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vbaProject.bin" ContentType="application/vnd.ms-office.vbaProject"/>
  <Override PartName="/xl/drawings/drawing2.xml" ContentType="application/vnd.openxmlformats-officedocument.drawing+xml"/>
  <Override PartName="/xl/drawings/drawing3.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styles.xml" ContentType="application/vnd.openxmlformats-officedocument.spreadsheetml.styles+xml"/>
  <Override PartName="/xl/worksheets/sheet5.xml" ContentType="application/vnd.openxmlformats-officedocument.spreadsheetml.worksheet+xml"/>
  <Override PartName="/xl/theme/theme1.xml" ContentType="application/vnd.openxmlformats-officedocument.theme+xml"/>
  <Override PartName="/docProps/app.xml" ContentType="application/vnd.openxmlformats-officedocument.extended-properties+xml"/>
  <Override PartName="/xl/calcChain.xml" ContentType="application/vnd.openxmlformats-officedocument.spreadsheetml.calcChain+xml"/>
  <Override PartName="/xl/activeX/activeX15.bin" ContentType="application/vnd.ms-office.activeX"/>
  <Override PartName="/xl/activeX/activeX2.xml" ContentType="application/vnd.ms-office.activeX+xml"/>
  <Override PartName="/xl/activeX/activeX1.bin" ContentType="application/vnd.ms-office.activeX"/>
  <Override PartName="/xl/activeX/activeX1.xml" ContentType="application/vnd.ms-office.activeX+xml"/>
  <Override PartName="/docProps/core.xml" ContentType="application/vnd.openxmlformats-package.core-properties+xml"/>
  <Override PartName="/xl/activeX/activeX3.xml" ContentType="application/vnd.ms-office.activeX+xml"/>
  <Override PartName="/xl/activeX/activeX2.bin" ContentType="application/vnd.ms-office.activeX"/>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4.xml" ContentType="application/vnd.ms-office.activeX+xml"/>
  <Override PartName="/xl/activeX/activeX34.xml" ContentType="application/vnd.ms-office.activeX+xml"/>
  <Override PartName="/xl/activeX/activeX35.bin" ContentType="application/vnd.ms-office.activeX"/>
  <Override PartName="/xl/activeX/activeX35.xml" ContentType="application/vnd.ms-office.activeX+xml"/>
  <Override PartName="/xl/activeX/activeX3.bin" ContentType="application/vnd.ms-office.activeX"/>
  <Override PartName="/xl/activeX/activeX34.bin" ContentType="application/vnd.ms-office.activeX"/>
  <Override PartName="/xl/ctrlProps/ctrlProp21.xml" ContentType="application/vnd.ms-excel.controlproperties+xml"/>
  <Override PartName="/xl/activeX/activeX8.xml" ContentType="application/vnd.ms-office.activeX+xml"/>
  <Override PartName="/xl/activeX/activeX25.xml" ContentType="application/vnd.ms-office.activeX+xml"/>
  <Override PartName="/xl/activeX/activeX24.bin" ContentType="application/vnd.ms-office.activeX"/>
  <Override PartName="/xl/activeX/activeX24.xml" ContentType="application/vnd.ms-office.activeX+xml"/>
  <Override PartName="/xl/activeX/activeX12.xml" ContentType="application/vnd.ms-office.activeX+xml"/>
  <Override PartName="/xl/activeX/activeX23.bin" ContentType="application/vnd.ms-office.activeX"/>
  <Override PartName="/xl/activeX/activeX23.xml" ContentType="application/vnd.ms-office.activeX+xml"/>
  <Override PartName="/xl/activeX/activeX12.bin" ContentType="application/vnd.ms-office.activeX"/>
  <Override PartName="/xl/activeX/activeX25.bin" ContentType="application/vnd.ms-office.activeX"/>
  <Override PartName="/xl/activeX/activeX11.bin" ContentType="application/vnd.ms-office.activeX"/>
  <Override PartName="/xl/activeX/activeX26.xml" ContentType="application/vnd.ms-office.activeX+xml"/>
  <Override PartName="/xl/activeX/activeX28.bin" ContentType="application/vnd.ms-office.activeX"/>
  <Override PartName="/xl/activeX/activeX28.xml" ContentType="application/vnd.ms-office.activeX+xml"/>
  <Override PartName="/xl/activeX/activeX27.bin" ContentType="application/vnd.ms-office.activeX"/>
  <Override PartName="/xl/activeX/activeX27.xml" ContentType="application/vnd.ms-office.activeX+xml"/>
  <Override PartName="/xl/activeX/activeX11.xml" ContentType="application/vnd.ms-office.activeX+xml"/>
  <Override PartName="/xl/activeX/activeX26.bin" ContentType="application/vnd.ms-office.activeX"/>
  <Override PartName="/xl/activeX/activeX22.bin" ContentType="application/vnd.ms-office.activeX"/>
  <Override PartName="/xl/activeX/activeX22.xml" ContentType="application/vnd.ms-office.activeX+xml"/>
  <Override PartName="/xl/activeX/activeX21.bin" ContentType="application/vnd.ms-office.activeX"/>
  <Override PartName="/xl/activeX/activeX14.xml" ContentType="application/vnd.ms-office.activeX+xml"/>
  <Override PartName="/xl/activeX/activeX17.bin" ContentType="application/vnd.ms-office.activeX"/>
  <Override PartName="/xl/activeX/activeX17.xml" ContentType="application/vnd.ms-office.activeX+xml"/>
  <Override PartName="/xl/activeX/activeX14.bin" ContentType="application/vnd.ms-office.activeX"/>
  <Override PartName="/xl/activeX/activeX16.bin" ContentType="application/vnd.ms-office.activeX"/>
  <Override PartName="/xl/activeX/activeX16.xml" ContentType="application/vnd.ms-office.activeX+xml"/>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21.xml" ContentType="application/vnd.ms-office.activeX+xml"/>
  <Override PartName="/xl/activeX/activeX13.xml" ContentType="application/vnd.ms-office.activeX+xml"/>
  <Override PartName="/xl/activeX/activeX20.bin" ContentType="application/vnd.ms-office.activeX"/>
  <Override PartName="/xl/activeX/activeX20.xml" ContentType="application/vnd.ms-office.activeX+xml"/>
  <Override PartName="/xl/activeX/activeX13.bin" ContentType="application/vnd.ms-office.activeX"/>
  <Override PartName="/xl/activeX/activeX19.bin" ContentType="application/vnd.ms-office.activeX"/>
  <Override PartName="/xl/activeX/activeX10.bin" ContentType="application/vnd.ms-office.activeX"/>
  <Override PartName="/xl/activeX/activeX29.xml" ContentType="application/vnd.ms-office.activeX+xml"/>
  <Override PartName="/xl/activeX/activeX29.bin" ContentType="application/vnd.ms-office.activeX"/>
  <Override PartName="/xl/ctrlProps/ctrlProp13.xml" ContentType="application/vnd.ms-excel.controlproperties+xml"/>
  <Override PartName="/xl/ctrlProps/ctrlProp12.xml" ContentType="application/vnd.ms-excel.controlproperties+xml"/>
  <Override PartName="/xl/ctrlProps/ctrlProp11.xml" ContentType="application/vnd.ms-excel.controlproperties+xml"/>
  <Override PartName="/xl/ctrlProps/ctrlProp10.xml" ContentType="application/vnd.ms-excel.controlproperties+xml"/>
  <Override PartName="/xl/ctrlProps/ctrlProp9.xml" ContentType="application/vnd.ms-excel.controlproperties+xml"/>
  <Override PartName="/xl/ctrlProps/ctrlProp8.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activeX/activeX8.bin" ContentType="application/vnd.ms-office.activeX"/>
  <Override PartName="/xl/activeX/activeX15.xml" ContentType="application/vnd.ms-office.activeX+xml"/>
  <Override PartName="/xl/ctrlProps/ctrlProp20.xml" ContentType="application/vnd.ms-excel.controlproperties+xml"/>
  <Override PartName="/xl/ctrlProps/ctrlProp19.xml" ContentType="application/vnd.ms-excel.controlproperties+xml"/>
  <Override PartName="/xl/ctrlProps/ctrlProp18.xml" ContentType="application/vnd.ms-excel.controlproperties+xml"/>
  <Override PartName="/xl/ctrlProps/ctrlProp17.xml" ContentType="application/vnd.ms-excel.controlproperties+xml"/>
  <Override PartName="/xl/ctrlProps/ctrlProp7.xml" ContentType="application/vnd.ms-excel.controlproperties+xml"/>
  <Override PartName="/xl/ctrlProps/ctrlProp6.xml" ContentType="application/vnd.ms-excel.controlproperties+xml"/>
  <Override PartName="/xl/ctrlProps/ctrlProp5.xml" ContentType="application/vnd.ms-excel.controlproperties+xml"/>
  <Override PartName="/xl/activeX/activeX9.bin" ContentType="application/vnd.ms-office.activeX"/>
  <Override PartName="/xl/activeX/activeX31.bin" ContentType="application/vnd.ms-office.activeX"/>
  <Override PartName="/xl/activeX/activeX31.xml" ContentType="application/vnd.ms-office.activeX+xml"/>
  <Override PartName="/xl/activeX/activeX30.bin" ContentType="application/vnd.ms-office.activeX"/>
  <Override PartName="/xl/activeX/activeX30.xml" ContentType="application/vnd.ms-office.activeX+xml"/>
  <Override PartName="/xl/activeX/activeX10.xml" ContentType="application/vnd.ms-office.activeX+xml"/>
  <Override PartName="/xl/activeX/activeX32.xml" ContentType="application/vnd.ms-office.activeX+xml"/>
  <Override PartName="/xl/activeX/activeX32.bin" ContentType="application/vnd.ms-office.activeX"/>
  <Override PartName="/xl/activeX/activeX9.xml" ContentType="application/vnd.ms-office.activeX+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xl/activeX/activeX33.bin" ContentType="application/vnd.ms-office.activeX"/>
  <Override PartName="/xl/activeX/activeX33.xml" ContentType="application/vnd.ms-office.activeX+xml"/>
  <Override PartName="/xl/activeX/activeX7.bin" ContentType="application/vnd.ms-office.activeX"/>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K:\Programs\StormWaterResources\Special Projects\Stormwater_Resources_Plan\MSRP new project tool\"/>
    </mc:Choice>
  </mc:AlternateContent>
  <bookViews>
    <workbookView xWindow="0" yWindow="0" windowWidth="28275" windowHeight="10455"/>
  </bookViews>
  <sheets>
    <sheet name="INPUT" sheetId="1" r:id="rId1"/>
    <sheet name="Quantified Projects" sheetId="2" r:id="rId2"/>
    <sheet name="Non-quantified Projects" sheetId="4" r:id="rId3"/>
    <sheet name="WQ Reference" sheetId="3" r:id="rId4"/>
    <sheet name="Benefit Weights" sheetId="5" state="hidden" r:id="rId5"/>
  </sheets>
  <definedNames>
    <definedName name="_xlnm._FilterDatabase" localSheetId="2" hidden="1">'Non-quantified Projects'!$A$1:$AI$3</definedName>
    <definedName name="_xlnm._FilterDatabase" localSheetId="1" hidden="1">'Quantified Projects'!$A$1:$BQ$3</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M16" i="2" l="1"/>
  <c r="AN16" i="2"/>
  <c r="AO16" i="2"/>
  <c r="AP16" i="2"/>
  <c r="AM17" i="2"/>
  <c r="AN17" i="2"/>
  <c r="AO17" i="2"/>
  <c r="AP17" i="2"/>
  <c r="AM18" i="2"/>
  <c r="AN18" i="2"/>
  <c r="AO18" i="2"/>
  <c r="AP18" i="2"/>
  <c r="AM19" i="2"/>
  <c r="AN19" i="2"/>
  <c r="AO19" i="2"/>
  <c r="AP19" i="2"/>
  <c r="AM20" i="2"/>
  <c r="AN20" i="2"/>
  <c r="AO20" i="2"/>
  <c r="AP20" i="2"/>
  <c r="BG16" i="2"/>
  <c r="BH16" i="2"/>
  <c r="BI16" i="2"/>
  <c r="BJ16" i="2"/>
  <c r="BO16" i="2" s="1"/>
  <c r="BA17" i="2" a="1"/>
  <c r="BA17" i="2" s="1"/>
  <c r="BB17" i="2" a="1"/>
  <c r="BB17" i="2" s="1"/>
  <c r="BG17" i="2"/>
  <c r="BH17" i="2"/>
  <c r="BI17" i="2"/>
  <c r="BJ17" i="2"/>
  <c r="BO17" i="2" s="1"/>
  <c r="AI48" i="4" l="1"/>
  <c r="AI49" i="4"/>
  <c r="AI50" i="4"/>
  <c r="AI51" i="4"/>
  <c r="AI52" i="4"/>
  <c r="AI53" i="4"/>
  <c r="AI54" i="4"/>
  <c r="AI55" i="4"/>
  <c r="AI56" i="4"/>
  <c r="AI57" i="4"/>
  <c r="AI58" i="4"/>
  <c r="AI59" i="4"/>
  <c r="AI60" i="4"/>
  <c r="AI61" i="4"/>
  <c r="AI62" i="4"/>
  <c r="AI63" i="4"/>
  <c r="AI64" i="4"/>
  <c r="AI65" i="4"/>
  <c r="AI66" i="4"/>
  <c r="AI67" i="4"/>
  <c r="AI68" i="4"/>
  <c r="AI69" i="4"/>
  <c r="AI70" i="4"/>
  <c r="AI71" i="4"/>
  <c r="AI72" i="4"/>
  <c r="AI73" i="4"/>
  <c r="AI74" i="4"/>
  <c r="AI75" i="4"/>
  <c r="AI76" i="4"/>
  <c r="AI77" i="4"/>
  <c r="AI78" i="4"/>
  <c r="AI79" i="4"/>
  <c r="AI80" i="4"/>
  <c r="AI81" i="4"/>
  <c r="AI82" i="4"/>
  <c r="AI83" i="4"/>
  <c r="AI84" i="4"/>
  <c r="AI85" i="4"/>
  <c r="AI86" i="4"/>
  <c r="AI87" i="4"/>
  <c r="AI88" i="4"/>
  <c r="AI89" i="4"/>
  <c r="AI90" i="4"/>
  <c r="AI91" i="4"/>
  <c r="AI92" i="4"/>
  <c r="AI93" i="4"/>
  <c r="AI94" i="4"/>
  <c r="AI95" i="4"/>
  <c r="AI96" i="4"/>
  <c r="AI97" i="4"/>
  <c r="AI98" i="4"/>
  <c r="AI99" i="4"/>
  <c r="AI100" i="4"/>
  <c r="AI101" i="4"/>
  <c r="AI102" i="4"/>
  <c r="AI103" i="4"/>
  <c r="AI104" i="4"/>
  <c r="AI105" i="4"/>
  <c r="AI106" i="4"/>
  <c r="AI107" i="4"/>
  <c r="AI108" i="4"/>
  <c r="AI109" i="4"/>
  <c r="AI110" i="4"/>
  <c r="AI111" i="4"/>
  <c r="AI112" i="4"/>
  <c r="AI113" i="4"/>
  <c r="AI114" i="4"/>
  <c r="AI115" i="4"/>
  <c r="AI116" i="4"/>
  <c r="AI117" i="4"/>
  <c r="AI118" i="4"/>
  <c r="AI119" i="4"/>
  <c r="AI120" i="4"/>
  <c r="AI121" i="4"/>
  <c r="AI122" i="4"/>
  <c r="AI123" i="4"/>
  <c r="AI124" i="4"/>
  <c r="AI125" i="4"/>
  <c r="AI126" i="4"/>
  <c r="AI127" i="4"/>
  <c r="AI128" i="4"/>
  <c r="AI129" i="4"/>
  <c r="AI130" i="4"/>
  <c r="AI131" i="4"/>
  <c r="AI132" i="4"/>
  <c r="AI133" i="4"/>
  <c r="AI134" i="4"/>
  <c r="AI135" i="4"/>
  <c r="AI136" i="4"/>
  <c r="AI137" i="4"/>
  <c r="AI138" i="4"/>
  <c r="AI139" i="4"/>
  <c r="AI140" i="4"/>
  <c r="AI141" i="4"/>
  <c r="AI142" i="4"/>
  <c r="AI143" i="4"/>
  <c r="AI144" i="4"/>
  <c r="AI145" i="4"/>
  <c r="AI146" i="4"/>
  <c r="AI147" i="4"/>
  <c r="AI148" i="4"/>
  <c r="AI149" i="4"/>
  <c r="AI150" i="4"/>
  <c r="AI151" i="4"/>
  <c r="AI152" i="4"/>
  <c r="AI153" i="4"/>
  <c r="AI154" i="4"/>
  <c r="AI155" i="4"/>
  <c r="AI156" i="4"/>
  <c r="AI157" i="4"/>
  <c r="AI158" i="4"/>
  <c r="AI159" i="4"/>
  <c r="AI160" i="4"/>
  <c r="AI161" i="4"/>
  <c r="AI162" i="4"/>
  <c r="AI163" i="4"/>
  <c r="AI164" i="4"/>
  <c r="AI165" i="4"/>
  <c r="AI166" i="4"/>
  <c r="AI167" i="4"/>
  <c r="AI168" i="4"/>
  <c r="AI169" i="4"/>
  <c r="AI170" i="4"/>
  <c r="AI171" i="4"/>
  <c r="AI172" i="4"/>
  <c r="AI173" i="4"/>
  <c r="AI174" i="4"/>
  <c r="AI175" i="4"/>
  <c r="AI176" i="4"/>
  <c r="AI177" i="4"/>
  <c r="AI178" i="4"/>
  <c r="AI179" i="4"/>
  <c r="AI180" i="4"/>
  <c r="AI181" i="4"/>
  <c r="AI182" i="4"/>
  <c r="AI183" i="4"/>
  <c r="AI184" i="4"/>
  <c r="AI185" i="4"/>
  <c r="AI186" i="4"/>
  <c r="AI187" i="4"/>
  <c r="AI188" i="4"/>
  <c r="AI189" i="4"/>
  <c r="AI190" i="4"/>
  <c r="AI191" i="4"/>
  <c r="AI192" i="4"/>
  <c r="AI193" i="4"/>
  <c r="AI194" i="4"/>
  <c r="AI195" i="4"/>
  <c r="AI196" i="4"/>
  <c r="AI197" i="4"/>
  <c r="AI198" i="4"/>
  <c r="AI199" i="4"/>
  <c r="AI200" i="4"/>
  <c r="AI201" i="4"/>
  <c r="AI202" i="4"/>
  <c r="AI203" i="4"/>
  <c r="AI204" i="4"/>
  <c r="AI205" i="4"/>
  <c r="AI206" i="4"/>
  <c r="AI207" i="4"/>
  <c r="AI208" i="4"/>
  <c r="AI209" i="4"/>
  <c r="AI210" i="4"/>
  <c r="AI211" i="4"/>
  <c r="AI212" i="4"/>
  <c r="AI213" i="4"/>
  <c r="AI214" i="4"/>
  <c r="AI215" i="4"/>
  <c r="AI216" i="4"/>
  <c r="AI217" i="4"/>
  <c r="AI218" i="4"/>
  <c r="AI219" i="4"/>
  <c r="AI220" i="4"/>
  <c r="AI221" i="4"/>
  <c r="AI222" i="4"/>
  <c r="AI223" i="4"/>
  <c r="AI224" i="4"/>
  <c r="AI225" i="4"/>
  <c r="AI226" i="4"/>
  <c r="AI227" i="4"/>
  <c r="AI228" i="4"/>
  <c r="AI229" i="4"/>
  <c r="AI230" i="4"/>
  <c r="AI231" i="4"/>
  <c r="AI232" i="4"/>
  <c r="AI233" i="4"/>
  <c r="AI234" i="4"/>
  <c r="AI235" i="4"/>
  <c r="AI236" i="4"/>
  <c r="AI237" i="4"/>
  <c r="AI238" i="4"/>
  <c r="AI239" i="4"/>
  <c r="AI240" i="4"/>
  <c r="AI241" i="4"/>
  <c r="AI242" i="4"/>
  <c r="AI243" i="4"/>
  <c r="AI244" i="4"/>
  <c r="AI245" i="4"/>
  <c r="AI246" i="4"/>
  <c r="AI247" i="4"/>
  <c r="AI248" i="4"/>
  <c r="AI249" i="4"/>
  <c r="AI250" i="4"/>
  <c r="AI251" i="4"/>
  <c r="AI252" i="4"/>
  <c r="AI253" i="4"/>
  <c r="AI254" i="4"/>
  <c r="AI255" i="4"/>
  <c r="AI256" i="4"/>
  <c r="AI257" i="4"/>
  <c r="AI258" i="4"/>
  <c r="AI259" i="4"/>
  <c r="AI260" i="4"/>
  <c r="AI261" i="4"/>
  <c r="AI262" i="4"/>
  <c r="AI263" i="4"/>
  <c r="AI264" i="4"/>
  <c r="AI265" i="4"/>
  <c r="AI266" i="4"/>
  <c r="AI267" i="4"/>
  <c r="AI268" i="4"/>
  <c r="AI269" i="4"/>
  <c r="AI270" i="4"/>
  <c r="AI271" i="4"/>
  <c r="AI272" i="4"/>
  <c r="AI273" i="4"/>
  <c r="AI274" i="4"/>
  <c r="AI275" i="4"/>
  <c r="AI276" i="4"/>
  <c r="AI277" i="4"/>
  <c r="AI278" i="4"/>
  <c r="AI279" i="4"/>
  <c r="AI280" i="4"/>
  <c r="AI281" i="4"/>
  <c r="AI282" i="4"/>
  <c r="AI283" i="4"/>
  <c r="AI284" i="4"/>
  <c r="AI285" i="4"/>
  <c r="AI286" i="4"/>
  <c r="AI287" i="4"/>
  <c r="AI288" i="4"/>
  <c r="AI289" i="4"/>
  <c r="AI290" i="4"/>
  <c r="AI291" i="4"/>
  <c r="AI292" i="4"/>
  <c r="AI293" i="4"/>
  <c r="AI294" i="4"/>
  <c r="AI295" i="4"/>
  <c r="AI296" i="4"/>
  <c r="AI297" i="4"/>
  <c r="AI298" i="4"/>
  <c r="AI299" i="4"/>
  <c r="AI300" i="4"/>
  <c r="AI301" i="4"/>
  <c r="AI302" i="4"/>
  <c r="AI303" i="4"/>
  <c r="AI304" i="4"/>
  <c r="AI305" i="4"/>
  <c r="AI306" i="4"/>
  <c r="AI307" i="4"/>
  <c r="AI308" i="4"/>
  <c r="AI309" i="4"/>
  <c r="AI310" i="4"/>
  <c r="AI311" i="4"/>
  <c r="AI312" i="4"/>
  <c r="AI313" i="4"/>
  <c r="AI314" i="4"/>
  <c r="AI315" i="4"/>
  <c r="AI316" i="4"/>
  <c r="AI317" i="4"/>
  <c r="AI318" i="4"/>
  <c r="AI319" i="4"/>
  <c r="AI320" i="4"/>
  <c r="AI321" i="4"/>
  <c r="AI322" i="4"/>
  <c r="AI323" i="4"/>
  <c r="AI324" i="4"/>
  <c r="AI325" i="4"/>
  <c r="AI326" i="4"/>
  <c r="AI327" i="4"/>
  <c r="AI328" i="4"/>
  <c r="AI329" i="4"/>
  <c r="AI330" i="4"/>
  <c r="AI331" i="4"/>
  <c r="AI332" i="4"/>
  <c r="AI333" i="4"/>
  <c r="AI334" i="4"/>
  <c r="AI335" i="4"/>
  <c r="AI336" i="4"/>
  <c r="AI337" i="4"/>
  <c r="AI338" i="4"/>
  <c r="AI339" i="4"/>
  <c r="AI340" i="4"/>
  <c r="AI341" i="4"/>
  <c r="AI342" i="4"/>
  <c r="AI343" i="4"/>
  <c r="AI344" i="4"/>
  <c r="AI345" i="4"/>
  <c r="AI346" i="4"/>
  <c r="AI347" i="4"/>
  <c r="AI348" i="4"/>
  <c r="AI349" i="4"/>
  <c r="AI350" i="4"/>
  <c r="AI351" i="4"/>
  <c r="AI352" i="4"/>
  <c r="AI353" i="4"/>
  <c r="AI354" i="4"/>
  <c r="AI355" i="4"/>
  <c r="AI356" i="4"/>
  <c r="AI357" i="4"/>
  <c r="AI358" i="4"/>
  <c r="AI359" i="4"/>
  <c r="AI360" i="4"/>
  <c r="AI361" i="4"/>
  <c r="AI362" i="4"/>
  <c r="AI363" i="4"/>
  <c r="AI364" i="4"/>
  <c r="AI365" i="4"/>
  <c r="AI366" i="4"/>
  <c r="AI367" i="4"/>
  <c r="AI368" i="4"/>
  <c r="AI369" i="4"/>
  <c r="AI370" i="4"/>
  <c r="AI371" i="4"/>
  <c r="AI372" i="4"/>
  <c r="AI373" i="4"/>
  <c r="AI374" i="4"/>
  <c r="AI375" i="4"/>
  <c r="AI376" i="4"/>
  <c r="AI377" i="4"/>
  <c r="AI378" i="4"/>
  <c r="AI379" i="4"/>
  <c r="AI380" i="4"/>
  <c r="AI381" i="4"/>
  <c r="AI382" i="4"/>
  <c r="AI383" i="4"/>
  <c r="AI384" i="4"/>
  <c r="AI385" i="4"/>
  <c r="AI386" i="4"/>
  <c r="AI387" i="4"/>
  <c r="AI388" i="4"/>
  <c r="AI389" i="4"/>
  <c r="AI390" i="4"/>
  <c r="AI391" i="4"/>
  <c r="AI392" i="4"/>
  <c r="AI393" i="4"/>
  <c r="AI394" i="4"/>
  <c r="AI395" i="4"/>
  <c r="AI396" i="4"/>
  <c r="AI397" i="4"/>
  <c r="AI398" i="4"/>
  <c r="AI399" i="4"/>
  <c r="AI400" i="4"/>
  <c r="AI401" i="4"/>
  <c r="AI402" i="4"/>
  <c r="AI403" i="4"/>
  <c r="AI404" i="4"/>
  <c r="AI405" i="4"/>
  <c r="AI406" i="4"/>
  <c r="AI407" i="4"/>
  <c r="AI408" i="4"/>
  <c r="AI409" i="4"/>
  <c r="AI410" i="4"/>
  <c r="AI411" i="4"/>
  <c r="AI412" i="4"/>
  <c r="AI413" i="4"/>
  <c r="AI414" i="4"/>
  <c r="AI415" i="4"/>
  <c r="AI416" i="4"/>
  <c r="AI417" i="4"/>
  <c r="AI418" i="4"/>
  <c r="AI419" i="4"/>
  <c r="AI420" i="4"/>
  <c r="AI421" i="4"/>
  <c r="AI422" i="4"/>
  <c r="AI423" i="4"/>
  <c r="AI424" i="4"/>
  <c r="AI425" i="4"/>
  <c r="AI426" i="4"/>
  <c r="AI427" i="4"/>
  <c r="AI428" i="4"/>
  <c r="AI429" i="4"/>
  <c r="AI430" i="4"/>
  <c r="AI431" i="4"/>
  <c r="AI432" i="4"/>
  <c r="AI433" i="4"/>
  <c r="AI434" i="4"/>
  <c r="AI435" i="4"/>
  <c r="AI436" i="4"/>
  <c r="AI437" i="4"/>
  <c r="AI438" i="4"/>
  <c r="AI439" i="4"/>
  <c r="AI440" i="4"/>
  <c r="AI441" i="4"/>
  <c r="AI442" i="4"/>
  <c r="AI443" i="4"/>
  <c r="AI444" i="4"/>
  <c r="AI445" i="4"/>
  <c r="AI446" i="4"/>
  <c r="AI447" i="4"/>
  <c r="AI448" i="4"/>
  <c r="AI449" i="4"/>
  <c r="AI450" i="4"/>
  <c r="AI451" i="4"/>
  <c r="AI452" i="4"/>
  <c r="AI453" i="4"/>
  <c r="AI454" i="4"/>
  <c r="AI455" i="4"/>
  <c r="AI456" i="4"/>
  <c r="AI457" i="4"/>
  <c r="AI458" i="4"/>
  <c r="AI459" i="4"/>
  <c r="AI460" i="4"/>
  <c r="AI461" i="4"/>
  <c r="AI462" i="4"/>
  <c r="AI463" i="4"/>
  <c r="AI464" i="4"/>
  <c r="AI465" i="4"/>
  <c r="AI466" i="4"/>
  <c r="AI467" i="4"/>
  <c r="AI468" i="4"/>
  <c r="AI469" i="4"/>
  <c r="AI470" i="4"/>
  <c r="AI471" i="4"/>
  <c r="AI472" i="4"/>
  <c r="AI473" i="4"/>
  <c r="AI474" i="4"/>
  <c r="AI475" i="4"/>
  <c r="AI476" i="4"/>
  <c r="AI477" i="4"/>
  <c r="AI478" i="4"/>
  <c r="AI479" i="4"/>
  <c r="AI480" i="4"/>
  <c r="AI481" i="4"/>
  <c r="AI482" i="4"/>
  <c r="AI483" i="4"/>
  <c r="AI484" i="4"/>
  <c r="AI485" i="4"/>
  <c r="AI486" i="4"/>
  <c r="AI487" i="4"/>
  <c r="AI488" i="4"/>
  <c r="AI489" i="4"/>
  <c r="AI490" i="4"/>
  <c r="AI491" i="4"/>
  <c r="AI492" i="4"/>
  <c r="AI493" i="4"/>
  <c r="AI494" i="4"/>
  <c r="AI495" i="4"/>
  <c r="AI496" i="4"/>
  <c r="AI497" i="4"/>
  <c r="AI498" i="4"/>
  <c r="AI499" i="4"/>
  <c r="AI500" i="4"/>
  <c r="AI501" i="4"/>
  <c r="AI502" i="4"/>
  <c r="AI503" i="4"/>
  <c r="AI504" i="4"/>
  <c r="AI505" i="4"/>
  <c r="AI506" i="4"/>
  <c r="AI507" i="4"/>
  <c r="AI508" i="4"/>
  <c r="AI509" i="4"/>
  <c r="AI510" i="4"/>
  <c r="AI511" i="4"/>
  <c r="AI512" i="4"/>
  <c r="AI513" i="4"/>
  <c r="AI514" i="4"/>
  <c r="AI515" i="4"/>
  <c r="AI516" i="4"/>
  <c r="AI517" i="4"/>
  <c r="AI518" i="4"/>
  <c r="AI519" i="4"/>
  <c r="AI520" i="4"/>
  <c r="AI521" i="4"/>
  <c r="AI522" i="4"/>
  <c r="AI523" i="4"/>
  <c r="AI524" i="4"/>
  <c r="AI525" i="4"/>
  <c r="AI526" i="4"/>
  <c r="AI527" i="4"/>
  <c r="AI528" i="4"/>
  <c r="AI529" i="4"/>
  <c r="AI530" i="4"/>
  <c r="AI531" i="4"/>
  <c r="AI532" i="4"/>
  <c r="AI533" i="4"/>
  <c r="AI534" i="4"/>
  <c r="AI535" i="4"/>
  <c r="AI536" i="4"/>
  <c r="AI537" i="4"/>
  <c r="AI538" i="4"/>
  <c r="AI539" i="4"/>
  <c r="AI540" i="4"/>
  <c r="AI541" i="4"/>
  <c r="AI542" i="4"/>
  <c r="AI543" i="4"/>
  <c r="AI544" i="4"/>
  <c r="AI545" i="4"/>
  <c r="AI546" i="4"/>
  <c r="AI547" i="4"/>
  <c r="AI548" i="4"/>
  <c r="AI549" i="4"/>
  <c r="AI550" i="4"/>
  <c r="AI551" i="4"/>
  <c r="AI552" i="4"/>
  <c r="AI553" i="4"/>
  <c r="AI554" i="4"/>
  <c r="AI555" i="4"/>
  <c r="AI556" i="4"/>
  <c r="AI557" i="4"/>
  <c r="AI558" i="4"/>
  <c r="AI559" i="4"/>
  <c r="AI560" i="4"/>
  <c r="AI561" i="4"/>
  <c r="AI562" i="4"/>
  <c r="AI563" i="4"/>
  <c r="AI564" i="4"/>
  <c r="AI565" i="4"/>
  <c r="AI566" i="4"/>
  <c r="AI567" i="4"/>
  <c r="AI568" i="4"/>
  <c r="AI569" i="4"/>
  <c r="AI570" i="4"/>
  <c r="AI571" i="4"/>
  <c r="AI572" i="4"/>
  <c r="AI573" i="4"/>
  <c r="AI574" i="4"/>
  <c r="AI575" i="4"/>
  <c r="AI576" i="4"/>
  <c r="AI577" i="4"/>
  <c r="AI578" i="4"/>
  <c r="AI579" i="4"/>
  <c r="AI580" i="4"/>
  <c r="AI581" i="4"/>
  <c r="AI582" i="4"/>
  <c r="AI583" i="4"/>
  <c r="AI584" i="4"/>
  <c r="AI585" i="4"/>
  <c r="AI586" i="4"/>
  <c r="AI587" i="4"/>
  <c r="AI588" i="4"/>
  <c r="AI589" i="4"/>
  <c r="AI590" i="4"/>
  <c r="AI591" i="4"/>
  <c r="AI592" i="4"/>
  <c r="AI593" i="4"/>
  <c r="AI594" i="4"/>
  <c r="AI595" i="4"/>
  <c r="AI596" i="4"/>
  <c r="AI597" i="4"/>
  <c r="AI598" i="4"/>
  <c r="AI599" i="4"/>
  <c r="AI600" i="4"/>
  <c r="AI601" i="4"/>
  <c r="AI602" i="4"/>
  <c r="AI603" i="4"/>
  <c r="AI604" i="4"/>
  <c r="AI605" i="4"/>
  <c r="AI606" i="4"/>
  <c r="AI607" i="4"/>
  <c r="AI608" i="4"/>
  <c r="AI609" i="4"/>
  <c r="AI610" i="4"/>
  <c r="AI611" i="4"/>
  <c r="AI612" i="4"/>
  <c r="AI613" i="4"/>
  <c r="AI614" i="4"/>
  <c r="AI615" i="4"/>
  <c r="AI616" i="4"/>
  <c r="AI617" i="4"/>
  <c r="AI618" i="4"/>
  <c r="AI619" i="4"/>
  <c r="AI620" i="4"/>
  <c r="AI621" i="4"/>
  <c r="AI622" i="4"/>
  <c r="AI623" i="4"/>
  <c r="AI624" i="4"/>
  <c r="AI625" i="4"/>
  <c r="AI626" i="4"/>
  <c r="AI627" i="4"/>
  <c r="AI628" i="4"/>
  <c r="AI629" i="4"/>
  <c r="AI630" i="4"/>
  <c r="AI631" i="4"/>
  <c r="AI632" i="4"/>
  <c r="AI633" i="4"/>
  <c r="AI634" i="4"/>
  <c r="AI635" i="4"/>
  <c r="AI636" i="4"/>
  <c r="AI637" i="4"/>
  <c r="AI638" i="4"/>
  <c r="AI639" i="4"/>
  <c r="AI640" i="4"/>
  <c r="AI641" i="4"/>
  <c r="AI642" i="4"/>
  <c r="AI643" i="4"/>
  <c r="AI644" i="4"/>
  <c r="AI645" i="4"/>
  <c r="AI646" i="4"/>
  <c r="AI647" i="4"/>
  <c r="AI648" i="4"/>
  <c r="AI649" i="4"/>
  <c r="AI650" i="4"/>
  <c r="AI651" i="4"/>
  <c r="AI652" i="4"/>
  <c r="AI653" i="4"/>
  <c r="AI654" i="4"/>
  <c r="AI655" i="4"/>
  <c r="AI656" i="4"/>
  <c r="AI657" i="4"/>
  <c r="AI658" i="4"/>
  <c r="AI659" i="4"/>
  <c r="AI660" i="4"/>
  <c r="AI661" i="4"/>
  <c r="AI662" i="4"/>
  <c r="AI663" i="4"/>
  <c r="AI664" i="4"/>
  <c r="AI665" i="4"/>
  <c r="AI666" i="4"/>
  <c r="AI667" i="4"/>
  <c r="AI668" i="4"/>
  <c r="AI669" i="4"/>
  <c r="AI670" i="4"/>
  <c r="AI671" i="4"/>
  <c r="AI672" i="4"/>
  <c r="AI673" i="4"/>
  <c r="AI674" i="4"/>
  <c r="AI675" i="4"/>
  <c r="AI676" i="4"/>
  <c r="AI677" i="4"/>
  <c r="AI678" i="4"/>
  <c r="AI679" i="4"/>
  <c r="AI680" i="4"/>
  <c r="AI681" i="4"/>
  <c r="AI682" i="4"/>
  <c r="AI683" i="4"/>
  <c r="AI684" i="4"/>
  <c r="AI685" i="4"/>
  <c r="AI686" i="4"/>
  <c r="AI687" i="4"/>
  <c r="AI688" i="4"/>
  <c r="AI689" i="4"/>
  <c r="AI690" i="4"/>
  <c r="AI691" i="4"/>
  <c r="AI692" i="4"/>
  <c r="AI693" i="4"/>
  <c r="AI694" i="4"/>
  <c r="AI695" i="4"/>
  <c r="AI696" i="4"/>
  <c r="AI697" i="4"/>
  <c r="AI698" i="4"/>
  <c r="AI699" i="4"/>
  <c r="AI700" i="4"/>
  <c r="AI701" i="4"/>
  <c r="AI702" i="4"/>
  <c r="AI703" i="4"/>
  <c r="AI704" i="4"/>
  <c r="AI705" i="4"/>
  <c r="AI706" i="4"/>
  <c r="AI707" i="4"/>
  <c r="AI708" i="4"/>
  <c r="AI709" i="4"/>
  <c r="AI710" i="4"/>
  <c r="AI711" i="4"/>
  <c r="AI712" i="4"/>
  <c r="AI713" i="4"/>
  <c r="AI714" i="4"/>
  <c r="AI715" i="4"/>
  <c r="AI716" i="4"/>
  <c r="AI717" i="4"/>
  <c r="AI718" i="4"/>
  <c r="AI719" i="4"/>
  <c r="AI720" i="4"/>
  <c r="AI721" i="4"/>
  <c r="AI722" i="4"/>
  <c r="AI723" i="4"/>
  <c r="AI724" i="4"/>
  <c r="AI725" i="4"/>
  <c r="AI726" i="4"/>
  <c r="AI727" i="4"/>
  <c r="AI728" i="4"/>
  <c r="AI729" i="4"/>
  <c r="AI730" i="4"/>
  <c r="AI731" i="4"/>
  <c r="AI732" i="4"/>
  <c r="AI733" i="4"/>
  <c r="AI734" i="4"/>
  <c r="AI735" i="4"/>
  <c r="AI736" i="4"/>
  <c r="AI737" i="4"/>
  <c r="AI738" i="4"/>
  <c r="AI739" i="4"/>
  <c r="AI740" i="4"/>
  <c r="AI741" i="4"/>
  <c r="AI742" i="4"/>
  <c r="AI743" i="4"/>
  <c r="AI744" i="4"/>
  <c r="AI745" i="4"/>
  <c r="AI746" i="4"/>
  <c r="AI747" i="4"/>
  <c r="AI748" i="4"/>
  <c r="AI749" i="4"/>
  <c r="AI750" i="4"/>
  <c r="AI751" i="4"/>
  <c r="AI752" i="4"/>
  <c r="AI753" i="4"/>
  <c r="AI754" i="4"/>
  <c r="AI755" i="4"/>
  <c r="AI756" i="4"/>
  <c r="AI757" i="4"/>
  <c r="AI758" i="4"/>
  <c r="AI759" i="4"/>
  <c r="AI760" i="4"/>
  <c r="AI761" i="4"/>
  <c r="AI762" i="4"/>
  <c r="AI763" i="4"/>
  <c r="AI764" i="4"/>
  <c r="AI765" i="4"/>
  <c r="AI766" i="4"/>
  <c r="AI767" i="4"/>
  <c r="AI768" i="4"/>
  <c r="AI769" i="4"/>
  <c r="AI770" i="4"/>
  <c r="AI771" i="4"/>
  <c r="AI772" i="4"/>
  <c r="AI773" i="4"/>
  <c r="AI774" i="4"/>
  <c r="AI775" i="4"/>
  <c r="AI776" i="4"/>
  <c r="AI777" i="4"/>
  <c r="AI778" i="4"/>
  <c r="AI779" i="4"/>
  <c r="AI780" i="4"/>
  <c r="AI781" i="4"/>
  <c r="AI782" i="4"/>
  <c r="AI783" i="4"/>
  <c r="AI784" i="4"/>
  <c r="AI785" i="4"/>
  <c r="AI786" i="4"/>
  <c r="AI787" i="4"/>
  <c r="AI788" i="4"/>
  <c r="AI789" i="4"/>
  <c r="AI790" i="4"/>
  <c r="AI791" i="4"/>
  <c r="AI792" i="4"/>
  <c r="AI793" i="4"/>
  <c r="AI794" i="4"/>
  <c r="AI795" i="4"/>
  <c r="AI796" i="4"/>
  <c r="AI797" i="4"/>
  <c r="AI798" i="4"/>
  <c r="AI799" i="4"/>
  <c r="AI800" i="4"/>
  <c r="AI801" i="4"/>
  <c r="AI802" i="4"/>
  <c r="AI803" i="4"/>
  <c r="AI804" i="4"/>
  <c r="AI805" i="4"/>
  <c r="AI806" i="4"/>
  <c r="AI807" i="4"/>
  <c r="AI808" i="4"/>
  <c r="AI809" i="4"/>
  <c r="AI810" i="4"/>
  <c r="AI811" i="4"/>
  <c r="AI812" i="4"/>
  <c r="AI813" i="4"/>
  <c r="AI814" i="4"/>
  <c r="AI815" i="4"/>
  <c r="AI816" i="4"/>
  <c r="AI817" i="4"/>
  <c r="AI818" i="4"/>
  <c r="AI819" i="4"/>
  <c r="AI820" i="4"/>
  <c r="AI821" i="4"/>
  <c r="AI822" i="4"/>
  <c r="AI823" i="4"/>
  <c r="AI824" i="4"/>
  <c r="AI825" i="4"/>
  <c r="AI826" i="4"/>
  <c r="AI827" i="4"/>
  <c r="AI828" i="4"/>
  <c r="AI829" i="4"/>
  <c r="AI830" i="4"/>
  <c r="AI831" i="4"/>
  <c r="AI832" i="4"/>
  <c r="AI833" i="4"/>
  <c r="AI834" i="4"/>
  <c r="AI835" i="4"/>
  <c r="AI836" i="4"/>
  <c r="AI837" i="4"/>
  <c r="AI838" i="4"/>
  <c r="AI839" i="4"/>
  <c r="AI840" i="4"/>
  <c r="AI841" i="4"/>
  <c r="AI842" i="4"/>
  <c r="AI843" i="4"/>
  <c r="AI844" i="4"/>
  <c r="AI845" i="4"/>
  <c r="AI846" i="4"/>
  <c r="AI847" i="4"/>
  <c r="AI848" i="4"/>
  <c r="AI849" i="4"/>
  <c r="AI850" i="4"/>
  <c r="AI851" i="4"/>
  <c r="AI852" i="4"/>
  <c r="AI853" i="4"/>
  <c r="AI854" i="4"/>
  <c r="AI855" i="4"/>
  <c r="AI856" i="4"/>
  <c r="AI857" i="4"/>
  <c r="AI858" i="4"/>
  <c r="AI859" i="4"/>
  <c r="AI860" i="4"/>
  <c r="AI861" i="4"/>
  <c r="AI862" i="4"/>
  <c r="AI863" i="4"/>
  <c r="AI864" i="4"/>
  <c r="AI865" i="4"/>
  <c r="AI866" i="4"/>
  <c r="AI867" i="4"/>
  <c r="AI868" i="4"/>
  <c r="AI869" i="4"/>
  <c r="AI870" i="4"/>
  <c r="AI871" i="4"/>
  <c r="AI872" i="4"/>
  <c r="AI873" i="4"/>
  <c r="AI874" i="4"/>
  <c r="AI875" i="4"/>
  <c r="AI876" i="4"/>
  <c r="AI877" i="4"/>
  <c r="AI878" i="4"/>
  <c r="AI879" i="4"/>
  <c r="AI880" i="4"/>
  <c r="AI881" i="4"/>
  <c r="AI882" i="4"/>
  <c r="AI883" i="4"/>
  <c r="AI884" i="4"/>
  <c r="AI885" i="4"/>
  <c r="AI886" i="4"/>
  <c r="AI887" i="4"/>
  <c r="AI888" i="4"/>
  <c r="AI889" i="4"/>
  <c r="AI890" i="4"/>
  <c r="AI891" i="4"/>
  <c r="AI892" i="4"/>
  <c r="AI893" i="4"/>
  <c r="AI894" i="4"/>
  <c r="AI895" i="4"/>
  <c r="AI896" i="4"/>
  <c r="AI897" i="4"/>
  <c r="AI898" i="4"/>
  <c r="AI899" i="4"/>
  <c r="AI900" i="4"/>
  <c r="AI901" i="4"/>
  <c r="AI902" i="4"/>
  <c r="AI903" i="4"/>
  <c r="AI904" i="4"/>
  <c r="AI905" i="4"/>
  <c r="AI906" i="4"/>
  <c r="AI907" i="4"/>
  <c r="AI908" i="4"/>
  <c r="AI909" i="4"/>
  <c r="AI910" i="4"/>
  <c r="AI911" i="4"/>
  <c r="AI912" i="4"/>
  <c r="AI913" i="4"/>
  <c r="AI914" i="4"/>
  <c r="AI915" i="4"/>
  <c r="AI916" i="4"/>
  <c r="AI917" i="4"/>
  <c r="AI918" i="4"/>
  <c r="AI919" i="4"/>
  <c r="AI920" i="4"/>
  <c r="AI921" i="4"/>
  <c r="AI922" i="4"/>
  <c r="AI923" i="4"/>
  <c r="AI924" i="4"/>
  <c r="AI925" i="4"/>
  <c r="AI926" i="4"/>
  <c r="AI927" i="4"/>
  <c r="AI928" i="4"/>
  <c r="AI929" i="4"/>
  <c r="AI930" i="4"/>
  <c r="AI931" i="4"/>
  <c r="AI932" i="4"/>
  <c r="AI933" i="4"/>
  <c r="AI934" i="4"/>
  <c r="AI935" i="4"/>
  <c r="AI936" i="4"/>
  <c r="AI937" i="4"/>
  <c r="AI938" i="4"/>
  <c r="AI939" i="4"/>
  <c r="AI940" i="4"/>
  <c r="AI941" i="4"/>
  <c r="AI942" i="4"/>
  <c r="AI943" i="4"/>
  <c r="AI944" i="4"/>
  <c r="AI945" i="4"/>
  <c r="AI946" i="4"/>
  <c r="AI947" i="4"/>
  <c r="AI948" i="4"/>
  <c r="AI949" i="4"/>
  <c r="AI950" i="4"/>
  <c r="AI951" i="4"/>
  <c r="AI952" i="4"/>
  <c r="AI953" i="4"/>
  <c r="AI954" i="4"/>
  <c r="AI955" i="4"/>
  <c r="AI956" i="4"/>
  <c r="AI957" i="4"/>
  <c r="AI958" i="4"/>
  <c r="AI959" i="4"/>
  <c r="AI960" i="4"/>
  <c r="AI961" i="4"/>
  <c r="AI962" i="4"/>
  <c r="AI963" i="4"/>
  <c r="AI964" i="4"/>
  <c r="AI965" i="4"/>
  <c r="AI966" i="4"/>
  <c r="AI967" i="4"/>
  <c r="AI968" i="4"/>
  <c r="AI969" i="4"/>
  <c r="AI970" i="4"/>
  <c r="AI971" i="4"/>
  <c r="AI972" i="4"/>
  <c r="AI973" i="4"/>
  <c r="AI974" i="4"/>
  <c r="AI975" i="4"/>
  <c r="AI976" i="4"/>
  <c r="AI977" i="4"/>
  <c r="AI978" i="4"/>
  <c r="AI979" i="4"/>
  <c r="AI980" i="4"/>
  <c r="AI981" i="4"/>
  <c r="AI982" i="4"/>
  <c r="AI983" i="4"/>
  <c r="AI984" i="4"/>
  <c r="AI985" i="4"/>
  <c r="AI986" i="4"/>
  <c r="AI987" i="4"/>
  <c r="AI988" i="4"/>
  <c r="AI989" i="4"/>
  <c r="AI990" i="4"/>
  <c r="AI991" i="4"/>
  <c r="AI992" i="4"/>
  <c r="AI993" i="4"/>
  <c r="AI994" i="4"/>
  <c r="AI995" i="4"/>
  <c r="AI996" i="4"/>
  <c r="AI997" i="4"/>
  <c r="AI998" i="4"/>
  <c r="AI999" i="4"/>
  <c r="AI1000" i="4"/>
  <c r="AI1001" i="4"/>
  <c r="AI1002" i="4"/>
  <c r="AI1003" i="4"/>
  <c r="AI1004" i="4"/>
  <c r="AI1005" i="4"/>
  <c r="AI1006" i="4"/>
  <c r="AI1007" i="4"/>
  <c r="AI1008" i="4"/>
  <c r="AI1009" i="4"/>
  <c r="AI1010" i="4"/>
  <c r="AI1011" i="4"/>
  <c r="AI1012" i="4"/>
  <c r="AI1013" i="4"/>
  <c r="AI1014" i="4"/>
  <c r="AI1015" i="4"/>
  <c r="AI1016" i="4"/>
  <c r="AI1017" i="4"/>
  <c r="AI1018" i="4"/>
  <c r="AI1019" i="4"/>
  <c r="AI1020" i="4"/>
  <c r="AI1021" i="4"/>
  <c r="AI1022" i="4"/>
  <c r="AI1023" i="4"/>
  <c r="AI1024" i="4"/>
  <c r="AI1025" i="4"/>
  <c r="AI1026" i="4"/>
  <c r="AI1027" i="4"/>
  <c r="AI1028" i="4"/>
  <c r="AI1029" i="4"/>
  <c r="AI1030" i="4"/>
  <c r="AI1031" i="4"/>
  <c r="AI1032" i="4"/>
  <c r="AI1033" i="4"/>
  <c r="AI1034" i="4"/>
  <c r="AI1035" i="4"/>
  <c r="AI1036" i="4"/>
  <c r="AI1037" i="4"/>
  <c r="AI1038" i="4"/>
  <c r="AI1039" i="4"/>
  <c r="AI1040" i="4"/>
  <c r="AI1041" i="4"/>
  <c r="AI1042" i="4"/>
  <c r="AI1043" i="4"/>
  <c r="AI1044" i="4"/>
  <c r="AI1045" i="4"/>
  <c r="AI1046" i="4"/>
  <c r="AI1047" i="4"/>
  <c r="AI1048" i="4"/>
  <c r="AI1049" i="4"/>
  <c r="AI1050" i="4"/>
  <c r="AI1051" i="4"/>
  <c r="AI1052" i="4"/>
  <c r="AI1053" i="4"/>
  <c r="AI1054" i="4"/>
  <c r="AI1055" i="4"/>
  <c r="AI1056" i="4"/>
  <c r="AI1057" i="4"/>
  <c r="AI1058" i="4"/>
  <c r="AI1059" i="4"/>
  <c r="AI1060" i="4"/>
  <c r="AI1061" i="4"/>
  <c r="AI1062" i="4"/>
  <c r="AI1063" i="4"/>
  <c r="AI1064" i="4"/>
  <c r="AI1065" i="4"/>
  <c r="AI1066" i="4"/>
  <c r="AI1067" i="4"/>
  <c r="AI1068" i="4"/>
  <c r="AI1069" i="4"/>
  <c r="AI1070" i="4"/>
  <c r="AI1071" i="4"/>
  <c r="AI1072" i="4"/>
  <c r="AI1073" i="4"/>
  <c r="AI1074" i="4"/>
  <c r="AI1075" i="4"/>
  <c r="AI1076" i="4"/>
  <c r="AI1077" i="4"/>
  <c r="AI1078" i="4"/>
  <c r="AI1079" i="4"/>
  <c r="AI1080" i="4"/>
  <c r="AI1081" i="4"/>
  <c r="AI1082" i="4"/>
  <c r="AI1083" i="4"/>
  <c r="AI1084" i="4"/>
  <c r="AI1085" i="4"/>
  <c r="AI1086" i="4"/>
  <c r="AI1087" i="4"/>
  <c r="AI1088" i="4"/>
  <c r="AI1089" i="4"/>
  <c r="AI1090" i="4"/>
  <c r="AI1091" i="4"/>
  <c r="AI1092" i="4"/>
  <c r="AI1093" i="4"/>
  <c r="AI1094" i="4"/>
  <c r="AI1095" i="4"/>
  <c r="AI1096" i="4"/>
  <c r="AI1097" i="4"/>
  <c r="AI1098" i="4"/>
  <c r="AI1099" i="4"/>
  <c r="AI1100" i="4"/>
  <c r="AI1101" i="4"/>
  <c r="AI1102" i="4"/>
  <c r="AI1103" i="4"/>
  <c r="AI1104" i="4"/>
  <c r="AI1105" i="4"/>
  <c r="AI1106" i="4"/>
  <c r="AI1107" i="4"/>
  <c r="AI1108" i="4"/>
  <c r="AI1109" i="4"/>
  <c r="AI1110" i="4"/>
  <c r="AI1111" i="4"/>
  <c r="AI1112" i="4"/>
  <c r="AI1113" i="4"/>
  <c r="AI1114" i="4"/>
  <c r="AI1115" i="4"/>
  <c r="AI1116" i="4"/>
  <c r="AI1117" i="4"/>
  <c r="AI1118" i="4"/>
  <c r="AI1119" i="4"/>
  <c r="AI1120" i="4"/>
  <c r="AI1121" i="4"/>
  <c r="AI1122" i="4"/>
  <c r="AI1123" i="4"/>
  <c r="AI1124" i="4"/>
  <c r="AI1125" i="4"/>
  <c r="AI1126" i="4"/>
  <c r="AI1127" i="4"/>
  <c r="AI1128" i="4"/>
  <c r="AI1129" i="4"/>
  <c r="AI1130" i="4"/>
  <c r="AI1131" i="4"/>
  <c r="AI1132" i="4"/>
  <c r="AI1133" i="4"/>
  <c r="AI1134" i="4"/>
  <c r="AI1135" i="4"/>
  <c r="AI1136" i="4"/>
  <c r="AI1137" i="4"/>
  <c r="AI1138" i="4"/>
  <c r="AI1139" i="4"/>
  <c r="AI1140" i="4"/>
  <c r="AI1141" i="4"/>
  <c r="AI1142" i="4"/>
  <c r="AI1143" i="4"/>
  <c r="AI1144" i="4"/>
  <c r="AI1145" i="4"/>
  <c r="AI1146" i="4"/>
  <c r="AI1147" i="4"/>
  <c r="AI1148" i="4"/>
  <c r="AI1149" i="4"/>
  <c r="AI1150" i="4"/>
  <c r="AI1151" i="4"/>
  <c r="AI1152" i="4"/>
  <c r="AI1153" i="4"/>
  <c r="AI1154" i="4"/>
  <c r="AI1155" i="4"/>
  <c r="AI1156" i="4"/>
  <c r="AI1157" i="4"/>
  <c r="AI1158" i="4"/>
  <c r="AI1159" i="4"/>
  <c r="AI1160" i="4"/>
  <c r="AI1161" i="4"/>
  <c r="AI1162" i="4"/>
  <c r="AI1163" i="4"/>
  <c r="AI1164" i="4"/>
  <c r="AI1165" i="4"/>
  <c r="AI1166" i="4"/>
  <c r="AI1167" i="4"/>
  <c r="AI1168" i="4"/>
  <c r="AI1169" i="4"/>
  <c r="AI1170" i="4"/>
  <c r="AI1171" i="4"/>
  <c r="AI1172" i="4"/>
  <c r="AI1173" i="4"/>
  <c r="AI1174" i="4"/>
  <c r="AI1175" i="4"/>
  <c r="AI1176" i="4"/>
  <c r="AI1177" i="4"/>
  <c r="AI1178" i="4"/>
  <c r="AI1179" i="4"/>
  <c r="AI1180" i="4"/>
  <c r="AI1181" i="4"/>
  <c r="AI1182" i="4"/>
  <c r="AI1183" i="4"/>
  <c r="AI1184" i="4"/>
  <c r="AI1185" i="4"/>
  <c r="AI1186" i="4"/>
  <c r="AI1187" i="4"/>
  <c r="AI1188" i="4"/>
  <c r="AI1189" i="4"/>
  <c r="AI1190" i="4"/>
  <c r="AI1191" i="4"/>
  <c r="AI1192" i="4"/>
  <c r="AI1193" i="4"/>
  <c r="AI1194" i="4"/>
  <c r="AI1195" i="4"/>
  <c r="AI1196" i="4"/>
  <c r="AI1197" i="4"/>
  <c r="AI1198" i="4"/>
  <c r="AI1199" i="4"/>
  <c r="AI1200" i="4"/>
  <c r="AI1201" i="4"/>
  <c r="AI1202" i="4"/>
  <c r="AI1203" i="4"/>
  <c r="AI1204" i="4"/>
  <c r="AI1205" i="4"/>
  <c r="AI1206" i="4"/>
  <c r="AI1207" i="4"/>
  <c r="AI1208" i="4"/>
  <c r="AI1209" i="4"/>
  <c r="AI1210" i="4"/>
  <c r="AI1211" i="4"/>
  <c r="AI1212" i="4"/>
  <c r="AI1213" i="4"/>
  <c r="AI1214" i="4"/>
  <c r="AI1215" i="4"/>
  <c r="AI1216" i="4"/>
  <c r="AI1217" i="4"/>
  <c r="AI1218" i="4"/>
  <c r="AI1219" i="4"/>
  <c r="AI1220" i="4"/>
  <c r="AI1221" i="4"/>
  <c r="AI1222" i="4"/>
  <c r="AI1223" i="4"/>
  <c r="AI1224" i="4"/>
  <c r="AI1225" i="4"/>
  <c r="AI1226" i="4"/>
  <c r="AI1227" i="4"/>
  <c r="AI1228" i="4"/>
  <c r="AI1229" i="4"/>
  <c r="AI1230" i="4"/>
  <c r="AI1231" i="4"/>
  <c r="AI1232" i="4"/>
  <c r="AI1233" i="4"/>
  <c r="AI1234" i="4"/>
  <c r="AI1235" i="4"/>
  <c r="AI1236" i="4"/>
  <c r="AI1237" i="4"/>
  <c r="AI1238" i="4"/>
  <c r="AI1239" i="4"/>
  <c r="AI1240" i="4"/>
  <c r="AI1241" i="4"/>
  <c r="AI1242" i="4"/>
  <c r="AI1243" i="4"/>
  <c r="AI1244" i="4"/>
  <c r="AI1245" i="4"/>
  <c r="AI1246" i="4"/>
  <c r="AI1247" i="4"/>
  <c r="AI1248" i="4"/>
  <c r="AI1249" i="4"/>
  <c r="AI1250" i="4"/>
  <c r="AI1251" i="4"/>
  <c r="AI1252" i="4"/>
  <c r="AI1253" i="4"/>
  <c r="AI1254" i="4"/>
  <c r="AI1255" i="4"/>
  <c r="AI1256" i="4"/>
  <c r="AI1257" i="4"/>
  <c r="AI1258" i="4"/>
  <c r="AI1259" i="4"/>
  <c r="AI1260" i="4"/>
  <c r="AI1261" i="4"/>
  <c r="AI1262" i="4"/>
  <c r="AI1263" i="4"/>
  <c r="AI1264" i="4"/>
  <c r="AI1265" i="4"/>
  <c r="AI1266" i="4"/>
  <c r="AI1267" i="4"/>
  <c r="AI1268" i="4"/>
  <c r="AI1269" i="4"/>
  <c r="AI1270" i="4"/>
  <c r="AI1271" i="4"/>
  <c r="AI1272" i="4"/>
  <c r="AI1273" i="4"/>
  <c r="AI1274" i="4"/>
  <c r="AI1275" i="4"/>
  <c r="AI1276" i="4"/>
  <c r="AI1277" i="4"/>
  <c r="AI1278" i="4"/>
  <c r="AI1279" i="4"/>
  <c r="AI1280" i="4"/>
  <c r="AI1281" i="4"/>
  <c r="AI1282" i="4"/>
  <c r="AI1283" i="4"/>
  <c r="AI1284" i="4"/>
  <c r="AI1285" i="4"/>
  <c r="AI1286" i="4"/>
  <c r="AI1287" i="4"/>
  <c r="AI1288" i="4"/>
  <c r="AI1289" i="4"/>
  <c r="AI1290" i="4"/>
  <c r="AI1291" i="4"/>
  <c r="AI1292" i="4"/>
  <c r="AI1293" i="4"/>
  <c r="AI1294" i="4"/>
  <c r="AI1295" i="4"/>
  <c r="AI1296" i="4"/>
  <c r="AI1297" i="4"/>
  <c r="AI1298" i="4"/>
  <c r="AI1299" i="4"/>
  <c r="AI1300" i="4"/>
  <c r="AI1301" i="4"/>
  <c r="AI1302" i="4"/>
  <c r="AI1303" i="4"/>
  <c r="AI1304" i="4"/>
  <c r="AI1305" i="4"/>
  <c r="AI1306" i="4"/>
  <c r="AI1307" i="4"/>
  <c r="AI1308" i="4"/>
  <c r="AI1309" i="4"/>
  <c r="AI1310" i="4"/>
  <c r="AI1311" i="4"/>
  <c r="AI1312" i="4"/>
  <c r="AI1313" i="4"/>
  <c r="AI1314" i="4"/>
  <c r="AI1315" i="4"/>
  <c r="AI1316" i="4"/>
  <c r="AI1317" i="4"/>
  <c r="AI1318" i="4"/>
  <c r="AI1319" i="4"/>
  <c r="AI1320" i="4"/>
  <c r="AI1321" i="4"/>
  <c r="AI1322" i="4"/>
  <c r="AI1323" i="4"/>
  <c r="AI1324" i="4"/>
  <c r="AI1325" i="4"/>
  <c r="AI1326" i="4"/>
  <c r="AI1327" i="4"/>
  <c r="AI1328" i="4"/>
  <c r="AI1329" i="4"/>
  <c r="AI1330" i="4"/>
  <c r="AI1331" i="4"/>
  <c r="AI1332" i="4"/>
  <c r="AI1333" i="4"/>
  <c r="AI1334" i="4"/>
  <c r="AI1335" i="4"/>
  <c r="AI1336" i="4"/>
  <c r="AI1337" i="4"/>
  <c r="AI1338" i="4"/>
  <c r="AI1339" i="4"/>
  <c r="AI1340" i="4"/>
  <c r="AI1341" i="4"/>
  <c r="AI1342" i="4"/>
  <c r="AI1343" i="4"/>
  <c r="AI1344" i="4"/>
  <c r="AI1345" i="4"/>
  <c r="AI1346" i="4"/>
  <c r="AI1347" i="4"/>
  <c r="AI1348" i="4"/>
  <c r="AI1349" i="4"/>
  <c r="AI1350" i="4"/>
  <c r="AI1351" i="4"/>
  <c r="AI1352" i="4"/>
  <c r="AI1353" i="4"/>
  <c r="AI1354" i="4"/>
  <c r="AI1355" i="4"/>
  <c r="AI1356" i="4"/>
  <c r="AI1357" i="4"/>
  <c r="AI1358" i="4"/>
  <c r="AI1359" i="4"/>
  <c r="AI1360" i="4"/>
  <c r="AI1361" i="4"/>
  <c r="AI1362" i="4"/>
  <c r="AI1363" i="4"/>
  <c r="AI1364" i="4"/>
  <c r="AI1365" i="4"/>
  <c r="AI1366" i="4"/>
  <c r="AI1367" i="4"/>
  <c r="AI1368" i="4"/>
  <c r="AI1369" i="4"/>
  <c r="AI1370" i="4"/>
  <c r="AI1371" i="4"/>
  <c r="AI1372" i="4"/>
  <c r="AI1373" i="4"/>
  <c r="AI1374" i="4"/>
  <c r="AI1375" i="4"/>
  <c r="AI1376" i="4"/>
  <c r="AI1377" i="4"/>
  <c r="AI1378" i="4"/>
  <c r="AI1379" i="4"/>
  <c r="AI1380" i="4"/>
  <c r="AI1381" i="4"/>
  <c r="AI1382" i="4"/>
  <c r="AI1383" i="4"/>
  <c r="AI1384" i="4"/>
  <c r="AI1385" i="4"/>
  <c r="AI1386" i="4"/>
  <c r="AI1387" i="4"/>
  <c r="AI1388" i="4"/>
  <c r="AI1389" i="4"/>
  <c r="AI1390" i="4"/>
  <c r="AI1391" i="4"/>
  <c r="AI1392" i="4"/>
  <c r="AI1393" i="4"/>
  <c r="AI1394" i="4"/>
  <c r="AI1395" i="4"/>
  <c r="AI1396" i="4"/>
  <c r="AI1397" i="4"/>
  <c r="AI1398" i="4"/>
  <c r="AI1399" i="4"/>
  <c r="AI1400" i="4"/>
  <c r="AI1401" i="4"/>
  <c r="AI1402" i="4"/>
  <c r="AI1403" i="4"/>
  <c r="AI1404" i="4"/>
  <c r="AI1405" i="4"/>
  <c r="AI1406" i="4"/>
  <c r="AI1407" i="4"/>
  <c r="AI1408" i="4"/>
  <c r="AI1409" i="4"/>
  <c r="AI1410" i="4"/>
  <c r="AI1411" i="4"/>
  <c r="AI1412" i="4"/>
  <c r="AI1413" i="4"/>
  <c r="AI1414" i="4"/>
  <c r="AI1415" i="4"/>
  <c r="AI1416" i="4"/>
  <c r="AI1417" i="4"/>
  <c r="AI1418" i="4"/>
  <c r="AI1419" i="4"/>
  <c r="AI1420" i="4"/>
  <c r="AI1421" i="4"/>
  <c r="AI1422" i="4"/>
  <c r="AI1423" i="4"/>
  <c r="AI1424" i="4"/>
  <c r="AI1425" i="4"/>
  <c r="AI1426" i="4"/>
  <c r="AI1427" i="4"/>
  <c r="AI1428" i="4"/>
  <c r="AI1429" i="4"/>
  <c r="AI1430" i="4"/>
  <c r="AI1431" i="4"/>
  <c r="AI1432" i="4"/>
  <c r="AI1433" i="4"/>
  <c r="AI1434" i="4"/>
  <c r="AI1435" i="4"/>
  <c r="AI1436" i="4"/>
  <c r="AI1437" i="4"/>
  <c r="AI1438" i="4"/>
  <c r="AI1439" i="4"/>
  <c r="AI1440" i="4"/>
  <c r="AI1441" i="4"/>
  <c r="AI1442" i="4"/>
  <c r="AI1443" i="4"/>
  <c r="AI1444" i="4"/>
  <c r="AI1445" i="4"/>
  <c r="AI1446" i="4"/>
  <c r="AI1447" i="4"/>
  <c r="AI1448" i="4"/>
  <c r="AI1449" i="4"/>
  <c r="AI1450" i="4"/>
  <c r="AI1451" i="4"/>
  <c r="AI1452" i="4"/>
  <c r="AI1453" i="4"/>
  <c r="AI1454" i="4"/>
  <c r="AI1455" i="4"/>
  <c r="AI1456" i="4"/>
  <c r="AI1457" i="4"/>
  <c r="AI1458" i="4"/>
  <c r="AI1459" i="4"/>
  <c r="AI1460" i="4"/>
  <c r="AI1461" i="4"/>
  <c r="AI1462" i="4"/>
  <c r="AI1463" i="4"/>
  <c r="AI1464" i="4"/>
  <c r="AI1465" i="4"/>
  <c r="AI1466" i="4"/>
  <c r="AI1467" i="4"/>
  <c r="AI1468" i="4"/>
  <c r="AI1469" i="4"/>
  <c r="AI1470" i="4"/>
  <c r="AI1471" i="4"/>
  <c r="AI1472" i="4"/>
  <c r="AI1473" i="4"/>
  <c r="AI1474" i="4"/>
  <c r="AI1475" i="4"/>
  <c r="AI1476" i="4"/>
  <c r="AI1477" i="4"/>
  <c r="AI1478" i="4"/>
  <c r="AI1479" i="4"/>
  <c r="AI1480" i="4"/>
  <c r="AI1481" i="4"/>
  <c r="AI1482" i="4"/>
  <c r="AI1483" i="4"/>
  <c r="AI1484" i="4"/>
  <c r="AI1485" i="4"/>
  <c r="AI1486" i="4"/>
  <c r="AI1487" i="4"/>
  <c r="AI1488" i="4"/>
  <c r="AI1489" i="4"/>
  <c r="AI1490" i="4"/>
  <c r="AI1491" i="4"/>
  <c r="AI1492" i="4"/>
  <c r="AI1493" i="4"/>
  <c r="AI1494" i="4"/>
  <c r="AI1495" i="4"/>
  <c r="AI1496" i="4"/>
  <c r="AI1497" i="4"/>
  <c r="AI1498" i="4"/>
  <c r="AI1499" i="4"/>
  <c r="AI1500" i="4"/>
  <c r="AI1501" i="4"/>
  <c r="AI1502" i="4"/>
  <c r="AI1503" i="4"/>
  <c r="AI1504" i="4"/>
  <c r="AI1505" i="4"/>
  <c r="AI1506" i="4"/>
  <c r="AI1507" i="4"/>
  <c r="AI1508" i="4"/>
  <c r="AI1509" i="4"/>
  <c r="AI1510" i="4"/>
  <c r="AI1511" i="4"/>
  <c r="AI1512" i="4"/>
  <c r="AI1513" i="4"/>
  <c r="AI1514" i="4"/>
  <c r="AI1515" i="4"/>
  <c r="AI1516" i="4"/>
  <c r="AI1517" i="4"/>
  <c r="AI1518" i="4"/>
  <c r="AI1519" i="4"/>
  <c r="AI1520" i="4"/>
  <c r="AI1521" i="4"/>
  <c r="AI1522" i="4"/>
  <c r="AI1523" i="4"/>
  <c r="AI1524" i="4"/>
  <c r="AI1525" i="4"/>
  <c r="AI1526" i="4"/>
  <c r="AI1527" i="4"/>
  <c r="AI1528" i="4"/>
  <c r="AI1529" i="4"/>
  <c r="AI1530" i="4"/>
  <c r="AI1531" i="4"/>
  <c r="AI1532" i="4"/>
  <c r="AI1533" i="4"/>
  <c r="AI1534" i="4"/>
  <c r="AI1535" i="4"/>
  <c r="AI1536" i="4"/>
  <c r="AI1537" i="4"/>
  <c r="AI1538" i="4"/>
  <c r="AI1539" i="4"/>
  <c r="AI1540" i="4"/>
  <c r="AI1541" i="4"/>
  <c r="AI1542" i="4"/>
  <c r="AI1543" i="4"/>
  <c r="AI1544" i="4"/>
  <c r="AI1545" i="4"/>
  <c r="AI1546" i="4"/>
  <c r="AI1547" i="4"/>
  <c r="AI1548" i="4"/>
  <c r="AI1549" i="4"/>
  <c r="AI1550" i="4"/>
  <c r="AI1551" i="4"/>
  <c r="AI1552" i="4"/>
  <c r="AI1553" i="4"/>
  <c r="AI1554" i="4"/>
  <c r="AI1555" i="4"/>
  <c r="AI1556" i="4"/>
  <c r="AI1557" i="4"/>
  <c r="AI1558" i="4"/>
  <c r="AI1559" i="4"/>
  <c r="AI1560" i="4"/>
  <c r="AI1561" i="4"/>
  <c r="AI1562" i="4"/>
  <c r="AI1563" i="4"/>
  <c r="AI1564" i="4"/>
  <c r="AI1565" i="4"/>
  <c r="AI1566" i="4"/>
  <c r="AI1567" i="4"/>
  <c r="AI1568" i="4"/>
  <c r="AI1569" i="4"/>
  <c r="AI1570" i="4"/>
  <c r="AI1571" i="4"/>
  <c r="AI1572" i="4"/>
  <c r="AI1573" i="4"/>
  <c r="AI1574" i="4"/>
  <c r="AI1575" i="4"/>
  <c r="AI1576" i="4"/>
  <c r="AI1577" i="4"/>
  <c r="AI1578" i="4"/>
  <c r="AI1579" i="4"/>
  <c r="AI1580" i="4"/>
  <c r="AI1581" i="4"/>
  <c r="AI1582" i="4"/>
  <c r="AI1583" i="4"/>
  <c r="AI1584" i="4"/>
  <c r="AI1585" i="4"/>
  <c r="AI1586" i="4"/>
  <c r="AI1587" i="4"/>
  <c r="AI1588" i="4"/>
  <c r="AI1589" i="4"/>
  <c r="AI1590" i="4"/>
  <c r="AI1591" i="4"/>
  <c r="AI1592" i="4"/>
  <c r="AI1593" i="4"/>
  <c r="AI1594" i="4"/>
  <c r="AI1595" i="4"/>
  <c r="AI1596" i="4"/>
  <c r="AI1597" i="4"/>
  <c r="AI1598" i="4"/>
  <c r="AI1599" i="4"/>
  <c r="AI1600" i="4"/>
  <c r="AI1601" i="4"/>
  <c r="AI1602" i="4"/>
  <c r="AI1603" i="4"/>
  <c r="AI1604" i="4"/>
  <c r="AI1605" i="4"/>
  <c r="AI1606" i="4"/>
  <c r="AI1607" i="4"/>
  <c r="AI1608" i="4"/>
  <c r="AI1609" i="4"/>
  <c r="AI1610" i="4"/>
  <c r="AI1611" i="4"/>
  <c r="AI1612" i="4"/>
  <c r="AI1613" i="4"/>
  <c r="AI1614" i="4"/>
  <c r="AI1615" i="4"/>
  <c r="AI1616" i="4"/>
  <c r="AI1617" i="4"/>
  <c r="AI1618" i="4"/>
  <c r="AI1619" i="4"/>
  <c r="AI1620" i="4"/>
  <c r="AI1621" i="4"/>
  <c r="AI1622" i="4"/>
  <c r="AI1623" i="4"/>
  <c r="AI1624" i="4"/>
  <c r="AI1625" i="4"/>
  <c r="AI1626" i="4"/>
  <c r="AI1627" i="4"/>
  <c r="AI1628" i="4"/>
  <c r="AI1629" i="4"/>
  <c r="AI1630" i="4"/>
  <c r="AI1631" i="4"/>
  <c r="AI1632" i="4"/>
  <c r="AI1633" i="4"/>
  <c r="AI1634" i="4"/>
  <c r="AI1635" i="4"/>
  <c r="AI1636" i="4"/>
  <c r="AI1637" i="4"/>
  <c r="AI1638" i="4"/>
  <c r="AI1639" i="4"/>
  <c r="AI1640" i="4"/>
  <c r="AI1641" i="4"/>
  <c r="AI1642" i="4"/>
  <c r="AI1643" i="4"/>
  <c r="AI1644" i="4"/>
  <c r="AI1645" i="4"/>
  <c r="AI1646" i="4"/>
  <c r="AI1647" i="4"/>
  <c r="AI1648" i="4"/>
  <c r="AI1649" i="4"/>
  <c r="AI1650" i="4"/>
  <c r="AI1651" i="4"/>
  <c r="AI1652" i="4"/>
  <c r="AI1653" i="4"/>
  <c r="AI1654" i="4"/>
  <c r="AI1655" i="4"/>
  <c r="AI1656" i="4"/>
  <c r="AI1657" i="4"/>
  <c r="AI1658" i="4"/>
  <c r="AI1659" i="4"/>
  <c r="AI1660" i="4"/>
  <c r="AI1661" i="4"/>
  <c r="AI1662" i="4"/>
  <c r="AI1663" i="4"/>
  <c r="AI1664" i="4"/>
  <c r="AI1665" i="4"/>
  <c r="AI1666" i="4"/>
  <c r="AI1667" i="4"/>
  <c r="AI1668" i="4"/>
  <c r="AI1669" i="4"/>
  <c r="AI1670" i="4"/>
  <c r="AI1671" i="4"/>
  <c r="AI1672" i="4"/>
  <c r="AI1673" i="4"/>
  <c r="AI1674" i="4"/>
  <c r="AI1675" i="4"/>
  <c r="AI1676" i="4"/>
  <c r="AI1677" i="4"/>
  <c r="AI1678" i="4"/>
  <c r="AI1679" i="4"/>
  <c r="AI1680" i="4"/>
  <c r="AI1681" i="4"/>
  <c r="AI1682" i="4"/>
  <c r="AI1683" i="4"/>
  <c r="AI1684" i="4"/>
  <c r="AI1685" i="4"/>
  <c r="AI1686" i="4"/>
  <c r="AI1687" i="4"/>
  <c r="AI1688" i="4"/>
  <c r="AI1689" i="4"/>
  <c r="AI1690" i="4"/>
  <c r="AI1691" i="4"/>
  <c r="AI1692" i="4"/>
  <c r="AI1693" i="4"/>
  <c r="AI1694" i="4"/>
  <c r="AI1695" i="4"/>
  <c r="AI1696" i="4"/>
  <c r="AI1697" i="4"/>
  <c r="AI1698" i="4"/>
  <c r="AI1699" i="4"/>
  <c r="AI1700" i="4"/>
  <c r="AI1701" i="4"/>
  <c r="AI1702" i="4"/>
  <c r="AI1703" i="4"/>
  <c r="AI1704" i="4"/>
  <c r="AI1705" i="4"/>
  <c r="AI1706" i="4"/>
  <c r="AI1707" i="4"/>
  <c r="AI1708" i="4"/>
  <c r="AI1709" i="4"/>
  <c r="AI1710" i="4"/>
  <c r="AI1711" i="4"/>
  <c r="AI1712" i="4"/>
  <c r="AI1713" i="4"/>
  <c r="AI1714" i="4"/>
  <c r="AI1715" i="4"/>
  <c r="AI1716" i="4"/>
  <c r="AI1717" i="4"/>
  <c r="AI1718" i="4"/>
  <c r="AI1719" i="4"/>
  <c r="AI1720" i="4"/>
  <c r="AI1721" i="4"/>
  <c r="AI1722" i="4"/>
  <c r="AI1723" i="4"/>
  <c r="AI1724" i="4"/>
  <c r="AI1725" i="4"/>
  <c r="AI1726" i="4"/>
  <c r="AI1727" i="4"/>
  <c r="AI1728" i="4"/>
  <c r="AI1729" i="4"/>
  <c r="AI1730" i="4"/>
  <c r="AI1731" i="4"/>
  <c r="AI1732" i="4"/>
  <c r="AI1733" i="4"/>
  <c r="AI1734" i="4"/>
  <c r="AI1735" i="4"/>
  <c r="AI1736" i="4"/>
  <c r="AI1737" i="4"/>
  <c r="AI1738" i="4"/>
  <c r="AI1739" i="4"/>
  <c r="AI1740" i="4"/>
  <c r="AI1741" i="4"/>
  <c r="AI1742" i="4"/>
  <c r="AI1743" i="4"/>
  <c r="AI1744" i="4"/>
  <c r="AI1745" i="4"/>
  <c r="AI1746" i="4"/>
  <c r="AI1747" i="4"/>
  <c r="AI1748" i="4"/>
  <c r="AI1749" i="4"/>
  <c r="AI1750" i="4"/>
  <c r="AI1751" i="4"/>
  <c r="AI1752" i="4"/>
  <c r="AI1753" i="4"/>
  <c r="AI1754" i="4"/>
  <c r="AI1755" i="4"/>
  <c r="AI1756" i="4"/>
  <c r="AI1757" i="4"/>
  <c r="AI1758" i="4"/>
  <c r="AI1759" i="4"/>
  <c r="AI1760" i="4"/>
  <c r="AI1761" i="4"/>
  <c r="AI1762" i="4"/>
  <c r="AI1763" i="4"/>
  <c r="AI1764" i="4"/>
  <c r="AI1765" i="4"/>
  <c r="AI1766" i="4"/>
  <c r="AI1767" i="4"/>
  <c r="AI1768" i="4"/>
  <c r="AI1769" i="4"/>
  <c r="AI1770" i="4"/>
  <c r="AI1771" i="4"/>
  <c r="AI1772" i="4"/>
  <c r="AI1773" i="4"/>
  <c r="AI1774" i="4"/>
  <c r="AI1775" i="4"/>
  <c r="AI1776" i="4"/>
  <c r="AI1777" i="4"/>
  <c r="AI1778" i="4"/>
  <c r="AI1779" i="4"/>
  <c r="AI1780" i="4"/>
  <c r="AI1781" i="4"/>
  <c r="AI1782" i="4"/>
  <c r="AI1783" i="4"/>
  <c r="AI1784" i="4"/>
  <c r="AI1785" i="4"/>
  <c r="AI1786" i="4"/>
  <c r="AI1787" i="4"/>
  <c r="AI1788" i="4"/>
  <c r="AI1789" i="4"/>
  <c r="AI1790" i="4"/>
  <c r="AI1791" i="4"/>
  <c r="AI1792" i="4"/>
  <c r="AI1793" i="4"/>
  <c r="AI1794" i="4"/>
  <c r="AI1795" i="4"/>
  <c r="AI1796" i="4"/>
  <c r="AI1797" i="4"/>
  <c r="AI1798" i="4"/>
  <c r="AI1799" i="4"/>
  <c r="AI1800" i="4"/>
  <c r="AI1801" i="4"/>
  <c r="AI1802" i="4"/>
  <c r="AI1803" i="4"/>
  <c r="AI1804" i="4"/>
  <c r="AI1805" i="4"/>
  <c r="AI1806" i="4"/>
  <c r="AI1807" i="4"/>
  <c r="AI1808" i="4"/>
  <c r="AI1809" i="4"/>
  <c r="AI1810" i="4"/>
  <c r="AI1811" i="4"/>
  <c r="AI1812" i="4"/>
  <c r="AI1813" i="4"/>
  <c r="AI1814" i="4"/>
  <c r="AI1815" i="4"/>
  <c r="AI1816" i="4"/>
  <c r="AI1817" i="4"/>
  <c r="AI1818" i="4"/>
  <c r="AI1819" i="4"/>
  <c r="AI1820" i="4"/>
  <c r="AI1821" i="4"/>
  <c r="AI1822" i="4"/>
  <c r="AI1823" i="4"/>
  <c r="AI1824" i="4"/>
  <c r="AI1825" i="4"/>
  <c r="AI1826" i="4"/>
  <c r="AI1827" i="4"/>
  <c r="AI1828" i="4"/>
  <c r="AI1829" i="4"/>
  <c r="AI1830" i="4"/>
  <c r="AI1831" i="4"/>
  <c r="AI1832" i="4"/>
  <c r="AI1833" i="4"/>
  <c r="AI1834" i="4"/>
  <c r="AI1835" i="4"/>
  <c r="AI1836" i="4"/>
  <c r="AI1837" i="4"/>
  <c r="AI1838" i="4"/>
  <c r="AI1839" i="4"/>
  <c r="AI1840" i="4"/>
  <c r="AI1841" i="4"/>
  <c r="AI1842" i="4"/>
  <c r="AI1843" i="4"/>
  <c r="AI1844" i="4"/>
  <c r="AI1845" i="4"/>
  <c r="AI1846" i="4"/>
  <c r="AI1847" i="4"/>
  <c r="AI1848" i="4"/>
  <c r="AI1849" i="4"/>
  <c r="AI1850" i="4"/>
  <c r="AI1851" i="4"/>
  <c r="AI1852" i="4"/>
  <c r="AI1853" i="4"/>
  <c r="AI1854" i="4"/>
  <c r="AI1855" i="4"/>
  <c r="AI1856" i="4"/>
  <c r="AI1857" i="4"/>
  <c r="AI1858" i="4"/>
  <c r="AI1859" i="4"/>
  <c r="AI1860" i="4"/>
  <c r="AI1861" i="4"/>
  <c r="AI1862" i="4"/>
  <c r="AI1863" i="4"/>
  <c r="AI1864" i="4"/>
  <c r="AI1865" i="4"/>
  <c r="AI1866" i="4"/>
  <c r="AI1867" i="4"/>
  <c r="AI1868" i="4"/>
  <c r="AI1869" i="4"/>
  <c r="AI1870" i="4"/>
  <c r="AI1871" i="4"/>
  <c r="AI1872" i="4"/>
  <c r="AI1873" i="4"/>
  <c r="AI1874" i="4"/>
  <c r="AI1875" i="4"/>
  <c r="AI1876" i="4"/>
  <c r="AI1877" i="4"/>
  <c r="AI1878" i="4"/>
  <c r="AI1879" i="4"/>
  <c r="AI1880" i="4"/>
  <c r="AI1881" i="4"/>
  <c r="AI1882" i="4"/>
  <c r="AI1883" i="4"/>
  <c r="AI1884" i="4"/>
  <c r="AI1885" i="4"/>
  <c r="AI1886" i="4"/>
  <c r="AI1887" i="4"/>
  <c r="AI1888" i="4"/>
  <c r="AI1889" i="4"/>
  <c r="AI1890" i="4"/>
  <c r="AI1891" i="4"/>
  <c r="AI1892" i="4"/>
  <c r="AI1893" i="4"/>
  <c r="AI1894" i="4"/>
  <c r="AI1895" i="4"/>
  <c r="AI1896" i="4"/>
  <c r="AI1897" i="4"/>
  <c r="AI1898" i="4"/>
  <c r="AI1899" i="4"/>
  <c r="AI1900" i="4"/>
  <c r="AI1901" i="4"/>
  <c r="AI1902" i="4"/>
  <c r="AI1903" i="4"/>
  <c r="AI1904" i="4"/>
  <c r="AI1905" i="4"/>
  <c r="AI1906" i="4"/>
  <c r="AI1907" i="4"/>
  <c r="AI1908" i="4"/>
  <c r="AI1909" i="4"/>
  <c r="AI1910" i="4"/>
  <c r="AI1911" i="4"/>
  <c r="AI1912" i="4"/>
  <c r="AI1913" i="4"/>
  <c r="AI1914" i="4"/>
  <c r="AI1915" i="4"/>
  <c r="AI1916" i="4"/>
  <c r="AI1917" i="4"/>
  <c r="AI1918" i="4"/>
  <c r="AI1919" i="4"/>
  <c r="AI1920" i="4"/>
  <c r="AI1921" i="4"/>
  <c r="AI1922" i="4"/>
  <c r="AI1923" i="4"/>
  <c r="AI1924" i="4"/>
  <c r="AI1925" i="4"/>
  <c r="AI1926" i="4"/>
  <c r="AI1927" i="4"/>
  <c r="AI1928" i="4"/>
  <c r="AI1929" i="4"/>
  <c r="AI1930" i="4"/>
  <c r="AI1931" i="4"/>
  <c r="AI1932" i="4"/>
  <c r="AI1933" i="4"/>
  <c r="AI1934" i="4"/>
  <c r="AI1935" i="4"/>
  <c r="AI1936" i="4"/>
  <c r="AI1937" i="4"/>
  <c r="AI1938" i="4"/>
  <c r="AI1939" i="4"/>
  <c r="AI1940" i="4"/>
  <c r="AI1941" i="4"/>
  <c r="AI1942" i="4"/>
  <c r="AI1943" i="4"/>
  <c r="AI1944" i="4"/>
  <c r="AI1945" i="4"/>
  <c r="AI1946" i="4"/>
  <c r="AI1947" i="4"/>
  <c r="AI1948" i="4"/>
  <c r="AI1949" i="4"/>
  <c r="AI1950" i="4"/>
  <c r="AI1951" i="4"/>
  <c r="AI1952" i="4"/>
  <c r="AI1953" i="4"/>
  <c r="AI1954" i="4"/>
  <c r="AI1955" i="4"/>
  <c r="AI1956" i="4"/>
  <c r="AI1957" i="4"/>
  <c r="AI1958" i="4"/>
  <c r="AI1959" i="4"/>
  <c r="AI1960" i="4"/>
  <c r="AI1961" i="4"/>
  <c r="AI1962" i="4"/>
  <c r="AI1963" i="4"/>
  <c r="AI1964" i="4"/>
  <c r="AI1965" i="4"/>
  <c r="AI1966" i="4"/>
  <c r="AI1967" i="4"/>
  <c r="AI1968" i="4"/>
  <c r="AI1969" i="4"/>
  <c r="AI1970" i="4"/>
  <c r="AI1971" i="4"/>
  <c r="AI1972" i="4"/>
  <c r="AI1973" i="4"/>
  <c r="AI1974" i="4"/>
  <c r="AI1975" i="4"/>
  <c r="AI1976" i="4"/>
  <c r="AI1977" i="4"/>
  <c r="AI1978" i="4"/>
  <c r="AI1979" i="4"/>
  <c r="AI1980" i="4"/>
  <c r="AI1981" i="4"/>
  <c r="AI1982" i="4"/>
  <c r="AI1983" i="4"/>
  <c r="AI1984" i="4"/>
  <c r="AI1985" i="4"/>
  <c r="AI1986" i="4"/>
  <c r="AI1987" i="4"/>
  <c r="AI1988" i="4"/>
  <c r="AI1989" i="4"/>
  <c r="AI1990" i="4"/>
  <c r="AI1991" i="4"/>
  <c r="AI1992" i="4"/>
  <c r="AI1993" i="4"/>
  <c r="AI1994" i="4"/>
  <c r="AI1995" i="4"/>
  <c r="AI1996" i="4"/>
  <c r="AI1997" i="4"/>
  <c r="AI1998" i="4"/>
  <c r="AI1999" i="4"/>
  <c r="BQ21" i="2"/>
  <c r="BQ22" i="2"/>
  <c r="BQ23" i="2"/>
  <c r="BQ24" i="2"/>
  <c r="BQ25" i="2"/>
  <c r="BQ26" i="2"/>
  <c r="BQ27" i="2"/>
  <c r="BQ28" i="2"/>
  <c r="BQ29" i="2"/>
  <c r="BQ30" i="2"/>
  <c r="BQ31" i="2"/>
  <c r="BQ32" i="2"/>
  <c r="BQ33" i="2"/>
  <c r="BQ34" i="2"/>
  <c r="BQ35" i="2"/>
  <c r="BQ36" i="2"/>
  <c r="BQ37" i="2"/>
  <c r="BQ38" i="2"/>
  <c r="BQ39" i="2"/>
  <c r="BQ40" i="2"/>
  <c r="BQ41" i="2"/>
  <c r="BQ42" i="2"/>
  <c r="BQ43" i="2"/>
  <c r="BQ44" i="2"/>
  <c r="BQ45" i="2"/>
  <c r="BQ46" i="2"/>
  <c r="BQ47" i="2"/>
  <c r="BQ48" i="2"/>
  <c r="BQ49" i="2"/>
  <c r="BQ50" i="2"/>
  <c r="BQ51" i="2"/>
  <c r="BQ52" i="2"/>
  <c r="BQ53" i="2"/>
  <c r="BQ54" i="2"/>
  <c r="BQ55" i="2"/>
  <c r="BQ56" i="2"/>
  <c r="BQ57" i="2"/>
  <c r="BQ58" i="2"/>
  <c r="BQ59" i="2"/>
  <c r="BQ60" i="2"/>
  <c r="BQ61" i="2"/>
  <c r="BQ62" i="2"/>
  <c r="BQ63" i="2"/>
  <c r="BQ64" i="2"/>
  <c r="BQ65" i="2"/>
  <c r="BQ66" i="2"/>
  <c r="BQ67" i="2"/>
  <c r="BQ68" i="2"/>
  <c r="BQ69" i="2"/>
  <c r="BQ70" i="2"/>
  <c r="BQ71" i="2"/>
  <c r="BQ72" i="2"/>
  <c r="BQ73" i="2"/>
  <c r="BQ74" i="2"/>
  <c r="BQ75" i="2"/>
  <c r="BQ76" i="2"/>
  <c r="BQ77" i="2"/>
  <c r="BQ78" i="2"/>
  <c r="BQ79" i="2"/>
  <c r="BQ80" i="2"/>
  <c r="BQ81" i="2"/>
  <c r="BQ82" i="2"/>
  <c r="BQ83" i="2"/>
  <c r="BQ84" i="2"/>
  <c r="BQ85" i="2"/>
  <c r="BQ86" i="2"/>
  <c r="BQ87" i="2"/>
  <c r="BQ88" i="2"/>
  <c r="BQ89" i="2"/>
  <c r="BQ90" i="2"/>
  <c r="BQ91" i="2"/>
  <c r="BQ92" i="2"/>
  <c r="BQ93" i="2"/>
  <c r="BQ94" i="2"/>
  <c r="BQ95" i="2"/>
  <c r="BQ96" i="2"/>
  <c r="BQ97" i="2"/>
  <c r="BQ98" i="2"/>
  <c r="BQ99" i="2"/>
  <c r="BQ100" i="2"/>
  <c r="BQ101" i="2"/>
  <c r="BQ102" i="2"/>
  <c r="BQ103" i="2"/>
  <c r="BQ104" i="2"/>
  <c r="BQ105" i="2"/>
  <c r="BQ106" i="2"/>
  <c r="BQ107" i="2"/>
  <c r="BQ108" i="2"/>
  <c r="BQ109" i="2"/>
  <c r="BQ110" i="2"/>
  <c r="BQ111" i="2"/>
  <c r="BQ112" i="2"/>
  <c r="BQ113" i="2"/>
  <c r="BQ114" i="2"/>
  <c r="BQ115" i="2"/>
  <c r="BQ116" i="2"/>
  <c r="BQ117" i="2"/>
  <c r="BQ118" i="2"/>
  <c r="BQ119" i="2"/>
  <c r="BQ120" i="2"/>
  <c r="BQ121" i="2"/>
  <c r="BQ122" i="2"/>
  <c r="BQ123" i="2"/>
  <c r="BQ124" i="2"/>
  <c r="BQ125" i="2"/>
  <c r="BQ126" i="2"/>
  <c r="BQ127" i="2"/>
  <c r="BQ128" i="2"/>
  <c r="BQ129" i="2"/>
  <c r="BQ130" i="2"/>
  <c r="BQ131" i="2"/>
  <c r="BQ132" i="2"/>
  <c r="BQ133" i="2"/>
  <c r="BQ134" i="2"/>
  <c r="BQ135" i="2"/>
  <c r="BQ136" i="2"/>
  <c r="BQ137" i="2"/>
  <c r="BQ138" i="2"/>
  <c r="BQ139" i="2"/>
  <c r="BQ140" i="2"/>
  <c r="BQ141" i="2"/>
  <c r="BQ142" i="2"/>
  <c r="BQ143" i="2"/>
  <c r="BQ144" i="2"/>
  <c r="BQ145" i="2"/>
  <c r="BQ146" i="2"/>
  <c r="BQ147" i="2"/>
  <c r="BQ148" i="2"/>
  <c r="BQ149" i="2"/>
  <c r="BQ150" i="2"/>
  <c r="BQ151" i="2"/>
  <c r="BQ152" i="2"/>
  <c r="BQ153" i="2"/>
  <c r="BQ154" i="2"/>
  <c r="BQ155" i="2"/>
  <c r="BQ156" i="2"/>
  <c r="BQ157" i="2"/>
  <c r="BQ158" i="2"/>
  <c r="BQ159" i="2"/>
  <c r="BQ160" i="2"/>
  <c r="BQ161" i="2"/>
  <c r="BQ162" i="2"/>
  <c r="BQ163" i="2"/>
  <c r="BQ164" i="2"/>
  <c r="BQ165" i="2"/>
  <c r="BQ166" i="2"/>
  <c r="BQ167" i="2"/>
  <c r="BQ168" i="2"/>
  <c r="BQ169" i="2"/>
  <c r="BQ170" i="2"/>
  <c r="BQ171" i="2"/>
  <c r="BQ172" i="2"/>
  <c r="BQ173" i="2"/>
  <c r="BQ174" i="2"/>
  <c r="BQ175" i="2"/>
  <c r="BQ176" i="2"/>
  <c r="BQ177" i="2"/>
  <c r="BQ178" i="2"/>
  <c r="BQ179" i="2"/>
  <c r="BQ180" i="2"/>
  <c r="BQ181" i="2"/>
  <c r="BQ182" i="2"/>
  <c r="BQ183" i="2"/>
  <c r="BQ184" i="2"/>
  <c r="BQ185" i="2"/>
  <c r="BQ186" i="2"/>
  <c r="BQ187" i="2"/>
  <c r="BQ188" i="2"/>
  <c r="BQ189" i="2"/>
  <c r="BQ190" i="2"/>
  <c r="BQ191" i="2"/>
  <c r="BQ192" i="2"/>
  <c r="BQ193" i="2"/>
  <c r="BQ194" i="2"/>
  <c r="BQ195" i="2"/>
  <c r="BQ196" i="2"/>
  <c r="BQ197" i="2"/>
  <c r="BQ198" i="2"/>
  <c r="BQ199" i="2"/>
  <c r="BQ200" i="2"/>
  <c r="BQ201" i="2"/>
  <c r="BQ202" i="2"/>
  <c r="BQ203" i="2"/>
  <c r="BQ204" i="2"/>
  <c r="BQ205" i="2"/>
  <c r="BQ206" i="2"/>
  <c r="BQ207" i="2"/>
  <c r="BQ208" i="2"/>
  <c r="BQ209" i="2"/>
  <c r="BQ210" i="2"/>
  <c r="BQ211" i="2"/>
  <c r="BQ212" i="2"/>
  <c r="BQ213" i="2"/>
  <c r="BQ214" i="2"/>
  <c r="BQ215" i="2"/>
  <c r="BQ216" i="2"/>
  <c r="BQ217" i="2"/>
  <c r="BQ218" i="2"/>
  <c r="BQ219" i="2"/>
  <c r="BQ220" i="2"/>
  <c r="BQ221" i="2"/>
  <c r="BQ222" i="2"/>
  <c r="BQ223" i="2"/>
  <c r="BQ224" i="2"/>
  <c r="BQ225" i="2"/>
  <c r="BQ226" i="2"/>
  <c r="BQ227" i="2"/>
  <c r="BQ228" i="2"/>
  <c r="BQ229" i="2"/>
  <c r="BQ230" i="2"/>
  <c r="BQ231" i="2"/>
  <c r="BQ232" i="2"/>
  <c r="BQ233" i="2"/>
  <c r="BQ234" i="2"/>
  <c r="BQ235" i="2"/>
  <c r="BQ236" i="2"/>
  <c r="BQ237" i="2"/>
  <c r="BQ238" i="2"/>
  <c r="BQ239" i="2"/>
  <c r="BQ240" i="2"/>
  <c r="BQ241" i="2"/>
  <c r="BQ242" i="2"/>
  <c r="BQ243" i="2"/>
  <c r="BQ244" i="2"/>
  <c r="BQ245" i="2"/>
  <c r="BQ246" i="2"/>
  <c r="BQ247" i="2"/>
  <c r="BQ248" i="2"/>
  <c r="BQ249" i="2"/>
  <c r="BQ250" i="2"/>
  <c r="BQ251" i="2"/>
  <c r="BQ252" i="2"/>
  <c r="BQ253" i="2"/>
  <c r="BQ254" i="2"/>
  <c r="BQ255" i="2"/>
  <c r="BQ256" i="2"/>
  <c r="BQ257" i="2"/>
  <c r="BQ258" i="2"/>
  <c r="BQ259" i="2"/>
  <c r="BQ260" i="2"/>
  <c r="BQ261" i="2"/>
  <c r="BQ262" i="2"/>
  <c r="BQ263" i="2"/>
  <c r="BQ264" i="2"/>
  <c r="BQ265" i="2"/>
  <c r="BQ266" i="2"/>
  <c r="BQ267" i="2"/>
  <c r="BQ268" i="2"/>
  <c r="BQ269" i="2"/>
  <c r="BQ270" i="2"/>
  <c r="BQ271" i="2"/>
  <c r="BQ272" i="2"/>
  <c r="BQ273" i="2"/>
  <c r="BQ274" i="2"/>
  <c r="BQ275" i="2"/>
  <c r="BQ276" i="2"/>
  <c r="BQ277" i="2"/>
  <c r="BQ278" i="2"/>
  <c r="BQ279" i="2"/>
  <c r="BQ280" i="2"/>
  <c r="BQ281" i="2"/>
  <c r="BQ282" i="2"/>
  <c r="BQ283" i="2"/>
  <c r="BQ284" i="2"/>
  <c r="BQ285" i="2"/>
  <c r="BQ286" i="2"/>
  <c r="BQ287" i="2"/>
  <c r="BQ288" i="2"/>
  <c r="BQ289" i="2"/>
  <c r="BQ290" i="2"/>
  <c r="BQ291" i="2"/>
  <c r="BQ292" i="2"/>
  <c r="BQ293" i="2"/>
  <c r="BQ294" i="2"/>
  <c r="BQ295" i="2"/>
  <c r="BQ296" i="2"/>
  <c r="BQ297" i="2"/>
  <c r="BQ298" i="2"/>
  <c r="BQ299" i="2"/>
  <c r="BQ300" i="2"/>
  <c r="BQ301" i="2"/>
  <c r="BQ302" i="2"/>
  <c r="BQ303" i="2"/>
  <c r="BQ304" i="2"/>
  <c r="BQ305" i="2"/>
  <c r="BQ306" i="2"/>
  <c r="BQ307" i="2"/>
  <c r="BQ308" i="2"/>
  <c r="BQ309" i="2"/>
  <c r="BQ310" i="2"/>
  <c r="BQ311" i="2"/>
  <c r="BQ312" i="2"/>
  <c r="BQ313" i="2"/>
  <c r="BQ314" i="2"/>
  <c r="BQ315" i="2"/>
  <c r="BQ316" i="2"/>
  <c r="BQ317" i="2"/>
  <c r="BQ318" i="2"/>
  <c r="BQ319" i="2"/>
  <c r="BQ320" i="2"/>
  <c r="BQ321" i="2"/>
  <c r="BQ322" i="2"/>
  <c r="BQ323" i="2"/>
  <c r="BQ324" i="2"/>
  <c r="BQ325" i="2"/>
  <c r="BQ326" i="2"/>
  <c r="BQ327" i="2"/>
  <c r="BQ328" i="2"/>
  <c r="BQ329" i="2"/>
  <c r="BQ330" i="2"/>
  <c r="BQ331" i="2"/>
  <c r="BQ332" i="2"/>
  <c r="BQ333" i="2"/>
  <c r="BQ334" i="2"/>
  <c r="BQ335" i="2"/>
  <c r="BQ336" i="2"/>
  <c r="BQ337" i="2"/>
  <c r="BQ338" i="2"/>
  <c r="BQ339" i="2"/>
  <c r="BQ340" i="2"/>
  <c r="BQ341" i="2"/>
  <c r="BQ342" i="2"/>
  <c r="BQ343" i="2"/>
  <c r="BQ344" i="2"/>
  <c r="BQ345" i="2"/>
  <c r="BQ346" i="2"/>
  <c r="BQ347" i="2"/>
  <c r="BQ348" i="2"/>
  <c r="BQ349" i="2"/>
  <c r="BQ350" i="2"/>
  <c r="BQ351" i="2"/>
  <c r="BQ352" i="2"/>
  <c r="BQ353" i="2"/>
  <c r="BQ354" i="2"/>
  <c r="BQ355" i="2"/>
  <c r="BQ356" i="2"/>
  <c r="BQ357" i="2"/>
  <c r="BQ358" i="2"/>
  <c r="BQ359" i="2"/>
  <c r="BQ360" i="2"/>
  <c r="BQ361" i="2"/>
  <c r="BQ362" i="2"/>
  <c r="BQ363" i="2"/>
  <c r="BQ364" i="2"/>
  <c r="BQ365" i="2"/>
  <c r="BQ366" i="2"/>
  <c r="BQ367" i="2"/>
  <c r="BQ368" i="2"/>
  <c r="BQ369" i="2"/>
  <c r="BQ370" i="2"/>
  <c r="BQ371" i="2"/>
  <c r="BQ372" i="2"/>
  <c r="BQ373" i="2"/>
  <c r="BQ374" i="2"/>
  <c r="BQ375" i="2"/>
  <c r="BQ376" i="2"/>
  <c r="BQ377" i="2"/>
  <c r="BQ378" i="2"/>
  <c r="BQ379" i="2"/>
  <c r="BQ380" i="2"/>
  <c r="BQ381" i="2"/>
  <c r="BQ382" i="2"/>
  <c r="BQ383" i="2"/>
  <c r="BQ384" i="2"/>
  <c r="BQ385" i="2"/>
  <c r="BQ386" i="2"/>
  <c r="BQ387" i="2"/>
  <c r="BQ388" i="2"/>
  <c r="BQ389" i="2"/>
  <c r="BQ390" i="2"/>
  <c r="BQ391" i="2"/>
  <c r="BQ392" i="2"/>
  <c r="BQ393" i="2"/>
  <c r="BQ394" i="2"/>
  <c r="BQ395" i="2"/>
  <c r="BQ396" i="2"/>
  <c r="BQ397" i="2"/>
  <c r="BQ398" i="2"/>
  <c r="BQ399" i="2"/>
  <c r="BQ400" i="2"/>
  <c r="BQ401" i="2"/>
  <c r="BQ402" i="2"/>
  <c r="BQ403" i="2"/>
  <c r="BQ404" i="2"/>
  <c r="BQ405" i="2"/>
  <c r="BQ406" i="2"/>
  <c r="BQ407" i="2"/>
  <c r="BQ408" i="2"/>
  <c r="BQ409" i="2"/>
  <c r="BQ410" i="2"/>
  <c r="BQ411" i="2"/>
  <c r="BQ412" i="2"/>
  <c r="BQ413" i="2"/>
  <c r="BQ414" i="2"/>
  <c r="BQ415" i="2"/>
  <c r="BQ416" i="2"/>
  <c r="BQ417" i="2"/>
  <c r="BQ418" i="2"/>
  <c r="BQ419" i="2"/>
  <c r="BQ420" i="2"/>
  <c r="BQ421" i="2"/>
  <c r="BQ422" i="2"/>
  <c r="BQ423" i="2"/>
  <c r="BQ424" i="2"/>
  <c r="BQ425" i="2"/>
  <c r="BQ426" i="2"/>
  <c r="BQ427" i="2"/>
  <c r="BQ428" i="2"/>
  <c r="BQ429" i="2"/>
  <c r="BQ430" i="2"/>
  <c r="BQ431" i="2"/>
  <c r="BQ432" i="2"/>
  <c r="BQ433" i="2"/>
  <c r="BQ434" i="2"/>
  <c r="BQ435" i="2"/>
  <c r="BQ436" i="2"/>
  <c r="BQ437" i="2"/>
  <c r="BQ438" i="2"/>
  <c r="BQ439" i="2"/>
  <c r="BQ440" i="2"/>
  <c r="BQ441" i="2"/>
  <c r="BQ442" i="2"/>
  <c r="BQ443" i="2"/>
  <c r="BQ444" i="2"/>
  <c r="BQ445" i="2"/>
  <c r="BQ446" i="2"/>
  <c r="BQ447" i="2"/>
  <c r="BQ448" i="2"/>
  <c r="BQ449" i="2"/>
  <c r="BQ450" i="2"/>
  <c r="BQ451" i="2"/>
  <c r="BQ452" i="2"/>
  <c r="BQ453" i="2"/>
  <c r="BQ454" i="2"/>
  <c r="BQ455" i="2"/>
  <c r="BQ456" i="2"/>
  <c r="BQ457" i="2"/>
  <c r="BQ458" i="2"/>
  <c r="BQ459" i="2"/>
  <c r="BQ460" i="2"/>
  <c r="BQ461" i="2"/>
  <c r="BQ462" i="2"/>
  <c r="BQ463" i="2"/>
  <c r="BQ464" i="2"/>
  <c r="BQ465" i="2"/>
  <c r="BQ466" i="2"/>
  <c r="BQ467" i="2"/>
  <c r="BQ468" i="2"/>
  <c r="BQ469" i="2"/>
  <c r="BQ470" i="2"/>
  <c r="BQ471" i="2"/>
  <c r="BQ472" i="2"/>
  <c r="BQ473" i="2"/>
  <c r="BQ474" i="2"/>
  <c r="BQ475" i="2"/>
  <c r="BQ476" i="2"/>
  <c r="BQ477" i="2"/>
  <c r="BQ478" i="2"/>
  <c r="BQ479" i="2"/>
  <c r="BQ480" i="2"/>
  <c r="BQ481" i="2"/>
  <c r="BQ482" i="2"/>
  <c r="BQ483" i="2"/>
  <c r="BQ484" i="2"/>
  <c r="BQ485" i="2"/>
  <c r="BQ486" i="2"/>
  <c r="BQ487" i="2"/>
  <c r="BQ488" i="2"/>
  <c r="BQ489" i="2"/>
  <c r="BQ490" i="2"/>
  <c r="BQ491" i="2"/>
  <c r="BQ492" i="2"/>
  <c r="BQ493" i="2"/>
  <c r="BQ494" i="2"/>
  <c r="BQ495" i="2"/>
  <c r="BQ496" i="2"/>
  <c r="BQ497" i="2"/>
  <c r="BQ498" i="2"/>
  <c r="BQ499" i="2"/>
  <c r="BQ500" i="2"/>
  <c r="BQ501" i="2"/>
  <c r="BQ502" i="2"/>
  <c r="BQ503" i="2"/>
  <c r="BQ504" i="2"/>
  <c r="BQ505" i="2"/>
  <c r="BQ506" i="2"/>
  <c r="BQ507" i="2"/>
  <c r="BQ508" i="2"/>
  <c r="BQ509" i="2"/>
  <c r="BQ510" i="2"/>
  <c r="BQ511" i="2"/>
  <c r="BQ512" i="2"/>
  <c r="BQ513" i="2"/>
  <c r="BQ514" i="2"/>
  <c r="BQ515" i="2"/>
  <c r="BQ516" i="2"/>
  <c r="BQ517" i="2"/>
  <c r="BQ518" i="2"/>
  <c r="BQ519" i="2"/>
  <c r="BQ520" i="2"/>
  <c r="BQ521" i="2"/>
  <c r="BQ522" i="2"/>
  <c r="BQ523" i="2"/>
  <c r="BQ524" i="2"/>
  <c r="BQ525" i="2"/>
  <c r="BQ526" i="2"/>
  <c r="BQ527" i="2"/>
  <c r="BQ528" i="2"/>
  <c r="BQ529" i="2"/>
  <c r="BQ530" i="2"/>
  <c r="BQ531" i="2"/>
  <c r="BQ532" i="2"/>
  <c r="BQ533" i="2"/>
  <c r="BQ534" i="2"/>
  <c r="BQ535" i="2"/>
  <c r="BQ536" i="2"/>
  <c r="BQ537" i="2"/>
  <c r="BQ538" i="2"/>
  <c r="BQ539" i="2"/>
  <c r="BQ540" i="2"/>
  <c r="BQ541" i="2"/>
  <c r="BQ542" i="2"/>
  <c r="BQ543" i="2"/>
  <c r="BQ544" i="2"/>
  <c r="BQ545" i="2"/>
  <c r="BQ546" i="2"/>
  <c r="BQ547" i="2"/>
  <c r="BQ548" i="2"/>
  <c r="BQ549" i="2"/>
  <c r="BQ550" i="2"/>
  <c r="BQ551" i="2"/>
  <c r="BQ552" i="2"/>
  <c r="BQ553" i="2"/>
  <c r="BQ554" i="2"/>
  <c r="BQ555" i="2"/>
  <c r="BQ556" i="2"/>
  <c r="BQ557" i="2"/>
  <c r="BQ558" i="2"/>
  <c r="BQ559" i="2"/>
  <c r="BQ560" i="2"/>
  <c r="BQ561" i="2"/>
  <c r="BQ562" i="2"/>
  <c r="BQ563" i="2"/>
  <c r="BQ564" i="2"/>
  <c r="BQ565" i="2"/>
  <c r="BQ566" i="2"/>
  <c r="BQ567" i="2"/>
  <c r="BQ568" i="2"/>
  <c r="BQ569" i="2"/>
  <c r="BQ570" i="2"/>
  <c r="BQ571" i="2"/>
  <c r="BQ572" i="2"/>
  <c r="BQ573" i="2"/>
  <c r="BQ574" i="2"/>
  <c r="BQ575" i="2"/>
  <c r="BQ576" i="2"/>
  <c r="BQ577" i="2"/>
  <c r="BQ578" i="2"/>
  <c r="BQ579" i="2"/>
  <c r="BQ580" i="2"/>
  <c r="BQ581" i="2"/>
  <c r="BQ582" i="2"/>
  <c r="BQ583" i="2"/>
  <c r="BQ584" i="2"/>
  <c r="BQ585" i="2"/>
  <c r="BQ586" i="2"/>
  <c r="BQ587" i="2"/>
  <c r="BQ588" i="2"/>
  <c r="BQ589" i="2"/>
  <c r="BQ590" i="2"/>
  <c r="BQ591" i="2"/>
  <c r="BQ592" i="2"/>
  <c r="BQ593" i="2"/>
  <c r="BQ594" i="2"/>
  <c r="BQ595" i="2"/>
  <c r="BQ596" i="2"/>
  <c r="BQ597" i="2"/>
  <c r="BQ598" i="2"/>
  <c r="BQ599" i="2"/>
  <c r="BQ600" i="2"/>
  <c r="BQ601" i="2"/>
  <c r="BQ602" i="2"/>
  <c r="BQ603" i="2"/>
  <c r="BQ604" i="2"/>
  <c r="BQ605" i="2"/>
  <c r="BQ606" i="2"/>
  <c r="BQ607" i="2"/>
  <c r="BQ608" i="2"/>
  <c r="BQ609" i="2"/>
  <c r="BQ610" i="2"/>
  <c r="BQ611" i="2"/>
  <c r="BQ612" i="2"/>
  <c r="BQ613" i="2"/>
  <c r="BQ614" i="2"/>
  <c r="BQ615" i="2"/>
  <c r="BQ616" i="2"/>
  <c r="BQ617" i="2"/>
  <c r="BQ618" i="2"/>
  <c r="BQ619" i="2"/>
  <c r="BQ620" i="2"/>
  <c r="BQ621" i="2"/>
  <c r="BQ622" i="2"/>
  <c r="BQ623" i="2"/>
  <c r="BQ624" i="2"/>
  <c r="BQ625" i="2"/>
  <c r="BQ626" i="2"/>
  <c r="BQ627" i="2"/>
  <c r="BQ628" i="2"/>
  <c r="BQ629" i="2"/>
  <c r="BQ630" i="2"/>
  <c r="BQ631" i="2"/>
  <c r="BQ632" i="2"/>
  <c r="BQ633" i="2"/>
  <c r="BQ634" i="2"/>
  <c r="BQ635" i="2"/>
  <c r="BQ636" i="2"/>
  <c r="BQ637" i="2"/>
  <c r="BQ638" i="2"/>
  <c r="BQ639" i="2"/>
  <c r="BQ640" i="2"/>
  <c r="BQ641" i="2"/>
  <c r="BQ642" i="2"/>
  <c r="BQ643" i="2"/>
  <c r="BQ644" i="2"/>
  <c r="BQ645" i="2"/>
  <c r="BQ646" i="2"/>
  <c r="BQ647" i="2"/>
  <c r="BQ648" i="2"/>
  <c r="BQ649" i="2"/>
  <c r="BQ650" i="2"/>
  <c r="BQ651" i="2"/>
  <c r="BQ652" i="2"/>
  <c r="BQ653" i="2"/>
  <c r="BQ654" i="2"/>
  <c r="BQ655" i="2"/>
  <c r="BQ656" i="2"/>
  <c r="BQ657" i="2"/>
  <c r="BQ658" i="2"/>
  <c r="BQ659" i="2"/>
  <c r="BQ660" i="2"/>
  <c r="BQ661" i="2"/>
  <c r="BQ662" i="2"/>
  <c r="BQ663" i="2"/>
  <c r="BQ664" i="2"/>
  <c r="BQ665" i="2"/>
  <c r="BQ666" i="2"/>
  <c r="BQ667" i="2"/>
  <c r="BQ668" i="2"/>
  <c r="BQ669" i="2"/>
  <c r="BQ670" i="2"/>
  <c r="BQ671" i="2"/>
  <c r="BQ672" i="2"/>
  <c r="BQ673" i="2"/>
  <c r="BQ674" i="2"/>
  <c r="BQ675" i="2"/>
  <c r="BQ676" i="2"/>
  <c r="BQ677" i="2"/>
  <c r="BQ678" i="2"/>
  <c r="BQ679" i="2"/>
  <c r="BQ680" i="2"/>
  <c r="BQ681" i="2"/>
  <c r="BQ682" i="2"/>
  <c r="BQ683" i="2"/>
  <c r="BQ684" i="2"/>
  <c r="BQ685" i="2"/>
  <c r="BQ686" i="2"/>
  <c r="BQ687" i="2"/>
  <c r="BQ688" i="2"/>
  <c r="BQ689" i="2"/>
  <c r="BQ690" i="2"/>
  <c r="BQ691" i="2"/>
  <c r="BQ692" i="2"/>
  <c r="BQ693" i="2"/>
  <c r="BQ694" i="2"/>
  <c r="BQ695" i="2"/>
  <c r="BQ696" i="2"/>
  <c r="BQ697" i="2"/>
  <c r="BQ698" i="2"/>
  <c r="BQ699" i="2"/>
  <c r="BQ700" i="2"/>
  <c r="BQ701" i="2"/>
  <c r="BQ702" i="2"/>
  <c r="BQ703" i="2"/>
  <c r="BQ704" i="2"/>
  <c r="BQ705" i="2"/>
  <c r="BQ706" i="2"/>
  <c r="BQ707" i="2"/>
  <c r="BQ708" i="2"/>
  <c r="BQ709" i="2"/>
  <c r="BQ710" i="2"/>
  <c r="BQ711" i="2"/>
  <c r="BQ712" i="2"/>
  <c r="BQ713" i="2"/>
  <c r="BQ714" i="2"/>
  <c r="BQ715" i="2"/>
  <c r="BQ716" i="2"/>
  <c r="BQ717" i="2"/>
  <c r="BQ718" i="2"/>
  <c r="BQ719" i="2"/>
  <c r="BQ720" i="2"/>
  <c r="BQ721" i="2"/>
  <c r="BQ722" i="2"/>
  <c r="BQ723" i="2"/>
  <c r="BQ724" i="2"/>
  <c r="BQ725" i="2"/>
  <c r="BQ726" i="2"/>
  <c r="BQ727" i="2"/>
  <c r="BQ728" i="2"/>
  <c r="BQ729" i="2"/>
  <c r="BQ730" i="2"/>
  <c r="BQ731" i="2"/>
  <c r="BQ732" i="2"/>
  <c r="BQ733" i="2"/>
  <c r="BQ734" i="2"/>
  <c r="BQ735" i="2"/>
  <c r="BQ736" i="2"/>
  <c r="BQ737" i="2"/>
  <c r="BQ738" i="2"/>
  <c r="BQ739" i="2"/>
  <c r="BQ740" i="2"/>
  <c r="BQ741" i="2"/>
  <c r="BQ742" i="2"/>
  <c r="BQ743" i="2"/>
  <c r="BQ744" i="2"/>
  <c r="BQ745" i="2"/>
  <c r="BQ746" i="2"/>
  <c r="BQ747" i="2"/>
  <c r="BQ748" i="2"/>
  <c r="BQ749" i="2"/>
  <c r="BQ750" i="2"/>
  <c r="BQ751" i="2"/>
  <c r="BQ752" i="2"/>
  <c r="BQ753" i="2"/>
  <c r="BQ754" i="2"/>
  <c r="BQ755" i="2"/>
  <c r="BQ756" i="2"/>
  <c r="BQ757" i="2"/>
  <c r="BQ758" i="2"/>
  <c r="BQ759" i="2"/>
  <c r="BQ760" i="2"/>
  <c r="BQ761" i="2"/>
  <c r="BQ762" i="2"/>
  <c r="BQ763" i="2"/>
  <c r="BQ764" i="2"/>
  <c r="BQ765" i="2"/>
  <c r="BQ766" i="2"/>
  <c r="BQ767" i="2"/>
  <c r="BQ768" i="2"/>
  <c r="BQ769" i="2"/>
  <c r="BQ770" i="2"/>
  <c r="BQ771" i="2"/>
  <c r="BQ772" i="2"/>
  <c r="BQ773" i="2"/>
  <c r="BQ774" i="2"/>
  <c r="BQ775" i="2"/>
  <c r="BQ776" i="2"/>
  <c r="BQ777" i="2"/>
  <c r="BQ778" i="2"/>
  <c r="BQ779" i="2"/>
  <c r="BQ780" i="2"/>
  <c r="BQ781" i="2"/>
  <c r="BQ782" i="2"/>
  <c r="BQ783" i="2"/>
  <c r="BQ784" i="2"/>
  <c r="BQ785" i="2"/>
  <c r="BQ786" i="2"/>
  <c r="BQ787" i="2"/>
  <c r="BQ788" i="2"/>
  <c r="BQ789" i="2"/>
  <c r="BQ790" i="2"/>
  <c r="BQ791" i="2"/>
  <c r="BQ792" i="2"/>
  <c r="BQ793" i="2"/>
  <c r="BQ794" i="2"/>
  <c r="BQ795" i="2"/>
  <c r="BQ796" i="2"/>
  <c r="BQ797" i="2"/>
  <c r="BQ798" i="2"/>
  <c r="BQ799" i="2"/>
  <c r="BQ800" i="2"/>
  <c r="BQ801" i="2"/>
  <c r="BQ802" i="2"/>
  <c r="BQ803" i="2"/>
  <c r="BQ804" i="2"/>
  <c r="BQ805" i="2"/>
  <c r="BQ806" i="2"/>
  <c r="BQ807" i="2"/>
  <c r="BQ808" i="2"/>
  <c r="BQ809" i="2"/>
  <c r="BQ810" i="2"/>
  <c r="BQ811" i="2"/>
  <c r="BQ812" i="2"/>
  <c r="BQ813" i="2"/>
  <c r="BQ814" i="2"/>
  <c r="BQ815" i="2"/>
  <c r="BQ816" i="2"/>
  <c r="BQ817" i="2"/>
  <c r="BQ818" i="2"/>
  <c r="BQ819" i="2"/>
  <c r="BQ820" i="2"/>
  <c r="BQ821" i="2"/>
  <c r="BQ822" i="2"/>
  <c r="BQ823" i="2"/>
  <c r="BQ824" i="2"/>
  <c r="BQ825" i="2"/>
  <c r="BQ826" i="2"/>
  <c r="BQ827" i="2"/>
  <c r="BQ828" i="2"/>
  <c r="BQ829" i="2"/>
  <c r="BQ830" i="2"/>
  <c r="BQ831" i="2"/>
  <c r="BQ832" i="2"/>
  <c r="BQ833" i="2"/>
  <c r="BQ834" i="2"/>
  <c r="BQ835" i="2"/>
  <c r="BQ836" i="2"/>
  <c r="BQ837" i="2"/>
  <c r="BQ838" i="2"/>
  <c r="BQ839" i="2"/>
  <c r="BQ840" i="2"/>
  <c r="BQ841" i="2"/>
  <c r="BQ842" i="2"/>
  <c r="BQ843" i="2"/>
  <c r="BQ844" i="2"/>
  <c r="BQ845" i="2"/>
  <c r="BQ846" i="2"/>
  <c r="BQ847" i="2"/>
  <c r="BQ848" i="2"/>
  <c r="BQ849" i="2"/>
  <c r="BQ850" i="2"/>
  <c r="BQ851" i="2"/>
  <c r="BQ852" i="2"/>
  <c r="BQ853" i="2"/>
  <c r="BQ854" i="2"/>
  <c r="BQ855" i="2"/>
  <c r="BQ856" i="2"/>
  <c r="BQ857" i="2"/>
  <c r="BQ858" i="2"/>
  <c r="BQ859" i="2"/>
  <c r="BQ860" i="2"/>
  <c r="BQ861" i="2"/>
  <c r="BQ862" i="2"/>
  <c r="BQ863" i="2"/>
  <c r="BQ864" i="2"/>
  <c r="BQ865" i="2"/>
  <c r="BQ866" i="2"/>
  <c r="BQ867" i="2"/>
  <c r="BQ868" i="2"/>
  <c r="BQ869" i="2"/>
  <c r="BQ870" i="2"/>
  <c r="BQ871" i="2"/>
  <c r="BQ872" i="2"/>
  <c r="BQ873" i="2"/>
  <c r="BQ874" i="2"/>
  <c r="BQ875" i="2"/>
  <c r="BQ876" i="2"/>
  <c r="BQ877" i="2"/>
  <c r="BQ878" i="2"/>
  <c r="BQ879" i="2"/>
  <c r="BQ880" i="2"/>
  <c r="BQ881" i="2"/>
  <c r="BQ882" i="2"/>
  <c r="BQ883" i="2"/>
  <c r="BQ884" i="2"/>
  <c r="BQ885" i="2"/>
  <c r="BQ886" i="2"/>
  <c r="BQ887" i="2"/>
  <c r="BQ888" i="2"/>
  <c r="BQ889" i="2"/>
  <c r="BQ890" i="2"/>
  <c r="BQ891" i="2"/>
  <c r="BQ892" i="2"/>
  <c r="BQ893" i="2"/>
  <c r="BQ894" i="2"/>
  <c r="BQ895" i="2"/>
  <c r="BQ896" i="2"/>
  <c r="BQ897" i="2"/>
  <c r="BQ898" i="2"/>
  <c r="BQ899" i="2"/>
  <c r="BQ900" i="2"/>
  <c r="BQ901" i="2"/>
  <c r="BQ902" i="2"/>
  <c r="BQ903" i="2"/>
  <c r="BQ904" i="2"/>
  <c r="BQ905" i="2"/>
  <c r="BQ906" i="2"/>
  <c r="BQ907" i="2"/>
  <c r="BQ908" i="2"/>
  <c r="BQ909" i="2"/>
  <c r="BQ910" i="2"/>
  <c r="BQ911" i="2"/>
  <c r="BQ912" i="2"/>
  <c r="BQ913" i="2"/>
  <c r="BQ914" i="2"/>
  <c r="BQ915" i="2"/>
  <c r="BQ916" i="2"/>
  <c r="BQ917" i="2"/>
  <c r="BQ918" i="2"/>
  <c r="BQ919" i="2"/>
  <c r="BQ920" i="2"/>
  <c r="BQ921" i="2"/>
  <c r="BQ922" i="2"/>
  <c r="BQ923" i="2"/>
  <c r="BQ924" i="2"/>
  <c r="BQ925" i="2"/>
  <c r="BQ926" i="2"/>
  <c r="BQ927" i="2"/>
  <c r="BQ928" i="2"/>
  <c r="BQ929" i="2"/>
  <c r="BQ930" i="2"/>
  <c r="BQ931" i="2"/>
  <c r="BQ932" i="2"/>
  <c r="BQ933" i="2"/>
  <c r="BQ934" i="2"/>
  <c r="BQ935" i="2"/>
  <c r="BQ936" i="2"/>
  <c r="BQ937" i="2"/>
  <c r="BQ938" i="2"/>
  <c r="BQ939" i="2"/>
  <c r="BQ940" i="2"/>
  <c r="BQ941" i="2"/>
  <c r="BQ942" i="2"/>
  <c r="BQ943" i="2"/>
  <c r="BQ944" i="2"/>
  <c r="BQ945" i="2"/>
  <c r="BQ946" i="2"/>
  <c r="BQ947" i="2"/>
  <c r="BQ948" i="2"/>
  <c r="BQ949" i="2"/>
  <c r="BQ950" i="2"/>
  <c r="BQ951" i="2"/>
  <c r="BQ952" i="2"/>
  <c r="BQ953" i="2"/>
  <c r="BQ954" i="2"/>
  <c r="BQ955" i="2"/>
  <c r="BQ956" i="2"/>
  <c r="BQ957" i="2"/>
  <c r="BQ958" i="2"/>
  <c r="BQ959" i="2"/>
  <c r="BQ960" i="2"/>
  <c r="BQ961" i="2"/>
  <c r="BQ962" i="2"/>
  <c r="BQ963" i="2"/>
  <c r="BQ964" i="2"/>
  <c r="BQ965" i="2"/>
  <c r="BQ966" i="2"/>
  <c r="BQ967" i="2"/>
  <c r="BQ968" i="2"/>
  <c r="BQ969" i="2"/>
  <c r="BQ970" i="2"/>
  <c r="BQ971" i="2"/>
  <c r="BQ972" i="2"/>
  <c r="BQ973" i="2"/>
  <c r="BQ974" i="2"/>
  <c r="BQ975" i="2"/>
  <c r="BQ976" i="2"/>
  <c r="BQ977" i="2"/>
  <c r="BQ978" i="2"/>
  <c r="BQ979" i="2"/>
  <c r="BQ980" i="2"/>
  <c r="BQ981" i="2"/>
  <c r="BQ982" i="2"/>
  <c r="BQ983" i="2"/>
  <c r="BQ984" i="2"/>
  <c r="BQ985" i="2"/>
  <c r="BQ986" i="2"/>
  <c r="BQ987" i="2"/>
  <c r="BQ988" i="2"/>
  <c r="BQ989" i="2"/>
  <c r="BQ990" i="2"/>
  <c r="BQ991" i="2"/>
  <c r="BQ992" i="2"/>
  <c r="BQ993" i="2"/>
  <c r="BQ994" i="2"/>
  <c r="BQ995" i="2"/>
  <c r="BQ996" i="2"/>
  <c r="BQ997" i="2"/>
  <c r="BQ998" i="2"/>
  <c r="BQ999" i="2"/>
  <c r="BQ1000" i="2"/>
  <c r="BQ1001" i="2"/>
  <c r="BQ1002" i="2"/>
  <c r="BQ1003" i="2"/>
  <c r="BQ1004" i="2"/>
  <c r="BQ1005" i="2"/>
  <c r="BQ1006" i="2"/>
  <c r="BQ1007" i="2"/>
  <c r="BQ1008" i="2"/>
  <c r="BQ1009" i="2"/>
  <c r="BQ1010" i="2"/>
  <c r="BQ1011" i="2"/>
  <c r="BQ1012" i="2"/>
  <c r="BQ1013" i="2"/>
  <c r="BQ1014" i="2"/>
  <c r="BQ1015" i="2"/>
  <c r="BQ1016" i="2"/>
  <c r="BQ1017" i="2"/>
  <c r="BQ1018" i="2"/>
  <c r="BQ1019" i="2"/>
  <c r="BQ1020" i="2"/>
  <c r="BQ1021" i="2"/>
  <c r="BQ1022" i="2"/>
  <c r="BQ1023" i="2"/>
  <c r="BQ1024" i="2"/>
  <c r="BQ1025" i="2"/>
  <c r="BQ1026" i="2"/>
  <c r="BQ1027" i="2"/>
  <c r="BQ1028" i="2"/>
  <c r="BQ1029" i="2"/>
  <c r="BQ1030" i="2"/>
  <c r="BQ1031" i="2"/>
  <c r="BQ1032" i="2"/>
  <c r="BQ1033" i="2"/>
  <c r="BQ1034" i="2"/>
  <c r="BQ1035" i="2"/>
  <c r="BQ1036" i="2"/>
  <c r="BQ1037" i="2"/>
  <c r="BQ1038" i="2"/>
  <c r="BQ1039" i="2"/>
  <c r="BQ1040" i="2"/>
  <c r="BQ1041" i="2"/>
  <c r="BQ1042" i="2"/>
  <c r="BQ1043" i="2"/>
  <c r="BQ1044" i="2"/>
  <c r="BQ1045" i="2"/>
  <c r="BQ1046" i="2"/>
  <c r="BQ1047" i="2"/>
  <c r="BQ1048" i="2"/>
  <c r="BQ1049" i="2"/>
  <c r="BQ1050" i="2"/>
  <c r="BQ1051" i="2"/>
  <c r="BQ1052" i="2"/>
  <c r="BQ1053" i="2"/>
  <c r="BQ1054" i="2"/>
  <c r="BQ1055" i="2"/>
  <c r="BQ1056" i="2"/>
  <c r="BQ1057" i="2"/>
  <c r="BQ1058" i="2"/>
  <c r="BQ1059" i="2"/>
  <c r="BQ1060" i="2"/>
  <c r="BQ1061" i="2"/>
  <c r="BQ1062" i="2"/>
  <c r="BQ1063" i="2"/>
  <c r="BQ1064" i="2"/>
  <c r="BQ1065" i="2"/>
  <c r="BQ1066" i="2"/>
  <c r="BQ1067" i="2"/>
  <c r="BQ1068" i="2"/>
  <c r="BQ1069" i="2"/>
  <c r="BQ1070" i="2"/>
  <c r="BQ1071" i="2"/>
  <c r="BQ1072" i="2"/>
  <c r="BQ1073" i="2"/>
  <c r="BQ1074" i="2"/>
  <c r="BQ1075" i="2"/>
  <c r="BQ1076" i="2"/>
  <c r="BQ1077" i="2"/>
  <c r="BQ1078" i="2"/>
  <c r="BQ1079" i="2"/>
  <c r="BQ1080" i="2"/>
  <c r="BQ1081" i="2"/>
  <c r="BQ1082" i="2"/>
  <c r="BQ1083" i="2"/>
  <c r="BQ1084" i="2"/>
  <c r="BQ1085" i="2"/>
  <c r="BQ1086" i="2"/>
  <c r="BQ1087" i="2"/>
  <c r="BQ1088" i="2"/>
  <c r="BQ1089" i="2"/>
  <c r="BQ1090" i="2"/>
  <c r="BQ1091" i="2"/>
  <c r="BQ1092" i="2"/>
  <c r="BQ1093" i="2"/>
  <c r="BQ1094" i="2"/>
  <c r="BQ1095" i="2"/>
  <c r="BQ1096" i="2"/>
  <c r="BQ1097" i="2"/>
  <c r="BQ1098" i="2"/>
  <c r="BQ1099" i="2"/>
  <c r="BQ1100" i="2"/>
  <c r="BQ1101" i="2"/>
  <c r="BQ1102" i="2"/>
  <c r="BQ1103" i="2"/>
  <c r="BQ1104" i="2"/>
  <c r="BQ1105" i="2"/>
  <c r="BQ1106" i="2"/>
  <c r="BQ1107" i="2"/>
  <c r="BQ1108" i="2"/>
  <c r="BQ1109" i="2"/>
  <c r="BQ1110" i="2"/>
  <c r="BQ1111" i="2"/>
  <c r="BQ1112" i="2"/>
  <c r="BQ1113" i="2"/>
  <c r="BQ1114" i="2"/>
  <c r="BQ1115" i="2"/>
  <c r="BQ1116" i="2"/>
  <c r="BQ1117" i="2"/>
  <c r="BQ1118" i="2"/>
  <c r="BQ1119" i="2"/>
  <c r="BQ1120" i="2"/>
  <c r="BQ1121" i="2"/>
  <c r="BQ1122" i="2"/>
  <c r="BQ1123" i="2"/>
  <c r="BQ1124" i="2"/>
  <c r="BQ1125" i="2"/>
  <c r="BQ1126" i="2"/>
  <c r="BQ1127" i="2"/>
  <c r="BQ1128" i="2"/>
  <c r="BQ1129" i="2"/>
  <c r="BQ1130" i="2"/>
  <c r="BQ1131" i="2"/>
  <c r="BQ1132" i="2"/>
  <c r="BQ1133" i="2"/>
  <c r="BQ1134" i="2"/>
  <c r="BQ1135" i="2"/>
  <c r="BQ1136" i="2"/>
  <c r="BQ1137" i="2"/>
  <c r="BQ1138" i="2"/>
  <c r="BQ1139" i="2"/>
  <c r="BQ1140" i="2"/>
  <c r="BQ1141" i="2"/>
  <c r="BQ1142" i="2"/>
  <c r="BQ1143" i="2"/>
  <c r="BQ1144" i="2"/>
  <c r="BQ1145" i="2"/>
  <c r="BQ1146" i="2"/>
  <c r="BQ1147" i="2"/>
  <c r="BQ1148" i="2"/>
  <c r="BQ1149" i="2"/>
  <c r="BQ1150" i="2"/>
  <c r="BQ1151" i="2"/>
  <c r="BQ1152" i="2"/>
  <c r="BQ1153" i="2"/>
  <c r="BQ1154" i="2"/>
  <c r="BQ1155" i="2"/>
  <c r="BQ1156" i="2"/>
  <c r="BQ1157" i="2"/>
  <c r="BQ1158" i="2"/>
  <c r="BQ1159" i="2"/>
  <c r="BQ1160" i="2"/>
  <c r="BQ1161" i="2"/>
  <c r="BQ1162" i="2"/>
  <c r="BQ1163" i="2"/>
  <c r="BQ1164" i="2"/>
  <c r="BQ1165" i="2"/>
  <c r="BQ1166" i="2"/>
  <c r="BQ1167" i="2"/>
  <c r="BQ1168" i="2"/>
  <c r="BQ1169" i="2"/>
  <c r="BQ1170" i="2"/>
  <c r="BQ1171" i="2"/>
  <c r="BQ1172" i="2"/>
  <c r="BQ1173" i="2"/>
  <c r="BQ1174" i="2"/>
  <c r="BQ1175" i="2"/>
  <c r="BQ1176" i="2"/>
  <c r="BQ1177" i="2"/>
  <c r="BQ1178" i="2"/>
  <c r="BQ1179" i="2"/>
  <c r="BQ1180" i="2"/>
  <c r="BQ1181" i="2"/>
  <c r="BQ1182" i="2"/>
  <c r="BQ1183" i="2"/>
  <c r="BQ1184" i="2"/>
  <c r="BQ1185" i="2"/>
  <c r="BQ1186" i="2"/>
  <c r="BQ1187" i="2"/>
  <c r="BQ1188" i="2"/>
  <c r="BQ1189" i="2"/>
  <c r="BQ1190" i="2"/>
  <c r="BQ1191" i="2"/>
  <c r="BQ1192" i="2"/>
  <c r="BQ1193" i="2"/>
  <c r="BQ1194" i="2"/>
  <c r="BQ1195" i="2"/>
  <c r="BQ1196" i="2"/>
  <c r="BQ1197" i="2"/>
  <c r="BQ1198" i="2"/>
  <c r="BQ1199" i="2"/>
  <c r="BQ1200" i="2"/>
  <c r="BQ1201" i="2"/>
  <c r="BQ1202" i="2"/>
  <c r="BQ1203" i="2"/>
  <c r="BQ1204" i="2"/>
  <c r="BQ1205" i="2"/>
  <c r="BQ1206" i="2"/>
  <c r="BQ1207" i="2"/>
  <c r="BQ1208" i="2"/>
  <c r="BQ1209" i="2"/>
  <c r="BQ1210" i="2"/>
  <c r="BQ1211" i="2"/>
  <c r="BQ1212" i="2"/>
  <c r="BQ1213" i="2"/>
  <c r="BQ1214" i="2"/>
  <c r="BQ1215" i="2"/>
  <c r="BQ1216" i="2"/>
  <c r="BQ1217" i="2"/>
  <c r="BQ1218" i="2"/>
  <c r="BQ1219" i="2"/>
  <c r="BQ1220" i="2"/>
  <c r="BQ1221" i="2"/>
  <c r="BQ1222" i="2"/>
  <c r="BQ1223" i="2"/>
  <c r="BQ1224" i="2"/>
  <c r="BQ1225" i="2"/>
  <c r="BQ1226" i="2"/>
  <c r="BQ1227" i="2"/>
  <c r="BQ1228" i="2"/>
  <c r="BQ1229" i="2"/>
  <c r="BQ1230" i="2"/>
  <c r="BQ1231" i="2"/>
  <c r="BQ1232" i="2"/>
  <c r="BQ1233" i="2"/>
  <c r="BQ1234" i="2"/>
  <c r="BQ1235" i="2"/>
  <c r="BQ1236" i="2"/>
  <c r="BQ1237" i="2"/>
  <c r="BQ1238" i="2"/>
  <c r="BQ1239" i="2"/>
  <c r="BQ1240" i="2"/>
  <c r="BQ1241" i="2"/>
  <c r="BQ1242" i="2"/>
  <c r="BQ1243" i="2"/>
  <c r="BQ1244" i="2"/>
  <c r="BQ1245" i="2"/>
  <c r="BQ1246" i="2"/>
  <c r="BQ1247" i="2"/>
  <c r="BQ1248" i="2"/>
  <c r="BQ1249" i="2"/>
  <c r="BQ1250" i="2"/>
  <c r="BQ1251" i="2"/>
  <c r="BQ1252" i="2"/>
  <c r="BQ1253" i="2"/>
  <c r="BQ1254" i="2"/>
  <c r="BQ1255" i="2"/>
  <c r="BQ1256" i="2"/>
  <c r="BQ1257" i="2"/>
  <c r="BQ1258" i="2"/>
  <c r="BQ1259" i="2"/>
  <c r="BQ1260" i="2"/>
  <c r="BQ1261" i="2"/>
  <c r="BQ1262" i="2"/>
  <c r="BQ1263" i="2"/>
  <c r="BQ1264" i="2"/>
  <c r="BQ1265" i="2"/>
  <c r="BQ1266" i="2"/>
  <c r="BQ1267" i="2"/>
  <c r="BQ1268" i="2"/>
  <c r="BQ1269" i="2"/>
  <c r="BQ1270" i="2"/>
  <c r="BQ1271" i="2"/>
  <c r="BQ1272" i="2"/>
  <c r="BQ1273" i="2"/>
  <c r="BQ1274" i="2"/>
  <c r="BQ1275" i="2"/>
  <c r="BQ1276" i="2"/>
  <c r="BQ1277" i="2"/>
  <c r="BQ1278" i="2"/>
  <c r="BQ1279" i="2"/>
  <c r="BQ1280" i="2"/>
  <c r="BQ1281" i="2"/>
  <c r="BQ1282" i="2"/>
  <c r="BQ1283" i="2"/>
  <c r="BQ1284" i="2"/>
  <c r="BQ1285" i="2"/>
  <c r="BQ1286" i="2"/>
  <c r="BQ1287" i="2"/>
  <c r="BQ1288" i="2"/>
  <c r="BQ1289" i="2"/>
  <c r="BQ1290" i="2"/>
  <c r="BQ1291" i="2"/>
  <c r="BQ1292" i="2"/>
  <c r="BQ1293" i="2"/>
  <c r="BQ1294" i="2"/>
  <c r="BQ1295" i="2"/>
  <c r="BQ1296" i="2"/>
  <c r="BQ1297" i="2"/>
  <c r="BQ1298" i="2"/>
  <c r="BQ1299" i="2"/>
  <c r="BQ1300" i="2"/>
  <c r="BQ1301" i="2"/>
  <c r="BQ1302" i="2"/>
  <c r="BQ1303" i="2"/>
  <c r="BQ1304" i="2"/>
  <c r="BQ1305" i="2"/>
  <c r="BQ1306" i="2"/>
  <c r="BQ1307" i="2"/>
  <c r="BQ1308" i="2"/>
  <c r="BQ1309" i="2"/>
  <c r="BQ1310" i="2"/>
  <c r="BQ1311" i="2"/>
  <c r="BQ1312" i="2"/>
  <c r="BQ1313" i="2"/>
  <c r="BQ1314" i="2"/>
  <c r="BQ1315" i="2"/>
  <c r="BQ1316" i="2"/>
  <c r="BQ1317" i="2"/>
  <c r="BQ1318" i="2"/>
  <c r="BQ1319" i="2"/>
  <c r="BQ1320" i="2"/>
  <c r="BQ1321" i="2"/>
  <c r="BQ1322" i="2"/>
  <c r="BQ1323" i="2"/>
  <c r="BQ1324" i="2"/>
  <c r="BQ1325" i="2"/>
  <c r="BQ1326" i="2"/>
  <c r="BQ1327" i="2"/>
  <c r="BQ1328" i="2"/>
  <c r="BQ1329" i="2"/>
  <c r="BQ1330" i="2"/>
  <c r="BQ1331" i="2"/>
  <c r="BQ1332" i="2"/>
  <c r="BQ1333" i="2"/>
  <c r="BQ1334" i="2"/>
  <c r="BQ1335" i="2"/>
  <c r="BQ1336" i="2"/>
  <c r="BQ1337" i="2"/>
  <c r="BQ1338" i="2"/>
  <c r="BQ1339" i="2"/>
  <c r="BQ1340" i="2"/>
  <c r="BQ1341" i="2"/>
  <c r="BQ1342" i="2"/>
  <c r="BQ1343" i="2"/>
  <c r="BQ1344" i="2"/>
  <c r="BQ1345" i="2"/>
  <c r="BQ1346" i="2"/>
  <c r="BQ1347" i="2"/>
  <c r="BQ1348" i="2"/>
  <c r="BQ1349" i="2"/>
  <c r="BQ1350" i="2"/>
  <c r="BQ1351" i="2"/>
  <c r="BQ1352" i="2"/>
  <c r="BQ1353" i="2"/>
  <c r="BQ1354" i="2"/>
  <c r="BQ1355" i="2"/>
  <c r="BQ1356" i="2"/>
  <c r="BQ1357" i="2"/>
  <c r="BQ1358" i="2"/>
  <c r="BQ1359" i="2"/>
  <c r="BQ1360" i="2"/>
  <c r="BQ1361" i="2"/>
  <c r="BQ1362" i="2"/>
  <c r="BQ1363" i="2"/>
  <c r="BQ1364" i="2"/>
  <c r="BQ1365" i="2"/>
  <c r="BQ1366" i="2"/>
  <c r="BQ1367" i="2"/>
  <c r="BQ1368" i="2"/>
  <c r="BQ1369" i="2"/>
  <c r="BQ1370" i="2"/>
  <c r="BQ1371" i="2"/>
  <c r="BQ1372" i="2"/>
  <c r="BQ1373" i="2"/>
  <c r="BQ1374" i="2"/>
  <c r="BQ1375" i="2"/>
  <c r="BQ1376" i="2"/>
  <c r="BQ1377" i="2"/>
  <c r="BQ1378" i="2"/>
  <c r="BQ1379" i="2"/>
  <c r="BQ1380" i="2"/>
  <c r="BQ1381" i="2"/>
  <c r="BQ1382" i="2"/>
  <c r="BQ1383" i="2"/>
  <c r="BQ1384" i="2"/>
  <c r="BQ1385" i="2"/>
  <c r="BQ1386" i="2"/>
  <c r="BQ1387" i="2"/>
  <c r="BQ1388" i="2"/>
  <c r="BQ1389" i="2"/>
  <c r="BQ1390" i="2"/>
  <c r="BQ1391" i="2"/>
  <c r="BQ1392" i="2"/>
  <c r="BQ1393" i="2"/>
  <c r="BQ1394" i="2"/>
  <c r="BQ1395" i="2"/>
  <c r="BQ1396" i="2"/>
  <c r="BQ1397" i="2"/>
  <c r="BQ1398" i="2"/>
  <c r="BQ1399" i="2"/>
  <c r="BQ1400" i="2"/>
  <c r="BQ1401" i="2"/>
  <c r="BQ1402" i="2"/>
  <c r="BQ1403" i="2"/>
  <c r="BQ1404" i="2"/>
  <c r="BQ1405" i="2"/>
  <c r="BQ1406" i="2"/>
  <c r="BQ1407" i="2"/>
  <c r="BQ1408" i="2"/>
  <c r="BQ1409" i="2"/>
  <c r="BQ1410" i="2"/>
  <c r="BQ1411" i="2"/>
  <c r="BQ1412" i="2"/>
  <c r="BQ1413" i="2"/>
  <c r="BQ1414" i="2"/>
  <c r="BQ1415" i="2"/>
  <c r="BQ1416" i="2"/>
  <c r="BQ1417" i="2"/>
  <c r="BQ1418" i="2"/>
  <c r="BQ1419" i="2"/>
  <c r="BQ1420" i="2"/>
  <c r="BQ1421" i="2"/>
  <c r="BQ1422" i="2"/>
  <c r="BQ1423" i="2"/>
  <c r="BQ1424" i="2"/>
  <c r="BQ1425" i="2"/>
  <c r="BQ1426" i="2"/>
  <c r="BQ1427" i="2"/>
  <c r="BQ1428" i="2"/>
  <c r="BQ1429" i="2"/>
  <c r="BQ1430" i="2"/>
  <c r="BQ1431" i="2"/>
  <c r="BQ1432" i="2"/>
  <c r="BQ1433" i="2"/>
  <c r="BQ1434" i="2"/>
  <c r="BQ1435" i="2"/>
  <c r="BQ1436" i="2"/>
  <c r="BQ1437" i="2"/>
  <c r="BQ1438" i="2"/>
  <c r="BQ1439" i="2"/>
  <c r="BQ1440" i="2"/>
  <c r="BQ1441" i="2"/>
  <c r="BQ1442" i="2"/>
  <c r="BQ1443" i="2"/>
  <c r="BQ1444" i="2"/>
  <c r="BQ1445" i="2"/>
  <c r="BQ1446" i="2"/>
  <c r="BQ1447" i="2"/>
  <c r="BQ1448" i="2"/>
  <c r="BQ1449" i="2"/>
  <c r="BQ1450" i="2"/>
  <c r="BQ1451" i="2"/>
  <c r="BQ1452" i="2"/>
  <c r="BQ1453" i="2"/>
  <c r="BQ1454" i="2"/>
  <c r="BQ1455" i="2"/>
  <c r="BQ1456" i="2"/>
  <c r="BQ1457" i="2"/>
  <c r="BQ1458" i="2"/>
  <c r="BQ1459" i="2"/>
  <c r="BQ1460" i="2"/>
  <c r="BQ1461" i="2"/>
  <c r="BQ1462" i="2"/>
  <c r="BQ1463" i="2"/>
  <c r="BQ1464" i="2"/>
  <c r="BQ1465" i="2"/>
  <c r="BQ1466" i="2"/>
  <c r="BQ1467" i="2"/>
  <c r="BQ1468" i="2"/>
  <c r="BQ1469" i="2"/>
  <c r="BQ1470" i="2"/>
  <c r="BQ1471" i="2"/>
  <c r="BQ1472" i="2"/>
  <c r="BQ1473" i="2"/>
  <c r="BQ1474" i="2"/>
  <c r="BQ1475" i="2"/>
  <c r="BQ1476" i="2"/>
  <c r="BQ1477" i="2"/>
  <c r="BQ1478" i="2"/>
  <c r="BQ1479" i="2"/>
  <c r="BQ1480" i="2"/>
  <c r="BQ1481" i="2"/>
  <c r="BQ1482" i="2"/>
  <c r="BQ1483" i="2"/>
  <c r="BQ1484" i="2"/>
  <c r="BQ1485" i="2"/>
  <c r="BQ1486" i="2"/>
  <c r="BQ1487" i="2"/>
  <c r="BQ1488" i="2"/>
  <c r="BQ1489" i="2"/>
  <c r="BQ1490" i="2"/>
  <c r="BQ1491" i="2"/>
  <c r="BQ1492" i="2"/>
  <c r="BQ1493" i="2"/>
  <c r="BQ1494" i="2"/>
  <c r="BQ1495" i="2"/>
  <c r="BQ1496" i="2"/>
  <c r="BQ1497" i="2"/>
  <c r="BQ1498" i="2"/>
  <c r="BQ1499" i="2"/>
  <c r="BQ1500" i="2"/>
  <c r="BQ1501" i="2"/>
  <c r="BQ1502" i="2"/>
  <c r="BQ1503" i="2"/>
  <c r="BQ1504" i="2"/>
  <c r="BQ1505" i="2"/>
  <c r="BQ1506" i="2"/>
  <c r="BQ1507" i="2"/>
  <c r="BQ1508" i="2"/>
  <c r="BQ1509" i="2"/>
  <c r="BQ1510" i="2"/>
  <c r="BQ1511" i="2"/>
  <c r="BQ1512" i="2"/>
  <c r="BQ1513" i="2"/>
  <c r="BQ1514" i="2"/>
  <c r="BQ1515" i="2"/>
  <c r="BQ1516" i="2"/>
  <c r="BQ1517" i="2"/>
  <c r="BQ1518" i="2"/>
  <c r="BQ1519" i="2"/>
  <c r="BQ1520" i="2"/>
  <c r="BQ1521" i="2"/>
  <c r="BQ1522" i="2"/>
  <c r="BQ1523" i="2"/>
  <c r="BQ1524" i="2"/>
  <c r="BQ1525" i="2"/>
  <c r="BQ1526" i="2"/>
  <c r="BQ1527" i="2"/>
  <c r="BQ1528" i="2"/>
  <c r="BQ1529" i="2"/>
  <c r="BQ1530" i="2"/>
  <c r="BQ1531" i="2"/>
  <c r="BQ1532" i="2"/>
  <c r="BQ1533" i="2"/>
  <c r="BQ1534" i="2"/>
  <c r="BQ1535" i="2"/>
  <c r="BQ1536" i="2"/>
  <c r="BQ1537" i="2"/>
  <c r="BQ1538" i="2"/>
  <c r="BQ1539" i="2"/>
  <c r="BQ1540" i="2"/>
  <c r="BQ1541" i="2"/>
  <c r="BQ1542" i="2"/>
  <c r="BQ1543" i="2"/>
  <c r="BQ1544" i="2"/>
  <c r="BQ1545" i="2"/>
  <c r="BQ1546" i="2"/>
  <c r="BQ1547" i="2"/>
  <c r="BQ1548" i="2"/>
  <c r="BQ1549" i="2"/>
  <c r="BQ1550" i="2"/>
  <c r="BQ1551" i="2"/>
  <c r="BQ1552" i="2"/>
  <c r="BQ1553" i="2"/>
  <c r="BQ1554" i="2"/>
  <c r="BQ1555" i="2"/>
  <c r="BQ1556" i="2"/>
  <c r="BQ1557" i="2"/>
  <c r="BQ1558" i="2"/>
  <c r="BQ1559" i="2"/>
  <c r="BQ1560" i="2"/>
  <c r="BQ1561" i="2"/>
  <c r="BQ1562" i="2"/>
  <c r="BQ1563" i="2"/>
  <c r="BQ1564" i="2"/>
  <c r="BQ1565" i="2"/>
  <c r="BQ1566" i="2"/>
  <c r="BQ1567" i="2"/>
  <c r="BQ1568" i="2"/>
  <c r="BQ1569" i="2"/>
  <c r="BQ1570" i="2"/>
  <c r="BQ1571" i="2"/>
  <c r="BQ1572" i="2"/>
  <c r="BQ1573" i="2"/>
  <c r="BQ1574" i="2"/>
  <c r="BQ1575" i="2"/>
  <c r="BQ1576" i="2"/>
  <c r="BQ1577" i="2"/>
  <c r="BQ1578" i="2"/>
  <c r="BQ1579" i="2"/>
  <c r="BQ1580" i="2"/>
  <c r="BQ1581" i="2"/>
  <c r="BQ1582" i="2"/>
  <c r="BQ1583" i="2"/>
  <c r="BQ1584" i="2"/>
  <c r="BQ1585" i="2"/>
  <c r="BQ1586" i="2"/>
  <c r="BQ1587" i="2"/>
  <c r="BQ1588" i="2"/>
  <c r="BQ1589" i="2"/>
  <c r="BQ1590" i="2"/>
  <c r="BQ1591" i="2"/>
  <c r="BQ1592" i="2"/>
  <c r="BQ1593" i="2"/>
  <c r="BQ1594" i="2"/>
  <c r="BQ1595" i="2"/>
  <c r="BQ1596" i="2"/>
  <c r="BQ1597" i="2"/>
  <c r="BQ1598" i="2"/>
  <c r="BQ1599" i="2"/>
  <c r="BQ1600" i="2"/>
  <c r="BQ1601" i="2"/>
  <c r="BQ1602" i="2"/>
  <c r="BQ1603" i="2"/>
  <c r="BQ1604" i="2"/>
  <c r="BQ1605" i="2"/>
  <c r="BQ1606" i="2"/>
  <c r="BQ1607" i="2"/>
  <c r="BQ1608" i="2"/>
  <c r="BQ1609" i="2"/>
  <c r="BQ1610" i="2"/>
  <c r="BQ1611" i="2"/>
  <c r="BQ1612" i="2"/>
  <c r="BQ1613" i="2"/>
  <c r="BQ1614" i="2"/>
  <c r="BQ1615" i="2"/>
  <c r="BQ1616" i="2"/>
  <c r="BQ1617" i="2"/>
  <c r="BQ1618" i="2"/>
  <c r="BQ1619" i="2"/>
  <c r="BQ1620" i="2"/>
  <c r="BQ1621" i="2"/>
  <c r="BQ1622" i="2"/>
  <c r="BQ1623" i="2"/>
  <c r="BQ1624" i="2"/>
  <c r="BQ1625" i="2"/>
  <c r="BQ1626" i="2"/>
  <c r="BQ1627" i="2"/>
  <c r="BQ1628" i="2"/>
  <c r="BQ1629" i="2"/>
  <c r="BQ1630" i="2"/>
  <c r="BQ1631" i="2"/>
  <c r="BQ1632" i="2"/>
  <c r="BQ1633" i="2"/>
  <c r="BQ1634" i="2"/>
  <c r="BQ1635" i="2"/>
  <c r="BQ1636" i="2"/>
  <c r="BQ1637" i="2"/>
  <c r="BQ1638" i="2"/>
  <c r="BQ1639" i="2"/>
  <c r="BQ1640" i="2"/>
  <c r="BQ1641" i="2"/>
  <c r="BQ1642" i="2"/>
  <c r="BQ1643" i="2"/>
  <c r="BQ1644" i="2"/>
  <c r="BQ1645" i="2"/>
  <c r="BQ1646" i="2"/>
  <c r="BQ1647" i="2"/>
  <c r="BQ1648" i="2"/>
  <c r="BQ1649" i="2"/>
  <c r="BQ1650" i="2"/>
  <c r="BQ1651" i="2"/>
  <c r="BQ1652" i="2"/>
  <c r="BQ1653" i="2"/>
  <c r="BQ1654" i="2"/>
  <c r="BQ1655" i="2"/>
  <c r="BQ1656" i="2"/>
  <c r="BQ1657" i="2"/>
  <c r="BQ1658" i="2"/>
  <c r="BQ1659" i="2"/>
  <c r="BQ1660" i="2"/>
  <c r="BQ1661" i="2"/>
  <c r="BQ1662" i="2"/>
  <c r="BQ1663" i="2"/>
  <c r="BQ1664" i="2"/>
  <c r="BQ1665" i="2"/>
  <c r="BQ1666" i="2"/>
  <c r="BQ1667" i="2"/>
  <c r="BQ1668" i="2"/>
  <c r="BQ1669" i="2"/>
  <c r="BQ1670" i="2"/>
  <c r="BQ1671" i="2"/>
  <c r="BQ1672" i="2"/>
  <c r="BQ1673" i="2"/>
  <c r="BQ1674" i="2"/>
  <c r="BQ1675" i="2"/>
  <c r="BQ1676" i="2"/>
  <c r="BQ1677" i="2"/>
  <c r="BQ1678" i="2"/>
  <c r="BQ1679" i="2"/>
  <c r="BQ1680" i="2"/>
  <c r="BQ1681" i="2"/>
  <c r="BQ1682" i="2"/>
  <c r="BQ1683" i="2"/>
  <c r="BQ1684" i="2"/>
  <c r="BQ1685" i="2"/>
  <c r="BQ1686" i="2"/>
  <c r="BQ1687" i="2"/>
  <c r="BQ1688" i="2"/>
  <c r="BQ1689" i="2"/>
  <c r="BQ1690" i="2"/>
  <c r="BQ1691" i="2"/>
  <c r="BQ1692" i="2"/>
  <c r="BQ1693" i="2"/>
  <c r="BQ1694" i="2"/>
  <c r="BQ1695" i="2"/>
  <c r="BQ1696" i="2"/>
  <c r="BQ1697" i="2"/>
  <c r="BQ1698" i="2"/>
  <c r="BQ1699" i="2"/>
  <c r="BQ1700" i="2"/>
  <c r="BQ1701" i="2"/>
  <c r="BQ1702" i="2"/>
  <c r="BQ1703" i="2"/>
  <c r="BQ1704" i="2"/>
  <c r="BQ1705" i="2"/>
  <c r="BQ1706" i="2"/>
  <c r="BQ1707" i="2"/>
  <c r="BQ1708" i="2"/>
  <c r="BQ1709" i="2"/>
  <c r="BQ1710" i="2"/>
  <c r="BQ1711" i="2"/>
  <c r="BQ1712" i="2"/>
  <c r="BQ1713" i="2"/>
  <c r="BQ1714" i="2"/>
  <c r="BQ1715" i="2"/>
  <c r="BQ1716" i="2"/>
  <c r="BQ1717" i="2"/>
  <c r="BQ1718" i="2"/>
  <c r="BQ1719" i="2"/>
  <c r="BQ1720" i="2"/>
  <c r="BQ1721" i="2"/>
  <c r="BQ1722" i="2"/>
  <c r="BQ1723" i="2"/>
  <c r="BQ1724" i="2"/>
  <c r="BQ1725" i="2"/>
  <c r="BQ1726" i="2"/>
  <c r="BQ1727" i="2"/>
  <c r="BQ1728" i="2"/>
  <c r="BQ1729" i="2"/>
  <c r="BQ1730" i="2"/>
  <c r="BQ1731" i="2"/>
  <c r="BQ1732" i="2"/>
  <c r="BQ1733" i="2"/>
  <c r="BQ1734" i="2"/>
  <c r="BQ1735" i="2"/>
  <c r="BQ1736" i="2"/>
  <c r="BQ1737" i="2"/>
  <c r="BQ1738" i="2"/>
  <c r="BQ1739" i="2"/>
  <c r="BQ1740" i="2"/>
  <c r="BQ1741" i="2"/>
  <c r="BQ1742" i="2"/>
  <c r="BQ1743" i="2"/>
  <c r="BQ1744" i="2"/>
  <c r="BQ1745" i="2"/>
  <c r="BQ1746" i="2"/>
  <c r="BQ1747" i="2"/>
  <c r="BQ1748" i="2"/>
  <c r="BQ1749" i="2"/>
  <c r="BQ1750" i="2"/>
  <c r="BQ1751" i="2"/>
  <c r="BQ1752" i="2"/>
  <c r="BQ1753" i="2"/>
  <c r="BQ1754" i="2"/>
  <c r="BQ1755" i="2"/>
  <c r="BQ1756" i="2"/>
  <c r="BQ1757" i="2"/>
  <c r="BQ1758" i="2"/>
  <c r="BQ1759" i="2"/>
  <c r="BQ1760" i="2"/>
  <c r="BQ1761" i="2"/>
  <c r="BQ1762" i="2"/>
  <c r="BQ1763" i="2"/>
  <c r="BQ1764" i="2"/>
  <c r="BQ1765" i="2"/>
  <c r="BQ1766" i="2"/>
  <c r="BQ1767" i="2"/>
  <c r="BQ1768" i="2"/>
  <c r="BQ1769" i="2"/>
  <c r="BQ1770" i="2"/>
  <c r="BQ1771" i="2"/>
  <c r="BQ1772" i="2"/>
  <c r="BQ1773" i="2"/>
  <c r="BQ1774" i="2"/>
  <c r="BQ1775" i="2"/>
  <c r="BQ1776" i="2"/>
  <c r="BQ1777" i="2"/>
  <c r="BQ1778" i="2"/>
  <c r="BQ1779" i="2"/>
  <c r="BQ1780" i="2"/>
  <c r="BQ1781" i="2"/>
  <c r="BQ1782" i="2"/>
  <c r="BQ1783" i="2"/>
  <c r="BQ1784" i="2"/>
  <c r="BQ1785" i="2"/>
  <c r="BQ1786" i="2"/>
  <c r="BQ1787" i="2"/>
  <c r="BQ1788" i="2"/>
  <c r="BQ1789" i="2"/>
  <c r="BQ1790" i="2"/>
  <c r="BQ1791" i="2"/>
  <c r="BQ1792" i="2"/>
  <c r="BQ1793" i="2"/>
  <c r="BQ1794" i="2"/>
  <c r="BQ1795" i="2"/>
  <c r="BQ1796" i="2"/>
  <c r="BQ1797" i="2"/>
  <c r="BQ1798" i="2"/>
  <c r="BQ1799" i="2"/>
  <c r="BQ1800" i="2"/>
  <c r="BQ1801" i="2"/>
  <c r="BQ1802" i="2"/>
  <c r="BQ1803" i="2"/>
  <c r="BQ1804" i="2"/>
  <c r="BQ1805" i="2"/>
  <c r="BQ1806" i="2"/>
  <c r="BQ1807" i="2"/>
  <c r="BQ1808" i="2"/>
  <c r="BQ1809" i="2"/>
  <c r="BQ1810" i="2"/>
  <c r="BQ1811" i="2"/>
  <c r="BQ1812" i="2"/>
  <c r="BQ1813" i="2"/>
  <c r="BQ1814" i="2"/>
  <c r="BQ1815" i="2"/>
  <c r="BQ1816" i="2"/>
  <c r="BQ1817" i="2"/>
  <c r="BQ1818" i="2"/>
  <c r="BQ1819" i="2"/>
  <c r="BQ1820" i="2"/>
  <c r="BQ1821" i="2"/>
  <c r="BQ1822" i="2"/>
  <c r="BQ1823" i="2"/>
  <c r="BQ1824" i="2"/>
  <c r="BQ1825" i="2"/>
  <c r="BQ1826" i="2"/>
  <c r="BQ1827" i="2"/>
  <c r="BQ1828" i="2"/>
  <c r="BQ1829" i="2"/>
  <c r="BQ1830" i="2"/>
  <c r="BQ1831" i="2"/>
  <c r="BQ1832" i="2"/>
  <c r="BQ1833" i="2"/>
  <c r="BQ1834" i="2"/>
  <c r="BQ1835" i="2"/>
  <c r="BQ1836" i="2"/>
  <c r="BQ1837" i="2"/>
  <c r="BQ1838" i="2"/>
  <c r="BQ1839" i="2"/>
  <c r="BQ1840" i="2"/>
  <c r="BQ1841" i="2"/>
  <c r="BQ1842" i="2"/>
  <c r="BQ1843" i="2"/>
  <c r="BQ1844" i="2"/>
  <c r="BQ1845" i="2"/>
  <c r="BQ1846" i="2"/>
  <c r="BQ1847" i="2"/>
  <c r="BQ1848" i="2"/>
  <c r="BQ1849" i="2"/>
  <c r="BQ1850" i="2"/>
  <c r="BQ1851" i="2"/>
  <c r="BQ1852" i="2"/>
  <c r="BQ1853" i="2"/>
  <c r="BQ1854" i="2"/>
  <c r="BQ1855" i="2"/>
  <c r="BQ1856" i="2"/>
  <c r="BQ1857" i="2"/>
  <c r="BQ1858" i="2"/>
  <c r="BQ1859" i="2"/>
  <c r="BQ1860" i="2"/>
  <c r="BQ1861" i="2"/>
  <c r="BQ1862" i="2"/>
  <c r="BQ1863" i="2"/>
  <c r="BQ1864" i="2"/>
  <c r="BQ1865" i="2"/>
  <c r="BQ1866" i="2"/>
  <c r="BQ1867" i="2"/>
  <c r="BQ1868" i="2"/>
  <c r="BQ1869" i="2"/>
  <c r="BQ1870" i="2"/>
  <c r="BQ1871" i="2"/>
  <c r="BQ1872" i="2"/>
  <c r="BQ1873" i="2"/>
  <c r="BQ1874" i="2"/>
  <c r="BQ1875" i="2"/>
  <c r="BQ1876" i="2"/>
  <c r="BQ1877" i="2"/>
  <c r="BQ1878" i="2"/>
  <c r="BQ1879" i="2"/>
  <c r="BQ1880" i="2"/>
  <c r="BQ1881" i="2"/>
  <c r="BQ1882" i="2"/>
  <c r="BQ1883" i="2"/>
  <c r="BQ1884" i="2"/>
  <c r="BQ1885" i="2"/>
  <c r="BQ1886" i="2"/>
  <c r="BQ1887" i="2"/>
  <c r="BQ1888" i="2"/>
  <c r="BQ1889" i="2"/>
  <c r="BQ1890" i="2"/>
  <c r="BQ1891" i="2"/>
  <c r="BQ1892" i="2"/>
  <c r="BQ1893" i="2"/>
  <c r="BQ1894" i="2"/>
  <c r="BQ1895" i="2"/>
  <c r="BQ1896" i="2"/>
  <c r="BQ1897" i="2"/>
  <c r="BQ1898" i="2"/>
  <c r="BQ1899" i="2"/>
  <c r="BQ1900" i="2"/>
  <c r="BQ1901" i="2"/>
  <c r="BQ1902" i="2"/>
  <c r="BQ1903" i="2"/>
  <c r="BQ1904" i="2"/>
  <c r="BQ1905" i="2"/>
  <c r="BQ1906" i="2"/>
  <c r="BQ1907" i="2"/>
  <c r="BQ1908" i="2"/>
  <c r="BQ1909" i="2"/>
  <c r="BQ1910" i="2"/>
  <c r="BQ1911" i="2"/>
  <c r="BQ1912" i="2"/>
  <c r="BQ1913" i="2"/>
  <c r="BQ1914" i="2"/>
  <c r="BQ1915" i="2"/>
  <c r="BQ1916" i="2"/>
  <c r="BQ1917" i="2"/>
  <c r="BQ1918" i="2"/>
  <c r="BQ1919" i="2"/>
  <c r="BQ1920" i="2"/>
  <c r="BQ1921" i="2"/>
  <c r="BQ1922" i="2"/>
  <c r="BQ1923" i="2"/>
  <c r="BQ1924" i="2"/>
  <c r="BQ1925" i="2"/>
  <c r="BQ1926" i="2"/>
  <c r="BQ1927" i="2"/>
  <c r="BQ1928" i="2"/>
  <c r="BQ1929" i="2"/>
  <c r="BQ1930" i="2"/>
  <c r="BQ1931" i="2"/>
  <c r="BQ1932" i="2"/>
  <c r="BQ1933" i="2"/>
  <c r="BQ1934" i="2"/>
  <c r="BQ1935" i="2"/>
  <c r="BQ1936" i="2"/>
  <c r="BQ1937" i="2"/>
  <c r="BQ1938" i="2"/>
  <c r="BQ1939" i="2"/>
  <c r="BQ1940" i="2"/>
  <c r="BQ1941" i="2"/>
  <c r="BQ1942" i="2"/>
  <c r="BQ1943" i="2"/>
  <c r="BQ1944" i="2"/>
  <c r="BQ1945" i="2"/>
  <c r="BQ1946" i="2"/>
  <c r="BQ1947" i="2"/>
  <c r="BQ1948" i="2"/>
  <c r="BQ1949" i="2"/>
  <c r="BQ1950" i="2"/>
  <c r="BQ1951" i="2"/>
  <c r="BQ1952" i="2"/>
  <c r="BQ1953" i="2"/>
  <c r="BQ1954" i="2"/>
  <c r="BQ1955" i="2"/>
  <c r="BQ1956" i="2"/>
  <c r="BQ1957" i="2"/>
  <c r="BQ1958" i="2"/>
  <c r="BQ1959" i="2"/>
  <c r="BQ1960" i="2"/>
  <c r="BQ1961" i="2"/>
  <c r="BQ1962" i="2"/>
  <c r="BQ1963" i="2"/>
  <c r="BQ1964" i="2"/>
  <c r="BQ1965" i="2"/>
  <c r="BQ1966" i="2"/>
  <c r="BQ1967" i="2"/>
  <c r="BQ1968" i="2"/>
  <c r="BQ1969" i="2"/>
  <c r="BQ1970" i="2"/>
  <c r="BQ1971" i="2"/>
  <c r="BQ1972" i="2"/>
  <c r="BQ1973" i="2"/>
  <c r="BQ1974" i="2"/>
  <c r="BQ1975" i="2"/>
  <c r="BQ1976" i="2"/>
  <c r="BQ1977" i="2"/>
  <c r="BQ1978" i="2"/>
  <c r="BQ1979" i="2"/>
  <c r="BQ1980" i="2"/>
  <c r="BQ1981" i="2"/>
  <c r="BQ1982" i="2"/>
  <c r="BQ1983" i="2"/>
  <c r="BQ1984" i="2"/>
  <c r="BQ1985" i="2"/>
  <c r="BQ1986" i="2"/>
  <c r="BQ1987" i="2"/>
  <c r="BQ1988" i="2"/>
  <c r="BQ1989" i="2"/>
  <c r="BQ1990" i="2"/>
  <c r="BQ1991" i="2"/>
  <c r="BQ1992" i="2"/>
  <c r="BQ1993" i="2"/>
  <c r="BQ1994" i="2"/>
  <c r="BQ1995" i="2"/>
  <c r="BQ1996" i="2"/>
  <c r="BQ1997" i="2"/>
  <c r="BQ1998" i="2"/>
  <c r="BQ1999" i="2"/>
  <c r="AC5" i="4" l="1"/>
  <c r="AC6" i="4"/>
  <c r="AC7" i="4"/>
  <c r="AC8" i="4"/>
  <c r="AC9" i="4"/>
  <c r="AC10" i="4"/>
  <c r="AC11" i="4"/>
  <c r="AC12" i="4"/>
  <c r="AC13" i="4"/>
  <c r="AC14" i="4"/>
  <c r="AC15" i="4"/>
  <c r="AC16" i="4"/>
  <c r="AC17" i="4"/>
  <c r="AC18" i="4"/>
  <c r="AC19" i="4"/>
  <c r="AC20" i="4"/>
  <c r="AC21" i="4"/>
  <c r="AC22" i="4"/>
  <c r="AC23" i="4"/>
  <c r="AC24" i="4"/>
  <c r="AC25" i="4"/>
  <c r="AC26" i="4"/>
  <c r="AC27" i="4"/>
  <c r="AC28" i="4"/>
  <c r="AC29" i="4"/>
  <c r="AC30" i="4"/>
  <c r="AC31" i="4"/>
  <c r="AC32" i="4"/>
  <c r="AC33" i="4"/>
  <c r="AC34" i="4"/>
  <c r="AC35" i="4"/>
  <c r="AC36" i="4"/>
  <c r="AC37" i="4"/>
  <c r="AC38" i="4"/>
  <c r="AC39" i="4"/>
  <c r="AC40" i="4"/>
  <c r="AC41" i="4"/>
  <c r="AC42" i="4"/>
  <c r="AC43" i="4"/>
  <c r="AC44" i="4"/>
  <c r="AC45" i="4"/>
  <c r="AC46" i="4"/>
  <c r="AC47" i="4"/>
  <c r="AC48" i="4"/>
  <c r="AC49" i="4"/>
  <c r="AC50" i="4"/>
  <c r="AC51" i="4"/>
  <c r="AC52" i="4"/>
  <c r="AC53" i="4"/>
  <c r="AC54" i="4"/>
  <c r="AC55" i="4"/>
  <c r="AC56" i="4"/>
  <c r="AC57" i="4"/>
  <c r="AC58" i="4"/>
  <c r="AC59" i="4"/>
  <c r="AC60" i="4"/>
  <c r="AC61" i="4"/>
  <c r="AC62" i="4"/>
  <c r="AC63" i="4"/>
  <c r="AC64" i="4"/>
  <c r="AC65" i="4"/>
  <c r="AC66" i="4"/>
  <c r="AC67" i="4"/>
  <c r="AC68" i="4"/>
  <c r="AC69" i="4"/>
  <c r="AC70" i="4"/>
  <c r="AC71" i="4"/>
  <c r="AC72" i="4"/>
  <c r="AC73" i="4"/>
  <c r="AC74" i="4"/>
  <c r="AC75" i="4"/>
  <c r="AC76" i="4"/>
  <c r="AC77" i="4"/>
  <c r="AC78" i="4"/>
  <c r="AC79" i="4"/>
  <c r="AC80" i="4"/>
  <c r="AC81" i="4"/>
  <c r="AC82" i="4"/>
  <c r="AC83" i="4"/>
  <c r="AC84" i="4"/>
  <c r="AC85" i="4"/>
  <c r="AC86" i="4"/>
  <c r="AC87" i="4"/>
  <c r="AC88" i="4"/>
  <c r="AC89" i="4"/>
  <c r="AC90" i="4"/>
  <c r="AC91" i="4"/>
  <c r="AC92" i="4"/>
  <c r="AC93" i="4"/>
  <c r="AC94" i="4"/>
  <c r="AC95" i="4"/>
  <c r="AC96" i="4"/>
  <c r="AC97" i="4"/>
  <c r="AC98" i="4"/>
  <c r="AC99" i="4"/>
  <c r="AC100" i="4"/>
  <c r="AC101" i="4"/>
  <c r="AC102" i="4"/>
  <c r="AC103" i="4"/>
  <c r="AC104" i="4"/>
  <c r="AC105" i="4"/>
  <c r="AC106" i="4"/>
  <c r="AC107" i="4"/>
  <c r="AC108" i="4"/>
  <c r="AC109" i="4"/>
  <c r="AC110" i="4"/>
  <c r="AC111" i="4"/>
  <c r="AC112" i="4"/>
  <c r="AC113" i="4"/>
  <c r="AC114" i="4"/>
  <c r="AC115" i="4"/>
  <c r="AC116" i="4"/>
  <c r="AC117" i="4"/>
  <c r="AC118" i="4"/>
  <c r="AC119" i="4"/>
  <c r="AC120" i="4"/>
  <c r="AC121" i="4"/>
  <c r="AC122" i="4"/>
  <c r="AC123" i="4"/>
  <c r="AC124" i="4"/>
  <c r="AC125" i="4"/>
  <c r="AC126" i="4"/>
  <c r="AC127" i="4"/>
  <c r="AC128" i="4"/>
  <c r="AC129" i="4"/>
  <c r="AC130" i="4"/>
  <c r="AC131" i="4"/>
  <c r="AC132" i="4"/>
  <c r="AC133" i="4"/>
  <c r="AC134" i="4"/>
  <c r="AC135" i="4"/>
  <c r="AC136" i="4"/>
  <c r="AC137" i="4"/>
  <c r="AC138" i="4"/>
  <c r="AC139" i="4"/>
  <c r="AC140" i="4"/>
  <c r="AC141" i="4"/>
  <c r="AC142" i="4"/>
  <c r="AC143" i="4"/>
  <c r="AC144" i="4"/>
  <c r="AC145" i="4"/>
  <c r="AC146" i="4"/>
  <c r="AC147" i="4"/>
  <c r="AC148" i="4"/>
  <c r="AC149" i="4"/>
  <c r="AC150" i="4"/>
  <c r="AC151" i="4"/>
  <c r="AC152" i="4"/>
  <c r="AC153" i="4"/>
  <c r="AC154" i="4"/>
  <c r="AC155" i="4"/>
  <c r="AC156" i="4"/>
  <c r="AC157" i="4"/>
  <c r="AC158" i="4"/>
  <c r="AC159" i="4"/>
  <c r="AC160" i="4"/>
  <c r="AC161" i="4"/>
  <c r="AC162" i="4"/>
  <c r="AC163" i="4"/>
  <c r="AC164" i="4"/>
  <c r="AC165" i="4"/>
  <c r="AC166" i="4"/>
  <c r="AC167" i="4"/>
  <c r="AC168" i="4"/>
  <c r="AC169" i="4"/>
  <c r="AC170" i="4"/>
  <c r="AC171" i="4"/>
  <c r="AC172" i="4"/>
  <c r="AC173" i="4"/>
  <c r="AC174" i="4"/>
  <c r="AC175" i="4"/>
  <c r="AC176" i="4"/>
  <c r="AC177" i="4"/>
  <c r="AC178" i="4"/>
  <c r="AC179" i="4"/>
  <c r="AC180" i="4"/>
  <c r="AC181" i="4"/>
  <c r="AC182" i="4"/>
  <c r="AC183" i="4"/>
  <c r="AC184" i="4"/>
  <c r="AC185" i="4"/>
  <c r="AC186" i="4"/>
  <c r="AC187" i="4"/>
  <c r="AC188" i="4"/>
  <c r="AC189" i="4"/>
  <c r="AC190" i="4"/>
  <c r="AC191" i="4"/>
  <c r="AC192" i="4"/>
  <c r="AC193" i="4"/>
  <c r="AC194" i="4"/>
  <c r="AC195" i="4"/>
  <c r="AC196" i="4"/>
  <c r="AC197" i="4"/>
  <c r="AC198" i="4"/>
  <c r="AC199" i="4"/>
  <c r="AC200" i="4"/>
  <c r="AC201" i="4"/>
  <c r="AC202" i="4"/>
  <c r="AC203" i="4"/>
  <c r="AC204" i="4"/>
  <c r="AC205" i="4"/>
  <c r="AC206" i="4"/>
  <c r="AC207" i="4"/>
  <c r="AC208" i="4"/>
  <c r="AC209" i="4"/>
  <c r="AC210" i="4"/>
  <c r="AC211" i="4"/>
  <c r="AC212" i="4"/>
  <c r="AC213" i="4"/>
  <c r="AC214" i="4"/>
  <c r="AC215" i="4"/>
  <c r="AC216" i="4"/>
  <c r="AC217" i="4"/>
  <c r="AC218" i="4"/>
  <c r="AC219" i="4"/>
  <c r="AC220" i="4"/>
  <c r="AC221" i="4"/>
  <c r="AC222" i="4"/>
  <c r="AC223" i="4"/>
  <c r="AC224" i="4"/>
  <c r="AC225" i="4"/>
  <c r="AC226" i="4"/>
  <c r="AC227" i="4"/>
  <c r="AC228" i="4"/>
  <c r="AC229" i="4"/>
  <c r="AC230" i="4"/>
  <c r="AC231" i="4"/>
  <c r="AC232" i="4"/>
  <c r="AC233" i="4"/>
  <c r="AC234" i="4"/>
  <c r="AC235" i="4"/>
  <c r="AC236" i="4"/>
  <c r="AC237" i="4"/>
  <c r="AC238" i="4"/>
  <c r="AC239" i="4"/>
  <c r="AC240" i="4"/>
  <c r="AC241" i="4"/>
  <c r="AC242" i="4"/>
  <c r="AC243" i="4"/>
  <c r="AC244" i="4"/>
  <c r="AC245" i="4"/>
  <c r="AC246" i="4"/>
  <c r="AC247" i="4"/>
  <c r="AC248" i="4"/>
  <c r="AC249" i="4"/>
  <c r="AC250" i="4"/>
  <c r="AC251" i="4"/>
  <c r="AC252" i="4"/>
  <c r="AC253" i="4"/>
  <c r="AC254" i="4"/>
  <c r="AC255" i="4"/>
  <c r="AC256" i="4"/>
  <c r="AC257" i="4"/>
  <c r="AC258" i="4"/>
  <c r="AC259" i="4"/>
  <c r="AC260" i="4"/>
  <c r="AC261" i="4"/>
  <c r="AC262" i="4"/>
  <c r="AC263" i="4"/>
  <c r="AC264" i="4"/>
  <c r="AC265" i="4"/>
  <c r="AC266" i="4"/>
  <c r="AC267" i="4"/>
  <c r="AC268" i="4"/>
  <c r="AC269" i="4"/>
  <c r="AC270" i="4"/>
  <c r="AC271" i="4"/>
  <c r="AC272" i="4"/>
  <c r="AC273" i="4"/>
  <c r="AC274" i="4"/>
  <c r="AC275" i="4"/>
  <c r="AC276" i="4"/>
  <c r="AC277" i="4"/>
  <c r="AC278" i="4"/>
  <c r="AC279" i="4"/>
  <c r="AC280" i="4"/>
  <c r="AC281" i="4"/>
  <c r="AC282" i="4"/>
  <c r="AC283" i="4"/>
  <c r="AC284" i="4"/>
  <c r="AC285" i="4"/>
  <c r="AC286" i="4"/>
  <c r="AC287" i="4"/>
  <c r="AC288" i="4"/>
  <c r="AC289" i="4"/>
  <c r="AC290" i="4"/>
  <c r="AC291" i="4"/>
  <c r="AC292" i="4"/>
  <c r="AC293" i="4"/>
  <c r="AC294" i="4"/>
  <c r="AC295" i="4"/>
  <c r="AC296" i="4"/>
  <c r="AC297" i="4"/>
  <c r="AC298" i="4"/>
  <c r="AC299" i="4"/>
  <c r="AC300" i="4"/>
  <c r="AC301" i="4"/>
  <c r="AC302" i="4"/>
  <c r="AC303" i="4"/>
  <c r="AC304" i="4"/>
  <c r="AC305" i="4"/>
  <c r="AC306" i="4"/>
  <c r="AC307" i="4"/>
  <c r="AC308" i="4"/>
  <c r="AC309" i="4"/>
  <c r="AC310" i="4"/>
  <c r="AC311" i="4"/>
  <c r="AC312" i="4"/>
  <c r="AC313" i="4"/>
  <c r="AC314" i="4"/>
  <c r="AC315" i="4"/>
  <c r="AC316" i="4"/>
  <c r="AC317" i="4"/>
  <c r="AC318" i="4"/>
  <c r="AC319" i="4"/>
  <c r="AC320" i="4"/>
  <c r="AC321" i="4"/>
  <c r="AC322" i="4"/>
  <c r="AC323" i="4"/>
  <c r="AC324" i="4"/>
  <c r="AC325" i="4"/>
  <c r="AC326" i="4"/>
  <c r="AC327" i="4"/>
  <c r="AC328" i="4"/>
  <c r="AC329" i="4"/>
  <c r="AC330" i="4"/>
  <c r="AC331" i="4"/>
  <c r="AC332" i="4"/>
  <c r="AC333" i="4"/>
  <c r="AC334" i="4"/>
  <c r="AC335" i="4"/>
  <c r="AC336" i="4"/>
  <c r="AC337" i="4"/>
  <c r="AC338" i="4"/>
  <c r="AC339" i="4"/>
  <c r="AC340" i="4"/>
  <c r="AC341" i="4"/>
  <c r="AC342" i="4"/>
  <c r="AC343" i="4"/>
  <c r="AC344" i="4"/>
  <c r="AC345" i="4"/>
  <c r="AC346" i="4"/>
  <c r="AC347" i="4"/>
  <c r="AC348" i="4"/>
  <c r="AC349" i="4"/>
  <c r="AC350" i="4"/>
  <c r="AC351" i="4"/>
  <c r="AC352" i="4"/>
  <c r="AC353" i="4"/>
  <c r="AC354" i="4"/>
  <c r="AC355" i="4"/>
  <c r="AC356" i="4"/>
  <c r="AC357" i="4"/>
  <c r="AC358" i="4"/>
  <c r="AC359" i="4"/>
  <c r="AC360" i="4"/>
  <c r="AC361" i="4"/>
  <c r="AC362" i="4"/>
  <c r="AC363" i="4"/>
  <c r="AC364" i="4"/>
  <c r="AC365" i="4"/>
  <c r="AC366" i="4"/>
  <c r="AC367" i="4"/>
  <c r="AC368" i="4"/>
  <c r="AC369" i="4"/>
  <c r="AC370" i="4"/>
  <c r="AC371" i="4"/>
  <c r="AC372" i="4"/>
  <c r="AC373" i="4"/>
  <c r="AC374" i="4"/>
  <c r="AC375" i="4"/>
  <c r="AC376" i="4"/>
  <c r="AC377" i="4"/>
  <c r="AC378" i="4"/>
  <c r="AC379" i="4"/>
  <c r="AC380" i="4"/>
  <c r="AC381" i="4"/>
  <c r="AC382" i="4"/>
  <c r="AC383" i="4"/>
  <c r="AC384" i="4"/>
  <c r="AC385" i="4"/>
  <c r="AC386" i="4"/>
  <c r="AC387" i="4"/>
  <c r="AC388" i="4"/>
  <c r="AC389" i="4"/>
  <c r="AC390" i="4"/>
  <c r="AC391" i="4"/>
  <c r="AC392" i="4"/>
  <c r="AC393" i="4"/>
  <c r="AC394" i="4"/>
  <c r="AC395" i="4"/>
  <c r="AC396" i="4"/>
  <c r="AC397" i="4"/>
  <c r="AC398" i="4"/>
  <c r="AC399" i="4"/>
  <c r="AC400" i="4"/>
  <c r="AC401" i="4"/>
  <c r="AC402" i="4"/>
  <c r="AC403" i="4"/>
  <c r="AC404" i="4"/>
  <c r="AC405" i="4"/>
  <c r="AC406" i="4"/>
  <c r="AC407" i="4"/>
  <c r="AC408" i="4"/>
  <c r="AC409" i="4"/>
  <c r="AC410" i="4"/>
  <c r="AC411" i="4"/>
  <c r="AC412" i="4"/>
  <c r="AC413" i="4"/>
  <c r="AC414" i="4"/>
  <c r="AC415" i="4"/>
  <c r="AC416" i="4"/>
  <c r="AC417" i="4"/>
  <c r="AC418" i="4"/>
  <c r="AC419" i="4"/>
  <c r="AC420" i="4"/>
  <c r="AC421" i="4"/>
  <c r="AC422" i="4"/>
  <c r="AC423" i="4"/>
  <c r="AC424" i="4"/>
  <c r="AC425" i="4"/>
  <c r="AC426" i="4"/>
  <c r="AC427" i="4"/>
  <c r="AC428" i="4"/>
  <c r="AC429" i="4"/>
  <c r="AC430" i="4"/>
  <c r="AC431" i="4"/>
  <c r="AC432" i="4"/>
  <c r="AC433" i="4"/>
  <c r="AC434" i="4"/>
  <c r="AC435" i="4"/>
  <c r="AC436" i="4"/>
  <c r="AC437" i="4"/>
  <c r="AC438" i="4"/>
  <c r="AC439" i="4"/>
  <c r="AC440" i="4"/>
  <c r="AC441" i="4"/>
  <c r="AC442" i="4"/>
  <c r="AC443" i="4"/>
  <c r="AC444" i="4"/>
  <c r="AC445" i="4"/>
  <c r="AC446" i="4"/>
  <c r="AC447" i="4"/>
  <c r="AC448" i="4"/>
  <c r="AC449" i="4"/>
  <c r="AC450" i="4"/>
  <c r="AC451" i="4"/>
  <c r="AC452" i="4"/>
  <c r="AC453" i="4"/>
  <c r="AC454" i="4"/>
  <c r="AC455" i="4"/>
  <c r="AC456" i="4"/>
  <c r="AC457" i="4"/>
  <c r="AC458" i="4"/>
  <c r="AC459" i="4"/>
  <c r="AC460" i="4"/>
  <c r="AC461" i="4"/>
  <c r="AC462" i="4"/>
  <c r="AC463" i="4"/>
  <c r="AC464" i="4"/>
  <c r="AC465" i="4"/>
  <c r="AC466" i="4"/>
  <c r="AC467" i="4"/>
  <c r="AC468" i="4"/>
  <c r="AC469" i="4"/>
  <c r="AC470" i="4"/>
  <c r="AC471" i="4"/>
  <c r="AC472" i="4"/>
  <c r="AC473" i="4"/>
  <c r="AC474" i="4"/>
  <c r="AC475" i="4"/>
  <c r="AC476" i="4"/>
  <c r="AC477" i="4"/>
  <c r="AC478" i="4"/>
  <c r="AC479" i="4"/>
  <c r="AC480" i="4"/>
  <c r="AC481" i="4"/>
  <c r="AC482" i="4"/>
  <c r="AC483" i="4"/>
  <c r="AC484" i="4"/>
  <c r="AC485" i="4"/>
  <c r="AC486" i="4"/>
  <c r="AC487" i="4"/>
  <c r="AC488" i="4"/>
  <c r="AC489" i="4"/>
  <c r="AC490" i="4"/>
  <c r="AC491" i="4"/>
  <c r="AC492" i="4"/>
  <c r="AC493" i="4"/>
  <c r="AC494" i="4"/>
  <c r="AC495" i="4"/>
  <c r="AC496" i="4"/>
  <c r="AC497" i="4"/>
  <c r="AC498" i="4"/>
  <c r="AC499" i="4"/>
  <c r="AC500" i="4"/>
  <c r="AC501" i="4"/>
  <c r="AC502" i="4"/>
  <c r="AC503" i="4"/>
  <c r="AC504" i="4"/>
  <c r="AC505" i="4"/>
  <c r="AC506" i="4"/>
  <c r="AC507" i="4"/>
  <c r="AC508" i="4"/>
  <c r="AC509" i="4"/>
  <c r="AC510" i="4"/>
  <c r="AC511" i="4"/>
  <c r="AC512" i="4"/>
  <c r="AC513" i="4"/>
  <c r="AC514" i="4"/>
  <c r="AC515" i="4"/>
  <c r="AC516" i="4"/>
  <c r="AC517" i="4"/>
  <c r="AC518" i="4"/>
  <c r="AC519" i="4"/>
  <c r="AC520" i="4"/>
  <c r="AC521" i="4"/>
  <c r="AC522" i="4"/>
  <c r="AC523" i="4"/>
  <c r="AC524" i="4"/>
  <c r="AC525" i="4"/>
  <c r="AC526" i="4"/>
  <c r="AC527" i="4"/>
  <c r="AC528" i="4"/>
  <c r="AC529" i="4"/>
  <c r="AC530" i="4"/>
  <c r="AC531" i="4"/>
  <c r="AC532" i="4"/>
  <c r="AC533" i="4"/>
  <c r="AC534" i="4"/>
  <c r="AC535" i="4"/>
  <c r="AC536" i="4"/>
  <c r="AC537" i="4"/>
  <c r="AC538" i="4"/>
  <c r="AC539" i="4"/>
  <c r="AC540" i="4"/>
  <c r="AC541" i="4"/>
  <c r="AC542" i="4"/>
  <c r="AC543" i="4"/>
  <c r="AC544" i="4"/>
  <c r="AC545" i="4"/>
  <c r="AC546" i="4"/>
  <c r="AC547" i="4"/>
  <c r="AC548" i="4"/>
  <c r="AC549" i="4"/>
  <c r="AC550" i="4"/>
  <c r="AC551" i="4"/>
  <c r="AC552" i="4"/>
  <c r="AC553" i="4"/>
  <c r="AC554" i="4"/>
  <c r="AC555" i="4"/>
  <c r="AC556" i="4"/>
  <c r="AC557" i="4"/>
  <c r="AC558" i="4"/>
  <c r="AC559" i="4"/>
  <c r="AC560" i="4"/>
  <c r="AC561" i="4"/>
  <c r="AC562" i="4"/>
  <c r="AC563" i="4"/>
  <c r="AC564" i="4"/>
  <c r="AC565" i="4"/>
  <c r="AC566" i="4"/>
  <c r="AC567" i="4"/>
  <c r="AC568" i="4"/>
  <c r="AC569" i="4"/>
  <c r="AC570" i="4"/>
  <c r="AC571" i="4"/>
  <c r="AC572" i="4"/>
  <c r="AC573" i="4"/>
  <c r="AC574" i="4"/>
  <c r="AC575" i="4"/>
  <c r="AC576" i="4"/>
  <c r="AC577" i="4"/>
  <c r="AC578" i="4"/>
  <c r="AC579" i="4"/>
  <c r="AC580" i="4"/>
  <c r="AC581" i="4"/>
  <c r="AC582" i="4"/>
  <c r="AC583" i="4"/>
  <c r="AC584" i="4"/>
  <c r="AC585" i="4"/>
  <c r="AC586" i="4"/>
  <c r="AC587" i="4"/>
  <c r="AC588" i="4"/>
  <c r="AC589" i="4"/>
  <c r="AC590" i="4"/>
  <c r="AC591" i="4"/>
  <c r="AC592" i="4"/>
  <c r="AC593" i="4"/>
  <c r="AC594" i="4"/>
  <c r="AC595" i="4"/>
  <c r="AC596" i="4"/>
  <c r="AC597" i="4"/>
  <c r="AC598" i="4"/>
  <c r="AC599" i="4"/>
  <c r="AC600" i="4"/>
  <c r="AC601" i="4"/>
  <c r="AC602" i="4"/>
  <c r="AC603" i="4"/>
  <c r="AC604" i="4"/>
  <c r="AC605" i="4"/>
  <c r="AC606" i="4"/>
  <c r="AC607" i="4"/>
  <c r="AC608" i="4"/>
  <c r="AC609" i="4"/>
  <c r="AC610" i="4"/>
  <c r="AC611" i="4"/>
  <c r="AC612" i="4"/>
  <c r="AC613" i="4"/>
  <c r="AC614" i="4"/>
  <c r="AC615" i="4"/>
  <c r="AC616" i="4"/>
  <c r="AC617" i="4"/>
  <c r="AC618" i="4"/>
  <c r="AC619" i="4"/>
  <c r="AC620" i="4"/>
  <c r="AC621" i="4"/>
  <c r="AC622" i="4"/>
  <c r="AC623" i="4"/>
  <c r="AC624" i="4"/>
  <c r="AC625" i="4"/>
  <c r="AC626" i="4"/>
  <c r="AC627" i="4"/>
  <c r="AC628" i="4"/>
  <c r="AC629" i="4"/>
  <c r="AC630" i="4"/>
  <c r="AC631" i="4"/>
  <c r="AC632" i="4"/>
  <c r="AC633" i="4"/>
  <c r="AC634" i="4"/>
  <c r="AC635" i="4"/>
  <c r="AC636" i="4"/>
  <c r="AC637" i="4"/>
  <c r="AC638" i="4"/>
  <c r="AC639" i="4"/>
  <c r="AC640" i="4"/>
  <c r="AC641" i="4"/>
  <c r="AC642" i="4"/>
  <c r="AC643" i="4"/>
  <c r="AC644" i="4"/>
  <c r="AC645" i="4"/>
  <c r="AC646" i="4"/>
  <c r="AC647" i="4"/>
  <c r="AC648" i="4"/>
  <c r="AC649" i="4"/>
  <c r="AC650" i="4"/>
  <c r="AC651" i="4"/>
  <c r="AC652" i="4"/>
  <c r="AC653" i="4"/>
  <c r="AC654" i="4"/>
  <c r="AC655" i="4"/>
  <c r="AC656" i="4"/>
  <c r="AC657" i="4"/>
  <c r="AC658" i="4"/>
  <c r="AC659" i="4"/>
  <c r="AC660" i="4"/>
  <c r="AC661" i="4"/>
  <c r="AC662" i="4"/>
  <c r="AC663" i="4"/>
  <c r="AC664" i="4"/>
  <c r="AC665" i="4"/>
  <c r="AC666" i="4"/>
  <c r="AC667" i="4"/>
  <c r="AC668" i="4"/>
  <c r="AC669" i="4"/>
  <c r="AC670" i="4"/>
  <c r="AC671" i="4"/>
  <c r="AC672" i="4"/>
  <c r="AC673" i="4"/>
  <c r="AC674" i="4"/>
  <c r="AC675" i="4"/>
  <c r="AC676" i="4"/>
  <c r="AC677" i="4"/>
  <c r="AC678" i="4"/>
  <c r="AC679" i="4"/>
  <c r="AC680" i="4"/>
  <c r="AC681" i="4"/>
  <c r="AC682" i="4"/>
  <c r="AC683" i="4"/>
  <c r="AC684" i="4"/>
  <c r="AC685" i="4"/>
  <c r="AC686" i="4"/>
  <c r="AC687" i="4"/>
  <c r="AC688" i="4"/>
  <c r="AC689" i="4"/>
  <c r="AC690" i="4"/>
  <c r="AC691" i="4"/>
  <c r="AC692" i="4"/>
  <c r="AC693" i="4"/>
  <c r="AC694" i="4"/>
  <c r="AC695" i="4"/>
  <c r="AC696" i="4"/>
  <c r="AC697" i="4"/>
  <c r="AC698" i="4"/>
  <c r="AC699" i="4"/>
  <c r="AC700" i="4"/>
  <c r="AC701" i="4"/>
  <c r="AC702" i="4"/>
  <c r="AC703" i="4"/>
  <c r="AC704" i="4"/>
  <c r="AC705" i="4"/>
  <c r="AC706" i="4"/>
  <c r="AC707" i="4"/>
  <c r="AC708" i="4"/>
  <c r="AC709" i="4"/>
  <c r="AC710" i="4"/>
  <c r="AC711" i="4"/>
  <c r="AC712" i="4"/>
  <c r="AC713" i="4"/>
  <c r="AC714" i="4"/>
  <c r="AC715" i="4"/>
  <c r="AC716" i="4"/>
  <c r="AC717" i="4"/>
  <c r="AC718" i="4"/>
  <c r="AC719" i="4"/>
  <c r="AC720" i="4"/>
  <c r="AC721" i="4"/>
  <c r="AC722" i="4"/>
  <c r="AC723" i="4"/>
  <c r="AC724" i="4"/>
  <c r="AC725" i="4"/>
  <c r="AC726" i="4"/>
  <c r="AC727" i="4"/>
  <c r="AC728" i="4"/>
  <c r="AC729" i="4"/>
  <c r="AC730" i="4"/>
  <c r="AC731" i="4"/>
  <c r="AC732" i="4"/>
  <c r="AC733" i="4"/>
  <c r="AC734" i="4"/>
  <c r="AC735" i="4"/>
  <c r="AC736" i="4"/>
  <c r="AC737" i="4"/>
  <c r="AC738" i="4"/>
  <c r="AC739" i="4"/>
  <c r="AC740" i="4"/>
  <c r="AC741" i="4"/>
  <c r="AC742" i="4"/>
  <c r="AC743" i="4"/>
  <c r="AC744" i="4"/>
  <c r="AC745" i="4"/>
  <c r="AC746" i="4"/>
  <c r="AC747" i="4"/>
  <c r="AC748" i="4"/>
  <c r="AC749" i="4"/>
  <c r="AC750" i="4"/>
  <c r="AC751" i="4"/>
  <c r="AC752" i="4"/>
  <c r="AC753" i="4"/>
  <c r="AC754" i="4"/>
  <c r="AC755" i="4"/>
  <c r="AC756" i="4"/>
  <c r="AC757" i="4"/>
  <c r="AC758" i="4"/>
  <c r="AC759" i="4"/>
  <c r="AC760" i="4"/>
  <c r="AC761" i="4"/>
  <c r="AC762" i="4"/>
  <c r="AC763" i="4"/>
  <c r="AC764" i="4"/>
  <c r="AC765" i="4"/>
  <c r="AC766" i="4"/>
  <c r="AC767" i="4"/>
  <c r="AC768" i="4"/>
  <c r="AC769" i="4"/>
  <c r="AC770" i="4"/>
  <c r="AC771" i="4"/>
  <c r="AC772" i="4"/>
  <c r="AC773" i="4"/>
  <c r="AC774" i="4"/>
  <c r="AC775" i="4"/>
  <c r="AC776" i="4"/>
  <c r="AC777" i="4"/>
  <c r="AC778" i="4"/>
  <c r="AC779" i="4"/>
  <c r="AC780" i="4"/>
  <c r="AC781" i="4"/>
  <c r="AC782" i="4"/>
  <c r="AC783" i="4"/>
  <c r="AC784" i="4"/>
  <c r="AC785" i="4"/>
  <c r="AC786" i="4"/>
  <c r="AC787" i="4"/>
  <c r="AC788" i="4"/>
  <c r="AC789" i="4"/>
  <c r="AC790" i="4"/>
  <c r="AC791" i="4"/>
  <c r="AC792" i="4"/>
  <c r="AC793" i="4"/>
  <c r="AC794" i="4"/>
  <c r="AC795" i="4"/>
  <c r="AC796" i="4"/>
  <c r="AC797" i="4"/>
  <c r="AC798" i="4"/>
  <c r="AC799" i="4"/>
  <c r="AC800" i="4"/>
  <c r="AC801" i="4"/>
  <c r="AC802" i="4"/>
  <c r="AC803" i="4"/>
  <c r="AC804" i="4"/>
  <c r="AC805" i="4"/>
  <c r="AC806" i="4"/>
  <c r="AC807" i="4"/>
  <c r="AC808" i="4"/>
  <c r="AC809" i="4"/>
  <c r="AC810" i="4"/>
  <c r="AC811" i="4"/>
  <c r="AC812" i="4"/>
  <c r="AC813" i="4"/>
  <c r="AC814" i="4"/>
  <c r="AC815" i="4"/>
  <c r="AC816" i="4"/>
  <c r="AC817" i="4"/>
  <c r="AC818" i="4"/>
  <c r="AC819" i="4"/>
  <c r="AC820" i="4"/>
  <c r="AC821" i="4"/>
  <c r="AC822" i="4"/>
  <c r="AC823" i="4"/>
  <c r="AC824" i="4"/>
  <c r="AC825" i="4"/>
  <c r="AC826" i="4"/>
  <c r="AC827" i="4"/>
  <c r="AC828" i="4"/>
  <c r="AC829" i="4"/>
  <c r="AC830" i="4"/>
  <c r="AC831" i="4"/>
  <c r="AC832" i="4"/>
  <c r="AC833" i="4"/>
  <c r="AC834" i="4"/>
  <c r="AC835" i="4"/>
  <c r="AC836" i="4"/>
  <c r="AC837" i="4"/>
  <c r="AC838" i="4"/>
  <c r="AC839" i="4"/>
  <c r="AC840" i="4"/>
  <c r="AC841" i="4"/>
  <c r="AC842" i="4"/>
  <c r="AC843" i="4"/>
  <c r="AC844" i="4"/>
  <c r="AC845" i="4"/>
  <c r="AC846" i="4"/>
  <c r="AC847" i="4"/>
  <c r="AC848" i="4"/>
  <c r="AC849" i="4"/>
  <c r="AC850" i="4"/>
  <c r="AC851" i="4"/>
  <c r="AC852" i="4"/>
  <c r="AC853" i="4"/>
  <c r="AC854" i="4"/>
  <c r="AC855" i="4"/>
  <c r="AC856" i="4"/>
  <c r="AC857" i="4"/>
  <c r="AC858" i="4"/>
  <c r="AC859" i="4"/>
  <c r="AC860" i="4"/>
  <c r="AC861" i="4"/>
  <c r="AC862" i="4"/>
  <c r="AC863" i="4"/>
  <c r="AC864" i="4"/>
  <c r="AC865" i="4"/>
  <c r="AC866" i="4"/>
  <c r="AC867" i="4"/>
  <c r="AC868" i="4"/>
  <c r="AC869" i="4"/>
  <c r="AC870" i="4"/>
  <c r="AC871" i="4"/>
  <c r="AC872" i="4"/>
  <c r="AC873" i="4"/>
  <c r="AC874" i="4"/>
  <c r="AC875" i="4"/>
  <c r="AC876" i="4"/>
  <c r="AC877" i="4"/>
  <c r="AC878" i="4"/>
  <c r="AC879" i="4"/>
  <c r="AC880" i="4"/>
  <c r="AC881" i="4"/>
  <c r="AC882" i="4"/>
  <c r="AC883" i="4"/>
  <c r="AC884" i="4"/>
  <c r="AC885" i="4"/>
  <c r="AC886" i="4"/>
  <c r="AC887" i="4"/>
  <c r="AC888" i="4"/>
  <c r="AC889" i="4"/>
  <c r="AC890" i="4"/>
  <c r="AC891" i="4"/>
  <c r="AC892" i="4"/>
  <c r="AC893" i="4"/>
  <c r="AC894" i="4"/>
  <c r="AC895" i="4"/>
  <c r="AC896" i="4"/>
  <c r="AC897" i="4"/>
  <c r="AC898" i="4"/>
  <c r="AC899" i="4"/>
  <c r="AC900" i="4"/>
  <c r="AC901" i="4"/>
  <c r="AC902" i="4"/>
  <c r="AC903" i="4"/>
  <c r="AC904" i="4"/>
  <c r="AC905" i="4"/>
  <c r="AC906" i="4"/>
  <c r="AC907" i="4"/>
  <c r="AC908" i="4"/>
  <c r="AC909" i="4"/>
  <c r="AC910" i="4"/>
  <c r="AC911" i="4"/>
  <c r="AC912" i="4"/>
  <c r="AC913" i="4"/>
  <c r="AC914" i="4"/>
  <c r="AC915" i="4"/>
  <c r="AC916" i="4"/>
  <c r="AC917" i="4"/>
  <c r="AC918" i="4"/>
  <c r="AC919" i="4"/>
  <c r="AC920" i="4"/>
  <c r="AC921" i="4"/>
  <c r="AC922" i="4"/>
  <c r="AC923" i="4"/>
  <c r="AC924" i="4"/>
  <c r="AC925" i="4"/>
  <c r="AC926" i="4"/>
  <c r="AC927" i="4"/>
  <c r="AC928" i="4"/>
  <c r="AC929" i="4"/>
  <c r="AC930" i="4"/>
  <c r="AC931" i="4"/>
  <c r="AC932" i="4"/>
  <c r="AC933" i="4"/>
  <c r="AC934" i="4"/>
  <c r="AC935" i="4"/>
  <c r="AC936" i="4"/>
  <c r="AC937" i="4"/>
  <c r="AC938" i="4"/>
  <c r="AC939" i="4"/>
  <c r="AC940" i="4"/>
  <c r="AC941" i="4"/>
  <c r="AC942" i="4"/>
  <c r="AC943" i="4"/>
  <c r="AC944" i="4"/>
  <c r="AC945" i="4"/>
  <c r="AC946" i="4"/>
  <c r="AC947" i="4"/>
  <c r="AC948" i="4"/>
  <c r="AC949" i="4"/>
  <c r="AC950" i="4"/>
  <c r="AC951" i="4"/>
  <c r="AC952" i="4"/>
  <c r="AC953" i="4"/>
  <c r="AC954" i="4"/>
  <c r="AC955" i="4"/>
  <c r="AC956" i="4"/>
  <c r="AC957" i="4"/>
  <c r="AC958" i="4"/>
  <c r="AC959" i="4"/>
  <c r="AC960" i="4"/>
  <c r="AC961" i="4"/>
  <c r="AC962" i="4"/>
  <c r="AC963" i="4"/>
  <c r="AC964" i="4"/>
  <c r="AC965" i="4"/>
  <c r="AC966" i="4"/>
  <c r="AC967" i="4"/>
  <c r="AC968" i="4"/>
  <c r="AC969" i="4"/>
  <c r="AC970" i="4"/>
  <c r="AC971" i="4"/>
  <c r="AC972" i="4"/>
  <c r="AC973" i="4"/>
  <c r="AC974" i="4"/>
  <c r="AC975" i="4"/>
  <c r="AC976" i="4"/>
  <c r="AC977" i="4"/>
  <c r="AC978" i="4"/>
  <c r="AC979" i="4"/>
  <c r="AC980" i="4"/>
  <c r="AC981" i="4"/>
  <c r="AC982" i="4"/>
  <c r="AC983" i="4"/>
  <c r="AC984" i="4"/>
  <c r="AC985" i="4"/>
  <c r="AC986" i="4"/>
  <c r="AC987" i="4"/>
  <c r="AC988" i="4"/>
  <c r="AC989" i="4"/>
  <c r="AC990" i="4"/>
  <c r="AC991" i="4"/>
  <c r="AC992" i="4"/>
  <c r="AC993" i="4"/>
  <c r="AC994" i="4"/>
  <c r="AC995" i="4"/>
  <c r="AC996" i="4"/>
  <c r="AC997" i="4"/>
  <c r="AC998" i="4"/>
  <c r="AC999" i="4"/>
  <c r="AC1000" i="4"/>
  <c r="AC1001" i="4"/>
  <c r="AC1002" i="4"/>
  <c r="AC1003" i="4"/>
  <c r="AC1004" i="4"/>
  <c r="AC1005" i="4"/>
  <c r="AC1006" i="4"/>
  <c r="AC1007" i="4"/>
  <c r="AC1008" i="4"/>
  <c r="AC1009" i="4"/>
  <c r="AC1010" i="4"/>
  <c r="AC1011" i="4"/>
  <c r="AC1012" i="4"/>
  <c r="AC1013" i="4"/>
  <c r="AC1014" i="4"/>
  <c r="AC1015" i="4"/>
  <c r="AC1016" i="4"/>
  <c r="AC1017" i="4"/>
  <c r="AC1018" i="4"/>
  <c r="AC1019" i="4"/>
  <c r="AC1020" i="4"/>
  <c r="AC1021" i="4"/>
  <c r="AC1022" i="4"/>
  <c r="AC1023" i="4"/>
  <c r="AC1024" i="4"/>
  <c r="AC1025" i="4"/>
  <c r="AC1026" i="4"/>
  <c r="AC1027" i="4"/>
  <c r="AC1028" i="4"/>
  <c r="AC1029" i="4"/>
  <c r="AC1030" i="4"/>
  <c r="AC1031" i="4"/>
  <c r="AC1032" i="4"/>
  <c r="AC1033" i="4"/>
  <c r="AC1034" i="4"/>
  <c r="AC1035" i="4"/>
  <c r="AC1036" i="4"/>
  <c r="AC1037" i="4"/>
  <c r="AC1038" i="4"/>
  <c r="AC1039" i="4"/>
  <c r="AC1040" i="4"/>
  <c r="AC1041" i="4"/>
  <c r="AC1042" i="4"/>
  <c r="AC1043" i="4"/>
  <c r="AC1044" i="4"/>
  <c r="AC1045" i="4"/>
  <c r="AC1046" i="4"/>
  <c r="AC1047" i="4"/>
  <c r="AC1048" i="4"/>
  <c r="AC1049" i="4"/>
  <c r="AC1050" i="4"/>
  <c r="AC1051" i="4"/>
  <c r="AC1052" i="4"/>
  <c r="AC1053" i="4"/>
  <c r="AC1054" i="4"/>
  <c r="AC1055" i="4"/>
  <c r="AC1056" i="4"/>
  <c r="AC1057" i="4"/>
  <c r="AC1058" i="4"/>
  <c r="AC1059" i="4"/>
  <c r="AC1060" i="4"/>
  <c r="AC1061" i="4"/>
  <c r="AC1062" i="4"/>
  <c r="AC1063" i="4"/>
  <c r="AC1064" i="4"/>
  <c r="AC1065" i="4"/>
  <c r="AC1066" i="4"/>
  <c r="AC1067" i="4"/>
  <c r="AC1068" i="4"/>
  <c r="AC1069" i="4"/>
  <c r="AC1070" i="4"/>
  <c r="AC1071" i="4"/>
  <c r="AC1072" i="4"/>
  <c r="AC1073" i="4"/>
  <c r="AC1074" i="4"/>
  <c r="AC1075" i="4"/>
  <c r="AC1076" i="4"/>
  <c r="AC1077" i="4"/>
  <c r="AC1078" i="4"/>
  <c r="AC1079" i="4"/>
  <c r="AC1080" i="4"/>
  <c r="AC1081" i="4"/>
  <c r="AC1082" i="4"/>
  <c r="AC1083" i="4"/>
  <c r="AC1084" i="4"/>
  <c r="AC1085" i="4"/>
  <c r="AC1086" i="4"/>
  <c r="AC1087" i="4"/>
  <c r="AC1088" i="4"/>
  <c r="AC1089" i="4"/>
  <c r="AC1090" i="4"/>
  <c r="AC1091" i="4"/>
  <c r="AC1092" i="4"/>
  <c r="AC1093" i="4"/>
  <c r="AC1094" i="4"/>
  <c r="AC1095" i="4"/>
  <c r="AC1096" i="4"/>
  <c r="AC1097" i="4"/>
  <c r="AC1098" i="4"/>
  <c r="AC1099" i="4"/>
  <c r="AC1100" i="4"/>
  <c r="AC1101" i="4"/>
  <c r="AC1102" i="4"/>
  <c r="AC1103" i="4"/>
  <c r="AC1104" i="4"/>
  <c r="AC1105" i="4"/>
  <c r="AC1106" i="4"/>
  <c r="AC1107" i="4"/>
  <c r="AC1108" i="4"/>
  <c r="AC1109" i="4"/>
  <c r="AC1110" i="4"/>
  <c r="AC1111" i="4"/>
  <c r="AC1112" i="4"/>
  <c r="AC1113" i="4"/>
  <c r="AC1114" i="4"/>
  <c r="AC1115" i="4"/>
  <c r="AC1116" i="4"/>
  <c r="AC1117" i="4"/>
  <c r="AC1118" i="4"/>
  <c r="AC1119" i="4"/>
  <c r="AC1120" i="4"/>
  <c r="AC1121" i="4"/>
  <c r="AC1122" i="4"/>
  <c r="AC1123" i="4"/>
  <c r="AC1124" i="4"/>
  <c r="AC1125" i="4"/>
  <c r="AC1126" i="4"/>
  <c r="AC1127" i="4"/>
  <c r="AC1128" i="4"/>
  <c r="AC1129" i="4"/>
  <c r="AC1130" i="4"/>
  <c r="AC1131" i="4"/>
  <c r="AC1132" i="4"/>
  <c r="AC1133" i="4"/>
  <c r="AC1134" i="4"/>
  <c r="AC1135" i="4"/>
  <c r="AC1136" i="4"/>
  <c r="AC1137" i="4"/>
  <c r="AC1138" i="4"/>
  <c r="AC1139" i="4"/>
  <c r="AC1140" i="4"/>
  <c r="AC1141" i="4"/>
  <c r="AC1142" i="4"/>
  <c r="AC1143" i="4"/>
  <c r="AC1144" i="4"/>
  <c r="AC1145" i="4"/>
  <c r="AC1146" i="4"/>
  <c r="AC1147" i="4"/>
  <c r="AC1148" i="4"/>
  <c r="AC1149" i="4"/>
  <c r="AC1150" i="4"/>
  <c r="AC1151" i="4"/>
  <c r="AC1152" i="4"/>
  <c r="AC1153" i="4"/>
  <c r="AC1154" i="4"/>
  <c r="AC1155" i="4"/>
  <c r="AC1156" i="4"/>
  <c r="AC1157" i="4"/>
  <c r="AC1158" i="4"/>
  <c r="AC1159" i="4"/>
  <c r="AC1160" i="4"/>
  <c r="AC1161" i="4"/>
  <c r="AC1162" i="4"/>
  <c r="AC1163" i="4"/>
  <c r="AC1164" i="4"/>
  <c r="AC1165" i="4"/>
  <c r="AC1166" i="4"/>
  <c r="AC1167" i="4"/>
  <c r="AC1168" i="4"/>
  <c r="AC1169" i="4"/>
  <c r="AC1170" i="4"/>
  <c r="AC1171" i="4"/>
  <c r="AC1172" i="4"/>
  <c r="AC1173" i="4"/>
  <c r="AC1174" i="4"/>
  <c r="AC1175" i="4"/>
  <c r="AC1176" i="4"/>
  <c r="AC1177" i="4"/>
  <c r="AC1178" i="4"/>
  <c r="AC1179" i="4"/>
  <c r="AC1180" i="4"/>
  <c r="AC1181" i="4"/>
  <c r="AC1182" i="4"/>
  <c r="AC1183" i="4"/>
  <c r="AC1184" i="4"/>
  <c r="AC1185" i="4"/>
  <c r="AC1186" i="4"/>
  <c r="AC1187" i="4"/>
  <c r="AC1188" i="4"/>
  <c r="AC1189" i="4"/>
  <c r="AC1190" i="4"/>
  <c r="AC1191" i="4"/>
  <c r="AC1192" i="4"/>
  <c r="AC1193" i="4"/>
  <c r="AC1194" i="4"/>
  <c r="AC1195" i="4"/>
  <c r="AC1196" i="4"/>
  <c r="AC1197" i="4"/>
  <c r="AC1198" i="4"/>
  <c r="AC1199" i="4"/>
  <c r="AC1200" i="4"/>
  <c r="AC1201" i="4"/>
  <c r="AC1202" i="4"/>
  <c r="AC1203" i="4"/>
  <c r="AC1204" i="4"/>
  <c r="AC1205" i="4"/>
  <c r="AC1206" i="4"/>
  <c r="AC1207" i="4"/>
  <c r="AC1208" i="4"/>
  <c r="AC1209" i="4"/>
  <c r="AC1210" i="4"/>
  <c r="AC1211" i="4"/>
  <c r="AC1212" i="4"/>
  <c r="AC1213" i="4"/>
  <c r="AC1214" i="4"/>
  <c r="AC1215" i="4"/>
  <c r="AC1216" i="4"/>
  <c r="AC1217" i="4"/>
  <c r="AC1218" i="4"/>
  <c r="AC1219" i="4"/>
  <c r="AC1220" i="4"/>
  <c r="AC1221" i="4"/>
  <c r="AC1222" i="4"/>
  <c r="AC1223" i="4"/>
  <c r="AC1224" i="4"/>
  <c r="AC1225" i="4"/>
  <c r="AC1226" i="4"/>
  <c r="AC1227" i="4"/>
  <c r="AC1228" i="4"/>
  <c r="AC1229" i="4"/>
  <c r="AC1230" i="4"/>
  <c r="AC1231" i="4"/>
  <c r="AC1232" i="4"/>
  <c r="AC1233" i="4"/>
  <c r="AC1234" i="4"/>
  <c r="AC1235" i="4"/>
  <c r="AC1236" i="4"/>
  <c r="AC1237" i="4"/>
  <c r="AC1238" i="4"/>
  <c r="AC1239" i="4"/>
  <c r="AC1240" i="4"/>
  <c r="AC1241" i="4"/>
  <c r="AC1242" i="4"/>
  <c r="AC1243" i="4"/>
  <c r="AC1244" i="4"/>
  <c r="AC1245" i="4"/>
  <c r="AC1246" i="4"/>
  <c r="AC1247" i="4"/>
  <c r="AC1248" i="4"/>
  <c r="AC1249" i="4"/>
  <c r="AC1250" i="4"/>
  <c r="AC1251" i="4"/>
  <c r="AC1252" i="4"/>
  <c r="AC1253" i="4"/>
  <c r="AC1254" i="4"/>
  <c r="AC1255" i="4"/>
  <c r="AC1256" i="4"/>
  <c r="AC1257" i="4"/>
  <c r="AC1258" i="4"/>
  <c r="AC1259" i="4"/>
  <c r="AC1260" i="4"/>
  <c r="AC1261" i="4"/>
  <c r="AC1262" i="4"/>
  <c r="AC1263" i="4"/>
  <c r="AC1264" i="4"/>
  <c r="AC1265" i="4"/>
  <c r="AC1266" i="4"/>
  <c r="AC1267" i="4"/>
  <c r="AC1268" i="4"/>
  <c r="AC1269" i="4"/>
  <c r="AC1270" i="4"/>
  <c r="AC1271" i="4"/>
  <c r="AC1272" i="4"/>
  <c r="AC1273" i="4"/>
  <c r="AC1274" i="4"/>
  <c r="AC1275" i="4"/>
  <c r="AC1276" i="4"/>
  <c r="AC1277" i="4"/>
  <c r="AC1278" i="4"/>
  <c r="AC1279" i="4"/>
  <c r="AC1280" i="4"/>
  <c r="AC1281" i="4"/>
  <c r="AC1282" i="4"/>
  <c r="AC1283" i="4"/>
  <c r="AC1284" i="4"/>
  <c r="AC1285" i="4"/>
  <c r="AC1286" i="4"/>
  <c r="AC1287" i="4"/>
  <c r="AC1288" i="4"/>
  <c r="AC1289" i="4"/>
  <c r="AC1290" i="4"/>
  <c r="AC1291" i="4"/>
  <c r="AC1292" i="4"/>
  <c r="AC1293" i="4"/>
  <c r="AC1294" i="4"/>
  <c r="AC1295" i="4"/>
  <c r="AC1296" i="4"/>
  <c r="AC1297" i="4"/>
  <c r="AC1298" i="4"/>
  <c r="AC1299" i="4"/>
  <c r="AC1300" i="4"/>
  <c r="AC1301" i="4"/>
  <c r="AC1302" i="4"/>
  <c r="AC1303" i="4"/>
  <c r="AC1304" i="4"/>
  <c r="AC1305" i="4"/>
  <c r="AC1306" i="4"/>
  <c r="AC1307" i="4"/>
  <c r="AC1308" i="4"/>
  <c r="AC1309" i="4"/>
  <c r="AC1310" i="4"/>
  <c r="AC1311" i="4"/>
  <c r="AC1312" i="4"/>
  <c r="AC1313" i="4"/>
  <c r="AC1314" i="4"/>
  <c r="AC1315" i="4"/>
  <c r="AC1316" i="4"/>
  <c r="AC1317" i="4"/>
  <c r="AC1318" i="4"/>
  <c r="AC1319" i="4"/>
  <c r="AC1320" i="4"/>
  <c r="AC1321" i="4"/>
  <c r="AC1322" i="4"/>
  <c r="AC1323" i="4"/>
  <c r="AC1324" i="4"/>
  <c r="AC1325" i="4"/>
  <c r="AC1326" i="4"/>
  <c r="AC1327" i="4"/>
  <c r="AC1328" i="4"/>
  <c r="AC1329" i="4"/>
  <c r="AC1330" i="4"/>
  <c r="AC1331" i="4"/>
  <c r="AC1332" i="4"/>
  <c r="AC1333" i="4"/>
  <c r="AC1334" i="4"/>
  <c r="AC1335" i="4"/>
  <c r="AC1336" i="4"/>
  <c r="AC1337" i="4"/>
  <c r="AC1338" i="4"/>
  <c r="AC1339" i="4"/>
  <c r="AC1340" i="4"/>
  <c r="AC1341" i="4"/>
  <c r="AC1342" i="4"/>
  <c r="AC1343" i="4"/>
  <c r="AC1344" i="4"/>
  <c r="AC1345" i="4"/>
  <c r="AC1346" i="4"/>
  <c r="AC1347" i="4"/>
  <c r="AC1348" i="4"/>
  <c r="AC1349" i="4"/>
  <c r="AC1350" i="4"/>
  <c r="AC1351" i="4"/>
  <c r="AC1352" i="4"/>
  <c r="AC1353" i="4"/>
  <c r="AC1354" i="4"/>
  <c r="AC1355" i="4"/>
  <c r="AC1356" i="4"/>
  <c r="AC1357" i="4"/>
  <c r="AC1358" i="4"/>
  <c r="AC1359" i="4"/>
  <c r="AC1360" i="4"/>
  <c r="AC1361" i="4"/>
  <c r="AC1362" i="4"/>
  <c r="AC1363" i="4"/>
  <c r="AC1364" i="4"/>
  <c r="AC1365" i="4"/>
  <c r="AC1366" i="4"/>
  <c r="AC1367" i="4"/>
  <c r="AC1368" i="4"/>
  <c r="AC1369" i="4"/>
  <c r="AC1370" i="4"/>
  <c r="AC1371" i="4"/>
  <c r="AC1372" i="4"/>
  <c r="AC1373" i="4"/>
  <c r="AC1374" i="4"/>
  <c r="AC1375" i="4"/>
  <c r="AC1376" i="4"/>
  <c r="AC1377" i="4"/>
  <c r="AC1378" i="4"/>
  <c r="AC1379" i="4"/>
  <c r="AC1380" i="4"/>
  <c r="AC1381" i="4"/>
  <c r="AC1382" i="4"/>
  <c r="AC1383" i="4"/>
  <c r="AC1384" i="4"/>
  <c r="AC1385" i="4"/>
  <c r="AC1386" i="4"/>
  <c r="AC1387" i="4"/>
  <c r="AC1388" i="4"/>
  <c r="AC1389" i="4"/>
  <c r="AC1390" i="4"/>
  <c r="AC1391" i="4"/>
  <c r="AC1392" i="4"/>
  <c r="AC1393" i="4"/>
  <c r="AC1394" i="4"/>
  <c r="AC1395" i="4"/>
  <c r="AC1396" i="4"/>
  <c r="AC1397" i="4"/>
  <c r="AC1398" i="4"/>
  <c r="AC1399" i="4"/>
  <c r="AC1400" i="4"/>
  <c r="AC1401" i="4"/>
  <c r="AC1402" i="4"/>
  <c r="AC1403" i="4"/>
  <c r="AC1404" i="4"/>
  <c r="AC1405" i="4"/>
  <c r="AC1406" i="4"/>
  <c r="AC1407" i="4"/>
  <c r="AC1408" i="4"/>
  <c r="AC1409" i="4"/>
  <c r="AC1410" i="4"/>
  <c r="AC1411" i="4"/>
  <c r="AC1412" i="4"/>
  <c r="AC1413" i="4"/>
  <c r="AC1414" i="4"/>
  <c r="AC1415" i="4"/>
  <c r="AC1416" i="4"/>
  <c r="AC1417" i="4"/>
  <c r="AC1418" i="4"/>
  <c r="AC1419" i="4"/>
  <c r="AC1420" i="4"/>
  <c r="AC1421" i="4"/>
  <c r="AC1422" i="4"/>
  <c r="AC1423" i="4"/>
  <c r="AC1424" i="4"/>
  <c r="AC1425" i="4"/>
  <c r="AC1426" i="4"/>
  <c r="AC1427" i="4"/>
  <c r="AC1428" i="4"/>
  <c r="AC1429" i="4"/>
  <c r="AC1430" i="4"/>
  <c r="AC1431" i="4"/>
  <c r="AC1432" i="4"/>
  <c r="AC1433" i="4"/>
  <c r="AC1434" i="4"/>
  <c r="AC1435" i="4"/>
  <c r="AC1436" i="4"/>
  <c r="AC1437" i="4"/>
  <c r="AC1438" i="4"/>
  <c r="AC1439" i="4"/>
  <c r="AC1440" i="4"/>
  <c r="AC1441" i="4"/>
  <c r="AC1442" i="4"/>
  <c r="AC1443" i="4"/>
  <c r="AC1444" i="4"/>
  <c r="AC1445" i="4"/>
  <c r="AC1446" i="4"/>
  <c r="AC1447" i="4"/>
  <c r="AC1448" i="4"/>
  <c r="AC1449" i="4"/>
  <c r="AC1450" i="4"/>
  <c r="AC1451" i="4"/>
  <c r="AC1452" i="4"/>
  <c r="AC1453" i="4"/>
  <c r="AC1454" i="4"/>
  <c r="AC1455" i="4"/>
  <c r="AC1456" i="4"/>
  <c r="AC1457" i="4"/>
  <c r="AC1458" i="4"/>
  <c r="AC1459" i="4"/>
  <c r="AC1460" i="4"/>
  <c r="AC1461" i="4"/>
  <c r="AC1462" i="4"/>
  <c r="AC1463" i="4"/>
  <c r="AC1464" i="4"/>
  <c r="AC1465" i="4"/>
  <c r="AC1466" i="4"/>
  <c r="AC1467" i="4"/>
  <c r="AC1468" i="4"/>
  <c r="AC1469" i="4"/>
  <c r="AC1470" i="4"/>
  <c r="AC1471" i="4"/>
  <c r="AC1472" i="4"/>
  <c r="AC1473" i="4"/>
  <c r="AC1474" i="4"/>
  <c r="AC1475" i="4"/>
  <c r="AC1476" i="4"/>
  <c r="AC1477" i="4"/>
  <c r="AC1478" i="4"/>
  <c r="AC1479" i="4"/>
  <c r="AC1480" i="4"/>
  <c r="AC1481" i="4"/>
  <c r="AC1482" i="4"/>
  <c r="AC1483" i="4"/>
  <c r="AC1484" i="4"/>
  <c r="AC1485" i="4"/>
  <c r="AC1486" i="4"/>
  <c r="AC1487" i="4"/>
  <c r="AC1488" i="4"/>
  <c r="AC1489" i="4"/>
  <c r="AC1490" i="4"/>
  <c r="AC1491" i="4"/>
  <c r="AC1492" i="4"/>
  <c r="AC1493" i="4"/>
  <c r="AC1494" i="4"/>
  <c r="AC1495" i="4"/>
  <c r="AC1496" i="4"/>
  <c r="AC1497" i="4"/>
  <c r="AC1498" i="4"/>
  <c r="AC1499" i="4"/>
  <c r="AC1500" i="4"/>
  <c r="AC1501" i="4"/>
  <c r="AC1502" i="4"/>
  <c r="AC1503" i="4"/>
  <c r="AC1504" i="4"/>
  <c r="AC1505" i="4"/>
  <c r="AC1506" i="4"/>
  <c r="AC1507" i="4"/>
  <c r="AC1508" i="4"/>
  <c r="AC1509" i="4"/>
  <c r="AC1510" i="4"/>
  <c r="AC1511" i="4"/>
  <c r="AC1512" i="4"/>
  <c r="AC1513" i="4"/>
  <c r="AC1514" i="4"/>
  <c r="AC1515" i="4"/>
  <c r="AC1516" i="4"/>
  <c r="AC1517" i="4"/>
  <c r="AC1518" i="4"/>
  <c r="AC1519" i="4"/>
  <c r="AC1520" i="4"/>
  <c r="AC1521" i="4"/>
  <c r="AC1522" i="4"/>
  <c r="AC1523" i="4"/>
  <c r="AC1524" i="4"/>
  <c r="AC1525" i="4"/>
  <c r="AC1526" i="4"/>
  <c r="AC1527" i="4"/>
  <c r="AC1528" i="4"/>
  <c r="AC1529" i="4"/>
  <c r="AC1530" i="4"/>
  <c r="AC1531" i="4"/>
  <c r="AC1532" i="4"/>
  <c r="AC1533" i="4"/>
  <c r="AC1534" i="4"/>
  <c r="AC1535" i="4"/>
  <c r="AC1536" i="4"/>
  <c r="AC1537" i="4"/>
  <c r="AC1538" i="4"/>
  <c r="AC1539" i="4"/>
  <c r="AC1540" i="4"/>
  <c r="AC1541" i="4"/>
  <c r="AC1542" i="4"/>
  <c r="AC1543" i="4"/>
  <c r="AC1544" i="4"/>
  <c r="AC1545" i="4"/>
  <c r="AC1546" i="4"/>
  <c r="AC1547" i="4"/>
  <c r="AC1548" i="4"/>
  <c r="AC1549" i="4"/>
  <c r="AC1550" i="4"/>
  <c r="AC1551" i="4"/>
  <c r="AC1552" i="4"/>
  <c r="AC1553" i="4"/>
  <c r="AC1554" i="4"/>
  <c r="AC1555" i="4"/>
  <c r="AC1556" i="4"/>
  <c r="AC1557" i="4"/>
  <c r="AC1558" i="4"/>
  <c r="AC1559" i="4"/>
  <c r="AC1560" i="4"/>
  <c r="AC1561" i="4"/>
  <c r="AC1562" i="4"/>
  <c r="AC1563" i="4"/>
  <c r="AC1564" i="4"/>
  <c r="AC1565" i="4"/>
  <c r="AC1566" i="4"/>
  <c r="AC1567" i="4"/>
  <c r="AC1568" i="4"/>
  <c r="AC1569" i="4"/>
  <c r="AC1570" i="4"/>
  <c r="AC1571" i="4"/>
  <c r="AC1572" i="4"/>
  <c r="AC1573" i="4"/>
  <c r="AC1574" i="4"/>
  <c r="AC1575" i="4"/>
  <c r="AC1576" i="4"/>
  <c r="AC1577" i="4"/>
  <c r="AC1578" i="4"/>
  <c r="AC1579" i="4"/>
  <c r="AC1580" i="4"/>
  <c r="AC1581" i="4"/>
  <c r="AC1582" i="4"/>
  <c r="AC1583" i="4"/>
  <c r="AC1584" i="4"/>
  <c r="AC1585" i="4"/>
  <c r="AC1586" i="4"/>
  <c r="AC1587" i="4"/>
  <c r="AC1588" i="4"/>
  <c r="AC1589" i="4"/>
  <c r="AC1590" i="4"/>
  <c r="AC1591" i="4"/>
  <c r="AC1592" i="4"/>
  <c r="AC1593" i="4"/>
  <c r="AC1594" i="4"/>
  <c r="AC1595" i="4"/>
  <c r="AC1596" i="4"/>
  <c r="AC1597" i="4"/>
  <c r="AC1598" i="4"/>
  <c r="AC1599" i="4"/>
  <c r="AC1600" i="4"/>
  <c r="AC1601" i="4"/>
  <c r="AC1602" i="4"/>
  <c r="AC1603" i="4"/>
  <c r="AC1604" i="4"/>
  <c r="AC1605" i="4"/>
  <c r="AC1606" i="4"/>
  <c r="AC1607" i="4"/>
  <c r="AC1608" i="4"/>
  <c r="AC1609" i="4"/>
  <c r="AC1610" i="4"/>
  <c r="AC1611" i="4"/>
  <c r="AC1612" i="4"/>
  <c r="AC1613" i="4"/>
  <c r="AC1614" i="4"/>
  <c r="AC1615" i="4"/>
  <c r="AC1616" i="4"/>
  <c r="AC1617" i="4"/>
  <c r="AC1618" i="4"/>
  <c r="AC1619" i="4"/>
  <c r="AC1620" i="4"/>
  <c r="AC1621" i="4"/>
  <c r="AC1622" i="4"/>
  <c r="AC1623" i="4"/>
  <c r="AC1624" i="4"/>
  <c r="AC1625" i="4"/>
  <c r="AC1626" i="4"/>
  <c r="AC1627" i="4"/>
  <c r="AC1628" i="4"/>
  <c r="AC1629" i="4"/>
  <c r="AC1630" i="4"/>
  <c r="AC1631" i="4"/>
  <c r="AC1632" i="4"/>
  <c r="AC1633" i="4"/>
  <c r="AC1634" i="4"/>
  <c r="AC1635" i="4"/>
  <c r="AC1636" i="4"/>
  <c r="AC1637" i="4"/>
  <c r="AC1638" i="4"/>
  <c r="AC1639" i="4"/>
  <c r="AC1640" i="4"/>
  <c r="AC1641" i="4"/>
  <c r="AC1642" i="4"/>
  <c r="AC1643" i="4"/>
  <c r="AC1644" i="4"/>
  <c r="AC1645" i="4"/>
  <c r="AC1646" i="4"/>
  <c r="AC1647" i="4"/>
  <c r="AC1648" i="4"/>
  <c r="AC1649" i="4"/>
  <c r="AC1650" i="4"/>
  <c r="AC1651" i="4"/>
  <c r="AC1652" i="4"/>
  <c r="AC1653" i="4"/>
  <c r="AC1654" i="4"/>
  <c r="AC1655" i="4"/>
  <c r="AC1656" i="4"/>
  <c r="AC1657" i="4"/>
  <c r="AC1658" i="4"/>
  <c r="AC1659" i="4"/>
  <c r="AC1660" i="4"/>
  <c r="AC1661" i="4"/>
  <c r="AC1662" i="4"/>
  <c r="AC1663" i="4"/>
  <c r="AC1664" i="4"/>
  <c r="AC1665" i="4"/>
  <c r="AC1666" i="4"/>
  <c r="AC1667" i="4"/>
  <c r="AC1668" i="4"/>
  <c r="AC1669" i="4"/>
  <c r="AC1670" i="4"/>
  <c r="AC1671" i="4"/>
  <c r="AC1672" i="4"/>
  <c r="AC1673" i="4"/>
  <c r="AC1674" i="4"/>
  <c r="AC1675" i="4"/>
  <c r="AC1676" i="4"/>
  <c r="AC1677" i="4"/>
  <c r="AC1678" i="4"/>
  <c r="AC1679" i="4"/>
  <c r="AC1680" i="4"/>
  <c r="AC1681" i="4"/>
  <c r="AC1682" i="4"/>
  <c r="AC1683" i="4"/>
  <c r="AC1684" i="4"/>
  <c r="AC1685" i="4"/>
  <c r="AC1686" i="4"/>
  <c r="AC1687" i="4"/>
  <c r="AC1688" i="4"/>
  <c r="AC1689" i="4"/>
  <c r="AC1690" i="4"/>
  <c r="AC1691" i="4"/>
  <c r="AC1692" i="4"/>
  <c r="AC1693" i="4"/>
  <c r="AC1694" i="4"/>
  <c r="AC1695" i="4"/>
  <c r="AC1696" i="4"/>
  <c r="AC1697" i="4"/>
  <c r="AC1698" i="4"/>
  <c r="AC1699" i="4"/>
  <c r="AC1700" i="4"/>
  <c r="AC1701" i="4"/>
  <c r="AC1702" i="4"/>
  <c r="AC1703" i="4"/>
  <c r="AC1704" i="4"/>
  <c r="AC1705" i="4"/>
  <c r="AC1706" i="4"/>
  <c r="AC1707" i="4"/>
  <c r="AC1708" i="4"/>
  <c r="AC1709" i="4"/>
  <c r="AC1710" i="4"/>
  <c r="AC1711" i="4"/>
  <c r="AC1712" i="4"/>
  <c r="AC1713" i="4"/>
  <c r="AC1714" i="4"/>
  <c r="AC1715" i="4"/>
  <c r="AC1716" i="4"/>
  <c r="AC1717" i="4"/>
  <c r="AC1718" i="4"/>
  <c r="AC1719" i="4"/>
  <c r="AC1720" i="4"/>
  <c r="AC1721" i="4"/>
  <c r="AC1722" i="4"/>
  <c r="AC1723" i="4"/>
  <c r="AC1724" i="4"/>
  <c r="AC1725" i="4"/>
  <c r="AC1726" i="4"/>
  <c r="AC1727" i="4"/>
  <c r="AC1728" i="4"/>
  <c r="AC1729" i="4"/>
  <c r="AC1730" i="4"/>
  <c r="AC1731" i="4"/>
  <c r="AC1732" i="4"/>
  <c r="AC1733" i="4"/>
  <c r="AC1734" i="4"/>
  <c r="AC1735" i="4"/>
  <c r="AC1736" i="4"/>
  <c r="AC1737" i="4"/>
  <c r="AC1738" i="4"/>
  <c r="AC1739" i="4"/>
  <c r="AC1740" i="4"/>
  <c r="AC1741" i="4"/>
  <c r="AC1742" i="4"/>
  <c r="AC1743" i="4"/>
  <c r="AC1744" i="4"/>
  <c r="AC1745" i="4"/>
  <c r="AC1746" i="4"/>
  <c r="AC1747" i="4"/>
  <c r="AC1748" i="4"/>
  <c r="AC1749" i="4"/>
  <c r="AC1750" i="4"/>
  <c r="AC1751" i="4"/>
  <c r="AC1752" i="4"/>
  <c r="AC1753" i="4"/>
  <c r="AC1754" i="4"/>
  <c r="AC1755" i="4"/>
  <c r="AC1756" i="4"/>
  <c r="AC1757" i="4"/>
  <c r="AC1758" i="4"/>
  <c r="AC1759" i="4"/>
  <c r="AC1760" i="4"/>
  <c r="AC1761" i="4"/>
  <c r="AC1762" i="4"/>
  <c r="AC1763" i="4"/>
  <c r="AC1764" i="4"/>
  <c r="AC1765" i="4"/>
  <c r="AC1766" i="4"/>
  <c r="AC1767" i="4"/>
  <c r="AC1768" i="4"/>
  <c r="AC1769" i="4"/>
  <c r="AC1770" i="4"/>
  <c r="AC1771" i="4"/>
  <c r="AC1772" i="4"/>
  <c r="AC1773" i="4"/>
  <c r="AC1774" i="4"/>
  <c r="AC1775" i="4"/>
  <c r="AC1776" i="4"/>
  <c r="AC1777" i="4"/>
  <c r="AC1778" i="4"/>
  <c r="AC1779" i="4"/>
  <c r="AC1780" i="4"/>
  <c r="AC1781" i="4"/>
  <c r="AC1782" i="4"/>
  <c r="AC1783" i="4"/>
  <c r="AC1784" i="4"/>
  <c r="AC1785" i="4"/>
  <c r="AC1786" i="4"/>
  <c r="AC1787" i="4"/>
  <c r="AC1788" i="4"/>
  <c r="AC1789" i="4"/>
  <c r="AC1790" i="4"/>
  <c r="AC1791" i="4"/>
  <c r="AC1792" i="4"/>
  <c r="AC1793" i="4"/>
  <c r="AC1794" i="4"/>
  <c r="AC1795" i="4"/>
  <c r="AC1796" i="4"/>
  <c r="AC1797" i="4"/>
  <c r="AC1798" i="4"/>
  <c r="AC1799" i="4"/>
  <c r="AC1800" i="4"/>
  <c r="AC1801" i="4"/>
  <c r="AC1802" i="4"/>
  <c r="AC1803" i="4"/>
  <c r="AC1804" i="4"/>
  <c r="AC1805" i="4"/>
  <c r="AC1806" i="4"/>
  <c r="AC1807" i="4"/>
  <c r="AC1808" i="4"/>
  <c r="AC1809" i="4"/>
  <c r="AC1810" i="4"/>
  <c r="AC1811" i="4"/>
  <c r="AC1812" i="4"/>
  <c r="AC1813" i="4"/>
  <c r="AC1814" i="4"/>
  <c r="AC1815" i="4"/>
  <c r="AC1816" i="4"/>
  <c r="AC1817" i="4"/>
  <c r="AC1818" i="4"/>
  <c r="AC1819" i="4"/>
  <c r="AC1820" i="4"/>
  <c r="AC1821" i="4"/>
  <c r="AC1822" i="4"/>
  <c r="AC1823" i="4"/>
  <c r="AC1824" i="4"/>
  <c r="AC1825" i="4"/>
  <c r="AC1826" i="4"/>
  <c r="AC1827" i="4"/>
  <c r="AC1828" i="4"/>
  <c r="AC1829" i="4"/>
  <c r="AC1830" i="4"/>
  <c r="AC1831" i="4"/>
  <c r="AC1832" i="4"/>
  <c r="AC1833" i="4"/>
  <c r="AC1834" i="4"/>
  <c r="AC1835" i="4"/>
  <c r="AC1836" i="4"/>
  <c r="AC1837" i="4"/>
  <c r="AC1838" i="4"/>
  <c r="AC1839" i="4"/>
  <c r="AC1840" i="4"/>
  <c r="AC1841" i="4"/>
  <c r="AC1842" i="4"/>
  <c r="AC1843" i="4"/>
  <c r="AC1844" i="4"/>
  <c r="AC1845" i="4"/>
  <c r="AC1846" i="4"/>
  <c r="AC1847" i="4"/>
  <c r="AC1848" i="4"/>
  <c r="AC1849" i="4"/>
  <c r="AC1850" i="4"/>
  <c r="AC1851" i="4"/>
  <c r="AC1852" i="4"/>
  <c r="AC1853" i="4"/>
  <c r="AC1854" i="4"/>
  <c r="AC1855" i="4"/>
  <c r="AC1856" i="4"/>
  <c r="AC1857" i="4"/>
  <c r="AC1858" i="4"/>
  <c r="AC1859" i="4"/>
  <c r="AC1860" i="4"/>
  <c r="AC1861" i="4"/>
  <c r="AC1862" i="4"/>
  <c r="AC1863" i="4"/>
  <c r="AC1864" i="4"/>
  <c r="AC1865" i="4"/>
  <c r="AC1866" i="4"/>
  <c r="AC1867" i="4"/>
  <c r="AC1868" i="4"/>
  <c r="AC1869" i="4"/>
  <c r="AC1870" i="4"/>
  <c r="AC1871" i="4"/>
  <c r="AC1872" i="4"/>
  <c r="AC1873" i="4"/>
  <c r="AC1874" i="4"/>
  <c r="AC1875" i="4"/>
  <c r="AC1876" i="4"/>
  <c r="AC1877" i="4"/>
  <c r="AC1878" i="4"/>
  <c r="AC1879" i="4"/>
  <c r="AC1880" i="4"/>
  <c r="AC1881" i="4"/>
  <c r="AC1882" i="4"/>
  <c r="AC1883" i="4"/>
  <c r="AC1884" i="4"/>
  <c r="AC1885" i="4"/>
  <c r="AC1886" i="4"/>
  <c r="AC1887" i="4"/>
  <c r="AC1888" i="4"/>
  <c r="AC1889" i="4"/>
  <c r="AC1890" i="4"/>
  <c r="AC1891" i="4"/>
  <c r="AC1892" i="4"/>
  <c r="AC1893" i="4"/>
  <c r="AC1894" i="4"/>
  <c r="AC1895" i="4"/>
  <c r="AC1896" i="4"/>
  <c r="AC1897" i="4"/>
  <c r="AC1898" i="4"/>
  <c r="AC1899" i="4"/>
  <c r="AC1900" i="4"/>
  <c r="AC1901" i="4"/>
  <c r="AC1902" i="4"/>
  <c r="AC1903" i="4"/>
  <c r="AC1904" i="4"/>
  <c r="AC1905" i="4"/>
  <c r="AC1906" i="4"/>
  <c r="AC1907" i="4"/>
  <c r="AC1908" i="4"/>
  <c r="AC1909" i="4"/>
  <c r="AC1910" i="4"/>
  <c r="AC1911" i="4"/>
  <c r="AC1912" i="4"/>
  <c r="AC1913" i="4"/>
  <c r="AC1914" i="4"/>
  <c r="AC1915" i="4"/>
  <c r="AC1916" i="4"/>
  <c r="AC1917" i="4"/>
  <c r="AC1918" i="4"/>
  <c r="AC1919" i="4"/>
  <c r="AC1920" i="4"/>
  <c r="AC1921" i="4"/>
  <c r="AC1922" i="4"/>
  <c r="AC1923" i="4"/>
  <c r="AC1924" i="4"/>
  <c r="AC1925" i="4"/>
  <c r="AC1926" i="4"/>
  <c r="AC1927" i="4"/>
  <c r="AC1928" i="4"/>
  <c r="AC1929" i="4"/>
  <c r="AC1930" i="4"/>
  <c r="AC1931" i="4"/>
  <c r="AC1932" i="4"/>
  <c r="AC1933" i="4"/>
  <c r="AC1934" i="4"/>
  <c r="AC1935" i="4"/>
  <c r="AC1936" i="4"/>
  <c r="AC1937" i="4"/>
  <c r="AC1938" i="4"/>
  <c r="AC1939" i="4"/>
  <c r="AC1940" i="4"/>
  <c r="AC1941" i="4"/>
  <c r="AC1942" i="4"/>
  <c r="AC1943" i="4"/>
  <c r="AC1944" i="4"/>
  <c r="AC1945" i="4"/>
  <c r="AC1946" i="4"/>
  <c r="AC1947" i="4"/>
  <c r="AC1948" i="4"/>
  <c r="AC1949" i="4"/>
  <c r="AC1950" i="4"/>
  <c r="AC1951" i="4"/>
  <c r="AC1952" i="4"/>
  <c r="AC1953" i="4"/>
  <c r="AC1954" i="4"/>
  <c r="AC1955" i="4"/>
  <c r="AC1956" i="4"/>
  <c r="AC1957" i="4"/>
  <c r="AC1958" i="4"/>
  <c r="AC1959" i="4"/>
  <c r="AC1960" i="4"/>
  <c r="AC1961" i="4"/>
  <c r="AC1962" i="4"/>
  <c r="AC1963" i="4"/>
  <c r="AC1964" i="4"/>
  <c r="AC1965" i="4"/>
  <c r="AC1966" i="4"/>
  <c r="AC1967" i="4"/>
  <c r="AC1968" i="4"/>
  <c r="AC1969" i="4"/>
  <c r="AC1970" i="4"/>
  <c r="AC1971" i="4"/>
  <c r="AC1972" i="4"/>
  <c r="AC1973" i="4"/>
  <c r="AC1974" i="4"/>
  <c r="AC1975" i="4"/>
  <c r="AC1976" i="4"/>
  <c r="AC1977" i="4"/>
  <c r="AC1978" i="4"/>
  <c r="AC1979" i="4"/>
  <c r="AC1980" i="4"/>
  <c r="AC1981" i="4"/>
  <c r="AC1982" i="4"/>
  <c r="AC1983" i="4"/>
  <c r="AC1984" i="4"/>
  <c r="AC1985" i="4"/>
  <c r="AC1986" i="4"/>
  <c r="AC1987" i="4"/>
  <c r="AC1988" i="4"/>
  <c r="AC1989" i="4"/>
  <c r="AC1990" i="4"/>
  <c r="AC1991" i="4"/>
  <c r="AC1992" i="4"/>
  <c r="AC1993" i="4"/>
  <c r="AC1994" i="4"/>
  <c r="AC1995" i="4"/>
  <c r="AC1996" i="4"/>
  <c r="AC1997" i="4"/>
  <c r="AC1998" i="4"/>
  <c r="AC1999" i="4"/>
  <c r="AC4" i="4"/>
  <c r="BV5" i="2"/>
  <c r="BW5" i="2"/>
  <c r="BX5" i="2"/>
  <c r="BY5" i="2"/>
  <c r="BZ5" i="2"/>
  <c r="CA5" i="2"/>
  <c r="CB5" i="2"/>
  <c r="CC5" i="2"/>
  <c r="CD5" i="2"/>
  <c r="CE5" i="2"/>
  <c r="CF5" i="2"/>
  <c r="CG5" i="2"/>
  <c r="CH5" i="2"/>
  <c r="CI5" i="2"/>
  <c r="BU5" i="2"/>
  <c r="CI4" i="2"/>
  <c r="CH4" i="2"/>
  <c r="BV4" i="2"/>
  <c r="BW4" i="2"/>
  <c r="BX4" i="2"/>
  <c r="BY4" i="2"/>
  <c r="BZ4" i="2"/>
  <c r="CA4" i="2"/>
  <c r="CB4" i="2"/>
  <c r="CC4" i="2"/>
  <c r="CD4" i="2"/>
  <c r="CE4" i="2"/>
  <c r="CF4" i="2"/>
  <c r="CG4" i="2"/>
  <c r="BU4" i="2"/>
  <c r="CH3" i="2"/>
  <c r="CI3" i="2"/>
  <c r="CG3" i="2"/>
  <c r="BV3" i="2"/>
  <c r="BW3" i="2"/>
  <c r="BX3" i="2"/>
  <c r="BY3" i="2"/>
  <c r="BZ3" i="2"/>
  <c r="CA3" i="2"/>
  <c r="CB3" i="2"/>
  <c r="CC3" i="2"/>
  <c r="CD3" i="2"/>
  <c r="CE3" i="2"/>
  <c r="CF3" i="2"/>
  <c r="BU3" i="2"/>
  <c r="X184" i="1"/>
  <c r="T184" i="1"/>
  <c r="P184" i="1"/>
  <c r="K184" i="1"/>
  <c r="F184" i="1"/>
  <c r="AH1836" i="4" l="1"/>
  <c r="AH1844" i="4"/>
  <c r="AH1852" i="4"/>
  <c r="AH1860" i="4"/>
  <c r="AH1868" i="4"/>
  <c r="AH1876" i="4"/>
  <c r="AH1884" i="4"/>
  <c r="AH1892" i="4"/>
  <c r="AH1900" i="4"/>
  <c r="AH1908" i="4"/>
  <c r="AH1916" i="4"/>
  <c r="AH1924" i="4"/>
  <c r="AH1932" i="4"/>
  <c r="AH1940" i="4"/>
  <c r="AH1948" i="4"/>
  <c r="AH1956" i="4"/>
  <c r="AH1964" i="4"/>
  <c r="AH1972" i="4"/>
  <c r="AH1980" i="4"/>
  <c r="AH1988" i="4"/>
  <c r="AH1996" i="4"/>
  <c r="AG1999" i="4"/>
  <c r="AF1999" i="4"/>
  <c r="AE1999" i="4"/>
  <c r="AD1999" i="4"/>
  <c r="AB1999" i="4"/>
  <c r="AA1999" i="4"/>
  <c r="Z1999" i="4"/>
  <c r="Y1999" i="4"/>
  <c r="AH1999" i="4" s="1"/>
  <c r="AG1998" i="4"/>
  <c r="AF1998" i="4"/>
  <c r="AE1998" i="4"/>
  <c r="AD1998" i="4"/>
  <c r="AB1998" i="4"/>
  <c r="AA1998" i="4"/>
  <c r="Z1998" i="4"/>
  <c r="Y1998" i="4"/>
  <c r="AG1997" i="4"/>
  <c r="AF1997" i="4"/>
  <c r="AE1997" i="4"/>
  <c r="AD1997" i="4"/>
  <c r="AB1997" i="4"/>
  <c r="AA1997" i="4"/>
  <c r="Z1997" i="4"/>
  <c r="Y1997" i="4"/>
  <c r="AH1997" i="4" s="1"/>
  <c r="AG1996" i="4"/>
  <c r="AF1996" i="4"/>
  <c r="AE1996" i="4"/>
  <c r="AD1996" i="4"/>
  <c r="AB1996" i="4"/>
  <c r="AA1996" i="4"/>
  <c r="Z1996" i="4"/>
  <c r="Y1996" i="4"/>
  <c r="AG1995" i="4"/>
  <c r="AF1995" i="4"/>
  <c r="AE1995" i="4"/>
  <c r="AD1995" i="4"/>
  <c r="AB1995" i="4"/>
  <c r="AA1995" i="4"/>
  <c r="Z1995" i="4"/>
  <c r="Y1995" i="4"/>
  <c r="AH1995" i="4" s="1"/>
  <c r="AG1994" i="4"/>
  <c r="AF1994" i="4"/>
  <c r="AE1994" i="4"/>
  <c r="AD1994" i="4"/>
  <c r="AB1994" i="4"/>
  <c r="AA1994" i="4"/>
  <c r="Z1994" i="4"/>
  <c r="Y1994" i="4"/>
  <c r="AH1994" i="4" s="1"/>
  <c r="AG1993" i="4"/>
  <c r="AF1993" i="4"/>
  <c r="AE1993" i="4"/>
  <c r="AD1993" i="4"/>
  <c r="AB1993" i="4"/>
  <c r="AA1993" i="4"/>
  <c r="Z1993" i="4"/>
  <c r="Y1993" i="4"/>
  <c r="AH1993" i="4" s="1"/>
  <c r="AG1992" i="4"/>
  <c r="AF1992" i="4"/>
  <c r="AE1992" i="4"/>
  <c r="AD1992" i="4"/>
  <c r="AB1992" i="4"/>
  <c r="AA1992" i="4"/>
  <c r="Z1992" i="4"/>
  <c r="Y1992" i="4"/>
  <c r="AH1992" i="4" s="1"/>
  <c r="AG1991" i="4"/>
  <c r="AF1991" i="4"/>
  <c r="AE1991" i="4"/>
  <c r="AD1991" i="4"/>
  <c r="AB1991" i="4"/>
  <c r="AA1991" i="4"/>
  <c r="Z1991" i="4"/>
  <c r="Y1991" i="4"/>
  <c r="AH1991" i="4" s="1"/>
  <c r="AG1990" i="4"/>
  <c r="AF1990" i="4"/>
  <c r="AE1990" i="4"/>
  <c r="AD1990" i="4"/>
  <c r="AB1990" i="4"/>
  <c r="AA1990" i="4"/>
  <c r="Z1990" i="4"/>
  <c r="Y1990" i="4"/>
  <c r="AH1990" i="4" s="1"/>
  <c r="AG1989" i="4"/>
  <c r="AF1989" i="4"/>
  <c r="AE1989" i="4"/>
  <c r="AD1989" i="4"/>
  <c r="AB1989" i="4"/>
  <c r="AA1989" i="4"/>
  <c r="Z1989" i="4"/>
  <c r="Y1989" i="4"/>
  <c r="AH1989" i="4" s="1"/>
  <c r="AG1988" i="4"/>
  <c r="AF1988" i="4"/>
  <c r="AE1988" i="4"/>
  <c r="AD1988" i="4"/>
  <c r="AB1988" i="4"/>
  <c r="AA1988" i="4"/>
  <c r="Z1988" i="4"/>
  <c r="Y1988" i="4"/>
  <c r="AG1987" i="4"/>
  <c r="AF1987" i="4"/>
  <c r="AE1987" i="4"/>
  <c r="AD1987" i="4"/>
  <c r="AB1987" i="4"/>
  <c r="AA1987" i="4"/>
  <c r="Z1987" i="4"/>
  <c r="Y1987" i="4"/>
  <c r="AH1987" i="4" s="1"/>
  <c r="AG1986" i="4"/>
  <c r="AF1986" i="4"/>
  <c r="AE1986" i="4"/>
  <c r="AD1986" i="4"/>
  <c r="AB1986" i="4"/>
  <c r="AA1986" i="4"/>
  <c r="Z1986" i="4"/>
  <c r="Y1986" i="4"/>
  <c r="AH1986" i="4" s="1"/>
  <c r="AG1985" i="4"/>
  <c r="AF1985" i="4"/>
  <c r="AE1985" i="4"/>
  <c r="AD1985" i="4"/>
  <c r="AB1985" i="4"/>
  <c r="AA1985" i="4"/>
  <c r="Z1985" i="4"/>
  <c r="Y1985" i="4"/>
  <c r="AH1985" i="4" s="1"/>
  <c r="AG1984" i="4"/>
  <c r="AF1984" i="4"/>
  <c r="AE1984" i="4"/>
  <c r="AD1984" i="4"/>
  <c r="AB1984" i="4"/>
  <c r="AA1984" i="4"/>
  <c r="Z1984" i="4"/>
  <c r="Y1984" i="4"/>
  <c r="AH1984" i="4" s="1"/>
  <c r="AG1983" i="4"/>
  <c r="AF1983" i="4"/>
  <c r="AE1983" i="4"/>
  <c r="AD1983" i="4"/>
  <c r="AB1983" i="4"/>
  <c r="AA1983" i="4"/>
  <c r="Z1983" i="4"/>
  <c r="Y1983" i="4"/>
  <c r="AH1983" i="4" s="1"/>
  <c r="AG1982" i="4"/>
  <c r="AF1982" i="4"/>
  <c r="AE1982" i="4"/>
  <c r="AD1982" i="4"/>
  <c r="AB1982" i="4"/>
  <c r="AA1982" i="4"/>
  <c r="Z1982" i="4"/>
  <c r="Y1982" i="4"/>
  <c r="AG1981" i="4"/>
  <c r="AF1981" i="4"/>
  <c r="AE1981" i="4"/>
  <c r="AD1981" i="4"/>
  <c r="AB1981" i="4"/>
  <c r="AA1981" i="4"/>
  <c r="Z1981" i="4"/>
  <c r="Y1981" i="4"/>
  <c r="AG1980" i="4"/>
  <c r="AF1980" i="4"/>
  <c r="AE1980" i="4"/>
  <c r="AD1980" i="4"/>
  <c r="AB1980" i="4"/>
  <c r="AA1980" i="4"/>
  <c r="Z1980" i="4"/>
  <c r="Y1980" i="4"/>
  <c r="AG1979" i="4"/>
  <c r="AF1979" i="4"/>
  <c r="AE1979" i="4"/>
  <c r="AD1979" i="4"/>
  <c r="AB1979" i="4"/>
  <c r="AA1979" i="4"/>
  <c r="Z1979" i="4"/>
  <c r="Y1979" i="4"/>
  <c r="AG1978" i="4"/>
  <c r="AF1978" i="4"/>
  <c r="AE1978" i="4"/>
  <c r="AD1978" i="4"/>
  <c r="AB1978" i="4"/>
  <c r="AA1978" i="4"/>
  <c r="Z1978" i="4"/>
  <c r="Y1978" i="4"/>
  <c r="AH1978" i="4" s="1"/>
  <c r="AG1977" i="4"/>
  <c r="AF1977" i="4"/>
  <c r="AE1977" i="4"/>
  <c r="AD1977" i="4"/>
  <c r="AB1977" i="4"/>
  <c r="AA1977" i="4"/>
  <c r="Z1977" i="4"/>
  <c r="Y1977" i="4"/>
  <c r="AG1976" i="4"/>
  <c r="AF1976" i="4"/>
  <c r="AE1976" i="4"/>
  <c r="AD1976" i="4"/>
  <c r="AB1976" i="4"/>
  <c r="AA1976" i="4"/>
  <c r="Z1976" i="4"/>
  <c r="Y1976" i="4"/>
  <c r="AH1976" i="4" s="1"/>
  <c r="AG1975" i="4"/>
  <c r="AF1975" i="4"/>
  <c r="AE1975" i="4"/>
  <c r="AD1975" i="4"/>
  <c r="AB1975" i="4"/>
  <c r="AA1975" i="4"/>
  <c r="Z1975" i="4"/>
  <c r="Y1975" i="4"/>
  <c r="AH1975" i="4" s="1"/>
  <c r="AG1974" i="4"/>
  <c r="AF1974" i="4"/>
  <c r="AE1974" i="4"/>
  <c r="AD1974" i="4"/>
  <c r="AB1974" i="4"/>
  <c r="AA1974" i="4"/>
  <c r="Z1974" i="4"/>
  <c r="Y1974" i="4"/>
  <c r="AH1974" i="4" s="1"/>
  <c r="AG1973" i="4"/>
  <c r="AF1973" i="4"/>
  <c r="AE1973" i="4"/>
  <c r="AD1973" i="4"/>
  <c r="AB1973" i="4"/>
  <c r="AA1973" i="4"/>
  <c r="Z1973" i="4"/>
  <c r="Y1973" i="4"/>
  <c r="AH1973" i="4" s="1"/>
  <c r="AG1972" i="4"/>
  <c r="AF1972" i="4"/>
  <c r="AE1972" i="4"/>
  <c r="AD1972" i="4"/>
  <c r="AB1972" i="4"/>
  <c r="AA1972" i="4"/>
  <c r="Z1972" i="4"/>
  <c r="Y1972" i="4"/>
  <c r="AG1971" i="4"/>
  <c r="AF1971" i="4"/>
  <c r="AE1971" i="4"/>
  <c r="AD1971" i="4"/>
  <c r="AB1971" i="4"/>
  <c r="AA1971" i="4"/>
  <c r="Z1971" i="4"/>
  <c r="Y1971" i="4"/>
  <c r="AH1971" i="4" s="1"/>
  <c r="AG1970" i="4"/>
  <c r="AF1970" i="4"/>
  <c r="AE1970" i="4"/>
  <c r="AD1970" i="4"/>
  <c r="AB1970" i="4"/>
  <c r="AA1970" i="4"/>
  <c r="Z1970" i="4"/>
  <c r="Y1970" i="4"/>
  <c r="AH1970" i="4" s="1"/>
  <c r="AG1969" i="4"/>
  <c r="AF1969" i="4"/>
  <c r="AE1969" i="4"/>
  <c r="AD1969" i="4"/>
  <c r="AB1969" i="4"/>
  <c r="AA1969" i="4"/>
  <c r="Z1969" i="4"/>
  <c r="Y1969" i="4"/>
  <c r="AH1969" i="4" s="1"/>
  <c r="AG1968" i="4"/>
  <c r="AF1968" i="4"/>
  <c r="AE1968" i="4"/>
  <c r="AD1968" i="4"/>
  <c r="AB1968" i="4"/>
  <c r="AA1968" i="4"/>
  <c r="Z1968" i="4"/>
  <c r="Y1968" i="4"/>
  <c r="AH1968" i="4" s="1"/>
  <c r="AG1967" i="4"/>
  <c r="AF1967" i="4"/>
  <c r="AE1967" i="4"/>
  <c r="AD1967" i="4"/>
  <c r="AB1967" i="4"/>
  <c r="AA1967" i="4"/>
  <c r="Z1967" i="4"/>
  <c r="Y1967" i="4"/>
  <c r="AH1967" i="4" s="1"/>
  <c r="AG1966" i="4"/>
  <c r="AF1966" i="4"/>
  <c r="AE1966" i="4"/>
  <c r="AD1966" i="4"/>
  <c r="AB1966" i="4"/>
  <c r="AA1966" i="4"/>
  <c r="Z1966" i="4"/>
  <c r="Y1966" i="4"/>
  <c r="AG1965" i="4"/>
  <c r="AF1965" i="4"/>
  <c r="AE1965" i="4"/>
  <c r="AD1965" i="4"/>
  <c r="AB1965" i="4"/>
  <c r="AA1965" i="4"/>
  <c r="Z1965" i="4"/>
  <c r="Y1965" i="4"/>
  <c r="AH1965" i="4" s="1"/>
  <c r="AG1964" i="4"/>
  <c r="AF1964" i="4"/>
  <c r="AE1964" i="4"/>
  <c r="AD1964" i="4"/>
  <c r="AB1964" i="4"/>
  <c r="AA1964" i="4"/>
  <c r="Z1964" i="4"/>
  <c r="Y1964" i="4"/>
  <c r="AG1963" i="4"/>
  <c r="AF1963" i="4"/>
  <c r="AE1963" i="4"/>
  <c r="AD1963" i="4"/>
  <c r="AB1963" i="4"/>
  <c r="AA1963" i="4"/>
  <c r="Z1963" i="4"/>
  <c r="Y1963" i="4"/>
  <c r="AG1962" i="4"/>
  <c r="AF1962" i="4"/>
  <c r="AE1962" i="4"/>
  <c r="AD1962" i="4"/>
  <c r="AB1962" i="4"/>
  <c r="AA1962" i="4"/>
  <c r="Z1962" i="4"/>
  <c r="Y1962" i="4"/>
  <c r="AH1962" i="4" s="1"/>
  <c r="AG1961" i="4"/>
  <c r="AF1961" i="4"/>
  <c r="AE1961" i="4"/>
  <c r="AD1961" i="4"/>
  <c r="AB1961" i="4"/>
  <c r="AA1961" i="4"/>
  <c r="Z1961" i="4"/>
  <c r="Y1961" i="4"/>
  <c r="AG1960" i="4"/>
  <c r="AF1960" i="4"/>
  <c r="AE1960" i="4"/>
  <c r="AD1960" i="4"/>
  <c r="AB1960" i="4"/>
  <c r="AA1960" i="4"/>
  <c r="Z1960" i="4"/>
  <c r="Y1960" i="4"/>
  <c r="AH1960" i="4" s="1"/>
  <c r="AG1959" i="4"/>
  <c r="AF1959" i="4"/>
  <c r="AE1959" i="4"/>
  <c r="AD1959" i="4"/>
  <c r="AB1959" i="4"/>
  <c r="AA1959" i="4"/>
  <c r="Z1959" i="4"/>
  <c r="Y1959" i="4"/>
  <c r="AG1958" i="4"/>
  <c r="AF1958" i="4"/>
  <c r="AE1958" i="4"/>
  <c r="AD1958" i="4"/>
  <c r="AB1958" i="4"/>
  <c r="AA1958" i="4"/>
  <c r="Z1958" i="4"/>
  <c r="Y1958" i="4"/>
  <c r="AH1958" i="4" s="1"/>
  <c r="AG1957" i="4"/>
  <c r="AF1957" i="4"/>
  <c r="AE1957" i="4"/>
  <c r="AD1957" i="4"/>
  <c r="AB1957" i="4"/>
  <c r="AA1957" i="4"/>
  <c r="Z1957" i="4"/>
  <c r="Y1957" i="4"/>
  <c r="AG1956" i="4"/>
  <c r="AF1956" i="4"/>
  <c r="AE1956" i="4"/>
  <c r="AD1956" i="4"/>
  <c r="AB1956" i="4"/>
  <c r="AA1956" i="4"/>
  <c r="Z1956" i="4"/>
  <c r="Y1956" i="4"/>
  <c r="AG1955" i="4"/>
  <c r="AF1955" i="4"/>
  <c r="AE1955" i="4"/>
  <c r="AD1955" i="4"/>
  <c r="AB1955" i="4"/>
  <c r="AA1955" i="4"/>
  <c r="Z1955" i="4"/>
  <c r="Y1955" i="4"/>
  <c r="AG1954" i="4"/>
  <c r="AF1954" i="4"/>
  <c r="AE1954" i="4"/>
  <c r="AD1954" i="4"/>
  <c r="AB1954" i="4"/>
  <c r="AA1954" i="4"/>
  <c r="Z1954" i="4"/>
  <c r="Y1954" i="4"/>
  <c r="AH1954" i="4" s="1"/>
  <c r="AG1953" i="4"/>
  <c r="AF1953" i="4"/>
  <c r="AE1953" i="4"/>
  <c r="AD1953" i="4"/>
  <c r="AB1953" i="4"/>
  <c r="AA1953" i="4"/>
  <c r="Z1953" i="4"/>
  <c r="Y1953" i="4"/>
  <c r="AG1952" i="4"/>
  <c r="AF1952" i="4"/>
  <c r="AE1952" i="4"/>
  <c r="AD1952" i="4"/>
  <c r="AB1952" i="4"/>
  <c r="AA1952" i="4"/>
  <c r="Z1952" i="4"/>
  <c r="Y1952" i="4"/>
  <c r="AH1952" i="4" s="1"/>
  <c r="AG1951" i="4"/>
  <c r="AF1951" i="4"/>
  <c r="AE1951" i="4"/>
  <c r="AD1951" i="4"/>
  <c r="AB1951" i="4"/>
  <c r="AA1951" i="4"/>
  <c r="Z1951" i="4"/>
  <c r="Y1951" i="4"/>
  <c r="AG1950" i="4"/>
  <c r="AF1950" i="4"/>
  <c r="AE1950" i="4"/>
  <c r="AD1950" i="4"/>
  <c r="AB1950" i="4"/>
  <c r="AA1950" i="4"/>
  <c r="Z1950" i="4"/>
  <c r="Y1950" i="4"/>
  <c r="AH1950" i="4" s="1"/>
  <c r="AG1949" i="4"/>
  <c r="AF1949" i="4"/>
  <c r="AE1949" i="4"/>
  <c r="AD1949" i="4"/>
  <c r="AB1949" i="4"/>
  <c r="AA1949" i="4"/>
  <c r="Z1949" i="4"/>
  <c r="Y1949" i="4"/>
  <c r="AG1948" i="4"/>
  <c r="AF1948" i="4"/>
  <c r="AE1948" i="4"/>
  <c r="AD1948" i="4"/>
  <c r="AB1948" i="4"/>
  <c r="AA1948" i="4"/>
  <c r="Z1948" i="4"/>
  <c r="Y1948" i="4"/>
  <c r="AG1947" i="4"/>
  <c r="AF1947" i="4"/>
  <c r="AE1947" i="4"/>
  <c r="AD1947" i="4"/>
  <c r="AB1947" i="4"/>
  <c r="AA1947" i="4"/>
  <c r="Z1947" i="4"/>
  <c r="Y1947" i="4"/>
  <c r="AH1947" i="4" s="1"/>
  <c r="AG1946" i="4"/>
  <c r="AF1946" i="4"/>
  <c r="AE1946" i="4"/>
  <c r="AD1946" i="4"/>
  <c r="AB1946" i="4"/>
  <c r="AA1946" i="4"/>
  <c r="Z1946" i="4"/>
  <c r="Y1946" i="4"/>
  <c r="AG1945" i="4"/>
  <c r="AF1945" i="4"/>
  <c r="AE1945" i="4"/>
  <c r="AD1945" i="4"/>
  <c r="AB1945" i="4"/>
  <c r="AA1945" i="4"/>
  <c r="Z1945" i="4"/>
  <c r="Y1945" i="4"/>
  <c r="AG1944" i="4"/>
  <c r="AF1944" i="4"/>
  <c r="AE1944" i="4"/>
  <c r="AD1944" i="4"/>
  <c r="AB1944" i="4"/>
  <c r="AA1944" i="4"/>
  <c r="Z1944" i="4"/>
  <c r="Y1944" i="4"/>
  <c r="AG1943" i="4"/>
  <c r="AF1943" i="4"/>
  <c r="AE1943" i="4"/>
  <c r="AD1943" i="4"/>
  <c r="AB1943" i="4"/>
  <c r="AA1943" i="4"/>
  <c r="Z1943" i="4"/>
  <c r="Y1943" i="4"/>
  <c r="AG1942" i="4"/>
  <c r="AF1942" i="4"/>
  <c r="AE1942" i="4"/>
  <c r="AD1942" i="4"/>
  <c r="AB1942" i="4"/>
  <c r="AA1942" i="4"/>
  <c r="Z1942" i="4"/>
  <c r="Y1942" i="4"/>
  <c r="AG1941" i="4"/>
  <c r="AF1941" i="4"/>
  <c r="AE1941" i="4"/>
  <c r="AD1941" i="4"/>
  <c r="AB1941" i="4"/>
  <c r="AA1941" i="4"/>
  <c r="Z1941" i="4"/>
  <c r="Y1941" i="4"/>
  <c r="AG1940" i="4"/>
  <c r="AF1940" i="4"/>
  <c r="AE1940" i="4"/>
  <c r="AD1940" i="4"/>
  <c r="AB1940" i="4"/>
  <c r="AA1940" i="4"/>
  <c r="Z1940" i="4"/>
  <c r="Y1940" i="4"/>
  <c r="AG1939" i="4"/>
  <c r="AF1939" i="4"/>
  <c r="AE1939" i="4"/>
  <c r="AD1939" i="4"/>
  <c r="AB1939" i="4"/>
  <c r="AA1939" i="4"/>
  <c r="Z1939" i="4"/>
  <c r="Y1939" i="4"/>
  <c r="AG1938" i="4"/>
  <c r="AF1938" i="4"/>
  <c r="AE1938" i="4"/>
  <c r="AD1938" i="4"/>
  <c r="AB1938" i="4"/>
  <c r="AA1938" i="4"/>
  <c r="Z1938" i="4"/>
  <c r="Y1938" i="4"/>
  <c r="AH1938" i="4" s="1"/>
  <c r="AG1937" i="4"/>
  <c r="AF1937" i="4"/>
  <c r="AE1937" i="4"/>
  <c r="AD1937" i="4"/>
  <c r="AB1937" i="4"/>
  <c r="AA1937" i="4"/>
  <c r="Z1937" i="4"/>
  <c r="Y1937" i="4"/>
  <c r="AG1936" i="4"/>
  <c r="AF1936" i="4"/>
  <c r="AE1936" i="4"/>
  <c r="AD1936" i="4"/>
  <c r="AB1936" i="4"/>
  <c r="AA1936" i="4"/>
  <c r="Z1936" i="4"/>
  <c r="Y1936" i="4"/>
  <c r="AH1936" i="4" s="1"/>
  <c r="AG1935" i="4"/>
  <c r="AF1935" i="4"/>
  <c r="AE1935" i="4"/>
  <c r="AD1935" i="4"/>
  <c r="AB1935" i="4"/>
  <c r="AA1935" i="4"/>
  <c r="Z1935" i="4"/>
  <c r="Y1935" i="4"/>
  <c r="AG1934" i="4"/>
  <c r="AF1934" i="4"/>
  <c r="AE1934" i="4"/>
  <c r="AD1934" i="4"/>
  <c r="AB1934" i="4"/>
  <c r="AA1934" i="4"/>
  <c r="Z1934" i="4"/>
  <c r="Y1934" i="4"/>
  <c r="AG1933" i="4"/>
  <c r="AF1933" i="4"/>
  <c r="AE1933" i="4"/>
  <c r="AD1933" i="4"/>
  <c r="AB1933" i="4"/>
  <c r="AA1933" i="4"/>
  <c r="Z1933" i="4"/>
  <c r="Y1933" i="4"/>
  <c r="AG1932" i="4"/>
  <c r="AF1932" i="4"/>
  <c r="AE1932" i="4"/>
  <c r="AD1932" i="4"/>
  <c r="AB1932" i="4"/>
  <c r="AA1932" i="4"/>
  <c r="Z1932" i="4"/>
  <c r="Y1932" i="4"/>
  <c r="AG1931" i="4"/>
  <c r="AF1931" i="4"/>
  <c r="AE1931" i="4"/>
  <c r="AD1931" i="4"/>
  <c r="AB1931" i="4"/>
  <c r="AA1931" i="4"/>
  <c r="Z1931" i="4"/>
  <c r="Y1931" i="4"/>
  <c r="AG1930" i="4"/>
  <c r="AF1930" i="4"/>
  <c r="AE1930" i="4"/>
  <c r="AD1930" i="4"/>
  <c r="AB1930" i="4"/>
  <c r="AA1930" i="4"/>
  <c r="Z1930" i="4"/>
  <c r="Y1930" i="4"/>
  <c r="AG1929" i="4"/>
  <c r="AF1929" i="4"/>
  <c r="AE1929" i="4"/>
  <c r="AD1929" i="4"/>
  <c r="AB1929" i="4"/>
  <c r="AA1929" i="4"/>
  <c r="Z1929" i="4"/>
  <c r="Y1929" i="4"/>
  <c r="AG1928" i="4"/>
  <c r="AF1928" i="4"/>
  <c r="AE1928" i="4"/>
  <c r="AD1928" i="4"/>
  <c r="AB1928" i="4"/>
  <c r="AA1928" i="4"/>
  <c r="Z1928" i="4"/>
  <c r="Y1928" i="4"/>
  <c r="AG1927" i="4"/>
  <c r="AF1927" i="4"/>
  <c r="AE1927" i="4"/>
  <c r="AD1927" i="4"/>
  <c r="AB1927" i="4"/>
  <c r="AA1927" i="4"/>
  <c r="Z1927" i="4"/>
  <c r="Y1927" i="4"/>
  <c r="AG1926" i="4"/>
  <c r="AF1926" i="4"/>
  <c r="AE1926" i="4"/>
  <c r="AD1926" i="4"/>
  <c r="AB1926" i="4"/>
  <c r="AA1926" i="4"/>
  <c r="Z1926" i="4"/>
  <c r="Y1926" i="4"/>
  <c r="AH1926" i="4" s="1"/>
  <c r="AG1925" i="4"/>
  <c r="AF1925" i="4"/>
  <c r="AE1925" i="4"/>
  <c r="AD1925" i="4"/>
  <c r="AB1925" i="4"/>
  <c r="AA1925" i="4"/>
  <c r="Z1925" i="4"/>
  <c r="Y1925" i="4"/>
  <c r="AG1924" i="4"/>
  <c r="AF1924" i="4"/>
  <c r="AE1924" i="4"/>
  <c r="AD1924" i="4"/>
  <c r="AB1924" i="4"/>
  <c r="AA1924" i="4"/>
  <c r="Z1924" i="4"/>
  <c r="Y1924" i="4"/>
  <c r="AG1923" i="4"/>
  <c r="AF1923" i="4"/>
  <c r="AE1923" i="4"/>
  <c r="AD1923" i="4"/>
  <c r="AB1923" i="4"/>
  <c r="AA1923" i="4"/>
  <c r="Z1923" i="4"/>
  <c r="Y1923" i="4"/>
  <c r="AG1922" i="4"/>
  <c r="AF1922" i="4"/>
  <c r="AE1922" i="4"/>
  <c r="AD1922" i="4"/>
  <c r="AB1922" i="4"/>
  <c r="AA1922" i="4"/>
  <c r="Z1922" i="4"/>
  <c r="Y1922" i="4"/>
  <c r="AH1922" i="4" s="1"/>
  <c r="AG1921" i="4"/>
  <c r="AF1921" i="4"/>
  <c r="AE1921" i="4"/>
  <c r="AD1921" i="4"/>
  <c r="AB1921" i="4"/>
  <c r="AA1921" i="4"/>
  <c r="Z1921" i="4"/>
  <c r="Y1921" i="4"/>
  <c r="AG1920" i="4"/>
  <c r="AF1920" i="4"/>
  <c r="AE1920" i="4"/>
  <c r="AD1920" i="4"/>
  <c r="AB1920" i="4"/>
  <c r="AA1920" i="4"/>
  <c r="Z1920" i="4"/>
  <c r="Y1920" i="4"/>
  <c r="AH1920" i="4" s="1"/>
  <c r="AG1919" i="4"/>
  <c r="AF1919" i="4"/>
  <c r="AE1919" i="4"/>
  <c r="AD1919" i="4"/>
  <c r="AB1919" i="4"/>
  <c r="AA1919" i="4"/>
  <c r="Z1919" i="4"/>
  <c r="Y1919" i="4"/>
  <c r="AG1918" i="4"/>
  <c r="AF1918" i="4"/>
  <c r="AE1918" i="4"/>
  <c r="AD1918" i="4"/>
  <c r="AB1918" i="4"/>
  <c r="AA1918" i="4"/>
  <c r="Z1918" i="4"/>
  <c r="Y1918" i="4"/>
  <c r="AH1918" i="4" s="1"/>
  <c r="AG1917" i="4"/>
  <c r="AF1917" i="4"/>
  <c r="AE1917" i="4"/>
  <c r="AD1917" i="4"/>
  <c r="AB1917" i="4"/>
  <c r="AA1917" i="4"/>
  <c r="Z1917" i="4"/>
  <c r="Y1917" i="4"/>
  <c r="AG1916" i="4"/>
  <c r="AF1916" i="4"/>
  <c r="AE1916" i="4"/>
  <c r="AD1916" i="4"/>
  <c r="AB1916" i="4"/>
  <c r="AA1916" i="4"/>
  <c r="Z1916" i="4"/>
  <c r="Y1916" i="4"/>
  <c r="AG1915" i="4"/>
  <c r="AF1915" i="4"/>
  <c r="AE1915" i="4"/>
  <c r="AD1915" i="4"/>
  <c r="AB1915" i="4"/>
  <c r="AA1915" i="4"/>
  <c r="Z1915" i="4"/>
  <c r="Y1915" i="4"/>
  <c r="AG1914" i="4"/>
  <c r="AF1914" i="4"/>
  <c r="AE1914" i="4"/>
  <c r="AD1914" i="4"/>
  <c r="AB1914" i="4"/>
  <c r="AA1914" i="4"/>
  <c r="Z1914" i="4"/>
  <c r="Y1914" i="4"/>
  <c r="AH1914" i="4" s="1"/>
  <c r="AG1913" i="4"/>
  <c r="AF1913" i="4"/>
  <c r="AE1913" i="4"/>
  <c r="AD1913" i="4"/>
  <c r="AB1913" i="4"/>
  <c r="AA1913" i="4"/>
  <c r="Z1913" i="4"/>
  <c r="Y1913" i="4"/>
  <c r="AG1912" i="4"/>
  <c r="AF1912" i="4"/>
  <c r="AE1912" i="4"/>
  <c r="AD1912" i="4"/>
  <c r="AB1912" i="4"/>
  <c r="AA1912" i="4"/>
  <c r="Z1912" i="4"/>
  <c r="Y1912" i="4"/>
  <c r="AG1911" i="4"/>
  <c r="AF1911" i="4"/>
  <c r="AE1911" i="4"/>
  <c r="AD1911" i="4"/>
  <c r="AB1911" i="4"/>
  <c r="AA1911" i="4"/>
  <c r="Z1911" i="4"/>
  <c r="Y1911" i="4"/>
  <c r="AG1910" i="4"/>
  <c r="AF1910" i="4"/>
  <c r="AE1910" i="4"/>
  <c r="AD1910" i="4"/>
  <c r="AB1910" i="4"/>
  <c r="AA1910" i="4"/>
  <c r="Z1910" i="4"/>
  <c r="Y1910" i="4"/>
  <c r="AH1910" i="4" s="1"/>
  <c r="AG1909" i="4"/>
  <c r="AF1909" i="4"/>
  <c r="AE1909" i="4"/>
  <c r="AD1909" i="4"/>
  <c r="AB1909" i="4"/>
  <c r="AA1909" i="4"/>
  <c r="Z1909" i="4"/>
  <c r="Y1909" i="4"/>
  <c r="AG1908" i="4"/>
  <c r="AF1908" i="4"/>
  <c r="AE1908" i="4"/>
  <c r="AD1908" i="4"/>
  <c r="AB1908" i="4"/>
  <c r="AA1908" i="4"/>
  <c r="Z1908" i="4"/>
  <c r="Y1908" i="4"/>
  <c r="AG1907" i="4"/>
  <c r="AF1907" i="4"/>
  <c r="AE1907" i="4"/>
  <c r="AD1907" i="4"/>
  <c r="AB1907" i="4"/>
  <c r="AA1907" i="4"/>
  <c r="Z1907" i="4"/>
  <c r="Y1907" i="4"/>
  <c r="AH1907" i="4" s="1"/>
  <c r="AG1906" i="4"/>
  <c r="AF1906" i="4"/>
  <c r="AE1906" i="4"/>
  <c r="AD1906" i="4"/>
  <c r="AB1906" i="4"/>
  <c r="AA1906" i="4"/>
  <c r="Z1906" i="4"/>
  <c r="Y1906" i="4"/>
  <c r="AG1905" i="4"/>
  <c r="AF1905" i="4"/>
  <c r="AE1905" i="4"/>
  <c r="AD1905" i="4"/>
  <c r="AB1905" i="4"/>
  <c r="AA1905" i="4"/>
  <c r="Z1905" i="4"/>
  <c r="Y1905" i="4"/>
  <c r="AH1905" i="4" s="1"/>
  <c r="AG1904" i="4"/>
  <c r="AF1904" i="4"/>
  <c r="AE1904" i="4"/>
  <c r="AD1904" i="4"/>
  <c r="AB1904" i="4"/>
  <c r="AA1904" i="4"/>
  <c r="Z1904" i="4"/>
  <c r="Y1904" i="4"/>
  <c r="AG1903" i="4"/>
  <c r="AF1903" i="4"/>
  <c r="AE1903" i="4"/>
  <c r="AD1903" i="4"/>
  <c r="AB1903" i="4"/>
  <c r="AA1903" i="4"/>
  <c r="Z1903" i="4"/>
  <c r="Y1903" i="4"/>
  <c r="AH1903" i="4" s="1"/>
  <c r="AG1902" i="4"/>
  <c r="AF1902" i="4"/>
  <c r="AE1902" i="4"/>
  <c r="AD1902" i="4"/>
  <c r="AB1902" i="4"/>
  <c r="AA1902" i="4"/>
  <c r="Z1902" i="4"/>
  <c r="Y1902" i="4"/>
  <c r="AG1901" i="4"/>
  <c r="AF1901" i="4"/>
  <c r="AE1901" i="4"/>
  <c r="AD1901" i="4"/>
  <c r="AB1901" i="4"/>
  <c r="AA1901" i="4"/>
  <c r="Z1901" i="4"/>
  <c r="Y1901" i="4"/>
  <c r="AH1901" i="4" s="1"/>
  <c r="AG1900" i="4"/>
  <c r="AF1900" i="4"/>
  <c r="AE1900" i="4"/>
  <c r="AD1900" i="4"/>
  <c r="AB1900" i="4"/>
  <c r="AA1900" i="4"/>
  <c r="Z1900" i="4"/>
  <c r="Y1900" i="4"/>
  <c r="AG1899" i="4"/>
  <c r="AF1899" i="4"/>
  <c r="AE1899" i="4"/>
  <c r="AD1899" i="4"/>
  <c r="AB1899" i="4"/>
  <c r="AA1899" i="4"/>
  <c r="Z1899" i="4"/>
  <c r="Y1899" i="4"/>
  <c r="AH1899" i="4" s="1"/>
  <c r="AG1898" i="4"/>
  <c r="AF1898" i="4"/>
  <c r="AE1898" i="4"/>
  <c r="AD1898" i="4"/>
  <c r="AB1898" i="4"/>
  <c r="AA1898" i="4"/>
  <c r="Z1898" i="4"/>
  <c r="Y1898" i="4"/>
  <c r="AH1898" i="4" s="1"/>
  <c r="AG1897" i="4"/>
  <c r="AF1897" i="4"/>
  <c r="AE1897" i="4"/>
  <c r="AD1897" i="4"/>
  <c r="AB1897" i="4"/>
  <c r="AA1897" i="4"/>
  <c r="Z1897" i="4"/>
  <c r="Y1897" i="4"/>
  <c r="AH1897" i="4" s="1"/>
  <c r="AG1896" i="4"/>
  <c r="AF1896" i="4"/>
  <c r="AE1896" i="4"/>
  <c r="AD1896" i="4"/>
  <c r="AB1896" i="4"/>
  <c r="AA1896" i="4"/>
  <c r="Z1896" i="4"/>
  <c r="Y1896" i="4"/>
  <c r="AG1895" i="4"/>
  <c r="AF1895" i="4"/>
  <c r="AE1895" i="4"/>
  <c r="AD1895" i="4"/>
  <c r="AB1895" i="4"/>
  <c r="AA1895" i="4"/>
  <c r="Z1895" i="4"/>
  <c r="Y1895" i="4"/>
  <c r="AH1895" i="4" s="1"/>
  <c r="AG1894" i="4"/>
  <c r="AF1894" i="4"/>
  <c r="AE1894" i="4"/>
  <c r="AD1894" i="4"/>
  <c r="AB1894" i="4"/>
  <c r="AA1894" i="4"/>
  <c r="Z1894" i="4"/>
  <c r="Y1894" i="4"/>
  <c r="AG1893" i="4"/>
  <c r="AF1893" i="4"/>
  <c r="AE1893" i="4"/>
  <c r="AD1893" i="4"/>
  <c r="AB1893" i="4"/>
  <c r="AA1893" i="4"/>
  <c r="Z1893" i="4"/>
  <c r="Y1893" i="4"/>
  <c r="AH1893" i="4" s="1"/>
  <c r="AG1892" i="4"/>
  <c r="AF1892" i="4"/>
  <c r="AE1892" i="4"/>
  <c r="AD1892" i="4"/>
  <c r="AB1892" i="4"/>
  <c r="AA1892" i="4"/>
  <c r="Z1892" i="4"/>
  <c r="Y1892" i="4"/>
  <c r="AG1891" i="4"/>
  <c r="AF1891" i="4"/>
  <c r="AE1891" i="4"/>
  <c r="AD1891" i="4"/>
  <c r="AB1891" i="4"/>
  <c r="AA1891" i="4"/>
  <c r="Z1891" i="4"/>
  <c r="Y1891" i="4"/>
  <c r="AH1891" i="4" s="1"/>
  <c r="AG1890" i="4"/>
  <c r="AF1890" i="4"/>
  <c r="AE1890" i="4"/>
  <c r="AD1890" i="4"/>
  <c r="AB1890" i="4"/>
  <c r="AA1890" i="4"/>
  <c r="Z1890" i="4"/>
  <c r="Y1890" i="4"/>
  <c r="AG1889" i="4"/>
  <c r="AF1889" i="4"/>
  <c r="AE1889" i="4"/>
  <c r="AD1889" i="4"/>
  <c r="AB1889" i="4"/>
  <c r="AA1889" i="4"/>
  <c r="Z1889" i="4"/>
  <c r="Y1889" i="4"/>
  <c r="AH1889" i="4" s="1"/>
  <c r="AG1888" i="4"/>
  <c r="AF1888" i="4"/>
  <c r="AE1888" i="4"/>
  <c r="AD1888" i="4"/>
  <c r="AB1888" i="4"/>
  <c r="AA1888" i="4"/>
  <c r="Z1888" i="4"/>
  <c r="Y1888" i="4"/>
  <c r="AG1887" i="4"/>
  <c r="AF1887" i="4"/>
  <c r="AE1887" i="4"/>
  <c r="AD1887" i="4"/>
  <c r="AB1887" i="4"/>
  <c r="AA1887" i="4"/>
  <c r="Z1887" i="4"/>
  <c r="Y1887" i="4"/>
  <c r="AH1887" i="4" s="1"/>
  <c r="AG1886" i="4"/>
  <c r="AF1886" i="4"/>
  <c r="AE1886" i="4"/>
  <c r="AD1886" i="4"/>
  <c r="AB1886" i="4"/>
  <c r="AA1886" i="4"/>
  <c r="Z1886" i="4"/>
  <c r="Y1886" i="4"/>
  <c r="AG1885" i="4"/>
  <c r="AF1885" i="4"/>
  <c r="AE1885" i="4"/>
  <c r="AD1885" i="4"/>
  <c r="AB1885" i="4"/>
  <c r="AA1885" i="4"/>
  <c r="Z1885" i="4"/>
  <c r="Y1885" i="4"/>
  <c r="AH1885" i="4" s="1"/>
  <c r="AG1884" i="4"/>
  <c r="AF1884" i="4"/>
  <c r="AE1884" i="4"/>
  <c r="AD1884" i="4"/>
  <c r="AB1884" i="4"/>
  <c r="AA1884" i="4"/>
  <c r="Z1884" i="4"/>
  <c r="Y1884" i="4"/>
  <c r="AG1883" i="4"/>
  <c r="AF1883" i="4"/>
  <c r="AE1883" i="4"/>
  <c r="AD1883" i="4"/>
  <c r="AB1883" i="4"/>
  <c r="AA1883" i="4"/>
  <c r="Z1883" i="4"/>
  <c r="Y1883" i="4"/>
  <c r="AH1883" i="4" s="1"/>
  <c r="AG1882" i="4"/>
  <c r="AF1882" i="4"/>
  <c r="AE1882" i="4"/>
  <c r="AD1882" i="4"/>
  <c r="AB1882" i="4"/>
  <c r="AA1882" i="4"/>
  <c r="Z1882" i="4"/>
  <c r="Y1882" i="4"/>
  <c r="AG1881" i="4"/>
  <c r="AF1881" i="4"/>
  <c r="AE1881" i="4"/>
  <c r="AD1881" i="4"/>
  <c r="AB1881" i="4"/>
  <c r="AA1881" i="4"/>
  <c r="Z1881" i="4"/>
  <c r="Y1881" i="4"/>
  <c r="AG1880" i="4"/>
  <c r="AF1880" i="4"/>
  <c r="AE1880" i="4"/>
  <c r="AD1880" i="4"/>
  <c r="AB1880" i="4"/>
  <c r="AA1880" i="4"/>
  <c r="Z1880" i="4"/>
  <c r="Y1880" i="4"/>
  <c r="AH1880" i="4" s="1"/>
  <c r="AG1879" i="4"/>
  <c r="AF1879" i="4"/>
  <c r="AE1879" i="4"/>
  <c r="AD1879" i="4"/>
  <c r="AB1879" i="4"/>
  <c r="AA1879" i="4"/>
  <c r="Z1879" i="4"/>
  <c r="Y1879" i="4"/>
  <c r="AH1879" i="4" s="1"/>
  <c r="AG1878" i="4"/>
  <c r="AF1878" i="4"/>
  <c r="AE1878" i="4"/>
  <c r="AD1878" i="4"/>
  <c r="AB1878" i="4"/>
  <c r="AA1878" i="4"/>
  <c r="Z1878" i="4"/>
  <c r="Y1878" i="4"/>
  <c r="AH1878" i="4" s="1"/>
  <c r="AG1877" i="4"/>
  <c r="AF1877" i="4"/>
  <c r="AE1877" i="4"/>
  <c r="AD1877" i="4"/>
  <c r="AB1877" i="4"/>
  <c r="AA1877" i="4"/>
  <c r="Z1877" i="4"/>
  <c r="Y1877" i="4"/>
  <c r="AG1876" i="4"/>
  <c r="AF1876" i="4"/>
  <c r="AE1876" i="4"/>
  <c r="AD1876" i="4"/>
  <c r="AB1876" i="4"/>
  <c r="AA1876" i="4"/>
  <c r="Z1876" i="4"/>
  <c r="Y1876" i="4"/>
  <c r="AG1875" i="4"/>
  <c r="AF1875" i="4"/>
  <c r="AE1875" i="4"/>
  <c r="AD1875" i="4"/>
  <c r="AB1875" i="4"/>
  <c r="AA1875" i="4"/>
  <c r="Z1875" i="4"/>
  <c r="Y1875" i="4"/>
  <c r="AH1875" i="4" s="1"/>
  <c r="AG1874" i="4"/>
  <c r="AF1874" i="4"/>
  <c r="AE1874" i="4"/>
  <c r="AD1874" i="4"/>
  <c r="AB1874" i="4"/>
  <c r="AA1874" i="4"/>
  <c r="Z1874" i="4"/>
  <c r="Y1874" i="4"/>
  <c r="AH1874" i="4" s="1"/>
  <c r="AG1873" i="4"/>
  <c r="AF1873" i="4"/>
  <c r="AE1873" i="4"/>
  <c r="AD1873" i="4"/>
  <c r="AB1873" i="4"/>
  <c r="AA1873" i="4"/>
  <c r="Z1873" i="4"/>
  <c r="Y1873" i="4"/>
  <c r="AH1873" i="4" s="1"/>
  <c r="AG1872" i="4"/>
  <c r="AF1872" i="4"/>
  <c r="AE1872" i="4"/>
  <c r="AD1872" i="4"/>
  <c r="AB1872" i="4"/>
  <c r="AA1872" i="4"/>
  <c r="Z1872" i="4"/>
  <c r="Y1872" i="4"/>
  <c r="AH1872" i="4" s="1"/>
  <c r="AG1871" i="4"/>
  <c r="AF1871" i="4"/>
  <c r="AE1871" i="4"/>
  <c r="AD1871" i="4"/>
  <c r="AB1871" i="4"/>
  <c r="AA1871" i="4"/>
  <c r="Z1871" i="4"/>
  <c r="Y1871" i="4"/>
  <c r="AG1870" i="4"/>
  <c r="AF1870" i="4"/>
  <c r="AE1870" i="4"/>
  <c r="AD1870" i="4"/>
  <c r="AB1870" i="4"/>
  <c r="AA1870" i="4"/>
  <c r="Z1870" i="4"/>
  <c r="Y1870" i="4"/>
  <c r="AH1870" i="4" s="1"/>
  <c r="AG1869" i="4"/>
  <c r="AF1869" i="4"/>
  <c r="AE1869" i="4"/>
  <c r="AD1869" i="4"/>
  <c r="AB1869" i="4"/>
  <c r="AA1869" i="4"/>
  <c r="Z1869" i="4"/>
  <c r="Y1869" i="4"/>
  <c r="AG1868" i="4"/>
  <c r="AF1868" i="4"/>
  <c r="AE1868" i="4"/>
  <c r="AD1868" i="4"/>
  <c r="AB1868" i="4"/>
  <c r="AA1868" i="4"/>
  <c r="Z1868" i="4"/>
  <c r="Y1868" i="4"/>
  <c r="AG1867" i="4"/>
  <c r="AF1867" i="4"/>
  <c r="AE1867" i="4"/>
  <c r="AD1867" i="4"/>
  <c r="AB1867" i="4"/>
  <c r="AA1867" i="4"/>
  <c r="Z1867" i="4"/>
  <c r="Y1867" i="4"/>
  <c r="AH1867" i="4" s="1"/>
  <c r="AG1866" i="4"/>
  <c r="AF1866" i="4"/>
  <c r="AE1866" i="4"/>
  <c r="AD1866" i="4"/>
  <c r="AB1866" i="4"/>
  <c r="AA1866" i="4"/>
  <c r="Z1866" i="4"/>
  <c r="Y1866" i="4"/>
  <c r="AG1865" i="4"/>
  <c r="AF1865" i="4"/>
  <c r="AE1865" i="4"/>
  <c r="AD1865" i="4"/>
  <c r="AB1865" i="4"/>
  <c r="AA1865" i="4"/>
  <c r="Z1865" i="4"/>
  <c r="Y1865" i="4"/>
  <c r="AG1864" i="4"/>
  <c r="AF1864" i="4"/>
  <c r="AE1864" i="4"/>
  <c r="AD1864" i="4"/>
  <c r="AB1864" i="4"/>
  <c r="AA1864" i="4"/>
  <c r="Z1864" i="4"/>
  <c r="Y1864" i="4"/>
  <c r="AG1863" i="4"/>
  <c r="AF1863" i="4"/>
  <c r="AE1863" i="4"/>
  <c r="AD1863" i="4"/>
  <c r="AB1863" i="4"/>
  <c r="AA1863" i="4"/>
  <c r="Z1863" i="4"/>
  <c r="Y1863" i="4"/>
  <c r="AG1862" i="4"/>
  <c r="AF1862" i="4"/>
  <c r="AE1862" i="4"/>
  <c r="AD1862" i="4"/>
  <c r="AB1862" i="4"/>
  <c r="AA1862" i="4"/>
  <c r="Z1862" i="4"/>
  <c r="Y1862" i="4"/>
  <c r="AH1862" i="4" s="1"/>
  <c r="AG1861" i="4"/>
  <c r="AF1861" i="4"/>
  <c r="AE1861" i="4"/>
  <c r="AD1861" i="4"/>
  <c r="AB1861" i="4"/>
  <c r="AA1861" i="4"/>
  <c r="Z1861" i="4"/>
  <c r="Y1861" i="4"/>
  <c r="AG1860" i="4"/>
  <c r="AF1860" i="4"/>
  <c r="AE1860" i="4"/>
  <c r="AD1860" i="4"/>
  <c r="AB1860" i="4"/>
  <c r="AA1860" i="4"/>
  <c r="Z1860" i="4"/>
  <c r="Y1860" i="4"/>
  <c r="AG1859" i="4"/>
  <c r="AF1859" i="4"/>
  <c r="AE1859" i="4"/>
  <c r="AD1859" i="4"/>
  <c r="AB1859" i="4"/>
  <c r="AA1859" i="4"/>
  <c r="Z1859" i="4"/>
  <c r="Y1859" i="4"/>
  <c r="AH1859" i="4" s="1"/>
  <c r="AG1858" i="4"/>
  <c r="AF1858" i="4"/>
  <c r="AE1858" i="4"/>
  <c r="AD1858" i="4"/>
  <c r="AB1858" i="4"/>
  <c r="AA1858" i="4"/>
  <c r="Z1858" i="4"/>
  <c r="Y1858" i="4"/>
  <c r="AH1858" i="4" s="1"/>
  <c r="AG1857" i="4"/>
  <c r="AF1857" i="4"/>
  <c r="AE1857" i="4"/>
  <c r="AD1857" i="4"/>
  <c r="AB1857" i="4"/>
  <c r="AA1857" i="4"/>
  <c r="Z1857" i="4"/>
  <c r="Y1857" i="4"/>
  <c r="AH1857" i="4" s="1"/>
  <c r="AG1856" i="4"/>
  <c r="AF1856" i="4"/>
  <c r="AE1856" i="4"/>
  <c r="AD1856" i="4"/>
  <c r="AB1856" i="4"/>
  <c r="AA1856" i="4"/>
  <c r="Z1856" i="4"/>
  <c r="Y1856" i="4"/>
  <c r="AH1856" i="4" s="1"/>
  <c r="AG1855" i="4"/>
  <c r="AF1855" i="4"/>
  <c r="AE1855" i="4"/>
  <c r="AD1855" i="4"/>
  <c r="AB1855" i="4"/>
  <c r="AA1855" i="4"/>
  <c r="Z1855" i="4"/>
  <c r="Y1855" i="4"/>
  <c r="AH1855" i="4" s="1"/>
  <c r="AG1854" i="4"/>
  <c r="AF1854" i="4"/>
  <c r="AE1854" i="4"/>
  <c r="AD1854" i="4"/>
  <c r="AB1854" i="4"/>
  <c r="AA1854" i="4"/>
  <c r="Z1854" i="4"/>
  <c r="Y1854" i="4"/>
  <c r="AH1854" i="4" s="1"/>
  <c r="AG1853" i="4"/>
  <c r="AF1853" i="4"/>
  <c r="AE1853" i="4"/>
  <c r="AD1853" i="4"/>
  <c r="AB1853" i="4"/>
  <c r="AA1853" i="4"/>
  <c r="Z1853" i="4"/>
  <c r="Y1853" i="4"/>
  <c r="AH1853" i="4" s="1"/>
  <c r="AG1852" i="4"/>
  <c r="AF1852" i="4"/>
  <c r="AE1852" i="4"/>
  <c r="AD1852" i="4"/>
  <c r="AB1852" i="4"/>
  <c r="AA1852" i="4"/>
  <c r="Z1852" i="4"/>
  <c r="Y1852" i="4"/>
  <c r="AG1851" i="4"/>
  <c r="AF1851" i="4"/>
  <c r="AE1851" i="4"/>
  <c r="AD1851" i="4"/>
  <c r="AB1851" i="4"/>
  <c r="AA1851" i="4"/>
  <c r="Z1851" i="4"/>
  <c r="Y1851" i="4"/>
  <c r="AH1851" i="4" s="1"/>
  <c r="AG1850" i="4"/>
  <c r="AF1850" i="4"/>
  <c r="AE1850" i="4"/>
  <c r="AD1850" i="4"/>
  <c r="AB1850" i="4"/>
  <c r="AA1850" i="4"/>
  <c r="Z1850" i="4"/>
  <c r="Y1850" i="4"/>
  <c r="AH1850" i="4" s="1"/>
  <c r="AG1849" i="4"/>
  <c r="AF1849" i="4"/>
  <c r="AE1849" i="4"/>
  <c r="AD1849" i="4"/>
  <c r="AB1849" i="4"/>
  <c r="AA1849" i="4"/>
  <c r="Z1849" i="4"/>
  <c r="Y1849" i="4"/>
  <c r="AH1849" i="4" s="1"/>
  <c r="AG1848" i="4"/>
  <c r="AF1848" i="4"/>
  <c r="AE1848" i="4"/>
  <c r="AD1848" i="4"/>
  <c r="AB1848" i="4"/>
  <c r="AA1848" i="4"/>
  <c r="Z1848" i="4"/>
  <c r="Y1848" i="4"/>
  <c r="AH1848" i="4" s="1"/>
  <c r="AG1847" i="4"/>
  <c r="AF1847" i="4"/>
  <c r="AE1847" i="4"/>
  <c r="AD1847" i="4"/>
  <c r="AB1847" i="4"/>
  <c r="AA1847" i="4"/>
  <c r="Z1847" i="4"/>
  <c r="Y1847" i="4"/>
  <c r="AH1847" i="4" s="1"/>
  <c r="AG1846" i="4"/>
  <c r="AF1846" i="4"/>
  <c r="AE1846" i="4"/>
  <c r="AD1846" i="4"/>
  <c r="AB1846" i="4"/>
  <c r="AA1846" i="4"/>
  <c r="Z1846" i="4"/>
  <c r="Y1846" i="4"/>
  <c r="AH1846" i="4" s="1"/>
  <c r="AG1845" i="4"/>
  <c r="AF1845" i="4"/>
  <c r="AE1845" i="4"/>
  <c r="AD1845" i="4"/>
  <c r="AB1845" i="4"/>
  <c r="AA1845" i="4"/>
  <c r="Z1845" i="4"/>
  <c r="Y1845" i="4"/>
  <c r="AH1845" i="4" s="1"/>
  <c r="AG1844" i="4"/>
  <c r="AF1844" i="4"/>
  <c r="AE1844" i="4"/>
  <c r="AD1844" i="4"/>
  <c r="AB1844" i="4"/>
  <c r="AA1844" i="4"/>
  <c r="Z1844" i="4"/>
  <c r="Y1844" i="4"/>
  <c r="AG1843" i="4"/>
  <c r="AF1843" i="4"/>
  <c r="AE1843" i="4"/>
  <c r="AD1843" i="4"/>
  <c r="AB1843" i="4"/>
  <c r="AA1843" i="4"/>
  <c r="Z1843" i="4"/>
  <c r="Y1843" i="4"/>
  <c r="AH1843" i="4" s="1"/>
  <c r="AG1842" i="4"/>
  <c r="AF1842" i="4"/>
  <c r="AE1842" i="4"/>
  <c r="AD1842" i="4"/>
  <c r="AB1842" i="4"/>
  <c r="AA1842" i="4"/>
  <c r="Z1842" i="4"/>
  <c r="Y1842" i="4"/>
  <c r="AG1841" i="4"/>
  <c r="AF1841" i="4"/>
  <c r="AE1841" i="4"/>
  <c r="AD1841" i="4"/>
  <c r="AB1841" i="4"/>
  <c r="AA1841" i="4"/>
  <c r="Z1841" i="4"/>
  <c r="Y1841" i="4"/>
  <c r="AH1841" i="4" s="1"/>
  <c r="AG1840" i="4"/>
  <c r="AF1840" i="4"/>
  <c r="AE1840" i="4"/>
  <c r="AD1840" i="4"/>
  <c r="AB1840" i="4"/>
  <c r="AA1840" i="4"/>
  <c r="Z1840" i="4"/>
  <c r="Y1840" i="4"/>
  <c r="AH1840" i="4" s="1"/>
  <c r="AG1839" i="4"/>
  <c r="AF1839" i="4"/>
  <c r="AE1839" i="4"/>
  <c r="AD1839" i="4"/>
  <c r="AB1839" i="4"/>
  <c r="AA1839" i="4"/>
  <c r="Z1839" i="4"/>
  <c r="Y1839" i="4"/>
  <c r="AH1839" i="4" s="1"/>
  <c r="AG1838" i="4"/>
  <c r="AF1838" i="4"/>
  <c r="AE1838" i="4"/>
  <c r="AD1838" i="4"/>
  <c r="AB1838" i="4"/>
  <c r="AA1838" i="4"/>
  <c r="Z1838" i="4"/>
  <c r="Y1838" i="4"/>
  <c r="AH1838" i="4" s="1"/>
  <c r="AG1837" i="4"/>
  <c r="AF1837" i="4"/>
  <c r="AE1837" i="4"/>
  <c r="AD1837" i="4"/>
  <c r="AB1837" i="4"/>
  <c r="AA1837" i="4"/>
  <c r="Z1837" i="4"/>
  <c r="Y1837" i="4"/>
  <c r="AH1837" i="4" s="1"/>
  <c r="AG1836" i="4"/>
  <c r="AF1836" i="4"/>
  <c r="AE1836" i="4"/>
  <c r="AD1836" i="4"/>
  <c r="AB1836" i="4"/>
  <c r="AA1836" i="4"/>
  <c r="Z1836" i="4"/>
  <c r="Y1836" i="4"/>
  <c r="AG1835" i="4"/>
  <c r="AF1835" i="4"/>
  <c r="AE1835" i="4"/>
  <c r="AD1835" i="4"/>
  <c r="AB1835" i="4"/>
  <c r="AA1835" i="4"/>
  <c r="Z1835" i="4"/>
  <c r="Y1835" i="4"/>
  <c r="AH1835" i="4" s="1"/>
  <c r="AG1834" i="4"/>
  <c r="AF1834" i="4"/>
  <c r="AE1834" i="4"/>
  <c r="AD1834" i="4"/>
  <c r="AB1834" i="4"/>
  <c r="AA1834" i="4"/>
  <c r="Z1834" i="4"/>
  <c r="Y1834" i="4"/>
  <c r="AG1833" i="4"/>
  <c r="AF1833" i="4"/>
  <c r="AE1833" i="4"/>
  <c r="AD1833" i="4"/>
  <c r="AB1833" i="4"/>
  <c r="AA1833" i="4"/>
  <c r="Z1833" i="4"/>
  <c r="Y1833" i="4"/>
  <c r="AH1833" i="4" s="1"/>
  <c r="AG1832" i="4"/>
  <c r="AF1832" i="4"/>
  <c r="AE1832" i="4"/>
  <c r="AD1832" i="4"/>
  <c r="AB1832" i="4"/>
  <c r="AA1832" i="4"/>
  <c r="Z1832" i="4"/>
  <c r="Y1832" i="4"/>
  <c r="AG1831" i="4"/>
  <c r="AF1831" i="4"/>
  <c r="AE1831" i="4"/>
  <c r="AD1831" i="4"/>
  <c r="AB1831" i="4"/>
  <c r="AA1831" i="4"/>
  <c r="Z1831" i="4"/>
  <c r="Y1831" i="4"/>
  <c r="AG1830" i="4"/>
  <c r="AF1830" i="4"/>
  <c r="AE1830" i="4"/>
  <c r="AD1830" i="4"/>
  <c r="AB1830" i="4"/>
  <c r="AA1830" i="4"/>
  <c r="Z1830" i="4"/>
  <c r="Y1830" i="4"/>
  <c r="AG1829" i="4"/>
  <c r="AF1829" i="4"/>
  <c r="AE1829" i="4"/>
  <c r="AD1829" i="4"/>
  <c r="AB1829" i="4"/>
  <c r="AA1829" i="4"/>
  <c r="Z1829" i="4"/>
  <c r="Y1829" i="4"/>
  <c r="AG1828" i="4"/>
  <c r="AF1828" i="4"/>
  <c r="AE1828" i="4"/>
  <c r="AD1828" i="4"/>
  <c r="AB1828" i="4"/>
  <c r="AA1828" i="4"/>
  <c r="Z1828" i="4"/>
  <c r="Y1828" i="4"/>
  <c r="AH1828" i="4" s="1"/>
  <c r="AG1827" i="4"/>
  <c r="AF1827" i="4"/>
  <c r="AE1827" i="4"/>
  <c r="AD1827" i="4"/>
  <c r="AB1827" i="4"/>
  <c r="AA1827" i="4"/>
  <c r="Z1827" i="4"/>
  <c r="Y1827" i="4"/>
  <c r="AG1826" i="4"/>
  <c r="AF1826" i="4"/>
  <c r="AE1826" i="4"/>
  <c r="AD1826" i="4"/>
  <c r="AB1826" i="4"/>
  <c r="AA1826" i="4"/>
  <c r="Z1826" i="4"/>
  <c r="Y1826" i="4"/>
  <c r="AH1826" i="4" s="1"/>
  <c r="AG1825" i="4"/>
  <c r="AF1825" i="4"/>
  <c r="AE1825" i="4"/>
  <c r="AD1825" i="4"/>
  <c r="AB1825" i="4"/>
  <c r="AA1825" i="4"/>
  <c r="Z1825" i="4"/>
  <c r="Y1825" i="4"/>
  <c r="AG1824" i="4"/>
  <c r="AF1824" i="4"/>
  <c r="AE1824" i="4"/>
  <c r="AD1824" i="4"/>
  <c r="AB1824" i="4"/>
  <c r="AA1824" i="4"/>
  <c r="Z1824" i="4"/>
  <c r="Y1824" i="4"/>
  <c r="AG1823" i="4"/>
  <c r="AF1823" i="4"/>
  <c r="AE1823" i="4"/>
  <c r="AD1823" i="4"/>
  <c r="AB1823" i="4"/>
  <c r="AA1823" i="4"/>
  <c r="Z1823" i="4"/>
  <c r="Y1823" i="4"/>
  <c r="AG1822" i="4"/>
  <c r="AF1822" i="4"/>
  <c r="AE1822" i="4"/>
  <c r="AD1822" i="4"/>
  <c r="AB1822" i="4"/>
  <c r="AA1822" i="4"/>
  <c r="Z1822" i="4"/>
  <c r="Y1822" i="4"/>
  <c r="AH1822" i="4" s="1"/>
  <c r="AG1821" i="4"/>
  <c r="AF1821" i="4"/>
  <c r="AE1821" i="4"/>
  <c r="AD1821" i="4"/>
  <c r="AB1821" i="4"/>
  <c r="AA1821" i="4"/>
  <c r="Z1821" i="4"/>
  <c r="Y1821" i="4"/>
  <c r="AG1820" i="4"/>
  <c r="AF1820" i="4"/>
  <c r="AE1820" i="4"/>
  <c r="AD1820" i="4"/>
  <c r="AB1820" i="4"/>
  <c r="AA1820" i="4"/>
  <c r="Z1820" i="4"/>
  <c r="Y1820" i="4"/>
  <c r="AH1820" i="4" s="1"/>
  <c r="AG1819" i="4"/>
  <c r="AF1819" i="4"/>
  <c r="AE1819" i="4"/>
  <c r="AD1819" i="4"/>
  <c r="AB1819" i="4"/>
  <c r="AA1819" i="4"/>
  <c r="Z1819" i="4"/>
  <c r="Y1819" i="4"/>
  <c r="AG1818" i="4"/>
  <c r="AF1818" i="4"/>
  <c r="AE1818" i="4"/>
  <c r="AD1818" i="4"/>
  <c r="AB1818" i="4"/>
  <c r="AA1818" i="4"/>
  <c r="Z1818" i="4"/>
  <c r="Y1818" i="4"/>
  <c r="AH1818" i="4" s="1"/>
  <c r="AG1817" i="4"/>
  <c r="AF1817" i="4"/>
  <c r="AE1817" i="4"/>
  <c r="AD1817" i="4"/>
  <c r="AB1817" i="4"/>
  <c r="AA1817" i="4"/>
  <c r="Z1817" i="4"/>
  <c r="Y1817" i="4"/>
  <c r="AG1816" i="4"/>
  <c r="AF1816" i="4"/>
  <c r="AE1816" i="4"/>
  <c r="AD1816" i="4"/>
  <c r="AB1816" i="4"/>
  <c r="AA1816" i="4"/>
  <c r="Z1816" i="4"/>
  <c r="Y1816" i="4"/>
  <c r="AG1815" i="4"/>
  <c r="AF1815" i="4"/>
  <c r="AE1815" i="4"/>
  <c r="AD1815" i="4"/>
  <c r="AB1815" i="4"/>
  <c r="AA1815" i="4"/>
  <c r="Z1815" i="4"/>
  <c r="Y1815" i="4"/>
  <c r="AH1815" i="4" s="1"/>
  <c r="AG1814" i="4"/>
  <c r="AF1814" i="4"/>
  <c r="AE1814" i="4"/>
  <c r="AD1814" i="4"/>
  <c r="AB1814" i="4"/>
  <c r="AA1814" i="4"/>
  <c r="Z1814" i="4"/>
  <c r="Y1814" i="4"/>
  <c r="AH1814" i="4" s="1"/>
  <c r="AG1813" i="4"/>
  <c r="AF1813" i="4"/>
  <c r="AE1813" i="4"/>
  <c r="AD1813" i="4"/>
  <c r="AB1813" i="4"/>
  <c r="AA1813" i="4"/>
  <c r="Z1813" i="4"/>
  <c r="Y1813" i="4"/>
  <c r="AG1812" i="4"/>
  <c r="AF1812" i="4"/>
  <c r="AE1812" i="4"/>
  <c r="AD1812" i="4"/>
  <c r="AB1812" i="4"/>
  <c r="AA1812" i="4"/>
  <c r="Z1812" i="4"/>
  <c r="Y1812" i="4"/>
  <c r="AH1812" i="4" s="1"/>
  <c r="AG1811" i="4"/>
  <c r="AF1811" i="4"/>
  <c r="AE1811" i="4"/>
  <c r="AD1811" i="4"/>
  <c r="AB1811" i="4"/>
  <c r="AA1811" i="4"/>
  <c r="Z1811" i="4"/>
  <c r="Y1811" i="4"/>
  <c r="AG1810" i="4"/>
  <c r="AF1810" i="4"/>
  <c r="AE1810" i="4"/>
  <c r="AD1810" i="4"/>
  <c r="AB1810" i="4"/>
  <c r="AA1810" i="4"/>
  <c r="Z1810" i="4"/>
  <c r="Y1810" i="4"/>
  <c r="AH1810" i="4" s="1"/>
  <c r="AG1809" i="4"/>
  <c r="AF1809" i="4"/>
  <c r="AE1809" i="4"/>
  <c r="AD1809" i="4"/>
  <c r="AB1809" i="4"/>
  <c r="AA1809" i="4"/>
  <c r="Z1809" i="4"/>
  <c r="Y1809" i="4"/>
  <c r="AH1809" i="4" s="1"/>
  <c r="AG1808" i="4"/>
  <c r="AF1808" i="4"/>
  <c r="AE1808" i="4"/>
  <c r="AD1808" i="4"/>
  <c r="AB1808" i="4"/>
  <c r="AA1808" i="4"/>
  <c r="Z1808" i="4"/>
  <c r="Y1808" i="4"/>
  <c r="AH1808" i="4" s="1"/>
  <c r="AG1807" i="4"/>
  <c r="AF1807" i="4"/>
  <c r="AE1807" i="4"/>
  <c r="AD1807" i="4"/>
  <c r="AB1807" i="4"/>
  <c r="AA1807" i="4"/>
  <c r="Z1807" i="4"/>
  <c r="Y1807" i="4"/>
  <c r="AG1806" i="4"/>
  <c r="AF1806" i="4"/>
  <c r="AE1806" i="4"/>
  <c r="AD1806" i="4"/>
  <c r="AB1806" i="4"/>
  <c r="AA1806" i="4"/>
  <c r="Z1806" i="4"/>
  <c r="Y1806" i="4"/>
  <c r="AH1806" i="4" s="1"/>
  <c r="AG1805" i="4"/>
  <c r="AF1805" i="4"/>
  <c r="AE1805" i="4"/>
  <c r="AD1805" i="4"/>
  <c r="AB1805" i="4"/>
  <c r="AA1805" i="4"/>
  <c r="Z1805" i="4"/>
  <c r="Y1805" i="4"/>
  <c r="AH1805" i="4" s="1"/>
  <c r="AG1804" i="4"/>
  <c r="AF1804" i="4"/>
  <c r="AE1804" i="4"/>
  <c r="AD1804" i="4"/>
  <c r="AB1804" i="4"/>
  <c r="AA1804" i="4"/>
  <c r="Z1804" i="4"/>
  <c r="Y1804" i="4"/>
  <c r="AH1804" i="4" s="1"/>
  <c r="AG1803" i="4"/>
  <c r="AF1803" i="4"/>
  <c r="AE1803" i="4"/>
  <c r="AD1803" i="4"/>
  <c r="AB1803" i="4"/>
  <c r="AA1803" i="4"/>
  <c r="Z1803" i="4"/>
  <c r="Y1803" i="4"/>
  <c r="AH1803" i="4" s="1"/>
  <c r="AG1802" i="4"/>
  <c r="AF1802" i="4"/>
  <c r="AE1802" i="4"/>
  <c r="AD1802" i="4"/>
  <c r="AB1802" i="4"/>
  <c r="AA1802" i="4"/>
  <c r="Z1802" i="4"/>
  <c r="Y1802" i="4"/>
  <c r="AH1802" i="4" s="1"/>
  <c r="AG1801" i="4"/>
  <c r="AF1801" i="4"/>
  <c r="AE1801" i="4"/>
  <c r="AD1801" i="4"/>
  <c r="AB1801" i="4"/>
  <c r="AA1801" i="4"/>
  <c r="Z1801" i="4"/>
  <c r="Y1801" i="4"/>
  <c r="AH1801" i="4" s="1"/>
  <c r="AG1800" i="4"/>
  <c r="AF1800" i="4"/>
  <c r="AE1800" i="4"/>
  <c r="AD1800" i="4"/>
  <c r="AB1800" i="4"/>
  <c r="AA1800" i="4"/>
  <c r="Z1800" i="4"/>
  <c r="Y1800" i="4"/>
  <c r="AH1800" i="4" s="1"/>
  <c r="AG1799" i="4"/>
  <c r="AF1799" i="4"/>
  <c r="AE1799" i="4"/>
  <c r="AD1799" i="4"/>
  <c r="AB1799" i="4"/>
  <c r="AA1799" i="4"/>
  <c r="Z1799" i="4"/>
  <c r="Y1799" i="4"/>
  <c r="AG1798" i="4"/>
  <c r="AF1798" i="4"/>
  <c r="AE1798" i="4"/>
  <c r="AD1798" i="4"/>
  <c r="AB1798" i="4"/>
  <c r="AA1798" i="4"/>
  <c r="Z1798" i="4"/>
  <c r="Y1798" i="4"/>
  <c r="AH1798" i="4" s="1"/>
  <c r="AG1797" i="4"/>
  <c r="AF1797" i="4"/>
  <c r="AE1797" i="4"/>
  <c r="AD1797" i="4"/>
  <c r="AB1797" i="4"/>
  <c r="AA1797" i="4"/>
  <c r="Z1797" i="4"/>
  <c r="Y1797" i="4"/>
  <c r="AG1796" i="4"/>
  <c r="AF1796" i="4"/>
  <c r="AE1796" i="4"/>
  <c r="AD1796" i="4"/>
  <c r="AB1796" i="4"/>
  <c r="AA1796" i="4"/>
  <c r="Z1796" i="4"/>
  <c r="Y1796" i="4"/>
  <c r="AH1796" i="4" s="1"/>
  <c r="AG1795" i="4"/>
  <c r="AF1795" i="4"/>
  <c r="AE1795" i="4"/>
  <c r="AD1795" i="4"/>
  <c r="AB1795" i="4"/>
  <c r="AA1795" i="4"/>
  <c r="Z1795" i="4"/>
  <c r="Y1795" i="4"/>
  <c r="AH1795" i="4" s="1"/>
  <c r="AG1794" i="4"/>
  <c r="AF1794" i="4"/>
  <c r="AE1794" i="4"/>
  <c r="AD1794" i="4"/>
  <c r="AB1794" i="4"/>
  <c r="AA1794" i="4"/>
  <c r="Z1794" i="4"/>
  <c r="Y1794" i="4"/>
  <c r="AG1793" i="4"/>
  <c r="AF1793" i="4"/>
  <c r="AE1793" i="4"/>
  <c r="AD1793" i="4"/>
  <c r="AB1793" i="4"/>
  <c r="AA1793" i="4"/>
  <c r="Z1793" i="4"/>
  <c r="Y1793" i="4"/>
  <c r="AH1793" i="4" s="1"/>
  <c r="AG1792" i="4"/>
  <c r="AF1792" i="4"/>
  <c r="AE1792" i="4"/>
  <c r="AD1792" i="4"/>
  <c r="AB1792" i="4"/>
  <c r="AA1792" i="4"/>
  <c r="Z1792" i="4"/>
  <c r="Y1792" i="4"/>
  <c r="AG1791" i="4"/>
  <c r="AF1791" i="4"/>
  <c r="AE1791" i="4"/>
  <c r="AD1791" i="4"/>
  <c r="AB1791" i="4"/>
  <c r="AA1791" i="4"/>
  <c r="Z1791" i="4"/>
  <c r="Y1791" i="4"/>
  <c r="AH1791" i="4" s="1"/>
  <c r="AG1790" i="4"/>
  <c r="AF1790" i="4"/>
  <c r="AE1790" i="4"/>
  <c r="AD1790" i="4"/>
  <c r="AB1790" i="4"/>
  <c r="AA1790" i="4"/>
  <c r="Z1790" i="4"/>
  <c r="Y1790" i="4"/>
  <c r="AG1789" i="4"/>
  <c r="AF1789" i="4"/>
  <c r="AE1789" i="4"/>
  <c r="AD1789" i="4"/>
  <c r="AB1789" i="4"/>
  <c r="AA1789" i="4"/>
  <c r="Z1789" i="4"/>
  <c r="Y1789" i="4"/>
  <c r="AH1789" i="4" s="1"/>
  <c r="AG1788" i="4"/>
  <c r="AF1788" i="4"/>
  <c r="AE1788" i="4"/>
  <c r="AD1788" i="4"/>
  <c r="AB1788" i="4"/>
  <c r="AA1788" i="4"/>
  <c r="Z1788" i="4"/>
  <c r="Y1788" i="4"/>
  <c r="AG1787" i="4"/>
  <c r="AF1787" i="4"/>
  <c r="AE1787" i="4"/>
  <c r="AD1787" i="4"/>
  <c r="AB1787" i="4"/>
  <c r="AA1787" i="4"/>
  <c r="Z1787" i="4"/>
  <c r="Y1787" i="4"/>
  <c r="AH1787" i="4" s="1"/>
  <c r="AG1786" i="4"/>
  <c r="AF1786" i="4"/>
  <c r="AE1786" i="4"/>
  <c r="AD1786" i="4"/>
  <c r="AB1786" i="4"/>
  <c r="AA1786" i="4"/>
  <c r="Z1786" i="4"/>
  <c r="Y1786" i="4"/>
  <c r="AG1785" i="4"/>
  <c r="AF1785" i="4"/>
  <c r="AE1785" i="4"/>
  <c r="AD1785" i="4"/>
  <c r="AB1785" i="4"/>
  <c r="AA1785" i="4"/>
  <c r="Z1785" i="4"/>
  <c r="Y1785" i="4"/>
  <c r="AG1784" i="4"/>
  <c r="AF1784" i="4"/>
  <c r="AE1784" i="4"/>
  <c r="AD1784" i="4"/>
  <c r="AB1784" i="4"/>
  <c r="AA1784" i="4"/>
  <c r="Z1784" i="4"/>
  <c r="Y1784" i="4"/>
  <c r="AG1783" i="4"/>
  <c r="AF1783" i="4"/>
  <c r="AE1783" i="4"/>
  <c r="AD1783" i="4"/>
  <c r="AB1783" i="4"/>
  <c r="AA1783" i="4"/>
  <c r="Z1783" i="4"/>
  <c r="Y1783" i="4"/>
  <c r="AG1782" i="4"/>
  <c r="AF1782" i="4"/>
  <c r="AE1782" i="4"/>
  <c r="AD1782" i="4"/>
  <c r="AB1782" i="4"/>
  <c r="AA1782" i="4"/>
  <c r="Z1782" i="4"/>
  <c r="Y1782" i="4"/>
  <c r="AG1781" i="4"/>
  <c r="AF1781" i="4"/>
  <c r="AE1781" i="4"/>
  <c r="AD1781" i="4"/>
  <c r="AB1781" i="4"/>
  <c r="AA1781" i="4"/>
  <c r="Z1781" i="4"/>
  <c r="Y1781" i="4"/>
  <c r="AH1781" i="4" s="1"/>
  <c r="AG1780" i="4"/>
  <c r="AF1780" i="4"/>
  <c r="AE1780" i="4"/>
  <c r="AD1780" i="4"/>
  <c r="AB1780" i="4"/>
  <c r="AA1780" i="4"/>
  <c r="Z1780" i="4"/>
  <c r="Y1780" i="4"/>
  <c r="AG1779" i="4"/>
  <c r="AF1779" i="4"/>
  <c r="AE1779" i="4"/>
  <c r="AD1779" i="4"/>
  <c r="AB1779" i="4"/>
  <c r="AA1779" i="4"/>
  <c r="Z1779" i="4"/>
  <c r="Y1779" i="4"/>
  <c r="AH1779" i="4" s="1"/>
  <c r="AG1778" i="4"/>
  <c r="AF1778" i="4"/>
  <c r="AE1778" i="4"/>
  <c r="AD1778" i="4"/>
  <c r="AB1778" i="4"/>
  <c r="AA1778" i="4"/>
  <c r="Z1778" i="4"/>
  <c r="Y1778" i="4"/>
  <c r="AG1777" i="4"/>
  <c r="AF1777" i="4"/>
  <c r="AE1777" i="4"/>
  <c r="AD1777" i="4"/>
  <c r="AB1777" i="4"/>
  <c r="AA1777" i="4"/>
  <c r="Z1777" i="4"/>
  <c r="Y1777" i="4"/>
  <c r="AG1776" i="4"/>
  <c r="AF1776" i="4"/>
  <c r="AE1776" i="4"/>
  <c r="AD1776" i="4"/>
  <c r="AB1776" i="4"/>
  <c r="AA1776" i="4"/>
  <c r="Z1776" i="4"/>
  <c r="Y1776" i="4"/>
  <c r="AG1775" i="4"/>
  <c r="AF1775" i="4"/>
  <c r="AE1775" i="4"/>
  <c r="AD1775" i="4"/>
  <c r="AB1775" i="4"/>
  <c r="AA1775" i="4"/>
  <c r="Z1775" i="4"/>
  <c r="Y1775" i="4"/>
  <c r="AG1774" i="4"/>
  <c r="AF1774" i="4"/>
  <c r="AE1774" i="4"/>
  <c r="AD1774" i="4"/>
  <c r="AB1774" i="4"/>
  <c r="AA1774" i="4"/>
  <c r="Z1774" i="4"/>
  <c r="Y1774" i="4"/>
  <c r="AG1773" i="4"/>
  <c r="AF1773" i="4"/>
  <c r="AE1773" i="4"/>
  <c r="AD1773" i="4"/>
  <c r="AB1773" i="4"/>
  <c r="AA1773" i="4"/>
  <c r="Z1773" i="4"/>
  <c r="Y1773" i="4"/>
  <c r="AH1773" i="4" s="1"/>
  <c r="AG1772" i="4"/>
  <c r="AF1772" i="4"/>
  <c r="AE1772" i="4"/>
  <c r="AD1772" i="4"/>
  <c r="AB1772" i="4"/>
  <c r="AA1772" i="4"/>
  <c r="Z1772" i="4"/>
  <c r="Y1772" i="4"/>
  <c r="AG1771" i="4"/>
  <c r="AF1771" i="4"/>
  <c r="AE1771" i="4"/>
  <c r="AD1771" i="4"/>
  <c r="AB1771" i="4"/>
  <c r="AA1771" i="4"/>
  <c r="Z1771" i="4"/>
  <c r="Y1771" i="4"/>
  <c r="AH1771" i="4" s="1"/>
  <c r="AG1770" i="4"/>
  <c r="AF1770" i="4"/>
  <c r="AE1770" i="4"/>
  <c r="AD1770" i="4"/>
  <c r="AB1770" i="4"/>
  <c r="AA1770" i="4"/>
  <c r="Z1770" i="4"/>
  <c r="Y1770" i="4"/>
  <c r="AG1769" i="4"/>
  <c r="AF1769" i="4"/>
  <c r="AE1769" i="4"/>
  <c r="AD1769" i="4"/>
  <c r="AB1769" i="4"/>
  <c r="AA1769" i="4"/>
  <c r="Z1769" i="4"/>
  <c r="Y1769" i="4"/>
  <c r="AG1768" i="4"/>
  <c r="AF1768" i="4"/>
  <c r="AE1768" i="4"/>
  <c r="AD1768" i="4"/>
  <c r="AB1768" i="4"/>
  <c r="AA1768" i="4"/>
  <c r="Z1768" i="4"/>
  <c r="Y1768" i="4"/>
  <c r="AG1767" i="4"/>
  <c r="AF1767" i="4"/>
  <c r="AE1767" i="4"/>
  <c r="AD1767" i="4"/>
  <c r="AB1767" i="4"/>
  <c r="AA1767" i="4"/>
  <c r="Z1767" i="4"/>
  <c r="Y1767" i="4"/>
  <c r="AG1766" i="4"/>
  <c r="AF1766" i="4"/>
  <c r="AE1766" i="4"/>
  <c r="AD1766" i="4"/>
  <c r="AB1766" i="4"/>
  <c r="AA1766" i="4"/>
  <c r="Z1766" i="4"/>
  <c r="Y1766" i="4"/>
  <c r="AG1765" i="4"/>
  <c r="AF1765" i="4"/>
  <c r="AE1765" i="4"/>
  <c r="AD1765" i="4"/>
  <c r="AB1765" i="4"/>
  <c r="AA1765" i="4"/>
  <c r="Z1765" i="4"/>
  <c r="Y1765" i="4"/>
  <c r="AH1765" i="4" s="1"/>
  <c r="AG1764" i="4"/>
  <c r="AF1764" i="4"/>
  <c r="AE1764" i="4"/>
  <c r="AD1764" i="4"/>
  <c r="AB1764" i="4"/>
  <c r="AA1764" i="4"/>
  <c r="Z1764" i="4"/>
  <c r="Y1764" i="4"/>
  <c r="AG1763" i="4"/>
  <c r="AF1763" i="4"/>
  <c r="AE1763" i="4"/>
  <c r="AD1763" i="4"/>
  <c r="AB1763" i="4"/>
  <c r="AA1763" i="4"/>
  <c r="Z1763" i="4"/>
  <c r="Y1763" i="4"/>
  <c r="AH1763" i="4" s="1"/>
  <c r="AG1762" i="4"/>
  <c r="AF1762" i="4"/>
  <c r="AE1762" i="4"/>
  <c r="AD1762" i="4"/>
  <c r="AB1762" i="4"/>
  <c r="AA1762" i="4"/>
  <c r="Z1762" i="4"/>
  <c r="Y1762" i="4"/>
  <c r="AG1761" i="4"/>
  <c r="AF1761" i="4"/>
  <c r="AE1761" i="4"/>
  <c r="AD1761" i="4"/>
  <c r="AB1761" i="4"/>
  <c r="AA1761" i="4"/>
  <c r="Z1761" i="4"/>
  <c r="Y1761" i="4"/>
  <c r="AG1760" i="4"/>
  <c r="AF1760" i="4"/>
  <c r="AE1760" i="4"/>
  <c r="AD1760" i="4"/>
  <c r="AB1760" i="4"/>
  <c r="AA1760" i="4"/>
  <c r="Z1760" i="4"/>
  <c r="Y1760" i="4"/>
  <c r="AG1759" i="4"/>
  <c r="AF1759" i="4"/>
  <c r="AE1759" i="4"/>
  <c r="AD1759" i="4"/>
  <c r="AB1759" i="4"/>
  <c r="AA1759" i="4"/>
  <c r="Z1759" i="4"/>
  <c r="Y1759" i="4"/>
  <c r="AG1758" i="4"/>
  <c r="AF1758" i="4"/>
  <c r="AE1758" i="4"/>
  <c r="AD1758" i="4"/>
  <c r="AB1758" i="4"/>
  <c r="AA1758" i="4"/>
  <c r="Z1758" i="4"/>
  <c r="Y1758" i="4"/>
  <c r="AG1757" i="4"/>
  <c r="AF1757" i="4"/>
  <c r="AE1757" i="4"/>
  <c r="AD1757" i="4"/>
  <c r="AB1757" i="4"/>
  <c r="AA1757" i="4"/>
  <c r="Z1757" i="4"/>
  <c r="Y1757" i="4"/>
  <c r="AH1757" i="4" s="1"/>
  <c r="AG1756" i="4"/>
  <c r="AF1756" i="4"/>
  <c r="AE1756" i="4"/>
  <c r="AD1756" i="4"/>
  <c r="AB1756" i="4"/>
  <c r="AA1756" i="4"/>
  <c r="Z1756" i="4"/>
  <c r="Y1756" i="4"/>
  <c r="AG1755" i="4"/>
  <c r="AF1755" i="4"/>
  <c r="AE1755" i="4"/>
  <c r="AD1755" i="4"/>
  <c r="AB1755" i="4"/>
  <c r="AA1755" i="4"/>
  <c r="Z1755" i="4"/>
  <c r="Y1755" i="4"/>
  <c r="AH1755" i="4" s="1"/>
  <c r="AG1754" i="4"/>
  <c r="AF1754" i="4"/>
  <c r="AE1754" i="4"/>
  <c r="AD1754" i="4"/>
  <c r="AB1754" i="4"/>
  <c r="AA1754" i="4"/>
  <c r="Z1754" i="4"/>
  <c r="Y1754" i="4"/>
  <c r="AG1753" i="4"/>
  <c r="AF1753" i="4"/>
  <c r="AE1753" i="4"/>
  <c r="AD1753" i="4"/>
  <c r="AB1753" i="4"/>
  <c r="AA1753" i="4"/>
  <c r="Z1753" i="4"/>
  <c r="Y1753" i="4"/>
  <c r="AG1752" i="4"/>
  <c r="AF1752" i="4"/>
  <c r="AE1752" i="4"/>
  <c r="AD1752" i="4"/>
  <c r="AB1752" i="4"/>
  <c r="AA1752" i="4"/>
  <c r="Z1752" i="4"/>
  <c r="Y1752" i="4"/>
  <c r="AG1751" i="4"/>
  <c r="AF1751" i="4"/>
  <c r="AE1751" i="4"/>
  <c r="AD1751" i="4"/>
  <c r="AB1751" i="4"/>
  <c r="AA1751" i="4"/>
  <c r="Z1751" i="4"/>
  <c r="Y1751" i="4"/>
  <c r="AG1750" i="4"/>
  <c r="AF1750" i="4"/>
  <c r="AE1750" i="4"/>
  <c r="AD1750" i="4"/>
  <c r="AB1750" i="4"/>
  <c r="AA1750" i="4"/>
  <c r="Z1750" i="4"/>
  <c r="Y1750" i="4"/>
  <c r="AG1749" i="4"/>
  <c r="AF1749" i="4"/>
  <c r="AE1749" i="4"/>
  <c r="AD1749" i="4"/>
  <c r="AB1749" i="4"/>
  <c r="AA1749" i="4"/>
  <c r="Z1749" i="4"/>
  <c r="Y1749" i="4"/>
  <c r="AH1749" i="4" s="1"/>
  <c r="AG1748" i="4"/>
  <c r="AF1748" i="4"/>
  <c r="AE1748" i="4"/>
  <c r="AD1748" i="4"/>
  <c r="AB1748" i="4"/>
  <c r="AA1748" i="4"/>
  <c r="Z1748" i="4"/>
  <c r="Y1748" i="4"/>
  <c r="AG1747" i="4"/>
  <c r="AF1747" i="4"/>
  <c r="AE1747" i="4"/>
  <c r="AD1747" i="4"/>
  <c r="AB1747" i="4"/>
  <c r="AA1747" i="4"/>
  <c r="Z1747" i="4"/>
  <c r="Y1747" i="4"/>
  <c r="AH1747" i="4" s="1"/>
  <c r="AG1746" i="4"/>
  <c r="AF1746" i="4"/>
  <c r="AE1746" i="4"/>
  <c r="AD1746" i="4"/>
  <c r="AB1746" i="4"/>
  <c r="AA1746" i="4"/>
  <c r="Z1746" i="4"/>
  <c r="Y1746" i="4"/>
  <c r="AG1745" i="4"/>
  <c r="AF1745" i="4"/>
  <c r="AE1745" i="4"/>
  <c r="AD1745" i="4"/>
  <c r="AB1745" i="4"/>
  <c r="AA1745" i="4"/>
  <c r="Z1745" i="4"/>
  <c r="Y1745" i="4"/>
  <c r="AH1745" i="4" s="1"/>
  <c r="AG1744" i="4"/>
  <c r="AF1744" i="4"/>
  <c r="AE1744" i="4"/>
  <c r="AD1744" i="4"/>
  <c r="AB1744" i="4"/>
  <c r="AA1744" i="4"/>
  <c r="Z1744" i="4"/>
  <c r="Y1744" i="4"/>
  <c r="AG1743" i="4"/>
  <c r="AF1743" i="4"/>
  <c r="AE1743" i="4"/>
  <c r="AD1743" i="4"/>
  <c r="AB1743" i="4"/>
  <c r="AA1743" i="4"/>
  <c r="Z1743" i="4"/>
  <c r="Y1743" i="4"/>
  <c r="AH1743" i="4" s="1"/>
  <c r="AG1742" i="4"/>
  <c r="AF1742" i="4"/>
  <c r="AE1742" i="4"/>
  <c r="AD1742" i="4"/>
  <c r="AB1742" i="4"/>
  <c r="AA1742" i="4"/>
  <c r="Z1742" i="4"/>
  <c r="Y1742" i="4"/>
  <c r="AH1742" i="4" s="1"/>
  <c r="AG1741" i="4"/>
  <c r="AF1741" i="4"/>
  <c r="AE1741" i="4"/>
  <c r="AD1741" i="4"/>
  <c r="AB1741" i="4"/>
  <c r="AA1741" i="4"/>
  <c r="Z1741" i="4"/>
  <c r="Y1741" i="4"/>
  <c r="AH1741" i="4" s="1"/>
  <c r="AG1740" i="4"/>
  <c r="AF1740" i="4"/>
  <c r="AE1740" i="4"/>
  <c r="AD1740" i="4"/>
  <c r="AB1740" i="4"/>
  <c r="AA1740" i="4"/>
  <c r="Z1740" i="4"/>
  <c r="Y1740" i="4"/>
  <c r="AH1740" i="4" s="1"/>
  <c r="AG1739" i="4"/>
  <c r="AF1739" i="4"/>
  <c r="AE1739" i="4"/>
  <c r="AD1739" i="4"/>
  <c r="AB1739" i="4"/>
  <c r="AA1739" i="4"/>
  <c r="Z1739" i="4"/>
  <c r="Y1739" i="4"/>
  <c r="AH1739" i="4" s="1"/>
  <c r="AG1738" i="4"/>
  <c r="AF1738" i="4"/>
  <c r="AE1738" i="4"/>
  <c r="AD1738" i="4"/>
  <c r="AB1738" i="4"/>
  <c r="AA1738" i="4"/>
  <c r="Z1738" i="4"/>
  <c r="Y1738" i="4"/>
  <c r="AH1738" i="4" s="1"/>
  <c r="AG1737" i="4"/>
  <c r="AF1737" i="4"/>
  <c r="AE1737" i="4"/>
  <c r="AD1737" i="4"/>
  <c r="AB1737" i="4"/>
  <c r="AA1737" i="4"/>
  <c r="Z1737" i="4"/>
  <c r="Y1737" i="4"/>
  <c r="AH1737" i="4" s="1"/>
  <c r="AG1736" i="4"/>
  <c r="AF1736" i="4"/>
  <c r="AE1736" i="4"/>
  <c r="AD1736" i="4"/>
  <c r="AB1736" i="4"/>
  <c r="AA1736" i="4"/>
  <c r="Z1736" i="4"/>
  <c r="Y1736" i="4"/>
  <c r="AH1736" i="4" s="1"/>
  <c r="AG1735" i="4"/>
  <c r="AF1735" i="4"/>
  <c r="AE1735" i="4"/>
  <c r="AD1735" i="4"/>
  <c r="AB1735" i="4"/>
  <c r="AA1735" i="4"/>
  <c r="Z1735" i="4"/>
  <c r="Y1735" i="4"/>
  <c r="AH1735" i="4" s="1"/>
  <c r="AG1734" i="4"/>
  <c r="AF1734" i="4"/>
  <c r="AE1734" i="4"/>
  <c r="AD1734" i="4"/>
  <c r="AB1734" i="4"/>
  <c r="AA1734" i="4"/>
  <c r="Z1734" i="4"/>
  <c r="Y1734" i="4"/>
  <c r="AH1734" i="4" s="1"/>
  <c r="AG1733" i="4"/>
  <c r="AF1733" i="4"/>
  <c r="AE1733" i="4"/>
  <c r="AD1733" i="4"/>
  <c r="AB1733" i="4"/>
  <c r="AA1733" i="4"/>
  <c r="Z1733" i="4"/>
  <c r="Y1733" i="4"/>
  <c r="AH1733" i="4" s="1"/>
  <c r="AG1732" i="4"/>
  <c r="AF1732" i="4"/>
  <c r="AE1732" i="4"/>
  <c r="AD1732" i="4"/>
  <c r="AB1732" i="4"/>
  <c r="AA1732" i="4"/>
  <c r="Z1732" i="4"/>
  <c r="Y1732" i="4"/>
  <c r="AH1732" i="4" s="1"/>
  <c r="AG1731" i="4"/>
  <c r="AF1731" i="4"/>
  <c r="AE1731" i="4"/>
  <c r="AD1731" i="4"/>
  <c r="AB1731" i="4"/>
  <c r="AA1731" i="4"/>
  <c r="Z1731" i="4"/>
  <c r="Y1731" i="4"/>
  <c r="AH1731" i="4" s="1"/>
  <c r="AG1730" i="4"/>
  <c r="AF1730" i="4"/>
  <c r="AE1730" i="4"/>
  <c r="AD1730" i="4"/>
  <c r="AB1730" i="4"/>
  <c r="AA1730" i="4"/>
  <c r="Z1730" i="4"/>
  <c r="Y1730" i="4"/>
  <c r="AH1730" i="4" s="1"/>
  <c r="AG1729" i="4"/>
  <c r="AF1729" i="4"/>
  <c r="AE1729" i="4"/>
  <c r="AD1729" i="4"/>
  <c r="AB1729" i="4"/>
  <c r="AA1729" i="4"/>
  <c r="Z1729" i="4"/>
  <c r="Y1729" i="4"/>
  <c r="AH1729" i="4" s="1"/>
  <c r="AG1728" i="4"/>
  <c r="AF1728" i="4"/>
  <c r="AE1728" i="4"/>
  <c r="AD1728" i="4"/>
  <c r="AB1728" i="4"/>
  <c r="AA1728" i="4"/>
  <c r="Z1728" i="4"/>
  <c r="Y1728" i="4"/>
  <c r="AH1728" i="4" s="1"/>
  <c r="AG1727" i="4"/>
  <c r="AF1727" i="4"/>
  <c r="AE1727" i="4"/>
  <c r="AD1727" i="4"/>
  <c r="AB1727" i="4"/>
  <c r="AA1727" i="4"/>
  <c r="Z1727" i="4"/>
  <c r="Y1727" i="4"/>
  <c r="AH1727" i="4" s="1"/>
  <c r="AG1726" i="4"/>
  <c r="AF1726" i="4"/>
  <c r="AE1726" i="4"/>
  <c r="AD1726" i="4"/>
  <c r="AB1726" i="4"/>
  <c r="AA1726" i="4"/>
  <c r="Z1726" i="4"/>
  <c r="Y1726" i="4"/>
  <c r="AH1726" i="4" s="1"/>
  <c r="AG1725" i="4"/>
  <c r="AF1725" i="4"/>
  <c r="AE1725" i="4"/>
  <c r="AD1725" i="4"/>
  <c r="AB1725" i="4"/>
  <c r="AA1725" i="4"/>
  <c r="Z1725" i="4"/>
  <c r="Y1725" i="4"/>
  <c r="AG1724" i="4"/>
  <c r="AF1724" i="4"/>
  <c r="AE1724" i="4"/>
  <c r="AD1724" i="4"/>
  <c r="AB1724" i="4"/>
  <c r="AA1724" i="4"/>
  <c r="Z1724" i="4"/>
  <c r="Y1724" i="4"/>
  <c r="AH1724" i="4" s="1"/>
  <c r="AG1723" i="4"/>
  <c r="AF1723" i="4"/>
  <c r="AE1723" i="4"/>
  <c r="AD1723" i="4"/>
  <c r="AB1723" i="4"/>
  <c r="AA1723" i="4"/>
  <c r="Z1723" i="4"/>
  <c r="Y1723" i="4"/>
  <c r="AH1723" i="4" s="1"/>
  <c r="AG1722" i="4"/>
  <c r="AF1722" i="4"/>
  <c r="AE1722" i="4"/>
  <c r="AD1722" i="4"/>
  <c r="AB1722" i="4"/>
  <c r="AA1722" i="4"/>
  <c r="Z1722" i="4"/>
  <c r="Y1722" i="4"/>
  <c r="AH1722" i="4" s="1"/>
  <c r="AG1721" i="4"/>
  <c r="AF1721" i="4"/>
  <c r="AE1721" i="4"/>
  <c r="AD1721" i="4"/>
  <c r="AB1721" i="4"/>
  <c r="AA1721" i="4"/>
  <c r="Z1721" i="4"/>
  <c r="Y1721" i="4"/>
  <c r="AG1720" i="4"/>
  <c r="AF1720" i="4"/>
  <c r="AE1720" i="4"/>
  <c r="AD1720" i="4"/>
  <c r="AB1720" i="4"/>
  <c r="AA1720" i="4"/>
  <c r="Z1720" i="4"/>
  <c r="Y1720" i="4"/>
  <c r="AH1720" i="4" s="1"/>
  <c r="AG1719" i="4"/>
  <c r="AF1719" i="4"/>
  <c r="AE1719" i="4"/>
  <c r="AD1719" i="4"/>
  <c r="AB1719" i="4"/>
  <c r="AA1719" i="4"/>
  <c r="Z1719" i="4"/>
  <c r="Y1719" i="4"/>
  <c r="AH1719" i="4" s="1"/>
  <c r="AG1718" i="4"/>
  <c r="AF1718" i="4"/>
  <c r="AE1718" i="4"/>
  <c r="AD1718" i="4"/>
  <c r="AB1718" i="4"/>
  <c r="AA1718" i="4"/>
  <c r="Z1718" i="4"/>
  <c r="Y1718" i="4"/>
  <c r="AH1718" i="4" s="1"/>
  <c r="AG1717" i="4"/>
  <c r="AF1717" i="4"/>
  <c r="AE1717" i="4"/>
  <c r="AD1717" i="4"/>
  <c r="AB1717" i="4"/>
  <c r="AA1717" i="4"/>
  <c r="Z1717" i="4"/>
  <c r="Y1717" i="4"/>
  <c r="AH1717" i="4" s="1"/>
  <c r="AG1716" i="4"/>
  <c r="AF1716" i="4"/>
  <c r="AE1716" i="4"/>
  <c r="AD1716" i="4"/>
  <c r="AB1716" i="4"/>
  <c r="AA1716" i="4"/>
  <c r="Z1716" i="4"/>
  <c r="Y1716" i="4"/>
  <c r="AG1715" i="4"/>
  <c r="AF1715" i="4"/>
  <c r="AE1715" i="4"/>
  <c r="AD1715" i="4"/>
  <c r="AB1715" i="4"/>
  <c r="AA1715" i="4"/>
  <c r="Z1715" i="4"/>
  <c r="Y1715" i="4"/>
  <c r="AH1715" i="4" s="1"/>
  <c r="AG1714" i="4"/>
  <c r="AF1714" i="4"/>
  <c r="AE1714" i="4"/>
  <c r="AD1714" i="4"/>
  <c r="AB1714" i="4"/>
  <c r="AA1714" i="4"/>
  <c r="Z1714" i="4"/>
  <c r="Y1714" i="4"/>
  <c r="AG1713" i="4"/>
  <c r="AF1713" i="4"/>
  <c r="AE1713" i="4"/>
  <c r="AD1713" i="4"/>
  <c r="AB1713" i="4"/>
  <c r="AA1713" i="4"/>
  <c r="Z1713" i="4"/>
  <c r="Y1713" i="4"/>
  <c r="AH1713" i="4" s="1"/>
  <c r="AG1712" i="4"/>
  <c r="AF1712" i="4"/>
  <c r="AE1712" i="4"/>
  <c r="AD1712" i="4"/>
  <c r="AB1712" i="4"/>
  <c r="AA1712" i="4"/>
  <c r="Z1712" i="4"/>
  <c r="Y1712" i="4"/>
  <c r="AG1711" i="4"/>
  <c r="AF1711" i="4"/>
  <c r="AE1711" i="4"/>
  <c r="AD1711" i="4"/>
  <c r="AB1711" i="4"/>
  <c r="AA1711" i="4"/>
  <c r="Z1711" i="4"/>
  <c r="Y1711" i="4"/>
  <c r="AH1711" i="4" s="1"/>
  <c r="AG1710" i="4"/>
  <c r="AF1710" i="4"/>
  <c r="AE1710" i="4"/>
  <c r="AD1710" i="4"/>
  <c r="AB1710" i="4"/>
  <c r="AA1710" i="4"/>
  <c r="Z1710" i="4"/>
  <c r="Y1710" i="4"/>
  <c r="AG1709" i="4"/>
  <c r="AF1709" i="4"/>
  <c r="AE1709" i="4"/>
  <c r="AD1709" i="4"/>
  <c r="AB1709" i="4"/>
  <c r="AA1709" i="4"/>
  <c r="Z1709" i="4"/>
  <c r="Y1709" i="4"/>
  <c r="AH1709" i="4" s="1"/>
  <c r="AG1708" i="4"/>
  <c r="AF1708" i="4"/>
  <c r="AE1708" i="4"/>
  <c r="AD1708" i="4"/>
  <c r="AB1708" i="4"/>
  <c r="AA1708" i="4"/>
  <c r="Z1708" i="4"/>
  <c r="Y1708" i="4"/>
  <c r="AG1707" i="4"/>
  <c r="AF1707" i="4"/>
  <c r="AE1707" i="4"/>
  <c r="AD1707" i="4"/>
  <c r="AB1707" i="4"/>
  <c r="AA1707" i="4"/>
  <c r="Z1707" i="4"/>
  <c r="Y1707" i="4"/>
  <c r="AH1707" i="4" s="1"/>
  <c r="AG1706" i="4"/>
  <c r="AF1706" i="4"/>
  <c r="AE1706" i="4"/>
  <c r="AD1706" i="4"/>
  <c r="AB1706" i="4"/>
  <c r="AA1706" i="4"/>
  <c r="Z1706" i="4"/>
  <c r="Y1706" i="4"/>
  <c r="AG1705" i="4"/>
  <c r="AF1705" i="4"/>
  <c r="AE1705" i="4"/>
  <c r="AD1705" i="4"/>
  <c r="AB1705" i="4"/>
  <c r="AA1705" i="4"/>
  <c r="Z1705" i="4"/>
  <c r="Y1705" i="4"/>
  <c r="AH1705" i="4" s="1"/>
  <c r="AG1704" i="4"/>
  <c r="AF1704" i="4"/>
  <c r="AE1704" i="4"/>
  <c r="AD1704" i="4"/>
  <c r="AB1704" i="4"/>
  <c r="AA1704" i="4"/>
  <c r="Z1704" i="4"/>
  <c r="Y1704" i="4"/>
  <c r="AG1703" i="4"/>
  <c r="AF1703" i="4"/>
  <c r="AE1703" i="4"/>
  <c r="AD1703" i="4"/>
  <c r="AB1703" i="4"/>
  <c r="AA1703" i="4"/>
  <c r="Z1703" i="4"/>
  <c r="Y1703" i="4"/>
  <c r="AH1703" i="4" s="1"/>
  <c r="AG1702" i="4"/>
  <c r="AF1702" i="4"/>
  <c r="AE1702" i="4"/>
  <c r="AD1702" i="4"/>
  <c r="AB1702" i="4"/>
  <c r="AA1702" i="4"/>
  <c r="Z1702" i="4"/>
  <c r="Y1702" i="4"/>
  <c r="AG1701" i="4"/>
  <c r="AF1701" i="4"/>
  <c r="AE1701" i="4"/>
  <c r="AD1701" i="4"/>
  <c r="AB1701" i="4"/>
  <c r="AA1701" i="4"/>
  <c r="Z1701" i="4"/>
  <c r="Y1701" i="4"/>
  <c r="AG1700" i="4"/>
  <c r="AF1700" i="4"/>
  <c r="AE1700" i="4"/>
  <c r="AD1700" i="4"/>
  <c r="AB1700" i="4"/>
  <c r="AA1700" i="4"/>
  <c r="Z1700" i="4"/>
  <c r="Y1700" i="4"/>
  <c r="AG1699" i="4"/>
  <c r="AF1699" i="4"/>
  <c r="AE1699" i="4"/>
  <c r="AD1699" i="4"/>
  <c r="AB1699" i="4"/>
  <c r="AA1699" i="4"/>
  <c r="Z1699" i="4"/>
  <c r="Y1699" i="4"/>
  <c r="AH1699" i="4" s="1"/>
  <c r="AG1698" i="4"/>
  <c r="AF1698" i="4"/>
  <c r="AE1698" i="4"/>
  <c r="AD1698" i="4"/>
  <c r="AB1698" i="4"/>
  <c r="AA1698" i="4"/>
  <c r="Z1698" i="4"/>
  <c r="Y1698" i="4"/>
  <c r="AG1697" i="4"/>
  <c r="AF1697" i="4"/>
  <c r="AE1697" i="4"/>
  <c r="AD1697" i="4"/>
  <c r="AB1697" i="4"/>
  <c r="AA1697" i="4"/>
  <c r="Z1697" i="4"/>
  <c r="Y1697" i="4"/>
  <c r="AG1696" i="4"/>
  <c r="AF1696" i="4"/>
  <c r="AE1696" i="4"/>
  <c r="AD1696" i="4"/>
  <c r="AB1696" i="4"/>
  <c r="AA1696" i="4"/>
  <c r="Z1696" i="4"/>
  <c r="Y1696" i="4"/>
  <c r="AG1695" i="4"/>
  <c r="AF1695" i="4"/>
  <c r="AE1695" i="4"/>
  <c r="AD1695" i="4"/>
  <c r="AB1695" i="4"/>
  <c r="AA1695" i="4"/>
  <c r="Z1695" i="4"/>
  <c r="Y1695" i="4"/>
  <c r="AH1695" i="4" s="1"/>
  <c r="AG1694" i="4"/>
  <c r="AF1694" i="4"/>
  <c r="AE1694" i="4"/>
  <c r="AD1694" i="4"/>
  <c r="AB1694" i="4"/>
  <c r="AA1694" i="4"/>
  <c r="Z1694" i="4"/>
  <c r="Y1694" i="4"/>
  <c r="AG1693" i="4"/>
  <c r="AF1693" i="4"/>
  <c r="AE1693" i="4"/>
  <c r="AD1693" i="4"/>
  <c r="AB1693" i="4"/>
  <c r="AA1693" i="4"/>
  <c r="Z1693" i="4"/>
  <c r="Y1693" i="4"/>
  <c r="AG1692" i="4"/>
  <c r="AF1692" i="4"/>
  <c r="AE1692" i="4"/>
  <c r="AD1692" i="4"/>
  <c r="AB1692" i="4"/>
  <c r="AA1692" i="4"/>
  <c r="Z1692" i="4"/>
  <c r="Y1692" i="4"/>
  <c r="AH1692" i="4" s="1"/>
  <c r="AG1691" i="4"/>
  <c r="AF1691" i="4"/>
  <c r="AE1691" i="4"/>
  <c r="AD1691" i="4"/>
  <c r="AB1691" i="4"/>
  <c r="AA1691" i="4"/>
  <c r="Z1691" i="4"/>
  <c r="Y1691" i="4"/>
  <c r="AG1690" i="4"/>
  <c r="AF1690" i="4"/>
  <c r="AE1690" i="4"/>
  <c r="AD1690" i="4"/>
  <c r="AB1690" i="4"/>
  <c r="AA1690" i="4"/>
  <c r="Z1690" i="4"/>
  <c r="Y1690" i="4"/>
  <c r="AH1690" i="4" s="1"/>
  <c r="AG1689" i="4"/>
  <c r="AF1689" i="4"/>
  <c r="AE1689" i="4"/>
  <c r="AD1689" i="4"/>
  <c r="AB1689" i="4"/>
  <c r="AA1689" i="4"/>
  <c r="Z1689" i="4"/>
  <c r="Y1689" i="4"/>
  <c r="AG1688" i="4"/>
  <c r="AF1688" i="4"/>
  <c r="AE1688" i="4"/>
  <c r="AD1688" i="4"/>
  <c r="AB1688" i="4"/>
  <c r="AA1688" i="4"/>
  <c r="Z1688" i="4"/>
  <c r="Y1688" i="4"/>
  <c r="AH1688" i="4" s="1"/>
  <c r="AG1687" i="4"/>
  <c r="AF1687" i="4"/>
  <c r="AE1687" i="4"/>
  <c r="AD1687" i="4"/>
  <c r="AB1687" i="4"/>
  <c r="AA1687" i="4"/>
  <c r="Z1687" i="4"/>
  <c r="Y1687" i="4"/>
  <c r="AG1686" i="4"/>
  <c r="AF1686" i="4"/>
  <c r="AE1686" i="4"/>
  <c r="AD1686" i="4"/>
  <c r="AB1686" i="4"/>
  <c r="AA1686" i="4"/>
  <c r="Z1686" i="4"/>
  <c r="Y1686" i="4"/>
  <c r="AH1686" i="4" s="1"/>
  <c r="AG1685" i="4"/>
  <c r="AF1685" i="4"/>
  <c r="AE1685" i="4"/>
  <c r="AD1685" i="4"/>
  <c r="AB1685" i="4"/>
  <c r="AA1685" i="4"/>
  <c r="Z1685" i="4"/>
  <c r="Y1685" i="4"/>
  <c r="AG1684" i="4"/>
  <c r="AF1684" i="4"/>
  <c r="AE1684" i="4"/>
  <c r="AD1684" i="4"/>
  <c r="AB1684" i="4"/>
  <c r="AA1684" i="4"/>
  <c r="Z1684" i="4"/>
  <c r="Y1684" i="4"/>
  <c r="AH1684" i="4" s="1"/>
  <c r="AG1683" i="4"/>
  <c r="AF1683" i="4"/>
  <c r="AE1683" i="4"/>
  <c r="AD1683" i="4"/>
  <c r="AB1683" i="4"/>
  <c r="AA1683" i="4"/>
  <c r="Z1683" i="4"/>
  <c r="Y1683" i="4"/>
  <c r="AG1682" i="4"/>
  <c r="AF1682" i="4"/>
  <c r="AE1682" i="4"/>
  <c r="AD1682" i="4"/>
  <c r="AB1682" i="4"/>
  <c r="AA1682" i="4"/>
  <c r="Z1682" i="4"/>
  <c r="Y1682" i="4"/>
  <c r="AH1682" i="4" s="1"/>
  <c r="AG1681" i="4"/>
  <c r="AF1681" i="4"/>
  <c r="AE1681" i="4"/>
  <c r="AD1681" i="4"/>
  <c r="AB1681" i="4"/>
  <c r="AA1681" i="4"/>
  <c r="Z1681" i="4"/>
  <c r="Y1681" i="4"/>
  <c r="AG1680" i="4"/>
  <c r="AF1680" i="4"/>
  <c r="AE1680" i="4"/>
  <c r="AD1680" i="4"/>
  <c r="AB1680" i="4"/>
  <c r="AA1680" i="4"/>
  <c r="Z1680" i="4"/>
  <c r="Y1680" i="4"/>
  <c r="AH1680" i="4" s="1"/>
  <c r="AG1679" i="4"/>
  <c r="AF1679" i="4"/>
  <c r="AE1679" i="4"/>
  <c r="AD1679" i="4"/>
  <c r="AB1679" i="4"/>
  <c r="AA1679" i="4"/>
  <c r="Z1679" i="4"/>
  <c r="Y1679" i="4"/>
  <c r="AG1678" i="4"/>
  <c r="AF1678" i="4"/>
  <c r="AE1678" i="4"/>
  <c r="AD1678" i="4"/>
  <c r="AB1678" i="4"/>
  <c r="AA1678" i="4"/>
  <c r="Z1678" i="4"/>
  <c r="Y1678" i="4"/>
  <c r="AH1678" i="4" s="1"/>
  <c r="AG1677" i="4"/>
  <c r="AF1677" i="4"/>
  <c r="AE1677" i="4"/>
  <c r="AD1677" i="4"/>
  <c r="AB1677" i="4"/>
  <c r="AA1677" i="4"/>
  <c r="Z1677" i="4"/>
  <c r="Y1677" i="4"/>
  <c r="AG1676" i="4"/>
  <c r="AF1676" i="4"/>
  <c r="AE1676" i="4"/>
  <c r="AD1676" i="4"/>
  <c r="AB1676" i="4"/>
  <c r="AA1676" i="4"/>
  <c r="Z1676" i="4"/>
  <c r="Y1676" i="4"/>
  <c r="AH1676" i="4" s="1"/>
  <c r="AG1675" i="4"/>
  <c r="AF1675" i="4"/>
  <c r="AE1675" i="4"/>
  <c r="AD1675" i="4"/>
  <c r="AB1675" i="4"/>
  <c r="AA1675" i="4"/>
  <c r="Z1675" i="4"/>
  <c r="Y1675" i="4"/>
  <c r="AG1674" i="4"/>
  <c r="AF1674" i="4"/>
  <c r="AE1674" i="4"/>
  <c r="AD1674" i="4"/>
  <c r="AB1674" i="4"/>
  <c r="AA1674" i="4"/>
  <c r="Z1674" i="4"/>
  <c r="Y1674" i="4"/>
  <c r="AH1674" i="4" s="1"/>
  <c r="AG1673" i="4"/>
  <c r="AF1673" i="4"/>
  <c r="AE1673" i="4"/>
  <c r="AD1673" i="4"/>
  <c r="AB1673" i="4"/>
  <c r="AA1673" i="4"/>
  <c r="Z1673" i="4"/>
  <c r="Y1673" i="4"/>
  <c r="AG1672" i="4"/>
  <c r="AF1672" i="4"/>
  <c r="AE1672" i="4"/>
  <c r="AD1672" i="4"/>
  <c r="AB1672" i="4"/>
  <c r="AA1672" i="4"/>
  <c r="Z1672" i="4"/>
  <c r="Y1672" i="4"/>
  <c r="AH1672" i="4" s="1"/>
  <c r="AG1671" i="4"/>
  <c r="AF1671" i="4"/>
  <c r="AE1671" i="4"/>
  <c r="AD1671" i="4"/>
  <c r="AB1671" i="4"/>
  <c r="AA1671" i="4"/>
  <c r="Z1671" i="4"/>
  <c r="Y1671" i="4"/>
  <c r="AG1670" i="4"/>
  <c r="AF1670" i="4"/>
  <c r="AE1670" i="4"/>
  <c r="AD1670" i="4"/>
  <c r="AB1670" i="4"/>
  <c r="AA1670" i="4"/>
  <c r="Z1670" i="4"/>
  <c r="Y1670" i="4"/>
  <c r="AH1670" i="4" s="1"/>
  <c r="AG1669" i="4"/>
  <c r="AF1669" i="4"/>
  <c r="AE1669" i="4"/>
  <c r="AD1669" i="4"/>
  <c r="AB1669" i="4"/>
  <c r="AA1669" i="4"/>
  <c r="Z1669" i="4"/>
  <c r="Y1669" i="4"/>
  <c r="AG1668" i="4"/>
  <c r="AF1668" i="4"/>
  <c r="AE1668" i="4"/>
  <c r="AD1668" i="4"/>
  <c r="AB1668" i="4"/>
  <c r="AA1668" i="4"/>
  <c r="Z1668" i="4"/>
  <c r="Y1668" i="4"/>
  <c r="AG1667" i="4"/>
  <c r="AF1667" i="4"/>
  <c r="AE1667" i="4"/>
  <c r="AD1667" i="4"/>
  <c r="AB1667" i="4"/>
  <c r="AA1667" i="4"/>
  <c r="Z1667" i="4"/>
  <c r="Y1667" i="4"/>
  <c r="AG1666" i="4"/>
  <c r="AF1666" i="4"/>
  <c r="AE1666" i="4"/>
  <c r="AD1666" i="4"/>
  <c r="AB1666" i="4"/>
  <c r="AA1666" i="4"/>
  <c r="Z1666" i="4"/>
  <c r="Y1666" i="4"/>
  <c r="AG1665" i="4"/>
  <c r="AF1665" i="4"/>
  <c r="AE1665" i="4"/>
  <c r="AD1665" i="4"/>
  <c r="AB1665" i="4"/>
  <c r="AA1665" i="4"/>
  <c r="Z1665" i="4"/>
  <c r="Y1665" i="4"/>
  <c r="AG1664" i="4"/>
  <c r="AF1664" i="4"/>
  <c r="AE1664" i="4"/>
  <c r="AD1664" i="4"/>
  <c r="AB1664" i="4"/>
  <c r="AA1664" i="4"/>
  <c r="Z1664" i="4"/>
  <c r="Y1664" i="4"/>
  <c r="AG1663" i="4"/>
  <c r="AF1663" i="4"/>
  <c r="AE1663" i="4"/>
  <c r="AD1663" i="4"/>
  <c r="AB1663" i="4"/>
  <c r="AA1663" i="4"/>
  <c r="Z1663" i="4"/>
  <c r="Y1663" i="4"/>
  <c r="AG1662" i="4"/>
  <c r="AF1662" i="4"/>
  <c r="AE1662" i="4"/>
  <c r="AD1662" i="4"/>
  <c r="AB1662" i="4"/>
  <c r="AA1662" i="4"/>
  <c r="Z1662" i="4"/>
  <c r="Y1662" i="4"/>
  <c r="AG1661" i="4"/>
  <c r="AF1661" i="4"/>
  <c r="AE1661" i="4"/>
  <c r="AD1661" i="4"/>
  <c r="AB1661" i="4"/>
  <c r="AA1661" i="4"/>
  <c r="Z1661" i="4"/>
  <c r="Y1661" i="4"/>
  <c r="AG1660" i="4"/>
  <c r="AF1660" i="4"/>
  <c r="AE1660" i="4"/>
  <c r="AD1660" i="4"/>
  <c r="AB1660" i="4"/>
  <c r="AA1660" i="4"/>
  <c r="Z1660" i="4"/>
  <c r="Y1660" i="4"/>
  <c r="AG1659" i="4"/>
  <c r="AF1659" i="4"/>
  <c r="AE1659" i="4"/>
  <c r="AD1659" i="4"/>
  <c r="AB1659" i="4"/>
  <c r="AA1659" i="4"/>
  <c r="Z1659" i="4"/>
  <c r="Y1659" i="4"/>
  <c r="AG1658" i="4"/>
  <c r="AF1658" i="4"/>
  <c r="AE1658" i="4"/>
  <c r="AD1658" i="4"/>
  <c r="AB1658" i="4"/>
  <c r="AA1658" i="4"/>
  <c r="Z1658" i="4"/>
  <c r="Y1658" i="4"/>
  <c r="AG1657" i="4"/>
  <c r="AF1657" i="4"/>
  <c r="AE1657" i="4"/>
  <c r="AD1657" i="4"/>
  <c r="AB1657" i="4"/>
  <c r="AA1657" i="4"/>
  <c r="Z1657" i="4"/>
  <c r="Y1657" i="4"/>
  <c r="AG1656" i="4"/>
  <c r="AF1656" i="4"/>
  <c r="AE1656" i="4"/>
  <c r="AD1656" i="4"/>
  <c r="AB1656" i="4"/>
  <c r="AA1656" i="4"/>
  <c r="Z1656" i="4"/>
  <c r="Y1656" i="4"/>
  <c r="AG1655" i="4"/>
  <c r="AF1655" i="4"/>
  <c r="AE1655" i="4"/>
  <c r="AD1655" i="4"/>
  <c r="AB1655" i="4"/>
  <c r="AA1655" i="4"/>
  <c r="Z1655" i="4"/>
  <c r="Y1655" i="4"/>
  <c r="AG1654" i="4"/>
  <c r="AF1654" i="4"/>
  <c r="AE1654" i="4"/>
  <c r="AD1654" i="4"/>
  <c r="AB1654" i="4"/>
  <c r="AA1654" i="4"/>
  <c r="Z1654" i="4"/>
  <c r="Y1654" i="4"/>
  <c r="AG1653" i="4"/>
  <c r="AF1653" i="4"/>
  <c r="AE1653" i="4"/>
  <c r="AD1653" i="4"/>
  <c r="AB1653" i="4"/>
  <c r="AA1653" i="4"/>
  <c r="Z1653" i="4"/>
  <c r="Y1653" i="4"/>
  <c r="AG1652" i="4"/>
  <c r="AF1652" i="4"/>
  <c r="AE1652" i="4"/>
  <c r="AD1652" i="4"/>
  <c r="AB1652" i="4"/>
  <c r="AA1652" i="4"/>
  <c r="Z1652" i="4"/>
  <c r="Y1652" i="4"/>
  <c r="AG1651" i="4"/>
  <c r="AF1651" i="4"/>
  <c r="AE1651" i="4"/>
  <c r="AD1651" i="4"/>
  <c r="AB1651" i="4"/>
  <c r="AA1651" i="4"/>
  <c r="Z1651" i="4"/>
  <c r="Y1651" i="4"/>
  <c r="AG1650" i="4"/>
  <c r="AF1650" i="4"/>
  <c r="AE1650" i="4"/>
  <c r="AD1650" i="4"/>
  <c r="AB1650" i="4"/>
  <c r="AA1650" i="4"/>
  <c r="Z1650" i="4"/>
  <c r="Y1650" i="4"/>
  <c r="AG1649" i="4"/>
  <c r="AF1649" i="4"/>
  <c r="AE1649" i="4"/>
  <c r="AD1649" i="4"/>
  <c r="AB1649" i="4"/>
  <c r="AA1649" i="4"/>
  <c r="Z1649" i="4"/>
  <c r="Y1649" i="4"/>
  <c r="AG1648" i="4"/>
  <c r="AF1648" i="4"/>
  <c r="AE1648" i="4"/>
  <c r="AD1648" i="4"/>
  <c r="AB1648" i="4"/>
  <c r="AA1648" i="4"/>
  <c r="Z1648" i="4"/>
  <c r="Y1648" i="4"/>
  <c r="AG1647" i="4"/>
  <c r="AF1647" i="4"/>
  <c r="AE1647" i="4"/>
  <c r="AD1647" i="4"/>
  <c r="AB1647" i="4"/>
  <c r="AA1647" i="4"/>
  <c r="Z1647" i="4"/>
  <c r="Y1647" i="4"/>
  <c r="AH1647" i="4" s="1"/>
  <c r="AG1646" i="4"/>
  <c r="AF1646" i="4"/>
  <c r="AE1646" i="4"/>
  <c r="AD1646" i="4"/>
  <c r="AB1646" i="4"/>
  <c r="AA1646" i="4"/>
  <c r="Z1646" i="4"/>
  <c r="Y1646" i="4"/>
  <c r="AH1646" i="4" s="1"/>
  <c r="AG1645" i="4"/>
  <c r="AF1645" i="4"/>
  <c r="AE1645" i="4"/>
  <c r="AD1645" i="4"/>
  <c r="AB1645" i="4"/>
  <c r="AA1645" i="4"/>
  <c r="Z1645" i="4"/>
  <c r="Y1645" i="4"/>
  <c r="AH1645" i="4" s="1"/>
  <c r="AG1644" i="4"/>
  <c r="AF1644" i="4"/>
  <c r="AE1644" i="4"/>
  <c r="AD1644" i="4"/>
  <c r="AB1644" i="4"/>
  <c r="AA1644" i="4"/>
  <c r="Z1644" i="4"/>
  <c r="Y1644" i="4"/>
  <c r="AH1644" i="4" s="1"/>
  <c r="AG1643" i="4"/>
  <c r="AF1643" i="4"/>
  <c r="AE1643" i="4"/>
  <c r="AD1643" i="4"/>
  <c r="AB1643" i="4"/>
  <c r="AA1643" i="4"/>
  <c r="Z1643" i="4"/>
  <c r="Y1643" i="4"/>
  <c r="AH1643" i="4" s="1"/>
  <c r="AG1642" i="4"/>
  <c r="AF1642" i="4"/>
  <c r="AE1642" i="4"/>
  <c r="AD1642" i="4"/>
  <c r="AB1642" i="4"/>
  <c r="AA1642" i="4"/>
  <c r="Z1642" i="4"/>
  <c r="Y1642" i="4"/>
  <c r="AH1642" i="4" s="1"/>
  <c r="AG1641" i="4"/>
  <c r="AF1641" i="4"/>
  <c r="AE1641" i="4"/>
  <c r="AD1641" i="4"/>
  <c r="AB1641" i="4"/>
  <c r="AA1641" i="4"/>
  <c r="Z1641" i="4"/>
  <c r="Y1641" i="4"/>
  <c r="AH1641" i="4" s="1"/>
  <c r="AG1640" i="4"/>
  <c r="AF1640" i="4"/>
  <c r="AE1640" i="4"/>
  <c r="AD1640" i="4"/>
  <c r="AB1640" i="4"/>
  <c r="AA1640" i="4"/>
  <c r="Z1640" i="4"/>
  <c r="Y1640" i="4"/>
  <c r="AH1640" i="4" s="1"/>
  <c r="AG1639" i="4"/>
  <c r="AF1639" i="4"/>
  <c r="AE1639" i="4"/>
  <c r="AD1639" i="4"/>
  <c r="AB1639" i="4"/>
  <c r="AA1639" i="4"/>
  <c r="Z1639" i="4"/>
  <c r="Y1639" i="4"/>
  <c r="AH1639" i="4" s="1"/>
  <c r="AG1638" i="4"/>
  <c r="AF1638" i="4"/>
  <c r="AE1638" i="4"/>
  <c r="AD1638" i="4"/>
  <c r="AB1638" i="4"/>
  <c r="AA1638" i="4"/>
  <c r="Z1638" i="4"/>
  <c r="Y1638" i="4"/>
  <c r="AH1638" i="4" s="1"/>
  <c r="AG1637" i="4"/>
  <c r="AF1637" i="4"/>
  <c r="AE1637" i="4"/>
  <c r="AD1637" i="4"/>
  <c r="AB1637" i="4"/>
  <c r="AA1637" i="4"/>
  <c r="Z1637" i="4"/>
  <c r="Y1637" i="4"/>
  <c r="AH1637" i="4" s="1"/>
  <c r="AG1636" i="4"/>
  <c r="AF1636" i="4"/>
  <c r="AE1636" i="4"/>
  <c r="AD1636" i="4"/>
  <c r="AB1636" i="4"/>
  <c r="AA1636" i="4"/>
  <c r="Z1636" i="4"/>
  <c r="Y1636" i="4"/>
  <c r="AH1636" i="4" s="1"/>
  <c r="AG1635" i="4"/>
  <c r="AF1635" i="4"/>
  <c r="AE1635" i="4"/>
  <c r="AD1635" i="4"/>
  <c r="AB1635" i="4"/>
  <c r="AA1635" i="4"/>
  <c r="Z1635" i="4"/>
  <c r="Y1635" i="4"/>
  <c r="AH1635" i="4" s="1"/>
  <c r="AG1634" i="4"/>
  <c r="AF1634" i="4"/>
  <c r="AE1634" i="4"/>
  <c r="AD1634" i="4"/>
  <c r="AB1634" i="4"/>
  <c r="AA1634" i="4"/>
  <c r="Z1634" i="4"/>
  <c r="Y1634" i="4"/>
  <c r="AH1634" i="4" s="1"/>
  <c r="AG1633" i="4"/>
  <c r="AF1633" i="4"/>
  <c r="AE1633" i="4"/>
  <c r="AD1633" i="4"/>
  <c r="AB1633" i="4"/>
  <c r="AA1633" i="4"/>
  <c r="Z1633" i="4"/>
  <c r="Y1633" i="4"/>
  <c r="AH1633" i="4" s="1"/>
  <c r="AG1632" i="4"/>
  <c r="AF1632" i="4"/>
  <c r="AE1632" i="4"/>
  <c r="AD1632" i="4"/>
  <c r="AB1632" i="4"/>
  <c r="AA1632" i="4"/>
  <c r="Z1632" i="4"/>
  <c r="Y1632" i="4"/>
  <c r="AG1631" i="4"/>
  <c r="AF1631" i="4"/>
  <c r="AE1631" i="4"/>
  <c r="AD1631" i="4"/>
  <c r="AB1631" i="4"/>
  <c r="AA1631" i="4"/>
  <c r="Z1631" i="4"/>
  <c r="Y1631" i="4"/>
  <c r="AH1631" i="4" s="1"/>
  <c r="AG1630" i="4"/>
  <c r="AF1630" i="4"/>
  <c r="AE1630" i="4"/>
  <c r="AD1630" i="4"/>
  <c r="AB1630" i="4"/>
  <c r="AA1630" i="4"/>
  <c r="Z1630" i="4"/>
  <c r="Y1630" i="4"/>
  <c r="AG1629" i="4"/>
  <c r="AF1629" i="4"/>
  <c r="AE1629" i="4"/>
  <c r="AD1629" i="4"/>
  <c r="AB1629" i="4"/>
  <c r="AA1629" i="4"/>
  <c r="Z1629" i="4"/>
  <c r="Y1629" i="4"/>
  <c r="AH1629" i="4" s="1"/>
  <c r="AG1628" i="4"/>
  <c r="AF1628" i="4"/>
  <c r="AE1628" i="4"/>
  <c r="AD1628" i="4"/>
  <c r="AB1628" i="4"/>
  <c r="AA1628" i="4"/>
  <c r="Z1628" i="4"/>
  <c r="Y1628" i="4"/>
  <c r="AG1627" i="4"/>
  <c r="AF1627" i="4"/>
  <c r="AE1627" i="4"/>
  <c r="AD1627" i="4"/>
  <c r="AB1627" i="4"/>
  <c r="AA1627" i="4"/>
  <c r="Z1627" i="4"/>
  <c r="Y1627" i="4"/>
  <c r="AH1627" i="4" s="1"/>
  <c r="AG1626" i="4"/>
  <c r="AF1626" i="4"/>
  <c r="AE1626" i="4"/>
  <c r="AD1626" i="4"/>
  <c r="AB1626" i="4"/>
  <c r="AA1626" i="4"/>
  <c r="Z1626" i="4"/>
  <c r="Y1626" i="4"/>
  <c r="AG1625" i="4"/>
  <c r="AF1625" i="4"/>
  <c r="AE1625" i="4"/>
  <c r="AD1625" i="4"/>
  <c r="AB1625" i="4"/>
  <c r="AA1625" i="4"/>
  <c r="Z1625" i="4"/>
  <c r="Y1625" i="4"/>
  <c r="AH1625" i="4" s="1"/>
  <c r="AG1624" i="4"/>
  <c r="AF1624" i="4"/>
  <c r="AE1624" i="4"/>
  <c r="AD1624" i="4"/>
  <c r="AB1624" i="4"/>
  <c r="AA1624" i="4"/>
  <c r="Z1624" i="4"/>
  <c r="Y1624" i="4"/>
  <c r="AG1623" i="4"/>
  <c r="AF1623" i="4"/>
  <c r="AE1623" i="4"/>
  <c r="AD1623" i="4"/>
  <c r="AB1623" i="4"/>
  <c r="AA1623" i="4"/>
  <c r="Z1623" i="4"/>
  <c r="Y1623" i="4"/>
  <c r="AH1623" i="4" s="1"/>
  <c r="AG1622" i="4"/>
  <c r="AF1622" i="4"/>
  <c r="AE1622" i="4"/>
  <c r="AD1622" i="4"/>
  <c r="AB1622" i="4"/>
  <c r="AA1622" i="4"/>
  <c r="Z1622" i="4"/>
  <c r="Y1622" i="4"/>
  <c r="AG1621" i="4"/>
  <c r="AF1621" i="4"/>
  <c r="AE1621" i="4"/>
  <c r="AD1621" i="4"/>
  <c r="AB1621" i="4"/>
  <c r="AA1621" i="4"/>
  <c r="Z1621" i="4"/>
  <c r="Y1621" i="4"/>
  <c r="AH1621" i="4" s="1"/>
  <c r="AG1620" i="4"/>
  <c r="AF1620" i="4"/>
  <c r="AE1620" i="4"/>
  <c r="AD1620" i="4"/>
  <c r="AB1620" i="4"/>
  <c r="AA1620" i="4"/>
  <c r="Z1620" i="4"/>
  <c r="Y1620" i="4"/>
  <c r="AG1619" i="4"/>
  <c r="AF1619" i="4"/>
  <c r="AE1619" i="4"/>
  <c r="AD1619" i="4"/>
  <c r="AB1619" i="4"/>
  <c r="AA1619" i="4"/>
  <c r="Z1619" i="4"/>
  <c r="Y1619" i="4"/>
  <c r="AH1619" i="4" s="1"/>
  <c r="AG1618" i="4"/>
  <c r="AF1618" i="4"/>
  <c r="AE1618" i="4"/>
  <c r="AD1618" i="4"/>
  <c r="AB1618" i="4"/>
  <c r="AA1618" i="4"/>
  <c r="Z1618" i="4"/>
  <c r="Y1618" i="4"/>
  <c r="AG1617" i="4"/>
  <c r="AF1617" i="4"/>
  <c r="AE1617" i="4"/>
  <c r="AD1617" i="4"/>
  <c r="AB1617" i="4"/>
  <c r="AA1617" i="4"/>
  <c r="Z1617" i="4"/>
  <c r="Y1617" i="4"/>
  <c r="AH1617" i="4" s="1"/>
  <c r="AG1616" i="4"/>
  <c r="AF1616" i="4"/>
  <c r="AE1616" i="4"/>
  <c r="AD1616" i="4"/>
  <c r="AB1616" i="4"/>
  <c r="AA1616" i="4"/>
  <c r="Z1616" i="4"/>
  <c r="Y1616" i="4"/>
  <c r="AG1615" i="4"/>
  <c r="AF1615" i="4"/>
  <c r="AE1615" i="4"/>
  <c r="AD1615" i="4"/>
  <c r="AB1615" i="4"/>
  <c r="AA1615" i="4"/>
  <c r="Z1615" i="4"/>
  <c r="Y1615" i="4"/>
  <c r="AH1615" i="4" s="1"/>
  <c r="AG1614" i="4"/>
  <c r="AF1614" i="4"/>
  <c r="AE1614" i="4"/>
  <c r="AD1614" i="4"/>
  <c r="AB1614" i="4"/>
  <c r="AA1614" i="4"/>
  <c r="Z1614" i="4"/>
  <c r="Y1614" i="4"/>
  <c r="AG1613" i="4"/>
  <c r="AF1613" i="4"/>
  <c r="AE1613" i="4"/>
  <c r="AD1613" i="4"/>
  <c r="AB1613" i="4"/>
  <c r="AA1613" i="4"/>
  <c r="Z1613" i="4"/>
  <c r="Y1613" i="4"/>
  <c r="AH1613" i="4" s="1"/>
  <c r="AG1612" i="4"/>
  <c r="AF1612" i="4"/>
  <c r="AE1612" i="4"/>
  <c r="AD1612" i="4"/>
  <c r="AB1612" i="4"/>
  <c r="AA1612" i="4"/>
  <c r="Z1612" i="4"/>
  <c r="Y1612" i="4"/>
  <c r="AG1611" i="4"/>
  <c r="AF1611" i="4"/>
  <c r="AE1611" i="4"/>
  <c r="AD1611" i="4"/>
  <c r="AB1611" i="4"/>
  <c r="AA1611" i="4"/>
  <c r="Z1611" i="4"/>
  <c r="Y1611" i="4"/>
  <c r="AH1611" i="4" s="1"/>
  <c r="AG1610" i="4"/>
  <c r="AF1610" i="4"/>
  <c r="AE1610" i="4"/>
  <c r="AD1610" i="4"/>
  <c r="AB1610" i="4"/>
  <c r="AA1610" i="4"/>
  <c r="Z1610" i="4"/>
  <c r="Y1610" i="4"/>
  <c r="AG1609" i="4"/>
  <c r="AF1609" i="4"/>
  <c r="AE1609" i="4"/>
  <c r="AD1609" i="4"/>
  <c r="AB1609" i="4"/>
  <c r="AA1609" i="4"/>
  <c r="Z1609" i="4"/>
  <c r="Y1609" i="4"/>
  <c r="AH1609" i="4" s="1"/>
  <c r="AG1608" i="4"/>
  <c r="AF1608" i="4"/>
  <c r="AE1608" i="4"/>
  <c r="AD1608" i="4"/>
  <c r="AB1608" i="4"/>
  <c r="AA1608" i="4"/>
  <c r="Z1608" i="4"/>
  <c r="Y1608" i="4"/>
  <c r="AG1607" i="4"/>
  <c r="AF1607" i="4"/>
  <c r="AE1607" i="4"/>
  <c r="AD1607" i="4"/>
  <c r="AB1607" i="4"/>
  <c r="AA1607" i="4"/>
  <c r="Z1607" i="4"/>
  <c r="Y1607" i="4"/>
  <c r="AH1607" i="4" s="1"/>
  <c r="AG1606" i="4"/>
  <c r="AF1606" i="4"/>
  <c r="AE1606" i="4"/>
  <c r="AD1606" i="4"/>
  <c r="AB1606" i="4"/>
  <c r="AA1606" i="4"/>
  <c r="Z1606" i="4"/>
  <c r="Y1606" i="4"/>
  <c r="AG1605" i="4"/>
  <c r="AF1605" i="4"/>
  <c r="AE1605" i="4"/>
  <c r="AD1605" i="4"/>
  <c r="AB1605" i="4"/>
  <c r="AA1605" i="4"/>
  <c r="Z1605" i="4"/>
  <c r="Y1605" i="4"/>
  <c r="AH1605" i="4" s="1"/>
  <c r="AG1604" i="4"/>
  <c r="AF1604" i="4"/>
  <c r="AE1604" i="4"/>
  <c r="AD1604" i="4"/>
  <c r="AB1604" i="4"/>
  <c r="AA1604" i="4"/>
  <c r="Z1604" i="4"/>
  <c r="Y1604" i="4"/>
  <c r="AG1603" i="4"/>
  <c r="AF1603" i="4"/>
  <c r="AE1603" i="4"/>
  <c r="AD1603" i="4"/>
  <c r="AB1603" i="4"/>
  <c r="AA1603" i="4"/>
  <c r="Z1603" i="4"/>
  <c r="Y1603" i="4"/>
  <c r="AH1603" i="4" s="1"/>
  <c r="AG1602" i="4"/>
  <c r="AF1602" i="4"/>
  <c r="AE1602" i="4"/>
  <c r="AD1602" i="4"/>
  <c r="AB1602" i="4"/>
  <c r="AA1602" i="4"/>
  <c r="Z1602" i="4"/>
  <c r="Y1602" i="4"/>
  <c r="AG1601" i="4"/>
  <c r="AF1601" i="4"/>
  <c r="AE1601" i="4"/>
  <c r="AD1601" i="4"/>
  <c r="AB1601" i="4"/>
  <c r="AA1601" i="4"/>
  <c r="Z1601" i="4"/>
  <c r="Y1601" i="4"/>
  <c r="AH1601" i="4" s="1"/>
  <c r="AG1600" i="4"/>
  <c r="AF1600" i="4"/>
  <c r="AE1600" i="4"/>
  <c r="AD1600" i="4"/>
  <c r="AB1600" i="4"/>
  <c r="AA1600" i="4"/>
  <c r="Z1600" i="4"/>
  <c r="Y1600" i="4"/>
  <c r="AG1599" i="4"/>
  <c r="AF1599" i="4"/>
  <c r="AE1599" i="4"/>
  <c r="AD1599" i="4"/>
  <c r="AB1599" i="4"/>
  <c r="AA1599" i="4"/>
  <c r="Z1599" i="4"/>
  <c r="Y1599" i="4"/>
  <c r="AH1599" i="4" s="1"/>
  <c r="AG1598" i="4"/>
  <c r="AF1598" i="4"/>
  <c r="AE1598" i="4"/>
  <c r="AD1598" i="4"/>
  <c r="AB1598" i="4"/>
  <c r="AA1598" i="4"/>
  <c r="Z1598" i="4"/>
  <c r="Y1598" i="4"/>
  <c r="AG1597" i="4"/>
  <c r="AF1597" i="4"/>
  <c r="AE1597" i="4"/>
  <c r="AD1597" i="4"/>
  <c r="AB1597" i="4"/>
  <c r="AA1597" i="4"/>
  <c r="Z1597" i="4"/>
  <c r="Y1597" i="4"/>
  <c r="AH1597" i="4" s="1"/>
  <c r="AG1596" i="4"/>
  <c r="AF1596" i="4"/>
  <c r="AE1596" i="4"/>
  <c r="AD1596" i="4"/>
  <c r="AB1596" i="4"/>
  <c r="AA1596" i="4"/>
  <c r="Z1596" i="4"/>
  <c r="Y1596" i="4"/>
  <c r="AG1595" i="4"/>
  <c r="AF1595" i="4"/>
  <c r="AE1595" i="4"/>
  <c r="AD1595" i="4"/>
  <c r="AB1595" i="4"/>
  <c r="AA1595" i="4"/>
  <c r="Z1595" i="4"/>
  <c r="Y1595" i="4"/>
  <c r="AH1595" i="4" s="1"/>
  <c r="AG1594" i="4"/>
  <c r="AF1594" i="4"/>
  <c r="AE1594" i="4"/>
  <c r="AD1594" i="4"/>
  <c r="AB1594" i="4"/>
  <c r="AA1594" i="4"/>
  <c r="Z1594" i="4"/>
  <c r="Y1594" i="4"/>
  <c r="AG1593" i="4"/>
  <c r="AF1593" i="4"/>
  <c r="AE1593" i="4"/>
  <c r="AD1593" i="4"/>
  <c r="AB1593" i="4"/>
  <c r="AA1593" i="4"/>
  <c r="Z1593" i="4"/>
  <c r="Y1593" i="4"/>
  <c r="AH1593" i="4" s="1"/>
  <c r="AG1592" i="4"/>
  <c r="AF1592" i="4"/>
  <c r="AE1592" i="4"/>
  <c r="AD1592" i="4"/>
  <c r="AB1592" i="4"/>
  <c r="AA1592" i="4"/>
  <c r="Z1592" i="4"/>
  <c r="Y1592" i="4"/>
  <c r="AG1591" i="4"/>
  <c r="AF1591" i="4"/>
  <c r="AE1591" i="4"/>
  <c r="AD1591" i="4"/>
  <c r="AB1591" i="4"/>
  <c r="AA1591" i="4"/>
  <c r="Z1591" i="4"/>
  <c r="Y1591" i="4"/>
  <c r="AH1591" i="4" s="1"/>
  <c r="AG1590" i="4"/>
  <c r="AF1590" i="4"/>
  <c r="AE1590" i="4"/>
  <c r="AD1590" i="4"/>
  <c r="AB1590" i="4"/>
  <c r="AA1590" i="4"/>
  <c r="Z1590" i="4"/>
  <c r="Y1590" i="4"/>
  <c r="AG1589" i="4"/>
  <c r="AF1589" i="4"/>
  <c r="AE1589" i="4"/>
  <c r="AD1589" i="4"/>
  <c r="AB1589" i="4"/>
  <c r="AA1589" i="4"/>
  <c r="Z1589" i="4"/>
  <c r="Y1589" i="4"/>
  <c r="AG1588" i="4"/>
  <c r="AF1588" i="4"/>
  <c r="AE1588" i="4"/>
  <c r="AD1588" i="4"/>
  <c r="AB1588" i="4"/>
  <c r="AA1588" i="4"/>
  <c r="Z1588" i="4"/>
  <c r="Y1588" i="4"/>
  <c r="AG1587" i="4"/>
  <c r="AF1587" i="4"/>
  <c r="AE1587" i="4"/>
  <c r="AD1587" i="4"/>
  <c r="AB1587" i="4"/>
  <c r="AA1587" i="4"/>
  <c r="Z1587" i="4"/>
  <c r="Y1587" i="4"/>
  <c r="AG1586" i="4"/>
  <c r="AF1586" i="4"/>
  <c r="AE1586" i="4"/>
  <c r="AD1586" i="4"/>
  <c r="AB1586" i="4"/>
  <c r="AA1586" i="4"/>
  <c r="Z1586" i="4"/>
  <c r="Y1586" i="4"/>
  <c r="AG1585" i="4"/>
  <c r="AF1585" i="4"/>
  <c r="AE1585" i="4"/>
  <c r="AD1585" i="4"/>
  <c r="AB1585" i="4"/>
  <c r="AA1585" i="4"/>
  <c r="Z1585" i="4"/>
  <c r="Y1585" i="4"/>
  <c r="AG1584" i="4"/>
  <c r="AF1584" i="4"/>
  <c r="AE1584" i="4"/>
  <c r="AD1584" i="4"/>
  <c r="AB1584" i="4"/>
  <c r="AA1584" i="4"/>
  <c r="Z1584" i="4"/>
  <c r="Y1584" i="4"/>
  <c r="AG1583" i="4"/>
  <c r="AF1583" i="4"/>
  <c r="AE1583" i="4"/>
  <c r="AD1583" i="4"/>
  <c r="AB1583" i="4"/>
  <c r="AA1583" i="4"/>
  <c r="Z1583" i="4"/>
  <c r="Y1583" i="4"/>
  <c r="AG1582" i="4"/>
  <c r="AF1582" i="4"/>
  <c r="AE1582" i="4"/>
  <c r="AD1582" i="4"/>
  <c r="AB1582" i="4"/>
  <c r="AA1582" i="4"/>
  <c r="Z1582" i="4"/>
  <c r="Y1582" i="4"/>
  <c r="AG1581" i="4"/>
  <c r="AF1581" i="4"/>
  <c r="AE1581" i="4"/>
  <c r="AD1581" i="4"/>
  <c r="AB1581" i="4"/>
  <c r="AA1581" i="4"/>
  <c r="Z1581" i="4"/>
  <c r="Y1581" i="4"/>
  <c r="AG1580" i="4"/>
  <c r="AF1580" i="4"/>
  <c r="AE1580" i="4"/>
  <c r="AD1580" i="4"/>
  <c r="AB1580" i="4"/>
  <c r="AA1580" i="4"/>
  <c r="Z1580" i="4"/>
  <c r="Y1580" i="4"/>
  <c r="AG1579" i="4"/>
  <c r="AF1579" i="4"/>
  <c r="AE1579" i="4"/>
  <c r="AD1579" i="4"/>
  <c r="AB1579" i="4"/>
  <c r="AA1579" i="4"/>
  <c r="Z1579" i="4"/>
  <c r="Y1579" i="4"/>
  <c r="AG1578" i="4"/>
  <c r="AF1578" i="4"/>
  <c r="AE1578" i="4"/>
  <c r="AD1578" i="4"/>
  <c r="AB1578" i="4"/>
  <c r="AA1578" i="4"/>
  <c r="Z1578" i="4"/>
  <c r="Y1578" i="4"/>
  <c r="AG1577" i="4"/>
  <c r="AF1577" i="4"/>
  <c r="AE1577" i="4"/>
  <c r="AD1577" i="4"/>
  <c r="AB1577" i="4"/>
  <c r="AA1577" i="4"/>
  <c r="Z1577" i="4"/>
  <c r="Y1577" i="4"/>
  <c r="AG1576" i="4"/>
  <c r="AF1576" i="4"/>
  <c r="AE1576" i="4"/>
  <c r="AD1576" i="4"/>
  <c r="AB1576" i="4"/>
  <c r="AA1576" i="4"/>
  <c r="Z1576" i="4"/>
  <c r="Y1576" i="4"/>
  <c r="AG1575" i="4"/>
  <c r="AF1575" i="4"/>
  <c r="AE1575" i="4"/>
  <c r="AD1575" i="4"/>
  <c r="AB1575" i="4"/>
  <c r="AA1575" i="4"/>
  <c r="Z1575" i="4"/>
  <c r="Y1575" i="4"/>
  <c r="AG1574" i="4"/>
  <c r="AF1574" i="4"/>
  <c r="AE1574" i="4"/>
  <c r="AD1574" i="4"/>
  <c r="AB1574" i="4"/>
  <c r="AA1574" i="4"/>
  <c r="Z1574" i="4"/>
  <c r="Y1574" i="4"/>
  <c r="AG1573" i="4"/>
  <c r="AF1573" i="4"/>
  <c r="AE1573" i="4"/>
  <c r="AD1573" i="4"/>
  <c r="AB1573" i="4"/>
  <c r="AA1573" i="4"/>
  <c r="Z1573" i="4"/>
  <c r="Y1573" i="4"/>
  <c r="AG1572" i="4"/>
  <c r="AF1572" i="4"/>
  <c r="AE1572" i="4"/>
  <c r="AD1572" i="4"/>
  <c r="AB1572" i="4"/>
  <c r="AA1572" i="4"/>
  <c r="Z1572" i="4"/>
  <c r="Y1572" i="4"/>
  <c r="AG1571" i="4"/>
  <c r="AF1571" i="4"/>
  <c r="AE1571" i="4"/>
  <c r="AD1571" i="4"/>
  <c r="AB1571" i="4"/>
  <c r="AA1571" i="4"/>
  <c r="Z1571" i="4"/>
  <c r="Y1571" i="4"/>
  <c r="AG1570" i="4"/>
  <c r="AF1570" i="4"/>
  <c r="AE1570" i="4"/>
  <c r="AD1570" i="4"/>
  <c r="AB1570" i="4"/>
  <c r="AA1570" i="4"/>
  <c r="Z1570" i="4"/>
  <c r="Y1570" i="4"/>
  <c r="AG1569" i="4"/>
  <c r="AF1569" i="4"/>
  <c r="AE1569" i="4"/>
  <c r="AD1569" i="4"/>
  <c r="AB1569" i="4"/>
  <c r="AA1569" i="4"/>
  <c r="Z1569" i="4"/>
  <c r="Y1569" i="4"/>
  <c r="AG1568" i="4"/>
  <c r="AF1568" i="4"/>
  <c r="AE1568" i="4"/>
  <c r="AD1568" i="4"/>
  <c r="AB1568" i="4"/>
  <c r="AA1568" i="4"/>
  <c r="Z1568" i="4"/>
  <c r="Y1568" i="4"/>
  <c r="AG1567" i="4"/>
  <c r="AF1567" i="4"/>
  <c r="AE1567" i="4"/>
  <c r="AD1567" i="4"/>
  <c r="AB1567" i="4"/>
  <c r="AA1567" i="4"/>
  <c r="Z1567" i="4"/>
  <c r="Y1567" i="4"/>
  <c r="AG1566" i="4"/>
  <c r="AF1566" i="4"/>
  <c r="AE1566" i="4"/>
  <c r="AD1566" i="4"/>
  <c r="AB1566" i="4"/>
  <c r="AA1566" i="4"/>
  <c r="Z1566" i="4"/>
  <c r="Y1566" i="4"/>
  <c r="AG1565" i="4"/>
  <c r="AF1565" i="4"/>
  <c r="AE1565" i="4"/>
  <c r="AD1565" i="4"/>
  <c r="AB1565" i="4"/>
  <c r="AA1565" i="4"/>
  <c r="Z1565" i="4"/>
  <c r="Y1565" i="4"/>
  <c r="AG1564" i="4"/>
  <c r="AF1564" i="4"/>
  <c r="AE1564" i="4"/>
  <c r="AD1564" i="4"/>
  <c r="AB1564" i="4"/>
  <c r="AA1564" i="4"/>
  <c r="Z1564" i="4"/>
  <c r="Y1564" i="4"/>
  <c r="AG1563" i="4"/>
  <c r="AF1563" i="4"/>
  <c r="AE1563" i="4"/>
  <c r="AD1563" i="4"/>
  <c r="AB1563" i="4"/>
  <c r="AA1563" i="4"/>
  <c r="Z1563" i="4"/>
  <c r="Y1563" i="4"/>
  <c r="AG1562" i="4"/>
  <c r="AF1562" i="4"/>
  <c r="AE1562" i="4"/>
  <c r="AD1562" i="4"/>
  <c r="AB1562" i="4"/>
  <c r="AA1562" i="4"/>
  <c r="Z1562" i="4"/>
  <c r="Y1562" i="4"/>
  <c r="AG1561" i="4"/>
  <c r="AF1561" i="4"/>
  <c r="AE1561" i="4"/>
  <c r="AD1561" i="4"/>
  <c r="AB1561" i="4"/>
  <c r="AA1561" i="4"/>
  <c r="Z1561" i="4"/>
  <c r="Y1561" i="4"/>
  <c r="AG1560" i="4"/>
  <c r="AF1560" i="4"/>
  <c r="AE1560" i="4"/>
  <c r="AD1560" i="4"/>
  <c r="AB1560" i="4"/>
  <c r="AA1560" i="4"/>
  <c r="Z1560" i="4"/>
  <c r="Y1560" i="4"/>
  <c r="AG1559" i="4"/>
  <c r="AF1559" i="4"/>
  <c r="AE1559" i="4"/>
  <c r="AD1559" i="4"/>
  <c r="AB1559" i="4"/>
  <c r="AA1559" i="4"/>
  <c r="Z1559" i="4"/>
  <c r="Y1559" i="4"/>
  <c r="AG1558" i="4"/>
  <c r="AF1558" i="4"/>
  <c r="AE1558" i="4"/>
  <c r="AD1558" i="4"/>
  <c r="AB1558" i="4"/>
  <c r="AA1558" i="4"/>
  <c r="Z1558" i="4"/>
  <c r="Y1558" i="4"/>
  <c r="AG1557" i="4"/>
  <c r="AF1557" i="4"/>
  <c r="AE1557" i="4"/>
  <c r="AD1557" i="4"/>
  <c r="AB1557" i="4"/>
  <c r="AA1557" i="4"/>
  <c r="Z1557" i="4"/>
  <c r="Y1557" i="4"/>
  <c r="AG1556" i="4"/>
  <c r="AF1556" i="4"/>
  <c r="AE1556" i="4"/>
  <c r="AD1556" i="4"/>
  <c r="AB1556" i="4"/>
  <c r="AA1556" i="4"/>
  <c r="Z1556" i="4"/>
  <c r="Y1556" i="4"/>
  <c r="AG1555" i="4"/>
  <c r="AF1555" i="4"/>
  <c r="AE1555" i="4"/>
  <c r="AD1555" i="4"/>
  <c r="AB1555" i="4"/>
  <c r="AA1555" i="4"/>
  <c r="Z1555" i="4"/>
  <c r="Y1555" i="4"/>
  <c r="AG1554" i="4"/>
  <c r="AF1554" i="4"/>
  <c r="AE1554" i="4"/>
  <c r="AD1554" i="4"/>
  <c r="AB1554" i="4"/>
  <c r="AA1554" i="4"/>
  <c r="Z1554" i="4"/>
  <c r="Y1554" i="4"/>
  <c r="AG1553" i="4"/>
  <c r="AF1553" i="4"/>
  <c r="AE1553" i="4"/>
  <c r="AD1553" i="4"/>
  <c r="AB1553" i="4"/>
  <c r="AA1553" i="4"/>
  <c r="Z1553" i="4"/>
  <c r="Y1553" i="4"/>
  <c r="AG1552" i="4"/>
  <c r="AF1552" i="4"/>
  <c r="AE1552" i="4"/>
  <c r="AD1552" i="4"/>
  <c r="AB1552" i="4"/>
  <c r="AA1552" i="4"/>
  <c r="Z1552" i="4"/>
  <c r="Y1552" i="4"/>
  <c r="AG1551" i="4"/>
  <c r="AF1551" i="4"/>
  <c r="AE1551" i="4"/>
  <c r="AD1551" i="4"/>
  <c r="AB1551" i="4"/>
  <c r="AA1551" i="4"/>
  <c r="Z1551" i="4"/>
  <c r="Y1551" i="4"/>
  <c r="AG1550" i="4"/>
  <c r="AF1550" i="4"/>
  <c r="AE1550" i="4"/>
  <c r="AD1550" i="4"/>
  <c r="AB1550" i="4"/>
  <c r="AA1550" i="4"/>
  <c r="Z1550" i="4"/>
  <c r="Y1550" i="4"/>
  <c r="AG1549" i="4"/>
  <c r="AF1549" i="4"/>
  <c r="AE1549" i="4"/>
  <c r="AD1549" i="4"/>
  <c r="AB1549" i="4"/>
  <c r="AA1549" i="4"/>
  <c r="Z1549" i="4"/>
  <c r="Y1549" i="4"/>
  <c r="AH1549" i="4" s="1"/>
  <c r="AG1548" i="4"/>
  <c r="AF1548" i="4"/>
  <c r="AE1548" i="4"/>
  <c r="AD1548" i="4"/>
  <c r="AB1548" i="4"/>
  <c r="AA1548" i="4"/>
  <c r="Z1548" i="4"/>
  <c r="Y1548" i="4"/>
  <c r="AH1548" i="4" s="1"/>
  <c r="AG1547" i="4"/>
  <c r="AF1547" i="4"/>
  <c r="AE1547" i="4"/>
  <c r="AD1547" i="4"/>
  <c r="AB1547" i="4"/>
  <c r="AA1547" i="4"/>
  <c r="Z1547" i="4"/>
  <c r="Y1547" i="4"/>
  <c r="AH1547" i="4" s="1"/>
  <c r="AG1546" i="4"/>
  <c r="AF1546" i="4"/>
  <c r="AE1546" i="4"/>
  <c r="AD1546" i="4"/>
  <c r="AB1546" i="4"/>
  <c r="AA1546" i="4"/>
  <c r="Z1546" i="4"/>
  <c r="Y1546" i="4"/>
  <c r="AH1546" i="4" s="1"/>
  <c r="AG1545" i="4"/>
  <c r="AF1545" i="4"/>
  <c r="AE1545" i="4"/>
  <c r="AD1545" i="4"/>
  <c r="AB1545" i="4"/>
  <c r="AA1545" i="4"/>
  <c r="Z1545" i="4"/>
  <c r="Y1545" i="4"/>
  <c r="AH1545" i="4" s="1"/>
  <c r="AG1544" i="4"/>
  <c r="AF1544" i="4"/>
  <c r="AE1544" i="4"/>
  <c r="AD1544" i="4"/>
  <c r="AB1544" i="4"/>
  <c r="AA1544" i="4"/>
  <c r="Z1544" i="4"/>
  <c r="Y1544" i="4"/>
  <c r="AH1544" i="4" s="1"/>
  <c r="AG1543" i="4"/>
  <c r="AF1543" i="4"/>
  <c r="AE1543" i="4"/>
  <c r="AD1543" i="4"/>
  <c r="AB1543" i="4"/>
  <c r="AA1543" i="4"/>
  <c r="Z1543" i="4"/>
  <c r="Y1543" i="4"/>
  <c r="AH1543" i="4" s="1"/>
  <c r="AG1542" i="4"/>
  <c r="AF1542" i="4"/>
  <c r="AE1542" i="4"/>
  <c r="AD1542" i="4"/>
  <c r="AB1542" i="4"/>
  <c r="AA1542" i="4"/>
  <c r="Z1542" i="4"/>
  <c r="Y1542" i="4"/>
  <c r="AH1542" i="4" s="1"/>
  <c r="AG1541" i="4"/>
  <c r="AF1541" i="4"/>
  <c r="AE1541" i="4"/>
  <c r="AD1541" i="4"/>
  <c r="AB1541" i="4"/>
  <c r="AA1541" i="4"/>
  <c r="Z1541" i="4"/>
  <c r="Y1541" i="4"/>
  <c r="AH1541" i="4" s="1"/>
  <c r="AG1540" i="4"/>
  <c r="AF1540" i="4"/>
  <c r="AE1540" i="4"/>
  <c r="AD1540" i="4"/>
  <c r="AB1540" i="4"/>
  <c r="AA1540" i="4"/>
  <c r="Z1540" i="4"/>
  <c r="Y1540" i="4"/>
  <c r="AH1540" i="4" s="1"/>
  <c r="AG1539" i="4"/>
  <c r="AF1539" i="4"/>
  <c r="AE1539" i="4"/>
  <c r="AD1539" i="4"/>
  <c r="AB1539" i="4"/>
  <c r="AA1539" i="4"/>
  <c r="Z1539" i="4"/>
  <c r="Y1539" i="4"/>
  <c r="AH1539" i="4" s="1"/>
  <c r="AG1538" i="4"/>
  <c r="AF1538" i="4"/>
  <c r="AE1538" i="4"/>
  <c r="AD1538" i="4"/>
  <c r="AB1538" i="4"/>
  <c r="AA1538" i="4"/>
  <c r="Z1538" i="4"/>
  <c r="Y1538" i="4"/>
  <c r="AH1538" i="4" s="1"/>
  <c r="AG1537" i="4"/>
  <c r="AF1537" i="4"/>
  <c r="AE1537" i="4"/>
  <c r="AD1537" i="4"/>
  <c r="AB1537" i="4"/>
  <c r="AA1537" i="4"/>
  <c r="Z1537" i="4"/>
  <c r="Y1537" i="4"/>
  <c r="AH1537" i="4" s="1"/>
  <c r="AG1536" i="4"/>
  <c r="AF1536" i="4"/>
  <c r="AE1536" i="4"/>
  <c r="AD1536" i="4"/>
  <c r="AB1536" i="4"/>
  <c r="AA1536" i="4"/>
  <c r="Z1536" i="4"/>
  <c r="Y1536" i="4"/>
  <c r="AH1536" i="4" s="1"/>
  <c r="AG1535" i="4"/>
  <c r="AF1535" i="4"/>
  <c r="AE1535" i="4"/>
  <c r="AD1535" i="4"/>
  <c r="AB1535" i="4"/>
  <c r="AA1535" i="4"/>
  <c r="Z1535" i="4"/>
  <c r="Y1535" i="4"/>
  <c r="AH1535" i="4" s="1"/>
  <c r="AG1534" i="4"/>
  <c r="AF1534" i="4"/>
  <c r="AE1534" i="4"/>
  <c r="AD1534" i="4"/>
  <c r="AB1534" i="4"/>
  <c r="AA1534" i="4"/>
  <c r="Z1534" i="4"/>
  <c r="Y1534" i="4"/>
  <c r="AH1534" i="4" s="1"/>
  <c r="AG1533" i="4"/>
  <c r="AF1533" i="4"/>
  <c r="AE1533" i="4"/>
  <c r="AD1533" i="4"/>
  <c r="AB1533" i="4"/>
  <c r="AA1533" i="4"/>
  <c r="Z1533" i="4"/>
  <c r="Y1533" i="4"/>
  <c r="AH1533" i="4" s="1"/>
  <c r="AG1532" i="4"/>
  <c r="AF1532" i="4"/>
  <c r="AE1532" i="4"/>
  <c r="AD1532" i="4"/>
  <c r="AB1532" i="4"/>
  <c r="AA1532" i="4"/>
  <c r="Z1532" i="4"/>
  <c r="Y1532" i="4"/>
  <c r="AH1532" i="4" s="1"/>
  <c r="AG1531" i="4"/>
  <c r="AF1531" i="4"/>
  <c r="AE1531" i="4"/>
  <c r="AD1531" i="4"/>
  <c r="AB1531" i="4"/>
  <c r="AA1531" i="4"/>
  <c r="Z1531" i="4"/>
  <c r="Y1531" i="4"/>
  <c r="AH1531" i="4" s="1"/>
  <c r="AG1530" i="4"/>
  <c r="AF1530" i="4"/>
  <c r="AE1530" i="4"/>
  <c r="AD1530" i="4"/>
  <c r="AB1530" i="4"/>
  <c r="AA1530" i="4"/>
  <c r="Z1530" i="4"/>
  <c r="Y1530" i="4"/>
  <c r="AH1530" i="4" s="1"/>
  <c r="AG1529" i="4"/>
  <c r="AF1529" i="4"/>
  <c r="AE1529" i="4"/>
  <c r="AD1529" i="4"/>
  <c r="AB1529" i="4"/>
  <c r="AA1529" i="4"/>
  <c r="Z1529" i="4"/>
  <c r="Y1529" i="4"/>
  <c r="AH1529" i="4" s="1"/>
  <c r="AG1528" i="4"/>
  <c r="AF1528" i="4"/>
  <c r="AE1528" i="4"/>
  <c r="AD1528" i="4"/>
  <c r="AB1528" i="4"/>
  <c r="AA1528" i="4"/>
  <c r="Z1528" i="4"/>
  <c r="Y1528" i="4"/>
  <c r="AH1528" i="4" s="1"/>
  <c r="AG1527" i="4"/>
  <c r="AF1527" i="4"/>
  <c r="AE1527" i="4"/>
  <c r="AD1527" i="4"/>
  <c r="AB1527" i="4"/>
  <c r="AA1527" i="4"/>
  <c r="Z1527" i="4"/>
  <c r="Y1527" i="4"/>
  <c r="AH1527" i="4" s="1"/>
  <c r="AG1526" i="4"/>
  <c r="AF1526" i="4"/>
  <c r="AE1526" i="4"/>
  <c r="AD1526" i="4"/>
  <c r="AB1526" i="4"/>
  <c r="AA1526" i="4"/>
  <c r="Z1526" i="4"/>
  <c r="Y1526" i="4"/>
  <c r="AH1526" i="4" s="1"/>
  <c r="AG1525" i="4"/>
  <c r="AF1525" i="4"/>
  <c r="AE1525" i="4"/>
  <c r="AD1525" i="4"/>
  <c r="AB1525" i="4"/>
  <c r="AA1525" i="4"/>
  <c r="Z1525" i="4"/>
  <c r="Y1525" i="4"/>
  <c r="AG1524" i="4"/>
  <c r="AF1524" i="4"/>
  <c r="AE1524" i="4"/>
  <c r="AD1524" i="4"/>
  <c r="AB1524" i="4"/>
  <c r="AA1524" i="4"/>
  <c r="Z1524" i="4"/>
  <c r="Y1524" i="4"/>
  <c r="AH1524" i="4" s="1"/>
  <c r="AG1523" i="4"/>
  <c r="AF1523" i="4"/>
  <c r="AE1523" i="4"/>
  <c r="AD1523" i="4"/>
  <c r="AB1523" i="4"/>
  <c r="AA1523" i="4"/>
  <c r="Z1523" i="4"/>
  <c r="Y1523" i="4"/>
  <c r="AG1522" i="4"/>
  <c r="AF1522" i="4"/>
  <c r="AE1522" i="4"/>
  <c r="AD1522" i="4"/>
  <c r="AB1522" i="4"/>
  <c r="AA1522" i="4"/>
  <c r="Z1522" i="4"/>
  <c r="Y1522" i="4"/>
  <c r="AH1522" i="4" s="1"/>
  <c r="AG1521" i="4"/>
  <c r="AF1521" i="4"/>
  <c r="AE1521" i="4"/>
  <c r="AD1521" i="4"/>
  <c r="AB1521" i="4"/>
  <c r="AA1521" i="4"/>
  <c r="Z1521" i="4"/>
  <c r="Y1521" i="4"/>
  <c r="AG1520" i="4"/>
  <c r="AF1520" i="4"/>
  <c r="AE1520" i="4"/>
  <c r="AD1520" i="4"/>
  <c r="AB1520" i="4"/>
  <c r="AA1520" i="4"/>
  <c r="Z1520" i="4"/>
  <c r="Y1520" i="4"/>
  <c r="AH1520" i="4" s="1"/>
  <c r="AG1519" i="4"/>
  <c r="AF1519" i="4"/>
  <c r="AE1519" i="4"/>
  <c r="AD1519" i="4"/>
  <c r="AB1519" i="4"/>
  <c r="AA1519" i="4"/>
  <c r="Z1519" i="4"/>
  <c r="Y1519" i="4"/>
  <c r="AG1518" i="4"/>
  <c r="AF1518" i="4"/>
  <c r="AE1518" i="4"/>
  <c r="AD1518" i="4"/>
  <c r="AB1518" i="4"/>
  <c r="AA1518" i="4"/>
  <c r="Z1518" i="4"/>
  <c r="Y1518" i="4"/>
  <c r="AH1518" i="4" s="1"/>
  <c r="AG1517" i="4"/>
  <c r="AF1517" i="4"/>
  <c r="AE1517" i="4"/>
  <c r="AD1517" i="4"/>
  <c r="AB1517" i="4"/>
  <c r="AA1517" i="4"/>
  <c r="Z1517" i="4"/>
  <c r="Y1517" i="4"/>
  <c r="AG1516" i="4"/>
  <c r="AF1516" i="4"/>
  <c r="AE1516" i="4"/>
  <c r="AD1516" i="4"/>
  <c r="AB1516" i="4"/>
  <c r="AA1516" i="4"/>
  <c r="Z1516" i="4"/>
  <c r="Y1516" i="4"/>
  <c r="AH1516" i="4" s="1"/>
  <c r="AG1515" i="4"/>
  <c r="AF1515" i="4"/>
  <c r="AE1515" i="4"/>
  <c r="AD1515" i="4"/>
  <c r="AB1515" i="4"/>
  <c r="AA1515" i="4"/>
  <c r="Z1515" i="4"/>
  <c r="Y1515" i="4"/>
  <c r="AG1514" i="4"/>
  <c r="AF1514" i="4"/>
  <c r="AE1514" i="4"/>
  <c r="AD1514" i="4"/>
  <c r="AB1514" i="4"/>
  <c r="AA1514" i="4"/>
  <c r="Z1514" i="4"/>
  <c r="Y1514" i="4"/>
  <c r="AH1514" i="4" s="1"/>
  <c r="AG1513" i="4"/>
  <c r="AF1513" i="4"/>
  <c r="AE1513" i="4"/>
  <c r="AD1513" i="4"/>
  <c r="AB1513" i="4"/>
  <c r="AA1513" i="4"/>
  <c r="Z1513" i="4"/>
  <c r="Y1513" i="4"/>
  <c r="AG1512" i="4"/>
  <c r="AF1512" i="4"/>
  <c r="AE1512" i="4"/>
  <c r="AD1512" i="4"/>
  <c r="AB1512" i="4"/>
  <c r="AA1512" i="4"/>
  <c r="Z1512" i="4"/>
  <c r="Y1512" i="4"/>
  <c r="AG1511" i="4"/>
  <c r="AF1511" i="4"/>
  <c r="AE1511" i="4"/>
  <c r="AD1511" i="4"/>
  <c r="AB1511" i="4"/>
  <c r="AA1511" i="4"/>
  <c r="Z1511" i="4"/>
  <c r="Y1511" i="4"/>
  <c r="AG1510" i="4"/>
  <c r="AF1510" i="4"/>
  <c r="AE1510" i="4"/>
  <c r="AD1510" i="4"/>
  <c r="AB1510" i="4"/>
  <c r="AA1510" i="4"/>
  <c r="Z1510" i="4"/>
  <c r="Y1510" i="4"/>
  <c r="AG1509" i="4"/>
  <c r="AF1509" i="4"/>
  <c r="AE1509" i="4"/>
  <c r="AD1509" i="4"/>
  <c r="AB1509" i="4"/>
  <c r="AA1509" i="4"/>
  <c r="Z1509" i="4"/>
  <c r="Y1509" i="4"/>
  <c r="AG1508" i="4"/>
  <c r="AF1508" i="4"/>
  <c r="AE1508" i="4"/>
  <c r="AD1508" i="4"/>
  <c r="AB1508" i="4"/>
  <c r="AA1508" i="4"/>
  <c r="Z1508" i="4"/>
  <c r="Y1508" i="4"/>
  <c r="AG1507" i="4"/>
  <c r="AF1507" i="4"/>
  <c r="AE1507" i="4"/>
  <c r="AD1507" i="4"/>
  <c r="AB1507" i="4"/>
  <c r="AA1507" i="4"/>
  <c r="Z1507" i="4"/>
  <c r="Y1507" i="4"/>
  <c r="AG1506" i="4"/>
  <c r="AF1506" i="4"/>
  <c r="AE1506" i="4"/>
  <c r="AD1506" i="4"/>
  <c r="AB1506" i="4"/>
  <c r="AA1506" i="4"/>
  <c r="Z1506" i="4"/>
  <c r="Y1506" i="4"/>
  <c r="AG1505" i="4"/>
  <c r="AF1505" i="4"/>
  <c r="AE1505" i="4"/>
  <c r="AD1505" i="4"/>
  <c r="AB1505" i="4"/>
  <c r="AA1505" i="4"/>
  <c r="Z1505" i="4"/>
  <c r="Y1505" i="4"/>
  <c r="AG1504" i="4"/>
  <c r="AF1504" i="4"/>
  <c r="AE1504" i="4"/>
  <c r="AD1504" i="4"/>
  <c r="AB1504" i="4"/>
  <c r="AA1504" i="4"/>
  <c r="Z1504" i="4"/>
  <c r="Y1504" i="4"/>
  <c r="AG1503" i="4"/>
  <c r="AF1503" i="4"/>
  <c r="AE1503" i="4"/>
  <c r="AD1503" i="4"/>
  <c r="AB1503" i="4"/>
  <c r="AA1503" i="4"/>
  <c r="Z1503" i="4"/>
  <c r="Y1503" i="4"/>
  <c r="AG1502" i="4"/>
  <c r="AF1502" i="4"/>
  <c r="AE1502" i="4"/>
  <c r="AD1502" i="4"/>
  <c r="AB1502" i="4"/>
  <c r="AA1502" i="4"/>
  <c r="Z1502" i="4"/>
  <c r="Y1502" i="4"/>
  <c r="AG1501" i="4"/>
  <c r="AF1501" i="4"/>
  <c r="AE1501" i="4"/>
  <c r="AD1501" i="4"/>
  <c r="AB1501" i="4"/>
  <c r="AA1501" i="4"/>
  <c r="Z1501" i="4"/>
  <c r="Y1501" i="4"/>
  <c r="AG1500" i="4"/>
  <c r="AF1500" i="4"/>
  <c r="AE1500" i="4"/>
  <c r="AD1500" i="4"/>
  <c r="AB1500" i="4"/>
  <c r="AA1500" i="4"/>
  <c r="Z1500" i="4"/>
  <c r="Y1500" i="4"/>
  <c r="AG1499" i="4"/>
  <c r="AF1499" i="4"/>
  <c r="AE1499" i="4"/>
  <c r="AD1499" i="4"/>
  <c r="AB1499" i="4"/>
  <c r="AA1499" i="4"/>
  <c r="Z1499" i="4"/>
  <c r="Y1499" i="4"/>
  <c r="AG1498" i="4"/>
  <c r="AF1498" i="4"/>
  <c r="AE1498" i="4"/>
  <c r="AD1498" i="4"/>
  <c r="AB1498" i="4"/>
  <c r="AA1498" i="4"/>
  <c r="Z1498" i="4"/>
  <c r="Y1498" i="4"/>
  <c r="AG1497" i="4"/>
  <c r="AF1497" i="4"/>
  <c r="AE1497" i="4"/>
  <c r="AD1497" i="4"/>
  <c r="AB1497" i="4"/>
  <c r="AA1497" i="4"/>
  <c r="Z1497" i="4"/>
  <c r="Y1497" i="4"/>
  <c r="AG1496" i="4"/>
  <c r="AF1496" i="4"/>
  <c r="AE1496" i="4"/>
  <c r="AD1496" i="4"/>
  <c r="AB1496" i="4"/>
  <c r="AA1496" i="4"/>
  <c r="Z1496" i="4"/>
  <c r="Y1496" i="4"/>
  <c r="AG1495" i="4"/>
  <c r="AF1495" i="4"/>
  <c r="AE1495" i="4"/>
  <c r="AD1495" i="4"/>
  <c r="AB1495" i="4"/>
  <c r="AA1495" i="4"/>
  <c r="Z1495" i="4"/>
  <c r="Y1495" i="4"/>
  <c r="AG1494" i="4"/>
  <c r="AF1494" i="4"/>
  <c r="AE1494" i="4"/>
  <c r="AD1494" i="4"/>
  <c r="AB1494" i="4"/>
  <c r="AA1494" i="4"/>
  <c r="Z1494" i="4"/>
  <c r="Y1494" i="4"/>
  <c r="AG1493" i="4"/>
  <c r="AF1493" i="4"/>
  <c r="AE1493" i="4"/>
  <c r="AD1493" i="4"/>
  <c r="AB1493" i="4"/>
  <c r="AA1493" i="4"/>
  <c r="Z1493" i="4"/>
  <c r="Y1493" i="4"/>
  <c r="AG1492" i="4"/>
  <c r="AF1492" i="4"/>
  <c r="AE1492" i="4"/>
  <c r="AD1492" i="4"/>
  <c r="AB1492" i="4"/>
  <c r="AA1492" i="4"/>
  <c r="Z1492" i="4"/>
  <c r="Y1492" i="4"/>
  <c r="AG1491" i="4"/>
  <c r="AF1491" i="4"/>
  <c r="AE1491" i="4"/>
  <c r="AD1491" i="4"/>
  <c r="AB1491" i="4"/>
  <c r="AA1491" i="4"/>
  <c r="Z1491" i="4"/>
  <c r="Y1491" i="4"/>
  <c r="AG1490" i="4"/>
  <c r="AF1490" i="4"/>
  <c r="AE1490" i="4"/>
  <c r="AD1490" i="4"/>
  <c r="AB1490" i="4"/>
  <c r="AA1490" i="4"/>
  <c r="Z1490" i="4"/>
  <c r="Y1490" i="4"/>
  <c r="AG1489" i="4"/>
  <c r="AF1489" i="4"/>
  <c r="AE1489" i="4"/>
  <c r="AD1489" i="4"/>
  <c r="AB1489" i="4"/>
  <c r="AA1489" i="4"/>
  <c r="Z1489" i="4"/>
  <c r="Y1489" i="4"/>
  <c r="AG1488" i="4"/>
  <c r="AF1488" i="4"/>
  <c r="AE1488" i="4"/>
  <c r="AD1488" i="4"/>
  <c r="AB1488" i="4"/>
  <c r="AA1488" i="4"/>
  <c r="Z1488" i="4"/>
  <c r="Y1488" i="4"/>
  <c r="AG1487" i="4"/>
  <c r="AF1487" i="4"/>
  <c r="AE1487" i="4"/>
  <c r="AD1487" i="4"/>
  <c r="AB1487" i="4"/>
  <c r="AA1487" i="4"/>
  <c r="Z1487" i="4"/>
  <c r="Y1487" i="4"/>
  <c r="AG1486" i="4"/>
  <c r="AF1486" i="4"/>
  <c r="AE1486" i="4"/>
  <c r="AD1486" i="4"/>
  <c r="AB1486" i="4"/>
  <c r="AA1486" i="4"/>
  <c r="Z1486" i="4"/>
  <c r="Y1486" i="4"/>
  <c r="AH1486" i="4" s="1"/>
  <c r="AG1485" i="4"/>
  <c r="AF1485" i="4"/>
  <c r="AE1485" i="4"/>
  <c r="AD1485" i="4"/>
  <c r="AB1485" i="4"/>
  <c r="AA1485" i="4"/>
  <c r="Z1485" i="4"/>
  <c r="Y1485" i="4"/>
  <c r="AG1484" i="4"/>
  <c r="AF1484" i="4"/>
  <c r="AE1484" i="4"/>
  <c r="AD1484" i="4"/>
  <c r="AB1484" i="4"/>
  <c r="AA1484" i="4"/>
  <c r="Z1484" i="4"/>
  <c r="Y1484" i="4"/>
  <c r="AG1483" i="4"/>
  <c r="AF1483" i="4"/>
  <c r="AE1483" i="4"/>
  <c r="AD1483" i="4"/>
  <c r="AB1483" i="4"/>
  <c r="AA1483" i="4"/>
  <c r="Z1483" i="4"/>
  <c r="Y1483" i="4"/>
  <c r="AH1483" i="4" s="1"/>
  <c r="AG1482" i="4"/>
  <c r="AF1482" i="4"/>
  <c r="AE1482" i="4"/>
  <c r="AD1482" i="4"/>
  <c r="AB1482" i="4"/>
  <c r="AA1482" i="4"/>
  <c r="Z1482" i="4"/>
  <c r="Y1482" i="4"/>
  <c r="AG1481" i="4"/>
  <c r="AF1481" i="4"/>
  <c r="AE1481" i="4"/>
  <c r="AD1481" i="4"/>
  <c r="AB1481" i="4"/>
  <c r="AA1481" i="4"/>
  <c r="Z1481" i="4"/>
  <c r="Y1481" i="4"/>
  <c r="AG1480" i="4"/>
  <c r="AF1480" i="4"/>
  <c r="AE1480" i="4"/>
  <c r="AD1480" i="4"/>
  <c r="AB1480" i="4"/>
  <c r="AA1480" i="4"/>
  <c r="Z1480" i="4"/>
  <c r="Y1480" i="4"/>
  <c r="AG1479" i="4"/>
  <c r="AF1479" i="4"/>
  <c r="AE1479" i="4"/>
  <c r="AD1479" i="4"/>
  <c r="AB1479" i="4"/>
  <c r="AA1479" i="4"/>
  <c r="Z1479" i="4"/>
  <c r="Y1479" i="4"/>
  <c r="AG1478" i="4"/>
  <c r="AF1478" i="4"/>
  <c r="AE1478" i="4"/>
  <c r="AD1478" i="4"/>
  <c r="AB1478" i="4"/>
  <c r="AA1478" i="4"/>
  <c r="Z1478" i="4"/>
  <c r="Y1478" i="4"/>
  <c r="AG1477" i="4"/>
  <c r="AF1477" i="4"/>
  <c r="AE1477" i="4"/>
  <c r="AD1477" i="4"/>
  <c r="AB1477" i="4"/>
  <c r="AA1477" i="4"/>
  <c r="Z1477" i="4"/>
  <c r="Y1477" i="4"/>
  <c r="AG1476" i="4"/>
  <c r="AF1476" i="4"/>
  <c r="AE1476" i="4"/>
  <c r="AD1476" i="4"/>
  <c r="AB1476" i="4"/>
  <c r="AA1476" i="4"/>
  <c r="Z1476" i="4"/>
  <c r="Y1476" i="4"/>
  <c r="AG1475" i="4"/>
  <c r="AF1475" i="4"/>
  <c r="AE1475" i="4"/>
  <c r="AD1475" i="4"/>
  <c r="AB1475" i="4"/>
  <c r="AA1475" i="4"/>
  <c r="Z1475" i="4"/>
  <c r="Y1475" i="4"/>
  <c r="AG1474" i="4"/>
  <c r="AF1474" i="4"/>
  <c r="AE1474" i="4"/>
  <c r="AD1474" i="4"/>
  <c r="AB1474" i="4"/>
  <c r="AA1474" i="4"/>
  <c r="Z1474" i="4"/>
  <c r="Y1474" i="4"/>
  <c r="AG1473" i="4"/>
  <c r="AF1473" i="4"/>
  <c r="AE1473" i="4"/>
  <c r="AD1473" i="4"/>
  <c r="AB1473" i="4"/>
  <c r="AA1473" i="4"/>
  <c r="Z1473" i="4"/>
  <c r="Y1473" i="4"/>
  <c r="AG1472" i="4"/>
  <c r="AF1472" i="4"/>
  <c r="AE1472" i="4"/>
  <c r="AD1472" i="4"/>
  <c r="AB1472" i="4"/>
  <c r="AA1472" i="4"/>
  <c r="Z1472" i="4"/>
  <c r="Y1472" i="4"/>
  <c r="AG1471" i="4"/>
  <c r="AF1471" i="4"/>
  <c r="AE1471" i="4"/>
  <c r="AD1471" i="4"/>
  <c r="AB1471" i="4"/>
  <c r="AA1471" i="4"/>
  <c r="Z1471" i="4"/>
  <c r="Y1471" i="4"/>
  <c r="AG1470" i="4"/>
  <c r="AF1470" i="4"/>
  <c r="AE1470" i="4"/>
  <c r="AD1470" i="4"/>
  <c r="AB1470" i="4"/>
  <c r="AA1470" i="4"/>
  <c r="Z1470" i="4"/>
  <c r="Y1470" i="4"/>
  <c r="AG1469" i="4"/>
  <c r="AF1469" i="4"/>
  <c r="AE1469" i="4"/>
  <c r="AD1469" i="4"/>
  <c r="AB1469" i="4"/>
  <c r="AA1469" i="4"/>
  <c r="Z1469" i="4"/>
  <c r="Y1469" i="4"/>
  <c r="AG1468" i="4"/>
  <c r="AF1468" i="4"/>
  <c r="AE1468" i="4"/>
  <c r="AD1468" i="4"/>
  <c r="AB1468" i="4"/>
  <c r="AA1468" i="4"/>
  <c r="Z1468" i="4"/>
  <c r="Y1468" i="4"/>
  <c r="AG1467" i="4"/>
  <c r="AF1467" i="4"/>
  <c r="AE1467" i="4"/>
  <c r="AD1467" i="4"/>
  <c r="AB1467" i="4"/>
  <c r="AA1467" i="4"/>
  <c r="Z1467" i="4"/>
  <c r="Y1467" i="4"/>
  <c r="AG1466" i="4"/>
  <c r="AF1466" i="4"/>
  <c r="AE1466" i="4"/>
  <c r="AD1466" i="4"/>
  <c r="AB1466" i="4"/>
  <c r="AA1466" i="4"/>
  <c r="Z1466" i="4"/>
  <c r="Y1466" i="4"/>
  <c r="AG1465" i="4"/>
  <c r="AF1465" i="4"/>
  <c r="AE1465" i="4"/>
  <c r="AD1465" i="4"/>
  <c r="AB1465" i="4"/>
  <c r="AA1465" i="4"/>
  <c r="Z1465" i="4"/>
  <c r="Y1465" i="4"/>
  <c r="AG1464" i="4"/>
  <c r="AF1464" i="4"/>
  <c r="AE1464" i="4"/>
  <c r="AD1464" i="4"/>
  <c r="AB1464" i="4"/>
  <c r="AA1464" i="4"/>
  <c r="Z1464" i="4"/>
  <c r="Y1464" i="4"/>
  <c r="AG1463" i="4"/>
  <c r="AF1463" i="4"/>
  <c r="AE1463" i="4"/>
  <c r="AD1463" i="4"/>
  <c r="AB1463" i="4"/>
  <c r="AA1463" i="4"/>
  <c r="Z1463" i="4"/>
  <c r="Y1463" i="4"/>
  <c r="AG1462" i="4"/>
  <c r="AF1462" i="4"/>
  <c r="AE1462" i="4"/>
  <c r="AD1462" i="4"/>
  <c r="AB1462" i="4"/>
  <c r="AA1462" i="4"/>
  <c r="Z1462" i="4"/>
  <c r="Y1462" i="4"/>
  <c r="AH1462" i="4" s="1"/>
  <c r="AG1461" i="4"/>
  <c r="AF1461" i="4"/>
  <c r="AE1461" i="4"/>
  <c r="AD1461" i="4"/>
  <c r="AB1461" i="4"/>
  <c r="AA1461" i="4"/>
  <c r="Z1461" i="4"/>
  <c r="Y1461" i="4"/>
  <c r="AG1460" i="4"/>
  <c r="AF1460" i="4"/>
  <c r="AE1460" i="4"/>
  <c r="AD1460" i="4"/>
  <c r="AB1460" i="4"/>
  <c r="AA1460" i="4"/>
  <c r="Z1460" i="4"/>
  <c r="Y1460" i="4"/>
  <c r="AH1460" i="4" s="1"/>
  <c r="AG1459" i="4"/>
  <c r="AF1459" i="4"/>
  <c r="AE1459" i="4"/>
  <c r="AD1459" i="4"/>
  <c r="AB1459" i="4"/>
  <c r="AA1459" i="4"/>
  <c r="Z1459" i="4"/>
  <c r="Y1459" i="4"/>
  <c r="AH1459" i="4" s="1"/>
  <c r="AG1458" i="4"/>
  <c r="AF1458" i="4"/>
  <c r="AE1458" i="4"/>
  <c r="AD1458" i="4"/>
  <c r="AB1458" i="4"/>
  <c r="AA1458" i="4"/>
  <c r="Z1458" i="4"/>
  <c r="Y1458" i="4"/>
  <c r="AH1458" i="4" s="1"/>
  <c r="AG1457" i="4"/>
  <c r="AF1457" i="4"/>
  <c r="AE1457" i="4"/>
  <c r="AD1457" i="4"/>
  <c r="AB1457" i="4"/>
  <c r="AA1457" i="4"/>
  <c r="Z1457" i="4"/>
  <c r="Y1457" i="4"/>
  <c r="AG1456" i="4"/>
  <c r="AF1456" i="4"/>
  <c r="AE1456" i="4"/>
  <c r="AD1456" i="4"/>
  <c r="AB1456" i="4"/>
  <c r="AA1456" i="4"/>
  <c r="Z1456" i="4"/>
  <c r="Y1456" i="4"/>
  <c r="AH1456" i="4" s="1"/>
  <c r="AG1455" i="4"/>
  <c r="AF1455" i="4"/>
  <c r="AE1455" i="4"/>
  <c r="AD1455" i="4"/>
  <c r="AB1455" i="4"/>
  <c r="AA1455" i="4"/>
  <c r="Z1455" i="4"/>
  <c r="Y1455" i="4"/>
  <c r="AG1454" i="4"/>
  <c r="AF1454" i="4"/>
  <c r="AE1454" i="4"/>
  <c r="AD1454" i="4"/>
  <c r="AB1454" i="4"/>
  <c r="AA1454" i="4"/>
  <c r="Z1454" i="4"/>
  <c r="Y1454" i="4"/>
  <c r="AH1454" i="4" s="1"/>
  <c r="AG1453" i="4"/>
  <c r="AF1453" i="4"/>
  <c r="AE1453" i="4"/>
  <c r="AD1453" i="4"/>
  <c r="AB1453" i="4"/>
  <c r="AA1453" i="4"/>
  <c r="Z1453" i="4"/>
  <c r="Y1453" i="4"/>
  <c r="AG1452" i="4"/>
  <c r="AF1452" i="4"/>
  <c r="AE1452" i="4"/>
  <c r="AD1452" i="4"/>
  <c r="AB1452" i="4"/>
  <c r="AA1452" i="4"/>
  <c r="Z1452" i="4"/>
  <c r="Y1452" i="4"/>
  <c r="AH1452" i="4" s="1"/>
  <c r="AG1451" i="4"/>
  <c r="AF1451" i="4"/>
  <c r="AE1451" i="4"/>
  <c r="AD1451" i="4"/>
  <c r="AB1451" i="4"/>
  <c r="AA1451" i="4"/>
  <c r="Z1451" i="4"/>
  <c r="Y1451" i="4"/>
  <c r="AH1451" i="4" s="1"/>
  <c r="AG1450" i="4"/>
  <c r="AF1450" i="4"/>
  <c r="AE1450" i="4"/>
  <c r="AD1450" i="4"/>
  <c r="AB1450" i="4"/>
  <c r="AA1450" i="4"/>
  <c r="Z1450" i="4"/>
  <c r="Y1450" i="4"/>
  <c r="AH1450" i="4" s="1"/>
  <c r="AG1449" i="4"/>
  <c r="AF1449" i="4"/>
  <c r="AE1449" i="4"/>
  <c r="AD1449" i="4"/>
  <c r="AB1449" i="4"/>
  <c r="AA1449" i="4"/>
  <c r="Z1449" i="4"/>
  <c r="Y1449" i="4"/>
  <c r="AG1448" i="4"/>
  <c r="AF1448" i="4"/>
  <c r="AE1448" i="4"/>
  <c r="AD1448" i="4"/>
  <c r="AB1448" i="4"/>
  <c r="AA1448" i="4"/>
  <c r="Z1448" i="4"/>
  <c r="Y1448" i="4"/>
  <c r="AH1448" i="4" s="1"/>
  <c r="AG1447" i="4"/>
  <c r="AF1447" i="4"/>
  <c r="AE1447" i="4"/>
  <c r="AD1447" i="4"/>
  <c r="AB1447" i="4"/>
  <c r="AA1447" i="4"/>
  <c r="Z1447" i="4"/>
  <c r="Y1447" i="4"/>
  <c r="AG1446" i="4"/>
  <c r="AF1446" i="4"/>
  <c r="AE1446" i="4"/>
  <c r="AD1446" i="4"/>
  <c r="AB1446" i="4"/>
  <c r="AA1446" i="4"/>
  <c r="Z1446" i="4"/>
  <c r="Y1446" i="4"/>
  <c r="AG1445" i="4"/>
  <c r="AF1445" i="4"/>
  <c r="AE1445" i="4"/>
  <c r="AD1445" i="4"/>
  <c r="AB1445" i="4"/>
  <c r="AA1445" i="4"/>
  <c r="Z1445" i="4"/>
  <c r="Y1445" i="4"/>
  <c r="AH1445" i="4" s="1"/>
  <c r="AG1444" i="4"/>
  <c r="AF1444" i="4"/>
  <c r="AE1444" i="4"/>
  <c r="AD1444" i="4"/>
  <c r="AB1444" i="4"/>
  <c r="AA1444" i="4"/>
  <c r="Z1444" i="4"/>
  <c r="Y1444" i="4"/>
  <c r="AG1443" i="4"/>
  <c r="AF1443" i="4"/>
  <c r="AE1443" i="4"/>
  <c r="AD1443" i="4"/>
  <c r="AB1443" i="4"/>
  <c r="AA1443" i="4"/>
  <c r="Z1443" i="4"/>
  <c r="Y1443" i="4"/>
  <c r="AH1443" i="4" s="1"/>
  <c r="AG1442" i="4"/>
  <c r="AF1442" i="4"/>
  <c r="AE1442" i="4"/>
  <c r="AD1442" i="4"/>
  <c r="AB1442" i="4"/>
  <c r="AA1442" i="4"/>
  <c r="Z1442" i="4"/>
  <c r="Y1442" i="4"/>
  <c r="AG1441" i="4"/>
  <c r="AF1441" i="4"/>
  <c r="AE1441" i="4"/>
  <c r="AD1441" i="4"/>
  <c r="AB1441" i="4"/>
  <c r="AA1441" i="4"/>
  <c r="Z1441" i="4"/>
  <c r="Y1441" i="4"/>
  <c r="AH1441" i="4" s="1"/>
  <c r="AG1440" i="4"/>
  <c r="AF1440" i="4"/>
  <c r="AE1440" i="4"/>
  <c r="AD1440" i="4"/>
  <c r="AB1440" i="4"/>
  <c r="AA1440" i="4"/>
  <c r="Z1440" i="4"/>
  <c r="Y1440" i="4"/>
  <c r="AG1439" i="4"/>
  <c r="AF1439" i="4"/>
  <c r="AE1439" i="4"/>
  <c r="AD1439" i="4"/>
  <c r="AB1439" i="4"/>
  <c r="AA1439" i="4"/>
  <c r="Z1439" i="4"/>
  <c r="Y1439" i="4"/>
  <c r="AH1439" i="4" s="1"/>
  <c r="AG1438" i="4"/>
  <c r="AF1438" i="4"/>
  <c r="AE1438" i="4"/>
  <c r="AD1438" i="4"/>
  <c r="AB1438" i="4"/>
  <c r="AA1438" i="4"/>
  <c r="Z1438" i="4"/>
  <c r="Y1438" i="4"/>
  <c r="AG1437" i="4"/>
  <c r="AF1437" i="4"/>
  <c r="AE1437" i="4"/>
  <c r="AD1437" i="4"/>
  <c r="AB1437" i="4"/>
  <c r="AA1437" i="4"/>
  <c r="Z1437" i="4"/>
  <c r="Y1437" i="4"/>
  <c r="AH1437" i="4" s="1"/>
  <c r="AG1436" i="4"/>
  <c r="AF1436" i="4"/>
  <c r="AE1436" i="4"/>
  <c r="AD1436" i="4"/>
  <c r="AB1436" i="4"/>
  <c r="AA1436" i="4"/>
  <c r="Z1436" i="4"/>
  <c r="Y1436" i="4"/>
  <c r="AG1435" i="4"/>
  <c r="AF1435" i="4"/>
  <c r="AE1435" i="4"/>
  <c r="AD1435" i="4"/>
  <c r="AB1435" i="4"/>
  <c r="AA1435" i="4"/>
  <c r="Z1435" i="4"/>
  <c r="Y1435" i="4"/>
  <c r="AH1435" i="4" s="1"/>
  <c r="AG1434" i="4"/>
  <c r="AF1434" i="4"/>
  <c r="AE1434" i="4"/>
  <c r="AD1434" i="4"/>
  <c r="AB1434" i="4"/>
  <c r="AA1434" i="4"/>
  <c r="Z1434" i="4"/>
  <c r="Y1434" i="4"/>
  <c r="AG1433" i="4"/>
  <c r="AF1433" i="4"/>
  <c r="AE1433" i="4"/>
  <c r="AD1433" i="4"/>
  <c r="AB1433" i="4"/>
  <c r="AA1433" i="4"/>
  <c r="Z1433" i="4"/>
  <c r="Y1433" i="4"/>
  <c r="AH1433" i="4" s="1"/>
  <c r="AG1432" i="4"/>
  <c r="AF1432" i="4"/>
  <c r="AE1432" i="4"/>
  <c r="AD1432" i="4"/>
  <c r="AB1432" i="4"/>
  <c r="AA1432" i="4"/>
  <c r="Z1432" i="4"/>
  <c r="Y1432" i="4"/>
  <c r="AG1431" i="4"/>
  <c r="AF1431" i="4"/>
  <c r="AE1431" i="4"/>
  <c r="AD1431" i="4"/>
  <c r="AB1431" i="4"/>
  <c r="AA1431" i="4"/>
  <c r="Z1431" i="4"/>
  <c r="Y1431" i="4"/>
  <c r="AH1431" i="4" s="1"/>
  <c r="AG1430" i="4"/>
  <c r="AF1430" i="4"/>
  <c r="AE1430" i="4"/>
  <c r="AD1430" i="4"/>
  <c r="AB1430" i="4"/>
  <c r="AA1430" i="4"/>
  <c r="Z1430" i="4"/>
  <c r="Y1430" i="4"/>
  <c r="AG1429" i="4"/>
  <c r="AF1429" i="4"/>
  <c r="AE1429" i="4"/>
  <c r="AD1429" i="4"/>
  <c r="AB1429" i="4"/>
  <c r="AA1429" i="4"/>
  <c r="Z1429" i="4"/>
  <c r="Y1429" i="4"/>
  <c r="AH1429" i="4" s="1"/>
  <c r="AG1428" i="4"/>
  <c r="AF1428" i="4"/>
  <c r="AE1428" i="4"/>
  <c r="AD1428" i="4"/>
  <c r="AB1428" i="4"/>
  <c r="AA1428" i="4"/>
  <c r="Z1428" i="4"/>
  <c r="Y1428" i="4"/>
  <c r="AG1427" i="4"/>
  <c r="AF1427" i="4"/>
  <c r="AE1427" i="4"/>
  <c r="AD1427" i="4"/>
  <c r="AB1427" i="4"/>
  <c r="AA1427" i="4"/>
  <c r="Z1427" i="4"/>
  <c r="Y1427" i="4"/>
  <c r="AH1427" i="4" s="1"/>
  <c r="AG1426" i="4"/>
  <c r="AF1426" i="4"/>
  <c r="AE1426" i="4"/>
  <c r="AD1426" i="4"/>
  <c r="AB1426" i="4"/>
  <c r="AA1426" i="4"/>
  <c r="Z1426" i="4"/>
  <c r="Y1426" i="4"/>
  <c r="AG1425" i="4"/>
  <c r="AF1425" i="4"/>
  <c r="AE1425" i="4"/>
  <c r="AD1425" i="4"/>
  <c r="AB1425" i="4"/>
  <c r="AA1425" i="4"/>
  <c r="Z1425" i="4"/>
  <c r="Y1425" i="4"/>
  <c r="AH1425" i="4" s="1"/>
  <c r="AG1424" i="4"/>
  <c r="AF1424" i="4"/>
  <c r="AE1424" i="4"/>
  <c r="AD1424" i="4"/>
  <c r="AB1424" i="4"/>
  <c r="AA1424" i="4"/>
  <c r="Z1424" i="4"/>
  <c r="Y1424" i="4"/>
  <c r="AG1423" i="4"/>
  <c r="AF1423" i="4"/>
  <c r="AE1423" i="4"/>
  <c r="AD1423" i="4"/>
  <c r="AB1423" i="4"/>
  <c r="AA1423" i="4"/>
  <c r="Z1423" i="4"/>
  <c r="Y1423" i="4"/>
  <c r="AH1423" i="4" s="1"/>
  <c r="AG1422" i="4"/>
  <c r="AF1422" i="4"/>
  <c r="AE1422" i="4"/>
  <c r="AD1422" i="4"/>
  <c r="AB1422" i="4"/>
  <c r="AA1422" i="4"/>
  <c r="Z1422" i="4"/>
  <c r="Y1422" i="4"/>
  <c r="AG1421" i="4"/>
  <c r="AF1421" i="4"/>
  <c r="AE1421" i="4"/>
  <c r="AD1421" i="4"/>
  <c r="AB1421" i="4"/>
  <c r="AA1421" i="4"/>
  <c r="Z1421" i="4"/>
  <c r="Y1421" i="4"/>
  <c r="AH1421" i="4" s="1"/>
  <c r="AG1420" i="4"/>
  <c r="AF1420" i="4"/>
  <c r="AE1420" i="4"/>
  <c r="AD1420" i="4"/>
  <c r="AB1420" i="4"/>
  <c r="AA1420" i="4"/>
  <c r="Z1420" i="4"/>
  <c r="Y1420" i="4"/>
  <c r="AG1419" i="4"/>
  <c r="AF1419" i="4"/>
  <c r="AE1419" i="4"/>
  <c r="AD1419" i="4"/>
  <c r="AB1419" i="4"/>
  <c r="AA1419" i="4"/>
  <c r="Z1419" i="4"/>
  <c r="Y1419" i="4"/>
  <c r="AH1419" i="4" s="1"/>
  <c r="AG1418" i="4"/>
  <c r="AF1418" i="4"/>
  <c r="AE1418" i="4"/>
  <c r="AD1418" i="4"/>
  <c r="AB1418" i="4"/>
  <c r="AA1418" i="4"/>
  <c r="Z1418" i="4"/>
  <c r="Y1418" i="4"/>
  <c r="AG1417" i="4"/>
  <c r="AF1417" i="4"/>
  <c r="AE1417" i="4"/>
  <c r="AD1417" i="4"/>
  <c r="AB1417" i="4"/>
  <c r="AA1417" i="4"/>
  <c r="Z1417" i="4"/>
  <c r="Y1417" i="4"/>
  <c r="AH1417" i="4" s="1"/>
  <c r="AG1416" i="4"/>
  <c r="AF1416" i="4"/>
  <c r="AE1416" i="4"/>
  <c r="AD1416" i="4"/>
  <c r="AB1416" i="4"/>
  <c r="AA1416" i="4"/>
  <c r="Z1416" i="4"/>
  <c r="Y1416" i="4"/>
  <c r="AG1415" i="4"/>
  <c r="AF1415" i="4"/>
  <c r="AE1415" i="4"/>
  <c r="AD1415" i="4"/>
  <c r="AB1415" i="4"/>
  <c r="AA1415" i="4"/>
  <c r="Z1415" i="4"/>
  <c r="Y1415" i="4"/>
  <c r="AH1415" i="4" s="1"/>
  <c r="AG1414" i="4"/>
  <c r="AF1414" i="4"/>
  <c r="AE1414" i="4"/>
  <c r="AD1414" i="4"/>
  <c r="AB1414" i="4"/>
  <c r="AA1414" i="4"/>
  <c r="Z1414" i="4"/>
  <c r="Y1414" i="4"/>
  <c r="AG1413" i="4"/>
  <c r="AF1413" i="4"/>
  <c r="AE1413" i="4"/>
  <c r="AD1413" i="4"/>
  <c r="AB1413" i="4"/>
  <c r="AA1413" i="4"/>
  <c r="Z1413" i="4"/>
  <c r="Y1413" i="4"/>
  <c r="AH1413" i="4" s="1"/>
  <c r="AG1412" i="4"/>
  <c r="AF1412" i="4"/>
  <c r="AE1412" i="4"/>
  <c r="AD1412" i="4"/>
  <c r="AB1412" i="4"/>
  <c r="AA1412" i="4"/>
  <c r="Z1412" i="4"/>
  <c r="Y1412" i="4"/>
  <c r="AG1411" i="4"/>
  <c r="AF1411" i="4"/>
  <c r="AE1411" i="4"/>
  <c r="AD1411" i="4"/>
  <c r="AB1411" i="4"/>
  <c r="AA1411" i="4"/>
  <c r="Z1411" i="4"/>
  <c r="Y1411" i="4"/>
  <c r="AH1411" i="4" s="1"/>
  <c r="AG1410" i="4"/>
  <c r="AF1410" i="4"/>
  <c r="AE1410" i="4"/>
  <c r="AD1410" i="4"/>
  <c r="AB1410" i="4"/>
  <c r="AA1410" i="4"/>
  <c r="Z1410" i="4"/>
  <c r="Y1410" i="4"/>
  <c r="AG1409" i="4"/>
  <c r="AF1409" i="4"/>
  <c r="AE1409" i="4"/>
  <c r="AD1409" i="4"/>
  <c r="AB1409" i="4"/>
  <c r="AA1409" i="4"/>
  <c r="Z1409" i="4"/>
  <c r="Y1409" i="4"/>
  <c r="AH1409" i="4" s="1"/>
  <c r="AG1408" i="4"/>
  <c r="AF1408" i="4"/>
  <c r="AE1408" i="4"/>
  <c r="AD1408" i="4"/>
  <c r="AB1408" i="4"/>
  <c r="AA1408" i="4"/>
  <c r="Z1408" i="4"/>
  <c r="Y1408" i="4"/>
  <c r="AG1407" i="4"/>
  <c r="AF1407" i="4"/>
  <c r="AE1407" i="4"/>
  <c r="AD1407" i="4"/>
  <c r="AB1407" i="4"/>
  <c r="AA1407" i="4"/>
  <c r="Z1407" i="4"/>
  <c r="Y1407" i="4"/>
  <c r="AH1407" i="4" s="1"/>
  <c r="AG1406" i="4"/>
  <c r="AF1406" i="4"/>
  <c r="AE1406" i="4"/>
  <c r="AD1406" i="4"/>
  <c r="AB1406" i="4"/>
  <c r="AA1406" i="4"/>
  <c r="Z1406" i="4"/>
  <c r="Y1406" i="4"/>
  <c r="AG1405" i="4"/>
  <c r="AF1405" i="4"/>
  <c r="AE1405" i="4"/>
  <c r="AD1405" i="4"/>
  <c r="AB1405" i="4"/>
  <c r="AA1405" i="4"/>
  <c r="Z1405" i="4"/>
  <c r="Y1405" i="4"/>
  <c r="AH1405" i="4" s="1"/>
  <c r="AG1404" i="4"/>
  <c r="AF1404" i="4"/>
  <c r="AE1404" i="4"/>
  <c r="AD1404" i="4"/>
  <c r="AB1404" i="4"/>
  <c r="AA1404" i="4"/>
  <c r="Z1404" i="4"/>
  <c r="Y1404" i="4"/>
  <c r="AG1403" i="4"/>
  <c r="AF1403" i="4"/>
  <c r="AE1403" i="4"/>
  <c r="AD1403" i="4"/>
  <c r="AB1403" i="4"/>
  <c r="AA1403" i="4"/>
  <c r="Z1403" i="4"/>
  <c r="Y1403" i="4"/>
  <c r="AH1403" i="4" s="1"/>
  <c r="AG1402" i="4"/>
  <c r="AF1402" i="4"/>
  <c r="AE1402" i="4"/>
  <c r="AD1402" i="4"/>
  <c r="AB1402" i="4"/>
  <c r="AA1402" i="4"/>
  <c r="Z1402" i="4"/>
  <c r="Y1402" i="4"/>
  <c r="AG1401" i="4"/>
  <c r="AF1401" i="4"/>
  <c r="AE1401" i="4"/>
  <c r="AD1401" i="4"/>
  <c r="AB1401" i="4"/>
  <c r="AA1401" i="4"/>
  <c r="Z1401" i="4"/>
  <c r="Y1401" i="4"/>
  <c r="AH1401" i="4" s="1"/>
  <c r="AG1400" i="4"/>
  <c r="AF1400" i="4"/>
  <c r="AE1400" i="4"/>
  <c r="AD1400" i="4"/>
  <c r="AB1400" i="4"/>
  <c r="AA1400" i="4"/>
  <c r="Z1400" i="4"/>
  <c r="Y1400" i="4"/>
  <c r="AG1399" i="4"/>
  <c r="AF1399" i="4"/>
  <c r="AE1399" i="4"/>
  <c r="AD1399" i="4"/>
  <c r="AB1399" i="4"/>
  <c r="AA1399" i="4"/>
  <c r="Z1399" i="4"/>
  <c r="Y1399" i="4"/>
  <c r="AH1399" i="4" s="1"/>
  <c r="AG1398" i="4"/>
  <c r="AF1398" i="4"/>
  <c r="AE1398" i="4"/>
  <c r="AD1398" i="4"/>
  <c r="AB1398" i="4"/>
  <c r="AA1398" i="4"/>
  <c r="Z1398" i="4"/>
  <c r="Y1398" i="4"/>
  <c r="AG1397" i="4"/>
  <c r="AF1397" i="4"/>
  <c r="AE1397" i="4"/>
  <c r="AD1397" i="4"/>
  <c r="AB1397" i="4"/>
  <c r="AA1397" i="4"/>
  <c r="Z1397" i="4"/>
  <c r="Y1397" i="4"/>
  <c r="AH1397" i="4" s="1"/>
  <c r="AG1396" i="4"/>
  <c r="AF1396" i="4"/>
  <c r="AE1396" i="4"/>
  <c r="AD1396" i="4"/>
  <c r="AB1396" i="4"/>
  <c r="AA1396" i="4"/>
  <c r="Z1396" i="4"/>
  <c r="Y1396" i="4"/>
  <c r="AG1395" i="4"/>
  <c r="AF1395" i="4"/>
  <c r="AE1395" i="4"/>
  <c r="AD1395" i="4"/>
  <c r="AB1395" i="4"/>
  <c r="AA1395" i="4"/>
  <c r="Z1395" i="4"/>
  <c r="Y1395" i="4"/>
  <c r="AH1395" i="4" s="1"/>
  <c r="AG1394" i="4"/>
  <c r="AF1394" i="4"/>
  <c r="AE1394" i="4"/>
  <c r="AD1394" i="4"/>
  <c r="AB1394" i="4"/>
  <c r="AA1394" i="4"/>
  <c r="Z1394" i="4"/>
  <c r="Y1394" i="4"/>
  <c r="AG1393" i="4"/>
  <c r="AF1393" i="4"/>
  <c r="AE1393" i="4"/>
  <c r="AD1393" i="4"/>
  <c r="AB1393" i="4"/>
  <c r="AA1393" i="4"/>
  <c r="Z1393" i="4"/>
  <c r="Y1393" i="4"/>
  <c r="AH1393" i="4" s="1"/>
  <c r="AG1392" i="4"/>
  <c r="AF1392" i="4"/>
  <c r="AE1392" i="4"/>
  <c r="AD1392" i="4"/>
  <c r="AB1392" i="4"/>
  <c r="AA1392" i="4"/>
  <c r="Z1392" i="4"/>
  <c r="Y1392" i="4"/>
  <c r="AG1391" i="4"/>
  <c r="AF1391" i="4"/>
  <c r="AE1391" i="4"/>
  <c r="AD1391" i="4"/>
  <c r="AB1391" i="4"/>
  <c r="AA1391" i="4"/>
  <c r="Z1391" i="4"/>
  <c r="Y1391" i="4"/>
  <c r="AH1391" i="4" s="1"/>
  <c r="AG1390" i="4"/>
  <c r="AF1390" i="4"/>
  <c r="AE1390" i="4"/>
  <c r="AD1390" i="4"/>
  <c r="AB1390" i="4"/>
  <c r="AA1390" i="4"/>
  <c r="Z1390" i="4"/>
  <c r="Y1390" i="4"/>
  <c r="AG1389" i="4"/>
  <c r="AF1389" i="4"/>
  <c r="AE1389" i="4"/>
  <c r="AD1389" i="4"/>
  <c r="AB1389" i="4"/>
  <c r="AA1389" i="4"/>
  <c r="Z1389" i="4"/>
  <c r="Y1389" i="4"/>
  <c r="AH1389" i="4" s="1"/>
  <c r="AG1388" i="4"/>
  <c r="AF1388" i="4"/>
  <c r="AE1388" i="4"/>
  <c r="AD1388" i="4"/>
  <c r="AB1388" i="4"/>
  <c r="AA1388" i="4"/>
  <c r="Z1388" i="4"/>
  <c r="Y1388" i="4"/>
  <c r="AG1387" i="4"/>
  <c r="AF1387" i="4"/>
  <c r="AE1387" i="4"/>
  <c r="AD1387" i="4"/>
  <c r="AB1387" i="4"/>
  <c r="AA1387" i="4"/>
  <c r="Z1387" i="4"/>
  <c r="Y1387" i="4"/>
  <c r="AH1387" i="4" s="1"/>
  <c r="AG1386" i="4"/>
  <c r="AF1386" i="4"/>
  <c r="AE1386" i="4"/>
  <c r="AD1386" i="4"/>
  <c r="AB1386" i="4"/>
  <c r="AA1386" i="4"/>
  <c r="Z1386" i="4"/>
  <c r="Y1386" i="4"/>
  <c r="AG1385" i="4"/>
  <c r="AF1385" i="4"/>
  <c r="AE1385" i="4"/>
  <c r="AD1385" i="4"/>
  <c r="AB1385" i="4"/>
  <c r="AA1385" i="4"/>
  <c r="Z1385" i="4"/>
  <c r="Y1385" i="4"/>
  <c r="AH1385" i="4" s="1"/>
  <c r="AG1384" i="4"/>
  <c r="AF1384" i="4"/>
  <c r="AE1384" i="4"/>
  <c r="AD1384" i="4"/>
  <c r="AB1384" i="4"/>
  <c r="AA1384" i="4"/>
  <c r="Z1384" i="4"/>
  <c r="Y1384" i="4"/>
  <c r="AG1383" i="4"/>
  <c r="AF1383" i="4"/>
  <c r="AE1383" i="4"/>
  <c r="AD1383" i="4"/>
  <c r="AB1383" i="4"/>
  <c r="AA1383" i="4"/>
  <c r="Z1383" i="4"/>
  <c r="Y1383" i="4"/>
  <c r="AH1383" i="4" s="1"/>
  <c r="AG1382" i="4"/>
  <c r="AF1382" i="4"/>
  <c r="AE1382" i="4"/>
  <c r="AD1382" i="4"/>
  <c r="AB1382" i="4"/>
  <c r="AA1382" i="4"/>
  <c r="Z1382" i="4"/>
  <c r="Y1382" i="4"/>
  <c r="AG1381" i="4"/>
  <c r="AF1381" i="4"/>
  <c r="AE1381" i="4"/>
  <c r="AD1381" i="4"/>
  <c r="AB1381" i="4"/>
  <c r="AA1381" i="4"/>
  <c r="Z1381" i="4"/>
  <c r="Y1381" i="4"/>
  <c r="AH1381" i="4" s="1"/>
  <c r="AG1380" i="4"/>
  <c r="AF1380" i="4"/>
  <c r="AE1380" i="4"/>
  <c r="AD1380" i="4"/>
  <c r="AB1380" i="4"/>
  <c r="AA1380" i="4"/>
  <c r="Z1380" i="4"/>
  <c r="Y1380" i="4"/>
  <c r="AG1379" i="4"/>
  <c r="AF1379" i="4"/>
  <c r="AE1379" i="4"/>
  <c r="AD1379" i="4"/>
  <c r="AB1379" i="4"/>
  <c r="AA1379" i="4"/>
  <c r="Z1379" i="4"/>
  <c r="Y1379" i="4"/>
  <c r="AH1379" i="4" s="1"/>
  <c r="AG1378" i="4"/>
  <c r="AF1378" i="4"/>
  <c r="AE1378" i="4"/>
  <c r="AD1378" i="4"/>
  <c r="AB1378" i="4"/>
  <c r="AA1378" i="4"/>
  <c r="Z1378" i="4"/>
  <c r="Y1378" i="4"/>
  <c r="AG1377" i="4"/>
  <c r="AF1377" i="4"/>
  <c r="AE1377" i="4"/>
  <c r="AD1377" i="4"/>
  <c r="AB1377" i="4"/>
  <c r="AA1377" i="4"/>
  <c r="Z1377" i="4"/>
  <c r="Y1377" i="4"/>
  <c r="AH1377" i="4" s="1"/>
  <c r="AG1376" i="4"/>
  <c r="AF1376" i="4"/>
  <c r="AE1376" i="4"/>
  <c r="AD1376" i="4"/>
  <c r="AB1376" i="4"/>
  <c r="AA1376" i="4"/>
  <c r="Z1376" i="4"/>
  <c r="Y1376" i="4"/>
  <c r="AG1375" i="4"/>
  <c r="AF1375" i="4"/>
  <c r="AE1375" i="4"/>
  <c r="AD1375" i="4"/>
  <c r="AB1375" i="4"/>
  <c r="AA1375" i="4"/>
  <c r="Z1375" i="4"/>
  <c r="Y1375" i="4"/>
  <c r="AH1375" i="4" s="1"/>
  <c r="AG1374" i="4"/>
  <c r="AF1374" i="4"/>
  <c r="AE1374" i="4"/>
  <c r="AD1374" i="4"/>
  <c r="AB1374" i="4"/>
  <c r="AA1374" i="4"/>
  <c r="Z1374" i="4"/>
  <c r="Y1374" i="4"/>
  <c r="AG1373" i="4"/>
  <c r="AF1373" i="4"/>
  <c r="AE1373" i="4"/>
  <c r="AD1373" i="4"/>
  <c r="AB1373" i="4"/>
  <c r="AA1373" i="4"/>
  <c r="Z1373" i="4"/>
  <c r="Y1373" i="4"/>
  <c r="AH1373" i="4" s="1"/>
  <c r="AG1372" i="4"/>
  <c r="AF1372" i="4"/>
  <c r="AE1372" i="4"/>
  <c r="AD1372" i="4"/>
  <c r="AB1372" i="4"/>
  <c r="AA1372" i="4"/>
  <c r="Z1372" i="4"/>
  <c r="Y1372" i="4"/>
  <c r="AG1371" i="4"/>
  <c r="AF1371" i="4"/>
  <c r="AE1371" i="4"/>
  <c r="AD1371" i="4"/>
  <c r="AB1371" i="4"/>
  <c r="AA1371" i="4"/>
  <c r="Z1371" i="4"/>
  <c r="Y1371" i="4"/>
  <c r="AH1371" i="4" s="1"/>
  <c r="AG1370" i="4"/>
  <c r="AF1370" i="4"/>
  <c r="AE1370" i="4"/>
  <c r="AD1370" i="4"/>
  <c r="AB1370" i="4"/>
  <c r="AA1370" i="4"/>
  <c r="Z1370" i="4"/>
  <c r="Y1370" i="4"/>
  <c r="AG1369" i="4"/>
  <c r="AF1369" i="4"/>
  <c r="AE1369" i="4"/>
  <c r="AD1369" i="4"/>
  <c r="AB1369" i="4"/>
  <c r="AA1369" i="4"/>
  <c r="Z1369" i="4"/>
  <c r="Y1369" i="4"/>
  <c r="AH1369" i="4" s="1"/>
  <c r="AG1368" i="4"/>
  <c r="AF1368" i="4"/>
  <c r="AE1368" i="4"/>
  <c r="AD1368" i="4"/>
  <c r="AB1368" i="4"/>
  <c r="AA1368" i="4"/>
  <c r="Z1368" i="4"/>
  <c r="Y1368" i="4"/>
  <c r="AG1367" i="4"/>
  <c r="AF1367" i="4"/>
  <c r="AE1367" i="4"/>
  <c r="AD1367" i="4"/>
  <c r="AB1367" i="4"/>
  <c r="AA1367" i="4"/>
  <c r="Z1367" i="4"/>
  <c r="Y1367" i="4"/>
  <c r="AH1367" i="4" s="1"/>
  <c r="AG1366" i="4"/>
  <c r="AF1366" i="4"/>
  <c r="AE1366" i="4"/>
  <c r="AD1366" i="4"/>
  <c r="AB1366" i="4"/>
  <c r="AA1366" i="4"/>
  <c r="Z1366" i="4"/>
  <c r="Y1366" i="4"/>
  <c r="AG1365" i="4"/>
  <c r="AF1365" i="4"/>
  <c r="AE1365" i="4"/>
  <c r="AD1365" i="4"/>
  <c r="AB1365" i="4"/>
  <c r="AA1365" i="4"/>
  <c r="Z1365" i="4"/>
  <c r="Y1365" i="4"/>
  <c r="AH1365" i="4" s="1"/>
  <c r="AG1364" i="4"/>
  <c r="AF1364" i="4"/>
  <c r="AE1364" i="4"/>
  <c r="AD1364" i="4"/>
  <c r="AB1364" i="4"/>
  <c r="AA1364" i="4"/>
  <c r="Z1364" i="4"/>
  <c r="Y1364" i="4"/>
  <c r="AG1363" i="4"/>
  <c r="AF1363" i="4"/>
  <c r="AE1363" i="4"/>
  <c r="AD1363" i="4"/>
  <c r="AB1363" i="4"/>
  <c r="AA1363" i="4"/>
  <c r="Z1363" i="4"/>
  <c r="Y1363" i="4"/>
  <c r="AH1363" i="4" s="1"/>
  <c r="AG1362" i="4"/>
  <c r="AF1362" i="4"/>
  <c r="AE1362" i="4"/>
  <c r="AD1362" i="4"/>
  <c r="AB1362" i="4"/>
  <c r="AA1362" i="4"/>
  <c r="Z1362" i="4"/>
  <c r="Y1362" i="4"/>
  <c r="AG1361" i="4"/>
  <c r="AF1361" i="4"/>
  <c r="AE1361" i="4"/>
  <c r="AD1361" i="4"/>
  <c r="AB1361" i="4"/>
  <c r="AA1361" i="4"/>
  <c r="Z1361" i="4"/>
  <c r="Y1361" i="4"/>
  <c r="AH1361" i="4" s="1"/>
  <c r="AG1360" i="4"/>
  <c r="AF1360" i="4"/>
  <c r="AE1360" i="4"/>
  <c r="AD1360" i="4"/>
  <c r="AB1360" i="4"/>
  <c r="AA1360" i="4"/>
  <c r="Z1360" i="4"/>
  <c r="Y1360" i="4"/>
  <c r="AG1359" i="4"/>
  <c r="AF1359" i="4"/>
  <c r="AE1359" i="4"/>
  <c r="AD1359" i="4"/>
  <c r="AB1359" i="4"/>
  <c r="AA1359" i="4"/>
  <c r="Z1359" i="4"/>
  <c r="Y1359" i="4"/>
  <c r="AG1358" i="4"/>
  <c r="AF1358" i="4"/>
  <c r="AE1358" i="4"/>
  <c r="AD1358" i="4"/>
  <c r="AB1358" i="4"/>
  <c r="AA1358" i="4"/>
  <c r="Z1358" i="4"/>
  <c r="Y1358" i="4"/>
  <c r="AG1357" i="4"/>
  <c r="AF1357" i="4"/>
  <c r="AE1357" i="4"/>
  <c r="AD1357" i="4"/>
  <c r="AB1357" i="4"/>
  <c r="AA1357" i="4"/>
  <c r="Z1357" i="4"/>
  <c r="Y1357" i="4"/>
  <c r="AG1356" i="4"/>
  <c r="AF1356" i="4"/>
  <c r="AE1356" i="4"/>
  <c r="AD1356" i="4"/>
  <c r="AB1356" i="4"/>
  <c r="AA1356" i="4"/>
  <c r="Z1356" i="4"/>
  <c r="Y1356" i="4"/>
  <c r="AG1355" i="4"/>
  <c r="AF1355" i="4"/>
  <c r="AE1355" i="4"/>
  <c r="AD1355" i="4"/>
  <c r="AB1355" i="4"/>
  <c r="AA1355" i="4"/>
  <c r="Z1355" i="4"/>
  <c r="Y1355" i="4"/>
  <c r="AH1355" i="4" s="1"/>
  <c r="AG1354" i="4"/>
  <c r="AF1354" i="4"/>
  <c r="AE1354" i="4"/>
  <c r="AD1354" i="4"/>
  <c r="AB1354" i="4"/>
  <c r="AA1354" i="4"/>
  <c r="Z1354" i="4"/>
  <c r="Y1354" i="4"/>
  <c r="AG1353" i="4"/>
  <c r="AF1353" i="4"/>
  <c r="AE1353" i="4"/>
  <c r="AD1353" i="4"/>
  <c r="AB1353" i="4"/>
  <c r="AA1353" i="4"/>
  <c r="Z1353" i="4"/>
  <c r="Y1353" i="4"/>
  <c r="AH1353" i="4" s="1"/>
  <c r="AG1352" i="4"/>
  <c r="AF1352" i="4"/>
  <c r="AE1352" i="4"/>
  <c r="AD1352" i="4"/>
  <c r="AB1352" i="4"/>
  <c r="AA1352" i="4"/>
  <c r="Z1352" i="4"/>
  <c r="Y1352" i="4"/>
  <c r="AG1351" i="4"/>
  <c r="AF1351" i="4"/>
  <c r="AE1351" i="4"/>
  <c r="AD1351" i="4"/>
  <c r="AB1351" i="4"/>
  <c r="AA1351" i="4"/>
  <c r="Z1351" i="4"/>
  <c r="Y1351" i="4"/>
  <c r="AG1350" i="4"/>
  <c r="AF1350" i="4"/>
  <c r="AE1350" i="4"/>
  <c r="AD1350" i="4"/>
  <c r="AB1350" i="4"/>
  <c r="AA1350" i="4"/>
  <c r="Z1350" i="4"/>
  <c r="Y1350" i="4"/>
  <c r="AH1350" i="4" s="1"/>
  <c r="AG1349" i="4"/>
  <c r="AF1349" i="4"/>
  <c r="AE1349" i="4"/>
  <c r="AD1349" i="4"/>
  <c r="AB1349" i="4"/>
  <c r="AA1349" i="4"/>
  <c r="Z1349" i="4"/>
  <c r="Y1349" i="4"/>
  <c r="AH1349" i="4" s="1"/>
  <c r="AG1348" i="4"/>
  <c r="AF1348" i="4"/>
  <c r="AE1348" i="4"/>
  <c r="AD1348" i="4"/>
  <c r="AB1348" i="4"/>
  <c r="AA1348" i="4"/>
  <c r="Z1348" i="4"/>
  <c r="Y1348" i="4"/>
  <c r="AH1348" i="4" s="1"/>
  <c r="AG1347" i="4"/>
  <c r="AF1347" i="4"/>
  <c r="AE1347" i="4"/>
  <c r="AD1347" i="4"/>
  <c r="AB1347" i="4"/>
  <c r="AA1347" i="4"/>
  <c r="Z1347" i="4"/>
  <c r="Y1347" i="4"/>
  <c r="AH1347" i="4" s="1"/>
  <c r="AG1346" i="4"/>
  <c r="AF1346" i="4"/>
  <c r="AE1346" i="4"/>
  <c r="AD1346" i="4"/>
  <c r="AB1346" i="4"/>
  <c r="AA1346" i="4"/>
  <c r="Z1346" i="4"/>
  <c r="Y1346" i="4"/>
  <c r="AG1345" i="4"/>
  <c r="AF1345" i="4"/>
  <c r="AE1345" i="4"/>
  <c r="AD1345" i="4"/>
  <c r="AB1345" i="4"/>
  <c r="AA1345" i="4"/>
  <c r="Z1345" i="4"/>
  <c r="Y1345" i="4"/>
  <c r="AH1345" i="4" s="1"/>
  <c r="AG1344" i="4"/>
  <c r="AF1344" i="4"/>
  <c r="AE1344" i="4"/>
  <c r="AD1344" i="4"/>
  <c r="AB1344" i="4"/>
  <c r="AA1344" i="4"/>
  <c r="Z1344" i="4"/>
  <c r="Y1344" i="4"/>
  <c r="AH1344" i="4" s="1"/>
  <c r="AG1343" i="4"/>
  <c r="AF1343" i="4"/>
  <c r="AE1343" i="4"/>
  <c r="AD1343" i="4"/>
  <c r="AB1343" i="4"/>
  <c r="AA1343" i="4"/>
  <c r="Z1343" i="4"/>
  <c r="Y1343" i="4"/>
  <c r="AH1343" i="4" s="1"/>
  <c r="AG1342" i="4"/>
  <c r="AF1342" i="4"/>
  <c r="AE1342" i="4"/>
  <c r="AD1342" i="4"/>
  <c r="AB1342" i="4"/>
  <c r="AA1342" i="4"/>
  <c r="Z1342" i="4"/>
  <c r="Y1342" i="4"/>
  <c r="AG1341" i="4"/>
  <c r="AF1341" i="4"/>
  <c r="AE1341" i="4"/>
  <c r="AD1341" i="4"/>
  <c r="AB1341" i="4"/>
  <c r="AA1341" i="4"/>
  <c r="Z1341" i="4"/>
  <c r="Y1341" i="4"/>
  <c r="AH1341" i="4" s="1"/>
  <c r="AG1340" i="4"/>
  <c r="AF1340" i="4"/>
  <c r="AE1340" i="4"/>
  <c r="AD1340" i="4"/>
  <c r="AB1340" i="4"/>
  <c r="AA1340" i="4"/>
  <c r="Z1340" i="4"/>
  <c r="Y1340" i="4"/>
  <c r="AH1340" i="4" s="1"/>
  <c r="AG1339" i="4"/>
  <c r="AF1339" i="4"/>
  <c r="AE1339" i="4"/>
  <c r="AD1339" i="4"/>
  <c r="AB1339" i="4"/>
  <c r="AA1339" i="4"/>
  <c r="Z1339" i="4"/>
  <c r="Y1339" i="4"/>
  <c r="AH1339" i="4" s="1"/>
  <c r="AG1338" i="4"/>
  <c r="AF1338" i="4"/>
  <c r="AE1338" i="4"/>
  <c r="AD1338" i="4"/>
  <c r="AB1338" i="4"/>
  <c r="AA1338" i="4"/>
  <c r="Z1338" i="4"/>
  <c r="Y1338" i="4"/>
  <c r="AG1337" i="4"/>
  <c r="AF1337" i="4"/>
  <c r="AE1337" i="4"/>
  <c r="AD1337" i="4"/>
  <c r="AB1337" i="4"/>
  <c r="AA1337" i="4"/>
  <c r="Z1337" i="4"/>
  <c r="Y1337" i="4"/>
  <c r="AH1337" i="4" s="1"/>
  <c r="AG1336" i="4"/>
  <c r="AF1336" i="4"/>
  <c r="AE1336" i="4"/>
  <c r="AD1336" i="4"/>
  <c r="AB1336" i="4"/>
  <c r="AA1336" i="4"/>
  <c r="Z1336" i="4"/>
  <c r="Y1336" i="4"/>
  <c r="AH1336" i="4" s="1"/>
  <c r="AG1335" i="4"/>
  <c r="AF1335" i="4"/>
  <c r="AE1335" i="4"/>
  <c r="AD1335" i="4"/>
  <c r="AB1335" i="4"/>
  <c r="AA1335" i="4"/>
  <c r="Z1335" i="4"/>
  <c r="Y1335" i="4"/>
  <c r="AH1335" i="4" s="1"/>
  <c r="AG1334" i="4"/>
  <c r="AF1334" i="4"/>
  <c r="AE1334" i="4"/>
  <c r="AD1334" i="4"/>
  <c r="AB1334" i="4"/>
  <c r="AA1334" i="4"/>
  <c r="Z1334" i="4"/>
  <c r="Y1334" i="4"/>
  <c r="AG1333" i="4"/>
  <c r="AF1333" i="4"/>
  <c r="AE1333" i="4"/>
  <c r="AD1333" i="4"/>
  <c r="AB1333" i="4"/>
  <c r="AA1333" i="4"/>
  <c r="Z1333" i="4"/>
  <c r="Y1333" i="4"/>
  <c r="AH1333" i="4" s="1"/>
  <c r="AG1332" i="4"/>
  <c r="AF1332" i="4"/>
  <c r="AE1332" i="4"/>
  <c r="AD1332" i="4"/>
  <c r="AB1332" i="4"/>
  <c r="AA1332" i="4"/>
  <c r="Z1332" i="4"/>
  <c r="Y1332" i="4"/>
  <c r="AH1332" i="4" s="1"/>
  <c r="AG1331" i="4"/>
  <c r="AF1331" i="4"/>
  <c r="AE1331" i="4"/>
  <c r="AD1331" i="4"/>
  <c r="AB1331" i="4"/>
  <c r="AA1331" i="4"/>
  <c r="Z1331" i="4"/>
  <c r="Y1331" i="4"/>
  <c r="AH1331" i="4" s="1"/>
  <c r="AG1330" i="4"/>
  <c r="AF1330" i="4"/>
  <c r="AE1330" i="4"/>
  <c r="AD1330" i="4"/>
  <c r="AB1330" i="4"/>
  <c r="AA1330" i="4"/>
  <c r="Z1330" i="4"/>
  <c r="Y1330" i="4"/>
  <c r="AG1329" i="4"/>
  <c r="AF1329" i="4"/>
  <c r="AE1329" i="4"/>
  <c r="AD1329" i="4"/>
  <c r="AB1329" i="4"/>
  <c r="AA1329" i="4"/>
  <c r="Z1329" i="4"/>
  <c r="Y1329" i="4"/>
  <c r="AH1329" i="4" s="1"/>
  <c r="AG1328" i="4"/>
  <c r="AF1328" i="4"/>
  <c r="AE1328" i="4"/>
  <c r="AD1328" i="4"/>
  <c r="AB1328" i="4"/>
  <c r="AA1328" i="4"/>
  <c r="Z1328" i="4"/>
  <c r="Y1328" i="4"/>
  <c r="AH1328" i="4" s="1"/>
  <c r="AG1327" i="4"/>
  <c r="AF1327" i="4"/>
  <c r="AE1327" i="4"/>
  <c r="AD1327" i="4"/>
  <c r="AB1327" i="4"/>
  <c r="AA1327" i="4"/>
  <c r="Z1327" i="4"/>
  <c r="Y1327" i="4"/>
  <c r="AH1327" i="4" s="1"/>
  <c r="AG1326" i="4"/>
  <c r="AF1326" i="4"/>
  <c r="AE1326" i="4"/>
  <c r="AD1326" i="4"/>
  <c r="AB1326" i="4"/>
  <c r="AA1326" i="4"/>
  <c r="Z1326" i="4"/>
  <c r="Y1326" i="4"/>
  <c r="AG1325" i="4"/>
  <c r="AF1325" i="4"/>
  <c r="AE1325" i="4"/>
  <c r="AD1325" i="4"/>
  <c r="AB1325" i="4"/>
  <c r="AA1325" i="4"/>
  <c r="Z1325" i="4"/>
  <c r="Y1325" i="4"/>
  <c r="AH1325" i="4" s="1"/>
  <c r="AG1324" i="4"/>
  <c r="AF1324" i="4"/>
  <c r="AE1324" i="4"/>
  <c r="AD1324" i="4"/>
  <c r="AB1324" i="4"/>
  <c r="AA1324" i="4"/>
  <c r="Z1324" i="4"/>
  <c r="Y1324" i="4"/>
  <c r="AH1324" i="4" s="1"/>
  <c r="AG1323" i="4"/>
  <c r="AF1323" i="4"/>
  <c r="AE1323" i="4"/>
  <c r="AD1323" i="4"/>
  <c r="AB1323" i="4"/>
  <c r="AA1323" i="4"/>
  <c r="Z1323" i="4"/>
  <c r="Y1323" i="4"/>
  <c r="AH1323" i="4" s="1"/>
  <c r="AG1322" i="4"/>
  <c r="AF1322" i="4"/>
  <c r="AE1322" i="4"/>
  <c r="AD1322" i="4"/>
  <c r="AB1322" i="4"/>
  <c r="AA1322" i="4"/>
  <c r="Z1322" i="4"/>
  <c r="Y1322" i="4"/>
  <c r="AG1321" i="4"/>
  <c r="AF1321" i="4"/>
  <c r="AE1321" i="4"/>
  <c r="AD1321" i="4"/>
  <c r="AB1321" i="4"/>
  <c r="AA1321" i="4"/>
  <c r="Z1321" i="4"/>
  <c r="Y1321" i="4"/>
  <c r="AH1321" i="4" s="1"/>
  <c r="AG1320" i="4"/>
  <c r="AF1320" i="4"/>
  <c r="AE1320" i="4"/>
  <c r="AD1320" i="4"/>
  <c r="AB1320" i="4"/>
  <c r="AA1320" i="4"/>
  <c r="Z1320" i="4"/>
  <c r="Y1320" i="4"/>
  <c r="AH1320" i="4" s="1"/>
  <c r="AG1319" i="4"/>
  <c r="AF1319" i="4"/>
  <c r="AE1319" i="4"/>
  <c r="AD1319" i="4"/>
  <c r="AB1319" i="4"/>
  <c r="AA1319" i="4"/>
  <c r="Z1319" i="4"/>
  <c r="Y1319" i="4"/>
  <c r="AH1319" i="4" s="1"/>
  <c r="AG1318" i="4"/>
  <c r="AF1318" i="4"/>
  <c r="AE1318" i="4"/>
  <c r="AD1318" i="4"/>
  <c r="AB1318" i="4"/>
  <c r="AA1318" i="4"/>
  <c r="Z1318" i="4"/>
  <c r="Y1318" i="4"/>
  <c r="AG1317" i="4"/>
  <c r="AF1317" i="4"/>
  <c r="AE1317" i="4"/>
  <c r="AD1317" i="4"/>
  <c r="AB1317" i="4"/>
  <c r="AA1317" i="4"/>
  <c r="Z1317" i="4"/>
  <c r="Y1317" i="4"/>
  <c r="AH1317" i="4" s="1"/>
  <c r="AG1316" i="4"/>
  <c r="AF1316" i="4"/>
  <c r="AE1316" i="4"/>
  <c r="AD1316" i="4"/>
  <c r="AB1316" i="4"/>
  <c r="AA1316" i="4"/>
  <c r="Z1316" i="4"/>
  <c r="Y1316" i="4"/>
  <c r="AH1316" i="4" s="1"/>
  <c r="AG1315" i="4"/>
  <c r="AF1315" i="4"/>
  <c r="AE1315" i="4"/>
  <c r="AD1315" i="4"/>
  <c r="AB1315" i="4"/>
  <c r="AA1315" i="4"/>
  <c r="Z1315" i="4"/>
  <c r="Y1315" i="4"/>
  <c r="AH1315" i="4" s="1"/>
  <c r="AG1314" i="4"/>
  <c r="AF1314" i="4"/>
  <c r="AE1314" i="4"/>
  <c r="AD1314" i="4"/>
  <c r="AB1314" i="4"/>
  <c r="AA1314" i="4"/>
  <c r="Z1314" i="4"/>
  <c r="Y1314" i="4"/>
  <c r="AG1313" i="4"/>
  <c r="AF1313" i="4"/>
  <c r="AE1313" i="4"/>
  <c r="AD1313" i="4"/>
  <c r="AB1313" i="4"/>
  <c r="AA1313" i="4"/>
  <c r="Z1313" i="4"/>
  <c r="Y1313" i="4"/>
  <c r="AH1313" i="4" s="1"/>
  <c r="AG1312" i="4"/>
  <c r="AF1312" i="4"/>
  <c r="AE1312" i="4"/>
  <c r="AD1312" i="4"/>
  <c r="AB1312" i="4"/>
  <c r="AA1312" i="4"/>
  <c r="Z1312" i="4"/>
  <c r="Y1312" i="4"/>
  <c r="AH1312" i="4" s="1"/>
  <c r="AG1311" i="4"/>
  <c r="AF1311" i="4"/>
  <c r="AE1311" i="4"/>
  <c r="AD1311" i="4"/>
  <c r="AB1311" i="4"/>
  <c r="AA1311" i="4"/>
  <c r="Z1311" i="4"/>
  <c r="Y1311" i="4"/>
  <c r="AH1311" i="4" s="1"/>
  <c r="AG1310" i="4"/>
  <c r="AF1310" i="4"/>
  <c r="AE1310" i="4"/>
  <c r="AD1310" i="4"/>
  <c r="AB1310" i="4"/>
  <c r="AA1310" i="4"/>
  <c r="Z1310" i="4"/>
  <c r="Y1310" i="4"/>
  <c r="AG1309" i="4"/>
  <c r="AF1309" i="4"/>
  <c r="AE1309" i="4"/>
  <c r="AD1309" i="4"/>
  <c r="AB1309" i="4"/>
  <c r="AA1309" i="4"/>
  <c r="Z1309" i="4"/>
  <c r="Y1309" i="4"/>
  <c r="AH1309" i="4" s="1"/>
  <c r="AG1308" i="4"/>
  <c r="AF1308" i="4"/>
  <c r="AE1308" i="4"/>
  <c r="AD1308" i="4"/>
  <c r="AB1308" i="4"/>
  <c r="AA1308" i="4"/>
  <c r="Z1308" i="4"/>
  <c r="Y1308" i="4"/>
  <c r="AG1307" i="4"/>
  <c r="AF1307" i="4"/>
  <c r="AE1307" i="4"/>
  <c r="AD1307" i="4"/>
  <c r="AB1307" i="4"/>
  <c r="AA1307" i="4"/>
  <c r="Z1307" i="4"/>
  <c r="Y1307" i="4"/>
  <c r="AH1307" i="4" s="1"/>
  <c r="AG1306" i="4"/>
  <c r="AF1306" i="4"/>
  <c r="AE1306" i="4"/>
  <c r="AD1306" i="4"/>
  <c r="AB1306" i="4"/>
  <c r="AA1306" i="4"/>
  <c r="Z1306" i="4"/>
  <c r="Y1306" i="4"/>
  <c r="AG1305" i="4"/>
  <c r="AF1305" i="4"/>
  <c r="AE1305" i="4"/>
  <c r="AD1305" i="4"/>
  <c r="AB1305" i="4"/>
  <c r="AA1305" i="4"/>
  <c r="Z1305" i="4"/>
  <c r="Y1305" i="4"/>
  <c r="AH1305" i="4" s="1"/>
  <c r="AG1304" i="4"/>
  <c r="AF1304" i="4"/>
  <c r="AE1304" i="4"/>
  <c r="AD1304" i="4"/>
  <c r="AB1304" i="4"/>
  <c r="AA1304" i="4"/>
  <c r="Z1304" i="4"/>
  <c r="Y1304" i="4"/>
  <c r="AG1303" i="4"/>
  <c r="AF1303" i="4"/>
  <c r="AE1303" i="4"/>
  <c r="AD1303" i="4"/>
  <c r="AB1303" i="4"/>
  <c r="AA1303" i="4"/>
  <c r="Z1303" i="4"/>
  <c r="Y1303" i="4"/>
  <c r="AG1302" i="4"/>
  <c r="AF1302" i="4"/>
  <c r="AE1302" i="4"/>
  <c r="AD1302" i="4"/>
  <c r="AB1302" i="4"/>
  <c r="AA1302" i="4"/>
  <c r="Z1302" i="4"/>
  <c r="Y1302" i="4"/>
  <c r="AG1301" i="4"/>
  <c r="AF1301" i="4"/>
  <c r="AE1301" i="4"/>
  <c r="AD1301" i="4"/>
  <c r="AB1301" i="4"/>
  <c r="AA1301" i="4"/>
  <c r="Z1301" i="4"/>
  <c r="Y1301" i="4"/>
  <c r="AG1300" i="4"/>
  <c r="AF1300" i="4"/>
  <c r="AE1300" i="4"/>
  <c r="AD1300" i="4"/>
  <c r="AB1300" i="4"/>
  <c r="AA1300" i="4"/>
  <c r="Z1300" i="4"/>
  <c r="Y1300" i="4"/>
  <c r="AG1299" i="4"/>
  <c r="AF1299" i="4"/>
  <c r="AE1299" i="4"/>
  <c r="AD1299" i="4"/>
  <c r="AB1299" i="4"/>
  <c r="AA1299" i="4"/>
  <c r="Z1299" i="4"/>
  <c r="Y1299" i="4"/>
  <c r="AG1298" i="4"/>
  <c r="AF1298" i="4"/>
  <c r="AE1298" i="4"/>
  <c r="AD1298" i="4"/>
  <c r="AB1298" i="4"/>
  <c r="AA1298" i="4"/>
  <c r="Z1298" i="4"/>
  <c r="Y1298" i="4"/>
  <c r="AG1297" i="4"/>
  <c r="AF1297" i="4"/>
  <c r="AE1297" i="4"/>
  <c r="AD1297" i="4"/>
  <c r="AB1297" i="4"/>
  <c r="AA1297" i="4"/>
  <c r="Z1297" i="4"/>
  <c r="Y1297" i="4"/>
  <c r="AG1296" i="4"/>
  <c r="AF1296" i="4"/>
  <c r="AE1296" i="4"/>
  <c r="AD1296" i="4"/>
  <c r="AB1296" i="4"/>
  <c r="AA1296" i="4"/>
  <c r="Z1296" i="4"/>
  <c r="Y1296" i="4"/>
  <c r="AG1295" i="4"/>
  <c r="AF1295" i="4"/>
  <c r="AE1295" i="4"/>
  <c r="AD1295" i="4"/>
  <c r="AB1295" i="4"/>
  <c r="AA1295" i="4"/>
  <c r="Z1295" i="4"/>
  <c r="Y1295" i="4"/>
  <c r="AG1294" i="4"/>
  <c r="AF1294" i="4"/>
  <c r="AE1294" i="4"/>
  <c r="AD1294" i="4"/>
  <c r="AB1294" i="4"/>
  <c r="AA1294" i="4"/>
  <c r="Z1294" i="4"/>
  <c r="Y1294" i="4"/>
  <c r="AG1293" i="4"/>
  <c r="AF1293" i="4"/>
  <c r="AE1293" i="4"/>
  <c r="AD1293" i="4"/>
  <c r="AB1293" i="4"/>
  <c r="AA1293" i="4"/>
  <c r="Z1293" i="4"/>
  <c r="Y1293" i="4"/>
  <c r="AG1292" i="4"/>
  <c r="AF1292" i="4"/>
  <c r="AE1292" i="4"/>
  <c r="AD1292" i="4"/>
  <c r="AB1292" i="4"/>
  <c r="AA1292" i="4"/>
  <c r="Z1292" i="4"/>
  <c r="Y1292" i="4"/>
  <c r="AG1291" i="4"/>
  <c r="AF1291" i="4"/>
  <c r="AE1291" i="4"/>
  <c r="AD1291" i="4"/>
  <c r="AB1291" i="4"/>
  <c r="AA1291" i="4"/>
  <c r="Z1291" i="4"/>
  <c r="Y1291" i="4"/>
  <c r="AG1290" i="4"/>
  <c r="AF1290" i="4"/>
  <c r="AE1290" i="4"/>
  <c r="AD1290" i="4"/>
  <c r="AB1290" i="4"/>
  <c r="AA1290" i="4"/>
  <c r="Z1290" i="4"/>
  <c r="Y1290" i="4"/>
  <c r="AG1289" i="4"/>
  <c r="AF1289" i="4"/>
  <c r="AE1289" i="4"/>
  <c r="AD1289" i="4"/>
  <c r="AB1289" i="4"/>
  <c r="AA1289" i="4"/>
  <c r="Z1289" i="4"/>
  <c r="Y1289" i="4"/>
  <c r="AG1288" i="4"/>
  <c r="AF1288" i="4"/>
  <c r="AE1288" i="4"/>
  <c r="AD1288" i="4"/>
  <c r="AB1288" i="4"/>
  <c r="AA1288" i="4"/>
  <c r="Z1288" i="4"/>
  <c r="Y1288" i="4"/>
  <c r="AG1287" i="4"/>
  <c r="AF1287" i="4"/>
  <c r="AE1287" i="4"/>
  <c r="AD1287" i="4"/>
  <c r="AB1287" i="4"/>
  <c r="AA1287" i="4"/>
  <c r="Z1287" i="4"/>
  <c r="Y1287" i="4"/>
  <c r="AG1286" i="4"/>
  <c r="AF1286" i="4"/>
  <c r="AE1286" i="4"/>
  <c r="AD1286" i="4"/>
  <c r="AB1286" i="4"/>
  <c r="AA1286" i="4"/>
  <c r="Z1286" i="4"/>
  <c r="Y1286" i="4"/>
  <c r="AG1285" i="4"/>
  <c r="AF1285" i="4"/>
  <c r="AE1285" i="4"/>
  <c r="AD1285" i="4"/>
  <c r="AB1285" i="4"/>
  <c r="AA1285" i="4"/>
  <c r="Z1285" i="4"/>
  <c r="Y1285" i="4"/>
  <c r="AG1284" i="4"/>
  <c r="AF1284" i="4"/>
  <c r="AE1284" i="4"/>
  <c r="AD1284" i="4"/>
  <c r="AB1284" i="4"/>
  <c r="AA1284" i="4"/>
  <c r="Z1284" i="4"/>
  <c r="Y1284" i="4"/>
  <c r="AG1283" i="4"/>
  <c r="AF1283" i="4"/>
  <c r="AE1283" i="4"/>
  <c r="AD1283" i="4"/>
  <c r="AB1283" i="4"/>
  <c r="AA1283" i="4"/>
  <c r="Z1283" i="4"/>
  <c r="Y1283" i="4"/>
  <c r="AH1283" i="4" s="1"/>
  <c r="AG1282" i="4"/>
  <c r="AF1282" i="4"/>
  <c r="AE1282" i="4"/>
  <c r="AD1282" i="4"/>
  <c r="AB1282" i="4"/>
  <c r="AA1282" i="4"/>
  <c r="Z1282" i="4"/>
  <c r="Y1282" i="4"/>
  <c r="AG1281" i="4"/>
  <c r="AF1281" i="4"/>
  <c r="AE1281" i="4"/>
  <c r="AD1281" i="4"/>
  <c r="AB1281" i="4"/>
  <c r="AA1281" i="4"/>
  <c r="Z1281" i="4"/>
  <c r="Y1281" i="4"/>
  <c r="AH1281" i="4" s="1"/>
  <c r="AG1280" i="4"/>
  <c r="AF1280" i="4"/>
  <c r="AE1280" i="4"/>
  <c r="AD1280" i="4"/>
  <c r="AB1280" i="4"/>
  <c r="AA1280" i="4"/>
  <c r="Z1280" i="4"/>
  <c r="Y1280" i="4"/>
  <c r="AG1279" i="4"/>
  <c r="AF1279" i="4"/>
  <c r="AE1279" i="4"/>
  <c r="AD1279" i="4"/>
  <c r="AB1279" i="4"/>
  <c r="AA1279" i="4"/>
  <c r="Z1279" i="4"/>
  <c r="Y1279" i="4"/>
  <c r="AH1279" i="4" s="1"/>
  <c r="AG1278" i="4"/>
  <c r="AF1278" i="4"/>
  <c r="AE1278" i="4"/>
  <c r="AD1278" i="4"/>
  <c r="AB1278" i="4"/>
  <c r="AA1278" i="4"/>
  <c r="Z1278" i="4"/>
  <c r="Y1278" i="4"/>
  <c r="AG1277" i="4"/>
  <c r="AF1277" i="4"/>
  <c r="AE1277" i="4"/>
  <c r="AD1277" i="4"/>
  <c r="AB1277" i="4"/>
  <c r="AA1277" i="4"/>
  <c r="Z1277" i="4"/>
  <c r="Y1277" i="4"/>
  <c r="AH1277" i="4" s="1"/>
  <c r="AG1276" i="4"/>
  <c r="AF1276" i="4"/>
  <c r="AE1276" i="4"/>
  <c r="AD1276" i="4"/>
  <c r="AB1276" i="4"/>
  <c r="AA1276" i="4"/>
  <c r="Z1276" i="4"/>
  <c r="Y1276" i="4"/>
  <c r="AG1275" i="4"/>
  <c r="AF1275" i="4"/>
  <c r="AE1275" i="4"/>
  <c r="AD1275" i="4"/>
  <c r="AB1275" i="4"/>
  <c r="AA1275" i="4"/>
  <c r="Z1275" i="4"/>
  <c r="Y1275" i="4"/>
  <c r="AH1275" i="4" s="1"/>
  <c r="AG1274" i="4"/>
  <c r="AF1274" i="4"/>
  <c r="AE1274" i="4"/>
  <c r="AD1274" i="4"/>
  <c r="AB1274" i="4"/>
  <c r="AA1274" i="4"/>
  <c r="Z1274" i="4"/>
  <c r="Y1274" i="4"/>
  <c r="AG1273" i="4"/>
  <c r="AF1273" i="4"/>
  <c r="AE1273" i="4"/>
  <c r="AD1273" i="4"/>
  <c r="AB1273" i="4"/>
  <c r="AA1273" i="4"/>
  <c r="Z1273" i="4"/>
  <c r="Y1273" i="4"/>
  <c r="AH1273" i="4" s="1"/>
  <c r="AG1272" i="4"/>
  <c r="AF1272" i="4"/>
  <c r="AE1272" i="4"/>
  <c r="AD1272" i="4"/>
  <c r="AB1272" i="4"/>
  <c r="AA1272" i="4"/>
  <c r="Z1272" i="4"/>
  <c r="Y1272" i="4"/>
  <c r="AG1271" i="4"/>
  <c r="AF1271" i="4"/>
  <c r="AE1271" i="4"/>
  <c r="AD1271" i="4"/>
  <c r="AB1271" i="4"/>
  <c r="AA1271" i="4"/>
  <c r="Z1271" i="4"/>
  <c r="Y1271" i="4"/>
  <c r="AH1271" i="4" s="1"/>
  <c r="AG1270" i="4"/>
  <c r="AF1270" i="4"/>
  <c r="AE1270" i="4"/>
  <c r="AD1270" i="4"/>
  <c r="AB1270" i="4"/>
  <c r="AA1270" i="4"/>
  <c r="Z1270" i="4"/>
  <c r="Y1270" i="4"/>
  <c r="AG1269" i="4"/>
  <c r="AF1269" i="4"/>
  <c r="AE1269" i="4"/>
  <c r="AD1269" i="4"/>
  <c r="AB1269" i="4"/>
  <c r="AA1269" i="4"/>
  <c r="Z1269" i="4"/>
  <c r="Y1269" i="4"/>
  <c r="AH1269" i="4" s="1"/>
  <c r="AG1268" i="4"/>
  <c r="AF1268" i="4"/>
  <c r="AE1268" i="4"/>
  <c r="AD1268" i="4"/>
  <c r="AB1268" i="4"/>
  <c r="AA1268" i="4"/>
  <c r="Z1268" i="4"/>
  <c r="Y1268" i="4"/>
  <c r="AG1267" i="4"/>
  <c r="AF1267" i="4"/>
  <c r="AE1267" i="4"/>
  <c r="AD1267" i="4"/>
  <c r="AB1267" i="4"/>
  <c r="AA1267" i="4"/>
  <c r="Z1267" i="4"/>
  <c r="Y1267" i="4"/>
  <c r="AH1267" i="4" s="1"/>
  <c r="AG1266" i="4"/>
  <c r="AF1266" i="4"/>
  <c r="AE1266" i="4"/>
  <c r="AD1266" i="4"/>
  <c r="AB1266" i="4"/>
  <c r="AA1266" i="4"/>
  <c r="Z1266" i="4"/>
  <c r="Y1266" i="4"/>
  <c r="AG1265" i="4"/>
  <c r="AF1265" i="4"/>
  <c r="AE1265" i="4"/>
  <c r="AD1265" i="4"/>
  <c r="AB1265" i="4"/>
  <c r="AA1265" i="4"/>
  <c r="Z1265" i="4"/>
  <c r="Y1265" i="4"/>
  <c r="AH1265" i="4" s="1"/>
  <c r="AG1264" i="4"/>
  <c r="AF1264" i="4"/>
  <c r="AE1264" i="4"/>
  <c r="AD1264" i="4"/>
  <c r="AB1264" i="4"/>
  <c r="AA1264" i="4"/>
  <c r="Z1264" i="4"/>
  <c r="Y1264" i="4"/>
  <c r="AG1263" i="4"/>
  <c r="AF1263" i="4"/>
  <c r="AE1263" i="4"/>
  <c r="AD1263" i="4"/>
  <c r="AB1263" i="4"/>
  <c r="AA1263" i="4"/>
  <c r="Z1263" i="4"/>
  <c r="Y1263" i="4"/>
  <c r="AH1263" i="4" s="1"/>
  <c r="AG1262" i="4"/>
  <c r="AF1262" i="4"/>
  <c r="AE1262" i="4"/>
  <c r="AD1262" i="4"/>
  <c r="AB1262" i="4"/>
  <c r="AA1262" i="4"/>
  <c r="Z1262" i="4"/>
  <c r="Y1262" i="4"/>
  <c r="AG1261" i="4"/>
  <c r="AF1261" i="4"/>
  <c r="AE1261" i="4"/>
  <c r="AD1261" i="4"/>
  <c r="AB1261" i="4"/>
  <c r="AA1261" i="4"/>
  <c r="Z1261" i="4"/>
  <c r="Y1261" i="4"/>
  <c r="AH1261" i="4" s="1"/>
  <c r="AG1260" i="4"/>
  <c r="AF1260" i="4"/>
  <c r="AE1260" i="4"/>
  <c r="AD1260" i="4"/>
  <c r="AB1260" i="4"/>
  <c r="AA1260" i="4"/>
  <c r="Z1260" i="4"/>
  <c r="Y1260" i="4"/>
  <c r="AG1259" i="4"/>
  <c r="AF1259" i="4"/>
  <c r="AE1259" i="4"/>
  <c r="AD1259" i="4"/>
  <c r="AB1259" i="4"/>
  <c r="AA1259" i="4"/>
  <c r="Z1259" i="4"/>
  <c r="Y1259" i="4"/>
  <c r="AH1259" i="4" s="1"/>
  <c r="AG1258" i="4"/>
  <c r="AF1258" i="4"/>
  <c r="AE1258" i="4"/>
  <c r="AD1258" i="4"/>
  <c r="AB1258" i="4"/>
  <c r="AA1258" i="4"/>
  <c r="Z1258" i="4"/>
  <c r="Y1258" i="4"/>
  <c r="AG1257" i="4"/>
  <c r="AF1257" i="4"/>
  <c r="AE1257" i="4"/>
  <c r="AD1257" i="4"/>
  <c r="AB1257" i="4"/>
  <c r="AA1257" i="4"/>
  <c r="Z1257" i="4"/>
  <c r="Y1257" i="4"/>
  <c r="AH1257" i="4" s="1"/>
  <c r="AG1256" i="4"/>
  <c r="AF1256" i="4"/>
  <c r="AE1256" i="4"/>
  <c r="AD1256" i="4"/>
  <c r="AB1256" i="4"/>
  <c r="AA1256" i="4"/>
  <c r="Z1256" i="4"/>
  <c r="Y1256" i="4"/>
  <c r="AG1255" i="4"/>
  <c r="AF1255" i="4"/>
  <c r="AE1255" i="4"/>
  <c r="AD1255" i="4"/>
  <c r="AB1255" i="4"/>
  <c r="AA1255" i="4"/>
  <c r="Z1255" i="4"/>
  <c r="Y1255" i="4"/>
  <c r="AH1255" i="4" s="1"/>
  <c r="AG1254" i="4"/>
  <c r="AF1254" i="4"/>
  <c r="AE1254" i="4"/>
  <c r="AD1254" i="4"/>
  <c r="AB1254" i="4"/>
  <c r="AA1254" i="4"/>
  <c r="Z1254" i="4"/>
  <c r="Y1254" i="4"/>
  <c r="AG1253" i="4"/>
  <c r="AF1253" i="4"/>
  <c r="AE1253" i="4"/>
  <c r="AD1253" i="4"/>
  <c r="AB1253" i="4"/>
  <c r="AA1253" i="4"/>
  <c r="Z1253" i="4"/>
  <c r="Y1253" i="4"/>
  <c r="AH1253" i="4" s="1"/>
  <c r="AG1252" i="4"/>
  <c r="AF1252" i="4"/>
  <c r="AE1252" i="4"/>
  <c r="AD1252" i="4"/>
  <c r="AB1252" i="4"/>
  <c r="AA1252" i="4"/>
  <c r="Z1252" i="4"/>
  <c r="Y1252" i="4"/>
  <c r="AG1251" i="4"/>
  <c r="AF1251" i="4"/>
  <c r="AE1251" i="4"/>
  <c r="AD1251" i="4"/>
  <c r="AB1251" i="4"/>
  <c r="AA1251" i="4"/>
  <c r="Z1251" i="4"/>
  <c r="Y1251" i="4"/>
  <c r="AH1251" i="4" s="1"/>
  <c r="AG1250" i="4"/>
  <c r="AF1250" i="4"/>
  <c r="AE1250" i="4"/>
  <c r="AD1250" i="4"/>
  <c r="AB1250" i="4"/>
  <c r="AA1250" i="4"/>
  <c r="Z1250" i="4"/>
  <c r="Y1250" i="4"/>
  <c r="AG1249" i="4"/>
  <c r="AF1249" i="4"/>
  <c r="AE1249" i="4"/>
  <c r="AD1249" i="4"/>
  <c r="AB1249" i="4"/>
  <c r="AA1249" i="4"/>
  <c r="Z1249" i="4"/>
  <c r="Y1249" i="4"/>
  <c r="AH1249" i="4" s="1"/>
  <c r="AG1248" i="4"/>
  <c r="AF1248" i="4"/>
  <c r="AE1248" i="4"/>
  <c r="AD1248" i="4"/>
  <c r="AB1248" i="4"/>
  <c r="AA1248" i="4"/>
  <c r="Z1248" i="4"/>
  <c r="Y1248" i="4"/>
  <c r="AG1247" i="4"/>
  <c r="AF1247" i="4"/>
  <c r="AE1247" i="4"/>
  <c r="AD1247" i="4"/>
  <c r="AB1247" i="4"/>
  <c r="AA1247" i="4"/>
  <c r="Z1247" i="4"/>
  <c r="Y1247" i="4"/>
  <c r="AH1247" i="4" s="1"/>
  <c r="AG1246" i="4"/>
  <c r="AF1246" i="4"/>
  <c r="AE1246" i="4"/>
  <c r="AD1246" i="4"/>
  <c r="AB1246" i="4"/>
  <c r="AA1246" i="4"/>
  <c r="Z1246" i="4"/>
  <c r="Y1246" i="4"/>
  <c r="AG1245" i="4"/>
  <c r="AF1245" i="4"/>
  <c r="AE1245" i="4"/>
  <c r="AD1245" i="4"/>
  <c r="AB1245" i="4"/>
  <c r="AA1245" i="4"/>
  <c r="Z1245" i="4"/>
  <c r="Y1245" i="4"/>
  <c r="AH1245" i="4" s="1"/>
  <c r="AG1244" i="4"/>
  <c r="AF1244" i="4"/>
  <c r="AE1244" i="4"/>
  <c r="AD1244" i="4"/>
  <c r="AB1244" i="4"/>
  <c r="AA1244" i="4"/>
  <c r="Z1244" i="4"/>
  <c r="Y1244" i="4"/>
  <c r="AG1243" i="4"/>
  <c r="AF1243" i="4"/>
  <c r="AE1243" i="4"/>
  <c r="AD1243" i="4"/>
  <c r="AB1243" i="4"/>
  <c r="AA1243" i="4"/>
  <c r="Z1243" i="4"/>
  <c r="Y1243" i="4"/>
  <c r="AH1243" i="4" s="1"/>
  <c r="AG1242" i="4"/>
  <c r="AF1242" i="4"/>
  <c r="AE1242" i="4"/>
  <c r="AD1242" i="4"/>
  <c r="AB1242" i="4"/>
  <c r="AA1242" i="4"/>
  <c r="Z1242" i="4"/>
  <c r="Y1242" i="4"/>
  <c r="AG1241" i="4"/>
  <c r="AF1241" i="4"/>
  <c r="AE1241" i="4"/>
  <c r="AD1241" i="4"/>
  <c r="AB1241" i="4"/>
  <c r="AA1241" i="4"/>
  <c r="Z1241" i="4"/>
  <c r="Y1241" i="4"/>
  <c r="AH1241" i="4" s="1"/>
  <c r="AG1240" i="4"/>
  <c r="AF1240" i="4"/>
  <c r="AE1240" i="4"/>
  <c r="AD1240" i="4"/>
  <c r="AB1240" i="4"/>
  <c r="AA1240" i="4"/>
  <c r="Z1240" i="4"/>
  <c r="Y1240" i="4"/>
  <c r="AG1239" i="4"/>
  <c r="AF1239" i="4"/>
  <c r="AE1239" i="4"/>
  <c r="AD1239" i="4"/>
  <c r="AB1239" i="4"/>
  <c r="AA1239" i="4"/>
  <c r="Z1239" i="4"/>
  <c r="Y1239" i="4"/>
  <c r="AH1239" i="4" s="1"/>
  <c r="AG1238" i="4"/>
  <c r="AF1238" i="4"/>
  <c r="AE1238" i="4"/>
  <c r="AD1238" i="4"/>
  <c r="AB1238" i="4"/>
  <c r="AA1238" i="4"/>
  <c r="Z1238" i="4"/>
  <c r="Y1238" i="4"/>
  <c r="AG1237" i="4"/>
  <c r="AF1237" i="4"/>
  <c r="AE1237" i="4"/>
  <c r="AD1237" i="4"/>
  <c r="AB1237" i="4"/>
  <c r="AA1237" i="4"/>
  <c r="Z1237" i="4"/>
  <c r="Y1237" i="4"/>
  <c r="AH1237" i="4" s="1"/>
  <c r="AG1236" i="4"/>
  <c r="AF1236" i="4"/>
  <c r="AE1236" i="4"/>
  <c r="AD1236" i="4"/>
  <c r="AB1236" i="4"/>
  <c r="AA1236" i="4"/>
  <c r="Z1236" i="4"/>
  <c r="Y1236" i="4"/>
  <c r="AG1235" i="4"/>
  <c r="AF1235" i="4"/>
  <c r="AE1235" i="4"/>
  <c r="AD1235" i="4"/>
  <c r="AB1235" i="4"/>
  <c r="AA1235" i="4"/>
  <c r="Z1235" i="4"/>
  <c r="Y1235" i="4"/>
  <c r="AH1235" i="4" s="1"/>
  <c r="AG1234" i="4"/>
  <c r="AF1234" i="4"/>
  <c r="AE1234" i="4"/>
  <c r="AD1234" i="4"/>
  <c r="AB1234" i="4"/>
  <c r="AA1234" i="4"/>
  <c r="Z1234" i="4"/>
  <c r="Y1234" i="4"/>
  <c r="AG1233" i="4"/>
  <c r="AF1233" i="4"/>
  <c r="AE1233" i="4"/>
  <c r="AD1233" i="4"/>
  <c r="AB1233" i="4"/>
  <c r="AA1233" i="4"/>
  <c r="Z1233" i="4"/>
  <c r="Y1233" i="4"/>
  <c r="AH1233" i="4" s="1"/>
  <c r="AG1232" i="4"/>
  <c r="AF1232" i="4"/>
  <c r="AE1232" i="4"/>
  <c r="AD1232" i="4"/>
  <c r="AB1232" i="4"/>
  <c r="AA1232" i="4"/>
  <c r="Z1232" i="4"/>
  <c r="Y1232" i="4"/>
  <c r="AH1232" i="4" s="1"/>
  <c r="AG1231" i="4"/>
  <c r="AF1231" i="4"/>
  <c r="AE1231" i="4"/>
  <c r="AD1231" i="4"/>
  <c r="AB1231" i="4"/>
  <c r="AA1231" i="4"/>
  <c r="Z1231" i="4"/>
  <c r="Y1231" i="4"/>
  <c r="AH1231" i="4" s="1"/>
  <c r="AG1230" i="4"/>
  <c r="AF1230" i="4"/>
  <c r="AE1230" i="4"/>
  <c r="AD1230" i="4"/>
  <c r="AB1230" i="4"/>
  <c r="AA1230" i="4"/>
  <c r="Z1230" i="4"/>
  <c r="Y1230" i="4"/>
  <c r="AG1229" i="4"/>
  <c r="AF1229" i="4"/>
  <c r="AE1229" i="4"/>
  <c r="AD1229" i="4"/>
  <c r="AB1229" i="4"/>
  <c r="AA1229" i="4"/>
  <c r="Z1229" i="4"/>
  <c r="Y1229" i="4"/>
  <c r="AH1229" i="4" s="1"/>
  <c r="AG1228" i="4"/>
  <c r="AF1228" i="4"/>
  <c r="AE1228" i="4"/>
  <c r="AD1228" i="4"/>
  <c r="AB1228" i="4"/>
  <c r="AA1228" i="4"/>
  <c r="Z1228" i="4"/>
  <c r="Y1228" i="4"/>
  <c r="AH1228" i="4" s="1"/>
  <c r="AG1227" i="4"/>
  <c r="AF1227" i="4"/>
  <c r="AE1227" i="4"/>
  <c r="AD1227" i="4"/>
  <c r="AB1227" i="4"/>
  <c r="AA1227" i="4"/>
  <c r="Z1227" i="4"/>
  <c r="Y1227" i="4"/>
  <c r="AH1227" i="4" s="1"/>
  <c r="AG1226" i="4"/>
  <c r="AF1226" i="4"/>
  <c r="AE1226" i="4"/>
  <c r="AD1226" i="4"/>
  <c r="AB1226" i="4"/>
  <c r="AA1226" i="4"/>
  <c r="Z1226" i="4"/>
  <c r="Y1226" i="4"/>
  <c r="AG1225" i="4"/>
  <c r="AF1225" i="4"/>
  <c r="AE1225" i="4"/>
  <c r="AD1225" i="4"/>
  <c r="AB1225" i="4"/>
  <c r="AA1225" i="4"/>
  <c r="Z1225" i="4"/>
  <c r="Y1225" i="4"/>
  <c r="AG1224" i="4"/>
  <c r="AF1224" i="4"/>
  <c r="AE1224" i="4"/>
  <c r="AD1224" i="4"/>
  <c r="AB1224" i="4"/>
  <c r="AA1224" i="4"/>
  <c r="Z1224" i="4"/>
  <c r="Y1224" i="4"/>
  <c r="AG1223" i="4"/>
  <c r="AF1223" i="4"/>
  <c r="AE1223" i="4"/>
  <c r="AD1223" i="4"/>
  <c r="AB1223" i="4"/>
  <c r="AA1223" i="4"/>
  <c r="Z1223" i="4"/>
  <c r="Y1223" i="4"/>
  <c r="AG1222" i="4"/>
  <c r="AF1222" i="4"/>
  <c r="AE1222" i="4"/>
  <c r="AD1222" i="4"/>
  <c r="AB1222" i="4"/>
  <c r="AA1222" i="4"/>
  <c r="Z1222" i="4"/>
  <c r="Y1222" i="4"/>
  <c r="AG1221" i="4"/>
  <c r="AF1221" i="4"/>
  <c r="AE1221" i="4"/>
  <c r="AD1221" i="4"/>
  <c r="AB1221" i="4"/>
  <c r="AA1221" i="4"/>
  <c r="Z1221" i="4"/>
  <c r="Y1221" i="4"/>
  <c r="AG1220" i="4"/>
  <c r="AF1220" i="4"/>
  <c r="AE1220" i="4"/>
  <c r="AD1220" i="4"/>
  <c r="AB1220" i="4"/>
  <c r="AA1220" i="4"/>
  <c r="Z1220" i="4"/>
  <c r="Y1220" i="4"/>
  <c r="AG1219" i="4"/>
  <c r="AF1219" i="4"/>
  <c r="AE1219" i="4"/>
  <c r="AD1219" i="4"/>
  <c r="AB1219" i="4"/>
  <c r="AA1219" i="4"/>
  <c r="Z1219" i="4"/>
  <c r="Y1219" i="4"/>
  <c r="AG1218" i="4"/>
  <c r="AF1218" i="4"/>
  <c r="AE1218" i="4"/>
  <c r="AD1218" i="4"/>
  <c r="AB1218" i="4"/>
  <c r="AA1218" i="4"/>
  <c r="Z1218" i="4"/>
  <c r="Y1218" i="4"/>
  <c r="AG1217" i="4"/>
  <c r="AF1217" i="4"/>
  <c r="AE1217" i="4"/>
  <c r="AD1217" i="4"/>
  <c r="AB1217" i="4"/>
  <c r="AA1217" i="4"/>
  <c r="Z1217" i="4"/>
  <c r="Y1217" i="4"/>
  <c r="AG1216" i="4"/>
  <c r="AF1216" i="4"/>
  <c r="AE1216" i="4"/>
  <c r="AD1216" i="4"/>
  <c r="AB1216" i="4"/>
  <c r="AA1216" i="4"/>
  <c r="Z1216" i="4"/>
  <c r="Y1216" i="4"/>
  <c r="AG1215" i="4"/>
  <c r="AF1215" i="4"/>
  <c r="AE1215" i="4"/>
  <c r="AD1215" i="4"/>
  <c r="AB1215" i="4"/>
  <c r="AA1215" i="4"/>
  <c r="Z1215" i="4"/>
  <c r="Y1215" i="4"/>
  <c r="AG1214" i="4"/>
  <c r="AF1214" i="4"/>
  <c r="AE1214" i="4"/>
  <c r="AD1214" i="4"/>
  <c r="AB1214" i="4"/>
  <c r="AA1214" i="4"/>
  <c r="Z1214" i="4"/>
  <c r="Y1214" i="4"/>
  <c r="AG1213" i="4"/>
  <c r="AF1213" i="4"/>
  <c r="AE1213" i="4"/>
  <c r="AD1213" i="4"/>
  <c r="AB1213" i="4"/>
  <c r="AA1213" i="4"/>
  <c r="Z1213" i="4"/>
  <c r="Y1213" i="4"/>
  <c r="AG1212" i="4"/>
  <c r="AF1212" i="4"/>
  <c r="AE1212" i="4"/>
  <c r="AD1212" i="4"/>
  <c r="AB1212" i="4"/>
  <c r="AA1212" i="4"/>
  <c r="Z1212" i="4"/>
  <c r="Y1212" i="4"/>
  <c r="AG1211" i="4"/>
  <c r="AF1211" i="4"/>
  <c r="AE1211" i="4"/>
  <c r="AD1211" i="4"/>
  <c r="AB1211" i="4"/>
  <c r="AA1211" i="4"/>
  <c r="Z1211" i="4"/>
  <c r="Y1211" i="4"/>
  <c r="AG1210" i="4"/>
  <c r="AF1210" i="4"/>
  <c r="AE1210" i="4"/>
  <c r="AD1210" i="4"/>
  <c r="AB1210" i="4"/>
  <c r="AA1210" i="4"/>
  <c r="Z1210" i="4"/>
  <c r="Y1210" i="4"/>
  <c r="AG1209" i="4"/>
  <c r="AF1209" i="4"/>
  <c r="AE1209" i="4"/>
  <c r="AD1209" i="4"/>
  <c r="AB1209" i="4"/>
  <c r="AA1209" i="4"/>
  <c r="Z1209" i="4"/>
  <c r="Y1209" i="4"/>
  <c r="AG1208" i="4"/>
  <c r="AF1208" i="4"/>
  <c r="AE1208" i="4"/>
  <c r="AD1208" i="4"/>
  <c r="AB1208" i="4"/>
  <c r="AA1208" i="4"/>
  <c r="Z1208" i="4"/>
  <c r="Y1208" i="4"/>
  <c r="AG1207" i="4"/>
  <c r="AF1207" i="4"/>
  <c r="AE1207" i="4"/>
  <c r="AD1207" i="4"/>
  <c r="AB1207" i="4"/>
  <c r="AA1207" i="4"/>
  <c r="Z1207" i="4"/>
  <c r="Y1207" i="4"/>
  <c r="AG1206" i="4"/>
  <c r="AF1206" i="4"/>
  <c r="AE1206" i="4"/>
  <c r="AD1206" i="4"/>
  <c r="AB1206" i="4"/>
  <c r="AA1206" i="4"/>
  <c r="Z1206" i="4"/>
  <c r="Y1206" i="4"/>
  <c r="AG1205" i="4"/>
  <c r="AF1205" i="4"/>
  <c r="AE1205" i="4"/>
  <c r="AD1205" i="4"/>
  <c r="AB1205" i="4"/>
  <c r="AA1205" i="4"/>
  <c r="Z1205" i="4"/>
  <c r="Y1205" i="4"/>
  <c r="AG1204" i="4"/>
  <c r="AF1204" i="4"/>
  <c r="AE1204" i="4"/>
  <c r="AD1204" i="4"/>
  <c r="AB1204" i="4"/>
  <c r="AA1204" i="4"/>
  <c r="Z1204" i="4"/>
  <c r="Y1204" i="4"/>
  <c r="AG1203" i="4"/>
  <c r="AF1203" i="4"/>
  <c r="AE1203" i="4"/>
  <c r="AD1203" i="4"/>
  <c r="AB1203" i="4"/>
  <c r="AA1203" i="4"/>
  <c r="Z1203" i="4"/>
  <c r="Y1203" i="4"/>
  <c r="AG1202" i="4"/>
  <c r="AF1202" i="4"/>
  <c r="AE1202" i="4"/>
  <c r="AD1202" i="4"/>
  <c r="AB1202" i="4"/>
  <c r="AA1202" i="4"/>
  <c r="Z1202" i="4"/>
  <c r="Y1202" i="4"/>
  <c r="AG1201" i="4"/>
  <c r="AF1201" i="4"/>
  <c r="AE1201" i="4"/>
  <c r="AD1201" i="4"/>
  <c r="AB1201" i="4"/>
  <c r="AA1201" i="4"/>
  <c r="Z1201" i="4"/>
  <c r="Y1201" i="4"/>
  <c r="AG1200" i="4"/>
  <c r="AF1200" i="4"/>
  <c r="AE1200" i="4"/>
  <c r="AD1200" i="4"/>
  <c r="AB1200" i="4"/>
  <c r="AA1200" i="4"/>
  <c r="Z1200" i="4"/>
  <c r="Y1200" i="4"/>
  <c r="AG1199" i="4"/>
  <c r="AF1199" i="4"/>
  <c r="AE1199" i="4"/>
  <c r="AD1199" i="4"/>
  <c r="AB1199" i="4"/>
  <c r="AA1199" i="4"/>
  <c r="Z1199" i="4"/>
  <c r="Y1199" i="4"/>
  <c r="AG1198" i="4"/>
  <c r="AF1198" i="4"/>
  <c r="AE1198" i="4"/>
  <c r="AD1198" i="4"/>
  <c r="AB1198" i="4"/>
  <c r="AA1198" i="4"/>
  <c r="Z1198" i="4"/>
  <c r="Y1198" i="4"/>
  <c r="AG1197" i="4"/>
  <c r="AF1197" i="4"/>
  <c r="AE1197" i="4"/>
  <c r="AD1197" i="4"/>
  <c r="AB1197" i="4"/>
  <c r="AA1197" i="4"/>
  <c r="Z1197" i="4"/>
  <c r="Y1197" i="4"/>
  <c r="AG1196" i="4"/>
  <c r="AF1196" i="4"/>
  <c r="AE1196" i="4"/>
  <c r="AD1196" i="4"/>
  <c r="AB1196" i="4"/>
  <c r="AA1196" i="4"/>
  <c r="Z1196" i="4"/>
  <c r="Y1196" i="4"/>
  <c r="AG1195" i="4"/>
  <c r="AF1195" i="4"/>
  <c r="AE1195" i="4"/>
  <c r="AD1195" i="4"/>
  <c r="AB1195" i="4"/>
  <c r="AA1195" i="4"/>
  <c r="Z1195" i="4"/>
  <c r="Y1195" i="4"/>
  <c r="AG1194" i="4"/>
  <c r="AF1194" i="4"/>
  <c r="AE1194" i="4"/>
  <c r="AD1194" i="4"/>
  <c r="AB1194" i="4"/>
  <c r="AA1194" i="4"/>
  <c r="Z1194" i="4"/>
  <c r="Y1194" i="4"/>
  <c r="AG1193" i="4"/>
  <c r="AF1193" i="4"/>
  <c r="AE1193" i="4"/>
  <c r="AD1193" i="4"/>
  <c r="AB1193" i="4"/>
  <c r="AA1193" i="4"/>
  <c r="Z1193" i="4"/>
  <c r="Y1193" i="4"/>
  <c r="AG1192" i="4"/>
  <c r="AF1192" i="4"/>
  <c r="AE1192" i="4"/>
  <c r="AD1192" i="4"/>
  <c r="AB1192" i="4"/>
  <c r="AA1192" i="4"/>
  <c r="Z1192" i="4"/>
  <c r="Y1192" i="4"/>
  <c r="AG1191" i="4"/>
  <c r="AF1191" i="4"/>
  <c r="AE1191" i="4"/>
  <c r="AD1191" i="4"/>
  <c r="AB1191" i="4"/>
  <c r="AA1191" i="4"/>
  <c r="Z1191" i="4"/>
  <c r="Y1191" i="4"/>
  <c r="AG1190" i="4"/>
  <c r="AF1190" i="4"/>
  <c r="AE1190" i="4"/>
  <c r="AD1190" i="4"/>
  <c r="AB1190" i="4"/>
  <c r="AA1190" i="4"/>
  <c r="Z1190" i="4"/>
  <c r="Y1190" i="4"/>
  <c r="AG1189" i="4"/>
  <c r="AF1189" i="4"/>
  <c r="AE1189" i="4"/>
  <c r="AD1189" i="4"/>
  <c r="AB1189" i="4"/>
  <c r="AA1189" i="4"/>
  <c r="Z1189" i="4"/>
  <c r="Y1189" i="4"/>
  <c r="AG1188" i="4"/>
  <c r="AF1188" i="4"/>
  <c r="AE1188" i="4"/>
  <c r="AD1188" i="4"/>
  <c r="AB1188" i="4"/>
  <c r="AA1188" i="4"/>
  <c r="Z1188" i="4"/>
  <c r="Y1188" i="4"/>
  <c r="AG1187" i="4"/>
  <c r="AF1187" i="4"/>
  <c r="AE1187" i="4"/>
  <c r="AD1187" i="4"/>
  <c r="AB1187" i="4"/>
  <c r="AA1187" i="4"/>
  <c r="Z1187" i="4"/>
  <c r="Y1187" i="4"/>
  <c r="AG1186" i="4"/>
  <c r="AF1186" i="4"/>
  <c r="AE1186" i="4"/>
  <c r="AD1186" i="4"/>
  <c r="AB1186" i="4"/>
  <c r="AA1186" i="4"/>
  <c r="Z1186" i="4"/>
  <c r="Y1186" i="4"/>
  <c r="AG1185" i="4"/>
  <c r="AF1185" i="4"/>
  <c r="AE1185" i="4"/>
  <c r="AD1185" i="4"/>
  <c r="AB1185" i="4"/>
  <c r="AA1185" i="4"/>
  <c r="Z1185" i="4"/>
  <c r="Y1185" i="4"/>
  <c r="AG1184" i="4"/>
  <c r="AF1184" i="4"/>
  <c r="AE1184" i="4"/>
  <c r="AD1184" i="4"/>
  <c r="AB1184" i="4"/>
  <c r="AA1184" i="4"/>
  <c r="Z1184" i="4"/>
  <c r="Y1184" i="4"/>
  <c r="AG1183" i="4"/>
  <c r="AF1183" i="4"/>
  <c r="AE1183" i="4"/>
  <c r="AD1183" i="4"/>
  <c r="AB1183" i="4"/>
  <c r="AA1183" i="4"/>
  <c r="Z1183" i="4"/>
  <c r="Y1183" i="4"/>
  <c r="AG1182" i="4"/>
  <c r="AF1182" i="4"/>
  <c r="AE1182" i="4"/>
  <c r="AD1182" i="4"/>
  <c r="AB1182" i="4"/>
  <c r="AA1182" i="4"/>
  <c r="Z1182" i="4"/>
  <c r="Y1182" i="4"/>
  <c r="AG1181" i="4"/>
  <c r="AF1181" i="4"/>
  <c r="AE1181" i="4"/>
  <c r="AD1181" i="4"/>
  <c r="AB1181" i="4"/>
  <c r="AA1181" i="4"/>
  <c r="Z1181" i="4"/>
  <c r="Y1181" i="4"/>
  <c r="AG1180" i="4"/>
  <c r="AF1180" i="4"/>
  <c r="AE1180" i="4"/>
  <c r="AD1180" i="4"/>
  <c r="AB1180" i="4"/>
  <c r="AA1180" i="4"/>
  <c r="Z1180" i="4"/>
  <c r="Y1180" i="4"/>
  <c r="AG1179" i="4"/>
  <c r="AF1179" i="4"/>
  <c r="AE1179" i="4"/>
  <c r="AD1179" i="4"/>
  <c r="AB1179" i="4"/>
  <c r="AA1179" i="4"/>
  <c r="Z1179" i="4"/>
  <c r="Y1179" i="4"/>
  <c r="AG1178" i="4"/>
  <c r="AF1178" i="4"/>
  <c r="AE1178" i="4"/>
  <c r="AD1178" i="4"/>
  <c r="AB1178" i="4"/>
  <c r="AA1178" i="4"/>
  <c r="Z1178" i="4"/>
  <c r="Y1178" i="4"/>
  <c r="AG1177" i="4"/>
  <c r="AF1177" i="4"/>
  <c r="AE1177" i="4"/>
  <c r="AD1177" i="4"/>
  <c r="AB1177" i="4"/>
  <c r="AA1177" i="4"/>
  <c r="Z1177" i="4"/>
  <c r="Y1177" i="4"/>
  <c r="AG1176" i="4"/>
  <c r="AF1176" i="4"/>
  <c r="AE1176" i="4"/>
  <c r="AD1176" i="4"/>
  <c r="AB1176" i="4"/>
  <c r="AA1176" i="4"/>
  <c r="Z1176" i="4"/>
  <c r="Y1176" i="4"/>
  <c r="AG1175" i="4"/>
  <c r="AF1175" i="4"/>
  <c r="AE1175" i="4"/>
  <c r="AD1175" i="4"/>
  <c r="AB1175" i="4"/>
  <c r="AA1175" i="4"/>
  <c r="Z1175" i="4"/>
  <c r="Y1175" i="4"/>
  <c r="AG1174" i="4"/>
  <c r="AF1174" i="4"/>
  <c r="AE1174" i="4"/>
  <c r="AD1174" i="4"/>
  <c r="AB1174" i="4"/>
  <c r="AA1174" i="4"/>
  <c r="Z1174" i="4"/>
  <c r="Y1174" i="4"/>
  <c r="AG1173" i="4"/>
  <c r="AF1173" i="4"/>
  <c r="AE1173" i="4"/>
  <c r="AD1173" i="4"/>
  <c r="AB1173" i="4"/>
  <c r="AA1173" i="4"/>
  <c r="Z1173" i="4"/>
  <c r="Y1173" i="4"/>
  <c r="AG1172" i="4"/>
  <c r="AF1172" i="4"/>
  <c r="AE1172" i="4"/>
  <c r="AD1172" i="4"/>
  <c r="AB1172" i="4"/>
  <c r="AA1172" i="4"/>
  <c r="Z1172" i="4"/>
  <c r="Y1172" i="4"/>
  <c r="AG1171" i="4"/>
  <c r="AF1171" i="4"/>
  <c r="AE1171" i="4"/>
  <c r="AD1171" i="4"/>
  <c r="AB1171" i="4"/>
  <c r="AA1171" i="4"/>
  <c r="Z1171" i="4"/>
  <c r="Y1171" i="4"/>
  <c r="AG1170" i="4"/>
  <c r="AF1170" i="4"/>
  <c r="AE1170" i="4"/>
  <c r="AD1170" i="4"/>
  <c r="AB1170" i="4"/>
  <c r="AA1170" i="4"/>
  <c r="Z1170" i="4"/>
  <c r="Y1170" i="4"/>
  <c r="AG1169" i="4"/>
  <c r="AF1169" i="4"/>
  <c r="AE1169" i="4"/>
  <c r="AD1169" i="4"/>
  <c r="AB1169" i="4"/>
  <c r="AA1169" i="4"/>
  <c r="Z1169" i="4"/>
  <c r="Y1169" i="4"/>
  <c r="AG1168" i="4"/>
  <c r="AF1168" i="4"/>
  <c r="AE1168" i="4"/>
  <c r="AD1168" i="4"/>
  <c r="AB1168" i="4"/>
  <c r="AA1168" i="4"/>
  <c r="Z1168" i="4"/>
  <c r="Y1168" i="4"/>
  <c r="AG1167" i="4"/>
  <c r="AF1167" i="4"/>
  <c r="AE1167" i="4"/>
  <c r="AD1167" i="4"/>
  <c r="AB1167" i="4"/>
  <c r="AA1167" i="4"/>
  <c r="Z1167" i="4"/>
  <c r="Y1167" i="4"/>
  <c r="AG1166" i="4"/>
  <c r="AF1166" i="4"/>
  <c r="AE1166" i="4"/>
  <c r="AD1166" i="4"/>
  <c r="AB1166" i="4"/>
  <c r="AA1166" i="4"/>
  <c r="Z1166" i="4"/>
  <c r="Y1166" i="4"/>
  <c r="AG1165" i="4"/>
  <c r="AF1165" i="4"/>
  <c r="AE1165" i="4"/>
  <c r="AD1165" i="4"/>
  <c r="AB1165" i="4"/>
  <c r="AA1165" i="4"/>
  <c r="Z1165" i="4"/>
  <c r="Y1165" i="4"/>
  <c r="AG1164" i="4"/>
  <c r="AF1164" i="4"/>
  <c r="AE1164" i="4"/>
  <c r="AD1164" i="4"/>
  <c r="AB1164" i="4"/>
  <c r="AA1164" i="4"/>
  <c r="Z1164" i="4"/>
  <c r="Y1164" i="4"/>
  <c r="AG1163" i="4"/>
  <c r="AF1163" i="4"/>
  <c r="AE1163" i="4"/>
  <c r="AD1163" i="4"/>
  <c r="AB1163" i="4"/>
  <c r="AA1163" i="4"/>
  <c r="Z1163" i="4"/>
  <c r="Y1163" i="4"/>
  <c r="AG1162" i="4"/>
  <c r="AF1162" i="4"/>
  <c r="AE1162" i="4"/>
  <c r="AD1162" i="4"/>
  <c r="AB1162" i="4"/>
  <c r="AA1162" i="4"/>
  <c r="Z1162" i="4"/>
  <c r="Y1162" i="4"/>
  <c r="AG1161" i="4"/>
  <c r="AF1161" i="4"/>
  <c r="AE1161" i="4"/>
  <c r="AD1161" i="4"/>
  <c r="AB1161" i="4"/>
  <c r="AA1161" i="4"/>
  <c r="Z1161" i="4"/>
  <c r="Y1161" i="4"/>
  <c r="AG1160" i="4"/>
  <c r="AF1160" i="4"/>
  <c r="AE1160" i="4"/>
  <c r="AD1160" i="4"/>
  <c r="AB1160" i="4"/>
  <c r="AA1160" i="4"/>
  <c r="Z1160" i="4"/>
  <c r="Y1160" i="4"/>
  <c r="AG1159" i="4"/>
  <c r="AF1159" i="4"/>
  <c r="AE1159" i="4"/>
  <c r="AD1159" i="4"/>
  <c r="AB1159" i="4"/>
  <c r="AA1159" i="4"/>
  <c r="Z1159" i="4"/>
  <c r="Y1159" i="4"/>
  <c r="AG1158" i="4"/>
  <c r="AF1158" i="4"/>
  <c r="AE1158" i="4"/>
  <c r="AD1158" i="4"/>
  <c r="AB1158" i="4"/>
  <c r="AA1158" i="4"/>
  <c r="Z1158" i="4"/>
  <c r="Y1158" i="4"/>
  <c r="AG1157" i="4"/>
  <c r="AF1157" i="4"/>
  <c r="AE1157" i="4"/>
  <c r="AD1157" i="4"/>
  <c r="AB1157" i="4"/>
  <c r="AA1157" i="4"/>
  <c r="Z1157" i="4"/>
  <c r="Y1157" i="4"/>
  <c r="AG1156" i="4"/>
  <c r="AF1156" i="4"/>
  <c r="AE1156" i="4"/>
  <c r="AD1156" i="4"/>
  <c r="AB1156" i="4"/>
  <c r="AA1156" i="4"/>
  <c r="Z1156" i="4"/>
  <c r="Y1156" i="4"/>
  <c r="AG1155" i="4"/>
  <c r="AF1155" i="4"/>
  <c r="AE1155" i="4"/>
  <c r="AD1155" i="4"/>
  <c r="AB1155" i="4"/>
  <c r="AA1155" i="4"/>
  <c r="Z1155" i="4"/>
  <c r="Y1155" i="4"/>
  <c r="AG1154" i="4"/>
  <c r="AF1154" i="4"/>
  <c r="AE1154" i="4"/>
  <c r="AD1154" i="4"/>
  <c r="AB1154" i="4"/>
  <c r="AA1154" i="4"/>
  <c r="Z1154" i="4"/>
  <c r="Y1154" i="4"/>
  <c r="AG1153" i="4"/>
  <c r="AF1153" i="4"/>
  <c r="AE1153" i="4"/>
  <c r="AD1153" i="4"/>
  <c r="AB1153" i="4"/>
  <c r="AA1153" i="4"/>
  <c r="Z1153" i="4"/>
  <c r="Y1153" i="4"/>
  <c r="AG1152" i="4"/>
  <c r="AF1152" i="4"/>
  <c r="AE1152" i="4"/>
  <c r="AD1152" i="4"/>
  <c r="AB1152" i="4"/>
  <c r="AA1152" i="4"/>
  <c r="Z1152" i="4"/>
  <c r="Y1152" i="4"/>
  <c r="AG1151" i="4"/>
  <c r="AF1151" i="4"/>
  <c r="AE1151" i="4"/>
  <c r="AD1151" i="4"/>
  <c r="AB1151" i="4"/>
  <c r="AA1151" i="4"/>
  <c r="Z1151" i="4"/>
  <c r="Y1151" i="4"/>
  <c r="AG1150" i="4"/>
  <c r="AF1150" i="4"/>
  <c r="AE1150" i="4"/>
  <c r="AD1150" i="4"/>
  <c r="AB1150" i="4"/>
  <c r="AA1150" i="4"/>
  <c r="Z1150" i="4"/>
  <c r="Y1150" i="4"/>
  <c r="AG1149" i="4"/>
  <c r="AF1149" i="4"/>
  <c r="AE1149" i="4"/>
  <c r="AD1149" i="4"/>
  <c r="AB1149" i="4"/>
  <c r="AA1149" i="4"/>
  <c r="Z1149" i="4"/>
  <c r="Y1149" i="4"/>
  <c r="AG1148" i="4"/>
  <c r="AF1148" i="4"/>
  <c r="AE1148" i="4"/>
  <c r="AD1148" i="4"/>
  <c r="AB1148" i="4"/>
  <c r="AA1148" i="4"/>
  <c r="Z1148" i="4"/>
  <c r="Y1148" i="4"/>
  <c r="AG1147" i="4"/>
  <c r="AF1147" i="4"/>
  <c r="AE1147" i="4"/>
  <c r="AD1147" i="4"/>
  <c r="AB1147" i="4"/>
  <c r="AA1147" i="4"/>
  <c r="Z1147" i="4"/>
  <c r="Y1147" i="4"/>
  <c r="AG1146" i="4"/>
  <c r="AF1146" i="4"/>
  <c r="AE1146" i="4"/>
  <c r="AD1146" i="4"/>
  <c r="AB1146" i="4"/>
  <c r="AA1146" i="4"/>
  <c r="Z1146" i="4"/>
  <c r="Y1146" i="4"/>
  <c r="AG1145" i="4"/>
  <c r="AF1145" i="4"/>
  <c r="AE1145" i="4"/>
  <c r="AD1145" i="4"/>
  <c r="AB1145" i="4"/>
  <c r="AA1145" i="4"/>
  <c r="Z1145" i="4"/>
  <c r="Y1145" i="4"/>
  <c r="AG1144" i="4"/>
  <c r="AF1144" i="4"/>
  <c r="AE1144" i="4"/>
  <c r="AD1144" i="4"/>
  <c r="AB1144" i="4"/>
  <c r="AA1144" i="4"/>
  <c r="Z1144" i="4"/>
  <c r="Y1144" i="4"/>
  <c r="AG1143" i="4"/>
  <c r="AF1143" i="4"/>
  <c r="AE1143" i="4"/>
  <c r="AD1143" i="4"/>
  <c r="AB1143" i="4"/>
  <c r="AA1143" i="4"/>
  <c r="Z1143" i="4"/>
  <c r="Y1143" i="4"/>
  <c r="AG1142" i="4"/>
  <c r="AF1142" i="4"/>
  <c r="AE1142" i="4"/>
  <c r="AD1142" i="4"/>
  <c r="AB1142" i="4"/>
  <c r="AA1142" i="4"/>
  <c r="Z1142" i="4"/>
  <c r="Y1142" i="4"/>
  <c r="AG1141" i="4"/>
  <c r="AF1141" i="4"/>
  <c r="AE1141" i="4"/>
  <c r="AD1141" i="4"/>
  <c r="AB1141" i="4"/>
  <c r="AA1141" i="4"/>
  <c r="Z1141" i="4"/>
  <c r="Y1141" i="4"/>
  <c r="AH1141" i="4" s="1"/>
  <c r="AG1140" i="4"/>
  <c r="AF1140" i="4"/>
  <c r="AE1140" i="4"/>
  <c r="AD1140" i="4"/>
  <c r="AB1140" i="4"/>
  <c r="AA1140" i="4"/>
  <c r="Z1140" i="4"/>
  <c r="Y1140" i="4"/>
  <c r="AH1140" i="4" s="1"/>
  <c r="AG1139" i="4"/>
  <c r="AF1139" i="4"/>
  <c r="AE1139" i="4"/>
  <c r="AD1139" i="4"/>
  <c r="AB1139" i="4"/>
  <c r="AA1139" i="4"/>
  <c r="Z1139" i="4"/>
  <c r="Y1139" i="4"/>
  <c r="AH1139" i="4" s="1"/>
  <c r="AG1138" i="4"/>
  <c r="AF1138" i="4"/>
  <c r="AE1138" i="4"/>
  <c r="AD1138" i="4"/>
  <c r="AB1138" i="4"/>
  <c r="AA1138" i="4"/>
  <c r="Z1138" i="4"/>
  <c r="Y1138" i="4"/>
  <c r="AH1138" i="4" s="1"/>
  <c r="AG1137" i="4"/>
  <c r="AF1137" i="4"/>
  <c r="AE1137" i="4"/>
  <c r="AD1137" i="4"/>
  <c r="AB1137" i="4"/>
  <c r="AA1137" i="4"/>
  <c r="Z1137" i="4"/>
  <c r="Y1137" i="4"/>
  <c r="AH1137" i="4" s="1"/>
  <c r="AG1136" i="4"/>
  <c r="AF1136" i="4"/>
  <c r="AE1136" i="4"/>
  <c r="AD1136" i="4"/>
  <c r="AB1136" i="4"/>
  <c r="AA1136" i="4"/>
  <c r="Z1136" i="4"/>
  <c r="Y1136" i="4"/>
  <c r="AH1136" i="4" s="1"/>
  <c r="AG1135" i="4"/>
  <c r="AF1135" i="4"/>
  <c r="AE1135" i="4"/>
  <c r="AD1135" i="4"/>
  <c r="AB1135" i="4"/>
  <c r="AA1135" i="4"/>
  <c r="Z1135" i="4"/>
  <c r="Y1135" i="4"/>
  <c r="AH1135" i="4" s="1"/>
  <c r="AG1134" i="4"/>
  <c r="AF1134" i="4"/>
  <c r="AE1134" i="4"/>
  <c r="AD1134" i="4"/>
  <c r="AB1134" i="4"/>
  <c r="AA1134" i="4"/>
  <c r="Z1134" i="4"/>
  <c r="Y1134" i="4"/>
  <c r="AH1134" i="4" s="1"/>
  <c r="AG1133" i="4"/>
  <c r="AF1133" i="4"/>
  <c r="AE1133" i="4"/>
  <c r="AD1133" i="4"/>
  <c r="AB1133" i="4"/>
  <c r="AA1133" i="4"/>
  <c r="Z1133" i="4"/>
  <c r="Y1133" i="4"/>
  <c r="AG1132" i="4"/>
  <c r="AF1132" i="4"/>
  <c r="AE1132" i="4"/>
  <c r="AD1132" i="4"/>
  <c r="AB1132" i="4"/>
  <c r="AA1132" i="4"/>
  <c r="Z1132" i="4"/>
  <c r="Y1132" i="4"/>
  <c r="AH1132" i="4" s="1"/>
  <c r="AG1131" i="4"/>
  <c r="AF1131" i="4"/>
  <c r="AE1131" i="4"/>
  <c r="AD1131" i="4"/>
  <c r="AB1131" i="4"/>
  <c r="AA1131" i="4"/>
  <c r="Z1131" i="4"/>
  <c r="Y1131" i="4"/>
  <c r="AH1131" i="4" s="1"/>
  <c r="AG1130" i="4"/>
  <c r="AF1130" i="4"/>
  <c r="AE1130" i="4"/>
  <c r="AD1130" i="4"/>
  <c r="AB1130" i="4"/>
  <c r="AA1130" i="4"/>
  <c r="Z1130" i="4"/>
  <c r="Y1130" i="4"/>
  <c r="AH1130" i="4" s="1"/>
  <c r="AG1129" i="4"/>
  <c r="AF1129" i="4"/>
  <c r="AE1129" i="4"/>
  <c r="AD1129" i="4"/>
  <c r="AB1129" i="4"/>
  <c r="AA1129" i="4"/>
  <c r="Z1129" i="4"/>
  <c r="Y1129" i="4"/>
  <c r="AH1129" i="4" s="1"/>
  <c r="AG1128" i="4"/>
  <c r="AF1128" i="4"/>
  <c r="AE1128" i="4"/>
  <c r="AD1128" i="4"/>
  <c r="AB1128" i="4"/>
  <c r="AA1128" i="4"/>
  <c r="Z1128" i="4"/>
  <c r="Y1128" i="4"/>
  <c r="AH1128" i="4" s="1"/>
  <c r="AG1127" i="4"/>
  <c r="AF1127" i="4"/>
  <c r="AE1127" i="4"/>
  <c r="AD1127" i="4"/>
  <c r="AB1127" i="4"/>
  <c r="AA1127" i="4"/>
  <c r="Z1127" i="4"/>
  <c r="Y1127" i="4"/>
  <c r="AG1126" i="4"/>
  <c r="AF1126" i="4"/>
  <c r="AE1126" i="4"/>
  <c r="AD1126" i="4"/>
  <c r="AB1126" i="4"/>
  <c r="AA1126" i="4"/>
  <c r="Z1126" i="4"/>
  <c r="Y1126" i="4"/>
  <c r="AH1126" i="4" s="1"/>
  <c r="AG1125" i="4"/>
  <c r="AF1125" i="4"/>
  <c r="AE1125" i="4"/>
  <c r="AD1125" i="4"/>
  <c r="AB1125" i="4"/>
  <c r="AA1125" i="4"/>
  <c r="Z1125" i="4"/>
  <c r="Y1125" i="4"/>
  <c r="AG1124" i="4"/>
  <c r="AF1124" i="4"/>
  <c r="AE1124" i="4"/>
  <c r="AD1124" i="4"/>
  <c r="AB1124" i="4"/>
  <c r="AA1124" i="4"/>
  <c r="Z1124" i="4"/>
  <c r="Y1124" i="4"/>
  <c r="AH1124" i="4" s="1"/>
  <c r="AG1123" i="4"/>
  <c r="AF1123" i="4"/>
  <c r="AE1123" i="4"/>
  <c r="AD1123" i="4"/>
  <c r="AB1123" i="4"/>
  <c r="AA1123" i="4"/>
  <c r="Z1123" i="4"/>
  <c r="Y1123" i="4"/>
  <c r="AH1123" i="4" s="1"/>
  <c r="AG1122" i="4"/>
  <c r="AF1122" i="4"/>
  <c r="AE1122" i="4"/>
  <c r="AD1122" i="4"/>
  <c r="AB1122" i="4"/>
  <c r="AA1122" i="4"/>
  <c r="Z1122" i="4"/>
  <c r="Y1122" i="4"/>
  <c r="AH1122" i="4" s="1"/>
  <c r="AG1121" i="4"/>
  <c r="AF1121" i="4"/>
  <c r="AE1121" i="4"/>
  <c r="AD1121" i="4"/>
  <c r="AB1121" i="4"/>
  <c r="AA1121" i="4"/>
  <c r="Z1121" i="4"/>
  <c r="Y1121" i="4"/>
  <c r="AH1121" i="4" s="1"/>
  <c r="AG1120" i="4"/>
  <c r="AF1120" i="4"/>
  <c r="AE1120" i="4"/>
  <c r="AD1120" i="4"/>
  <c r="AB1120" i="4"/>
  <c r="AA1120" i="4"/>
  <c r="Z1120" i="4"/>
  <c r="Y1120" i="4"/>
  <c r="AH1120" i="4" s="1"/>
  <c r="AG1119" i="4"/>
  <c r="AF1119" i="4"/>
  <c r="AE1119" i="4"/>
  <c r="AD1119" i="4"/>
  <c r="AB1119" i="4"/>
  <c r="AA1119" i="4"/>
  <c r="Z1119" i="4"/>
  <c r="Y1119" i="4"/>
  <c r="AH1119" i="4" s="1"/>
  <c r="AG1118" i="4"/>
  <c r="AF1118" i="4"/>
  <c r="AE1118" i="4"/>
  <c r="AD1118" i="4"/>
  <c r="AB1118" i="4"/>
  <c r="AA1118" i="4"/>
  <c r="Z1118" i="4"/>
  <c r="Y1118" i="4"/>
  <c r="AH1118" i="4" s="1"/>
  <c r="AG1117" i="4"/>
  <c r="AF1117" i="4"/>
  <c r="AE1117" i="4"/>
  <c r="AD1117" i="4"/>
  <c r="AB1117" i="4"/>
  <c r="AA1117" i="4"/>
  <c r="Z1117" i="4"/>
  <c r="Y1117" i="4"/>
  <c r="AG1116" i="4"/>
  <c r="AF1116" i="4"/>
  <c r="AE1116" i="4"/>
  <c r="AD1116" i="4"/>
  <c r="AB1116" i="4"/>
  <c r="AA1116" i="4"/>
  <c r="Z1116" i="4"/>
  <c r="Y1116" i="4"/>
  <c r="AH1116" i="4" s="1"/>
  <c r="AG1115" i="4"/>
  <c r="AF1115" i="4"/>
  <c r="AE1115" i="4"/>
  <c r="AD1115" i="4"/>
  <c r="AB1115" i="4"/>
  <c r="AA1115" i="4"/>
  <c r="Z1115" i="4"/>
  <c r="Y1115" i="4"/>
  <c r="AH1115" i="4" s="1"/>
  <c r="AG1114" i="4"/>
  <c r="AF1114" i="4"/>
  <c r="AE1114" i="4"/>
  <c r="AD1114" i="4"/>
  <c r="AB1114" i="4"/>
  <c r="AA1114" i="4"/>
  <c r="Z1114" i="4"/>
  <c r="Y1114" i="4"/>
  <c r="AH1114" i="4" s="1"/>
  <c r="AG1113" i="4"/>
  <c r="AF1113" i="4"/>
  <c r="AE1113" i="4"/>
  <c r="AD1113" i="4"/>
  <c r="AB1113" i="4"/>
  <c r="AA1113" i="4"/>
  <c r="Z1113" i="4"/>
  <c r="Y1113" i="4"/>
  <c r="AH1113" i="4" s="1"/>
  <c r="AG1112" i="4"/>
  <c r="AF1112" i="4"/>
  <c r="AE1112" i="4"/>
  <c r="AD1112" i="4"/>
  <c r="AB1112" i="4"/>
  <c r="AA1112" i="4"/>
  <c r="Z1112" i="4"/>
  <c r="Y1112" i="4"/>
  <c r="AH1112" i="4" s="1"/>
  <c r="AG1111" i="4"/>
  <c r="AF1111" i="4"/>
  <c r="AE1111" i="4"/>
  <c r="AD1111" i="4"/>
  <c r="AB1111" i="4"/>
  <c r="AA1111" i="4"/>
  <c r="Z1111" i="4"/>
  <c r="Y1111" i="4"/>
  <c r="AG1110" i="4"/>
  <c r="AF1110" i="4"/>
  <c r="AE1110" i="4"/>
  <c r="AD1110" i="4"/>
  <c r="AB1110" i="4"/>
  <c r="AA1110" i="4"/>
  <c r="Z1110" i="4"/>
  <c r="Y1110" i="4"/>
  <c r="AH1110" i="4" s="1"/>
  <c r="AG1109" i="4"/>
  <c r="AF1109" i="4"/>
  <c r="AE1109" i="4"/>
  <c r="AD1109" i="4"/>
  <c r="AB1109" i="4"/>
  <c r="AA1109" i="4"/>
  <c r="Z1109" i="4"/>
  <c r="Y1109" i="4"/>
  <c r="AG1108" i="4"/>
  <c r="AF1108" i="4"/>
  <c r="AE1108" i="4"/>
  <c r="AD1108" i="4"/>
  <c r="AB1108" i="4"/>
  <c r="AA1108" i="4"/>
  <c r="Z1108" i="4"/>
  <c r="Y1108" i="4"/>
  <c r="AH1108" i="4" s="1"/>
  <c r="AG1107" i="4"/>
  <c r="AF1107" i="4"/>
  <c r="AE1107" i="4"/>
  <c r="AD1107" i="4"/>
  <c r="AB1107" i="4"/>
  <c r="AA1107" i="4"/>
  <c r="Z1107" i="4"/>
  <c r="Y1107" i="4"/>
  <c r="AH1107" i="4" s="1"/>
  <c r="AG1106" i="4"/>
  <c r="AF1106" i="4"/>
  <c r="AE1106" i="4"/>
  <c r="AD1106" i="4"/>
  <c r="AB1106" i="4"/>
  <c r="AA1106" i="4"/>
  <c r="Z1106" i="4"/>
  <c r="Y1106" i="4"/>
  <c r="AH1106" i="4" s="1"/>
  <c r="AG1105" i="4"/>
  <c r="AF1105" i="4"/>
  <c r="AE1105" i="4"/>
  <c r="AD1105" i="4"/>
  <c r="AB1105" i="4"/>
  <c r="AA1105" i="4"/>
  <c r="Z1105" i="4"/>
  <c r="Y1105" i="4"/>
  <c r="AH1105" i="4" s="1"/>
  <c r="AG1104" i="4"/>
  <c r="AF1104" i="4"/>
  <c r="AE1104" i="4"/>
  <c r="AD1104" i="4"/>
  <c r="AB1104" i="4"/>
  <c r="AA1104" i="4"/>
  <c r="Z1104" i="4"/>
  <c r="Y1104" i="4"/>
  <c r="AH1104" i="4" s="1"/>
  <c r="AG1103" i="4"/>
  <c r="AF1103" i="4"/>
  <c r="AE1103" i="4"/>
  <c r="AD1103" i="4"/>
  <c r="AB1103" i="4"/>
  <c r="AA1103" i="4"/>
  <c r="Z1103" i="4"/>
  <c r="Y1103" i="4"/>
  <c r="AH1103" i="4" s="1"/>
  <c r="AG1102" i="4"/>
  <c r="AF1102" i="4"/>
  <c r="AE1102" i="4"/>
  <c r="AD1102" i="4"/>
  <c r="AB1102" i="4"/>
  <c r="AA1102" i="4"/>
  <c r="Z1102" i="4"/>
  <c r="Y1102" i="4"/>
  <c r="AH1102" i="4" s="1"/>
  <c r="AG1101" i="4"/>
  <c r="AF1101" i="4"/>
  <c r="AE1101" i="4"/>
  <c r="AD1101" i="4"/>
  <c r="AB1101" i="4"/>
  <c r="AA1101" i="4"/>
  <c r="Z1101" i="4"/>
  <c r="Y1101" i="4"/>
  <c r="AG1100" i="4"/>
  <c r="AF1100" i="4"/>
  <c r="AE1100" i="4"/>
  <c r="AD1100" i="4"/>
  <c r="AB1100" i="4"/>
  <c r="AA1100" i="4"/>
  <c r="Z1100" i="4"/>
  <c r="Y1100" i="4"/>
  <c r="AH1100" i="4" s="1"/>
  <c r="AG1099" i="4"/>
  <c r="AF1099" i="4"/>
  <c r="AE1099" i="4"/>
  <c r="AD1099" i="4"/>
  <c r="AB1099" i="4"/>
  <c r="AA1099" i="4"/>
  <c r="Z1099" i="4"/>
  <c r="Y1099" i="4"/>
  <c r="AH1099" i="4" s="1"/>
  <c r="AG1098" i="4"/>
  <c r="AF1098" i="4"/>
  <c r="AE1098" i="4"/>
  <c r="AD1098" i="4"/>
  <c r="AB1098" i="4"/>
  <c r="AA1098" i="4"/>
  <c r="Z1098" i="4"/>
  <c r="Y1098" i="4"/>
  <c r="AH1098" i="4" s="1"/>
  <c r="AG1097" i="4"/>
  <c r="AF1097" i="4"/>
  <c r="AE1097" i="4"/>
  <c r="AD1097" i="4"/>
  <c r="AB1097" i="4"/>
  <c r="AA1097" i="4"/>
  <c r="Z1097" i="4"/>
  <c r="Y1097" i="4"/>
  <c r="AH1097" i="4" s="1"/>
  <c r="AG1096" i="4"/>
  <c r="AF1096" i="4"/>
  <c r="AE1096" i="4"/>
  <c r="AD1096" i="4"/>
  <c r="AB1096" i="4"/>
  <c r="AA1096" i="4"/>
  <c r="Z1096" i="4"/>
  <c r="Y1096" i="4"/>
  <c r="AH1096" i="4" s="1"/>
  <c r="AG1095" i="4"/>
  <c r="AF1095" i="4"/>
  <c r="AE1095" i="4"/>
  <c r="AD1095" i="4"/>
  <c r="AB1095" i="4"/>
  <c r="AA1095" i="4"/>
  <c r="Z1095" i="4"/>
  <c r="Y1095" i="4"/>
  <c r="AG1094" i="4"/>
  <c r="AF1094" i="4"/>
  <c r="AE1094" i="4"/>
  <c r="AD1094" i="4"/>
  <c r="AB1094" i="4"/>
  <c r="AA1094" i="4"/>
  <c r="Z1094" i="4"/>
  <c r="Y1094" i="4"/>
  <c r="AH1094" i="4" s="1"/>
  <c r="AG1093" i="4"/>
  <c r="AF1093" i="4"/>
  <c r="AE1093" i="4"/>
  <c r="AD1093" i="4"/>
  <c r="AB1093" i="4"/>
  <c r="AA1093" i="4"/>
  <c r="Z1093" i="4"/>
  <c r="Y1093" i="4"/>
  <c r="AG1092" i="4"/>
  <c r="AF1092" i="4"/>
  <c r="AE1092" i="4"/>
  <c r="AD1092" i="4"/>
  <c r="AB1092" i="4"/>
  <c r="AA1092" i="4"/>
  <c r="Z1092" i="4"/>
  <c r="Y1092" i="4"/>
  <c r="AH1092" i="4" s="1"/>
  <c r="AG1091" i="4"/>
  <c r="AF1091" i="4"/>
  <c r="AE1091" i="4"/>
  <c r="AD1091" i="4"/>
  <c r="AB1091" i="4"/>
  <c r="AA1091" i="4"/>
  <c r="Z1091" i="4"/>
  <c r="Y1091" i="4"/>
  <c r="AH1091" i="4" s="1"/>
  <c r="AG1090" i="4"/>
  <c r="AF1090" i="4"/>
  <c r="AE1090" i="4"/>
  <c r="AD1090" i="4"/>
  <c r="AB1090" i="4"/>
  <c r="AA1090" i="4"/>
  <c r="Z1090" i="4"/>
  <c r="Y1090" i="4"/>
  <c r="AH1090" i="4" s="1"/>
  <c r="AG1089" i="4"/>
  <c r="AF1089" i="4"/>
  <c r="AE1089" i="4"/>
  <c r="AD1089" i="4"/>
  <c r="AB1089" i="4"/>
  <c r="AA1089" i="4"/>
  <c r="Z1089" i="4"/>
  <c r="Y1089" i="4"/>
  <c r="AH1089" i="4" s="1"/>
  <c r="AG1088" i="4"/>
  <c r="AF1088" i="4"/>
  <c r="AE1088" i="4"/>
  <c r="AD1088" i="4"/>
  <c r="AB1088" i="4"/>
  <c r="AA1088" i="4"/>
  <c r="Z1088" i="4"/>
  <c r="Y1088" i="4"/>
  <c r="AH1088" i="4" s="1"/>
  <c r="AG1087" i="4"/>
  <c r="AF1087" i="4"/>
  <c r="AE1087" i="4"/>
  <c r="AD1087" i="4"/>
  <c r="AB1087" i="4"/>
  <c r="AA1087" i="4"/>
  <c r="Z1087" i="4"/>
  <c r="Y1087" i="4"/>
  <c r="AH1087" i="4" s="1"/>
  <c r="AG1086" i="4"/>
  <c r="AF1086" i="4"/>
  <c r="AE1086" i="4"/>
  <c r="AD1086" i="4"/>
  <c r="AB1086" i="4"/>
  <c r="AA1086" i="4"/>
  <c r="Z1086" i="4"/>
  <c r="Y1086" i="4"/>
  <c r="AH1086" i="4" s="1"/>
  <c r="AG1085" i="4"/>
  <c r="AF1085" i="4"/>
  <c r="AE1085" i="4"/>
  <c r="AD1085" i="4"/>
  <c r="AB1085" i="4"/>
  <c r="AA1085" i="4"/>
  <c r="Z1085" i="4"/>
  <c r="Y1085" i="4"/>
  <c r="AG1084" i="4"/>
  <c r="AF1084" i="4"/>
  <c r="AE1084" i="4"/>
  <c r="AD1084" i="4"/>
  <c r="AB1084" i="4"/>
  <c r="AA1084" i="4"/>
  <c r="Z1084" i="4"/>
  <c r="Y1084" i="4"/>
  <c r="AH1084" i="4" s="1"/>
  <c r="AG1083" i="4"/>
  <c r="AF1083" i="4"/>
  <c r="AE1083" i="4"/>
  <c r="AD1083" i="4"/>
  <c r="AB1083" i="4"/>
  <c r="AA1083" i="4"/>
  <c r="Z1083" i="4"/>
  <c r="Y1083" i="4"/>
  <c r="AH1083" i="4" s="1"/>
  <c r="AG1082" i="4"/>
  <c r="AF1082" i="4"/>
  <c r="AE1082" i="4"/>
  <c r="AD1082" i="4"/>
  <c r="AB1082" i="4"/>
  <c r="AA1082" i="4"/>
  <c r="Z1082" i="4"/>
  <c r="Y1082" i="4"/>
  <c r="AH1082" i="4" s="1"/>
  <c r="AG1081" i="4"/>
  <c r="AF1081" i="4"/>
  <c r="AE1081" i="4"/>
  <c r="AD1081" i="4"/>
  <c r="AB1081" i="4"/>
  <c r="AA1081" i="4"/>
  <c r="Z1081" i="4"/>
  <c r="Y1081" i="4"/>
  <c r="AH1081" i="4" s="1"/>
  <c r="AG1080" i="4"/>
  <c r="AF1080" i="4"/>
  <c r="AE1080" i="4"/>
  <c r="AD1080" i="4"/>
  <c r="AB1080" i="4"/>
  <c r="AA1080" i="4"/>
  <c r="Z1080" i="4"/>
  <c r="Y1080" i="4"/>
  <c r="AH1080" i="4" s="1"/>
  <c r="AG1079" i="4"/>
  <c r="AF1079" i="4"/>
  <c r="AE1079" i="4"/>
  <c r="AD1079" i="4"/>
  <c r="AB1079" i="4"/>
  <c r="AA1079" i="4"/>
  <c r="Z1079" i="4"/>
  <c r="Y1079" i="4"/>
  <c r="AG1078" i="4"/>
  <c r="AF1078" i="4"/>
  <c r="AE1078" i="4"/>
  <c r="AD1078" i="4"/>
  <c r="AB1078" i="4"/>
  <c r="AA1078" i="4"/>
  <c r="Z1078" i="4"/>
  <c r="Y1078" i="4"/>
  <c r="AH1078" i="4" s="1"/>
  <c r="AG1077" i="4"/>
  <c r="AF1077" i="4"/>
  <c r="AE1077" i="4"/>
  <c r="AD1077" i="4"/>
  <c r="AB1077" i="4"/>
  <c r="AA1077" i="4"/>
  <c r="Z1077" i="4"/>
  <c r="Y1077" i="4"/>
  <c r="AG1076" i="4"/>
  <c r="AF1076" i="4"/>
  <c r="AE1076" i="4"/>
  <c r="AD1076" i="4"/>
  <c r="AB1076" i="4"/>
  <c r="AA1076" i="4"/>
  <c r="Z1076" i="4"/>
  <c r="Y1076" i="4"/>
  <c r="AH1076" i="4" s="1"/>
  <c r="AG1075" i="4"/>
  <c r="AF1075" i="4"/>
  <c r="AE1075" i="4"/>
  <c r="AD1075" i="4"/>
  <c r="AB1075" i="4"/>
  <c r="AA1075" i="4"/>
  <c r="Z1075" i="4"/>
  <c r="Y1075" i="4"/>
  <c r="AH1075" i="4" s="1"/>
  <c r="AG1074" i="4"/>
  <c r="AF1074" i="4"/>
  <c r="AE1074" i="4"/>
  <c r="AD1074" i="4"/>
  <c r="AB1074" i="4"/>
  <c r="AA1074" i="4"/>
  <c r="Z1074" i="4"/>
  <c r="Y1074" i="4"/>
  <c r="AH1074" i="4" s="1"/>
  <c r="AG1073" i="4"/>
  <c r="AF1073" i="4"/>
  <c r="AE1073" i="4"/>
  <c r="AD1073" i="4"/>
  <c r="AB1073" i="4"/>
  <c r="AA1073" i="4"/>
  <c r="Z1073" i="4"/>
  <c r="Y1073" i="4"/>
  <c r="AG1072" i="4"/>
  <c r="AF1072" i="4"/>
  <c r="AE1072" i="4"/>
  <c r="AD1072" i="4"/>
  <c r="AB1072" i="4"/>
  <c r="AA1072" i="4"/>
  <c r="Z1072" i="4"/>
  <c r="Y1072" i="4"/>
  <c r="AG1071" i="4"/>
  <c r="AF1071" i="4"/>
  <c r="AE1071" i="4"/>
  <c r="AD1071" i="4"/>
  <c r="AB1071" i="4"/>
  <c r="AA1071" i="4"/>
  <c r="Z1071" i="4"/>
  <c r="Y1071" i="4"/>
  <c r="AG1070" i="4"/>
  <c r="AF1070" i="4"/>
  <c r="AE1070" i="4"/>
  <c r="AD1070" i="4"/>
  <c r="AB1070" i="4"/>
  <c r="AA1070" i="4"/>
  <c r="Z1070" i="4"/>
  <c r="Y1070" i="4"/>
  <c r="AG1069" i="4"/>
  <c r="AF1069" i="4"/>
  <c r="AE1069" i="4"/>
  <c r="AD1069" i="4"/>
  <c r="AB1069" i="4"/>
  <c r="AA1069" i="4"/>
  <c r="Z1069" i="4"/>
  <c r="Y1069" i="4"/>
  <c r="AH1069" i="4" s="1"/>
  <c r="AG1068" i="4"/>
  <c r="AF1068" i="4"/>
  <c r="AE1068" i="4"/>
  <c r="AD1068" i="4"/>
  <c r="AB1068" i="4"/>
  <c r="AA1068" i="4"/>
  <c r="Z1068" i="4"/>
  <c r="Y1068" i="4"/>
  <c r="AG1067" i="4"/>
  <c r="AF1067" i="4"/>
  <c r="AE1067" i="4"/>
  <c r="AD1067" i="4"/>
  <c r="AB1067" i="4"/>
  <c r="AA1067" i="4"/>
  <c r="Z1067" i="4"/>
  <c r="Y1067" i="4"/>
  <c r="AH1067" i="4" s="1"/>
  <c r="AG1066" i="4"/>
  <c r="AF1066" i="4"/>
  <c r="AE1066" i="4"/>
  <c r="AD1066" i="4"/>
  <c r="AB1066" i="4"/>
  <c r="AA1066" i="4"/>
  <c r="Z1066" i="4"/>
  <c r="Y1066" i="4"/>
  <c r="AG1065" i="4"/>
  <c r="AF1065" i="4"/>
  <c r="AE1065" i="4"/>
  <c r="AD1065" i="4"/>
  <c r="AB1065" i="4"/>
  <c r="AA1065" i="4"/>
  <c r="Z1065" i="4"/>
  <c r="Y1065" i="4"/>
  <c r="AG1064" i="4"/>
  <c r="AF1064" i="4"/>
  <c r="AE1064" i="4"/>
  <c r="AD1064" i="4"/>
  <c r="AB1064" i="4"/>
  <c r="AA1064" i="4"/>
  <c r="Z1064" i="4"/>
  <c r="Y1064" i="4"/>
  <c r="AG1063" i="4"/>
  <c r="AF1063" i="4"/>
  <c r="AE1063" i="4"/>
  <c r="AD1063" i="4"/>
  <c r="AB1063" i="4"/>
  <c r="AA1063" i="4"/>
  <c r="Z1063" i="4"/>
  <c r="Y1063" i="4"/>
  <c r="AG1062" i="4"/>
  <c r="AF1062" i="4"/>
  <c r="AE1062" i="4"/>
  <c r="AD1062" i="4"/>
  <c r="AB1062" i="4"/>
  <c r="AA1062" i="4"/>
  <c r="Z1062" i="4"/>
  <c r="Y1062" i="4"/>
  <c r="AG1061" i="4"/>
  <c r="AF1061" i="4"/>
  <c r="AE1061" i="4"/>
  <c r="AD1061" i="4"/>
  <c r="AB1061" i="4"/>
  <c r="AA1061" i="4"/>
  <c r="Z1061" i="4"/>
  <c r="Y1061" i="4"/>
  <c r="AH1061" i="4" s="1"/>
  <c r="AG1060" i="4"/>
  <c r="AF1060" i="4"/>
  <c r="AE1060" i="4"/>
  <c r="AD1060" i="4"/>
  <c r="AB1060" i="4"/>
  <c r="AA1060" i="4"/>
  <c r="Z1060" i="4"/>
  <c r="Y1060" i="4"/>
  <c r="AG1059" i="4"/>
  <c r="AF1059" i="4"/>
  <c r="AE1059" i="4"/>
  <c r="AD1059" i="4"/>
  <c r="AB1059" i="4"/>
  <c r="AA1059" i="4"/>
  <c r="Z1059" i="4"/>
  <c r="Y1059" i="4"/>
  <c r="AH1059" i="4" s="1"/>
  <c r="AG1058" i="4"/>
  <c r="AF1058" i="4"/>
  <c r="AE1058" i="4"/>
  <c r="AD1058" i="4"/>
  <c r="AB1058" i="4"/>
  <c r="AA1058" i="4"/>
  <c r="Z1058" i="4"/>
  <c r="Y1058" i="4"/>
  <c r="AG1057" i="4"/>
  <c r="AF1057" i="4"/>
  <c r="AE1057" i="4"/>
  <c r="AD1057" i="4"/>
  <c r="AB1057" i="4"/>
  <c r="AA1057" i="4"/>
  <c r="Z1057" i="4"/>
  <c r="Y1057" i="4"/>
  <c r="AG1056" i="4"/>
  <c r="AF1056" i="4"/>
  <c r="AE1056" i="4"/>
  <c r="AD1056" i="4"/>
  <c r="AB1056" i="4"/>
  <c r="AA1056" i="4"/>
  <c r="Z1056" i="4"/>
  <c r="Y1056" i="4"/>
  <c r="AG1055" i="4"/>
  <c r="AF1055" i="4"/>
  <c r="AE1055" i="4"/>
  <c r="AD1055" i="4"/>
  <c r="AB1055" i="4"/>
  <c r="AA1055" i="4"/>
  <c r="Z1055" i="4"/>
  <c r="Y1055" i="4"/>
  <c r="AG1054" i="4"/>
  <c r="AF1054" i="4"/>
  <c r="AE1054" i="4"/>
  <c r="AD1054" i="4"/>
  <c r="AB1054" i="4"/>
  <c r="AA1054" i="4"/>
  <c r="Z1054" i="4"/>
  <c r="Y1054" i="4"/>
  <c r="AG1053" i="4"/>
  <c r="AF1053" i="4"/>
  <c r="AE1053" i="4"/>
  <c r="AD1053" i="4"/>
  <c r="AB1053" i="4"/>
  <c r="AA1053" i="4"/>
  <c r="Z1053" i="4"/>
  <c r="Y1053" i="4"/>
  <c r="AH1053" i="4" s="1"/>
  <c r="AG1052" i="4"/>
  <c r="AF1052" i="4"/>
  <c r="AE1052" i="4"/>
  <c r="AD1052" i="4"/>
  <c r="AB1052" i="4"/>
  <c r="AA1052" i="4"/>
  <c r="Z1052" i="4"/>
  <c r="Y1052" i="4"/>
  <c r="AG1051" i="4"/>
  <c r="AF1051" i="4"/>
  <c r="AE1051" i="4"/>
  <c r="AD1051" i="4"/>
  <c r="AB1051" i="4"/>
  <c r="AA1051" i="4"/>
  <c r="Z1051" i="4"/>
  <c r="Y1051" i="4"/>
  <c r="AH1051" i="4" s="1"/>
  <c r="AG1050" i="4"/>
  <c r="AF1050" i="4"/>
  <c r="AE1050" i="4"/>
  <c r="AD1050" i="4"/>
  <c r="AB1050" i="4"/>
  <c r="AA1050" i="4"/>
  <c r="Z1050" i="4"/>
  <c r="Y1050" i="4"/>
  <c r="AG1049" i="4"/>
  <c r="AF1049" i="4"/>
  <c r="AE1049" i="4"/>
  <c r="AD1049" i="4"/>
  <c r="AB1049" i="4"/>
  <c r="AA1049" i="4"/>
  <c r="Z1049" i="4"/>
  <c r="Y1049" i="4"/>
  <c r="AH1049" i="4" s="1"/>
  <c r="AG1048" i="4"/>
  <c r="AF1048" i="4"/>
  <c r="AE1048" i="4"/>
  <c r="AD1048" i="4"/>
  <c r="AB1048" i="4"/>
  <c r="AA1048" i="4"/>
  <c r="Z1048" i="4"/>
  <c r="Y1048" i="4"/>
  <c r="AG1047" i="4"/>
  <c r="AF1047" i="4"/>
  <c r="AE1047" i="4"/>
  <c r="AD1047" i="4"/>
  <c r="AB1047" i="4"/>
  <c r="AA1047" i="4"/>
  <c r="Z1047" i="4"/>
  <c r="Y1047" i="4"/>
  <c r="AH1047" i="4" s="1"/>
  <c r="AG1046" i="4"/>
  <c r="AF1046" i="4"/>
  <c r="AE1046" i="4"/>
  <c r="AD1046" i="4"/>
  <c r="AB1046" i="4"/>
  <c r="AA1046" i="4"/>
  <c r="Z1046" i="4"/>
  <c r="Y1046" i="4"/>
  <c r="AG1045" i="4"/>
  <c r="AF1045" i="4"/>
  <c r="AE1045" i="4"/>
  <c r="AD1045" i="4"/>
  <c r="AB1045" i="4"/>
  <c r="AA1045" i="4"/>
  <c r="Z1045" i="4"/>
  <c r="Y1045" i="4"/>
  <c r="AH1045" i="4" s="1"/>
  <c r="AG1044" i="4"/>
  <c r="AF1044" i="4"/>
  <c r="AE1044" i="4"/>
  <c r="AD1044" i="4"/>
  <c r="AB1044" i="4"/>
  <c r="AA1044" i="4"/>
  <c r="Z1044" i="4"/>
  <c r="Y1044" i="4"/>
  <c r="AG1043" i="4"/>
  <c r="AF1043" i="4"/>
  <c r="AE1043" i="4"/>
  <c r="AD1043" i="4"/>
  <c r="AB1043" i="4"/>
  <c r="AA1043" i="4"/>
  <c r="Z1043" i="4"/>
  <c r="Y1043" i="4"/>
  <c r="AH1043" i="4" s="1"/>
  <c r="AG1042" i="4"/>
  <c r="AF1042" i="4"/>
  <c r="AE1042" i="4"/>
  <c r="AD1042" i="4"/>
  <c r="AB1042" i="4"/>
  <c r="AA1042" i="4"/>
  <c r="Z1042" i="4"/>
  <c r="Y1042" i="4"/>
  <c r="AG1041" i="4"/>
  <c r="AF1041" i="4"/>
  <c r="AE1041" i="4"/>
  <c r="AD1041" i="4"/>
  <c r="AB1041" i="4"/>
  <c r="AA1041" i="4"/>
  <c r="Z1041" i="4"/>
  <c r="Y1041" i="4"/>
  <c r="AH1041" i="4" s="1"/>
  <c r="AG1040" i="4"/>
  <c r="AF1040" i="4"/>
  <c r="AE1040" i="4"/>
  <c r="AD1040" i="4"/>
  <c r="AB1040" i="4"/>
  <c r="AA1040" i="4"/>
  <c r="Z1040" i="4"/>
  <c r="Y1040" i="4"/>
  <c r="AG1039" i="4"/>
  <c r="AF1039" i="4"/>
  <c r="AE1039" i="4"/>
  <c r="AD1039" i="4"/>
  <c r="AB1039" i="4"/>
  <c r="AA1039" i="4"/>
  <c r="Z1039" i="4"/>
  <c r="Y1039" i="4"/>
  <c r="AH1039" i="4" s="1"/>
  <c r="AG1038" i="4"/>
  <c r="AF1038" i="4"/>
  <c r="AE1038" i="4"/>
  <c r="AD1038" i="4"/>
  <c r="AB1038" i="4"/>
  <c r="AA1038" i="4"/>
  <c r="Z1038" i="4"/>
  <c r="Y1038" i="4"/>
  <c r="AG1037" i="4"/>
  <c r="AF1037" i="4"/>
  <c r="AE1037" i="4"/>
  <c r="AD1037" i="4"/>
  <c r="AB1037" i="4"/>
  <c r="AA1037" i="4"/>
  <c r="Z1037" i="4"/>
  <c r="Y1037" i="4"/>
  <c r="AH1037" i="4" s="1"/>
  <c r="AG1036" i="4"/>
  <c r="AF1036" i="4"/>
  <c r="AE1036" i="4"/>
  <c r="AD1036" i="4"/>
  <c r="AB1036" i="4"/>
  <c r="AA1036" i="4"/>
  <c r="Z1036" i="4"/>
  <c r="Y1036" i="4"/>
  <c r="AG1035" i="4"/>
  <c r="AF1035" i="4"/>
  <c r="AE1035" i="4"/>
  <c r="AD1035" i="4"/>
  <c r="AB1035" i="4"/>
  <c r="AA1035" i="4"/>
  <c r="Z1035" i="4"/>
  <c r="Y1035" i="4"/>
  <c r="AH1035" i="4" s="1"/>
  <c r="AG1034" i="4"/>
  <c r="AF1034" i="4"/>
  <c r="AE1034" i="4"/>
  <c r="AD1034" i="4"/>
  <c r="AB1034" i="4"/>
  <c r="AA1034" i="4"/>
  <c r="Z1034" i="4"/>
  <c r="Y1034" i="4"/>
  <c r="AG1033" i="4"/>
  <c r="AF1033" i="4"/>
  <c r="AE1033" i="4"/>
  <c r="AD1033" i="4"/>
  <c r="AB1033" i="4"/>
  <c r="AA1033" i="4"/>
  <c r="Z1033" i="4"/>
  <c r="Y1033" i="4"/>
  <c r="AH1033" i="4" s="1"/>
  <c r="AG1032" i="4"/>
  <c r="AF1032" i="4"/>
  <c r="AE1032" i="4"/>
  <c r="AD1032" i="4"/>
  <c r="AB1032" i="4"/>
  <c r="AA1032" i="4"/>
  <c r="Z1032" i="4"/>
  <c r="Y1032" i="4"/>
  <c r="AG1031" i="4"/>
  <c r="AF1031" i="4"/>
  <c r="AE1031" i="4"/>
  <c r="AD1031" i="4"/>
  <c r="AB1031" i="4"/>
  <c r="AA1031" i="4"/>
  <c r="Z1031" i="4"/>
  <c r="Y1031" i="4"/>
  <c r="AH1031" i="4" s="1"/>
  <c r="AG1030" i="4"/>
  <c r="AF1030" i="4"/>
  <c r="AE1030" i="4"/>
  <c r="AD1030" i="4"/>
  <c r="AB1030" i="4"/>
  <c r="AA1030" i="4"/>
  <c r="Z1030" i="4"/>
  <c r="Y1030" i="4"/>
  <c r="AG1029" i="4"/>
  <c r="AF1029" i="4"/>
  <c r="AE1029" i="4"/>
  <c r="AD1029" i="4"/>
  <c r="AB1029" i="4"/>
  <c r="AA1029" i="4"/>
  <c r="Z1029" i="4"/>
  <c r="Y1029" i="4"/>
  <c r="AH1029" i="4" s="1"/>
  <c r="AG1028" i="4"/>
  <c r="AF1028" i="4"/>
  <c r="AE1028" i="4"/>
  <c r="AD1028" i="4"/>
  <c r="AB1028" i="4"/>
  <c r="AA1028" i="4"/>
  <c r="Z1028" i="4"/>
  <c r="Y1028" i="4"/>
  <c r="AG1027" i="4"/>
  <c r="AF1027" i="4"/>
  <c r="AE1027" i="4"/>
  <c r="AD1027" i="4"/>
  <c r="AB1027" i="4"/>
  <c r="AA1027" i="4"/>
  <c r="Z1027" i="4"/>
  <c r="Y1027" i="4"/>
  <c r="AH1027" i="4" s="1"/>
  <c r="AG1026" i="4"/>
  <c r="AF1026" i="4"/>
  <c r="AE1026" i="4"/>
  <c r="AD1026" i="4"/>
  <c r="AB1026" i="4"/>
  <c r="AA1026" i="4"/>
  <c r="Z1026" i="4"/>
  <c r="Y1026" i="4"/>
  <c r="AG1025" i="4"/>
  <c r="AF1025" i="4"/>
  <c r="AE1025" i="4"/>
  <c r="AD1025" i="4"/>
  <c r="AB1025" i="4"/>
  <c r="AA1025" i="4"/>
  <c r="Z1025" i="4"/>
  <c r="Y1025" i="4"/>
  <c r="AH1025" i="4" s="1"/>
  <c r="AG1024" i="4"/>
  <c r="AF1024" i="4"/>
  <c r="AE1024" i="4"/>
  <c r="AD1024" i="4"/>
  <c r="AB1024" i="4"/>
  <c r="AA1024" i="4"/>
  <c r="Z1024" i="4"/>
  <c r="Y1024" i="4"/>
  <c r="AG1023" i="4"/>
  <c r="AF1023" i="4"/>
  <c r="AE1023" i="4"/>
  <c r="AD1023" i="4"/>
  <c r="AB1023" i="4"/>
  <c r="AA1023" i="4"/>
  <c r="Z1023" i="4"/>
  <c r="Y1023" i="4"/>
  <c r="AH1023" i="4" s="1"/>
  <c r="AG1022" i="4"/>
  <c r="AF1022" i="4"/>
  <c r="AE1022" i="4"/>
  <c r="AD1022" i="4"/>
  <c r="AB1022" i="4"/>
  <c r="AA1022" i="4"/>
  <c r="Z1022" i="4"/>
  <c r="Y1022" i="4"/>
  <c r="AG1021" i="4"/>
  <c r="AF1021" i="4"/>
  <c r="AE1021" i="4"/>
  <c r="AD1021" i="4"/>
  <c r="AB1021" i="4"/>
  <c r="AA1021" i="4"/>
  <c r="Z1021" i="4"/>
  <c r="Y1021" i="4"/>
  <c r="AH1021" i="4" s="1"/>
  <c r="AG1020" i="4"/>
  <c r="AF1020" i="4"/>
  <c r="AE1020" i="4"/>
  <c r="AD1020" i="4"/>
  <c r="AB1020" i="4"/>
  <c r="AA1020" i="4"/>
  <c r="Z1020" i="4"/>
  <c r="Y1020" i="4"/>
  <c r="AG1019" i="4"/>
  <c r="AF1019" i="4"/>
  <c r="AE1019" i="4"/>
  <c r="AD1019" i="4"/>
  <c r="AB1019" i="4"/>
  <c r="AA1019" i="4"/>
  <c r="Z1019" i="4"/>
  <c r="Y1019" i="4"/>
  <c r="AH1019" i="4" s="1"/>
  <c r="AG1018" i="4"/>
  <c r="AF1018" i="4"/>
  <c r="AE1018" i="4"/>
  <c r="AD1018" i="4"/>
  <c r="AB1018" i="4"/>
  <c r="AA1018" i="4"/>
  <c r="Z1018" i="4"/>
  <c r="Y1018" i="4"/>
  <c r="AG1017" i="4"/>
  <c r="AF1017" i="4"/>
  <c r="AE1017" i="4"/>
  <c r="AD1017" i="4"/>
  <c r="AB1017" i="4"/>
  <c r="AA1017" i="4"/>
  <c r="Z1017" i="4"/>
  <c r="Y1017" i="4"/>
  <c r="AH1017" i="4" s="1"/>
  <c r="AG1016" i="4"/>
  <c r="AF1016" i="4"/>
  <c r="AE1016" i="4"/>
  <c r="AD1016" i="4"/>
  <c r="AB1016" i="4"/>
  <c r="AA1016" i="4"/>
  <c r="Z1016" i="4"/>
  <c r="Y1016" i="4"/>
  <c r="AG1015" i="4"/>
  <c r="AF1015" i="4"/>
  <c r="AE1015" i="4"/>
  <c r="AD1015" i="4"/>
  <c r="AB1015" i="4"/>
  <c r="AA1015" i="4"/>
  <c r="Z1015" i="4"/>
  <c r="Y1015" i="4"/>
  <c r="AH1015" i="4" s="1"/>
  <c r="AG1014" i="4"/>
  <c r="AF1014" i="4"/>
  <c r="AE1014" i="4"/>
  <c r="AD1014" i="4"/>
  <c r="AB1014" i="4"/>
  <c r="AA1014" i="4"/>
  <c r="Z1014" i="4"/>
  <c r="Y1014" i="4"/>
  <c r="AG1013" i="4"/>
  <c r="AF1013" i="4"/>
  <c r="AE1013" i="4"/>
  <c r="AD1013" i="4"/>
  <c r="AB1013" i="4"/>
  <c r="AA1013" i="4"/>
  <c r="Z1013" i="4"/>
  <c r="Y1013" i="4"/>
  <c r="AG1012" i="4"/>
  <c r="AF1012" i="4"/>
  <c r="AE1012" i="4"/>
  <c r="AD1012" i="4"/>
  <c r="AB1012" i="4"/>
  <c r="AA1012" i="4"/>
  <c r="Z1012" i="4"/>
  <c r="Y1012" i="4"/>
  <c r="AG1011" i="4"/>
  <c r="AF1011" i="4"/>
  <c r="AE1011" i="4"/>
  <c r="AD1011" i="4"/>
  <c r="AB1011" i="4"/>
  <c r="AA1011" i="4"/>
  <c r="Z1011" i="4"/>
  <c r="Y1011" i="4"/>
  <c r="AG1010" i="4"/>
  <c r="AF1010" i="4"/>
  <c r="AE1010" i="4"/>
  <c r="AD1010" i="4"/>
  <c r="AB1010" i="4"/>
  <c r="AA1010" i="4"/>
  <c r="Z1010" i="4"/>
  <c r="Y1010" i="4"/>
  <c r="AG1009" i="4"/>
  <c r="AF1009" i="4"/>
  <c r="AE1009" i="4"/>
  <c r="AD1009" i="4"/>
  <c r="AB1009" i="4"/>
  <c r="AA1009" i="4"/>
  <c r="Z1009" i="4"/>
  <c r="Y1009" i="4"/>
  <c r="AG1008" i="4"/>
  <c r="AF1008" i="4"/>
  <c r="AE1008" i="4"/>
  <c r="AD1008" i="4"/>
  <c r="AB1008" i="4"/>
  <c r="AA1008" i="4"/>
  <c r="Z1008" i="4"/>
  <c r="Y1008" i="4"/>
  <c r="AG1007" i="4"/>
  <c r="AF1007" i="4"/>
  <c r="AE1007" i="4"/>
  <c r="AD1007" i="4"/>
  <c r="AB1007" i="4"/>
  <c r="AA1007" i="4"/>
  <c r="Z1007" i="4"/>
  <c r="Y1007" i="4"/>
  <c r="AH1007" i="4" s="1"/>
  <c r="AG1006" i="4"/>
  <c r="AF1006" i="4"/>
  <c r="AE1006" i="4"/>
  <c r="AD1006" i="4"/>
  <c r="AB1006" i="4"/>
  <c r="AA1006" i="4"/>
  <c r="Z1006" i="4"/>
  <c r="Y1006" i="4"/>
  <c r="AG1005" i="4"/>
  <c r="AF1005" i="4"/>
  <c r="AE1005" i="4"/>
  <c r="AD1005" i="4"/>
  <c r="AB1005" i="4"/>
  <c r="AA1005" i="4"/>
  <c r="Z1005" i="4"/>
  <c r="Y1005" i="4"/>
  <c r="AH1005" i="4" s="1"/>
  <c r="AG1004" i="4"/>
  <c r="AF1004" i="4"/>
  <c r="AE1004" i="4"/>
  <c r="AD1004" i="4"/>
  <c r="AB1004" i="4"/>
  <c r="AA1004" i="4"/>
  <c r="Z1004" i="4"/>
  <c r="Y1004" i="4"/>
  <c r="AG1003" i="4"/>
  <c r="AF1003" i="4"/>
  <c r="AE1003" i="4"/>
  <c r="AD1003" i="4"/>
  <c r="AB1003" i="4"/>
  <c r="AA1003" i="4"/>
  <c r="Z1003" i="4"/>
  <c r="Y1003" i="4"/>
  <c r="AG1002" i="4"/>
  <c r="AF1002" i="4"/>
  <c r="AE1002" i="4"/>
  <c r="AD1002" i="4"/>
  <c r="AB1002" i="4"/>
  <c r="AA1002" i="4"/>
  <c r="Z1002" i="4"/>
  <c r="Y1002" i="4"/>
  <c r="AG1001" i="4"/>
  <c r="AF1001" i="4"/>
  <c r="AE1001" i="4"/>
  <c r="AD1001" i="4"/>
  <c r="AB1001" i="4"/>
  <c r="AA1001" i="4"/>
  <c r="Z1001" i="4"/>
  <c r="Y1001" i="4"/>
  <c r="AH1001" i="4" s="1"/>
  <c r="AG1000" i="4"/>
  <c r="AF1000" i="4"/>
  <c r="AE1000" i="4"/>
  <c r="AD1000" i="4"/>
  <c r="AB1000" i="4"/>
  <c r="AA1000" i="4"/>
  <c r="Z1000" i="4"/>
  <c r="Y1000" i="4"/>
  <c r="AG999" i="4"/>
  <c r="AF999" i="4"/>
  <c r="AE999" i="4"/>
  <c r="AD999" i="4"/>
  <c r="AB999" i="4"/>
  <c r="AA999" i="4"/>
  <c r="Z999" i="4"/>
  <c r="Y999" i="4"/>
  <c r="AG998" i="4"/>
  <c r="AF998" i="4"/>
  <c r="AE998" i="4"/>
  <c r="AD998" i="4"/>
  <c r="AB998" i="4"/>
  <c r="AA998" i="4"/>
  <c r="Z998" i="4"/>
  <c r="Y998" i="4"/>
  <c r="AG997" i="4"/>
  <c r="AF997" i="4"/>
  <c r="AE997" i="4"/>
  <c r="AD997" i="4"/>
  <c r="AB997" i="4"/>
  <c r="AA997" i="4"/>
  <c r="Z997" i="4"/>
  <c r="Y997" i="4"/>
  <c r="AH997" i="4" s="1"/>
  <c r="AG996" i="4"/>
  <c r="AF996" i="4"/>
  <c r="AE996" i="4"/>
  <c r="AD996" i="4"/>
  <c r="AB996" i="4"/>
  <c r="AA996" i="4"/>
  <c r="Z996" i="4"/>
  <c r="Y996" i="4"/>
  <c r="AG995" i="4"/>
  <c r="AF995" i="4"/>
  <c r="AE995" i="4"/>
  <c r="AD995" i="4"/>
  <c r="AB995" i="4"/>
  <c r="AA995" i="4"/>
  <c r="Z995" i="4"/>
  <c r="Y995" i="4"/>
  <c r="AG994" i="4"/>
  <c r="AF994" i="4"/>
  <c r="AE994" i="4"/>
  <c r="AD994" i="4"/>
  <c r="AB994" i="4"/>
  <c r="AA994" i="4"/>
  <c r="Z994" i="4"/>
  <c r="Y994" i="4"/>
  <c r="AG993" i="4"/>
  <c r="AF993" i="4"/>
  <c r="AE993" i="4"/>
  <c r="AD993" i="4"/>
  <c r="AB993" i="4"/>
  <c r="AA993" i="4"/>
  <c r="Z993" i="4"/>
  <c r="Y993" i="4"/>
  <c r="AH993" i="4" s="1"/>
  <c r="AG992" i="4"/>
  <c r="AF992" i="4"/>
  <c r="AE992" i="4"/>
  <c r="AD992" i="4"/>
  <c r="AB992" i="4"/>
  <c r="AA992" i="4"/>
  <c r="Z992" i="4"/>
  <c r="Y992" i="4"/>
  <c r="AH992" i="4" s="1"/>
  <c r="AG991" i="4"/>
  <c r="AF991" i="4"/>
  <c r="AE991" i="4"/>
  <c r="AD991" i="4"/>
  <c r="AB991" i="4"/>
  <c r="AA991" i="4"/>
  <c r="Z991" i="4"/>
  <c r="Y991" i="4"/>
  <c r="AG990" i="4"/>
  <c r="AF990" i="4"/>
  <c r="AE990" i="4"/>
  <c r="AD990" i="4"/>
  <c r="AB990" i="4"/>
  <c r="AA990" i="4"/>
  <c r="Z990" i="4"/>
  <c r="Y990" i="4"/>
  <c r="AG989" i="4"/>
  <c r="AF989" i="4"/>
  <c r="AE989" i="4"/>
  <c r="AD989" i="4"/>
  <c r="AB989" i="4"/>
  <c r="AA989" i="4"/>
  <c r="Z989" i="4"/>
  <c r="Y989" i="4"/>
  <c r="AG988" i="4"/>
  <c r="AF988" i="4"/>
  <c r="AE988" i="4"/>
  <c r="AD988" i="4"/>
  <c r="AB988" i="4"/>
  <c r="AA988" i="4"/>
  <c r="Z988" i="4"/>
  <c r="Y988" i="4"/>
  <c r="AG987" i="4"/>
  <c r="AF987" i="4"/>
  <c r="AE987" i="4"/>
  <c r="AD987" i="4"/>
  <c r="AB987" i="4"/>
  <c r="AA987" i="4"/>
  <c r="Z987" i="4"/>
  <c r="Y987" i="4"/>
  <c r="AG986" i="4"/>
  <c r="AF986" i="4"/>
  <c r="AE986" i="4"/>
  <c r="AD986" i="4"/>
  <c r="AB986" i="4"/>
  <c r="AA986" i="4"/>
  <c r="Z986" i="4"/>
  <c r="Y986" i="4"/>
  <c r="AG985" i="4"/>
  <c r="AF985" i="4"/>
  <c r="AE985" i="4"/>
  <c r="AD985" i="4"/>
  <c r="AB985" i="4"/>
  <c r="AA985" i="4"/>
  <c r="Z985" i="4"/>
  <c r="Y985" i="4"/>
  <c r="AG984" i="4"/>
  <c r="AF984" i="4"/>
  <c r="AE984" i="4"/>
  <c r="AD984" i="4"/>
  <c r="AB984" i="4"/>
  <c r="AA984" i="4"/>
  <c r="Z984" i="4"/>
  <c r="Y984" i="4"/>
  <c r="AG983" i="4"/>
  <c r="AF983" i="4"/>
  <c r="AE983" i="4"/>
  <c r="AD983" i="4"/>
  <c r="AB983" i="4"/>
  <c r="AA983" i="4"/>
  <c r="Z983" i="4"/>
  <c r="Y983" i="4"/>
  <c r="AG982" i="4"/>
  <c r="AF982" i="4"/>
  <c r="AE982" i="4"/>
  <c r="AD982" i="4"/>
  <c r="AB982" i="4"/>
  <c r="AA982" i="4"/>
  <c r="Z982" i="4"/>
  <c r="Y982" i="4"/>
  <c r="AG981" i="4"/>
  <c r="AF981" i="4"/>
  <c r="AE981" i="4"/>
  <c r="AD981" i="4"/>
  <c r="AB981" i="4"/>
  <c r="AA981" i="4"/>
  <c r="Z981" i="4"/>
  <c r="Y981" i="4"/>
  <c r="AG980" i="4"/>
  <c r="AF980" i="4"/>
  <c r="AE980" i="4"/>
  <c r="AD980" i="4"/>
  <c r="AB980" i="4"/>
  <c r="AA980" i="4"/>
  <c r="Z980" i="4"/>
  <c r="Y980" i="4"/>
  <c r="AG979" i="4"/>
  <c r="AF979" i="4"/>
  <c r="AE979" i="4"/>
  <c r="AD979" i="4"/>
  <c r="AB979" i="4"/>
  <c r="AA979" i="4"/>
  <c r="Z979" i="4"/>
  <c r="Y979" i="4"/>
  <c r="AG978" i="4"/>
  <c r="AF978" i="4"/>
  <c r="AE978" i="4"/>
  <c r="AD978" i="4"/>
  <c r="AB978" i="4"/>
  <c r="AA978" i="4"/>
  <c r="Z978" i="4"/>
  <c r="Y978" i="4"/>
  <c r="AG977" i="4"/>
  <c r="AF977" i="4"/>
  <c r="AE977" i="4"/>
  <c r="AD977" i="4"/>
  <c r="AB977" i="4"/>
  <c r="AA977" i="4"/>
  <c r="Z977" i="4"/>
  <c r="Y977" i="4"/>
  <c r="AG976" i="4"/>
  <c r="AF976" i="4"/>
  <c r="AE976" i="4"/>
  <c r="AD976" i="4"/>
  <c r="AB976" i="4"/>
  <c r="AA976" i="4"/>
  <c r="Z976" i="4"/>
  <c r="Y976" i="4"/>
  <c r="AG975" i="4"/>
  <c r="AF975" i="4"/>
  <c r="AE975" i="4"/>
  <c r="AD975" i="4"/>
  <c r="AB975" i="4"/>
  <c r="AA975" i="4"/>
  <c r="Z975" i="4"/>
  <c r="Y975" i="4"/>
  <c r="AG974" i="4"/>
  <c r="AF974" i="4"/>
  <c r="AE974" i="4"/>
  <c r="AD974" i="4"/>
  <c r="AB974" i="4"/>
  <c r="AA974" i="4"/>
  <c r="Z974" i="4"/>
  <c r="Y974" i="4"/>
  <c r="AG973" i="4"/>
  <c r="AF973" i="4"/>
  <c r="AE973" i="4"/>
  <c r="AD973" i="4"/>
  <c r="AB973" i="4"/>
  <c r="AA973" i="4"/>
  <c r="Z973" i="4"/>
  <c r="Y973" i="4"/>
  <c r="AG972" i="4"/>
  <c r="AF972" i="4"/>
  <c r="AE972" i="4"/>
  <c r="AD972" i="4"/>
  <c r="AB972" i="4"/>
  <c r="AA972" i="4"/>
  <c r="Z972" i="4"/>
  <c r="Y972" i="4"/>
  <c r="AG971" i="4"/>
  <c r="AF971" i="4"/>
  <c r="AE971" i="4"/>
  <c r="AD971" i="4"/>
  <c r="AB971" i="4"/>
  <c r="AA971" i="4"/>
  <c r="Z971" i="4"/>
  <c r="Y971" i="4"/>
  <c r="AG970" i="4"/>
  <c r="AF970" i="4"/>
  <c r="AE970" i="4"/>
  <c r="AD970" i="4"/>
  <c r="AB970" i="4"/>
  <c r="AA970" i="4"/>
  <c r="Z970" i="4"/>
  <c r="Y970" i="4"/>
  <c r="AH970" i="4" s="1"/>
  <c r="AG969" i="4"/>
  <c r="AF969" i="4"/>
  <c r="AE969" i="4"/>
  <c r="AD969" i="4"/>
  <c r="AB969" i="4"/>
  <c r="AA969" i="4"/>
  <c r="Z969" i="4"/>
  <c r="Y969" i="4"/>
  <c r="AG968" i="4"/>
  <c r="AF968" i="4"/>
  <c r="AE968" i="4"/>
  <c r="AD968" i="4"/>
  <c r="AB968" i="4"/>
  <c r="AA968" i="4"/>
  <c r="Z968" i="4"/>
  <c r="Y968" i="4"/>
  <c r="AG967" i="4"/>
  <c r="AF967" i="4"/>
  <c r="AE967" i="4"/>
  <c r="AD967" i="4"/>
  <c r="AB967" i="4"/>
  <c r="AA967" i="4"/>
  <c r="Z967" i="4"/>
  <c r="Y967" i="4"/>
  <c r="AG966" i="4"/>
  <c r="AF966" i="4"/>
  <c r="AE966" i="4"/>
  <c r="AD966" i="4"/>
  <c r="AB966" i="4"/>
  <c r="AA966" i="4"/>
  <c r="Z966" i="4"/>
  <c r="Y966" i="4"/>
  <c r="AG965" i="4"/>
  <c r="AF965" i="4"/>
  <c r="AE965" i="4"/>
  <c r="AD965" i="4"/>
  <c r="AB965" i="4"/>
  <c r="AA965" i="4"/>
  <c r="Z965" i="4"/>
  <c r="Y965" i="4"/>
  <c r="AG964" i="4"/>
  <c r="AF964" i="4"/>
  <c r="AE964" i="4"/>
  <c r="AD964" i="4"/>
  <c r="AB964" i="4"/>
  <c r="AA964" i="4"/>
  <c r="Z964" i="4"/>
  <c r="Y964" i="4"/>
  <c r="AG963" i="4"/>
  <c r="AF963" i="4"/>
  <c r="AE963" i="4"/>
  <c r="AD963" i="4"/>
  <c r="AB963" i="4"/>
  <c r="AA963" i="4"/>
  <c r="Z963" i="4"/>
  <c r="Y963" i="4"/>
  <c r="AG962" i="4"/>
  <c r="AF962" i="4"/>
  <c r="AE962" i="4"/>
  <c r="AD962" i="4"/>
  <c r="AB962" i="4"/>
  <c r="AA962" i="4"/>
  <c r="Z962" i="4"/>
  <c r="Y962" i="4"/>
  <c r="AG961" i="4"/>
  <c r="AF961" i="4"/>
  <c r="AE961" i="4"/>
  <c r="AD961" i="4"/>
  <c r="AB961" i="4"/>
  <c r="AA961" i="4"/>
  <c r="Z961" i="4"/>
  <c r="Y961" i="4"/>
  <c r="AG960" i="4"/>
  <c r="AF960" i="4"/>
  <c r="AE960" i="4"/>
  <c r="AD960" i="4"/>
  <c r="AB960" i="4"/>
  <c r="AA960" i="4"/>
  <c r="Z960" i="4"/>
  <c r="Y960" i="4"/>
  <c r="AH960" i="4" s="1"/>
  <c r="AG959" i="4"/>
  <c r="AF959" i="4"/>
  <c r="AE959" i="4"/>
  <c r="AD959" i="4"/>
  <c r="AB959" i="4"/>
  <c r="AA959" i="4"/>
  <c r="Z959" i="4"/>
  <c r="Y959" i="4"/>
  <c r="AG958" i="4"/>
  <c r="AF958" i="4"/>
  <c r="AE958" i="4"/>
  <c r="AD958" i="4"/>
  <c r="AB958" i="4"/>
  <c r="AA958" i="4"/>
  <c r="Z958" i="4"/>
  <c r="Y958" i="4"/>
  <c r="AG957" i="4"/>
  <c r="AF957" i="4"/>
  <c r="AE957" i="4"/>
  <c r="AD957" i="4"/>
  <c r="AB957" i="4"/>
  <c r="AA957" i="4"/>
  <c r="Z957" i="4"/>
  <c r="Y957" i="4"/>
  <c r="AG956" i="4"/>
  <c r="AF956" i="4"/>
  <c r="AE956" i="4"/>
  <c r="AD956" i="4"/>
  <c r="AB956" i="4"/>
  <c r="AA956" i="4"/>
  <c r="Z956" i="4"/>
  <c r="Y956" i="4"/>
  <c r="AG955" i="4"/>
  <c r="AF955" i="4"/>
  <c r="AE955" i="4"/>
  <c r="AD955" i="4"/>
  <c r="AB955" i="4"/>
  <c r="AA955" i="4"/>
  <c r="Z955" i="4"/>
  <c r="Y955" i="4"/>
  <c r="AG954" i="4"/>
  <c r="AF954" i="4"/>
  <c r="AE954" i="4"/>
  <c r="AD954" i="4"/>
  <c r="AB954" i="4"/>
  <c r="AA954" i="4"/>
  <c r="Z954" i="4"/>
  <c r="Y954" i="4"/>
  <c r="AG953" i="4"/>
  <c r="AF953" i="4"/>
  <c r="AE953" i="4"/>
  <c r="AD953" i="4"/>
  <c r="AB953" i="4"/>
  <c r="AA953" i="4"/>
  <c r="Z953" i="4"/>
  <c r="Y953" i="4"/>
  <c r="AG952" i="4"/>
  <c r="AF952" i="4"/>
  <c r="AE952" i="4"/>
  <c r="AD952" i="4"/>
  <c r="AB952" i="4"/>
  <c r="AA952" i="4"/>
  <c r="Z952" i="4"/>
  <c r="Y952" i="4"/>
  <c r="AG951" i="4"/>
  <c r="AF951" i="4"/>
  <c r="AE951" i="4"/>
  <c r="AD951" i="4"/>
  <c r="AB951" i="4"/>
  <c r="AA951" i="4"/>
  <c r="Z951" i="4"/>
  <c r="Y951" i="4"/>
  <c r="AG950" i="4"/>
  <c r="AF950" i="4"/>
  <c r="AE950" i="4"/>
  <c r="AD950" i="4"/>
  <c r="AB950" i="4"/>
  <c r="AA950" i="4"/>
  <c r="Z950" i="4"/>
  <c r="Y950" i="4"/>
  <c r="AG949" i="4"/>
  <c r="AF949" i="4"/>
  <c r="AE949" i="4"/>
  <c r="AD949" i="4"/>
  <c r="AB949" i="4"/>
  <c r="AA949" i="4"/>
  <c r="Z949" i="4"/>
  <c r="Y949" i="4"/>
  <c r="AG948" i="4"/>
  <c r="AF948" i="4"/>
  <c r="AE948" i="4"/>
  <c r="AD948" i="4"/>
  <c r="AB948" i="4"/>
  <c r="AA948" i="4"/>
  <c r="Z948" i="4"/>
  <c r="Y948" i="4"/>
  <c r="AG947" i="4"/>
  <c r="AF947" i="4"/>
  <c r="AE947" i="4"/>
  <c r="AD947" i="4"/>
  <c r="AB947" i="4"/>
  <c r="AA947" i="4"/>
  <c r="Z947" i="4"/>
  <c r="Y947" i="4"/>
  <c r="AG946" i="4"/>
  <c r="AF946" i="4"/>
  <c r="AE946" i="4"/>
  <c r="AD946" i="4"/>
  <c r="AB946" i="4"/>
  <c r="AA946" i="4"/>
  <c r="Z946" i="4"/>
  <c r="Y946" i="4"/>
  <c r="AG945" i="4"/>
  <c r="AF945" i="4"/>
  <c r="AE945" i="4"/>
  <c r="AD945" i="4"/>
  <c r="AB945" i="4"/>
  <c r="AA945" i="4"/>
  <c r="Z945" i="4"/>
  <c r="Y945" i="4"/>
  <c r="AG944" i="4"/>
  <c r="AF944" i="4"/>
  <c r="AE944" i="4"/>
  <c r="AD944" i="4"/>
  <c r="AB944" i="4"/>
  <c r="AA944" i="4"/>
  <c r="Z944" i="4"/>
  <c r="Y944" i="4"/>
  <c r="AG943" i="4"/>
  <c r="AF943" i="4"/>
  <c r="AE943" i="4"/>
  <c r="AD943" i="4"/>
  <c r="AB943" i="4"/>
  <c r="AA943" i="4"/>
  <c r="Z943" i="4"/>
  <c r="Y943" i="4"/>
  <c r="AG942" i="4"/>
  <c r="AF942" i="4"/>
  <c r="AE942" i="4"/>
  <c r="AD942" i="4"/>
  <c r="AB942" i="4"/>
  <c r="AA942" i="4"/>
  <c r="Z942" i="4"/>
  <c r="Y942" i="4"/>
  <c r="AG941" i="4"/>
  <c r="AF941" i="4"/>
  <c r="AE941" i="4"/>
  <c r="AD941" i="4"/>
  <c r="AB941" i="4"/>
  <c r="AA941" i="4"/>
  <c r="Z941" i="4"/>
  <c r="Y941" i="4"/>
  <c r="AG940" i="4"/>
  <c r="AF940" i="4"/>
  <c r="AE940" i="4"/>
  <c r="AD940" i="4"/>
  <c r="AB940" i="4"/>
  <c r="AA940" i="4"/>
  <c r="Z940" i="4"/>
  <c r="Y940" i="4"/>
  <c r="AG939" i="4"/>
  <c r="AF939" i="4"/>
  <c r="AE939" i="4"/>
  <c r="AD939" i="4"/>
  <c r="AB939" i="4"/>
  <c r="AA939" i="4"/>
  <c r="Z939" i="4"/>
  <c r="Y939" i="4"/>
  <c r="AG938" i="4"/>
  <c r="AF938" i="4"/>
  <c r="AE938" i="4"/>
  <c r="AD938" i="4"/>
  <c r="AB938" i="4"/>
  <c r="AA938" i="4"/>
  <c r="Z938" i="4"/>
  <c r="Y938" i="4"/>
  <c r="AG937" i="4"/>
  <c r="AF937" i="4"/>
  <c r="AE937" i="4"/>
  <c r="AD937" i="4"/>
  <c r="AB937" i="4"/>
  <c r="AA937" i="4"/>
  <c r="Z937" i="4"/>
  <c r="Y937" i="4"/>
  <c r="AG936" i="4"/>
  <c r="AF936" i="4"/>
  <c r="AE936" i="4"/>
  <c r="AD936" i="4"/>
  <c r="AB936" i="4"/>
  <c r="AA936" i="4"/>
  <c r="Z936" i="4"/>
  <c r="Y936" i="4"/>
  <c r="AG935" i="4"/>
  <c r="AF935" i="4"/>
  <c r="AE935" i="4"/>
  <c r="AD935" i="4"/>
  <c r="AB935" i="4"/>
  <c r="AA935" i="4"/>
  <c r="Z935" i="4"/>
  <c r="Y935" i="4"/>
  <c r="AG934" i="4"/>
  <c r="AF934" i="4"/>
  <c r="AE934" i="4"/>
  <c r="AD934" i="4"/>
  <c r="AB934" i="4"/>
  <c r="AA934" i="4"/>
  <c r="Z934" i="4"/>
  <c r="Y934" i="4"/>
  <c r="AG933" i="4"/>
  <c r="AF933" i="4"/>
  <c r="AE933" i="4"/>
  <c r="AD933" i="4"/>
  <c r="AB933" i="4"/>
  <c r="AA933" i="4"/>
  <c r="Z933" i="4"/>
  <c r="Y933" i="4"/>
  <c r="AG932" i="4"/>
  <c r="AF932" i="4"/>
  <c r="AE932" i="4"/>
  <c r="AD932" i="4"/>
  <c r="AB932" i="4"/>
  <c r="AA932" i="4"/>
  <c r="Z932" i="4"/>
  <c r="Y932" i="4"/>
  <c r="AG931" i="4"/>
  <c r="AF931" i="4"/>
  <c r="AE931" i="4"/>
  <c r="AD931" i="4"/>
  <c r="AB931" i="4"/>
  <c r="AA931" i="4"/>
  <c r="Z931" i="4"/>
  <c r="Y931" i="4"/>
  <c r="AG930" i="4"/>
  <c r="AF930" i="4"/>
  <c r="AE930" i="4"/>
  <c r="AD930" i="4"/>
  <c r="AB930" i="4"/>
  <c r="AA930" i="4"/>
  <c r="Z930" i="4"/>
  <c r="Y930" i="4"/>
  <c r="AG929" i="4"/>
  <c r="AF929" i="4"/>
  <c r="AE929" i="4"/>
  <c r="AD929" i="4"/>
  <c r="AB929" i="4"/>
  <c r="AA929" i="4"/>
  <c r="Z929" i="4"/>
  <c r="Y929" i="4"/>
  <c r="AG928" i="4"/>
  <c r="AF928" i="4"/>
  <c r="AE928" i="4"/>
  <c r="AD928" i="4"/>
  <c r="AB928" i="4"/>
  <c r="AA928" i="4"/>
  <c r="Z928" i="4"/>
  <c r="Y928" i="4"/>
  <c r="AG927" i="4"/>
  <c r="AF927" i="4"/>
  <c r="AE927" i="4"/>
  <c r="AD927" i="4"/>
  <c r="AB927" i="4"/>
  <c r="AA927" i="4"/>
  <c r="Z927" i="4"/>
  <c r="Y927" i="4"/>
  <c r="AG926" i="4"/>
  <c r="AF926" i="4"/>
  <c r="AE926" i="4"/>
  <c r="AD926" i="4"/>
  <c r="AB926" i="4"/>
  <c r="AA926" i="4"/>
  <c r="Z926" i="4"/>
  <c r="Y926" i="4"/>
  <c r="AG925" i="4"/>
  <c r="AF925" i="4"/>
  <c r="AE925" i="4"/>
  <c r="AD925" i="4"/>
  <c r="AB925" i="4"/>
  <c r="AA925" i="4"/>
  <c r="Z925" i="4"/>
  <c r="Y925" i="4"/>
  <c r="AG924" i="4"/>
  <c r="AF924" i="4"/>
  <c r="AE924" i="4"/>
  <c r="AD924" i="4"/>
  <c r="AB924" i="4"/>
  <c r="AA924" i="4"/>
  <c r="Z924" i="4"/>
  <c r="Y924" i="4"/>
  <c r="AG923" i="4"/>
  <c r="AF923" i="4"/>
  <c r="AE923" i="4"/>
  <c r="AD923" i="4"/>
  <c r="AB923" i="4"/>
  <c r="AA923" i="4"/>
  <c r="Z923" i="4"/>
  <c r="Y923" i="4"/>
  <c r="AG922" i="4"/>
  <c r="AF922" i="4"/>
  <c r="AE922" i="4"/>
  <c r="AD922" i="4"/>
  <c r="AB922" i="4"/>
  <c r="AA922" i="4"/>
  <c r="Z922" i="4"/>
  <c r="Y922" i="4"/>
  <c r="AG921" i="4"/>
  <c r="AF921" i="4"/>
  <c r="AE921" i="4"/>
  <c r="AD921" i="4"/>
  <c r="AB921" i="4"/>
  <c r="AA921" i="4"/>
  <c r="Z921" i="4"/>
  <c r="Y921" i="4"/>
  <c r="AG920" i="4"/>
  <c r="AF920" i="4"/>
  <c r="AE920" i="4"/>
  <c r="AD920" i="4"/>
  <c r="AB920" i="4"/>
  <c r="AA920" i="4"/>
  <c r="Z920" i="4"/>
  <c r="Y920" i="4"/>
  <c r="AG919" i="4"/>
  <c r="AF919" i="4"/>
  <c r="AE919" i="4"/>
  <c r="AD919" i="4"/>
  <c r="AB919" i="4"/>
  <c r="AA919" i="4"/>
  <c r="Z919" i="4"/>
  <c r="Y919" i="4"/>
  <c r="AG918" i="4"/>
  <c r="AF918" i="4"/>
  <c r="AE918" i="4"/>
  <c r="AD918" i="4"/>
  <c r="AB918" i="4"/>
  <c r="AA918" i="4"/>
  <c r="Z918" i="4"/>
  <c r="Y918" i="4"/>
  <c r="AG917" i="4"/>
  <c r="AF917" i="4"/>
  <c r="AE917" i="4"/>
  <c r="AD917" i="4"/>
  <c r="AB917" i="4"/>
  <c r="AA917" i="4"/>
  <c r="Z917" i="4"/>
  <c r="Y917" i="4"/>
  <c r="AG916" i="4"/>
  <c r="AF916" i="4"/>
  <c r="AE916" i="4"/>
  <c r="AD916" i="4"/>
  <c r="AB916" i="4"/>
  <c r="AA916" i="4"/>
  <c r="Z916" i="4"/>
  <c r="Y916" i="4"/>
  <c r="AG915" i="4"/>
  <c r="AF915" i="4"/>
  <c r="AE915" i="4"/>
  <c r="AD915" i="4"/>
  <c r="AB915" i="4"/>
  <c r="AA915" i="4"/>
  <c r="Z915" i="4"/>
  <c r="Y915" i="4"/>
  <c r="AG914" i="4"/>
  <c r="AF914" i="4"/>
  <c r="AE914" i="4"/>
  <c r="AD914" i="4"/>
  <c r="AB914" i="4"/>
  <c r="AA914" i="4"/>
  <c r="Z914" i="4"/>
  <c r="Y914" i="4"/>
  <c r="AG913" i="4"/>
  <c r="AF913" i="4"/>
  <c r="AE913" i="4"/>
  <c r="AD913" i="4"/>
  <c r="AB913" i="4"/>
  <c r="AA913" i="4"/>
  <c r="Z913" i="4"/>
  <c r="Y913" i="4"/>
  <c r="AG912" i="4"/>
  <c r="AF912" i="4"/>
  <c r="AE912" i="4"/>
  <c r="AD912" i="4"/>
  <c r="AB912" i="4"/>
  <c r="AA912" i="4"/>
  <c r="Z912" i="4"/>
  <c r="Y912" i="4"/>
  <c r="AG911" i="4"/>
  <c r="AF911" i="4"/>
  <c r="AE911" i="4"/>
  <c r="AD911" i="4"/>
  <c r="AB911" i="4"/>
  <c r="AA911" i="4"/>
  <c r="Z911" i="4"/>
  <c r="Y911" i="4"/>
  <c r="AG910" i="4"/>
  <c r="AF910" i="4"/>
  <c r="AE910" i="4"/>
  <c r="AD910" i="4"/>
  <c r="AB910" i="4"/>
  <c r="AA910" i="4"/>
  <c r="Z910" i="4"/>
  <c r="Y910" i="4"/>
  <c r="AG909" i="4"/>
  <c r="AF909" i="4"/>
  <c r="AE909" i="4"/>
  <c r="AD909" i="4"/>
  <c r="AB909" i="4"/>
  <c r="AA909" i="4"/>
  <c r="Z909" i="4"/>
  <c r="Y909" i="4"/>
  <c r="AG908" i="4"/>
  <c r="AF908" i="4"/>
  <c r="AE908" i="4"/>
  <c r="AD908" i="4"/>
  <c r="AB908" i="4"/>
  <c r="AA908" i="4"/>
  <c r="Z908" i="4"/>
  <c r="Y908" i="4"/>
  <c r="AG907" i="4"/>
  <c r="AF907" i="4"/>
  <c r="AE907" i="4"/>
  <c r="AD907" i="4"/>
  <c r="AB907" i="4"/>
  <c r="AA907" i="4"/>
  <c r="Z907" i="4"/>
  <c r="Y907" i="4"/>
  <c r="AG906" i="4"/>
  <c r="AF906" i="4"/>
  <c r="AE906" i="4"/>
  <c r="AD906" i="4"/>
  <c r="AB906" i="4"/>
  <c r="AA906" i="4"/>
  <c r="Z906" i="4"/>
  <c r="Y906" i="4"/>
  <c r="AG905" i="4"/>
  <c r="AF905" i="4"/>
  <c r="AE905" i="4"/>
  <c r="AD905" i="4"/>
  <c r="AB905" i="4"/>
  <c r="AA905" i="4"/>
  <c r="Z905" i="4"/>
  <c r="Y905" i="4"/>
  <c r="AG904" i="4"/>
  <c r="AF904" i="4"/>
  <c r="AE904" i="4"/>
  <c r="AD904" i="4"/>
  <c r="AB904" i="4"/>
  <c r="AA904" i="4"/>
  <c r="Z904" i="4"/>
  <c r="Y904" i="4"/>
  <c r="AG903" i="4"/>
  <c r="AF903" i="4"/>
  <c r="AE903" i="4"/>
  <c r="AD903" i="4"/>
  <c r="AB903" i="4"/>
  <c r="AA903" i="4"/>
  <c r="Z903" i="4"/>
  <c r="Y903" i="4"/>
  <c r="AG902" i="4"/>
  <c r="AF902" i="4"/>
  <c r="AE902" i="4"/>
  <c r="AD902" i="4"/>
  <c r="AB902" i="4"/>
  <c r="AA902" i="4"/>
  <c r="Z902" i="4"/>
  <c r="Y902" i="4"/>
  <c r="AG901" i="4"/>
  <c r="AF901" i="4"/>
  <c r="AE901" i="4"/>
  <c r="AD901" i="4"/>
  <c r="AB901" i="4"/>
  <c r="AA901" i="4"/>
  <c r="Z901" i="4"/>
  <c r="Y901" i="4"/>
  <c r="AG900" i="4"/>
  <c r="AF900" i="4"/>
  <c r="AE900" i="4"/>
  <c r="AD900" i="4"/>
  <c r="AB900" i="4"/>
  <c r="AA900" i="4"/>
  <c r="Z900" i="4"/>
  <c r="Y900" i="4"/>
  <c r="AG899" i="4"/>
  <c r="AF899" i="4"/>
  <c r="AE899" i="4"/>
  <c r="AD899" i="4"/>
  <c r="AB899" i="4"/>
  <c r="AA899" i="4"/>
  <c r="Z899" i="4"/>
  <c r="Y899" i="4"/>
  <c r="AG898" i="4"/>
  <c r="AF898" i="4"/>
  <c r="AE898" i="4"/>
  <c r="AD898" i="4"/>
  <c r="AB898" i="4"/>
  <c r="AA898" i="4"/>
  <c r="Z898" i="4"/>
  <c r="Y898" i="4"/>
  <c r="AH898" i="4" s="1"/>
  <c r="AG897" i="4"/>
  <c r="AF897" i="4"/>
  <c r="AE897" i="4"/>
  <c r="AD897" i="4"/>
  <c r="AB897" i="4"/>
  <c r="AA897" i="4"/>
  <c r="Z897" i="4"/>
  <c r="Y897" i="4"/>
  <c r="AH897" i="4" s="1"/>
  <c r="AG896" i="4"/>
  <c r="AF896" i="4"/>
  <c r="AE896" i="4"/>
  <c r="AD896" i="4"/>
  <c r="AB896" i="4"/>
  <c r="AA896" i="4"/>
  <c r="Z896" i="4"/>
  <c r="Y896" i="4"/>
  <c r="AH896" i="4" s="1"/>
  <c r="AG895" i="4"/>
  <c r="AF895" i="4"/>
  <c r="AE895" i="4"/>
  <c r="AD895" i="4"/>
  <c r="AB895" i="4"/>
  <c r="AA895" i="4"/>
  <c r="Z895" i="4"/>
  <c r="Y895" i="4"/>
  <c r="AH895" i="4" s="1"/>
  <c r="AG894" i="4"/>
  <c r="AF894" i="4"/>
  <c r="AE894" i="4"/>
  <c r="AD894" i="4"/>
  <c r="AB894" i="4"/>
  <c r="AA894" i="4"/>
  <c r="Z894" i="4"/>
  <c r="Y894" i="4"/>
  <c r="AH894" i="4" s="1"/>
  <c r="AG893" i="4"/>
  <c r="AF893" i="4"/>
  <c r="AE893" i="4"/>
  <c r="AD893" i="4"/>
  <c r="AB893" i="4"/>
  <c r="AA893" i="4"/>
  <c r="Z893" i="4"/>
  <c r="Y893" i="4"/>
  <c r="AH893" i="4" s="1"/>
  <c r="AG892" i="4"/>
  <c r="AF892" i="4"/>
  <c r="AE892" i="4"/>
  <c r="AD892" i="4"/>
  <c r="AB892" i="4"/>
  <c r="AA892" i="4"/>
  <c r="Z892" i="4"/>
  <c r="Y892" i="4"/>
  <c r="AH892" i="4" s="1"/>
  <c r="AG891" i="4"/>
  <c r="AF891" i="4"/>
  <c r="AE891" i="4"/>
  <c r="AD891" i="4"/>
  <c r="AB891" i="4"/>
  <c r="AA891" i="4"/>
  <c r="Z891" i="4"/>
  <c r="Y891" i="4"/>
  <c r="AH891" i="4" s="1"/>
  <c r="AG890" i="4"/>
  <c r="AF890" i="4"/>
  <c r="AE890" i="4"/>
  <c r="AD890" i="4"/>
  <c r="AB890" i="4"/>
  <c r="AA890" i="4"/>
  <c r="Z890" i="4"/>
  <c r="Y890" i="4"/>
  <c r="AH890" i="4" s="1"/>
  <c r="AG889" i="4"/>
  <c r="AF889" i="4"/>
  <c r="AE889" i="4"/>
  <c r="AD889" i="4"/>
  <c r="AB889" i="4"/>
  <c r="AA889" i="4"/>
  <c r="Z889" i="4"/>
  <c r="Y889" i="4"/>
  <c r="AH889" i="4" s="1"/>
  <c r="AG888" i="4"/>
  <c r="AF888" i="4"/>
  <c r="AE888" i="4"/>
  <c r="AD888" i="4"/>
  <c r="AB888" i="4"/>
  <c r="AA888" i="4"/>
  <c r="Z888" i="4"/>
  <c r="Y888" i="4"/>
  <c r="AH888" i="4" s="1"/>
  <c r="AG887" i="4"/>
  <c r="AF887" i="4"/>
  <c r="AE887" i="4"/>
  <c r="AD887" i="4"/>
  <c r="AB887" i="4"/>
  <c r="AA887" i="4"/>
  <c r="Z887" i="4"/>
  <c r="Y887" i="4"/>
  <c r="AH887" i="4" s="1"/>
  <c r="AG886" i="4"/>
  <c r="AF886" i="4"/>
  <c r="AE886" i="4"/>
  <c r="AD886" i="4"/>
  <c r="AB886" i="4"/>
  <c r="AA886" i="4"/>
  <c r="Z886" i="4"/>
  <c r="Y886" i="4"/>
  <c r="AH886" i="4" s="1"/>
  <c r="AG885" i="4"/>
  <c r="AF885" i="4"/>
  <c r="AE885" i="4"/>
  <c r="AD885" i="4"/>
  <c r="AB885" i="4"/>
  <c r="AA885" i="4"/>
  <c r="Z885" i="4"/>
  <c r="Y885" i="4"/>
  <c r="AH885" i="4" s="1"/>
  <c r="AG884" i="4"/>
  <c r="AF884" i="4"/>
  <c r="AE884" i="4"/>
  <c r="AD884" i="4"/>
  <c r="AB884" i="4"/>
  <c r="AA884" i="4"/>
  <c r="Z884" i="4"/>
  <c r="Y884" i="4"/>
  <c r="AH884" i="4" s="1"/>
  <c r="AG883" i="4"/>
  <c r="AF883" i="4"/>
  <c r="AE883" i="4"/>
  <c r="AD883" i="4"/>
  <c r="AB883" i="4"/>
  <c r="AA883" i="4"/>
  <c r="Z883" i="4"/>
  <c r="Y883" i="4"/>
  <c r="AH883" i="4" s="1"/>
  <c r="AG882" i="4"/>
  <c r="AF882" i="4"/>
  <c r="AE882" i="4"/>
  <c r="AD882" i="4"/>
  <c r="AB882" i="4"/>
  <c r="AA882" i="4"/>
  <c r="Z882" i="4"/>
  <c r="Y882" i="4"/>
  <c r="AH882" i="4" s="1"/>
  <c r="AG881" i="4"/>
  <c r="AF881" i="4"/>
  <c r="AE881" i="4"/>
  <c r="AD881" i="4"/>
  <c r="AB881" i="4"/>
  <c r="AA881" i="4"/>
  <c r="Z881" i="4"/>
  <c r="Y881" i="4"/>
  <c r="AH881" i="4" s="1"/>
  <c r="AG880" i="4"/>
  <c r="AF880" i="4"/>
  <c r="AE880" i="4"/>
  <c r="AD880" i="4"/>
  <c r="AB880" i="4"/>
  <c r="AA880" i="4"/>
  <c r="Z880" i="4"/>
  <c r="Y880" i="4"/>
  <c r="AH880" i="4" s="1"/>
  <c r="AG879" i="4"/>
  <c r="AF879" i="4"/>
  <c r="AE879" i="4"/>
  <c r="AD879" i="4"/>
  <c r="AB879" i="4"/>
  <c r="AA879" i="4"/>
  <c r="Z879" i="4"/>
  <c r="Y879" i="4"/>
  <c r="AH879" i="4" s="1"/>
  <c r="AG878" i="4"/>
  <c r="AF878" i="4"/>
  <c r="AE878" i="4"/>
  <c r="AD878" i="4"/>
  <c r="AB878" i="4"/>
  <c r="AA878" i="4"/>
  <c r="Z878" i="4"/>
  <c r="Y878" i="4"/>
  <c r="AH878" i="4" s="1"/>
  <c r="AG877" i="4"/>
  <c r="AF877" i="4"/>
  <c r="AE877" i="4"/>
  <c r="AD877" i="4"/>
  <c r="AB877" i="4"/>
  <c r="AA877" i="4"/>
  <c r="Z877" i="4"/>
  <c r="Y877" i="4"/>
  <c r="AH877" i="4" s="1"/>
  <c r="AG876" i="4"/>
  <c r="AF876" i="4"/>
  <c r="AE876" i="4"/>
  <c r="AD876" i="4"/>
  <c r="AB876" i="4"/>
  <c r="AA876" i="4"/>
  <c r="Z876" i="4"/>
  <c r="Y876" i="4"/>
  <c r="AH876" i="4" s="1"/>
  <c r="AG875" i="4"/>
  <c r="AF875" i="4"/>
  <c r="AE875" i="4"/>
  <c r="AD875" i="4"/>
  <c r="AB875" i="4"/>
  <c r="AA875" i="4"/>
  <c r="Z875" i="4"/>
  <c r="Y875" i="4"/>
  <c r="AH875" i="4" s="1"/>
  <c r="AG874" i="4"/>
  <c r="AF874" i="4"/>
  <c r="AE874" i="4"/>
  <c r="AD874" i="4"/>
  <c r="AB874" i="4"/>
  <c r="AA874" i="4"/>
  <c r="Z874" i="4"/>
  <c r="Y874" i="4"/>
  <c r="AH874" i="4" s="1"/>
  <c r="AG873" i="4"/>
  <c r="AF873" i="4"/>
  <c r="AE873" i="4"/>
  <c r="AD873" i="4"/>
  <c r="AB873" i="4"/>
  <c r="AA873" i="4"/>
  <c r="Z873" i="4"/>
  <c r="Y873" i="4"/>
  <c r="AH873" i="4" s="1"/>
  <c r="AG872" i="4"/>
  <c r="AF872" i="4"/>
  <c r="AE872" i="4"/>
  <c r="AD872" i="4"/>
  <c r="AB872" i="4"/>
  <c r="AA872" i="4"/>
  <c r="Z872" i="4"/>
  <c r="Y872" i="4"/>
  <c r="AH872" i="4" s="1"/>
  <c r="AG871" i="4"/>
  <c r="AF871" i="4"/>
  <c r="AE871" i="4"/>
  <c r="AD871" i="4"/>
  <c r="AB871" i="4"/>
  <c r="AA871" i="4"/>
  <c r="Z871" i="4"/>
  <c r="Y871" i="4"/>
  <c r="AH871" i="4" s="1"/>
  <c r="AG870" i="4"/>
  <c r="AF870" i="4"/>
  <c r="AE870" i="4"/>
  <c r="AD870" i="4"/>
  <c r="AB870" i="4"/>
  <c r="AA870" i="4"/>
  <c r="Z870" i="4"/>
  <c r="Y870" i="4"/>
  <c r="AH870" i="4" s="1"/>
  <c r="AG869" i="4"/>
  <c r="AF869" i="4"/>
  <c r="AE869" i="4"/>
  <c r="AD869" i="4"/>
  <c r="AB869" i="4"/>
  <c r="AA869" i="4"/>
  <c r="Z869" i="4"/>
  <c r="Y869" i="4"/>
  <c r="AH869" i="4" s="1"/>
  <c r="AG868" i="4"/>
  <c r="AF868" i="4"/>
  <c r="AE868" i="4"/>
  <c r="AD868" i="4"/>
  <c r="AB868" i="4"/>
  <c r="AA868" i="4"/>
  <c r="Z868" i="4"/>
  <c r="Y868" i="4"/>
  <c r="AH868" i="4" s="1"/>
  <c r="AG867" i="4"/>
  <c r="AF867" i="4"/>
  <c r="AE867" i="4"/>
  <c r="AD867" i="4"/>
  <c r="AB867" i="4"/>
  <c r="AA867" i="4"/>
  <c r="Z867" i="4"/>
  <c r="Y867" i="4"/>
  <c r="AH867" i="4" s="1"/>
  <c r="AG866" i="4"/>
  <c r="AF866" i="4"/>
  <c r="AE866" i="4"/>
  <c r="AD866" i="4"/>
  <c r="AB866" i="4"/>
  <c r="AA866" i="4"/>
  <c r="Z866" i="4"/>
  <c r="Y866" i="4"/>
  <c r="AH866" i="4" s="1"/>
  <c r="AG865" i="4"/>
  <c r="AF865" i="4"/>
  <c r="AE865" i="4"/>
  <c r="AD865" i="4"/>
  <c r="AB865" i="4"/>
  <c r="AA865" i="4"/>
  <c r="Z865" i="4"/>
  <c r="Y865" i="4"/>
  <c r="AH865" i="4" s="1"/>
  <c r="AG864" i="4"/>
  <c r="AF864" i="4"/>
  <c r="AE864" i="4"/>
  <c r="AD864" i="4"/>
  <c r="AB864" i="4"/>
  <c r="AA864" i="4"/>
  <c r="Z864" i="4"/>
  <c r="Y864" i="4"/>
  <c r="AH864" i="4" s="1"/>
  <c r="AG863" i="4"/>
  <c r="AF863" i="4"/>
  <c r="AE863" i="4"/>
  <c r="AD863" i="4"/>
  <c r="AB863" i="4"/>
  <c r="AA863" i="4"/>
  <c r="Z863" i="4"/>
  <c r="Y863" i="4"/>
  <c r="AH863" i="4" s="1"/>
  <c r="AG862" i="4"/>
  <c r="AF862" i="4"/>
  <c r="AE862" i="4"/>
  <c r="AD862" i="4"/>
  <c r="AB862" i="4"/>
  <c r="AA862" i="4"/>
  <c r="Z862" i="4"/>
  <c r="Y862" i="4"/>
  <c r="AH862" i="4" s="1"/>
  <c r="AG861" i="4"/>
  <c r="AF861" i="4"/>
  <c r="AE861" i="4"/>
  <c r="AD861" i="4"/>
  <c r="AB861" i="4"/>
  <c r="AA861" i="4"/>
  <c r="Z861" i="4"/>
  <c r="Y861" i="4"/>
  <c r="AH861" i="4" s="1"/>
  <c r="AG860" i="4"/>
  <c r="AF860" i="4"/>
  <c r="AE860" i="4"/>
  <c r="AD860" i="4"/>
  <c r="AB860" i="4"/>
  <c r="AA860" i="4"/>
  <c r="Z860" i="4"/>
  <c r="Y860" i="4"/>
  <c r="AH860" i="4" s="1"/>
  <c r="AG859" i="4"/>
  <c r="AF859" i="4"/>
  <c r="AE859" i="4"/>
  <c r="AD859" i="4"/>
  <c r="AB859" i="4"/>
  <c r="AA859" i="4"/>
  <c r="Z859" i="4"/>
  <c r="Y859" i="4"/>
  <c r="AH859" i="4" s="1"/>
  <c r="AG858" i="4"/>
  <c r="AF858" i="4"/>
  <c r="AE858" i="4"/>
  <c r="AD858" i="4"/>
  <c r="AB858" i="4"/>
  <c r="AA858" i="4"/>
  <c r="Z858" i="4"/>
  <c r="Y858" i="4"/>
  <c r="AH858" i="4" s="1"/>
  <c r="AG857" i="4"/>
  <c r="AF857" i="4"/>
  <c r="AE857" i="4"/>
  <c r="AD857" i="4"/>
  <c r="AB857" i="4"/>
  <c r="AA857" i="4"/>
  <c r="Z857" i="4"/>
  <c r="Y857" i="4"/>
  <c r="AH857" i="4" s="1"/>
  <c r="AG856" i="4"/>
  <c r="AF856" i="4"/>
  <c r="AE856" i="4"/>
  <c r="AD856" i="4"/>
  <c r="AB856" i="4"/>
  <c r="AA856" i="4"/>
  <c r="Z856" i="4"/>
  <c r="Y856" i="4"/>
  <c r="AH856" i="4" s="1"/>
  <c r="AG855" i="4"/>
  <c r="AF855" i="4"/>
  <c r="AE855" i="4"/>
  <c r="AD855" i="4"/>
  <c r="AB855" i="4"/>
  <c r="AA855" i="4"/>
  <c r="Z855" i="4"/>
  <c r="Y855" i="4"/>
  <c r="AH855" i="4" s="1"/>
  <c r="AG854" i="4"/>
  <c r="AF854" i="4"/>
  <c r="AE854" i="4"/>
  <c r="AD854" i="4"/>
  <c r="AB854" i="4"/>
  <c r="AA854" i="4"/>
  <c r="Z854" i="4"/>
  <c r="Y854" i="4"/>
  <c r="AH854" i="4" s="1"/>
  <c r="AG853" i="4"/>
  <c r="AF853" i="4"/>
  <c r="AE853" i="4"/>
  <c r="AD853" i="4"/>
  <c r="AB853" i="4"/>
  <c r="AA853" i="4"/>
  <c r="Z853" i="4"/>
  <c r="Y853" i="4"/>
  <c r="AH853" i="4" s="1"/>
  <c r="AG852" i="4"/>
  <c r="AF852" i="4"/>
  <c r="AE852" i="4"/>
  <c r="AD852" i="4"/>
  <c r="AB852" i="4"/>
  <c r="AA852" i="4"/>
  <c r="Z852" i="4"/>
  <c r="Y852" i="4"/>
  <c r="AH852" i="4" s="1"/>
  <c r="AG851" i="4"/>
  <c r="AF851" i="4"/>
  <c r="AE851" i="4"/>
  <c r="AD851" i="4"/>
  <c r="AB851" i="4"/>
  <c r="AA851" i="4"/>
  <c r="Z851" i="4"/>
  <c r="Y851" i="4"/>
  <c r="AH851" i="4" s="1"/>
  <c r="AG850" i="4"/>
  <c r="AF850" i="4"/>
  <c r="AE850" i="4"/>
  <c r="AD850" i="4"/>
  <c r="AB850" i="4"/>
  <c r="AA850" i="4"/>
  <c r="Z850" i="4"/>
  <c r="Y850" i="4"/>
  <c r="AH850" i="4" s="1"/>
  <c r="AG849" i="4"/>
  <c r="AF849" i="4"/>
  <c r="AE849" i="4"/>
  <c r="AD849" i="4"/>
  <c r="AB849" i="4"/>
  <c r="AA849" i="4"/>
  <c r="Z849" i="4"/>
  <c r="Y849" i="4"/>
  <c r="AH849" i="4" s="1"/>
  <c r="AG848" i="4"/>
  <c r="AF848" i="4"/>
  <c r="AE848" i="4"/>
  <c r="AD848" i="4"/>
  <c r="AB848" i="4"/>
  <c r="AA848" i="4"/>
  <c r="Z848" i="4"/>
  <c r="Y848" i="4"/>
  <c r="AH848" i="4" s="1"/>
  <c r="AG847" i="4"/>
  <c r="AF847" i="4"/>
  <c r="AE847" i="4"/>
  <c r="AD847" i="4"/>
  <c r="AB847" i="4"/>
  <c r="AA847" i="4"/>
  <c r="Z847" i="4"/>
  <c r="Y847" i="4"/>
  <c r="AH847" i="4" s="1"/>
  <c r="AG846" i="4"/>
  <c r="AF846" i="4"/>
  <c r="AE846" i="4"/>
  <c r="AD846" i="4"/>
  <c r="AB846" i="4"/>
  <c r="AA846" i="4"/>
  <c r="Z846" i="4"/>
  <c r="Y846" i="4"/>
  <c r="AH846" i="4" s="1"/>
  <c r="AG845" i="4"/>
  <c r="AF845" i="4"/>
  <c r="AE845" i="4"/>
  <c r="AD845" i="4"/>
  <c r="AB845" i="4"/>
  <c r="AA845" i="4"/>
  <c r="Z845" i="4"/>
  <c r="Y845" i="4"/>
  <c r="AH845" i="4" s="1"/>
  <c r="AG844" i="4"/>
  <c r="AF844" i="4"/>
  <c r="AE844" i="4"/>
  <c r="AD844" i="4"/>
  <c r="AB844" i="4"/>
  <c r="AA844" i="4"/>
  <c r="Z844" i="4"/>
  <c r="Y844" i="4"/>
  <c r="AH844" i="4" s="1"/>
  <c r="AG843" i="4"/>
  <c r="AF843" i="4"/>
  <c r="AE843" i="4"/>
  <c r="AD843" i="4"/>
  <c r="AB843" i="4"/>
  <c r="AA843" i="4"/>
  <c r="Z843" i="4"/>
  <c r="Y843" i="4"/>
  <c r="AH843" i="4" s="1"/>
  <c r="AG842" i="4"/>
  <c r="AF842" i="4"/>
  <c r="AE842" i="4"/>
  <c r="AD842" i="4"/>
  <c r="AB842" i="4"/>
  <c r="AA842" i="4"/>
  <c r="Z842" i="4"/>
  <c r="Y842" i="4"/>
  <c r="AH842" i="4" s="1"/>
  <c r="AG841" i="4"/>
  <c r="AF841" i="4"/>
  <c r="AE841" i="4"/>
  <c r="AD841" i="4"/>
  <c r="AB841" i="4"/>
  <c r="AA841" i="4"/>
  <c r="Z841" i="4"/>
  <c r="Y841" i="4"/>
  <c r="AH841" i="4" s="1"/>
  <c r="AG840" i="4"/>
  <c r="AF840" i="4"/>
  <c r="AE840" i="4"/>
  <c r="AD840" i="4"/>
  <c r="AB840" i="4"/>
  <c r="AA840" i="4"/>
  <c r="Z840" i="4"/>
  <c r="Y840" i="4"/>
  <c r="AH840" i="4" s="1"/>
  <c r="AG839" i="4"/>
  <c r="AF839" i="4"/>
  <c r="AE839" i="4"/>
  <c r="AD839" i="4"/>
  <c r="AB839" i="4"/>
  <c r="AA839" i="4"/>
  <c r="Z839" i="4"/>
  <c r="Y839" i="4"/>
  <c r="AH839" i="4" s="1"/>
  <c r="AG838" i="4"/>
  <c r="AF838" i="4"/>
  <c r="AE838" i="4"/>
  <c r="AD838" i="4"/>
  <c r="AB838" i="4"/>
  <c r="AA838" i="4"/>
  <c r="Z838" i="4"/>
  <c r="Y838" i="4"/>
  <c r="AH838" i="4" s="1"/>
  <c r="AG837" i="4"/>
  <c r="AF837" i="4"/>
  <c r="AE837" i="4"/>
  <c r="AD837" i="4"/>
  <c r="AB837" i="4"/>
  <c r="AA837" i="4"/>
  <c r="Z837" i="4"/>
  <c r="Y837" i="4"/>
  <c r="AH837" i="4" s="1"/>
  <c r="AG836" i="4"/>
  <c r="AF836" i="4"/>
  <c r="AE836" i="4"/>
  <c r="AD836" i="4"/>
  <c r="AB836" i="4"/>
  <c r="AA836" i="4"/>
  <c r="Z836" i="4"/>
  <c r="Y836" i="4"/>
  <c r="AH836" i="4" s="1"/>
  <c r="AG835" i="4"/>
  <c r="AF835" i="4"/>
  <c r="AE835" i="4"/>
  <c r="AD835" i="4"/>
  <c r="AB835" i="4"/>
  <c r="AA835" i="4"/>
  <c r="Z835" i="4"/>
  <c r="Y835" i="4"/>
  <c r="AH835" i="4" s="1"/>
  <c r="AG834" i="4"/>
  <c r="AF834" i="4"/>
  <c r="AE834" i="4"/>
  <c r="AD834" i="4"/>
  <c r="AB834" i="4"/>
  <c r="AA834" i="4"/>
  <c r="Z834" i="4"/>
  <c r="Y834" i="4"/>
  <c r="AH834" i="4" s="1"/>
  <c r="AG833" i="4"/>
  <c r="AF833" i="4"/>
  <c r="AE833" i="4"/>
  <c r="AD833" i="4"/>
  <c r="AB833" i="4"/>
  <c r="AA833" i="4"/>
  <c r="Z833" i="4"/>
  <c r="Y833" i="4"/>
  <c r="AH833" i="4" s="1"/>
  <c r="AG832" i="4"/>
  <c r="AF832" i="4"/>
  <c r="AE832" i="4"/>
  <c r="AD832" i="4"/>
  <c r="AB832" i="4"/>
  <c r="AA832" i="4"/>
  <c r="Z832" i="4"/>
  <c r="Y832" i="4"/>
  <c r="AH832" i="4" s="1"/>
  <c r="AG831" i="4"/>
  <c r="AF831" i="4"/>
  <c r="AE831" i="4"/>
  <c r="AD831" i="4"/>
  <c r="AB831" i="4"/>
  <c r="AA831" i="4"/>
  <c r="Z831" i="4"/>
  <c r="Y831" i="4"/>
  <c r="AH831" i="4" s="1"/>
  <c r="AG830" i="4"/>
  <c r="AF830" i="4"/>
  <c r="AE830" i="4"/>
  <c r="AD830" i="4"/>
  <c r="AB830" i="4"/>
  <c r="AA830" i="4"/>
  <c r="Z830" i="4"/>
  <c r="Y830" i="4"/>
  <c r="AH830" i="4" s="1"/>
  <c r="AG829" i="4"/>
  <c r="AF829" i="4"/>
  <c r="AE829" i="4"/>
  <c r="AD829" i="4"/>
  <c r="AB829" i="4"/>
  <c r="AA829" i="4"/>
  <c r="Z829" i="4"/>
  <c r="Y829" i="4"/>
  <c r="AH829" i="4" s="1"/>
  <c r="AG828" i="4"/>
  <c r="AF828" i="4"/>
  <c r="AE828" i="4"/>
  <c r="AD828" i="4"/>
  <c r="AB828" i="4"/>
  <c r="AA828" i="4"/>
  <c r="Z828" i="4"/>
  <c r="Y828" i="4"/>
  <c r="AH828" i="4" s="1"/>
  <c r="AG827" i="4"/>
  <c r="AF827" i="4"/>
  <c r="AE827" i="4"/>
  <c r="AD827" i="4"/>
  <c r="AB827" i="4"/>
  <c r="AA827" i="4"/>
  <c r="Z827" i="4"/>
  <c r="Y827" i="4"/>
  <c r="AH827" i="4" s="1"/>
  <c r="AG826" i="4"/>
  <c r="AF826" i="4"/>
  <c r="AE826" i="4"/>
  <c r="AD826" i="4"/>
  <c r="AB826" i="4"/>
  <c r="AA826" i="4"/>
  <c r="Z826" i="4"/>
  <c r="Y826" i="4"/>
  <c r="AH826" i="4" s="1"/>
  <c r="AG825" i="4"/>
  <c r="AF825" i="4"/>
  <c r="AE825" i="4"/>
  <c r="AD825" i="4"/>
  <c r="AB825" i="4"/>
  <c r="AA825" i="4"/>
  <c r="Z825" i="4"/>
  <c r="Y825" i="4"/>
  <c r="AH825" i="4" s="1"/>
  <c r="AG824" i="4"/>
  <c r="AF824" i="4"/>
  <c r="AE824" i="4"/>
  <c r="AD824" i="4"/>
  <c r="AB824" i="4"/>
  <c r="AA824" i="4"/>
  <c r="Z824" i="4"/>
  <c r="Y824" i="4"/>
  <c r="AH824" i="4" s="1"/>
  <c r="AG823" i="4"/>
  <c r="AF823" i="4"/>
  <c r="AE823" i="4"/>
  <c r="AD823" i="4"/>
  <c r="AB823" i="4"/>
  <c r="AA823" i="4"/>
  <c r="Z823" i="4"/>
  <c r="Y823" i="4"/>
  <c r="AH823" i="4" s="1"/>
  <c r="AG822" i="4"/>
  <c r="AF822" i="4"/>
  <c r="AE822" i="4"/>
  <c r="AD822" i="4"/>
  <c r="AB822" i="4"/>
  <c r="AA822" i="4"/>
  <c r="Z822" i="4"/>
  <c r="Y822" i="4"/>
  <c r="AH822" i="4" s="1"/>
  <c r="AG821" i="4"/>
  <c r="AF821" i="4"/>
  <c r="AE821" i="4"/>
  <c r="AD821" i="4"/>
  <c r="AB821" i="4"/>
  <c r="AA821" i="4"/>
  <c r="Z821" i="4"/>
  <c r="Y821" i="4"/>
  <c r="AH821" i="4" s="1"/>
  <c r="AG820" i="4"/>
  <c r="AF820" i="4"/>
  <c r="AE820" i="4"/>
  <c r="AD820" i="4"/>
  <c r="AB820" i="4"/>
  <c r="AA820" i="4"/>
  <c r="Z820" i="4"/>
  <c r="Y820" i="4"/>
  <c r="AH820" i="4" s="1"/>
  <c r="AG819" i="4"/>
  <c r="AF819" i="4"/>
  <c r="AE819" i="4"/>
  <c r="AD819" i="4"/>
  <c r="AB819" i="4"/>
  <c r="AA819" i="4"/>
  <c r="Z819" i="4"/>
  <c r="Y819" i="4"/>
  <c r="AH819" i="4" s="1"/>
  <c r="AG818" i="4"/>
  <c r="AF818" i="4"/>
  <c r="AE818" i="4"/>
  <c r="AD818" i="4"/>
  <c r="AB818" i="4"/>
  <c r="AA818" i="4"/>
  <c r="Z818" i="4"/>
  <c r="Y818" i="4"/>
  <c r="AH818" i="4" s="1"/>
  <c r="AG817" i="4"/>
  <c r="AF817" i="4"/>
  <c r="AE817" i="4"/>
  <c r="AD817" i="4"/>
  <c r="AB817" i="4"/>
  <c r="AA817" i="4"/>
  <c r="Z817" i="4"/>
  <c r="Y817" i="4"/>
  <c r="AH817" i="4" s="1"/>
  <c r="AG816" i="4"/>
  <c r="AF816" i="4"/>
  <c r="AE816" i="4"/>
  <c r="AD816" i="4"/>
  <c r="AB816" i="4"/>
  <c r="AA816" i="4"/>
  <c r="Z816" i="4"/>
  <c r="Y816" i="4"/>
  <c r="AH816" i="4" s="1"/>
  <c r="AG815" i="4"/>
  <c r="AF815" i="4"/>
  <c r="AE815" i="4"/>
  <c r="AD815" i="4"/>
  <c r="AB815" i="4"/>
  <c r="AA815" i="4"/>
  <c r="Z815" i="4"/>
  <c r="Y815" i="4"/>
  <c r="AH815" i="4" s="1"/>
  <c r="AG814" i="4"/>
  <c r="AF814" i="4"/>
  <c r="AE814" i="4"/>
  <c r="AD814" i="4"/>
  <c r="AB814" i="4"/>
  <c r="AA814" i="4"/>
  <c r="Z814" i="4"/>
  <c r="Y814" i="4"/>
  <c r="AH814" i="4" s="1"/>
  <c r="AG813" i="4"/>
  <c r="AF813" i="4"/>
  <c r="AE813" i="4"/>
  <c r="AD813" i="4"/>
  <c r="AB813" i="4"/>
  <c r="AA813" i="4"/>
  <c r="Z813" i="4"/>
  <c r="Y813" i="4"/>
  <c r="AH813" i="4" s="1"/>
  <c r="AG812" i="4"/>
  <c r="AF812" i="4"/>
  <c r="AE812" i="4"/>
  <c r="AD812" i="4"/>
  <c r="AB812" i="4"/>
  <c r="AA812" i="4"/>
  <c r="Z812" i="4"/>
  <c r="Y812" i="4"/>
  <c r="AH812" i="4" s="1"/>
  <c r="AG811" i="4"/>
  <c r="AF811" i="4"/>
  <c r="AE811" i="4"/>
  <c r="AD811" i="4"/>
  <c r="AB811" i="4"/>
  <c r="AA811" i="4"/>
  <c r="Z811" i="4"/>
  <c r="Y811" i="4"/>
  <c r="AH811" i="4" s="1"/>
  <c r="AG810" i="4"/>
  <c r="AF810" i="4"/>
  <c r="AE810" i="4"/>
  <c r="AD810" i="4"/>
  <c r="AB810" i="4"/>
  <c r="AA810" i="4"/>
  <c r="Z810" i="4"/>
  <c r="Y810" i="4"/>
  <c r="AH810" i="4" s="1"/>
  <c r="AG809" i="4"/>
  <c r="AF809" i="4"/>
  <c r="AE809" i="4"/>
  <c r="AD809" i="4"/>
  <c r="AB809" i="4"/>
  <c r="AA809" i="4"/>
  <c r="Z809" i="4"/>
  <c r="Y809" i="4"/>
  <c r="AH809" i="4" s="1"/>
  <c r="AG808" i="4"/>
  <c r="AF808" i="4"/>
  <c r="AE808" i="4"/>
  <c r="AD808" i="4"/>
  <c r="AB808" i="4"/>
  <c r="AA808" i="4"/>
  <c r="Z808" i="4"/>
  <c r="Y808" i="4"/>
  <c r="AH808" i="4" s="1"/>
  <c r="AG807" i="4"/>
  <c r="AF807" i="4"/>
  <c r="AE807" i="4"/>
  <c r="AD807" i="4"/>
  <c r="AB807" i="4"/>
  <c r="AA807" i="4"/>
  <c r="Z807" i="4"/>
  <c r="Y807" i="4"/>
  <c r="AH807" i="4" s="1"/>
  <c r="AG806" i="4"/>
  <c r="AF806" i="4"/>
  <c r="AE806" i="4"/>
  <c r="AD806" i="4"/>
  <c r="AB806" i="4"/>
  <c r="AA806" i="4"/>
  <c r="Z806" i="4"/>
  <c r="Y806" i="4"/>
  <c r="AH806" i="4" s="1"/>
  <c r="AG805" i="4"/>
  <c r="AF805" i="4"/>
  <c r="AE805" i="4"/>
  <c r="AD805" i="4"/>
  <c r="AB805" i="4"/>
  <c r="AA805" i="4"/>
  <c r="Z805" i="4"/>
  <c r="Y805" i="4"/>
  <c r="AH805" i="4" s="1"/>
  <c r="AG804" i="4"/>
  <c r="AF804" i="4"/>
  <c r="AE804" i="4"/>
  <c r="AD804" i="4"/>
  <c r="AB804" i="4"/>
  <c r="AA804" i="4"/>
  <c r="Z804" i="4"/>
  <c r="Y804" i="4"/>
  <c r="AH804" i="4" s="1"/>
  <c r="AG803" i="4"/>
  <c r="AF803" i="4"/>
  <c r="AE803" i="4"/>
  <c r="AD803" i="4"/>
  <c r="AB803" i="4"/>
  <c r="AA803" i="4"/>
  <c r="Z803" i="4"/>
  <c r="Y803" i="4"/>
  <c r="AH803" i="4" s="1"/>
  <c r="AG802" i="4"/>
  <c r="AF802" i="4"/>
  <c r="AE802" i="4"/>
  <c r="AD802" i="4"/>
  <c r="AB802" i="4"/>
  <c r="AA802" i="4"/>
  <c r="Z802" i="4"/>
  <c r="Y802" i="4"/>
  <c r="AH802" i="4" s="1"/>
  <c r="AG801" i="4"/>
  <c r="AF801" i="4"/>
  <c r="AE801" i="4"/>
  <c r="AD801" i="4"/>
  <c r="AB801" i="4"/>
  <c r="AA801" i="4"/>
  <c r="Z801" i="4"/>
  <c r="Y801" i="4"/>
  <c r="AH801" i="4" s="1"/>
  <c r="AG800" i="4"/>
  <c r="AF800" i="4"/>
  <c r="AE800" i="4"/>
  <c r="AD800" i="4"/>
  <c r="AB800" i="4"/>
  <c r="AA800" i="4"/>
  <c r="Z800" i="4"/>
  <c r="Y800" i="4"/>
  <c r="AH800" i="4" s="1"/>
  <c r="AG799" i="4"/>
  <c r="AF799" i="4"/>
  <c r="AE799" i="4"/>
  <c r="AD799" i="4"/>
  <c r="AB799" i="4"/>
  <c r="AA799" i="4"/>
  <c r="Z799" i="4"/>
  <c r="Y799" i="4"/>
  <c r="AH799" i="4" s="1"/>
  <c r="AG798" i="4"/>
  <c r="AF798" i="4"/>
  <c r="AE798" i="4"/>
  <c r="AD798" i="4"/>
  <c r="AB798" i="4"/>
  <c r="AA798" i="4"/>
  <c r="Z798" i="4"/>
  <c r="Y798" i="4"/>
  <c r="AH798" i="4" s="1"/>
  <c r="AG797" i="4"/>
  <c r="AF797" i="4"/>
  <c r="AE797" i="4"/>
  <c r="AD797" i="4"/>
  <c r="AB797" i="4"/>
  <c r="AA797" i="4"/>
  <c r="Z797" i="4"/>
  <c r="Y797" i="4"/>
  <c r="AH797" i="4" s="1"/>
  <c r="AG796" i="4"/>
  <c r="AF796" i="4"/>
  <c r="AE796" i="4"/>
  <c r="AD796" i="4"/>
  <c r="AB796" i="4"/>
  <c r="AA796" i="4"/>
  <c r="Z796" i="4"/>
  <c r="Y796" i="4"/>
  <c r="AH796" i="4" s="1"/>
  <c r="AG795" i="4"/>
  <c r="AF795" i="4"/>
  <c r="AE795" i="4"/>
  <c r="AD795" i="4"/>
  <c r="AB795" i="4"/>
  <c r="AA795" i="4"/>
  <c r="Z795" i="4"/>
  <c r="Y795" i="4"/>
  <c r="AH795" i="4" s="1"/>
  <c r="AG794" i="4"/>
  <c r="AF794" i="4"/>
  <c r="AE794" i="4"/>
  <c r="AD794" i="4"/>
  <c r="AB794" i="4"/>
  <c r="AA794" i="4"/>
  <c r="Z794" i="4"/>
  <c r="Y794" i="4"/>
  <c r="AH794" i="4" s="1"/>
  <c r="AG793" i="4"/>
  <c r="AF793" i="4"/>
  <c r="AE793" i="4"/>
  <c r="AD793" i="4"/>
  <c r="AB793" i="4"/>
  <c r="AA793" i="4"/>
  <c r="Z793" i="4"/>
  <c r="Y793" i="4"/>
  <c r="AH793" i="4" s="1"/>
  <c r="AG792" i="4"/>
  <c r="AF792" i="4"/>
  <c r="AE792" i="4"/>
  <c r="AD792" i="4"/>
  <c r="AB792" i="4"/>
  <c r="AA792" i="4"/>
  <c r="Z792" i="4"/>
  <c r="Y792" i="4"/>
  <c r="AH792" i="4" s="1"/>
  <c r="AG791" i="4"/>
  <c r="AF791" i="4"/>
  <c r="AE791" i="4"/>
  <c r="AD791" i="4"/>
  <c r="AB791" i="4"/>
  <c r="AA791" i="4"/>
  <c r="Z791" i="4"/>
  <c r="Y791" i="4"/>
  <c r="AH791" i="4" s="1"/>
  <c r="AG790" i="4"/>
  <c r="AF790" i="4"/>
  <c r="AE790" i="4"/>
  <c r="AD790" i="4"/>
  <c r="AB790" i="4"/>
  <c r="AA790" i="4"/>
  <c r="Z790" i="4"/>
  <c r="Y790" i="4"/>
  <c r="AH790" i="4" s="1"/>
  <c r="AG789" i="4"/>
  <c r="AF789" i="4"/>
  <c r="AE789" i="4"/>
  <c r="AD789" i="4"/>
  <c r="AB789" i="4"/>
  <c r="AA789" i="4"/>
  <c r="Z789" i="4"/>
  <c r="Y789" i="4"/>
  <c r="AH789" i="4" s="1"/>
  <c r="AG788" i="4"/>
  <c r="AF788" i="4"/>
  <c r="AE788" i="4"/>
  <c r="AD788" i="4"/>
  <c r="AB788" i="4"/>
  <c r="AA788" i="4"/>
  <c r="Z788" i="4"/>
  <c r="Y788" i="4"/>
  <c r="AH788" i="4" s="1"/>
  <c r="AG787" i="4"/>
  <c r="AF787" i="4"/>
  <c r="AE787" i="4"/>
  <c r="AD787" i="4"/>
  <c r="AB787" i="4"/>
  <c r="AA787" i="4"/>
  <c r="Z787" i="4"/>
  <c r="Y787" i="4"/>
  <c r="AH787" i="4" s="1"/>
  <c r="AG786" i="4"/>
  <c r="AF786" i="4"/>
  <c r="AE786" i="4"/>
  <c r="AD786" i="4"/>
  <c r="AB786" i="4"/>
  <c r="AA786" i="4"/>
  <c r="Z786" i="4"/>
  <c r="Y786" i="4"/>
  <c r="AH786" i="4" s="1"/>
  <c r="AG785" i="4"/>
  <c r="AF785" i="4"/>
  <c r="AE785" i="4"/>
  <c r="AD785" i="4"/>
  <c r="AB785" i="4"/>
  <c r="AA785" i="4"/>
  <c r="Z785" i="4"/>
  <c r="Y785" i="4"/>
  <c r="AH785" i="4" s="1"/>
  <c r="AG784" i="4"/>
  <c r="AF784" i="4"/>
  <c r="AE784" i="4"/>
  <c r="AD784" i="4"/>
  <c r="AB784" i="4"/>
  <c r="AA784" i="4"/>
  <c r="Z784" i="4"/>
  <c r="Y784" i="4"/>
  <c r="AH784" i="4" s="1"/>
  <c r="AG783" i="4"/>
  <c r="AF783" i="4"/>
  <c r="AE783" i="4"/>
  <c r="AD783" i="4"/>
  <c r="AB783" i="4"/>
  <c r="AA783" i="4"/>
  <c r="Z783" i="4"/>
  <c r="Y783" i="4"/>
  <c r="AH783" i="4" s="1"/>
  <c r="AG782" i="4"/>
  <c r="AF782" i="4"/>
  <c r="AE782" i="4"/>
  <c r="AD782" i="4"/>
  <c r="AB782" i="4"/>
  <c r="AA782" i="4"/>
  <c r="Z782" i="4"/>
  <c r="Y782" i="4"/>
  <c r="AH782" i="4" s="1"/>
  <c r="AG781" i="4"/>
  <c r="AF781" i="4"/>
  <c r="AE781" i="4"/>
  <c r="AD781" i="4"/>
  <c r="AB781" i="4"/>
  <c r="AA781" i="4"/>
  <c r="Z781" i="4"/>
  <c r="Y781" i="4"/>
  <c r="AH781" i="4" s="1"/>
  <c r="AG780" i="4"/>
  <c r="AF780" i="4"/>
  <c r="AE780" i="4"/>
  <c r="AD780" i="4"/>
  <c r="AB780" i="4"/>
  <c r="AA780" i="4"/>
  <c r="Z780" i="4"/>
  <c r="Y780" i="4"/>
  <c r="AH780" i="4" s="1"/>
  <c r="AG779" i="4"/>
  <c r="AF779" i="4"/>
  <c r="AE779" i="4"/>
  <c r="AD779" i="4"/>
  <c r="AB779" i="4"/>
  <c r="AA779" i="4"/>
  <c r="Z779" i="4"/>
  <c r="Y779" i="4"/>
  <c r="AH779" i="4" s="1"/>
  <c r="AG778" i="4"/>
  <c r="AF778" i="4"/>
  <c r="AE778" i="4"/>
  <c r="AD778" i="4"/>
  <c r="AB778" i="4"/>
  <c r="AA778" i="4"/>
  <c r="Z778" i="4"/>
  <c r="Y778" i="4"/>
  <c r="AH778" i="4" s="1"/>
  <c r="AG777" i="4"/>
  <c r="AF777" i="4"/>
  <c r="AE777" i="4"/>
  <c r="AD777" i="4"/>
  <c r="AB777" i="4"/>
  <c r="AA777" i="4"/>
  <c r="Z777" i="4"/>
  <c r="Y777" i="4"/>
  <c r="AH777" i="4" s="1"/>
  <c r="AG776" i="4"/>
  <c r="AF776" i="4"/>
  <c r="AE776" i="4"/>
  <c r="AD776" i="4"/>
  <c r="AB776" i="4"/>
  <c r="AA776" i="4"/>
  <c r="Z776" i="4"/>
  <c r="Y776" i="4"/>
  <c r="AH776" i="4" s="1"/>
  <c r="AG775" i="4"/>
  <c r="AF775" i="4"/>
  <c r="AE775" i="4"/>
  <c r="AD775" i="4"/>
  <c r="AB775" i="4"/>
  <c r="AA775" i="4"/>
  <c r="Z775" i="4"/>
  <c r="Y775" i="4"/>
  <c r="AH775" i="4" s="1"/>
  <c r="AG774" i="4"/>
  <c r="AF774" i="4"/>
  <c r="AE774" i="4"/>
  <c r="AD774" i="4"/>
  <c r="AB774" i="4"/>
  <c r="AA774" i="4"/>
  <c r="Z774" i="4"/>
  <c r="Y774" i="4"/>
  <c r="AH774" i="4" s="1"/>
  <c r="AG773" i="4"/>
  <c r="AF773" i="4"/>
  <c r="AE773" i="4"/>
  <c r="AD773" i="4"/>
  <c r="AB773" i="4"/>
  <c r="AA773" i="4"/>
  <c r="Z773" i="4"/>
  <c r="Y773" i="4"/>
  <c r="AH773" i="4" s="1"/>
  <c r="AG772" i="4"/>
  <c r="AF772" i="4"/>
  <c r="AE772" i="4"/>
  <c r="AD772" i="4"/>
  <c r="AB772" i="4"/>
  <c r="AA772" i="4"/>
  <c r="Z772" i="4"/>
  <c r="Y772" i="4"/>
  <c r="AH772" i="4" s="1"/>
  <c r="AG771" i="4"/>
  <c r="AF771" i="4"/>
  <c r="AE771" i="4"/>
  <c r="AD771" i="4"/>
  <c r="AB771" i="4"/>
  <c r="AA771" i="4"/>
  <c r="Z771" i="4"/>
  <c r="Y771" i="4"/>
  <c r="AH771" i="4" s="1"/>
  <c r="AG770" i="4"/>
  <c r="AF770" i="4"/>
  <c r="AE770" i="4"/>
  <c r="AD770" i="4"/>
  <c r="AB770" i="4"/>
  <c r="AA770" i="4"/>
  <c r="Z770" i="4"/>
  <c r="Y770" i="4"/>
  <c r="AH770" i="4" s="1"/>
  <c r="AG769" i="4"/>
  <c r="AF769" i="4"/>
  <c r="AE769" i="4"/>
  <c r="AD769" i="4"/>
  <c r="AB769" i="4"/>
  <c r="AA769" i="4"/>
  <c r="Z769" i="4"/>
  <c r="Y769" i="4"/>
  <c r="AH769" i="4" s="1"/>
  <c r="AG768" i="4"/>
  <c r="AF768" i="4"/>
  <c r="AE768" i="4"/>
  <c r="AD768" i="4"/>
  <c r="AB768" i="4"/>
  <c r="AA768" i="4"/>
  <c r="Z768" i="4"/>
  <c r="Y768" i="4"/>
  <c r="AH768" i="4" s="1"/>
  <c r="AG767" i="4"/>
  <c r="AF767" i="4"/>
  <c r="AE767" i="4"/>
  <c r="AD767" i="4"/>
  <c r="AB767" i="4"/>
  <c r="AA767" i="4"/>
  <c r="Z767" i="4"/>
  <c r="Y767" i="4"/>
  <c r="AG766" i="4"/>
  <c r="AF766" i="4"/>
  <c r="AE766" i="4"/>
  <c r="AD766" i="4"/>
  <c r="AB766" i="4"/>
  <c r="AA766" i="4"/>
  <c r="Z766" i="4"/>
  <c r="Y766" i="4"/>
  <c r="AH766" i="4" s="1"/>
  <c r="AG765" i="4"/>
  <c r="AF765" i="4"/>
  <c r="AE765" i="4"/>
  <c r="AD765" i="4"/>
  <c r="AB765" i="4"/>
  <c r="AA765" i="4"/>
  <c r="Z765" i="4"/>
  <c r="Y765" i="4"/>
  <c r="AG764" i="4"/>
  <c r="AF764" i="4"/>
  <c r="AE764" i="4"/>
  <c r="AD764" i="4"/>
  <c r="AB764" i="4"/>
  <c r="AA764" i="4"/>
  <c r="Z764" i="4"/>
  <c r="Y764" i="4"/>
  <c r="AH764" i="4" s="1"/>
  <c r="AG763" i="4"/>
  <c r="AF763" i="4"/>
  <c r="AE763" i="4"/>
  <c r="AD763" i="4"/>
  <c r="AB763" i="4"/>
  <c r="AA763" i="4"/>
  <c r="Z763" i="4"/>
  <c r="Y763" i="4"/>
  <c r="AG762" i="4"/>
  <c r="AF762" i="4"/>
  <c r="AE762" i="4"/>
  <c r="AD762" i="4"/>
  <c r="AB762" i="4"/>
  <c r="AA762" i="4"/>
  <c r="Z762" i="4"/>
  <c r="Y762" i="4"/>
  <c r="AH762" i="4" s="1"/>
  <c r="AG761" i="4"/>
  <c r="AF761" i="4"/>
  <c r="AE761" i="4"/>
  <c r="AD761" i="4"/>
  <c r="AB761" i="4"/>
  <c r="AA761" i="4"/>
  <c r="Z761" i="4"/>
  <c r="Y761" i="4"/>
  <c r="AG760" i="4"/>
  <c r="AF760" i="4"/>
  <c r="AE760" i="4"/>
  <c r="AD760" i="4"/>
  <c r="AB760" i="4"/>
  <c r="AA760" i="4"/>
  <c r="Z760" i="4"/>
  <c r="Y760" i="4"/>
  <c r="AH760" i="4" s="1"/>
  <c r="AG759" i="4"/>
  <c r="AF759" i="4"/>
  <c r="AE759" i="4"/>
  <c r="AD759" i="4"/>
  <c r="AB759" i="4"/>
  <c r="AA759" i="4"/>
  <c r="Z759" i="4"/>
  <c r="Y759" i="4"/>
  <c r="AG758" i="4"/>
  <c r="AF758" i="4"/>
  <c r="AE758" i="4"/>
  <c r="AD758" i="4"/>
  <c r="AB758" i="4"/>
  <c r="AA758" i="4"/>
  <c r="Z758" i="4"/>
  <c r="Y758" i="4"/>
  <c r="AH758" i="4" s="1"/>
  <c r="AG757" i="4"/>
  <c r="AF757" i="4"/>
  <c r="AE757" i="4"/>
  <c r="AD757" i="4"/>
  <c r="AB757" i="4"/>
  <c r="AA757" i="4"/>
  <c r="Z757" i="4"/>
  <c r="Y757" i="4"/>
  <c r="AG756" i="4"/>
  <c r="AF756" i="4"/>
  <c r="AE756" i="4"/>
  <c r="AD756" i="4"/>
  <c r="AB756" i="4"/>
  <c r="AA756" i="4"/>
  <c r="Z756" i="4"/>
  <c r="Y756" i="4"/>
  <c r="AH756" i="4" s="1"/>
  <c r="AG755" i="4"/>
  <c r="AF755" i="4"/>
  <c r="AE755" i="4"/>
  <c r="AD755" i="4"/>
  <c r="AB755" i="4"/>
  <c r="AA755" i="4"/>
  <c r="Z755" i="4"/>
  <c r="Y755" i="4"/>
  <c r="AG754" i="4"/>
  <c r="AF754" i="4"/>
  <c r="AE754" i="4"/>
  <c r="AD754" i="4"/>
  <c r="AB754" i="4"/>
  <c r="AA754" i="4"/>
  <c r="Z754" i="4"/>
  <c r="Y754" i="4"/>
  <c r="AH754" i="4" s="1"/>
  <c r="AG753" i="4"/>
  <c r="AF753" i="4"/>
  <c r="AE753" i="4"/>
  <c r="AD753" i="4"/>
  <c r="AB753" i="4"/>
  <c r="AA753" i="4"/>
  <c r="Z753" i="4"/>
  <c r="Y753" i="4"/>
  <c r="AG752" i="4"/>
  <c r="AF752" i="4"/>
  <c r="AE752" i="4"/>
  <c r="AD752" i="4"/>
  <c r="AB752" i="4"/>
  <c r="AA752" i="4"/>
  <c r="Z752" i="4"/>
  <c r="Y752" i="4"/>
  <c r="AH752" i="4" s="1"/>
  <c r="AG751" i="4"/>
  <c r="AF751" i="4"/>
  <c r="AE751" i="4"/>
  <c r="AD751" i="4"/>
  <c r="AB751" i="4"/>
  <c r="AA751" i="4"/>
  <c r="Z751" i="4"/>
  <c r="Y751" i="4"/>
  <c r="AG750" i="4"/>
  <c r="AF750" i="4"/>
  <c r="AE750" i="4"/>
  <c r="AD750" i="4"/>
  <c r="AB750" i="4"/>
  <c r="AA750" i="4"/>
  <c r="Z750" i="4"/>
  <c r="Y750" i="4"/>
  <c r="AH750" i="4" s="1"/>
  <c r="AG749" i="4"/>
  <c r="AF749" i="4"/>
  <c r="AE749" i="4"/>
  <c r="AD749" i="4"/>
  <c r="AB749" i="4"/>
  <c r="AA749" i="4"/>
  <c r="Z749" i="4"/>
  <c r="Y749" i="4"/>
  <c r="AG748" i="4"/>
  <c r="AF748" i="4"/>
  <c r="AE748" i="4"/>
  <c r="AD748" i="4"/>
  <c r="AB748" i="4"/>
  <c r="AA748" i="4"/>
  <c r="Z748" i="4"/>
  <c r="Y748" i="4"/>
  <c r="AH748" i="4" s="1"/>
  <c r="AG747" i="4"/>
  <c r="AF747" i="4"/>
  <c r="AE747" i="4"/>
  <c r="AD747" i="4"/>
  <c r="AB747" i="4"/>
  <c r="AA747" i="4"/>
  <c r="Z747" i="4"/>
  <c r="Y747" i="4"/>
  <c r="AG746" i="4"/>
  <c r="AF746" i="4"/>
  <c r="AE746" i="4"/>
  <c r="AD746" i="4"/>
  <c r="AB746" i="4"/>
  <c r="AA746" i="4"/>
  <c r="Z746" i="4"/>
  <c r="Y746" i="4"/>
  <c r="AH746" i="4" s="1"/>
  <c r="AG745" i="4"/>
  <c r="AF745" i="4"/>
  <c r="AE745" i="4"/>
  <c r="AD745" i="4"/>
  <c r="AB745" i="4"/>
  <c r="AA745" i="4"/>
  <c r="Z745" i="4"/>
  <c r="Y745" i="4"/>
  <c r="AG744" i="4"/>
  <c r="AF744" i="4"/>
  <c r="AE744" i="4"/>
  <c r="AD744" i="4"/>
  <c r="AB744" i="4"/>
  <c r="AA744" i="4"/>
  <c r="Z744" i="4"/>
  <c r="Y744" i="4"/>
  <c r="AG743" i="4"/>
  <c r="AF743" i="4"/>
  <c r="AE743" i="4"/>
  <c r="AD743" i="4"/>
  <c r="AB743" i="4"/>
  <c r="AA743" i="4"/>
  <c r="Z743" i="4"/>
  <c r="Y743" i="4"/>
  <c r="AH743" i="4" s="1"/>
  <c r="AG742" i="4"/>
  <c r="AF742" i="4"/>
  <c r="AE742" i="4"/>
  <c r="AD742" i="4"/>
  <c r="AB742" i="4"/>
  <c r="AA742" i="4"/>
  <c r="Z742" i="4"/>
  <c r="Y742" i="4"/>
  <c r="AH742" i="4" s="1"/>
  <c r="AG741" i="4"/>
  <c r="AF741" i="4"/>
  <c r="AE741" i="4"/>
  <c r="AD741" i="4"/>
  <c r="AB741" i="4"/>
  <c r="AA741" i="4"/>
  <c r="Z741" i="4"/>
  <c r="Y741" i="4"/>
  <c r="AH741" i="4" s="1"/>
  <c r="AG740" i="4"/>
  <c r="AF740" i="4"/>
  <c r="AE740" i="4"/>
  <c r="AD740" i="4"/>
  <c r="AB740" i="4"/>
  <c r="AA740" i="4"/>
  <c r="Z740" i="4"/>
  <c r="Y740" i="4"/>
  <c r="AG739" i="4"/>
  <c r="AF739" i="4"/>
  <c r="AE739" i="4"/>
  <c r="AD739" i="4"/>
  <c r="AB739" i="4"/>
  <c r="AA739" i="4"/>
  <c r="Z739" i="4"/>
  <c r="Y739" i="4"/>
  <c r="AH739" i="4" s="1"/>
  <c r="AG738" i="4"/>
  <c r="AF738" i="4"/>
  <c r="AE738" i="4"/>
  <c r="AD738" i="4"/>
  <c r="AB738" i="4"/>
  <c r="AA738" i="4"/>
  <c r="Z738" i="4"/>
  <c r="Y738" i="4"/>
  <c r="AG737" i="4"/>
  <c r="AF737" i="4"/>
  <c r="AE737" i="4"/>
  <c r="AD737" i="4"/>
  <c r="AB737" i="4"/>
  <c r="AA737" i="4"/>
  <c r="Z737" i="4"/>
  <c r="Y737" i="4"/>
  <c r="AH737" i="4" s="1"/>
  <c r="AG736" i="4"/>
  <c r="AF736" i="4"/>
  <c r="AE736" i="4"/>
  <c r="AD736" i="4"/>
  <c r="AB736" i="4"/>
  <c r="AA736" i="4"/>
  <c r="Z736" i="4"/>
  <c r="Y736" i="4"/>
  <c r="AG735" i="4"/>
  <c r="AF735" i="4"/>
  <c r="AE735" i="4"/>
  <c r="AD735" i="4"/>
  <c r="AB735" i="4"/>
  <c r="AA735" i="4"/>
  <c r="Z735" i="4"/>
  <c r="Y735" i="4"/>
  <c r="AH735" i="4" s="1"/>
  <c r="AG734" i="4"/>
  <c r="AF734" i="4"/>
  <c r="AE734" i="4"/>
  <c r="AD734" i="4"/>
  <c r="AB734" i="4"/>
  <c r="AA734" i="4"/>
  <c r="Z734" i="4"/>
  <c r="Y734" i="4"/>
  <c r="AG733" i="4"/>
  <c r="AF733" i="4"/>
  <c r="AE733" i="4"/>
  <c r="AD733" i="4"/>
  <c r="AB733" i="4"/>
  <c r="AA733" i="4"/>
  <c r="Z733" i="4"/>
  <c r="Y733" i="4"/>
  <c r="AH733" i="4" s="1"/>
  <c r="AG732" i="4"/>
  <c r="AF732" i="4"/>
  <c r="AE732" i="4"/>
  <c r="AD732" i="4"/>
  <c r="AB732" i="4"/>
  <c r="AA732" i="4"/>
  <c r="Z732" i="4"/>
  <c r="Y732" i="4"/>
  <c r="AG731" i="4"/>
  <c r="AF731" i="4"/>
  <c r="AE731" i="4"/>
  <c r="AD731" i="4"/>
  <c r="AB731" i="4"/>
  <c r="AA731" i="4"/>
  <c r="Z731" i="4"/>
  <c r="Y731" i="4"/>
  <c r="AH731" i="4" s="1"/>
  <c r="AG730" i="4"/>
  <c r="AF730" i="4"/>
  <c r="AE730" i="4"/>
  <c r="AD730" i="4"/>
  <c r="AB730" i="4"/>
  <c r="AA730" i="4"/>
  <c r="Z730" i="4"/>
  <c r="Y730" i="4"/>
  <c r="AG729" i="4"/>
  <c r="AF729" i="4"/>
  <c r="AE729" i="4"/>
  <c r="AD729" i="4"/>
  <c r="AB729" i="4"/>
  <c r="AA729" i="4"/>
  <c r="Z729" i="4"/>
  <c r="Y729" i="4"/>
  <c r="AH729" i="4" s="1"/>
  <c r="AG728" i="4"/>
  <c r="AF728" i="4"/>
  <c r="AE728" i="4"/>
  <c r="AD728" i="4"/>
  <c r="AB728" i="4"/>
  <c r="AA728" i="4"/>
  <c r="Z728" i="4"/>
  <c r="Y728" i="4"/>
  <c r="AG727" i="4"/>
  <c r="AF727" i="4"/>
  <c r="AE727" i="4"/>
  <c r="AD727" i="4"/>
  <c r="AB727" i="4"/>
  <c r="AA727" i="4"/>
  <c r="Z727" i="4"/>
  <c r="Y727" i="4"/>
  <c r="AH727" i="4" s="1"/>
  <c r="AG726" i="4"/>
  <c r="AF726" i="4"/>
  <c r="AE726" i="4"/>
  <c r="AD726" i="4"/>
  <c r="AB726" i="4"/>
  <c r="AA726" i="4"/>
  <c r="Z726" i="4"/>
  <c r="Y726" i="4"/>
  <c r="AG725" i="4"/>
  <c r="AF725" i="4"/>
  <c r="AE725" i="4"/>
  <c r="AD725" i="4"/>
  <c r="AB725" i="4"/>
  <c r="AA725" i="4"/>
  <c r="Z725" i="4"/>
  <c r="Y725" i="4"/>
  <c r="AH725" i="4" s="1"/>
  <c r="AG724" i="4"/>
  <c r="AF724" i="4"/>
  <c r="AE724" i="4"/>
  <c r="AD724" i="4"/>
  <c r="AB724" i="4"/>
  <c r="AA724" i="4"/>
  <c r="Z724" i="4"/>
  <c r="Y724" i="4"/>
  <c r="AG723" i="4"/>
  <c r="AF723" i="4"/>
  <c r="AE723" i="4"/>
  <c r="AD723" i="4"/>
  <c r="AB723" i="4"/>
  <c r="AA723" i="4"/>
  <c r="Z723" i="4"/>
  <c r="Y723" i="4"/>
  <c r="AH723" i="4" s="1"/>
  <c r="AG722" i="4"/>
  <c r="AF722" i="4"/>
  <c r="AE722" i="4"/>
  <c r="AD722" i="4"/>
  <c r="AB722" i="4"/>
  <c r="AA722" i="4"/>
  <c r="Z722" i="4"/>
  <c r="Y722" i="4"/>
  <c r="AG721" i="4"/>
  <c r="AF721" i="4"/>
  <c r="AE721" i="4"/>
  <c r="AD721" i="4"/>
  <c r="AB721" i="4"/>
  <c r="AA721" i="4"/>
  <c r="Z721" i="4"/>
  <c r="Y721" i="4"/>
  <c r="AH721" i="4" s="1"/>
  <c r="AG720" i="4"/>
  <c r="AF720" i="4"/>
  <c r="AE720" i="4"/>
  <c r="AD720" i="4"/>
  <c r="AB720" i="4"/>
  <c r="AA720" i="4"/>
  <c r="Z720" i="4"/>
  <c r="Y720" i="4"/>
  <c r="AG719" i="4"/>
  <c r="AF719" i="4"/>
  <c r="AE719" i="4"/>
  <c r="AD719" i="4"/>
  <c r="AB719" i="4"/>
  <c r="AA719" i="4"/>
  <c r="Z719" i="4"/>
  <c r="Y719" i="4"/>
  <c r="AH719" i="4" s="1"/>
  <c r="AG718" i="4"/>
  <c r="AF718" i="4"/>
  <c r="AE718" i="4"/>
  <c r="AD718" i="4"/>
  <c r="AB718" i="4"/>
  <c r="AA718" i="4"/>
  <c r="Z718" i="4"/>
  <c r="Y718" i="4"/>
  <c r="AG717" i="4"/>
  <c r="AF717" i="4"/>
  <c r="AE717" i="4"/>
  <c r="AD717" i="4"/>
  <c r="AB717" i="4"/>
  <c r="AA717" i="4"/>
  <c r="Z717" i="4"/>
  <c r="Y717" i="4"/>
  <c r="AH717" i="4" s="1"/>
  <c r="AG716" i="4"/>
  <c r="AF716" i="4"/>
  <c r="AE716" i="4"/>
  <c r="AD716" i="4"/>
  <c r="AB716" i="4"/>
  <c r="AA716" i="4"/>
  <c r="Z716" i="4"/>
  <c r="Y716" i="4"/>
  <c r="AG715" i="4"/>
  <c r="AF715" i="4"/>
  <c r="AE715" i="4"/>
  <c r="AD715" i="4"/>
  <c r="AB715" i="4"/>
  <c r="AA715" i="4"/>
  <c r="Z715" i="4"/>
  <c r="Y715" i="4"/>
  <c r="AH715" i="4" s="1"/>
  <c r="AG714" i="4"/>
  <c r="AF714" i="4"/>
  <c r="AE714" i="4"/>
  <c r="AD714" i="4"/>
  <c r="AB714" i="4"/>
  <c r="AA714" i="4"/>
  <c r="Z714" i="4"/>
  <c r="Y714" i="4"/>
  <c r="AG713" i="4"/>
  <c r="AF713" i="4"/>
  <c r="AE713" i="4"/>
  <c r="AD713" i="4"/>
  <c r="AB713" i="4"/>
  <c r="AA713" i="4"/>
  <c r="Z713" i="4"/>
  <c r="Y713" i="4"/>
  <c r="AH713" i="4" s="1"/>
  <c r="AG712" i="4"/>
  <c r="AF712" i="4"/>
  <c r="AE712" i="4"/>
  <c r="AD712" i="4"/>
  <c r="AB712" i="4"/>
  <c r="AA712" i="4"/>
  <c r="Z712" i="4"/>
  <c r="Y712" i="4"/>
  <c r="AG711" i="4"/>
  <c r="AF711" i="4"/>
  <c r="AE711" i="4"/>
  <c r="AD711" i="4"/>
  <c r="AB711" i="4"/>
  <c r="AA711" i="4"/>
  <c r="Z711" i="4"/>
  <c r="Y711" i="4"/>
  <c r="AH711" i="4" s="1"/>
  <c r="AG710" i="4"/>
  <c r="AF710" i="4"/>
  <c r="AE710" i="4"/>
  <c r="AD710" i="4"/>
  <c r="AB710" i="4"/>
  <c r="AA710" i="4"/>
  <c r="Z710" i="4"/>
  <c r="Y710" i="4"/>
  <c r="AG709" i="4"/>
  <c r="AF709" i="4"/>
  <c r="AE709" i="4"/>
  <c r="AD709" i="4"/>
  <c r="AB709" i="4"/>
  <c r="AA709" i="4"/>
  <c r="Z709" i="4"/>
  <c r="Y709" i="4"/>
  <c r="AH709" i="4" s="1"/>
  <c r="AG708" i="4"/>
  <c r="AF708" i="4"/>
  <c r="AE708" i="4"/>
  <c r="AD708" i="4"/>
  <c r="AB708" i="4"/>
  <c r="AA708" i="4"/>
  <c r="Z708" i="4"/>
  <c r="Y708" i="4"/>
  <c r="AG707" i="4"/>
  <c r="AF707" i="4"/>
  <c r="AE707" i="4"/>
  <c r="AD707" i="4"/>
  <c r="AB707" i="4"/>
  <c r="AA707" i="4"/>
  <c r="Z707" i="4"/>
  <c r="Y707" i="4"/>
  <c r="AH707" i="4" s="1"/>
  <c r="AG706" i="4"/>
  <c r="AF706" i="4"/>
  <c r="AE706" i="4"/>
  <c r="AD706" i="4"/>
  <c r="AB706" i="4"/>
  <c r="AA706" i="4"/>
  <c r="Z706" i="4"/>
  <c r="Y706" i="4"/>
  <c r="AG705" i="4"/>
  <c r="AF705" i="4"/>
  <c r="AE705" i="4"/>
  <c r="AD705" i="4"/>
  <c r="AB705" i="4"/>
  <c r="AA705" i="4"/>
  <c r="Z705" i="4"/>
  <c r="Y705" i="4"/>
  <c r="AH705" i="4" s="1"/>
  <c r="AG704" i="4"/>
  <c r="AF704" i="4"/>
  <c r="AE704" i="4"/>
  <c r="AD704" i="4"/>
  <c r="AB704" i="4"/>
  <c r="AA704" i="4"/>
  <c r="Z704" i="4"/>
  <c r="Y704" i="4"/>
  <c r="AG703" i="4"/>
  <c r="AF703" i="4"/>
  <c r="AE703" i="4"/>
  <c r="AD703" i="4"/>
  <c r="AB703" i="4"/>
  <c r="AA703" i="4"/>
  <c r="Z703" i="4"/>
  <c r="Y703" i="4"/>
  <c r="AH703" i="4" s="1"/>
  <c r="AG702" i="4"/>
  <c r="AF702" i="4"/>
  <c r="AE702" i="4"/>
  <c r="AD702" i="4"/>
  <c r="AB702" i="4"/>
  <c r="AA702" i="4"/>
  <c r="Z702" i="4"/>
  <c r="Y702" i="4"/>
  <c r="AG701" i="4"/>
  <c r="AF701" i="4"/>
  <c r="AE701" i="4"/>
  <c r="AD701" i="4"/>
  <c r="AB701" i="4"/>
  <c r="AA701" i="4"/>
  <c r="Z701" i="4"/>
  <c r="Y701" i="4"/>
  <c r="AH701" i="4" s="1"/>
  <c r="AG700" i="4"/>
  <c r="AF700" i="4"/>
  <c r="AE700" i="4"/>
  <c r="AD700" i="4"/>
  <c r="AB700" i="4"/>
  <c r="AA700" i="4"/>
  <c r="Z700" i="4"/>
  <c r="Y700" i="4"/>
  <c r="AG699" i="4"/>
  <c r="AF699" i="4"/>
  <c r="AE699" i="4"/>
  <c r="AD699" i="4"/>
  <c r="AB699" i="4"/>
  <c r="AA699" i="4"/>
  <c r="Z699" i="4"/>
  <c r="Y699" i="4"/>
  <c r="AH699" i="4" s="1"/>
  <c r="AG698" i="4"/>
  <c r="AF698" i="4"/>
  <c r="AE698" i="4"/>
  <c r="AD698" i="4"/>
  <c r="AB698" i="4"/>
  <c r="AA698" i="4"/>
  <c r="Z698" i="4"/>
  <c r="Y698" i="4"/>
  <c r="AG697" i="4"/>
  <c r="AF697" i="4"/>
  <c r="AE697" i="4"/>
  <c r="AD697" i="4"/>
  <c r="AB697" i="4"/>
  <c r="AA697" i="4"/>
  <c r="Z697" i="4"/>
  <c r="Y697" i="4"/>
  <c r="AH697" i="4" s="1"/>
  <c r="AG696" i="4"/>
  <c r="AF696" i="4"/>
  <c r="AE696" i="4"/>
  <c r="AD696" i="4"/>
  <c r="AB696" i="4"/>
  <c r="AA696" i="4"/>
  <c r="Z696" i="4"/>
  <c r="Y696" i="4"/>
  <c r="AG695" i="4"/>
  <c r="AF695" i="4"/>
  <c r="AE695" i="4"/>
  <c r="AD695" i="4"/>
  <c r="AB695" i="4"/>
  <c r="AA695" i="4"/>
  <c r="Z695" i="4"/>
  <c r="Y695" i="4"/>
  <c r="AH695" i="4" s="1"/>
  <c r="AG694" i="4"/>
  <c r="AF694" i="4"/>
  <c r="AE694" i="4"/>
  <c r="AD694" i="4"/>
  <c r="AB694" i="4"/>
  <c r="AA694" i="4"/>
  <c r="Z694" i="4"/>
  <c r="Y694" i="4"/>
  <c r="AG693" i="4"/>
  <c r="AF693" i="4"/>
  <c r="AE693" i="4"/>
  <c r="AD693" i="4"/>
  <c r="AB693" i="4"/>
  <c r="AA693" i="4"/>
  <c r="Z693" i="4"/>
  <c r="Y693" i="4"/>
  <c r="AH693" i="4" s="1"/>
  <c r="AG692" i="4"/>
  <c r="AF692" i="4"/>
  <c r="AE692" i="4"/>
  <c r="AD692" i="4"/>
  <c r="AB692" i="4"/>
  <c r="AA692" i="4"/>
  <c r="Z692" i="4"/>
  <c r="Y692" i="4"/>
  <c r="AG691" i="4"/>
  <c r="AF691" i="4"/>
  <c r="AE691" i="4"/>
  <c r="AD691" i="4"/>
  <c r="AB691" i="4"/>
  <c r="AA691" i="4"/>
  <c r="Z691" i="4"/>
  <c r="Y691" i="4"/>
  <c r="AH691" i="4" s="1"/>
  <c r="AG690" i="4"/>
  <c r="AF690" i="4"/>
  <c r="AE690" i="4"/>
  <c r="AD690" i="4"/>
  <c r="AB690" i="4"/>
  <c r="AA690" i="4"/>
  <c r="Z690" i="4"/>
  <c r="Y690" i="4"/>
  <c r="AG689" i="4"/>
  <c r="AF689" i="4"/>
  <c r="AE689" i="4"/>
  <c r="AD689" i="4"/>
  <c r="AB689" i="4"/>
  <c r="AA689" i="4"/>
  <c r="Z689" i="4"/>
  <c r="Y689" i="4"/>
  <c r="AH689" i="4" s="1"/>
  <c r="AG688" i="4"/>
  <c r="AF688" i="4"/>
  <c r="AE688" i="4"/>
  <c r="AD688" i="4"/>
  <c r="AB688" i="4"/>
  <c r="AA688" i="4"/>
  <c r="Z688" i="4"/>
  <c r="Y688" i="4"/>
  <c r="AG687" i="4"/>
  <c r="AF687" i="4"/>
  <c r="AE687" i="4"/>
  <c r="AD687" i="4"/>
  <c r="AB687" i="4"/>
  <c r="AA687" i="4"/>
  <c r="Z687" i="4"/>
  <c r="Y687" i="4"/>
  <c r="AH687" i="4" s="1"/>
  <c r="AG686" i="4"/>
  <c r="AF686" i="4"/>
  <c r="AE686" i="4"/>
  <c r="AD686" i="4"/>
  <c r="AB686" i="4"/>
  <c r="AA686" i="4"/>
  <c r="Z686" i="4"/>
  <c r="Y686" i="4"/>
  <c r="AG685" i="4"/>
  <c r="AF685" i="4"/>
  <c r="AE685" i="4"/>
  <c r="AD685" i="4"/>
  <c r="AB685" i="4"/>
  <c r="AA685" i="4"/>
  <c r="Z685" i="4"/>
  <c r="Y685" i="4"/>
  <c r="AH685" i="4" s="1"/>
  <c r="AG684" i="4"/>
  <c r="AF684" i="4"/>
  <c r="AE684" i="4"/>
  <c r="AD684" i="4"/>
  <c r="AB684" i="4"/>
  <c r="AA684" i="4"/>
  <c r="Z684" i="4"/>
  <c r="Y684" i="4"/>
  <c r="AG683" i="4"/>
  <c r="AF683" i="4"/>
  <c r="AE683" i="4"/>
  <c r="AD683" i="4"/>
  <c r="AB683" i="4"/>
  <c r="AA683" i="4"/>
  <c r="Z683" i="4"/>
  <c r="Y683" i="4"/>
  <c r="AH683" i="4" s="1"/>
  <c r="AG682" i="4"/>
  <c r="AF682" i="4"/>
  <c r="AE682" i="4"/>
  <c r="AD682" i="4"/>
  <c r="AB682" i="4"/>
  <c r="AA682" i="4"/>
  <c r="Z682" i="4"/>
  <c r="Y682" i="4"/>
  <c r="AG681" i="4"/>
  <c r="AF681" i="4"/>
  <c r="AE681" i="4"/>
  <c r="AD681" i="4"/>
  <c r="AB681" i="4"/>
  <c r="AA681" i="4"/>
  <c r="Z681" i="4"/>
  <c r="Y681" i="4"/>
  <c r="AH681" i="4" s="1"/>
  <c r="AG680" i="4"/>
  <c r="AF680" i="4"/>
  <c r="AE680" i="4"/>
  <c r="AD680" i="4"/>
  <c r="AB680" i="4"/>
  <c r="AA680" i="4"/>
  <c r="Z680" i="4"/>
  <c r="Y680" i="4"/>
  <c r="AG679" i="4"/>
  <c r="AF679" i="4"/>
  <c r="AE679" i="4"/>
  <c r="AD679" i="4"/>
  <c r="AB679" i="4"/>
  <c r="AA679" i="4"/>
  <c r="Z679" i="4"/>
  <c r="Y679" i="4"/>
  <c r="AH679" i="4" s="1"/>
  <c r="AG678" i="4"/>
  <c r="AF678" i="4"/>
  <c r="AE678" i="4"/>
  <c r="AD678" i="4"/>
  <c r="AB678" i="4"/>
  <c r="AA678" i="4"/>
  <c r="Z678" i="4"/>
  <c r="Y678" i="4"/>
  <c r="AG677" i="4"/>
  <c r="AF677" i="4"/>
  <c r="AE677" i="4"/>
  <c r="AD677" i="4"/>
  <c r="AB677" i="4"/>
  <c r="AA677" i="4"/>
  <c r="Z677" i="4"/>
  <c r="Y677" i="4"/>
  <c r="AH677" i="4" s="1"/>
  <c r="AG676" i="4"/>
  <c r="AF676" i="4"/>
  <c r="AE676" i="4"/>
  <c r="AD676" i="4"/>
  <c r="AB676" i="4"/>
  <c r="AA676" i="4"/>
  <c r="Z676" i="4"/>
  <c r="Y676" i="4"/>
  <c r="AG675" i="4"/>
  <c r="AF675" i="4"/>
  <c r="AE675" i="4"/>
  <c r="AD675" i="4"/>
  <c r="AB675" i="4"/>
  <c r="AA675" i="4"/>
  <c r="Z675" i="4"/>
  <c r="Y675" i="4"/>
  <c r="AH675" i="4" s="1"/>
  <c r="AG674" i="4"/>
  <c r="AF674" i="4"/>
  <c r="AE674" i="4"/>
  <c r="AD674" i="4"/>
  <c r="AB674" i="4"/>
  <c r="AA674" i="4"/>
  <c r="Z674" i="4"/>
  <c r="Y674" i="4"/>
  <c r="AG673" i="4"/>
  <c r="AF673" i="4"/>
  <c r="AE673" i="4"/>
  <c r="AD673" i="4"/>
  <c r="AB673" i="4"/>
  <c r="AA673" i="4"/>
  <c r="Z673" i="4"/>
  <c r="Y673" i="4"/>
  <c r="AH673" i="4" s="1"/>
  <c r="AG672" i="4"/>
  <c r="AF672" i="4"/>
  <c r="AE672" i="4"/>
  <c r="AD672" i="4"/>
  <c r="AB672" i="4"/>
  <c r="AA672" i="4"/>
  <c r="Z672" i="4"/>
  <c r="Y672" i="4"/>
  <c r="AG671" i="4"/>
  <c r="AF671" i="4"/>
  <c r="AE671" i="4"/>
  <c r="AD671" i="4"/>
  <c r="AB671" i="4"/>
  <c r="AA671" i="4"/>
  <c r="Z671" i="4"/>
  <c r="Y671" i="4"/>
  <c r="AH671" i="4" s="1"/>
  <c r="AG670" i="4"/>
  <c r="AF670" i="4"/>
  <c r="AE670" i="4"/>
  <c r="AD670" i="4"/>
  <c r="AB670" i="4"/>
  <c r="AA670" i="4"/>
  <c r="Z670" i="4"/>
  <c r="Y670" i="4"/>
  <c r="AG669" i="4"/>
  <c r="AF669" i="4"/>
  <c r="AE669" i="4"/>
  <c r="AD669" i="4"/>
  <c r="AB669" i="4"/>
  <c r="AA669" i="4"/>
  <c r="Z669" i="4"/>
  <c r="Y669" i="4"/>
  <c r="AH669" i="4" s="1"/>
  <c r="AG668" i="4"/>
  <c r="AF668" i="4"/>
  <c r="AE668" i="4"/>
  <c r="AD668" i="4"/>
  <c r="AB668" i="4"/>
  <c r="AA668" i="4"/>
  <c r="Z668" i="4"/>
  <c r="Y668" i="4"/>
  <c r="AG667" i="4"/>
  <c r="AF667" i="4"/>
  <c r="AE667" i="4"/>
  <c r="AD667" i="4"/>
  <c r="AB667" i="4"/>
  <c r="AA667" i="4"/>
  <c r="Z667" i="4"/>
  <c r="Y667" i="4"/>
  <c r="AH667" i="4" s="1"/>
  <c r="AG666" i="4"/>
  <c r="AF666" i="4"/>
  <c r="AE666" i="4"/>
  <c r="AD666" i="4"/>
  <c r="AB666" i="4"/>
  <c r="AA666" i="4"/>
  <c r="Z666" i="4"/>
  <c r="Y666" i="4"/>
  <c r="AG665" i="4"/>
  <c r="AF665" i="4"/>
  <c r="AE665" i="4"/>
  <c r="AD665" i="4"/>
  <c r="AB665" i="4"/>
  <c r="AA665" i="4"/>
  <c r="Z665" i="4"/>
  <c r="Y665" i="4"/>
  <c r="AH665" i="4" s="1"/>
  <c r="AG664" i="4"/>
  <c r="AF664" i="4"/>
  <c r="AE664" i="4"/>
  <c r="AD664" i="4"/>
  <c r="AB664" i="4"/>
  <c r="AA664" i="4"/>
  <c r="Z664" i="4"/>
  <c r="Y664" i="4"/>
  <c r="AG663" i="4"/>
  <c r="AF663" i="4"/>
  <c r="AE663" i="4"/>
  <c r="AD663" i="4"/>
  <c r="AB663" i="4"/>
  <c r="AA663" i="4"/>
  <c r="Z663" i="4"/>
  <c r="Y663" i="4"/>
  <c r="AH663" i="4" s="1"/>
  <c r="AG662" i="4"/>
  <c r="AF662" i="4"/>
  <c r="AE662" i="4"/>
  <c r="AD662" i="4"/>
  <c r="AB662" i="4"/>
  <c r="AA662" i="4"/>
  <c r="Z662" i="4"/>
  <c r="Y662" i="4"/>
  <c r="AG661" i="4"/>
  <c r="AF661" i="4"/>
  <c r="AE661" i="4"/>
  <c r="AD661" i="4"/>
  <c r="AB661" i="4"/>
  <c r="AA661" i="4"/>
  <c r="Z661" i="4"/>
  <c r="Y661" i="4"/>
  <c r="AH661" i="4" s="1"/>
  <c r="AG660" i="4"/>
  <c r="AF660" i="4"/>
  <c r="AE660" i="4"/>
  <c r="AD660" i="4"/>
  <c r="AB660" i="4"/>
  <c r="AA660" i="4"/>
  <c r="Z660" i="4"/>
  <c r="Y660" i="4"/>
  <c r="AG659" i="4"/>
  <c r="AF659" i="4"/>
  <c r="AE659" i="4"/>
  <c r="AD659" i="4"/>
  <c r="AB659" i="4"/>
  <c r="AA659" i="4"/>
  <c r="Z659" i="4"/>
  <c r="Y659" i="4"/>
  <c r="AH659" i="4" s="1"/>
  <c r="AG658" i="4"/>
  <c r="AF658" i="4"/>
  <c r="AE658" i="4"/>
  <c r="AD658" i="4"/>
  <c r="AB658" i="4"/>
  <c r="AA658" i="4"/>
  <c r="Z658" i="4"/>
  <c r="Y658" i="4"/>
  <c r="AG657" i="4"/>
  <c r="AF657" i="4"/>
  <c r="AE657" i="4"/>
  <c r="AD657" i="4"/>
  <c r="AB657" i="4"/>
  <c r="AA657" i="4"/>
  <c r="Z657" i="4"/>
  <c r="Y657" i="4"/>
  <c r="AH657" i="4" s="1"/>
  <c r="AG656" i="4"/>
  <c r="AF656" i="4"/>
  <c r="AE656" i="4"/>
  <c r="AD656" i="4"/>
  <c r="AB656" i="4"/>
  <c r="AA656" i="4"/>
  <c r="Z656" i="4"/>
  <c r="Y656" i="4"/>
  <c r="AG655" i="4"/>
  <c r="AF655" i="4"/>
  <c r="AE655" i="4"/>
  <c r="AD655" i="4"/>
  <c r="AB655" i="4"/>
  <c r="AA655" i="4"/>
  <c r="Z655" i="4"/>
  <c r="Y655" i="4"/>
  <c r="AH655" i="4" s="1"/>
  <c r="AG654" i="4"/>
  <c r="AF654" i="4"/>
  <c r="AE654" i="4"/>
  <c r="AD654" i="4"/>
  <c r="AB654" i="4"/>
  <c r="AA654" i="4"/>
  <c r="Z654" i="4"/>
  <c r="Y654" i="4"/>
  <c r="AG653" i="4"/>
  <c r="AF653" i="4"/>
  <c r="AE653" i="4"/>
  <c r="AD653" i="4"/>
  <c r="AB653" i="4"/>
  <c r="AA653" i="4"/>
  <c r="Z653" i="4"/>
  <c r="Y653" i="4"/>
  <c r="AH653" i="4" s="1"/>
  <c r="AG652" i="4"/>
  <c r="AF652" i="4"/>
  <c r="AE652" i="4"/>
  <c r="AD652" i="4"/>
  <c r="AB652" i="4"/>
  <c r="AA652" i="4"/>
  <c r="Z652" i="4"/>
  <c r="Y652" i="4"/>
  <c r="AG651" i="4"/>
  <c r="AF651" i="4"/>
  <c r="AE651" i="4"/>
  <c r="AD651" i="4"/>
  <c r="AB651" i="4"/>
  <c r="AA651" i="4"/>
  <c r="Z651" i="4"/>
  <c r="Y651" i="4"/>
  <c r="AH651" i="4" s="1"/>
  <c r="AG650" i="4"/>
  <c r="AF650" i="4"/>
  <c r="AE650" i="4"/>
  <c r="AD650" i="4"/>
  <c r="AB650" i="4"/>
  <c r="AA650" i="4"/>
  <c r="Z650" i="4"/>
  <c r="Y650" i="4"/>
  <c r="AG649" i="4"/>
  <c r="AF649" i="4"/>
  <c r="AE649" i="4"/>
  <c r="AD649" i="4"/>
  <c r="AB649" i="4"/>
  <c r="AA649" i="4"/>
  <c r="Z649" i="4"/>
  <c r="Y649" i="4"/>
  <c r="AH649" i="4" s="1"/>
  <c r="AG648" i="4"/>
  <c r="AF648" i="4"/>
  <c r="AE648" i="4"/>
  <c r="AD648" i="4"/>
  <c r="AB648" i="4"/>
  <c r="AA648" i="4"/>
  <c r="Z648" i="4"/>
  <c r="Y648" i="4"/>
  <c r="AG647" i="4"/>
  <c r="AF647" i="4"/>
  <c r="AE647" i="4"/>
  <c r="AD647" i="4"/>
  <c r="AB647" i="4"/>
  <c r="AA647" i="4"/>
  <c r="Z647" i="4"/>
  <c r="Y647" i="4"/>
  <c r="AH647" i="4" s="1"/>
  <c r="AG646" i="4"/>
  <c r="AF646" i="4"/>
  <c r="AE646" i="4"/>
  <c r="AD646" i="4"/>
  <c r="AB646" i="4"/>
  <c r="AA646" i="4"/>
  <c r="Z646" i="4"/>
  <c r="Y646" i="4"/>
  <c r="AG645" i="4"/>
  <c r="AF645" i="4"/>
  <c r="AE645" i="4"/>
  <c r="AD645" i="4"/>
  <c r="AB645" i="4"/>
  <c r="AA645" i="4"/>
  <c r="Z645" i="4"/>
  <c r="Y645" i="4"/>
  <c r="AH645" i="4" s="1"/>
  <c r="AG644" i="4"/>
  <c r="AF644" i="4"/>
  <c r="AE644" i="4"/>
  <c r="AD644" i="4"/>
  <c r="AB644" i="4"/>
  <c r="AA644" i="4"/>
  <c r="Z644" i="4"/>
  <c r="Y644" i="4"/>
  <c r="AG643" i="4"/>
  <c r="AF643" i="4"/>
  <c r="AE643" i="4"/>
  <c r="AD643" i="4"/>
  <c r="AB643" i="4"/>
  <c r="AA643" i="4"/>
  <c r="Z643" i="4"/>
  <c r="Y643" i="4"/>
  <c r="AH643" i="4" s="1"/>
  <c r="AG642" i="4"/>
  <c r="AF642" i="4"/>
  <c r="AE642" i="4"/>
  <c r="AD642" i="4"/>
  <c r="AB642" i="4"/>
  <c r="AA642" i="4"/>
  <c r="Z642" i="4"/>
  <c r="Y642" i="4"/>
  <c r="AG641" i="4"/>
  <c r="AF641" i="4"/>
  <c r="AE641" i="4"/>
  <c r="AD641" i="4"/>
  <c r="AB641" i="4"/>
  <c r="AA641" i="4"/>
  <c r="Z641" i="4"/>
  <c r="Y641" i="4"/>
  <c r="AH641" i="4" s="1"/>
  <c r="AG640" i="4"/>
  <c r="AF640" i="4"/>
  <c r="AE640" i="4"/>
  <c r="AD640" i="4"/>
  <c r="AB640" i="4"/>
  <c r="AA640" i="4"/>
  <c r="Z640" i="4"/>
  <c r="Y640" i="4"/>
  <c r="AG639" i="4"/>
  <c r="AF639" i="4"/>
  <c r="AE639" i="4"/>
  <c r="AD639" i="4"/>
  <c r="AB639" i="4"/>
  <c r="AA639" i="4"/>
  <c r="Z639" i="4"/>
  <c r="Y639" i="4"/>
  <c r="AH639" i="4" s="1"/>
  <c r="AG638" i="4"/>
  <c r="AF638" i="4"/>
  <c r="AE638" i="4"/>
  <c r="AD638" i="4"/>
  <c r="AB638" i="4"/>
  <c r="AA638" i="4"/>
  <c r="Z638" i="4"/>
  <c r="Y638" i="4"/>
  <c r="AG637" i="4"/>
  <c r="AF637" i="4"/>
  <c r="AE637" i="4"/>
  <c r="AD637" i="4"/>
  <c r="AB637" i="4"/>
  <c r="AA637" i="4"/>
  <c r="Z637" i="4"/>
  <c r="Y637" i="4"/>
  <c r="AH637" i="4" s="1"/>
  <c r="AG636" i="4"/>
  <c r="AF636" i="4"/>
  <c r="AE636" i="4"/>
  <c r="AD636" i="4"/>
  <c r="AB636" i="4"/>
  <c r="AA636" i="4"/>
  <c r="Z636" i="4"/>
  <c r="Y636" i="4"/>
  <c r="AG635" i="4"/>
  <c r="AF635" i="4"/>
  <c r="AE635" i="4"/>
  <c r="AD635" i="4"/>
  <c r="AB635" i="4"/>
  <c r="AA635" i="4"/>
  <c r="Z635" i="4"/>
  <c r="Y635" i="4"/>
  <c r="AH635" i="4" s="1"/>
  <c r="AG634" i="4"/>
  <c r="AF634" i="4"/>
  <c r="AE634" i="4"/>
  <c r="AD634" i="4"/>
  <c r="AB634" i="4"/>
  <c r="AA634" i="4"/>
  <c r="Z634" i="4"/>
  <c r="Y634" i="4"/>
  <c r="AG633" i="4"/>
  <c r="AF633" i="4"/>
  <c r="AE633" i="4"/>
  <c r="AD633" i="4"/>
  <c r="AB633" i="4"/>
  <c r="AA633" i="4"/>
  <c r="Z633" i="4"/>
  <c r="Y633" i="4"/>
  <c r="AH633" i="4" s="1"/>
  <c r="AG632" i="4"/>
  <c r="AF632" i="4"/>
  <c r="AE632" i="4"/>
  <c r="AD632" i="4"/>
  <c r="AB632" i="4"/>
  <c r="AA632" i="4"/>
  <c r="Z632" i="4"/>
  <c r="Y632" i="4"/>
  <c r="AG631" i="4"/>
  <c r="AF631" i="4"/>
  <c r="AE631" i="4"/>
  <c r="AD631" i="4"/>
  <c r="AB631" i="4"/>
  <c r="AA631" i="4"/>
  <c r="Z631" i="4"/>
  <c r="Y631" i="4"/>
  <c r="AH631" i="4" s="1"/>
  <c r="AG630" i="4"/>
  <c r="AF630" i="4"/>
  <c r="AE630" i="4"/>
  <c r="AD630" i="4"/>
  <c r="AB630" i="4"/>
  <c r="AA630" i="4"/>
  <c r="Z630" i="4"/>
  <c r="Y630" i="4"/>
  <c r="AG629" i="4"/>
  <c r="AF629" i="4"/>
  <c r="AE629" i="4"/>
  <c r="AD629" i="4"/>
  <c r="AB629" i="4"/>
  <c r="AA629" i="4"/>
  <c r="Z629" i="4"/>
  <c r="Y629" i="4"/>
  <c r="AH629" i="4" s="1"/>
  <c r="AG628" i="4"/>
  <c r="AF628" i="4"/>
  <c r="AE628" i="4"/>
  <c r="AD628" i="4"/>
  <c r="AB628" i="4"/>
  <c r="AA628" i="4"/>
  <c r="Z628" i="4"/>
  <c r="Y628" i="4"/>
  <c r="AG627" i="4"/>
  <c r="AF627" i="4"/>
  <c r="AE627" i="4"/>
  <c r="AD627" i="4"/>
  <c r="AB627" i="4"/>
  <c r="AA627" i="4"/>
  <c r="Z627" i="4"/>
  <c r="Y627" i="4"/>
  <c r="AH627" i="4" s="1"/>
  <c r="AG626" i="4"/>
  <c r="AF626" i="4"/>
  <c r="AE626" i="4"/>
  <c r="AD626" i="4"/>
  <c r="AB626" i="4"/>
  <c r="AA626" i="4"/>
  <c r="Z626" i="4"/>
  <c r="Y626" i="4"/>
  <c r="AG625" i="4"/>
  <c r="AF625" i="4"/>
  <c r="AE625" i="4"/>
  <c r="AD625" i="4"/>
  <c r="AB625" i="4"/>
  <c r="AA625" i="4"/>
  <c r="Z625" i="4"/>
  <c r="Y625" i="4"/>
  <c r="AH625" i="4" s="1"/>
  <c r="AG624" i="4"/>
  <c r="AF624" i="4"/>
  <c r="AE624" i="4"/>
  <c r="AD624" i="4"/>
  <c r="AB624" i="4"/>
  <c r="AA624" i="4"/>
  <c r="Z624" i="4"/>
  <c r="Y624" i="4"/>
  <c r="AG623" i="4"/>
  <c r="AF623" i="4"/>
  <c r="AE623" i="4"/>
  <c r="AD623" i="4"/>
  <c r="AB623" i="4"/>
  <c r="AA623" i="4"/>
  <c r="Z623" i="4"/>
  <c r="Y623" i="4"/>
  <c r="AH623" i="4" s="1"/>
  <c r="AG622" i="4"/>
  <c r="AF622" i="4"/>
  <c r="AE622" i="4"/>
  <c r="AD622" i="4"/>
  <c r="AB622" i="4"/>
  <c r="AA622" i="4"/>
  <c r="Z622" i="4"/>
  <c r="Y622" i="4"/>
  <c r="AG621" i="4"/>
  <c r="AF621" i="4"/>
  <c r="AE621" i="4"/>
  <c r="AD621" i="4"/>
  <c r="AB621" i="4"/>
  <c r="AA621" i="4"/>
  <c r="Z621" i="4"/>
  <c r="Y621" i="4"/>
  <c r="AH621" i="4" s="1"/>
  <c r="AG620" i="4"/>
  <c r="AF620" i="4"/>
  <c r="AE620" i="4"/>
  <c r="AD620" i="4"/>
  <c r="AB620" i="4"/>
  <c r="AA620" i="4"/>
  <c r="Z620" i="4"/>
  <c r="Y620" i="4"/>
  <c r="AG619" i="4"/>
  <c r="AF619" i="4"/>
  <c r="AE619" i="4"/>
  <c r="AD619" i="4"/>
  <c r="AB619" i="4"/>
  <c r="AA619" i="4"/>
  <c r="Z619" i="4"/>
  <c r="Y619" i="4"/>
  <c r="AH619" i="4" s="1"/>
  <c r="AG618" i="4"/>
  <c r="AF618" i="4"/>
  <c r="AE618" i="4"/>
  <c r="AD618" i="4"/>
  <c r="AB618" i="4"/>
  <c r="AA618" i="4"/>
  <c r="Z618" i="4"/>
  <c r="Y618" i="4"/>
  <c r="AG617" i="4"/>
  <c r="AF617" i="4"/>
  <c r="AE617" i="4"/>
  <c r="AD617" i="4"/>
  <c r="AB617" i="4"/>
  <c r="AA617" i="4"/>
  <c r="Z617" i="4"/>
  <c r="Y617" i="4"/>
  <c r="AH617" i="4" s="1"/>
  <c r="AG616" i="4"/>
  <c r="AF616" i="4"/>
  <c r="AE616" i="4"/>
  <c r="AD616" i="4"/>
  <c r="AB616" i="4"/>
  <c r="AA616" i="4"/>
  <c r="Z616" i="4"/>
  <c r="Y616" i="4"/>
  <c r="AG615" i="4"/>
  <c r="AF615" i="4"/>
  <c r="AE615" i="4"/>
  <c r="AD615" i="4"/>
  <c r="AB615" i="4"/>
  <c r="AA615" i="4"/>
  <c r="Z615" i="4"/>
  <c r="Y615" i="4"/>
  <c r="AH615" i="4" s="1"/>
  <c r="AG614" i="4"/>
  <c r="AF614" i="4"/>
  <c r="AE614" i="4"/>
  <c r="AD614" i="4"/>
  <c r="AB614" i="4"/>
  <c r="AA614" i="4"/>
  <c r="Z614" i="4"/>
  <c r="Y614" i="4"/>
  <c r="AG613" i="4"/>
  <c r="AF613" i="4"/>
  <c r="AE613" i="4"/>
  <c r="AD613" i="4"/>
  <c r="AB613" i="4"/>
  <c r="AA613" i="4"/>
  <c r="Z613" i="4"/>
  <c r="Y613" i="4"/>
  <c r="AH613" i="4" s="1"/>
  <c r="AG612" i="4"/>
  <c r="AF612" i="4"/>
  <c r="AE612" i="4"/>
  <c r="AD612" i="4"/>
  <c r="AB612" i="4"/>
  <c r="AA612" i="4"/>
  <c r="Z612" i="4"/>
  <c r="Y612" i="4"/>
  <c r="AG611" i="4"/>
  <c r="AF611" i="4"/>
  <c r="AE611" i="4"/>
  <c r="AD611" i="4"/>
  <c r="AB611" i="4"/>
  <c r="AA611" i="4"/>
  <c r="Z611" i="4"/>
  <c r="Y611" i="4"/>
  <c r="AH611" i="4" s="1"/>
  <c r="AG610" i="4"/>
  <c r="AF610" i="4"/>
  <c r="AE610" i="4"/>
  <c r="AD610" i="4"/>
  <c r="AB610" i="4"/>
  <c r="AA610" i="4"/>
  <c r="Z610" i="4"/>
  <c r="Y610" i="4"/>
  <c r="AG609" i="4"/>
  <c r="AF609" i="4"/>
  <c r="AE609" i="4"/>
  <c r="AD609" i="4"/>
  <c r="AB609" i="4"/>
  <c r="AA609" i="4"/>
  <c r="Z609" i="4"/>
  <c r="Y609" i="4"/>
  <c r="AH609" i="4" s="1"/>
  <c r="AG608" i="4"/>
  <c r="AF608" i="4"/>
  <c r="AE608" i="4"/>
  <c r="AD608" i="4"/>
  <c r="AB608" i="4"/>
  <c r="AA608" i="4"/>
  <c r="Z608" i="4"/>
  <c r="Y608" i="4"/>
  <c r="AG607" i="4"/>
  <c r="AF607" i="4"/>
  <c r="AE607" i="4"/>
  <c r="AD607" i="4"/>
  <c r="AB607" i="4"/>
  <c r="AA607" i="4"/>
  <c r="Z607" i="4"/>
  <c r="Y607" i="4"/>
  <c r="AH607" i="4" s="1"/>
  <c r="AG606" i="4"/>
  <c r="AF606" i="4"/>
  <c r="AE606" i="4"/>
  <c r="AD606" i="4"/>
  <c r="AB606" i="4"/>
  <c r="AA606" i="4"/>
  <c r="Z606" i="4"/>
  <c r="Y606" i="4"/>
  <c r="AG605" i="4"/>
  <c r="AF605" i="4"/>
  <c r="AE605" i="4"/>
  <c r="AD605" i="4"/>
  <c r="AB605" i="4"/>
  <c r="AA605" i="4"/>
  <c r="Z605" i="4"/>
  <c r="Y605" i="4"/>
  <c r="AH605" i="4" s="1"/>
  <c r="AG604" i="4"/>
  <c r="AF604" i="4"/>
  <c r="AE604" i="4"/>
  <c r="AD604" i="4"/>
  <c r="AB604" i="4"/>
  <c r="AA604" i="4"/>
  <c r="Z604" i="4"/>
  <c r="Y604" i="4"/>
  <c r="AG603" i="4"/>
  <c r="AF603" i="4"/>
  <c r="AE603" i="4"/>
  <c r="AD603" i="4"/>
  <c r="AB603" i="4"/>
  <c r="AA603" i="4"/>
  <c r="Z603" i="4"/>
  <c r="Y603" i="4"/>
  <c r="AH603" i="4" s="1"/>
  <c r="AG602" i="4"/>
  <c r="AF602" i="4"/>
  <c r="AE602" i="4"/>
  <c r="AD602" i="4"/>
  <c r="AB602" i="4"/>
  <c r="AA602" i="4"/>
  <c r="Z602" i="4"/>
  <c r="Y602" i="4"/>
  <c r="AG601" i="4"/>
  <c r="AF601" i="4"/>
  <c r="AE601" i="4"/>
  <c r="AD601" i="4"/>
  <c r="AB601" i="4"/>
  <c r="AA601" i="4"/>
  <c r="Z601" i="4"/>
  <c r="Y601" i="4"/>
  <c r="AH601" i="4" s="1"/>
  <c r="AG600" i="4"/>
  <c r="AF600" i="4"/>
  <c r="AE600" i="4"/>
  <c r="AD600" i="4"/>
  <c r="AB600" i="4"/>
  <c r="AA600" i="4"/>
  <c r="Z600" i="4"/>
  <c r="Y600" i="4"/>
  <c r="AG599" i="4"/>
  <c r="AF599" i="4"/>
  <c r="AE599" i="4"/>
  <c r="AD599" i="4"/>
  <c r="AB599" i="4"/>
  <c r="AA599" i="4"/>
  <c r="Z599" i="4"/>
  <c r="Y599" i="4"/>
  <c r="AH599" i="4" s="1"/>
  <c r="AG598" i="4"/>
  <c r="AF598" i="4"/>
  <c r="AE598" i="4"/>
  <c r="AD598" i="4"/>
  <c r="AB598" i="4"/>
  <c r="AA598" i="4"/>
  <c r="Z598" i="4"/>
  <c r="Y598" i="4"/>
  <c r="AG597" i="4"/>
  <c r="AF597" i="4"/>
  <c r="AE597" i="4"/>
  <c r="AD597" i="4"/>
  <c r="AB597" i="4"/>
  <c r="AA597" i="4"/>
  <c r="Z597" i="4"/>
  <c r="Y597" i="4"/>
  <c r="AH597" i="4" s="1"/>
  <c r="AG596" i="4"/>
  <c r="AF596" i="4"/>
  <c r="AE596" i="4"/>
  <c r="AD596" i="4"/>
  <c r="AB596" i="4"/>
  <c r="AA596" i="4"/>
  <c r="Z596" i="4"/>
  <c r="Y596" i="4"/>
  <c r="AG595" i="4"/>
  <c r="AF595" i="4"/>
  <c r="AE595" i="4"/>
  <c r="AD595" i="4"/>
  <c r="AB595" i="4"/>
  <c r="AA595" i="4"/>
  <c r="Z595" i="4"/>
  <c r="Y595" i="4"/>
  <c r="AH595" i="4" s="1"/>
  <c r="AG594" i="4"/>
  <c r="AF594" i="4"/>
  <c r="AE594" i="4"/>
  <c r="AD594" i="4"/>
  <c r="AB594" i="4"/>
  <c r="AA594" i="4"/>
  <c r="Z594" i="4"/>
  <c r="Y594" i="4"/>
  <c r="AG593" i="4"/>
  <c r="AF593" i="4"/>
  <c r="AE593" i="4"/>
  <c r="AD593" i="4"/>
  <c r="AB593" i="4"/>
  <c r="AA593" i="4"/>
  <c r="Z593" i="4"/>
  <c r="Y593" i="4"/>
  <c r="AH593" i="4" s="1"/>
  <c r="AG592" i="4"/>
  <c r="AF592" i="4"/>
  <c r="AE592" i="4"/>
  <c r="AD592" i="4"/>
  <c r="AB592" i="4"/>
  <c r="AA592" i="4"/>
  <c r="Z592" i="4"/>
  <c r="Y592" i="4"/>
  <c r="AG591" i="4"/>
  <c r="AF591" i="4"/>
  <c r="AE591" i="4"/>
  <c r="AD591" i="4"/>
  <c r="AB591" i="4"/>
  <c r="AA591" i="4"/>
  <c r="Z591" i="4"/>
  <c r="Y591" i="4"/>
  <c r="AH591" i="4" s="1"/>
  <c r="AG590" i="4"/>
  <c r="AF590" i="4"/>
  <c r="AE590" i="4"/>
  <c r="AD590" i="4"/>
  <c r="AB590" i="4"/>
  <c r="AA590" i="4"/>
  <c r="Z590" i="4"/>
  <c r="Y590" i="4"/>
  <c r="AG589" i="4"/>
  <c r="AF589" i="4"/>
  <c r="AE589" i="4"/>
  <c r="AD589" i="4"/>
  <c r="AB589" i="4"/>
  <c r="AA589" i="4"/>
  <c r="Z589" i="4"/>
  <c r="Y589" i="4"/>
  <c r="AH589" i="4" s="1"/>
  <c r="AG588" i="4"/>
  <c r="AF588" i="4"/>
  <c r="AE588" i="4"/>
  <c r="AD588" i="4"/>
  <c r="AB588" i="4"/>
  <c r="AA588" i="4"/>
  <c r="Z588" i="4"/>
  <c r="Y588" i="4"/>
  <c r="AG587" i="4"/>
  <c r="AF587" i="4"/>
  <c r="AE587" i="4"/>
  <c r="AD587" i="4"/>
  <c r="AB587" i="4"/>
  <c r="AA587" i="4"/>
  <c r="Z587" i="4"/>
  <c r="Y587" i="4"/>
  <c r="AH587" i="4" s="1"/>
  <c r="AG586" i="4"/>
  <c r="AF586" i="4"/>
  <c r="AE586" i="4"/>
  <c r="AD586" i="4"/>
  <c r="AB586" i="4"/>
  <c r="AA586" i="4"/>
  <c r="Z586" i="4"/>
  <c r="Y586" i="4"/>
  <c r="AG585" i="4"/>
  <c r="AF585" i="4"/>
  <c r="AE585" i="4"/>
  <c r="AD585" i="4"/>
  <c r="AB585" i="4"/>
  <c r="AA585" i="4"/>
  <c r="Z585" i="4"/>
  <c r="Y585" i="4"/>
  <c r="AH585" i="4" s="1"/>
  <c r="AG584" i="4"/>
  <c r="AF584" i="4"/>
  <c r="AE584" i="4"/>
  <c r="AD584" i="4"/>
  <c r="AB584" i="4"/>
  <c r="AA584" i="4"/>
  <c r="Z584" i="4"/>
  <c r="Y584" i="4"/>
  <c r="AG583" i="4"/>
  <c r="AF583" i="4"/>
  <c r="AE583" i="4"/>
  <c r="AD583" i="4"/>
  <c r="AB583" i="4"/>
  <c r="AA583" i="4"/>
  <c r="Z583" i="4"/>
  <c r="Y583" i="4"/>
  <c r="AH583" i="4" s="1"/>
  <c r="AG582" i="4"/>
  <c r="AF582" i="4"/>
  <c r="AE582" i="4"/>
  <c r="AD582" i="4"/>
  <c r="AB582" i="4"/>
  <c r="AA582" i="4"/>
  <c r="Z582" i="4"/>
  <c r="Y582" i="4"/>
  <c r="AG581" i="4"/>
  <c r="AF581" i="4"/>
  <c r="AE581" i="4"/>
  <c r="AD581" i="4"/>
  <c r="AB581" i="4"/>
  <c r="AA581" i="4"/>
  <c r="Z581" i="4"/>
  <c r="Y581" i="4"/>
  <c r="AH581" i="4" s="1"/>
  <c r="AG580" i="4"/>
  <c r="AF580" i="4"/>
  <c r="AE580" i="4"/>
  <c r="AD580" i="4"/>
  <c r="AB580" i="4"/>
  <c r="AA580" i="4"/>
  <c r="Z580" i="4"/>
  <c r="Y580" i="4"/>
  <c r="AG579" i="4"/>
  <c r="AF579" i="4"/>
  <c r="AE579" i="4"/>
  <c r="AD579" i="4"/>
  <c r="AB579" i="4"/>
  <c r="AA579" i="4"/>
  <c r="Z579" i="4"/>
  <c r="Y579" i="4"/>
  <c r="AH579" i="4" s="1"/>
  <c r="AG578" i="4"/>
  <c r="AF578" i="4"/>
  <c r="AE578" i="4"/>
  <c r="AD578" i="4"/>
  <c r="AB578" i="4"/>
  <c r="AA578" i="4"/>
  <c r="Z578" i="4"/>
  <c r="Y578" i="4"/>
  <c r="AG577" i="4"/>
  <c r="AF577" i="4"/>
  <c r="AE577" i="4"/>
  <c r="AD577" i="4"/>
  <c r="AB577" i="4"/>
  <c r="AA577" i="4"/>
  <c r="Z577" i="4"/>
  <c r="Y577" i="4"/>
  <c r="AH577" i="4" s="1"/>
  <c r="AG576" i="4"/>
  <c r="AF576" i="4"/>
  <c r="AE576" i="4"/>
  <c r="AD576" i="4"/>
  <c r="AB576" i="4"/>
  <c r="AA576" i="4"/>
  <c r="Z576" i="4"/>
  <c r="Y576" i="4"/>
  <c r="AG575" i="4"/>
  <c r="AF575" i="4"/>
  <c r="AE575" i="4"/>
  <c r="AD575" i="4"/>
  <c r="AB575" i="4"/>
  <c r="AA575" i="4"/>
  <c r="Z575" i="4"/>
  <c r="Y575" i="4"/>
  <c r="AH575" i="4" s="1"/>
  <c r="AG574" i="4"/>
  <c r="AF574" i="4"/>
  <c r="AE574" i="4"/>
  <c r="AD574" i="4"/>
  <c r="AB574" i="4"/>
  <c r="AA574" i="4"/>
  <c r="Z574" i="4"/>
  <c r="Y574" i="4"/>
  <c r="AG573" i="4"/>
  <c r="AF573" i="4"/>
  <c r="AE573" i="4"/>
  <c r="AD573" i="4"/>
  <c r="AB573" i="4"/>
  <c r="AA573" i="4"/>
  <c r="Z573" i="4"/>
  <c r="Y573" i="4"/>
  <c r="AH573" i="4" s="1"/>
  <c r="AG572" i="4"/>
  <c r="AF572" i="4"/>
  <c r="AE572" i="4"/>
  <c r="AD572" i="4"/>
  <c r="AB572" i="4"/>
  <c r="AA572" i="4"/>
  <c r="Z572" i="4"/>
  <c r="Y572" i="4"/>
  <c r="AG571" i="4"/>
  <c r="AF571" i="4"/>
  <c r="AE571" i="4"/>
  <c r="AD571" i="4"/>
  <c r="AB571" i="4"/>
  <c r="AA571" i="4"/>
  <c r="Z571" i="4"/>
  <c r="Y571" i="4"/>
  <c r="AH571" i="4" s="1"/>
  <c r="AG570" i="4"/>
  <c r="AF570" i="4"/>
  <c r="AE570" i="4"/>
  <c r="AD570" i="4"/>
  <c r="AB570" i="4"/>
  <c r="AA570" i="4"/>
  <c r="Z570" i="4"/>
  <c r="Y570" i="4"/>
  <c r="AG569" i="4"/>
  <c r="AF569" i="4"/>
  <c r="AE569" i="4"/>
  <c r="AD569" i="4"/>
  <c r="AB569" i="4"/>
  <c r="AA569" i="4"/>
  <c r="Z569" i="4"/>
  <c r="Y569" i="4"/>
  <c r="AH569" i="4" s="1"/>
  <c r="AG568" i="4"/>
  <c r="AF568" i="4"/>
  <c r="AE568" i="4"/>
  <c r="AD568" i="4"/>
  <c r="AB568" i="4"/>
  <c r="AA568" i="4"/>
  <c r="Z568" i="4"/>
  <c r="Y568" i="4"/>
  <c r="AG567" i="4"/>
  <c r="AF567" i="4"/>
  <c r="AE567" i="4"/>
  <c r="AD567" i="4"/>
  <c r="AB567" i="4"/>
  <c r="AA567" i="4"/>
  <c r="Z567" i="4"/>
  <c r="Y567" i="4"/>
  <c r="AH567" i="4" s="1"/>
  <c r="AG566" i="4"/>
  <c r="AF566" i="4"/>
  <c r="AE566" i="4"/>
  <c r="AD566" i="4"/>
  <c r="AB566" i="4"/>
  <c r="AA566" i="4"/>
  <c r="Z566" i="4"/>
  <c r="Y566" i="4"/>
  <c r="AG565" i="4"/>
  <c r="AF565" i="4"/>
  <c r="AE565" i="4"/>
  <c r="AD565" i="4"/>
  <c r="AB565" i="4"/>
  <c r="AA565" i="4"/>
  <c r="Z565" i="4"/>
  <c r="Y565" i="4"/>
  <c r="AH565" i="4" s="1"/>
  <c r="AG564" i="4"/>
  <c r="AF564" i="4"/>
  <c r="AE564" i="4"/>
  <c r="AD564" i="4"/>
  <c r="AB564" i="4"/>
  <c r="AA564" i="4"/>
  <c r="Z564" i="4"/>
  <c r="Y564" i="4"/>
  <c r="AG563" i="4"/>
  <c r="AF563" i="4"/>
  <c r="AE563" i="4"/>
  <c r="AD563" i="4"/>
  <c r="AB563" i="4"/>
  <c r="AA563" i="4"/>
  <c r="Z563" i="4"/>
  <c r="Y563" i="4"/>
  <c r="AH563" i="4" s="1"/>
  <c r="AG562" i="4"/>
  <c r="AF562" i="4"/>
  <c r="AE562" i="4"/>
  <c r="AD562" i="4"/>
  <c r="AB562" i="4"/>
  <c r="AA562" i="4"/>
  <c r="Z562" i="4"/>
  <c r="Y562" i="4"/>
  <c r="AG561" i="4"/>
  <c r="AF561" i="4"/>
  <c r="AE561" i="4"/>
  <c r="AD561" i="4"/>
  <c r="AB561" i="4"/>
  <c r="AA561" i="4"/>
  <c r="Z561" i="4"/>
  <c r="Y561" i="4"/>
  <c r="AH561" i="4" s="1"/>
  <c r="AG560" i="4"/>
  <c r="AF560" i="4"/>
  <c r="AE560" i="4"/>
  <c r="AD560" i="4"/>
  <c r="AB560" i="4"/>
  <c r="AA560" i="4"/>
  <c r="Z560" i="4"/>
  <c r="Y560" i="4"/>
  <c r="AG559" i="4"/>
  <c r="AF559" i="4"/>
  <c r="AE559" i="4"/>
  <c r="AD559" i="4"/>
  <c r="AB559" i="4"/>
  <c r="AA559" i="4"/>
  <c r="Z559" i="4"/>
  <c r="Y559" i="4"/>
  <c r="AH559" i="4" s="1"/>
  <c r="AG558" i="4"/>
  <c r="AF558" i="4"/>
  <c r="AE558" i="4"/>
  <c r="AD558" i="4"/>
  <c r="AB558" i="4"/>
  <c r="AA558" i="4"/>
  <c r="Z558" i="4"/>
  <c r="Y558" i="4"/>
  <c r="AG557" i="4"/>
  <c r="AF557" i="4"/>
  <c r="AE557" i="4"/>
  <c r="AD557" i="4"/>
  <c r="AB557" i="4"/>
  <c r="AA557" i="4"/>
  <c r="Z557" i="4"/>
  <c r="Y557" i="4"/>
  <c r="AH557" i="4" s="1"/>
  <c r="AG556" i="4"/>
  <c r="AF556" i="4"/>
  <c r="AE556" i="4"/>
  <c r="AD556" i="4"/>
  <c r="AB556" i="4"/>
  <c r="AA556" i="4"/>
  <c r="Z556" i="4"/>
  <c r="Y556" i="4"/>
  <c r="AG555" i="4"/>
  <c r="AF555" i="4"/>
  <c r="AE555" i="4"/>
  <c r="AD555" i="4"/>
  <c r="AB555" i="4"/>
  <c r="AA555" i="4"/>
  <c r="Z555" i="4"/>
  <c r="Y555" i="4"/>
  <c r="AH555" i="4" s="1"/>
  <c r="AG554" i="4"/>
  <c r="AF554" i="4"/>
  <c r="AE554" i="4"/>
  <c r="AD554" i="4"/>
  <c r="AB554" i="4"/>
  <c r="AA554" i="4"/>
  <c r="Z554" i="4"/>
  <c r="Y554" i="4"/>
  <c r="AG553" i="4"/>
  <c r="AF553" i="4"/>
  <c r="AE553" i="4"/>
  <c r="AD553" i="4"/>
  <c r="AB553" i="4"/>
  <c r="AA553" i="4"/>
  <c r="Z553" i="4"/>
  <c r="Y553" i="4"/>
  <c r="AH553" i="4" s="1"/>
  <c r="AG552" i="4"/>
  <c r="AF552" i="4"/>
  <c r="AE552" i="4"/>
  <c r="AD552" i="4"/>
  <c r="AB552" i="4"/>
  <c r="AA552" i="4"/>
  <c r="Z552" i="4"/>
  <c r="Y552" i="4"/>
  <c r="AG551" i="4"/>
  <c r="AF551" i="4"/>
  <c r="AE551" i="4"/>
  <c r="AD551" i="4"/>
  <c r="AB551" i="4"/>
  <c r="AA551" i="4"/>
  <c r="Z551" i="4"/>
  <c r="Y551" i="4"/>
  <c r="AH551" i="4" s="1"/>
  <c r="AG550" i="4"/>
  <c r="AF550" i="4"/>
  <c r="AE550" i="4"/>
  <c r="AD550" i="4"/>
  <c r="AB550" i="4"/>
  <c r="AA550" i="4"/>
  <c r="Z550" i="4"/>
  <c r="Y550" i="4"/>
  <c r="AG549" i="4"/>
  <c r="AF549" i="4"/>
  <c r="AE549" i="4"/>
  <c r="AD549" i="4"/>
  <c r="AB549" i="4"/>
  <c r="AA549" i="4"/>
  <c r="Z549" i="4"/>
  <c r="Y549" i="4"/>
  <c r="AH549" i="4" s="1"/>
  <c r="AG548" i="4"/>
  <c r="AF548" i="4"/>
  <c r="AE548" i="4"/>
  <c r="AD548" i="4"/>
  <c r="AB548" i="4"/>
  <c r="AA548" i="4"/>
  <c r="Z548" i="4"/>
  <c r="Y548" i="4"/>
  <c r="AG547" i="4"/>
  <c r="AF547" i="4"/>
  <c r="AE547" i="4"/>
  <c r="AD547" i="4"/>
  <c r="AB547" i="4"/>
  <c r="AA547" i="4"/>
  <c r="Z547" i="4"/>
  <c r="Y547" i="4"/>
  <c r="AH547" i="4" s="1"/>
  <c r="AG546" i="4"/>
  <c r="AF546" i="4"/>
  <c r="AE546" i="4"/>
  <c r="AD546" i="4"/>
  <c r="AB546" i="4"/>
  <c r="AA546" i="4"/>
  <c r="Z546" i="4"/>
  <c r="Y546" i="4"/>
  <c r="AG545" i="4"/>
  <c r="AF545" i="4"/>
  <c r="AE545" i="4"/>
  <c r="AD545" i="4"/>
  <c r="AB545" i="4"/>
  <c r="AA545" i="4"/>
  <c r="Z545" i="4"/>
  <c r="Y545" i="4"/>
  <c r="AH545" i="4" s="1"/>
  <c r="AG544" i="4"/>
  <c r="AF544" i="4"/>
  <c r="AE544" i="4"/>
  <c r="AD544" i="4"/>
  <c r="AB544" i="4"/>
  <c r="AA544" i="4"/>
  <c r="Z544" i="4"/>
  <c r="Y544" i="4"/>
  <c r="AG543" i="4"/>
  <c r="AF543" i="4"/>
  <c r="AE543" i="4"/>
  <c r="AD543" i="4"/>
  <c r="AB543" i="4"/>
  <c r="AA543" i="4"/>
  <c r="Z543" i="4"/>
  <c r="Y543" i="4"/>
  <c r="AH543" i="4" s="1"/>
  <c r="AG542" i="4"/>
  <c r="AF542" i="4"/>
  <c r="AE542" i="4"/>
  <c r="AD542" i="4"/>
  <c r="AB542" i="4"/>
  <c r="AA542" i="4"/>
  <c r="Z542" i="4"/>
  <c r="Y542" i="4"/>
  <c r="AG541" i="4"/>
  <c r="AF541" i="4"/>
  <c r="AE541" i="4"/>
  <c r="AD541" i="4"/>
  <c r="AB541" i="4"/>
  <c r="AA541" i="4"/>
  <c r="Z541" i="4"/>
  <c r="Y541" i="4"/>
  <c r="AH541" i="4" s="1"/>
  <c r="AG540" i="4"/>
  <c r="AF540" i="4"/>
  <c r="AE540" i="4"/>
  <c r="AD540" i="4"/>
  <c r="AB540" i="4"/>
  <c r="AA540" i="4"/>
  <c r="Z540" i="4"/>
  <c r="Y540" i="4"/>
  <c r="AG539" i="4"/>
  <c r="AF539" i="4"/>
  <c r="AE539" i="4"/>
  <c r="AD539" i="4"/>
  <c r="AB539" i="4"/>
  <c r="AA539" i="4"/>
  <c r="Z539" i="4"/>
  <c r="Y539" i="4"/>
  <c r="AH539" i="4" s="1"/>
  <c r="AG538" i="4"/>
  <c r="AF538" i="4"/>
  <c r="AE538" i="4"/>
  <c r="AD538" i="4"/>
  <c r="AB538" i="4"/>
  <c r="AA538" i="4"/>
  <c r="Z538" i="4"/>
  <c r="Y538" i="4"/>
  <c r="AG537" i="4"/>
  <c r="AF537" i="4"/>
  <c r="AE537" i="4"/>
  <c r="AD537" i="4"/>
  <c r="AB537" i="4"/>
  <c r="AA537" i="4"/>
  <c r="Z537" i="4"/>
  <c r="Y537" i="4"/>
  <c r="AH537" i="4" s="1"/>
  <c r="AG536" i="4"/>
  <c r="AF536" i="4"/>
  <c r="AE536" i="4"/>
  <c r="AD536" i="4"/>
  <c r="AB536" i="4"/>
  <c r="AA536" i="4"/>
  <c r="Z536" i="4"/>
  <c r="Y536" i="4"/>
  <c r="AG535" i="4"/>
  <c r="AF535" i="4"/>
  <c r="AE535" i="4"/>
  <c r="AD535" i="4"/>
  <c r="AB535" i="4"/>
  <c r="AA535" i="4"/>
  <c r="Z535" i="4"/>
  <c r="Y535" i="4"/>
  <c r="AH535" i="4" s="1"/>
  <c r="AG534" i="4"/>
  <c r="AF534" i="4"/>
  <c r="AE534" i="4"/>
  <c r="AD534" i="4"/>
  <c r="AB534" i="4"/>
  <c r="AA534" i="4"/>
  <c r="Z534" i="4"/>
  <c r="Y534" i="4"/>
  <c r="AG533" i="4"/>
  <c r="AF533" i="4"/>
  <c r="AE533" i="4"/>
  <c r="AD533" i="4"/>
  <c r="AB533" i="4"/>
  <c r="AA533" i="4"/>
  <c r="Z533" i="4"/>
  <c r="Y533" i="4"/>
  <c r="AH533" i="4" s="1"/>
  <c r="AG532" i="4"/>
  <c r="AF532" i="4"/>
  <c r="AE532" i="4"/>
  <c r="AD532" i="4"/>
  <c r="AB532" i="4"/>
  <c r="AA532" i="4"/>
  <c r="Z532" i="4"/>
  <c r="Y532" i="4"/>
  <c r="AG531" i="4"/>
  <c r="AF531" i="4"/>
  <c r="AE531" i="4"/>
  <c r="AD531" i="4"/>
  <c r="AB531" i="4"/>
  <c r="AA531" i="4"/>
  <c r="Z531" i="4"/>
  <c r="Y531" i="4"/>
  <c r="AH531" i="4" s="1"/>
  <c r="AG530" i="4"/>
  <c r="AF530" i="4"/>
  <c r="AE530" i="4"/>
  <c r="AD530" i="4"/>
  <c r="AB530" i="4"/>
  <c r="AA530" i="4"/>
  <c r="Z530" i="4"/>
  <c r="Y530" i="4"/>
  <c r="AG529" i="4"/>
  <c r="AF529" i="4"/>
  <c r="AE529" i="4"/>
  <c r="AD529" i="4"/>
  <c r="AB529" i="4"/>
  <c r="AA529" i="4"/>
  <c r="Z529" i="4"/>
  <c r="Y529" i="4"/>
  <c r="AH529" i="4" s="1"/>
  <c r="AG528" i="4"/>
  <c r="AF528" i="4"/>
  <c r="AE528" i="4"/>
  <c r="AD528" i="4"/>
  <c r="AB528" i="4"/>
  <c r="AA528" i="4"/>
  <c r="Z528" i="4"/>
  <c r="Y528" i="4"/>
  <c r="AG527" i="4"/>
  <c r="AF527" i="4"/>
  <c r="AE527" i="4"/>
  <c r="AD527" i="4"/>
  <c r="AB527" i="4"/>
  <c r="AA527" i="4"/>
  <c r="Z527" i="4"/>
  <c r="Y527" i="4"/>
  <c r="AH527" i="4" s="1"/>
  <c r="AG526" i="4"/>
  <c r="AF526" i="4"/>
  <c r="AE526" i="4"/>
  <c r="AD526" i="4"/>
  <c r="AB526" i="4"/>
  <c r="AA526" i="4"/>
  <c r="Z526" i="4"/>
  <c r="Y526" i="4"/>
  <c r="AG525" i="4"/>
  <c r="AF525" i="4"/>
  <c r="AE525" i="4"/>
  <c r="AD525" i="4"/>
  <c r="AB525" i="4"/>
  <c r="AA525" i="4"/>
  <c r="Z525" i="4"/>
  <c r="Y525" i="4"/>
  <c r="AH525" i="4" s="1"/>
  <c r="AG524" i="4"/>
  <c r="AF524" i="4"/>
  <c r="AE524" i="4"/>
  <c r="AD524" i="4"/>
  <c r="AB524" i="4"/>
  <c r="AA524" i="4"/>
  <c r="Z524" i="4"/>
  <c r="Y524" i="4"/>
  <c r="AG523" i="4"/>
  <c r="AF523" i="4"/>
  <c r="AE523" i="4"/>
  <c r="AD523" i="4"/>
  <c r="AB523" i="4"/>
  <c r="AA523" i="4"/>
  <c r="Z523" i="4"/>
  <c r="Y523" i="4"/>
  <c r="AH523" i="4" s="1"/>
  <c r="AG522" i="4"/>
  <c r="AF522" i="4"/>
  <c r="AE522" i="4"/>
  <c r="AD522" i="4"/>
  <c r="AB522" i="4"/>
  <c r="AA522" i="4"/>
  <c r="Z522" i="4"/>
  <c r="Y522" i="4"/>
  <c r="AG521" i="4"/>
  <c r="AF521" i="4"/>
  <c r="AE521" i="4"/>
  <c r="AD521" i="4"/>
  <c r="AB521" i="4"/>
  <c r="AA521" i="4"/>
  <c r="Z521" i="4"/>
  <c r="Y521" i="4"/>
  <c r="AH521" i="4" s="1"/>
  <c r="AG520" i="4"/>
  <c r="AF520" i="4"/>
  <c r="AE520" i="4"/>
  <c r="AD520" i="4"/>
  <c r="AB520" i="4"/>
  <c r="AA520" i="4"/>
  <c r="Z520" i="4"/>
  <c r="Y520" i="4"/>
  <c r="AG519" i="4"/>
  <c r="AF519" i="4"/>
  <c r="AE519" i="4"/>
  <c r="AD519" i="4"/>
  <c r="AB519" i="4"/>
  <c r="AA519" i="4"/>
  <c r="Z519" i="4"/>
  <c r="Y519" i="4"/>
  <c r="AH519" i="4" s="1"/>
  <c r="AG518" i="4"/>
  <c r="AF518" i="4"/>
  <c r="AE518" i="4"/>
  <c r="AD518" i="4"/>
  <c r="AB518" i="4"/>
  <c r="AA518" i="4"/>
  <c r="Z518" i="4"/>
  <c r="Y518" i="4"/>
  <c r="AG517" i="4"/>
  <c r="AF517" i="4"/>
  <c r="AE517" i="4"/>
  <c r="AD517" i="4"/>
  <c r="AB517" i="4"/>
  <c r="AA517" i="4"/>
  <c r="Z517" i="4"/>
  <c r="Y517" i="4"/>
  <c r="AH517" i="4" s="1"/>
  <c r="AG516" i="4"/>
  <c r="AF516" i="4"/>
  <c r="AE516" i="4"/>
  <c r="AD516" i="4"/>
  <c r="AB516" i="4"/>
  <c r="AA516" i="4"/>
  <c r="Z516" i="4"/>
  <c r="Y516" i="4"/>
  <c r="AG515" i="4"/>
  <c r="AF515" i="4"/>
  <c r="AE515" i="4"/>
  <c r="AD515" i="4"/>
  <c r="AB515" i="4"/>
  <c r="AA515" i="4"/>
  <c r="Z515" i="4"/>
  <c r="Y515" i="4"/>
  <c r="AH515" i="4" s="1"/>
  <c r="AG514" i="4"/>
  <c r="AF514" i="4"/>
  <c r="AE514" i="4"/>
  <c r="AD514" i="4"/>
  <c r="AB514" i="4"/>
  <c r="AA514" i="4"/>
  <c r="Z514" i="4"/>
  <c r="Y514" i="4"/>
  <c r="AG513" i="4"/>
  <c r="AF513" i="4"/>
  <c r="AE513" i="4"/>
  <c r="AD513" i="4"/>
  <c r="AB513" i="4"/>
  <c r="AA513" i="4"/>
  <c r="Z513" i="4"/>
  <c r="Y513" i="4"/>
  <c r="AH513" i="4" s="1"/>
  <c r="AG512" i="4"/>
  <c r="AF512" i="4"/>
  <c r="AE512" i="4"/>
  <c r="AD512" i="4"/>
  <c r="AB512" i="4"/>
  <c r="AA512" i="4"/>
  <c r="Z512" i="4"/>
  <c r="Y512" i="4"/>
  <c r="AG511" i="4"/>
  <c r="AF511" i="4"/>
  <c r="AE511" i="4"/>
  <c r="AD511" i="4"/>
  <c r="AB511" i="4"/>
  <c r="AA511" i="4"/>
  <c r="Z511" i="4"/>
  <c r="Y511" i="4"/>
  <c r="AH511" i="4" s="1"/>
  <c r="AG510" i="4"/>
  <c r="AF510" i="4"/>
  <c r="AE510" i="4"/>
  <c r="AD510" i="4"/>
  <c r="AB510" i="4"/>
  <c r="AA510" i="4"/>
  <c r="Z510" i="4"/>
  <c r="Y510" i="4"/>
  <c r="AG509" i="4"/>
  <c r="AF509" i="4"/>
  <c r="AE509" i="4"/>
  <c r="AD509" i="4"/>
  <c r="AB509" i="4"/>
  <c r="AA509" i="4"/>
  <c r="Z509" i="4"/>
  <c r="Y509" i="4"/>
  <c r="AH509" i="4" s="1"/>
  <c r="AG508" i="4"/>
  <c r="AF508" i="4"/>
  <c r="AE508" i="4"/>
  <c r="AD508" i="4"/>
  <c r="AB508" i="4"/>
  <c r="AA508" i="4"/>
  <c r="Z508" i="4"/>
  <c r="Y508" i="4"/>
  <c r="AG507" i="4"/>
  <c r="AF507" i="4"/>
  <c r="AE507" i="4"/>
  <c r="AD507" i="4"/>
  <c r="AB507" i="4"/>
  <c r="AA507" i="4"/>
  <c r="Z507" i="4"/>
  <c r="Y507" i="4"/>
  <c r="AH507" i="4" s="1"/>
  <c r="AG506" i="4"/>
  <c r="AF506" i="4"/>
  <c r="AE506" i="4"/>
  <c r="AD506" i="4"/>
  <c r="AB506" i="4"/>
  <c r="AA506" i="4"/>
  <c r="Z506" i="4"/>
  <c r="Y506" i="4"/>
  <c r="AG505" i="4"/>
  <c r="AF505" i="4"/>
  <c r="AE505" i="4"/>
  <c r="AD505" i="4"/>
  <c r="AB505" i="4"/>
  <c r="AA505" i="4"/>
  <c r="Z505" i="4"/>
  <c r="Y505" i="4"/>
  <c r="AH505" i="4" s="1"/>
  <c r="AG504" i="4"/>
  <c r="AF504" i="4"/>
  <c r="AE504" i="4"/>
  <c r="AD504" i="4"/>
  <c r="AB504" i="4"/>
  <c r="AA504" i="4"/>
  <c r="Z504" i="4"/>
  <c r="Y504" i="4"/>
  <c r="AG503" i="4"/>
  <c r="AF503" i="4"/>
  <c r="AE503" i="4"/>
  <c r="AD503" i="4"/>
  <c r="AB503" i="4"/>
  <c r="AA503" i="4"/>
  <c r="Z503" i="4"/>
  <c r="Y503" i="4"/>
  <c r="AH503" i="4" s="1"/>
  <c r="AG502" i="4"/>
  <c r="AF502" i="4"/>
  <c r="AE502" i="4"/>
  <c r="AD502" i="4"/>
  <c r="AB502" i="4"/>
  <c r="AA502" i="4"/>
  <c r="Z502" i="4"/>
  <c r="Y502" i="4"/>
  <c r="AG501" i="4"/>
  <c r="AF501" i="4"/>
  <c r="AE501" i="4"/>
  <c r="AD501" i="4"/>
  <c r="AB501" i="4"/>
  <c r="AA501" i="4"/>
  <c r="Z501" i="4"/>
  <c r="Y501" i="4"/>
  <c r="AH501" i="4" s="1"/>
  <c r="AG500" i="4"/>
  <c r="AF500" i="4"/>
  <c r="AE500" i="4"/>
  <c r="AD500" i="4"/>
  <c r="AB500" i="4"/>
  <c r="AA500" i="4"/>
  <c r="Z500" i="4"/>
  <c r="Y500" i="4"/>
  <c r="AG499" i="4"/>
  <c r="AF499" i="4"/>
  <c r="AE499" i="4"/>
  <c r="AD499" i="4"/>
  <c r="AB499" i="4"/>
  <c r="AA499" i="4"/>
  <c r="Z499" i="4"/>
  <c r="Y499" i="4"/>
  <c r="AH499" i="4" s="1"/>
  <c r="AG498" i="4"/>
  <c r="AF498" i="4"/>
  <c r="AE498" i="4"/>
  <c r="AD498" i="4"/>
  <c r="AB498" i="4"/>
  <c r="AA498" i="4"/>
  <c r="Z498" i="4"/>
  <c r="Y498" i="4"/>
  <c r="AG497" i="4"/>
  <c r="AF497" i="4"/>
  <c r="AE497" i="4"/>
  <c r="AD497" i="4"/>
  <c r="AB497" i="4"/>
  <c r="AA497" i="4"/>
  <c r="Z497" i="4"/>
  <c r="Y497" i="4"/>
  <c r="AH497" i="4" s="1"/>
  <c r="AG496" i="4"/>
  <c r="AF496" i="4"/>
  <c r="AE496" i="4"/>
  <c r="AD496" i="4"/>
  <c r="AB496" i="4"/>
  <c r="AA496" i="4"/>
  <c r="Z496" i="4"/>
  <c r="Y496" i="4"/>
  <c r="AG495" i="4"/>
  <c r="AF495" i="4"/>
  <c r="AE495" i="4"/>
  <c r="AD495" i="4"/>
  <c r="AB495" i="4"/>
  <c r="AA495" i="4"/>
  <c r="Z495" i="4"/>
  <c r="Y495" i="4"/>
  <c r="AH495" i="4" s="1"/>
  <c r="AG494" i="4"/>
  <c r="AF494" i="4"/>
  <c r="AE494" i="4"/>
  <c r="AD494" i="4"/>
  <c r="AB494" i="4"/>
  <c r="AA494" i="4"/>
  <c r="Z494" i="4"/>
  <c r="Y494" i="4"/>
  <c r="AG493" i="4"/>
  <c r="AF493" i="4"/>
  <c r="AE493" i="4"/>
  <c r="AD493" i="4"/>
  <c r="AB493" i="4"/>
  <c r="AA493" i="4"/>
  <c r="Z493" i="4"/>
  <c r="Y493" i="4"/>
  <c r="AH493" i="4" s="1"/>
  <c r="AG492" i="4"/>
  <c r="AF492" i="4"/>
  <c r="AE492" i="4"/>
  <c r="AD492" i="4"/>
  <c r="AB492" i="4"/>
  <c r="AA492" i="4"/>
  <c r="Z492" i="4"/>
  <c r="Y492" i="4"/>
  <c r="AG491" i="4"/>
  <c r="AF491" i="4"/>
  <c r="AE491" i="4"/>
  <c r="AD491" i="4"/>
  <c r="AB491" i="4"/>
  <c r="AA491" i="4"/>
  <c r="Z491" i="4"/>
  <c r="Y491" i="4"/>
  <c r="AH491" i="4" s="1"/>
  <c r="AG490" i="4"/>
  <c r="AF490" i="4"/>
  <c r="AE490" i="4"/>
  <c r="AD490" i="4"/>
  <c r="AB490" i="4"/>
  <c r="AA490" i="4"/>
  <c r="Z490" i="4"/>
  <c r="Y490" i="4"/>
  <c r="AG489" i="4"/>
  <c r="AF489" i="4"/>
  <c r="AE489" i="4"/>
  <c r="AD489" i="4"/>
  <c r="AB489" i="4"/>
  <c r="AA489" i="4"/>
  <c r="Z489" i="4"/>
  <c r="Y489" i="4"/>
  <c r="AH489" i="4" s="1"/>
  <c r="AG488" i="4"/>
  <c r="AF488" i="4"/>
  <c r="AE488" i="4"/>
  <c r="AD488" i="4"/>
  <c r="AB488" i="4"/>
  <c r="AA488" i="4"/>
  <c r="Z488" i="4"/>
  <c r="Y488" i="4"/>
  <c r="AG487" i="4"/>
  <c r="AF487" i="4"/>
  <c r="AE487" i="4"/>
  <c r="AD487" i="4"/>
  <c r="AB487" i="4"/>
  <c r="AA487" i="4"/>
  <c r="Z487" i="4"/>
  <c r="Y487" i="4"/>
  <c r="AH487" i="4" s="1"/>
  <c r="AG486" i="4"/>
  <c r="AF486" i="4"/>
  <c r="AE486" i="4"/>
  <c r="AD486" i="4"/>
  <c r="AB486" i="4"/>
  <c r="AA486" i="4"/>
  <c r="Z486" i="4"/>
  <c r="Y486" i="4"/>
  <c r="AG485" i="4"/>
  <c r="AF485" i="4"/>
  <c r="AE485" i="4"/>
  <c r="AD485" i="4"/>
  <c r="AB485" i="4"/>
  <c r="AA485" i="4"/>
  <c r="Z485" i="4"/>
  <c r="Y485" i="4"/>
  <c r="AH485" i="4" s="1"/>
  <c r="AG484" i="4"/>
  <c r="AF484" i="4"/>
  <c r="AE484" i="4"/>
  <c r="AD484" i="4"/>
  <c r="AB484" i="4"/>
  <c r="AA484" i="4"/>
  <c r="Z484" i="4"/>
  <c r="Y484" i="4"/>
  <c r="AG483" i="4"/>
  <c r="AF483" i="4"/>
  <c r="AE483" i="4"/>
  <c r="AD483" i="4"/>
  <c r="AB483" i="4"/>
  <c r="AA483" i="4"/>
  <c r="Z483" i="4"/>
  <c r="Y483" i="4"/>
  <c r="AH483" i="4" s="1"/>
  <c r="AG482" i="4"/>
  <c r="AF482" i="4"/>
  <c r="AE482" i="4"/>
  <c r="AD482" i="4"/>
  <c r="AB482" i="4"/>
  <c r="AA482" i="4"/>
  <c r="Z482" i="4"/>
  <c r="Y482" i="4"/>
  <c r="AG481" i="4"/>
  <c r="AF481" i="4"/>
  <c r="AE481" i="4"/>
  <c r="AD481" i="4"/>
  <c r="AB481" i="4"/>
  <c r="AA481" i="4"/>
  <c r="Z481" i="4"/>
  <c r="Y481" i="4"/>
  <c r="AH481" i="4" s="1"/>
  <c r="AG480" i="4"/>
  <c r="AF480" i="4"/>
  <c r="AE480" i="4"/>
  <c r="AD480" i="4"/>
  <c r="AB480" i="4"/>
  <c r="AA480" i="4"/>
  <c r="Z480" i="4"/>
  <c r="Y480" i="4"/>
  <c r="AG479" i="4"/>
  <c r="AF479" i="4"/>
  <c r="AE479" i="4"/>
  <c r="AD479" i="4"/>
  <c r="AB479" i="4"/>
  <c r="AA479" i="4"/>
  <c r="Z479" i="4"/>
  <c r="Y479" i="4"/>
  <c r="AH479" i="4" s="1"/>
  <c r="AG478" i="4"/>
  <c r="AF478" i="4"/>
  <c r="AE478" i="4"/>
  <c r="AD478" i="4"/>
  <c r="AB478" i="4"/>
  <c r="AA478" i="4"/>
  <c r="Z478" i="4"/>
  <c r="Y478" i="4"/>
  <c r="AG477" i="4"/>
  <c r="AF477" i="4"/>
  <c r="AE477" i="4"/>
  <c r="AD477" i="4"/>
  <c r="AB477" i="4"/>
  <c r="AA477" i="4"/>
  <c r="Z477" i="4"/>
  <c r="Y477" i="4"/>
  <c r="AH477" i="4" s="1"/>
  <c r="AG476" i="4"/>
  <c r="AF476" i="4"/>
  <c r="AE476" i="4"/>
  <c r="AD476" i="4"/>
  <c r="AB476" i="4"/>
  <c r="AA476" i="4"/>
  <c r="Z476" i="4"/>
  <c r="Y476" i="4"/>
  <c r="AG475" i="4"/>
  <c r="AF475" i="4"/>
  <c r="AE475" i="4"/>
  <c r="AD475" i="4"/>
  <c r="AB475" i="4"/>
  <c r="AA475" i="4"/>
  <c r="Z475" i="4"/>
  <c r="Y475" i="4"/>
  <c r="AH475" i="4" s="1"/>
  <c r="AG474" i="4"/>
  <c r="AF474" i="4"/>
  <c r="AE474" i="4"/>
  <c r="AD474" i="4"/>
  <c r="AB474" i="4"/>
  <c r="AA474" i="4"/>
  <c r="Z474" i="4"/>
  <c r="Y474" i="4"/>
  <c r="AG473" i="4"/>
  <c r="AF473" i="4"/>
  <c r="AE473" i="4"/>
  <c r="AD473" i="4"/>
  <c r="AB473" i="4"/>
  <c r="AA473" i="4"/>
  <c r="Z473" i="4"/>
  <c r="Y473" i="4"/>
  <c r="AH473" i="4" s="1"/>
  <c r="AG472" i="4"/>
  <c r="AF472" i="4"/>
  <c r="AE472" i="4"/>
  <c r="AD472" i="4"/>
  <c r="AB472" i="4"/>
  <c r="AA472" i="4"/>
  <c r="Z472" i="4"/>
  <c r="Y472" i="4"/>
  <c r="AG471" i="4"/>
  <c r="AF471" i="4"/>
  <c r="AE471" i="4"/>
  <c r="AD471" i="4"/>
  <c r="AB471" i="4"/>
  <c r="AA471" i="4"/>
  <c r="Z471" i="4"/>
  <c r="Y471" i="4"/>
  <c r="AH471" i="4" s="1"/>
  <c r="AG470" i="4"/>
  <c r="AF470" i="4"/>
  <c r="AE470" i="4"/>
  <c r="AD470" i="4"/>
  <c r="AB470" i="4"/>
  <c r="AA470" i="4"/>
  <c r="Z470" i="4"/>
  <c r="Y470" i="4"/>
  <c r="AG469" i="4"/>
  <c r="AF469" i="4"/>
  <c r="AE469" i="4"/>
  <c r="AD469" i="4"/>
  <c r="AB469" i="4"/>
  <c r="AA469" i="4"/>
  <c r="Z469" i="4"/>
  <c r="Y469" i="4"/>
  <c r="AH469" i="4" s="1"/>
  <c r="AG468" i="4"/>
  <c r="AF468" i="4"/>
  <c r="AE468" i="4"/>
  <c r="AD468" i="4"/>
  <c r="AB468" i="4"/>
  <c r="AA468" i="4"/>
  <c r="Z468" i="4"/>
  <c r="Y468" i="4"/>
  <c r="AG467" i="4"/>
  <c r="AF467" i="4"/>
  <c r="AE467" i="4"/>
  <c r="AD467" i="4"/>
  <c r="AB467" i="4"/>
  <c r="AA467" i="4"/>
  <c r="Z467" i="4"/>
  <c r="Y467" i="4"/>
  <c r="AH467" i="4" s="1"/>
  <c r="AG466" i="4"/>
  <c r="AF466" i="4"/>
  <c r="AE466" i="4"/>
  <c r="AD466" i="4"/>
  <c r="AB466" i="4"/>
  <c r="AA466" i="4"/>
  <c r="Z466" i="4"/>
  <c r="Y466" i="4"/>
  <c r="AG465" i="4"/>
  <c r="AF465" i="4"/>
  <c r="AE465" i="4"/>
  <c r="AD465" i="4"/>
  <c r="AB465" i="4"/>
  <c r="AA465" i="4"/>
  <c r="Z465" i="4"/>
  <c r="Y465" i="4"/>
  <c r="AH465" i="4" s="1"/>
  <c r="AG464" i="4"/>
  <c r="AF464" i="4"/>
  <c r="AE464" i="4"/>
  <c r="AD464" i="4"/>
  <c r="AB464" i="4"/>
  <c r="AA464" i="4"/>
  <c r="Z464" i="4"/>
  <c r="Y464" i="4"/>
  <c r="AG463" i="4"/>
  <c r="AF463" i="4"/>
  <c r="AE463" i="4"/>
  <c r="AD463" i="4"/>
  <c r="AB463" i="4"/>
  <c r="AA463" i="4"/>
  <c r="Z463" i="4"/>
  <c r="Y463" i="4"/>
  <c r="AH463" i="4" s="1"/>
  <c r="AG462" i="4"/>
  <c r="AF462" i="4"/>
  <c r="AE462" i="4"/>
  <c r="AD462" i="4"/>
  <c r="AB462" i="4"/>
  <c r="AA462" i="4"/>
  <c r="Z462" i="4"/>
  <c r="Y462" i="4"/>
  <c r="AG461" i="4"/>
  <c r="AF461" i="4"/>
  <c r="AE461" i="4"/>
  <c r="AD461" i="4"/>
  <c r="AB461" i="4"/>
  <c r="AA461" i="4"/>
  <c r="Z461" i="4"/>
  <c r="Y461" i="4"/>
  <c r="AH461" i="4" s="1"/>
  <c r="AG460" i="4"/>
  <c r="AF460" i="4"/>
  <c r="AE460" i="4"/>
  <c r="AD460" i="4"/>
  <c r="AB460" i="4"/>
  <c r="AA460" i="4"/>
  <c r="Z460" i="4"/>
  <c r="Y460" i="4"/>
  <c r="AG459" i="4"/>
  <c r="AF459" i="4"/>
  <c r="AE459" i="4"/>
  <c r="AD459" i="4"/>
  <c r="AB459" i="4"/>
  <c r="AA459" i="4"/>
  <c r="Z459" i="4"/>
  <c r="Y459" i="4"/>
  <c r="AH459" i="4" s="1"/>
  <c r="AG458" i="4"/>
  <c r="AF458" i="4"/>
  <c r="AE458" i="4"/>
  <c r="AD458" i="4"/>
  <c r="AB458" i="4"/>
  <c r="AA458" i="4"/>
  <c r="Z458" i="4"/>
  <c r="Y458" i="4"/>
  <c r="AG457" i="4"/>
  <c r="AF457" i="4"/>
  <c r="AE457" i="4"/>
  <c r="AD457" i="4"/>
  <c r="AB457" i="4"/>
  <c r="AA457" i="4"/>
  <c r="Z457" i="4"/>
  <c r="Y457" i="4"/>
  <c r="AH457" i="4" s="1"/>
  <c r="AG456" i="4"/>
  <c r="AF456" i="4"/>
  <c r="AE456" i="4"/>
  <c r="AD456" i="4"/>
  <c r="AB456" i="4"/>
  <c r="AA456" i="4"/>
  <c r="Z456" i="4"/>
  <c r="Y456" i="4"/>
  <c r="AG455" i="4"/>
  <c r="AF455" i="4"/>
  <c r="AE455" i="4"/>
  <c r="AD455" i="4"/>
  <c r="AB455" i="4"/>
  <c r="AA455" i="4"/>
  <c r="Z455" i="4"/>
  <c r="Y455" i="4"/>
  <c r="AH455" i="4" s="1"/>
  <c r="AG454" i="4"/>
  <c r="AF454" i="4"/>
  <c r="AE454" i="4"/>
  <c r="AD454" i="4"/>
  <c r="AB454" i="4"/>
  <c r="AA454" i="4"/>
  <c r="Z454" i="4"/>
  <c r="Y454" i="4"/>
  <c r="AG453" i="4"/>
  <c r="AF453" i="4"/>
  <c r="AE453" i="4"/>
  <c r="AD453" i="4"/>
  <c r="AB453" i="4"/>
  <c r="AA453" i="4"/>
  <c r="Z453" i="4"/>
  <c r="Y453" i="4"/>
  <c r="AH453" i="4" s="1"/>
  <c r="AG452" i="4"/>
  <c r="AF452" i="4"/>
  <c r="AE452" i="4"/>
  <c r="AD452" i="4"/>
  <c r="AB452" i="4"/>
  <c r="AA452" i="4"/>
  <c r="Z452" i="4"/>
  <c r="Y452" i="4"/>
  <c r="AG451" i="4"/>
  <c r="AF451" i="4"/>
  <c r="AE451" i="4"/>
  <c r="AD451" i="4"/>
  <c r="AB451" i="4"/>
  <c r="AA451" i="4"/>
  <c r="Z451" i="4"/>
  <c r="Y451" i="4"/>
  <c r="AH451" i="4" s="1"/>
  <c r="AG450" i="4"/>
  <c r="AF450" i="4"/>
  <c r="AE450" i="4"/>
  <c r="AD450" i="4"/>
  <c r="AB450" i="4"/>
  <c r="AA450" i="4"/>
  <c r="Z450" i="4"/>
  <c r="Y450" i="4"/>
  <c r="AG449" i="4"/>
  <c r="AF449" i="4"/>
  <c r="AE449" i="4"/>
  <c r="AD449" i="4"/>
  <c r="AB449" i="4"/>
  <c r="AA449" i="4"/>
  <c r="Z449" i="4"/>
  <c r="Y449" i="4"/>
  <c r="AH449" i="4" s="1"/>
  <c r="AG448" i="4"/>
  <c r="AF448" i="4"/>
  <c r="AE448" i="4"/>
  <c r="AD448" i="4"/>
  <c r="AB448" i="4"/>
  <c r="AA448" i="4"/>
  <c r="Z448" i="4"/>
  <c r="Y448" i="4"/>
  <c r="AG447" i="4"/>
  <c r="AF447" i="4"/>
  <c r="AE447" i="4"/>
  <c r="AD447" i="4"/>
  <c r="AB447" i="4"/>
  <c r="AA447" i="4"/>
  <c r="Z447" i="4"/>
  <c r="Y447" i="4"/>
  <c r="AH447" i="4" s="1"/>
  <c r="AG446" i="4"/>
  <c r="AF446" i="4"/>
  <c r="AE446" i="4"/>
  <c r="AD446" i="4"/>
  <c r="AB446" i="4"/>
  <c r="AA446" i="4"/>
  <c r="Z446" i="4"/>
  <c r="Y446" i="4"/>
  <c r="AG445" i="4"/>
  <c r="AF445" i="4"/>
  <c r="AE445" i="4"/>
  <c r="AD445" i="4"/>
  <c r="AB445" i="4"/>
  <c r="AA445" i="4"/>
  <c r="Z445" i="4"/>
  <c r="Y445" i="4"/>
  <c r="AH445" i="4" s="1"/>
  <c r="AG444" i="4"/>
  <c r="AF444" i="4"/>
  <c r="AE444" i="4"/>
  <c r="AD444" i="4"/>
  <c r="AB444" i="4"/>
  <c r="AA444" i="4"/>
  <c r="Z444" i="4"/>
  <c r="Y444" i="4"/>
  <c r="AG443" i="4"/>
  <c r="AF443" i="4"/>
  <c r="AE443" i="4"/>
  <c r="AD443" i="4"/>
  <c r="AB443" i="4"/>
  <c r="AA443" i="4"/>
  <c r="Z443" i="4"/>
  <c r="Y443" i="4"/>
  <c r="AH443" i="4" s="1"/>
  <c r="AG442" i="4"/>
  <c r="AF442" i="4"/>
  <c r="AE442" i="4"/>
  <c r="AD442" i="4"/>
  <c r="AB442" i="4"/>
  <c r="AA442" i="4"/>
  <c r="Z442" i="4"/>
  <c r="Y442" i="4"/>
  <c r="AG441" i="4"/>
  <c r="AF441" i="4"/>
  <c r="AE441" i="4"/>
  <c r="AD441" i="4"/>
  <c r="AB441" i="4"/>
  <c r="AA441" i="4"/>
  <c r="Z441" i="4"/>
  <c r="Y441" i="4"/>
  <c r="AH441" i="4" s="1"/>
  <c r="AG440" i="4"/>
  <c r="AF440" i="4"/>
  <c r="AE440" i="4"/>
  <c r="AD440" i="4"/>
  <c r="AB440" i="4"/>
  <c r="AA440" i="4"/>
  <c r="Z440" i="4"/>
  <c r="Y440" i="4"/>
  <c r="AG439" i="4"/>
  <c r="AF439" i="4"/>
  <c r="AE439" i="4"/>
  <c r="AD439" i="4"/>
  <c r="AB439" i="4"/>
  <c r="AA439" i="4"/>
  <c r="Z439" i="4"/>
  <c r="Y439" i="4"/>
  <c r="AH439" i="4" s="1"/>
  <c r="AG438" i="4"/>
  <c r="AF438" i="4"/>
  <c r="AE438" i="4"/>
  <c r="AD438" i="4"/>
  <c r="AB438" i="4"/>
  <c r="AA438" i="4"/>
  <c r="Z438" i="4"/>
  <c r="Y438" i="4"/>
  <c r="AG437" i="4"/>
  <c r="AF437" i="4"/>
  <c r="AE437" i="4"/>
  <c r="AD437" i="4"/>
  <c r="AB437" i="4"/>
  <c r="AA437" i="4"/>
  <c r="Z437" i="4"/>
  <c r="Y437" i="4"/>
  <c r="AH437" i="4" s="1"/>
  <c r="AG436" i="4"/>
  <c r="AF436" i="4"/>
  <c r="AE436" i="4"/>
  <c r="AD436" i="4"/>
  <c r="AB436" i="4"/>
  <c r="AA436" i="4"/>
  <c r="Z436" i="4"/>
  <c r="Y436" i="4"/>
  <c r="AG435" i="4"/>
  <c r="AF435" i="4"/>
  <c r="AE435" i="4"/>
  <c r="AD435" i="4"/>
  <c r="AB435" i="4"/>
  <c r="AA435" i="4"/>
  <c r="Z435" i="4"/>
  <c r="Y435" i="4"/>
  <c r="AH435" i="4" s="1"/>
  <c r="AG434" i="4"/>
  <c r="AF434" i="4"/>
  <c r="AE434" i="4"/>
  <c r="AD434" i="4"/>
  <c r="AB434" i="4"/>
  <c r="AA434" i="4"/>
  <c r="Z434" i="4"/>
  <c r="Y434" i="4"/>
  <c r="AH434" i="4" s="1"/>
  <c r="AG433" i="4"/>
  <c r="AF433" i="4"/>
  <c r="AE433" i="4"/>
  <c r="AD433" i="4"/>
  <c r="AB433" i="4"/>
  <c r="AA433" i="4"/>
  <c r="Z433" i="4"/>
  <c r="Y433" i="4"/>
  <c r="AH433" i="4" s="1"/>
  <c r="AG432" i="4"/>
  <c r="AF432" i="4"/>
  <c r="AE432" i="4"/>
  <c r="AD432" i="4"/>
  <c r="AB432" i="4"/>
  <c r="AA432" i="4"/>
  <c r="Z432" i="4"/>
  <c r="Y432" i="4"/>
  <c r="AG431" i="4"/>
  <c r="AF431" i="4"/>
  <c r="AE431" i="4"/>
  <c r="AD431" i="4"/>
  <c r="AB431" i="4"/>
  <c r="AA431" i="4"/>
  <c r="Z431" i="4"/>
  <c r="Y431" i="4"/>
  <c r="AH431" i="4" s="1"/>
  <c r="AG430" i="4"/>
  <c r="AF430" i="4"/>
  <c r="AE430" i="4"/>
  <c r="AD430" i="4"/>
  <c r="AB430" i="4"/>
  <c r="AA430" i="4"/>
  <c r="Z430" i="4"/>
  <c r="Y430" i="4"/>
  <c r="AH430" i="4" s="1"/>
  <c r="AG429" i="4"/>
  <c r="AF429" i="4"/>
  <c r="AE429" i="4"/>
  <c r="AD429" i="4"/>
  <c r="AB429" i="4"/>
  <c r="AA429" i="4"/>
  <c r="Z429" i="4"/>
  <c r="Y429" i="4"/>
  <c r="AH429" i="4" s="1"/>
  <c r="AG428" i="4"/>
  <c r="AF428" i="4"/>
  <c r="AE428" i="4"/>
  <c r="AD428" i="4"/>
  <c r="AB428" i="4"/>
  <c r="AA428" i="4"/>
  <c r="Z428" i="4"/>
  <c r="Y428" i="4"/>
  <c r="AG427" i="4"/>
  <c r="AF427" i="4"/>
  <c r="AE427" i="4"/>
  <c r="AD427" i="4"/>
  <c r="AB427" i="4"/>
  <c r="AA427" i="4"/>
  <c r="Z427" i="4"/>
  <c r="Y427" i="4"/>
  <c r="AH427" i="4" s="1"/>
  <c r="AG426" i="4"/>
  <c r="AF426" i="4"/>
  <c r="AE426" i="4"/>
  <c r="AD426" i="4"/>
  <c r="AB426" i="4"/>
  <c r="AA426" i="4"/>
  <c r="Z426" i="4"/>
  <c r="Y426" i="4"/>
  <c r="AH426" i="4" s="1"/>
  <c r="AG425" i="4"/>
  <c r="AF425" i="4"/>
  <c r="AE425" i="4"/>
  <c r="AD425" i="4"/>
  <c r="AB425" i="4"/>
  <c r="AA425" i="4"/>
  <c r="Z425" i="4"/>
  <c r="Y425" i="4"/>
  <c r="AH425" i="4" s="1"/>
  <c r="AG424" i="4"/>
  <c r="AF424" i="4"/>
  <c r="AE424" i="4"/>
  <c r="AD424" i="4"/>
  <c r="AB424" i="4"/>
  <c r="AA424" i="4"/>
  <c r="Z424" i="4"/>
  <c r="Y424" i="4"/>
  <c r="AG423" i="4"/>
  <c r="AF423" i="4"/>
  <c r="AE423" i="4"/>
  <c r="AD423" i="4"/>
  <c r="AB423" i="4"/>
  <c r="AA423" i="4"/>
  <c r="Z423" i="4"/>
  <c r="Y423" i="4"/>
  <c r="AH423" i="4" s="1"/>
  <c r="AG422" i="4"/>
  <c r="AF422" i="4"/>
  <c r="AE422" i="4"/>
  <c r="AD422" i="4"/>
  <c r="AB422" i="4"/>
  <c r="AA422" i="4"/>
  <c r="Z422" i="4"/>
  <c r="Y422" i="4"/>
  <c r="AH422" i="4" s="1"/>
  <c r="AG421" i="4"/>
  <c r="AF421" i="4"/>
  <c r="AE421" i="4"/>
  <c r="AD421" i="4"/>
  <c r="AB421" i="4"/>
  <c r="AA421" i="4"/>
  <c r="Z421" i="4"/>
  <c r="Y421" i="4"/>
  <c r="AH421" i="4" s="1"/>
  <c r="AG420" i="4"/>
  <c r="AF420" i="4"/>
  <c r="AE420" i="4"/>
  <c r="AD420" i="4"/>
  <c r="AB420" i="4"/>
  <c r="AA420" i="4"/>
  <c r="Z420" i="4"/>
  <c r="Y420" i="4"/>
  <c r="AG419" i="4"/>
  <c r="AF419" i="4"/>
  <c r="AE419" i="4"/>
  <c r="AD419" i="4"/>
  <c r="AB419" i="4"/>
  <c r="AA419" i="4"/>
  <c r="Z419" i="4"/>
  <c r="Y419" i="4"/>
  <c r="AH419" i="4" s="1"/>
  <c r="AG418" i="4"/>
  <c r="AF418" i="4"/>
  <c r="AE418" i="4"/>
  <c r="AD418" i="4"/>
  <c r="AB418" i="4"/>
  <c r="AA418" i="4"/>
  <c r="Z418" i="4"/>
  <c r="Y418" i="4"/>
  <c r="AH418" i="4" s="1"/>
  <c r="AG417" i="4"/>
  <c r="AF417" i="4"/>
  <c r="AE417" i="4"/>
  <c r="AD417" i="4"/>
  <c r="AB417" i="4"/>
  <c r="AA417" i="4"/>
  <c r="Z417" i="4"/>
  <c r="Y417" i="4"/>
  <c r="AH417" i="4" s="1"/>
  <c r="AG416" i="4"/>
  <c r="AF416" i="4"/>
  <c r="AE416" i="4"/>
  <c r="AD416" i="4"/>
  <c r="AB416" i="4"/>
  <c r="AA416" i="4"/>
  <c r="Z416" i="4"/>
  <c r="Y416" i="4"/>
  <c r="AG415" i="4"/>
  <c r="AF415" i="4"/>
  <c r="AE415" i="4"/>
  <c r="AD415" i="4"/>
  <c r="AB415" i="4"/>
  <c r="AA415" i="4"/>
  <c r="Z415" i="4"/>
  <c r="Y415" i="4"/>
  <c r="AH415" i="4" s="1"/>
  <c r="AG414" i="4"/>
  <c r="AF414" i="4"/>
  <c r="AE414" i="4"/>
  <c r="AD414" i="4"/>
  <c r="AB414" i="4"/>
  <c r="AA414" i="4"/>
  <c r="Z414" i="4"/>
  <c r="Y414" i="4"/>
  <c r="AH414" i="4" s="1"/>
  <c r="AG413" i="4"/>
  <c r="AF413" i="4"/>
  <c r="AE413" i="4"/>
  <c r="AD413" i="4"/>
  <c r="AB413" i="4"/>
  <c r="AA413" i="4"/>
  <c r="Z413" i="4"/>
  <c r="Y413" i="4"/>
  <c r="AH413" i="4" s="1"/>
  <c r="AG412" i="4"/>
  <c r="AF412" i="4"/>
  <c r="AE412" i="4"/>
  <c r="AD412" i="4"/>
  <c r="AB412" i="4"/>
  <c r="AA412" i="4"/>
  <c r="Z412" i="4"/>
  <c r="Y412" i="4"/>
  <c r="AG411" i="4"/>
  <c r="AF411" i="4"/>
  <c r="AE411" i="4"/>
  <c r="AD411" i="4"/>
  <c r="AB411" i="4"/>
  <c r="AA411" i="4"/>
  <c r="Z411" i="4"/>
  <c r="Y411" i="4"/>
  <c r="AH411" i="4" s="1"/>
  <c r="AG410" i="4"/>
  <c r="AF410" i="4"/>
  <c r="AE410" i="4"/>
  <c r="AD410" i="4"/>
  <c r="AB410" i="4"/>
  <c r="AA410" i="4"/>
  <c r="Z410" i="4"/>
  <c r="Y410" i="4"/>
  <c r="AH410" i="4" s="1"/>
  <c r="AG409" i="4"/>
  <c r="AF409" i="4"/>
  <c r="AE409" i="4"/>
  <c r="AD409" i="4"/>
  <c r="AB409" i="4"/>
  <c r="AA409" i="4"/>
  <c r="Z409" i="4"/>
  <c r="Y409" i="4"/>
  <c r="AH409" i="4" s="1"/>
  <c r="AG408" i="4"/>
  <c r="AF408" i="4"/>
  <c r="AE408" i="4"/>
  <c r="AD408" i="4"/>
  <c r="AB408" i="4"/>
  <c r="AA408" i="4"/>
  <c r="Z408" i="4"/>
  <c r="Y408" i="4"/>
  <c r="AG407" i="4"/>
  <c r="AF407" i="4"/>
  <c r="AE407" i="4"/>
  <c r="AD407" i="4"/>
  <c r="AB407" i="4"/>
  <c r="AA407" i="4"/>
  <c r="Z407" i="4"/>
  <c r="Y407" i="4"/>
  <c r="AH407" i="4" s="1"/>
  <c r="AG406" i="4"/>
  <c r="AF406" i="4"/>
  <c r="AE406" i="4"/>
  <c r="AD406" i="4"/>
  <c r="AB406" i="4"/>
  <c r="AA406" i="4"/>
  <c r="Z406" i="4"/>
  <c r="Y406" i="4"/>
  <c r="AH406" i="4" s="1"/>
  <c r="AG405" i="4"/>
  <c r="AF405" i="4"/>
  <c r="AE405" i="4"/>
  <c r="AD405" i="4"/>
  <c r="AB405" i="4"/>
  <c r="AA405" i="4"/>
  <c r="Z405" i="4"/>
  <c r="Y405" i="4"/>
  <c r="AH405" i="4" s="1"/>
  <c r="AG404" i="4"/>
  <c r="AF404" i="4"/>
  <c r="AE404" i="4"/>
  <c r="AD404" i="4"/>
  <c r="AB404" i="4"/>
  <c r="AA404" i="4"/>
  <c r="Z404" i="4"/>
  <c r="Y404" i="4"/>
  <c r="AG403" i="4"/>
  <c r="AF403" i="4"/>
  <c r="AE403" i="4"/>
  <c r="AD403" i="4"/>
  <c r="AB403" i="4"/>
  <c r="AA403" i="4"/>
  <c r="Z403" i="4"/>
  <c r="Y403" i="4"/>
  <c r="AH403" i="4" s="1"/>
  <c r="AG402" i="4"/>
  <c r="AF402" i="4"/>
  <c r="AE402" i="4"/>
  <c r="AD402" i="4"/>
  <c r="AB402" i="4"/>
  <c r="AA402" i="4"/>
  <c r="Z402" i="4"/>
  <c r="Y402" i="4"/>
  <c r="AH402" i="4" s="1"/>
  <c r="AG401" i="4"/>
  <c r="AF401" i="4"/>
  <c r="AE401" i="4"/>
  <c r="AD401" i="4"/>
  <c r="AB401" i="4"/>
  <c r="AA401" i="4"/>
  <c r="Z401" i="4"/>
  <c r="Y401" i="4"/>
  <c r="AG400" i="4"/>
  <c r="AF400" i="4"/>
  <c r="AE400" i="4"/>
  <c r="AD400" i="4"/>
  <c r="AB400" i="4"/>
  <c r="AA400" i="4"/>
  <c r="Z400" i="4"/>
  <c r="Y400" i="4"/>
  <c r="AH400" i="4" s="1"/>
  <c r="AG399" i="4"/>
  <c r="AF399" i="4"/>
  <c r="AE399" i="4"/>
  <c r="AD399" i="4"/>
  <c r="AB399" i="4"/>
  <c r="AA399" i="4"/>
  <c r="Z399" i="4"/>
  <c r="Y399" i="4"/>
  <c r="AG398" i="4"/>
  <c r="AF398" i="4"/>
  <c r="AE398" i="4"/>
  <c r="AD398" i="4"/>
  <c r="AB398" i="4"/>
  <c r="AA398" i="4"/>
  <c r="Z398" i="4"/>
  <c r="Y398" i="4"/>
  <c r="AH398" i="4" s="1"/>
  <c r="AG397" i="4"/>
  <c r="AF397" i="4"/>
  <c r="AE397" i="4"/>
  <c r="AD397" i="4"/>
  <c r="AB397" i="4"/>
  <c r="AA397" i="4"/>
  <c r="Z397" i="4"/>
  <c r="Y397" i="4"/>
  <c r="AG396" i="4"/>
  <c r="AF396" i="4"/>
  <c r="AE396" i="4"/>
  <c r="AD396" i="4"/>
  <c r="AB396" i="4"/>
  <c r="AA396" i="4"/>
  <c r="Z396" i="4"/>
  <c r="Y396" i="4"/>
  <c r="AH396" i="4" s="1"/>
  <c r="AG395" i="4"/>
  <c r="AF395" i="4"/>
  <c r="AE395" i="4"/>
  <c r="AD395" i="4"/>
  <c r="AB395" i="4"/>
  <c r="AA395" i="4"/>
  <c r="Z395" i="4"/>
  <c r="Y395" i="4"/>
  <c r="AG394" i="4"/>
  <c r="AF394" i="4"/>
  <c r="AE394" i="4"/>
  <c r="AD394" i="4"/>
  <c r="AB394" i="4"/>
  <c r="AA394" i="4"/>
  <c r="Z394" i="4"/>
  <c r="Y394" i="4"/>
  <c r="AH394" i="4" s="1"/>
  <c r="AG393" i="4"/>
  <c r="AF393" i="4"/>
  <c r="AE393" i="4"/>
  <c r="AD393" i="4"/>
  <c r="AB393" i="4"/>
  <c r="AA393" i="4"/>
  <c r="Z393" i="4"/>
  <c r="Y393" i="4"/>
  <c r="AG392" i="4"/>
  <c r="AF392" i="4"/>
  <c r="AE392" i="4"/>
  <c r="AD392" i="4"/>
  <c r="AB392" i="4"/>
  <c r="AA392" i="4"/>
  <c r="Z392" i="4"/>
  <c r="Y392" i="4"/>
  <c r="AH392" i="4" s="1"/>
  <c r="AG391" i="4"/>
  <c r="AF391" i="4"/>
  <c r="AE391" i="4"/>
  <c r="AD391" i="4"/>
  <c r="AB391" i="4"/>
  <c r="AA391" i="4"/>
  <c r="Z391" i="4"/>
  <c r="Y391" i="4"/>
  <c r="AG390" i="4"/>
  <c r="AF390" i="4"/>
  <c r="AE390" i="4"/>
  <c r="AD390" i="4"/>
  <c r="AB390" i="4"/>
  <c r="AA390" i="4"/>
  <c r="Z390" i="4"/>
  <c r="Y390" i="4"/>
  <c r="AH390" i="4" s="1"/>
  <c r="AG389" i="4"/>
  <c r="AF389" i="4"/>
  <c r="AE389" i="4"/>
  <c r="AD389" i="4"/>
  <c r="AB389" i="4"/>
  <c r="AA389" i="4"/>
  <c r="Z389" i="4"/>
  <c r="Y389" i="4"/>
  <c r="AG388" i="4"/>
  <c r="AF388" i="4"/>
  <c r="AE388" i="4"/>
  <c r="AD388" i="4"/>
  <c r="AB388" i="4"/>
  <c r="AA388" i="4"/>
  <c r="Z388" i="4"/>
  <c r="Y388" i="4"/>
  <c r="AH388" i="4" s="1"/>
  <c r="AG387" i="4"/>
  <c r="AF387" i="4"/>
  <c r="AE387" i="4"/>
  <c r="AD387" i="4"/>
  <c r="AB387" i="4"/>
  <c r="AA387" i="4"/>
  <c r="Z387" i="4"/>
  <c r="Y387" i="4"/>
  <c r="AG386" i="4"/>
  <c r="AF386" i="4"/>
  <c r="AE386" i="4"/>
  <c r="AD386" i="4"/>
  <c r="AB386" i="4"/>
  <c r="AA386" i="4"/>
  <c r="Z386" i="4"/>
  <c r="Y386" i="4"/>
  <c r="AH386" i="4" s="1"/>
  <c r="AG385" i="4"/>
  <c r="AF385" i="4"/>
  <c r="AE385" i="4"/>
  <c r="AD385" i="4"/>
  <c r="AB385" i="4"/>
  <c r="AA385" i="4"/>
  <c r="Z385" i="4"/>
  <c r="Y385" i="4"/>
  <c r="AG384" i="4"/>
  <c r="AF384" i="4"/>
  <c r="AE384" i="4"/>
  <c r="AD384" i="4"/>
  <c r="AB384" i="4"/>
  <c r="AA384" i="4"/>
  <c r="Z384" i="4"/>
  <c r="Y384" i="4"/>
  <c r="AH384" i="4" s="1"/>
  <c r="AG383" i="4"/>
  <c r="AF383" i="4"/>
  <c r="AE383" i="4"/>
  <c r="AD383" i="4"/>
  <c r="AB383" i="4"/>
  <c r="AA383" i="4"/>
  <c r="Z383" i="4"/>
  <c r="Y383" i="4"/>
  <c r="AG382" i="4"/>
  <c r="AF382" i="4"/>
  <c r="AE382" i="4"/>
  <c r="AD382" i="4"/>
  <c r="AB382" i="4"/>
  <c r="AA382" i="4"/>
  <c r="Z382" i="4"/>
  <c r="Y382" i="4"/>
  <c r="AH382" i="4" s="1"/>
  <c r="AG381" i="4"/>
  <c r="AF381" i="4"/>
  <c r="AE381" i="4"/>
  <c r="AD381" i="4"/>
  <c r="AB381" i="4"/>
  <c r="AA381" i="4"/>
  <c r="Z381" i="4"/>
  <c r="Y381" i="4"/>
  <c r="AG380" i="4"/>
  <c r="AF380" i="4"/>
  <c r="AE380" i="4"/>
  <c r="AD380" i="4"/>
  <c r="AB380" i="4"/>
  <c r="AA380" i="4"/>
  <c r="Z380" i="4"/>
  <c r="Y380" i="4"/>
  <c r="AH380" i="4" s="1"/>
  <c r="AG379" i="4"/>
  <c r="AF379" i="4"/>
  <c r="AE379" i="4"/>
  <c r="AD379" i="4"/>
  <c r="AB379" i="4"/>
  <c r="AA379" i="4"/>
  <c r="Z379" i="4"/>
  <c r="Y379" i="4"/>
  <c r="AG378" i="4"/>
  <c r="AF378" i="4"/>
  <c r="AE378" i="4"/>
  <c r="AD378" i="4"/>
  <c r="AB378" i="4"/>
  <c r="AA378" i="4"/>
  <c r="Z378" i="4"/>
  <c r="Y378" i="4"/>
  <c r="AH378" i="4" s="1"/>
  <c r="AG377" i="4"/>
  <c r="AF377" i="4"/>
  <c r="AE377" i="4"/>
  <c r="AD377" i="4"/>
  <c r="AB377" i="4"/>
  <c r="AA377" i="4"/>
  <c r="Z377" i="4"/>
  <c r="Y377" i="4"/>
  <c r="AG376" i="4"/>
  <c r="AF376" i="4"/>
  <c r="AE376" i="4"/>
  <c r="AD376" i="4"/>
  <c r="AB376" i="4"/>
  <c r="AA376" i="4"/>
  <c r="Z376" i="4"/>
  <c r="Y376" i="4"/>
  <c r="AH376" i="4" s="1"/>
  <c r="AG375" i="4"/>
  <c r="AF375" i="4"/>
  <c r="AE375" i="4"/>
  <c r="AD375" i="4"/>
  <c r="AB375" i="4"/>
  <c r="AA375" i="4"/>
  <c r="Z375" i="4"/>
  <c r="Y375" i="4"/>
  <c r="AG374" i="4"/>
  <c r="AF374" i="4"/>
  <c r="AE374" i="4"/>
  <c r="AD374" i="4"/>
  <c r="AB374" i="4"/>
  <c r="AA374" i="4"/>
  <c r="Z374" i="4"/>
  <c r="Y374" i="4"/>
  <c r="AH374" i="4" s="1"/>
  <c r="AG373" i="4"/>
  <c r="AF373" i="4"/>
  <c r="AE373" i="4"/>
  <c r="AD373" i="4"/>
  <c r="AB373" i="4"/>
  <c r="AA373" i="4"/>
  <c r="Z373" i="4"/>
  <c r="Y373" i="4"/>
  <c r="AG372" i="4"/>
  <c r="AF372" i="4"/>
  <c r="AE372" i="4"/>
  <c r="AD372" i="4"/>
  <c r="AB372" i="4"/>
  <c r="AA372" i="4"/>
  <c r="Z372" i="4"/>
  <c r="Y372" i="4"/>
  <c r="AH372" i="4" s="1"/>
  <c r="AG371" i="4"/>
  <c r="AF371" i="4"/>
  <c r="AE371" i="4"/>
  <c r="AD371" i="4"/>
  <c r="AB371" i="4"/>
  <c r="AA371" i="4"/>
  <c r="Z371" i="4"/>
  <c r="Y371" i="4"/>
  <c r="AG370" i="4"/>
  <c r="AF370" i="4"/>
  <c r="AE370" i="4"/>
  <c r="AD370" i="4"/>
  <c r="AB370" i="4"/>
  <c r="AA370" i="4"/>
  <c r="Z370" i="4"/>
  <c r="Y370" i="4"/>
  <c r="AH370" i="4" s="1"/>
  <c r="AG369" i="4"/>
  <c r="AF369" i="4"/>
  <c r="AE369" i="4"/>
  <c r="AD369" i="4"/>
  <c r="AB369" i="4"/>
  <c r="AA369" i="4"/>
  <c r="Z369" i="4"/>
  <c r="Y369" i="4"/>
  <c r="AG368" i="4"/>
  <c r="AF368" i="4"/>
  <c r="AE368" i="4"/>
  <c r="AD368" i="4"/>
  <c r="AB368" i="4"/>
  <c r="AA368" i="4"/>
  <c r="Z368" i="4"/>
  <c r="Y368" i="4"/>
  <c r="AG367" i="4"/>
  <c r="AF367" i="4"/>
  <c r="AE367" i="4"/>
  <c r="AD367" i="4"/>
  <c r="AB367" i="4"/>
  <c r="AA367" i="4"/>
  <c r="Z367" i="4"/>
  <c r="Y367" i="4"/>
  <c r="AG366" i="4"/>
  <c r="AF366" i="4"/>
  <c r="AE366" i="4"/>
  <c r="AD366" i="4"/>
  <c r="AB366" i="4"/>
  <c r="AA366" i="4"/>
  <c r="Z366" i="4"/>
  <c r="Y366" i="4"/>
  <c r="AG365" i="4"/>
  <c r="AF365" i="4"/>
  <c r="AE365" i="4"/>
  <c r="AD365" i="4"/>
  <c r="AB365" i="4"/>
  <c r="AA365" i="4"/>
  <c r="Z365" i="4"/>
  <c r="Y365" i="4"/>
  <c r="AG364" i="4"/>
  <c r="AF364" i="4"/>
  <c r="AE364" i="4"/>
  <c r="AD364" i="4"/>
  <c r="AB364" i="4"/>
  <c r="AA364" i="4"/>
  <c r="Z364" i="4"/>
  <c r="Y364" i="4"/>
  <c r="AG363" i="4"/>
  <c r="AF363" i="4"/>
  <c r="AE363" i="4"/>
  <c r="AD363" i="4"/>
  <c r="AB363" i="4"/>
  <c r="AA363" i="4"/>
  <c r="Z363" i="4"/>
  <c r="Y363" i="4"/>
  <c r="AG362" i="4"/>
  <c r="AF362" i="4"/>
  <c r="AE362" i="4"/>
  <c r="AD362" i="4"/>
  <c r="AB362" i="4"/>
  <c r="AA362" i="4"/>
  <c r="Z362" i="4"/>
  <c r="Y362" i="4"/>
  <c r="AG361" i="4"/>
  <c r="AF361" i="4"/>
  <c r="AE361" i="4"/>
  <c r="AD361" i="4"/>
  <c r="AB361" i="4"/>
  <c r="AA361" i="4"/>
  <c r="Z361" i="4"/>
  <c r="Y361" i="4"/>
  <c r="AG360" i="4"/>
  <c r="AF360" i="4"/>
  <c r="AE360" i="4"/>
  <c r="AD360" i="4"/>
  <c r="AB360" i="4"/>
  <c r="AA360" i="4"/>
  <c r="Z360" i="4"/>
  <c r="Y360" i="4"/>
  <c r="AG359" i="4"/>
  <c r="AF359" i="4"/>
  <c r="AE359" i="4"/>
  <c r="AD359" i="4"/>
  <c r="AB359" i="4"/>
  <c r="AA359" i="4"/>
  <c r="Z359" i="4"/>
  <c r="Y359" i="4"/>
  <c r="AG358" i="4"/>
  <c r="AF358" i="4"/>
  <c r="AE358" i="4"/>
  <c r="AD358" i="4"/>
  <c r="AB358" i="4"/>
  <c r="AA358" i="4"/>
  <c r="Z358" i="4"/>
  <c r="Y358" i="4"/>
  <c r="AG357" i="4"/>
  <c r="AF357" i="4"/>
  <c r="AE357" i="4"/>
  <c r="AD357" i="4"/>
  <c r="AB357" i="4"/>
  <c r="AA357" i="4"/>
  <c r="Z357" i="4"/>
  <c r="Y357" i="4"/>
  <c r="AG356" i="4"/>
  <c r="AF356" i="4"/>
  <c r="AE356" i="4"/>
  <c r="AD356" i="4"/>
  <c r="AB356" i="4"/>
  <c r="AA356" i="4"/>
  <c r="Z356" i="4"/>
  <c r="Y356" i="4"/>
  <c r="AG355" i="4"/>
  <c r="AF355" i="4"/>
  <c r="AE355" i="4"/>
  <c r="AD355" i="4"/>
  <c r="AB355" i="4"/>
  <c r="AA355" i="4"/>
  <c r="Z355" i="4"/>
  <c r="Y355" i="4"/>
  <c r="AG354" i="4"/>
  <c r="AF354" i="4"/>
  <c r="AE354" i="4"/>
  <c r="AD354" i="4"/>
  <c r="AB354" i="4"/>
  <c r="AA354" i="4"/>
  <c r="Z354" i="4"/>
  <c r="Y354" i="4"/>
  <c r="AG353" i="4"/>
  <c r="AF353" i="4"/>
  <c r="AE353" i="4"/>
  <c r="AD353" i="4"/>
  <c r="AB353" i="4"/>
  <c r="AA353" i="4"/>
  <c r="Z353" i="4"/>
  <c r="Y353" i="4"/>
  <c r="AG352" i="4"/>
  <c r="AF352" i="4"/>
  <c r="AE352" i="4"/>
  <c r="AD352" i="4"/>
  <c r="AB352" i="4"/>
  <c r="AA352" i="4"/>
  <c r="Z352" i="4"/>
  <c r="Y352" i="4"/>
  <c r="AG351" i="4"/>
  <c r="AF351" i="4"/>
  <c r="AE351" i="4"/>
  <c r="AD351" i="4"/>
  <c r="AB351" i="4"/>
  <c r="AA351" i="4"/>
  <c r="Z351" i="4"/>
  <c r="Y351" i="4"/>
  <c r="AG350" i="4"/>
  <c r="AF350" i="4"/>
  <c r="AE350" i="4"/>
  <c r="AD350" i="4"/>
  <c r="AB350" i="4"/>
  <c r="AA350" i="4"/>
  <c r="Z350" i="4"/>
  <c r="Y350" i="4"/>
  <c r="AG349" i="4"/>
  <c r="AF349" i="4"/>
  <c r="AE349" i="4"/>
  <c r="AD349" i="4"/>
  <c r="AB349" i="4"/>
  <c r="AA349" i="4"/>
  <c r="Z349" i="4"/>
  <c r="Y349" i="4"/>
  <c r="AG348" i="4"/>
  <c r="AF348" i="4"/>
  <c r="AE348" i="4"/>
  <c r="AD348" i="4"/>
  <c r="AB348" i="4"/>
  <c r="AA348" i="4"/>
  <c r="Z348" i="4"/>
  <c r="Y348" i="4"/>
  <c r="AG347" i="4"/>
  <c r="AF347" i="4"/>
  <c r="AE347" i="4"/>
  <c r="AD347" i="4"/>
  <c r="AB347" i="4"/>
  <c r="AA347" i="4"/>
  <c r="Z347" i="4"/>
  <c r="Y347" i="4"/>
  <c r="AG346" i="4"/>
  <c r="AF346" i="4"/>
  <c r="AE346" i="4"/>
  <c r="AD346" i="4"/>
  <c r="AB346" i="4"/>
  <c r="AA346" i="4"/>
  <c r="Z346" i="4"/>
  <c r="Y346" i="4"/>
  <c r="AG345" i="4"/>
  <c r="AF345" i="4"/>
  <c r="AE345" i="4"/>
  <c r="AD345" i="4"/>
  <c r="AB345" i="4"/>
  <c r="AA345" i="4"/>
  <c r="Z345" i="4"/>
  <c r="Y345" i="4"/>
  <c r="AG344" i="4"/>
  <c r="AF344" i="4"/>
  <c r="AE344" i="4"/>
  <c r="AD344" i="4"/>
  <c r="AB344" i="4"/>
  <c r="AA344" i="4"/>
  <c r="Z344" i="4"/>
  <c r="Y344" i="4"/>
  <c r="AG343" i="4"/>
  <c r="AF343" i="4"/>
  <c r="AE343" i="4"/>
  <c r="AD343" i="4"/>
  <c r="AB343" i="4"/>
  <c r="AA343" i="4"/>
  <c r="Z343" i="4"/>
  <c r="Y343" i="4"/>
  <c r="AG342" i="4"/>
  <c r="AF342" i="4"/>
  <c r="AE342" i="4"/>
  <c r="AD342" i="4"/>
  <c r="AB342" i="4"/>
  <c r="AA342" i="4"/>
  <c r="Z342" i="4"/>
  <c r="Y342" i="4"/>
  <c r="AG341" i="4"/>
  <c r="AF341" i="4"/>
  <c r="AE341" i="4"/>
  <c r="AD341" i="4"/>
  <c r="AB341" i="4"/>
  <c r="AA341" i="4"/>
  <c r="Z341" i="4"/>
  <c r="Y341" i="4"/>
  <c r="AG340" i="4"/>
  <c r="AF340" i="4"/>
  <c r="AE340" i="4"/>
  <c r="AD340" i="4"/>
  <c r="AB340" i="4"/>
  <c r="AA340" i="4"/>
  <c r="Z340" i="4"/>
  <c r="Y340" i="4"/>
  <c r="AG339" i="4"/>
  <c r="AF339" i="4"/>
  <c r="AE339" i="4"/>
  <c r="AD339" i="4"/>
  <c r="AB339" i="4"/>
  <c r="AA339" i="4"/>
  <c r="Z339" i="4"/>
  <c r="Y339" i="4"/>
  <c r="AG338" i="4"/>
  <c r="AF338" i="4"/>
  <c r="AE338" i="4"/>
  <c r="AD338" i="4"/>
  <c r="AB338" i="4"/>
  <c r="AA338" i="4"/>
  <c r="Z338" i="4"/>
  <c r="Y338" i="4"/>
  <c r="AG337" i="4"/>
  <c r="AF337" i="4"/>
  <c r="AE337" i="4"/>
  <c r="AD337" i="4"/>
  <c r="AB337" i="4"/>
  <c r="AA337" i="4"/>
  <c r="Z337" i="4"/>
  <c r="Y337" i="4"/>
  <c r="AG336" i="4"/>
  <c r="AF336" i="4"/>
  <c r="AE336" i="4"/>
  <c r="AD336" i="4"/>
  <c r="AB336" i="4"/>
  <c r="AA336" i="4"/>
  <c r="Z336" i="4"/>
  <c r="Y336" i="4"/>
  <c r="AG335" i="4"/>
  <c r="AF335" i="4"/>
  <c r="AE335" i="4"/>
  <c r="AD335" i="4"/>
  <c r="AB335" i="4"/>
  <c r="AA335" i="4"/>
  <c r="Z335" i="4"/>
  <c r="Y335" i="4"/>
  <c r="AG334" i="4"/>
  <c r="AF334" i="4"/>
  <c r="AE334" i="4"/>
  <c r="AD334" i="4"/>
  <c r="AB334" i="4"/>
  <c r="AA334" i="4"/>
  <c r="Z334" i="4"/>
  <c r="Y334" i="4"/>
  <c r="AG333" i="4"/>
  <c r="AF333" i="4"/>
  <c r="AE333" i="4"/>
  <c r="AD333" i="4"/>
  <c r="AB333" i="4"/>
  <c r="AA333" i="4"/>
  <c r="Z333" i="4"/>
  <c r="Y333" i="4"/>
  <c r="AG332" i="4"/>
  <c r="AF332" i="4"/>
  <c r="AE332" i="4"/>
  <c r="AD332" i="4"/>
  <c r="AB332" i="4"/>
  <c r="AA332" i="4"/>
  <c r="Z332" i="4"/>
  <c r="Y332" i="4"/>
  <c r="AG331" i="4"/>
  <c r="AF331" i="4"/>
  <c r="AE331" i="4"/>
  <c r="AD331" i="4"/>
  <c r="AB331" i="4"/>
  <c r="AA331" i="4"/>
  <c r="Z331" i="4"/>
  <c r="Y331" i="4"/>
  <c r="AG330" i="4"/>
  <c r="AF330" i="4"/>
  <c r="AE330" i="4"/>
  <c r="AD330" i="4"/>
  <c r="AB330" i="4"/>
  <c r="AA330" i="4"/>
  <c r="Z330" i="4"/>
  <c r="Y330" i="4"/>
  <c r="AG329" i="4"/>
  <c r="AF329" i="4"/>
  <c r="AE329" i="4"/>
  <c r="AD329" i="4"/>
  <c r="AB329" i="4"/>
  <c r="AA329" i="4"/>
  <c r="Z329" i="4"/>
  <c r="Y329" i="4"/>
  <c r="AG328" i="4"/>
  <c r="AF328" i="4"/>
  <c r="AE328" i="4"/>
  <c r="AD328" i="4"/>
  <c r="AB328" i="4"/>
  <c r="AA328" i="4"/>
  <c r="Z328" i="4"/>
  <c r="Y328" i="4"/>
  <c r="AG327" i="4"/>
  <c r="AF327" i="4"/>
  <c r="AE327" i="4"/>
  <c r="AD327" i="4"/>
  <c r="AB327" i="4"/>
  <c r="AA327" i="4"/>
  <c r="Z327" i="4"/>
  <c r="Y327" i="4"/>
  <c r="AG326" i="4"/>
  <c r="AF326" i="4"/>
  <c r="AE326" i="4"/>
  <c r="AD326" i="4"/>
  <c r="AB326" i="4"/>
  <c r="AA326" i="4"/>
  <c r="Z326" i="4"/>
  <c r="Y326" i="4"/>
  <c r="AG325" i="4"/>
  <c r="AF325" i="4"/>
  <c r="AE325" i="4"/>
  <c r="AD325" i="4"/>
  <c r="AB325" i="4"/>
  <c r="AA325" i="4"/>
  <c r="Z325" i="4"/>
  <c r="Y325" i="4"/>
  <c r="AG324" i="4"/>
  <c r="AF324" i="4"/>
  <c r="AE324" i="4"/>
  <c r="AD324" i="4"/>
  <c r="AB324" i="4"/>
  <c r="AA324" i="4"/>
  <c r="Z324" i="4"/>
  <c r="Y324" i="4"/>
  <c r="AG323" i="4"/>
  <c r="AF323" i="4"/>
  <c r="AE323" i="4"/>
  <c r="AD323" i="4"/>
  <c r="AB323" i="4"/>
  <c r="AA323" i="4"/>
  <c r="Z323" i="4"/>
  <c r="Y323" i="4"/>
  <c r="AG322" i="4"/>
  <c r="AF322" i="4"/>
  <c r="AE322" i="4"/>
  <c r="AD322" i="4"/>
  <c r="AB322" i="4"/>
  <c r="AA322" i="4"/>
  <c r="Z322" i="4"/>
  <c r="Y322" i="4"/>
  <c r="AG321" i="4"/>
  <c r="AF321" i="4"/>
  <c r="AE321" i="4"/>
  <c r="AD321" i="4"/>
  <c r="AB321" i="4"/>
  <c r="AA321" i="4"/>
  <c r="Z321" i="4"/>
  <c r="Y321" i="4"/>
  <c r="AG320" i="4"/>
  <c r="AF320" i="4"/>
  <c r="AE320" i="4"/>
  <c r="AD320" i="4"/>
  <c r="AB320" i="4"/>
  <c r="AA320" i="4"/>
  <c r="Z320" i="4"/>
  <c r="Y320" i="4"/>
  <c r="AG319" i="4"/>
  <c r="AF319" i="4"/>
  <c r="AE319" i="4"/>
  <c r="AD319" i="4"/>
  <c r="AB319" i="4"/>
  <c r="AA319" i="4"/>
  <c r="Z319" i="4"/>
  <c r="Y319" i="4"/>
  <c r="AG318" i="4"/>
  <c r="AF318" i="4"/>
  <c r="AE318" i="4"/>
  <c r="AD318" i="4"/>
  <c r="AB318" i="4"/>
  <c r="AA318" i="4"/>
  <c r="Z318" i="4"/>
  <c r="Y318" i="4"/>
  <c r="AG317" i="4"/>
  <c r="AF317" i="4"/>
  <c r="AE317" i="4"/>
  <c r="AD317" i="4"/>
  <c r="AB317" i="4"/>
  <c r="AA317" i="4"/>
  <c r="Z317" i="4"/>
  <c r="Y317" i="4"/>
  <c r="AG316" i="4"/>
  <c r="AF316" i="4"/>
  <c r="AE316" i="4"/>
  <c r="AD316" i="4"/>
  <c r="AB316" i="4"/>
  <c r="AA316" i="4"/>
  <c r="Z316" i="4"/>
  <c r="Y316" i="4"/>
  <c r="AG315" i="4"/>
  <c r="AF315" i="4"/>
  <c r="AE315" i="4"/>
  <c r="AD315" i="4"/>
  <c r="AB315" i="4"/>
  <c r="AA315" i="4"/>
  <c r="Z315" i="4"/>
  <c r="Y315" i="4"/>
  <c r="AG314" i="4"/>
  <c r="AF314" i="4"/>
  <c r="AE314" i="4"/>
  <c r="AD314" i="4"/>
  <c r="AB314" i="4"/>
  <c r="AA314" i="4"/>
  <c r="Z314" i="4"/>
  <c r="Y314" i="4"/>
  <c r="AG313" i="4"/>
  <c r="AF313" i="4"/>
  <c r="AE313" i="4"/>
  <c r="AD313" i="4"/>
  <c r="AB313" i="4"/>
  <c r="AA313" i="4"/>
  <c r="Z313" i="4"/>
  <c r="Y313" i="4"/>
  <c r="AG312" i="4"/>
  <c r="AF312" i="4"/>
  <c r="AE312" i="4"/>
  <c r="AD312" i="4"/>
  <c r="AB312" i="4"/>
  <c r="AA312" i="4"/>
  <c r="Z312" i="4"/>
  <c r="Y312" i="4"/>
  <c r="AG311" i="4"/>
  <c r="AF311" i="4"/>
  <c r="AE311" i="4"/>
  <c r="AD311" i="4"/>
  <c r="AB311" i="4"/>
  <c r="AA311" i="4"/>
  <c r="Z311" i="4"/>
  <c r="Y311" i="4"/>
  <c r="AG310" i="4"/>
  <c r="AF310" i="4"/>
  <c r="AE310" i="4"/>
  <c r="AD310" i="4"/>
  <c r="AB310" i="4"/>
  <c r="AA310" i="4"/>
  <c r="Z310" i="4"/>
  <c r="Y310" i="4"/>
  <c r="AG309" i="4"/>
  <c r="AF309" i="4"/>
  <c r="AE309" i="4"/>
  <c r="AD309" i="4"/>
  <c r="AB309" i="4"/>
  <c r="AA309" i="4"/>
  <c r="Z309" i="4"/>
  <c r="Y309" i="4"/>
  <c r="AG308" i="4"/>
  <c r="AF308" i="4"/>
  <c r="AE308" i="4"/>
  <c r="AD308" i="4"/>
  <c r="AB308" i="4"/>
  <c r="AA308" i="4"/>
  <c r="Z308" i="4"/>
  <c r="Y308" i="4"/>
  <c r="AG307" i="4"/>
  <c r="AF307" i="4"/>
  <c r="AE307" i="4"/>
  <c r="AD307" i="4"/>
  <c r="AB307" i="4"/>
  <c r="AA307" i="4"/>
  <c r="Z307" i="4"/>
  <c r="Y307" i="4"/>
  <c r="AG306" i="4"/>
  <c r="AF306" i="4"/>
  <c r="AE306" i="4"/>
  <c r="AD306" i="4"/>
  <c r="AB306" i="4"/>
  <c r="AA306" i="4"/>
  <c r="Z306" i="4"/>
  <c r="Y306" i="4"/>
  <c r="AG305" i="4"/>
  <c r="AF305" i="4"/>
  <c r="AE305" i="4"/>
  <c r="AD305" i="4"/>
  <c r="AB305" i="4"/>
  <c r="AA305" i="4"/>
  <c r="Z305" i="4"/>
  <c r="Y305" i="4"/>
  <c r="AG304" i="4"/>
  <c r="AF304" i="4"/>
  <c r="AE304" i="4"/>
  <c r="AD304" i="4"/>
  <c r="AB304" i="4"/>
  <c r="AA304" i="4"/>
  <c r="Z304" i="4"/>
  <c r="Y304" i="4"/>
  <c r="AG303" i="4"/>
  <c r="AF303" i="4"/>
  <c r="AE303" i="4"/>
  <c r="AD303" i="4"/>
  <c r="AB303" i="4"/>
  <c r="AA303" i="4"/>
  <c r="Z303" i="4"/>
  <c r="Y303" i="4"/>
  <c r="AG302" i="4"/>
  <c r="AF302" i="4"/>
  <c r="AE302" i="4"/>
  <c r="AD302" i="4"/>
  <c r="AB302" i="4"/>
  <c r="AA302" i="4"/>
  <c r="Z302" i="4"/>
  <c r="Y302" i="4"/>
  <c r="AG301" i="4"/>
  <c r="AF301" i="4"/>
  <c r="AE301" i="4"/>
  <c r="AD301" i="4"/>
  <c r="AB301" i="4"/>
  <c r="AA301" i="4"/>
  <c r="Z301" i="4"/>
  <c r="Y301" i="4"/>
  <c r="AH301" i="4" s="1"/>
  <c r="AG300" i="4"/>
  <c r="AF300" i="4"/>
  <c r="AE300" i="4"/>
  <c r="AD300" i="4"/>
  <c r="AB300" i="4"/>
  <c r="AA300" i="4"/>
  <c r="Z300" i="4"/>
  <c r="Y300" i="4"/>
  <c r="AG299" i="4"/>
  <c r="AF299" i="4"/>
  <c r="AE299" i="4"/>
  <c r="AD299" i="4"/>
  <c r="AB299" i="4"/>
  <c r="AA299" i="4"/>
  <c r="Z299" i="4"/>
  <c r="Y299" i="4"/>
  <c r="AG298" i="4"/>
  <c r="AF298" i="4"/>
  <c r="AE298" i="4"/>
  <c r="AD298" i="4"/>
  <c r="AB298" i="4"/>
  <c r="AA298" i="4"/>
  <c r="Z298" i="4"/>
  <c r="Y298" i="4"/>
  <c r="AG297" i="4"/>
  <c r="AF297" i="4"/>
  <c r="AE297" i="4"/>
  <c r="AD297" i="4"/>
  <c r="AB297" i="4"/>
  <c r="AA297" i="4"/>
  <c r="Z297" i="4"/>
  <c r="Y297" i="4"/>
  <c r="AG296" i="4"/>
  <c r="AF296" i="4"/>
  <c r="AE296" i="4"/>
  <c r="AD296" i="4"/>
  <c r="AB296" i="4"/>
  <c r="AA296" i="4"/>
  <c r="Z296" i="4"/>
  <c r="Y296" i="4"/>
  <c r="AG295" i="4"/>
  <c r="AF295" i="4"/>
  <c r="AE295" i="4"/>
  <c r="AD295" i="4"/>
  <c r="AB295" i="4"/>
  <c r="AA295" i="4"/>
  <c r="Z295" i="4"/>
  <c r="Y295" i="4"/>
  <c r="AG294" i="4"/>
  <c r="AF294" i="4"/>
  <c r="AE294" i="4"/>
  <c r="AD294" i="4"/>
  <c r="AB294" i="4"/>
  <c r="AA294" i="4"/>
  <c r="Z294" i="4"/>
  <c r="Y294" i="4"/>
  <c r="AG293" i="4"/>
  <c r="AF293" i="4"/>
  <c r="AE293" i="4"/>
  <c r="AD293" i="4"/>
  <c r="AB293" i="4"/>
  <c r="AA293" i="4"/>
  <c r="Z293" i="4"/>
  <c r="Y293" i="4"/>
  <c r="AG292" i="4"/>
  <c r="AF292" i="4"/>
  <c r="AE292" i="4"/>
  <c r="AD292" i="4"/>
  <c r="AB292" i="4"/>
  <c r="AA292" i="4"/>
  <c r="Z292" i="4"/>
  <c r="Y292" i="4"/>
  <c r="AG291" i="4"/>
  <c r="AF291" i="4"/>
  <c r="AE291" i="4"/>
  <c r="AD291" i="4"/>
  <c r="AB291" i="4"/>
  <c r="AA291" i="4"/>
  <c r="Z291" i="4"/>
  <c r="Y291" i="4"/>
  <c r="AG290" i="4"/>
  <c r="AF290" i="4"/>
  <c r="AE290" i="4"/>
  <c r="AD290" i="4"/>
  <c r="AB290" i="4"/>
  <c r="AA290" i="4"/>
  <c r="Z290" i="4"/>
  <c r="Y290" i="4"/>
  <c r="AG289" i="4"/>
  <c r="AF289" i="4"/>
  <c r="AE289" i="4"/>
  <c r="AD289" i="4"/>
  <c r="AB289" i="4"/>
  <c r="AA289" i="4"/>
  <c r="Z289" i="4"/>
  <c r="Y289" i="4"/>
  <c r="AG288" i="4"/>
  <c r="AF288" i="4"/>
  <c r="AE288" i="4"/>
  <c r="AD288" i="4"/>
  <c r="AB288" i="4"/>
  <c r="AA288" i="4"/>
  <c r="Z288" i="4"/>
  <c r="Y288" i="4"/>
  <c r="AG287" i="4"/>
  <c r="AF287" i="4"/>
  <c r="AE287" i="4"/>
  <c r="AD287" i="4"/>
  <c r="AB287" i="4"/>
  <c r="AA287" i="4"/>
  <c r="Z287" i="4"/>
  <c r="Y287" i="4"/>
  <c r="AG286" i="4"/>
  <c r="AF286" i="4"/>
  <c r="AE286" i="4"/>
  <c r="AD286" i="4"/>
  <c r="AB286" i="4"/>
  <c r="AA286" i="4"/>
  <c r="Z286" i="4"/>
  <c r="Y286" i="4"/>
  <c r="AG285" i="4"/>
  <c r="AF285" i="4"/>
  <c r="AE285" i="4"/>
  <c r="AD285" i="4"/>
  <c r="AB285" i="4"/>
  <c r="AA285" i="4"/>
  <c r="Z285" i="4"/>
  <c r="Y285" i="4"/>
  <c r="AG284" i="4"/>
  <c r="AF284" i="4"/>
  <c r="AE284" i="4"/>
  <c r="AD284" i="4"/>
  <c r="AB284" i="4"/>
  <c r="AA284" i="4"/>
  <c r="Z284" i="4"/>
  <c r="Y284" i="4"/>
  <c r="AG283" i="4"/>
  <c r="AF283" i="4"/>
  <c r="AE283" i="4"/>
  <c r="AD283" i="4"/>
  <c r="AB283" i="4"/>
  <c r="AA283" i="4"/>
  <c r="Z283" i="4"/>
  <c r="Y283" i="4"/>
  <c r="AG282" i="4"/>
  <c r="AF282" i="4"/>
  <c r="AE282" i="4"/>
  <c r="AD282" i="4"/>
  <c r="AB282" i="4"/>
  <c r="AA282" i="4"/>
  <c r="Z282" i="4"/>
  <c r="Y282" i="4"/>
  <c r="AG281" i="4"/>
  <c r="AF281" i="4"/>
  <c r="AE281" i="4"/>
  <c r="AD281" i="4"/>
  <c r="AB281" i="4"/>
  <c r="AA281" i="4"/>
  <c r="Z281" i="4"/>
  <c r="Y281" i="4"/>
  <c r="AG280" i="4"/>
  <c r="AF280" i="4"/>
  <c r="AE280" i="4"/>
  <c r="AD280" i="4"/>
  <c r="AB280" i="4"/>
  <c r="AA280" i="4"/>
  <c r="Z280" i="4"/>
  <c r="Y280" i="4"/>
  <c r="AG279" i="4"/>
  <c r="AF279" i="4"/>
  <c r="AE279" i="4"/>
  <c r="AD279" i="4"/>
  <c r="AB279" i="4"/>
  <c r="AA279" i="4"/>
  <c r="Z279" i="4"/>
  <c r="Y279" i="4"/>
  <c r="AG278" i="4"/>
  <c r="AF278" i="4"/>
  <c r="AE278" i="4"/>
  <c r="AD278" i="4"/>
  <c r="AB278" i="4"/>
  <c r="AA278" i="4"/>
  <c r="Z278" i="4"/>
  <c r="Y278" i="4"/>
  <c r="AG277" i="4"/>
  <c r="AF277" i="4"/>
  <c r="AE277" i="4"/>
  <c r="AD277" i="4"/>
  <c r="AB277" i="4"/>
  <c r="AA277" i="4"/>
  <c r="Z277" i="4"/>
  <c r="Y277" i="4"/>
  <c r="AG276" i="4"/>
  <c r="AF276" i="4"/>
  <c r="AE276" i="4"/>
  <c r="AD276" i="4"/>
  <c r="AB276" i="4"/>
  <c r="AA276" i="4"/>
  <c r="Z276" i="4"/>
  <c r="Y276" i="4"/>
  <c r="AG275" i="4"/>
  <c r="AF275" i="4"/>
  <c r="AE275" i="4"/>
  <c r="AD275" i="4"/>
  <c r="AB275" i="4"/>
  <c r="AA275" i="4"/>
  <c r="Z275" i="4"/>
  <c r="Y275" i="4"/>
  <c r="AG274" i="4"/>
  <c r="AF274" i="4"/>
  <c r="AE274" i="4"/>
  <c r="AD274" i="4"/>
  <c r="AB274" i="4"/>
  <c r="AA274" i="4"/>
  <c r="Z274" i="4"/>
  <c r="Y274" i="4"/>
  <c r="AG273" i="4"/>
  <c r="AF273" i="4"/>
  <c r="AE273" i="4"/>
  <c r="AD273" i="4"/>
  <c r="AB273" i="4"/>
  <c r="AA273" i="4"/>
  <c r="Z273" i="4"/>
  <c r="Y273" i="4"/>
  <c r="AG272" i="4"/>
  <c r="AF272" i="4"/>
  <c r="AE272" i="4"/>
  <c r="AD272" i="4"/>
  <c r="AB272" i="4"/>
  <c r="AA272" i="4"/>
  <c r="Z272" i="4"/>
  <c r="Y272" i="4"/>
  <c r="AG271" i="4"/>
  <c r="AF271" i="4"/>
  <c r="AE271" i="4"/>
  <c r="AD271" i="4"/>
  <c r="AB271" i="4"/>
  <c r="AA271" i="4"/>
  <c r="Z271" i="4"/>
  <c r="Y271" i="4"/>
  <c r="AG270" i="4"/>
  <c r="AF270" i="4"/>
  <c r="AE270" i="4"/>
  <c r="AD270" i="4"/>
  <c r="AB270" i="4"/>
  <c r="AA270" i="4"/>
  <c r="Z270" i="4"/>
  <c r="Y270" i="4"/>
  <c r="AG269" i="4"/>
  <c r="AF269" i="4"/>
  <c r="AE269" i="4"/>
  <c r="AD269" i="4"/>
  <c r="AB269" i="4"/>
  <c r="AA269" i="4"/>
  <c r="Z269" i="4"/>
  <c r="Y269" i="4"/>
  <c r="AG268" i="4"/>
  <c r="AF268" i="4"/>
  <c r="AE268" i="4"/>
  <c r="AD268" i="4"/>
  <c r="AB268" i="4"/>
  <c r="AA268" i="4"/>
  <c r="Z268" i="4"/>
  <c r="Y268" i="4"/>
  <c r="AG267" i="4"/>
  <c r="AF267" i="4"/>
  <c r="AE267" i="4"/>
  <c r="AD267" i="4"/>
  <c r="AB267" i="4"/>
  <c r="AA267" i="4"/>
  <c r="Z267" i="4"/>
  <c r="Y267" i="4"/>
  <c r="AG266" i="4"/>
  <c r="AF266" i="4"/>
  <c r="AE266" i="4"/>
  <c r="AD266" i="4"/>
  <c r="AB266" i="4"/>
  <c r="AA266" i="4"/>
  <c r="Z266" i="4"/>
  <c r="Y266" i="4"/>
  <c r="AG265" i="4"/>
  <c r="AF265" i="4"/>
  <c r="AE265" i="4"/>
  <c r="AD265" i="4"/>
  <c r="AB265" i="4"/>
  <c r="AA265" i="4"/>
  <c r="Z265" i="4"/>
  <c r="Y265" i="4"/>
  <c r="AG264" i="4"/>
  <c r="AF264" i="4"/>
  <c r="AE264" i="4"/>
  <c r="AD264" i="4"/>
  <c r="AB264" i="4"/>
  <c r="AA264" i="4"/>
  <c r="Z264" i="4"/>
  <c r="Y264" i="4"/>
  <c r="AG263" i="4"/>
  <c r="AF263" i="4"/>
  <c r="AE263" i="4"/>
  <c r="AD263" i="4"/>
  <c r="AB263" i="4"/>
  <c r="AA263" i="4"/>
  <c r="Z263" i="4"/>
  <c r="Y263" i="4"/>
  <c r="AG262" i="4"/>
  <c r="AF262" i="4"/>
  <c r="AE262" i="4"/>
  <c r="AD262" i="4"/>
  <c r="AB262" i="4"/>
  <c r="AA262" i="4"/>
  <c r="Z262" i="4"/>
  <c r="Y262" i="4"/>
  <c r="AG261" i="4"/>
  <c r="AF261" i="4"/>
  <c r="AE261" i="4"/>
  <c r="AD261" i="4"/>
  <c r="AB261" i="4"/>
  <c r="AA261" i="4"/>
  <c r="Z261" i="4"/>
  <c r="Y261" i="4"/>
  <c r="AG260" i="4"/>
  <c r="AF260" i="4"/>
  <c r="AE260" i="4"/>
  <c r="AD260" i="4"/>
  <c r="AB260" i="4"/>
  <c r="AA260" i="4"/>
  <c r="Z260" i="4"/>
  <c r="Y260" i="4"/>
  <c r="AG259" i="4"/>
  <c r="AF259" i="4"/>
  <c r="AE259" i="4"/>
  <c r="AD259" i="4"/>
  <c r="AB259" i="4"/>
  <c r="AA259" i="4"/>
  <c r="Z259" i="4"/>
  <c r="Y259" i="4"/>
  <c r="AG258" i="4"/>
  <c r="AF258" i="4"/>
  <c r="AE258" i="4"/>
  <c r="AD258" i="4"/>
  <c r="AB258" i="4"/>
  <c r="AA258" i="4"/>
  <c r="Z258" i="4"/>
  <c r="Y258" i="4"/>
  <c r="AG257" i="4"/>
  <c r="AF257" i="4"/>
  <c r="AE257" i="4"/>
  <c r="AD257" i="4"/>
  <c r="AB257" i="4"/>
  <c r="AA257" i="4"/>
  <c r="Z257" i="4"/>
  <c r="Y257" i="4"/>
  <c r="AG256" i="4"/>
  <c r="AF256" i="4"/>
  <c r="AE256" i="4"/>
  <c r="AD256" i="4"/>
  <c r="AB256" i="4"/>
  <c r="AA256" i="4"/>
  <c r="Z256" i="4"/>
  <c r="Y256" i="4"/>
  <c r="AG255" i="4"/>
  <c r="AF255" i="4"/>
  <c r="AE255" i="4"/>
  <c r="AD255" i="4"/>
  <c r="AB255" i="4"/>
  <c r="AA255" i="4"/>
  <c r="Z255" i="4"/>
  <c r="Y255" i="4"/>
  <c r="AG254" i="4"/>
  <c r="AF254" i="4"/>
  <c r="AE254" i="4"/>
  <c r="AD254" i="4"/>
  <c r="AB254" i="4"/>
  <c r="AA254" i="4"/>
  <c r="Z254" i="4"/>
  <c r="Y254" i="4"/>
  <c r="AG253" i="4"/>
  <c r="AF253" i="4"/>
  <c r="AE253" i="4"/>
  <c r="AD253" i="4"/>
  <c r="AB253" i="4"/>
  <c r="AA253" i="4"/>
  <c r="Z253" i="4"/>
  <c r="Y253" i="4"/>
  <c r="AG252" i="4"/>
  <c r="AF252" i="4"/>
  <c r="AE252" i="4"/>
  <c r="AD252" i="4"/>
  <c r="AB252" i="4"/>
  <c r="AA252" i="4"/>
  <c r="Z252" i="4"/>
  <c r="Y252" i="4"/>
  <c r="AG251" i="4"/>
  <c r="AF251" i="4"/>
  <c r="AE251" i="4"/>
  <c r="AD251" i="4"/>
  <c r="AB251" i="4"/>
  <c r="AA251" i="4"/>
  <c r="Z251" i="4"/>
  <c r="Y251" i="4"/>
  <c r="AG250" i="4"/>
  <c r="AF250" i="4"/>
  <c r="AE250" i="4"/>
  <c r="AD250" i="4"/>
  <c r="AB250" i="4"/>
  <c r="AA250" i="4"/>
  <c r="Z250" i="4"/>
  <c r="Y250" i="4"/>
  <c r="AG249" i="4"/>
  <c r="AF249" i="4"/>
  <c r="AE249" i="4"/>
  <c r="AD249" i="4"/>
  <c r="AB249" i="4"/>
  <c r="AA249" i="4"/>
  <c r="Z249" i="4"/>
  <c r="Y249" i="4"/>
  <c r="AG248" i="4"/>
  <c r="AF248" i="4"/>
  <c r="AE248" i="4"/>
  <c r="AD248" i="4"/>
  <c r="AB248" i="4"/>
  <c r="AA248" i="4"/>
  <c r="Z248" i="4"/>
  <c r="Y248" i="4"/>
  <c r="AG247" i="4"/>
  <c r="AF247" i="4"/>
  <c r="AE247" i="4"/>
  <c r="AD247" i="4"/>
  <c r="AB247" i="4"/>
  <c r="AA247" i="4"/>
  <c r="Z247" i="4"/>
  <c r="Y247" i="4"/>
  <c r="AG246" i="4"/>
  <c r="AF246" i="4"/>
  <c r="AE246" i="4"/>
  <c r="AD246" i="4"/>
  <c r="AB246" i="4"/>
  <c r="AA246" i="4"/>
  <c r="Z246" i="4"/>
  <c r="Y246" i="4"/>
  <c r="AG245" i="4"/>
  <c r="AF245" i="4"/>
  <c r="AE245" i="4"/>
  <c r="AD245" i="4"/>
  <c r="AB245" i="4"/>
  <c r="AA245" i="4"/>
  <c r="Z245" i="4"/>
  <c r="Y245" i="4"/>
  <c r="AG244" i="4"/>
  <c r="AF244" i="4"/>
  <c r="AE244" i="4"/>
  <c r="AD244" i="4"/>
  <c r="AB244" i="4"/>
  <c r="AA244" i="4"/>
  <c r="Z244" i="4"/>
  <c r="Y244" i="4"/>
  <c r="AG243" i="4"/>
  <c r="AF243" i="4"/>
  <c r="AE243" i="4"/>
  <c r="AD243" i="4"/>
  <c r="AB243" i="4"/>
  <c r="AA243" i="4"/>
  <c r="Z243" i="4"/>
  <c r="Y243" i="4"/>
  <c r="AG242" i="4"/>
  <c r="AF242" i="4"/>
  <c r="AE242" i="4"/>
  <c r="AD242" i="4"/>
  <c r="AB242" i="4"/>
  <c r="AA242" i="4"/>
  <c r="Z242" i="4"/>
  <c r="Y242" i="4"/>
  <c r="AG241" i="4"/>
  <c r="AF241" i="4"/>
  <c r="AE241" i="4"/>
  <c r="AD241" i="4"/>
  <c r="AB241" i="4"/>
  <c r="AA241" i="4"/>
  <c r="Z241" i="4"/>
  <c r="Y241" i="4"/>
  <c r="AG240" i="4"/>
  <c r="AF240" i="4"/>
  <c r="AE240" i="4"/>
  <c r="AD240" i="4"/>
  <c r="AB240" i="4"/>
  <c r="AA240" i="4"/>
  <c r="Z240" i="4"/>
  <c r="Y240" i="4"/>
  <c r="AG239" i="4"/>
  <c r="AF239" i="4"/>
  <c r="AE239" i="4"/>
  <c r="AD239" i="4"/>
  <c r="AB239" i="4"/>
  <c r="AA239" i="4"/>
  <c r="Z239" i="4"/>
  <c r="Y239" i="4"/>
  <c r="AG238" i="4"/>
  <c r="AF238" i="4"/>
  <c r="AE238" i="4"/>
  <c r="AD238" i="4"/>
  <c r="AB238" i="4"/>
  <c r="AA238" i="4"/>
  <c r="Z238" i="4"/>
  <c r="Y238" i="4"/>
  <c r="AG237" i="4"/>
  <c r="AF237" i="4"/>
  <c r="AE237" i="4"/>
  <c r="AD237" i="4"/>
  <c r="AB237" i="4"/>
  <c r="AA237" i="4"/>
  <c r="Z237" i="4"/>
  <c r="Y237" i="4"/>
  <c r="AG236" i="4"/>
  <c r="AF236" i="4"/>
  <c r="AE236" i="4"/>
  <c r="AD236" i="4"/>
  <c r="AB236" i="4"/>
  <c r="AA236" i="4"/>
  <c r="Z236" i="4"/>
  <c r="Y236" i="4"/>
  <c r="AG235" i="4"/>
  <c r="AF235" i="4"/>
  <c r="AE235" i="4"/>
  <c r="AD235" i="4"/>
  <c r="AB235" i="4"/>
  <c r="AA235" i="4"/>
  <c r="Z235" i="4"/>
  <c r="Y235" i="4"/>
  <c r="AG234" i="4"/>
  <c r="AF234" i="4"/>
  <c r="AE234" i="4"/>
  <c r="AD234" i="4"/>
  <c r="AB234" i="4"/>
  <c r="AA234" i="4"/>
  <c r="Z234" i="4"/>
  <c r="Y234" i="4"/>
  <c r="AG233" i="4"/>
  <c r="AF233" i="4"/>
  <c r="AE233" i="4"/>
  <c r="AD233" i="4"/>
  <c r="AB233" i="4"/>
  <c r="AA233" i="4"/>
  <c r="Z233" i="4"/>
  <c r="Y233" i="4"/>
  <c r="AG232" i="4"/>
  <c r="AF232" i="4"/>
  <c r="AE232" i="4"/>
  <c r="AD232" i="4"/>
  <c r="AB232" i="4"/>
  <c r="AA232" i="4"/>
  <c r="Z232" i="4"/>
  <c r="Y232" i="4"/>
  <c r="AG231" i="4"/>
  <c r="AF231" i="4"/>
  <c r="AE231" i="4"/>
  <c r="AD231" i="4"/>
  <c r="AB231" i="4"/>
  <c r="AA231" i="4"/>
  <c r="Z231" i="4"/>
  <c r="Y231" i="4"/>
  <c r="AG230" i="4"/>
  <c r="AF230" i="4"/>
  <c r="AE230" i="4"/>
  <c r="AD230" i="4"/>
  <c r="AB230" i="4"/>
  <c r="AA230" i="4"/>
  <c r="Z230" i="4"/>
  <c r="Y230" i="4"/>
  <c r="AG229" i="4"/>
  <c r="AF229" i="4"/>
  <c r="AE229" i="4"/>
  <c r="AD229" i="4"/>
  <c r="AB229" i="4"/>
  <c r="AA229" i="4"/>
  <c r="Z229" i="4"/>
  <c r="Y229" i="4"/>
  <c r="AG228" i="4"/>
  <c r="AF228" i="4"/>
  <c r="AE228" i="4"/>
  <c r="AD228" i="4"/>
  <c r="AB228" i="4"/>
  <c r="AA228" i="4"/>
  <c r="Z228" i="4"/>
  <c r="Y228" i="4"/>
  <c r="AG227" i="4"/>
  <c r="AF227" i="4"/>
  <c r="AE227" i="4"/>
  <c r="AD227" i="4"/>
  <c r="AB227" i="4"/>
  <c r="AA227" i="4"/>
  <c r="Z227" i="4"/>
  <c r="Y227" i="4"/>
  <c r="AG226" i="4"/>
  <c r="AF226" i="4"/>
  <c r="AE226" i="4"/>
  <c r="AD226" i="4"/>
  <c r="AB226" i="4"/>
  <c r="AA226" i="4"/>
  <c r="Z226" i="4"/>
  <c r="Y226" i="4"/>
  <c r="AG225" i="4"/>
  <c r="AF225" i="4"/>
  <c r="AE225" i="4"/>
  <c r="AD225" i="4"/>
  <c r="AB225" i="4"/>
  <c r="AA225" i="4"/>
  <c r="Z225" i="4"/>
  <c r="Y225" i="4"/>
  <c r="AG224" i="4"/>
  <c r="AF224" i="4"/>
  <c r="AE224" i="4"/>
  <c r="AD224" i="4"/>
  <c r="AB224" i="4"/>
  <c r="AA224" i="4"/>
  <c r="Z224" i="4"/>
  <c r="Y224" i="4"/>
  <c r="AG223" i="4"/>
  <c r="AF223" i="4"/>
  <c r="AE223" i="4"/>
  <c r="AD223" i="4"/>
  <c r="AB223" i="4"/>
  <c r="AA223" i="4"/>
  <c r="Z223" i="4"/>
  <c r="Y223" i="4"/>
  <c r="AG222" i="4"/>
  <c r="AF222" i="4"/>
  <c r="AE222" i="4"/>
  <c r="AD222" i="4"/>
  <c r="AB222" i="4"/>
  <c r="AA222" i="4"/>
  <c r="Z222" i="4"/>
  <c r="Y222" i="4"/>
  <c r="AG221" i="4"/>
  <c r="AF221" i="4"/>
  <c r="AE221" i="4"/>
  <c r="AD221" i="4"/>
  <c r="AB221" i="4"/>
  <c r="AA221" i="4"/>
  <c r="Z221" i="4"/>
  <c r="Y221" i="4"/>
  <c r="AG220" i="4"/>
  <c r="AF220" i="4"/>
  <c r="AE220" i="4"/>
  <c r="AD220" i="4"/>
  <c r="AB220" i="4"/>
  <c r="AA220" i="4"/>
  <c r="Z220" i="4"/>
  <c r="Y220" i="4"/>
  <c r="AG219" i="4"/>
  <c r="AF219" i="4"/>
  <c r="AE219" i="4"/>
  <c r="AD219" i="4"/>
  <c r="AB219" i="4"/>
  <c r="AA219" i="4"/>
  <c r="Z219" i="4"/>
  <c r="Y219" i="4"/>
  <c r="AG218" i="4"/>
  <c r="AF218" i="4"/>
  <c r="AE218" i="4"/>
  <c r="AD218" i="4"/>
  <c r="AB218" i="4"/>
  <c r="AA218" i="4"/>
  <c r="Z218" i="4"/>
  <c r="Y218" i="4"/>
  <c r="AG217" i="4"/>
  <c r="AF217" i="4"/>
  <c r="AE217" i="4"/>
  <c r="AD217" i="4"/>
  <c r="AB217" i="4"/>
  <c r="AA217" i="4"/>
  <c r="Z217" i="4"/>
  <c r="Y217" i="4"/>
  <c r="AG216" i="4"/>
  <c r="AF216" i="4"/>
  <c r="AE216" i="4"/>
  <c r="AD216" i="4"/>
  <c r="AB216" i="4"/>
  <c r="AA216" i="4"/>
  <c r="Z216" i="4"/>
  <c r="Y216" i="4"/>
  <c r="AG215" i="4"/>
  <c r="AF215" i="4"/>
  <c r="AE215" i="4"/>
  <c r="AD215" i="4"/>
  <c r="AB215" i="4"/>
  <c r="AA215" i="4"/>
  <c r="Z215" i="4"/>
  <c r="Y215" i="4"/>
  <c r="AG214" i="4"/>
  <c r="AF214" i="4"/>
  <c r="AE214" i="4"/>
  <c r="AD214" i="4"/>
  <c r="AB214" i="4"/>
  <c r="AA214" i="4"/>
  <c r="Z214" i="4"/>
  <c r="Y214" i="4"/>
  <c r="AG213" i="4"/>
  <c r="AF213" i="4"/>
  <c r="AE213" i="4"/>
  <c r="AD213" i="4"/>
  <c r="AB213" i="4"/>
  <c r="AA213" i="4"/>
  <c r="Z213" i="4"/>
  <c r="Y213" i="4"/>
  <c r="AG212" i="4"/>
  <c r="AF212" i="4"/>
  <c r="AE212" i="4"/>
  <c r="AD212" i="4"/>
  <c r="AB212" i="4"/>
  <c r="AA212" i="4"/>
  <c r="Z212" i="4"/>
  <c r="Y212" i="4"/>
  <c r="AG211" i="4"/>
  <c r="AF211" i="4"/>
  <c r="AE211" i="4"/>
  <c r="AD211" i="4"/>
  <c r="AB211" i="4"/>
  <c r="AA211" i="4"/>
  <c r="Z211" i="4"/>
  <c r="Y211" i="4"/>
  <c r="AG210" i="4"/>
  <c r="AF210" i="4"/>
  <c r="AE210" i="4"/>
  <c r="AD210" i="4"/>
  <c r="AB210" i="4"/>
  <c r="AA210" i="4"/>
  <c r="Z210" i="4"/>
  <c r="Y210" i="4"/>
  <c r="AG209" i="4"/>
  <c r="AF209" i="4"/>
  <c r="AE209" i="4"/>
  <c r="AD209" i="4"/>
  <c r="AB209" i="4"/>
  <c r="AA209" i="4"/>
  <c r="Z209" i="4"/>
  <c r="Y209" i="4"/>
  <c r="AG208" i="4"/>
  <c r="AF208" i="4"/>
  <c r="AE208" i="4"/>
  <c r="AD208" i="4"/>
  <c r="AB208" i="4"/>
  <c r="AA208" i="4"/>
  <c r="Z208" i="4"/>
  <c r="Y208" i="4"/>
  <c r="AG207" i="4"/>
  <c r="AF207" i="4"/>
  <c r="AE207" i="4"/>
  <c r="AD207" i="4"/>
  <c r="AB207" i="4"/>
  <c r="AA207" i="4"/>
  <c r="Z207" i="4"/>
  <c r="Y207" i="4"/>
  <c r="AG206" i="4"/>
  <c r="AF206" i="4"/>
  <c r="AE206" i="4"/>
  <c r="AD206" i="4"/>
  <c r="AB206" i="4"/>
  <c r="AA206" i="4"/>
  <c r="Z206" i="4"/>
  <c r="Y206" i="4"/>
  <c r="AG205" i="4"/>
  <c r="AF205" i="4"/>
  <c r="AE205" i="4"/>
  <c r="AD205" i="4"/>
  <c r="AB205" i="4"/>
  <c r="AA205" i="4"/>
  <c r="Z205" i="4"/>
  <c r="Y205" i="4"/>
  <c r="AG204" i="4"/>
  <c r="AF204" i="4"/>
  <c r="AE204" i="4"/>
  <c r="AD204" i="4"/>
  <c r="AB204" i="4"/>
  <c r="AA204" i="4"/>
  <c r="Z204" i="4"/>
  <c r="Y204" i="4"/>
  <c r="AG203" i="4"/>
  <c r="AF203" i="4"/>
  <c r="AE203" i="4"/>
  <c r="AD203" i="4"/>
  <c r="AB203" i="4"/>
  <c r="AA203" i="4"/>
  <c r="Z203" i="4"/>
  <c r="Y203" i="4"/>
  <c r="AG202" i="4"/>
  <c r="AF202" i="4"/>
  <c r="AE202" i="4"/>
  <c r="AD202" i="4"/>
  <c r="AB202" i="4"/>
  <c r="AA202" i="4"/>
  <c r="Z202" i="4"/>
  <c r="Y202" i="4"/>
  <c r="AG201" i="4"/>
  <c r="AF201" i="4"/>
  <c r="AE201" i="4"/>
  <c r="AD201" i="4"/>
  <c r="AB201" i="4"/>
  <c r="AA201" i="4"/>
  <c r="Z201" i="4"/>
  <c r="Y201" i="4"/>
  <c r="AG200" i="4"/>
  <c r="AF200" i="4"/>
  <c r="AE200" i="4"/>
  <c r="AD200" i="4"/>
  <c r="AB200" i="4"/>
  <c r="AA200" i="4"/>
  <c r="Z200" i="4"/>
  <c r="Y200" i="4"/>
  <c r="AG199" i="4"/>
  <c r="AF199" i="4"/>
  <c r="AE199" i="4"/>
  <c r="AD199" i="4"/>
  <c r="AB199" i="4"/>
  <c r="AA199" i="4"/>
  <c r="Z199" i="4"/>
  <c r="Y199" i="4"/>
  <c r="AG198" i="4"/>
  <c r="AF198" i="4"/>
  <c r="AE198" i="4"/>
  <c r="AD198" i="4"/>
  <c r="AB198" i="4"/>
  <c r="AA198" i="4"/>
  <c r="Z198" i="4"/>
  <c r="Y198" i="4"/>
  <c r="AG197" i="4"/>
  <c r="AF197" i="4"/>
  <c r="AE197" i="4"/>
  <c r="AD197" i="4"/>
  <c r="AB197" i="4"/>
  <c r="AA197" i="4"/>
  <c r="Z197" i="4"/>
  <c r="Y197" i="4"/>
  <c r="AG196" i="4"/>
  <c r="AF196" i="4"/>
  <c r="AE196" i="4"/>
  <c r="AD196" i="4"/>
  <c r="AB196" i="4"/>
  <c r="AA196" i="4"/>
  <c r="Z196" i="4"/>
  <c r="Y196" i="4"/>
  <c r="AG195" i="4"/>
  <c r="AF195" i="4"/>
  <c r="AE195" i="4"/>
  <c r="AD195" i="4"/>
  <c r="AB195" i="4"/>
  <c r="AA195" i="4"/>
  <c r="Z195" i="4"/>
  <c r="Y195" i="4"/>
  <c r="AG194" i="4"/>
  <c r="AF194" i="4"/>
  <c r="AE194" i="4"/>
  <c r="AD194" i="4"/>
  <c r="AB194" i="4"/>
  <c r="AA194" i="4"/>
  <c r="Z194" i="4"/>
  <c r="Y194" i="4"/>
  <c r="AG193" i="4"/>
  <c r="AF193" i="4"/>
  <c r="AE193" i="4"/>
  <c r="AD193" i="4"/>
  <c r="AB193" i="4"/>
  <c r="AA193" i="4"/>
  <c r="Z193" i="4"/>
  <c r="Y193" i="4"/>
  <c r="AG192" i="4"/>
  <c r="AF192" i="4"/>
  <c r="AE192" i="4"/>
  <c r="AD192" i="4"/>
  <c r="AB192" i="4"/>
  <c r="AA192" i="4"/>
  <c r="Z192" i="4"/>
  <c r="Y192" i="4"/>
  <c r="AG191" i="4"/>
  <c r="AF191" i="4"/>
  <c r="AE191" i="4"/>
  <c r="AD191" i="4"/>
  <c r="AB191" i="4"/>
  <c r="AA191" i="4"/>
  <c r="Z191" i="4"/>
  <c r="Y191" i="4"/>
  <c r="AG190" i="4"/>
  <c r="AF190" i="4"/>
  <c r="AE190" i="4"/>
  <c r="AD190" i="4"/>
  <c r="AB190" i="4"/>
  <c r="AA190" i="4"/>
  <c r="Z190" i="4"/>
  <c r="Y190" i="4"/>
  <c r="AG189" i="4"/>
  <c r="AF189" i="4"/>
  <c r="AE189" i="4"/>
  <c r="AD189" i="4"/>
  <c r="AB189" i="4"/>
  <c r="AA189" i="4"/>
  <c r="Z189" i="4"/>
  <c r="Y189" i="4"/>
  <c r="AG188" i="4"/>
  <c r="AF188" i="4"/>
  <c r="AE188" i="4"/>
  <c r="AD188" i="4"/>
  <c r="AB188" i="4"/>
  <c r="AA188" i="4"/>
  <c r="Z188" i="4"/>
  <c r="Y188" i="4"/>
  <c r="AG187" i="4"/>
  <c r="AF187" i="4"/>
  <c r="AE187" i="4"/>
  <c r="AD187" i="4"/>
  <c r="AB187" i="4"/>
  <c r="AA187" i="4"/>
  <c r="Z187" i="4"/>
  <c r="Y187" i="4"/>
  <c r="AG186" i="4"/>
  <c r="AF186" i="4"/>
  <c r="AE186" i="4"/>
  <c r="AD186" i="4"/>
  <c r="AB186" i="4"/>
  <c r="AA186" i="4"/>
  <c r="Z186" i="4"/>
  <c r="Y186" i="4"/>
  <c r="AG185" i="4"/>
  <c r="AF185" i="4"/>
  <c r="AE185" i="4"/>
  <c r="AD185" i="4"/>
  <c r="AB185" i="4"/>
  <c r="AA185" i="4"/>
  <c r="Z185" i="4"/>
  <c r="Y185" i="4"/>
  <c r="AG184" i="4"/>
  <c r="AF184" i="4"/>
  <c r="AE184" i="4"/>
  <c r="AD184" i="4"/>
  <c r="AB184" i="4"/>
  <c r="AA184" i="4"/>
  <c r="Z184" i="4"/>
  <c r="Y184" i="4"/>
  <c r="AG183" i="4"/>
  <c r="AF183" i="4"/>
  <c r="AE183" i="4"/>
  <c r="AD183" i="4"/>
  <c r="AB183" i="4"/>
  <c r="AA183" i="4"/>
  <c r="Z183" i="4"/>
  <c r="Y183" i="4"/>
  <c r="AG182" i="4"/>
  <c r="AF182" i="4"/>
  <c r="AE182" i="4"/>
  <c r="AD182" i="4"/>
  <c r="AB182" i="4"/>
  <c r="AA182" i="4"/>
  <c r="Z182" i="4"/>
  <c r="Y182" i="4"/>
  <c r="AG181" i="4"/>
  <c r="AF181" i="4"/>
  <c r="AE181" i="4"/>
  <c r="AD181" i="4"/>
  <c r="AB181" i="4"/>
  <c r="AA181" i="4"/>
  <c r="Z181" i="4"/>
  <c r="Y181" i="4"/>
  <c r="AG180" i="4"/>
  <c r="AF180" i="4"/>
  <c r="AE180" i="4"/>
  <c r="AD180" i="4"/>
  <c r="AB180" i="4"/>
  <c r="AA180" i="4"/>
  <c r="Z180" i="4"/>
  <c r="Y180" i="4"/>
  <c r="AG179" i="4"/>
  <c r="AF179" i="4"/>
  <c r="AE179" i="4"/>
  <c r="AD179" i="4"/>
  <c r="AB179" i="4"/>
  <c r="AA179" i="4"/>
  <c r="Z179" i="4"/>
  <c r="Y179" i="4"/>
  <c r="AG178" i="4"/>
  <c r="AF178" i="4"/>
  <c r="AE178" i="4"/>
  <c r="AD178" i="4"/>
  <c r="AB178" i="4"/>
  <c r="AA178" i="4"/>
  <c r="Z178" i="4"/>
  <c r="Y178" i="4"/>
  <c r="AG177" i="4"/>
  <c r="AF177" i="4"/>
  <c r="AE177" i="4"/>
  <c r="AD177" i="4"/>
  <c r="AB177" i="4"/>
  <c r="AA177" i="4"/>
  <c r="Z177" i="4"/>
  <c r="Y177" i="4"/>
  <c r="AG176" i="4"/>
  <c r="AF176" i="4"/>
  <c r="AE176" i="4"/>
  <c r="AD176" i="4"/>
  <c r="AB176" i="4"/>
  <c r="AA176" i="4"/>
  <c r="Z176" i="4"/>
  <c r="Y176" i="4"/>
  <c r="AG175" i="4"/>
  <c r="AF175" i="4"/>
  <c r="AE175" i="4"/>
  <c r="AD175" i="4"/>
  <c r="AB175" i="4"/>
  <c r="AA175" i="4"/>
  <c r="Z175" i="4"/>
  <c r="Y175" i="4"/>
  <c r="AG174" i="4"/>
  <c r="AF174" i="4"/>
  <c r="AE174" i="4"/>
  <c r="AD174" i="4"/>
  <c r="AB174" i="4"/>
  <c r="AA174" i="4"/>
  <c r="Z174" i="4"/>
  <c r="Y174" i="4"/>
  <c r="AG173" i="4"/>
  <c r="AF173" i="4"/>
  <c r="AE173" i="4"/>
  <c r="AD173" i="4"/>
  <c r="AB173" i="4"/>
  <c r="AA173" i="4"/>
  <c r="Z173" i="4"/>
  <c r="Y173" i="4"/>
  <c r="AG172" i="4"/>
  <c r="AF172" i="4"/>
  <c r="AE172" i="4"/>
  <c r="AD172" i="4"/>
  <c r="AB172" i="4"/>
  <c r="AA172" i="4"/>
  <c r="Z172" i="4"/>
  <c r="Y172" i="4"/>
  <c r="AG171" i="4"/>
  <c r="AF171" i="4"/>
  <c r="AE171" i="4"/>
  <c r="AD171" i="4"/>
  <c r="AB171" i="4"/>
  <c r="AA171" i="4"/>
  <c r="Z171" i="4"/>
  <c r="Y171" i="4"/>
  <c r="AG170" i="4"/>
  <c r="AF170" i="4"/>
  <c r="AE170" i="4"/>
  <c r="AD170" i="4"/>
  <c r="AB170" i="4"/>
  <c r="AA170" i="4"/>
  <c r="Z170" i="4"/>
  <c r="Y170" i="4"/>
  <c r="AG169" i="4"/>
  <c r="AF169" i="4"/>
  <c r="AE169" i="4"/>
  <c r="AD169" i="4"/>
  <c r="AB169" i="4"/>
  <c r="AA169" i="4"/>
  <c r="Z169" i="4"/>
  <c r="Y169" i="4"/>
  <c r="AG168" i="4"/>
  <c r="AF168" i="4"/>
  <c r="AE168" i="4"/>
  <c r="AD168" i="4"/>
  <c r="AB168" i="4"/>
  <c r="AA168" i="4"/>
  <c r="Z168" i="4"/>
  <c r="Y168" i="4"/>
  <c r="AG167" i="4"/>
  <c r="AF167" i="4"/>
  <c r="AE167" i="4"/>
  <c r="AD167" i="4"/>
  <c r="AB167" i="4"/>
  <c r="AA167" i="4"/>
  <c r="Z167" i="4"/>
  <c r="Y167" i="4"/>
  <c r="AG166" i="4"/>
  <c r="AF166" i="4"/>
  <c r="AE166" i="4"/>
  <c r="AD166" i="4"/>
  <c r="AB166" i="4"/>
  <c r="AA166" i="4"/>
  <c r="Z166" i="4"/>
  <c r="Y166" i="4"/>
  <c r="AG165" i="4"/>
  <c r="AF165" i="4"/>
  <c r="AE165" i="4"/>
  <c r="AD165" i="4"/>
  <c r="AB165" i="4"/>
  <c r="AA165" i="4"/>
  <c r="Z165" i="4"/>
  <c r="Y165" i="4"/>
  <c r="AG164" i="4"/>
  <c r="AF164" i="4"/>
  <c r="AE164" i="4"/>
  <c r="AD164" i="4"/>
  <c r="AB164" i="4"/>
  <c r="AA164" i="4"/>
  <c r="Z164" i="4"/>
  <c r="Y164" i="4"/>
  <c r="AG163" i="4"/>
  <c r="AF163" i="4"/>
  <c r="AE163" i="4"/>
  <c r="AD163" i="4"/>
  <c r="AB163" i="4"/>
  <c r="AA163" i="4"/>
  <c r="Z163" i="4"/>
  <c r="Y163" i="4"/>
  <c r="AG162" i="4"/>
  <c r="AF162" i="4"/>
  <c r="AE162" i="4"/>
  <c r="AD162" i="4"/>
  <c r="AB162" i="4"/>
  <c r="AA162" i="4"/>
  <c r="Z162" i="4"/>
  <c r="Y162" i="4"/>
  <c r="AG161" i="4"/>
  <c r="AF161" i="4"/>
  <c r="AE161" i="4"/>
  <c r="AD161" i="4"/>
  <c r="AB161" i="4"/>
  <c r="AA161" i="4"/>
  <c r="Z161" i="4"/>
  <c r="Y161" i="4"/>
  <c r="AG160" i="4"/>
  <c r="AF160" i="4"/>
  <c r="AE160" i="4"/>
  <c r="AD160" i="4"/>
  <c r="AB160" i="4"/>
  <c r="AA160" i="4"/>
  <c r="Z160" i="4"/>
  <c r="Y160" i="4"/>
  <c r="AG159" i="4"/>
  <c r="AF159" i="4"/>
  <c r="AE159" i="4"/>
  <c r="AD159" i="4"/>
  <c r="AB159" i="4"/>
  <c r="AA159" i="4"/>
  <c r="Z159" i="4"/>
  <c r="Y159" i="4"/>
  <c r="AG158" i="4"/>
  <c r="AF158" i="4"/>
  <c r="AE158" i="4"/>
  <c r="AD158" i="4"/>
  <c r="AB158" i="4"/>
  <c r="AA158" i="4"/>
  <c r="Z158" i="4"/>
  <c r="Y158" i="4"/>
  <c r="AG157" i="4"/>
  <c r="AF157" i="4"/>
  <c r="AE157" i="4"/>
  <c r="AD157" i="4"/>
  <c r="AB157" i="4"/>
  <c r="AA157" i="4"/>
  <c r="Z157" i="4"/>
  <c r="Y157" i="4"/>
  <c r="AG156" i="4"/>
  <c r="AF156" i="4"/>
  <c r="AE156" i="4"/>
  <c r="AD156" i="4"/>
  <c r="AB156" i="4"/>
  <c r="AA156" i="4"/>
  <c r="Z156" i="4"/>
  <c r="Y156" i="4"/>
  <c r="AG155" i="4"/>
  <c r="AF155" i="4"/>
  <c r="AE155" i="4"/>
  <c r="AD155" i="4"/>
  <c r="AB155" i="4"/>
  <c r="AA155" i="4"/>
  <c r="Z155" i="4"/>
  <c r="Y155" i="4"/>
  <c r="AG154" i="4"/>
  <c r="AF154" i="4"/>
  <c r="AE154" i="4"/>
  <c r="AD154" i="4"/>
  <c r="AB154" i="4"/>
  <c r="AA154" i="4"/>
  <c r="Z154" i="4"/>
  <c r="Y154" i="4"/>
  <c r="AG153" i="4"/>
  <c r="AF153" i="4"/>
  <c r="AE153" i="4"/>
  <c r="AD153" i="4"/>
  <c r="AB153" i="4"/>
  <c r="AA153" i="4"/>
  <c r="Z153" i="4"/>
  <c r="Y153" i="4"/>
  <c r="AG152" i="4"/>
  <c r="AF152" i="4"/>
  <c r="AE152" i="4"/>
  <c r="AD152" i="4"/>
  <c r="AB152" i="4"/>
  <c r="AA152" i="4"/>
  <c r="Z152" i="4"/>
  <c r="Y152" i="4"/>
  <c r="AG151" i="4"/>
  <c r="AF151" i="4"/>
  <c r="AE151" i="4"/>
  <c r="AD151" i="4"/>
  <c r="AB151" i="4"/>
  <c r="AA151" i="4"/>
  <c r="Z151" i="4"/>
  <c r="Y151" i="4"/>
  <c r="AG150" i="4"/>
  <c r="AF150" i="4"/>
  <c r="AE150" i="4"/>
  <c r="AD150" i="4"/>
  <c r="AB150" i="4"/>
  <c r="AA150" i="4"/>
  <c r="Z150" i="4"/>
  <c r="Y150" i="4"/>
  <c r="AG149" i="4"/>
  <c r="AF149" i="4"/>
  <c r="AE149" i="4"/>
  <c r="AD149" i="4"/>
  <c r="AB149" i="4"/>
  <c r="AA149" i="4"/>
  <c r="Z149" i="4"/>
  <c r="Y149" i="4"/>
  <c r="AG148" i="4"/>
  <c r="AF148" i="4"/>
  <c r="AE148" i="4"/>
  <c r="AD148" i="4"/>
  <c r="AB148" i="4"/>
  <c r="AA148" i="4"/>
  <c r="Z148" i="4"/>
  <c r="Y148" i="4"/>
  <c r="AG147" i="4"/>
  <c r="AF147" i="4"/>
  <c r="AE147" i="4"/>
  <c r="AD147" i="4"/>
  <c r="AB147" i="4"/>
  <c r="AA147" i="4"/>
  <c r="Z147" i="4"/>
  <c r="Y147" i="4"/>
  <c r="AH147" i="4" s="1"/>
  <c r="AG146" i="4"/>
  <c r="AF146" i="4"/>
  <c r="AE146" i="4"/>
  <c r="AD146" i="4"/>
  <c r="AB146" i="4"/>
  <c r="AA146" i="4"/>
  <c r="Z146" i="4"/>
  <c r="Y146" i="4"/>
  <c r="AG145" i="4"/>
  <c r="AF145" i="4"/>
  <c r="AE145" i="4"/>
  <c r="AD145" i="4"/>
  <c r="AB145" i="4"/>
  <c r="AA145" i="4"/>
  <c r="Z145" i="4"/>
  <c r="Y145" i="4"/>
  <c r="AH145" i="4" s="1"/>
  <c r="AG144" i="4"/>
  <c r="AF144" i="4"/>
  <c r="AE144" i="4"/>
  <c r="AD144" i="4"/>
  <c r="AB144" i="4"/>
  <c r="AA144" i="4"/>
  <c r="Z144" i="4"/>
  <c r="Y144" i="4"/>
  <c r="AG143" i="4"/>
  <c r="AF143" i="4"/>
  <c r="AE143" i="4"/>
  <c r="AD143" i="4"/>
  <c r="AB143" i="4"/>
  <c r="AA143" i="4"/>
  <c r="Z143" i="4"/>
  <c r="Y143" i="4"/>
  <c r="AH143" i="4" s="1"/>
  <c r="AG142" i="4"/>
  <c r="AF142" i="4"/>
  <c r="AE142" i="4"/>
  <c r="AD142" i="4"/>
  <c r="AB142" i="4"/>
  <c r="AA142" i="4"/>
  <c r="Z142" i="4"/>
  <c r="Y142" i="4"/>
  <c r="AG141" i="4"/>
  <c r="AF141" i="4"/>
  <c r="AE141" i="4"/>
  <c r="AD141" i="4"/>
  <c r="AB141" i="4"/>
  <c r="AA141" i="4"/>
  <c r="Z141" i="4"/>
  <c r="Y141" i="4"/>
  <c r="AH141" i="4" s="1"/>
  <c r="AG140" i="4"/>
  <c r="AF140" i="4"/>
  <c r="AE140" i="4"/>
  <c r="AD140" i="4"/>
  <c r="AB140" i="4"/>
  <c r="AA140" i="4"/>
  <c r="Z140" i="4"/>
  <c r="Y140" i="4"/>
  <c r="AG139" i="4"/>
  <c r="AF139" i="4"/>
  <c r="AE139" i="4"/>
  <c r="AD139" i="4"/>
  <c r="AB139" i="4"/>
  <c r="AA139" i="4"/>
  <c r="Z139" i="4"/>
  <c r="Y139" i="4"/>
  <c r="AH139" i="4" s="1"/>
  <c r="AG138" i="4"/>
  <c r="AF138" i="4"/>
  <c r="AE138" i="4"/>
  <c r="AD138" i="4"/>
  <c r="AB138" i="4"/>
  <c r="AA138" i="4"/>
  <c r="Z138" i="4"/>
  <c r="Y138" i="4"/>
  <c r="AG137" i="4"/>
  <c r="AF137" i="4"/>
  <c r="AE137" i="4"/>
  <c r="AD137" i="4"/>
  <c r="AB137" i="4"/>
  <c r="AA137" i="4"/>
  <c r="Z137" i="4"/>
  <c r="Y137" i="4"/>
  <c r="AH137" i="4" s="1"/>
  <c r="AG136" i="4"/>
  <c r="AF136" i="4"/>
  <c r="AE136" i="4"/>
  <c r="AD136" i="4"/>
  <c r="AB136" i="4"/>
  <c r="AA136" i="4"/>
  <c r="Z136" i="4"/>
  <c r="Y136" i="4"/>
  <c r="AG135" i="4"/>
  <c r="AF135" i="4"/>
  <c r="AE135" i="4"/>
  <c r="AD135" i="4"/>
  <c r="AB135" i="4"/>
  <c r="AA135" i="4"/>
  <c r="Z135" i="4"/>
  <c r="Y135" i="4"/>
  <c r="AH135" i="4" s="1"/>
  <c r="AG134" i="4"/>
  <c r="AF134" i="4"/>
  <c r="AE134" i="4"/>
  <c r="AD134" i="4"/>
  <c r="AB134" i="4"/>
  <c r="AA134" i="4"/>
  <c r="Z134" i="4"/>
  <c r="Y134" i="4"/>
  <c r="AG133" i="4"/>
  <c r="AF133" i="4"/>
  <c r="AE133" i="4"/>
  <c r="AD133" i="4"/>
  <c r="AB133" i="4"/>
  <c r="AA133" i="4"/>
  <c r="Z133" i="4"/>
  <c r="Y133" i="4"/>
  <c r="AH133" i="4" s="1"/>
  <c r="AG132" i="4"/>
  <c r="AF132" i="4"/>
  <c r="AE132" i="4"/>
  <c r="AD132" i="4"/>
  <c r="AB132" i="4"/>
  <c r="AA132" i="4"/>
  <c r="Z132" i="4"/>
  <c r="Y132" i="4"/>
  <c r="AG131" i="4"/>
  <c r="AF131" i="4"/>
  <c r="AE131" i="4"/>
  <c r="AD131" i="4"/>
  <c r="AB131" i="4"/>
  <c r="AA131" i="4"/>
  <c r="Z131" i="4"/>
  <c r="Y131" i="4"/>
  <c r="AH131" i="4" s="1"/>
  <c r="AG130" i="4"/>
  <c r="AF130" i="4"/>
  <c r="AE130" i="4"/>
  <c r="AD130" i="4"/>
  <c r="AB130" i="4"/>
  <c r="AA130" i="4"/>
  <c r="Z130" i="4"/>
  <c r="Y130" i="4"/>
  <c r="AG129" i="4"/>
  <c r="AF129" i="4"/>
  <c r="AE129" i="4"/>
  <c r="AD129" i="4"/>
  <c r="AB129" i="4"/>
  <c r="AA129" i="4"/>
  <c r="Z129" i="4"/>
  <c r="Y129" i="4"/>
  <c r="AH129" i="4" s="1"/>
  <c r="AG128" i="4"/>
  <c r="AF128" i="4"/>
  <c r="AE128" i="4"/>
  <c r="AD128" i="4"/>
  <c r="AB128" i="4"/>
  <c r="AA128" i="4"/>
  <c r="Z128" i="4"/>
  <c r="Y128" i="4"/>
  <c r="AG127" i="4"/>
  <c r="AF127" i="4"/>
  <c r="AE127" i="4"/>
  <c r="AD127" i="4"/>
  <c r="AB127" i="4"/>
  <c r="AA127" i="4"/>
  <c r="Z127" i="4"/>
  <c r="Y127" i="4"/>
  <c r="AH127" i="4" s="1"/>
  <c r="AG126" i="4"/>
  <c r="AF126" i="4"/>
  <c r="AE126" i="4"/>
  <c r="AD126" i="4"/>
  <c r="AB126" i="4"/>
  <c r="AA126" i="4"/>
  <c r="Z126" i="4"/>
  <c r="Y126" i="4"/>
  <c r="AG125" i="4"/>
  <c r="AF125" i="4"/>
  <c r="AE125" i="4"/>
  <c r="AD125" i="4"/>
  <c r="AB125" i="4"/>
  <c r="AA125" i="4"/>
  <c r="Z125" i="4"/>
  <c r="Y125" i="4"/>
  <c r="AH125" i="4" s="1"/>
  <c r="AG124" i="4"/>
  <c r="AF124" i="4"/>
  <c r="AE124" i="4"/>
  <c r="AD124" i="4"/>
  <c r="AB124" i="4"/>
  <c r="AA124" i="4"/>
  <c r="Z124" i="4"/>
  <c r="Y124" i="4"/>
  <c r="AG123" i="4"/>
  <c r="AF123" i="4"/>
  <c r="AE123" i="4"/>
  <c r="AD123" i="4"/>
  <c r="AB123" i="4"/>
  <c r="AA123" i="4"/>
  <c r="Z123" i="4"/>
  <c r="Y123" i="4"/>
  <c r="AH123" i="4" s="1"/>
  <c r="AG122" i="4"/>
  <c r="AF122" i="4"/>
  <c r="AE122" i="4"/>
  <c r="AD122" i="4"/>
  <c r="AB122" i="4"/>
  <c r="AA122" i="4"/>
  <c r="Z122" i="4"/>
  <c r="Y122" i="4"/>
  <c r="AG121" i="4"/>
  <c r="AF121" i="4"/>
  <c r="AE121" i="4"/>
  <c r="AD121" i="4"/>
  <c r="AB121" i="4"/>
  <c r="AA121" i="4"/>
  <c r="Z121" i="4"/>
  <c r="Y121" i="4"/>
  <c r="AH121" i="4" s="1"/>
  <c r="AG120" i="4"/>
  <c r="AF120" i="4"/>
  <c r="AE120" i="4"/>
  <c r="AD120" i="4"/>
  <c r="AB120" i="4"/>
  <c r="AA120" i="4"/>
  <c r="Z120" i="4"/>
  <c r="Y120" i="4"/>
  <c r="AH120" i="4" s="1"/>
  <c r="AG119" i="4"/>
  <c r="AF119" i="4"/>
  <c r="AE119" i="4"/>
  <c r="AD119" i="4"/>
  <c r="AB119" i="4"/>
  <c r="AA119" i="4"/>
  <c r="Z119" i="4"/>
  <c r="Y119" i="4"/>
  <c r="AG118" i="4"/>
  <c r="AF118" i="4"/>
  <c r="AE118" i="4"/>
  <c r="AD118" i="4"/>
  <c r="AB118" i="4"/>
  <c r="AA118" i="4"/>
  <c r="Z118" i="4"/>
  <c r="Y118" i="4"/>
  <c r="AH118" i="4" s="1"/>
  <c r="AG117" i="4"/>
  <c r="AF117" i="4"/>
  <c r="AE117" i="4"/>
  <c r="AD117" i="4"/>
  <c r="AB117" i="4"/>
  <c r="AA117" i="4"/>
  <c r="Z117" i="4"/>
  <c r="Y117" i="4"/>
  <c r="AG116" i="4"/>
  <c r="AF116" i="4"/>
  <c r="AE116" i="4"/>
  <c r="AD116" i="4"/>
  <c r="AB116" i="4"/>
  <c r="AA116" i="4"/>
  <c r="Z116" i="4"/>
  <c r="Y116" i="4"/>
  <c r="AH116" i="4" s="1"/>
  <c r="AG115" i="4"/>
  <c r="AF115" i="4"/>
  <c r="AE115" i="4"/>
  <c r="AD115" i="4"/>
  <c r="AB115" i="4"/>
  <c r="AA115" i="4"/>
  <c r="Z115" i="4"/>
  <c r="Y115" i="4"/>
  <c r="AG114" i="4"/>
  <c r="AF114" i="4"/>
  <c r="AE114" i="4"/>
  <c r="AD114" i="4"/>
  <c r="AB114" i="4"/>
  <c r="AA114" i="4"/>
  <c r="Z114" i="4"/>
  <c r="Y114" i="4"/>
  <c r="AH114" i="4" s="1"/>
  <c r="AG113" i="4"/>
  <c r="AF113" i="4"/>
  <c r="AE113" i="4"/>
  <c r="AD113" i="4"/>
  <c r="AB113" i="4"/>
  <c r="AA113" i="4"/>
  <c r="Z113" i="4"/>
  <c r="Y113" i="4"/>
  <c r="AG112" i="4"/>
  <c r="AF112" i="4"/>
  <c r="AE112" i="4"/>
  <c r="AD112" i="4"/>
  <c r="AB112" i="4"/>
  <c r="AA112" i="4"/>
  <c r="Z112" i="4"/>
  <c r="Y112" i="4"/>
  <c r="AH112" i="4" s="1"/>
  <c r="AG111" i="4"/>
  <c r="AF111" i="4"/>
  <c r="AE111" i="4"/>
  <c r="AD111" i="4"/>
  <c r="AB111" i="4"/>
  <c r="AA111" i="4"/>
  <c r="Z111" i="4"/>
  <c r="Y111" i="4"/>
  <c r="AG110" i="4"/>
  <c r="AF110" i="4"/>
  <c r="AE110" i="4"/>
  <c r="AD110" i="4"/>
  <c r="AB110" i="4"/>
  <c r="AA110" i="4"/>
  <c r="Z110" i="4"/>
  <c r="Y110" i="4"/>
  <c r="AH110" i="4" s="1"/>
  <c r="AG109" i="4"/>
  <c r="AF109" i="4"/>
  <c r="AE109" i="4"/>
  <c r="AD109" i="4"/>
  <c r="AB109" i="4"/>
  <c r="AA109" i="4"/>
  <c r="Z109" i="4"/>
  <c r="Y109" i="4"/>
  <c r="AG108" i="4"/>
  <c r="AF108" i="4"/>
  <c r="AE108" i="4"/>
  <c r="AD108" i="4"/>
  <c r="AB108" i="4"/>
  <c r="AA108" i="4"/>
  <c r="Z108" i="4"/>
  <c r="Y108" i="4"/>
  <c r="AH108" i="4" s="1"/>
  <c r="AG107" i="4"/>
  <c r="AF107" i="4"/>
  <c r="AE107" i="4"/>
  <c r="AD107" i="4"/>
  <c r="AB107" i="4"/>
  <c r="AA107" i="4"/>
  <c r="Z107" i="4"/>
  <c r="Y107" i="4"/>
  <c r="AG106" i="4"/>
  <c r="AF106" i="4"/>
  <c r="AE106" i="4"/>
  <c r="AD106" i="4"/>
  <c r="AB106" i="4"/>
  <c r="AA106" i="4"/>
  <c r="Z106" i="4"/>
  <c r="Y106" i="4"/>
  <c r="AH106" i="4" s="1"/>
  <c r="AG105" i="4"/>
  <c r="AF105" i="4"/>
  <c r="AE105" i="4"/>
  <c r="AD105" i="4"/>
  <c r="AB105" i="4"/>
  <c r="AA105" i="4"/>
  <c r="Z105" i="4"/>
  <c r="Y105" i="4"/>
  <c r="AG104" i="4"/>
  <c r="AF104" i="4"/>
  <c r="AE104" i="4"/>
  <c r="AD104" i="4"/>
  <c r="AB104" i="4"/>
  <c r="AA104" i="4"/>
  <c r="Z104" i="4"/>
  <c r="Y104" i="4"/>
  <c r="AH104" i="4" s="1"/>
  <c r="AG103" i="4"/>
  <c r="AF103" i="4"/>
  <c r="AE103" i="4"/>
  <c r="AD103" i="4"/>
  <c r="AB103" i="4"/>
  <c r="AA103" i="4"/>
  <c r="Z103" i="4"/>
  <c r="Y103" i="4"/>
  <c r="AG102" i="4"/>
  <c r="AF102" i="4"/>
  <c r="AE102" i="4"/>
  <c r="AD102" i="4"/>
  <c r="AB102" i="4"/>
  <c r="AA102" i="4"/>
  <c r="Z102" i="4"/>
  <c r="Y102" i="4"/>
  <c r="AH102" i="4" s="1"/>
  <c r="AG101" i="4"/>
  <c r="AF101" i="4"/>
  <c r="AE101" i="4"/>
  <c r="AD101" i="4"/>
  <c r="AB101" i="4"/>
  <c r="AA101" i="4"/>
  <c r="Z101" i="4"/>
  <c r="Y101" i="4"/>
  <c r="AG100" i="4"/>
  <c r="AF100" i="4"/>
  <c r="AE100" i="4"/>
  <c r="AD100" i="4"/>
  <c r="AB100" i="4"/>
  <c r="AA100" i="4"/>
  <c r="Z100" i="4"/>
  <c r="Y100" i="4"/>
  <c r="AH100" i="4" s="1"/>
  <c r="AG99" i="4"/>
  <c r="AF99" i="4"/>
  <c r="AE99" i="4"/>
  <c r="AD99" i="4"/>
  <c r="AB99" i="4"/>
  <c r="AA99" i="4"/>
  <c r="Z99" i="4"/>
  <c r="Y99" i="4"/>
  <c r="AG98" i="4"/>
  <c r="AF98" i="4"/>
  <c r="AE98" i="4"/>
  <c r="AD98" i="4"/>
  <c r="AB98" i="4"/>
  <c r="AA98" i="4"/>
  <c r="Z98" i="4"/>
  <c r="Y98" i="4"/>
  <c r="AH98" i="4" s="1"/>
  <c r="AG97" i="4"/>
  <c r="AF97" i="4"/>
  <c r="AE97" i="4"/>
  <c r="AD97" i="4"/>
  <c r="AB97" i="4"/>
  <c r="AA97" i="4"/>
  <c r="Z97" i="4"/>
  <c r="Y97" i="4"/>
  <c r="AG96" i="4"/>
  <c r="AF96" i="4"/>
  <c r="AE96" i="4"/>
  <c r="AD96" i="4"/>
  <c r="AB96" i="4"/>
  <c r="AA96" i="4"/>
  <c r="Z96" i="4"/>
  <c r="Y96" i="4"/>
  <c r="AH96" i="4" s="1"/>
  <c r="AG95" i="4"/>
  <c r="AF95" i="4"/>
  <c r="AE95" i="4"/>
  <c r="AD95" i="4"/>
  <c r="AB95" i="4"/>
  <c r="AA95" i="4"/>
  <c r="Z95" i="4"/>
  <c r="Y95" i="4"/>
  <c r="AG94" i="4"/>
  <c r="AF94" i="4"/>
  <c r="AE94" i="4"/>
  <c r="AD94" i="4"/>
  <c r="AB94" i="4"/>
  <c r="AA94" i="4"/>
  <c r="Z94" i="4"/>
  <c r="Y94" i="4"/>
  <c r="AH94" i="4" s="1"/>
  <c r="AG93" i="4"/>
  <c r="AF93" i="4"/>
  <c r="AE93" i="4"/>
  <c r="AD93" i="4"/>
  <c r="AB93" i="4"/>
  <c r="AA93" i="4"/>
  <c r="Z93" i="4"/>
  <c r="Y93" i="4"/>
  <c r="AG92" i="4"/>
  <c r="AF92" i="4"/>
  <c r="AE92" i="4"/>
  <c r="AD92" i="4"/>
  <c r="AB92" i="4"/>
  <c r="AA92" i="4"/>
  <c r="Z92" i="4"/>
  <c r="Y92" i="4"/>
  <c r="AH92" i="4" s="1"/>
  <c r="AG91" i="4"/>
  <c r="AF91" i="4"/>
  <c r="AE91" i="4"/>
  <c r="AD91" i="4"/>
  <c r="AB91" i="4"/>
  <c r="AA91" i="4"/>
  <c r="Z91" i="4"/>
  <c r="Y91" i="4"/>
  <c r="AG90" i="4"/>
  <c r="AF90" i="4"/>
  <c r="AE90" i="4"/>
  <c r="AD90" i="4"/>
  <c r="AB90" i="4"/>
  <c r="AA90" i="4"/>
  <c r="Z90" i="4"/>
  <c r="Y90" i="4"/>
  <c r="AH90" i="4" s="1"/>
  <c r="AG89" i="4"/>
  <c r="AF89" i="4"/>
  <c r="AE89" i="4"/>
  <c r="AD89" i="4"/>
  <c r="AB89" i="4"/>
  <c r="AA89" i="4"/>
  <c r="Z89" i="4"/>
  <c r="Y89" i="4"/>
  <c r="AG88" i="4"/>
  <c r="AF88" i="4"/>
  <c r="AE88" i="4"/>
  <c r="AD88" i="4"/>
  <c r="AB88" i="4"/>
  <c r="AA88" i="4"/>
  <c r="Z88" i="4"/>
  <c r="Y88" i="4"/>
  <c r="AH88" i="4" s="1"/>
  <c r="AG87" i="4"/>
  <c r="AF87" i="4"/>
  <c r="AE87" i="4"/>
  <c r="AD87" i="4"/>
  <c r="AB87" i="4"/>
  <c r="AA87" i="4"/>
  <c r="Z87" i="4"/>
  <c r="Y87" i="4"/>
  <c r="AG86" i="4"/>
  <c r="AF86" i="4"/>
  <c r="AE86" i="4"/>
  <c r="AD86" i="4"/>
  <c r="AB86" i="4"/>
  <c r="AA86" i="4"/>
  <c r="Z86" i="4"/>
  <c r="Y86" i="4"/>
  <c r="AH86" i="4" s="1"/>
  <c r="AG85" i="4"/>
  <c r="AF85" i="4"/>
  <c r="AE85" i="4"/>
  <c r="AD85" i="4"/>
  <c r="AB85" i="4"/>
  <c r="AA85" i="4"/>
  <c r="Z85" i="4"/>
  <c r="Y85" i="4"/>
  <c r="AG84" i="4"/>
  <c r="AF84" i="4"/>
  <c r="AE84" i="4"/>
  <c r="AD84" i="4"/>
  <c r="AB84" i="4"/>
  <c r="AA84" i="4"/>
  <c r="Z84" i="4"/>
  <c r="Y84" i="4"/>
  <c r="AH84" i="4" s="1"/>
  <c r="AG83" i="4"/>
  <c r="AF83" i="4"/>
  <c r="AE83" i="4"/>
  <c r="AD83" i="4"/>
  <c r="AB83" i="4"/>
  <c r="AA83" i="4"/>
  <c r="Z83" i="4"/>
  <c r="Y83" i="4"/>
  <c r="AG82" i="4"/>
  <c r="AF82" i="4"/>
  <c r="AE82" i="4"/>
  <c r="AD82" i="4"/>
  <c r="AB82" i="4"/>
  <c r="AA82" i="4"/>
  <c r="Z82" i="4"/>
  <c r="Y82" i="4"/>
  <c r="AH82" i="4" s="1"/>
  <c r="AG81" i="4"/>
  <c r="AF81" i="4"/>
  <c r="AE81" i="4"/>
  <c r="AD81" i="4"/>
  <c r="AB81" i="4"/>
  <c r="AA81" i="4"/>
  <c r="Z81" i="4"/>
  <c r="Y81" i="4"/>
  <c r="AG80" i="4"/>
  <c r="AF80" i="4"/>
  <c r="AE80" i="4"/>
  <c r="AD80" i="4"/>
  <c r="AB80" i="4"/>
  <c r="AA80" i="4"/>
  <c r="Z80" i="4"/>
  <c r="Y80" i="4"/>
  <c r="AH80" i="4" s="1"/>
  <c r="AG79" i="4"/>
  <c r="AF79" i="4"/>
  <c r="AE79" i="4"/>
  <c r="AD79" i="4"/>
  <c r="AB79" i="4"/>
  <c r="AA79" i="4"/>
  <c r="Z79" i="4"/>
  <c r="Y79" i="4"/>
  <c r="AG78" i="4"/>
  <c r="AF78" i="4"/>
  <c r="AE78" i="4"/>
  <c r="AD78" i="4"/>
  <c r="AB78" i="4"/>
  <c r="AA78" i="4"/>
  <c r="Z78" i="4"/>
  <c r="Y78" i="4"/>
  <c r="AH78" i="4" s="1"/>
  <c r="AG77" i="4"/>
  <c r="AF77" i="4"/>
  <c r="AE77" i="4"/>
  <c r="AD77" i="4"/>
  <c r="AB77" i="4"/>
  <c r="AA77" i="4"/>
  <c r="Z77" i="4"/>
  <c r="Y77" i="4"/>
  <c r="AG76" i="4"/>
  <c r="AF76" i="4"/>
  <c r="AE76" i="4"/>
  <c r="AD76" i="4"/>
  <c r="AB76" i="4"/>
  <c r="AA76" i="4"/>
  <c r="Z76" i="4"/>
  <c r="Y76" i="4"/>
  <c r="AH76" i="4" s="1"/>
  <c r="AG75" i="4"/>
  <c r="AF75" i="4"/>
  <c r="AE75" i="4"/>
  <c r="AD75" i="4"/>
  <c r="AB75" i="4"/>
  <c r="AA75" i="4"/>
  <c r="Z75" i="4"/>
  <c r="Y75" i="4"/>
  <c r="AG74" i="4"/>
  <c r="AF74" i="4"/>
  <c r="AE74" i="4"/>
  <c r="AD74" i="4"/>
  <c r="AB74" i="4"/>
  <c r="AA74" i="4"/>
  <c r="Z74" i="4"/>
  <c r="Y74" i="4"/>
  <c r="AH74" i="4" s="1"/>
  <c r="AG73" i="4"/>
  <c r="AF73" i="4"/>
  <c r="AE73" i="4"/>
  <c r="AD73" i="4"/>
  <c r="AB73" i="4"/>
  <c r="AA73" i="4"/>
  <c r="Z73" i="4"/>
  <c r="Y73" i="4"/>
  <c r="AG72" i="4"/>
  <c r="AF72" i="4"/>
  <c r="AE72" i="4"/>
  <c r="AD72" i="4"/>
  <c r="AB72" i="4"/>
  <c r="AA72" i="4"/>
  <c r="Z72" i="4"/>
  <c r="Y72" i="4"/>
  <c r="AH72" i="4" s="1"/>
  <c r="AG71" i="4"/>
  <c r="AF71" i="4"/>
  <c r="AE71" i="4"/>
  <c r="AD71" i="4"/>
  <c r="AB71" i="4"/>
  <c r="AA71" i="4"/>
  <c r="Z71" i="4"/>
  <c r="Y71" i="4"/>
  <c r="AG70" i="4"/>
  <c r="AF70" i="4"/>
  <c r="AE70" i="4"/>
  <c r="AD70" i="4"/>
  <c r="AB70" i="4"/>
  <c r="AA70" i="4"/>
  <c r="Z70" i="4"/>
  <c r="Y70" i="4"/>
  <c r="AH70" i="4" s="1"/>
  <c r="AG69" i="4"/>
  <c r="AF69" i="4"/>
  <c r="AE69" i="4"/>
  <c r="AD69" i="4"/>
  <c r="AB69" i="4"/>
  <c r="AA69" i="4"/>
  <c r="Z69" i="4"/>
  <c r="Y69" i="4"/>
  <c r="AG68" i="4"/>
  <c r="AF68" i="4"/>
  <c r="AE68" i="4"/>
  <c r="AD68" i="4"/>
  <c r="AB68" i="4"/>
  <c r="AA68" i="4"/>
  <c r="Z68" i="4"/>
  <c r="Y68" i="4"/>
  <c r="AH68" i="4" s="1"/>
  <c r="AG67" i="4"/>
  <c r="AF67" i="4"/>
  <c r="AE67" i="4"/>
  <c r="AD67" i="4"/>
  <c r="AB67" i="4"/>
  <c r="AA67" i="4"/>
  <c r="Z67" i="4"/>
  <c r="Y67" i="4"/>
  <c r="AG66" i="4"/>
  <c r="AF66" i="4"/>
  <c r="AE66" i="4"/>
  <c r="AD66" i="4"/>
  <c r="AB66" i="4"/>
  <c r="AA66" i="4"/>
  <c r="Z66" i="4"/>
  <c r="Y66" i="4"/>
  <c r="AH66" i="4" s="1"/>
  <c r="AG65" i="4"/>
  <c r="AF65" i="4"/>
  <c r="AE65" i="4"/>
  <c r="AD65" i="4"/>
  <c r="AB65" i="4"/>
  <c r="AA65" i="4"/>
  <c r="Z65" i="4"/>
  <c r="Y65" i="4"/>
  <c r="AG64" i="4"/>
  <c r="AF64" i="4"/>
  <c r="AE64" i="4"/>
  <c r="AD64" i="4"/>
  <c r="AB64" i="4"/>
  <c r="AA64" i="4"/>
  <c r="Z64" i="4"/>
  <c r="Y64" i="4"/>
  <c r="AH64" i="4" s="1"/>
  <c r="AG63" i="4"/>
  <c r="AF63" i="4"/>
  <c r="AE63" i="4"/>
  <c r="AD63" i="4"/>
  <c r="AB63" i="4"/>
  <c r="AA63" i="4"/>
  <c r="Z63" i="4"/>
  <c r="Y63" i="4"/>
  <c r="AG62" i="4"/>
  <c r="AF62" i="4"/>
  <c r="AE62" i="4"/>
  <c r="AD62" i="4"/>
  <c r="AB62" i="4"/>
  <c r="AA62" i="4"/>
  <c r="Z62" i="4"/>
  <c r="Y62" i="4"/>
  <c r="AH62" i="4" s="1"/>
  <c r="AG61" i="4"/>
  <c r="AF61" i="4"/>
  <c r="AE61" i="4"/>
  <c r="AD61" i="4"/>
  <c r="AB61" i="4"/>
  <c r="AA61" i="4"/>
  <c r="Z61" i="4"/>
  <c r="Y61" i="4"/>
  <c r="AG60" i="4"/>
  <c r="AF60" i="4"/>
  <c r="AE60" i="4"/>
  <c r="AD60" i="4"/>
  <c r="AB60" i="4"/>
  <c r="AA60" i="4"/>
  <c r="Z60" i="4"/>
  <c r="Y60" i="4"/>
  <c r="AH60" i="4" s="1"/>
  <c r="AG59" i="4"/>
  <c r="AF59" i="4"/>
  <c r="AE59" i="4"/>
  <c r="AD59" i="4"/>
  <c r="AB59" i="4"/>
  <c r="AA59" i="4"/>
  <c r="Z59" i="4"/>
  <c r="Y59" i="4"/>
  <c r="AG58" i="4"/>
  <c r="AF58" i="4"/>
  <c r="AE58" i="4"/>
  <c r="AD58" i="4"/>
  <c r="AB58" i="4"/>
  <c r="AA58" i="4"/>
  <c r="Z58" i="4"/>
  <c r="Y58" i="4"/>
  <c r="AH58" i="4" s="1"/>
  <c r="AG57" i="4"/>
  <c r="AF57" i="4"/>
  <c r="AE57" i="4"/>
  <c r="AD57" i="4"/>
  <c r="AB57" i="4"/>
  <c r="AA57" i="4"/>
  <c r="Z57" i="4"/>
  <c r="Y57" i="4"/>
  <c r="AG56" i="4"/>
  <c r="AF56" i="4"/>
  <c r="AE56" i="4"/>
  <c r="AD56" i="4"/>
  <c r="AB56" i="4"/>
  <c r="AA56" i="4"/>
  <c r="Z56" i="4"/>
  <c r="Y56" i="4"/>
  <c r="AH56" i="4" s="1"/>
  <c r="AG55" i="4"/>
  <c r="AF55" i="4"/>
  <c r="AE55" i="4"/>
  <c r="AD55" i="4"/>
  <c r="AB55" i="4"/>
  <c r="AA55" i="4"/>
  <c r="Z55" i="4"/>
  <c r="Y55" i="4"/>
  <c r="AG54" i="4"/>
  <c r="AF54" i="4"/>
  <c r="AE54" i="4"/>
  <c r="AD54" i="4"/>
  <c r="AB54" i="4"/>
  <c r="AA54" i="4"/>
  <c r="Z54" i="4"/>
  <c r="Y54" i="4"/>
  <c r="AH54" i="4" s="1"/>
  <c r="AG53" i="4"/>
  <c r="AF53" i="4"/>
  <c r="AE53" i="4"/>
  <c r="AD53" i="4"/>
  <c r="AB53" i="4"/>
  <c r="AA53" i="4"/>
  <c r="Z53" i="4"/>
  <c r="Y53" i="4"/>
  <c r="AG52" i="4"/>
  <c r="AF52" i="4"/>
  <c r="AE52" i="4"/>
  <c r="AD52" i="4"/>
  <c r="AB52" i="4"/>
  <c r="AA52" i="4"/>
  <c r="Z52" i="4"/>
  <c r="Y52" i="4"/>
  <c r="AH52" i="4" s="1"/>
  <c r="AG51" i="4"/>
  <c r="AF51" i="4"/>
  <c r="AE51" i="4"/>
  <c r="AD51" i="4"/>
  <c r="AB51" i="4"/>
  <c r="AA51" i="4"/>
  <c r="Z51" i="4"/>
  <c r="Y51" i="4"/>
  <c r="AG50" i="4"/>
  <c r="AF50" i="4"/>
  <c r="AE50" i="4"/>
  <c r="AD50" i="4"/>
  <c r="AB50" i="4"/>
  <c r="AA50" i="4"/>
  <c r="Z50" i="4"/>
  <c r="Y50" i="4"/>
  <c r="AH50" i="4" s="1"/>
  <c r="AG49" i="4"/>
  <c r="AF49" i="4"/>
  <c r="AE49" i="4"/>
  <c r="AD49" i="4"/>
  <c r="AB49" i="4"/>
  <c r="AA49" i="4"/>
  <c r="Z49" i="4"/>
  <c r="Y49" i="4"/>
  <c r="AG48" i="4"/>
  <c r="AF48" i="4"/>
  <c r="AE48" i="4"/>
  <c r="AD48" i="4"/>
  <c r="AB48" i="4"/>
  <c r="AA48" i="4"/>
  <c r="Z48" i="4"/>
  <c r="Y48" i="4"/>
  <c r="AH48" i="4" s="1"/>
  <c r="AG47" i="4"/>
  <c r="AF47" i="4"/>
  <c r="AE47" i="4"/>
  <c r="AD47" i="4"/>
  <c r="AB47" i="4"/>
  <c r="AA47" i="4"/>
  <c r="Z47" i="4"/>
  <c r="Y47" i="4"/>
  <c r="AG46" i="4"/>
  <c r="AF46" i="4"/>
  <c r="AE46" i="4"/>
  <c r="AD46" i="4"/>
  <c r="AB46" i="4"/>
  <c r="AA46" i="4"/>
  <c r="Z46" i="4"/>
  <c r="Y46" i="4"/>
  <c r="AG45" i="4"/>
  <c r="AF45" i="4"/>
  <c r="AE45" i="4"/>
  <c r="AD45" i="4"/>
  <c r="AB45" i="4"/>
  <c r="AA45" i="4"/>
  <c r="Z45" i="4"/>
  <c r="Y45" i="4"/>
  <c r="AG44" i="4"/>
  <c r="AF44" i="4"/>
  <c r="AE44" i="4"/>
  <c r="AD44" i="4"/>
  <c r="AB44" i="4"/>
  <c r="AA44" i="4"/>
  <c r="Z44" i="4"/>
  <c r="Y44" i="4"/>
  <c r="AG43" i="4"/>
  <c r="AF43" i="4"/>
  <c r="AE43" i="4"/>
  <c r="AD43" i="4"/>
  <c r="AB43" i="4"/>
  <c r="AA43" i="4"/>
  <c r="Z43" i="4"/>
  <c r="Y43" i="4"/>
  <c r="AG42" i="4"/>
  <c r="AF42" i="4"/>
  <c r="AE42" i="4"/>
  <c r="AD42" i="4"/>
  <c r="AB42" i="4"/>
  <c r="AA42" i="4"/>
  <c r="Z42" i="4"/>
  <c r="Y42" i="4"/>
  <c r="AG41" i="4"/>
  <c r="AF41" i="4"/>
  <c r="AE41" i="4"/>
  <c r="AD41" i="4"/>
  <c r="AB41" i="4"/>
  <c r="AA41" i="4"/>
  <c r="Z41" i="4"/>
  <c r="Y41" i="4"/>
  <c r="AG40" i="4"/>
  <c r="AF40" i="4"/>
  <c r="AE40" i="4"/>
  <c r="AD40" i="4"/>
  <c r="AB40" i="4"/>
  <c r="AA40" i="4"/>
  <c r="Z40" i="4"/>
  <c r="Y40" i="4"/>
  <c r="AG39" i="4"/>
  <c r="AF39" i="4"/>
  <c r="AE39" i="4"/>
  <c r="AD39" i="4"/>
  <c r="AB39" i="4"/>
  <c r="AA39" i="4"/>
  <c r="Z39" i="4"/>
  <c r="Y39" i="4"/>
  <c r="AG38" i="4"/>
  <c r="AF38" i="4"/>
  <c r="AE38" i="4"/>
  <c r="AD38" i="4"/>
  <c r="AB38" i="4"/>
  <c r="AA38" i="4"/>
  <c r="Z38" i="4"/>
  <c r="Y38" i="4"/>
  <c r="AG37" i="4"/>
  <c r="AF37" i="4"/>
  <c r="AE37" i="4"/>
  <c r="AD37" i="4"/>
  <c r="AB37" i="4"/>
  <c r="AA37" i="4"/>
  <c r="Z37" i="4"/>
  <c r="Y37" i="4"/>
  <c r="AG36" i="4"/>
  <c r="AF36" i="4"/>
  <c r="AE36" i="4"/>
  <c r="AD36" i="4"/>
  <c r="AB36" i="4"/>
  <c r="AA36" i="4"/>
  <c r="Z36" i="4"/>
  <c r="Y36" i="4"/>
  <c r="AG35" i="4"/>
  <c r="AF35" i="4"/>
  <c r="AE35" i="4"/>
  <c r="AD35" i="4"/>
  <c r="AB35" i="4"/>
  <c r="AA35" i="4"/>
  <c r="Z35" i="4"/>
  <c r="Y35" i="4"/>
  <c r="AG34" i="4"/>
  <c r="AF34" i="4"/>
  <c r="AE34" i="4"/>
  <c r="AD34" i="4"/>
  <c r="AB34" i="4"/>
  <c r="AA34" i="4"/>
  <c r="Z34" i="4"/>
  <c r="Y34" i="4"/>
  <c r="AG33" i="4"/>
  <c r="AF33" i="4"/>
  <c r="AE33" i="4"/>
  <c r="AD33" i="4"/>
  <c r="AB33" i="4"/>
  <c r="AA33" i="4"/>
  <c r="Z33" i="4"/>
  <c r="Y33" i="4"/>
  <c r="AG32" i="4"/>
  <c r="AF32" i="4"/>
  <c r="AE32" i="4"/>
  <c r="AD32" i="4"/>
  <c r="AB32" i="4"/>
  <c r="AA32" i="4"/>
  <c r="Z32" i="4"/>
  <c r="Y32" i="4"/>
  <c r="AG31" i="4"/>
  <c r="AF31" i="4"/>
  <c r="AE31" i="4"/>
  <c r="AD31" i="4"/>
  <c r="AB31" i="4"/>
  <c r="AA31" i="4"/>
  <c r="Z31" i="4"/>
  <c r="Y31" i="4"/>
  <c r="AG30" i="4"/>
  <c r="AF30" i="4"/>
  <c r="AE30" i="4"/>
  <c r="AD30" i="4"/>
  <c r="AB30" i="4"/>
  <c r="AA30" i="4"/>
  <c r="Z30" i="4"/>
  <c r="Y30" i="4"/>
  <c r="AG29" i="4"/>
  <c r="AF29" i="4"/>
  <c r="AE29" i="4"/>
  <c r="AD29" i="4"/>
  <c r="AB29" i="4"/>
  <c r="AA29" i="4"/>
  <c r="Z29" i="4"/>
  <c r="Y29" i="4"/>
  <c r="AG28" i="4"/>
  <c r="AF28" i="4"/>
  <c r="AE28" i="4"/>
  <c r="AD28" i="4"/>
  <c r="AB28" i="4"/>
  <c r="AA28" i="4"/>
  <c r="Z28" i="4"/>
  <c r="Y28" i="4"/>
  <c r="AG27" i="4"/>
  <c r="AF27" i="4"/>
  <c r="AE27" i="4"/>
  <c r="AD27" i="4"/>
  <c r="AB27" i="4"/>
  <c r="AA27" i="4"/>
  <c r="Z27" i="4"/>
  <c r="Y27" i="4"/>
  <c r="AG26" i="4"/>
  <c r="AF26" i="4"/>
  <c r="AE26" i="4"/>
  <c r="AD26" i="4"/>
  <c r="AB26" i="4"/>
  <c r="AA26" i="4"/>
  <c r="Z26" i="4"/>
  <c r="Y26" i="4"/>
  <c r="AG25" i="4"/>
  <c r="AF25" i="4"/>
  <c r="AE25" i="4"/>
  <c r="AD25" i="4"/>
  <c r="AB25" i="4"/>
  <c r="AA25" i="4"/>
  <c r="Z25" i="4"/>
  <c r="Y25" i="4"/>
  <c r="AG24" i="4"/>
  <c r="AF24" i="4"/>
  <c r="AE24" i="4"/>
  <c r="AD24" i="4"/>
  <c r="AB24" i="4"/>
  <c r="AA24" i="4"/>
  <c r="Z24" i="4"/>
  <c r="Y24" i="4"/>
  <c r="AG23" i="4"/>
  <c r="AF23" i="4"/>
  <c r="AE23" i="4"/>
  <c r="AD23" i="4"/>
  <c r="AB23" i="4"/>
  <c r="AA23" i="4"/>
  <c r="Z23" i="4"/>
  <c r="Y23" i="4"/>
  <c r="AG22" i="4"/>
  <c r="AF22" i="4"/>
  <c r="AE22" i="4"/>
  <c r="AD22" i="4"/>
  <c r="AB22" i="4"/>
  <c r="AA22" i="4"/>
  <c r="Z22" i="4"/>
  <c r="Y22" i="4"/>
  <c r="AG21" i="4"/>
  <c r="AF21" i="4"/>
  <c r="AE21" i="4"/>
  <c r="AD21" i="4"/>
  <c r="AB21" i="4"/>
  <c r="AA21" i="4"/>
  <c r="Z21" i="4"/>
  <c r="Y21" i="4"/>
  <c r="AG20" i="4"/>
  <c r="AF20" i="4"/>
  <c r="AE20" i="4"/>
  <c r="AD20" i="4"/>
  <c r="AB20" i="4"/>
  <c r="AA20" i="4"/>
  <c r="Z20" i="4"/>
  <c r="Y20" i="4"/>
  <c r="AG19" i="4"/>
  <c r="AF19" i="4"/>
  <c r="AE19" i="4"/>
  <c r="AD19" i="4"/>
  <c r="AB19" i="4"/>
  <c r="AA19" i="4"/>
  <c r="Z19" i="4"/>
  <c r="Y19" i="4"/>
  <c r="AG18" i="4"/>
  <c r="AF18" i="4"/>
  <c r="AE18" i="4"/>
  <c r="AD18" i="4"/>
  <c r="AB18" i="4"/>
  <c r="AA18" i="4"/>
  <c r="Z18" i="4"/>
  <c r="Y18" i="4"/>
  <c r="AG17" i="4"/>
  <c r="AF17" i="4"/>
  <c r="AE17" i="4"/>
  <c r="AD17" i="4"/>
  <c r="AB17" i="4"/>
  <c r="AA17" i="4"/>
  <c r="Z17" i="4"/>
  <c r="Y17" i="4"/>
  <c r="AG16" i="4"/>
  <c r="AF16" i="4"/>
  <c r="AE16" i="4"/>
  <c r="AD16" i="4"/>
  <c r="AB16" i="4"/>
  <c r="AA16" i="4"/>
  <c r="Z16" i="4"/>
  <c r="Y16" i="4"/>
  <c r="AG15" i="4"/>
  <c r="AF15" i="4"/>
  <c r="AE15" i="4"/>
  <c r="AD15" i="4"/>
  <c r="AB15" i="4"/>
  <c r="AA15" i="4"/>
  <c r="Z15" i="4"/>
  <c r="Y15" i="4"/>
  <c r="AG14" i="4"/>
  <c r="AF14" i="4"/>
  <c r="AE14" i="4"/>
  <c r="AD14" i="4"/>
  <c r="AB14" i="4"/>
  <c r="AA14" i="4"/>
  <c r="Z14" i="4"/>
  <c r="Y14" i="4"/>
  <c r="AG13" i="4"/>
  <c r="AF13" i="4"/>
  <c r="AE13" i="4"/>
  <c r="AD13" i="4"/>
  <c r="AB13" i="4"/>
  <c r="AA13" i="4"/>
  <c r="Z13" i="4"/>
  <c r="Y13" i="4"/>
  <c r="AG12" i="4"/>
  <c r="AF12" i="4"/>
  <c r="AE12" i="4"/>
  <c r="AD12" i="4"/>
  <c r="AB12" i="4"/>
  <c r="AA12" i="4"/>
  <c r="Z12" i="4"/>
  <c r="Y12" i="4"/>
  <c r="AG11" i="4"/>
  <c r="AF11" i="4"/>
  <c r="AE11" i="4"/>
  <c r="AD11" i="4"/>
  <c r="AB11" i="4"/>
  <c r="AA11" i="4"/>
  <c r="Z11" i="4"/>
  <c r="Y11" i="4"/>
  <c r="AG10" i="4"/>
  <c r="AF10" i="4"/>
  <c r="AE10" i="4"/>
  <c r="AD10" i="4"/>
  <c r="AB10" i="4"/>
  <c r="AA10" i="4"/>
  <c r="Z10" i="4"/>
  <c r="Y10" i="4"/>
  <c r="AG9" i="4"/>
  <c r="AF9" i="4"/>
  <c r="AE9" i="4"/>
  <c r="AD9" i="4"/>
  <c r="AB9" i="4"/>
  <c r="AA9" i="4"/>
  <c r="Z9" i="4"/>
  <c r="Y9" i="4"/>
  <c r="AG8" i="4"/>
  <c r="AF8" i="4"/>
  <c r="AE8" i="4"/>
  <c r="AD8" i="4"/>
  <c r="AB8" i="4"/>
  <c r="AA8" i="4"/>
  <c r="Z8" i="4"/>
  <c r="Y8" i="4"/>
  <c r="AG7" i="4"/>
  <c r="AF7" i="4"/>
  <c r="AE7" i="4"/>
  <c r="AD7" i="4"/>
  <c r="AB7" i="4"/>
  <c r="AA7" i="4"/>
  <c r="Z7" i="4"/>
  <c r="Y7" i="4"/>
  <c r="AG6" i="4"/>
  <c r="AF6" i="4"/>
  <c r="AE6" i="4"/>
  <c r="AD6" i="4"/>
  <c r="AB6" i="4"/>
  <c r="AA6" i="4"/>
  <c r="Z6" i="4"/>
  <c r="Y6" i="4"/>
  <c r="AG5" i="4"/>
  <c r="AF5" i="4"/>
  <c r="AE5" i="4"/>
  <c r="AD5" i="4"/>
  <c r="AB5" i="4"/>
  <c r="AA5" i="4"/>
  <c r="Z5" i="4"/>
  <c r="Y5" i="4"/>
  <c r="AG4" i="4"/>
  <c r="AF4" i="4"/>
  <c r="AE4" i="4"/>
  <c r="AD4" i="4"/>
  <c r="AB4" i="4"/>
  <c r="AA4" i="4"/>
  <c r="Z4" i="4"/>
  <c r="Y4" i="4"/>
  <c r="AH46" i="4" l="1"/>
  <c r="AI46" i="4" s="1"/>
  <c r="AH40" i="4"/>
  <c r="AI40" i="4" s="1"/>
  <c r="AH42" i="4"/>
  <c r="AI42" i="4" s="1"/>
  <c r="AH44" i="4"/>
  <c r="AI44" i="4" s="1"/>
  <c r="AH36" i="4"/>
  <c r="AI36" i="4" s="1"/>
  <c r="AH38" i="4"/>
  <c r="AI38" i="4" s="1"/>
  <c r="AH34" i="4"/>
  <c r="AI34" i="4" s="1"/>
  <c r="AH16" i="4"/>
  <c r="AI16" i="4" s="1"/>
  <c r="AH14" i="4"/>
  <c r="AI14" i="4" s="1"/>
  <c r="AH8" i="4"/>
  <c r="AI8" i="4" s="1"/>
  <c r="AH10" i="4"/>
  <c r="AI10" i="4" s="1"/>
  <c r="AH12" i="4"/>
  <c r="AI12" i="4" s="1"/>
  <c r="AH4" i="4"/>
  <c r="AI4" i="4" s="1"/>
  <c r="AH32" i="4"/>
  <c r="AI32" i="4" s="1"/>
  <c r="AH30" i="4"/>
  <c r="AI30" i="4" s="1"/>
  <c r="AH28" i="4"/>
  <c r="AI28" i="4" s="1"/>
  <c r="AH26" i="4"/>
  <c r="AI26" i="4" s="1"/>
  <c r="AH24" i="4"/>
  <c r="AI24" i="4" s="1"/>
  <c r="AH22" i="4"/>
  <c r="AI22" i="4" s="1"/>
  <c r="AH20" i="4"/>
  <c r="AI20" i="4" s="1"/>
  <c r="AH18" i="4"/>
  <c r="AI18" i="4" s="1"/>
  <c r="AH5" i="4"/>
  <c r="AI5" i="4" s="1"/>
  <c r="AH13" i="4"/>
  <c r="AI13" i="4" s="1"/>
  <c r="AH15" i="4"/>
  <c r="AI15" i="4" s="1"/>
  <c r="AH17" i="4"/>
  <c r="AI17" i="4" s="1"/>
  <c r="AH19" i="4"/>
  <c r="AI19" i="4" s="1"/>
  <c r="AH23" i="4"/>
  <c r="AI23" i="4" s="1"/>
  <c r="AH27" i="4"/>
  <c r="AI27" i="4" s="1"/>
  <c r="AH31" i="4"/>
  <c r="AI31" i="4" s="1"/>
  <c r="AH35" i="4"/>
  <c r="AI35" i="4" s="1"/>
  <c r="AH39" i="4"/>
  <c r="AI39" i="4" s="1"/>
  <c r="AH43" i="4"/>
  <c r="AI43" i="4" s="1"/>
  <c r="AH47" i="4"/>
  <c r="AI47" i="4" s="1"/>
  <c r="AH55" i="4"/>
  <c r="AH6" i="4"/>
  <c r="AI6" i="4" s="1"/>
  <c r="AH7" i="4"/>
  <c r="AI7" i="4" s="1"/>
  <c r="AH9" i="4"/>
  <c r="AI9" i="4" s="1"/>
  <c r="AH11" i="4"/>
  <c r="AI11" i="4" s="1"/>
  <c r="AH21" i="4"/>
  <c r="AI21" i="4" s="1"/>
  <c r="AH25" i="4"/>
  <c r="AI25" i="4" s="1"/>
  <c r="AH29" i="4"/>
  <c r="AI29" i="4" s="1"/>
  <c r="AH33" i="4"/>
  <c r="AI33" i="4" s="1"/>
  <c r="AH37" i="4"/>
  <c r="AI37" i="4" s="1"/>
  <c r="AH41" i="4"/>
  <c r="AI41" i="4" s="1"/>
  <c r="AH45" i="4"/>
  <c r="AI45" i="4" s="1"/>
  <c r="AH49" i="4"/>
  <c r="AH51" i="4"/>
  <c r="AH53" i="4"/>
  <c r="AH57" i="4"/>
  <c r="AH59" i="4"/>
  <c r="AH61" i="4"/>
  <c r="AH63" i="4"/>
  <c r="AH65" i="4"/>
  <c r="AH67" i="4"/>
  <c r="AH69" i="4"/>
  <c r="AH71" i="4"/>
  <c r="AH73" i="4"/>
  <c r="AH75" i="4"/>
  <c r="AH77" i="4"/>
  <c r="AH79" i="4"/>
  <c r="AH81" i="4"/>
  <c r="AH83" i="4"/>
  <c r="AH85" i="4"/>
  <c r="AH87" i="4"/>
  <c r="AH89" i="4"/>
  <c r="AH91" i="4"/>
  <c r="AH93" i="4"/>
  <c r="AH95" i="4"/>
  <c r="AH97" i="4"/>
  <c r="AH99" i="4"/>
  <c r="AH101" i="4"/>
  <c r="AH103" i="4"/>
  <c r="AH105" i="4"/>
  <c r="AH107" i="4"/>
  <c r="AH109" i="4"/>
  <c r="AH111" i="4"/>
  <c r="AH113" i="4"/>
  <c r="AH115" i="4"/>
  <c r="AH117" i="4"/>
  <c r="AH119" i="4"/>
  <c r="AH122" i="4"/>
  <c r="AH124" i="4"/>
  <c r="AH126" i="4"/>
  <c r="AH128" i="4"/>
  <c r="AH130" i="4"/>
  <c r="AH132" i="4"/>
  <c r="AH134" i="4"/>
  <c r="AH136" i="4"/>
  <c r="AH138" i="4"/>
  <c r="AH140" i="4"/>
  <c r="AH142" i="4"/>
  <c r="AH144" i="4"/>
  <c r="AH146" i="4"/>
  <c r="AH148" i="4"/>
  <c r="AH149" i="4"/>
  <c r="AH150" i="4"/>
  <c r="AH151" i="4"/>
  <c r="AH152" i="4"/>
  <c r="AH153" i="4"/>
  <c r="AH155" i="4"/>
  <c r="AH158" i="4"/>
  <c r="AH161" i="4"/>
  <c r="AH164" i="4"/>
  <c r="AH166" i="4"/>
  <c r="AH169" i="4"/>
  <c r="AH171" i="4"/>
  <c r="AH176" i="4"/>
  <c r="AH177" i="4"/>
  <c r="AH180" i="4"/>
  <c r="AH185" i="4"/>
  <c r="AH188" i="4"/>
  <c r="AH193" i="4"/>
  <c r="AH212" i="4"/>
  <c r="AH1788" i="4"/>
  <c r="AH1780" i="4"/>
  <c r="AH1772" i="4"/>
  <c r="AH1764" i="4"/>
  <c r="AH1756" i="4"/>
  <c r="AH1748" i="4"/>
  <c r="AH1716" i="4"/>
  <c r="AH1708" i="4"/>
  <c r="AH1700" i="4"/>
  <c r="AH1668" i="4"/>
  <c r="AH1660" i="4"/>
  <c r="AH1652" i="4"/>
  <c r="AH1628" i="4"/>
  <c r="AH1620" i="4"/>
  <c r="AH1612" i="4"/>
  <c r="AH1604" i="4"/>
  <c r="AH1596" i="4"/>
  <c r="AH1588" i="4"/>
  <c r="AH1580" i="4"/>
  <c r="AH1572" i="4"/>
  <c r="AH1564" i="4"/>
  <c r="AH1556" i="4"/>
  <c r="AH1508" i="4"/>
  <c r="AH1500" i="4"/>
  <c r="AH1492" i="4"/>
  <c r="AH1484" i="4"/>
  <c r="AH1476" i="4"/>
  <c r="AH1468" i="4"/>
  <c r="AH1444" i="4"/>
  <c r="AH1436" i="4"/>
  <c r="AH1428" i="4"/>
  <c r="AH1420" i="4"/>
  <c r="AH1412" i="4"/>
  <c r="AH1404" i="4"/>
  <c r="AH1396" i="4"/>
  <c r="AH1388" i="4"/>
  <c r="AH1380" i="4"/>
  <c r="AH1372" i="4"/>
  <c r="AH1364" i="4"/>
  <c r="AH1289" i="4"/>
  <c r="AH1225" i="4"/>
  <c r="AH1193" i="4"/>
  <c r="AH1161" i="4"/>
  <c r="AH1065" i="4"/>
  <c r="AH981" i="4"/>
  <c r="AH917" i="4"/>
  <c r="AH260" i="4"/>
  <c r="AH156" i="4"/>
  <c r="AH159" i="4"/>
  <c r="AH162" i="4"/>
  <c r="AH165" i="4"/>
  <c r="AH168" i="4"/>
  <c r="AH172" i="4"/>
  <c r="AH175" i="4"/>
  <c r="AH178" i="4"/>
  <c r="AH181" i="4"/>
  <c r="AH184" i="4"/>
  <c r="AH187" i="4"/>
  <c r="AH190" i="4"/>
  <c r="AH191" i="4"/>
  <c r="AH194" i="4"/>
  <c r="AH195" i="4"/>
  <c r="AH198" i="4"/>
  <c r="AH200" i="4"/>
  <c r="AH201" i="4"/>
  <c r="AH202" i="4"/>
  <c r="AH203" i="4"/>
  <c r="AH204" i="4"/>
  <c r="AH205" i="4"/>
  <c r="AH206" i="4"/>
  <c r="AH207" i="4"/>
  <c r="AH208" i="4"/>
  <c r="AH209" i="4"/>
  <c r="AH213" i="4"/>
  <c r="AH214" i="4"/>
  <c r="AH215" i="4"/>
  <c r="AH216" i="4"/>
  <c r="AH217" i="4"/>
  <c r="AH218" i="4"/>
  <c r="AH219" i="4"/>
  <c r="AH220" i="4"/>
  <c r="AH221" i="4"/>
  <c r="AH222" i="4"/>
  <c r="AH223" i="4"/>
  <c r="AH226" i="4"/>
  <c r="AH227" i="4"/>
  <c r="AH228" i="4"/>
  <c r="AH229" i="4"/>
  <c r="AH230" i="4"/>
  <c r="AH231" i="4"/>
  <c r="AH232" i="4"/>
  <c r="AH233" i="4"/>
  <c r="AH234" i="4"/>
  <c r="AH235" i="4"/>
  <c r="AH236" i="4"/>
  <c r="AH237" i="4"/>
  <c r="AH238" i="4"/>
  <c r="AH239" i="4"/>
  <c r="AH240" i="4"/>
  <c r="AH241" i="4"/>
  <c r="AH242" i="4"/>
  <c r="AH243" i="4"/>
  <c r="AH244" i="4"/>
  <c r="AH245" i="4"/>
  <c r="AH246" i="4"/>
  <c r="AH247" i="4"/>
  <c r="AH248" i="4"/>
  <c r="AH249" i="4"/>
  <c r="AH250" i="4"/>
  <c r="AH251" i="4"/>
  <c r="AH252" i="4"/>
  <c r="AH253" i="4"/>
  <c r="AH254" i="4"/>
  <c r="AH255" i="4"/>
  <c r="AH256" i="4"/>
  <c r="AH257" i="4"/>
  <c r="AH258" i="4"/>
  <c r="AH259" i="4"/>
  <c r="AH261" i="4"/>
  <c r="AH262" i="4"/>
  <c r="AH263" i="4"/>
  <c r="AH264" i="4"/>
  <c r="AH265" i="4"/>
  <c r="AH266" i="4"/>
  <c r="AH267" i="4"/>
  <c r="AH268" i="4"/>
  <c r="AH269" i="4"/>
  <c r="AH270" i="4"/>
  <c r="AH271" i="4"/>
  <c r="AH272" i="4"/>
  <c r="AH273" i="4"/>
  <c r="AH274" i="4"/>
  <c r="AH275" i="4"/>
  <c r="AH276" i="4"/>
  <c r="AH277" i="4"/>
  <c r="AH278" i="4"/>
  <c r="AH279" i="4"/>
  <c r="AH280" i="4"/>
  <c r="AH281" i="4"/>
  <c r="AH287" i="4"/>
  <c r="AH288" i="4"/>
  <c r="AH289" i="4"/>
  <c r="AH290" i="4"/>
  <c r="AH291" i="4"/>
  <c r="AH292" i="4"/>
  <c r="AH293" i="4"/>
  <c r="AH314" i="4"/>
  <c r="AH1977" i="4"/>
  <c r="AH1961" i="4"/>
  <c r="AH1953" i="4"/>
  <c r="AH1945" i="4"/>
  <c r="AH1937" i="4"/>
  <c r="AH1929" i="4"/>
  <c r="AH1921" i="4"/>
  <c r="AH1913" i="4"/>
  <c r="AH1881" i="4"/>
  <c r="AH1865" i="4"/>
  <c r="AH1825" i="4"/>
  <c r="AH1817" i="4"/>
  <c r="AH1785" i="4"/>
  <c r="AH1777" i="4"/>
  <c r="AH1769" i="4"/>
  <c r="AH1761" i="4"/>
  <c r="AH1753" i="4"/>
  <c r="AH1721" i="4"/>
  <c r="AH1697" i="4"/>
  <c r="AH1689" i="4"/>
  <c r="AH1681" i="4"/>
  <c r="AH1673" i="4"/>
  <c r="AH1665" i="4"/>
  <c r="AH1657" i="4"/>
  <c r="AH1649" i="4"/>
  <c r="AH1585" i="4"/>
  <c r="AH1577" i="4"/>
  <c r="AH1569" i="4"/>
  <c r="AH1561" i="4"/>
  <c r="AH1553" i="4"/>
  <c r="AH1521" i="4"/>
  <c r="AH1513" i="4"/>
  <c r="AH1505" i="4"/>
  <c r="AH1497" i="4"/>
  <c r="AH1489" i="4"/>
  <c r="AH1481" i="4"/>
  <c r="AH1473" i="4"/>
  <c r="AH1465" i="4"/>
  <c r="AH1457" i="4"/>
  <c r="AH1449" i="4"/>
  <c r="AH1217" i="4"/>
  <c r="AH1185" i="4"/>
  <c r="AH1153" i="4"/>
  <c r="AH1057" i="4"/>
  <c r="AH965" i="4"/>
  <c r="AH901" i="4"/>
  <c r="AH397" i="4"/>
  <c r="AH196" i="4"/>
  <c r="AH154" i="4"/>
  <c r="AH157" i="4"/>
  <c r="AH160" i="4"/>
  <c r="AH163" i="4"/>
  <c r="AH167" i="4"/>
  <c r="AH170" i="4"/>
  <c r="AH173" i="4"/>
  <c r="AH174" i="4"/>
  <c r="AH179" i="4"/>
  <c r="AH182" i="4"/>
  <c r="AH183" i="4"/>
  <c r="AH186" i="4"/>
  <c r="AH189" i="4"/>
  <c r="AH192" i="4"/>
  <c r="AH197" i="4"/>
  <c r="AH199" i="4"/>
  <c r="AH210" i="4"/>
  <c r="AH211" i="4"/>
  <c r="AH224" i="4"/>
  <c r="AH225" i="4"/>
  <c r="AH282" i="4"/>
  <c r="AH283" i="4"/>
  <c r="AH284" i="4"/>
  <c r="AH285" i="4"/>
  <c r="AH286" i="4"/>
  <c r="AH294" i="4"/>
  <c r="AH295" i="4"/>
  <c r="AH296" i="4"/>
  <c r="AH297" i="4"/>
  <c r="AH298" i="4"/>
  <c r="AH299" i="4"/>
  <c r="AH300" i="4"/>
  <c r="AH302" i="4"/>
  <c r="AH303" i="4"/>
  <c r="AH304" i="4"/>
  <c r="AH305" i="4"/>
  <c r="AH306" i="4"/>
  <c r="AH307" i="4"/>
  <c r="AH308" i="4"/>
  <c r="AH309" i="4"/>
  <c r="AH310" i="4"/>
  <c r="AH311" i="4"/>
  <c r="AH312" i="4"/>
  <c r="AH313" i="4"/>
  <c r="AH352" i="4"/>
  <c r="AH353" i="4"/>
  <c r="AH354" i="4"/>
  <c r="AH355" i="4"/>
  <c r="AH356" i="4"/>
  <c r="AH357" i="4"/>
  <c r="AH358" i="4"/>
  <c r="AH359" i="4"/>
  <c r="AH360" i="4"/>
  <c r="AH363" i="4"/>
  <c r="AH364" i="4"/>
  <c r="AH371" i="4"/>
  <c r="AH373" i="4"/>
  <c r="AH377" i="4"/>
  <c r="AH381" i="4"/>
  <c r="AH383" i="4"/>
  <c r="AH387" i="4"/>
  <c r="AH391" i="4"/>
  <c r="AH399" i="4"/>
  <c r="AH416" i="4"/>
  <c r="AH420" i="4"/>
  <c r="AH428" i="4"/>
  <c r="AH436" i="4"/>
  <c r="AH440" i="4"/>
  <c r="AH444" i="4"/>
  <c r="AH452" i="4"/>
  <c r="AH454" i="4"/>
  <c r="AH456" i="4"/>
  <c r="AH458" i="4"/>
  <c r="AH464" i="4"/>
  <c r="AH468" i="4"/>
  <c r="AH476" i="4"/>
  <c r="AH478" i="4"/>
  <c r="AH480" i="4"/>
  <c r="AH482" i="4"/>
  <c r="AH486" i="4"/>
  <c r="AH498" i="4"/>
  <c r="AH502" i="4"/>
  <c r="AH510" i="4"/>
  <c r="AH548" i="4"/>
  <c r="AH550" i="4"/>
  <c r="AH552" i="4"/>
  <c r="AH554" i="4"/>
  <c r="AH556" i="4"/>
  <c r="AH558" i="4"/>
  <c r="AH560" i="4"/>
  <c r="AH562" i="4"/>
  <c r="AH564" i="4"/>
  <c r="AH566" i="4"/>
  <c r="AH568" i="4"/>
  <c r="AH570" i="4"/>
  <c r="AH572" i="4"/>
  <c r="AH574" i="4"/>
  <c r="AH576" i="4"/>
  <c r="AH578" i="4"/>
  <c r="AH580" i="4"/>
  <c r="AH582" i="4"/>
  <c r="AH584" i="4"/>
  <c r="AH586" i="4"/>
  <c r="AH588" i="4"/>
  <c r="AH590" i="4"/>
  <c r="AH592" i="4"/>
  <c r="AH594" i="4"/>
  <c r="AH596" i="4"/>
  <c r="AH598" i="4"/>
  <c r="AH600" i="4"/>
  <c r="AH602" i="4"/>
  <c r="AH604" i="4"/>
  <c r="AH654" i="4"/>
  <c r="AH656" i="4"/>
  <c r="AH660" i="4"/>
  <c r="AH662" i="4"/>
  <c r="AH664" i="4"/>
  <c r="AH666" i="4"/>
  <c r="AH668" i="4"/>
  <c r="AH670" i="4"/>
  <c r="AH672" i="4"/>
  <c r="AH674" i="4"/>
  <c r="AH676" i="4"/>
  <c r="AH678" i="4"/>
  <c r="AH680" i="4"/>
  <c r="AH682" i="4"/>
  <c r="AH684" i="4"/>
  <c r="AH686" i="4"/>
  <c r="AH688" i="4"/>
  <c r="AH690" i="4"/>
  <c r="AH692" i="4"/>
  <c r="AH694" i="4"/>
  <c r="AH696" i="4"/>
  <c r="AH698" i="4"/>
  <c r="AH700" i="4"/>
  <c r="AH702" i="4"/>
  <c r="AH704" i="4"/>
  <c r="AH706" i="4"/>
  <c r="AH708" i="4"/>
  <c r="AH710" i="4"/>
  <c r="AH712" i="4"/>
  <c r="AH714" i="4"/>
  <c r="AH716" i="4"/>
  <c r="AH718" i="4"/>
  <c r="AH720" i="4"/>
  <c r="AH722" i="4"/>
  <c r="AH724" i="4"/>
  <c r="AH726" i="4"/>
  <c r="AH728" i="4"/>
  <c r="AH730" i="4"/>
  <c r="AH732" i="4"/>
  <c r="AH734" i="4"/>
  <c r="AH736" i="4"/>
  <c r="AH738" i="4"/>
  <c r="AH740" i="4"/>
  <c r="AH744" i="4"/>
  <c r="AH745" i="4"/>
  <c r="AH747" i="4"/>
  <c r="AH749" i="4"/>
  <c r="AH751" i="4"/>
  <c r="AH753" i="4"/>
  <c r="AH755" i="4"/>
  <c r="AH759" i="4"/>
  <c r="AH761" i="4"/>
  <c r="AH763" i="4"/>
  <c r="AH765" i="4"/>
  <c r="AH767" i="4"/>
  <c r="AH899" i="4"/>
  <c r="AH900" i="4"/>
  <c r="AH902" i="4"/>
  <c r="AH903" i="4"/>
  <c r="AH904" i="4"/>
  <c r="AH905" i="4"/>
  <c r="AH906" i="4"/>
  <c r="AH907" i="4"/>
  <c r="AH908" i="4"/>
  <c r="AH909" i="4"/>
  <c r="AH910" i="4"/>
  <c r="AH911" i="4"/>
  <c r="AH916" i="4"/>
  <c r="AH931" i="4"/>
  <c r="AH932" i="4"/>
  <c r="AH934" i="4"/>
  <c r="AH935" i="4"/>
  <c r="AH936" i="4"/>
  <c r="AH937" i="4"/>
  <c r="AH938" i="4"/>
  <c r="AH939" i="4"/>
  <c r="AH940" i="4"/>
  <c r="AH941" i="4"/>
  <c r="AH950" i="4"/>
  <c r="AH951" i="4"/>
  <c r="AH952" i="4"/>
  <c r="AH953" i="4"/>
  <c r="AH954" i="4"/>
  <c r="AH959" i="4"/>
  <c r="AH966" i="4"/>
  <c r="AH967" i="4"/>
  <c r="AH968" i="4"/>
  <c r="AH969" i="4"/>
  <c r="AH973" i="4"/>
  <c r="AH974" i="4"/>
  <c r="AH975" i="4"/>
  <c r="AH976" i="4"/>
  <c r="AH977" i="4"/>
  <c r="AH978" i="4"/>
  <c r="AH979" i="4"/>
  <c r="AH980" i="4"/>
  <c r="AH994" i="4"/>
  <c r="AH995" i="4"/>
  <c r="AH1002" i="4"/>
  <c r="AH1003" i="4"/>
  <c r="AH1004" i="4"/>
  <c r="AH1006" i="4"/>
  <c r="AH1014" i="4"/>
  <c r="AH1018" i="4"/>
  <c r="AH1020" i="4"/>
  <c r="AH1024" i="4"/>
  <c r="AH1026" i="4"/>
  <c r="AH1028" i="4"/>
  <c r="AH1030" i="4"/>
  <c r="AH1034" i="4"/>
  <c r="AH1036" i="4"/>
  <c r="AH1038" i="4"/>
  <c r="AH1042" i="4"/>
  <c r="AH1044" i="4"/>
  <c r="AH1046" i="4"/>
  <c r="AH1048" i="4"/>
  <c r="AH1050" i="4"/>
  <c r="AH1052" i="4"/>
  <c r="AH1054" i="4"/>
  <c r="AH1055" i="4"/>
  <c r="AH1056" i="4"/>
  <c r="AH1058" i="4"/>
  <c r="AH1060" i="4"/>
  <c r="AH1062" i="4"/>
  <c r="AH1063" i="4"/>
  <c r="AH1064" i="4"/>
  <c r="AH1066" i="4"/>
  <c r="AH1068" i="4"/>
  <c r="AH1070" i="4"/>
  <c r="AH1071" i="4"/>
  <c r="AH1072" i="4"/>
  <c r="AH1077" i="4"/>
  <c r="AH1079" i="4"/>
  <c r="AH1085" i="4"/>
  <c r="AH1093" i="4"/>
  <c r="AH1095" i="4"/>
  <c r="AH1109" i="4"/>
  <c r="AH1111" i="4"/>
  <c r="AH1125" i="4"/>
  <c r="AH1127" i="4"/>
  <c r="AH1133" i="4"/>
  <c r="AH1146" i="4"/>
  <c r="AH1147" i="4"/>
  <c r="AH1148" i="4"/>
  <c r="AH1149" i="4"/>
  <c r="AH1150" i="4"/>
  <c r="AH1151" i="4"/>
  <c r="AH1152" i="4"/>
  <c r="AH1154" i="4"/>
  <c r="AH1155" i="4"/>
  <c r="AH1159" i="4"/>
  <c r="AH1160" i="4"/>
  <c r="AH1163" i="4"/>
  <c r="AH1164" i="4"/>
  <c r="AH1165" i="4"/>
  <c r="AH1166" i="4"/>
  <c r="AH1167" i="4"/>
  <c r="AH1168" i="4"/>
  <c r="AH1175" i="4"/>
  <c r="AH1176" i="4"/>
  <c r="AH1184" i="4"/>
  <c r="AH1194" i="4"/>
  <c r="AH1195" i="4"/>
  <c r="AH1196" i="4"/>
  <c r="AH1197" i="4"/>
  <c r="AH1198" i="4"/>
  <c r="AH1199" i="4"/>
  <c r="AH1200" i="4"/>
  <c r="AH1202" i="4"/>
  <c r="AH1203" i="4"/>
  <c r="AH1204" i="4"/>
  <c r="AH1205" i="4"/>
  <c r="AH1206" i="4"/>
  <c r="AH1207" i="4"/>
  <c r="AH1210" i="4"/>
  <c r="AH1211" i="4"/>
  <c r="AH1212" i="4"/>
  <c r="AH1213" i="4"/>
  <c r="AH1214" i="4"/>
  <c r="AH1215" i="4"/>
  <c r="AH1216" i="4"/>
  <c r="AH1218" i="4"/>
  <c r="AH1219" i="4"/>
  <c r="AH1220" i="4"/>
  <c r="AH1221" i="4"/>
  <c r="AH1222" i="4"/>
  <c r="AH1223" i="4"/>
  <c r="AH1224" i="4"/>
  <c r="AH1226" i="4"/>
  <c r="AH1230" i="4"/>
  <c r="AH1234" i="4"/>
  <c r="AH1236" i="4"/>
  <c r="AH1238" i="4"/>
  <c r="AH1240" i="4"/>
  <c r="AH1242" i="4"/>
  <c r="AH1244" i="4"/>
  <c r="AH1246" i="4"/>
  <c r="AH1248" i="4"/>
  <c r="AH1250" i="4"/>
  <c r="AH1252" i="4"/>
  <c r="AH1254" i="4"/>
  <c r="AH1256" i="4"/>
  <c r="AH1258" i="4"/>
  <c r="AH1260" i="4"/>
  <c r="AH1264" i="4"/>
  <c r="AH1266" i="4"/>
  <c r="AH1270" i="4"/>
  <c r="AH1274" i="4"/>
  <c r="AH1276" i="4"/>
  <c r="AH1282" i="4"/>
  <c r="AH1284" i="4"/>
  <c r="AH1285" i="4"/>
  <c r="AH1286" i="4"/>
  <c r="AH1287" i="4"/>
  <c r="AH1288" i="4"/>
  <c r="AH1290" i="4"/>
  <c r="AH1310" i="4"/>
  <c r="AH1314" i="4"/>
  <c r="AH1334" i="4"/>
  <c r="AH1338" i="4"/>
  <c r="AH1342" i="4"/>
  <c r="AH1346" i="4"/>
  <c r="AH1352" i="4"/>
  <c r="AH1357" i="4"/>
  <c r="AH1366" i="4"/>
  <c r="AH1406" i="4"/>
  <c r="AH1418" i="4"/>
  <c r="AH1463" i="4"/>
  <c r="AH1467" i="4"/>
  <c r="AH1479" i="4"/>
  <c r="AH1482" i="4"/>
  <c r="AH1487" i="4"/>
  <c r="AH1490" i="4"/>
  <c r="AH1491" i="4"/>
  <c r="AH1494" i="4"/>
  <c r="AH1495" i="4"/>
  <c r="AH1498" i="4"/>
  <c r="AH1499" i="4"/>
  <c r="AH1502" i="4"/>
  <c r="AH1503" i="4"/>
  <c r="AH1506" i="4"/>
  <c r="AH1507" i="4"/>
  <c r="AH1510" i="4"/>
  <c r="AH1511" i="4"/>
  <c r="AH1515" i="4"/>
  <c r="AH1519" i="4"/>
  <c r="AH1523" i="4"/>
  <c r="AH1550" i="4"/>
  <c r="AH1551" i="4"/>
  <c r="AH1554" i="4"/>
  <c r="AH1555" i="4"/>
  <c r="AH1558" i="4"/>
  <c r="AH1559" i="4"/>
  <c r="AH1562" i="4"/>
  <c r="AH1563" i="4"/>
  <c r="AH1566" i="4"/>
  <c r="AH1567" i="4"/>
  <c r="AH1570" i="4"/>
  <c r="AH1571" i="4"/>
  <c r="AH1574" i="4"/>
  <c r="AH1575" i="4"/>
  <c r="AH1578" i="4"/>
  <c r="AH1579" i="4"/>
  <c r="AH1582" i="4"/>
  <c r="AH1583" i="4"/>
  <c r="AH1586" i="4"/>
  <c r="AH1587" i="4"/>
  <c r="AH1590" i="4"/>
  <c r="AH1594" i="4"/>
  <c r="AH1598" i="4"/>
  <c r="AH1602" i="4"/>
  <c r="AH1606" i="4"/>
  <c r="AH1610" i="4"/>
  <c r="AH1614" i="4"/>
  <c r="AH1618" i="4"/>
  <c r="AH1622" i="4"/>
  <c r="AH1626" i="4"/>
  <c r="AH1630" i="4"/>
  <c r="AH1650" i="4"/>
  <c r="AH1651" i="4"/>
  <c r="AH1654" i="4"/>
  <c r="AH1655" i="4"/>
  <c r="AH1658" i="4"/>
  <c r="AH1659" i="4"/>
  <c r="AH1662" i="4"/>
  <c r="AH1663" i="4"/>
  <c r="AH1666" i="4"/>
  <c r="AH1667" i="4"/>
  <c r="AH1671" i="4"/>
  <c r="AH1675" i="4"/>
  <c r="AH1679" i="4"/>
  <c r="AH1683" i="4"/>
  <c r="AH1687" i="4"/>
  <c r="AH1691" i="4"/>
  <c r="AH1694" i="4"/>
  <c r="AH1698" i="4"/>
  <c r="AH1702" i="4"/>
  <c r="AH1706" i="4"/>
  <c r="AH1710" i="4"/>
  <c r="AH1714" i="4"/>
  <c r="AH1746" i="4"/>
  <c r="AH1750" i="4"/>
  <c r="AH1751" i="4"/>
  <c r="AH1754" i="4"/>
  <c r="AH1758" i="4"/>
  <c r="AH1759" i="4"/>
  <c r="AH1762" i="4"/>
  <c r="AH1766" i="4"/>
  <c r="AH1767" i="4"/>
  <c r="AH1770" i="4"/>
  <c r="AH1774" i="4"/>
  <c r="AH1775" i="4"/>
  <c r="AH1778" i="4"/>
  <c r="AH1782" i="4"/>
  <c r="AH1783" i="4"/>
  <c r="AH1786" i="4"/>
  <c r="AH1790" i="4"/>
  <c r="AH1794" i="4"/>
  <c r="AH1799" i="4"/>
  <c r="AH1807" i="4"/>
  <c r="AH1811" i="4"/>
  <c r="AH1819" i="4"/>
  <c r="AH1823" i="4"/>
  <c r="AH1827" i="4"/>
  <c r="AH1830" i="4"/>
  <c r="AH1831" i="4"/>
  <c r="AH1834" i="4"/>
  <c r="AH1842" i="4"/>
  <c r="AH1863" i="4"/>
  <c r="AH1866" i="4"/>
  <c r="AH1871" i="4"/>
  <c r="AH1882" i="4"/>
  <c r="AH1886" i="4"/>
  <c r="AH1890" i="4"/>
  <c r="AH1894" i="4"/>
  <c r="AH1902" i="4"/>
  <c r="AH1906" i="4"/>
  <c r="AH1911" i="4"/>
  <c r="AH1915" i="4"/>
  <c r="AH1919" i="4"/>
  <c r="AH1923" i="4"/>
  <c r="AH1927" i="4"/>
  <c r="AH1930" i="4"/>
  <c r="AH1931" i="4"/>
  <c r="AH1934" i="4"/>
  <c r="AH1935" i="4"/>
  <c r="AH1939" i="4"/>
  <c r="AH1942" i="4"/>
  <c r="AH1943" i="4"/>
  <c r="AH1946" i="4"/>
  <c r="AH1951" i="4"/>
  <c r="AH1955" i="4"/>
  <c r="AH1959" i="4"/>
  <c r="AH1963" i="4"/>
  <c r="AH1966" i="4"/>
  <c r="AH1979" i="4"/>
  <c r="AH1982" i="4"/>
  <c r="AH1998" i="4"/>
  <c r="AH1944" i="4"/>
  <c r="AH1928" i="4"/>
  <c r="AH1912" i="4"/>
  <c r="AH1904" i="4"/>
  <c r="AH1896" i="4"/>
  <c r="AH1888" i="4"/>
  <c r="AH1864" i="4"/>
  <c r="AH1832" i="4"/>
  <c r="AH1824" i="4"/>
  <c r="AH1816" i="4"/>
  <c r="AH1792" i="4"/>
  <c r="AH1784" i="4"/>
  <c r="AH1776" i="4"/>
  <c r="AH1768" i="4"/>
  <c r="AH1760" i="4"/>
  <c r="AH1752" i="4"/>
  <c r="AH1744" i="4"/>
  <c r="AH1712" i="4"/>
  <c r="AH1704" i="4"/>
  <c r="AH1696" i="4"/>
  <c r="AH1664" i="4"/>
  <c r="AH1656" i="4"/>
  <c r="AH1648" i="4"/>
  <c r="AH1632" i="4"/>
  <c r="AH1624" i="4"/>
  <c r="AH1616" i="4"/>
  <c r="AH1608" i="4"/>
  <c r="AH1600" i="4"/>
  <c r="AH1592" i="4"/>
  <c r="AH1584" i="4"/>
  <c r="AH1576" i="4"/>
  <c r="AH1568" i="4"/>
  <c r="AH1560" i="4"/>
  <c r="AH1552" i="4"/>
  <c r="AH1512" i="4"/>
  <c r="AH1504" i="4"/>
  <c r="AH1496" i="4"/>
  <c r="AH1488" i="4"/>
  <c r="AH1480" i="4"/>
  <c r="AH1472" i="4"/>
  <c r="AH1464" i="4"/>
  <c r="AH1440" i="4"/>
  <c r="AH1432" i="4"/>
  <c r="AH1424" i="4"/>
  <c r="AH1416" i="4"/>
  <c r="AH1408" i="4"/>
  <c r="AH1400" i="4"/>
  <c r="AH1392" i="4"/>
  <c r="AH1384" i="4"/>
  <c r="AH1376" i="4"/>
  <c r="AH1368" i="4"/>
  <c r="AH1360" i="4"/>
  <c r="AH1209" i="4"/>
  <c r="AH1177" i="4"/>
  <c r="AH1145" i="4"/>
  <c r="AH1013" i="4"/>
  <c r="AH949" i="4"/>
  <c r="AH757" i="4"/>
  <c r="AH365" i="4"/>
  <c r="AH315" i="4"/>
  <c r="AH316" i="4"/>
  <c r="AH317" i="4"/>
  <c r="AH318" i="4"/>
  <c r="AH319" i="4"/>
  <c r="AH320" i="4"/>
  <c r="AH321" i="4"/>
  <c r="AH322" i="4"/>
  <c r="AH323" i="4"/>
  <c r="AH325" i="4"/>
  <c r="AH326" i="4"/>
  <c r="AH327" i="4"/>
  <c r="AH328" i="4"/>
  <c r="AH329" i="4"/>
  <c r="AH330" i="4"/>
  <c r="AH331" i="4"/>
  <c r="AH332" i="4"/>
  <c r="AH333" i="4"/>
  <c r="AH334" i="4"/>
  <c r="AH335" i="4"/>
  <c r="AH336" i="4"/>
  <c r="AH337" i="4"/>
  <c r="AH338" i="4"/>
  <c r="AH339" i="4"/>
  <c r="AH340" i="4"/>
  <c r="AH341" i="4"/>
  <c r="AH342" i="4"/>
  <c r="AH343" i="4"/>
  <c r="AH344" i="4"/>
  <c r="AH345" i="4"/>
  <c r="AH346" i="4"/>
  <c r="AH347" i="4"/>
  <c r="AH348" i="4"/>
  <c r="AH349" i="4"/>
  <c r="AH350" i="4"/>
  <c r="AH351" i="4"/>
  <c r="AH361" i="4"/>
  <c r="AH362" i="4"/>
  <c r="AH366" i="4"/>
  <c r="AH367" i="4"/>
  <c r="AH368" i="4"/>
  <c r="AH369" i="4"/>
  <c r="AH375" i="4"/>
  <c r="AH379" i="4"/>
  <c r="AH385" i="4"/>
  <c r="AH389" i="4"/>
  <c r="AH393" i="4"/>
  <c r="AH395" i="4"/>
  <c r="AH401" i="4"/>
  <c r="AH404" i="4"/>
  <c r="AH408" i="4"/>
  <c r="AH412" i="4"/>
  <c r="AH424" i="4"/>
  <c r="AH432" i="4"/>
  <c r="AH438" i="4"/>
  <c r="AH442" i="4"/>
  <c r="AH446" i="4"/>
  <c r="AH448" i="4"/>
  <c r="AH450" i="4"/>
  <c r="AH460" i="4"/>
  <c r="AH462" i="4"/>
  <c r="AH466" i="4"/>
  <c r="AH470" i="4"/>
  <c r="AH472" i="4"/>
  <c r="AH474" i="4"/>
  <c r="AH484" i="4"/>
  <c r="AH488" i="4"/>
  <c r="AH490" i="4"/>
  <c r="AH492" i="4"/>
  <c r="AH494" i="4"/>
  <c r="AH496" i="4"/>
  <c r="AH500" i="4"/>
  <c r="AH504" i="4"/>
  <c r="AH506" i="4"/>
  <c r="AH508" i="4"/>
  <c r="AH512" i="4"/>
  <c r="AH514" i="4"/>
  <c r="AH516" i="4"/>
  <c r="AH518" i="4"/>
  <c r="AH520" i="4"/>
  <c r="AH522" i="4"/>
  <c r="AH524" i="4"/>
  <c r="AH526" i="4"/>
  <c r="AH528" i="4"/>
  <c r="AH530" i="4"/>
  <c r="AH532" i="4"/>
  <c r="AH534" i="4"/>
  <c r="AH536" i="4"/>
  <c r="AH538" i="4"/>
  <c r="AH540" i="4"/>
  <c r="AH542" i="4"/>
  <c r="AH544" i="4"/>
  <c r="AH546" i="4"/>
  <c r="AH606" i="4"/>
  <c r="AH608" i="4"/>
  <c r="AH610" i="4"/>
  <c r="AH612" i="4"/>
  <c r="AH614" i="4"/>
  <c r="AH616" i="4"/>
  <c r="AH618" i="4"/>
  <c r="AH620" i="4"/>
  <c r="AH622" i="4"/>
  <c r="AH624" i="4"/>
  <c r="AH626" i="4"/>
  <c r="AH628" i="4"/>
  <c r="AH630" i="4"/>
  <c r="AH632" i="4"/>
  <c r="AH634" i="4"/>
  <c r="AH636" i="4"/>
  <c r="AH638" i="4"/>
  <c r="AH640" i="4"/>
  <c r="AH642" i="4"/>
  <c r="AH644" i="4"/>
  <c r="AH646" i="4"/>
  <c r="AH648" i="4"/>
  <c r="AH650" i="4"/>
  <c r="AH652" i="4"/>
  <c r="AH658" i="4"/>
  <c r="AH912" i="4"/>
  <c r="AH913" i="4"/>
  <c r="AH914" i="4"/>
  <c r="AH915" i="4"/>
  <c r="AH918" i="4"/>
  <c r="AH919" i="4"/>
  <c r="AH920" i="4"/>
  <c r="AH921" i="4"/>
  <c r="AH922" i="4"/>
  <c r="AH923" i="4"/>
  <c r="AH924" i="4"/>
  <c r="AH925" i="4"/>
  <c r="AH926" i="4"/>
  <c r="AH927" i="4"/>
  <c r="AH928" i="4"/>
  <c r="AH929" i="4"/>
  <c r="AH930" i="4"/>
  <c r="AH942" i="4"/>
  <c r="AH943" i="4"/>
  <c r="AH944" i="4"/>
  <c r="AH945" i="4"/>
  <c r="AH946" i="4"/>
  <c r="AH947" i="4"/>
  <c r="AH948" i="4"/>
  <c r="AH955" i="4"/>
  <c r="AH956" i="4"/>
  <c r="AH957" i="4"/>
  <c r="AH958" i="4"/>
  <c r="AH961" i="4"/>
  <c r="AH962" i="4"/>
  <c r="AH963" i="4"/>
  <c r="AH964" i="4"/>
  <c r="AH971" i="4"/>
  <c r="AH972" i="4"/>
  <c r="AH982" i="4"/>
  <c r="AH983" i="4"/>
  <c r="AH984" i="4"/>
  <c r="AH985" i="4"/>
  <c r="AH986" i="4"/>
  <c r="AH987" i="4"/>
  <c r="AH988" i="4"/>
  <c r="AH989" i="4"/>
  <c r="AH990" i="4"/>
  <c r="AH991" i="4"/>
  <c r="AH996" i="4"/>
  <c r="AH998" i="4"/>
  <c r="AH999" i="4"/>
  <c r="AH1000" i="4"/>
  <c r="AH1008" i="4"/>
  <c r="AH1009" i="4"/>
  <c r="AH1010" i="4"/>
  <c r="AH1011" i="4"/>
  <c r="AH1012" i="4"/>
  <c r="AH1016" i="4"/>
  <c r="AH1022" i="4"/>
  <c r="AH1032" i="4"/>
  <c r="AH1040" i="4"/>
  <c r="AH1101" i="4"/>
  <c r="AH1117" i="4"/>
  <c r="AH1142" i="4"/>
  <c r="AH1143" i="4"/>
  <c r="AH1144" i="4"/>
  <c r="AH1156" i="4"/>
  <c r="AH1157" i="4"/>
  <c r="AH1158" i="4"/>
  <c r="AH1162" i="4"/>
  <c r="AH1170" i="4"/>
  <c r="AH1171" i="4"/>
  <c r="AH1172" i="4"/>
  <c r="AH1173" i="4"/>
  <c r="AH1174" i="4"/>
  <c r="AH1178" i="4"/>
  <c r="AH1179" i="4"/>
  <c r="AH1180" i="4"/>
  <c r="AH1181" i="4"/>
  <c r="AH1182" i="4"/>
  <c r="AH1183" i="4"/>
  <c r="AH1186" i="4"/>
  <c r="AH1187" i="4"/>
  <c r="AH1188" i="4"/>
  <c r="AH1189" i="4"/>
  <c r="AH1190" i="4"/>
  <c r="AH1191" i="4"/>
  <c r="AH1192" i="4"/>
  <c r="AH1208" i="4"/>
  <c r="AH1262" i="4"/>
  <c r="AH1268" i="4"/>
  <c r="AH1272" i="4"/>
  <c r="AH1278" i="4"/>
  <c r="AH1280" i="4"/>
  <c r="AH1291" i="4"/>
  <c r="AH1292" i="4"/>
  <c r="AH1293" i="4"/>
  <c r="AH1294" i="4"/>
  <c r="AH1295" i="4"/>
  <c r="AH1296" i="4"/>
  <c r="AH1298" i="4"/>
  <c r="AH1299" i="4"/>
  <c r="AH1300" i="4"/>
  <c r="AH1301" i="4"/>
  <c r="AH1302" i="4"/>
  <c r="AH1303" i="4"/>
  <c r="AH1304" i="4"/>
  <c r="AH1306" i="4"/>
  <c r="AH1308" i="4"/>
  <c r="AH1318" i="4"/>
  <c r="AH1322" i="4"/>
  <c r="AH1326" i="4"/>
  <c r="AH1330" i="4"/>
  <c r="AH1351" i="4"/>
  <c r="AH1354" i="4"/>
  <c r="AH1358" i="4"/>
  <c r="AH1359" i="4"/>
  <c r="AH1362" i="4"/>
  <c r="AH1370" i="4"/>
  <c r="AH1374" i="4"/>
  <c r="AH1378" i="4"/>
  <c r="AH1382" i="4"/>
  <c r="AH1386" i="4"/>
  <c r="AH1390" i="4"/>
  <c r="AH1394" i="4"/>
  <c r="AH1398" i="4"/>
  <c r="AH1402" i="4"/>
  <c r="AH1410" i="4"/>
  <c r="AH1414" i="4"/>
  <c r="AH1422" i="4"/>
  <c r="AH1426" i="4"/>
  <c r="AH1430" i="4"/>
  <c r="AH1434" i="4"/>
  <c r="AH1438" i="4"/>
  <c r="AH1442" i="4"/>
  <c r="AH1446" i="4"/>
  <c r="AH1447" i="4"/>
  <c r="AH1455" i="4"/>
  <c r="AH1466" i="4"/>
  <c r="AH1470" i="4"/>
  <c r="AH1471" i="4"/>
  <c r="AH1474" i="4"/>
  <c r="AH1475" i="4"/>
  <c r="AH1478" i="4"/>
  <c r="AH1981" i="4"/>
  <c r="AH1957" i="4"/>
  <c r="AH1949" i="4"/>
  <c r="AH1941" i="4"/>
  <c r="AH1933" i="4"/>
  <c r="AH1925" i="4"/>
  <c r="AH1917" i="4"/>
  <c r="AH1909" i="4"/>
  <c r="AH1877" i="4"/>
  <c r="AH1869" i="4"/>
  <c r="AH1861" i="4"/>
  <c r="AH1829" i="4"/>
  <c r="AH1821" i="4"/>
  <c r="AH1813" i="4"/>
  <c r="AH1797" i="4"/>
  <c r="AH1725" i="4"/>
  <c r="AH1701" i="4"/>
  <c r="AH1693" i="4"/>
  <c r="AH1685" i="4"/>
  <c r="AH1677" i="4"/>
  <c r="AH1669" i="4"/>
  <c r="AH1661" i="4"/>
  <c r="AH1653" i="4"/>
  <c r="AH1589" i="4"/>
  <c r="AH1581" i="4"/>
  <c r="AH1573" i="4"/>
  <c r="AH1565" i="4"/>
  <c r="AH1557" i="4"/>
  <c r="AH1525" i="4"/>
  <c r="AH1517" i="4"/>
  <c r="AH1509" i="4"/>
  <c r="AH1501" i="4"/>
  <c r="AH1493" i="4"/>
  <c r="AH1485" i="4"/>
  <c r="AH1477" i="4"/>
  <c r="AH1469" i="4"/>
  <c r="AH1461" i="4"/>
  <c r="AH1453" i="4"/>
  <c r="AH1356" i="4"/>
  <c r="AH1297" i="4"/>
  <c r="AH1201" i="4"/>
  <c r="AH1169" i="4"/>
  <c r="AH1073" i="4"/>
  <c r="AH933" i="4"/>
  <c r="AH324" i="4"/>
  <c r="E151" i="1" l="1"/>
  <c r="AN5" i="2" l="1"/>
  <c r="AN6" i="2"/>
  <c r="AN7" i="2"/>
  <c r="AN8" i="2"/>
  <c r="AN9" i="2"/>
  <c r="AN10" i="2"/>
  <c r="AN11" i="2"/>
  <c r="AN12" i="2"/>
  <c r="AN13" i="2"/>
  <c r="AN14" i="2"/>
  <c r="AN15" i="2"/>
  <c r="AN21" i="2"/>
  <c r="AN22" i="2"/>
  <c r="AN23" i="2"/>
  <c r="AN24" i="2"/>
  <c r="AN25" i="2"/>
  <c r="AN26" i="2"/>
  <c r="AN27" i="2"/>
  <c r="AN28" i="2"/>
  <c r="AN29" i="2"/>
  <c r="AN30" i="2"/>
  <c r="AN31" i="2"/>
  <c r="AN32" i="2"/>
  <c r="AN33" i="2"/>
  <c r="AN34" i="2"/>
  <c r="AN35" i="2"/>
  <c r="AN36" i="2"/>
  <c r="AN37" i="2"/>
  <c r="AN38" i="2"/>
  <c r="AN39" i="2"/>
  <c r="AN40" i="2"/>
  <c r="AN41" i="2"/>
  <c r="AN42" i="2"/>
  <c r="AN43" i="2"/>
  <c r="AN44" i="2"/>
  <c r="AN45" i="2"/>
  <c r="AN46" i="2"/>
  <c r="AN47" i="2"/>
  <c r="AN48" i="2"/>
  <c r="AN49" i="2"/>
  <c r="AN50" i="2"/>
  <c r="AN51" i="2"/>
  <c r="AN52" i="2"/>
  <c r="AN53" i="2"/>
  <c r="AN54" i="2"/>
  <c r="AN55" i="2"/>
  <c r="AN56" i="2"/>
  <c r="AN57" i="2"/>
  <c r="AN58" i="2"/>
  <c r="AN59" i="2"/>
  <c r="AN60" i="2"/>
  <c r="AN61" i="2"/>
  <c r="AN62" i="2"/>
  <c r="AN63" i="2"/>
  <c r="AN64" i="2"/>
  <c r="AN65" i="2"/>
  <c r="AN66" i="2"/>
  <c r="AN67" i="2"/>
  <c r="AN68" i="2"/>
  <c r="AN69" i="2"/>
  <c r="AN70" i="2"/>
  <c r="AN71" i="2"/>
  <c r="AN72" i="2"/>
  <c r="AN73" i="2"/>
  <c r="AN74" i="2"/>
  <c r="AN75" i="2"/>
  <c r="AN76" i="2"/>
  <c r="AN77" i="2"/>
  <c r="AN78" i="2"/>
  <c r="AN79" i="2"/>
  <c r="AN80" i="2"/>
  <c r="AN81" i="2"/>
  <c r="AN82" i="2"/>
  <c r="AN83" i="2"/>
  <c r="AN84" i="2"/>
  <c r="AN85" i="2"/>
  <c r="AN86" i="2"/>
  <c r="AN87" i="2"/>
  <c r="AN88" i="2"/>
  <c r="AN89" i="2"/>
  <c r="AN90" i="2"/>
  <c r="AN91" i="2"/>
  <c r="AN92" i="2"/>
  <c r="AN93" i="2"/>
  <c r="AN94" i="2"/>
  <c r="AN95" i="2"/>
  <c r="AN96" i="2"/>
  <c r="AN97" i="2"/>
  <c r="AN98" i="2"/>
  <c r="AN99" i="2"/>
  <c r="AN100" i="2"/>
  <c r="AN101" i="2"/>
  <c r="AN102" i="2"/>
  <c r="AN103" i="2"/>
  <c r="AN104" i="2"/>
  <c r="AN105" i="2"/>
  <c r="AN106" i="2"/>
  <c r="AN107" i="2"/>
  <c r="AN108" i="2"/>
  <c r="AN109" i="2"/>
  <c r="AN110" i="2"/>
  <c r="AN111" i="2"/>
  <c r="AN112" i="2"/>
  <c r="AN113" i="2"/>
  <c r="AN114" i="2"/>
  <c r="AN115" i="2"/>
  <c r="AN116" i="2"/>
  <c r="AN117" i="2"/>
  <c r="AN118" i="2"/>
  <c r="AN119" i="2"/>
  <c r="AN120" i="2"/>
  <c r="AN121" i="2"/>
  <c r="AN122" i="2"/>
  <c r="AN123" i="2"/>
  <c r="AN124" i="2"/>
  <c r="AN125" i="2"/>
  <c r="AN126" i="2"/>
  <c r="AN127" i="2"/>
  <c r="AN128" i="2"/>
  <c r="AN129" i="2"/>
  <c r="AN130" i="2"/>
  <c r="AN131" i="2"/>
  <c r="AN132" i="2"/>
  <c r="AN133" i="2"/>
  <c r="AN134" i="2"/>
  <c r="AN135" i="2"/>
  <c r="AN136" i="2"/>
  <c r="AN137" i="2"/>
  <c r="AN138" i="2"/>
  <c r="AN139" i="2"/>
  <c r="AN140" i="2"/>
  <c r="AN141" i="2"/>
  <c r="AN142" i="2"/>
  <c r="AN143" i="2"/>
  <c r="AN144" i="2"/>
  <c r="AN145" i="2"/>
  <c r="AN146" i="2"/>
  <c r="AN147" i="2"/>
  <c r="AN148" i="2"/>
  <c r="AN149" i="2"/>
  <c r="AN150" i="2"/>
  <c r="AN151" i="2"/>
  <c r="AN152" i="2"/>
  <c r="AN153" i="2"/>
  <c r="AN154" i="2"/>
  <c r="AN155" i="2"/>
  <c r="AN156" i="2"/>
  <c r="AN157" i="2"/>
  <c r="AN158" i="2"/>
  <c r="AN159" i="2"/>
  <c r="AN160" i="2"/>
  <c r="AN161" i="2"/>
  <c r="AN162" i="2"/>
  <c r="AN163" i="2"/>
  <c r="AN164" i="2"/>
  <c r="AN165" i="2"/>
  <c r="AN166" i="2"/>
  <c r="AN167" i="2"/>
  <c r="AN168" i="2"/>
  <c r="AN169" i="2"/>
  <c r="AN170" i="2"/>
  <c r="AN171" i="2"/>
  <c r="AN172" i="2"/>
  <c r="AN173" i="2"/>
  <c r="AN174" i="2"/>
  <c r="AN175" i="2"/>
  <c r="AN176" i="2"/>
  <c r="AN177" i="2"/>
  <c r="AN178" i="2"/>
  <c r="AN179" i="2"/>
  <c r="AN180" i="2"/>
  <c r="AN181" i="2"/>
  <c r="AN182" i="2"/>
  <c r="AN183" i="2"/>
  <c r="AN184" i="2"/>
  <c r="AN185" i="2"/>
  <c r="AN186" i="2"/>
  <c r="AN187" i="2"/>
  <c r="AN188" i="2"/>
  <c r="AN189" i="2"/>
  <c r="AN190" i="2"/>
  <c r="AN191" i="2"/>
  <c r="AN192" i="2"/>
  <c r="AN193" i="2"/>
  <c r="AN194" i="2"/>
  <c r="AN195" i="2"/>
  <c r="AN196" i="2"/>
  <c r="AN197" i="2"/>
  <c r="AN198" i="2"/>
  <c r="AN199" i="2"/>
  <c r="AN200" i="2"/>
  <c r="AN201" i="2"/>
  <c r="AN202" i="2"/>
  <c r="AN203" i="2"/>
  <c r="AN204" i="2"/>
  <c r="AN205" i="2"/>
  <c r="AN206" i="2"/>
  <c r="AN207" i="2"/>
  <c r="AN208" i="2"/>
  <c r="AN209" i="2"/>
  <c r="AN210" i="2"/>
  <c r="AN211" i="2"/>
  <c r="AN212" i="2"/>
  <c r="AN213" i="2"/>
  <c r="AN214" i="2"/>
  <c r="AN215" i="2"/>
  <c r="AN216" i="2"/>
  <c r="AN217" i="2"/>
  <c r="AN218" i="2"/>
  <c r="AN219" i="2"/>
  <c r="AN220" i="2"/>
  <c r="AN221" i="2"/>
  <c r="AN222" i="2"/>
  <c r="AN223" i="2"/>
  <c r="AN224" i="2"/>
  <c r="AN225" i="2"/>
  <c r="AN226" i="2"/>
  <c r="AN227" i="2"/>
  <c r="AN228" i="2"/>
  <c r="AN229" i="2"/>
  <c r="AN230" i="2"/>
  <c r="AN231" i="2"/>
  <c r="AN232" i="2"/>
  <c r="AN233" i="2"/>
  <c r="AN234" i="2"/>
  <c r="AN235" i="2"/>
  <c r="AN236" i="2"/>
  <c r="AN237" i="2"/>
  <c r="AN238" i="2"/>
  <c r="AN239" i="2"/>
  <c r="AN240" i="2"/>
  <c r="AN241" i="2"/>
  <c r="AN242" i="2"/>
  <c r="AN243" i="2"/>
  <c r="AN244" i="2"/>
  <c r="AN245" i="2"/>
  <c r="AN246" i="2"/>
  <c r="AN247" i="2"/>
  <c r="AN248" i="2"/>
  <c r="AN249" i="2"/>
  <c r="AN250" i="2"/>
  <c r="AN251" i="2"/>
  <c r="AN252" i="2"/>
  <c r="AN253" i="2"/>
  <c r="AN254" i="2"/>
  <c r="AN255" i="2"/>
  <c r="AN256" i="2"/>
  <c r="AN257" i="2"/>
  <c r="AN258" i="2"/>
  <c r="AN259" i="2"/>
  <c r="AN260" i="2"/>
  <c r="AN261" i="2"/>
  <c r="AN262" i="2"/>
  <c r="AN263" i="2"/>
  <c r="AN264" i="2"/>
  <c r="AN265" i="2"/>
  <c r="AN266" i="2"/>
  <c r="AN267" i="2"/>
  <c r="AN268" i="2"/>
  <c r="AN269" i="2"/>
  <c r="AN270" i="2"/>
  <c r="AN271" i="2"/>
  <c r="AN272" i="2"/>
  <c r="AN273" i="2"/>
  <c r="AN274" i="2"/>
  <c r="AN275" i="2"/>
  <c r="AN276" i="2"/>
  <c r="AN277" i="2"/>
  <c r="AN278" i="2"/>
  <c r="AN279" i="2"/>
  <c r="AN280" i="2"/>
  <c r="AN281" i="2"/>
  <c r="AN282" i="2"/>
  <c r="AN283" i="2"/>
  <c r="AN284" i="2"/>
  <c r="AN285" i="2"/>
  <c r="AN286" i="2"/>
  <c r="AN287" i="2"/>
  <c r="AN288" i="2"/>
  <c r="AN289" i="2"/>
  <c r="AN290" i="2"/>
  <c r="AN291" i="2"/>
  <c r="AN292" i="2"/>
  <c r="AN293" i="2"/>
  <c r="AN294" i="2"/>
  <c r="AN295" i="2"/>
  <c r="AN296" i="2"/>
  <c r="AN297" i="2"/>
  <c r="AN298" i="2"/>
  <c r="AN299" i="2"/>
  <c r="AN300" i="2"/>
  <c r="AN301" i="2"/>
  <c r="AN302" i="2"/>
  <c r="AN303" i="2"/>
  <c r="AN304" i="2"/>
  <c r="AN305" i="2"/>
  <c r="AN306" i="2"/>
  <c r="AN307" i="2"/>
  <c r="AN308" i="2"/>
  <c r="AN309" i="2"/>
  <c r="AN310" i="2"/>
  <c r="AN311" i="2"/>
  <c r="AN312" i="2"/>
  <c r="AN313" i="2"/>
  <c r="AN314" i="2"/>
  <c r="AN315" i="2"/>
  <c r="AN316" i="2"/>
  <c r="AN317" i="2"/>
  <c r="AN318" i="2"/>
  <c r="AN319" i="2"/>
  <c r="AN320" i="2"/>
  <c r="AN321" i="2"/>
  <c r="AN322" i="2"/>
  <c r="AN323" i="2"/>
  <c r="AN324" i="2"/>
  <c r="AN325" i="2"/>
  <c r="AN326" i="2"/>
  <c r="AN327" i="2"/>
  <c r="AN328" i="2"/>
  <c r="AN329" i="2"/>
  <c r="AN330" i="2"/>
  <c r="AN331" i="2"/>
  <c r="AN332" i="2"/>
  <c r="AN333" i="2"/>
  <c r="AN334" i="2"/>
  <c r="AN335" i="2"/>
  <c r="AN336" i="2"/>
  <c r="AN337" i="2"/>
  <c r="AN338" i="2"/>
  <c r="AN339" i="2"/>
  <c r="AN340" i="2"/>
  <c r="AN341" i="2"/>
  <c r="AN342" i="2"/>
  <c r="AN343" i="2"/>
  <c r="AN344" i="2"/>
  <c r="AN345" i="2"/>
  <c r="AN346" i="2"/>
  <c r="AN347" i="2"/>
  <c r="AN348" i="2"/>
  <c r="AN349" i="2"/>
  <c r="AN350" i="2"/>
  <c r="AN351" i="2"/>
  <c r="AN352" i="2"/>
  <c r="AN353" i="2"/>
  <c r="AN354" i="2"/>
  <c r="AN355" i="2"/>
  <c r="AN356" i="2"/>
  <c r="AN357" i="2"/>
  <c r="AN358" i="2"/>
  <c r="AN359" i="2"/>
  <c r="AN360" i="2"/>
  <c r="AN361" i="2"/>
  <c r="AN362" i="2"/>
  <c r="AN363" i="2"/>
  <c r="AN364" i="2"/>
  <c r="AN365" i="2"/>
  <c r="AN366" i="2"/>
  <c r="AN367" i="2"/>
  <c r="AN368" i="2"/>
  <c r="AN369" i="2"/>
  <c r="AN370" i="2"/>
  <c r="AN371" i="2"/>
  <c r="AN372" i="2"/>
  <c r="AN373" i="2"/>
  <c r="AN374" i="2"/>
  <c r="AN375" i="2"/>
  <c r="AN376" i="2"/>
  <c r="AN377" i="2"/>
  <c r="AN378" i="2"/>
  <c r="AN379" i="2"/>
  <c r="AN380" i="2"/>
  <c r="AN381" i="2"/>
  <c r="AN382" i="2"/>
  <c r="AN383" i="2"/>
  <c r="AN384" i="2"/>
  <c r="AN385" i="2"/>
  <c r="AN386" i="2"/>
  <c r="AN387" i="2"/>
  <c r="AN388" i="2"/>
  <c r="AN389" i="2"/>
  <c r="AN390" i="2"/>
  <c r="AN391" i="2"/>
  <c r="AN392" i="2"/>
  <c r="AN393" i="2"/>
  <c r="AN394" i="2"/>
  <c r="AN395" i="2"/>
  <c r="AN396" i="2"/>
  <c r="AN397" i="2"/>
  <c r="AN398" i="2"/>
  <c r="AN399" i="2"/>
  <c r="AN400" i="2"/>
  <c r="AN401" i="2"/>
  <c r="AN402" i="2"/>
  <c r="AN403" i="2"/>
  <c r="AN404" i="2"/>
  <c r="AN405" i="2"/>
  <c r="AN406" i="2"/>
  <c r="AN407" i="2"/>
  <c r="AN408" i="2"/>
  <c r="AN409" i="2"/>
  <c r="AN410" i="2"/>
  <c r="AN411" i="2"/>
  <c r="AN412" i="2"/>
  <c r="AN413" i="2"/>
  <c r="AN414" i="2"/>
  <c r="AN415" i="2"/>
  <c r="AN416" i="2"/>
  <c r="AN417" i="2"/>
  <c r="AN418" i="2"/>
  <c r="AN419" i="2"/>
  <c r="AN420" i="2"/>
  <c r="AN421" i="2"/>
  <c r="AN422" i="2"/>
  <c r="AN423" i="2"/>
  <c r="AN424" i="2"/>
  <c r="AN425" i="2"/>
  <c r="AN426" i="2"/>
  <c r="AN427" i="2"/>
  <c r="AN428" i="2"/>
  <c r="AN429" i="2"/>
  <c r="AN430" i="2"/>
  <c r="AN431" i="2"/>
  <c r="AN432" i="2"/>
  <c r="AN433" i="2"/>
  <c r="AN434" i="2"/>
  <c r="AN435" i="2"/>
  <c r="AN436" i="2"/>
  <c r="AN437" i="2"/>
  <c r="AN438" i="2"/>
  <c r="AN439" i="2"/>
  <c r="AN440" i="2"/>
  <c r="AN441" i="2"/>
  <c r="AN442" i="2"/>
  <c r="AN443" i="2"/>
  <c r="AN444" i="2"/>
  <c r="AN445" i="2"/>
  <c r="AN446" i="2"/>
  <c r="AN447" i="2"/>
  <c r="AN448" i="2"/>
  <c r="AN449" i="2"/>
  <c r="AN450" i="2"/>
  <c r="AN451" i="2"/>
  <c r="AN452" i="2"/>
  <c r="AN453" i="2"/>
  <c r="AN454" i="2"/>
  <c r="AN455" i="2"/>
  <c r="AN456" i="2"/>
  <c r="AN457" i="2"/>
  <c r="AN458" i="2"/>
  <c r="AN459" i="2"/>
  <c r="AN460" i="2"/>
  <c r="AN461" i="2"/>
  <c r="AN462" i="2"/>
  <c r="AN463" i="2"/>
  <c r="AN464" i="2"/>
  <c r="AN465" i="2"/>
  <c r="AN466" i="2"/>
  <c r="AN467" i="2"/>
  <c r="AN468" i="2"/>
  <c r="AN469" i="2"/>
  <c r="AN470" i="2"/>
  <c r="AN471" i="2"/>
  <c r="AN472" i="2"/>
  <c r="AN473" i="2"/>
  <c r="AN474" i="2"/>
  <c r="AN475" i="2"/>
  <c r="AN476" i="2"/>
  <c r="AN477" i="2"/>
  <c r="AN478" i="2"/>
  <c r="AN479" i="2"/>
  <c r="AN480" i="2"/>
  <c r="AN481" i="2"/>
  <c r="AN482" i="2"/>
  <c r="AN483" i="2"/>
  <c r="AN484" i="2"/>
  <c r="AN485" i="2"/>
  <c r="AN486" i="2"/>
  <c r="AN487" i="2"/>
  <c r="AN488" i="2"/>
  <c r="AN489" i="2"/>
  <c r="AN490" i="2"/>
  <c r="AN491" i="2"/>
  <c r="AN492" i="2"/>
  <c r="AN493" i="2"/>
  <c r="AN494" i="2"/>
  <c r="AN495" i="2"/>
  <c r="AN496" i="2"/>
  <c r="AN497" i="2"/>
  <c r="AN498" i="2"/>
  <c r="AN499" i="2"/>
  <c r="AN500" i="2"/>
  <c r="AN501" i="2"/>
  <c r="AN502" i="2"/>
  <c r="AN503" i="2"/>
  <c r="AN504" i="2"/>
  <c r="AN505" i="2"/>
  <c r="AN506" i="2"/>
  <c r="AN507" i="2"/>
  <c r="AN508" i="2"/>
  <c r="AN509" i="2"/>
  <c r="AN510" i="2"/>
  <c r="AN511" i="2"/>
  <c r="AN512" i="2"/>
  <c r="AN513" i="2"/>
  <c r="AN514" i="2"/>
  <c r="AN515" i="2"/>
  <c r="AN516" i="2"/>
  <c r="AN517" i="2"/>
  <c r="AN518" i="2"/>
  <c r="AN519" i="2"/>
  <c r="AN520" i="2"/>
  <c r="AN521" i="2"/>
  <c r="AN522" i="2"/>
  <c r="AN523" i="2"/>
  <c r="AN524" i="2"/>
  <c r="AN525" i="2"/>
  <c r="AN526" i="2"/>
  <c r="AN527" i="2"/>
  <c r="AN528" i="2"/>
  <c r="AN529" i="2"/>
  <c r="AN530" i="2"/>
  <c r="AN531" i="2"/>
  <c r="AN532" i="2"/>
  <c r="AN533" i="2"/>
  <c r="AN534" i="2"/>
  <c r="AN535" i="2"/>
  <c r="AN536" i="2"/>
  <c r="AN537" i="2"/>
  <c r="AN538" i="2"/>
  <c r="AN539" i="2"/>
  <c r="AN540" i="2"/>
  <c r="AN541" i="2"/>
  <c r="AN542" i="2"/>
  <c r="AN543" i="2"/>
  <c r="AN544" i="2"/>
  <c r="AN545" i="2"/>
  <c r="AN546" i="2"/>
  <c r="AN547" i="2"/>
  <c r="AN548" i="2"/>
  <c r="AN549" i="2"/>
  <c r="AN550" i="2"/>
  <c r="AN551" i="2"/>
  <c r="AN552" i="2"/>
  <c r="AN553" i="2"/>
  <c r="AN554" i="2"/>
  <c r="AN555" i="2"/>
  <c r="AN556" i="2"/>
  <c r="AN557" i="2"/>
  <c r="AN558" i="2"/>
  <c r="AN559" i="2"/>
  <c r="AN560" i="2"/>
  <c r="AN561" i="2"/>
  <c r="AN562" i="2"/>
  <c r="AN563" i="2"/>
  <c r="AN564" i="2"/>
  <c r="AN565" i="2"/>
  <c r="AN566" i="2"/>
  <c r="AN567" i="2"/>
  <c r="AN568" i="2"/>
  <c r="AN569" i="2"/>
  <c r="AN570" i="2"/>
  <c r="AN571" i="2"/>
  <c r="AN572" i="2"/>
  <c r="AN573" i="2"/>
  <c r="AN574" i="2"/>
  <c r="AN575" i="2"/>
  <c r="AN576" i="2"/>
  <c r="AN577" i="2"/>
  <c r="AN578" i="2"/>
  <c r="AN579" i="2"/>
  <c r="AN580" i="2"/>
  <c r="AN581" i="2"/>
  <c r="AN582" i="2"/>
  <c r="AN583" i="2"/>
  <c r="AN584" i="2"/>
  <c r="AN585" i="2"/>
  <c r="AN586" i="2"/>
  <c r="AN587" i="2"/>
  <c r="AN588" i="2"/>
  <c r="AN589" i="2"/>
  <c r="AN590" i="2"/>
  <c r="AN591" i="2"/>
  <c r="AN592" i="2"/>
  <c r="AN593" i="2"/>
  <c r="AN594" i="2"/>
  <c r="AN595" i="2"/>
  <c r="AN596" i="2"/>
  <c r="AN597" i="2"/>
  <c r="AN598" i="2"/>
  <c r="AN599" i="2"/>
  <c r="AN600" i="2"/>
  <c r="AN601" i="2"/>
  <c r="AN602" i="2"/>
  <c r="AN603" i="2"/>
  <c r="AN604" i="2"/>
  <c r="AN605" i="2"/>
  <c r="AN606" i="2"/>
  <c r="AN607" i="2"/>
  <c r="AN608" i="2"/>
  <c r="AN609" i="2"/>
  <c r="AN610" i="2"/>
  <c r="AN611" i="2"/>
  <c r="AN612" i="2"/>
  <c r="AN613" i="2"/>
  <c r="AN614" i="2"/>
  <c r="AN615" i="2"/>
  <c r="AN616" i="2"/>
  <c r="AN617" i="2"/>
  <c r="AN618" i="2"/>
  <c r="AN619" i="2"/>
  <c r="AN620" i="2"/>
  <c r="AN621" i="2"/>
  <c r="AN622" i="2"/>
  <c r="AN623" i="2"/>
  <c r="AN624" i="2"/>
  <c r="AN625" i="2"/>
  <c r="AN626" i="2"/>
  <c r="AN627" i="2"/>
  <c r="AN628" i="2"/>
  <c r="AN629" i="2"/>
  <c r="AN630" i="2"/>
  <c r="AN631" i="2"/>
  <c r="AN632" i="2"/>
  <c r="AN633" i="2"/>
  <c r="AN634" i="2"/>
  <c r="AN635" i="2"/>
  <c r="AN636" i="2"/>
  <c r="AN637" i="2"/>
  <c r="AN638" i="2"/>
  <c r="AN639" i="2"/>
  <c r="AN640" i="2"/>
  <c r="AN641" i="2"/>
  <c r="AN642" i="2"/>
  <c r="AN643" i="2"/>
  <c r="AN644" i="2"/>
  <c r="AN645" i="2"/>
  <c r="AN646" i="2"/>
  <c r="AN647" i="2"/>
  <c r="AN648" i="2"/>
  <c r="AN649" i="2"/>
  <c r="AN650" i="2"/>
  <c r="AN651" i="2"/>
  <c r="AN652" i="2"/>
  <c r="AN653" i="2"/>
  <c r="AN654" i="2"/>
  <c r="AN655" i="2"/>
  <c r="AN656" i="2"/>
  <c r="AN657" i="2"/>
  <c r="AN658" i="2"/>
  <c r="AN659" i="2"/>
  <c r="AN660" i="2"/>
  <c r="AN661" i="2"/>
  <c r="AN662" i="2"/>
  <c r="AN663" i="2"/>
  <c r="AN664" i="2"/>
  <c r="AN665" i="2"/>
  <c r="AN666" i="2"/>
  <c r="AN667" i="2"/>
  <c r="AN668" i="2"/>
  <c r="AN669" i="2"/>
  <c r="AN670" i="2"/>
  <c r="AN671" i="2"/>
  <c r="AN672" i="2"/>
  <c r="AN673" i="2"/>
  <c r="AN674" i="2"/>
  <c r="AN675" i="2"/>
  <c r="AN676" i="2"/>
  <c r="AN677" i="2"/>
  <c r="AN678" i="2"/>
  <c r="AN679" i="2"/>
  <c r="AN680" i="2"/>
  <c r="AN681" i="2"/>
  <c r="AN682" i="2"/>
  <c r="AN683" i="2"/>
  <c r="AN684" i="2"/>
  <c r="AN685" i="2"/>
  <c r="AN686" i="2"/>
  <c r="AN687" i="2"/>
  <c r="AN688" i="2"/>
  <c r="AN689" i="2"/>
  <c r="AN690" i="2"/>
  <c r="AN691" i="2"/>
  <c r="AN692" i="2"/>
  <c r="AN693" i="2"/>
  <c r="AN694" i="2"/>
  <c r="AN695" i="2"/>
  <c r="AN696" i="2"/>
  <c r="AN697" i="2"/>
  <c r="AN698" i="2"/>
  <c r="AN699" i="2"/>
  <c r="AN700" i="2"/>
  <c r="AN701" i="2"/>
  <c r="AN702" i="2"/>
  <c r="AN703" i="2"/>
  <c r="AN704" i="2"/>
  <c r="AN705" i="2"/>
  <c r="AN706" i="2"/>
  <c r="AN707" i="2"/>
  <c r="AN708" i="2"/>
  <c r="AN709" i="2"/>
  <c r="AN710" i="2"/>
  <c r="AN711" i="2"/>
  <c r="AN712" i="2"/>
  <c r="AN713" i="2"/>
  <c r="AN714" i="2"/>
  <c r="AN715" i="2"/>
  <c r="AN716" i="2"/>
  <c r="AN717" i="2"/>
  <c r="AN718" i="2"/>
  <c r="AN719" i="2"/>
  <c r="AN720" i="2"/>
  <c r="AN721" i="2"/>
  <c r="AN722" i="2"/>
  <c r="AN723" i="2"/>
  <c r="AN724" i="2"/>
  <c r="AN725" i="2"/>
  <c r="AN726" i="2"/>
  <c r="AN727" i="2"/>
  <c r="AN728" i="2"/>
  <c r="AN729" i="2"/>
  <c r="AN730" i="2"/>
  <c r="AN731" i="2"/>
  <c r="AN732" i="2"/>
  <c r="AN733" i="2"/>
  <c r="AN734" i="2"/>
  <c r="AN735" i="2"/>
  <c r="AN736" i="2"/>
  <c r="AN737" i="2"/>
  <c r="AN738" i="2"/>
  <c r="AN739" i="2"/>
  <c r="AN740" i="2"/>
  <c r="AN741" i="2"/>
  <c r="AN742" i="2"/>
  <c r="AN743" i="2"/>
  <c r="AN744" i="2"/>
  <c r="AN745" i="2"/>
  <c r="AN746" i="2"/>
  <c r="AN747" i="2"/>
  <c r="AN748" i="2"/>
  <c r="AN749" i="2"/>
  <c r="AN750" i="2"/>
  <c r="AN751" i="2"/>
  <c r="AN752" i="2"/>
  <c r="AN753" i="2"/>
  <c r="AN754" i="2"/>
  <c r="AN755" i="2"/>
  <c r="AN756" i="2"/>
  <c r="AN757" i="2"/>
  <c r="AN758" i="2"/>
  <c r="AN759" i="2"/>
  <c r="AN760" i="2"/>
  <c r="AN761" i="2"/>
  <c r="AN762" i="2"/>
  <c r="AN763" i="2"/>
  <c r="AN764" i="2"/>
  <c r="AN765" i="2"/>
  <c r="AN766" i="2"/>
  <c r="AN767" i="2"/>
  <c r="AN768" i="2"/>
  <c r="AN769" i="2"/>
  <c r="AN770" i="2"/>
  <c r="AN771" i="2"/>
  <c r="AN772" i="2"/>
  <c r="AN773" i="2"/>
  <c r="AN774" i="2"/>
  <c r="AN775" i="2"/>
  <c r="AN776" i="2"/>
  <c r="AN777" i="2"/>
  <c r="AN778" i="2"/>
  <c r="AN779" i="2"/>
  <c r="AN780" i="2"/>
  <c r="AN781" i="2"/>
  <c r="AN782" i="2"/>
  <c r="AN783" i="2"/>
  <c r="AN784" i="2"/>
  <c r="AN785" i="2"/>
  <c r="AN786" i="2"/>
  <c r="AN787" i="2"/>
  <c r="AN788" i="2"/>
  <c r="AN789" i="2"/>
  <c r="AN790" i="2"/>
  <c r="AN791" i="2"/>
  <c r="AN792" i="2"/>
  <c r="AN793" i="2"/>
  <c r="AN794" i="2"/>
  <c r="AN795" i="2"/>
  <c r="AN796" i="2"/>
  <c r="AN797" i="2"/>
  <c r="AN798" i="2"/>
  <c r="AN799" i="2"/>
  <c r="AN800" i="2"/>
  <c r="AN801" i="2"/>
  <c r="AN802" i="2"/>
  <c r="AN803" i="2"/>
  <c r="AN804" i="2"/>
  <c r="AN805" i="2"/>
  <c r="AN806" i="2"/>
  <c r="AN807" i="2"/>
  <c r="AN808" i="2"/>
  <c r="AN809" i="2"/>
  <c r="AN810" i="2"/>
  <c r="AN811" i="2"/>
  <c r="AN812" i="2"/>
  <c r="AN813" i="2"/>
  <c r="AN814" i="2"/>
  <c r="AN815" i="2"/>
  <c r="AN816" i="2"/>
  <c r="AN817" i="2"/>
  <c r="AN818" i="2"/>
  <c r="AN819" i="2"/>
  <c r="AN820" i="2"/>
  <c r="AN821" i="2"/>
  <c r="AN822" i="2"/>
  <c r="AN823" i="2"/>
  <c r="AN824" i="2"/>
  <c r="AN825" i="2"/>
  <c r="AN826" i="2"/>
  <c r="AN827" i="2"/>
  <c r="AN828" i="2"/>
  <c r="AN829" i="2"/>
  <c r="AN830" i="2"/>
  <c r="AN831" i="2"/>
  <c r="AN832" i="2"/>
  <c r="AN833" i="2"/>
  <c r="AN834" i="2"/>
  <c r="AN835" i="2"/>
  <c r="AN836" i="2"/>
  <c r="AN837" i="2"/>
  <c r="AN838" i="2"/>
  <c r="AN839" i="2"/>
  <c r="AN840" i="2"/>
  <c r="AN841" i="2"/>
  <c r="AN842" i="2"/>
  <c r="AN843" i="2"/>
  <c r="AN844" i="2"/>
  <c r="AN845" i="2"/>
  <c r="AN846" i="2"/>
  <c r="AN847" i="2"/>
  <c r="AN848" i="2"/>
  <c r="AN849" i="2"/>
  <c r="AN850" i="2"/>
  <c r="AN851" i="2"/>
  <c r="AN852" i="2"/>
  <c r="AN853" i="2"/>
  <c r="AN854" i="2"/>
  <c r="AN855" i="2"/>
  <c r="AN856" i="2"/>
  <c r="AN857" i="2"/>
  <c r="AN858" i="2"/>
  <c r="AN859" i="2"/>
  <c r="AN860" i="2"/>
  <c r="AN861" i="2"/>
  <c r="AN862" i="2"/>
  <c r="AN863" i="2"/>
  <c r="AN864" i="2"/>
  <c r="AN865" i="2"/>
  <c r="AN866" i="2"/>
  <c r="AN867" i="2"/>
  <c r="AN868" i="2"/>
  <c r="AN869" i="2"/>
  <c r="AN870" i="2"/>
  <c r="AN871" i="2"/>
  <c r="AN872" i="2"/>
  <c r="AN873" i="2"/>
  <c r="AN874" i="2"/>
  <c r="AN875" i="2"/>
  <c r="AN876" i="2"/>
  <c r="AN877" i="2"/>
  <c r="AN878" i="2"/>
  <c r="AN879" i="2"/>
  <c r="AN880" i="2"/>
  <c r="AN881" i="2"/>
  <c r="AN882" i="2"/>
  <c r="AN883" i="2"/>
  <c r="AN884" i="2"/>
  <c r="AN885" i="2"/>
  <c r="AN886" i="2"/>
  <c r="AN887" i="2"/>
  <c r="AN888" i="2"/>
  <c r="AN889" i="2"/>
  <c r="AN890" i="2"/>
  <c r="AN891" i="2"/>
  <c r="AN892" i="2"/>
  <c r="AN893" i="2"/>
  <c r="AN894" i="2"/>
  <c r="AN895" i="2"/>
  <c r="AN896" i="2"/>
  <c r="AN897" i="2"/>
  <c r="AN898" i="2"/>
  <c r="AN899" i="2"/>
  <c r="AN900" i="2"/>
  <c r="AN901" i="2"/>
  <c r="AN902" i="2"/>
  <c r="AN903" i="2"/>
  <c r="AN904" i="2"/>
  <c r="AN905" i="2"/>
  <c r="AN906" i="2"/>
  <c r="AN907" i="2"/>
  <c r="AN908" i="2"/>
  <c r="AN909" i="2"/>
  <c r="AN910" i="2"/>
  <c r="AN911" i="2"/>
  <c r="AN912" i="2"/>
  <c r="AN913" i="2"/>
  <c r="AN914" i="2"/>
  <c r="AN915" i="2"/>
  <c r="AN916" i="2"/>
  <c r="AN917" i="2"/>
  <c r="AN918" i="2"/>
  <c r="AN919" i="2"/>
  <c r="AN920" i="2"/>
  <c r="AN921" i="2"/>
  <c r="AN922" i="2"/>
  <c r="AN923" i="2"/>
  <c r="AN924" i="2"/>
  <c r="AN925" i="2"/>
  <c r="AN926" i="2"/>
  <c r="AN927" i="2"/>
  <c r="AN928" i="2"/>
  <c r="AN929" i="2"/>
  <c r="AN930" i="2"/>
  <c r="AN931" i="2"/>
  <c r="AN932" i="2"/>
  <c r="AN933" i="2"/>
  <c r="AN934" i="2"/>
  <c r="AN935" i="2"/>
  <c r="AN936" i="2"/>
  <c r="AN937" i="2"/>
  <c r="AN938" i="2"/>
  <c r="AN939" i="2"/>
  <c r="AN940" i="2"/>
  <c r="AN941" i="2"/>
  <c r="AN942" i="2"/>
  <c r="AN943" i="2"/>
  <c r="AN944" i="2"/>
  <c r="AN945" i="2"/>
  <c r="AN946" i="2"/>
  <c r="AN947" i="2"/>
  <c r="AN948" i="2"/>
  <c r="AN949" i="2"/>
  <c r="AN950" i="2"/>
  <c r="AN951" i="2"/>
  <c r="AN952" i="2"/>
  <c r="AN953" i="2"/>
  <c r="AN954" i="2"/>
  <c r="AN955" i="2"/>
  <c r="AN956" i="2"/>
  <c r="AN957" i="2"/>
  <c r="AN958" i="2"/>
  <c r="AN959" i="2"/>
  <c r="AN960" i="2"/>
  <c r="AN961" i="2"/>
  <c r="AN962" i="2"/>
  <c r="AN963" i="2"/>
  <c r="AN964" i="2"/>
  <c r="AN965" i="2"/>
  <c r="AN966" i="2"/>
  <c r="AN967" i="2"/>
  <c r="AN968" i="2"/>
  <c r="AN969" i="2"/>
  <c r="AN970" i="2"/>
  <c r="AN971" i="2"/>
  <c r="AN972" i="2"/>
  <c r="AN973" i="2"/>
  <c r="AN974" i="2"/>
  <c r="AN975" i="2"/>
  <c r="AN976" i="2"/>
  <c r="AN977" i="2"/>
  <c r="AN978" i="2"/>
  <c r="AN979" i="2"/>
  <c r="AN980" i="2"/>
  <c r="AN981" i="2"/>
  <c r="AN982" i="2"/>
  <c r="AN983" i="2"/>
  <c r="AN984" i="2"/>
  <c r="AN985" i="2"/>
  <c r="AN986" i="2"/>
  <c r="AN987" i="2"/>
  <c r="AN988" i="2"/>
  <c r="AN989" i="2"/>
  <c r="AN990" i="2"/>
  <c r="AN991" i="2"/>
  <c r="AN992" i="2"/>
  <c r="AN993" i="2"/>
  <c r="AN994" i="2"/>
  <c r="AN995" i="2"/>
  <c r="AN996" i="2"/>
  <c r="AN997" i="2"/>
  <c r="AN998" i="2"/>
  <c r="AN999" i="2"/>
  <c r="AN1000" i="2"/>
  <c r="AN1001" i="2"/>
  <c r="AN1002" i="2"/>
  <c r="AN1003" i="2"/>
  <c r="AN1004" i="2"/>
  <c r="AN1005" i="2"/>
  <c r="AN1006" i="2"/>
  <c r="AN1007" i="2"/>
  <c r="AN1008" i="2"/>
  <c r="AN1009" i="2"/>
  <c r="AN1010" i="2"/>
  <c r="AN1011" i="2"/>
  <c r="AN1012" i="2"/>
  <c r="AN1013" i="2"/>
  <c r="AN1014" i="2"/>
  <c r="AN1015" i="2"/>
  <c r="AN1016" i="2"/>
  <c r="AN1017" i="2"/>
  <c r="AN1018" i="2"/>
  <c r="AN1019" i="2"/>
  <c r="AN1020" i="2"/>
  <c r="AN1021" i="2"/>
  <c r="AN1022" i="2"/>
  <c r="AN1023" i="2"/>
  <c r="AN1024" i="2"/>
  <c r="AN1025" i="2"/>
  <c r="AN1026" i="2"/>
  <c r="AN1027" i="2"/>
  <c r="AN1028" i="2"/>
  <c r="AN1029" i="2"/>
  <c r="AN1030" i="2"/>
  <c r="AN1031" i="2"/>
  <c r="AN1032" i="2"/>
  <c r="AN1033" i="2"/>
  <c r="AN1034" i="2"/>
  <c r="AN1035" i="2"/>
  <c r="AN1036" i="2"/>
  <c r="AN1037" i="2"/>
  <c r="AN1038" i="2"/>
  <c r="AN1039" i="2"/>
  <c r="AN1040" i="2"/>
  <c r="AN1041" i="2"/>
  <c r="AN1042" i="2"/>
  <c r="AN1043" i="2"/>
  <c r="AN1044" i="2"/>
  <c r="AN1045" i="2"/>
  <c r="AN1046" i="2"/>
  <c r="AN1047" i="2"/>
  <c r="AN1048" i="2"/>
  <c r="AN1049" i="2"/>
  <c r="AN1050" i="2"/>
  <c r="AN1051" i="2"/>
  <c r="AN1052" i="2"/>
  <c r="AN1053" i="2"/>
  <c r="AN1054" i="2"/>
  <c r="AN1055" i="2"/>
  <c r="AN1056" i="2"/>
  <c r="AN1057" i="2"/>
  <c r="AN1058" i="2"/>
  <c r="AN1059" i="2"/>
  <c r="AN1060" i="2"/>
  <c r="AN1061" i="2"/>
  <c r="AN1062" i="2"/>
  <c r="AN1063" i="2"/>
  <c r="AN1064" i="2"/>
  <c r="AN1065" i="2"/>
  <c r="AN1066" i="2"/>
  <c r="AN1067" i="2"/>
  <c r="AN1068" i="2"/>
  <c r="AN1069" i="2"/>
  <c r="AN1070" i="2"/>
  <c r="AN1071" i="2"/>
  <c r="AN1072" i="2"/>
  <c r="AN1073" i="2"/>
  <c r="AN1074" i="2"/>
  <c r="AN1075" i="2"/>
  <c r="AN1076" i="2"/>
  <c r="AN1077" i="2"/>
  <c r="AN1078" i="2"/>
  <c r="AN1079" i="2"/>
  <c r="AN1080" i="2"/>
  <c r="AN1081" i="2"/>
  <c r="AN1082" i="2"/>
  <c r="AN1083" i="2"/>
  <c r="AN1084" i="2"/>
  <c r="AN1085" i="2"/>
  <c r="AN1086" i="2"/>
  <c r="AN1087" i="2"/>
  <c r="AN1088" i="2"/>
  <c r="AN1089" i="2"/>
  <c r="AN1090" i="2"/>
  <c r="AN1091" i="2"/>
  <c r="AN1092" i="2"/>
  <c r="AN1093" i="2"/>
  <c r="AN1094" i="2"/>
  <c r="AN1095" i="2"/>
  <c r="AN1096" i="2"/>
  <c r="AN1097" i="2"/>
  <c r="AN1098" i="2"/>
  <c r="AN1099" i="2"/>
  <c r="AN1100" i="2"/>
  <c r="AN1101" i="2"/>
  <c r="AN1102" i="2"/>
  <c r="AN1103" i="2"/>
  <c r="AN1104" i="2"/>
  <c r="AN1105" i="2"/>
  <c r="AN1106" i="2"/>
  <c r="AN1107" i="2"/>
  <c r="AN1108" i="2"/>
  <c r="AN1109" i="2"/>
  <c r="AN1110" i="2"/>
  <c r="AN1111" i="2"/>
  <c r="AN1112" i="2"/>
  <c r="AN1113" i="2"/>
  <c r="AN1114" i="2"/>
  <c r="AN1115" i="2"/>
  <c r="AN1116" i="2"/>
  <c r="AN1117" i="2"/>
  <c r="AN1118" i="2"/>
  <c r="AN1119" i="2"/>
  <c r="AN1120" i="2"/>
  <c r="AN1121" i="2"/>
  <c r="AN1122" i="2"/>
  <c r="AN1123" i="2"/>
  <c r="AN1124" i="2"/>
  <c r="AN1125" i="2"/>
  <c r="AN1126" i="2"/>
  <c r="AN1127" i="2"/>
  <c r="AN1128" i="2"/>
  <c r="AN1129" i="2"/>
  <c r="AN1130" i="2"/>
  <c r="AN1131" i="2"/>
  <c r="AN1132" i="2"/>
  <c r="AN1133" i="2"/>
  <c r="AN1134" i="2"/>
  <c r="AN1135" i="2"/>
  <c r="AN1136" i="2"/>
  <c r="AN1137" i="2"/>
  <c r="AN1138" i="2"/>
  <c r="AN1139" i="2"/>
  <c r="AN1140" i="2"/>
  <c r="AN1141" i="2"/>
  <c r="AN1142" i="2"/>
  <c r="AN1143" i="2"/>
  <c r="AN1144" i="2"/>
  <c r="AN1145" i="2"/>
  <c r="AN1146" i="2"/>
  <c r="AN1147" i="2"/>
  <c r="AN1148" i="2"/>
  <c r="AN1149" i="2"/>
  <c r="AN1150" i="2"/>
  <c r="AN1151" i="2"/>
  <c r="AN1152" i="2"/>
  <c r="AN1153" i="2"/>
  <c r="AN1154" i="2"/>
  <c r="AN1155" i="2"/>
  <c r="AN1156" i="2"/>
  <c r="AN1157" i="2"/>
  <c r="AN1158" i="2"/>
  <c r="AN1159" i="2"/>
  <c r="AN1160" i="2"/>
  <c r="AN1161" i="2"/>
  <c r="AN1162" i="2"/>
  <c r="AN1163" i="2"/>
  <c r="AN1164" i="2"/>
  <c r="AN1165" i="2"/>
  <c r="AN1166" i="2"/>
  <c r="AN1167" i="2"/>
  <c r="AN1168" i="2"/>
  <c r="AN1169" i="2"/>
  <c r="AN1170" i="2"/>
  <c r="AN1171" i="2"/>
  <c r="AN1172" i="2"/>
  <c r="AN1173" i="2"/>
  <c r="AN1174" i="2"/>
  <c r="AN1175" i="2"/>
  <c r="AN1176" i="2"/>
  <c r="AN1177" i="2"/>
  <c r="AN1178" i="2"/>
  <c r="AN1179" i="2"/>
  <c r="AN1180" i="2"/>
  <c r="AN1181" i="2"/>
  <c r="AN1182" i="2"/>
  <c r="AN1183" i="2"/>
  <c r="AN1184" i="2"/>
  <c r="AN1185" i="2"/>
  <c r="AN1186" i="2"/>
  <c r="AN1187" i="2"/>
  <c r="AN1188" i="2"/>
  <c r="AN1189" i="2"/>
  <c r="AN1190" i="2"/>
  <c r="AN1191" i="2"/>
  <c r="AN1192" i="2"/>
  <c r="AN1193" i="2"/>
  <c r="AN1194" i="2"/>
  <c r="AN1195" i="2"/>
  <c r="AN1196" i="2"/>
  <c r="AN1197" i="2"/>
  <c r="AN1198" i="2"/>
  <c r="AN1199" i="2"/>
  <c r="AN1200" i="2"/>
  <c r="AN1201" i="2"/>
  <c r="AN1202" i="2"/>
  <c r="AN1203" i="2"/>
  <c r="AN1204" i="2"/>
  <c r="AN1205" i="2"/>
  <c r="AN1206" i="2"/>
  <c r="AN1207" i="2"/>
  <c r="AN1208" i="2"/>
  <c r="AN1209" i="2"/>
  <c r="AN1210" i="2"/>
  <c r="AN1211" i="2"/>
  <c r="AN1212" i="2"/>
  <c r="AN1213" i="2"/>
  <c r="AN1214" i="2"/>
  <c r="AN1215" i="2"/>
  <c r="AN1216" i="2"/>
  <c r="AN1217" i="2"/>
  <c r="AN1218" i="2"/>
  <c r="AN1219" i="2"/>
  <c r="AN1220" i="2"/>
  <c r="AN1221" i="2"/>
  <c r="AN1222" i="2"/>
  <c r="AN1223" i="2"/>
  <c r="AN1224" i="2"/>
  <c r="AN1225" i="2"/>
  <c r="AN1226" i="2"/>
  <c r="AN1227" i="2"/>
  <c r="AN1228" i="2"/>
  <c r="AN1229" i="2"/>
  <c r="AN1230" i="2"/>
  <c r="AN1231" i="2"/>
  <c r="AN1232" i="2"/>
  <c r="AN1233" i="2"/>
  <c r="AN1234" i="2"/>
  <c r="AN1235" i="2"/>
  <c r="AN1236" i="2"/>
  <c r="AN1237" i="2"/>
  <c r="AN1238" i="2"/>
  <c r="AN1239" i="2"/>
  <c r="AN1240" i="2"/>
  <c r="AN1241" i="2"/>
  <c r="AN1242" i="2"/>
  <c r="AN1243" i="2"/>
  <c r="AN1244" i="2"/>
  <c r="AN1245" i="2"/>
  <c r="AN1246" i="2"/>
  <c r="AN1247" i="2"/>
  <c r="AN1248" i="2"/>
  <c r="AN1249" i="2"/>
  <c r="AN1250" i="2"/>
  <c r="AN1251" i="2"/>
  <c r="AN1252" i="2"/>
  <c r="AN1253" i="2"/>
  <c r="AN1254" i="2"/>
  <c r="AN1255" i="2"/>
  <c r="AN1256" i="2"/>
  <c r="AN1257" i="2"/>
  <c r="AN1258" i="2"/>
  <c r="AN1259" i="2"/>
  <c r="AN1260" i="2"/>
  <c r="AN1261" i="2"/>
  <c r="AN1262" i="2"/>
  <c r="AN1263" i="2"/>
  <c r="AN1264" i="2"/>
  <c r="AN1265" i="2"/>
  <c r="AN1266" i="2"/>
  <c r="AN1267" i="2"/>
  <c r="AN1268" i="2"/>
  <c r="AN1269" i="2"/>
  <c r="AN1270" i="2"/>
  <c r="AN1271" i="2"/>
  <c r="AN1272" i="2"/>
  <c r="AN1273" i="2"/>
  <c r="AN1274" i="2"/>
  <c r="AN1275" i="2"/>
  <c r="AN1276" i="2"/>
  <c r="AN1277" i="2"/>
  <c r="AN1278" i="2"/>
  <c r="AN1279" i="2"/>
  <c r="AN1280" i="2"/>
  <c r="AN1281" i="2"/>
  <c r="AN1282" i="2"/>
  <c r="AN1283" i="2"/>
  <c r="AN1284" i="2"/>
  <c r="AN1285" i="2"/>
  <c r="AN1286" i="2"/>
  <c r="AN1287" i="2"/>
  <c r="AN1288" i="2"/>
  <c r="AN1289" i="2"/>
  <c r="AN1290" i="2"/>
  <c r="AN1291" i="2"/>
  <c r="AN1292" i="2"/>
  <c r="AN1293" i="2"/>
  <c r="AN1294" i="2"/>
  <c r="AN1295" i="2"/>
  <c r="AN1296" i="2"/>
  <c r="AN1297" i="2"/>
  <c r="AN1298" i="2"/>
  <c r="AN1299" i="2"/>
  <c r="AN1300" i="2"/>
  <c r="AN1301" i="2"/>
  <c r="AN1302" i="2"/>
  <c r="AN1303" i="2"/>
  <c r="AN1304" i="2"/>
  <c r="AN1305" i="2"/>
  <c r="AN1306" i="2"/>
  <c r="AN1307" i="2"/>
  <c r="AN1308" i="2"/>
  <c r="AN1309" i="2"/>
  <c r="AN1310" i="2"/>
  <c r="AN1311" i="2"/>
  <c r="AN1312" i="2"/>
  <c r="AN1313" i="2"/>
  <c r="AN1314" i="2"/>
  <c r="AN1315" i="2"/>
  <c r="AN1316" i="2"/>
  <c r="AN1317" i="2"/>
  <c r="AN1318" i="2"/>
  <c r="AN1319" i="2"/>
  <c r="AN1320" i="2"/>
  <c r="AN1321" i="2"/>
  <c r="AN1322" i="2"/>
  <c r="AN1323" i="2"/>
  <c r="AN1324" i="2"/>
  <c r="AN1325" i="2"/>
  <c r="AN1326" i="2"/>
  <c r="AN1327" i="2"/>
  <c r="AN1328" i="2"/>
  <c r="AN1329" i="2"/>
  <c r="AN1330" i="2"/>
  <c r="AN1331" i="2"/>
  <c r="AN1332" i="2"/>
  <c r="AN1333" i="2"/>
  <c r="AN1334" i="2"/>
  <c r="AN1335" i="2"/>
  <c r="AN1336" i="2"/>
  <c r="AN1337" i="2"/>
  <c r="AN1338" i="2"/>
  <c r="AN1339" i="2"/>
  <c r="AN1340" i="2"/>
  <c r="AN1341" i="2"/>
  <c r="AN1342" i="2"/>
  <c r="AN1343" i="2"/>
  <c r="AN1344" i="2"/>
  <c r="AN1345" i="2"/>
  <c r="AN1346" i="2"/>
  <c r="AN1347" i="2"/>
  <c r="AN1348" i="2"/>
  <c r="AN1349" i="2"/>
  <c r="AN1350" i="2"/>
  <c r="AN1351" i="2"/>
  <c r="AN1352" i="2"/>
  <c r="AN1353" i="2"/>
  <c r="AN1354" i="2"/>
  <c r="AN1355" i="2"/>
  <c r="AN1356" i="2"/>
  <c r="AN1357" i="2"/>
  <c r="AN1358" i="2"/>
  <c r="AN1359" i="2"/>
  <c r="AN1360" i="2"/>
  <c r="AN1361" i="2"/>
  <c r="AN1362" i="2"/>
  <c r="AN1363" i="2"/>
  <c r="AN1364" i="2"/>
  <c r="AN1365" i="2"/>
  <c r="AN1366" i="2"/>
  <c r="AN1367" i="2"/>
  <c r="AN1368" i="2"/>
  <c r="AN1369" i="2"/>
  <c r="AN1370" i="2"/>
  <c r="AN1371" i="2"/>
  <c r="AN1372" i="2"/>
  <c r="AN1373" i="2"/>
  <c r="AN1374" i="2"/>
  <c r="AN1375" i="2"/>
  <c r="AN1376" i="2"/>
  <c r="AN1377" i="2"/>
  <c r="AN1378" i="2"/>
  <c r="AN1379" i="2"/>
  <c r="AN1380" i="2"/>
  <c r="AN1381" i="2"/>
  <c r="AN1382" i="2"/>
  <c r="AN1383" i="2"/>
  <c r="AN1384" i="2"/>
  <c r="AN1385" i="2"/>
  <c r="AN1386" i="2"/>
  <c r="AN1387" i="2"/>
  <c r="AN1388" i="2"/>
  <c r="AN1389" i="2"/>
  <c r="AN1390" i="2"/>
  <c r="AN1391" i="2"/>
  <c r="AN1392" i="2"/>
  <c r="AN1393" i="2"/>
  <c r="AN1394" i="2"/>
  <c r="AN1395" i="2"/>
  <c r="AN1396" i="2"/>
  <c r="AN1397" i="2"/>
  <c r="AN1398" i="2"/>
  <c r="AN1399" i="2"/>
  <c r="AN1400" i="2"/>
  <c r="AN1401" i="2"/>
  <c r="AN1402" i="2"/>
  <c r="AN1403" i="2"/>
  <c r="AN1404" i="2"/>
  <c r="AN1405" i="2"/>
  <c r="AN1406" i="2"/>
  <c r="AN1407" i="2"/>
  <c r="AN1408" i="2"/>
  <c r="AN1409" i="2"/>
  <c r="AN1410" i="2"/>
  <c r="AN1411" i="2"/>
  <c r="AN1412" i="2"/>
  <c r="AN1413" i="2"/>
  <c r="AN1414" i="2"/>
  <c r="AN1415" i="2"/>
  <c r="AN1416" i="2"/>
  <c r="AN1417" i="2"/>
  <c r="AN1418" i="2"/>
  <c r="AN1419" i="2"/>
  <c r="AN1420" i="2"/>
  <c r="AN1421" i="2"/>
  <c r="AN1422" i="2"/>
  <c r="AN1423" i="2"/>
  <c r="AN1424" i="2"/>
  <c r="AN1425" i="2"/>
  <c r="AN1426" i="2"/>
  <c r="AN1427" i="2"/>
  <c r="AN1428" i="2"/>
  <c r="AN1429" i="2"/>
  <c r="AN1430" i="2"/>
  <c r="AN1431" i="2"/>
  <c r="AN1432" i="2"/>
  <c r="AN1433" i="2"/>
  <c r="AN1434" i="2"/>
  <c r="AN1435" i="2"/>
  <c r="AN1436" i="2"/>
  <c r="AN1437" i="2"/>
  <c r="AN1438" i="2"/>
  <c r="AN1439" i="2"/>
  <c r="AN1440" i="2"/>
  <c r="AN1441" i="2"/>
  <c r="AN1442" i="2"/>
  <c r="AN1443" i="2"/>
  <c r="AN1444" i="2"/>
  <c r="AN1445" i="2"/>
  <c r="AN1446" i="2"/>
  <c r="AN1447" i="2"/>
  <c r="AN1448" i="2"/>
  <c r="AN1449" i="2"/>
  <c r="AN1450" i="2"/>
  <c r="AN1451" i="2"/>
  <c r="AN1452" i="2"/>
  <c r="AN1453" i="2"/>
  <c r="AN1454" i="2"/>
  <c r="AN1455" i="2"/>
  <c r="AN1456" i="2"/>
  <c r="AN1457" i="2"/>
  <c r="AN1458" i="2"/>
  <c r="AN1459" i="2"/>
  <c r="AN1460" i="2"/>
  <c r="AN1461" i="2"/>
  <c r="AN1462" i="2"/>
  <c r="AN1463" i="2"/>
  <c r="AN1464" i="2"/>
  <c r="AN1465" i="2"/>
  <c r="AN1466" i="2"/>
  <c r="AN1467" i="2"/>
  <c r="AN1468" i="2"/>
  <c r="AN1469" i="2"/>
  <c r="AN1470" i="2"/>
  <c r="AN1471" i="2"/>
  <c r="AN1472" i="2"/>
  <c r="AN1473" i="2"/>
  <c r="AN1474" i="2"/>
  <c r="AN1475" i="2"/>
  <c r="AN1476" i="2"/>
  <c r="AN1477" i="2"/>
  <c r="AN1478" i="2"/>
  <c r="AN1479" i="2"/>
  <c r="AN1480" i="2"/>
  <c r="AN1481" i="2"/>
  <c r="AN1482" i="2"/>
  <c r="AN1483" i="2"/>
  <c r="AN1484" i="2"/>
  <c r="AN1485" i="2"/>
  <c r="AN1486" i="2"/>
  <c r="AN1487" i="2"/>
  <c r="AN1488" i="2"/>
  <c r="AN1489" i="2"/>
  <c r="AN1490" i="2"/>
  <c r="AN1491" i="2"/>
  <c r="AN1492" i="2"/>
  <c r="AN1493" i="2"/>
  <c r="AN1494" i="2"/>
  <c r="AN1495" i="2"/>
  <c r="AN1496" i="2"/>
  <c r="AN1497" i="2"/>
  <c r="AN1498" i="2"/>
  <c r="AN1499" i="2"/>
  <c r="AN1500" i="2"/>
  <c r="AN1501" i="2"/>
  <c r="AN1502" i="2"/>
  <c r="AN1503" i="2"/>
  <c r="AN1504" i="2"/>
  <c r="AN1505" i="2"/>
  <c r="AN1506" i="2"/>
  <c r="AN1507" i="2"/>
  <c r="AN1508" i="2"/>
  <c r="AN1509" i="2"/>
  <c r="AN1510" i="2"/>
  <c r="AN1511" i="2"/>
  <c r="AN1512" i="2"/>
  <c r="AN1513" i="2"/>
  <c r="AN1514" i="2"/>
  <c r="AN1515" i="2"/>
  <c r="AN1516" i="2"/>
  <c r="AN1517" i="2"/>
  <c r="AN1518" i="2"/>
  <c r="AN1519" i="2"/>
  <c r="AN1520" i="2"/>
  <c r="AN1521" i="2"/>
  <c r="AN1522" i="2"/>
  <c r="AN1523" i="2"/>
  <c r="AN1524" i="2"/>
  <c r="AN1525" i="2"/>
  <c r="AN1526" i="2"/>
  <c r="AN1527" i="2"/>
  <c r="AN1528" i="2"/>
  <c r="AN1529" i="2"/>
  <c r="AN1530" i="2"/>
  <c r="AN1531" i="2"/>
  <c r="AN1532" i="2"/>
  <c r="AN1533" i="2"/>
  <c r="AN1534" i="2"/>
  <c r="AN1535" i="2"/>
  <c r="AN1536" i="2"/>
  <c r="AN1537" i="2"/>
  <c r="AN1538" i="2"/>
  <c r="AN1539" i="2"/>
  <c r="AN1540" i="2"/>
  <c r="AN1541" i="2"/>
  <c r="AN1542" i="2"/>
  <c r="AN1543" i="2"/>
  <c r="AN1544" i="2"/>
  <c r="AN1545" i="2"/>
  <c r="AN1546" i="2"/>
  <c r="AN1547" i="2"/>
  <c r="AN1548" i="2"/>
  <c r="AN1549" i="2"/>
  <c r="AN1550" i="2"/>
  <c r="AN1551" i="2"/>
  <c r="AN1552" i="2"/>
  <c r="AN1553" i="2"/>
  <c r="AN1554" i="2"/>
  <c r="AN1555" i="2"/>
  <c r="AN1556" i="2"/>
  <c r="AN1557" i="2"/>
  <c r="AN1558" i="2"/>
  <c r="AN1559" i="2"/>
  <c r="AN1560" i="2"/>
  <c r="AN1561" i="2"/>
  <c r="AN1562" i="2"/>
  <c r="AN1563" i="2"/>
  <c r="AN1564" i="2"/>
  <c r="AN1565" i="2"/>
  <c r="AN1566" i="2"/>
  <c r="AN1567" i="2"/>
  <c r="AN1568" i="2"/>
  <c r="AN1569" i="2"/>
  <c r="AN1570" i="2"/>
  <c r="AN1571" i="2"/>
  <c r="AN1572" i="2"/>
  <c r="AN1573" i="2"/>
  <c r="AN1574" i="2"/>
  <c r="AN1575" i="2"/>
  <c r="AN1576" i="2"/>
  <c r="AN1577" i="2"/>
  <c r="AN1578" i="2"/>
  <c r="AN1579" i="2"/>
  <c r="AN1580" i="2"/>
  <c r="AN1581" i="2"/>
  <c r="AN1582" i="2"/>
  <c r="AN1583" i="2"/>
  <c r="AN1584" i="2"/>
  <c r="AN1585" i="2"/>
  <c r="AN1586" i="2"/>
  <c r="AN1587" i="2"/>
  <c r="AN1588" i="2"/>
  <c r="AN1589" i="2"/>
  <c r="AN1590" i="2"/>
  <c r="AN1591" i="2"/>
  <c r="AN1592" i="2"/>
  <c r="AN1593" i="2"/>
  <c r="AN1594" i="2"/>
  <c r="AN1595" i="2"/>
  <c r="AN1596" i="2"/>
  <c r="AN1597" i="2"/>
  <c r="AN1598" i="2"/>
  <c r="AN1599" i="2"/>
  <c r="AN1600" i="2"/>
  <c r="AN1601" i="2"/>
  <c r="AN1602" i="2"/>
  <c r="AN1603" i="2"/>
  <c r="AN1604" i="2"/>
  <c r="AN1605" i="2"/>
  <c r="AN1606" i="2"/>
  <c r="AN1607" i="2"/>
  <c r="AN1608" i="2"/>
  <c r="AN1609" i="2"/>
  <c r="AN1610" i="2"/>
  <c r="AN1611" i="2"/>
  <c r="AN1612" i="2"/>
  <c r="AN1613" i="2"/>
  <c r="AN1614" i="2"/>
  <c r="AN1615" i="2"/>
  <c r="AN1616" i="2"/>
  <c r="AN1617" i="2"/>
  <c r="AN1618" i="2"/>
  <c r="AN1619" i="2"/>
  <c r="AN1620" i="2"/>
  <c r="AN1621" i="2"/>
  <c r="AN1622" i="2"/>
  <c r="AN1623" i="2"/>
  <c r="AN1624" i="2"/>
  <c r="AN1625" i="2"/>
  <c r="AN1626" i="2"/>
  <c r="AN1627" i="2"/>
  <c r="AN1628" i="2"/>
  <c r="AN1629" i="2"/>
  <c r="AN1630" i="2"/>
  <c r="AN1631" i="2"/>
  <c r="AN1632" i="2"/>
  <c r="AN1633" i="2"/>
  <c r="AN1634" i="2"/>
  <c r="AN1635" i="2"/>
  <c r="AN1636" i="2"/>
  <c r="AN1637" i="2"/>
  <c r="AN1638" i="2"/>
  <c r="AN1639" i="2"/>
  <c r="AN1640" i="2"/>
  <c r="AN1641" i="2"/>
  <c r="AN1642" i="2"/>
  <c r="AN1643" i="2"/>
  <c r="AN1644" i="2"/>
  <c r="AN1645" i="2"/>
  <c r="AN1646" i="2"/>
  <c r="AN1647" i="2"/>
  <c r="AN1648" i="2"/>
  <c r="AN1649" i="2"/>
  <c r="AN1650" i="2"/>
  <c r="AN1651" i="2"/>
  <c r="AN1652" i="2"/>
  <c r="AN1653" i="2"/>
  <c r="AN1654" i="2"/>
  <c r="AN1655" i="2"/>
  <c r="AN1656" i="2"/>
  <c r="AN1657" i="2"/>
  <c r="AN1658" i="2"/>
  <c r="AN1659" i="2"/>
  <c r="AN1660" i="2"/>
  <c r="AN1661" i="2"/>
  <c r="AN1662" i="2"/>
  <c r="AN1663" i="2"/>
  <c r="AN1664" i="2"/>
  <c r="AN1665" i="2"/>
  <c r="AN1666" i="2"/>
  <c r="AN1667" i="2"/>
  <c r="AN1668" i="2"/>
  <c r="AN1669" i="2"/>
  <c r="AN1670" i="2"/>
  <c r="AN1671" i="2"/>
  <c r="AN1672" i="2"/>
  <c r="AN1673" i="2"/>
  <c r="AN1674" i="2"/>
  <c r="AN1675" i="2"/>
  <c r="AN1676" i="2"/>
  <c r="AN1677" i="2"/>
  <c r="AN1678" i="2"/>
  <c r="AN1679" i="2"/>
  <c r="AN1680" i="2"/>
  <c r="AN1681" i="2"/>
  <c r="AN1682" i="2"/>
  <c r="AN1683" i="2"/>
  <c r="AN1684" i="2"/>
  <c r="AN1685" i="2"/>
  <c r="AN1686" i="2"/>
  <c r="AN1687" i="2"/>
  <c r="AN1688" i="2"/>
  <c r="AN1689" i="2"/>
  <c r="AN1690" i="2"/>
  <c r="AN1691" i="2"/>
  <c r="AN1692" i="2"/>
  <c r="AN1693" i="2"/>
  <c r="AN1694" i="2"/>
  <c r="AN1695" i="2"/>
  <c r="AN1696" i="2"/>
  <c r="AN1697" i="2"/>
  <c r="AN1698" i="2"/>
  <c r="AN1699" i="2"/>
  <c r="AN1700" i="2"/>
  <c r="AN1701" i="2"/>
  <c r="AN1702" i="2"/>
  <c r="AN1703" i="2"/>
  <c r="AN1704" i="2"/>
  <c r="AN1705" i="2"/>
  <c r="AN1706" i="2"/>
  <c r="AN1707" i="2"/>
  <c r="AN1708" i="2"/>
  <c r="AN1709" i="2"/>
  <c r="AN1710" i="2"/>
  <c r="AN1711" i="2"/>
  <c r="AN1712" i="2"/>
  <c r="AN1713" i="2"/>
  <c r="AN1714" i="2"/>
  <c r="AN1715" i="2"/>
  <c r="AN1716" i="2"/>
  <c r="AN1717" i="2"/>
  <c r="AN1718" i="2"/>
  <c r="AN1719" i="2"/>
  <c r="AN1720" i="2"/>
  <c r="AN1721" i="2"/>
  <c r="AN1722" i="2"/>
  <c r="AN1723" i="2"/>
  <c r="AN1724" i="2"/>
  <c r="AN1725" i="2"/>
  <c r="AN1726" i="2"/>
  <c r="AN1727" i="2"/>
  <c r="AN1728" i="2"/>
  <c r="AN1729" i="2"/>
  <c r="AN1730" i="2"/>
  <c r="AN1731" i="2"/>
  <c r="AN1732" i="2"/>
  <c r="AN1733" i="2"/>
  <c r="AN1734" i="2"/>
  <c r="AN1735" i="2"/>
  <c r="AN1736" i="2"/>
  <c r="AN1737" i="2"/>
  <c r="AN1738" i="2"/>
  <c r="AN1739" i="2"/>
  <c r="AN1740" i="2"/>
  <c r="AN1741" i="2"/>
  <c r="AN1742" i="2"/>
  <c r="AN1743" i="2"/>
  <c r="AN1744" i="2"/>
  <c r="AN1745" i="2"/>
  <c r="AN1746" i="2"/>
  <c r="AN1747" i="2"/>
  <c r="AN1748" i="2"/>
  <c r="AN1749" i="2"/>
  <c r="AN1750" i="2"/>
  <c r="AN1751" i="2"/>
  <c r="AN1752" i="2"/>
  <c r="AN1753" i="2"/>
  <c r="AN1754" i="2"/>
  <c r="AN1755" i="2"/>
  <c r="AN1756" i="2"/>
  <c r="AN1757" i="2"/>
  <c r="AN1758" i="2"/>
  <c r="AN1759" i="2"/>
  <c r="AN1760" i="2"/>
  <c r="AN1761" i="2"/>
  <c r="AN1762" i="2"/>
  <c r="AN1763" i="2"/>
  <c r="AN1764" i="2"/>
  <c r="AN1765" i="2"/>
  <c r="AN1766" i="2"/>
  <c r="AN1767" i="2"/>
  <c r="AN1768" i="2"/>
  <c r="AN1769" i="2"/>
  <c r="AN1770" i="2"/>
  <c r="AN1771" i="2"/>
  <c r="AN1772" i="2"/>
  <c r="AN1773" i="2"/>
  <c r="AN1774" i="2"/>
  <c r="AN1775" i="2"/>
  <c r="AN1776" i="2"/>
  <c r="AN1777" i="2"/>
  <c r="AN1778" i="2"/>
  <c r="AN1779" i="2"/>
  <c r="AN1780" i="2"/>
  <c r="AN1781" i="2"/>
  <c r="AN1782" i="2"/>
  <c r="AN1783" i="2"/>
  <c r="AN1784" i="2"/>
  <c r="AN1785" i="2"/>
  <c r="AN1786" i="2"/>
  <c r="AN1787" i="2"/>
  <c r="AN1788" i="2"/>
  <c r="AN1789" i="2"/>
  <c r="AN1790" i="2"/>
  <c r="AN1791" i="2"/>
  <c r="AN1792" i="2"/>
  <c r="AN1793" i="2"/>
  <c r="AN1794" i="2"/>
  <c r="AN1795" i="2"/>
  <c r="AN1796" i="2"/>
  <c r="AN1797" i="2"/>
  <c r="AN1798" i="2"/>
  <c r="AN1799" i="2"/>
  <c r="AN1800" i="2"/>
  <c r="AN1801" i="2"/>
  <c r="AN1802" i="2"/>
  <c r="AN1803" i="2"/>
  <c r="AN1804" i="2"/>
  <c r="AN1805" i="2"/>
  <c r="AN1806" i="2"/>
  <c r="AN1807" i="2"/>
  <c r="AN1808" i="2"/>
  <c r="AN1809" i="2"/>
  <c r="AN1810" i="2"/>
  <c r="AN1811" i="2"/>
  <c r="AN1812" i="2"/>
  <c r="AN1813" i="2"/>
  <c r="AN1814" i="2"/>
  <c r="AN1815" i="2"/>
  <c r="AN1816" i="2"/>
  <c r="AN1817" i="2"/>
  <c r="AN1818" i="2"/>
  <c r="AN1819" i="2"/>
  <c r="AN1820" i="2"/>
  <c r="AN1821" i="2"/>
  <c r="AN1822" i="2"/>
  <c r="AN1823" i="2"/>
  <c r="AN1824" i="2"/>
  <c r="AN1825" i="2"/>
  <c r="AN1826" i="2"/>
  <c r="AN1827" i="2"/>
  <c r="AN1828" i="2"/>
  <c r="AN1829" i="2"/>
  <c r="AN1830" i="2"/>
  <c r="AN1831" i="2"/>
  <c r="AN1832" i="2"/>
  <c r="AN1833" i="2"/>
  <c r="AN1834" i="2"/>
  <c r="AN1835" i="2"/>
  <c r="AN1836" i="2"/>
  <c r="AN1837" i="2"/>
  <c r="AN1838" i="2"/>
  <c r="AN1839" i="2"/>
  <c r="AN1840" i="2"/>
  <c r="AN1841" i="2"/>
  <c r="AN1842" i="2"/>
  <c r="AN1843" i="2"/>
  <c r="AN1844" i="2"/>
  <c r="AN1845" i="2"/>
  <c r="AN1846" i="2"/>
  <c r="AN1847" i="2"/>
  <c r="AN1848" i="2"/>
  <c r="AN1849" i="2"/>
  <c r="AN1850" i="2"/>
  <c r="AN1851" i="2"/>
  <c r="AN1852" i="2"/>
  <c r="AN1853" i="2"/>
  <c r="AN1854" i="2"/>
  <c r="AN1855" i="2"/>
  <c r="AN1856" i="2"/>
  <c r="AN1857" i="2"/>
  <c r="AN1858" i="2"/>
  <c r="AN1859" i="2"/>
  <c r="AN1860" i="2"/>
  <c r="AN1861" i="2"/>
  <c r="AN1862" i="2"/>
  <c r="AN1863" i="2"/>
  <c r="AN1864" i="2"/>
  <c r="AN1865" i="2"/>
  <c r="AN1866" i="2"/>
  <c r="AN1867" i="2"/>
  <c r="AN1868" i="2"/>
  <c r="AN1869" i="2"/>
  <c r="AN1870" i="2"/>
  <c r="AN1871" i="2"/>
  <c r="AN1872" i="2"/>
  <c r="AN1873" i="2"/>
  <c r="AN1874" i="2"/>
  <c r="AN1875" i="2"/>
  <c r="AN1876" i="2"/>
  <c r="AN1877" i="2"/>
  <c r="AN1878" i="2"/>
  <c r="AN1879" i="2"/>
  <c r="AN1880" i="2"/>
  <c r="AN1881" i="2"/>
  <c r="AN1882" i="2"/>
  <c r="AN1883" i="2"/>
  <c r="AN1884" i="2"/>
  <c r="AN1885" i="2"/>
  <c r="AN1886" i="2"/>
  <c r="AN1887" i="2"/>
  <c r="AN1888" i="2"/>
  <c r="AN1889" i="2"/>
  <c r="AN1890" i="2"/>
  <c r="AN1891" i="2"/>
  <c r="AN1892" i="2"/>
  <c r="AN1893" i="2"/>
  <c r="AN1894" i="2"/>
  <c r="AN1895" i="2"/>
  <c r="AN1896" i="2"/>
  <c r="AN1897" i="2"/>
  <c r="AN1898" i="2"/>
  <c r="AN1899" i="2"/>
  <c r="AN1900" i="2"/>
  <c r="AN1901" i="2"/>
  <c r="AN1902" i="2"/>
  <c r="AN1903" i="2"/>
  <c r="AN1904" i="2"/>
  <c r="AN1905" i="2"/>
  <c r="AN1906" i="2"/>
  <c r="AN1907" i="2"/>
  <c r="AN1908" i="2"/>
  <c r="AN1909" i="2"/>
  <c r="AN1910" i="2"/>
  <c r="AN1911" i="2"/>
  <c r="AN1912" i="2"/>
  <c r="AN1913" i="2"/>
  <c r="AN1914" i="2"/>
  <c r="AN1915" i="2"/>
  <c r="AN1916" i="2"/>
  <c r="AN1917" i="2"/>
  <c r="AN1918" i="2"/>
  <c r="AN1919" i="2"/>
  <c r="AN1920" i="2"/>
  <c r="AN1921" i="2"/>
  <c r="AN1922" i="2"/>
  <c r="AN1923" i="2"/>
  <c r="AN1924" i="2"/>
  <c r="AN1925" i="2"/>
  <c r="AN1926" i="2"/>
  <c r="AN1927" i="2"/>
  <c r="AN1928" i="2"/>
  <c r="AN1929" i="2"/>
  <c r="AN1930" i="2"/>
  <c r="AN1931" i="2"/>
  <c r="AN1932" i="2"/>
  <c r="AN1933" i="2"/>
  <c r="AN1934" i="2"/>
  <c r="AN1935" i="2"/>
  <c r="AN1936" i="2"/>
  <c r="AN1937" i="2"/>
  <c r="AN1938" i="2"/>
  <c r="AN1939" i="2"/>
  <c r="AN1940" i="2"/>
  <c r="AN1941" i="2"/>
  <c r="AN1942" i="2"/>
  <c r="AN1943" i="2"/>
  <c r="AN1944" i="2"/>
  <c r="AN1945" i="2"/>
  <c r="AN1946" i="2"/>
  <c r="AN1947" i="2"/>
  <c r="AN1948" i="2"/>
  <c r="AN1949" i="2"/>
  <c r="AN1950" i="2"/>
  <c r="AN1951" i="2"/>
  <c r="AN1952" i="2"/>
  <c r="AN1953" i="2"/>
  <c r="AN1954" i="2"/>
  <c r="AN1955" i="2"/>
  <c r="AN1956" i="2"/>
  <c r="AN1957" i="2"/>
  <c r="AN1958" i="2"/>
  <c r="AN1959" i="2"/>
  <c r="AN1960" i="2"/>
  <c r="AN1961" i="2"/>
  <c r="AN1962" i="2"/>
  <c r="AN1963" i="2"/>
  <c r="AN1964" i="2"/>
  <c r="AN1965" i="2"/>
  <c r="AN1966" i="2"/>
  <c r="AN1967" i="2"/>
  <c r="AN1968" i="2"/>
  <c r="AN1969" i="2"/>
  <c r="AN1970" i="2"/>
  <c r="AN1971" i="2"/>
  <c r="AN1972" i="2"/>
  <c r="AN1973" i="2"/>
  <c r="AN1974" i="2"/>
  <c r="AN1975" i="2"/>
  <c r="AN1976" i="2"/>
  <c r="AN1977" i="2"/>
  <c r="AN1978" i="2"/>
  <c r="AN1979" i="2"/>
  <c r="AN1980" i="2"/>
  <c r="AN1981" i="2"/>
  <c r="AN1982" i="2"/>
  <c r="AN1983" i="2"/>
  <c r="AN1984" i="2"/>
  <c r="AN1985" i="2"/>
  <c r="AN1986" i="2"/>
  <c r="AN1987" i="2"/>
  <c r="AN1988" i="2"/>
  <c r="AN1989" i="2"/>
  <c r="AN1990" i="2"/>
  <c r="AN1991" i="2"/>
  <c r="AN1992" i="2"/>
  <c r="AN1993" i="2"/>
  <c r="AN1994" i="2"/>
  <c r="AN1995" i="2"/>
  <c r="AN1996" i="2"/>
  <c r="AN1997" i="2"/>
  <c r="AN1998" i="2"/>
  <c r="AN1999" i="2"/>
  <c r="AN4" i="2"/>
  <c r="BE20" i="2" l="1" a="1"/>
  <c r="BE20" i="2" s="1"/>
  <c r="BM20" i="2" s="1"/>
  <c r="BE21" i="2" a="1"/>
  <c r="BE21" i="2" s="1"/>
  <c r="BM21" i="2" s="1"/>
  <c r="BF21" i="2" a="1"/>
  <c r="BF21" i="2" s="1"/>
  <c r="BN21" i="2" s="1"/>
  <c r="BE22" i="2" a="1"/>
  <c r="BE22" i="2" s="1"/>
  <c r="BM22" i="2" s="1"/>
  <c r="BF22" i="2" a="1"/>
  <c r="BF22" i="2" s="1"/>
  <c r="BN22" i="2" s="1"/>
  <c r="BE23" i="2" a="1"/>
  <c r="BE23" i="2" s="1"/>
  <c r="BM23" i="2" s="1"/>
  <c r="BF23" i="2" a="1"/>
  <c r="BF23" i="2" s="1"/>
  <c r="BN23" i="2" s="1"/>
  <c r="BE24" i="2" a="1"/>
  <c r="BE24" i="2" s="1"/>
  <c r="BM24" i="2" s="1"/>
  <c r="BF24" i="2" a="1"/>
  <c r="BF24" i="2" s="1"/>
  <c r="BN24" i="2" s="1"/>
  <c r="BE25" i="2" a="1"/>
  <c r="BE25" i="2" s="1"/>
  <c r="BM25" i="2" s="1"/>
  <c r="BF25" i="2" a="1"/>
  <c r="BF25" i="2" s="1"/>
  <c r="BN25" i="2" s="1"/>
  <c r="BE26" i="2" a="1"/>
  <c r="BE26" i="2" s="1"/>
  <c r="BM26" i="2" s="1"/>
  <c r="BF26" i="2" a="1"/>
  <c r="BF26" i="2" s="1"/>
  <c r="BN26" i="2" s="1"/>
  <c r="BE27" i="2" a="1"/>
  <c r="BE27" i="2" s="1"/>
  <c r="BM27" i="2" s="1"/>
  <c r="BF27" i="2" a="1"/>
  <c r="BF27" i="2" s="1"/>
  <c r="BN27" i="2" s="1"/>
  <c r="BE28" i="2" a="1"/>
  <c r="BE28" i="2" s="1"/>
  <c r="BM28" i="2" s="1"/>
  <c r="BF28" i="2" a="1"/>
  <c r="BF28" i="2" s="1"/>
  <c r="BN28" i="2" s="1"/>
  <c r="BE29" i="2" a="1"/>
  <c r="BE29" i="2" s="1"/>
  <c r="BM29" i="2" s="1"/>
  <c r="BF29" i="2" a="1"/>
  <c r="BF29" i="2" s="1"/>
  <c r="BN29" i="2" s="1"/>
  <c r="BE30" i="2" a="1"/>
  <c r="BE30" i="2" s="1"/>
  <c r="BM30" i="2" s="1"/>
  <c r="BF30" i="2" a="1"/>
  <c r="BF30" i="2" s="1"/>
  <c r="BN30" i="2" s="1"/>
  <c r="BE31" i="2" a="1"/>
  <c r="BE31" i="2" s="1"/>
  <c r="BM31" i="2" s="1"/>
  <c r="BF31" i="2" a="1"/>
  <c r="BF31" i="2" s="1"/>
  <c r="BN31" i="2" s="1"/>
  <c r="BE32" i="2" a="1"/>
  <c r="BE32" i="2" s="1"/>
  <c r="BM32" i="2" s="1"/>
  <c r="BF32" i="2" a="1"/>
  <c r="BF32" i="2" s="1"/>
  <c r="BN32" i="2" s="1"/>
  <c r="BE33" i="2" a="1"/>
  <c r="BE33" i="2" s="1"/>
  <c r="BM33" i="2" s="1"/>
  <c r="BF33" i="2" a="1"/>
  <c r="BF33" i="2" s="1"/>
  <c r="BN33" i="2" s="1"/>
  <c r="BE34" i="2" a="1"/>
  <c r="BE34" i="2" s="1"/>
  <c r="BM34" i="2" s="1"/>
  <c r="BF34" i="2" a="1"/>
  <c r="BF34" i="2" s="1"/>
  <c r="BN34" i="2" s="1"/>
  <c r="BE35" i="2" a="1"/>
  <c r="BE35" i="2" s="1"/>
  <c r="BM35" i="2" s="1"/>
  <c r="BF35" i="2" a="1"/>
  <c r="BF35" i="2" s="1"/>
  <c r="BN35" i="2" s="1"/>
  <c r="BE36" i="2" a="1"/>
  <c r="BE36" i="2" s="1"/>
  <c r="BM36" i="2" s="1"/>
  <c r="BF36" i="2" a="1"/>
  <c r="BF36" i="2" s="1"/>
  <c r="BN36" i="2" s="1"/>
  <c r="BE37" i="2" a="1"/>
  <c r="BE37" i="2" s="1"/>
  <c r="BM37" i="2" s="1"/>
  <c r="BF37" i="2" a="1"/>
  <c r="BF37" i="2" s="1"/>
  <c r="BN37" i="2" s="1"/>
  <c r="BE38" i="2" a="1"/>
  <c r="BE38" i="2" s="1"/>
  <c r="BM38" i="2" s="1"/>
  <c r="BF38" i="2" a="1"/>
  <c r="BF38" i="2" s="1"/>
  <c r="BN38" i="2" s="1"/>
  <c r="BE39" i="2" a="1"/>
  <c r="BE39" i="2" s="1"/>
  <c r="BM39" i="2" s="1"/>
  <c r="BF39" i="2" a="1"/>
  <c r="BF39" i="2" s="1"/>
  <c r="BN39" i="2" s="1"/>
  <c r="BE40" i="2" a="1"/>
  <c r="BE40" i="2" s="1"/>
  <c r="BM40" i="2" s="1"/>
  <c r="BF40" i="2" a="1"/>
  <c r="BF40" i="2" s="1"/>
  <c r="BN40" i="2" s="1"/>
  <c r="BE41" i="2" a="1"/>
  <c r="BE41" i="2" s="1"/>
  <c r="BM41" i="2" s="1"/>
  <c r="BF41" i="2" a="1"/>
  <c r="BF41" i="2" s="1"/>
  <c r="BN41" i="2" s="1"/>
  <c r="BE42" i="2" a="1"/>
  <c r="BE42" i="2" s="1"/>
  <c r="BM42" i="2" s="1"/>
  <c r="BF42" i="2" a="1"/>
  <c r="BF42" i="2" s="1"/>
  <c r="BN42" i="2" s="1"/>
  <c r="BE43" i="2" a="1"/>
  <c r="BE43" i="2" s="1"/>
  <c r="BM43" i="2" s="1"/>
  <c r="BF43" i="2" a="1"/>
  <c r="BF43" i="2" s="1"/>
  <c r="BN43" i="2" s="1"/>
  <c r="BE44" i="2" a="1"/>
  <c r="BE44" i="2" s="1"/>
  <c r="BM44" i="2" s="1"/>
  <c r="BF44" i="2" a="1"/>
  <c r="BF44" i="2" s="1"/>
  <c r="BN44" i="2" s="1"/>
  <c r="BE45" i="2" a="1"/>
  <c r="BE45" i="2" s="1"/>
  <c r="BM45" i="2" s="1"/>
  <c r="BF45" i="2" a="1"/>
  <c r="BF45" i="2" s="1"/>
  <c r="BN45" i="2" s="1"/>
  <c r="BE46" i="2" a="1"/>
  <c r="BE46" i="2" s="1"/>
  <c r="BM46" i="2" s="1"/>
  <c r="BF46" i="2" a="1"/>
  <c r="BF46" i="2" s="1"/>
  <c r="BN46" i="2" s="1"/>
  <c r="BE47" i="2" a="1"/>
  <c r="BE47" i="2" s="1"/>
  <c r="BM47" i="2" s="1"/>
  <c r="BF47" i="2" a="1"/>
  <c r="BF47" i="2" s="1"/>
  <c r="BN47" i="2" s="1"/>
  <c r="BE48" i="2" a="1"/>
  <c r="BE48" i="2" s="1"/>
  <c r="BM48" i="2" s="1"/>
  <c r="BF48" i="2" a="1"/>
  <c r="BF48" i="2" s="1"/>
  <c r="BN48" i="2" s="1"/>
  <c r="BE49" i="2" a="1"/>
  <c r="BE49" i="2" s="1"/>
  <c r="BM49" i="2" s="1"/>
  <c r="BF49" i="2" a="1"/>
  <c r="BF49" i="2" s="1"/>
  <c r="BN49" i="2" s="1"/>
  <c r="BE50" i="2" a="1"/>
  <c r="BE50" i="2" s="1"/>
  <c r="BM50" i="2" s="1"/>
  <c r="BF50" i="2" a="1"/>
  <c r="BF50" i="2" s="1"/>
  <c r="BN50" i="2" s="1"/>
  <c r="BE51" i="2" a="1"/>
  <c r="BE51" i="2" s="1"/>
  <c r="BM51" i="2" s="1"/>
  <c r="BF51" i="2" a="1"/>
  <c r="BF51" i="2" s="1"/>
  <c r="BN51" i="2" s="1"/>
  <c r="BE52" i="2" a="1"/>
  <c r="BE52" i="2" s="1"/>
  <c r="BM52" i="2" s="1"/>
  <c r="BF52" i="2" a="1"/>
  <c r="BF52" i="2" s="1"/>
  <c r="BN52" i="2" s="1"/>
  <c r="BE53" i="2" a="1"/>
  <c r="BE53" i="2" s="1"/>
  <c r="BM53" i="2" s="1"/>
  <c r="BF53" i="2" a="1"/>
  <c r="BF53" i="2" s="1"/>
  <c r="BN53" i="2" s="1"/>
  <c r="BE54" i="2" a="1"/>
  <c r="BE54" i="2" s="1"/>
  <c r="BM54" i="2" s="1"/>
  <c r="BF54" i="2" a="1"/>
  <c r="BF54" i="2" s="1"/>
  <c r="BN54" i="2" s="1"/>
  <c r="BE55" i="2" a="1"/>
  <c r="BE55" i="2" s="1"/>
  <c r="BM55" i="2" s="1"/>
  <c r="BF55" i="2" a="1"/>
  <c r="BF55" i="2" s="1"/>
  <c r="BN55" i="2" s="1"/>
  <c r="BE56" i="2" a="1"/>
  <c r="BE56" i="2" s="1"/>
  <c r="BM56" i="2" s="1"/>
  <c r="BF56" i="2" a="1"/>
  <c r="BF56" i="2" s="1"/>
  <c r="BN56" i="2" s="1"/>
  <c r="BE57" i="2" a="1"/>
  <c r="BE57" i="2" s="1"/>
  <c r="BM57" i="2" s="1"/>
  <c r="BF57" i="2" a="1"/>
  <c r="BF57" i="2" s="1"/>
  <c r="BN57" i="2" s="1"/>
  <c r="BE58" i="2" a="1"/>
  <c r="BE58" i="2" s="1"/>
  <c r="BM58" i="2" s="1"/>
  <c r="BF58" i="2" a="1"/>
  <c r="BF58" i="2" s="1"/>
  <c r="BN58" i="2" s="1"/>
  <c r="BE59" i="2" a="1"/>
  <c r="BE59" i="2" s="1"/>
  <c r="BM59" i="2" s="1"/>
  <c r="BF59" i="2" a="1"/>
  <c r="BF59" i="2" s="1"/>
  <c r="BN59" i="2" s="1"/>
  <c r="BE60" i="2" a="1"/>
  <c r="BE60" i="2" s="1"/>
  <c r="BM60" i="2" s="1"/>
  <c r="BF60" i="2" a="1"/>
  <c r="BF60" i="2" s="1"/>
  <c r="BN60" i="2" s="1"/>
  <c r="BE61" i="2" a="1"/>
  <c r="BE61" i="2" s="1"/>
  <c r="BM61" i="2" s="1"/>
  <c r="BF61" i="2" a="1"/>
  <c r="BF61" i="2" s="1"/>
  <c r="BN61" i="2" s="1"/>
  <c r="BE62" i="2" a="1"/>
  <c r="BE62" i="2" s="1"/>
  <c r="BM62" i="2" s="1"/>
  <c r="BF62" i="2" a="1"/>
  <c r="BF62" i="2" s="1"/>
  <c r="BN62" i="2" s="1"/>
  <c r="BE63" i="2" a="1"/>
  <c r="BE63" i="2" s="1"/>
  <c r="BM63" i="2" s="1"/>
  <c r="BF63" i="2" a="1"/>
  <c r="BF63" i="2" s="1"/>
  <c r="BN63" i="2" s="1"/>
  <c r="BE64" i="2" a="1"/>
  <c r="BE64" i="2" s="1"/>
  <c r="BM64" i="2" s="1"/>
  <c r="BF64" i="2" a="1"/>
  <c r="BF64" i="2" s="1"/>
  <c r="BN64" i="2" s="1"/>
  <c r="BE65" i="2" a="1"/>
  <c r="BE65" i="2" s="1"/>
  <c r="BM65" i="2" s="1"/>
  <c r="BF65" i="2" a="1"/>
  <c r="BF65" i="2" s="1"/>
  <c r="BN65" i="2" s="1"/>
  <c r="BE66" i="2" a="1"/>
  <c r="BE66" i="2" s="1"/>
  <c r="BM66" i="2" s="1"/>
  <c r="BF66" i="2" a="1"/>
  <c r="BF66" i="2" s="1"/>
  <c r="BN66" i="2" s="1"/>
  <c r="BE67" i="2" a="1"/>
  <c r="BE67" i="2" s="1"/>
  <c r="BM67" i="2" s="1"/>
  <c r="BF67" i="2" a="1"/>
  <c r="BF67" i="2" s="1"/>
  <c r="BN67" i="2" s="1"/>
  <c r="BE68" i="2" a="1"/>
  <c r="BE68" i="2" s="1"/>
  <c r="BM68" i="2" s="1"/>
  <c r="BF68" i="2" a="1"/>
  <c r="BF68" i="2" s="1"/>
  <c r="BN68" i="2" s="1"/>
  <c r="BE69" i="2" a="1"/>
  <c r="BE69" i="2" s="1"/>
  <c r="BM69" i="2" s="1"/>
  <c r="BF69" i="2" a="1"/>
  <c r="BF69" i="2" s="1"/>
  <c r="BN69" i="2" s="1"/>
  <c r="BE70" i="2" a="1"/>
  <c r="BE70" i="2" s="1"/>
  <c r="BM70" i="2" s="1"/>
  <c r="BF70" i="2" a="1"/>
  <c r="BF70" i="2" s="1"/>
  <c r="BN70" i="2" s="1"/>
  <c r="BE71" i="2" a="1"/>
  <c r="BE71" i="2" s="1"/>
  <c r="BM71" i="2" s="1"/>
  <c r="BF71" i="2" a="1"/>
  <c r="BF71" i="2" s="1"/>
  <c r="BN71" i="2" s="1"/>
  <c r="BE72" i="2" a="1"/>
  <c r="BE72" i="2" s="1"/>
  <c r="BM72" i="2" s="1"/>
  <c r="BF72" i="2" a="1"/>
  <c r="BF72" i="2" s="1"/>
  <c r="BN72" i="2" s="1"/>
  <c r="BE73" i="2" a="1"/>
  <c r="BE73" i="2" s="1"/>
  <c r="BM73" i="2" s="1"/>
  <c r="BF73" i="2" a="1"/>
  <c r="BF73" i="2" s="1"/>
  <c r="BN73" i="2" s="1"/>
  <c r="BE74" i="2" a="1"/>
  <c r="BE74" i="2" s="1"/>
  <c r="BM74" i="2" s="1"/>
  <c r="BF74" i="2" a="1"/>
  <c r="BF74" i="2" s="1"/>
  <c r="BN74" i="2" s="1"/>
  <c r="BE75" i="2" a="1"/>
  <c r="BE75" i="2" s="1"/>
  <c r="BM75" i="2" s="1"/>
  <c r="BF75" i="2" a="1"/>
  <c r="BF75" i="2" s="1"/>
  <c r="BN75" i="2" s="1"/>
  <c r="BE76" i="2" a="1"/>
  <c r="BE76" i="2" s="1"/>
  <c r="BM76" i="2" s="1"/>
  <c r="BF76" i="2" a="1"/>
  <c r="BF76" i="2" s="1"/>
  <c r="BN76" i="2" s="1"/>
  <c r="BE77" i="2" a="1"/>
  <c r="BE77" i="2" s="1"/>
  <c r="BM77" i="2" s="1"/>
  <c r="BF77" i="2" a="1"/>
  <c r="BF77" i="2" s="1"/>
  <c r="BN77" i="2" s="1"/>
  <c r="BE78" i="2" a="1"/>
  <c r="BE78" i="2" s="1"/>
  <c r="BM78" i="2" s="1"/>
  <c r="BF78" i="2" a="1"/>
  <c r="BF78" i="2" s="1"/>
  <c r="BN78" i="2" s="1"/>
  <c r="BE79" i="2" a="1"/>
  <c r="BE79" i="2" s="1"/>
  <c r="BM79" i="2" s="1"/>
  <c r="BF79" i="2" a="1"/>
  <c r="BF79" i="2" s="1"/>
  <c r="BN79" i="2" s="1"/>
  <c r="BE80" i="2" a="1"/>
  <c r="BE80" i="2" s="1"/>
  <c r="BM80" i="2" s="1"/>
  <c r="BF80" i="2" a="1"/>
  <c r="BF80" i="2" s="1"/>
  <c r="BN80" i="2" s="1"/>
  <c r="BE81" i="2" a="1"/>
  <c r="BE81" i="2" s="1"/>
  <c r="BM81" i="2" s="1"/>
  <c r="BF81" i="2" a="1"/>
  <c r="BF81" i="2" s="1"/>
  <c r="BN81" i="2" s="1"/>
  <c r="BE82" i="2" a="1"/>
  <c r="BE82" i="2" s="1"/>
  <c r="BM82" i="2" s="1"/>
  <c r="BF82" i="2" a="1"/>
  <c r="BF82" i="2" s="1"/>
  <c r="BN82" i="2" s="1"/>
  <c r="BE83" i="2" a="1"/>
  <c r="BE83" i="2" s="1"/>
  <c r="BM83" i="2" s="1"/>
  <c r="BF83" i="2" a="1"/>
  <c r="BF83" i="2" s="1"/>
  <c r="BN83" i="2" s="1"/>
  <c r="BE84" i="2" a="1"/>
  <c r="BE84" i="2" s="1"/>
  <c r="BM84" i="2" s="1"/>
  <c r="BF84" i="2" a="1"/>
  <c r="BF84" i="2" s="1"/>
  <c r="BN84" i="2" s="1"/>
  <c r="BE85" i="2" a="1"/>
  <c r="BE85" i="2" s="1"/>
  <c r="BM85" i="2" s="1"/>
  <c r="BF85" i="2" a="1"/>
  <c r="BF85" i="2" s="1"/>
  <c r="BN85" i="2" s="1"/>
  <c r="BE86" i="2" a="1"/>
  <c r="BE86" i="2" s="1"/>
  <c r="BM86" i="2" s="1"/>
  <c r="BF86" i="2" a="1"/>
  <c r="BF86" i="2" s="1"/>
  <c r="BN86" i="2" s="1"/>
  <c r="BE87" i="2" a="1"/>
  <c r="BE87" i="2" s="1"/>
  <c r="BM87" i="2" s="1"/>
  <c r="BF87" i="2" a="1"/>
  <c r="BF87" i="2" s="1"/>
  <c r="BN87" i="2" s="1"/>
  <c r="BE88" i="2" a="1"/>
  <c r="BE88" i="2" s="1"/>
  <c r="BM88" i="2" s="1"/>
  <c r="BF88" i="2" a="1"/>
  <c r="BF88" i="2" s="1"/>
  <c r="BN88" i="2" s="1"/>
  <c r="BE89" i="2" a="1"/>
  <c r="BE89" i="2" s="1"/>
  <c r="BM89" i="2" s="1"/>
  <c r="BF89" i="2" a="1"/>
  <c r="BF89" i="2" s="1"/>
  <c r="BN89" i="2" s="1"/>
  <c r="BE90" i="2" a="1"/>
  <c r="BE90" i="2" s="1"/>
  <c r="BM90" i="2" s="1"/>
  <c r="BF90" i="2" a="1"/>
  <c r="BF90" i="2" s="1"/>
  <c r="BN90" i="2" s="1"/>
  <c r="BE91" i="2" a="1"/>
  <c r="BE91" i="2" s="1"/>
  <c r="BM91" i="2" s="1"/>
  <c r="BF91" i="2" a="1"/>
  <c r="BF91" i="2" s="1"/>
  <c r="BN91" i="2" s="1"/>
  <c r="BE92" i="2" a="1"/>
  <c r="BE92" i="2" s="1"/>
  <c r="BM92" i="2" s="1"/>
  <c r="BF92" i="2" a="1"/>
  <c r="BF92" i="2" s="1"/>
  <c r="BN92" i="2" s="1"/>
  <c r="BE93" i="2" a="1"/>
  <c r="BE93" i="2" s="1"/>
  <c r="BM93" i="2" s="1"/>
  <c r="BF93" i="2" a="1"/>
  <c r="BF93" i="2" s="1"/>
  <c r="BN93" i="2" s="1"/>
  <c r="BE94" i="2" a="1"/>
  <c r="BE94" i="2" s="1"/>
  <c r="BM94" i="2" s="1"/>
  <c r="BF94" i="2" a="1"/>
  <c r="BF94" i="2" s="1"/>
  <c r="BN94" i="2" s="1"/>
  <c r="BE95" i="2" a="1"/>
  <c r="BE95" i="2" s="1"/>
  <c r="BM95" i="2" s="1"/>
  <c r="BF95" i="2" a="1"/>
  <c r="BF95" i="2" s="1"/>
  <c r="BN95" i="2" s="1"/>
  <c r="BE96" i="2" a="1"/>
  <c r="BE96" i="2" s="1"/>
  <c r="BM96" i="2" s="1"/>
  <c r="BF96" i="2" a="1"/>
  <c r="BF96" i="2" s="1"/>
  <c r="BN96" i="2" s="1"/>
  <c r="BE97" i="2" a="1"/>
  <c r="BE97" i="2" s="1"/>
  <c r="BM97" i="2" s="1"/>
  <c r="BF97" i="2" a="1"/>
  <c r="BF97" i="2" s="1"/>
  <c r="BN97" i="2" s="1"/>
  <c r="BE98" i="2" a="1"/>
  <c r="BE98" i="2" s="1"/>
  <c r="BM98" i="2" s="1"/>
  <c r="BF98" i="2" a="1"/>
  <c r="BF98" i="2" s="1"/>
  <c r="BN98" i="2" s="1"/>
  <c r="BE99" i="2" a="1"/>
  <c r="BE99" i="2" s="1"/>
  <c r="BM99" i="2" s="1"/>
  <c r="BF99" i="2" a="1"/>
  <c r="BF99" i="2" s="1"/>
  <c r="BN99" i="2" s="1"/>
  <c r="BE100" i="2" a="1"/>
  <c r="BE100" i="2" s="1"/>
  <c r="BM100" i="2" s="1"/>
  <c r="BF100" i="2" a="1"/>
  <c r="BF100" i="2" s="1"/>
  <c r="BN100" i="2" s="1"/>
  <c r="BE101" i="2" a="1"/>
  <c r="BE101" i="2" s="1"/>
  <c r="BM101" i="2" s="1"/>
  <c r="BF101" i="2" a="1"/>
  <c r="BF101" i="2" s="1"/>
  <c r="BN101" i="2" s="1"/>
  <c r="BE102" i="2" a="1"/>
  <c r="BE102" i="2" s="1"/>
  <c r="BM102" i="2" s="1"/>
  <c r="BF102" i="2" a="1"/>
  <c r="BF102" i="2" s="1"/>
  <c r="BN102" i="2" s="1"/>
  <c r="BE103" i="2" a="1"/>
  <c r="BE103" i="2" s="1"/>
  <c r="BM103" i="2" s="1"/>
  <c r="BF103" i="2" a="1"/>
  <c r="BF103" i="2" s="1"/>
  <c r="BN103" i="2" s="1"/>
  <c r="BE104" i="2" a="1"/>
  <c r="BE104" i="2" s="1"/>
  <c r="BM104" i="2" s="1"/>
  <c r="BF104" i="2" a="1"/>
  <c r="BF104" i="2" s="1"/>
  <c r="BN104" i="2" s="1"/>
  <c r="BE105" i="2" a="1"/>
  <c r="BE105" i="2" s="1"/>
  <c r="BM105" i="2" s="1"/>
  <c r="BF105" i="2" a="1"/>
  <c r="BF105" i="2" s="1"/>
  <c r="BN105" i="2" s="1"/>
  <c r="BE106" i="2" a="1"/>
  <c r="BE106" i="2" s="1"/>
  <c r="BM106" i="2" s="1"/>
  <c r="BF106" i="2" a="1"/>
  <c r="BF106" i="2" s="1"/>
  <c r="BN106" i="2" s="1"/>
  <c r="BE107" i="2" a="1"/>
  <c r="BE107" i="2" s="1"/>
  <c r="BM107" i="2" s="1"/>
  <c r="BF107" i="2" a="1"/>
  <c r="BF107" i="2" s="1"/>
  <c r="BN107" i="2" s="1"/>
  <c r="BE108" i="2" a="1"/>
  <c r="BE108" i="2" s="1"/>
  <c r="BM108" i="2" s="1"/>
  <c r="BF108" i="2" a="1"/>
  <c r="BF108" i="2" s="1"/>
  <c r="BN108" i="2" s="1"/>
  <c r="BE109" i="2" a="1"/>
  <c r="BE109" i="2" s="1"/>
  <c r="BM109" i="2" s="1"/>
  <c r="BF109" i="2" a="1"/>
  <c r="BF109" i="2" s="1"/>
  <c r="BN109" i="2" s="1"/>
  <c r="BE110" i="2" a="1"/>
  <c r="BE110" i="2" s="1"/>
  <c r="BM110" i="2" s="1"/>
  <c r="BF110" i="2" a="1"/>
  <c r="BF110" i="2" s="1"/>
  <c r="BN110" i="2" s="1"/>
  <c r="BE111" i="2" a="1"/>
  <c r="BE111" i="2" s="1"/>
  <c r="BM111" i="2" s="1"/>
  <c r="BF111" i="2" a="1"/>
  <c r="BF111" i="2" s="1"/>
  <c r="BN111" i="2" s="1"/>
  <c r="BE112" i="2" a="1"/>
  <c r="BE112" i="2" s="1"/>
  <c r="BM112" i="2" s="1"/>
  <c r="BF112" i="2" a="1"/>
  <c r="BF112" i="2" s="1"/>
  <c r="BN112" i="2" s="1"/>
  <c r="BE113" i="2" a="1"/>
  <c r="BE113" i="2" s="1"/>
  <c r="BM113" i="2" s="1"/>
  <c r="BF113" i="2" a="1"/>
  <c r="BF113" i="2" s="1"/>
  <c r="BN113" i="2" s="1"/>
  <c r="BE114" i="2" a="1"/>
  <c r="BE114" i="2" s="1"/>
  <c r="BM114" i="2" s="1"/>
  <c r="BF114" i="2" a="1"/>
  <c r="BF114" i="2" s="1"/>
  <c r="BN114" i="2" s="1"/>
  <c r="BE115" i="2" a="1"/>
  <c r="BE115" i="2" s="1"/>
  <c r="BM115" i="2" s="1"/>
  <c r="BF115" i="2" a="1"/>
  <c r="BF115" i="2" s="1"/>
  <c r="BN115" i="2" s="1"/>
  <c r="BE116" i="2" a="1"/>
  <c r="BE116" i="2" s="1"/>
  <c r="BM116" i="2" s="1"/>
  <c r="BF116" i="2" a="1"/>
  <c r="BF116" i="2" s="1"/>
  <c r="BN116" i="2" s="1"/>
  <c r="BE117" i="2" a="1"/>
  <c r="BE117" i="2" s="1"/>
  <c r="BM117" i="2" s="1"/>
  <c r="BF117" i="2" a="1"/>
  <c r="BF117" i="2" s="1"/>
  <c r="BN117" i="2" s="1"/>
  <c r="BE118" i="2" a="1"/>
  <c r="BE118" i="2" s="1"/>
  <c r="BM118" i="2" s="1"/>
  <c r="BF118" i="2" a="1"/>
  <c r="BF118" i="2" s="1"/>
  <c r="BN118" i="2" s="1"/>
  <c r="BE119" i="2" a="1"/>
  <c r="BE119" i="2" s="1"/>
  <c r="BM119" i="2" s="1"/>
  <c r="BF119" i="2" a="1"/>
  <c r="BF119" i="2" s="1"/>
  <c r="BN119" i="2" s="1"/>
  <c r="BE120" i="2" a="1"/>
  <c r="BE120" i="2" s="1"/>
  <c r="BM120" i="2" s="1"/>
  <c r="BF120" i="2" a="1"/>
  <c r="BF120" i="2" s="1"/>
  <c r="BN120" i="2" s="1"/>
  <c r="BE121" i="2" a="1"/>
  <c r="BE121" i="2" s="1"/>
  <c r="BM121" i="2" s="1"/>
  <c r="BF121" i="2" a="1"/>
  <c r="BF121" i="2" s="1"/>
  <c r="BN121" i="2" s="1"/>
  <c r="BE122" i="2" a="1"/>
  <c r="BE122" i="2" s="1"/>
  <c r="BM122" i="2" s="1"/>
  <c r="BF122" i="2" a="1"/>
  <c r="BF122" i="2" s="1"/>
  <c r="BN122" i="2" s="1"/>
  <c r="BE123" i="2" a="1"/>
  <c r="BE123" i="2" s="1"/>
  <c r="BM123" i="2" s="1"/>
  <c r="BF123" i="2" a="1"/>
  <c r="BF123" i="2" s="1"/>
  <c r="BN123" i="2" s="1"/>
  <c r="BE124" i="2" a="1"/>
  <c r="BE124" i="2" s="1"/>
  <c r="BM124" i="2" s="1"/>
  <c r="BF124" i="2" a="1"/>
  <c r="BF124" i="2" s="1"/>
  <c r="BN124" i="2" s="1"/>
  <c r="BE125" i="2" a="1"/>
  <c r="BE125" i="2" s="1"/>
  <c r="BM125" i="2" s="1"/>
  <c r="BF125" i="2" a="1"/>
  <c r="BF125" i="2" s="1"/>
  <c r="BN125" i="2" s="1"/>
  <c r="BE126" i="2" a="1"/>
  <c r="BE126" i="2" s="1"/>
  <c r="BM126" i="2" s="1"/>
  <c r="BF126" i="2" a="1"/>
  <c r="BF126" i="2" s="1"/>
  <c r="BN126" i="2" s="1"/>
  <c r="BE127" i="2" a="1"/>
  <c r="BE127" i="2" s="1"/>
  <c r="BM127" i="2" s="1"/>
  <c r="BF127" i="2" a="1"/>
  <c r="BF127" i="2" s="1"/>
  <c r="BN127" i="2" s="1"/>
  <c r="BE128" i="2" a="1"/>
  <c r="BE128" i="2" s="1"/>
  <c r="BM128" i="2" s="1"/>
  <c r="BF128" i="2" a="1"/>
  <c r="BF128" i="2" s="1"/>
  <c r="BN128" i="2" s="1"/>
  <c r="BE129" i="2" a="1"/>
  <c r="BE129" i="2" s="1"/>
  <c r="BM129" i="2" s="1"/>
  <c r="BF129" i="2" a="1"/>
  <c r="BF129" i="2" s="1"/>
  <c r="BN129" i="2" s="1"/>
  <c r="BE130" i="2" a="1"/>
  <c r="BE130" i="2" s="1"/>
  <c r="BM130" i="2" s="1"/>
  <c r="BF130" i="2" a="1"/>
  <c r="BF130" i="2" s="1"/>
  <c r="BN130" i="2" s="1"/>
  <c r="BE131" i="2" a="1"/>
  <c r="BE131" i="2" s="1"/>
  <c r="BM131" i="2" s="1"/>
  <c r="BF131" i="2" a="1"/>
  <c r="BF131" i="2" s="1"/>
  <c r="BN131" i="2" s="1"/>
  <c r="BE132" i="2" a="1"/>
  <c r="BE132" i="2" s="1"/>
  <c r="BM132" i="2" s="1"/>
  <c r="BF132" i="2" a="1"/>
  <c r="BF132" i="2" s="1"/>
  <c r="BN132" i="2" s="1"/>
  <c r="BE133" i="2" a="1"/>
  <c r="BE133" i="2" s="1"/>
  <c r="BM133" i="2" s="1"/>
  <c r="BF133" i="2" a="1"/>
  <c r="BF133" i="2" s="1"/>
  <c r="BN133" i="2" s="1"/>
  <c r="BE134" i="2" a="1"/>
  <c r="BE134" i="2" s="1"/>
  <c r="BM134" i="2" s="1"/>
  <c r="BF134" i="2" a="1"/>
  <c r="BF134" i="2" s="1"/>
  <c r="BN134" i="2" s="1"/>
  <c r="BE135" i="2" a="1"/>
  <c r="BE135" i="2" s="1"/>
  <c r="BM135" i="2" s="1"/>
  <c r="BF135" i="2" a="1"/>
  <c r="BF135" i="2" s="1"/>
  <c r="BN135" i="2" s="1"/>
  <c r="BE136" i="2" a="1"/>
  <c r="BE136" i="2" s="1"/>
  <c r="BM136" i="2" s="1"/>
  <c r="BF136" i="2" a="1"/>
  <c r="BF136" i="2" s="1"/>
  <c r="BN136" i="2" s="1"/>
  <c r="BE137" i="2" a="1"/>
  <c r="BE137" i="2" s="1"/>
  <c r="BM137" i="2" s="1"/>
  <c r="BF137" i="2" a="1"/>
  <c r="BF137" i="2" s="1"/>
  <c r="BN137" i="2" s="1"/>
  <c r="BE138" i="2" a="1"/>
  <c r="BE138" i="2" s="1"/>
  <c r="BM138" i="2" s="1"/>
  <c r="BF138" i="2" a="1"/>
  <c r="BF138" i="2" s="1"/>
  <c r="BN138" i="2" s="1"/>
  <c r="BE139" i="2" a="1"/>
  <c r="BE139" i="2" s="1"/>
  <c r="BM139" i="2" s="1"/>
  <c r="BF139" i="2" a="1"/>
  <c r="BF139" i="2" s="1"/>
  <c r="BN139" i="2" s="1"/>
  <c r="BE140" i="2" a="1"/>
  <c r="BE140" i="2" s="1"/>
  <c r="BM140" i="2" s="1"/>
  <c r="BF140" i="2" a="1"/>
  <c r="BF140" i="2" s="1"/>
  <c r="BN140" i="2" s="1"/>
  <c r="BE141" i="2" a="1"/>
  <c r="BE141" i="2" s="1"/>
  <c r="BM141" i="2" s="1"/>
  <c r="BF141" i="2" a="1"/>
  <c r="BF141" i="2" s="1"/>
  <c r="BN141" i="2" s="1"/>
  <c r="BE142" i="2" a="1"/>
  <c r="BE142" i="2" s="1"/>
  <c r="BM142" i="2" s="1"/>
  <c r="BF142" i="2" a="1"/>
  <c r="BF142" i="2" s="1"/>
  <c r="BN142" i="2" s="1"/>
  <c r="BE143" i="2" a="1"/>
  <c r="BE143" i="2" s="1"/>
  <c r="BM143" i="2" s="1"/>
  <c r="BF143" i="2" a="1"/>
  <c r="BF143" i="2" s="1"/>
  <c r="BN143" i="2" s="1"/>
  <c r="BE144" i="2" a="1"/>
  <c r="BE144" i="2" s="1"/>
  <c r="BM144" i="2" s="1"/>
  <c r="BF144" i="2" a="1"/>
  <c r="BF144" i="2" s="1"/>
  <c r="BN144" i="2" s="1"/>
  <c r="BE145" i="2" a="1"/>
  <c r="BE145" i="2" s="1"/>
  <c r="BM145" i="2" s="1"/>
  <c r="BF145" i="2" a="1"/>
  <c r="BF145" i="2" s="1"/>
  <c r="BN145" i="2" s="1"/>
  <c r="BE146" i="2" a="1"/>
  <c r="BE146" i="2" s="1"/>
  <c r="BM146" i="2" s="1"/>
  <c r="BF146" i="2" a="1"/>
  <c r="BF146" i="2" s="1"/>
  <c r="BN146" i="2" s="1"/>
  <c r="BE147" i="2" a="1"/>
  <c r="BE147" i="2" s="1"/>
  <c r="BM147" i="2" s="1"/>
  <c r="BF147" i="2" a="1"/>
  <c r="BF147" i="2" s="1"/>
  <c r="BN147" i="2" s="1"/>
  <c r="BE148" i="2" a="1"/>
  <c r="BE148" i="2" s="1"/>
  <c r="BM148" i="2" s="1"/>
  <c r="BF148" i="2" a="1"/>
  <c r="BF148" i="2" s="1"/>
  <c r="BN148" i="2" s="1"/>
  <c r="BE149" i="2" a="1"/>
  <c r="BE149" i="2" s="1"/>
  <c r="BM149" i="2" s="1"/>
  <c r="BF149" i="2" a="1"/>
  <c r="BF149" i="2" s="1"/>
  <c r="BN149" i="2" s="1"/>
  <c r="BE150" i="2" a="1"/>
  <c r="BE150" i="2" s="1"/>
  <c r="BM150" i="2" s="1"/>
  <c r="BF150" i="2" a="1"/>
  <c r="BF150" i="2" s="1"/>
  <c r="BN150" i="2" s="1"/>
  <c r="BE151" i="2" a="1"/>
  <c r="BE151" i="2" s="1"/>
  <c r="BM151" i="2" s="1"/>
  <c r="BF151" i="2" a="1"/>
  <c r="BF151" i="2" s="1"/>
  <c r="BN151" i="2" s="1"/>
  <c r="BE152" i="2" a="1"/>
  <c r="BE152" i="2" s="1"/>
  <c r="BM152" i="2" s="1"/>
  <c r="BF152" i="2" a="1"/>
  <c r="BF152" i="2" s="1"/>
  <c r="BN152" i="2" s="1"/>
  <c r="BE153" i="2" a="1"/>
  <c r="BE153" i="2" s="1"/>
  <c r="BM153" i="2" s="1"/>
  <c r="BF153" i="2" a="1"/>
  <c r="BF153" i="2" s="1"/>
  <c r="BN153" i="2" s="1"/>
  <c r="BE154" i="2" a="1"/>
  <c r="BE154" i="2" s="1"/>
  <c r="BM154" i="2" s="1"/>
  <c r="BF154" i="2" a="1"/>
  <c r="BF154" i="2" s="1"/>
  <c r="BN154" i="2" s="1"/>
  <c r="BE155" i="2" a="1"/>
  <c r="BE155" i="2" s="1"/>
  <c r="BM155" i="2" s="1"/>
  <c r="BF155" i="2" a="1"/>
  <c r="BF155" i="2" s="1"/>
  <c r="BN155" i="2" s="1"/>
  <c r="BE156" i="2" a="1"/>
  <c r="BE156" i="2" s="1"/>
  <c r="BM156" i="2" s="1"/>
  <c r="BF156" i="2" a="1"/>
  <c r="BF156" i="2" s="1"/>
  <c r="BN156" i="2" s="1"/>
  <c r="BE157" i="2" a="1"/>
  <c r="BE157" i="2" s="1"/>
  <c r="BM157" i="2" s="1"/>
  <c r="BF157" i="2" a="1"/>
  <c r="BF157" i="2" s="1"/>
  <c r="BN157" i="2" s="1"/>
  <c r="BE158" i="2" a="1"/>
  <c r="BE158" i="2" s="1"/>
  <c r="BM158" i="2" s="1"/>
  <c r="BF158" i="2" a="1"/>
  <c r="BF158" i="2" s="1"/>
  <c r="BN158" i="2" s="1"/>
  <c r="BE159" i="2" a="1"/>
  <c r="BE159" i="2" s="1"/>
  <c r="BM159" i="2" s="1"/>
  <c r="BF159" i="2" a="1"/>
  <c r="BF159" i="2" s="1"/>
  <c r="BN159" i="2" s="1"/>
  <c r="BE160" i="2" a="1"/>
  <c r="BE160" i="2" s="1"/>
  <c r="BM160" i="2" s="1"/>
  <c r="BF160" i="2" a="1"/>
  <c r="BF160" i="2" s="1"/>
  <c r="BN160" i="2" s="1"/>
  <c r="BE161" i="2" a="1"/>
  <c r="BE161" i="2" s="1"/>
  <c r="BM161" i="2" s="1"/>
  <c r="BF161" i="2" a="1"/>
  <c r="BF161" i="2" s="1"/>
  <c r="BN161" i="2" s="1"/>
  <c r="BE162" i="2" a="1"/>
  <c r="BE162" i="2" s="1"/>
  <c r="BM162" i="2" s="1"/>
  <c r="BF162" i="2" a="1"/>
  <c r="BF162" i="2" s="1"/>
  <c r="BN162" i="2" s="1"/>
  <c r="BE163" i="2" a="1"/>
  <c r="BE163" i="2" s="1"/>
  <c r="BM163" i="2" s="1"/>
  <c r="BF163" i="2" a="1"/>
  <c r="BF163" i="2" s="1"/>
  <c r="BN163" i="2" s="1"/>
  <c r="BE164" i="2" a="1"/>
  <c r="BE164" i="2" s="1"/>
  <c r="BM164" i="2" s="1"/>
  <c r="BF164" i="2" a="1"/>
  <c r="BF164" i="2" s="1"/>
  <c r="BN164" i="2" s="1"/>
  <c r="BE165" i="2" a="1"/>
  <c r="BE165" i="2" s="1"/>
  <c r="BM165" i="2" s="1"/>
  <c r="BF165" i="2" a="1"/>
  <c r="BF165" i="2" s="1"/>
  <c r="BN165" i="2" s="1"/>
  <c r="BE166" i="2" a="1"/>
  <c r="BE166" i="2" s="1"/>
  <c r="BM166" i="2" s="1"/>
  <c r="BF166" i="2" a="1"/>
  <c r="BF166" i="2" s="1"/>
  <c r="BN166" i="2" s="1"/>
  <c r="BE167" i="2" a="1"/>
  <c r="BE167" i="2" s="1"/>
  <c r="BM167" i="2" s="1"/>
  <c r="BF167" i="2" a="1"/>
  <c r="BF167" i="2" s="1"/>
  <c r="BN167" i="2" s="1"/>
  <c r="BE168" i="2" a="1"/>
  <c r="BE168" i="2" s="1"/>
  <c r="BM168" i="2" s="1"/>
  <c r="BF168" i="2" a="1"/>
  <c r="BF168" i="2" s="1"/>
  <c r="BN168" i="2" s="1"/>
  <c r="BE169" i="2" a="1"/>
  <c r="BE169" i="2" s="1"/>
  <c r="BM169" i="2" s="1"/>
  <c r="BF169" i="2" a="1"/>
  <c r="BF169" i="2" s="1"/>
  <c r="BN169" i="2" s="1"/>
  <c r="BE170" i="2" a="1"/>
  <c r="BE170" i="2" s="1"/>
  <c r="BM170" i="2" s="1"/>
  <c r="BF170" i="2" a="1"/>
  <c r="BF170" i="2" s="1"/>
  <c r="BN170" i="2" s="1"/>
  <c r="BE171" i="2" a="1"/>
  <c r="BE171" i="2" s="1"/>
  <c r="BM171" i="2" s="1"/>
  <c r="BF171" i="2" a="1"/>
  <c r="BF171" i="2" s="1"/>
  <c r="BN171" i="2" s="1"/>
  <c r="BE172" i="2" a="1"/>
  <c r="BE172" i="2" s="1"/>
  <c r="BM172" i="2" s="1"/>
  <c r="BF172" i="2" a="1"/>
  <c r="BF172" i="2" s="1"/>
  <c r="BN172" i="2" s="1"/>
  <c r="BE173" i="2" a="1"/>
  <c r="BE173" i="2" s="1"/>
  <c r="BM173" i="2" s="1"/>
  <c r="BF173" i="2" a="1"/>
  <c r="BF173" i="2" s="1"/>
  <c r="BN173" i="2" s="1"/>
  <c r="BE174" i="2" a="1"/>
  <c r="BE174" i="2" s="1"/>
  <c r="BM174" i="2" s="1"/>
  <c r="BF174" i="2" a="1"/>
  <c r="BF174" i="2" s="1"/>
  <c r="BN174" i="2" s="1"/>
  <c r="BE175" i="2" a="1"/>
  <c r="BE175" i="2" s="1"/>
  <c r="BM175" i="2" s="1"/>
  <c r="BF175" i="2" a="1"/>
  <c r="BF175" i="2" s="1"/>
  <c r="BN175" i="2" s="1"/>
  <c r="BE176" i="2" a="1"/>
  <c r="BE176" i="2" s="1"/>
  <c r="BM176" i="2" s="1"/>
  <c r="BF176" i="2" a="1"/>
  <c r="BF176" i="2" s="1"/>
  <c r="BN176" i="2" s="1"/>
  <c r="BE177" i="2" a="1"/>
  <c r="BE177" i="2" s="1"/>
  <c r="BM177" i="2" s="1"/>
  <c r="BF177" i="2" a="1"/>
  <c r="BF177" i="2" s="1"/>
  <c r="BN177" i="2" s="1"/>
  <c r="BE178" i="2" a="1"/>
  <c r="BE178" i="2" s="1"/>
  <c r="BM178" i="2" s="1"/>
  <c r="BF178" i="2" a="1"/>
  <c r="BF178" i="2" s="1"/>
  <c r="BN178" i="2" s="1"/>
  <c r="BE179" i="2" a="1"/>
  <c r="BE179" i="2" s="1"/>
  <c r="BM179" i="2" s="1"/>
  <c r="BF179" i="2" a="1"/>
  <c r="BF179" i="2" s="1"/>
  <c r="BN179" i="2" s="1"/>
  <c r="BE180" i="2" a="1"/>
  <c r="BE180" i="2" s="1"/>
  <c r="BM180" i="2" s="1"/>
  <c r="BF180" i="2" a="1"/>
  <c r="BF180" i="2" s="1"/>
  <c r="BN180" i="2" s="1"/>
  <c r="BE181" i="2" a="1"/>
  <c r="BE181" i="2" s="1"/>
  <c r="BM181" i="2" s="1"/>
  <c r="BF181" i="2" a="1"/>
  <c r="BF181" i="2" s="1"/>
  <c r="BN181" i="2" s="1"/>
  <c r="BE182" i="2" a="1"/>
  <c r="BE182" i="2" s="1"/>
  <c r="BM182" i="2" s="1"/>
  <c r="BF182" i="2" a="1"/>
  <c r="BF182" i="2" s="1"/>
  <c r="BN182" i="2" s="1"/>
  <c r="BE183" i="2" a="1"/>
  <c r="BE183" i="2" s="1"/>
  <c r="BM183" i="2" s="1"/>
  <c r="BF183" i="2" a="1"/>
  <c r="BF183" i="2" s="1"/>
  <c r="BN183" i="2" s="1"/>
  <c r="BE184" i="2" a="1"/>
  <c r="BE184" i="2" s="1"/>
  <c r="BM184" i="2" s="1"/>
  <c r="BF184" i="2" a="1"/>
  <c r="BF184" i="2" s="1"/>
  <c r="BN184" i="2" s="1"/>
  <c r="BE185" i="2" a="1"/>
  <c r="BE185" i="2" s="1"/>
  <c r="BM185" i="2" s="1"/>
  <c r="BF185" i="2" a="1"/>
  <c r="BF185" i="2" s="1"/>
  <c r="BN185" i="2" s="1"/>
  <c r="BE186" i="2" a="1"/>
  <c r="BE186" i="2" s="1"/>
  <c r="BM186" i="2" s="1"/>
  <c r="BF186" i="2" a="1"/>
  <c r="BF186" i="2" s="1"/>
  <c r="BN186" i="2" s="1"/>
  <c r="BE187" i="2" a="1"/>
  <c r="BE187" i="2" s="1"/>
  <c r="BM187" i="2" s="1"/>
  <c r="BF187" i="2" a="1"/>
  <c r="BF187" i="2" s="1"/>
  <c r="BN187" i="2" s="1"/>
  <c r="BE188" i="2" a="1"/>
  <c r="BE188" i="2" s="1"/>
  <c r="BM188" i="2" s="1"/>
  <c r="BF188" i="2" a="1"/>
  <c r="BF188" i="2" s="1"/>
  <c r="BN188" i="2" s="1"/>
  <c r="BE189" i="2" a="1"/>
  <c r="BE189" i="2" s="1"/>
  <c r="BM189" i="2" s="1"/>
  <c r="BF189" i="2" a="1"/>
  <c r="BF189" i="2" s="1"/>
  <c r="BN189" i="2" s="1"/>
  <c r="BE190" i="2" a="1"/>
  <c r="BE190" i="2" s="1"/>
  <c r="BM190" i="2" s="1"/>
  <c r="BF190" i="2" a="1"/>
  <c r="BF190" i="2" s="1"/>
  <c r="BN190" i="2" s="1"/>
  <c r="BE191" i="2" a="1"/>
  <c r="BE191" i="2" s="1"/>
  <c r="BM191" i="2" s="1"/>
  <c r="BF191" i="2" a="1"/>
  <c r="BF191" i="2" s="1"/>
  <c r="BN191" i="2" s="1"/>
  <c r="BE192" i="2" a="1"/>
  <c r="BE192" i="2" s="1"/>
  <c r="BM192" i="2" s="1"/>
  <c r="BF192" i="2" a="1"/>
  <c r="BF192" i="2" s="1"/>
  <c r="BN192" i="2" s="1"/>
  <c r="BE193" i="2" a="1"/>
  <c r="BE193" i="2" s="1"/>
  <c r="BM193" i="2" s="1"/>
  <c r="BF193" i="2" a="1"/>
  <c r="BF193" i="2" s="1"/>
  <c r="BN193" i="2" s="1"/>
  <c r="BE194" i="2" a="1"/>
  <c r="BE194" i="2" s="1"/>
  <c r="BM194" i="2" s="1"/>
  <c r="BF194" i="2" a="1"/>
  <c r="BF194" i="2" s="1"/>
  <c r="BN194" i="2" s="1"/>
  <c r="BE195" i="2" a="1"/>
  <c r="BE195" i="2" s="1"/>
  <c r="BM195" i="2" s="1"/>
  <c r="BF195" i="2" a="1"/>
  <c r="BF195" i="2" s="1"/>
  <c r="BN195" i="2" s="1"/>
  <c r="BE196" i="2" a="1"/>
  <c r="BE196" i="2" s="1"/>
  <c r="BM196" i="2" s="1"/>
  <c r="BF196" i="2" a="1"/>
  <c r="BF196" i="2" s="1"/>
  <c r="BN196" i="2" s="1"/>
  <c r="BE197" i="2" a="1"/>
  <c r="BE197" i="2" s="1"/>
  <c r="BM197" i="2" s="1"/>
  <c r="BF197" i="2" a="1"/>
  <c r="BF197" i="2" s="1"/>
  <c r="BN197" i="2" s="1"/>
  <c r="BE198" i="2" a="1"/>
  <c r="BE198" i="2" s="1"/>
  <c r="BM198" i="2" s="1"/>
  <c r="BF198" i="2" a="1"/>
  <c r="BF198" i="2" s="1"/>
  <c r="BN198" i="2" s="1"/>
  <c r="BE199" i="2" a="1"/>
  <c r="BE199" i="2" s="1"/>
  <c r="BM199" i="2" s="1"/>
  <c r="BF199" i="2" a="1"/>
  <c r="BF199" i="2" s="1"/>
  <c r="BN199" i="2" s="1"/>
  <c r="BE200" i="2" a="1"/>
  <c r="BE200" i="2" s="1"/>
  <c r="BM200" i="2" s="1"/>
  <c r="BF200" i="2" a="1"/>
  <c r="BF200" i="2" s="1"/>
  <c r="BN200" i="2" s="1"/>
  <c r="BE201" i="2" a="1"/>
  <c r="BE201" i="2" s="1"/>
  <c r="BM201" i="2" s="1"/>
  <c r="BF201" i="2" a="1"/>
  <c r="BF201" i="2" s="1"/>
  <c r="BN201" i="2" s="1"/>
  <c r="BE202" i="2" a="1"/>
  <c r="BE202" i="2" s="1"/>
  <c r="BM202" i="2" s="1"/>
  <c r="BF202" i="2" a="1"/>
  <c r="BF202" i="2" s="1"/>
  <c r="BN202" i="2" s="1"/>
  <c r="BE203" i="2" a="1"/>
  <c r="BE203" i="2" s="1"/>
  <c r="BM203" i="2" s="1"/>
  <c r="BF203" i="2" a="1"/>
  <c r="BF203" i="2" s="1"/>
  <c r="BN203" i="2" s="1"/>
  <c r="BE204" i="2" a="1"/>
  <c r="BE204" i="2" s="1"/>
  <c r="BM204" i="2" s="1"/>
  <c r="BF204" i="2" a="1"/>
  <c r="BF204" i="2" s="1"/>
  <c r="BN204" i="2" s="1"/>
  <c r="BE205" i="2" a="1"/>
  <c r="BE205" i="2" s="1"/>
  <c r="BM205" i="2" s="1"/>
  <c r="BF205" i="2" a="1"/>
  <c r="BF205" i="2" s="1"/>
  <c r="BN205" i="2" s="1"/>
  <c r="BE206" i="2" a="1"/>
  <c r="BE206" i="2" s="1"/>
  <c r="BM206" i="2" s="1"/>
  <c r="BF206" i="2" a="1"/>
  <c r="BF206" i="2" s="1"/>
  <c r="BN206" i="2" s="1"/>
  <c r="BE207" i="2" a="1"/>
  <c r="BE207" i="2" s="1"/>
  <c r="BM207" i="2" s="1"/>
  <c r="BF207" i="2" a="1"/>
  <c r="BF207" i="2" s="1"/>
  <c r="BN207" i="2" s="1"/>
  <c r="BE208" i="2" a="1"/>
  <c r="BE208" i="2" s="1"/>
  <c r="BM208" i="2" s="1"/>
  <c r="BF208" i="2" a="1"/>
  <c r="BF208" i="2" s="1"/>
  <c r="BN208" i="2" s="1"/>
  <c r="BE209" i="2" a="1"/>
  <c r="BE209" i="2" s="1"/>
  <c r="BM209" i="2" s="1"/>
  <c r="BF209" i="2" a="1"/>
  <c r="BF209" i="2" s="1"/>
  <c r="BN209" i="2" s="1"/>
  <c r="BE210" i="2" a="1"/>
  <c r="BE210" i="2" s="1"/>
  <c r="BM210" i="2" s="1"/>
  <c r="BF210" i="2" a="1"/>
  <c r="BF210" i="2" s="1"/>
  <c r="BN210" i="2" s="1"/>
  <c r="BE211" i="2" a="1"/>
  <c r="BE211" i="2" s="1"/>
  <c r="BM211" i="2" s="1"/>
  <c r="BF211" i="2" a="1"/>
  <c r="BF211" i="2" s="1"/>
  <c r="BN211" i="2" s="1"/>
  <c r="BE212" i="2" a="1"/>
  <c r="BE212" i="2" s="1"/>
  <c r="BM212" i="2" s="1"/>
  <c r="BF212" i="2" a="1"/>
  <c r="BF212" i="2" s="1"/>
  <c r="BN212" i="2" s="1"/>
  <c r="BE213" i="2" a="1"/>
  <c r="BE213" i="2" s="1"/>
  <c r="BM213" i="2" s="1"/>
  <c r="BF213" i="2" a="1"/>
  <c r="BF213" i="2" s="1"/>
  <c r="BN213" i="2" s="1"/>
  <c r="BE214" i="2" a="1"/>
  <c r="BE214" i="2" s="1"/>
  <c r="BM214" i="2" s="1"/>
  <c r="BF214" i="2" a="1"/>
  <c r="BF214" i="2" s="1"/>
  <c r="BN214" i="2" s="1"/>
  <c r="BE215" i="2" a="1"/>
  <c r="BE215" i="2" s="1"/>
  <c r="BM215" i="2" s="1"/>
  <c r="BF215" i="2" a="1"/>
  <c r="BF215" i="2" s="1"/>
  <c r="BN215" i="2" s="1"/>
  <c r="BE216" i="2" a="1"/>
  <c r="BE216" i="2" s="1"/>
  <c r="BM216" i="2" s="1"/>
  <c r="BF216" i="2" a="1"/>
  <c r="BF216" i="2" s="1"/>
  <c r="BN216" i="2" s="1"/>
  <c r="BE217" i="2" a="1"/>
  <c r="BE217" i="2" s="1"/>
  <c r="BM217" i="2" s="1"/>
  <c r="BF217" i="2" a="1"/>
  <c r="BF217" i="2" s="1"/>
  <c r="BN217" i="2" s="1"/>
  <c r="BE218" i="2" a="1"/>
  <c r="BE218" i="2" s="1"/>
  <c r="BM218" i="2" s="1"/>
  <c r="BF218" i="2" a="1"/>
  <c r="BF218" i="2" s="1"/>
  <c r="BN218" i="2" s="1"/>
  <c r="BE219" i="2" a="1"/>
  <c r="BE219" i="2" s="1"/>
  <c r="BM219" i="2" s="1"/>
  <c r="BF219" i="2" a="1"/>
  <c r="BF219" i="2" s="1"/>
  <c r="BN219" i="2" s="1"/>
  <c r="BE220" i="2" a="1"/>
  <c r="BE220" i="2" s="1"/>
  <c r="BM220" i="2" s="1"/>
  <c r="BF220" i="2" a="1"/>
  <c r="BF220" i="2" s="1"/>
  <c r="BN220" i="2" s="1"/>
  <c r="BE221" i="2" a="1"/>
  <c r="BE221" i="2" s="1"/>
  <c r="BM221" i="2" s="1"/>
  <c r="BF221" i="2" a="1"/>
  <c r="BF221" i="2" s="1"/>
  <c r="BN221" i="2" s="1"/>
  <c r="BE222" i="2" a="1"/>
  <c r="BE222" i="2" s="1"/>
  <c r="BM222" i="2" s="1"/>
  <c r="BF222" i="2" a="1"/>
  <c r="BF222" i="2" s="1"/>
  <c r="BN222" i="2" s="1"/>
  <c r="BE223" i="2" a="1"/>
  <c r="BE223" i="2" s="1"/>
  <c r="BM223" i="2" s="1"/>
  <c r="BF223" i="2" a="1"/>
  <c r="BF223" i="2" s="1"/>
  <c r="BN223" i="2" s="1"/>
  <c r="BE224" i="2" a="1"/>
  <c r="BE224" i="2" s="1"/>
  <c r="BM224" i="2" s="1"/>
  <c r="BF224" i="2" a="1"/>
  <c r="BF224" i="2" s="1"/>
  <c r="BN224" i="2" s="1"/>
  <c r="BE225" i="2" a="1"/>
  <c r="BE225" i="2" s="1"/>
  <c r="BM225" i="2" s="1"/>
  <c r="BF225" i="2" a="1"/>
  <c r="BF225" i="2" s="1"/>
  <c r="BN225" i="2" s="1"/>
  <c r="BE226" i="2" a="1"/>
  <c r="BE226" i="2" s="1"/>
  <c r="BM226" i="2" s="1"/>
  <c r="BF226" i="2" a="1"/>
  <c r="BF226" i="2" s="1"/>
  <c r="BN226" i="2" s="1"/>
  <c r="BE227" i="2" a="1"/>
  <c r="BE227" i="2" s="1"/>
  <c r="BM227" i="2" s="1"/>
  <c r="BF227" i="2" a="1"/>
  <c r="BF227" i="2" s="1"/>
  <c r="BN227" i="2" s="1"/>
  <c r="BE228" i="2" a="1"/>
  <c r="BE228" i="2" s="1"/>
  <c r="BM228" i="2" s="1"/>
  <c r="BF228" i="2" a="1"/>
  <c r="BF228" i="2" s="1"/>
  <c r="BN228" i="2" s="1"/>
  <c r="BE229" i="2" a="1"/>
  <c r="BE229" i="2" s="1"/>
  <c r="BM229" i="2" s="1"/>
  <c r="BF229" i="2" a="1"/>
  <c r="BF229" i="2" s="1"/>
  <c r="BN229" i="2" s="1"/>
  <c r="BE230" i="2" a="1"/>
  <c r="BE230" i="2" s="1"/>
  <c r="BM230" i="2" s="1"/>
  <c r="BF230" i="2" a="1"/>
  <c r="BF230" i="2" s="1"/>
  <c r="BN230" i="2" s="1"/>
  <c r="BE231" i="2" a="1"/>
  <c r="BE231" i="2" s="1"/>
  <c r="BM231" i="2" s="1"/>
  <c r="BF231" i="2" a="1"/>
  <c r="BF231" i="2" s="1"/>
  <c r="BN231" i="2" s="1"/>
  <c r="BE232" i="2" a="1"/>
  <c r="BE232" i="2" s="1"/>
  <c r="BM232" i="2" s="1"/>
  <c r="BF232" i="2" a="1"/>
  <c r="BF232" i="2" s="1"/>
  <c r="BN232" i="2" s="1"/>
  <c r="BE233" i="2" a="1"/>
  <c r="BE233" i="2" s="1"/>
  <c r="BM233" i="2" s="1"/>
  <c r="BF233" i="2" a="1"/>
  <c r="BF233" i="2" s="1"/>
  <c r="BN233" i="2" s="1"/>
  <c r="BE234" i="2" a="1"/>
  <c r="BE234" i="2" s="1"/>
  <c r="BM234" i="2" s="1"/>
  <c r="BF234" i="2" a="1"/>
  <c r="BF234" i="2" s="1"/>
  <c r="BN234" i="2" s="1"/>
  <c r="BE235" i="2" a="1"/>
  <c r="BE235" i="2" s="1"/>
  <c r="BM235" i="2" s="1"/>
  <c r="BF235" i="2" a="1"/>
  <c r="BF235" i="2" s="1"/>
  <c r="BN235" i="2" s="1"/>
  <c r="BE236" i="2" a="1"/>
  <c r="BE236" i="2" s="1"/>
  <c r="BM236" i="2" s="1"/>
  <c r="BF236" i="2" a="1"/>
  <c r="BF236" i="2" s="1"/>
  <c r="BN236" i="2" s="1"/>
  <c r="BE237" i="2" a="1"/>
  <c r="BE237" i="2" s="1"/>
  <c r="BM237" i="2" s="1"/>
  <c r="BF237" i="2" a="1"/>
  <c r="BF237" i="2" s="1"/>
  <c r="BN237" i="2" s="1"/>
  <c r="BE238" i="2" a="1"/>
  <c r="BE238" i="2" s="1"/>
  <c r="BM238" i="2" s="1"/>
  <c r="BF238" i="2" a="1"/>
  <c r="BF238" i="2" s="1"/>
  <c r="BN238" i="2" s="1"/>
  <c r="BE239" i="2" a="1"/>
  <c r="BE239" i="2" s="1"/>
  <c r="BM239" i="2" s="1"/>
  <c r="BF239" i="2" a="1"/>
  <c r="BF239" i="2" s="1"/>
  <c r="BN239" i="2" s="1"/>
  <c r="BE240" i="2" a="1"/>
  <c r="BE240" i="2" s="1"/>
  <c r="BM240" i="2" s="1"/>
  <c r="BF240" i="2" a="1"/>
  <c r="BF240" i="2" s="1"/>
  <c r="BN240" i="2" s="1"/>
  <c r="BE241" i="2" a="1"/>
  <c r="BE241" i="2" s="1"/>
  <c r="BM241" i="2" s="1"/>
  <c r="BF241" i="2" a="1"/>
  <c r="BF241" i="2" s="1"/>
  <c r="BN241" i="2" s="1"/>
  <c r="BE242" i="2" a="1"/>
  <c r="BE242" i="2" s="1"/>
  <c r="BM242" i="2" s="1"/>
  <c r="BF242" i="2" a="1"/>
  <c r="BF242" i="2" s="1"/>
  <c r="BN242" i="2" s="1"/>
  <c r="BE243" i="2" a="1"/>
  <c r="BE243" i="2" s="1"/>
  <c r="BM243" i="2" s="1"/>
  <c r="BF243" i="2" a="1"/>
  <c r="BF243" i="2" s="1"/>
  <c r="BN243" i="2" s="1"/>
  <c r="BE244" i="2" a="1"/>
  <c r="BE244" i="2" s="1"/>
  <c r="BM244" i="2" s="1"/>
  <c r="BF244" i="2" a="1"/>
  <c r="BF244" i="2" s="1"/>
  <c r="BN244" i="2" s="1"/>
  <c r="BE245" i="2" a="1"/>
  <c r="BE245" i="2" s="1"/>
  <c r="BM245" i="2" s="1"/>
  <c r="BF245" i="2" a="1"/>
  <c r="BF245" i="2" s="1"/>
  <c r="BN245" i="2" s="1"/>
  <c r="BE246" i="2" a="1"/>
  <c r="BE246" i="2" s="1"/>
  <c r="BM246" i="2" s="1"/>
  <c r="BF246" i="2" a="1"/>
  <c r="BF246" i="2" s="1"/>
  <c r="BN246" i="2" s="1"/>
  <c r="BE247" i="2" a="1"/>
  <c r="BE247" i="2" s="1"/>
  <c r="BM247" i="2" s="1"/>
  <c r="BF247" i="2" a="1"/>
  <c r="BF247" i="2" s="1"/>
  <c r="BN247" i="2" s="1"/>
  <c r="BE248" i="2" a="1"/>
  <c r="BE248" i="2" s="1"/>
  <c r="BM248" i="2" s="1"/>
  <c r="BF248" i="2" a="1"/>
  <c r="BF248" i="2" s="1"/>
  <c r="BN248" i="2" s="1"/>
  <c r="BE249" i="2" a="1"/>
  <c r="BE249" i="2" s="1"/>
  <c r="BM249" i="2" s="1"/>
  <c r="BF249" i="2" a="1"/>
  <c r="BF249" i="2" s="1"/>
  <c r="BN249" i="2" s="1"/>
  <c r="BE250" i="2" a="1"/>
  <c r="BE250" i="2" s="1"/>
  <c r="BM250" i="2" s="1"/>
  <c r="BF250" i="2" a="1"/>
  <c r="BF250" i="2" s="1"/>
  <c r="BN250" i="2" s="1"/>
  <c r="BE251" i="2" a="1"/>
  <c r="BE251" i="2" s="1"/>
  <c r="BM251" i="2" s="1"/>
  <c r="BF251" i="2" a="1"/>
  <c r="BF251" i="2" s="1"/>
  <c r="BN251" i="2" s="1"/>
  <c r="BE252" i="2" a="1"/>
  <c r="BE252" i="2" s="1"/>
  <c r="BM252" i="2" s="1"/>
  <c r="BF252" i="2" a="1"/>
  <c r="BF252" i="2" s="1"/>
  <c r="BN252" i="2" s="1"/>
  <c r="BE253" i="2" a="1"/>
  <c r="BE253" i="2" s="1"/>
  <c r="BM253" i="2" s="1"/>
  <c r="BF253" i="2" a="1"/>
  <c r="BF253" i="2" s="1"/>
  <c r="BN253" i="2" s="1"/>
  <c r="BE254" i="2" a="1"/>
  <c r="BE254" i="2" s="1"/>
  <c r="BM254" i="2" s="1"/>
  <c r="BF254" i="2" a="1"/>
  <c r="BF254" i="2" s="1"/>
  <c r="BN254" i="2" s="1"/>
  <c r="BE255" i="2" a="1"/>
  <c r="BE255" i="2" s="1"/>
  <c r="BM255" i="2" s="1"/>
  <c r="BF255" i="2" a="1"/>
  <c r="BF255" i="2" s="1"/>
  <c r="BN255" i="2" s="1"/>
  <c r="BE256" i="2" a="1"/>
  <c r="BE256" i="2" s="1"/>
  <c r="BM256" i="2" s="1"/>
  <c r="BF256" i="2" a="1"/>
  <c r="BF256" i="2" s="1"/>
  <c r="BN256" i="2" s="1"/>
  <c r="BE257" i="2" a="1"/>
  <c r="BE257" i="2" s="1"/>
  <c r="BM257" i="2" s="1"/>
  <c r="BF257" i="2" a="1"/>
  <c r="BF257" i="2" s="1"/>
  <c r="BN257" i="2" s="1"/>
  <c r="BE258" i="2" a="1"/>
  <c r="BE258" i="2" s="1"/>
  <c r="BM258" i="2" s="1"/>
  <c r="BF258" i="2" a="1"/>
  <c r="BF258" i="2" s="1"/>
  <c r="BN258" i="2" s="1"/>
  <c r="BE259" i="2" a="1"/>
  <c r="BE259" i="2" s="1"/>
  <c r="BM259" i="2" s="1"/>
  <c r="BF259" i="2" a="1"/>
  <c r="BF259" i="2" s="1"/>
  <c r="BN259" i="2" s="1"/>
  <c r="BE260" i="2" a="1"/>
  <c r="BE260" i="2" s="1"/>
  <c r="BM260" i="2" s="1"/>
  <c r="BF260" i="2" a="1"/>
  <c r="BF260" i="2" s="1"/>
  <c r="BN260" i="2" s="1"/>
  <c r="BE261" i="2" a="1"/>
  <c r="BE261" i="2" s="1"/>
  <c r="BM261" i="2" s="1"/>
  <c r="BF261" i="2" a="1"/>
  <c r="BF261" i="2" s="1"/>
  <c r="BN261" i="2" s="1"/>
  <c r="BE262" i="2" a="1"/>
  <c r="BE262" i="2" s="1"/>
  <c r="BM262" i="2" s="1"/>
  <c r="BF262" i="2" a="1"/>
  <c r="BF262" i="2" s="1"/>
  <c r="BN262" i="2" s="1"/>
  <c r="BE263" i="2" a="1"/>
  <c r="BE263" i="2" s="1"/>
  <c r="BM263" i="2" s="1"/>
  <c r="BF263" i="2" a="1"/>
  <c r="BF263" i="2" s="1"/>
  <c r="BN263" i="2" s="1"/>
  <c r="BE264" i="2" a="1"/>
  <c r="BE264" i="2" s="1"/>
  <c r="BM264" i="2" s="1"/>
  <c r="BF264" i="2" a="1"/>
  <c r="BF264" i="2" s="1"/>
  <c r="BN264" i="2" s="1"/>
  <c r="BE265" i="2" a="1"/>
  <c r="BE265" i="2" s="1"/>
  <c r="BM265" i="2" s="1"/>
  <c r="BF265" i="2" a="1"/>
  <c r="BF265" i="2" s="1"/>
  <c r="BN265" i="2" s="1"/>
  <c r="BE266" i="2" a="1"/>
  <c r="BE266" i="2" s="1"/>
  <c r="BM266" i="2" s="1"/>
  <c r="BF266" i="2" a="1"/>
  <c r="BF266" i="2" s="1"/>
  <c r="BN266" i="2" s="1"/>
  <c r="BE267" i="2" a="1"/>
  <c r="BE267" i="2" s="1"/>
  <c r="BM267" i="2" s="1"/>
  <c r="BF267" i="2" a="1"/>
  <c r="BF267" i="2" s="1"/>
  <c r="BN267" i="2" s="1"/>
  <c r="BE268" i="2" a="1"/>
  <c r="BE268" i="2" s="1"/>
  <c r="BM268" i="2" s="1"/>
  <c r="BF268" i="2" a="1"/>
  <c r="BF268" i="2" s="1"/>
  <c r="BN268" i="2" s="1"/>
  <c r="BE269" i="2" a="1"/>
  <c r="BE269" i="2" s="1"/>
  <c r="BM269" i="2" s="1"/>
  <c r="BF269" i="2" a="1"/>
  <c r="BF269" i="2" s="1"/>
  <c r="BN269" i="2" s="1"/>
  <c r="BE270" i="2" a="1"/>
  <c r="BE270" i="2" s="1"/>
  <c r="BM270" i="2" s="1"/>
  <c r="BF270" i="2" a="1"/>
  <c r="BF270" i="2" s="1"/>
  <c r="BN270" i="2" s="1"/>
  <c r="BE271" i="2" a="1"/>
  <c r="BE271" i="2" s="1"/>
  <c r="BM271" i="2" s="1"/>
  <c r="BF271" i="2" a="1"/>
  <c r="BF271" i="2" s="1"/>
  <c r="BN271" i="2" s="1"/>
  <c r="BE272" i="2" a="1"/>
  <c r="BE272" i="2" s="1"/>
  <c r="BM272" i="2" s="1"/>
  <c r="BF272" i="2" a="1"/>
  <c r="BF272" i="2" s="1"/>
  <c r="BN272" i="2" s="1"/>
  <c r="BE273" i="2" a="1"/>
  <c r="BE273" i="2" s="1"/>
  <c r="BM273" i="2" s="1"/>
  <c r="BF273" i="2" a="1"/>
  <c r="BF273" i="2" s="1"/>
  <c r="BN273" i="2" s="1"/>
  <c r="BE274" i="2" a="1"/>
  <c r="BE274" i="2" s="1"/>
  <c r="BM274" i="2" s="1"/>
  <c r="BF274" i="2" a="1"/>
  <c r="BF274" i="2" s="1"/>
  <c r="BN274" i="2" s="1"/>
  <c r="BE275" i="2" a="1"/>
  <c r="BE275" i="2" s="1"/>
  <c r="BM275" i="2" s="1"/>
  <c r="BF275" i="2" a="1"/>
  <c r="BF275" i="2" s="1"/>
  <c r="BN275" i="2" s="1"/>
  <c r="BE276" i="2" a="1"/>
  <c r="BE276" i="2" s="1"/>
  <c r="BM276" i="2" s="1"/>
  <c r="BF276" i="2" a="1"/>
  <c r="BF276" i="2" s="1"/>
  <c r="BN276" i="2" s="1"/>
  <c r="BE277" i="2" a="1"/>
  <c r="BE277" i="2" s="1"/>
  <c r="BM277" i="2" s="1"/>
  <c r="BF277" i="2" a="1"/>
  <c r="BF277" i="2" s="1"/>
  <c r="BN277" i="2" s="1"/>
  <c r="BE278" i="2" a="1"/>
  <c r="BE278" i="2" s="1"/>
  <c r="BM278" i="2" s="1"/>
  <c r="BF278" i="2" a="1"/>
  <c r="BF278" i="2" s="1"/>
  <c r="BN278" i="2" s="1"/>
  <c r="BE279" i="2" a="1"/>
  <c r="BE279" i="2" s="1"/>
  <c r="BM279" i="2" s="1"/>
  <c r="BF279" i="2" a="1"/>
  <c r="BF279" i="2" s="1"/>
  <c r="BN279" i="2" s="1"/>
  <c r="BE280" i="2" a="1"/>
  <c r="BE280" i="2" s="1"/>
  <c r="BM280" i="2" s="1"/>
  <c r="BF280" i="2" a="1"/>
  <c r="BF280" i="2" s="1"/>
  <c r="BN280" i="2" s="1"/>
  <c r="BE281" i="2" a="1"/>
  <c r="BE281" i="2" s="1"/>
  <c r="BM281" i="2" s="1"/>
  <c r="BF281" i="2" a="1"/>
  <c r="BF281" i="2" s="1"/>
  <c r="BN281" i="2" s="1"/>
  <c r="BE282" i="2" a="1"/>
  <c r="BE282" i="2" s="1"/>
  <c r="BM282" i="2" s="1"/>
  <c r="BF282" i="2" a="1"/>
  <c r="BF282" i="2" s="1"/>
  <c r="BN282" i="2" s="1"/>
  <c r="BE283" i="2" a="1"/>
  <c r="BE283" i="2" s="1"/>
  <c r="BM283" i="2" s="1"/>
  <c r="BF283" i="2" a="1"/>
  <c r="BF283" i="2" s="1"/>
  <c r="BN283" i="2" s="1"/>
  <c r="BE284" i="2" a="1"/>
  <c r="BE284" i="2" s="1"/>
  <c r="BM284" i="2" s="1"/>
  <c r="BF284" i="2" a="1"/>
  <c r="BF284" i="2" s="1"/>
  <c r="BN284" i="2" s="1"/>
  <c r="BE285" i="2" a="1"/>
  <c r="BE285" i="2" s="1"/>
  <c r="BM285" i="2" s="1"/>
  <c r="BF285" i="2" a="1"/>
  <c r="BF285" i="2" s="1"/>
  <c r="BN285" i="2" s="1"/>
  <c r="BE286" i="2" a="1"/>
  <c r="BE286" i="2" s="1"/>
  <c r="BM286" i="2" s="1"/>
  <c r="BF286" i="2" a="1"/>
  <c r="BF286" i="2" s="1"/>
  <c r="BN286" i="2" s="1"/>
  <c r="BE287" i="2" a="1"/>
  <c r="BE287" i="2" s="1"/>
  <c r="BM287" i="2" s="1"/>
  <c r="BF287" i="2" a="1"/>
  <c r="BF287" i="2" s="1"/>
  <c r="BN287" i="2" s="1"/>
  <c r="BE288" i="2" a="1"/>
  <c r="BE288" i="2" s="1"/>
  <c r="BM288" i="2" s="1"/>
  <c r="BF288" i="2" a="1"/>
  <c r="BF288" i="2" s="1"/>
  <c r="BN288" i="2" s="1"/>
  <c r="BE289" i="2" a="1"/>
  <c r="BE289" i="2" s="1"/>
  <c r="BM289" i="2" s="1"/>
  <c r="BF289" i="2" a="1"/>
  <c r="BF289" i="2" s="1"/>
  <c r="BN289" i="2" s="1"/>
  <c r="BE290" i="2" a="1"/>
  <c r="BE290" i="2" s="1"/>
  <c r="BM290" i="2" s="1"/>
  <c r="BF290" i="2" a="1"/>
  <c r="BF290" i="2" s="1"/>
  <c r="BN290" i="2" s="1"/>
  <c r="BE291" i="2" a="1"/>
  <c r="BE291" i="2" s="1"/>
  <c r="BM291" i="2" s="1"/>
  <c r="BF291" i="2" a="1"/>
  <c r="BF291" i="2" s="1"/>
  <c r="BN291" i="2" s="1"/>
  <c r="BE292" i="2" a="1"/>
  <c r="BE292" i="2" s="1"/>
  <c r="BM292" i="2" s="1"/>
  <c r="BF292" i="2" a="1"/>
  <c r="BF292" i="2" s="1"/>
  <c r="BN292" i="2" s="1"/>
  <c r="BE293" i="2" a="1"/>
  <c r="BE293" i="2" s="1"/>
  <c r="BM293" i="2" s="1"/>
  <c r="BF293" i="2" a="1"/>
  <c r="BF293" i="2" s="1"/>
  <c r="BN293" i="2" s="1"/>
  <c r="BE294" i="2" a="1"/>
  <c r="BE294" i="2" s="1"/>
  <c r="BM294" i="2" s="1"/>
  <c r="BF294" i="2" a="1"/>
  <c r="BF294" i="2" s="1"/>
  <c r="BN294" i="2" s="1"/>
  <c r="BE295" i="2" a="1"/>
  <c r="BE295" i="2" s="1"/>
  <c r="BM295" i="2" s="1"/>
  <c r="BF295" i="2" a="1"/>
  <c r="BF295" i="2" s="1"/>
  <c r="BN295" i="2" s="1"/>
  <c r="BE296" i="2" a="1"/>
  <c r="BE296" i="2" s="1"/>
  <c r="BM296" i="2" s="1"/>
  <c r="BF296" i="2" a="1"/>
  <c r="BF296" i="2" s="1"/>
  <c r="BN296" i="2" s="1"/>
  <c r="BE297" i="2" a="1"/>
  <c r="BE297" i="2" s="1"/>
  <c r="BM297" i="2" s="1"/>
  <c r="BF297" i="2" a="1"/>
  <c r="BF297" i="2" s="1"/>
  <c r="BN297" i="2" s="1"/>
  <c r="BE298" i="2" a="1"/>
  <c r="BE298" i="2" s="1"/>
  <c r="BM298" i="2" s="1"/>
  <c r="BF298" i="2" a="1"/>
  <c r="BF298" i="2" s="1"/>
  <c r="BN298" i="2" s="1"/>
  <c r="BE299" i="2" a="1"/>
  <c r="BE299" i="2" s="1"/>
  <c r="BM299" i="2" s="1"/>
  <c r="BF299" i="2" a="1"/>
  <c r="BF299" i="2" s="1"/>
  <c r="BN299" i="2" s="1"/>
  <c r="BE300" i="2" a="1"/>
  <c r="BE300" i="2" s="1"/>
  <c r="BM300" i="2" s="1"/>
  <c r="BF300" i="2" a="1"/>
  <c r="BF300" i="2" s="1"/>
  <c r="BN300" i="2" s="1"/>
  <c r="BE301" i="2" a="1"/>
  <c r="BE301" i="2" s="1"/>
  <c r="BM301" i="2" s="1"/>
  <c r="BF301" i="2" a="1"/>
  <c r="BF301" i="2" s="1"/>
  <c r="BN301" i="2" s="1"/>
  <c r="BE302" i="2" a="1"/>
  <c r="BE302" i="2" s="1"/>
  <c r="BM302" i="2" s="1"/>
  <c r="BF302" i="2" a="1"/>
  <c r="BF302" i="2" s="1"/>
  <c r="BN302" i="2" s="1"/>
  <c r="BE303" i="2" a="1"/>
  <c r="BE303" i="2" s="1"/>
  <c r="BM303" i="2" s="1"/>
  <c r="BF303" i="2" a="1"/>
  <c r="BF303" i="2" s="1"/>
  <c r="BN303" i="2" s="1"/>
  <c r="BE304" i="2" a="1"/>
  <c r="BE304" i="2" s="1"/>
  <c r="BM304" i="2" s="1"/>
  <c r="BF304" i="2" a="1"/>
  <c r="BF304" i="2" s="1"/>
  <c r="BN304" i="2" s="1"/>
  <c r="BE305" i="2" a="1"/>
  <c r="BE305" i="2" s="1"/>
  <c r="BM305" i="2" s="1"/>
  <c r="BF305" i="2" a="1"/>
  <c r="BF305" i="2" s="1"/>
  <c r="BN305" i="2" s="1"/>
  <c r="BE306" i="2" a="1"/>
  <c r="BE306" i="2" s="1"/>
  <c r="BM306" i="2" s="1"/>
  <c r="BF306" i="2" a="1"/>
  <c r="BF306" i="2" s="1"/>
  <c r="BN306" i="2" s="1"/>
  <c r="BE307" i="2" a="1"/>
  <c r="BE307" i="2" s="1"/>
  <c r="BM307" i="2" s="1"/>
  <c r="BF307" i="2" a="1"/>
  <c r="BF307" i="2" s="1"/>
  <c r="BN307" i="2" s="1"/>
  <c r="BE308" i="2" a="1"/>
  <c r="BE308" i="2" s="1"/>
  <c r="BM308" i="2" s="1"/>
  <c r="BF308" i="2" a="1"/>
  <c r="BF308" i="2" s="1"/>
  <c r="BN308" i="2" s="1"/>
  <c r="BE309" i="2" a="1"/>
  <c r="BE309" i="2" s="1"/>
  <c r="BM309" i="2" s="1"/>
  <c r="BF309" i="2" a="1"/>
  <c r="BF309" i="2" s="1"/>
  <c r="BN309" i="2" s="1"/>
  <c r="BE310" i="2" a="1"/>
  <c r="BE310" i="2" s="1"/>
  <c r="BM310" i="2" s="1"/>
  <c r="BF310" i="2" a="1"/>
  <c r="BF310" i="2" s="1"/>
  <c r="BN310" i="2" s="1"/>
  <c r="BE311" i="2" a="1"/>
  <c r="BE311" i="2" s="1"/>
  <c r="BM311" i="2" s="1"/>
  <c r="BF311" i="2" a="1"/>
  <c r="BF311" i="2" s="1"/>
  <c r="BN311" i="2" s="1"/>
  <c r="BE312" i="2" a="1"/>
  <c r="BE312" i="2" s="1"/>
  <c r="BM312" i="2" s="1"/>
  <c r="BF312" i="2" a="1"/>
  <c r="BF312" i="2" s="1"/>
  <c r="BN312" i="2" s="1"/>
  <c r="BE313" i="2" a="1"/>
  <c r="BE313" i="2" s="1"/>
  <c r="BM313" i="2" s="1"/>
  <c r="BF313" i="2" a="1"/>
  <c r="BF313" i="2" s="1"/>
  <c r="BN313" i="2" s="1"/>
  <c r="BE314" i="2" a="1"/>
  <c r="BE314" i="2" s="1"/>
  <c r="BM314" i="2" s="1"/>
  <c r="BF314" i="2" a="1"/>
  <c r="BF314" i="2" s="1"/>
  <c r="BN314" i="2" s="1"/>
  <c r="BE315" i="2" a="1"/>
  <c r="BE315" i="2" s="1"/>
  <c r="BM315" i="2" s="1"/>
  <c r="BF315" i="2" a="1"/>
  <c r="BF315" i="2" s="1"/>
  <c r="BN315" i="2" s="1"/>
  <c r="BE316" i="2" a="1"/>
  <c r="BE316" i="2" s="1"/>
  <c r="BM316" i="2" s="1"/>
  <c r="BF316" i="2" a="1"/>
  <c r="BF316" i="2" s="1"/>
  <c r="BN316" i="2" s="1"/>
  <c r="BE317" i="2" a="1"/>
  <c r="BE317" i="2" s="1"/>
  <c r="BM317" i="2" s="1"/>
  <c r="BF317" i="2" a="1"/>
  <c r="BF317" i="2" s="1"/>
  <c r="BN317" i="2" s="1"/>
  <c r="BE318" i="2" a="1"/>
  <c r="BE318" i="2" s="1"/>
  <c r="BM318" i="2" s="1"/>
  <c r="BF318" i="2" a="1"/>
  <c r="BF318" i="2" s="1"/>
  <c r="BN318" i="2" s="1"/>
  <c r="BE319" i="2" a="1"/>
  <c r="BE319" i="2" s="1"/>
  <c r="BM319" i="2" s="1"/>
  <c r="BF319" i="2" a="1"/>
  <c r="BF319" i="2" s="1"/>
  <c r="BN319" i="2" s="1"/>
  <c r="BE320" i="2" a="1"/>
  <c r="BE320" i="2" s="1"/>
  <c r="BM320" i="2" s="1"/>
  <c r="BF320" i="2" a="1"/>
  <c r="BF320" i="2" s="1"/>
  <c r="BN320" i="2" s="1"/>
  <c r="BE321" i="2" a="1"/>
  <c r="BE321" i="2" s="1"/>
  <c r="BM321" i="2" s="1"/>
  <c r="BF321" i="2" a="1"/>
  <c r="BF321" i="2" s="1"/>
  <c r="BN321" i="2" s="1"/>
  <c r="BE322" i="2" a="1"/>
  <c r="BE322" i="2" s="1"/>
  <c r="BM322" i="2" s="1"/>
  <c r="BF322" i="2" a="1"/>
  <c r="BF322" i="2" s="1"/>
  <c r="BN322" i="2" s="1"/>
  <c r="BE323" i="2" a="1"/>
  <c r="BE323" i="2" s="1"/>
  <c r="BM323" i="2" s="1"/>
  <c r="BF323" i="2" a="1"/>
  <c r="BF323" i="2" s="1"/>
  <c r="BN323" i="2" s="1"/>
  <c r="BE324" i="2" a="1"/>
  <c r="BE324" i="2" s="1"/>
  <c r="BM324" i="2" s="1"/>
  <c r="BF324" i="2" a="1"/>
  <c r="BF324" i="2" s="1"/>
  <c r="BN324" i="2" s="1"/>
  <c r="BE325" i="2" a="1"/>
  <c r="BE325" i="2" s="1"/>
  <c r="BM325" i="2" s="1"/>
  <c r="BF325" i="2" a="1"/>
  <c r="BF325" i="2" s="1"/>
  <c r="BN325" i="2" s="1"/>
  <c r="BE326" i="2" a="1"/>
  <c r="BE326" i="2" s="1"/>
  <c r="BM326" i="2" s="1"/>
  <c r="BF326" i="2" a="1"/>
  <c r="BF326" i="2" s="1"/>
  <c r="BN326" i="2" s="1"/>
  <c r="BE327" i="2" a="1"/>
  <c r="BE327" i="2" s="1"/>
  <c r="BM327" i="2" s="1"/>
  <c r="BF327" i="2" a="1"/>
  <c r="BF327" i="2" s="1"/>
  <c r="BN327" i="2" s="1"/>
  <c r="BE328" i="2" a="1"/>
  <c r="BE328" i="2" s="1"/>
  <c r="BM328" i="2" s="1"/>
  <c r="BF328" i="2" a="1"/>
  <c r="BF328" i="2" s="1"/>
  <c r="BN328" i="2" s="1"/>
  <c r="BE329" i="2" a="1"/>
  <c r="BE329" i="2" s="1"/>
  <c r="BM329" i="2" s="1"/>
  <c r="BF329" i="2" a="1"/>
  <c r="BF329" i="2" s="1"/>
  <c r="BN329" i="2" s="1"/>
  <c r="BE330" i="2" a="1"/>
  <c r="BE330" i="2" s="1"/>
  <c r="BM330" i="2" s="1"/>
  <c r="BF330" i="2" a="1"/>
  <c r="BF330" i="2" s="1"/>
  <c r="BN330" i="2" s="1"/>
  <c r="BE331" i="2" a="1"/>
  <c r="BE331" i="2" s="1"/>
  <c r="BM331" i="2" s="1"/>
  <c r="BF331" i="2" a="1"/>
  <c r="BF331" i="2" s="1"/>
  <c r="BN331" i="2" s="1"/>
  <c r="BE332" i="2" a="1"/>
  <c r="BE332" i="2" s="1"/>
  <c r="BM332" i="2" s="1"/>
  <c r="BF332" i="2" a="1"/>
  <c r="BF332" i="2" s="1"/>
  <c r="BN332" i="2" s="1"/>
  <c r="BE333" i="2" a="1"/>
  <c r="BE333" i="2" s="1"/>
  <c r="BM333" i="2" s="1"/>
  <c r="BF333" i="2" a="1"/>
  <c r="BF333" i="2" s="1"/>
  <c r="BN333" i="2" s="1"/>
  <c r="BE334" i="2" a="1"/>
  <c r="BE334" i="2" s="1"/>
  <c r="BM334" i="2" s="1"/>
  <c r="BF334" i="2" a="1"/>
  <c r="BF334" i="2" s="1"/>
  <c r="BN334" i="2" s="1"/>
  <c r="BE335" i="2" a="1"/>
  <c r="BE335" i="2" s="1"/>
  <c r="BM335" i="2" s="1"/>
  <c r="BF335" i="2" a="1"/>
  <c r="BF335" i="2" s="1"/>
  <c r="BN335" i="2" s="1"/>
  <c r="BE336" i="2" a="1"/>
  <c r="BE336" i="2" s="1"/>
  <c r="BM336" i="2" s="1"/>
  <c r="BF336" i="2" a="1"/>
  <c r="BF336" i="2" s="1"/>
  <c r="BN336" i="2" s="1"/>
  <c r="BE337" i="2" a="1"/>
  <c r="BE337" i="2" s="1"/>
  <c r="BM337" i="2" s="1"/>
  <c r="BF337" i="2" a="1"/>
  <c r="BF337" i="2" s="1"/>
  <c r="BN337" i="2" s="1"/>
  <c r="BE338" i="2" a="1"/>
  <c r="BE338" i="2" s="1"/>
  <c r="BM338" i="2" s="1"/>
  <c r="BF338" i="2" a="1"/>
  <c r="BF338" i="2" s="1"/>
  <c r="BN338" i="2" s="1"/>
  <c r="BE339" i="2" a="1"/>
  <c r="BE339" i="2" s="1"/>
  <c r="BM339" i="2" s="1"/>
  <c r="BF339" i="2" a="1"/>
  <c r="BF339" i="2" s="1"/>
  <c r="BN339" i="2" s="1"/>
  <c r="BE340" i="2" a="1"/>
  <c r="BE340" i="2" s="1"/>
  <c r="BM340" i="2" s="1"/>
  <c r="BF340" i="2" a="1"/>
  <c r="BF340" i="2" s="1"/>
  <c r="BN340" i="2" s="1"/>
  <c r="BE341" i="2" a="1"/>
  <c r="BE341" i="2" s="1"/>
  <c r="BM341" i="2" s="1"/>
  <c r="BF341" i="2" a="1"/>
  <c r="BF341" i="2" s="1"/>
  <c r="BN341" i="2" s="1"/>
  <c r="BE342" i="2" a="1"/>
  <c r="BE342" i="2" s="1"/>
  <c r="BM342" i="2" s="1"/>
  <c r="BF342" i="2" a="1"/>
  <c r="BF342" i="2" s="1"/>
  <c r="BN342" i="2" s="1"/>
  <c r="BE343" i="2" a="1"/>
  <c r="BE343" i="2" s="1"/>
  <c r="BM343" i="2" s="1"/>
  <c r="BF343" i="2" a="1"/>
  <c r="BF343" i="2" s="1"/>
  <c r="BN343" i="2" s="1"/>
  <c r="BE344" i="2" a="1"/>
  <c r="BE344" i="2" s="1"/>
  <c r="BM344" i="2" s="1"/>
  <c r="BF344" i="2" a="1"/>
  <c r="BF344" i="2" s="1"/>
  <c r="BN344" i="2" s="1"/>
  <c r="BE345" i="2" a="1"/>
  <c r="BE345" i="2" s="1"/>
  <c r="BM345" i="2" s="1"/>
  <c r="BF345" i="2" a="1"/>
  <c r="BF345" i="2" s="1"/>
  <c r="BN345" i="2" s="1"/>
  <c r="BE346" i="2" a="1"/>
  <c r="BE346" i="2" s="1"/>
  <c r="BM346" i="2" s="1"/>
  <c r="BF346" i="2" a="1"/>
  <c r="BF346" i="2" s="1"/>
  <c r="BN346" i="2" s="1"/>
  <c r="BE347" i="2" a="1"/>
  <c r="BE347" i="2" s="1"/>
  <c r="BM347" i="2" s="1"/>
  <c r="BF347" i="2" a="1"/>
  <c r="BF347" i="2" s="1"/>
  <c r="BN347" i="2" s="1"/>
  <c r="BE348" i="2" a="1"/>
  <c r="BE348" i="2" s="1"/>
  <c r="BM348" i="2" s="1"/>
  <c r="BF348" i="2" a="1"/>
  <c r="BF348" i="2" s="1"/>
  <c r="BN348" i="2" s="1"/>
  <c r="BE349" i="2" a="1"/>
  <c r="BE349" i="2" s="1"/>
  <c r="BM349" i="2" s="1"/>
  <c r="BF349" i="2" a="1"/>
  <c r="BF349" i="2" s="1"/>
  <c r="BN349" i="2" s="1"/>
  <c r="BE350" i="2" a="1"/>
  <c r="BE350" i="2" s="1"/>
  <c r="BM350" i="2" s="1"/>
  <c r="BF350" i="2" a="1"/>
  <c r="BF350" i="2" s="1"/>
  <c r="BN350" i="2" s="1"/>
  <c r="BE351" i="2" a="1"/>
  <c r="BE351" i="2" s="1"/>
  <c r="BM351" i="2" s="1"/>
  <c r="BF351" i="2" a="1"/>
  <c r="BF351" i="2" s="1"/>
  <c r="BN351" i="2" s="1"/>
  <c r="BE352" i="2" a="1"/>
  <c r="BE352" i="2" s="1"/>
  <c r="BM352" i="2" s="1"/>
  <c r="BF352" i="2" a="1"/>
  <c r="BF352" i="2" s="1"/>
  <c r="BN352" i="2" s="1"/>
  <c r="BE353" i="2" a="1"/>
  <c r="BE353" i="2" s="1"/>
  <c r="BM353" i="2" s="1"/>
  <c r="BF353" i="2" a="1"/>
  <c r="BF353" i="2" s="1"/>
  <c r="BN353" i="2" s="1"/>
  <c r="BE354" i="2" a="1"/>
  <c r="BE354" i="2" s="1"/>
  <c r="BM354" i="2" s="1"/>
  <c r="BF354" i="2" a="1"/>
  <c r="BF354" i="2" s="1"/>
  <c r="BN354" i="2" s="1"/>
  <c r="BE355" i="2" a="1"/>
  <c r="BE355" i="2" s="1"/>
  <c r="BM355" i="2" s="1"/>
  <c r="BF355" i="2" a="1"/>
  <c r="BF355" i="2" s="1"/>
  <c r="BN355" i="2" s="1"/>
  <c r="BE356" i="2" a="1"/>
  <c r="BE356" i="2" s="1"/>
  <c r="BM356" i="2" s="1"/>
  <c r="BF356" i="2" a="1"/>
  <c r="BF356" i="2" s="1"/>
  <c r="BN356" i="2" s="1"/>
  <c r="BE357" i="2" a="1"/>
  <c r="BE357" i="2" s="1"/>
  <c r="BM357" i="2" s="1"/>
  <c r="BF357" i="2" a="1"/>
  <c r="BF357" i="2" s="1"/>
  <c r="BN357" i="2" s="1"/>
  <c r="BE358" i="2" a="1"/>
  <c r="BE358" i="2" s="1"/>
  <c r="BM358" i="2" s="1"/>
  <c r="BF358" i="2" a="1"/>
  <c r="BF358" i="2" s="1"/>
  <c r="BN358" i="2" s="1"/>
  <c r="BE359" i="2" a="1"/>
  <c r="BE359" i="2" s="1"/>
  <c r="BM359" i="2" s="1"/>
  <c r="BF359" i="2" a="1"/>
  <c r="BF359" i="2" s="1"/>
  <c r="BN359" i="2" s="1"/>
  <c r="BE360" i="2" a="1"/>
  <c r="BE360" i="2" s="1"/>
  <c r="BM360" i="2" s="1"/>
  <c r="BF360" i="2" a="1"/>
  <c r="BF360" i="2" s="1"/>
  <c r="BN360" i="2" s="1"/>
  <c r="BE361" i="2" a="1"/>
  <c r="BE361" i="2" s="1"/>
  <c r="BM361" i="2" s="1"/>
  <c r="BF361" i="2" a="1"/>
  <c r="BF361" i="2" s="1"/>
  <c r="BN361" i="2" s="1"/>
  <c r="BE362" i="2" a="1"/>
  <c r="BE362" i="2" s="1"/>
  <c r="BM362" i="2" s="1"/>
  <c r="BF362" i="2" a="1"/>
  <c r="BF362" i="2" s="1"/>
  <c r="BN362" i="2" s="1"/>
  <c r="BE363" i="2" a="1"/>
  <c r="BE363" i="2" s="1"/>
  <c r="BM363" i="2" s="1"/>
  <c r="BF363" i="2" a="1"/>
  <c r="BF363" i="2" s="1"/>
  <c r="BN363" i="2" s="1"/>
  <c r="BE364" i="2" a="1"/>
  <c r="BE364" i="2" s="1"/>
  <c r="BM364" i="2" s="1"/>
  <c r="BF364" i="2" a="1"/>
  <c r="BF364" i="2" s="1"/>
  <c r="BN364" i="2" s="1"/>
  <c r="BE365" i="2" a="1"/>
  <c r="BE365" i="2" s="1"/>
  <c r="BM365" i="2" s="1"/>
  <c r="BF365" i="2" a="1"/>
  <c r="BF365" i="2" s="1"/>
  <c r="BN365" i="2" s="1"/>
  <c r="BE366" i="2" a="1"/>
  <c r="BE366" i="2" s="1"/>
  <c r="BM366" i="2" s="1"/>
  <c r="BF366" i="2" a="1"/>
  <c r="BF366" i="2" s="1"/>
  <c r="BN366" i="2" s="1"/>
  <c r="BE367" i="2" a="1"/>
  <c r="BE367" i="2" s="1"/>
  <c r="BM367" i="2" s="1"/>
  <c r="BF367" i="2" a="1"/>
  <c r="BF367" i="2" s="1"/>
  <c r="BN367" i="2" s="1"/>
  <c r="BE368" i="2" a="1"/>
  <c r="BE368" i="2" s="1"/>
  <c r="BM368" i="2" s="1"/>
  <c r="BF368" i="2" a="1"/>
  <c r="BF368" i="2" s="1"/>
  <c r="BN368" i="2" s="1"/>
  <c r="BE369" i="2" a="1"/>
  <c r="BE369" i="2" s="1"/>
  <c r="BM369" i="2" s="1"/>
  <c r="BF369" i="2" a="1"/>
  <c r="BF369" i="2" s="1"/>
  <c r="BN369" i="2" s="1"/>
  <c r="BE370" i="2" a="1"/>
  <c r="BE370" i="2" s="1"/>
  <c r="BM370" i="2" s="1"/>
  <c r="BF370" i="2" a="1"/>
  <c r="BF370" i="2" s="1"/>
  <c r="BN370" i="2" s="1"/>
  <c r="BE371" i="2" a="1"/>
  <c r="BE371" i="2" s="1"/>
  <c r="BM371" i="2" s="1"/>
  <c r="BF371" i="2" a="1"/>
  <c r="BF371" i="2" s="1"/>
  <c r="BN371" i="2" s="1"/>
  <c r="BE372" i="2" a="1"/>
  <c r="BE372" i="2" s="1"/>
  <c r="BM372" i="2" s="1"/>
  <c r="BF372" i="2" a="1"/>
  <c r="BF372" i="2" s="1"/>
  <c r="BN372" i="2" s="1"/>
  <c r="BE373" i="2" a="1"/>
  <c r="BE373" i="2" s="1"/>
  <c r="BM373" i="2" s="1"/>
  <c r="BF373" i="2" a="1"/>
  <c r="BF373" i="2" s="1"/>
  <c r="BN373" i="2" s="1"/>
  <c r="BE374" i="2" a="1"/>
  <c r="BE374" i="2" s="1"/>
  <c r="BM374" i="2" s="1"/>
  <c r="BF374" i="2" a="1"/>
  <c r="BF374" i="2" s="1"/>
  <c r="BN374" i="2" s="1"/>
  <c r="BE375" i="2" a="1"/>
  <c r="BE375" i="2" s="1"/>
  <c r="BM375" i="2" s="1"/>
  <c r="BF375" i="2" a="1"/>
  <c r="BF375" i="2" s="1"/>
  <c r="BN375" i="2" s="1"/>
  <c r="BE376" i="2" a="1"/>
  <c r="BE376" i="2" s="1"/>
  <c r="BM376" i="2" s="1"/>
  <c r="BF376" i="2" a="1"/>
  <c r="BF376" i="2" s="1"/>
  <c r="BN376" i="2" s="1"/>
  <c r="BE377" i="2" a="1"/>
  <c r="BE377" i="2" s="1"/>
  <c r="BM377" i="2" s="1"/>
  <c r="BF377" i="2" a="1"/>
  <c r="BF377" i="2" s="1"/>
  <c r="BN377" i="2" s="1"/>
  <c r="BE378" i="2" a="1"/>
  <c r="BE378" i="2" s="1"/>
  <c r="BM378" i="2" s="1"/>
  <c r="BF378" i="2" a="1"/>
  <c r="BF378" i="2" s="1"/>
  <c r="BN378" i="2" s="1"/>
  <c r="BE379" i="2" a="1"/>
  <c r="BE379" i="2" s="1"/>
  <c r="BM379" i="2" s="1"/>
  <c r="BF379" i="2" a="1"/>
  <c r="BF379" i="2" s="1"/>
  <c r="BN379" i="2" s="1"/>
  <c r="BE380" i="2" a="1"/>
  <c r="BE380" i="2" s="1"/>
  <c r="BM380" i="2" s="1"/>
  <c r="BF380" i="2" a="1"/>
  <c r="BF380" i="2" s="1"/>
  <c r="BN380" i="2" s="1"/>
  <c r="BE381" i="2" a="1"/>
  <c r="BE381" i="2" s="1"/>
  <c r="BM381" i="2" s="1"/>
  <c r="BF381" i="2" a="1"/>
  <c r="BF381" i="2" s="1"/>
  <c r="BN381" i="2" s="1"/>
  <c r="BE382" i="2" a="1"/>
  <c r="BE382" i="2" s="1"/>
  <c r="BM382" i="2" s="1"/>
  <c r="BF382" i="2" a="1"/>
  <c r="BF382" i="2" s="1"/>
  <c r="BN382" i="2" s="1"/>
  <c r="BE383" i="2" a="1"/>
  <c r="BE383" i="2" s="1"/>
  <c r="BM383" i="2" s="1"/>
  <c r="BF383" i="2" a="1"/>
  <c r="BF383" i="2" s="1"/>
  <c r="BN383" i="2" s="1"/>
  <c r="BE384" i="2" a="1"/>
  <c r="BE384" i="2" s="1"/>
  <c r="BM384" i="2" s="1"/>
  <c r="BF384" i="2" a="1"/>
  <c r="BF384" i="2" s="1"/>
  <c r="BN384" i="2" s="1"/>
  <c r="BE385" i="2" a="1"/>
  <c r="BE385" i="2" s="1"/>
  <c r="BM385" i="2" s="1"/>
  <c r="BF385" i="2" a="1"/>
  <c r="BF385" i="2" s="1"/>
  <c r="BN385" i="2" s="1"/>
  <c r="BE386" i="2" a="1"/>
  <c r="BE386" i="2" s="1"/>
  <c r="BM386" i="2" s="1"/>
  <c r="BF386" i="2" a="1"/>
  <c r="BF386" i="2" s="1"/>
  <c r="BN386" i="2" s="1"/>
  <c r="BE387" i="2" a="1"/>
  <c r="BE387" i="2" s="1"/>
  <c r="BM387" i="2" s="1"/>
  <c r="BF387" i="2" a="1"/>
  <c r="BF387" i="2" s="1"/>
  <c r="BN387" i="2" s="1"/>
  <c r="BE388" i="2" a="1"/>
  <c r="BE388" i="2" s="1"/>
  <c r="BM388" i="2" s="1"/>
  <c r="BF388" i="2" a="1"/>
  <c r="BF388" i="2" s="1"/>
  <c r="BN388" i="2" s="1"/>
  <c r="BE389" i="2" a="1"/>
  <c r="BE389" i="2" s="1"/>
  <c r="BM389" i="2" s="1"/>
  <c r="BF389" i="2" a="1"/>
  <c r="BF389" i="2" s="1"/>
  <c r="BN389" i="2" s="1"/>
  <c r="BE390" i="2" a="1"/>
  <c r="BE390" i="2" s="1"/>
  <c r="BM390" i="2" s="1"/>
  <c r="BF390" i="2" a="1"/>
  <c r="BF390" i="2" s="1"/>
  <c r="BN390" i="2" s="1"/>
  <c r="BE391" i="2" a="1"/>
  <c r="BE391" i="2" s="1"/>
  <c r="BM391" i="2" s="1"/>
  <c r="BF391" i="2" a="1"/>
  <c r="BF391" i="2" s="1"/>
  <c r="BN391" i="2" s="1"/>
  <c r="BE392" i="2" a="1"/>
  <c r="BE392" i="2" s="1"/>
  <c r="BM392" i="2" s="1"/>
  <c r="BF392" i="2" a="1"/>
  <c r="BF392" i="2" s="1"/>
  <c r="BN392" i="2" s="1"/>
  <c r="BE393" i="2" a="1"/>
  <c r="BE393" i="2" s="1"/>
  <c r="BM393" i="2" s="1"/>
  <c r="BF393" i="2" a="1"/>
  <c r="BF393" i="2" s="1"/>
  <c r="BN393" i="2" s="1"/>
  <c r="BE394" i="2" a="1"/>
  <c r="BE394" i="2" s="1"/>
  <c r="BM394" i="2" s="1"/>
  <c r="BF394" i="2" a="1"/>
  <c r="BF394" i="2" s="1"/>
  <c r="BN394" i="2" s="1"/>
  <c r="BE395" i="2" a="1"/>
  <c r="BE395" i="2" s="1"/>
  <c r="BM395" i="2" s="1"/>
  <c r="BF395" i="2" a="1"/>
  <c r="BF395" i="2" s="1"/>
  <c r="BN395" i="2" s="1"/>
  <c r="BE396" i="2" a="1"/>
  <c r="BE396" i="2" s="1"/>
  <c r="BM396" i="2" s="1"/>
  <c r="BF396" i="2" a="1"/>
  <c r="BF396" i="2" s="1"/>
  <c r="BN396" i="2" s="1"/>
  <c r="BE397" i="2" a="1"/>
  <c r="BE397" i="2" s="1"/>
  <c r="BM397" i="2" s="1"/>
  <c r="BF397" i="2" a="1"/>
  <c r="BF397" i="2" s="1"/>
  <c r="BN397" i="2" s="1"/>
  <c r="BE398" i="2" a="1"/>
  <c r="BE398" i="2" s="1"/>
  <c r="BM398" i="2" s="1"/>
  <c r="BF398" i="2" a="1"/>
  <c r="BF398" i="2" s="1"/>
  <c r="BN398" i="2" s="1"/>
  <c r="BE399" i="2" a="1"/>
  <c r="BE399" i="2" s="1"/>
  <c r="BM399" i="2" s="1"/>
  <c r="BF399" i="2" a="1"/>
  <c r="BF399" i="2" s="1"/>
  <c r="BN399" i="2" s="1"/>
  <c r="BE400" i="2" a="1"/>
  <c r="BE400" i="2" s="1"/>
  <c r="BM400" i="2" s="1"/>
  <c r="BF400" i="2" a="1"/>
  <c r="BF400" i="2" s="1"/>
  <c r="BN400" i="2" s="1"/>
  <c r="BE401" i="2" a="1"/>
  <c r="BE401" i="2" s="1"/>
  <c r="BM401" i="2" s="1"/>
  <c r="BF401" i="2" a="1"/>
  <c r="BF401" i="2" s="1"/>
  <c r="BN401" i="2" s="1"/>
  <c r="BE402" i="2" a="1"/>
  <c r="BE402" i="2" s="1"/>
  <c r="BM402" i="2" s="1"/>
  <c r="BF402" i="2" a="1"/>
  <c r="BF402" i="2" s="1"/>
  <c r="BN402" i="2" s="1"/>
  <c r="BE403" i="2" a="1"/>
  <c r="BE403" i="2" s="1"/>
  <c r="BM403" i="2" s="1"/>
  <c r="BF403" i="2" a="1"/>
  <c r="BF403" i="2" s="1"/>
  <c r="BN403" i="2" s="1"/>
  <c r="BE404" i="2" a="1"/>
  <c r="BE404" i="2" s="1"/>
  <c r="BM404" i="2" s="1"/>
  <c r="BF404" i="2" a="1"/>
  <c r="BF404" i="2" s="1"/>
  <c r="BN404" i="2" s="1"/>
  <c r="BE405" i="2" a="1"/>
  <c r="BE405" i="2" s="1"/>
  <c r="BM405" i="2" s="1"/>
  <c r="BF405" i="2" a="1"/>
  <c r="BF405" i="2" s="1"/>
  <c r="BN405" i="2" s="1"/>
  <c r="BE406" i="2" a="1"/>
  <c r="BE406" i="2" s="1"/>
  <c r="BM406" i="2" s="1"/>
  <c r="BF406" i="2" a="1"/>
  <c r="BF406" i="2" s="1"/>
  <c r="BN406" i="2" s="1"/>
  <c r="BE407" i="2" a="1"/>
  <c r="BE407" i="2" s="1"/>
  <c r="BM407" i="2" s="1"/>
  <c r="BF407" i="2" a="1"/>
  <c r="BF407" i="2" s="1"/>
  <c r="BN407" i="2" s="1"/>
  <c r="BE408" i="2" a="1"/>
  <c r="BE408" i="2" s="1"/>
  <c r="BM408" i="2" s="1"/>
  <c r="BF408" i="2" a="1"/>
  <c r="BF408" i="2" s="1"/>
  <c r="BN408" i="2" s="1"/>
  <c r="BE409" i="2" a="1"/>
  <c r="BE409" i="2" s="1"/>
  <c r="BM409" i="2" s="1"/>
  <c r="BF409" i="2" a="1"/>
  <c r="BF409" i="2" s="1"/>
  <c r="BN409" i="2" s="1"/>
  <c r="BE410" i="2" a="1"/>
  <c r="BE410" i="2" s="1"/>
  <c r="BM410" i="2" s="1"/>
  <c r="BF410" i="2" a="1"/>
  <c r="BF410" i="2" s="1"/>
  <c r="BN410" i="2" s="1"/>
  <c r="BE411" i="2" a="1"/>
  <c r="BE411" i="2" s="1"/>
  <c r="BM411" i="2" s="1"/>
  <c r="BF411" i="2" a="1"/>
  <c r="BF411" i="2" s="1"/>
  <c r="BN411" i="2" s="1"/>
  <c r="BE412" i="2" a="1"/>
  <c r="BE412" i="2" s="1"/>
  <c r="BM412" i="2" s="1"/>
  <c r="BF412" i="2" a="1"/>
  <c r="BF412" i="2" s="1"/>
  <c r="BN412" i="2" s="1"/>
  <c r="BE413" i="2" a="1"/>
  <c r="BE413" i="2" s="1"/>
  <c r="BM413" i="2" s="1"/>
  <c r="BF413" i="2" a="1"/>
  <c r="BF413" i="2" s="1"/>
  <c r="BN413" i="2" s="1"/>
  <c r="BE414" i="2" a="1"/>
  <c r="BE414" i="2" s="1"/>
  <c r="BM414" i="2" s="1"/>
  <c r="BF414" i="2" a="1"/>
  <c r="BF414" i="2" s="1"/>
  <c r="BN414" i="2" s="1"/>
  <c r="BE415" i="2" a="1"/>
  <c r="BE415" i="2" s="1"/>
  <c r="BM415" i="2" s="1"/>
  <c r="BF415" i="2" a="1"/>
  <c r="BF415" i="2" s="1"/>
  <c r="BN415" i="2" s="1"/>
  <c r="BE416" i="2" a="1"/>
  <c r="BE416" i="2" s="1"/>
  <c r="BM416" i="2" s="1"/>
  <c r="BF416" i="2" a="1"/>
  <c r="BF416" i="2" s="1"/>
  <c r="BN416" i="2" s="1"/>
  <c r="BE417" i="2" a="1"/>
  <c r="BE417" i="2" s="1"/>
  <c r="BM417" i="2" s="1"/>
  <c r="BF417" i="2" a="1"/>
  <c r="BF417" i="2" s="1"/>
  <c r="BN417" i="2" s="1"/>
  <c r="BE418" i="2" a="1"/>
  <c r="BE418" i="2" s="1"/>
  <c r="BM418" i="2" s="1"/>
  <c r="BF418" i="2" a="1"/>
  <c r="BF418" i="2" s="1"/>
  <c r="BN418" i="2" s="1"/>
  <c r="BE419" i="2" a="1"/>
  <c r="BE419" i="2" s="1"/>
  <c r="BM419" i="2" s="1"/>
  <c r="BF419" i="2" a="1"/>
  <c r="BF419" i="2" s="1"/>
  <c r="BN419" i="2" s="1"/>
  <c r="BE420" i="2" a="1"/>
  <c r="BE420" i="2" s="1"/>
  <c r="BM420" i="2" s="1"/>
  <c r="BF420" i="2" a="1"/>
  <c r="BF420" i="2" s="1"/>
  <c r="BN420" i="2" s="1"/>
  <c r="BE421" i="2" a="1"/>
  <c r="BE421" i="2" s="1"/>
  <c r="BM421" i="2" s="1"/>
  <c r="BF421" i="2" a="1"/>
  <c r="BF421" i="2" s="1"/>
  <c r="BN421" i="2" s="1"/>
  <c r="BE422" i="2" a="1"/>
  <c r="BE422" i="2" s="1"/>
  <c r="BM422" i="2" s="1"/>
  <c r="BF422" i="2" a="1"/>
  <c r="BF422" i="2" s="1"/>
  <c r="BN422" i="2" s="1"/>
  <c r="BE423" i="2" a="1"/>
  <c r="BE423" i="2" s="1"/>
  <c r="BM423" i="2" s="1"/>
  <c r="BF423" i="2" a="1"/>
  <c r="BF423" i="2" s="1"/>
  <c r="BN423" i="2" s="1"/>
  <c r="BE424" i="2" a="1"/>
  <c r="BE424" i="2" s="1"/>
  <c r="BM424" i="2" s="1"/>
  <c r="BF424" i="2" a="1"/>
  <c r="BF424" i="2" s="1"/>
  <c r="BN424" i="2" s="1"/>
  <c r="BE425" i="2" a="1"/>
  <c r="BE425" i="2" s="1"/>
  <c r="BM425" i="2" s="1"/>
  <c r="BF425" i="2" a="1"/>
  <c r="BF425" i="2" s="1"/>
  <c r="BN425" i="2" s="1"/>
  <c r="BE426" i="2" a="1"/>
  <c r="BE426" i="2" s="1"/>
  <c r="BM426" i="2" s="1"/>
  <c r="BF426" i="2" a="1"/>
  <c r="BF426" i="2" s="1"/>
  <c r="BN426" i="2" s="1"/>
  <c r="BE427" i="2" a="1"/>
  <c r="BE427" i="2" s="1"/>
  <c r="BM427" i="2" s="1"/>
  <c r="BF427" i="2" a="1"/>
  <c r="BF427" i="2" s="1"/>
  <c r="BN427" i="2" s="1"/>
  <c r="BE428" i="2" a="1"/>
  <c r="BE428" i="2" s="1"/>
  <c r="BM428" i="2" s="1"/>
  <c r="BF428" i="2" a="1"/>
  <c r="BF428" i="2" s="1"/>
  <c r="BN428" i="2" s="1"/>
  <c r="BE429" i="2" a="1"/>
  <c r="BE429" i="2" s="1"/>
  <c r="BM429" i="2" s="1"/>
  <c r="BF429" i="2" a="1"/>
  <c r="BF429" i="2" s="1"/>
  <c r="BN429" i="2" s="1"/>
  <c r="BE430" i="2" a="1"/>
  <c r="BE430" i="2" s="1"/>
  <c r="BM430" i="2" s="1"/>
  <c r="BF430" i="2" a="1"/>
  <c r="BF430" i="2" s="1"/>
  <c r="BN430" i="2" s="1"/>
  <c r="BE431" i="2" a="1"/>
  <c r="BE431" i="2" s="1"/>
  <c r="BM431" i="2" s="1"/>
  <c r="BF431" i="2" a="1"/>
  <c r="BF431" i="2" s="1"/>
  <c r="BN431" i="2" s="1"/>
  <c r="BE432" i="2" a="1"/>
  <c r="BE432" i="2" s="1"/>
  <c r="BM432" i="2" s="1"/>
  <c r="BF432" i="2" a="1"/>
  <c r="BF432" i="2" s="1"/>
  <c r="BN432" i="2" s="1"/>
  <c r="BE433" i="2" a="1"/>
  <c r="BE433" i="2" s="1"/>
  <c r="BM433" i="2" s="1"/>
  <c r="BF433" i="2" a="1"/>
  <c r="BF433" i="2" s="1"/>
  <c r="BN433" i="2" s="1"/>
  <c r="BE434" i="2" a="1"/>
  <c r="BE434" i="2" s="1"/>
  <c r="BM434" i="2" s="1"/>
  <c r="BF434" i="2" a="1"/>
  <c r="BF434" i="2" s="1"/>
  <c r="BN434" i="2" s="1"/>
  <c r="BE435" i="2" a="1"/>
  <c r="BE435" i="2" s="1"/>
  <c r="BM435" i="2" s="1"/>
  <c r="BF435" i="2" a="1"/>
  <c r="BF435" i="2" s="1"/>
  <c r="BN435" i="2" s="1"/>
  <c r="BE436" i="2" a="1"/>
  <c r="BE436" i="2" s="1"/>
  <c r="BM436" i="2" s="1"/>
  <c r="BF436" i="2" a="1"/>
  <c r="BF436" i="2" s="1"/>
  <c r="BN436" i="2" s="1"/>
  <c r="BE437" i="2" a="1"/>
  <c r="BE437" i="2" s="1"/>
  <c r="BM437" i="2" s="1"/>
  <c r="BF437" i="2" a="1"/>
  <c r="BF437" i="2" s="1"/>
  <c r="BN437" i="2" s="1"/>
  <c r="BE438" i="2" a="1"/>
  <c r="BE438" i="2" s="1"/>
  <c r="BM438" i="2" s="1"/>
  <c r="BF438" i="2" a="1"/>
  <c r="BF438" i="2" s="1"/>
  <c r="BN438" i="2" s="1"/>
  <c r="BE439" i="2" a="1"/>
  <c r="BE439" i="2" s="1"/>
  <c r="BM439" i="2" s="1"/>
  <c r="BF439" i="2" a="1"/>
  <c r="BF439" i="2" s="1"/>
  <c r="BN439" i="2" s="1"/>
  <c r="BE440" i="2" a="1"/>
  <c r="BE440" i="2" s="1"/>
  <c r="BM440" i="2" s="1"/>
  <c r="BF440" i="2" a="1"/>
  <c r="BF440" i="2" s="1"/>
  <c r="BN440" i="2" s="1"/>
  <c r="BE441" i="2" a="1"/>
  <c r="BE441" i="2" s="1"/>
  <c r="BM441" i="2" s="1"/>
  <c r="BF441" i="2" a="1"/>
  <c r="BF441" i="2" s="1"/>
  <c r="BN441" i="2" s="1"/>
  <c r="BE442" i="2" a="1"/>
  <c r="BE442" i="2" s="1"/>
  <c r="BM442" i="2" s="1"/>
  <c r="BF442" i="2" a="1"/>
  <c r="BF442" i="2" s="1"/>
  <c r="BN442" i="2" s="1"/>
  <c r="BE443" i="2" a="1"/>
  <c r="BE443" i="2" s="1"/>
  <c r="BM443" i="2" s="1"/>
  <c r="BF443" i="2" a="1"/>
  <c r="BF443" i="2" s="1"/>
  <c r="BN443" i="2" s="1"/>
  <c r="BE444" i="2" a="1"/>
  <c r="BE444" i="2" s="1"/>
  <c r="BM444" i="2" s="1"/>
  <c r="BF444" i="2" a="1"/>
  <c r="BF444" i="2" s="1"/>
  <c r="BN444" i="2" s="1"/>
  <c r="BE445" i="2" a="1"/>
  <c r="BE445" i="2" s="1"/>
  <c r="BM445" i="2" s="1"/>
  <c r="BF445" i="2" a="1"/>
  <c r="BF445" i="2" s="1"/>
  <c r="BN445" i="2" s="1"/>
  <c r="BE446" i="2" a="1"/>
  <c r="BE446" i="2" s="1"/>
  <c r="BM446" i="2" s="1"/>
  <c r="BF446" i="2" a="1"/>
  <c r="BF446" i="2" s="1"/>
  <c r="BN446" i="2" s="1"/>
  <c r="BE447" i="2" a="1"/>
  <c r="BE447" i="2" s="1"/>
  <c r="BM447" i="2" s="1"/>
  <c r="BF447" i="2" a="1"/>
  <c r="BF447" i="2" s="1"/>
  <c r="BN447" i="2" s="1"/>
  <c r="BE448" i="2" a="1"/>
  <c r="BE448" i="2" s="1"/>
  <c r="BM448" i="2" s="1"/>
  <c r="BF448" i="2" a="1"/>
  <c r="BF448" i="2" s="1"/>
  <c r="BN448" i="2" s="1"/>
  <c r="BE449" i="2" a="1"/>
  <c r="BE449" i="2" s="1"/>
  <c r="BM449" i="2" s="1"/>
  <c r="BF449" i="2" a="1"/>
  <c r="BF449" i="2" s="1"/>
  <c r="BN449" i="2" s="1"/>
  <c r="BE450" i="2" a="1"/>
  <c r="BE450" i="2" s="1"/>
  <c r="BM450" i="2" s="1"/>
  <c r="BF450" i="2" a="1"/>
  <c r="BF450" i="2" s="1"/>
  <c r="BN450" i="2" s="1"/>
  <c r="BE451" i="2" a="1"/>
  <c r="BE451" i="2" s="1"/>
  <c r="BM451" i="2" s="1"/>
  <c r="BF451" i="2" a="1"/>
  <c r="BF451" i="2" s="1"/>
  <c r="BN451" i="2" s="1"/>
  <c r="BE452" i="2" a="1"/>
  <c r="BE452" i="2" s="1"/>
  <c r="BM452" i="2" s="1"/>
  <c r="BF452" i="2" a="1"/>
  <c r="BF452" i="2" s="1"/>
  <c r="BN452" i="2" s="1"/>
  <c r="BE453" i="2" a="1"/>
  <c r="BE453" i="2" s="1"/>
  <c r="BM453" i="2" s="1"/>
  <c r="BF453" i="2" a="1"/>
  <c r="BF453" i="2" s="1"/>
  <c r="BN453" i="2" s="1"/>
  <c r="BE454" i="2" a="1"/>
  <c r="BE454" i="2" s="1"/>
  <c r="BM454" i="2" s="1"/>
  <c r="BF454" i="2" a="1"/>
  <c r="BF454" i="2" s="1"/>
  <c r="BN454" i="2" s="1"/>
  <c r="BE455" i="2" a="1"/>
  <c r="BE455" i="2" s="1"/>
  <c r="BM455" i="2" s="1"/>
  <c r="BF455" i="2" a="1"/>
  <c r="BF455" i="2" s="1"/>
  <c r="BN455" i="2" s="1"/>
  <c r="BE456" i="2" a="1"/>
  <c r="BE456" i="2" s="1"/>
  <c r="BM456" i="2" s="1"/>
  <c r="BF456" i="2" a="1"/>
  <c r="BF456" i="2" s="1"/>
  <c r="BN456" i="2" s="1"/>
  <c r="BE457" i="2" a="1"/>
  <c r="BE457" i="2" s="1"/>
  <c r="BM457" i="2" s="1"/>
  <c r="BF457" i="2" a="1"/>
  <c r="BF457" i="2" s="1"/>
  <c r="BN457" i="2" s="1"/>
  <c r="BE458" i="2" a="1"/>
  <c r="BE458" i="2" s="1"/>
  <c r="BM458" i="2" s="1"/>
  <c r="BF458" i="2" a="1"/>
  <c r="BF458" i="2" s="1"/>
  <c r="BN458" i="2" s="1"/>
  <c r="BE459" i="2" a="1"/>
  <c r="BE459" i="2" s="1"/>
  <c r="BM459" i="2" s="1"/>
  <c r="BF459" i="2" a="1"/>
  <c r="BF459" i="2" s="1"/>
  <c r="BN459" i="2" s="1"/>
  <c r="BE460" i="2" a="1"/>
  <c r="BE460" i="2" s="1"/>
  <c r="BM460" i="2" s="1"/>
  <c r="BF460" i="2" a="1"/>
  <c r="BF460" i="2" s="1"/>
  <c r="BN460" i="2" s="1"/>
  <c r="BE461" i="2" a="1"/>
  <c r="BE461" i="2" s="1"/>
  <c r="BM461" i="2" s="1"/>
  <c r="BF461" i="2" a="1"/>
  <c r="BF461" i="2" s="1"/>
  <c r="BN461" i="2" s="1"/>
  <c r="BE462" i="2" a="1"/>
  <c r="BE462" i="2" s="1"/>
  <c r="BM462" i="2" s="1"/>
  <c r="BF462" i="2" a="1"/>
  <c r="BF462" i="2" s="1"/>
  <c r="BN462" i="2" s="1"/>
  <c r="BE463" i="2" a="1"/>
  <c r="BE463" i="2" s="1"/>
  <c r="BM463" i="2" s="1"/>
  <c r="BF463" i="2" a="1"/>
  <c r="BF463" i="2" s="1"/>
  <c r="BN463" i="2" s="1"/>
  <c r="BE464" i="2" a="1"/>
  <c r="BE464" i="2" s="1"/>
  <c r="BM464" i="2" s="1"/>
  <c r="BF464" i="2" a="1"/>
  <c r="BF464" i="2" s="1"/>
  <c r="BN464" i="2" s="1"/>
  <c r="BE465" i="2" a="1"/>
  <c r="BE465" i="2" s="1"/>
  <c r="BM465" i="2" s="1"/>
  <c r="BF465" i="2" a="1"/>
  <c r="BF465" i="2" s="1"/>
  <c r="BN465" i="2" s="1"/>
  <c r="BE466" i="2" a="1"/>
  <c r="BE466" i="2" s="1"/>
  <c r="BM466" i="2" s="1"/>
  <c r="BF466" i="2" a="1"/>
  <c r="BF466" i="2" s="1"/>
  <c r="BN466" i="2" s="1"/>
  <c r="BE467" i="2" a="1"/>
  <c r="BE467" i="2" s="1"/>
  <c r="BM467" i="2" s="1"/>
  <c r="BF467" i="2" a="1"/>
  <c r="BF467" i="2" s="1"/>
  <c r="BN467" i="2" s="1"/>
  <c r="BE468" i="2" a="1"/>
  <c r="BE468" i="2" s="1"/>
  <c r="BM468" i="2" s="1"/>
  <c r="BF468" i="2" a="1"/>
  <c r="BF468" i="2" s="1"/>
  <c r="BN468" i="2" s="1"/>
  <c r="BE469" i="2" a="1"/>
  <c r="BE469" i="2" s="1"/>
  <c r="BM469" i="2" s="1"/>
  <c r="BF469" i="2" a="1"/>
  <c r="BF469" i="2" s="1"/>
  <c r="BN469" i="2" s="1"/>
  <c r="BE470" i="2" a="1"/>
  <c r="BE470" i="2" s="1"/>
  <c r="BM470" i="2" s="1"/>
  <c r="BF470" i="2" a="1"/>
  <c r="BF470" i="2" s="1"/>
  <c r="BN470" i="2" s="1"/>
  <c r="BE471" i="2" a="1"/>
  <c r="BE471" i="2" s="1"/>
  <c r="BM471" i="2" s="1"/>
  <c r="BF471" i="2" a="1"/>
  <c r="BF471" i="2" s="1"/>
  <c r="BN471" i="2" s="1"/>
  <c r="BE472" i="2" a="1"/>
  <c r="BE472" i="2" s="1"/>
  <c r="BM472" i="2" s="1"/>
  <c r="BF472" i="2" a="1"/>
  <c r="BF472" i="2" s="1"/>
  <c r="BN472" i="2" s="1"/>
  <c r="BE473" i="2" a="1"/>
  <c r="BE473" i="2" s="1"/>
  <c r="BM473" i="2" s="1"/>
  <c r="BF473" i="2" a="1"/>
  <c r="BF473" i="2" s="1"/>
  <c r="BN473" i="2" s="1"/>
  <c r="BE474" i="2" a="1"/>
  <c r="BE474" i="2" s="1"/>
  <c r="BM474" i="2" s="1"/>
  <c r="BF474" i="2" a="1"/>
  <c r="BF474" i="2" s="1"/>
  <c r="BN474" i="2" s="1"/>
  <c r="BE475" i="2" a="1"/>
  <c r="BE475" i="2" s="1"/>
  <c r="BM475" i="2" s="1"/>
  <c r="BF475" i="2" a="1"/>
  <c r="BF475" i="2" s="1"/>
  <c r="BN475" i="2" s="1"/>
  <c r="BE476" i="2" a="1"/>
  <c r="BE476" i="2" s="1"/>
  <c r="BM476" i="2" s="1"/>
  <c r="BF476" i="2" a="1"/>
  <c r="BF476" i="2" s="1"/>
  <c r="BN476" i="2" s="1"/>
  <c r="BE477" i="2" a="1"/>
  <c r="BE477" i="2" s="1"/>
  <c r="BM477" i="2" s="1"/>
  <c r="BF477" i="2" a="1"/>
  <c r="BF477" i="2" s="1"/>
  <c r="BN477" i="2" s="1"/>
  <c r="BE478" i="2" a="1"/>
  <c r="BE478" i="2" s="1"/>
  <c r="BM478" i="2" s="1"/>
  <c r="BF478" i="2" a="1"/>
  <c r="BF478" i="2" s="1"/>
  <c r="BN478" i="2" s="1"/>
  <c r="BE479" i="2" a="1"/>
  <c r="BE479" i="2" s="1"/>
  <c r="BM479" i="2" s="1"/>
  <c r="BF479" i="2" a="1"/>
  <c r="BF479" i="2" s="1"/>
  <c r="BN479" i="2" s="1"/>
  <c r="BE480" i="2" a="1"/>
  <c r="BE480" i="2" s="1"/>
  <c r="BM480" i="2" s="1"/>
  <c r="BF480" i="2" a="1"/>
  <c r="BF480" i="2" s="1"/>
  <c r="BN480" i="2" s="1"/>
  <c r="BE481" i="2" a="1"/>
  <c r="BE481" i="2" s="1"/>
  <c r="BM481" i="2" s="1"/>
  <c r="BF481" i="2" a="1"/>
  <c r="BF481" i="2" s="1"/>
  <c r="BN481" i="2" s="1"/>
  <c r="BE482" i="2" a="1"/>
  <c r="BE482" i="2" s="1"/>
  <c r="BM482" i="2" s="1"/>
  <c r="BF482" i="2" a="1"/>
  <c r="BF482" i="2" s="1"/>
  <c r="BN482" i="2" s="1"/>
  <c r="BE483" i="2" a="1"/>
  <c r="BE483" i="2" s="1"/>
  <c r="BM483" i="2" s="1"/>
  <c r="BF483" i="2" a="1"/>
  <c r="BF483" i="2" s="1"/>
  <c r="BN483" i="2" s="1"/>
  <c r="BE484" i="2" a="1"/>
  <c r="BE484" i="2" s="1"/>
  <c r="BM484" i="2" s="1"/>
  <c r="BF484" i="2" a="1"/>
  <c r="BF484" i="2" s="1"/>
  <c r="BN484" i="2" s="1"/>
  <c r="BE485" i="2" a="1"/>
  <c r="BE485" i="2" s="1"/>
  <c r="BM485" i="2" s="1"/>
  <c r="BF485" i="2" a="1"/>
  <c r="BF485" i="2" s="1"/>
  <c r="BN485" i="2" s="1"/>
  <c r="BE486" i="2" a="1"/>
  <c r="BE486" i="2" s="1"/>
  <c r="BM486" i="2" s="1"/>
  <c r="BF486" i="2" a="1"/>
  <c r="BF486" i="2" s="1"/>
  <c r="BN486" i="2" s="1"/>
  <c r="BE487" i="2" a="1"/>
  <c r="BE487" i="2" s="1"/>
  <c r="BM487" i="2" s="1"/>
  <c r="BF487" i="2" a="1"/>
  <c r="BF487" i="2" s="1"/>
  <c r="BN487" i="2" s="1"/>
  <c r="BE488" i="2" a="1"/>
  <c r="BE488" i="2" s="1"/>
  <c r="BM488" i="2" s="1"/>
  <c r="BF488" i="2" a="1"/>
  <c r="BF488" i="2" s="1"/>
  <c r="BN488" i="2" s="1"/>
  <c r="BE489" i="2" a="1"/>
  <c r="BE489" i="2" s="1"/>
  <c r="BM489" i="2" s="1"/>
  <c r="BF489" i="2" a="1"/>
  <c r="BF489" i="2" s="1"/>
  <c r="BN489" i="2" s="1"/>
  <c r="BE490" i="2" a="1"/>
  <c r="BE490" i="2" s="1"/>
  <c r="BM490" i="2" s="1"/>
  <c r="BF490" i="2" a="1"/>
  <c r="BF490" i="2" s="1"/>
  <c r="BN490" i="2" s="1"/>
  <c r="BE491" i="2" a="1"/>
  <c r="BE491" i="2" s="1"/>
  <c r="BM491" i="2" s="1"/>
  <c r="BF491" i="2" a="1"/>
  <c r="BF491" i="2" s="1"/>
  <c r="BN491" i="2" s="1"/>
  <c r="BE492" i="2" a="1"/>
  <c r="BE492" i="2" s="1"/>
  <c r="BM492" i="2" s="1"/>
  <c r="BF492" i="2" a="1"/>
  <c r="BF492" i="2" s="1"/>
  <c r="BN492" i="2" s="1"/>
  <c r="BE493" i="2" a="1"/>
  <c r="BE493" i="2" s="1"/>
  <c r="BM493" i="2" s="1"/>
  <c r="BF493" i="2" a="1"/>
  <c r="BF493" i="2" s="1"/>
  <c r="BN493" i="2" s="1"/>
  <c r="BE494" i="2" a="1"/>
  <c r="BE494" i="2" s="1"/>
  <c r="BM494" i="2" s="1"/>
  <c r="BF494" i="2" a="1"/>
  <c r="BF494" i="2" s="1"/>
  <c r="BN494" i="2" s="1"/>
  <c r="BE495" i="2" a="1"/>
  <c r="BE495" i="2" s="1"/>
  <c r="BM495" i="2" s="1"/>
  <c r="BF495" i="2" a="1"/>
  <c r="BF495" i="2" s="1"/>
  <c r="BN495" i="2" s="1"/>
  <c r="BE496" i="2" a="1"/>
  <c r="BE496" i="2" s="1"/>
  <c r="BM496" i="2" s="1"/>
  <c r="BF496" i="2" a="1"/>
  <c r="BF496" i="2" s="1"/>
  <c r="BN496" i="2" s="1"/>
  <c r="BE497" i="2" a="1"/>
  <c r="BE497" i="2" s="1"/>
  <c r="BM497" i="2" s="1"/>
  <c r="BF497" i="2" a="1"/>
  <c r="BF497" i="2" s="1"/>
  <c r="BN497" i="2" s="1"/>
  <c r="BE498" i="2" a="1"/>
  <c r="BE498" i="2" s="1"/>
  <c r="BM498" i="2" s="1"/>
  <c r="BF498" i="2" a="1"/>
  <c r="BF498" i="2" s="1"/>
  <c r="BN498" i="2" s="1"/>
  <c r="BE499" i="2" a="1"/>
  <c r="BE499" i="2" s="1"/>
  <c r="BM499" i="2" s="1"/>
  <c r="BF499" i="2" a="1"/>
  <c r="BF499" i="2" s="1"/>
  <c r="BN499" i="2" s="1"/>
  <c r="BE500" i="2" a="1"/>
  <c r="BE500" i="2" s="1"/>
  <c r="BM500" i="2" s="1"/>
  <c r="BF500" i="2" a="1"/>
  <c r="BF500" i="2" s="1"/>
  <c r="BN500" i="2" s="1"/>
  <c r="BE501" i="2" a="1"/>
  <c r="BE501" i="2" s="1"/>
  <c r="BM501" i="2" s="1"/>
  <c r="BF501" i="2" a="1"/>
  <c r="BF501" i="2" s="1"/>
  <c r="BN501" i="2" s="1"/>
  <c r="BE502" i="2" a="1"/>
  <c r="BE502" i="2" s="1"/>
  <c r="BM502" i="2" s="1"/>
  <c r="BF502" i="2" a="1"/>
  <c r="BF502" i="2" s="1"/>
  <c r="BN502" i="2" s="1"/>
  <c r="BE503" i="2" a="1"/>
  <c r="BE503" i="2" s="1"/>
  <c r="BM503" i="2" s="1"/>
  <c r="BF503" i="2" a="1"/>
  <c r="BF503" i="2" s="1"/>
  <c r="BN503" i="2" s="1"/>
  <c r="BE504" i="2" a="1"/>
  <c r="BE504" i="2" s="1"/>
  <c r="BM504" i="2" s="1"/>
  <c r="BF504" i="2" a="1"/>
  <c r="BF504" i="2" s="1"/>
  <c r="BN504" i="2" s="1"/>
  <c r="BE505" i="2" a="1"/>
  <c r="BE505" i="2" s="1"/>
  <c r="BM505" i="2" s="1"/>
  <c r="BF505" i="2" a="1"/>
  <c r="BF505" i="2" s="1"/>
  <c r="BN505" i="2" s="1"/>
  <c r="BE506" i="2" a="1"/>
  <c r="BE506" i="2" s="1"/>
  <c r="BM506" i="2" s="1"/>
  <c r="BF506" i="2" a="1"/>
  <c r="BF506" i="2" s="1"/>
  <c r="BN506" i="2" s="1"/>
  <c r="BE507" i="2" a="1"/>
  <c r="BE507" i="2" s="1"/>
  <c r="BM507" i="2" s="1"/>
  <c r="BF507" i="2" a="1"/>
  <c r="BF507" i="2" s="1"/>
  <c r="BN507" i="2" s="1"/>
  <c r="BE508" i="2" a="1"/>
  <c r="BE508" i="2" s="1"/>
  <c r="BM508" i="2" s="1"/>
  <c r="BF508" i="2" a="1"/>
  <c r="BF508" i="2" s="1"/>
  <c r="BN508" i="2" s="1"/>
  <c r="BE509" i="2" a="1"/>
  <c r="BE509" i="2" s="1"/>
  <c r="BM509" i="2" s="1"/>
  <c r="BF509" i="2" a="1"/>
  <c r="BF509" i="2" s="1"/>
  <c r="BN509" i="2" s="1"/>
  <c r="BE510" i="2" a="1"/>
  <c r="BE510" i="2" s="1"/>
  <c r="BM510" i="2" s="1"/>
  <c r="BF510" i="2" a="1"/>
  <c r="BF510" i="2" s="1"/>
  <c r="BN510" i="2" s="1"/>
  <c r="BE511" i="2" a="1"/>
  <c r="BE511" i="2" s="1"/>
  <c r="BM511" i="2" s="1"/>
  <c r="BF511" i="2" a="1"/>
  <c r="BF511" i="2" s="1"/>
  <c r="BN511" i="2" s="1"/>
  <c r="BE512" i="2" a="1"/>
  <c r="BE512" i="2" s="1"/>
  <c r="BM512" i="2" s="1"/>
  <c r="BF512" i="2" a="1"/>
  <c r="BF512" i="2" s="1"/>
  <c r="BN512" i="2" s="1"/>
  <c r="BE513" i="2" a="1"/>
  <c r="BE513" i="2" s="1"/>
  <c r="BM513" i="2" s="1"/>
  <c r="BF513" i="2" a="1"/>
  <c r="BF513" i="2" s="1"/>
  <c r="BN513" i="2" s="1"/>
  <c r="BE514" i="2" a="1"/>
  <c r="BE514" i="2" s="1"/>
  <c r="BM514" i="2" s="1"/>
  <c r="BF514" i="2" a="1"/>
  <c r="BF514" i="2" s="1"/>
  <c r="BN514" i="2" s="1"/>
  <c r="BE515" i="2" a="1"/>
  <c r="BE515" i="2" s="1"/>
  <c r="BM515" i="2" s="1"/>
  <c r="BF515" i="2" a="1"/>
  <c r="BF515" i="2" s="1"/>
  <c r="BN515" i="2" s="1"/>
  <c r="BE516" i="2" a="1"/>
  <c r="BE516" i="2" s="1"/>
  <c r="BM516" i="2" s="1"/>
  <c r="BF516" i="2" a="1"/>
  <c r="BF516" i="2" s="1"/>
  <c r="BN516" i="2" s="1"/>
  <c r="BE517" i="2" a="1"/>
  <c r="BE517" i="2" s="1"/>
  <c r="BM517" i="2" s="1"/>
  <c r="BF517" i="2" a="1"/>
  <c r="BF517" i="2" s="1"/>
  <c r="BN517" i="2" s="1"/>
  <c r="BE518" i="2" a="1"/>
  <c r="BE518" i="2" s="1"/>
  <c r="BM518" i="2" s="1"/>
  <c r="BF518" i="2" a="1"/>
  <c r="BF518" i="2" s="1"/>
  <c r="BN518" i="2" s="1"/>
  <c r="BE519" i="2" a="1"/>
  <c r="BE519" i="2" s="1"/>
  <c r="BM519" i="2" s="1"/>
  <c r="BF519" i="2" a="1"/>
  <c r="BF519" i="2" s="1"/>
  <c r="BN519" i="2" s="1"/>
  <c r="BE520" i="2" a="1"/>
  <c r="BE520" i="2" s="1"/>
  <c r="BM520" i="2" s="1"/>
  <c r="BF520" i="2" a="1"/>
  <c r="BF520" i="2" s="1"/>
  <c r="BN520" i="2" s="1"/>
  <c r="BE521" i="2" a="1"/>
  <c r="BE521" i="2" s="1"/>
  <c r="BM521" i="2" s="1"/>
  <c r="BF521" i="2" a="1"/>
  <c r="BF521" i="2" s="1"/>
  <c r="BN521" i="2" s="1"/>
  <c r="BE522" i="2" a="1"/>
  <c r="BE522" i="2" s="1"/>
  <c r="BM522" i="2" s="1"/>
  <c r="BF522" i="2" a="1"/>
  <c r="BF522" i="2" s="1"/>
  <c r="BN522" i="2" s="1"/>
  <c r="BE523" i="2" a="1"/>
  <c r="BE523" i="2" s="1"/>
  <c r="BM523" i="2" s="1"/>
  <c r="BF523" i="2" a="1"/>
  <c r="BF523" i="2" s="1"/>
  <c r="BN523" i="2" s="1"/>
  <c r="BE524" i="2" a="1"/>
  <c r="BE524" i="2" s="1"/>
  <c r="BM524" i="2" s="1"/>
  <c r="BF524" i="2" a="1"/>
  <c r="BF524" i="2" s="1"/>
  <c r="BN524" i="2" s="1"/>
  <c r="BE525" i="2" a="1"/>
  <c r="BE525" i="2" s="1"/>
  <c r="BM525" i="2" s="1"/>
  <c r="BF525" i="2" a="1"/>
  <c r="BF525" i="2" s="1"/>
  <c r="BN525" i="2" s="1"/>
  <c r="BE526" i="2" a="1"/>
  <c r="BE526" i="2" s="1"/>
  <c r="BM526" i="2" s="1"/>
  <c r="BF526" i="2" a="1"/>
  <c r="BF526" i="2" s="1"/>
  <c r="BN526" i="2" s="1"/>
  <c r="BE527" i="2" a="1"/>
  <c r="BE527" i="2" s="1"/>
  <c r="BM527" i="2" s="1"/>
  <c r="BF527" i="2" a="1"/>
  <c r="BF527" i="2" s="1"/>
  <c r="BN527" i="2" s="1"/>
  <c r="BE528" i="2" a="1"/>
  <c r="BE528" i="2" s="1"/>
  <c r="BM528" i="2" s="1"/>
  <c r="BF528" i="2" a="1"/>
  <c r="BF528" i="2" s="1"/>
  <c r="BN528" i="2" s="1"/>
  <c r="BE529" i="2" a="1"/>
  <c r="BE529" i="2" s="1"/>
  <c r="BM529" i="2" s="1"/>
  <c r="BF529" i="2" a="1"/>
  <c r="BF529" i="2" s="1"/>
  <c r="BN529" i="2" s="1"/>
  <c r="BE530" i="2" a="1"/>
  <c r="BE530" i="2" s="1"/>
  <c r="BM530" i="2" s="1"/>
  <c r="BF530" i="2" a="1"/>
  <c r="BF530" i="2" s="1"/>
  <c r="BN530" i="2" s="1"/>
  <c r="BE531" i="2" a="1"/>
  <c r="BE531" i="2" s="1"/>
  <c r="BM531" i="2" s="1"/>
  <c r="BF531" i="2" a="1"/>
  <c r="BF531" i="2" s="1"/>
  <c r="BN531" i="2" s="1"/>
  <c r="BE532" i="2" a="1"/>
  <c r="BE532" i="2" s="1"/>
  <c r="BM532" i="2" s="1"/>
  <c r="BF532" i="2" a="1"/>
  <c r="BF532" i="2" s="1"/>
  <c r="BN532" i="2" s="1"/>
  <c r="BE533" i="2" a="1"/>
  <c r="BE533" i="2" s="1"/>
  <c r="BM533" i="2" s="1"/>
  <c r="BF533" i="2" a="1"/>
  <c r="BF533" i="2" s="1"/>
  <c r="BN533" i="2" s="1"/>
  <c r="BE534" i="2" a="1"/>
  <c r="BE534" i="2" s="1"/>
  <c r="BM534" i="2" s="1"/>
  <c r="BF534" i="2" a="1"/>
  <c r="BF534" i="2" s="1"/>
  <c r="BN534" i="2" s="1"/>
  <c r="BE535" i="2" a="1"/>
  <c r="BE535" i="2" s="1"/>
  <c r="BM535" i="2" s="1"/>
  <c r="BF535" i="2" a="1"/>
  <c r="BF535" i="2" s="1"/>
  <c r="BN535" i="2" s="1"/>
  <c r="BE536" i="2" a="1"/>
  <c r="BE536" i="2" s="1"/>
  <c r="BM536" i="2" s="1"/>
  <c r="BF536" i="2" a="1"/>
  <c r="BF536" i="2" s="1"/>
  <c r="BN536" i="2" s="1"/>
  <c r="BE537" i="2" a="1"/>
  <c r="BE537" i="2" s="1"/>
  <c r="BM537" i="2" s="1"/>
  <c r="BF537" i="2" a="1"/>
  <c r="BF537" i="2" s="1"/>
  <c r="BN537" i="2" s="1"/>
  <c r="BE538" i="2" a="1"/>
  <c r="BE538" i="2" s="1"/>
  <c r="BM538" i="2" s="1"/>
  <c r="BF538" i="2" a="1"/>
  <c r="BF538" i="2" s="1"/>
  <c r="BN538" i="2" s="1"/>
  <c r="BE539" i="2" a="1"/>
  <c r="BE539" i="2" s="1"/>
  <c r="BM539" i="2" s="1"/>
  <c r="BF539" i="2" a="1"/>
  <c r="BF539" i="2" s="1"/>
  <c r="BN539" i="2" s="1"/>
  <c r="BE540" i="2" a="1"/>
  <c r="BE540" i="2" s="1"/>
  <c r="BM540" i="2" s="1"/>
  <c r="BF540" i="2" a="1"/>
  <c r="BF540" i="2" s="1"/>
  <c r="BN540" i="2" s="1"/>
  <c r="BE541" i="2" a="1"/>
  <c r="BE541" i="2" s="1"/>
  <c r="BM541" i="2" s="1"/>
  <c r="BF541" i="2" a="1"/>
  <c r="BF541" i="2" s="1"/>
  <c r="BN541" i="2" s="1"/>
  <c r="BE542" i="2" a="1"/>
  <c r="BE542" i="2" s="1"/>
  <c r="BM542" i="2" s="1"/>
  <c r="BF542" i="2" a="1"/>
  <c r="BF542" i="2" s="1"/>
  <c r="BN542" i="2" s="1"/>
  <c r="BE543" i="2" a="1"/>
  <c r="BE543" i="2" s="1"/>
  <c r="BM543" i="2" s="1"/>
  <c r="BF543" i="2" a="1"/>
  <c r="BF543" i="2" s="1"/>
  <c r="BN543" i="2" s="1"/>
  <c r="BE544" i="2" a="1"/>
  <c r="BE544" i="2" s="1"/>
  <c r="BM544" i="2" s="1"/>
  <c r="BF544" i="2" a="1"/>
  <c r="BF544" i="2" s="1"/>
  <c r="BN544" i="2" s="1"/>
  <c r="BE545" i="2" a="1"/>
  <c r="BE545" i="2" s="1"/>
  <c r="BM545" i="2" s="1"/>
  <c r="BF545" i="2" a="1"/>
  <c r="BF545" i="2" s="1"/>
  <c r="BN545" i="2" s="1"/>
  <c r="BE546" i="2" a="1"/>
  <c r="BE546" i="2" s="1"/>
  <c r="BM546" i="2" s="1"/>
  <c r="BF546" i="2" a="1"/>
  <c r="BF546" i="2" s="1"/>
  <c r="BN546" i="2" s="1"/>
  <c r="BE547" i="2" a="1"/>
  <c r="BE547" i="2" s="1"/>
  <c r="BM547" i="2" s="1"/>
  <c r="BF547" i="2" a="1"/>
  <c r="BF547" i="2" s="1"/>
  <c r="BN547" i="2" s="1"/>
  <c r="BE548" i="2" a="1"/>
  <c r="BE548" i="2" s="1"/>
  <c r="BM548" i="2" s="1"/>
  <c r="BF548" i="2" a="1"/>
  <c r="BF548" i="2" s="1"/>
  <c r="BN548" i="2" s="1"/>
  <c r="BE549" i="2" a="1"/>
  <c r="BE549" i="2" s="1"/>
  <c r="BM549" i="2" s="1"/>
  <c r="BF549" i="2" a="1"/>
  <c r="BF549" i="2" s="1"/>
  <c r="BN549" i="2" s="1"/>
  <c r="BE550" i="2" a="1"/>
  <c r="BE550" i="2" s="1"/>
  <c r="BM550" i="2" s="1"/>
  <c r="BF550" i="2" a="1"/>
  <c r="BF550" i="2" s="1"/>
  <c r="BN550" i="2" s="1"/>
  <c r="BE551" i="2" a="1"/>
  <c r="BE551" i="2" s="1"/>
  <c r="BM551" i="2" s="1"/>
  <c r="BF551" i="2" a="1"/>
  <c r="BF551" i="2" s="1"/>
  <c r="BN551" i="2" s="1"/>
  <c r="BE552" i="2" a="1"/>
  <c r="BE552" i="2" s="1"/>
  <c r="BM552" i="2" s="1"/>
  <c r="BF552" i="2" a="1"/>
  <c r="BF552" i="2" s="1"/>
  <c r="BN552" i="2" s="1"/>
  <c r="BE553" i="2" a="1"/>
  <c r="BE553" i="2" s="1"/>
  <c r="BM553" i="2" s="1"/>
  <c r="BF553" i="2" a="1"/>
  <c r="BF553" i="2" s="1"/>
  <c r="BN553" i="2" s="1"/>
  <c r="BE554" i="2" a="1"/>
  <c r="BE554" i="2" s="1"/>
  <c r="BM554" i="2" s="1"/>
  <c r="BF554" i="2" a="1"/>
  <c r="BF554" i="2" s="1"/>
  <c r="BN554" i="2" s="1"/>
  <c r="BE555" i="2" a="1"/>
  <c r="BE555" i="2" s="1"/>
  <c r="BM555" i="2" s="1"/>
  <c r="BF555" i="2" a="1"/>
  <c r="BF555" i="2" s="1"/>
  <c r="BN555" i="2" s="1"/>
  <c r="BE556" i="2" a="1"/>
  <c r="BE556" i="2" s="1"/>
  <c r="BM556" i="2" s="1"/>
  <c r="BF556" i="2" a="1"/>
  <c r="BF556" i="2" s="1"/>
  <c r="BN556" i="2" s="1"/>
  <c r="BE557" i="2" a="1"/>
  <c r="BE557" i="2" s="1"/>
  <c r="BM557" i="2" s="1"/>
  <c r="BF557" i="2" a="1"/>
  <c r="BF557" i="2" s="1"/>
  <c r="BN557" i="2" s="1"/>
  <c r="BE558" i="2" a="1"/>
  <c r="BE558" i="2" s="1"/>
  <c r="BM558" i="2" s="1"/>
  <c r="BF558" i="2" a="1"/>
  <c r="BF558" i="2" s="1"/>
  <c r="BN558" i="2" s="1"/>
  <c r="BE559" i="2" a="1"/>
  <c r="BE559" i="2" s="1"/>
  <c r="BM559" i="2" s="1"/>
  <c r="BF559" i="2" a="1"/>
  <c r="BF559" i="2" s="1"/>
  <c r="BN559" i="2" s="1"/>
  <c r="BE560" i="2" a="1"/>
  <c r="BE560" i="2" s="1"/>
  <c r="BM560" i="2" s="1"/>
  <c r="BF560" i="2" a="1"/>
  <c r="BF560" i="2" s="1"/>
  <c r="BN560" i="2" s="1"/>
  <c r="BE561" i="2" a="1"/>
  <c r="BE561" i="2" s="1"/>
  <c r="BM561" i="2" s="1"/>
  <c r="BF561" i="2" a="1"/>
  <c r="BF561" i="2" s="1"/>
  <c r="BN561" i="2" s="1"/>
  <c r="BE562" i="2" a="1"/>
  <c r="BE562" i="2" s="1"/>
  <c r="BM562" i="2" s="1"/>
  <c r="BF562" i="2" a="1"/>
  <c r="BF562" i="2" s="1"/>
  <c r="BN562" i="2" s="1"/>
  <c r="BE563" i="2" a="1"/>
  <c r="BE563" i="2" s="1"/>
  <c r="BM563" i="2" s="1"/>
  <c r="BF563" i="2" a="1"/>
  <c r="BF563" i="2" s="1"/>
  <c r="BN563" i="2" s="1"/>
  <c r="BE564" i="2" a="1"/>
  <c r="BE564" i="2" s="1"/>
  <c r="BM564" i="2" s="1"/>
  <c r="BF564" i="2" a="1"/>
  <c r="BF564" i="2" s="1"/>
  <c r="BN564" i="2" s="1"/>
  <c r="BE565" i="2" a="1"/>
  <c r="BE565" i="2" s="1"/>
  <c r="BM565" i="2" s="1"/>
  <c r="BF565" i="2" a="1"/>
  <c r="BF565" i="2" s="1"/>
  <c r="BN565" i="2" s="1"/>
  <c r="BE566" i="2" a="1"/>
  <c r="BE566" i="2" s="1"/>
  <c r="BM566" i="2" s="1"/>
  <c r="BF566" i="2" a="1"/>
  <c r="BF566" i="2" s="1"/>
  <c r="BN566" i="2" s="1"/>
  <c r="BE567" i="2" a="1"/>
  <c r="BE567" i="2" s="1"/>
  <c r="BM567" i="2" s="1"/>
  <c r="BF567" i="2" a="1"/>
  <c r="BF567" i="2" s="1"/>
  <c r="BN567" i="2" s="1"/>
  <c r="BE568" i="2" a="1"/>
  <c r="BE568" i="2" s="1"/>
  <c r="BM568" i="2" s="1"/>
  <c r="BF568" i="2" a="1"/>
  <c r="BF568" i="2" s="1"/>
  <c r="BN568" i="2" s="1"/>
  <c r="BE569" i="2" a="1"/>
  <c r="BE569" i="2" s="1"/>
  <c r="BM569" i="2" s="1"/>
  <c r="BF569" i="2" a="1"/>
  <c r="BF569" i="2" s="1"/>
  <c r="BN569" i="2" s="1"/>
  <c r="BE570" i="2" a="1"/>
  <c r="BE570" i="2" s="1"/>
  <c r="BM570" i="2" s="1"/>
  <c r="BF570" i="2" a="1"/>
  <c r="BF570" i="2" s="1"/>
  <c r="BN570" i="2" s="1"/>
  <c r="BE571" i="2" a="1"/>
  <c r="BE571" i="2" s="1"/>
  <c r="BM571" i="2" s="1"/>
  <c r="BF571" i="2" a="1"/>
  <c r="BF571" i="2" s="1"/>
  <c r="BN571" i="2" s="1"/>
  <c r="BE572" i="2" a="1"/>
  <c r="BE572" i="2" s="1"/>
  <c r="BM572" i="2" s="1"/>
  <c r="BF572" i="2" a="1"/>
  <c r="BF572" i="2" s="1"/>
  <c r="BN572" i="2" s="1"/>
  <c r="BE573" i="2" a="1"/>
  <c r="BE573" i="2" s="1"/>
  <c r="BM573" i="2" s="1"/>
  <c r="BF573" i="2" a="1"/>
  <c r="BF573" i="2" s="1"/>
  <c r="BN573" i="2" s="1"/>
  <c r="BE574" i="2" a="1"/>
  <c r="BE574" i="2" s="1"/>
  <c r="BM574" i="2" s="1"/>
  <c r="BF574" i="2" a="1"/>
  <c r="BF574" i="2" s="1"/>
  <c r="BN574" i="2" s="1"/>
  <c r="BE575" i="2" a="1"/>
  <c r="BE575" i="2" s="1"/>
  <c r="BM575" i="2" s="1"/>
  <c r="BF575" i="2" a="1"/>
  <c r="BF575" i="2" s="1"/>
  <c r="BN575" i="2" s="1"/>
  <c r="BE576" i="2" a="1"/>
  <c r="BE576" i="2" s="1"/>
  <c r="BM576" i="2" s="1"/>
  <c r="BF576" i="2" a="1"/>
  <c r="BF576" i="2" s="1"/>
  <c r="BN576" i="2" s="1"/>
  <c r="BE577" i="2" a="1"/>
  <c r="BE577" i="2" s="1"/>
  <c r="BM577" i="2" s="1"/>
  <c r="BF577" i="2" a="1"/>
  <c r="BF577" i="2" s="1"/>
  <c r="BN577" i="2" s="1"/>
  <c r="BE578" i="2" a="1"/>
  <c r="BE578" i="2" s="1"/>
  <c r="BM578" i="2" s="1"/>
  <c r="BF578" i="2" a="1"/>
  <c r="BF578" i="2" s="1"/>
  <c r="BN578" i="2" s="1"/>
  <c r="BE579" i="2" a="1"/>
  <c r="BE579" i="2" s="1"/>
  <c r="BM579" i="2" s="1"/>
  <c r="BF579" i="2" a="1"/>
  <c r="BF579" i="2" s="1"/>
  <c r="BN579" i="2" s="1"/>
  <c r="BE580" i="2" a="1"/>
  <c r="BE580" i="2" s="1"/>
  <c r="BM580" i="2" s="1"/>
  <c r="BF580" i="2" a="1"/>
  <c r="BF580" i="2" s="1"/>
  <c r="BN580" i="2" s="1"/>
  <c r="BE581" i="2" a="1"/>
  <c r="BE581" i="2" s="1"/>
  <c r="BM581" i="2" s="1"/>
  <c r="BF581" i="2" a="1"/>
  <c r="BF581" i="2" s="1"/>
  <c r="BN581" i="2" s="1"/>
  <c r="BE582" i="2" a="1"/>
  <c r="BE582" i="2" s="1"/>
  <c r="BM582" i="2" s="1"/>
  <c r="BF582" i="2" a="1"/>
  <c r="BF582" i="2" s="1"/>
  <c r="BN582" i="2" s="1"/>
  <c r="BE583" i="2" a="1"/>
  <c r="BE583" i="2" s="1"/>
  <c r="BM583" i="2" s="1"/>
  <c r="BF583" i="2" a="1"/>
  <c r="BF583" i="2" s="1"/>
  <c r="BN583" i="2" s="1"/>
  <c r="BE584" i="2" a="1"/>
  <c r="BE584" i="2" s="1"/>
  <c r="BM584" i="2" s="1"/>
  <c r="BF584" i="2" a="1"/>
  <c r="BF584" i="2" s="1"/>
  <c r="BN584" i="2" s="1"/>
  <c r="BE585" i="2" a="1"/>
  <c r="BE585" i="2" s="1"/>
  <c r="BM585" i="2" s="1"/>
  <c r="BF585" i="2" a="1"/>
  <c r="BF585" i="2" s="1"/>
  <c r="BN585" i="2" s="1"/>
  <c r="BE586" i="2" a="1"/>
  <c r="BE586" i="2" s="1"/>
  <c r="BM586" i="2" s="1"/>
  <c r="BF586" i="2" a="1"/>
  <c r="BF586" i="2" s="1"/>
  <c r="BN586" i="2" s="1"/>
  <c r="BE587" i="2" a="1"/>
  <c r="BE587" i="2" s="1"/>
  <c r="BM587" i="2" s="1"/>
  <c r="BF587" i="2" a="1"/>
  <c r="BF587" i="2" s="1"/>
  <c r="BN587" i="2" s="1"/>
  <c r="BE588" i="2" a="1"/>
  <c r="BE588" i="2" s="1"/>
  <c r="BM588" i="2" s="1"/>
  <c r="BF588" i="2" a="1"/>
  <c r="BF588" i="2" s="1"/>
  <c r="BN588" i="2" s="1"/>
  <c r="BE589" i="2" a="1"/>
  <c r="BE589" i="2" s="1"/>
  <c r="BM589" i="2" s="1"/>
  <c r="BF589" i="2" a="1"/>
  <c r="BF589" i="2" s="1"/>
  <c r="BN589" i="2" s="1"/>
  <c r="BE590" i="2" a="1"/>
  <c r="BE590" i="2" s="1"/>
  <c r="BM590" i="2" s="1"/>
  <c r="BF590" i="2" a="1"/>
  <c r="BF590" i="2" s="1"/>
  <c r="BN590" i="2" s="1"/>
  <c r="BE591" i="2" a="1"/>
  <c r="BE591" i="2" s="1"/>
  <c r="BM591" i="2" s="1"/>
  <c r="BF591" i="2" a="1"/>
  <c r="BF591" i="2" s="1"/>
  <c r="BN591" i="2" s="1"/>
  <c r="BE592" i="2" a="1"/>
  <c r="BE592" i="2" s="1"/>
  <c r="BM592" i="2" s="1"/>
  <c r="BF592" i="2" a="1"/>
  <c r="BF592" i="2" s="1"/>
  <c r="BN592" i="2" s="1"/>
  <c r="BE593" i="2" a="1"/>
  <c r="BE593" i="2" s="1"/>
  <c r="BM593" i="2" s="1"/>
  <c r="BF593" i="2" a="1"/>
  <c r="BF593" i="2" s="1"/>
  <c r="BN593" i="2" s="1"/>
  <c r="BE594" i="2" a="1"/>
  <c r="BE594" i="2" s="1"/>
  <c r="BM594" i="2" s="1"/>
  <c r="BF594" i="2" a="1"/>
  <c r="BF594" i="2" s="1"/>
  <c r="BN594" i="2" s="1"/>
  <c r="BE595" i="2" a="1"/>
  <c r="BE595" i="2" s="1"/>
  <c r="BM595" i="2" s="1"/>
  <c r="BF595" i="2" a="1"/>
  <c r="BF595" i="2" s="1"/>
  <c r="BN595" i="2" s="1"/>
  <c r="BE596" i="2" a="1"/>
  <c r="BE596" i="2" s="1"/>
  <c r="BM596" i="2" s="1"/>
  <c r="BF596" i="2" a="1"/>
  <c r="BF596" i="2" s="1"/>
  <c r="BN596" i="2" s="1"/>
  <c r="BE597" i="2" a="1"/>
  <c r="BE597" i="2" s="1"/>
  <c r="BM597" i="2" s="1"/>
  <c r="BF597" i="2" a="1"/>
  <c r="BF597" i="2" s="1"/>
  <c r="BN597" i="2" s="1"/>
  <c r="BE598" i="2" a="1"/>
  <c r="BE598" i="2" s="1"/>
  <c r="BM598" i="2" s="1"/>
  <c r="BF598" i="2" a="1"/>
  <c r="BF598" i="2" s="1"/>
  <c r="BN598" i="2" s="1"/>
  <c r="BE599" i="2" a="1"/>
  <c r="BE599" i="2" s="1"/>
  <c r="BM599" i="2" s="1"/>
  <c r="BF599" i="2" a="1"/>
  <c r="BF599" i="2" s="1"/>
  <c r="BN599" i="2" s="1"/>
  <c r="BE600" i="2" a="1"/>
  <c r="BE600" i="2" s="1"/>
  <c r="BM600" i="2" s="1"/>
  <c r="BF600" i="2" a="1"/>
  <c r="BF600" i="2" s="1"/>
  <c r="BN600" i="2" s="1"/>
  <c r="BE601" i="2" a="1"/>
  <c r="BE601" i="2" s="1"/>
  <c r="BM601" i="2" s="1"/>
  <c r="BF601" i="2" a="1"/>
  <c r="BF601" i="2" s="1"/>
  <c r="BN601" i="2" s="1"/>
  <c r="BE602" i="2" a="1"/>
  <c r="BE602" i="2" s="1"/>
  <c r="BM602" i="2" s="1"/>
  <c r="BF602" i="2" a="1"/>
  <c r="BF602" i="2" s="1"/>
  <c r="BN602" i="2" s="1"/>
  <c r="BE603" i="2" a="1"/>
  <c r="BE603" i="2" s="1"/>
  <c r="BM603" i="2" s="1"/>
  <c r="BF603" i="2" a="1"/>
  <c r="BF603" i="2" s="1"/>
  <c r="BN603" i="2" s="1"/>
  <c r="BE604" i="2" a="1"/>
  <c r="BE604" i="2" s="1"/>
  <c r="BM604" i="2" s="1"/>
  <c r="BF604" i="2" a="1"/>
  <c r="BF604" i="2" s="1"/>
  <c r="BN604" i="2" s="1"/>
  <c r="BE605" i="2" a="1"/>
  <c r="BE605" i="2" s="1"/>
  <c r="BM605" i="2" s="1"/>
  <c r="BF605" i="2" a="1"/>
  <c r="BF605" i="2" s="1"/>
  <c r="BN605" i="2" s="1"/>
  <c r="BE606" i="2" a="1"/>
  <c r="BE606" i="2" s="1"/>
  <c r="BM606" i="2" s="1"/>
  <c r="BF606" i="2" a="1"/>
  <c r="BF606" i="2" s="1"/>
  <c r="BN606" i="2" s="1"/>
  <c r="BE607" i="2" a="1"/>
  <c r="BE607" i="2" s="1"/>
  <c r="BM607" i="2" s="1"/>
  <c r="BF607" i="2" a="1"/>
  <c r="BF607" i="2" s="1"/>
  <c r="BN607" i="2" s="1"/>
  <c r="BE608" i="2" a="1"/>
  <c r="BE608" i="2" s="1"/>
  <c r="BM608" i="2" s="1"/>
  <c r="BF608" i="2" a="1"/>
  <c r="BF608" i="2" s="1"/>
  <c r="BN608" i="2" s="1"/>
  <c r="BE609" i="2" a="1"/>
  <c r="BE609" i="2" s="1"/>
  <c r="BM609" i="2" s="1"/>
  <c r="BF609" i="2" a="1"/>
  <c r="BF609" i="2" s="1"/>
  <c r="BN609" i="2" s="1"/>
  <c r="BE610" i="2" a="1"/>
  <c r="BE610" i="2" s="1"/>
  <c r="BM610" i="2" s="1"/>
  <c r="BF610" i="2" a="1"/>
  <c r="BF610" i="2" s="1"/>
  <c r="BN610" i="2" s="1"/>
  <c r="BE611" i="2" a="1"/>
  <c r="BE611" i="2" s="1"/>
  <c r="BM611" i="2" s="1"/>
  <c r="BF611" i="2" a="1"/>
  <c r="BF611" i="2" s="1"/>
  <c r="BN611" i="2" s="1"/>
  <c r="BE612" i="2" a="1"/>
  <c r="BE612" i="2" s="1"/>
  <c r="BM612" i="2" s="1"/>
  <c r="BF612" i="2" a="1"/>
  <c r="BF612" i="2" s="1"/>
  <c r="BN612" i="2" s="1"/>
  <c r="BE613" i="2" a="1"/>
  <c r="BE613" i="2" s="1"/>
  <c r="BM613" i="2" s="1"/>
  <c r="BF613" i="2" a="1"/>
  <c r="BF613" i="2" s="1"/>
  <c r="BN613" i="2" s="1"/>
  <c r="BE614" i="2" a="1"/>
  <c r="BE614" i="2" s="1"/>
  <c r="BM614" i="2" s="1"/>
  <c r="BF614" i="2" a="1"/>
  <c r="BF614" i="2" s="1"/>
  <c r="BN614" i="2" s="1"/>
  <c r="BE615" i="2" a="1"/>
  <c r="BE615" i="2" s="1"/>
  <c r="BM615" i="2" s="1"/>
  <c r="BF615" i="2" a="1"/>
  <c r="BF615" i="2" s="1"/>
  <c r="BN615" i="2" s="1"/>
  <c r="BE616" i="2" a="1"/>
  <c r="BE616" i="2" s="1"/>
  <c r="BM616" i="2" s="1"/>
  <c r="BF616" i="2" a="1"/>
  <c r="BF616" i="2" s="1"/>
  <c r="BN616" i="2" s="1"/>
  <c r="BE617" i="2" a="1"/>
  <c r="BE617" i="2" s="1"/>
  <c r="BM617" i="2" s="1"/>
  <c r="BF617" i="2" a="1"/>
  <c r="BF617" i="2" s="1"/>
  <c r="BN617" i="2" s="1"/>
  <c r="BE618" i="2" a="1"/>
  <c r="BE618" i="2" s="1"/>
  <c r="BM618" i="2" s="1"/>
  <c r="BF618" i="2" a="1"/>
  <c r="BF618" i="2" s="1"/>
  <c r="BN618" i="2" s="1"/>
  <c r="BE619" i="2" a="1"/>
  <c r="BE619" i="2" s="1"/>
  <c r="BM619" i="2" s="1"/>
  <c r="BF619" i="2" a="1"/>
  <c r="BF619" i="2" s="1"/>
  <c r="BN619" i="2" s="1"/>
  <c r="BE620" i="2" a="1"/>
  <c r="BE620" i="2" s="1"/>
  <c r="BM620" i="2" s="1"/>
  <c r="BF620" i="2" a="1"/>
  <c r="BF620" i="2" s="1"/>
  <c r="BN620" i="2" s="1"/>
  <c r="BE621" i="2" a="1"/>
  <c r="BE621" i="2" s="1"/>
  <c r="BM621" i="2" s="1"/>
  <c r="BF621" i="2" a="1"/>
  <c r="BF621" i="2" s="1"/>
  <c r="BN621" i="2" s="1"/>
  <c r="BE622" i="2" a="1"/>
  <c r="BE622" i="2" s="1"/>
  <c r="BM622" i="2" s="1"/>
  <c r="BF622" i="2" a="1"/>
  <c r="BF622" i="2" s="1"/>
  <c r="BN622" i="2" s="1"/>
  <c r="BE623" i="2" a="1"/>
  <c r="BE623" i="2" s="1"/>
  <c r="BM623" i="2" s="1"/>
  <c r="BF623" i="2" a="1"/>
  <c r="BF623" i="2" s="1"/>
  <c r="BN623" i="2" s="1"/>
  <c r="BE624" i="2" a="1"/>
  <c r="BE624" i="2" s="1"/>
  <c r="BM624" i="2" s="1"/>
  <c r="BF624" i="2" a="1"/>
  <c r="BF624" i="2" s="1"/>
  <c r="BN624" i="2" s="1"/>
  <c r="BE625" i="2" a="1"/>
  <c r="BE625" i="2" s="1"/>
  <c r="BM625" i="2" s="1"/>
  <c r="BF625" i="2" a="1"/>
  <c r="BF625" i="2" s="1"/>
  <c r="BN625" i="2" s="1"/>
  <c r="BE626" i="2" a="1"/>
  <c r="BE626" i="2" s="1"/>
  <c r="BM626" i="2" s="1"/>
  <c r="BF626" i="2" a="1"/>
  <c r="BF626" i="2" s="1"/>
  <c r="BN626" i="2" s="1"/>
  <c r="BE627" i="2" a="1"/>
  <c r="BE627" i="2" s="1"/>
  <c r="BM627" i="2" s="1"/>
  <c r="BF627" i="2" a="1"/>
  <c r="BF627" i="2" s="1"/>
  <c r="BN627" i="2" s="1"/>
  <c r="BE628" i="2" a="1"/>
  <c r="BE628" i="2" s="1"/>
  <c r="BM628" i="2" s="1"/>
  <c r="BF628" i="2" a="1"/>
  <c r="BF628" i="2" s="1"/>
  <c r="BN628" i="2" s="1"/>
  <c r="BE629" i="2" a="1"/>
  <c r="BE629" i="2" s="1"/>
  <c r="BM629" i="2" s="1"/>
  <c r="BF629" i="2" a="1"/>
  <c r="BF629" i="2" s="1"/>
  <c r="BN629" i="2" s="1"/>
  <c r="BE630" i="2" a="1"/>
  <c r="BE630" i="2" s="1"/>
  <c r="BM630" i="2" s="1"/>
  <c r="BF630" i="2" a="1"/>
  <c r="BF630" i="2" s="1"/>
  <c r="BN630" i="2" s="1"/>
  <c r="BE631" i="2" a="1"/>
  <c r="BE631" i="2" s="1"/>
  <c r="BM631" i="2" s="1"/>
  <c r="BF631" i="2" a="1"/>
  <c r="BF631" i="2" s="1"/>
  <c r="BN631" i="2" s="1"/>
  <c r="BE632" i="2" a="1"/>
  <c r="BE632" i="2" s="1"/>
  <c r="BM632" i="2" s="1"/>
  <c r="BF632" i="2" a="1"/>
  <c r="BF632" i="2" s="1"/>
  <c r="BN632" i="2" s="1"/>
  <c r="BE633" i="2" a="1"/>
  <c r="BE633" i="2" s="1"/>
  <c r="BM633" i="2" s="1"/>
  <c r="BF633" i="2" a="1"/>
  <c r="BF633" i="2" s="1"/>
  <c r="BN633" i="2" s="1"/>
  <c r="BE634" i="2" a="1"/>
  <c r="BE634" i="2" s="1"/>
  <c r="BM634" i="2" s="1"/>
  <c r="BF634" i="2" a="1"/>
  <c r="BF634" i="2" s="1"/>
  <c r="BN634" i="2" s="1"/>
  <c r="BE635" i="2" a="1"/>
  <c r="BE635" i="2" s="1"/>
  <c r="BM635" i="2" s="1"/>
  <c r="BF635" i="2" a="1"/>
  <c r="BF635" i="2" s="1"/>
  <c r="BN635" i="2" s="1"/>
  <c r="BE636" i="2" a="1"/>
  <c r="BE636" i="2" s="1"/>
  <c r="BM636" i="2" s="1"/>
  <c r="BF636" i="2" a="1"/>
  <c r="BF636" i="2" s="1"/>
  <c r="BN636" i="2" s="1"/>
  <c r="BE637" i="2" a="1"/>
  <c r="BE637" i="2" s="1"/>
  <c r="BM637" i="2" s="1"/>
  <c r="BF637" i="2" a="1"/>
  <c r="BF637" i="2" s="1"/>
  <c r="BN637" i="2" s="1"/>
  <c r="BE638" i="2" a="1"/>
  <c r="BE638" i="2" s="1"/>
  <c r="BM638" i="2" s="1"/>
  <c r="BF638" i="2" a="1"/>
  <c r="BF638" i="2" s="1"/>
  <c r="BN638" i="2" s="1"/>
  <c r="BE639" i="2" a="1"/>
  <c r="BE639" i="2" s="1"/>
  <c r="BM639" i="2" s="1"/>
  <c r="BF639" i="2" a="1"/>
  <c r="BF639" i="2" s="1"/>
  <c r="BN639" i="2" s="1"/>
  <c r="BE640" i="2" a="1"/>
  <c r="BE640" i="2" s="1"/>
  <c r="BM640" i="2" s="1"/>
  <c r="BF640" i="2" a="1"/>
  <c r="BF640" i="2" s="1"/>
  <c r="BN640" i="2" s="1"/>
  <c r="BE641" i="2" a="1"/>
  <c r="BE641" i="2" s="1"/>
  <c r="BM641" i="2" s="1"/>
  <c r="BF641" i="2" a="1"/>
  <c r="BF641" i="2" s="1"/>
  <c r="BN641" i="2" s="1"/>
  <c r="BE642" i="2" a="1"/>
  <c r="BE642" i="2" s="1"/>
  <c r="BM642" i="2" s="1"/>
  <c r="BF642" i="2" a="1"/>
  <c r="BF642" i="2" s="1"/>
  <c r="BN642" i="2" s="1"/>
  <c r="BE643" i="2" a="1"/>
  <c r="BE643" i="2" s="1"/>
  <c r="BM643" i="2" s="1"/>
  <c r="BF643" i="2" a="1"/>
  <c r="BF643" i="2" s="1"/>
  <c r="BN643" i="2" s="1"/>
  <c r="BE644" i="2" a="1"/>
  <c r="BE644" i="2" s="1"/>
  <c r="BM644" i="2" s="1"/>
  <c r="BF644" i="2" a="1"/>
  <c r="BF644" i="2" s="1"/>
  <c r="BN644" i="2" s="1"/>
  <c r="BE645" i="2" a="1"/>
  <c r="BE645" i="2" s="1"/>
  <c r="BM645" i="2" s="1"/>
  <c r="BF645" i="2" a="1"/>
  <c r="BF645" i="2" s="1"/>
  <c r="BN645" i="2" s="1"/>
  <c r="BE646" i="2" a="1"/>
  <c r="BE646" i="2" s="1"/>
  <c r="BM646" i="2" s="1"/>
  <c r="BF646" i="2" a="1"/>
  <c r="BF646" i="2" s="1"/>
  <c r="BN646" i="2" s="1"/>
  <c r="BE647" i="2" a="1"/>
  <c r="BE647" i="2" s="1"/>
  <c r="BM647" i="2" s="1"/>
  <c r="BF647" i="2" a="1"/>
  <c r="BF647" i="2" s="1"/>
  <c r="BN647" i="2" s="1"/>
  <c r="BE648" i="2" a="1"/>
  <c r="BE648" i="2" s="1"/>
  <c r="BM648" i="2" s="1"/>
  <c r="BF648" i="2" a="1"/>
  <c r="BF648" i="2" s="1"/>
  <c r="BN648" i="2" s="1"/>
  <c r="BE649" i="2" a="1"/>
  <c r="BE649" i="2" s="1"/>
  <c r="BM649" i="2" s="1"/>
  <c r="BF649" i="2" a="1"/>
  <c r="BF649" i="2" s="1"/>
  <c r="BN649" i="2" s="1"/>
  <c r="BE650" i="2" a="1"/>
  <c r="BE650" i="2" s="1"/>
  <c r="BM650" i="2" s="1"/>
  <c r="BF650" i="2" a="1"/>
  <c r="BF650" i="2" s="1"/>
  <c r="BN650" i="2" s="1"/>
  <c r="BE651" i="2" a="1"/>
  <c r="BE651" i="2" s="1"/>
  <c r="BM651" i="2" s="1"/>
  <c r="BF651" i="2" a="1"/>
  <c r="BF651" i="2" s="1"/>
  <c r="BN651" i="2" s="1"/>
  <c r="BE652" i="2" a="1"/>
  <c r="BE652" i="2" s="1"/>
  <c r="BM652" i="2" s="1"/>
  <c r="BF652" i="2" a="1"/>
  <c r="BF652" i="2" s="1"/>
  <c r="BN652" i="2" s="1"/>
  <c r="BE653" i="2" a="1"/>
  <c r="BE653" i="2" s="1"/>
  <c r="BM653" i="2" s="1"/>
  <c r="BF653" i="2" a="1"/>
  <c r="BF653" i="2" s="1"/>
  <c r="BN653" i="2" s="1"/>
  <c r="BE654" i="2" a="1"/>
  <c r="BE654" i="2" s="1"/>
  <c r="BM654" i="2" s="1"/>
  <c r="BF654" i="2" a="1"/>
  <c r="BF654" i="2" s="1"/>
  <c r="BN654" i="2" s="1"/>
  <c r="BE655" i="2" a="1"/>
  <c r="BE655" i="2" s="1"/>
  <c r="BM655" i="2" s="1"/>
  <c r="BF655" i="2" a="1"/>
  <c r="BF655" i="2" s="1"/>
  <c r="BN655" i="2" s="1"/>
  <c r="BE656" i="2" a="1"/>
  <c r="BE656" i="2" s="1"/>
  <c r="BM656" i="2" s="1"/>
  <c r="BF656" i="2" a="1"/>
  <c r="BF656" i="2" s="1"/>
  <c r="BN656" i="2" s="1"/>
  <c r="BE657" i="2" a="1"/>
  <c r="BE657" i="2" s="1"/>
  <c r="BM657" i="2" s="1"/>
  <c r="BF657" i="2" a="1"/>
  <c r="BF657" i="2" s="1"/>
  <c r="BN657" i="2" s="1"/>
  <c r="BE658" i="2" a="1"/>
  <c r="BE658" i="2" s="1"/>
  <c r="BM658" i="2" s="1"/>
  <c r="BF658" i="2" a="1"/>
  <c r="BF658" i="2" s="1"/>
  <c r="BN658" i="2" s="1"/>
  <c r="BE659" i="2" a="1"/>
  <c r="BE659" i="2" s="1"/>
  <c r="BM659" i="2" s="1"/>
  <c r="BF659" i="2" a="1"/>
  <c r="BF659" i="2" s="1"/>
  <c r="BN659" i="2" s="1"/>
  <c r="BE660" i="2" a="1"/>
  <c r="BE660" i="2" s="1"/>
  <c r="BM660" i="2" s="1"/>
  <c r="BF660" i="2" a="1"/>
  <c r="BF660" i="2" s="1"/>
  <c r="BN660" i="2" s="1"/>
  <c r="BE661" i="2" a="1"/>
  <c r="BE661" i="2" s="1"/>
  <c r="BM661" i="2" s="1"/>
  <c r="BF661" i="2" a="1"/>
  <c r="BF661" i="2" s="1"/>
  <c r="BN661" i="2" s="1"/>
  <c r="BE662" i="2" a="1"/>
  <c r="BE662" i="2" s="1"/>
  <c r="BM662" i="2" s="1"/>
  <c r="BF662" i="2" a="1"/>
  <c r="BF662" i="2" s="1"/>
  <c r="BN662" i="2" s="1"/>
  <c r="BE663" i="2" a="1"/>
  <c r="BE663" i="2" s="1"/>
  <c r="BM663" i="2" s="1"/>
  <c r="BF663" i="2" a="1"/>
  <c r="BF663" i="2" s="1"/>
  <c r="BN663" i="2" s="1"/>
  <c r="BE664" i="2" a="1"/>
  <c r="BE664" i="2" s="1"/>
  <c r="BM664" i="2" s="1"/>
  <c r="BF664" i="2" a="1"/>
  <c r="BF664" i="2" s="1"/>
  <c r="BN664" i="2" s="1"/>
  <c r="BE665" i="2" a="1"/>
  <c r="BE665" i="2" s="1"/>
  <c r="BM665" i="2" s="1"/>
  <c r="BF665" i="2" a="1"/>
  <c r="BF665" i="2" s="1"/>
  <c r="BN665" i="2" s="1"/>
  <c r="BE666" i="2" a="1"/>
  <c r="BE666" i="2" s="1"/>
  <c r="BM666" i="2" s="1"/>
  <c r="BF666" i="2" a="1"/>
  <c r="BF666" i="2" s="1"/>
  <c r="BN666" i="2" s="1"/>
  <c r="BE667" i="2" a="1"/>
  <c r="BE667" i="2" s="1"/>
  <c r="BM667" i="2" s="1"/>
  <c r="BF667" i="2" a="1"/>
  <c r="BF667" i="2" s="1"/>
  <c r="BN667" i="2" s="1"/>
  <c r="BE668" i="2" a="1"/>
  <c r="BE668" i="2" s="1"/>
  <c r="BM668" i="2" s="1"/>
  <c r="BF668" i="2" a="1"/>
  <c r="BF668" i="2" s="1"/>
  <c r="BN668" i="2" s="1"/>
  <c r="BE669" i="2" a="1"/>
  <c r="BE669" i="2" s="1"/>
  <c r="BM669" i="2" s="1"/>
  <c r="BF669" i="2" a="1"/>
  <c r="BF669" i="2" s="1"/>
  <c r="BN669" i="2" s="1"/>
  <c r="BE670" i="2" a="1"/>
  <c r="BE670" i="2" s="1"/>
  <c r="BM670" i="2" s="1"/>
  <c r="BF670" i="2" a="1"/>
  <c r="BF670" i="2" s="1"/>
  <c r="BN670" i="2" s="1"/>
  <c r="BE671" i="2" a="1"/>
  <c r="BE671" i="2" s="1"/>
  <c r="BM671" i="2" s="1"/>
  <c r="BF671" i="2" a="1"/>
  <c r="BF671" i="2" s="1"/>
  <c r="BN671" i="2" s="1"/>
  <c r="BE672" i="2" a="1"/>
  <c r="BE672" i="2" s="1"/>
  <c r="BM672" i="2" s="1"/>
  <c r="BF672" i="2" a="1"/>
  <c r="BF672" i="2" s="1"/>
  <c r="BN672" i="2" s="1"/>
  <c r="BE673" i="2" a="1"/>
  <c r="BE673" i="2" s="1"/>
  <c r="BM673" i="2" s="1"/>
  <c r="BF673" i="2" a="1"/>
  <c r="BF673" i="2" s="1"/>
  <c r="BN673" i="2" s="1"/>
  <c r="BE674" i="2" a="1"/>
  <c r="BE674" i="2" s="1"/>
  <c r="BM674" i="2" s="1"/>
  <c r="BF674" i="2" a="1"/>
  <c r="BF674" i="2" s="1"/>
  <c r="BN674" i="2" s="1"/>
  <c r="BE675" i="2" a="1"/>
  <c r="BE675" i="2" s="1"/>
  <c r="BM675" i="2" s="1"/>
  <c r="BF675" i="2" a="1"/>
  <c r="BF675" i="2" s="1"/>
  <c r="BN675" i="2" s="1"/>
  <c r="BE676" i="2" a="1"/>
  <c r="BE676" i="2" s="1"/>
  <c r="BM676" i="2" s="1"/>
  <c r="BF676" i="2" a="1"/>
  <c r="BF676" i="2" s="1"/>
  <c r="BN676" i="2" s="1"/>
  <c r="BE677" i="2" a="1"/>
  <c r="BE677" i="2" s="1"/>
  <c r="BM677" i="2" s="1"/>
  <c r="BF677" i="2" a="1"/>
  <c r="BF677" i="2" s="1"/>
  <c r="BN677" i="2" s="1"/>
  <c r="BE678" i="2" a="1"/>
  <c r="BE678" i="2" s="1"/>
  <c r="BM678" i="2" s="1"/>
  <c r="BF678" i="2" a="1"/>
  <c r="BF678" i="2" s="1"/>
  <c r="BN678" i="2" s="1"/>
  <c r="BE679" i="2" a="1"/>
  <c r="BE679" i="2" s="1"/>
  <c r="BM679" i="2" s="1"/>
  <c r="BF679" i="2" a="1"/>
  <c r="BF679" i="2" s="1"/>
  <c r="BN679" i="2" s="1"/>
  <c r="BE680" i="2" a="1"/>
  <c r="BE680" i="2" s="1"/>
  <c r="BM680" i="2" s="1"/>
  <c r="BF680" i="2" a="1"/>
  <c r="BF680" i="2" s="1"/>
  <c r="BN680" i="2" s="1"/>
  <c r="BE681" i="2" a="1"/>
  <c r="BE681" i="2" s="1"/>
  <c r="BM681" i="2" s="1"/>
  <c r="BF681" i="2" a="1"/>
  <c r="BF681" i="2" s="1"/>
  <c r="BN681" i="2" s="1"/>
  <c r="BE682" i="2" a="1"/>
  <c r="BE682" i="2" s="1"/>
  <c r="BM682" i="2" s="1"/>
  <c r="BF682" i="2" a="1"/>
  <c r="BF682" i="2" s="1"/>
  <c r="BN682" i="2" s="1"/>
  <c r="BE683" i="2" a="1"/>
  <c r="BE683" i="2" s="1"/>
  <c r="BM683" i="2" s="1"/>
  <c r="BF683" i="2" a="1"/>
  <c r="BF683" i="2" s="1"/>
  <c r="BN683" i="2" s="1"/>
  <c r="BE684" i="2" a="1"/>
  <c r="BE684" i="2" s="1"/>
  <c r="BM684" i="2" s="1"/>
  <c r="BF684" i="2" a="1"/>
  <c r="BF684" i="2" s="1"/>
  <c r="BN684" i="2" s="1"/>
  <c r="BE685" i="2" a="1"/>
  <c r="BE685" i="2" s="1"/>
  <c r="BM685" i="2" s="1"/>
  <c r="BF685" i="2" a="1"/>
  <c r="BF685" i="2" s="1"/>
  <c r="BN685" i="2" s="1"/>
  <c r="BE686" i="2" a="1"/>
  <c r="BE686" i="2" s="1"/>
  <c r="BM686" i="2" s="1"/>
  <c r="BF686" i="2" a="1"/>
  <c r="BF686" i="2" s="1"/>
  <c r="BN686" i="2" s="1"/>
  <c r="BE687" i="2" a="1"/>
  <c r="BE687" i="2" s="1"/>
  <c r="BM687" i="2" s="1"/>
  <c r="BF687" i="2" a="1"/>
  <c r="BF687" i="2" s="1"/>
  <c r="BN687" i="2" s="1"/>
  <c r="BE688" i="2" a="1"/>
  <c r="BE688" i="2" s="1"/>
  <c r="BM688" i="2" s="1"/>
  <c r="BF688" i="2" a="1"/>
  <c r="BF688" i="2" s="1"/>
  <c r="BN688" i="2" s="1"/>
  <c r="BE689" i="2" a="1"/>
  <c r="BE689" i="2" s="1"/>
  <c r="BM689" i="2" s="1"/>
  <c r="BF689" i="2" a="1"/>
  <c r="BF689" i="2" s="1"/>
  <c r="BN689" i="2" s="1"/>
  <c r="BE690" i="2" a="1"/>
  <c r="BE690" i="2" s="1"/>
  <c r="BM690" i="2" s="1"/>
  <c r="BF690" i="2" a="1"/>
  <c r="BF690" i="2" s="1"/>
  <c r="BN690" i="2" s="1"/>
  <c r="BE691" i="2" a="1"/>
  <c r="BE691" i="2" s="1"/>
  <c r="BM691" i="2" s="1"/>
  <c r="BF691" i="2" a="1"/>
  <c r="BF691" i="2" s="1"/>
  <c r="BN691" i="2" s="1"/>
  <c r="BE692" i="2" a="1"/>
  <c r="BE692" i="2" s="1"/>
  <c r="BM692" i="2" s="1"/>
  <c r="BF692" i="2" a="1"/>
  <c r="BF692" i="2" s="1"/>
  <c r="BN692" i="2" s="1"/>
  <c r="BE693" i="2" a="1"/>
  <c r="BE693" i="2" s="1"/>
  <c r="BM693" i="2" s="1"/>
  <c r="BF693" i="2" a="1"/>
  <c r="BF693" i="2" s="1"/>
  <c r="BN693" i="2" s="1"/>
  <c r="BE694" i="2" a="1"/>
  <c r="BE694" i="2" s="1"/>
  <c r="BM694" i="2" s="1"/>
  <c r="BF694" i="2" a="1"/>
  <c r="BF694" i="2" s="1"/>
  <c r="BN694" i="2" s="1"/>
  <c r="BE695" i="2" a="1"/>
  <c r="BE695" i="2" s="1"/>
  <c r="BM695" i="2" s="1"/>
  <c r="BF695" i="2" a="1"/>
  <c r="BF695" i="2" s="1"/>
  <c r="BN695" i="2" s="1"/>
  <c r="BE696" i="2" a="1"/>
  <c r="BE696" i="2" s="1"/>
  <c r="BM696" i="2" s="1"/>
  <c r="BF696" i="2" a="1"/>
  <c r="BF696" i="2" s="1"/>
  <c r="BN696" i="2" s="1"/>
  <c r="BE697" i="2" a="1"/>
  <c r="BE697" i="2" s="1"/>
  <c r="BM697" i="2" s="1"/>
  <c r="BF697" i="2" a="1"/>
  <c r="BF697" i="2" s="1"/>
  <c r="BN697" i="2" s="1"/>
  <c r="BE698" i="2" a="1"/>
  <c r="BE698" i="2" s="1"/>
  <c r="BM698" i="2" s="1"/>
  <c r="BF698" i="2" a="1"/>
  <c r="BF698" i="2" s="1"/>
  <c r="BN698" i="2" s="1"/>
  <c r="BE699" i="2" a="1"/>
  <c r="BE699" i="2" s="1"/>
  <c r="BM699" i="2" s="1"/>
  <c r="BF699" i="2" a="1"/>
  <c r="BF699" i="2" s="1"/>
  <c r="BN699" i="2" s="1"/>
  <c r="BE700" i="2" a="1"/>
  <c r="BE700" i="2" s="1"/>
  <c r="BM700" i="2" s="1"/>
  <c r="BF700" i="2" a="1"/>
  <c r="BF700" i="2" s="1"/>
  <c r="BN700" i="2" s="1"/>
  <c r="BE701" i="2" a="1"/>
  <c r="BE701" i="2" s="1"/>
  <c r="BM701" i="2" s="1"/>
  <c r="BF701" i="2" a="1"/>
  <c r="BF701" i="2" s="1"/>
  <c r="BN701" i="2" s="1"/>
  <c r="BE702" i="2" a="1"/>
  <c r="BE702" i="2" s="1"/>
  <c r="BM702" i="2" s="1"/>
  <c r="BF702" i="2" a="1"/>
  <c r="BF702" i="2" s="1"/>
  <c r="BN702" i="2" s="1"/>
  <c r="BE703" i="2" a="1"/>
  <c r="BE703" i="2" s="1"/>
  <c r="BM703" i="2" s="1"/>
  <c r="BF703" i="2" a="1"/>
  <c r="BF703" i="2" s="1"/>
  <c r="BN703" i="2" s="1"/>
  <c r="BE704" i="2" a="1"/>
  <c r="BE704" i="2" s="1"/>
  <c r="BM704" i="2" s="1"/>
  <c r="BF704" i="2" a="1"/>
  <c r="BF704" i="2" s="1"/>
  <c r="BN704" i="2" s="1"/>
  <c r="BE705" i="2" a="1"/>
  <c r="BE705" i="2" s="1"/>
  <c r="BM705" i="2" s="1"/>
  <c r="BF705" i="2" a="1"/>
  <c r="BF705" i="2" s="1"/>
  <c r="BN705" i="2" s="1"/>
  <c r="BE706" i="2" a="1"/>
  <c r="BE706" i="2" s="1"/>
  <c r="BM706" i="2" s="1"/>
  <c r="BF706" i="2" a="1"/>
  <c r="BF706" i="2" s="1"/>
  <c r="BN706" i="2" s="1"/>
  <c r="BE707" i="2" a="1"/>
  <c r="BE707" i="2" s="1"/>
  <c r="BM707" i="2" s="1"/>
  <c r="BF707" i="2" a="1"/>
  <c r="BF707" i="2" s="1"/>
  <c r="BN707" i="2" s="1"/>
  <c r="BE708" i="2" a="1"/>
  <c r="BE708" i="2" s="1"/>
  <c r="BM708" i="2" s="1"/>
  <c r="BF708" i="2" a="1"/>
  <c r="BF708" i="2" s="1"/>
  <c r="BN708" i="2" s="1"/>
  <c r="BE709" i="2" a="1"/>
  <c r="BE709" i="2" s="1"/>
  <c r="BM709" i="2" s="1"/>
  <c r="BF709" i="2" a="1"/>
  <c r="BF709" i="2" s="1"/>
  <c r="BN709" i="2" s="1"/>
  <c r="BE710" i="2" a="1"/>
  <c r="BE710" i="2" s="1"/>
  <c r="BM710" i="2" s="1"/>
  <c r="BF710" i="2" a="1"/>
  <c r="BF710" i="2" s="1"/>
  <c r="BN710" i="2" s="1"/>
  <c r="BE711" i="2" a="1"/>
  <c r="BE711" i="2" s="1"/>
  <c r="BM711" i="2" s="1"/>
  <c r="BF711" i="2" a="1"/>
  <c r="BF711" i="2" s="1"/>
  <c r="BN711" i="2" s="1"/>
  <c r="BE712" i="2" a="1"/>
  <c r="BE712" i="2" s="1"/>
  <c r="BM712" i="2" s="1"/>
  <c r="BF712" i="2" a="1"/>
  <c r="BF712" i="2" s="1"/>
  <c r="BN712" i="2" s="1"/>
  <c r="BE713" i="2" a="1"/>
  <c r="BE713" i="2" s="1"/>
  <c r="BM713" i="2" s="1"/>
  <c r="BF713" i="2" a="1"/>
  <c r="BF713" i="2" s="1"/>
  <c r="BN713" i="2" s="1"/>
  <c r="BE714" i="2" a="1"/>
  <c r="BE714" i="2" s="1"/>
  <c r="BM714" i="2" s="1"/>
  <c r="BF714" i="2" a="1"/>
  <c r="BF714" i="2" s="1"/>
  <c r="BN714" i="2" s="1"/>
  <c r="BE715" i="2" a="1"/>
  <c r="BE715" i="2" s="1"/>
  <c r="BM715" i="2" s="1"/>
  <c r="BF715" i="2" a="1"/>
  <c r="BF715" i="2" s="1"/>
  <c r="BN715" i="2" s="1"/>
  <c r="BE716" i="2" a="1"/>
  <c r="BE716" i="2" s="1"/>
  <c r="BM716" i="2" s="1"/>
  <c r="BF716" i="2" a="1"/>
  <c r="BF716" i="2" s="1"/>
  <c r="BN716" i="2" s="1"/>
  <c r="BE717" i="2" a="1"/>
  <c r="BE717" i="2" s="1"/>
  <c r="BM717" i="2" s="1"/>
  <c r="BF717" i="2" a="1"/>
  <c r="BF717" i="2" s="1"/>
  <c r="BN717" i="2" s="1"/>
  <c r="BE718" i="2" a="1"/>
  <c r="BE718" i="2" s="1"/>
  <c r="BM718" i="2" s="1"/>
  <c r="BF718" i="2" a="1"/>
  <c r="BF718" i="2" s="1"/>
  <c r="BN718" i="2" s="1"/>
  <c r="BE719" i="2" a="1"/>
  <c r="BE719" i="2" s="1"/>
  <c r="BM719" i="2" s="1"/>
  <c r="BF719" i="2" a="1"/>
  <c r="BF719" i="2" s="1"/>
  <c r="BN719" i="2" s="1"/>
  <c r="BE720" i="2" a="1"/>
  <c r="BE720" i="2" s="1"/>
  <c r="BM720" i="2" s="1"/>
  <c r="BF720" i="2" a="1"/>
  <c r="BF720" i="2" s="1"/>
  <c r="BN720" i="2" s="1"/>
  <c r="BE721" i="2" a="1"/>
  <c r="BE721" i="2" s="1"/>
  <c r="BM721" i="2" s="1"/>
  <c r="BF721" i="2" a="1"/>
  <c r="BF721" i="2" s="1"/>
  <c r="BN721" i="2" s="1"/>
  <c r="BE722" i="2" a="1"/>
  <c r="BE722" i="2" s="1"/>
  <c r="BM722" i="2" s="1"/>
  <c r="BF722" i="2" a="1"/>
  <c r="BF722" i="2" s="1"/>
  <c r="BN722" i="2" s="1"/>
  <c r="BE723" i="2" a="1"/>
  <c r="BE723" i="2" s="1"/>
  <c r="BM723" i="2" s="1"/>
  <c r="BF723" i="2" a="1"/>
  <c r="BF723" i="2" s="1"/>
  <c r="BN723" i="2" s="1"/>
  <c r="BE724" i="2" a="1"/>
  <c r="BE724" i="2" s="1"/>
  <c r="BM724" i="2" s="1"/>
  <c r="BF724" i="2" a="1"/>
  <c r="BF724" i="2" s="1"/>
  <c r="BN724" i="2" s="1"/>
  <c r="BE725" i="2" a="1"/>
  <c r="BE725" i="2" s="1"/>
  <c r="BM725" i="2" s="1"/>
  <c r="BF725" i="2" a="1"/>
  <c r="BF725" i="2" s="1"/>
  <c r="BN725" i="2" s="1"/>
  <c r="BE726" i="2" a="1"/>
  <c r="BE726" i="2" s="1"/>
  <c r="BM726" i="2" s="1"/>
  <c r="BF726" i="2" a="1"/>
  <c r="BF726" i="2" s="1"/>
  <c r="BN726" i="2" s="1"/>
  <c r="BE727" i="2" a="1"/>
  <c r="BE727" i="2" s="1"/>
  <c r="BM727" i="2" s="1"/>
  <c r="BF727" i="2" a="1"/>
  <c r="BF727" i="2" s="1"/>
  <c r="BN727" i="2" s="1"/>
  <c r="BE728" i="2" a="1"/>
  <c r="BE728" i="2" s="1"/>
  <c r="BM728" i="2" s="1"/>
  <c r="BF728" i="2" a="1"/>
  <c r="BF728" i="2" s="1"/>
  <c r="BN728" i="2" s="1"/>
  <c r="BE729" i="2" a="1"/>
  <c r="BE729" i="2" s="1"/>
  <c r="BM729" i="2" s="1"/>
  <c r="BF729" i="2" a="1"/>
  <c r="BF729" i="2" s="1"/>
  <c r="BN729" i="2" s="1"/>
  <c r="BE730" i="2" a="1"/>
  <c r="BE730" i="2" s="1"/>
  <c r="BM730" i="2" s="1"/>
  <c r="BF730" i="2" a="1"/>
  <c r="BF730" i="2" s="1"/>
  <c r="BN730" i="2" s="1"/>
  <c r="BE731" i="2" a="1"/>
  <c r="BE731" i="2" s="1"/>
  <c r="BM731" i="2" s="1"/>
  <c r="BF731" i="2" a="1"/>
  <c r="BF731" i="2" s="1"/>
  <c r="BN731" i="2" s="1"/>
  <c r="BE732" i="2" a="1"/>
  <c r="BE732" i="2" s="1"/>
  <c r="BM732" i="2" s="1"/>
  <c r="BF732" i="2" a="1"/>
  <c r="BF732" i="2" s="1"/>
  <c r="BN732" i="2" s="1"/>
  <c r="BE733" i="2" a="1"/>
  <c r="BE733" i="2" s="1"/>
  <c r="BM733" i="2" s="1"/>
  <c r="BF733" i="2" a="1"/>
  <c r="BF733" i="2" s="1"/>
  <c r="BN733" i="2" s="1"/>
  <c r="BE734" i="2" a="1"/>
  <c r="BE734" i="2" s="1"/>
  <c r="BM734" i="2" s="1"/>
  <c r="BF734" i="2" a="1"/>
  <c r="BF734" i="2" s="1"/>
  <c r="BN734" i="2" s="1"/>
  <c r="BE735" i="2" a="1"/>
  <c r="BE735" i="2" s="1"/>
  <c r="BM735" i="2" s="1"/>
  <c r="BF735" i="2" a="1"/>
  <c r="BF735" i="2" s="1"/>
  <c r="BN735" i="2" s="1"/>
  <c r="BE736" i="2" a="1"/>
  <c r="BE736" i="2" s="1"/>
  <c r="BM736" i="2" s="1"/>
  <c r="BF736" i="2" a="1"/>
  <c r="BF736" i="2" s="1"/>
  <c r="BN736" i="2" s="1"/>
  <c r="BE737" i="2" a="1"/>
  <c r="BE737" i="2" s="1"/>
  <c r="BM737" i="2" s="1"/>
  <c r="BF737" i="2" a="1"/>
  <c r="BF737" i="2" s="1"/>
  <c r="BN737" i="2" s="1"/>
  <c r="BE738" i="2" a="1"/>
  <c r="BE738" i="2" s="1"/>
  <c r="BM738" i="2" s="1"/>
  <c r="BF738" i="2" a="1"/>
  <c r="BF738" i="2" s="1"/>
  <c r="BN738" i="2" s="1"/>
  <c r="BE739" i="2" a="1"/>
  <c r="BE739" i="2" s="1"/>
  <c r="BM739" i="2" s="1"/>
  <c r="BF739" i="2" a="1"/>
  <c r="BF739" i="2" s="1"/>
  <c r="BN739" i="2" s="1"/>
  <c r="BE740" i="2" a="1"/>
  <c r="BE740" i="2" s="1"/>
  <c r="BM740" i="2" s="1"/>
  <c r="BF740" i="2" a="1"/>
  <c r="BF740" i="2" s="1"/>
  <c r="BN740" i="2" s="1"/>
  <c r="BE741" i="2" a="1"/>
  <c r="BE741" i="2" s="1"/>
  <c r="BM741" i="2" s="1"/>
  <c r="BF741" i="2" a="1"/>
  <c r="BF741" i="2" s="1"/>
  <c r="BN741" i="2" s="1"/>
  <c r="BE742" i="2" a="1"/>
  <c r="BE742" i="2" s="1"/>
  <c r="BM742" i="2" s="1"/>
  <c r="BF742" i="2" a="1"/>
  <c r="BF742" i="2" s="1"/>
  <c r="BN742" i="2" s="1"/>
  <c r="BE743" i="2" a="1"/>
  <c r="BE743" i="2" s="1"/>
  <c r="BM743" i="2" s="1"/>
  <c r="BF743" i="2" a="1"/>
  <c r="BF743" i="2" s="1"/>
  <c r="BN743" i="2" s="1"/>
  <c r="BE744" i="2" a="1"/>
  <c r="BE744" i="2" s="1"/>
  <c r="BM744" i="2" s="1"/>
  <c r="BF744" i="2" a="1"/>
  <c r="BF744" i="2" s="1"/>
  <c r="BN744" i="2" s="1"/>
  <c r="BE745" i="2" a="1"/>
  <c r="BE745" i="2" s="1"/>
  <c r="BM745" i="2" s="1"/>
  <c r="BF745" i="2" a="1"/>
  <c r="BF745" i="2" s="1"/>
  <c r="BN745" i="2" s="1"/>
  <c r="BE746" i="2" a="1"/>
  <c r="BE746" i="2" s="1"/>
  <c r="BM746" i="2" s="1"/>
  <c r="BF746" i="2" a="1"/>
  <c r="BF746" i="2" s="1"/>
  <c r="BN746" i="2" s="1"/>
  <c r="BE747" i="2" a="1"/>
  <c r="BE747" i="2" s="1"/>
  <c r="BM747" i="2" s="1"/>
  <c r="BF747" i="2" a="1"/>
  <c r="BF747" i="2" s="1"/>
  <c r="BN747" i="2" s="1"/>
  <c r="BE748" i="2" a="1"/>
  <c r="BE748" i="2" s="1"/>
  <c r="BM748" i="2" s="1"/>
  <c r="BF748" i="2" a="1"/>
  <c r="BF748" i="2" s="1"/>
  <c r="BN748" i="2" s="1"/>
  <c r="BE749" i="2" a="1"/>
  <c r="BE749" i="2" s="1"/>
  <c r="BM749" i="2" s="1"/>
  <c r="BF749" i="2" a="1"/>
  <c r="BF749" i="2" s="1"/>
  <c r="BN749" i="2" s="1"/>
  <c r="BE750" i="2" a="1"/>
  <c r="BE750" i="2" s="1"/>
  <c r="BM750" i="2" s="1"/>
  <c r="BF750" i="2" a="1"/>
  <c r="BF750" i="2" s="1"/>
  <c r="BN750" i="2" s="1"/>
  <c r="BE751" i="2" a="1"/>
  <c r="BE751" i="2" s="1"/>
  <c r="BM751" i="2" s="1"/>
  <c r="BF751" i="2" a="1"/>
  <c r="BF751" i="2" s="1"/>
  <c r="BN751" i="2" s="1"/>
  <c r="BE752" i="2" a="1"/>
  <c r="BE752" i="2" s="1"/>
  <c r="BM752" i="2" s="1"/>
  <c r="BF752" i="2" a="1"/>
  <c r="BF752" i="2" s="1"/>
  <c r="BN752" i="2" s="1"/>
  <c r="BE753" i="2" a="1"/>
  <c r="BE753" i="2" s="1"/>
  <c r="BM753" i="2" s="1"/>
  <c r="BF753" i="2" a="1"/>
  <c r="BF753" i="2" s="1"/>
  <c r="BN753" i="2" s="1"/>
  <c r="BE754" i="2" a="1"/>
  <c r="BE754" i="2" s="1"/>
  <c r="BM754" i="2" s="1"/>
  <c r="BF754" i="2" a="1"/>
  <c r="BF754" i="2" s="1"/>
  <c r="BN754" i="2" s="1"/>
  <c r="BE755" i="2" a="1"/>
  <c r="BE755" i="2" s="1"/>
  <c r="BM755" i="2" s="1"/>
  <c r="BF755" i="2" a="1"/>
  <c r="BF755" i="2" s="1"/>
  <c r="BN755" i="2" s="1"/>
  <c r="BE756" i="2" a="1"/>
  <c r="BE756" i="2" s="1"/>
  <c r="BM756" i="2" s="1"/>
  <c r="BF756" i="2" a="1"/>
  <c r="BF756" i="2" s="1"/>
  <c r="BN756" i="2" s="1"/>
  <c r="BE757" i="2" a="1"/>
  <c r="BE757" i="2" s="1"/>
  <c r="BM757" i="2" s="1"/>
  <c r="BF757" i="2" a="1"/>
  <c r="BF757" i="2" s="1"/>
  <c r="BN757" i="2" s="1"/>
  <c r="BE758" i="2" a="1"/>
  <c r="BE758" i="2" s="1"/>
  <c r="BM758" i="2" s="1"/>
  <c r="BF758" i="2" a="1"/>
  <c r="BF758" i="2" s="1"/>
  <c r="BN758" i="2" s="1"/>
  <c r="BE759" i="2" a="1"/>
  <c r="BE759" i="2" s="1"/>
  <c r="BM759" i="2" s="1"/>
  <c r="BF759" i="2" a="1"/>
  <c r="BF759" i="2" s="1"/>
  <c r="BN759" i="2" s="1"/>
  <c r="BE760" i="2" a="1"/>
  <c r="BE760" i="2" s="1"/>
  <c r="BM760" i="2" s="1"/>
  <c r="BF760" i="2" a="1"/>
  <c r="BF760" i="2" s="1"/>
  <c r="BN760" i="2" s="1"/>
  <c r="BE761" i="2" a="1"/>
  <c r="BE761" i="2" s="1"/>
  <c r="BM761" i="2" s="1"/>
  <c r="BF761" i="2" a="1"/>
  <c r="BF761" i="2" s="1"/>
  <c r="BN761" i="2" s="1"/>
  <c r="BE762" i="2" a="1"/>
  <c r="BE762" i="2" s="1"/>
  <c r="BM762" i="2" s="1"/>
  <c r="BF762" i="2" a="1"/>
  <c r="BF762" i="2" s="1"/>
  <c r="BN762" i="2" s="1"/>
  <c r="BE763" i="2" a="1"/>
  <c r="BE763" i="2" s="1"/>
  <c r="BM763" i="2" s="1"/>
  <c r="BF763" i="2" a="1"/>
  <c r="BF763" i="2" s="1"/>
  <c r="BN763" i="2" s="1"/>
  <c r="BE764" i="2" a="1"/>
  <c r="BE764" i="2" s="1"/>
  <c r="BM764" i="2" s="1"/>
  <c r="BF764" i="2" a="1"/>
  <c r="BF764" i="2" s="1"/>
  <c r="BN764" i="2" s="1"/>
  <c r="BE765" i="2" a="1"/>
  <c r="BE765" i="2" s="1"/>
  <c r="BM765" i="2" s="1"/>
  <c r="BF765" i="2" a="1"/>
  <c r="BF765" i="2" s="1"/>
  <c r="BN765" i="2" s="1"/>
  <c r="BE766" i="2" a="1"/>
  <c r="BE766" i="2" s="1"/>
  <c r="BM766" i="2" s="1"/>
  <c r="BF766" i="2" a="1"/>
  <c r="BF766" i="2" s="1"/>
  <c r="BN766" i="2" s="1"/>
  <c r="BE767" i="2" a="1"/>
  <c r="BE767" i="2" s="1"/>
  <c r="BM767" i="2" s="1"/>
  <c r="BF767" i="2" a="1"/>
  <c r="BF767" i="2" s="1"/>
  <c r="BN767" i="2" s="1"/>
  <c r="BE768" i="2" a="1"/>
  <c r="BE768" i="2" s="1"/>
  <c r="BM768" i="2" s="1"/>
  <c r="BF768" i="2" a="1"/>
  <c r="BF768" i="2" s="1"/>
  <c r="BN768" i="2" s="1"/>
  <c r="BE769" i="2" a="1"/>
  <c r="BE769" i="2" s="1"/>
  <c r="BM769" i="2" s="1"/>
  <c r="BF769" i="2" a="1"/>
  <c r="BF769" i="2" s="1"/>
  <c r="BN769" i="2" s="1"/>
  <c r="BE770" i="2" a="1"/>
  <c r="BE770" i="2" s="1"/>
  <c r="BM770" i="2" s="1"/>
  <c r="BF770" i="2" a="1"/>
  <c r="BF770" i="2" s="1"/>
  <c r="BN770" i="2" s="1"/>
  <c r="BE771" i="2" a="1"/>
  <c r="BE771" i="2" s="1"/>
  <c r="BM771" i="2" s="1"/>
  <c r="BF771" i="2" a="1"/>
  <c r="BF771" i="2" s="1"/>
  <c r="BN771" i="2" s="1"/>
  <c r="BE772" i="2" a="1"/>
  <c r="BE772" i="2" s="1"/>
  <c r="BM772" i="2" s="1"/>
  <c r="BF772" i="2" a="1"/>
  <c r="BF772" i="2" s="1"/>
  <c r="BN772" i="2" s="1"/>
  <c r="BE773" i="2" a="1"/>
  <c r="BE773" i="2" s="1"/>
  <c r="BM773" i="2" s="1"/>
  <c r="BF773" i="2" a="1"/>
  <c r="BF773" i="2" s="1"/>
  <c r="BN773" i="2" s="1"/>
  <c r="BE774" i="2" a="1"/>
  <c r="BE774" i="2" s="1"/>
  <c r="BM774" i="2" s="1"/>
  <c r="BF774" i="2" a="1"/>
  <c r="BF774" i="2" s="1"/>
  <c r="BN774" i="2" s="1"/>
  <c r="BE775" i="2" a="1"/>
  <c r="BE775" i="2" s="1"/>
  <c r="BM775" i="2" s="1"/>
  <c r="BF775" i="2" a="1"/>
  <c r="BF775" i="2" s="1"/>
  <c r="BN775" i="2" s="1"/>
  <c r="BE776" i="2" a="1"/>
  <c r="BE776" i="2" s="1"/>
  <c r="BM776" i="2" s="1"/>
  <c r="BF776" i="2" a="1"/>
  <c r="BF776" i="2" s="1"/>
  <c r="BN776" i="2" s="1"/>
  <c r="BE777" i="2" a="1"/>
  <c r="BE777" i="2" s="1"/>
  <c r="BM777" i="2" s="1"/>
  <c r="BF777" i="2" a="1"/>
  <c r="BF777" i="2" s="1"/>
  <c r="BN777" i="2" s="1"/>
  <c r="BE778" i="2" a="1"/>
  <c r="BE778" i="2" s="1"/>
  <c r="BM778" i="2" s="1"/>
  <c r="BF778" i="2" a="1"/>
  <c r="BF778" i="2" s="1"/>
  <c r="BN778" i="2" s="1"/>
  <c r="BE779" i="2" a="1"/>
  <c r="BE779" i="2" s="1"/>
  <c r="BM779" i="2" s="1"/>
  <c r="BF779" i="2" a="1"/>
  <c r="BF779" i="2" s="1"/>
  <c r="BN779" i="2" s="1"/>
  <c r="BE780" i="2" a="1"/>
  <c r="BE780" i="2" s="1"/>
  <c r="BM780" i="2" s="1"/>
  <c r="BF780" i="2" a="1"/>
  <c r="BF780" i="2" s="1"/>
  <c r="BN780" i="2" s="1"/>
  <c r="BE781" i="2" a="1"/>
  <c r="BE781" i="2" s="1"/>
  <c r="BM781" i="2" s="1"/>
  <c r="BF781" i="2" a="1"/>
  <c r="BF781" i="2" s="1"/>
  <c r="BN781" i="2" s="1"/>
  <c r="BE782" i="2" a="1"/>
  <c r="BE782" i="2" s="1"/>
  <c r="BM782" i="2" s="1"/>
  <c r="BF782" i="2" a="1"/>
  <c r="BF782" i="2" s="1"/>
  <c r="BN782" i="2" s="1"/>
  <c r="BE783" i="2" a="1"/>
  <c r="BE783" i="2" s="1"/>
  <c r="BM783" i="2" s="1"/>
  <c r="BF783" i="2" a="1"/>
  <c r="BF783" i="2" s="1"/>
  <c r="BN783" i="2" s="1"/>
  <c r="BE784" i="2" a="1"/>
  <c r="BE784" i="2" s="1"/>
  <c r="BM784" i="2" s="1"/>
  <c r="BF784" i="2" a="1"/>
  <c r="BF784" i="2" s="1"/>
  <c r="BN784" i="2" s="1"/>
  <c r="BE785" i="2" a="1"/>
  <c r="BE785" i="2" s="1"/>
  <c r="BM785" i="2" s="1"/>
  <c r="BF785" i="2" a="1"/>
  <c r="BF785" i="2" s="1"/>
  <c r="BN785" i="2" s="1"/>
  <c r="BE786" i="2" a="1"/>
  <c r="BE786" i="2" s="1"/>
  <c r="BM786" i="2" s="1"/>
  <c r="BF786" i="2" a="1"/>
  <c r="BF786" i="2" s="1"/>
  <c r="BN786" i="2" s="1"/>
  <c r="BE787" i="2" a="1"/>
  <c r="BE787" i="2" s="1"/>
  <c r="BM787" i="2" s="1"/>
  <c r="BF787" i="2" a="1"/>
  <c r="BF787" i="2" s="1"/>
  <c r="BN787" i="2" s="1"/>
  <c r="BE788" i="2" a="1"/>
  <c r="BE788" i="2" s="1"/>
  <c r="BM788" i="2" s="1"/>
  <c r="BF788" i="2" a="1"/>
  <c r="BF788" i="2" s="1"/>
  <c r="BN788" i="2" s="1"/>
  <c r="BE789" i="2" a="1"/>
  <c r="BE789" i="2" s="1"/>
  <c r="BM789" i="2" s="1"/>
  <c r="BF789" i="2" a="1"/>
  <c r="BF789" i="2" s="1"/>
  <c r="BN789" i="2" s="1"/>
  <c r="BE790" i="2" a="1"/>
  <c r="BE790" i="2" s="1"/>
  <c r="BM790" i="2" s="1"/>
  <c r="BF790" i="2" a="1"/>
  <c r="BF790" i="2" s="1"/>
  <c r="BN790" i="2" s="1"/>
  <c r="BE791" i="2" a="1"/>
  <c r="BE791" i="2" s="1"/>
  <c r="BM791" i="2" s="1"/>
  <c r="BF791" i="2" a="1"/>
  <c r="BF791" i="2" s="1"/>
  <c r="BN791" i="2" s="1"/>
  <c r="BE792" i="2" a="1"/>
  <c r="BE792" i="2" s="1"/>
  <c r="BM792" i="2" s="1"/>
  <c r="BF792" i="2" a="1"/>
  <c r="BF792" i="2" s="1"/>
  <c r="BN792" i="2" s="1"/>
  <c r="BE793" i="2" a="1"/>
  <c r="BE793" i="2" s="1"/>
  <c r="BM793" i="2" s="1"/>
  <c r="BF793" i="2" a="1"/>
  <c r="BF793" i="2" s="1"/>
  <c r="BN793" i="2" s="1"/>
  <c r="BE794" i="2" a="1"/>
  <c r="BE794" i="2" s="1"/>
  <c r="BM794" i="2" s="1"/>
  <c r="BF794" i="2" a="1"/>
  <c r="BF794" i="2" s="1"/>
  <c r="BN794" i="2" s="1"/>
  <c r="BE795" i="2" a="1"/>
  <c r="BE795" i="2" s="1"/>
  <c r="BM795" i="2" s="1"/>
  <c r="BF795" i="2" a="1"/>
  <c r="BF795" i="2" s="1"/>
  <c r="BN795" i="2" s="1"/>
  <c r="BE796" i="2" a="1"/>
  <c r="BE796" i="2" s="1"/>
  <c r="BM796" i="2" s="1"/>
  <c r="BF796" i="2" a="1"/>
  <c r="BF796" i="2" s="1"/>
  <c r="BN796" i="2" s="1"/>
  <c r="BE797" i="2" a="1"/>
  <c r="BE797" i="2" s="1"/>
  <c r="BM797" i="2" s="1"/>
  <c r="BF797" i="2" a="1"/>
  <c r="BF797" i="2" s="1"/>
  <c r="BN797" i="2" s="1"/>
  <c r="BE798" i="2" a="1"/>
  <c r="BE798" i="2" s="1"/>
  <c r="BM798" i="2" s="1"/>
  <c r="BF798" i="2" a="1"/>
  <c r="BF798" i="2" s="1"/>
  <c r="BN798" i="2" s="1"/>
  <c r="BE799" i="2" a="1"/>
  <c r="BE799" i="2" s="1"/>
  <c r="BM799" i="2" s="1"/>
  <c r="BF799" i="2" a="1"/>
  <c r="BF799" i="2" s="1"/>
  <c r="BN799" i="2" s="1"/>
  <c r="BE800" i="2" a="1"/>
  <c r="BE800" i="2" s="1"/>
  <c r="BM800" i="2" s="1"/>
  <c r="BF800" i="2" a="1"/>
  <c r="BF800" i="2" s="1"/>
  <c r="BN800" i="2" s="1"/>
  <c r="BE801" i="2" a="1"/>
  <c r="BE801" i="2" s="1"/>
  <c r="BM801" i="2" s="1"/>
  <c r="BF801" i="2" a="1"/>
  <c r="BF801" i="2" s="1"/>
  <c r="BN801" i="2" s="1"/>
  <c r="BE802" i="2" a="1"/>
  <c r="BE802" i="2" s="1"/>
  <c r="BM802" i="2" s="1"/>
  <c r="BF802" i="2" a="1"/>
  <c r="BF802" i="2" s="1"/>
  <c r="BN802" i="2" s="1"/>
  <c r="BE803" i="2" a="1"/>
  <c r="BE803" i="2" s="1"/>
  <c r="BM803" i="2" s="1"/>
  <c r="BF803" i="2" a="1"/>
  <c r="BF803" i="2" s="1"/>
  <c r="BN803" i="2" s="1"/>
  <c r="BE804" i="2" a="1"/>
  <c r="BE804" i="2" s="1"/>
  <c r="BM804" i="2" s="1"/>
  <c r="BF804" i="2" a="1"/>
  <c r="BF804" i="2" s="1"/>
  <c r="BN804" i="2" s="1"/>
  <c r="BE805" i="2" a="1"/>
  <c r="BE805" i="2" s="1"/>
  <c r="BM805" i="2" s="1"/>
  <c r="BF805" i="2" a="1"/>
  <c r="BF805" i="2" s="1"/>
  <c r="BN805" i="2" s="1"/>
  <c r="BE806" i="2" a="1"/>
  <c r="BE806" i="2" s="1"/>
  <c r="BM806" i="2" s="1"/>
  <c r="BF806" i="2" a="1"/>
  <c r="BF806" i="2" s="1"/>
  <c r="BN806" i="2" s="1"/>
  <c r="BE807" i="2" a="1"/>
  <c r="BE807" i="2" s="1"/>
  <c r="BM807" i="2" s="1"/>
  <c r="BF807" i="2" a="1"/>
  <c r="BF807" i="2" s="1"/>
  <c r="BN807" i="2" s="1"/>
  <c r="BE808" i="2" a="1"/>
  <c r="BE808" i="2" s="1"/>
  <c r="BM808" i="2" s="1"/>
  <c r="BF808" i="2" a="1"/>
  <c r="BF808" i="2" s="1"/>
  <c r="BN808" i="2" s="1"/>
  <c r="BE809" i="2" a="1"/>
  <c r="BE809" i="2" s="1"/>
  <c r="BM809" i="2" s="1"/>
  <c r="BF809" i="2" a="1"/>
  <c r="BF809" i="2" s="1"/>
  <c r="BN809" i="2" s="1"/>
  <c r="BE810" i="2" a="1"/>
  <c r="BE810" i="2" s="1"/>
  <c r="BM810" i="2" s="1"/>
  <c r="BF810" i="2" a="1"/>
  <c r="BF810" i="2" s="1"/>
  <c r="BN810" i="2" s="1"/>
  <c r="BE811" i="2" a="1"/>
  <c r="BE811" i="2" s="1"/>
  <c r="BM811" i="2" s="1"/>
  <c r="BF811" i="2" a="1"/>
  <c r="BF811" i="2" s="1"/>
  <c r="BN811" i="2" s="1"/>
  <c r="BE812" i="2" a="1"/>
  <c r="BE812" i="2" s="1"/>
  <c r="BM812" i="2" s="1"/>
  <c r="BF812" i="2" a="1"/>
  <c r="BF812" i="2" s="1"/>
  <c r="BN812" i="2" s="1"/>
  <c r="BE813" i="2" a="1"/>
  <c r="BE813" i="2" s="1"/>
  <c r="BM813" i="2" s="1"/>
  <c r="BF813" i="2" a="1"/>
  <c r="BF813" i="2" s="1"/>
  <c r="BN813" i="2" s="1"/>
  <c r="BE814" i="2" a="1"/>
  <c r="BE814" i="2" s="1"/>
  <c r="BM814" i="2" s="1"/>
  <c r="BF814" i="2" a="1"/>
  <c r="BF814" i="2" s="1"/>
  <c r="BN814" i="2" s="1"/>
  <c r="BE815" i="2" a="1"/>
  <c r="BE815" i="2" s="1"/>
  <c r="BM815" i="2" s="1"/>
  <c r="BF815" i="2" a="1"/>
  <c r="BF815" i="2" s="1"/>
  <c r="BN815" i="2" s="1"/>
  <c r="BE816" i="2" a="1"/>
  <c r="BE816" i="2" s="1"/>
  <c r="BM816" i="2" s="1"/>
  <c r="BF816" i="2" a="1"/>
  <c r="BF816" i="2" s="1"/>
  <c r="BN816" i="2" s="1"/>
  <c r="BE817" i="2" a="1"/>
  <c r="BE817" i="2" s="1"/>
  <c r="BM817" i="2" s="1"/>
  <c r="BF817" i="2" a="1"/>
  <c r="BF817" i="2" s="1"/>
  <c r="BN817" i="2" s="1"/>
  <c r="BE818" i="2" a="1"/>
  <c r="BE818" i="2" s="1"/>
  <c r="BM818" i="2" s="1"/>
  <c r="BF818" i="2" a="1"/>
  <c r="BF818" i="2" s="1"/>
  <c r="BN818" i="2" s="1"/>
  <c r="BE819" i="2" a="1"/>
  <c r="BE819" i="2" s="1"/>
  <c r="BM819" i="2" s="1"/>
  <c r="BF819" i="2" a="1"/>
  <c r="BF819" i="2" s="1"/>
  <c r="BN819" i="2" s="1"/>
  <c r="BE820" i="2" a="1"/>
  <c r="BE820" i="2" s="1"/>
  <c r="BM820" i="2" s="1"/>
  <c r="BF820" i="2" a="1"/>
  <c r="BF820" i="2" s="1"/>
  <c r="BN820" i="2" s="1"/>
  <c r="BE821" i="2" a="1"/>
  <c r="BE821" i="2" s="1"/>
  <c r="BM821" i="2" s="1"/>
  <c r="BF821" i="2" a="1"/>
  <c r="BF821" i="2" s="1"/>
  <c r="BN821" i="2" s="1"/>
  <c r="BE822" i="2" a="1"/>
  <c r="BE822" i="2" s="1"/>
  <c r="BM822" i="2" s="1"/>
  <c r="BF822" i="2" a="1"/>
  <c r="BF822" i="2" s="1"/>
  <c r="BN822" i="2" s="1"/>
  <c r="BE823" i="2" a="1"/>
  <c r="BE823" i="2" s="1"/>
  <c r="BM823" i="2" s="1"/>
  <c r="BF823" i="2" a="1"/>
  <c r="BF823" i="2" s="1"/>
  <c r="BN823" i="2" s="1"/>
  <c r="BE824" i="2" a="1"/>
  <c r="BE824" i="2" s="1"/>
  <c r="BM824" i="2" s="1"/>
  <c r="BF824" i="2" a="1"/>
  <c r="BF824" i="2" s="1"/>
  <c r="BN824" i="2" s="1"/>
  <c r="BE825" i="2" a="1"/>
  <c r="BE825" i="2" s="1"/>
  <c r="BM825" i="2" s="1"/>
  <c r="BF825" i="2" a="1"/>
  <c r="BF825" i="2" s="1"/>
  <c r="BN825" i="2" s="1"/>
  <c r="BE826" i="2" a="1"/>
  <c r="BE826" i="2" s="1"/>
  <c r="BM826" i="2" s="1"/>
  <c r="BF826" i="2" a="1"/>
  <c r="BF826" i="2" s="1"/>
  <c r="BN826" i="2" s="1"/>
  <c r="BE827" i="2" a="1"/>
  <c r="BE827" i="2" s="1"/>
  <c r="BM827" i="2" s="1"/>
  <c r="BF827" i="2" a="1"/>
  <c r="BF827" i="2" s="1"/>
  <c r="BN827" i="2" s="1"/>
  <c r="BE828" i="2" a="1"/>
  <c r="BE828" i="2" s="1"/>
  <c r="BM828" i="2" s="1"/>
  <c r="BF828" i="2" a="1"/>
  <c r="BF828" i="2" s="1"/>
  <c r="BN828" i="2" s="1"/>
  <c r="BE829" i="2" a="1"/>
  <c r="BE829" i="2" s="1"/>
  <c r="BM829" i="2" s="1"/>
  <c r="BF829" i="2" a="1"/>
  <c r="BF829" i="2" s="1"/>
  <c r="BN829" i="2" s="1"/>
  <c r="BE830" i="2" a="1"/>
  <c r="BE830" i="2" s="1"/>
  <c r="BM830" i="2" s="1"/>
  <c r="BF830" i="2" a="1"/>
  <c r="BF830" i="2" s="1"/>
  <c r="BN830" i="2" s="1"/>
  <c r="BE831" i="2" a="1"/>
  <c r="BE831" i="2" s="1"/>
  <c r="BM831" i="2" s="1"/>
  <c r="BF831" i="2" a="1"/>
  <c r="BF831" i="2" s="1"/>
  <c r="BN831" i="2" s="1"/>
  <c r="BE832" i="2" a="1"/>
  <c r="BE832" i="2" s="1"/>
  <c r="BM832" i="2" s="1"/>
  <c r="BF832" i="2" a="1"/>
  <c r="BF832" i="2" s="1"/>
  <c r="BN832" i="2" s="1"/>
  <c r="BE833" i="2" a="1"/>
  <c r="BE833" i="2" s="1"/>
  <c r="BM833" i="2" s="1"/>
  <c r="BF833" i="2" a="1"/>
  <c r="BF833" i="2" s="1"/>
  <c r="BN833" i="2" s="1"/>
  <c r="BE834" i="2" a="1"/>
  <c r="BE834" i="2" s="1"/>
  <c r="BM834" i="2" s="1"/>
  <c r="BF834" i="2" a="1"/>
  <c r="BF834" i="2" s="1"/>
  <c r="BN834" i="2" s="1"/>
  <c r="BE835" i="2" a="1"/>
  <c r="BE835" i="2" s="1"/>
  <c r="BM835" i="2" s="1"/>
  <c r="BF835" i="2" a="1"/>
  <c r="BF835" i="2" s="1"/>
  <c r="BN835" i="2" s="1"/>
  <c r="BE836" i="2" a="1"/>
  <c r="BE836" i="2" s="1"/>
  <c r="BM836" i="2" s="1"/>
  <c r="BF836" i="2" a="1"/>
  <c r="BF836" i="2" s="1"/>
  <c r="BN836" i="2" s="1"/>
  <c r="BE837" i="2" a="1"/>
  <c r="BE837" i="2" s="1"/>
  <c r="BM837" i="2" s="1"/>
  <c r="BF837" i="2" a="1"/>
  <c r="BF837" i="2" s="1"/>
  <c r="BN837" i="2" s="1"/>
  <c r="BE838" i="2" a="1"/>
  <c r="BE838" i="2" s="1"/>
  <c r="BM838" i="2" s="1"/>
  <c r="BF838" i="2" a="1"/>
  <c r="BF838" i="2" s="1"/>
  <c r="BN838" i="2" s="1"/>
  <c r="BE839" i="2" a="1"/>
  <c r="BE839" i="2" s="1"/>
  <c r="BM839" i="2" s="1"/>
  <c r="BF839" i="2" a="1"/>
  <c r="BF839" i="2" s="1"/>
  <c r="BN839" i="2" s="1"/>
  <c r="BE840" i="2" a="1"/>
  <c r="BE840" i="2" s="1"/>
  <c r="BM840" i="2" s="1"/>
  <c r="BF840" i="2" a="1"/>
  <c r="BF840" i="2" s="1"/>
  <c r="BN840" i="2" s="1"/>
  <c r="BE841" i="2" a="1"/>
  <c r="BE841" i="2" s="1"/>
  <c r="BM841" i="2" s="1"/>
  <c r="BF841" i="2" a="1"/>
  <c r="BF841" i="2" s="1"/>
  <c r="BN841" i="2" s="1"/>
  <c r="BE842" i="2" a="1"/>
  <c r="BE842" i="2" s="1"/>
  <c r="BM842" i="2" s="1"/>
  <c r="BF842" i="2" a="1"/>
  <c r="BF842" i="2" s="1"/>
  <c r="BN842" i="2" s="1"/>
  <c r="BE843" i="2" a="1"/>
  <c r="BE843" i="2" s="1"/>
  <c r="BM843" i="2" s="1"/>
  <c r="BF843" i="2" a="1"/>
  <c r="BF843" i="2" s="1"/>
  <c r="BN843" i="2" s="1"/>
  <c r="BE844" i="2" a="1"/>
  <c r="BE844" i="2" s="1"/>
  <c r="BM844" i="2" s="1"/>
  <c r="BF844" i="2" a="1"/>
  <c r="BF844" i="2" s="1"/>
  <c r="BN844" i="2" s="1"/>
  <c r="BE845" i="2" a="1"/>
  <c r="BE845" i="2" s="1"/>
  <c r="BM845" i="2" s="1"/>
  <c r="BF845" i="2" a="1"/>
  <c r="BF845" i="2" s="1"/>
  <c r="BN845" i="2" s="1"/>
  <c r="BE846" i="2" a="1"/>
  <c r="BE846" i="2" s="1"/>
  <c r="BM846" i="2" s="1"/>
  <c r="BF846" i="2" a="1"/>
  <c r="BF846" i="2" s="1"/>
  <c r="BN846" i="2" s="1"/>
  <c r="BE847" i="2" a="1"/>
  <c r="BE847" i="2" s="1"/>
  <c r="BM847" i="2" s="1"/>
  <c r="BF847" i="2" a="1"/>
  <c r="BF847" i="2" s="1"/>
  <c r="BN847" i="2" s="1"/>
  <c r="BE848" i="2" a="1"/>
  <c r="BE848" i="2" s="1"/>
  <c r="BM848" i="2" s="1"/>
  <c r="BF848" i="2" a="1"/>
  <c r="BF848" i="2" s="1"/>
  <c r="BN848" i="2" s="1"/>
  <c r="BE849" i="2" a="1"/>
  <c r="BE849" i="2" s="1"/>
  <c r="BM849" i="2" s="1"/>
  <c r="BF849" i="2" a="1"/>
  <c r="BF849" i="2" s="1"/>
  <c r="BN849" i="2" s="1"/>
  <c r="BE850" i="2" a="1"/>
  <c r="BE850" i="2" s="1"/>
  <c r="BM850" i="2" s="1"/>
  <c r="BF850" i="2" a="1"/>
  <c r="BF850" i="2" s="1"/>
  <c r="BN850" i="2" s="1"/>
  <c r="BE851" i="2" a="1"/>
  <c r="BE851" i="2" s="1"/>
  <c r="BM851" i="2" s="1"/>
  <c r="BF851" i="2" a="1"/>
  <c r="BF851" i="2" s="1"/>
  <c r="BN851" i="2" s="1"/>
  <c r="BE852" i="2" a="1"/>
  <c r="BE852" i="2" s="1"/>
  <c r="BM852" i="2" s="1"/>
  <c r="BF852" i="2" a="1"/>
  <c r="BF852" i="2" s="1"/>
  <c r="BN852" i="2" s="1"/>
  <c r="BE853" i="2" a="1"/>
  <c r="BE853" i="2" s="1"/>
  <c r="BM853" i="2" s="1"/>
  <c r="BF853" i="2" a="1"/>
  <c r="BF853" i="2" s="1"/>
  <c r="BN853" i="2" s="1"/>
  <c r="BE854" i="2" a="1"/>
  <c r="BE854" i="2" s="1"/>
  <c r="BM854" i="2" s="1"/>
  <c r="BF854" i="2" a="1"/>
  <c r="BF854" i="2" s="1"/>
  <c r="BN854" i="2" s="1"/>
  <c r="BE855" i="2" a="1"/>
  <c r="BE855" i="2" s="1"/>
  <c r="BM855" i="2" s="1"/>
  <c r="BF855" i="2" a="1"/>
  <c r="BF855" i="2" s="1"/>
  <c r="BN855" i="2" s="1"/>
  <c r="BE856" i="2" a="1"/>
  <c r="BE856" i="2" s="1"/>
  <c r="BM856" i="2" s="1"/>
  <c r="BF856" i="2" a="1"/>
  <c r="BF856" i="2" s="1"/>
  <c r="BN856" i="2" s="1"/>
  <c r="BE857" i="2" a="1"/>
  <c r="BE857" i="2" s="1"/>
  <c r="BM857" i="2" s="1"/>
  <c r="BF857" i="2" a="1"/>
  <c r="BF857" i="2" s="1"/>
  <c r="BN857" i="2" s="1"/>
  <c r="BE858" i="2" a="1"/>
  <c r="BE858" i="2" s="1"/>
  <c r="BM858" i="2" s="1"/>
  <c r="BF858" i="2" a="1"/>
  <c r="BF858" i="2" s="1"/>
  <c r="BN858" i="2" s="1"/>
  <c r="BE859" i="2" a="1"/>
  <c r="BE859" i="2" s="1"/>
  <c r="BM859" i="2" s="1"/>
  <c r="BF859" i="2" a="1"/>
  <c r="BF859" i="2" s="1"/>
  <c r="BN859" i="2" s="1"/>
  <c r="BE860" i="2" a="1"/>
  <c r="BE860" i="2" s="1"/>
  <c r="BM860" i="2" s="1"/>
  <c r="BF860" i="2" a="1"/>
  <c r="BF860" i="2" s="1"/>
  <c r="BN860" i="2" s="1"/>
  <c r="BE861" i="2" a="1"/>
  <c r="BE861" i="2" s="1"/>
  <c r="BM861" i="2" s="1"/>
  <c r="BF861" i="2" a="1"/>
  <c r="BF861" i="2" s="1"/>
  <c r="BN861" i="2" s="1"/>
  <c r="BE862" i="2" a="1"/>
  <c r="BE862" i="2" s="1"/>
  <c r="BM862" i="2" s="1"/>
  <c r="BF862" i="2" a="1"/>
  <c r="BF862" i="2" s="1"/>
  <c r="BN862" i="2" s="1"/>
  <c r="BE863" i="2" a="1"/>
  <c r="BE863" i="2" s="1"/>
  <c r="BM863" i="2" s="1"/>
  <c r="BF863" i="2" a="1"/>
  <c r="BF863" i="2" s="1"/>
  <c r="BN863" i="2" s="1"/>
  <c r="BE864" i="2" a="1"/>
  <c r="BE864" i="2" s="1"/>
  <c r="BM864" i="2" s="1"/>
  <c r="BF864" i="2" a="1"/>
  <c r="BF864" i="2" s="1"/>
  <c r="BN864" i="2" s="1"/>
  <c r="BE865" i="2" a="1"/>
  <c r="BE865" i="2" s="1"/>
  <c r="BM865" i="2" s="1"/>
  <c r="BF865" i="2" a="1"/>
  <c r="BF865" i="2" s="1"/>
  <c r="BN865" i="2" s="1"/>
  <c r="BE866" i="2" a="1"/>
  <c r="BE866" i="2" s="1"/>
  <c r="BM866" i="2" s="1"/>
  <c r="BF866" i="2" a="1"/>
  <c r="BF866" i="2" s="1"/>
  <c r="BN866" i="2" s="1"/>
  <c r="BE867" i="2" a="1"/>
  <c r="BE867" i="2" s="1"/>
  <c r="BM867" i="2" s="1"/>
  <c r="BF867" i="2" a="1"/>
  <c r="BF867" i="2" s="1"/>
  <c r="BN867" i="2" s="1"/>
  <c r="BE868" i="2" a="1"/>
  <c r="BE868" i="2" s="1"/>
  <c r="BM868" i="2" s="1"/>
  <c r="BF868" i="2" a="1"/>
  <c r="BF868" i="2" s="1"/>
  <c r="BN868" i="2" s="1"/>
  <c r="BE869" i="2" a="1"/>
  <c r="BE869" i="2" s="1"/>
  <c r="BM869" i="2" s="1"/>
  <c r="BF869" i="2" a="1"/>
  <c r="BF869" i="2" s="1"/>
  <c r="BN869" i="2" s="1"/>
  <c r="BE870" i="2" a="1"/>
  <c r="BE870" i="2" s="1"/>
  <c r="BM870" i="2" s="1"/>
  <c r="BF870" i="2" a="1"/>
  <c r="BF870" i="2" s="1"/>
  <c r="BN870" i="2" s="1"/>
  <c r="BE871" i="2" a="1"/>
  <c r="BE871" i="2" s="1"/>
  <c r="BM871" i="2" s="1"/>
  <c r="BF871" i="2" a="1"/>
  <c r="BF871" i="2" s="1"/>
  <c r="BN871" i="2" s="1"/>
  <c r="BE872" i="2" a="1"/>
  <c r="BE872" i="2" s="1"/>
  <c r="BM872" i="2" s="1"/>
  <c r="BF872" i="2" a="1"/>
  <c r="BF872" i="2" s="1"/>
  <c r="BN872" i="2" s="1"/>
  <c r="BE873" i="2" a="1"/>
  <c r="BE873" i="2" s="1"/>
  <c r="BM873" i="2" s="1"/>
  <c r="BF873" i="2" a="1"/>
  <c r="BF873" i="2" s="1"/>
  <c r="BN873" i="2" s="1"/>
  <c r="BE874" i="2" a="1"/>
  <c r="BE874" i="2" s="1"/>
  <c r="BM874" i="2" s="1"/>
  <c r="BF874" i="2" a="1"/>
  <c r="BF874" i="2" s="1"/>
  <c r="BN874" i="2" s="1"/>
  <c r="BE875" i="2" a="1"/>
  <c r="BE875" i="2" s="1"/>
  <c r="BM875" i="2" s="1"/>
  <c r="BF875" i="2" a="1"/>
  <c r="BF875" i="2" s="1"/>
  <c r="BN875" i="2" s="1"/>
  <c r="BE876" i="2" a="1"/>
  <c r="BE876" i="2" s="1"/>
  <c r="BM876" i="2" s="1"/>
  <c r="BF876" i="2" a="1"/>
  <c r="BF876" i="2" s="1"/>
  <c r="BN876" i="2" s="1"/>
  <c r="BE877" i="2" a="1"/>
  <c r="BE877" i="2" s="1"/>
  <c r="BM877" i="2" s="1"/>
  <c r="BF877" i="2" a="1"/>
  <c r="BF877" i="2" s="1"/>
  <c r="BN877" i="2" s="1"/>
  <c r="BE878" i="2" a="1"/>
  <c r="BE878" i="2" s="1"/>
  <c r="BM878" i="2" s="1"/>
  <c r="BF878" i="2" a="1"/>
  <c r="BF878" i="2" s="1"/>
  <c r="BN878" i="2" s="1"/>
  <c r="BE879" i="2" a="1"/>
  <c r="BE879" i="2" s="1"/>
  <c r="BM879" i="2" s="1"/>
  <c r="BF879" i="2" a="1"/>
  <c r="BF879" i="2" s="1"/>
  <c r="BN879" i="2" s="1"/>
  <c r="BE880" i="2" a="1"/>
  <c r="BE880" i="2" s="1"/>
  <c r="BM880" i="2" s="1"/>
  <c r="BF880" i="2" a="1"/>
  <c r="BF880" i="2" s="1"/>
  <c r="BN880" i="2" s="1"/>
  <c r="BE881" i="2" a="1"/>
  <c r="BE881" i="2" s="1"/>
  <c r="BM881" i="2" s="1"/>
  <c r="BF881" i="2" a="1"/>
  <c r="BF881" i="2" s="1"/>
  <c r="BN881" i="2" s="1"/>
  <c r="BE882" i="2" a="1"/>
  <c r="BE882" i="2" s="1"/>
  <c r="BM882" i="2" s="1"/>
  <c r="BF882" i="2" a="1"/>
  <c r="BF882" i="2" s="1"/>
  <c r="BN882" i="2" s="1"/>
  <c r="BE883" i="2" a="1"/>
  <c r="BE883" i="2" s="1"/>
  <c r="BM883" i="2" s="1"/>
  <c r="BF883" i="2" a="1"/>
  <c r="BF883" i="2" s="1"/>
  <c r="BN883" i="2" s="1"/>
  <c r="BE884" i="2" a="1"/>
  <c r="BE884" i="2" s="1"/>
  <c r="BM884" i="2" s="1"/>
  <c r="BF884" i="2" a="1"/>
  <c r="BF884" i="2" s="1"/>
  <c r="BN884" i="2" s="1"/>
  <c r="BE885" i="2" a="1"/>
  <c r="BE885" i="2" s="1"/>
  <c r="BM885" i="2" s="1"/>
  <c r="BF885" i="2" a="1"/>
  <c r="BF885" i="2" s="1"/>
  <c r="BN885" i="2" s="1"/>
  <c r="BE886" i="2" a="1"/>
  <c r="BE886" i="2" s="1"/>
  <c r="BM886" i="2" s="1"/>
  <c r="BF886" i="2" a="1"/>
  <c r="BF886" i="2" s="1"/>
  <c r="BN886" i="2" s="1"/>
  <c r="BE887" i="2" a="1"/>
  <c r="BE887" i="2" s="1"/>
  <c r="BM887" i="2" s="1"/>
  <c r="BF887" i="2" a="1"/>
  <c r="BF887" i="2" s="1"/>
  <c r="BN887" i="2" s="1"/>
  <c r="BE888" i="2" a="1"/>
  <c r="BE888" i="2" s="1"/>
  <c r="BM888" i="2" s="1"/>
  <c r="BF888" i="2" a="1"/>
  <c r="BF888" i="2" s="1"/>
  <c r="BN888" i="2" s="1"/>
  <c r="BE889" i="2" a="1"/>
  <c r="BE889" i="2" s="1"/>
  <c r="BM889" i="2" s="1"/>
  <c r="BF889" i="2" a="1"/>
  <c r="BF889" i="2" s="1"/>
  <c r="BN889" i="2" s="1"/>
  <c r="BE890" i="2" a="1"/>
  <c r="BE890" i="2" s="1"/>
  <c r="BM890" i="2" s="1"/>
  <c r="BF890" i="2" a="1"/>
  <c r="BF890" i="2" s="1"/>
  <c r="BN890" i="2" s="1"/>
  <c r="BE891" i="2" a="1"/>
  <c r="BE891" i="2" s="1"/>
  <c r="BM891" i="2" s="1"/>
  <c r="BF891" i="2" a="1"/>
  <c r="BF891" i="2" s="1"/>
  <c r="BN891" i="2" s="1"/>
  <c r="BE892" i="2" a="1"/>
  <c r="BE892" i="2" s="1"/>
  <c r="BM892" i="2" s="1"/>
  <c r="BF892" i="2" a="1"/>
  <c r="BF892" i="2" s="1"/>
  <c r="BN892" i="2" s="1"/>
  <c r="BE893" i="2" a="1"/>
  <c r="BE893" i="2" s="1"/>
  <c r="BM893" i="2" s="1"/>
  <c r="BF893" i="2" a="1"/>
  <c r="BF893" i="2" s="1"/>
  <c r="BN893" i="2" s="1"/>
  <c r="BE894" i="2" a="1"/>
  <c r="BE894" i="2" s="1"/>
  <c r="BM894" i="2" s="1"/>
  <c r="BF894" i="2" a="1"/>
  <c r="BF894" i="2" s="1"/>
  <c r="BN894" i="2" s="1"/>
  <c r="BE895" i="2" a="1"/>
  <c r="BE895" i="2" s="1"/>
  <c r="BM895" i="2" s="1"/>
  <c r="BF895" i="2" a="1"/>
  <c r="BF895" i="2" s="1"/>
  <c r="BN895" i="2" s="1"/>
  <c r="BE896" i="2" a="1"/>
  <c r="BE896" i="2" s="1"/>
  <c r="BM896" i="2" s="1"/>
  <c r="BF896" i="2" a="1"/>
  <c r="BF896" i="2" s="1"/>
  <c r="BN896" i="2" s="1"/>
  <c r="BE897" i="2" a="1"/>
  <c r="BE897" i="2" s="1"/>
  <c r="BM897" i="2" s="1"/>
  <c r="BF897" i="2" a="1"/>
  <c r="BF897" i="2" s="1"/>
  <c r="BN897" i="2" s="1"/>
  <c r="BE898" i="2" a="1"/>
  <c r="BE898" i="2" s="1"/>
  <c r="BM898" i="2" s="1"/>
  <c r="BF898" i="2" a="1"/>
  <c r="BF898" i="2" s="1"/>
  <c r="BN898" i="2" s="1"/>
  <c r="BE899" i="2" a="1"/>
  <c r="BE899" i="2" s="1"/>
  <c r="BM899" i="2" s="1"/>
  <c r="BF899" i="2" a="1"/>
  <c r="BF899" i="2" s="1"/>
  <c r="BN899" i="2" s="1"/>
  <c r="BE900" i="2" a="1"/>
  <c r="BE900" i="2" s="1"/>
  <c r="BM900" i="2" s="1"/>
  <c r="BF900" i="2" a="1"/>
  <c r="BF900" i="2" s="1"/>
  <c r="BN900" i="2" s="1"/>
  <c r="BE901" i="2" a="1"/>
  <c r="BE901" i="2" s="1"/>
  <c r="BM901" i="2" s="1"/>
  <c r="BF901" i="2" a="1"/>
  <c r="BF901" i="2" s="1"/>
  <c r="BN901" i="2" s="1"/>
  <c r="BE902" i="2" a="1"/>
  <c r="BE902" i="2" s="1"/>
  <c r="BM902" i="2" s="1"/>
  <c r="BF902" i="2" a="1"/>
  <c r="BF902" i="2" s="1"/>
  <c r="BN902" i="2" s="1"/>
  <c r="BE903" i="2" a="1"/>
  <c r="BE903" i="2" s="1"/>
  <c r="BM903" i="2" s="1"/>
  <c r="BF903" i="2" a="1"/>
  <c r="BF903" i="2" s="1"/>
  <c r="BN903" i="2" s="1"/>
  <c r="BE904" i="2" a="1"/>
  <c r="BE904" i="2" s="1"/>
  <c r="BM904" i="2" s="1"/>
  <c r="BF904" i="2" a="1"/>
  <c r="BF904" i="2" s="1"/>
  <c r="BN904" i="2" s="1"/>
  <c r="BE905" i="2" a="1"/>
  <c r="BE905" i="2" s="1"/>
  <c r="BM905" i="2" s="1"/>
  <c r="BF905" i="2" a="1"/>
  <c r="BF905" i="2" s="1"/>
  <c r="BN905" i="2" s="1"/>
  <c r="BE906" i="2" a="1"/>
  <c r="BE906" i="2" s="1"/>
  <c r="BM906" i="2" s="1"/>
  <c r="BF906" i="2" a="1"/>
  <c r="BF906" i="2" s="1"/>
  <c r="BN906" i="2" s="1"/>
  <c r="BE907" i="2" a="1"/>
  <c r="BE907" i="2" s="1"/>
  <c r="BM907" i="2" s="1"/>
  <c r="BF907" i="2" a="1"/>
  <c r="BF907" i="2" s="1"/>
  <c r="BN907" i="2" s="1"/>
  <c r="BE908" i="2" a="1"/>
  <c r="BE908" i="2" s="1"/>
  <c r="BM908" i="2" s="1"/>
  <c r="BF908" i="2" a="1"/>
  <c r="BF908" i="2" s="1"/>
  <c r="BN908" i="2" s="1"/>
  <c r="BE909" i="2" a="1"/>
  <c r="BE909" i="2" s="1"/>
  <c r="BM909" i="2" s="1"/>
  <c r="BF909" i="2" a="1"/>
  <c r="BF909" i="2" s="1"/>
  <c r="BN909" i="2" s="1"/>
  <c r="BE910" i="2" a="1"/>
  <c r="BE910" i="2" s="1"/>
  <c r="BM910" i="2" s="1"/>
  <c r="BF910" i="2" a="1"/>
  <c r="BF910" i="2" s="1"/>
  <c r="BN910" i="2" s="1"/>
  <c r="BE911" i="2" a="1"/>
  <c r="BE911" i="2" s="1"/>
  <c r="BM911" i="2" s="1"/>
  <c r="BF911" i="2" a="1"/>
  <c r="BF911" i="2" s="1"/>
  <c r="BN911" i="2" s="1"/>
  <c r="BE912" i="2" a="1"/>
  <c r="BE912" i="2" s="1"/>
  <c r="BM912" i="2" s="1"/>
  <c r="BF912" i="2" a="1"/>
  <c r="BF912" i="2" s="1"/>
  <c r="BN912" i="2" s="1"/>
  <c r="BE913" i="2" a="1"/>
  <c r="BE913" i="2" s="1"/>
  <c r="BM913" i="2" s="1"/>
  <c r="BF913" i="2" a="1"/>
  <c r="BF913" i="2" s="1"/>
  <c r="BN913" i="2" s="1"/>
  <c r="BE914" i="2" a="1"/>
  <c r="BE914" i="2" s="1"/>
  <c r="BM914" i="2" s="1"/>
  <c r="BF914" i="2" a="1"/>
  <c r="BF914" i="2" s="1"/>
  <c r="BN914" i="2" s="1"/>
  <c r="BE915" i="2" a="1"/>
  <c r="BE915" i="2" s="1"/>
  <c r="BM915" i="2" s="1"/>
  <c r="BF915" i="2" a="1"/>
  <c r="BF915" i="2" s="1"/>
  <c r="BN915" i="2" s="1"/>
  <c r="BE916" i="2" a="1"/>
  <c r="BE916" i="2" s="1"/>
  <c r="BM916" i="2" s="1"/>
  <c r="BF916" i="2" a="1"/>
  <c r="BF916" i="2" s="1"/>
  <c r="BN916" i="2" s="1"/>
  <c r="BE917" i="2" a="1"/>
  <c r="BE917" i="2" s="1"/>
  <c r="BM917" i="2" s="1"/>
  <c r="BF917" i="2" a="1"/>
  <c r="BF917" i="2" s="1"/>
  <c r="BN917" i="2" s="1"/>
  <c r="BE918" i="2" a="1"/>
  <c r="BE918" i="2" s="1"/>
  <c r="BM918" i="2" s="1"/>
  <c r="BF918" i="2" a="1"/>
  <c r="BF918" i="2" s="1"/>
  <c r="BN918" i="2" s="1"/>
  <c r="BE919" i="2" a="1"/>
  <c r="BE919" i="2" s="1"/>
  <c r="BM919" i="2" s="1"/>
  <c r="BF919" i="2" a="1"/>
  <c r="BF919" i="2" s="1"/>
  <c r="BN919" i="2" s="1"/>
  <c r="BE920" i="2" a="1"/>
  <c r="BE920" i="2" s="1"/>
  <c r="BM920" i="2" s="1"/>
  <c r="BF920" i="2" a="1"/>
  <c r="BF920" i="2" s="1"/>
  <c r="BN920" i="2" s="1"/>
  <c r="BE921" i="2" a="1"/>
  <c r="BE921" i="2" s="1"/>
  <c r="BM921" i="2" s="1"/>
  <c r="BF921" i="2" a="1"/>
  <c r="BF921" i="2" s="1"/>
  <c r="BN921" i="2" s="1"/>
  <c r="BE922" i="2" a="1"/>
  <c r="BE922" i="2" s="1"/>
  <c r="BM922" i="2" s="1"/>
  <c r="BF922" i="2" a="1"/>
  <c r="BF922" i="2" s="1"/>
  <c r="BN922" i="2" s="1"/>
  <c r="BE923" i="2" a="1"/>
  <c r="BE923" i="2" s="1"/>
  <c r="BM923" i="2" s="1"/>
  <c r="BF923" i="2" a="1"/>
  <c r="BF923" i="2" s="1"/>
  <c r="BN923" i="2" s="1"/>
  <c r="BE924" i="2" a="1"/>
  <c r="BE924" i="2" s="1"/>
  <c r="BM924" i="2" s="1"/>
  <c r="BF924" i="2" a="1"/>
  <c r="BF924" i="2" s="1"/>
  <c r="BN924" i="2" s="1"/>
  <c r="BE925" i="2" a="1"/>
  <c r="BE925" i="2" s="1"/>
  <c r="BM925" i="2" s="1"/>
  <c r="BF925" i="2" a="1"/>
  <c r="BF925" i="2" s="1"/>
  <c r="BN925" i="2" s="1"/>
  <c r="BE926" i="2" a="1"/>
  <c r="BE926" i="2" s="1"/>
  <c r="BM926" i="2" s="1"/>
  <c r="BF926" i="2" a="1"/>
  <c r="BF926" i="2" s="1"/>
  <c r="BN926" i="2" s="1"/>
  <c r="BE927" i="2" a="1"/>
  <c r="BE927" i="2" s="1"/>
  <c r="BM927" i="2" s="1"/>
  <c r="BF927" i="2" a="1"/>
  <c r="BF927" i="2" s="1"/>
  <c r="BN927" i="2" s="1"/>
  <c r="BE928" i="2" a="1"/>
  <c r="BE928" i="2" s="1"/>
  <c r="BM928" i="2" s="1"/>
  <c r="BF928" i="2" a="1"/>
  <c r="BF928" i="2" s="1"/>
  <c r="BN928" i="2" s="1"/>
  <c r="BE929" i="2" a="1"/>
  <c r="BE929" i="2" s="1"/>
  <c r="BM929" i="2" s="1"/>
  <c r="BF929" i="2" a="1"/>
  <c r="BF929" i="2" s="1"/>
  <c r="BN929" i="2" s="1"/>
  <c r="BE930" i="2" a="1"/>
  <c r="BE930" i="2" s="1"/>
  <c r="BM930" i="2" s="1"/>
  <c r="BF930" i="2" a="1"/>
  <c r="BF930" i="2" s="1"/>
  <c r="BN930" i="2" s="1"/>
  <c r="BE931" i="2" a="1"/>
  <c r="BE931" i="2" s="1"/>
  <c r="BM931" i="2" s="1"/>
  <c r="BF931" i="2" a="1"/>
  <c r="BF931" i="2" s="1"/>
  <c r="BN931" i="2" s="1"/>
  <c r="BE932" i="2" a="1"/>
  <c r="BE932" i="2" s="1"/>
  <c r="BM932" i="2" s="1"/>
  <c r="BF932" i="2" a="1"/>
  <c r="BF932" i="2" s="1"/>
  <c r="BN932" i="2" s="1"/>
  <c r="BE933" i="2" a="1"/>
  <c r="BE933" i="2" s="1"/>
  <c r="BM933" i="2" s="1"/>
  <c r="BF933" i="2" a="1"/>
  <c r="BF933" i="2" s="1"/>
  <c r="BN933" i="2" s="1"/>
  <c r="BE934" i="2" a="1"/>
  <c r="BE934" i="2" s="1"/>
  <c r="BM934" i="2" s="1"/>
  <c r="BF934" i="2" a="1"/>
  <c r="BF934" i="2" s="1"/>
  <c r="BN934" i="2" s="1"/>
  <c r="BE935" i="2" a="1"/>
  <c r="BE935" i="2" s="1"/>
  <c r="BM935" i="2" s="1"/>
  <c r="BF935" i="2" a="1"/>
  <c r="BF935" i="2" s="1"/>
  <c r="BN935" i="2" s="1"/>
  <c r="BE936" i="2" a="1"/>
  <c r="BE936" i="2" s="1"/>
  <c r="BM936" i="2" s="1"/>
  <c r="BF936" i="2" a="1"/>
  <c r="BF936" i="2" s="1"/>
  <c r="BN936" i="2" s="1"/>
  <c r="BE937" i="2" a="1"/>
  <c r="BE937" i="2" s="1"/>
  <c r="BM937" i="2" s="1"/>
  <c r="BF937" i="2" a="1"/>
  <c r="BF937" i="2" s="1"/>
  <c r="BN937" i="2" s="1"/>
  <c r="BE938" i="2" a="1"/>
  <c r="BE938" i="2" s="1"/>
  <c r="BM938" i="2" s="1"/>
  <c r="BF938" i="2" a="1"/>
  <c r="BF938" i="2" s="1"/>
  <c r="BN938" i="2" s="1"/>
  <c r="BE939" i="2" a="1"/>
  <c r="BE939" i="2" s="1"/>
  <c r="BM939" i="2" s="1"/>
  <c r="BF939" i="2" a="1"/>
  <c r="BF939" i="2" s="1"/>
  <c r="BN939" i="2" s="1"/>
  <c r="BE940" i="2" a="1"/>
  <c r="BE940" i="2" s="1"/>
  <c r="BM940" i="2" s="1"/>
  <c r="BF940" i="2" a="1"/>
  <c r="BF940" i="2" s="1"/>
  <c r="BN940" i="2" s="1"/>
  <c r="BE941" i="2" a="1"/>
  <c r="BE941" i="2" s="1"/>
  <c r="BM941" i="2" s="1"/>
  <c r="BF941" i="2" a="1"/>
  <c r="BF941" i="2" s="1"/>
  <c r="BN941" i="2" s="1"/>
  <c r="BE942" i="2" a="1"/>
  <c r="BE942" i="2" s="1"/>
  <c r="BM942" i="2" s="1"/>
  <c r="BF942" i="2" a="1"/>
  <c r="BF942" i="2" s="1"/>
  <c r="BN942" i="2" s="1"/>
  <c r="BE943" i="2" a="1"/>
  <c r="BE943" i="2" s="1"/>
  <c r="BM943" i="2" s="1"/>
  <c r="BF943" i="2" a="1"/>
  <c r="BF943" i="2" s="1"/>
  <c r="BN943" i="2" s="1"/>
  <c r="BE944" i="2" a="1"/>
  <c r="BE944" i="2" s="1"/>
  <c r="BM944" i="2" s="1"/>
  <c r="BF944" i="2" a="1"/>
  <c r="BF944" i="2" s="1"/>
  <c r="BN944" i="2" s="1"/>
  <c r="BE945" i="2" a="1"/>
  <c r="BE945" i="2" s="1"/>
  <c r="BM945" i="2" s="1"/>
  <c r="BF945" i="2" a="1"/>
  <c r="BF945" i="2" s="1"/>
  <c r="BN945" i="2" s="1"/>
  <c r="BE946" i="2" a="1"/>
  <c r="BE946" i="2" s="1"/>
  <c r="BM946" i="2" s="1"/>
  <c r="BF946" i="2" a="1"/>
  <c r="BF946" i="2" s="1"/>
  <c r="BN946" i="2" s="1"/>
  <c r="BE947" i="2" a="1"/>
  <c r="BE947" i="2" s="1"/>
  <c r="BM947" i="2" s="1"/>
  <c r="BF947" i="2" a="1"/>
  <c r="BF947" i="2" s="1"/>
  <c r="BN947" i="2" s="1"/>
  <c r="BE948" i="2" a="1"/>
  <c r="BE948" i="2" s="1"/>
  <c r="BM948" i="2" s="1"/>
  <c r="BF948" i="2" a="1"/>
  <c r="BF948" i="2" s="1"/>
  <c r="BN948" i="2" s="1"/>
  <c r="BE949" i="2" a="1"/>
  <c r="BE949" i="2" s="1"/>
  <c r="BM949" i="2" s="1"/>
  <c r="BF949" i="2" a="1"/>
  <c r="BF949" i="2" s="1"/>
  <c r="BN949" i="2" s="1"/>
  <c r="BE950" i="2" a="1"/>
  <c r="BE950" i="2" s="1"/>
  <c r="BM950" i="2" s="1"/>
  <c r="BF950" i="2" a="1"/>
  <c r="BF950" i="2" s="1"/>
  <c r="BN950" i="2" s="1"/>
  <c r="BE951" i="2" a="1"/>
  <c r="BE951" i="2" s="1"/>
  <c r="BM951" i="2" s="1"/>
  <c r="BF951" i="2" a="1"/>
  <c r="BF951" i="2" s="1"/>
  <c r="BN951" i="2" s="1"/>
  <c r="BE952" i="2" a="1"/>
  <c r="BE952" i="2" s="1"/>
  <c r="BM952" i="2" s="1"/>
  <c r="BF952" i="2" a="1"/>
  <c r="BF952" i="2" s="1"/>
  <c r="BN952" i="2" s="1"/>
  <c r="BE953" i="2" a="1"/>
  <c r="BE953" i="2" s="1"/>
  <c r="BM953" i="2" s="1"/>
  <c r="BF953" i="2" a="1"/>
  <c r="BF953" i="2" s="1"/>
  <c r="BN953" i="2" s="1"/>
  <c r="BE954" i="2" a="1"/>
  <c r="BE954" i="2" s="1"/>
  <c r="BM954" i="2" s="1"/>
  <c r="BF954" i="2" a="1"/>
  <c r="BF954" i="2" s="1"/>
  <c r="BN954" i="2" s="1"/>
  <c r="BE955" i="2" a="1"/>
  <c r="BE955" i="2" s="1"/>
  <c r="BM955" i="2" s="1"/>
  <c r="BF955" i="2" a="1"/>
  <c r="BF955" i="2" s="1"/>
  <c r="BN955" i="2" s="1"/>
  <c r="BE956" i="2" a="1"/>
  <c r="BE956" i="2" s="1"/>
  <c r="BM956" i="2" s="1"/>
  <c r="BF956" i="2" a="1"/>
  <c r="BF956" i="2" s="1"/>
  <c r="BN956" i="2" s="1"/>
  <c r="BE957" i="2" a="1"/>
  <c r="BE957" i="2" s="1"/>
  <c r="BM957" i="2" s="1"/>
  <c r="BF957" i="2" a="1"/>
  <c r="BF957" i="2" s="1"/>
  <c r="BN957" i="2" s="1"/>
  <c r="BE958" i="2" a="1"/>
  <c r="BE958" i="2" s="1"/>
  <c r="BM958" i="2" s="1"/>
  <c r="BF958" i="2" a="1"/>
  <c r="BF958" i="2" s="1"/>
  <c r="BN958" i="2" s="1"/>
  <c r="BE959" i="2" a="1"/>
  <c r="BE959" i="2" s="1"/>
  <c r="BM959" i="2" s="1"/>
  <c r="BF959" i="2" a="1"/>
  <c r="BF959" i="2" s="1"/>
  <c r="BN959" i="2" s="1"/>
  <c r="BE960" i="2" a="1"/>
  <c r="BE960" i="2" s="1"/>
  <c r="BM960" i="2" s="1"/>
  <c r="BF960" i="2" a="1"/>
  <c r="BF960" i="2" s="1"/>
  <c r="BN960" i="2" s="1"/>
  <c r="BE961" i="2" a="1"/>
  <c r="BE961" i="2" s="1"/>
  <c r="BM961" i="2" s="1"/>
  <c r="BF961" i="2" a="1"/>
  <c r="BF961" i="2" s="1"/>
  <c r="BN961" i="2" s="1"/>
  <c r="BE962" i="2" a="1"/>
  <c r="BE962" i="2" s="1"/>
  <c r="BM962" i="2" s="1"/>
  <c r="BF962" i="2" a="1"/>
  <c r="BF962" i="2" s="1"/>
  <c r="BN962" i="2" s="1"/>
  <c r="BE963" i="2" a="1"/>
  <c r="BE963" i="2" s="1"/>
  <c r="BM963" i="2" s="1"/>
  <c r="BF963" i="2" a="1"/>
  <c r="BF963" i="2" s="1"/>
  <c r="BN963" i="2" s="1"/>
  <c r="BE964" i="2" a="1"/>
  <c r="BE964" i="2" s="1"/>
  <c r="BM964" i="2" s="1"/>
  <c r="BF964" i="2" a="1"/>
  <c r="BF964" i="2" s="1"/>
  <c r="BN964" i="2" s="1"/>
  <c r="BE965" i="2" a="1"/>
  <c r="BE965" i="2" s="1"/>
  <c r="BM965" i="2" s="1"/>
  <c r="BF965" i="2" a="1"/>
  <c r="BF965" i="2" s="1"/>
  <c r="BN965" i="2" s="1"/>
  <c r="BE966" i="2" a="1"/>
  <c r="BE966" i="2" s="1"/>
  <c r="BM966" i="2" s="1"/>
  <c r="BF966" i="2" a="1"/>
  <c r="BF966" i="2" s="1"/>
  <c r="BN966" i="2" s="1"/>
  <c r="BE967" i="2" a="1"/>
  <c r="BE967" i="2" s="1"/>
  <c r="BM967" i="2" s="1"/>
  <c r="BF967" i="2" a="1"/>
  <c r="BF967" i="2" s="1"/>
  <c r="BN967" i="2" s="1"/>
  <c r="BE968" i="2" a="1"/>
  <c r="BE968" i="2" s="1"/>
  <c r="BM968" i="2" s="1"/>
  <c r="BF968" i="2" a="1"/>
  <c r="BF968" i="2" s="1"/>
  <c r="BN968" i="2" s="1"/>
  <c r="BE969" i="2" a="1"/>
  <c r="BE969" i="2" s="1"/>
  <c r="BM969" i="2" s="1"/>
  <c r="BF969" i="2" a="1"/>
  <c r="BF969" i="2" s="1"/>
  <c r="BN969" i="2" s="1"/>
  <c r="BE970" i="2" a="1"/>
  <c r="BE970" i="2" s="1"/>
  <c r="BM970" i="2" s="1"/>
  <c r="BF970" i="2" a="1"/>
  <c r="BF970" i="2" s="1"/>
  <c r="BN970" i="2" s="1"/>
  <c r="BE971" i="2" a="1"/>
  <c r="BE971" i="2" s="1"/>
  <c r="BM971" i="2" s="1"/>
  <c r="BF971" i="2" a="1"/>
  <c r="BF971" i="2" s="1"/>
  <c r="BN971" i="2" s="1"/>
  <c r="BE972" i="2" a="1"/>
  <c r="BE972" i="2" s="1"/>
  <c r="BM972" i="2" s="1"/>
  <c r="BF972" i="2" a="1"/>
  <c r="BF972" i="2" s="1"/>
  <c r="BN972" i="2" s="1"/>
  <c r="BE973" i="2" a="1"/>
  <c r="BE973" i="2" s="1"/>
  <c r="BM973" i="2" s="1"/>
  <c r="BF973" i="2" a="1"/>
  <c r="BF973" i="2" s="1"/>
  <c r="BN973" i="2" s="1"/>
  <c r="BE974" i="2" a="1"/>
  <c r="BE974" i="2" s="1"/>
  <c r="BM974" i="2" s="1"/>
  <c r="BF974" i="2" a="1"/>
  <c r="BF974" i="2" s="1"/>
  <c r="BN974" i="2" s="1"/>
  <c r="BE975" i="2" a="1"/>
  <c r="BE975" i="2" s="1"/>
  <c r="BM975" i="2" s="1"/>
  <c r="BF975" i="2" a="1"/>
  <c r="BF975" i="2" s="1"/>
  <c r="BN975" i="2" s="1"/>
  <c r="BE976" i="2" a="1"/>
  <c r="BE976" i="2" s="1"/>
  <c r="BM976" i="2" s="1"/>
  <c r="BF976" i="2" a="1"/>
  <c r="BF976" i="2" s="1"/>
  <c r="BN976" i="2" s="1"/>
  <c r="BE977" i="2" a="1"/>
  <c r="BE977" i="2" s="1"/>
  <c r="BM977" i="2" s="1"/>
  <c r="BF977" i="2" a="1"/>
  <c r="BF977" i="2" s="1"/>
  <c r="BN977" i="2" s="1"/>
  <c r="BE978" i="2" a="1"/>
  <c r="BE978" i="2" s="1"/>
  <c r="BM978" i="2" s="1"/>
  <c r="BF978" i="2" a="1"/>
  <c r="BF978" i="2" s="1"/>
  <c r="BN978" i="2" s="1"/>
  <c r="BE979" i="2" a="1"/>
  <c r="BE979" i="2" s="1"/>
  <c r="BM979" i="2" s="1"/>
  <c r="BF979" i="2" a="1"/>
  <c r="BF979" i="2" s="1"/>
  <c r="BN979" i="2" s="1"/>
  <c r="BE980" i="2" a="1"/>
  <c r="BE980" i="2" s="1"/>
  <c r="BM980" i="2" s="1"/>
  <c r="BF980" i="2" a="1"/>
  <c r="BF980" i="2" s="1"/>
  <c r="BN980" i="2" s="1"/>
  <c r="BE981" i="2" a="1"/>
  <c r="BE981" i="2" s="1"/>
  <c r="BM981" i="2" s="1"/>
  <c r="BF981" i="2" a="1"/>
  <c r="BF981" i="2" s="1"/>
  <c r="BN981" i="2" s="1"/>
  <c r="BE982" i="2" a="1"/>
  <c r="BE982" i="2" s="1"/>
  <c r="BM982" i="2" s="1"/>
  <c r="BF982" i="2" a="1"/>
  <c r="BF982" i="2" s="1"/>
  <c r="BN982" i="2" s="1"/>
  <c r="BE983" i="2" a="1"/>
  <c r="BE983" i="2" s="1"/>
  <c r="BM983" i="2" s="1"/>
  <c r="BF983" i="2" a="1"/>
  <c r="BF983" i="2" s="1"/>
  <c r="BN983" i="2" s="1"/>
  <c r="BE984" i="2" a="1"/>
  <c r="BE984" i="2" s="1"/>
  <c r="BM984" i="2" s="1"/>
  <c r="BF984" i="2" a="1"/>
  <c r="BF984" i="2" s="1"/>
  <c r="BN984" i="2" s="1"/>
  <c r="BE985" i="2" a="1"/>
  <c r="BE985" i="2" s="1"/>
  <c r="BM985" i="2" s="1"/>
  <c r="BF985" i="2" a="1"/>
  <c r="BF985" i="2" s="1"/>
  <c r="BN985" i="2" s="1"/>
  <c r="BE986" i="2" a="1"/>
  <c r="BE986" i="2" s="1"/>
  <c r="BM986" i="2" s="1"/>
  <c r="BF986" i="2" a="1"/>
  <c r="BF986" i="2" s="1"/>
  <c r="BN986" i="2" s="1"/>
  <c r="BE987" i="2" a="1"/>
  <c r="BE987" i="2" s="1"/>
  <c r="BM987" i="2" s="1"/>
  <c r="BF987" i="2" a="1"/>
  <c r="BF987" i="2" s="1"/>
  <c r="BN987" i="2" s="1"/>
  <c r="BE988" i="2" a="1"/>
  <c r="BE988" i="2" s="1"/>
  <c r="BM988" i="2" s="1"/>
  <c r="BF988" i="2" a="1"/>
  <c r="BF988" i="2" s="1"/>
  <c r="BN988" i="2" s="1"/>
  <c r="BE989" i="2" a="1"/>
  <c r="BE989" i="2" s="1"/>
  <c r="BM989" i="2" s="1"/>
  <c r="BF989" i="2" a="1"/>
  <c r="BF989" i="2" s="1"/>
  <c r="BN989" i="2" s="1"/>
  <c r="BE990" i="2" a="1"/>
  <c r="BE990" i="2" s="1"/>
  <c r="BM990" i="2" s="1"/>
  <c r="BF990" i="2" a="1"/>
  <c r="BF990" i="2" s="1"/>
  <c r="BN990" i="2" s="1"/>
  <c r="BE991" i="2" a="1"/>
  <c r="BE991" i="2" s="1"/>
  <c r="BM991" i="2" s="1"/>
  <c r="BF991" i="2" a="1"/>
  <c r="BF991" i="2" s="1"/>
  <c r="BN991" i="2" s="1"/>
  <c r="BE992" i="2" a="1"/>
  <c r="BE992" i="2" s="1"/>
  <c r="BM992" i="2" s="1"/>
  <c r="BF992" i="2" a="1"/>
  <c r="BF992" i="2" s="1"/>
  <c r="BN992" i="2" s="1"/>
  <c r="BE993" i="2" a="1"/>
  <c r="BE993" i="2" s="1"/>
  <c r="BM993" i="2" s="1"/>
  <c r="BF993" i="2" a="1"/>
  <c r="BF993" i="2" s="1"/>
  <c r="BN993" i="2" s="1"/>
  <c r="BE994" i="2" a="1"/>
  <c r="BE994" i="2" s="1"/>
  <c r="BM994" i="2" s="1"/>
  <c r="BF994" i="2" a="1"/>
  <c r="BF994" i="2" s="1"/>
  <c r="BN994" i="2" s="1"/>
  <c r="BE995" i="2" a="1"/>
  <c r="BE995" i="2" s="1"/>
  <c r="BM995" i="2" s="1"/>
  <c r="BF995" i="2" a="1"/>
  <c r="BF995" i="2" s="1"/>
  <c r="BN995" i="2" s="1"/>
  <c r="BE996" i="2" a="1"/>
  <c r="BE996" i="2" s="1"/>
  <c r="BM996" i="2" s="1"/>
  <c r="BF996" i="2" a="1"/>
  <c r="BF996" i="2" s="1"/>
  <c r="BN996" i="2" s="1"/>
  <c r="BE997" i="2" a="1"/>
  <c r="BE997" i="2" s="1"/>
  <c r="BM997" i="2" s="1"/>
  <c r="BF997" i="2" a="1"/>
  <c r="BF997" i="2" s="1"/>
  <c r="BN997" i="2" s="1"/>
  <c r="BE998" i="2" a="1"/>
  <c r="BE998" i="2" s="1"/>
  <c r="BM998" i="2" s="1"/>
  <c r="BF998" i="2" a="1"/>
  <c r="BF998" i="2" s="1"/>
  <c r="BN998" i="2" s="1"/>
  <c r="BE999" i="2" a="1"/>
  <c r="BE999" i="2" s="1"/>
  <c r="BM999" i="2" s="1"/>
  <c r="BF999" i="2" a="1"/>
  <c r="BF999" i="2" s="1"/>
  <c r="BN999" i="2" s="1"/>
  <c r="BE1000" i="2" a="1"/>
  <c r="BE1000" i="2" s="1"/>
  <c r="BM1000" i="2" s="1"/>
  <c r="BF1000" i="2" a="1"/>
  <c r="BF1000" i="2" s="1"/>
  <c r="BN1000" i="2" s="1"/>
  <c r="BE1001" i="2" a="1"/>
  <c r="BE1001" i="2" s="1"/>
  <c r="BM1001" i="2" s="1"/>
  <c r="BF1001" i="2" a="1"/>
  <c r="BF1001" i="2" s="1"/>
  <c r="BN1001" i="2" s="1"/>
  <c r="BE1002" i="2" a="1"/>
  <c r="BE1002" i="2" s="1"/>
  <c r="BM1002" i="2" s="1"/>
  <c r="BF1002" i="2" a="1"/>
  <c r="BF1002" i="2" s="1"/>
  <c r="BN1002" i="2" s="1"/>
  <c r="BE1003" i="2" a="1"/>
  <c r="BE1003" i="2" s="1"/>
  <c r="BM1003" i="2" s="1"/>
  <c r="BF1003" i="2" a="1"/>
  <c r="BF1003" i="2" s="1"/>
  <c r="BN1003" i="2" s="1"/>
  <c r="BE1004" i="2" a="1"/>
  <c r="BE1004" i="2" s="1"/>
  <c r="BM1004" i="2" s="1"/>
  <c r="BF1004" i="2" a="1"/>
  <c r="BF1004" i="2" s="1"/>
  <c r="BN1004" i="2" s="1"/>
  <c r="BE1005" i="2" a="1"/>
  <c r="BE1005" i="2" s="1"/>
  <c r="BM1005" i="2" s="1"/>
  <c r="BF1005" i="2" a="1"/>
  <c r="BF1005" i="2" s="1"/>
  <c r="BN1005" i="2" s="1"/>
  <c r="BE1006" i="2" a="1"/>
  <c r="BE1006" i="2" s="1"/>
  <c r="BM1006" i="2" s="1"/>
  <c r="BF1006" i="2" a="1"/>
  <c r="BF1006" i="2" s="1"/>
  <c r="BN1006" i="2" s="1"/>
  <c r="BE1007" i="2" a="1"/>
  <c r="BE1007" i="2" s="1"/>
  <c r="BM1007" i="2" s="1"/>
  <c r="BF1007" i="2" a="1"/>
  <c r="BF1007" i="2" s="1"/>
  <c r="BN1007" i="2" s="1"/>
  <c r="BE1008" i="2" a="1"/>
  <c r="BE1008" i="2" s="1"/>
  <c r="BM1008" i="2" s="1"/>
  <c r="BF1008" i="2" a="1"/>
  <c r="BF1008" i="2" s="1"/>
  <c r="BN1008" i="2" s="1"/>
  <c r="BE1009" i="2" a="1"/>
  <c r="BE1009" i="2" s="1"/>
  <c r="BM1009" i="2" s="1"/>
  <c r="BF1009" i="2" a="1"/>
  <c r="BF1009" i="2" s="1"/>
  <c r="BN1009" i="2" s="1"/>
  <c r="BE1010" i="2" a="1"/>
  <c r="BE1010" i="2" s="1"/>
  <c r="BM1010" i="2" s="1"/>
  <c r="BF1010" i="2" a="1"/>
  <c r="BF1010" i="2" s="1"/>
  <c r="BN1010" i="2" s="1"/>
  <c r="BE1011" i="2" a="1"/>
  <c r="BE1011" i="2" s="1"/>
  <c r="BM1011" i="2" s="1"/>
  <c r="BF1011" i="2" a="1"/>
  <c r="BF1011" i="2" s="1"/>
  <c r="BN1011" i="2" s="1"/>
  <c r="BE1012" i="2" a="1"/>
  <c r="BE1012" i="2" s="1"/>
  <c r="BM1012" i="2" s="1"/>
  <c r="BF1012" i="2" a="1"/>
  <c r="BF1012" i="2" s="1"/>
  <c r="BN1012" i="2" s="1"/>
  <c r="BE1013" i="2" a="1"/>
  <c r="BE1013" i="2" s="1"/>
  <c r="BM1013" i="2" s="1"/>
  <c r="BF1013" i="2" a="1"/>
  <c r="BF1013" i="2" s="1"/>
  <c r="BN1013" i="2" s="1"/>
  <c r="BE1014" i="2" a="1"/>
  <c r="BE1014" i="2" s="1"/>
  <c r="BM1014" i="2" s="1"/>
  <c r="BF1014" i="2" a="1"/>
  <c r="BF1014" i="2" s="1"/>
  <c r="BN1014" i="2" s="1"/>
  <c r="BE1015" i="2" a="1"/>
  <c r="BE1015" i="2" s="1"/>
  <c r="BM1015" i="2" s="1"/>
  <c r="BF1015" i="2" a="1"/>
  <c r="BF1015" i="2" s="1"/>
  <c r="BN1015" i="2" s="1"/>
  <c r="BE1016" i="2" a="1"/>
  <c r="BE1016" i="2" s="1"/>
  <c r="BM1016" i="2" s="1"/>
  <c r="BF1016" i="2" a="1"/>
  <c r="BF1016" i="2" s="1"/>
  <c r="BN1016" i="2" s="1"/>
  <c r="BE1017" i="2" a="1"/>
  <c r="BE1017" i="2" s="1"/>
  <c r="BM1017" i="2" s="1"/>
  <c r="BF1017" i="2" a="1"/>
  <c r="BF1017" i="2" s="1"/>
  <c r="BN1017" i="2" s="1"/>
  <c r="BE1018" i="2" a="1"/>
  <c r="BE1018" i="2" s="1"/>
  <c r="BM1018" i="2" s="1"/>
  <c r="BF1018" i="2" a="1"/>
  <c r="BF1018" i="2" s="1"/>
  <c r="BN1018" i="2" s="1"/>
  <c r="BE1019" i="2" a="1"/>
  <c r="BE1019" i="2" s="1"/>
  <c r="BM1019" i="2" s="1"/>
  <c r="BF1019" i="2" a="1"/>
  <c r="BF1019" i="2" s="1"/>
  <c r="BN1019" i="2" s="1"/>
  <c r="BE1020" i="2" a="1"/>
  <c r="BE1020" i="2" s="1"/>
  <c r="BM1020" i="2" s="1"/>
  <c r="BF1020" i="2" a="1"/>
  <c r="BF1020" i="2" s="1"/>
  <c r="BN1020" i="2" s="1"/>
  <c r="BE1021" i="2" a="1"/>
  <c r="BE1021" i="2" s="1"/>
  <c r="BM1021" i="2" s="1"/>
  <c r="BF1021" i="2" a="1"/>
  <c r="BF1021" i="2" s="1"/>
  <c r="BN1021" i="2" s="1"/>
  <c r="BE1022" i="2" a="1"/>
  <c r="BE1022" i="2" s="1"/>
  <c r="BM1022" i="2" s="1"/>
  <c r="BF1022" i="2" a="1"/>
  <c r="BF1022" i="2" s="1"/>
  <c r="BN1022" i="2" s="1"/>
  <c r="BE1023" i="2" a="1"/>
  <c r="BE1023" i="2" s="1"/>
  <c r="BM1023" i="2" s="1"/>
  <c r="BF1023" i="2" a="1"/>
  <c r="BF1023" i="2" s="1"/>
  <c r="BN1023" i="2" s="1"/>
  <c r="BE1024" i="2" a="1"/>
  <c r="BE1024" i="2" s="1"/>
  <c r="BM1024" i="2" s="1"/>
  <c r="BF1024" i="2" a="1"/>
  <c r="BF1024" i="2" s="1"/>
  <c r="BN1024" i="2" s="1"/>
  <c r="BE1025" i="2" a="1"/>
  <c r="BE1025" i="2" s="1"/>
  <c r="BM1025" i="2" s="1"/>
  <c r="BF1025" i="2" a="1"/>
  <c r="BF1025" i="2" s="1"/>
  <c r="BN1025" i="2" s="1"/>
  <c r="BE1026" i="2" a="1"/>
  <c r="BE1026" i="2" s="1"/>
  <c r="BM1026" i="2" s="1"/>
  <c r="BF1026" i="2" a="1"/>
  <c r="BF1026" i="2" s="1"/>
  <c r="BN1026" i="2" s="1"/>
  <c r="BE1027" i="2" a="1"/>
  <c r="BE1027" i="2" s="1"/>
  <c r="BM1027" i="2" s="1"/>
  <c r="BF1027" i="2" a="1"/>
  <c r="BF1027" i="2" s="1"/>
  <c r="BN1027" i="2" s="1"/>
  <c r="BE1028" i="2" a="1"/>
  <c r="BE1028" i="2" s="1"/>
  <c r="BM1028" i="2" s="1"/>
  <c r="BF1028" i="2" a="1"/>
  <c r="BF1028" i="2" s="1"/>
  <c r="BN1028" i="2" s="1"/>
  <c r="BE1029" i="2" a="1"/>
  <c r="BE1029" i="2" s="1"/>
  <c r="BM1029" i="2" s="1"/>
  <c r="BF1029" i="2" a="1"/>
  <c r="BF1029" i="2" s="1"/>
  <c r="BN1029" i="2" s="1"/>
  <c r="BE1030" i="2" a="1"/>
  <c r="BE1030" i="2" s="1"/>
  <c r="BM1030" i="2" s="1"/>
  <c r="BF1030" i="2" a="1"/>
  <c r="BF1030" i="2" s="1"/>
  <c r="BN1030" i="2" s="1"/>
  <c r="BE1031" i="2" a="1"/>
  <c r="BE1031" i="2" s="1"/>
  <c r="BM1031" i="2" s="1"/>
  <c r="BF1031" i="2" a="1"/>
  <c r="BF1031" i="2" s="1"/>
  <c r="BN1031" i="2" s="1"/>
  <c r="BE1032" i="2" a="1"/>
  <c r="BE1032" i="2" s="1"/>
  <c r="BM1032" i="2" s="1"/>
  <c r="BF1032" i="2" a="1"/>
  <c r="BF1032" i="2" s="1"/>
  <c r="BN1032" i="2" s="1"/>
  <c r="BE1033" i="2" a="1"/>
  <c r="BE1033" i="2" s="1"/>
  <c r="BM1033" i="2" s="1"/>
  <c r="BF1033" i="2" a="1"/>
  <c r="BF1033" i="2" s="1"/>
  <c r="BN1033" i="2" s="1"/>
  <c r="BE1034" i="2" a="1"/>
  <c r="BE1034" i="2" s="1"/>
  <c r="BM1034" i="2" s="1"/>
  <c r="BF1034" i="2" a="1"/>
  <c r="BF1034" i="2" s="1"/>
  <c r="BN1034" i="2" s="1"/>
  <c r="BE1035" i="2" a="1"/>
  <c r="BE1035" i="2" s="1"/>
  <c r="BM1035" i="2" s="1"/>
  <c r="BF1035" i="2" a="1"/>
  <c r="BF1035" i="2" s="1"/>
  <c r="BN1035" i="2" s="1"/>
  <c r="BE1036" i="2" a="1"/>
  <c r="BE1036" i="2" s="1"/>
  <c r="BM1036" i="2" s="1"/>
  <c r="BF1036" i="2" a="1"/>
  <c r="BF1036" i="2" s="1"/>
  <c r="BN1036" i="2" s="1"/>
  <c r="BE1037" i="2" a="1"/>
  <c r="BE1037" i="2" s="1"/>
  <c r="BM1037" i="2" s="1"/>
  <c r="BF1037" i="2" a="1"/>
  <c r="BF1037" i="2" s="1"/>
  <c r="BN1037" i="2" s="1"/>
  <c r="BE1038" i="2" a="1"/>
  <c r="BE1038" i="2" s="1"/>
  <c r="BM1038" i="2" s="1"/>
  <c r="BF1038" i="2" a="1"/>
  <c r="BF1038" i="2" s="1"/>
  <c r="BN1038" i="2" s="1"/>
  <c r="BE1039" i="2" a="1"/>
  <c r="BE1039" i="2" s="1"/>
  <c r="BM1039" i="2" s="1"/>
  <c r="BF1039" i="2" a="1"/>
  <c r="BF1039" i="2" s="1"/>
  <c r="BN1039" i="2" s="1"/>
  <c r="BE1040" i="2" a="1"/>
  <c r="BE1040" i="2" s="1"/>
  <c r="BM1040" i="2" s="1"/>
  <c r="BF1040" i="2" a="1"/>
  <c r="BF1040" i="2" s="1"/>
  <c r="BN1040" i="2" s="1"/>
  <c r="BE1041" i="2" a="1"/>
  <c r="BE1041" i="2" s="1"/>
  <c r="BM1041" i="2" s="1"/>
  <c r="BF1041" i="2" a="1"/>
  <c r="BF1041" i="2" s="1"/>
  <c r="BN1041" i="2" s="1"/>
  <c r="BE1042" i="2" a="1"/>
  <c r="BE1042" i="2" s="1"/>
  <c r="BM1042" i="2" s="1"/>
  <c r="BF1042" i="2" a="1"/>
  <c r="BF1042" i="2" s="1"/>
  <c r="BN1042" i="2" s="1"/>
  <c r="BE1043" i="2" a="1"/>
  <c r="BE1043" i="2" s="1"/>
  <c r="BM1043" i="2" s="1"/>
  <c r="BF1043" i="2" a="1"/>
  <c r="BF1043" i="2" s="1"/>
  <c r="BN1043" i="2" s="1"/>
  <c r="BE1044" i="2" a="1"/>
  <c r="BE1044" i="2" s="1"/>
  <c r="BM1044" i="2" s="1"/>
  <c r="BF1044" i="2" a="1"/>
  <c r="BF1044" i="2" s="1"/>
  <c r="BN1044" i="2" s="1"/>
  <c r="BE1045" i="2" a="1"/>
  <c r="BE1045" i="2" s="1"/>
  <c r="BM1045" i="2" s="1"/>
  <c r="BF1045" i="2" a="1"/>
  <c r="BF1045" i="2" s="1"/>
  <c r="BN1045" i="2" s="1"/>
  <c r="BE1046" i="2" a="1"/>
  <c r="BE1046" i="2" s="1"/>
  <c r="BM1046" i="2" s="1"/>
  <c r="BF1046" i="2" a="1"/>
  <c r="BF1046" i="2" s="1"/>
  <c r="BN1046" i="2" s="1"/>
  <c r="BE1047" i="2" a="1"/>
  <c r="BE1047" i="2" s="1"/>
  <c r="BM1047" i="2" s="1"/>
  <c r="BF1047" i="2" a="1"/>
  <c r="BF1047" i="2" s="1"/>
  <c r="BN1047" i="2" s="1"/>
  <c r="BE1048" i="2" a="1"/>
  <c r="BE1048" i="2" s="1"/>
  <c r="BM1048" i="2" s="1"/>
  <c r="BF1048" i="2" a="1"/>
  <c r="BF1048" i="2" s="1"/>
  <c r="BN1048" i="2" s="1"/>
  <c r="BE1049" i="2" a="1"/>
  <c r="BE1049" i="2" s="1"/>
  <c r="BM1049" i="2" s="1"/>
  <c r="BF1049" i="2" a="1"/>
  <c r="BF1049" i="2" s="1"/>
  <c r="BN1049" i="2" s="1"/>
  <c r="BE1050" i="2" a="1"/>
  <c r="BE1050" i="2" s="1"/>
  <c r="BM1050" i="2" s="1"/>
  <c r="BF1050" i="2" a="1"/>
  <c r="BF1050" i="2" s="1"/>
  <c r="BN1050" i="2" s="1"/>
  <c r="BE1051" i="2" a="1"/>
  <c r="BE1051" i="2" s="1"/>
  <c r="BM1051" i="2" s="1"/>
  <c r="BF1051" i="2" a="1"/>
  <c r="BF1051" i="2" s="1"/>
  <c r="BN1051" i="2" s="1"/>
  <c r="BE1052" i="2" a="1"/>
  <c r="BE1052" i="2" s="1"/>
  <c r="BM1052" i="2" s="1"/>
  <c r="BF1052" i="2" a="1"/>
  <c r="BF1052" i="2" s="1"/>
  <c r="BN1052" i="2" s="1"/>
  <c r="BE1053" i="2" a="1"/>
  <c r="BE1053" i="2" s="1"/>
  <c r="BM1053" i="2" s="1"/>
  <c r="BF1053" i="2" a="1"/>
  <c r="BF1053" i="2" s="1"/>
  <c r="BN1053" i="2" s="1"/>
  <c r="BE1054" i="2" a="1"/>
  <c r="BE1054" i="2" s="1"/>
  <c r="BM1054" i="2" s="1"/>
  <c r="BF1054" i="2" a="1"/>
  <c r="BF1054" i="2" s="1"/>
  <c r="BN1054" i="2" s="1"/>
  <c r="BE1055" i="2" a="1"/>
  <c r="BE1055" i="2" s="1"/>
  <c r="BM1055" i="2" s="1"/>
  <c r="BF1055" i="2" a="1"/>
  <c r="BF1055" i="2" s="1"/>
  <c r="BN1055" i="2" s="1"/>
  <c r="BE1056" i="2" a="1"/>
  <c r="BE1056" i="2" s="1"/>
  <c r="BM1056" i="2" s="1"/>
  <c r="BF1056" i="2" a="1"/>
  <c r="BF1056" i="2" s="1"/>
  <c r="BN1056" i="2" s="1"/>
  <c r="BE1057" i="2" a="1"/>
  <c r="BE1057" i="2" s="1"/>
  <c r="BM1057" i="2" s="1"/>
  <c r="BF1057" i="2" a="1"/>
  <c r="BF1057" i="2" s="1"/>
  <c r="BN1057" i="2" s="1"/>
  <c r="BE1058" i="2" a="1"/>
  <c r="BE1058" i="2" s="1"/>
  <c r="BM1058" i="2" s="1"/>
  <c r="BF1058" i="2" a="1"/>
  <c r="BF1058" i="2" s="1"/>
  <c r="BN1058" i="2" s="1"/>
  <c r="BE1059" i="2" a="1"/>
  <c r="BE1059" i="2" s="1"/>
  <c r="BM1059" i="2" s="1"/>
  <c r="BF1059" i="2" a="1"/>
  <c r="BF1059" i="2" s="1"/>
  <c r="BN1059" i="2" s="1"/>
  <c r="BE1060" i="2" a="1"/>
  <c r="BE1060" i="2" s="1"/>
  <c r="BM1060" i="2" s="1"/>
  <c r="BF1060" i="2" a="1"/>
  <c r="BF1060" i="2" s="1"/>
  <c r="BN1060" i="2" s="1"/>
  <c r="BE1061" i="2" a="1"/>
  <c r="BE1061" i="2" s="1"/>
  <c r="BM1061" i="2" s="1"/>
  <c r="BF1061" i="2" a="1"/>
  <c r="BF1061" i="2" s="1"/>
  <c r="BN1061" i="2" s="1"/>
  <c r="BE1062" i="2" a="1"/>
  <c r="BE1062" i="2" s="1"/>
  <c r="BM1062" i="2" s="1"/>
  <c r="BF1062" i="2" a="1"/>
  <c r="BF1062" i="2" s="1"/>
  <c r="BN1062" i="2" s="1"/>
  <c r="BE1063" i="2" a="1"/>
  <c r="BE1063" i="2" s="1"/>
  <c r="BM1063" i="2" s="1"/>
  <c r="BF1063" i="2" a="1"/>
  <c r="BF1063" i="2" s="1"/>
  <c r="BN1063" i="2" s="1"/>
  <c r="BE1064" i="2" a="1"/>
  <c r="BE1064" i="2" s="1"/>
  <c r="BM1064" i="2" s="1"/>
  <c r="BF1064" i="2" a="1"/>
  <c r="BF1064" i="2" s="1"/>
  <c r="BN1064" i="2" s="1"/>
  <c r="BE1065" i="2" a="1"/>
  <c r="BE1065" i="2" s="1"/>
  <c r="BM1065" i="2" s="1"/>
  <c r="BF1065" i="2" a="1"/>
  <c r="BF1065" i="2" s="1"/>
  <c r="BN1065" i="2" s="1"/>
  <c r="BE1066" i="2" a="1"/>
  <c r="BE1066" i="2" s="1"/>
  <c r="BM1066" i="2" s="1"/>
  <c r="BF1066" i="2" a="1"/>
  <c r="BF1066" i="2" s="1"/>
  <c r="BN1066" i="2" s="1"/>
  <c r="BE1067" i="2" a="1"/>
  <c r="BE1067" i="2" s="1"/>
  <c r="BM1067" i="2" s="1"/>
  <c r="BF1067" i="2" a="1"/>
  <c r="BF1067" i="2" s="1"/>
  <c r="BN1067" i="2" s="1"/>
  <c r="BE1068" i="2" a="1"/>
  <c r="BE1068" i="2" s="1"/>
  <c r="BM1068" i="2" s="1"/>
  <c r="BF1068" i="2" a="1"/>
  <c r="BF1068" i="2" s="1"/>
  <c r="BN1068" i="2" s="1"/>
  <c r="BE1069" i="2" a="1"/>
  <c r="BE1069" i="2" s="1"/>
  <c r="BM1069" i="2" s="1"/>
  <c r="BF1069" i="2" a="1"/>
  <c r="BF1069" i="2" s="1"/>
  <c r="BN1069" i="2" s="1"/>
  <c r="BE1070" i="2" a="1"/>
  <c r="BE1070" i="2" s="1"/>
  <c r="BM1070" i="2" s="1"/>
  <c r="BF1070" i="2" a="1"/>
  <c r="BF1070" i="2" s="1"/>
  <c r="BN1070" i="2" s="1"/>
  <c r="BE1071" i="2" a="1"/>
  <c r="BE1071" i="2" s="1"/>
  <c r="BM1071" i="2" s="1"/>
  <c r="BF1071" i="2" a="1"/>
  <c r="BF1071" i="2" s="1"/>
  <c r="BN1071" i="2" s="1"/>
  <c r="BE1072" i="2" a="1"/>
  <c r="BE1072" i="2" s="1"/>
  <c r="BM1072" i="2" s="1"/>
  <c r="BF1072" i="2" a="1"/>
  <c r="BF1072" i="2" s="1"/>
  <c r="BN1072" i="2" s="1"/>
  <c r="BE1073" i="2" a="1"/>
  <c r="BE1073" i="2" s="1"/>
  <c r="BM1073" i="2" s="1"/>
  <c r="BF1073" i="2" a="1"/>
  <c r="BF1073" i="2" s="1"/>
  <c r="BN1073" i="2" s="1"/>
  <c r="BE1074" i="2" a="1"/>
  <c r="BE1074" i="2" s="1"/>
  <c r="BM1074" i="2" s="1"/>
  <c r="BF1074" i="2" a="1"/>
  <c r="BF1074" i="2" s="1"/>
  <c r="BN1074" i="2" s="1"/>
  <c r="BE1075" i="2" a="1"/>
  <c r="BE1075" i="2" s="1"/>
  <c r="BM1075" i="2" s="1"/>
  <c r="BF1075" i="2" a="1"/>
  <c r="BF1075" i="2" s="1"/>
  <c r="BN1075" i="2" s="1"/>
  <c r="BE1076" i="2" a="1"/>
  <c r="BE1076" i="2" s="1"/>
  <c r="BM1076" i="2" s="1"/>
  <c r="BF1076" i="2" a="1"/>
  <c r="BF1076" i="2" s="1"/>
  <c r="BN1076" i="2" s="1"/>
  <c r="BE1077" i="2" a="1"/>
  <c r="BE1077" i="2" s="1"/>
  <c r="BM1077" i="2" s="1"/>
  <c r="BF1077" i="2" a="1"/>
  <c r="BF1077" i="2" s="1"/>
  <c r="BN1077" i="2" s="1"/>
  <c r="BE1078" i="2" a="1"/>
  <c r="BE1078" i="2" s="1"/>
  <c r="BM1078" i="2" s="1"/>
  <c r="BF1078" i="2" a="1"/>
  <c r="BF1078" i="2" s="1"/>
  <c r="BN1078" i="2" s="1"/>
  <c r="BE1079" i="2" a="1"/>
  <c r="BE1079" i="2" s="1"/>
  <c r="BM1079" i="2" s="1"/>
  <c r="BF1079" i="2" a="1"/>
  <c r="BF1079" i="2" s="1"/>
  <c r="BN1079" i="2" s="1"/>
  <c r="BE1080" i="2" a="1"/>
  <c r="BE1080" i="2" s="1"/>
  <c r="BM1080" i="2" s="1"/>
  <c r="BF1080" i="2" a="1"/>
  <c r="BF1080" i="2" s="1"/>
  <c r="BN1080" i="2" s="1"/>
  <c r="BE1081" i="2" a="1"/>
  <c r="BE1081" i="2" s="1"/>
  <c r="BM1081" i="2" s="1"/>
  <c r="BF1081" i="2" a="1"/>
  <c r="BF1081" i="2" s="1"/>
  <c r="BN1081" i="2" s="1"/>
  <c r="BE1082" i="2" a="1"/>
  <c r="BE1082" i="2" s="1"/>
  <c r="BM1082" i="2" s="1"/>
  <c r="BF1082" i="2" a="1"/>
  <c r="BF1082" i="2" s="1"/>
  <c r="BN1082" i="2" s="1"/>
  <c r="BE1083" i="2" a="1"/>
  <c r="BE1083" i="2" s="1"/>
  <c r="BM1083" i="2" s="1"/>
  <c r="BF1083" i="2" a="1"/>
  <c r="BF1083" i="2" s="1"/>
  <c r="BN1083" i="2" s="1"/>
  <c r="BE1084" i="2" a="1"/>
  <c r="BE1084" i="2" s="1"/>
  <c r="BM1084" i="2" s="1"/>
  <c r="BF1084" i="2" a="1"/>
  <c r="BF1084" i="2" s="1"/>
  <c r="BN1084" i="2" s="1"/>
  <c r="BE1085" i="2" a="1"/>
  <c r="BE1085" i="2" s="1"/>
  <c r="BM1085" i="2" s="1"/>
  <c r="BF1085" i="2" a="1"/>
  <c r="BF1085" i="2" s="1"/>
  <c r="BN1085" i="2" s="1"/>
  <c r="BE1086" i="2" a="1"/>
  <c r="BE1086" i="2" s="1"/>
  <c r="BM1086" i="2" s="1"/>
  <c r="BF1086" i="2" a="1"/>
  <c r="BF1086" i="2" s="1"/>
  <c r="BN1086" i="2" s="1"/>
  <c r="BE1087" i="2" a="1"/>
  <c r="BE1087" i="2" s="1"/>
  <c r="BM1087" i="2" s="1"/>
  <c r="BF1087" i="2" a="1"/>
  <c r="BF1087" i="2" s="1"/>
  <c r="BN1087" i="2" s="1"/>
  <c r="BE1088" i="2" a="1"/>
  <c r="BE1088" i="2" s="1"/>
  <c r="BM1088" i="2" s="1"/>
  <c r="BF1088" i="2" a="1"/>
  <c r="BF1088" i="2" s="1"/>
  <c r="BN1088" i="2" s="1"/>
  <c r="BE1089" i="2" a="1"/>
  <c r="BE1089" i="2" s="1"/>
  <c r="BM1089" i="2" s="1"/>
  <c r="BF1089" i="2" a="1"/>
  <c r="BF1089" i="2" s="1"/>
  <c r="BN1089" i="2" s="1"/>
  <c r="BE1090" i="2" a="1"/>
  <c r="BE1090" i="2" s="1"/>
  <c r="BM1090" i="2" s="1"/>
  <c r="BF1090" i="2" a="1"/>
  <c r="BF1090" i="2" s="1"/>
  <c r="BN1090" i="2" s="1"/>
  <c r="BE1091" i="2" a="1"/>
  <c r="BE1091" i="2" s="1"/>
  <c r="BM1091" i="2" s="1"/>
  <c r="BF1091" i="2" a="1"/>
  <c r="BF1091" i="2" s="1"/>
  <c r="BN1091" i="2" s="1"/>
  <c r="BE1092" i="2" a="1"/>
  <c r="BE1092" i="2" s="1"/>
  <c r="BM1092" i="2" s="1"/>
  <c r="BF1092" i="2" a="1"/>
  <c r="BF1092" i="2" s="1"/>
  <c r="BN1092" i="2" s="1"/>
  <c r="BE1093" i="2" a="1"/>
  <c r="BE1093" i="2" s="1"/>
  <c r="BM1093" i="2" s="1"/>
  <c r="BF1093" i="2" a="1"/>
  <c r="BF1093" i="2" s="1"/>
  <c r="BN1093" i="2" s="1"/>
  <c r="BE1094" i="2" a="1"/>
  <c r="BE1094" i="2" s="1"/>
  <c r="BM1094" i="2" s="1"/>
  <c r="BF1094" i="2" a="1"/>
  <c r="BF1094" i="2" s="1"/>
  <c r="BN1094" i="2" s="1"/>
  <c r="BE1095" i="2" a="1"/>
  <c r="BE1095" i="2" s="1"/>
  <c r="BM1095" i="2" s="1"/>
  <c r="BF1095" i="2" a="1"/>
  <c r="BF1095" i="2" s="1"/>
  <c r="BN1095" i="2" s="1"/>
  <c r="BE1096" i="2" a="1"/>
  <c r="BE1096" i="2" s="1"/>
  <c r="BM1096" i="2" s="1"/>
  <c r="BF1096" i="2" a="1"/>
  <c r="BF1096" i="2" s="1"/>
  <c r="BN1096" i="2" s="1"/>
  <c r="BE1097" i="2" a="1"/>
  <c r="BE1097" i="2" s="1"/>
  <c r="BM1097" i="2" s="1"/>
  <c r="BF1097" i="2" a="1"/>
  <c r="BF1097" i="2" s="1"/>
  <c r="BN1097" i="2" s="1"/>
  <c r="BE1098" i="2" a="1"/>
  <c r="BE1098" i="2" s="1"/>
  <c r="BM1098" i="2" s="1"/>
  <c r="BF1098" i="2" a="1"/>
  <c r="BF1098" i="2" s="1"/>
  <c r="BN1098" i="2" s="1"/>
  <c r="BE1099" i="2" a="1"/>
  <c r="BE1099" i="2" s="1"/>
  <c r="BM1099" i="2" s="1"/>
  <c r="BF1099" i="2" a="1"/>
  <c r="BF1099" i="2" s="1"/>
  <c r="BN1099" i="2" s="1"/>
  <c r="BE1100" i="2" a="1"/>
  <c r="BE1100" i="2" s="1"/>
  <c r="BM1100" i="2" s="1"/>
  <c r="BF1100" i="2" a="1"/>
  <c r="BF1100" i="2" s="1"/>
  <c r="BN1100" i="2" s="1"/>
  <c r="BE1101" i="2" a="1"/>
  <c r="BE1101" i="2" s="1"/>
  <c r="BM1101" i="2" s="1"/>
  <c r="BF1101" i="2" a="1"/>
  <c r="BF1101" i="2" s="1"/>
  <c r="BN1101" i="2" s="1"/>
  <c r="BE1102" i="2" a="1"/>
  <c r="BE1102" i="2" s="1"/>
  <c r="BM1102" i="2" s="1"/>
  <c r="BF1102" i="2" a="1"/>
  <c r="BF1102" i="2" s="1"/>
  <c r="BN1102" i="2" s="1"/>
  <c r="BE1103" i="2" a="1"/>
  <c r="BE1103" i="2" s="1"/>
  <c r="BM1103" i="2" s="1"/>
  <c r="BF1103" i="2" a="1"/>
  <c r="BF1103" i="2" s="1"/>
  <c r="BN1103" i="2" s="1"/>
  <c r="BE1104" i="2" a="1"/>
  <c r="BE1104" i="2" s="1"/>
  <c r="BM1104" i="2" s="1"/>
  <c r="BF1104" i="2" a="1"/>
  <c r="BF1104" i="2" s="1"/>
  <c r="BN1104" i="2" s="1"/>
  <c r="BE1105" i="2" a="1"/>
  <c r="BE1105" i="2" s="1"/>
  <c r="BM1105" i="2" s="1"/>
  <c r="BF1105" i="2" a="1"/>
  <c r="BF1105" i="2" s="1"/>
  <c r="BN1105" i="2" s="1"/>
  <c r="BE1106" i="2" a="1"/>
  <c r="BE1106" i="2" s="1"/>
  <c r="BM1106" i="2" s="1"/>
  <c r="BF1106" i="2" a="1"/>
  <c r="BF1106" i="2" s="1"/>
  <c r="BN1106" i="2" s="1"/>
  <c r="BE1107" i="2" a="1"/>
  <c r="BE1107" i="2" s="1"/>
  <c r="BM1107" i="2" s="1"/>
  <c r="BF1107" i="2" a="1"/>
  <c r="BF1107" i="2" s="1"/>
  <c r="BN1107" i="2" s="1"/>
  <c r="BE1108" i="2" a="1"/>
  <c r="BE1108" i="2" s="1"/>
  <c r="BM1108" i="2" s="1"/>
  <c r="BF1108" i="2" a="1"/>
  <c r="BF1108" i="2" s="1"/>
  <c r="BN1108" i="2" s="1"/>
  <c r="BE1109" i="2" a="1"/>
  <c r="BE1109" i="2" s="1"/>
  <c r="BM1109" i="2" s="1"/>
  <c r="BF1109" i="2" a="1"/>
  <c r="BF1109" i="2" s="1"/>
  <c r="BN1109" i="2" s="1"/>
  <c r="BE1110" i="2" a="1"/>
  <c r="BE1110" i="2" s="1"/>
  <c r="BM1110" i="2" s="1"/>
  <c r="BF1110" i="2" a="1"/>
  <c r="BF1110" i="2" s="1"/>
  <c r="BN1110" i="2" s="1"/>
  <c r="BE1111" i="2" a="1"/>
  <c r="BE1111" i="2" s="1"/>
  <c r="BM1111" i="2" s="1"/>
  <c r="BF1111" i="2" a="1"/>
  <c r="BF1111" i="2" s="1"/>
  <c r="BN1111" i="2" s="1"/>
  <c r="BE1112" i="2" a="1"/>
  <c r="BE1112" i="2" s="1"/>
  <c r="BM1112" i="2" s="1"/>
  <c r="BF1112" i="2" a="1"/>
  <c r="BF1112" i="2" s="1"/>
  <c r="BN1112" i="2" s="1"/>
  <c r="BE1113" i="2" a="1"/>
  <c r="BE1113" i="2" s="1"/>
  <c r="BM1113" i="2" s="1"/>
  <c r="BF1113" i="2" a="1"/>
  <c r="BF1113" i="2" s="1"/>
  <c r="BN1113" i="2" s="1"/>
  <c r="BE1114" i="2" a="1"/>
  <c r="BE1114" i="2" s="1"/>
  <c r="BM1114" i="2" s="1"/>
  <c r="BF1114" i="2" a="1"/>
  <c r="BF1114" i="2" s="1"/>
  <c r="BN1114" i="2" s="1"/>
  <c r="BE1115" i="2" a="1"/>
  <c r="BE1115" i="2" s="1"/>
  <c r="BM1115" i="2" s="1"/>
  <c r="BF1115" i="2" a="1"/>
  <c r="BF1115" i="2" s="1"/>
  <c r="BN1115" i="2" s="1"/>
  <c r="BE1116" i="2" a="1"/>
  <c r="BE1116" i="2" s="1"/>
  <c r="BM1116" i="2" s="1"/>
  <c r="BF1116" i="2" a="1"/>
  <c r="BF1116" i="2" s="1"/>
  <c r="BN1116" i="2" s="1"/>
  <c r="BE1117" i="2" a="1"/>
  <c r="BE1117" i="2" s="1"/>
  <c r="BM1117" i="2" s="1"/>
  <c r="BF1117" i="2" a="1"/>
  <c r="BF1117" i="2" s="1"/>
  <c r="BN1117" i="2" s="1"/>
  <c r="BE1118" i="2" a="1"/>
  <c r="BE1118" i="2" s="1"/>
  <c r="BM1118" i="2" s="1"/>
  <c r="BF1118" i="2" a="1"/>
  <c r="BF1118" i="2" s="1"/>
  <c r="BN1118" i="2" s="1"/>
  <c r="BE1119" i="2" a="1"/>
  <c r="BE1119" i="2" s="1"/>
  <c r="BM1119" i="2" s="1"/>
  <c r="BF1119" i="2" a="1"/>
  <c r="BF1119" i="2" s="1"/>
  <c r="BN1119" i="2" s="1"/>
  <c r="BE1120" i="2" a="1"/>
  <c r="BE1120" i="2" s="1"/>
  <c r="BM1120" i="2" s="1"/>
  <c r="BF1120" i="2" a="1"/>
  <c r="BF1120" i="2" s="1"/>
  <c r="BN1120" i="2" s="1"/>
  <c r="BE1121" i="2" a="1"/>
  <c r="BE1121" i="2" s="1"/>
  <c r="BM1121" i="2" s="1"/>
  <c r="BF1121" i="2" a="1"/>
  <c r="BF1121" i="2" s="1"/>
  <c r="BN1121" i="2" s="1"/>
  <c r="BE1122" i="2" a="1"/>
  <c r="BE1122" i="2" s="1"/>
  <c r="BM1122" i="2" s="1"/>
  <c r="BF1122" i="2" a="1"/>
  <c r="BF1122" i="2" s="1"/>
  <c r="BN1122" i="2" s="1"/>
  <c r="BE1123" i="2" a="1"/>
  <c r="BE1123" i="2" s="1"/>
  <c r="BM1123" i="2" s="1"/>
  <c r="BF1123" i="2" a="1"/>
  <c r="BF1123" i="2" s="1"/>
  <c r="BN1123" i="2" s="1"/>
  <c r="BE1124" i="2" a="1"/>
  <c r="BE1124" i="2" s="1"/>
  <c r="BM1124" i="2" s="1"/>
  <c r="BF1124" i="2" a="1"/>
  <c r="BF1124" i="2" s="1"/>
  <c r="BN1124" i="2" s="1"/>
  <c r="BE1125" i="2" a="1"/>
  <c r="BE1125" i="2" s="1"/>
  <c r="BM1125" i="2" s="1"/>
  <c r="BF1125" i="2" a="1"/>
  <c r="BF1125" i="2" s="1"/>
  <c r="BN1125" i="2" s="1"/>
  <c r="BE1126" i="2" a="1"/>
  <c r="BE1126" i="2" s="1"/>
  <c r="BM1126" i="2" s="1"/>
  <c r="BF1126" i="2" a="1"/>
  <c r="BF1126" i="2" s="1"/>
  <c r="BN1126" i="2" s="1"/>
  <c r="BE1127" i="2" a="1"/>
  <c r="BE1127" i="2" s="1"/>
  <c r="BM1127" i="2" s="1"/>
  <c r="BF1127" i="2" a="1"/>
  <c r="BF1127" i="2" s="1"/>
  <c r="BN1127" i="2" s="1"/>
  <c r="BE1128" i="2" a="1"/>
  <c r="BE1128" i="2" s="1"/>
  <c r="BM1128" i="2" s="1"/>
  <c r="BF1128" i="2" a="1"/>
  <c r="BF1128" i="2" s="1"/>
  <c r="BN1128" i="2" s="1"/>
  <c r="BE1129" i="2" a="1"/>
  <c r="BE1129" i="2" s="1"/>
  <c r="BM1129" i="2" s="1"/>
  <c r="BF1129" i="2" a="1"/>
  <c r="BF1129" i="2" s="1"/>
  <c r="BN1129" i="2" s="1"/>
  <c r="BE1130" i="2" a="1"/>
  <c r="BE1130" i="2" s="1"/>
  <c r="BM1130" i="2" s="1"/>
  <c r="BF1130" i="2" a="1"/>
  <c r="BF1130" i="2" s="1"/>
  <c r="BN1130" i="2" s="1"/>
  <c r="BE1131" i="2" a="1"/>
  <c r="BE1131" i="2" s="1"/>
  <c r="BM1131" i="2" s="1"/>
  <c r="BF1131" i="2" a="1"/>
  <c r="BF1131" i="2" s="1"/>
  <c r="BN1131" i="2" s="1"/>
  <c r="BE1132" i="2" a="1"/>
  <c r="BE1132" i="2" s="1"/>
  <c r="BM1132" i="2" s="1"/>
  <c r="BF1132" i="2" a="1"/>
  <c r="BF1132" i="2" s="1"/>
  <c r="BN1132" i="2" s="1"/>
  <c r="BE1133" i="2" a="1"/>
  <c r="BE1133" i="2" s="1"/>
  <c r="BM1133" i="2" s="1"/>
  <c r="BF1133" i="2" a="1"/>
  <c r="BF1133" i="2" s="1"/>
  <c r="BN1133" i="2" s="1"/>
  <c r="BE1134" i="2" a="1"/>
  <c r="BE1134" i="2" s="1"/>
  <c r="BM1134" i="2" s="1"/>
  <c r="BF1134" i="2" a="1"/>
  <c r="BF1134" i="2" s="1"/>
  <c r="BN1134" i="2" s="1"/>
  <c r="BE1135" i="2" a="1"/>
  <c r="BE1135" i="2" s="1"/>
  <c r="BM1135" i="2" s="1"/>
  <c r="BF1135" i="2" a="1"/>
  <c r="BF1135" i="2" s="1"/>
  <c r="BN1135" i="2" s="1"/>
  <c r="BE1136" i="2" a="1"/>
  <c r="BE1136" i="2" s="1"/>
  <c r="BM1136" i="2" s="1"/>
  <c r="BF1136" i="2" a="1"/>
  <c r="BF1136" i="2" s="1"/>
  <c r="BN1136" i="2" s="1"/>
  <c r="BE1137" i="2" a="1"/>
  <c r="BE1137" i="2" s="1"/>
  <c r="BM1137" i="2" s="1"/>
  <c r="BF1137" i="2" a="1"/>
  <c r="BF1137" i="2" s="1"/>
  <c r="BN1137" i="2" s="1"/>
  <c r="BE1138" i="2" a="1"/>
  <c r="BE1138" i="2" s="1"/>
  <c r="BM1138" i="2" s="1"/>
  <c r="BF1138" i="2" a="1"/>
  <c r="BF1138" i="2" s="1"/>
  <c r="BN1138" i="2" s="1"/>
  <c r="BE1139" i="2" a="1"/>
  <c r="BE1139" i="2" s="1"/>
  <c r="BM1139" i="2" s="1"/>
  <c r="BF1139" i="2" a="1"/>
  <c r="BF1139" i="2" s="1"/>
  <c r="BN1139" i="2" s="1"/>
  <c r="BE1140" i="2" a="1"/>
  <c r="BE1140" i="2" s="1"/>
  <c r="BM1140" i="2" s="1"/>
  <c r="BF1140" i="2" a="1"/>
  <c r="BF1140" i="2" s="1"/>
  <c r="BN1140" i="2" s="1"/>
  <c r="BE1141" i="2" a="1"/>
  <c r="BE1141" i="2" s="1"/>
  <c r="BM1141" i="2" s="1"/>
  <c r="BF1141" i="2" a="1"/>
  <c r="BF1141" i="2" s="1"/>
  <c r="BN1141" i="2" s="1"/>
  <c r="BE1142" i="2" a="1"/>
  <c r="BE1142" i="2" s="1"/>
  <c r="BM1142" i="2" s="1"/>
  <c r="BF1142" i="2" a="1"/>
  <c r="BF1142" i="2" s="1"/>
  <c r="BN1142" i="2" s="1"/>
  <c r="BE1143" i="2" a="1"/>
  <c r="BE1143" i="2" s="1"/>
  <c r="BM1143" i="2" s="1"/>
  <c r="BF1143" i="2" a="1"/>
  <c r="BF1143" i="2" s="1"/>
  <c r="BN1143" i="2" s="1"/>
  <c r="BE1144" i="2" a="1"/>
  <c r="BE1144" i="2" s="1"/>
  <c r="BM1144" i="2" s="1"/>
  <c r="BF1144" i="2" a="1"/>
  <c r="BF1144" i="2" s="1"/>
  <c r="BN1144" i="2" s="1"/>
  <c r="BE1145" i="2" a="1"/>
  <c r="BE1145" i="2" s="1"/>
  <c r="BM1145" i="2" s="1"/>
  <c r="BF1145" i="2" a="1"/>
  <c r="BF1145" i="2" s="1"/>
  <c r="BN1145" i="2" s="1"/>
  <c r="BE1146" i="2" a="1"/>
  <c r="BE1146" i="2" s="1"/>
  <c r="BM1146" i="2" s="1"/>
  <c r="BF1146" i="2" a="1"/>
  <c r="BF1146" i="2" s="1"/>
  <c r="BN1146" i="2" s="1"/>
  <c r="BE1147" i="2" a="1"/>
  <c r="BE1147" i="2" s="1"/>
  <c r="BM1147" i="2" s="1"/>
  <c r="BF1147" i="2" a="1"/>
  <c r="BF1147" i="2" s="1"/>
  <c r="BN1147" i="2" s="1"/>
  <c r="BE1148" i="2" a="1"/>
  <c r="BE1148" i="2" s="1"/>
  <c r="BM1148" i="2" s="1"/>
  <c r="BF1148" i="2" a="1"/>
  <c r="BF1148" i="2" s="1"/>
  <c r="BN1148" i="2" s="1"/>
  <c r="BE1149" i="2" a="1"/>
  <c r="BE1149" i="2" s="1"/>
  <c r="BM1149" i="2" s="1"/>
  <c r="BF1149" i="2" a="1"/>
  <c r="BF1149" i="2" s="1"/>
  <c r="BN1149" i="2" s="1"/>
  <c r="BE1150" i="2" a="1"/>
  <c r="BE1150" i="2" s="1"/>
  <c r="BM1150" i="2" s="1"/>
  <c r="BF1150" i="2" a="1"/>
  <c r="BF1150" i="2" s="1"/>
  <c r="BN1150" i="2" s="1"/>
  <c r="BE1151" i="2" a="1"/>
  <c r="BE1151" i="2" s="1"/>
  <c r="BM1151" i="2" s="1"/>
  <c r="BF1151" i="2" a="1"/>
  <c r="BF1151" i="2" s="1"/>
  <c r="BN1151" i="2" s="1"/>
  <c r="BE1152" i="2" a="1"/>
  <c r="BE1152" i="2" s="1"/>
  <c r="BM1152" i="2" s="1"/>
  <c r="BF1152" i="2" a="1"/>
  <c r="BF1152" i="2" s="1"/>
  <c r="BN1152" i="2" s="1"/>
  <c r="BE1153" i="2" a="1"/>
  <c r="BE1153" i="2" s="1"/>
  <c r="BM1153" i="2" s="1"/>
  <c r="BF1153" i="2" a="1"/>
  <c r="BF1153" i="2" s="1"/>
  <c r="BN1153" i="2" s="1"/>
  <c r="BE1154" i="2" a="1"/>
  <c r="BE1154" i="2" s="1"/>
  <c r="BM1154" i="2" s="1"/>
  <c r="BF1154" i="2" a="1"/>
  <c r="BF1154" i="2" s="1"/>
  <c r="BN1154" i="2" s="1"/>
  <c r="BE1155" i="2" a="1"/>
  <c r="BE1155" i="2" s="1"/>
  <c r="BM1155" i="2" s="1"/>
  <c r="BF1155" i="2" a="1"/>
  <c r="BF1155" i="2" s="1"/>
  <c r="BN1155" i="2" s="1"/>
  <c r="BE1156" i="2" a="1"/>
  <c r="BE1156" i="2" s="1"/>
  <c r="BM1156" i="2" s="1"/>
  <c r="BF1156" i="2" a="1"/>
  <c r="BF1156" i="2" s="1"/>
  <c r="BN1156" i="2" s="1"/>
  <c r="BE1157" i="2" a="1"/>
  <c r="BE1157" i="2" s="1"/>
  <c r="BM1157" i="2" s="1"/>
  <c r="BF1157" i="2" a="1"/>
  <c r="BF1157" i="2" s="1"/>
  <c r="BN1157" i="2" s="1"/>
  <c r="BE1158" i="2" a="1"/>
  <c r="BE1158" i="2" s="1"/>
  <c r="BM1158" i="2" s="1"/>
  <c r="BF1158" i="2" a="1"/>
  <c r="BF1158" i="2" s="1"/>
  <c r="BN1158" i="2" s="1"/>
  <c r="BE1159" i="2" a="1"/>
  <c r="BE1159" i="2" s="1"/>
  <c r="BM1159" i="2" s="1"/>
  <c r="BF1159" i="2" a="1"/>
  <c r="BF1159" i="2" s="1"/>
  <c r="BN1159" i="2" s="1"/>
  <c r="BE1160" i="2" a="1"/>
  <c r="BE1160" i="2" s="1"/>
  <c r="BM1160" i="2" s="1"/>
  <c r="BF1160" i="2" a="1"/>
  <c r="BF1160" i="2" s="1"/>
  <c r="BN1160" i="2" s="1"/>
  <c r="BE1161" i="2" a="1"/>
  <c r="BE1161" i="2" s="1"/>
  <c r="BM1161" i="2" s="1"/>
  <c r="BF1161" i="2" a="1"/>
  <c r="BF1161" i="2" s="1"/>
  <c r="BN1161" i="2" s="1"/>
  <c r="BE1162" i="2" a="1"/>
  <c r="BE1162" i="2" s="1"/>
  <c r="BM1162" i="2" s="1"/>
  <c r="BF1162" i="2" a="1"/>
  <c r="BF1162" i="2" s="1"/>
  <c r="BN1162" i="2" s="1"/>
  <c r="BE1163" i="2" a="1"/>
  <c r="BE1163" i="2" s="1"/>
  <c r="BM1163" i="2" s="1"/>
  <c r="BF1163" i="2" a="1"/>
  <c r="BF1163" i="2" s="1"/>
  <c r="BN1163" i="2" s="1"/>
  <c r="BE1164" i="2" a="1"/>
  <c r="BE1164" i="2" s="1"/>
  <c r="BM1164" i="2" s="1"/>
  <c r="BF1164" i="2" a="1"/>
  <c r="BF1164" i="2" s="1"/>
  <c r="BN1164" i="2" s="1"/>
  <c r="BE1165" i="2" a="1"/>
  <c r="BE1165" i="2" s="1"/>
  <c r="BM1165" i="2" s="1"/>
  <c r="BF1165" i="2" a="1"/>
  <c r="BF1165" i="2" s="1"/>
  <c r="BN1165" i="2" s="1"/>
  <c r="BE1166" i="2" a="1"/>
  <c r="BE1166" i="2" s="1"/>
  <c r="BM1166" i="2" s="1"/>
  <c r="BF1166" i="2" a="1"/>
  <c r="BF1166" i="2" s="1"/>
  <c r="BN1166" i="2" s="1"/>
  <c r="BE1167" i="2" a="1"/>
  <c r="BE1167" i="2" s="1"/>
  <c r="BM1167" i="2" s="1"/>
  <c r="BF1167" i="2" a="1"/>
  <c r="BF1167" i="2" s="1"/>
  <c r="BN1167" i="2" s="1"/>
  <c r="BE1168" i="2" a="1"/>
  <c r="BE1168" i="2" s="1"/>
  <c r="BM1168" i="2" s="1"/>
  <c r="BF1168" i="2" a="1"/>
  <c r="BF1168" i="2" s="1"/>
  <c r="BN1168" i="2" s="1"/>
  <c r="BE1169" i="2" a="1"/>
  <c r="BE1169" i="2" s="1"/>
  <c r="BM1169" i="2" s="1"/>
  <c r="BF1169" i="2" a="1"/>
  <c r="BF1169" i="2" s="1"/>
  <c r="BN1169" i="2" s="1"/>
  <c r="BE1170" i="2" a="1"/>
  <c r="BE1170" i="2" s="1"/>
  <c r="BM1170" i="2" s="1"/>
  <c r="BF1170" i="2" a="1"/>
  <c r="BF1170" i="2" s="1"/>
  <c r="BN1170" i="2" s="1"/>
  <c r="BE1171" i="2" a="1"/>
  <c r="BE1171" i="2" s="1"/>
  <c r="BM1171" i="2" s="1"/>
  <c r="BF1171" i="2" a="1"/>
  <c r="BF1171" i="2" s="1"/>
  <c r="BN1171" i="2" s="1"/>
  <c r="BE1172" i="2" a="1"/>
  <c r="BE1172" i="2" s="1"/>
  <c r="BM1172" i="2" s="1"/>
  <c r="BF1172" i="2" a="1"/>
  <c r="BF1172" i="2" s="1"/>
  <c r="BN1172" i="2" s="1"/>
  <c r="BE1173" i="2" a="1"/>
  <c r="BE1173" i="2" s="1"/>
  <c r="BM1173" i="2" s="1"/>
  <c r="BF1173" i="2" a="1"/>
  <c r="BF1173" i="2" s="1"/>
  <c r="BN1173" i="2" s="1"/>
  <c r="BE1174" i="2" a="1"/>
  <c r="BE1174" i="2" s="1"/>
  <c r="BM1174" i="2" s="1"/>
  <c r="BF1174" i="2" a="1"/>
  <c r="BF1174" i="2" s="1"/>
  <c r="BN1174" i="2" s="1"/>
  <c r="BE1175" i="2" a="1"/>
  <c r="BE1175" i="2" s="1"/>
  <c r="BM1175" i="2" s="1"/>
  <c r="BF1175" i="2" a="1"/>
  <c r="BF1175" i="2" s="1"/>
  <c r="BN1175" i="2" s="1"/>
  <c r="BE1176" i="2" a="1"/>
  <c r="BE1176" i="2" s="1"/>
  <c r="BM1176" i="2" s="1"/>
  <c r="BF1176" i="2" a="1"/>
  <c r="BF1176" i="2" s="1"/>
  <c r="BN1176" i="2" s="1"/>
  <c r="BE1177" i="2" a="1"/>
  <c r="BE1177" i="2" s="1"/>
  <c r="BM1177" i="2" s="1"/>
  <c r="BF1177" i="2" a="1"/>
  <c r="BF1177" i="2" s="1"/>
  <c r="BN1177" i="2" s="1"/>
  <c r="BE1178" i="2" a="1"/>
  <c r="BE1178" i="2" s="1"/>
  <c r="BM1178" i="2" s="1"/>
  <c r="BF1178" i="2" a="1"/>
  <c r="BF1178" i="2" s="1"/>
  <c r="BN1178" i="2" s="1"/>
  <c r="BE1179" i="2" a="1"/>
  <c r="BE1179" i="2" s="1"/>
  <c r="BM1179" i="2" s="1"/>
  <c r="BF1179" i="2" a="1"/>
  <c r="BF1179" i="2" s="1"/>
  <c r="BN1179" i="2" s="1"/>
  <c r="BE1180" i="2" a="1"/>
  <c r="BE1180" i="2" s="1"/>
  <c r="BM1180" i="2" s="1"/>
  <c r="BF1180" i="2" a="1"/>
  <c r="BF1180" i="2" s="1"/>
  <c r="BN1180" i="2" s="1"/>
  <c r="BE1181" i="2" a="1"/>
  <c r="BE1181" i="2" s="1"/>
  <c r="BM1181" i="2" s="1"/>
  <c r="BF1181" i="2" a="1"/>
  <c r="BF1181" i="2" s="1"/>
  <c r="BN1181" i="2" s="1"/>
  <c r="BE1182" i="2" a="1"/>
  <c r="BE1182" i="2" s="1"/>
  <c r="BM1182" i="2" s="1"/>
  <c r="BF1182" i="2" a="1"/>
  <c r="BF1182" i="2" s="1"/>
  <c r="BN1182" i="2" s="1"/>
  <c r="BE1183" i="2" a="1"/>
  <c r="BE1183" i="2" s="1"/>
  <c r="BM1183" i="2" s="1"/>
  <c r="BF1183" i="2" a="1"/>
  <c r="BF1183" i="2" s="1"/>
  <c r="BN1183" i="2" s="1"/>
  <c r="BE1184" i="2" a="1"/>
  <c r="BE1184" i="2" s="1"/>
  <c r="BM1184" i="2" s="1"/>
  <c r="BF1184" i="2" a="1"/>
  <c r="BF1184" i="2" s="1"/>
  <c r="BN1184" i="2" s="1"/>
  <c r="BE1185" i="2" a="1"/>
  <c r="BE1185" i="2" s="1"/>
  <c r="BM1185" i="2" s="1"/>
  <c r="BF1185" i="2" a="1"/>
  <c r="BF1185" i="2" s="1"/>
  <c r="BN1185" i="2" s="1"/>
  <c r="BE1186" i="2" a="1"/>
  <c r="BE1186" i="2" s="1"/>
  <c r="BM1186" i="2" s="1"/>
  <c r="BF1186" i="2" a="1"/>
  <c r="BF1186" i="2" s="1"/>
  <c r="BN1186" i="2" s="1"/>
  <c r="BE1187" i="2" a="1"/>
  <c r="BE1187" i="2" s="1"/>
  <c r="BM1187" i="2" s="1"/>
  <c r="BF1187" i="2" a="1"/>
  <c r="BF1187" i="2" s="1"/>
  <c r="BN1187" i="2" s="1"/>
  <c r="BE1188" i="2" a="1"/>
  <c r="BE1188" i="2" s="1"/>
  <c r="BM1188" i="2" s="1"/>
  <c r="BF1188" i="2" a="1"/>
  <c r="BF1188" i="2" s="1"/>
  <c r="BN1188" i="2" s="1"/>
  <c r="BE1189" i="2" a="1"/>
  <c r="BE1189" i="2" s="1"/>
  <c r="BM1189" i="2" s="1"/>
  <c r="BF1189" i="2" a="1"/>
  <c r="BF1189" i="2" s="1"/>
  <c r="BN1189" i="2" s="1"/>
  <c r="BE1190" i="2" a="1"/>
  <c r="BE1190" i="2" s="1"/>
  <c r="BM1190" i="2" s="1"/>
  <c r="BF1190" i="2" a="1"/>
  <c r="BF1190" i="2" s="1"/>
  <c r="BN1190" i="2" s="1"/>
  <c r="BE1191" i="2" a="1"/>
  <c r="BE1191" i="2" s="1"/>
  <c r="BM1191" i="2" s="1"/>
  <c r="BF1191" i="2" a="1"/>
  <c r="BF1191" i="2" s="1"/>
  <c r="BN1191" i="2" s="1"/>
  <c r="BE1192" i="2" a="1"/>
  <c r="BE1192" i="2" s="1"/>
  <c r="BM1192" i="2" s="1"/>
  <c r="BF1192" i="2" a="1"/>
  <c r="BF1192" i="2" s="1"/>
  <c r="BN1192" i="2" s="1"/>
  <c r="BE1193" i="2" a="1"/>
  <c r="BE1193" i="2" s="1"/>
  <c r="BM1193" i="2" s="1"/>
  <c r="BF1193" i="2" a="1"/>
  <c r="BF1193" i="2" s="1"/>
  <c r="BN1193" i="2" s="1"/>
  <c r="BE1194" i="2" a="1"/>
  <c r="BE1194" i="2" s="1"/>
  <c r="BM1194" i="2" s="1"/>
  <c r="BF1194" i="2" a="1"/>
  <c r="BF1194" i="2" s="1"/>
  <c r="BN1194" i="2" s="1"/>
  <c r="BE1195" i="2" a="1"/>
  <c r="BE1195" i="2" s="1"/>
  <c r="BM1195" i="2" s="1"/>
  <c r="BF1195" i="2" a="1"/>
  <c r="BF1195" i="2" s="1"/>
  <c r="BN1195" i="2" s="1"/>
  <c r="BE1196" i="2" a="1"/>
  <c r="BE1196" i="2" s="1"/>
  <c r="BM1196" i="2" s="1"/>
  <c r="BF1196" i="2" a="1"/>
  <c r="BF1196" i="2" s="1"/>
  <c r="BN1196" i="2" s="1"/>
  <c r="BE1197" i="2" a="1"/>
  <c r="BE1197" i="2" s="1"/>
  <c r="BM1197" i="2" s="1"/>
  <c r="BF1197" i="2" a="1"/>
  <c r="BF1197" i="2" s="1"/>
  <c r="BN1197" i="2" s="1"/>
  <c r="BE1198" i="2" a="1"/>
  <c r="BE1198" i="2" s="1"/>
  <c r="BM1198" i="2" s="1"/>
  <c r="BF1198" i="2" a="1"/>
  <c r="BF1198" i="2" s="1"/>
  <c r="BN1198" i="2" s="1"/>
  <c r="BE1199" i="2" a="1"/>
  <c r="BE1199" i="2" s="1"/>
  <c r="BM1199" i="2" s="1"/>
  <c r="BF1199" i="2" a="1"/>
  <c r="BF1199" i="2" s="1"/>
  <c r="BN1199" i="2" s="1"/>
  <c r="BE1200" i="2" a="1"/>
  <c r="BE1200" i="2" s="1"/>
  <c r="BM1200" i="2" s="1"/>
  <c r="BF1200" i="2" a="1"/>
  <c r="BF1200" i="2" s="1"/>
  <c r="BN1200" i="2" s="1"/>
  <c r="BE1201" i="2" a="1"/>
  <c r="BE1201" i="2" s="1"/>
  <c r="BM1201" i="2" s="1"/>
  <c r="BF1201" i="2" a="1"/>
  <c r="BF1201" i="2" s="1"/>
  <c r="BN1201" i="2" s="1"/>
  <c r="BE1202" i="2" a="1"/>
  <c r="BE1202" i="2" s="1"/>
  <c r="BM1202" i="2" s="1"/>
  <c r="BF1202" i="2" a="1"/>
  <c r="BF1202" i="2" s="1"/>
  <c r="BN1202" i="2" s="1"/>
  <c r="BE1203" i="2" a="1"/>
  <c r="BE1203" i="2" s="1"/>
  <c r="BM1203" i="2" s="1"/>
  <c r="BF1203" i="2" a="1"/>
  <c r="BF1203" i="2" s="1"/>
  <c r="BN1203" i="2" s="1"/>
  <c r="BE1204" i="2" a="1"/>
  <c r="BE1204" i="2" s="1"/>
  <c r="BM1204" i="2" s="1"/>
  <c r="BF1204" i="2" a="1"/>
  <c r="BF1204" i="2" s="1"/>
  <c r="BN1204" i="2" s="1"/>
  <c r="BE1205" i="2" a="1"/>
  <c r="BE1205" i="2" s="1"/>
  <c r="BM1205" i="2" s="1"/>
  <c r="BF1205" i="2" a="1"/>
  <c r="BF1205" i="2" s="1"/>
  <c r="BN1205" i="2" s="1"/>
  <c r="BE1206" i="2" a="1"/>
  <c r="BE1206" i="2" s="1"/>
  <c r="BM1206" i="2" s="1"/>
  <c r="BF1206" i="2" a="1"/>
  <c r="BF1206" i="2" s="1"/>
  <c r="BN1206" i="2" s="1"/>
  <c r="BE1207" i="2" a="1"/>
  <c r="BE1207" i="2" s="1"/>
  <c r="BM1207" i="2" s="1"/>
  <c r="BF1207" i="2" a="1"/>
  <c r="BF1207" i="2" s="1"/>
  <c r="BN1207" i="2" s="1"/>
  <c r="BE1208" i="2" a="1"/>
  <c r="BE1208" i="2" s="1"/>
  <c r="BM1208" i="2" s="1"/>
  <c r="BF1208" i="2" a="1"/>
  <c r="BF1208" i="2" s="1"/>
  <c r="BN1208" i="2" s="1"/>
  <c r="BE1209" i="2" a="1"/>
  <c r="BE1209" i="2" s="1"/>
  <c r="BM1209" i="2" s="1"/>
  <c r="BF1209" i="2" a="1"/>
  <c r="BF1209" i="2" s="1"/>
  <c r="BN1209" i="2" s="1"/>
  <c r="BE1210" i="2" a="1"/>
  <c r="BE1210" i="2" s="1"/>
  <c r="BM1210" i="2" s="1"/>
  <c r="BF1210" i="2" a="1"/>
  <c r="BF1210" i="2" s="1"/>
  <c r="BN1210" i="2" s="1"/>
  <c r="BE1211" i="2" a="1"/>
  <c r="BE1211" i="2" s="1"/>
  <c r="BM1211" i="2" s="1"/>
  <c r="BF1211" i="2" a="1"/>
  <c r="BF1211" i="2" s="1"/>
  <c r="BN1211" i="2" s="1"/>
  <c r="BE1212" i="2" a="1"/>
  <c r="BE1212" i="2" s="1"/>
  <c r="BM1212" i="2" s="1"/>
  <c r="BF1212" i="2" a="1"/>
  <c r="BF1212" i="2" s="1"/>
  <c r="BN1212" i="2" s="1"/>
  <c r="BE1213" i="2" a="1"/>
  <c r="BE1213" i="2" s="1"/>
  <c r="BM1213" i="2" s="1"/>
  <c r="BF1213" i="2" a="1"/>
  <c r="BF1213" i="2" s="1"/>
  <c r="BN1213" i="2" s="1"/>
  <c r="BE1214" i="2" a="1"/>
  <c r="BE1214" i="2" s="1"/>
  <c r="BM1214" i="2" s="1"/>
  <c r="BF1214" i="2" a="1"/>
  <c r="BF1214" i="2" s="1"/>
  <c r="BN1214" i="2" s="1"/>
  <c r="BE1215" i="2" a="1"/>
  <c r="BE1215" i="2" s="1"/>
  <c r="BM1215" i="2" s="1"/>
  <c r="BF1215" i="2" a="1"/>
  <c r="BF1215" i="2" s="1"/>
  <c r="BN1215" i="2" s="1"/>
  <c r="BE1216" i="2" a="1"/>
  <c r="BE1216" i="2" s="1"/>
  <c r="BM1216" i="2" s="1"/>
  <c r="BF1216" i="2" a="1"/>
  <c r="BF1216" i="2" s="1"/>
  <c r="BN1216" i="2" s="1"/>
  <c r="BE1217" i="2" a="1"/>
  <c r="BE1217" i="2" s="1"/>
  <c r="BM1217" i="2" s="1"/>
  <c r="BF1217" i="2" a="1"/>
  <c r="BF1217" i="2" s="1"/>
  <c r="BN1217" i="2" s="1"/>
  <c r="BE1218" i="2" a="1"/>
  <c r="BE1218" i="2" s="1"/>
  <c r="BM1218" i="2" s="1"/>
  <c r="BF1218" i="2" a="1"/>
  <c r="BF1218" i="2" s="1"/>
  <c r="BN1218" i="2" s="1"/>
  <c r="BE1219" i="2" a="1"/>
  <c r="BE1219" i="2" s="1"/>
  <c r="BM1219" i="2" s="1"/>
  <c r="BF1219" i="2" a="1"/>
  <c r="BF1219" i="2" s="1"/>
  <c r="BN1219" i="2" s="1"/>
  <c r="BE1220" i="2" a="1"/>
  <c r="BE1220" i="2" s="1"/>
  <c r="BM1220" i="2" s="1"/>
  <c r="BF1220" i="2" a="1"/>
  <c r="BF1220" i="2" s="1"/>
  <c r="BN1220" i="2" s="1"/>
  <c r="BE1221" i="2" a="1"/>
  <c r="BE1221" i="2" s="1"/>
  <c r="BM1221" i="2" s="1"/>
  <c r="BF1221" i="2" a="1"/>
  <c r="BF1221" i="2" s="1"/>
  <c r="BN1221" i="2" s="1"/>
  <c r="BE1222" i="2" a="1"/>
  <c r="BE1222" i="2" s="1"/>
  <c r="BM1222" i="2" s="1"/>
  <c r="BF1222" i="2" a="1"/>
  <c r="BF1222" i="2" s="1"/>
  <c r="BN1222" i="2" s="1"/>
  <c r="BE1223" i="2" a="1"/>
  <c r="BE1223" i="2" s="1"/>
  <c r="BM1223" i="2" s="1"/>
  <c r="BF1223" i="2" a="1"/>
  <c r="BF1223" i="2" s="1"/>
  <c r="BN1223" i="2" s="1"/>
  <c r="BE1224" i="2" a="1"/>
  <c r="BE1224" i="2" s="1"/>
  <c r="BM1224" i="2" s="1"/>
  <c r="BF1224" i="2" a="1"/>
  <c r="BF1224" i="2" s="1"/>
  <c r="BN1224" i="2" s="1"/>
  <c r="BE1225" i="2" a="1"/>
  <c r="BE1225" i="2" s="1"/>
  <c r="BM1225" i="2" s="1"/>
  <c r="BF1225" i="2" a="1"/>
  <c r="BF1225" i="2" s="1"/>
  <c r="BN1225" i="2" s="1"/>
  <c r="BE1226" i="2" a="1"/>
  <c r="BE1226" i="2" s="1"/>
  <c r="BM1226" i="2" s="1"/>
  <c r="BF1226" i="2" a="1"/>
  <c r="BF1226" i="2" s="1"/>
  <c r="BN1226" i="2" s="1"/>
  <c r="BE1227" i="2" a="1"/>
  <c r="BE1227" i="2" s="1"/>
  <c r="BM1227" i="2" s="1"/>
  <c r="BF1227" i="2" a="1"/>
  <c r="BF1227" i="2" s="1"/>
  <c r="BN1227" i="2" s="1"/>
  <c r="BE1228" i="2" a="1"/>
  <c r="BE1228" i="2" s="1"/>
  <c r="BM1228" i="2" s="1"/>
  <c r="BF1228" i="2" a="1"/>
  <c r="BF1228" i="2" s="1"/>
  <c r="BN1228" i="2" s="1"/>
  <c r="BE1229" i="2" a="1"/>
  <c r="BE1229" i="2" s="1"/>
  <c r="BM1229" i="2" s="1"/>
  <c r="BF1229" i="2" a="1"/>
  <c r="BF1229" i="2" s="1"/>
  <c r="BN1229" i="2" s="1"/>
  <c r="BE1230" i="2" a="1"/>
  <c r="BE1230" i="2" s="1"/>
  <c r="BM1230" i="2" s="1"/>
  <c r="BF1230" i="2" a="1"/>
  <c r="BF1230" i="2" s="1"/>
  <c r="BN1230" i="2" s="1"/>
  <c r="BE1231" i="2" a="1"/>
  <c r="BE1231" i="2" s="1"/>
  <c r="BM1231" i="2" s="1"/>
  <c r="BF1231" i="2" a="1"/>
  <c r="BF1231" i="2" s="1"/>
  <c r="BN1231" i="2" s="1"/>
  <c r="BE1232" i="2" a="1"/>
  <c r="BE1232" i="2" s="1"/>
  <c r="BM1232" i="2" s="1"/>
  <c r="BF1232" i="2" a="1"/>
  <c r="BF1232" i="2" s="1"/>
  <c r="BN1232" i="2" s="1"/>
  <c r="BE1233" i="2" a="1"/>
  <c r="BE1233" i="2" s="1"/>
  <c r="BM1233" i="2" s="1"/>
  <c r="BF1233" i="2" a="1"/>
  <c r="BF1233" i="2" s="1"/>
  <c r="BN1233" i="2" s="1"/>
  <c r="BE1234" i="2" a="1"/>
  <c r="BE1234" i="2" s="1"/>
  <c r="BM1234" i="2" s="1"/>
  <c r="BF1234" i="2" a="1"/>
  <c r="BF1234" i="2" s="1"/>
  <c r="BN1234" i="2" s="1"/>
  <c r="BE1235" i="2" a="1"/>
  <c r="BE1235" i="2" s="1"/>
  <c r="BM1235" i="2" s="1"/>
  <c r="BF1235" i="2" a="1"/>
  <c r="BF1235" i="2" s="1"/>
  <c r="BN1235" i="2" s="1"/>
  <c r="BE1236" i="2" a="1"/>
  <c r="BE1236" i="2" s="1"/>
  <c r="BM1236" i="2" s="1"/>
  <c r="BF1236" i="2" a="1"/>
  <c r="BF1236" i="2" s="1"/>
  <c r="BN1236" i="2" s="1"/>
  <c r="BE1237" i="2" a="1"/>
  <c r="BE1237" i="2" s="1"/>
  <c r="BM1237" i="2" s="1"/>
  <c r="BF1237" i="2" a="1"/>
  <c r="BF1237" i="2" s="1"/>
  <c r="BN1237" i="2" s="1"/>
  <c r="BE1238" i="2" a="1"/>
  <c r="BE1238" i="2" s="1"/>
  <c r="BM1238" i="2" s="1"/>
  <c r="BF1238" i="2" a="1"/>
  <c r="BF1238" i="2" s="1"/>
  <c r="BN1238" i="2" s="1"/>
  <c r="BE1239" i="2" a="1"/>
  <c r="BE1239" i="2" s="1"/>
  <c r="BM1239" i="2" s="1"/>
  <c r="BF1239" i="2" a="1"/>
  <c r="BF1239" i="2" s="1"/>
  <c r="BN1239" i="2" s="1"/>
  <c r="BE1240" i="2" a="1"/>
  <c r="BE1240" i="2" s="1"/>
  <c r="BM1240" i="2" s="1"/>
  <c r="BF1240" i="2" a="1"/>
  <c r="BF1240" i="2" s="1"/>
  <c r="BN1240" i="2" s="1"/>
  <c r="BE1241" i="2" a="1"/>
  <c r="BE1241" i="2" s="1"/>
  <c r="BM1241" i="2" s="1"/>
  <c r="BF1241" i="2" a="1"/>
  <c r="BF1241" i="2" s="1"/>
  <c r="BN1241" i="2" s="1"/>
  <c r="BE1242" i="2" a="1"/>
  <c r="BE1242" i="2" s="1"/>
  <c r="BM1242" i="2" s="1"/>
  <c r="BF1242" i="2" a="1"/>
  <c r="BF1242" i="2" s="1"/>
  <c r="BN1242" i="2" s="1"/>
  <c r="BE1243" i="2" a="1"/>
  <c r="BE1243" i="2" s="1"/>
  <c r="BM1243" i="2" s="1"/>
  <c r="BF1243" i="2" a="1"/>
  <c r="BF1243" i="2" s="1"/>
  <c r="BN1243" i="2" s="1"/>
  <c r="BE1244" i="2" a="1"/>
  <c r="BE1244" i="2" s="1"/>
  <c r="BM1244" i="2" s="1"/>
  <c r="BF1244" i="2" a="1"/>
  <c r="BF1244" i="2" s="1"/>
  <c r="BN1244" i="2" s="1"/>
  <c r="BE1245" i="2" a="1"/>
  <c r="BE1245" i="2" s="1"/>
  <c r="BM1245" i="2" s="1"/>
  <c r="BF1245" i="2" a="1"/>
  <c r="BF1245" i="2" s="1"/>
  <c r="BN1245" i="2" s="1"/>
  <c r="BE1246" i="2" a="1"/>
  <c r="BE1246" i="2" s="1"/>
  <c r="BM1246" i="2" s="1"/>
  <c r="BF1246" i="2" a="1"/>
  <c r="BF1246" i="2" s="1"/>
  <c r="BN1246" i="2" s="1"/>
  <c r="BE1247" i="2" a="1"/>
  <c r="BE1247" i="2" s="1"/>
  <c r="BM1247" i="2" s="1"/>
  <c r="BF1247" i="2" a="1"/>
  <c r="BF1247" i="2" s="1"/>
  <c r="BN1247" i="2" s="1"/>
  <c r="BE1248" i="2" a="1"/>
  <c r="BE1248" i="2" s="1"/>
  <c r="BM1248" i="2" s="1"/>
  <c r="BF1248" i="2" a="1"/>
  <c r="BF1248" i="2" s="1"/>
  <c r="BN1248" i="2" s="1"/>
  <c r="BE1249" i="2" a="1"/>
  <c r="BE1249" i="2" s="1"/>
  <c r="BM1249" i="2" s="1"/>
  <c r="BF1249" i="2" a="1"/>
  <c r="BF1249" i="2" s="1"/>
  <c r="BN1249" i="2" s="1"/>
  <c r="BE1250" i="2" a="1"/>
  <c r="BE1250" i="2" s="1"/>
  <c r="BM1250" i="2" s="1"/>
  <c r="BF1250" i="2" a="1"/>
  <c r="BF1250" i="2" s="1"/>
  <c r="BN1250" i="2" s="1"/>
  <c r="BE1251" i="2" a="1"/>
  <c r="BE1251" i="2" s="1"/>
  <c r="BM1251" i="2" s="1"/>
  <c r="BF1251" i="2" a="1"/>
  <c r="BF1251" i="2" s="1"/>
  <c r="BN1251" i="2" s="1"/>
  <c r="BE1252" i="2" a="1"/>
  <c r="BE1252" i="2" s="1"/>
  <c r="BM1252" i="2" s="1"/>
  <c r="BF1252" i="2" a="1"/>
  <c r="BF1252" i="2" s="1"/>
  <c r="BN1252" i="2" s="1"/>
  <c r="BE1253" i="2" a="1"/>
  <c r="BE1253" i="2" s="1"/>
  <c r="BM1253" i="2" s="1"/>
  <c r="BF1253" i="2" a="1"/>
  <c r="BF1253" i="2" s="1"/>
  <c r="BN1253" i="2" s="1"/>
  <c r="BE1254" i="2" a="1"/>
  <c r="BE1254" i="2" s="1"/>
  <c r="BM1254" i="2" s="1"/>
  <c r="BF1254" i="2" a="1"/>
  <c r="BF1254" i="2" s="1"/>
  <c r="BN1254" i="2" s="1"/>
  <c r="BE1255" i="2" a="1"/>
  <c r="BE1255" i="2" s="1"/>
  <c r="BM1255" i="2" s="1"/>
  <c r="BF1255" i="2" a="1"/>
  <c r="BF1255" i="2" s="1"/>
  <c r="BN1255" i="2" s="1"/>
  <c r="BE1256" i="2" a="1"/>
  <c r="BE1256" i="2" s="1"/>
  <c r="BM1256" i="2" s="1"/>
  <c r="BF1256" i="2" a="1"/>
  <c r="BF1256" i="2" s="1"/>
  <c r="BN1256" i="2" s="1"/>
  <c r="BE1257" i="2" a="1"/>
  <c r="BE1257" i="2" s="1"/>
  <c r="BM1257" i="2" s="1"/>
  <c r="BF1257" i="2" a="1"/>
  <c r="BF1257" i="2" s="1"/>
  <c r="BN1257" i="2" s="1"/>
  <c r="BE1258" i="2" a="1"/>
  <c r="BE1258" i="2" s="1"/>
  <c r="BM1258" i="2" s="1"/>
  <c r="BF1258" i="2" a="1"/>
  <c r="BF1258" i="2" s="1"/>
  <c r="BN1258" i="2" s="1"/>
  <c r="BE1259" i="2" a="1"/>
  <c r="BE1259" i="2" s="1"/>
  <c r="BM1259" i="2" s="1"/>
  <c r="BF1259" i="2" a="1"/>
  <c r="BF1259" i="2" s="1"/>
  <c r="BN1259" i="2" s="1"/>
  <c r="BE1260" i="2" a="1"/>
  <c r="BE1260" i="2" s="1"/>
  <c r="BM1260" i="2" s="1"/>
  <c r="BF1260" i="2" a="1"/>
  <c r="BF1260" i="2" s="1"/>
  <c r="BN1260" i="2" s="1"/>
  <c r="BE1261" i="2" a="1"/>
  <c r="BE1261" i="2" s="1"/>
  <c r="BM1261" i="2" s="1"/>
  <c r="BF1261" i="2" a="1"/>
  <c r="BF1261" i="2" s="1"/>
  <c r="BN1261" i="2" s="1"/>
  <c r="BE1262" i="2" a="1"/>
  <c r="BE1262" i="2" s="1"/>
  <c r="BM1262" i="2" s="1"/>
  <c r="BF1262" i="2" a="1"/>
  <c r="BF1262" i="2" s="1"/>
  <c r="BN1262" i="2" s="1"/>
  <c r="BE1263" i="2" a="1"/>
  <c r="BE1263" i="2" s="1"/>
  <c r="BM1263" i="2" s="1"/>
  <c r="BF1263" i="2" a="1"/>
  <c r="BF1263" i="2" s="1"/>
  <c r="BN1263" i="2" s="1"/>
  <c r="BE1264" i="2" a="1"/>
  <c r="BE1264" i="2" s="1"/>
  <c r="BM1264" i="2" s="1"/>
  <c r="BF1264" i="2" a="1"/>
  <c r="BF1264" i="2" s="1"/>
  <c r="BN1264" i="2" s="1"/>
  <c r="BE1265" i="2" a="1"/>
  <c r="BE1265" i="2" s="1"/>
  <c r="BM1265" i="2" s="1"/>
  <c r="BF1265" i="2" a="1"/>
  <c r="BF1265" i="2" s="1"/>
  <c r="BN1265" i="2" s="1"/>
  <c r="BE1266" i="2" a="1"/>
  <c r="BE1266" i="2" s="1"/>
  <c r="BM1266" i="2" s="1"/>
  <c r="BF1266" i="2" a="1"/>
  <c r="BF1266" i="2" s="1"/>
  <c r="BN1266" i="2" s="1"/>
  <c r="BE1267" i="2" a="1"/>
  <c r="BE1267" i="2" s="1"/>
  <c r="BM1267" i="2" s="1"/>
  <c r="BF1267" i="2" a="1"/>
  <c r="BF1267" i="2" s="1"/>
  <c r="BN1267" i="2" s="1"/>
  <c r="BE1268" i="2" a="1"/>
  <c r="BE1268" i="2" s="1"/>
  <c r="BM1268" i="2" s="1"/>
  <c r="BF1268" i="2" a="1"/>
  <c r="BF1268" i="2" s="1"/>
  <c r="BN1268" i="2" s="1"/>
  <c r="BE1269" i="2" a="1"/>
  <c r="BE1269" i="2" s="1"/>
  <c r="BM1269" i="2" s="1"/>
  <c r="BF1269" i="2" a="1"/>
  <c r="BF1269" i="2" s="1"/>
  <c r="BN1269" i="2" s="1"/>
  <c r="BE1270" i="2" a="1"/>
  <c r="BE1270" i="2" s="1"/>
  <c r="BM1270" i="2" s="1"/>
  <c r="BF1270" i="2" a="1"/>
  <c r="BF1270" i="2" s="1"/>
  <c r="BN1270" i="2" s="1"/>
  <c r="BE1271" i="2" a="1"/>
  <c r="BE1271" i="2" s="1"/>
  <c r="BM1271" i="2" s="1"/>
  <c r="BF1271" i="2" a="1"/>
  <c r="BF1271" i="2" s="1"/>
  <c r="BN1271" i="2" s="1"/>
  <c r="BE1272" i="2" a="1"/>
  <c r="BE1272" i="2" s="1"/>
  <c r="BM1272" i="2" s="1"/>
  <c r="BF1272" i="2" a="1"/>
  <c r="BF1272" i="2" s="1"/>
  <c r="BN1272" i="2" s="1"/>
  <c r="BE1273" i="2" a="1"/>
  <c r="BE1273" i="2" s="1"/>
  <c r="BM1273" i="2" s="1"/>
  <c r="BF1273" i="2" a="1"/>
  <c r="BF1273" i="2" s="1"/>
  <c r="BN1273" i="2" s="1"/>
  <c r="BE1274" i="2" a="1"/>
  <c r="BE1274" i="2" s="1"/>
  <c r="BM1274" i="2" s="1"/>
  <c r="BF1274" i="2" a="1"/>
  <c r="BF1274" i="2" s="1"/>
  <c r="BN1274" i="2" s="1"/>
  <c r="BE1275" i="2" a="1"/>
  <c r="BE1275" i="2" s="1"/>
  <c r="BM1275" i="2" s="1"/>
  <c r="BF1275" i="2" a="1"/>
  <c r="BF1275" i="2" s="1"/>
  <c r="BN1275" i="2" s="1"/>
  <c r="BE1276" i="2" a="1"/>
  <c r="BE1276" i="2" s="1"/>
  <c r="BM1276" i="2" s="1"/>
  <c r="BF1276" i="2" a="1"/>
  <c r="BF1276" i="2" s="1"/>
  <c r="BN1276" i="2" s="1"/>
  <c r="BE1277" i="2" a="1"/>
  <c r="BE1277" i="2" s="1"/>
  <c r="BM1277" i="2" s="1"/>
  <c r="BF1277" i="2" a="1"/>
  <c r="BF1277" i="2" s="1"/>
  <c r="BN1277" i="2" s="1"/>
  <c r="BE1278" i="2" a="1"/>
  <c r="BE1278" i="2" s="1"/>
  <c r="BM1278" i="2" s="1"/>
  <c r="BF1278" i="2" a="1"/>
  <c r="BF1278" i="2" s="1"/>
  <c r="BN1278" i="2" s="1"/>
  <c r="BE1279" i="2" a="1"/>
  <c r="BE1279" i="2" s="1"/>
  <c r="BM1279" i="2" s="1"/>
  <c r="BF1279" i="2" a="1"/>
  <c r="BF1279" i="2" s="1"/>
  <c r="BN1279" i="2" s="1"/>
  <c r="BE1280" i="2" a="1"/>
  <c r="BE1280" i="2" s="1"/>
  <c r="BM1280" i="2" s="1"/>
  <c r="BF1280" i="2" a="1"/>
  <c r="BF1280" i="2" s="1"/>
  <c r="BN1280" i="2" s="1"/>
  <c r="BE1281" i="2" a="1"/>
  <c r="BE1281" i="2" s="1"/>
  <c r="BM1281" i="2" s="1"/>
  <c r="BF1281" i="2" a="1"/>
  <c r="BF1281" i="2" s="1"/>
  <c r="BN1281" i="2" s="1"/>
  <c r="BE1282" i="2" a="1"/>
  <c r="BE1282" i="2" s="1"/>
  <c r="BM1282" i="2" s="1"/>
  <c r="BF1282" i="2" a="1"/>
  <c r="BF1282" i="2" s="1"/>
  <c r="BN1282" i="2" s="1"/>
  <c r="BE1283" i="2" a="1"/>
  <c r="BE1283" i="2" s="1"/>
  <c r="BM1283" i="2" s="1"/>
  <c r="BF1283" i="2" a="1"/>
  <c r="BF1283" i="2" s="1"/>
  <c r="BN1283" i="2" s="1"/>
  <c r="BE1284" i="2" a="1"/>
  <c r="BE1284" i="2" s="1"/>
  <c r="BM1284" i="2" s="1"/>
  <c r="BF1284" i="2" a="1"/>
  <c r="BF1284" i="2" s="1"/>
  <c r="BN1284" i="2" s="1"/>
  <c r="BE1285" i="2" a="1"/>
  <c r="BE1285" i="2" s="1"/>
  <c r="BM1285" i="2" s="1"/>
  <c r="BF1285" i="2" a="1"/>
  <c r="BF1285" i="2" s="1"/>
  <c r="BN1285" i="2" s="1"/>
  <c r="BE1286" i="2" a="1"/>
  <c r="BE1286" i="2" s="1"/>
  <c r="BM1286" i="2" s="1"/>
  <c r="BF1286" i="2" a="1"/>
  <c r="BF1286" i="2" s="1"/>
  <c r="BN1286" i="2" s="1"/>
  <c r="BE1287" i="2" a="1"/>
  <c r="BE1287" i="2" s="1"/>
  <c r="BM1287" i="2" s="1"/>
  <c r="BF1287" i="2" a="1"/>
  <c r="BF1287" i="2" s="1"/>
  <c r="BN1287" i="2" s="1"/>
  <c r="BE1288" i="2" a="1"/>
  <c r="BE1288" i="2" s="1"/>
  <c r="BM1288" i="2" s="1"/>
  <c r="BF1288" i="2" a="1"/>
  <c r="BF1288" i="2" s="1"/>
  <c r="BN1288" i="2" s="1"/>
  <c r="BE1289" i="2" a="1"/>
  <c r="BE1289" i="2" s="1"/>
  <c r="BM1289" i="2" s="1"/>
  <c r="BF1289" i="2" a="1"/>
  <c r="BF1289" i="2" s="1"/>
  <c r="BN1289" i="2" s="1"/>
  <c r="BE1290" i="2" a="1"/>
  <c r="BE1290" i="2" s="1"/>
  <c r="BM1290" i="2" s="1"/>
  <c r="BF1290" i="2" a="1"/>
  <c r="BF1290" i="2" s="1"/>
  <c r="BN1290" i="2" s="1"/>
  <c r="BE1291" i="2" a="1"/>
  <c r="BE1291" i="2" s="1"/>
  <c r="BM1291" i="2" s="1"/>
  <c r="BF1291" i="2" a="1"/>
  <c r="BF1291" i="2" s="1"/>
  <c r="BN1291" i="2" s="1"/>
  <c r="BE1292" i="2" a="1"/>
  <c r="BE1292" i="2" s="1"/>
  <c r="BM1292" i="2" s="1"/>
  <c r="BF1292" i="2" a="1"/>
  <c r="BF1292" i="2" s="1"/>
  <c r="BN1292" i="2" s="1"/>
  <c r="BE1293" i="2" a="1"/>
  <c r="BE1293" i="2" s="1"/>
  <c r="BM1293" i="2" s="1"/>
  <c r="BF1293" i="2" a="1"/>
  <c r="BF1293" i="2" s="1"/>
  <c r="BN1293" i="2" s="1"/>
  <c r="BE1294" i="2" a="1"/>
  <c r="BE1294" i="2" s="1"/>
  <c r="BM1294" i="2" s="1"/>
  <c r="BF1294" i="2" a="1"/>
  <c r="BF1294" i="2" s="1"/>
  <c r="BN1294" i="2" s="1"/>
  <c r="BE1295" i="2" a="1"/>
  <c r="BE1295" i="2" s="1"/>
  <c r="BM1295" i="2" s="1"/>
  <c r="BF1295" i="2" a="1"/>
  <c r="BF1295" i="2" s="1"/>
  <c r="BN1295" i="2" s="1"/>
  <c r="BE1296" i="2" a="1"/>
  <c r="BE1296" i="2" s="1"/>
  <c r="BM1296" i="2" s="1"/>
  <c r="BF1296" i="2" a="1"/>
  <c r="BF1296" i="2" s="1"/>
  <c r="BN1296" i="2" s="1"/>
  <c r="BE1297" i="2" a="1"/>
  <c r="BE1297" i="2" s="1"/>
  <c r="BM1297" i="2" s="1"/>
  <c r="BF1297" i="2" a="1"/>
  <c r="BF1297" i="2" s="1"/>
  <c r="BN1297" i="2" s="1"/>
  <c r="BE1298" i="2" a="1"/>
  <c r="BE1298" i="2" s="1"/>
  <c r="BM1298" i="2" s="1"/>
  <c r="BF1298" i="2" a="1"/>
  <c r="BF1298" i="2" s="1"/>
  <c r="BN1298" i="2" s="1"/>
  <c r="BE1299" i="2" a="1"/>
  <c r="BE1299" i="2" s="1"/>
  <c r="BM1299" i="2" s="1"/>
  <c r="BF1299" i="2" a="1"/>
  <c r="BF1299" i="2" s="1"/>
  <c r="BN1299" i="2" s="1"/>
  <c r="BE1300" i="2" a="1"/>
  <c r="BE1300" i="2" s="1"/>
  <c r="BM1300" i="2" s="1"/>
  <c r="BF1300" i="2" a="1"/>
  <c r="BF1300" i="2" s="1"/>
  <c r="BN1300" i="2" s="1"/>
  <c r="BE1301" i="2" a="1"/>
  <c r="BE1301" i="2" s="1"/>
  <c r="BM1301" i="2" s="1"/>
  <c r="BF1301" i="2" a="1"/>
  <c r="BF1301" i="2" s="1"/>
  <c r="BN1301" i="2" s="1"/>
  <c r="BE1302" i="2" a="1"/>
  <c r="BE1302" i="2" s="1"/>
  <c r="BM1302" i="2" s="1"/>
  <c r="BF1302" i="2" a="1"/>
  <c r="BF1302" i="2" s="1"/>
  <c r="BN1302" i="2" s="1"/>
  <c r="BE1303" i="2" a="1"/>
  <c r="BE1303" i="2" s="1"/>
  <c r="BM1303" i="2" s="1"/>
  <c r="BF1303" i="2" a="1"/>
  <c r="BF1303" i="2" s="1"/>
  <c r="BN1303" i="2" s="1"/>
  <c r="BE1304" i="2" a="1"/>
  <c r="BE1304" i="2" s="1"/>
  <c r="BM1304" i="2" s="1"/>
  <c r="BF1304" i="2" a="1"/>
  <c r="BF1304" i="2" s="1"/>
  <c r="BN1304" i="2" s="1"/>
  <c r="BE1305" i="2" a="1"/>
  <c r="BE1305" i="2" s="1"/>
  <c r="BM1305" i="2" s="1"/>
  <c r="BF1305" i="2" a="1"/>
  <c r="BF1305" i="2" s="1"/>
  <c r="BN1305" i="2" s="1"/>
  <c r="BE1306" i="2" a="1"/>
  <c r="BE1306" i="2" s="1"/>
  <c r="BM1306" i="2" s="1"/>
  <c r="BF1306" i="2" a="1"/>
  <c r="BF1306" i="2" s="1"/>
  <c r="BN1306" i="2" s="1"/>
  <c r="BE1307" i="2" a="1"/>
  <c r="BE1307" i="2" s="1"/>
  <c r="BM1307" i="2" s="1"/>
  <c r="BF1307" i="2" a="1"/>
  <c r="BF1307" i="2" s="1"/>
  <c r="BN1307" i="2" s="1"/>
  <c r="BE1308" i="2" a="1"/>
  <c r="BE1308" i="2" s="1"/>
  <c r="BM1308" i="2" s="1"/>
  <c r="BF1308" i="2" a="1"/>
  <c r="BF1308" i="2" s="1"/>
  <c r="BN1308" i="2" s="1"/>
  <c r="BE1309" i="2" a="1"/>
  <c r="BE1309" i="2" s="1"/>
  <c r="BM1309" i="2" s="1"/>
  <c r="BF1309" i="2" a="1"/>
  <c r="BF1309" i="2" s="1"/>
  <c r="BN1309" i="2" s="1"/>
  <c r="BE1310" i="2" a="1"/>
  <c r="BE1310" i="2" s="1"/>
  <c r="BM1310" i="2" s="1"/>
  <c r="BF1310" i="2" a="1"/>
  <c r="BF1310" i="2" s="1"/>
  <c r="BN1310" i="2" s="1"/>
  <c r="BE1311" i="2" a="1"/>
  <c r="BE1311" i="2" s="1"/>
  <c r="BM1311" i="2" s="1"/>
  <c r="BF1311" i="2" a="1"/>
  <c r="BF1311" i="2" s="1"/>
  <c r="BN1311" i="2" s="1"/>
  <c r="BE1312" i="2" a="1"/>
  <c r="BE1312" i="2" s="1"/>
  <c r="BM1312" i="2" s="1"/>
  <c r="BF1312" i="2" a="1"/>
  <c r="BF1312" i="2" s="1"/>
  <c r="BN1312" i="2" s="1"/>
  <c r="BE1313" i="2" a="1"/>
  <c r="BE1313" i="2" s="1"/>
  <c r="BM1313" i="2" s="1"/>
  <c r="BF1313" i="2" a="1"/>
  <c r="BF1313" i="2" s="1"/>
  <c r="BN1313" i="2" s="1"/>
  <c r="BE1314" i="2" a="1"/>
  <c r="BE1314" i="2" s="1"/>
  <c r="BM1314" i="2" s="1"/>
  <c r="BF1314" i="2" a="1"/>
  <c r="BF1314" i="2" s="1"/>
  <c r="BN1314" i="2" s="1"/>
  <c r="BE1315" i="2" a="1"/>
  <c r="BE1315" i="2" s="1"/>
  <c r="BM1315" i="2" s="1"/>
  <c r="BF1315" i="2" a="1"/>
  <c r="BF1315" i="2" s="1"/>
  <c r="BN1315" i="2" s="1"/>
  <c r="BE1316" i="2" a="1"/>
  <c r="BE1316" i="2" s="1"/>
  <c r="BM1316" i="2" s="1"/>
  <c r="BF1316" i="2" a="1"/>
  <c r="BF1316" i="2" s="1"/>
  <c r="BN1316" i="2" s="1"/>
  <c r="BE1317" i="2" a="1"/>
  <c r="BE1317" i="2" s="1"/>
  <c r="BM1317" i="2" s="1"/>
  <c r="BF1317" i="2" a="1"/>
  <c r="BF1317" i="2" s="1"/>
  <c r="BN1317" i="2" s="1"/>
  <c r="BE1318" i="2" a="1"/>
  <c r="BE1318" i="2" s="1"/>
  <c r="BM1318" i="2" s="1"/>
  <c r="BF1318" i="2" a="1"/>
  <c r="BF1318" i="2" s="1"/>
  <c r="BN1318" i="2" s="1"/>
  <c r="BE1319" i="2" a="1"/>
  <c r="BE1319" i="2" s="1"/>
  <c r="BM1319" i="2" s="1"/>
  <c r="BF1319" i="2" a="1"/>
  <c r="BF1319" i="2" s="1"/>
  <c r="BN1319" i="2" s="1"/>
  <c r="BE1320" i="2" a="1"/>
  <c r="BE1320" i="2" s="1"/>
  <c r="BM1320" i="2" s="1"/>
  <c r="BF1320" i="2" a="1"/>
  <c r="BF1320" i="2" s="1"/>
  <c r="BN1320" i="2" s="1"/>
  <c r="BE1321" i="2" a="1"/>
  <c r="BE1321" i="2" s="1"/>
  <c r="BM1321" i="2" s="1"/>
  <c r="BF1321" i="2" a="1"/>
  <c r="BF1321" i="2" s="1"/>
  <c r="BN1321" i="2" s="1"/>
  <c r="BE1322" i="2" a="1"/>
  <c r="BE1322" i="2" s="1"/>
  <c r="BM1322" i="2" s="1"/>
  <c r="BF1322" i="2" a="1"/>
  <c r="BF1322" i="2" s="1"/>
  <c r="BN1322" i="2" s="1"/>
  <c r="BE1323" i="2" a="1"/>
  <c r="BE1323" i="2" s="1"/>
  <c r="BM1323" i="2" s="1"/>
  <c r="BF1323" i="2" a="1"/>
  <c r="BF1323" i="2" s="1"/>
  <c r="BN1323" i="2" s="1"/>
  <c r="BE1324" i="2" a="1"/>
  <c r="BE1324" i="2" s="1"/>
  <c r="BM1324" i="2" s="1"/>
  <c r="BF1324" i="2" a="1"/>
  <c r="BF1324" i="2" s="1"/>
  <c r="BN1324" i="2" s="1"/>
  <c r="BE1325" i="2" a="1"/>
  <c r="BE1325" i="2" s="1"/>
  <c r="BM1325" i="2" s="1"/>
  <c r="BF1325" i="2" a="1"/>
  <c r="BF1325" i="2" s="1"/>
  <c r="BN1325" i="2" s="1"/>
  <c r="BE1326" i="2" a="1"/>
  <c r="BE1326" i="2" s="1"/>
  <c r="BM1326" i="2" s="1"/>
  <c r="BF1326" i="2" a="1"/>
  <c r="BF1326" i="2" s="1"/>
  <c r="BN1326" i="2" s="1"/>
  <c r="BE1327" i="2" a="1"/>
  <c r="BE1327" i="2" s="1"/>
  <c r="BM1327" i="2" s="1"/>
  <c r="BF1327" i="2" a="1"/>
  <c r="BF1327" i="2" s="1"/>
  <c r="BN1327" i="2" s="1"/>
  <c r="BE1328" i="2" a="1"/>
  <c r="BE1328" i="2" s="1"/>
  <c r="BM1328" i="2" s="1"/>
  <c r="BF1328" i="2" a="1"/>
  <c r="BF1328" i="2" s="1"/>
  <c r="BN1328" i="2" s="1"/>
  <c r="BE1329" i="2" a="1"/>
  <c r="BE1329" i="2" s="1"/>
  <c r="BM1329" i="2" s="1"/>
  <c r="BF1329" i="2" a="1"/>
  <c r="BF1329" i="2" s="1"/>
  <c r="BN1329" i="2" s="1"/>
  <c r="BE1330" i="2" a="1"/>
  <c r="BE1330" i="2" s="1"/>
  <c r="BM1330" i="2" s="1"/>
  <c r="BF1330" i="2" a="1"/>
  <c r="BF1330" i="2" s="1"/>
  <c r="BN1330" i="2" s="1"/>
  <c r="BE1331" i="2" a="1"/>
  <c r="BE1331" i="2" s="1"/>
  <c r="BM1331" i="2" s="1"/>
  <c r="BF1331" i="2" a="1"/>
  <c r="BF1331" i="2" s="1"/>
  <c r="BN1331" i="2" s="1"/>
  <c r="BE1332" i="2" a="1"/>
  <c r="BE1332" i="2" s="1"/>
  <c r="BM1332" i="2" s="1"/>
  <c r="BF1332" i="2" a="1"/>
  <c r="BF1332" i="2" s="1"/>
  <c r="BN1332" i="2" s="1"/>
  <c r="BE1333" i="2" a="1"/>
  <c r="BE1333" i="2" s="1"/>
  <c r="BM1333" i="2" s="1"/>
  <c r="BF1333" i="2" a="1"/>
  <c r="BF1333" i="2" s="1"/>
  <c r="BN1333" i="2" s="1"/>
  <c r="BE1334" i="2" a="1"/>
  <c r="BE1334" i="2" s="1"/>
  <c r="BM1334" i="2" s="1"/>
  <c r="BF1334" i="2" a="1"/>
  <c r="BF1334" i="2" s="1"/>
  <c r="BN1334" i="2" s="1"/>
  <c r="BE1335" i="2" a="1"/>
  <c r="BE1335" i="2" s="1"/>
  <c r="BM1335" i="2" s="1"/>
  <c r="BF1335" i="2" a="1"/>
  <c r="BF1335" i="2" s="1"/>
  <c r="BN1335" i="2" s="1"/>
  <c r="BE1336" i="2" a="1"/>
  <c r="BE1336" i="2" s="1"/>
  <c r="BM1336" i="2" s="1"/>
  <c r="BF1336" i="2" a="1"/>
  <c r="BF1336" i="2" s="1"/>
  <c r="BN1336" i="2" s="1"/>
  <c r="BE1337" i="2" a="1"/>
  <c r="BE1337" i="2" s="1"/>
  <c r="BM1337" i="2" s="1"/>
  <c r="BF1337" i="2" a="1"/>
  <c r="BF1337" i="2" s="1"/>
  <c r="BN1337" i="2" s="1"/>
  <c r="BE1338" i="2" a="1"/>
  <c r="BE1338" i="2" s="1"/>
  <c r="BM1338" i="2" s="1"/>
  <c r="BF1338" i="2" a="1"/>
  <c r="BF1338" i="2" s="1"/>
  <c r="BN1338" i="2" s="1"/>
  <c r="BE1339" i="2" a="1"/>
  <c r="BE1339" i="2" s="1"/>
  <c r="BM1339" i="2" s="1"/>
  <c r="BF1339" i="2" a="1"/>
  <c r="BF1339" i="2" s="1"/>
  <c r="BN1339" i="2" s="1"/>
  <c r="BE1340" i="2" a="1"/>
  <c r="BE1340" i="2" s="1"/>
  <c r="BM1340" i="2" s="1"/>
  <c r="BF1340" i="2" a="1"/>
  <c r="BF1340" i="2" s="1"/>
  <c r="BN1340" i="2" s="1"/>
  <c r="BE1341" i="2" a="1"/>
  <c r="BE1341" i="2" s="1"/>
  <c r="BM1341" i="2" s="1"/>
  <c r="BF1341" i="2" a="1"/>
  <c r="BF1341" i="2" s="1"/>
  <c r="BN1341" i="2" s="1"/>
  <c r="BE1342" i="2" a="1"/>
  <c r="BE1342" i="2" s="1"/>
  <c r="BM1342" i="2" s="1"/>
  <c r="BF1342" i="2" a="1"/>
  <c r="BF1342" i="2" s="1"/>
  <c r="BN1342" i="2" s="1"/>
  <c r="BE1343" i="2" a="1"/>
  <c r="BE1343" i="2" s="1"/>
  <c r="BM1343" i="2" s="1"/>
  <c r="BF1343" i="2" a="1"/>
  <c r="BF1343" i="2" s="1"/>
  <c r="BN1343" i="2" s="1"/>
  <c r="BE1344" i="2" a="1"/>
  <c r="BE1344" i="2" s="1"/>
  <c r="BM1344" i="2" s="1"/>
  <c r="BF1344" i="2" a="1"/>
  <c r="BF1344" i="2" s="1"/>
  <c r="BN1344" i="2" s="1"/>
  <c r="BE1345" i="2" a="1"/>
  <c r="BE1345" i="2" s="1"/>
  <c r="BM1345" i="2" s="1"/>
  <c r="BF1345" i="2" a="1"/>
  <c r="BF1345" i="2" s="1"/>
  <c r="BN1345" i="2" s="1"/>
  <c r="BE1346" i="2" a="1"/>
  <c r="BE1346" i="2" s="1"/>
  <c r="BM1346" i="2" s="1"/>
  <c r="BF1346" i="2" a="1"/>
  <c r="BF1346" i="2" s="1"/>
  <c r="BN1346" i="2" s="1"/>
  <c r="BE1347" i="2" a="1"/>
  <c r="BE1347" i="2" s="1"/>
  <c r="BM1347" i="2" s="1"/>
  <c r="BF1347" i="2" a="1"/>
  <c r="BF1347" i="2" s="1"/>
  <c r="BN1347" i="2" s="1"/>
  <c r="BE1348" i="2" a="1"/>
  <c r="BE1348" i="2" s="1"/>
  <c r="BM1348" i="2" s="1"/>
  <c r="BF1348" i="2" a="1"/>
  <c r="BF1348" i="2" s="1"/>
  <c r="BN1348" i="2" s="1"/>
  <c r="BE1349" i="2" a="1"/>
  <c r="BE1349" i="2" s="1"/>
  <c r="BM1349" i="2" s="1"/>
  <c r="BF1349" i="2" a="1"/>
  <c r="BF1349" i="2" s="1"/>
  <c r="BN1349" i="2" s="1"/>
  <c r="BE1350" i="2" a="1"/>
  <c r="BE1350" i="2" s="1"/>
  <c r="BM1350" i="2" s="1"/>
  <c r="BF1350" i="2" a="1"/>
  <c r="BF1350" i="2" s="1"/>
  <c r="BN1350" i="2" s="1"/>
  <c r="BE1351" i="2" a="1"/>
  <c r="BE1351" i="2" s="1"/>
  <c r="BM1351" i="2" s="1"/>
  <c r="BF1351" i="2" a="1"/>
  <c r="BF1351" i="2" s="1"/>
  <c r="BN1351" i="2" s="1"/>
  <c r="BE1352" i="2" a="1"/>
  <c r="BE1352" i="2" s="1"/>
  <c r="BM1352" i="2" s="1"/>
  <c r="BF1352" i="2" a="1"/>
  <c r="BF1352" i="2" s="1"/>
  <c r="BN1352" i="2" s="1"/>
  <c r="BE1353" i="2" a="1"/>
  <c r="BE1353" i="2" s="1"/>
  <c r="BM1353" i="2" s="1"/>
  <c r="BF1353" i="2" a="1"/>
  <c r="BF1353" i="2" s="1"/>
  <c r="BN1353" i="2" s="1"/>
  <c r="BE1354" i="2" a="1"/>
  <c r="BE1354" i="2" s="1"/>
  <c r="BM1354" i="2" s="1"/>
  <c r="BF1354" i="2" a="1"/>
  <c r="BF1354" i="2" s="1"/>
  <c r="BN1354" i="2" s="1"/>
  <c r="BE1355" i="2" a="1"/>
  <c r="BE1355" i="2" s="1"/>
  <c r="BM1355" i="2" s="1"/>
  <c r="BF1355" i="2" a="1"/>
  <c r="BF1355" i="2" s="1"/>
  <c r="BN1355" i="2" s="1"/>
  <c r="BE1356" i="2" a="1"/>
  <c r="BE1356" i="2" s="1"/>
  <c r="BM1356" i="2" s="1"/>
  <c r="BF1356" i="2" a="1"/>
  <c r="BF1356" i="2" s="1"/>
  <c r="BN1356" i="2" s="1"/>
  <c r="BE1357" i="2" a="1"/>
  <c r="BE1357" i="2" s="1"/>
  <c r="BM1357" i="2" s="1"/>
  <c r="BF1357" i="2" a="1"/>
  <c r="BF1357" i="2" s="1"/>
  <c r="BN1357" i="2" s="1"/>
  <c r="BE1358" i="2" a="1"/>
  <c r="BE1358" i="2" s="1"/>
  <c r="BM1358" i="2" s="1"/>
  <c r="BF1358" i="2" a="1"/>
  <c r="BF1358" i="2" s="1"/>
  <c r="BN1358" i="2" s="1"/>
  <c r="BE1359" i="2" a="1"/>
  <c r="BE1359" i="2" s="1"/>
  <c r="BM1359" i="2" s="1"/>
  <c r="BF1359" i="2" a="1"/>
  <c r="BF1359" i="2" s="1"/>
  <c r="BN1359" i="2" s="1"/>
  <c r="BE1360" i="2" a="1"/>
  <c r="BE1360" i="2" s="1"/>
  <c r="BM1360" i="2" s="1"/>
  <c r="BF1360" i="2" a="1"/>
  <c r="BF1360" i="2" s="1"/>
  <c r="BN1360" i="2" s="1"/>
  <c r="BE1361" i="2" a="1"/>
  <c r="BE1361" i="2" s="1"/>
  <c r="BM1361" i="2" s="1"/>
  <c r="BF1361" i="2" a="1"/>
  <c r="BF1361" i="2" s="1"/>
  <c r="BN1361" i="2" s="1"/>
  <c r="BE1362" i="2" a="1"/>
  <c r="BE1362" i="2" s="1"/>
  <c r="BM1362" i="2" s="1"/>
  <c r="BF1362" i="2" a="1"/>
  <c r="BF1362" i="2" s="1"/>
  <c r="BN1362" i="2" s="1"/>
  <c r="BE1363" i="2" a="1"/>
  <c r="BE1363" i="2" s="1"/>
  <c r="BM1363" i="2" s="1"/>
  <c r="BF1363" i="2" a="1"/>
  <c r="BF1363" i="2" s="1"/>
  <c r="BN1363" i="2" s="1"/>
  <c r="BE1364" i="2" a="1"/>
  <c r="BE1364" i="2" s="1"/>
  <c r="BM1364" i="2" s="1"/>
  <c r="BF1364" i="2" a="1"/>
  <c r="BF1364" i="2" s="1"/>
  <c r="BN1364" i="2" s="1"/>
  <c r="BE1365" i="2" a="1"/>
  <c r="BE1365" i="2" s="1"/>
  <c r="BM1365" i="2" s="1"/>
  <c r="BF1365" i="2" a="1"/>
  <c r="BF1365" i="2" s="1"/>
  <c r="BN1365" i="2" s="1"/>
  <c r="BE1366" i="2" a="1"/>
  <c r="BE1366" i="2" s="1"/>
  <c r="BM1366" i="2" s="1"/>
  <c r="BF1366" i="2" a="1"/>
  <c r="BF1366" i="2" s="1"/>
  <c r="BN1366" i="2" s="1"/>
  <c r="BE1367" i="2" a="1"/>
  <c r="BE1367" i="2" s="1"/>
  <c r="BM1367" i="2" s="1"/>
  <c r="BF1367" i="2" a="1"/>
  <c r="BF1367" i="2" s="1"/>
  <c r="BN1367" i="2" s="1"/>
  <c r="BE1368" i="2" a="1"/>
  <c r="BE1368" i="2" s="1"/>
  <c r="BM1368" i="2" s="1"/>
  <c r="BF1368" i="2" a="1"/>
  <c r="BF1368" i="2" s="1"/>
  <c r="BN1368" i="2" s="1"/>
  <c r="BE1369" i="2" a="1"/>
  <c r="BE1369" i="2" s="1"/>
  <c r="BM1369" i="2" s="1"/>
  <c r="BF1369" i="2" a="1"/>
  <c r="BF1369" i="2" s="1"/>
  <c r="BN1369" i="2" s="1"/>
  <c r="BE1370" i="2" a="1"/>
  <c r="BE1370" i="2" s="1"/>
  <c r="BM1370" i="2" s="1"/>
  <c r="BF1370" i="2" a="1"/>
  <c r="BF1370" i="2" s="1"/>
  <c r="BN1370" i="2" s="1"/>
  <c r="BE1371" i="2" a="1"/>
  <c r="BE1371" i="2" s="1"/>
  <c r="BM1371" i="2" s="1"/>
  <c r="BF1371" i="2" a="1"/>
  <c r="BF1371" i="2" s="1"/>
  <c r="BN1371" i="2" s="1"/>
  <c r="BE1372" i="2" a="1"/>
  <c r="BE1372" i="2" s="1"/>
  <c r="BM1372" i="2" s="1"/>
  <c r="BF1372" i="2" a="1"/>
  <c r="BF1372" i="2" s="1"/>
  <c r="BN1372" i="2" s="1"/>
  <c r="BE1373" i="2" a="1"/>
  <c r="BE1373" i="2" s="1"/>
  <c r="BM1373" i="2" s="1"/>
  <c r="BF1373" i="2" a="1"/>
  <c r="BF1373" i="2" s="1"/>
  <c r="BN1373" i="2" s="1"/>
  <c r="BE1374" i="2" a="1"/>
  <c r="BE1374" i="2" s="1"/>
  <c r="BM1374" i="2" s="1"/>
  <c r="BF1374" i="2" a="1"/>
  <c r="BF1374" i="2" s="1"/>
  <c r="BN1374" i="2" s="1"/>
  <c r="BE1375" i="2" a="1"/>
  <c r="BE1375" i="2" s="1"/>
  <c r="BM1375" i="2" s="1"/>
  <c r="BF1375" i="2" a="1"/>
  <c r="BF1375" i="2" s="1"/>
  <c r="BN1375" i="2" s="1"/>
  <c r="BE1376" i="2" a="1"/>
  <c r="BE1376" i="2" s="1"/>
  <c r="BM1376" i="2" s="1"/>
  <c r="BF1376" i="2" a="1"/>
  <c r="BF1376" i="2" s="1"/>
  <c r="BN1376" i="2" s="1"/>
  <c r="BE1377" i="2" a="1"/>
  <c r="BE1377" i="2" s="1"/>
  <c r="BM1377" i="2" s="1"/>
  <c r="BF1377" i="2" a="1"/>
  <c r="BF1377" i="2" s="1"/>
  <c r="BN1377" i="2" s="1"/>
  <c r="BE1378" i="2" a="1"/>
  <c r="BE1378" i="2" s="1"/>
  <c r="BM1378" i="2" s="1"/>
  <c r="BF1378" i="2" a="1"/>
  <c r="BF1378" i="2" s="1"/>
  <c r="BN1378" i="2" s="1"/>
  <c r="BE1379" i="2" a="1"/>
  <c r="BE1379" i="2" s="1"/>
  <c r="BM1379" i="2" s="1"/>
  <c r="BF1379" i="2" a="1"/>
  <c r="BF1379" i="2" s="1"/>
  <c r="BN1379" i="2" s="1"/>
  <c r="BE1380" i="2" a="1"/>
  <c r="BE1380" i="2" s="1"/>
  <c r="BM1380" i="2" s="1"/>
  <c r="BF1380" i="2" a="1"/>
  <c r="BF1380" i="2" s="1"/>
  <c r="BN1380" i="2" s="1"/>
  <c r="BE1381" i="2" a="1"/>
  <c r="BE1381" i="2" s="1"/>
  <c r="BM1381" i="2" s="1"/>
  <c r="BF1381" i="2" a="1"/>
  <c r="BF1381" i="2" s="1"/>
  <c r="BN1381" i="2" s="1"/>
  <c r="BE1382" i="2" a="1"/>
  <c r="BE1382" i="2" s="1"/>
  <c r="BM1382" i="2" s="1"/>
  <c r="BF1382" i="2" a="1"/>
  <c r="BF1382" i="2" s="1"/>
  <c r="BN1382" i="2" s="1"/>
  <c r="BE1383" i="2" a="1"/>
  <c r="BE1383" i="2" s="1"/>
  <c r="BM1383" i="2" s="1"/>
  <c r="BF1383" i="2" a="1"/>
  <c r="BF1383" i="2" s="1"/>
  <c r="BN1383" i="2" s="1"/>
  <c r="BE1384" i="2" a="1"/>
  <c r="BE1384" i="2" s="1"/>
  <c r="BM1384" i="2" s="1"/>
  <c r="BF1384" i="2" a="1"/>
  <c r="BF1384" i="2" s="1"/>
  <c r="BN1384" i="2" s="1"/>
  <c r="BE1385" i="2" a="1"/>
  <c r="BE1385" i="2" s="1"/>
  <c r="BM1385" i="2" s="1"/>
  <c r="BF1385" i="2" a="1"/>
  <c r="BF1385" i="2" s="1"/>
  <c r="BN1385" i="2" s="1"/>
  <c r="BE1386" i="2" a="1"/>
  <c r="BE1386" i="2" s="1"/>
  <c r="BM1386" i="2" s="1"/>
  <c r="BF1386" i="2" a="1"/>
  <c r="BF1386" i="2" s="1"/>
  <c r="BN1386" i="2" s="1"/>
  <c r="BE1387" i="2" a="1"/>
  <c r="BE1387" i="2" s="1"/>
  <c r="BM1387" i="2" s="1"/>
  <c r="BF1387" i="2" a="1"/>
  <c r="BF1387" i="2" s="1"/>
  <c r="BN1387" i="2" s="1"/>
  <c r="BE1388" i="2" a="1"/>
  <c r="BE1388" i="2" s="1"/>
  <c r="BM1388" i="2" s="1"/>
  <c r="BF1388" i="2" a="1"/>
  <c r="BF1388" i="2" s="1"/>
  <c r="BN1388" i="2" s="1"/>
  <c r="BE1389" i="2" a="1"/>
  <c r="BE1389" i="2" s="1"/>
  <c r="BM1389" i="2" s="1"/>
  <c r="BF1389" i="2" a="1"/>
  <c r="BF1389" i="2" s="1"/>
  <c r="BN1389" i="2" s="1"/>
  <c r="BE1390" i="2" a="1"/>
  <c r="BE1390" i="2" s="1"/>
  <c r="BM1390" i="2" s="1"/>
  <c r="BF1390" i="2" a="1"/>
  <c r="BF1390" i="2" s="1"/>
  <c r="BN1390" i="2" s="1"/>
  <c r="BE1391" i="2" a="1"/>
  <c r="BE1391" i="2" s="1"/>
  <c r="BM1391" i="2" s="1"/>
  <c r="BF1391" i="2" a="1"/>
  <c r="BF1391" i="2" s="1"/>
  <c r="BN1391" i="2" s="1"/>
  <c r="BE1392" i="2" a="1"/>
  <c r="BE1392" i="2" s="1"/>
  <c r="BM1392" i="2" s="1"/>
  <c r="BF1392" i="2" a="1"/>
  <c r="BF1392" i="2" s="1"/>
  <c r="BN1392" i="2" s="1"/>
  <c r="BE1393" i="2" a="1"/>
  <c r="BE1393" i="2" s="1"/>
  <c r="BM1393" i="2" s="1"/>
  <c r="BF1393" i="2" a="1"/>
  <c r="BF1393" i="2" s="1"/>
  <c r="BN1393" i="2" s="1"/>
  <c r="BE1394" i="2" a="1"/>
  <c r="BE1394" i="2" s="1"/>
  <c r="BM1394" i="2" s="1"/>
  <c r="BF1394" i="2" a="1"/>
  <c r="BF1394" i="2" s="1"/>
  <c r="BN1394" i="2" s="1"/>
  <c r="BE1395" i="2" a="1"/>
  <c r="BE1395" i="2" s="1"/>
  <c r="BM1395" i="2" s="1"/>
  <c r="BF1395" i="2" a="1"/>
  <c r="BF1395" i="2" s="1"/>
  <c r="BN1395" i="2" s="1"/>
  <c r="BE1396" i="2" a="1"/>
  <c r="BE1396" i="2" s="1"/>
  <c r="BM1396" i="2" s="1"/>
  <c r="BF1396" i="2" a="1"/>
  <c r="BF1396" i="2" s="1"/>
  <c r="BN1396" i="2" s="1"/>
  <c r="BE1397" i="2" a="1"/>
  <c r="BE1397" i="2" s="1"/>
  <c r="BM1397" i="2" s="1"/>
  <c r="BF1397" i="2" a="1"/>
  <c r="BF1397" i="2" s="1"/>
  <c r="BN1397" i="2" s="1"/>
  <c r="BE1398" i="2" a="1"/>
  <c r="BE1398" i="2" s="1"/>
  <c r="BM1398" i="2" s="1"/>
  <c r="BF1398" i="2" a="1"/>
  <c r="BF1398" i="2" s="1"/>
  <c r="BN1398" i="2" s="1"/>
  <c r="BE1399" i="2" a="1"/>
  <c r="BE1399" i="2" s="1"/>
  <c r="BM1399" i="2" s="1"/>
  <c r="BF1399" i="2" a="1"/>
  <c r="BF1399" i="2" s="1"/>
  <c r="BN1399" i="2" s="1"/>
  <c r="BE1400" i="2" a="1"/>
  <c r="BE1400" i="2" s="1"/>
  <c r="BM1400" i="2" s="1"/>
  <c r="BF1400" i="2" a="1"/>
  <c r="BF1400" i="2" s="1"/>
  <c r="BN1400" i="2" s="1"/>
  <c r="BE1401" i="2" a="1"/>
  <c r="BE1401" i="2" s="1"/>
  <c r="BM1401" i="2" s="1"/>
  <c r="BF1401" i="2" a="1"/>
  <c r="BF1401" i="2" s="1"/>
  <c r="BN1401" i="2" s="1"/>
  <c r="BE1402" i="2" a="1"/>
  <c r="BE1402" i="2" s="1"/>
  <c r="BM1402" i="2" s="1"/>
  <c r="BF1402" i="2" a="1"/>
  <c r="BF1402" i="2" s="1"/>
  <c r="BN1402" i="2" s="1"/>
  <c r="BE1403" i="2" a="1"/>
  <c r="BE1403" i="2" s="1"/>
  <c r="BM1403" i="2" s="1"/>
  <c r="BF1403" i="2" a="1"/>
  <c r="BF1403" i="2" s="1"/>
  <c r="BN1403" i="2" s="1"/>
  <c r="BE1404" i="2" a="1"/>
  <c r="BE1404" i="2" s="1"/>
  <c r="BM1404" i="2" s="1"/>
  <c r="BF1404" i="2" a="1"/>
  <c r="BF1404" i="2" s="1"/>
  <c r="BN1404" i="2" s="1"/>
  <c r="BE1405" i="2" a="1"/>
  <c r="BE1405" i="2" s="1"/>
  <c r="BM1405" i="2" s="1"/>
  <c r="BF1405" i="2" a="1"/>
  <c r="BF1405" i="2" s="1"/>
  <c r="BN1405" i="2" s="1"/>
  <c r="BE1406" i="2" a="1"/>
  <c r="BE1406" i="2" s="1"/>
  <c r="BM1406" i="2" s="1"/>
  <c r="BF1406" i="2" a="1"/>
  <c r="BF1406" i="2" s="1"/>
  <c r="BN1406" i="2" s="1"/>
  <c r="BE1407" i="2" a="1"/>
  <c r="BE1407" i="2" s="1"/>
  <c r="BM1407" i="2" s="1"/>
  <c r="BF1407" i="2" a="1"/>
  <c r="BF1407" i="2" s="1"/>
  <c r="BN1407" i="2" s="1"/>
  <c r="BE1408" i="2" a="1"/>
  <c r="BE1408" i="2" s="1"/>
  <c r="BM1408" i="2" s="1"/>
  <c r="BF1408" i="2" a="1"/>
  <c r="BF1408" i="2" s="1"/>
  <c r="BN1408" i="2" s="1"/>
  <c r="BE1409" i="2" a="1"/>
  <c r="BE1409" i="2" s="1"/>
  <c r="BM1409" i="2" s="1"/>
  <c r="BF1409" i="2" a="1"/>
  <c r="BF1409" i="2" s="1"/>
  <c r="BN1409" i="2" s="1"/>
  <c r="BE1410" i="2" a="1"/>
  <c r="BE1410" i="2" s="1"/>
  <c r="BM1410" i="2" s="1"/>
  <c r="BF1410" i="2" a="1"/>
  <c r="BF1410" i="2" s="1"/>
  <c r="BN1410" i="2" s="1"/>
  <c r="BE1411" i="2" a="1"/>
  <c r="BE1411" i="2" s="1"/>
  <c r="BM1411" i="2" s="1"/>
  <c r="BF1411" i="2" a="1"/>
  <c r="BF1411" i="2" s="1"/>
  <c r="BN1411" i="2" s="1"/>
  <c r="BE1412" i="2" a="1"/>
  <c r="BE1412" i="2" s="1"/>
  <c r="BM1412" i="2" s="1"/>
  <c r="BF1412" i="2" a="1"/>
  <c r="BF1412" i="2" s="1"/>
  <c r="BN1412" i="2" s="1"/>
  <c r="BE1413" i="2" a="1"/>
  <c r="BE1413" i="2" s="1"/>
  <c r="BM1413" i="2" s="1"/>
  <c r="BF1413" i="2" a="1"/>
  <c r="BF1413" i="2" s="1"/>
  <c r="BN1413" i="2" s="1"/>
  <c r="BE1414" i="2" a="1"/>
  <c r="BE1414" i="2" s="1"/>
  <c r="BM1414" i="2" s="1"/>
  <c r="BF1414" i="2" a="1"/>
  <c r="BF1414" i="2" s="1"/>
  <c r="BN1414" i="2" s="1"/>
  <c r="BE1415" i="2" a="1"/>
  <c r="BE1415" i="2" s="1"/>
  <c r="BM1415" i="2" s="1"/>
  <c r="BF1415" i="2" a="1"/>
  <c r="BF1415" i="2" s="1"/>
  <c r="BN1415" i="2" s="1"/>
  <c r="BE1416" i="2" a="1"/>
  <c r="BE1416" i="2" s="1"/>
  <c r="BM1416" i="2" s="1"/>
  <c r="BF1416" i="2" a="1"/>
  <c r="BF1416" i="2" s="1"/>
  <c r="BN1416" i="2" s="1"/>
  <c r="BE1417" i="2" a="1"/>
  <c r="BE1417" i="2" s="1"/>
  <c r="BM1417" i="2" s="1"/>
  <c r="BF1417" i="2" a="1"/>
  <c r="BF1417" i="2" s="1"/>
  <c r="BN1417" i="2" s="1"/>
  <c r="BE1418" i="2" a="1"/>
  <c r="BE1418" i="2" s="1"/>
  <c r="BM1418" i="2" s="1"/>
  <c r="BF1418" i="2" a="1"/>
  <c r="BF1418" i="2" s="1"/>
  <c r="BN1418" i="2" s="1"/>
  <c r="BE1419" i="2" a="1"/>
  <c r="BE1419" i="2" s="1"/>
  <c r="BM1419" i="2" s="1"/>
  <c r="BF1419" i="2" a="1"/>
  <c r="BF1419" i="2" s="1"/>
  <c r="BN1419" i="2" s="1"/>
  <c r="BE1420" i="2" a="1"/>
  <c r="BE1420" i="2" s="1"/>
  <c r="BM1420" i="2" s="1"/>
  <c r="BF1420" i="2" a="1"/>
  <c r="BF1420" i="2" s="1"/>
  <c r="BN1420" i="2" s="1"/>
  <c r="BE1421" i="2" a="1"/>
  <c r="BE1421" i="2" s="1"/>
  <c r="BM1421" i="2" s="1"/>
  <c r="BF1421" i="2" a="1"/>
  <c r="BF1421" i="2" s="1"/>
  <c r="BN1421" i="2" s="1"/>
  <c r="BE1422" i="2" a="1"/>
  <c r="BE1422" i="2" s="1"/>
  <c r="BM1422" i="2" s="1"/>
  <c r="BF1422" i="2" a="1"/>
  <c r="BF1422" i="2" s="1"/>
  <c r="BN1422" i="2" s="1"/>
  <c r="BE1423" i="2" a="1"/>
  <c r="BE1423" i="2" s="1"/>
  <c r="BM1423" i="2" s="1"/>
  <c r="BF1423" i="2" a="1"/>
  <c r="BF1423" i="2" s="1"/>
  <c r="BN1423" i="2" s="1"/>
  <c r="BE1424" i="2" a="1"/>
  <c r="BE1424" i="2" s="1"/>
  <c r="BM1424" i="2" s="1"/>
  <c r="BF1424" i="2" a="1"/>
  <c r="BF1424" i="2" s="1"/>
  <c r="BN1424" i="2" s="1"/>
  <c r="BE1425" i="2" a="1"/>
  <c r="BE1425" i="2" s="1"/>
  <c r="BM1425" i="2" s="1"/>
  <c r="BF1425" i="2" a="1"/>
  <c r="BF1425" i="2" s="1"/>
  <c r="BN1425" i="2" s="1"/>
  <c r="BE1426" i="2" a="1"/>
  <c r="BE1426" i="2" s="1"/>
  <c r="BM1426" i="2" s="1"/>
  <c r="BF1426" i="2" a="1"/>
  <c r="BF1426" i="2" s="1"/>
  <c r="BN1426" i="2" s="1"/>
  <c r="BE1427" i="2" a="1"/>
  <c r="BE1427" i="2" s="1"/>
  <c r="BM1427" i="2" s="1"/>
  <c r="BF1427" i="2" a="1"/>
  <c r="BF1427" i="2" s="1"/>
  <c r="BN1427" i="2" s="1"/>
  <c r="BE1428" i="2" a="1"/>
  <c r="BE1428" i="2" s="1"/>
  <c r="BM1428" i="2" s="1"/>
  <c r="BF1428" i="2" a="1"/>
  <c r="BF1428" i="2" s="1"/>
  <c r="BN1428" i="2" s="1"/>
  <c r="BE1429" i="2" a="1"/>
  <c r="BE1429" i="2" s="1"/>
  <c r="BM1429" i="2" s="1"/>
  <c r="BF1429" i="2" a="1"/>
  <c r="BF1429" i="2" s="1"/>
  <c r="BN1429" i="2" s="1"/>
  <c r="BE1430" i="2" a="1"/>
  <c r="BE1430" i="2" s="1"/>
  <c r="BM1430" i="2" s="1"/>
  <c r="BF1430" i="2" a="1"/>
  <c r="BF1430" i="2" s="1"/>
  <c r="BN1430" i="2" s="1"/>
  <c r="BE1431" i="2" a="1"/>
  <c r="BE1431" i="2" s="1"/>
  <c r="BM1431" i="2" s="1"/>
  <c r="BF1431" i="2" a="1"/>
  <c r="BF1431" i="2" s="1"/>
  <c r="BN1431" i="2" s="1"/>
  <c r="BE1432" i="2" a="1"/>
  <c r="BE1432" i="2" s="1"/>
  <c r="BM1432" i="2" s="1"/>
  <c r="BF1432" i="2" a="1"/>
  <c r="BF1432" i="2" s="1"/>
  <c r="BN1432" i="2" s="1"/>
  <c r="BE1433" i="2" a="1"/>
  <c r="BE1433" i="2" s="1"/>
  <c r="BM1433" i="2" s="1"/>
  <c r="BF1433" i="2" a="1"/>
  <c r="BF1433" i="2" s="1"/>
  <c r="BN1433" i="2" s="1"/>
  <c r="BE1434" i="2" a="1"/>
  <c r="BE1434" i="2" s="1"/>
  <c r="BM1434" i="2" s="1"/>
  <c r="BF1434" i="2" a="1"/>
  <c r="BF1434" i="2" s="1"/>
  <c r="BN1434" i="2" s="1"/>
  <c r="BE1435" i="2" a="1"/>
  <c r="BE1435" i="2" s="1"/>
  <c r="BM1435" i="2" s="1"/>
  <c r="BF1435" i="2" a="1"/>
  <c r="BF1435" i="2" s="1"/>
  <c r="BN1435" i="2" s="1"/>
  <c r="BE1436" i="2" a="1"/>
  <c r="BE1436" i="2" s="1"/>
  <c r="BM1436" i="2" s="1"/>
  <c r="BF1436" i="2" a="1"/>
  <c r="BF1436" i="2" s="1"/>
  <c r="BN1436" i="2" s="1"/>
  <c r="BE1437" i="2" a="1"/>
  <c r="BE1437" i="2" s="1"/>
  <c r="BM1437" i="2" s="1"/>
  <c r="BF1437" i="2" a="1"/>
  <c r="BF1437" i="2" s="1"/>
  <c r="BN1437" i="2" s="1"/>
  <c r="BE1438" i="2" a="1"/>
  <c r="BE1438" i="2" s="1"/>
  <c r="BM1438" i="2" s="1"/>
  <c r="BF1438" i="2" a="1"/>
  <c r="BF1438" i="2" s="1"/>
  <c r="BN1438" i="2" s="1"/>
  <c r="BE1439" i="2" a="1"/>
  <c r="BE1439" i="2" s="1"/>
  <c r="BM1439" i="2" s="1"/>
  <c r="BF1439" i="2" a="1"/>
  <c r="BF1439" i="2" s="1"/>
  <c r="BN1439" i="2" s="1"/>
  <c r="BE1440" i="2" a="1"/>
  <c r="BE1440" i="2" s="1"/>
  <c r="BM1440" i="2" s="1"/>
  <c r="BF1440" i="2" a="1"/>
  <c r="BF1440" i="2" s="1"/>
  <c r="BN1440" i="2" s="1"/>
  <c r="BE1441" i="2" a="1"/>
  <c r="BE1441" i="2" s="1"/>
  <c r="BM1441" i="2" s="1"/>
  <c r="BF1441" i="2" a="1"/>
  <c r="BF1441" i="2" s="1"/>
  <c r="BN1441" i="2" s="1"/>
  <c r="BE1442" i="2" a="1"/>
  <c r="BE1442" i="2" s="1"/>
  <c r="BM1442" i="2" s="1"/>
  <c r="BF1442" i="2" a="1"/>
  <c r="BF1442" i="2" s="1"/>
  <c r="BN1442" i="2" s="1"/>
  <c r="BE1443" i="2" a="1"/>
  <c r="BE1443" i="2" s="1"/>
  <c r="BM1443" i="2" s="1"/>
  <c r="BF1443" i="2" a="1"/>
  <c r="BF1443" i="2" s="1"/>
  <c r="BN1443" i="2" s="1"/>
  <c r="BE1444" i="2" a="1"/>
  <c r="BE1444" i="2" s="1"/>
  <c r="BM1444" i="2" s="1"/>
  <c r="BF1444" i="2" a="1"/>
  <c r="BF1444" i="2" s="1"/>
  <c r="BN1444" i="2" s="1"/>
  <c r="BE1445" i="2" a="1"/>
  <c r="BE1445" i="2" s="1"/>
  <c r="BM1445" i="2" s="1"/>
  <c r="BF1445" i="2" a="1"/>
  <c r="BF1445" i="2" s="1"/>
  <c r="BN1445" i="2" s="1"/>
  <c r="BE1446" i="2" a="1"/>
  <c r="BE1446" i="2" s="1"/>
  <c r="BM1446" i="2" s="1"/>
  <c r="BF1446" i="2" a="1"/>
  <c r="BF1446" i="2" s="1"/>
  <c r="BN1446" i="2" s="1"/>
  <c r="BE1447" i="2" a="1"/>
  <c r="BE1447" i="2" s="1"/>
  <c r="BM1447" i="2" s="1"/>
  <c r="BF1447" i="2" a="1"/>
  <c r="BF1447" i="2" s="1"/>
  <c r="BN1447" i="2" s="1"/>
  <c r="BE1448" i="2" a="1"/>
  <c r="BE1448" i="2" s="1"/>
  <c r="BM1448" i="2" s="1"/>
  <c r="BF1448" i="2" a="1"/>
  <c r="BF1448" i="2" s="1"/>
  <c r="BN1448" i="2" s="1"/>
  <c r="BE1449" i="2" a="1"/>
  <c r="BE1449" i="2" s="1"/>
  <c r="BM1449" i="2" s="1"/>
  <c r="BF1449" i="2" a="1"/>
  <c r="BF1449" i="2" s="1"/>
  <c r="BN1449" i="2" s="1"/>
  <c r="BE1450" i="2" a="1"/>
  <c r="BE1450" i="2" s="1"/>
  <c r="BM1450" i="2" s="1"/>
  <c r="BF1450" i="2" a="1"/>
  <c r="BF1450" i="2" s="1"/>
  <c r="BN1450" i="2" s="1"/>
  <c r="BE1451" i="2" a="1"/>
  <c r="BE1451" i="2" s="1"/>
  <c r="BM1451" i="2" s="1"/>
  <c r="BF1451" i="2" a="1"/>
  <c r="BF1451" i="2" s="1"/>
  <c r="BN1451" i="2" s="1"/>
  <c r="BE1452" i="2" a="1"/>
  <c r="BE1452" i="2" s="1"/>
  <c r="BM1452" i="2" s="1"/>
  <c r="BF1452" i="2" a="1"/>
  <c r="BF1452" i="2" s="1"/>
  <c r="BN1452" i="2" s="1"/>
  <c r="BE1453" i="2" a="1"/>
  <c r="BE1453" i="2" s="1"/>
  <c r="BM1453" i="2" s="1"/>
  <c r="BF1453" i="2" a="1"/>
  <c r="BF1453" i="2" s="1"/>
  <c r="BN1453" i="2" s="1"/>
  <c r="BE1454" i="2" a="1"/>
  <c r="BE1454" i="2" s="1"/>
  <c r="BM1454" i="2" s="1"/>
  <c r="BF1454" i="2" a="1"/>
  <c r="BF1454" i="2" s="1"/>
  <c r="BN1454" i="2" s="1"/>
  <c r="BE1455" i="2" a="1"/>
  <c r="BE1455" i="2" s="1"/>
  <c r="BM1455" i="2" s="1"/>
  <c r="BF1455" i="2" a="1"/>
  <c r="BF1455" i="2" s="1"/>
  <c r="BN1455" i="2" s="1"/>
  <c r="BE1456" i="2" a="1"/>
  <c r="BE1456" i="2" s="1"/>
  <c r="BM1456" i="2" s="1"/>
  <c r="BF1456" i="2" a="1"/>
  <c r="BF1456" i="2" s="1"/>
  <c r="BN1456" i="2" s="1"/>
  <c r="BE1457" i="2" a="1"/>
  <c r="BE1457" i="2" s="1"/>
  <c r="BM1457" i="2" s="1"/>
  <c r="BF1457" i="2" a="1"/>
  <c r="BF1457" i="2" s="1"/>
  <c r="BN1457" i="2" s="1"/>
  <c r="BE1458" i="2" a="1"/>
  <c r="BE1458" i="2" s="1"/>
  <c r="BM1458" i="2" s="1"/>
  <c r="BF1458" i="2" a="1"/>
  <c r="BF1458" i="2" s="1"/>
  <c r="BN1458" i="2" s="1"/>
  <c r="BE1459" i="2" a="1"/>
  <c r="BE1459" i="2" s="1"/>
  <c r="BM1459" i="2" s="1"/>
  <c r="BF1459" i="2" a="1"/>
  <c r="BF1459" i="2" s="1"/>
  <c r="BN1459" i="2" s="1"/>
  <c r="BE1460" i="2" a="1"/>
  <c r="BE1460" i="2" s="1"/>
  <c r="BM1460" i="2" s="1"/>
  <c r="BF1460" i="2" a="1"/>
  <c r="BF1460" i="2" s="1"/>
  <c r="BN1460" i="2" s="1"/>
  <c r="BE1461" i="2" a="1"/>
  <c r="BE1461" i="2" s="1"/>
  <c r="BM1461" i="2" s="1"/>
  <c r="BF1461" i="2" a="1"/>
  <c r="BF1461" i="2" s="1"/>
  <c r="BN1461" i="2" s="1"/>
  <c r="BE1462" i="2" a="1"/>
  <c r="BE1462" i="2" s="1"/>
  <c r="BM1462" i="2" s="1"/>
  <c r="BF1462" i="2" a="1"/>
  <c r="BF1462" i="2" s="1"/>
  <c r="BN1462" i="2" s="1"/>
  <c r="BE1463" i="2" a="1"/>
  <c r="BE1463" i="2" s="1"/>
  <c r="BM1463" i="2" s="1"/>
  <c r="BF1463" i="2" a="1"/>
  <c r="BF1463" i="2" s="1"/>
  <c r="BN1463" i="2" s="1"/>
  <c r="BE1464" i="2" a="1"/>
  <c r="BE1464" i="2" s="1"/>
  <c r="BM1464" i="2" s="1"/>
  <c r="BF1464" i="2" a="1"/>
  <c r="BF1464" i="2" s="1"/>
  <c r="BN1464" i="2" s="1"/>
  <c r="BE1465" i="2" a="1"/>
  <c r="BE1465" i="2" s="1"/>
  <c r="BM1465" i="2" s="1"/>
  <c r="BF1465" i="2" a="1"/>
  <c r="BF1465" i="2" s="1"/>
  <c r="BN1465" i="2" s="1"/>
  <c r="BE1466" i="2" a="1"/>
  <c r="BE1466" i="2" s="1"/>
  <c r="BM1466" i="2" s="1"/>
  <c r="BF1466" i="2" a="1"/>
  <c r="BF1466" i="2" s="1"/>
  <c r="BN1466" i="2" s="1"/>
  <c r="BE1467" i="2" a="1"/>
  <c r="BE1467" i="2" s="1"/>
  <c r="BM1467" i="2" s="1"/>
  <c r="BF1467" i="2" a="1"/>
  <c r="BF1467" i="2" s="1"/>
  <c r="BN1467" i="2" s="1"/>
  <c r="BE1468" i="2" a="1"/>
  <c r="BE1468" i="2" s="1"/>
  <c r="BM1468" i="2" s="1"/>
  <c r="BF1468" i="2" a="1"/>
  <c r="BF1468" i="2" s="1"/>
  <c r="BN1468" i="2" s="1"/>
  <c r="BE1469" i="2" a="1"/>
  <c r="BE1469" i="2" s="1"/>
  <c r="BM1469" i="2" s="1"/>
  <c r="BF1469" i="2" a="1"/>
  <c r="BF1469" i="2" s="1"/>
  <c r="BN1469" i="2" s="1"/>
  <c r="BE1470" i="2" a="1"/>
  <c r="BE1470" i="2" s="1"/>
  <c r="BM1470" i="2" s="1"/>
  <c r="BF1470" i="2" a="1"/>
  <c r="BF1470" i="2" s="1"/>
  <c r="BN1470" i="2" s="1"/>
  <c r="BE1471" i="2" a="1"/>
  <c r="BE1471" i="2" s="1"/>
  <c r="BM1471" i="2" s="1"/>
  <c r="BF1471" i="2" a="1"/>
  <c r="BF1471" i="2" s="1"/>
  <c r="BN1471" i="2" s="1"/>
  <c r="BE1472" i="2" a="1"/>
  <c r="BE1472" i="2" s="1"/>
  <c r="BM1472" i="2" s="1"/>
  <c r="BF1472" i="2" a="1"/>
  <c r="BF1472" i="2" s="1"/>
  <c r="BN1472" i="2" s="1"/>
  <c r="BE1473" i="2" a="1"/>
  <c r="BE1473" i="2" s="1"/>
  <c r="BM1473" i="2" s="1"/>
  <c r="BF1473" i="2" a="1"/>
  <c r="BF1473" i="2" s="1"/>
  <c r="BN1473" i="2" s="1"/>
  <c r="BE1474" i="2" a="1"/>
  <c r="BE1474" i="2" s="1"/>
  <c r="BM1474" i="2" s="1"/>
  <c r="BF1474" i="2" a="1"/>
  <c r="BF1474" i="2" s="1"/>
  <c r="BN1474" i="2" s="1"/>
  <c r="BE1475" i="2" a="1"/>
  <c r="BE1475" i="2" s="1"/>
  <c r="BM1475" i="2" s="1"/>
  <c r="BF1475" i="2" a="1"/>
  <c r="BF1475" i="2" s="1"/>
  <c r="BN1475" i="2" s="1"/>
  <c r="BE1476" i="2" a="1"/>
  <c r="BE1476" i="2" s="1"/>
  <c r="BM1476" i="2" s="1"/>
  <c r="BF1476" i="2" a="1"/>
  <c r="BF1476" i="2" s="1"/>
  <c r="BN1476" i="2" s="1"/>
  <c r="BE1477" i="2" a="1"/>
  <c r="BE1477" i="2" s="1"/>
  <c r="BM1477" i="2" s="1"/>
  <c r="BF1477" i="2" a="1"/>
  <c r="BF1477" i="2" s="1"/>
  <c r="BN1477" i="2" s="1"/>
  <c r="BE1478" i="2" a="1"/>
  <c r="BE1478" i="2" s="1"/>
  <c r="BM1478" i="2" s="1"/>
  <c r="BF1478" i="2" a="1"/>
  <c r="BF1478" i="2" s="1"/>
  <c r="BN1478" i="2" s="1"/>
  <c r="BE1479" i="2" a="1"/>
  <c r="BE1479" i="2" s="1"/>
  <c r="BM1479" i="2" s="1"/>
  <c r="BF1479" i="2" a="1"/>
  <c r="BF1479" i="2" s="1"/>
  <c r="BN1479" i="2" s="1"/>
  <c r="BE1480" i="2" a="1"/>
  <c r="BE1480" i="2" s="1"/>
  <c r="BM1480" i="2" s="1"/>
  <c r="BF1480" i="2" a="1"/>
  <c r="BF1480" i="2" s="1"/>
  <c r="BN1480" i="2" s="1"/>
  <c r="BE1481" i="2" a="1"/>
  <c r="BE1481" i="2" s="1"/>
  <c r="BM1481" i="2" s="1"/>
  <c r="BF1481" i="2" a="1"/>
  <c r="BF1481" i="2" s="1"/>
  <c r="BN1481" i="2" s="1"/>
  <c r="BE1482" i="2" a="1"/>
  <c r="BE1482" i="2" s="1"/>
  <c r="BM1482" i="2" s="1"/>
  <c r="BF1482" i="2" a="1"/>
  <c r="BF1482" i="2" s="1"/>
  <c r="BN1482" i="2" s="1"/>
  <c r="BE1483" i="2" a="1"/>
  <c r="BE1483" i="2" s="1"/>
  <c r="BM1483" i="2" s="1"/>
  <c r="BF1483" i="2" a="1"/>
  <c r="BF1483" i="2" s="1"/>
  <c r="BN1483" i="2" s="1"/>
  <c r="BE1484" i="2" a="1"/>
  <c r="BE1484" i="2" s="1"/>
  <c r="BM1484" i="2" s="1"/>
  <c r="BF1484" i="2" a="1"/>
  <c r="BF1484" i="2" s="1"/>
  <c r="BN1484" i="2" s="1"/>
  <c r="BE1485" i="2" a="1"/>
  <c r="BE1485" i="2" s="1"/>
  <c r="BM1485" i="2" s="1"/>
  <c r="BF1485" i="2" a="1"/>
  <c r="BF1485" i="2" s="1"/>
  <c r="BN1485" i="2" s="1"/>
  <c r="BE1486" i="2" a="1"/>
  <c r="BE1486" i="2" s="1"/>
  <c r="BM1486" i="2" s="1"/>
  <c r="BF1486" i="2" a="1"/>
  <c r="BF1486" i="2" s="1"/>
  <c r="BN1486" i="2" s="1"/>
  <c r="BE1487" i="2" a="1"/>
  <c r="BE1487" i="2" s="1"/>
  <c r="BM1487" i="2" s="1"/>
  <c r="BF1487" i="2" a="1"/>
  <c r="BF1487" i="2" s="1"/>
  <c r="BN1487" i="2" s="1"/>
  <c r="BE1488" i="2" a="1"/>
  <c r="BE1488" i="2" s="1"/>
  <c r="BM1488" i="2" s="1"/>
  <c r="BF1488" i="2" a="1"/>
  <c r="BF1488" i="2" s="1"/>
  <c r="BN1488" i="2" s="1"/>
  <c r="BE1489" i="2" a="1"/>
  <c r="BE1489" i="2" s="1"/>
  <c r="BM1489" i="2" s="1"/>
  <c r="BF1489" i="2" a="1"/>
  <c r="BF1489" i="2" s="1"/>
  <c r="BN1489" i="2" s="1"/>
  <c r="BE1490" i="2" a="1"/>
  <c r="BE1490" i="2" s="1"/>
  <c r="BM1490" i="2" s="1"/>
  <c r="BF1490" i="2" a="1"/>
  <c r="BF1490" i="2" s="1"/>
  <c r="BN1490" i="2" s="1"/>
  <c r="BE1491" i="2" a="1"/>
  <c r="BE1491" i="2" s="1"/>
  <c r="BM1491" i="2" s="1"/>
  <c r="BF1491" i="2" a="1"/>
  <c r="BF1491" i="2" s="1"/>
  <c r="BN1491" i="2" s="1"/>
  <c r="BE1492" i="2" a="1"/>
  <c r="BE1492" i="2" s="1"/>
  <c r="BM1492" i="2" s="1"/>
  <c r="BF1492" i="2" a="1"/>
  <c r="BF1492" i="2" s="1"/>
  <c r="BN1492" i="2" s="1"/>
  <c r="BE1493" i="2" a="1"/>
  <c r="BE1493" i="2" s="1"/>
  <c r="BM1493" i="2" s="1"/>
  <c r="BF1493" i="2" a="1"/>
  <c r="BF1493" i="2" s="1"/>
  <c r="BN1493" i="2" s="1"/>
  <c r="BE1494" i="2" a="1"/>
  <c r="BE1494" i="2" s="1"/>
  <c r="BM1494" i="2" s="1"/>
  <c r="BF1494" i="2" a="1"/>
  <c r="BF1494" i="2" s="1"/>
  <c r="BN1494" i="2" s="1"/>
  <c r="BE1495" i="2" a="1"/>
  <c r="BE1495" i="2" s="1"/>
  <c r="BM1495" i="2" s="1"/>
  <c r="BF1495" i="2" a="1"/>
  <c r="BF1495" i="2" s="1"/>
  <c r="BN1495" i="2" s="1"/>
  <c r="BE1496" i="2" a="1"/>
  <c r="BE1496" i="2" s="1"/>
  <c r="BM1496" i="2" s="1"/>
  <c r="BF1496" i="2" a="1"/>
  <c r="BF1496" i="2" s="1"/>
  <c r="BN1496" i="2" s="1"/>
  <c r="BE1497" i="2" a="1"/>
  <c r="BE1497" i="2" s="1"/>
  <c r="BM1497" i="2" s="1"/>
  <c r="BF1497" i="2" a="1"/>
  <c r="BF1497" i="2" s="1"/>
  <c r="BN1497" i="2" s="1"/>
  <c r="BE1498" i="2" a="1"/>
  <c r="BE1498" i="2" s="1"/>
  <c r="BM1498" i="2" s="1"/>
  <c r="BF1498" i="2" a="1"/>
  <c r="BF1498" i="2" s="1"/>
  <c r="BN1498" i="2" s="1"/>
  <c r="BE1499" i="2" a="1"/>
  <c r="BE1499" i="2" s="1"/>
  <c r="BM1499" i="2" s="1"/>
  <c r="BF1499" i="2" a="1"/>
  <c r="BF1499" i="2" s="1"/>
  <c r="BN1499" i="2" s="1"/>
  <c r="BE1500" i="2" a="1"/>
  <c r="BE1500" i="2" s="1"/>
  <c r="BM1500" i="2" s="1"/>
  <c r="BF1500" i="2" a="1"/>
  <c r="BF1500" i="2" s="1"/>
  <c r="BN1500" i="2" s="1"/>
  <c r="BE1501" i="2" a="1"/>
  <c r="BE1501" i="2" s="1"/>
  <c r="BM1501" i="2" s="1"/>
  <c r="BF1501" i="2" a="1"/>
  <c r="BF1501" i="2" s="1"/>
  <c r="BN1501" i="2" s="1"/>
  <c r="BE1502" i="2" a="1"/>
  <c r="BE1502" i="2" s="1"/>
  <c r="BM1502" i="2" s="1"/>
  <c r="BF1502" i="2" a="1"/>
  <c r="BF1502" i="2" s="1"/>
  <c r="BN1502" i="2" s="1"/>
  <c r="BE1503" i="2" a="1"/>
  <c r="BE1503" i="2" s="1"/>
  <c r="BM1503" i="2" s="1"/>
  <c r="BF1503" i="2" a="1"/>
  <c r="BF1503" i="2" s="1"/>
  <c r="BN1503" i="2" s="1"/>
  <c r="BE1504" i="2" a="1"/>
  <c r="BE1504" i="2" s="1"/>
  <c r="BM1504" i="2" s="1"/>
  <c r="BF1504" i="2" a="1"/>
  <c r="BF1504" i="2" s="1"/>
  <c r="BN1504" i="2" s="1"/>
  <c r="BE1505" i="2" a="1"/>
  <c r="BE1505" i="2" s="1"/>
  <c r="BM1505" i="2" s="1"/>
  <c r="BF1505" i="2" a="1"/>
  <c r="BF1505" i="2" s="1"/>
  <c r="BN1505" i="2" s="1"/>
  <c r="BE1506" i="2" a="1"/>
  <c r="BE1506" i="2" s="1"/>
  <c r="BM1506" i="2" s="1"/>
  <c r="BF1506" i="2" a="1"/>
  <c r="BF1506" i="2" s="1"/>
  <c r="BN1506" i="2" s="1"/>
  <c r="BE1507" i="2" a="1"/>
  <c r="BE1507" i="2" s="1"/>
  <c r="BM1507" i="2" s="1"/>
  <c r="BF1507" i="2" a="1"/>
  <c r="BF1507" i="2" s="1"/>
  <c r="BN1507" i="2" s="1"/>
  <c r="BE1508" i="2" a="1"/>
  <c r="BE1508" i="2" s="1"/>
  <c r="BM1508" i="2" s="1"/>
  <c r="BF1508" i="2" a="1"/>
  <c r="BF1508" i="2" s="1"/>
  <c r="BN1508" i="2" s="1"/>
  <c r="BE1509" i="2" a="1"/>
  <c r="BE1509" i="2" s="1"/>
  <c r="BM1509" i="2" s="1"/>
  <c r="BF1509" i="2" a="1"/>
  <c r="BF1509" i="2" s="1"/>
  <c r="BN1509" i="2" s="1"/>
  <c r="BE1510" i="2" a="1"/>
  <c r="BE1510" i="2" s="1"/>
  <c r="BM1510" i="2" s="1"/>
  <c r="BF1510" i="2" a="1"/>
  <c r="BF1510" i="2" s="1"/>
  <c r="BN1510" i="2" s="1"/>
  <c r="BE1511" i="2" a="1"/>
  <c r="BE1511" i="2" s="1"/>
  <c r="BM1511" i="2" s="1"/>
  <c r="BF1511" i="2" a="1"/>
  <c r="BF1511" i="2" s="1"/>
  <c r="BN1511" i="2" s="1"/>
  <c r="BE1512" i="2" a="1"/>
  <c r="BE1512" i="2" s="1"/>
  <c r="BM1512" i="2" s="1"/>
  <c r="BF1512" i="2" a="1"/>
  <c r="BF1512" i="2" s="1"/>
  <c r="BN1512" i="2" s="1"/>
  <c r="BE1513" i="2" a="1"/>
  <c r="BE1513" i="2" s="1"/>
  <c r="BM1513" i="2" s="1"/>
  <c r="BF1513" i="2" a="1"/>
  <c r="BF1513" i="2" s="1"/>
  <c r="BN1513" i="2" s="1"/>
  <c r="BE1514" i="2" a="1"/>
  <c r="BE1514" i="2" s="1"/>
  <c r="BM1514" i="2" s="1"/>
  <c r="BF1514" i="2" a="1"/>
  <c r="BF1514" i="2" s="1"/>
  <c r="BN1514" i="2" s="1"/>
  <c r="BE1515" i="2" a="1"/>
  <c r="BE1515" i="2" s="1"/>
  <c r="BM1515" i="2" s="1"/>
  <c r="BF1515" i="2" a="1"/>
  <c r="BF1515" i="2" s="1"/>
  <c r="BN1515" i="2" s="1"/>
  <c r="BE1516" i="2" a="1"/>
  <c r="BE1516" i="2" s="1"/>
  <c r="BM1516" i="2" s="1"/>
  <c r="BF1516" i="2" a="1"/>
  <c r="BF1516" i="2" s="1"/>
  <c r="BN1516" i="2" s="1"/>
  <c r="BE1517" i="2" a="1"/>
  <c r="BE1517" i="2" s="1"/>
  <c r="BM1517" i="2" s="1"/>
  <c r="BF1517" i="2" a="1"/>
  <c r="BF1517" i="2" s="1"/>
  <c r="BN1517" i="2" s="1"/>
  <c r="BE1518" i="2" a="1"/>
  <c r="BE1518" i="2" s="1"/>
  <c r="BM1518" i="2" s="1"/>
  <c r="BF1518" i="2" a="1"/>
  <c r="BF1518" i="2" s="1"/>
  <c r="BN1518" i="2" s="1"/>
  <c r="BE1519" i="2" a="1"/>
  <c r="BE1519" i="2" s="1"/>
  <c r="BM1519" i="2" s="1"/>
  <c r="BF1519" i="2" a="1"/>
  <c r="BF1519" i="2" s="1"/>
  <c r="BN1519" i="2" s="1"/>
  <c r="BE1520" i="2" a="1"/>
  <c r="BE1520" i="2" s="1"/>
  <c r="BM1520" i="2" s="1"/>
  <c r="BF1520" i="2" a="1"/>
  <c r="BF1520" i="2" s="1"/>
  <c r="BN1520" i="2" s="1"/>
  <c r="BE1521" i="2" a="1"/>
  <c r="BE1521" i="2" s="1"/>
  <c r="BM1521" i="2" s="1"/>
  <c r="BF1521" i="2" a="1"/>
  <c r="BF1521" i="2" s="1"/>
  <c r="BN1521" i="2" s="1"/>
  <c r="BE1522" i="2" a="1"/>
  <c r="BE1522" i="2" s="1"/>
  <c r="BM1522" i="2" s="1"/>
  <c r="BF1522" i="2" a="1"/>
  <c r="BF1522" i="2" s="1"/>
  <c r="BN1522" i="2" s="1"/>
  <c r="BE1523" i="2" a="1"/>
  <c r="BE1523" i="2" s="1"/>
  <c r="BM1523" i="2" s="1"/>
  <c r="BF1523" i="2" a="1"/>
  <c r="BF1523" i="2" s="1"/>
  <c r="BN1523" i="2" s="1"/>
  <c r="BE1524" i="2" a="1"/>
  <c r="BE1524" i="2" s="1"/>
  <c r="BM1524" i="2" s="1"/>
  <c r="BF1524" i="2" a="1"/>
  <c r="BF1524" i="2" s="1"/>
  <c r="BN1524" i="2" s="1"/>
  <c r="BE1525" i="2" a="1"/>
  <c r="BE1525" i="2" s="1"/>
  <c r="BM1525" i="2" s="1"/>
  <c r="BF1525" i="2" a="1"/>
  <c r="BF1525" i="2" s="1"/>
  <c r="BN1525" i="2" s="1"/>
  <c r="BE1526" i="2" a="1"/>
  <c r="BE1526" i="2" s="1"/>
  <c r="BM1526" i="2" s="1"/>
  <c r="BF1526" i="2" a="1"/>
  <c r="BF1526" i="2" s="1"/>
  <c r="BN1526" i="2" s="1"/>
  <c r="BE1527" i="2" a="1"/>
  <c r="BE1527" i="2" s="1"/>
  <c r="BM1527" i="2" s="1"/>
  <c r="BF1527" i="2" a="1"/>
  <c r="BF1527" i="2" s="1"/>
  <c r="BN1527" i="2" s="1"/>
  <c r="BE1528" i="2" a="1"/>
  <c r="BE1528" i="2" s="1"/>
  <c r="BM1528" i="2" s="1"/>
  <c r="BF1528" i="2" a="1"/>
  <c r="BF1528" i="2" s="1"/>
  <c r="BN1528" i="2" s="1"/>
  <c r="BE1529" i="2" a="1"/>
  <c r="BE1529" i="2" s="1"/>
  <c r="BM1529" i="2" s="1"/>
  <c r="BF1529" i="2" a="1"/>
  <c r="BF1529" i="2" s="1"/>
  <c r="BN1529" i="2" s="1"/>
  <c r="BE1530" i="2" a="1"/>
  <c r="BE1530" i="2" s="1"/>
  <c r="BM1530" i="2" s="1"/>
  <c r="BF1530" i="2" a="1"/>
  <c r="BF1530" i="2" s="1"/>
  <c r="BN1530" i="2" s="1"/>
  <c r="BE1531" i="2" a="1"/>
  <c r="BE1531" i="2" s="1"/>
  <c r="BM1531" i="2" s="1"/>
  <c r="BF1531" i="2" a="1"/>
  <c r="BF1531" i="2" s="1"/>
  <c r="BN1531" i="2" s="1"/>
  <c r="BE1532" i="2" a="1"/>
  <c r="BE1532" i="2" s="1"/>
  <c r="BM1532" i="2" s="1"/>
  <c r="BF1532" i="2" a="1"/>
  <c r="BF1532" i="2" s="1"/>
  <c r="BN1532" i="2" s="1"/>
  <c r="BE1533" i="2" a="1"/>
  <c r="BE1533" i="2" s="1"/>
  <c r="BM1533" i="2" s="1"/>
  <c r="BF1533" i="2" a="1"/>
  <c r="BF1533" i="2" s="1"/>
  <c r="BN1533" i="2" s="1"/>
  <c r="BE1534" i="2" a="1"/>
  <c r="BE1534" i="2" s="1"/>
  <c r="BM1534" i="2" s="1"/>
  <c r="BF1534" i="2" a="1"/>
  <c r="BF1534" i="2" s="1"/>
  <c r="BN1534" i="2" s="1"/>
  <c r="BE1535" i="2" a="1"/>
  <c r="BE1535" i="2" s="1"/>
  <c r="BM1535" i="2" s="1"/>
  <c r="BF1535" i="2" a="1"/>
  <c r="BF1535" i="2" s="1"/>
  <c r="BN1535" i="2" s="1"/>
  <c r="BE1536" i="2" a="1"/>
  <c r="BE1536" i="2" s="1"/>
  <c r="BM1536" i="2" s="1"/>
  <c r="BF1536" i="2" a="1"/>
  <c r="BF1536" i="2" s="1"/>
  <c r="BN1536" i="2" s="1"/>
  <c r="BE1537" i="2" a="1"/>
  <c r="BE1537" i="2" s="1"/>
  <c r="BM1537" i="2" s="1"/>
  <c r="BF1537" i="2" a="1"/>
  <c r="BF1537" i="2" s="1"/>
  <c r="BN1537" i="2" s="1"/>
  <c r="BE1538" i="2" a="1"/>
  <c r="BE1538" i="2" s="1"/>
  <c r="BM1538" i="2" s="1"/>
  <c r="BF1538" i="2" a="1"/>
  <c r="BF1538" i="2" s="1"/>
  <c r="BN1538" i="2" s="1"/>
  <c r="BE1539" i="2" a="1"/>
  <c r="BE1539" i="2" s="1"/>
  <c r="BM1539" i="2" s="1"/>
  <c r="BF1539" i="2" a="1"/>
  <c r="BF1539" i="2" s="1"/>
  <c r="BN1539" i="2" s="1"/>
  <c r="BE1540" i="2" a="1"/>
  <c r="BE1540" i="2" s="1"/>
  <c r="BM1540" i="2" s="1"/>
  <c r="BF1540" i="2" a="1"/>
  <c r="BF1540" i="2" s="1"/>
  <c r="BN1540" i="2" s="1"/>
  <c r="BE1541" i="2" a="1"/>
  <c r="BE1541" i="2" s="1"/>
  <c r="BM1541" i="2" s="1"/>
  <c r="BF1541" i="2" a="1"/>
  <c r="BF1541" i="2" s="1"/>
  <c r="BN1541" i="2" s="1"/>
  <c r="BE1542" i="2" a="1"/>
  <c r="BE1542" i="2" s="1"/>
  <c r="BM1542" i="2" s="1"/>
  <c r="BF1542" i="2" a="1"/>
  <c r="BF1542" i="2" s="1"/>
  <c r="BN1542" i="2" s="1"/>
  <c r="BE1543" i="2" a="1"/>
  <c r="BE1543" i="2" s="1"/>
  <c r="BM1543" i="2" s="1"/>
  <c r="BF1543" i="2" a="1"/>
  <c r="BF1543" i="2" s="1"/>
  <c r="BN1543" i="2" s="1"/>
  <c r="BE1544" i="2" a="1"/>
  <c r="BE1544" i="2" s="1"/>
  <c r="BM1544" i="2" s="1"/>
  <c r="BF1544" i="2" a="1"/>
  <c r="BF1544" i="2" s="1"/>
  <c r="BN1544" i="2" s="1"/>
  <c r="BE1545" i="2" a="1"/>
  <c r="BE1545" i="2" s="1"/>
  <c r="BM1545" i="2" s="1"/>
  <c r="BF1545" i="2" a="1"/>
  <c r="BF1545" i="2" s="1"/>
  <c r="BN1545" i="2" s="1"/>
  <c r="BE1546" i="2" a="1"/>
  <c r="BE1546" i="2" s="1"/>
  <c r="BM1546" i="2" s="1"/>
  <c r="BF1546" i="2" a="1"/>
  <c r="BF1546" i="2" s="1"/>
  <c r="BN1546" i="2" s="1"/>
  <c r="BE1547" i="2" a="1"/>
  <c r="BE1547" i="2" s="1"/>
  <c r="BM1547" i="2" s="1"/>
  <c r="BF1547" i="2" a="1"/>
  <c r="BF1547" i="2" s="1"/>
  <c r="BN1547" i="2" s="1"/>
  <c r="BE1548" i="2" a="1"/>
  <c r="BE1548" i="2" s="1"/>
  <c r="BM1548" i="2" s="1"/>
  <c r="BF1548" i="2" a="1"/>
  <c r="BF1548" i="2" s="1"/>
  <c r="BN1548" i="2" s="1"/>
  <c r="BE1549" i="2" a="1"/>
  <c r="BE1549" i="2" s="1"/>
  <c r="BM1549" i="2" s="1"/>
  <c r="BF1549" i="2" a="1"/>
  <c r="BF1549" i="2" s="1"/>
  <c r="BN1549" i="2" s="1"/>
  <c r="BE1550" i="2" a="1"/>
  <c r="BE1550" i="2" s="1"/>
  <c r="BM1550" i="2" s="1"/>
  <c r="BF1550" i="2" a="1"/>
  <c r="BF1550" i="2" s="1"/>
  <c r="BN1550" i="2" s="1"/>
  <c r="BE1551" i="2" a="1"/>
  <c r="BE1551" i="2" s="1"/>
  <c r="BM1551" i="2" s="1"/>
  <c r="BF1551" i="2" a="1"/>
  <c r="BF1551" i="2" s="1"/>
  <c r="BN1551" i="2" s="1"/>
  <c r="BE1552" i="2" a="1"/>
  <c r="BE1552" i="2" s="1"/>
  <c r="BM1552" i="2" s="1"/>
  <c r="BF1552" i="2" a="1"/>
  <c r="BF1552" i="2" s="1"/>
  <c r="BN1552" i="2" s="1"/>
  <c r="BE1553" i="2" a="1"/>
  <c r="BE1553" i="2" s="1"/>
  <c r="BM1553" i="2" s="1"/>
  <c r="BF1553" i="2" a="1"/>
  <c r="BF1553" i="2" s="1"/>
  <c r="BN1553" i="2" s="1"/>
  <c r="BE1554" i="2" a="1"/>
  <c r="BE1554" i="2" s="1"/>
  <c r="BM1554" i="2" s="1"/>
  <c r="BF1554" i="2" a="1"/>
  <c r="BF1554" i="2" s="1"/>
  <c r="BN1554" i="2" s="1"/>
  <c r="BE1555" i="2" a="1"/>
  <c r="BE1555" i="2" s="1"/>
  <c r="BM1555" i="2" s="1"/>
  <c r="BF1555" i="2" a="1"/>
  <c r="BF1555" i="2" s="1"/>
  <c r="BN1555" i="2" s="1"/>
  <c r="BE1556" i="2" a="1"/>
  <c r="BE1556" i="2" s="1"/>
  <c r="BM1556" i="2" s="1"/>
  <c r="BF1556" i="2" a="1"/>
  <c r="BF1556" i="2" s="1"/>
  <c r="BN1556" i="2" s="1"/>
  <c r="BE1557" i="2" a="1"/>
  <c r="BE1557" i="2" s="1"/>
  <c r="BM1557" i="2" s="1"/>
  <c r="BF1557" i="2" a="1"/>
  <c r="BF1557" i="2" s="1"/>
  <c r="BN1557" i="2" s="1"/>
  <c r="BE1558" i="2" a="1"/>
  <c r="BE1558" i="2" s="1"/>
  <c r="BM1558" i="2" s="1"/>
  <c r="BF1558" i="2" a="1"/>
  <c r="BF1558" i="2" s="1"/>
  <c r="BN1558" i="2" s="1"/>
  <c r="BE1559" i="2" a="1"/>
  <c r="BE1559" i="2" s="1"/>
  <c r="BM1559" i="2" s="1"/>
  <c r="BF1559" i="2" a="1"/>
  <c r="BF1559" i="2" s="1"/>
  <c r="BN1559" i="2" s="1"/>
  <c r="BE1560" i="2" a="1"/>
  <c r="BE1560" i="2" s="1"/>
  <c r="BM1560" i="2" s="1"/>
  <c r="BF1560" i="2" a="1"/>
  <c r="BF1560" i="2" s="1"/>
  <c r="BN1560" i="2" s="1"/>
  <c r="BE1561" i="2" a="1"/>
  <c r="BE1561" i="2" s="1"/>
  <c r="BM1561" i="2" s="1"/>
  <c r="BF1561" i="2" a="1"/>
  <c r="BF1561" i="2" s="1"/>
  <c r="BN1561" i="2" s="1"/>
  <c r="BE1562" i="2" a="1"/>
  <c r="BE1562" i="2" s="1"/>
  <c r="BM1562" i="2" s="1"/>
  <c r="BF1562" i="2" a="1"/>
  <c r="BF1562" i="2" s="1"/>
  <c r="BN1562" i="2" s="1"/>
  <c r="BE1563" i="2" a="1"/>
  <c r="BE1563" i="2" s="1"/>
  <c r="BM1563" i="2" s="1"/>
  <c r="BF1563" i="2" a="1"/>
  <c r="BF1563" i="2" s="1"/>
  <c r="BN1563" i="2" s="1"/>
  <c r="BE1564" i="2" a="1"/>
  <c r="BE1564" i="2" s="1"/>
  <c r="BM1564" i="2" s="1"/>
  <c r="BF1564" i="2" a="1"/>
  <c r="BF1564" i="2" s="1"/>
  <c r="BN1564" i="2" s="1"/>
  <c r="BE1565" i="2" a="1"/>
  <c r="BE1565" i="2" s="1"/>
  <c r="BM1565" i="2" s="1"/>
  <c r="BF1565" i="2" a="1"/>
  <c r="BF1565" i="2" s="1"/>
  <c r="BN1565" i="2" s="1"/>
  <c r="BE1566" i="2" a="1"/>
  <c r="BE1566" i="2" s="1"/>
  <c r="BM1566" i="2" s="1"/>
  <c r="BF1566" i="2" a="1"/>
  <c r="BF1566" i="2" s="1"/>
  <c r="BN1566" i="2" s="1"/>
  <c r="BE1567" i="2" a="1"/>
  <c r="BE1567" i="2" s="1"/>
  <c r="BM1567" i="2" s="1"/>
  <c r="BF1567" i="2" a="1"/>
  <c r="BF1567" i="2" s="1"/>
  <c r="BN1567" i="2" s="1"/>
  <c r="BE1568" i="2" a="1"/>
  <c r="BE1568" i="2" s="1"/>
  <c r="BM1568" i="2" s="1"/>
  <c r="BF1568" i="2" a="1"/>
  <c r="BF1568" i="2" s="1"/>
  <c r="BN1568" i="2" s="1"/>
  <c r="BE1569" i="2" a="1"/>
  <c r="BE1569" i="2" s="1"/>
  <c r="BM1569" i="2" s="1"/>
  <c r="BF1569" i="2" a="1"/>
  <c r="BF1569" i="2" s="1"/>
  <c r="BN1569" i="2" s="1"/>
  <c r="BE1570" i="2" a="1"/>
  <c r="BE1570" i="2" s="1"/>
  <c r="BM1570" i="2" s="1"/>
  <c r="BF1570" i="2" a="1"/>
  <c r="BF1570" i="2" s="1"/>
  <c r="BN1570" i="2" s="1"/>
  <c r="BE1571" i="2" a="1"/>
  <c r="BE1571" i="2" s="1"/>
  <c r="BM1571" i="2" s="1"/>
  <c r="BF1571" i="2" a="1"/>
  <c r="BF1571" i="2" s="1"/>
  <c r="BN1571" i="2" s="1"/>
  <c r="BE1572" i="2" a="1"/>
  <c r="BE1572" i="2" s="1"/>
  <c r="BM1572" i="2" s="1"/>
  <c r="BF1572" i="2" a="1"/>
  <c r="BF1572" i="2" s="1"/>
  <c r="BN1572" i="2" s="1"/>
  <c r="BE1573" i="2" a="1"/>
  <c r="BE1573" i="2" s="1"/>
  <c r="BM1573" i="2" s="1"/>
  <c r="BF1573" i="2" a="1"/>
  <c r="BF1573" i="2" s="1"/>
  <c r="BN1573" i="2" s="1"/>
  <c r="BE1574" i="2" a="1"/>
  <c r="BE1574" i="2" s="1"/>
  <c r="BM1574" i="2" s="1"/>
  <c r="BF1574" i="2" a="1"/>
  <c r="BF1574" i="2" s="1"/>
  <c r="BN1574" i="2" s="1"/>
  <c r="BE1575" i="2" a="1"/>
  <c r="BE1575" i="2" s="1"/>
  <c r="BM1575" i="2" s="1"/>
  <c r="BF1575" i="2" a="1"/>
  <c r="BF1575" i="2" s="1"/>
  <c r="BN1575" i="2" s="1"/>
  <c r="BE1576" i="2" a="1"/>
  <c r="BE1576" i="2" s="1"/>
  <c r="BM1576" i="2" s="1"/>
  <c r="BF1576" i="2" a="1"/>
  <c r="BF1576" i="2" s="1"/>
  <c r="BN1576" i="2" s="1"/>
  <c r="BE1577" i="2" a="1"/>
  <c r="BE1577" i="2" s="1"/>
  <c r="BM1577" i="2" s="1"/>
  <c r="BF1577" i="2" a="1"/>
  <c r="BF1577" i="2" s="1"/>
  <c r="BN1577" i="2" s="1"/>
  <c r="BE1578" i="2" a="1"/>
  <c r="BE1578" i="2" s="1"/>
  <c r="BM1578" i="2" s="1"/>
  <c r="BF1578" i="2" a="1"/>
  <c r="BF1578" i="2" s="1"/>
  <c r="BN1578" i="2" s="1"/>
  <c r="BE1579" i="2" a="1"/>
  <c r="BE1579" i="2" s="1"/>
  <c r="BM1579" i="2" s="1"/>
  <c r="BF1579" i="2" a="1"/>
  <c r="BF1579" i="2" s="1"/>
  <c r="BN1579" i="2" s="1"/>
  <c r="BE1580" i="2" a="1"/>
  <c r="BE1580" i="2" s="1"/>
  <c r="BM1580" i="2" s="1"/>
  <c r="BF1580" i="2" a="1"/>
  <c r="BF1580" i="2" s="1"/>
  <c r="BN1580" i="2" s="1"/>
  <c r="BE1581" i="2" a="1"/>
  <c r="BE1581" i="2" s="1"/>
  <c r="BM1581" i="2" s="1"/>
  <c r="BF1581" i="2" a="1"/>
  <c r="BF1581" i="2" s="1"/>
  <c r="BN1581" i="2" s="1"/>
  <c r="BE1582" i="2" a="1"/>
  <c r="BE1582" i="2" s="1"/>
  <c r="BM1582" i="2" s="1"/>
  <c r="BF1582" i="2" a="1"/>
  <c r="BF1582" i="2" s="1"/>
  <c r="BN1582" i="2" s="1"/>
  <c r="BE1583" i="2" a="1"/>
  <c r="BE1583" i="2" s="1"/>
  <c r="BM1583" i="2" s="1"/>
  <c r="BF1583" i="2" a="1"/>
  <c r="BF1583" i="2" s="1"/>
  <c r="BN1583" i="2" s="1"/>
  <c r="BE1584" i="2" a="1"/>
  <c r="BE1584" i="2" s="1"/>
  <c r="BM1584" i="2" s="1"/>
  <c r="BF1584" i="2" a="1"/>
  <c r="BF1584" i="2" s="1"/>
  <c r="BN1584" i="2" s="1"/>
  <c r="BE1585" i="2" a="1"/>
  <c r="BE1585" i="2" s="1"/>
  <c r="BM1585" i="2" s="1"/>
  <c r="BF1585" i="2" a="1"/>
  <c r="BF1585" i="2" s="1"/>
  <c r="BN1585" i="2" s="1"/>
  <c r="BE1586" i="2" a="1"/>
  <c r="BE1586" i="2" s="1"/>
  <c r="BM1586" i="2" s="1"/>
  <c r="BF1586" i="2" a="1"/>
  <c r="BF1586" i="2" s="1"/>
  <c r="BN1586" i="2" s="1"/>
  <c r="BE1587" i="2" a="1"/>
  <c r="BE1587" i="2" s="1"/>
  <c r="BM1587" i="2" s="1"/>
  <c r="BF1587" i="2" a="1"/>
  <c r="BF1587" i="2" s="1"/>
  <c r="BN1587" i="2" s="1"/>
  <c r="BE1588" i="2" a="1"/>
  <c r="BE1588" i="2" s="1"/>
  <c r="BM1588" i="2" s="1"/>
  <c r="BF1588" i="2" a="1"/>
  <c r="BF1588" i="2" s="1"/>
  <c r="BN1588" i="2" s="1"/>
  <c r="BE1589" i="2" a="1"/>
  <c r="BE1589" i="2" s="1"/>
  <c r="BM1589" i="2" s="1"/>
  <c r="BF1589" i="2" a="1"/>
  <c r="BF1589" i="2" s="1"/>
  <c r="BN1589" i="2" s="1"/>
  <c r="BE1590" i="2" a="1"/>
  <c r="BE1590" i="2" s="1"/>
  <c r="BM1590" i="2" s="1"/>
  <c r="BF1590" i="2" a="1"/>
  <c r="BF1590" i="2" s="1"/>
  <c r="BN1590" i="2" s="1"/>
  <c r="BE1591" i="2" a="1"/>
  <c r="BE1591" i="2" s="1"/>
  <c r="BM1591" i="2" s="1"/>
  <c r="BF1591" i="2" a="1"/>
  <c r="BF1591" i="2" s="1"/>
  <c r="BN1591" i="2" s="1"/>
  <c r="BE1592" i="2" a="1"/>
  <c r="BE1592" i="2" s="1"/>
  <c r="BM1592" i="2" s="1"/>
  <c r="BF1592" i="2" a="1"/>
  <c r="BF1592" i="2" s="1"/>
  <c r="BN1592" i="2" s="1"/>
  <c r="BE1593" i="2" a="1"/>
  <c r="BE1593" i="2" s="1"/>
  <c r="BM1593" i="2" s="1"/>
  <c r="BF1593" i="2" a="1"/>
  <c r="BF1593" i="2" s="1"/>
  <c r="BN1593" i="2" s="1"/>
  <c r="BE1594" i="2" a="1"/>
  <c r="BE1594" i="2" s="1"/>
  <c r="BM1594" i="2" s="1"/>
  <c r="BF1594" i="2" a="1"/>
  <c r="BF1594" i="2" s="1"/>
  <c r="BN1594" i="2" s="1"/>
  <c r="BE1595" i="2" a="1"/>
  <c r="BE1595" i="2" s="1"/>
  <c r="BM1595" i="2" s="1"/>
  <c r="BF1595" i="2" a="1"/>
  <c r="BF1595" i="2" s="1"/>
  <c r="BN1595" i="2" s="1"/>
  <c r="BE1596" i="2" a="1"/>
  <c r="BE1596" i="2" s="1"/>
  <c r="BM1596" i="2" s="1"/>
  <c r="BF1596" i="2" a="1"/>
  <c r="BF1596" i="2" s="1"/>
  <c r="BN1596" i="2" s="1"/>
  <c r="BE1597" i="2" a="1"/>
  <c r="BE1597" i="2" s="1"/>
  <c r="BM1597" i="2" s="1"/>
  <c r="BF1597" i="2" a="1"/>
  <c r="BF1597" i="2" s="1"/>
  <c r="BN1597" i="2" s="1"/>
  <c r="BE1598" i="2" a="1"/>
  <c r="BE1598" i="2" s="1"/>
  <c r="BM1598" i="2" s="1"/>
  <c r="BF1598" i="2" a="1"/>
  <c r="BF1598" i="2" s="1"/>
  <c r="BN1598" i="2" s="1"/>
  <c r="BE1599" i="2" a="1"/>
  <c r="BE1599" i="2" s="1"/>
  <c r="BM1599" i="2" s="1"/>
  <c r="BF1599" i="2" a="1"/>
  <c r="BF1599" i="2" s="1"/>
  <c r="BN1599" i="2" s="1"/>
  <c r="BE1600" i="2" a="1"/>
  <c r="BE1600" i="2" s="1"/>
  <c r="BM1600" i="2" s="1"/>
  <c r="BF1600" i="2" a="1"/>
  <c r="BF1600" i="2" s="1"/>
  <c r="BN1600" i="2" s="1"/>
  <c r="BE1601" i="2" a="1"/>
  <c r="BE1601" i="2" s="1"/>
  <c r="BM1601" i="2" s="1"/>
  <c r="BF1601" i="2" a="1"/>
  <c r="BF1601" i="2" s="1"/>
  <c r="BN1601" i="2" s="1"/>
  <c r="BE1602" i="2" a="1"/>
  <c r="BE1602" i="2" s="1"/>
  <c r="BM1602" i="2" s="1"/>
  <c r="BF1602" i="2" a="1"/>
  <c r="BF1602" i="2" s="1"/>
  <c r="BN1602" i="2" s="1"/>
  <c r="BE1603" i="2" a="1"/>
  <c r="BE1603" i="2" s="1"/>
  <c r="BM1603" i="2" s="1"/>
  <c r="BF1603" i="2" a="1"/>
  <c r="BF1603" i="2" s="1"/>
  <c r="BN1603" i="2" s="1"/>
  <c r="BE1604" i="2" a="1"/>
  <c r="BE1604" i="2" s="1"/>
  <c r="BM1604" i="2" s="1"/>
  <c r="BF1604" i="2" a="1"/>
  <c r="BF1604" i="2" s="1"/>
  <c r="BN1604" i="2" s="1"/>
  <c r="BE1605" i="2" a="1"/>
  <c r="BE1605" i="2" s="1"/>
  <c r="BM1605" i="2" s="1"/>
  <c r="BF1605" i="2" a="1"/>
  <c r="BF1605" i="2" s="1"/>
  <c r="BN1605" i="2" s="1"/>
  <c r="BE1606" i="2" a="1"/>
  <c r="BE1606" i="2" s="1"/>
  <c r="BM1606" i="2" s="1"/>
  <c r="BF1606" i="2" a="1"/>
  <c r="BF1606" i="2" s="1"/>
  <c r="BN1606" i="2" s="1"/>
  <c r="BE1607" i="2" a="1"/>
  <c r="BE1607" i="2" s="1"/>
  <c r="BM1607" i="2" s="1"/>
  <c r="BF1607" i="2" a="1"/>
  <c r="BF1607" i="2" s="1"/>
  <c r="BN1607" i="2" s="1"/>
  <c r="BE1608" i="2" a="1"/>
  <c r="BE1608" i="2" s="1"/>
  <c r="BM1608" i="2" s="1"/>
  <c r="BF1608" i="2" a="1"/>
  <c r="BF1608" i="2" s="1"/>
  <c r="BN1608" i="2" s="1"/>
  <c r="BE1609" i="2" a="1"/>
  <c r="BE1609" i="2" s="1"/>
  <c r="BM1609" i="2" s="1"/>
  <c r="BF1609" i="2" a="1"/>
  <c r="BF1609" i="2" s="1"/>
  <c r="BN1609" i="2" s="1"/>
  <c r="BE1610" i="2" a="1"/>
  <c r="BE1610" i="2" s="1"/>
  <c r="BM1610" i="2" s="1"/>
  <c r="BF1610" i="2" a="1"/>
  <c r="BF1610" i="2" s="1"/>
  <c r="BN1610" i="2" s="1"/>
  <c r="BE1611" i="2" a="1"/>
  <c r="BE1611" i="2" s="1"/>
  <c r="BM1611" i="2" s="1"/>
  <c r="BF1611" i="2" a="1"/>
  <c r="BF1611" i="2" s="1"/>
  <c r="BN1611" i="2" s="1"/>
  <c r="BE1612" i="2" a="1"/>
  <c r="BE1612" i="2" s="1"/>
  <c r="BM1612" i="2" s="1"/>
  <c r="BF1612" i="2" a="1"/>
  <c r="BF1612" i="2" s="1"/>
  <c r="BN1612" i="2" s="1"/>
  <c r="BE1613" i="2" a="1"/>
  <c r="BE1613" i="2" s="1"/>
  <c r="BM1613" i="2" s="1"/>
  <c r="BF1613" i="2" a="1"/>
  <c r="BF1613" i="2" s="1"/>
  <c r="BN1613" i="2" s="1"/>
  <c r="BE1614" i="2" a="1"/>
  <c r="BE1614" i="2" s="1"/>
  <c r="BM1614" i="2" s="1"/>
  <c r="BF1614" i="2" a="1"/>
  <c r="BF1614" i="2" s="1"/>
  <c r="BN1614" i="2" s="1"/>
  <c r="BE1615" i="2" a="1"/>
  <c r="BE1615" i="2" s="1"/>
  <c r="BM1615" i="2" s="1"/>
  <c r="BF1615" i="2" a="1"/>
  <c r="BF1615" i="2" s="1"/>
  <c r="BN1615" i="2" s="1"/>
  <c r="BE1616" i="2" a="1"/>
  <c r="BE1616" i="2" s="1"/>
  <c r="BM1616" i="2" s="1"/>
  <c r="BF1616" i="2" a="1"/>
  <c r="BF1616" i="2" s="1"/>
  <c r="BN1616" i="2" s="1"/>
  <c r="BE1617" i="2" a="1"/>
  <c r="BE1617" i="2" s="1"/>
  <c r="BM1617" i="2" s="1"/>
  <c r="BF1617" i="2" a="1"/>
  <c r="BF1617" i="2" s="1"/>
  <c r="BN1617" i="2" s="1"/>
  <c r="BE1618" i="2" a="1"/>
  <c r="BE1618" i="2" s="1"/>
  <c r="BM1618" i="2" s="1"/>
  <c r="BF1618" i="2" a="1"/>
  <c r="BF1618" i="2" s="1"/>
  <c r="BN1618" i="2" s="1"/>
  <c r="BE1619" i="2" a="1"/>
  <c r="BE1619" i="2" s="1"/>
  <c r="BM1619" i="2" s="1"/>
  <c r="BF1619" i="2" a="1"/>
  <c r="BF1619" i="2" s="1"/>
  <c r="BN1619" i="2" s="1"/>
  <c r="BE1620" i="2" a="1"/>
  <c r="BE1620" i="2" s="1"/>
  <c r="BM1620" i="2" s="1"/>
  <c r="BF1620" i="2" a="1"/>
  <c r="BF1620" i="2" s="1"/>
  <c r="BN1620" i="2" s="1"/>
  <c r="BE1621" i="2" a="1"/>
  <c r="BE1621" i="2" s="1"/>
  <c r="BM1621" i="2" s="1"/>
  <c r="BF1621" i="2" a="1"/>
  <c r="BF1621" i="2" s="1"/>
  <c r="BN1621" i="2" s="1"/>
  <c r="BE1622" i="2" a="1"/>
  <c r="BE1622" i="2" s="1"/>
  <c r="BM1622" i="2" s="1"/>
  <c r="BF1622" i="2" a="1"/>
  <c r="BF1622" i="2" s="1"/>
  <c r="BN1622" i="2" s="1"/>
  <c r="BE1623" i="2" a="1"/>
  <c r="BE1623" i="2" s="1"/>
  <c r="BM1623" i="2" s="1"/>
  <c r="BF1623" i="2" a="1"/>
  <c r="BF1623" i="2" s="1"/>
  <c r="BN1623" i="2" s="1"/>
  <c r="BE1624" i="2" a="1"/>
  <c r="BE1624" i="2" s="1"/>
  <c r="BM1624" i="2" s="1"/>
  <c r="BF1624" i="2" a="1"/>
  <c r="BF1624" i="2" s="1"/>
  <c r="BN1624" i="2" s="1"/>
  <c r="BE1625" i="2" a="1"/>
  <c r="BE1625" i="2" s="1"/>
  <c r="BM1625" i="2" s="1"/>
  <c r="BF1625" i="2" a="1"/>
  <c r="BF1625" i="2" s="1"/>
  <c r="BN1625" i="2" s="1"/>
  <c r="BE1626" i="2" a="1"/>
  <c r="BE1626" i="2" s="1"/>
  <c r="BM1626" i="2" s="1"/>
  <c r="BF1626" i="2" a="1"/>
  <c r="BF1626" i="2" s="1"/>
  <c r="BN1626" i="2" s="1"/>
  <c r="BE1627" i="2" a="1"/>
  <c r="BE1627" i="2" s="1"/>
  <c r="BM1627" i="2" s="1"/>
  <c r="BF1627" i="2" a="1"/>
  <c r="BF1627" i="2" s="1"/>
  <c r="BN1627" i="2" s="1"/>
  <c r="BE1628" i="2" a="1"/>
  <c r="BE1628" i="2" s="1"/>
  <c r="BM1628" i="2" s="1"/>
  <c r="BF1628" i="2" a="1"/>
  <c r="BF1628" i="2" s="1"/>
  <c r="BN1628" i="2" s="1"/>
  <c r="BE1629" i="2" a="1"/>
  <c r="BE1629" i="2" s="1"/>
  <c r="BM1629" i="2" s="1"/>
  <c r="BF1629" i="2" a="1"/>
  <c r="BF1629" i="2" s="1"/>
  <c r="BN1629" i="2" s="1"/>
  <c r="BE1630" i="2" a="1"/>
  <c r="BE1630" i="2" s="1"/>
  <c r="BM1630" i="2" s="1"/>
  <c r="BF1630" i="2" a="1"/>
  <c r="BF1630" i="2" s="1"/>
  <c r="BN1630" i="2" s="1"/>
  <c r="BE1631" i="2" a="1"/>
  <c r="BE1631" i="2" s="1"/>
  <c r="BM1631" i="2" s="1"/>
  <c r="BF1631" i="2" a="1"/>
  <c r="BF1631" i="2" s="1"/>
  <c r="BN1631" i="2" s="1"/>
  <c r="BE1632" i="2" a="1"/>
  <c r="BE1632" i="2" s="1"/>
  <c r="BM1632" i="2" s="1"/>
  <c r="BF1632" i="2" a="1"/>
  <c r="BF1632" i="2" s="1"/>
  <c r="BN1632" i="2" s="1"/>
  <c r="BE1633" i="2" a="1"/>
  <c r="BE1633" i="2" s="1"/>
  <c r="BM1633" i="2" s="1"/>
  <c r="BF1633" i="2" a="1"/>
  <c r="BF1633" i="2" s="1"/>
  <c r="BN1633" i="2" s="1"/>
  <c r="BE1634" i="2" a="1"/>
  <c r="BE1634" i="2" s="1"/>
  <c r="BM1634" i="2" s="1"/>
  <c r="BF1634" i="2" a="1"/>
  <c r="BF1634" i="2" s="1"/>
  <c r="BN1634" i="2" s="1"/>
  <c r="BE1635" i="2" a="1"/>
  <c r="BE1635" i="2" s="1"/>
  <c r="BM1635" i="2" s="1"/>
  <c r="BF1635" i="2" a="1"/>
  <c r="BF1635" i="2" s="1"/>
  <c r="BN1635" i="2" s="1"/>
  <c r="BE1636" i="2" a="1"/>
  <c r="BE1636" i="2" s="1"/>
  <c r="BM1636" i="2" s="1"/>
  <c r="BF1636" i="2" a="1"/>
  <c r="BF1636" i="2" s="1"/>
  <c r="BN1636" i="2" s="1"/>
  <c r="BE1637" i="2" a="1"/>
  <c r="BE1637" i="2" s="1"/>
  <c r="BM1637" i="2" s="1"/>
  <c r="BF1637" i="2" a="1"/>
  <c r="BF1637" i="2" s="1"/>
  <c r="BN1637" i="2" s="1"/>
  <c r="BE1638" i="2" a="1"/>
  <c r="BE1638" i="2" s="1"/>
  <c r="BM1638" i="2" s="1"/>
  <c r="BF1638" i="2" a="1"/>
  <c r="BF1638" i="2" s="1"/>
  <c r="BN1638" i="2" s="1"/>
  <c r="BE1639" i="2" a="1"/>
  <c r="BE1639" i="2" s="1"/>
  <c r="BM1639" i="2" s="1"/>
  <c r="BF1639" i="2" a="1"/>
  <c r="BF1639" i="2" s="1"/>
  <c r="BN1639" i="2" s="1"/>
  <c r="BE1640" i="2" a="1"/>
  <c r="BE1640" i="2" s="1"/>
  <c r="BM1640" i="2" s="1"/>
  <c r="BF1640" i="2" a="1"/>
  <c r="BF1640" i="2" s="1"/>
  <c r="BN1640" i="2" s="1"/>
  <c r="BE1641" i="2" a="1"/>
  <c r="BE1641" i="2" s="1"/>
  <c r="BM1641" i="2" s="1"/>
  <c r="BF1641" i="2" a="1"/>
  <c r="BF1641" i="2" s="1"/>
  <c r="BN1641" i="2" s="1"/>
  <c r="BE1642" i="2" a="1"/>
  <c r="BE1642" i="2" s="1"/>
  <c r="BM1642" i="2" s="1"/>
  <c r="BF1642" i="2" a="1"/>
  <c r="BF1642" i="2" s="1"/>
  <c r="BN1642" i="2" s="1"/>
  <c r="BE1643" i="2" a="1"/>
  <c r="BE1643" i="2" s="1"/>
  <c r="BM1643" i="2" s="1"/>
  <c r="BF1643" i="2" a="1"/>
  <c r="BF1643" i="2" s="1"/>
  <c r="BN1643" i="2" s="1"/>
  <c r="BE1644" i="2" a="1"/>
  <c r="BE1644" i="2" s="1"/>
  <c r="BM1644" i="2" s="1"/>
  <c r="BF1644" i="2" a="1"/>
  <c r="BF1644" i="2" s="1"/>
  <c r="BN1644" i="2" s="1"/>
  <c r="BE1645" i="2" a="1"/>
  <c r="BE1645" i="2" s="1"/>
  <c r="BM1645" i="2" s="1"/>
  <c r="BF1645" i="2" a="1"/>
  <c r="BF1645" i="2" s="1"/>
  <c r="BN1645" i="2" s="1"/>
  <c r="BE1646" i="2" a="1"/>
  <c r="BE1646" i="2" s="1"/>
  <c r="BM1646" i="2" s="1"/>
  <c r="BF1646" i="2" a="1"/>
  <c r="BF1646" i="2" s="1"/>
  <c r="BN1646" i="2" s="1"/>
  <c r="BE1647" i="2" a="1"/>
  <c r="BE1647" i="2" s="1"/>
  <c r="BM1647" i="2" s="1"/>
  <c r="BF1647" i="2" a="1"/>
  <c r="BF1647" i="2" s="1"/>
  <c r="BN1647" i="2" s="1"/>
  <c r="BE1648" i="2" a="1"/>
  <c r="BE1648" i="2" s="1"/>
  <c r="BM1648" i="2" s="1"/>
  <c r="BF1648" i="2" a="1"/>
  <c r="BF1648" i="2" s="1"/>
  <c r="BN1648" i="2" s="1"/>
  <c r="BE1649" i="2" a="1"/>
  <c r="BE1649" i="2" s="1"/>
  <c r="BM1649" i="2" s="1"/>
  <c r="BF1649" i="2" a="1"/>
  <c r="BF1649" i="2" s="1"/>
  <c r="BN1649" i="2" s="1"/>
  <c r="BE1650" i="2" a="1"/>
  <c r="BE1650" i="2" s="1"/>
  <c r="BM1650" i="2" s="1"/>
  <c r="BF1650" i="2" a="1"/>
  <c r="BF1650" i="2" s="1"/>
  <c r="BN1650" i="2" s="1"/>
  <c r="BE1651" i="2" a="1"/>
  <c r="BE1651" i="2" s="1"/>
  <c r="BM1651" i="2" s="1"/>
  <c r="BF1651" i="2" a="1"/>
  <c r="BF1651" i="2" s="1"/>
  <c r="BN1651" i="2" s="1"/>
  <c r="BE1652" i="2" a="1"/>
  <c r="BE1652" i="2" s="1"/>
  <c r="BM1652" i="2" s="1"/>
  <c r="BF1652" i="2" a="1"/>
  <c r="BF1652" i="2" s="1"/>
  <c r="BN1652" i="2" s="1"/>
  <c r="BE1653" i="2" a="1"/>
  <c r="BE1653" i="2" s="1"/>
  <c r="BM1653" i="2" s="1"/>
  <c r="BF1653" i="2" a="1"/>
  <c r="BF1653" i="2" s="1"/>
  <c r="BN1653" i="2" s="1"/>
  <c r="BE1654" i="2" a="1"/>
  <c r="BE1654" i="2" s="1"/>
  <c r="BM1654" i="2" s="1"/>
  <c r="BF1654" i="2" a="1"/>
  <c r="BF1654" i="2" s="1"/>
  <c r="BN1654" i="2" s="1"/>
  <c r="BE1655" i="2" a="1"/>
  <c r="BE1655" i="2" s="1"/>
  <c r="BM1655" i="2" s="1"/>
  <c r="BF1655" i="2" a="1"/>
  <c r="BF1655" i="2" s="1"/>
  <c r="BN1655" i="2" s="1"/>
  <c r="BE1656" i="2" a="1"/>
  <c r="BE1656" i="2" s="1"/>
  <c r="BM1656" i="2" s="1"/>
  <c r="BF1656" i="2" a="1"/>
  <c r="BF1656" i="2" s="1"/>
  <c r="BN1656" i="2" s="1"/>
  <c r="BE1657" i="2" a="1"/>
  <c r="BE1657" i="2" s="1"/>
  <c r="BM1657" i="2" s="1"/>
  <c r="BF1657" i="2" a="1"/>
  <c r="BF1657" i="2" s="1"/>
  <c r="BN1657" i="2" s="1"/>
  <c r="BE1658" i="2" a="1"/>
  <c r="BE1658" i="2" s="1"/>
  <c r="BM1658" i="2" s="1"/>
  <c r="BF1658" i="2" a="1"/>
  <c r="BF1658" i="2" s="1"/>
  <c r="BN1658" i="2" s="1"/>
  <c r="BE1659" i="2" a="1"/>
  <c r="BE1659" i="2" s="1"/>
  <c r="BM1659" i="2" s="1"/>
  <c r="BF1659" i="2" a="1"/>
  <c r="BF1659" i="2" s="1"/>
  <c r="BN1659" i="2" s="1"/>
  <c r="BE1660" i="2" a="1"/>
  <c r="BE1660" i="2" s="1"/>
  <c r="BM1660" i="2" s="1"/>
  <c r="BF1660" i="2" a="1"/>
  <c r="BF1660" i="2" s="1"/>
  <c r="BN1660" i="2" s="1"/>
  <c r="BE1661" i="2" a="1"/>
  <c r="BE1661" i="2" s="1"/>
  <c r="BM1661" i="2" s="1"/>
  <c r="BF1661" i="2" a="1"/>
  <c r="BF1661" i="2" s="1"/>
  <c r="BN1661" i="2" s="1"/>
  <c r="BE1662" i="2" a="1"/>
  <c r="BE1662" i="2" s="1"/>
  <c r="BM1662" i="2" s="1"/>
  <c r="BF1662" i="2" a="1"/>
  <c r="BF1662" i="2" s="1"/>
  <c r="BN1662" i="2" s="1"/>
  <c r="BE1663" i="2" a="1"/>
  <c r="BE1663" i="2" s="1"/>
  <c r="BM1663" i="2" s="1"/>
  <c r="BF1663" i="2" a="1"/>
  <c r="BF1663" i="2" s="1"/>
  <c r="BN1663" i="2" s="1"/>
  <c r="BE1664" i="2" a="1"/>
  <c r="BE1664" i="2" s="1"/>
  <c r="BM1664" i="2" s="1"/>
  <c r="BF1664" i="2" a="1"/>
  <c r="BF1664" i="2" s="1"/>
  <c r="BN1664" i="2" s="1"/>
  <c r="BE1665" i="2" a="1"/>
  <c r="BE1665" i="2" s="1"/>
  <c r="BM1665" i="2" s="1"/>
  <c r="BF1665" i="2" a="1"/>
  <c r="BF1665" i="2" s="1"/>
  <c r="BN1665" i="2" s="1"/>
  <c r="BE1666" i="2" a="1"/>
  <c r="BE1666" i="2" s="1"/>
  <c r="BM1666" i="2" s="1"/>
  <c r="BF1666" i="2" a="1"/>
  <c r="BF1666" i="2" s="1"/>
  <c r="BN1666" i="2" s="1"/>
  <c r="BE1667" i="2" a="1"/>
  <c r="BE1667" i="2" s="1"/>
  <c r="BM1667" i="2" s="1"/>
  <c r="BF1667" i="2" a="1"/>
  <c r="BF1667" i="2" s="1"/>
  <c r="BN1667" i="2" s="1"/>
  <c r="BE1668" i="2" a="1"/>
  <c r="BE1668" i="2" s="1"/>
  <c r="BM1668" i="2" s="1"/>
  <c r="BF1668" i="2" a="1"/>
  <c r="BF1668" i="2" s="1"/>
  <c r="BN1668" i="2" s="1"/>
  <c r="BE1669" i="2" a="1"/>
  <c r="BE1669" i="2" s="1"/>
  <c r="BM1669" i="2" s="1"/>
  <c r="BF1669" i="2" a="1"/>
  <c r="BF1669" i="2" s="1"/>
  <c r="BN1669" i="2" s="1"/>
  <c r="BE1670" i="2" a="1"/>
  <c r="BE1670" i="2" s="1"/>
  <c r="BM1670" i="2" s="1"/>
  <c r="BF1670" i="2" a="1"/>
  <c r="BF1670" i="2" s="1"/>
  <c r="BN1670" i="2" s="1"/>
  <c r="BE1671" i="2" a="1"/>
  <c r="BE1671" i="2" s="1"/>
  <c r="BM1671" i="2" s="1"/>
  <c r="BF1671" i="2" a="1"/>
  <c r="BF1671" i="2" s="1"/>
  <c r="BN1671" i="2" s="1"/>
  <c r="BE1672" i="2" a="1"/>
  <c r="BE1672" i="2" s="1"/>
  <c r="BM1672" i="2" s="1"/>
  <c r="BF1672" i="2" a="1"/>
  <c r="BF1672" i="2" s="1"/>
  <c r="BN1672" i="2" s="1"/>
  <c r="BE1673" i="2" a="1"/>
  <c r="BE1673" i="2" s="1"/>
  <c r="BM1673" i="2" s="1"/>
  <c r="BF1673" i="2" a="1"/>
  <c r="BF1673" i="2" s="1"/>
  <c r="BN1673" i="2" s="1"/>
  <c r="BE1674" i="2" a="1"/>
  <c r="BE1674" i="2" s="1"/>
  <c r="BM1674" i="2" s="1"/>
  <c r="BF1674" i="2" a="1"/>
  <c r="BF1674" i="2" s="1"/>
  <c r="BN1674" i="2" s="1"/>
  <c r="BE1675" i="2" a="1"/>
  <c r="BE1675" i="2" s="1"/>
  <c r="BM1675" i="2" s="1"/>
  <c r="BF1675" i="2" a="1"/>
  <c r="BF1675" i="2" s="1"/>
  <c r="BN1675" i="2" s="1"/>
  <c r="BE1676" i="2" a="1"/>
  <c r="BE1676" i="2" s="1"/>
  <c r="BM1676" i="2" s="1"/>
  <c r="BF1676" i="2" a="1"/>
  <c r="BF1676" i="2" s="1"/>
  <c r="BN1676" i="2" s="1"/>
  <c r="BE1677" i="2" a="1"/>
  <c r="BE1677" i="2" s="1"/>
  <c r="BM1677" i="2" s="1"/>
  <c r="BF1677" i="2" a="1"/>
  <c r="BF1677" i="2" s="1"/>
  <c r="BN1677" i="2" s="1"/>
  <c r="BE1678" i="2" a="1"/>
  <c r="BE1678" i="2" s="1"/>
  <c r="BM1678" i="2" s="1"/>
  <c r="BF1678" i="2" a="1"/>
  <c r="BF1678" i="2" s="1"/>
  <c r="BN1678" i="2" s="1"/>
  <c r="BE1679" i="2" a="1"/>
  <c r="BE1679" i="2" s="1"/>
  <c r="BM1679" i="2" s="1"/>
  <c r="BF1679" i="2" a="1"/>
  <c r="BF1679" i="2" s="1"/>
  <c r="BN1679" i="2" s="1"/>
  <c r="BE1680" i="2" a="1"/>
  <c r="BE1680" i="2" s="1"/>
  <c r="BM1680" i="2" s="1"/>
  <c r="BF1680" i="2" a="1"/>
  <c r="BF1680" i="2" s="1"/>
  <c r="BN1680" i="2" s="1"/>
  <c r="BE1681" i="2" a="1"/>
  <c r="BE1681" i="2" s="1"/>
  <c r="BM1681" i="2" s="1"/>
  <c r="BF1681" i="2" a="1"/>
  <c r="BF1681" i="2" s="1"/>
  <c r="BN1681" i="2" s="1"/>
  <c r="BE1682" i="2" a="1"/>
  <c r="BE1682" i="2" s="1"/>
  <c r="BM1682" i="2" s="1"/>
  <c r="BF1682" i="2" a="1"/>
  <c r="BF1682" i="2" s="1"/>
  <c r="BN1682" i="2" s="1"/>
  <c r="BE1683" i="2" a="1"/>
  <c r="BE1683" i="2" s="1"/>
  <c r="BM1683" i="2" s="1"/>
  <c r="BF1683" i="2" a="1"/>
  <c r="BF1683" i="2" s="1"/>
  <c r="BN1683" i="2" s="1"/>
  <c r="BE1684" i="2" a="1"/>
  <c r="BE1684" i="2" s="1"/>
  <c r="BM1684" i="2" s="1"/>
  <c r="BF1684" i="2" a="1"/>
  <c r="BF1684" i="2" s="1"/>
  <c r="BN1684" i="2" s="1"/>
  <c r="BE1685" i="2" a="1"/>
  <c r="BE1685" i="2" s="1"/>
  <c r="BM1685" i="2" s="1"/>
  <c r="BF1685" i="2" a="1"/>
  <c r="BF1685" i="2" s="1"/>
  <c r="BN1685" i="2" s="1"/>
  <c r="BE1686" i="2" a="1"/>
  <c r="BE1686" i="2" s="1"/>
  <c r="BM1686" i="2" s="1"/>
  <c r="BF1686" i="2" a="1"/>
  <c r="BF1686" i="2" s="1"/>
  <c r="BN1686" i="2" s="1"/>
  <c r="BE1687" i="2" a="1"/>
  <c r="BE1687" i="2" s="1"/>
  <c r="BM1687" i="2" s="1"/>
  <c r="BF1687" i="2" a="1"/>
  <c r="BF1687" i="2" s="1"/>
  <c r="BN1687" i="2" s="1"/>
  <c r="BE1688" i="2" a="1"/>
  <c r="BE1688" i="2" s="1"/>
  <c r="BM1688" i="2" s="1"/>
  <c r="BF1688" i="2" a="1"/>
  <c r="BF1688" i="2" s="1"/>
  <c r="BN1688" i="2" s="1"/>
  <c r="BE1689" i="2" a="1"/>
  <c r="BE1689" i="2" s="1"/>
  <c r="BM1689" i="2" s="1"/>
  <c r="BF1689" i="2" a="1"/>
  <c r="BF1689" i="2" s="1"/>
  <c r="BN1689" i="2" s="1"/>
  <c r="BE1690" i="2" a="1"/>
  <c r="BE1690" i="2" s="1"/>
  <c r="BM1690" i="2" s="1"/>
  <c r="BF1690" i="2" a="1"/>
  <c r="BF1690" i="2" s="1"/>
  <c r="BN1690" i="2" s="1"/>
  <c r="BE1691" i="2" a="1"/>
  <c r="BE1691" i="2" s="1"/>
  <c r="BM1691" i="2" s="1"/>
  <c r="BF1691" i="2" a="1"/>
  <c r="BF1691" i="2" s="1"/>
  <c r="BN1691" i="2" s="1"/>
  <c r="BE1692" i="2" a="1"/>
  <c r="BE1692" i="2" s="1"/>
  <c r="BM1692" i="2" s="1"/>
  <c r="BF1692" i="2" a="1"/>
  <c r="BF1692" i="2" s="1"/>
  <c r="BN1692" i="2" s="1"/>
  <c r="BE1693" i="2" a="1"/>
  <c r="BE1693" i="2" s="1"/>
  <c r="BM1693" i="2" s="1"/>
  <c r="BF1693" i="2" a="1"/>
  <c r="BF1693" i="2" s="1"/>
  <c r="BN1693" i="2" s="1"/>
  <c r="BE1694" i="2" a="1"/>
  <c r="BE1694" i="2" s="1"/>
  <c r="BM1694" i="2" s="1"/>
  <c r="BF1694" i="2" a="1"/>
  <c r="BF1694" i="2" s="1"/>
  <c r="BN1694" i="2" s="1"/>
  <c r="BE1695" i="2" a="1"/>
  <c r="BE1695" i="2" s="1"/>
  <c r="BM1695" i="2" s="1"/>
  <c r="BF1695" i="2" a="1"/>
  <c r="BF1695" i="2" s="1"/>
  <c r="BN1695" i="2" s="1"/>
  <c r="BE1696" i="2" a="1"/>
  <c r="BE1696" i="2" s="1"/>
  <c r="BM1696" i="2" s="1"/>
  <c r="BF1696" i="2" a="1"/>
  <c r="BF1696" i="2" s="1"/>
  <c r="BN1696" i="2" s="1"/>
  <c r="BE1697" i="2" a="1"/>
  <c r="BE1697" i="2" s="1"/>
  <c r="BM1697" i="2" s="1"/>
  <c r="BF1697" i="2" a="1"/>
  <c r="BF1697" i="2" s="1"/>
  <c r="BN1697" i="2" s="1"/>
  <c r="BE1698" i="2" a="1"/>
  <c r="BE1698" i="2" s="1"/>
  <c r="BM1698" i="2" s="1"/>
  <c r="BF1698" i="2" a="1"/>
  <c r="BF1698" i="2" s="1"/>
  <c r="BN1698" i="2" s="1"/>
  <c r="BE1699" i="2" a="1"/>
  <c r="BE1699" i="2" s="1"/>
  <c r="BM1699" i="2" s="1"/>
  <c r="BF1699" i="2" a="1"/>
  <c r="BF1699" i="2" s="1"/>
  <c r="BN1699" i="2" s="1"/>
  <c r="BE1700" i="2" a="1"/>
  <c r="BE1700" i="2" s="1"/>
  <c r="BM1700" i="2" s="1"/>
  <c r="BF1700" i="2" a="1"/>
  <c r="BF1700" i="2" s="1"/>
  <c r="BN1700" i="2" s="1"/>
  <c r="BE1701" i="2" a="1"/>
  <c r="BE1701" i="2" s="1"/>
  <c r="BM1701" i="2" s="1"/>
  <c r="BF1701" i="2" a="1"/>
  <c r="BF1701" i="2" s="1"/>
  <c r="BN1701" i="2" s="1"/>
  <c r="BE1702" i="2" a="1"/>
  <c r="BE1702" i="2" s="1"/>
  <c r="BM1702" i="2" s="1"/>
  <c r="BF1702" i="2" a="1"/>
  <c r="BF1702" i="2" s="1"/>
  <c r="BN1702" i="2" s="1"/>
  <c r="BE1703" i="2" a="1"/>
  <c r="BE1703" i="2" s="1"/>
  <c r="BM1703" i="2" s="1"/>
  <c r="BF1703" i="2" a="1"/>
  <c r="BF1703" i="2" s="1"/>
  <c r="BN1703" i="2" s="1"/>
  <c r="BE1704" i="2" a="1"/>
  <c r="BE1704" i="2" s="1"/>
  <c r="BM1704" i="2" s="1"/>
  <c r="BF1704" i="2" a="1"/>
  <c r="BF1704" i="2" s="1"/>
  <c r="BN1704" i="2" s="1"/>
  <c r="BE1705" i="2" a="1"/>
  <c r="BE1705" i="2" s="1"/>
  <c r="BM1705" i="2" s="1"/>
  <c r="BF1705" i="2" a="1"/>
  <c r="BF1705" i="2" s="1"/>
  <c r="BN1705" i="2" s="1"/>
  <c r="BE1706" i="2" a="1"/>
  <c r="BE1706" i="2" s="1"/>
  <c r="BM1706" i="2" s="1"/>
  <c r="BF1706" i="2" a="1"/>
  <c r="BF1706" i="2" s="1"/>
  <c r="BN1706" i="2" s="1"/>
  <c r="BE1707" i="2" a="1"/>
  <c r="BE1707" i="2" s="1"/>
  <c r="BM1707" i="2" s="1"/>
  <c r="BF1707" i="2" a="1"/>
  <c r="BF1707" i="2" s="1"/>
  <c r="BN1707" i="2" s="1"/>
  <c r="BE1708" i="2" a="1"/>
  <c r="BE1708" i="2" s="1"/>
  <c r="BM1708" i="2" s="1"/>
  <c r="BF1708" i="2" a="1"/>
  <c r="BF1708" i="2" s="1"/>
  <c r="BN1708" i="2" s="1"/>
  <c r="BE1709" i="2" a="1"/>
  <c r="BE1709" i="2" s="1"/>
  <c r="BM1709" i="2" s="1"/>
  <c r="BF1709" i="2" a="1"/>
  <c r="BF1709" i="2" s="1"/>
  <c r="BN1709" i="2" s="1"/>
  <c r="BE1710" i="2" a="1"/>
  <c r="BE1710" i="2" s="1"/>
  <c r="BM1710" i="2" s="1"/>
  <c r="BF1710" i="2" a="1"/>
  <c r="BF1710" i="2" s="1"/>
  <c r="BN1710" i="2" s="1"/>
  <c r="BE1711" i="2" a="1"/>
  <c r="BE1711" i="2" s="1"/>
  <c r="BM1711" i="2" s="1"/>
  <c r="BF1711" i="2" a="1"/>
  <c r="BF1711" i="2" s="1"/>
  <c r="BN1711" i="2" s="1"/>
  <c r="BE1712" i="2" a="1"/>
  <c r="BE1712" i="2" s="1"/>
  <c r="BM1712" i="2" s="1"/>
  <c r="BF1712" i="2" a="1"/>
  <c r="BF1712" i="2" s="1"/>
  <c r="BN1712" i="2" s="1"/>
  <c r="BE1713" i="2" a="1"/>
  <c r="BE1713" i="2" s="1"/>
  <c r="BM1713" i="2" s="1"/>
  <c r="BF1713" i="2" a="1"/>
  <c r="BF1713" i="2" s="1"/>
  <c r="BN1713" i="2" s="1"/>
  <c r="BE1714" i="2" a="1"/>
  <c r="BE1714" i="2" s="1"/>
  <c r="BM1714" i="2" s="1"/>
  <c r="BF1714" i="2" a="1"/>
  <c r="BF1714" i="2" s="1"/>
  <c r="BN1714" i="2" s="1"/>
  <c r="BE1715" i="2" a="1"/>
  <c r="BE1715" i="2" s="1"/>
  <c r="BM1715" i="2" s="1"/>
  <c r="BF1715" i="2" a="1"/>
  <c r="BF1715" i="2" s="1"/>
  <c r="BN1715" i="2" s="1"/>
  <c r="BE1716" i="2" a="1"/>
  <c r="BE1716" i="2" s="1"/>
  <c r="BM1716" i="2" s="1"/>
  <c r="BF1716" i="2" a="1"/>
  <c r="BF1716" i="2" s="1"/>
  <c r="BN1716" i="2" s="1"/>
  <c r="BE1717" i="2" a="1"/>
  <c r="BE1717" i="2" s="1"/>
  <c r="BM1717" i="2" s="1"/>
  <c r="BF1717" i="2" a="1"/>
  <c r="BF1717" i="2" s="1"/>
  <c r="BN1717" i="2" s="1"/>
  <c r="BE1718" i="2" a="1"/>
  <c r="BE1718" i="2" s="1"/>
  <c r="BM1718" i="2" s="1"/>
  <c r="BF1718" i="2" a="1"/>
  <c r="BF1718" i="2" s="1"/>
  <c r="BN1718" i="2" s="1"/>
  <c r="BE1719" i="2" a="1"/>
  <c r="BE1719" i="2" s="1"/>
  <c r="BM1719" i="2" s="1"/>
  <c r="BF1719" i="2" a="1"/>
  <c r="BF1719" i="2" s="1"/>
  <c r="BN1719" i="2" s="1"/>
  <c r="BE1720" i="2" a="1"/>
  <c r="BE1720" i="2" s="1"/>
  <c r="BM1720" i="2" s="1"/>
  <c r="BF1720" i="2" a="1"/>
  <c r="BF1720" i="2" s="1"/>
  <c r="BN1720" i="2" s="1"/>
  <c r="BE1721" i="2" a="1"/>
  <c r="BE1721" i="2" s="1"/>
  <c r="BM1721" i="2" s="1"/>
  <c r="BF1721" i="2" a="1"/>
  <c r="BF1721" i="2" s="1"/>
  <c r="BN1721" i="2" s="1"/>
  <c r="BE1722" i="2" a="1"/>
  <c r="BE1722" i="2" s="1"/>
  <c r="BM1722" i="2" s="1"/>
  <c r="BF1722" i="2" a="1"/>
  <c r="BF1722" i="2" s="1"/>
  <c r="BN1722" i="2" s="1"/>
  <c r="BE1723" i="2" a="1"/>
  <c r="BE1723" i="2" s="1"/>
  <c r="BM1723" i="2" s="1"/>
  <c r="BF1723" i="2" a="1"/>
  <c r="BF1723" i="2" s="1"/>
  <c r="BN1723" i="2" s="1"/>
  <c r="BE1724" i="2" a="1"/>
  <c r="BE1724" i="2" s="1"/>
  <c r="BM1724" i="2" s="1"/>
  <c r="BF1724" i="2" a="1"/>
  <c r="BF1724" i="2" s="1"/>
  <c r="BN1724" i="2" s="1"/>
  <c r="BE1725" i="2" a="1"/>
  <c r="BE1725" i="2" s="1"/>
  <c r="BM1725" i="2" s="1"/>
  <c r="BF1725" i="2" a="1"/>
  <c r="BF1725" i="2" s="1"/>
  <c r="BN1725" i="2" s="1"/>
  <c r="BE1726" i="2" a="1"/>
  <c r="BE1726" i="2" s="1"/>
  <c r="BM1726" i="2" s="1"/>
  <c r="BF1726" i="2" a="1"/>
  <c r="BF1726" i="2" s="1"/>
  <c r="BN1726" i="2" s="1"/>
  <c r="BE1727" i="2" a="1"/>
  <c r="BE1727" i="2" s="1"/>
  <c r="BM1727" i="2" s="1"/>
  <c r="BF1727" i="2" a="1"/>
  <c r="BF1727" i="2" s="1"/>
  <c r="BN1727" i="2" s="1"/>
  <c r="BE1728" i="2" a="1"/>
  <c r="BE1728" i="2" s="1"/>
  <c r="BM1728" i="2" s="1"/>
  <c r="BF1728" i="2" a="1"/>
  <c r="BF1728" i="2" s="1"/>
  <c r="BN1728" i="2" s="1"/>
  <c r="BE1729" i="2" a="1"/>
  <c r="BE1729" i="2" s="1"/>
  <c r="BM1729" i="2" s="1"/>
  <c r="BF1729" i="2" a="1"/>
  <c r="BF1729" i="2" s="1"/>
  <c r="BN1729" i="2" s="1"/>
  <c r="BE1730" i="2" a="1"/>
  <c r="BE1730" i="2" s="1"/>
  <c r="BM1730" i="2" s="1"/>
  <c r="BF1730" i="2" a="1"/>
  <c r="BF1730" i="2" s="1"/>
  <c r="BN1730" i="2" s="1"/>
  <c r="BE1731" i="2" a="1"/>
  <c r="BE1731" i="2" s="1"/>
  <c r="BM1731" i="2" s="1"/>
  <c r="BF1731" i="2" a="1"/>
  <c r="BF1731" i="2" s="1"/>
  <c r="BN1731" i="2" s="1"/>
  <c r="BE1732" i="2" a="1"/>
  <c r="BE1732" i="2" s="1"/>
  <c r="BM1732" i="2" s="1"/>
  <c r="BF1732" i="2" a="1"/>
  <c r="BF1732" i="2" s="1"/>
  <c r="BN1732" i="2" s="1"/>
  <c r="BE1733" i="2" a="1"/>
  <c r="BE1733" i="2" s="1"/>
  <c r="BM1733" i="2" s="1"/>
  <c r="BF1733" i="2" a="1"/>
  <c r="BF1733" i="2" s="1"/>
  <c r="BN1733" i="2" s="1"/>
  <c r="BE1734" i="2" a="1"/>
  <c r="BE1734" i="2" s="1"/>
  <c r="BM1734" i="2" s="1"/>
  <c r="BF1734" i="2" a="1"/>
  <c r="BF1734" i="2" s="1"/>
  <c r="BN1734" i="2" s="1"/>
  <c r="BE1735" i="2" a="1"/>
  <c r="BE1735" i="2" s="1"/>
  <c r="BM1735" i="2" s="1"/>
  <c r="BF1735" i="2" a="1"/>
  <c r="BF1735" i="2" s="1"/>
  <c r="BN1735" i="2" s="1"/>
  <c r="BE1736" i="2" a="1"/>
  <c r="BE1736" i="2" s="1"/>
  <c r="BM1736" i="2" s="1"/>
  <c r="BF1736" i="2" a="1"/>
  <c r="BF1736" i="2" s="1"/>
  <c r="BN1736" i="2" s="1"/>
  <c r="BE1737" i="2" a="1"/>
  <c r="BE1737" i="2" s="1"/>
  <c r="BM1737" i="2" s="1"/>
  <c r="BF1737" i="2" a="1"/>
  <c r="BF1737" i="2" s="1"/>
  <c r="BN1737" i="2" s="1"/>
  <c r="BE1738" i="2" a="1"/>
  <c r="BE1738" i="2" s="1"/>
  <c r="BM1738" i="2" s="1"/>
  <c r="BF1738" i="2" a="1"/>
  <c r="BF1738" i="2" s="1"/>
  <c r="BN1738" i="2" s="1"/>
  <c r="BE1739" i="2" a="1"/>
  <c r="BE1739" i="2" s="1"/>
  <c r="BM1739" i="2" s="1"/>
  <c r="BF1739" i="2" a="1"/>
  <c r="BF1739" i="2" s="1"/>
  <c r="BN1739" i="2" s="1"/>
  <c r="BE1740" i="2" a="1"/>
  <c r="BE1740" i="2" s="1"/>
  <c r="BM1740" i="2" s="1"/>
  <c r="BF1740" i="2" a="1"/>
  <c r="BF1740" i="2" s="1"/>
  <c r="BN1740" i="2" s="1"/>
  <c r="BE1741" i="2" a="1"/>
  <c r="BE1741" i="2" s="1"/>
  <c r="BM1741" i="2" s="1"/>
  <c r="BF1741" i="2" a="1"/>
  <c r="BF1741" i="2" s="1"/>
  <c r="BN1741" i="2" s="1"/>
  <c r="BE1742" i="2" a="1"/>
  <c r="BE1742" i="2" s="1"/>
  <c r="BM1742" i="2" s="1"/>
  <c r="BF1742" i="2" a="1"/>
  <c r="BF1742" i="2" s="1"/>
  <c r="BN1742" i="2" s="1"/>
  <c r="BE1743" i="2" a="1"/>
  <c r="BE1743" i="2" s="1"/>
  <c r="BM1743" i="2" s="1"/>
  <c r="BF1743" i="2" a="1"/>
  <c r="BF1743" i="2" s="1"/>
  <c r="BN1743" i="2" s="1"/>
  <c r="BE1744" i="2" a="1"/>
  <c r="BE1744" i="2" s="1"/>
  <c r="BM1744" i="2" s="1"/>
  <c r="BF1744" i="2" a="1"/>
  <c r="BF1744" i="2" s="1"/>
  <c r="BN1744" i="2" s="1"/>
  <c r="BE1745" i="2" a="1"/>
  <c r="BE1745" i="2" s="1"/>
  <c r="BM1745" i="2" s="1"/>
  <c r="BF1745" i="2" a="1"/>
  <c r="BF1745" i="2" s="1"/>
  <c r="BN1745" i="2" s="1"/>
  <c r="BE1746" i="2" a="1"/>
  <c r="BE1746" i="2" s="1"/>
  <c r="BM1746" i="2" s="1"/>
  <c r="BF1746" i="2" a="1"/>
  <c r="BF1746" i="2" s="1"/>
  <c r="BN1746" i="2" s="1"/>
  <c r="BE1747" i="2" a="1"/>
  <c r="BE1747" i="2" s="1"/>
  <c r="BM1747" i="2" s="1"/>
  <c r="BF1747" i="2" a="1"/>
  <c r="BF1747" i="2" s="1"/>
  <c r="BN1747" i="2" s="1"/>
  <c r="BE1748" i="2" a="1"/>
  <c r="BE1748" i="2" s="1"/>
  <c r="BM1748" i="2" s="1"/>
  <c r="BF1748" i="2" a="1"/>
  <c r="BF1748" i="2" s="1"/>
  <c r="BN1748" i="2" s="1"/>
  <c r="BE1749" i="2" a="1"/>
  <c r="BE1749" i="2" s="1"/>
  <c r="BM1749" i="2" s="1"/>
  <c r="BF1749" i="2" a="1"/>
  <c r="BF1749" i="2" s="1"/>
  <c r="BN1749" i="2" s="1"/>
  <c r="BE1750" i="2" a="1"/>
  <c r="BE1750" i="2" s="1"/>
  <c r="BM1750" i="2" s="1"/>
  <c r="BF1750" i="2" a="1"/>
  <c r="BF1750" i="2" s="1"/>
  <c r="BN1750" i="2" s="1"/>
  <c r="BE1751" i="2" a="1"/>
  <c r="BE1751" i="2" s="1"/>
  <c r="BM1751" i="2" s="1"/>
  <c r="BF1751" i="2" a="1"/>
  <c r="BF1751" i="2" s="1"/>
  <c r="BN1751" i="2" s="1"/>
  <c r="BE1752" i="2" a="1"/>
  <c r="BE1752" i="2" s="1"/>
  <c r="BM1752" i="2" s="1"/>
  <c r="BF1752" i="2" a="1"/>
  <c r="BF1752" i="2" s="1"/>
  <c r="BN1752" i="2" s="1"/>
  <c r="BE1753" i="2" a="1"/>
  <c r="BE1753" i="2" s="1"/>
  <c r="BM1753" i="2" s="1"/>
  <c r="BF1753" i="2" a="1"/>
  <c r="BF1753" i="2" s="1"/>
  <c r="BN1753" i="2" s="1"/>
  <c r="BE1754" i="2" a="1"/>
  <c r="BE1754" i="2" s="1"/>
  <c r="BM1754" i="2" s="1"/>
  <c r="BF1754" i="2" a="1"/>
  <c r="BF1754" i="2" s="1"/>
  <c r="BN1754" i="2" s="1"/>
  <c r="BE1755" i="2" a="1"/>
  <c r="BE1755" i="2" s="1"/>
  <c r="BM1755" i="2" s="1"/>
  <c r="BF1755" i="2" a="1"/>
  <c r="BF1755" i="2" s="1"/>
  <c r="BN1755" i="2" s="1"/>
  <c r="BE1756" i="2" a="1"/>
  <c r="BE1756" i="2" s="1"/>
  <c r="BM1756" i="2" s="1"/>
  <c r="BF1756" i="2" a="1"/>
  <c r="BF1756" i="2" s="1"/>
  <c r="BN1756" i="2" s="1"/>
  <c r="BE1757" i="2" a="1"/>
  <c r="BE1757" i="2" s="1"/>
  <c r="BM1757" i="2" s="1"/>
  <c r="BF1757" i="2" a="1"/>
  <c r="BF1757" i="2" s="1"/>
  <c r="BN1757" i="2" s="1"/>
  <c r="BE1758" i="2" a="1"/>
  <c r="BE1758" i="2" s="1"/>
  <c r="BM1758" i="2" s="1"/>
  <c r="BF1758" i="2" a="1"/>
  <c r="BF1758" i="2" s="1"/>
  <c r="BN1758" i="2" s="1"/>
  <c r="BE1759" i="2" a="1"/>
  <c r="BE1759" i="2" s="1"/>
  <c r="BM1759" i="2" s="1"/>
  <c r="BF1759" i="2" a="1"/>
  <c r="BF1759" i="2" s="1"/>
  <c r="BN1759" i="2" s="1"/>
  <c r="BE1760" i="2" a="1"/>
  <c r="BE1760" i="2" s="1"/>
  <c r="BM1760" i="2" s="1"/>
  <c r="BF1760" i="2" a="1"/>
  <c r="BF1760" i="2" s="1"/>
  <c r="BN1760" i="2" s="1"/>
  <c r="BE1761" i="2" a="1"/>
  <c r="BE1761" i="2" s="1"/>
  <c r="BM1761" i="2" s="1"/>
  <c r="BF1761" i="2" a="1"/>
  <c r="BF1761" i="2" s="1"/>
  <c r="BN1761" i="2" s="1"/>
  <c r="BE1762" i="2" a="1"/>
  <c r="BE1762" i="2" s="1"/>
  <c r="BM1762" i="2" s="1"/>
  <c r="BF1762" i="2" a="1"/>
  <c r="BF1762" i="2" s="1"/>
  <c r="BN1762" i="2" s="1"/>
  <c r="BE1763" i="2" a="1"/>
  <c r="BE1763" i="2" s="1"/>
  <c r="BM1763" i="2" s="1"/>
  <c r="BF1763" i="2" a="1"/>
  <c r="BF1763" i="2" s="1"/>
  <c r="BN1763" i="2" s="1"/>
  <c r="BE1764" i="2" a="1"/>
  <c r="BE1764" i="2" s="1"/>
  <c r="BM1764" i="2" s="1"/>
  <c r="BF1764" i="2" a="1"/>
  <c r="BF1764" i="2" s="1"/>
  <c r="BN1764" i="2" s="1"/>
  <c r="BE1765" i="2" a="1"/>
  <c r="BE1765" i="2" s="1"/>
  <c r="BM1765" i="2" s="1"/>
  <c r="BF1765" i="2" a="1"/>
  <c r="BF1765" i="2" s="1"/>
  <c r="BN1765" i="2" s="1"/>
  <c r="BE1766" i="2" a="1"/>
  <c r="BE1766" i="2" s="1"/>
  <c r="BM1766" i="2" s="1"/>
  <c r="BF1766" i="2" a="1"/>
  <c r="BF1766" i="2" s="1"/>
  <c r="BN1766" i="2" s="1"/>
  <c r="BE1767" i="2" a="1"/>
  <c r="BE1767" i="2" s="1"/>
  <c r="BM1767" i="2" s="1"/>
  <c r="BF1767" i="2" a="1"/>
  <c r="BF1767" i="2" s="1"/>
  <c r="BN1767" i="2" s="1"/>
  <c r="BE1768" i="2" a="1"/>
  <c r="BE1768" i="2" s="1"/>
  <c r="BM1768" i="2" s="1"/>
  <c r="BF1768" i="2" a="1"/>
  <c r="BF1768" i="2" s="1"/>
  <c r="BN1768" i="2" s="1"/>
  <c r="BE1769" i="2" a="1"/>
  <c r="BE1769" i="2" s="1"/>
  <c r="BM1769" i="2" s="1"/>
  <c r="BF1769" i="2" a="1"/>
  <c r="BF1769" i="2" s="1"/>
  <c r="BN1769" i="2" s="1"/>
  <c r="BE1770" i="2" a="1"/>
  <c r="BE1770" i="2" s="1"/>
  <c r="BM1770" i="2" s="1"/>
  <c r="BF1770" i="2" a="1"/>
  <c r="BF1770" i="2" s="1"/>
  <c r="BN1770" i="2" s="1"/>
  <c r="BE1771" i="2" a="1"/>
  <c r="BE1771" i="2" s="1"/>
  <c r="BM1771" i="2" s="1"/>
  <c r="BF1771" i="2" a="1"/>
  <c r="BF1771" i="2" s="1"/>
  <c r="BN1771" i="2" s="1"/>
  <c r="BE1772" i="2" a="1"/>
  <c r="BE1772" i="2" s="1"/>
  <c r="BM1772" i="2" s="1"/>
  <c r="BF1772" i="2" a="1"/>
  <c r="BF1772" i="2" s="1"/>
  <c r="BN1772" i="2" s="1"/>
  <c r="BE1773" i="2" a="1"/>
  <c r="BE1773" i="2" s="1"/>
  <c r="BM1773" i="2" s="1"/>
  <c r="BF1773" i="2" a="1"/>
  <c r="BF1773" i="2" s="1"/>
  <c r="BN1773" i="2" s="1"/>
  <c r="BE1774" i="2" a="1"/>
  <c r="BE1774" i="2" s="1"/>
  <c r="BM1774" i="2" s="1"/>
  <c r="BF1774" i="2" a="1"/>
  <c r="BF1774" i="2" s="1"/>
  <c r="BN1774" i="2" s="1"/>
  <c r="BE1775" i="2" a="1"/>
  <c r="BE1775" i="2" s="1"/>
  <c r="BM1775" i="2" s="1"/>
  <c r="BF1775" i="2" a="1"/>
  <c r="BF1775" i="2" s="1"/>
  <c r="BN1775" i="2" s="1"/>
  <c r="BE1776" i="2" a="1"/>
  <c r="BE1776" i="2" s="1"/>
  <c r="BM1776" i="2" s="1"/>
  <c r="BF1776" i="2" a="1"/>
  <c r="BF1776" i="2" s="1"/>
  <c r="BN1776" i="2" s="1"/>
  <c r="BE1777" i="2" a="1"/>
  <c r="BE1777" i="2" s="1"/>
  <c r="BM1777" i="2" s="1"/>
  <c r="BF1777" i="2" a="1"/>
  <c r="BF1777" i="2" s="1"/>
  <c r="BN1777" i="2" s="1"/>
  <c r="BE1778" i="2" a="1"/>
  <c r="BE1778" i="2" s="1"/>
  <c r="BM1778" i="2" s="1"/>
  <c r="BF1778" i="2" a="1"/>
  <c r="BF1778" i="2" s="1"/>
  <c r="BN1778" i="2" s="1"/>
  <c r="BE1779" i="2" a="1"/>
  <c r="BE1779" i="2" s="1"/>
  <c r="BM1779" i="2" s="1"/>
  <c r="BF1779" i="2" a="1"/>
  <c r="BF1779" i="2" s="1"/>
  <c r="BN1779" i="2" s="1"/>
  <c r="BE1780" i="2" a="1"/>
  <c r="BE1780" i="2" s="1"/>
  <c r="BM1780" i="2" s="1"/>
  <c r="BF1780" i="2" a="1"/>
  <c r="BF1780" i="2" s="1"/>
  <c r="BN1780" i="2" s="1"/>
  <c r="BE1781" i="2" a="1"/>
  <c r="BE1781" i="2" s="1"/>
  <c r="BM1781" i="2" s="1"/>
  <c r="BF1781" i="2" a="1"/>
  <c r="BF1781" i="2" s="1"/>
  <c r="BN1781" i="2" s="1"/>
  <c r="BE1782" i="2" a="1"/>
  <c r="BE1782" i="2" s="1"/>
  <c r="BM1782" i="2" s="1"/>
  <c r="BF1782" i="2" a="1"/>
  <c r="BF1782" i="2" s="1"/>
  <c r="BN1782" i="2" s="1"/>
  <c r="BE1783" i="2" a="1"/>
  <c r="BE1783" i="2" s="1"/>
  <c r="BM1783" i="2" s="1"/>
  <c r="BF1783" i="2" a="1"/>
  <c r="BF1783" i="2" s="1"/>
  <c r="BN1783" i="2" s="1"/>
  <c r="BE1784" i="2" a="1"/>
  <c r="BE1784" i="2" s="1"/>
  <c r="BM1784" i="2" s="1"/>
  <c r="BF1784" i="2" a="1"/>
  <c r="BF1784" i="2" s="1"/>
  <c r="BN1784" i="2" s="1"/>
  <c r="BE1785" i="2" a="1"/>
  <c r="BE1785" i="2" s="1"/>
  <c r="BM1785" i="2" s="1"/>
  <c r="BF1785" i="2" a="1"/>
  <c r="BF1785" i="2" s="1"/>
  <c r="BN1785" i="2" s="1"/>
  <c r="BE1786" i="2" a="1"/>
  <c r="BE1786" i="2" s="1"/>
  <c r="BM1786" i="2" s="1"/>
  <c r="BF1786" i="2" a="1"/>
  <c r="BF1786" i="2" s="1"/>
  <c r="BN1786" i="2" s="1"/>
  <c r="BE1787" i="2" a="1"/>
  <c r="BE1787" i="2" s="1"/>
  <c r="BM1787" i="2" s="1"/>
  <c r="BF1787" i="2" a="1"/>
  <c r="BF1787" i="2" s="1"/>
  <c r="BN1787" i="2" s="1"/>
  <c r="BE1788" i="2" a="1"/>
  <c r="BE1788" i="2" s="1"/>
  <c r="BM1788" i="2" s="1"/>
  <c r="BF1788" i="2" a="1"/>
  <c r="BF1788" i="2" s="1"/>
  <c r="BN1788" i="2" s="1"/>
  <c r="BE1789" i="2" a="1"/>
  <c r="BE1789" i="2" s="1"/>
  <c r="BM1789" i="2" s="1"/>
  <c r="BF1789" i="2" a="1"/>
  <c r="BF1789" i="2" s="1"/>
  <c r="BN1789" i="2" s="1"/>
  <c r="BE1790" i="2" a="1"/>
  <c r="BE1790" i="2" s="1"/>
  <c r="BM1790" i="2" s="1"/>
  <c r="BF1790" i="2" a="1"/>
  <c r="BF1790" i="2" s="1"/>
  <c r="BN1790" i="2" s="1"/>
  <c r="BE1791" i="2" a="1"/>
  <c r="BE1791" i="2" s="1"/>
  <c r="BM1791" i="2" s="1"/>
  <c r="BF1791" i="2" a="1"/>
  <c r="BF1791" i="2" s="1"/>
  <c r="BN1791" i="2" s="1"/>
  <c r="BE1792" i="2" a="1"/>
  <c r="BE1792" i="2" s="1"/>
  <c r="BM1792" i="2" s="1"/>
  <c r="BF1792" i="2" a="1"/>
  <c r="BF1792" i="2" s="1"/>
  <c r="BN1792" i="2" s="1"/>
  <c r="BE1793" i="2" a="1"/>
  <c r="BE1793" i="2" s="1"/>
  <c r="BM1793" i="2" s="1"/>
  <c r="BF1793" i="2" a="1"/>
  <c r="BF1793" i="2" s="1"/>
  <c r="BN1793" i="2" s="1"/>
  <c r="BE1794" i="2" a="1"/>
  <c r="BE1794" i="2" s="1"/>
  <c r="BM1794" i="2" s="1"/>
  <c r="BF1794" i="2" a="1"/>
  <c r="BF1794" i="2" s="1"/>
  <c r="BN1794" i="2" s="1"/>
  <c r="BE1795" i="2" a="1"/>
  <c r="BE1795" i="2" s="1"/>
  <c r="BM1795" i="2" s="1"/>
  <c r="BF1795" i="2" a="1"/>
  <c r="BF1795" i="2" s="1"/>
  <c r="BN1795" i="2" s="1"/>
  <c r="BE1796" i="2" a="1"/>
  <c r="BE1796" i="2" s="1"/>
  <c r="BM1796" i="2" s="1"/>
  <c r="BF1796" i="2" a="1"/>
  <c r="BF1796" i="2" s="1"/>
  <c r="BN1796" i="2" s="1"/>
  <c r="BE1797" i="2" a="1"/>
  <c r="BE1797" i="2" s="1"/>
  <c r="BM1797" i="2" s="1"/>
  <c r="BF1797" i="2" a="1"/>
  <c r="BF1797" i="2" s="1"/>
  <c r="BN1797" i="2" s="1"/>
  <c r="BE1798" i="2" a="1"/>
  <c r="BE1798" i="2" s="1"/>
  <c r="BM1798" i="2" s="1"/>
  <c r="BF1798" i="2" a="1"/>
  <c r="BF1798" i="2" s="1"/>
  <c r="BN1798" i="2" s="1"/>
  <c r="BE1799" i="2" a="1"/>
  <c r="BE1799" i="2" s="1"/>
  <c r="BM1799" i="2" s="1"/>
  <c r="BF1799" i="2" a="1"/>
  <c r="BF1799" i="2" s="1"/>
  <c r="BN1799" i="2" s="1"/>
  <c r="BE1800" i="2" a="1"/>
  <c r="BE1800" i="2" s="1"/>
  <c r="BM1800" i="2" s="1"/>
  <c r="BF1800" i="2" a="1"/>
  <c r="BF1800" i="2" s="1"/>
  <c r="BN1800" i="2" s="1"/>
  <c r="BE1801" i="2" a="1"/>
  <c r="BE1801" i="2" s="1"/>
  <c r="BM1801" i="2" s="1"/>
  <c r="BF1801" i="2" a="1"/>
  <c r="BF1801" i="2" s="1"/>
  <c r="BN1801" i="2" s="1"/>
  <c r="BE1802" i="2" a="1"/>
  <c r="BE1802" i="2" s="1"/>
  <c r="BM1802" i="2" s="1"/>
  <c r="BF1802" i="2" a="1"/>
  <c r="BF1802" i="2" s="1"/>
  <c r="BN1802" i="2" s="1"/>
  <c r="BE1803" i="2" a="1"/>
  <c r="BE1803" i="2" s="1"/>
  <c r="BM1803" i="2" s="1"/>
  <c r="BF1803" i="2" a="1"/>
  <c r="BF1803" i="2" s="1"/>
  <c r="BN1803" i="2" s="1"/>
  <c r="BE1804" i="2" a="1"/>
  <c r="BE1804" i="2" s="1"/>
  <c r="BM1804" i="2" s="1"/>
  <c r="BF1804" i="2" a="1"/>
  <c r="BF1804" i="2" s="1"/>
  <c r="BN1804" i="2" s="1"/>
  <c r="BE1805" i="2" a="1"/>
  <c r="BE1805" i="2" s="1"/>
  <c r="BM1805" i="2" s="1"/>
  <c r="BF1805" i="2" a="1"/>
  <c r="BF1805" i="2" s="1"/>
  <c r="BN1805" i="2" s="1"/>
  <c r="BE1806" i="2" a="1"/>
  <c r="BE1806" i="2" s="1"/>
  <c r="BM1806" i="2" s="1"/>
  <c r="BF1806" i="2" a="1"/>
  <c r="BF1806" i="2" s="1"/>
  <c r="BN1806" i="2" s="1"/>
  <c r="BE1807" i="2" a="1"/>
  <c r="BE1807" i="2" s="1"/>
  <c r="BM1807" i="2" s="1"/>
  <c r="BF1807" i="2" a="1"/>
  <c r="BF1807" i="2" s="1"/>
  <c r="BN1807" i="2" s="1"/>
  <c r="BE1808" i="2" a="1"/>
  <c r="BE1808" i="2" s="1"/>
  <c r="BM1808" i="2" s="1"/>
  <c r="BF1808" i="2" a="1"/>
  <c r="BF1808" i="2" s="1"/>
  <c r="BN1808" i="2" s="1"/>
  <c r="BE1809" i="2" a="1"/>
  <c r="BE1809" i="2" s="1"/>
  <c r="BM1809" i="2" s="1"/>
  <c r="BF1809" i="2" a="1"/>
  <c r="BF1809" i="2" s="1"/>
  <c r="BN1809" i="2" s="1"/>
  <c r="BE1810" i="2" a="1"/>
  <c r="BE1810" i="2" s="1"/>
  <c r="BM1810" i="2" s="1"/>
  <c r="BF1810" i="2" a="1"/>
  <c r="BF1810" i="2" s="1"/>
  <c r="BN1810" i="2" s="1"/>
  <c r="BE1811" i="2" a="1"/>
  <c r="BE1811" i="2" s="1"/>
  <c r="BM1811" i="2" s="1"/>
  <c r="BF1811" i="2" a="1"/>
  <c r="BF1811" i="2" s="1"/>
  <c r="BN1811" i="2" s="1"/>
  <c r="BE1812" i="2" a="1"/>
  <c r="BE1812" i="2" s="1"/>
  <c r="BM1812" i="2" s="1"/>
  <c r="BF1812" i="2" a="1"/>
  <c r="BF1812" i="2" s="1"/>
  <c r="BN1812" i="2" s="1"/>
  <c r="BE1813" i="2" a="1"/>
  <c r="BE1813" i="2" s="1"/>
  <c r="BM1813" i="2" s="1"/>
  <c r="BF1813" i="2" a="1"/>
  <c r="BF1813" i="2" s="1"/>
  <c r="BN1813" i="2" s="1"/>
  <c r="BE1814" i="2" a="1"/>
  <c r="BE1814" i="2" s="1"/>
  <c r="BM1814" i="2" s="1"/>
  <c r="BF1814" i="2" a="1"/>
  <c r="BF1814" i="2" s="1"/>
  <c r="BN1814" i="2" s="1"/>
  <c r="BE1815" i="2" a="1"/>
  <c r="BE1815" i="2" s="1"/>
  <c r="BM1815" i="2" s="1"/>
  <c r="BF1815" i="2" a="1"/>
  <c r="BF1815" i="2" s="1"/>
  <c r="BN1815" i="2" s="1"/>
  <c r="BE1816" i="2" a="1"/>
  <c r="BE1816" i="2" s="1"/>
  <c r="BM1816" i="2" s="1"/>
  <c r="BF1816" i="2" a="1"/>
  <c r="BF1816" i="2" s="1"/>
  <c r="BN1816" i="2" s="1"/>
  <c r="BE1817" i="2" a="1"/>
  <c r="BE1817" i="2" s="1"/>
  <c r="BM1817" i="2" s="1"/>
  <c r="BF1817" i="2" a="1"/>
  <c r="BF1817" i="2" s="1"/>
  <c r="BN1817" i="2" s="1"/>
  <c r="BE1818" i="2" a="1"/>
  <c r="BE1818" i="2" s="1"/>
  <c r="BM1818" i="2" s="1"/>
  <c r="BF1818" i="2" a="1"/>
  <c r="BF1818" i="2" s="1"/>
  <c r="BN1818" i="2" s="1"/>
  <c r="BE1819" i="2" a="1"/>
  <c r="BE1819" i="2" s="1"/>
  <c r="BM1819" i="2" s="1"/>
  <c r="BF1819" i="2" a="1"/>
  <c r="BF1819" i="2" s="1"/>
  <c r="BN1819" i="2" s="1"/>
  <c r="BE1820" i="2" a="1"/>
  <c r="BE1820" i="2" s="1"/>
  <c r="BM1820" i="2" s="1"/>
  <c r="BF1820" i="2" a="1"/>
  <c r="BF1820" i="2" s="1"/>
  <c r="BN1820" i="2" s="1"/>
  <c r="BE1821" i="2" a="1"/>
  <c r="BE1821" i="2" s="1"/>
  <c r="BM1821" i="2" s="1"/>
  <c r="BF1821" i="2" a="1"/>
  <c r="BF1821" i="2" s="1"/>
  <c r="BN1821" i="2" s="1"/>
  <c r="BE1822" i="2" a="1"/>
  <c r="BE1822" i="2" s="1"/>
  <c r="BM1822" i="2" s="1"/>
  <c r="BF1822" i="2" a="1"/>
  <c r="BF1822" i="2" s="1"/>
  <c r="BN1822" i="2" s="1"/>
  <c r="BE1823" i="2" a="1"/>
  <c r="BE1823" i="2" s="1"/>
  <c r="BM1823" i="2" s="1"/>
  <c r="BF1823" i="2" a="1"/>
  <c r="BF1823" i="2" s="1"/>
  <c r="BN1823" i="2" s="1"/>
  <c r="BE1824" i="2" a="1"/>
  <c r="BE1824" i="2" s="1"/>
  <c r="BM1824" i="2" s="1"/>
  <c r="BF1824" i="2" a="1"/>
  <c r="BF1824" i="2" s="1"/>
  <c r="BN1824" i="2" s="1"/>
  <c r="BE1825" i="2" a="1"/>
  <c r="BE1825" i="2" s="1"/>
  <c r="BM1825" i="2" s="1"/>
  <c r="BF1825" i="2" a="1"/>
  <c r="BF1825" i="2" s="1"/>
  <c r="BN1825" i="2" s="1"/>
  <c r="BE1826" i="2" a="1"/>
  <c r="BE1826" i="2" s="1"/>
  <c r="BM1826" i="2" s="1"/>
  <c r="BF1826" i="2" a="1"/>
  <c r="BF1826" i="2" s="1"/>
  <c r="BN1826" i="2" s="1"/>
  <c r="BE1827" i="2" a="1"/>
  <c r="BE1827" i="2" s="1"/>
  <c r="BM1827" i="2" s="1"/>
  <c r="BF1827" i="2" a="1"/>
  <c r="BF1827" i="2" s="1"/>
  <c r="BN1827" i="2" s="1"/>
  <c r="BE1828" i="2" a="1"/>
  <c r="BE1828" i="2" s="1"/>
  <c r="BM1828" i="2" s="1"/>
  <c r="BF1828" i="2" a="1"/>
  <c r="BF1828" i="2" s="1"/>
  <c r="BN1828" i="2" s="1"/>
  <c r="BE1829" i="2" a="1"/>
  <c r="BE1829" i="2" s="1"/>
  <c r="BM1829" i="2" s="1"/>
  <c r="BF1829" i="2" a="1"/>
  <c r="BF1829" i="2" s="1"/>
  <c r="BN1829" i="2" s="1"/>
  <c r="BE1830" i="2" a="1"/>
  <c r="BE1830" i="2" s="1"/>
  <c r="BM1830" i="2" s="1"/>
  <c r="BF1830" i="2" a="1"/>
  <c r="BF1830" i="2" s="1"/>
  <c r="BN1830" i="2" s="1"/>
  <c r="BE1831" i="2" a="1"/>
  <c r="BE1831" i="2" s="1"/>
  <c r="BM1831" i="2" s="1"/>
  <c r="BF1831" i="2" a="1"/>
  <c r="BF1831" i="2" s="1"/>
  <c r="BN1831" i="2" s="1"/>
  <c r="BE1832" i="2" a="1"/>
  <c r="BE1832" i="2" s="1"/>
  <c r="BM1832" i="2" s="1"/>
  <c r="BF1832" i="2" a="1"/>
  <c r="BF1832" i="2" s="1"/>
  <c r="BN1832" i="2" s="1"/>
  <c r="BE1833" i="2" a="1"/>
  <c r="BE1833" i="2" s="1"/>
  <c r="BM1833" i="2" s="1"/>
  <c r="BF1833" i="2" a="1"/>
  <c r="BF1833" i="2" s="1"/>
  <c r="BN1833" i="2" s="1"/>
  <c r="BE1834" i="2" a="1"/>
  <c r="BE1834" i="2" s="1"/>
  <c r="BM1834" i="2" s="1"/>
  <c r="BF1834" i="2" a="1"/>
  <c r="BF1834" i="2" s="1"/>
  <c r="BN1834" i="2" s="1"/>
  <c r="BE1835" i="2" a="1"/>
  <c r="BE1835" i="2" s="1"/>
  <c r="BM1835" i="2" s="1"/>
  <c r="BF1835" i="2" a="1"/>
  <c r="BF1835" i="2" s="1"/>
  <c r="BN1835" i="2" s="1"/>
  <c r="BE1836" i="2" a="1"/>
  <c r="BE1836" i="2" s="1"/>
  <c r="BM1836" i="2" s="1"/>
  <c r="BF1836" i="2" a="1"/>
  <c r="BF1836" i="2" s="1"/>
  <c r="BN1836" i="2" s="1"/>
  <c r="BE1837" i="2" a="1"/>
  <c r="BE1837" i="2" s="1"/>
  <c r="BM1837" i="2" s="1"/>
  <c r="BF1837" i="2" a="1"/>
  <c r="BF1837" i="2" s="1"/>
  <c r="BN1837" i="2" s="1"/>
  <c r="BE1838" i="2" a="1"/>
  <c r="BE1838" i="2" s="1"/>
  <c r="BM1838" i="2" s="1"/>
  <c r="BF1838" i="2" a="1"/>
  <c r="BF1838" i="2" s="1"/>
  <c r="BN1838" i="2" s="1"/>
  <c r="BE1839" i="2" a="1"/>
  <c r="BE1839" i="2" s="1"/>
  <c r="BM1839" i="2" s="1"/>
  <c r="BF1839" i="2" a="1"/>
  <c r="BF1839" i="2" s="1"/>
  <c r="BN1839" i="2" s="1"/>
  <c r="BE1840" i="2" a="1"/>
  <c r="BE1840" i="2" s="1"/>
  <c r="BM1840" i="2" s="1"/>
  <c r="BF1840" i="2" a="1"/>
  <c r="BF1840" i="2" s="1"/>
  <c r="BN1840" i="2" s="1"/>
  <c r="BE1841" i="2" a="1"/>
  <c r="BE1841" i="2" s="1"/>
  <c r="BM1841" i="2" s="1"/>
  <c r="BF1841" i="2" a="1"/>
  <c r="BF1841" i="2" s="1"/>
  <c r="BN1841" i="2" s="1"/>
  <c r="BE1842" i="2" a="1"/>
  <c r="BE1842" i="2" s="1"/>
  <c r="BM1842" i="2" s="1"/>
  <c r="BF1842" i="2" a="1"/>
  <c r="BF1842" i="2" s="1"/>
  <c r="BN1842" i="2" s="1"/>
  <c r="BE1843" i="2" a="1"/>
  <c r="BE1843" i="2" s="1"/>
  <c r="BM1843" i="2" s="1"/>
  <c r="BF1843" i="2" a="1"/>
  <c r="BF1843" i="2" s="1"/>
  <c r="BN1843" i="2" s="1"/>
  <c r="BE1844" i="2" a="1"/>
  <c r="BE1844" i="2" s="1"/>
  <c r="BM1844" i="2" s="1"/>
  <c r="BF1844" i="2" a="1"/>
  <c r="BF1844" i="2" s="1"/>
  <c r="BN1844" i="2" s="1"/>
  <c r="BE1845" i="2" a="1"/>
  <c r="BE1845" i="2" s="1"/>
  <c r="BM1845" i="2" s="1"/>
  <c r="BF1845" i="2" a="1"/>
  <c r="BF1845" i="2" s="1"/>
  <c r="BN1845" i="2" s="1"/>
  <c r="BE1846" i="2" a="1"/>
  <c r="BE1846" i="2" s="1"/>
  <c r="BM1846" i="2" s="1"/>
  <c r="BF1846" i="2" a="1"/>
  <c r="BF1846" i="2" s="1"/>
  <c r="BN1846" i="2" s="1"/>
  <c r="BE1847" i="2" a="1"/>
  <c r="BE1847" i="2" s="1"/>
  <c r="BM1847" i="2" s="1"/>
  <c r="BF1847" i="2" a="1"/>
  <c r="BF1847" i="2" s="1"/>
  <c r="BN1847" i="2" s="1"/>
  <c r="BE1848" i="2" a="1"/>
  <c r="BE1848" i="2" s="1"/>
  <c r="BM1848" i="2" s="1"/>
  <c r="BF1848" i="2" a="1"/>
  <c r="BF1848" i="2" s="1"/>
  <c r="BN1848" i="2" s="1"/>
  <c r="BE1849" i="2" a="1"/>
  <c r="BE1849" i="2" s="1"/>
  <c r="BM1849" i="2" s="1"/>
  <c r="BF1849" i="2" a="1"/>
  <c r="BF1849" i="2" s="1"/>
  <c r="BN1849" i="2" s="1"/>
  <c r="BE1850" i="2" a="1"/>
  <c r="BE1850" i="2" s="1"/>
  <c r="BM1850" i="2" s="1"/>
  <c r="BF1850" i="2" a="1"/>
  <c r="BF1850" i="2" s="1"/>
  <c r="BN1850" i="2" s="1"/>
  <c r="BE1851" i="2" a="1"/>
  <c r="BE1851" i="2" s="1"/>
  <c r="BM1851" i="2" s="1"/>
  <c r="BF1851" i="2" a="1"/>
  <c r="BF1851" i="2" s="1"/>
  <c r="BN1851" i="2" s="1"/>
  <c r="BE1852" i="2" a="1"/>
  <c r="BE1852" i="2" s="1"/>
  <c r="BM1852" i="2" s="1"/>
  <c r="BF1852" i="2" a="1"/>
  <c r="BF1852" i="2" s="1"/>
  <c r="BN1852" i="2" s="1"/>
  <c r="BE1853" i="2" a="1"/>
  <c r="BE1853" i="2" s="1"/>
  <c r="BM1853" i="2" s="1"/>
  <c r="BF1853" i="2" a="1"/>
  <c r="BF1853" i="2" s="1"/>
  <c r="BN1853" i="2" s="1"/>
  <c r="BE1854" i="2" a="1"/>
  <c r="BE1854" i="2" s="1"/>
  <c r="BM1854" i="2" s="1"/>
  <c r="BF1854" i="2" a="1"/>
  <c r="BF1854" i="2" s="1"/>
  <c r="BN1854" i="2" s="1"/>
  <c r="BE1855" i="2" a="1"/>
  <c r="BE1855" i="2" s="1"/>
  <c r="BM1855" i="2" s="1"/>
  <c r="BF1855" i="2" a="1"/>
  <c r="BF1855" i="2" s="1"/>
  <c r="BN1855" i="2" s="1"/>
  <c r="BE1856" i="2" a="1"/>
  <c r="BE1856" i="2" s="1"/>
  <c r="BM1856" i="2" s="1"/>
  <c r="BF1856" i="2" a="1"/>
  <c r="BF1856" i="2" s="1"/>
  <c r="BN1856" i="2" s="1"/>
  <c r="BE1857" i="2" a="1"/>
  <c r="BE1857" i="2" s="1"/>
  <c r="BM1857" i="2" s="1"/>
  <c r="BF1857" i="2" a="1"/>
  <c r="BF1857" i="2" s="1"/>
  <c r="BN1857" i="2" s="1"/>
  <c r="BE1858" i="2" a="1"/>
  <c r="BE1858" i="2" s="1"/>
  <c r="BM1858" i="2" s="1"/>
  <c r="BF1858" i="2" a="1"/>
  <c r="BF1858" i="2" s="1"/>
  <c r="BN1858" i="2" s="1"/>
  <c r="BE1859" i="2" a="1"/>
  <c r="BE1859" i="2" s="1"/>
  <c r="BM1859" i="2" s="1"/>
  <c r="BF1859" i="2" a="1"/>
  <c r="BF1859" i="2" s="1"/>
  <c r="BN1859" i="2" s="1"/>
  <c r="BE1860" i="2" a="1"/>
  <c r="BE1860" i="2" s="1"/>
  <c r="BM1860" i="2" s="1"/>
  <c r="BF1860" i="2" a="1"/>
  <c r="BF1860" i="2" s="1"/>
  <c r="BN1860" i="2" s="1"/>
  <c r="BE1861" i="2" a="1"/>
  <c r="BE1861" i="2" s="1"/>
  <c r="BM1861" i="2" s="1"/>
  <c r="BF1861" i="2" a="1"/>
  <c r="BF1861" i="2" s="1"/>
  <c r="BN1861" i="2" s="1"/>
  <c r="BE1862" i="2" a="1"/>
  <c r="BE1862" i="2" s="1"/>
  <c r="BM1862" i="2" s="1"/>
  <c r="BF1862" i="2" a="1"/>
  <c r="BF1862" i="2" s="1"/>
  <c r="BN1862" i="2" s="1"/>
  <c r="BE1863" i="2" a="1"/>
  <c r="BE1863" i="2" s="1"/>
  <c r="BM1863" i="2" s="1"/>
  <c r="BF1863" i="2" a="1"/>
  <c r="BF1863" i="2" s="1"/>
  <c r="BN1863" i="2" s="1"/>
  <c r="BE1864" i="2" a="1"/>
  <c r="BE1864" i="2" s="1"/>
  <c r="BM1864" i="2" s="1"/>
  <c r="BF1864" i="2" a="1"/>
  <c r="BF1864" i="2" s="1"/>
  <c r="BN1864" i="2" s="1"/>
  <c r="BE1865" i="2" a="1"/>
  <c r="BE1865" i="2" s="1"/>
  <c r="BM1865" i="2" s="1"/>
  <c r="BF1865" i="2" a="1"/>
  <c r="BF1865" i="2" s="1"/>
  <c r="BN1865" i="2" s="1"/>
  <c r="BE1866" i="2" a="1"/>
  <c r="BE1866" i="2" s="1"/>
  <c r="BM1866" i="2" s="1"/>
  <c r="BF1866" i="2" a="1"/>
  <c r="BF1866" i="2" s="1"/>
  <c r="BN1866" i="2" s="1"/>
  <c r="BE1867" i="2" a="1"/>
  <c r="BE1867" i="2" s="1"/>
  <c r="BM1867" i="2" s="1"/>
  <c r="BF1867" i="2" a="1"/>
  <c r="BF1867" i="2" s="1"/>
  <c r="BN1867" i="2" s="1"/>
  <c r="BE1868" i="2" a="1"/>
  <c r="BE1868" i="2" s="1"/>
  <c r="BM1868" i="2" s="1"/>
  <c r="BF1868" i="2" a="1"/>
  <c r="BF1868" i="2" s="1"/>
  <c r="BN1868" i="2" s="1"/>
  <c r="BE1869" i="2" a="1"/>
  <c r="BE1869" i="2" s="1"/>
  <c r="BM1869" i="2" s="1"/>
  <c r="BF1869" i="2" a="1"/>
  <c r="BF1869" i="2" s="1"/>
  <c r="BN1869" i="2" s="1"/>
  <c r="BE1870" i="2" a="1"/>
  <c r="BE1870" i="2" s="1"/>
  <c r="BM1870" i="2" s="1"/>
  <c r="BF1870" i="2" a="1"/>
  <c r="BF1870" i="2" s="1"/>
  <c r="BN1870" i="2" s="1"/>
  <c r="BE1871" i="2" a="1"/>
  <c r="BE1871" i="2" s="1"/>
  <c r="BM1871" i="2" s="1"/>
  <c r="BF1871" i="2" a="1"/>
  <c r="BF1871" i="2" s="1"/>
  <c r="BN1871" i="2" s="1"/>
  <c r="BE1872" i="2" a="1"/>
  <c r="BE1872" i="2" s="1"/>
  <c r="BM1872" i="2" s="1"/>
  <c r="BF1872" i="2" a="1"/>
  <c r="BF1872" i="2" s="1"/>
  <c r="BN1872" i="2" s="1"/>
  <c r="BE1873" i="2" a="1"/>
  <c r="BE1873" i="2" s="1"/>
  <c r="BM1873" i="2" s="1"/>
  <c r="BF1873" i="2" a="1"/>
  <c r="BF1873" i="2" s="1"/>
  <c r="BN1873" i="2" s="1"/>
  <c r="BE1874" i="2" a="1"/>
  <c r="BE1874" i="2" s="1"/>
  <c r="BM1874" i="2" s="1"/>
  <c r="BF1874" i="2" a="1"/>
  <c r="BF1874" i="2" s="1"/>
  <c r="BN1874" i="2" s="1"/>
  <c r="BE1875" i="2" a="1"/>
  <c r="BE1875" i="2" s="1"/>
  <c r="BM1875" i="2" s="1"/>
  <c r="BF1875" i="2" a="1"/>
  <c r="BF1875" i="2" s="1"/>
  <c r="BN1875" i="2" s="1"/>
  <c r="BE1876" i="2" a="1"/>
  <c r="BE1876" i="2" s="1"/>
  <c r="BM1876" i="2" s="1"/>
  <c r="BF1876" i="2" a="1"/>
  <c r="BF1876" i="2" s="1"/>
  <c r="BN1876" i="2" s="1"/>
  <c r="BE1877" i="2" a="1"/>
  <c r="BE1877" i="2" s="1"/>
  <c r="BM1877" i="2" s="1"/>
  <c r="BF1877" i="2" a="1"/>
  <c r="BF1877" i="2" s="1"/>
  <c r="BN1877" i="2" s="1"/>
  <c r="BE1878" i="2" a="1"/>
  <c r="BE1878" i="2" s="1"/>
  <c r="BM1878" i="2" s="1"/>
  <c r="BF1878" i="2" a="1"/>
  <c r="BF1878" i="2" s="1"/>
  <c r="BN1878" i="2" s="1"/>
  <c r="BE1879" i="2" a="1"/>
  <c r="BE1879" i="2" s="1"/>
  <c r="BM1879" i="2" s="1"/>
  <c r="BF1879" i="2" a="1"/>
  <c r="BF1879" i="2" s="1"/>
  <c r="BN1879" i="2" s="1"/>
  <c r="BE1880" i="2" a="1"/>
  <c r="BE1880" i="2" s="1"/>
  <c r="BM1880" i="2" s="1"/>
  <c r="BF1880" i="2" a="1"/>
  <c r="BF1880" i="2" s="1"/>
  <c r="BN1880" i="2" s="1"/>
  <c r="BE1881" i="2" a="1"/>
  <c r="BE1881" i="2" s="1"/>
  <c r="BM1881" i="2" s="1"/>
  <c r="BF1881" i="2" a="1"/>
  <c r="BF1881" i="2" s="1"/>
  <c r="BN1881" i="2" s="1"/>
  <c r="BE1882" i="2" a="1"/>
  <c r="BE1882" i="2" s="1"/>
  <c r="BM1882" i="2" s="1"/>
  <c r="BF1882" i="2" a="1"/>
  <c r="BF1882" i="2" s="1"/>
  <c r="BN1882" i="2" s="1"/>
  <c r="BE1883" i="2" a="1"/>
  <c r="BE1883" i="2" s="1"/>
  <c r="BM1883" i="2" s="1"/>
  <c r="BF1883" i="2" a="1"/>
  <c r="BF1883" i="2" s="1"/>
  <c r="BN1883" i="2" s="1"/>
  <c r="BE1884" i="2" a="1"/>
  <c r="BE1884" i="2" s="1"/>
  <c r="BM1884" i="2" s="1"/>
  <c r="BF1884" i="2" a="1"/>
  <c r="BF1884" i="2" s="1"/>
  <c r="BN1884" i="2" s="1"/>
  <c r="BE1885" i="2" a="1"/>
  <c r="BE1885" i="2" s="1"/>
  <c r="BM1885" i="2" s="1"/>
  <c r="BF1885" i="2" a="1"/>
  <c r="BF1885" i="2" s="1"/>
  <c r="BN1885" i="2" s="1"/>
  <c r="BE1886" i="2" a="1"/>
  <c r="BE1886" i="2" s="1"/>
  <c r="BM1886" i="2" s="1"/>
  <c r="BF1886" i="2" a="1"/>
  <c r="BF1886" i="2" s="1"/>
  <c r="BN1886" i="2" s="1"/>
  <c r="BE1887" i="2" a="1"/>
  <c r="BE1887" i="2" s="1"/>
  <c r="BM1887" i="2" s="1"/>
  <c r="BF1887" i="2" a="1"/>
  <c r="BF1887" i="2" s="1"/>
  <c r="BN1887" i="2" s="1"/>
  <c r="BE1888" i="2" a="1"/>
  <c r="BE1888" i="2" s="1"/>
  <c r="BM1888" i="2" s="1"/>
  <c r="BF1888" i="2" a="1"/>
  <c r="BF1888" i="2" s="1"/>
  <c r="BN1888" i="2" s="1"/>
  <c r="BE1889" i="2" a="1"/>
  <c r="BE1889" i="2" s="1"/>
  <c r="BM1889" i="2" s="1"/>
  <c r="BF1889" i="2" a="1"/>
  <c r="BF1889" i="2" s="1"/>
  <c r="BN1889" i="2" s="1"/>
  <c r="BE1890" i="2" a="1"/>
  <c r="BE1890" i="2" s="1"/>
  <c r="BM1890" i="2" s="1"/>
  <c r="BF1890" i="2" a="1"/>
  <c r="BF1890" i="2" s="1"/>
  <c r="BN1890" i="2" s="1"/>
  <c r="BE1891" i="2" a="1"/>
  <c r="BE1891" i="2" s="1"/>
  <c r="BM1891" i="2" s="1"/>
  <c r="BF1891" i="2" a="1"/>
  <c r="BF1891" i="2" s="1"/>
  <c r="BN1891" i="2" s="1"/>
  <c r="BE1892" i="2" a="1"/>
  <c r="BE1892" i="2" s="1"/>
  <c r="BM1892" i="2" s="1"/>
  <c r="BF1892" i="2" a="1"/>
  <c r="BF1892" i="2" s="1"/>
  <c r="BN1892" i="2" s="1"/>
  <c r="BE1893" i="2" a="1"/>
  <c r="BE1893" i="2" s="1"/>
  <c r="BM1893" i="2" s="1"/>
  <c r="BF1893" i="2" a="1"/>
  <c r="BF1893" i="2" s="1"/>
  <c r="BN1893" i="2" s="1"/>
  <c r="BE1894" i="2" a="1"/>
  <c r="BE1894" i="2" s="1"/>
  <c r="BM1894" i="2" s="1"/>
  <c r="BF1894" i="2" a="1"/>
  <c r="BF1894" i="2" s="1"/>
  <c r="BN1894" i="2" s="1"/>
  <c r="BE1895" i="2" a="1"/>
  <c r="BE1895" i="2" s="1"/>
  <c r="BM1895" i="2" s="1"/>
  <c r="BF1895" i="2" a="1"/>
  <c r="BF1895" i="2" s="1"/>
  <c r="BN1895" i="2" s="1"/>
  <c r="BE1896" i="2" a="1"/>
  <c r="BE1896" i="2" s="1"/>
  <c r="BM1896" i="2" s="1"/>
  <c r="BF1896" i="2" a="1"/>
  <c r="BF1896" i="2" s="1"/>
  <c r="BN1896" i="2" s="1"/>
  <c r="BE1897" i="2" a="1"/>
  <c r="BE1897" i="2" s="1"/>
  <c r="BM1897" i="2" s="1"/>
  <c r="BF1897" i="2" a="1"/>
  <c r="BF1897" i="2" s="1"/>
  <c r="BN1897" i="2" s="1"/>
  <c r="BE1898" i="2" a="1"/>
  <c r="BE1898" i="2" s="1"/>
  <c r="BM1898" i="2" s="1"/>
  <c r="BF1898" i="2" a="1"/>
  <c r="BF1898" i="2" s="1"/>
  <c r="BN1898" i="2" s="1"/>
  <c r="BE1899" i="2" a="1"/>
  <c r="BE1899" i="2" s="1"/>
  <c r="BM1899" i="2" s="1"/>
  <c r="BF1899" i="2" a="1"/>
  <c r="BF1899" i="2" s="1"/>
  <c r="BN1899" i="2" s="1"/>
  <c r="BE1900" i="2" a="1"/>
  <c r="BE1900" i="2" s="1"/>
  <c r="BM1900" i="2" s="1"/>
  <c r="BF1900" i="2" a="1"/>
  <c r="BF1900" i="2" s="1"/>
  <c r="BN1900" i="2" s="1"/>
  <c r="BE1901" i="2" a="1"/>
  <c r="BE1901" i="2" s="1"/>
  <c r="BM1901" i="2" s="1"/>
  <c r="BF1901" i="2" a="1"/>
  <c r="BF1901" i="2" s="1"/>
  <c r="BN1901" i="2" s="1"/>
  <c r="BE1902" i="2" a="1"/>
  <c r="BE1902" i="2" s="1"/>
  <c r="BM1902" i="2" s="1"/>
  <c r="BF1902" i="2" a="1"/>
  <c r="BF1902" i="2" s="1"/>
  <c r="BN1902" i="2" s="1"/>
  <c r="BE1903" i="2" a="1"/>
  <c r="BE1903" i="2" s="1"/>
  <c r="BM1903" i="2" s="1"/>
  <c r="BF1903" i="2" a="1"/>
  <c r="BF1903" i="2" s="1"/>
  <c r="BN1903" i="2" s="1"/>
  <c r="BE1904" i="2" a="1"/>
  <c r="BE1904" i="2" s="1"/>
  <c r="BM1904" i="2" s="1"/>
  <c r="BF1904" i="2" a="1"/>
  <c r="BF1904" i="2" s="1"/>
  <c r="BN1904" i="2" s="1"/>
  <c r="BE1905" i="2" a="1"/>
  <c r="BE1905" i="2" s="1"/>
  <c r="BM1905" i="2" s="1"/>
  <c r="BF1905" i="2" a="1"/>
  <c r="BF1905" i="2" s="1"/>
  <c r="BN1905" i="2" s="1"/>
  <c r="BE1906" i="2" a="1"/>
  <c r="BE1906" i="2" s="1"/>
  <c r="BM1906" i="2" s="1"/>
  <c r="BF1906" i="2" a="1"/>
  <c r="BF1906" i="2" s="1"/>
  <c r="BN1906" i="2" s="1"/>
  <c r="BE1907" i="2" a="1"/>
  <c r="BE1907" i="2" s="1"/>
  <c r="BM1907" i="2" s="1"/>
  <c r="BF1907" i="2" a="1"/>
  <c r="BF1907" i="2" s="1"/>
  <c r="BN1907" i="2" s="1"/>
  <c r="BE1908" i="2" a="1"/>
  <c r="BE1908" i="2" s="1"/>
  <c r="BM1908" i="2" s="1"/>
  <c r="BF1908" i="2" a="1"/>
  <c r="BF1908" i="2" s="1"/>
  <c r="BN1908" i="2" s="1"/>
  <c r="BE1909" i="2" a="1"/>
  <c r="BE1909" i="2" s="1"/>
  <c r="BM1909" i="2" s="1"/>
  <c r="BF1909" i="2" a="1"/>
  <c r="BF1909" i="2" s="1"/>
  <c r="BN1909" i="2" s="1"/>
  <c r="BE1910" i="2" a="1"/>
  <c r="BE1910" i="2" s="1"/>
  <c r="BM1910" i="2" s="1"/>
  <c r="BF1910" i="2" a="1"/>
  <c r="BF1910" i="2" s="1"/>
  <c r="BN1910" i="2" s="1"/>
  <c r="BE1911" i="2" a="1"/>
  <c r="BE1911" i="2" s="1"/>
  <c r="BM1911" i="2" s="1"/>
  <c r="BF1911" i="2" a="1"/>
  <c r="BF1911" i="2" s="1"/>
  <c r="BN1911" i="2" s="1"/>
  <c r="BE1912" i="2" a="1"/>
  <c r="BE1912" i="2" s="1"/>
  <c r="BM1912" i="2" s="1"/>
  <c r="BF1912" i="2" a="1"/>
  <c r="BF1912" i="2" s="1"/>
  <c r="BN1912" i="2" s="1"/>
  <c r="BE1913" i="2" a="1"/>
  <c r="BE1913" i="2" s="1"/>
  <c r="BM1913" i="2" s="1"/>
  <c r="BF1913" i="2" a="1"/>
  <c r="BF1913" i="2" s="1"/>
  <c r="BN1913" i="2" s="1"/>
  <c r="BE1914" i="2" a="1"/>
  <c r="BE1914" i="2" s="1"/>
  <c r="BM1914" i="2" s="1"/>
  <c r="BF1914" i="2" a="1"/>
  <c r="BF1914" i="2" s="1"/>
  <c r="BN1914" i="2" s="1"/>
  <c r="BE1915" i="2" a="1"/>
  <c r="BE1915" i="2" s="1"/>
  <c r="BM1915" i="2" s="1"/>
  <c r="BF1915" i="2" a="1"/>
  <c r="BF1915" i="2" s="1"/>
  <c r="BN1915" i="2" s="1"/>
  <c r="BE1916" i="2" a="1"/>
  <c r="BE1916" i="2" s="1"/>
  <c r="BM1916" i="2" s="1"/>
  <c r="BF1916" i="2" a="1"/>
  <c r="BF1916" i="2" s="1"/>
  <c r="BN1916" i="2" s="1"/>
  <c r="BE1917" i="2" a="1"/>
  <c r="BE1917" i="2" s="1"/>
  <c r="BM1917" i="2" s="1"/>
  <c r="BF1917" i="2" a="1"/>
  <c r="BF1917" i="2" s="1"/>
  <c r="BN1917" i="2" s="1"/>
  <c r="BE1918" i="2" a="1"/>
  <c r="BE1918" i="2" s="1"/>
  <c r="BM1918" i="2" s="1"/>
  <c r="BF1918" i="2" a="1"/>
  <c r="BF1918" i="2" s="1"/>
  <c r="BN1918" i="2" s="1"/>
  <c r="BE1919" i="2" a="1"/>
  <c r="BE1919" i="2" s="1"/>
  <c r="BM1919" i="2" s="1"/>
  <c r="BF1919" i="2" a="1"/>
  <c r="BF1919" i="2" s="1"/>
  <c r="BN1919" i="2" s="1"/>
  <c r="BE1920" i="2" a="1"/>
  <c r="BE1920" i="2" s="1"/>
  <c r="BM1920" i="2" s="1"/>
  <c r="BF1920" i="2" a="1"/>
  <c r="BF1920" i="2" s="1"/>
  <c r="BN1920" i="2" s="1"/>
  <c r="BE1921" i="2" a="1"/>
  <c r="BE1921" i="2" s="1"/>
  <c r="BM1921" i="2" s="1"/>
  <c r="BF1921" i="2" a="1"/>
  <c r="BF1921" i="2" s="1"/>
  <c r="BN1921" i="2" s="1"/>
  <c r="BE1922" i="2" a="1"/>
  <c r="BE1922" i="2" s="1"/>
  <c r="BM1922" i="2" s="1"/>
  <c r="BF1922" i="2" a="1"/>
  <c r="BF1922" i="2" s="1"/>
  <c r="BN1922" i="2" s="1"/>
  <c r="BE1923" i="2" a="1"/>
  <c r="BE1923" i="2" s="1"/>
  <c r="BM1923" i="2" s="1"/>
  <c r="BF1923" i="2" a="1"/>
  <c r="BF1923" i="2" s="1"/>
  <c r="BN1923" i="2" s="1"/>
  <c r="BE1924" i="2" a="1"/>
  <c r="BE1924" i="2" s="1"/>
  <c r="BM1924" i="2" s="1"/>
  <c r="BF1924" i="2" a="1"/>
  <c r="BF1924" i="2" s="1"/>
  <c r="BN1924" i="2" s="1"/>
  <c r="BE1925" i="2" a="1"/>
  <c r="BE1925" i="2" s="1"/>
  <c r="BM1925" i="2" s="1"/>
  <c r="BF1925" i="2" a="1"/>
  <c r="BF1925" i="2" s="1"/>
  <c r="BN1925" i="2" s="1"/>
  <c r="BE1926" i="2" a="1"/>
  <c r="BE1926" i="2" s="1"/>
  <c r="BM1926" i="2" s="1"/>
  <c r="BF1926" i="2" a="1"/>
  <c r="BF1926" i="2" s="1"/>
  <c r="BN1926" i="2" s="1"/>
  <c r="BE1927" i="2" a="1"/>
  <c r="BE1927" i="2" s="1"/>
  <c r="BM1927" i="2" s="1"/>
  <c r="BF1927" i="2" a="1"/>
  <c r="BF1927" i="2" s="1"/>
  <c r="BN1927" i="2" s="1"/>
  <c r="BE1928" i="2" a="1"/>
  <c r="BE1928" i="2" s="1"/>
  <c r="BM1928" i="2" s="1"/>
  <c r="BF1928" i="2" a="1"/>
  <c r="BF1928" i="2" s="1"/>
  <c r="BN1928" i="2" s="1"/>
  <c r="BE1929" i="2" a="1"/>
  <c r="BE1929" i="2" s="1"/>
  <c r="BM1929" i="2" s="1"/>
  <c r="BF1929" i="2" a="1"/>
  <c r="BF1929" i="2" s="1"/>
  <c r="BN1929" i="2" s="1"/>
  <c r="BE1930" i="2" a="1"/>
  <c r="BE1930" i="2" s="1"/>
  <c r="BM1930" i="2" s="1"/>
  <c r="BF1930" i="2" a="1"/>
  <c r="BF1930" i="2" s="1"/>
  <c r="BN1930" i="2" s="1"/>
  <c r="BE1931" i="2" a="1"/>
  <c r="BE1931" i="2" s="1"/>
  <c r="BM1931" i="2" s="1"/>
  <c r="BF1931" i="2" a="1"/>
  <c r="BF1931" i="2" s="1"/>
  <c r="BN1931" i="2" s="1"/>
  <c r="BE1932" i="2" a="1"/>
  <c r="BE1932" i="2" s="1"/>
  <c r="BM1932" i="2" s="1"/>
  <c r="BF1932" i="2" a="1"/>
  <c r="BF1932" i="2" s="1"/>
  <c r="BN1932" i="2" s="1"/>
  <c r="BE1933" i="2" a="1"/>
  <c r="BE1933" i="2" s="1"/>
  <c r="BM1933" i="2" s="1"/>
  <c r="BF1933" i="2" a="1"/>
  <c r="BF1933" i="2" s="1"/>
  <c r="BN1933" i="2" s="1"/>
  <c r="BE1934" i="2" a="1"/>
  <c r="BE1934" i="2" s="1"/>
  <c r="BM1934" i="2" s="1"/>
  <c r="BF1934" i="2" a="1"/>
  <c r="BF1934" i="2" s="1"/>
  <c r="BN1934" i="2" s="1"/>
  <c r="BE1935" i="2" a="1"/>
  <c r="BE1935" i="2" s="1"/>
  <c r="BM1935" i="2" s="1"/>
  <c r="BF1935" i="2" a="1"/>
  <c r="BF1935" i="2" s="1"/>
  <c r="BN1935" i="2" s="1"/>
  <c r="BE1936" i="2" a="1"/>
  <c r="BE1936" i="2" s="1"/>
  <c r="BM1936" i="2" s="1"/>
  <c r="BF1936" i="2" a="1"/>
  <c r="BF1936" i="2" s="1"/>
  <c r="BN1936" i="2" s="1"/>
  <c r="BE1937" i="2" a="1"/>
  <c r="BE1937" i="2" s="1"/>
  <c r="BM1937" i="2" s="1"/>
  <c r="BF1937" i="2" a="1"/>
  <c r="BF1937" i="2" s="1"/>
  <c r="BN1937" i="2" s="1"/>
  <c r="BE1938" i="2" a="1"/>
  <c r="BE1938" i="2" s="1"/>
  <c r="BM1938" i="2" s="1"/>
  <c r="BF1938" i="2" a="1"/>
  <c r="BF1938" i="2" s="1"/>
  <c r="BN1938" i="2" s="1"/>
  <c r="BE1939" i="2" a="1"/>
  <c r="BE1939" i="2" s="1"/>
  <c r="BM1939" i="2" s="1"/>
  <c r="BF1939" i="2" a="1"/>
  <c r="BF1939" i="2" s="1"/>
  <c r="BN1939" i="2" s="1"/>
  <c r="BE1940" i="2" a="1"/>
  <c r="BE1940" i="2" s="1"/>
  <c r="BM1940" i="2" s="1"/>
  <c r="BF1940" i="2" a="1"/>
  <c r="BF1940" i="2" s="1"/>
  <c r="BN1940" i="2" s="1"/>
  <c r="BE1941" i="2" a="1"/>
  <c r="BE1941" i="2" s="1"/>
  <c r="BM1941" i="2" s="1"/>
  <c r="BF1941" i="2" a="1"/>
  <c r="BF1941" i="2" s="1"/>
  <c r="BN1941" i="2" s="1"/>
  <c r="BE1942" i="2" a="1"/>
  <c r="BE1942" i="2" s="1"/>
  <c r="BM1942" i="2" s="1"/>
  <c r="BF1942" i="2" a="1"/>
  <c r="BF1942" i="2" s="1"/>
  <c r="BN1942" i="2" s="1"/>
  <c r="BE1943" i="2" a="1"/>
  <c r="BE1943" i="2" s="1"/>
  <c r="BM1943" i="2" s="1"/>
  <c r="BF1943" i="2" a="1"/>
  <c r="BF1943" i="2" s="1"/>
  <c r="BN1943" i="2" s="1"/>
  <c r="BE1944" i="2" a="1"/>
  <c r="BE1944" i="2" s="1"/>
  <c r="BM1944" i="2" s="1"/>
  <c r="BF1944" i="2" a="1"/>
  <c r="BF1944" i="2" s="1"/>
  <c r="BN1944" i="2" s="1"/>
  <c r="BE1945" i="2" a="1"/>
  <c r="BE1945" i="2" s="1"/>
  <c r="BM1945" i="2" s="1"/>
  <c r="BF1945" i="2" a="1"/>
  <c r="BF1945" i="2" s="1"/>
  <c r="BN1945" i="2" s="1"/>
  <c r="BE1946" i="2" a="1"/>
  <c r="BE1946" i="2" s="1"/>
  <c r="BM1946" i="2" s="1"/>
  <c r="BF1946" i="2" a="1"/>
  <c r="BF1946" i="2" s="1"/>
  <c r="BN1946" i="2" s="1"/>
  <c r="BE1947" i="2" a="1"/>
  <c r="BE1947" i="2" s="1"/>
  <c r="BM1947" i="2" s="1"/>
  <c r="BF1947" i="2" a="1"/>
  <c r="BF1947" i="2" s="1"/>
  <c r="BN1947" i="2" s="1"/>
  <c r="BE1948" i="2" a="1"/>
  <c r="BE1948" i="2" s="1"/>
  <c r="BM1948" i="2" s="1"/>
  <c r="BF1948" i="2" a="1"/>
  <c r="BF1948" i="2" s="1"/>
  <c r="BN1948" i="2" s="1"/>
  <c r="BE1949" i="2" a="1"/>
  <c r="BE1949" i="2" s="1"/>
  <c r="BM1949" i="2" s="1"/>
  <c r="BF1949" i="2" a="1"/>
  <c r="BF1949" i="2" s="1"/>
  <c r="BN1949" i="2" s="1"/>
  <c r="BE1950" i="2" a="1"/>
  <c r="BE1950" i="2" s="1"/>
  <c r="BM1950" i="2" s="1"/>
  <c r="BF1950" i="2" a="1"/>
  <c r="BF1950" i="2" s="1"/>
  <c r="BN1950" i="2" s="1"/>
  <c r="BE1951" i="2" a="1"/>
  <c r="BE1951" i="2" s="1"/>
  <c r="BM1951" i="2" s="1"/>
  <c r="BF1951" i="2" a="1"/>
  <c r="BF1951" i="2" s="1"/>
  <c r="BN1951" i="2" s="1"/>
  <c r="BE1952" i="2" a="1"/>
  <c r="BE1952" i="2" s="1"/>
  <c r="BM1952" i="2" s="1"/>
  <c r="BF1952" i="2" a="1"/>
  <c r="BF1952" i="2" s="1"/>
  <c r="BN1952" i="2" s="1"/>
  <c r="BE1953" i="2" a="1"/>
  <c r="BE1953" i="2" s="1"/>
  <c r="BM1953" i="2" s="1"/>
  <c r="BF1953" i="2" a="1"/>
  <c r="BF1953" i="2" s="1"/>
  <c r="BN1953" i="2" s="1"/>
  <c r="BE1954" i="2" a="1"/>
  <c r="BE1954" i="2" s="1"/>
  <c r="BM1954" i="2" s="1"/>
  <c r="BF1954" i="2" a="1"/>
  <c r="BF1954" i="2" s="1"/>
  <c r="BN1954" i="2" s="1"/>
  <c r="BE1955" i="2" a="1"/>
  <c r="BE1955" i="2" s="1"/>
  <c r="BM1955" i="2" s="1"/>
  <c r="BF1955" i="2" a="1"/>
  <c r="BF1955" i="2" s="1"/>
  <c r="BN1955" i="2" s="1"/>
  <c r="BE1956" i="2" a="1"/>
  <c r="BE1956" i="2" s="1"/>
  <c r="BM1956" i="2" s="1"/>
  <c r="BF1956" i="2" a="1"/>
  <c r="BF1956" i="2" s="1"/>
  <c r="BN1956" i="2" s="1"/>
  <c r="BE1957" i="2" a="1"/>
  <c r="BE1957" i="2" s="1"/>
  <c r="BM1957" i="2" s="1"/>
  <c r="BF1957" i="2" a="1"/>
  <c r="BF1957" i="2" s="1"/>
  <c r="BN1957" i="2" s="1"/>
  <c r="BE1958" i="2" a="1"/>
  <c r="BE1958" i="2" s="1"/>
  <c r="BM1958" i="2" s="1"/>
  <c r="BF1958" i="2" a="1"/>
  <c r="BF1958" i="2" s="1"/>
  <c r="BN1958" i="2" s="1"/>
  <c r="BE1959" i="2" a="1"/>
  <c r="BE1959" i="2" s="1"/>
  <c r="BM1959" i="2" s="1"/>
  <c r="BF1959" i="2" a="1"/>
  <c r="BF1959" i="2" s="1"/>
  <c r="BN1959" i="2" s="1"/>
  <c r="BE1960" i="2" a="1"/>
  <c r="BE1960" i="2" s="1"/>
  <c r="BM1960" i="2" s="1"/>
  <c r="BF1960" i="2" a="1"/>
  <c r="BF1960" i="2" s="1"/>
  <c r="BN1960" i="2" s="1"/>
  <c r="BE1961" i="2" a="1"/>
  <c r="BE1961" i="2" s="1"/>
  <c r="BM1961" i="2" s="1"/>
  <c r="BF1961" i="2" a="1"/>
  <c r="BF1961" i="2" s="1"/>
  <c r="BN1961" i="2" s="1"/>
  <c r="BE1962" i="2" a="1"/>
  <c r="BE1962" i="2" s="1"/>
  <c r="BM1962" i="2" s="1"/>
  <c r="BF1962" i="2" a="1"/>
  <c r="BF1962" i="2" s="1"/>
  <c r="BN1962" i="2" s="1"/>
  <c r="BE1963" i="2" a="1"/>
  <c r="BE1963" i="2" s="1"/>
  <c r="BM1963" i="2" s="1"/>
  <c r="BF1963" i="2" a="1"/>
  <c r="BF1963" i="2" s="1"/>
  <c r="BN1963" i="2" s="1"/>
  <c r="BE1964" i="2" a="1"/>
  <c r="BE1964" i="2" s="1"/>
  <c r="BM1964" i="2" s="1"/>
  <c r="BF1964" i="2" a="1"/>
  <c r="BF1964" i="2" s="1"/>
  <c r="BN1964" i="2" s="1"/>
  <c r="BE1965" i="2" a="1"/>
  <c r="BE1965" i="2" s="1"/>
  <c r="BM1965" i="2" s="1"/>
  <c r="BF1965" i="2" a="1"/>
  <c r="BF1965" i="2" s="1"/>
  <c r="BN1965" i="2" s="1"/>
  <c r="BE1966" i="2" a="1"/>
  <c r="BE1966" i="2" s="1"/>
  <c r="BM1966" i="2" s="1"/>
  <c r="BF1966" i="2" a="1"/>
  <c r="BF1966" i="2" s="1"/>
  <c r="BN1966" i="2" s="1"/>
  <c r="BE1967" i="2" a="1"/>
  <c r="BE1967" i="2" s="1"/>
  <c r="BM1967" i="2" s="1"/>
  <c r="BF1967" i="2" a="1"/>
  <c r="BF1967" i="2" s="1"/>
  <c r="BN1967" i="2" s="1"/>
  <c r="BE1968" i="2" a="1"/>
  <c r="BE1968" i="2" s="1"/>
  <c r="BM1968" i="2" s="1"/>
  <c r="BF1968" i="2" a="1"/>
  <c r="BF1968" i="2" s="1"/>
  <c r="BN1968" i="2" s="1"/>
  <c r="BE1969" i="2" a="1"/>
  <c r="BE1969" i="2" s="1"/>
  <c r="BM1969" i="2" s="1"/>
  <c r="BF1969" i="2" a="1"/>
  <c r="BF1969" i="2" s="1"/>
  <c r="BN1969" i="2" s="1"/>
  <c r="BE1970" i="2" a="1"/>
  <c r="BE1970" i="2" s="1"/>
  <c r="BM1970" i="2" s="1"/>
  <c r="BF1970" i="2" a="1"/>
  <c r="BF1970" i="2" s="1"/>
  <c r="BN1970" i="2" s="1"/>
  <c r="BE1971" i="2" a="1"/>
  <c r="BE1971" i="2" s="1"/>
  <c r="BM1971" i="2" s="1"/>
  <c r="BF1971" i="2" a="1"/>
  <c r="BF1971" i="2" s="1"/>
  <c r="BN1971" i="2" s="1"/>
  <c r="BE1972" i="2" a="1"/>
  <c r="BE1972" i="2" s="1"/>
  <c r="BM1972" i="2" s="1"/>
  <c r="BF1972" i="2" a="1"/>
  <c r="BF1972" i="2" s="1"/>
  <c r="BN1972" i="2" s="1"/>
  <c r="BE1973" i="2" a="1"/>
  <c r="BE1973" i="2" s="1"/>
  <c r="BM1973" i="2" s="1"/>
  <c r="BF1973" i="2" a="1"/>
  <c r="BF1973" i="2" s="1"/>
  <c r="BN1973" i="2" s="1"/>
  <c r="BE1974" i="2" a="1"/>
  <c r="BE1974" i="2" s="1"/>
  <c r="BM1974" i="2" s="1"/>
  <c r="BF1974" i="2" a="1"/>
  <c r="BF1974" i="2" s="1"/>
  <c r="BN1974" i="2" s="1"/>
  <c r="BE1975" i="2" a="1"/>
  <c r="BE1975" i="2" s="1"/>
  <c r="BM1975" i="2" s="1"/>
  <c r="BF1975" i="2" a="1"/>
  <c r="BF1975" i="2" s="1"/>
  <c r="BN1975" i="2" s="1"/>
  <c r="BE1976" i="2" a="1"/>
  <c r="BE1976" i="2" s="1"/>
  <c r="BM1976" i="2" s="1"/>
  <c r="BF1976" i="2" a="1"/>
  <c r="BF1976" i="2" s="1"/>
  <c r="BN1976" i="2" s="1"/>
  <c r="BE1977" i="2" a="1"/>
  <c r="BE1977" i="2" s="1"/>
  <c r="BM1977" i="2" s="1"/>
  <c r="BF1977" i="2" a="1"/>
  <c r="BF1977" i="2" s="1"/>
  <c r="BN1977" i="2" s="1"/>
  <c r="BE1978" i="2" a="1"/>
  <c r="BE1978" i="2" s="1"/>
  <c r="BM1978" i="2" s="1"/>
  <c r="BF1978" i="2" a="1"/>
  <c r="BF1978" i="2" s="1"/>
  <c r="BN1978" i="2" s="1"/>
  <c r="BE1979" i="2" a="1"/>
  <c r="BE1979" i="2" s="1"/>
  <c r="BM1979" i="2" s="1"/>
  <c r="BF1979" i="2" a="1"/>
  <c r="BF1979" i="2" s="1"/>
  <c r="BN1979" i="2" s="1"/>
  <c r="BE1980" i="2" a="1"/>
  <c r="BE1980" i="2" s="1"/>
  <c r="BM1980" i="2" s="1"/>
  <c r="BF1980" i="2" a="1"/>
  <c r="BF1980" i="2" s="1"/>
  <c r="BN1980" i="2" s="1"/>
  <c r="BE1981" i="2" a="1"/>
  <c r="BE1981" i="2" s="1"/>
  <c r="BM1981" i="2" s="1"/>
  <c r="BF1981" i="2" a="1"/>
  <c r="BF1981" i="2" s="1"/>
  <c r="BN1981" i="2" s="1"/>
  <c r="BE1982" i="2" a="1"/>
  <c r="BE1982" i="2" s="1"/>
  <c r="BM1982" i="2" s="1"/>
  <c r="BF1982" i="2" a="1"/>
  <c r="BF1982" i="2" s="1"/>
  <c r="BN1982" i="2" s="1"/>
  <c r="BE1983" i="2" a="1"/>
  <c r="BE1983" i="2" s="1"/>
  <c r="BM1983" i="2" s="1"/>
  <c r="BF1983" i="2" a="1"/>
  <c r="BF1983" i="2" s="1"/>
  <c r="BN1983" i="2" s="1"/>
  <c r="BE1984" i="2" a="1"/>
  <c r="BE1984" i="2" s="1"/>
  <c r="BM1984" i="2" s="1"/>
  <c r="BF1984" i="2" a="1"/>
  <c r="BF1984" i="2" s="1"/>
  <c r="BN1984" i="2" s="1"/>
  <c r="BE1985" i="2" a="1"/>
  <c r="BE1985" i="2" s="1"/>
  <c r="BM1985" i="2" s="1"/>
  <c r="BF1985" i="2" a="1"/>
  <c r="BF1985" i="2" s="1"/>
  <c r="BN1985" i="2" s="1"/>
  <c r="BE1986" i="2" a="1"/>
  <c r="BE1986" i="2" s="1"/>
  <c r="BM1986" i="2" s="1"/>
  <c r="BF1986" i="2" a="1"/>
  <c r="BF1986" i="2" s="1"/>
  <c r="BN1986" i="2" s="1"/>
  <c r="BE1987" i="2" a="1"/>
  <c r="BE1987" i="2" s="1"/>
  <c r="BM1987" i="2" s="1"/>
  <c r="BF1987" i="2" a="1"/>
  <c r="BF1987" i="2" s="1"/>
  <c r="BN1987" i="2" s="1"/>
  <c r="BE1988" i="2" a="1"/>
  <c r="BE1988" i="2" s="1"/>
  <c r="BM1988" i="2" s="1"/>
  <c r="BF1988" i="2" a="1"/>
  <c r="BF1988" i="2" s="1"/>
  <c r="BN1988" i="2" s="1"/>
  <c r="BE1989" i="2" a="1"/>
  <c r="BE1989" i="2" s="1"/>
  <c r="BM1989" i="2" s="1"/>
  <c r="BF1989" i="2" a="1"/>
  <c r="BF1989" i="2" s="1"/>
  <c r="BN1989" i="2" s="1"/>
  <c r="BE1990" i="2" a="1"/>
  <c r="BE1990" i="2" s="1"/>
  <c r="BM1990" i="2" s="1"/>
  <c r="BF1990" i="2" a="1"/>
  <c r="BF1990" i="2" s="1"/>
  <c r="BN1990" i="2" s="1"/>
  <c r="BE1991" i="2" a="1"/>
  <c r="BE1991" i="2" s="1"/>
  <c r="BM1991" i="2" s="1"/>
  <c r="BF1991" i="2" a="1"/>
  <c r="BF1991" i="2" s="1"/>
  <c r="BN1991" i="2" s="1"/>
  <c r="BE1992" i="2" a="1"/>
  <c r="BE1992" i="2" s="1"/>
  <c r="BM1992" i="2" s="1"/>
  <c r="BF1992" i="2" a="1"/>
  <c r="BF1992" i="2" s="1"/>
  <c r="BN1992" i="2" s="1"/>
  <c r="BE1993" i="2" a="1"/>
  <c r="BE1993" i="2" s="1"/>
  <c r="BM1993" i="2" s="1"/>
  <c r="BF1993" i="2" a="1"/>
  <c r="BF1993" i="2" s="1"/>
  <c r="BN1993" i="2" s="1"/>
  <c r="BE1994" i="2" a="1"/>
  <c r="BE1994" i="2" s="1"/>
  <c r="BM1994" i="2" s="1"/>
  <c r="BF1994" i="2" a="1"/>
  <c r="BF1994" i="2" s="1"/>
  <c r="BN1994" i="2" s="1"/>
  <c r="BE1995" i="2" a="1"/>
  <c r="BE1995" i="2" s="1"/>
  <c r="BM1995" i="2" s="1"/>
  <c r="BF1995" i="2" a="1"/>
  <c r="BF1995" i="2" s="1"/>
  <c r="BN1995" i="2" s="1"/>
  <c r="BE1996" i="2" a="1"/>
  <c r="BE1996" i="2" s="1"/>
  <c r="BM1996" i="2" s="1"/>
  <c r="BF1996" i="2" a="1"/>
  <c r="BF1996" i="2" s="1"/>
  <c r="BN1996" i="2" s="1"/>
  <c r="BE1997" i="2" a="1"/>
  <c r="BE1997" i="2" s="1"/>
  <c r="BM1997" i="2" s="1"/>
  <c r="BF1997" i="2" a="1"/>
  <c r="BF1997" i="2" s="1"/>
  <c r="BN1997" i="2" s="1"/>
  <c r="BE1998" i="2" a="1"/>
  <c r="BE1998" i="2" s="1"/>
  <c r="BM1998" i="2" s="1"/>
  <c r="BF1998" i="2" a="1"/>
  <c r="BF1998" i="2" s="1"/>
  <c r="BN1998" i="2" s="1"/>
  <c r="BE1999" i="2" a="1"/>
  <c r="BE1999" i="2" s="1"/>
  <c r="BM1999" i="2" s="1"/>
  <c r="BF1999" i="2" a="1"/>
  <c r="BF1999" i="2" s="1"/>
  <c r="BN1999" i="2" s="1"/>
  <c r="BD20" i="2" a="1"/>
  <c r="BD20" i="2" s="1"/>
  <c r="BD21" i="2" a="1"/>
  <c r="BD21" i="2" s="1"/>
  <c r="BD22" i="2" a="1"/>
  <c r="BD22" i="2" s="1"/>
  <c r="BL22" i="2" s="1"/>
  <c r="BD23" i="2" a="1"/>
  <c r="BD23" i="2" s="1"/>
  <c r="BD24" i="2" a="1"/>
  <c r="BD24" i="2" s="1"/>
  <c r="BL24" i="2" s="1"/>
  <c r="BD25" i="2" a="1"/>
  <c r="BD25" i="2" s="1"/>
  <c r="BD26" i="2" a="1"/>
  <c r="BD26" i="2" s="1"/>
  <c r="BD27" i="2" a="1"/>
  <c r="BD27" i="2" s="1"/>
  <c r="BD28" i="2" a="1"/>
  <c r="BD28" i="2" s="1"/>
  <c r="BL28" i="2" s="1"/>
  <c r="BD29" i="2" a="1"/>
  <c r="BD29" i="2" s="1"/>
  <c r="BD30" i="2" a="1"/>
  <c r="BD30" i="2" s="1"/>
  <c r="BD31" i="2" a="1"/>
  <c r="BD31" i="2" s="1"/>
  <c r="BD32" i="2" a="1"/>
  <c r="BD32" i="2" s="1"/>
  <c r="BL32" i="2" s="1"/>
  <c r="BD33" i="2" a="1"/>
  <c r="BD33" i="2" s="1"/>
  <c r="BD34" i="2" a="1"/>
  <c r="BD34" i="2" s="1"/>
  <c r="BD35" i="2" a="1"/>
  <c r="BD35" i="2" s="1"/>
  <c r="BD36" i="2" a="1"/>
  <c r="BD36" i="2" s="1"/>
  <c r="BL36" i="2" s="1"/>
  <c r="BD37" i="2" a="1"/>
  <c r="BD37" i="2" s="1"/>
  <c r="BD38" i="2" a="1"/>
  <c r="BD38" i="2" s="1"/>
  <c r="BD39" i="2" a="1"/>
  <c r="BD39" i="2" s="1"/>
  <c r="BD40" i="2" a="1"/>
  <c r="BD40" i="2" s="1"/>
  <c r="BL40" i="2" s="1"/>
  <c r="BD41" i="2" a="1"/>
  <c r="BD41" i="2" s="1"/>
  <c r="BD42" i="2" a="1"/>
  <c r="BD42" i="2" s="1"/>
  <c r="BD43" i="2" a="1"/>
  <c r="BD43" i="2" s="1"/>
  <c r="BD44" i="2" a="1"/>
  <c r="BD44" i="2" s="1"/>
  <c r="BL44" i="2" s="1"/>
  <c r="BD45" i="2" a="1"/>
  <c r="BD45" i="2" s="1"/>
  <c r="BD46" i="2" a="1"/>
  <c r="BD46" i="2" s="1"/>
  <c r="BL46" i="2" s="1"/>
  <c r="BD47" i="2" a="1"/>
  <c r="BD47" i="2" s="1"/>
  <c r="BD48" i="2" a="1"/>
  <c r="BD48" i="2" s="1"/>
  <c r="BL48" i="2" s="1"/>
  <c r="BD49" i="2" a="1"/>
  <c r="BD49" i="2" s="1"/>
  <c r="BD50" i="2" a="1"/>
  <c r="BD50" i="2" s="1"/>
  <c r="BD51" i="2" a="1"/>
  <c r="BD51" i="2" s="1"/>
  <c r="BD52" i="2" a="1"/>
  <c r="BD52" i="2" s="1"/>
  <c r="BL52" i="2" s="1"/>
  <c r="BD53" i="2" a="1"/>
  <c r="BD53" i="2" s="1"/>
  <c r="BD54" i="2" a="1"/>
  <c r="BD54" i="2" s="1"/>
  <c r="BD55" i="2" a="1"/>
  <c r="BD55" i="2" s="1"/>
  <c r="BD56" i="2" a="1"/>
  <c r="BD56" i="2" s="1"/>
  <c r="BL56" i="2" s="1"/>
  <c r="BD57" i="2" a="1"/>
  <c r="BD57" i="2" s="1"/>
  <c r="BD58" i="2" a="1"/>
  <c r="BD58" i="2" s="1"/>
  <c r="BD59" i="2" a="1"/>
  <c r="BD59" i="2" s="1"/>
  <c r="BD60" i="2" a="1"/>
  <c r="BD60" i="2" s="1"/>
  <c r="BL60" i="2" s="1"/>
  <c r="BD61" i="2" a="1"/>
  <c r="BD61" i="2" s="1"/>
  <c r="BD62" i="2" a="1"/>
  <c r="BD62" i="2" s="1"/>
  <c r="BL62" i="2" s="1"/>
  <c r="BD63" i="2" a="1"/>
  <c r="BD63" i="2" s="1"/>
  <c r="BD64" i="2" a="1"/>
  <c r="BD64" i="2" s="1"/>
  <c r="BL64" i="2" s="1"/>
  <c r="BD65" i="2" a="1"/>
  <c r="BD65" i="2" s="1"/>
  <c r="BL65" i="2" s="1"/>
  <c r="BD66" i="2" a="1"/>
  <c r="BD66" i="2" s="1"/>
  <c r="BD67" i="2" a="1"/>
  <c r="BD67" i="2" s="1"/>
  <c r="BD68" i="2" a="1"/>
  <c r="BD68" i="2" s="1"/>
  <c r="BD69" i="2" a="1"/>
  <c r="BD69" i="2" s="1"/>
  <c r="BD70" i="2" a="1"/>
  <c r="BD70" i="2" s="1"/>
  <c r="BL70" i="2" s="1"/>
  <c r="BD71" i="2" a="1"/>
  <c r="BD71" i="2" s="1"/>
  <c r="BD72" i="2" a="1"/>
  <c r="BD72" i="2" s="1"/>
  <c r="BL72" i="2" s="1"/>
  <c r="BD73" i="2" a="1"/>
  <c r="BD73" i="2" s="1"/>
  <c r="BD74" i="2" a="1"/>
  <c r="BD74" i="2" s="1"/>
  <c r="BL74" i="2" s="1"/>
  <c r="BD75" i="2" a="1"/>
  <c r="BD75" i="2" s="1"/>
  <c r="BD76" i="2" a="1"/>
  <c r="BD76" i="2" s="1"/>
  <c r="BL76" i="2" s="1"/>
  <c r="BD77" i="2" a="1"/>
  <c r="BD77" i="2" s="1"/>
  <c r="BL77" i="2" s="1"/>
  <c r="BD78" i="2" a="1"/>
  <c r="BD78" i="2" s="1"/>
  <c r="BD79" i="2" a="1"/>
  <c r="BD79" i="2" s="1"/>
  <c r="BD80" i="2" a="1"/>
  <c r="BD80" i="2" s="1"/>
  <c r="BL80" i="2" s="1"/>
  <c r="BD81" i="2" a="1"/>
  <c r="BD81" i="2" s="1"/>
  <c r="BD82" i="2" a="1"/>
  <c r="BD82" i="2" s="1"/>
  <c r="BD83" i="2" a="1"/>
  <c r="BD83" i="2" s="1"/>
  <c r="BD84" i="2" a="1"/>
  <c r="BD84" i="2" s="1"/>
  <c r="BL84" i="2" s="1"/>
  <c r="BD85" i="2" a="1"/>
  <c r="BD85" i="2" s="1"/>
  <c r="BL85" i="2" s="1"/>
  <c r="BD86" i="2" a="1"/>
  <c r="BD86" i="2" s="1"/>
  <c r="BL86" i="2" s="1"/>
  <c r="BD87" i="2" a="1"/>
  <c r="BD87" i="2" s="1"/>
  <c r="BD88" i="2" a="1"/>
  <c r="BD88" i="2" s="1"/>
  <c r="BL88" i="2" s="1"/>
  <c r="BD89" i="2" a="1"/>
  <c r="BD89" i="2" s="1"/>
  <c r="BD90" i="2" a="1"/>
  <c r="BD90" i="2" s="1"/>
  <c r="BD91" i="2" a="1"/>
  <c r="BD91" i="2" s="1"/>
  <c r="BD92" i="2" a="1"/>
  <c r="BD92" i="2" s="1"/>
  <c r="BL92" i="2" s="1"/>
  <c r="BD93" i="2" a="1"/>
  <c r="BD93" i="2" s="1"/>
  <c r="BD94" i="2" a="1"/>
  <c r="BD94" i="2" s="1"/>
  <c r="BD95" i="2" a="1"/>
  <c r="BD95" i="2" s="1"/>
  <c r="BD96" i="2" a="1"/>
  <c r="BD96" i="2" s="1"/>
  <c r="BL96" i="2" s="1"/>
  <c r="BD97" i="2" a="1"/>
  <c r="BD97" i="2" s="1"/>
  <c r="BD98" i="2" a="1"/>
  <c r="BD98" i="2" s="1"/>
  <c r="BD99" i="2" a="1"/>
  <c r="BD99" i="2" s="1"/>
  <c r="BD100" i="2" a="1"/>
  <c r="BD100" i="2" s="1"/>
  <c r="BL100" i="2" s="1"/>
  <c r="BD101" i="2" a="1"/>
  <c r="BD101" i="2" s="1"/>
  <c r="BD102" i="2" a="1"/>
  <c r="BD102" i="2" s="1"/>
  <c r="BL102" i="2" s="1"/>
  <c r="BD103" i="2" a="1"/>
  <c r="BD103" i="2" s="1"/>
  <c r="BD104" i="2" a="1"/>
  <c r="BD104" i="2" s="1"/>
  <c r="BL104" i="2" s="1"/>
  <c r="BD105" i="2" a="1"/>
  <c r="BD105" i="2" s="1"/>
  <c r="BD106" i="2" a="1"/>
  <c r="BD106" i="2" s="1"/>
  <c r="BD107" i="2" a="1"/>
  <c r="BD107" i="2" s="1"/>
  <c r="BD108" i="2" a="1"/>
  <c r="BD108" i="2" s="1"/>
  <c r="BL108" i="2" s="1"/>
  <c r="BD109" i="2" a="1"/>
  <c r="BD109" i="2" s="1"/>
  <c r="BD110" i="2" a="1"/>
  <c r="BD110" i="2" s="1"/>
  <c r="BD111" i="2" a="1"/>
  <c r="BD111" i="2" s="1"/>
  <c r="BD112" i="2" a="1"/>
  <c r="BD112" i="2" s="1"/>
  <c r="BL112" i="2" s="1"/>
  <c r="BD113" i="2" a="1"/>
  <c r="BD113" i="2" s="1"/>
  <c r="BD114" i="2" a="1"/>
  <c r="BD114" i="2" s="1"/>
  <c r="BL114" i="2" s="1"/>
  <c r="BD115" i="2" a="1"/>
  <c r="BD115" i="2" s="1"/>
  <c r="BD116" i="2" a="1"/>
  <c r="BD116" i="2" s="1"/>
  <c r="BL116" i="2" s="1"/>
  <c r="BD117" i="2" a="1"/>
  <c r="BD117" i="2" s="1"/>
  <c r="BD118" i="2" a="1"/>
  <c r="BD118" i="2" s="1"/>
  <c r="BD119" i="2" a="1"/>
  <c r="BD119" i="2" s="1"/>
  <c r="BD120" i="2" a="1"/>
  <c r="BD120" i="2" s="1"/>
  <c r="BL120" i="2" s="1"/>
  <c r="BD121" i="2" a="1"/>
  <c r="BD121" i="2" s="1"/>
  <c r="BD122" i="2" a="1"/>
  <c r="BD122" i="2" s="1"/>
  <c r="BD123" i="2" a="1"/>
  <c r="BD123" i="2" s="1"/>
  <c r="BD124" i="2" a="1"/>
  <c r="BD124" i="2" s="1"/>
  <c r="BL124" i="2" s="1"/>
  <c r="BD125" i="2" a="1"/>
  <c r="BD125" i="2" s="1"/>
  <c r="BD126" i="2" a="1"/>
  <c r="BD126" i="2" s="1"/>
  <c r="BD127" i="2" a="1"/>
  <c r="BD127" i="2" s="1"/>
  <c r="BD128" i="2" a="1"/>
  <c r="BD128" i="2" s="1"/>
  <c r="BL128" i="2" s="1"/>
  <c r="BD129" i="2" a="1"/>
  <c r="BD129" i="2" s="1"/>
  <c r="BD130" i="2" a="1"/>
  <c r="BD130" i="2" s="1"/>
  <c r="BD131" i="2" a="1"/>
  <c r="BD131" i="2" s="1"/>
  <c r="BD132" i="2" a="1"/>
  <c r="BD132" i="2" s="1"/>
  <c r="BL132" i="2" s="1"/>
  <c r="BD133" i="2" a="1"/>
  <c r="BD133" i="2" s="1"/>
  <c r="BD134" i="2" a="1"/>
  <c r="BD134" i="2" s="1"/>
  <c r="BD135" i="2" a="1"/>
  <c r="BD135" i="2" s="1"/>
  <c r="BD136" i="2" a="1"/>
  <c r="BD136" i="2" s="1"/>
  <c r="BL136" i="2" s="1"/>
  <c r="BD137" i="2" a="1"/>
  <c r="BD137" i="2" s="1"/>
  <c r="BD138" i="2" a="1"/>
  <c r="BD138" i="2" s="1"/>
  <c r="BD139" i="2" a="1"/>
  <c r="BD139" i="2" s="1"/>
  <c r="BD140" i="2" a="1"/>
  <c r="BD140" i="2" s="1"/>
  <c r="BL140" i="2" s="1"/>
  <c r="BD141" i="2" a="1"/>
  <c r="BD141" i="2" s="1"/>
  <c r="BD142" i="2" a="1"/>
  <c r="BD142" i="2" s="1"/>
  <c r="BL142" i="2" s="1"/>
  <c r="BD143" i="2" a="1"/>
  <c r="BD143" i="2" s="1"/>
  <c r="BD144" i="2" a="1"/>
  <c r="BD144" i="2" s="1"/>
  <c r="BL144" i="2" s="1"/>
  <c r="BD145" i="2" a="1"/>
  <c r="BD145" i="2" s="1"/>
  <c r="BD146" i="2" a="1"/>
  <c r="BD146" i="2" s="1"/>
  <c r="BD147" i="2" a="1"/>
  <c r="BD147" i="2" s="1"/>
  <c r="BD148" i="2" a="1"/>
  <c r="BD148" i="2" s="1"/>
  <c r="BL148" i="2" s="1"/>
  <c r="BD149" i="2" a="1"/>
  <c r="BD149" i="2" s="1"/>
  <c r="BD150" i="2" a="1"/>
  <c r="BD150" i="2" s="1"/>
  <c r="BD151" i="2" a="1"/>
  <c r="BD151" i="2" s="1"/>
  <c r="BD152" i="2" a="1"/>
  <c r="BD152" i="2" s="1"/>
  <c r="BL152" i="2" s="1"/>
  <c r="BD153" i="2" a="1"/>
  <c r="BD153" i="2" s="1"/>
  <c r="BD154" i="2" a="1"/>
  <c r="BD154" i="2" s="1"/>
  <c r="BD155" i="2" a="1"/>
  <c r="BD155" i="2" s="1"/>
  <c r="BD156" i="2" a="1"/>
  <c r="BD156" i="2" s="1"/>
  <c r="BL156" i="2" s="1"/>
  <c r="BD157" i="2" a="1"/>
  <c r="BD157" i="2" s="1"/>
  <c r="BD158" i="2" a="1"/>
  <c r="BD158" i="2" s="1"/>
  <c r="BD159" i="2" a="1"/>
  <c r="BD159" i="2" s="1"/>
  <c r="BD160" i="2" a="1"/>
  <c r="BD160" i="2" s="1"/>
  <c r="BL160" i="2" s="1"/>
  <c r="BD161" i="2" a="1"/>
  <c r="BD161" i="2" s="1"/>
  <c r="BD162" i="2" a="1"/>
  <c r="BD162" i="2" s="1"/>
  <c r="BD163" i="2" a="1"/>
  <c r="BD163" i="2" s="1"/>
  <c r="BD164" i="2" a="1"/>
  <c r="BD164" i="2" s="1"/>
  <c r="BL164" i="2" s="1"/>
  <c r="BD165" i="2" a="1"/>
  <c r="BD165" i="2" s="1"/>
  <c r="BD166" i="2" a="1"/>
  <c r="BD166" i="2" s="1"/>
  <c r="BD167" i="2" a="1"/>
  <c r="BD167" i="2" s="1"/>
  <c r="BD168" i="2" a="1"/>
  <c r="BD168" i="2" s="1"/>
  <c r="BL168" i="2" s="1"/>
  <c r="BD169" i="2" a="1"/>
  <c r="BD169" i="2" s="1"/>
  <c r="BD170" i="2" a="1"/>
  <c r="BD170" i="2" s="1"/>
  <c r="BD171" i="2" a="1"/>
  <c r="BD171" i="2" s="1"/>
  <c r="BD172" i="2" a="1"/>
  <c r="BD172" i="2" s="1"/>
  <c r="BL172" i="2" s="1"/>
  <c r="BD173" i="2" a="1"/>
  <c r="BD173" i="2" s="1"/>
  <c r="BD174" i="2" a="1"/>
  <c r="BD174" i="2" s="1"/>
  <c r="BD175" i="2" a="1"/>
  <c r="BD175" i="2" s="1"/>
  <c r="BD176" i="2" a="1"/>
  <c r="BD176" i="2" s="1"/>
  <c r="BL176" i="2" s="1"/>
  <c r="BD177" i="2" a="1"/>
  <c r="BD177" i="2" s="1"/>
  <c r="BD178" i="2" a="1"/>
  <c r="BD178" i="2" s="1"/>
  <c r="BD179" i="2" a="1"/>
  <c r="BD179" i="2" s="1"/>
  <c r="BD180" i="2" a="1"/>
  <c r="BD180" i="2" s="1"/>
  <c r="BL180" i="2" s="1"/>
  <c r="BD181" i="2" a="1"/>
  <c r="BD181" i="2" s="1"/>
  <c r="BD182" i="2" a="1"/>
  <c r="BD182" i="2" s="1"/>
  <c r="BD183" i="2" a="1"/>
  <c r="BD183" i="2" s="1"/>
  <c r="BD184" i="2" a="1"/>
  <c r="BD184" i="2" s="1"/>
  <c r="BL184" i="2" s="1"/>
  <c r="BD185" i="2" a="1"/>
  <c r="BD185" i="2" s="1"/>
  <c r="BD186" i="2" a="1"/>
  <c r="BD186" i="2" s="1"/>
  <c r="BD187" i="2" a="1"/>
  <c r="BD187" i="2" s="1"/>
  <c r="BD188" i="2" a="1"/>
  <c r="BD188" i="2" s="1"/>
  <c r="BL188" i="2" s="1"/>
  <c r="BD189" i="2" a="1"/>
  <c r="BD189" i="2" s="1"/>
  <c r="BD190" i="2" a="1"/>
  <c r="BD190" i="2" s="1"/>
  <c r="BD191" i="2" a="1"/>
  <c r="BD191" i="2" s="1"/>
  <c r="BD192" i="2" a="1"/>
  <c r="BD192" i="2" s="1"/>
  <c r="BL192" i="2" s="1"/>
  <c r="BD193" i="2" a="1"/>
  <c r="BD193" i="2" s="1"/>
  <c r="BD194" i="2" a="1"/>
  <c r="BD194" i="2" s="1"/>
  <c r="BD195" i="2" a="1"/>
  <c r="BD195" i="2" s="1"/>
  <c r="BD196" i="2" a="1"/>
  <c r="BD196" i="2" s="1"/>
  <c r="BL196" i="2" s="1"/>
  <c r="BD197" i="2" a="1"/>
  <c r="BD197" i="2" s="1"/>
  <c r="BD198" i="2" a="1"/>
  <c r="BD198" i="2" s="1"/>
  <c r="BL198" i="2" s="1"/>
  <c r="BD199" i="2" a="1"/>
  <c r="BD199" i="2" s="1"/>
  <c r="BD200" i="2" a="1"/>
  <c r="BD200" i="2" s="1"/>
  <c r="BL200" i="2" s="1"/>
  <c r="BD201" i="2" a="1"/>
  <c r="BD201" i="2" s="1"/>
  <c r="BD202" i="2" a="1"/>
  <c r="BD202" i="2" s="1"/>
  <c r="BD203" i="2" a="1"/>
  <c r="BD203" i="2" s="1"/>
  <c r="BD204" i="2" a="1"/>
  <c r="BD204" i="2" s="1"/>
  <c r="BL204" i="2" s="1"/>
  <c r="BD205" i="2" a="1"/>
  <c r="BD205" i="2" s="1"/>
  <c r="BD206" i="2" a="1"/>
  <c r="BD206" i="2" s="1"/>
  <c r="BD207" i="2" a="1"/>
  <c r="BD207" i="2" s="1"/>
  <c r="BD208" i="2" a="1"/>
  <c r="BD208" i="2" s="1"/>
  <c r="BL208" i="2" s="1"/>
  <c r="BD209" i="2" a="1"/>
  <c r="BD209" i="2" s="1"/>
  <c r="BD210" i="2" a="1"/>
  <c r="BD210" i="2" s="1"/>
  <c r="BD211" i="2" a="1"/>
  <c r="BD211" i="2" s="1"/>
  <c r="BD212" i="2" a="1"/>
  <c r="BD212" i="2" s="1"/>
  <c r="BL212" i="2" s="1"/>
  <c r="BD213" i="2" a="1"/>
  <c r="BD213" i="2" s="1"/>
  <c r="BD214" i="2" a="1"/>
  <c r="BD214" i="2" s="1"/>
  <c r="BD215" i="2" a="1"/>
  <c r="BD215" i="2" s="1"/>
  <c r="BD216" i="2" a="1"/>
  <c r="BD216" i="2" s="1"/>
  <c r="BL216" i="2" s="1"/>
  <c r="BD217" i="2" a="1"/>
  <c r="BD217" i="2" s="1"/>
  <c r="BD218" i="2" a="1"/>
  <c r="BD218" i="2" s="1"/>
  <c r="BD219" i="2" a="1"/>
  <c r="BD219" i="2" s="1"/>
  <c r="BD220" i="2" a="1"/>
  <c r="BD220" i="2" s="1"/>
  <c r="BL220" i="2" s="1"/>
  <c r="BD221" i="2" a="1"/>
  <c r="BD221" i="2" s="1"/>
  <c r="BD222" i="2" a="1"/>
  <c r="BD222" i="2" s="1"/>
  <c r="BL222" i="2" s="1"/>
  <c r="BD223" i="2" a="1"/>
  <c r="BD223" i="2" s="1"/>
  <c r="BD224" i="2" a="1"/>
  <c r="BD224" i="2" s="1"/>
  <c r="BL224" i="2" s="1"/>
  <c r="BD225" i="2" a="1"/>
  <c r="BD225" i="2" s="1"/>
  <c r="BD226" i="2" a="1"/>
  <c r="BD226" i="2" s="1"/>
  <c r="BD227" i="2" a="1"/>
  <c r="BD227" i="2" s="1"/>
  <c r="BD228" i="2" a="1"/>
  <c r="BD228" i="2" s="1"/>
  <c r="BL228" i="2" s="1"/>
  <c r="BD229" i="2" a="1"/>
  <c r="BD229" i="2" s="1"/>
  <c r="BD230" i="2" a="1"/>
  <c r="BD230" i="2" s="1"/>
  <c r="BD231" i="2" a="1"/>
  <c r="BD231" i="2" s="1"/>
  <c r="BD232" i="2" a="1"/>
  <c r="BD232" i="2" s="1"/>
  <c r="BL232" i="2" s="1"/>
  <c r="BD233" i="2" a="1"/>
  <c r="BD233" i="2" s="1"/>
  <c r="BD234" i="2" a="1"/>
  <c r="BD234" i="2" s="1"/>
  <c r="BD235" i="2" a="1"/>
  <c r="BD235" i="2" s="1"/>
  <c r="BD236" i="2" a="1"/>
  <c r="BD236" i="2" s="1"/>
  <c r="BL236" i="2" s="1"/>
  <c r="BD237" i="2" a="1"/>
  <c r="BD237" i="2" s="1"/>
  <c r="BD238" i="2" a="1"/>
  <c r="BD238" i="2" s="1"/>
  <c r="BD239" i="2" a="1"/>
  <c r="BD239" i="2" s="1"/>
  <c r="BD240" i="2" a="1"/>
  <c r="BD240" i="2" s="1"/>
  <c r="BL240" i="2" s="1"/>
  <c r="BD241" i="2" a="1"/>
  <c r="BD241" i="2" s="1"/>
  <c r="BD242" i="2" a="1"/>
  <c r="BD242" i="2" s="1"/>
  <c r="BD243" i="2" a="1"/>
  <c r="BD243" i="2" s="1"/>
  <c r="BD244" i="2" a="1"/>
  <c r="BD244" i="2" s="1"/>
  <c r="BL244" i="2" s="1"/>
  <c r="BD245" i="2" a="1"/>
  <c r="BD245" i="2" s="1"/>
  <c r="BD246" i="2" a="1"/>
  <c r="BD246" i="2" s="1"/>
  <c r="BD247" i="2" a="1"/>
  <c r="BD247" i="2" s="1"/>
  <c r="BD248" i="2" a="1"/>
  <c r="BD248" i="2" s="1"/>
  <c r="BL248" i="2" s="1"/>
  <c r="BD249" i="2" a="1"/>
  <c r="BD249" i="2" s="1"/>
  <c r="BD250" i="2" a="1"/>
  <c r="BD250" i="2" s="1"/>
  <c r="BD251" i="2" a="1"/>
  <c r="BD251" i="2" s="1"/>
  <c r="BD252" i="2" a="1"/>
  <c r="BD252" i="2" s="1"/>
  <c r="BL252" i="2" s="1"/>
  <c r="BD253" i="2" a="1"/>
  <c r="BD253" i="2" s="1"/>
  <c r="BD254" i="2" a="1"/>
  <c r="BD254" i="2" s="1"/>
  <c r="BD255" i="2" a="1"/>
  <c r="BD255" i="2" s="1"/>
  <c r="BD256" i="2" a="1"/>
  <c r="BD256" i="2" s="1"/>
  <c r="BL256" i="2" s="1"/>
  <c r="BD257" i="2" a="1"/>
  <c r="BD257" i="2" s="1"/>
  <c r="BD258" i="2" a="1"/>
  <c r="BD258" i="2" s="1"/>
  <c r="BD259" i="2" a="1"/>
  <c r="BD259" i="2" s="1"/>
  <c r="BD260" i="2" a="1"/>
  <c r="BD260" i="2" s="1"/>
  <c r="BL260" i="2" s="1"/>
  <c r="BD261" i="2" a="1"/>
  <c r="BD261" i="2" s="1"/>
  <c r="BD262" i="2" a="1"/>
  <c r="BD262" i="2" s="1"/>
  <c r="BD263" i="2" a="1"/>
  <c r="BD263" i="2" s="1"/>
  <c r="BD264" i="2" a="1"/>
  <c r="BD264" i="2" s="1"/>
  <c r="BL264" i="2" s="1"/>
  <c r="BD265" i="2" a="1"/>
  <c r="BD265" i="2" s="1"/>
  <c r="BD266" i="2" a="1"/>
  <c r="BD266" i="2" s="1"/>
  <c r="BD267" i="2" a="1"/>
  <c r="BD267" i="2" s="1"/>
  <c r="BD268" i="2" a="1"/>
  <c r="BD268" i="2" s="1"/>
  <c r="BL268" i="2" s="1"/>
  <c r="BD269" i="2" a="1"/>
  <c r="BD269" i="2" s="1"/>
  <c r="BD270" i="2" a="1"/>
  <c r="BD270" i="2" s="1"/>
  <c r="BD271" i="2" a="1"/>
  <c r="BD271" i="2" s="1"/>
  <c r="BD272" i="2" a="1"/>
  <c r="BD272" i="2" s="1"/>
  <c r="BL272" i="2" s="1"/>
  <c r="BD273" i="2" a="1"/>
  <c r="BD273" i="2" s="1"/>
  <c r="BD274" i="2" a="1"/>
  <c r="BD274" i="2" s="1"/>
  <c r="BD275" i="2" a="1"/>
  <c r="BD275" i="2" s="1"/>
  <c r="BD276" i="2" a="1"/>
  <c r="BD276" i="2" s="1"/>
  <c r="BL276" i="2" s="1"/>
  <c r="BD277" i="2" a="1"/>
  <c r="BD277" i="2" s="1"/>
  <c r="BD278" i="2" a="1"/>
  <c r="BD278" i="2" s="1"/>
  <c r="BL278" i="2" s="1"/>
  <c r="BD279" i="2" a="1"/>
  <c r="BD279" i="2" s="1"/>
  <c r="BD280" i="2" a="1"/>
  <c r="BD280" i="2" s="1"/>
  <c r="BL280" i="2" s="1"/>
  <c r="BD281" i="2" a="1"/>
  <c r="BD281" i="2" s="1"/>
  <c r="BD282" i="2" a="1"/>
  <c r="BD282" i="2" s="1"/>
  <c r="BD283" i="2" a="1"/>
  <c r="BD283" i="2" s="1"/>
  <c r="BD284" i="2" a="1"/>
  <c r="BD284" i="2" s="1"/>
  <c r="BL284" i="2" s="1"/>
  <c r="BD285" i="2" a="1"/>
  <c r="BD285" i="2" s="1"/>
  <c r="BD286" i="2" a="1"/>
  <c r="BD286" i="2" s="1"/>
  <c r="BD287" i="2" a="1"/>
  <c r="BD287" i="2" s="1"/>
  <c r="BD288" i="2" a="1"/>
  <c r="BD288" i="2" s="1"/>
  <c r="BL288" i="2" s="1"/>
  <c r="BD289" i="2" a="1"/>
  <c r="BD289" i="2" s="1"/>
  <c r="BD290" i="2" a="1"/>
  <c r="BD290" i="2" s="1"/>
  <c r="BD291" i="2" a="1"/>
  <c r="BD291" i="2" s="1"/>
  <c r="BD292" i="2" a="1"/>
  <c r="BD292" i="2" s="1"/>
  <c r="BL292" i="2" s="1"/>
  <c r="BD293" i="2" a="1"/>
  <c r="BD293" i="2" s="1"/>
  <c r="BD294" i="2" a="1"/>
  <c r="BD294" i="2" s="1"/>
  <c r="BD295" i="2" a="1"/>
  <c r="BD295" i="2" s="1"/>
  <c r="BD296" i="2" a="1"/>
  <c r="BD296" i="2" s="1"/>
  <c r="BL296" i="2" s="1"/>
  <c r="BD297" i="2" a="1"/>
  <c r="BD297" i="2" s="1"/>
  <c r="BL297" i="2" s="1"/>
  <c r="BD298" i="2" a="1"/>
  <c r="BD298" i="2" s="1"/>
  <c r="BD299" i="2" a="1"/>
  <c r="BD299" i="2" s="1"/>
  <c r="BD300" i="2" a="1"/>
  <c r="BD300" i="2" s="1"/>
  <c r="BL300" i="2" s="1"/>
  <c r="BD301" i="2" a="1"/>
  <c r="BD301" i="2" s="1"/>
  <c r="BD302" i="2" a="1"/>
  <c r="BD302" i="2" s="1"/>
  <c r="BD303" i="2" a="1"/>
  <c r="BD303" i="2" s="1"/>
  <c r="BD304" i="2" a="1"/>
  <c r="BD304" i="2" s="1"/>
  <c r="BL304" i="2" s="1"/>
  <c r="BD305" i="2" a="1"/>
  <c r="BD305" i="2" s="1"/>
  <c r="BD306" i="2" a="1"/>
  <c r="BD306" i="2" s="1"/>
  <c r="BD307" i="2" a="1"/>
  <c r="BD307" i="2" s="1"/>
  <c r="BD308" i="2" a="1"/>
  <c r="BD308" i="2" s="1"/>
  <c r="BL308" i="2" s="1"/>
  <c r="BD309" i="2" a="1"/>
  <c r="BD309" i="2" s="1"/>
  <c r="BD310" i="2" a="1"/>
  <c r="BD310" i="2" s="1"/>
  <c r="BD311" i="2" a="1"/>
  <c r="BD311" i="2" s="1"/>
  <c r="BD312" i="2" a="1"/>
  <c r="BD312" i="2" s="1"/>
  <c r="BL312" i="2" s="1"/>
  <c r="BD313" i="2" a="1"/>
  <c r="BD313" i="2" s="1"/>
  <c r="BD314" i="2" a="1"/>
  <c r="BD314" i="2" s="1"/>
  <c r="BD315" i="2" a="1"/>
  <c r="BD315" i="2" s="1"/>
  <c r="BD316" i="2" a="1"/>
  <c r="BD316" i="2" s="1"/>
  <c r="BL316" i="2" s="1"/>
  <c r="BD317" i="2" a="1"/>
  <c r="BD317" i="2" s="1"/>
  <c r="BD318" i="2" a="1"/>
  <c r="BD318" i="2" s="1"/>
  <c r="BD319" i="2" a="1"/>
  <c r="BD319" i="2" s="1"/>
  <c r="BD320" i="2" a="1"/>
  <c r="BD320" i="2" s="1"/>
  <c r="BL320" i="2" s="1"/>
  <c r="BD321" i="2" a="1"/>
  <c r="BD321" i="2" s="1"/>
  <c r="BD322" i="2" a="1"/>
  <c r="BD322" i="2" s="1"/>
  <c r="BD323" i="2" a="1"/>
  <c r="BD323" i="2" s="1"/>
  <c r="BD324" i="2" a="1"/>
  <c r="BD324" i="2" s="1"/>
  <c r="BL324" i="2" s="1"/>
  <c r="BD325" i="2" a="1"/>
  <c r="BD325" i="2" s="1"/>
  <c r="BD326" i="2" a="1"/>
  <c r="BD326" i="2" s="1"/>
  <c r="BD327" i="2" a="1"/>
  <c r="BD327" i="2" s="1"/>
  <c r="BL327" i="2" s="1"/>
  <c r="BD328" i="2" a="1"/>
  <c r="BD328" i="2" s="1"/>
  <c r="BL328" i="2" s="1"/>
  <c r="BD329" i="2" a="1"/>
  <c r="BD329" i="2" s="1"/>
  <c r="BD330" i="2" a="1"/>
  <c r="BD330" i="2" s="1"/>
  <c r="BD331" i="2" a="1"/>
  <c r="BD331" i="2" s="1"/>
  <c r="BD332" i="2" a="1"/>
  <c r="BD332" i="2" s="1"/>
  <c r="BL332" i="2" s="1"/>
  <c r="BD333" i="2" a="1"/>
  <c r="BD333" i="2" s="1"/>
  <c r="BD334" i="2" a="1"/>
  <c r="BD334" i="2" s="1"/>
  <c r="BD335" i="2" a="1"/>
  <c r="BD335" i="2" s="1"/>
  <c r="BD336" i="2" a="1"/>
  <c r="BD336" i="2" s="1"/>
  <c r="BL336" i="2" s="1"/>
  <c r="BD337" i="2" a="1"/>
  <c r="BD337" i="2" s="1"/>
  <c r="BL337" i="2" s="1"/>
  <c r="BD338" i="2" a="1"/>
  <c r="BD338" i="2" s="1"/>
  <c r="BD339" i="2" a="1"/>
  <c r="BD339" i="2" s="1"/>
  <c r="BD340" i="2" a="1"/>
  <c r="BD340" i="2" s="1"/>
  <c r="BL340" i="2" s="1"/>
  <c r="BD341" i="2" a="1"/>
  <c r="BD341" i="2" s="1"/>
  <c r="BL341" i="2" s="1"/>
  <c r="BD342" i="2" a="1"/>
  <c r="BD342" i="2" s="1"/>
  <c r="BD343" i="2" a="1"/>
  <c r="BD343" i="2" s="1"/>
  <c r="BD344" i="2" a="1"/>
  <c r="BD344" i="2" s="1"/>
  <c r="BL344" i="2" s="1"/>
  <c r="BD345" i="2" a="1"/>
  <c r="BD345" i="2" s="1"/>
  <c r="BD346" i="2" a="1"/>
  <c r="BD346" i="2" s="1"/>
  <c r="BD347" i="2" a="1"/>
  <c r="BD347" i="2" s="1"/>
  <c r="BD348" i="2" a="1"/>
  <c r="BD348" i="2" s="1"/>
  <c r="BL348" i="2" s="1"/>
  <c r="BD349" i="2" a="1"/>
  <c r="BD349" i="2" s="1"/>
  <c r="BD350" i="2" a="1"/>
  <c r="BD350" i="2" s="1"/>
  <c r="BD351" i="2" a="1"/>
  <c r="BD351" i="2" s="1"/>
  <c r="BD352" i="2" a="1"/>
  <c r="BD352" i="2" s="1"/>
  <c r="BL352" i="2" s="1"/>
  <c r="BD353" i="2" a="1"/>
  <c r="BD353" i="2" s="1"/>
  <c r="BL353" i="2" s="1"/>
  <c r="BD354" i="2" a="1"/>
  <c r="BD354" i="2" s="1"/>
  <c r="BD355" i="2" a="1"/>
  <c r="BD355" i="2" s="1"/>
  <c r="BD356" i="2" a="1"/>
  <c r="BD356" i="2" s="1"/>
  <c r="BL356" i="2" s="1"/>
  <c r="BD357" i="2" a="1"/>
  <c r="BD357" i="2" s="1"/>
  <c r="BD358" i="2" a="1"/>
  <c r="BD358" i="2" s="1"/>
  <c r="BD359" i="2" a="1"/>
  <c r="BD359" i="2" s="1"/>
  <c r="BD360" i="2" a="1"/>
  <c r="BD360" i="2" s="1"/>
  <c r="BL360" i="2" s="1"/>
  <c r="BD361" i="2" a="1"/>
  <c r="BD361" i="2" s="1"/>
  <c r="BD362" i="2" a="1"/>
  <c r="BD362" i="2" s="1"/>
  <c r="BD363" i="2" a="1"/>
  <c r="BD363" i="2" s="1"/>
  <c r="BD364" i="2" a="1"/>
  <c r="BD364" i="2" s="1"/>
  <c r="BL364" i="2" s="1"/>
  <c r="BD365" i="2" a="1"/>
  <c r="BD365" i="2" s="1"/>
  <c r="BD366" i="2" a="1"/>
  <c r="BD366" i="2" s="1"/>
  <c r="BD367" i="2" a="1"/>
  <c r="BD367" i="2" s="1"/>
  <c r="BD368" i="2" a="1"/>
  <c r="BD368" i="2" s="1"/>
  <c r="BL368" i="2" s="1"/>
  <c r="BD369" i="2" a="1"/>
  <c r="BD369" i="2" s="1"/>
  <c r="BD370" i="2" a="1"/>
  <c r="BD370" i="2" s="1"/>
  <c r="BD371" i="2" a="1"/>
  <c r="BD371" i="2" s="1"/>
  <c r="BD372" i="2" a="1"/>
  <c r="BD372" i="2" s="1"/>
  <c r="BL372" i="2" s="1"/>
  <c r="BD373" i="2" a="1"/>
  <c r="BD373" i="2" s="1"/>
  <c r="BD374" i="2" a="1"/>
  <c r="BD374" i="2" s="1"/>
  <c r="BD375" i="2" a="1"/>
  <c r="BD375" i="2" s="1"/>
  <c r="BD376" i="2" a="1"/>
  <c r="BD376" i="2" s="1"/>
  <c r="BL376" i="2" s="1"/>
  <c r="BD377" i="2" a="1"/>
  <c r="BD377" i="2" s="1"/>
  <c r="BL377" i="2" s="1"/>
  <c r="BD378" i="2" a="1"/>
  <c r="BD378" i="2" s="1"/>
  <c r="BD379" i="2" a="1"/>
  <c r="BD379" i="2" s="1"/>
  <c r="BD380" i="2" a="1"/>
  <c r="BD380" i="2" s="1"/>
  <c r="BL380" i="2" s="1"/>
  <c r="BD381" i="2" a="1"/>
  <c r="BD381" i="2" s="1"/>
  <c r="BD382" i="2" a="1"/>
  <c r="BD382" i="2" s="1"/>
  <c r="BD383" i="2" a="1"/>
  <c r="BD383" i="2" s="1"/>
  <c r="BD384" i="2" a="1"/>
  <c r="BD384" i="2" s="1"/>
  <c r="BL384" i="2" s="1"/>
  <c r="BD385" i="2" a="1"/>
  <c r="BD385" i="2" s="1"/>
  <c r="BD386" i="2" a="1"/>
  <c r="BD386" i="2" s="1"/>
  <c r="BD387" i="2" a="1"/>
  <c r="BD387" i="2" s="1"/>
  <c r="BD388" i="2" a="1"/>
  <c r="BD388" i="2" s="1"/>
  <c r="BL388" i="2" s="1"/>
  <c r="BD389" i="2" a="1"/>
  <c r="BD389" i="2" s="1"/>
  <c r="BD390" i="2" a="1"/>
  <c r="BD390" i="2" s="1"/>
  <c r="BD391" i="2" a="1"/>
  <c r="BD391" i="2" s="1"/>
  <c r="BD392" i="2" a="1"/>
  <c r="BD392" i="2" s="1"/>
  <c r="BL392" i="2" s="1"/>
  <c r="BD393" i="2" a="1"/>
  <c r="BD393" i="2" s="1"/>
  <c r="BL393" i="2" s="1"/>
  <c r="BD394" i="2" a="1"/>
  <c r="BD394" i="2" s="1"/>
  <c r="BD395" i="2" a="1"/>
  <c r="BD395" i="2" s="1"/>
  <c r="BD396" i="2" a="1"/>
  <c r="BD396" i="2" s="1"/>
  <c r="BL396" i="2" s="1"/>
  <c r="BD397" i="2" a="1"/>
  <c r="BD397" i="2" s="1"/>
  <c r="BD398" i="2" a="1"/>
  <c r="BD398" i="2" s="1"/>
  <c r="BD399" i="2" a="1"/>
  <c r="BD399" i="2" s="1"/>
  <c r="BD400" i="2" a="1"/>
  <c r="BD400" i="2" s="1"/>
  <c r="BL400" i="2" s="1"/>
  <c r="BD401" i="2" a="1"/>
  <c r="BD401" i="2" s="1"/>
  <c r="BL401" i="2" s="1"/>
  <c r="BD402" i="2" a="1"/>
  <c r="BD402" i="2" s="1"/>
  <c r="BD403" i="2" a="1"/>
  <c r="BD403" i="2" s="1"/>
  <c r="BD404" i="2" a="1"/>
  <c r="BD404" i="2" s="1"/>
  <c r="BL404" i="2" s="1"/>
  <c r="BD405" i="2" a="1"/>
  <c r="BD405" i="2" s="1"/>
  <c r="BL405" i="2" s="1"/>
  <c r="BD406" i="2" a="1"/>
  <c r="BD406" i="2" s="1"/>
  <c r="BD407" i="2" a="1"/>
  <c r="BD407" i="2" s="1"/>
  <c r="BL407" i="2" s="1"/>
  <c r="BD408" i="2" a="1"/>
  <c r="BD408" i="2" s="1"/>
  <c r="BL408" i="2" s="1"/>
  <c r="BD409" i="2" a="1"/>
  <c r="BD409" i="2" s="1"/>
  <c r="BD410" i="2" a="1"/>
  <c r="BD410" i="2" s="1"/>
  <c r="BD411" i="2" a="1"/>
  <c r="BD411" i="2" s="1"/>
  <c r="BD412" i="2" a="1"/>
  <c r="BD412" i="2" s="1"/>
  <c r="BL412" i="2" s="1"/>
  <c r="BD413" i="2" a="1"/>
  <c r="BD413" i="2" s="1"/>
  <c r="BD414" i="2" a="1"/>
  <c r="BD414" i="2" s="1"/>
  <c r="BD415" i="2" a="1"/>
  <c r="BD415" i="2" s="1"/>
  <c r="BD416" i="2" a="1"/>
  <c r="BD416" i="2" s="1"/>
  <c r="BL416" i="2" s="1"/>
  <c r="BD417" i="2" a="1"/>
  <c r="BD417" i="2" s="1"/>
  <c r="BD418" i="2" a="1"/>
  <c r="BD418" i="2" s="1"/>
  <c r="BD419" i="2" a="1"/>
  <c r="BD419" i="2" s="1"/>
  <c r="BD420" i="2" a="1"/>
  <c r="BD420" i="2" s="1"/>
  <c r="BL420" i="2" s="1"/>
  <c r="BD421" i="2" a="1"/>
  <c r="BD421" i="2" s="1"/>
  <c r="BD422" i="2" a="1"/>
  <c r="BD422" i="2" s="1"/>
  <c r="BD423" i="2" a="1"/>
  <c r="BD423" i="2" s="1"/>
  <c r="BD424" i="2" a="1"/>
  <c r="BD424" i="2" s="1"/>
  <c r="BL424" i="2" s="1"/>
  <c r="BD425" i="2" a="1"/>
  <c r="BD425" i="2" s="1"/>
  <c r="BD426" i="2" a="1"/>
  <c r="BD426" i="2" s="1"/>
  <c r="BD427" i="2" a="1"/>
  <c r="BD427" i="2" s="1"/>
  <c r="BD428" i="2" a="1"/>
  <c r="BD428" i="2" s="1"/>
  <c r="BL428" i="2" s="1"/>
  <c r="BD429" i="2" a="1"/>
  <c r="BD429" i="2" s="1"/>
  <c r="BD430" i="2" a="1"/>
  <c r="BD430" i="2" s="1"/>
  <c r="BD431" i="2" a="1"/>
  <c r="BD431" i="2" s="1"/>
  <c r="BD432" i="2" a="1"/>
  <c r="BD432" i="2" s="1"/>
  <c r="BL432" i="2" s="1"/>
  <c r="BD433" i="2" a="1"/>
  <c r="BD433" i="2" s="1"/>
  <c r="BD434" i="2" a="1"/>
  <c r="BD434" i="2" s="1"/>
  <c r="BD435" i="2" a="1"/>
  <c r="BD435" i="2" s="1"/>
  <c r="BD436" i="2" a="1"/>
  <c r="BD436" i="2" s="1"/>
  <c r="BL436" i="2" s="1"/>
  <c r="BD437" i="2" a="1"/>
  <c r="BD437" i="2" s="1"/>
  <c r="BD438" i="2" a="1"/>
  <c r="BD438" i="2" s="1"/>
  <c r="BD439" i="2" a="1"/>
  <c r="BD439" i="2" s="1"/>
  <c r="BD440" i="2" a="1"/>
  <c r="BD440" i="2" s="1"/>
  <c r="BL440" i="2" s="1"/>
  <c r="BD441" i="2" a="1"/>
  <c r="BD441" i="2" s="1"/>
  <c r="BD442" i="2" a="1"/>
  <c r="BD442" i="2" s="1"/>
  <c r="BD443" i="2" a="1"/>
  <c r="BD443" i="2" s="1"/>
  <c r="BD444" i="2" a="1"/>
  <c r="BD444" i="2" s="1"/>
  <c r="BL444" i="2" s="1"/>
  <c r="BD445" i="2" a="1"/>
  <c r="BD445" i="2" s="1"/>
  <c r="BD446" i="2" a="1"/>
  <c r="BD446" i="2" s="1"/>
  <c r="BD447" i="2" a="1"/>
  <c r="BD447" i="2" s="1"/>
  <c r="BD448" i="2" a="1"/>
  <c r="BD448" i="2" s="1"/>
  <c r="BL448" i="2" s="1"/>
  <c r="BD449" i="2" a="1"/>
  <c r="BD449" i="2" s="1"/>
  <c r="BD450" i="2" a="1"/>
  <c r="BD450" i="2" s="1"/>
  <c r="BD451" i="2" a="1"/>
  <c r="BD451" i="2" s="1"/>
  <c r="BD452" i="2" a="1"/>
  <c r="BD452" i="2" s="1"/>
  <c r="BL452" i="2" s="1"/>
  <c r="BD453" i="2" a="1"/>
  <c r="BD453" i="2" s="1"/>
  <c r="BD454" i="2" a="1"/>
  <c r="BD454" i="2" s="1"/>
  <c r="BD455" i="2" a="1"/>
  <c r="BD455" i="2" s="1"/>
  <c r="BL455" i="2" s="1"/>
  <c r="BD456" i="2" a="1"/>
  <c r="BD456" i="2" s="1"/>
  <c r="BL456" i="2" s="1"/>
  <c r="BD457" i="2" a="1"/>
  <c r="BD457" i="2" s="1"/>
  <c r="BD458" i="2" a="1"/>
  <c r="BD458" i="2" s="1"/>
  <c r="BD459" i="2" a="1"/>
  <c r="BD459" i="2" s="1"/>
  <c r="BD460" i="2" a="1"/>
  <c r="BD460" i="2" s="1"/>
  <c r="BL460" i="2" s="1"/>
  <c r="BD461" i="2" a="1"/>
  <c r="BD461" i="2" s="1"/>
  <c r="BD462" i="2" a="1"/>
  <c r="BD462" i="2" s="1"/>
  <c r="BD463" i="2" a="1"/>
  <c r="BD463" i="2" s="1"/>
  <c r="BD464" i="2" a="1"/>
  <c r="BD464" i="2" s="1"/>
  <c r="BL464" i="2" s="1"/>
  <c r="BD465" i="2" a="1"/>
  <c r="BD465" i="2" s="1"/>
  <c r="BL465" i="2" s="1"/>
  <c r="BD466" i="2" a="1"/>
  <c r="BD466" i="2" s="1"/>
  <c r="BD467" i="2" a="1"/>
  <c r="BD467" i="2" s="1"/>
  <c r="BD468" i="2" a="1"/>
  <c r="BD468" i="2" s="1"/>
  <c r="BL468" i="2" s="1"/>
  <c r="BD469" i="2" a="1"/>
  <c r="BD469" i="2" s="1"/>
  <c r="BL469" i="2" s="1"/>
  <c r="BD470" i="2" a="1"/>
  <c r="BD470" i="2" s="1"/>
  <c r="BD471" i="2" a="1"/>
  <c r="BD471" i="2" s="1"/>
  <c r="BD472" i="2" a="1"/>
  <c r="BD472" i="2" s="1"/>
  <c r="BL472" i="2" s="1"/>
  <c r="BD473" i="2" a="1"/>
  <c r="BD473" i="2" s="1"/>
  <c r="BD474" i="2" a="1"/>
  <c r="BD474" i="2" s="1"/>
  <c r="BD475" i="2" a="1"/>
  <c r="BD475" i="2" s="1"/>
  <c r="BD476" i="2" a="1"/>
  <c r="BD476" i="2" s="1"/>
  <c r="BL476" i="2" s="1"/>
  <c r="BD477" i="2" a="1"/>
  <c r="BD477" i="2" s="1"/>
  <c r="BD478" i="2" a="1"/>
  <c r="BD478" i="2" s="1"/>
  <c r="BD479" i="2" a="1"/>
  <c r="BD479" i="2" s="1"/>
  <c r="BD480" i="2" a="1"/>
  <c r="BD480" i="2" s="1"/>
  <c r="BL480" i="2" s="1"/>
  <c r="BD481" i="2" a="1"/>
  <c r="BD481" i="2" s="1"/>
  <c r="BL481" i="2" s="1"/>
  <c r="BD482" i="2" a="1"/>
  <c r="BD482" i="2" s="1"/>
  <c r="BD483" i="2" a="1"/>
  <c r="BD483" i="2" s="1"/>
  <c r="BD484" i="2" a="1"/>
  <c r="BD484" i="2" s="1"/>
  <c r="BL484" i="2" s="1"/>
  <c r="BD485" i="2" a="1"/>
  <c r="BD485" i="2" s="1"/>
  <c r="BD486" i="2" a="1"/>
  <c r="BD486" i="2" s="1"/>
  <c r="BD487" i="2" a="1"/>
  <c r="BD487" i="2" s="1"/>
  <c r="BL487" i="2" s="1"/>
  <c r="BD488" i="2" a="1"/>
  <c r="BD488" i="2" s="1"/>
  <c r="BL488" i="2" s="1"/>
  <c r="BD489" i="2" a="1"/>
  <c r="BD489" i="2" s="1"/>
  <c r="BD490" i="2" a="1"/>
  <c r="BD490" i="2" s="1"/>
  <c r="BD491" i="2" a="1"/>
  <c r="BD491" i="2" s="1"/>
  <c r="BL491" i="2" s="1"/>
  <c r="BD492" i="2" a="1"/>
  <c r="BD492" i="2" s="1"/>
  <c r="BL492" i="2" s="1"/>
  <c r="BD493" i="2" a="1"/>
  <c r="BD493" i="2" s="1"/>
  <c r="BD494" i="2" a="1"/>
  <c r="BD494" i="2" s="1"/>
  <c r="BD495" i="2" a="1"/>
  <c r="BD495" i="2" s="1"/>
  <c r="BL495" i="2" s="1"/>
  <c r="BD496" i="2" a="1"/>
  <c r="BD496" i="2" s="1"/>
  <c r="BL496" i="2" s="1"/>
  <c r="BD497" i="2" a="1"/>
  <c r="BD497" i="2" s="1"/>
  <c r="BD498" i="2" a="1"/>
  <c r="BD498" i="2" s="1"/>
  <c r="BD499" i="2" a="1"/>
  <c r="BD499" i="2" s="1"/>
  <c r="BL499" i="2" s="1"/>
  <c r="BD500" i="2" a="1"/>
  <c r="BD500" i="2" s="1"/>
  <c r="BL500" i="2" s="1"/>
  <c r="BD501" i="2" a="1"/>
  <c r="BD501" i="2" s="1"/>
  <c r="BD502" i="2" a="1"/>
  <c r="BD502" i="2" s="1"/>
  <c r="BD503" i="2" a="1"/>
  <c r="BD503" i="2" s="1"/>
  <c r="BL503" i="2" s="1"/>
  <c r="BD504" i="2" a="1"/>
  <c r="BD504" i="2" s="1"/>
  <c r="BL504" i="2" s="1"/>
  <c r="BD505" i="2" a="1"/>
  <c r="BD505" i="2" s="1"/>
  <c r="BD506" i="2" a="1"/>
  <c r="BD506" i="2" s="1"/>
  <c r="BD507" i="2" a="1"/>
  <c r="BD507" i="2" s="1"/>
  <c r="BD508" i="2" a="1"/>
  <c r="BD508" i="2" s="1"/>
  <c r="BL508" i="2" s="1"/>
  <c r="BD509" i="2" a="1"/>
  <c r="BD509" i="2" s="1"/>
  <c r="BD510" i="2" a="1"/>
  <c r="BD510" i="2" s="1"/>
  <c r="BD511" i="2" a="1"/>
  <c r="BD511" i="2" s="1"/>
  <c r="BD512" i="2" a="1"/>
  <c r="BD512" i="2" s="1"/>
  <c r="BL512" i="2" s="1"/>
  <c r="BD513" i="2" a="1"/>
  <c r="BD513" i="2" s="1"/>
  <c r="BD514" i="2" a="1"/>
  <c r="BD514" i="2" s="1"/>
  <c r="BD515" i="2" a="1"/>
  <c r="BD515" i="2" s="1"/>
  <c r="BD516" i="2" a="1"/>
  <c r="BD516" i="2" s="1"/>
  <c r="BL516" i="2" s="1"/>
  <c r="BD517" i="2" a="1"/>
  <c r="BD517" i="2" s="1"/>
  <c r="BD518" i="2" a="1"/>
  <c r="BD518" i="2" s="1"/>
  <c r="BD519" i="2" a="1"/>
  <c r="BD519" i="2" s="1"/>
  <c r="BD520" i="2" a="1"/>
  <c r="BD520" i="2" s="1"/>
  <c r="BL520" i="2" s="1"/>
  <c r="BD521" i="2" a="1"/>
  <c r="BD521" i="2" s="1"/>
  <c r="BL521" i="2" s="1"/>
  <c r="BD522" i="2" a="1"/>
  <c r="BD522" i="2" s="1"/>
  <c r="BD523" i="2" a="1"/>
  <c r="BD523" i="2" s="1"/>
  <c r="BD524" i="2" a="1"/>
  <c r="BD524" i="2" s="1"/>
  <c r="BL524" i="2" s="1"/>
  <c r="BD525" i="2" a="1"/>
  <c r="BD525" i="2" s="1"/>
  <c r="BD526" i="2" a="1"/>
  <c r="BD526" i="2" s="1"/>
  <c r="BD527" i="2" a="1"/>
  <c r="BD527" i="2" s="1"/>
  <c r="BD528" i="2" a="1"/>
  <c r="BD528" i="2" s="1"/>
  <c r="BL528" i="2" s="1"/>
  <c r="BD529" i="2" a="1"/>
  <c r="BD529" i="2" s="1"/>
  <c r="BL529" i="2" s="1"/>
  <c r="BD530" i="2" a="1"/>
  <c r="BD530" i="2" s="1"/>
  <c r="BD531" i="2" a="1"/>
  <c r="BD531" i="2" s="1"/>
  <c r="BD532" i="2" a="1"/>
  <c r="BD532" i="2" s="1"/>
  <c r="BL532" i="2" s="1"/>
  <c r="BD533" i="2" a="1"/>
  <c r="BD533" i="2" s="1"/>
  <c r="BL533" i="2" s="1"/>
  <c r="BD534" i="2" a="1"/>
  <c r="BD534" i="2" s="1"/>
  <c r="BD535" i="2" a="1"/>
  <c r="BD535" i="2" s="1"/>
  <c r="BL535" i="2" s="1"/>
  <c r="BD536" i="2" a="1"/>
  <c r="BD536" i="2" s="1"/>
  <c r="BL536" i="2" s="1"/>
  <c r="BD537" i="2" a="1"/>
  <c r="BD537" i="2" s="1"/>
  <c r="BD538" i="2" a="1"/>
  <c r="BD538" i="2" s="1"/>
  <c r="BD539" i="2" a="1"/>
  <c r="BD539" i="2" s="1"/>
  <c r="BD540" i="2" a="1"/>
  <c r="BD540" i="2" s="1"/>
  <c r="BL540" i="2" s="1"/>
  <c r="BD541" i="2" a="1"/>
  <c r="BD541" i="2" s="1"/>
  <c r="BD542" i="2" a="1"/>
  <c r="BD542" i="2" s="1"/>
  <c r="BD543" i="2" a="1"/>
  <c r="BD543" i="2" s="1"/>
  <c r="BD544" i="2" a="1"/>
  <c r="BD544" i="2" s="1"/>
  <c r="BL544" i="2" s="1"/>
  <c r="BD545" i="2" a="1"/>
  <c r="BD545" i="2" s="1"/>
  <c r="BD546" i="2" a="1"/>
  <c r="BD546" i="2" s="1"/>
  <c r="BD547" i="2" a="1"/>
  <c r="BD547" i="2" s="1"/>
  <c r="BD548" i="2" a="1"/>
  <c r="BD548" i="2" s="1"/>
  <c r="BL548" i="2" s="1"/>
  <c r="BD549" i="2" a="1"/>
  <c r="BD549" i="2" s="1"/>
  <c r="BD550" i="2" a="1"/>
  <c r="BD550" i="2" s="1"/>
  <c r="BD551" i="2" a="1"/>
  <c r="BD551" i="2" s="1"/>
  <c r="BD552" i="2" a="1"/>
  <c r="BD552" i="2" s="1"/>
  <c r="BL552" i="2" s="1"/>
  <c r="BD553" i="2" a="1"/>
  <c r="BD553" i="2" s="1"/>
  <c r="BD554" i="2" a="1"/>
  <c r="BD554" i="2" s="1"/>
  <c r="BD555" i="2" a="1"/>
  <c r="BD555" i="2" s="1"/>
  <c r="BD556" i="2" a="1"/>
  <c r="BD556" i="2" s="1"/>
  <c r="BL556" i="2" s="1"/>
  <c r="BD557" i="2" a="1"/>
  <c r="BD557" i="2" s="1"/>
  <c r="BD558" i="2" a="1"/>
  <c r="BD558" i="2" s="1"/>
  <c r="BD559" i="2" a="1"/>
  <c r="BD559" i="2" s="1"/>
  <c r="BD560" i="2" a="1"/>
  <c r="BD560" i="2" s="1"/>
  <c r="BL560" i="2" s="1"/>
  <c r="BD561" i="2" a="1"/>
  <c r="BD561" i="2" s="1"/>
  <c r="BD562" i="2" a="1"/>
  <c r="BD562" i="2" s="1"/>
  <c r="BD563" i="2" a="1"/>
  <c r="BD563" i="2" s="1"/>
  <c r="BD564" i="2" a="1"/>
  <c r="BD564" i="2" s="1"/>
  <c r="BL564" i="2" s="1"/>
  <c r="BD565" i="2" a="1"/>
  <c r="BD565" i="2" s="1"/>
  <c r="BD566" i="2" a="1"/>
  <c r="BD566" i="2" s="1"/>
  <c r="BD567" i="2" a="1"/>
  <c r="BD567" i="2" s="1"/>
  <c r="BD568" i="2" a="1"/>
  <c r="BD568" i="2" s="1"/>
  <c r="BL568" i="2" s="1"/>
  <c r="BD569" i="2" a="1"/>
  <c r="BD569" i="2" s="1"/>
  <c r="BD570" i="2" a="1"/>
  <c r="BD570" i="2" s="1"/>
  <c r="BD571" i="2" a="1"/>
  <c r="BD571" i="2" s="1"/>
  <c r="BD572" i="2" a="1"/>
  <c r="BD572" i="2" s="1"/>
  <c r="BL572" i="2" s="1"/>
  <c r="BD573" i="2" a="1"/>
  <c r="BD573" i="2" s="1"/>
  <c r="BD574" i="2" a="1"/>
  <c r="BD574" i="2" s="1"/>
  <c r="BD575" i="2" a="1"/>
  <c r="BD575" i="2" s="1"/>
  <c r="BD576" i="2" a="1"/>
  <c r="BD576" i="2" s="1"/>
  <c r="BL576" i="2" s="1"/>
  <c r="BD577" i="2" a="1"/>
  <c r="BD577" i="2" s="1"/>
  <c r="BD578" i="2" a="1"/>
  <c r="BD578" i="2" s="1"/>
  <c r="BD579" i="2" a="1"/>
  <c r="BD579" i="2" s="1"/>
  <c r="BD580" i="2" a="1"/>
  <c r="BD580" i="2" s="1"/>
  <c r="BL580" i="2" s="1"/>
  <c r="BD581" i="2" a="1"/>
  <c r="BD581" i="2" s="1"/>
  <c r="BD582" i="2" a="1"/>
  <c r="BD582" i="2" s="1"/>
  <c r="BD583" i="2" a="1"/>
  <c r="BD583" i="2" s="1"/>
  <c r="BL583" i="2" s="1"/>
  <c r="BD584" i="2" a="1"/>
  <c r="BD584" i="2" s="1"/>
  <c r="BL584" i="2" s="1"/>
  <c r="BD585" i="2" a="1"/>
  <c r="BD585" i="2" s="1"/>
  <c r="BD586" i="2" a="1"/>
  <c r="BD586" i="2" s="1"/>
  <c r="BD587" i="2" a="1"/>
  <c r="BD587" i="2" s="1"/>
  <c r="BD588" i="2" a="1"/>
  <c r="BD588" i="2" s="1"/>
  <c r="BL588" i="2" s="1"/>
  <c r="BD589" i="2" a="1"/>
  <c r="BD589" i="2" s="1"/>
  <c r="BD590" i="2" a="1"/>
  <c r="BD590" i="2" s="1"/>
  <c r="BD591" i="2" a="1"/>
  <c r="BD591" i="2" s="1"/>
  <c r="BD592" i="2" a="1"/>
  <c r="BD592" i="2" s="1"/>
  <c r="BL592" i="2" s="1"/>
  <c r="BD593" i="2" a="1"/>
  <c r="BD593" i="2" s="1"/>
  <c r="BL593" i="2" s="1"/>
  <c r="BD594" i="2" a="1"/>
  <c r="BD594" i="2" s="1"/>
  <c r="BD595" i="2" a="1"/>
  <c r="BD595" i="2" s="1"/>
  <c r="BD596" i="2" a="1"/>
  <c r="BD596" i="2" s="1"/>
  <c r="BL596" i="2" s="1"/>
  <c r="BD597" i="2" a="1"/>
  <c r="BD597" i="2" s="1"/>
  <c r="BL597" i="2" s="1"/>
  <c r="BD598" i="2" a="1"/>
  <c r="BD598" i="2" s="1"/>
  <c r="BD599" i="2" a="1"/>
  <c r="BD599" i="2" s="1"/>
  <c r="BD600" i="2" a="1"/>
  <c r="BD600" i="2" s="1"/>
  <c r="BL600" i="2" s="1"/>
  <c r="BD601" i="2" a="1"/>
  <c r="BD601" i="2" s="1"/>
  <c r="BD602" i="2" a="1"/>
  <c r="BD602" i="2" s="1"/>
  <c r="BD603" i="2" a="1"/>
  <c r="BD603" i="2" s="1"/>
  <c r="BD604" i="2" a="1"/>
  <c r="BD604" i="2" s="1"/>
  <c r="BL604" i="2" s="1"/>
  <c r="BD605" i="2" a="1"/>
  <c r="BD605" i="2" s="1"/>
  <c r="BD606" i="2" a="1"/>
  <c r="BD606" i="2" s="1"/>
  <c r="BD607" i="2" a="1"/>
  <c r="BD607" i="2" s="1"/>
  <c r="BD608" i="2" a="1"/>
  <c r="BD608" i="2" s="1"/>
  <c r="BL608" i="2" s="1"/>
  <c r="BD609" i="2" a="1"/>
  <c r="BD609" i="2" s="1"/>
  <c r="BL609" i="2" s="1"/>
  <c r="BD610" i="2" a="1"/>
  <c r="BD610" i="2" s="1"/>
  <c r="BD611" i="2" a="1"/>
  <c r="BD611" i="2" s="1"/>
  <c r="BD612" i="2" a="1"/>
  <c r="BD612" i="2" s="1"/>
  <c r="BL612" i="2" s="1"/>
  <c r="BD613" i="2" a="1"/>
  <c r="BD613" i="2" s="1"/>
  <c r="BD614" i="2" a="1"/>
  <c r="BD614" i="2" s="1"/>
  <c r="BD615" i="2" a="1"/>
  <c r="BD615" i="2" s="1"/>
  <c r="BD616" i="2" a="1"/>
  <c r="BD616" i="2" s="1"/>
  <c r="BL616" i="2" s="1"/>
  <c r="BD617" i="2" a="1"/>
  <c r="BD617" i="2" s="1"/>
  <c r="BD618" i="2" a="1"/>
  <c r="BD618" i="2" s="1"/>
  <c r="BD619" i="2" a="1"/>
  <c r="BD619" i="2" s="1"/>
  <c r="BD620" i="2" a="1"/>
  <c r="BD620" i="2" s="1"/>
  <c r="BL620" i="2" s="1"/>
  <c r="BD621" i="2" a="1"/>
  <c r="BD621" i="2" s="1"/>
  <c r="BD622" i="2" a="1"/>
  <c r="BD622" i="2" s="1"/>
  <c r="BD623" i="2" a="1"/>
  <c r="BD623" i="2" s="1"/>
  <c r="BD624" i="2" a="1"/>
  <c r="BD624" i="2" s="1"/>
  <c r="BL624" i="2" s="1"/>
  <c r="BD625" i="2" a="1"/>
  <c r="BD625" i="2" s="1"/>
  <c r="BD626" i="2" a="1"/>
  <c r="BD626" i="2" s="1"/>
  <c r="BD627" i="2" a="1"/>
  <c r="BD627" i="2" s="1"/>
  <c r="BD628" i="2" a="1"/>
  <c r="BD628" i="2" s="1"/>
  <c r="BL628" i="2" s="1"/>
  <c r="BD629" i="2" a="1"/>
  <c r="BD629" i="2" s="1"/>
  <c r="BD630" i="2" a="1"/>
  <c r="BD630" i="2" s="1"/>
  <c r="BD631" i="2" a="1"/>
  <c r="BD631" i="2" s="1"/>
  <c r="BD632" i="2" a="1"/>
  <c r="BD632" i="2" s="1"/>
  <c r="BL632" i="2" s="1"/>
  <c r="BD633" i="2" a="1"/>
  <c r="BD633" i="2" s="1"/>
  <c r="BL633" i="2" s="1"/>
  <c r="BD634" i="2" a="1"/>
  <c r="BD634" i="2" s="1"/>
  <c r="BD635" i="2" a="1"/>
  <c r="BD635" i="2" s="1"/>
  <c r="BD636" i="2" a="1"/>
  <c r="BD636" i="2" s="1"/>
  <c r="BL636" i="2" s="1"/>
  <c r="BD637" i="2" a="1"/>
  <c r="BD637" i="2" s="1"/>
  <c r="BD638" i="2" a="1"/>
  <c r="BD638" i="2" s="1"/>
  <c r="BD639" i="2" a="1"/>
  <c r="BD639" i="2" s="1"/>
  <c r="BD640" i="2" a="1"/>
  <c r="BD640" i="2" s="1"/>
  <c r="BL640" i="2" s="1"/>
  <c r="BD641" i="2" a="1"/>
  <c r="BD641" i="2" s="1"/>
  <c r="BD642" i="2" a="1"/>
  <c r="BD642" i="2" s="1"/>
  <c r="BD643" i="2" a="1"/>
  <c r="BD643" i="2" s="1"/>
  <c r="BD644" i="2" a="1"/>
  <c r="BD644" i="2" s="1"/>
  <c r="BL644" i="2" s="1"/>
  <c r="BD645" i="2" a="1"/>
  <c r="BD645" i="2" s="1"/>
  <c r="BD646" i="2" a="1"/>
  <c r="BD646" i="2" s="1"/>
  <c r="BD647" i="2" a="1"/>
  <c r="BD647" i="2" s="1"/>
  <c r="BD648" i="2" a="1"/>
  <c r="BD648" i="2" s="1"/>
  <c r="BL648" i="2" s="1"/>
  <c r="BD649" i="2" a="1"/>
  <c r="BD649" i="2" s="1"/>
  <c r="BD650" i="2" a="1"/>
  <c r="BD650" i="2" s="1"/>
  <c r="BD651" i="2" a="1"/>
  <c r="BD651" i="2" s="1"/>
  <c r="BD652" i="2" a="1"/>
  <c r="BD652" i="2" s="1"/>
  <c r="BL652" i="2" s="1"/>
  <c r="BD653" i="2" a="1"/>
  <c r="BD653" i="2" s="1"/>
  <c r="BD654" i="2" a="1"/>
  <c r="BD654" i="2" s="1"/>
  <c r="BD655" i="2" a="1"/>
  <c r="BD655" i="2" s="1"/>
  <c r="BD656" i="2" a="1"/>
  <c r="BD656" i="2" s="1"/>
  <c r="BL656" i="2" s="1"/>
  <c r="BD657" i="2" a="1"/>
  <c r="BD657" i="2" s="1"/>
  <c r="BL657" i="2" s="1"/>
  <c r="BD658" i="2" a="1"/>
  <c r="BD658" i="2" s="1"/>
  <c r="BD659" i="2" a="1"/>
  <c r="BD659" i="2" s="1"/>
  <c r="BL659" i="2" s="1"/>
  <c r="BD660" i="2" a="1"/>
  <c r="BD660" i="2" s="1"/>
  <c r="BL660" i="2" s="1"/>
  <c r="BD661" i="2" a="1"/>
  <c r="BD661" i="2" s="1"/>
  <c r="BD662" i="2" a="1"/>
  <c r="BD662" i="2" s="1"/>
  <c r="BD663" i="2" a="1"/>
  <c r="BD663" i="2" s="1"/>
  <c r="BD664" i="2" a="1"/>
  <c r="BD664" i="2" s="1"/>
  <c r="BL664" i="2" s="1"/>
  <c r="BD665" i="2" a="1"/>
  <c r="BD665" i="2" s="1"/>
  <c r="BL665" i="2" s="1"/>
  <c r="BD666" i="2" a="1"/>
  <c r="BD666" i="2" s="1"/>
  <c r="BD667" i="2" a="1"/>
  <c r="BD667" i="2" s="1"/>
  <c r="BL667" i="2" s="1"/>
  <c r="BD668" i="2" a="1"/>
  <c r="BD668" i="2" s="1"/>
  <c r="BL668" i="2" s="1"/>
  <c r="BD669" i="2" a="1"/>
  <c r="BD669" i="2" s="1"/>
  <c r="BD670" i="2" a="1"/>
  <c r="BD670" i="2" s="1"/>
  <c r="BD671" i="2" a="1"/>
  <c r="BD671" i="2" s="1"/>
  <c r="BL671" i="2" s="1"/>
  <c r="BD672" i="2" a="1"/>
  <c r="BD672" i="2" s="1"/>
  <c r="BL672" i="2" s="1"/>
  <c r="BD673" i="2" a="1"/>
  <c r="BD673" i="2" s="1"/>
  <c r="BL673" i="2" s="1"/>
  <c r="BD674" i="2" a="1"/>
  <c r="BD674" i="2" s="1"/>
  <c r="BD675" i="2" a="1"/>
  <c r="BD675" i="2" s="1"/>
  <c r="BL675" i="2" s="1"/>
  <c r="BD676" i="2" a="1"/>
  <c r="BD676" i="2" s="1"/>
  <c r="BL676" i="2" s="1"/>
  <c r="BD677" i="2" a="1"/>
  <c r="BD677" i="2" s="1"/>
  <c r="BD678" i="2" a="1"/>
  <c r="BD678" i="2" s="1"/>
  <c r="BD679" i="2" a="1"/>
  <c r="BD679" i="2" s="1"/>
  <c r="BD680" i="2" a="1"/>
  <c r="BD680" i="2" s="1"/>
  <c r="BL680" i="2" s="1"/>
  <c r="BD681" i="2" a="1"/>
  <c r="BD681" i="2" s="1"/>
  <c r="BL681" i="2" s="1"/>
  <c r="BD682" i="2" a="1"/>
  <c r="BD682" i="2" s="1"/>
  <c r="BD683" i="2" a="1"/>
  <c r="BD683" i="2" s="1"/>
  <c r="BL683" i="2" s="1"/>
  <c r="BD684" i="2" a="1"/>
  <c r="BD684" i="2" s="1"/>
  <c r="BL684" i="2" s="1"/>
  <c r="BD685" i="2" a="1"/>
  <c r="BD685" i="2" s="1"/>
  <c r="BD686" i="2" a="1"/>
  <c r="BD686" i="2" s="1"/>
  <c r="BD687" i="2" a="1"/>
  <c r="BD687" i="2" s="1"/>
  <c r="BL687" i="2" s="1"/>
  <c r="BD688" i="2" a="1"/>
  <c r="BD688" i="2" s="1"/>
  <c r="BL688" i="2" s="1"/>
  <c r="BD689" i="2" a="1"/>
  <c r="BD689" i="2" s="1"/>
  <c r="BL689" i="2" s="1"/>
  <c r="BD690" i="2" a="1"/>
  <c r="BD690" i="2" s="1"/>
  <c r="BD691" i="2" a="1"/>
  <c r="BD691" i="2" s="1"/>
  <c r="BL691" i="2" s="1"/>
  <c r="BD692" i="2" a="1"/>
  <c r="BD692" i="2" s="1"/>
  <c r="BL692" i="2" s="1"/>
  <c r="BD693" i="2" a="1"/>
  <c r="BD693" i="2" s="1"/>
  <c r="BD694" i="2" a="1"/>
  <c r="BD694" i="2" s="1"/>
  <c r="BD695" i="2" a="1"/>
  <c r="BD695" i="2" s="1"/>
  <c r="BD696" i="2" a="1"/>
  <c r="BD696" i="2" s="1"/>
  <c r="BL696" i="2" s="1"/>
  <c r="BD697" i="2" a="1"/>
  <c r="BD697" i="2" s="1"/>
  <c r="BL697" i="2" s="1"/>
  <c r="BD698" i="2" a="1"/>
  <c r="BD698" i="2" s="1"/>
  <c r="BD699" i="2" a="1"/>
  <c r="BD699" i="2" s="1"/>
  <c r="BL699" i="2" s="1"/>
  <c r="BD700" i="2" a="1"/>
  <c r="BD700" i="2" s="1"/>
  <c r="BD701" i="2" a="1"/>
  <c r="BD701" i="2" s="1"/>
  <c r="BD702" i="2" a="1"/>
  <c r="BD702" i="2" s="1"/>
  <c r="BD703" i="2" a="1"/>
  <c r="BD703" i="2" s="1"/>
  <c r="BL703" i="2" s="1"/>
  <c r="BD704" i="2" a="1"/>
  <c r="BD704" i="2" s="1"/>
  <c r="BL704" i="2" s="1"/>
  <c r="BD705" i="2" a="1"/>
  <c r="BD705" i="2" s="1"/>
  <c r="BL705" i="2" s="1"/>
  <c r="BD706" i="2" a="1"/>
  <c r="BD706" i="2" s="1"/>
  <c r="BD707" i="2" a="1"/>
  <c r="BD707" i="2" s="1"/>
  <c r="BL707" i="2" s="1"/>
  <c r="BD708" i="2" a="1"/>
  <c r="BD708" i="2" s="1"/>
  <c r="BL708" i="2" s="1"/>
  <c r="BD709" i="2" a="1"/>
  <c r="BD709" i="2" s="1"/>
  <c r="BD710" i="2" a="1"/>
  <c r="BD710" i="2" s="1"/>
  <c r="BD711" i="2" a="1"/>
  <c r="BD711" i="2" s="1"/>
  <c r="BD712" i="2" a="1"/>
  <c r="BD712" i="2" s="1"/>
  <c r="BL712" i="2" s="1"/>
  <c r="BD713" i="2" a="1"/>
  <c r="BD713" i="2" s="1"/>
  <c r="BL713" i="2" s="1"/>
  <c r="BD714" i="2" a="1"/>
  <c r="BD714" i="2" s="1"/>
  <c r="BD715" i="2" a="1"/>
  <c r="BD715" i="2" s="1"/>
  <c r="BL715" i="2" s="1"/>
  <c r="BD716" i="2" a="1"/>
  <c r="BD716" i="2" s="1"/>
  <c r="BL716" i="2" s="1"/>
  <c r="BD717" i="2" a="1"/>
  <c r="BD717" i="2" s="1"/>
  <c r="BD718" i="2" a="1"/>
  <c r="BD718" i="2" s="1"/>
  <c r="BD719" i="2" a="1"/>
  <c r="BD719" i="2" s="1"/>
  <c r="BL719" i="2" s="1"/>
  <c r="BD720" i="2" a="1"/>
  <c r="BD720" i="2" s="1"/>
  <c r="BL720" i="2" s="1"/>
  <c r="BD721" i="2" a="1"/>
  <c r="BD721" i="2" s="1"/>
  <c r="BL721" i="2" s="1"/>
  <c r="BD722" i="2" a="1"/>
  <c r="BD722" i="2" s="1"/>
  <c r="BD723" i="2" a="1"/>
  <c r="BD723" i="2" s="1"/>
  <c r="BL723" i="2" s="1"/>
  <c r="BD724" i="2" a="1"/>
  <c r="BD724" i="2" s="1"/>
  <c r="BL724" i="2" s="1"/>
  <c r="BD725" i="2" a="1"/>
  <c r="BD725" i="2" s="1"/>
  <c r="BD726" i="2" a="1"/>
  <c r="BD726" i="2" s="1"/>
  <c r="BD727" i="2" a="1"/>
  <c r="BD727" i="2" s="1"/>
  <c r="BD728" i="2" a="1"/>
  <c r="BD728" i="2" s="1"/>
  <c r="BL728" i="2" s="1"/>
  <c r="BD729" i="2" a="1"/>
  <c r="BD729" i="2" s="1"/>
  <c r="BL729" i="2" s="1"/>
  <c r="BD730" i="2" a="1"/>
  <c r="BD730" i="2" s="1"/>
  <c r="BD731" i="2" a="1"/>
  <c r="BD731" i="2" s="1"/>
  <c r="BL731" i="2" s="1"/>
  <c r="BD732" i="2" a="1"/>
  <c r="BD732" i="2" s="1"/>
  <c r="BL732" i="2" s="1"/>
  <c r="BD733" i="2" a="1"/>
  <c r="BD733" i="2" s="1"/>
  <c r="BD734" i="2" a="1"/>
  <c r="BD734" i="2" s="1"/>
  <c r="BD735" i="2" a="1"/>
  <c r="BD735" i="2" s="1"/>
  <c r="BL735" i="2" s="1"/>
  <c r="BD736" i="2" a="1"/>
  <c r="BD736" i="2" s="1"/>
  <c r="BL736" i="2" s="1"/>
  <c r="BD737" i="2" a="1"/>
  <c r="BD737" i="2" s="1"/>
  <c r="BL737" i="2" s="1"/>
  <c r="BD738" i="2" a="1"/>
  <c r="BD738" i="2" s="1"/>
  <c r="BD739" i="2" a="1"/>
  <c r="BD739" i="2" s="1"/>
  <c r="BL739" i="2" s="1"/>
  <c r="BD740" i="2" a="1"/>
  <c r="BD740" i="2" s="1"/>
  <c r="BL740" i="2" s="1"/>
  <c r="BD741" i="2" a="1"/>
  <c r="BD741" i="2" s="1"/>
  <c r="BD742" i="2" a="1"/>
  <c r="BD742" i="2" s="1"/>
  <c r="BD743" i="2" a="1"/>
  <c r="BD743" i="2" s="1"/>
  <c r="BD744" i="2" a="1"/>
  <c r="BD744" i="2" s="1"/>
  <c r="BL744" i="2" s="1"/>
  <c r="BD745" i="2" a="1"/>
  <c r="BD745" i="2" s="1"/>
  <c r="BL745" i="2" s="1"/>
  <c r="BD746" i="2" a="1"/>
  <c r="BD746" i="2" s="1"/>
  <c r="BD747" i="2" a="1"/>
  <c r="BD747" i="2" s="1"/>
  <c r="BL747" i="2" s="1"/>
  <c r="BD748" i="2" a="1"/>
  <c r="BD748" i="2" s="1"/>
  <c r="BL748" i="2" s="1"/>
  <c r="BD749" i="2" a="1"/>
  <c r="BD749" i="2" s="1"/>
  <c r="BD750" i="2" a="1"/>
  <c r="BD750" i="2" s="1"/>
  <c r="BD751" i="2" a="1"/>
  <c r="BD751" i="2" s="1"/>
  <c r="BL751" i="2" s="1"/>
  <c r="BD752" i="2" a="1"/>
  <c r="BD752" i="2" s="1"/>
  <c r="BL752" i="2" s="1"/>
  <c r="BD753" i="2" a="1"/>
  <c r="BD753" i="2" s="1"/>
  <c r="BL753" i="2" s="1"/>
  <c r="BD754" i="2" a="1"/>
  <c r="BD754" i="2" s="1"/>
  <c r="BD755" i="2" a="1"/>
  <c r="BD755" i="2" s="1"/>
  <c r="BL755" i="2" s="1"/>
  <c r="BD756" i="2" a="1"/>
  <c r="BD756" i="2" s="1"/>
  <c r="BL756" i="2" s="1"/>
  <c r="BD757" i="2" a="1"/>
  <c r="BD757" i="2" s="1"/>
  <c r="BD758" i="2" a="1"/>
  <c r="BD758" i="2" s="1"/>
  <c r="BD759" i="2" a="1"/>
  <c r="BD759" i="2" s="1"/>
  <c r="BD760" i="2" a="1"/>
  <c r="BD760" i="2" s="1"/>
  <c r="BL760" i="2" s="1"/>
  <c r="BD761" i="2" a="1"/>
  <c r="BD761" i="2" s="1"/>
  <c r="BL761" i="2" s="1"/>
  <c r="BD762" i="2" a="1"/>
  <c r="BD762" i="2" s="1"/>
  <c r="BD763" i="2" a="1"/>
  <c r="BD763" i="2" s="1"/>
  <c r="BL763" i="2" s="1"/>
  <c r="BD764" i="2" a="1"/>
  <c r="BD764" i="2" s="1"/>
  <c r="BL764" i="2" s="1"/>
  <c r="BD765" i="2" a="1"/>
  <c r="BD765" i="2" s="1"/>
  <c r="BD766" i="2" a="1"/>
  <c r="BD766" i="2" s="1"/>
  <c r="BD767" i="2" a="1"/>
  <c r="BD767" i="2" s="1"/>
  <c r="BL767" i="2" s="1"/>
  <c r="BD768" i="2" a="1"/>
  <c r="BD768" i="2" s="1"/>
  <c r="BL768" i="2" s="1"/>
  <c r="BD769" i="2" a="1"/>
  <c r="BD769" i="2" s="1"/>
  <c r="BL769" i="2" s="1"/>
  <c r="BD770" i="2" a="1"/>
  <c r="BD770" i="2" s="1"/>
  <c r="BD771" i="2" a="1"/>
  <c r="BD771" i="2" s="1"/>
  <c r="BL771" i="2" s="1"/>
  <c r="BD772" i="2" a="1"/>
  <c r="BD772" i="2" s="1"/>
  <c r="BL772" i="2" s="1"/>
  <c r="BD773" i="2" a="1"/>
  <c r="BD773" i="2" s="1"/>
  <c r="BD774" i="2" a="1"/>
  <c r="BD774" i="2" s="1"/>
  <c r="BD775" i="2" a="1"/>
  <c r="BD775" i="2" s="1"/>
  <c r="BD776" i="2" a="1"/>
  <c r="BD776" i="2" s="1"/>
  <c r="BL776" i="2" s="1"/>
  <c r="BD777" i="2" a="1"/>
  <c r="BD777" i="2" s="1"/>
  <c r="BD778" i="2" a="1"/>
  <c r="BD778" i="2" s="1"/>
  <c r="BD779" i="2" a="1"/>
  <c r="BD779" i="2" s="1"/>
  <c r="BD780" i="2" a="1"/>
  <c r="BD780" i="2" s="1"/>
  <c r="BL780" i="2" s="1"/>
  <c r="BD781" i="2" a="1"/>
  <c r="BD781" i="2" s="1"/>
  <c r="BD782" i="2" a="1"/>
  <c r="BD782" i="2" s="1"/>
  <c r="BD783" i="2" a="1"/>
  <c r="BD783" i="2" s="1"/>
  <c r="BD784" i="2" a="1"/>
  <c r="BD784" i="2" s="1"/>
  <c r="BL784" i="2" s="1"/>
  <c r="BD785" i="2" a="1"/>
  <c r="BD785" i="2" s="1"/>
  <c r="BD786" i="2" a="1"/>
  <c r="BD786" i="2" s="1"/>
  <c r="BD787" i="2" a="1"/>
  <c r="BD787" i="2" s="1"/>
  <c r="BL787" i="2" s="1"/>
  <c r="BD788" i="2" a="1"/>
  <c r="BD788" i="2" s="1"/>
  <c r="BD789" i="2" a="1"/>
  <c r="BD789" i="2" s="1"/>
  <c r="BD790" i="2" a="1"/>
  <c r="BD790" i="2" s="1"/>
  <c r="BD791" i="2" a="1"/>
  <c r="BD791" i="2" s="1"/>
  <c r="BD792" i="2" a="1"/>
  <c r="BD792" i="2" s="1"/>
  <c r="BD793" i="2" a="1"/>
  <c r="BD793" i="2" s="1"/>
  <c r="BL793" i="2" s="1"/>
  <c r="BD794" i="2" a="1"/>
  <c r="BD794" i="2" s="1"/>
  <c r="BD795" i="2" a="1"/>
  <c r="BD795" i="2" s="1"/>
  <c r="BD796" i="2" a="1"/>
  <c r="BD796" i="2" s="1"/>
  <c r="BL796" i="2" s="1"/>
  <c r="BD797" i="2" a="1"/>
  <c r="BD797" i="2" s="1"/>
  <c r="BD798" i="2" a="1"/>
  <c r="BD798" i="2" s="1"/>
  <c r="BD799" i="2" a="1"/>
  <c r="BD799" i="2" s="1"/>
  <c r="BD800" i="2" a="1"/>
  <c r="BD800" i="2" s="1"/>
  <c r="BL800" i="2" s="1"/>
  <c r="BD801" i="2" a="1"/>
  <c r="BD801" i="2" s="1"/>
  <c r="BL801" i="2" s="1"/>
  <c r="BD802" i="2" a="1"/>
  <c r="BD802" i="2" s="1"/>
  <c r="BD803" i="2" a="1"/>
  <c r="BD803" i="2" s="1"/>
  <c r="BL803" i="2" s="1"/>
  <c r="BD804" i="2" a="1"/>
  <c r="BD804" i="2" s="1"/>
  <c r="BL804" i="2" s="1"/>
  <c r="BD805" i="2" a="1"/>
  <c r="BD805" i="2" s="1"/>
  <c r="BL805" i="2" s="1"/>
  <c r="BD806" i="2" a="1"/>
  <c r="BD806" i="2" s="1"/>
  <c r="BL806" i="2" s="1"/>
  <c r="BD807" i="2" a="1"/>
  <c r="BD807" i="2" s="1"/>
  <c r="BD808" i="2" a="1"/>
  <c r="BD808" i="2" s="1"/>
  <c r="BL808" i="2" s="1"/>
  <c r="BD809" i="2" a="1"/>
  <c r="BD809" i="2" s="1"/>
  <c r="BL809" i="2" s="1"/>
  <c r="BD810" i="2" a="1"/>
  <c r="BD810" i="2" s="1"/>
  <c r="BD811" i="2" a="1"/>
  <c r="BD811" i="2" s="1"/>
  <c r="BD812" i="2" a="1"/>
  <c r="BD812" i="2" s="1"/>
  <c r="BL812" i="2" s="1"/>
  <c r="BD813" i="2" a="1"/>
  <c r="BD813" i="2" s="1"/>
  <c r="BL813" i="2" s="1"/>
  <c r="BD814" i="2" a="1"/>
  <c r="BD814" i="2" s="1"/>
  <c r="BD815" i="2" a="1"/>
  <c r="BD815" i="2" s="1"/>
  <c r="BL815" i="2" s="1"/>
  <c r="BD816" i="2" a="1"/>
  <c r="BD816" i="2" s="1"/>
  <c r="BL816" i="2" s="1"/>
  <c r="BD817" i="2" a="1"/>
  <c r="BD817" i="2" s="1"/>
  <c r="BD818" i="2" a="1"/>
  <c r="BD818" i="2" s="1"/>
  <c r="BD819" i="2" a="1"/>
  <c r="BD819" i="2" s="1"/>
  <c r="BL819" i="2" s="1"/>
  <c r="BD820" i="2" a="1"/>
  <c r="BD820" i="2" s="1"/>
  <c r="BL820" i="2" s="1"/>
  <c r="BD821" i="2" a="1"/>
  <c r="BD821" i="2" s="1"/>
  <c r="BD822" i="2" a="1"/>
  <c r="BD822" i="2" s="1"/>
  <c r="BD823" i="2" a="1"/>
  <c r="BD823" i="2" s="1"/>
  <c r="BD824" i="2" a="1"/>
  <c r="BD824" i="2" s="1"/>
  <c r="BL824" i="2" s="1"/>
  <c r="BD825" i="2" a="1"/>
  <c r="BD825" i="2" s="1"/>
  <c r="BD826" i="2" a="1"/>
  <c r="BD826" i="2" s="1"/>
  <c r="BD827" i="2" a="1"/>
  <c r="BD827" i="2" s="1"/>
  <c r="BL827" i="2" s="1"/>
  <c r="BD828" i="2" a="1"/>
  <c r="BD828" i="2" s="1"/>
  <c r="BL828" i="2" s="1"/>
  <c r="BD829" i="2" a="1"/>
  <c r="BD829" i="2" s="1"/>
  <c r="BD830" i="2" a="1"/>
  <c r="BD830" i="2" s="1"/>
  <c r="BL830" i="2" s="1"/>
  <c r="BD831" i="2" a="1"/>
  <c r="BD831" i="2" s="1"/>
  <c r="BD832" i="2" a="1"/>
  <c r="BD832" i="2" s="1"/>
  <c r="BD833" i="2" a="1"/>
  <c r="BD833" i="2" s="1"/>
  <c r="BL833" i="2" s="1"/>
  <c r="BD834" i="2" a="1"/>
  <c r="BD834" i="2" s="1"/>
  <c r="BD835" i="2" a="1"/>
  <c r="BD835" i="2" s="1"/>
  <c r="BL835" i="2" s="1"/>
  <c r="BD836" i="2" a="1"/>
  <c r="BD836" i="2" s="1"/>
  <c r="BL836" i="2" s="1"/>
  <c r="BD837" i="2" a="1"/>
  <c r="BD837" i="2" s="1"/>
  <c r="BD838" i="2" a="1"/>
  <c r="BD838" i="2" s="1"/>
  <c r="BD839" i="2" a="1"/>
  <c r="BD839" i="2" s="1"/>
  <c r="BL839" i="2" s="1"/>
  <c r="BD840" i="2" a="1"/>
  <c r="BD840" i="2" s="1"/>
  <c r="BD841" i="2" a="1"/>
  <c r="BD841" i="2" s="1"/>
  <c r="BD842" i="2" a="1"/>
  <c r="BD842" i="2" s="1"/>
  <c r="BL842" i="2" s="1"/>
  <c r="BD843" i="2" a="1"/>
  <c r="BD843" i="2" s="1"/>
  <c r="BL843" i="2" s="1"/>
  <c r="BD844" i="2" a="1"/>
  <c r="BD844" i="2" s="1"/>
  <c r="BL844" i="2" s="1"/>
  <c r="BD845" i="2" a="1"/>
  <c r="BD845" i="2" s="1"/>
  <c r="BL845" i="2" s="1"/>
  <c r="BD846" i="2" a="1"/>
  <c r="BD846" i="2" s="1"/>
  <c r="BD847" i="2" a="1"/>
  <c r="BD847" i="2" s="1"/>
  <c r="BD848" i="2" a="1"/>
  <c r="BD848" i="2" s="1"/>
  <c r="BL848" i="2" s="1"/>
  <c r="BD849" i="2" a="1"/>
  <c r="BD849" i="2" s="1"/>
  <c r="BD850" i="2" a="1"/>
  <c r="BD850" i="2" s="1"/>
  <c r="BD851" i="2" a="1"/>
  <c r="BD851" i="2" s="1"/>
  <c r="BD852" i="2" a="1"/>
  <c r="BD852" i="2" s="1"/>
  <c r="BL852" i="2" s="1"/>
  <c r="BD853" i="2" a="1"/>
  <c r="BD853" i="2" s="1"/>
  <c r="BL853" i="2" s="1"/>
  <c r="BD854" i="2" a="1"/>
  <c r="BD854" i="2" s="1"/>
  <c r="BD855" i="2" a="1"/>
  <c r="BD855" i="2" s="1"/>
  <c r="BD856" i="2" a="1"/>
  <c r="BD856" i="2" s="1"/>
  <c r="BL856" i="2" s="1"/>
  <c r="BD857" i="2" a="1"/>
  <c r="BD857" i="2" s="1"/>
  <c r="BL857" i="2" s="1"/>
  <c r="BD858" i="2" a="1"/>
  <c r="BD858" i="2" s="1"/>
  <c r="BD859" i="2" a="1"/>
  <c r="BD859" i="2" s="1"/>
  <c r="BL859" i="2" s="1"/>
  <c r="BD860" i="2" a="1"/>
  <c r="BD860" i="2" s="1"/>
  <c r="BL860" i="2" s="1"/>
  <c r="BD861" i="2" a="1"/>
  <c r="BD861" i="2" s="1"/>
  <c r="BD862" i="2" a="1"/>
  <c r="BD862" i="2" s="1"/>
  <c r="BD863" i="2" a="1"/>
  <c r="BD863" i="2" s="1"/>
  <c r="BD864" i="2" a="1"/>
  <c r="BD864" i="2" s="1"/>
  <c r="BL864" i="2" s="1"/>
  <c r="BD865" i="2" a="1"/>
  <c r="BD865" i="2" s="1"/>
  <c r="BL865" i="2" s="1"/>
  <c r="BD866" i="2" a="1"/>
  <c r="BD866" i="2" s="1"/>
  <c r="BD867" i="2" a="1"/>
  <c r="BD867" i="2" s="1"/>
  <c r="BD868" i="2" a="1"/>
  <c r="BD868" i="2" s="1"/>
  <c r="BL868" i="2" s="1"/>
  <c r="BD869" i="2" a="1"/>
  <c r="BD869" i="2" s="1"/>
  <c r="BD870" i="2" a="1"/>
  <c r="BD870" i="2" s="1"/>
  <c r="BD871" i="2" a="1"/>
  <c r="BD871" i="2" s="1"/>
  <c r="BD872" i="2" a="1"/>
  <c r="BD872" i="2" s="1"/>
  <c r="BL872" i="2" s="1"/>
  <c r="BD873" i="2" a="1"/>
  <c r="BD873" i="2" s="1"/>
  <c r="BL873" i="2" s="1"/>
  <c r="BD874" i="2" a="1"/>
  <c r="BD874" i="2" s="1"/>
  <c r="BD875" i="2" a="1"/>
  <c r="BD875" i="2" s="1"/>
  <c r="BL875" i="2" s="1"/>
  <c r="BD876" i="2" a="1"/>
  <c r="BD876" i="2" s="1"/>
  <c r="BL876" i="2" s="1"/>
  <c r="BD877" i="2" a="1"/>
  <c r="BD877" i="2" s="1"/>
  <c r="BL877" i="2" s="1"/>
  <c r="BD878" i="2" a="1"/>
  <c r="BD878" i="2" s="1"/>
  <c r="BD879" i="2" a="1"/>
  <c r="BD879" i="2" s="1"/>
  <c r="BD880" i="2" a="1"/>
  <c r="BD880" i="2" s="1"/>
  <c r="BL880" i="2" s="1"/>
  <c r="BD881" i="2" a="1"/>
  <c r="BD881" i="2" s="1"/>
  <c r="BD882" i="2" a="1"/>
  <c r="BD882" i="2" s="1"/>
  <c r="BD883" i="2" a="1"/>
  <c r="BD883" i="2" s="1"/>
  <c r="BD884" i="2" a="1"/>
  <c r="BD884" i="2" s="1"/>
  <c r="BL884" i="2" s="1"/>
  <c r="BD885" i="2" a="1"/>
  <c r="BD885" i="2" s="1"/>
  <c r="BD886" i="2" a="1"/>
  <c r="BD886" i="2" s="1"/>
  <c r="BD887" i="2" a="1"/>
  <c r="BD887" i="2" s="1"/>
  <c r="BL887" i="2" s="1"/>
  <c r="BD888" i="2" a="1"/>
  <c r="BD888" i="2" s="1"/>
  <c r="BL888" i="2" s="1"/>
  <c r="BD889" i="2" a="1"/>
  <c r="BD889" i="2" s="1"/>
  <c r="BD890" i="2" a="1"/>
  <c r="BD890" i="2" s="1"/>
  <c r="BD891" i="2" a="1"/>
  <c r="BD891" i="2" s="1"/>
  <c r="BL891" i="2" s="1"/>
  <c r="BD892" i="2" a="1"/>
  <c r="BD892" i="2" s="1"/>
  <c r="BL892" i="2" s="1"/>
  <c r="BD893" i="2" a="1"/>
  <c r="BD893" i="2" s="1"/>
  <c r="BD894" i="2" a="1"/>
  <c r="BD894" i="2" s="1"/>
  <c r="BD895" i="2" a="1"/>
  <c r="BD895" i="2" s="1"/>
  <c r="BD896" i="2" a="1"/>
  <c r="BD896" i="2" s="1"/>
  <c r="BL896" i="2" s="1"/>
  <c r="BD897" i="2" a="1"/>
  <c r="BD897" i="2" s="1"/>
  <c r="BL897" i="2" s="1"/>
  <c r="BD898" i="2" a="1"/>
  <c r="BD898" i="2" s="1"/>
  <c r="BD899" i="2" a="1"/>
  <c r="BD899" i="2" s="1"/>
  <c r="BD900" i="2" a="1"/>
  <c r="BD900" i="2" s="1"/>
  <c r="BL900" i="2" s="1"/>
  <c r="BD901" i="2" a="1"/>
  <c r="BD901" i="2" s="1"/>
  <c r="BD902" i="2" a="1"/>
  <c r="BD902" i="2" s="1"/>
  <c r="BD903" i="2" a="1"/>
  <c r="BD903" i="2" s="1"/>
  <c r="BD904" i="2" a="1"/>
  <c r="BD904" i="2" s="1"/>
  <c r="BL904" i="2" s="1"/>
  <c r="BD905" i="2" a="1"/>
  <c r="BD905" i="2" s="1"/>
  <c r="BL905" i="2" s="1"/>
  <c r="BD906" i="2" a="1"/>
  <c r="BD906" i="2" s="1"/>
  <c r="BD907" i="2" a="1"/>
  <c r="BD907" i="2" s="1"/>
  <c r="BD908" i="2" a="1"/>
  <c r="BD908" i="2" s="1"/>
  <c r="BL908" i="2" s="1"/>
  <c r="BD909" i="2" a="1"/>
  <c r="BD909" i="2" s="1"/>
  <c r="BD910" i="2" a="1"/>
  <c r="BD910" i="2" s="1"/>
  <c r="BD911" i="2" a="1"/>
  <c r="BD911" i="2" s="1"/>
  <c r="BD912" i="2" a="1"/>
  <c r="BD912" i="2" s="1"/>
  <c r="BL912" i="2" s="1"/>
  <c r="BD913" i="2" a="1"/>
  <c r="BD913" i="2" s="1"/>
  <c r="BD914" i="2" a="1"/>
  <c r="BD914" i="2" s="1"/>
  <c r="BD915" i="2" a="1"/>
  <c r="BD915" i="2" s="1"/>
  <c r="BL915" i="2" s="1"/>
  <c r="BD916" i="2" a="1"/>
  <c r="BD916" i="2" s="1"/>
  <c r="BL916" i="2" s="1"/>
  <c r="BD917" i="2" a="1"/>
  <c r="BD917" i="2" s="1"/>
  <c r="BD918" i="2" a="1"/>
  <c r="BD918" i="2" s="1"/>
  <c r="BD919" i="2" a="1"/>
  <c r="BD919" i="2" s="1"/>
  <c r="BD920" i="2" a="1"/>
  <c r="BD920" i="2" s="1"/>
  <c r="BL920" i="2" s="1"/>
  <c r="BD921" i="2" a="1"/>
  <c r="BD921" i="2" s="1"/>
  <c r="BL921" i="2" s="1"/>
  <c r="BD922" i="2" a="1"/>
  <c r="BD922" i="2" s="1"/>
  <c r="BD923" i="2" a="1"/>
  <c r="BD923" i="2" s="1"/>
  <c r="BL923" i="2" s="1"/>
  <c r="BD924" i="2" a="1"/>
  <c r="BD924" i="2" s="1"/>
  <c r="BL924" i="2" s="1"/>
  <c r="BD925" i="2" a="1"/>
  <c r="BD925" i="2" s="1"/>
  <c r="BD926" i="2" a="1"/>
  <c r="BD926" i="2" s="1"/>
  <c r="BD927" i="2" a="1"/>
  <c r="BD927" i="2" s="1"/>
  <c r="BD928" i="2" a="1"/>
  <c r="BD928" i="2" s="1"/>
  <c r="BL928" i="2" s="1"/>
  <c r="BD929" i="2" a="1"/>
  <c r="BD929" i="2" s="1"/>
  <c r="BL929" i="2" s="1"/>
  <c r="BD930" i="2" a="1"/>
  <c r="BD930" i="2" s="1"/>
  <c r="BD931" i="2" a="1"/>
  <c r="BD931" i="2" s="1"/>
  <c r="BL931" i="2" s="1"/>
  <c r="BD932" i="2" a="1"/>
  <c r="BD932" i="2" s="1"/>
  <c r="BL932" i="2" s="1"/>
  <c r="BD933" i="2" a="1"/>
  <c r="BD933" i="2" s="1"/>
  <c r="BD934" i="2" a="1"/>
  <c r="BD934" i="2" s="1"/>
  <c r="BD935" i="2" a="1"/>
  <c r="BD935" i="2" s="1"/>
  <c r="BD936" i="2" a="1"/>
  <c r="BD936" i="2" s="1"/>
  <c r="BL936" i="2" s="1"/>
  <c r="BD937" i="2" a="1"/>
  <c r="BD937" i="2" s="1"/>
  <c r="BL937" i="2" s="1"/>
  <c r="BD938" i="2" a="1"/>
  <c r="BD938" i="2" s="1"/>
  <c r="BD939" i="2" a="1"/>
  <c r="BD939" i="2" s="1"/>
  <c r="BD940" i="2" a="1"/>
  <c r="BD940" i="2" s="1"/>
  <c r="BL940" i="2" s="1"/>
  <c r="BD941" i="2" a="1"/>
  <c r="BD941" i="2" s="1"/>
  <c r="BD942" i="2" a="1"/>
  <c r="BD942" i="2" s="1"/>
  <c r="BD943" i="2" a="1"/>
  <c r="BD943" i="2" s="1"/>
  <c r="BD944" i="2" a="1"/>
  <c r="BD944" i="2" s="1"/>
  <c r="BL944" i="2" s="1"/>
  <c r="BD945" i="2" a="1"/>
  <c r="BD945" i="2" s="1"/>
  <c r="BD946" i="2" a="1"/>
  <c r="BD946" i="2" s="1"/>
  <c r="BD947" i="2" a="1"/>
  <c r="BD947" i="2" s="1"/>
  <c r="BL947" i="2" s="1"/>
  <c r="BD948" i="2" a="1"/>
  <c r="BD948" i="2" s="1"/>
  <c r="BL948" i="2" s="1"/>
  <c r="BD949" i="2" a="1"/>
  <c r="BD949" i="2" s="1"/>
  <c r="BD950" i="2" a="1"/>
  <c r="BD950" i="2" s="1"/>
  <c r="BD951" i="2" a="1"/>
  <c r="BD951" i="2" s="1"/>
  <c r="BD952" i="2" a="1"/>
  <c r="BD952" i="2" s="1"/>
  <c r="BL952" i="2" s="1"/>
  <c r="BD953" i="2" a="1"/>
  <c r="BD953" i="2" s="1"/>
  <c r="BD954" i="2" a="1"/>
  <c r="BD954" i="2" s="1"/>
  <c r="BD955" i="2" a="1"/>
  <c r="BD955" i="2" s="1"/>
  <c r="BD956" i="2" a="1"/>
  <c r="BD956" i="2" s="1"/>
  <c r="BL956" i="2" s="1"/>
  <c r="BD957" i="2" a="1"/>
  <c r="BD957" i="2" s="1"/>
  <c r="BD958" i="2" a="1"/>
  <c r="BD958" i="2" s="1"/>
  <c r="BD959" i="2" a="1"/>
  <c r="BD959" i="2" s="1"/>
  <c r="BD960" i="2" a="1"/>
  <c r="BD960" i="2" s="1"/>
  <c r="BL960" i="2" s="1"/>
  <c r="BD961" i="2" a="1"/>
  <c r="BD961" i="2" s="1"/>
  <c r="BL961" i="2" s="1"/>
  <c r="BD962" i="2" a="1"/>
  <c r="BD962" i="2" s="1"/>
  <c r="BD963" i="2" a="1"/>
  <c r="BD963" i="2" s="1"/>
  <c r="BD964" i="2" a="1"/>
  <c r="BD964" i="2" s="1"/>
  <c r="BL964" i="2" s="1"/>
  <c r="BD965" i="2" a="1"/>
  <c r="BD965" i="2" s="1"/>
  <c r="BD966" i="2" a="1"/>
  <c r="BD966" i="2" s="1"/>
  <c r="BD967" i="2" a="1"/>
  <c r="BD967" i="2" s="1"/>
  <c r="BD968" i="2" a="1"/>
  <c r="BD968" i="2" s="1"/>
  <c r="BL968" i="2" s="1"/>
  <c r="BD969" i="2" a="1"/>
  <c r="BD969" i="2" s="1"/>
  <c r="BD970" i="2" a="1"/>
  <c r="BD970" i="2" s="1"/>
  <c r="BD971" i="2" a="1"/>
  <c r="BD971" i="2" s="1"/>
  <c r="BD972" i="2" a="1"/>
  <c r="BD972" i="2" s="1"/>
  <c r="BL972" i="2" s="1"/>
  <c r="BD973" i="2" a="1"/>
  <c r="BD973" i="2" s="1"/>
  <c r="BL973" i="2" s="1"/>
  <c r="BD974" i="2" a="1"/>
  <c r="BD974" i="2" s="1"/>
  <c r="BD975" i="2" a="1"/>
  <c r="BD975" i="2" s="1"/>
  <c r="BD976" i="2" a="1"/>
  <c r="BD976" i="2" s="1"/>
  <c r="BL976" i="2" s="1"/>
  <c r="BD977" i="2" a="1"/>
  <c r="BD977" i="2" s="1"/>
  <c r="BD978" i="2" a="1"/>
  <c r="BD978" i="2" s="1"/>
  <c r="BD979" i="2" a="1"/>
  <c r="BD979" i="2" s="1"/>
  <c r="BD980" i="2" a="1"/>
  <c r="BD980" i="2" s="1"/>
  <c r="BL980" i="2" s="1"/>
  <c r="BD981" i="2" a="1"/>
  <c r="BD981" i="2" s="1"/>
  <c r="BD982" i="2" a="1"/>
  <c r="BD982" i="2" s="1"/>
  <c r="BD983" i="2" a="1"/>
  <c r="BD983" i="2" s="1"/>
  <c r="BD984" i="2" a="1"/>
  <c r="BD984" i="2" s="1"/>
  <c r="BL984" i="2" s="1"/>
  <c r="BD985" i="2" a="1"/>
  <c r="BD985" i="2" s="1"/>
  <c r="BL985" i="2" s="1"/>
  <c r="BD986" i="2" a="1"/>
  <c r="BD986" i="2" s="1"/>
  <c r="BD987" i="2" a="1"/>
  <c r="BD987" i="2" s="1"/>
  <c r="BD988" i="2" a="1"/>
  <c r="BD988" i="2" s="1"/>
  <c r="BL988" i="2" s="1"/>
  <c r="BD989" i="2" a="1"/>
  <c r="BD989" i="2" s="1"/>
  <c r="BD990" i="2" a="1"/>
  <c r="BD990" i="2" s="1"/>
  <c r="BD991" i="2" a="1"/>
  <c r="BD991" i="2" s="1"/>
  <c r="BD992" i="2" a="1"/>
  <c r="BD992" i="2" s="1"/>
  <c r="BL992" i="2" s="1"/>
  <c r="BD993" i="2" a="1"/>
  <c r="BD993" i="2" s="1"/>
  <c r="BL993" i="2" s="1"/>
  <c r="BD994" i="2" a="1"/>
  <c r="BD994" i="2" s="1"/>
  <c r="BD995" i="2" a="1"/>
  <c r="BD995" i="2" s="1"/>
  <c r="BD996" i="2" a="1"/>
  <c r="BD996" i="2" s="1"/>
  <c r="BL996" i="2" s="1"/>
  <c r="BD997" i="2" a="1"/>
  <c r="BD997" i="2" s="1"/>
  <c r="BL997" i="2" s="1"/>
  <c r="BD998" i="2" a="1"/>
  <c r="BD998" i="2" s="1"/>
  <c r="BD999" i="2" a="1"/>
  <c r="BD999" i="2" s="1"/>
  <c r="BD1000" i="2" a="1"/>
  <c r="BD1000" i="2" s="1"/>
  <c r="BL1000" i="2" s="1"/>
  <c r="BD1001" i="2" a="1"/>
  <c r="BD1001" i="2" s="1"/>
  <c r="BL1001" i="2" s="1"/>
  <c r="BD1002" i="2" a="1"/>
  <c r="BD1002" i="2" s="1"/>
  <c r="BD1003" i="2" a="1"/>
  <c r="BD1003" i="2" s="1"/>
  <c r="BD1004" i="2" a="1"/>
  <c r="BD1004" i="2" s="1"/>
  <c r="BL1004" i="2" s="1"/>
  <c r="BD1005" i="2" a="1"/>
  <c r="BD1005" i="2" s="1"/>
  <c r="BD1006" i="2" a="1"/>
  <c r="BD1006" i="2" s="1"/>
  <c r="BD1007" i="2" a="1"/>
  <c r="BD1007" i="2" s="1"/>
  <c r="BD1008" i="2" a="1"/>
  <c r="BD1008" i="2" s="1"/>
  <c r="BL1008" i="2" s="1"/>
  <c r="BD1009" i="2" a="1"/>
  <c r="BD1009" i="2" s="1"/>
  <c r="BL1009" i="2" s="1"/>
  <c r="BD1010" i="2" a="1"/>
  <c r="BD1010" i="2" s="1"/>
  <c r="BD1011" i="2" a="1"/>
  <c r="BD1011" i="2" s="1"/>
  <c r="BD1012" i="2" a="1"/>
  <c r="BD1012" i="2" s="1"/>
  <c r="BL1012" i="2" s="1"/>
  <c r="BD1013" i="2" a="1"/>
  <c r="BD1013" i="2" s="1"/>
  <c r="BD1014" i="2" a="1"/>
  <c r="BD1014" i="2" s="1"/>
  <c r="BD1015" i="2" a="1"/>
  <c r="BD1015" i="2" s="1"/>
  <c r="BD1016" i="2" a="1"/>
  <c r="BD1016" i="2" s="1"/>
  <c r="BL1016" i="2" s="1"/>
  <c r="BD1017" i="2" a="1"/>
  <c r="BD1017" i="2" s="1"/>
  <c r="BD1018" i="2" a="1"/>
  <c r="BD1018" i="2" s="1"/>
  <c r="BD1019" i="2" a="1"/>
  <c r="BD1019" i="2" s="1"/>
  <c r="BD1020" i="2" a="1"/>
  <c r="BD1020" i="2" s="1"/>
  <c r="BL1020" i="2" s="1"/>
  <c r="BD1021" i="2" a="1"/>
  <c r="BD1021" i="2" s="1"/>
  <c r="BL1021" i="2" s="1"/>
  <c r="BD1022" i="2" a="1"/>
  <c r="BD1022" i="2" s="1"/>
  <c r="BD1023" i="2" a="1"/>
  <c r="BD1023" i="2" s="1"/>
  <c r="BL1023" i="2" s="1"/>
  <c r="BD1024" i="2" a="1"/>
  <c r="BD1024" i="2" s="1"/>
  <c r="BL1024" i="2" s="1"/>
  <c r="BD1025" i="2" a="1"/>
  <c r="BD1025" i="2" s="1"/>
  <c r="BL1025" i="2" s="1"/>
  <c r="BD1026" i="2" a="1"/>
  <c r="BD1026" i="2" s="1"/>
  <c r="BD1027" i="2" a="1"/>
  <c r="BD1027" i="2" s="1"/>
  <c r="BD1028" i="2" a="1"/>
  <c r="BD1028" i="2" s="1"/>
  <c r="BL1028" i="2" s="1"/>
  <c r="BD1029" i="2" a="1"/>
  <c r="BD1029" i="2" s="1"/>
  <c r="BD1030" i="2" a="1"/>
  <c r="BD1030" i="2" s="1"/>
  <c r="BD1031" i="2" a="1"/>
  <c r="BD1031" i="2" s="1"/>
  <c r="BD1032" i="2" a="1"/>
  <c r="BD1032" i="2" s="1"/>
  <c r="BL1032" i="2" s="1"/>
  <c r="BD1033" i="2" a="1"/>
  <c r="BD1033" i="2" s="1"/>
  <c r="BD1034" i="2" a="1"/>
  <c r="BD1034" i="2" s="1"/>
  <c r="BD1035" i="2" a="1"/>
  <c r="BD1035" i="2" s="1"/>
  <c r="BD1036" i="2" a="1"/>
  <c r="BD1036" i="2" s="1"/>
  <c r="BL1036" i="2" s="1"/>
  <c r="BD1037" i="2" a="1"/>
  <c r="BD1037" i="2" s="1"/>
  <c r="BD1038" i="2" a="1"/>
  <c r="BD1038" i="2" s="1"/>
  <c r="BD1039" i="2" a="1"/>
  <c r="BD1039" i="2" s="1"/>
  <c r="BD1040" i="2" a="1"/>
  <c r="BD1040" i="2" s="1"/>
  <c r="BL1040" i="2" s="1"/>
  <c r="BD1041" i="2" a="1"/>
  <c r="BD1041" i="2" s="1"/>
  <c r="BD1042" i="2" a="1"/>
  <c r="BD1042" i="2" s="1"/>
  <c r="BD1043" i="2" a="1"/>
  <c r="BD1043" i="2" s="1"/>
  <c r="BD1044" i="2" a="1"/>
  <c r="BD1044" i="2" s="1"/>
  <c r="BL1044" i="2" s="1"/>
  <c r="BD1045" i="2" a="1"/>
  <c r="BD1045" i="2" s="1"/>
  <c r="BL1045" i="2" s="1"/>
  <c r="BD1046" i="2" a="1"/>
  <c r="BD1046" i="2" s="1"/>
  <c r="BD1047" i="2" a="1"/>
  <c r="BD1047" i="2" s="1"/>
  <c r="BD1048" i="2" a="1"/>
  <c r="BD1048" i="2" s="1"/>
  <c r="BL1048" i="2" s="1"/>
  <c r="BD1049" i="2" a="1"/>
  <c r="BD1049" i="2" s="1"/>
  <c r="BL1049" i="2" s="1"/>
  <c r="BD1050" i="2" a="1"/>
  <c r="BD1050" i="2" s="1"/>
  <c r="BD1051" i="2" a="1"/>
  <c r="BD1051" i="2" s="1"/>
  <c r="BD1052" i="2" a="1"/>
  <c r="BD1052" i="2" s="1"/>
  <c r="BL1052" i="2" s="1"/>
  <c r="BD1053" i="2" a="1"/>
  <c r="BD1053" i="2" s="1"/>
  <c r="BD1054" i="2" a="1"/>
  <c r="BD1054" i="2" s="1"/>
  <c r="BD1055" i="2" a="1"/>
  <c r="BD1055" i="2" s="1"/>
  <c r="BD1056" i="2" a="1"/>
  <c r="BD1056" i="2" s="1"/>
  <c r="BL1056" i="2" s="1"/>
  <c r="BD1057" i="2" a="1"/>
  <c r="BD1057" i="2" s="1"/>
  <c r="BL1057" i="2" s="1"/>
  <c r="BD1058" i="2" a="1"/>
  <c r="BD1058" i="2" s="1"/>
  <c r="BD1059" i="2" a="1"/>
  <c r="BD1059" i="2" s="1"/>
  <c r="BL1059" i="2" s="1"/>
  <c r="BD1060" i="2" a="1"/>
  <c r="BD1060" i="2" s="1"/>
  <c r="BL1060" i="2" s="1"/>
  <c r="BD1061" i="2" a="1"/>
  <c r="BD1061" i="2" s="1"/>
  <c r="BL1061" i="2" s="1"/>
  <c r="BD1062" i="2" a="1"/>
  <c r="BD1062" i="2" s="1"/>
  <c r="BL1062" i="2" s="1"/>
  <c r="BD1063" i="2" a="1"/>
  <c r="BD1063" i="2" s="1"/>
  <c r="BD1064" i="2" a="1"/>
  <c r="BD1064" i="2" s="1"/>
  <c r="BL1064" i="2" s="1"/>
  <c r="BD1065" i="2" a="1"/>
  <c r="BD1065" i="2" s="1"/>
  <c r="BL1065" i="2" s="1"/>
  <c r="BD1066" i="2" a="1"/>
  <c r="BD1066" i="2" s="1"/>
  <c r="BD1067" i="2" a="1"/>
  <c r="BD1067" i="2" s="1"/>
  <c r="BD1068" i="2" a="1"/>
  <c r="BD1068" i="2" s="1"/>
  <c r="BL1068" i="2" s="1"/>
  <c r="BD1069" i="2" a="1"/>
  <c r="BD1069" i="2" s="1"/>
  <c r="BD1070" i="2" a="1"/>
  <c r="BD1070" i="2" s="1"/>
  <c r="BD1071" i="2" a="1"/>
  <c r="BD1071" i="2" s="1"/>
  <c r="BL1071" i="2" s="1"/>
  <c r="BD1072" i="2" a="1"/>
  <c r="BD1072" i="2" s="1"/>
  <c r="BL1072" i="2" s="1"/>
  <c r="BD1073" i="2" a="1"/>
  <c r="BD1073" i="2" s="1"/>
  <c r="BD1074" i="2" a="1"/>
  <c r="BD1074" i="2" s="1"/>
  <c r="BD1075" i="2" a="1"/>
  <c r="BD1075" i="2" s="1"/>
  <c r="BD1076" i="2" a="1"/>
  <c r="BD1076" i="2" s="1"/>
  <c r="BL1076" i="2" s="1"/>
  <c r="BD1077" i="2" a="1"/>
  <c r="BD1077" i="2" s="1"/>
  <c r="BD1078" i="2" a="1"/>
  <c r="BD1078" i="2" s="1"/>
  <c r="BD1079" i="2" a="1"/>
  <c r="BD1079" i="2" s="1"/>
  <c r="BD1080" i="2" a="1"/>
  <c r="BD1080" i="2" s="1"/>
  <c r="BL1080" i="2" s="1"/>
  <c r="BD1081" i="2" a="1"/>
  <c r="BD1081" i="2" s="1"/>
  <c r="BD1082" i="2" a="1"/>
  <c r="BD1082" i="2" s="1"/>
  <c r="BD1083" i="2" a="1"/>
  <c r="BD1083" i="2" s="1"/>
  <c r="BL1083" i="2" s="1"/>
  <c r="BD1084" i="2" a="1"/>
  <c r="BD1084" i="2" s="1"/>
  <c r="BL1084" i="2" s="1"/>
  <c r="BD1085" i="2" a="1"/>
  <c r="BD1085" i="2" s="1"/>
  <c r="BL1085" i="2" s="1"/>
  <c r="BD1086" i="2" a="1"/>
  <c r="BD1086" i="2" s="1"/>
  <c r="BL1086" i="2" s="1"/>
  <c r="BD1087" i="2" a="1"/>
  <c r="BD1087" i="2" s="1"/>
  <c r="BD1088" i="2" a="1"/>
  <c r="BD1088" i="2" s="1"/>
  <c r="BL1088" i="2" s="1"/>
  <c r="BD1089" i="2" a="1"/>
  <c r="BD1089" i="2" s="1"/>
  <c r="BL1089" i="2" s="1"/>
  <c r="BD1090" i="2" a="1"/>
  <c r="BD1090" i="2" s="1"/>
  <c r="BD1091" i="2" a="1"/>
  <c r="BD1091" i="2" s="1"/>
  <c r="BD1092" i="2" a="1"/>
  <c r="BD1092" i="2" s="1"/>
  <c r="BL1092" i="2" s="1"/>
  <c r="BD1093" i="2" a="1"/>
  <c r="BD1093" i="2" s="1"/>
  <c r="BL1093" i="2" s="1"/>
  <c r="BD1094" i="2" a="1"/>
  <c r="BD1094" i="2" s="1"/>
  <c r="BD1095" i="2" a="1"/>
  <c r="BD1095" i="2" s="1"/>
  <c r="BL1095" i="2" s="1"/>
  <c r="BD1096" i="2" a="1"/>
  <c r="BD1096" i="2" s="1"/>
  <c r="BL1096" i="2" s="1"/>
  <c r="BD1097" i="2" a="1"/>
  <c r="BD1097" i="2" s="1"/>
  <c r="BD1098" i="2" a="1"/>
  <c r="BD1098" i="2" s="1"/>
  <c r="BD1099" i="2" a="1"/>
  <c r="BD1099" i="2" s="1"/>
  <c r="BL1099" i="2" s="1"/>
  <c r="BD1100" i="2" a="1"/>
  <c r="BD1100" i="2" s="1"/>
  <c r="BL1100" i="2" s="1"/>
  <c r="BD1101" i="2" a="1"/>
  <c r="BD1101" i="2" s="1"/>
  <c r="BD1102" i="2" a="1"/>
  <c r="BD1102" i="2" s="1"/>
  <c r="BD1103" i="2" a="1"/>
  <c r="BD1103" i="2" s="1"/>
  <c r="BD1104" i="2" a="1"/>
  <c r="BD1104" i="2" s="1"/>
  <c r="BL1104" i="2" s="1"/>
  <c r="BD1105" i="2" a="1"/>
  <c r="BD1105" i="2" s="1"/>
  <c r="BD1106" i="2" a="1"/>
  <c r="BD1106" i="2" s="1"/>
  <c r="BD1107" i="2" a="1"/>
  <c r="BD1107" i="2" s="1"/>
  <c r="BD1108" i="2" a="1"/>
  <c r="BD1108" i="2" s="1"/>
  <c r="BL1108" i="2" s="1"/>
  <c r="BD1109" i="2" a="1"/>
  <c r="BD1109" i="2" s="1"/>
  <c r="BD1110" i="2" a="1"/>
  <c r="BD1110" i="2" s="1"/>
  <c r="BD1111" i="2" a="1"/>
  <c r="BD1111" i="2" s="1"/>
  <c r="BD1112" i="2" a="1"/>
  <c r="BD1112" i="2" s="1"/>
  <c r="BL1112" i="2" s="1"/>
  <c r="BD1113" i="2" a="1"/>
  <c r="BD1113" i="2" s="1"/>
  <c r="BL1113" i="2" s="1"/>
  <c r="BD1114" i="2" a="1"/>
  <c r="BD1114" i="2" s="1"/>
  <c r="BD1115" i="2" a="1"/>
  <c r="BD1115" i="2" s="1"/>
  <c r="BL1115" i="2" s="1"/>
  <c r="BD1116" i="2" a="1"/>
  <c r="BD1116" i="2" s="1"/>
  <c r="BL1116" i="2" s="1"/>
  <c r="BD1117" i="2" a="1"/>
  <c r="BD1117" i="2" s="1"/>
  <c r="BD1118" i="2" a="1"/>
  <c r="BD1118" i="2" s="1"/>
  <c r="BL1118" i="2" s="1"/>
  <c r="BD1119" i="2" a="1"/>
  <c r="BD1119" i="2" s="1"/>
  <c r="BD1120" i="2" a="1"/>
  <c r="BD1120" i="2" s="1"/>
  <c r="BL1120" i="2" s="1"/>
  <c r="BD1121" i="2" a="1"/>
  <c r="BD1121" i="2" s="1"/>
  <c r="BL1121" i="2" s="1"/>
  <c r="BD1122" i="2" a="1"/>
  <c r="BD1122" i="2" s="1"/>
  <c r="BL1122" i="2" s="1"/>
  <c r="BD1123" i="2" a="1"/>
  <c r="BD1123" i="2" s="1"/>
  <c r="BL1123" i="2" s="1"/>
  <c r="BD1124" i="2" a="1"/>
  <c r="BD1124" i="2" s="1"/>
  <c r="BL1124" i="2" s="1"/>
  <c r="BD1125" i="2" a="1"/>
  <c r="BD1125" i="2" s="1"/>
  <c r="BD1126" i="2" a="1"/>
  <c r="BD1126" i="2" s="1"/>
  <c r="BD1127" i="2" a="1"/>
  <c r="BD1127" i="2" s="1"/>
  <c r="BD1128" i="2" a="1"/>
  <c r="BD1128" i="2" s="1"/>
  <c r="BL1128" i="2" s="1"/>
  <c r="BD1129" i="2" a="1"/>
  <c r="BD1129" i="2" s="1"/>
  <c r="BL1129" i="2" s="1"/>
  <c r="BD1130" i="2" a="1"/>
  <c r="BD1130" i="2" s="1"/>
  <c r="BD1131" i="2" a="1"/>
  <c r="BD1131" i="2" s="1"/>
  <c r="BD1132" i="2" a="1"/>
  <c r="BD1132" i="2" s="1"/>
  <c r="BL1132" i="2" s="1"/>
  <c r="BD1133" i="2" a="1"/>
  <c r="BD1133" i="2" s="1"/>
  <c r="BL1133" i="2" s="1"/>
  <c r="BD1134" i="2" a="1"/>
  <c r="BD1134" i="2" s="1"/>
  <c r="BD1135" i="2" a="1"/>
  <c r="BD1135" i="2" s="1"/>
  <c r="BD1136" i="2" a="1"/>
  <c r="BD1136" i="2" s="1"/>
  <c r="BL1136" i="2" s="1"/>
  <c r="BD1137" i="2" a="1"/>
  <c r="BD1137" i="2" s="1"/>
  <c r="BD1138" i="2" a="1"/>
  <c r="BD1138" i="2" s="1"/>
  <c r="BD1139" i="2" a="1"/>
  <c r="BD1139" i="2" s="1"/>
  <c r="BD1140" i="2" a="1"/>
  <c r="BD1140" i="2" s="1"/>
  <c r="BL1140" i="2" s="1"/>
  <c r="BD1141" i="2" a="1"/>
  <c r="BD1141" i="2" s="1"/>
  <c r="BD1142" i="2" a="1"/>
  <c r="BD1142" i="2" s="1"/>
  <c r="BD1143" i="2" a="1"/>
  <c r="BD1143" i="2" s="1"/>
  <c r="BD1144" i="2" a="1"/>
  <c r="BD1144" i="2" s="1"/>
  <c r="BL1144" i="2" s="1"/>
  <c r="BD1145" i="2" a="1"/>
  <c r="BD1145" i="2" s="1"/>
  <c r="BD1146" i="2" a="1"/>
  <c r="BD1146" i="2" s="1"/>
  <c r="BD1147" i="2" a="1"/>
  <c r="BD1147" i="2" s="1"/>
  <c r="BL1147" i="2" s="1"/>
  <c r="BD1148" i="2" a="1"/>
  <c r="BD1148" i="2" s="1"/>
  <c r="BD1149" i="2" a="1"/>
  <c r="BD1149" i="2" s="1"/>
  <c r="BL1149" i="2" s="1"/>
  <c r="BD1150" i="2" a="1"/>
  <c r="BD1150" i="2" s="1"/>
  <c r="BD1151" i="2" a="1"/>
  <c r="BD1151" i="2" s="1"/>
  <c r="BD1152" i="2" a="1"/>
  <c r="BD1152" i="2" s="1"/>
  <c r="BL1152" i="2" s="1"/>
  <c r="BD1153" i="2" a="1"/>
  <c r="BD1153" i="2" s="1"/>
  <c r="BL1153" i="2" s="1"/>
  <c r="BD1154" i="2" a="1"/>
  <c r="BD1154" i="2" s="1"/>
  <c r="BD1155" i="2" a="1"/>
  <c r="BD1155" i="2" s="1"/>
  <c r="BD1156" i="2" a="1"/>
  <c r="BD1156" i="2" s="1"/>
  <c r="BL1156" i="2" s="1"/>
  <c r="BD1157" i="2" a="1"/>
  <c r="BD1157" i="2" s="1"/>
  <c r="BL1157" i="2" s="1"/>
  <c r="BD1158" i="2" a="1"/>
  <c r="BD1158" i="2" s="1"/>
  <c r="BD1159" i="2" a="1"/>
  <c r="BD1159" i="2" s="1"/>
  <c r="BD1160" i="2" a="1"/>
  <c r="BD1160" i="2" s="1"/>
  <c r="BL1160" i="2" s="1"/>
  <c r="BD1161" i="2" a="1"/>
  <c r="BD1161" i="2" s="1"/>
  <c r="BD1162" i="2" a="1"/>
  <c r="BD1162" i="2" s="1"/>
  <c r="BD1163" i="2" a="1"/>
  <c r="BD1163" i="2" s="1"/>
  <c r="BD1164" i="2" a="1"/>
  <c r="BD1164" i="2" s="1"/>
  <c r="BL1164" i="2" s="1"/>
  <c r="BD1165" i="2" a="1"/>
  <c r="BD1165" i="2" s="1"/>
  <c r="BD1166" i="2" a="1"/>
  <c r="BD1166" i="2" s="1"/>
  <c r="BL1166" i="2" s="1"/>
  <c r="BD1167" i="2" a="1"/>
  <c r="BD1167" i="2" s="1"/>
  <c r="BD1168" i="2" a="1"/>
  <c r="BD1168" i="2" s="1"/>
  <c r="BL1168" i="2" s="1"/>
  <c r="BD1169" i="2" a="1"/>
  <c r="BD1169" i="2" s="1"/>
  <c r="BL1169" i="2" s="1"/>
  <c r="BD1170" i="2" a="1"/>
  <c r="BD1170" i="2" s="1"/>
  <c r="BD1171" i="2" a="1"/>
  <c r="BD1171" i="2" s="1"/>
  <c r="BD1172" i="2" a="1"/>
  <c r="BD1172" i="2" s="1"/>
  <c r="BL1172" i="2" s="1"/>
  <c r="BD1173" i="2" a="1"/>
  <c r="BD1173" i="2" s="1"/>
  <c r="BL1173" i="2" s="1"/>
  <c r="BD1174" i="2" a="1"/>
  <c r="BD1174" i="2" s="1"/>
  <c r="BD1175" i="2" a="1"/>
  <c r="BD1175" i="2" s="1"/>
  <c r="BD1176" i="2" a="1"/>
  <c r="BD1176" i="2" s="1"/>
  <c r="BL1176" i="2" s="1"/>
  <c r="BD1177" i="2" a="1"/>
  <c r="BD1177" i="2" s="1"/>
  <c r="BL1177" i="2" s="1"/>
  <c r="BD1178" i="2" a="1"/>
  <c r="BD1178" i="2" s="1"/>
  <c r="BD1179" i="2" a="1"/>
  <c r="BD1179" i="2" s="1"/>
  <c r="BD1180" i="2" a="1"/>
  <c r="BD1180" i="2" s="1"/>
  <c r="BL1180" i="2" s="1"/>
  <c r="BD1181" i="2" a="1"/>
  <c r="BD1181" i="2" s="1"/>
  <c r="BL1181" i="2" s="1"/>
  <c r="BD1182" i="2" a="1"/>
  <c r="BD1182" i="2" s="1"/>
  <c r="BD1183" i="2" a="1"/>
  <c r="BD1183" i="2" s="1"/>
  <c r="BD1184" i="2" a="1"/>
  <c r="BD1184" i="2" s="1"/>
  <c r="BD1185" i="2" a="1"/>
  <c r="BD1185" i="2" s="1"/>
  <c r="BL1185" i="2" s="1"/>
  <c r="BD1186" i="2" a="1"/>
  <c r="BD1186" i="2" s="1"/>
  <c r="BD1187" i="2" a="1"/>
  <c r="BD1187" i="2" s="1"/>
  <c r="BL1187" i="2" s="1"/>
  <c r="BD1188" i="2" a="1"/>
  <c r="BD1188" i="2" s="1"/>
  <c r="BL1188" i="2" s="1"/>
  <c r="BD1189" i="2" a="1"/>
  <c r="BD1189" i="2" s="1"/>
  <c r="BD1190" i="2" a="1"/>
  <c r="BD1190" i="2" s="1"/>
  <c r="BD1191" i="2" a="1"/>
  <c r="BD1191" i="2" s="1"/>
  <c r="BD1192" i="2" a="1"/>
  <c r="BD1192" i="2" s="1"/>
  <c r="BL1192" i="2" s="1"/>
  <c r="BD1193" i="2" a="1"/>
  <c r="BD1193" i="2" s="1"/>
  <c r="BL1193" i="2" s="1"/>
  <c r="BD1194" i="2" a="1"/>
  <c r="BD1194" i="2" s="1"/>
  <c r="BD1195" i="2" a="1"/>
  <c r="BD1195" i="2" s="1"/>
  <c r="BD1196" i="2" a="1"/>
  <c r="BD1196" i="2" s="1"/>
  <c r="BL1196" i="2" s="1"/>
  <c r="BD1197" i="2" a="1"/>
  <c r="BD1197" i="2" s="1"/>
  <c r="BL1197" i="2" s="1"/>
  <c r="BD1198" i="2" a="1"/>
  <c r="BD1198" i="2" s="1"/>
  <c r="BD1199" i="2" a="1"/>
  <c r="BD1199" i="2" s="1"/>
  <c r="BD1200" i="2" a="1"/>
  <c r="BD1200" i="2" s="1"/>
  <c r="BL1200" i="2" s="1"/>
  <c r="BD1201" i="2" a="1"/>
  <c r="BD1201" i="2" s="1"/>
  <c r="BD1202" i="2" a="1"/>
  <c r="BD1202" i="2" s="1"/>
  <c r="BD1203" i="2" a="1"/>
  <c r="BD1203" i="2" s="1"/>
  <c r="BD1204" i="2" a="1"/>
  <c r="BD1204" i="2" s="1"/>
  <c r="BL1204" i="2" s="1"/>
  <c r="BD1205" i="2" a="1"/>
  <c r="BD1205" i="2" s="1"/>
  <c r="BL1205" i="2" s="1"/>
  <c r="BD1206" i="2" a="1"/>
  <c r="BD1206" i="2" s="1"/>
  <c r="BD1207" i="2" a="1"/>
  <c r="BD1207" i="2" s="1"/>
  <c r="BD1208" i="2" a="1"/>
  <c r="BD1208" i="2" s="1"/>
  <c r="BL1208" i="2" s="1"/>
  <c r="BD1209" i="2" a="1"/>
  <c r="BD1209" i="2" s="1"/>
  <c r="BD1210" i="2" a="1"/>
  <c r="BD1210" i="2" s="1"/>
  <c r="BD1211" i="2" a="1"/>
  <c r="BD1211" i="2" s="1"/>
  <c r="BL1211" i="2" s="1"/>
  <c r="BD1212" i="2" a="1"/>
  <c r="BD1212" i="2" s="1"/>
  <c r="BL1212" i="2" s="1"/>
  <c r="BD1213" i="2" a="1"/>
  <c r="BD1213" i="2" s="1"/>
  <c r="BD1214" i="2" a="1"/>
  <c r="BD1214" i="2" s="1"/>
  <c r="BD1215" i="2" a="1"/>
  <c r="BD1215" i="2" s="1"/>
  <c r="BD1216" i="2" a="1"/>
  <c r="BD1216" i="2" s="1"/>
  <c r="BL1216" i="2" s="1"/>
  <c r="BD1217" i="2" a="1"/>
  <c r="BD1217" i="2" s="1"/>
  <c r="BL1217" i="2" s="1"/>
  <c r="BD1218" i="2" a="1"/>
  <c r="BD1218" i="2" s="1"/>
  <c r="BL1218" i="2" s="1"/>
  <c r="BD1219" i="2" a="1"/>
  <c r="BD1219" i="2" s="1"/>
  <c r="BD1220" i="2" a="1"/>
  <c r="BD1220" i="2" s="1"/>
  <c r="BL1220" i="2" s="1"/>
  <c r="BD1221" i="2" a="1"/>
  <c r="BD1221" i="2" s="1"/>
  <c r="BL1221" i="2" s="1"/>
  <c r="BD1222" i="2" a="1"/>
  <c r="BD1222" i="2" s="1"/>
  <c r="BD1223" i="2" a="1"/>
  <c r="BD1223" i="2" s="1"/>
  <c r="BD1224" i="2" a="1"/>
  <c r="BD1224" i="2" s="1"/>
  <c r="BL1224" i="2" s="1"/>
  <c r="BD1225" i="2" a="1"/>
  <c r="BD1225" i="2" s="1"/>
  <c r="BL1225" i="2" s="1"/>
  <c r="BD1226" i="2" a="1"/>
  <c r="BD1226" i="2" s="1"/>
  <c r="BD1227" i="2" a="1"/>
  <c r="BD1227" i="2" s="1"/>
  <c r="BD1228" i="2" a="1"/>
  <c r="BD1228" i="2" s="1"/>
  <c r="BL1228" i="2" s="1"/>
  <c r="BD1229" i="2" a="1"/>
  <c r="BD1229" i="2" s="1"/>
  <c r="BD1230" i="2" a="1"/>
  <c r="BD1230" i="2" s="1"/>
  <c r="BD1231" i="2" a="1"/>
  <c r="BD1231" i="2" s="1"/>
  <c r="BD1232" i="2" a="1"/>
  <c r="BD1232" i="2" s="1"/>
  <c r="BL1232" i="2" s="1"/>
  <c r="BD1233" i="2" a="1"/>
  <c r="BD1233" i="2" s="1"/>
  <c r="BL1233" i="2" s="1"/>
  <c r="BD1234" i="2" a="1"/>
  <c r="BD1234" i="2" s="1"/>
  <c r="BD1235" i="2" a="1"/>
  <c r="BD1235" i="2" s="1"/>
  <c r="BD1236" i="2" a="1"/>
  <c r="BD1236" i="2" s="1"/>
  <c r="BL1236" i="2" s="1"/>
  <c r="BD1237" i="2" a="1"/>
  <c r="BD1237" i="2" s="1"/>
  <c r="BD1238" i="2" a="1"/>
  <c r="BD1238" i="2" s="1"/>
  <c r="BL1238" i="2" s="1"/>
  <c r="BD1239" i="2" a="1"/>
  <c r="BD1239" i="2" s="1"/>
  <c r="BL1239" i="2" s="1"/>
  <c r="BD1240" i="2" a="1"/>
  <c r="BD1240" i="2" s="1"/>
  <c r="BL1240" i="2" s="1"/>
  <c r="BD1241" i="2" a="1"/>
  <c r="BD1241" i="2" s="1"/>
  <c r="BL1241" i="2" s="1"/>
  <c r="BD1242" i="2" a="1"/>
  <c r="BD1242" i="2" s="1"/>
  <c r="BL1242" i="2" s="1"/>
  <c r="BD1243" i="2" a="1"/>
  <c r="BD1243" i="2" s="1"/>
  <c r="BD1244" i="2" a="1"/>
  <c r="BD1244" i="2" s="1"/>
  <c r="BL1244" i="2" s="1"/>
  <c r="BD1245" i="2" a="1"/>
  <c r="BD1245" i="2" s="1"/>
  <c r="BD1246" i="2" a="1"/>
  <c r="BD1246" i="2" s="1"/>
  <c r="BD1247" i="2" a="1"/>
  <c r="BD1247" i="2" s="1"/>
  <c r="BL1247" i="2" s="1"/>
  <c r="BD1248" i="2" a="1"/>
  <c r="BD1248" i="2" s="1"/>
  <c r="BL1248" i="2" s="1"/>
  <c r="BD1249" i="2" a="1"/>
  <c r="BD1249" i="2" s="1"/>
  <c r="BD1250" i="2" a="1"/>
  <c r="BD1250" i="2" s="1"/>
  <c r="BL1250" i="2" s="1"/>
  <c r="BD1251" i="2" a="1"/>
  <c r="BD1251" i="2" s="1"/>
  <c r="BD1252" i="2" a="1"/>
  <c r="BD1252" i="2" s="1"/>
  <c r="BL1252" i="2" s="1"/>
  <c r="BD1253" i="2" a="1"/>
  <c r="BD1253" i="2" s="1"/>
  <c r="BD1254" i="2" a="1"/>
  <c r="BD1254" i="2" s="1"/>
  <c r="BD1255" i="2" a="1"/>
  <c r="BD1255" i="2" s="1"/>
  <c r="BD1256" i="2" a="1"/>
  <c r="BD1256" i="2" s="1"/>
  <c r="BL1256" i="2" s="1"/>
  <c r="BD1257" i="2" a="1"/>
  <c r="BD1257" i="2" s="1"/>
  <c r="BL1257" i="2" s="1"/>
  <c r="BD1258" i="2" a="1"/>
  <c r="BD1258" i="2" s="1"/>
  <c r="BD1259" i="2" a="1"/>
  <c r="BD1259" i="2" s="1"/>
  <c r="BD1260" i="2" a="1"/>
  <c r="BD1260" i="2" s="1"/>
  <c r="BL1260" i="2" s="1"/>
  <c r="BD1261" i="2" a="1"/>
  <c r="BD1261" i="2" s="1"/>
  <c r="BD1262" i="2" a="1"/>
  <c r="BD1262" i="2" s="1"/>
  <c r="BD1263" i="2" a="1"/>
  <c r="BD1263" i="2" s="1"/>
  <c r="BD1264" i="2" a="1"/>
  <c r="BD1264" i="2" s="1"/>
  <c r="BL1264" i="2" s="1"/>
  <c r="BD1265" i="2" a="1"/>
  <c r="BD1265" i="2" s="1"/>
  <c r="BL1265" i="2" s="1"/>
  <c r="BD1266" i="2" a="1"/>
  <c r="BD1266" i="2" s="1"/>
  <c r="BD1267" i="2" a="1"/>
  <c r="BD1267" i="2" s="1"/>
  <c r="BD1268" i="2" a="1"/>
  <c r="BD1268" i="2" s="1"/>
  <c r="BL1268" i="2" s="1"/>
  <c r="BD1269" i="2" a="1"/>
  <c r="BD1269" i="2" s="1"/>
  <c r="BD1270" i="2" a="1"/>
  <c r="BD1270" i="2" s="1"/>
  <c r="BL1270" i="2" s="1"/>
  <c r="BD1271" i="2" a="1"/>
  <c r="BD1271" i="2" s="1"/>
  <c r="BD1272" i="2" a="1"/>
  <c r="BD1272" i="2" s="1"/>
  <c r="BL1272" i="2" s="1"/>
  <c r="BD1273" i="2" a="1"/>
  <c r="BD1273" i="2" s="1"/>
  <c r="BL1273" i="2" s="1"/>
  <c r="BD1274" i="2" a="1"/>
  <c r="BD1274" i="2" s="1"/>
  <c r="BL1274" i="2" s="1"/>
  <c r="BD1275" i="2" a="1"/>
  <c r="BD1275" i="2" s="1"/>
  <c r="BD1276" i="2" a="1"/>
  <c r="BD1276" i="2" s="1"/>
  <c r="BL1276" i="2" s="1"/>
  <c r="BD1277" i="2" a="1"/>
  <c r="BD1277" i="2" s="1"/>
  <c r="BD1278" i="2" a="1"/>
  <c r="BD1278" i="2" s="1"/>
  <c r="BL1278" i="2" s="1"/>
  <c r="BD1279" i="2" a="1"/>
  <c r="BD1279" i="2" s="1"/>
  <c r="BD1280" i="2" a="1"/>
  <c r="BD1280" i="2" s="1"/>
  <c r="BL1280" i="2" s="1"/>
  <c r="BD1281" i="2" a="1"/>
  <c r="BD1281" i="2" s="1"/>
  <c r="BD1282" i="2" a="1"/>
  <c r="BD1282" i="2" s="1"/>
  <c r="BD1283" i="2" a="1"/>
  <c r="BD1283" i="2" s="1"/>
  <c r="BD1284" i="2" a="1"/>
  <c r="BD1284" i="2" s="1"/>
  <c r="BL1284" i="2" s="1"/>
  <c r="BD1285" i="2" a="1"/>
  <c r="BD1285" i="2" s="1"/>
  <c r="BD1286" i="2" a="1"/>
  <c r="BD1286" i="2" s="1"/>
  <c r="BL1286" i="2" s="1"/>
  <c r="BD1287" i="2" a="1"/>
  <c r="BD1287" i="2" s="1"/>
  <c r="BD1288" i="2" a="1"/>
  <c r="BD1288" i="2" s="1"/>
  <c r="BL1288" i="2" s="1"/>
  <c r="BD1289" i="2" a="1"/>
  <c r="BD1289" i="2" s="1"/>
  <c r="BL1289" i="2" s="1"/>
  <c r="BD1290" i="2" a="1"/>
  <c r="BD1290" i="2" s="1"/>
  <c r="BD1291" i="2" a="1"/>
  <c r="BD1291" i="2" s="1"/>
  <c r="BL1291" i="2" s="1"/>
  <c r="BD1292" i="2" a="1"/>
  <c r="BD1292" i="2" s="1"/>
  <c r="BL1292" i="2" s="1"/>
  <c r="BD1293" i="2" a="1"/>
  <c r="BD1293" i="2" s="1"/>
  <c r="BD1294" i="2" a="1"/>
  <c r="BD1294" i="2" s="1"/>
  <c r="BL1294" i="2" s="1"/>
  <c r="BD1295" i="2" a="1"/>
  <c r="BD1295" i="2" s="1"/>
  <c r="BL1295" i="2" s="1"/>
  <c r="BD1296" i="2" a="1"/>
  <c r="BD1296" i="2" s="1"/>
  <c r="BL1296" i="2" s="1"/>
  <c r="BD1297" i="2" a="1"/>
  <c r="BD1297" i="2" s="1"/>
  <c r="BL1297" i="2" s="1"/>
  <c r="BD1298" i="2" a="1"/>
  <c r="BD1298" i="2" s="1"/>
  <c r="BD1299" i="2" a="1"/>
  <c r="BD1299" i="2" s="1"/>
  <c r="BD1300" i="2" a="1"/>
  <c r="BD1300" i="2" s="1"/>
  <c r="BL1300" i="2" s="1"/>
  <c r="BD1301" i="2" a="1"/>
  <c r="BD1301" i="2" s="1"/>
  <c r="BD1302" i="2" a="1"/>
  <c r="BD1302" i="2" s="1"/>
  <c r="BD1303" i="2" a="1"/>
  <c r="BD1303" i="2" s="1"/>
  <c r="BD1304" i="2" a="1"/>
  <c r="BD1304" i="2" s="1"/>
  <c r="BL1304" i="2" s="1"/>
  <c r="BD1305" i="2" a="1"/>
  <c r="BD1305" i="2" s="1"/>
  <c r="BL1305" i="2" s="1"/>
  <c r="BD1306" i="2" a="1"/>
  <c r="BD1306" i="2" s="1"/>
  <c r="BD1307" i="2" a="1"/>
  <c r="BD1307" i="2" s="1"/>
  <c r="BD1308" i="2" a="1"/>
  <c r="BD1308" i="2" s="1"/>
  <c r="BL1308" i="2" s="1"/>
  <c r="BD1309" i="2" a="1"/>
  <c r="BD1309" i="2" s="1"/>
  <c r="BD1310" i="2" a="1"/>
  <c r="BD1310" i="2" s="1"/>
  <c r="BD1311" i="2" a="1"/>
  <c r="BD1311" i="2" s="1"/>
  <c r="BL1311" i="2" s="1"/>
  <c r="BD1312" i="2" a="1"/>
  <c r="BD1312" i="2" s="1"/>
  <c r="BL1312" i="2" s="1"/>
  <c r="BD1313" i="2" a="1"/>
  <c r="BD1313" i="2" s="1"/>
  <c r="BD1314" i="2" a="1"/>
  <c r="BD1314" i="2" s="1"/>
  <c r="BL1314" i="2" s="1"/>
  <c r="BD1315" i="2" a="1"/>
  <c r="BD1315" i="2" s="1"/>
  <c r="BD1316" i="2" a="1"/>
  <c r="BD1316" i="2" s="1"/>
  <c r="BL1316" i="2" s="1"/>
  <c r="BD1317" i="2" a="1"/>
  <c r="BD1317" i="2" s="1"/>
  <c r="BD1318" i="2" a="1"/>
  <c r="BD1318" i="2" s="1"/>
  <c r="BL1318" i="2" s="1"/>
  <c r="BD1319" i="2" a="1"/>
  <c r="BD1319" i="2" s="1"/>
  <c r="BD1320" i="2" a="1"/>
  <c r="BD1320" i="2" s="1"/>
  <c r="BL1320" i="2" s="1"/>
  <c r="BD1321" i="2" a="1"/>
  <c r="BD1321" i="2" s="1"/>
  <c r="BL1321" i="2" s="1"/>
  <c r="BD1322" i="2" a="1"/>
  <c r="BD1322" i="2" s="1"/>
  <c r="BD1323" i="2" a="1"/>
  <c r="BD1323" i="2" s="1"/>
  <c r="BD1324" i="2" a="1"/>
  <c r="BD1324" i="2" s="1"/>
  <c r="BL1324" i="2" s="1"/>
  <c r="BD1325" i="2" a="1"/>
  <c r="BD1325" i="2" s="1"/>
  <c r="BD1326" i="2" a="1"/>
  <c r="BD1326" i="2" s="1"/>
  <c r="BD1327" i="2" a="1"/>
  <c r="BD1327" i="2" s="1"/>
  <c r="BD1328" i="2" a="1"/>
  <c r="BD1328" i="2" s="1"/>
  <c r="BL1328" i="2" s="1"/>
  <c r="BD1329" i="2" a="1"/>
  <c r="BD1329" i="2" s="1"/>
  <c r="BL1329" i="2" s="1"/>
  <c r="BD1330" i="2" a="1"/>
  <c r="BD1330" i="2" s="1"/>
  <c r="BD1331" i="2" a="1"/>
  <c r="BD1331" i="2" s="1"/>
  <c r="BD1332" i="2" a="1"/>
  <c r="BD1332" i="2" s="1"/>
  <c r="BL1332" i="2" s="1"/>
  <c r="BD1333" i="2" a="1"/>
  <c r="BD1333" i="2" s="1"/>
  <c r="BD1334" i="2" a="1"/>
  <c r="BD1334" i="2" s="1"/>
  <c r="BD1335" i="2" a="1"/>
  <c r="BD1335" i="2" s="1"/>
  <c r="BD1336" i="2" a="1"/>
  <c r="BD1336" i="2" s="1"/>
  <c r="BL1336" i="2" s="1"/>
  <c r="BD1337" i="2" a="1"/>
  <c r="BD1337" i="2" s="1"/>
  <c r="BL1337" i="2" s="1"/>
  <c r="BD1338" i="2" a="1"/>
  <c r="BD1338" i="2" s="1"/>
  <c r="BD1339" i="2" a="1"/>
  <c r="BD1339" i="2" s="1"/>
  <c r="BL1339" i="2" s="1"/>
  <c r="BD1340" i="2" a="1"/>
  <c r="BD1340" i="2" s="1"/>
  <c r="BL1340" i="2" s="1"/>
  <c r="BD1341" i="2" a="1"/>
  <c r="BD1341" i="2" s="1"/>
  <c r="BD1342" i="2" a="1"/>
  <c r="BD1342" i="2" s="1"/>
  <c r="BL1342" i="2" s="1"/>
  <c r="BD1343" i="2" a="1"/>
  <c r="BD1343" i="2" s="1"/>
  <c r="BD1344" i="2" a="1"/>
  <c r="BD1344" i="2" s="1"/>
  <c r="BL1344" i="2" s="1"/>
  <c r="BD1345" i="2" a="1"/>
  <c r="BD1345" i="2" s="1"/>
  <c r="BD1346" i="2" a="1"/>
  <c r="BD1346" i="2" s="1"/>
  <c r="BD1347" i="2" a="1"/>
  <c r="BD1347" i="2" s="1"/>
  <c r="BD1348" i="2" a="1"/>
  <c r="BD1348" i="2" s="1"/>
  <c r="BL1348" i="2" s="1"/>
  <c r="BD1349" i="2" a="1"/>
  <c r="BD1349" i="2" s="1"/>
  <c r="BD1350" i="2" a="1"/>
  <c r="BD1350" i="2" s="1"/>
  <c r="BD1351" i="2" a="1"/>
  <c r="BD1351" i="2" s="1"/>
  <c r="BD1352" i="2" a="1"/>
  <c r="BD1352" i="2" s="1"/>
  <c r="BL1352" i="2" s="1"/>
  <c r="BD1353" i="2" a="1"/>
  <c r="BD1353" i="2" s="1"/>
  <c r="BL1353" i="2" s="1"/>
  <c r="BD1354" i="2" a="1"/>
  <c r="BD1354" i="2" s="1"/>
  <c r="BD1355" i="2" a="1"/>
  <c r="BD1355" i="2" s="1"/>
  <c r="BD1356" i="2" a="1"/>
  <c r="BD1356" i="2" s="1"/>
  <c r="BL1356" i="2" s="1"/>
  <c r="BD1357" i="2" a="1"/>
  <c r="BD1357" i="2" s="1"/>
  <c r="BD1358" i="2" a="1"/>
  <c r="BD1358" i="2" s="1"/>
  <c r="BD1359" i="2" a="1"/>
  <c r="BD1359" i="2" s="1"/>
  <c r="BD1360" i="2" a="1"/>
  <c r="BD1360" i="2" s="1"/>
  <c r="BL1360" i="2" s="1"/>
  <c r="BD1361" i="2" a="1"/>
  <c r="BD1361" i="2" s="1"/>
  <c r="BL1361" i="2" s="1"/>
  <c r="BD1362" i="2" a="1"/>
  <c r="BD1362" i="2" s="1"/>
  <c r="BD1363" i="2" a="1"/>
  <c r="BD1363" i="2" s="1"/>
  <c r="BD1364" i="2" a="1"/>
  <c r="BD1364" i="2" s="1"/>
  <c r="BL1364" i="2" s="1"/>
  <c r="BD1365" i="2" a="1"/>
  <c r="BD1365" i="2" s="1"/>
  <c r="BD1366" i="2" a="1"/>
  <c r="BD1366" i="2" s="1"/>
  <c r="BL1366" i="2" s="1"/>
  <c r="BD1367" i="2" a="1"/>
  <c r="BD1367" i="2" s="1"/>
  <c r="BL1367" i="2" s="1"/>
  <c r="BD1368" i="2" a="1"/>
  <c r="BD1368" i="2" s="1"/>
  <c r="BL1368" i="2" s="1"/>
  <c r="BD1369" i="2" a="1"/>
  <c r="BD1369" i="2" s="1"/>
  <c r="BL1369" i="2" s="1"/>
  <c r="BD1370" i="2" a="1"/>
  <c r="BD1370" i="2" s="1"/>
  <c r="BL1370" i="2" s="1"/>
  <c r="BD1371" i="2" a="1"/>
  <c r="BD1371" i="2" s="1"/>
  <c r="BD1372" i="2" a="1"/>
  <c r="BD1372" i="2" s="1"/>
  <c r="BL1372" i="2" s="1"/>
  <c r="BD1373" i="2" a="1"/>
  <c r="BD1373" i="2" s="1"/>
  <c r="BD1374" i="2" a="1"/>
  <c r="BD1374" i="2" s="1"/>
  <c r="BD1375" i="2" a="1"/>
  <c r="BD1375" i="2" s="1"/>
  <c r="BL1375" i="2" s="1"/>
  <c r="BD1376" i="2" a="1"/>
  <c r="BD1376" i="2" s="1"/>
  <c r="BL1376" i="2" s="1"/>
  <c r="BD1377" i="2" a="1"/>
  <c r="BD1377" i="2" s="1"/>
  <c r="BD1378" i="2" a="1"/>
  <c r="BD1378" i="2" s="1"/>
  <c r="BL1378" i="2" s="1"/>
  <c r="BD1379" i="2" a="1"/>
  <c r="BD1379" i="2" s="1"/>
  <c r="BD1380" i="2" a="1"/>
  <c r="BD1380" i="2" s="1"/>
  <c r="BL1380" i="2" s="1"/>
  <c r="BD1381" i="2" a="1"/>
  <c r="BD1381" i="2" s="1"/>
  <c r="BD1382" i="2" a="1"/>
  <c r="BD1382" i="2" s="1"/>
  <c r="BD1383" i="2" a="1"/>
  <c r="BD1383" i="2" s="1"/>
  <c r="BD1384" i="2" a="1"/>
  <c r="BD1384" i="2" s="1"/>
  <c r="BL1384" i="2" s="1"/>
  <c r="BD1385" i="2" a="1"/>
  <c r="BD1385" i="2" s="1"/>
  <c r="BL1385" i="2" s="1"/>
  <c r="BD1386" i="2" a="1"/>
  <c r="BD1386" i="2" s="1"/>
  <c r="BD1387" i="2" a="1"/>
  <c r="BD1387" i="2" s="1"/>
  <c r="BD1388" i="2" a="1"/>
  <c r="BD1388" i="2" s="1"/>
  <c r="BL1388" i="2" s="1"/>
  <c r="BD1389" i="2" a="1"/>
  <c r="BD1389" i="2" s="1"/>
  <c r="BD1390" i="2" a="1"/>
  <c r="BD1390" i="2" s="1"/>
  <c r="BD1391" i="2" a="1"/>
  <c r="BD1391" i="2" s="1"/>
  <c r="BD1392" i="2" a="1"/>
  <c r="BD1392" i="2" s="1"/>
  <c r="BL1392" i="2" s="1"/>
  <c r="BD1393" i="2" a="1"/>
  <c r="BD1393" i="2" s="1"/>
  <c r="BL1393" i="2" s="1"/>
  <c r="BD1394" i="2" a="1"/>
  <c r="BD1394" i="2" s="1"/>
  <c r="BD1395" i="2" a="1"/>
  <c r="BD1395" i="2" s="1"/>
  <c r="BL1395" i="2" s="1"/>
  <c r="BD1396" i="2" a="1"/>
  <c r="BD1396" i="2" s="1"/>
  <c r="BL1396" i="2" s="1"/>
  <c r="BD1397" i="2" a="1"/>
  <c r="BD1397" i="2" s="1"/>
  <c r="BD1398" i="2" a="1"/>
  <c r="BD1398" i="2" s="1"/>
  <c r="BD1399" i="2" a="1"/>
  <c r="BD1399" i="2" s="1"/>
  <c r="BD1400" i="2" a="1"/>
  <c r="BD1400" i="2" s="1"/>
  <c r="BL1400" i="2" s="1"/>
  <c r="BD1401" i="2" a="1"/>
  <c r="BD1401" i="2" s="1"/>
  <c r="BL1401" i="2" s="1"/>
  <c r="BD1402" i="2" a="1"/>
  <c r="BD1402" i="2" s="1"/>
  <c r="BL1402" i="2" s="1"/>
  <c r="BD1403" i="2" a="1"/>
  <c r="BD1403" i="2" s="1"/>
  <c r="BD1404" i="2" a="1"/>
  <c r="BD1404" i="2" s="1"/>
  <c r="BL1404" i="2" s="1"/>
  <c r="BD1405" i="2" a="1"/>
  <c r="BD1405" i="2" s="1"/>
  <c r="BL1405" i="2" s="1"/>
  <c r="BD1406" i="2" a="1"/>
  <c r="BD1406" i="2" s="1"/>
  <c r="BD1407" i="2" a="1"/>
  <c r="BD1407" i="2" s="1"/>
  <c r="BL1407" i="2" s="1"/>
  <c r="BD1408" i="2" a="1"/>
  <c r="BD1408" i="2" s="1"/>
  <c r="BL1408" i="2" s="1"/>
  <c r="BD1409" i="2" a="1"/>
  <c r="BD1409" i="2" s="1"/>
  <c r="BL1409" i="2" s="1"/>
  <c r="BD1410" i="2" a="1"/>
  <c r="BD1410" i="2" s="1"/>
  <c r="BD1411" i="2" a="1"/>
  <c r="BD1411" i="2" s="1"/>
  <c r="BD1412" i="2" a="1"/>
  <c r="BD1412" i="2" s="1"/>
  <c r="BL1412" i="2" s="1"/>
  <c r="BD1413" i="2" a="1"/>
  <c r="BD1413" i="2" s="1"/>
  <c r="BL1413" i="2" s="1"/>
  <c r="BD1414" i="2" a="1"/>
  <c r="BD1414" i="2" s="1"/>
  <c r="BL1414" i="2" s="1"/>
  <c r="BD1415" i="2" a="1"/>
  <c r="BD1415" i="2" s="1"/>
  <c r="BL1415" i="2" s="1"/>
  <c r="BD1416" i="2" a="1"/>
  <c r="BD1416" i="2" s="1"/>
  <c r="BL1416" i="2" s="1"/>
  <c r="BD1417" i="2" a="1"/>
  <c r="BD1417" i="2" s="1"/>
  <c r="BL1417" i="2" s="1"/>
  <c r="BD1418" i="2" a="1"/>
  <c r="BD1418" i="2" s="1"/>
  <c r="BL1418" i="2" s="1"/>
  <c r="BD1419" i="2" a="1"/>
  <c r="BD1419" i="2" s="1"/>
  <c r="BD1420" i="2" a="1"/>
  <c r="BD1420" i="2" s="1"/>
  <c r="BL1420" i="2" s="1"/>
  <c r="BD1421" i="2" a="1"/>
  <c r="BD1421" i="2" s="1"/>
  <c r="BD1422" i="2" a="1"/>
  <c r="BD1422" i="2" s="1"/>
  <c r="BD1423" i="2" a="1"/>
  <c r="BD1423" i="2" s="1"/>
  <c r="BL1423" i="2" s="1"/>
  <c r="BD1424" i="2" a="1"/>
  <c r="BD1424" i="2" s="1"/>
  <c r="BL1424" i="2" s="1"/>
  <c r="BD1425" i="2" a="1"/>
  <c r="BD1425" i="2" s="1"/>
  <c r="BD1426" i="2" a="1"/>
  <c r="BD1426" i="2" s="1"/>
  <c r="BL1426" i="2" s="1"/>
  <c r="BD1427" i="2" a="1"/>
  <c r="BD1427" i="2" s="1"/>
  <c r="BD1428" i="2" a="1"/>
  <c r="BD1428" i="2" s="1"/>
  <c r="BL1428" i="2" s="1"/>
  <c r="BD1429" i="2" a="1"/>
  <c r="BD1429" i="2" s="1"/>
  <c r="BD1430" i="2" a="1"/>
  <c r="BD1430" i="2" s="1"/>
  <c r="BD1431" i="2" a="1"/>
  <c r="BD1431" i="2" s="1"/>
  <c r="BL1431" i="2" s="1"/>
  <c r="BD1432" i="2" a="1"/>
  <c r="BD1432" i="2" s="1"/>
  <c r="BL1432" i="2" s="1"/>
  <c r="BD1433" i="2" a="1"/>
  <c r="BD1433" i="2" s="1"/>
  <c r="BL1433" i="2" s="1"/>
  <c r="BD1434" i="2" a="1"/>
  <c r="BD1434" i="2" s="1"/>
  <c r="BL1434" i="2" s="1"/>
  <c r="BD1435" i="2" a="1"/>
  <c r="BD1435" i="2" s="1"/>
  <c r="BD1436" i="2" a="1"/>
  <c r="BD1436" i="2" s="1"/>
  <c r="BL1436" i="2" s="1"/>
  <c r="BD1437" i="2" a="1"/>
  <c r="BD1437" i="2" s="1"/>
  <c r="BD1438" i="2" a="1"/>
  <c r="BD1438" i="2" s="1"/>
  <c r="BD1439" i="2" a="1"/>
  <c r="BD1439" i="2" s="1"/>
  <c r="BD1440" i="2" a="1"/>
  <c r="BD1440" i="2" s="1"/>
  <c r="BL1440" i="2" s="1"/>
  <c r="BD1441" i="2" a="1"/>
  <c r="BD1441" i="2" s="1"/>
  <c r="BD1442" i="2" a="1"/>
  <c r="BD1442" i="2" s="1"/>
  <c r="BL1442" i="2" s="1"/>
  <c r="BD1443" i="2" a="1"/>
  <c r="BD1443" i="2" s="1"/>
  <c r="BD1444" i="2" a="1"/>
  <c r="BD1444" i="2" s="1"/>
  <c r="BL1444" i="2" s="1"/>
  <c r="BD1445" i="2" a="1"/>
  <c r="BD1445" i="2" s="1"/>
  <c r="BD1446" i="2" a="1"/>
  <c r="BD1446" i="2" s="1"/>
  <c r="BL1446" i="2" s="1"/>
  <c r="BD1447" i="2" a="1"/>
  <c r="BD1447" i="2" s="1"/>
  <c r="BD1448" i="2" a="1"/>
  <c r="BD1448" i="2" s="1"/>
  <c r="BL1448" i="2" s="1"/>
  <c r="BD1449" i="2" a="1"/>
  <c r="BD1449" i="2" s="1"/>
  <c r="BL1449" i="2" s="1"/>
  <c r="BD1450" i="2" a="1"/>
  <c r="BD1450" i="2" s="1"/>
  <c r="BL1450" i="2" s="1"/>
  <c r="BD1451" i="2" a="1"/>
  <c r="BD1451" i="2" s="1"/>
  <c r="BD1452" i="2" a="1"/>
  <c r="BD1452" i="2" s="1"/>
  <c r="BL1452" i="2" s="1"/>
  <c r="BD1453" i="2" a="1"/>
  <c r="BD1453" i="2" s="1"/>
  <c r="BD1454" i="2" a="1"/>
  <c r="BD1454" i="2" s="1"/>
  <c r="BD1455" i="2" a="1"/>
  <c r="BD1455" i="2" s="1"/>
  <c r="BL1455" i="2" s="1"/>
  <c r="BD1456" i="2" a="1"/>
  <c r="BD1456" i="2" s="1"/>
  <c r="BL1456" i="2" s="1"/>
  <c r="BD1457" i="2" a="1"/>
  <c r="BD1457" i="2" s="1"/>
  <c r="BD1458" i="2" a="1"/>
  <c r="BD1458" i="2" s="1"/>
  <c r="BL1458" i="2" s="1"/>
  <c r="BD1459" i="2" a="1"/>
  <c r="BD1459" i="2" s="1"/>
  <c r="BL1459" i="2" s="1"/>
  <c r="BD1460" i="2" a="1"/>
  <c r="BD1460" i="2" s="1"/>
  <c r="BL1460" i="2" s="1"/>
  <c r="BD1461" i="2" a="1"/>
  <c r="BD1461" i="2" s="1"/>
  <c r="BD1462" i="2" a="1"/>
  <c r="BD1462" i="2" s="1"/>
  <c r="BD1463" i="2" a="1"/>
  <c r="BD1463" i="2" s="1"/>
  <c r="BD1464" i="2" a="1"/>
  <c r="BD1464" i="2" s="1"/>
  <c r="BL1464" i="2" s="1"/>
  <c r="BD1465" i="2" a="1"/>
  <c r="BD1465" i="2" s="1"/>
  <c r="BL1465" i="2" s="1"/>
  <c r="BD1466" i="2" a="1"/>
  <c r="BD1466" i="2" s="1"/>
  <c r="BL1466" i="2" s="1"/>
  <c r="BD1467" i="2" a="1"/>
  <c r="BD1467" i="2" s="1"/>
  <c r="BD1468" i="2" a="1"/>
  <c r="BD1468" i="2" s="1"/>
  <c r="BL1468" i="2" s="1"/>
  <c r="BD1469" i="2" a="1"/>
  <c r="BD1469" i="2" s="1"/>
  <c r="BD1470" i="2" a="1"/>
  <c r="BD1470" i="2" s="1"/>
  <c r="BD1471" i="2" a="1"/>
  <c r="BD1471" i="2" s="1"/>
  <c r="BL1471" i="2" s="1"/>
  <c r="BD1472" i="2" a="1"/>
  <c r="BD1472" i="2" s="1"/>
  <c r="BL1472" i="2" s="1"/>
  <c r="BD1473" i="2" a="1"/>
  <c r="BD1473" i="2" s="1"/>
  <c r="BD1474" i="2" a="1"/>
  <c r="BD1474" i="2" s="1"/>
  <c r="BL1474" i="2" s="1"/>
  <c r="BD1475" i="2" a="1"/>
  <c r="BD1475" i="2" s="1"/>
  <c r="BD1476" i="2" a="1"/>
  <c r="BD1476" i="2" s="1"/>
  <c r="BL1476" i="2" s="1"/>
  <c r="BD1477" i="2" a="1"/>
  <c r="BD1477" i="2" s="1"/>
  <c r="BD1478" i="2" a="1"/>
  <c r="BD1478" i="2" s="1"/>
  <c r="BL1478" i="2" s="1"/>
  <c r="BD1479" i="2" a="1"/>
  <c r="BD1479" i="2" s="1"/>
  <c r="BL1479" i="2" s="1"/>
  <c r="BD1480" i="2" a="1"/>
  <c r="BD1480" i="2" s="1"/>
  <c r="BL1480" i="2" s="1"/>
  <c r="BD1481" i="2" a="1"/>
  <c r="BD1481" i="2" s="1"/>
  <c r="BL1481" i="2" s="1"/>
  <c r="BD1482" i="2" a="1"/>
  <c r="BD1482" i="2" s="1"/>
  <c r="BL1482" i="2" s="1"/>
  <c r="BD1483" i="2" a="1"/>
  <c r="BD1483" i="2" s="1"/>
  <c r="BD1484" i="2" a="1"/>
  <c r="BD1484" i="2" s="1"/>
  <c r="BL1484" i="2" s="1"/>
  <c r="BD1485" i="2" a="1"/>
  <c r="BD1485" i="2" s="1"/>
  <c r="BD1486" i="2" a="1"/>
  <c r="BD1486" i="2" s="1"/>
  <c r="BD1487" i="2" a="1"/>
  <c r="BD1487" i="2" s="1"/>
  <c r="BL1487" i="2" s="1"/>
  <c r="BD1488" i="2" a="1"/>
  <c r="BD1488" i="2" s="1"/>
  <c r="BL1488" i="2" s="1"/>
  <c r="BD1489" i="2" a="1"/>
  <c r="BD1489" i="2" s="1"/>
  <c r="BD1490" i="2" a="1"/>
  <c r="BD1490" i="2" s="1"/>
  <c r="BL1490" i="2" s="1"/>
  <c r="BD1491" i="2" a="1"/>
  <c r="BD1491" i="2" s="1"/>
  <c r="BD1492" i="2" a="1"/>
  <c r="BD1492" i="2" s="1"/>
  <c r="BL1492" i="2" s="1"/>
  <c r="BD1493" i="2" a="1"/>
  <c r="BD1493" i="2" s="1"/>
  <c r="BD1494" i="2" a="1"/>
  <c r="BD1494" i="2" s="1"/>
  <c r="BD1495" i="2" a="1"/>
  <c r="BD1495" i="2" s="1"/>
  <c r="BL1495" i="2" s="1"/>
  <c r="BD1496" i="2" a="1"/>
  <c r="BD1496" i="2" s="1"/>
  <c r="BL1496" i="2" s="1"/>
  <c r="BD1497" i="2" a="1"/>
  <c r="BD1497" i="2" s="1"/>
  <c r="BL1497" i="2" s="1"/>
  <c r="BD1498" i="2" a="1"/>
  <c r="BD1498" i="2" s="1"/>
  <c r="BL1498" i="2" s="1"/>
  <c r="BD1499" i="2" a="1"/>
  <c r="BD1499" i="2" s="1"/>
  <c r="BD1500" i="2" a="1"/>
  <c r="BD1500" i="2" s="1"/>
  <c r="BL1500" i="2" s="1"/>
  <c r="BD1501" i="2" a="1"/>
  <c r="BD1501" i="2" s="1"/>
  <c r="BD1502" i="2" a="1"/>
  <c r="BD1502" i="2" s="1"/>
  <c r="BD1503" i="2" a="1"/>
  <c r="BD1503" i="2" s="1"/>
  <c r="BD1504" i="2" a="1"/>
  <c r="BD1504" i="2" s="1"/>
  <c r="BL1504" i="2" s="1"/>
  <c r="BD1505" i="2" a="1"/>
  <c r="BD1505" i="2" s="1"/>
  <c r="BD1506" i="2" a="1"/>
  <c r="BD1506" i="2" s="1"/>
  <c r="BL1506" i="2" s="1"/>
  <c r="BD1507" i="2" a="1"/>
  <c r="BD1507" i="2" s="1"/>
  <c r="BD1508" i="2" a="1"/>
  <c r="BD1508" i="2" s="1"/>
  <c r="BL1508" i="2" s="1"/>
  <c r="BD1509" i="2" a="1"/>
  <c r="BD1509" i="2" s="1"/>
  <c r="BD1510" i="2" a="1"/>
  <c r="BD1510" i="2" s="1"/>
  <c r="BL1510" i="2" s="1"/>
  <c r="BD1511" i="2" a="1"/>
  <c r="BD1511" i="2" s="1"/>
  <c r="BD1512" i="2" a="1"/>
  <c r="BD1512" i="2" s="1"/>
  <c r="BL1512" i="2" s="1"/>
  <c r="BD1513" i="2" a="1"/>
  <c r="BD1513" i="2" s="1"/>
  <c r="BL1513" i="2" s="1"/>
  <c r="BD1514" i="2" a="1"/>
  <c r="BD1514" i="2" s="1"/>
  <c r="BL1514" i="2" s="1"/>
  <c r="BD1515" i="2" a="1"/>
  <c r="BD1515" i="2" s="1"/>
  <c r="BD1516" i="2" a="1"/>
  <c r="BD1516" i="2" s="1"/>
  <c r="BL1516" i="2" s="1"/>
  <c r="BD1517" i="2" a="1"/>
  <c r="BD1517" i="2" s="1"/>
  <c r="BD1518" i="2" a="1"/>
  <c r="BD1518" i="2" s="1"/>
  <c r="BD1519" i="2" a="1"/>
  <c r="BD1519" i="2" s="1"/>
  <c r="BL1519" i="2" s="1"/>
  <c r="BD1520" i="2" a="1"/>
  <c r="BD1520" i="2" s="1"/>
  <c r="BL1520" i="2" s="1"/>
  <c r="BD1521" i="2" a="1"/>
  <c r="BD1521" i="2" s="1"/>
  <c r="BD1522" i="2" a="1"/>
  <c r="BD1522" i="2" s="1"/>
  <c r="BL1522" i="2" s="1"/>
  <c r="BD1523" i="2" a="1"/>
  <c r="BD1523" i="2" s="1"/>
  <c r="BL1523" i="2" s="1"/>
  <c r="BD1524" i="2" a="1"/>
  <c r="BD1524" i="2" s="1"/>
  <c r="BL1524" i="2" s="1"/>
  <c r="BD1525" i="2" a="1"/>
  <c r="BD1525" i="2" s="1"/>
  <c r="BD1526" i="2" a="1"/>
  <c r="BD1526" i="2" s="1"/>
  <c r="BD1527" i="2" a="1"/>
  <c r="BD1527" i="2" s="1"/>
  <c r="BD1528" i="2" a="1"/>
  <c r="BD1528" i="2" s="1"/>
  <c r="BL1528" i="2" s="1"/>
  <c r="BD1529" i="2" a="1"/>
  <c r="BD1529" i="2" s="1"/>
  <c r="BL1529" i="2" s="1"/>
  <c r="BD1530" i="2" a="1"/>
  <c r="BD1530" i="2" s="1"/>
  <c r="BL1530" i="2" s="1"/>
  <c r="BD1531" i="2" a="1"/>
  <c r="BD1531" i="2" s="1"/>
  <c r="BD1532" i="2" a="1"/>
  <c r="BD1532" i="2" s="1"/>
  <c r="BL1532" i="2" s="1"/>
  <c r="BD1533" i="2" a="1"/>
  <c r="BD1533" i="2" s="1"/>
  <c r="BD1534" i="2" a="1"/>
  <c r="BD1534" i="2" s="1"/>
  <c r="BD1535" i="2" a="1"/>
  <c r="BD1535" i="2" s="1"/>
  <c r="BL1535" i="2" s="1"/>
  <c r="BD1536" i="2" a="1"/>
  <c r="BD1536" i="2" s="1"/>
  <c r="BL1536" i="2" s="1"/>
  <c r="BD1537" i="2" a="1"/>
  <c r="BD1537" i="2" s="1"/>
  <c r="BD1538" i="2" a="1"/>
  <c r="BD1538" i="2" s="1"/>
  <c r="BL1538" i="2" s="1"/>
  <c r="BD1539" i="2" a="1"/>
  <c r="BD1539" i="2" s="1"/>
  <c r="BD1540" i="2" a="1"/>
  <c r="BD1540" i="2" s="1"/>
  <c r="BL1540" i="2" s="1"/>
  <c r="BD1541" i="2" a="1"/>
  <c r="BD1541" i="2" s="1"/>
  <c r="BD1542" i="2" a="1"/>
  <c r="BD1542" i="2" s="1"/>
  <c r="BL1542" i="2" s="1"/>
  <c r="BD1543" i="2" a="1"/>
  <c r="BD1543" i="2" s="1"/>
  <c r="BL1543" i="2" s="1"/>
  <c r="BD1544" i="2" a="1"/>
  <c r="BD1544" i="2" s="1"/>
  <c r="BL1544" i="2" s="1"/>
  <c r="BD1545" i="2" a="1"/>
  <c r="BD1545" i="2" s="1"/>
  <c r="BL1545" i="2" s="1"/>
  <c r="BD1546" i="2" a="1"/>
  <c r="BD1546" i="2" s="1"/>
  <c r="BL1546" i="2" s="1"/>
  <c r="BD1547" i="2" a="1"/>
  <c r="BD1547" i="2" s="1"/>
  <c r="BD1548" i="2" a="1"/>
  <c r="BD1548" i="2" s="1"/>
  <c r="BL1548" i="2" s="1"/>
  <c r="BD1549" i="2" a="1"/>
  <c r="BD1549" i="2" s="1"/>
  <c r="BD1550" i="2" a="1"/>
  <c r="BD1550" i="2" s="1"/>
  <c r="BD1551" i="2" a="1"/>
  <c r="BD1551" i="2" s="1"/>
  <c r="BL1551" i="2" s="1"/>
  <c r="BD1552" i="2" a="1"/>
  <c r="BD1552" i="2" s="1"/>
  <c r="BL1552" i="2" s="1"/>
  <c r="BD1553" i="2" a="1"/>
  <c r="BD1553" i="2" s="1"/>
  <c r="BD1554" i="2" a="1"/>
  <c r="BD1554" i="2" s="1"/>
  <c r="BL1554" i="2" s="1"/>
  <c r="BD1555" i="2" a="1"/>
  <c r="BD1555" i="2" s="1"/>
  <c r="BD1556" i="2" a="1"/>
  <c r="BD1556" i="2" s="1"/>
  <c r="BL1556" i="2" s="1"/>
  <c r="BD1557" i="2" a="1"/>
  <c r="BD1557" i="2" s="1"/>
  <c r="BD1558" i="2" a="1"/>
  <c r="BD1558" i="2" s="1"/>
  <c r="BD1559" i="2" a="1"/>
  <c r="BD1559" i="2" s="1"/>
  <c r="BL1559" i="2" s="1"/>
  <c r="BD1560" i="2" a="1"/>
  <c r="BD1560" i="2" s="1"/>
  <c r="BL1560" i="2" s="1"/>
  <c r="BD1561" i="2" a="1"/>
  <c r="BD1561" i="2" s="1"/>
  <c r="BL1561" i="2" s="1"/>
  <c r="BD1562" i="2" a="1"/>
  <c r="BD1562" i="2" s="1"/>
  <c r="BL1562" i="2" s="1"/>
  <c r="BD1563" i="2" a="1"/>
  <c r="BD1563" i="2" s="1"/>
  <c r="BD1564" i="2" a="1"/>
  <c r="BD1564" i="2" s="1"/>
  <c r="BL1564" i="2" s="1"/>
  <c r="BD1565" i="2" a="1"/>
  <c r="BD1565" i="2" s="1"/>
  <c r="BD1566" i="2" a="1"/>
  <c r="BD1566" i="2" s="1"/>
  <c r="BD1567" i="2" a="1"/>
  <c r="BD1567" i="2" s="1"/>
  <c r="BD1568" i="2" a="1"/>
  <c r="BD1568" i="2" s="1"/>
  <c r="BL1568" i="2" s="1"/>
  <c r="BD1569" i="2" a="1"/>
  <c r="BD1569" i="2" s="1"/>
  <c r="BD1570" i="2" a="1"/>
  <c r="BD1570" i="2" s="1"/>
  <c r="BL1570" i="2" s="1"/>
  <c r="BD1571" i="2" a="1"/>
  <c r="BD1571" i="2" s="1"/>
  <c r="BD1572" i="2" a="1"/>
  <c r="BD1572" i="2" s="1"/>
  <c r="BL1572" i="2" s="1"/>
  <c r="BD1573" i="2" a="1"/>
  <c r="BD1573" i="2" s="1"/>
  <c r="BD1574" i="2" a="1"/>
  <c r="BD1574" i="2" s="1"/>
  <c r="BL1574" i="2" s="1"/>
  <c r="BD1575" i="2" a="1"/>
  <c r="BD1575" i="2" s="1"/>
  <c r="BD1576" i="2" a="1"/>
  <c r="BD1576" i="2" s="1"/>
  <c r="BL1576" i="2" s="1"/>
  <c r="BD1577" i="2" a="1"/>
  <c r="BD1577" i="2" s="1"/>
  <c r="BL1577" i="2" s="1"/>
  <c r="BD1578" i="2" a="1"/>
  <c r="BD1578" i="2" s="1"/>
  <c r="BL1578" i="2" s="1"/>
  <c r="BD1579" i="2" a="1"/>
  <c r="BD1579" i="2" s="1"/>
  <c r="BD1580" i="2" a="1"/>
  <c r="BD1580" i="2" s="1"/>
  <c r="BL1580" i="2" s="1"/>
  <c r="BD1581" i="2" a="1"/>
  <c r="BD1581" i="2" s="1"/>
  <c r="BD1582" i="2" a="1"/>
  <c r="BD1582" i="2" s="1"/>
  <c r="BD1583" i="2" a="1"/>
  <c r="BD1583" i="2" s="1"/>
  <c r="BL1583" i="2" s="1"/>
  <c r="BD1584" i="2" a="1"/>
  <c r="BD1584" i="2" s="1"/>
  <c r="BL1584" i="2" s="1"/>
  <c r="BD1585" i="2" a="1"/>
  <c r="BD1585" i="2" s="1"/>
  <c r="BD1586" i="2" a="1"/>
  <c r="BD1586" i="2" s="1"/>
  <c r="BL1586" i="2" s="1"/>
  <c r="BD1587" i="2" a="1"/>
  <c r="BD1587" i="2" s="1"/>
  <c r="BL1587" i="2" s="1"/>
  <c r="BD1588" i="2" a="1"/>
  <c r="BD1588" i="2" s="1"/>
  <c r="BL1588" i="2" s="1"/>
  <c r="BD1589" i="2" a="1"/>
  <c r="BD1589" i="2" s="1"/>
  <c r="BD1590" i="2" a="1"/>
  <c r="BD1590" i="2" s="1"/>
  <c r="BD1591" i="2" a="1"/>
  <c r="BD1591" i="2" s="1"/>
  <c r="BD1592" i="2" a="1"/>
  <c r="BD1592" i="2" s="1"/>
  <c r="BL1592" i="2" s="1"/>
  <c r="BD1593" i="2" a="1"/>
  <c r="BD1593" i="2" s="1"/>
  <c r="BL1593" i="2" s="1"/>
  <c r="BD1594" i="2" a="1"/>
  <c r="BD1594" i="2" s="1"/>
  <c r="BL1594" i="2" s="1"/>
  <c r="BD1595" i="2" a="1"/>
  <c r="BD1595" i="2" s="1"/>
  <c r="BD1596" i="2" a="1"/>
  <c r="BD1596" i="2" s="1"/>
  <c r="BL1596" i="2" s="1"/>
  <c r="BD1597" i="2" a="1"/>
  <c r="BD1597" i="2" s="1"/>
  <c r="BD1598" i="2" a="1"/>
  <c r="BD1598" i="2" s="1"/>
  <c r="BD1599" i="2" a="1"/>
  <c r="BD1599" i="2" s="1"/>
  <c r="BL1599" i="2" s="1"/>
  <c r="BD1600" i="2" a="1"/>
  <c r="BD1600" i="2" s="1"/>
  <c r="BL1600" i="2" s="1"/>
  <c r="BD1601" i="2" a="1"/>
  <c r="BD1601" i="2" s="1"/>
  <c r="BD1602" i="2" a="1"/>
  <c r="BD1602" i="2" s="1"/>
  <c r="BL1602" i="2" s="1"/>
  <c r="BD1603" i="2" a="1"/>
  <c r="BD1603" i="2" s="1"/>
  <c r="BD1604" i="2" a="1"/>
  <c r="BD1604" i="2" s="1"/>
  <c r="BL1604" i="2" s="1"/>
  <c r="BD1605" i="2" a="1"/>
  <c r="BD1605" i="2" s="1"/>
  <c r="BD1606" i="2" a="1"/>
  <c r="BD1606" i="2" s="1"/>
  <c r="BL1606" i="2" s="1"/>
  <c r="BD1607" i="2" a="1"/>
  <c r="BD1607" i="2" s="1"/>
  <c r="BL1607" i="2" s="1"/>
  <c r="BD1608" i="2" a="1"/>
  <c r="BD1608" i="2" s="1"/>
  <c r="BL1608" i="2" s="1"/>
  <c r="BD1609" i="2" a="1"/>
  <c r="BD1609" i="2" s="1"/>
  <c r="BL1609" i="2" s="1"/>
  <c r="BD1610" i="2" a="1"/>
  <c r="BD1610" i="2" s="1"/>
  <c r="BL1610" i="2" s="1"/>
  <c r="BD1611" i="2" a="1"/>
  <c r="BD1611" i="2" s="1"/>
  <c r="BD1612" i="2" a="1"/>
  <c r="BD1612" i="2" s="1"/>
  <c r="BL1612" i="2" s="1"/>
  <c r="BD1613" i="2" a="1"/>
  <c r="BD1613" i="2" s="1"/>
  <c r="BD1614" i="2" a="1"/>
  <c r="BD1614" i="2" s="1"/>
  <c r="BD1615" i="2" a="1"/>
  <c r="BD1615" i="2" s="1"/>
  <c r="BL1615" i="2" s="1"/>
  <c r="BD1616" i="2" a="1"/>
  <c r="BD1616" i="2" s="1"/>
  <c r="BL1616" i="2" s="1"/>
  <c r="BD1617" i="2" a="1"/>
  <c r="BD1617" i="2" s="1"/>
  <c r="BD1618" i="2" a="1"/>
  <c r="BD1618" i="2" s="1"/>
  <c r="BL1618" i="2" s="1"/>
  <c r="BD1619" i="2" a="1"/>
  <c r="BD1619" i="2" s="1"/>
  <c r="BD1620" i="2" a="1"/>
  <c r="BD1620" i="2" s="1"/>
  <c r="BL1620" i="2" s="1"/>
  <c r="BD1621" i="2" a="1"/>
  <c r="BD1621" i="2" s="1"/>
  <c r="BD1622" i="2" a="1"/>
  <c r="BD1622" i="2" s="1"/>
  <c r="BD1623" i="2" a="1"/>
  <c r="BD1623" i="2" s="1"/>
  <c r="BL1623" i="2" s="1"/>
  <c r="BD1624" i="2" a="1"/>
  <c r="BD1624" i="2" s="1"/>
  <c r="BL1624" i="2" s="1"/>
  <c r="BD1625" i="2" a="1"/>
  <c r="BD1625" i="2" s="1"/>
  <c r="BL1625" i="2" s="1"/>
  <c r="BD1626" i="2" a="1"/>
  <c r="BD1626" i="2" s="1"/>
  <c r="BL1626" i="2" s="1"/>
  <c r="BD1627" i="2" a="1"/>
  <c r="BD1627" i="2" s="1"/>
  <c r="BD1628" i="2" a="1"/>
  <c r="BD1628" i="2" s="1"/>
  <c r="BL1628" i="2" s="1"/>
  <c r="BD1629" i="2" a="1"/>
  <c r="BD1629" i="2" s="1"/>
  <c r="BD1630" i="2" a="1"/>
  <c r="BD1630" i="2" s="1"/>
  <c r="BD1631" i="2" a="1"/>
  <c r="BD1631" i="2" s="1"/>
  <c r="BD1632" i="2" a="1"/>
  <c r="BD1632" i="2" s="1"/>
  <c r="BL1632" i="2" s="1"/>
  <c r="BD1633" i="2" a="1"/>
  <c r="BD1633" i="2" s="1"/>
  <c r="BD1634" i="2" a="1"/>
  <c r="BD1634" i="2" s="1"/>
  <c r="BL1634" i="2" s="1"/>
  <c r="BD1635" i="2" a="1"/>
  <c r="BD1635" i="2" s="1"/>
  <c r="BD1636" i="2" a="1"/>
  <c r="BD1636" i="2" s="1"/>
  <c r="BL1636" i="2" s="1"/>
  <c r="BD1637" i="2" a="1"/>
  <c r="BD1637" i="2" s="1"/>
  <c r="BD1638" i="2" a="1"/>
  <c r="BD1638" i="2" s="1"/>
  <c r="BL1638" i="2" s="1"/>
  <c r="BD1639" i="2" a="1"/>
  <c r="BD1639" i="2" s="1"/>
  <c r="BD1640" i="2" a="1"/>
  <c r="BD1640" i="2" s="1"/>
  <c r="BL1640" i="2" s="1"/>
  <c r="BD1641" i="2" a="1"/>
  <c r="BD1641" i="2" s="1"/>
  <c r="BL1641" i="2" s="1"/>
  <c r="BD1642" i="2" a="1"/>
  <c r="BD1642" i="2" s="1"/>
  <c r="BL1642" i="2" s="1"/>
  <c r="BD1643" i="2" a="1"/>
  <c r="BD1643" i="2" s="1"/>
  <c r="BD1644" i="2" a="1"/>
  <c r="BD1644" i="2" s="1"/>
  <c r="BL1644" i="2" s="1"/>
  <c r="BD1645" i="2" a="1"/>
  <c r="BD1645" i="2" s="1"/>
  <c r="BD1646" i="2" a="1"/>
  <c r="BD1646" i="2" s="1"/>
  <c r="BD1647" i="2" a="1"/>
  <c r="BD1647" i="2" s="1"/>
  <c r="BL1647" i="2" s="1"/>
  <c r="BD1648" i="2" a="1"/>
  <c r="BD1648" i="2" s="1"/>
  <c r="BL1648" i="2" s="1"/>
  <c r="BD1649" i="2" a="1"/>
  <c r="BD1649" i="2" s="1"/>
  <c r="BD1650" i="2" a="1"/>
  <c r="BD1650" i="2" s="1"/>
  <c r="BL1650" i="2" s="1"/>
  <c r="BD1651" i="2" a="1"/>
  <c r="BD1651" i="2" s="1"/>
  <c r="BL1651" i="2" s="1"/>
  <c r="BD1652" i="2" a="1"/>
  <c r="BD1652" i="2" s="1"/>
  <c r="BL1652" i="2" s="1"/>
  <c r="BD1653" i="2" a="1"/>
  <c r="BD1653" i="2" s="1"/>
  <c r="BD1654" i="2" a="1"/>
  <c r="BD1654" i="2" s="1"/>
  <c r="BD1655" i="2" a="1"/>
  <c r="BD1655" i="2" s="1"/>
  <c r="BD1656" i="2" a="1"/>
  <c r="BD1656" i="2" s="1"/>
  <c r="BL1656" i="2" s="1"/>
  <c r="BD1657" i="2" a="1"/>
  <c r="BD1657" i="2" s="1"/>
  <c r="BL1657" i="2" s="1"/>
  <c r="BD1658" i="2" a="1"/>
  <c r="BD1658" i="2" s="1"/>
  <c r="BL1658" i="2" s="1"/>
  <c r="BD1659" i="2" a="1"/>
  <c r="BD1659" i="2" s="1"/>
  <c r="BD1660" i="2" a="1"/>
  <c r="BD1660" i="2" s="1"/>
  <c r="BL1660" i="2" s="1"/>
  <c r="BD1661" i="2" a="1"/>
  <c r="BD1661" i="2" s="1"/>
  <c r="BD1662" i="2" a="1"/>
  <c r="BD1662" i="2" s="1"/>
  <c r="BD1663" i="2" a="1"/>
  <c r="BD1663" i="2" s="1"/>
  <c r="BL1663" i="2" s="1"/>
  <c r="BD1664" i="2" a="1"/>
  <c r="BD1664" i="2" s="1"/>
  <c r="BL1664" i="2" s="1"/>
  <c r="BD1665" i="2" a="1"/>
  <c r="BD1665" i="2" s="1"/>
  <c r="BD1666" i="2" a="1"/>
  <c r="BD1666" i="2" s="1"/>
  <c r="BL1666" i="2" s="1"/>
  <c r="BD1667" i="2" a="1"/>
  <c r="BD1667" i="2" s="1"/>
  <c r="BD1668" i="2" a="1"/>
  <c r="BD1668" i="2" s="1"/>
  <c r="BL1668" i="2" s="1"/>
  <c r="BD1669" i="2" a="1"/>
  <c r="BD1669" i="2" s="1"/>
  <c r="BD1670" i="2" a="1"/>
  <c r="BD1670" i="2" s="1"/>
  <c r="BL1670" i="2" s="1"/>
  <c r="BD1671" i="2" a="1"/>
  <c r="BD1671" i="2" s="1"/>
  <c r="BL1671" i="2" s="1"/>
  <c r="BD1672" i="2" a="1"/>
  <c r="BD1672" i="2" s="1"/>
  <c r="BL1672" i="2" s="1"/>
  <c r="BD1673" i="2" a="1"/>
  <c r="BD1673" i="2" s="1"/>
  <c r="BL1673" i="2" s="1"/>
  <c r="BD1674" i="2" a="1"/>
  <c r="BD1674" i="2" s="1"/>
  <c r="BL1674" i="2" s="1"/>
  <c r="BD1675" i="2" a="1"/>
  <c r="BD1675" i="2" s="1"/>
  <c r="BD1676" i="2" a="1"/>
  <c r="BD1676" i="2" s="1"/>
  <c r="BL1676" i="2" s="1"/>
  <c r="BD1677" i="2" a="1"/>
  <c r="BD1677" i="2" s="1"/>
  <c r="BD1678" i="2" a="1"/>
  <c r="BD1678" i="2" s="1"/>
  <c r="BD1679" i="2" a="1"/>
  <c r="BD1679" i="2" s="1"/>
  <c r="BL1679" i="2" s="1"/>
  <c r="BD1680" i="2" a="1"/>
  <c r="BD1680" i="2" s="1"/>
  <c r="BL1680" i="2" s="1"/>
  <c r="BD1681" i="2" a="1"/>
  <c r="BD1681" i="2" s="1"/>
  <c r="BD1682" i="2" a="1"/>
  <c r="BD1682" i="2" s="1"/>
  <c r="BL1682" i="2" s="1"/>
  <c r="BD1683" i="2" a="1"/>
  <c r="BD1683" i="2" s="1"/>
  <c r="BD1684" i="2" a="1"/>
  <c r="BD1684" i="2" s="1"/>
  <c r="BL1684" i="2" s="1"/>
  <c r="BD1685" i="2" a="1"/>
  <c r="BD1685" i="2" s="1"/>
  <c r="BD1686" i="2" a="1"/>
  <c r="BD1686" i="2" s="1"/>
  <c r="BD1687" i="2" a="1"/>
  <c r="BD1687" i="2" s="1"/>
  <c r="BL1687" i="2" s="1"/>
  <c r="BD1688" i="2" a="1"/>
  <c r="BD1688" i="2" s="1"/>
  <c r="BL1688" i="2" s="1"/>
  <c r="BD1689" i="2" a="1"/>
  <c r="BD1689" i="2" s="1"/>
  <c r="BL1689" i="2" s="1"/>
  <c r="BD1690" i="2" a="1"/>
  <c r="BD1690" i="2" s="1"/>
  <c r="BL1690" i="2" s="1"/>
  <c r="BD1691" i="2" a="1"/>
  <c r="BD1691" i="2" s="1"/>
  <c r="BD1692" i="2" a="1"/>
  <c r="BD1692" i="2" s="1"/>
  <c r="BL1692" i="2" s="1"/>
  <c r="BD1693" i="2" a="1"/>
  <c r="BD1693" i="2" s="1"/>
  <c r="BD1694" i="2" a="1"/>
  <c r="BD1694" i="2" s="1"/>
  <c r="BD1695" i="2" a="1"/>
  <c r="BD1695" i="2" s="1"/>
  <c r="BD1696" i="2" a="1"/>
  <c r="BD1696" i="2" s="1"/>
  <c r="BL1696" i="2" s="1"/>
  <c r="BD1697" i="2" a="1"/>
  <c r="BD1697" i="2" s="1"/>
  <c r="BD1698" i="2" a="1"/>
  <c r="BD1698" i="2" s="1"/>
  <c r="BL1698" i="2" s="1"/>
  <c r="BD1699" i="2" a="1"/>
  <c r="BD1699" i="2" s="1"/>
  <c r="BD1700" i="2" a="1"/>
  <c r="BD1700" i="2" s="1"/>
  <c r="BL1700" i="2" s="1"/>
  <c r="BD1701" i="2" a="1"/>
  <c r="BD1701" i="2" s="1"/>
  <c r="BD1702" i="2" a="1"/>
  <c r="BD1702" i="2" s="1"/>
  <c r="BL1702" i="2" s="1"/>
  <c r="BD1703" i="2" a="1"/>
  <c r="BD1703" i="2" s="1"/>
  <c r="BD1704" i="2" a="1"/>
  <c r="BD1704" i="2" s="1"/>
  <c r="BL1704" i="2" s="1"/>
  <c r="BD1705" i="2" a="1"/>
  <c r="BD1705" i="2" s="1"/>
  <c r="BL1705" i="2" s="1"/>
  <c r="BD1706" i="2" a="1"/>
  <c r="BD1706" i="2" s="1"/>
  <c r="BL1706" i="2" s="1"/>
  <c r="BD1707" i="2" a="1"/>
  <c r="BD1707" i="2" s="1"/>
  <c r="BD1708" i="2" a="1"/>
  <c r="BD1708" i="2" s="1"/>
  <c r="BL1708" i="2" s="1"/>
  <c r="BD1709" i="2" a="1"/>
  <c r="BD1709" i="2" s="1"/>
  <c r="BD1710" i="2" a="1"/>
  <c r="BD1710" i="2" s="1"/>
  <c r="BD1711" i="2" a="1"/>
  <c r="BD1711" i="2" s="1"/>
  <c r="BL1711" i="2" s="1"/>
  <c r="BD1712" i="2" a="1"/>
  <c r="BD1712" i="2" s="1"/>
  <c r="BL1712" i="2" s="1"/>
  <c r="BD1713" i="2" a="1"/>
  <c r="BD1713" i="2" s="1"/>
  <c r="BD1714" i="2" a="1"/>
  <c r="BD1714" i="2" s="1"/>
  <c r="BL1714" i="2" s="1"/>
  <c r="BD1715" i="2" a="1"/>
  <c r="BD1715" i="2" s="1"/>
  <c r="BL1715" i="2" s="1"/>
  <c r="BD1716" i="2" a="1"/>
  <c r="BD1716" i="2" s="1"/>
  <c r="BL1716" i="2" s="1"/>
  <c r="BD1717" i="2" a="1"/>
  <c r="BD1717" i="2" s="1"/>
  <c r="BD1718" i="2" a="1"/>
  <c r="BD1718" i="2" s="1"/>
  <c r="BD1719" i="2" a="1"/>
  <c r="BD1719" i="2" s="1"/>
  <c r="BD1720" i="2" a="1"/>
  <c r="BD1720" i="2" s="1"/>
  <c r="BL1720" i="2" s="1"/>
  <c r="BD1721" i="2" a="1"/>
  <c r="BD1721" i="2" s="1"/>
  <c r="BL1721" i="2" s="1"/>
  <c r="BD1722" i="2" a="1"/>
  <c r="BD1722" i="2" s="1"/>
  <c r="BL1722" i="2" s="1"/>
  <c r="BD1723" i="2" a="1"/>
  <c r="BD1723" i="2" s="1"/>
  <c r="BD1724" i="2" a="1"/>
  <c r="BD1724" i="2" s="1"/>
  <c r="BL1724" i="2" s="1"/>
  <c r="BD1725" i="2" a="1"/>
  <c r="BD1725" i="2" s="1"/>
  <c r="BD1726" i="2" a="1"/>
  <c r="BD1726" i="2" s="1"/>
  <c r="BD1727" i="2" a="1"/>
  <c r="BD1727" i="2" s="1"/>
  <c r="BL1727" i="2" s="1"/>
  <c r="BD1728" i="2" a="1"/>
  <c r="BD1728" i="2" s="1"/>
  <c r="BL1728" i="2" s="1"/>
  <c r="BD1729" i="2" a="1"/>
  <c r="BD1729" i="2" s="1"/>
  <c r="BD1730" i="2" a="1"/>
  <c r="BD1730" i="2" s="1"/>
  <c r="BL1730" i="2" s="1"/>
  <c r="BD1731" i="2" a="1"/>
  <c r="BD1731" i="2" s="1"/>
  <c r="BD1732" i="2" a="1"/>
  <c r="BD1732" i="2" s="1"/>
  <c r="BL1732" i="2" s="1"/>
  <c r="BD1733" i="2" a="1"/>
  <c r="BD1733" i="2" s="1"/>
  <c r="BD1734" i="2" a="1"/>
  <c r="BD1734" i="2" s="1"/>
  <c r="BL1734" i="2" s="1"/>
  <c r="BD1735" i="2" a="1"/>
  <c r="BD1735" i="2" s="1"/>
  <c r="BL1735" i="2" s="1"/>
  <c r="BD1736" i="2" a="1"/>
  <c r="BD1736" i="2" s="1"/>
  <c r="BL1736" i="2" s="1"/>
  <c r="BD1737" i="2" a="1"/>
  <c r="BD1737" i="2" s="1"/>
  <c r="BL1737" i="2" s="1"/>
  <c r="BD1738" i="2" a="1"/>
  <c r="BD1738" i="2" s="1"/>
  <c r="BL1738" i="2" s="1"/>
  <c r="BD1739" i="2" a="1"/>
  <c r="BD1739" i="2" s="1"/>
  <c r="BD1740" i="2" a="1"/>
  <c r="BD1740" i="2" s="1"/>
  <c r="BL1740" i="2" s="1"/>
  <c r="BD1741" i="2" a="1"/>
  <c r="BD1741" i="2" s="1"/>
  <c r="BD1742" i="2" a="1"/>
  <c r="BD1742" i="2" s="1"/>
  <c r="BD1743" i="2" a="1"/>
  <c r="BD1743" i="2" s="1"/>
  <c r="BL1743" i="2" s="1"/>
  <c r="BD1744" i="2" a="1"/>
  <c r="BD1744" i="2" s="1"/>
  <c r="BL1744" i="2" s="1"/>
  <c r="BD1745" i="2" a="1"/>
  <c r="BD1745" i="2" s="1"/>
  <c r="BD1746" i="2" a="1"/>
  <c r="BD1746" i="2" s="1"/>
  <c r="BL1746" i="2" s="1"/>
  <c r="BD1747" i="2" a="1"/>
  <c r="BD1747" i="2" s="1"/>
  <c r="BD1748" i="2" a="1"/>
  <c r="BD1748" i="2" s="1"/>
  <c r="BL1748" i="2" s="1"/>
  <c r="BD1749" i="2" a="1"/>
  <c r="BD1749" i="2" s="1"/>
  <c r="BD1750" i="2" a="1"/>
  <c r="BD1750" i="2" s="1"/>
  <c r="BD1751" i="2" a="1"/>
  <c r="BD1751" i="2" s="1"/>
  <c r="BL1751" i="2" s="1"/>
  <c r="BD1752" i="2" a="1"/>
  <c r="BD1752" i="2" s="1"/>
  <c r="BD1753" i="2" a="1"/>
  <c r="BD1753" i="2" s="1"/>
  <c r="BL1753" i="2" s="1"/>
  <c r="BD1754" i="2" a="1"/>
  <c r="BD1754" i="2" s="1"/>
  <c r="BL1754" i="2" s="1"/>
  <c r="BD1755" i="2" a="1"/>
  <c r="BD1755" i="2" s="1"/>
  <c r="BD1756" i="2" a="1"/>
  <c r="BD1756" i="2" s="1"/>
  <c r="BL1756" i="2" s="1"/>
  <c r="BD1757" i="2" a="1"/>
  <c r="BD1757" i="2" s="1"/>
  <c r="BD1758" i="2" a="1"/>
  <c r="BD1758" i="2" s="1"/>
  <c r="BD1759" i="2" a="1"/>
  <c r="BD1759" i="2" s="1"/>
  <c r="BD1760" i="2" a="1"/>
  <c r="BD1760" i="2" s="1"/>
  <c r="BL1760" i="2" s="1"/>
  <c r="BD1761" i="2" a="1"/>
  <c r="BD1761" i="2" s="1"/>
  <c r="BD1762" i="2" a="1"/>
  <c r="BD1762" i="2" s="1"/>
  <c r="BL1762" i="2" s="1"/>
  <c r="BD1763" i="2" a="1"/>
  <c r="BD1763" i="2" s="1"/>
  <c r="BD1764" i="2" a="1"/>
  <c r="BD1764" i="2" s="1"/>
  <c r="BL1764" i="2" s="1"/>
  <c r="BD1765" i="2" a="1"/>
  <c r="BD1765" i="2" s="1"/>
  <c r="BD1766" i="2" a="1"/>
  <c r="BD1766" i="2" s="1"/>
  <c r="BL1766" i="2" s="1"/>
  <c r="BD1767" i="2" a="1"/>
  <c r="BD1767" i="2" s="1"/>
  <c r="BD1768" i="2" a="1"/>
  <c r="BD1768" i="2" s="1"/>
  <c r="BL1768" i="2" s="1"/>
  <c r="BD1769" i="2" a="1"/>
  <c r="BD1769" i="2" s="1"/>
  <c r="BL1769" i="2" s="1"/>
  <c r="BD1770" i="2" a="1"/>
  <c r="BD1770" i="2" s="1"/>
  <c r="BL1770" i="2" s="1"/>
  <c r="BD1771" i="2" a="1"/>
  <c r="BD1771" i="2" s="1"/>
  <c r="BD1772" i="2" a="1"/>
  <c r="BD1772" i="2" s="1"/>
  <c r="BL1772" i="2" s="1"/>
  <c r="BD1773" i="2" a="1"/>
  <c r="BD1773" i="2" s="1"/>
  <c r="BD1774" i="2" a="1"/>
  <c r="BD1774" i="2" s="1"/>
  <c r="BD1775" i="2" a="1"/>
  <c r="BD1775" i="2" s="1"/>
  <c r="BL1775" i="2" s="1"/>
  <c r="BD1776" i="2" a="1"/>
  <c r="BD1776" i="2" s="1"/>
  <c r="BL1776" i="2" s="1"/>
  <c r="BD1777" i="2" a="1"/>
  <c r="BD1777" i="2" s="1"/>
  <c r="BD1778" i="2" a="1"/>
  <c r="BD1778" i="2" s="1"/>
  <c r="BL1778" i="2" s="1"/>
  <c r="BD1779" i="2" a="1"/>
  <c r="BD1779" i="2" s="1"/>
  <c r="BL1779" i="2" s="1"/>
  <c r="BD1780" i="2" a="1"/>
  <c r="BD1780" i="2" s="1"/>
  <c r="BL1780" i="2" s="1"/>
  <c r="BD1781" i="2" a="1"/>
  <c r="BD1781" i="2" s="1"/>
  <c r="BD1782" i="2" a="1"/>
  <c r="BD1782" i="2" s="1"/>
  <c r="BD1783" i="2" a="1"/>
  <c r="BD1783" i="2" s="1"/>
  <c r="BD1784" i="2" a="1"/>
  <c r="BD1784" i="2" s="1"/>
  <c r="BL1784" i="2" s="1"/>
  <c r="BD1785" i="2" a="1"/>
  <c r="BD1785" i="2" s="1"/>
  <c r="BL1785" i="2" s="1"/>
  <c r="BD1786" i="2" a="1"/>
  <c r="BD1786" i="2" s="1"/>
  <c r="BL1786" i="2" s="1"/>
  <c r="BD1787" i="2" a="1"/>
  <c r="BD1787" i="2" s="1"/>
  <c r="BD1788" i="2" a="1"/>
  <c r="BD1788" i="2" s="1"/>
  <c r="BL1788" i="2" s="1"/>
  <c r="BD1789" i="2" a="1"/>
  <c r="BD1789" i="2" s="1"/>
  <c r="BD1790" i="2" a="1"/>
  <c r="BD1790" i="2" s="1"/>
  <c r="BD1791" i="2" a="1"/>
  <c r="BD1791" i="2" s="1"/>
  <c r="BL1791" i="2" s="1"/>
  <c r="BD1792" i="2" a="1"/>
  <c r="BD1792" i="2" s="1"/>
  <c r="BD1793" i="2" a="1"/>
  <c r="BD1793" i="2" s="1"/>
  <c r="BD1794" i="2" a="1"/>
  <c r="BD1794" i="2" s="1"/>
  <c r="BL1794" i="2" s="1"/>
  <c r="BD1795" i="2" a="1"/>
  <c r="BD1795" i="2" s="1"/>
  <c r="BD1796" i="2" a="1"/>
  <c r="BD1796" i="2" s="1"/>
  <c r="BL1796" i="2" s="1"/>
  <c r="BD1797" i="2" a="1"/>
  <c r="BD1797" i="2" s="1"/>
  <c r="BD1798" i="2" a="1"/>
  <c r="BD1798" i="2" s="1"/>
  <c r="BL1798" i="2" s="1"/>
  <c r="BD1799" i="2" a="1"/>
  <c r="BD1799" i="2" s="1"/>
  <c r="BL1799" i="2" s="1"/>
  <c r="BD1800" i="2" a="1"/>
  <c r="BD1800" i="2" s="1"/>
  <c r="BL1800" i="2" s="1"/>
  <c r="BD1801" i="2" a="1"/>
  <c r="BD1801" i="2" s="1"/>
  <c r="BL1801" i="2" s="1"/>
  <c r="BD1802" i="2" a="1"/>
  <c r="BD1802" i="2" s="1"/>
  <c r="BL1802" i="2" s="1"/>
  <c r="BD1803" i="2" a="1"/>
  <c r="BD1803" i="2" s="1"/>
  <c r="BD1804" i="2" a="1"/>
  <c r="BD1804" i="2" s="1"/>
  <c r="BL1804" i="2" s="1"/>
  <c r="BD1805" i="2" a="1"/>
  <c r="BD1805" i="2" s="1"/>
  <c r="BD1806" i="2" a="1"/>
  <c r="BD1806" i="2" s="1"/>
  <c r="BD1807" i="2" a="1"/>
  <c r="BD1807" i="2" s="1"/>
  <c r="BL1807" i="2" s="1"/>
  <c r="BD1808" i="2" a="1"/>
  <c r="BD1808" i="2" s="1"/>
  <c r="BL1808" i="2" s="1"/>
  <c r="BD1809" i="2" a="1"/>
  <c r="BD1809" i="2" s="1"/>
  <c r="BD1810" i="2" a="1"/>
  <c r="BD1810" i="2" s="1"/>
  <c r="BL1810" i="2" s="1"/>
  <c r="BD1811" i="2" a="1"/>
  <c r="BD1811" i="2" s="1"/>
  <c r="BD1812" i="2" a="1"/>
  <c r="BD1812" i="2" s="1"/>
  <c r="BL1812" i="2" s="1"/>
  <c r="BD1813" i="2" a="1"/>
  <c r="BD1813" i="2" s="1"/>
  <c r="BD1814" i="2" a="1"/>
  <c r="BD1814" i="2" s="1"/>
  <c r="BD1815" i="2" a="1"/>
  <c r="BD1815" i="2" s="1"/>
  <c r="BL1815" i="2" s="1"/>
  <c r="BD1816" i="2" a="1"/>
  <c r="BD1816" i="2" s="1"/>
  <c r="BL1816" i="2" s="1"/>
  <c r="BD1817" i="2" a="1"/>
  <c r="BD1817" i="2" s="1"/>
  <c r="BL1817" i="2" s="1"/>
  <c r="BD1818" i="2" a="1"/>
  <c r="BD1818" i="2" s="1"/>
  <c r="BL1818" i="2" s="1"/>
  <c r="BD1819" i="2" a="1"/>
  <c r="BD1819" i="2" s="1"/>
  <c r="BD1820" i="2" a="1"/>
  <c r="BD1820" i="2" s="1"/>
  <c r="BL1820" i="2" s="1"/>
  <c r="BD1821" i="2" a="1"/>
  <c r="BD1821" i="2" s="1"/>
  <c r="BD1822" i="2" a="1"/>
  <c r="BD1822" i="2" s="1"/>
  <c r="BD1823" i="2" a="1"/>
  <c r="BD1823" i="2" s="1"/>
  <c r="BL1823" i="2" s="1"/>
  <c r="BD1824" i="2" a="1"/>
  <c r="BD1824" i="2" s="1"/>
  <c r="BL1824" i="2" s="1"/>
  <c r="BD1825" i="2" a="1"/>
  <c r="BD1825" i="2" s="1"/>
  <c r="BD1826" i="2" a="1"/>
  <c r="BD1826" i="2" s="1"/>
  <c r="BL1826" i="2" s="1"/>
  <c r="BD1827" i="2" a="1"/>
  <c r="BD1827" i="2" s="1"/>
  <c r="BD1828" i="2" a="1"/>
  <c r="BD1828" i="2" s="1"/>
  <c r="BL1828" i="2" s="1"/>
  <c r="BD1829" i="2" a="1"/>
  <c r="BD1829" i="2" s="1"/>
  <c r="BD1830" i="2" a="1"/>
  <c r="BD1830" i="2" s="1"/>
  <c r="BL1830" i="2" s="1"/>
  <c r="BD1831" i="2" a="1"/>
  <c r="BD1831" i="2" s="1"/>
  <c r="BD1832" i="2" a="1"/>
  <c r="BD1832" i="2" s="1"/>
  <c r="BL1832" i="2" s="1"/>
  <c r="BD1833" i="2" a="1"/>
  <c r="BD1833" i="2" s="1"/>
  <c r="BL1833" i="2" s="1"/>
  <c r="BD1834" i="2" a="1"/>
  <c r="BD1834" i="2" s="1"/>
  <c r="BL1834" i="2" s="1"/>
  <c r="BD1835" i="2" a="1"/>
  <c r="BD1835" i="2" s="1"/>
  <c r="BD1836" i="2" a="1"/>
  <c r="BD1836" i="2" s="1"/>
  <c r="BL1836" i="2" s="1"/>
  <c r="BD1837" i="2" a="1"/>
  <c r="BD1837" i="2" s="1"/>
  <c r="BD1838" i="2" a="1"/>
  <c r="BD1838" i="2" s="1"/>
  <c r="BD1839" i="2" a="1"/>
  <c r="BD1839" i="2" s="1"/>
  <c r="BL1839" i="2" s="1"/>
  <c r="BD1840" i="2" a="1"/>
  <c r="BD1840" i="2" s="1"/>
  <c r="BL1840" i="2" s="1"/>
  <c r="BD1841" i="2" a="1"/>
  <c r="BD1841" i="2" s="1"/>
  <c r="BD1842" i="2" a="1"/>
  <c r="BD1842" i="2" s="1"/>
  <c r="BL1842" i="2" s="1"/>
  <c r="BD1843" i="2" a="1"/>
  <c r="BD1843" i="2" s="1"/>
  <c r="BD1844" i="2" a="1"/>
  <c r="BD1844" i="2" s="1"/>
  <c r="BL1844" i="2" s="1"/>
  <c r="BD1845" i="2" a="1"/>
  <c r="BD1845" i="2" s="1"/>
  <c r="BD1846" i="2" a="1"/>
  <c r="BD1846" i="2" s="1"/>
  <c r="BD1847" i="2" a="1"/>
  <c r="BD1847" i="2" s="1"/>
  <c r="BL1847" i="2" s="1"/>
  <c r="BD1848" i="2" a="1"/>
  <c r="BD1848" i="2" s="1"/>
  <c r="BL1848" i="2" s="1"/>
  <c r="BD1849" i="2" a="1"/>
  <c r="BD1849" i="2" s="1"/>
  <c r="BL1849" i="2" s="1"/>
  <c r="BD1850" i="2" a="1"/>
  <c r="BD1850" i="2" s="1"/>
  <c r="BL1850" i="2" s="1"/>
  <c r="BD1851" i="2" a="1"/>
  <c r="BD1851" i="2" s="1"/>
  <c r="BD1852" i="2" a="1"/>
  <c r="BD1852" i="2" s="1"/>
  <c r="BL1852" i="2" s="1"/>
  <c r="BD1853" i="2" a="1"/>
  <c r="BD1853" i="2" s="1"/>
  <c r="BD1854" i="2" a="1"/>
  <c r="BD1854" i="2" s="1"/>
  <c r="BD1855" i="2" a="1"/>
  <c r="BD1855" i="2" s="1"/>
  <c r="BD1856" i="2" a="1"/>
  <c r="BD1856" i="2" s="1"/>
  <c r="BL1856" i="2" s="1"/>
  <c r="BD1857" i="2" a="1"/>
  <c r="BD1857" i="2" s="1"/>
  <c r="BD1858" i="2" a="1"/>
  <c r="BD1858" i="2" s="1"/>
  <c r="BL1858" i="2" s="1"/>
  <c r="BD1859" i="2" a="1"/>
  <c r="BD1859" i="2" s="1"/>
  <c r="BL1859" i="2" s="1"/>
  <c r="BD1860" i="2" a="1"/>
  <c r="BD1860" i="2" s="1"/>
  <c r="BL1860" i="2" s="1"/>
  <c r="BD1861" i="2" a="1"/>
  <c r="BD1861" i="2" s="1"/>
  <c r="BD1862" i="2" a="1"/>
  <c r="BD1862" i="2" s="1"/>
  <c r="BL1862" i="2" s="1"/>
  <c r="BD1863" i="2" a="1"/>
  <c r="BD1863" i="2" s="1"/>
  <c r="BL1863" i="2" s="1"/>
  <c r="BD1864" i="2" a="1"/>
  <c r="BD1864" i="2" s="1"/>
  <c r="BD1865" i="2" a="1"/>
  <c r="BD1865" i="2" s="1"/>
  <c r="BL1865" i="2" s="1"/>
  <c r="BD1866" i="2" a="1"/>
  <c r="BD1866" i="2" s="1"/>
  <c r="BL1866" i="2" s="1"/>
  <c r="BD1867" i="2" a="1"/>
  <c r="BD1867" i="2" s="1"/>
  <c r="BD1868" i="2" a="1"/>
  <c r="BD1868" i="2" s="1"/>
  <c r="BL1868" i="2" s="1"/>
  <c r="BD1869" i="2" a="1"/>
  <c r="BD1869" i="2" s="1"/>
  <c r="BD1870" i="2" a="1"/>
  <c r="BD1870" i="2" s="1"/>
  <c r="BD1871" i="2" a="1"/>
  <c r="BD1871" i="2" s="1"/>
  <c r="BD1872" i="2" a="1"/>
  <c r="BD1872" i="2" s="1"/>
  <c r="BL1872" i="2" s="1"/>
  <c r="BD1873" i="2" a="1"/>
  <c r="BD1873" i="2" s="1"/>
  <c r="BD1874" i="2" a="1"/>
  <c r="BD1874" i="2" s="1"/>
  <c r="BL1874" i="2" s="1"/>
  <c r="BD1875" i="2" a="1"/>
  <c r="BD1875" i="2" s="1"/>
  <c r="BL1875" i="2" s="1"/>
  <c r="BD1876" i="2" a="1"/>
  <c r="BD1876" i="2" s="1"/>
  <c r="BL1876" i="2" s="1"/>
  <c r="BD1877" i="2" a="1"/>
  <c r="BD1877" i="2" s="1"/>
  <c r="BD1878" i="2" a="1"/>
  <c r="BD1878" i="2" s="1"/>
  <c r="BD1879" i="2" a="1"/>
  <c r="BD1879" i="2" s="1"/>
  <c r="BL1879" i="2" s="1"/>
  <c r="BD1880" i="2" a="1"/>
  <c r="BD1880" i="2" s="1"/>
  <c r="BL1880" i="2" s="1"/>
  <c r="BD1881" i="2" a="1"/>
  <c r="BD1881" i="2" s="1"/>
  <c r="BL1881" i="2" s="1"/>
  <c r="BD1882" i="2" a="1"/>
  <c r="BD1882" i="2" s="1"/>
  <c r="BL1882" i="2" s="1"/>
  <c r="BD1883" i="2" a="1"/>
  <c r="BD1883" i="2" s="1"/>
  <c r="BD1884" i="2" a="1"/>
  <c r="BD1884" i="2" s="1"/>
  <c r="BL1884" i="2" s="1"/>
  <c r="BD1885" i="2" a="1"/>
  <c r="BD1885" i="2" s="1"/>
  <c r="BD1886" i="2" a="1"/>
  <c r="BD1886" i="2" s="1"/>
  <c r="BD1887" i="2" a="1"/>
  <c r="BD1887" i="2" s="1"/>
  <c r="BL1887" i="2" s="1"/>
  <c r="BD1888" i="2" a="1"/>
  <c r="BD1888" i="2" s="1"/>
  <c r="BD1889" i="2" a="1"/>
  <c r="BD1889" i="2" s="1"/>
  <c r="BD1890" i="2" a="1"/>
  <c r="BD1890" i="2" s="1"/>
  <c r="BL1890" i="2" s="1"/>
  <c r="BD1891" i="2" a="1"/>
  <c r="BD1891" i="2" s="1"/>
  <c r="BD1892" i="2" a="1"/>
  <c r="BD1892" i="2" s="1"/>
  <c r="BL1892" i="2" s="1"/>
  <c r="BD1893" i="2" a="1"/>
  <c r="BD1893" i="2" s="1"/>
  <c r="BD1894" i="2" a="1"/>
  <c r="BD1894" i="2" s="1"/>
  <c r="BL1894" i="2" s="1"/>
  <c r="BD1895" i="2" a="1"/>
  <c r="BD1895" i="2" s="1"/>
  <c r="BD1896" i="2" a="1"/>
  <c r="BD1896" i="2" s="1"/>
  <c r="BL1896" i="2" s="1"/>
  <c r="BD1897" i="2" a="1"/>
  <c r="BD1897" i="2" s="1"/>
  <c r="BL1897" i="2" s="1"/>
  <c r="BD1898" i="2" a="1"/>
  <c r="BD1898" i="2" s="1"/>
  <c r="BL1898" i="2" s="1"/>
  <c r="BD1899" i="2" a="1"/>
  <c r="BD1899" i="2" s="1"/>
  <c r="BD1900" i="2" a="1"/>
  <c r="BD1900" i="2" s="1"/>
  <c r="BL1900" i="2" s="1"/>
  <c r="BD1901" i="2" a="1"/>
  <c r="BD1901" i="2" s="1"/>
  <c r="BD1902" i="2" a="1"/>
  <c r="BD1902" i="2" s="1"/>
  <c r="BD1903" i="2" a="1"/>
  <c r="BD1903" i="2" s="1"/>
  <c r="BL1903" i="2" s="1"/>
  <c r="BD1904" i="2" a="1"/>
  <c r="BD1904" i="2" s="1"/>
  <c r="BL1904" i="2" s="1"/>
  <c r="BD1905" i="2" a="1"/>
  <c r="BD1905" i="2" s="1"/>
  <c r="BD1906" i="2" a="1"/>
  <c r="BD1906" i="2" s="1"/>
  <c r="BL1906" i="2" s="1"/>
  <c r="BD1907" i="2" a="1"/>
  <c r="BD1907" i="2" s="1"/>
  <c r="BL1907" i="2" s="1"/>
  <c r="BD1908" i="2" a="1"/>
  <c r="BD1908" i="2" s="1"/>
  <c r="BL1908" i="2" s="1"/>
  <c r="BD1909" i="2" a="1"/>
  <c r="BD1909" i="2" s="1"/>
  <c r="BD1910" i="2" a="1"/>
  <c r="BD1910" i="2" s="1"/>
  <c r="BD1911" i="2" a="1"/>
  <c r="BD1911" i="2" s="1"/>
  <c r="BD1912" i="2" a="1"/>
  <c r="BD1912" i="2" s="1"/>
  <c r="BL1912" i="2" s="1"/>
  <c r="BD1913" i="2" a="1"/>
  <c r="BD1913" i="2" s="1"/>
  <c r="BL1913" i="2" s="1"/>
  <c r="BD1914" i="2" a="1"/>
  <c r="BD1914" i="2" s="1"/>
  <c r="BL1914" i="2" s="1"/>
  <c r="BD1915" i="2" a="1"/>
  <c r="BD1915" i="2" s="1"/>
  <c r="BD1916" i="2" a="1"/>
  <c r="BD1916" i="2" s="1"/>
  <c r="BL1916" i="2" s="1"/>
  <c r="BD1917" i="2" a="1"/>
  <c r="BD1917" i="2" s="1"/>
  <c r="BD1918" i="2" a="1"/>
  <c r="BD1918" i="2" s="1"/>
  <c r="BD1919" i="2" a="1"/>
  <c r="BD1919" i="2" s="1"/>
  <c r="BL1919" i="2" s="1"/>
  <c r="BD1920" i="2" a="1"/>
  <c r="BD1920" i="2" s="1"/>
  <c r="BL1920" i="2" s="1"/>
  <c r="BD1921" i="2" a="1"/>
  <c r="BD1921" i="2" s="1"/>
  <c r="BD1922" i="2" a="1"/>
  <c r="BD1922" i="2" s="1"/>
  <c r="BL1922" i="2" s="1"/>
  <c r="BD1923" i="2" a="1"/>
  <c r="BD1923" i="2" s="1"/>
  <c r="BL1923" i="2" s="1"/>
  <c r="BD1924" i="2" a="1"/>
  <c r="BD1924" i="2" s="1"/>
  <c r="BL1924" i="2" s="1"/>
  <c r="BD1925" i="2" a="1"/>
  <c r="BD1925" i="2" s="1"/>
  <c r="BD1926" i="2" a="1"/>
  <c r="BD1926" i="2" s="1"/>
  <c r="BL1926" i="2" s="1"/>
  <c r="BD1927" i="2" a="1"/>
  <c r="BD1927" i="2" s="1"/>
  <c r="BD1928" i="2" a="1"/>
  <c r="BD1928" i="2" s="1"/>
  <c r="BL1928" i="2" s="1"/>
  <c r="BD1929" i="2" a="1"/>
  <c r="BD1929" i="2" s="1"/>
  <c r="BL1929" i="2" s="1"/>
  <c r="BD1930" i="2" a="1"/>
  <c r="BD1930" i="2" s="1"/>
  <c r="BL1930" i="2" s="1"/>
  <c r="BD1931" i="2" a="1"/>
  <c r="BD1931" i="2" s="1"/>
  <c r="BD1932" i="2" a="1"/>
  <c r="BD1932" i="2" s="1"/>
  <c r="BL1932" i="2" s="1"/>
  <c r="BD1933" i="2" a="1"/>
  <c r="BD1933" i="2" s="1"/>
  <c r="BD1934" i="2" a="1"/>
  <c r="BD1934" i="2" s="1"/>
  <c r="BD1935" i="2" a="1"/>
  <c r="BD1935" i="2" s="1"/>
  <c r="BL1935" i="2" s="1"/>
  <c r="BD1936" i="2" a="1"/>
  <c r="BD1936" i="2" s="1"/>
  <c r="BL1936" i="2" s="1"/>
  <c r="BD1937" i="2" a="1"/>
  <c r="BD1937" i="2" s="1"/>
  <c r="BD1938" i="2" a="1"/>
  <c r="BD1938" i="2" s="1"/>
  <c r="BL1938" i="2" s="1"/>
  <c r="BD1939" i="2" a="1"/>
  <c r="BD1939" i="2" s="1"/>
  <c r="BL1939" i="2" s="1"/>
  <c r="BD1940" i="2" a="1"/>
  <c r="BD1940" i="2" s="1"/>
  <c r="BL1940" i="2" s="1"/>
  <c r="BD1941" i="2" a="1"/>
  <c r="BD1941" i="2" s="1"/>
  <c r="BD1942" i="2" a="1"/>
  <c r="BD1942" i="2" s="1"/>
  <c r="BD1943" i="2" a="1"/>
  <c r="BD1943" i="2" s="1"/>
  <c r="BL1943" i="2" s="1"/>
  <c r="BD1944" i="2" a="1"/>
  <c r="BD1944" i="2" s="1"/>
  <c r="BL1944" i="2" s="1"/>
  <c r="BD1945" i="2" a="1"/>
  <c r="BD1945" i="2" s="1"/>
  <c r="BL1945" i="2" s="1"/>
  <c r="BD1946" i="2" a="1"/>
  <c r="BD1946" i="2" s="1"/>
  <c r="BL1946" i="2" s="1"/>
  <c r="BD1947" i="2" a="1"/>
  <c r="BD1947" i="2" s="1"/>
  <c r="BD1948" i="2" a="1"/>
  <c r="BD1948" i="2" s="1"/>
  <c r="BL1948" i="2" s="1"/>
  <c r="BD1949" i="2" a="1"/>
  <c r="BD1949" i="2" s="1"/>
  <c r="BD1950" i="2" a="1"/>
  <c r="BD1950" i="2" s="1"/>
  <c r="BD1951" i="2" a="1"/>
  <c r="BD1951" i="2" s="1"/>
  <c r="BD1952" i="2" a="1"/>
  <c r="BD1952" i="2" s="1"/>
  <c r="BL1952" i="2" s="1"/>
  <c r="BD1953" i="2" a="1"/>
  <c r="BD1953" i="2" s="1"/>
  <c r="BD1954" i="2" a="1"/>
  <c r="BD1954" i="2" s="1"/>
  <c r="BL1954" i="2" s="1"/>
  <c r="BD1955" i="2" a="1"/>
  <c r="BD1955" i="2" s="1"/>
  <c r="BD1956" i="2" a="1"/>
  <c r="BD1956" i="2" s="1"/>
  <c r="BL1956" i="2" s="1"/>
  <c r="BD1957" i="2" a="1"/>
  <c r="BD1957" i="2" s="1"/>
  <c r="BD1958" i="2" a="1"/>
  <c r="BD1958" i="2" s="1"/>
  <c r="BL1958" i="2" s="1"/>
  <c r="BD1959" i="2" a="1"/>
  <c r="BD1959" i="2" s="1"/>
  <c r="BL1959" i="2" s="1"/>
  <c r="BD1960" i="2" a="1"/>
  <c r="BD1960" i="2" s="1"/>
  <c r="BL1960" i="2" s="1"/>
  <c r="BD1961" i="2" a="1"/>
  <c r="BD1961" i="2" s="1"/>
  <c r="BL1961" i="2" s="1"/>
  <c r="BD1962" i="2" a="1"/>
  <c r="BD1962" i="2" s="1"/>
  <c r="BL1962" i="2" s="1"/>
  <c r="BD1963" i="2" a="1"/>
  <c r="BD1963" i="2" s="1"/>
  <c r="BD1964" i="2" a="1"/>
  <c r="BD1964" i="2" s="1"/>
  <c r="BL1964" i="2" s="1"/>
  <c r="BD1965" i="2" a="1"/>
  <c r="BD1965" i="2" s="1"/>
  <c r="BD1966" i="2" a="1"/>
  <c r="BD1966" i="2" s="1"/>
  <c r="BD1967" i="2" a="1"/>
  <c r="BD1967" i="2" s="1"/>
  <c r="BL1967" i="2" s="1"/>
  <c r="BD1968" i="2" a="1"/>
  <c r="BD1968" i="2" s="1"/>
  <c r="BL1968" i="2" s="1"/>
  <c r="BD1969" i="2" a="1"/>
  <c r="BD1969" i="2" s="1"/>
  <c r="BD1970" i="2" a="1"/>
  <c r="BD1970" i="2" s="1"/>
  <c r="BL1970" i="2" s="1"/>
  <c r="BD1971" i="2" a="1"/>
  <c r="BD1971" i="2" s="1"/>
  <c r="BD1972" i="2" a="1"/>
  <c r="BD1972" i="2" s="1"/>
  <c r="BD1973" i="2" a="1"/>
  <c r="BD1973" i="2" s="1"/>
  <c r="BD1974" i="2" a="1"/>
  <c r="BD1974" i="2" s="1"/>
  <c r="BD1975" i="2" a="1"/>
  <c r="BD1975" i="2" s="1"/>
  <c r="BL1975" i="2" s="1"/>
  <c r="BD1976" i="2" a="1"/>
  <c r="BD1976" i="2" s="1"/>
  <c r="BL1976" i="2" s="1"/>
  <c r="BD1977" i="2" a="1"/>
  <c r="BD1977" i="2" s="1"/>
  <c r="BL1977" i="2" s="1"/>
  <c r="BD1978" i="2" a="1"/>
  <c r="BD1978" i="2" s="1"/>
  <c r="BL1978" i="2" s="1"/>
  <c r="BD1979" i="2" a="1"/>
  <c r="BD1979" i="2" s="1"/>
  <c r="BD1980" i="2" a="1"/>
  <c r="BD1980" i="2" s="1"/>
  <c r="BL1980" i="2" s="1"/>
  <c r="BD1981" i="2" a="1"/>
  <c r="BD1981" i="2" s="1"/>
  <c r="BD1982" i="2" a="1"/>
  <c r="BD1982" i="2" s="1"/>
  <c r="BD1983" i="2" a="1"/>
  <c r="BD1983" i="2" s="1"/>
  <c r="BD1984" i="2" a="1"/>
  <c r="BD1984" i="2" s="1"/>
  <c r="BL1984" i="2" s="1"/>
  <c r="BD1985" i="2" a="1"/>
  <c r="BD1985" i="2" s="1"/>
  <c r="BD1986" i="2" a="1"/>
  <c r="BD1986" i="2" s="1"/>
  <c r="BL1986" i="2" s="1"/>
  <c r="BD1987" i="2" a="1"/>
  <c r="BD1987" i="2" s="1"/>
  <c r="BL1987" i="2" s="1"/>
  <c r="BD1988" i="2" a="1"/>
  <c r="BD1988" i="2" s="1"/>
  <c r="BL1988" i="2" s="1"/>
  <c r="BD1989" i="2" a="1"/>
  <c r="BD1989" i="2" s="1"/>
  <c r="BD1990" i="2" a="1"/>
  <c r="BD1990" i="2" s="1"/>
  <c r="BL1990" i="2" s="1"/>
  <c r="BD1991" i="2" a="1"/>
  <c r="BD1991" i="2" s="1"/>
  <c r="BL1991" i="2" s="1"/>
  <c r="BD1992" i="2" a="1"/>
  <c r="BD1992" i="2" s="1"/>
  <c r="BL1992" i="2" s="1"/>
  <c r="BD1993" i="2" a="1"/>
  <c r="BD1993" i="2" s="1"/>
  <c r="BL1993" i="2" s="1"/>
  <c r="BD1994" i="2" a="1"/>
  <c r="BD1994" i="2" s="1"/>
  <c r="BL1994" i="2" s="1"/>
  <c r="BD1995" i="2" a="1"/>
  <c r="BD1995" i="2" s="1"/>
  <c r="BD1996" i="2" a="1"/>
  <c r="BD1996" i="2" s="1"/>
  <c r="BL1996" i="2" s="1"/>
  <c r="BD1997" i="2" a="1"/>
  <c r="BD1997" i="2" s="1"/>
  <c r="BD1998" i="2" a="1"/>
  <c r="BD1998" i="2" s="1"/>
  <c r="BD1999" i="2" a="1"/>
  <c r="BD1999" i="2" s="1"/>
  <c r="BL1999" i="2" s="1"/>
  <c r="AQ20" i="2" a="1"/>
  <c r="AQ20" i="2" s="1"/>
  <c r="AR20" i="2" a="1"/>
  <c r="AR20" i="2" s="1"/>
  <c r="AS20" i="2" a="1"/>
  <c r="AS20" i="2" s="1"/>
  <c r="AT20" i="2" a="1"/>
  <c r="AT20" i="2" s="1"/>
  <c r="AU20" i="2" a="1"/>
  <c r="AU20" i="2" s="1"/>
  <c r="AV20" i="2" a="1"/>
  <c r="AV20" i="2" s="1"/>
  <c r="AW20" i="2" a="1"/>
  <c r="AW20" i="2" s="1"/>
  <c r="AX20" i="2" a="1"/>
  <c r="AX20" i="2" s="1"/>
  <c r="AY20" i="2" a="1"/>
  <c r="AY20" i="2" s="1"/>
  <c r="AZ20" i="2" a="1"/>
  <c r="AZ20" i="2" s="1"/>
  <c r="BA20" i="2" a="1"/>
  <c r="BA20" i="2" s="1"/>
  <c r="BB20" i="2" a="1"/>
  <c r="BB20" i="2" s="1"/>
  <c r="AQ21" i="2" a="1"/>
  <c r="AQ21" i="2" s="1"/>
  <c r="AR21" i="2" a="1"/>
  <c r="AR21" i="2" s="1"/>
  <c r="AS21" i="2" a="1"/>
  <c r="AS21" i="2" s="1"/>
  <c r="AT21" i="2" a="1"/>
  <c r="AT21" i="2" s="1"/>
  <c r="AU21" i="2" a="1"/>
  <c r="AU21" i="2" s="1"/>
  <c r="AV21" i="2" a="1"/>
  <c r="AV21" i="2" s="1"/>
  <c r="AW21" i="2" a="1"/>
  <c r="AW21" i="2" s="1"/>
  <c r="AX21" i="2" a="1"/>
  <c r="AX21" i="2" s="1"/>
  <c r="AY21" i="2" a="1"/>
  <c r="AY21" i="2" s="1"/>
  <c r="AZ21" i="2" a="1"/>
  <c r="AZ21" i="2" s="1"/>
  <c r="BA21" i="2" a="1"/>
  <c r="BA21" i="2" s="1"/>
  <c r="BB21" i="2" a="1"/>
  <c r="BB21" i="2" s="1"/>
  <c r="AQ22" i="2" a="1"/>
  <c r="AQ22" i="2" s="1"/>
  <c r="AR22" i="2" a="1"/>
  <c r="AR22" i="2" s="1"/>
  <c r="AS22" i="2" a="1"/>
  <c r="AS22" i="2" s="1"/>
  <c r="AT22" i="2" a="1"/>
  <c r="AT22" i="2" s="1"/>
  <c r="AU22" i="2" a="1"/>
  <c r="AU22" i="2" s="1"/>
  <c r="AV22" i="2" a="1"/>
  <c r="AV22" i="2" s="1"/>
  <c r="AW22" i="2" a="1"/>
  <c r="AW22" i="2" s="1"/>
  <c r="AX22" i="2" a="1"/>
  <c r="AX22" i="2" s="1"/>
  <c r="AY22" i="2" a="1"/>
  <c r="AY22" i="2" s="1"/>
  <c r="AZ22" i="2" a="1"/>
  <c r="AZ22" i="2" s="1"/>
  <c r="BA22" i="2" a="1"/>
  <c r="BA22" i="2" s="1"/>
  <c r="BB22" i="2" a="1"/>
  <c r="BB22" i="2" s="1"/>
  <c r="AQ23" i="2" a="1"/>
  <c r="AQ23" i="2" s="1"/>
  <c r="AR23" i="2" a="1"/>
  <c r="AR23" i="2" s="1"/>
  <c r="AS23" i="2" a="1"/>
  <c r="AS23" i="2" s="1"/>
  <c r="AT23" i="2" a="1"/>
  <c r="AT23" i="2" s="1"/>
  <c r="AU23" i="2" a="1"/>
  <c r="AU23" i="2" s="1"/>
  <c r="AV23" i="2" a="1"/>
  <c r="AV23" i="2" s="1"/>
  <c r="AW23" i="2" a="1"/>
  <c r="AW23" i="2" s="1"/>
  <c r="AX23" i="2" a="1"/>
  <c r="AX23" i="2" s="1"/>
  <c r="AY23" i="2" a="1"/>
  <c r="AY23" i="2" s="1"/>
  <c r="AZ23" i="2" a="1"/>
  <c r="AZ23" i="2" s="1"/>
  <c r="BA23" i="2" a="1"/>
  <c r="BA23" i="2" s="1"/>
  <c r="BB23" i="2" a="1"/>
  <c r="BB23" i="2" s="1"/>
  <c r="AQ24" i="2" a="1"/>
  <c r="AQ24" i="2" s="1"/>
  <c r="AR24" i="2" a="1"/>
  <c r="AR24" i="2" s="1"/>
  <c r="AS24" i="2" a="1"/>
  <c r="AS24" i="2" s="1"/>
  <c r="AT24" i="2" a="1"/>
  <c r="AT24" i="2" s="1"/>
  <c r="AU24" i="2" a="1"/>
  <c r="AU24" i="2" s="1"/>
  <c r="AV24" i="2" a="1"/>
  <c r="AV24" i="2" s="1"/>
  <c r="AW24" i="2" a="1"/>
  <c r="AW24" i="2" s="1"/>
  <c r="AX24" i="2" a="1"/>
  <c r="AX24" i="2" s="1"/>
  <c r="AY24" i="2" a="1"/>
  <c r="AY24" i="2" s="1"/>
  <c r="AZ24" i="2" a="1"/>
  <c r="AZ24" i="2" s="1"/>
  <c r="BA24" i="2" a="1"/>
  <c r="BA24" i="2" s="1"/>
  <c r="BB24" i="2" a="1"/>
  <c r="BB24" i="2" s="1"/>
  <c r="AQ25" i="2" a="1"/>
  <c r="AQ25" i="2" s="1"/>
  <c r="AR25" i="2" a="1"/>
  <c r="AR25" i="2" s="1"/>
  <c r="AS25" i="2" a="1"/>
  <c r="AS25" i="2" s="1"/>
  <c r="AT25" i="2" a="1"/>
  <c r="AT25" i="2" s="1"/>
  <c r="AU25" i="2" a="1"/>
  <c r="AU25" i="2" s="1"/>
  <c r="AV25" i="2" a="1"/>
  <c r="AV25" i="2" s="1"/>
  <c r="AW25" i="2" a="1"/>
  <c r="AW25" i="2" s="1"/>
  <c r="AX25" i="2" a="1"/>
  <c r="AX25" i="2" s="1"/>
  <c r="AY25" i="2" a="1"/>
  <c r="AY25" i="2" s="1"/>
  <c r="AZ25" i="2" a="1"/>
  <c r="AZ25" i="2" s="1"/>
  <c r="BA25" i="2" a="1"/>
  <c r="BA25" i="2" s="1"/>
  <c r="BB25" i="2" a="1"/>
  <c r="BB25" i="2" s="1"/>
  <c r="AQ26" i="2" a="1"/>
  <c r="AQ26" i="2" s="1"/>
  <c r="AR26" i="2" a="1"/>
  <c r="AR26" i="2" s="1"/>
  <c r="AS26" i="2" a="1"/>
  <c r="AS26" i="2" s="1"/>
  <c r="AT26" i="2" a="1"/>
  <c r="AT26" i="2" s="1"/>
  <c r="AU26" i="2" a="1"/>
  <c r="AU26" i="2" s="1"/>
  <c r="AV26" i="2" a="1"/>
  <c r="AV26" i="2" s="1"/>
  <c r="AW26" i="2" a="1"/>
  <c r="AW26" i="2" s="1"/>
  <c r="AX26" i="2" a="1"/>
  <c r="AX26" i="2" s="1"/>
  <c r="AY26" i="2" a="1"/>
  <c r="AY26" i="2" s="1"/>
  <c r="AZ26" i="2" a="1"/>
  <c r="AZ26" i="2" s="1"/>
  <c r="BA26" i="2" a="1"/>
  <c r="BA26" i="2" s="1"/>
  <c r="BB26" i="2" a="1"/>
  <c r="BB26" i="2" s="1"/>
  <c r="AQ27" i="2" a="1"/>
  <c r="AQ27" i="2" s="1"/>
  <c r="AR27" i="2" a="1"/>
  <c r="AR27" i="2" s="1"/>
  <c r="AS27" i="2" a="1"/>
  <c r="AS27" i="2" s="1"/>
  <c r="AT27" i="2" a="1"/>
  <c r="AT27" i="2" s="1"/>
  <c r="AU27" i="2" a="1"/>
  <c r="AU27" i="2" s="1"/>
  <c r="AV27" i="2" a="1"/>
  <c r="AV27" i="2" s="1"/>
  <c r="AW27" i="2" a="1"/>
  <c r="AW27" i="2" s="1"/>
  <c r="AX27" i="2" a="1"/>
  <c r="AX27" i="2" s="1"/>
  <c r="AY27" i="2" a="1"/>
  <c r="AY27" i="2" s="1"/>
  <c r="AZ27" i="2" a="1"/>
  <c r="AZ27" i="2" s="1"/>
  <c r="BA27" i="2" a="1"/>
  <c r="BA27" i="2" s="1"/>
  <c r="BB27" i="2" a="1"/>
  <c r="BB27" i="2" s="1"/>
  <c r="AQ28" i="2" a="1"/>
  <c r="AQ28" i="2" s="1"/>
  <c r="AR28" i="2" a="1"/>
  <c r="AR28" i="2" s="1"/>
  <c r="AS28" i="2" a="1"/>
  <c r="AS28" i="2" s="1"/>
  <c r="AT28" i="2" a="1"/>
  <c r="AT28" i="2" s="1"/>
  <c r="AU28" i="2" a="1"/>
  <c r="AU28" i="2" s="1"/>
  <c r="AV28" i="2" a="1"/>
  <c r="AV28" i="2" s="1"/>
  <c r="AW28" i="2" a="1"/>
  <c r="AW28" i="2" s="1"/>
  <c r="AX28" i="2" a="1"/>
  <c r="AX28" i="2" s="1"/>
  <c r="AY28" i="2" a="1"/>
  <c r="AY28" i="2" s="1"/>
  <c r="AZ28" i="2" a="1"/>
  <c r="AZ28" i="2" s="1"/>
  <c r="BA28" i="2" a="1"/>
  <c r="BA28" i="2" s="1"/>
  <c r="BB28" i="2" a="1"/>
  <c r="BB28" i="2" s="1"/>
  <c r="AQ29" i="2" a="1"/>
  <c r="AQ29" i="2" s="1"/>
  <c r="AR29" i="2" a="1"/>
  <c r="AR29" i="2" s="1"/>
  <c r="AS29" i="2" a="1"/>
  <c r="AS29" i="2" s="1"/>
  <c r="AT29" i="2" a="1"/>
  <c r="AT29" i="2" s="1"/>
  <c r="AU29" i="2" a="1"/>
  <c r="AU29" i="2" s="1"/>
  <c r="AV29" i="2" a="1"/>
  <c r="AV29" i="2" s="1"/>
  <c r="AW29" i="2" a="1"/>
  <c r="AW29" i="2" s="1"/>
  <c r="AX29" i="2" a="1"/>
  <c r="AX29" i="2" s="1"/>
  <c r="AY29" i="2" a="1"/>
  <c r="AY29" i="2" s="1"/>
  <c r="AZ29" i="2" a="1"/>
  <c r="AZ29" i="2" s="1"/>
  <c r="BA29" i="2" a="1"/>
  <c r="BA29" i="2" s="1"/>
  <c r="BB29" i="2" a="1"/>
  <c r="BB29" i="2" s="1"/>
  <c r="AQ30" i="2" a="1"/>
  <c r="AQ30" i="2" s="1"/>
  <c r="AR30" i="2" a="1"/>
  <c r="AR30" i="2" s="1"/>
  <c r="AS30" i="2" a="1"/>
  <c r="AS30" i="2" s="1"/>
  <c r="AT30" i="2" a="1"/>
  <c r="AT30" i="2" s="1"/>
  <c r="AU30" i="2" a="1"/>
  <c r="AU30" i="2" s="1"/>
  <c r="AV30" i="2" a="1"/>
  <c r="AV30" i="2" s="1"/>
  <c r="AW30" i="2" a="1"/>
  <c r="AW30" i="2" s="1"/>
  <c r="AX30" i="2" a="1"/>
  <c r="AX30" i="2" s="1"/>
  <c r="AY30" i="2" a="1"/>
  <c r="AY30" i="2" s="1"/>
  <c r="AZ30" i="2" a="1"/>
  <c r="AZ30" i="2" s="1"/>
  <c r="BA30" i="2" a="1"/>
  <c r="BA30" i="2" s="1"/>
  <c r="BB30" i="2" a="1"/>
  <c r="BB30" i="2" s="1"/>
  <c r="AQ31" i="2" a="1"/>
  <c r="AQ31" i="2" s="1"/>
  <c r="AR31" i="2" a="1"/>
  <c r="AR31" i="2" s="1"/>
  <c r="AS31" i="2" a="1"/>
  <c r="AS31" i="2" s="1"/>
  <c r="AT31" i="2" a="1"/>
  <c r="AT31" i="2" s="1"/>
  <c r="AU31" i="2" a="1"/>
  <c r="AU31" i="2" s="1"/>
  <c r="AV31" i="2" a="1"/>
  <c r="AV31" i="2" s="1"/>
  <c r="AW31" i="2" a="1"/>
  <c r="AW31" i="2" s="1"/>
  <c r="AX31" i="2" a="1"/>
  <c r="AX31" i="2" s="1"/>
  <c r="AY31" i="2" a="1"/>
  <c r="AY31" i="2" s="1"/>
  <c r="AZ31" i="2" a="1"/>
  <c r="AZ31" i="2" s="1"/>
  <c r="BA31" i="2" a="1"/>
  <c r="BA31" i="2" s="1"/>
  <c r="BB31" i="2" a="1"/>
  <c r="BB31" i="2" s="1"/>
  <c r="AQ32" i="2" a="1"/>
  <c r="AQ32" i="2" s="1"/>
  <c r="AR32" i="2" a="1"/>
  <c r="AR32" i="2" s="1"/>
  <c r="AS32" i="2" a="1"/>
  <c r="AS32" i="2" s="1"/>
  <c r="AT32" i="2" a="1"/>
  <c r="AT32" i="2" s="1"/>
  <c r="AU32" i="2" a="1"/>
  <c r="AU32" i="2" s="1"/>
  <c r="AV32" i="2" a="1"/>
  <c r="AV32" i="2" s="1"/>
  <c r="AW32" i="2" a="1"/>
  <c r="AW32" i="2" s="1"/>
  <c r="AX32" i="2" a="1"/>
  <c r="AX32" i="2" s="1"/>
  <c r="AY32" i="2" a="1"/>
  <c r="AY32" i="2" s="1"/>
  <c r="AZ32" i="2" a="1"/>
  <c r="AZ32" i="2" s="1"/>
  <c r="BA32" i="2" a="1"/>
  <c r="BA32" i="2" s="1"/>
  <c r="BB32" i="2" a="1"/>
  <c r="BB32" i="2" s="1"/>
  <c r="AQ33" i="2" a="1"/>
  <c r="AQ33" i="2" s="1"/>
  <c r="AR33" i="2" a="1"/>
  <c r="AR33" i="2" s="1"/>
  <c r="AS33" i="2" a="1"/>
  <c r="AS33" i="2" s="1"/>
  <c r="AT33" i="2" a="1"/>
  <c r="AT33" i="2" s="1"/>
  <c r="AU33" i="2" a="1"/>
  <c r="AU33" i="2" s="1"/>
  <c r="AV33" i="2" a="1"/>
  <c r="AV33" i="2" s="1"/>
  <c r="AW33" i="2" a="1"/>
  <c r="AW33" i="2" s="1"/>
  <c r="AX33" i="2" a="1"/>
  <c r="AX33" i="2" s="1"/>
  <c r="AY33" i="2" a="1"/>
  <c r="AY33" i="2" s="1"/>
  <c r="AZ33" i="2" a="1"/>
  <c r="AZ33" i="2" s="1"/>
  <c r="BA33" i="2" a="1"/>
  <c r="BA33" i="2" s="1"/>
  <c r="BB33" i="2" a="1"/>
  <c r="BB33" i="2" s="1"/>
  <c r="AQ34" i="2" a="1"/>
  <c r="AQ34" i="2" s="1"/>
  <c r="AR34" i="2" a="1"/>
  <c r="AR34" i="2" s="1"/>
  <c r="AS34" i="2" a="1"/>
  <c r="AS34" i="2" s="1"/>
  <c r="AT34" i="2" a="1"/>
  <c r="AT34" i="2" s="1"/>
  <c r="AU34" i="2" a="1"/>
  <c r="AU34" i="2" s="1"/>
  <c r="AV34" i="2" a="1"/>
  <c r="AV34" i="2" s="1"/>
  <c r="AW34" i="2" a="1"/>
  <c r="AW34" i="2" s="1"/>
  <c r="AX34" i="2" a="1"/>
  <c r="AX34" i="2" s="1"/>
  <c r="AY34" i="2" a="1"/>
  <c r="AY34" i="2" s="1"/>
  <c r="AZ34" i="2" a="1"/>
  <c r="AZ34" i="2" s="1"/>
  <c r="BA34" i="2" a="1"/>
  <c r="BA34" i="2" s="1"/>
  <c r="BB34" i="2" a="1"/>
  <c r="BB34" i="2" s="1"/>
  <c r="AQ35" i="2" a="1"/>
  <c r="AQ35" i="2" s="1"/>
  <c r="AR35" i="2" a="1"/>
  <c r="AR35" i="2" s="1"/>
  <c r="AS35" i="2" a="1"/>
  <c r="AS35" i="2" s="1"/>
  <c r="AT35" i="2" a="1"/>
  <c r="AT35" i="2" s="1"/>
  <c r="AU35" i="2" a="1"/>
  <c r="AU35" i="2" s="1"/>
  <c r="AV35" i="2" a="1"/>
  <c r="AV35" i="2" s="1"/>
  <c r="AW35" i="2" a="1"/>
  <c r="AW35" i="2" s="1"/>
  <c r="AX35" i="2" a="1"/>
  <c r="AX35" i="2" s="1"/>
  <c r="AY35" i="2" a="1"/>
  <c r="AY35" i="2" s="1"/>
  <c r="AZ35" i="2" a="1"/>
  <c r="AZ35" i="2" s="1"/>
  <c r="BA35" i="2" a="1"/>
  <c r="BA35" i="2" s="1"/>
  <c r="BB35" i="2" a="1"/>
  <c r="BB35" i="2" s="1"/>
  <c r="AQ36" i="2" a="1"/>
  <c r="AQ36" i="2" s="1"/>
  <c r="AR36" i="2" a="1"/>
  <c r="AR36" i="2" s="1"/>
  <c r="AS36" i="2" a="1"/>
  <c r="AS36" i="2" s="1"/>
  <c r="AT36" i="2" a="1"/>
  <c r="AT36" i="2" s="1"/>
  <c r="AU36" i="2" a="1"/>
  <c r="AU36" i="2" s="1"/>
  <c r="AV36" i="2" a="1"/>
  <c r="AV36" i="2" s="1"/>
  <c r="AW36" i="2" a="1"/>
  <c r="AW36" i="2" s="1"/>
  <c r="AX36" i="2" a="1"/>
  <c r="AX36" i="2" s="1"/>
  <c r="AY36" i="2" a="1"/>
  <c r="AY36" i="2" s="1"/>
  <c r="AZ36" i="2" a="1"/>
  <c r="AZ36" i="2" s="1"/>
  <c r="BA36" i="2" a="1"/>
  <c r="BA36" i="2" s="1"/>
  <c r="BB36" i="2" a="1"/>
  <c r="BB36" i="2" s="1"/>
  <c r="AQ37" i="2" a="1"/>
  <c r="AQ37" i="2" s="1"/>
  <c r="AR37" i="2" a="1"/>
  <c r="AR37" i="2" s="1"/>
  <c r="AS37" i="2" a="1"/>
  <c r="AS37" i="2" s="1"/>
  <c r="AT37" i="2" a="1"/>
  <c r="AT37" i="2" s="1"/>
  <c r="AU37" i="2" a="1"/>
  <c r="AU37" i="2" s="1"/>
  <c r="AV37" i="2" a="1"/>
  <c r="AV37" i="2" s="1"/>
  <c r="AW37" i="2" a="1"/>
  <c r="AW37" i="2" s="1"/>
  <c r="AX37" i="2" a="1"/>
  <c r="AX37" i="2" s="1"/>
  <c r="AY37" i="2" a="1"/>
  <c r="AY37" i="2" s="1"/>
  <c r="AZ37" i="2" a="1"/>
  <c r="AZ37" i="2" s="1"/>
  <c r="BA37" i="2" a="1"/>
  <c r="BA37" i="2" s="1"/>
  <c r="BB37" i="2" a="1"/>
  <c r="BB37" i="2" s="1"/>
  <c r="AQ38" i="2" a="1"/>
  <c r="AQ38" i="2" s="1"/>
  <c r="AR38" i="2" a="1"/>
  <c r="AR38" i="2" s="1"/>
  <c r="AS38" i="2" a="1"/>
  <c r="AS38" i="2" s="1"/>
  <c r="AT38" i="2" a="1"/>
  <c r="AT38" i="2" s="1"/>
  <c r="AU38" i="2" a="1"/>
  <c r="AU38" i="2" s="1"/>
  <c r="AV38" i="2" a="1"/>
  <c r="AV38" i="2" s="1"/>
  <c r="AW38" i="2" a="1"/>
  <c r="AW38" i="2" s="1"/>
  <c r="AX38" i="2" a="1"/>
  <c r="AX38" i="2" s="1"/>
  <c r="AY38" i="2" a="1"/>
  <c r="AY38" i="2" s="1"/>
  <c r="AZ38" i="2" a="1"/>
  <c r="AZ38" i="2" s="1"/>
  <c r="BA38" i="2" a="1"/>
  <c r="BA38" i="2" s="1"/>
  <c r="BB38" i="2" a="1"/>
  <c r="BB38" i="2" s="1"/>
  <c r="AQ39" i="2" a="1"/>
  <c r="AQ39" i="2" s="1"/>
  <c r="AR39" i="2" a="1"/>
  <c r="AR39" i="2" s="1"/>
  <c r="AS39" i="2" a="1"/>
  <c r="AS39" i="2" s="1"/>
  <c r="AT39" i="2" a="1"/>
  <c r="AT39" i="2" s="1"/>
  <c r="AU39" i="2" a="1"/>
  <c r="AU39" i="2" s="1"/>
  <c r="AV39" i="2" a="1"/>
  <c r="AV39" i="2" s="1"/>
  <c r="AW39" i="2" a="1"/>
  <c r="AW39" i="2" s="1"/>
  <c r="AX39" i="2" a="1"/>
  <c r="AX39" i="2" s="1"/>
  <c r="AY39" i="2" a="1"/>
  <c r="AY39" i="2" s="1"/>
  <c r="AZ39" i="2" a="1"/>
  <c r="AZ39" i="2" s="1"/>
  <c r="BA39" i="2" a="1"/>
  <c r="BA39" i="2" s="1"/>
  <c r="BB39" i="2" a="1"/>
  <c r="BB39" i="2" s="1"/>
  <c r="AQ40" i="2" a="1"/>
  <c r="AQ40" i="2" s="1"/>
  <c r="AR40" i="2" a="1"/>
  <c r="AR40" i="2" s="1"/>
  <c r="AS40" i="2" a="1"/>
  <c r="AS40" i="2" s="1"/>
  <c r="AT40" i="2" a="1"/>
  <c r="AT40" i="2" s="1"/>
  <c r="AU40" i="2" a="1"/>
  <c r="AU40" i="2" s="1"/>
  <c r="AV40" i="2" a="1"/>
  <c r="AV40" i="2" s="1"/>
  <c r="AW40" i="2" a="1"/>
  <c r="AW40" i="2" s="1"/>
  <c r="AX40" i="2" a="1"/>
  <c r="AX40" i="2" s="1"/>
  <c r="AY40" i="2" a="1"/>
  <c r="AY40" i="2" s="1"/>
  <c r="AZ40" i="2" a="1"/>
  <c r="AZ40" i="2" s="1"/>
  <c r="BA40" i="2" a="1"/>
  <c r="BA40" i="2" s="1"/>
  <c r="BB40" i="2" a="1"/>
  <c r="BB40" i="2" s="1"/>
  <c r="AQ41" i="2" a="1"/>
  <c r="AQ41" i="2" s="1"/>
  <c r="AR41" i="2" a="1"/>
  <c r="AR41" i="2" s="1"/>
  <c r="AS41" i="2" a="1"/>
  <c r="AS41" i="2" s="1"/>
  <c r="AT41" i="2" a="1"/>
  <c r="AT41" i="2" s="1"/>
  <c r="AU41" i="2" a="1"/>
  <c r="AU41" i="2" s="1"/>
  <c r="AV41" i="2" a="1"/>
  <c r="AV41" i="2" s="1"/>
  <c r="AW41" i="2" a="1"/>
  <c r="AW41" i="2" s="1"/>
  <c r="AX41" i="2" a="1"/>
  <c r="AX41" i="2" s="1"/>
  <c r="AY41" i="2" a="1"/>
  <c r="AY41" i="2" s="1"/>
  <c r="AZ41" i="2" a="1"/>
  <c r="AZ41" i="2" s="1"/>
  <c r="BA41" i="2" a="1"/>
  <c r="BA41" i="2" s="1"/>
  <c r="BB41" i="2" a="1"/>
  <c r="BB41" i="2" s="1"/>
  <c r="AQ42" i="2" a="1"/>
  <c r="AQ42" i="2" s="1"/>
  <c r="AR42" i="2" a="1"/>
  <c r="AR42" i="2" s="1"/>
  <c r="AS42" i="2" a="1"/>
  <c r="AS42" i="2" s="1"/>
  <c r="AT42" i="2" a="1"/>
  <c r="AT42" i="2" s="1"/>
  <c r="AU42" i="2" a="1"/>
  <c r="AU42" i="2" s="1"/>
  <c r="AV42" i="2" a="1"/>
  <c r="AV42" i="2" s="1"/>
  <c r="AW42" i="2" a="1"/>
  <c r="AW42" i="2" s="1"/>
  <c r="AX42" i="2" a="1"/>
  <c r="AX42" i="2" s="1"/>
  <c r="AY42" i="2" a="1"/>
  <c r="AY42" i="2" s="1"/>
  <c r="AZ42" i="2" a="1"/>
  <c r="AZ42" i="2" s="1"/>
  <c r="BA42" i="2" a="1"/>
  <c r="BA42" i="2" s="1"/>
  <c r="BB42" i="2" a="1"/>
  <c r="BB42" i="2" s="1"/>
  <c r="AQ43" i="2" a="1"/>
  <c r="AQ43" i="2" s="1"/>
  <c r="AR43" i="2" a="1"/>
  <c r="AR43" i="2" s="1"/>
  <c r="AS43" i="2" a="1"/>
  <c r="AS43" i="2" s="1"/>
  <c r="AT43" i="2" a="1"/>
  <c r="AT43" i="2" s="1"/>
  <c r="AU43" i="2" a="1"/>
  <c r="AU43" i="2" s="1"/>
  <c r="AV43" i="2" a="1"/>
  <c r="AV43" i="2" s="1"/>
  <c r="AW43" i="2" a="1"/>
  <c r="AW43" i="2" s="1"/>
  <c r="AX43" i="2" a="1"/>
  <c r="AX43" i="2" s="1"/>
  <c r="AY43" i="2" a="1"/>
  <c r="AY43" i="2" s="1"/>
  <c r="AZ43" i="2" a="1"/>
  <c r="AZ43" i="2" s="1"/>
  <c r="BA43" i="2" a="1"/>
  <c r="BA43" i="2" s="1"/>
  <c r="BB43" i="2" a="1"/>
  <c r="BB43" i="2" s="1"/>
  <c r="AQ44" i="2" a="1"/>
  <c r="AQ44" i="2" s="1"/>
  <c r="AR44" i="2" a="1"/>
  <c r="AR44" i="2" s="1"/>
  <c r="AS44" i="2" a="1"/>
  <c r="AS44" i="2" s="1"/>
  <c r="AT44" i="2" a="1"/>
  <c r="AT44" i="2" s="1"/>
  <c r="AU44" i="2" a="1"/>
  <c r="AU44" i="2" s="1"/>
  <c r="AV44" i="2" a="1"/>
  <c r="AV44" i="2" s="1"/>
  <c r="AW44" i="2" a="1"/>
  <c r="AW44" i="2" s="1"/>
  <c r="AX44" i="2" a="1"/>
  <c r="AX44" i="2" s="1"/>
  <c r="AY44" i="2" a="1"/>
  <c r="AY44" i="2" s="1"/>
  <c r="AZ44" i="2" a="1"/>
  <c r="AZ44" i="2" s="1"/>
  <c r="BA44" i="2" a="1"/>
  <c r="BA44" i="2" s="1"/>
  <c r="BB44" i="2" a="1"/>
  <c r="BB44" i="2" s="1"/>
  <c r="AQ45" i="2" a="1"/>
  <c r="AQ45" i="2" s="1"/>
  <c r="AR45" i="2" a="1"/>
  <c r="AR45" i="2" s="1"/>
  <c r="AS45" i="2" a="1"/>
  <c r="AS45" i="2" s="1"/>
  <c r="AT45" i="2" a="1"/>
  <c r="AT45" i="2" s="1"/>
  <c r="AU45" i="2" a="1"/>
  <c r="AU45" i="2" s="1"/>
  <c r="AV45" i="2" a="1"/>
  <c r="AV45" i="2" s="1"/>
  <c r="AW45" i="2" a="1"/>
  <c r="AW45" i="2" s="1"/>
  <c r="AX45" i="2" a="1"/>
  <c r="AX45" i="2" s="1"/>
  <c r="AY45" i="2" a="1"/>
  <c r="AY45" i="2" s="1"/>
  <c r="AZ45" i="2" a="1"/>
  <c r="AZ45" i="2" s="1"/>
  <c r="BA45" i="2" a="1"/>
  <c r="BA45" i="2" s="1"/>
  <c r="BB45" i="2" a="1"/>
  <c r="BB45" i="2" s="1"/>
  <c r="AQ46" i="2" a="1"/>
  <c r="AQ46" i="2" s="1"/>
  <c r="AR46" i="2" a="1"/>
  <c r="AR46" i="2" s="1"/>
  <c r="AS46" i="2" a="1"/>
  <c r="AS46" i="2" s="1"/>
  <c r="AT46" i="2" a="1"/>
  <c r="AT46" i="2" s="1"/>
  <c r="AU46" i="2" a="1"/>
  <c r="AU46" i="2" s="1"/>
  <c r="AV46" i="2" a="1"/>
  <c r="AV46" i="2" s="1"/>
  <c r="AW46" i="2" a="1"/>
  <c r="AW46" i="2" s="1"/>
  <c r="AX46" i="2" a="1"/>
  <c r="AX46" i="2" s="1"/>
  <c r="AY46" i="2" a="1"/>
  <c r="AY46" i="2" s="1"/>
  <c r="AZ46" i="2" a="1"/>
  <c r="AZ46" i="2" s="1"/>
  <c r="BA46" i="2" a="1"/>
  <c r="BA46" i="2" s="1"/>
  <c r="BB46" i="2" a="1"/>
  <c r="BB46" i="2" s="1"/>
  <c r="AQ47" i="2" a="1"/>
  <c r="AQ47" i="2" s="1"/>
  <c r="AR47" i="2" a="1"/>
  <c r="AR47" i="2" s="1"/>
  <c r="AS47" i="2" a="1"/>
  <c r="AS47" i="2" s="1"/>
  <c r="AT47" i="2" a="1"/>
  <c r="AT47" i="2" s="1"/>
  <c r="AU47" i="2" a="1"/>
  <c r="AU47" i="2" s="1"/>
  <c r="AV47" i="2" a="1"/>
  <c r="AV47" i="2" s="1"/>
  <c r="AW47" i="2" a="1"/>
  <c r="AW47" i="2" s="1"/>
  <c r="AX47" i="2" a="1"/>
  <c r="AX47" i="2" s="1"/>
  <c r="AY47" i="2" a="1"/>
  <c r="AY47" i="2" s="1"/>
  <c r="AZ47" i="2" a="1"/>
  <c r="AZ47" i="2" s="1"/>
  <c r="BA47" i="2" a="1"/>
  <c r="BA47" i="2" s="1"/>
  <c r="BB47" i="2" a="1"/>
  <c r="BB47" i="2" s="1"/>
  <c r="AQ48" i="2" a="1"/>
  <c r="AQ48" i="2" s="1"/>
  <c r="AR48" i="2" a="1"/>
  <c r="AR48" i="2" s="1"/>
  <c r="AS48" i="2" a="1"/>
  <c r="AS48" i="2" s="1"/>
  <c r="AT48" i="2" a="1"/>
  <c r="AT48" i="2" s="1"/>
  <c r="AU48" i="2" a="1"/>
  <c r="AU48" i="2" s="1"/>
  <c r="AV48" i="2" a="1"/>
  <c r="AV48" i="2" s="1"/>
  <c r="AW48" i="2" a="1"/>
  <c r="AW48" i="2" s="1"/>
  <c r="AX48" i="2" a="1"/>
  <c r="AX48" i="2" s="1"/>
  <c r="AY48" i="2" a="1"/>
  <c r="AY48" i="2" s="1"/>
  <c r="AZ48" i="2" a="1"/>
  <c r="AZ48" i="2" s="1"/>
  <c r="BA48" i="2" a="1"/>
  <c r="BA48" i="2" s="1"/>
  <c r="BB48" i="2" a="1"/>
  <c r="BB48" i="2" s="1"/>
  <c r="AQ49" i="2" a="1"/>
  <c r="AQ49" i="2" s="1"/>
  <c r="AR49" i="2" a="1"/>
  <c r="AR49" i="2" s="1"/>
  <c r="AS49" i="2" a="1"/>
  <c r="AS49" i="2" s="1"/>
  <c r="AT49" i="2" a="1"/>
  <c r="AT49" i="2" s="1"/>
  <c r="AU49" i="2" a="1"/>
  <c r="AU49" i="2" s="1"/>
  <c r="AV49" i="2" a="1"/>
  <c r="AV49" i="2" s="1"/>
  <c r="AW49" i="2" a="1"/>
  <c r="AW49" i="2" s="1"/>
  <c r="AX49" i="2" a="1"/>
  <c r="AX49" i="2" s="1"/>
  <c r="AY49" i="2" a="1"/>
  <c r="AY49" i="2" s="1"/>
  <c r="AZ49" i="2" a="1"/>
  <c r="AZ49" i="2" s="1"/>
  <c r="BA49" i="2" a="1"/>
  <c r="BA49" i="2" s="1"/>
  <c r="BB49" i="2" a="1"/>
  <c r="BB49" i="2" s="1"/>
  <c r="AQ50" i="2" a="1"/>
  <c r="AQ50" i="2" s="1"/>
  <c r="AR50" i="2" a="1"/>
  <c r="AR50" i="2" s="1"/>
  <c r="AS50" i="2" a="1"/>
  <c r="AS50" i="2" s="1"/>
  <c r="AT50" i="2" a="1"/>
  <c r="AT50" i="2" s="1"/>
  <c r="AU50" i="2" a="1"/>
  <c r="AU50" i="2" s="1"/>
  <c r="AV50" i="2" a="1"/>
  <c r="AV50" i="2" s="1"/>
  <c r="AW50" i="2" a="1"/>
  <c r="AW50" i="2" s="1"/>
  <c r="AX50" i="2" a="1"/>
  <c r="AX50" i="2" s="1"/>
  <c r="AY50" i="2" a="1"/>
  <c r="AY50" i="2" s="1"/>
  <c r="AZ50" i="2" a="1"/>
  <c r="AZ50" i="2" s="1"/>
  <c r="BA50" i="2" a="1"/>
  <c r="BA50" i="2" s="1"/>
  <c r="BB50" i="2" a="1"/>
  <c r="BB50" i="2" s="1"/>
  <c r="AQ51" i="2" a="1"/>
  <c r="AQ51" i="2" s="1"/>
  <c r="AR51" i="2" a="1"/>
  <c r="AR51" i="2" s="1"/>
  <c r="AS51" i="2" a="1"/>
  <c r="AS51" i="2" s="1"/>
  <c r="AT51" i="2" a="1"/>
  <c r="AT51" i="2" s="1"/>
  <c r="AU51" i="2" a="1"/>
  <c r="AU51" i="2" s="1"/>
  <c r="AV51" i="2" a="1"/>
  <c r="AV51" i="2" s="1"/>
  <c r="AW51" i="2" a="1"/>
  <c r="AW51" i="2" s="1"/>
  <c r="AX51" i="2" a="1"/>
  <c r="AX51" i="2" s="1"/>
  <c r="AY51" i="2" a="1"/>
  <c r="AY51" i="2" s="1"/>
  <c r="AZ51" i="2" a="1"/>
  <c r="AZ51" i="2" s="1"/>
  <c r="BA51" i="2" a="1"/>
  <c r="BA51" i="2" s="1"/>
  <c r="BB51" i="2" a="1"/>
  <c r="BB51" i="2" s="1"/>
  <c r="AQ52" i="2" a="1"/>
  <c r="AQ52" i="2" s="1"/>
  <c r="AR52" i="2" a="1"/>
  <c r="AR52" i="2" s="1"/>
  <c r="AS52" i="2" a="1"/>
  <c r="AS52" i="2" s="1"/>
  <c r="AT52" i="2" a="1"/>
  <c r="AT52" i="2" s="1"/>
  <c r="AU52" i="2" a="1"/>
  <c r="AU52" i="2" s="1"/>
  <c r="AV52" i="2" a="1"/>
  <c r="AV52" i="2" s="1"/>
  <c r="AW52" i="2" a="1"/>
  <c r="AW52" i="2" s="1"/>
  <c r="AX52" i="2" a="1"/>
  <c r="AX52" i="2" s="1"/>
  <c r="AY52" i="2" a="1"/>
  <c r="AY52" i="2" s="1"/>
  <c r="AZ52" i="2" a="1"/>
  <c r="AZ52" i="2" s="1"/>
  <c r="BA52" i="2" a="1"/>
  <c r="BA52" i="2" s="1"/>
  <c r="BB52" i="2" a="1"/>
  <c r="BB52" i="2" s="1"/>
  <c r="AQ53" i="2" a="1"/>
  <c r="AQ53" i="2" s="1"/>
  <c r="AR53" i="2" a="1"/>
  <c r="AR53" i="2" s="1"/>
  <c r="AS53" i="2" a="1"/>
  <c r="AS53" i="2" s="1"/>
  <c r="AT53" i="2" a="1"/>
  <c r="AT53" i="2" s="1"/>
  <c r="AU53" i="2" a="1"/>
  <c r="AU53" i="2" s="1"/>
  <c r="AV53" i="2" a="1"/>
  <c r="AV53" i="2" s="1"/>
  <c r="AW53" i="2" a="1"/>
  <c r="AW53" i="2" s="1"/>
  <c r="AX53" i="2" a="1"/>
  <c r="AX53" i="2" s="1"/>
  <c r="AY53" i="2" a="1"/>
  <c r="AY53" i="2" s="1"/>
  <c r="AZ53" i="2" a="1"/>
  <c r="AZ53" i="2" s="1"/>
  <c r="BA53" i="2" a="1"/>
  <c r="BA53" i="2" s="1"/>
  <c r="BB53" i="2" a="1"/>
  <c r="BB53" i="2" s="1"/>
  <c r="AQ54" i="2" a="1"/>
  <c r="AQ54" i="2" s="1"/>
  <c r="AR54" i="2" a="1"/>
  <c r="AR54" i="2" s="1"/>
  <c r="AS54" i="2" a="1"/>
  <c r="AS54" i="2" s="1"/>
  <c r="AT54" i="2" a="1"/>
  <c r="AT54" i="2" s="1"/>
  <c r="AU54" i="2" a="1"/>
  <c r="AU54" i="2" s="1"/>
  <c r="AV54" i="2" a="1"/>
  <c r="AV54" i="2" s="1"/>
  <c r="AW54" i="2" a="1"/>
  <c r="AW54" i="2" s="1"/>
  <c r="AX54" i="2" a="1"/>
  <c r="AX54" i="2" s="1"/>
  <c r="AY54" i="2" a="1"/>
  <c r="AY54" i="2" s="1"/>
  <c r="AZ54" i="2" a="1"/>
  <c r="AZ54" i="2" s="1"/>
  <c r="BA54" i="2" a="1"/>
  <c r="BA54" i="2" s="1"/>
  <c r="BB54" i="2" a="1"/>
  <c r="BB54" i="2" s="1"/>
  <c r="AQ55" i="2" a="1"/>
  <c r="AQ55" i="2" s="1"/>
  <c r="AR55" i="2" a="1"/>
  <c r="AR55" i="2" s="1"/>
  <c r="AS55" i="2" a="1"/>
  <c r="AS55" i="2" s="1"/>
  <c r="AT55" i="2" a="1"/>
  <c r="AT55" i="2" s="1"/>
  <c r="AU55" i="2" a="1"/>
  <c r="AU55" i="2" s="1"/>
  <c r="AV55" i="2" a="1"/>
  <c r="AV55" i="2" s="1"/>
  <c r="AW55" i="2" a="1"/>
  <c r="AW55" i="2" s="1"/>
  <c r="AX55" i="2" a="1"/>
  <c r="AX55" i="2" s="1"/>
  <c r="AY55" i="2" a="1"/>
  <c r="AY55" i="2" s="1"/>
  <c r="AZ55" i="2" a="1"/>
  <c r="AZ55" i="2" s="1"/>
  <c r="BA55" i="2" a="1"/>
  <c r="BA55" i="2" s="1"/>
  <c r="BB55" i="2" a="1"/>
  <c r="BB55" i="2" s="1"/>
  <c r="AQ56" i="2" a="1"/>
  <c r="AQ56" i="2" s="1"/>
  <c r="AR56" i="2" a="1"/>
  <c r="AR56" i="2" s="1"/>
  <c r="AS56" i="2" a="1"/>
  <c r="AS56" i="2" s="1"/>
  <c r="AT56" i="2" a="1"/>
  <c r="AT56" i="2" s="1"/>
  <c r="AU56" i="2" a="1"/>
  <c r="AU56" i="2" s="1"/>
  <c r="AV56" i="2" a="1"/>
  <c r="AV56" i="2" s="1"/>
  <c r="AW56" i="2" a="1"/>
  <c r="AW56" i="2" s="1"/>
  <c r="AX56" i="2" a="1"/>
  <c r="AX56" i="2" s="1"/>
  <c r="AY56" i="2" a="1"/>
  <c r="AY56" i="2" s="1"/>
  <c r="AZ56" i="2" a="1"/>
  <c r="AZ56" i="2" s="1"/>
  <c r="BA56" i="2" a="1"/>
  <c r="BA56" i="2" s="1"/>
  <c r="BB56" i="2" a="1"/>
  <c r="BB56" i="2" s="1"/>
  <c r="AQ57" i="2" a="1"/>
  <c r="AQ57" i="2" s="1"/>
  <c r="AR57" i="2" a="1"/>
  <c r="AR57" i="2" s="1"/>
  <c r="AS57" i="2" a="1"/>
  <c r="AS57" i="2" s="1"/>
  <c r="AT57" i="2" a="1"/>
  <c r="AT57" i="2" s="1"/>
  <c r="AU57" i="2" a="1"/>
  <c r="AU57" i="2" s="1"/>
  <c r="AV57" i="2" a="1"/>
  <c r="AV57" i="2" s="1"/>
  <c r="AW57" i="2" a="1"/>
  <c r="AW57" i="2" s="1"/>
  <c r="AX57" i="2" a="1"/>
  <c r="AX57" i="2" s="1"/>
  <c r="AY57" i="2" a="1"/>
  <c r="AY57" i="2" s="1"/>
  <c r="AZ57" i="2" a="1"/>
  <c r="AZ57" i="2" s="1"/>
  <c r="BA57" i="2" a="1"/>
  <c r="BA57" i="2" s="1"/>
  <c r="BB57" i="2" a="1"/>
  <c r="BB57" i="2" s="1"/>
  <c r="AQ58" i="2" a="1"/>
  <c r="AQ58" i="2" s="1"/>
  <c r="AR58" i="2" a="1"/>
  <c r="AR58" i="2" s="1"/>
  <c r="AS58" i="2" a="1"/>
  <c r="AS58" i="2" s="1"/>
  <c r="AT58" i="2" a="1"/>
  <c r="AT58" i="2" s="1"/>
  <c r="AU58" i="2" a="1"/>
  <c r="AU58" i="2" s="1"/>
  <c r="AV58" i="2" a="1"/>
  <c r="AV58" i="2" s="1"/>
  <c r="AW58" i="2" a="1"/>
  <c r="AW58" i="2" s="1"/>
  <c r="AX58" i="2" a="1"/>
  <c r="AX58" i="2" s="1"/>
  <c r="AY58" i="2" a="1"/>
  <c r="AY58" i="2" s="1"/>
  <c r="AZ58" i="2" a="1"/>
  <c r="AZ58" i="2" s="1"/>
  <c r="BA58" i="2" a="1"/>
  <c r="BA58" i="2" s="1"/>
  <c r="BB58" i="2" a="1"/>
  <c r="BB58" i="2" s="1"/>
  <c r="AQ59" i="2" a="1"/>
  <c r="AQ59" i="2" s="1"/>
  <c r="AR59" i="2" a="1"/>
  <c r="AR59" i="2" s="1"/>
  <c r="AS59" i="2" a="1"/>
  <c r="AS59" i="2" s="1"/>
  <c r="AT59" i="2" a="1"/>
  <c r="AT59" i="2" s="1"/>
  <c r="AU59" i="2" a="1"/>
  <c r="AU59" i="2" s="1"/>
  <c r="AV59" i="2" a="1"/>
  <c r="AV59" i="2" s="1"/>
  <c r="AW59" i="2" a="1"/>
  <c r="AW59" i="2" s="1"/>
  <c r="AX59" i="2" a="1"/>
  <c r="AX59" i="2" s="1"/>
  <c r="AY59" i="2" a="1"/>
  <c r="AY59" i="2" s="1"/>
  <c r="AZ59" i="2" a="1"/>
  <c r="AZ59" i="2" s="1"/>
  <c r="BA59" i="2" a="1"/>
  <c r="BA59" i="2" s="1"/>
  <c r="BB59" i="2" a="1"/>
  <c r="BB59" i="2" s="1"/>
  <c r="AQ60" i="2" a="1"/>
  <c r="AQ60" i="2" s="1"/>
  <c r="AR60" i="2" a="1"/>
  <c r="AR60" i="2" s="1"/>
  <c r="AS60" i="2" a="1"/>
  <c r="AS60" i="2" s="1"/>
  <c r="AT60" i="2" a="1"/>
  <c r="AT60" i="2" s="1"/>
  <c r="AU60" i="2" a="1"/>
  <c r="AU60" i="2" s="1"/>
  <c r="AV60" i="2" a="1"/>
  <c r="AV60" i="2" s="1"/>
  <c r="AW60" i="2" a="1"/>
  <c r="AW60" i="2" s="1"/>
  <c r="AX60" i="2" a="1"/>
  <c r="AX60" i="2" s="1"/>
  <c r="AY60" i="2" a="1"/>
  <c r="AY60" i="2" s="1"/>
  <c r="AZ60" i="2" a="1"/>
  <c r="AZ60" i="2" s="1"/>
  <c r="BA60" i="2" a="1"/>
  <c r="BA60" i="2" s="1"/>
  <c r="BB60" i="2" a="1"/>
  <c r="BB60" i="2" s="1"/>
  <c r="AQ61" i="2" a="1"/>
  <c r="AQ61" i="2" s="1"/>
  <c r="AR61" i="2" a="1"/>
  <c r="AR61" i="2" s="1"/>
  <c r="AS61" i="2" a="1"/>
  <c r="AS61" i="2" s="1"/>
  <c r="AT61" i="2" a="1"/>
  <c r="AT61" i="2" s="1"/>
  <c r="AU61" i="2" a="1"/>
  <c r="AU61" i="2" s="1"/>
  <c r="AV61" i="2" a="1"/>
  <c r="AV61" i="2" s="1"/>
  <c r="AW61" i="2" a="1"/>
  <c r="AW61" i="2" s="1"/>
  <c r="AX61" i="2" a="1"/>
  <c r="AX61" i="2" s="1"/>
  <c r="AY61" i="2" a="1"/>
  <c r="AY61" i="2" s="1"/>
  <c r="AZ61" i="2" a="1"/>
  <c r="AZ61" i="2" s="1"/>
  <c r="BA61" i="2" a="1"/>
  <c r="BA61" i="2" s="1"/>
  <c r="BB61" i="2" a="1"/>
  <c r="BB61" i="2" s="1"/>
  <c r="AQ62" i="2" a="1"/>
  <c r="AQ62" i="2" s="1"/>
  <c r="AR62" i="2" a="1"/>
  <c r="AR62" i="2" s="1"/>
  <c r="AS62" i="2" a="1"/>
  <c r="AS62" i="2" s="1"/>
  <c r="AT62" i="2" a="1"/>
  <c r="AT62" i="2" s="1"/>
  <c r="AU62" i="2" a="1"/>
  <c r="AU62" i="2" s="1"/>
  <c r="AV62" i="2" a="1"/>
  <c r="AV62" i="2" s="1"/>
  <c r="AW62" i="2" a="1"/>
  <c r="AW62" i="2" s="1"/>
  <c r="AX62" i="2" a="1"/>
  <c r="AX62" i="2" s="1"/>
  <c r="AY62" i="2" a="1"/>
  <c r="AY62" i="2" s="1"/>
  <c r="AZ62" i="2" a="1"/>
  <c r="AZ62" i="2" s="1"/>
  <c r="BA62" i="2" a="1"/>
  <c r="BA62" i="2" s="1"/>
  <c r="BB62" i="2" a="1"/>
  <c r="BB62" i="2" s="1"/>
  <c r="AQ63" i="2" a="1"/>
  <c r="AQ63" i="2" s="1"/>
  <c r="AR63" i="2" a="1"/>
  <c r="AR63" i="2" s="1"/>
  <c r="AS63" i="2" a="1"/>
  <c r="AS63" i="2" s="1"/>
  <c r="AT63" i="2" a="1"/>
  <c r="AT63" i="2" s="1"/>
  <c r="AU63" i="2" a="1"/>
  <c r="AU63" i="2" s="1"/>
  <c r="AV63" i="2" a="1"/>
  <c r="AV63" i="2" s="1"/>
  <c r="AW63" i="2" a="1"/>
  <c r="AW63" i="2" s="1"/>
  <c r="AX63" i="2" a="1"/>
  <c r="AX63" i="2" s="1"/>
  <c r="AY63" i="2" a="1"/>
  <c r="AY63" i="2" s="1"/>
  <c r="AZ63" i="2" a="1"/>
  <c r="AZ63" i="2" s="1"/>
  <c r="BA63" i="2" a="1"/>
  <c r="BA63" i="2" s="1"/>
  <c r="BB63" i="2" a="1"/>
  <c r="BB63" i="2" s="1"/>
  <c r="AQ64" i="2" a="1"/>
  <c r="AQ64" i="2" s="1"/>
  <c r="AR64" i="2" a="1"/>
  <c r="AR64" i="2" s="1"/>
  <c r="AS64" i="2" a="1"/>
  <c r="AS64" i="2" s="1"/>
  <c r="AT64" i="2" a="1"/>
  <c r="AT64" i="2" s="1"/>
  <c r="AU64" i="2" a="1"/>
  <c r="AU64" i="2" s="1"/>
  <c r="AV64" i="2" a="1"/>
  <c r="AV64" i="2" s="1"/>
  <c r="AW64" i="2" a="1"/>
  <c r="AW64" i="2" s="1"/>
  <c r="AX64" i="2" a="1"/>
  <c r="AX64" i="2" s="1"/>
  <c r="AY64" i="2" a="1"/>
  <c r="AY64" i="2" s="1"/>
  <c r="AZ64" i="2" a="1"/>
  <c r="AZ64" i="2" s="1"/>
  <c r="BA64" i="2" a="1"/>
  <c r="BA64" i="2" s="1"/>
  <c r="BB64" i="2" a="1"/>
  <c r="BB64" i="2" s="1"/>
  <c r="AQ65" i="2" a="1"/>
  <c r="AQ65" i="2" s="1"/>
  <c r="AR65" i="2" a="1"/>
  <c r="AR65" i="2" s="1"/>
  <c r="AS65" i="2" a="1"/>
  <c r="AS65" i="2" s="1"/>
  <c r="AT65" i="2" a="1"/>
  <c r="AT65" i="2" s="1"/>
  <c r="AU65" i="2" a="1"/>
  <c r="AU65" i="2" s="1"/>
  <c r="AV65" i="2" a="1"/>
  <c r="AV65" i="2" s="1"/>
  <c r="AW65" i="2" a="1"/>
  <c r="AW65" i="2" s="1"/>
  <c r="AX65" i="2" a="1"/>
  <c r="AX65" i="2" s="1"/>
  <c r="AY65" i="2" a="1"/>
  <c r="AY65" i="2" s="1"/>
  <c r="AZ65" i="2" a="1"/>
  <c r="AZ65" i="2" s="1"/>
  <c r="BA65" i="2" a="1"/>
  <c r="BA65" i="2" s="1"/>
  <c r="BB65" i="2" a="1"/>
  <c r="BB65" i="2" s="1"/>
  <c r="AQ66" i="2" a="1"/>
  <c r="AQ66" i="2" s="1"/>
  <c r="AR66" i="2" a="1"/>
  <c r="AR66" i="2" s="1"/>
  <c r="AS66" i="2" a="1"/>
  <c r="AS66" i="2" s="1"/>
  <c r="AT66" i="2" a="1"/>
  <c r="AT66" i="2" s="1"/>
  <c r="AU66" i="2" a="1"/>
  <c r="AU66" i="2" s="1"/>
  <c r="AV66" i="2" a="1"/>
  <c r="AV66" i="2" s="1"/>
  <c r="AW66" i="2" a="1"/>
  <c r="AW66" i="2" s="1"/>
  <c r="AX66" i="2" a="1"/>
  <c r="AX66" i="2" s="1"/>
  <c r="AY66" i="2" a="1"/>
  <c r="AY66" i="2" s="1"/>
  <c r="AZ66" i="2" a="1"/>
  <c r="AZ66" i="2" s="1"/>
  <c r="BA66" i="2" a="1"/>
  <c r="BA66" i="2" s="1"/>
  <c r="BB66" i="2" a="1"/>
  <c r="BB66" i="2" s="1"/>
  <c r="AQ67" i="2" a="1"/>
  <c r="AQ67" i="2" s="1"/>
  <c r="AR67" i="2" a="1"/>
  <c r="AR67" i="2" s="1"/>
  <c r="AS67" i="2" a="1"/>
  <c r="AS67" i="2" s="1"/>
  <c r="AT67" i="2" a="1"/>
  <c r="AT67" i="2" s="1"/>
  <c r="AU67" i="2" a="1"/>
  <c r="AU67" i="2" s="1"/>
  <c r="AV67" i="2" a="1"/>
  <c r="AV67" i="2" s="1"/>
  <c r="AW67" i="2" a="1"/>
  <c r="AW67" i="2" s="1"/>
  <c r="AX67" i="2" a="1"/>
  <c r="AX67" i="2" s="1"/>
  <c r="AY67" i="2" a="1"/>
  <c r="AY67" i="2" s="1"/>
  <c r="AZ67" i="2" a="1"/>
  <c r="AZ67" i="2" s="1"/>
  <c r="BA67" i="2" a="1"/>
  <c r="BA67" i="2" s="1"/>
  <c r="BB67" i="2" a="1"/>
  <c r="BB67" i="2" s="1"/>
  <c r="AQ68" i="2" a="1"/>
  <c r="AQ68" i="2" s="1"/>
  <c r="AR68" i="2" a="1"/>
  <c r="AR68" i="2" s="1"/>
  <c r="AS68" i="2" a="1"/>
  <c r="AS68" i="2" s="1"/>
  <c r="AT68" i="2" a="1"/>
  <c r="AT68" i="2" s="1"/>
  <c r="AU68" i="2" a="1"/>
  <c r="AU68" i="2" s="1"/>
  <c r="AV68" i="2" a="1"/>
  <c r="AV68" i="2" s="1"/>
  <c r="AW68" i="2" a="1"/>
  <c r="AW68" i="2" s="1"/>
  <c r="AX68" i="2" a="1"/>
  <c r="AX68" i="2" s="1"/>
  <c r="AY68" i="2" a="1"/>
  <c r="AY68" i="2" s="1"/>
  <c r="AZ68" i="2" a="1"/>
  <c r="AZ68" i="2" s="1"/>
  <c r="BA68" i="2" a="1"/>
  <c r="BA68" i="2" s="1"/>
  <c r="BB68" i="2" a="1"/>
  <c r="BB68" i="2" s="1"/>
  <c r="AQ69" i="2" a="1"/>
  <c r="AQ69" i="2" s="1"/>
  <c r="AR69" i="2" a="1"/>
  <c r="AR69" i="2" s="1"/>
  <c r="AS69" i="2" a="1"/>
  <c r="AS69" i="2" s="1"/>
  <c r="AT69" i="2" a="1"/>
  <c r="AT69" i="2" s="1"/>
  <c r="AU69" i="2" a="1"/>
  <c r="AU69" i="2" s="1"/>
  <c r="AV69" i="2" a="1"/>
  <c r="AV69" i="2" s="1"/>
  <c r="AW69" i="2" a="1"/>
  <c r="AW69" i="2" s="1"/>
  <c r="AX69" i="2" a="1"/>
  <c r="AX69" i="2" s="1"/>
  <c r="AY69" i="2" a="1"/>
  <c r="AY69" i="2" s="1"/>
  <c r="AZ69" i="2" a="1"/>
  <c r="AZ69" i="2" s="1"/>
  <c r="BA69" i="2" a="1"/>
  <c r="BA69" i="2" s="1"/>
  <c r="BB69" i="2" a="1"/>
  <c r="BB69" i="2" s="1"/>
  <c r="AQ70" i="2" a="1"/>
  <c r="AQ70" i="2" s="1"/>
  <c r="AR70" i="2" a="1"/>
  <c r="AR70" i="2" s="1"/>
  <c r="AS70" i="2" a="1"/>
  <c r="AS70" i="2" s="1"/>
  <c r="AT70" i="2" a="1"/>
  <c r="AT70" i="2" s="1"/>
  <c r="AU70" i="2" a="1"/>
  <c r="AU70" i="2" s="1"/>
  <c r="AV70" i="2" a="1"/>
  <c r="AV70" i="2" s="1"/>
  <c r="AW70" i="2" a="1"/>
  <c r="AW70" i="2" s="1"/>
  <c r="AX70" i="2" a="1"/>
  <c r="AX70" i="2" s="1"/>
  <c r="AY70" i="2" a="1"/>
  <c r="AY70" i="2" s="1"/>
  <c r="AZ70" i="2" a="1"/>
  <c r="AZ70" i="2" s="1"/>
  <c r="BA70" i="2" a="1"/>
  <c r="BA70" i="2" s="1"/>
  <c r="BB70" i="2" a="1"/>
  <c r="BB70" i="2" s="1"/>
  <c r="AQ71" i="2" a="1"/>
  <c r="AQ71" i="2" s="1"/>
  <c r="AR71" i="2" a="1"/>
  <c r="AR71" i="2" s="1"/>
  <c r="AS71" i="2" a="1"/>
  <c r="AS71" i="2" s="1"/>
  <c r="AT71" i="2" a="1"/>
  <c r="AT71" i="2" s="1"/>
  <c r="AU71" i="2" a="1"/>
  <c r="AU71" i="2" s="1"/>
  <c r="AV71" i="2" a="1"/>
  <c r="AV71" i="2" s="1"/>
  <c r="AW71" i="2" a="1"/>
  <c r="AW71" i="2" s="1"/>
  <c r="AX71" i="2" a="1"/>
  <c r="AX71" i="2" s="1"/>
  <c r="AY71" i="2" a="1"/>
  <c r="AY71" i="2" s="1"/>
  <c r="AZ71" i="2" a="1"/>
  <c r="AZ71" i="2" s="1"/>
  <c r="BA71" i="2" a="1"/>
  <c r="BA71" i="2" s="1"/>
  <c r="BB71" i="2" a="1"/>
  <c r="BB71" i="2" s="1"/>
  <c r="AQ72" i="2" a="1"/>
  <c r="AQ72" i="2" s="1"/>
  <c r="AR72" i="2" a="1"/>
  <c r="AR72" i="2" s="1"/>
  <c r="AS72" i="2" a="1"/>
  <c r="AS72" i="2" s="1"/>
  <c r="AT72" i="2" a="1"/>
  <c r="AT72" i="2" s="1"/>
  <c r="AU72" i="2" a="1"/>
  <c r="AU72" i="2" s="1"/>
  <c r="AV72" i="2" a="1"/>
  <c r="AV72" i="2" s="1"/>
  <c r="AW72" i="2" a="1"/>
  <c r="AW72" i="2" s="1"/>
  <c r="AX72" i="2" a="1"/>
  <c r="AX72" i="2" s="1"/>
  <c r="AY72" i="2" a="1"/>
  <c r="AY72" i="2" s="1"/>
  <c r="AZ72" i="2" a="1"/>
  <c r="AZ72" i="2" s="1"/>
  <c r="BA72" i="2" a="1"/>
  <c r="BA72" i="2" s="1"/>
  <c r="BB72" i="2" a="1"/>
  <c r="BB72" i="2" s="1"/>
  <c r="AQ73" i="2" a="1"/>
  <c r="AQ73" i="2" s="1"/>
  <c r="AR73" i="2" a="1"/>
  <c r="AR73" i="2" s="1"/>
  <c r="AS73" i="2" a="1"/>
  <c r="AS73" i="2" s="1"/>
  <c r="AT73" i="2" a="1"/>
  <c r="AT73" i="2" s="1"/>
  <c r="AU73" i="2" a="1"/>
  <c r="AU73" i="2" s="1"/>
  <c r="AV73" i="2" a="1"/>
  <c r="AV73" i="2" s="1"/>
  <c r="AW73" i="2" a="1"/>
  <c r="AW73" i="2" s="1"/>
  <c r="AX73" i="2" a="1"/>
  <c r="AX73" i="2" s="1"/>
  <c r="AY73" i="2" a="1"/>
  <c r="AY73" i="2" s="1"/>
  <c r="AZ73" i="2" a="1"/>
  <c r="AZ73" i="2" s="1"/>
  <c r="BA73" i="2" a="1"/>
  <c r="BA73" i="2" s="1"/>
  <c r="BB73" i="2" a="1"/>
  <c r="BB73" i="2" s="1"/>
  <c r="AQ74" i="2" a="1"/>
  <c r="AQ74" i="2" s="1"/>
  <c r="AR74" i="2" a="1"/>
  <c r="AR74" i="2" s="1"/>
  <c r="AS74" i="2" a="1"/>
  <c r="AS74" i="2" s="1"/>
  <c r="AT74" i="2" a="1"/>
  <c r="AT74" i="2" s="1"/>
  <c r="AU74" i="2" a="1"/>
  <c r="AU74" i="2" s="1"/>
  <c r="AV74" i="2" a="1"/>
  <c r="AV74" i="2" s="1"/>
  <c r="AW74" i="2" a="1"/>
  <c r="AW74" i="2" s="1"/>
  <c r="AX74" i="2" a="1"/>
  <c r="AX74" i="2" s="1"/>
  <c r="AY74" i="2" a="1"/>
  <c r="AY74" i="2" s="1"/>
  <c r="AZ74" i="2" a="1"/>
  <c r="AZ74" i="2" s="1"/>
  <c r="BA74" i="2" a="1"/>
  <c r="BA74" i="2" s="1"/>
  <c r="BB74" i="2" a="1"/>
  <c r="BB74" i="2" s="1"/>
  <c r="AQ75" i="2" a="1"/>
  <c r="AQ75" i="2" s="1"/>
  <c r="AR75" i="2" a="1"/>
  <c r="AR75" i="2" s="1"/>
  <c r="AS75" i="2" a="1"/>
  <c r="AS75" i="2" s="1"/>
  <c r="AT75" i="2" a="1"/>
  <c r="AT75" i="2" s="1"/>
  <c r="AU75" i="2" a="1"/>
  <c r="AU75" i="2" s="1"/>
  <c r="AV75" i="2" a="1"/>
  <c r="AV75" i="2" s="1"/>
  <c r="AW75" i="2" a="1"/>
  <c r="AW75" i="2" s="1"/>
  <c r="AX75" i="2" a="1"/>
  <c r="AX75" i="2" s="1"/>
  <c r="AY75" i="2" a="1"/>
  <c r="AY75" i="2" s="1"/>
  <c r="AZ75" i="2" a="1"/>
  <c r="AZ75" i="2" s="1"/>
  <c r="BA75" i="2" a="1"/>
  <c r="BA75" i="2" s="1"/>
  <c r="BB75" i="2" a="1"/>
  <c r="BB75" i="2" s="1"/>
  <c r="AQ76" i="2" a="1"/>
  <c r="AQ76" i="2" s="1"/>
  <c r="AR76" i="2" a="1"/>
  <c r="AR76" i="2" s="1"/>
  <c r="AS76" i="2" a="1"/>
  <c r="AS76" i="2" s="1"/>
  <c r="AT76" i="2" a="1"/>
  <c r="AT76" i="2" s="1"/>
  <c r="AU76" i="2" a="1"/>
  <c r="AU76" i="2" s="1"/>
  <c r="AV76" i="2" a="1"/>
  <c r="AV76" i="2" s="1"/>
  <c r="AW76" i="2" a="1"/>
  <c r="AW76" i="2" s="1"/>
  <c r="AX76" i="2" a="1"/>
  <c r="AX76" i="2" s="1"/>
  <c r="AY76" i="2" a="1"/>
  <c r="AY76" i="2" s="1"/>
  <c r="AZ76" i="2" a="1"/>
  <c r="AZ76" i="2" s="1"/>
  <c r="BA76" i="2" a="1"/>
  <c r="BA76" i="2" s="1"/>
  <c r="BB76" i="2" a="1"/>
  <c r="BB76" i="2" s="1"/>
  <c r="AQ77" i="2" a="1"/>
  <c r="AQ77" i="2" s="1"/>
  <c r="AR77" i="2" a="1"/>
  <c r="AR77" i="2" s="1"/>
  <c r="AS77" i="2" a="1"/>
  <c r="AS77" i="2" s="1"/>
  <c r="AT77" i="2" a="1"/>
  <c r="AT77" i="2" s="1"/>
  <c r="AU77" i="2" a="1"/>
  <c r="AU77" i="2" s="1"/>
  <c r="AV77" i="2" a="1"/>
  <c r="AV77" i="2" s="1"/>
  <c r="AW77" i="2" a="1"/>
  <c r="AW77" i="2" s="1"/>
  <c r="AX77" i="2" a="1"/>
  <c r="AX77" i="2" s="1"/>
  <c r="AY77" i="2" a="1"/>
  <c r="AY77" i="2" s="1"/>
  <c r="AZ77" i="2" a="1"/>
  <c r="AZ77" i="2" s="1"/>
  <c r="BA77" i="2" a="1"/>
  <c r="BA77" i="2" s="1"/>
  <c r="BB77" i="2" a="1"/>
  <c r="BB77" i="2" s="1"/>
  <c r="AQ78" i="2" a="1"/>
  <c r="AQ78" i="2" s="1"/>
  <c r="AR78" i="2" a="1"/>
  <c r="AR78" i="2" s="1"/>
  <c r="AS78" i="2" a="1"/>
  <c r="AS78" i="2" s="1"/>
  <c r="AT78" i="2" a="1"/>
  <c r="AT78" i="2" s="1"/>
  <c r="AU78" i="2" a="1"/>
  <c r="AU78" i="2" s="1"/>
  <c r="AV78" i="2" a="1"/>
  <c r="AV78" i="2" s="1"/>
  <c r="AW78" i="2" a="1"/>
  <c r="AW78" i="2" s="1"/>
  <c r="AX78" i="2" a="1"/>
  <c r="AX78" i="2" s="1"/>
  <c r="AY78" i="2" a="1"/>
  <c r="AY78" i="2" s="1"/>
  <c r="AZ78" i="2" a="1"/>
  <c r="AZ78" i="2" s="1"/>
  <c r="BA78" i="2" a="1"/>
  <c r="BA78" i="2" s="1"/>
  <c r="BB78" i="2" a="1"/>
  <c r="BB78" i="2" s="1"/>
  <c r="AQ79" i="2" a="1"/>
  <c r="AQ79" i="2" s="1"/>
  <c r="AR79" i="2" a="1"/>
  <c r="AR79" i="2" s="1"/>
  <c r="AS79" i="2" a="1"/>
  <c r="AS79" i="2" s="1"/>
  <c r="AT79" i="2" a="1"/>
  <c r="AT79" i="2" s="1"/>
  <c r="AU79" i="2" a="1"/>
  <c r="AU79" i="2" s="1"/>
  <c r="AV79" i="2" a="1"/>
  <c r="AV79" i="2" s="1"/>
  <c r="AW79" i="2" a="1"/>
  <c r="AW79" i="2" s="1"/>
  <c r="AX79" i="2" a="1"/>
  <c r="AX79" i="2" s="1"/>
  <c r="AY79" i="2" a="1"/>
  <c r="AY79" i="2" s="1"/>
  <c r="AZ79" i="2" a="1"/>
  <c r="AZ79" i="2" s="1"/>
  <c r="BA79" i="2" a="1"/>
  <c r="BA79" i="2" s="1"/>
  <c r="BB79" i="2" a="1"/>
  <c r="BB79" i="2" s="1"/>
  <c r="AQ80" i="2" a="1"/>
  <c r="AQ80" i="2" s="1"/>
  <c r="AR80" i="2" a="1"/>
  <c r="AR80" i="2" s="1"/>
  <c r="AS80" i="2" a="1"/>
  <c r="AS80" i="2" s="1"/>
  <c r="AT80" i="2" a="1"/>
  <c r="AT80" i="2" s="1"/>
  <c r="AU80" i="2" a="1"/>
  <c r="AU80" i="2" s="1"/>
  <c r="AV80" i="2" a="1"/>
  <c r="AV80" i="2" s="1"/>
  <c r="AW80" i="2" a="1"/>
  <c r="AW80" i="2" s="1"/>
  <c r="AX80" i="2" a="1"/>
  <c r="AX80" i="2" s="1"/>
  <c r="AY80" i="2" a="1"/>
  <c r="AY80" i="2" s="1"/>
  <c r="AZ80" i="2" a="1"/>
  <c r="AZ80" i="2" s="1"/>
  <c r="BA80" i="2" a="1"/>
  <c r="BA80" i="2" s="1"/>
  <c r="BB80" i="2" a="1"/>
  <c r="BB80" i="2" s="1"/>
  <c r="AQ81" i="2" a="1"/>
  <c r="AQ81" i="2" s="1"/>
  <c r="AR81" i="2" a="1"/>
  <c r="AR81" i="2" s="1"/>
  <c r="AS81" i="2" a="1"/>
  <c r="AS81" i="2" s="1"/>
  <c r="AT81" i="2" a="1"/>
  <c r="AT81" i="2" s="1"/>
  <c r="AU81" i="2" a="1"/>
  <c r="AU81" i="2" s="1"/>
  <c r="AV81" i="2" a="1"/>
  <c r="AV81" i="2" s="1"/>
  <c r="AW81" i="2" a="1"/>
  <c r="AW81" i="2" s="1"/>
  <c r="AX81" i="2" a="1"/>
  <c r="AX81" i="2" s="1"/>
  <c r="AY81" i="2" a="1"/>
  <c r="AY81" i="2" s="1"/>
  <c r="AZ81" i="2" a="1"/>
  <c r="AZ81" i="2" s="1"/>
  <c r="BA81" i="2" a="1"/>
  <c r="BA81" i="2" s="1"/>
  <c r="BB81" i="2" a="1"/>
  <c r="BB81" i="2" s="1"/>
  <c r="AQ82" i="2" a="1"/>
  <c r="AQ82" i="2" s="1"/>
  <c r="AR82" i="2" a="1"/>
  <c r="AR82" i="2" s="1"/>
  <c r="AS82" i="2" a="1"/>
  <c r="AS82" i="2" s="1"/>
  <c r="AT82" i="2" a="1"/>
  <c r="AT82" i="2" s="1"/>
  <c r="AU82" i="2" a="1"/>
  <c r="AU82" i="2" s="1"/>
  <c r="AV82" i="2" a="1"/>
  <c r="AV82" i="2" s="1"/>
  <c r="AW82" i="2" a="1"/>
  <c r="AW82" i="2" s="1"/>
  <c r="AX82" i="2" a="1"/>
  <c r="AX82" i="2" s="1"/>
  <c r="AY82" i="2" a="1"/>
  <c r="AY82" i="2" s="1"/>
  <c r="AZ82" i="2" a="1"/>
  <c r="AZ82" i="2" s="1"/>
  <c r="BA82" i="2" a="1"/>
  <c r="BA82" i="2" s="1"/>
  <c r="BB82" i="2" a="1"/>
  <c r="BB82" i="2" s="1"/>
  <c r="AQ83" i="2" a="1"/>
  <c r="AQ83" i="2" s="1"/>
  <c r="AR83" i="2" a="1"/>
  <c r="AR83" i="2" s="1"/>
  <c r="AS83" i="2" a="1"/>
  <c r="AS83" i="2" s="1"/>
  <c r="AT83" i="2" a="1"/>
  <c r="AT83" i="2" s="1"/>
  <c r="AU83" i="2" a="1"/>
  <c r="AU83" i="2" s="1"/>
  <c r="AV83" i="2" a="1"/>
  <c r="AV83" i="2" s="1"/>
  <c r="AW83" i="2" a="1"/>
  <c r="AW83" i="2" s="1"/>
  <c r="AX83" i="2" a="1"/>
  <c r="AX83" i="2" s="1"/>
  <c r="AY83" i="2" a="1"/>
  <c r="AY83" i="2" s="1"/>
  <c r="AZ83" i="2" a="1"/>
  <c r="AZ83" i="2" s="1"/>
  <c r="BA83" i="2" a="1"/>
  <c r="BA83" i="2" s="1"/>
  <c r="BB83" i="2" a="1"/>
  <c r="BB83" i="2" s="1"/>
  <c r="AQ84" i="2" a="1"/>
  <c r="AQ84" i="2" s="1"/>
  <c r="AR84" i="2" a="1"/>
  <c r="AR84" i="2" s="1"/>
  <c r="AS84" i="2" a="1"/>
  <c r="AS84" i="2" s="1"/>
  <c r="AT84" i="2" a="1"/>
  <c r="AT84" i="2" s="1"/>
  <c r="AU84" i="2" a="1"/>
  <c r="AU84" i="2" s="1"/>
  <c r="AV84" i="2" a="1"/>
  <c r="AV84" i="2" s="1"/>
  <c r="AW84" i="2" a="1"/>
  <c r="AW84" i="2" s="1"/>
  <c r="AX84" i="2" a="1"/>
  <c r="AX84" i="2" s="1"/>
  <c r="AY84" i="2" a="1"/>
  <c r="AY84" i="2" s="1"/>
  <c r="AZ84" i="2" a="1"/>
  <c r="AZ84" i="2" s="1"/>
  <c r="BA84" i="2" a="1"/>
  <c r="BA84" i="2" s="1"/>
  <c r="BB84" i="2" a="1"/>
  <c r="BB84" i="2" s="1"/>
  <c r="AQ85" i="2" a="1"/>
  <c r="AQ85" i="2" s="1"/>
  <c r="AR85" i="2" a="1"/>
  <c r="AR85" i="2" s="1"/>
  <c r="AS85" i="2" a="1"/>
  <c r="AS85" i="2" s="1"/>
  <c r="AT85" i="2" a="1"/>
  <c r="AT85" i="2" s="1"/>
  <c r="AU85" i="2" a="1"/>
  <c r="AU85" i="2" s="1"/>
  <c r="AV85" i="2" a="1"/>
  <c r="AV85" i="2" s="1"/>
  <c r="AW85" i="2" a="1"/>
  <c r="AW85" i="2" s="1"/>
  <c r="AX85" i="2" a="1"/>
  <c r="AX85" i="2" s="1"/>
  <c r="AY85" i="2" a="1"/>
  <c r="AY85" i="2" s="1"/>
  <c r="AZ85" i="2" a="1"/>
  <c r="AZ85" i="2" s="1"/>
  <c r="BA85" i="2" a="1"/>
  <c r="BA85" i="2" s="1"/>
  <c r="BB85" i="2" a="1"/>
  <c r="BB85" i="2" s="1"/>
  <c r="AQ86" i="2" a="1"/>
  <c r="AQ86" i="2" s="1"/>
  <c r="AR86" i="2" a="1"/>
  <c r="AR86" i="2" s="1"/>
  <c r="AS86" i="2" a="1"/>
  <c r="AS86" i="2" s="1"/>
  <c r="AT86" i="2" a="1"/>
  <c r="AT86" i="2" s="1"/>
  <c r="AU86" i="2" a="1"/>
  <c r="AU86" i="2" s="1"/>
  <c r="AV86" i="2" a="1"/>
  <c r="AV86" i="2" s="1"/>
  <c r="AW86" i="2" a="1"/>
  <c r="AW86" i="2" s="1"/>
  <c r="AX86" i="2" a="1"/>
  <c r="AX86" i="2" s="1"/>
  <c r="AY86" i="2" a="1"/>
  <c r="AY86" i="2" s="1"/>
  <c r="AZ86" i="2" a="1"/>
  <c r="AZ86" i="2" s="1"/>
  <c r="BA86" i="2" a="1"/>
  <c r="BA86" i="2" s="1"/>
  <c r="BB86" i="2" a="1"/>
  <c r="BB86" i="2" s="1"/>
  <c r="AQ87" i="2" a="1"/>
  <c r="AQ87" i="2" s="1"/>
  <c r="AR87" i="2" a="1"/>
  <c r="AR87" i="2" s="1"/>
  <c r="AS87" i="2" a="1"/>
  <c r="AS87" i="2" s="1"/>
  <c r="AT87" i="2" a="1"/>
  <c r="AT87" i="2" s="1"/>
  <c r="AU87" i="2" a="1"/>
  <c r="AU87" i="2" s="1"/>
  <c r="AV87" i="2" a="1"/>
  <c r="AV87" i="2" s="1"/>
  <c r="AW87" i="2" a="1"/>
  <c r="AW87" i="2" s="1"/>
  <c r="AX87" i="2" a="1"/>
  <c r="AX87" i="2" s="1"/>
  <c r="AY87" i="2" a="1"/>
  <c r="AY87" i="2" s="1"/>
  <c r="AZ87" i="2" a="1"/>
  <c r="AZ87" i="2" s="1"/>
  <c r="BA87" i="2" a="1"/>
  <c r="BA87" i="2" s="1"/>
  <c r="BB87" i="2" a="1"/>
  <c r="BB87" i="2" s="1"/>
  <c r="AQ88" i="2" a="1"/>
  <c r="AQ88" i="2" s="1"/>
  <c r="AR88" i="2" a="1"/>
  <c r="AR88" i="2" s="1"/>
  <c r="AS88" i="2" a="1"/>
  <c r="AS88" i="2" s="1"/>
  <c r="AT88" i="2" a="1"/>
  <c r="AT88" i="2" s="1"/>
  <c r="AU88" i="2" a="1"/>
  <c r="AU88" i="2" s="1"/>
  <c r="AV88" i="2" a="1"/>
  <c r="AV88" i="2" s="1"/>
  <c r="AW88" i="2" a="1"/>
  <c r="AW88" i="2" s="1"/>
  <c r="AX88" i="2" a="1"/>
  <c r="AX88" i="2" s="1"/>
  <c r="AY88" i="2" a="1"/>
  <c r="AY88" i="2" s="1"/>
  <c r="AZ88" i="2" a="1"/>
  <c r="AZ88" i="2" s="1"/>
  <c r="BA88" i="2" a="1"/>
  <c r="BA88" i="2" s="1"/>
  <c r="BB88" i="2" a="1"/>
  <c r="BB88" i="2" s="1"/>
  <c r="AQ89" i="2" a="1"/>
  <c r="AQ89" i="2" s="1"/>
  <c r="AR89" i="2" a="1"/>
  <c r="AR89" i="2" s="1"/>
  <c r="AS89" i="2" a="1"/>
  <c r="AS89" i="2" s="1"/>
  <c r="AT89" i="2" a="1"/>
  <c r="AT89" i="2" s="1"/>
  <c r="AU89" i="2" a="1"/>
  <c r="AU89" i="2" s="1"/>
  <c r="AV89" i="2" a="1"/>
  <c r="AV89" i="2" s="1"/>
  <c r="AW89" i="2" a="1"/>
  <c r="AW89" i="2" s="1"/>
  <c r="AX89" i="2" a="1"/>
  <c r="AX89" i="2" s="1"/>
  <c r="AY89" i="2" a="1"/>
  <c r="AY89" i="2" s="1"/>
  <c r="AZ89" i="2" a="1"/>
  <c r="AZ89" i="2" s="1"/>
  <c r="BA89" i="2" a="1"/>
  <c r="BA89" i="2" s="1"/>
  <c r="BB89" i="2" a="1"/>
  <c r="BB89" i="2" s="1"/>
  <c r="AQ90" i="2" a="1"/>
  <c r="AQ90" i="2" s="1"/>
  <c r="AR90" i="2" a="1"/>
  <c r="AR90" i="2" s="1"/>
  <c r="AS90" i="2" a="1"/>
  <c r="AS90" i="2" s="1"/>
  <c r="AT90" i="2" a="1"/>
  <c r="AT90" i="2" s="1"/>
  <c r="AU90" i="2" a="1"/>
  <c r="AU90" i="2" s="1"/>
  <c r="AV90" i="2" a="1"/>
  <c r="AV90" i="2" s="1"/>
  <c r="AW90" i="2" a="1"/>
  <c r="AW90" i="2" s="1"/>
  <c r="AX90" i="2" a="1"/>
  <c r="AX90" i="2" s="1"/>
  <c r="AY90" i="2" a="1"/>
  <c r="AY90" i="2" s="1"/>
  <c r="AZ90" i="2" a="1"/>
  <c r="AZ90" i="2" s="1"/>
  <c r="BA90" i="2" a="1"/>
  <c r="BA90" i="2" s="1"/>
  <c r="BB90" i="2" a="1"/>
  <c r="BB90" i="2" s="1"/>
  <c r="AQ91" i="2" a="1"/>
  <c r="AQ91" i="2" s="1"/>
  <c r="AR91" i="2" a="1"/>
  <c r="AR91" i="2" s="1"/>
  <c r="AS91" i="2" a="1"/>
  <c r="AS91" i="2" s="1"/>
  <c r="AT91" i="2" a="1"/>
  <c r="AT91" i="2" s="1"/>
  <c r="AU91" i="2" a="1"/>
  <c r="AU91" i="2" s="1"/>
  <c r="AV91" i="2" a="1"/>
  <c r="AV91" i="2" s="1"/>
  <c r="AW91" i="2" a="1"/>
  <c r="AW91" i="2" s="1"/>
  <c r="AX91" i="2" a="1"/>
  <c r="AX91" i="2" s="1"/>
  <c r="AY91" i="2" a="1"/>
  <c r="AY91" i="2" s="1"/>
  <c r="AZ91" i="2" a="1"/>
  <c r="AZ91" i="2" s="1"/>
  <c r="BA91" i="2" a="1"/>
  <c r="BA91" i="2" s="1"/>
  <c r="BB91" i="2" a="1"/>
  <c r="BB91" i="2" s="1"/>
  <c r="AQ92" i="2" a="1"/>
  <c r="AQ92" i="2" s="1"/>
  <c r="AR92" i="2" a="1"/>
  <c r="AR92" i="2" s="1"/>
  <c r="AS92" i="2" a="1"/>
  <c r="AS92" i="2" s="1"/>
  <c r="AT92" i="2" a="1"/>
  <c r="AT92" i="2" s="1"/>
  <c r="AU92" i="2" a="1"/>
  <c r="AU92" i="2" s="1"/>
  <c r="AV92" i="2" a="1"/>
  <c r="AV92" i="2" s="1"/>
  <c r="AW92" i="2" a="1"/>
  <c r="AW92" i="2" s="1"/>
  <c r="AX92" i="2" a="1"/>
  <c r="AX92" i="2" s="1"/>
  <c r="AY92" i="2" a="1"/>
  <c r="AY92" i="2" s="1"/>
  <c r="AZ92" i="2" a="1"/>
  <c r="AZ92" i="2" s="1"/>
  <c r="BA92" i="2" a="1"/>
  <c r="BA92" i="2" s="1"/>
  <c r="BB92" i="2" a="1"/>
  <c r="BB92" i="2" s="1"/>
  <c r="AQ93" i="2" a="1"/>
  <c r="AQ93" i="2" s="1"/>
  <c r="AR93" i="2" a="1"/>
  <c r="AR93" i="2" s="1"/>
  <c r="AS93" i="2" a="1"/>
  <c r="AS93" i="2" s="1"/>
  <c r="AT93" i="2" a="1"/>
  <c r="AT93" i="2" s="1"/>
  <c r="AU93" i="2" a="1"/>
  <c r="AU93" i="2" s="1"/>
  <c r="AV93" i="2" a="1"/>
  <c r="AV93" i="2" s="1"/>
  <c r="AW93" i="2" a="1"/>
  <c r="AW93" i="2" s="1"/>
  <c r="AX93" i="2" a="1"/>
  <c r="AX93" i="2" s="1"/>
  <c r="AY93" i="2" a="1"/>
  <c r="AY93" i="2" s="1"/>
  <c r="AZ93" i="2" a="1"/>
  <c r="AZ93" i="2" s="1"/>
  <c r="BA93" i="2" a="1"/>
  <c r="BA93" i="2" s="1"/>
  <c r="BB93" i="2" a="1"/>
  <c r="BB93" i="2" s="1"/>
  <c r="AQ94" i="2" a="1"/>
  <c r="AQ94" i="2" s="1"/>
  <c r="AR94" i="2" a="1"/>
  <c r="AR94" i="2" s="1"/>
  <c r="AS94" i="2" a="1"/>
  <c r="AS94" i="2" s="1"/>
  <c r="AT94" i="2" a="1"/>
  <c r="AT94" i="2" s="1"/>
  <c r="AU94" i="2" a="1"/>
  <c r="AU94" i="2" s="1"/>
  <c r="AV94" i="2" a="1"/>
  <c r="AV94" i="2" s="1"/>
  <c r="AW94" i="2" a="1"/>
  <c r="AW94" i="2" s="1"/>
  <c r="AX94" i="2" a="1"/>
  <c r="AX94" i="2" s="1"/>
  <c r="AY94" i="2" a="1"/>
  <c r="AY94" i="2" s="1"/>
  <c r="AZ94" i="2" a="1"/>
  <c r="AZ94" i="2" s="1"/>
  <c r="BA94" i="2" a="1"/>
  <c r="BA94" i="2" s="1"/>
  <c r="BB94" i="2" a="1"/>
  <c r="BB94" i="2" s="1"/>
  <c r="AQ95" i="2" a="1"/>
  <c r="AQ95" i="2" s="1"/>
  <c r="AR95" i="2" a="1"/>
  <c r="AR95" i="2" s="1"/>
  <c r="AS95" i="2" a="1"/>
  <c r="AS95" i="2" s="1"/>
  <c r="AT95" i="2" a="1"/>
  <c r="AT95" i="2" s="1"/>
  <c r="AU95" i="2" a="1"/>
  <c r="AU95" i="2" s="1"/>
  <c r="AV95" i="2" a="1"/>
  <c r="AV95" i="2" s="1"/>
  <c r="AW95" i="2" a="1"/>
  <c r="AW95" i="2" s="1"/>
  <c r="AX95" i="2" a="1"/>
  <c r="AX95" i="2" s="1"/>
  <c r="AY95" i="2" a="1"/>
  <c r="AY95" i="2" s="1"/>
  <c r="AZ95" i="2" a="1"/>
  <c r="AZ95" i="2" s="1"/>
  <c r="BA95" i="2" a="1"/>
  <c r="BA95" i="2" s="1"/>
  <c r="BB95" i="2" a="1"/>
  <c r="BB95" i="2" s="1"/>
  <c r="AQ96" i="2" a="1"/>
  <c r="AQ96" i="2" s="1"/>
  <c r="AR96" i="2" a="1"/>
  <c r="AR96" i="2" s="1"/>
  <c r="AS96" i="2" a="1"/>
  <c r="AS96" i="2" s="1"/>
  <c r="AT96" i="2" a="1"/>
  <c r="AT96" i="2" s="1"/>
  <c r="AU96" i="2" a="1"/>
  <c r="AU96" i="2" s="1"/>
  <c r="AV96" i="2" a="1"/>
  <c r="AV96" i="2" s="1"/>
  <c r="AW96" i="2" a="1"/>
  <c r="AW96" i="2" s="1"/>
  <c r="AX96" i="2" a="1"/>
  <c r="AX96" i="2" s="1"/>
  <c r="AY96" i="2" a="1"/>
  <c r="AY96" i="2" s="1"/>
  <c r="AZ96" i="2" a="1"/>
  <c r="AZ96" i="2" s="1"/>
  <c r="BA96" i="2" a="1"/>
  <c r="BA96" i="2" s="1"/>
  <c r="BB96" i="2" a="1"/>
  <c r="BB96" i="2" s="1"/>
  <c r="AQ97" i="2" a="1"/>
  <c r="AQ97" i="2" s="1"/>
  <c r="AR97" i="2" a="1"/>
  <c r="AR97" i="2" s="1"/>
  <c r="AS97" i="2" a="1"/>
  <c r="AS97" i="2" s="1"/>
  <c r="AT97" i="2" a="1"/>
  <c r="AT97" i="2" s="1"/>
  <c r="AU97" i="2" a="1"/>
  <c r="AU97" i="2" s="1"/>
  <c r="AV97" i="2" a="1"/>
  <c r="AV97" i="2" s="1"/>
  <c r="AW97" i="2" a="1"/>
  <c r="AW97" i="2" s="1"/>
  <c r="AX97" i="2" a="1"/>
  <c r="AX97" i="2" s="1"/>
  <c r="AY97" i="2" a="1"/>
  <c r="AY97" i="2" s="1"/>
  <c r="AZ97" i="2" a="1"/>
  <c r="AZ97" i="2" s="1"/>
  <c r="BA97" i="2" a="1"/>
  <c r="BA97" i="2" s="1"/>
  <c r="BB97" i="2" a="1"/>
  <c r="BB97" i="2" s="1"/>
  <c r="AQ98" i="2" a="1"/>
  <c r="AQ98" i="2" s="1"/>
  <c r="AR98" i="2" a="1"/>
  <c r="AR98" i="2" s="1"/>
  <c r="AS98" i="2" a="1"/>
  <c r="AS98" i="2" s="1"/>
  <c r="AT98" i="2" a="1"/>
  <c r="AT98" i="2" s="1"/>
  <c r="AU98" i="2" a="1"/>
  <c r="AU98" i="2" s="1"/>
  <c r="AV98" i="2" a="1"/>
  <c r="AV98" i="2" s="1"/>
  <c r="AW98" i="2" a="1"/>
  <c r="AW98" i="2" s="1"/>
  <c r="AX98" i="2" a="1"/>
  <c r="AX98" i="2" s="1"/>
  <c r="AY98" i="2" a="1"/>
  <c r="AY98" i="2" s="1"/>
  <c r="AZ98" i="2" a="1"/>
  <c r="AZ98" i="2" s="1"/>
  <c r="BA98" i="2" a="1"/>
  <c r="BA98" i="2" s="1"/>
  <c r="BB98" i="2" a="1"/>
  <c r="BB98" i="2" s="1"/>
  <c r="AQ99" i="2" a="1"/>
  <c r="AQ99" i="2" s="1"/>
  <c r="AR99" i="2" a="1"/>
  <c r="AR99" i="2" s="1"/>
  <c r="AS99" i="2" a="1"/>
  <c r="AS99" i="2" s="1"/>
  <c r="AT99" i="2" a="1"/>
  <c r="AT99" i="2" s="1"/>
  <c r="AU99" i="2" a="1"/>
  <c r="AU99" i="2" s="1"/>
  <c r="AV99" i="2" a="1"/>
  <c r="AV99" i="2" s="1"/>
  <c r="AW99" i="2" a="1"/>
  <c r="AW99" i="2" s="1"/>
  <c r="AX99" i="2" a="1"/>
  <c r="AX99" i="2" s="1"/>
  <c r="AY99" i="2" a="1"/>
  <c r="AY99" i="2" s="1"/>
  <c r="AZ99" i="2" a="1"/>
  <c r="AZ99" i="2" s="1"/>
  <c r="BA99" i="2" a="1"/>
  <c r="BA99" i="2" s="1"/>
  <c r="BB99" i="2" a="1"/>
  <c r="BB99" i="2" s="1"/>
  <c r="AQ100" i="2" a="1"/>
  <c r="AQ100" i="2" s="1"/>
  <c r="AR100" i="2" a="1"/>
  <c r="AR100" i="2" s="1"/>
  <c r="AS100" i="2" a="1"/>
  <c r="AS100" i="2" s="1"/>
  <c r="AT100" i="2" a="1"/>
  <c r="AT100" i="2" s="1"/>
  <c r="AU100" i="2" a="1"/>
  <c r="AU100" i="2" s="1"/>
  <c r="AV100" i="2" a="1"/>
  <c r="AV100" i="2" s="1"/>
  <c r="AW100" i="2" a="1"/>
  <c r="AW100" i="2" s="1"/>
  <c r="AX100" i="2" a="1"/>
  <c r="AX100" i="2" s="1"/>
  <c r="AY100" i="2" a="1"/>
  <c r="AY100" i="2" s="1"/>
  <c r="AZ100" i="2" a="1"/>
  <c r="AZ100" i="2" s="1"/>
  <c r="BA100" i="2" a="1"/>
  <c r="BA100" i="2" s="1"/>
  <c r="BB100" i="2" a="1"/>
  <c r="BB100" i="2" s="1"/>
  <c r="AQ101" i="2" a="1"/>
  <c r="AQ101" i="2" s="1"/>
  <c r="AR101" i="2" a="1"/>
  <c r="AR101" i="2" s="1"/>
  <c r="AS101" i="2" a="1"/>
  <c r="AS101" i="2" s="1"/>
  <c r="AT101" i="2" a="1"/>
  <c r="AT101" i="2" s="1"/>
  <c r="AU101" i="2" a="1"/>
  <c r="AU101" i="2" s="1"/>
  <c r="AV101" i="2" a="1"/>
  <c r="AV101" i="2" s="1"/>
  <c r="AW101" i="2" a="1"/>
  <c r="AW101" i="2" s="1"/>
  <c r="AX101" i="2" a="1"/>
  <c r="AX101" i="2" s="1"/>
  <c r="AY101" i="2" a="1"/>
  <c r="AY101" i="2" s="1"/>
  <c r="AZ101" i="2" a="1"/>
  <c r="AZ101" i="2" s="1"/>
  <c r="BA101" i="2" a="1"/>
  <c r="BA101" i="2" s="1"/>
  <c r="BB101" i="2" a="1"/>
  <c r="BB101" i="2" s="1"/>
  <c r="AQ102" i="2" a="1"/>
  <c r="AQ102" i="2" s="1"/>
  <c r="AR102" i="2" a="1"/>
  <c r="AR102" i="2" s="1"/>
  <c r="AS102" i="2" a="1"/>
  <c r="AS102" i="2" s="1"/>
  <c r="AT102" i="2" a="1"/>
  <c r="AT102" i="2" s="1"/>
  <c r="AU102" i="2" a="1"/>
  <c r="AU102" i="2" s="1"/>
  <c r="AV102" i="2" a="1"/>
  <c r="AV102" i="2" s="1"/>
  <c r="AW102" i="2" a="1"/>
  <c r="AW102" i="2" s="1"/>
  <c r="AX102" i="2" a="1"/>
  <c r="AX102" i="2" s="1"/>
  <c r="AY102" i="2" a="1"/>
  <c r="AY102" i="2" s="1"/>
  <c r="AZ102" i="2" a="1"/>
  <c r="AZ102" i="2" s="1"/>
  <c r="BA102" i="2" a="1"/>
  <c r="BA102" i="2" s="1"/>
  <c r="BB102" i="2" a="1"/>
  <c r="BB102" i="2" s="1"/>
  <c r="AQ103" i="2" a="1"/>
  <c r="AQ103" i="2" s="1"/>
  <c r="AR103" i="2" a="1"/>
  <c r="AR103" i="2" s="1"/>
  <c r="AS103" i="2" a="1"/>
  <c r="AS103" i="2" s="1"/>
  <c r="AT103" i="2" a="1"/>
  <c r="AT103" i="2" s="1"/>
  <c r="AU103" i="2" a="1"/>
  <c r="AU103" i="2" s="1"/>
  <c r="AV103" i="2" a="1"/>
  <c r="AV103" i="2" s="1"/>
  <c r="AW103" i="2" a="1"/>
  <c r="AW103" i="2" s="1"/>
  <c r="AX103" i="2" a="1"/>
  <c r="AX103" i="2" s="1"/>
  <c r="AY103" i="2" a="1"/>
  <c r="AY103" i="2" s="1"/>
  <c r="AZ103" i="2" a="1"/>
  <c r="AZ103" i="2" s="1"/>
  <c r="BA103" i="2" a="1"/>
  <c r="BA103" i="2" s="1"/>
  <c r="BB103" i="2" a="1"/>
  <c r="BB103" i="2" s="1"/>
  <c r="AQ104" i="2" a="1"/>
  <c r="AQ104" i="2" s="1"/>
  <c r="AR104" i="2" a="1"/>
  <c r="AR104" i="2" s="1"/>
  <c r="AS104" i="2" a="1"/>
  <c r="AS104" i="2" s="1"/>
  <c r="AT104" i="2" a="1"/>
  <c r="AT104" i="2" s="1"/>
  <c r="AU104" i="2" a="1"/>
  <c r="AU104" i="2" s="1"/>
  <c r="AV104" i="2" a="1"/>
  <c r="AV104" i="2" s="1"/>
  <c r="AW104" i="2" a="1"/>
  <c r="AW104" i="2" s="1"/>
  <c r="AX104" i="2" a="1"/>
  <c r="AX104" i="2" s="1"/>
  <c r="AY104" i="2" a="1"/>
  <c r="AY104" i="2" s="1"/>
  <c r="AZ104" i="2" a="1"/>
  <c r="AZ104" i="2" s="1"/>
  <c r="BA104" i="2" a="1"/>
  <c r="BA104" i="2" s="1"/>
  <c r="BB104" i="2" a="1"/>
  <c r="BB104" i="2" s="1"/>
  <c r="AQ105" i="2" a="1"/>
  <c r="AQ105" i="2" s="1"/>
  <c r="AR105" i="2" a="1"/>
  <c r="AR105" i="2" s="1"/>
  <c r="AS105" i="2" a="1"/>
  <c r="AS105" i="2" s="1"/>
  <c r="AT105" i="2" a="1"/>
  <c r="AT105" i="2" s="1"/>
  <c r="AU105" i="2" a="1"/>
  <c r="AU105" i="2" s="1"/>
  <c r="AV105" i="2" a="1"/>
  <c r="AV105" i="2" s="1"/>
  <c r="AW105" i="2" a="1"/>
  <c r="AW105" i="2" s="1"/>
  <c r="AX105" i="2" a="1"/>
  <c r="AX105" i="2" s="1"/>
  <c r="AY105" i="2" a="1"/>
  <c r="AY105" i="2" s="1"/>
  <c r="AZ105" i="2" a="1"/>
  <c r="AZ105" i="2" s="1"/>
  <c r="BA105" i="2" a="1"/>
  <c r="BA105" i="2" s="1"/>
  <c r="BB105" i="2" a="1"/>
  <c r="BB105" i="2" s="1"/>
  <c r="AQ106" i="2" a="1"/>
  <c r="AQ106" i="2" s="1"/>
  <c r="AR106" i="2" a="1"/>
  <c r="AR106" i="2" s="1"/>
  <c r="AS106" i="2" a="1"/>
  <c r="AS106" i="2" s="1"/>
  <c r="AT106" i="2" a="1"/>
  <c r="AT106" i="2" s="1"/>
  <c r="AU106" i="2" a="1"/>
  <c r="AU106" i="2" s="1"/>
  <c r="AV106" i="2" a="1"/>
  <c r="AV106" i="2" s="1"/>
  <c r="AW106" i="2" a="1"/>
  <c r="AW106" i="2" s="1"/>
  <c r="AX106" i="2" a="1"/>
  <c r="AX106" i="2" s="1"/>
  <c r="AY106" i="2" a="1"/>
  <c r="AY106" i="2" s="1"/>
  <c r="AZ106" i="2" a="1"/>
  <c r="AZ106" i="2" s="1"/>
  <c r="BA106" i="2" a="1"/>
  <c r="BA106" i="2" s="1"/>
  <c r="BB106" i="2" a="1"/>
  <c r="BB106" i="2" s="1"/>
  <c r="AQ107" i="2" a="1"/>
  <c r="AQ107" i="2" s="1"/>
  <c r="AR107" i="2" a="1"/>
  <c r="AR107" i="2" s="1"/>
  <c r="AS107" i="2" a="1"/>
  <c r="AS107" i="2" s="1"/>
  <c r="AT107" i="2" a="1"/>
  <c r="AT107" i="2" s="1"/>
  <c r="AU107" i="2" a="1"/>
  <c r="AU107" i="2" s="1"/>
  <c r="AV107" i="2" a="1"/>
  <c r="AV107" i="2" s="1"/>
  <c r="AW107" i="2" a="1"/>
  <c r="AW107" i="2" s="1"/>
  <c r="AX107" i="2" a="1"/>
  <c r="AX107" i="2" s="1"/>
  <c r="AY107" i="2" a="1"/>
  <c r="AY107" i="2" s="1"/>
  <c r="AZ107" i="2" a="1"/>
  <c r="AZ107" i="2" s="1"/>
  <c r="BA107" i="2" a="1"/>
  <c r="BA107" i="2" s="1"/>
  <c r="BB107" i="2" a="1"/>
  <c r="BB107" i="2" s="1"/>
  <c r="AQ108" i="2" a="1"/>
  <c r="AQ108" i="2" s="1"/>
  <c r="AR108" i="2" a="1"/>
  <c r="AR108" i="2" s="1"/>
  <c r="AS108" i="2" a="1"/>
  <c r="AS108" i="2" s="1"/>
  <c r="AT108" i="2" a="1"/>
  <c r="AT108" i="2" s="1"/>
  <c r="AU108" i="2" a="1"/>
  <c r="AU108" i="2" s="1"/>
  <c r="AV108" i="2" a="1"/>
  <c r="AV108" i="2" s="1"/>
  <c r="AW108" i="2" a="1"/>
  <c r="AW108" i="2" s="1"/>
  <c r="AX108" i="2" a="1"/>
  <c r="AX108" i="2" s="1"/>
  <c r="AY108" i="2" a="1"/>
  <c r="AY108" i="2" s="1"/>
  <c r="AZ108" i="2" a="1"/>
  <c r="AZ108" i="2" s="1"/>
  <c r="BA108" i="2" a="1"/>
  <c r="BA108" i="2" s="1"/>
  <c r="BB108" i="2" a="1"/>
  <c r="BB108" i="2" s="1"/>
  <c r="AQ109" i="2" a="1"/>
  <c r="AQ109" i="2" s="1"/>
  <c r="AR109" i="2" a="1"/>
  <c r="AR109" i="2" s="1"/>
  <c r="AS109" i="2" a="1"/>
  <c r="AS109" i="2" s="1"/>
  <c r="AT109" i="2" a="1"/>
  <c r="AT109" i="2" s="1"/>
  <c r="AU109" i="2" a="1"/>
  <c r="AU109" i="2" s="1"/>
  <c r="AV109" i="2" a="1"/>
  <c r="AV109" i="2" s="1"/>
  <c r="AW109" i="2" a="1"/>
  <c r="AW109" i="2" s="1"/>
  <c r="AX109" i="2" a="1"/>
  <c r="AX109" i="2" s="1"/>
  <c r="AY109" i="2" a="1"/>
  <c r="AY109" i="2" s="1"/>
  <c r="AZ109" i="2" a="1"/>
  <c r="AZ109" i="2" s="1"/>
  <c r="BA109" i="2" a="1"/>
  <c r="BA109" i="2" s="1"/>
  <c r="BB109" i="2" a="1"/>
  <c r="BB109" i="2" s="1"/>
  <c r="AQ110" i="2" a="1"/>
  <c r="AQ110" i="2" s="1"/>
  <c r="AR110" i="2" a="1"/>
  <c r="AR110" i="2" s="1"/>
  <c r="AS110" i="2" a="1"/>
  <c r="AS110" i="2" s="1"/>
  <c r="AT110" i="2" a="1"/>
  <c r="AT110" i="2" s="1"/>
  <c r="AU110" i="2" a="1"/>
  <c r="AU110" i="2" s="1"/>
  <c r="AV110" i="2" a="1"/>
  <c r="AV110" i="2" s="1"/>
  <c r="AW110" i="2" a="1"/>
  <c r="AW110" i="2" s="1"/>
  <c r="AX110" i="2" a="1"/>
  <c r="AX110" i="2" s="1"/>
  <c r="AY110" i="2" a="1"/>
  <c r="AY110" i="2" s="1"/>
  <c r="AZ110" i="2" a="1"/>
  <c r="AZ110" i="2" s="1"/>
  <c r="BA110" i="2" a="1"/>
  <c r="BA110" i="2" s="1"/>
  <c r="BB110" i="2" a="1"/>
  <c r="BB110" i="2" s="1"/>
  <c r="AQ111" i="2" a="1"/>
  <c r="AQ111" i="2" s="1"/>
  <c r="AR111" i="2" a="1"/>
  <c r="AR111" i="2" s="1"/>
  <c r="AS111" i="2" a="1"/>
  <c r="AS111" i="2" s="1"/>
  <c r="AT111" i="2" a="1"/>
  <c r="AT111" i="2" s="1"/>
  <c r="AU111" i="2" a="1"/>
  <c r="AU111" i="2" s="1"/>
  <c r="AV111" i="2" a="1"/>
  <c r="AV111" i="2" s="1"/>
  <c r="AW111" i="2" a="1"/>
  <c r="AW111" i="2" s="1"/>
  <c r="AX111" i="2" a="1"/>
  <c r="AX111" i="2" s="1"/>
  <c r="AY111" i="2" a="1"/>
  <c r="AY111" i="2" s="1"/>
  <c r="AZ111" i="2" a="1"/>
  <c r="AZ111" i="2" s="1"/>
  <c r="BA111" i="2" a="1"/>
  <c r="BA111" i="2" s="1"/>
  <c r="BB111" i="2" a="1"/>
  <c r="BB111" i="2" s="1"/>
  <c r="AQ112" i="2" a="1"/>
  <c r="AQ112" i="2" s="1"/>
  <c r="AR112" i="2" a="1"/>
  <c r="AR112" i="2" s="1"/>
  <c r="AS112" i="2" a="1"/>
  <c r="AS112" i="2" s="1"/>
  <c r="AT112" i="2" a="1"/>
  <c r="AT112" i="2" s="1"/>
  <c r="AU112" i="2" a="1"/>
  <c r="AU112" i="2" s="1"/>
  <c r="AV112" i="2" a="1"/>
  <c r="AV112" i="2" s="1"/>
  <c r="AW112" i="2" a="1"/>
  <c r="AW112" i="2" s="1"/>
  <c r="AX112" i="2" a="1"/>
  <c r="AX112" i="2" s="1"/>
  <c r="AY112" i="2" a="1"/>
  <c r="AY112" i="2" s="1"/>
  <c r="AZ112" i="2" a="1"/>
  <c r="AZ112" i="2" s="1"/>
  <c r="BA112" i="2" a="1"/>
  <c r="BA112" i="2" s="1"/>
  <c r="BB112" i="2" a="1"/>
  <c r="BB112" i="2" s="1"/>
  <c r="AQ113" i="2" a="1"/>
  <c r="AQ113" i="2" s="1"/>
  <c r="AR113" i="2" a="1"/>
  <c r="AR113" i="2" s="1"/>
  <c r="AS113" i="2" a="1"/>
  <c r="AS113" i="2" s="1"/>
  <c r="AT113" i="2" a="1"/>
  <c r="AT113" i="2" s="1"/>
  <c r="AU113" i="2" a="1"/>
  <c r="AU113" i="2" s="1"/>
  <c r="AV113" i="2" a="1"/>
  <c r="AV113" i="2" s="1"/>
  <c r="AW113" i="2" a="1"/>
  <c r="AW113" i="2" s="1"/>
  <c r="AX113" i="2" a="1"/>
  <c r="AX113" i="2" s="1"/>
  <c r="AY113" i="2" a="1"/>
  <c r="AY113" i="2" s="1"/>
  <c r="AZ113" i="2" a="1"/>
  <c r="AZ113" i="2" s="1"/>
  <c r="BA113" i="2" a="1"/>
  <c r="BA113" i="2" s="1"/>
  <c r="BB113" i="2" a="1"/>
  <c r="BB113" i="2" s="1"/>
  <c r="AQ114" i="2" a="1"/>
  <c r="AQ114" i="2" s="1"/>
  <c r="AR114" i="2" a="1"/>
  <c r="AR114" i="2" s="1"/>
  <c r="AS114" i="2" a="1"/>
  <c r="AS114" i="2" s="1"/>
  <c r="AT114" i="2" a="1"/>
  <c r="AT114" i="2" s="1"/>
  <c r="AU114" i="2" a="1"/>
  <c r="AU114" i="2" s="1"/>
  <c r="AV114" i="2" a="1"/>
  <c r="AV114" i="2" s="1"/>
  <c r="AW114" i="2" a="1"/>
  <c r="AW114" i="2" s="1"/>
  <c r="AX114" i="2" a="1"/>
  <c r="AX114" i="2" s="1"/>
  <c r="AY114" i="2" a="1"/>
  <c r="AY114" i="2" s="1"/>
  <c r="AZ114" i="2" a="1"/>
  <c r="AZ114" i="2" s="1"/>
  <c r="BA114" i="2" a="1"/>
  <c r="BA114" i="2" s="1"/>
  <c r="BB114" i="2" a="1"/>
  <c r="BB114" i="2" s="1"/>
  <c r="AQ115" i="2" a="1"/>
  <c r="AQ115" i="2" s="1"/>
  <c r="AR115" i="2" a="1"/>
  <c r="AR115" i="2" s="1"/>
  <c r="AS115" i="2" a="1"/>
  <c r="AS115" i="2" s="1"/>
  <c r="AT115" i="2" a="1"/>
  <c r="AT115" i="2" s="1"/>
  <c r="AU115" i="2" a="1"/>
  <c r="AU115" i="2" s="1"/>
  <c r="AV115" i="2" a="1"/>
  <c r="AV115" i="2" s="1"/>
  <c r="AW115" i="2" a="1"/>
  <c r="AW115" i="2" s="1"/>
  <c r="AX115" i="2" a="1"/>
  <c r="AX115" i="2" s="1"/>
  <c r="AY115" i="2" a="1"/>
  <c r="AY115" i="2" s="1"/>
  <c r="AZ115" i="2" a="1"/>
  <c r="AZ115" i="2" s="1"/>
  <c r="BA115" i="2" a="1"/>
  <c r="BA115" i="2" s="1"/>
  <c r="BB115" i="2" a="1"/>
  <c r="BB115" i="2" s="1"/>
  <c r="AQ116" i="2" a="1"/>
  <c r="AQ116" i="2" s="1"/>
  <c r="AR116" i="2" a="1"/>
  <c r="AR116" i="2" s="1"/>
  <c r="AS116" i="2" a="1"/>
  <c r="AS116" i="2" s="1"/>
  <c r="AT116" i="2" a="1"/>
  <c r="AT116" i="2" s="1"/>
  <c r="AU116" i="2" a="1"/>
  <c r="AU116" i="2" s="1"/>
  <c r="AV116" i="2" a="1"/>
  <c r="AV116" i="2" s="1"/>
  <c r="AW116" i="2" a="1"/>
  <c r="AW116" i="2" s="1"/>
  <c r="AX116" i="2" a="1"/>
  <c r="AX116" i="2" s="1"/>
  <c r="AY116" i="2" a="1"/>
  <c r="AY116" i="2" s="1"/>
  <c r="AZ116" i="2" a="1"/>
  <c r="AZ116" i="2" s="1"/>
  <c r="BA116" i="2" a="1"/>
  <c r="BA116" i="2" s="1"/>
  <c r="BB116" i="2" a="1"/>
  <c r="BB116" i="2" s="1"/>
  <c r="AQ117" i="2" a="1"/>
  <c r="AQ117" i="2" s="1"/>
  <c r="AR117" i="2" a="1"/>
  <c r="AR117" i="2" s="1"/>
  <c r="AS117" i="2" a="1"/>
  <c r="AS117" i="2" s="1"/>
  <c r="AT117" i="2" a="1"/>
  <c r="AT117" i="2" s="1"/>
  <c r="AU117" i="2" a="1"/>
  <c r="AU117" i="2" s="1"/>
  <c r="AV117" i="2" a="1"/>
  <c r="AV117" i="2" s="1"/>
  <c r="AW117" i="2" a="1"/>
  <c r="AW117" i="2" s="1"/>
  <c r="AX117" i="2" a="1"/>
  <c r="AX117" i="2" s="1"/>
  <c r="AY117" i="2" a="1"/>
  <c r="AY117" i="2" s="1"/>
  <c r="AZ117" i="2" a="1"/>
  <c r="AZ117" i="2" s="1"/>
  <c r="BA117" i="2" a="1"/>
  <c r="BA117" i="2" s="1"/>
  <c r="BB117" i="2" a="1"/>
  <c r="BB117" i="2" s="1"/>
  <c r="AQ118" i="2" a="1"/>
  <c r="AQ118" i="2" s="1"/>
  <c r="AR118" i="2" a="1"/>
  <c r="AR118" i="2" s="1"/>
  <c r="AS118" i="2" a="1"/>
  <c r="AS118" i="2" s="1"/>
  <c r="AT118" i="2" a="1"/>
  <c r="AT118" i="2" s="1"/>
  <c r="AU118" i="2" a="1"/>
  <c r="AU118" i="2" s="1"/>
  <c r="AV118" i="2" a="1"/>
  <c r="AV118" i="2" s="1"/>
  <c r="AW118" i="2" a="1"/>
  <c r="AW118" i="2" s="1"/>
  <c r="AX118" i="2" a="1"/>
  <c r="AX118" i="2" s="1"/>
  <c r="AY118" i="2" a="1"/>
  <c r="AY118" i="2" s="1"/>
  <c r="AZ118" i="2" a="1"/>
  <c r="AZ118" i="2" s="1"/>
  <c r="BA118" i="2" a="1"/>
  <c r="BA118" i="2" s="1"/>
  <c r="BB118" i="2" a="1"/>
  <c r="BB118" i="2" s="1"/>
  <c r="AQ119" i="2" a="1"/>
  <c r="AQ119" i="2" s="1"/>
  <c r="AR119" i="2" a="1"/>
  <c r="AR119" i="2" s="1"/>
  <c r="AS119" i="2" a="1"/>
  <c r="AS119" i="2" s="1"/>
  <c r="AT119" i="2" a="1"/>
  <c r="AT119" i="2" s="1"/>
  <c r="AU119" i="2" a="1"/>
  <c r="AU119" i="2" s="1"/>
  <c r="AV119" i="2" a="1"/>
  <c r="AV119" i="2" s="1"/>
  <c r="AW119" i="2" a="1"/>
  <c r="AW119" i="2" s="1"/>
  <c r="AX119" i="2" a="1"/>
  <c r="AX119" i="2" s="1"/>
  <c r="AY119" i="2" a="1"/>
  <c r="AY119" i="2" s="1"/>
  <c r="AZ119" i="2" a="1"/>
  <c r="AZ119" i="2" s="1"/>
  <c r="BA119" i="2" a="1"/>
  <c r="BA119" i="2" s="1"/>
  <c r="BB119" i="2" a="1"/>
  <c r="BB119" i="2" s="1"/>
  <c r="AQ120" i="2" a="1"/>
  <c r="AQ120" i="2" s="1"/>
  <c r="AR120" i="2" a="1"/>
  <c r="AR120" i="2" s="1"/>
  <c r="AS120" i="2" a="1"/>
  <c r="AS120" i="2" s="1"/>
  <c r="AT120" i="2" a="1"/>
  <c r="AT120" i="2" s="1"/>
  <c r="AU120" i="2" a="1"/>
  <c r="AU120" i="2" s="1"/>
  <c r="AV120" i="2" a="1"/>
  <c r="AV120" i="2" s="1"/>
  <c r="AW120" i="2" a="1"/>
  <c r="AW120" i="2" s="1"/>
  <c r="AX120" i="2" a="1"/>
  <c r="AX120" i="2" s="1"/>
  <c r="AY120" i="2" a="1"/>
  <c r="AY120" i="2" s="1"/>
  <c r="AZ120" i="2" a="1"/>
  <c r="AZ120" i="2" s="1"/>
  <c r="BA120" i="2" a="1"/>
  <c r="BA120" i="2" s="1"/>
  <c r="BB120" i="2" a="1"/>
  <c r="BB120" i="2" s="1"/>
  <c r="AQ121" i="2" a="1"/>
  <c r="AQ121" i="2" s="1"/>
  <c r="AR121" i="2" a="1"/>
  <c r="AR121" i="2" s="1"/>
  <c r="AS121" i="2" a="1"/>
  <c r="AS121" i="2" s="1"/>
  <c r="AT121" i="2" a="1"/>
  <c r="AT121" i="2" s="1"/>
  <c r="AU121" i="2" a="1"/>
  <c r="AU121" i="2" s="1"/>
  <c r="AV121" i="2" a="1"/>
  <c r="AV121" i="2" s="1"/>
  <c r="AW121" i="2" a="1"/>
  <c r="AW121" i="2" s="1"/>
  <c r="AX121" i="2" a="1"/>
  <c r="AX121" i="2" s="1"/>
  <c r="AY121" i="2" a="1"/>
  <c r="AY121" i="2" s="1"/>
  <c r="AZ121" i="2" a="1"/>
  <c r="AZ121" i="2" s="1"/>
  <c r="BA121" i="2" a="1"/>
  <c r="BA121" i="2" s="1"/>
  <c r="BB121" i="2" a="1"/>
  <c r="BB121" i="2" s="1"/>
  <c r="AQ122" i="2" a="1"/>
  <c r="AQ122" i="2" s="1"/>
  <c r="AR122" i="2" a="1"/>
  <c r="AR122" i="2" s="1"/>
  <c r="AS122" i="2" a="1"/>
  <c r="AS122" i="2" s="1"/>
  <c r="AT122" i="2" a="1"/>
  <c r="AT122" i="2" s="1"/>
  <c r="AU122" i="2" a="1"/>
  <c r="AU122" i="2" s="1"/>
  <c r="AV122" i="2" a="1"/>
  <c r="AV122" i="2" s="1"/>
  <c r="AW122" i="2" a="1"/>
  <c r="AW122" i="2" s="1"/>
  <c r="AX122" i="2" a="1"/>
  <c r="AX122" i="2" s="1"/>
  <c r="AY122" i="2" a="1"/>
  <c r="AY122" i="2" s="1"/>
  <c r="AZ122" i="2" a="1"/>
  <c r="AZ122" i="2" s="1"/>
  <c r="BA122" i="2" a="1"/>
  <c r="BA122" i="2" s="1"/>
  <c r="BB122" i="2" a="1"/>
  <c r="BB122" i="2" s="1"/>
  <c r="AQ123" i="2" a="1"/>
  <c r="AQ123" i="2" s="1"/>
  <c r="AR123" i="2" a="1"/>
  <c r="AR123" i="2" s="1"/>
  <c r="AS123" i="2" a="1"/>
  <c r="AS123" i="2" s="1"/>
  <c r="AT123" i="2" a="1"/>
  <c r="AT123" i="2" s="1"/>
  <c r="AU123" i="2" a="1"/>
  <c r="AU123" i="2" s="1"/>
  <c r="AV123" i="2" a="1"/>
  <c r="AV123" i="2" s="1"/>
  <c r="AW123" i="2" a="1"/>
  <c r="AW123" i="2" s="1"/>
  <c r="AX123" i="2" a="1"/>
  <c r="AX123" i="2" s="1"/>
  <c r="AY123" i="2" a="1"/>
  <c r="AY123" i="2" s="1"/>
  <c r="AZ123" i="2" a="1"/>
  <c r="AZ123" i="2" s="1"/>
  <c r="BA123" i="2" a="1"/>
  <c r="BA123" i="2" s="1"/>
  <c r="BB123" i="2" a="1"/>
  <c r="BB123" i="2" s="1"/>
  <c r="AQ124" i="2" a="1"/>
  <c r="AQ124" i="2" s="1"/>
  <c r="AR124" i="2" a="1"/>
  <c r="AR124" i="2" s="1"/>
  <c r="AS124" i="2" a="1"/>
  <c r="AS124" i="2" s="1"/>
  <c r="AT124" i="2" a="1"/>
  <c r="AT124" i="2" s="1"/>
  <c r="AU124" i="2" a="1"/>
  <c r="AU124" i="2" s="1"/>
  <c r="AV124" i="2" a="1"/>
  <c r="AV124" i="2" s="1"/>
  <c r="AW124" i="2" a="1"/>
  <c r="AW124" i="2" s="1"/>
  <c r="AX124" i="2" a="1"/>
  <c r="AX124" i="2" s="1"/>
  <c r="AY124" i="2" a="1"/>
  <c r="AY124" i="2" s="1"/>
  <c r="AZ124" i="2" a="1"/>
  <c r="AZ124" i="2" s="1"/>
  <c r="BA124" i="2" a="1"/>
  <c r="BA124" i="2" s="1"/>
  <c r="BB124" i="2" a="1"/>
  <c r="BB124" i="2" s="1"/>
  <c r="AQ125" i="2" a="1"/>
  <c r="AQ125" i="2" s="1"/>
  <c r="AR125" i="2" a="1"/>
  <c r="AR125" i="2" s="1"/>
  <c r="AS125" i="2" a="1"/>
  <c r="AS125" i="2" s="1"/>
  <c r="AT125" i="2" a="1"/>
  <c r="AT125" i="2" s="1"/>
  <c r="AU125" i="2" a="1"/>
  <c r="AU125" i="2" s="1"/>
  <c r="AV125" i="2" a="1"/>
  <c r="AV125" i="2" s="1"/>
  <c r="AW125" i="2" a="1"/>
  <c r="AW125" i="2" s="1"/>
  <c r="AX125" i="2" a="1"/>
  <c r="AX125" i="2" s="1"/>
  <c r="AY125" i="2" a="1"/>
  <c r="AY125" i="2" s="1"/>
  <c r="AZ125" i="2" a="1"/>
  <c r="AZ125" i="2" s="1"/>
  <c r="BA125" i="2" a="1"/>
  <c r="BA125" i="2" s="1"/>
  <c r="BB125" i="2" a="1"/>
  <c r="BB125" i="2" s="1"/>
  <c r="AQ126" i="2" a="1"/>
  <c r="AQ126" i="2" s="1"/>
  <c r="AR126" i="2" a="1"/>
  <c r="AR126" i="2" s="1"/>
  <c r="AS126" i="2" a="1"/>
  <c r="AS126" i="2" s="1"/>
  <c r="AT126" i="2" a="1"/>
  <c r="AT126" i="2" s="1"/>
  <c r="AU126" i="2" a="1"/>
  <c r="AU126" i="2" s="1"/>
  <c r="AV126" i="2" a="1"/>
  <c r="AV126" i="2" s="1"/>
  <c r="AW126" i="2" a="1"/>
  <c r="AW126" i="2" s="1"/>
  <c r="AX126" i="2" a="1"/>
  <c r="AX126" i="2" s="1"/>
  <c r="AY126" i="2" a="1"/>
  <c r="AY126" i="2" s="1"/>
  <c r="AZ126" i="2" a="1"/>
  <c r="AZ126" i="2" s="1"/>
  <c r="BA126" i="2" a="1"/>
  <c r="BA126" i="2" s="1"/>
  <c r="BB126" i="2" a="1"/>
  <c r="BB126" i="2" s="1"/>
  <c r="AQ127" i="2" a="1"/>
  <c r="AQ127" i="2" s="1"/>
  <c r="AR127" i="2" a="1"/>
  <c r="AR127" i="2" s="1"/>
  <c r="AS127" i="2" a="1"/>
  <c r="AS127" i="2" s="1"/>
  <c r="AT127" i="2" a="1"/>
  <c r="AT127" i="2" s="1"/>
  <c r="AU127" i="2" a="1"/>
  <c r="AU127" i="2" s="1"/>
  <c r="AV127" i="2" a="1"/>
  <c r="AV127" i="2" s="1"/>
  <c r="AW127" i="2" a="1"/>
  <c r="AW127" i="2" s="1"/>
  <c r="AX127" i="2" a="1"/>
  <c r="AX127" i="2" s="1"/>
  <c r="AY127" i="2" a="1"/>
  <c r="AY127" i="2" s="1"/>
  <c r="AZ127" i="2" a="1"/>
  <c r="AZ127" i="2" s="1"/>
  <c r="BA127" i="2" a="1"/>
  <c r="BA127" i="2" s="1"/>
  <c r="BB127" i="2" a="1"/>
  <c r="BB127" i="2" s="1"/>
  <c r="AQ128" i="2" a="1"/>
  <c r="AQ128" i="2" s="1"/>
  <c r="AR128" i="2" a="1"/>
  <c r="AR128" i="2" s="1"/>
  <c r="AS128" i="2" a="1"/>
  <c r="AS128" i="2" s="1"/>
  <c r="AT128" i="2" a="1"/>
  <c r="AT128" i="2" s="1"/>
  <c r="AU128" i="2" a="1"/>
  <c r="AU128" i="2" s="1"/>
  <c r="AV128" i="2" a="1"/>
  <c r="AV128" i="2" s="1"/>
  <c r="AW128" i="2" a="1"/>
  <c r="AW128" i="2" s="1"/>
  <c r="AX128" i="2" a="1"/>
  <c r="AX128" i="2" s="1"/>
  <c r="AY128" i="2" a="1"/>
  <c r="AY128" i="2" s="1"/>
  <c r="AZ128" i="2" a="1"/>
  <c r="AZ128" i="2" s="1"/>
  <c r="BA128" i="2" a="1"/>
  <c r="BA128" i="2" s="1"/>
  <c r="BB128" i="2" a="1"/>
  <c r="BB128" i="2" s="1"/>
  <c r="AQ129" i="2" a="1"/>
  <c r="AQ129" i="2" s="1"/>
  <c r="AR129" i="2" a="1"/>
  <c r="AR129" i="2" s="1"/>
  <c r="AS129" i="2" a="1"/>
  <c r="AS129" i="2" s="1"/>
  <c r="AT129" i="2" a="1"/>
  <c r="AT129" i="2" s="1"/>
  <c r="AU129" i="2" a="1"/>
  <c r="AU129" i="2" s="1"/>
  <c r="AV129" i="2" a="1"/>
  <c r="AV129" i="2" s="1"/>
  <c r="AW129" i="2" a="1"/>
  <c r="AW129" i="2" s="1"/>
  <c r="AX129" i="2" a="1"/>
  <c r="AX129" i="2" s="1"/>
  <c r="AY129" i="2" a="1"/>
  <c r="AY129" i="2" s="1"/>
  <c r="AZ129" i="2" a="1"/>
  <c r="AZ129" i="2" s="1"/>
  <c r="BA129" i="2" a="1"/>
  <c r="BA129" i="2" s="1"/>
  <c r="BB129" i="2" a="1"/>
  <c r="BB129" i="2" s="1"/>
  <c r="AQ130" i="2" a="1"/>
  <c r="AQ130" i="2" s="1"/>
  <c r="AR130" i="2" a="1"/>
  <c r="AR130" i="2" s="1"/>
  <c r="AS130" i="2" a="1"/>
  <c r="AS130" i="2" s="1"/>
  <c r="AT130" i="2" a="1"/>
  <c r="AT130" i="2" s="1"/>
  <c r="AU130" i="2" a="1"/>
  <c r="AU130" i="2" s="1"/>
  <c r="AV130" i="2" a="1"/>
  <c r="AV130" i="2" s="1"/>
  <c r="AW130" i="2" a="1"/>
  <c r="AW130" i="2" s="1"/>
  <c r="AX130" i="2" a="1"/>
  <c r="AX130" i="2" s="1"/>
  <c r="AY130" i="2" a="1"/>
  <c r="AY130" i="2" s="1"/>
  <c r="AZ130" i="2" a="1"/>
  <c r="AZ130" i="2" s="1"/>
  <c r="BA130" i="2" a="1"/>
  <c r="BA130" i="2" s="1"/>
  <c r="BB130" i="2" a="1"/>
  <c r="BB130" i="2" s="1"/>
  <c r="AQ131" i="2" a="1"/>
  <c r="AQ131" i="2" s="1"/>
  <c r="AR131" i="2" a="1"/>
  <c r="AR131" i="2" s="1"/>
  <c r="AS131" i="2" a="1"/>
  <c r="AS131" i="2" s="1"/>
  <c r="AT131" i="2" a="1"/>
  <c r="AT131" i="2" s="1"/>
  <c r="AU131" i="2" a="1"/>
  <c r="AU131" i="2" s="1"/>
  <c r="AV131" i="2" a="1"/>
  <c r="AV131" i="2" s="1"/>
  <c r="AW131" i="2" a="1"/>
  <c r="AW131" i="2" s="1"/>
  <c r="AX131" i="2" a="1"/>
  <c r="AX131" i="2" s="1"/>
  <c r="AY131" i="2" a="1"/>
  <c r="AY131" i="2" s="1"/>
  <c r="AZ131" i="2" a="1"/>
  <c r="AZ131" i="2" s="1"/>
  <c r="BA131" i="2" a="1"/>
  <c r="BA131" i="2" s="1"/>
  <c r="BB131" i="2" a="1"/>
  <c r="BB131" i="2" s="1"/>
  <c r="AQ132" i="2" a="1"/>
  <c r="AQ132" i="2" s="1"/>
  <c r="AR132" i="2" a="1"/>
  <c r="AR132" i="2" s="1"/>
  <c r="AS132" i="2" a="1"/>
  <c r="AS132" i="2" s="1"/>
  <c r="AT132" i="2" a="1"/>
  <c r="AT132" i="2" s="1"/>
  <c r="AU132" i="2" a="1"/>
  <c r="AU132" i="2" s="1"/>
  <c r="AV132" i="2" a="1"/>
  <c r="AV132" i="2" s="1"/>
  <c r="AW132" i="2" a="1"/>
  <c r="AW132" i="2" s="1"/>
  <c r="AX132" i="2" a="1"/>
  <c r="AX132" i="2" s="1"/>
  <c r="AY132" i="2" a="1"/>
  <c r="AY132" i="2" s="1"/>
  <c r="AZ132" i="2" a="1"/>
  <c r="AZ132" i="2" s="1"/>
  <c r="BA132" i="2" a="1"/>
  <c r="BA132" i="2" s="1"/>
  <c r="BB132" i="2" a="1"/>
  <c r="BB132" i="2" s="1"/>
  <c r="AQ133" i="2" a="1"/>
  <c r="AQ133" i="2" s="1"/>
  <c r="AR133" i="2" a="1"/>
  <c r="AR133" i="2" s="1"/>
  <c r="AS133" i="2" a="1"/>
  <c r="AS133" i="2" s="1"/>
  <c r="AT133" i="2" a="1"/>
  <c r="AT133" i="2" s="1"/>
  <c r="AU133" i="2" a="1"/>
  <c r="AU133" i="2" s="1"/>
  <c r="AV133" i="2" a="1"/>
  <c r="AV133" i="2" s="1"/>
  <c r="AW133" i="2" a="1"/>
  <c r="AW133" i="2" s="1"/>
  <c r="AX133" i="2" a="1"/>
  <c r="AX133" i="2" s="1"/>
  <c r="AY133" i="2" a="1"/>
  <c r="AY133" i="2" s="1"/>
  <c r="AZ133" i="2" a="1"/>
  <c r="AZ133" i="2" s="1"/>
  <c r="BA133" i="2" a="1"/>
  <c r="BA133" i="2" s="1"/>
  <c r="BB133" i="2" a="1"/>
  <c r="BB133" i="2" s="1"/>
  <c r="AQ134" i="2" a="1"/>
  <c r="AQ134" i="2" s="1"/>
  <c r="AR134" i="2" a="1"/>
  <c r="AR134" i="2" s="1"/>
  <c r="AS134" i="2" a="1"/>
  <c r="AS134" i="2" s="1"/>
  <c r="AT134" i="2" a="1"/>
  <c r="AT134" i="2" s="1"/>
  <c r="AU134" i="2" a="1"/>
  <c r="AU134" i="2" s="1"/>
  <c r="AV134" i="2" a="1"/>
  <c r="AV134" i="2" s="1"/>
  <c r="AW134" i="2" a="1"/>
  <c r="AW134" i="2" s="1"/>
  <c r="AX134" i="2" a="1"/>
  <c r="AX134" i="2" s="1"/>
  <c r="AY134" i="2" a="1"/>
  <c r="AY134" i="2" s="1"/>
  <c r="AZ134" i="2" a="1"/>
  <c r="AZ134" i="2" s="1"/>
  <c r="BA134" i="2" a="1"/>
  <c r="BA134" i="2" s="1"/>
  <c r="BB134" i="2" a="1"/>
  <c r="BB134" i="2" s="1"/>
  <c r="AQ135" i="2" a="1"/>
  <c r="AQ135" i="2" s="1"/>
  <c r="AR135" i="2" a="1"/>
  <c r="AR135" i="2" s="1"/>
  <c r="AS135" i="2" a="1"/>
  <c r="AS135" i="2" s="1"/>
  <c r="AT135" i="2" a="1"/>
  <c r="AT135" i="2" s="1"/>
  <c r="AU135" i="2" a="1"/>
  <c r="AU135" i="2" s="1"/>
  <c r="AV135" i="2" a="1"/>
  <c r="AV135" i="2" s="1"/>
  <c r="AW135" i="2" a="1"/>
  <c r="AW135" i="2" s="1"/>
  <c r="AX135" i="2" a="1"/>
  <c r="AX135" i="2" s="1"/>
  <c r="AY135" i="2" a="1"/>
  <c r="AY135" i="2" s="1"/>
  <c r="AZ135" i="2" a="1"/>
  <c r="AZ135" i="2" s="1"/>
  <c r="BA135" i="2" a="1"/>
  <c r="BA135" i="2" s="1"/>
  <c r="BB135" i="2" a="1"/>
  <c r="BB135" i="2" s="1"/>
  <c r="AQ136" i="2" a="1"/>
  <c r="AQ136" i="2" s="1"/>
  <c r="AR136" i="2" a="1"/>
  <c r="AR136" i="2" s="1"/>
  <c r="AS136" i="2" a="1"/>
  <c r="AS136" i="2" s="1"/>
  <c r="AT136" i="2" a="1"/>
  <c r="AT136" i="2" s="1"/>
  <c r="AU136" i="2" a="1"/>
  <c r="AU136" i="2" s="1"/>
  <c r="AV136" i="2" a="1"/>
  <c r="AV136" i="2" s="1"/>
  <c r="AW136" i="2" a="1"/>
  <c r="AW136" i="2" s="1"/>
  <c r="AX136" i="2" a="1"/>
  <c r="AX136" i="2" s="1"/>
  <c r="AY136" i="2" a="1"/>
  <c r="AY136" i="2" s="1"/>
  <c r="AZ136" i="2" a="1"/>
  <c r="AZ136" i="2" s="1"/>
  <c r="BA136" i="2" a="1"/>
  <c r="BA136" i="2" s="1"/>
  <c r="BB136" i="2" a="1"/>
  <c r="BB136" i="2" s="1"/>
  <c r="AQ137" i="2" a="1"/>
  <c r="AQ137" i="2" s="1"/>
  <c r="AR137" i="2" a="1"/>
  <c r="AR137" i="2" s="1"/>
  <c r="AS137" i="2" a="1"/>
  <c r="AS137" i="2" s="1"/>
  <c r="AT137" i="2" a="1"/>
  <c r="AT137" i="2" s="1"/>
  <c r="AU137" i="2" a="1"/>
  <c r="AU137" i="2" s="1"/>
  <c r="AV137" i="2" a="1"/>
  <c r="AV137" i="2" s="1"/>
  <c r="AW137" i="2" a="1"/>
  <c r="AW137" i="2" s="1"/>
  <c r="AX137" i="2" a="1"/>
  <c r="AX137" i="2" s="1"/>
  <c r="AY137" i="2" a="1"/>
  <c r="AY137" i="2" s="1"/>
  <c r="AZ137" i="2" a="1"/>
  <c r="AZ137" i="2" s="1"/>
  <c r="BA137" i="2" a="1"/>
  <c r="BA137" i="2" s="1"/>
  <c r="BB137" i="2" a="1"/>
  <c r="BB137" i="2" s="1"/>
  <c r="AQ138" i="2" a="1"/>
  <c r="AQ138" i="2" s="1"/>
  <c r="AR138" i="2" a="1"/>
  <c r="AR138" i="2" s="1"/>
  <c r="AS138" i="2" a="1"/>
  <c r="AS138" i="2" s="1"/>
  <c r="AT138" i="2" a="1"/>
  <c r="AT138" i="2" s="1"/>
  <c r="AU138" i="2" a="1"/>
  <c r="AU138" i="2" s="1"/>
  <c r="AV138" i="2" a="1"/>
  <c r="AV138" i="2" s="1"/>
  <c r="AW138" i="2" a="1"/>
  <c r="AW138" i="2" s="1"/>
  <c r="AX138" i="2" a="1"/>
  <c r="AX138" i="2" s="1"/>
  <c r="AY138" i="2" a="1"/>
  <c r="AY138" i="2" s="1"/>
  <c r="AZ138" i="2" a="1"/>
  <c r="AZ138" i="2" s="1"/>
  <c r="BA138" i="2" a="1"/>
  <c r="BA138" i="2" s="1"/>
  <c r="BB138" i="2" a="1"/>
  <c r="BB138" i="2" s="1"/>
  <c r="AQ139" i="2" a="1"/>
  <c r="AQ139" i="2" s="1"/>
  <c r="AR139" i="2" a="1"/>
  <c r="AR139" i="2" s="1"/>
  <c r="AS139" i="2" a="1"/>
  <c r="AS139" i="2" s="1"/>
  <c r="AT139" i="2" a="1"/>
  <c r="AT139" i="2" s="1"/>
  <c r="AU139" i="2" a="1"/>
  <c r="AU139" i="2" s="1"/>
  <c r="AV139" i="2" a="1"/>
  <c r="AV139" i="2" s="1"/>
  <c r="AW139" i="2" a="1"/>
  <c r="AW139" i="2" s="1"/>
  <c r="AX139" i="2" a="1"/>
  <c r="AX139" i="2" s="1"/>
  <c r="AY139" i="2" a="1"/>
  <c r="AY139" i="2" s="1"/>
  <c r="AZ139" i="2" a="1"/>
  <c r="AZ139" i="2" s="1"/>
  <c r="BA139" i="2" a="1"/>
  <c r="BA139" i="2" s="1"/>
  <c r="BB139" i="2" a="1"/>
  <c r="BB139" i="2" s="1"/>
  <c r="AQ140" i="2" a="1"/>
  <c r="AQ140" i="2" s="1"/>
  <c r="AR140" i="2" a="1"/>
  <c r="AR140" i="2" s="1"/>
  <c r="AS140" i="2" a="1"/>
  <c r="AS140" i="2" s="1"/>
  <c r="AT140" i="2" a="1"/>
  <c r="AT140" i="2" s="1"/>
  <c r="AU140" i="2" a="1"/>
  <c r="AU140" i="2" s="1"/>
  <c r="AV140" i="2" a="1"/>
  <c r="AV140" i="2" s="1"/>
  <c r="AW140" i="2" a="1"/>
  <c r="AW140" i="2" s="1"/>
  <c r="AX140" i="2" a="1"/>
  <c r="AX140" i="2" s="1"/>
  <c r="AY140" i="2" a="1"/>
  <c r="AY140" i="2" s="1"/>
  <c r="AZ140" i="2" a="1"/>
  <c r="AZ140" i="2" s="1"/>
  <c r="BA140" i="2" a="1"/>
  <c r="BA140" i="2" s="1"/>
  <c r="BB140" i="2" a="1"/>
  <c r="BB140" i="2" s="1"/>
  <c r="AQ141" i="2" a="1"/>
  <c r="AQ141" i="2" s="1"/>
  <c r="AR141" i="2" a="1"/>
  <c r="AR141" i="2" s="1"/>
  <c r="AS141" i="2" a="1"/>
  <c r="AS141" i="2" s="1"/>
  <c r="AT141" i="2" a="1"/>
  <c r="AT141" i="2" s="1"/>
  <c r="AU141" i="2" a="1"/>
  <c r="AU141" i="2" s="1"/>
  <c r="AV141" i="2" a="1"/>
  <c r="AV141" i="2" s="1"/>
  <c r="AW141" i="2" a="1"/>
  <c r="AW141" i="2" s="1"/>
  <c r="AX141" i="2" a="1"/>
  <c r="AX141" i="2" s="1"/>
  <c r="AY141" i="2" a="1"/>
  <c r="AY141" i="2" s="1"/>
  <c r="AZ141" i="2" a="1"/>
  <c r="AZ141" i="2" s="1"/>
  <c r="BA141" i="2" a="1"/>
  <c r="BA141" i="2" s="1"/>
  <c r="BB141" i="2" a="1"/>
  <c r="BB141" i="2" s="1"/>
  <c r="AQ142" i="2" a="1"/>
  <c r="AQ142" i="2" s="1"/>
  <c r="AR142" i="2" a="1"/>
  <c r="AR142" i="2" s="1"/>
  <c r="AS142" i="2" a="1"/>
  <c r="AS142" i="2" s="1"/>
  <c r="AT142" i="2" a="1"/>
  <c r="AT142" i="2" s="1"/>
  <c r="AU142" i="2" a="1"/>
  <c r="AU142" i="2" s="1"/>
  <c r="AV142" i="2" a="1"/>
  <c r="AV142" i="2" s="1"/>
  <c r="AW142" i="2" a="1"/>
  <c r="AW142" i="2" s="1"/>
  <c r="AX142" i="2" a="1"/>
  <c r="AX142" i="2" s="1"/>
  <c r="AY142" i="2" a="1"/>
  <c r="AY142" i="2" s="1"/>
  <c r="AZ142" i="2" a="1"/>
  <c r="AZ142" i="2" s="1"/>
  <c r="BA142" i="2" a="1"/>
  <c r="BA142" i="2" s="1"/>
  <c r="BB142" i="2" a="1"/>
  <c r="BB142" i="2" s="1"/>
  <c r="AQ143" i="2" a="1"/>
  <c r="AQ143" i="2" s="1"/>
  <c r="AR143" i="2" a="1"/>
  <c r="AR143" i="2" s="1"/>
  <c r="AS143" i="2" a="1"/>
  <c r="AS143" i="2" s="1"/>
  <c r="AT143" i="2" a="1"/>
  <c r="AT143" i="2" s="1"/>
  <c r="AU143" i="2" a="1"/>
  <c r="AU143" i="2" s="1"/>
  <c r="AV143" i="2" a="1"/>
  <c r="AV143" i="2" s="1"/>
  <c r="AW143" i="2" a="1"/>
  <c r="AW143" i="2" s="1"/>
  <c r="AX143" i="2" a="1"/>
  <c r="AX143" i="2" s="1"/>
  <c r="AY143" i="2" a="1"/>
  <c r="AY143" i="2" s="1"/>
  <c r="AZ143" i="2" a="1"/>
  <c r="AZ143" i="2" s="1"/>
  <c r="BA143" i="2" a="1"/>
  <c r="BA143" i="2" s="1"/>
  <c r="BB143" i="2" a="1"/>
  <c r="BB143" i="2" s="1"/>
  <c r="AQ144" i="2" a="1"/>
  <c r="AQ144" i="2" s="1"/>
  <c r="AR144" i="2" a="1"/>
  <c r="AR144" i="2" s="1"/>
  <c r="AS144" i="2" a="1"/>
  <c r="AS144" i="2" s="1"/>
  <c r="AT144" i="2" a="1"/>
  <c r="AT144" i="2" s="1"/>
  <c r="AU144" i="2" a="1"/>
  <c r="AU144" i="2" s="1"/>
  <c r="AV144" i="2" a="1"/>
  <c r="AV144" i="2" s="1"/>
  <c r="AW144" i="2" a="1"/>
  <c r="AW144" i="2" s="1"/>
  <c r="AX144" i="2" a="1"/>
  <c r="AX144" i="2" s="1"/>
  <c r="AY144" i="2" a="1"/>
  <c r="AY144" i="2" s="1"/>
  <c r="AZ144" i="2" a="1"/>
  <c r="AZ144" i="2" s="1"/>
  <c r="BA144" i="2" a="1"/>
  <c r="BA144" i="2" s="1"/>
  <c r="BB144" i="2" a="1"/>
  <c r="BB144" i="2" s="1"/>
  <c r="AQ145" i="2" a="1"/>
  <c r="AQ145" i="2" s="1"/>
  <c r="AR145" i="2" a="1"/>
  <c r="AR145" i="2" s="1"/>
  <c r="AS145" i="2" a="1"/>
  <c r="AS145" i="2" s="1"/>
  <c r="AT145" i="2" a="1"/>
  <c r="AT145" i="2" s="1"/>
  <c r="AU145" i="2" a="1"/>
  <c r="AU145" i="2" s="1"/>
  <c r="AV145" i="2" a="1"/>
  <c r="AV145" i="2" s="1"/>
  <c r="AW145" i="2" a="1"/>
  <c r="AW145" i="2" s="1"/>
  <c r="AX145" i="2" a="1"/>
  <c r="AX145" i="2" s="1"/>
  <c r="AY145" i="2" a="1"/>
  <c r="AY145" i="2" s="1"/>
  <c r="AZ145" i="2" a="1"/>
  <c r="AZ145" i="2" s="1"/>
  <c r="BA145" i="2" a="1"/>
  <c r="BA145" i="2" s="1"/>
  <c r="BB145" i="2" a="1"/>
  <c r="BB145" i="2" s="1"/>
  <c r="AQ146" i="2" a="1"/>
  <c r="AQ146" i="2" s="1"/>
  <c r="AR146" i="2" a="1"/>
  <c r="AR146" i="2" s="1"/>
  <c r="AS146" i="2" a="1"/>
  <c r="AS146" i="2" s="1"/>
  <c r="AT146" i="2" a="1"/>
  <c r="AT146" i="2" s="1"/>
  <c r="AU146" i="2" a="1"/>
  <c r="AU146" i="2" s="1"/>
  <c r="AV146" i="2" a="1"/>
  <c r="AV146" i="2" s="1"/>
  <c r="AW146" i="2" a="1"/>
  <c r="AW146" i="2" s="1"/>
  <c r="AX146" i="2" a="1"/>
  <c r="AX146" i="2" s="1"/>
  <c r="AY146" i="2" a="1"/>
  <c r="AY146" i="2" s="1"/>
  <c r="AZ146" i="2" a="1"/>
  <c r="AZ146" i="2" s="1"/>
  <c r="BA146" i="2" a="1"/>
  <c r="BA146" i="2" s="1"/>
  <c r="BB146" i="2" a="1"/>
  <c r="BB146" i="2" s="1"/>
  <c r="AQ147" i="2" a="1"/>
  <c r="AQ147" i="2" s="1"/>
  <c r="AR147" i="2" a="1"/>
  <c r="AR147" i="2" s="1"/>
  <c r="AS147" i="2" a="1"/>
  <c r="AS147" i="2" s="1"/>
  <c r="AT147" i="2" a="1"/>
  <c r="AT147" i="2" s="1"/>
  <c r="AU147" i="2" a="1"/>
  <c r="AU147" i="2" s="1"/>
  <c r="AV147" i="2" a="1"/>
  <c r="AV147" i="2" s="1"/>
  <c r="AW147" i="2" a="1"/>
  <c r="AW147" i="2" s="1"/>
  <c r="AX147" i="2" a="1"/>
  <c r="AX147" i="2" s="1"/>
  <c r="AY147" i="2" a="1"/>
  <c r="AY147" i="2" s="1"/>
  <c r="AZ147" i="2" a="1"/>
  <c r="AZ147" i="2" s="1"/>
  <c r="BA147" i="2" a="1"/>
  <c r="BA147" i="2" s="1"/>
  <c r="BB147" i="2" a="1"/>
  <c r="BB147" i="2" s="1"/>
  <c r="AQ148" i="2" a="1"/>
  <c r="AQ148" i="2" s="1"/>
  <c r="AR148" i="2" a="1"/>
  <c r="AR148" i="2" s="1"/>
  <c r="AS148" i="2" a="1"/>
  <c r="AS148" i="2" s="1"/>
  <c r="AT148" i="2" a="1"/>
  <c r="AT148" i="2" s="1"/>
  <c r="AU148" i="2" a="1"/>
  <c r="AU148" i="2" s="1"/>
  <c r="AV148" i="2" a="1"/>
  <c r="AV148" i="2" s="1"/>
  <c r="AW148" i="2" a="1"/>
  <c r="AW148" i="2" s="1"/>
  <c r="AX148" i="2" a="1"/>
  <c r="AX148" i="2" s="1"/>
  <c r="AY148" i="2" a="1"/>
  <c r="AY148" i="2" s="1"/>
  <c r="AZ148" i="2" a="1"/>
  <c r="AZ148" i="2" s="1"/>
  <c r="BA148" i="2" a="1"/>
  <c r="BA148" i="2" s="1"/>
  <c r="BB148" i="2" a="1"/>
  <c r="BB148" i="2" s="1"/>
  <c r="AQ149" i="2" a="1"/>
  <c r="AQ149" i="2" s="1"/>
  <c r="AR149" i="2" a="1"/>
  <c r="AR149" i="2" s="1"/>
  <c r="AS149" i="2" a="1"/>
  <c r="AS149" i="2" s="1"/>
  <c r="AT149" i="2" a="1"/>
  <c r="AT149" i="2" s="1"/>
  <c r="AU149" i="2" a="1"/>
  <c r="AU149" i="2" s="1"/>
  <c r="AV149" i="2" a="1"/>
  <c r="AV149" i="2" s="1"/>
  <c r="AW149" i="2" a="1"/>
  <c r="AW149" i="2" s="1"/>
  <c r="AX149" i="2" a="1"/>
  <c r="AX149" i="2" s="1"/>
  <c r="AY149" i="2" a="1"/>
  <c r="AY149" i="2" s="1"/>
  <c r="AZ149" i="2" a="1"/>
  <c r="AZ149" i="2" s="1"/>
  <c r="BA149" i="2" a="1"/>
  <c r="BA149" i="2" s="1"/>
  <c r="BB149" i="2" a="1"/>
  <c r="BB149" i="2" s="1"/>
  <c r="AQ150" i="2" a="1"/>
  <c r="AQ150" i="2" s="1"/>
  <c r="AR150" i="2" a="1"/>
  <c r="AR150" i="2" s="1"/>
  <c r="AS150" i="2" a="1"/>
  <c r="AS150" i="2" s="1"/>
  <c r="AT150" i="2" a="1"/>
  <c r="AT150" i="2" s="1"/>
  <c r="AU150" i="2" a="1"/>
  <c r="AU150" i="2" s="1"/>
  <c r="AV150" i="2" a="1"/>
  <c r="AV150" i="2" s="1"/>
  <c r="AW150" i="2" a="1"/>
  <c r="AW150" i="2" s="1"/>
  <c r="AX150" i="2" a="1"/>
  <c r="AX150" i="2" s="1"/>
  <c r="AY150" i="2" a="1"/>
  <c r="AY150" i="2" s="1"/>
  <c r="AZ150" i="2" a="1"/>
  <c r="AZ150" i="2" s="1"/>
  <c r="BA150" i="2" a="1"/>
  <c r="BA150" i="2" s="1"/>
  <c r="BB150" i="2" a="1"/>
  <c r="BB150" i="2" s="1"/>
  <c r="AQ151" i="2" a="1"/>
  <c r="AQ151" i="2" s="1"/>
  <c r="AR151" i="2" a="1"/>
  <c r="AR151" i="2" s="1"/>
  <c r="AS151" i="2" a="1"/>
  <c r="AS151" i="2" s="1"/>
  <c r="AT151" i="2" a="1"/>
  <c r="AT151" i="2" s="1"/>
  <c r="AU151" i="2" a="1"/>
  <c r="AU151" i="2" s="1"/>
  <c r="AV151" i="2" a="1"/>
  <c r="AV151" i="2" s="1"/>
  <c r="AW151" i="2" a="1"/>
  <c r="AW151" i="2" s="1"/>
  <c r="AX151" i="2" a="1"/>
  <c r="AX151" i="2" s="1"/>
  <c r="AY151" i="2" a="1"/>
  <c r="AY151" i="2" s="1"/>
  <c r="AZ151" i="2" a="1"/>
  <c r="AZ151" i="2" s="1"/>
  <c r="BA151" i="2" a="1"/>
  <c r="BA151" i="2" s="1"/>
  <c r="BB151" i="2" a="1"/>
  <c r="BB151" i="2" s="1"/>
  <c r="AQ152" i="2" a="1"/>
  <c r="AQ152" i="2" s="1"/>
  <c r="AR152" i="2" a="1"/>
  <c r="AR152" i="2" s="1"/>
  <c r="AS152" i="2" a="1"/>
  <c r="AS152" i="2" s="1"/>
  <c r="AT152" i="2" a="1"/>
  <c r="AT152" i="2" s="1"/>
  <c r="AU152" i="2" a="1"/>
  <c r="AU152" i="2" s="1"/>
  <c r="AV152" i="2" a="1"/>
  <c r="AV152" i="2" s="1"/>
  <c r="AW152" i="2" a="1"/>
  <c r="AW152" i="2" s="1"/>
  <c r="AX152" i="2" a="1"/>
  <c r="AX152" i="2" s="1"/>
  <c r="AY152" i="2" a="1"/>
  <c r="AY152" i="2" s="1"/>
  <c r="AZ152" i="2" a="1"/>
  <c r="AZ152" i="2" s="1"/>
  <c r="BA152" i="2" a="1"/>
  <c r="BA152" i="2" s="1"/>
  <c r="BB152" i="2" a="1"/>
  <c r="BB152" i="2" s="1"/>
  <c r="AQ153" i="2" a="1"/>
  <c r="AQ153" i="2" s="1"/>
  <c r="AR153" i="2" a="1"/>
  <c r="AR153" i="2" s="1"/>
  <c r="AS153" i="2" a="1"/>
  <c r="AS153" i="2" s="1"/>
  <c r="AT153" i="2" a="1"/>
  <c r="AT153" i="2" s="1"/>
  <c r="AU153" i="2" a="1"/>
  <c r="AU153" i="2" s="1"/>
  <c r="AV153" i="2" a="1"/>
  <c r="AV153" i="2" s="1"/>
  <c r="AW153" i="2" a="1"/>
  <c r="AW153" i="2" s="1"/>
  <c r="AX153" i="2" a="1"/>
  <c r="AX153" i="2" s="1"/>
  <c r="AY153" i="2" a="1"/>
  <c r="AY153" i="2" s="1"/>
  <c r="AZ153" i="2" a="1"/>
  <c r="AZ153" i="2" s="1"/>
  <c r="BA153" i="2" a="1"/>
  <c r="BA153" i="2" s="1"/>
  <c r="BB153" i="2" a="1"/>
  <c r="BB153" i="2" s="1"/>
  <c r="AQ154" i="2" a="1"/>
  <c r="AQ154" i="2" s="1"/>
  <c r="AR154" i="2" a="1"/>
  <c r="AR154" i="2" s="1"/>
  <c r="AS154" i="2" a="1"/>
  <c r="AS154" i="2" s="1"/>
  <c r="AT154" i="2" a="1"/>
  <c r="AT154" i="2" s="1"/>
  <c r="AU154" i="2" a="1"/>
  <c r="AU154" i="2" s="1"/>
  <c r="AV154" i="2" a="1"/>
  <c r="AV154" i="2" s="1"/>
  <c r="AW154" i="2" a="1"/>
  <c r="AW154" i="2" s="1"/>
  <c r="AX154" i="2" a="1"/>
  <c r="AX154" i="2" s="1"/>
  <c r="AY154" i="2" a="1"/>
  <c r="AY154" i="2" s="1"/>
  <c r="AZ154" i="2" a="1"/>
  <c r="AZ154" i="2" s="1"/>
  <c r="BA154" i="2" a="1"/>
  <c r="BA154" i="2" s="1"/>
  <c r="BB154" i="2" a="1"/>
  <c r="BB154" i="2" s="1"/>
  <c r="AQ155" i="2" a="1"/>
  <c r="AQ155" i="2" s="1"/>
  <c r="AR155" i="2" a="1"/>
  <c r="AR155" i="2" s="1"/>
  <c r="AS155" i="2" a="1"/>
  <c r="AS155" i="2" s="1"/>
  <c r="AT155" i="2" a="1"/>
  <c r="AT155" i="2" s="1"/>
  <c r="AU155" i="2" a="1"/>
  <c r="AU155" i="2" s="1"/>
  <c r="AV155" i="2" a="1"/>
  <c r="AV155" i="2" s="1"/>
  <c r="AW155" i="2" a="1"/>
  <c r="AW155" i="2" s="1"/>
  <c r="AX155" i="2" a="1"/>
  <c r="AX155" i="2" s="1"/>
  <c r="AY155" i="2" a="1"/>
  <c r="AY155" i="2" s="1"/>
  <c r="AZ155" i="2" a="1"/>
  <c r="AZ155" i="2" s="1"/>
  <c r="BA155" i="2" a="1"/>
  <c r="BA155" i="2" s="1"/>
  <c r="BB155" i="2" a="1"/>
  <c r="BB155" i="2" s="1"/>
  <c r="AQ156" i="2" a="1"/>
  <c r="AQ156" i="2" s="1"/>
  <c r="AR156" i="2" a="1"/>
  <c r="AR156" i="2" s="1"/>
  <c r="AS156" i="2" a="1"/>
  <c r="AS156" i="2" s="1"/>
  <c r="AT156" i="2" a="1"/>
  <c r="AT156" i="2" s="1"/>
  <c r="AU156" i="2" a="1"/>
  <c r="AU156" i="2" s="1"/>
  <c r="AV156" i="2" a="1"/>
  <c r="AV156" i="2" s="1"/>
  <c r="AW156" i="2" a="1"/>
  <c r="AW156" i="2" s="1"/>
  <c r="AX156" i="2" a="1"/>
  <c r="AX156" i="2" s="1"/>
  <c r="AY156" i="2" a="1"/>
  <c r="AY156" i="2" s="1"/>
  <c r="AZ156" i="2" a="1"/>
  <c r="AZ156" i="2" s="1"/>
  <c r="BA156" i="2" a="1"/>
  <c r="BA156" i="2" s="1"/>
  <c r="BB156" i="2" a="1"/>
  <c r="BB156" i="2" s="1"/>
  <c r="AQ157" i="2" a="1"/>
  <c r="AQ157" i="2" s="1"/>
  <c r="AR157" i="2" a="1"/>
  <c r="AR157" i="2" s="1"/>
  <c r="AS157" i="2" a="1"/>
  <c r="AS157" i="2" s="1"/>
  <c r="AT157" i="2" a="1"/>
  <c r="AT157" i="2" s="1"/>
  <c r="AU157" i="2" a="1"/>
  <c r="AU157" i="2" s="1"/>
  <c r="AV157" i="2" a="1"/>
  <c r="AV157" i="2" s="1"/>
  <c r="AW157" i="2" a="1"/>
  <c r="AW157" i="2" s="1"/>
  <c r="AX157" i="2" a="1"/>
  <c r="AX157" i="2" s="1"/>
  <c r="AY157" i="2" a="1"/>
  <c r="AY157" i="2" s="1"/>
  <c r="AZ157" i="2" a="1"/>
  <c r="AZ157" i="2" s="1"/>
  <c r="BA157" i="2" a="1"/>
  <c r="BA157" i="2" s="1"/>
  <c r="BB157" i="2" a="1"/>
  <c r="BB157" i="2" s="1"/>
  <c r="AQ158" i="2" a="1"/>
  <c r="AQ158" i="2" s="1"/>
  <c r="AR158" i="2" a="1"/>
  <c r="AR158" i="2" s="1"/>
  <c r="AS158" i="2" a="1"/>
  <c r="AS158" i="2" s="1"/>
  <c r="AT158" i="2" a="1"/>
  <c r="AT158" i="2" s="1"/>
  <c r="AU158" i="2" a="1"/>
  <c r="AU158" i="2" s="1"/>
  <c r="AV158" i="2" a="1"/>
  <c r="AV158" i="2" s="1"/>
  <c r="AW158" i="2" a="1"/>
  <c r="AW158" i="2" s="1"/>
  <c r="AX158" i="2" a="1"/>
  <c r="AX158" i="2" s="1"/>
  <c r="AY158" i="2" a="1"/>
  <c r="AY158" i="2" s="1"/>
  <c r="AZ158" i="2" a="1"/>
  <c r="AZ158" i="2" s="1"/>
  <c r="BA158" i="2" a="1"/>
  <c r="BA158" i="2" s="1"/>
  <c r="BB158" i="2" a="1"/>
  <c r="BB158" i="2" s="1"/>
  <c r="AQ159" i="2" a="1"/>
  <c r="AQ159" i="2" s="1"/>
  <c r="AR159" i="2" a="1"/>
  <c r="AR159" i="2" s="1"/>
  <c r="AS159" i="2" a="1"/>
  <c r="AS159" i="2" s="1"/>
  <c r="AT159" i="2" a="1"/>
  <c r="AT159" i="2" s="1"/>
  <c r="AU159" i="2" a="1"/>
  <c r="AU159" i="2" s="1"/>
  <c r="AV159" i="2" a="1"/>
  <c r="AV159" i="2" s="1"/>
  <c r="AW159" i="2" a="1"/>
  <c r="AW159" i="2" s="1"/>
  <c r="AX159" i="2" a="1"/>
  <c r="AX159" i="2" s="1"/>
  <c r="AY159" i="2" a="1"/>
  <c r="AY159" i="2" s="1"/>
  <c r="AZ159" i="2" a="1"/>
  <c r="AZ159" i="2" s="1"/>
  <c r="BA159" i="2" a="1"/>
  <c r="BA159" i="2" s="1"/>
  <c r="BB159" i="2" a="1"/>
  <c r="BB159" i="2" s="1"/>
  <c r="AQ160" i="2" a="1"/>
  <c r="AQ160" i="2" s="1"/>
  <c r="AR160" i="2" a="1"/>
  <c r="AR160" i="2" s="1"/>
  <c r="AS160" i="2" a="1"/>
  <c r="AS160" i="2" s="1"/>
  <c r="AT160" i="2" a="1"/>
  <c r="AT160" i="2" s="1"/>
  <c r="AU160" i="2" a="1"/>
  <c r="AU160" i="2" s="1"/>
  <c r="AV160" i="2" a="1"/>
  <c r="AV160" i="2" s="1"/>
  <c r="AW160" i="2" a="1"/>
  <c r="AW160" i="2" s="1"/>
  <c r="AX160" i="2" a="1"/>
  <c r="AX160" i="2" s="1"/>
  <c r="AY160" i="2" a="1"/>
  <c r="AY160" i="2" s="1"/>
  <c r="AZ160" i="2" a="1"/>
  <c r="AZ160" i="2" s="1"/>
  <c r="BA160" i="2" a="1"/>
  <c r="BA160" i="2" s="1"/>
  <c r="BB160" i="2" a="1"/>
  <c r="BB160" i="2" s="1"/>
  <c r="AQ161" i="2" a="1"/>
  <c r="AQ161" i="2" s="1"/>
  <c r="AR161" i="2" a="1"/>
  <c r="AR161" i="2" s="1"/>
  <c r="AS161" i="2" a="1"/>
  <c r="AS161" i="2" s="1"/>
  <c r="AT161" i="2" a="1"/>
  <c r="AT161" i="2" s="1"/>
  <c r="AU161" i="2" a="1"/>
  <c r="AU161" i="2" s="1"/>
  <c r="AV161" i="2" a="1"/>
  <c r="AV161" i="2" s="1"/>
  <c r="AW161" i="2" a="1"/>
  <c r="AW161" i="2" s="1"/>
  <c r="AX161" i="2" a="1"/>
  <c r="AX161" i="2" s="1"/>
  <c r="AY161" i="2" a="1"/>
  <c r="AY161" i="2" s="1"/>
  <c r="AZ161" i="2" a="1"/>
  <c r="AZ161" i="2" s="1"/>
  <c r="BA161" i="2" a="1"/>
  <c r="BA161" i="2" s="1"/>
  <c r="BB161" i="2" a="1"/>
  <c r="BB161" i="2" s="1"/>
  <c r="AQ162" i="2" a="1"/>
  <c r="AQ162" i="2" s="1"/>
  <c r="AR162" i="2" a="1"/>
  <c r="AR162" i="2" s="1"/>
  <c r="AS162" i="2" a="1"/>
  <c r="AS162" i="2" s="1"/>
  <c r="AT162" i="2" a="1"/>
  <c r="AT162" i="2" s="1"/>
  <c r="AU162" i="2" a="1"/>
  <c r="AU162" i="2" s="1"/>
  <c r="AV162" i="2" a="1"/>
  <c r="AV162" i="2" s="1"/>
  <c r="AW162" i="2" a="1"/>
  <c r="AW162" i="2" s="1"/>
  <c r="AX162" i="2" a="1"/>
  <c r="AX162" i="2" s="1"/>
  <c r="AY162" i="2" a="1"/>
  <c r="AY162" i="2" s="1"/>
  <c r="AZ162" i="2" a="1"/>
  <c r="AZ162" i="2" s="1"/>
  <c r="BA162" i="2" a="1"/>
  <c r="BA162" i="2" s="1"/>
  <c r="BB162" i="2" a="1"/>
  <c r="BB162" i="2" s="1"/>
  <c r="AQ163" i="2" a="1"/>
  <c r="AQ163" i="2" s="1"/>
  <c r="AR163" i="2" a="1"/>
  <c r="AR163" i="2" s="1"/>
  <c r="AS163" i="2" a="1"/>
  <c r="AS163" i="2" s="1"/>
  <c r="AT163" i="2" a="1"/>
  <c r="AT163" i="2" s="1"/>
  <c r="AU163" i="2" a="1"/>
  <c r="AU163" i="2" s="1"/>
  <c r="AV163" i="2" a="1"/>
  <c r="AV163" i="2" s="1"/>
  <c r="AW163" i="2" a="1"/>
  <c r="AW163" i="2" s="1"/>
  <c r="AX163" i="2" a="1"/>
  <c r="AX163" i="2" s="1"/>
  <c r="AY163" i="2" a="1"/>
  <c r="AY163" i="2" s="1"/>
  <c r="AZ163" i="2" a="1"/>
  <c r="AZ163" i="2" s="1"/>
  <c r="BA163" i="2" a="1"/>
  <c r="BA163" i="2" s="1"/>
  <c r="BB163" i="2" a="1"/>
  <c r="BB163" i="2" s="1"/>
  <c r="AQ164" i="2" a="1"/>
  <c r="AQ164" i="2" s="1"/>
  <c r="AR164" i="2" a="1"/>
  <c r="AR164" i="2" s="1"/>
  <c r="AS164" i="2" a="1"/>
  <c r="AS164" i="2" s="1"/>
  <c r="AT164" i="2" a="1"/>
  <c r="AT164" i="2" s="1"/>
  <c r="AU164" i="2" a="1"/>
  <c r="AU164" i="2" s="1"/>
  <c r="AV164" i="2" a="1"/>
  <c r="AV164" i="2" s="1"/>
  <c r="AW164" i="2" a="1"/>
  <c r="AW164" i="2" s="1"/>
  <c r="AX164" i="2" a="1"/>
  <c r="AX164" i="2" s="1"/>
  <c r="AY164" i="2" a="1"/>
  <c r="AY164" i="2" s="1"/>
  <c r="AZ164" i="2" a="1"/>
  <c r="AZ164" i="2" s="1"/>
  <c r="BA164" i="2" a="1"/>
  <c r="BA164" i="2" s="1"/>
  <c r="BB164" i="2" a="1"/>
  <c r="BB164" i="2" s="1"/>
  <c r="AQ165" i="2" a="1"/>
  <c r="AQ165" i="2" s="1"/>
  <c r="AR165" i="2" a="1"/>
  <c r="AR165" i="2" s="1"/>
  <c r="AS165" i="2" a="1"/>
  <c r="AS165" i="2" s="1"/>
  <c r="AT165" i="2" a="1"/>
  <c r="AT165" i="2" s="1"/>
  <c r="AU165" i="2" a="1"/>
  <c r="AU165" i="2" s="1"/>
  <c r="AV165" i="2" a="1"/>
  <c r="AV165" i="2" s="1"/>
  <c r="AW165" i="2" a="1"/>
  <c r="AW165" i="2" s="1"/>
  <c r="AX165" i="2" a="1"/>
  <c r="AX165" i="2" s="1"/>
  <c r="AY165" i="2" a="1"/>
  <c r="AY165" i="2" s="1"/>
  <c r="AZ165" i="2" a="1"/>
  <c r="AZ165" i="2" s="1"/>
  <c r="BA165" i="2" a="1"/>
  <c r="BA165" i="2" s="1"/>
  <c r="BB165" i="2" a="1"/>
  <c r="BB165" i="2" s="1"/>
  <c r="AQ166" i="2" a="1"/>
  <c r="AQ166" i="2" s="1"/>
  <c r="AR166" i="2" a="1"/>
  <c r="AR166" i="2" s="1"/>
  <c r="AS166" i="2" a="1"/>
  <c r="AS166" i="2" s="1"/>
  <c r="AT166" i="2" a="1"/>
  <c r="AT166" i="2" s="1"/>
  <c r="AU166" i="2" a="1"/>
  <c r="AU166" i="2" s="1"/>
  <c r="AV166" i="2" a="1"/>
  <c r="AV166" i="2" s="1"/>
  <c r="AW166" i="2" a="1"/>
  <c r="AW166" i="2" s="1"/>
  <c r="AX166" i="2" a="1"/>
  <c r="AX166" i="2" s="1"/>
  <c r="AY166" i="2" a="1"/>
  <c r="AY166" i="2" s="1"/>
  <c r="AZ166" i="2" a="1"/>
  <c r="AZ166" i="2" s="1"/>
  <c r="BA166" i="2" a="1"/>
  <c r="BA166" i="2" s="1"/>
  <c r="BB166" i="2" a="1"/>
  <c r="BB166" i="2" s="1"/>
  <c r="AQ167" i="2" a="1"/>
  <c r="AQ167" i="2" s="1"/>
  <c r="AR167" i="2" a="1"/>
  <c r="AR167" i="2" s="1"/>
  <c r="AS167" i="2" a="1"/>
  <c r="AS167" i="2" s="1"/>
  <c r="AT167" i="2" a="1"/>
  <c r="AT167" i="2" s="1"/>
  <c r="AU167" i="2" a="1"/>
  <c r="AU167" i="2" s="1"/>
  <c r="AV167" i="2" a="1"/>
  <c r="AV167" i="2" s="1"/>
  <c r="AW167" i="2" a="1"/>
  <c r="AW167" i="2" s="1"/>
  <c r="AX167" i="2" a="1"/>
  <c r="AX167" i="2" s="1"/>
  <c r="AY167" i="2" a="1"/>
  <c r="AY167" i="2" s="1"/>
  <c r="AZ167" i="2" a="1"/>
  <c r="AZ167" i="2" s="1"/>
  <c r="BA167" i="2" a="1"/>
  <c r="BA167" i="2" s="1"/>
  <c r="BB167" i="2" a="1"/>
  <c r="BB167" i="2" s="1"/>
  <c r="AQ168" i="2" a="1"/>
  <c r="AQ168" i="2" s="1"/>
  <c r="AR168" i="2" a="1"/>
  <c r="AR168" i="2" s="1"/>
  <c r="AS168" i="2" a="1"/>
  <c r="AS168" i="2" s="1"/>
  <c r="AT168" i="2" a="1"/>
  <c r="AT168" i="2" s="1"/>
  <c r="AU168" i="2" a="1"/>
  <c r="AU168" i="2" s="1"/>
  <c r="AV168" i="2" a="1"/>
  <c r="AV168" i="2" s="1"/>
  <c r="AW168" i="2" a="1"/>
  <c r="AW168" i="2" s="1"/>
  <c r="AX168" i="2" a="1"/>
  <c r="AX168" i="2" s="1"/>
  <c r="AY168" i="2" a="1"/>
  <c r="AY168" i="2" s="1"/>
  <c r="AZ168" i="2" a="1"/>
  <c r="AZ168" i="2" s="1"/>
  <c r="BA168" i="2" a="1"/>
  <c r="BA168" i="2" s="1"/>
  <c r="BB168" i="2" a="1"/>
  <c r="BB168" i="2" s="1"/>
  <c r="AQ169" i="2" a="1"/>
  <c r="AQ169" i="2" s="1"/>
  <c r="AR169" i="2" a="1"/>
  <c r="AR169" i="2" s="1"/>
  <c r="AS169" i="2" a="1"/>
  <c r="AS169" i="2" s="1"/>
  <c r="AT169" i="2" a="1"/>
  <c r="AT169" i="2" s="1"/>
  <c r="AU169" i="2" a="1"/>
  <c r="AU169" i="2" s="1"/>
  <c r="AV169" i="2" a="1"/>
  <c r="AV169" i="2" s="1"/>
  <c r="AW169" i="2" a="1"/>
  <c r="AW169" i="2" s="1"/>
  <c r="AX169" i="2" a="1"/>
  <c r="AX169" i="2" s="1"/>
  <c r="AY169" i="2" a="1"/>
  <c r="AY169" i="2" s="1"/>
  <c r="AZ169" i="2" a="1"/>
  <c r="AZ169" i="2" s="1"/>
  <c r="BA169" i="2" a="1"/>
  <c r="BA169" i="2" s="1"/>
  <c r="BB169" i="2" a="1"/>
  <c r="BB169" i="2" s="1"/>
  <c r="AQ170" i="2" a="1"/>
  <c r="AQ170" i="2" s="1"/>
  <c r="AR170" i="2" a="1"/>
  <c r="AR170" i="2" s="1"/>
  <c r="AS170" i="2" a="1"/>
  <c r="AS170" i="2" s="1"/>
  <c r="AT170" i="2" a="1"/>
  <c r="AT170" i="2" s="1"/>
  <c r="AU170" i="2" a="1"/>
  <c r="AU170" i="2" s="1"/>
  <c r="AV170" i="2" a="1"/>
  <c r="AV170" i="2" s="1"/>
  <c r="AW170" i="2" a="1"/>
  <c r="AW170" i="2" s="1"/>
  <c r="AX170" i="2" a="1"/>
  <c r="AX170" i="2" s="1"/>
  <c r="AY170" i="2" a="1"/>
  <c r="AY170" i="2" s="1"/>
  <c r="AZ170" i="2" a="1"/>
  <c r="AZ170" i="2" s="1"/>
  <c r="BA170" i="2" a="1"/>
  <c r="BA170" i="2" s="1"/>
  <c r="BB170" i="2" a="1"/>
  <c r="BB170" i="2" s="1"/>
  <c r="AQ171" i="2" a="1"/>
  <c r="AQ171" i="2" s="1"/>
  <c r="AR171" i="2" a="1"/>
  <c r="AR171" i="2" s="1"/>
  <c r="AS171" i="2" a="1"/>
  <c r="AS171" i="2" s="1"/>
  <c r="AT171" i="2" a="1"/>
  <c r="AT171" i="2" s="1"/>
  <c r="AU171" i="2" a="1"/>
  <c r="AU171" i="2" s="1"/>
  <c r="AV171" i="2" a="1"/>
  <c r="AV171" i="2" s="1"/>
  <c r="AW171" i="2" a="1"/>
  <c r="AW171" i="2" s="1"/>
  <c r="AX171" i="2" a="1"/>
  <c r="AX171" i="2" s="1"/>
  <c r="AY171" i="2" a="1"/>
  <c r="AY171" i="2" s="1"/>
  <c r="AZ171" i="2" a="1"/>
  <c r="AZ171" i="2" s="1"/>
  <c r="BA171" i="2" a="1"/>
  <c r="BA171" i="2" s="1"/>
  <c r="BB171" i="2" a="1"/>
  <c r="BB171" i="2" s="1"/>
  <c r="AQ172" i="2" a="1"/>
  <c r="AQ172" i="2" s="1"/>
  <c r="AR172" i="2" a="1"/>
  <c r="AR172" i="2" s="1"/>
  <c r="AS172" i="2" a="1"/>
  <c r="AS172" i="2" s="1"/>
  <c r="AT172" i="2" a="1"/>
  <c r="AT172" i="2" s="1"/>
  <c r="AU172" i="2" a="1"/>
  <c r="AU172" i="2" s="1"/>
  <c r="AV172" i="2" a="1"/>
  <c r="AV172" i="2" s="1"/>
  <c r="AW172" i="2" a="1"/>
  <c r="AW172" i="2" s="1"/>
  <c r="AX172" i="2" a="1"/>
  <c r="AX172" i="2" s="1"/>
  <c r="AY172" i="2" a="1"/>
  <c r="AY172" i="2" s="1"/>
  <c r="AZ172" i="2" a="1"/>
  <c r="AZ172" i="2" s="1"/>
  <c r="BA172" i="2" a="1"/>
  <c r="BA172" i="2" s="1"/>
  <c r="BB172" i="2" a="1"/>
  <c r="BB172" i="2" s="1"/>
  <c r="AQ173" i="2" a="1"/>
  <c r="AQ173" i="2" s="1"/>
  <c r="AR173" i="2" a="1"/>
  <c r="AR173" i="2" s="1"/>
  <c r="AS173" i="2" a="1"/>
  <c r="AS173" i="2" s="1"/>
  <c r="AT173" i="2" a="1"/>
  <c r="AT173" i="2" s="1"/>
  <c r="AU173" i="2" a="1"/>
  <c r="AU173" i="2" s="1"/>
  <c r="AV173" i="2" a="1"/>
  <c r="AV173" i="2" s="1"/>
  <c r="AW173" i="2" a="1"/>
  <c r="AW173" i="2" s="1"/>
  <c r="AX173" i="2" a="1"/>
  <c r="AX173" i="2" s="1"/>
  <c r="AY173" i="2" a="1"/>
  <c r="AY173" i="2" s="1"/>
  <c r="AZ173" i="2" a="1"/>
  <c r="AZ173" i="2" s="1"/>
  <c r="BA173" i="2" a="1"/>
  <c r="BA173" i="2" s="1"/>
  <c r="BB173" i="2" a="1"/>
  <c r="BB173" i="2" s="1"/>
  <c r="AQ174" i="2" a="1"/>
  <c r="AQ174" i="2" s="1"/>
  <c r="AR174" i="2" a="1"/>
  <c r="AR174" i="2" s="1"/>
  <c r="AS174" i="2" a="1"/>
  <c r="AS174" i="2" s="1"/>
  <c r="AT174" i="2" a="1"/>
  <c r="AT174" i="2" s="1"/>
  <c r="AU174" i="2" a="1"/>
  <c r="AU174" i="2" s="1"/>
  <c r="AV174" i="2" a="1"/>
  <c r="AV174" i="2" s="1"/>
  <c r="AW174" i="2" a="1"/>
  <c r="AW174" i="2" s="1"/>
  <c r="AX174" i="2" a="1"/>
  <c r="AX174" i="2" s="1"/>
  <c r="AY174" i="2" a="1"/>
  <c r="AY174" i="2" s="1"/>
  <c r="AZ174" i="2" a="1"/>
  <c r="AZ174" i="2" s="1"/>
  <c r="BA174" i="2" a="1"/>
  <c r="BA174" i="2" s="1"/>
  <c r="BB174" i="2" a="1"/>
  <c r="BB174" i="2" s="1"/>
  <c r="AQ175" i="2" a="1"/>
  <c r="AQ175" i="2" s="1"/>
  <c r="AR175" i="2" a="1"/>
  <c r="AR175" i="2" s="1"/>
  <c r="AS175" i="2" a="1"/>
  <c r="AS175" i="2" s="1"/>
  <c r="AT175" i="2" a="1"/>
  <c r="AT175" i="2" s="1"/>
  <c r="AU175" i="2" a="1"/>
  <c r="AU175" i="2" s="1"/>
  <c r="AV175" i="2" a="1"/>
  <c r="AV175" i="2" s="1"/>
  <c r="AW175" i="2" a="1"/>
  <c r="AW175" i="2" s="1"/>
  <c r="AX175" i="2" a="1"/>
  <c r="AX175" i="2" s="1"/>
  <c r="AY175" i="2" a="1"/>
  <c r="AY175" i="2" s="1"/>
  <c r="AZ175" i="2" a="1"/>
  <c r="AZ175" i="2" s="1"/>
  <c r="BA175" i="2" a="1"/>
  <c r="BA175" i="2" s="1"/>
  <c r="BB175" i="2" a="1"/>
  <c r="BB175" i="2" s="1"/>
  <c r="AQ176" i="2" a="1"/>
  <c r="AQ176" i="2" s="1"/>
  <c r="AR176" i="2" a="1"/>
  <c r="AR176" i="2" s="1"/>
  <c r="AS176" i="2" a="1"/>
  <c r="AS176" i="2" s="1"/>
  <c r="AT176" i="2" a="1"/>
  <c r="AT176" i="2" s="1"/>
  <c r="AU176" i="2" a="1"/>
  <c r="AU176" i="2" s="1"/>
  <c r="AV176" i="2" a="1"/>
  <c r="AV176" i="2" s="1"/>
  <c r="AW176" i="2" a="1"/>
  <c r="AW176" i="2" s="1"/>
  <c r="AX176" i="2" a="1"/>
  <c r="AX176" i="2" s="1"/>
  <c r="AY176" i="2" a="1"/>
  <c r="AY176" i="2" s="1"/>
  <c r="AZ176" i="2" a="1"/>
  <c r="AZ176" i="2" s="1"/>
  <c r="BA176" i="2" a="1"/>
  <c r="BA176" i="2" s="1"/>
  <c r="BB176" i="2" a="1"/>
  <c r="BB176" i="2" s="1"/>
  <c r="AQ177" i="2" a="1"/>
  <c r="AQ177" i="2" s="1"/>
  <c r="AR177" i="2" a="1"/>
  <c r="AR177" i="2" s="1"/>
  <c r="AS177" i="2" a="1"/>
  <c r="AS177" i="2" s="1"/>
  <c r="AT177" i="2" a="1"/>
  <c r="AT177" i="2" s="1"/>
  <c r="AU177" i="2" a="1"/>
  <c r="AU177" i="2" s="1"/>
  <c r="AV177" i="2" a="1"/>
  <c r="AV177" i="2" s="1"/>
  <c r="AW177" i="2" a="1"/>
  <c r="AW177" i="2" s="1"/>
  <c r="AX177" i="2" a="1"/>
  <c r="AX177" i="2" s="1"/>
  <c r="AY177" i="2" a="1"/>
  <c r="AY177" i="2" s="1"/>
  <c r="AZ177" i="2" a="1"/>
  <c r="AZ177" i="2" s="1"/>
  <c r="BA177" i="2" a="1"/>
  <c r="BA177" i="2" s="1"/>
  <c r="BB177" i="2" a="1"/>
  <c r="BB177" i="2" s="1"/>
  <c r="AQ178" i="2" a="1"/>
  <c r="AQ178" i="2" s="1"/>
  <c r="AR178" i="2" a="1"/>
  <c r="AR178" i="2" s="1"/>
  <c r="AS178" i="2" a="1"/>
  <c r="AS178" i="2" s="1"/>
  <c r="AT178" i="2" a="1"/>
  <c r="AT178" i="2" s="1"/>
  <c r="AU178" i="2" a="1"/>
  <c r="AU178" i="2" s="1"/>
  <c r="AV178" i="2" a="1"/>
  <c r="AV178" i="2" s="1"/>
  <c r="AW178" i="2" a="1"/>
  <c r="AW178" i="2" s="1"/>
  <c r="AX178" i="2" a="1"/>
  <c r="AX178" i="2" s="1"/>
  <c r="AY178" i="2" a="1"/>
  <c r="AY178" i="2" s="1"/>
  <c r="AZ178" i="2" a="1"/>
  <c r="AZ178" i="2" s="1"/>
  <c r="BA178" i="2" a="1"/>
  <c r="BA178" i="2" s="1"/>
  <c r="BB178" i="2" a="1"/>
  <c r="BB178" i="2" s="1"/>
  <c r="AQ179" i="2" a="1"/>
  <c r="AQ179" i="2" s="1"/>
  <c r="AR179" i="2" a="1"/>
  <c r="AR179" i="2" s="1"/>
  <c r="AS179" i="2" a="1"/>
  <c r="AS179" i="2" s="1"/>
  <c r="AT179" i="2" a="1"/>
  <c r="AT179" i="2" s="1"/>
  <c r="AU179" i="2" a="1"/>
  <c r="AU179" i="2" s="1"/>
  <c r="AV179" i="2" a="1"/>
  <c r="AV179" i="2" s="1"/>
  <c r="AW179" i="2" a="1"/>
  <c r="AW179" i="2" s="1"/>
  <c r="AX179" i="2" a="1"/>
  <c r="AX179" i="2" s="1"/>
  <c r="AY179" i="2" a="1"/>
  <c r="AY179" i="2" s="1"/>
  <c r="AZ179" i="2" a="1"/>
  <c r="AZ179" i="2" s="1"/>
  <c r="BA179" i="2" a="1"/>
  <c r="BA179" i="2" s="1"/>
  <c r="BB179" i="2" a="1"/>
  <c r="BB179" i="2" s="1"/>
  <c r="AQ180" i="2" a="1"/>
  <c r="AQ180" i="2" s="1"/>
  <c r="AR180" i="2" a="1"/>
  <c r="AR180" i="2" s="1"/>
  <c r="AS180" i="2" a="1"/>
  <c r="AS180" i="2" s="1"/>
  <c r="AT180" i="2" a="1"/>
  <c r="AT180" i="2" s="1"/>
  <c r="AU180" i="2" a="1"/>
  <c r="AU180" i="2" s="1"/>
  <c r="AV180" i="2" a="1"/>
  <c r="AV180" i="2" s="1"/>
  <c r="AW180" i="2" a="1"/>
  <c r="AW180" i="2" s="1"/>
  <c r="AX180" i="2" a="1"/>
  <c r="AX180" i="2" s="1"/>
  <c r="AY180" i="2" a="1"/>
  <c r="AY180" i="2" s="1"/>
  <c r="AZ180" i="2" a="1"/>
  <c r="AZ180" i="2" s="1"/>
  <c r="BA180" i="2" a="1"/>
  <c r="BA180" i="2" s="1"/>
  <c r="BB180" i="2" a="1"/>
  <c r="BB180" i="2" s="1"/>
  <c r="AQ181" i="2" a="1"/>
  <c r="AQ181" i="2" s="1"/>
  <c r="AR181" i="2" a="1"/>
  <c r="AR181" i="2" s="1"/>
  <c r="AS181" i="2" a="1"/>
  <c r="AS181" i="2" s="1"/>
  <c r="AT181" i="2" a="1"/>
  <c r="AT181" i="2" s="1"/>
  <c r="AU181" i="2" a="1"/>
  <c r="AU181" i="2" s="1"/>
  <c r="AV181" i="2" a="1"/>
  <c r="AV181" i="2" s="1"/>
  <c r="AW181" i="2" a="1"/>
  <c r="AW181" i="2" s="1"/>
  <c r="AX181" i="2" a="1"/>
  <c r="AX181" i="2" s="1"/>
  <c r="AY181" i="2" a="1"/>
  <c r="AY181" i="2" s="1"/>
  <c r="AZ181" i="2" a="1"/>
  <c r="AZ181" i="2" s="1"/>
  <c r="BA181" i="2" a="1"/>
  <c r="BA181" i="2" s="1"/>
  <c r="BB181" i="2" a="1"/>
  <c r="BB181" i="2" s="1"/>
  <c r="AQ182" i="2" a="1"/>
  <c r="AQ182" i="2" s="1"/>
  <c r="AR182" i="2" a="1"/>
  <c r="AR182" i="2" s="1"/>
  <c r="AS182" i="2" a="1"/>
  <c r="AS182" i="2" s="1"/>
  <c r="AT182" i="2" a="1"/>
  <c r="AT182" i="2" s="1"/>
  <c r="AU182" i="2" a="1"/>
  <c r="AU182" i="2" s="1"/>
  <c r="AV182" i="2" a="1"/>
  <c r="AV182" i="2" s="1"/>
  <c r="AW182" i="2" a="1"/>
  <c r="AW182" i="2" s="1"/>
  <c r="AX182" i="2" a="1"/>
  <c r="AX182" i="2" s="1"/>
  <c r="AY182" i="2" a="1"/>
  <c r="AY182" i="2" s="1"/>
  <c r="AZ182" i="2" a="1"/>
  <c r="AZ182" i="2" s="1"/>
  <c r="BA182" i="2" a="1"/>
  <c r="BA182" i="2" s="1"/>
  <c r="BB182" i="2" a="1"/>
  <c r="BB182" i="2" s="1"/>
  <c r="AQ183" i="2" a="1"/>
  <c r="AQ183" i="2" s="1"/>
  <c r="AR183" i="2" a="1"/>
  <c r="AR183" i="2" s="1"/>
  <c r="AS183" i="2" a="1"/>
  <c r="AS183" i="2" s="1"/>
  <c r="AT183" i="2" a="1"/>
  <c r="AT183" i="2" s="1"/>
  <c r="AU183" i="2" a="1"/>
  <c r="AU183" i="2" s="1"/>
  <c r="AV183" i="2" a="1"/>
  <c r="AV183" i="2" s="1"/>
  <c r="AW183" i="2" a="1"/>
  <c r="AW183" i="2" s="1"/>
  <c r="AX183" i="2" a="1"/>
  <c r="AX183" i="2" s="1"/>
  <c r="AY183" i="2" a="1"/>
  <c r="AY183" i="2" s="1"/>
  <c r="AZ183" i="2" a="1"/>
  <c r="AZ183" i="2" s="1"/>
  <c r="BA183" i="2" a="1"/>
  <c r="BA183" i="2" s="1"/>
  <c r="BB183" i="2" a="1"/>
  <c r="BB183" i="2" s="1"/>
  <c r="AQ184" i="2" a="1"/>
  <c r="AQ184" i="2" s="1"/>
  <c r="AR184" i="2" a="1"/>
  <c r="AR184" i="2" s="1"/>
  <c r="AS184" i="2" a="1"/>
  <c r="AS184" i="2" s="1"/>
  <c r="AT184" i="2" a="1"/>
  <c r="AT184" i="2" s="1"/>
  <c r="AU184" i="2" a="1"/>
  <c r="AU184" i="2" s="1"/>
  <c r="AV184" i="2" a="1"/>
  <c r="AV184" i="2" s="1"/>
  <c r="AW184" i="2" a="1"/>
  <c r="AW184" i="2" s="1"/>
  <c r="AX184" i="2" a="1"/>
  <c r="AX184" i="2" s="1"/>
  <c r="AY184" i="2" a="1"/>
  <c r="AY184" i="2" s="1"/>
  <c r="AZ184" i="2" a="1"/>
  <c r="AZ184" i="2" s="1"/>
  <c r="BA184" i="2" a="1"/>
  <c r="BA184" i="2" s="1"/>
  <c r="BB184" i="2" a="1"/>
  <c r="BB184" i="2" s="1"/>
  <c r="AQ185" i="2" a="1"/>
  <c r="AQ185" i="2" s="1"/>
  <c r="AR185" i="2" a="1"/>
  <c r="AR185" i="2" s="1"/>
  <c r="AS185" i="2" a="1"/>
  <c r="AS185" i="2" s="1"/>
  <c r="AT185" i="2" a="1"/>
  <c r="AT185" i="2" s="1"/>
  <c r="AU185" i="2" a="1"/>
  <c r="AU185" i="2" s="1"/>
  <c r="AV185" i="2" a="1"/>
  <c r="AV185" i="2" s="1"/>
  <c r="AW185" i="2" a="1"/>
  <c r="AW185" i="2" s="1"/>
  <c r="AX185" i="2" a="1"/>
  <c r="AX185" i="2" s="1"/>
  <c r="AY185" i="2" a="1"/>
  <c r="AY185" i="2" s="1"/>
  <c r="AZ185" i="2" a="1"/>
  <c r="AZ185" i="2" s="1"/>
  <c r="BA185" i="2" a="1"/>
  <c r="BA185" i="2" s="1"/>
  <c r="BB185" i="2" a="1"/>
  <c r="BB185" i="2" s="1"/>
  <c r="AQ186" i="2" a="1"/>
  <c r="AQ186" i="2" s="1"/>
  <c r="AR186" i="2" a="1"/>
  <c r="AR186" i="2" s="1"/>
  <c r="AS186" i="2" a="1"/>
  <c r="AS186" i="2" s="1"/>
  <c r="AT186" i="2" a="1"/>
  <c r="AT186" i="2" s="1"/>
  <c r="AU186" i="2" a="1"/>
  <c r="AU186" i="2" s="1"/>
  <c r="AV186" i="2" a="1"/>
  <c r="AV186" i="2" s="1"/>
  <c r="AW186" i="2" a="1"/>
  <c r="AW186" i="2" s="1"/>
  <c r="AX186" i="2" a="1"/>
  <c r="AX186" i="2" s="1"/>
  <c r="AY186" i="2" a="1"/>
  <c r="AY186" i="2" s="1"/>
  <c r="AZ186" i="2" a="1"/>
  <c r="AZ186" i="2" s="1"/>
  <c r="BA186" i="2" a="1"/>
  <c r="BA186" i="2" s="1"/>
  <c r="BB186" i="2" a="1"/>
  <c r="BB186" i="2" s="1"/>
  <c r="AQ187" i="2" a="1"/>
  <c r="AQ187" i="2" s="1"/>
  <c r="AR187" i="2" a="1"/>
  <c r="AR187" i="2" s="1"/>
  <c r="AS187" i="2" a="1"/>
  <c r="AS187" i="2" s="1"/>
  <c r="AT187" i="2" a="1"/>
  <c r="AT187" i="2" s="1"/>
  <c r="AU187" i="2" a="1"/>
  <c r="AU187" i="2" s="1"/>
  <c r="AV187" i="2" a="1"/>
  <c r="AV187" i="2" s="1"/>
  <c r="AW187" i="2" a="1"/>
  <c r="AW187" i="2" s="1"/>
  <c r="AX187" i="2" a="1"/>
  <c r="AX187" i="2" s="1"/>
  <c r="AY187" i="2" a="1"/>
  <c r="AY187" i="2" s="1"/>
  <c r="AZ187" i="2" a="1"/>
  <c r="AZ187" i="2" s="1"/>
  <c r="BA187" i="2" a="1"/>
  <c r="BA187" i="2" s="1"/>
  <c r="BB187" i="2" a="1"/>
  <c r="BB187" i="2" s="1"/>
  <c r="AQ188" i="2" a="1"/>
  <c r="AQ188" i="2" s="1"/>
  <c r="AR188" i="2" a="1"/>
  <c r="AR188" i="2" s="1"/>
  <c r="AS188" i="2" a="1"/>
  <c r="AS188" i="2" s="1"/>
  <c r="AT188" i="2" a="1"/>
  <c r="AT188" i="2" s="1"/>
  <c r="AU188" i="2" a="1"/>
  <c r="AU188" i="2" s="1"/>
  <c r="AV188" i="2" a="1"/>
  <c r="AV188" i="2" s="1"/>
  <c r="AW188" i="2" a="1"/>
  <c r="AW188" i="2" s="1"/>
  <c r="AX188" i="2" a="1"/>
  <c r="AX188" i="2" s="1"/>
  <c r="AY188" i="2" a="1"/>
  <c r="AY188" i="2" s="1"/>
  <c r="AZ188" i="2" a="1"/>
  <c r="AZ188" i="2" s="1"/>
  <c r="BA188" i="2" a="1"/>
  <c r="BA188" i="2" s="1"/>
  <c r="BB188" i="2" a="1"/>
  <c r="BB188" i="2" s="1"/>
  <c r="AQ189" i="2" a="1"/>
  <c r="AQ189" i="2" s="1"/>
  <c r="AR189" i="2" a="1"/>
  <c r="AR189" i="2" s="1"/>
  <c r="AS189" i="2" a="1"/>
  <c r="AS189" i="2" s="1"/>
  <c r="AT189" i="2" a="1"/>
  <c r="AT189" i="2" s="1"/>
  <c r="AU189" i="2" a="1"/>
  <c r="AU189" i="2" s="1"/>
  <c r="AV189" i="2" a="1"/>
  <c r="AV189" i="2" s="1"/>
  <c r="AW189" i="2" a="1"/>
  <c r="AW189" i="2" s="1"/>
  <c r="AX189" i="2" a="1"/>
  <c r="AX189" i="2" s="1"/>
  <c r="AY189" i="2" a="1"/>
  <c r="AY189" i="2" s="1"/>
  <c r="AZ189" i="2" a="1"/>
  <c r="AZ189" i="2" s="1"/>
  <c r="BA189" i="2" a="1"/>
  <c r="BA189" i="2" s="1"/>
  <c r="BB189" i="2" a="1"/>
  <c r="BB189" i="2" s="1"/>
  <c r="AQ190" i="2" a="1"/>
  <c r="AQ190" i="2" s="1"/>
  <c r="AR190" i="2" a="1"/>
  <c r="AR190" i="2" s="1"/>
  <c r="AS190" i="2" a="1"/>
  <c r="AS190" i="2" s="1"/>
  <c r="AT190" i="2" a="1"/>
  <c r="AT190" i="2" s="1"/>
  <c r="AU190" i="2" a="1"/>
  <c r="AU190" i="2" s="1"/>
  <c r="AV190" i="2" a="1"/>
  <c r="AV190" i="2" s="1"/>
  <c r="AW190" i="2" a="1"/>
  <c r="AW190" i="2" s="1"/>
  <c r="AX190" i="2" a="1"/>
  <c r="AX190" i="2" s="1"/>
  <c r="AY190" i="2" a="1"/>
  <c r="AY190" i="2" s="1"/>
  <c r="AZ190" i="2" a="1"/>
  <c r="AZ190" i="2" s="1"/>
  <c r="BA190" i="2" a="1"/>
  <c r="BA190" i="2" s="1"/>
  <c r="BB190" i="2" a="1"/>
  <c r="BB190" i="2" s="1"/>
  <c r="AQ191" i="2" a="1"/>
  <c r="AQ191" i="2" s="1"/>
  <c r="AR191" i="2" a="1"/>
  <c r="AR191" i="2" s="1"/>
  <c r="AS191" i="2" a="1"/>
  <c r="AS191" i="2" s="1"/>
  <c r="AT191" i="2" a="1"/>
  <c r="AT191" i="2" s="1"/>
  <c r="AU191" i="2" a="1"/>
  <c r="AU191" i="2" s="1"/>
  <c r="AV191" i="2" a="1"/>
  <c r="AV191" i="2" s="1"/>
  <c r="AW191" i="2" a="1"/>
  <c r="AW191" i="2" s="1"/>
  <c r="AX191" i="2" a="1"/>
  <c r="AX191" i="2" s="1"/>
  <c r="AY191" i="2" a="1"/>
  <c r="AY191" i="2" s="1"/>
  <c r="AZ191" i="2" a="1"/>
  <c r="AZ191" i="2" s="1"/>
  <c r="BA191" i="2" a="1"/>
  <c r="BA191" i="2" s="1"/>
  <c r="BB191" i="2" a="1"/>
  <c r="BB191" i="2" s="1"/>
  <c r="AQ192" i="2" a="1"/>
  <c r="AQ192" i="2" s="1"/>
  <c r="AR192" i="2" a="1"/>
  <c r="AR192" i="2" s="1"/>
  <c r="AS192" i="2" a="1"/>
  <c r="AS192" i="2" s="1"/>
  <c r="AT192" i="2" a="1"/>
  <c r="AT192" i="2" s="1"/>
  <c r="AU192" i="2" a="1"/>
  <c r="AU192" i="2" s="1"/>
  <c r="AV192" i="2" a="1"/>
  <c r="AV192" i="2" s="1"/>
  <c r="AW192" i="2" a="1"/>
  <c r="AW192" i="2" s="1"/>
  <c r="AX192" i="2" a="1"/>
  <c r="AX192" i="2" s="1"/>
  <c r="AY192" i="2" a="1"/>
  <c r="AY192" i="2" s="1"/>
  <c r="AZ192" i="2" a="1"/>
  <c r="AZ192" i="2" s="1"/>
  <c r="BA192" i="2" a="1"/>
  <c r="BA192" i="2" s="1"/>
  <c r="BB192" i="2" a="1"/>
  <c r="BB192" i="2" s="1"/>
  <c r="AQ193" i="2" a="1"/>
  <c r="AQ193" i="2" s="1"/>
  <c r="AR193" i="2" a="1"/>
  <c r="AR193" i="2" s="1"/>
  <c r="AS193" i="2" a="1"/>
  <c r="AS193" i="2" s="1"/>
  <c r="AT193" i="2" a="1"/>
  <c r="AT193" i="2" s="1"/>
  <c r="AU193" i="2" a="1"/>
  <c r="AU193" i="2" s="1"/>
  <c r="AV193" i="2" a="1"/>
  <c r="AV193" i="2" s="1"/>
  <c r="AW193" i="2" a="1"/>
  <c r="AW193" i="2" s="1"/>
  <c r="AX193" i="2" a="1"/>
  <c r="AX193" i="2" s="1"/>
  <c r="AY193" i="2" a="1"/>
  <c r="AY193" i="2" s="1"/>
  <c r="AZ193" i="2" a="1"/>
  <c r="AZ193" i="2" s="1"/>
  <c r="BA193" i="2" a="1"/>
  <c r="BA193" i="2" s="1"/>
  <c r="BB193" i="2" a="1"/>
  <c r="BB193" i="2" s="1"/>
  <c r="AQ194" i="2" a="1"/>
  <c r="AQ194" i="2" s="1"/>
  <c r="AR194" i="2" a="1"/>
  <c r="AR194" i="2" s="1"/>
  <c r="AS194" i="2" a="1"/>
  <c r="AS194" i="2" s="1"/>
  <c r="AT194" i="2" a="1"/>
  <c r="AT194" i="2" s="1"/>
  <c r="AU194" i="2" a="1"/>
  <c r="AU194" i="2" s="1"/>
  <c r="AV194" i="2" a="1"/>
  <c r="AV194" i="2" s="1"/>
  <c r="AW194" i="2" a="1"/>
  <c r="AW194" i="2" s="1"/>
  <c r="AX194" i="2" a="1"/>
  <c r="AX194" i="2" s="1"/>
  <c r="AY194" i="2" a="1"/>
  <c r="AY194" i="2" s="1"/>
  <c r="AZ194" i="2" a="1"/>
  <c r="AZ194" i="2" s="1"/>
  <c r="BA194" i="2" a="1"/>
  <c r="BA194" i="2" s="1"/>
  <c r="BB194" i="2" a="1"/>
  <c r="BB194" i="2" s="1"/>
  <c r="AQ195" i="2" a="1"/>
  <c r="AQ195" i="2" s="1"/>
  <c r="AR195" i="2" a="1"/>
  <c r="AR195" i="2" s="1"/>
  <c r="AS195" i="2" a="1"/>
  <c r="AS195" i="2" s="1"/>
  <c r="AT195" i="2" a="1"/>
  <c r="AT195" i="2" s="1"/>
  <c r="AU195" i="2" a="1"/>
  <c r="AU195" i="2" s="1"/>
  <c r="AV195" i="2" a="1"/>
  <c r="AV195" i="2" s="1"/>
  <c r="AW195" i="2" a="1"/>
  <c r="AW195" i="2" s="1"/>
  <c r="AX195" i="2" a="1"/>
  <c r="AX195" i="2" s="1"/>
  <c r="AY195" i="2" a="1"/>
  <c r="AY195" i="2" s="1"/>
  <c r="AZ195" i="2" a="1"/>
  <c r="AZ195" i="2" s="1"/>
  <c r="BA195" i="2" a="1"/>
  <c r="BA195" i="2" s="1"/>
  <c r="BB195" i="2" a="1"/>
  <c r="BB195" i="2" s="1"/>
  <c r="AQ196" i="2" a="1"/>
  <c r="AQ196" i="2" s="1"/>
  <c r="AR196" i="2" a="1"/>
  <c r="AR196" i="2" s="1"/>
  <c r="AS196" i="2" a="1"/>
  <c r="AS196" i="2" s="1"/>
  <c r="AT196" i="2" a="1"/>
  <c r="AT196" i="2" s="1"/>
  <c r="AU196" i="2" a="1"/>
  <c r="AU196" i="2" s="1"/>
  <c r="AV196" i="2" a="1"/>
  <c r="AV196" i="2" s="1"/>
  <c r="AW196" i="2" a="1"/>
  <c r="AW196" i="2" s="1"/>
  <c r="AX196" i="2" a="1"/>
  <c r="AX196" i="2" s="1"/>
  <c r="AY196" i="2" a="1"/>
  <c r="AY196" i="2" s="1"/>
  <c r="AZ196" i="2" a="1"/>
  <c r="AZ196" i="2" s="1"/>
  <c r="BA196" i="2" a="1"/>
  <c r="BA196" i="2" s="1"/>
  <c r="BB196" i="2" a="1"/>
  <c r="BB196" i="2" s="1"/>
  <c r="AQ197" i="2" a="1"/>
  <c r="AQ197" i="2" s="1"/>
  <c r="AR197" i="2" a="1"/>
  <c r="AR197" i="2" s="1"/>
  <c r="AS197" i="2" a="1"/>
  <c r="AS197" i="2" s="1"/>
  <c r="AT197" i="2" a="1"/>
  <c r="AT197" i="2" s="1"/>
  <c r="AU197" i="2" a="1"/>
  <c r="AU197" i="2" s="1"/>
  <c r="AV197" i="2" a="1"/>
  <c r="AV197" i="2" s="1"/>
  <c r="AW197" i="2" a="1"/>
  <c r="AW197" i="2" s="1"/>
  <c r="AX197" i="2" a="1"/>
  <c r="AX197" i="2" s="1"/>
  <c r="AY197" i="2" a="1"/>
  <c r="AY197" i="2" s="1"/>
  <c r="AZ197" i="2" a="1"/>
  <c r="AZ197" i="2" s="1"/>
  <c r="BA197" i="2" a="1"/>
  <c r="BA197" i="2" s="1"/>
  <c r="BB197" i="2" a="1"/>
  <c r="BB197" i="2" s="1"/>
  <c r="AQ198" i="2" a="1"/>
  <c r="AQ198" i="2" s="1"/>
  <c r="AR198" i="2" a="1"/>
  <c r="AR198" i="2" s="1"/>
  <c r="AS198" i="2" a="1"/>
  <c r="AS198" i="2" s="1"/>
  <c r="AT198" i="2" a="1"/>
  <c r="AT198" i="2" s="1"/>
  <c r="AU198" i="2" a="1"/>
  <c r="AU198" i="2" s="1"/>
  <c r="AV198" i="2" a="1"/>
  <c r="AV198" i="2" s="1"/>
  <c r="AW198" i="2" a="1"/>
  <c r="AW198" i="2" s="1"/>
  <c r="AX198" i="2" a="1"/>
  <c r="AX198" i="2" s="1"/>
  <c r="AY198" i="2" a="1"/>
  <c r="AY198" i="2" s="1"/>
  <c r="AZ198" i="2" a="1"/>
  <c r="AZ198" i="2" s="1"/>
  <c r="BA198" i="2" a="1"/>
  <c r="BA198" i="2" s="1"/>
  <c r="BB198" i="2" a="1"/>
  <c r="BB198" i="2" s="1"/>
  <c r="AQ199" i="2" a="1"/>
  <c r="AQ199" i="2" s="1"/>
  <c r="AR199" i="2" a="1"/>
  <c r="AR199" i="2" s="1"/>
  <c r="AS199" i="2" a="1"/>
  <c r="AS199" i="2" s="1"/>
  <c r="AT199" i="2" a="1"/>
  <c r="AT199" i="2" s="1"/>
  <c r="AU199" i="2" a="1"/>
  <c r="AU199" i="2" s="1"/>
  <c r="AV199" i="2" a="1"/>
  <c r="AV199" i="2" s="1"/>
  <c r="AW199" i="2" a="1"/>
  <c r="AW199" i="2" s="1"/>
  <c r="AX199" i="2" a="1"/>
  <c r="AX199" i="2" s="1"/>
  <c r="AY199" i="2" a="1"/>
  <c r="AY199" i="2" s="1"/>
  <c r="AZ199" i="2" a="1"/>
  <c r="AZ199" i="2" s="1"/>
  <c r="BA199" i="2" a="1"/>
  <c r="BA199" i="2" s="1"/>
  <c r="BB199" i="2" a="1"/>
  <c r="BB199" i="2" s="1"/>
  <c r="AQ200" i="2" a="1"/>
  <c r="AQ200" i="2" s="1"/>
  <c r="AR200" i="2" a="1"/>
  <c r="AR200" i="2" s="1"/>
  <c r="AS200" i="2" a="1"/>
  <c r="AS200" i="2" s="1"/>
  <c r="AT200" i="2" a="1"/>
  <c r="AT200" i="2" s="1"/>
  <c r="AU200" i="2" a="1"/>
  <c r="AU200" i="2" s="1"/>
  <c r="AV200" i="2" a="1"/>
  <c r="AV200" i="2" s="1"/>
  <c r="AW200" i="2" a="1"/>
  <c r="AW200" i="2" s="1"/>
  <c r="AX200" i="2" a="1"/>
  <c r="AX200" i="2" s="1"/>
  <c r="AY200" i="2" a="1"/>
  <c r="AY200" i="2" s="1"/>
  <c r="AZ200" i="2" a="1"/>
  <c r="AZ200" i="2" s="1"/>
  <c r="BA200" i="2" a="1"/>
  <c r="BA200" i="2" s="1"/>
  <c r="BB200" i="2" a="1"/>
  <c r="BB200" i="2" s="1"/>
  <c r="AQ201" i="2" a="1"/>
  <c r="AQ201" i="2" s="1"/>
  <c r="AR201" i="2" a="1"/>
  <c r="AR201" i="2" s="1"/>
  <c r="AS201" i="2" a="1"/>
  <c r="AS201" i="2" s="1"/>
  <c r="AT201" i="2" a="1"/>
  <c r="AT201" i="2" s="1"/>
  <c r="AU201" i="2" a="1"/>
  <c r="AU201" i="2" s="1"/>
  <c r="AV201" i="2" a="1"/>
  <c r="AV201" i="2" s="1"/>
  <c r="AW201" i="2" a="1"/>
  <c r="AW201" i="2" s="1"/>
  <c r="AX201" i="2" a="1"/>
  <c r="AX201" i="2" s="1"/>
  <c r="AY201" i="2" a="1"/>
  <c r="AY201" i="2" s="1"/>
  <c r="AZ201" i="2" a="1"/>
  <c r="AZ201" i="2" s="1"/>
  <c r="BA201" i="2" a="1"/>
  <c r="BA201" i="2" s="1"/>
  <c r="BB201" i="2" a="1"/>
  <c r="BB201" i="2" s="1"/>
  <c r="AQ202" i="2" a="1"/>
  <c r="AQ202" i="2" s="1"/>
  <c r="AR202" i="2" a="1"/>
  <c r="AR202" i="2" s="1"/>
  <c r="AS202" i="2" a="1"/>
  <c r="AS202" i="2" s="1"/>
  <c r="AT202" i="2" a="1"/>
  <c r="AT202" i="2" s="1"/>
  <c r="AU202" i="2" a="1"/>
  <c r="AU202" i="2" s="1"/>
  <c r="AV202" i="2" a="1"/>
  <c r="AV202" i="2" s="1"/>
  <c r="AW202" i="2" a="1"/>
  <c r="AW202" i="2" s="1"/>
  <c r="AX202" i="2" a="1"/>
  <c r="AX202" i="2" s="1"/>
  <c r="AY202" i="2" a="1"/>
  <c r="AY202" i="2" s="1"/>
  <c r="AZ202" i="2" a="1"/>
  <c r="AZ202" i="2" s="1"/>
  <c r="BA202" i="2" a="1"/>
  <c r="BA202" i="2" s="1"/>
  <c r="BB202" i="2" a="1"/>
  <c r="BB202" i="2" s="1"/>
  <c r="AQ203" i="2" a="1"/>
  <c r="AQ203" i="2" s="1"/>
  <c r="AR203" i="2" a="1"/>
  <c r="AR203" i="2" s="1"/>
  <c r="AS203" i="2" a="1"/>
  <c r="AS203" i="2" s="1"/>
  <c r="AT203" i="2" a="1"/>
  <c r="AT203" i="2" s="1"/>
  <c r="AU203" i="2" a="1"/>
  <c r="AU203" i="2" s="1"/>
  <c r="AV203" i="2" a="1"/>
  <c r="AV203" i="2" s="1"/>
  <c r="AW203" i="2" a="1"/>
  <c r="AW203" i="2" s="1"/>
  <c r="AX203" i="2" a="1"/>
  <c r="AX203" i="2" s="1"/>
  <c r="AY203" i="2" a="1"/>
  <c r="AY203" i="2" s="1"/>
  <c r="AZ203" i="2" a="1"/>
  <c r="AZ203" i="2" s="1"/>
  <c r="BA203" i="2" a="1"/>
  <c r="BA203" i="2" s="1"/>
  <c r="BB203" i="2" a="1"/>
  <c r="BB203" i="2" s="1"/>
  <c r="AQ204" i="2" a="1"/>
  <c r="AQ204" i="2" s="1"/>
  <c r="AR204" i="2" a="1"/>
  <c r="AR204" i="2" s="1"/>
  <c r="AS204" i="2" a="1"/>
  <c r="AS204" i="2" s="1"/>
  <c r="AT204" i="2" a="1"/>
  <c r="AT204" i="2" s="1"/>
  <c r="AU204" i="2" a="1"/>
  <c r="AU204" i="2" s="1"/>
  <c r="AV204" i="2" a="1"/>
  <c r="AV204" i="2" s="1"/>
  <c r="AW204" i="2" a="1"/>
  <c r="AW204" i="2" s="1"/>
  <c r="AX204" i="2" a="1"/>
  <c r="AX204" i="2" s="1"/>
  <c r="AY204" i="2" a="1"/>
  <c r="AY204" i="2" s="1"/>
  <c r="AZ204" i="2" a="1"/>
  <c r="AZ204" i="2" s="1"/>
  <c r="BA204" i="2" a="1"/>
  <c r="BA204" i="2" s="1"/>
  <c r="BB204" i="2" a="1"/>
  <c r="BB204" i="2" s="1"/>
  <c r="AQ205" i="2" a="1"/>
  <c r="AQ205" i="2" s="1"/>
  <c r="AR205" i="2" a="1"/>
  <c r="AR205" i="2" s="1"/>
  <c r="AS205" i="2" a="1"/>
  <c r="AS205" i="2" s="1"/>
  <c r="AT205" i="2" a="1"/>
  <c r="AT205" i="2" s="1"/>
  <c r="AU205" i="2" a="1"/>
  <c r="AU205" i="2" s="1"/>
  <c r="AV205" i="2" a="1"/>
  <c r="AV205" i="2" s="1"/>
  <c r="AW205" i="2" a="1"/>
  <c r="AW205" i="2" s="1"/>
  <c r="AX205" i="2" a="1"/>
  <c r="AX205" i="2" s="1"/>
  <c r="AY205" i="2" a="1"/>
  <c r="AY205" i="2" s="1"/>
  <c r="AZ205" i="2" a="1"/>
  <c r="AZ205" i="2" s="1"/>
  <c r="BA205" i="2" a="1"/>
  <c r="BA205" i="2" s="1"/>
  <c r="BB205" i="2" a="1"/>
  <c r="BB205" i="2" s="1"/>
  <c r="AQ206" i="2" a="1"/>
  <c r="AQ206" i="2" s="1"/>
  <c r="AR206" i="2" a="1"/>
  <c r="AR206" i="2" s="1"/>
  <c r="AS206" i="2" a="1"/>
  <c r="AS206" i="2" s="1"/>
  <c r="AT206" i="2" a="1"/>
  <c r="AT206" i="2" s="1"/>
  <c r="AU206" i="2" a="1"/>
  <c r="AU206" i="2" s="1"/>
  <c r="AV206" i="2" a="1"/>
  <c r="AV206" i="2" s="1"/>
  <c r="AW206" i="2" a="1"/>
  <c r="AW206" i="2" s="1"/>
  <c r="AX206" i="2" a="1"/>
  <c r="AX206" i="2" s="1"/>
  <c r="AY206" i="2" a="1"/>
  <c r="AY206" i="2" s="1"/>
  <c r="AZ206" i="2" a="1"/>
  <c r="AZ206" i="2" s="1"/>
  <c r="BA206" i="2" a="1"/>
  <c r="BA206" i="2" s="1"/>
  <c r="BB206" i="2" a="1"/>
  <c r="BB206" i="2" s="1"/>
  <c r="AQ207" i="2" a="1"/>
  <c r="AQ207" i="2" s="1"/>
  <c r="AR207" i="2" a="1"/>
  <c r="AR207" i="2" s="1"/>
  <c r="AS207" i="2" a="1"/>
  <c r="AS207" i="2" s="1"/>
  <c r="AT207" i="2" a="1"/>
  <c r="AT207" i="2" s="1"/>
  <c r="AU207" i="2" a="1"/>
  <c r="AU207" i="2" s="1"/>
  <c r="AV207" i="2" a="1"/>
  <c r="AV207" i="2" s="1"/>
  <c r="AW207" i="2" a="1"/>
  <c r="AW207" i="2" s="1"/>
  <c r="AX207" i="2" a="1"/>
  <c r="AX207" i="2" s="1"/>
  <c r="AY207" i="2" a="1"/>
  <c r="AY207" i="2" s="1"/>
  <c r="AZ207" i="2" a="1"/>
  <c r="AZ207" i="2" s="1"/>
  <c r="BA207" i="2" a="1"/>
  <c r="BA207" i="2" s="1"/>
  <c r="BB207" i="2" a="1"/>
  <c r="BB207" i="2" s="1"/>
  <c r="AQ208" i="2" a="1"/>
  <c r="AQ208" i="2" s="1"/>
  <c r="AR208" i="2" a="1"/>
  <c r="AR208" i="2" s="1"/>
  <c r="AS208" i="2" a="1"/>
  <c r="AS208" i="2" s="1"/>
  <c r="AT208" i="2" a="1"/>
  <c r="AT208" i="2" s="1"/>
  <c r="AU208" i="2" a="1"/>
  <c r="AU208" i="2" s="1"/>
  <c r="AV208" i="2" a="1"/>
  <c r="AV208" i="2" s="1"/>
  <c r="AW208" i="2" a="1"/>
  <c r="AW208" i="2" s="1"/>
  <c r="AX208" i="2" a="1"/>
  <c r="AX208" i="2" s="1"/>
  <c r="AY208" i="2" a="1"/>
  <c r="AY208" i="2" s="1"/>
  <c r="AZ208" i="2" a="1"/>
  <c r="AZ208" i="2" s="1"/>
  <c r="BA208" i="2" a="1"/>
  <c r="BA208" i="2" s="1"/>
  <c r="BB208" i="2" a="1"/>
  <c r="BB208" i="2" s="1"/>
  <c r="AQ209" i="2" a="1"/>
  <c r="AQ209" i="2" s="1"/>
  <c r="AR209" i="2" a="1"/>
  <c r="AR209" i="2" s="1"/>
  <c r="AS209" i="2" a="1"/>
  <c r="AS209" i="2" s="1"/>
  <c r="AT209" i="2" a="1"/>
  <c r="AT209" i="2" s="1"/>
  <c r="AU209" i="2" a="1"/>
  <c r="AU209" i="2" s="1"/>
  <c r="AV209" i="2" a="1"/>
  <c r="AV209" i="2" s="1"/>
  <c r="AW209" i="2" a="1"/>
  <c r="AW209" i="2" s="1"/>
  <c r="AX209" i="2" a="1"/>
  <c r="AX209" i="2" s="1"/>
  <c r="AY209" i="2" a="1"/>
  <c r="AY209" i="2" s="1"/>
  <c r="AZ209" i="2" a="1"/>
  <c r="AZ209" i="2" s="1"/>
  <c r="BA209" i="2" a="1"/>
  <c r="BA209" i="2" s="1"/>
  <c r="BB209" i="2" a="1"/>
  <c r="BB209" i="2" s="1"/>
  <c r="AQ210" i="2" a="1"/>
  <c r="AQ210" i="2" s="1"/>
  <c r="AR210" i="2" a="1"/>
  <c r="AR210" i="2" s="1"/>
  <c r="AS210" i="2" a="1"/>
  <c r="AS210" i="2" s="1"/>
  <c r="AT210" i="2" a="1"/>
  <c r="AT210" i="2" s="1"/>
  <c r="AU210" i="2" a="1"/>
  <c r="AU210" i="2" s="1"/>
  <c r="AV210" i="2" a="1"/>
  <c r="AV210" i="2" s="1"/>
  <c r="AW210" i="2" a="1"/>
  <c r="AW210" i="2" s="1"/>
  <c r="AX210" i="2" a="1"/>
  <c r="AX210" i="2" s="1"/>
  <c r="AY210" i="2" a="1"/>
  <c r="AY210" i="2" s="1"/>
  <c r="AZ210" i="2" a="1"/>
  <c r="AZ210" i="2" s="1"/>
  <c r="BA210" i="2" a="1"/>
  <c r="BA210" i="2" s="1"/>
  <c r="BB210" i="2" a="1"/>
  <c r="BB210" i="2" s="1"/>
  <c r="AQ211" i="2" a="1"/>
  <c r="AQ211" i="2" s="1"/>
  <c r="AR211" i="2" a="1"/>
  <c r="AR211" i="2" s="1"/>
  <c r="AS211" i="2" a="1"/>
  <c r="AS211" i="2" s="1"/>
  <c r="AT211" i="2" a="1"/>
  <c r="AT211" i="2" s="1"/>
  <c r="AU211" i="2" a="1"/>
  <c r="AU211" i="2" s="1"/>
  <c r="AV211" i="2" a="1"/>
  <c r="AV211" i="2" s="1"/>
  <c r="AW211" i="2" a="1"/>
  <c r="AW211" i="2" s="1"/>
  <c r="AX211" i="2" a="1"/>
  <c r="AX211" i="2" s="1"/>
  <c r="AY211" i="2" a="1"/>
  <c r="AY211" i="2" s="1"/>
  <c r="AZ211" i="2" a="1"/>
  <c r="AZ211" i="2" s="1"/>
  <c r="BA211" i="2" a="1"/>
  <c r="BA211" i="2" s="1"/>
  <c r="BB211" i="2" a="1"/>
  <c r="BB211" i="2" s="1"/>
  <c r="AQ212" i="2" a="1"/>
  <c r="AQ212" i="2" s="1"/>
  <c r="AR212" i="2" a="1"/>
  <c r="AR212" i="2" s="1"/>
  <c r="AS212" i="2" a="1"/>
  <c r="AS212" i="2" s="1"/>
  <c r="AT212" i="2" a="1"/>
  <c r="AT212" i="2" s="1"/>
  <c r="AU212" i="2" a="1"/>
  <c r="AU212" i="2" s="1"/>
  <c r="AV212" i="2" a="1"/>
  <c r="AV212" i="2" s="1"/>
  <c r="AW212" i="2" a="1"/>
  <c r="AW212" i="2" s="1"/>
  <c r="AX212" i="2" a="1"/>
  <c r="AX212" i="2" s="1"/>
  <c r="AY212" i="2" a="1"/>
  <c r="AY212" i="2" s="1"/>
  <c r="AZ212" i="2" a="1"/>
  <c r="AZ212" i="2" s="1"/>
  <c r="BA212" i="2" a="1"/>
  <c r="BA212" i="2" s="1"/>
  <c r="BB212" i="2" a="1"/>
  <c r="BB212" i="2" s="1"/>
  <c r="AQ213" i="2" a="1"/>
  <c r="AQ213" i="2" s="1"/>
  <c r="AR213" i="2" a="1"/>
  <c r="AR213" i="2" s="1"/>
  <c r="AS213" i="2" a="1"/>
  <c r="AS213" i="2" s="1"/>
  <c r="AT213" i="2" a="1"/>
  <c r="AT213" i="2" s="1"/>
  <c r="AU213" i="2" a="1"/>
  <c r="AU213" i="2" s="1"/>
  <c r="AV213" i="2" a="1"/>
  <c r="AV213" i="2" s="1"/>
  <c r="AW213" i="2" a="1"/>
  <c r="AW213" i="2" s="1"/>
  <c r="AX213" i="2" a="1"/>
  <c r="AX213" i="2" s="1"/>
  <c r="AY213" i="2" a="1"/>
  <c r="AY213" i="2" s="1"/>
  <c r="AZ213" i="2" a="1"/>
  <c r="AZ213" i="2" s="1"/>
  <c r="BA213" i="2" a="1"/>
  <c r="BA213" i="2" s="1"/>
  <c r="BB213" i="2" a="1"/>
  <c r="BB213" i="2" s="1"/>
  <c r="AQ214" i="2" a="1"/>
  <c r="AQ214" i="2" s="1"/>
  <c r="AR214" i="2" a="1"/>
  <c r="AR214" i="2" s="1"/>
  <c r="AS214" i="2" a="1"/>
  <c r="AS214" i="2" s="1"/>
  <c r="AT214" i="2" a="1"/>
  <c r="AT214" i="2" s="1"/>
  <c r="AU214" i="2" a="1"/>
  <c r="AU214" i="2" s="1"/>
  <c r="AV214" i="2" a="1"/>
  <c r="AV214" i="2" s="1"/>
  <c r="AW214" i="2" a="1"/>
  <c r="AW214" i="2" s="1"/>
  <c r="AX214" i="2" a="1"/>
  <c r="AX214" i="2" s="1"/>
  <c r="AY214" i="2" a="1"/>
  <c r="AY214" i="2" s="1"/>
  <c r="AZ214" i="2" a="1"/>
  <c r="AZ214" i="2" s="1"/>
  <c r="BA214" i="2" a="1"/>
  <c r="BA214" i="2" s="1"/>
  <c r="BB214" i="2" a="1"/>
  <c r="BB214" i="2" s="1"/>
  <c r="AQ215" i="2" a="1"/>
  <c r="AQ215" i="2" s="1"/>
  <c r="AR215" i="2" a="1"/>
  <c r="AR215" i="2" s="1"/>
  <c r="AS215" i="2" a="1"/>
  <c r="AS215" i="2" s="1"/>
  <c r="AT215" i="2" a="1"/>
  <c r="AT215" i="2" s="1"/>
  <c r="AU215" i="2" a="1"/>
  <c r="AU215" i="2" s="1"/>
  <c r="AV215" i="2" a="1"/>
  <c r="AV215" i="2" s="1"/>
  <c r="AW215" i="2" a="1"/>
  <c r="AW215" i="2" s="1"/>
  <c r="AX215" i="2" a="1"/>
  <c r="AX215" i="2" s="1"/>
  <c r="AY215" i="2" a="1"/>
  <c r="AY215" i="2" s="1"/>
  <c r="AZ215" i="2" a="1"/>
  <c r="AZ215" i="2" s="1"/>
  <c r="BA215" i="2" a="1"/>
  <c r="BA215" i="2" s="1"/>
  <c r="BB215" i="2" a="1"/>
  <c r="BB215" i="2" s="1"/>
  <c r="AQ216" i="2" a="1"/>
  <c r="AQ216" i="2" s="1"/>
  <c r="AR216" i="2" a="1"/>
  <c r="AR216" i="2" s="1"/>
  <c r="AS216" i="2" a="1"/>
  <c r="AS216" i="2" s="1"/>
  <c r="AT216" i="2" a="1"/>
  <c r="AT216" i="2" s="1"/>
  <c r="AU216" i="2" a="1"/>
  <c r="AU216" i="2" s="1"/>
  <c r="AV216" i="2" a="1"/>
  <c r="AV216" i="2" s="1"/>
  <c r="AW216" i="2" a="1"/>
  <c r="AW216" i="2" s="1"/>
  <c r="AX216" i="2" a="1"/>
  <c r="AX216" i="2" s="1"/>
  <c r="AY216" i="2" a="1"/>
  <c r="AY216" i="2" s="1"/>
  <c r="AZ216" i="2" a="1"/>
  <c r="AZ216" i="2" s="1"/>
  <c r="BA216" i="2" a="1"/>
  <c r="BA216" i="2" s="1"/>
  <c r="BB216" i="2" a="1"/>
  <c r="BB216" i="2" s="1"/>
  <c r="AQ217" i="2" a="1"/>
  <c r="AQ217" i="2" s="1"/>
  <c r="AR217" i="2" a="1"/>
  <c r="AR217" i="2" s="1"/>
  <c r="AS217" i="2" a="1"/>
  <c r="AS217" i="2" s="1"/>
  <c r="AT217" i="2" a="1"/>
  <c r="AT217" i="2" s="1"/>
  <c r="AU217" i="2" a="1"/>
  <c r="AU217" i="2" s="1"/>
  <c r="AV217" i="2" a="1"/>
  <c r="AV217" i="2" s="1"/>
  <c r="AW217" i="2" a="1"/>
  <c r="AW217" i="2" s="1"/>
  <c r="AX217" i="2" a="1"/>
  <c r="AX217" i="2" s="1"/>
  <c r="AY217" i="2" a="1"/>
  <c r="AY217" i="2" s="1"/>
  <c r="AZ217" i="2" a="1"/>
  <c r="AZ217" i="2" s="1"/>
  <c r="BA217" i="2" a="1"/>
  <c r="BA217" i="2" s="1"/>
  <c r="BB217" i="2" a="1"/>
  <c r="BB217" i="2" s="1"/>
  <c r="AQ218" i="2" a="1"/>
  <c r="AQ218" i="2" s="1"/>
  <c r="AR218" i="2" a="1"/>
  <c r="AR218" i="2" s="1"/>
  <c r="AS218" i="2" a="1"/>
  <c r="AS218" i="2" s="1"/>
  <c r="AT218" i="2" a="1"/>
  <c r="AT218" i="2" s="1"/>
  <c r="AU218" i="2" a="1"/>
  <c r="AU218" i="2" s="1"/>
  <c r="AV218" i="2" a="1"/>
  <c r="AV218" i="2" s="1"/>
  <c r="AW218" i="2" a="1"/>
  <c r="AW218" i="2" s="1"/>
  <c r="AX218" i="2" a="1"/>
  <c r="AX218" i="2" s="1"/>
  <c r="AY218" i="2" a="1"/>
  <c r="AY218" i="2" s="1"/>
  <c r="AZ218" i="2" a="1"/>
  <c r="AZ218" i="2" s="1"/>
  <c r="BA218" i="2" a="1"/>
  <c r="BA218" i="2" s="1"/>
  <c r="BB218" i="2" a="1"/>
  <c r="BB218" i="2" s="1"/>
  <c r="AQ219" i="2" a="1"/>
  <c r="AQ219" i="2" s="1"/>
  <c r="AR219" i="2" a="1"/>
  <c r="AR219" i="2" s="1"/>
  <c r="AS219" i="2" a="1"/>
  <c r="AS219" i="2" s="1"/>
  <c r="AT219" i="2" a="1"/>
  <c r="AT219" i="2" s="1"/>
  <c r="AU219" i="2" a="1"/>
  <c r="AU219" i="2" s="1"/>
  <c r="AV219" i="2" a="1"/>
  <c r="AV219" i="2" s="1"/>
  <c r="AW219" i="2" a="1"/>
  <c r="AW219" i="2" s="1"/>
  <c r="AX219" i="2" a="1"/>
  <c r="AX219" i="2" s="1"/>
  <c r="AY219" i="2" a="1"/>
  <c r="AY219" i="2" s="1"/>
  <c r="AZ219" i="2" a="1"/>
  <c r="AZ219" i="2" s="1"/>
  <c r="BA219" i="2" a="1"/>
  <c r="BA219" i="2" s="1"/>
  <c r="BB219" i="2" a="1"/>
  <c r="BB219" i="2" s="1"/>
  <c r="AQ220" i="2" a="1"/>
  <c r="AQ220" i="2" s="1"/>
  <c r="AR220" i="2" a="1"/>
  <c r="AR220" i="2" s="1"/>
  <c r="AS220" i="2" a="1"/>
  <c r="AS220" i="2" s="1"/>
  <c r="AT220" i="2" a="1"/>
  <c r="AT220" i="2" s="1"/>
  <c r="AU220" i="2" a="1"/>
  <c r="AU220" i="2" s="1"/>
  <c r="AV220" i="2" a="1"/>
  <c r="AV220" i="2" s="1"/>
  <c r="AW220" i="2" a="1"/>
  <c r="AW220" i="2" s="1"/>
  <c r="AX220" i="2" a="1"/>
  <c r="AX220" i="2" s="1"/>
  <c r="AY220" i="2" a="1"/>
  <c r="AY220" i="2" s="1"/>
  <c r="AZ220" i="2" a="1"/>
  <c r="AZ220" i="2" s="1"/>
  <c r="BA220" i="2" a="1"/>
  <c r="BA220" i="2" s="1"/>
  <c r="BB220" i="2" a="1"/>
  <c r="BB220" i="2" s="1"/>
  <c r="AQ221" i="2" a="1"/>
  <c r="AQ221" i="2" s="1"/>
  <c r="AR221" i="2" a="1"/>
  <c r="AR221" i="2" s="1"/>
  <c r="AS221" i="2" a="1"/>
  <c r="AS221" i="2" s="1"/>
  <c r="AT221" i="2" a="1"/>
  <c r="AT221" i="2" s="1"/>
  <c r="AU221" i="2" a="1"/>
  <c r="AU221" i="2" s="1"/>
  <c r="AV221" i="2" a="1"/>
  <c r="AV221" i="2" s="1"/>
  <c r="AW221" i="2" a="1"/>
  <c r="AW221" i="2" s="1"/>
  <c r="AX221" i="2" a="1"/>
  <c r="AX221" i="2" s="1"/>
  <c r="AY221" i="2" a="1"/>
  <c r="AY221" i="2" s="1"/>
  <c r="AZ221" i="2" a="1"/>
  <c r="AZ221" i="2" s="1"/>
  <c r="BA221" i="2" a="1"/>
  <c r="BA221" i="2" s="1"/>
  <c r="BB221" i="2" a="1"/>
  <c r="BB221" i="2" s="1"/>
  <c r="AQ222" i="2" a="1"/>
  <c r="AQ222" i="2" s="1"/>
  <c r="AR222" i="2" a="1"/>
  <c r="AR222" i="2" s="1"/>
  <c r="AS222" i="2" a="1"/>
  <c r="AS222" i="2" s="1"/>
  <c r="AT222" i="2" a="1"/>
  <c r="AT222" i="2" s="1"/>
  <c r="AU222" i="2" a="1"/>
  <c r="AU222" i="2" s="1"/>
  <c r="AV222" i="2" a="1"/>
  <c r="AV222" i="2" s="1"/>
  <c r="AW222" i="2" a="1"/>
  <c r="AW222" i="2" s="1"/>
  <c r="AX222" i="2" a="1"/>
  <c r="AX222" i="2" s="1"/>
  <c r="AY222" i="2" a="1"/>
  <c r="AY222" i="2" s="1"/>
  <c r="AZ222" i="2" a="1"/>
  <c r="AZ222" i="2" s="1"/>
  <c r="BA222" i="2" a="1"/>
  <c r="BA222" i="2" s="1"/>
  <c r="BB222" i="2" a="1"/>
  <c r="BB222" i="2" s="1"/>
  <c r="AQ223" i="2" a="1"/>
  <c r="AQ223" i="2" s="1"/>
  <c r="AR223" i="2" a="1"/>
  <c r="AR223" i="2" s="1"/>
  <c r="AS223" i="2" a="1"/>
  <c r="AS223" i="2" s="1"/>
  <c r="AT223" i="2" a="1"/>
  <c r="AT223" i="2" s="1"/>
  <c r="AU223" i="2" a="1"/>
  <c r="AU223" i="2" s="1"/>
  <c r="AV223" i="2" a="1"/>
  <c r="AV223" i="2" s="1"/>
  <c r="AW223" i="2" a="1"/>
  <c r="AW223" i="2" s="1"/>
  <c r="AX223" i="2" a="1"/>
  <c r="AX223" i="2" s="1"/>
  <c r="AY223" i="2" a="1"/>
  <c r="AY223" i="2" s="1"/>
  <c r="AZ223" i="2" a="1"/>
  <c r="AZ223" i="2" s="1"/>
  <c r="BA223" i="2" a="1"/>
  <c r="BA223" i="2" s="1"/>
  <c r="BB223" i="2" a="1"/>
  <c r="BB223" i="2" s="1"/>
  <c r="AQ224" i="2" a="1"/>
  <c r="AQ224" i="2" s="1"/>
  <c r="AR224" i="2" a="1"/>
  <c r="AR224" i="2" s="1"/>
  <c r="AS224" i="2" a="1"/>
  <c r="AS224" i="2" s="1"/>
  <c r="AT224" i="2" a="1"/>
  <c r="AT224" i="2" s="1"/>
  <c r="AU224" i="2" a="1"/>
  <c r="AU224" i="2" s="1"/>
  <c r="AV224" i="2" a="1"/>
  <c r="AV224" i="2" s="1"/>
  <c r="AW224" i="2" a="1"/>
  <c r="AW224" i="2" s="1"/>
  <c r="AX224" i="2" a="1"/>
  <c r="AX224" i="2" s="1"/>
  <c r="AY224" i="2" a="1"/>
  <c r="AY224" i="2" s="1"/>
  <c r="AZ224" i="2" a="1"/>
  <c r="AZ224" i="2" s="1"/>
  <c r="BA224" i="2" a="1"/>
  <c r="BA224" i="2" s="1"/>
  <c r="BB224" i="2" a="1"/>
  <c r="BB224" i="2" s="1"/>
  <c r="AQ225" i="2" a="1"/>
  <c r="AQ225" i="2" s="1"/>
  <c r="AR225" i="2" a="1"/>
  <c r="AR225" i="2" s="1"/>
  <c r="AS225" i="2" a="1"/>
  <c r="AS225" i="2" s="1"/>
  <c r="AT225" i="2" a="1"/>
  <c r="AT225" i="2" s="1"/>
  <c r="AU225" i="2" a="1"/>
  <c r="AU225" i="2" s="1"/>
  <c r="AV225" i="2" a="1"/>
  <c r="AV225" i="2" s="1"/>
  <c r="AW225" i="2" a="1"/>
  <c r="AW225" i="2" s="1"/>
  <c r="AX225" i="2" a="1"/>
  <c r="AX225" i="2" s="1"/>
  <c r="AY225" i="2" a="1"/>
  <c r="AY225" i="2" s="1"/>
  <c r="AZ225" i="2" a="1"/>
  <c r="AZ225" i="2" s="1"/>
  <c r="BA225" i="2" a="1"/>
  <c r="BA225" i="2" s="1"/>
  <c r="BB225" i="2" a="1"/>
  <c r="BB225" i="2" s="1"/>
  <c r="AQ226" i="2" a="1"/>
  <c r="AQ226" i="2" s="1"/>
  <c r="AR226" i="2" a="1"/>
  <c r="AR226" i="2" s="1"/>
  <c r="AS226" i="2" a="1"/>
  <c r="AS226" i="2" s="1"/>
  <c r="AT226" i="2" a="1"/>
  <c r="AT226" i="2" s="1"/>
  <c r="AU226" i="2" a="1"/>
  <c r="AU226" i="2" s="1"/>
  <c r="AV226" i="2" a="1"/>
  <c r="AV226" i="2" s="1"/>
  <c r="AW226" i="2" a="1"/>
  <c r="AW226" i="2" s="1"/>
  <c r="AX226" i="2" a="1"/>
  <c r="AX226" i="2" s="1"/>
  <c r="AY226" i="2" a="1"/>
  <c r="AY226" i="2" s="1"/>
  <c r="AZ226" i="2" a="1"/>
  <c r="AZ226" i="2" s="1"/>
  <c r="BA226" i="2" a="1"/>
  <c r="BA226" i="2" s="1"/>
  <c r="BB226" i="2" a="1"/>
  <c r="BB226" i="2" s="1"/>
  <c r="AQ227" i="2" a="1"/>
  <c r="AQ227" i="2" s="1"/>
  <c r="AR227" i="2" a="1"/>
  <c r="AR227" i="2" s="1"/>
  <c r="AS227" i="2" a="1"/>
  <c r="AS227" i="2" s="1"/>
  <c r="AT227" i="2" a="1"/>
  <c r="AT227" i="2" s="1"/>
  <c r="AU227" i="2" a="1"/>
  <c r="AU227" i="2" s="1"/>
  <c r="AV227" i="2" a="1"/>
  <c r="AV227" i="2" s="1"/>
  <c r="AW227" i="2" a="1"/>
  <c r="AW227" i="2" s="1"/>
  <c r="AX227" i="2" a="1"/>
  <c r="AX227" i="2" s="1"/>
  <c r="AY227" i="2" a="1"/>
  <c r="AY227" i="2" s="1"/>
  <c r="AZ227" i="2" a="1"/>
  <c r="AZ227" i="2" s="1"/>
  <c r="BA227" i="2" a="1"/>
  <c r="BA227" i="2" s="1"/>
  <c r="BB227" i="2" a="1"/>
  <c r="BB227" i="2" s="1"/>
  <c r="AQ228" i="2" a="1"/>
  <c r="AQ228" i="2" s="1"/>
  <c r="AR228" i="2" a="1"/>
  <c r="AR228" i="2" s="1"/>
  <c r="AS228" i="2" a="1"/>
  <c r="AS228" i="2" s="1"/>
  <c r="AT228" i="2" a="1"/>
  <c r="AT228" i="2" s="1"/>
  <c r="AU228" i="2" a="1"/>
  <c r="AU228" i="2" s="1"/>
  <c r="AV228" i="2" a="1"/>
  <c r="AV228" i="2" s="1"/>
  <c r="AW228" i="2" a="1"/>
  <c r="AW228" i="2" s="1"/>
  <c r="AX228" i="2" a="1"/>
  <c r="AX228" i="2" s="1"/>
  <c r="AY228" i="2" a="1"/>
  <c r="AY228" i="2" s="1"/>
  <c r="AZ228" i="2" a="1"/>
  <c r="AZ228" i="2" s="1"/>
  <c r="BA228" i="2" a="1"/>
  <c r="BA228" i="2" s="1"/>
  <c r="BB228" i="2" a="1"/>
  <c r="BB228" i="2" s="1"/>
  <c r="AQ229" i="2" a="1"/>
  <c r="AQ229" i="2" s="1"/>
  <c r="AR229" i="2" a="1"/>
  <c r="AR229" i="2" s="1"/>
  <c r="AS229" i="2" a="1"/>
  <c r="AS229" i="2" s="1"/>
  <c r="AT229" i="2" a="1"/>
  <c r="AT229" i="2" s="1"/>
  <c r="AU229" i="2" a="1"/>
  <c r="AU229" i="2" s="1"/>
  <c r="AV229" i="2" a="1"/>
  <c r="AV229" i="2" s="1"/>
  <c r="AW229" i="2" a="1"/>
  <c r="AW229" i="2" s="1"/>
  <c r="AX229" i="2" a="1"/>
  <c r="AX229" i="2" s="1"/>
  <c r="AY229" i="2" a="1"/>
  <c r="AY229" i="2" s="1"/>
  <c r="AZ229" i="2" a="1"/>
  <c r="AZ229" i="2" s="1"/>
  <c r="BA229" i="2" a="1"/>
  <c r="BA229" i="2" s="1"/>
  <c r="BB229" i="2" a="1"/>
  <c r="BB229" i="2" s="1"/>
  <c r="AQ230" i="2" a="1"/>
  <c r="AQ230" i="2" s="1"/>
  <c r="AR230" i="2" a="1"/>
  <c r="AR230" i="2" s="1"/>
  <c r="AS230" i="2" a="1"/>
  <c r="AS230" i="2" s="1"/>
  <c r="AT230" i="2" a="1"/>
  <c r="AT230" i="2" s="1"/>
  <c r="AU230" i="2" a="1"/>
  <c r="AU230" i="2" s="1"/>
  <c r="AV230" i="2" a="1"/>
  <c r="AV230" i="2" s="1"/>
  <c r="AW230" i="2" a="1"/>
  <c r="AW230" i="2" s="1"/>
  <c r="AX230" i="2" a="1"/>
  <c r="AX230" i="2" s="1"/>
  <c r="AY230" i="2" a="1"/>
  <c r="AY230" i="2" s="1"/>
  <c r="AZ230" i="2" a="1"/>
  <c r="AZ230" i="2" s="1"/>
  <c r="BA230" i="2" a="1"/>
  <c r="BA230" i="2" s="1"/>
  <c r="BB230" i="2" a="1"/>
  <c r="BB230" i="2" s="1"/>
  <c r="AQ231" i="2" a="1"/>
  <c r="AQ231" i="2" s="1"/>
  <c r="AR231" i="2" a="1"/>
  <c r="AR231" i="2" s="1"/>
  <c r="AS231" i="2" a="1"/>
  <c r="AS231" i="2" s="1"/>
  <c r="AT231" i="2" a="1"/>
  <c r="AT231" i="2" s="1"/>
  <c r="AU231" i="2" a="1"/>
  <c r="AU231" i="2" s="1"/>
  <c r="AV231" i="2" a="1"/>
  <c r="AV231" i="2" s="1"/>
  <c r="AW231" i="2" a="1"/>
  <c r="AW231" i="2" s="1"/>
  <c r="AX231" i="2" a="1"/>
  <c r="AX231" i="2" s="1"/>
  <c r="AY231" i="2" a="1"/>
  <c r="AY231" i="2" s="1"/>
  <c r="AZ231" i="2" a="1"/>
  <c r="AZ231" i="2" s="1"/>
  <c r="BA231" i="2" a="1"/>
  <c r="BA231" i="2" s="1"/>
  <c r="BB231" i="2" a="1"/>
  <c r="BB231" i="2" s="1"/>
  <c r="AQ232" i="2" a="1"/>
  <c r="AQ232" i="2" s="1"/>
  <c r="AR232" i="2" a="1"/>
  <c r="AR232" i="2" s="1"/>
  <c r="AS232" i="2" a="1"/>
  <c r="AS232" i="2" s="1"/>
  <c r="AT232" i="2" a="1"/>
  <c r="AT232" i="2" s="1"/>
  <c r="AU232" i="2" a="1"/>
  <c r="AU232" i="2" s="1"/>
  <c r="AV232" i="2" a="1"/>
  <c r="AV232" i="2" s="1"/>
  <c r="AW232" i="2" a="1"/>
  <c r="AW232" i="2" s="1"/>
  <c r="AX232" i="2" a="1"/>
  <c r="AX232" i="2" s="1"/>
  <c r="AY232" i="2" a="1"/>
  <c r="AY232" i="2" s="1"/>
  <c r="AZ232" i="2" a="1"/>
  <c r="AZ232" i="2" s="1"/>
  <c r="BA232" i="2" a="1"/>
  <c r="BA232" i="2" s="1"/>
  <c r="BB232" i="2" a="1"/>
  <c r="BB232" i="2" s="1"/>
  <c r="AQ233" i="2" a="1"/>
  <c r="AQ233" i="2" s="1"/>
  <c r="AR233" i="2" a="1"/>
  <c r="AR233" i="2" s="1"/>
  <c r="AS233" i="2" a="1"/>
  <c r="AS233" i="2" s="1"/>
  <c r="AT233" i="2" a="1"/>
  <c r="AT233" i="2" s="1"/>
  <c r="AU233" i="2" a="1"/>
  <c r="AU233" i="2" s="1"/>
  <c r="AV233" i="2" a="1"/>
  <c r="AV233" i="2" s="1"/>
  <c r="AW233" i="2" a="1"/>
  <c r="AW233" i="2" s="1"/>
  <c r="AX233" i="2" a="1"/>
  <c r="AX233" i="2" s="1"/>
  <c r="AY233" i="2" a="1"/>
  <c r="AY233" i="2" s="1"/>
  <c r="AZ233" i="2" a="1"/>
  <c r="AZ233" i="2" s="1"/>
  <c r="BA233" i="2" a="1"/>
  <c r="BA233" i="2" s="1"/>
  <c r="BB233" i="2" a="1"/>
  <c r="BB233" i="2" s="1"/>
  <c r="AQ234" i="2" a="1"/>
  <c r="AQ234" i="2" s="1"/>
  <c r="AR234" i="2" a="1"/>
  <c r="AR234" i="2" s="1"/>
  <c r="AS234" i="2" a="1"/>
  <c r="AS234" i="2" s="1"/>
  <c r="AT234" i="2" a="1"/>
  <c r="AT234" i="2" s="1"/>
  <c r="AU234" i="2" a="1"/>
  <c r="AU234" i="2" s="1"/>
  <c r="AV234" i="2" a="1"/>
  <c r="AV234" i="2" s="1"/>
  <c r="AW234" i="2" a="1"/>
  <c r="AW234" i="2" s="1"/>
  <c r="AX234" i="2" a="1"/>
  <c r="AX234" i="2" s="1"/>
  <c r="AY234" i="2" a="1"/>
  <c r="AY234" i="2" s="1"/>
  <c r="AZ234" i="2" a="1"/>
  <c r="AZ234" i="2" s="1"/>
  <c r="BA234" i="2" a="1"/>
  <c r="BA234" i="2" s="1"/>
  <c r="BB234" i="2" a="1"/>
  <c r="BB234" i="2" s="1"/>
  <c r="AQ235" i="2" a="1"/>
  <c r="AQ235" i="2" s="1"/>
  <c r="AR235" i="2" a="1"/>
  <c r="AR235" i="2" s="1"/>
  <c r="AS235" i="2" a="1"/>
  <c r="AS235" i="2" s="1"/>
  <c r="AT235" i="2" a="1"/>
  <c r="AT235" i="2" s="1"/>
  <c r="AU235" i="2" a="1"/>
  <c r="AU235" i="2" s="1"/>
  <c r="AV235" i="2" a="1"/>
  <c r="AV235" i="2" s="1"/>
  <c r="AW235" i="2" a="1"/>
  <c r="AW235" i="2" s="1"/>
  <c r="AX235" i="2" a="1"/>
  <c r="AX235" i="2" s="1"/>
  <c r="AY235" i="2" a="1"/>
  <c r="AY235" i="2" s="1"/>
  <c r="AZ235" i="2" a="1"/>
  <c r="AZ235" i="2" s="1"/>
  <c r="BA235" i="2" a="1"/>
  <c r="BA235" i="2" s="1"/>
  <c r="BB235" i="2" a="1"/>
  <c r="BB235" i="2" s="1"/>
  <c r="AQ236" i="2" a="1"/>
  <c r="AQ236" i="2" s="1"/>
  <c r="AR236" i="2" a="1"/>
  <c r="AR236" i="2" s="1"/>
  <c r="AS236" i="2" a="1"/>
  <c r="AS236" i="2" s="1"/>
  <c r="AT236" i="2" a="1"/>
  <c r="AT236" i="2" s="1"/>
  <c r="AU236" i="2" a="1"/>
  <c r="AU236" i="2" s="1"/>
  <c r="AV236" i="2" a="1"/>
  <c r="AV236" i="2" s="1"/>
  <c r="AW236" i="2" a="1"/>
  <c r="AW236" i="2" s="1"/>
  <c r="AX236" i="2" a="1"/>
  <c r="AX236" i="2" s="1"/>
  <c r="AY236" i="2" a="1"/>
  <c r="AY236" i="2" s="1"/>
  <c r="AZ236" i="2" a="1"/>
  <c r="AZ236" i="2" s="1"/>
  <c r="BA236" i="2" a="1"/>
  <c r="BA236" i="2" s="1"/>
  <c r="BB236" i="2" a="1"/>
  <c r="BB236" i="2" s="1"/>
  <c r="AQ237" i="2" a="1"/>
  <c r="AQ237" i="2" s="1"/>
  <c r="AR237" i="2" a="1"/>
  <c r="AR237" i="2" s="1"/>
  <c r="AS237" i="2" a="1"/>
  <c r="AS237" i="2" s="1"/>
  <c r="AT237" i="2" a="1"/>
  <c r="AT237" i="2" s="1"/>
  <c r="AU237" i="2" a="1"/>
  <c r="AU237" i="2" s="1"/>
  <c r="AV237" i="2" a="1"/>
  <c r="AV237" i="2" s="1"/>
  <c r="AW237" i="2" a="1"/>
  <c r="AW237" i="2" s="1"/>
  <c r="AX237" i="2" a="1"/>
  <c r="AX237" i="2" s="1"/>
  <c r="AY237" i="2" a="1"/>
  <c r="AY237" i="2" s="1"/>
  <c r="AZ237" i="2" a="1"/>
  <c r="AZ237" i="2" s="1"/>
  <c r="BA237" i="2" a="1"/>
  <c r="BA237" i="2" s="1"/>
  <c r="BB237" i="2" a="1"/>
  <c r="BB237" i="2" s="1"/>
  <c r="AQ238" i="2" a="1"/>
  <c r="AQ238" i="2" s="1"/>
  <c r="AR238" i="2" a="1"/>
  <c r="AR238" i="2" s="1"/>
  <c r="AS238" i="2" a="1"/>
  <c r="AS238" i="2" s="1"/>
  <c r="AT238" i="2" a="1"/>
  <c r="AT238" i="2" s="1"/>
  <c r="AU238" i="2" a="1"/>
  <c r="AU238" i="2" s="1"/>
  <c r="AV238" i="2" a="1"/>
  <c r="AV238" i="2" s="1"/>
  <c r="AW238" i="2" a="1"/>
  <c r="AW238" i="2" s="1"/>
  <c r="AX238" i="2" a="1"/>
  <c r="AX238" i="2" s="1"/>
  <c r="AY238" i="2" a="1"/>
  <c r="AY238" i="2" s="1"/>
  <c r="AZ238" i="2" a="1"/>
  <c r="AZ238" i="2" s="1"/>
  <c r="BA238" i="2" a="1"/>
  <c r="BA238" i="2" s="1"/>
  <c r="BB238" i="2" a="1"/>
  <c r="BB238" i="2" s="1"/>
  <c r="AQ239" i="2" a="1"/>
  <c r="AQ239" i="2" s="1"/>
  <c r="AR239" i="2" a="1"/>
  <c r="AR239" i="2" s="1"/>
  <c r="AS239" i="2" a="1"/>
  <c r="AS239" i="2" s="1"/>
  <c r="AT239" i="2" a="1"/>
  <c r="AT239" i="2" s="1"/>
  <c r="AU239" i="2" a="1"/>
  <c r="AU239" i="2" s="1"/>
  <c r="AV239" i="2" a="1"/>
  <c r="AV239" i="2" s="1"/>
  <c r="AW239" i="2" a="1"/>
  <c r="AW239" i="2" s="1"/>
  <c r="AX239" i="2" a="1"/>
  <c r="AX239" i="2" s="1"/>
  <c r="AY239" i="2" a="1"/>
  <c r="AY239" i="2" s="1"/>
  <c r="AZ239" i="2" a="1"/>
  <c r="AZ239" i="2" s="1"/>
  <c r="BA239" i="2" a="1"/>
  <c r="BA239" i="2" s="1"/>
  <c r="BB239" i="2" a="1"/>
  <c r="BB239" i="2" s="1"/>
  <c r="AQ240" i="2" a="1"/>
  <c r="AQ240" i="2" s="1"/>
  <c r="AR240" i="2" a="1"/>
  <c r="AR240" i="2" s="1"/>
  <c r="AS240" i="2" a="1"/>
  <c r="AS240" i="2" s="1"/>
  <c r="AT240" i="2" a="1"/>
  <c r="AT240" i="2" s="1"/>
  <c r="AU240" i="2" a="1"/>
  <c r="AU240" i="2" s="1"/>
  <c r="AV240" i="2" a="1"/>
  <c r="AV240" i="2" s="1"/>
  <c r="AW240" i="2" a="1"/>
  <c r="AW240" i="2" s="1"/>
  <c r="AX240" i="2" a="1"/>
  <c r="AX240" i="2" s="1"/>
  <c r="AY240" i="2" a="1"/>
  <c r="AY240" i="2" s="1"/>
  <c r="AZ240" i="2" a="1"/>
  <c r="AZ240" i="2" s="1"/>
  <c r="BA240" i="2" a="1"/>
  <c r="BA240" i="2" s="1"/>
  <c r="BB240" i="2" a="1"/>
  <c r="BB240" i="2" s="1"/>
  <c r="AQ241" i="2" a="1"/>
  <c r="AQ241" i="2" s="1"/>
  <c r="AR241" i="2" a="1"/>
  <c r="AR241" i="2" s="1"/>
  <c r="AS241" i="2" a="1"/>
  <c r="AS241" i="2" s="1"/>
  <c r="AT241" i="2" a="1"/>
  <c r="AT241" i="2" s="1"/>
  <c r="AU241" i="2" a="1"/>
  <c r="AU241" i="2" s="1"/>
  <c r="AV241" i="2" a="1"/>
  <c r="AV241" i="2" s="1"/>
  <c r="AW241" i="2" a="1"/>
  <c r="AW241" i="2" s="1"/>
  <c r="AX241" i="2" a="1"/>
  <c r="AX241" i="2" s="1"/>
  <c r="AY241" i="2" a="1"/>
  <c r="AY241" i="2" s="1"/>
  <c r="AZ241" i="2" a="1"/>
  <c r="AZ241" i="2" s="1"/>
  <c r="BA241" i="2" a="1"/>
  <c r="BA241" i="2" s="1"/>
  <c r="BB241" i="2" a="1"/>
  <c r="BB241" i="2" s="1"/>
  <c r="AQ242" i="2" a="1"/>
  <c r="AQ242" i="2" s="1"/>
  <c r="AR242" i="2" a="1"/>
  <c r="AR242" i="2" s="1"/>
  <c r="AS242" i="2" a="1"/>
  <c r="AS242" i="2" s="1"/>
  <c r="AT242" i="2" a="1"/>
  <c r="AT242" i="2" s="1"/>
  <c r="AU242" i="2" a="1"/>
  <c r="AU242" i="2" s="1"/>
  <c r="AV242" i="2" a="1"/>
  <c r="AV242" i="2" s="1"/>
  <c r="AW242" i="2" a="1"/>
  <c r="AW242" i="2" s="1"/>
  <c r="AX242" i="2" a="1"/>
  <c r="AX242" i="2" s="1"/>
  <c r="AY242" i="2" a="1"/>
  <c r="AY242" i="2" s="1"/>
  <c r="AZ242" i="2" a="1"/>
  <c r="AZ242" i="2" s="1"/>
  <c r="BA242" i="2" a="1"/>
  <c r="BA242" i="2" s="1"/>
  <c r="BB242" i="2" a="1"/>
  <c r="BB242" i="2" s="1"/>
  <c r="AQ243" i="2" a="1"/>
  <c r="AQ243" i="2" s="1"/>
  <c r="AR243" i="2" a="1"/>
  <c r="AR243" i="2" s="1"/>
  <c r="AS243" i="2" a="1"/>
  <c r="AS243" i="2" s="1"/>
  <c r="AT243" i="2" a="1"/>
  <c r="AT243" i="2" s="1"/>
  <c r="AU243" i="2" a="1"/>
  <c r="AU243" i="2" s="1"/>
  <c r="AV243" i="2" a="1"/>
  <c r="AV243" i="2" s="1"/>
  <c r="AW243" i="2" a="1"/>
  <c r="AW243" i="2" s="1"/>
  <c r="AX243" i="2" a="1"/>
  <c r="AX243" i="2" s="1"/>
  <c r="AY243" i="2" a="1"/>
  <c r="AY243" i="2" s="1"/>
  <c r="AZ243" i="2" a="1"/>
  <c r="AZ243" i="2" s="1"/>
  <c r="BA243" i="2" a="1"/>
  <c r="BA243" i="2" s="1"/>
  <c r="BB243" i="2" a="1"/>
  <c r="BB243" i="2" s="1"/>
  <c r="AQ244" i="2" a="1"/>
  <c r="AQ244" i="2" s="1"/>
  <c r="AR244" i="2" a="1"/>
  <c r="AR244" i="2" s="1"/>
  <c r="AS244" i="2" a="1"/>
  <c r="AS244" i="2" s="1"/>
  <c r="AT244" i="2" a="1"/>
  <c r="AT244" i="2" s="1"/>
  <c r="AU244" i="2" a="1"/>
  <c r="AU244" i="2" s="1"/>
  <c r="AV244" i="2" a="1"/>
  <c r="AV244" i="2" s="1"/>
  <c r="AW244" i="2" a="1"/>
  <c r="AW244" i="2" s="1"/>
  <c r="AX244" i="2" a="1"/>
  <c r="AX244" i="2" s="1"/>
  <c r="AY244" i="2" a="1"/>
  <c r="AY244" i="2" s="1"/>
  <c r="AZ244" i="2" a="1"/>
  <c r="AZ244" i="2" s="1"/>
  <c r="BA244" i="2" a="1"/>
  <c r="BA244" i="2" s="1"/>
  <c r="BB244" i="2" a="1"/>
  <c r="BB244" i="2" s="1"/>
  <c r="AQ245" i="2" a="1"/>
  <c r="AQ245" i="2" s="1"/>
  <c r="AR245" i="2" a="1"/>
  <c r="AR245" i="2" s="1"/>
  <c r="AS245" i="2" a="1"/>
  <c r="AS245" i="2" s="1"/>
  <c r="AT245" i="2" a="1"/>
  <c r="AT245" i="2" s="1"/>
  <c r="AU245" i="2" a="1"/>
  <c r="AU245" i="2" s="1"/>
  <c r="AV245" i="2" a="1"/>
  <c r="AV245" i="2" s="1"/>
  <c r="AW245" i="2" a="1"/>
  <c r="AW245" i="2" s="1"/>
  <c r="AX245" i="2" a="1"/>
  <c r="AX245" i="2" s="1"/>
  <c r="AY245" i="2" a="1"/>
  <c r="AY245" i="2" s="1"/>
  <c r="AZ245" i="2" a="1"/>
  <c r="AZ245" i="2" s="1"/>
  <c r="BA245" i="2" a="1"/>
  <c r="BA245" i="2" s="1"/>
  <c r="BB245" i="2" a="1"/>
  <c r="BB245" i="2" s="1"/>
  <c r="AQ246" i="2" a="1"/>
  <c r="AQ246" i="2" s="1"/>
  <c r="AR246" i="2" a="1"/>
  <c r="AR246" i="2" s="1"/>
  <c r="AS246" i="2" a="1"/>
  <c r="AS246" i="2" s="1"/>
  <c r="AT246" i="2" a="1"/>
  <c r="AT246" i="2" s="1"/>
  <c r="AU246" i="2" a="1"/>
  <c r="AU246" i="2" s="1"/>
  <c r="AV246" i="2" a="1"/>
  <c r="AV246" i="2" s="1"/>
  <c r="AW246" i="2" a="1"/>
  <c r="AW246" i="2" s="1"/>
  <c r="AX246" i="2" a="1"/>
  <c r="AX246" i="2" s="1"/>
  <c r="AY246" i="2" a="1"/>
  <c r="AY246" i="2" s="1"/>
  <c r="AZ246" i="2" a="1"/>
  <c r="AZ246" i="2" s="1"/>
  <c r="BA246" i="2" a="1"/>
  <c r="BA246" i="2" s="1"/>
  <c r="BB246" i="2" a="1"/>
  <c r="BB246" i="2" s="1"/>
  <c r="AQ247" i="2" a="1"/>
  <c r="AQ247" i="2" s="1"/>
  <c r="AR247" i="2" a="1"/>
  <c r="AR247" i="2" s="1"/>
  <c r="AS247" i="2" a="1"/>
  <c r="AS247" i="2" s="1"/>
  <c r="AT247" i="2" a="1"/>
  <c r="AT247" i="2" s="1"/>
  <c r="AU247" i="2" a="1"/>
  <c r="AU247" i="2" s="1"/>
  <c r="AV247" i="2" a="1"/>
  <c r="AV247" i="2" s="1"/>
  <c r="AW247" i="2" a="1"/>
  <c r="AW247" i="2" s="1"/>
  <c r="AX247" i="2" a="1"/>
  <c r="AX247" i="2" s="1"/>
  <c r="AY247" i="2" a="1"/>
  <c r="AY247" i="2" s="1"/>
  <c r="AZ247" i="2" a="1"/>
  <c r="AZ247" i="2" s="1"/>
  <c r="BA247" i="2" a="1"/>
  <c r="BA247" i="2" s="1"/>
  <c r="BB247" i="2" a="1"/>
  <c r="BB247" i="2" s="1"/>
  <c r="AQ248" i="2" a="1"/>
  <c r="AQ248" i="2" s="1"/>
  <c r="AR248" i="2" a="1"/>
  <c r="AR248" i="2" s="1"/>
  <c r="AS248" i="2" a="1"/>
  <c r="AS248" i="2" s="1"/>
  <c r="AT248" i="2" a="1"/>
  <c r="AT248" i="2" s="1"/>
  <c r="AU248" i="2" a="1"/>
  <c r="AU248" i="2" s="1"/>
  <c r="AV248" i="2" a="1"/>
  <c r="AV248" i="2" s="1"/>
  <c r="AW248" i="2" a="1"/>
  <c r="AW248" i="2" s="1"/>
  <c r="AX248" i="2" a="1"/>
  <c r="AX248" i="2" s="1"/>
  <c r="AY248" i="2" a="1"/>
  <c r="AY248" i="2" s="1"/>
  <c r="AZ248" i="2" a="1"/>
  <c r="AZ248" i="2" s="1"/>
  <c r="BA248" i="2" a="1"/>
  <c r="BA248" i="2" s="1"/>
  <c r="BB248" i="2" a="1"/>
  <c r="BB248" i="2" s="1"/>
  <c r="AQ249" i="2" a="1"/>
  <c r="AQ249" i="2" s="1"/>
  <c r="AR249" i="2" a="1"/>
  <c r="AR249" i="2" s="1"/>
  <c r="AS249" i="2" a="1"/>
  <c r="AS249" i="2" s="1"/>
  <c r="AT249" i="2" a="1"/>
  <c r="AT249" i="2" s="1"/>
  <c r="AU249" i="2" a="1"/>
  <c r="AU249" i="2" s="1"/>
  <c r="AV249" i="2" a="1"/>
  <c r="AV249" i="2" s="1"/>
  <c r="AW249" i="2" a="1"/>
  <c r="AW249" i="2" s="1"/>
  <c r="AX249" i="2" a="1"/>
  <c r="AX249" i="2" s="1"/>
  <c r="AY249" i="2" a="1"/>
  <c r="AY249" i="2" s="1"/>
  <c r="AZ249" i="2" a="1"/>
  <c r="AZ249" i="2" s="1"/>
  <c r="BA249" i="2" a="1"/>
  <c r="BA249" i="2" s="1"/>
  <c r="BB249" i="2" a="1"/>
  <c r="BB249" i="2" s="1"/>
  <c r="AQ250" i="2" a="1"/>
  <c r="AQ250" i="2" s="1"/>
  <c r="AR250" i="2" a="1"/>
  <c r="AR250" i="2" s="1"/>
  <c r="AS250" i="2" a="1"/>
  <c r="AS250" i="2" s="1"/>
  <c r="AT250" i="2" a="1"/>
  <c r="AT250" i="2" s="1"/>
  <c r="AU250" i="2" a="1"/>
  <c r="AU250" i="2" s="1"/>
  <c r="AV250" i="2" a="1"/>
  <c r="AV250" i="2" s="1"/>
  <c r="AW250" i="2" a="1"/>
  <c r="AW250" i="2" s="1"/>
  <c r="AX250" i="2" a="1"/>
  <c r="AX250" i="2" s="1"/>
  <c r="AY250" i="2" a="1"/>
  <c r="AY250" i="2" s="1"/>
  <c r="AZ250" i="2" a="1"/>
  <c r="AZ250" i="2" s="1"/>
  <c r="BA250" i="2" a="1"/>
  <c r="BA250" i="2" s="1"/>
  <c r="BB250" i="2" a="1"/>
  <c r="BB250" i="2" s="1"/>
  <c r="AQ251" i="2" a="1"/>
  <c r="AQ251" i="2" s="1"/>
  <c r="AR251" i="2" a="1"/>
  <c r="AR251" i="2" s="1"/>
  <c r="AS251" i="2" a="1"/>
  <c r="AS251" i="2" s="1"/>
  <c r="AT251" i="2" a="1"/>
  <c r="AT251" i="2" s="1"/>
  <c r="AU251" i="2" a="1"/>
  <c r="AU251" i="2" s="1"/>
  <c r="AV251" i="2" a="1"/>
  <c r="AV251" i="2" s="1"/>
  <c r="AW251" i="2" a="1"/>
  <c r="AW251" i="2" s="1"/>
  <c r="AX251" i="2" a="1"/>
  <c r="AX251" i="2" s="1"/>
  <c r="AY251" i="2" a="1"/>
  <c r="AY251" i="2" s="1"/>
  <c r="AZ251" i="2" a="1"/>
  <c r="AZ251" i="2" s="1"/>
  <c r="BA251" i="2" a="1"/>
  <c r="BA251" i="2" s="1"/>
  <c r="BB251" i="2" a="1"/>
  <c r="BB251" i="2" s="1"/>
  <c r="AQ252" i="2" a="1"/>
  <c r="AQ252" i="2" s="1"/>
  <c r="AR252" i="2" a="1"/>
  <c r="AR252" i="2" s="1"/>
  <c r="AS252" i="2" a="1"/>
  <c r="AS252" i="2" s="1"/>
  <c r="AT252" i="2" a="1"/>
  <c r="AT252" i="2" s="1"/>
  <c r="AU252" i="2" a="1"/>
  <c r="AU252" i="2" s="1"/>
  <c r="AV252" i="2" a="1"/>
  <c r="AV252" i="2" s="1"/>
  <c r="AW252" i="2" a="1"/>
  <c r="AW252" i="2" s="1"/>
  <c r="AX252" i="2" a="1"/>
  <c r="AX252" i="2" s="1"/>
  <c r="AY252" i="2" a="1"/>
  <c r="AY252" i="2" s="1"/>
  <c r="AZ252" i="2" a="1"/>
  <c r="AZ252" i="2" s="1"/>
  <c r="BA252" i="2" a="1"/>
  <c r="BA252" i="2" s="1"/>
  <c r="BB252" i="2" a="1"/>
  <c r="BB252" i="2" s="1"/>
  <c r="AQ253" i="2" a="1"/>
  <c r="AQ253" i="2" s="1"/>
  <c r="AR253" i="2" a="1"/>
  <c r="AR253" i="2" s="1"/>
  <c r="AS253" i="2" a="1"/>
  <c r="AS253" i="2" s="1"/>
  <c r="AT253" i="2" a="1"/>
  <c r="AT253" i="2" s="1"/>
  <c r="AU253" i="2" a="1"/>
  <c r="AU253" i="2" s="1"/>
  <c r="AV253" i="2" a="1"/>
  <c r="AV253" i="2" s="1"/>
  <c r="AW253" i="2" a="1"/>
  <c r="AW253" i="2" s="1"/>
  <c r="AX253" i="2" a="1"/>
  <c r="AX253" i="2" s="1"/>
  <c r="AY253" i="2" a="1"/>
  <c r="AY253" i="2" s="1"/>
  <c r="AZ253" i="2" a="1"/>
  <c r="AZ253" i="2" s="1"/>
  <c r="BA253" i="2" a="1"/>
  <c r="BA253" i="2" s="1"/>
  <c r="BB253" i="2" a="1"/>
  <c r="BB253" i="2" s="1"/>
  <c r="AQ254" i="2" a="1"/>
  <c r="AQ254" i="2" s="1"/>
  <c r="AR254" i="2" a="1"/>
  <c r="AR254" i="2" s="1"/>
  <c r="AS254" i="2" a="1"/>
  <c r="AS254" i="2" s="1"/>
  <c r="AT254" i="2" a="1"/>
  <c r="AT254" i="2" s="1"/>
  <c r="AU254" i="2" a="1"/>
  <c r="AU254" i="2" s="1"/>
  <c r="AV254" i="2" a="1"/>
  <c r="AV254" i="2" s="1"/>
  <c r="AW254" i="2" a="1"/>
  <c r="AW254" i="2" s="1"/>
  <c r="AX254" i="2" a="1"/>
  <c r="AX254" i="2" s="1"/>
  <c r="AY254" i="2" a="1"/>
  <c r="AY254" i="2" s="1"/>
  <c r="AZ254" i="2" a="1"/>
  <c r="AZ254" i="2" s="1"/>
  <c r="BA254" i="2" a="1"/>
  <c r="BA254" i="2" s="1"/>
  <c r="BB254" i="2" a="1"/>
  <c r="BB254" i="2" s="1"/>
  <c r="AQ255" i="2" a="1"/>
  <c r="AQ255" i="2" s="1"/>
  <c r="AR255" i="2" a="1"/>
  <c r="AR255" i="2" s="1"/>
  <c r="AS255" i="2" a="1"/>
  <c r="AS255" i="2" s="1"/>
  <c r="AT255" i="2" a="1"/>
  <c r="AT255" i="2" s="1"/>
  <c r="AU255" i="2" a="1"/>
  <c r="AU255" i="2" s="1"/>
  <c r="AV255" i="2" a="1"/>
  <c r="AV255" i="2" s="1"/>
  <c r="AW255" i="2" a="1"/>
  <c r="AW255" i="2" s="1"/>
  <c r="AX255" i="2" a="1"/>
  <c r="AX255" i="2" s="1"/>
  <c r="AY255" i="2" a="1"/>
  <c r="AY255" i="2" s="1"/>
  <c r="AZ255" i="2" a="1"/>
  <c r="AZ255" i="2" s="1"/>
  <c r="BA255" i="2" a="1"/>
  <c r="BA255" i="2" s="1"/>
  <c r="BB255" i="2" a="1"/>
  <c r="BB255" i="2" s="1"/>
  <c r="AQ256" i="2" a="1"/>
  <c r="AQ256" i="2" s="1"/>
  <c r="AR256" i="2" a="1"/>
  <c r="AR256" i="2" s="1"/>
  <c r="AS256" i="2" a="1"/>
  <c r="AS256" i="2" s="1"/>
  <c r="AT256" i="2" a="1"/>
  <c r="AT256" i="2" s="1"/>
  <c r="AU256" i="2" a="1"/>
  <c r="AU256" i="2" s="1"/>
  <c r="AV256" i="2" a="1"/>
  <c r="AV256" i="2" s="1"/>
  <c r="AW256" i="2" a="1"/>
  <c r="AW256" i="2" s="1"/>
  <c r="AX256" i="2" a="1"/>
  <c r="AX256" i="2" s="1"/>
  <c r="AY256" i="2" a="1"/>
  <c r="AY256" i="2" s="1"/>
  <c r="AZ256" i="2" a="1"/>
  <c r="AZ256" i="2" s="1"/>
  <c r="BA256" i="2" a="1"/>
  <c r="BA256" i="2" s="1"/>
  <c r="BB256" i="2" a="1"/>
  <c r="BB256" i="2" s="1"/>
  <c r="AQ257" i="2" a="1"/>
  <c r="AQ257" i="2" s="1"/>
  <c r="AR257" i="2" a="1"/>
  <c r="AR257" i="2" s="1"/>
  <c r="AS257" i="2" a="1"/>
  <c r="AS257" i="2" s="1"/>
  <c r="AT257" i="2" a="1"/>
  <c r="AT257" i="2" s="1"/>
  <c r="AU257" i="2" a="1"/>
  <c r="AU257" i="2" s="1"/>
  <c r="AV257" i="2" a="1"/>
  <c r="AV257" i="2" s="1"/>
  <c r="AW257" i="2" a="1"/>
  <c r="AW257" i="2" s="1"/>
  <c r="AX257" i="2" a="1"/>
  <c r="AX257" i="2" s="1"/>
  <c r="AY257" i="2" a="1"/>
  <c r="AY257" i="2" s="1"/>
  <c r="AZ257" i="2" a="1"/>
  <c r="AZ257" i="2" s="1"/>
  <c r="BA257" i="2" a="1"/>
  <c r="BA257" i="2" s="1"/>
  <c r="BB257" i="2" a="1"/>
  <c r="BB257" i="2" s="1"/>
  <c r="AQ258" i="2" a="1"/>
  <c r="AQ258" i="2" s="1"/>
  <c r="AR258" i="2" a="1"/>
  <c r="AR258" i="2" s="1"/>
  <c r="AS258" i="2" a="1"/>
  <c r="AS258" i="2" s="1"/>
  <c r="AT258" i="2" a="1"/>
  <c r="AT258" i="2" s="1"/>
  <c r="AU258" i="2" a="1"/>
  <c r="AU258" i="2" s="1"/>
  <c r="AV258" i="2" a="1"/>
  <c r="AV258" i="2" s="1"/>
  <c r="AW258" i="2" a="1"/>
  <c r="AW258" i="2" s="1"/>
  <c r="AX258" i="2" a="1"/>
  <c r="AX258" i="2" s="1"/>
  <c r="AY258" i="2" a="1"/>
  <c r="AY258" i="2" s="1"/>
  <c r="AZ258" i="2" a="1"/>
  <c r="AZ258" i="2" s="1"/>
  <c r="BA258" i="2" a="1"/>
  <c r="BA258" i="2" s="1"/>
  <c r="BB258" i="2" a="1"/>
  <c r="BB258" i="2" s="1"/>
  <c r="AQ259" i="2" a="1"/>
  <c r="AQ259" i="2" s="1"/>
  <c r="AR259" i="2" a="1"/>
  <c r="AR259" i="2" s="1"/>
  <c r="AS259" i="2" a="1"/>
  <c r="AS259" i="2" s="1"/>
  <c r="AT259" i="2" a="1"/>
  <c r="AT259" i="2" s="1"/>
  <c r="AU259" i="2" a="1"/>
  <c r="AU259" i="2" s="1"/>
  <c r="AV259" i="2" a="1"/>
  <c r="AV259" i="2" s="1"/>
  <c r="AW259" i="2" a="1"/>
  <c r="AW259" i="2" s="1"/>
  <c r="AX259" i="2" a="1"/>
  <c r="AX259" i="2" s="1"/>
  <c r="AY259" i="2" a="1"/>
  <c r="AY259" i="2" s="1"/>
  <c r="AZ259" i="2" a="1"/>
  <c r="AZ259" i="2" s="1"/>
  <c r="BA259" i="2" a="1"/>
  <c r="BA259" i="2" s="1"/>
  <c r="BB259" i="2" a="1"/>
  <c r="BB259" i="2" s="1"/>
  <c r="AQ260" i="2" a="1"/>
  <c r="AQ260" i="2" s="1"/>
  <c r="AR260" i="2" a="1"/>
  <c r="AR260" i="2" s="1"/>
  <c r="AS260" i="2" a="1"/>
  <c r="AS260" i="2" s="1"/>
  <c r="AT260" i="2" a="1"/>
  <c r="AT260" i="2" s="1"/>
  <c r="AU260" i="2" a="1"/>
  <c r="AU260" i="2" s="1"/>
  <c r="AV260" i="2" a="1"/>
  <c r="AV260" i="2" s="1"/>
  <c r="AW260" i="2" a="1"/>
  <c r="AW260" i="2" s="1"/>
  <c r="AX260" i="2" a="1"/>
  <c r="AX260" i="2" s="1"/>
  <c r="AY260" i="2" a="1"/>
  <c r="AY260" i="2" s="1"/>
  <c r="AZ260" i="2" a="1"/>
  <c r="AZ260" i="2" s="1"/>
  <c r="BA260" i="2" a="1"/>
  <c r="BA260" i="2" s="1"/>
  <c r="BB260" i="2" a="1"/>
  <c r="BB260" i="2" s="1"/>
  <c r="AQ261" i="2" a="1"/>
  <c r="AQ261" i="2" s="1"/>
  <c r="AR261" i="2" a="1"/>
  <c r="AR261" i="2" s="1"/>
  <c r="AS261" i="2" a="1"/>
  <c r="AS261" i="2" s="1"/>
  <c r="AT261" i="2" a="1"/>
  <c r="AT261" i="2" s="1"/>
  <c r="AU261" i="2" a="1"/>
  <c r="AU261" i="2" s="1"/>
  <c r="AV261" i="2" a="1"/>
  <c r="AV261" i="2" s="1"/>
  <c r="AW261" i="2" a="1"/>
  <c r="AW261" i="2" s="1"/>
  <c r="AX261" i="2" a="1"/>
  <c r="AX261" i="2" s="1"/>
  <c r="AY261" i="2" a="1"/>
  <c r="AY261" i="2" s="1"/>
  <c r="AZ261" i="2" a="1"/>
  <c r="AZ261" i="2" s="1"/>
  <c r="BA261" i="2" a="1"/>
  <c r="BA261" i="2" s="1"/>
  <c r="BB261" i="2" a="1"/>
  <c r="BB261" i="2" s="1"/>
  <c r="AQ262" i="2" a="1"/>
  <c r="AQ262" i="2" s="1"/>
  <c r="AR262" i="2" a="1"/>
  <c r="AR262" i="2" s="1"/>
  <c r="AS262" i="2" a="1"/>
  <c r="AS262" i="2" s="1"/>
  <c r="AT262" i="2" a="1"/>
  <c r="AT262" i="2" s="1"/>
  <c r="AU262" i="2" a="1"/>
  <c r="AU262" i="2" s="1"/>
  <c r="AV262" i="2" a="1"/>
  <c r="AV262" i="2" s="1"/>
  <c r="AW262" i="2" a="1"/>
  <c r="AW262" i="2" s="1"/>
  <c r="AX262" i="2" a="1"/>
  <c r="AX262" i="2" s="1"/>
  <c r="AY262" i="2" a="1"/>
  <c r="AY262" i="2" s="1"/>
  <c r="AZ262" i="2" a="1"/>
  <c r="AZ262" i="2" s="1"/>
  <c r="BA262" i="2" a="1"/>
  <c r="BA262" i="2" s="1"/>
  <c r="BB262" i="2" a="1"/>
  <c r="BB262" i="2" s="1"/>
  <c r="AQ263" i="2" a="1"/>
  <c r="AQ263" i="2" s="1"/>
  <c r="AR263" i="2" a="1"/>
  <c r="AR263" i="2" s="1"/>
  <c r="AS263" i="2" a="1"/>
  <c r="AS263" i="2" s="1"/>
  <c r="AT263" i="2" a="1"/>
  <c r="AT263" i="2" s="1"/>
  <c r="AU263" i="2" a="1"/>
  <c r="AU263" i="2" s="1"/>
  <c r="AV263" i="2" a="1"/>
  <c r="AV263" i="2" s="1"/>
  <c r="AW263" i="2" a="1"/>
  <c r="AW263" i="2" s="1"/>
  <c r="AX263" i="2" a="1"/>
  <c r="AX263" i="2" s="1"/>
  <c r="AY263" i="2" a="1"/>
  <c r="AY263" i="2" s="1"/>
  <c r="AZ263" i="2" a="1"/>
  <c r="AZ263" i="2" s="1"/>
  <c r="BA263" i="2" a="1"/>
  <c r="BA263" i="2" s="1"/>
  <c r="BB263" i="2" a="1"/>
  <c r="BB263" i="2" s="1"/>
  <c r="AQ264" i="2" a="1"/>
  <c r="AQ264" i="2" s="1"/>
  <c r="AR264" i="2" a="1"/>
  <c r="AR264" i="2" s="1"/>
  <c r="AS264" i="2" a="1"/>
  <c r="AS264" i="2" s="1"/>
  <c r="AT264" i="2" a="1"/>
  <c r="AT264" i="2" s="1"/>
  <c r="AU264" i="2" a="1"/>
  <c r="AU264" i="2" s="1"/>
  <c r="AV264" i="2" a="1"/>
  <c r="AV264" i="2" s="1"/>
  <c r="AW264" i="2" a="1"/>
  <c r="AW264" i="2" s="1"/>
  <c r="AX264" i="2" a="1"/>
  <c r="AX264" i="2" s="1"/>
  <c r="AY264" i="2" a="1"/>
  <c r="AY264" i="2" s="1"/>
  <c r="AZ264" i="2" a="1"/>
  <c r="AZ264" i="2" s="1"/>
  <c r="BA264" i="2" a="1"/>
  <c r="BA264" i="2" s="1"/>
  <c r="BB264" i="2" a="1"/>
  <c r="BB264" i="2" s="1"/>
  <c r="AQ265" i="2" a="1"/>
  <c r="AQ265" i="2" s="1"/>
  <c r="AR265" i="2" a="1"/>
  <c r="AR265" i="2" s="1"/>
  <c r="AS265" i="2" a="1"/>
  <c r="AS265" i="2" s="1"/>
  <c r="AT265" i="2" a="1"/>
  <c r="AT265" i="2" s="1"/>
  <c r="AU265" i="2" a="1"/>
  <c r="AU265" i="2" s="1"/>
  <c r="AV265" i="2" a="1"/>
  <c r="AV265" i="2" s="1"/>
  <c r="AW265" i="2" a="1"/>
  <c r="AW265" i="2" s="1"/>
  <c r="AX265" i="2" a="1"/>
  <c r="AX265" i="2" s="1"/>
  <c r="AY265" i="2" a="1"/>
  <c r="AY265" i="2" s="1"/>
  <c r="AZ265" i="2" a="1"/>
  <c r="AZ265" i="2" s="1"/>
  <c r="BA265" i="2" a="1"/>
  <c r="BA265" i="2" s="1"/>
  <c r="BB265" i="2" a="1"/>
  <c r="BB265" i="2" s="1"/>
  <c r="AQ266" i="2" a="1"/>
  <c r="AQ266" i="2" s="1"/>
  <c r="AR266" i="2" a="1"/>
  <c r="AR266" i="2" s="1"/>
  <c r="AS266" i="2" a="1"/>
  <c r="AS266" i="2" s="1"/>
  <c r="AT266" i="2" a="1"/>
  <c r="AT266" i="2" s="1"/>
  <c r="AU266" i="2" a="1"/>
  <c r="AU266" i="2" s="1"/>
  <c r="AV266" i="2" a="1"/>
  <c r="AV266" i="2" s="1"/>
  <c r="AW266" i="2" a="1"/>
  <c r="AW266" i="2" s="1"/>
  <c r="AX266" i="2" a="1"/>
  <c r="AX266" i="2" s="1"/>
  <c r="AY266" i="2" a="1"/>
  <c r="AY266" i="2" s="1"/>
  <c r="AZ266" i="2" a="1"/>
  <c r="AZ266" i="2" s="1"/>
  <c r="BA266" i="2" a="1"/>
  <c r="BA266" i="2" s="1"/>
  <c r="BB266" i="2" a="1"/>
  <c r="BB266" i="2" s="1"/>
  <c r="AQ267" i="2" a="1"/>
  <c r="AQ267" i="2" s="1"/>
  <c r="AR267" i="2" a="1"/>
  <c r="AR267" i="2" s="1"/>
  <c r="AS267" i="2" a="1"/>
  <c r="AS267" i="2" s="1"/>
  <c r="AT267" i="2" a="1"/>
  <c r="AT267" i="2" s="1"/>
  <c r="AU267" i="2" a="1"/>
  <c r="AU267" i="2" s="1"/>
  <c r="AV267" i="2" a="1"/>
  <c r="AV267" i="2" s="1"/>
  <c r="AW267" i="2" a="1"/>
  <c r="AW267" i="2" s="1"/>
  <c r="AX267" i="2" a="1"/>
  <c r="AX267" i="2" s="1"/>
  <c r="AY267" i="2" a="1"/>
  <c r="AY267" i="2" s="1"/>
  <c r="AZ267" i="2" a="1"/>
  <c r="AZ267" i="2" s="1"/>
  <c r="BA267" i="2" a="1"/>
  <c r="BA267" i="2" s="1"/>
  <c r="BB267" i="2" a="1"/>
  <c r="BB267" i="2" s="1"/>
  <c r="AQ268" i="2" a="1"/>
  <c r="AQ268" i="2" s="1"/>
  <c r="AR268" i="2" a="1"/>
  <c r="AR268" i="2" s="1"/>
  <c r="AS268" i="2" a="1"/>
  <c r="AS268" i="2" s="1"/>
  <c r="AT268" i="2" a="1"/>
  <c r="AT268" i="2" s="1"/>
  <c r="AU268" i="2" a="1"/>
  <c r="AU268" i="2" s="1"/>
  <c r="AV268" i="2" a="1"/>
  <c r="AV268" i="2" s="1"/>
  <c r="AW268" i="2" a="1"/>
  <c r="AW268" i="2" s="1"/>
  <c r="AX268" i="2" a="1"/>
  <c r="AX268" i="2" s="1"/>
  <c r="AY268" i="2" a="1"/>
  <c r="AY268" i="2" s="1"/>
  <c r="AZ268" i="2" a="1"/>
  <c r="AZ268" i="2" s="1"/>
  <c r="BA268" i="2" a="1"/>
  <c r="BA268" i="2" s="1"/>
  <c r="BB268" i="2" a="1"/>
  <c r="BB268" i="2" s="1"/>
  <c r="AQ269" i="2" a="1"/>
  <c r="AQ269" i="2" s="1"/>
  <c r="AR269" i="2" a="1"/>
  <c r="AR269" i="2" s="1"/>
  <c r="AS269" i="2" a="1"/>
  <c r="AS269" i="2" s="1"/>
  <c r="AT269" i="2" a="1"/>
  <c r="AT269" i="2" s="1"/>
  <c r="AU269" i="2" a="1"/>
  <c r="AU269" i="2" s="1"/>
  <c r="AV269" i="2" a="1"/>
  <c r="AV269" i="2" s="1"/>
  <c r="AW269" i="2" a="1"/>
  <c r="AW269" i="2" s="1"/>
  <c r="AX269" i="2" a="1"/>
  <c r="AX269" i="2" s="1"/>
  <c r="AY269" i="2" a="1"/>
  <c r="AY269" i="2" s="1"/>
  <c r="AZ269" i="2" a="1"/>
  <c r="AZ269" i="2" s="1"/>
  <c r="BA269" i="2" a="1"/>
  <c r="BA269" i="2" s="1"/>
  <c r="BB269" i="2" a="1"/>
  <c r="BB269" i="2" s="1"/>
  <c r="AQ270" i="2" a="1"/>
  <c r="AQ270" i="2" s="1"/>
  <c r="AR270" i="2" a="1"/>
  <c r="AR270" i="2" s="1"/>
  <c r="AS270" i="2" a="1"/>
  <c r="AS270" i="2" s="1"/>
  <c r="AT270" i="2" a="1"/>
  <c r="AT270" i="2" s="1"/>
  <c r="AU270" i="2" a="1"/>
  <c r="AU270" i="2" s="1"/>
  <c r="AV270" i="2" a="1"/>
  <c r="AV270" i="2" s="1"/>
  <c r="AW270" i="2" a="1"/>
  <c r="AW270" i="2" s="1"/>
  <c r="AX270" i="2" a="1"/>
  <c r="AX270" i="2" s="1"/>
  <c r="AY270" i="2" a="1"/>
  <c r="AY270" i="2" s="1"/>
  <c r="AZ270" i="2" a="1"/>
  <c r="AZ270" i="2" s="1"/>
  <c r="BA270" i="2" a="1"/>
  <c r="BA270" i="2" s="1"/>
  <c r="BB270" i="2" a="1"/>
  <c r="BB270" i="2" s="1"/>
  <c r="AQ271" i="2" a="1"/>
  <c r="AQ271" i="2" s="1"/>
  <c r="AR271" i="2" a="1"/>
  <c r="AR271" i="2" s="1"/>
  <c r="AS271" i="2" a="1"/>
  <c r="AS271" i="2" s="1"/>
  <c r="AT271" i="2" a="1"/>
  <c r="AT271" i="2" s="1"/>
  <c r="AU271" i="2" a="1"/>
  <c r="AU271" i="2" s="1"/>
  <c r="AV271" i="2" a="1"/>
  <c r="AV271" i="2" s="1"/>
  <c r="AW271" i="2" a="1"/>
  <c r="AW271" i="2" s="1"/>
  <c r="AX271" i="2" a="1"/>
  <c r="AX271" i="2" s="1"/>
  <c r="AY271" i="2" a="1"/>
  <c r="AY271" i="2" s="1"/>
  <c r="AZ271" i="2" a="1"/>
  <c r="AZ271" i="2" s="1"/>
  <c r="BA271" i="2" a="1"/>
  <c r="BA271" i="2" s="1"/>
  <c r="BB271" i="2" a="1"/>
  <c r="BB271" i="2" s="1"/>
  <c r="AQ272" i="2" a="1"/>
  <c r="AQ272" i="2" s="1"/>
  <c r="AR272" i="2" a="1"/>
  <c r="AR272" i="2" s="1"/>
  <c r="AS272" i="2" a="1"/>
  <c r="AS272" i="2" s="1"/>
  <c r="AT272" i="2" a="1"/>
  <c r="AT272" i="2" s="1"/>
  <c r="AU272" i="2" a="1"/>
  <c r="AU272" i="2" s="1"/>
  <c r="AV272" i="2" a="1"/>
  <c r="AV272" i="2" s="1"/>
  <c r="AW272" i="2" a="1"/>
  <c r="AW272" i="2" s="1"/>
  <c r="AX272" i="2" a="1"/>
  <c r="AX272" i="2" s="1"/>
  <c r="AY272" i="2" a="1"/>
  <c r="AY272" i="2" s="1"/>
  <c r="AZ272" i="2" a="1"/>
  <c r="AZ272" i="2" s="1"/>
  <c r="BA272" i="2" a="1"/>
  <c r="BA272" i="2" s="1"/>
  <c r="BB272" i="2" a="1"/>
  <c r="BB272" i="2" s="1"/>
  <c r="AQ273" i="2" a="1"/>
  <c r="AQ273" i="2" s="1"/>
  <c r="AR273" i="2" a="1"/>
  <c r="AR273" i="2" s="1"/>
  <c r="AS273" i="2" a="1"/>
  <c r="AS273" i="2" s="1"/>
  <c r="AT273" i="2" a="1"/>
  <c r="AT273" i="2" s="1"/>
  <c r="AU273" i="2" a="1"/>
  <c r="AU273" i="2" s="1"/>
  <c r="AV273" i="2" a="1"/>
  <c r="AV273" i="2" s="1"/>
  <c r="AW273" i="2" a="1"/>
  <c r="AW273" i="2" s="1"/>
  <c r="AX273" i="2" a="1"/>
  <c r="AX273" i="2" s="1"/>
  <c r="AY273" i="2" a="1"/>
  <c r="AY273" i="2" s="1"/>
  <c r="AZ273" i="2" a="1"/>
  <c r="AZ273" i="2" s="1"/>
  <c r="BA273" i="2" a="1"/>
  <c r="BA273" i="2" s="1"/>
  <c r="BB273" i="2" a="1"/>
  <c r="BB273" i="2" s="1"/>
  <c r="AQ274" i="2" a="1"/>
  <c r="AQ274" i="2" s="1"/>
  <c r="AR274" i="2" a="1"/>
  <c r="AR274" i="2" s="1"/>
  <c r="AS274" i="2" a="1"/>
  <c r="AS274" i="2" s="1"/>
  <c r="AT274" i="2" a="1"/>
  <c r="AT274" i="2" s="1"/>
  <c r="AU274" i="2" a="1"/>
  <c r="AU274" i="2" s="1"/>
  <c r="AV274" i="2" a="1"/>
  <c r="AV274" i="2" s="1"/>
  <c r="AW274" i="2" a="1"/>
  <c r="AW274" i="2" s="1"/>
  <c r="AX274" i="2" a="1"/>
  <c r="AX274" i="2" s="1"/>
  <c r="AY274" i="2" a="1"/>
  <c r="AY274" i="2" s="1"/>
  <c r="AZ274" i="2" a="1"/>
  <c r="AZ274" i="2" s="1"/>
  <c r="BA274" i="2" a="1"/>
  <c r="BA274" i="2" s="1"/>
  <c r="BB274" i="2" a="1"/>
  <c r="BB274" i="2" s="1"/>
  <c r="AQ275" i="2" a="1"/>
  <c r="AQ275" i="2" s="1"/>
  <c r="AR275" i="2" a="1"/>
  <c r="AR275" i="2" s="1"/>
  <c r="AS275" i="2" a="1"/>
  <c r="AS275" i="2" s="1"/>
  <c r="AT275" i="2" a="1"/>
  <c r="AT275" i="2" s="1"/>
  <c r="AU275" i="2" a="1"/>
  <c r="AU275" i="2" s="1"/>
  <c r="AV275" i="2" a="1"/>
  <c r="AV275" i="2" s="1"/>
  <c r="AW275" i="2" a="1"/>
  <c r="AW275" i="2" s="1"/>
  <c r="AX275" i="2" a="1"/>
  <c r="AX275" i="2" s="1"/>
  <c r="AY275" i="2" a="1"/>
  <c r="AY275" i="2" s="1"/>
  <c r="AZ275" i="2" a="1"/>
  <c r="AZ275" i="2" s="1"/>
  <c r="BA275" i="2" a="1"/>
  <c r="BA275" i="2" s="1"/>
  <c r="BB275" i="2" a="1"/>
  <c r="BB275" i="2" s="1"/>
  <c r="AQ276" i="2" a="1"/>
  <c r="AQ276" i="2" s="1"/>
  <c r="AR276" i="2" a="1"/>
  <c r="AR276" i="2" s="1"/>
  <c r="AS276" i="2" a="1"/>
  <c r="AS276" i="2" s="1"/>
  <c r="AT276" i="2" a="1"/>
  <c r="AT276" i="2" s="1"/>
  <c r="AU276" i="2" a="1"/>
  <c r="AU276" i="2" s="1"/>
  <c r="AV276" i="2" a="1"/>
  <c r="AV276" i="2" s="1"/>
  <c r="AW276" i="2" a="1"/>
  <c r="AW276" i="2" s="1"/>
  <c r="AX276" i="2" a="1"/>
  <c r="AX276" i="2" s="1"/>
  <c r="AY276" i="2" a="1"/>
  <c r="AY276" i="2" s="1"/>
  <c r="AZ276" i="2" a="1"/>
  <c r="AZ276" i="2" s="1"/>
  <c r="BA276" i="2" a="1"/>
  <c r="BA276" i="2" s="1"/>
  <c r="BB276" i="2" a="1"/>
  <c r="BB276" i="2" s="1"/>
  <c r="AQ277" i="2" a="1"/>
  <c r="AQ277" i="2" s="1"/>
  <c r="AR277" i="2" a="1"/>
  <c r="AR277" i="2" s="1"/>
  <c r="AS277" i="2" a="1"/>
  <c r="AS277" i="2" s="1"/>
  <c r="AT277" i="2" a="1"/>
  <c r="AT277" i="2" s="1"/>
  <c r="AU277" i="2" a="1"/>
  <c r="AU277" i="2" s="1"/>
  <c r="AV277" i="2" a="1"/>
  <c r="AV277" i="2" s="1"/>
  <c r="AW277" i="2" a="1"/>
  <c r="AW277" i="2" s="1"/>
  <c r="AX277" i="2" a="1"/>
  <c r="AX277" i="2" s="1"/>
  <c r="AY277" i="2" a="1"/>
  <c r="AY277" i="2" s="1"/>
  <c r="AZ277" i="2" a="1"/>
  <c r="AZ277" i="2" s="1"/>
  <c r="BA277" i="2" a="1"/>
  <c r="BA277" i="2" s="1"/>
  <c r="BB277" i="2" a="1"/>
  <c r="BB277" i="2" s="1"/>
  <c r="AQ278" i="2" a="1"/>
  <c r="AQ278" i="2" s="1"/>
  <c r="AR278" i="2" a="1"/>
  <c r="AR278" i="2" s="1"/>
  <c r="AS278" i="2" a="1"/>
  <c r="AS278" i="2" s="1"/>
  <c r="AT278" i="2" a="1"/>
  <c r="AT278" i="2" s="1"/>
  <c r="AU278" i="2" a="1"/>
  <c r="AU278" i="2" s="1"/>
  <c r="AV278" i="2" a="1"/>
  <c r="AV278" i="2" s="1"/>
  <c r="AW278" i="2" a="1"/>
  <c r="AW278" i="2" s="1"/>
  <c r="AX278" i="2" a="1"/>
  <c r="AX278" i="2" s="1"/>
  <c r="AY278" i="2" a="1"/>
  <c r="AY278" i="2" s="1"/>
  <c r="AZ278" i="2" a="1"/>
  <c r="AZ278" i="2" s="1"/>
  <c r="BA278" i="2" a="1"/>
  <c r="BA278" i="2" s="1"/>
  <c r="BB278" i="2" a="1"/>
  <c r="BB278" i="2" s="1"/>
  <c r="AQ279" i="2" a="1"/>
  <c r="AQ279" i="2" s="1"/>
  <c r="AR279" i="2" a="1"/>
  <c r="AR279" i="2" s="1"/>
  <c r="AS279" i="2" a="1"/>
  <c r="AS279" i="2" s="1"/>
  <c r="AT279" i="2" a="1"/>
  <c r="AT279" i="2" s="1"/>
  <c r="AU279" i="2" a="1"/>
  <c r="AU279" i="2" s="1"/>
  <c r="AV279" i="2" a="1"/>
  <c r="AV279" i="2" s="1"/>
  <c r="AW279" i="2" a="1"/>
  <c r="AW279" i="2" s="1"/>
  <c r="AX279" i="2" a="1"/>
  <c r="AX279" i="2" s="1"/>
  <c r="AY279" i="2" a="1"/>
  <c r="AY279" i="2" s="1"/>
  <c r="AZ279" i="2" a="1"/>
  <c r="AZ279" i="2" s="1"/>
  <c r="BA279" i="2" a="1"/>
  <c r="BA279" i="2" s="1"/>
  <c r="BB279" i="2" a="1"/>
  <c r="BB279" i="2" s="1"/>
  <c r="AQ280" i="2" a="1"/>
  <c r="AQ280" i="2" s="1"/>
  <c r="AR280" i="2" a="1"/>
  <c r="AR280" i="2" s="1"/>
  <c r="AS280" i="2" a="1"/>
  <c r="AS280" i="2" s="1"/>
  <c r="AT280" i="2" a="1"/>
  <c r="AT280" i="2" s="1"/>
  <c r="AU280" i="2" a="1"/>
  <c r="AU280" i="2" s="1"/>
  <c r="AV280" i="2" a="1"/>
  <c r="AV280" i="2" s="1"/>
  <c r="AW280" i="2" a="1"/>
  <c r="AW280" i="2" s="1"/>
  <c r="AX280" i="2" a="1"/>
  <c r="AX280" i="2" s="1"/>
  <c r="AY280" i="2" a="1"/>
  <c r="AY280" i="2" s="1"/>
  <c r="AZ280" i="2" a="1"/>
  <c r="AZ280" i="2" s="1"/>
  <c r="BA280" i="2" a="1"/>
  <c r="BA280" i="2" s="1"/>
  <c r="BB280" i="2" a="1"/>
  <c r="BB280" i="2" s="1"/>
  <c r="AQ281" i="2" a="1"/>
  <c r="AQ281" i="2" s="1"/>
  <c r="AR281" i="2" a="1"/>
  <c r="AR281" i="2" s="1"/>
  <c r="AS281" i="2" a="1"/>
  <c r="AS281" i="2" s="1"/>
  <c r="AT281" i="2" a="1"/>
  <c r="AT281" i="2" s="1"/>
  <c r="AU281" i="2" a="1"/>
  <c r="AU281" i="2" s="1"/>
  <c r="AV281" i="2" a="1"/>
  <c r="AV281" i="2" s="1"/>
  <c r="AW281" i="2" a="1"/>
  <c r="AW281" i="2" s="1"/>
  <c r="AX281" i="2" a="1"/>
  <c r="AX281" i="2" s="1"/>
  <c r="AY281" i="2" a="1"/>
  <c r="AY281" i="2" s="1"/>
  <c r="AZ281" i="2" a="1"/>
  <c r="AZ281" i="2" s="1"/>
  <c r="BA281" i="2" a="1"/>
  <c r="BA281" i="2" s="1"/>
  <c r="BB281" i="2" a="1"/>
  <c r="BB281" i="2" s="1"/>
  <c r="AQ282" i="2" a="1"/>
  <c r="AQ282" i="2" s="1"/>
  <c r="AR282" i="2" a="1"/>
  <c r="AR282" i="2" s="1"/>
  <c r="AS282" i="2" a="1"/>
  <c r="AS282" i="2" s="1"/>
  <c r="AT282" i="2" a="1"/>
  <c r="AT282" i="2" s="1"/>
  <c r="AU282" i="2" a="1"/>
  <c r="AU282" i="2" s="1"/>
  <c r="AV282" i="2" a="1"/>
  <c r="AV282" i="2" s="1"/>
  <c r="AW282" i="2" a="1"/>
  <c r="AW282" i="2" s="1"/>
  <c r="AX282" i="2" a="1"/>
  <c r="AX282" i="2" s="1"/>
  <c r="AY282" i="2" a="1"/>
  <c r="AY282" i="2" s="1"/>
  <c r="AZ282" i="2" a="1"/>
  <c r="AZ282" i="2" s="1"/>
  <c r="BA282" i="2" a="1"/>
  <c r="BA282" i="2" s="1"/>
  <c r="BB282" i="2" a="1"/>
  <c r="BB282" i="2" s="1"/>
  <c r="AQ283" i="2" a="1"/>
  <c r="AQ283" i="2" s="1"/>
  <c r="AR283" i="2" a="1"/>
  <c r="AR283" i="2" s="1"/>
  <c r="AS283" i="2" a="1"/>
  <c r="AS283" i="2" s="1"/>
  <c r="AT283" i="2" a="1"/>
  <c r="AT283" i="2" s="1"/>
  <c r="AU283" i="2" a="1"/>
  <c r="AU283" i="2" s="1"/>
  <c r="AV283" i="2" a="1"/>
  <c r="AV283" i="2" s="1"/>
  <c r="AW283" i="2" a="1"/>
  <c r="AW283" i="2" s="1"/>
  <c r="AX283" i="2" a="1"/>
  <c r="AX283" i="2" s="1"/>
  <c r="AY283" i="2" a="1"/>
  <c r="AY283" i="2" s="1"/>
  <c r="AZ283" i="2" a="1"/>
  <c r="AZ283" i="2" s="1"/>
  <c r="BA283" i="2" a="1"/>
  <c r="BA283" i="2" s="1"/>
  <c r="BB283" i="2" a="1"/>
  <c r="BB283" i="2" s="1"/>
  <c r="AQ284" i="2" a="1"/>
  <c r="AQ284" i="2" s="1"/>
  <c r="AR284" i="2" a="1"/>
  <c r="AR284" i="2" s="1"/>
  <c r="AS284" i="2" a="1"/>
  <c r="AS284" i="2" s="1"/>
  <c r="AT284" i="2" a="1"/>
  <c r="AT284" i="2" s="1"/>
  <c r="AU284" i="2" a="1"/>
  <c r="AU284" i="2" s="1"/>
  <c r="AV284" i="2" a="1"/>
  <c r="AV284" i="2" s="1"/>
  <c r="AW284" i="2" a="1"/>
  <c r="AW284" i="2" s="1"/>
  <c r="AX284" i="2" a="1"/>
  <c r="AX284" i="2" s="1"/>
  <c r="AY284" i="2" a="1"/>
  <c r="AY284" i="2" s="1"/>
  <c r="AZ284" i="2" a="1"/>
  <c r="AZ284" i="2" s="1"/>
  <c r="BA284" i="2" a="1"/>
  <c r="BA284" i="2" s="1"/>
  <c r="BB284" i="2" a="1"/>
  <c r="BB284" i="2" s="1"/>
  <c r="AQ285" i="2" a="1"/>
  <c r="AQ285" i="2" s="1"/>
  <c r="AR285" i="2" a="1"/>
  <c r="AR285" i="2" s="1"/>
  <c r="AS285" i="2" a="1"/>
  <c r="AS285" i="2" s="1"/>
  <c r="AT285" i="2" a="1"/>
  <c r="AT285" i="2" s="1"/>
  <c r="AU285" i="2" a="1"/>
  <c r="AU285" i="2" s="1"/>
  <c r="AV285" i="2" a="1"/>
  <c r="AV285" i="2" s="1"/>
  <c r="AW285" i="2" a="1"/>
  <c r="AW285" i="2" s="1"/>
  <c r="AX285" i="2" a="1"/>
  <c r="AX285" i="2" s="1"/>
  <c r="AY285" i="2" a="1"/>
  <c r="AY285" i="2" s="1"/>
  <c r="AZ285" i="2" a="1"/>
  <c r="AZ285" i="2" s="1"/>
  <c r="BA285" i="2" a="1"/>
  <c r="BA285" i="2" s="1"/>
  <c r="BB285" i="2" a="1"/>
  <c r="BB285" i="2" s="1"/>
  <c r="AQ286" i="2" a="1"/>
  <c r="AQ286" i="2" s="1"/>
  <c r="AR286" i="2" a="1"/>
  <c r="AR286" i="2" s="1"/>
  <c r="AS286" i="2" a="1"/>
  <c r="AS286" i="2" s="1"/>
  <c r="AT286" i="2" a="1"/>
  <c r="AT286" i="2" s="1"/>
  <c r="AU286" i="2" a="1"/>
  <c r="AU286" i="2" s="1"/>
  <c r="AV286" i="2" a="1"/>
  <c r="AV286" i="2" s="1"/>
  <c r="AW286" i="2" a="1"/>
  <c r="AW286" i="2" s="1"/>
  <c r="AX286" i="2" a="1"/>
  <c r="AX286" i="2" s="1"/>
  <c r="AY286" i="2" a="1"/>
  <c r="AY286" i="2" s="1"/>
  <c r="AZ286" i="2" a="1"/>
  <c r="AZ286" i="2" s="1"/>
  <c r="BA286" i="2" a="1"/>
  <c r="BA286" i="2" s="1"/>
  <c r="BB286" i="2" a="1"/>
  <c r="BB286" i="2" s="1"/>
  <c r="AQ287" i="2" a="1"/>
  <c r="AQ287" i="2" s="1"/>
  <c r="AR287" i="2" a="1"/>
  <c r="AR287" i="2" s="1"/>
  <c r="AS287" i="2" a="1"/>
  <c r="AS287" i="2" s="1"/>
  <c r="AT287" i="2" a="1"/>
  <c r="AT287" i="2" s="1"/>
  <c r="AU287" i="2" a="1"/>
  <c r="AU287" i="2" s="1"/>
  <c r="AV287" i="2" a="1"/>
  <c r="AV287" i="2" s="1"/>
  <c r="AW287" i="2" a="1"/>
  <c r="AW287" i="2" s="1"/>
  <c r="AX287" i="2" a="1"/>
  <c r="AX287" i="2" s="1"/>
  <c r="AY287" i="2" a="1"/>
  <c r="AY287" i="2" s="1"/>
  <c r="AZ287" i="2" a="1"/>
  <c r="AZ287" i="2" s="1"/>
  <c r="BA287" i="2" a="1"/>
  <c r="BA287" i="2" s="1"/>
  <c r="BB287" i="2" a="1"/>
  <c r="BB287" i="2" s="1"/>
  <c r="AQ288" i="2" a="1"/>
  <c r="AQ288" i="2" s="1"/>
  <c r="AR288" i="2" a="1"/>
  <c r="AR288" i="2" s="1"/>
  <c r="AS288" i="2" a="1"/>
  <c r="AS288" i="2" s="1"/>
  <c r="AT288" i="2" a="1"/>
  <c r="AT288" i="2" s="1"/>
  <c r="AU288" i="2" a="1"/>
  <c r="AU288" i="2" s="1"/>
  <c r="AV288" i="2" a="1"/>
  <c r="AV288" i="2" s="1"/>
  <c r="AW288" i="2" a="1"/>
  <c r="AW288" i="2" s="1"/>
  <c r="AX288" i="2" a="1"/>
  <c r="AX288" i="2" s="1"/>
  <c r="AY288" i="2" a="1"/>
  <c r="AY288" i="2" s="1"/>
  <c r="AZ288" i="2" a="1"/>
  <c r="AZ288" i="2" s="1"/>
  <c r="BA288" i="2" a="1"/>
  <c r="BA288" i="2" s="1"/>
  <c r="BB288" i="2" a="1"/>
  <c r="BB288" i="2" s="1"/>
  <c r="AQ289" i="2" a="1"/>
  <c r="AQ289" i="2" s="1"/>
  <c r="AR289" i="2" a="1"/>
  <c r="AR289" i="2" s="1"/>
  <c r="AS289" i="2" a="1"/>
  <c r="AS289" i="2" s="1"/>
  <c r="AT289" i="2" a="1"/>
  <c r="AT289" i="2" s="1"/>
  <c r="AU289" i="2" a="1"/>
  <c r="AU289" i="2" s="1"/>
  <c r="AV289" i="2" a="1"/>
  <c r="AV289" i="2" s="1"/>
  <c r="AW289" i="2" a="1"/>
  <c r="AW289" i="2" s="1"/>
  <c r="AX289" i="2" a="1"/>
  <c r="AX289" i="2" s="1"/>
  <c r="AY289" i="2" a="1"/>
  <c r="AY289" i="2" s="1"/>
  <c r="AZ289" i="2" a="1"/>
  <c r="AZ289" i="2" s="1"/>
  <c r="BA289" i="2" a="1"/>
  <c r="BA289" i="2" s="1"/>
  <c r="BB289" i="2" a="1"/>
  <c r="BB289" i="2" s="1"/>
  <c r="AQ290" i="2" a="1"/>
  <c r="AQ290" i="2" s="1"/>
  <c r="AR290" i="2" a="1"/>
  <c r="AR290" i="2" s="1"/>
  <c r="AS290" i="2" a="1"/>
  <c r="AS290" i="2" s="1"/>
  <c r="AT290" i="2" a="1"/>
  <c r="AT290" i="2" s="1"/>
  <c r="AU290" i="2" a="1"/>
  <c r="AU290" i="2" s="1"/>
  <c r="AV290" i="2" a="1"/>
  <c r="AV290" i="2" s="1"/>
  <c r="AW290" i="2" a="1"/>
  <c r="AW290" i="2" s="1"/>
  <c r="AX290" i="2" a="1"/>
  <c r="AX290" i="2" s="1"/>
  <c r="AY290" i="2" a="1"/>
  <c r="AY290" i="2" s="1"/>
  <c r="AZ290" i="2" a="1"/>
  <c r="AZ290" i="2" s="1"/>
  <c r="BA290" i="2" a="1"/>
  <c r="BA290" i="2" s="1"/>
  <c r="BB290" i="2" a="1"/>
  <c r="BB290" i="2" s="1"/>
  <c r="AQ291" i="2" a="1"/>
  <c r="AQ291" i="2" s="1"/>
  <c r="AR291" i="2" a="1"/>
  <c r="AR291" i="2" s="1"/>
  <c r="AS291" i="2" a="1"/>
  <c r="AS291" i="2" s="1"/>
  <c r="AT291" i="2" a="1"/>
  <c r="AT291" i="2" s="1"/>
  <c r="AU291" i="2" a="1"/>
  <c r="AU291" i="2" s="1"/>
  <c r="AV291" i="2" a="1"/>
  <c r="AV291" i="2" s="1"/>
  <c r="AW291" i="2" a="1"/>
  <c r="AW291" i="2" s="1"/>
  <c r="AX291" i="2" a="1"/>
  <c r="AX291" i="2" s="1"/>
  <c r="AY291" i="2" a="1"/>
  <c r="AY291" i="2" s="1"/>
  <c r="AZ291" i="2" a="1"/>
  <c r="AZ291" i="2" s="1"/>
  <c r="BA291" i="2" a="1"/>
  <c r="BA291" i="2" s="1"/>
  <c r="BB291" i="2" a="1"/>
  <c r="BB291" i="2" s="1"/>
  <c r="AQ292" i="2" a="1"/>
  <c r="AQ292" i="2" s="1"/>
  <c r="AR292" i="2" a="1"/>
  <c r="AR292" i="2" s="1"/>
  <c r="AS292" i="2" a="1"/>
  <c r="AS292" i="2" s="1"/>
  <c r="AT292" i="2" a="1"/>
  <c r="AT292" i="2" s="1"/>
  <c r="AU292" i="2" a="1"/>
  <c r="AU292" i="2" s="1"/>
  <c r="AV292" i="2" a="1"/>
  <c r="AV292" i="2" s="1"/>
  <c r="AW292" i="2" a="1"/>
  <c r="AW292" i="2" s="1"/>
  <c r="AX292" i="2" a="1"/>
  <c r="AX292" i="2" s="1"/>
  <c r="AY292" i="2" a="1"/>
  <c r="AY292" i="2" s="1"/>
  <c r="AZ292" i="2" a="1"/>
  <c r="AZ292" i="2" s="1"/>
  <c r="BA292" i="2" a="1"/>
  <c r="BA292" i="2" s="1"/>
  <c r="BB292" i="2" a="1"/>
  <c r="BB292" i="2" s="1"/>
  <c r="AQ293" i="2" a="1"/>
  <c r="AQ293" i="2" s="1"/>
  <c r="AR293" i="2" a="1"/>
  <c r="AR293" i="2" s="1"/>
  <c r="AS293" i="2" a="1"/>
  <c r="AS293" i="2" s="1"/>
  <c r="AT293" i="2" a="1"/>
  <c r="AT293" i="2" s="1"/>
  <c r="AU293" i="2" a="1"/>
  <c r="AU293" i="2" s="1"/>
  <c r="AV293" i="2" a="1"/>
  <c r="AV293" i="2" s="1"/>
  <c r="AW293" i="2" a="1"/>
  <c r="AW293" i="2" s="1"/>
  <c r="AX293" i="2" a="1"/>
  <c r="AX293" i="2" s="1"/>
  <c r="AY293" i="2" a="1"/>
  <c r="AY293" i="2" s="1"/>
  <c r="AZ293" i="2" a="1"/>
  <c r="AZ293" i="2" s="1"/>
  <c r="BA293" i="2" a="1"/>
  <c r="BA293" i="2" s="1"/>
  <c r="BB293" i="2" a="1"/>
  <c r="BB293" i="2" s="1"/>
  <c r="AQ294" i="2" a="1"/>
  <c r="AQ294" i="2" s="1"/>
  <c r="AR294" i="2" a="1"/>
  <c r="AR294" i="2" s="1"/>
  <c r="AS294" i="2" a="1"/>
  <c r="AS294" i="2" s="1"/>
  <c r="AT294" i="2" a="1"/>
  <c r="AT294" i="2" s="1"/>
  <c r="AU294" i="2" a="1"/>
  <c r="AU294" i="2" s="1"/>
  <c r="AV294" i="2" a="1"/>
  <c r="AV294" i="2" s="1"/>
  <c r="AW294" i="2" a="1"/>
  <c r="AW294" i="2" s="1"/>
  <c r="AX294" i="2" a="1"/>
  <c r="AX294" i="2" s="1"/>
  <c r="AY294" i="2" a="1"/>
  <c r="AY294" i="2" s="1"/>
  <c r="AZ294" i="2" a="1"/>
  <c r="AZ294" i="2" s="1"/>
  <c r="BA294" i="2" a="1"/>
  <c r="BA294" i="2" s="1"/>
  <c r="BB294" i="2" a="1"/>
  <c r="BB294" i="2" s="1"/>
  <c r="AQ295" i="2" a="1"/>
  <c r="AQ295" i="2" s="1"/>
  <c r="AR295" i="2" a="1"/>
  <c r="AR295" i="2" s="1"/>
  <c r="AS295" i="2" a="1"/>
  <c r="AS295" i="2" s="1"/>
  <c r="AT295" i="2" a="1"/>
  <c r="AT295" i="2" s="1"/>
  <c r="AU295" i="2" a="1"/>
  <c r="AU295" i="2" s="1"/>
  <c r="AV295" i="2" a="1"/>
  <c r="AV295" i="2" s="1"/>
  <c r="AW295" i="2" a="1"/>
  <c r="AW295" i="2" s="1"/>
  <c r="AX295" i="2" a="1"/>
  <c r="AX295" i="2" s="1"/>
  <c r="AY295" i="2" a="1"/>
  <c r="AY295" i="2" s="1"/>
  <c r="AZ295" i="2" a="1"/>
  <c r="AZ295" i="2" s="1"/>
  <c r="BA295" i="2" a="1"/>
  <c r="BA295" i="2" s="1"/>
  <c r="BB295" i="2" a="1"/>
  <c r="BB295" i="2" s="1"/>
  <c r="AQ296" i="2" a="1"/>
  <c r="AQ296" i="2" s="1"/>
  <c r="AR296" i="2" a="1"/>
  <c r="AR296" i="2" s="1"/>
  <c r="AS296" i="2" a="1"/>
  <c r="AS296" i="2" s="1"/>
  <c r="AT296" i="2" a="1"/>
  <c r="AT296" i="2" s="1"/>
  <c r="AU296" i="2" a="1"/>
  <c r="AU296" i="2" s="1"/>
  <c r="AV296" i="2" a="1"/>
  <c r="AV296" i="2" s="1"/>
  <c r="AW296" i="2" a="1"/>
  <c r="AW296" i="2" s="1"/>
  <c r="AX296" i="2" a="1"/>
  <c r="AX296" i="2" s="1"/>
  <c r="AY296" i="2" a="1"/>
  <c r="AY296" i="2" s="1"/>
  <c r="AZ296" i="2" a="1"/>
  <c r="AZ296" i="2" s="1"/>
  <c r="BA296" i="2" a="1"/>
  <c r="BA296" i="2" s="1"/>
  <c r="BB296" i="2" a="1"/>
  <c r="BB296" i="2" s="1"/>
  <c r="AQ297" i="2" a="1"/>
  <c r="AQ297" i="2" s="1"/>
  <c r="AR297" i="2" a="1"/>
  <c r="AR297" i="2" s="1"/>
  <c r="AS297" i="2" a="1"/>
  <c r="AS297" i="2" s="1"/>
  <c r="AT297" i="2" a="1"/>
  <c r="AT297" i="2" s="1"/>
  <c r="AU297" i="2" a="1"/>
  <c r="AU297" i="2" s="1"/>
  <c r="AV297" i="2" a="1"/>
  <c r="AV297" i="2" s="1"/>
  <c r="AW297" i="2" a="1"/>
  <c r="AW297" i="2" s="1"/>
  <c r="AX297" i="2" a="1"/>
  <c r="AX297" i="2" s="1"/>
  <c r="AY297" i="2" a="1"/>
  <c r="AY297" i="2" s="1"/>
  <c r="AZ297" i="2" a="1"/>
  <c r="AZ297" i="2" s="1"/>
  <c r="BA297" i="2" a="1"/>
  <c r="BA297" i="2" s="1"/>
  <c r="BB297" i="2" a="1"/>
  <c r="BB297" i="2" s="1"/>
  <c r="AQ298" i="2" a="1"/>
  <c r="AQ298" i="2" s="1"/>
  <c r="AR298" i="2" a="1"/>
  <c r="AR298" i="2" s="1"/>
  <c r="AS298" i="2" a="1"/>
  <c r="AS298" i="2" s="1"/>
  <c r="AT298" i="2" a="1"/>
  <c r="AT298" i="2" s="1"/>
  <c r="AU298" i="2" a="1"/>
  <c r="AU298" i="2" s="1"/>
  <c r="AV298" i="2" a="1"/>
  <c r="AV298" i="2" s="1"/>
  <c r="AW298" i="2" a="1"/>
  <c r="AW298" i="2" s="1"/>
  <c r="AX298" i="2" a="1"/>
  <c r="AX298" i="2" s="1"/>
  <c r="AY298" i="2" a="1"/>
  <c r="AY298" i="2" s="1"/>
  <c r="AZ298" i="2" a="1"/>
  <c r="AZ298" i="2" s="1"/>
  <c r="BA298" i="2" a="1"/>
  <c r="BA298" i="2" s="1"/>
  <c r="BB298" i="2" a="1"/>
  <c r="BB298" i="2" s="1"/>
  <c r="AQ299" i="2" a="1"/>
  <c r="AQ299" i="2" s="1"/>
  <c r="AR299" i="2" a="1"/>
  <c r="AR299" i="2" s="1"/>
  <c r="AS299" i="2" a="1"/>
  <c r="AS299" i="2" s="1"/>
  <c r="AT299" i="2" a="1"/>
  <c r="AT299" i="2" s="1"/>
  <c r="AU299" i="2" a="1"/>
  <c r="AU299" i="2" s="1"/>
  <c r="AV299" i="2" a="1"/>
  <c r="AV299" i="2" s="1"/>
  <c r="AW299" i="2" a="1"/>
  <c r="AW299" i="2" s="1"/>
  <c r="AX299" i="2" a="1"/>
  <c r="AX299" i="2" s="1"/>
  <c r="AY299" i="2" a="1"/>
  <c r="AY299" i="2" s="1"/>
  <c r="AZ299" i="2" a="1"/>
  <c r="AZ299" i="2" s="1"/>
  <c r="BA299" i="2" a="1"/>
  <c r="BA299" i="2" s="1"/>
  <c r="BB299" i="2" a="1"/>
  <c r="BB299" i="2" s="1"/>
  <c r="AQ300" i="2" a="1"/>
  <c r="AQ300" i="2" s="1"/>
  <c r="AR300" i="2" a="1"/>
  <c r="AR300" i="2" s="1"/>
  <c r="AS300" i="2" a="1"/>
  <c r="AS300" i="2" s="1"/>
  <c r="AT300" i="2" a="1"/>
  <c r="AT300" i="2" s="1"/>
  <c r="AU300" i="2" a="1"/>
  <c r="AU300" i="2" s="1"/>
  <c r="AV300" i="2" a="1"/>
  <c r="AV300" i="2" s="1"/>
  <c r="AW300" i="2" a="1"/>
  <c r="AW300" i="2" s="1"/>
  <c r="AX300" i="2" a="1"/>
  <c r="AX300" i="2" s="1"/>
  <c r="AY300" i="2" a="1"/>
  <c r="AY300" i="2" s="1"/>
  <c r="AZ300" i="2" a="1"/>
  <c r="AZ300" i="2" s="1"/>
  <c r="BA300" i="2" a="1"/>
  <c r="BA300" i="2" s="1"/>
  <c r="BB300" i="2" a="1"/>
  <c r="BB300" i="2" s="1"/>
  <c r="AQ301" i="2" a="1"/>
  <c r="AQ301" i="2" s="1"/>
  <c r="AR301" i="2" a="1"/>
  <c r="AR301" i="2" s="1"/>
  <c r="AS301" i="2" a="1"/>
  <c r="AS301" i="2" s="1"/>
  <c r="AT301" i="2" a="1"/>
  <c r="AT301" i="2" s="1"/>
  <c r="AU301" i="2" a="1"/>
  <c r="AU301" i="2" s="1"/>
  <c r="AV301" i="2" a="1"/>
  <c r="AV301" i="2" s="1"/>
  <c r="AW301" i="2" a="1"/>
  <c r="AW301" i="2" s="1"/>
  <c r="AX301" i="2" a="1"/>
  <c r="AX301" i="2" s="1"/>
  <c r="AY301" i="2" a="1"/>
  <c r="AY301" i="2" s="1"/>
  <c r="AZ301" i="2" a="1"/>
  <c r="AZ301" i="2" s="1"/>
  <c r="BA301" i="2" a="1"/>
  <c r="BA301" i="2" s="1"/>
  <c r="BB301" i="2" a="1"/>
  <c r="BB301" i="2" s="1"/>
  <c r="AQ302" i="2" a="1"/>
  <c r="AQ302" i="2" s="1"/>
  <c r="AR302" i="2" a="1"/>
  <c r="AR302" i="2" s="1"/>
  <c r="AS302" i="2" a="1"/>
  <c r="AS302" i="2" s="1"/>
  <c r="AT302" i="2" a="1"/>
  <c r="AT302" i="2" s="1"/>
  <c r="AU302" i="2" a="1"/>
  <c r="AU302" i="2" s="1"/>
  <c r="AV302" i="2" a="1"/>
  <c r="AV302" i="2" s="1"/>
  <c r="AW302" i="2" a="1"/>
  <c r="AW302" i="2" s="1"/>
  <c r="AX302" i="2" a="1"/>
  <c r="AX302" i="2" s="1"/>
  <c r="AY302" i="2" a="1"/>
  <c r="AY302" i="2" s="1"/>
  <c r="AZ302" i="2" a="1"/>
  <c r="AZ302" i="2" s="1"/>
  <c r="BA302" i="2" a="1"/>
  <c r="BA302" i="2" s="1"/>
  <c r="BB302" i="2" a="1"/>
  <c r="BB302" i="2" s="1"/>
  <c r="AQ303" i="2" a="1"/>
  <c r="AQ303" i="2" s="1"/>
  <c r="AR303" i="2" a="1"/>
  <c r="AR303" i="2" s="1"/>
  <c r="AS303" i="2" a="1"/>
  <c r="AS303" i="2" s="1"/>
  <c r="AT303" i="2" a="1"/>
  <c r="AT303" i="2" s="1"/>
  <c r="AU303" i="2" a="1"/>
  <c r="AU303" i="2" s="1"/>
  <c r="AV303" i="2" a="1"/>
  <c r="AV303" i="2" s="1"/>
  <c r="AW303" i="2" a="1"/>
  <c r="AW303" i="2" s="1"/>
  <c r="AX303" i="2" a="1"/>
  <c r="AX303" i="2" s="1"/>
  <c r="AY303" i="2" a="1"/>
  <c r="AY303" i="2" s="1"/>
  <c r="AZ303" i="2" a="1"/>
  <c r="AZ303" i="2" s="1"/>
  <c r="BA303" i="2" a="1"/>
  <c r="BA303" i="2" s="1"/>
  <c r="BB303" i="2" a="1"/>
  <c r="BB303" i="2" s="1"/>
  <c r="AQ304" i="2" a="1"/>
  <c r="AQ304" i="2" s="1"/>
  <c r="AR304" i="2" a="1"/>
  <c r="AR304" i="2" s="1"/>
  <c r="AS304" i="2" a="1"/>
  <c r="AS304" i="2" s="1"/>
  <c r="AT304" i="2" a="1"/>
  <c r="AT304" i="2" s="1"/>
  <c r="AU304" i="2" a="1"/>
  <c r="AU304" i="2" s="1"/>
  <c r="AV304" i="2" a="1"/>
  <c r="AV304" i="2" s="1"/>
  <c r="AW304" i="2" a="1"/>
  <c r="AW304" i="2" s="1"/>
  <c r="AX304" i="2" a="1"/>
  <c r="AX304" i="2" s="1"/>
  <c r="AY304" i="2" a="1"/>
  <c r="AY304" i="2" s="1"/>
  <c r="AZ304" i="2" a="1"/>
  <c r="AZ304" i="2" s="1"/>
  <c r="BA304" i="2" a="1"/>
  <c r="BA304" i="2" s="1"/>
  <c r="BB304" i="2" a="1"/>
  <c r="BB304" i="2" s="1"/>
  <c r="AQ305" i="2" a="1"/>
  <c r="AQ305" i="2" s="1"/>
  <c r="AR305" i="2" a="1"/>
  <c r="AR305" i="2" s="1"/>
  <c r="AS305" i="2" a="1"/>
  <c r="AS305" i="2" s="1"/>
  <c r="AT305" i="2" a="1"/>
  <c r="AT305" i="2" s="1"/>
  <c r="AU305" i="2" a="1"/>
  <c r="AU305" i="2" s="1"/>
  <c r="AV305" i="2" a="1"/>
  <c r="AV305" i="2" s="1"/>
  <c r="AW305" i="2" a="1"/>
  <c r="AW305" i="2" s="1"/>
  <c r="AX305" i="2" a="1"/>
  <c r="AX305" i="2" s="1"/>
  <c r="AY305" i="2" a="1"/>
  <c r="AY305" i="2" s="1"/>
  <c r="AZ305" i="2" a="1"/>
  <c r="AZ305" i="2" s="1"/>
  <c r="BA305" i="2" a="1"/>
  <c r="BA305" i="2" s="1"/>
  <c r="BB305" i="2" a="1"/>
  <c r="BB305" i="2" s="1"/>
  <c r="AQ306" i="2" a="1"/>
  <c r="AQ306" i="2" s="1"/>
  <c r="AR306" i="2" a="1"/>
  <c r="AR306" i="2" s="1"/>
  <c r="AS306" i="2" a="1"/>
  <c r="AS306" i="2" s="1"/>
  <c r="AT306" i="2" a="1"/>
  <c r="AT306" i="2" s="1"/>
  <c r="AU306" i="2" a="1"/>
  <c r="AU306" i="2" s="1"/>
  <c r="AV306" i="2" a="1"/>
  <c r="AV306" i="2" s="1"/>
  <c r="AW306" i="2" a="1"/>
  <c r="AW306" i="2" s="1"/>
  <c r="AX306" i="2" a="1"/>
  <c r="AX306" i="2" s="1"/>
  <c r="AY306" i="2" a="1"/>
  <c r="AY306" i="2" s="1"/>
  <c r="AZ306" i="2" a="1"/>
  <c r="AZ306" i="2" s="1"/>
  <c r="BA306" i="2" a="1"/>
  <c r="BA306" i="2" s="1"/>
  <c r="BB306" i="2" a="1"/>
  <c r="BB306" i="2" s="1"/>
  <c r="AQ307" i="2" a="1"/>
  <c r="AQ307" i="2" s="1"/>
  <c r="AR307" i="2" a="1"/>
  <c r="AR307" i="2" s="1"/>
  <c r="AS307" i="2" a="1"/>
  <c r="AS307" i="2" s="1"/>
  <c r="AT307" i="2" a="1"/>
  <c r="AT307" i="2" s="1"/>
  <c r="AU307" i="2" a="1"/>
  <c r="AU307" i="2" s="1"/>
  <c r="AV307" i="2" a="1"/>
  <c r="AV307" i="2" s="1"/>
  <c r="AW307" i="2" a="1"/>
  <c r="AW307" i="2" s="1"/>
  <c r="AX307" i="2" a="1"/>
  <c r="AX307" i="2" s="1"/>
  <c r="AY307" i="2" a="1"/>
  <c r="AY307" i="2" s="1"/>
  <c r="AZ307" i="2" a="1"/>
  <c r="AZ307" i="2" s="1"/>
  <c r="BA307" i="2" a="1"/>
  <c r="BA307" i="2" s="1"/>
  <c r="BB307" i="2" a="1"/>
  <c r="BB307" i="2" s="1"/>
  <c r="AQ308" i="2" a="1"/>
  <c r="AQ308" i="2" s="1"/>
  <c r="AR308" i="2" a="1"/>
  <c r="AR308" i="2" s="1"/>
  <c r="AS308" i="2" a="1"/>
  <c r="AS308" i="2" s="1"/>
  <c r="AT308" i="2" a="1"/>
  <c r="AT308" i="2" s="1"/>
  <c r="AU308" i="2" a="1"/>
  <c r="AU308" i="2" s="1"/>
  <c r="AV308" i="2" a="1"/>
  <c r="AV308" i="2" s="1"/>
  <c r="AW308" i="2" a="1"/>
  <c r="AW308" i="2" s="1"/>
  <c r="AX308" i="2" a="1"/>
  <c r="AX308" i="2" s="1"/>
  <c r="AY308" i="2" a="1"/>
  <c r="AY308" i="2" s="1"/>
  <c r="AZ308" i="2" a="1"/>
  <c r="AZ308" i="2" s="1"/>
  <c r="BA308" i="2" a="1"/>
  <c r="BA308" i="2" s="1"/>
  <c r="BB308" i="2" a="1"/>
  <c r="BB308" i="2" s="1"/>
  <c r="AQ309" i="2" a="1"/>
  <c r="AQ309" i="2" s="1"/>
  <c r="AR309" i="2" a="1"/>
  <c r="AR309" i="2" s="1"/>
  <c r="AS309" i="2" a="1"/>
  <c r="AS309" i="2" s="1"/>
  <c r="AT309" i="2" a="1"/>
  <c r="AT309" i="2" s="1"/>
  <c r="AU309" i="2" a="1"/>
  <c r="AU309" i="2" s="1"/>
  <c r="AV309" i="2" a="1"/>
  <c r="AV309" i="2" s="1"/>
  <c r="AW309" i="2" a="1"/>
  <c r="AW309" i="2" s="1"/>
  <c r="AX309" i="2" a="1"/>
  <c r="AX309" i="2" s="1"/>
  <c r="AY309" i="2" a="1"/>
  <c r="AY309" i="2" s="1"/>
  <c r="AZ309" i="2" a="1"/>
  <c r="AZ309" i="2" s="1"/>
  <c r="BA309" i="2" a="1"/>
  <c r="BA309" i="2" s="1"/>
  <c r="BB309" i="2" a="1"/>
  <c r="BB309" i="2" s="1"/>
  <c r="AQ310" i="2" a="1"/>
  <c r="AQ310" i="2" s="1"/>
  <c r="AR310" i="2" a="1"/>
  <c r="AR310" i="2" s="1"/>
  <c r="AS310" i="2" a="1"/>
  <c r="AS310" i="2" s="1"/>
  <c r="AT310" i="2" a="1"/>
  <c r="AT310" i="2" s="1"/>
  <c r="AU310" i="2" a="1"/>
  <c r="AU310" i="2" s="1"/>
  <c r="AV310" i="2" a="1"/>
  <c r="AV310" i="2" s="1"/>
  <c r="AW310" i="2" a="1"/>
  <c r="AW310" i="2" s="1"/>
  <c r="AX310" i="2" a="1"/>
  <c r="AX310" i="2" s="1"/>
  <c r="AY310" i="2" a="1"/>
  <c r="AY310" i="2" s="1"/>
  <c r="AZ310" i="2" a="1"/>
  <c r="AZ310" i="2" s="1"/>
  <c r="BA310" i="2" a="1"/>
  <c r="BA310" i="2" s="1"/>
  <c r="BB310" i="2" a="1"/>
  <c r="BB310" i="2" s="1"/>
  <c r="AQ311" i="2" a="1"/>
  <c r="AQ311" i="2" s="1"/>
  <c r="AR311" i="2" a="1"/>
  <c r="AR311" i="2" s="1"/>
  <c r="AS311" i="2" a="1"/>
  <c r="AS311" i="2" s="1"/>
  <c r="AT311" i="2" a="1"/>
  <c r="AT311" i="2" s="1"/>
  <c r="AU311" i="2" a="1"/>
  <c r="AU311" i="2" s="1"/>
  <c r="AV311" i="2" a="1"/>
  <c r="AV311" i="2" s="1"/>
  <c r="AW311" i="2" a="1"/>
  <c r="AW311" i="2" s="1"/>
  <c r="AX311" i="2" a="1"/>
  <c r="AX311" i="2" s="1"/>
  <c r="AY311" i="2" a="1"/>
  <c r="AY311" i="2" s="1"/>
  <c r="AZ311" i="2" a="1"/>
  <c r="AZ311" i="2" s="1"/>
  <c r="BA311" i="2" a="1"/>
  <c r="BA311" i="2" s="1"/>
  <c r="BB311" i="2" a="1"/>
  <c r="BB311" i="2" s="1"/>
  <c r="AQ312" i="2" a="1"/>
  <c r="AQ312" i="2" s="1"/>
  <c r="AR312" i="2" a="1"/>
  <c r="AR312" i="2" s="1"/>
  <c r="AS312" i="2" a="1"/>
  <c r="AS312" i="2" s="1"/>
  <c r="AT312" i="2" a="1"/>
  <c r="AT312" i="2" s="1"/>
  <c r="AU312" i="2" a="1"/>
  <c r="AU312" i="2" s="1"/>
  <c r="AV312" i="2" a="1"/>
  <c r="AV312" i="2" s="1"/>
  <c r="AW312" i="2" a="1"/>
  <c r="AW312" i="2" s="1"/>
  <c r="AX312" i="2" a="1"/>
  <c r="AX312" i="2" s="1"/>
  <c r="AY312" i="2" a="1"/>
  <c r="AY312" i="2" s="1"/>
  <c r="AZ312" i="2" a="1"/>
  <c r="AZ312" i="2" s="1"/>
  <c r="BA312" i="2" a="1"/>
  <c r="BA312" i="2" s="1"/>
  <c r="BB312" i="2" a="1"/>
  <c r="BB312" i="2" s="1"/>
  <c r="AQ313" i="2" a="1"/>
  <c r="AQ313" i="2" s="1"/>
  <c r="AR313" i="2" a="1"/>
  <c r="AR313" i="2" s="1"/>
  <c r="AS313" i="2" a="1"/>
  <c r="AS313" i="2" s="1"/>
  <c r="AT313" i="2" a="1"/>
  <c r="AT313" i="2" s="1"/>
  <c r="AU313" i="2" a="1"/>
  <c r="AU313" i="2" s="1"/>
  <c r="AV313" i="2" a="1"/>
  <c r="AV313" i="2" s="1"/>
  <c r="AW313" i="2" a="1"/>
  <c r="AW313" i="2" s="1"/>
  <c r="AX313" i="2" a="1"/>
  <c r="AX313" i="2" s="1"/>
  <c r="AY313" i="2" a="1"/>
  <c r="AY313" i="2" s="1"/>
  <c r="AZ313" i="2" a="1"/>
  <c r="AZ313" i="2" s="1"/>
  <c r="BA313" i="2" a="1"/>
  <c r="BA313" i="2" s="1"/>
  <c r="BB313" i="2" a="1"/>
  <c r="BB313" i="2" s="1"/>
  <c r="AQ314" i="2" a="1"/>
  <c r="AQ314" i="2" s="1"/>
  <c r="AR314" i="2" a="1"/>
  <c r="AR314" i="2" s="1"/>
  <c r="AS314" i="2" a="1"/>
  <c r="AS314" i="2" s="1"/>
  <c r="AT314" i="2" a="1"/>
  <c r="AT314" i="2" s="1"/>
  <c r="AU314" i="2" a="1"/>
  <c r="AU314" i="2" s="1"/>
  <c r="AV314" i="2" a="1"/>
  <c r="AV314" i="2" s="1"/>
  <c r="AW314" i="2" a="1"/>
  <c r="AW314" i="2" s="1"/>
  <c r="AX314" i="2" a="1"/>
  <c r="AX314" i="2" s="1"/>
  <c r="AY314" i="2" a="1"/>
  <c r="AY314" i="2" s="1"/>
  <c r="AZ314" i="2" a="1"/>
  <c r="AZ314" i="2" s="1"/>
  <c r="BA314" i="2" a="1"/>
  <c r="BA314" i="2" s="1"/>
  <c r="BB314" i="2" a="1"/>
  <c r="BB314" i="2" s="1"/>
  <c r="AQ315" i="2" a="1"/>
  <c r="AQ315" i="2" s="1"/>
  <c r="AR315" i="2" a="1"/>
  <c r="AR315" i="2" s="1"/>
  <c r="AS315" i="2" a="1"/>
  <c r="AS315" i="2" s="1"/>
  <c r="AT315" i="2" a="1"/>
  <c r="AT315" i="2" s="1"/>
  <c r="AU315" i="2" a="1"/>
  <c r="AU315" i="2" s="1"/>
  <c r="AV315" i="2" a="1"/>
  <c r="AV315" i="2" s="1"/>
  <c r="AW315" i="2" a="1"/>
  <c r="AW315" i="2" s="1"/>
  <c r="AX315" i="2" a="1"/>
  <c r="AX315" i="2" s="1"/>
  <c r="AY315" i="2" a="1"/>
  <c r="AY315" i="2" s="1"/>
  <c r="AZ315" i="2" a="1"/>
  <c r="AZ315" i="2" s="1"/>
  <c r="BA315" i="2" a="1"/>
  <c r="BA315" i="2" s="1"/>
  <c r="BB315" i="2" a="1"/>
  <c r="BB315" i="2" s="1"/>
  <c r="AQ316" i="2" a="1"/>
  <c r="AQ316" i="2" s="1"/>
  <c r="AR316" i="2" a="1"/>
  <c r="AR316" i="2" s="1"/>
  <c r="AS316" i="2" a="1"/>
  <c r="AS316" i="2" s="1"/>
  <c r="AT316" i="2" a="1"/>
  <c r="AT316" i="2" s="1"/>
  <c r="AU316" i="2" a="1"/>
  <c r="AU316" i="2" s="1"/>
  <c r="AV316" i="2" a="1"/>
  <c r="AV316" i="2" s="1"/>
  <c r="AW316" i="2" a="1"/>
  <c r="AW316" i="2" s="1"/>
  <c r="AX316" i="2" a="1"/>
  <c r="AX316" i="2" s="1"/>
  <c r="AY316" i="2" a="1"/>
  <c r="AY316" i="2" s="1"/>
  <c r="AZ316" i="2" a="1"/>
  <c r="AZ316" i="2" s="1"/>
  <c r="BA316" i="2" a="1"/>
  <c r="BA316" i="2" s="1"/>
  <c r="BB316" i="2" a="1"/>
  <c r="BB316" i="2" s="1"/>
  <c r="AQ317" i="2" a="1"/>
  <c r="AQ317" i="2" s="1"/>
  <c r="AR317" i="2" a="1"/>
  <c r="AR317" i="2" s="1"/>
  <c r="AS317" i="2" a="1"/>
  <c r="AS317" i="2" s="1"/>
  <c r="AT317" i="2" a="1"/>
  <c r="AT317" i="2" s="1"/>
  <c r="AU317" i="2" a="1"/>
  <c r="AU317" i="2" s="1"/>
  <c r="AV317" i="2" a="1"/>
  <c r="AV317" i="2" s="1"/>
  <c r="AW317" i="2" a="1"/>
  <c r="AW317" i="2" s="1"/>
  <c r="AX317" i="2" a="1"/>
  <c r="AX317" i="2" s="1"/>
  <c r="AY317" i="2" a="1"/>
  <c r="AY317" i="2" s="1"/>
  <c r="AZ317" i="2" a="1"/>
  <c r="AZ317" i="2" s="1"/>
  <c r="BA317" i="2" a="1"/>
  <c r="BA317" i="2" s="1"/>
  <c r="BB317" i="2" a="1"/>
  <c r="BB317" i="2" s="1"/>
  <c r="AQ318" i="2" a="1"/>
  <c r="AQ318" i="2" s="1"/>
  <c r="AR318" i="2" a="1"/>
  <c r="AR318" i="2" s="1"/>
  <c r="AS318" i="2" a="1"/>
  <c r="AS318" i="2" s="1"/>
  <c r="AT318" i="2" a="1"/>
  <c r="AT318" i="2" s="1"/>
  <c r="AU318" i="2" a="1"/>
  <c r="AU318" i="2" s="1"/>
  <c r="AV318" i="2" a="1"/>
  <c r="AV318" i="2" s="1"/>
  <c r="AW318" i="2" a="1"/>
  <c r="AW318" i="2" s="1"/>
  <c r="AX318" i="2" a="1"/>
  <c r="AX318" i="2" s="1"/>
  <c r="AY318" i="2" a="1"/>
  <c r="AY318" i="2" s="1"/>
  <c r="AZ318" i="2" a="1"/>
  <c r="AZ318" i="2" s="1"/>
  <c r="BA318" i="2" a="1"/>
  <c r="BA318" i="2" s="1"/>
  <c r="BB318" i="2" a="1"/>
  <c r="BB318" i="2" s="1"/>
  <c r="AQ319" i="2" a="1"/>
  <c r="AQ319" i="2" s="1"/>
  <c r="AR319" i="2" a="1"/>
  <c r="AR319" i="2" s="1"/>
  <c r="AS319" i="2" a="1"/>
  <c r="AS319" i="2" s="1"/>
  <c r="AT319" i="2" a="1"/>
  <c r="AT319" i="2" s="1"/>
  <c r="AU319" i="2" a="1"/>
  <c r="AU319" i="2" s="1"/>
  <c r="AV319" i="2" a="1"/>
  <c r="AV319" i="2" s="1"/>
  <c r="AW319" i="2" a="1"/>
  <c r="AW319" i="2" s="1"/>
  <c r="AX319" i="2" a="1"/>
  <c r="AX319" i="2" s="1"/>
  <c r="AY319" i="2" a="1"/>
  <c r="AY319" i="2" s="1"/>
  <c r="AZ319" i="2" a="1"/>
  <c r="AZ319" i="2" s="1"/>
  <c r="BA319" i="2" a="1"/>
  <c r="BA319" i="2" s="1"/>
  <c r="BB319" i="2" a="1"/>
  <c r="BB319" i="2" s="1"/>
  <c r="AQ320" i="2" a="1"/>
  <c r="AQ320" i="2" s="1"/>
  <c r="AR320" i="2" a="1"/>
  <c r="AR320" i="2" s="1"/>
  <c r="AS320" i="2" a="1"/>
  <c r="AS320" i="2" s="1"/>
  <c r="AT320" i="2" a="1"/>
  <c r="AT320" i="2" s="1"/>
  <c r="AU320" i="2" a="1"/>
  <c r="AU320" i="2" s="1"/>
  <c r="AV320" i="2" a="1"/>
  <c r="AV320" i="2" s="1"/>
  <c r="AW320" i="2" a="1"/>
  <c r="AW320" i="2" s="1"/>
  <c r="AX320" i="2" a="1"/>
  <c r="AX320" i="2" s="1"/>
  <c r="AY320" i="2" a="1"/>
  <c r="AY320" i="2" s="1"/>
  <c r="AZ320" i="2" a="1"/>
  <c r="AZ320" i="2" s="1"/>
  <c r="BA320" i="2" a="1"/>
  <c r="BA320" i="2" s="1"/>
  <c r="BB320" i="2" a="1"/>
  <c r="BB320" i="2" s="1"/>
  <c r="AQ321" i="2" a="1"/>
  <c r="AQ321" i="2" s="1"/>
  <c r="AR321" i="2" a="1"/>
  <c r="AR321" i="2" s="1"/>
  <c r="AS321" i="2" a="1"/>
  <c r="AS321" i="2" s="1"/>
  <c r="AT321" i="2" a="1"/>
  <c r="AT321" i="2" s="1"/>
  <c r="AU321" i="2" a="1"/>
  <c r="AU321" i="2" s="1"/>
  <c r="AV321" i="2" a="1"/>
  <c r="AV321" i="2" s="1"/>
  <c r="AW321" i="2" a="1"/>
  <c r="AW321" i="2" s="1"/>
  <c r="AX321" i="2" a="1"/>
  <c r="AX321" i="2" s="1"/>
  <c r="AY321" i="2" a="1"/>
  <c r="AY321" i="2" s="1"/>
  <c r="AZ321" i="2" a="1"/>
  <c r="AZ321" i="2" s="1"/>
  <c r="BA321" i="2" a="1"/>
  <c r="BA321" i="2" s="1"/>
  <c r="BB321" i="2" a="1"/>
  <c r="BB321" i="2" s="1"/>
  <c r="AQ322" i="2" a="1"/>
  <c r="AQ322" i="2" s="1"/>
  <c r="AR322" i="2" a="1"/>
  <c r="AR322" i="2" s="1"/>
  <c r="AS322" i="2" a="1"/>
  <c r="AS322" i="2" s="1"/>
  <c r="AT322" i="2" a="1"/>
  <c r="AT322" i="2" s="1"/>
  <c r="AU322" i="2" a="1"/>
  <c r="AU322" i="2" s="1"/>
  <c r="AV322" i="2" a="1"/>
  <c r="AV322" i="2" s="1"/>
  <c r="AW322" i="2" a="1"/>
  <c r="AW322" i="2" s="1"/>
  <c r="AX322" i="2" a="1"/>
  <c r="AX322" i="2" s="1"/>
  <c r="AY322" i="2" a="1"/>
  <c r="AY322" i="2" s="1"/>
  <c r="AZ322" i="2" a="1"/>
  <c r="AZ322" i="2" s="1"/>
  <c r="BA322" i="2" a="1"/>
  <c r="BA322" i="2" s="1"/>
  <c r="BB322" i="2" a="1"/>
  <c r="BB322" i="2" s="1"/>
  <c r="AQ323" i="2" a="1"/>
  <c r="AQ323" i="2" s="1"/>
  <c r="AR323" i="2" a="1"/>
  <c r="AR323" i="2" s="1"/>
  <c r="AS323" i="2" a="1"/>
  <c r="AS323" i="2" s="1"/>
  <c r="AT323" i="2" a="1"/>
  <c r="AT323" i="2" s="1"/>
  <c r="AU323" i="2" a="1"/>
  <c r="AU323" i="2" s="1"/>
  <c r="AV323" i="2" a="1"/>
  <c r="AV323" i="2" s="1"/>
  <c r="AW323" i="2" a="1"/>
  <c r="AW323" i="2" s="1"/>
  <c r="AX323" i="2" a="1"/>
  <c r="AX323" i="2" s="1"/>
  <c r="AY323" i="2" a="1"/>
  <c r="AY323" i="2" s="1"/>
  <c r="AZ323" i="2" a="1"/>
  <c r="AZ323" i="2" s="1"/>
  <c r="BA323" i="2" a="1"/>
  <c r="BA323" i="2" s="1"/>
  <c r="BB323" i="2" a="1"/>
  <c r="BB323" i="2" s="1"/>
  <c r="AQ324" i="2" a="1"/>
  <c r="AQ324" i="2" s="1"/>
  <c r="AR324" i="2" a="1"/>
  <c r="AR324" i="2" s="1"/>
  <c r="AS324" i="2" a="1"/>
  <c r="AS324" i="2" s="1"/>
  <c r="AT324" i="2" a="1"/>
  <c r="AT324" i="2" s="1"/>
  <c r="AU324" i="2" a="1"/>
  <c r="AU324" i="2" s="1"/>
  <c r="AV324" i="2" a="1"/>
  <c r="AV324" i="2" s="1"/>
  <c r="AW324" i="2" a="1"/>
  <c r="AW324" i="2" s="1"/>
  <c r="AX324" i="2" a="1"/>
  <c r="AX324" i="2" s="1"/>
  <c r="AY324" i="2" a="1"/>
  <c r="AY324" i="2" s="1"/>
  <c r="AZ324" i="2" a="1"/>
  <c r="AZ324" i="2" s="1"/>
  <c r="BA324" i="2" a="1"/>
  <c r="BA324" i="2" s="1"/>
  <c r="BB324" i="2" a="1"/>
  <c r="BB324" i="2" s="1"/>
  <c r="AQ325" i="2" a="1"/>
  <c r="AQ325" i="2" s="1"/>
  <c r="AR325" i="2" a="1"/>
  <c r="AR325" i="2" s="1"/>
  <c r="AS325" i="2" a="1"/>
  <c r="AS325" i="2" s="1"/>
  <c r="AT325" i="2" a="1"/>
  <c r="AT325" i="2" s="1"/>
  <c r="AU325" i="2" a="1"/>
  <c r="AU325" i="2" s="1"/>
  <c r="AV325" i="2" a="1"/>
  <c r="AV325" i="2" s="1"/>
  <c r="AW325" i="2" a="1"/>
  <c r="AW325" i="2" s="1"/>
  <c r="AX325" i="2" a="1"/>
  <c r="AX325" i="2" s="1"/>
  <c r="AY325" i="2" a="1"/>
  <c r="AY325" i="2" s="1"/>
  <c r="AZ325" i="2" a="1"/>
  <c r="AZ325" i="2" s="1"/>
  <c r="BA325" i="2" a="1"/>
  <c r="BA325" i="2" s="1"/>
  <c r="BB325" i="2" a="1"/>
  <c r="BB325" i="2" s="1"/>
  <c r="AQ326" i="2" a="1"/>
  <c r="AQ326" i="2" s="1"/>
  <c r="AR326" i="2" a="1"/>
  <c r="AR326" i="2" s="1"/>
  <c r="AS326" i="2" a="1"/>
  <c r="AS326" i="2" s="1"/>
  <c r="AT326" i="2" a="1"/>
  <c r="AT326" i="2" s="1"/>
  <c r="AU326" i="2" a="1"/>
  <c r="AU326" i="2" s="1"/>
  <c r="AV326" i="2" a="1"/>
  <c r="AV326" i="2" s="1"/>
  <c r="AW326" i="2" a="1"/>
  <c r="AW326" i="2" s="1"/>
  <c r="AX326" i="2" a="1"/>
  <c r="AX326" i="2" s="1"/>
  <c r="AY326" i="2" a="1"/>
  <c r="AY326" i="2" s="1"/>
  <c r="AZ326" i="2" a="1"/>
  <c r="AZ326" i="2" s="1"/>
  <c r="BA326" i="2" a="1"/>
  <c r="BA326" i="2" s="1"/>
  <c r="BB326" i="2" a="1"/>
  <c r="BB326" i="2" s="1"/>
  <c r="AQ327" i="2" a="1"/>
  <c r="AQ327" i="2" s="1"/>
  <c r="AR327" i="2" a="1"/>
  <c r="AR327" i="2" s="1"/>
  <c r="AS327" i="2" a="1"/>
  <c r="AS327" i="2" s="1"/>
  <c r="AT327" i="2" a="1"/>
  <c r="AT327" i="2" s="1"/>
  <c r="AU327" i="2" a="1"/>
  <c r="AU327" i="2" s="1"/>
  <c r="AV327" i="2" a="1"/>
  <c r="AV327" i="2" s="1"/>
  <c r="AW327" i="2" a="1"/>
  <c r="AW327" i="2" s="1"/>
  <c r="AX327" i="2" a="1"/>
  <c r="AX327" i="2" s="1"/>
  <c r="AY327" i="2" a="1"/>
  <c r="AY327" i="2" s="1"/>
  <c r="AZ327" i="2" a="1"/>
  <c r="AZ327" i="2" s="1"/>
  <c r="BA327" i="2" a="1"/>
  <c r="BA327" i="2" s="1"/>
  <c r="BB327" i="2" a="1"/>
  <c r="BB327" i="2" s="1"/>
  <c r="AQ328" i="2" a="1"/>
  <c r="AQ328" i="2" s="1"/>
  <c r="AR328" i="2" a="1"/>
  <c r="AR328" i="2" s="1"/>
  <c r="AS328" i="2" a="1"/>
  <c r="AS328" i="2" s="1"/>
  <c r="AT328" i="2" a="1"/>
  <c r="AT328" i="2" s="1"/>
  <c r="AU328" i="2" a="1"/>
  <c r="AU328" i="2" s="1"/>
  <c r="AV328" i="2" a="1"/>
  <c r="AV328" i="2" s="1"/>
  <c r="AW328" i="2" a="1"/>
  <c r="AW328" i="2" s="1"/>
  <c r="AX328" i="2" a="1"/>
  <c r="AX328" i="2" s="1"/>
  <c r="AY328" i="2" a="1"/>
  <c r="AY328" i="2" s="1"/>
  <c r="AZ328" i="2" a="1"/>
  <c r="AZ328" i="2" s="1"/>
  <c r="BA328" i="2" a="1"/>
  <c r="BA328" i="2" s="1"/>
  <c r="BB328" i="2" a="1"/>
  <c r="BB328" i="2" s="1"/>
  <c r="AQ329" i="2" a="1"/>
  <c r="AQ329" i="2" s="1"/>
  <c r="AR329" i="2" a="1"/>
  <c r="AR329" i="2" s="1"/>
  <c r="AS329" i="2" a="1"/>
  <c r="AS329" i="2" s="1"/>
  <c r="AT329" i="2" a="1"/>
  <c r="AT329" i="2" s="1"/>
  <c r="AU329" i="2" a="1"/>
  <c r="AU329" i="2" s="1"/>
  <c r="AV329" i="2" a="1"/>
  <c r="AV329" i="2" s="1"/>
  <c r="AW329" i="2" a="1"/>
  <c r="AW329" i="2" s="1"/>
  <c r="AX329" i="2" a="1"/>
  <c r="AX329" i="2" s="1"/>
  <c r="AY329" i="2" a="1"/>
  <c r="AY329" i="2" s="1"/>
  <c r="AZ329" i="2" a="1"/>
  <c r="AZ329" i="2" s="1"/>
  <c r="BA329" i="2" a="1"/>
  <c r="BA329" i="2" s="1"/>
  <c r="BB329" i="2" a="1"/>
  <c r="BB329" i="2" s="1"/>
  <c r="AQ330" i="2" a="1"/>
  <c r="AQ330" i="2" s="1"/>
  <c r="AR330" i="2" a="1"/>
  <c r="AR330" i="2" s="1"/>
  <c r="AS330" i="2" a="1"/>
  <c r="AS330" i="2" s="1"/>
  <c r="AT330" i="2" a="1"/>
  <c r="AT330" i="2" s="1"/>
  <c r="AU330" i="2" a="1"/>
  <c r="AU330" i="2" s="1"/>
  <c r="AV330" i="2" a="1"/>
  <c r="AV330" i="2" s="1"/>
  <c r="AW330" i="2" a="1"/>
  <c r="AW330" i="2" s="1"/>
  <c r="AX330" i="2" a="1"/>
  <c r="AX330" i="2" s="1"/>
  <c r="AY330" i="2" a="1"/>
  <c r="AY330" i="2" s="1"/>
  <c r="AZ330" i="2" a="1"/>
  <c r="AZ330" i="2" s="1"/>
  <c r="BA330" i="2" a="1"/>
  <c r="BA330" i="2" s="1"/>
  <c r="BB330" i="2" a="1"/>
  <c r="BB330" i="2" s="1"/>
  <c r="AQ331" i="2" a="1"/>
  <c r="AQ331" i="2" s="1"/>
  <c r="AR331" i="2" a="1"/>
  <c r="AR331" i="2" s="1"/>
  <c r="AS331" i="2" a="1"/>
  <c r="AS331" i="2" s="1"/>
  <c r="AT331" i="2" a="1"/>
  <c r="AT331" i="2" s="1"/>
  <c r="AU331" i="2" a="1"/>
  <c r="AU331" i="2" s="1"/>
  <c r="AV331" i="2" a="1"/>
  <c r="AV331" i="2" s="1"/>
  <c r="AW331" i="2" a="1"/>
  <c r="AW331" i="2" s="1"/>
  <c r="AX331" i="2" a="1"/>
  <c r="AX331" i="2" s="1"/>
  <c r="AY331" i="2" a="1"/>
  <c r="AY331" i="2" s="1"/>
  <c r="AZ331" i="2" a="1"/>
  <c r="AZ331" i="2" s="1"/>
  <c r="BA331" i="2" a="1"/>
  <c r="BA331" i="2" s="1"/>
  <c r="BB331" i="2" a="1"/>
  <c r="BB331" i="2" s="1"/>
  <c r="AQ332" i="2" a="1"/>
  <c r="AQ332" i="2" s="1"/>
  <c r="AR332" i="2" a="1"/>
  <c r="AR332" i="2" s="1"/>
  <c r="AS332" i="2" a="1"/>
  <c r="AS332" i="2" s="1"/>
  <c r="AT332" i="2" a="1"/>
  <c r="AT332" i="2" s="1"/>
  <c r="AU332" i="2" a="1"/>
  <c r="AU332" i="2" s="1"/>
  <c r="AV332" i="2" a="1"/>
  <c r="AV332" i="2" s="1"/>
  <c r="AW332" i="2" a="1"/>
  <c r="AW332" i="2" s="1"/>
  <c r="AX332" i="2" a="1"/>
  <c r="AX332" i="2" s="1"/>
  <c r="AY332" i="2" a="1"/>
  <c r="AY332" i="2" s="1"/>
  <c r="AZ332" i="2" a="1"/>
  <c r="AZ332" i="2" s="1"/>
  <c r="BA332" i="2" a="1"/>
  <c r="BA332" i="2" s="1"/>
  <c r="BB332" i="2" a="1"/>
  <c r="BB332" i="2" s="1"/>
  <c r="AQ333" i="2" a="1"/>
  <c r="AQ333" i="2" s="1"/>
  <c r="AR333" i="2" a="1"/>
  <c r="AR333" i="2" s="1"/>
  <c r="AS333" i="2" a="1"/>
  <c r="AS333" i="2" s="1"/>
  <c r="AT333" i="2" a="1"/>
  <c r="AT333" i="2" s="1"/>
  <c r="AU333" i="2" a="1"/>
  <c r="AU333" i="2" s="1"/>
  <c r="AV333" i="2" a="1"/>
  <c r="AV333" i="2" s="1"/>
  <c r="AW333" i="2" a="1"/>
  <c r="AW333" i="2" s="1"/>
  <c r="AX333" i="2" a="1"/>
  <c r="AX333" i="2" s="1"/>
  <c r="AY333" i="2" a="1"/>
  <c r="AY333" i="2" s="1"/>
  <c r="AZ333" i="2" a="1"/>
  <c r="AZ333" i="2" s="1"/>
  <c r="BA333" i="2" a="1"/>
  <c r="BA333" i="2" s="1"/>
  <c r="BB333" i="2" a="1"/>
  <c r="BB333" i="2" s="1"/>
  <c r="AQ334" i="2" a="1"/>
  <c r="AQ334" i="2" s="1"/>
  <c r="AR334" i="2" a="1"/>
  <c r="AR334" i="2" s="1"/>
  <c r="AS334" i="2" a="1"/>
  <c r="AS334" i="2" s="1"/>
  <c r="AT334" i="2" a="1"/>
  <c r="AT334" i="2" s="1"/>
  <c r="AU334" i="2" a="1"/>
  <c r="AU334" i="2" s="1"/>
  <c r="AV334" i="2" a="1"/>
  <c r="AV334" i="2" s="1"/>
  <c r="AW334" i="2" a="1"/>
  <c r="AW334" i="2" s="1"/>
  <c r="AX334" i="2" a="1"/>
  <c r="AX334" i="2" s="1"/>
  <c r="AY334" i="2" a="1"/>
  <c r="AY334" i="2" s="1"/>
  <c r="AZ334" i="2" a="1"/>
  <c r="AZ334" i="2" s="1"/>
  <c r="BA334" i="2" a="1"/>
  <c r="BA334" i="2" s="1"/>
  <c r="BB334" i="2" a="1"/>
  <c r="BB334" i="2" s="1"/>
  <c r="AQ335" i="2" a="1"/>
  <c r="AQ335" i="2" s="1"/>
  <c r="AR335" i="2" a="1"/>
  <c r="AR335" i="2" s="1"/>
  <c r="AS335" i="2" a="1"/>
  <c r="AS335" i="2" s="1"/>
  <c r="AT335" i="2" a="1"/>
  <c r="AT335" i="2" s="1"/>
  <c r="AU335" i="2" a="1"/>
  <c r="AU335" i="2" s="1"/>
  <c r="AV335" i="2" a="1"/>
  <c r="AV335" i="2" s="1"/>
  <c r="AW335" i="2" a="1"/>
  <c r="AW335" i="2" s="1"/>
  <c r="AX335" i="2" a="1"/>
  <c r="AX335" i="2" s="1"/>
  <c r="AY335" i="2" a="1"/>
  <c r="AY335" i="2" s="1"/>
  <c r="AZ335" i="2" a="1"/>
  <c r="AZ335" i="2" s="1"/>
  <c r="BA335" i="2" a="1"/>
  <c r="BA335" i="2" s="1"/>
  <c r="BB335" i="2" a="1"/>
  <c r="BB335" i="2" s="1"/>
  <c r="AQ336" i="2" a="1"/>
  <c r="AQ336" i="2" s="1"/>
  <c r="AR336" i="2" a="1"/>
  <c r="AR336" i="2" s="1"/>
  <c r="AS336" i="2" a="1"/>
  <c r="AS336" i="2" s="1"/>
  <c r="AT336" i="2" a="1"/>
  <c r="AT336" i="2" s="1"/>
  <c r="AU336" i="2" a="1"/>
  <c r="AU336" i="2" s="1"/>
  <c r="AV336" i="2" a="1"/>
  <c r="AV336" i="2" s="1"/>
  <c r="AW336" i="2" a="1"/>
  <c r="AW336" i="2" s="1"/>
  <c r="AX336" i="2" a="1"/>
  <c r="AX336" i="2" s="1"/>
  <c r="AY336" i="2" a="1"/>
  <c r="AY336" i="2" s="1"/>
  <c r="AZ336" i="2" a="1"/>
  <c r="AZ336" i="2" s="1"/>
  <c r="BA336" i="2" a="1"/>
  <c r="BA336" i="2" s="1"/>
  <c r="BB336" i="2" a="1"/>
  <c r="BB336" i="2" s="1"/>
  <c r="AQ337" i="2" a="1"/>
  <c r="AQ337" i="2" s="1"/>
  <c r="AR337" i="2" a="1"/>
  <c r="AR337" i="2" s="1"/>
  <c r="AS337" i="2" a="1"/>
  <c r="AS337" i="2" s="1"/>
  <c r="AT337" i="2" a="1"/>
  <c r="AT337" i="2" s="1"/>
  <c r="AU337" i="2" a="1"/>
  <c r="AU337" i="2" s="1"/>
  <c r="AV337" i="2" a="1"/>
  <c r="AV337" i="2" s="1"/>
  <c r="AW337" i="2" a="1"/>
  <c r="AW337" i="2" s="1"/>
  <c r="AX337" i="2" a="1"/>
  <c r="AX337" i="2" s="1"/>
  <c r="AY337" i="2" a="1"/>
  <c r="AY337" i="2" s="1"/>
  <c r="AZ337" i="2" a="1"/>
  <c r="AZ337" i="2" s="1"/>
  <c r="BA337" i="2" a="1"/>
  <c r="BA337" i="2" s="1"/>
  <c r="BB337" i="2" a="1"/>
  <c r="BB337" i="2" s="1"/>
  <c r="AQ338" i="2" a="1"/>
  <c r="AQ338" i="2" s="1"/>
  <c r="AR338" i="2" a="1"/>
  <c r="AR338" i="2" s="1"/>
  <c r="AS338" i="2" a="1"/>
  <c r="AS338" i="2" s="1"/>
  <c r="AT338" i="2" a="1"/>
  <c r="AT338" i="2" s="1"/>
  <c r="AU338" i="2" a="1"/>
  <c r="AU338" i="2" s="1"/>
  <c r="AV338" i="2" a="1"/>
  <c r="AV338" i="2" s="1"/>
  <c r="AW338" i="2" a="1"/>
  <c r="AW338" i="2" s="1"/>
  <c r="AX338" i="2" a="1"/>
  <c r="AX338" i="2" s="1"/>
  <c r="AY338" i="2" a="1"/>
  <c r="AY338" i="2" s="1"/>
  <c r="AZ338" i="2" a="1"/>
  <c r="AZ338" i="2" s="1"/>
  <c r="BA338" i="2" a="1"/>
  <c r="BA338" i="2" s="1"/>
  <c r="BB338" i="2" a="1"/>
  <c r="BB338" i="2" s="1"/>
  <c r="AQ339" i="2" a="1"/>
  <c r="AQ339" i="2" s="1"/>
  <c r="AR339" i="2" a="1"/>
  <c r="AR339" i="2" s="1"/>
  <c r="AS339" i="2" a="1"/>
  <c r="AS339" i="2" s="1"/>
  <c r="AT339" i="2" a="1"/>
  <c r="AT339" i="2" s="1"/>
  <c r="AU339" i="2" a="1"/>
  <c r="AU339" i="2" s="1"/>
  <c r="AV339" i="2" a="1"/>
  <c r="AV339" i="2" s="1"/>
  <c r="AW339" i="2" a="1"/>
  <c r="AW339" i="2" s="1"/>
  <c r="AX339" i="2" a="1"/>
  <c r="AX339" i="2" s="1"/>
  <c r="AY339" i="2" a="1"/>
  <c r="AY339" i="2" s="1"/>
  <c r="AZ339" i="2" a="1"/>
  <c r="AZ339" i="2" s="1"/>
  <c r="BA339" i="2" a="1"/>
  <c r="BA339" i="2" s="1"/>
  <c r="BB339" i="2" a="1"/>
  <c r="BB339" i="2" s="1"/>
  <c r="AQ340" i="2" a="1"/>
  <c r="AQ340" i="2" s="1"/>
  <c r="AR340" i="2" a="1"/>
  <c r="AR340" i="2" s="1"/>
  <c r="AS340" i="2" a="1"/>
  <c r="AS340" i="2" s="1"/>
  <c r="AT340" i="2" a="1"/>
  <c r="AT340" i="2" s="1"/>
  <c r="AU340" i="2" a="1"/>
  <c r="AU340" i="2" s="1"/>
  <c r="AV340" i="2" a="1"/>
  <c r="AV340" i="2" s="1"/>
  <c r="AW340" i="2" a="1"/>
  <c r="AW340" i="2" s="1"/>
  <c r="AX340" i="2" a="1"/>
  <c r="AX340" i="2" s="1"/>
  <c r="AY340" i="2" a="1"/>
  <c r="AY340" i="2" s="1"/>
  <c r="AZ340" i="2" a="1"/>
  <c r="AZ340" i="2" s="1"/>
  <c r="BA340" i="2" a="1"/>
  <c r="BA340" i="2" s="1"/>
  <c r="BB340" i="2" a="1"/>
  <c r="BB340" i="2" s="1"/>
  <c r="AQ341" i="2" a="1"/>
  <c r="AQ341" i="2" s="1"/>
  <c r="AR341" i="2" a="1"/>
  <c r="AR341" i="2" s="1"/>
  <c r="AS341" i="2" a="1"/>
  <c r="AS341" i="2" s="1"/>
  <c r="AT341" i="2" a="1"/>
  <c r="AT341" i="2" s="1"/>
  <c r="AU341" i="2" a="1"/>
  <c r="AU341" i="2" s="1"/>
  <c r="AV341" i="2" a="1"/>
  <c r="AV341" i="2" s="1"/>
  <c r="AW341" i="2" a="1"/>
  <c r="AW341" i="2" s="1"/>
  <c r="AX341" i="2" a="1"/>
  <c r="AX341" i="2" s="1"/>
  <c r="AY341" i="2" a="1"/>
  <c r="AY341" i="2" s="1"/>
  <c r="AZ341" i="2" a="1"/>
  <c r="AZ341" i="2" s="1"/>
  <c r="BA341" i="2" a="1"/>
  <c r="BA341" i="2" s="1"/>
  <c r="BB341" i="2" a="1"/>
  <c r="BB341" i="2" s="1"/>
  <c r="AQ342" i="2" a="1"/>
  <c r="AQ342" i="2" s="1"/>
  <c r="AR342" i="2" a="1"/>
  <c r="AR342" i="2" s="1"/>
  <c r="AS342" i="2" a="1"/>
  <c r="AS342" i="2" s="1"/>
  <c r="AT342" i="2" a="1"/>
  <c r="AT342" i="2" s="1"/>
  <c r="AU342" i="2" a="1"/>
  <c r="AU342" i="2" s="1"/>
  <c r="AV342" i="2" a="1"/>
  <c r="AV342" i="2" s="1"/>
  <c r="AW342" i="2" a="1"/>
  <c r="AW342" i="2" s="1"/>
  <c r="AX342" i="2" a="1"/>
  <c r="AX342" i="2" s="1"/>
  <c r="AY342" i="2" a="1"/>
  <c r="AY342" i="2" s="1"/>
  <c r="AZ342" i="2" a="1"/>
  <c r="AZ342" i="2" s="1"/>
  <c r="BA342" i="2" a="1"/>
  <c r="BA342" i="2" s="1"/>
  <c r="BB342" i="2" a="1"/>
  <c r="BB342" i="2" s="1"/>
  <c r="AQ343" i="2" a="1"/>
  <c r="AQ343" i="2" s="1"/>
  <c r="AR343" i="2" a="1"/>
  <c r="AR343" i="2" s="1"/>
  <c r="AS343" i="2" a="1"/>
  <c r="AS343" i="2" s="1"/>
  <c r="AT343" i="2" a="1"/>
  <c r="AT343" i="2" s="1"/>
  <c r="AU343" i="2" a="1"/>
  <c r="AU343" i="2" s="1"/>
  <c r="AV343" i="2" a="1"/>
  <c r="AV343" i="2" s="1"/>
  <c r="AW343" i="2" a="1"/>
  <c r="AW343" i="2" s="1"/>
  <c r="AX343" i="2" a="1"/>
  <c r="AX343" i="2" s="1"/>
  <c r="AY343" i="2" a="1"/>
  <c r="AY343" i="2" s="1"/>
  <c r="AZ343" i="2" a="1"/>
  <c r="AZ343" i="2" s="1"/>
  <c r="BA343" i="2" a="1"/>
  <c r="BA343" i="2" s="1"/>
  <c r="BB343" i="2" a="1"/>
  <c r="BB343" i="2" s="1"/>
  <c r="AQ344" i="2" a="1"/>
  <c r="AQ344" i="2" s="1"/>
  <c r="AR344" i="2" a="1"/>
  <c r="AR344" i="2" s="1"/>
  <c r="AS344" i="2" a="1"/>
  <c r="AS344" i="2" s="1"/>
  <c r="AT344" i="2" a="1"/>
  <c r="AT344" i="2" s="1"/>
  <c r="AU344" i="2" a="1"/>
  <c r="AU344" i="2" s="1"/>
  <c r="AV344" i="2" a="1"/>
  <c r="AV344" i="2" s="1"/>
  <c r="AW344" i="2" a="1"/>
  <c r="AW344" i="2" s="1"/>
  <c r="AX344" i="2" a="1"/>
  <c r="AX344" i="2" s="1"/>
  <c r="AY344" i="2" a="1"/>
  <c r="AY344" i="2" s="1"/>
  <c r="AZ344" i="2" a="1"/>
  <c r="AZ344" i="2" s="1"/>
  <c r="BA344" i="2" a="1"/>
  <c r="BA344" i="2" s="1"/>
  <c r="BB344" i="2" a="1"/>
  <c r="BB344" i="2" s="1"/>
  <c r="AQ345" i="2" a="1"/>
  <c r="AQ345" i="2" s="1"/>
  <c r="AR345" i="2" a="1"/>
  <c r="AR345" i="2" s="1"/>
  <c r="AS345" i="2" a="1"/>
  <c r="AS345" i="2" s="1"/>
  <c r="AT345" i="2" a="1"/>
  <c r="AT345" i="2" s="1"/>
  <c r="AU345" i="2" a="1"/>
  <c r="AU345" i="2" s="1"/>
  <c r="AV345" i="2" a="1"/>
  <c r="AV345" i="2" s="1"/>
  <c r="AW345" i="2" a="1"/>
  <c r="AW345" i="2" s="1"/>
  <c r="AX345" i="2" a="1"/>
  <c r="AX345" i="2" s="1"/>
  <c r="AY345" i="2" a="1"/>
  <c r="AY345" i="2" s="1"/>
  <c r="AZ345" i="2" a="1"/>
  <c r="AZ345" i="2" s="1"/>
  <c r="BA345" i="2" a="1"/>
  <c r="BA345" i="2" s="1"/>
  <c r="BB345" i="2" a="1"/>
  <c r="BB345" i="2" s="1"/>
  <c r="AQ346" i="2" a="1"/>
  <c r="AQ346" i="2" s="1"/>
  <c r="AR346" i="2" a="1"/>
  <c r="AR346" i="2" s="1"/>
  <c r="AS346" i="2" a="1"/>
  <c r="AS346" i="2" s="1"/>
  <c r="AT346" i="2" a="1"/>
  <c r="AT346" i="2" s="1"/>
  <c r="AU346" i="2" a="1"/>
  <c r="AU346" i="2" s="1"/>
  <c r="AV346" i="2" a="1"/>
  <c r="AV346" i="2" s="1"/>
  <c r="AW346" i="2" a="1"/>
  <c r="AW346" i="2" s="1"/>
  <c r="AX346" i="2" a="1"/>
  <c r="AX346" i="2" s="1"/>
  <c r="AY346" i="2" a="1"/>
  <c r="AY346" i="2" s="1"/>
  <c r="AZ346" i="2" a="1"/>
  <c r="AZ346" i="2" s="1"/>
  <c r="BA346" i="2" a="1"/>
  <c r="BA346" i="2" s="1"/>
  <c r="BB346" i="2" a="1"/>
  <c r="BB346" i="2" s="1"/>
  <c r="AQ347" i="2" a="1"/>
  <c r="AQ347" i="2" s="1"/>
  <c r="AR347" i="2" a="1"/>
  <c r="AR347" i="2" s="1"/>
  <c r="AS347" i="2" a="1"/>
  <c r="AS347" i="2" s="1"/>
  <c r="AT347" i="2" a="1"/>
  <c r="AT347" i="2" s="1"/>
  <c r="AU347" i="2" a="1"/>
  <c r="AU347" i="2" s="1"/>
  <c r="AV347" i="2" a="1"/>
  <c r="AV347" i="2" s="1"/>
  <c r="AW347" i="2" a="1"/>
  <c r="AW347" i="2" s="1"/>
  <c r="AX347" i="2" a="1"/>
  <c r="AX347" i="2" s="1"/>
  <c r="AY347" i="2" a="1"/>
  <c r="AY347" i="2" s="1"/>
  <c r="AZ347" i="2" a="1"/>
  <c r="AZ347" i="2" s="1"/>
  <c r="BA347" i="2" a="1"/>
  <c r="BA347" i="2" s="1"/>
  <c r="BB347" i="2" a="1"/>
  <c r="BB347" i="2" s="1"/>
  <c r="AQ348" i="2" a="1"/>
  <c r="AQ348" i="2" s="1"/>
  <c r="AR348" i="2" a="1"/>
  <c r="AR348" i="2" s="1"/>
  <c r="AS348" i="2" a="1"/>
  <c r="AS348" i="2" s="1"/>
  <c r="AT348" i="2" a="1"/>
  <c r="AT348" i="2" s="1"/>
  <c r="AU348" i="2" a="1"/>
  <c r="AU348" i="2" s="1"/>
  <c r="AV348" i="2" a="1"/>
  <c r="AV348" i="2" s="1"/>
  <c r="AW348" i="2" a="1"/>
  <c r="AW348" i="2" s="1"/>
  <c r="AX348" i="2" a="1"/>
  <c r="AX348" i="2" s="1"/>
  <c r="AY348" i="2" a="1"/>
  <c r="AY348" i="2" s="1"/>
  <c r="AZ348" i="2" a="1"/>
  <c r="AZ348" i="2" s="1"/>
  <c r="BA348" i="2" a="1"/>
  <c r="BA348" i="2" s="1"/>
  <c r="BB348" i="2" a="1"/>
  <c r="BB348" i="2" s="1"/>
  <c r="AQ349" i="2" a="1"/>
  <c r="AQ349" i="2" s="1"/>
  <c r="AR349" i="2" a="1"/>
  <c r="AR349" i="2" s="1"/>
  <c r="AS349" i="2" a="1"/>
  <c r="AS349" i="2" s="1"/>
  <c r="AT349" i="2" a="1"/>
  <c r="AT349" i="2" s="1"/>
  <c r="AU349" i="2" a="1"/>
  <c r="AU349" i="2" s="1"/>
  <c r="AV349" i="2" a="1"/>
  <c r="AV349" i="2" s="1"/>
  <c r="AW349" i="2" a="1"/>
  <c r="AW349" i="2" s="1"/>
  <c r="AX349" i="2" a="1"/>
  <c r="AX349" i="2" s="1"/>
  <c r="AY349" i="2" a="1"/>
  <c r="AY349" i="2" s="1"/>
  <c r="AZ349" i="2" a="1"/>
  <c r="AZ349" i="2" s="1"/>
  <c r="BA349" i="2" a="1"/>
  <c r="BA349" i="2" s="1"/>
  <c r="BB349" i="2" a="1"/>
  <c r="BB349" i="2" s="1"/>
  <c r="AQ350" i="2" a="1"/>
  <c r="AQ350" i="2" s="1"/>
  <c r="AR350" i="2" a="1"/>
  <c r="AR350" i="2" s="1"/>
  <c r="AS350" i="2" a="1"/>
  <c r="AS350" i="2" s="1"/>
  <c r="AT350" i="2" a="1"/>
  <c r="AT350" i="2" s="1"/>
  <c r="AU350" i="2" a="1"/>
  <c r="AU350" i="2" s="1"/>
  <c r="AV350" i="2" a="1"/>
  <c r="AV350" i="2" s="1"/>
  <c r="AW350" i="2" a="1"/>
  <c r="AW350" i="2" s="1"/>
  <c r="AX350" i="2" a="1"/>
  <c r="AX350" i="2" s="1"/>
  <c r="AY350" i="2" a="1"/>
  <c r="AY350" i="2" s="1"/>
  <c r="AZ350" i="2" a="1"/>
  <c r="AZ350" i="2" s="1"/>
  <c r="BA350" i="2" a="1"/>
  <c r="BA350" i="2" s="1"/>
  <c r="BB350" i="2" a="1"/>
  <c r="BB350" i="2" s="1"/>
  <c r="AQ351" i="2" a="1"/>
  <c r="AQ351" i="2" s="1"/>
  <c r="AR351" i="2" a="1"/>
  <c r="AR351" i="2" s="1"/>
  <c r="AS351" i="2" a="1"/>
  <c r="AS351" i="2" s="1"/>
  <c r="AT351" i="2" a="1"/>
  <c r="AT351" i="2" s="1"/>
  <c r="AU351" i="2" a="1"/>
  <c r="AU351" i="2" s="1"/>
  <c r="AV351" i="2" a="1"/>
  <c r="AV351" i="2" s="1"/>
  <c r="AW351" i="2" a="1"/>
  <c r="AW351" i="2" s="1"/>
  <c r="AX351" i="2" a="1"/>
  <c r="AX351" i="2" s="1"/>
  <c r="AY351" i="2" a="1"/>
  <c r="AY351" i="2" s="1"/>
  <c r="AZ351" i="2" a="1"/>
  <c r="AZ351" i="2" s="1"/>
  <c r="BA351" i="2" a="1"/>
  <c r="BA351" i="2" s="1"/>
  <c r="BB351" i="2" a="1"/>
  <c r="BB351" i="2" s="1"/>
  <c r="AQ352" i="2" a="1"/>
  <c r="AQ352" i="2" s="1"/>
  <c r="AR352" i="2" a="1"/>
  <c r="AR352" i="2" s="1"/>
  <c r="AS352" i="2" a="1"/>
  <c r="AS352" i="2" s="1"/>
  <c r="AT352" i="2" a="1"/>
  <c r="AT352" i="2" s="1"/>
  <c r="AU352" i="2" a="1"/>
  <c r="AU352" i="2" s="1"/>
  <c r="AV352" i="2" a="1"/>
  <c r="AV352" i="2" s="1"/>
  <c r="AW352" i="2" a="1"/>
  <c r="AW352" i="2" s="1"/>
  <c r="AX352" i="2" a="1"/>
  <c r="AX352" i="2" s="1"/>
  <c r="AY352" i="2" a="1"/>
  <c r="AY352" i="2" s="1"/>
  <c r="AZ352" i="2" a="1"/>
  <c r="AZ352" i="2" s="1"/>
  <c r="BA352" i="2" a="1"/>
  <c r="BA352" i="2" s="1"/>
  <c r="BB352" i="2" a="1"/>
  <c r="BB352" i="2" s="1"/>
  <c r="AQ353" i="2" a="1"/>
  <c r="AQ353" i="2" s="1"/>
  <c r="AR353" i="2" a="1"/>
  <c r="AR353" i="2" s="1"/>
  <c r="AS353" i="2" a="1"/>
  <c r="AS353" i="2" s="1"/>
  <c r="AT353" i="2" a="1"/>
  <c r="AT353" i="2" s="1"/>
  <c r="AU353" i="2" a="1"/>
  <c r="AU353" i="2" s="1"/>
  <c r="AV353" i="2" a="1"/>
  <c r="AV353" i="2" s="1"/>
  <c r="AW353" i="2" a="1"/>
  <c r="AW353" i="2" s="1"/>
  <c r="AX353" i="2" a="1"/>
  <c r="AX353" i="2" s="1"/>
  <c r="AY353" i="2" a="1"/>
  <c r="AY353" i="2" s="1"/>
  <c r="AZ353" i="2" a="1"/>
  <c r="AZ353" i="2" s="1"/>
  <c r="BA353" i="2" a="1"/>
  <c r="BA353" i="2" s="1"/>
  <c r="BB353" i="2" a="1"/>
  <c r="BB353" i="2" s="1"/>
  <c r="AQ354" i="2" a="1"/>
  <c r="AQ354" i="2" s="1"/>
  <c r="AR354" i="2" a="1"/>
  <c r="AR354" i="2" s="1"/>
  <c r="AS354" i="2" a="1"/>
  <c r="AS354" i="2" s="1"/>
  <c r="AT354" i="2" a="1"/>
  <c r="AT354" i="2" s="1"/>
  <c r="AU354" i="2" a="1"/>
  <c r="AU354" i="2" s="1"/>
  <c r="AV354" i="2" a="1"/>
  <c r="AV354" i="2" s="1"/>
  <c r="AW354" i="2" a="1"/>
  <c r="AW354" i="2" s="1"/>
  <c r="AX354" i="2" a="1"/>
  <c r="AX354" i="2" s="1"/>
  <c r="AY354" i="2" a="1"/>
  <c r="AY354" i="2" s="1"/>
  <c r="AZ354" i="2" a="1"/>
  <c r="AZ354" i="2" s="1"/>
  <c r="BA354" i="2" a="1"/>
  <c r="BA354" i="2" s="1"/>
  <c r="BB354" i="2" a="1"/>
  <c r="BB354" i="2" s="1"/>
  <c r="AQ355" i="2" a="1"/>
  <c r="AQ355" i="2" s="1"/>
  <c r="AR355" i="2" a="1"/>
  <c r="AR355" i="2" s="1"/>
  <c r="AS355" i="2" a="1"/>
  <c r="AS355" i="2" s="1"/>
  <c r="AT355" i="2" a="1"/>
  <c r="AT355" i="2" s="1"/>
  <c r="AU355" i="2" a="1"/>
  <c r="AU355" i="2" s="1"/>
  <c r="AV355" i="2" a="1"/>
  <c r="AV355" i="2" s="1"/>
  <c r="AW355" i="2" a="1"/>
  <c r="AW355" i="2" s="1"/>
  <c r="AX355" i="2" a="1"/>
  <c r="AX355" i="2" s="1"/>
  <c r="AY355" i="2" a="1"/>
  <c r="AY355" i="2" s="1"/>
  <c r="AZ355" i="2" a="1"/>
  <c r="AZ355" i="2" s="1"/>
  <c r="BA355" i="2" a="1"/>
  <c r="BA355" i="2" s="1"/>
  <c r="BB355" i="2" a="1"/>
  <c r="BB355" i="2" s="1"/>
  <c r="AQ356" i="2" a="1"/>
  <c r="AQ356" i="2" s="1"/>
  <c r="AR356" i="2" a="1"/>
  <c r="AR356" i="2" s="1"/>
  <c r="AS356" i="2" a="1"/>
  <c r="AS356" i="2" s="1"/>
  <c r="AT356" i="2" a="1"/>
  <c r="AT356" i="2" s="1"/>
  <c r="AU356" i="2" a="1"/>
  <c r="AU356" i="2" s="1"/>
  <c r="AV356" i="2" a="1"/>
  <c r="AV356" i="2" s="1"/>
  <c r="AW356" i="2" a="1"/>
  <c r="AW356" i="2" s="1"/>
  <c r="AX356" i="2" a="1"/>
  <c r="AX356" i="2" s="1"/>
  <c r="AY356" i="2" a="1"/>
  <c r="AY356" i="2" s="1"/>
  <c r="AZ356" i="2" a="1"/>
  <c r="AZ356" i="2" s="1"/>
  <c r="BA356" i="2" a="1"/>
  <c r="BA356" i="2" s="1"/>
  <c r="BB356" i="2" a="1"/>
  <c r="BB356" i="2" s="1"/>
  <c r="AQ357" i="2" a="1"/>
  <c r="AQ357" i="2" s="1"/>
  <c r="AR357" i="2" a="1"/>
  <c r="AR357" i="2" s="1"/>
  <c r="AS357" i="2" a="1"/>
  <c r="AS357" i="2" s="1"/>
  <c r="AT357" i="2" a="1"/>
  <c r="AT357" i="2" s="1"/>
  <c r="AU357" i="2" a="1"/>
  <c r="AU357" i="2" s="1"/>
  <c r="AV357" i="2" a="1"/>
  <c r="AV357" i="2" s="1"/>
  <c r="AW357" i="2" a="1"/>
  <c r="AW357" i="2" s="1"/>
  <c r="AX357" i="2" a="1"/>
  <c r="AX357" i="2" s="1"/>
  <c r="AY357" i="2" a="1"/>
  <c r="AY357" i="2" s="1"/>
  <c r="AZ357" i="2" a="1"/>
  <c r="AZ357" i="2" s="1"/>
  <c r="BA357" i="2" a="1"/>
  <c r="BA357" i="2" s="1"/>
  <c r="BB357" i="2" a="1"/>
  <c r="BB357" i="2" s="1"/>
  <c r="AQ358" i="2" a="1"/>
  <c r="AQ358" i="2" s="1"/>
  <c r="AR358" i="2" a="1"/>
  <c r="AR358" i="2" s="1"/>
  <c r="AS358" i="2" a="1"/>
  <c r="AS358" i="2" s="1"/>
  <c r="AT358" i="2" a="1"/>
  <c r="AT358" i="2" s="1"/>
  <c r="AU358" i="2" a="1"/>
  <c r="AU358" i="2" s="1"/>
  <c r="AV358" i="2" a="1"/>
  <c r="AV358" i="2" s="1"/>
  <c r="AW358" i="2" a="1"/>
  <c r="AW358" i="2" s="1"/>
  <c r="AX358" i="2" a="1"/>
  <c r="AX358" i="2" s="1"/>
  <c r="AY358" i="2" a="1"/>
  <c r="AY358" i="2" s="1"/>
  <c r="AZ358" i="2" a="1"/>
  <c r="AZ358" i="2" s="1"/>
  <c r="BA358" i="2" a="1"/>
  <c r="BA358" i="2" s="1"/>
  <c r="BB358" i="2" a="1"/>
  <c r="BB358" i="2" s="1"/>
  <c r="AQ359" i="2" a="1"/>
  <c r="AQ359" i="2" s="1"/>
  <c r="AR359" i="2" a="1"/>
  <c r="AR359" i="2" s="1"/>
  <c r="AS359" i="2" a="1"/>
  <c r="AS359" i="2" s="1"/>
  <c r="AT359" i="2" a="1"/>
  <c r="AT359" i="2" s="1"/>
  <c r="AU359" i="2" a="1"/>
  <c r="AU359" i="2" s="1"/>
  <c r="AV359" i="2" a="1"/>
  <c r="AV359" i="2" s="1"/>
  <c r="AW359" i="2" a="1"/>
  <c r="AW359" i="2" s="1"/>
  <c r="AX359" i="2" a="1"/>
  <c r="AX359" i="2" s="1"/>
  <c r="AY359" i="2" a="1"/>
  <c r="AY359" i="2" s="1"/>
  <c r="AZ359" i="2" a="1"/>
  <c r="AZ359" i="2" s="1"/>
  <c r="BA359" i="2" a="1"/>
  <c r="BA359" i="2" s="1"/>
  <c r="BB359" i="2" a="1"/>
  <c r="BB359" i="2" s="1"/>
  <c r="AQ360" i="2" a="1"/>
  <c r="AQ360" i="2" s="1"/>
  <c r="AR360" i="2" a="1"/>
  <c r="AR360" i="2" s="1"/>
  <c r="AS360" i="2" a="1"/>
  <c r="AS360" i="2" s="1"/>
  <c r="AT360" i="2" a="1"/>
  <c r="AT360" i="2" s="1"/>
  <c r="AU360" i="2" a="1"/>
  <c r="AU360" i="2" s="1"/>
  <c r="AV360" i="2" a="1"/>
  <c r="AV360" i="2" s="1"/>
  <c r="AW360" i="2" a="1"/>
  <c r="AW360" i="2" s="1"/>
  <c r="AX360" i="2" a="1"/>
  <c r="AX360" i="2" s="1"/>
  <c r="AY360" i="2" a="1"/>
  <c r="AY360" i="2" s="1"/>
  <c r="AZ360" i="2" a="1"/>
  <c r="AZ360" i="2" s="1"/>
  <c r="BA360" i="2" a="1"/>
  <c r="BA360" i="2" s="1"/>
  <c r="BB360" i="2" a="1"/>
  <c r="BB360" i="2" s="1"/>
  <c r="AQ361" i="2" a="1"/>
  <c r="AQ361" i="2" s="1"/>
  <c r="AR361" i="2" a="1"/>
  <c r="AR361" i="2" s="1"/>
  <c r="AS361" i="2" a="1"/>
  <c r="AS361" i="2" s="1"/>
  <c r="AT361" i="2" a="1"/>
  <c r="AT361" i="2" s="1"/>
  <c r="AU361" i="2" a="1"/>
  <c r="AU361" i="2" s="1"/>
  <c r="AV361" i="2" a="1"/>
  <c r="AV361" i="2" s="1"/>
  <c r="AW361" i="2" a="1"/>
  <c r="AW361" i="2" s="1"/>
  <c r="AX361" i="2" a="1"/>
  <c r="AX361" i="2" s="1"/>
  <c r="AY361" i="2" a="1"/>
  <c r="AY361" i="2" s="1"/>
  <c r="AZ361" i="2" a="1"/>
  <c r="AZ361" i="2" s="1"/>
  <c r="BA361" i="2" a="1"/>
  <c r="BA361" i="2" s="1"/>
  <c r="BB361" i="2" a="1"/>
  <c r="BB361" i="2" s="1"/>
  <c r="AQ362" i="2" a="1"/>
  <c r="AQ362" i="2" s="1"/>
  <c r="AR362" i="2" a="1"/>
  <c r="AR362" i="2" s="1"/>
  <c r="AS362" i="2" a="1"/>
  <c r="AS362" i="2" s="1"/>
  <c r="AT362" i="2" a="1"/>
  <c r="AT362" i="2" s="1"/>
  <c r="AU362" i="2" a="1"/>
  <c r="AU362" i="2" s="1"/>
  <c r="AV362" i="2" a="1"/>
  <c r="AV362" i="2" s="1"/>
  <c r="AW362" i="2" a="1"/>
  <c r="AW362" i="2" s="1"/>
  <c r="AX362" i="2" a="1"/>
  <c r="AX362" i="2" s="1"/>
  <c r="AY362" i="2" a="1"/>
  <c r="AY362" i="2" s="1"/>
  <c r="AZ362" i="2" a="1"/>
  <c r="AZ362" i="2" s="1"/>
  <c r="BA362" i="2" a="1"/>
  <c r="BA362" i="2" s="1"/>
  <c r="BB362" i="2" a="1"/>
  <c r="BB362" i="2" s="1"/>
  <c r="AQ363" i="2" a="1"/>
  <c r="AQ363" i="2" s="1"/>
  <c r="AR363" i="2" a="1"/>
  <c r="AR363" i="2" s="1"/>
  <c r="AS363" i="2" a="1"/>
  <c r="AS363" i="2" s="1"/>
  <c r="AT363" i="2" a="1"/>
  <c r="AT363" i="2" s="1"/>
  <c r="AU363" i="2" a="1"/>
  <c r="AU363" i="2" s="1"/>
  <c r="AV363" i="2" a="1"/>
  <c r="AV363" i="2" s="1"/>
  <c r="AW363" i="2" a="1"/>
  <c r="AW363" i="2" s="1"/>
  <c r="AX363" i="2" a="1"/>
  <c r="AX363" i="2" s="1"/>
  <c r="AY363" i="2" a="1"/>
  <c r="AY363" i="2" s="1"/>
  <c r="AZ363" i="2" a="1"/>
  <c r="AZ363" i="2" s="1"/>
  <c r="BA363" i="2" a="1"/>
  <c r="BA363" i="2" s="1"/>
  <c r="BB363" i="2" a="1"/>
  <c r="BB363" i="2" s="1"/>
  <c r="AQ364" i="2" a="1"/>
  <c r="AQ364" i="2" s="1"/>
  <c r="AR364" i="2" a="1"/>
  <c r="AR364" i="2" s="1"/>
  <c r="AS364" i="2" a="1"/>
  <c r="AS364" i="2" s="1"/>
  <c r="AT364" i="2" a="1"/>
  <c r="AT364" i="2" s="1"/>
  <c r="AU364" i="2" a="1"/>
  <c r="AU364" i="2" s="1"/>
  <c r="AV364" i="2" a="1"/>
  <c r="AV364" i="2" s="1"/>
  <c r="AW364" i="2" a="1"/>
  <c r="AW364" i="2" s="1"/>
  <c r="AX364" i="2" a="1"/>
  <c r="AX364" i="2" s="1"/>
  <c r="AY364" i="2" a="1"/>
  <c r="AY364" i="2" s="1"/>
  <c r="AZ364" i="2" a="1"/>
  <c r="AZ364" i="2" s="1"/>
  <c r="BA364" i="2" a="1"/>
  <c r="BA364" i="2" s="1"/>
  <c r="BB364" i="2" a="1"/>
  <c r="BB364" i="2" s="1"/>
  <c r="AQ365" i="2" a="1"/>
  <c r="AQ365" i="2" s="1"/>
  <c r="AR365" i="2" a="1"/>
  <c r="AR365" i="2" s="1"/>
  <c r="AS365" i="2" a="1"/>
  <c r="AS365" i="2" s="1"/>
  <c r="AT365" i="2" a="1"/>
  <c r="AT365" i="2" s="1"/>
  <c r="AU365" i="2" a="1"/>
  <c r="AU365" i="2" s="1"/>
  <c r="AV365" i="2" a="1"/>
  <c r="AV365" i="2" s="1"/>
  <c r="AW365" i="2" a="1"/>
  <c r="AW365" i="2" s="1"/>
  <c r="AX365" i="2" a="1"/>
  <c r="AX365" i="2" s="1"/>
  <c r="AY365" i="2" a="1"/>
  <c r="AY365" i="2" s="1"/>
  <c r="AZ365" i="2" a="1"/>
  <c r="AZ365" i="2" s="1"/>
  <c r="BA365" i="2" a="1"/>
  <c r="BA365" i="2" s="1"/>
  <c r="BB365" i="2" a="1"/>
  <c r="BB365" i="2" s="1"/>
  <c r="AQ366" i="2" a="1"/>
  <c r="AQ366" i="2" s="1"/>
  <c r="AR366" i="2" a="1"/>
  <c r="AR366" i="2" s="1"/>
  <c r="AS366" i="2" a="1"/>
  <c r="AS366" i="2" s="1"/>
  <c r="AT366" i="2" a="1"/>
  <c r="AT366" i="2" s="1"/>
  <c r="AU366" i="2" a="1"/>
  <c r="AU366" i="2" s="1"/>
  <c r="AV366" i="2" a="1"/>
  <c r="AV366" i="2" s="1"/>
  <c r="AW366" i="2" a="1"/>
  <c r="AW366" i="2" s="1"/>
  <c r="AX366" i="2" a="1"/>
  <c r="AX366" i="2" s="1"/>
  <c r="AY366" i="2" a="1"/>
  <c r="AY366" i="2" s="1"/>
  <c r="AZ366" i="2" a="1"/>
  <c r="AZ366" i="2" s="1"/>
  <c r="BA366" i="2" a="1"/>
  <c r="BA366" i="2" s="1"/>
  <c r="BB366" i="2" a="1"/>
  <c r="BB366" i="2" s="1"/>
  <c r="AQ367" i="2" a="1"/>
  <c r="AQ367" i="2" s="1"/>
  <c r="AR367" i="2" a="1"/>
  <c r="AR367" i="2" s="1"/>
  <c r="AS367" i="2" a="1"/>
  <c r="AS367" i="2" s="1"/>
  <c r="AT367" i="2" a="1"/>
  <c r="AT367" i="2" s="1"/>
  <c r="AU367" i="2" a="1"/>
  <c r="AU367" i="2" s="1"/>
  <c r="AV367" i="2" a="1"/>
  <c r="AV367" i="2" s="1"/>
  <c r="AW367" i="2" a="1"/>
  <c r="AW367" i="2" s="1"/>
  <c r="AX367" i="2" a="1"/>
  <c r="AX367" i="2" s="1"/>
  <c r="AY367" i="2" a="1"/>
  <c r="AY367" i="2" s="1"/>
  <c r="AZ367" i="2" a="1"/>
  <c r="AZ367" i="2" s="1"/>
  <c r="BA367" i="2" a="1"/>
  <c r="BA367" i="2" s="1"/>
  <c r="BB367" i="2" a="1"/>
  <c r="BB367" i="2" s="1"/>
  <c r="AQ368" i="2" a="1"/>
  <c r="AQ368" i="2" s="1"/>
  <c r="AR368" i="2" a="1"/>
  <c r="AR368" i="2" s="1"/>
  <c r="AS368" i="2" a="1"/>
  <c r="AS368" i="2" s="1"/>
  <c r="AT368" i="2" a="1"/>
  <c r="AT368" i="2" s="1"/>
  <c r="AU368" i="2" a="1"/>
  <c r="AU368" i="2" s="1"/>
  <c r="AV368" i="2" a="1"/>
  <c r="AV368" i="2" s="1"/>
  <c r="AW368" i="2" a="1"/>
  <c r="AW368" i="2" s="1"/>
  <c r="AX368" i="2" a="1"/>
  <c r="AX368" i="2" s="1"/>
  <c r="AY368" i="2" a="1"/>
  <c r="AY368" i="2" s="1"/>
  <c r="AZ368" i="2" a="1"/>
  <c r="AZ368" i="2" s="1"/>
  <c r="BA368" i="2" a="1"/>
  <c r="BA368" i="2" s="1"/>
  <c r="BB368" i="2" a="1"/>
  <c r="BB368" i="2" s="1"/>
  <c r="AQ369" i="2" a="1"/>
  <c r="AQ369" i="2" s="1"/>
  <c r="AR369" i="2" a="1"/>
  <c r="AR369" i="2" s="1"/>
  <c r="AS369" i="2" a="1"/>
  <c r="AS369" i="2" s="1"/>
  <c r="AT369" i="2" a="1"/>
  <c r="AT369" i="2" s="1"/>
  <c r="AU369" i="2" a="1"/>
  <c r="AU369" i="2" s="1"/>
  <c r="AV369" i="2" a="1"/>
  <c r="AV369" i="2" s="1"/>
  <c r="AW369" i="2" a="1"/>
  <c r="AW369" i="2" s="1"/>
  <c r="AX369" i="2" a="1"/>
  <c r="AX369" i="2" s="1"/>
  <c r="AY369" i="2" a="1"/>
  <c r="AY369" i="2" s="1"/>
  <c r="AZ369" i="2" a="1"/>
  <c r="AZ369" i="2" s="1"/>
  <c r="BA369" i="2" a="1"/>
  <c r="BA369" i="2" s="1"/>
  <c r="BB369" i="2" a="1"/>
  <c r="BB369" i="2" s="1"/>
  <c r="AQ370" i="2" a="1"/>
  <c r="AQ370" i="2" s="1"/>
  <c r="AR370" i="2" a="1"/>
  <c r="AR370" i="2" s="1"/>
  <c r="AS370" i="2" a="1"/>
  <c r="AS370" i="2" s="1"/>
  <c r="AT370" i="2" a="1"/>
  <c r="AT370" i="2" s="1"/>
  <c r="AU370" i="2" a="1"/>
  <c r="AU370" i="2" s="1"/>
  <c r="AV370" i="2" a="1"/>
  <c r="AV370" i="2" s="1"/>
  <c r="AW370" i="2" a="1"/>
  <c r="AW370" i="2" s="1"/>
  <c r="AX370" i="2" a="1"/>
  <c r="AX370" i="2" s="1"/>
  <c r="AY370" i="2" a="1"/>
  <c r="AY370" i="2" s="1"/>
  <c r="AZ370" i="2" a="1"/>
  <c r="AZ370" i="2" s="1"/>
  <c r="BA370" i="2" a="1"/>
  <c r="BA370" i="2" s="1"/>
  <c r="BB370" i="2" a="1"/>
  <c r="BB370" i="2" s="1"/>
  <c r="AQ371" i="2" a="1"/>
  <c r="AQ371" i="2" s="1"/>
  <c r="AR371" i="2" a="1"/>
  <c r="AR371" i="2" s="1"/>
  <c r="AS371" i="2" a="1"/>
  <c r="AS371" i="2" s="1"/>
  <c r="AT371" i="2" a="1"/>
  <c r="AT371" i="2" s="1"/>
  <c r="AU371" i="2" a="1"/>
  <c r="AU371" i="2" s="1"/>
  <c r="AV371" i="2" a="1"/>
  <c r="AV371" i="2" s="1"/>
  <c r="AW371" i="2" a="1"/>
  <c r="AW371" i="2" s="1"/>
  <c r="AX371" i="2" a="1"/>
  <c r="AX371" i="2" s="1"/>
  <c r="AY371" i="2" a="1"/>
  <c r="AY371" i="2" s="1"/>
  <c r="AZ371" i="2" a="1"/>
  <c r="AZ371" i="2" s="1"/>
  <c r="BA371" i="2" a="1"/>
  <c r="BA371" i="2" s="1"/>
  <c r="BB371" i="2" a="1"/>
  <c r="BB371" i="2" s="1"/>
  <c r="AQ372" i="2" a="1"/>
  <c r="AQ372" i="2" s="1"/>
  <c r="AR372" i="2" a="1"/>
  <c r="AR372" i="2" s="1"/>
  <c r="AS372" i="2" a="1"/>
  <c r="AS372" i="2" s="1"/>
  <c r="AT372" i="2" a="1"/>
  <c r="AT372" i="2" s="1"/>
  <c r="AU372" i="2" a="1"/>
  <c r="AU372" i="2" s="1"/>
  <c r="AV372" i="2" a="1"/>
  <c r="AV372" i="2" s="1"/>
  <c r="AW372" i="2" a="1"/>
  <c r="AW372" i="2" s="1"/>
  <c r="AX372" i="2" a="1"/>
  <c r="AX372" i="2" s="1"/>
  <c r="AY372" i="2" a="1"/>
  <c r="AY372" i="2" s="1"/>
  <c r="AZ372" i="2" a="1"/>
  <c r="AZ372" i="2" s="1"/>
  <c r="BA372" i="2" a="1"/>
  <c r="BA372" i="2" s="1"/>
  <c r="BB372" i="2" a="1"/>
  <c r="BB372" i="2" s="1"/>
  <c r="AQ373" i="2" a="1"/>
  <c r="AQ373" i="2" s="1"/>
  <c r="AR373" i="2" a="1"/>
  <c r="AR373" i="2" s="1"/>
  <c r="AS373" i="2" a="1"/>
  <c r="AS373" i="2" s="1"/>
  <c r="AT373" i="2" a="1"/>
  <c r="AT373" i="2" s="1"/>
  <c r="AU373" i="2" a="1"/>
  <c r="AU373" i="2" s="1"/>
  <c r="AV373" i="2" a="1"/>
  <c r="AV373" i="2" s="1"/>
  <c r="AW373" i="2" a="1"/>
  <c r="AW373" i="2" s="1"/>
  <c r="AX373" i="2" a="1"/>
  <c r="AX373" i="2" s="1"/>
  <c r="AY373" i="2" a="1"/>
  <c r="AY373" i="2" s="1"/>
  <c r="AZ373" i="2" a="1"/>
  <c r="AZ373" i="2" s="1"/>
  <c r="BA373" i="2" a="1"/>
  <c r="BA373" i="2" s="1"/>
  <c r="BB373" i="2" a="1"/>
  <c r="BB373" i="2" s="1"/>
  <c r="AQ374" i="2" a="1"/>
  <c r="AQ374" i="2" s="1"/>
  <c r="AR374" i="2" a="1"/>
  <c r="AR374" i="2" s="1"/>
  <c r="AS374" i="2" a="1"/>
  <c r="AS374" i="2" s="1"/>
  <c r="AT374" i="2" a="1"/>
  <c r="AT374" i="2" s="1"/>
  <c r="AU374" i="2" a="1"/>
  <c r="AU374" i="2" s="1"/>
  <c r="AV374" i="2" a="1"/>
  <c r="AV374" i="2" s="1"/>
  <c r="AW374" i="2" a="1"/>
  <c r="AW374" i="2" s="1"/>
  <c r="AX374" i="2" a="1"/>
  <c r="AX374" i="2" s="1"/>
  <c r="AY374" i="2" a="1"/>
  <c r="AY374" i="2" s="1"/>
  <c r="AZ374" i="2" a="1"/>
  <c r="AZ374" i="2" s="1"/>
  <c r="BA374" i="2" a="1"/>
  <c r="BA374" i="2" s="1"/>
  <c r="BB374" i="2" a="1"/>
  <c r="BB374" i="2" s="1"/>
  <c r="AQ375" i="2" a="1"/>
  <c r="AQ375" i="2" s="1"/>
  <c r="AR375" i="2" a="1"/>
  <c r="AR375" i="2" s="1"/>
  <c r="AS375" i="2" a="1"/>
  <c r="AS375" i="2" s="1"/>
  <c r="AT375" i="2" a="1"/>
  <c r="AT375" i="2" s="1"/>
  <c r="AU375" i="2" a="1"/>
  <c r="AU375" i="2" s="1"/>
  <c r="AV375" i="2" a="1"/>
  <c r="AV375" i="2" s="1"/>
  <c r="AW375" i="2" a="1"/>
  <c r="AW375" i="2" s="1"/>
  <c r="AX375" i="2" a="1"/>
  <c r="AX375" i="2" s="1"/>
  <c r="AY375" i="2" a="1"/>
  <c r="AY375" i="2" s="1"/>
  <c r="AZ375" i="2" a="1"/>
  <c r="AZ375" i="2" s="1"/>
  <c r="BA375" i="2" a="1"/>
  <c r="BA375" i="2" s="1"/>
  <c r="BB375" i="2" a="1"/>
  <c r="BB375" i="2" s="1"/>
  <c r="AQ376" i="2" a="1"/>
  <c r="AQ376" i="2" s="1"/>
  <c r="AR376" i="2" a="1"/>
  <c r="AR376" i="2" s="1"/>
  <c r="AS376" i="2" a="1"/>
  <c r="AS376" i="2" s="1"/>
  <c r="AT376" i="2" a="1"/>
  <c r="AT376" i="2" s="1"/>
  <c r="AU376" i="2" a="1"/>
  <c r="AU376" i="2" s="1"/>
  <c r="AV376" i="2" a="1"/>
  <c r="AV376" i="2" s="1"/>
  <c r="AW376" i="2" a="1"/>
  <c r="AW376" i="2" s="1"/>
  <c r="AX376" i="2" a="1"/>
  <c r="AX376" i="2" s="1"/>
  <c r="AY376" i="2" a="1"/>
  <c r="AY376" i="2" s="1"/>
  <c r="AZ376" i="2" a="1"/>
  <c r="AZ376" i="2" s="1"/>
  <c r="BA376" i="2" a="1"/>
  <c r="BA376" i="2" s="1"/>
  <c r="BB376" i="2" a="1"/>
  <c r="BB376" i="2" s="1"/>
  <c r="AQ377" i="2" a="1"/>
  <c r="AQ377" i="2" s="1"/>
  <c r="AR377" i="2" a="1"/>
  <c r="AR377" i="2" s="1"/>
  <c r="AS377" i="2" a="1"/>
  <c r="AS377" i="2" s="1"/>
  <c r="AT377" i="2" a="1"/>
  <c r="AT377" i="2" s="1"/>
  <c r="AU377" i="2" a="1"/>
  <c r="AU377" i="2" s="1"/>
  <c r="AV377" i="2" a="1"/>
  <c r="AV377" i="2" s="1"/>
  <c r="AW377" i="2" a="1"/>
  <c r="AW377" i="2" s="1"/>
  <c r="AX377" i="2" a="1"/>
  <c r="AX377" i="2" s="1"/>
  <c r="AY377" i="2" a="1"/>
  <c r="AY377" i="2" s="1"/>
  <c r="AZ377" i="2" a="1"/>
  <c r="AZ377" i="2" s="1"/>
  <c r="BA377" i="2" a="1"/>
  <c r="BA377" i="2" s="1"/>
  <c r="BB377" i="2" a="1"/>
  <c r="BB377" i="2" s="1"/>
  <c r="AQ378" i="2" a="1"/>
  <c r="AQ378" i="2" s="1"/>
  <c r="AR378" i="2" a="1"/>
  <c r="AR378" i="2" s="1"/>
  <c r="AS378" i="2" a="1"/>
  <c r="AS378" i="2" s="1"/>
  <c r="AT378" i="2" a="1"/>
  <c r="AT378" i="2" s="1"/>
  <c r="AU378" i="2" a="1"/>
  <c r="AU378" i="2" s="1"/>
  <c r="AV378" i="2" a="1"/>
  <c r="AV378" i="2" s="1"/>
  <c r="AW378" i="2" a="1"/>
  <c r="AW378" i="2" s="1"/>
  <c r="AX378" i="2" a="1"/>
  <c r="AX378" i="2" s="1"/>
  <c r="AY378" i="2" a="1"/>
  <c r="AY378" i="2" s="1"/>
  <c r="AZ378" i="2" a="1"/>
  <c r="AZ378" i="2" s="1"/>
  <c r="BA378" i="2" a="1"/>
  <c r="BA378" i="2" s="1"/>
  <c r="BB378" i="2" a="1"/>
  <c r="BB378" i="2" s="1"/>
  <c r="AQ379" i="2" a="1"/>
  <c r="AQ379" i="2" s="1"/>
  <c r="AR379" i="2" a="1"/>
  <c r="AR379" i="2" s="1"/>
  <c r="AS379" i="2" a="1"/>
  <c r="AS379" i="2" s="1"/>
  <c r="AT379" i="2" a="1"/>
  <c r="AT379" i="2" s="1"/>
  <c r="AU379" i="2" a="1"/>
  <c r="AU379" i="2" s="1"/>
  <c r="AV379" i="2" a="1"/>
  <c r="AV379" i="2" s="1"/>
  <c r="AW379" i="2" a="1"/>
  <c r="AW379" i="2" s="1"/>
  <c r="AX379" i="2" a="1"/>
  <c r="AX379" i="2" s="1"/>
  <c r="AY379" i="2" a="1"/>
  <c r="AY379" i="2" s="1"/>
  <c r="AZ379" i="2" a="1"/>
  <c r="AZ379" i="2" s="1"/>
  <c r="BA379" i="2" a="1"/>
  <c r="BA379" i="2" s="1"/>
  <c r="BB379" i="2" a="1"/>
  <c r="BB379" i="2" s="1"/>
  <c r="AQ380" i="2" a="1"/>
  <c r="AQ380" i="2" s="1"/>
  <c r="AR380" i="2" a="1"/>
  <c r="AR380" i="2" s="1"/>
  <c r="AS380" i="2" a="1"/>
  <c r="AS380" i="2" s="1"/>
  <c r="AT380" i="2" a="1"/>
  <c r="AT380" i="2" s="1"/>
  <c r="AU380" i="2" a="1"/>
  <c r="AU380" i="2" s="1"/>
  <c r="AV380" i="2" a="1"/>
  <c r="AV380" i="2" s="1"/>
  <c r="AW380" i="2" a="1"/>
  <c r="AW380" i="2" s="1"/>
  <c r="AX380" i="2" a="1"/>
  <c r="AX380" i="2" s="1"/>
  <c r="AY380" i="2" a="1"/>
  <c r="AY380" i="2" s="1"/>
  <c r="AZ380" i="2" a="1"/>
  <c r="AZ380" i="2" s="1"/>
  <c r="BA380" i="2" a="1"/>
  <c r="BA380" i="2" s="1"/>
  <c r="BB380" i="2" a="1"/>
  <c r="BB380" i="2" s="1"/>
  <c r="AQ381" i="2" a="1"/>
  <c r="AQ381" i="2" s="1"/>
  <c r="AR381" i="2" a="1"/>
  <c r="AR381" i="2" s="1"/>
  <c r="AS381" i="2" a="1"/>
  <c r="AS381" i="2" s="1"/>
  <c r="AT381" i="2" a="1"/>
  <c r="AT381" i="2" s="1"/>
  <c r="AU381" i="2" a="1"/>
  <c r="AU381" i="2" s="1"/>
  <c r="AV381" i="2" a="1"/>
  <c r="AV381" i="2" s="1"/>
  <c r="AW381" i="2" a="1"/>
  <c r="AW381" i="2" s="1"/>
  <c r="AX381" i="2" a="1"/>
  <c r="AX381" i="2" s="1"/>
  <c r="AY381" i="2" a="1"/>
  <c r="AY381" i="2" s="1"/>
  <c r="AZ381" i="2" a="1"/>
  <c r="AZ381" i="2" s="1"/>
  <c r="BA381" i="2" a="1"/>
  <c r="BA381" i="2" s="1"/>
  <c r="BB381" i="2" a="1"/>
  <c r="BB381" i="2" s="1"/>
  <c r="AQ382" i="2" a="1"/>
  <c r="AQ382" i="2" s="1"/>
  <c r="AR382" i="2" a="1"/>
  <c r="AR382" i="2" s="1"/>
  <c r="AS382" i="2" a="1"/>
  <c r="AS382" i="2" s="1"/>
  <c r="AT382" i="2" a="1"/>
  <c r="AT382" i="2" s="1"/>
  <c r="AU382" i="2" a="1"/>
  <c r="AU382" i="2" s="1"/>
  <c r="AV382" i="2" a="1"/>
  <c r="AV382" i="2" s="1"/>
  <c r="AW382" i="2" a="1"/>
  <c r="AW382" i="2" s="1"/>
  <c r="AX382" i="2" a="1"/>
  <c r="AX382" i="2" s="1"/>
  <c r="AY382" i="2" a="1"/>
  <c r="AY382" i="2" s="1"/>
  <c r="AZ382" i="2" a="1"/>
  <c r="AZ382" i="2" s="1"/>
  <c r="BA382" i="2" a="1"/>
  <c r="BA382" i="2" s="1"/>
  <c r="BB382" i="2" a="1"/>
  <c r="BB382" i="2" s="1"/>
  <c r="AQ383" i="2" a="1"/>
  <c r="AQ383" i="2" s="1"/>
  <c r="AR383" i="2" a="1"/>
  <c r="AR383" i="2" s="1"/>
  <c r="AS383" i="2" a="1"/>
  <c r="AS383" i="2" s="1"/>
  <c r="AT383" i="2" a="1"/>
  <c r="AT383" i="2" s="1"/>
  <c r="AU383" i="2" a="1"/>
  <c r="AU383" i="2" s="1"/>
  <c r="AV383" i="2" a="1"/>
  <c r="AV383" i="2" s="1"/>
  <c r="AW383" i="2" a="1"/>
  <c r="AW383" i="2" s="1"/>
  <c r="AX383" i="2" a="1"/>
  <c r="AX383" i="2" s="1"/>
  <c r="AY383" i="2" a="1"/>
  <c r="AY383" i="2" s="1"/>
  <c r="AZ383" i="2" a="1"/>
  <c r="AZ383" i="2" s="1"/>
  <c r="BA383" i="2" a="1"/>
  <c r="BA383" i="2" s="1"/>
  <c r="BB383" i="2" a="1"/>
  <c r="BB383" i="2" s="1"/>
  <c r="AQ384" i="2" a="1"/>
  <c r="AQ384" i="2" s="1"/>
  <c r="AR384" i="2" a="1"/>
  <c r="AR384" i="2" s="1"/>
  <c r="AS384" i="2" a="1"/>
  <c r="AS384" i="2" s="1"/>
  <c r="AT384" i="2" a="1"/>
  <c r="AT384" i="2" s="1"/>
  <c r="AU384" i="2" a="1"/>
  <c r="AU384" i="2" s="1"/>
  <c r="AV384" i="2" a="1"/>
  <c r="AV384" i="2" s="1"/>
  <c r="AW384" i="2" a="1"/>
  <c r="AW384" i="2" s="1"/>
  <c r="AX384" i="2" a="1"/>
  <c r="AX384" i="2" s="1"/>
  <c r="AY384" i="2" a="1"/>
  <c r="AY384" i="2" s="1"/>
  <c r="AZ384" i="2" a="1"/>
  <c r="AZ384" i="2" s="1"/>
  <c r="BA384" i="2" a="1"/>
  <c r="BA384" i="2" s="1"/>
  <c r="BB384" i="2" a="1"/>
  <c r="BB384" i="2" s="1"/>
  <c r="AQ385" i="2" a="1"/>
  <c r="AQ385" i="2" s="1"/>
  <c r="AR385" i="2" a="1"/>
  <c r="AR385" i="2" s="1"/>
  <c r="AS385" i="2" a="1"/>
  <c r="AS385" i="2" s="1"/>
  <c r="AT385" i="2" a="1"/>
  <c r="AT385" i="2" s="1"/>
  <c r="AU385" i="2" a="1"/>
  <c r="AU385" i="2" s="1"/>
  <c r="AV385" i="2" a="1"/>
  <c r="AV385" i="2" s="1"/>
  <c r="AW385" i="2" a="1"/>
  <c r="AW385" i="2" s="1"/>
  <c r="AX385" i="2" a="1"/>
  <c r="AX385" i="2" s="1"/>
  <c r="AY385" i="2" a="1"/>
  <c r="AY385" i="2" s="1"/>
  <c r="AZ385" i="2" a="1"/>
  <c r="AZ385" i="2" s="1"/>
  <c r="BA385" i="2" a="1"/>
  <c r="BA385" i="2" s="1"/>
  <c r="BB385" i="2" a="1"/>
  <c r="BB385" i="2" s="1"/>
  <c r="AQ386" i="2" a="1"/>
  <c r="AQ386" i="2" s="1"/>
  <c r="AR386" i="2" a="1"/>
  <c r="AR386" i="2" s="1"/>
  <c r="AS386" i="2" a="1"/>
  <c r="AS386" i="2" s="1"/>
  <c r="AT386" i="2" a="1"/>
  <c r="AT386" i="2" s="1"/>
  <c r="AU386" i="2" a="1"/>
  <c r="AU386" i="2" s="1"/>
  <c r="AV386" i="2" a="1"/>
  <c r="AV386" i="2" s="1"/>
  <c r="AW386" i="2" a="1"/>
  <c r="AW386" i="2" s="1"/>
  <c r="AX386" i="2" a="1"/>
  <c r="AX386" i="2" s="1"/>
  <c r="AY386" i="2" a="1"/>
  <c r="AY386" i="2" s="1"/>
  <c r="AZ386" i="2" a="1"/>
  <c r="AZ386" i="2" s="1"/>
  <c r="BA386" i="2" a="1"/>
  <c r="BA386" i="2" s="1"/>
  <c r="BB386" i="2" a="1"/>
  <c r="BB386" i="2" s="1"/>
  <c r="AQ387" i="2" a="1"/>
  <c r="AQ387" i="2" s="1"/>
  <c r="AR387" i="2" a="1"/>
  <c r="AR387" i="2" s="1"/>
  <c r="AS387" i="2" a="1"/>
  <c r="AS387" i="2" s="1"/>
  <c r="AT387" i="2" a="1"/>
  <c r="AT387" i="2" s="1"/>
  <c r="AU387" i="2" a="1"/>
  <c r="AU387" i="2" s="1"/>
  <c r="AV387" i="2" a="1"/>
  <c r="AV387" i="2" s="1"/>
  <c r="AW387" i="2" a="1"/>
  <c r="AW387" i="2" s="1"/>
  <c r="AX387" i="2" a="1"/>
  <c r="AX387" i="2" s="1"/>
  <c r="AY387" i="2" a="1"/>
  <c r="AY387" i="2" s="1"/>
  <c r="AZ387" i="2" a="1"/>
  <c r="AZ387" i="2" s="1"/>
  <c r="BA387" i="2" a="1"/>
  <c r="BA387" i="2" s="1"/>
  <c r="BB387" i="2" a="1"/>
  <c r="BB387" i="2" s="1"/>
  <c r="AQ388" i="2" a="1"/>
  <c r="AQ388" i="2" s="1"/>
  <c r="AR388" i="2" a="1"/>
  <c r="AR388" i="2" s="1"/>
  <c r="AS388" i="2" a="1"/>
  <c r="AS388" i="2" s="1"/>
  <c r="AT388" i="2" a="1"/>
  <c r="AT388" i="2" s="1"/>
  <c r="AU388" i="2" a="1"/>
  <c r="AU388" i="2" s="1"/>
  <c r="AV388" i="2" a="1"/>
  <c r="AV388" i="2" s="1"/>
  <c r="AW388" i="2" a="1"/>
  <c r="AW388" i="2" s="1"/>
  <c r="AX388" i="2" a="1"/>
  <c r="AX388" i="2" s="1"/>
  <c r="AY388" i="2" a="1"/>
  <c r="AY388" i="2" s="1"/>
  <c r="AZ388" i="2" a="1"/>
  <c r="AZ388" i="2" s="1"/>
  <c r="BA388" i="2" a="1"/>
  <c r="BA388" i="2" s="1"/>
  <c r="BB388" i="2" a="1"/>
  <c r="BB388" i="2" s="1"/>
  <c r="AQ389" i="2" a="1"/>
  <c r="AQ389" i="2" s="1"/>
  <c r="AR389" i="2" a="1"/>
  <c r="AR389" i="2" s="1"/>
  <c r="AS389" i="2" a="1"/>
  <c r="AS389" i="2" s="1"/>
  <c r="AT389" i="2" a="1"/>
  <c r="AT389" i="2" s="1"/>
  <c r="AU389" i="2" a="1"/>
  <c r="AU389" i="2" s="1"/>
  <c r="AV389" i="2" a="1"/>
  <c r="AV389" i="2" s="1"/>
  <c r="AW389" i="2" a="1"/>
  <c r="AW389" i="2" s="1"/>
  <c r="AX389" i="2" a="1"/>
  <c r="AX389" i="2" s="1"/>
  <c r="AY389" i="2" a="1"/>
  <c r="AY389" i="2" s="1"/>
  <c r="AZ389" i="2" a="1"/>
  <c r="AZ389" i="2" s="1"/>
  <c r="BA389" i="2" a="1"/>
  <c r="BA389" i="2" s="1"/>
  <c r="BB389" i="2" a="1"/>
  <c r="BB389" i="2" s="1"/>
  <c r="AQ390" i="2" a="1"/>
  <c r="AQ390" i="2" s="1"/>
  <c r="AR390" i="2" a="1"/>
  <c r="AR390" i="2" s="1"/>
  <c r="AS390" i="2" a="1"/>
  <c r="AS390" i="2" s="1"/>
  <c r="AT390" i="2" a="1"/>
  <c r="AT390" i="2" s="1"/>
  <c r="AU390" i="2" a="1"/>
  <c r="AU390" i="2" s="1"/>
  <c r="AV390" i="2" a="1"/>
  <c r="AV390" i="2" s="1"/>
  <c r="AW390" i="2" a="1"/>
  <c r="AW390" i="2" s="1"/>
  <c r="AX390" i="2" a="1"/>
  <c r="AX390" i="2" s="1"/>
  <c r="AY390" i="2" a="1"/>
  <c r="AY390" i="2" s="1"/>
  <c r="AZ390" i="2" a="1"/>
  <c r="AZ390" i="2" s="1"/>
  <c r="BA390" i="2" a="1"/>
  <c r="BA390" i="2" s="1"/>
  <c r="BB390" i="2" a="1"/>
  <c r="BB390" i="2" s="1"/>
  <c r="AQ391" i="2" a="1"/>
  <c r="AQ391" i="2" s="1"/>
  <c r="AR391" i="2" a="1"/>
  <c r="AR391" i="2" s="1"/>
  <c r="AS391" i="2" a="1"/>
  <c r="AS391" i="2" s="1"/>
  <c r="AT391" i="2" a="1"/>
  <c r="AT391" i="2" s="1"/>
  <c r="AU391" i="2" a="1"/>
  <c r="AU391" i="2" s="1"/>
  <c r="AV391" i="2" a="1"/>
  <c r="AV391" i="2" s="1"/>
  <c r="AW391" i="2" a="1"/>
  <c r="AW391" i="2" s="1"/>
  <c r="AX391" i="2" a="1"/>
  <c r="AX391" i="2" s="1"/>
  <c r="AY391" i="2" a="1"/>
  <c r="AY391" i="2" s="1"/>
  <c r="AZ391" i="2" a="1"/>
  <c r="AZ391" i="2" s="1"/>
  <c r="BA391" i="2" a="1"/>
  <c r="BA391" i="2" s="1"/>
  <c r="BB391" i="2" a="1"/>
  <c r="BB391" i="2" s="1"/>
  <c r="AQ392" i="2" a="1"/>
  <c r="AQ392" i="2" s="1"/>
  <c r="AR392" i="2" a="1"/>
  <c r="AR392" i="2" s="1"/>
  <c r="AS392" i="2" a="1"/>
  <c r="AS392" i="2" s="1"/>
  <c r="AT392" i="2" a="1"/>
  <c r="AT392" i="2" s="1"/>
  <c r="AU392" i="2" a="1"/>
  <c r="AU392" i="2" s="1"/>
  <c r="AV392" i="2" a="1"/>
  <c r="AV392" i="2" s="1"/>
  <c r="AW392" i="2" a="1"/>
  <c r="AW392" i="2" s="1"/>
  <c r="AX392" i="2" a="1"/>
  <c r="AX392" i="2" s="1"/>
  <c r="AY392" i="2" a="1"/>
  <c r="AY392" i="2" s="1"/>
  <c r="AZ392" i="2" a="1"/>
  <c r="AZ392" i="2" s="1"/>
  <c r="BA392" i="2" a="1"/>
  <c r="BA392" i="2" s="1"/>
  <c r="BB392" i="2" a="1"/>
  <c r="BB392" i="2" s="1"/>
  <c r="AQ393" i="2" a="1"/>
  <c r="AQ393" i="2" s="1"/>
  <c r="AR393" i="2" a="1"/>
  <c r="AR393" i="2" s="1"/>
  <c r="AS393" i="2" a="1"/>
  <c r="AS393" i="2" s="1"/>
  <c r="AT393" i="2" a="1"/>
  <c r="AT393" i="2" s="1"/>
  <c r="AU393" i="2" a="1"/>
  <c r="AU393" i="2" s="1"/>
  <c r="AV393" i="2" a="1"/>
  <c r="AV393" i="2" s="1"/>
  <c r="AW393" i="2" a="1"/>
  <c r="AW393" i="2" s="1"/>
  <c r="AX393" i="2" a="1"/>
  <c r="AX393" i="2" s="1"/>
  <c r="AY393" i="2" a="1"/>
  <c r="AY393" i="2" s="1"/>
  <c r="AZ393" i="2" a="1"/>
  <c r="AZ393" i="2" s="1"/>
  <c r="BA393" i="2" a="1"/>
  <c r="BA393" i="2" s="1"/>
  <c r="BB393" i="2" a="1"/>
  <c r="BB393" i="2" s="1"/>
  <c r="AQ394" i="2" a="1"/>
  <c r="AQ394" i="2" s="1"/>
  <c r="AR394" i="2" a="1"/>
  <c r="AR394" i="2" s="1"/>
  <c r="AS394" i="2" a="1"/>
  <c r="AS394" i="2" s="1"/>
  <c r="AT394" i="2" a="1"/>
  <c r="AT394" i="2" s="1"/>
  <c r="AU394" i="2" a="1"/>
  <c r="AU394" i="2" s="1"/>
  <c r="AV394" i="2" a="1"/>
  <c r="AV394" i="2" s="1"/>
  <c r="AW394" i="2" a="1"/>
  <c r="AW394" i="2" s="1"/>
  <c r="AX394" i="2" a="1"/>
  <c r="AX394" i="2" s="1"/>
  <c r="AY394" i="2" a="1"/>
  <c r="AY394" i="2" s="1"/>
  <c r="AZ394" i="2" a="1"/>
  <c r="AZ394" i="2" s="1"/>
  <c r="BA394" i="2" a="1"/>
  <c r="BA394" i="2" s="1"/>
  <c r="BB394" i="2" a="1"/>
  <c r="BB394" i="2" s="1"/>
  <c r="AQ395" i="2" a="1"/>
  <c r="AQ395" i="2" s="1"/>
  <c r="AR395" i="2" a="1"/>
  <c r="AR395" i="2" s="1"/>
  <c r="AS395" i="2" a="1"/>
  <c r="AS395" i="2" s="1"/>
  <c r="AT395" i="2" a="1"/>
  <c r="AT395" i="2" s="1"/>
  <c r="AU395" i="2" a="1"/>
  <c r="AU395" i="2" s="1"/>
  <c r="AV395" i="2" a="1"/>
  <c r="AV395" i="2" s="1"/>
  <c r="AW395" i="2" a="1"/>
  <c r="AW395" i="2" s="1"/>
  <c r="AX395" i="2" a="1"/>
  <c r="AX395" i="2" s="1"/>
  <c r="AY395" i="2" a="1"/>
  <c r="AY395" i="2" s="1"/>
  <c r="AZ395" i="2" a="1"/>
  <c r="AZ395" i="2" s="1"/>
  <c r="BA395" i="2" a="1"/>
  <c r="BA395" i="2" s="1"/>
  <c r="BB395" i="2" a="1"/>
  <c r="BB395" i="2" s="1"/>
  <c r="AQ396" i="2" a="1"/>
  <c r="AQ396" i="2" s="1"/>
  <c r="AR396" i="2" a="1"/>
  <c r="AR396" i="2" s="1"/>
  <c r="AS396" i="2" a="1"/>
  <c r="AS396" i="2" s="1"/>
  <c r="AT396" i="2" a="1"/>
  <c r="AT396" i="2" s="1"/>
  <c r="AU396" i="2" a="1"/>
  <c r="AU396" i="2" s="1"/>
  <c r="AV396" i="2" a="1"/>
  <c r="AV396" i="2" s="1"/>
  <c r="AW396" i="2" a="1"/>
  <c r="AW396" i="2" s="1"/>
  <c r="AX396" i="2" a="1"/>
  <c r="AX396" i="2" s="1"/>
  <c r="AY396" i="2" a="1"/>
  <c r="AY396" i="2" s="1"/>
  <c r="AZ396" i="2" a="1"/>
  <c r="AZ396" i="2" s="1"/>
  <c r="BA396" i="2" a="1"/>
  <c r="BA396" i="2" s="1"/>
  <c r="BB396" i="2" a="1"/>
  <c r="BB396" i="2" s="1"/>
  <c r="AQ397" i="2" a="1"/>
  <c r="AQ397" i="2" s="1"/>
  <c r="AR397" i="2" a="1"/>
  <c r="AR397" i="2" s="1"/>
  <c r="AS397" i="2" a="1"/>
  <c r="AS397" i="2" s="1"/>
  <c r="AT397" i="2" a="1"/>
  <c r="AT397" i="2" s="1"/>
  <c r="AU397" i="2" a="1"/>
  <c r="AU397" i="2" s="1"/>
  <c r="AV397" i="2" a="1"/>
  <c r="AV397" i="2" s="1"/>
  <c r="AW397" i="2" a="1"/>
  <c r="AW397" i="2" s="1"/>
  <c r="AX397" i="2" a="1"/>
  <c r="AX397" i="2" s="1"/>
  <c r="AY397" i="2" a="1"/>
  <c r="AY397" i="2" s="1"/>
  <c r="AZ397" i="2" a="1"/>
  <c r="AZ397" i="2" s="1"/>
  <c r="BA397" i="2" a="1"/>
  <c r="BA397" i="2" s="1"/>
  <c r="BB397" i="2" a="1"/>
  <c r="BB397" i="2" s="1"/>
  <c r="AQ398" i="2" a="1"/>
  <c r="AQ398" i="2" s="1"/>
  <c r="AR398" i="2" a="1"/>
  <c r="AR398" i="2" s="1"/>
  <c r="AS398" i="2" a="1"/>
  <c r="AS398" i="2" s="1"/>
  <c r="AT398" i="2" a="1"/>
  <c r="AT398" i="2" s="1"/>
  <c r="AU398" i="2" a="1"/>
  <c r="AU398" i="2" s="1"/>
  <c r="AV398" i="2" a="1"/>
  <c r="AV398" i="2" s="1"/>
  <c r="AW398" i="2" a="1"/>
  <c r="AW398" i="2" s="1"/>
  <c r="AX398" i="2" a="1"/>
  <c r="AX398" i="2" s="1"/>
  <c r="AY398" i="2" a="1"/>
  <c r="AY398" i="2" s="1"/>
  <c r="AZ398" i="2" a="1"/>
  <c r="AZ398" i="2" s="1"/>
  <c r="BA398" i="2" a="1"/>
  <c r="BA398" i="2" s="1"/>
  <c r="BB398" i="2" a="1"/>
  <c r="BB398" i="2" s="1"/>
  <c r="AQ399" i="2" a="1"/>
  <c r="AQ399" i="2" s="1"/>
  <c r="AR399" i="2" a="1"/>
  <c r="AR399" i="2" s="1"/>
  <c r="AS399" i="2" a="1"/>
  <c r="AS399" i="2" s="1"/>
  <c r="AT399" i="2" a="1"/>
  <c r="AT399" i="2" s="1"/>
  <c r="AU399" i="2" a="1"/>
  <c r="AU399" i="2" s="1"/>
  <c r="AV399" i="2" a="1"/>
  <c r="AV399" i="2" s="1"/>
  <c r="AW399" i="2" a="1"/>
  <c r="AW399" i="2" s="1"/>
  <c r="AX399" i="2" a="1"/>
  <c r="AX399" i="2" s="1"/>
  <c r="AY399" i="2" a="1"/>
  <c r="AY399" i="2" s="1"/>
  <c r="AZ399" i="2" a="1"/>
  <c r="AZ399" i="2" s="1"/>
  <c r="BA399" i="2" a="1"/>
  <c r="BA399" i="2" s="1"/>
  <c r="BB399" i="2" a="1"/>
  <c r="BB399" i="2" s="1"/>
  <c r="AQ400" i="2" a="1"/>
  <c r="AQ400" i="2" s="1"/>
  <c r="AR400" i="2" a="1"/>
  <c r="AR400" i="2" s="1"/>
  <c r="AS400" i="2" a="1"/>
  <c r="AS400" i="2" s="1"/>
  <c r="AT400" i="2" a="1"/>
  <c r="AT400" i="2" s="1"/>
  <c r="AU400" i="2" a="1"/>
  <c r="AU400" i="2" s="1"/>
  <c r="AV400" i="2" a="1"/>
  <c r="AV400" i="2" s="1"/>
  <c r="AW400" i="2" a="1"/>
  <c r="AW400" i="2" s="1"/>
  <c r="AX400" i="2" a="1"/>
  <c r="AX400" i="2" s="1"/>
  <c r="AY400" i="2" a="1"/>
  <c r="AY400" i="2" s="1"/>
  <c r="AZ400" i="2" a="1"/>
  <c r="AZ400" i="2" s="1"/>
  <c r="BA400" i="2" a="1"/>
  <c r="BA400" i="2" s="1"/>
  <c r="BB400" i="2" a="1"/>
  <c r="BB400" i="2" s="1"/>
  <c r="AQ401" i="2" a="1"/>
  <c r="AQ401" i="2" s="1"/>
  <c r="AR401" i="2" a="1"/>
  <c r="AR401" i="2" s="1"/>
  <c r="AS401" i="2" a="1"/>
  <c r="AS401" i="2" s="1"/>
  <c r="AT401" i="2" a="1"/>
  <c r="AT401" i="2" s="1"/>
  <c r="AU401" i="2" a="1"/>
  <c r="AU401" i="2" s="1"/>
  <c r="AV401" i="2" a="1"/>
  <c r="AV401" i="2" s="1"/>
  <c r="AW401" i="2" a="1"/>
  <c r="AW401" i="2" s="1"/>
  <c r="AX401" i="2" a="1"/>
  <c r="AX401" i="2" s="1"/>
  <c r="AY401" i="2" a="1"/>
  <c r="AY401" i="2" s="1"/>
  <c r="AZ401" i="2" a="1"/>
  <c r="AZ401" i="2" s="1"/>
  <c r="BA401" i="2" a="1"/>
  <c r="BA401" i="2" s="1"/>
  <c r="BB401" i="2" a="1"/>
  <c r="BB401" i="2" s="1"/>
  <c r="AQ402" i="2" a="1"/>
  <c r="AQ402" i="2" s="1"/>
  <c r="AR402" i="2" a="1"/>
  <c r="AR402" i="2" s="1"/>
  <c r="AS402" i="2" a="1"/>
  <c r="AS402" i="2" s="1"/>
  <c r="AT402" i="2" a="1"/>
  <c r="AT402" i="2" s="1"/>
  <c r="AU402" i="2" a="1"/>
  <c r="AU402" i="2" s="1"/>
  <c r="AV402" i="2" a="1"/>
  <c r="AV402" i="2" s="1"/>
  <c r="AW402" i="2" a="1"/>
  <c r="AW402" i="2" s="1"/>
  <c r="AX402" i="2" a="1"/>
  <c r="AX402" i="2" s="1"/>
  <c r="AY402" i="2" a="1"/>
  <c r="AY402" i="2" s="1"/>
  <c r="AZ402" i="2" a="1"/>
  <c r="AZ402" i="2" s="1"/>
  <c r="BA402" i="2" a="1"/>
  <c r="BA402" i="2" s="1"/>
  <c r="BB402" i="2" a="1"/>
  <c r="BB402" i="2" s="1"/>
  <c r="AQ403" i="2" a="1"/>
  <c r="AQ403" i="2" s="1"/>
  <c r="AR403" i="2" a="1"/>
  <c r="AR403" i="2" s="1"/>
  <c r="AS403" i="2" a="1"/>
  <c r="AS403" i="2" s="1"/>
  <c r="AT403" i="2" a="1"/>
  <c r="AT403" i="2" s="1"/>
  <c r="AU403" i="2" a="1"/>
  <c r="AU403" i="2" s="1"/>
  <c r="AV403" i="2" a="1"/>
  <c r="AV403" i="2" s="1"/>
  <c r="AW403" i="2" a="1"/>
  <c r="AW403" i="2" s="1"/>
  <c r="AX403" i="2" a="1"/>
  <c r="AX403" i="2" s="1"/>
  <c r="AY403" i="2" a="1"/>
  <c r="AY403" i="2" s="1"/>
  <c r="AZ403" i="2" a="1"/>
  <c r="AZ403" i="2" s="1"/>
  <c r="BA403" i="2" a="1"/>
  <c r="BA403" i="2" s="1"/>
  <c r="BB403" i="2" a="1"/>
  <c r="BB403" i="2" s="1"/>
  <c r="AQ404" i="2" a="1"/>
  <c r="AQ404" i="2" s="1"/>
  <c r="AR404" i="2" a="1"/>
  <c r="AR404" i="2" s="1"/>
  <c r="AS404" i="2" a="1"/>
  <c r="AS404" i="2" s="1"/>
  <c r="AT404" i="2" a="1"/>
  <c r="AT404" i="2" s="1"/>
  <c r="AU404" i="2" a="1"/>
  <c r="AU404" i="2" s="1"/>
  <c r="AV404" i="2" a="1"/>
  <c r="AV404" i="2" s="1"/>
  <c r="AW404" i="2" a="1"/>
  <c r="AW404" i="2" s="1"/>
  <c r="AX404" i="2" a="1"/>
  <c r="AX404" i="2" s="1"/>
  <c r="AY404" i="2" a="1"/>
  <c r="AY404" i="2" s="1"/>
  <c r="AZ404" i="2" a="1"/>
  <c r="AZ404" i="2" s="1"/>
  <c r="BA404" i="2" a="1"/>
  <c r="BA404" i="2" s="1"/>
  <c r="BB404" i="2" a="1"/>
  <c r="BB404" i="2" s="1"/>
  <c r="AQ405" i="2" a="1"/>
  <c r="AQ405" i="2" s="1"/>
  <c r="AR405" i="2" a="1"/>
  <c r="AR405" i="2" s="1"/>
  <c r="AS405" i="2" a="1"/>
  <c r="AS405" i="2" s="1"/>
  <c r="AT405" i="2" a="1"/>
  <c r="AT405" i="2" s="1"/>
  <c r="AU405" i="2" a="1"/>
  <c r="AU405" i="2" s="1"/>
  <c r="AV405" i="2" a="1"/>
  <c r="AV405" i="2" s="1"/>
  <c r="AW405" i="2" a="1"/>
  <c r="AW405" i="2" s="1"/>
  <c r="AX405" i="2" a="1"/>
  <c r="AX405" i="2" s="1"/>
  <c r="AY405" i="2" a="1"/>
  <c r="AY405" i="2" s="1"/>
  <c r="AZ405" i="2" a="1"/>
  <c r="AZ405" i="2" s="1"/>
  <c r="BA405" i="2" a="1"/>
  <c r="BA405" i="2" s="1"/>
  <c r="BB405" i="2" a="1"/>
  <c r="BB405" i="2" s="1"/>
  <c r="AQ406" i="2" a="1"/>
  <c r="AQ406" i="2" s="1"/>
  <c r="AR406" i="2" a="1"/>
  <c r="AR406" i="2" s="1"/>
  <c r="AS406" i="2" a="1"/>
  <c r="AS406" i="2" s="1"/>
  <c r="AT406" i="2" a="1"/>
  <c r="AT406" i="2" s="1"/>
  <c r="AU406" i="2" a="1"/>
  <c r="AU406" i="2" s="1"/>
  <c r="AV406" i="2" a="1"/>
  <c r="AV406" i="2" s="1"/>
  <c r="AW406" i="2" a="1"/>
  <c r="AW406" i="2" s="1"/>
  <c r="AX406" i="2" a="1"/>
  <c r="AX406" i="2" s="1"/>
  <c r="AY406" i="2" a="1"/>
  <c r="AY406" i="2" s="1"/>
  <c r="AZ406" i="2" a="1"/>
  <c r="AZ406" i="2" s="1"/>
  <c r="BA406" i="2" a="1"/>
  <c r="BA406" i="2" s="1"/>
  <c r="BB406" i="2" a="1"/>
  <c r="BB406" i="2" s="1"/>
  <c r="AQ407" i="2" a="1"/>
  <c r="AQ407" i="2" s="1"/>
  <c r="AR407" i="2" a="1"/>
  <c r="AR407" i="2" s="1"/>
  <c r="AS407" i="2" a="1"/>
  <c r="AS407" i="2" s="1"/>
  <c r="AT407" i="2" a="1"/>
  <c r="AT407" i="2" s="1"/>
  <c r="AU407" i="2" a="1"/>
  <c r="AU407" i="2" s="1"/>
  <c r="AV407" i="2" a="1"/>
  <c r="AV407" i="2" s="1"/>
  <c r="AW407" i="2" a="1"/>
  <c r="AW407" i="2" s="1"/>
  <c r="AX407" i="2" a="1"/>
  <c r="AX407" i="2" s="1"/>
  <c r="AY407" i="2" a="1"/>
  <c r="AY407" i="2" s="1"/>
  <c r="AZ407" i="2" a="1"/>
  <c r="AZ407" i="2" s="1"/>
  <c r="BA407" i="2" a="1"/>
  <c r="BA407" i="2" s="1"/>
  <c r="BB407" i="2" a="1"/>
  <c r="BB407" i="2" s="1"/>
  <c r="AQ408" i="2" a="1"/>
  <c r="AQ408" i="2" s="1"/>
  <c r="AR408" i="2" a="1"/>
  <c r="AR408" i="2" s="1"/>
  <c r="AS408" i="2" a="1"/>
  <c r="AS408" i="2" s="1"/>
  <c r="AT408" i="2" a="1"/>
  <c r="AT408" i="2" s="1"/>
  <c r="AU408" i="2" a="1"/>
  <c r="AU408" i="2" s="1"/>
  <c r="AV408" i="2" a="1"/>
  <c r="AV408" i="2" s="1"/>
  <c r="AW408" i="2" a="1"/>
  <c r="AW408" i="2" s="1"/>
  <c r="AX408" i="2" a="1"/>
  <c r="AX408" i="2" s="1"/>
  <c r="AY408" i="2" a="1"/>
  <c r="AY408" i="2" s="1"/>
  <c r="AZ408" i="2" a="1"/>
  <c r="AZ408" i="2" s="1"/>
  <c r="BA408" i="2" a="1"/>
  <c r="BA408" i="2" s="1"/>
  <c r="BB408" i="2" a="1"/>
  <c r="BB408" i="2" s="1"/>
  <c r="AQ409" i="2" a="1"/>
  <c r="AQ409" i="2" s="1"/>
  <c r="AR409" i="2" a="1"/>
  <c r="AR409" i="2" s="1"/>
  <c r="AS409" i="2" a="1"/>
  <c r="AS409" i="2" s="1"/>
  <c r="AT409" i="2" a="1"/>
  <c r="AT409" i="2" s="1"/>
  <c r="AU409" i="2" a="1"/>
  <c r="AU409" i="2" s="1"/>
  <c r="AV409" i="2" a="1"/>
  <c r="AV409" i="2" s="1"/>
  <c r="AW409" i="2" a="1"/>
  <c r="AW409" i="2" s="1"/>
  <c r="AX409" i="2" a="1"/>
  <c r="AX409" i="2" s="1"/>
  <c r="AY409" i="2" a="1"/>
  <c r="AY409" i="2" s="1"/>
  <c r="AZ409" i="2" a="1"/>
  <c r="AZ409" i="2" s="1"/>
  <c r="BA409" i="2" a="1"/>
  <c r="BA409" i="2" s="1"/>
  <c r="BB409" i="2" a="1"/>
  <c r="BB409" i="2" s="1"/>
  <c r="AQ410" i="2" a="1"/>
  <c r="AQ410" i="2" s="1"/>
  <c r="AR410" i="2" a="1"/>
  <c r="AR410" i="2" s="1"/>
  <c r="AS410" i="2" a="1"/>
  <c r="AS410" i="2" s="1"/>
  <c r="AT410" i="2" a="1"/>
  <c r="AT410" i="2" s="1"/>
  <c r="AU410" i="2" a="1"/>
  <c r="AU410" i="2" s="1"/>
  <c r="AV410" i="2" a="1"/>
  <c r="AV410" i="2" s="1"/>
  <c r="AW410" i="2" a="1"/>
  <c r="AW410" i="2" s="1"/>
  <c r="AX410" i="2" a="1"/>
  <c r="AX410" i="2" s="1"/>
  <c r="AY410" i="2" a="1"/>
  <c r="AY410" i="2" s="1"/>
  <c r="AZ410" i="2" a="1"/>
  <c r="AZ410" i="2" s="1"/>
  <c r="BA410" i="2" a="1"/>
  <c r="BA410" i="2" s="1"/>
  <c r="BB410" i="2" a="1"/>
  <c r="BB410" i="2" s="1"/>
  <c r="AQ411" i="2" a="1"/>
  <c r="AQ411" i="2" s="1"/>
  <c r="AR411" i="2" a="1"/>
  <c r="AR411" i="2" s="1"/>
  <c r="AS411" i="2" a="1"/>
  <c r="AS411" i="2" s="1"/>
  <c r="AT411" i="2" a="1"/>
  <c r="AT411" i="2" s="1"/>
  <c r="AU411" i="2" a="1"/>
  <c r="AU411" i="2" s="1"/>
  <c r="AV411" i="2" a="1"/>
  <c r="AV411" i="2" s="1"/>
  <c r="AW411" i="2" a="1"/>
  <c r="AW411" i="2" s="1"/>
  <c r="AX411" i="2" a="1"/>
  <c r="AX411" i="2" s="1"/>
  <c r="AY411" i="2" a="1"/>
  <c r="AY411" i="2" s="1"/>
  <c r="AZ411" i="2" a="1"/>
  <c r="AZ411" i="2" s="1"/>
  <c r="BA411" i="2" a="1"/>
  <c r="BA411" i="2" s="1"/>
  <c r="BB411" i="2" a="1"/>
  <c r="BB411" i="2" s="1"/>
  <c r="AQ412" i="2" a="1"/>
  <c r="AQ412" i="2" s="1"/>
  <c r="AR412" i="2" a="1"/>
  <c r="AR412" i="2" s="1"/>
  <c r="AS412" i="2" a="1"/>
  <c r="AS412" i="2" s="1"/>
  <c r="AT412" i="2" a="1"/>
  <c r="AT412" i="2" s="1"/>
  <c r="AU412" i="2" a="1"/>
  <c r="AU412" i="2" s="1"/>
  <c r="AV412" i="2" a="1"/>
  <c r="AV412" i="2" s="1"/>
  <c r="AW412" i="2" a="1"/>
  <c r="AW412" i="2" s="1"/>
  <c r="AX412" i="2" a="1"/>
  <c r="AX412" i="2" s="1"/>
  <c r="AY412" i="2" a="1"/>
  <c r="AY412" i="2" s="1"/>
  <c r="AZ412" i="2" a="1"/>
  <c r="AZ412" i="2" s="1"/>
  <c r="BA412" i="2" a="1"/>
  <c r="BA412" i="2" s="1"/>
  <c r="BB412" i="2" a="1"/>
  <c r="BB412" i="2" s="1"/>
  <c r="AQ413" i="2" a="1"/>
  <c r="AQ413" i="2" s="1"/>
  <c r="AR413" i="2" a="1"/>
  <c r="AR413" i="2" s="1"/>
  <c r="AS413" i="2" a="1"/>
  <c r="AS413" i="2" s="1"/>
  <c r="AT413" i="2" a="1"/>
  <c r="AT413" i="2" s="1"/>
  <c r="AU413" i="2" a="1"/>
  <c r="AU413" i="2" s="1"/>
  <c r="AV413" i="2" a="1"/>
  <c r="AV413" i="2" s="1"/>
  <c r="AW413" i="2" a="1"/>
  <c r="AW413" i="2" s="1"/>
  <c r="AX413" i="2" a="1"/>
  <c r="AX413" i="2" s="1"/>
  <c r="AY413" i="2" a="1"/>
  <c r="AY413" i="2" s="1"/>
  <c r="AZ413" i="2" a="1"/>
  <c r="AZ413" i="2" s="1"/>
  <c r="BA413" i="2" a="1"/>
  <c r="BA413" i="2" s="1"/>
  <c r="BB413" i="2" a="1"/>
  <c r="BB413" i="2" s="1"/>
  <c r="AQ414" i="2" a="1"/>
  <c r="AQ414" i="2" s="1"/>
  <c r="AR414" i="2" a="1"/>
  <c r="AR414" i="2" s="1"/>
  <c r="AS414" i="2" a="1"/>
  <c r="AS414" i="2" s="1"/>
  <c r="AT414" i="2" a="1"/>
  <c r="AT414" i="2" s="1"/>
  <c r="AU414" i="2" a="1"/>
  <c r="AU414" i="2" s="1"/>
  <c r="AV414" i="2" a="1"/>
  <c r="AV414" i="2" s="1"/>
  <c r="AW414" i="2" a="1"/>
  <c r="AW414" i="2" s="1"/>
  <c r="AX414" i="2" a="1"/>
  <c r="AX414" i="2" s="1"/>
  <c r="AY414" i="2" a="1"/>
  <c r="AY414" i="2" s="1"/>
  <c r="AZ414" i="2" a="1"/>
  <c r="AZ414" i="2" s="1"/>
  <c r="BA414" i="2" a="1"/>
  <c r="BA414" i="2" s="1"/>
  <c r="BB414" i="2" a="1"/>
  <c r="BB414" i="2" s="1"/>
  <c r="AQ415" i="2" a="1"/>
  <c r="AQ415" i="2" s="1"/>
  <c r="AR415" i="2" a="1"/>
  <c r="AR415" i="2" s="1"/>
  <c r="AS415" i="2" a="1"/>
  <c r="AS415" i="2" s="1"/>
  <c r="AT415" i="2" a="1"/>
  <c r="AT415" i="2" s="1"/>
  <c r="AU415" i="2" a="1"/>
  <c r="AU415" i="2" s="1"/>
  <c r="AV415" i="2" a="1"/>
  <c r="AV415" i="2" s="1"/>
  <c r="AW415" i="2" a="1"/>
  <c r="AW415" i="2" s="1"/>
  <c r="AX415" i="2" a="1"/>
  <c r="AX415" i="2" s="1"/>
  <c r="AY415" i="2" a="1"/>
  <c r="AY415" i="2" s="1"/>
  <c r="AZ415" i="2" a="1"/>
  <c r="AZ415" i="2" s="1"/>
  <c r="BA415" i="2" a="1"/>
  <c r="BA415" i="2" s="1"/>
  <c r="BB415" i="2" a="1"/>
  <c r="BB415" i="2" s="1"/>
  <c r="AQ416" i="2" a="1"/>
  <c r="AQ416" i="2" s="1"/>
  <c r="AR416" i="2" a="1"/>
  <c r="AR416" i="2" s="1"/>
  <c r="AS416" i="2" a="1"/>
  <c r="AS416" i="2" s="1"/>
  <c r="AT416" i="2" a="1"/>
  <c r="AT416" i="2" s="1"/>
  <c r="AU416" i="2" a="1"/>
  <c r="AU416" i="2" s="1"/>
  <c r="AV416" i="2" a="1"/>
  <c r="AV416" i="2" s="1"/>
  <c r="AW416" i="2" a="1"/>
  <c r="AW416" i="2" s="1"/>
  <c r="AX416" i="2" a="1"/>
  <c r="AX416" i="2" s="1"/>
  <c r="AY416" i="2" a="1"/>
  <c r="AY416" i="2" s="1"/>
  <c r="AZ416" i="2" a="1"/>
  <c r="AZ416" i="2" s="1"/>
  <c r="BA416" i="2" a="1"/>
  <c r="BA416" i="2" s="1"/>
  <c r="BB416" i="2" a="1"/>
  <c r="BB416" i="2" s="1"/>
  <c r="AQ417" i="2" a="1"/>
  <c r="AQ417" i="2" s="1"/>
  <c r="AR417" i="2" a="1"/>
  <c r="AR417" i="2" s="1"/>
  <c r="AS417" i="2" a="1"/>
  <c r="AS417" i="2" s="1"/>
  <c r="AT417" i="2" a="1"/>
  <c r="AT417" i="2" s="1"/>
  <c r="AU417" i="2" a="1"/>
  <c r="AU417" i="2" s="1"/>
  <c r="AV417" i="2" a="1"/>
  <c r="AV417" i="2" s="1"/>
  <c r="AW417" i="2" a="1"/>
  <c r="AW417" i="2" s="1"/>
  <c r="AX417" i="2" a="1"/>
  <c r="AX417" i="2" s="1"/>
  <c r="AY417" i="2" a="1"/>
  <c r="AY417" i="2" s="1"/>
  <c r="AZ417" i="2" a="1"/>
  <c r="AZ417" i="2" s="1"/>
  <c r="BA417" i="2" a="1"/>
  <c r="BA417" i="2" s="1"/>
  <c r="BB417" i="2" a="1"/>
  <c r="BB417" i="2" s="1"/>
  <c r="AQ418" i="2" a="1"/>
  <c r="AQ418" i="2" s="1"/>
  <c r="AR418" i="2" a="1"/>
  <c r="AR418" i="2" s="1"/>
  <c r="AS418" i="2" a="1"/>
  <c r="AS418" i="2" s="1"/>
  <c r="AT418" i="2" a="1"/>
  <c r="AT418" i="2" s="1"/>
  <c r="AU418" i="2" a="1"/>
  <c r="AU418" i="2" s="1"/>
  <c r="AV418" i="2" a="1"/>
  <c r="AV418" i="2" s="1"/>
  <c r="AW418" i="2" a="1"/>
  <c r="AW418" i="2" s="1"/>
  <c r="AX418" i="2" a="1"/>
  <c r="AX418" i="2" s="1"/>
  <c r="AY418" i="2" a="1"/>
  <c r="AY418" i="2" s="1"/>
  <c r="AZ418" i="2" a="1"/>
  <c r="AZ418" i="2" s="1"/>
  <c r="BA418" i="2" a="1"/>
  <c r="BA418" i="2" s="1"/>
  <c r="BB418" i="2" a="1"/>
  <c r="BB418" i="2" s="1"/>
  <c r="AQ419" i="2" a="1"/>
  <c r="AQ419" i="2" s="1"/>
  <c r="AR419" i="2" a="1"/>
  <c r="AR419" i="2" s="1"/>
  <c r="AS419" i="2" a="1"/>
  <c r="AS419" i="2" s="1"/>
  <c r="AT419" i="2" a="1"/>
  <c r="AT419" i="2" s="1"/>
  <c r="AU419" i="2" a="1"/>
  <c r="AU419" i="2" s="1"/>
  <c r="AV419" i="2" a="1"/>
  <c r="AV419" i="2" s="1"/>
  <c r="AW419" i="2" a="1"/>
  <c r="AW419" i="2" s="1"/>
  <c r="AX419" i="2" a="1"/>
  <c r="AX419" i="2" s="1"/>
  <c r="AY419" i="2" a="1"/>
  <c r="AY419" i="2" s="1"/>
  <c r="AZ419" i="2" a="1"/>
  <c r="AZ419" i="2" s="1"/>
  <c r="BA419" i="2" a="1"/>
  <c r="BA419" i="2" s="1"/>
  <c r="BB419" i="2" a="1"/>
  <c r="BB419" i="2" s="1"/>
  <c r="AQ420" i="2" a="1"/>
  <c r="AQ420" i="2" s="1"/>
  <c r="AR420" i="2" a="1"/>
  <c r="AR420" i="2" s="1"/>
  <c r="AS420" i="2" a="1"/>
  <c r="AS420" i="2" s="1"/>
  <c r="AT420" i="2" a="1"/>
  <c r="AT420" i="2" s="1"/>
  <c r="AU420" i="2" a="1"/>
  <c r="AU420" i="2" s="1"/>
  <c r="AV420" i="2" a="1"/>
  <c r="AV420" i="2" s="1"/>
  <c r="AW420" i="2" a="1"/>
  <c r="AW420" i="2" s="1"/>
  <c r="AX420" i="2" a="1"/>
  <c r="AX420" i="2" s="1"/>
  <c r="AY420" i="2" a="1"/>
  <c r="AY420" i="2" s="1"/>
  <c r="AZ420" i="2" a="1"/>
  <c r="AZ420" i="2" s="1"/>
  <c r="BA420" i="2" a="1"/>
  <c r="BA420" i="2" s="1"/>
  <c r="BB420" i="2" a="1"/>
  <c r="BB420" i="2" s="1"/>
  <c r="AQ421" i="2" a="1"/>
  <c r="AQ421" i="2" s="1"/>
  <c r="AR421" i="2" a="1"/>
  <c r="AR421" i="2" s="1"/>
  <c r="AS421" i="2" a="1"/>
  <c r="AS421" i="2" s="1"/>
  <c r="AT421" i="2" a="1"/>
  <c r="AT421" i="2" s="1"/>
  <c r="AU421" i="2" a="1"/>
  <c r="AU421" i="2" s="1"/>
  <c r="AV421" i="2" a="1"/>
  <c r="AV421" i="2" s="1"/>
  <c r="AW421" i="2" a="1"/>
  <c r="AW421" i="2" s="1"/>
  <c r="AX421" i="2" a="1"/>
  <c r="AX421" i="2" s="1"/>
  <c r="AY421" i="2" a="1"/>
  <c r="AY421" i="2" s="1"/>
  <c r="AZ421" i="2" a="1"/>
  <c r="AZ421" i="2" s="1"/>
  <c r="BA421" i="2" a="1"/>
  <c r="BA421" i="2" s="1"/>
  <c r="BB421" i="2" a="1"/>
  <c r="BB421" i="2" s="1"/>
  <c r="AQ422" i="2" a="1"/>
  <c r="AQ422" i="2" s="1"/>
  <c r="AR422" i="2" a="1"/>
  <c r="AR422" i="2" s="1"/>
  <c r="AS422" i="2" a="1"/>
  <c r="AS422" i="2" s="1"/>
  <c r="AT422" i="2" a="1"/>
  <c r="AT422" i="2" s="1"/>
  <c r="AU422" i="2" a="1"/>
  <c r="AU422" i="2" s="1"/>
  <c r="AV422" i="2" a="1"/>
  <c r="AV422" i="2" s="1"/>
  <c r="AW422" i="2" a="1"/>
  <c r="AW422" i="2" s="1"/>
  <c r="AX422" i="2" a="1"/>
  <c r="AX422" i="2" s="1"/>
  <c r="AY422" i="2" a="1"/>
  <c r="AY422" i="2" s="1"/>
  <c r="AZ422" i="2" a="1"/>
  <c r="AZ422" i="2" s="1"/>
  <c r="BA422" i="2" a="1"/>
  <c r="BA422" i="2" s="1"/>
  <c r="BB422" i="2" a="1"/>
  <c r="BB422" i="2" s="1"/>
  <c r="AQ423" i="2" a="1"/>
  <c r="AQ423" i="2" s="1"/>
  <c r="AR423" i="2" a="1"/>
  <c r="AR423" i="2" s="1"/>
  <c r="AS423" i="2" a="1"/>
  <c r="AS423" i="2" s="1"/>
  <c r="AT423" i="2" a="1"/>
  <c r="AT423" i="2" s="1"/>
  <c r="AU423" i="2" a="1"/>
  <c r="AU423" i="2" s="1"/>
  <c r="AV423" i="2" a="1"/>
  <c r="AV423" i="2" s="1"/>
  <c r="AW423" i="2" a="1"/>
  <c r="AW423" i="2" s="1"/>
  <c r="AX423" i="2" a="1"/>
  <c r="AX423" i="2" s="1"/>
  <c r="AY423" i="2" a="1"/>
  <c r="AY423" i="2" s="1"/>
  <c r="AZ423" i="2" a="1"/>
  <c r="AZ423" i="2" s="1"/>
  <c r="BA423" i="2" a="1"/>
  <c r="BA423" i="2" s="1"/>
  <c r="BB423" i="2" a="1"/>
  <c r="BB423" i="2" s="1"/>
  <c r="AQ424" i="2" a="1"/>
  <c r="AQ424" i="2" s="1"/>
  <c r="AR424" i="2" a="1"/>
  <c r="AR424" i="2" s="1"/>
  <c r="AS424" i="2" a="1"/>
  <c r="AS424" i="2" s="1"/>
  <c r="AT424" i="2" a="1"/>
  <c r="AT424" i="2" s="1"/>
  <c r="AU424" i="2" a="1"/>
  <c r="AU424" i="2" s="1"/>
  <c r="AV424" i="2" a="1"/>
  <c r="AV424" i="2" s="1"/>
  <c r="AW424" i="2" a="1"/>
  <c r="AW424" i="2" s="1"/>
  <c r="AX424" i="2" a="1"/>
  <c r="AX424" i="2" s="1"/>
  <c r="AY424" i="2" a="1"/>
  <c r="AY424" i="2" s="1"/>
  <c r="AZ424" i="2" a="1"/>
  <c r="AZ424" i="2" s="1"/>
  <c r="BA424" i="2" a="1"/>
  <c r="BA424" i="2" s="1"/>
  <c r="BB424" i="2" a="1"/>
  <c r="BB424" i="2" s="1"/>
  <c r="AQ425" i="2" a="1"/>
  <c r="AQ425" i="2" s="1"/>
  <c r="AR425" i="2" a="1"/>
  <c r="AR425" i="2" s="1"/>
  <c r="AS425" i="2" a="1"/>
  <c r="AS425" i="2" s="1"/>
  <c r="AT425" i="2" a="1"/>
  <c r="AT425" i="2" s="1"/>
  <c r="AU425" i="2" a="1"/>
  <c r="AU425" i="2" s="1"/>
  <c r="AV425" i="2" a="1"/>
  <c r="AV425" i="2" s="1"/>
  <c r="AW425" i="2" a="1"/>
  <c r="AW425" i="2" s="1"/>
  <c r="AX425" i="2" a="1"/>
  <c r="AX425" i="2" s="1"/>
  <c r="AY425" i="2" a="1"/>
  <c r="AY425" i="2" s="1"/>
  <c r="AZ425" i="2" a="1"/>
  <c r="AZ425" i="2" s="1"/>
  <c r="BA425" i="2" a="1"/>
  <c r="BA425" i="2" s="1"/>
  <c r="BB425" i="2" a="1"/>
  <c r="BB425" i="2" s="1"/>
  <c r="AQ426" i="2" a="1"/>
  <c r="AQ426" i="2" s="1"/>
  <c r="AR426" i="2" a="1"/>
  <c r="AR426" i="2" s="1"/>
  <c r="AS426" i="2" a="1"/>
  <c r="AS426" i="2" s="1"/>
  <c r="AT426" i="2" a="1"/>
  <c r="AT426" i="2" s="1"/>
  <c r="AU426" i="2" a="1"/>
  <c r="AU426" i="2" s="1"/>
  <c r="AV426" i="2" a="1"/>
  <c r="AV426" i="2" s="1"/>
  <c r="AW426" i="2" a="1"/>
  <c r="AW426" i="2" s="1"/>
  <c r="AX426" i="2" a="1"/>
  <c r="AX426" i="2" s="1"/>
  <c r="AY426" i="2" a="1"/>
  <c r="AY426" i="2" s="1"/>
  <c r="AZ426" i="2" a="1"/>
  <c r="AZ426" i="2" s="1"/>
  <c r="BA426" i="2" a="1"/>
  <c r="BA426" i="2" s="1"/>
  <c r="BB426" i="2" a="1"/>
  <c r="BB426" i="2" s="1"/>
  <c r="AQ427" i="2" a="1"/>
  <c r="AQ427" i="2" s="1"/>
  <c r="AR427" i="2" a="1"/>
  <c r="AR427" i="2" s="1"/>
  <c r="AS427" i="2" a="1"/>
  <c r="AS427" i="2" s="1"/>
  <c r="AT427" i="2" a="1"/>
  <c r="AT427" i="2" s="1"/>
  <c r="AU427" i="2" a="1"/>
  <c r="AU427" i="2" s="1"/>
  <c r="AV427" i="2" a="1"/>
  <c r="AV427" i="2" s="1"/>
  <c r="AW427" i="2" a="1"/>
  <c r="AW427" i="2" s="1"/>
  <c r="AX427" i="2" a="1"/>
  <c r="AX427" i="2" s="1"/>
  <c r="AY427" i="2" a="1"/>
  <c r="AY427" i="2" s="1"/>
  <c r="AZ427" i="2" a="1"/>
  <c r="AZ427" i="2" s="1"/>
  <c r="BA427" i="2" a="1"/>
  <c r="BA427" i="2" s="1"/>
  <c r="BB427" i="2" a="1"/>
  <c r="BB427" i="2" s="1"/>
  <c r="AQ428" i="2" a="1"/>
  <c r="AQ428" i="2" s="1"/>
  <c r="AR428" i="2" a="1"/>
  <c r="AR428" i="2" s="1"/>
  <c r="AS428" i="2" a="1"/>
  <c r="AS428" i="2" s="1"/>
  <c r="AT428" i="2" a="1"/>
  <c r="AT428" i="2" s="1"/>
  <c r="AU428" i="2" a="1"/>
  <c r="AU428" i="2" s="1"/>
  <c r="AV428" i="2" a="1"/>
  <c r="AV428" i="2" s="1"/>
  <c r="AW428" i="2" a="1"/>
  <c r="AW428" i="2" s="1"/>
  <c r="AX428" i="2" a="1"/>
  <c r="AX428" i="2" s="1"/>
  <c r="AY428" i="2" a="1"/>
  <c r="AY428" i="2" s="1"/>
  <c r="AZ428" i="2" a="1"/>
  <c r="AZ428" i="2" s="1"/>
  <c r="BA428" i="2" a="1"/>
  <c r="BA428" i="2" s="1"/>
  <c r="BB428" i="2" a="1"/>
  <c r="BB428" i="2" s="1"/>
  <c r="AQ429" i="2" a="1"/>
  <c r="AQ429" i="2" s="1"/>
  <c r="AR429" i="2" a="1"/>
  <c r="AR429" i="2" s="1"/>
  <c r="AS429" i="2" a="1"/>
  <c r="AS429" i="2" s="1"/>
  <c r="AT429" i="2" a="1"/>
  <c r="AT429" i="2" s="1"/>
  <c r="AU429" i="2" a="1"/>
  <c r="AU429" i="2" s="1"/>
  <c r="AV429" i="2" a="1"/>
  <c r="AV429" i="2" s="1"/>
  <c r="AW429" i="2" a="1"/>
  <c r="AW429" i="2" s="1"/>
  <c r="AX429" i="2" a="1"/>
  <c r="AX429" i="2" s="1"/>
  <c r="AY429" i="2" a="1"/>
  <c r="AY429" i="2" s="1"/>
  <c r="AZ429" i="2" a="1"/>
  <c r="AZ429" i="2" s="1"/>
  <c r="BA429" i="2" a="1"/>
  <c r="BA429" i="2" s="1"/>
  <c r="BB429" i="2" a="1"/>
  <c r="BB429" i="2" s="1"/>
  <c r="AQ430" i="2" a="1"/>
  <c r="AQ430" i="2" s="1"/>
  <c r="AR430" i="2" a="1"/>
  <c r="AR430" i="2" s="1"/>
  <c r="AS430" i="2" a="1"/>
  <c r="AS430" i="2" s="1"/>
  <c r="AT430" i="2" a="1"/>
  <c r="AT430" i="2" s="1"/>
  <c r="AU430" i="2" a="1"/>
  <c r="AU430" i="2" s="1"/>
  <c r="AV430" i="2" a="1"/>
  <c r="AV430" i="2" s="1"/>
  <c r="AW430" i="2" a="1"/>
  <c r="AW430" i="2" s="1"/>
  <c r="AX430" i="2" a="1"/>
  <c r="AX430" i="2" s="1"/>
  <c r="AY430" i="2" a="1"/>
  <c r="AY430" i="2" s="1"/>
  <c r="AZ430" i="2" a="1"/>
  <c r="AZ430" i="2" s="1"/>
  <c r="BA430" i="2" a="1"/>
  <c r="BA430" i="2" s="1"/>
  <c r="BB430" i="2" a="1"/>
  <c r="BB430" i="2" s="1"/>
  <c r="AQ431" i="2" a="1"/>
  <c r="AQ431" i="2" s="1"/>
  <c r="AR431" i="2" a="1"/>
  <c r="AR431" i="2" s="1"/>
  <c r="AS431" i="2" a="1"/>
  <c r="AS431" i="2" s="1"/>
  <c r="AT431" i="2" a="1"/>
  <c r="AT431" i="2" s="1"/>
  <c r="AU431" i="2" a="1"/>
  <c r="AU431" i="2" s="1"/>
  <c r="AV431" i="2" a="1"/>
  <c r="AV431" i="2" s="1"/>
  <c r="AW431" i="2" a="1"/>
  <c r="AW431" i="2" s="1"/>
  <c r="AX431" i="2" a="1"/>
  <c r="AX431" i="2" s="1"/>
  <c r="AY431" i="2" a="1"/>
  <c r="AY431" i="2" s="1"/>
  <c r="AZ431" i="2" a="1"/>
  <c r="AZ431" i="2" s="1"/>
  <c r="BA431" i="2" a="1"/>
  <c r="BA431" i="2" s="1"/>
  <c r="BB431" i="2" a="1"/>
  <c r="BB431" i="2" s="1"/>
  <c r="AQ432" i="2" a="1"/>
  <c r="AQ432" i="2" s="1"/>
  <c r="AR432" i="2" a="1"/>
  <c r="AR432" i="2" s="1"/>
  <c r="AS432" i="2" a="1"/>
  <c r="AS432" i="2" s="1"/>
  <c r="AT432" i="2" a="1"/>
  <c r="AT432" i="2" s="1"/>
  <c r="AU432" i="2" a="1"/>
  <c r="AU432" i="2" s="1"/>
  <c r="AV432" i="2" a="1"/>
  <c r="AV432" i="2" s="1"/>
  <c r="AW432" i="2" a="1"/>
  <c r="AW432" i="2" s="1"/>
  <c r="AX432" i="2" a="1"/>
  <c r="AX432" i="2" s="1"/>
  <c r="AY432" i="2" a="1"/>
  <c r="AY432" i="2" s="1"/>
  <c r="AZ432" i="2" a="1"/>
  <c r="AZ432" i="2" s="1"/>
  <c r="BA432" i="2" a="1"/>
  <c r="BA432" i="2" s="1"/>
  <c r="BB432" i="2" a="1"/>
  <c r="BB432" i="2" s="1"/>
  <c r="AQ433" i="2" a="1"/>
  <c r="AQ433" i="2" s="1"/>
  <c r="AR433" i="2" a="1"/>
  <c r="AR433" i="2" s="1"/>
  <c r="AS433" i="2" a="1"/>
  <c r="AS433" i="2" s="1"/>
  <c r="AT433" i="2" a="1"/>
  <c r="AT433" i="2" s="1"/>
  <c r="AU433" i="2" a="1"/>
  <c r="AU433" i="2" s="1"/>
  <c r="AV433" i="2" a="1"/>
  <c r="AV433" i="2" s="1"/>
  <c r="AW433" i="2" a="1"/>
  <c r="AW433" i="2" s="1"/>
  <c r="AX433" i="2" a="1"/>
  <c r="AX433" i="2" s="1"/>
  <c r="AY433" i="2" a="1"/>
  <c r="AY433" i="2" s="1"/>
  <c r="AZ433" i="2" a="1"/>
  <c r="AZ433" i="2" s="1"/>
  <c r="BA433" i="2" a="1"/>
  <c r="BA433" i="2" s="1"/>
  <c r="BB433" i="2" a="1"/>
  <c r="BB433" i="2" s="1"/>
  <c r="AQ434" i="2" a="1"/>
  <c r="AQ434" i="2" s="1"/>
  <c r="AR434" i="2" a="1"/>
  <c r="AR434" i="2" s="1"/>
  <c r="AS434" i="2" a="1"/>
  <c r="AS434" i="2" s="1"/>
  <c r="AT434" i="2" a="1"/>
  <c r="AT434" i="2" s="1"/>
  <c r="AU434" i="2" a="1"/>
  <c r="AU434" i="2" s="1"/>
  <c r="AV434" i="2" a="1"/>
  <c r="AV434" i="2" s="1"/>
  <c r="AW434" i="2" a="1"/>
  <c r="AW434" i="2" s="1"/>
  <c r="AX434" i="2" a="1"/>
  <c r="AX434" i="2" s="1"/>
  <c r="AY434" i="2" a="1"/>
  <c r="AY434" i="2" s="1"/>
  <c r="AZ434" i="2" a="1"/>
  <c r="AZ434" i="2" s="1"/>
  <c r="BA434" i="2" a="1"/>
  <c r="BA434" i="2" s="1"/>
  <c r="BB434" i="2" a="1"/>
  <c r="BB434" i="2" s="1"/>
  <c r="AQ435" i="2" a="1"/>
  <c r="AQ435" i="2" s="1"/>
  <c r="AR435" i="2" a="1"/>
  <c r="AR435" i="2" s="1"/>
  <c r="AS435" i="2" a="1"/>
  <c r="AS435" i="2" s="1"/>
  <c r="AT435" i="2" a="1"/>
  <c r="AT435" i="2" s="1"/>
  <c r="AU435" i="2" a="1"/>
  <c r="AU435" i="2" s="1"/>
  <c r="AV435" i="2" a="1"/>
  <c r="AV435" i="2" s="1"/>
  <c r="AW435" i="2" a="1"/>
  <c r="AW435" i="2" s="1"/>
  <c r="AX435" i="2" a="1"/>
  <c r="AX435" i="2" s="1"/>
  <c r="AY435" i="2" a="1"/>
  <c r="AY435" i="2" s="1"/>
  <c r="AZ435" i="2" a="1"/>
  <c r="AZ435" i="2" s="1"/>
  <c r="BA435" i="2" a="1"/>
  <c r="BA435" i="2" s="1"/>
  <c r="BB435" i="2" a="1"/>
  <c r="BB435" i="2" s="1"/>
  <c r="AQ436" i="2" a="1"/>
  <c r="AQ436" i="2" s="1"/>
  <c r="AR436" i="2" a="1"/>
  <c r="AR436" i="2" s="1"/>
  <c r="AS436" i="2" a="1"/>
  <c r="AS436" i="2" s="1"/>
  <c r="AT436" i="2" a="1"/>
  <c r="AT436" i="2" s="1"/>
  <c r="AU436" i="2" a="1"/>
  <c r="AU436" i="2" s="1"/>
  <c r="AV436" i="2" a="1"/>
  <c r="AV436" i="2" s="1"/>
  <c r="AW436" i="2" a="1"/>
  <c r="AW436" i="2" s="1"/>
  <c r="AX436" i="2" a="1"/>
  <c r="AX436" i="2" s="1"/>
  <c r="AY436" i="2" a="1"/>
  <c r="AY436" i="2" s="1"/>
  <c r="AZ436" i="2" a="1"/>
  <c r="AZ436" i="2" s="1"/>
  <c r="BA436" i="2" a="1"/>
  <c r="BA436" i="2" s="1"/>
  <c r="BB436" i="2" a="1"/>
  <c r="BB436" i="2" s="1"/>
  <c r="AQ437" i="2" a="1"/>
  <c r="AQ437" i="2" s="1"/>
  <c r="AR437" i="2" a="1"/>
  <c r="AR437" i="2" s="1"/>
  <c r="AS437" i="2" a="1"/>
  <c r="AS437" i="2" s="1"/>
  <c r="AT437" i="2" a="1"/>
  <c r="AT437" i="2" s="1"/>
  <c r="AU437" i="2" a="1"/>
  <c r="AU437" i="2" s="1"/>
  <c r="AV437" i="2" a="1"/>
  <c r="AV437" i="2" s="1"/>
  <c r="AW437" i="2" a="1"/>
  <c r="AW437" i="2" s="1"/>
  <c r="AX437" i="2" a="1"/>
  <c r="AX437" i="2" s="1"/>
  <c r="AY437" i="2" a="1"/>
  <c r="AY437" i="2" s="1"/>
  <c r="AZ437" i="2" a="1"/>
  <c r="AZ437" i="2" s="1"/>
  <c r="BA437" i="2" a="1"/>
  <c r="BA437" i="2" s="1"/>
  <c r="BB437" i="2" a="1"/>
  <c r="BB437" i="2" s="1"/>
  <c r="AQ438" i="2" a="1"/>
  <c r="AQ438" i="2" s="1"/>
  <c r="AR438" i="2" a="1"/>
  <c r="AR438" i="2" s="1"/>
  <c r="AS438" i="2" a="1"/>
  <c r="AS438" i="2" s="1"/>
  <c r="AT438" i="2" a="1"/>
  <c r="AT438" i="2" s="1"/>
  <c r="AU438" i="2" a="1"/>
  <c r="AU438" i="2" s="1"/>
  <c r="AV438" i="2" a="1"/>
  <c r="AV438" i="2" s="1"/>
  <c r="AW438" i="2" a="1"/>
  <c r="AW438" i="2" s="1"/>
  <c r="AX438" i="2" a="1"/>
  <c r="AX438" i="2" s="1"/>
  <c r="AY438" i="2" a="1"/>
  <c r="AY438" i="2" s="1"/>
  <c r="AZ438" i="2" a="1"/>
  <c r="AZ438" i="2" s="1"/>
  <c r="BA438" i="2" a="1"/>
  <c r="BA438" i="2" s="1"/>
  <c r="BB438" i="2" a="1"/>
  <c r="BB438" i="2" s="1"/>
  <c r="AQ439" i="2" a="1"/>
  <c r="AQ439" i="2" s="1"/>
  <c r="AR439" i="2" a="1"/>
  <c r="AR439" i="2" s="1"/>
  <c r="AS439" i="2" a="1"/>
  <c r="AS439" i="2" s="1"/>
  <c r="AT439" i="2" a="1"/>
  <c r="AT439" i="2" s="1"/>
  <c r="AU439" i="2" a="1"/>
  <c r="AU439" i="2" s="1"/>
  <c r="AV439" i="2" a="1"/>
  <c r="AV439" i="2" s="1"/>
  <c r="AW439" i="2" a="1"/>
  <c r="AW439" i="2" s="1"/>
  <c r="AX439" i="2" a="1"/>
  <c r="AX439" i="2" s="1"/>
  <c r="AY439" i="2" a="1"/>
  <c r="AY439" i="2" s="1"/>
  <c r="AZ439" i="2" a="1"/>
  <c r="AZ439" i="2" s="1"/>
  <c r="BA439" i="2" a="1"/>
  <c r="BA439" i="2" s="1"/>
  <c r="BB439" i="2" a="1"/>
  <c r="BB439" i="2" s="1"/>
  <c r="AQ440" i="2" a="1"/>
  <c r="AQ440" i="2" s="1"/>
  <c r="AR440" i="2" a="1"/>
  <c r="AR440" i="2" s="1"/>
  <c r="AS440" i="2" a="1"/>
  <c r="AS440" i="2" s="1"/>
  <c r="AT440" i="2" a="1"/>
  <c r="AT440" i="2" s="1"/>
  <c r="AU440" i="2" a="1"/>
  <c r="AU440" i="2" s="1"/>
  <c r="AV440" i="2" a="1"/>
  <c r="AV440" i="2" s="1"/>
  <c r="AW440" i="2" a="1"/>
  <c r="AW440" i="2" s="1"/>
  <c r="AX440" i="2" a="1"/>
  <c r="AX440" i="2" s="1"/>
  <c r="AY440" i="2" a="1"/>
  <c r="AY440" i="2" s="1"/>
  <c r="AZ440" i="2" a="1"/>
  <c r="AZ440" i="2" s="1"/>
  <c r="BA440" i="2" a="1"/>
  <c r="BA440" i="2" s="1"/>
  <c r="BB440" i="2" a="1"/>
  <c r="BB440" i="2" s="1"/>
  <c r="AQ441" i="2" a="1"/>
  <c r="AQ441" i="2" s="1"/>
  <c r="AR441" i="2" a="1"/>
  <c r="AR441" i="2" s="1"/>
  <c r="AS441" i="2" a="1"/>
  <c r="AS441" i="2" s="1"/>
  <c r="AT441" i="2" a="1"/>
  <c r="AT441" i="2" s="1"/>
  <c r="AU441" i="2" a="1"/>
  <c r="AU441" i="2" s="1"/>
  <c r="AV441" i="2" a="1"/>
  <c r="AV441" i="2" s="1"/>
  <c r="AW441" i="2" a="1"/>
  <c r="AW441" i="2" s="1"/>
  <c r="AX441" i="2" a="1"/>
  <c r="AX441" i="2" s="1"/>
  <c r="AY441" i="2" a="1"/>
  <c r="AY441" i="2" s="1"/>
  <c r="AZ441" i="2" a="1"/>
  <c r="AZ441" i="2" s="1"/>
  <c r="BA441" i="2" a="1"/>
  <c r="BA441" i="2" s="1"/>
  <c r="BB441" i="2" a="1"/>
  <c r="BB441" i="2" s="1"/>
  <c r="AQ442" i="2" a="1"/>
  <c r="AQ442" i="2" s="1"/>
  <c r="AR442" i="2" a="1"/>
  <c r="AR442" i="2" s="1"/>
  <c r="AS442" i="2" a="1"/>
  <c r="AS442" i="2" s="1"/>
  <c r="AT442" i="2" a="1"/>
  <c r="AT442" i="2" s="1"/>
  <c r="AU442" i="2" a="1"/>
  <c r="AU442" i="2" s="1"/>
  <c r="AV442" i="2" a="1"/>
  <c r="AV442" i="2" s="1"/>
  <c r="AW442" i="2" a="1"/>
  <c r="AW442" i="2" s="1"/>
  <c r="AX442" i="2" a="1"/>
  <c r="AX442" i="2" s="1"/>
  <c r="AY442" i="2" a="1"/>
  <c r="AY442" i="2" s="1"/>
  <c r="AZ442" i="2" a="1"/>
  <c r="AZ442" i="2" s="1"/>
  <c r="BA442" i="2" a="1"/>
  <c r="BA442" i="2" s="1"/>
  <c r="BB442" i="2" a="1"/>
  <c r="BB442" i="2" s="1"/>
  <c r="AQ443" i="2" a="1"/>
  <c r="AQ443" i="2" s="1"/>
  <c r="AR443" i="2" a="1"/>
  <c r="AR443" i="2" s="1"/>
  <c r="AS443" i="2" a="1"/>
  <c r="AS443" i="2" s="1"/>
  <c r="AT443" i="2" a="1"/>
  <c r="AT443" i="2" s="1"/>
  <c r="AU443" i="2" a="1"/>
  <c r="AU443" i="2" s="1"/>
  <c r="AV443" i="2" a="1"/>
  <c r="AV443" i="2" s="1"/>
  <c r="AW443" i="2" a="1"/>
  <c r="AW443" i="2" s="1"/>
  <c r="AX443" i="2" a="1"/>
  <c r="AX443" i="2" s="1"/>
  <c r="AY443" i="2" a="1"/>
  <c r="AY443" i="2" s="1"/>
  <c r="AZ443" i="2" a="1"/>
  <c r="AZ443" i="2" s="1"/>
  <c r="BA443" i="2" a="1"/>
  <c r="BA443" i="2" s="1"/>
  <c r="BB443" i="2" a="1"/>
  <c r="BB443" i="2" s="1"/>
  <c r="AQ444" i="2" a="1"/>
  <c r="AQ444" i="2" s="1"/>
  <c r="AR444" i="2" a="1"/>
  <c r="AR444" i="2" s="1"/>
  <c r="AS444" i="2" a="1"/>
  <c r="AS444" i="2" s="1"/>
  <c r="AT444" i="2" a="1"/>
  <c r="AT444" i="2" s="1"/>
  <c r="AU444" i="2" a="1"/>
  <c r="AU444" i="2" s="1"/>
  <c r="AV444" i="2" a="1"/>
  <c r="AV444" i="2" s="1"/>
  <c r="AW444" i="2" a="1"/>
  <c r="AW444" i="2" s="1"/>
  <c r="AX444" i="2" a="1"/>
  <c r="AX444" i="2" s="1"/>
  <c r="AY444" i="2" a="1"/>
  <c r="AY444" i="2" s="1"/>
  <c r="AZ444" i="2" a="1"/>
  <c r="AZ444" i="2" s="1"/>
  <c r="BA444" i="2" a="1"/>
  <c r="BA444" i="2" s="1"/>
  <c r="BB444" i="2" a="1"/>
  <c r="BB444" i="2" s="1"/>
  <c r="AQ445" i="2" a="1"/>
  <c r="AQ445" i="2" s="1"/>
  <c r="AR445" i="2" a="1"/>
  <c r="AR445" i="2" s="1"/>
  <c r="AS445" i="2" a="1"/>
  <c r="AS445" i="2" s="1"/>
  <c r="AT445" i="2" a="1"/>
  <c r="AT445" i="2" s="1"/>
  <c r="AU445" i="2" a="1"/>
  <c r="AU445" i="2" s="1"/>
  <c r="AV445" i="2" a="1"/>
  <c r="AV445" i="2" s="1"/>
  <c r="AW445" i="2" a="1"/>
  <c r="AW445" i="2" s="1"/>
  <c r="AX445" i="2" a="1"/>
  <c r="AX445" i="2" s="1"/>
  <c r="AY445" i="2" a="1"/>
  <c r="AY445" i="2" s="1"/>
  <c r="AZ445" i="2" a="1"/>
  <c r="AZ445" i="2" s="1"/>
  <c r="BA445" i="2" a="1"/>
  <c r="BA445" i="2" s="1"/>
  <c r="BB445" i="2" a="1"/>
  <c r="BB445" i="2" s="1"/>
  <c r="AQ446" i="2" a="1"/>
  <c r="AQ446" i="2" s="1"/>
  <c r="AR446" i="2" a="1"/>
  <c r="AR446" i="2" s="1"/>
  <c r="AS446" i="2" a="1"/>
  <c r="AS446" i="2" s="1"/>
  <c r="AT446" i="2" a="1"/>
  <c r="AT446" i="2" s="1"/>
  <c r="AU446" i="2" a="1"/>
  <c r="AU446" i="2" s="1"/>
  <c r="AV446" i="2" a="1"/>
  <c r="AV446" i="2" s="1"/>
  <c r="AW446" i="2" a="1"/>
  <c r="AW446" i="2" s="1"/>
  <c r="AX446" i="2" a="1"/>
  <c r="AX446" i="2" s="1"/>
  <c r="AY446" i="2" a="1"/>
  <c r="AY446" i="2" s="1"/>
  <c r="AZ446" i="2" a="1"/>
  <c r="AZ446" i="2" s="1"/>
  <c r="BA446" i="2" a="1"/>
  <c r="BA446" i="2" s="1"/>
  <c r="BB446" i="2" a="1"/>
  <c r="BB446" i="2" s="1"/>
  <c r="AQ447" i="2" a="1"/>
  <c r="AQ447" i="2" s="1"/>
  <c r="AR447" i="2" a="1"/>
  <c r="AR447" i="2" s="1"/>
  <c r="AS447" i="2" a="1"/>
  <c r="AS447" i="2" s="1"/>
  <c r="AT447" i="2" a="1"/>
  <c r="AT447" i="2" s="1"/>
  <c r="AU447" i="2" a="1"/>
  <c r="AU447" i="2" s="1"/>
  <c r="AV447" i="2" a="1"/>
  <c r="AV447" i="2" s="1"/>
  <c r="AW447" i="2" a="1"/>
  <c r="AW447" i="2" s="1"/>
  <c r="AX447" i="2" a="1"/>
  <c r="AX447" i="2" s="1"/>
  <c r="AY447" i="2" a="1"/>
  <c r="AY447" i="2" s="1"/>
  <c r="AZ447" i="2" a="1"/>
  <c r="AZ447" i="2" s="1"/>
  <c r="BA447" i="2" a="1"/>
  <c r="BA447" i="2" s="1"/>
  <c r="BB447" i="2" a="1"/>
  <c r="BB447" i="2" s="1"/>
  <c r="AQ448" i="2" a="1"/>
  <c r="AQ448" i="2" s="1"/>
  <c r="AR448" i="2" a="1"/>
  <c r="AR448" i="2" s="1"/>
  <c r="AS448" i="2" a="1"/>
  <c r="AS448" i="2" s="1"/>
  <c r="AT448" i="2" a="1"/>
  <c r="AT448" i="2" s="1"/>
  <c r="AU448" i="2" a="1"/>
  <c r="AU448" i="2" s="1"/>
  <c r="AV448" i="2" a="1"/>
  <c r="AV448" i="2" s="1"/>
  <c r="AW448" i="2" a="1"/>
  <c r="AW448" i="2" s="1"/>
  <c r="AX448" i="2" a="1"/>
  <c r="AX448" i="2" s="1"/>
  <c r="AY448" i="2" a="1"/>
  <c r="AY448" i="2" s="1"/>
  <c r="AZ448" i="2" a="1"/>
  <c r="AZ448" i="2" s="1"/>
  <c r="BA448" i="2" a="1"/>
  <c r="BA448" i="2" s="1"/>
  <c r="BB448" i="2" a="1"/>
  <c r="BB448" i="2" s="1"/>
  <c r="AQ449" i="2" a="1"/>
  <c r="AQ449" i="2" s="1"/>
  <c r="AR449" i="2" a="1"/>
  <c r="AR449" i="2" s="1"/>
  <c r="AS449" i="2" a="1"/>
  <c r="AS449" i="2" s="1"/>
  <c r="AT449" i="2" a="1"/>
  <c r="AT449" i="2" s="1"/>
  <c r="AU449" i="2" a="1"/>
  <c r="AU449" i="2" s="1"/>
  <c r="AV449" i="2" a="1"/>
  <c r="AV449" i="2" s="1"/>
  <c r="AW449" i="2" a="1"/>
  <c r="AW449" i="2" s="1"/>
  <c r="AX449" i="2" a="1"/>
  <c r="AX449" i="2" s="1"/>
  <c r="AY449" i="2" a="1"/>
  <c r="AY449" i="2" s="1"/>
  <c r="AZ449" i="2" a="1"/>
  <c r="AZ449" i="2" s="1"/>
  <c r="BA449" i="2" a="1"/>
  <c r="BA449" i="2" s="1"/>
  <c r="BB449" i="2" a="1"/>
  <c r="BB449" i="2" s="1"/>
  <c r="AQ450" i="2" a="1"/>
  <c r="AQ450" i="2" s="1"/>
  <c r="AR450" i="2" a="1"/>
  <c r="AR450" i="2" s="1"/>
  <c r="AS450" i="2" a="1"/>
  <c r="AS450" i="2" s="1"/>
  <c r="AT450" i="2" a="1"/>
  <c r="AT450" i="2" s="1"/>
  <c r="AU450" i="2" a="1"/>
  <c r="AU450" i="2" s="1"/>
  <c r="AV450" i="2" a="1"/>
  <c r="AV450" i="2" s="1"/>
  <c r="AW450" i="2" a="1"/>
  <c r="AW450" i="2" s="1"/>
  <c r="AX450" i="2" a="1"/>
  <c r="AX450" i="2" s="1"/>
  <c r="AY450" i="2" a="1"/>
  <c r="AY450" i="2" s="1"/>
  <c r="AZ450" i="2" a="1"/>
  <c r="AZ450" i="2" s="1"/>
  <c r="BA450" i="2" a="1"/>
  <c r="BA450" i="2" s="1"/>
  <c r="BB450" i="2" a="1"/>
  <c r="BB450" i="2" s="1"/>
  <c r="AQ451" i="2" a="1"/>
  <c r="AQ451" i="2" s="1"/>
  <c r="AR451" i="2" a="1"/>
  <c r="AR451" i="2" s="1"/>
  <c r="AS451" i="2" a="1"/>
  <c r="AS451" i="2" s="1"/>
  <c r="AT451" i="2" a="1"/>
  <c r="AT451" i="2" s="1"/>
  <c r="AU451" i="2" a="1"/>
  <c r="AU451" i="2" s="1"/>
  <c r="AV451" i="2" a="1"/>
  <c r="AV451" i="2" s="1"/>
  <c r="AW451" i="2" a="1"/>
  <c r="AW451" i="2" s="1"/>
  <c r="AX451" i="2" a="1"/>
  <c r="AX451" i="2" s="1"/>
  <c r="AY451" i="2" a="1"/>
  <c r="AY451" i="2" s="1"/>
  <c r="AZ451" i="2" a="1"/>
  <c r="AZ451" i="2" s="1"/>
  <c r="BA451" i="2" a="1"/>
  <c r="BA451" i="2" s="1"/>
  <c r="BB451" i="2" a="1"/>
  <c r="BB451" i="2" s="1"/>
  <c r="AQ452" i="2" a="1"/>
  <c r="AQ452" i="2" s="1"/>
  <c r="AR452" i="2" a="1"/>
  <c r="AR452" i="2" s="1"/>
  <c r="AS452" i="2" a="1"/>
  <c r="AS452" i="2" s="1"/>
  <c r="AT452" i="2" a="1"/>
  <c r="AT452" i="2" s="1"/>
  <c r="AU452" i="2" a="1"/>
  <c r="AU452" i="2" s="1"/>
  <c r="AV452" i="2" a="1"/>
  <c r="AV452" i="2" s="1"/>
  <c r="AW452" i="2" a="1"/>
  <c r="AW452" i="2" s="1"/>
  <c r="AX452" i="2" a="1"/>
  <c r="AX452" i="2" s="1"/>
  <c r="AY452" i="2" a="1"/>
  <c r="AY452" i="2" s="1"/>
  <c r="AZ452" i="2" a="1"/>
  <c r="AZ452" i="2" s="1"/>
  <c r="BA452" i="2" a="1"/>
  <c r="BA452" i="2" s="1"/>
  <c r="BB452" i="2" a="1"/>
  <c r="BB452" i="2" s="1"/>
  <c r="AQ453" i="2" a="1"/>
  <c r="AQ453" i="2" s="1"/>
  <c r="AR453" i="2" a="1"/>
  <c r="AR453" i="2" s="1"/>
  <c r="AS453" i="2" a="1"/>
  <c r="AS453" i="2" s="1"/>
  <c r="AT453" i="2" a="1"/>
  <c r="AT453" i="2" s="1"/>
  <c r="AU453" i="2" a="1"/>
  <c r="AU453" i="2" s="1"/>
  <c r="AV453" i="2" a="1"/>
  <c r="AV453" i="2" s="1"/>
  <c r="AW453" i="2" a="1"/>
  <c r="AW453" i="2" s="1"/>
  <c r="AX453" i="2" a="1"/>
  <c r="AX453" i="2" s="1"/>
  <c r="AY453" i="2" a="1"/>
  <c r="AY453" i="2" s="1"/>
  <c r="AZ453" i="2" a="1"/>
  <c r="AZ453" i="2" s="1"/>
  <c r="BA453" i="2" a="1"/>
  <c r="BA453" i="2" s="1"/>
  <c r="BB453" i="2" a="1"/>
  <c r="BB453" i="2" s="1"/>
  <c r="AQ454" i="2" a="1"/>
  <c r="AQ454" i="2" s="1"/>
  <c r="AR454" i="2" a="1"/>
  <c r="AR454" i="2" s="1"/>
  <c r="AS454" i="2" a="1"/>
  <c r="AS454" i="2" s="1"/>
  <c r="AT454" i="2" a="1"/>
  <c r="AT454" i="2" s="1"/>
  <c r="AU454" i="2" a="1"/>
  <c r="AU454" i="2" s="1"/>
  <c r="AV454" i="2" a="1"/>
  <c r="AV454" i="2" s="1"/>
  <c r="AW454" i="2" a="1"/>
  <c r="AW454" i="2" s="1"/>
  <c r="AX454" i="2" a="1"/>
  <c r="AX454" i="2" s="1"/>
  <c r="AY454" i="2" a="1"/>
  <c r="AY454" i="2" s="1"/>
  <c r="AZ454" i="2" a="1"/>
  <c r="AZ454" i="2" s="1"/>
  <c r="BA454" i="2" a="1"/>
  <c r="BA454" i="2" s="1"/>
  <c r="BB454" i="2" a="1"/>
  <c r="BB454" i="2" s="1"/>
  <c r="AQ455" i="2" a="1"/>
  <c r="AQ455" i="2" s="1"/>
  <c r="AR455" i="2" a="1"/>
  <c r="AR455" i="2" s="1"/>
  <c r="AS455" i="2" a="1"/>
  <c r="AS455" i="2" s="1"/>
  <c r="AT455" i="2" a="1"/>
  <c r="AT455" i="2" s="1"/>
  <c r="AU455" i="2" a="1"/>
  <c r="AU455" i="2" s="1"/>
  <c r="AV455" i="2" a="1"/>
  <c r="AV455" i="2" s="1"/>
  <c r="AW455" i="2" a="1"/>
  <c r="AW455" i="2" s="1"/>
  <c r="AX455" i="2" a="1"/>
  <c r="AX455" i="2" s="1"/>
  <c r="AY455" i="2" a="1"/>
  <c r="AY455" i="2" s="1"/>
  <c r="AZ455" i="2" a="1"/>
  <c r="AZ455" i="2" s="1"/>
  <c r="BA455" i="2" a="1"/>
  <c r="BA455" i="2" s="1"/>
  <c r="BB455" i="2" a="1"/>
  <c r="BB455" i="2" s="1"/>
  <c r="AQ456" i="2" a="1"/>
  <c r="AQ456" i="2" s="1"/>
  <c r="AR456" i="2" a="1"/>
  <c r="AR456" i="2" s="1"/>
  <c r="AS456" i="2" a="1"/>
  <c r="AS456" i="2" s="1"/>
  <c r="AT456" i="2" a="1"/>
  <c r="AT456" i="2" s="1"/>
  <c r="AU456" i="2" a="1"/>
  <c r="AU456" i="2" s="1"/>
  <c r="AV456" i="2" a="1"/>
  <c r="AV456" i="2" s="1"/>
  <c r="AW456" i="2" a="1"/>
  <c r="AW456" i="2" s="1"/>
  <c r="AX456" i="2" a="1"/>
  <c r="AX456" i="2" s="1"/>
  <c r="AY456" i="2" a="1"/>
  <c r="AY456" i="2" s="1"/>
  <c r="AZ456" i="2" a="1"/>
  <c r="AZ456" i="2" s="1"/>
  <c r="BA456" i="2" a="1"/>
  <c r="BA456" i="2" s="1"/>
  <c r="BB456" i="2" a="1"/>
  <c r="BB456" i="2" s="1"/>
  <c r="AQ457" i="2" a="1"/>
  <c r="AQ457" i="2" s="1"/>
  <c r="AR457" i="2" a="1"/>
  <c r="AR457" i="2" s="1"/>
  <c r="AS457" i="2" a="1"/>
  <c r="AS457" i="2" s="1"/>
  <c r="AT457" i="2" a="1"/>
  <c r="AT457" i="2" s="1"/>
  <c r="AU457" i="2" a="1"/>
  <c r="AU457" i="2" s="1"/>
  <c r="AV457" i="2" a="1"/>
  <c r="AV457" i="2" s="1"/>
  <c r="AW457" i="2" a="1"/>
  <c r="AW457" i="2" s="1"/>
  <c r="AX457" i="2" a="1"/>
  <c r="AX457" i="2" s="1"/>
  <c r="AY457" i="2" a="1"/>
  <c r="AY457" i="2" s="1"/>
  <c r="AZ457" i="2" a="1"/>
  <c r="AZ457" i="2" s="1"/>
  <c r="BA457" i="2" a="1"/>
  <c r="BA457" i="2" s="1"/>
  <c r="BB457" i="2" a="1"/>
  <c r="BB457" i="2" s="1"/>
  <c r="AQ458" i="2" a="1"/>
  <c r="AQ458" i="2" s="1"/>
  <c r="AR458" i="2" a="1"/>
  <c r="AR458" i="2" s="1"/>
  <c r="AS458" i="2" a="1"/>
  <c r="AS458" i="2" s="1"/>
  <c r="AT458" i="2" a="1"/>
  <c r="AT458" i="2" s="1"/>
  <c r="AU458" i="2" a="1"/>
  <c r="AU458" i="2" s="1"/>
  <c r="AV458" i="2" a="1"/>
  <c r="AV458" i="2" s="1"/>
  <c r="AW458" i="2" a="1"/>
  <c r="AW458" i="2" s="1"/>
  <c r="AX458" i="2" a="1"/>
  <c r="AX458" i="2" s="1"/>
  <c r="AY458" i="2" a="1"/>
  <c r="AY458" i="2" s="1"/>
  <c r="AZ458" i="2" a="1"/>
  <c r="AZ458" i="2" s="1"/>
  <c r="BA458" i="2" a="1"/>
  <c r="BA458" i="2" s="1"/>
  <c r="BB458" i="2" a="1"/>
  <c r="BB458" i="2" s="1"/>
  <c r="AQ459" i="2" a="1"/>
  <c r="AQ459" i="2" s="1"/>
  <c r="AR459" i="2" a="1"/>
  <c r="AR459" i="2" s="1"/>
  <c r="AS459" i="2" a="1"/>
  <c r="AS459" i="2" s="1"/>
  <c r="AT459" i="2" a="1"/>
  <c r="AT459" i="2" s="1"/>
  <c r="AU459" i="2" a="1"/>
  <c r="AU459" i="2" s="1"/>
  <c r="AV459" i="2" a="1"/>
  <c r="AV459" i="2" s="1"/>
  <c r="AW459" i="2" a="1"/>
  <c r="AW459" i="2" s="1"/>
  <c r="AX459" i="2" a="1"/>
  <c r="AX459" i="2" s="1"/>
  <c r="AY459" i="2" a="1"/>
  <c r="AY459" i="2" s="1"/>
  <c r="AZ459" i="2" a="1"/>
  <c r="AZ459" i="2" s="1"/>
  <c r="BA459" i="2" a="1"/>
  <c r="BA459" i="2" s="1"/>
  <c r="BB459" i="2" a="1"/>
  <c r="BB459" i="2" s="1"/>
  <c r="AQ460" i="2" a="1"/>
  <c r="AQ460" i="2" s="1"/>
  <c r="AR460" i="2" a="1"/>
  <c r="AR460" i="2" s="1"/>
  <c r="AS460" i="2" a="1"/>
  <c r="AS460" i="2" s="1"/>
  <c r="AT460" i="2" a="1"/>
  <c r="AT460" i="2" s="1"/>
  <c r="AU460" i="2" a="1"/>
  <c r="AU460" i="2" s="1"/>
  <c r="AV460" i="2" a="1"/>
  <c r="AV460" i="2" s="1"/>
  <c r="AW460" i="2" a="1"/>
  <c r="AW460" i="2" s="1"/>
  <c r="AX460" i="2" a="1"/>
  <c r="AX460" i="2" s="1"/>
  <c r="AY460" i="2" a="1"/>
  <c r="AY460" i="2" s="1"/>
  <c r="AZ460" i="2" a="1"/>
  <c r="AZ460" i="2" s="1"/>
  <c r="BA460" i="2" a="1"/>
  <c r="BA460" i="2" s="1"/>
  <c r="BB460" i="2" a="1"/>
  <c r="BB460" i="2" s="1"/>
  <c r="AQ461" i="2" a="1"/>
  <c r="AQ461" i="2" s="1"/>
  <c r="AR461" i="2" a="1"/>
  <c r="AR461" i="2" s="1"/>
  <c r="AS461" i="2" a="1"/>
  <c r="AS461" i="2" s="1"/>
  <c r="AT461" i="2" a="1"/>
  <c r="AT461" i="2" s="1"/>
  <c r="AU461" i="2" a="1"/>
  <c r="AU461" i="2" s="1"/>
  <c r="AV461" i="2" a="1"/>
  <c r="AV461" i="2" s="1"/>
  <c r="AW461" i="2" a="1"/>
  <c r="AW461" i="2" s="1"/>
  <c r="AX461" i="2" a="1"/>
  <c r="AX461" i="2" s="1"/>
  <c r="AY461" i="2" a="1"/>
  <c r="AY461" i="2" s="1"/>
  <c r="AZ461" i="2" a="1"/>
  <c r="AZ461" i="2" s="1"/>
  <c r="BA461" i="2" a="1"/>
  <c r="BA461" i="2" s="1"/>
  <c r="BB461" i="2" a="1"/>
  <c r="BB461" i="2" s="1"/>
  <c r="AQ462" i="2" a="1"/>
  <c r="AQ462" i="2" s="1"/>
  <c r="AR462" i="2" a="1"/>
  <c r="AR462" i="2" s="1"/>
  <c r="AS462" i="2" a="1"/>
  <c r="AS462" i="2" s="1"/>
  <c r="AT462" i="2" a="1"/>
  <c r="AT462" i="2" s="1"/>
  <c r="AU462" i="2" a="1"/>
  <c r="AU462" i="2" s="1"/>
  <c r="AV462" i="2" a="1"/>
  <c r="AV462" i="2" s="1"/>
  <c r="AW462" i="2" a="1"/>
  <c r="AW462" i="2" s="1"/>
  <c r="AX462" i="2" a="1"/>
  <c r="AX462" i="2" s="1"/>
  <c r="AY462" i="2" a="1"/>
  <c r="AY462" i="2" s="1"/>
  <c r="AZ462" i="2" a="1"/>
  <c r="AZ462" i="2" s="1"/>
  <c r="BA462" i="2" a="1"/>
  <c r="BA462" i="2" s="1"/>
  <c r="BB462" i="2" a="1"/>
  <c r="BB462" i="2" s="1"/>
  <c r="AQ463" i="2" a="1"/>
  <c r="AQ463" i="2" s="1"/>
  <c r="AR463" i="2" a="1"/>
  <c r="AR463" i="2" s="1"/>
  <c r="AS463" i="2" a="1"/>
  <c r="AS463" i="2" s="1"/>
  <c r="AT463" i="2" a="1"/>
  <c r="AT463" i="2" s="1"/>
  <c r="AU463" i="2" a="1"/>
  <c r="AU463" i="2" s="1"/>
  <c r="AV463" i="2" a="1"/>
  <c r="AV463" i="2" s="1"/>
  <c r="AW463" i="2" a="1"/>
  <c r="AW463" i="2" s="1"/>
  <c r="AX463" i="2" a="1"/>
  <c r="AX463" i="2" s="1"/>
  <c r="AY463" i="2" a="1"/>
  <c r="AY463" i="2" s="1"/>
  <c r="AZ463" i="2" a="1"/>
  <c r="AZ463" i="2" s="1"/>
  <c r="BA463" i="2" a="1"/>
  <c r="BA463" i="2" s="1"/>
  <c r="BB463" i="2" a="1"/>
  <c r="BB463" i="2" s="1"/>
  <c r="AQ464" i="2" a="1"/>
  <c r="AQ464" i="2" s="1"/>
  <c r="AR464" i="2" a="1"/>
  <c r="AR464" i="2" s="1"/>
  <c r="AS464" i="2" a="1"/>
  <c r="AS464" i="2" s="1"/>
  <c r="AT464" i="2" a="1"/>
  <c r="AT464" i="2" s="1"/>
  <c r="AU464" i="2" a="1"/>
  <c r="AU464" i="2" s="1"/>
  <c r="AV464" i="2" a="1"/>
  <c r="AV464" i="2" s="1"/>
  <c r="AW464" i="2" a="1"/>
  <c r="AW464" i="2" s="1"/>
  <c r="AX464" i="2" a="1"/>
  <c r="AX464" i="2" s="1"/>
  <c r="AY464" i="2" a="1"/>
  <c r="AY464" i="2" s="1"/>
  <c r="AZ464" i="2" a="1"/>
  <c r="AZ464" i="2" s="1"/>
  <c r="BA464" i="2" a="1"/>
  <c r="BA464" i="2" s="1"/>
  <c r="BB464" i="2" a="1"/>
  <c r="BB464" i="2" s="1"/>
  <c r="AQ465" i="2" a="1"/>
  <c r="AQ465" i="2" s="1"/>
  <c r="AR465" i="2" a="1"/>
  <c r="AR465" i="2" s="1"/>
  <c r="AS465" i="2" a="1"/>
  <c r="AS465" i="2" s="1"/>
  <c r="AT465" i="2" a="1"/>
  <c r="AT465" i="2" s="1"/>
  <c r="AU465" i="2" a="1"/>
  <c r="AU465" i="2" s="1"/>
  <c r="AV465" i="2" a="1"/>
  <c r="AV465" i="2" s="1"/>
  <c r="AW465" i="2" a="1"/>
  <c r="AW465" i="2" s="1"/>
  <c r="AX465" i="2" a="1"/>
  <c r="AX465" i="2" s="1"/>
  <c r="AY465" i="2" a="1"/>
  <c r="AY465" i="2" s="1"/>
  <c r="AZ465" i="2" a="1"/>
  <c r="AZ465" i="2" s="1"/>
  <c r="BA465" i="2" a="1"/>
  <c r="BA465" i="2" s="1"/>
  <c r="BB465" i="2" a="1"/>
  <c r="BB465" i="2" s="1"/>
  <c r="AQ466" i="2" a="1"/>
  <c r="AQ466" i="2" s="1"/>
  <c r="AR466" i="2" a="1"/>
  <c r="AR466" i="2" s="1"/>
  <c r="AS466" i="2" a="1"/>
  <c r="AS466" i="2" s="1"/>
  <c r="AT466" i="2" a="1"/>
  <c r="AT466" i="2" s="1"/>
  <c r="AU466" i="2" a="1"/>
  <c r="AU466" i="2" s="1"/>
  <c r="AV466" i="2" a="1"/>
  <c r="AV466" i="2" s="1"/>
  <c r="AW466" i="2" a="1"/>
  <c r="AW466" i="2" s="1"/>
  <c r="AX466" i="2" a="1"/>
  <c r="AX466" i="2" s="1"/>
  <c r="AY466" i="2" a="1"/>
  <c r="AY466" i="2" s="1"/>
  <c r="AZ466" i="2" a="1"/>
  <c r="AZ466" i="2" s="1"/>
  <c r="BA466" i="2" a="1"/>
  <c r="BA466" i="2" s="1"/>
  <c r="BB466" i="2" a="1"/>
  <c r="BB466" i="2" s="1"/>
  <c r="AQ467" i="2" a="1"/>
  <c r="AQ467" i="2" s="1"/>
  <c r="AR467" i="2" a="1"/>
  <c r="AR467" i="2" s="1"/>
  <c r="AS467" i="2" a="1"/>
  <c r="AS467" i="2" s="1"/>
  <c r="AT467" i="2" a="1"/>
  <c r="AT467" i="2" s="1"/>
  <c r="AU467" i="2" a="1"/>
  <c r="AU467" i="2" s="1"/>
  <c r="AV467" i="2" a="1"/>
  <c r="AV467" i="2" s="1"/>
  <c r="AW467" i="2" a="1"/>
  <c r="AW467" i="2" s="1"/>
  <c r="AX467" i="2" a="1"/>
  <c r="AX467" i="2" s="1"/>
  <c r="AY467" i="2" a="1"/>
  <c r="AY467" i="2" s="1"/>
  <c r="AZ467" i="2" a="1"/>
  <c r="AZ467" i="2" s="1"/>
  <c r="BA467" i="2" a="1"/>
  <c r="BA467" i="2" s="1"/>
  <c r="BB467" i="2" a="1"/>
  <c r="BB467" i="2" s="1"/>
  <c r="AQ468" i="2" a="1"/>
  <c r="AQ468" i="2" s="1"/>
  <c r="AR468" i="2" a="1"/>
  <c r="AR468" i="2" s="1"/>
  <c r="AS468" i="2" a="1"/>
  <c r="AS468" i="2" s="1"/>
  <c r="AT468" i="2" a="1"/>
  <c r="AT468" i="2" s="1"/>
  <c r="AU468" i="2" a="1"/>
  <c r="AU468" i="2" s="1"/>
  <c r="AV468" i="2" a="1"/>
  <c r="AV468" i="2" s="1"/>
  <c r="AW468" i="2" a="1"/>
  <c r="AW468" i="2" s="1"/>
  <c r="AX468" i="2" a="1"/>
  <c r="AX468" i="2" s="1"/>
  <c r="AY468" i="2" a="1"/>
  <c r="AY468" i="2" s="1"/>
  <c r="AZ468" i="2" a="1"/>
  <c r="AZ468" i="2" s="1"/>
  <c r="BA468" i="2" a="1"/>
  <c r="BA468" i="2" s="1"/>
  <c r="BB468" i="2" a="1"/>
  <c r="BB468" i="2" s="1"/>
  <c r="AQ469" i="2" a="1"/>
  <c r="AQ469" i="2" s="1"/>
  <c r="AR469" i="2" a="1"/>
  <c r="AR469" i="2" s="1"/>
  <c r="AS469" i="2" a="1"/>
  <c r="AS469" i="2" s="1"/>
  <c r="AT469" i="2" a="1"/>
  <c r="AT469" i="2" s="1"/>
  <c r="AU469" i="2" a="1"/>
  <c r="AU469" i="2" s="1"/>
  <c r="AV469" i="2" a="1"/>
  <c r="AV469" i="2" s="1"/>
  <c r="AW469" i="2" a="1"/>
  <c r="AW469" i="2" s="1"/>
  <c r="AX469" i="2" a="1"/>
  <c r="AX469" i="2" s="1"/>
  <c r="AY469" i="2" a="1"/>
  <c r="AY469" i="2" s="1"/>
  <c r="AZ469" i="2" a="1"/>
  <c r="AZ469" i="2" s="1"/>
  <c r="BA469" i="2" a="1"/>
  <c r="BA469" i="2" s="1"/>
  <c r="BB469" i="2" a="1"/>
  <c r="BB469" i="2" s="1"/>
  <c r="AQ470" i="2" a="1"/>
  <c r="AQ470" i="2" s="1"/>
  <c r="AR470" i="2" a="1"/>
  <c r="AR470" i="2" s="1"/>
  <c r="AS470" i="2" a="1"/>
  <c r="AS470" i="2" s="1"/>
  <c r="AT470" i="2" a="1"/>
  <c r="AT470" i="2" s="1"/>
  <c r="AU470" i="2" a="1"/>
  <c r="AU470" i="2" s="1"/>
  <c r="AV470" i="2" a="1"/>
  <c r="AV470" i="2" s="1"/>
  <c r="AW470" i="2" a="1"/>
  <c r="AW470" i="2" s="1"/>
  <c r="AX470" i="2" a="1"/>
  <c r="AX470" i="2" s="1"/>
  <c r="AY470" i="2" a="1"/>
  <c r="AY470" i="2" s="1"/>
  <c r="AZ470" i="2" a="1"/>
  <c r="AZ470" i="2" s="1"/>
  <c r="BA470" i="2" a="1"/>
  <c r="BA470" i="2" s="1"/>
  <c r="BB470" i="2" a="1"/>
  <c r="BB470" i="2" s="1"/>
  <c r="AQ471" i="2" a="1"/>
  <c r="AQ471" i="2" s="1"/>
  <c r="AR471" i="2" a="1"/>
  <c r="AR471" i="2" s="1"/>
  <c r="AS471" i="2" a="1"/>
  <c r="AS471" i="2" s="1"/>
  <c r="AT471" i="2" a="1"/>
  <c r="AT471" i="2" s="1"/>
  <c r="AU471" i="2" a="1"/>
  <c r="AU471" i="2" s="1"/>
  <c r="AV471" i="2" a="1"/>
  <c r="AV471" i="2" s="1"/>
  <c r="AW471" i="2" a="1"/>
  <c r="AW471" i="2" s="1"/>
  <c r="AX471" i="2" a="1"/>
  <c r="AX471" i="2" s="1"/>
  <c r="AY471" i="2" a="1"/>
  <c r="AY471" i="2" s="1"/>
  <c r="AZ471" i="2" a="1"/>
  <c r="AZ471" i="2" s="1"/>
  <c r="BA471" i="2" a="1"/>
  <c r="BA471" i="2" s="1"/>
  <c r="BB471" i="2" a="1"/>
  <c r="BB471" i="2" s="1"/>
  <c r="AQ472" i="2" a="1"/>
  <c r="AQ472" i="2" s="1"/>
  <c r="AR472" i="2" a="1"/>
  <c r="AR472" i="2" s="1"/>
  <c r="AS472" i="2" a="1"/>
  <c r="AS472" i="2" s="1"/>
  <c r="AT472" i="2" a="1"/>
  <c r="AT472" i="2" s="1"/>
  <c r="AU472" i="2" a="1"/>
  <c r="AU472" i="2" s="1"/>
  <c r="AV472" i="2" a="1"/>
  <c r="AV472" i="2" s="1"/>
  <c r="AW472" i="2" a="1"/>
  <c r="AW472" i="2" s="1"/>
  <c r="AX472" i="2" a="1"/>
  <c r="AX472" i="2" s="1"/>
  <c r="AY472" i="2" a="1"/>
  <c r="AY472" i="2" s="1"/>
  <c r="AZ472" i="2" a="1"/>
  <c r="AZ472" i="2" s="1"/>
  <c r="BA472" i="2" a="1"/>
  <c r="BA472" i="2" s="1"/>
  <c r="BB472" i="2" a="1"/>
  <c r="BB472" i="2" s="1"/>
  <c r="AQ473" i="2" a="1"/>
  <c r="AQ473" i="2" s="1"/>
  <c r="AR473" i="2" a="1"/>
  <c r="AR473" i="2" s="1"/>
  <c r="AS473" i="2" a="1"/>
  <c r="AS473" i="2" s="1"/>
  <c r="AT473" i="2" a="1"/>
  <c r="AT473" i="2" s="1"/>
  <c r="AU473" i="2" a="1"/>
  <c r="AU473" i="2" s="1"/>
  <c r="AV473" i="2" a="1"/>
  <c r="AV473" i="2" s="1"/>
  <c r="AW473" i="2" a="1"/>
  <c r="AW473" i="2" s="1"/>
  <c r="AX473" i="2" a="1"/>
  <c r="AX473" i="2" s="1"/>
  <c r="AY473" i="2" a="1"/>
  <c r="AY473" i="2" s="1"/>
  <c r="AZ473" i="2" a="1"/>
  <c r="AZ473" i="2" s="1"/>
  <c r="BA473" i="2" a="1"/>
  <c r="BA473" i="2" s="1"/>
  <c r="BB473" i="2" a="1"/>
  <c r="BB473" i="2" s="1"/>
  <c r="AQ474" i="2" a="1"/>
  <c r="AQ474" i="2" s="1"/>
  <c r="AR474" i="2" a="1"/>
  <c r="AR474" i="2" s="1"/>
  <c r="AS474" i="2" a="1"/>
  <c r="AS474" i="2" s="1"/>
  <c r="AT474" i="2" a="1"/>
  <c r="AT474" i="2" s="1"/>
  <c r="AU474" i="2" a="1"/>
  <c r="AU474" i="2" s="1"/>
  <c r="AV474" i="2" a="1"/>
  <c r="AV474" i="2" s="1"/>
  <c r="AW474" i="2" a="1"/>
  <c r="AW474" i="2" s="1"/>
  <c r="AX474" i="2" a="1"/>
  <c r="AX474" i="2" s="1"/>
  <c r="AY474" i="2" a="1"/>
  <c r="AY474" i="2" s="1"/>
  <c r="AZ474" i="2" a="1"/>
  <c r="AZ474" i="2" s="1"/>
  <c r="BA474" i="2" a="1"/>
  <c r="BA474" i="2" s="1"/>
  <c r="BB474" i="2" a="1"/>
  <c r="BB474" i="2" s="1"/>
  <c r="AQ475" i="2" a="1"/>
  <c r="AQ475" i="2" s="1"/>
  <c r="AR475" i="2" a="1"/>
  <c r="AR475" i="2" s="1"/>
  <c r="AS475" i="2" a="1"/>
  <c r="AS475" i="2" s="1"/>
  <c r="AT475" i="2" a="1"/>
  <c r="AT475" i="2" s="1"/>
  <c r="AU475" i="2" a="1"/>
  <c r="AU475" i="2" s="1"/>
  <c r="AV475" i="2" a="1"/>
  <c r="AV475" i="2" s="1"/>
  <c r="AW475" i="2" a="1"/>
  <c r="AW475" i="2" s="1"/>
  <c r="AX475" i="2" a="1"/>
  <c r="AX475" i="2" s="1"/>
  <c r="AY475" i="2" a="1"/>
  <c r="AY475" i="2" s="1"/>
  <c r="AZ475" i="2" a="1"/>
  <c r="AZ475" i="2" s="1"/>
  <c r="BA475" i="2" a="1"/>
  <c r="BA475" i="2" s="1"/>
  <c r="BB475" i="2" a="1"/>
  <c r="BB475" i="2" s="1"/>
  <c r="AQ476" i="2" a="1"/>
  <c r="AQ476" i="2" s="1"/>
  <c r="AR476" i="2" a="1"/>
  <c r="AR476" i="2" s="1"/>
  <c r="AS476" i="2" a="1"/>
  <c r="AS476" i="2" s="1"/>
  <c r="AT476" i="2" a="1"/>
  <c r="AT476" i="2" s="1"/>
  <c r="AU476" i="2" a="1"/>
  <c r="AU476" i="2" s="1"/>
  <c r="AV476" i="2" a="1"/>
  <c r="AV476" i="2" s="1"/>
  <c r="AW476" i="2" a="1"/>
  <c r="AW476" i="2" s="1"/>
  <c r="AX476" i="2" a="1"/>
  <c r="AX476" i="2" s="1"/>
  <c r="AY476" i="2" a="1"/>
  <c r="AY476" i="2" s="1"/>
  <c r="AZ476" i="2" a="1"/>
  <c r="AZ476" i="2" s="1"/>
  <c r="BA476" i="2" a="1"/>
  <c r="BA476" i="2" s="1"/>
  <c r="BB476" i="2" a="1"/>
  <c r="BB476" i="2" s="1"/>
  <c r="AQ477" i="2" a="1"/>
  <c r="AQ477" i="2" s="1"/>
  <c r="AR477" i="2" a="1"/>
  <c r="AR477" i="2" s="1"/>
  <c r="AS477" i="2" a="1"/>
  <c r="AS477" i="2" s="1"/>
  <c r="AT477" i="2" a="1"/>
  <c r="AT477" i="2" s="1"/>
  <c r="AU477" i="2" a="1"/>
  <c r="AU477" i="2" s="1"/>
  <c r="AV477" i="2" a="1"/>
  <c r="AV477" i="2" s="1"/>
  <c r="AW477" i="2" a="1"/>
  <c r="AW477" i="2" s="1"/>
  <c r="AX477" i="2" a="1"/>
  <c r="AX477" i="2" s="1"/>
  <c r="AY477" i="2" a="1"/>
  <c r="AY477" i="2" s="1"/>
  <c r="AZ477" i="2" a="1"/>
  <c r="AZ477" i="2" s="1"/>
  <c r="BA477" i="2" a="1"/>
  <c r="BA477" i="2" s="1"/>
  <c r="BB477" i="2" a="1"/>
  <c r="BB477" i="2" s="1"/>
  <c r="AQ478" i="2" a="1"/>
  <c r="AQ478" i="2" s="1"/>
  <c r="AR478" i="2" a="1"/>
  <c r="AR478" i="2" s="1"/>
  <c r="AS478" i="2" a="1"/>
  <c r="AS478" i="2" s="1"/>
  <c r="AT478" i="2" a="1"/>
  <c r="AT478" i="2" s="1"/>
  <c r="AU478" i="2" a="1"/>
  <c r="AU478" i="2" s="1"/>
  <c r="AV478" i="2" a="1"/>
  <c r="AV478" i="2" s="1"/>
  <c r="AW478" i="2" a="1"/>
  <c r="AW478" i="2" s="1"/>
  <c r="AX478" i="2" a="1"/>
  <c r="AX478" i="2" s="1"/>
  <c r="AY478" i="2" a="1"/>
  <c r="AY478" i="2" s="1"/>
  <c r="AZ478" i="2" a="1"/>
  <c r="AZ478" i="2" s="1"/>
  <c r="BA478" i="2" a="1"/>
  <c r="BA478" i="2" s="1"/>
  <c r="BB478" i="2" a="1"/>
  <c r="BB478" i="2" s="1"/>
  <c r="AQ479" i="2" a="1"/>
  <c r="AQ479" i="2" s="1"/>
  <c r="AR479" i="2" a="1"/>
  <c r="AR479" i="2" s="1"/>
  <c r="AS479" i="2" a="1"/>
  <c r="AS479" i="2" s="1"/>
  <c r="AT479" i="2" a="1"/>
  <c r="AT479" i="2" s="1"/>
  <c r="AU479" i="2" a="1"/>
  <c r="AU479" i="2" s="1"/>
  <c r="AV479" i="2" a="1"/>
  <c r="AV479" i="2" s="1"/>
  <c r="AW479" i="2" a="1"/>
  <c r="AW479" i="2" s="1"/>
  <c r="AX479" i="2" a="1"/>
  <c r="AX479" i="2" s="1"/>
  <c r="AY479" i="2" a="1"/>
  <c r="AY479" i="2" s="1"/>
  <c r="AZ479" i="2" a="1"/>
  <c r="AZ479" i="2" s="1"/>
  <c r="BA479" i="2" a="1"/>
  <c r="BA479" i="2" s="1"/>
  <c r="BB479" i="2" a="1"/>
  <c r="BB479" i="2" s="1"/>
  <c r="AQ480" i="2" a="1"/>
  <c r="AQ480" i="2" s="1"/>
  <c r="AR480" i="2" a="1"/>
  <c r="AR480" i="2" s="1"/>
  <c r="AS480" i="2" a="1"/>
  <c r="AS480" i="2" s="1"/>
  <c r="AT480" i="2" a="1"/>
  <c r="AT480" i="2" s="1"/>
  <c r="AU480" i="2" a="1"/>
  <c r="AU480" i="2" s="1"/>
  <c r="AV480" i="2" a="1"/>
  <c r="AV480" i="2" s="1"/>
  <c r="AW480" i="2" a="1"/>
  <c r="AW480" i="2" s="1"/>
  <c r="AX480" i="2" a="1"/>
  <c r="AX480" i="2" s="1"/>
  <c r="AY480" i="2" a="1"/>
  <c r="AY480" i="2" s="1"/>
  <c r="AZ480" i="2" a="1"/>
  <c r="AZ480" i="2" s="1"/>
  <c r="BA480" i="2" a="1"/>
  <c r="BA480" i="2" s="1"/>
  <c r="BB480" i="2" a="1"/>
  <c r="BB480" i="2" s="1"/>
  <c r="AQ481" i="2" a="1"/>
  <c r="AQ481" i="2" s="1"/>
  <c r="AR481" i="2" a="1"/>
  <c r="AR481" i="2" s="1"/>
  <c r="AS481" i="2" a="1"/>
  <c r="AS481" i="2" s="1"/>
  <c r="AT481" i="2" a="1"/>
  <c r="AT481" i="2" s="1"/>
  <c r="AU481" i="2" a="1"/>
  <c r="AU481" i="2" s="1"/>
  <c r="AV481" i="2" a="1"/>
  <c r="AV481" i="2" s="1"/>
  <c r="AW481" i="2" a="1"/>
  <c r="AW481" i="2" s="1"/>
  <c r="AX481" i="2" a="1"/>
  <c r="AX481" i="2" s="1"/>
  <c r="AY481" i="2" a="1"/>
  <c r="AY481" i="2" s="1"/>
  <c r="AZ481" i="2" a="1"/>
  <c r="AZ481" i="2" s="1"/>
  <c r="BA481" i="2" a="1"/>
  <c r="BA481" i="2" s="1"/>
  <c r="BB481" i="2" a="1"/>
  <c r="BB481" i="2" s="1"/>
  <c r="AQ482" i="2" a="1"/>
  <c r="AQ482" i="2" s="1"/>
  <c r="AR482" i="2" a="1"/>
  <c r="AR482" i="2" s="1"/>
  <c r="AS482" i="2" a="1"/>
  <c r="AS482" i="2" s="1"/>
  <c r="AT482" i="2" a="1"/>
  <c r="AT482" i="2" s="1"/>
  <c r="AU482" i="2" a="1"/>
  <c r="AU482" i="2" s="1"/>
  <c r="AV482" i="2" a="1"/>
  <c r="AV482" i="2" s="1"/>
  <c r="AW482" i="2" a="1"/>
  <c r="AW482" i="2" s="1"/>
  <c r="AX482" i="2" a="1"/>
  <c r="AX482" i="2" s="1"/>
  <c r="AY482" i="2" a="1"/>
  <c r="AY482" i="2" s="1"/>
  <c r="AZ482" i="2" a="1"/>
  <c r="AZ482" i="2" s="1"/>
  <c r="BA482" i="2" a="1"/>
  <c r="BA482" i="2" s="1"/>
  <c r="BB482" i="2" a="1"/>
  <c r="BB482" i="2" s="1"/>
  <c r="AQ483" i="2" a="1"/>
  <c r="AQ483" i="2" s="1"/>
  <c r="AR483" i="2" a="1"/>
  <c r="AR483" i="2" s="1"/>
  <c r="AS483" i="2" a="1"/>
  <c r="AS483" i="2" s="1"/>
  <c r="AT483" i="2" a="1"/>
  <c r="AT483" i="2" s="1"/>
  <c r="AU483" i="2" a="1"/>
  <c r="AU483" i="2" s="1"/>
  <c r="AV483" i="2" a="1"/>
  <c r="AV483" i="2" s="1"/>
  <c r="AW483" i="2" a="1"/>
  <c r="AW483" i="2" s="1"/>
  <c r="AX483" i="2" a="1"/>
  <c r="AX483" i="2" s="1"/>
  <c r="AY483" i="2" a="1"/>
  <c r="AY483" i="2" s="1"/>
  <c r="AZ483" i="2" a="1"/>
  <c r="AZ483" i="2" s="1"/>
  <c r="BA483" i="2" a="1"/>
  <c r="BA483" i="2" s="1"/>
  <c r="BB483" i="2" a="1"/>
  <c r="BB483" i="2" s="1"/>
  <c r="AQ484" i="2" a="1"/>
  <c r="AQ484" i="2" s="1"/>
  <c r="AR484" i="2" a="1"/>
  <c r="AR484" i="2" s="1"/>
  <c r="AS484" i="2" a="1"/>
  <c r="AS484" i="2" s="1"/>
  <c r="AT484" i="2" a="1"/>
  <c r="AT484" i="2" s="1"/>
  <c r="AU484" i="2" a="1"/>
  <c r="AU484" i="2" s="1"/>
  <c r="AV484" i="2" a="1"/>
  <c r="AV484" i="2" s="1"/>
  <c r="AW484" i="2" a="1"/>
  <c r="AW484" i="2" s="1"/>
  <c r="AX484" i="2" a="1"/>
  <c r="AX484" i="2" s="1"/>
  <c r="AY484" i="2" a="1"/>
  <c r="AY484" i="2" s="1"/>
  <c r="AZ484" i="2" a="1"/>
  <c r="AZ484" i="2" s="1"/>
  <c r="BA484" i="2" a="1"/>
  <c r="BA484" i="2" s="1"/>
  <c r="BB484" i="2" a="1"/>
  <c r="BB484" i="2" s="1"/>
  <c r="AQ485" i="2" a="1"/>
  <c r="AQ485" i="2" s="1"/>
  <c r="AR485" i="2" a="1"/>
  <c r="AR485" i="2" s="1"/>
  <c r="AS485" i="2" a="1"/>
  <c r="AS485" i="2" s="1"/>
  <c r="AT485" i="2" a="1"/>
  <c r="AT485" i="2" s="1"/>
  <c r="AU485" i="2" a="1"/>
  <c r="AU485" i="2" s="1"/>
  <c r="AV485" i="2" a="1"/>
  <c r="AV485" i="2" s="1"/>
  <c r="AW485" i="2" a="1"/>
  <c r="AW485" i="2" s="1"/>
  <c r="AX485" i="2" a="1"/>
  <c r="AX485" i="2" s="1"/>
  <c r="AY485" i="2" a="1"/>
  <c r="AY485" i="2" s="1"/>
  <c r="AZ485" i="2" a="1"/>
  <c r="AZ485" i="2" s="1"/>
  <c r="BA485" i="2" a="1"/>
  <c r="BA485" i="2" s="1"/>
  <c r="BB485" i="2" a="1"/>
  <c r="BB485" i="2" s="1"/>
  <c r="AQ486" i="2" a="1"/>
  <c r="AQ486" i="2" s="1"/>
  <c r="AR486" i="2" a="1"/>
  <c r="AR486" i="2" s="1"/>
  <c r="AS486" i="2" a="1"/>
  <c r="AS486" i="2" s="1"/>
  <c r="AT486" i="2" a="1"/>
  <c r="AT486" i="2" s="1"/>
  <c r="AU486" i="2" a="1"/>
  <c r="AU486" i="2" s="1"/>
  <c r="AV486" i="2" a="1"/>
  <c r="AV486" i="2" s="1"/>
  <c r="AW486" i="2" a="1"/>
  <c r="AW486" i="2" s="1"/>
  <c r="AX486" i="2" a="1"/>
  <c r="AX486" i="2" s="1"/>
  <c r="AY486" i="2" a="1"/>
  <c r="AY486" i="2" s="1"/>
  <c r="AZ486" i="2" a="1"/>
  <c r="AZ486" i="2" s="1"/>
  <c r="BA486" i="2" a="1"/>
  <c r="BA486" i="2" s="1"/>
  <c r="BB486" i="2" a="1"/>
  <c r="BB486" i="2" s="1"/>
  <c r="AQ487" i="2" a="1"/>
  <c r="AQ487" i="2" s="1"/>
  <c r="AR487" i="2" a="1"/>
  <c r="AR487" i="2" s="1"/>
  <c r="AS487" i="2" a="1"/>
  <c r="AS487" i="2" s="1"/>
  <c r="AT487" i="2" a="1"/>
  <c r="AT487" i="2" s="1"/>
  <c r="AU487" i="2" a="1"/>
  <c r="AU487" i="2" s="1"/>
  <c r="AV487" i="2" a="1"/>
  <c r="AV487" i="2" s="1"/>
  <c r="AW487" i="2" a="1"/>
  <c r="AW487" i="2" s="1"/>
  <c r="AX487" i="2" a="1"/>
  <c r="AX487" i="2" s="1"/>
  <c r="AY487" i="2" a="1"/>
  <c r="AY487" i="2" s="1"/>
  <c r="AZ487" i="2" a="1"/>
  <c r="AZ487" i="2" s="1"/>
  <c r="BA487" i="2" a="1"/>
  <c r="BA487" i="2" s="1"/>
  <c r="BB487" i="2" a="1"/>
  <c r="BB487" i="2" s="1"/>
  <c r="AQ488" i="2" a="1"/>
  <c r="AQ488" i="2" s="1"/>
  <c r="AR488" i="2" a="1"/>
  <c r="AR488" i="2" s="1"/>
  <c r="AS488" i="2" a="1"/>
  <c r="AS488" i="2" s="1"/>
  <c r="AT488" i="2" a="1"/>
  <c r="AT488" i="2" s="1"/>
  <c r="AU488" i="2" a="1"/>
  <c r="AU488" i="2" s="1"/>
  <c r="AV488" i="2" a="1"/>
  <c r="AV488" i="2" s="1"/>
  <c r="AW488" i="2" a="1"/>
  <c r="AW488" i="2" s="1"/>
  <c r="AX488" i="2" a="1"/>
  <c r="AX488" i="2" s="1"/>
  <c r="AY488" i="2" a="1"/>
  <c r="AY488" i="2" s="1"/>
  <c r="AZ488" i="2" a="1"/>
  <c r="AZ488" i="2" s="1"/>
  <c r="BA488" i="2" a="1"/>
  <c r="BA488" i="2" s="1"/>
  <c r="BB488" i="2" a="1"/>
  <c r="BB488" i="2" s="1"/>
  <c r="AQ489" i="2" a="1"/>
  <c r="AQ489" i="2" s="1"/>
  <c r="AR489" i="2" a="1"/>
  <c r="AR489" i="2" s="1"/>
  <c r="AS489" i="2" a="1"/>
  <c r="AS489" i="2" s="1"/>
  <c r="AT489" i="2" a="1"/>
  <c r="AT489" i="2" s="1"/>
  <c r="AU489" i="2" a="1"/>
  <c r="AU489" i="2" s="1"/>
  <c r="AV489" i="2" a="1"/>
  <c r="AV489" i="2" s="1"/>
  <c r="AW489" i="2" a="1"/>
  <c r="AW489" i="2" s="1"/>
  <c r="AX489" i="2" a="1"/>
  <c r="AX489" i="2" s="1"/>
  <c r="AY489" i="2" a="1"/>
  <c r="AY489" i="2" s="1"/>
  <c r="AZ489" i="2" a="1"/>
  <c r="AZ489" i="2" s="1"/>
  <c r="BA489" i="2" a="1"/>
  <c r="BA489" i="2" s="1"/>
  <c r="BB489" i="2" a="1"/>
  <c r="BB489" i="2" s="1"/>
  <c r="AQ490" i="2" a="1"/>
  <c r="AQ490" i="2" s="1"/>
  <c r="AR490" i="2" a="1"/>
  <c r="AR490" i="2" s="1"/>
  <c r="AS490" i="2" a="1"/>
  <c r="AS490" i="2" s="1"/>
  <c r="AT490" i="2" a="1"/>
  <c r="AT490" i="2" s="1"/>
  <c r="AU490" i="2" a="1"/>
  <c r="AU490" i="2" s="1"/>
  <c r="AV490" i="2" a="1"/>
  <c r="AV490" i="2" s="1"/>
  <c r="AW490" i="2" a="1"/>
  <c r="AW490" i="2" s="1"/>
  <c r="AX490" i="2" a="1"/>
  <c r="AX490" i="2" s="1"/>
  <c r="AY490" i="2" a="1"/>
  <c r="AY490" i="2" s="1"/>
  <c r="AZ490" i="2" a="1"/>
  <c r="AZ490" i="2" s="1"/>
  <c r="BA490" i="2" a="1"/>
  <c r="BA490" i="2" s="1"/>
  <c r="BB490" i="2" a="1"/>
  <c r="BB490" i="2" s="1"/>
  <c r="AQ491" i="2" a="1"/>
  <c r="AQ491" i="2" s="1"/>
  <c r="AR491" i="2" a="1"/>
  <c r="AR491" i="2" s="1"/>
  <c r="AS491" i="2" a="1"/>
  <c r="AS491" i="2" s="1"/>
  <c r="AT491" i="2" a="1"/>
  <c r="AT491" i="2" s="1"/>
  <c r="AU491" i="2" a="1"/>
  <c r="AU491" i="2" s="1"/>
  <c r="AV491" i="2" a="1"/>
  <c r="AV491" i="2" s="1"/>
  <c r="AW491" i="2" a="1"/>
  <c r="AW491" i="2" s="1"/>
  <c r="AX491" i="2" a="1"/>
  <c r="AX491" i="2" s="1"/>
  <c r="AY491" i="2" a="1"/>
  <c r="AY491" i="2" s="1"/>
  <c r="AZ491" i="2" a="1"/>
  <c r="AZ491" i="2" s="1"/>
  <c r="BA491" i="2" a="1"/>
  <c r="BA491" i="2" s="1"/>
  <c r="BB491" i="2" a="1"/>
  <c r="BB491" i="2" s="1"/>
  <c r="AQ492" i="2" a="1"/>
  <c r="AQ492" i="2" s="1"/>
  <c r="AR492" i="2" a="1"/>
  <c r="AR492" i="2" s="1"/>
  <c r="AS492" i="2" a="1"/>
  <c r="AS492" i="2" s="1"/>
  <c r="AT492" i="2" a="1"/>
  <c r="AT492" i="2" s="1"/>
  <c r="AU492" i="2" a="1"/>
  <c r="AU492" i="2" s="1"/>
  <c r="AV492" i="2" a="1"/>
  <c r="AV492" i="2" s="1"/>
  <c r="AW492" i="2" a="1"/>
  <c r="AW492" i="2" s="1"/>
  <c r="AX492" i="2" a="1"/>
  <c r="AX492" i="2" s="1"/>
  <c r="AY492" i="2" a="1"/>
  <c r="AY492" i="2" s="1"/>
  <c r="AZ492" i="2" a="1"/>
  <c r="AZ492" i="2" s="1"/>
  <c r="BA492" i="2" a="1"/>
  <c r="BA492" i="2" s="1"/>
  <c r="BB492" i="2" a="1"/>
  <c r="BB492" i="2" s="1"/>
  <c r="AQ493" i="2" a="1"/>
  <c r="AQ493" i="2" s="1"/>
  <c r="AR493" i="2" a="1"/>
  <c r="AR493" i="2" s="1"/>
  <c r="AS493" i="2" a="1"/>
  <c r="AS493" i="2" s="1"/>
  <c r="AT493" i="2" a="1"/>
  <c r="AT493" i="2" s="1"/>
  <c r="AU493" i="2" a="1"/>
  <c r="AU493" i="2" s="1"/>
  <c r="AV493" i="2" a="1"/>
  <c r="AV493" i="2" s="1"/>
  <c r="AW493" i="2" a="1"/>
  <c r="AW493" i="2" s="1"/>
  <c r="AX493" i="2" a="1"/>
  <c r="AX493" i="2" s="1"/>
  <c r="AY493" i="2" a="1"/>
  <c r="AY493" i="2" s="1"/>
  <c r="AZ493" i="2" a="1"/>
  <c r="AZ493" i="2" s="1"/>
  <c r="BA493" i="2" a="1"/>
  <c r="BA493" i="2" s="1"/>
  <c r="BB493" i="2" a="1"/>
  <c r="BB493" i="2" s="1"/>
  <c r="AQ494" i="2" a="1"/>
  <c r="AQ494" i="2" s="1"/>
  <c r="AR494" i="2" a="1"/>
  <c r="AR494" i="2" s="1"/>
  <c r="AS494" i="2" a="1"/>
  <c r="AS494" i="2" s="1"/>
  <c r="AT494" i="2" a="1"/>
  <c r="AT494" i="2" s="1"/>
  <c r="AU494" i="2" a="1"/>
  <c r="AU494" i="2" s="1"/>
  <c r="AV494" i="2" a="1"/>
  <c r="AV494" i="2" s="1"/>
  <c r="AW494" i="2" a="1"/>
  <c r="AW494" i="2" s="1"/>
  <c r="AX494" i="2" a="1"/>
  <c r="AX494" i="2" s="1"/>
  <c r="AY494" i="2" a="1"/>
  <c r="AY494" i="2" s="1"/>
  <c r="AZ494" i="2" a="1"/>
  <c r="AZ494" i="2" s="1"/>
  <c r="BA494" i="2" a="1"/>
  <c r="BA494" i="2" s="1"/>
  <c r="BB494" i="2" a="1"/>
  <c r="BB494" i="2" s="1"/>
  <c r="AQ495" i="2" a="1"/>
  <c r="AQ495" i="2" s="1"/>
  <c r="AR495" i="2" a="1"/>
  <c r="AR495" i="2" s="1"/>
  <c r="AS495" i="2" a="1"/>
  <c r="AS495" i="2" s="1"/>
  <c r="AT495" i="2" a="1"/>
  <c r="AT495" i="2" s="1"/>
  <c r="AU495" i="2" a="1"/>
  <c r="AU495" i="2" s="1"/>
  <c r="AV495" i="2" a="1"/>
  <c r="AV495" i="2" s="1"/>
  <c r="AW495" i="2" a="1"/>
  <c r="AW495" i="2" s="1"/>
  <c r="AX495" i="2" a="1"/>
  <c r="AX495" i="2" s="1"/>
  <c r="AY495" i="2" a="1"/>
  <c r="AY495" i="2" s="1"/>
  <c r="AZ495" i="2" a="1"/>
  <c r="AZ495" i="2" s="1"/>
  <c r="BA495" i="2" a="1"/>
  <c r="BA495" i="2" s="1"/>
  <c r="BB495" i="2" a="1"/>
  <c r="BB495" i="2" s="1"/>
  <c r="AQ496" i="2" a="1"/>
  <c r="AQ496" i="2" s="1"/>
  <c r="AR496" i="2" a="1"/>
  <c r="AR496" i="2" s="1"/>
  <c r="AS496" i="2" a="1"/>
  <c r="AS496" i="2" s="1"/>
  <c r="AT496" i="2" a="1"/>
  <c r="AT496" i="2" s="1"/>
  <c r="AU496" i="2" a="1"/>
  <c r="AU496" i="2" s="1"/>
  <c r="AV496" i="2" a="1"/>
  <c r="AV496" i="2" s="1"/>
  <c r="AW496" i="2" a="1"/>
  <c r="AW496" i="2" s="1"/>
  <c r="AX496" i="2" a="1"/>
  <c r="AX496" i="2" s="1"/>
  <c r="AY496" i="2" a="1"/>
  <c r="AY496" i="2" s="1"/>
  <c r="AZ496" i="2" a="1"/>
  <c r="AZ496" i="2" s="1"/>
  <c r="BA496" i="2" a="1"/>
  <c r="BA496" i="2" s="1"/>
  <c r="BB496" i="2" a="1"/>
  <c r="BB496" i="2" s="1"/>
  <c r="AQ497" i="2" a="1"/>
  <c r="AQ497" i="2" s="1"/>
  <c r="AR497" i="2" a="1"/>
  <c r="AR497" i="2" s="1"/>
  <c r="AS497" i="2" a="1"/>
  <c r="AS497" i="2" s="1"/>
  <c r="AT497" i="2" a="1"/>
  <c r="AT497" i="2" s="1"/>
  <c r="AU497" i="2" a="1"/>
  <c r="AU497" i="2" s="1"/>
  <c r="AV497" i="2" a="1"/>
  <c r="AV497" i="2" s="1"/>
  <c r="AW497" i="2" a="1"/>
  <c r="AW497" i="2" s="1"/>
  <c r="AX497" i="2" a="1"/>
  <c r="AX497" i="2" s="1"/>
  <c r="AY497" i="2" a="1"/>
  <c r="AY497" i="2" s="1"/>
  <c r="AZ497" i="2" a="1"/>
  <c r="AZ497" i="2" s="1"/>
  <c r="BA497" i="2" a="1"/>
  <c r="BA497" i="2" s="1"/>
  <c r="BB497" i="2" a="1"/>
  <c r="BB497" i="2" s="1"/>
  <c r="AQ498" i="2" a="1"/>
  <c r="AQ498" i="2" s="1"/>
  <c r="AR498" i="2" a="1"/>
  <c r="AR498" i="2" s="1"/>
  <c r="AS498" i="2" a="1"/>
  <c r="AS498" i="2" s="1"/>
  <c r="AT498" i="2" a="1"/>
  <c r="AT498" i="2" s="1"/>
  <c r="AU498" i="2" a="1"/>
  <c r="AU498" i="2" s="1"/>
  <c r="AV498" i="2" a="1"/>
  <c r="AV498" i="2" s="1"/>
  <c r="AW498" i="2" a="1"/>
  <c r="AW498" i="2" s="1"/>
  <c r="AX498" i="2" a="1"/>
  <c r="AX498" i="2" s="1"/>
  <c r="AY498" i="2" a="1"/>
  <c r="AY498" i="2" s="1"/>
  <c r="AZ498" i="2" a="1"/>
  <c r="AZ498" i="2" s="1"/>
  <c r="BA498" i="2" a="1"/>
  <c r="BA498" i="2" s="1"/>
  <c r="BB498" i="2" a="1"/>
  <c r="BB498" i="2" s="1"/>
  <c r="AQ499" i="2" a="1"/>
  <c r="AQ499" i="2" s="1"/>
  <c r="AR499" i="2" a="1"/>
  <c r="AR499" i="2" s="1"/>
  <c r="AS499" i="2" a="1"/>
  <c r="AS499" i="2" s="1"/>
  <c r="AT499" i="2" a="1"/>
  <c r="AT499" i="2" s="1"/>
  <c r="AU499" i="2" a="1"/>
  <c r="AU499" i="2" s="1"/>
  <c r="AV499" i="2" a="1"/>
  <c r="AV499" i="2" s="1"/>
  <c r="AW499" i="2" a="1"/>
  <c r="AW499" i="2" s="1"/>
  <c r="AX499" i="2" a="1"/>
  <c r="AX499" i="2" s="1"/>
  <c r="AY499" i="2" a="1"/>
  <c r="AY499" i="2" s="1"/>
  <c r="AZ499" i="2" a="1"/>
  <c r="AZ499" i="2" s="1"/>
  <c r="BA499" i="2" a="1"/>
  <c r="BA499" i="2" s="1"/>
  <c r="BB499" i="2" a="1"/>
  <c r="BB499" i="2" s="1"/>
  <c r="AQ500" i="2" a="1"/>
  <c r="AQ500" i="2" s="1"/>
  <c r="AR500" i="2" a="1"/>
  <c r="AR500" i="2" s="1"/>
  <c r="AS500" i="2" a="1"/>
  <c r="AS500" i="2" s="1"/>
  <c r="AT500" i="2" a="1"/>
  <c r="AT500" i="2" s="1"/>
  <c r="AU500" i="2" a="1"/>
  <c r="AU500" i="2" s="1"/>
  <c r="AV500" i="2" a="1"/>
  <c r="AV500" i="2" s="1"/>
  <c r="AW500" i="2" a="1"/>
  <c r="AW500" i="2" s="1"/>
  <c r="AX500" i="2" a="1"/>
  <c r="AX500" i="2" s="1"/>
  <c r="AY500" i="2" a="1"/>
  <c r="AY500" i="2" s="1"/>
  <c r="AZ500" i="2" a="1"/>
  <c r="AZ500" i="2" s="1"/>
  <c r="BA500" i="2" a="1"/>
  <c r="BA500" i="2" s="1"/>
  <c r="BB500" i="2" a="1"/>
  <c r="BB500" i="2" s="1"/>
  <c r="AQ501" i="2" a="1"/>
  <c r="AQ501" i="2" s="1"/>
  <c r="AR501" i="2" a="1"/>
  <c r="AR501" i="2" s="1"/>
  <c r="AS501" i="2" a="1"/>
  <c r="AS501" i="2" s="1"/>
  <c r="AT501" i="2" a="1"/>
  <c r="AT501" i="2" s="1"/>
  <c r="AU501" i="2" a="1"/>
  <c r="AU501" i="2" s="1"/>
  <c r="AV501" i="2" a="1"/>
  <c r="AV501" i="2" s="1"/>
  <c r="AW501" i="2" a="1"/>
  <c r="AW501" i="2" s="1"/>
  <c r="AX501" i="2" a="1"/>
  <c r="AX501" i="2" s="1"/>
  <c r="AY501" i="2" a="1"/>
  <c r="AY501" i="2" s="1"/>
  <c r="AZ501" i="2" a="1"/>
  <c r="AZ501" i="2" s="1"/>
  <c r="BA501" i="2" a="1"/>
  <c r="BA501" i="2" s="1"/>
  <c r="BB501" i="2" a="1"/>
  <c r="BB501" i="2" s="1"/>
  <c r="AQ502" i="2" a="1"/>
  <c r="AQ502" i="2" s="1"/>
  <c r="AR502" i="2" a="1"/>
  <c r="AR502" i="2" s="1"/>
  <c r="AS502" i="2" a="1"/>
  <c r="AS502" i="2" s="1"/>
  <c r="AT502" i="2" a="1"/>
  <c r="AT502" i="2" s="1"/>
  <c r="AU502" i="2" a="1"/>
  <c r="AU502" i="2" s="1"/>
  <c r="AV502" i="2" a="1"/>
  <c r="AV502" i="2" s="1"/>
  <c r="AW502" i="2" a="1"/>
  <c r="AW502" i="2" s="1"/>
  <c r="AX502" i="2" a="1"/>
  <c r="AX502" i="2" s="1"/>
  <c r="AY502" i="2" a="1"/>
  <c r="AY502" i="2" s="1"/>
  <c r="AZ502" i="2" a="1"/>
  <c r="AZ502" i="2" s="1"/>
  <c r="BA502" i="2" a="1"/>
  <c r="BA502" i="2" s="1"/>
  <c r="BB502" i="2" a="1"/>
  <c r="BB502" i="2" s="1"/>
  <c r="AQ503" i="2" a="1"/>
  <c r="AQ503" i="2" s="1"/>
  <c r="AR503" i="2" a="1"/>
  <c r="AR503" i="2" s="1"/>
  <c r="AS503" i="2" a="1"/>
  <c r="AS503" i="2" s="1"/>
  <c r="AT503" i="2" a="1"/>
  <c r="AT503" i="2" s="1"/>
  <c r="AU503" i="2" a="1"/>
  <c r="AU503" i="2" s="1"/>
  <c r="AV503" i="2" a="1"/>
  <c r="AV503" i="2" s="1"/>
  <c r="AW503" i="2" a="1"/>
  <c r="AW503" i="2" s="1"/>
  <c r="AX503" i="2" a="1"/>
  <c r="AX503" i="2" s="1"/>
  <c r="AY503" i="2" a="1"/>
  <c r="AY503" i="2" s="1"/>
  <c r="AZ503" i="2" a="1"/>
  <c r="AZ503" i="2" s="1"/>
  <c r="BA503" i="2" a="1"/>
  <c r="BA503" i="2" s="1"/>
  <c r="BB503" i="2" a="1"/>
  <c r="BB503" i="2" s="1"/>
  <c r="AQ504" i="2" a="1"/>
  <c r="AQ504" i="2" s="1"/>
  <c r="AR504" i="2" a="1"/>
  <c r="AR504" i="2" s="1"/>
  <c r="AS504" i="2" a="1"/>
  <c r="AS504" i="2" s="1"/>
  <c r="AT504" i="2" a="1"/>
  <c r="AT504" i="2" s="1"/>
  <c r="AU504" i="2" a="1"/>
  <c r="AU504" i="2" s="1"/>
  <c r="AV504" i="2" a="1"/>
  <c r="AV504" i="2" s="1"/>
  <c r="AW504" i="2" a="1"/>
  <c r="AW504" i="2" s="1"/>
  <c r="AX504" i="2" a="1"/>
  <c r="AX504" i="2" s="1"/>
  <c r="AY504" i="2" a="1"/>
  <c r="AY504" i="2" s="1"/>
  <c r="AZ504" i="2" a="1"/>
  <c r="AZ504" i="2" s="1"/>
  <c r="BA504" i="2" a="1"/>
  <c r="BA504" i="2" s="1"/>
  <c r="BB504" i="2" a="1"/>
  <c r="BB504" i="2" s="1"/>
  <c r="AQ505" i="2" a="1"/>
  <c r="AQ505" i="2" s="1"/>
  <c r="AR505" i="2" a="1"/>
  <c r="AR505" i="2" s="1"/>
  <c r="AS505" i="2" a="1"/>
  <c r="AS505" i="2" s="1"/>
  <c r="AT505" i="2" a="1"/>
  <c r="AT505" i="2" s="1"/>
  <c r="AU505" i="2" a="1"/>
  <c r="AU505" i="2" s="1"/>
  <c r="AV505" i="2" a="1"/>
  <c r="AV505" i="2" s="1"/>
  <c r="AW505" i="2" a="1"/>
  <c r="AW505" i="2" s="1"/>
  <c r="AX505" i="2" a="1"/>
  <c r="AX505" i="2" s="1"/>
  <c r="AY505" i="2" a="1"/>
  <c r="AY505" i="2" s="1"/>
  <c r="AZ505" i="2" a="1"/>
  <c r="AZ505" i="2" s="1"/>
  <c r="BA505" i="2" a="1"/>
  <c r="BA505" i="2" s="1"/>
  <c r="BB505" i="2" a="1"/>
  <c r="BB505" i="2" s="1"/>
  <c r="AQ506" i="2" a="1"/>
  <c r="AQ506" i="2" s="1"/>
  <c r="AR506" i="2" a="1"/>
  <c r="AR506" i="2" s="1"/>
  <c r="AS506" i="2" a="1"/>
  <c r="AS506" i="2" s="1"/>
  <c r="AT506" i="2" a="1"/>
  <c r="AT506" i="2" s="1"/>
  <c r="AU506" i="2" a="1"/>
  <c r="AU506" i="2" s="1"/>
  <c r="AV506" i="2" a="1"/>
  <c r="AV506" i="2" s="1"/>
  <c r="AW506" i="2" a="1"/>
  <c r="AW506" i="2" s="1"/>
  <c r="AX506" i="2" a="1"/>
  <c r="AX506" i="2" s="1"/>
  <c r="AY506" i="2" a="1"/>
  <c r="AY506" i="2" s="1"/>
  <c r="AZ506" i="2" a="1"/>
  <c r="AZ506" i="2" s="1"/>
  <c r="BA506" i="2" a="1"/>
  <c r="BA506" i="2" s="1"/>
  <c r="BB506" i="2" a="1"/>
  <c r="BB506" i="2" s="1"/>
  <c r="AQ507" i="2" a="1"/>
  <c r="AQ507" i="2" s="1"/>
  <c r="AR507" i="2" a="1"/>
  <c r="AR507" i="2" s="1"/>
  <c r="AS507" i="2" a="1"/>
  <c r="AS507" i="2" s="1"/>
  <c r="AT507" i="2" a="1"/>
  <c r="AT507" i="2" s="1"/>
  <c r="AU507" i="2" a="1"/>
  <c r="AU507" i="2" s="1"/>
  <c r="AV507" i="2" a="1"/>
  <c r="AV507" i="2" s="1"/>
  <c r="AW507" i="2" a="1"/>
  <c r="AW507" i="2" s="1"/>
  <c r="AX507" i="2" a="1"/>
  <c r="AX507" i="2" s="1"/>
  <c r="AY507" i="2" a="1"/>
  <c r="AY507" i="2" s="1"/>
  <c r="AZ507" i="2" a="1"/>
  <c r="AZ507" i="2" s="1"/>
  <c r="BA507" i="2" a="1"/>
  <c r="BA507" i="2" s="1"/>
  <c r="BB507" i="2" a="1"/>
  <c r="BB507" i="2" s="1"/>
  <c r="AQ508" i="2" a="1"/>
  <c r="AQ508" i="2" s="1"/>
  <c r="AR508" i="2" a="1"/>
  <c r="AR508" i="2" s="1"/>
  <c r="AS508" i="2" a="1"/>
  <c r="AS508" i="2" s="1"/>
  <c r="AT508" i="2" a="1"/>
  <c r="AT508" i="2" s="1"/>
  <c r="AU508" i="2" a="1"/>
  <c r="AU508" i="2" s="1"/>
  <c r="AV508" i="2" a="1"/>
  <c r="AV508" i="2" s="1"/>
  <c r="AW508" i="2" a="1"/>
  <c r="AW508" i="2" s="1"/>
  <c r="AX508" i="2" a="1"/>
  <c r="AX508" i="2" s="1"/>
  <c r="AY508" i="2" a="1"/>
  <c r="AY508" i="2" s="1"/>
  <c r="AZ508" i="2" a="1"/>
  <c r="AZ508" i="2" s="1"/>
  <c r="BA508" i="2" a="1"/>
  <c r="BA508" i="2" s="1"/>
  <c r="BB508" i="2" a="1"/>
  <c r="BB508" i="2" s="1"/>
  <c r="AQ509" i="2" a="1"/>
  <c r="AQ509" i="2" s="1"/>
  <c r="AR509" i="2" a="1"/>
  <c r="AR509" i="2" s="1"/>
  <c r="AS509" i="2" a="1"/>
  <c r="AS509" i="2" s="1"/>
  <c r="AT509" i="2" a="1"/>
  <c r="AT509" i="2" s="1"/>
  <c r="AU509" i="2" a="1"/>
  <c r="AU509" i="2" s="1"/>
  <c r="AV509" i="2" a="1"/>
  <c r="AV509" i="2" s="1"/>
  <c r="AW509" i="2" a="1"/>
  <c r="AW509" i="2" s="1"/>
  <c r="AX509" i="2" a="1"/>
  <c r="AX509" i="2" s="1"/>
  <c r="AY509" i="2" a="1"/>
  <c r="AY509" i="2" s="1"/>
  <c r="AZ509" i="2" a="1"/>
  <c r="AZ509" i="2" s="1"/>
  <c r="BA509" i="2" a="1"/>
  <c r="BA509" i="2" s="1"/>
  <c r="BB509" i="2" a="1"/>
  <c r="BB509" i="2" s="1"/>
  <c r="AQ510" i="2" a="1"/>
  <c r="AQ510" i="2" s="1"/>
  <c r="AR510" i="2" a="1"/>
  <c r="AR510" i="2" s="1"/>
  <c r="AS510" i="2" a="1"/>
  <c r="AS510" i="2" s="1"/>
  <c r="AT510" i="2" a="1"/>
  <c r="AT510" i="2" s="1"/>
  <c r="AU510" i="2" a="1"/>
  <c r="AU510" i="2" s="1"/>
  <c r="AV510" i="2" a="1"/>
  <c r="AV510" i="2" s="1"/>
  <c r="AW510" i="2" a="1"/>
  <c r="AW510" i="2" s="1"/>
  <c r="AX510" i="2" a="1"/>
  <c r="AX510" i="2" s="1"/>
  <c r="AY510" i="2" a="1"/>
  <c r="AY510" i="2" s="1"/>
  <c r="AZ510" i="2" a="1"/>
  <c r="AZ510" i="2" s="1"/>
  <c r="BA510" i="2" a="1"/>
  <c r="BA510" i="2" s="1"/>
  <c r="BB510" i="2" a="1"/>
  <c r="BB510" i="2" s="1"/>
  <c r="AQ511" i="2" a="1"/>
  <c r="AQ511" i="2" s="1"/>
  <c r="AR511" i="2" a="1"/>
  <c r="AR511" i="2" s="1"/>
  <c r="AS511" i="2" a="1"/>
  <c r="AS511" i="2" s="1"/>
  <c r="AT511" i="2" a="1"/>
  <c r="AT511" i="2" s="1"/>
  <c r="AU511" i="2" a="1"/>
  <c r="AU511" i="2" s="1"/>
  <c r="AV511" i="2" a="1"/>
  <c r="AV511" i="2" s="1"/>
  <c r="AW511" i="2" a="1"/>
  <c r="AW511" i="2" s="1"/>
  <c r="AX511" i="2" a="1"/>
  <c r="AX511" i="2" s="1"/>
  <c r="AY511" i="2" a="1"/>
  <c r="AY511" i="2" s="1"/>
  <c r="AZ511" i="2" a="1"/>
  <c r="AZ511" i="2" s="1"/>
  <c r="BA511" i="2" a="1"/>
  <c r="BA511" i="2" s="1"/>
  <c r="BB511" i="2" a="1"/>
  <c r="BB511" i="2" s="1"/>
  <c r="AQ512" i="2" a="1"/>
  <c r="AQ512" i="2" s="1"/>
  <c r="AR512" i="2" a="1"/>
  <c r="AR512" i="2" s="1"/>
  <c r="AS512" i="2" a="1"/>
  <c r="AS512" i="2" s="1"/>
  <c r="AT512" i="2" a="1"/>
  <c r="AT512" i="2" s="1"/>
  <c r="AU512" i="2" a="1"/>
  <c r="AU512" i="2" s="1"/>
  <c r="AV512" i="2" a="1"/>
  <c r="AV512" i="2" s="1"/>
  <c r="AW512" i="2" a="1"/>
  <c r="AW512" i="2" s="1"/>
  <c r="AX512" i="2" a="1"/>
  <c r="AX512" i="2" s="1"/>
  <c r="AY512" i="2" a="1"/>
  <c r="AY512" i="2" s="1"/>
  <c r="AZ512" i="2" a="1"/>
  <c r="AZ512" i="2" s="1"/>
  <c r="BA512" i="2" a="1"/>
  <c r="BA512" i="2" s="1"/>
  <c r="BB512" i="2" a="1"/>
  <c r="BB512" i="2" s="1"/>
  <c r="AQ513" i="2" a="1"/>
  <c r="AQ513" i="2" s="1"/>
  <c r="AR513" i="2" a="1"/>
  <c r="AR513" i="2" s="1"/>
  <c r="AS513" i="2" a="1"/>
  <c r="AS513" i="2" s="1"/>
  <c r="AT513" i="2" a="1"/>
  <c r="AT513" i="2" s="1"/>
  <c r="AU513" i="2" a="1"/>
  <c r="AU513" i="2" s="1"/>
  <c r="AV513" i="2" a="1"/>
  <c r="AV513" i="2" s="1"/>
  <c r="AW513" i="2" a="1"/>
  <c r="AW513" i="2" s="1"/>
  <c r="AX513" i="2" a="1"/>
  <c r="AX513" i="2" s="1"/>
  <c r="AY513" i="2" a="1"/>
  <c r="AY513" i="2" s="1"/>
  <c r="AZ513" i="2" a="1"/>
  <c r="AZ513" i="2" s="1"/>
  <c r="BA513" i="2" a="1"/>
  <c r="BA513" i="2" s="1"/>
  <c r="BB513" i="2" a="1"/>
  <c r="BB513" i="2" s="1"/>
  <c r="AQ514" i="2" a="1"/>
  <c r="AQ514" i="2" s="1"/>
  <c r="AR514" i="2" a="1"/>
  <c r="AR514" i="2" s="1"/>
  <c r="AS514" i="2" a="1"/>
  <c r="AS514" i="2" s="1"/>
  <c r="AT514" i="2" a="1"/>
  <c r="AT514" i="2" s="1"/>
  <c r="AU514" i="2" a="1"/>
  <c r="AU514" i="2" s="1"/>
  <c r="AV514" i="2" a="1"/>
  <c r="AV514" i="2" s="1"/>
  <c r="AW514" i="2" a="1"/>
  <c r="AW514" i="2" s="1"/>
  <c r="AX514" i="2" a="1"/>
  <c r="AX514" i="2" s="1"/>
  <c r="AY514" i="2" a="1"/>
  <c r="AY514" i="2" s="1"/>
  <c r="AZ514" i="2" a="1"/>
  <c r="AZ514" i="2" s="1"/>
  <c r="BA514" i="2" a="1"/>
  <c r="BA514" i="2" s="1"/>
  <c r="BB514" i="2" a="1"/>
  <c r="BB514" i="2" s="1"/>
  <c r="AQ515" i="2" a="1"/>
  <c r="AQ515" i="2" s="1"/>
  <c r="AR515" i="2" a="1"/>
  <c r="AR515" i="2" s="1"/>
  <c r="AS515" i="2" a="1"/>
  <c r="AS515" i="2" s="1"/>
  <c r="AT515" i="2" a="1"/>
  <c r="AT515" i="2" s="1"/>
  <c r="AU515" i="2" a="1"/>
  <c r="AU515" i="2" s="1"/>
  <c r="AV515" i="2" a="1"/>
  <c r="AV515" i="2" s="1"/>
  <c r="AW515" i="2" a="1"/>
  <c r="AW515" i="2" s="1"/>
  <c r="AX515" i="2" a="1"/>
  <c r="AX515" i="2" s="1"/>
  <c r="AY515" i="2" a="1"/>
  <c r="AY515" i="2" s="1"/>
  <c r="AZ515" i="2" a="1"/>
  <c r="AZ515" i="2" s="1"/>
  <c r="BA515" i="2" a="1"/>
  <c r="BA515" i="2" s="1"/>
  <c r="BB515" i="2" a="1"/>
  <c r="BB515" i="2" s="1"/>
  <c r="AQ516" i="2" a="1"/>
  <c r="AQ516" i="2" s="1"/>
  <c r="AR516" i="2" a="1"/>
  <c r="AR516" i="2" s="1"/>
  <c r="AS516" i="2" a="1"/>
  <c r="AS516" i="2" s="1"/>
  <c r="AT516" i="2" a="1"/>
  <c r="AT516" i="2" s="1"/>
  <c r="AU516" i="2" a="1"/>
  <c r="AU516" i="2" s="1"/>
  <c r="AV516" i="2" a="1"/>
  <c r="AV516" i="2" s="1"/>
  <c r="AW516" i="2" a="1"/>
  <c r="AW516" i="2" s="1"/>
  <c r="AX516" i="2" a="1"/>
  <c r="AX516" i="2" s="1"/>
  <c r="AY516" i="2" a="1"/>
  <c r="AY516" i="2" s="1"/>
  <c r="AZ516" i="2" a="1"/>
  <c r="AZ516" i="2" s="1"/>
  <c r="BA516" i="2" a="1"/>
  <c r="BA516" i="2" s="1"/>
  <c r="BB516" i="2" a="1"/>
  <c r="BB516" i="2" s="1"/>
  <c r="AQ517" i="2" a="1"/>
  <c r="AQ517" i="2" s="1"/>
  <c r="AR517" i="2" a="1"/>
  <c r="AR517" i="2" s="1"/>
  <c r="AS517" i="2" a="1"/>
  <c r="AS517" i="2" s="1"/>
  <c r="AT517" i="2" a="1"/>
  <c r="AT517" i="2" s="1"/>
  <c r="AU517" i="2" a="1"/>
  <c r="AU517" i="2" s="1"/>
  <c r="AV517" i="2" a="1"/>
  <c r="AV517" i="2" s="1"/>
  <c r="AW517" i="2" a="1"/>
  <c r="AW517" i="2" s="1"/>
  <c r="AX517" i="2" a="1"/>
  <c r="AX517" i="2" s="1"/>
  <c r="AY517" i="2" a="1"/>
  <c r="AY517" i="2" s="1"/>
  <c r="AZ517" i="2" a="1"/>
  <c r="AZ517" i="2" s="1"/>
  <c r="BA517" i="2" a="1"/>
  <c r="BA517" i="2" s="1"/>
  <c r="BB517" i="2" a="1"/>
  <c r="BB517" i="2" s="1"/>
  <c r="AQ518" i="2" a="1"/>
  <c r="AQ518" i="2" s="1"/>
  <c r="AR518" i="2" a="1"/>
  <c r="AR518" i="2" s="1"/>
  <c r="AS518" i="2" a="1"/>
  <c r="AS518" i="2" s="1"/>
  <c r="AT518" i="2" a="1"/>
  <c r="AT518" i="2" s="1"/>
  <c r="AU518" i="2" a="1"/>
  <c r="AU518" i="2" s="1"/>
  <c r="AV518" i="2" a="1"/>
  <c r="AV518" i="2" s="1"/>
  <c r="AW518" i="2" a="1"/>
  <c r="AW518" i="2" s="1"/>
  <c r="AX518" i="2" a="1"/>
  <c r="AX518" i="2" s="1"/>
  <c r="AY518" i="2" a="1"/>
  <c r="AY518" i="2" s="1"/>
  <c r="AZ518" i="2" a="1"/>
  <c r="AZ518" i="2" s="1"/>
  <c r="BA518" i="2" a="1"/>
  <c r="BA518" i="2" s="1"/>
  <c r="BB518" i="2" a="1"/>
  <c r="BB518" i="2" s="1"/>
  <c r="AQ519" i="2" a="1"/>
  <c r="AQ519" i="2" s="1"/>
  <c r="AR519" i="2" a="1"/>
  <c r="AR519" i="2" s="1"/>
  <c r="AS519" i="2" a="1"/>
  <c r="AS519" i="2" s="1"/>
  <c r="AT519" i="2" a="1"/>
  <c r="AT519" i="2" s="1"/>
  <c r="AU519" i="2" a="1"/>
  <c r="AU519" i="2" s="1"/>
  <c r="AV519" i="2" a="1"/>
  <c r="AV519" i="2" s="1"/>
  <c r="AW519" i="2" a="1"/>
  <c r="AW519" i="2" s="1"/>
  <c r="AX519" i="2" a="1"/>
  <c r="AX519" i="2" s="1"/>
  <c r="AY519" i="2" a="1"/>
  <c r="AY519" i="2" s="1"/>
  <c r="AZ519" i="2" a="1"/>
  <c r="AZ519" i="2" s="1"/>
  <c r="BA519" i="2" a="1"/>
  <c r="BA519" i="2" s="1"/>
  <c r="BB519" i="2" a="1"/>
  <c r="BB519" i="2" s="1"/>
  <c r="AQ520" i="2" a="1"/>
  <c r="AQ520" i="2" s="1"/>
  <c r="AR520" i="2" a="1"/>
  <c r="AR520" i="2" s="1"/>
  <c r="AS520" i="2" a="1"/>
  <c r="AS520" i="2" s="1"/>
  <c r="AT520" i="2" a="1"/>
  <c r="AT520" i="2" s="1"/>
  <c r="AU520" i="2" a="1"/>
  <c r="AU520" i="2" s="1"/>
  <c r="AV520" i="2" a="1"/>
  <c r="AV520" i="2" s="1"/>
  <c r="AW520" i="2" a="1"/>
  <c r="AW520" i="2" s="1"/>
  <c r="AX520" i="2" a="1"/>
  <c r="AX520" i="2" s="1"/>
  <c r="AY520" i="2" a="1"/>
  <c r="AY520" i="2" s="1"/>
  <c r="AZ520" i="2" a="1"/>
  <c r="AZ520" i="2" s="1"/>
  <c r="BA520" i="2" a="1"/>
  <c r="BA520" i="2" s="1"/>
  <c r="BB520" i="2" a="1"/>
  <c r="BB520" i="2" s="1"/>
  <c r="AQ521" i="2" a="1"/>
  <c r="AQ521" i="2" s="1"/>
  <c r="AR521" i="2" a="1"/>
  <c r="AR521" i="2" s="1"/>
  <c r="AS521" i="2" a="1"/>
  <c r="AS521" i="2" s="1"/>
  <c r="AT521" i="2" a="1"/>
  <c r="AT521" i="2" s="1"/>
  <c r="AU521" i="2" a="1"/>
  <c r="AU521" i="2" s="1"/>
  <c r="AV521" i="2" a="1"/>
  <c r="AV521" i="2" s="1"/>
  <c r="AW521" i="2" a="1"/>
  <c r="AW521" i="2" s="1"/>
  <c r="AX521" i="2" a="1"/>
  <c r="AX521" i="2" s="1"/>
  <c r="AY521" i="2" a="1"/>
  <c r="AY521" i="2" s="1"/>
  <c r="AZ521" i="2" a="1"/>
  <c r="AZ521" i="2" s="1"/>
  <c r="BA521" i="2" a="1"/>
  <c r="BA521" i="2" s="1"/>
  <c r="BB521" i="2" a="1"/>
  <c r="BB521" i="2" s="1"/>
  <c r="AQ522" i="2" a="1"/>
  <c r="AQ522" i="2" s="1"/>
  <c r="AR522" i="2" a="1"/>
  <c r="AR522" i="2" s="1"/>
  <c r="AS522" i="2" a="1"/>
  <c r="AS522" i="2" s="1"/>
  <c r="AT522" i="2" a="1"/>
  <c r="AT522" i="2" s="1"/>
  <c r="AU522" i="2" a="1"/>
  <c r="AU522" i="2" s="1"/>
  <c r="AV522" i="2" a="1"/>
  <c r="AV522" i="2" s="1"/>
  <c r="AW522" i="2" a="1"/>
  <c r="AW522" i="2" s="1"/>
  <c r="AX522" i="2" a="1"/>
  <c r="AX522" i="2" s="1"/>
  <c r="AY522" i="2" a="1"/>
  <c r="AY522" i="2" s="1"/>
  <c r="AZ522" i="2" a="1"/>
  <c r="AZ522" i="2" s="1"/>
  <c r="BA522" i="2" a="1"/>
  <c r="BA522" i="2" s="1"/>
  <c r="BB522" i="2" a="1"/>
  <c r="BB522" i="2" s="1"/>
  <c r="AQ523" i="2" a="1"/>
  <c r="AQ523" i="2" s="1"/>
  <c r="AR523" i="2" a="1"/>
  <c r="AR523" i="2" s="1"/>
  <c r="AS523" i="2" a="1"/>
  <c r="AS523" i="2" s="1"/>
  <c r="AT523" i="2" a="1"/>
  <c r="AT523" i="2" s="1"/>
  <c r="AU523" i="2" a="1"/>
  <c r="AU523" i="2" s="1"/>
  <c r="AV523" i="2" a="1"/>
  <c r="AV523" i="2" s="1"/>
  <c r="AW523" i="2" a="1"/>
  <c r="AW523" i="2" s="1"/>
  <c r="AX523" i="2" a="1"/>
  <c r="AX523" i="2" s="1"/>
  <c r="AY523" i="2" a="1"/>
  <c r="AY523" i="2" s="1"/>
  <c r="AZ523" i="2" a="1"/>
  <c r="AZ523" i="2" s="1"/>
  <c r="BA523" i="2" a="1"/>
  <c r="BA523" i="2" s="1"/>
  <c r="BB523" i="2" a="1"/>
  <c r="BB523" i="2" s="1"/>
  <c r="AQ524" i="2" a="1"/>
  <c r="AQ524" i="2" s="1"/>
  <c r="AR524" i="2" a="1"/>
  <c r="AR524" i="2" s="1"/>
  <c r="AS524" i="2" a="1"/>
  <c r="AS524" i="2" s="1"/>
  <c r="AT524" i="2" a="1"/>
  <c r="AT524" i="2" s="1"/>
  <c r="AU524" i="2" a="1"/>
  <c r="AU524" i="2" s="1"/>
  <c r="AV524" i="2" a="1"/>
  <c r="AV524" i="2" s="1"/>
  <c r="AW524" i="2" a="1"/>
  <c r="AW524" i="2" s="1"/>
  <c r="AX524" i="2" a="1"/>
  <c r="AX524" i="2" s="1"/>
  <c r="AY524" i="2" a="1"/>
  <c r="AY524" i="2" s="1"/>
  <c r="AZ524" i="2" a="1"/>
  <c r="AZ524" i="2" s="1"/>
  <c r="BA524" i="2" a="1"/>
  <c r="BA524" i="2" s="1"/>
  <c r="BB524" i="2" a="1"/>
  <c r="BB524" i="2" s="1"/>
  <c r="AQ525" i="2" a="1"/>
  <c r="AQ525" i="2" s="1"/>
  <c r="AR525" i="2" a="1"/>
  <c r="AR525" i="2" s="1"/>
  <c r="AS525" i="2" a="1"/>
  <c r="AS525" i="2" s="1"/>
  <c r="AT525" i="2" a="1"/>
  <c r="AT525" i="2" s="1"/>
  <c r="AU525" i="2" a="1"/>
  <c r="AU525" i="2" s="1"/>
  <c r="AV525" i="2" a="1"/>
  <c r="AV525" i="2" s="1"/>
  <c r="AW525" i="2" a="1"/>
  <c r="AW525" i="2" s="1"/>
  <c r="AX525" i="2" a="1"/>
  <c r="AX525" i="2" s="1"/>
  <c r="AY525" i="2" a="1"/>
  <c r="AY525" i="2" s="1"/>
  <c r="AZ525" i="2" a="1"/>
  <c r="AZ525" i="2" s="1"/>
  <c r="BA525" i="2" a="1"/>
  <c r="BA525" i="2" s="1"/>
  <c r="BB525" i="2" a="1"/>
  <c r="BB525" i="2" s="1"/>
  <c r="AQ526" i="2" a="1"/>
  <c r="AQ526" i="2" s="1"/>
  <c r="AR526" i="2" a="1"/>
  <c r="AR526" i="2" s="1"/>
  <c r="AS526" i="2" a="1"/>
  <c r="AS526" i="2" s="1"/>
  <c r="AT526" i="2" a="1"/>
  <c r="AT526" i="2" s="1"/>
  <c r="AU526" i="2" a="1"/>
  <c r="AU526" i="2" s="1"/>
  <c r="AV526" i="2" a="1"/>
  <c r="AV526" i="2" s="1"/>
  <c r="AW526" i="2" a="1"/>
  <c r="AW526" i="2" s="1"/>
  <c r="AX526" i="2" a="1"/>
  <c r="AX526" i="2" s="1"/>
  <c r="AY526" i="2" a="1"/>
  <c r="AY526" i="2" s="1"/>
  <c r="AZ526" i="2" a="1"/>
  <c r="AZ526" i="2" s="1"/>
  <c r="BA526" i="2" a="1"/>
  <c r="BA526" i="2" s="1"/>
  <c r="BB526" i="2" a="1"/>
  <c r="BB526" i="2" s="1"/>
  <c r="AQ527" i="2" a="1"/>
  <c r="AQ527" i="2" s="1"/>
  <c r="AR527" i="2" a="1"/>
  <c r="AR527" i="2" s="1"/>
  <c r="AS527" i="2" a="1"/>
  <c r="AS527" i="2" s="1"/>
  <c r="AT527" i="2" a="1"/>
  <c r="AT527" i="2" s="1"/>
  <c r="AU527" i="2" a="1"/>
  <c r="AU527" i="2" s="1"/>
  <c r="AV527" i="2" a="1"/>
  <c r="AV527" i="2" s="1"/>
  <c r="AW527" i="2" a="1"/>
  <c r="AW527" i="2" s="1"/>
  <c r="AX527" i="2" a="1"/>
  <c r="AX527" i="2" s="1"/>
  <c r="AY527" i="2" a="1"/>
  <c r="AY527" i="2" s="1"/>
  <c r="AZ527" i="2" a="1"/>
  <c r="AZ527" i="2" s="1"/>
  <c r="BA527" i="2" a="1"/>
  <c r="BA527" i="2" s="1"/>
  <c r="BB527" i="2" a="1"/>
  <c r="BB527" i="2" s="1"/>
  <c r="AQ528" i="2" a="1"/>
  <c r="AQ528" i="2" s="1"/>
  <c r="AR528" i="2" a="1"/>
  <c r="AR528" i="2" s="1"/>
  <c r="AS528" i="2" a="1"/>
  <c r="AS528" i="2" s="1"/>
  <c r="AT528" i="2" a="1"/>
  <c r="AT528" i="2" s="1"/>
  <c r="AU528" i="2" a="1"/>
  <c r="AU528" i="2" s="1"/>
  <c r="AV528" i="2" a="1"/>
  <c r="AV528" i="2" s="1"/>
  <c r="AW528" i="2" a="1"/>
  <c r="AW528" i="2" s="1"/>
  <c r="AX528" i="2" a="1"/>
  <c r="AX528" i="2" s="1"/>
  <c r="AY528" i="2" a="1"/>
  <c r="AY528" i="2" s="1"/>
  <c r="AZ528" i="2" a="1"/>
  <c r="AZ528" i="2" s="1"/>
  <c r="BA528" i="2" a="1"/>
  <c r="BA528" i="2" s="1"/>
  <c r="BB528" i="2" a="1"/>
  <c r="BB528" i="2" s="1"/>
  <c r="AQ529" i="2" a="1"/>
  <c r="AQ529" i="2" s="1"/>
  <c r="AR529" i="2" a="1"/>
  <c r="AR529" i="2" s="1"/>
  <c r="AS529" i="2" a="1"/>
  <c r="AS529" i="2" s="1"/>
  <c r="AT529" i="2" a="1"/>
  <c r="AT529" i="2" s="1"/>
  <c r="AU529" i="2" a="1"/>
  <c r="AU529" i="2" s="1"/>
  <c r="AV529" i="2" a="1"/>
  <c r="AV529" i="2" s="1"/>
  <c r="AW529" i="2" a="1"/>
  <c r="AW529" i="2" s="1"/>
  <c r="AX529" i="2" a="1"/>
  <c r="AX529" i="2" s="1"/>
  <c r="AY529" i="2" a="1"/>
  <c r="AY529" i="2" s="1"/>
  <c r="AZ529" i="2" a="1"/>
  <c r="AZ529" i="2" s="1"/>
  <c r="BA529" i="2" a="1"/>
  <c r="BA529" i="2" s="1"/>
  <c r="BB529" i="2" a="1"/>
  <c r="BB529" i="2" s="1"/>
  <c r="AQ530" i="2" a="1"/>
  <c r="AQ530" i="2" s="1"/>
  <c r="AR530" i="2" a="1"/>
  <c r="AR530" i="2" s="1"/>
  <c r="AS530" i="2" a="1"/>
  <c r="AS530" i="2" s="1"/>
  <c r="AT530" i="2" a="1"/>
  <c r="AT530" i="2" s="1"/>
  <c r="AU530" i="2" a="1"/>
  <c r="AU530" i="2" s="1"/>
  <c r="AV530" i="2" a="1"/>
  <c r="AV530" i="2" s="1"/>
  <c r="AW530" i="2" a="1"/>
  <c r="AW530" i="2" s="1"/>
  <c r="AX530" i="2" a="1"/>
  <c r="AX530" i="2" s="1"/>
  <c r="AY530" i="2" a="1"/>
  <c r="AY530" i="2" s="1"/>
  <c r="AZ530" i="2" a="1"/>
  <c r="AZ530" i="2" s="1"/>
  <c r="BA530" i="2" a="1"/>
  <c r="BA530" i="2" s="1"/>
  <c r="BB530" i="2" a="1"/>
  <c r="BB530" i="2" s="1"/>
  <c r="AQ531" i="2" a="1"/>
  <c r="AQ531" i="2" s="1"/>
  <c r="AR531" i="2" a="1"/>
  <c r="AR531" i="2" s="1"/>
  <c r="AS531" i="2" a="1"/>
  <c r="AS531" i="2" s="1"/>
  <c r="AT531" i="2" a="1"/>
  <c r="AT531" i="2" s="1"/>
  <c r="AU531" i="2" a="1"/>
  <c r="AU531" i="2" s="1"/>
  <c r="AV531" i="2" a="1"/>
  <c r="AV531" i="2" s="1"/>
  <c r="AW531" i="2" a="1"/>
  <c r="AW531" i="2" s="1"/>
  <c r="AX531" i="2" a="1"/>
  <c r="AX531" i="2" s="1"/>
  <c r="AY531" i="2" a="1"/>
  <c r="AY531" i="2" s="1"/>
  <c r="AZ531" i="2" a="1"/>
  <c r="AZ531" i="2" s="1"/>
  <c r="BA531" i="2" a="1"/>
  <c r="BA531" i="2" s="1"/>
  <c r="BB531" i="2" a="1"/>
  <c r="BB531" i="2" s="1"/>
  <c r="AQ532" i="2" a="1"/>
  <c r="AQ532" i="2" s="1"/>
  <c r="AR532" i="2" a="1"/>
  <c r="AR532" i="2" s="1"/>
  <c r="AS532" i="2" a="1"/>
  <c r="AS532" i="2" s="1"/>
  <c r="AT532" i="2" a="1"/>
  <c r="AT532" i="2" s="1"/>
  <c r="AU532" i="2" a="1"/>
  <c r="AU532" i="2" s="1"/>
  <c r="AV532" i="2" a="1"/>
  <c r="AV532" i="2" s="1"/>
  <c r="AW532" i="2" a="1"/>
  <c r="AW532" i="2" s="1"/>
  <c r="AX532" i="2" a="1"/>
  <c r="AX532" i="2" s="1"/>
  <c r="AY532" i="2" a="1"/>
  <c r="AY532" i="2" s="1"/>
  <c r="AZ532" i="2" a="1"/>
  <c r="AZ532" i="2" s="1"/>
  <c r="BA532" i="2" a="1"/>
  <c r="BA532" i="2" s="1"/>
  <c r="BB532" i="2" a="1"/>
  <c r="BB532" i="2" s="1"/>
  <c r="AQ533" i="2" a="1"/>
  <c r="AQ533" i="2" s="1"/>
  <c r="AR533" i="2" a="1"/>
  <c r="AR533" i="2" s="1"/>
  <c r="AS533" i="2" a="1"/>
  <c r="AS533" i="2" s="1"/>
  <c r="AT533" i="2" a="1"/>
  <c r="AT533" i="2" s="1"/>
  <c r="AU533" i="2" a="1"/>
  <c r="AU533" i="2" s="1"/>
  <c r="AV533" i="2" a="1"/>
  <c r="AV533" i="2" s="1"/>
  <c r="AW533" i="2" a="1"/>
  <c r="AW533" i="2" s="1"/>
  <c r="AX533" i="2" a="1"/>
  <c r="AX533" i="2" s="1"/>
  <c r="AY533" i="2" a="1"/>
  <c r="AY533" i="2" s="1"/>
  <c r="AZ533" i="2" a="1"/>
  <c r="AZ533" i="2" s="1"/>
  <c r="BA533" i="2" a="1"/>
  <c r="BA533" i="2" s="1"/>
  <c r="BB533" i="2" a="1"/>
  <c r="BB533" i="2" s="1"/>
  <c r="AQ534" i="2" a="1"/>
  <c r="AQ534" i="2" s="1"/>
  <c r="AR534" i="2" a="1"/>
  <c r="AR534" i="2" s="1"/>
  <c r="AS534" i="2" a="1"/>
  <c r="AS534" i="2" s="1"/>
  <c r="AT534" i="2" a="1"/>
  <c r="AT534" i="2" s="1"/>
  <c r="AU534" i="2" a="1"/>
  <c r="AU534" i="2" s="1"/>
  <c r="AV534" i="2" a="1"/>
  <c r="AV534" i="2" s="1"/>
  <c r="AW534" i="2" a="1"/>
  <c r="AW534" i="2" s="1"/>
  <c r="AX534" i="2" a="1"/>
  <c r="AX534" i="2" s="1"/>
  <c r="AY534" i="2" a="1"/>
  <c r="AY534" i="2" s="1"/>
  <c r="AZ534" i="2" a="1"/>
  <c r="AZ534" i="2" s="1"/>
  <c r="BA534" i="2" a="1"/>
  <c r="BA534" i="2" s="1"/>
  <c r="BB534" i="2" a="1"/>
  <c r="BB534" i="2" s="1"/>
  <c r="AQ535" i="2" a="1"/>
  <c r="AQ535" i="2" s="1"/>
  <c r="AR535" i="2" a="1"/>
  <c r="AR535" i="2" s="1"/>
  <c r="AS535" i="2" a="1"/>
  <c r="AS535" i="2" s="1"/>
  <c r="AT535" i="2" a="1"/>
  <c r="AT535" i="2" s="1"/>
  <c r="AU535" i="2" a="1"/>
  <c r="AU535" i="2" s="1"/>
  <c r="AV535" i="2" a="1"/>
  <c r="AV535" i="2" s="1"/>
  <c r="AW535" i="2" a="1"/>
  <c r="AW535" i="2" s="1"/>
  <c r="AX535" i="2" a="1"/>
  <c r="AX535" i="2" s="1"/>
  <c r="AY535" i="2" a="1"/>
  <c r="AY535" i="2" s="1"/>
  <c r="AZ535" i="2" a="1"/>
  <c r="AZ535" i="2" s="1"/>
  <c r="BA535" i="2" a="1"/>
  <c r="BA535" i="2" s="1"/>
  <c r="BB535" i="2" a="1"/>
  <c r="BB535" i="2" s="1"/>
  <c r="AQ536" i="2" a="1"/>
  <c r="AQ536" i="2" s="1"/>
  <c r="AR536" i="2" a="1"/>
  <c r="AR536" i="2" s="1"/>
  <c r="AS536" i="2" a="1"/>
  <c r="AS536" i="2" s="1"/>
  <c r="AT536" i="2" a="1"/>
  <c r="AT536" i="2" s="1"/>
  <c r="AU536" i="2" a="1"/>
  <c r="AU536" i="2" s="1"/>
  <c r="AV536" i="2" a="1"/>
  <c r="AV536" i="2" s="1"/>
  <c r="AW536" i="2" a="1"/>
  <c r="AW536" i="2" s="1"/>
  <c r="AX536" i="2" a="1"/>
  <c r="AX536" i="2" s="1"/>
  <c r="AY536" i="2" a="1"/>
  <c r="AY536" i="2" s="1"/>
  <c r="AZ536" i="2" a="1"/>
  <c r="AZ536" i="2" s="1"/>
  <c r="BA536" i="2" a="1"/>
  <c r="BA536" i="2" s="1"/>
  <c r="BB536" i="2" a="1"/>
  <c r="BB536" i="2" s="1"/>
  <c r="AQ537" i="2" a="1"/>
  <c r="AQ537" i="2" s="1"/>
  <c r="AR537" i="2" a="1"/>
  <c r="AR537" i="2" s="1"/>
  <c r="AS537" i="2" a="1"/>
  <c r="AS537" i="2" s="1"/>
  <c r="AT537" i="2" a="1"/>
  <c r="AT537" i="2" s="1"/>
  <c r="AU537" i="2" a="1"/>
  <c r="AU537" i="2" s="1"/>
  <c r="AV537" i="2" a="1"/>
  <c r="AV537" i="2" s="1"/>
  <c r="AW537" i="2" a="1"/>
  <c r="AW537" i="2" s="1"/>
  <c r="AX537" i="2" a="1"/>
  <c r="AX537" i="2" s="1"/>
  <c r="AY537" i="2" a="1"/>
  <c r="AY537" i="2" s="1"/>
  <c r="AZ537" i="2" a="1"/>
  <c r="AZ537" i="2" s="1"/>
  <c r="BA537" i="2" a="1"/>
  <c r="BA537" i="2" s="1"/>
  <c r="BB537" i="2" a="1"/>
  <c r="BB537" i="2" s="1"/>
  <c r="AQ538" i="2" a="1"/>
  <c r="AQ538" i="2" s="1"/>
  <c r="AR538" i="2" a="1"/>
  <c r="AR538" i="2" s="1"/>
  <c r="AS538" i="2" a="1"/>
  <c r="AS538" i="2" s="1"/>
  <c r="AT538" i="2" a="1"/>
  <c r="AT538" i="2" s="1"/>
  <c r="AU538" i="2" a="1"/>
  <c r="AU538" i="2" s="1"/>
  <c r="AV538" i="2" a="1"/>
  <c r="AV538" i="2" s="1"/>
  <c r="AW538" i="2" a="1"/>
  <c r="AW538" i="2" s="1"/>
  <c r="AX538" i="2" a="1"/>
  <c r="AX538" i="2" s="1"/>
  <c r="AY538" i="2" a="1"/>
  <c r="AY538" i="2" s="1"/>
  <c r="AZ538" i="2" a="1"/>
  <c r="AZ538" i="2" s="1"/>
  <c r="BA538" i="2" a="1"/>
  <c r="BA538" i="2" s="1"/>
  <c r="BB538" i="2" a="1"/>
  <c r="BB538" i="2" s="1"/>
  <c r="AQ539" i="2" a="1"/>
  <c r="AQ539" i="2" s="1"/>
  <c r="AR539" i="2" a="1"/>
  <c r="AR539" i="2" s="1"/>
  <c r="AS539" i="2" a="1"/>
  <c r="AS539" i="2" s="1"/>
  <c r="AT539" i="2" a="1"/>
  <c r="AT539" i="2" s="1"/>
  <c r="AU539" i="2" a="1"/>
  <c r="AU539" i="2" s="1"/>
  <c r="AV539" i="2" a="1"/>
  <c r="AV539" i="2" s="1"/>
  <c r="AW539" i="2" a="1"/>
  <c r="AW539" i="2" s="1"/>
  <c r="AX539" i="2" a="1"/>
  <c r="AX539" i="2" s="1"/>
  <c r="AY539" i="2" a="1"/>
  <c r="AY539" i="2" s="1"/>
  <c r="AZ539" i="2" a="1"/>
  <c r="AZ539" i="2" s="1"/>
  <c r="BA539" i="2" a="1"/>
  <c r="BA539" i="2" s="1"/>
  <c r="BB539" i="2" a="1"/>
  <c r="BB539" i="2" s="1"/>
  <c r="AQ540" i="2" a="1"/>
  <c r="AQ540" i="2" s="1"/>
  <c r="AR540" i="2" a="1"/>
  <c r="AR540" i="2" s="1"/>
  <c r="AS540" i="2" a="1"/>
  <c r="AS540" i="2" s="1"/>
  <c r="AT540" i="2" a="1"/>
  <c r="AT540" i="2" s="1"/>
  <c r="AU540" i="2" a="1"/>
  <c r="AU540" i="2" s="1"/>
  <c r="AV540" i="2" a="1"/>
  <c r="AV540" i="2" s="1"/>
  <c r="AW540" i="2" a="1"/>
  <c r="AW540" i="2" s="1"/>
  <c r="AX540" i="2" a="1"/>
  <c r="AX540" i="2" s="1"/>
  <c r="AY540" i="2" a="1"/>
  <c r="AY540" i="2" s="1"/>
  <c r="AZ540" i="2" a="1"/>
  <c r="AZ540" i="2" s="1"/>
  <c r="BA540" i="2" a="1"/>
  <c r="BA540" i="2" s="1"/>
  <c r="BB540" i="2" a="1"/>
  <c r="BB540" i="2" s="1"/>
  <c r="AQ541" i="2" a="1"/>
  <c r="AQ541" i="2" s="1"/>
  <c r="AR541" i="2" a="1"/>
  <c r="AR541" i="2" s="1"/>
  <c r="AS541" i="2" a="1"/>
  <c r="AS541" i="2" s="1"/>
  <c r="AT541" i="2" a="1"/>
  <c r="AT541" i="2" s="1"/>
  <c r="AU541" i="2" a="1"/>
  <c r="AU541" i="2" s="1"/>
  <c r="AV541" i="2" a="1"/>
  <c r="AV541" i="2" s="1"/>
  <c r="AW541" i="2" a="1"/>
  <c r="AW541" i="2" s="1"/>
  <c r="AX541" i="2" a="1"/>
  <c r="AX541" i="2" s="1"/>
  <c r="AY541" i="2" a="1"/>
  <c r="AY541" i="2" s="1"/>
  <c r="AZ541" i="2" a="1"/>
  <c r="AZ541" i="2" s="1"/>
  <c r="BA541" i="2" a="1"/>
  <c r="BA541" i="2" s="1"/>
  <c r="BB541" i="2" a="1"/>
  <c r="BB541" i="2" s="1"/>
  <c r="AQ542" i="2" a="1"/>
  <c r="AQ542" i="2" s="1"/>
  <c r="AR542" i="2" a="1"/>
  <c r="AR542" i="2" s="1"/>
  <c r="AS542" i="2" a="1"/>
  <c r="AS542" i="2" s="1"/>
  <c r="AT542" i="2" a="1"/>
  <c r="AT542" i="2" s="1"/>
  <c r="AU542" i="2" a="1"/>
  <c r="AU542" i="2" s="1"/>
  <c r="AV542" i="2" a="1"/>
  <c r="AV542" i="2" s="1"/>
  <c r="AW542" i="2" a="1"/>
  <c r="AW542" i="2" s="1"/>
  <c r="AX542" i="2" a="1"/>
  <c r="AX542" i="2" s="1"/>
  <c r="AY542" i="2" a="1"/>
  <c r="AY542" i="2" s="1"/>
  <c r="AZ542" i="2" a="1"/>
  <c r="AZ542" i="2" s="1"/>
  <c r="BA542" i="2" a="1"/>
  <c r="BA542" i="2" s="1"/>
  <c r="BB542" i="2" a="1"/>
  <c r="BB542" i="2" s="1"/>
  <c r="AQ543" i="2" a="1"/>
  <c r="AQ543" i="2" s="1"/>
  <c r="AR543" i="2" a="1"/>
  <c r="AR543" i="2" s="1"/>
  <c r="AS543" i="2" a="1"/>
  <c r="AS543" i="2" s="1"/>
  <c r="AT543" i="2" a="1"/>
  <c r="AT543" i="2" s="1"/>
  <c r="AU543" i="2" a="1"/>
  <c r="AU543" i="2" s="1"/>
  <c r="AV543" i="2" a="1"/>
  <c r="AV543" i="2" s="1"/>
  <c r="AW543" i="2" a="1"/>
  <c r="AW543" i="2" s="1"/>
  <c r="AX543" i="2" a="1"/>
  <c r="AX543" i="2" s="1"/>
  <c r="AY543" i="2" a="1"/>
  <c r="AY543" i="2" s="1"/>
  <c r="AZ543" i="2" a="1"/>
  <c r="AZ543" i="2" s="1"/>
  <c r="BA543" i="2" a="1"/>
  <c r="BA543" i="2" s="1"/>
  <c r="BB543" i="2" a="1"/>
  <c r="BB543" i="2" s="1"/>
  <c r="AQ544" i="2" a="1"/>
  <c r="AQ544" i="2" s="1"/>
  <c r="AR544" i="2" a="1"/>
  <c r="AR544" i="2" s="1"/>
  <c r="AS544" i="2" a="1"/>
  <c r="AS544" i="2" s="1"/>
  <c r="AT544" i="2" a="1"/>
  <c r="AT544" i="2" s="1"/>
  <c r="AU544" i="2" a="1"/>
  <c r="AU544" i="2" s="1"/>
  <c r="AV544" i="2" a="1"/>
  <c r="AV544" i="2" s="1"/>
  <c r="AW544" i="2" a="1"/>
  <c r="AW544" i="2" s="1"/>
  <c r="AX544" i="2" a="1"/>
  <c r="AX544" i="2" s="1"/>
  <c r="AY544" i="2" a="1"/>
  <c r="AY544" i="2" s="1"/>
  <c r="AZ544" i="2" a="1"/>
  <c r="AZ544" i="2" s="1"/>
  <c r="BA544" i="2" a="1"/>
  <c r="BA544" i="2" s="1"/>
  <c r="BB544" i="2" a="1"/>
  <c r="BB544" i="2" s="1"/>
  <c r="AQ545" i="2" a="1"/>
  <c r="AQ545" i="2" s="1"/>
  <c r="AR545" i="2" a="1"/>
  <c r="AR545" i="2" s="1"/>
  <c r="AS545" i="2" a="1"/>
  <c r="AS545" i="2" s="1"/>
  <c r="AT545" i="2" a="1"/>
  <c r="AT545" i="2" s="1"/>
  <c r="AU545" i="2" a="1"/>
  <c r="AU545" i="2" s="1"/>
  <c r="AV545" i="2" a="1"/>
  <c r="AV545" i="2" s="1"/>
  <c r="AW545" i="2" a="1"/>
  <c r="AW545" i="2" s="1"/>
  <c r="AX545" i="2" a="1"/>
  <c r="AX545" i="2" s="1"/>
  <c r="AY545" i="2" a="1"/>
  <c r="AY545" i="2" s="1"/>
  <c r="AZ545" i="2" a="1"/>
  <c r="AZ545" i="2" s="1"/>
  <c r="BA545" i="2" a="1"/>
  <c r="BA545" i="2" s="1"/>
  <c r="BB545" i="2" a="1"/>
  <c r="BB545" i="2" s="1"/>
  <c r="AQ546" i="2" a="1"/>
  <c r="AQ546" i="2" s="1"/>
  <c r="AR546" i="2" a="1"/>
  <c r="AR546" i="2" s="1"/>
  <c r="AS546" i="2" a="1"/>
  <c r="AS546" i="2" s="1"/>
  <c r="AT546" i="2" a="1"/>
  <c r="AT546" i="2" s="1"/>
  <c r="AU546" i="2" a="1"/>
  <c r="AU546" i="2" s="1"/>
  <c r="AV546" i="2" a="1"/>
  <c r="AV546" i="2" s="1"/>
  <c r="AW546" i="2" a="1"/>
  <c r="AW546" i="2" s="1"/>
  <c r="AX546" i="2" a="1"/>
  <c r="AX546" i="2" s="1"/>
  <c r="AY546" i="2" a="1"/>
  <c r="AY546" i="2" s="1"/>
  <c r="AZ546" i="2" a="1"/>
  <c r="AZ546" i="2" s="1"/>
  <c r="BA546" i="2" a="1"/>
  <c r="BA546" i="2" s="1"/>
  <c r="BB546" i="2" a="1"/>
  <c r="BB546" i="2" s="1"/>
  <c r="AQ547" i="2" a="1"/>
  <c r="AQ547" i="2" s="1"/>
  <c r="AR547" i="2" a="1"/>
  <c r="AR547" i="2" s="1"/>
  <c r="AS547" i="2" a="1"/>
  <c r="AS547" i="2" s="1"/>
  <c r="AT547" i="2" a="1"/>
  <c r="AT547" i="2" s="1"/>
  <c r="AU547" i="2" a="1"/>
  <c r="AU547" i="2" s="1"/>
  <c r="AV547" i="2" a="1"/>
  <c r="AV547" i="2" s="1"/>
  <c r="AW547" i="2" a="1"/>
  <c r="AW547" i="2" s="1"/>
  <c r="AX547" i="2" a="1"/>
  <c r="AX547" i="2" s="1"/>
  <c r="AY547" i="2" a="1"/>
  <c r="AY547" i="2" s="1"/>
  <c r="AZ547" i="2" a="1"/>
  <c r="AZ547" i="2" s="1"/>
  <c r="BA547" i="2" a="1"/>
  <c r="BA547" i="2" s="1"/>
  <c r="BB547" i="2" a="1"/>
  <c r="BB547" i="2" s="1"/>
  <c r="AQ548" i="2" a="1"/>
  <c r="AQ548" i="2" s="1"/>
  <c r="AR548" i="2" a="1"/>
  <c r="AR548" i="2" s="1"/>
  <c r="AS548" i="2" a="1"/>
  <c r="AS548" i="2" s="1"/>
  <c r="AT548" i="2" a="1"/>
  <c r="AT548" i="2" s="1"/>
  <c r="AU548" i="2" a="1"/>
  <c r="AU548" i="2" s="1"/>
  <c r="AV548" i="2" a="1"/>
  <c r="AV548" i="2" s="1"/>
  <c r="AW548" i="2" a="1"/>
  <c r="AW548" i="2" s="1"/>
  <c r="AX548" i="2" a="1"/>
  <c r="AX548" i="2" s="1"/>
  <c r="AY548" i="2" a="1"/>
  <c r="AY548" i="2" s="1"/>
  <c r="AZ548" i="2" a="1"/>
  <c r="AZ548" i="2" s="1"/>
  <c r="BA548" i="2" a="1"/>
  <c r="BA548" i="2" s="1"/>
  <c r="BB548" i="2" a="1"/>
  <c r="BB548" i="2" s="1"/>
  <c r="AQ549" i="2" a="1"/>
  <c r="AQ549" i="2" s="1"/>
  <c r="AR549" i="2" a="1"/>
  <c r="AR549" i="2" s="1"/>
  <c r="AS549" i="2" a="1"/>
  <c r="AS549" i="2" s="1"/>
  <c r="AT549" i="2" a="1"/>
  <c r="AT549" i="2" s="1"/>
  <c r="AU549" i="2" a="1"/>
  <c r="AU549" i="2" s="1"/>
  <c r="AV549" i="2" a="1"/>
  <c r="AV549" i="2" s="1"/>
  <c r="AW549" i="2" a="1"/>
  <c r="AW549" i="2" s="1"/>
  <c r="AX549" i="2" a="1"/>
  <c r="AX549" i="2" s="1"/>
  <c r="AY549" i="2" a="1"/>
  <c r="AY549" i="2" s="1"/>
  <c r="AZ549" i="2" a="1"/>
  <c r="AZ549" i="2" s="1"/>
  <c r="BA549" i="2" a="1"/>
  <c r="BA549" i="2" s="1"/>
  <c r="BB549" i="2" a="1"/>
  <c r="BB549" i="2" s="1"/>
  <c r="AQ550" i="2" a="1"/>
  <c r="AQ550" i="2" s="1"/>
  <c r="AR550" i="2" a="1"/>
  <c r="AR550" i="2" s="1"/>
  <c r="AS550" i="2" a="1"/>
  <c r="AS550" i="2" s="1"/>
  <c r="AT550" i="2" a="1"/>
  <c r="AT550" i="2" s="1"/>
  <c r="AU550" i="2" a="1"/>
  <c r="AU550" i="2" s="1"/>
  <c r="AV550" i="2" a="1"/>
  <c r="AV550" i="2" s="1"/>
  <c r="AW550" i="2" a="1"/>
  <c r="AW550" i="2" s="1"/>
  <c r="AX550" i="2" a="1"/>
  <c r="AX550" i="2" s="1"/>
  <c r="AY550" i="2" a="1"/>
  <c r="AY550" i="2" s="1"/>
  <c r="AZ550" i="2" a="1"/>
  <c r="AZ550" i="2" s="1"/>
  <c r="BA550" i="2" a="1"/>
  <c r="BA550" i="2" s="1"/>
  <c r="BB550" i="2" a="1"/>
  <c r="BB550" i="2" s="1"/>
  <c r="AQ551" i="2" a="1"/>
  <c r="AQ551" i="2" s="1"/>
  <c r="AR551" i="2" a="1"/>
  <c r="AR551" i="2" s="1"/>
  <c r="AS551" i="2" a="1"/>
  <c r="AS551" i="2" s="1"/>
  <c r="AT551" i="2" a="1"/>
  <c r="AT551" i="2" s="1"/>
  <c r="AU551" i="2" a="1"/>
  <c r="AU551" i="2" s="1"/>
  <c r="AV551" i="2" a="1"/>
  <c r="AV551" i="2" s="1"/>
  <c r="AW551" i="2" a="1"/>
  <c r="AW551" i="2" s="1"/>
  <c r="AX551" i="2" a="1"/>
  <c r="AX551" i="2" s="1"/>
  <c r="AY551" i="2" a="1"/>
  <c r="AY551" i="2" s="1"/>
  <c r="AZ551" i="2" a="1"/>
  <c r="AZ551" i="2" s="1"/>
  <c r="BA551" i="2" a="1"/>
  <c r="BA551" i="2" s="1"/>
  <c r="BB551" i="2" a="1"/>
  <c r="BB551" i="2" s="1"/>
  <c r="AQ552" i="2" a="1"/>
  <c r="AQ552" i="2" s="1"/>
  <c r="AR552" i="2" a="1"/>
  <c r="AR552" i="2" s="1"/>
  <c r="AS552" i="2" a="1"/>
  <c r="AS552" i="2" s="1"/>
  <c r="AT552" i="2" a="1"/>
  <c r="AT552" i="2" s="1"/>
  <c r="AU552" i="2" a="1"/>
  <c r="AU552" i="2" s="1"/>
  <c r="AV552" i="2" a="1"/>
  <c r="AV552" i="2" s="1"/>
  <c r="AW552" i="2" a="1"/>
  <c r="AW552" i="2" s="1"/>
  <c r="AX552" i="2" a="1"/>
  <c r="AX552" i="2" s="1"/>
  <c r="AY552" i="2" a="1"/>
  <c r="AY552" i="2" s="1"/>
  <c r="AZ552" i="2" a="1"/>
  <c r="AZ552" i="2" s="1"/>
  <c r="BA552" i="2" a="1"/>
  <c r="BA552" i="2" s="1"/>
  <c r="BB552" i="2" a="1"/>
  <c r="BB552" i="2" s="1"/>
  <c r="AQ553" i="2" a="1"/>
  <c r="AQ553" i="2" s="1"/>
  <c r="AR553" i="2" a="1"/>
  <c r="AR553" i="2" s="1"/>
  <c r="AS553" i="2" a="1"/>
  <c r="AS553" i="2" s="1"/>
  <c r="AT553" i="2" a="1"/>
  <c r="AT553" i="2" s="1"/>
  <c r="AU553" i="2" a="1"/>
  <c r="AU553" i="2" s="1"/>
  <c r="AV553" i="2" a="1"/>
  <c r="AV553" i="2" s="1"/>
  <c r="AW553" i="2" a="1"/>
  <c r="AW553" i="2" s="1"/>
  <c r="AX553" i="2" a="1"/>
  <c r="AX553" i="2" s="1"/>
  <c r="AY553" i="2" a="1"/>
  <c r="AY553" i="2" s="1"/>
  <c r="AZ553" i="2" a="1"/>
  <c r="AZ553" i="2" s="1"/>
  <c r="BA553" i="2" a="1"/>
  <c r="BA553" i="2" s="1"/>
  <c r="BB553" i="2" a="1"/>
  <c r="BB553" i="2" s="1"/>
  <c r="AQ554" i="2" a="1"/>
  <c r="AQ554" i="2" s="1"/>
  <c r="AR554" i="2" a="1"/>
  <c r="AR554" i="2" s="1"/>
  <c r="AS554" i="2" a="1"/>
  <c r="AS554" i="2" s="1"/>
  <c r="AT554" i="2" a="1"/>
  <c r="AT554" i="2" s="1"/>
  <c r="AU554" i="2" a="1"/>
  <c r="AU554" i="2" s="1"/>
  <c r="AV554" i="2" a="1"/>
  <c r="AV554" i="2" s="1"/>
  <c r="AW554" i="2" a="1"/>
  <c r="AW554" i="2" s="1"/>
  <c r="AX554" i="2" a="1"/>
  <c r="AX554" i="2" s="1"/>
  <c r="AY554" i="2" a="1"/>
  <c r="AY554" i="2" s="1"/>
  <c r="AZ554" i="2" a="1"/>
  <c r="AZ554" i="2" s="1"/>
  <c r="BA554" i="2" a="1"/>
  <c r="BA554" i="2" s="1"/>
  <c r="BB554" i="2" a="1"/>
  <c r="BB554" i="2" s="1"/>
  <c r="AQ555" i="2" a="1"/>
  <c r="AQ555" i="2" s="1"/>
  <c r="AR555" i="2" a="1"/>
  <c r="AR555" i="2" s="1"/>
  <c r="AS555" i="2" a="1"/>
  <c r="AS555" i="2" s="1"/>
  <c r="AT555" i="2" a="1"/>
  <c r="AT555" i="2" s="1"/>
  <c r="AU555" i="2" a="1"/>
  <c r="AU555" i="2" s="1"/>
  <c r="AV555" i="2" a="1"/>
  <c r="AV555" i="2" s="1"/>
  <c r="AW555" i="2" a="1"/>
  <c r="AW555" i="2" s="1"/>
  <c r="AX555" i="2" a="1"/>
  <c r="AX555" i="2" s="1"/>
  <c r="AY555" i="2" a="1"/>
  <c r="AY555" i="2" s="1"/>
  <c r="AZ555" i="2" a="1"/>
  <c r="AZ555" i="2" s="1"/>
  <c r="BA555" i="2" a="1"/>
  <c r="BA555" i="2" s="1"/>
  <c r="BB555" i="2" a="1"/>
  <c r="BB555" i="2" s="1"/>
  <c r="AQ556" i="2" a="1"/>
  <c r="AQ556" i="2" s="1"/>
  <c r="AR556" i="2" a="1"/>
  <c r="AR556" i="2" s="1"/>
  <c r="AS556" i="2" a="1"/>
  <c r="AS556" i="2" s="1"/>
  <c r="AT556" i="2" a="1"/>
  <c r="AT556" i="2" s="1"/>
  <c r="AU556" i="2" a="1"/>
  <c r="AU556" i="2" s="1"/>
  <c r="AV556" i="2" a="1"/>
  <c r="AV556" i="2" s="1"/>
  <c r="AW556" i="2" a="1"/>
  <c r="AW556" i="2" s="1"/>
  <c r="AX556" i="2" a="1"/>
  <c r="AX556" i="2" s="1"/>
  <c r="AY556" i="2" a="1"/>
  <c r="AY556" i="2" s="1"/>
  <c r="AZ556" i="2" a="1"/>
  <c r="AZ556" i="2" s="1"/>
  <c r="BA556" i="2" a="1"/>
  <c r="BA556" i="2" s="1"/>
  <c r="BB556" i="2" a="1"/>
  <c r="BB556" i="2" s="1"/>
  <c r="AQ557" i="2" a="1"/>
  <c r="AQ557" i="2" s="1"/>
  <c r="AR557" i="2" a="1"/>
  <c r="AR557" i="2" s="1"/>
  <c r="AS557" i="2" a="1"/>
  <c r="AS557" i="2" s="1"/>
  <c r="AT557" i="2" a="1"/>
  <c r="AT557" i="2" s="1"/>
  <c r="AU557" i="2" a="1"/>
  <c r="AU557" i="2" s="1"/>
  <c r="AV557" i="2" a="1"/>
  <c r="AV557" i="2" s="1"/>
  <c r="AW557" i="2" a="1"/>
  <c r="AW557" i="2" s="1"/>
  <c r="AX557" i="2" a="1"/>
  <c r="AX557" i="2" s="1"/>
  <c r="AY557" i="2" a="1"/>
  <c r="AY557" i="2" s="1"/>
  <c r="AZ557" i="2" a="1"/>
  <c r="AZ557" i="2" s="1"/>
  <c r="BA557" i="2" a="1"/>
  <c r="BA557" i="2" s="1"/>
  <c r="BB557" i="2" a="1"/>
  <c r="BB557" i="2" s="1"/>
  <c r="AQ558" i="2" a="1"/>
  <c r="AQ558" i="2" s="1"/>
  <c r="AR558" i="2" a="1"/>
  <c r="AR558" i="2" s="1"/>
  <c r="AS558" i="2" a="1"/>
  <c r="AS558" i="2" s="1"/>
  <c r="AT558" i="2" a="1"/>
  <c r="AT558" i="2" s="1"/>
  <c r="AU558" i="2" a="1"/>
  <c r="AU558" i="2" s="1"/>
  <c r="AV558" i="2" a="1"/>
  <c r="AV558" i="2" s="1"/>
  <c r="AW558" i="2" a="1"/>
  <c r="AW558" i="2" s="1"/>
  <c r="AX558" i="2" a="1"/>
  <c r="AX558" i="2" s="1"/>
  <c r="AY558" i="2" a="1"/>
  <c r="AY558" i="2" s="1"/>
  <c r="AZ558" i="2" a="1"/>
  <c r="AZ558" i="2" s="1"/>
  <c r="BA558" i="2" a="1"/>
  <c r="BA558" i="2" s="1"/>
  <c r="BB558" i="2" a="1"/>
  <c r="BB558" i="2" s="1"/>
  <c r="AQ559" i="2" a="1"/>
  <c r="AQ559" i="2" s="1"/>
  <c r="AR559" i="2" a="1"/>
  <c r="AR559" i="2" s="1"/>
  <c r="AS559" i="2" a="1"/>
  <c r="AS559" i="2" s="1"/>
  <c r="AT559" i="2" a="1"/>
  <c r="AT559" i="2" s="1"/>
  <c r="AU559" i="2" a="1"/>
  <c r="AU559" i="2" s="1"/>
  <c r="AV559" i="2" a="1"/>
  <c r="AV559" i="2" s="1"/>
  <c r="AW559" i="2" a="1"/>
  <c r="AW559" i="2" s="1"/>
  <c r="AX559" i="2" a="1"/>
  <c r="AX559" i="2" s="1"/>
  <c r="AY559" i="2" a="1"/>
  <c r="AY559" i="2" s="1"/>
  <c r="AZ559" i="2" a="1"/>
  <c r="AZ559" i="2" s="1"/>
  <c r="BA559" i="2" a="1"/>
  <c r="BA559" i="2" s="1"/>
  <c r="BB559" i="2" a="1"/>
  <c r="BB559" i="2" s="1"/>
  <c r="AQ560" i="2" a="1"/>
  <c r="AQ560" i="2" s="1"/>
  <c r="AR560" i="2" a="1"/>
  <c r="AR560" i="2" s="1"/>
  <c r="AS560" i="2" a="1"/>
  <c r="AS560" i="2" s="1"/>
  <c r="AT560" i="2" a="1"/>
  <c r="AT560" i="2" s="1"/>
  <c r="AU560" i="2" a="1"/>
  <c r="AU560" i="2" s="1"/>
  <c r="AV560" i="2" a="1"/>
  <c r="AV560" i="2" s="1"/>
  <c r="AW560" i="2" a="1"/>
  <c r="AW560" i="2" s="1"/>
  <c r="AX560" i="2" a="1"/>
  <c r="AX560" i="2" s="1"/>
  <c r="AY560" i="2" a="1"/>
  <c r="AY560" i="2" s="1"/>
  <c r="AZ560" i="2" a="1"/>
  <c r="AZ560" i="2" s="1"/>
  <c r="BA560" i="2" a="1"/>
  <c r="BA560" i="2" s="1"/>
  <c r="BB560" i="2" a="1"/>
  <c r="BB560" i="2" s="1"/>
  <c r="AQ561" i="2" a="1"/>
  <c r="AQ561" i="2" s="1"/>
  <c r="AR561" i="2" a="1"/>
  <c r="AR561" i="2" s="1"/>
  <c r="AS561" i="2" a="1"/>
  <c r="AS561" i="2" s="1"/>
  <c r="AT561" i="2" a="1"/>
  <c r="AT561" i="2" s="1"/>
  <c r="AU561" i="2" a="1"/>
  <c r="AU561" i="2" s="1"/>
  <c r="AV561" i="2" a="1"/>
  <c r="AV561" i="2" s="1"/>
  <c r="AW561" i="2" a="1"/>
  <c r="AW561" i="2" s="1"/>
  <c r="AX561" i="2" a="1"/>
  <c r="AX561" i="2" s="1"/>
  <c r="AY561" i="2" a="1"/>
  <c r="AY561" i="2" s="1"/>
  <c r="AZ561" i="2" a="1"/>
  <c r="AZ561" i="2" s="1"/>
  <c r="BA561" i="2" a="1"/>
  <c r="BA561" i="2" s="1"/>
  <c r="BB561" i="2" a="1"/>
  <c r="BB561" i="2" s="1"/>
  <c r="AQ562" i="2" a="1"/>
  <c r="AQ562" i="2" s="1"/>
  <c r="AR562" i="2" a="1"/>
  <c r="AR562" i="2" s="1"/>
  <c r="AS562" i="2" a="1"/>
  <c r="AS562" i="2" s="1"/>
  <c r="AT562" i="2" a="1"/>
  <c r="AT562" i="2" s="1"/>
  <c r="AU562" i="2" a="1"/>
  <c r="AU562" i="2" s="1"/>
  <c r="AV562" i="2" a="1"/>
  <c r="AV562" i="2" s="1"/>
  <c r="AW562" i="2" a="1"/>
  <c r="AW562" i="2" s="1"/>
  <c r="AX562" i="2" a="1"/>
  <c r="AX562" i="2" s="1"/>
  <c r="AY562" i="2" a="1"/>
  <c r="AY562" i="2" s="1"/>
  <c r="AZ562" i="2" a="1"/>
  <c r="AZ562" i="2" s="1"/>
  <c r="BA562" i="2" a="1"/>
  <c r="BA562" i="2" s="1"/>
  <c r="BB562" i="2" a="1"/>
  <c r="BB562" i="2" s="1"/>
  <c r="AQ563" i="2" a="1"/>
  <c r="AQ563" i="2" s="1"/>
  <c r="AR563" i="2" a="1"/>
  <c r="AR563" i="2" s="1"/>
  <c r="AS563" i="2" a="1"/>
  <c r="AS563" i="2" s="1"/>
  <c r="AT563" i="2" a="1"/>
  <c r="AT563" i="2" s="1"/>
  <c r="AU563" i="2" a="1"/>
  <c r="AU563" i="2" s="1"/>
  <c r="AV563" i="2" a="1"/>
  <c r="AV563" i="2" s="1"/>
  <c r="AW563" i="2" a="1"/>
  <c r="AW563" i="2" s="1"/>
  <c r="AX563" i="2" a="1"/>
  <c r="AX563" i="2" s="1"/>
  <c r="AY563" i="2" a="1"/>
  <c r="AY563" i="2" s="1"/>
  <c r="AZ563" i="2" a="1"/>
  <c r="AZ563" i="2" s="1"/>
  <c r="BA563" i="2" a="1"/>
  <c r="BA563" i="2" s="1"/>
  <c r="BB563" i="2" a="1"/>
  <c r="BB563" i="2" s="1"/>
  <c r="AQ564" i="2" a="1"/>
  <c r="AQ564" i="2" s="1"/>
  <c r="AR564" i="2" a="1"/>
  <c r="AR564" i="2" s="1"/>
  <c r="AS564" i="2" a="1"/>
  <c r="AS564" i="2" s="1"/>
  <c r="AT564" i="2" a="1"/>
  <c r="AT564" i="2" s="1"/>
  <c r="AU564" i="2" a="1"/>
  <c r="AU564" i="2" s="1"/>
  <c r="AV564" i="2" a="1"/>
  <c r="AV564" i="2" s="1"/>
  <c r="AW564" i="2" a="1"/>
  <c r="AW564" i="2" s="1"/>
  <c r="AX564" i="2" a="1"/>
  <c r="AX564" i="2" s="1"/>
  <c r="AY564" i="2" a="1"/>
  <c r="AY564" i="2" s="1"/>
  <c r="AZ564" i="2" a="1"/>
  <c r="AZ564" i="2" s="1"/>
  <c r="BA564" i="2" a="1"/>
  <c r="BA564" i="2" s="1"/>
  <c r="BB564" i="2" a="1"/>
  <c r="BB564" i="2" s="1"/>
  <c r="AQ565" i="2" a="1"/>
  <c r="AQ565" i="2" s="1"/>
  <c r="AR565" i="2" a="1"/>
  <c r="AR565" i="2" s="1"/>
  <c r="AS565" i="2" a="1"/>
  <c r="AS565" i="2" s="1"/>
  <c r="AT565" i="2" a="1"/>
  <c r="AT565" i="2" s="1"/>
  <c r="AU565" i="2" a="1"/>
  <c r="AU565" i="2" s="1"/>
  <c r="AV565" i="2" a="1"/>
  <c r="AV565" i="2" s="1"/>
  <c r="AW565" i="2" a="1"/>
  <c r="AW565" i="2" s="1"/>
  <c r="AX565" i="2" a="1"/>
  <c r="AX565" i="2" s="1"/>
  <c r="AY565" i="2" a="1"/>
  <c r="AY565" i="2" s="1"/>
  <c r="AZ565" i="2" a="1"/>
  <c r="AZ565" i="2" s="1"/>
  <c r="BA565" i="2" a="1"/>
  <c r="BA565" i="2" s="1"/>
  <c r="BB565" i="2" a="1"/>
  <c r="BB565" i="2" s="1"/>
  <c r="AQ566" i="2" a="1"/>
  <c r="AQ566" i="2" s="1"/>
  <c r="AR566" i="2" a="1"/>
  <c r="AR566" i="2" s="1"/>
  <c r="AS566" i="2" a="1"/>
  <c r="AS566" i="2" s="1"/>
  <c r="AT566" i="2" a="1"/>
  <c r="AT566" i="2" s="1"/>
  <c r="AU566" i="2" a="1"/>
  <c r="AU566" i="2" s="1"/>
  <c r="AV566" i="2" a="1"/>
  <c r="AV566" i="2" s="1"/>
  <c r="AW566" i="2" a="1"/>
  <c r="AW566" i="2" s="1"/>
  <c r="AX566" i="2" a="1"/>
  <c r="AX566" i="2" s="1"/>
  <c r="AY566" i="2" a="1"/>
  <c r="AY566" i="2" s="1"/>
  <c r="AZ566" i="2" a="1"/>
  <c r="AZ566" i="2" s="1"/>
  <c r="BA566" i="2" a="1"/>
  <c r="BA566" i="2" s="1"/>
  <c r="BB566" i="2" a="1"/>
  <c r="BB566" i="2" s="1"/>
  <c r="AQ567" i="2" a="1"/>
  <c r="AQ567" i="2" s="1"/>
  <c r="AR567" i="2" a="1"/>
  <c r="AR567" i="2" s="1"/>
  <c r="AS567" i="2" a="1"/>
  <c r="AS567" i="2" s="1"/>
  <c r="AT567" i="2" a="1"/>
  <c r="AT567" i="2" s="1"/>
  <c r="AU567" i="2" a="1"/>
  <c r="AU567" i="2" s="1"/>
  <c r="AV567" i="2" a="1"/>
  <c r="AV567" i="2" s="1"/>
  <c r="AW567" i="2" a="1"/>
  <c r="AW567" i="2" s="1"/>
  <c r="AX567" i="2" a="1"/>
  <c r="AX567" i="2" s="1"/>
  <c r="AY567" i="2" a="1"/>
  <c r="AY567" i="2" s="1"/>
  <c r="AZ567" i="2" a="1"/>
  <c r="AZ567" i="2" s="1"/>
  <c r="BA567" i="2" a="1"/>
  <c r="BA567" i="2" s="1"/>
  <c r="BB567" i="2" a="1"/>
  <c r="BB567" i="2" s="1"/>
  <c r="AQ568" i="2" a="1"/>
  <c r="AQ568" i="2" s="1"/>
  <c r="AR568" i="2" a="1"/>
  <c r="AR568" i="2" s="1"/>
  <c r="AS568" i="2" a="1"/>
  <c r="AS568" i="2" s="1"/>
  <c r="AT568" i="2" a="1"/>
  <c r="AT568" i="2" s="1"/>
  <c r="AU568" i="2" a="1"/>
  <c r="AU568" i="2" s="1"/>
  <c r="AV568" i="2" a="1"/>
  <c r="AV568" i="2" s="1"/>
  <c r="AW568" i="2" a="1"/>
  <c r="AW568" i="2" s="1"/>
  <c r="AX568" i="2" a="1"/>
  <c r="AX568" i="2" s="1"/>
  <c r="AY568" i="2" a="1"/>
  <c r="AY568" i="2" s="1"/>
  <c r="AZ568" i="2" a="1"/>
  <c r="AZ568" i="2" s="1"/>
  <c r="BA568" i="2" a="1"/>
  <c r="BA568" i="2" s="1"/>
  <c r="BB568" i="2" a="1"/>
  <c r="BB568" i="2" s="1"/>
  <c r="AQ569" i="2" a="1"/>
  <c r="AQ569" i="2" s="1"/>
  <c r="AR569" i="2" a="1"/>
  <c r="AR569" i="2" s="1"/>
  <c r="AS569" i="2" a="1"/>
  <c r="AS569" i="2" s="1"/>
  <c r="AT569" i="2" a="1"/>
  <c r="AT569" i="2" s="1"/>
  <c r="AU569" i="2" a="1"/>
  <c r="AU569" i="2" s="1"/>
  <c r="AV569" i="2" a="1"/>
  <c r="AV569" i="2" s="1"/>
  <c r="AW569" i="2" a="1"/>
  <c r="AW569" i="2" s="1"/>
  <c r="AX569" i="2" a="1"/>
  <c r="AX569" i="2" s="1"/>
  <c r="AY569" i="2" a="1"/>
  <c r="AY569" i="2" s="1"/>
  <c r="AZ569" i="2" a="1"/>
  <c r="AZ569" i="2" s="1"/>
  <c r="BA569" i="2" a="1"/>
  <c r="BA569" i="2" s="1"/>
  <c r="BB569" i="2" a="1"/>
  <c r="BB569" i="2" s="1"/>
  <c r="AQ570" i="2" a="1"/>
  <c r="AQ570" i="2" s="1"/>
  <c r="AR570" i="2" a="1"/>
  <c r="AR570" i="2" s="1"/>
  <c r="AS570" i="2" a="1"/>
  <c r="AS570" i="2" s="1"/>
  <c r="AT570" i="2" a="1"/>
  <c r="AT570" i="2" s="1"/>
  <c r="AU570" i="2" a="1"/>
  <c r="AU570" i="2" s="1"/>
  <c r="AV570" i="2" a="1"/>
  <c r="AV570" i="2" s="1"/>
  <c r="AW570" i="2" a="1"/>
  <c r="AW570" i="2" s="1"/>
  <c r="AX570" i="2" a="1"/>
  <c r="AX570" i="2" s="1"/>
  <c r="AY570" i="2" a="1"/>
  <c r="AY570" i="2" s="1"/>
  <c r="AZ570" i="2" a="1"/>
  <c r="AZ570" i="2" s="1"/>
  <c r="BA570" i="2" a="1"/>
  <c r="BA570" i="2" s="1"/>
  <c r="BB570" i="2" a="1"/>
  <c r="BB570" i="2" s="1"/>
  <c r="AQ571" i="2" a="1"/>
  <c r="AQ571" i="2" s="1"/>
  <c r="AR571" i="2" a="1"/>
  <c r="AR571" i="2" s="1"/>
  <c r="AS571" i="2" a="1"/>
  <c r="AS571" i="2" s="1"/>
  <c r="AT571" i="2" a="1"/>
  <c r="AT571" i="2" s="1"/>
  <c r="AU571" i="2" a="1"/>
  <c r="AU571" i="2" s="1"/>
  <c r="AV571" i="2" a="1"/>
  <c r="AV571" i="2" s="1"/>
  <c r="AW571" i="2" a="1"/>
  <c r="AW571" i="2" s="1"/>
  <c r="AX571" i="2" a="1"/>
  <c r="AX571" i="2" s="1"/>
  <c r="AY571" i="2" a="1"/>
  <c r="AY571" i="2" s="1"/>
  <c r="AZ571" i="2" a="1"/>
  <c r="AZ571" i="2" s="1"/>
  <c r="BA571" i="2" a="1"/>
  <c r="BA571" i="2" s="1"/>
  <c r="BB571" i="2" a="1"/>
  <c r="BB571" i="2" s="1"/>
  <c r="AQ572" i="2" a="1"/>
  <c r="AQ572" i="2" s="1"/>
  <c r="AR572" i="2" a="1"/>
  <c r="AR572" i="2" s="1"/>
  <c r="AS572" i="2" a="1"/>
  <c r="AS572" i="2" s="1"/>
  <c r="AT572" i="2" a="1"/>
  <c r="AT572" i="2" s="1"/>
  <c r="AU572" i="2" a="1"/>
  <c r="AU572" i="2" s="1"/>
  <c r="AV572" i="2" a="1"/>
  <c r="AV572" i="2" s="1"/>
  <c r="AW572" i="2" a="1"/>
  <c r="AW572" i="2" s="1"/>
  <c r="AX572" i="2" a="1"/>
  <c r="AX572" i="2" s="1"/>
  <c r="AY572" i="2" a="1"/>
  <c r="AY572" i="2" s="1"/>
  <c r="AZ572" i="2" a="1"/>
  <c r="AZ572" i="2" s="1"/>
  <c r="BA572" i="2" a="1"/>
  <c r="BA572" i="2" s="1"/>
  <c r="BB572" i="2" a="1"/>
  <c r="BB572" i="2" s="1"/>
  <c r="AQ573" i="2" a="1"/>
  <c r="AQ573" i="2" s="1"/>
  <c r="AR573" i="2" a="1"/>
  <c r="AR573" i="2" s="1"/>
  <c r="AS573" i="2" a="1"/>
  <c r="AS573" i="2" s="1"/>
  <c r="AT573" i="2" a="1"/>
  <c r="AT573" i="2" s="1"/>
  <c r="AU573" i="2" a="1"/>
  <c r="AU573" i="2" s="1"/>
  <c r="AV573" i="2" a="1"/>
  <c r="AV573" i="2" s="1"/>
  <c r="AW573" i="2" a="1"/>
  <c r="AW573" i="2" s="1"/>
  <c r="AX573" i="2" a="1"/>
  <c r="AX573" i="2" s="1"/>
  <c r="AY573" i="2" a="1"/>
  <c r="AY573" i="2" s="1"/>
  <c r="AZ573" i="2" a="1"/>
  <c r="AZ573" i="2" s="1"/>
  <c r="BA573" i="2" a="1"/>
  <c r="BA573" i="2" s="1"/>
  <c r="BB573" i="2" a="1"/>
  <c r="BB573" i="2" s="1"/>
  <c r="AQ574" i="2" a="1"/>
  <c r="AQ574" i="2" s="1"/>
  <c r="AR574" i="2" a="1"/>
  <c r="AR574" i="2" s="1"/>
  <c r="AS574" i="2" a="1"/>
  <c r="AS574" i="2" s="1"/>
  <c r="AT574" i="2" a="1"/>
  <c r="AT574" i="2" s="1"/>
  <c r="AU574" i="2" a="1"/>
  <c r="AU574" i="2" s="1"/>
  <c r="AV574" i="2" a="1"/>
  <c r="AV574" i="2" s="1"/>
  <c r="AW574" i="2" a="1"/>
  <c r="AW574" i="2" s="1"/>
  <c r="AX574" i="2" a="1"/>
  <c r="AX574" i="2" s="1"/>
  <c r="AY574" i="2" a="1"/>
  <c r="AY574" i="2" s="1"/>
  <c r="AZ574" i="2" a="1"/>
  <c r="AZ574" i="2" s="1"/>
  <c r="BA574" i="2" a="1"/>
  <c r="BA574" i="2" s="1"/>
  <c r="BB574" i="2" a="1"/>
  <c r="BB574" i="2" s="1"/>
  <c r="AQ575" i="2" a="1"/>
  <c r="AQ575" i="2" s="1"/>
  <c r="AR575" i="2" a="1"/>
  <c r="AR575" i="2" s="1"/>
  <c r="AS575" i="2" a="1"/>
  <c r="AS575" i="2" s="1"/>
  <c r="AT575" i="2" a="1"/>
  <c r="AT575" i="2" s="1"/>
  <c r="AU575" i="2" a="1"/>
  <c r="AU575" i="2" s="1"/>
  <c r="AV575" i="2" a="1"/>
  <c r="AV575" i="2" s="1"/>
  <c r="AW575" i="2" a="1"/>
  <c r="AW575" i="2" s="1"/>
  <c r="AX575" i="2" a="1"/>
  <c r="AX575" i="2" s="1"/>
  <c r="AY575" i="2" a="1"/>
  <c r="AY575" i="2" s="1"/>
  <c r="AZ575" i="2" a="1"/>
  <c r="AZ575" i="2" s="1"/>
  <c r="BA575" i="2" a="1"/>
  <c r="BA575" i="2" s="1"/>
  <c r="BB575" i="2" a="1"/>
  <c r="BB575" i="2" s="1"/>
  <c r="AQ576" i="2" a="1"/>
  <c r="AQ576" i="2" s="1"/>
  <c r="AR576" i="2" a="1"/>
  <c r="AR576" i="2" s="1"/>
  <c r="AS576" i="2" a="1"/>
  <c r="AS576" i="2" s="1"/>
  <c r="AT576" i="2" a="1"/>
  <c r="AT576" i="2" s="1"/>
  <c r="AU576" i="2" a="1"/>
  <c r="AU576" i="2" s="1"/>
  <c r="AV576" i="2" a="1"/>
  <c r="AV576" i="2" s="1"/>
  <c r="AW576" i="2" a="1"/>
  <c r="AW576" i="2" s="1"/>
  <c r="AX576" i="2" a="1"/>
  <c r="AX576" i="2" s="1"/>
  <c r="AY576" i="2" a="1"/>
  <c r="AY576" i="2" s="1"/>
  <c r="AZ576" i="2" a="1"/>
  <c r="AZ576" i="2" s="1"/>
  <c r="BA576" i="2" a="1"/>
  <c r="BA576" i="2" s="1"/>
  <c r="BB576" i="2" a="1"/>
  <c r="BB576" i="2" s="1"/>
  <c r="AQ577" i="2" a="1"/>
  <c r="AQ577" i="2" s="1"/>
  <c r="AR577" i="2" a="1"/>
  <c r="AR577" i="2" s="1"/>
  <c r="AS577" i="2" a="1"/>
  <c r="AS577" i="2" s="1"/>
  <c r="AT577" i="2" a="1"/>
  <c r="AT577" i="2" s="1"/>
  <c r="AU577" i="2" a="1"/>
  <c r="AU577" i="2" s="1"/>
  <c r="AV577" i="2" a="1"/>
  <c r="AV577" i="2" s="1"/>
  <c r="AW577" i="2" a="1"/>
  <c r="AW577" i="2" s="1"/>
  <c r="AX577" i="2" a="1"/>
  <c r="AX577" i="2" s="1"/>
  <c r="AY577" i="2" a="1"/>
  <c r="AY577" i="2" s="1"/>
  <c r="AZ577" i="2" a="1"/>
  <c r="AZ577" i="2" s="1"/>
  <c r="BA577" i="2" a="1"/>
  <c r="BA577" i="2" s="1"/>
  <c r="BB577" i="2" a="1"/>
  <c r="BB577" i="2" s="1"/>
  <c r="AQ578" i="2" a="1"/>
  <c r="AQ578" i="2" s="1"/>
  <c r="AR578" i="2" a="1"/>
  <c r="AR578" i="2" s="1"/>
  <c r="AS578" i="2" a="1"/>
  <c r="AS578" i="2" s="1"/>
  <c r="AT578" i="2" a="1"/>
  <c r="AT578" i="2" s="1"/>
  <c r="AU578" i="2" a="1"/>
  <c r="AU578" i="2" s="1"/>
  <c r="AV578" i="2" a="1"/>
  <c r="AV578" i="2" s="1"/>
  <c r="AW578" i="2" a="1"/>
  <c r="AW578" i="2" s="1"/>
  <c r="AX578" i="2" a="1"/>
  <c r="AX578" i="2" s="1"/>
  <c r="AY578" i="2" a="1"/>
  <c r="AY578" i="2" s="1"/>
  <c r="AZ578" i="2" a="1"/>
  <c r="AZ578" i="2" s="1"/>
  <c r="BA578" i="2" a="1"/>
  <c r="BA578" i="2" s="1"/>
  <c r="BB578" i="2" a="1"/>
  <c r="BB578" i="2" s="1"/>
  <c r="AQ579" i="2" a="1"/>
  <c r="AQ579" i="2" s="1"/>
  <c r="AR579" i="2" a="1"/>
  <c r="AR579" i="2" s="1"/>
  <c r="AS579" i="2" a="1"/>
  <c r="AS579" i="2" s="1"/>
  <c r="AT579" i="2" a="1"/>
  <c r="AT579" i="2" s="1"/>
  <c r="AU579" i="2" a="1"/>
  <c r="AU579" i="2" s="1"/>
  <c r="AV579" i="2" a="1"/>
  <c r="AV579" i="2" s="1"/>
  <c r="AW579" i="2" a="1"/>
  <c r="AW579" i="2" s="1"/>
  <c r="AX579" i="2" a="1"/>
  <c r="AX579" i="2" s="1"/>
  <c r="AY579" i="2" a="1"/>
  <c r="AY579" i="2" s="1"/>
  <c r="AZ579" i="2" a="1"/>
  <c r="AZ579" i="2" s="1"/>
  <c r="BA579" i="2" a="1"/>
  <c r="BA579" i="2" s="1"/>
  <c r="BB579" i="2" a="1"/>
  <c r="BB579" i="2" s="1"/>
  <c r="AQ580" i="2" a="1"/>
  <c r="AQ580" i="2" s="1"/>
  <c r="AR580" i="2" a="1"/>
  <c r="AR580" i="2" s="1"/>
  <c r="AS580" i="2" a="1"/>
  <c r="AS580" i="2" s="1"/>
  <c r="AT580" i="2" a="1"/>
  <c r="AT580" i="2" s="1"/>
  <c r="AU580" i="2" a="1"/>
  <c r="AU580" i="2" s="1"/>
  <c r="AV580" i="2" a="1"/>
  <c r="AV580" i="2" s="1"/>
  <c r="AW580" i="2" a="1"/>
  <c r="AW580" i="2" s="1"/>
  <c r="AX580" i="2" a="1"/>
  <c r="AX580" i="2" s="1"/>
  <c r="AY580" i="2" a="1"/>
  <c r="AY580" i="2" s="1"/>
  <c r="AZ580" i="2" a="1"/>
  <c r="AZ580" i="2" s="1"/>
  <c r="BA580" i="2" a="1"/>
  <c r="BA580" i="2" s="1"/>
  <c r="BB580" i="2" a="1"/>
  <c r="BB580" i="2" s="1"/>
  <c r="AQ581" i="2" a="1"/>
  <c r="AQ581" i="2" s="1"/>
  <c r="AR581" i="2" a="1"/>
  <c r="AR581" i="2" s="1"/>
  <c r="AS581" i="2" a="1"/>
  <c r="AS581" i="2" s="1"/>
  <c r="AT581" i="2" a="1"/>
  <c r="AT581" i="2" s="1"/>
  <c r="AU581" i="2" a="1"/>
  <c r="AU581" i="2" s="1"/>
  <c r="AV581" i="2" a="1"/>
  <c r="AV581" i="2" s="1"/>
  <c r="AW581" i="2" a="1"/>
  <c r="AW581" i="2" s="1"/>
  <c r="AX581" i="2" a="1"/>
  <c r="AX581" i="2" s="1"/>
  <c r="AY581" i="2" a="1"/>
  <c r="AY581" i="2" s="1"/>
  <c r="AZ581" i="2" a="1"/>
  <c r="AZ581" i="2" s="1"/>
  <c r="BA581" i="2" a="1"/>
  <c r="BA581" i="2" s="1"/>
  <c r="BB581" i="2" a="1"/>
  <c r="BB581" i="2" s="1"/>
  <c r="AQ582" i="2" a="1"/>
  <c r="AQ582" i="2" s="1"/>
  <c r="AR582" i="2" a="1"/>
  <c r="AR582" i="2" s="1"/>
  <c r="AS582" i="2" a="1"/>
  <c r="AS582" i="2" s="1"/>
  <c r="AT582" i="2" a="1"/>
  <c r="AT582" i="2" s="1"/>
  <c r="AU582" i="2" a="1"/>
  <c r="AU582" i="2" s="1"/>
  <c r="AV582" i="2" a="1"/>
  <c r="AV582" i="2" s="1"/>
  <c r="AW582" i="2" a="1"/>
  <c r="AW582" i="2" s="1"/>
  <c r="AX582" i="2" a="1"/>
  <c r="AX582" i="2" s="1"/>
  <c r="AY582" i="2" a="1"/>
  <c r="AY582" i="2" s="1"/>
  <c r="AZ582" i="2" a="1"/>
  <c r="AZ582" i="2" s="1"/>
  <c r="BA582" i="2" a="1"/>
  <c r="BA582" i="2" s="1"/>
  <c r="BB582" i="2" a="1"/>
  <c r="BB582" i="2" s="1"/>
  <c r="AQ583" i="2" a="1"/>
  <c r="AQ583" i="2" s="1"/>
  <c r="AR583" i="2" a="1"/>
  <c r="AR583" i="2" s="1"/>
  <c r="AS583" i="2" a="1"/>
  <c r="AS583" i="2" s="1"/>
  <c r="AT583" i="2" a="1"/>
  <c r="AT583" i="2" s="1"/>
  <c r="AU583" i="2" a="1"/>
  <c r="AU583" i="2" s="1"/>
  <c r="AV583" i="2" a="1"/>
  <c r="AV583" i="2" s="1"/>
  <c r="AW583" i="2" a="1"/>
  <c r="AW583" i="2" s="1"/>
  <c r="AX583" i="2" a="1"/>
  <c r="AX583" i="2" s="1"/>
  <c r="AY583" i="2" a="1"/>
  <c r="AY583" i="2" s="1"/>
  <c r="AZ583" i="2" a="1"/>
  <c r="AZ583" i="2" s="1"/>
  <c r="BA583" i="2" a="1"/>
  <c r="BA583" i="2" s="1"/>
  <c r="BB583" i="2" a="1"/>
  <c r="BB583" i="2" s="1"/>
  <c r="AQ584" i="2" a="1"/>
  <c r="AQ584" i="2" s="1"/>
  <c r="AR584" i="2" a="1"/>
  <c r="AR584" i="2" s="1"/>
  <c r="AS584" i="2" a="1"/>
  <c r="AS584" i="2" s="1"/>
  <c r="AT584" i="2" a="1"/>
  <c r="AT584" i="2" s="1"/>
  <c r="AU584" i="2" a="1"/>
  <c r="AU584" i="2" s="1"/>
  <c r="AV584" i="2" a="1"/>
  <c r="AV584" i="2" s="1"/>
  <c r="AW584" i="2" a="1"/>
  <c r="AW584" i="2" s="1"/>
  <c r="AX584" i="2" a="1"/>
  <c r="AX584" i="2" s="1"/>
  <c r="AY584" i="2" a="1"/>
  <c r="AY584" i="2" s="1"/>
  <c r="AZ584" i="2" a="1"/>
  <c r="AZ584" i="2" s="1"/>
  <c r="BA584" i="2" a="1"/>
  <c r="BA584" i="2" s="1"/>
  <c r="BB584" i="2" a="1"/>
  <c r="BB584" i="2" s="1"/>
  <c r="AQ585" i="2" a="1"/>
  <c r="AQ585" i="2" s="1"/>
  <c r="AR585" i="2" a="1"/>
  <c r="AR585" i="2" s="1"/>
  <c r="AS585" i="2" a="1"/>
  <c r="AS585" i="2" s="1"/>
  <c r="AT585" i="2" a="1"/>
  <c r="AT585" i="2" s="1"/>
  <c r="AU585" i="2" a="1"/>
  <c r="AU585" i="2" s="1"/>
  <c r="AV585" i="2" a="1"/>
  <c r="AV585" i="2" s="1"/>
  <c r="AW585" i="2" a="1"/>
  <c r="AW585" i="2" s="1"/>
  <c r="AX585" i="2" a="1"/>
  <c r="AX585" i="2" s="1"/>
  <c r="AY585" i="2" a="1"/>
  <c r="AY585" i="2" s="1"/>
  <c r="AZ585" i="2" a="1"/>
  <c r="AZ585" i="2" s="1"/>
  <c r="BA585" i="2" a="1"/>
  <c r="BA585" i="2" s="1"/>
  <c r="BB585" i="2" a="1"/>
  <c r="BB585" i="2" s="1"/>
  <c r="AQ586" i="2" a="1"/>
  <c r="AQ586" i="2" s="1"/>
  <c r="AR586" i="2" a="1"/>
  <c r="AR586" i="2" s="1"/>
  <c r="AS586" i="2" a="1"/>
  <c r="AS586" i="2" s="1"/>
  <c r="AT586" i="2" a="1"/>
  <c r="AT586" i="2" s="1"/>
  <c r="AU586" i="2" a="1"/>
  <c r="AU586" i="2" s="1"/>
  <c r="AV586" i="2" a="1"/>
  <c r="AV586" i="2" s="1"/>
  <c r="AW586" i="2" a="1"/>
  <c r="AW586" i="2" s="1"/>
  <c r="AX586" i="2" a="1"/>
  <c r="AX586" i="2" s="1"/>
  <c r="AY586" i="2" a="1"/>
  <c r="AY586" i="2" s="1"/>
  <c r="AZ586" i="2" a="1"/>
  <c r="AZ586" i="2" s="1"/>
  <c r="BA586" i="2" a="1"/>
  <c r="BA586" i="2" s="1"/>
  <c r="BB586" i="2" a="1"/>
  <c r="BB586" i="2" s="1"/>
  <c r="AQ587" i="2" a="1"/>
  <c r="AQ587" i="2" s="1"/>
  <c r="AR587" i="2" a="1"/>
  <c r="AR587" i="2" s="1"/>
  <c r="AS587" i="2" a="1"/>
  <c r="AS587" i="2" s="1"/>
  <c r="AT587" i="2" a="1"/>
  <c r="AT587" i="2" s="1"/>
  <c r="AU587" i="2" a="1"/>
  <c r="AU587" i="2" s="1"/>
  <c r="AV587" i="2" a="1"/>
  <c r="AV587" i="2" s="1"/>
  <c r="AW587" i="2" a="1"/>
  <c r="AW587" i="2" s="1"/>
  <c r="AX587" i="2" a="1"/>
  <c r="AX587" i="2" s="1"/>
  <c r="AY587" i="2" a="1"/>
  <c r="AY587" i="2" s="1"/>
  <c r="AZ587" i="2" a="1"/>
  <c r="AZ587" i="2" s="1"/>
  <c r="BA587" i="2" a="1"/>
  <c r="BA587" i="2" s="1"/>
  <c r="BB587" i="2" a="1"/>
  <c r="BB587" i="2" s="1"/>
  <c r="AQ588" i="2" a="1"/>
  <c r="AQ588" i="2" s="1"/>
  <c r="AR588" i="2" a="1"/>
  <c r="AR588" i="2" s="1"/>
  <c r="AS588" i="2" a="1"/>
  <c r="AS588" i="2" s="1"/>
  <c r="AT588" i="2" a="1"/>
  <c r="AT588" i="2" s="1"/>
  <c r="AU588" i="2" a="1"/>
  <c r="AU588" i="2" s="1"/>
  <c r="AV588" i="2" a="1"/>
  <c r="AV588" i="2" s="1"/>
  <c r="AW588" i="2" a="1"/>
  <c r="AW588" i="2" s="1"/>
  <c r="AX588" i="2" a="1"/>
  <c r="AX588" i="2" s="1"/>
  <c r="AY588" i="2" a="1"/>
  <c r="AY588" i="2" s="1"/>
  <c r="AZ588" i="2" a="1"/>
  <c r="AZ588" i="2" s="1"/>
  <c r="BA588" i="2" a="1"/>
  <c r="BA588" i="2" s="1"/>
  <c r="BB588" i="2" a="1"/>
  <c r="BB588" i="2" s="1"/>
  <c r="AQ589" i="2" a="1"/>
  <c r="AQ589" i="2" s="1"/>
  <c r="AR589" i="2" a="1"/>
  <c r="AR589" i="2" s="1"/>
  <c r="AS589" i="2" a="1"/>
  <c r="AS589" i="2" s="1"/>
  <c r="AT589" i="2" a="1"/>
  <c r="AT589" i="2" s="1"/>
  <c r="AU589" i="2" a="1"/>
  <c r="AU589" i="2" s="1"/>
  <c r="AV589" i="2" a="1"/>
  <c r="AV589" i="2" s="1"/>
  <c r="AW589" i="2" a="1"/>
  <c r="AW589" i="2" s="1"/>
  <c r="AX589" i="2" a="1"/>
  <c r="AX589" i="2" s="1"/>
  <c r="AY589" i="2" a="1"/>
  <c r="AY589" i="2" s="1"/>
  <c r="AZ589" i="2" a="1"/>
  <c r="AZ589" i="2" s="1"/>
  <c r="BA589" i="2" a="1"/>
  <c r="BA589" i="2" s="1"/>
  <c r="BB589" i="2" a="1"/>
  <c r="BB589" i="2" s="1"/>
  <c r="AQ590" i="2" a="1"/>
  <c r="AQ590" i="2" s="1"/>
  <c r="AR590" i="2" a="1"/>
  <c r="AR590" i="2" s="1"/>
  <c r="AS590" i="2" a="1"/>
  <c r="AS590" i="2" s="1"/>
  <c r="AT590" i="2" a="1"/>
  <c r="AT590" i="2" s="1"/>
  <c r="AU590" i="2" a="1"/>
  <c r="AU590" i="2" s="1"/>
  <c r="AV590" i="2" a="1"/>
  <c r="AV590" i="2" s="1"/>
  <c r="AW590" i="2" a="1"/>
  <c r="AW590" i="2" s="1"/>
  <c r="AX590" i="2" a="1"/>
  <c r="AX590" i="2" s="1"/>
  <c r="AY590" i="2" a="1"/>
  <c r="AY590" i="2" s="1"/>
  <c r="AZ590" i="2" a="1"/>
  <c r="AZ590" i="2" s="1"/>
  <c r="BA590" i="2" a="1"/>
  <c r="BA590" i="2" s="1"/>
  <c r="BB590" i="2" a="1"/>
  <c r="BB590" i="2" s="1"/>
  <c r="AQ591" i="2" a="1"/>
  <c r="AQ591" i="2" s="1"/>
  <c r="AR591" i="2" a="1"/>
  <c r="AR591" i="2" s="1"/>
  <c r="AS591" i="2" a="1"/>
  <c r="AS591" i="2" s="1"/>
  <c r="AT591" i="2" a="1"/>
  <c r="AT591" i="2" s="1"/>
  <c r="AU591" i="2" a="1"/>
  <c r="AU591" i="2" s="1"/>
  <c r="AV591" i="2" a="1"/>
  <c r="AV591" i="2" s="1"/>
  <c r="AW591" i="2" a="1"/>
  <c r="AW591" i="2" s="1"/>
  <c r="AX591" i="2" a="1"/>
  <c r="AX591" i="2" s="1"/>
  <c r="AY591" i="2" a="1"/>
  <c r="AY591" i="2" s="1"/>
  <c r="AZ591" i="2" a="1"/>
  <c r="AZ591" i="2" s="1"/>
  <c r="BA591" i="2" a="1"/>
  <c r="BA591" i="2" s="1"/>
  <c r="BB591" i="2" a="1"/>
  <c r="BB591" i="2" s="1"/>
  <c r="AQ592" i="2" a="1"/>
  <c r="AQ592" i="2" s="1"/>
  <c r="AR592" i="2" a="1"/>
  <c r="AR592" i="2" s="1"/>
  <c r="AS592" i="2" a="1"/>
  <c r="AS592" i="2" s="1"/>
  <c r="AT592" i="2" a="1"/>
  <c r="AT592" i="2" s="1"/>
  <c r="AU592" i="2" a="1"/>
  <c r="AU592" i="2" s="1"/>
  <c r="AV592" i="2" a="1"/>
  <c r="AV592" i="2" s="1"/>
  <c r="AW592" i="2" a="1"/>
  <c r="AW592" i="2" s="1"/>
  <c r="AX592" i="2" a="1"/>
  <c r="AX592" i="2" s="1"/>
  <c r="AY592" i="2" a="1"/>
  <c r="AY592" i="2" s="1"/>
  <c r="AZ592" i="2" a="1"/>
  <c r="AZ592" i="2" s="1"/>
  <c r="BA592" i="2" a="1"/>
  <c r="BA592" i="2" s="1"/>
  <c r="BB592" i="2" a="1"/>
  <c r="BB592" i="2" s="1"/>
  <c r="AQ593" i="2" a="1"/>
  <c r="AQ593" i="2" s="1"/>
  <c r="AR593" i="2" a="1"/>
  <c r="AR593" i="2" s="1"/>
  <c r="AS593" i="2" a="1"/>
  <c r="AS593" i="2" s="1"/>
  <c r="AT593" i="2" a="1"/>
  <c r="AT593" i="2" s="1"/>
  <c r="AU593" i="2" a="1"/>
  <c r="AU593" i="2" s="1"/>
  <c r="AV593" i="2" a="1"/>
  <c r="AV593" i="2" s="1"/>
  <c r="AW593" i="2" a="1"/>
  <c r="AW593" i="2" s="1"/>
  <c r="AX593" i="2" a="1"/>
  <c r="AX593" i="2" s="1"/>
  <c r="AY593" i="2" a="1"/>
  <c r="AY593" i="2" s="1"/>
  <c r="AZ593" i="2" a="1"/>
  <c r="AZ593" i="2" s="1"/>
  <c r="BA593" i="2" a="1"/>
  <c r="BA593" i="2" s="1"/>
  <c r="BB593" i="2" a="1"/>
  <c r="BB593" i="2" s="1"/>
  <c r="AQ594" i="2" a="1"/>
  <c r="AQ594" i="2" s="1"/>
  <c r="AR594" i="2" a="1"/>
  <c r="AR594" i="2" s="1"/>
  <c r="AS594" i="2" a="1"/>
  <c r="AS594" i="2" s="1"/>
  <c r="AT594" i="2" a="1"/>
  <c r="AT594" i="2" s="1"/>
  <c r="AU594" i="2" a="1"/>
  <c r="AU594" i="2" s="1"/>
  <c r="AV594" i="2" a="1"/>
  <c r="AV594" i="2" s="1"/>
  <c r="AW594" i="2" a="1"/>
  <c r="AW594" i="2" s="1"/>
  <c r="AX594" i="2" a="1"/>
  <c r="AX594" i="2" s="1"/>
  <c r="AY594" i="2" a="1"/>
  <c r="AY594" i="2" s="1"/>
  <c r="AZ594" i="2" a="1"/>
  <c r="AZ594" i="2" s="1"/>
  <c r="BA594" i="2" a="1"/>
  <c r="BA594" i="2" s="1"/>
  <c r="BB594" i="2" a="1"/>
  <c r="BB594" i="2" s="1"/>
  <c r="AQ595" i="2" a="1"/>
  <c r="AQ595" i="2" s="1"/>
  <c r="AR595" i="2" a="1"/>
  <c r="AR595" i="2" s="1"/>
  <c r="AS595" i="2" a="1"/>
  <c r="AS595" i="2" s="1"/>
  <c r="AT595" i="2" a="1"/>
  <c r="AT595" i="2" s="1"/>
  <c r="AU595" i="2" a="1"/>
  <c r="AU595" i="2" s="1"/>
  <c r="AV595" i="2" a="1"/>
  <c r="AV595" i="2" s="1"/>
  <c r="AW595" i="2" a="1"/>
  <c r="AW595" i="2" s="1"/>
  <c r="AX595" i="2" a="1"/>
  <c r="AX595" i="2" s="1"/>
  <c r="AY595" i="2" a="1"/>
  <c r="AY595" i="2" s="1"/>
  <c r="AZ595" i="2" a="1"/>
  <c r="AZ595" i="2" s="1"/>
  <c r="BA595" i="2" a="1"/>
  <c r="BA595" i="2" s="1"/>
  <c r="BB595" i="2" a="1"/>
  <c r="BB595" i="2" s="1"/>
  <c r="AQ596" i="2" a="1"/>
  <c r="AQ596" i="2" s="1"/>
  <c r="AR596" i="2" a="1"/>
  <c r="AR596" i="2" s="1"/>
  <c r="AS596" i="2" a="1"/>
  <c r="AS596" i="2" s="1"/>
  <c r="AT596" i="2" a="1"/>
  <c r="AT596" i="2" s="1"/>
  <c r="AU596" i="2" a="1"/>
  <c r="AU596" i="2" s="1"/>
  <c r="AV596" i="2" a="1"/>
  <c r="AV596" i="2" s="1"/>
  <c r="AW596" i="2" a="1"/>
  <c r="AW596" i="2" s="1"/>
  <c r="AX596" i="2" a="1"/>
  <c r="AX596" i="2" s="1"/>
  <c r="AY596" i="2" a="1"/>
  <c r="AY596" i="2" s="1"/>
  <c r="AZ596" i="2" a="1"/>
  <c r="AZ596" i="2" s="1"/>
  <c r="BA596" i="2" a="1"/>
  <c r="BA596" i="2" s="1"/>
  <c r="BB596" i="2" a="1"/>
  <c r="BB596" i="2" s="1"/>
  <c r="AQ597" i="2" a="1"/>
  <c r="AQ597" i="2" s="1"/>
  <c r="AR597" i="2" a="1"/>
  <c r="AR597" i="2" s="1"/>
  <c r="AS597" i="2" a="1"/>
  <c r="AS597" i="2" s="1"/>
  <c r="AT597" i="2" a="1"/>
  <c r="AT597" i="2" s="1"/>
  <c r="AU597" i="2" a="1"/>
  <c r="AU597" i="2" s="1"/>
  <c r="AV597" i="2" a="1"/>
  <c r="AV597" i="2" s="1"/>
  <c r="AW597" i="2" a="1"/>
  <c r="AW597" i="2" s="1"/>
  <c r="AX597" i="2" a="1"/>
  <c r="AX597" i="2" s="1"/>
  <c r="AY597" i="2" a="1"/>
  <c r="AY597" i="2" s="1"/>
  <c r="AZ597" i="2" a="1"/>
  <c r="AZ597" i="2" s="1"/>
  <c r="BA597" i="2" a="1"/>
  <c r="BA597" i="2" s="1"/>
  <c r="BB597" i="2" a="1"/>
  <c r="BB597" i="2" s="1"/>
  <c r="AQ598" i="2" a="1"/>
  <c r="AQ598" i="2" s="1"/>
  <c r="AR598" i="2" a="1"/>
  <c r="AR598" i="2" s="1"/>
  <c r="AS598" i="2" a="1"/>
  <c r="AS598" i="2" s="1"/>
  <c r="AT598" i="2" a="1"/>
  <c r="AT598" i="2" s="1"/>
  <c r="AU598" i="2" a="1"/>
  <c r="AU598" i="2" s="1"/>
  <c r="AV598" i="2" a="1"/>
  <c r="AV598" i="2" s="1"/>
  <c r="AW598" i="2" a="1"/>
  <c r="AW598" i="2" s="1"/>
  <c r="AX598" i="2" a="1"/>
  <c r="AX598" i="2" s="1"/>
  <c r="AY598" i="2" a="1"/>
  <c r="AY598" i="2" s="1"/>
  <c r="AZ598" i="2" a="1"/>
  <c r="AZ598" i="2" s="1"/>
  <c r="BA598" i="2" a="1"/>
  <c r="BA598" i="2" s="1"/>
  <c r="BB598" i="2" a="1"/>
  <c r="BB598" i="2" s="1"/>
  <c r="AQ599" i="2" a="1"/>
  <c r="AQ599" i="2" s="1"/>
  <c r="AR599" i="2" a="1"/>
  <c r="AR599" i="2" s="1"/>
  <c r="AS599" i="2" a="1"/>
  <c r="AS599" i="2" s="1"/>
  <c r="AT599" i="2" a="1"/>
  <c r="AT599" i="2" s="1"/>
  <c r="AU599" i="2" a="1"/>
  <c r="AU599" i="2" s="1"/>
  <c r="AV599" i="2" a="1"/>
  <c r="AV599" i="2" s="1"/>
  <c r="AW599" i="2" a="1"/>
  <c r="AW599" i="2" s="1"/>
  <c r="AX599" i="2" a="1"/>
  <c r="AX599" i="2" s="1"/>
  <c r="AY599" i="2" a="1"/>
  <c r="AY599" i="2" s="1"/>
  <c r="AZ599" i="2" a="1"/>
  <c r="AZ599" i="2" s="1"/>
  <c r="BA599" i="2" a="1"/>
  <c r="BA599" i="2" s="1"/>
  <c r="BB599" i="2" a="1"/>
  <c r="BB599" i="2" s="1"/>
  <c r="AQ600" i="2" a="1"/>
  <c r="AQ600" i="2" s="1"/>
  <c r="AR600" i="2" a="1"/>
  <c r="AR600" i="2" s="1"/>
  <c r="AS600" i="2" a="1"/>
  <c r="AS600" i="2" s="1"/>
  <c r="AT600" i="2" a="1"/>
  <c r="AT600" i="2" s="1"/>
  <c r="AU600" i="2" a="1"/>
  <c r="AU600" i="2" s="1"/>
  <c r="AV600" i="2" a="1"/>
  <c r="AV600" i="2" s="1"/>
  <c r="AW600" i="2" a="1"/>
  <c r="AW600" i="2" s="1"/>
  <c r="AX600" i="2" a="1"/>
  <c r="AX600" i="2" s="1"/>
  <c r="AY600" i="2" a="1"/>
  <c r="AY600" i="2" s="1"/>
  <c r="AZ600" i="2" a="1"/>
  <c r="AZ600" i="2" s="1"/>
  <c r="BA600" i="2" a="1"/>
  <c r="BA600" i="2" s="1"/>
  <c r="BB600" i="2" a="1"/>
  <c r="BB600" i="2" s="1"/>
  <c r="AQ601" i="2" a="1"/>
  <c r="AQ601" i="2" s="1"/>
  <c r="AR601" i="2" a="1"/>
  <c r="AR601" i="2" s="1"/>
  <c r="AS601" i="2" a="1"/>
  <c r="AS601" i="2" s="1"/>
  <c r="AT601" i="2" a="1"/>
  <c r="AT601" i="2" s="1"/>
  <c r="AU601" i="2" a="1"/>
  <c r="AU601" i="2" s="1"/>
  <c r="AV601" i="2" a="1"/>
  <c r="AV601" i="2" s="1"/>
  <c r="AW601" i="2" a="1"/>
  <c r="AW601" i="2" s="1"/>
  <c r="AX601" i="2" a="1"/>
  <c r="AX601" i="2" s="1"/>
  <c r="AY601" i="2" a="1"/>
  <c r="AY601" i="2" s="1"/>
  <c r="AZ601" i="2" a="1"/>
  <c r="AZ601" i="2" s="1"/>
  <c r="BA601" i="2" a="1"/>
  <c r="BA601" i="2" s="1"/>
  <c r="BB601" i="2" a="1"/>
  <c r="BB601" i="2" s="1"/>
  <c r="AQ602" i="2" a="1"/>
  <c r="AQ602" i="2" s="1"/>
  <c r="AR602" i="2" a="1"/>
  <c r="AR602" i="2" s="1"/>
  <c r="AS602" i="2" a="1"/>
  <c r="AS602" i="2" s="1"/>
  <c r="AT602" i="2" a="1"/>
  <c r="AT602" i="2" s="1"/>
  <c r="AU602" i="2" a="1"/>
  <c r="AU602" i="2" s="1"/>
  <c r="AV602" i="2" a="1"/>
  <c r="AV602" i="2" s="1"/>
  <c r="AW602" i="2" a="1"/>
  <c r="AW602" i="2" s="1"/>
  <c r="AX602" i="2" a="1"/>
  <c r="AX602" i="2" s="1"/>
  <c r="AY602" i="2" a="1"/>
  <c r="AY602" i="2" s="1"/>
  <c r="AZ602" i="2" a="1"/>
  <c r="AZ602" i="2" s="1"/>
  <c r="BA602" i="2" a="1"/>
  <c r="BA602" i="2" s="1"/>
  <c r="BB602" i="2" a="1"/>
  <c r="BB602" i="2" s="1"/>
  <c r="AQ603" i="2" a="1"/>
  <c r="AQ603" i="2" s="1"/>
  <c r="AR603" i="2" a="1"/>
  <c r="AR603" i="2" s="1"/>
  <c r="AS603" i="2" a="1"/>
  <c r="AS603" i="2" s="1"/>
  <c r="AT603" i="2" a="1"/>
  <c r="AT603" i="2" s="1"/>
  <c r="AU603" i="2" a="1"/>
  <c r="AU603" i="2" s="1"/>
  <c r="AV603" i="2" a="1"/>
  <c r="AV603" i="2" s="1"/>
  <c r="AW603" i="2" a="1"/>
  <c r="AW603" i="2" s="1"/>
  <c r="AX603" i="2" a="1"/>
  <c r="AX603" i="2" s="1"/>
  <c r="AY603" i="2" a="1"/>
  <c r="AY603" i="2" s="1"/>
  <c r="AZ603" i="2" a="1"/>
  <c r="AZ603" i="2" s="1"/>
  <c r="BA603" i="2" a="1"/>
  <c r="BA603" i="2" s="1"/>
  <c r="BB603" i="2" a="1"/>
  <c r="BB603" i="2" s="1"/>
  <c r="AQ604" i="2" a="1"/>
  <c r="AQ604" i="2" s="1"/>
  <c r="AR604" i="2" a="1"/>
  <c r="AR604" i="2" s="1"/>
  <c r="AS604" i="2" a="1"/>
  <c r="AS604" i="2" s="1"/>
  <c r="AT604" i="2" a="1"/>
  <c r="AT604" i="2" s="1"/>
  <c r="AU604" i="2" a="1"/>
  <c r="AU604" i="2" s="1"/>
  <c r="AV604" i="2" a="1"/>
  <c r="AV604" i="2" s="1"/>
  <c r="AW604" i="2" a="1"/>
  <c r="AW604" i="2" s="1"/>
  <c r="AX604" i="2" a="1"/>
  <c r="AX604" i="2" s="1"/>
  <c r="AY604" i="2" a="1"/>
  <c r="AY604" i="2" s="1"/>
  <c r="AZ604" i="2" a="1"/>
  <c r="AZ604" i="2" s="1"/>
  <c r="BA604" i="2" a="1"/>
  <c r="BA604" i="2" s="1"/>
  <c r="BB604" i="2" a="1"/>
  <c r="BB604" i="2" s="1"/>
  <c r="AQ605" i="2" a="1"/>
  <c r="AQ605" i="2" s="1"/>
  <c r="AR605" i="2" a="1"/>
  <c r="AR605" i="2" s="1"/>
  <c r="AS605" i="2" a="1"/>
  <c r="AS605" i="2" s="1"/>
  <c r="AT605" i="2" a="1"/>
  <c r="AT605" i="2" s="1"/>
  <c r="AU605" i="2" a="1"/>
  <c r="AU605" i="2" s="1"/>
  <c r="AV605" i="2" a="1"/>
  <c r="AV605" i="2" s="1"/>
  <c r="AW605" i="2" a="1"/>
  <c r="AW605" i="2" s="1"/>
  <c r="AX605" i="2" a="1"/>
  <c r="AX605" i="2" s="1"/>
  <c r="AY605" i="2" a="1"/>
  <c r="AY605" i="2" s="1"/>
  <c r="AZ605" i="2" a="1"/>
  <c r="AZ605" i="2" s="1"/>
  <c r="BA605" i="2" a="1"/>
  <c r="BA605" i="2" s="1"/>
  <c r="BB605" i="2" a="1"/>
  <c r="BB605" i="2" s="1"/>
  <c r="AQ606" i="2" a="1"/>
  <c r="AQ606" i="2" s="1"/>
  <c r="AR606" i="2" a="1"/>
  <c r="AR606" i="2" s="1"/>
  <c r="AS606" i="2" a="1"/>
  <c r="AS606" i="2" s="1"/>
  <c r="AT606" i="2" a="1"/>
  <c r="AT606" i="2" s="1"/>
  <c r="AU606" i="2" a="1"/>
  <c r="AU606" i="2" s="1"/>
  <c r="AV606" i="2" a="1"/>
  <c r="AV606" i="2" s="1"/>
  <c r="AW606" i="2" a="1"/>
  <c r="AW606" i="2" s="1"/>
  <c r="AX606" i="2" a="1"/>
  <c r="AX606" i="2" s="1"/>
  <c r="AY606" i="2" a="1"/>
  <c r="AY606" i="2" s="1"/>
  <c r="AZ606" i="2" a="1"/>
  <c r="AZ606" i="2" s="1"/>
  <c r="BA606" i="2" a="1"/>
  <c r="BA606" i="2" s="1"/>
  <c r="BB606" i="2" a="1"/>
  <c r="BB606" i="2" s="1"/>
  <c r="AQ607" i="2" a="1"/>
  <c r="AQ607" i="2" s="1"/>
  <c r="AR607" i="2" a="1"/>
  <c r="AR607" i="2" s="1"/>
  <c r="AS607" i="2" a="1"/>
  <c r="AS607" i="2" s="1"/>
  <c r="AT607" i="2" a="1"/>
  <c r="AT607" i="2" s="1"/>
  <c r="AU607" i="2" a="1"/>
  <c r="AU607" i="2" s="1"/>
  <c r="AV607" i="2" a="1"/>
  <c r="AV607" i="2" s="1"/>
  <c r="AW607" i="2" a="1"/>
  <c r="AW607" i="2" s="1"/>
  <c r="AX607" i="2" a="1"/>
  <c r="AX607" i="2" s="1"/>
  <c r="AY607" i="2" a="1"/>
  <c r="AY607" i="2" s="1"/>
  <c r="AZ607" i="2" a="1"/>
  <c r="AZ607" i="2" s="1"/>
  <c r="BA607" i="2" a="1"/>
  <c r="BA607" i="2" s="1"/>
  <c r="BB607" i="2" a="1"/>
  <c r="BB607" i="2" s="1"/>
  <c r="AQ608" i="2" a="1"/>
  <c r="AQ608" i="2" s="1"/>
  <c r="AR608" i="2" a="1"/>
  <c r="AR608" i="2" s="1"/>
  <c r="AS608" i="2" a="1"/>
  <c r="AS608" i="2" s="1"/>
  <c r="AT608" i="2" a="1"/>
  <c r="AT608" i="2" s="1"/>
  <c r="AU608" i="2" a="1"/>
  <c r="AU608" i="2" s="1"/>
  <c r="AV608" i="2" a="1"/>
  <c r="AV608" i="2" s="1"/>
  <c r="AW608" i="2" a="1"/>
  <c r="AW608" i="2" s="1"/>
  <c r="AX608" i="2" a="1"/>
  <c r="AX608" i="2" s="1"/>
  <c r="AY608" i="2" a="1"/>
  <c r="AY608" i="2" s="1"/>
  <c r="AZ608" i="2" a="1"/>
  <c r="AZ608" i="2" s="1"/>
  <c r="BA608" i="2" a="1"/>
  <c r="BA608" i="2" s="1"/>
  <c r="BB608" i="2" a="1"/>
  <c r="BB608" i="2" s="1"/>
  <c r="AQ609" i="2" a="1"/>
  <c r="AQ609" i="2" s="1"/>
  <c r="AR609" i="2" a="1"/>
  <c r="AR609" i="2" s="1"/>
  <c r="AS609" i="2" a="1"/>
  <c r="AS609" i="2" s="1"/>
  <c r="AT609" i="2" a="1"/>
  <c r="AT609" i="2" s="1"/>
  <c r="AU609" i="2" a="1"/>
  <c r="AU609" i="2" s="1"/>
  <c r="AV609" i="2" a="1"/>
  <c r="AV609" i="2" s="1"/>
  <c r="AW609" i="2" a="1"/>
  <c r="AW609" i="2" s="1"/>
  <c r="AX609" i="2" a="1"/>
  <c r="AX609" i="2" s="1"/>
  <c r="AY609" i="2" a="1"/>
  <c r="AY609" i="2" s="1"/>
  <c r="AZ609" i="2" a="1"/>
  <c r="AZ609" i="2" s="1"/>
  <c r="BA609" i="2" a="1"/>
  <c r="BA609" i="2" s="1"/>
  <c r="BB609" i="2" a="1"/>
  <c r="BB609" i="2" s="1"/>
  <c r="AQ610" i="2" a="1"/>
  <c r="AQ610" i="2" s="1"/>
  <c r="AR610" i="2" a="1"/>
  <c r="AR610" i="2" s="1"/>
  <c r="AS610" i="2" a="1"/>
  <c r="AS610" i="2" s="1"/>
  <c r="AT610" i="2" a="1"/>
  <c r="AT610" i="2" s="1"/>
  <c r="AU610" i="2" a="1"/>
  <c r="AU610" i="2" s="1"/>
  <c r="AV610" i="2" a="1"/>
  <c r="AV610" i="2" s="1"/>
  <c r="AW610" i="2" a="1"/>
  <c r="AW610" i="2" s="1"/>
  <c r="AX610" i="2" a="1"/>
  <c r="AX610" i="2" s="1"/>
  <c r="AY610" i="2" a="1"/>
  <c r="AY610" i="2" s="1"/>
  <c r="AZ610" i="2" a="1"/>
  <c r="AZ610" i="2" s="1"/>
  <c r="BA610" i="2" a="1"/>
  <c r="BA610" i="2" s="1"/>
  <c r="BB610" i="2" a="1"/>
  <c r="BB610" i="2" s="1"/>
  <c r="AQ611" i="2" a="1"/>
  <c r="AQ611" i="2" s="1"/>
  <c r="AR611" i="2" a="1"/>
  <c r="AR611" i="2" s="1"/>
  <c r="AS611" i="2" a="1"/>
  <c r="AS611" i="2" s="1"/>
  <c r="AT611" i="2" a="1"/>
  <c r="AT611" i="2" s="1"/>
  <c r="AU611" i="2" a="1"/>
  <c r="AU611" i="2" s="1"/>
  <c r="AV611" i="2" a="1"/>
  <c r="AV611" i="2" s="1"/>
  <c r="AW611" i="2" a="1"/>
  <c r="AW611" i="2" s="1"/>
  <c r="AX611" i="2" a="1"/>
  <c r="AX611" i="2" s="1"/>
  <c r="AY611" i="2" a="1"/>
  <c r="AY611" i="2" s="1"/>
  <c r="AZ611" i="2" a="1"/>
  <c r="AZ611" i="2" s="1"/>
  <c r="BA611" i="2" a="1"/>
  <c r="BA611" i="2" s="1"/>
  <c r="BB611" i="2" a="1"/>
  <c r="BB611" i="2" s="1"/>
  <c r="AQ612" i="2" a="1"/>
  <c r="AQ612" i="2" s="1"/>
  <c r="AR612" i="2" a="1"/>
  <c r="AR612" i="2" s="1"/>
  <c r="AS612" i="2" a="1"/>
  <c r="AS612" i="2" s="1"/>
  <c r="AT612" i="2" a="1"/>
  <c r="AT612" i="2" s="1"/>
  <c r="AU612" i="2" a="1"/>
  <c r="AU612" i="2" s="1"/>
  <c r="AV612" i="2" a="1"/>
  <c r="AV612" i="2" s="1"/>
  <c r="AW612" i="2" a="1"/>
  <c r="AW612" i="2" s="1"/>
  <c r="AX612" i="2" a="1"/>
  <c r="AX612" i="2" s="1"/>
  <c r="AY612" i="2" a="1"/>
  <c r="AY612" i="2" s="1"/>
  <c r="AZ612" i="2" a="1"/>
  <c r="AZ612" i="2" s="1"/>
  <c r="BA612" i="2" a="1"/>
  <c r="BA612" i="2" s="1"/>
  <c r="BB612" i="2" a="1"/>
  <c r="BB612" i="2" s="1"/>
  <c r="AQ613" i="2" a="1"/>
  <c r="AQ613" i="2" s="1"/>
  <c r="AR613" i="2" a="1"/>
  <c r="AR613" i="2" s="1"/>
  <c r="AS613" i="2" a="1"/>
  <c r="AS613" i="2" s="1"/>
  <c r="AT613" i="2" a="1"/>
  <c r="AT613" i="2" s="1"/>
  <c r="AU613" i="2" a="1"/>
  <c r="AU613" i="2" s="1"/>
  <c r="AV613" i="2" a="1"/>
  <c r="AV613" i="2" s="1"/>
  <c r="AW613" i="2" a="1"/>
  <c r="AW613" i="2" s="1"/>
  <c r="AX613" i="2" a="1"/>
  <c r="AX613" i="2" s="1"/>
  <c r="AY613" i="2" a="1"/>
  <c r="AY613" i="2" s="1"/>
  <c r="AZ613" i="2" a="1"/>
  <c r="AZ613" i="2" s="1"/>
  <c r="BA613" i="2" a="1"/>
  <c r="BA613" i="2" s="1"/>
  <c r="BB613" i="2" a="1"/>
  <c r="BB613" i="2" s="1"/>
  <c r="AQ614" i="2" a="1"/>
  <c r="AQ614" i="2" s="1"/>
  <c r="AR614" i="2" a="1"/>
  <c r="AR614" i="2" s="1"/>
  <c r="AS614" i="2" a="1"/>
  <c r="AS614" i="2" s="1"/>
  <c r="AT614" i="2" a="1"/>
  <c r="AT614" i="2" s="1"/>
  <c r="AU614" i="2" a="1"/>
  <c r="AU614" i="2" s="1"/>
  <c r="AV614" i="2" a="1"/>
  <c r="AV614" i="2" s="1"/>
  <c r="AW614" i="2" a="1"/>
  <c r="AW614" i="2" s="1"/>
  <c r="AX614" i="2" a="1"/>
  <c r="AX614" i="2" s="1"/>
  <c r="AY614" i="2" a="1"/>
  <c r="AY614" i="2" s="1"/>
  <c r="AZ614" i="2" a="1"/>
  <c r="AZ614" i="2" s="1"/>
  <c r="BA614" i="2" a="1"/>
  <c r="BA614" i="2" s="1"/>
  <c r="BB614" i="2" a="1"/>
  <c r="BB614" i="2" s="1"/>
  <c r="AQ615" i="2" a="1"/>
  <c r="AQ615" i="2" s="1"/>
  <c r="AR615" i="2" a="1"/>
  <c r="AR615" i="2" s="1"/>
  <c r="AS615" i="2" a="1"/>
  <c r="AS615" i="2" s="1"/>
  <c r="AT615" i="2" a="1"/>
  <c r="AT615" i="2" s="1"/>
  <c r="AU615" i="2" a="1"/>
  <c r="AU615" i="2" s="1"/>
  <c r="AV615" i="2" a="1"/>
  <c r="AV615" i="2" s="1"/>
  <c r="AW615" i="2" a="1"/>
  <c r="AW615" i="2" s="1"/>
  <c r="AX615" i="2" a="1"/>
  <c r="AX615" i="2" s="1"/>
  <c r="AY615" i="2" a="1"/>
  <c r="AY615" i="2" s="1"/>
  <c r="AZ615" i="2" a="1"/>
  <c r="AZ615" i="2" s="1"/>
  <c r="BA615" i="2" a="1"/>
  <c r="BA615" i="2" s="1"/>
  <c r="BB615" i="2" a="1"/>
  <c r="BB615" i="2" s="1"/>
  <c r="AQ616" i="2" a="1"/>
  <c r="AQ616" i="2" s="1"/>
  <c r="AR616" i="2" a="1"/>
  <c r="AR616" i="2" s="1"/>
  <c r="AS616" i="2" a="1"/>
  <c r="AS616" i="2" s="1"/>
  <c r="AT616" i="2" a="1"/>
  <c r="AT616" i="2" s="1"/>
  <c r="AU616" i="2" a="1"/>
  <c r="AU616" i="2" s="1"/>
  <c r="AV616" i="2" a="1"/>
  <c r="AV616" i="2" s="1"/>
  <c r="AW616" i="2" a="1"/>
  <c r="AW616" i="2" s="1"/>
  <c r="AX616" i="2" a="1"/>
  <c r="AX616" i="2" s="1"/>
  <c r="AY616" i="2" a="1"/>
  <c r="AY616" i="2" s="1"/>
  <c r="AZ616" i="2" a="1"/>
  <c r="AZ616" i="2" s="1"/>
  <c r="BA616" i="2" a="1"/>
  <c r="BA616" i="2" s="1"/>
  <c r="BB616" i="2" a="1"/>
  <c r="BB616" i="2" s="1"/>
  <c r="AQ617" i="2" a="1"/>
  <c r="AQ617" i="2" s="1"/>
  <c r="AR617" i="2" a="1"/>
  <c r="AR617" i="2" s="1"/>
  <c r="AS617" i="2" a="1"/>
  <c r="AS617" i="2" s="1"/>
  <c r="AT617" i="2" a="1"/>
  <c r="AT617" i="2" s="1"/>
  <c r="AU617" i="2" a="1"/>
  <c r="AU617" i="2" s="1"/>
  <c r="AV617" i="2" a="1"/>
  <c r="AV617" i="2" s="1"/>
  <c r="AW617" i="2" a="1"/>
  <c r="AW617" i="2" s="1"/>
  <c r="AX617" i="2" a="1"/>
  <c r="AX617" i="2" s="1"/>
  <c r="AY617" i="2" a="1"/>
  <c r="AY617" i="2" s="1"/>
  <c r="AZ617" i="2" a="1"/>
  <c r="AZ617" i="2" s="1"/>
  <c r="BA617" i="2" a="1"/>
  <c r="BA617" i="2" s="1"/>
  <c r="BB617" i="2" a="1"/>
  <c r="BB617" i="2" s="1"/>
  <c r="AQ618" i="2" a="1"/>
  <c r="AQ618" i="2" s="1"/>
  <c r="AR618" i="2" a="1"/>
  <c r="AR618" i="2" s="1"/>
  <c r="AS618" i="2" a="1"/>
  <c r="AS618" i="2" s="1"/>
  <c r="AT618" i="2" a="1"/>
  <c r="AT618" i="2" s="1"/>
  <c r="AU618" i="2" a="1"/>
  <c r="AU618" i="2" s="1"/>
  <c r="AV618" i="2" a="1"/>
  <c r="AV618" i="2" s="1"/>
  <c r="AW618" i="2" a="1"/>
  <c r="AW618" i="2" s="1"/>
  <c r="AX618" i="2" a="1"/>
  <c r="AX618" i="2" s="1"/>
  <c r="AY618" i="2" a="1"/>
  <c r="AY618" i="2" s="1"/>
  <c r="AZ618" i="2" a="1"/>
  <c r="AZ618" i="2" s="1"/>
  <c r="BA618" i="2" a="1"/>
  <c r="BA618" i="2" s="1"/>
  <c r="BB618" i="2" a="1"/>
  <c r="BB618" i="2" s="1"/>
  <c r="AQ619" i="2" a="1"/>
  <c r="AQ619" i="2" s="1"/>
  <c r="AR619" i="2" a="1"/>
  <c r="AR619" i="2" s="1"/>
  <c r="AS619" i="2" a="1"/>
  <c r="AS619" i="2" s="1"/>
  <c r="AT619" i="2" a="1"/>
  <c r="AT619" i="2" s="1"/>
  <c r="AU619" i="2" a="1"/>
  <c r="AU619" i="2" s="1"/>
  <c r="AV619" i="2" a="1"/>
  <c r="AV619" i="2" s="1"/>
  <c r="AW619" i="2" a="1"/>
  <c r="AW619" i="2" s="1"/>
  <c r="AX619" i="2" a="1"/>
  <c r="AX619" i="2" s="1"/>
  <c r="AY619" i="2" a="1"/>
  <c r="AY619" i="2" s="1"/>
  <c r="AZ619" i="2" a="1"/>
  <c r="AZ619" i="2" s="1"/>
  <c r="BA619" i="2" a="1"/>
  <c r="BA619" i="2" s="1"/>
  <c r="BB619" i="2" a="1"/>
  <c r="BB619" i="2" s="1"/>
  <c r="AQ620" i="2" a="1"/>
  <c r="AQ620" i="2" s="1"/>
  <c r="AR620" i="2" a="1"/>
  <c r="AR620" i="2" s="1"/>
  <c r="AS620" i="2" a="1"/>
  <c r="AS620" i="2" s="1"/>
  <c r="AT620" i="2" a="1"/>
  <c r="AT620" i="2" s="1"/>
  <c r="AU620" i="2" a="1"/>
  <c r="AU620" i="2" s="1"/>
  <c r="AV620" i="2" a="1"/>
  <c r="AV620" i="2" s="1"/>
  <c r="AW620" i="2" a="1"/>
  <c r="AW620" i="2" s="1"/>
  <c r="AX620" i="2" a="1"/>
  <c r="AX620" i="2" s="1"/>
  <c r="AY620" i="2" a="1"/>
  <c r="AY620" i="2" s="1"/>
  <c r="AZ620" i="2" a="1"/>
  <c r="AZ620" i="2" s="1"/>
  <c r="BA620" i="2" a="1"/>
  <c r="BA620" i="2" s="1"/>
  <c r="BB620" i="2" a="1"/>
  <c r="BB620" i="2" s="1"/>
  <c r="AQ621" i="2" a="1"/>
  <c r="AQ621" i="2" s="1"/>
  <c r="AR621" i="2" a="1"/>
  <c r="AR621" i="2" s="1"/>
  <c r="AS621" i="2" a="1"/>
  <c r="AS621" i="2" s="1"/>
  <c r="AT621" i="2" a="1"/>
  <c r="AT621" i="2" s="1"/>
  <c r="AU621" i="2" a="1"/>
  <c r="AU621" i="2" s="1"/>
  <c r="AV621" i="2" a="1"/>
  <c r="AV621" i="2" s="1"/>
  <c r="AW621" i="2" a="1"/>
  <c r="AW621" i="2" s="1"/>
  <c r="AX621" i="2" a="1"/>
  <c r="AX621" i="2" s="1"/>
  <c r="AY621" i="2" a="1"/>
  <c r="AY621" i="2" s="1"/>
  <c r="AZ621" i="2" a="1"/>
  <c r="AZ621" i="2" s="1"/>
  <c r="BA621" i="2" a="1"/>
  <c r="BA621" i="2" s="1"/>
  <c r="BB621" i="2" a="1"/>
  <c r="BB621" i="2" s="1"/>
  <c r="AQ622" i="2" a="1"/>
  <c r="AQ622" i="2" s="1"/>
  <c r="AR622" i="2" a="1"/>
  <c r="AR622" i="2" s="1"/>
  <c r="AS622" i="2" a="1"/>
  <c r="AS622" i="2" s="1"/>
  <c r="AT622" i="2" a="1"/>
  <c r="AT622" i="2" s="1"/>
  <c r="AU622" i="2" a="1"/>
  <c r="AU622" i="2" s="1"/>
  <c r="AV622" i="2" a="1"/>
  <c r="AV622" i="2" s="1"/>
  <c r="AW622" i="2" a="1"/>
  <c r="AW622" i="2" s="1"/>
  <c r="AX622" i="2" a="1"/>
  <c r="AX622" i="2" s="1"/>
  <c r="AY622" i="2" a="1"/>
  <c r="AY622" i="2" s="1"/>
  <c r="AZ622" i="2" a="1"/>
  <c r="AZ622" i="2" s="1"/>
  <c r="BA622" i="2" a="1"/>
  <c r="BA622" i="2" s="1"/>
  <c r="BB622" i="2" a="1"/>
  <c r="BB622" i="2" s="1"/>
  <c r="AQ623" i="2" a="1"/>
  <c r="AQ623" i="2" s="1"/>
  <c r="AR623" i="2" a="1"/>
  <c r="AR623" i="2" s="1"/>
  <c r="AS623" i="2" a="1"/>
  <c r="AS623" i="2" s="1"/>
  <c r="AT623" i="2" a="1"/>
  <c r="AT623" i="2" s="1"/>
  <c r="AU623" i="2" a="1"/>
  <c r="AU623" i="2" s="1"/>
  <c r="AV623" i="2" a="1"/>
  <c r="AV623" i="2" s="1"/>
  <c r="AW623" i="2" a="1"/>
  <c r="AW623" i="2" s="1"/>
  <c r="AX623" i="2" a="1"/>
  <c r="AX623" i="2" s="1"/>
  <c r="AY623" i="2" a="1"/>
  <c r="AY623" i="2" s="1"/>
  <c r="AZ623" i="2" a="1"/>
  <c r="AZ623" i="2" s="1"/>
  <c r="BA623" i="2" a="1"/>
  <c r="BA623" i="2" s="1"/>
  <c r="BB623" i="2" a="1"/>
  <c r="BB623" i="2" s="1"/>
  <c r="AQ624" i="2" a="1"/>
  <c r="AQ624" i="2" s="1"/>
  <c r="AR624" i="2" a="1"/>
  <c r="AR624" i="2" s="1"/>
  <c r="AS624" i="2" a="1"/>
  <c r="AS624" i="2" s="1"/>
  <c r="AT624" i="2" a="1"/>
  <c r="AT624" i="2" s="1"/>
  <c r="AU624" i="2" a="1"/>
  <c r="AU624" i="2" s="1"/>
  <c r="AV624" i="2" a="1"/>
  <c r="AV624" i="2" s="1"/>
  <c r="AW624" i="2" a="1"/>
  <c r="AW624" i="2" s="1"/>
  <c r="AX624" i="2" a="1"/>
  <c r="AX624" i="2" s="1"/>
  <c r="AY624" i="2" a="1"/>
  <c r="AY624" i="2" s="1"/>
  <c r="AZ624" i="2" a="1"/>
  <c r="AZ624" i="2" s="1"/>
  <c r="BA624" i="2" a="1"/>
  <c r="BA624" i="2" s="1"/>
  <c r="BB624" i="2" a="1"/>
  <c r="BB624" i="2" s="1"/>
  <c r="AQ625" i="2" a="1"/>
  <c r="AQ625" i="2" s="1"/>
  <c r="AR625" i="2" a="1"/>
  <c r="AR625" i="2" s="1"/>
  <c r="AS625" i="2" a="1"/>
  <c r="AS625" i="2" s="1"/>
  <c r="AT625" i="2" a="1"/>
  <c r="AT625" i="2" s="1"/>
  <c r="AU625" i="2" a="1"/>
  <c r="AU625" i="2" s="1"/>
  <c r="AV625" i="2" a="1"/>
  <c r="AV625" i="2" s="1"/>
  <c r="AW625" i="2" a="1"/>
  <c r="AW625" i="2" s="1"/>
  <c r="AX625" i="2" a="1"/>
  <c r="AX625" i="2" s="1"/>
  <c r="AY625" i="2" a="1"/>
  <c r="AY625" i="2" s="1"/>
  <c r="AZ625" i="2" a="1"/>
  <c r="AZ625" i="2" s="1"/>
  <c r="BA625" i="2" a="1"/>
  <c r="BA625" i="2" s="1"/>
  <c r="BB625" i="2" a="1"/>
  <c r="BB625" i="2" s="1"/>
  <c r="AQ626" i="2" a="1"/>
  <c r="AQ626" i="2" s="1"/>
  <c r="AR626" i="2" a="1"/>
  <c r="AR626" i="2" s="1"/>
  <c r="AS626" i="2" a="1"/>
  <c r="AS626" i="2" s="1"/>
  <c r="AT626" i="2" a="1"/>
  <c r="AT626" i="2" s="1"/>
  <c r="AU626" i="2" a="1"/>
  <c r="AU626" i="2" s="1"/>
  <c r="AV626" i="2" a="1"/>
  <c r="AV626" i="2" s="1"/>
  <c r="AW626" i="2" a="1"/>
  <c r="AW626" i="2" s="1"/>
  <c r="AX626" i="2" a="1"/>
  <c r="AX626" i="2" s="1"/>
  <c r="AY626" i="2" a="1"/>
  <c r="AY626" i="2" s="1"/>
  <c r="AZ626" i="2" a="1"/>
  <c r="AZ626" i="2" s="1"/>
  <c r="BA626" i="2" a="1"/>
  <c r="BA626" i="2" s="1"/>
  <c r="BB626" i="2" a="1"/>
  <c r="BB626" i="2" s="1"/>
  <c r="AQ627" i="2" a="1"/>
  <c r="AQ627" i="2" s="1"/>
  <c r="AR627" i="2" a="1"/>
  <c r="AR627" i="2" s="1"/>
  <c r="AS627" i="2" a="1"/>
  <c r="AS627" i="2" s="1"/>
  <c r="AT627" i="2" a="1"/>
  <c r="AT627" i="2" s="1"/>
  <c r="AU627" i="2" a="1"/>
  <c r="AU627" i="2" s="1"/>
  <c r="AV627" i="2" a="1"/>
  <c r="AV627" i="2" s="1"/>
  <c r="AW627" i="2" a="1"/>
  <c r="AW627" i="2" s="1"/>
  <c r="AX627" i="2" a="1"/>
  <c r="AX627" i="2" s="1"/>
  <c r="AY627" i="2" a="1"/>
  <c r="AY627" i="2" s="1"/>
  <c r="AZ627" i="2" a="1"/>
  <c r="AZ627" i="2" s="1"/>
  <c r="BA627" i="2" a="1"/>
  <c r="BA627" i="2" s="1"/>
  <c r="BB627" i="2" a="1"/>
  <c r="BB627" i="2" s="1"/>
  <c r="AQ628" i="2" a="1"/>
  <c r="AQ628" i="2" s="1"/>
  <c r="AR628" i="2" a="1"/>
  <c r="AR628" i="2" s="1"/>
  <c r="AS628" i="2" a="1"/>
  <c r="AS628" i="2" s="1"/>
  <c r="AT628" i="2" a="1"/>
  <c r="AT628" i="2" s="1"/>
  <c r="AU628" i="2" a="1"/>
  <c r="AU628" i="2" s="1"/>
  <c r="AV628" i="2" a="1"/>
  <c r="AV628" i="2" s="1"/>
  <c r="AW628" i="2" a="1"/>
  <c r="AW628" i="2" s="1"/>
  <c r="AX628" i="2" a="1"/>
  <c r="AX628" i="2" s="1"/>
  <c r="AY628" i="2" a="1"/>
  <c r="AY628" i="2" s="1"/>
  <c r="AZ628" i="2" a="1"/>
  <c r="AZ628" i="2" s="1"/>
  <c r="BA628" i="2" a="1"/>
  <c r="BA628" i="2" s="1"/>
  <c r="BB628" i="2" a="1"/>
  <c r="BB628" i="2" s="1"/>
  <c r="AQ629" i="2" a="1"/>
  <c r="AQ629" i="2" s="1"/>
  <c r="AR629" i="2" a="1"/>
  <c r="AR629" i="2" s="1"/>
  <c r="AS629" i="2" a="1"/>
  <c r="AS629" i="2" s="1"/>
  <c r="AT629" i="2" a="1"/>
  <c r="AT629" i="2" s="1"/>
  <c r="AU629" i="2" a="1"/>
  <c r="AU629" i="2" s="1"/>
  <c r="AV629" i="2" a="1"/>
  <c r="AV629" i="2" s="1"/>
  <c r="AW629" i="2" a="1"/>
  <c r="AW629" i="2" s="1"/>
  <c r="AX629" i="2" a="1"/>
  <c r="AX629" i="2" s="1"/>
  <c r="AY629" i="2" a="1"/>
  <c r="AY629" i="2" s="1"/>
  <c r="AZ629" i="2" a="1"/>
  <c r="AZ629" i="2" s="1"/>
  <c r="BA629" i="2" a="1"/>
  <c r="BA629" i="2" s="1"/>
  <c r="BB629" i="2" a="1"/>
  <c r="BB629" i="2" s="1"/>
  <c r="AQ630" i="2" a="1"/>
  <c r="AQ630" i="2" s="1"/>
  <c r="AR630" i="2" a="1"/>
  <c r="AR630" i="2" s="1"/>
  <c r="AS630" i="2" a="1"/>
  <c r="AS630" i="2" s="1"/>
  <c r="AT630" i="2" a="1"/>
  <c r="AT630" i="2" s="1"/>
  <c r="AU630" i="2" a="1"/>
  <c r="AU630" i="2" s="1"/>
  <c r="AV630" i="2" a="1"/>
  <c r="AV630" i="2" s="1"/>
  <c r="AW630" i="2" a="1"/>
  <c r="AW630" i="2" s="1"/>
  <c r="AX630" i="2" a="1"/>
  <c r="AX630" i="2" s="1"/>
  <c r="AY630" i="2" a="1"/>
  <c r="AY630" i="2" s="1"/>
  <c r="AZ630" i="2" a="1"/>
  <c r="AZ630" i="2" s="1"/>
  <c r="BA630" i="2" a="1"/>
  <c r="BA630" i="2" s="1"/>
  <c r="BB630" i="2" a="1"/>
  <c r="BB630" i="2" s="1"/>
  <c r="AQ631" i="2" a="1"/>
  <c r="AQ631" i="2" s="1"/>
  <c r="AR631" i="2" a="1"/>
  <c r="AR631" i="2" s="1"/>
  <c r="AS631" i="2" a="1"/>
  <c r="AS631" i="2" s="1"/>
  <c r="AT631" i="2" a="1"/>
  <c r="AT631" i="2" s="1"/>
  <c r="AU631" i="2" a="1"/>
  <c r="AU631" i="2" s="1"/>
  <c r="AV631" i="2" a="1"/>
  <c r="AV631" i="2" s="1"/>
  <c r="AW631" i="2" a="1"/>
  <c r="AW631" i="2" s="1"/>
  <c r="AX631" i="2" a="1"/>
  <c r="AX631" i="2" s="1"/>
  <c r="AY631" i="2" a="1"/>
  <c r="AY631" i="2" s="1"/>
  <c r="AZ631" i="2" a="1"/>
  <c r="AZ631" i="2" s="1"/>
  <c r="BA631" i="2" a="1"/>
  <c r="BA631" i="2" s="1"/>
  <c r="BB631" i="2" a="1"/>
  <c r="BB631" i="2" s="1"/>
  <c r="AQ632" i="2" a="1"/>
  <c r="AQ632" i="2" s="1"/>
  <c r="AR632" i="2" a="1"/>
  <c r="AR632" i="2" s="1"/>
  <c r="AS632" i="2" a="1"/>
  <c r="AS632" i="2" s="1"/>
  <c r="AT632" i="2" a="1"/>
  <c r="AT632" i="2" s="1"/>
  <c r="AU632" i="2" a="1"/>
  <c r="AU632" i="2" s="1"/>
  <c r="AV632" i="2" a="1"/>
  <c r="AV632" i="2" s="1"/>
  <c r="AW632" i="2" a="1"/>
  <c r="AW632" i="2" s="1"/>
  <c r="AX632" i="2" a="1"/>
  <c r="AX632" i="2" s="1"/>
  <c r="AY632" i="2" a="1"/>
  <c r="AY632" i="2" s="1"/>
  <c r="AZ632" i="2" a="1"/>
  <c r="AZ632" i="2" s="1"/>
  <c r="BA632" i="2" a="1"/>
  <c r="BA632" i="2" s="1"/>
  <c r="BB632" i="2" a="1"/>
  <c r="BB632" i="2" s="1"/>
  <c r="AQ633" i="2" a="1"/>
  <c r="AQ633" i="2" s="1"/>
  <c r="AR633" i="2" a="1"/>
  <c r="AR633" i="2" s="1"/>
  <c r="AS633" i="2" a="1"/>
  <c r="AS633" i="2" s="1"/>
  <c r="AT633" i="2" a="1"/>
  <c r="AT633" i="2" s="1"/>
  <c r="AU633" i="2" a="1"/>
  <c r="AU633" i="2" s="1"/>
  <c r="AV633" i="2" a="1"/>
  <c r="AV633" i="2" s="1"/>
  <c r="AW633" i="2" a="1"/>
  <c r="AW633" i="2" s="1"/>
  <c r="AX633" i="2" a="1"/>
  <c r="AX633" i="2" s="1"/>
  <c r="AY633" i="2" a="1"/>
  <c r="AY633" i="2" s="1"/>
  <c r="AZ633" i="2" a="1"/>
  <c r="AZ633" i="2" s="1"/>
  <c r="BA633" i="2" a="1"/>
  <c r="BA633" i="2" s="1"/>
  <c r="BB633" i="2" a="1"/>
  <c r="BB633" i="2" s="1"/>
  <c r="AQ634" i="2" a="1"/>
  <c r="AQ634" i="2" s="1"/>
  <c r="AR634" i="2" a="1"/>
  <c r="AR634" i="2" s="1"/>
  <c r="AS634" i="2" a="1"/>
  <c r="AS634" i="2" s="1"/>
  <c r="AT634" i="2" a="1"/>
  <c r="AT634" i="2" s="1"/>
  <c r="AU634" i="2" a="1"/>
  <c r="AU634" i="2" s="1"/>
  <c r="AV634" i="2" a="1"/>
  <c r="AV634" i="2" s="1"/>
  <c r="AW634" i="2" a="1"/>
  <c r="AW634" i="2" s="1"/>
  <c r="AX634" i="2" a="1"/>
  <c r="AX634" i="2" s="1"/>
  <c r="AY634" i="2" a="1"/>
  <c r="AY634" i="2" s="1"/>
  <c r="AZ634" i="2" a="1"/>
  <c r="AZ634" i="2" s="1"/>
  <c r="BA634" i="2" a="1"/>
  <c r="BA634" i="2" s="1"/>
  <c r="BB634" i="2" a="1"/>
  <c r="BB634" i="2" s="1"/>
  <c r="AQ635" i="2" a="1"/>
  <c r="AQ635" i="2" s="1"/>
  <c r="AR635" i="2" a="1"/>
  <c r="AR635" i="2" s="1"/>
  <c r="AS635" i="2" a="1"/>
  <c r="AS635" i="2" s="1"/>
  <c r="AT635" i="2" a="1"/>
  <c r="AT635" i="2" s="1"/>
  <c r="AU635" i="2" a="1"/>
  <c r="AU635" i="2" s="1"/>
  <c r="AV635" i="2" a="1"/>
  <c r="AV635" i="2" s="1"/>
  <c r="AW635" i="2" a="1"/>
  <c r="AW635" i="2" s="1"/>
  <c r="AX635" i="2" a="1"/>
  <c r="AX635" i="2" s="1"/>
  <c r="AY635" i="2" a="1"/>
  <c r="AY635" i="2" s="1"/>
  <c r="AZ635" i="2" a="1"/>
  <c r="AZ635" i="2" s="1"/>
  <c r="BA635" i="2" a="1"/>
  <c r="BA635" i="2" s="1"/>
  <c r="BB635" i="2" a="1"/>
  <c r="BB635" i="2" s="1"/>
  <c r="AQ636" i="2" a="1"/>
  <c r="AQ636" i="2" s="1"/>
  <c r="AR636" i="2" a="1"/>
  <c r="AR636" i="2" s="1"/>
  <c r="AS636" i="2" a="1"/>
  <c r="AS636" i="2" s="1"/>
  <c r="AT636" i="2" a="1"/>
  <c r="AT636" i="2" s="1"/>
  <c r="AU636" i="2" a="1"/>
  <c r="AU636" i="2" s="1"/>
  <c r="AV636" i="2" a="1"/>
  <c r="AV636" i="2" s="1"/>
  <c r="AW636" i="2" a="1"/>
  <c r="AW636" i="2" s="1"/>
  <c r="AX636" i="2" a="1"/>
  <c r="AX636" i="2" s="1"/>
  <c r="AY636" i="2" a="1"/>
  <c r="AY636" i="2" s="1"/>
  <c r="AZ636" i="2" a="1"/>
  <c r="AZ636" i="2" s="1"/>
  <c r="BA636" i="2" a="1"/>
  <c r="BA636" i="2" s="1"/>
  <c r="BB636" i="2" a="1"/>
  <c r="BB636" i="2" s="1"/>
  <c r="AQ637" i="2" a="1"/>
  <c r="AQ637" i="2" s="1"/>
  <c r="AR637" i="2" a="1"/>
  <c r="AR637" i="2" s="1"/>
  <c r="AS637" i="2" a="1"/>
  <c r="AS637" i="2" s="1"/>
  <c r="AT637" i="2" a="1"/>
  <c r="AT637" i="2" s="1"/>
  <c r="AU637" i="2" a="1"/>
  <c r="AU637" i="2" s="1"/>
  <c r="AV637" i="2" a="1"/>
  <c r="AV637" i="2" s="1"/>
  <c r="AW637" i="2" a="1"/>
  <c r="AW637" i="2" s="1"/>
  <c r="AX637" i="2" a="1"/>
  <c r="AX637" i="2" s="1"/>
  <c r="AY637" i="2" a="1"/>
  <c r="AY637" i="2" s="1"/>
  <c r="AZ637" i="2" a="1"/>
  <c r="AZ637" i="2" s="1"/>
  <c r="BA637" i="2" a="1"/>
  <c r="BA637" i="2" s="1"/>
  <c r="BB637" i="2" a="1"/>
  <c r="BB637" i="2" s="1"/>
  <c r="AQ638" i="2" a="1"/>
  <c r="AQ638" i="2" s="1"/>
  <c r="AR638" i="2" a="1"/>
  <c r="AR638" i="2" s="1"/>
  <c r="AS638" i="2" a="1"/>
  <c r="AS638" i="2" s="1"/>
  <c r="AT638" i="2" a="1"/>
  <c r="AT638" i="2" s="1"/>
  <c r="AU638" i="2" a="1"/>
  <c r="AU638" i="2" s="1"/>
  <c r="AV638" i="2" a="1"/>
  <c r="AV638" i="2" s="1"/>
  <c r="AW638" i="2" a="1"/>
  <c r="AW638" i="2" s="1"/>
  <c r="AX638" i="2" a="1"/>
  <c r="AX638" i="2" s="1"/>
  <c r="AY638" i="2" a="1"/>
  <c r="AY638" i="2" s="1"/>
  <c r="AZ638" i="2" a="1"/>
  <c r="AZ638" i="2" s="1"/>
  <c r="BA638" i="2" a="1"/>
  <c r="BA638" i="2" s="1"/>
  <c r="BB638" i="2" a="1"/>
  <c r="BB638" i="2" s="1"/>
  <c r="AQ639" i="2" a="1"/>
  <c r="AQ639" i="2" s="1"/>
  <c r="AR639" i="2" a="1"/>
  <c r="AR639" i="2" s="1"/>
  <c r="AS639" i="2" a="1"/>
  <c r="AS639" i="2" s="1"/>
  <c r="AT639" i="2" a="1"/>
  <c r="AT639" i="2" s="1"/>
  <c r="AU639" i="2" a="1"/>
  <c r="AU639" i="2" s="1"/>
  <c r="AV639" i="2" a="1"/>
  <c r="AV639" i="2" s="1"/>
  <c r="AW639" i="2" a="1"/>
  <c r="AW639" i="2" s="1"/>
  <c r="AX639" i="2" a="1"/>
  <c r="AX639" i="2" s="1"/>
  <c r="AY639" i="2" a="1"/>
  <c r="AY639" i="2" s="1"/>
  <c r="AZ639" i="2" a="1"/>
  <c r="AZ639" i="2" s="1"/>
  <c r="BA639" i="2" a="1"/>
  <c r="BA639" i="2" s="1"/>
  <c r="BB639" i="2" a="1"/>
  <c r="BB639" i="2" s="1"/>
  <c r="AQ640" i="2" a="1"/>
  <c r="AQ640" i="2" s="1"/>
  <c r="AR640" i="2" a="1"/>
  <c r="AR640" i="2" s="1"/>
  <c r="AS640" i="2" a="1"/>
  <c r="AS640" i="2" s="1"/>
  <c r="AT640" i="2" a="1"/>
  <c r="AT640" i="2" s="1"/>
  <c r="AU640" i="2" a="1"/>
  <c r="AU640" i="2" s="1"/>
  <c r="AV640" i="2" a="1"/>
  <c r="AV640" i="2" s="1"/>
  <c r="AW640" i="2" a="1"/>
  <c r="AW640" i="2" s="1"/>
  <c r="AX640" i="2" a="1"/>
  <c r="AX640" i="2" s="1"/>
  <c r="AY640" i="2" a="1"/>
  <c r="AY640" i="2" s="1"/>
  <c r="AZ640" i="2" a="1"/>
  <c r="AZ640" i="2" s="1"/>
  <c r="BA640" i="2" a="1"/>
  <c r="BA640" i="2" s="1"/>
  <c r="BB640" i="2" a="1"/>
  <c r="BB640" i="2" s="1"/>
  <c r="AQ641" i="2" a="1"/>
  <c r="AQ641" i="2" s="1"/>
  <c r="AR641" i="2" a="1"/>
  <c r="AR641" i="2" s="1"/>
  <c r="AS641" i="2" a="1"/>
  <c r="AS641" i="2" s="1"/>
  <c r="AT641" i="2" a="1"/>
  <c r="AT641" i="2" s="1"/>
  <c r="AU641" i="2" a="1"/>
  <c r="AU641" i="2" s="1"/>
  <c r="AV641" i="2" a="1"/>
  <c r="AV641" i="2" s="1"/>
  <c r="AW641" i="2" a="1"/>
  <c r="AW641" i="2" s="1"/>
  <c r="AX641" i="2" a="1"/>
  <c r="AX641" i="2" s="1"/>
  <c r="AY641" i="2" a="1"/>
  <c r="AY641" i="2" s="1"/>
  <c r="AZ641" i="2" a="1"/>
  <c r="AZ641" i="2" s="1"/>
  <c r="BA641" i="2" a="1"/>
  <c r="BA641" i="2" s="1"/>
  <c r="BB641" i="2" a="1"/>
  <c r="BB641" i="2" s="1"/>
  <c r="AQ642" i="2" a="1"/>
  <c r="AQ642" i="2" s="1"/>
  <c r="AR642" i="2" a="1"/>
  <c r="AR642" i="2" s="1"/>
  <c r="AS642" i="2" a="1"/>
  <c r="AS642" i="2" s="1"/>
  <c r="AT642" i="2" a="1"/>
  <c r="AT642" i="2" s="1"/>
  <c r="AU642" i="2" a="1"/>
  <c r="AU642" i="2" s="1"/>
  <c r="AV642" i="2" a="1"/>
  <c r="AV642" i="2" s="1"/>
  <c r="AW642" i="2" a="1"/>
  <c r="AW642" i="2" s="1"/>
  <c r="AX642" i="2" a="1"/>
  <c r="AX642" i="2" s="1"/>
  <c r="AY642" i="2" a="1"/>
  <c r="AY642" i="2" s="1"/>
  <c r="AZ642" i="2" a="1"/>
  <c r="AZ642" i="2" s="1"/>
  <c r="BA642" i="2" a="1"/>
  <c r="BA642" i="2" s="1"/>
  <c r="BB642" i="2" a="1"/>
  <c r="BB642" i="2" s="1"/>
  <c r="AQ643" i="2" a="1"/>
  <c r="AQ643" i="2" s="1"/>
  <c r="AR643" i="2" a="1"/>
  <c r="AR643" i="2" s="1"/>
  <c r="AS643" i="2" a="1"/>
  <c r="AS643" i="2" s="1"/>
  <c r="AT643" i="2" a="1"/>
  <c r="AT643" i="2" s="1"/>
  <c r="AU643" i="2" a="1"/>
  <c r="AU643" i="2" s="1"/>
  <c r="AV643" i="2" a="1"/>
  <c r="AV643" i="2" s="1"/>
  <c r="AW643" i="2" a="1"/>
  <c r="AW643" i="2" s="1"/>
  <c r="AX643" i="2" a="1"/>
  <c r="AX643" i="2" s="1"/>
  <c r="AY643" i="2" a="1"/>
  <c r="AY643" i="2" s="1"/>
  <c r="AZ643" i="2" a="1"/>
  <c r="AZ643" i="2" s="1"/>
  <c r="BA643" i="2" a="1"/>
  <c r="BA643" i="2" s="1"/>
  <c r="BB643" i="2" a="1"/>
  <c r="BB643" i="2" s="1"/>
  <c r="AQ644" i="2" a="1"/>
  <c r="AQ644" i="2" s="1"/>
  <c r="AR644" i="2" a="1"/>
  <c r="AR644" i="2" s="1"/>
  <c r="AS644" i="2" a="1"/>
  <c r="AS644" i="2" s="1"/>
  <c r="AT644" i="2" a="1"/>
  <c r="AT644" i="2" s="1"/>
  <c r="AU644" i="2" a="1"/>
  <c r="AU644" i="2" s="1"/>
  <c r="AV644" i="2" a="1"/>
  <c r="AV644" i="2" s="1"/>
  <c r="AW644" i="2" a="1"/>
  <c r="AW644" i="2" s="1"/>
  <c r="AX644" i="2" a="1"/>
  <c r="AX644" i="2" s="1"/>
  <c r="AY644" i="2" a="1"/>
  <c r="AY644" i="2" s="1"/>
  <c r="AZ644" i="2" a="1"/>
  <c r="AZ644" i="2" s="1"/>
  <c r="BA644" i="2" a="1"/>
  <c r="BA644" i="2" s="1"/>
  <c r="BB644" i="2" a="1"/>
  <c r="BB644" i="2" s="1"/>
  <c r="AQ645" i="2" a="1"/>
  <c r="AQ645" i="2" s="1"/>
  <c r="AR645" i="2" a="1"/>
  <c r="AR645" i="2" s="1"/>
  <c r="AS645" i="2" a="1"/>
  <c r="AS645" i="2" s="1"/>
  <c r="AT645" i="2" a="1"/>
  <c r="AT645" i="2" s="1"/>
  <c r="AU645" i="2" a="1"/>
  <c r="AU645" i="2" s="1"/>
  <c r="AV645" i="2" a="1"/>
  <c r="AV645" i="2" s="1"/>
  <c r="AW645" i="2" a="1"/>
  <c r="AW645" i="2" s="1"/>
  <c r="AX645" i="2" a="1"/>
  <c r="AX645" i="2" s="1"/>
  <c r="AY645" i="2" a="1"/>
  <c r="AY645" i="2" s="1"/>
  <c r="AZ645" i="2" a="1"/>
  <c r="AZ645" i="2" s="1"/>
  <c r="BA645" i="2" a="1"/>
  <c r="BA645" i="2" s="1"/>
  <c r="BB645" i="2" a="1"/>
  <c r="BB645" i="2" s="1"/>
  <c r="AQ646" i="2" a="1"/>
  <c r="AQ646" i="2" s="1"/>
  <c r="AR646" i="2" a="1"/>
  <c r="AR646" i="2" s="1"/>
  <c r="AS646" i="2" a="1"/>
  <c r="AS646" i="2" s="1"/>
  <c r="AT646" i="2" a="1"/>
  <c r="AT646" i="2" s="1"/>
  <c r="AU646" i="2" a="1"/>
  <c r="AU646" i="2" s="1"/>
  <c r="AV646" i="2" a="1"/>
  <c r="AV646" i="2" s="1"/>
  <c r="AW646" i="2" a="1"/>
  <c r="AW646" i="2" s="1"/>
  <c r="AX646" i="2" a="1"/>
  <c r="AX646" i="2" s="1"/>
  <c r="AY646" i="2" a="1"/>
  <c r="AY646" i="2" s="1"/>
  <c r="AZ646" i="2" a="1"/>
  <c r="AZ646" i="2" s="1"/>
  <c r="BA646" i="2" a="1"/>
  <c r="BA646" i="2" s="1"/>
  <c r="BB646" i="2" a="1"/>
  <c r="BB646" i="2" s="1"/>
  <c r="AQ647" i="2" a="1"/>
  <c r="AQ647" i="2" s="1"/>
  <c r="AR647" i="2" a="1"/>
  <c r="AR647" i="2" s="1"/>
  <c r="AS647" i="2" a="1"/>
  <c r="AS647" i="2" s="1"/>
  <c r="AT647" i="2" a="1"/>
  <c r="AT647" i="2" s="1"/>
  <c r="AU647" i="2" a="1"/>
  <c r="AU647" i="2" s="1"/>
  <c r="AV647" i="2" a="1"/>
  <c r="AV647" i="2" s="1"/>
  <c r="AW647" i="2" a="1"/>
  <c r="AW647" i="2" s="1"/>
  <c r="AX647" i="2" a="1"/>
  <c r="AX647" i="2" s="1"/>
  <c r="AY647" i="2" a="1"/>
  <c r="AY647" i="2" s="1"/>
  <c r="AZ647" i="2" a="1"/>
  <c r="AZ647" i="2" s="1"/>
  <c r="BA647" i="2" a="1"/>
  <c r="BA647" i="2" s="1"/>
  <c r="BB647" i="2" a="1"/>
  <c r="BB647" i="2" s="1"/>
  <c r="AQ648" i="2" a="1"/>
  <c r="AQ648" i="2" s="1"/>
  <c r="AR648" i="2" a="1"/>
  <c r="AR648" i="2" s="1"/>
  <c r="AS648" i="2" a="1"/>
  <c r="AS648" i="2" s="1"/>
  <c r="AT648" i="2" a="1"/>
  <c r="AT648" i="2" s="1"/>
  <c r="AU648" i="2" a="1"/>
  <c r="AU648" i="2" s="1"/>
  <c r="AV648" i="2" a="1"/>
  <c r="AV648" i="2" s="1"/>
  <c r="AW648" i="2" a="1"/>
  <c r="AW648" i="2" s="1"/>
  <c r="AX648" i="2" a="1"/>
  <c r="AX648" i="2" s="1"/>
  <c r="AY648" i="2" a="1"/>
  <c r="AY648" i="2" s="1"/>
  <c r="AZ648" i="2" a="1"/>
  <c r="AZ648" i="2" s="1"/>
  <c r="BA648" i="2" a="1"/>
  <c r="BA648" i="2" s="1"/>
  <c r="BB648" i="2" a="1"/>
  <c r="BB648" i="2" s="1"/>
  <c r="AQ649" i="2" a="1"/>
  <c r="AQ649" i="2" s="1"/>
  <c r="AR649" i="2" a="1"/>
  <c r="AR649" i="2" s="1"/>
  <c r="AS649" i="2" a="1"/>
  <c r="AS649" i="2" s="1"/>
  <c r="AT649" i="2" a="1"/>
  <c r="AT649" i="2" s="1"/>
  <c r="AU649" i="2" a="1"/>
  <c r="AU649" i="2" s="1"/>
  <c r="AV649" i="2" a="1"/>
  <c r="AV649" i="2" s="1"/>
  <c r="AW649" i="2" a="1"/>
  <c r="AW649" i="2" s="1"/>
  <c r="AX649" i="2" a="1"/>
  <c r="AX649" i="2" s="1"/>
  <c r="AY649" i="2" a="1"/>
  <c r="AY649" i="2" s="1"/>
  <c r="AZ649" i="2" a="1"/>
  <c r="AZ649" i="2" s="1"/>
  <c r="BA649" i="2" a="1"/>
  <c r="BA649" i="2" s="1"/>
  <c r="BB649" i="2" a="1"/>
  <c r="BB649" i="2" s="1"/>
  <c r="AQ650" i="2" a="1"/>
  <c r="AQ650" i="2" s="1"/>
  <c r="AR650" i="2" a="1"/>
  <c r="AR650" i="2" s="1"/>
  <c r="AS650" i="2" a="1"/>
  <c r="AS650" i="2" s="1"/>
  <c r="AT650" i="2" a="1"/>
  <c r="AT650" i="2" s="1"/>
  <c r="AU650" i="2" a="1"/>
  <c r="AU650" i="2" s="1"/>
  <c r="AV650" i="2" a="1"/>
  <c r="AV650" i="2" s="1"/>
  <c r="AW650" i="2" a="1"/>
  <c r="AW650" i="2" s="1"/>
  <c r="AX650" i="2" a="1"/>
  <c r="AX650" i="2" s="1"/>
  <c r="AY650" i="2" a="1"/>
  <c r="AY650" i="2" s="1"/>
  <c r="AZ650" i="2" a="1"/>
  <c r="AZ650" i="2" s="1"/>
  <c r="BA650" i="2" a="1"/>
  <c r="BA650" i="2" s="1"/>
  <c r="BB650" i="2" a="1"/>
  <c r="BB650" i="2" s="1"/>
  <c r="AQ651" i="2" a="1"/>
  <c r="AQ651" i="2" s="1"/>
  <c r="AR651" i="2" a="1"/>
  <c r="AR651" i="2" s="1"/>
  <c r="AS651" i="2" a="1"/>
  <c r="AS651" i="2" s="1"/>
  <c r="AT651" i="2" a="1"/>
  <c r="AT651" i="2" s="1"/>
  <c r="AU651" i="2" a="1"/>
  <c r="AU651" i="2" s="1"/>
  <c r="AV651" i="2" a="1"/>
  <c r="AV651" i="2" s="1"/>
  <c r="AW651" i="2" a="1"/>
  <c r="AW651" i="2" s="1"/>
  <c r="AX651" i="2" a="1"/>
  <c r="AX651" i="2" s="1"/>
  <c r="AY651" i="2" a="1"/>
  <c r="AY651" i="2" s="1"/>
  <c r="AZ651" i="2" a="1"/>
  <c r="AZ651" i="2" s="1"/>
  <c r="BA651" i="2" a="1"/>
  <c r="BA651" i="2" s="1"/>
  <c r="BB651" i="2" a="1"/>
  <c r="BB651" i="2" s="1"/>
  <c r="AQ652" i="2" a="1"/>
  <c r="AQ652" i="2" s="1"/>
  <c r="AR652" i="2" a="1"/>
  <c r="AR652" i="2" s="1"/>
  <c r="AS652" i="2" a="1"/>
  <c r="AS652" i="2" s="1"/>
  <c r="AT652" i="2" a="1"/>
  <c r="AT652" i="2" s="1"/>
  <c r="AU652" i="2" a="1"/>
  <c r="AU652" i="2" s="1"/>
  <c r="AV652" i="2" a="1"/>
  <c r="AV652" i="2" s="1"/>
  <c r="AW652" i="2" a="1"/>
  <c r="AW652" i="2" s="1"/>
  <c r="AX652" i="2" a="1"/>
  <c r="AX652" i="2" s="1"/>
  <c r="AY652" i="2" a="1"/>
  <c r="AY652" i="2" s="1"/>
  <c r="AZ652" i="2" a="1"/>
  <c r="AZ652" i="2" s="1"/>
  <c r="BA652" i="2" a="1"/>
  <c r="BA652" i="2" s="1"/>
  <c r="BB652" i="2" a="1"/>
  <c r="BB652" i="2" s="1"/>
  <c r="AQ653" i="2" a="1"/>
  <c r="AQ653" i="2" s="1"/>
  <c r="AR653" i="2" a="1"/>
  <c r="AR653" i="2" s="1"/>
  <c r="AS653" i="2" a="1"/>
  <c r="AS653" i="2" s="1"/>
  <c r="AT653" i="2" a="1"/>
  <c r="AT653" i="2" s="1"/>
  <c r="AU653" i="2" a="1"/>
  <c r="AU653" i="2" s="1"/>
  <c r="AV653" i="2" a="1"/>
  <c r="AV653" i="2" s="1"/>
  <c r="AW653" i="2" a="1"/>
  <c r="AW653" i="2" s="1"/>
  <c r="AX653" i="2" a="1"/>
  <c r="AX653" i="2" s="1"/>
  <c r="AY653" i="2" a="1"/>
  <c r="AY653" i="2" s="1"/>
  <c r="AZ653" i="2" a="1"/>
  <c r="AZ653" i="2" s="1"/>
  <c r="BA653" i="2" a="1"/>
  <c r="BA653" i="2" s="1"/>
  <c r="BB653" i="2" a="1"/>
  <c r="BB653" i="2" s="1"/>
  <c r="AQ654" i="2" a="1"/>
  <c r="AQ654" i="2" s="1"/>
  <c r="AR654" i="2" a="1"/>
  <c r="AR654" i="2" s="1"/>
  <c r="AS654" i="2" a="1"/>
  <c r="AS654" i="2" s="1"/>
  <c r="AT654" i="2" a="1"/>
  <c r="AT654" i="2" s="1"/>
  <c r="AU654" i="2" a="1"/>
  <c r="AU654" i="2" s="1"/>
  <c r="AV654" i="2" a="1"/>
  <c r="AV654" i="2" s="1"/>
  <c r="AW654" i="2" a="1"/>
  <c r="AW654" i="2" s="1"/>
  <c r="AX654" i="2" a="1"/>
  <c r="AX654" i="2" s="1"/>
  <c r="AY654" i="2" a="1"/>
  <c r="AY654" i="2" s="1"/>
  <c r="AZ654" i="2" a="1"/>
  <c r="AZ654" i="2" s="1"/>
  <c r="BA654" i="2" a="1"/>
  <c r="BA654" i="2" s="1"/>
  <c r="BB654" i="2" a="1"/>
  <c r="BB654" i="2" s="1"/>
  <c r="AQ655" i="2" a="1"/>
  <c r="AQ655" i="2" s="1"/>
  <c r="AR655" i="2" a="1"/>
  <c r="AR655" i="2" s="1"/>
  <c r="AS655" i="2" a="1"/>
  <c r="AS655" i="2" s="1"/>
  <c r="AT655" i="2" a="1"/>
  <c r="AT655" i="2" s="1"/>
  <c r="AU655" i="2" a="1"/>
  <c r="AU655" i="2" s="1"/>
  <c r="AV655" i="2" a="1"/>
  <c r="AV655" i="2" s="1"/>
  <c r="AW655" i="2" a="1"/>
  <c r="AW655" i="2" s="1"/>
  <c r="AX655" i="2" a="1"/>
  <c r="AX655" i="2" s="1"/>
  <c r="AY655" i="2" a="1"/>
  <c r="AY655" i="2" s="1"/>
  <c r="AZ655" i="2" a="1"/>
  <c r="AZ655" i="2" s="1"/>
  <c r="BA655" i="2" a="1"/>
  <c r="BA655" i="2" s="1"/>
  <c r="BB655" i="2" a="1"/>
  <c r="BB655" i="2" s="1"/>
  <c r="AQ656" i="2" a="1"/>
  <c r="AQ656" i="2" s="1"/>
  <c r="AR656" i="2" a="1"/>
  <c r="AR656" i="2" s="1"/>
  <c r="AS656" i="2" a="1"/>
  <c r="AS656" i="2" s="1"/>
  <c r="AT656" i="2" a="1"/>
  <c r="AT656" i="2" s="1"/>
  <c r="AU656" i="2" a="1"/>
  <c r="AU656" i="2" s="1"/>
  <c r="AV656" i="2" a="1"/>
  <c r="AV656" i="2" s="1"/>
  <c r="AW656" i="2" a="1"/>
  <c r="AW656" i="2" s="1"/>
  <c r="AX656" i="2" a="1"/>
  <c r="AX656" i="2" s="1"/>
  <c r="AY656" i="2" a="1"/>
  <c r="AY656" i="2" s="1"/>
  <c r="AZ656" i="2" a="1"/>
  <c r="AZ656" i="2" s="1"/>
  <c r="BA656" i="2" a="1"/>
  <c r="BA656" i="2" s="1"/>
  <c r="BB656" i="2" a="1"/>
  <c r="BB656" i="2" s="1"/>
  <c r="AQ657" i="2" a="1"/>
  <c r="AQ657" i="2" s="1"/>
  <c r="AR657" i="2" a="1"/>
  <c r="AR657" i="2" s="1"/>
  <c r="AS657" i="2" a="1"/>
  <c r="AS657" i="2" s="1"/>
  <c r="AT657" i="2" a="1"/>
  <c r="AT657" i="2" s="1"/>
  <c r="AU657" i="2" a="1"/>
  <c r="AU657" i="2" s="1"/>
  <c r="AV657" i="2" a="1"/>
  <c r="AV657" i="2" s="1"/>
  <c r="AW657" i="2" a="1"/>
  <c r="AW657" i="2" s="1"/>
  <c r="AX657" i="2" a="1"/>
  <c r="AX657" i="2" s="1"/>
  <c r="AY657" i="2" a="1"/>
  <c r="AY657" i="2" s="1"/>
  <c r="AZ657" i="2" a="1"/>
  <c r="AZ657" i="2" s="1"/>
  <c r="BA657" i="2" a="1"/>
  <c r="BA657" i="2" s="1"/>
  <c r="BB657" i="2" a="1"/>
  <c r="BB657" i="2" s="1"/>
  <c r="AQ658" i="2" a="1"/>
  <c r="AQ658" i="2" s="1"/>
  <c r="AR658" i="2" a="1"/>
  <c r="AR658" i="2" s="1"/>
  <c r="AS658" i="2" a="1"/>
  <c r="AS658" i="2" s="1"/>
  <c r="AT658" i="2" a="1"/>
  <c r="AT658" i="2" s="1"/>
  <c r="AU658" i="2" a="1"/>
  <c r="AU658" i="2" s="1"/>
  <c r="AV658" i="2" a="1"/>
  <c r="AV658" i="2" s="1"/>
  <c r="AW658" i="2" a="1"/>
  <c r="AW658" i="2" s="1"/>
  <c r="AX658" i="2" a="1"/>
  <c r="AX658" i="2" s="1"/>
  <c r="AY658" i="2" a="1"/>
  <c r="AY658" i="2" s="1"/>
  <c r="AZ658" i="2" a="1"/>
  <c r="AZ658" i="2" s="1"/>
  <c r="BA658" i="2" a="1"/>
  <c r="BA658" i="2" s="1"/>
  <c r="BB658" i="2" a="1"/>
  <c r="BB658" i="2" s="1"/>
  <c r="AQ659" i="2" a="1"/>
  <c r="AQ659" i="2" s="1"/>
  <c r="AR659" i="2" a="1"/>
  <c r="AR659" i="2" s="1"/>
  <c r="AS659" i="2" a="1"/>
  <c r="AS659" i="2" s="1"/>
  <c r="AT659" i="2" a="1"/>
  <c r="AT659" i="2" s="1"/>
  <c r="AU659" i="2" a="1"/>
  <c r="AU659" i="2" s="1"/>
  <c r="AV659" i="2" a="1"/>
  <c r="AV659" i="2" s="1"/>
  <c r="AW659" i="2" a="1"/>
  <c r="AW659" i="2" s="1"/>
  <c r="AX659" i="2" a="1"/>
  <c r="AX659" i="2" s="1"/>
  <c r="AY659" i="2" a="1"/>
  <c r="AY659" i="2" s="1"/>
  <c r="AZ659" i="2" a="1"/>
  <c r="AZ659" i="2" s="1"/>
  <c r="BA659" i="2" a="1"/>
  <c r="BA659" i="2" s="1"/>
  <c r="BB659" i="2" a="1"/>
  <c r="BB659" i="2" s="1"/>
  <c r="AQ660" i="2" a="1"/>
  <c r="AQ660" i="2" s="1"/>
  <c r="AR660" i="2" a="1"/>
  <c r="AR660" i="2" s="1"/>
  <c r="AS660" i="2" a="1"/>
  <c r="AS660" i="2" s="1"/>
  <c r="AT660" i="2" a="1"/>
  <c r="AT660" i="2" s="1"/>
  <c r="AU660" i="2" a="1"/>
  <c r="AU660" i="2" s="1"/>
  <c r="AV660" i="2" a="1"/>
  <c r="AV660" i="2" s="1"/>
  <c r="AW660" i="2" a="1"/>
  <c r="AW660" i="2" s="1"/>
  <c r="AX660" i="2" a="1"/>
  <c r="AX660" i="2" s="1"/>
  <c r="AY660" i="2" a="1"/>
  <c r="AY660" i="2" s="1"/>
  <c r="AZ660" i="2" a="1"/>
  <c r="AZ660" i="2" s="1"/>
  <c r="BA660" i="2" a="1"/>
  <c r="BA660" i="2" s="1"/>
  <c r="BB660" i="2" a="1"/>
  <c r="BB660" i="2" s="1"/>
  <c r="AQ661" i="2" a="1"/>
  <c r="AQ661" i="2" s="1"/>
  <c r="AR661" i="2" a="1"/>
  <c r="AR661" i="2" s="1"/>
  <c r="AS661" i="2" a="1"/>
  <c r="AS661" i="2" s="1"/>
  <c r="AT661" i="2" a="1"/>
  <c r="AT661" i="2" s="1"/>
  <c r="AU661" i="2" a="1"/>
  <c r="AU661" i="2" s="1"/>
  <c r="AV661" i="2" a="1"/>
  <c r="AV661" i="2" s="1"/>
  <c r="AW661" i="2" a="1"/>
  <c r="AW661" i="2" s="1"/>
  <c r="AX661" i="2" a="1"/>
  <c r="AX661" i="2" s="1"/>
  <c r="AY661" i="2" a="1"/>
  <c r="AY661" i="2" s="1"/>
  <c r="AZ661" i="2" a="1"/>
  <c r="AZ661" i="2" s="1"/>
  <c r="BA661" i="2" a="1"/>
  <c r="BA661" i="2" s="1"/>
  <c r="BB661" i="2" a="1"/>
  <c r="BB661" i="2" s="1"/>
  <c r="AQ662" i="2" a="1"/>
  <c r="AQ662" i="2" s="1"/>
  <c r="AR662" i="2" a="1"/>
  <c r="AR662" i="2" s="1"/>
  <c r="AS662" i="2" a="1"/>
  <c r="AS662" i="2" s="1"/>
  <c r="AT662" i="2" a="1"/>
  <c r="AT662" i="2" s="1"/>
  <c r="AU662" i="2" a="1"/>
  <c r="AU662" i="2" s="1"/>
  <c r="AV662" i="2" a="1"/>
  <c r="AV662" i="2" s="1"/>
  <c r="AW662" i="2" a="1"/>
  <c r="AW662" i="2" s="1"/>
  <c r="AX662" i="2" a="1"/>
  <c r="AX662" i="2" s="1"/>
  <c r="AY662" i="2" a="1"/>
  <c r="AY662" i="2" s="1"/>
  <c r="AZ662" i="2" a="1"/>
  <c r="AZ662" i="2" s="1"/>
  <c r="BA662" i="2" a="1"/>
  <c r="BA662" i="2" s="1"/>
  <c r="BB662" i="2" a="1"/>
  <c r="BB662" i="2" s="1"/>
  <c r="AQ663" i="2" a="1"/>
  <c r="AQ663" i="2" s="1"/>
  <c r="AR663" i="2" a="1"/>
  <c r="AR663" i="2" s="1"/>
  <c r="AS663" i="2" a="1"/>
  <c r="AS663" i="2" s="1"/>
  <c r="AT663" i="2" a="1"/>
  <c r="AT663" i="2" s="1"/>
  <c r="AU663" i="2" a="1"/>
  <c r="AU663" i="2" s="1"/>
  <c r="AV663" i="2" a="1"/>
  <c r="AV663" i="2" s="1"/>
  <c r="AW663" i="2" a="1"/>
  <c r="AW663" i="2" s="1"/>
  <c r="AX663" i="2" a="1"/>
  <c r="AX663" i="2" s="1"/>
  <c r="AY663" i="2" a="1"/>
  <c r="AY663" i="2" s="1"/>
  <c r="AZ663" i="2" a="1"/>
  <c r="AZ663" i="2" s="1"/>
  <c r="BA663" i="2" a="1"/>
  <c r="BA663" i="2" s="1"/>
  <c r="BB663" i="2" a="1"/>
  <c r="BB663" i="2" s="1"/>
  <c r="AQ664" i="2" a="1"/>
  <c r="AQ664" i="2" s="1"/>
  <c r="AR664" i="2" a="1"/>
  <c r="AR664" i="2" s="1"/>
  <c r="AS664" i="2" a="1"/>
  <c r="AS664" i="2" s="1"/>
  <c r="AT664" i="2" a="1"/>
  <c r="AT664" i="2" s="1"/>
  <c r="AU664" i="2" a="1"/>
  <c r="AU664" i="2" s="1"/>
  <c r="AV664" i="2" a="1"/>
  <c r="AV664" i="2" s="1"/>
  <c r="AW664" i="2" a="1"/>
  <c r="AW664" i="2" s="1"/>
  <c r="AX664" i="2" a="1"/>
  <c r="AX664" i="2" s="1"/>
  <c r="AY664" i="2" a="1"/>
  <c r="AY664" i="2" s="1"/>
  <c r="AZ664" i="2" a="1"/>
  <c r="AZ664" i="2" s="1"/>
  <c r="BA664" i="2" a="1"/>
  <c r="BA664" i="2" s="1"/>
  <c r="BB664" i="2" a="1"/>
  <c r="BB664" i="2" s="1"/>
  <c r="AQ665" i="2" a="1"/>
  <c r="AQ665" i="2" s="1"/>
  <c r="AR665" i="2" a="1"/>
  <c r="AR665" i="2" s="1"/>
  <c r="AS665" i="2" a="1"/>
  <c r="AS665" i="2" s="1"/>
  <c r="AT665" i="2" a="1"/>
  <c r="AT665" i="2" s="1"/>
  <c r="AU665" i="2" a="1"/>
  <c r="AU665" i="2" s="1"/>
  <c r="AV665" i="2" a="1"/>
  <c r="AV665" i="2" s="1"/>
  <c r="AW665" i="2" a="1"/>
  <c r="AW665" i="2" s="1"/>
  <c r="AX665" i="2" a="1"/>
  <c r="AX665" i="2" s="1"/>
  <c r="AY665" i="2" a="1"/>
  <c r="AY665" i="2" s="1"/>
  <c r="AZ665" i="2" a="1"/>
  <c r="AZ665" i="2" s="1"/>
  <c r="BA665" i="2" a="1"/>
  <c r="BA665" i="2" s="1"/>
  <c r="BB665" i="2" a="1"/>
  <c r="BB665" i="2" s="1"/>
  <c r="AQ666" i="2" a="1"/>
  <c r="AQ666" i="2" s="1"/>
  <c r="AR666" i="2" a="1"/>
  <c r="AR666" i="2" s="1"/>
  <c r="AS666" i="2" a="1"/>
  <c r="AS666" i="2" s="1"/>
  <c r="AT666" i="2" a="1"/>
  <c r="AT666" i="2" s="1"/>
  <c r="AU666" i="2" a="1"/>
  <c r="AU666" i="2" s="1"/>
  <c r="AV666" i="2" a="1"/>
  <c r="AV666" i="2" s="1"/>
  <c r="AW666" i="2" a="1"/>
  <c r="AW666" i="2" s="1"/>
  <c r="AX666" i="2" a="1"/>
  <c r="AX666" i="2" s="1"/>
  <c r="AY666" i="2" a="1"/>
  <c r="AY666" i="2" s="1"/>
  <c r="AZ666" i="2" a="1"/>
  <c r="AZ666" i="2" s="1"/>
  <c r="BA666" i="2" a="1"/>
  <c r="BA666" i="2" s="1"/>
  <c r="BB666" i="2" a="1"/>
  <c r="BB666" i="2" s="1"/>
  <c r="AQ667" i="2" a="1"/>
  <c r="AQ667" i="2" s="1"/>
  <c r="AR667" i="2" a="1"/>
  <c r="AR667" i="2" s="1"/>
  <c r="AS667" i="2" a="1"/>
  <c r="AS667" i="2" s="1"/>
  <c r="AT667" i="2" a="1"/>
  <c r="AT667" i="2" s="1"/>
  <c r="AU667" i="2" a="1"/>
  <c r="AU667" i="2" s="1"/>
  <c r="AV667" i="2" a="1"/>
  <c r="AV667" i="2" s="1"/>
  <c r="AW667" i="2" a="1"/>
  <c r="AW667" i="2" s="1"/>
  <c r="AX667" i="2" a="1"/>
  <c r="AX667" i="2" s="1"/>
  <c r="AY667" i="2" a="1"/>
  <c r="AY667" i="2" s="1"/>
  <c r="AZ667" i="2" a="1"/>
  <c r="AZ667" i="2" s="1"/>
  <c r="BA667" i="2" a="1"/>
  <c r="BA667" i="2" s="1"/>
  <c r="BB667" i="2" a="1"/>
  <c r="BB667" i="2" s="1"/>
  <c r="AQ668" i="2" a="1"/>
  <c r="AQ668" i="2" s="1"/>
  <c r="AR668" i="2" a="1"/>
  <c r="AR668" i="2" s="1"/>
  <c r="AS668" i="2" a="1"/>
  <c r="AS668" i="2" s="1"/>
  <c r="AT668" i="2" a="1"/>
  <c r="AT668" i="2" s="1"/>
  <c r="AU668" i="2" a="1"/>
  <c r="AU668" i="2" s="1"/>
  <c r="AV668" i="2" a="1"/>
  <c r="AV668" i="2" s="1"/>
  <c r="AW668" i="2" a="1"/>
  <c r="AW668" i="2" s="1"/>
  <c r="AX668" i="2" a="1"/>
  <c r="AX668" i="2" s="1"/>
  <c r="AY668" i="2" a="1"/>
  <c r="AY668" i="2" s="1"/>
  <c r="AZ668" i="2" a="1"/>
  <c r="AZ668" i="2" s="1"/>
  <c r="BA668" i="2" a="1"/>
  <c r="BA668" i="2" s="1"/>
  <c r="BB668" i="2" a="1"/>
  <c r="BB668" i="2" s="1"/>
  <c r="AQ669" i="2" a="1"/>
  <c r="AQ669" i="2" s="1"/>
  <c r="AR669" i="2" a="1"/>
  <c r="AR669" i="2" s="1"/>
  <c r="AS669" i="2" a="1"/>
  <c r="AS669" i="2" s="1"/>
  <c r="AT669" i="2" a="1"/>
  <c r="AT669" i="2" s="1"/>
  <c r="AU669" i="2" a="1"/>
  <c r="AU669" i="2" s="1"/>
  <c r="AV669" i="2" a="1"/>
  <c r="AV669" i="2" s="1"/>
  <c r="AW669" i="2" a="1"/>
  <c r="AW669" i="2" s="1"/>
  <c r="AX669" i="2" a="1"/>
  <c r="AX669" i="2" s="1"/>
  <c r="AY669" i="2" a="1"/>
  <c r="AY669" i="2" s="1"/>
  <c r="AZ669" i="2" a="1"/>
  <c r="AZ669" i="2" s="1"/>
  <c r="BA669" i="2" a="1"/>
  <c r="BA669" i="2" s="1"/>
  <c r="BB669" i="2" a="1"/>
  <c r="BB669" i="2" s="1"/>
  <c r="AQ670" i="2" a="1"/>
  <c r="AQ670" i="2" s="1"/>
  <c r="AR670" i="2" a="1"/>
  <c r="AR670" i="2" s="1"/>
  <c r="AS670" i="2" a="1"/>
  <c r="AS670" i="2" s="1"/>
  <c r="AT670" i="2" a="1"/>
  <c r="AT670" i="2" s="1"/>
  <c r="AU670" i="2" a="1"/>
  <c r="AU670" i="2" s="1"/>
  <c r="AV670" i="2" a="1"/>
  <c r="AV670" i="2" s="1"/>
  <c r="AW670" i="2" a="1"/>
  <c r="AW670" i="2" s="1"/>
  <c r="AX670" i="2" a="1"/>
  <c r="AX670" i="2" s="1"/>
  <c r="AY670" i="2" a="1"/>
  <c r="AY670" i="2" s="1"/>
  <c r="AZ670" i="2" a="1"/>
  <c r="AZ670" i="2" s="1"/>
  <c r="BA670" i="2" a="1"/>
  <c r="BA670" i="2" s="1"/>
  <c r="BB670" i="2" a="1"/>
  <c r="BB670" i="2" s="1"/>
  <c r="AQ671" i="2" a="1"/>
  <c r="AQ671" i="2" s="1"/>
  <c r="AR671" i="2" a="1"/>
  <c r="AR671" i="2" s="1"/>
  <c r="AS671" i="2" a="1"/>
  <c r="AS671" i="2" s="1"/>
  <c r="AT671" i="2" a="1"/>
  <c r="AT671" i="2" s="1"/>
  <c r="AU671" i="2" a="1"/>
  <c r="AU671" i="2" s="1"/>
  <c r="AV671" i="2" a="1"/>
  <c r="AV671" i="2" s="1"/>
  <c r="AW671" i="2" a="1"/>
  <c r="AW671" i="2" s="1"/>
  <c r="AX671" i="2" a="1"/>
  <c r="AX671" i="2" s="1"/>
  <c r="AY671" i="2" a="1"/>
  <c r="AY671" i="2" s="1"/>
  <c r="AZ671" i="2" a="1"/>
  <c r="AZ671" i="2" s="1"/>
  <c r="BA671" i="2" a="1"/>
  <c r="BA671" i="2" s="1"/>
  <c r="BB671" i="2" a="1"/>
  <c r="BB671" i="2" s="1"/>
  <c r="AQ672" i="2" a="1"/>
  <c r="AQ672" i="2" s="1"/>
  <c r="AR672" i="2" a="1"/>
  <c r="AR672" i="2" s="1"/>
  <c r="AS672" i="2" a="1"/>
  <c r="AS672" i="2" s="1"/>
  <c r="AT672" i="2" a="1"/>
  <c r="AT672" i="2" s="1"/>
  <c r="AU672" i="2" a="1"/>
  <c r="AU672" i="2" s="1"/>
  <c r="AV672" i="2" a="1"/>
  <c r="AV672" i="2" s="1"/>
  <c r="AW672" i="2" a="1"/>
  <c r="AW672" i="2" s="1"/>
  <c r="AX672" i="2" a="1"/>
  <c r="AX672" i="2" s="1"/>
  <c r="AY672" i="2" a="1"/>
  <c r="AY672" i="2" s="1"/>
  <c r="AZ672" i="2" a="1"/>
  <c r="AZ672" i="2" s="1"/>
  <c r="BA672" i="2" a="1"/>
  <c r="BA672" i="2" s="1"/>
  <c r="BB672" i="2" a="1"/>
  <c r="BB672" i="2" s="1"/>
  <c r="AQ673" i="2" a="1"/>
  <c r="AQ673" i="2" s="1"/>
  <c r="AR673" i="2" a="1"/>
  <c r="AR673" i="2" s="1"/>
  <c r="AS673" i="2" a="1"/>
  <c r="AS673" i="2" s="1"/>
  <c r="AT673" i="2" a="1"/>
  <c r="AT673" i="2" s="1"/>
  <c r="AU673" i="2" a="1"/>
  <c r="AU673" i="2" s="1"/>
  <c r="AV673" i="2" a="1"/>
  <c r="AV673" i="2" s="1"/>
  <c r="AW673" i="2" a="1"/>
  <c r="AW673" i="2" s="1"/>
  <c r="AX673" i="2" a="1"/>
  <c r="AX673" i="2" s="1"/>
  <c r="AY673" i="2" a="1"/>
  <c r="AY673" i="2" s="1"/>
  <c r="AZ673" i="2" a="1"/>
  <c r="AZ673" i="2" s="1"/>
  <c r="BA673" i="2" a="1"/>
  <c r="BA673" i="2" s="1"/>
  <c r="BB673" i="2" a="1"/>
  <c r="BB673" i="2" s="1"/>
  <c r="AQ674" i="2" a="1"/>
  <c r="AQ674" i="2" s="1"/>
  <c r="AR674" i="2" a="1"/>
  <c r="AR674" i="2" s="1"/>
  <c r="AS674" i="2" a="1"/>
  <c r="AS674" i="2" s="1"/>
  <c r="AT674" i="2" a="1"/>
  <c r="AT674" i="2" s="1"/>
  <c r="AU674" i="2" a="1"/>
  <c r="AU674" i="2" s="1"/>
  <c r="AV674" i="2" a="1"/>
  <c r="AV674" i="2" s="1"/>
  <c r="AW674" i="2" a="1"/>
  <c r="AW674" i="2" s="1"/>
  <c r="AX674" i="2" a="1"/>
  <c r="AX674" i="2" s="1"/>
  <c r="AY674" i="2" a="1"/>
  <c r="AY674" i="2" s="1"/>
  <c r="AZ674" i="2" a="1"/>
  <c r="AZ674" i="2" s="1"/>
  <c r="BA674" i="2" a="1"/>
  <c r="BA674" i="2" s="1"/>
  <c r="BB674" i="2" a="1"/>
  <c r="BB674" i="2" s="1"/>
  <c r="AQ675" i="2" a="1"/>
  <c r="AQ675" i="2" s="1"/>
  <c r="AR675" i="2" a="1"/>
  <c r="AR675" i="2" s="1"/>
  <c r="AS675" i="2" a="1"/>
  <c r="AS675" i="2" s="1"/>
  <c r="AT675" i="2" a="1"/>
  <c r="AT675" i="2" s="1"/>
  <c r="AU675" i="2" a="1"/>
  <c r="AU675" i="2" s="1"/>
  <c r="AV675" i="2" a="1"/>
  <c r="AV675" i="2" s="1"/>
  <c r="AW675" i="2" a="1"/>
  <c r="AW675" i="2" s="1"/>
  <c r="AX675" i="2" a="1"/>
  <c r="AX675" i="2" s="1"/>
  <c r="AY675" i="2" a="1"/>
  <c r="AY675" i="2" s="1"/>
  <c r="AZ675" i="2" a="1"/>
  <c r="AZ675" i="2" s="1"/>
  <c r="BA675" i="2" a="1"/>
  <c r="BA675" i="2" s="1"/>
  <c r="BB675" i="2" a="1"/>
  <c r="BB675" i="2" s="1"/>
  <c r="AQ676" i="2" a="1"/>
  <c r="AQ676" i="2" s="1"/>
  <c r="AR676" i="2" a="1"/>
  <c r="AR676" i="2" s="1"/>
  <c r="AS676" i="2" a="1"/>
  <c r="AS676" i="2" s="1"/>
  <c r="AT676" i="2" a="1"/>
  <c r="AT676" i="2" s="1"/>
  <c r="AU676" i="2" a="1"/>
  <c r="AU676" i="2" s="1"/>
  <c r="AV676" i="2" a="1"/>
  <c r="AV676" i="2" s="1"/>
  <c r="AW676" i="2" a="1"/>
  <c r="AW676" i="2" s="1"/>
  <c r="AX676" i="2" a="1"/>
  <c r="AX676" i="2" s="1"/>
  <c r="AY676" i="2" a="1"/>
  <c r="AY676" i="2" s="1"/>
  <c r="AZ676" i="2" a="1"/>
  <c r="AZ676" i="2" s="1"/>
  <c r="BA676" i="2" a="1"/>
  <c r="BA676" i="2" s="1"/>
  <c r="BB676" i="2" a="1"/>
  <c r="BB676" i="2" s="1"/>
  <c r="AQ677" i="2" a="1"/>
  <c r="AQ677" i="2" s="1"/>
  <c r="AR677" i="2" a="1"/>
  <c r="AR677" i="2" s="1"/>
  <c r="AS677" i="2" a="1"/>
  <c r="AS677" i="2" s="1"/>
  <c r="AT677" i="2" a="1"/>
  <c r="AT677" i="2" s="1"/>
  <c r="AU677" i="2" a="1"/>
  <c r="AU677" i="2" s="1"/>
  <c r="AV677" i="2" a="1"/>
  <c r="AV677" i="2" s="1"/>
  <c r="AW677" i="2" a="1"/>
  <c r="AW677" i="2" s="1"/>
  <c r="AX677" i="2" a="1"/>
  <c r="AX677" i="2" s="1"/>
  <c r="AY677" i="2" a="1"/>
  <c r="AY677" i="2" s="1"/>
  <c r="AZ677" i="2" a="1"/>
  <c r="AZ677" i="2" s="1"/>
  <c r="BA677" i="2" a="1"/>
  <c r="BA677" i="2" s="1"/>
  <c r="BB677" i="2" a="1"/>
  <c r="BB677" i="2" s="1"/>
  <c r="AQ678" i="2" a="1"/>
  <c r="AQ678" i="2" s="1"/>
  <c r="AR678" i="2" a="1"/>
  <c r="AR678" i="2" s="1"/>
  <c r="AS678" i="2" a="1"/>
  <c r="AS678" i="2" s="1"/>
  <c r="AT678" i="2" a="1"/>
  <c r="AT678" i="2" s="1"/>
  <c r="AU678" i="2" a="1"/>
  <c r="AU678" i="2" s="1"/>
  <c r="AV678" i="2" a="1"/>
  <c r="AV678" i="2" s="1"/>
  <c r="AW678" i="2" a="1"/>
  <c r="AW678" i="2" s="1"/>
  <c r="AX678" i="2" a="1"/>
  <c r="AX678" i="2" s="1"/>
  <c r="AY678" i="2" a="1"/>
  <c r="AY678" i="2" s="1"/>
  <c r="AZ678" i="2" a="1"/>
  <c r="AZ678" i="2" s="1"/>
  <c r="BA678" i="2" a="1"/>
  <c r="BA678" i="2" s="1"/>
  <c r="BB678" i="2" a="1"/>
  <c r="BB678" i="2" s="1"/>
  <c r="AQ679" i="2" a="1"/>
  <c r="AQ679" i="2" s="1"/>
  <c r="AR679" i="2" a="1"/>
  <c r="AR679" i="2" s="1"/>
  <c r="AS679" i="2" a="1"/>
  <c r="AS679" i="2" s="1"/>
  <c r="AT679" i="2" a="1"/>
  <c r="AT679" i="2" s="1"/>
  <c r="AU679" i="2" a="1"/>
  <c r="AU679" i="2" s="1"/>
  <c r="AV679" i="2" a="1"/>
  <c r="AV679" i="2" s="1"/>
  <c r="AW679" i="2" a="1"/>
  <c r="AW679" i="2" s="1"/>
  <c r="AX679" i="2" a="1"/>
  <c r="AX679" i="2" s="1"/>
  <c r="AY679" i="2" a="1"/>
  <c r="AY679" i="2" s="1"/>
  <c r="AZ679" i="2" a="1"/>
  <c r="AZ679" i="2" s="1"/>
  <c r="BA679" i="2" a="1"/>
  <c r="BA679" i="2" s="1"/>
  <c r="BB679" i="2" a="1"/>
  <c r="BB679" i="2" s="1"/>
  <c r="AQ680" i="2" a="1"/>
  <c r="AQ680" i="2" s="1"/>
  <c r="AR680" i="2" a="1"/>
  <c r="AR680" i="2" s="1"/>
  <c r="AS680" i="2" a="1"/>
  <c r="AS680" i="2" s="1"/>
  <c r="AT680" i="2" a="1"/>
  <c r="AT680" i="2" s="1"/>
  <c r="AU680" i="2" a="1"/>
  <c r="AU680" i="2" s="1"/>
  <c r="AV680" i="2" a="1"/>
  <c r="AV680" i="2" s="1"/>
  <c r="AW680" i="2" a="1"/>
  <c r="AW680" i="2" s="1"/>
  <c r="AX680" i="2" a="1"/>
  <c r="AX680" i="2" s="1"/>
  <c r="AY680" i="2" a="1"/>
  <c r="AY680" i="2" s="1"/>
  <c r="AZ680" i="2" a="1"/>
  <c r="AZ680" i="2" s="1"/>
  <c r="BA680" i="2" a="1"/>
  <c r="BA680" i="2" s="1"/>
  <c r="BB680" i="2" a="1"/>
  <c r="BB680" i="2" s="1"/>
  <c r="AQ681" i="2" a="1"/>
  <c r="AQ681" i="2" s="1"/>
  <c r="AR681" i="2" a="1"/>
  <c r="AR681" i="2" s="1"/>
  <c r="AS681" i="2" a="1"/>
  <c r="AS681" i="2" s="1"/>
  <c r="AT681" i="2" a="1"/>
  <c r="AT681" i="2" s="1"/>
  <c r="AU681" i="2" a="1"/>
  <c r="AU681" i="2" s="1"/>
  <c r="AV681" i="2" a="1"/>
  <c r="AV681" i="2" s="1"/>
  <c r="AW681" i="2" a="1"/>
  <c r="AW681" i="2" s="1"/>
  <c r="AX681" i="2" a="1"/>
  <c r="AX681" i="2" s="1"/>
  <c r="AY681" i="2" a="1"/>
  <c r="AY681" i="2" s="1"/>
  <c r="AZ681" i="2" a="1"/>
  <c r="AZ681" i="2" s="1"/>
  <c r="BA681" i="2" a="1"/>
  <c r="BA681" i="2" s="1"/>
  <c r="BB681" i="2" a="1"/>
  <c r="BB681" i="2" s="1"/>
  <c r="AQ682" i="2" a="1"/>
  <c r="AQ682" i="2" s="1"/>
  <c r="AR682" i="2" a="1"/>
  <c r="AR682" i="2" s="1"/>
  <c r="AS682" i="2" a="1"/>
  <c r="AS682" i="2" s="1"/>
  <c r="AT682" i="2" a="1"/>
  <c r="AT682" i="2" s="1"/>
  <c r="AU682" i="2" a="1"/>
  <c r="AU682" i="2" s="1"/>
  <c r="AV682" i="2" a="1"/>
  <c r="AV682" i="2" s="1"/>
  <c r="AW682" i="2" a="1"/>
  <c r="AW682" i="2" s="1"/>
  <c r="AX682" i="2" a="1"/>
  <c r="AX682" i="2" s="1"/>
  <c r="AY682" i="2" a="1"/>
  <c r="AY682" i="2" s="1"/>
  <c r="AZ682" i="2" a="1"/>
  <c r="AZ682" i="2" s="1"/>
  <c r="BA682" i="2" a="1"/>
  <c r="BA682" i="2" s="1"/>
  <c r="BB682" i="2" a="1"/>
  <c r="BB682" i="2" s="1"/>
  <c r="AQ683" i="2" a="1"/>
  <c r="AQ683" i="2" s="1"/>
  <c r="AR683" i="2" a="1"/>
  <c r="AR683" i="2" s="1"/>
  <c r="AS683" i="2" a="1"/>
  <c r="AS683" i="2" s="1"/>
  <c r="AT683" i="2" a="1"/>
  <c r="AT683" i="2" s="1"/>
  <c r="AU683" i="2" a="1"/>
  <c r="AU683" i="2" s="1"/>
  <c r="AV683" i="2" a="1"/>
  <c r="AV683" i="2" s="1"/>
  <c r="AW683" i="2" a="1"/>
  <c r="AW683" i="2" s="1"/>
  <c r="AX683" i="2" a="1"/>
  <c r="AX683" i="2" s="1"/>
  <c r="AY683" i="2" a="1"/>
  <c r="AY683" i="2" s="1"/>
  <c r="AZ683" i="2" a="1"/>
  <c r="AZ683" i="2" s="1"/>
  <c r="BA683" i="2" a="1"/>
  <c r="BA683" i="2" s="1"/>
  <c r="BB683" i="2" a="1"/>
  <c r="BB683" i="2" s="1"/>
  <c r="AQ684" i="2" a="1"/>
  <c r="AQ684" i="2" s="1"/>
  <c r="AR684" i="2" a="1"/>
  <c r="AR684" i="2" s="1"/>
  <c r="AS684" i="2" a="1"/>
  <c r="AS684" i="2" s="1"/>
  <c r="AT684" i="2" a="1"/>
  <c r="AT684" i="2" s="1"/>
  <c r="AU684" i="2" a="1"/>
  <c r="AU684" i="2" s="1"/>
  <c r="AV684" i="2" a="1"/>
  <c r="AV684" i="2" s="1"/>
  <c r="AW684" i="2" a="1"/>
  <c r="AW684" i="2" s="1"/>
  <c r="AX684" i="2" a="1"/>
  <c r="AX684" i="2" s="1"/>
  <c r="AY684" i="2" a="1"/>
  <c r="AY684" i="2" s="1"/>
  <c r="AZ684" i="2" a="1"/>
  <c r="AZ684" i="2" s="1"/>
  <c r="BA684" i="2" a="1"/>
  <c r="BA684" i="2" s="1"/>
  <c r="BB684" i="2" a="1"/>
  <c r="BB684" i="2" s="1"/>
  <c r="AQ685" i="2" a="1"/>
  <c r="AQ685" i="2" s="1"/>
  <c r="AR685" i="2" a="1"/>
  <c r="AR685" i="2" s="1"/>
  <c r="AS685" i="2" a="1"/>
  <c r="AS685" i="2" s="1"/>
  <c r="AT685" i="2" a="1"/>
  <c r="AT685" i="2" s="1"/>
  <c r="AU685" i="2" a="1"/>
  <c r="AU685" i="2" s="1"/>
  <c r="AV685" i="2" a="1"/>
  <c r="AV685" i="2" s="1"/>
  <c r="AW685" i="2" a="1"/>
  <c r="AW685" i="2" s="1"/>
  <c r="AX685" i="2" a="1"/>
  <c r="AX685" i="2" s="1"/>
  <c r="AY685" i="2" a="1"/>
  <c r="AY685" i="2" s="1"/>
  <c r="AZ685" i="2" a="1"/>
  <c r="AZ685" i="2" s="1"/>
  <c r="BA685" i="2" a="1"/>
  <c r="BA685" i="2" s="1"/>
  <c r="BB685" i="2" a="1"/>
  <c r="BB685" i="2" s="1"/>
  <c r="AQ686" i="2" a="1"/>
  <c r="AQ686" i="2" s="1"/>
  <c r="AR686" i="2" a="1"/>
  <c r="AR686" i="2" s="1"/>
  <c r="AS686" i="2" a="1"/>
  <c r="AS686" i="2" s="1"/>
  <c r="AT686" i="2" a="1"/>
  <c r="AT686" i="2" s="1"/>
  <c r="AU686" i="2" a="1"/>
  <c r="AU686" i="2" s="1"/>
  <c r="AV686" i="2" a="1"/>
  <c r="AV686" i="2" s="1"/>
  <c r="AW686" i="2" a="1"/>
  <c r="AW686" i="2" s="1"/>
  <c r="AX686" i="2" a="1"/>
  <c r="AX686" i="2" s="1"/>
  <c r="AY686" i="2" a="1"/>
  <c r="AY686" i="2" s="1"/>
  <c r="AZ686" i="2" a="1"/>
  <c r="AZ686" i="2" s="1"/>
  <c r="BA686" i="2" a="1"/>
  <c r="BA686" i="2" s="1"/>
  <c r="BB686" i="2" a="1"/>
  <c r="BB686" i="2" s="1"/>
  <c r="AQ687" i="2" a="1"/>
  <c r="AQ687" i="2" s="1"/>
  <c r="AR687" i="2" a="1"/>
  <c r="AR687" i="2" s="1"/>
  <c r="AS687" i="2" a="1"/>
  <c r="AS687" i="2" s="1"/>
  <c r="AT687" i="2" a="1"/>
  <c r="AT687" i="2" s="1"/>
  <c r="AU687" i="2" a="1"/>
  <c r="AU687" i="2" s="1"/>
  <c r="AV687" i="2" a="1"/>
  <c r="AV687" i="2" s="1"/>
  <c r="AW687" i="2" a="1"/>
  <c r="AW687" i="2" s="1"/>
  <c r="AX687" i="2" a="1"/>
  <c r="AX687" i="2" s="1"/>
  <c r="AY687" i="2" a="1"/>
  <c r="AY687" i="2" s="1"/>
  <c r="AZ687" i="2" a="1"/>
  <c r="AZ687" i="2" s="1"/>
  <c r="BA687" i="2" a="1"/>
  <c r="BA687" i="2" s="1"/>
  <c r="BB687" i="2" a="1"/>
  <c r="BB687" i="2" s="1"/>
  <c r="AQ688" i="2" a="1"/>
  <c r="AQ688" i="2" s="1"/>
  <c r="AR688" i="2" a="1"/>
  <c r="AR688" i="2" s="1"/>
  <c r="AS688" i="2" a="1"/>
  <c r="AS688" i="2" s="1"/>
  <c r="AT688" i="2" a="1"/>
  <c r="AT688" i="2" s="1"/>
  <c r="AU688" i="2" a="1"/>
  <c r="AU688" i="2" s="1"/>
  <c r="AV688" i="2" a="1"/>
  <c r="AV688" i="2" s="1"/>
  <c r="AW688" i="2" a="1"/>
  <c r="AW688" i="2" s="1"/>
  <c r="AX688" i="2" a="1"/>
  <c r="AX688" i="2" s="1"/>
  <c r="AY688" i="2" a="1"/>
  <c r="AY688" i="2" s="1"/>
  <c r="AZ688" i="2" a="1"/>
  <c r="AZ688" i="2" s="1"/>
  <c r="BA688" i="2" a="1"/>
  <c r="BA688" i="2" s="1"/>
  <c r="BB688" i="2" a="1"/>
  <c r="BB688" i="2" s="1"/>
  <c r="AQ689" i="2" a="1"/>
  <c r="AQ689" i="2" s="1"/>
  <c r="AR689" i="2" a="1"/>
  <c r="AR689" i="2" s="1"/>
  <c r="AS689" i="2" a="1"/>
  <c r="AS689" i="2" s="1"/>
  <c r="AT689" i="2" a="1"/>
  <c r="AT689" i="2" s="1"/>
  <c r="AU689" i="2" a="1"/>
  <c r="AU689" i="2" s="1"/>
  <c r="AV689" i="2" a="1"/>
  <c r="AV689" i="2" s="1"/>
  <c r="AW689" i="2" a="1"/>
  <c r="AW689" i="2" s="1"/>
  <c r="AX689" i="2" a="1"/>
  <c r="AX689" i="2" s="1"/>
  <c r="AY689" i="2" a="1"/>
  <c r="AY689" i="2" s="1"/>
  <c r="AZ689" i="2" a="1"/>
  <c r="AZ689" i="2" s="1"/>
  <c r="BA689" i="2" a="1"/>
  <c r="BA689" i="2" s="1"/>
  <c r="BB689" i="2" a="1"/>
  <c r="BB689" i="2" s="1"/>
  <c r="AQ690" i="2" a="1"/>
  <c r="AQ690" i="2" s="1"/>
  <c r="AR690" i="2" a="1"/>
  <c r="AR690" i="2" s="1"/>
  <c r="AS690" i="2" a="1"/>
  <c r="AS690" i="2" s="1"/>
  <c r="AT690" i="2" a="1"/>
  <c r="AT690" i="2" s="1"/>
  <c r="AU690" i="2" a="1"/>
  <c r="AU690" i="2" s="1"/>
  <c r="AV690" i="2" a="1"/>
  <c r="AV690" i="2" s="1"/>
  <c r="AW690" i="2" a="1"/>
  <c r="AW690" i="2" s="1"/>
  <c r="AX690" i="2" a="1"/>
  <c r="AX690" i="2" s="1"/>
  <c r="AY690" i="2" a="1"/>
  <c r="AY690" i="2" s="1"/>
  <c r="AZ690" i="2" a="1"/>
  <c r="AZ690" i="2" s="1"/>
  <c r="BA690" i="2" a="1"/>
  <c r="BA690" i="2" s="1"/>
  <c r="BB690" i="2" a="1"/>
  <c r="BB690" i="2" s="1"/>
  <c r="AQ691" i="2" a="1"/>
  <c r="AQ691" i="2" s="1"/>
  <c r="AR691" i="2" a="1"/>
  <c r="AR691" i="2" s="1"/>
  <c r="AS691" i="2" a="1"/>
  <c r="AS691" i="2" s="1"/>
  <c r="AT691" i="2" a="1"/>
  <c r="AT691" i="2" s="1"/>
  <c r="AU691" i="2" a="1"/>
  <c r="AU691" i="2" s="1"/>
  <c r="AV691" i="2" a="1"/>
  <c r="AV691" i="2" s="1"/>
  <c r="AW691" i="2" a="1"/>
  <c r="AW691" i="2" s="1"/>
  <c r="AX691" i="2" a="1"/>
  <c r="AX691" i="2" s="1"/>
  <c r="AY691" i="2" a="1"/>
  <c r="AY691" i="2" s="1"/>
  <c r="AZ691" i="2" a="1"/>
  <c r="AZ691" i="2" s="1"/>
  <c r="BA691" i="2" a="1"/>
  <c r="BA691" i="2" s="1"/>
  <c r="BB691" i="2" a="1"/>
  <c r="BB691" i="2" s="1"/>
  <c r="AQ692" i="2" a="1"/>
  <c r="AQ692" i="2" s="1"/>
  <c r="AR692" i="2" a="1"/>
  <c r="AR692" i="2" s="1"/>
  <c r="AS692" i="2" a="1"/>
  <c r="AS692" i="2" s="1"/>
  <c r="AT692" i="2" a="1"/>
  <c r="AT692" i="2" s="1"/>
  <c r="AU692" i="2" a="1"/>
  <c r="AU692" i="2" s="1"/>
  <c r="AV692" i="2" a="1"/>
  <c r="AV692" i="2" s="1"/>
  <c r="AW692" i="2" a="1"/>
  <c r="AW692" i="2" s="1"/>
  <c r="AX692" i="2" a="1"/>
  <c r="AX692" i="2" s="1"/>
  <c r="AY692" i="2" a="1"/>
  <c r="AY692" i="2" s="1"/>
  <c r="AZ692" i="2" a="1"/>
  <c r="AZ692" i="2" s="1"/>
  <c r="BA692" i="2" a="1"/>
  <c r="BA692" i="2" s="1"/>
  <c r="BB692" i="2" a="1"/>
  <c r="BB692" i="2" s="1"/>
  <c r="AQ693" i="2" a="1"/>
  <c r="AQ693" i="2" s="1"/>
  <c r="AR693" i="2" a="1"/>
  <c r="AR693" i="2" s="1"/>
  <c r="AS693" i="2" a="1"/>
  <c r="AS693" i="2" s="1"/>
  <c r="AT693" i="2" a="1"/>
  <c r="AT693" i="2" s="1"/>
  <c r="AU693" i="2" a="1"/>
  <c r="AU693" i="2" s="1"/>
  <c r="AV693" i="2" a="1"/>
  <c r="AV693" i="2" s="1"/>
  <c r="AW693" i="2" a="1"/>
  <c r="AW693" i="2" s="1"/>
  <c r="AX693" i="2" a="1"/>
  <c r="AX693" i="2" s="1"/>
  <c r="AY693" i="2" a="1"/>
  <c r="AY693" i="2" s="1"/>
  <c r="AZ693" i="2" a="1"/>
  <c r="AZ693" i="2" s="1"/>
  <c r="BA693" i="2" a="1"/>
  <c r="BA693" i="2" s="1"/>
  <c r="BB693" i="2" a="1"/>
  <c r="BB693" i="2" s="1"/>
  <c r="AQ694" i="2" a="1"/>
  <c r="AQ694" i="2" s="1"/>
  <c r="AR694" i="2" a="1"/>
  <c r="AR694" i="2" s="1"/>
  <c r="AS694" i="2" a="1"/>
  <c r="AS694" i="2" s="1"/>
  <c r="AT694" i="2" a="1"/>
  <c r="AT694" i="2" s="1"/>
  <c r="AU694" i="2" a="1"/>
  <c r="AU694" i="2" s="1"/>
  <c r="AV694" i="2" a="1"/>
  <c r="AV694" i="2" s="1"/>
  <c r="AW694" i="2" a="1"/>
  <c r="AW694" i="2" s="1"/>
  <c r="AX694" i="2" a="1"/>
  <c r="AX694" i="2" s="1"/>
  <c r="AY694" i="2" a="1"/>
  <c r="AY694" i="2" s="1"/>
  <c r="AZ694" i="2" a="1"/>
  <c r="AZ694" i="2" s="1"/>
  <c r="BA694" i="2" a="1"/>
  <c r="BA694" i="2" s="1"/>
  <c r="BB694" i="2" a="1"/>
  <c r="BB694" i="2" s="1"/>
  <c r="AQ695" i="2" a="1"/>
  <c r="AQ695" i="2" s="1"/>
  <c r="AR695" i="2" a="1"/>
  <c r="AR695" i="2" s="1"/>
  <c r="AS695" i="2" a="1"/>
  <c r="AS695" i="2" s="1"/>
  <c r="AT695" i="2" a="1"/>
  <c r="AT695" i="2" s="1"/>
  <c r="AU695" i="2" a="1"/>
  <c r="AU695" i="2" s="1"/>
  <c r="AV695" i="2" a="1"/>
  <c r="AV695" i="2" s="1"/>
  <c r="AW695" i="2" a="1"/>
  <c r="AW695" i="2" s="1"/>
  <c r="AX695" i="2" a="1"/>
  <c r="AX695" i="2" s="1"/>
  <c r="AY695" i="2" a="1"/>
  <c r="AY695" i="2" s="1"/>
  <c r="AZ695" i="2" a="1"/>
  <c r="AZ695" i="2" s="1"/>
  <c r="BA695" i="2" a="1"/>
  <c r="BA695" i="2" s="1"/>
  <c r="BB695" i="2" a="1"/>
  <c r="BB695" i="2" s="1"/>
  <c r="AQ696" i="2" a="1"/>
  <c r="AQ696" i="2" s="1"/>
  <c r="AR696" i="2" a="1"/>
  <c r="AR696" i="2" s="1"/>
  <c r="AS696" i="2" a="1"/>
  <c r="AS696" i="2" s="1"/>
  <c r="AT696" i="2" a="1"/>
  <c r="AT696" i="2" s="1"/>
  <c r="AU696" i="2" a="1"/>
  <c r="AU696" i="2" s="1"/>
  <c r="AV696" i="2" a="1"/>
  <c r="AV696" i="2" s="1"/>
  <c r="AW696" i="2" a="1"/>
  <c r="AW696" i="2" s="1"/>
  <c r="AX696" i="2" a="1"/>
  <c r="AX696" i="2" s="1"/>
  <c r="AY696" i="2" a="1"/>
  <c r="AY696" i="2" s="1"/>
  <c r="AZ696" i="2" a="1"/>
  <c r="AZ696" i="2" s="1"/>
  <c r="BA696" i="2" a="1"/>
  <c r="BA696" i="2" s="1"/>
  <c r="BB696" i="2" a="1"/>
  <c r="BB696" i="2" s="1"/>
  <c r="AQ697" i="2" a="1"/>
  <c r="AQ697" i="2" s="1"/>
  <c r="AR697" i="2" a="1"/>
  <c r="AR697" i="2" s="1"/>
  <c r="AS697" i="2" a="1"/>
  <c r="AS697" i="2" s="1"/>
  <c r="AT697" i="2" a="1"/>
  <c r="AT697" i="2" s="1"/>
  <c r="AU697" i="2" a="1"/>
  <c r="AU697" i="2" s="1"/>
  <c r="AV697" i="2" a="1"/>
  <c r="AV697" i="2" s="1"/>
  <c r="AW697" i="2" a="1"/>
  <c r="AW697" i="2" s="1"/>
  <c r="AX697" i="2" a="1"/>
  <c r="AX697" i="2" s="1"/>
  <c r="AY697" i="2" a="1"/>
  <c r="AY697" i="2" s="1"/>
  <c r="AZ697" i="2" a="1"/>
  <c r="AZ697" i="2" s="1"/>
  <c r="BA697" i="2" a="1"/>
  <c r="BA697" i="2" s="1"/>
  <c r="BB697" i="2" a="1"/>
  <c r="BB697" i="2" s="1"/>
  <c r="AQ698" i="2" a="1"/>
  <c r="AQ698" i="2" s="1"/>
  <c r="AR698" i="2" a="1"/>
  <c r="AR698" i="2" s="1"/>
  <c r="AS698" i="2" a="1"/>
  <c r="AS698" i="2" s="1"/>
  <c r="AT698" i="2" a="1"/>
  <c r="AT698" i="2" s="1"/>
  <c r="AU698" i="2" a="1"/>
  <c r="AU698" i="2" s="1"/>
  <c r="AV698" i="2" a="1"/>
  <c r="AV698" i="2" s="1"/>
  <c r="AW698" i="2" a="1"/>
  <c r="AW698" i="2" s="1"/>
  <c r="AX698" i="2" a="1"/>
  <c r="AX698" i="2" s="1"/>
  <c r="AY698" i="2" a="1"/>
  <c r="AY698" i="2" s="1"/>
  <c r="AZ698" i="2" a="1"/>
  <c r="AZ698" i="2" s="1"/>
  <c r="BA698" i="2" a="1"/>
  <c r="BA698" i="2" s="1"/>
  <c r="BB698" i="2" a="1"/>
  <c r="BB698" i="2" s="1"/>
  <c r="AQ699" i="2" a="1"/>
  <c r="AQ699" i="2" s="1"/>
  <c r="AR699" i="2" a="1"/>
  <c r="AR699" i="2" s="1"/>
  <c r="AS699" i="2" a="1"/>
  <c r="AS699" i="2" s="1"/>
  <c r="AT699" i="2" a="1"/>
  <c r="AT699" i="2" s="1"/>
  <c r="AU699" i="2" a="1"/>
  <c r="AU699" i="2" s="1"/>
  <c r="AV699" i="2" a="1"/>
  <c r="AV699" i="2" s="1"/>
  <c r="AW699" i="2" a="1"/>
  <c r="AW699" i="2" s="1"/>
  <c r="AX699" i="2" a="1"/>
  <c r="AX699" i="2" s="1"/>
  <c r="AY699" i="2" a="1"/>
  <c r="AY699" i="2" s="1"/>
  <c r="AZ699" i="2" a="1"/>
  <c r="AZ699" i="2" s="1"/>
  <c r="BA699" i="2" a="1"/>
  <c r="BA699" i="2" s="1"/>
  <c r="BB699" i="2" a="1"/>
  <c r="BB699" i="2" s="1"/>
  <c r="AQ700" i="2" a="1"/>
  <c r="AQ700" i="2" s="1"/>
  <c r="AR700" i="2" a="1"/>
  <c r="AR700" i="2" s="1"/>
  <c r="AS700" i="2" a="1"/>
  <c r="AS700" i="2" s="1"/>
  <c r="AT700" i="2" a="1"/>
  <c r="AT700" i="2" s="1"/>
  <c r="AU700" i="2" a="1"/>
  <c r="AU700" i="2" s="1"/>
  <c r="AV700" i="2" a="1"/>
  <c r="AV700" i="2" s="1"/>
  <c r="AW700" i="2" a="1"/>
  <c r="AW700" i="2" s="1"/>
  <c r="AX700" i="2" a="1"/>
  <c r="AX700" i="2" s="1"/>
  <c r="AY700" i="2" a="1"/>
  <c r="AY700" i="2" s="1"/>
  <c r="AZ700" i="2" a="1"/>
  <c r="AZ700" i="2" s="1"/>
  <c r="BA700" i="2" a="1"/>
  <c r="BA700" i="2" s="1"/>
  <c r="BB700" i="2" a="1"/>
  <c r="BB700" i="2" s="1"/>
  <c r="AQ701" i="2" a="1"/>
  <c r="AQ701" i="2" s="1"/>
  <c r="AR701" i="2" a="1"/>
  <c r="AR701" i="2" s="1"/>
  <c r="AS701" i="2" a="1"/>
  <c r="AS701" i="2" s="1"/>
  <c r="AT701" i="2" a="1"/>
  <c r="AT701" i="2" s="1"/>
  <c r="AU701" i="2" a="1"/>
  <c r="AU701" i="2" s="1"/>
  <c r="AV701" i="2" a="1"/>
  <c r="AV701" i="2" s="1"/>
  <c r="AW701" i="2" a="1"/>
  <c r="AW701" i="2" s="1"/>
  <c r="AX701" i="2" a="1"/>
  <c r="AX701" i="2" s="1"/>
  <c r="AY701" i="2" a="1"/>
  <c r="AY701" i="2" s="1"/>
  <c r="AZ701" i="2" a="1"/>
  <c r="AZ701" i="2" s="1"/>
  <c r="BA701" i="2" a="1"/>
  <c r="BA701" i="2" s="1"/>
  <c r="BB701" i="2" a="1"/>
  <c r="BB701" i="2" s="1"/>
  <c r="AQ702" i="2" a="1"/>
  <c r="AQ702" i="2" s="1"/>
  <c r="AR702" i="2" a="1"/>
  <c r="AR702" i="2" s="1"/>
  <c r="AS702" i="2" a="1"/>
  <c r="AS702" i="2" s="1"/>
  <c r="AT702" i="2" a="1"/>
  <c r="AT702" i="2" s="1"/>
  <c r="AU702" i="2" a="1"/>
  <c r="AU702" i="2" s="1"/>
  <c r="AV702" i="2" a="1"/>
  <c r="AV702" i="2" s="1"/>
  <c r="AW702" i="2" a="1"/>
  <c r="AW702" i="2" s="1"/>
  <c r="AX702" i="2" a="1"/>
  <c r="AX702" i="2" s="1"/>
  <c r="AY702" i="2" a="1"/>
  <c r="AY702" i="2" s="1"/>
  <c r="AZ702" i="2" a="1"/>
  <c r="AZ702" i="2" s="1"/>
  <c r="BA702" i="2" a="1"/>
  <c r="BA702" i="2" s="1"/>
  <c r="BB702" i="2" a="1"/>
  <c r="BB702" i="2" s="1"/>
  <c r="AQ703" i="2" a="1"/>
  <c r="AQ703" i="2" s="1"/>
  <c r="AR703" i="2" a="1"/>
  <c r="AR703" i="2" s="1"/>
  <c r="AS703" i="2" a="1"/>
  <c r="AS703" i="2" s="1"/>
  <c r="AT703" i="2" a="1"/>
  <c r="AT703" i="2" s="1"/>
  <c r="AU703" i="2" a="1"/>
  <c r="AU703" i="2" s="1"/>
  <c r="AV703" i="2" a="1"/>
  <c r="AV703" i="2" s="1"/>
  <c r="AW703" i="2" a="1"/>
  <c r="AW703" i="2" s="1"/>
  <c r="AX703" i="2" a="1"/>
  <c r="AX703" i="2" s="1"/>
  <c r="AY703" i="2" a="1"/>
  <c r="AY703" i="2" s="1"/>
  <c r="AZ703" i="2" a="1"/>
  <c r="AZ703" i="2" s="1"/>
  <c r="BA703" i="2" a="1"/>
  <c r="BA703" i="2" s="1"/>
  <c r="BB703" i="2" a="1"/>
  <c r="BB703" i="2" s="1"/>
  <c r="AQ704" i="2" a="1"/>
  <c r="AQ704" i="2" s="1"/>
  <c r="AR704" i="2" a="1"/>
  <c r="AR704" i="2" s="1"/>
  <c r="AS704" i="2" a="1"/>
  <c r="AS704" i="2" s="1"/>
  <c r="AT704" i="2" a="1"/>
  <c r="AT704" i="2" s="1"/>
  <c r="AU704" i="2" a="1"/>
  <c r="AU704" i="2" s="1"/>
  <c r="AV704" i="2" a="1"/>
  <c r="AV704" i="2" s="1"/>
  <c r="AW704" i="2" a="1"/>
  <c r="AW704" i="2" s="1"/>
  <c r="AX704" i="2" a="1"/>
  <c r="AX704" i="2" s="1"/>
  <c r="AY704" i="2" a="1"/>
  <c r="AY704" i="2" s="1"/>
  <c r="AZ704" i="2" a="1"/>
  <c r="AZ704" i="2" s="1"/>
  <c r="BA704" i="2" a="1"/>
  <c r="BA704" i="2" s="1"/>
  <c r="BB704" i="2" a="1"/>
  <c r="BB704" i="2" s="1"/>
  <c r="AQ705" i="2" a="1"/>
  <c r="AQ705" i="2" s="1"/>
  <c r="AR705" i="2" a="1"/>
  <c r="AR705" i="2" s="1"/>
  <c r="AS705" i="2" a="1"/>
  <c r="AS705" i="2" s="1"/>
  <c r="AT705" i="2" a="1"/>
  <c r="AT705" i="2" s="1"/>
  <c r="AU705" i="2" a="1"/>
  <c r="AU705" i="2" s="1"/>
  <c r="AV705" i="2" a="1"/>
  <c r="AV705" i="2" s="1"/>
  <c r="AW705" i="2" a="1"/>
  <c r="AW705" i="2" s="1"/>
  <c r="AX705" i="2" a="1"/>
  <c r="AX705" i="2" s="1"/>
  <c r="AY705" i="2" a="1"/>
  <c r="AY705" i="2" s="1"/>
  <c r="AZ705" i="2" a="1"/>
  <c r="AZ705" i="2" s="1"/>
  <c r="BA705" i="2" a="1"/>
  <c r="BA705" i="2" s="1"/>
  <c r="BB705" i="2" a="1"/>
  <c r="BB705" i="2" s="1"/>
  <c r="AQ706" i="2" a="1"/>
  <c r="AQ706" i="2" s="1"/>
  <c r="AR706" i="2" a="1"/>
  <c r="AR706" i="2" s="1"/>
  <c r="AS706" i="2" a="1"/>
  <c r="AS706" i="2" s="1"/>
  <c r="AT706" i="2" a="1"/>
  <c r="AT706" i="2" s="1"/>
  <c r="AU706" i="2" a="1"/>
  <c r="AU706" i="2" s="1"/>
  <c r="AV706" i="2" a="1"/>
  <c r="AV706" i="2" s="1"/>
  <c r="AW706" i="2" a="1"/>
  <c r="AW706" i="2" s="1"/>
  <c r="AX706" i="2" a="1"/>
  <c r="AX706" i="2" s="1"/>
  <c r="AY706" i="2" a="1"/>
  <c r="AY706" i="2" s="1"/>
  <c r="AZ706" i="2" a="1"/>
  <c r="AZ706" i="2" s="1"/>
  <c r="BA706" i="2" a="1"/>
  <c r="BA706" i="2" s="1"/>
  <c r="BB706" i="2" a="1"/>
  <c r="BB706" i="2" s="1"/>
  <c r="AQ707" i="2" a="1"/>
  <c r="AQ707" i="2" s="1"/>
  <c r="AR707" i="2" a="1"/>
  <c r="AR707" i="2" s="1"/>
  <c r="AS707" i="2" a="1"/>
  <c r="AS707" i="2" s="1"/>
  <c r="AT707" i="2" a="1"/>
  <c r="AT707" i="2" s="1"/>
  <c r="AU707" i="2" a="1"/>
  <c r="AU707" i="2" s="1"/>
  <c r="AV707" i="2" a="1"/>
  <c r="AV707" i="2" s="1"/>
  <c r="AW707" i="2" a="1"/>
  <c r="AW707" i="2" s="1"/>
  <c r="AX707" i="2" a="1"/>
  <c r="AX707" i="2" s="1"/>
  <c r="AY707" i="2" a="1"/>
  <c r="AY707" i="2" s="1"/>
  <c r="AZ707" i="2" a="1"/>
  <c r="AZ707" i="2" s="1"/>
  <c r="BA707" i="2" a="1"/>
  <c r="BA707" i="2" s="1"/>
  <c r="BB707" i="2" a="1"/>
  <c r="BB707" i="2" s="1"/>
  <c r="AQ708" i="2" a="1"/>
  <c r="AQ708" i="2" s="1"/>
  <c r="AR708" i="2" a="1"/>
  <c r="AR708" i="2" s="1"/>
  <c r="AS708" i="2" a="1"/>
  <c r="AS708" i="2" s="1"/>
  <c r="AT708" i="2" a="1"/>
  <c r="AT708" i="2" s="1"/>
  <c r="AU708" i="2" a="1"/>
  <c r="AU708" i="2" s="1"/>
  <c r="AV708" i="2" a="1"/>
  <c r="AV708" i="2" s="1"/>
  <c r="AW708" i="2" a="1"/>
  <c r="AW708" i="2" s="1"/>
  <c r="AX708" i="2" a="1"/>
  <c r="AX708" i="2" s="1"/>
  <c r="AY708" i="2" a="1"/>
  <c r="AY708" i="2" s="1"/>
  <c r="AZ708" i="2" a="1"/>
  <c r="AZ708" i="2" s="1"/>
  <c r="BA708" i="2" a="1"/>
  <c r="BA708" i="2" s="1"/>
  <c r="BB708" i="2" a="1"/>
  <c r="BB708" i="2" s="1"/>
  <c r="AQ709" i="2" a="1"/>
  <c r="AQ709" i="2" s="1"/>
  <c r="AR709" i="2" a="1"/>
  <c r="AR709" i="2" s="1"/>
  <c r="AS709" i="2" a="1"/>
  <c r="AS709" i="2" s="1"/>
  <c r="AT709" i="2" a="1"/>
  <c r="AT709" i="2" s="1"/>
  <c r="AU709" i="2" a="1"/>
  <c r="AU709" i="2" s="1"/>
  <c r="AV709" i="2" a="1"/>
  <c r="AV709" i="2" s="1"/>
  <c r="AW709" i="2" a="1"/>
  <c r="AW709" i="2" s="1"/>
  <c r="AX709" i="2" a="1"/>
  <c r="AX709" i="2" s="1"/>
  <c r="AY709" i="2" a="1"/>
  <c r="AY709" i="2" s="1"/>
  <c r="AZ709" i="2" a="1"/>
  <c r="AZ709" i="2" s="1"/>
  <c r="BA709" i="2" a="1"/>
  <c r="BA709" i="2" s="1"/>
  <c r="BB709" i="2" a="1"/>
  <c r="BB709" i="2" s="1"/>
  <c r="AQ710" i="2" a="1"/>
  <c r="AQ710" i="2" s="1"/>
  <c r="AR710" i="2" a="1"/>
  <c r="AR710" i="2" s="1"/>
  <c r="AS710" i="2" a="1"/>
  <c r="AS710" i="2" s="1"/>
  <c r="AT710" i="2" a="1"/>
  <c r="AT710" i="2" s="1"/>
  <c r="AU710" i="2" a="1"/>
  <c r="AU710" i="2" s="1"/>
  <c r="AV710" i="2" a="1"/>
  <c r="AV710" i="2" s="1"/>
  <c r="AW710" i="2" a="1"/>
  <c r="AW710" i="2" s="1"/>
  <c r="AX710" i="2" a="1"/>
  <c r="AX710" i="2" s="1"/>
  <c r="AY710" i="2" a="1"/>
  <c r="AY710" i="2" s="1"/>
  <c r="AZ710" i="2" a="1"/>
  <c r="AZ710" i="2" s="1"/>
  <c r="BA710" i="2" a="1"/>
  <c r="BA710" i="2" s="1"/>
  <c r="BB710" i="2" a="1"/>
  <c r="BB710" i="2" s="1"/>
  <c r="AQ711" i="2" a="1"/>
  <c r="AQ711" i="2" s="1"/>
  <c r="AR711" i="2" a="1"/>
  <c r="AR711" i="2" s="1"/>
  <c r="AS711" i="2" a="1"/>
  <c r="AS711" i="2" s="1"/>
  <c r="AT711" i="2" a="1"/>
  <c r="AT711" i="2" s="1"/>
  <c r="AU711" i="2" a="1"/>
  <c r="AU711" i="2" s="1"/>
  <c r="AV711" i="2" a="1"/>
  <c r="AV711" i="2" s="1"/>
  <c r="AW711" i="2" a="1"/>
  <c r="AW711" i="2" s="1"/>
  <c r="AX711" i="2" a="1"/>
  <c r="AX711" i="2" s="1"/>
  <c r="AY711" i="2" a="1"/>
  <c r="AY711" i="2" s="1"/>
  <c r="AZ711" i="2" a="1"/>
  <c r="AZ711" i="2" s="1"/>
  <c r="BA711" i="2" a="1"/>
  <c r="BA711" i="2" s="1"/>
  <c r="BB711" i="2" a="1"/>
  <c r="BB711" i="2" s="1"/>
  <c r="AQ712" i="2" a="1"/>
  <c r="AQ712" i="2" s="1"/>
  <c r="AR712" i="2" a="1"/>
  <c r="AR712" i="2" s="1"/>
  <c r="AS712" i="2" a="1"/>
  <c r="AS712" i="2" s="1"/>
  <c r="AT712" i="2" a="1"/>
  <c r="AT712" i="2" s="1"/>
  <c r="AU712" i="2" a="1"/>
  <c r="AU712" i="2" s="1"/>
  <c r="AV712" i="2" a="1"/>
  <c r="AV712" i="2" s="1"/>
  <c r="AW712" i="2" a="1"/>
  <c r="AW712" i="2" s="1"/>
  <c r="AX712" i="2" a="1"/>
  <c r="AX712" i="2" s="1"/>
  <c r="AY712" i="2" a="1"/>
  <c r="AY712" i="2" s="1"/>
  <c r="AZ712" i="2" a="1"/>
  <c r="AZ712" i="2" s="1"/>
  <c r="BA712" i="2" a="1"/>
  <c r="BA712" i="2" s="1"/>
  <c r="BB712" i="2" a="1"/>
  <c r="BB712" i="2" s="1"/>
  <c r="AQ713" i="2" a="1"/>
  <c r="AQ713" i="2" s="1"/>
  <c r="AR713" i="2" a="1"/>
  <c r="AR713" i="2" s="1"/>
  <c r="AS713" i="2" a="1"/>
  <c r="AS713" i="2" s="1"/>
  <c r="AT713" i="2" a="1"/>
  <c r="AT713" i="2" s="1"/>
  <c r="AU713" i="2" a="1"/>
  <c r="AU713" i="2" s="1"/>
  <c r="AV713" i="2" a="1"/>
  <c r="AV713" i="2" s="1"/>
  <c r="AW713" i="2" a="1"/>
  <c r="AW713" i="2" s="1"/>
  <c r="AX713" i="2" a="1"/>
  <c r="AX713" i="2" s="1"/>
  <c r="AY713" i="2" a="1"/>
  <c r="AY713" i="2" s="1"/>
  <c r="AZ713" i="2" a="1"/>
  <c r="AZ713" i="2" s="1"/>
  <c r="BA713" i="2" a="1"/>
  <c r="BA713" i="2" s="1"/>
  <c r="BB713" i="2" a="1"/>
  <c r="BB713" i="2" s="1"/>
  <c r="AQ714" i="2" a="1"/>
  <c r="AQ714" i="2" s="1"/>
  <c r="AR714" i="2" a="1"/>
  <c r="AR714" i="2" s="1"/>
  <c r="AS714" i="2" a="1"/>
  <c r="AS714" i="2" s="1"/>
  <c r="AT714" i="2" a="1"/>
  <c r="AT714" i="2" s="1"/>
  <c r="AU714" i="2" a="1"/>
  <c r="AU714" i="2" s="1"/>
  <c r="AV714" i="2" a="1"/>
  <c r="AV714" i="2" s="1"/>
  <c r="AW714" i="2" a="1"/>
  <c r="AW714" i="2" s="1"/>
  <c r="AX714" i="2" a="1"/>
  <c r="AX714" i="2" s="1"/>
  <c r="AY714" i="2" a="1"/>
  <c r="AY714" i="2" s="1"/>
  <c r="AZ714" i="2" a="1"/>
  <c r="AZ714" i="2" s="1"/>
  <c r="BA714" i="2" a="1"/>
  <c r="BA714" i="2" s="1"/>
  <c r="BB714" i="2" a="1"/>
  <c r="BB714" i="2" s="1"/>
  <c r="AQ715" i="2" a="1"/>
  <c r="AQ715" i="2" s="1"/>
  <c r="AR715" i="2" a="1"/>
  <c r="AR715" i="2" s="1"/>
  <c r="AS715" i="2" a="1"/>
  <c r="AS715" i="2" s="1"/>
  <c r="AT715" i="2" a="1"/>
  <c r="AT715" i="2" s="1"/>
  <c r="AU715" i="2" a="1"/>
  <c r="AU715" i="2" s="1"/>
  <c r="AV715" i="2" a="1"/>
  <c r="AV715" i="2" s="1"/>
  <c r="AW715" i="2" a="1"/>
  <c r="AW715" i="2" s="1"/>
  <c r="AX715" i="2" a="1"/>
  <c r="AX715" i="2" s="1"/>
  <c r="AY715" i="2" a="1"/>
  <c r="AY715" i="2" s="1"/>
  <c r="AZ715" i="2" a="1"/>
  <c r="AZ715" i="2" s="1"/>
  <c r="BA715" i="2" a="1"/>
  <c r="BA715" i="2" s="1"/>
  <c r="BB715" i="2" a="1"/>
  <c r="BB715" i="2" s="1"/>
  <c r="AQ716" i="2" a="1"/>
  <c r="AQ716" i="2" s="1"/>
  <c r="AR716" i="2" a="1"/>
  <c r="AR716" i="2" s="1"/>
  <c r="AS716" i="2" a="1"/>
  <c r="AS716" i="2" s="1"/>
  <c r="AT716" i="2" a="1"/>
  <c r="AT716" i="2" s="1"/>
  <c r="AU716" i="2" a="1"/>
  <c r="AU716" i="2" s="1"/>
  <c r="AV716" i="2" a="1"/>
  <c r="AV716" i="2" s="1"/>
  <c r="AW716" i="2" a="1"/>
  <c r="AW716" i="2" s="1"/>
  <c r="AX716" i="2" a="1"/>
  <c r="AX716" i="2" s="1"/>
  <c r="AY716" i="2" a="1"/>
  <c r="AY716" i="2" s="1"/>
  <c r="AZ716" i="2" a="1"/>
  <c r="AZ716" i="2" s="1"/>
  <c r="BA716" i="2" a="1"/>
  <c r="BA716" i="2" s="1"/>
  <c r="BB716" i="2" a="1"/>
  <c r="BB716" i="2" s="1"/>
  <c r="AQ717" i="2" a="1"/>
  <c r="AQ717" i="2" s="1"/>
  <c r="AR717" i="2" a="1"/>
  <c r="AR717" i="2" s="1"/>
  <c r="AS717" i="2" a="1"/>
  <c r="AS717" i="2" s="1"/>
  <c r="AT717" i="2" a="1"/>
  <c r="AT717" i="2" s="1"/>
  <c r="AU717" i="2" a="1"/>
  <c r="AU717" i="2" s="1"/>
  <c r="AV717" i="2" a="1"/>
  <c r="AV717" i="2" s="1"/>
  <c r="AW717" i="2" a="1"/>
  <c r="AW717" i="2" s="1"/>
  <c r="AX717" i="2" a="1"/>
  <c r="AX717" i="2" s="1"/>
  <c r="AY717" i="2" a="1"/>
  <c r="AY717" i="2" s="1"/>
  <c r="AZ717" i="2" a="1"/>
  <c r="AZ717" i="2" s="1"/>
  <c r="BA717" i="2" a="1"/>
  <c r="BA717" i="2" s="1"/>
  <c r="BB717" i="2" a="1"/>
  <c r="BB717" i="2" s="1"/>
  <c r="AQ718" i="2" a="1"/>
  <c r="AQ718" i="2" s="1"/>
  <c r="AR718" i="2" a="1"/>
  <c r="AR718" i="2" s="1"/>
  <c r="AS718" i="2" a="1"/>
  <c r="AS718" i="2" s="1"/>
  <c r="AT718" i="2" a="1"/>
  <c r="AT718" i="2" s="1"/>
  <c r="AU718" i="2" a="1"/>
  <c r="AU718" i="2" s="1"/>
  <c r="AV718" i="2" a="1"/>
  <c r="AV718" i="2" s="1"/>
  <c r="AW718" i="2" a="1"/>
  <c r="AW718" i="2" s="1"/>
  <c r="AX718" i="2" a="1"/>
  <c r="AX718" i="2" s="1"/>
  <c r="AY718" i="2" a="1"/>
  <c r="AY718" i="2" s="1"/>
  <c r="AZ718" i="2" a="1"/>
  <c r="AZ718" i="2" s="1"/>
  <c r="BA718" i="2" a="1"/>
  <c r="BA718" i="2" s="1"/>
  <c r="BB718" i="2" a="1"/>
  <c r="BB718" i="2" s="1"/>
  <c r="AQ719" i="2" a="1"/>
  <c r="AQ719" i="2" s="1"/>
  <c r="AR719" i="2" a="1"/>
  <c r="AR719" i="2" s="1"/>
  <c r="AS719" i="2" a="1"/>
  <c r="AS719" i="2" s="1"/>
  <c r="AT719" i="2" a="1"/>
  <c r="AT719" i="2" s="1"/>
  <c r="AU719" i="2" a="1"/>
  <c r="AU719" i="2" s="1"/>
  <c r="AV719" i="2" a="1"/>
  <c r="AV719" i="2" s="1"/>
  <c r="AW719" i="2" a="1"/>
  <c r="AW719" i="2" s="1"/>
  <c r="AX719" i="2" a="1"/>
  <c r="AX719" i="2" s="1"/>
  <c r="AY719" i="2" a="1"/>
  <c r="AY719" i="2" s="1"/>
  <c r="AZ719" i="2" a="1"/>
  <c r="AZ719" i="2" s="1"/>
  <c r="BA719" i="2" a="1"/>
  <c r="BA719" i="2" s="1"/>
  <c r="BB719" i="2" a="1"/>
  <c r="BB719" i="2" s="1"/>
  <c r="AQ720" i="2" a="1"/>
  <c r="AQ720" i="2" s="1"/>
  <c r="AR720" i="2" a="1"/>
  <c r="AR720" i="2" s="1"/>
  <c r="AS720" i="2" a="1"/>
  <c r="AS720" i="2" s="1"/>
  <c r="AT720" i="2" a="1"/>
  <c r="AT720" i="2" s="1"/>
  <c r="AU720" i="2" a="1"/>
  <c r="AU720" i="2" s="1"/>
  <c r="AV720" i="2" a="1"/>
  <c r="AV720" i="2" s="1"/>
  <c r="AW720" i="2" a="1"/>
  <c r="AW720" i="2" s="1"/>
  <c r="AX720" i="2" a="1"/>
  <c r="AX720" i="2" s="1"/>
  <c r="AY720" i="2" a="1"/>
  <c r="AY720" i="2" s="1"/>
  <c r="AZ720" i="2" a="1"/>
  <c r="AZ720" i="2" s="1"/>
  <c r="BA720" i="2" a="1"/>
  <c r="BA720" i="2" s="1"/>
  <c r="BB720" i="2" a="1"/>
  <c r="BB720" i="2" s="1"/>
  <c r="AQ721" i="2" a="1"/>
  <c r="AQ721" i="2" s="1"/>
  <c r="AR721" i="2" a="1"/>
  <c r="AR721" i="2" s="1"/>
  <c r="AS721" i="2" a="1"/>
  <c r="AS721" i="2" s="1"/>
  <c r="AT721" i="2" a="1"/>
  <c r="AT721" i="2" s="1"/>
  <c r="AU721" i="2" a="1"/>
  <c r="AU721" i="2" s="1"/>
  <c r="AV721" i="2" a="1"/>
  <c r="AV721" i="2" s="1"/>
  <c r="AW721" i="2" a="1"/>
  <c r="AW721" i="2" s="1"/>
  <c r="AX721" i="2" a="1"/>
  <c r="AX721" i="2" s="1"/>
  <c r="AY721" i="2" a="1"/>
  <c r="AY721" i="2" s="1"/>
  <c r="AZ721" i="2" a="1"/>
  <c r="AZ721" i="2" s="1"/>
  <c r="BA721" i="2" a="1"/>
  <c r="BA721" i="2" s="1"/>
  <c r="BB721" i="2" a="1"/>
  <c r="BB721" i="2" s="1"/>
  <c r="AQ722" i="2" a="1"/>
  <c r="AQ722" i="2" s="1"/>
  <c r="AR722" i="2" a="1"/>
  <c r="AR722" i="2" s="1"/>
  <c r="AS722" i="2" a="1"/>
  <c r="AS722" i="2" s="1"/>
  <c r="AT722" i="2" a="1"/>
  <c r="AT722" i="2" s="1"/>
  <c r="AU722" i="2" a="1"/>
  <c r="AU722" i="2" s="1"/>
  <c r="AV722" i="2" a="1"/>
  <c r="AV722" i="2" s="1"/>
  <c r="AW722" i="2" a="1"/>
  <c r="AW722" i="2" s="1"/>
  <c r="AX722" i="2" a="1"/>
  <c r="AX722" i="2" s="1"/>
  <c r="AY722" i="2" a="1"/>
  <c r="AY722" i="2" s="1"/>
  <c r="AZ722" i="2" a="1"/>
  <c r="AZ722" i="2" s="1"/>
  <c r="BA722" i="2" a="1"/>
  <c r="BA722" i="2" s="1"/>
  <c r="BB722" i="2" a="1"/>
  <c r="BB722" i="2" s="1"/>
  <c r="AQ723" i="2" a="1"/>
  <c r="AQ723" i="2" s="1"/>
  <c r="AR723" i="2" a="1"/>
  <c r="AR723" i="2" s="1"/>
  <c r="AS723" i="2" a="1"/>
  <c r="AS723" i="2" s="1"/>
  <c r="AT723" i="2" a="1"/>
  <c r="AT723" i="2" s="1"/>
  <c r="AU723" i="2" a="1"/>
  <c r="AU723" i="2" s="1"/>
  <c r="AV723" i="2" a="1"/>
  <c r="AV723" i="2" s="1"/>
  <c r="AW723" i="2" a="1"/>
  <c r="AW723" i="2" s="1"/>
  <c r="AX723" i="2" a="1"/>
  <c r="AX723" i="2" s="1"/>
  <c r="AY723" i="2" a="1"/>
  <c r="AY723" i="2" s="1"/>
  <c r="AZ723" i="2" a="1"/>
  <c r="AZ723" i="2" s="1"/>
  <c r="BA723" i="2" a="1"/>
  <c r="BA723" i="2" s="1"/>
  <c r="BB723" i="2" a="1"/>
  <c r="BB723" i="2" s="1"/>
  <c r="AQ724" i="2" a="1"/>
  <c r="AQ724" i="2" s="1"/>
  <c r="AR724" i="2" a="1"/>
  <c r="AR724" i="2" s="1"/>
  <c r="AS724" i="2" a="1"/>
  <c r="AS724" i="2" s="1"/>
  <c r="AT724" i="2" a="1"/>
  <c r="AT724" i="2" s="1"/>
  <c r="AU724" i="2" a="1"/>
  <c r="AU724" i="2" s="1"/>
  <c r="AV724" i="2" a="1"/>
  <c r="AV724" i="2" s="1"/>
  <c r="AW724" i="2" a="1"/>
  <c r="AW724" i="2" s="1"/>
  <c r="AX724" i="2" a="1"/>
  <c r="AX724" i="2" s="1"/>
  <c r="AY724" i="2" a="1"/>
  <c r="AY724" i="2" s="1"/>
  <c r="AZ724" i="2" a="1"/>
  <c r="AZ724" i="2" s="1"/>
  <c r="BA724" i="2" a="1"/>
  <c r="BA724" i="2" s="1"/>
  <c r="BB724" i="2" a="1"/>
  <c r="BB724" i="2" s="1"/>
  <c r="AQ725" i="2" a="1"/>
  <c r="AQ725" i="2" s="1"/>
  <c r="AR725" i="2" a="1"/>
  <c r="AR725" i="2" s="1"/>
  <c r="AS725" i="2" a="1"/>
  <c r="AS725" i="2" s="1"/>
  <c r="AT725" i="2" a="1"/>
  <c r="AT725" i="2" s="1"/>
  <c r="AU725" i="2" a="1"/>
  <c r="AU725" i="2" s="1"/>
  <c r="AV725" i="2" a="1"/>
  <c r="AV725" i="2" s="1"/>
  <c r="AW725" i="2" a="1"/>
  <c r="AW725" i="2" s="1"/>
  <c r="AX725" i="2" a="1"/>
  <c r="AX725" i="2" s="1"/>
  <c r="AY725" i="2" a="1"/>
  <c r="AY725" i="2" s="1"/>
  <c r="AZ725" i="2" a="1"/>
  <c r="AZ725" i="2" s="1"/>
  <c r="BA725" i="2" a="1"/>
  <c r="BA725" i="2" s="1"/>
  <c r="BB725" i="2" a="1"/>
  <c r="BB725" i="2" s="1"/>
  <c r="AQ726" i="2" a="1"/>
  <c r="AQ726" i="2" s="1"/>
  <c r="AR726" i="2" a="1"/>
  <c r="AR726" i="2" s="1"/>
  <c r="AS726" i="2" a="1"/>
  <c r="AS726" i="2" s="1"/>
  <c r="AT726" i="2" a="1"/>
  <c r="AT726" i="2" s="1"/>
  <c r="AU726" i="2" a="1"/>
  <c r="AU726" i="2" s="1"/>
  <c r="AV726" i="2" a="1"/>
  <c r="AV726" i="2" s="1"/>
  <c r="AW726" i="2" a="1"/>
  <c r="AW726" i="2" s="1"/>
  <c r="AX726" i="2" a="1"/>
  <c r="AX726" i="2" s="1"/>
  <c r="AY726" i="2" a="1"/>
  <c r="AY726" i="2" s="1"/>
  <c r="AZ726" i="2" a="1"/>
  <c r="AZ726" i="2" s="1"/>
  <c r="BA726" i="2" a="1"/>
  <c r="BA726" i="2" s="1"/>
  <c r="BB726" i="2" a="1"/>
  <c r="BB726" i="2" s="1"/>
  <c r="AQ727" i="2" a="1"/>
  <c r="AQ727" i="2" s="1"/>
  <c r="AR727" i="2" a="1"/>
  <c r="AR727" i="2" s="1"/>
  <c r="AS727" i="2" a="1"/>
  <c r="AS727" i="2" s="1"/>
  <c r="AT727" i="2" a="1"/>
  <c r="AT727" i="2" s="1"/>
  <c r="AU727" i="2" a="1"/>
  <c r="AU727" i="2" s="1"/>
  <c r="AV727" i="2" a="1"/>
  <c r="AV727" i="2" s="1"/>
  <c r="AW727" i="2" a="1"/>
  <c r="AW727" i="2" s="1"/>
  <c r="AX727" i="2" a="1"/>
  <c r="AX727" i="2" s="1"/>
  <c r="AY727" i="2" a="1"/>
  <c r="AY727" i="2" s="1"/>
  <c r="AZ727" i="2" a="1"/>
  <c r="AZ727" i="2" s="1"/>
  <c r="BA727" i="2" a="1"/>
  <c r="BA727" i="2" s="1"/>
  <c r="BB727" i="2" a="1"/>
  <c r="BB727" i="2" s="1"/>
  <c r="AQ728" i="2" a="1"/>
  <c r="AQ728" i="2" s="1"/>
  <c r="AR728" i="2" a="1"/>
  <c r="AR728" i="2" s="1"/>
  <c r="AS728" i="2" a="1"/>
  <c r="AS728" i="2" s="1"/>
  <c r="AT728" i="2" a="1"/>
  <c r="AT728" i="2" s="1"/>
  <c r="AU728" i="2" a="1"/>
  <c r="AU728" i="2" s="1"/>
  <c r="AV728" i="2" a="1"/>
  <c r="AV728" i="2" s="1"/>
  <c r="AW728" i="2" a="1"/>
  <c r="AW728" i="2" s="1"/>
  <c r="AX728" i="2" a="1"/>
  <c r="AX728" i="2" s="1"/>
  <c r="AY728" i="2" a="1"/>
  <c r="AY728" i="2" s="1"/>
  <c r="AZ728" i="2" a="1"/>
  <c r="AZ728" i="2" s="1"/>
  <c r="BA728" i="2" a="1"/>
  <c r="BA728" i="2" s="1"/>
  <c r="BB728" i="2" a="1"/>
  <c r="BB728" i="2" s="1"/>
  <c r="AQ729" i="2" a="1"/>
  <c r="AQ729" i="2" s="1"/>
  <c r="AR729" i="2" a="1"/>
  <c r="AR729" i="2" s="1"/>
  <c r="AS729" i="2" a="1"/>
  <c r="AS729" i="2" s="1"/>
  <c r="AT729" i="2" a="1"/>
  <c r="AT729" i="2" s="1"/>
  <c r="AU729" i="2" a="1"/>
  <c r="AU729" i="2" s="1"/>
  <c r="AV729" i="2" a="1"/>
  <c r="AV729" i="2" s="1"/>
  <c r="AW729" i="2" a="1"/>
  <c r="AW729" i="2" s="1"/>
  <c r="AX729" i="2" a="1"/>
  <c r="AX729" i="2" s="1"/>
  <c r="AY729" i="2" a="1"/>
  <c r="AY729" i="2" s="1"/>
  <c r="AZ729" i="2" a="1"/>
  <c r="AZ729" i="2" s="1"/>
  <c r="BA729" i="2" a="1"/>
  <c r="BA729" i="2" s="1"/>
  <c r="BB729" i="2" a="1"/>
  <c r="BB729" i="2" s="1"/>
  <c r="AQ730" i="2" a="1"/>
  <c r="AQ730" i="2" s="1"/>
  <c r="AR730" i="2" a="1"/>
  <c r="AR730" i="2" s="1"/>
  <c r="AS730" i="2" a="1"/>
  <c r="AS730" i="2" s="1"/>
  <c r="AT730" i="2" a="1"/>
  <c r="AT730" i="2" s="1"/>
  <c r="AU730" i="2" a="1"/>
  <c r="AU730" i="2" s="1"/>
  <c r="AV730" i="2" a="1"/>
  <c r="AV730" i="2" s="1"/>
  <c r="AW730" i="2" a="1"/>
  <c r="AW730" i="2" s="1"/>
  <c r="AX730" i="2" a="1"/>
  <c r="AX730" i="2" s="1"/>
  <c r="AY730" i="2" a="1"/>
  <c r="AY730" i="2" s="1"/>
  <c r="AZ730" i="2" a="1"/>
  <c r="AZ730" i="2" s="1"/>
  <c r="BA730" i="2" a="1"/>
  <c r="BA730" i="2" s="1"/>
  <c r="BB730" i="2" a="1"/>
  <c r="BB730" i="2" s="1"/>
  <c r="AQ731" i="2" a="1"/>
  <c r="AQ731" i="2" s="1"/>
  <c r="AR731" i="2" a="1"/>
  <c r="AR731" i="2" s="1"/>
  <c r="AS731" i="2" a="1"/>
  <c r="AS731" i="2" s="1"/>
  <c r="AT731" i="2" a="1"/>
  <c r="AT731" i="2" s="1"/>
  <c r="AU731" i="2" a="1"/>
  <c r="AU731" i="2" s="1"/>
  <c r="AV731" i="2" a="1"/>
  <c r="AV731" i="2" s="1"/>
  <c r="AW731" i="2" a="1"/>
  <c r="AW731" i="2" s="1"/>
  <c r="AX731" i="2" a="1"/>
  <c r="AX731" i="2" s="1"/>
  <c r="AY731" i="2" a="1"/>
  <c r="AY731" i="2" s="1"/>
  <c r="AZ731" i="2" a="1"/>
  <c r="AZ731" i="2" s="1"/>
  <c r="BA731" i="2" a="1"/>
  <c r="BA731" i="2" s="1"/>
  <c r="BB731" i="2" a="1"/>
  <c r="BB731" i="2" s="1"/>
  <c r="AQ732" i="2" a="1"/>
  <c r="AQ732" i="2" s="1"/>
  <c r="AR732" i="2" a="1"/>
  <c r="AR732" i="2" s="1"/>
  <c r="AS732" i="2" a="1"/>
  <c r="AS732" i="2" s="1"/>
  <c r="AT732" i="2" a="1"/>
  <c r="AT732" i="2" s="1"/>
  <c r="AU732" i="2" a="1"/>
  <c r="AU732" i="2" s="1"/>
  <c r="AV732" i="2" a="1"/>
  <c r="AV732" i="2" s="1"/>
  <c r="AW732" i="2" a="1"/>
  <c r="AW732" i="2" s="1"/>
  <c r="AX732" i="2" a="1"/>
  <c r="AX732" i="2" s="1"/>
  <c r="AY732" i="2" a="1"/>
  <c r="AY732" i="2" s="1"/>
  <c r="AZ732" i="2" a="1"/>
  <c r="AZ732" i="2" s="1"/>
  <c r="BA732" i="2" a="1"/>
  <c r="BA732" i="2" s="1"/>
  <c r="BB732" i="2" a="1"/>
  <c r="BB732" i="2" s="1"/>
  <c r="AQ733" i="2" a="1"/>
  <c r="AQ733" i="2" s="1"/>
  <c r="AR733" i="2" a="1"/>
  <c r="AR733" i="2" s="1"/>
  <c r="AS733" i="2" a="1"/>
  <c r="AS733" i="2" s="1"/>
  <c r="AT733" i="2" a="1"/>
  <c r="AT733" i="2" s="1"/>
  <c r="AU733" i="2" a="1"/>
  <c r="AU733" i="2" s="1"/>
  <c r="AV733" i="2" a="1"/>
  <c r="AV733" i="2" s="1"/>
  <c r="AW733" i="2" a="1"/>
  <c r="AW733" i="2" s="1"/>
  <c r="AX733" i="2" a="1"/>
  <c r="AX733" i="2" s="1"/>
  <c r="AY733" i="2" a="1"/>
  <c r="AY733" i="2" s="1"/>
  <c r="AZ733" i="2" a="1"/>
  <c r="AZ733" i="2" s="1"/>
  <c r="BA733" i="2" a="1"/>
  <c r="BA733" i="2" s="1"/>
  <c r="BB733" i="2" a="1"/>
  <c r="BB733" i="2" s="1"/>
  <c r="AQ734" i="2" a="1"/>
  <c r="AQ734" i="2" s="1"/>
  <c r="AR734" i="2" a="1"/>
  <c r="AR734" i="2" s="1"/>
  <c r="AS734" i="2" a="1"/>
  <c r="AS734" i="2" s="1"/>
  <c r="AT734" i="2" a="1"/>
  <c r="AT734" i="2" s="1"/>
  <c r="AU734" i="2" a="1"/>
  <c r="AU734" i="2" s="1"/>
  <c r="AV734" i="2" a="1"/>
  <c r="AV734" i="2" s="1"/>
  <c r="AW734" i="2" a="1"/>
  <c r="AW734" i="2" s="1"/>
  <c r="AX734" i="2" a="1"/>
  <c r="AX734" i="2" s="1"/>
  <c r="AY734" i="2" a="1"/>
  <c r="AY734" i="2" s="1"/>
  <c r="AZ734" i="2" a="1"/>
  <c r="AZ734" i="2" s="1"/>
  <c r="BA734" i="2" a="1"/>
  <c r="BA734" i="2" s="1"/>
  <c r="BB734" i="2" a="1"/>
  <c r="BB734" i="2" s="1"/>
  <c r="AQ735" i="2" a="1"/>
  <c r="AQ735" i="2" s="1"/>
  <c r="AR735" i="2" a="1"/>
  <c r="AR735" i="2" s="1"/>
  <c r="AS735" i="2" a="1"/>
  <c r="AS735" i="2" s="1"/>
  <c r="AT735" i="2" a="1"/>
  <c r="AT735" i="2" s="1"/>
  <c r="AU735" i="2" a="1"/>
  <c r="AU735" i="2" s="1"/>
  <c r="AV735" i="2" a="1"/>
  <c r="AV735" i="2" s="1"/>
  <c r="AW735" i="2" a="1"/>
  <c r="AW735" i="2" s="1"/>
  <c r="AX735" i="2" a="1"/>
  <c r="AX735" i="2" s="1"/>
  <c r="AY735" i="2" a="1"/>
  <c r="AY735" i="2" s="1"/>
  <c r="AZ735" i="2" a="1"/>
  <c r="AZ735" i="2" s="1"/>
  <c r="BA735" i="2" a="1"/>
  <c r="BA735" i="2" s="1"/>
  <c r="BB735" i="2" a="1"/>
  <c r="BB735" i="2" s="1"/>
  <c r="AQ736" i="2" a="1"/>
  <c r="AQ736" i="2" s="1"/>
  <c r="AR736" i="2" a="1"/>
  <c r="AR736" i="2" s="1"/>
  <c r="AS736" i="2" a="1"/>
  <c r="AS736" i="2" s="1"/>
  <c r="AT736" i="2" a="1"/>
  <c r="AT736" i="2" s="1"/>
  <c r="AU736" i="2" a="1"/>
  <c r="AU736" i="2" s="1"/>
  <c r="AV736" i="2" a="1"/>
  <c r="AV736" i="2" s="1"/>
  <c r="AW736" i="2" a="1"/>
  <c r="AW736" i="2" s="1"/>
  <c r="AX736" i="2" a="1"/>
  <c r="AX736" i="2" s="1"/>
  <c r="AY736" i="2" a="1"/>
  <c r="AY736" i="2" s="1"/>
  <c r="AZ736" i="2" a="1"/>
  <c r="AZ736" i="2" s="1"/>
  <c r="BA736" i="2" a="1"/>
  <c r="BA736" i="2" s="1"/>
  <c r="BB736" i="2" a="1"/>
  <c r="BB736" i="2" s="1"/>
  <c r="AQ737" i="2" a="1"/>
  <c r="AQ737" i="2" s="1"/>
  <c r="AR737" i="2" a="1"/>
  <c r="AR737" i="2" s="1"/>
  <c r="AS737" i="2" a="1"/>
  <c r="AS737" i="2" s="1"/>
  <c r="AT737" i="2" a="1"/>
  <c r="AT737" i="2" s="1"/>
  <c r="AU737" i="2" a="1"/>
  <c r="AU737" i="2" s="1"/>
  <c r="AV737" i="2" a="1"/>
  <c r="AV737" i="2" s="1"/>
  <c r="AW737" i="2" a="1"/>
  <c r="AW737" i="2" s="1"/>
  <c r="AX737" i="2" a="1"/>
  <c r="AX737" i="2" s="1"/>
  <c r="AY737" i="2" a="1"/>
  <c r="AY737" i="2" s="1"/>
  <c r="AZ737" i="2" a="1"/>
  <c r="AZ737" i="2" s="1"/>
  <c r="BA737" i="2" a="1"/>
  <c r="BA737" i="2" s="1"/>
  <c r="BB737" i="2" a="1"/>
  <c r="BB737" i="2" s="1"/>
  <c r="AQ738" i="2" a="1"/>
  <c r="AQ738" i="2" s="1"/>
  <c r="AR738" i="2" a="1"/>
  <c r="AR738" i="2" s="1"/>
  <c r="AS738" i="2" a="1"/>
  <c r="AS738" i="2" s="1"/>
  <c r="AT738" i="2" a="1"/>
  <c r="AT738" i="2" s="1"/>
  <c r="AU738" i="2" a="1"/>
  <c r="AU738" i="2" s="1"/>
  <c r="AV738" i="2" a="1"/>
  <c r="AV738" i="2" s="1"/>
  <c r="AW738" i="2" a="1"/>
  <c r="AW738" i="2" s="1"/>
  <c r="AX738" i="2" a="1"/>
  <c r="AX738" i="2" s="1"/>
  <c r="AY738" i="2" a="1"/>
  <c r="AY738" i="2" s="1"/>
  <c r="AZ738" i="2" a="1"/>
  <c r="AZ738" i="2" s="1"/>
  <c r="BA738" i="2" a="1"/>
  <c r="BA738" i="2" s="1"/>
  <c r="BB738" i="2" a="1"/>
  <c r="BB738" i="2" s="1"/>
  <c r="AQ739" i="2" a="1"/>
  <c r="AQ739" i="2" s="1"/>
  <c r="AR739" i="2" a="1"/>
  <c r="AR739" i="2" s="1"/>
  <c r="AS739" i="2" a="1"/>
  <c r="AS739" i="2" s="1"/>
  <c r="AT739" i="2" a="1"/>
  <c r="AT739" i="2" s="1"/>
  <c r="AU739" i="2" a="1"/>
  <c r="AU739" i="2" s="1"/>
  <c r="AV739" i="2" a="1"/>
  <c r="AV739" i="2" s="1"/>
  <c r="AW739" i="2" a="1"/>
  <c r="AW739" i="2" s="1"/>
  <c r="AX739" i="2" a="1"/>
  <c r="AX739" i="2" s="1"/>
  <c r="AY739" i="2" a="1"/>
  <c r="AY739" i="2" s="1"/>
  <c r="AZ739" i="2" a="1"/>
  <c r="AZ739" i="2" s="1"/>
  <c r="BA739" i="2" a="1"/>
  <c r="BA739" i="2" s="1"/>
  <c r="BB739" i="2" a="1"/>
  <c r="BB739" i="2" s="1"/>
  <c r="AQ740" i="2" a="1"/>
  <c r="AQ740" i="2" s="1"/>
  <c r="AR740" i="2" a="1"/>
  <c r="AR740" i="2" s="1"/>
  <c r="AS740" i="2" a="1"/>
  <c r="AS740" i="2" s="1"/>
  <c r="AT740" i="2" a="1"/>
  <c r="AT740" i="2" s="1"/>
  <c r="AU740" i="2" a="1"/>
  <c r="AU740" i="2" s="1"/>
  <c r="AV740" i="2" a="1"/>
  <c r="AV740" i="2" s="1"/>
  <c r="AW740" i="2" a="1"/>
  <c r="AW740" i="2" s="1"/>
  <c r="AX740" i="2" a="1"/>
  <c r="AX740" i="2" s="1"/>
  <c r="AY740" i="2" a="1"/>
  <c r="AY740" i="2" s="1"/>
  <c r="AZ740" i="2" a="1"/>
  <c r="AZ740" i="2" s="1"/>
  <c r="BA740" i="2" a="1"/>
  <c r="BA740" i="2" s="1"/>
  <c r="BB740" i="2" a="1"/>
  <c r="BB740" i="2" s="1"/>
  <c r="AQ741" i="2" a="1"/>
  <c r="AQ741" i="2" s="1"/>
  <c r="AR741" i="2" a="1"/>
  <c r="AR741" i="2" s="1"/>
  <c r="AS741" i="2" a="1"/>
  <c r="AS741" i="2" s="1"/>
  <c r="AT741" i="2" a="1"/>
  <c r="AT741" i="2" s="1"/>
  <c r="AU741" i="2" a="1"/>
  <c r="AU741" i="2" s="1"/>
  <c r="AV741" i="2" a="1"/>
  <c r="AV741" i="2" s="1"/>
  <c r="AW741" i="2" a="1"/>
  <c r="AW741" i="2" s="1"/>
  <c r="AX741" i="2" a="1"/>
  <c r="AX741" i="2" s="1"/>
  <c r="AY741" i="2" a="1"/>
  <c r="AY741" i="2" s="1"/>
  <c r="AZ741" i="2" a="1"/>
  <c r="AZ741" i="2" s="1"/>
  <c r="BA741" i="2" a="1"/>
  <c r="BA741" i="2" s="1"/>
  <c r="BB741" i="2" a="1"/>
  <c r="BB741" i="2" s="1"/>
  <c r="AQ742" i="2" a="1"/>
  <c r="AQ742" i="2" s="1"/>
  <c r="AR742" i="2" a="1"/>
  <c r="AR742" i="2" s="1"/>
  <c r="AS742" i="2" a="1"/>
  <c r="AS742" i="2" s="1"/>
  <c r="AT742" i="2" a="1"/>
  <c r="AT742" i="2" s="1"/>
  <c r="AU742" i="2" a="1"/>
  <c r="AU742" i="2" s="1"/>
  <c r="AV742" i="2" a="1"/>
  <c r="AV742" i="2" s="1"/>
  <c r="AW742" i="2" a="1"/>
  <c r="AW742" i="2" s="1"/>
  <c r="AX742" i="2" a="1"/>
  <c r="AX742" i="2" s="1"/>
  <c r="AY742" i="2" a="1"/>
  <c r="AY742" i="2" s="1"/>
  <c r="AZ742" i="2" a="1"/>
  <c r="AZ742" i="2" s="1"/>
  <c r="BA742" i="2" a="1"/>
  <c r="BA742" i="2" s="1"/>
  <c r="BB742" i="2" a="1"/>
  <c r="BB742" i="2" s="1"/>
  <c r="AQ743" i="2" a="1"/>
  <c r="AQ743" i="2" s="1"/>
  <c r="AR743" i="2" a="1"/>
  <c r="AR743" i="2" s="1"/>
  <c r="AS743" i="2" a="1"/>
  <c r="AS743" i="2" s="1"/>
  <c r="AT743" i="2" a="1"/>
  <c r="AT743" i="2" s="1"/>
  <c r="AU743" i="2" a="1"/>
  <c r="AU743" i="2" s="1"/>
  <c r="AV743" i="2" a="1"/>
  <c r="AV743" i="2" s="1"/>
  <c r="AW743" i="2" a="1"/>
  <c r="AW743" i="2" s="1"/>
  <c r="AX743" i="2" a="1"/>
  <c r="AX743" i="2" s="1"/>
  <c r="AY743" i="2" a="1"/>
  <c r="AY743" i="2" s="1"/>
  <c r="AZ743" i="2" a="1"/>
  <c r="AZ743" i="2" s="1"/>
  <c r="BA743" i="2" a="1"/>
  <c r="BA743" i="2" s="1"/>
  <c r="BB743" i="2" a="1"/>
  <c r="BB743" i="2" s="1"/>
  <c r="AQ744" i="2" a="1"/>
  <c r="AQ744" i="2" s="1"/>
  <c r="AR744" i="2" a="1"/>
  <c r="AR744" i="2" s="1"/>
  <c r="AS744" i="2" a="1"/>
  <c r="AS744" i="2" s="1"/>
  <c r="AT744" i="2" a="1"/>
  <c r="AT744" i="2" s="1"/>
  <c r="AU744" i="2" a="1"/>
  <c r="AU744" i="2" s="1"/>
  <c r="AV744" i="2" a="1"/>
  <c r="AV744" i="2" s="1"/>
  <c r="AW744" i="2" a="1"/>
  <c r="AW744" i="2" s="1"/>
  <c r="AX744" i="2" a="1"/>
  <c r="AX744" i="2" s="1"/>
  <c r="AY744" i="2" a="1"/>
  <c r="AY744" i="2" s="1"/>
  <c r="AZ744" i="2" a="1"/>
  <c r="AZ744" i="2" s="1"/>
  <c r="BA744" i="2" a="1"/>
  <c r="BA744" i="2" s="1"/>
  <c r="BB744" i="2" a="1"/>
  <c r="BB744" i="2" s="1"/>
  <c r="AQ745" i="2" a="1"/>
  <c r="AQ745" i="2" s="1"/>
  <c r="AR745" i="2" a="1"/>
  <c r="AR745" i="2" s="1"/>
  <c r="AS745" i="2" a="1"/>
  <c r="AS745" i="2" s="1"/>
  <c r="AT745" i="2" a="1"/>
  <c r="AT745" i="2" s="1"/>
  <c r="AU745" i="2" a="1"/>
  <c r="AU745" i="2" s="1"/>
  <c r="AV745" i="2" a="1"/>
  <c r="AV745" i="2" s="1"/>
  <c r="AW745" i="2" a="1"/>
  <c r="AW745" i="2" s="1"/>
  <c r="AX745" i="2" a="1"/>
  <c r="AX745" i="2" s="1"/>
  <c r="AY745" i="2" a="1"/>
  <c r="AY745" i="2" s="1"/>
  <c r="AZ745" i="2" a="1"/>
  <c r="AZ745" i="2" s="1"/>
  <c r="BA745" i="2" a="1"/>
  <c r="BA745" i="2" s="1"/>
  <c r="BB745" i="2" a="1"/>
  <c r="BB745" i="2" s="1"/>
  <c r="AQ746" i="2" a="1"/>
  <c r="AQ746" i="2" s="1"/>
  <c r="AR746" i="2" a="1"/>
  <c r="AR746" i="2" s="1"/>
  <c r="AS746" i="2" a="1"/>
  <c r="AS746" i="2" s="1"/>
  <c r="AT746" i="2" a="1"/>
  <c r="AT746" i="2" s="1"/>
  <c r="AU746" i="2" a="1"/>
  <c r="AU746" i="2" s="1"/>
  <c r="AV746" i="2" a="1"/>
  <c r="AV746" i="2" s="1"/>
  <c r="AW746" i="2" a="1"/>
  <c r="AW746" i="2" s="1"/>
  <c r="AX746" i="2" a="1"/>
  <c r="AX746" i="2" s="1"/>
  <c r="AY746" i="2" a="1"/>
  <c r="AY746" i="2" s="1"/>
  <c r="AZ746" i="2" a="1"/>
  <c r="AZ746" i="2" s="1"/>
  <c r="BA746" i="2" a="1"/>
  <c r="BA746" i="2" s="1"/>
  <c r="BB746" i="2" a="1"/>
  <c r="BB746" i="2" s="1"/>
  <c r="AQ747" i="2" a="1"/>
  <c r="AQ747" i="2" s="1"/>
  <c r="AR747" i="2" a="1"/>
  <c r="AR747" i="2" s="1"/>
  <c r="AS747" i="2" a="1"/>
  <c r="AS747" i="2" s="1"/>
  <c r="AT747" i="2" a="1"/>
  <c r="AT747" i="2" s="1"/>
  <c r="AU747" i="2" a="1"/>
  <c r="AU747" i="2" s="1"/>
  <c r="AV747" i="2" a="1"/>
  <c r="AV747" i="2" s="1"/>
  <c r="AW747" i="2" a="1"/>
  <c r="AW747" i="2" s="1"/>
  <c r="AX747" i="2" a="1"/>
  <c r="AX747" i="2" s="1"/>
  <c r="AY747" i="2" a="1"/>
  <c r="AY747" i="2" s="1"/>
  <c r="AZ747" i="2" a="1"/>
  <c r="AZ747" i="2" s="1"/>
  <c r="BA747" i="2" a="1"/>
  <c r="BA747" i="2" s="1"/>
  <c r="BB747" i="2" a="1"/>
  <c r="BB747" i="2" s="1"/>
  <c r="AQ748" i="2" a="1"/>
  <c r="AQ748" i="2" s="1"/>
  <c r="AR748" i="2" a="1"/>
  <c r="AR748" i="2" s="1"/>
  <c r="AS748" i="2" a="1"/>
  <c r="AS748" i="2" s="1"/>
  <c r="AT748" i="2" a="1"/>
  <c r="AT748" i="2" s="1"/>
  <c r="AU748" i="2" a="1"/>
  <c r="AU748" i="2" s="1"/>
  <c r="AV748" i="2" a="1"/>
  <c r="AV748" i="2" s="1"/>
  <c r="AW748" i="2" a="1"/>
  <c r="AW748" i="2" s="1"/>
  <c r="AX748" i="2" a="1"/>
  <c r="AX748" i="2" s="1"/>
  <c r="AY748" i="2" a="1"/>
  <c r="AY748" i="2" s="1"/>
  <c r="AZ748" i="2" a="1"/>
  <c r="AZ748" i="2" s="1"/>
  <c r="BA748" i="2" a="1"/>
  <c r="BA748" i="2" s="1"/>
  <c r="BB748" i="2" a="1"/>
  <c r="BB748" i="2" s="1"/>
  <c r="AQ749" i="2" a="1"/>
  <c r="AQ749" i="2" s="1"/>
  <c r="AR749" i="2" a="1"/>
  <c r="AR749" i="2" s="1"/>
  <c r="AS749" i="2" a="1"/>
  <c r="AS749" i="2" s="1"/>
  <c r="AT749" i="2" a="1"/>
  <c r="AT749" i="2" s="1"/>
  <c r="AU749" i="2" a="1"/>
  <c r="AU749" i="2" s="1"/>
  <c r="AV749" i="2" a="1"/>
  <c r="AV749" i="2" s="1"/>
  <c r="AW749" i="2" a="1"/>
  <c r="AW749" i="2" s="1"/>
  <c r="AX749" i="2" a="1"/>
  <c r="AX749" i="2" s="1"/>
  <c r="AY749" i="2" a="1"/>
  <c r="AY749" i="2" s="1"/>
  <c r="AZ749" i="2" a="1"/>
  <c r="AZ749" i="2" s="1"/>
  <c r="BA749" i="2" a="1"/>
  <c r="BA749" i="2" s="1"/>
  <c r="BB749" i="2" a="1"/>
  <c r="BB749" i="2" s="1"/>
  <c r="AQ750" i="2" a="1"/>
  <c r="AQ750" i="2" s="1"/>
  <c r="AR750" i="2" a="1"/>
  <c r="AR750" i="2" s="1"/>
  <c r="AS750" i="2" a="1"/>
  <c r="AS750" i="2" s="1"/>
  <c r="AT750" i="2" a="1"/>
  <c r="AT750" i="2" s="1"/>
  <c r="AU750" i="2" a="1"/>
  <c r="AU750" i="2" s="1"/>
  <c r="AV750" i="2" a="1"/>
  <c r="AV750" i="2" s="1"/>
  <c r="AW750" i="2" a="1"/>
  <c r="AW750" i="2" s="1"/>
  <c r="AX750" i="2" a="1"/>
  <c r="AX750" i="2" s="1"/>
  <c r="AY750" i="2" a="1"/>
  <c r="AY750" i="2" s="1"/>
  <c r="AZ750" i="2" a="1"/>
  <c r="AZ750" i="2" s="1"/>
  <c r="BA750" i="2" a="1"/>
  <c r="BA750" i="2" s="1"/>
  <c r="BB750" i="2" a="1"/>
  <c r="BB750" i="2" s="1"/>
  <c r="AQ751" i="2" a="1"/>
  <c r="AQ751" i="2" s="1"/>
  <c r="AR751" i="2" a="1"/>
  <c r="AR751" i="2" s="1"/>
  <c r="AS751" i="2" a="1"/>
  <c r="AS751" i="2" s="1"/>
  <c r="AT751" i="2" a="1"/>
  <c r="AT751" i="2" s="1"/>
  <c r="AU751" i="2" a="1"/>
  <c r="AU751" i="2" s="1"/>
  <c r="AV751" i="2" a="1"/>
  <c r="AV751" i="2" s="1"/>
  <c r="AW751" i="2" a="1"/>
  <c r="AW751" i="2" s="1"/>
  <c r="AX751" i="2" a="1"/>
  <c r="AX751" i="2" s="1"/>
  <c r="AY751" i="2" a="1"/>
  <c r="AY751" i="2" s="1"/>
  <c r="AZ751" i="2" a="1"/>
  <c r="AZ751" i="2" s="1"/>
  <c r="BA751" i="2" a="1"/>
  <c r="BA751" i="2" s="1"/>
  <c r="BB751" i="2" a="1"/>
  <c r="BB751" i="2" s="1"/>
  <c r="AQ752" i="2" a="1"/>
  <c r="AQ752" i="2" s="1"/>
  <c r="AR752" i="2" a="1"/>
  <c r="AR752" i="2" s="1"/>
  <c r="AS752" i="2" a="1"/>
  <c r="AS752" i="2" s="1"/>
  <c r="AT752" i="2" a="1"/>
  <c r="AT752" i="2" s="1"/>
  <c r="AU752" i="2" a="1"/>
  <c r="AU752" i="2" s="1"/>
  <c r="AV752" i="2" a="1"/>
  <c r="AV752" i="2" s="1"/>
  <c r="AW752" i="2" a="1"/>
  <c r="AW752" i="2" s="1"/>
  <c r="AX752" i="2" a="1"/>
  <c r="AX752" i="2" s="1"/>
  <c r="AY752" i="2" a="1"/>
  <c r="AY752" i="2" s="1"/>
  <c r="AZ752" i="2" a="1"/>
  <c r="AZ752" i="2" s="1"/>
  <c r="BA752" i="2" a="1"/>
  <c r="BA752" i="2" s="1"/>
  <c r="BB752" i="2" a="1"/>
  <c r="BB752" i="2" s="1"/>
  <c r="AQ753" i="2" a="1"/>
  <c r="AQ753" i="2" s="1"/>
  <c r="AR753" i="2" a="1"/>
  <c r="AR753" i="2" s="1"/>
  <c r="AS753" i="2" a="1"/>
  <c r="AS753" i="2" s="1"/>
  <c r="AT753" i="2" a="1"/>
  <c r="AT753" i="2" s="1"/>
  <c r="AU753" i="2" a="1"/>
  <c r="AU753" i="2" s="1"/>
  <c r="AV753" i="2" a="1"/>
  <c r="AV753" i="2" s="1"/>
  <c r="AW753" i="2" a="1"/>
  <c r="AW753" i="2" s="1"/>
  <c r="AX753" i="2" a="1"/>
  <c r="AX753" i="2" s="1"/>
  <c r="AY753" i="2" a="1"/>
  <c r="AY753" i="2" s="1"/>
  <c r="AZ753" i="2" a="1"/>
  <c r="AZ753" i="2" s="1"/>
  <c r="BA753" i="2" a="1"/>
  <c r="BA753" i="2" s="1"/>
  <c r="BB753" i="2" a="1"/>
  <c r="BB753" i="2" s="1"/>
  <c r="AQ754" i="2" a="1"/>
  <c r="AQ754" i="2" s="1"/>
  <c r="AR754" i="2" a="1"/>
  <c r="AR754" i="2" s="1"/>
  <c r="AS754" i="2" a="1"/>
  <c r="AS754" i="2" s="1"/>
  <c r="AT754" i="2" a="1"/>
  <c r="AT754" i="2" s="1"/>
  <c r="AU754" i="2" a="1"/>
  <c r="AU754" i="2" s="1"/>
  <c r="AV754" i="2" a="1"/>
  <c r="AV754" i="2" s="1"/>
  <c r="AW754" i="2" a="1"/>
  <c r="AW754" i="2" s="1"/>
  <c r="AX754" i="2" a="1"/>
  <c r="AX754" i="2" s="1"/>
  <c r="AY754" i="2" a="1"/>
  <c r="AY754" i="2" s="1"/>
  <c r="AZ754" i="2" a="1"/>
  <c r="AZ754" i="2" s="1"/>
  <c r="BA754" i="2" a="1"/>
  <c r="BA754" i="2" s="1"/>
  <c r="BB754" i="2" a="1"/>
  <c r="BB754" i="2" s="1"/>
  <c r="AQ755" i="2" a="1"/>
  <c r="AQ755" i="2" s="1"/>
  <c r="AR755" i="2" a="1"/>
  <c r="AR755" i="2" s="1"/>
  <c r="AS755" i="2" a="1"/>
  <c r="AS755" i="2" s="1"/>
  <c r="AT755" i="2" a="1"/>
  <c r="AT755" i="2" s="1"/>
  <c r="AU755" i="2" a="1"/>
  <c r="AU755" i="2" s="1"/>
  <c r="AV755" i="2" a="1"/>
  <c r="AV755" i="2" s="1"/>
  <c r="AW755" i="2" a="1"/>
  <c r="AW755" i="2" s="1"/>
  <c r="AX755" i="2" a="1"/>
  <c r="AX755" i="2" s="1"/>
  <c r="AY755" i="2" a="1"/>
  <c r="AY755" i="2" s="1"/>
  <c r="AZ755" i="2" a="1"/>
  <c r="AZ755" i="2" s="1"/>
  <c r="BA755" i="2" a="1"/>
  <c r="BA755" i="2" s="1"/>
  <c r="BB755" i="2" a="1"/>
  <c r="BB755" i="2" s="1"/>
  <c r="AQ756" i="2" a="1"/>
  <c r="AQ756" i="2" s="1"/>
  <c r="AR756" i="2" a="1"/>
  <c r="AR756" i="2" s="1"/>
  <c r="AS756" i="2" a="1"/>
  <c r="AS756" i="2" s="1"/>
  <c r="AT756" i="2" a="1"/>
  <c r="AT756" i="2" s="1"/>
  <c r="AU756" i="2" a="1"/>
  <c r="AU756" i="2" s="1"/>
  <c r="AV756" i="2" a="1"/>
  <c r="AV756" i="2" s="1"/>
  <c r="AW756" i="2" a="1"/>
  <c r="AW756" i="2" s="1"/>
  <c r="AX756" i="2" a="1"/>
  <c r="AX756" i="2" s="1"/>
  <c r="AY756" i="2" a="1"/>
  <c r="AY756" i="2" s="1"/>
  <c r="AZ756" i="2" a="1"/>
  <c r="AZ756" i="2" s="1"/>
  <c r="BA756" i="2" a="1"/>
  <c r="BA756" i="2" s="1"/>
  <c r="BB756" i="2" a="1"/>
  <c r="BB756" i="2" s="1"/>
  <c r="AQ757" i="2" a="1"/>
  <c r="AQ757" i="2" s="1"/>
  <c r="AR757" i="2" a="1"/>
  <c r="AR757" i="2" s="1"/>
  <c r="AS757" i="2" a="1"/>
  <c r="AS757" i="2" s="1"/>
  <c r="AT757" i="2" a="1"/>
  <c r="AT757" i="2" s="1"/>
  <c r="AU757" i="2" a="1"/>
  <c r="AU757" i="2" s="1"/>
  <c r="AV757" i="2" a="1"/>
  <c r="AV757" i="2" s="1"/>
  <c r="AW757" i="2" a="1"/>
  <c r="AW757" i="2" s="1"/>
  <c r="AX757" i="2" a="1"/>
  <c r="AX757" i="2" s="1"/>
  <c r="AY757" i="2" a="1"/>
  <c r="AY757" i="2" s="1"/>
  <c r="AZ757" i="2" a="1"/>
  <c r="AZ757" i="2" s="1"/>
  <c r="BA757" i="2" a="1"/>
  <c r="BA757" i="2" s="1"/>
  <c r="BB757" i="2" a="1"/>
  <c r="BB757" i="2" s="1"/>
  <c r="AQ758" i="2" a="1"/>
  <c r="AQ758" i="2" s="1"/>
  <c r="AR758" i="2" a="1"/>
  <c r="AR758" i="2" s="1"/>
  <c r="AS758" i="2" a="1"/>
  <c r="AS758" i="2" s="1"/>
  <c r="AT758" i="2" a="1"/>
  <c r="AT758" i="2" s="1"/>
  <c r="AU758" i="2" a="1"/>
  <c r="AU758" i="2" s="1"/>
  <c r="AV758" i="2" a="1"/>
  <c r="AV758" i="2" s="1"/>
  <c r="AW758" i="2" a="1"/>
  <c r="AW758" i="2" s="1"/>
  <c r="AX758" i="2" a="1"/>
  <c r="AX758" i="2" s="1"/>
  <c r="AY758" i="2" a="1"/>
  <c r="AY758" i="2" s="1"/>
  <c r="AZ758" i="2" a="1"/>
  <c r="AZ758" i="2" s="1"/>
  <c r="BA758" i="2" a="1"/>
  <c r="BA758" i="2" s="1"/>
  <c r="BB758" i="2" a="1"/>
  <c r="BB758" i="2" s="1"/>
  <c r="AQ759" i="2" a="1"/>
  <c r="AQ759" i="2" s="1"/>
  <c r="AR759" i="2" a="1"/>
  <c r="AR759" i="2" s="1"/>
  <c r="AS759" i="2" a="1"/>
  <c r="AS759" i="2" s="1"/>
  <c r="AT759" i="2" a="1"/>
  <c r="AT759" i="2" s="1"/>
  <c r="AU759" i="2" a="1"/>
  <c r="AU759" i="2" s="1"/>
  <c r="AV759" i="2" a="1"/>
  <c r="AV759" i="2" s="1"/>
  <c r="AW759" i="2" a="1"/>
  <c r="AW759" i="2" s="1"/>
  <c r="AX759" i="2" a="1"/>
  <c r="AX759" i="2" s="1"/>
  <c r="AY759" i="2" a="1"/>
  <c r="AY759" i="2" s="1"/>
  <c r="AZ759" i="2" a="1"/>
  <c r="AZ759" i="2" s="1"/>
  <c r="BA759" i="2" a="1"/>
  <c r="BA759" i="2" s="1"/>
  <c r="BB759" i="2" a="1"/>
  <c r="BB759" i="2" s="1"/>
  <c r="AQ760" i="2" a="1"/>
  <c r="AQ760" i="2" s="1"/>
  <c r="AR760" i="2" a="1"/>
  <c r="AR760" i="2" s="1"/>
  <c r="AS760" i="2" a="1"/>
  <c r="AS760" i="2" s="1"/>
  <c r="AT760" i="2" a="1"/>
  <c r="AT760" i="2" s="1"/>
  <c r="AU760" i="2" a="1"/>
  <c r="AU760" i="2" s="1"/>
  <c r="AV760" i="2" a="1"/>
  <c r="AV760" i="2" s="1"/>
  <c r="AW760" i="2" a="1"/>
  <c r="AW760" i="2" s="1"/>
  <c r="AX760" i="2" a="1"/>
  <c r="AX760" i="2" s="1"/>
  <c r="AY760" i="2" a="1"/>
  <c r="AY760" i="2" s="1"/>
  <c r="AZ760" i="2" a="1"/>
  <c r="AZ760" i="2" s="1"/>
  <c r="BA760" i="2" a="1"/>
  <c r="BA760" i="2" s="1"/>
  <c r="BB760" i="2" a="1"/>
  <c r="BB760" i="2" s="1"/>
  <c r="AQ761" i="2" a="1"/>
  <c r="AQ761" i="2" s="1"/>
  <c r="AR761" i="2" a="1"/>
  <c r="AR761" i="2" s="1"/>
  <c r="AS761" i="2" a="1"/>
  <c r="AS761" i="2" s="1"/>
  <c r="AT761" i="2" a="1"/>
  <c r="AT761" i="2" s="1"/>
  <c r="AU761" i="2" a="1"/>
  <c r="AU761" i="2" s="1"/>
  <c r="AV761" i="2" a="1"/>
  <c r="AV761" i="2" s="1"/>
  <c r="AW761" i="2" a="1"/>
  <c r="AW761" i="2" s="1"/>
  <c r="AX761" i="2" a="1"/>
  <c r="AX761" i="2" s="1"/>
  <c r="AY761" i="2" a="1"/>
  <c r="AY761" i="2" s="1"/>
  <c r="AZ761" i="2" a="1"/>
  <c r="AZ761" i="2" s="1"/>
  <c r="BA761" i="2" a="1"/>
  <c r="BA761" i="2" s="1"/>
  <c r="BB761" i="2" a="1"/>
  <c r="BB761" i="2" s="1"/>
  <c r="AQ762" i="2" a="1"/>
  <c r="AQ762" i="2" s="1"/>
  <c r="AR762" i="2" a="1"/>
  <c r="AR762" i="2" s="1"/>
  <c r="AS762" i="2" a="1"/>
  <c r="AS762" i="2" s="1"/>
  <c r="AT762" i="2" a="1"/>
  <c r="AT762" i="2" s="1"/>
  <c r="AU762" i="2" a="1"/>
  <c r="AU762" i="2" s="1"/>
  <c r="AV762" i="2" a="1"/>
  <c r="AV762" i="2" s="1"/>
  <c r="AW762" i="2" a="1"/>
  <c r="AW762" i="2" s="1"/>
  <c r="AX762" i="2" a="1"/>
  <c r="AX762" i="2" s="1"/>
  <c r="AY762" i="2" a="1"/>
  <c r="AY762" i="2" s="1"/>
  <c r="AZ762" i="2" a="1"/>
  <c r="AZ762" i="2" s="1"/>
  <c r="BA762" i="2" a="1"/>
  <c r="BA762" i="2" s="1"/>
  <c r="BB762" i="2" a="1"/>
  <c r="BB762" i="2" s="1"/>
  <c r="AQ763" i="2" a="1"/>
  <c r="AQ763" i="2" s="1"/>
  <c r="AR763" i="2" a="1"/>
  <c r="AR763" i="2" s="1"/>
  <c r="AS763" i="2" a="1"/>
  <c r="AS763" i="2" s="1"/>
  <c r="AT763" i="2" a="1"/>
  <c r="AT763" i="2" s="1"/>
  <c r="AU763" i="2" a="1"/>
  <c r="AU763" i="2" s="1"/>
  <c r="AV763" i="2" a="1"/>
  <c r="AV763" i="2" s="1"/>
  <c r="AW763" i="2" a="1"/>
  <c r="AW763" i="2" s="1"/>
  <c r="AX763" i="2" a="1"/>
  <c r="AX763" i="2" s="1"/>
  <c r="AY763" i="2" a="1"/>
  <c r="AY763" i="2" s="1"/>
  <c r="AZ763" i="2" a="1"/>
  <c r="AZ763" i="2" s="1"/>
  <c r="BA763" i="2" a="1"/>
  <c r="BA763" i="2" s="1"/>
  <c r="BB763" i="2" a="1"/>
  <c r="BB763" i="2" s="1"/>
  <c r="AQ764" i="2" a="1"/>
  <c r="AQ764" i="2" s="1"/>
  <c r="AR764" i="2" a="1"/>
  <c r="AR764" i="2" s="1"/>
  <c r="AS764" i="2" a="1"/>
  <c r="AS764" i="2" s="1"/>
  <c r="AT764" i="2" a="1"/>
  <c r="AT764" i="2" s="1"/>
  <c r="AU764" i="2" a="1"/>
  <c r="AU764" i="2" s="1"/>
  <c r="AV764" i="2" a="1"/>
  <c r="AV764" i="2" s="1"/>
  <c r="AW764" i="2" a="1"/>
  <c r="AW764" i="2" s="1"/>
  <c r="AX764" i="2" a="1"/>
  <c r="AX764" i="2" s="1"/>
  <c r="AY764" i="2" a="1"/>
  <c r="AY764" i="2" s="1"/>
  <c r="AZ764" i="2" a="1"/>
  <c r="AZ764" i="2" s="1"/>
  <c r="BA764" i="2" a="1"/>
  <c r="BA764" i="2" s="1"/>
  <c r="BB764" i="2" a="1"/>
  <c r="BB764" i="2" s="1"/>
  <c r="AQ765" i="2" a="1"/>
  <c r="AQ765" i="2" s="1"/>
  <c r="AR765" i="2" a="1"/>
  <c r="AR765" i="2" s="1"/>
  <c r="AS765" i="2" a="1"/>
  <c r="AS765" i="2" s="1"/>
  <c r="AT765" i="2" a="1"/>
  <c r="AT765" i="2" s="1"/>
  <c r="AU765" i="2" a="1"/>
  <c r="AU765" i="2" s="1"/>
  <c r="AV765" i="2" a="1"/>
  <c r="AV765" i="2" s="1"/>
  <c r="AW765" i="2" a="1"/>
  <c r="AW765" i="2" s="1"/>
  <c r="AX765" i="2" a="1"/>
  <c r="AX765" i="2" s="1"/>
  <c r="AY765" i="2" a="1"/>
  <c r="AY765" i="2" s="1"/>
  <c r="AZ765" i="2" a="1"/>
  <c r="AZ765" i="2" s="1"/>
  <c r="BA765" i="2" a="1"/>
  <c r="BA765" i="2" s="1"/>
  <c r="BB765" i="2" a="1"/>
  <c r="BB765" i="2" s="1"/>
  <c r="AQ766" i="2" a="1"/>
  <c r="AQ766" i="2" s="1"/>
  <c r="AR766" i="2" a="1"/>
  <c r="AR766" i="2" s="1"/>
  <c r="AS766" i="2" a="1"/>
  <c r="AS766" i="2" s="1"/>
  <c r="AT766" i="2" a="1"/>
  <c r="AT766" i="2" s="1"/>
  <c r="AU766" i="2" a="1"/>
  <c r="AU766" i="2" s="1"/>
  <c r="AV766" i="2" a="1"/>
  <c r="AV766" i="2" s="1"/>
  <c r="AW766" i="2" a="1"/>
  <c r="AW766" i="2" s="1"/>
  <c r="AX766" i="2" a="1"/>
  <c r="AX766" i="2" s="1"/>
  <c r="AY766" i="2" a="1"/>
  <c r="AY766" i="2" s="1"/>
  <c r="AZ766" i="2" a="1"/>
  <c r="AZ766" i="2" s="1"/>
  <c r="BA766" i="2" a="1"/>
  <c r="BA766" i="2" s="1"/>
  <c r="BB766" i="2" a="1"/>
  <c r="BB766" i="2" s="1"/>
  <c r="AQ767" i="2" a="1"/>
  <c r="AQ767" i="2" s="1"/>
  <c r="AR767" i="2" a="1"/>
  <c r="AR767" i="2" s="1"/>
  <c r="AS767" i="2" a="1"/>
  <c r="AS767" i="2" s="1"/>
  <c r="AT767" i="2" a="1"/>
  <c r="AT767" i="2" s="1"/>
  <c r="AU767" i="2" a="1"/>
  <c r="AU767" i="2" s="1"/>
  <c r="AV767" i="2" a="1"/>
  <c r="AV767" i="2" s="1"/>
  <c r="AW767" i="2" a="1"/>
  <c r="AW767" i="2" s="1"/>
  <c r="AX767" i="2" a="1"/>
  <c r="AX767" i="2" s="1"/>
  <c r="AY767" i="2" a="1"/>
  <c r="AY767" i="2" s="1"/>
  <c r="AZ767" i="2" a="1"/>
  <c r="AZ767" i="2" s="1"/>
  <c r="BA767" i="2" a="1"/>
  <c r="BA767" i="2" s="1"/>
  <c r="BB767" i="2" a="1"/>
  <c r="BB767" i="2" s="1"/>
  <c r="AQ768" i="2" a="1"/>
  <c r="AQ768" i="2" s="1"/>
  <c r="AR768" i="2" a="1"/>
  <c r="AR768" i="2" s="1"/>
  <c r="AS768" i="2" a="1"/>
  <c r="AS768" i="2" s="1"/>
  <c r="AT768" i="2" a="1"/>
  <c r="AT768" i="2" s="1"/>
  <c r="AU768" i="2" a="1"/>
  <c r="AU768" i="2" s="1"/>
  <c r="AV768" i="2" a="1"/>
  <c r="AV768" i="2" s="1"/>
  <c r="AW768" i="2" a="1"/>
  <c r="AW768" i="2" s="1"/>
  <c r="AX768" i="2" a="1"/>
  <c r="AX768" i="2" s="1"/>
  <c r="AY768" i="2" a="1"/>
  <c r="AY768" i="2" s="1"/>
  <c r="AZ768" i="2" a="1"/>
  <c r="AZ768" i="2" s="1"/>
  <c r="BA768" i="2" a="1"/>
  <c r="BA768" i="2" s="1"/>
  <c r="BB768" i="2" a="1"/>
  <c r="BB768" i="2" s="1"/>
  <c r="AQ769" i="2" a="1"/>
  <c r="AQ769" i="2" s="1"/>
  <c r="AR769" i="2" a="1"/>
  <c r="AR769" i="2" s="1"/>
  <c r="AS769" i="2" a="1"/>
  <c r="AS769" i="2" s="1"/>
  <c r="AT769" i="2" a="1"/>
  <c r="AT769" i="2" s="1"/>
  <c r="AU769" i="2" a="1"/>
  <c r="AU769" i="2" s="1"/>
  <c r="AV769" i="2" a="1"/>
  <c r="AV769" i="2" s="1"/>
  <c r="AW769" i="2" a="1"/>
  <c r="AW769" i="2" s="1"/>
  <c r="AX769" i="2" a="1"/>
  <c r="AX769" i="2" s="1"/>
  <c r="AY769" i="2" a="1"/>
  <c r="AY769" i="2" s="1"/>
  <c r="AZ769" i="2" a="1"/>
  <c r="AZ769" i="2" s="1"/>
  <c r="BA769" i="2" a="1"/>
  <c r="BA769" i="2" s="1"/>
  <c r="BB769" i="2" a="1"/>
  <c r="BB769" i="2" s="1"/>
  <c r="AQ770" i="2" a="1"/>
  <c r="AQ770" i="2" s="1"/>
  <c r="AR770" i="2" a="1"/>
  <c r="AR770" i="2" s="1"/>
  <c r="AS770" i="2" a="1"/>
  <c r="AS770" i="2" s="1"/>
  <c r="AT770" i="2" a="1"/>
  <c r="AT770" i="2" s="1"/>
  <c r="AU770" i="2" a="1"/>
  <c r="AU770" i="2" s="1"/>
  <c r="AV770" i="2" a="1"/>
  <c r="AV770" i="2" s="1"/>
  <c r="AW770" i="2" a="1"/>
  <c r="AW770" i="2" s="1"/>
  <c r="AX770" i="2" a="1"/>
  <c r="AX770" i="2" s="1"/>
  <c r="AY770" i="2" a="1"/>
  <c r="AY770" i="2" s="1"/>
  <c r="AZ770" i="2" a="1"/>
  <c r="AZ770" i="2" s="1"/>
  <c r="BA770" i="2" a="1"/>
  <c r="BA770" i="2" s="1"/>
  <c r="BB770" i="2" a="1"/>
  <c r="BB770" i="2" s="1"/>
  <c r="AQ771" i="2" a="1"/>
  <c r="AQ771" i="2" s="1"/>
  <c r="AR771" i="2" a="1"/>
  <c r="AR771" i="2" s="1"/>
  <c r="AS771" i="2" a="1"/>
  <c r="AS771" i="2" s="1"/>
  <c r="AT771" i="2" a="1"/>
  <c r="AT771" i="2" s="1"/>
  <c r="AU771" i="2" a="1"/>
  <c r="AU771" i="2" s="1"/>
  <c r="AV771" i="2" a="1"/>
  <c r="AV771" i="2" s="1"/>
  <c r="AW771" i="2" a="1"/>
  <c r="AW771" i="2" s="1"/>
  <c r="AX771" i="2" a="1"/>
  <c r="AX771" i="2" s="1"/>
  <c r="AY771" i="2" a="1"/>
  <c r="AY771" i="2" s="1"/>
  <c r="AZ771" i="2" a="1"/>
  <c r="AZ771" i="2" s="1"/>
  <c r="BA771" i="2" a="1"/>
  <c r="BA771" i="2" s="1"/>
  <c r="BB771" i="2" a="1"/>
  <c r="BB771" i="2" s="1"/>
  <c r="AQ772" i="2" a="1"/>
  <c r="AQ772" i="2" s="1"/>
  <c r="AR772" i="2" a="1"/>
  <c r="AR772" i="2" s="1"/>
  <c r="AS772" i="2" a="1"/>
  <c r="AS772" i="2" s="1"/>
  <c r="AT772" i="2" a="1"/>
  <c r="AT772" i="2" s="1"/>
  <c r="AU772" i="2" a="1"/>
  <c r="AU772" i="2" s="1"/>
  <c r="AV772" i="2" a="1"/>
  <c r="AV772" i="2" s="1"/>
  <c r="AW772" i="2" a="1"/>
  <c r="AW772" i="2" s="1"/>
  <c r="AX772" i="2" a="1"/>
  <c r="AX772" i="2" s="1"/>
  <c r="AY772" i="2" a="1"/>
  <c r="AY772" i="2" s="1"/>
  <c r="AZ772" i="2" a="1"/>
  <c r="AZ772" i="2" s="1"/>
  <c r="BA772" i="2" a="1"/>
  <c r="BA772" i="2" s="1"/>
  <c r="BB772" i="2" a="1"/>
  <c r="BB772" i="2" s="1"/>
  <c r="AQ773" i="2" a="1"/>
  <c r="AQ773" i="2" s="1"/>
  <c r="AR773" i="2" a="1"/>
  <c r="AR773" i="2" s="1"/>
  <c r="AS773" i="2" a="1"/>
  <c r="AS773" i="2" s="1"/>
  <c r="AT773" i="2" a="1"/>
  <c r="AT773" i="2" s="1"/>
  <c r="AU773" i="2" a="1"/>
  <c r="AU773" i="2" s="1"/>
  <c r="AV773" i="2" a="1"/>
  <c r="AV773" i="2" s="1"/>
  <c r="AW773" i="2" a="1"/>
  <c r="AW773" i="2" s="1"/>
  <c r="AX773" i="2" a="1"/>
  <c r="AX773" i="2" s="1"/>
  <c r="AY773" i="2" a="1"/>
  <c r="AY773" i="2" s="1"/>
  <c r="AZ773" i="2" a="1"/>
  <c r="AZ773" i="2" s="1"/>
  <c r="BA773" i="2" a="1"/>
  <c r="BA773" i="2" s="1"/>
  <c r="BB773" i="2" a="1"/>
  <c r="BB773" i="2" s="1"/>
  <c r="AQ774" i="2" a="1"/>
  <c r="AQ774" i="2" s="1"/>
  <c r="AR774" i="2" a="1"/>
  <c r="AR774" i="2" s="1"/>
  <c r="AS774" i="2" a="1"/>
  <c r="AS774" i="2" s="1"/>
  <c r="AT774" i="2" a="1"/>
  <c r="AT774" i="2" s="1"/>
  <c r="AU774" i="2" a="1"/>
  <c r="AU774" i="2" s="1"/>
  <c r="AV774" i="2" a="1"/>
  <c r="AV774" i="2" s="1"/>
  <c r="AW774" i="2" a="1"/>
  <c r="AW774" i="2" s="1"/>
  <c r="AX774" i="2" a="1"/>
  <c r="AX774" i="2" s="1"/>
  <c r="AY774" i="2" a="1"/>
  <c r="AY774" i="2" s="1"/>
  <c r="AZ774" i="2" a="1"/>
  <c r="AZ774" i="2" s="1"/>
  <c r="BA774" i="2" a="1"/>
  <c r="BA774" i="2" s="1"/>
  <c r="BB774" i="2" a="1"/>
  <c r="BB774" i="2" s="1"/>
  <c r="AQ775" i="2" a="1"/>
  <c r="AQ775" i="2" s="1"/>
  <c r="AR775" i="2" a="1"/>
  <c r="AR775" i="2" s="1"/>
  <c r="AS775" i="2" a="1"/>
  <c r="AS775" i="2" s="1"/>
  <c r="AT775" i="2" a="1"/>
  <c r="AT775" i="2" s="1"/>
  <c r="AU775" i="2" a="1"/>
  <c r="AU775" i="2" s="1"/>
  <c r="AV775" i="2" a="1"/>
  <c r="AV775" i="2" s="1"/>
  <c r="AW775" i="2" a="1"/>
  <c r="AW775" i="2" s="1"/>
  <c r="AX775" i="2" a="1"/>
  <c r="AX775" i="2" s="1"/>
  <c r="AY775" i="2" a="1"/>
  <c r="AY775" i="2" s="1"/>
  <c r="AZ775" i="2" a="1"/>
  <c r="AZ775" i="2" s="1"/>
  <c r="BA775" i="2" a="1"/>
  <c r="BA775" i="2" s="1"/>
  <c r="BB775" i="2" a="1"/>
  <c r="BB775" i="2" s="1"/>
  <c r="AQ776" i="2" a="1"/>
  <c r="AQ776" i="2" s="1"/>
  <c r="AR776" i="2" a="1"/>
  <c r="AR776" i="2" s="1"/>
  <c r="AS776" i="2" a="1"/>
  <c r="AS776" i="2" s="1"/>
  <c r="AT776" i="2" a="1"/>
  <c r="AT776" i="2" s="1"/>
  <c r="AU776" i="2" a="1"/>
  <c r="AU776" i="2" s="1"/>
  <c r="AV776" i="2" a="1"/>
  <c r="AV776" i="2" s="1"/>
  <c r="AW776" i="2" a="1"/>
  <c r="AW776" i="2" s="1"/>
  <c r="AX776" i="2" a="1"/>
  <c r="AX776" i="2" s="1"/>
  <c r="AY776" i="2" a="1"/>
  <c r="AY776" i="2" s="1"/>
  <c r="AZ776" i="2" a="1"/>
  <c r="AZ776" i="2" s="1"/>
  <c r="BA776" i="2" a="1"/>
  <c r="BA776" i="2" s="1"/>
  <c r="BB776" i="2" a="1"/>
  <c r="BB776" i="2" s="1"/>
  <c r="AQ777" i="2" a="1"/>
  <c r="AQ777" i="2" s="1"/>
  <c r="AR777" i="2" a="1"/>
  <c r="AR777" i="2" s="1"/>
  <c r="AS777" i="2" a="1"/>
  <c r="AS777" i="2" s="1"/>
  <c r="AT777" i="2" a="1"/>
  <c r="AT777" i="2" s="1"/>
  <c r="AU777" i="2" a="1"/>
  <c r="AU777" i="2" s="1"/>
  <c r="AV777" i="2" a="1"/>
  <c r="AV777" i="2" s="1"/>
  <c r="AW777" i="2" a="1"/>
  <c r="AW777" i="2" s="1"/>
  <c r="AX777" i="2" a="1"/>
  <c r="AX777" i="2" s="1"/>
  <c r="AY777" i="2" a="1"/>
  <c r="AY777" i="2" s="1"/>
  <c r="AZ777" i="2" a="1"/>
  <c r="AZ777" i="2" s="1"/>
  <c r="BA777" i="2" a="1"/>
  <c r="BA777" i="2" s="1"/>
  <c r="BB777" i="2" a="1"/>
  <c r="BB777" i="2" s="1"/>
  <c r="AQ778" i="2" a="1"/>
  <c r="AQ778" i="2" s="1"/>
  <c r="AR778" i="2" a="1"/>
  <c r="AR778" i="2" s="1"/>
  <c r="AS778" i="2" a="1"/>
  <c r="AS778" i="2" s="1"/>
  <c r="AT778" i="2" a="1"/>
  <c r="AT778" i="2" s="1"/>
  <c r="AU778" i="2" a="1"/>
  <c r="AU778" i="2" s="1"/>
  <c r="AV778" i="2" a="1"/>
  <c r="AV778" i="2" s="1"/>
  <c r="AW778" i="2" a="1"/>
  <c r="AW778" i="2" s="1"/>
  <c r="AX778" i="2" a="1"/>
  <c r="AX778" i="2" s="1"/>
  <c r="AY778" i="2" a="1"/>
  <c r="AY778" i="2" s="1"/>
  <c r="AZ778" i="2" a="1"/>
  <c r="AZ778" i="2" s="1"/>
  <c r="BA778" i="2" a="1"/>
  <c r="BA778" i="2" s="1"/>
  <c r="BB778" i="2" a="1"/>
  <c r="BB778" i="2" s="1"/>
  <c r="AQ779" i="2" a="1"/>
  <c r="AQ779" i="2" s="1"/>
  <c r="AR779" i="2" a="1"/>
  <c r="AR779" i="2" s="1"/>
  <c r="AS779" i="2" a="1"/>
  <c r="AS779" i="2" s="1"/>
  <c r="AT779" i="2" a="1"/>
  <c r="AT779" i="2" s="1"/>
  <c r="AU779" i="2" a="1"/>
  <c r="AU779" i="2" s="1"/>
  <c r="AV779" i="2" a="1"/>
  <c r="AV779" i="2" s="1"/>
  <c r="AW779" i="2" a="1"/>
  <c r="AW779" i="2" s="1"/>
  <c r="AX779" i="2" a="1"/>
  <c r="AX779" i="2" s="1"/>
  <c r="AY779" i="2" a="1"/>
  <c r="AY779" i="2" s="1"/>
  <c r="AZ779" i="2" a="1"/>
  <c r="AZ779" i="2" s="1"/>
  <c r="BA779" i="2" a="1"/>
  <c r="BA779" i="2" s="1"/>
  <c r="BB779" i="2" a="1"/>
  <c r="BB779" i="2" s="1"/>
  <c r="AQ780" i="2" a="1"/>
  <c r="AQ780" i="2" s="1"/>
  <c r="AR780" i="2" a="1"/>
  <c r="AR780" i="2" s="1"/>
  <c r="AS780" i="2" a="1"/>
  <c r="AS780" i="2" s="1"/>
  <c r="AT780" i="2" a="1"/>
  <c r="AT780" i="2" s="1"/>
  <c r="AU780" i="2" a="1"/>
  <c r="AU780" i="2" s="1"/>
  <c r="AV780" i="2" a="1"/>
  <c r="AV780" i="2" s="1"/>
  <c r="AW780" i="2" a="1"/>
  <c r="AW780" i="2" s="1"/>
  <c r="AX780" i="2" a="1"/>
  <c r="AX780" i="2" s="1"/>
  <c r="AY780" i="2" a="1"/>
  <c r="AY780" i="2" s="1"/>
  <c r="AZ780" i="2" a="1"/>
  <c r="AZ780" i="2" s="1"/>
  <c r="BA780" i="2" a="1"/>
  <c r="BA780" i="2" s="1"/>
  <c r="BB780" i="2" a="1"/>
  <c r="BB780" i="2" s="1"/>
  <c r="AQ781" i="2" a="1"/>
  <c r="AQ781" i="2" s="1"/>
  <c r="AR781" i="2" a="1"/>
  <c r="AR781" i="2" s="1"/>
  <c r="AS781" i="2" a="1"/>
  <c r="AS781" i="2" s="1"/>
  <c r="AT781" i="2" a="1"/>
  <c r="AT781" i="2" s="1"/>
  <c r="AU781" i="2" a="1"/>
  <c r="AU781" i="2" s="1"/>
  <c r="AV781" i="2" a="1"/>
  <c r="AV781" i="2" s="1"/>
  <c r="AW781" i="2" a="1"/>
  <c r="AW781" i="2" s="1"/>
  <c r="AX781" i="2" a="1"/>
  <c r="AX781" i="2" s="1"/>
  <c r="AY781" i="2" a="1"/>
  <c r="AY781" i="2" s="1"/>
  <c r="AZ781" i="2" a="1"/>
  <c r="AZ781" i="2" s="1"/>
  <c r="BA781" i="2" a="1"/>
  <c r="BA781" i="2" s="1"/>
  <c r="BB781" i="2" a="1"/>
  <c r="BB781" i="2" s="1"/>
  <c r="AQ782" i="2" a="1"/>
  <c r="AQ782" i="2" s="1"/>
  <c r="AR782" i="2" a="1"/>
  <c r="AR782" i="2" s="1"/>
  <c r="AS782" i="2" a="1"/>
  <c r="AS782" i="2" s="1"/>
  <c r="AT782" i="2" a="1"/>
  <c r="AT782" i="2" s="1"/>
  <c r="AU782" i="2" a="1"/>
  <c r="AU782" i="2" s="1"/>
  <c r="AV782" i="2" a="1"/>
  <c r="AV782" i="2" s="1"/>
  <c r="AW782" i="2" a="1"/>
  <c r="AW782" i="2" s="1"/>
  <c r="AX782" i="2" a="1"/>
  <c r="AX782" i="2" s="1"/>
  <c r="AY782" i="2" a="1"/>
  <c r="AY782" i="2" s="1"/>
  <c r="AZ782" i="2" a="1"/>
  <c r="AZ782" i="2" s="1"/>
  <c r="BA782" i="2" a="1"/>
  <c r="BA782" i="2" s="1"/>
  <c r="BB782" i="2" a="1"/>
  <c r="BB782" i="2" s="1"/>
  <c r="AQ783" i="2" a="1"/>
  <c r="AQ783" i="2" s="1"/>
  <c r="AR783" i="2" a="1"/>
  <c r="AR783" i="2" s="1"/>
  <c r="AS783" i="2" a="1"/>
  <c r="AS783" i="2" s="1"/>
  <c r="AT783" i="2" a="1"/>
  <c r="AT783" i="2" s="1"/>
  <c r="AU783" i="2" a="1"/>
  <c r="AU783" i="2" s="1"/>
  <c r="AV783" i="2" a="1"/>
  <c r="AV783" i="2" s="1"/>
  <c r="AW783" i="2" a="1"/>
  <c r="AW783" i="2" s="1"/>
  <c r="AX783" i="2" a="1"/>
  <c r="AX783" i="2" s="1"/>
  <c r="AY783" i="2" a="1"/>
  <c r="AY783" i="2" s="1"/>
  <c r="AZ783" i="2" a="1"/>
  <c r="AZ783" i="2" s="1"/>
  <c r="BA783" i="2" a="1"/>
  <c r="BA783" i="2" s="1"/>
  <c r="BB783" i="2" a="1"/>
  <c r="BB783" i="2" s="1"/>
  <c r="AQ784" i="2" a="1"/>
  <c r="AQ784" i="2" s="1"/>
  <c r="AR784" i="2" a="1"/>
  <c r="AR784" i="2" s="1"/>
  <c r="AS784" i="2" a="1"/>
  <c r="AS784" i="2" s="1"/>
  <c r="AT784" i="2" a="1"/>
  <c r="AT784" i="2" s="1"/>
  <c r="AU784" i="2" a="1"/>
  <c r="AU784" i="2" s="1"/>
  <c r="AV784" i="2" a="1"/>
  <c r="AV784" i="2" s="1"/>
  <c r="AW784" i="2" a="1"/>
  <c r="AW784" i="2" s="1"/>
  <c r="AX784" i="2" a="1"/>
  <c r="AX784" i="2" s="1"/>
  <c r="AY784" i="2" a="1"/>
  <c r="AY784" i="2" s="1"/>
  <c r="AZ784" i="2" a="1"/>
  <c r="AZ784" i="2" s="1"/>
  <c r="BA784" i="2" a="1"/>
  <c r="BA784" i="2" s="1"/>
  <c r="BB784" i="2" a="1"/>
  <c r="BB784" i="2" s="1"/>
  <c r="AQ785" i="2" a="1"/>
  <c r="AQ785" i="2" s="1"/>
  <c r="AR785" i="2" a="1"/>
  <c r="AR785" i="2" s="1"/>
  <c r="AS785" i="2" a="1"/>
  <c r="AS785" i="2" s="1"/>
  <c r="AT785" i="2" a="1"/>
  <c r="AT785" i="2" s="1"/>
  <c r="AU785" i="2" a="1"/>
  <c r="AU785" i="2" s="1"/>
  <c r="AV785" i="2" a="1"/>
  <c r="AV785" i="2" s="1"/>
  <c r="AW785" i="2" a="1"/>
  <c r="AW785" i="2" s="1"/>
  <c r="AX785" i="2" a="1"/>
  <c r="AX785" i="2" s="1"/>
  <c r="AY785" i="2" a="1"/>
  <c r="AY785" i="2" s="1"/>
  <c r="AZ785" i="2" a="1"/>
  <c r="AZ785" i="2" s="1"/>
  <c r="BA785" i="2" a="1"/>
  <c r="BA785" i="2" s="1"/>
  <c r="BB785" i="2" a="1"/>
  <c r="BB785" i="2" s="1"/>
  <c r="AQ786" i="2" a="1"/>
  <c r="AQ786" i="2" s="1"/>
  <c r="AR786" i="2" a="1"/>
  <c r="AR786" i="2" s="1"/>
  <c r="AS786" i="2" a="1"/>
  <c r="AS786" i="2" s="1"/>
  <c r="AT786" i="2" a="1"/>
  <c r="AT786" i="2" s="1"/>
  <c r="AU786" i="2" a="1"/>
  <c r="AU786" i="2" s="1"/>
  <c r="AV786" i="2" a="1"/>
  <c r="AV786" i="2" s="1"/>
  <c r="AW786" i="2" a="1"/>
  <c r="AW786" i="2" s="1"/>
  <c r="AX786" i="2" a="1"/>
  <c r="AX786" i="2" s="1"/>
  <c r="AY786" i="2" a="1"/>
  <c r="AY786" i="2" s="1"/>
  <c r="AZ786" i="2" a="1"/>
  <c r="AZ786" i="2" s="1"/>
  <c r="BA786" i="2" a="1"/>
  <c r="BA786" i="2" s="1"/>
  <c r="BB786" i="2" a="1"/>
  <c r="BB786" i="2" s="1"/>
  <c r="AQ787" i="2" a="1"/>
  <c r="AQ787" i="2" s="1"/>
  <c r="AR787" i="2" a="1"/>
  <c r="AR787" i="2" s="1"/>
  <c r="AS787" i="2" a="1"/>
  <c r="AS787" i="2" s="1"/>
  <c r="AT787" i="2" a="1"/>
  <c r="AT787" i="2" s="1"/>
  <c r="AU787" i="2" a="1"/>
  <c r="AU787" i="2" s="1"/>
  <c r="AV787" i="2" a="1"/>
  <c r="AV787" i="2" s="1"/>
  <c r="AW787" i="2" a="1"/>
  <c r="AW787" i="2" s="1"/>
  <c r="AX787" i="2" a="1"/>
  <c r="AX787" i="2" s="1"/>
  <c r="AY787" i="2" a="1"/>
  <c r="AY787" i="2" s="1"/>
  <c r="AZ787" i="2" a="1"/>
  <c r="AZ787" i="2" s="1"/>
  <c r="BA787" i="2" a="1"/>
  <c r="BA787" i="2" s="1"/>
  <c r="BB787" i="2" a="1"/>
  <c r="BB787" i="2" s="1"/>
  <c r="AQ788" i="2" a="1"/>
  <c r="AQ788" i="2" s="1"/>
  <c r="AR788" i="2" a="1"/>
  <c r="AR788" i="2" s="1"/>
  <c r="AS788" i="2" a="1"/>
  <c r="AS788" i="2" s="1"/>
  <c r="AT788" i="2" a="1"/>
  <c r="AT788" i="2" s="1"/>
  <c r="AU788" i="2" a="1"/>
  <c r="AU788" i="2" s="1"/>
  <c r="AV788" i="2" a="1"/>
  <c r="AV788" i="2" s="1"/>
  <c r="AW788" i="2" a="1"/>
  <c r="AW788" i="2" s="1"/>
  <c r="AX788" i="2" a="1"/>
  <c r="AX788" i="2" s="1"/>
  <c r="AY788" i="2" a="1"/>
  <c r="AY788" i="2" s="1"/>
  <c r="AZ788" i="2" a="1"/>
  <c r="AZ788" i="2" s="1"/>
  <c r="BA788" i="2" a="1"/>
  <c r="BA788" i="2" s="1"/>
  <c r="BB788" i="2" a="1"/>
  <c r="BB788" i="2" s="1"/>
  <c r="AQ789" i="2" a="1"/>
  <c r="AQ789" i="2" s="1"/>
  <c r="AR789" i="2" a="1"/>
  <c r="AR789" i="2" s="1"/>
  <c r="AS789" i="2" a="1"/>
  <c r="AS789" i="2" s="1"/>
  <c r="AT789" i="2" a="1"/>
  <c r="AT789" i="2" s="1"/>
  <c r="AU789" i="2" a="1"/>
  <c r="AU789" i="2" s="1"/>
  <c r="AV789" i="2" a="1"/>
  <c r="AV789" i="2" s="1"/>
  <c r="AW789" i="2" a="1"/>
  <c r="AW789" i="2" s="1"/>
  <c r="AX789" i="2" a="1"/>
  <c r="AX789" i="2" s="1"/>
  <c r="AY789" i="2" a="1"/>
  <c r="AY789" i="2" s="1"/>
  <c r="AZ789" i="2" a="1"/>
  <c r="AZ789" i="2" s="1"/>
  <c r="BA789" i="2" a="1"/>
  <c r="BA789" i="2" s="1"/>
  <c r="BB789" i="2" a="1"/>
  <c r="BB789" i="2" s="1"/>
  <c r="AQ790" i="2" a="1"/>
  <c r="AQ790" i="2" s="1"/>
  <c r="AR790" i="2" a="1"/>
  <c r="AR790" i="2" s="1"/>
  <c r="AS790" i="2" a="1"/>
  <c r="AS790" i="2" s="1"/>
  <c r="AT790" i="2" a="1"/>
  <c r="AT790" i="2" s="1"/>
  <c r="AU790" i="2" a="1"/>
  <c r="AU790" i="2" s="1"/>
  <c r="AV790" i="2" a="1"/>
  <c r="AV790" i="2" s="1"/>
  <c r="AW790" i="2" a="1"/>
  <c r="AW790" i="2" s="1"/>
  <c r="AX790" i="2" a="1"/>
  <c r="AX790" i="2" s="1"/>
  <c r="AY790" i="2" a="1"/>
  <c r="AY790" i="2" s="1"/>
  <c r="AZ790" i="2" a="1"/>
  <c r="AZ790" i="2" s="1"/>
  <c r="BA790" i="2" a="1"/>
  <c r="BA790" i="2" s="1"/>
  <c r="BB790" i="2" a="1"/>
  <c r="BB790" i="2" s="1"/>
  <c r="AQ791" i="2" a="1"/>
  <c r="AQ791" i="2" s="1"/>
  <c r="AR791" i="2" a="1"/>
  <c r="AR791" i="2" s="1"/>
  <c r="AS791" i="2" a="1"/>
  <c r="AS791" i="2" s="1"/>
  <c r="AT791" i="2" a="1"/>
  <c r="AT791" i="2" s="1"/>
  <c r="AU791" i="2" a="1"/>
  <c r="AU791" i="2" s="1"/>
  <c r="AV791" i="2" a="1"/>
  <c r="AV791" i="2" s="1"/>
  <c r="AW791" i="2" a="1"/>
  <c r="AW791" i="2" s="1"/>
  <c r="AX791" i="2" a="1"/>
  <c r="AX791" i="2" s="1"/>
  <c r="AY791" i="2" a="1"/>
  <c r="AY791" i="2" s="1"/>
  <c r="AZ791" i="2" a="1"/>
  <c r="AZ791" i="2" s="1"/>
  <c r="BA791" i="2" a="1"/>
  <c r="BA791" i="2" s="1"/>
  <c r="BB791" i="2" a="1"/>
  <c r="BB791" i="2" s="1"/>
  <c r="AQ792" i="2" a="1"/>
  <c r="AQ792" i="2" s="1"/>
  <c r="AR792" i="2" a="1"/>
  <c r="AR792" i="2" s="1"/>
  <c r="AS792" i="2" a="1"/>
  <c r="AS792" i="2" s="1"/>
  <c r="AT792" i="2" a="1"/>
  <c r="AT792" i="2" s="1"/>
  <c r="AU792" i="2" a="1"/>
  <c r="AU792" i="2" s="1"/>
  <c r="AV792" i="2" a="1"/>
  <c r="AV792" i="2" s="1"/>
  <c r="AW792" i="2" a="1"/>
  <c r="AW792" i="2" s="1"/>
  <c r="AX792" i="2" a="1"/>
  <c r="AX792" i="2" s="1"/>
  <c r="AY792" i="2" a="1"/>
  <c r="AY792" i="2" s="1"/>
  <c r="AZ792" i="2" a="1"/>
  <c r="AZ792" i="2" s="1"/>
  <c r="BA792" i="2" a="1"/>
  <c r="BA792" i="2" s="1"/>
  <c r="BB792" i="2" a="1"/>
  <c r="BB792" i="2" s="1"/>
  <c r="AQ793" i="2" a="1"/>
  <c r="AQ793" i="2" s="1"/>
  <c r="AR793" i="2" a="1"/>
  <c r="AR793" i="2" s="1"/>
  <c r="AS793" i="2" a="1"/>
  <c r="AS793" i="2" s="1"/>
  <c r="AT793" i="2" a="1"/>
  <c r="AT793" i="2" s="1"/>
  <c r="AU793" i="2" a="1"/>
  <c r="AU793" i="2" s="1"/>
  <c r="AV793" i="2" a="1"/>
  <c r="AV793" i="2" s="1"/>
  <c r="AW793" i="2" a="1"/>
  <c r="AW793" i="2" s="1"/>
  <c r="AX793" i="2" a="1"/>
  <c r="AX793" i="2" s="1"/>
  <c r="AY793" i="2" a="1"/>
  <c r="AY793" i="2" s="1"/>
  <c r="AZ793" i="2" a="1"/>
  <c r="AZ793" i="2" s="1"/>
  <c r="BA793" i="2" a="1"/>
  <c r="BA793" i="2" s="1"/>
  <c r="BB793" i="2" a="1"/>
  <c r="BB793" i="2" s="1"/>
  <c r="AQ794" i="2" a="1"/>
  <c r="AQ794" i="2" s="1"/>
  <c r="AR794" i="2" a="1"/>
  <c r="AR794" i="2" s="1"/>
  <c r="AS794" i="2" a="1"/>
  <c r="AS794" i="2" s="1"/>
  <c r="AT794" i="2" a="1"/>
  <c r="AT794" i="2" s="1"/>
  <c r="AU794" i="2" a="1"/>
  <c r="AU794" i="2" s="1"/>
  <c r="AV794" i="2" a="1"/>
  <c r="AV794" i="2" s="1"/>
  <c r="AW794" i="2" a="1"/>
  <c r="AW794" i="2" s="1"/>
  <c r="AX794" i="2" a="1"/>
  <c r="AX794" i="2" s="1"/>
  <c r="AY794" i="2" a="1"/>
  <c r="AY794" i="2" s="1"/>
  <c r="AZ794" i="2" a="1"/>
  <c r="AZ794" i="2" s="1"/>
  <c r="BA794" i="2" a="1"/>
  <c r="BA794" i="2" s="1"/>
  <c r="BB794" i="2" a="1"/>
  <c r="BB794" i="2" s="1"/>
  <c r="AQ795" i="2" a="1"/>
  <c r="AQ795" i="2" s="1"/>
  <c r="AR795" i="2" a="1"/>
  <c r="AR795" i="2" s="1"/>
  <c r="AS795" i="2" a="1"/>
  <c r="AS795" i="2" s="1"/>
  <c r="AT795" i="2" a="1"/>
  <c r="AT795" i="2" s="1"/>
  <c r="AU795" i="2" a="1"/>
  <c r="AU795" i="2" s="1"/>
  <c r="AV795" i="2" a="1"/>
  <c r="AV795" i="2" s="1"/>
  <c r="AW795" i="2" a="1"/>
  <c r="AW795" i="2" s="1"/>
  <c r="AX795" i="2" a="1"/>
  <c r="AX795" i="2" s="1"/>
  <c r="AY795" i="2" a="1"/>
  <c r="AY795" i="2" s="1"/>
  <c r="AZ795" i="2" a="1"/>
  <c r="AZ795" i="2" s="1"/>
  <c r="BA795" i="2" a="1"/>
  <c r="BA795" i="2" s="1"/>
  <c r="BB795" i="2" a="1"/>
  <c r="BB795" i="2" s="1"/>
  <c r="AQ796" i="2" a="1"/>
  <c r="AQ796" i="2" s="1"/>
  <c r="AR796" i="2" a="1"/>
  <c r="AR796" i="2" s="1"/>
  <c r="AS796" i="2" a="1"/>
  <c r="AS796" i="2" s="1"/>
  <c r="AT796" i="2" a="1"/>
  <c r="AT796" i="2" s="1"/>
  <c r="AU796" i="2" a="1"/>
  <c r="AU796" i="2" s="1"/>
  <c r="AV796" i="2" a="1"/>
  <c r="AV796" i="2" s="1"/>
  <c r="AW796" i="2" a="1"/>
  <c r="AW796" i="2" s="1"/>
  <c r="AX796" i="2" a="1"/>
  <c r="AX796" i="2" s="1"/>
  <c r="AY796" i="2" a="1"/>
  <c r="AY796" i="2" s="1"/>
  <c r="AZ796" i="2" a="1"/>
  <c r="AZ796" i="2" s="1"/>
  <c r="BA796" i="2" a="1"/>
  <c r="BA796" i="2" s="1"/>
  <c r="BB796" i="2" a="1"/>
  <c r="BB796" i="2" s="1"/>
  <c r="AQ797" i="2" a="1"/>
  <c r="AQ797" i="2" s="1"/>
  <c r="AR797" i="2" a="1"/>
  <c r="AR797" i="2" s="1"/>
  <c r="AS797" i="2" a="1"/>
  <c r="AS797" i="2" s="1"/>
  <c r="AT797" i="2" a="1"/>
  <c r="AT797" i="2" s="1"/>
  <c r="AU797" i="2" a="1"/>
  <c r="AU797" i="2" s="1"/>
  <c r="AV797" i="2" a="1"/>
  <c r="AV797" i="2" s="1"/>
  <c r="AW797" i="2" a="1"/>
  <c r="AW797" i="2" s="1"/>
  <c r="AX797" i="2" a="1"/>
  <c r="AX797" i="2" s="1"/>
  <c r="AY797" i="2" a="1"/>
  <c r="AY797" i="2" s="1"/>
  <c r="AZ797" i="2" a="1"/>
  <c r="AZ797" i="2" s="1"/>
  <c r="BA797" i="2" a="1"/>
  <c r="BA797" i="2" s="1"/>
  <c r="BB797" i="2" a="1"/>
  <c r="BB797" i="2" s="1"/>
  <c r="AQ798" i="2" a="1"/>
  <c r="AQ798" i="2" s="1"/>
  <c r="AR798" i="2" a="1"/>
  <c r="AR798" i="2" s="1"/>
  <c r="AS798" i="2" a="1"/>
  <c r="AS798" i="2" s="1"/>
  <c r="AT798" i="2" a="1"/>
  <c r="AT798" i="2" s="1"/>
  <c r="AU798" i="2" a="1"/>
  <c r="AU798" i="2" s="1"/>
  <c r="AV798" i="2" a="1"/>
  <c r="AV798" i="2" s="1"/>
  <c r="AW798" i="2" a="1"/>
  <c r="AW798" i="2" s="1"/>
  <c r="AX798" i="2" a="1"/>
  <c r="AX798" i="2" s="1"/>
  <c r="AY798" i="2" a="1"/>
  <c r="AY798" i="2" s="1"/>
  <c r="AZ798" i="2" a="1"/>
  <c r="AZ798" i="2" s="1"/>
  <c r="BA798" i="2" a="1"/>
  <c r="BA798" i="2" s="1"/>
  <c r="BB798" i="2" a="1"/>
  <c r="BB798" i="2" s="1"/>
  <c r="AQ799" i="2" a="1"/>
  <c r="AQ799" i="2" s="1"/>
  <c r="AR799" i="2" a="1"/>
  <c r="AR799" i="2" s="1"/>
  <c r="AS799" i="2" a="1"/>
  <c r="AS799" i="2" s="1"/>
  <c r="AT799" i="2" a="1"/>
  <c r="AT799" i="2" s="1"/>
  <c r="AU799" i="2" a="1"/>
  <c r="AU799" i="2" s="1"/>
  <c r="AV799" i="2" a="1"/>
  <c r="AV799" i="2" s="1"/>
  <c r="AW799" i="2" a="1"/>
  <c r="AW799" i="2" s="1"/>
  <c r="AX799" i="2" a="1"/>
  <c r="AX799" i="2" s="1"/>
  <c r="AY799" i="2" a="1"/>
  <c r="AY799" i="2" s="1"/>
  <c r="AZ799" i="2" a="1"/>
  <c r="AZ799" i="2" s="1"/>
  <c r="BA799" i="2" a="1"/>
  <c r="BA799" i="2" s="1"/>
  <c r="BB799" i="2" a="1"/>
  <c r="BB799" i="2" s="1"/>
  <c r="AQ800" i="2" a="1"/>
  <c r="AQ800" i="2" s="1"/>
  <c r="AR800" i="2" a="1"/>
  <c r="AR800" i="2" s="1"/>
  <c r="AS800" i="2" a="1"/>
  <c r="AS800" i="2" s="1"/>
  <c r="AT800" i="2" a="1"/>
  <c r="AT800" i="2" s="1"/>
  <c r="AU800" i="2" a="1"/>
  <c r="AU800" i="2" s="1"/>
  <c r="AV800" i="2" a="1"/>
  <c r="AV800" i="2" s="1"/>
  <c r="AW800" i="2" a="1"/>
  <c r="AW800" i="2" s="1"/>
  <c r="AX800" i="2" a="1"/>
  <c r="AX800" i="2" s="1"/>
  <c r="AY800" i="2" a="1"/>
  <c r="AY800" i="2" s="1"/>
  <c r="AZ800" i="2" a="1"/>
  <c r="AZ800" i="2" s="1"/>
  <c r="BA800" i="2" a="1"/>
  <c r="BA800" i="2" s="1"/>
  <c r="BB800" i="2" a="1"/>
  <c r="BB800" i="2" s="1"/>
  <c r="AQ801" i="2" a="1"/>
  <c r="AQ801" i="2" s="1"/>
  <c r="AR801" i="2" a="1"/>
  <c r="AR801" i="2" s="1"/>
  <c r="AS801" i="2" a="1"/>
  <c r="AS801" i="2" s="1"/>
  <c r="AT801" i="2" a="1"/>
  <c r="AT801" i="2" s="1"/>
  <c r="AU801" i="2" a="1"/>
  <c r="AU801" i="2" s="1"/>
  <c r="AV801" i="2" a="1"/>
  <c r="AV801" i="2" s="1"/>
  <c r="AW801" i="2" a="1"/>
  <c r="AW801" i="2" s="1"/>
  <c r="AX801" i="2" a="1"/>
  <c r="AX801" i="2" s="1"/>
  <c r="AY801" i="2" a="1"/>
  <c r="AY801" i="2" s="1"/>
  <c r="AZ801" i="2" a="1"/>
  <c r="AZ801" i="2" s="1"/>
  <c r="BA801" i="2" a="1"/>
  <c r="BA801" i="2" s="1"/>
  <c r="BB801" i="2" a="1"/>
  <c r="BB801" i="2" s="1"/>
  <c r="AQ802" i="2" a="1"/>
  <c r="AQ802" i="2" s="1"/>
  <c r="AR802" i="2" a="1"/>
  <c r="AR802" i="2" s="1"/>
  <c r="AS802" i="2" a="1"/>
  <c r="AS802" i="2" s="1"/>
  <c r="AT802" i="2" a="1"/>
  <c r="AT802" i="2" s="1"/>
  <c r="AU802" i="2" a="1"/>
  <c r="AU802" i="2" s="1"/>
  <c r="AV802" i="2" a="1"/>
  <c r="AV802" i="2" s="1"/>
  <c r="AW802" i="2" a="1"/>
  <c r="AW802" i="2" s="1"/>
  <c r="AX802" i="2" a="1"/>
  <c r="AX802" i="2" s="1"/>
  <c r="AY802" i="2" a="1"/>
  <c r="AY802" i="2" s="1"/>
  <c r="AZ802" i="2" a="1"/>
  <c r="AZ802" i="2" s="1"/>
  <c r="BA802" i="2" a="1"/>
  <c r="BA802" i="2" s="1"/>
  <c r="BB802" i="2" a="1"/>
  <c r="BB802" i="2" s="1"/>
  <c r="AQ803" i="2" a="1"/>
  <c r="AQ803" i="2" s="1"/>
  <c r="AR803" i="2" a="1"/>
  <c r="AR803" i="2" s="1"/>
  <c r="AS803" i="2" a="1"/>
  <c r="AS803" i="2" s="1"/>
  <c r="AT803" i="2" a="1"/>
  <c r="AT803" i="2" s="1"/>
  <c r="AU803" i="2" a="1"/>
  <c r="AU803" i="2" s="1"/>
  <c r="AV803" i="2" a="1"/>
  <c r="AV803" i="2" s="1"/>
  <c r="AW803" i="2" a="1"/>
  <c r="AW803" i="2" s="1"/>
  <c r="AX803" i="2" a="1"/>
  <c r="AX803" i="2" s="1"/>
  <c r="AY803" i="2" a="1"/>
  <c r="AY803" i="2" s="1"/>
  <c r="AZ803" i="2" a="1"/>
  <c r="AZ803" i="2" s="1"/>
  <c r="BA803" i="2" a="1"/>
  <c r="BA803" i="2" s="1"/>
  <c r="BB803" i="2" a="1"/>
  <c r="BB803" i="2" s="1"/>
  <c r="AQ804" i="2" a="1"/>
  <c r="AQ804" i="2" s="1"/>
  <c r="AR804" i="2" a="1"/>
  <c r="AR804" i="2" s="1"/>
  <c r="AS804" i="2" a="1"/>
  <c r="AS804" i="2" s="1"/>
  <c r="AT804" i="2" a="1"/>
  <c r="AT804" i="2" s="1"/>
  <c r="AU804" i="2" a="1"/>
  <c r="AU804" i="2" s="1"/>
  <c r="AV804" i="2" a="1"/>
  <c r="AV804" i="2" s="1"/>
  <c r="AW804" i="2" a="1"/>
  <c r="AW804" i="2" s="1"/>
  <c r="AX804" i="2" a="1"/>
  <c r="AX804" i="2" s="1"/>
  <c r="AY804" i="2" a="1"/>
  <c r="AY804" i="2" s="1"/>
  <c r="AZ804" i="2" a="1"/>
  <c r="AZ804" i="2" s="1"/>
  <c r="BA804" i="2" a="1"/>
  <c r="BA804" i="2" s="1"/>
  <c r="BB804" i="2" a="1"/>
  <c r="BB804" i="2" s="1"/>
  <c r="AQ805" i="2" a="1"/>
  <c r="AQ805" i="2" s="1"/>
  <c r="AR805" i="2" a="1"/>
  <c r="AR805" i="2" s="1"/>
  <c r="AS805" i="2" a="1"/>
  <c r="AS805" i="2" s="1"/>
  <c r="AT805" i="2" a="1"/>
  <c r="AT805" i="2" s="1"/>
  <c r="AU805" i="2" a="1"/>
  <c r="AU805" i="2" s="1"/>
  <c r="AV805" i="2" a="1"/>
  <c r="AV805" i="2" s="1"/>
  <c r="AW805" i="2" a="1"/>
  <c r="AW805" i="2" s="1"/>
  <c r="AX805" i="2" a="1"/>
  <c r="AX805" i="2" s="1"/>
  <c r="AY805" i="2" a="1"/>
  <c r="AY805" i="2" s="1"/>
  <c r="AZ805" i="2" a="1"/>
  <c r="AZ805" i="2" s="1"/>
  <c r="BA805" i="2" a="1"/>
  <c r="BA805" i="2" s="1"/>
  <c r="BB805" i="2" a="1"/>
  <c r="BB805" i="2" s="1"/>
  <c r="AQ806" i="2" a="1"/>
  <c r="AQ806" i="2" s="1"/>
  <c r="AR806" i="2" a="1"/>
  <c r="AR806" i="2" s="1"/>
  <c r="AS806" i="2" a="1"/>
  <c r="AS806" i="2" s="1"/>
  <c r="AT806" i="2" a="1"/>
  <c r="AT806" i="2" s="1"/>
  <c r="AU806" i="2" a="1"/>
  <c r="AU806" i="2" s="1"/>
  <c r="AV806" i="2" a="1"/>
  <c r="AV806" i="2" s="1"/>
  <c r="AW806" i="2" a="1"/>
  <c r="AW806" i="2" s="1"/>
  <c r="AX806" i="2" a="1"/>
  <c r="AX806" i="2" s="1"/>
  <c r="AY806" i="2" a="1"/>
  <c r="AY806" i="2" s="1"/>
  <c r="AZ806" i="2" a="1"/>
  <c r="AZ806" i="2" s="1"/>
  <c r="BA806" i="2" a="1"/>
  <c r="BA806" i="2" s="1"/>
  <c r="BB806" i="2" a="1"/>
  <c r="BB806" i="2" s="1"/>
  <c r="AQ807" i="2" a="1"/>
  <c r="AQ807" i="2" s="1"/>
  <c r="AR807" i="2" a="1"/>
  <c r="AR807" i="2" s="1"/>
  <c r="AS807" i="2" a="1"/>
  <c r="AS807" i="2" s="1"/>
  <c r="AT807" i="2" a="1"/>
  <c r="AT807" i="2" s="1"/>
  <c r="AU807" i="2" a="1"/>
  <c r="AU807" i="2" s="1"/>
  <c r="AV807" i="2" a="1"/>
  <c r="AV807" i="2" s="1"/>
  <c r="AW807" i="2" a="1"/>
  <c r="AW807" i="2" s="1"/>
  <c r="AX807" i="2" a="1"/>
  <c r="AX807" i="2" s="1"/>
  <c r="AY807" i="2" a="1"/>
  <c r="AY807" i="2" s="1"/>
  <c r="AZ807" i="2" a="1"/>
  <c r="AZ807" i="2" s="1"/>
  <c r="BA807" i="2" a="1"/>
  <c r="BA807" i="2" s="1"/>
  <c r="BB807" i="2" a="1"/>
  <c r="BB807" i="2" s="1"/>
  <c r="AQ808" i="2" a="1"/>
  <c r="AQ808" i="2" s="1"/>
  <c r="AR808" i="2" a="1"/>
  <c r="AR808" i="2" s="1"/>
  <c r="AS808" i="2" a="1"/>
  <c r="AS808" i="2" s="1"/>
  <c r="AT808" i="2" a="1"/>
  <c r="AT808" i="2" s="1"/>
  <c r="AU808" i="2" a="1"/>
  <c r="AU808" i="2" s="1"/>
  <c r="AV808" i="2" a="1"/>
  <c r="AV808" i="2" s="1"/>
  <c r="AW808" i="2" a="1"/>
  <c r="AW808" i="2" s="1"/>
  <c r="AX808" i="2" a="1"/>
  <c r="AX808" i="2" s="1"/>
  <c r="AY808" i="2" a="1"/>
  <c r="AY808" i="2" s="1"/>
  <c r="AZ808" i="2" a="1"/>
  <c r="AZ808" i="2" s="1"/>
  <c r="BA808" i="2" a="1"/>
  <c r="BA808" i="2" s="1"/>
  <c r="BB808" i="2" a="1"/>
  <c r="BB808" i="2" s="1"/>
  <c r="AQ809" i="2" a="1"/>
  <c r="AQ809" i="2" s="1"/>
  <c r="AR809" i="2" a="1"/>
  <c r="AR809" i="2" s="1"/>
  <c r="AS809" i="2" a="1"/>
  <c r="AS809" i="2" s="1"/>
  <c r="AT809" i="2" a="1"/>
  <c r="AT809" i="2" s="1"/>
  <c r="AU809" i="2" a="1"/>
  <c r="AU809" i="2" s="1"/>
  <c r="AV809" i="2" a="1"/>
  <c r="AV809" i="2" s="1"/>
  <c r="AW809" i="2" a="1"/>
  <c r="AW809" i="2" s="1"/>
  <c r="AX809" i="2" a="1"/>
  <c r="AX809" i="2" s="1"/>
  <c r="AY809" i="2" a="1"/>
  <c r="AY809" i="2" s="1"/>
  <c r="AZ809" i="2" a="1"/>
  <c r="AZ809" i="2" s="1"/>
  <c r="BA809" i="2" a="1"/>
  <c r="BA809" i="2" s="1"/>
  <c r="BB809" i="2" a="1"/>
  <c r="BB809" i="2" s="1"/>
  <c r="AQ810" i="2" a="1"/>
  <c r="AQ810" i="2" s="1"/>
  <c r="AR810" i="2" a="1"/>
  <c r="AR810" i="2" s="1"/>
  <c r="AS810" i="2" a="1"/>
  <c r="AS810" i="2" s="1"/>
  <c r="AT810" i="2" a="1"/>
  <c r="AT810" i="2" s="1"/>
  <c r="AU810" i="2" a="1"/>
  <c r="AU810" i="2" s="1"/>
  <c r="AV810" i="2" a="1"/>
  <c r="AV810" i="2" s="1"/>
  <c r="AW810" i="2" a="1"/>
  <c r="AW810" i="2" s="1"/>
  <c r="AX810" i="2" a="1"/>
  <c r="AX810" i="2" s="1"/>
  <c r="AY810" i="2" a="1"/>
  <c r="AY810" i="2" s="1"/>
  <c r="AZ810" i="2" a="1"/>
  <c r="AZ810" i="2" s="1"/>
  <c r="BA810" i="2" a="1"/>
  <c r="BA810" i="2" s="1"/>
  <c r="BB810" i="2" a="1"/>
  <c r="BB810" i="2" s="1"/>
  <c r="AQ811" i="2" a="1"/>
  <c r="AQ811" i="2" s="1"/>
  <c r="AR811" i="2" a="1"/>
  <c r="AR811" i="2" s="1"/>
  <c r="AS811" i="2" a="1"/>
  <c r="AS811" i="2" s="1"/>
  <c r="AT811" i="2" a="1"/>
  <c r="AT811" i="2" s="1"/>
  <c r="AU811" i="2" a="1"/>
  <c r="AU811" i="2" s="1"/>
  <c r="AV811" i="2" a="1"/>
  <c r="AV811" i="2" s="1"/>
  <c r="AW811" i="2" a="1"/>
  <c r="AW811" i="2" s="1"/>
  <c r="AX811" i="2" a="1"/>
  <c r="AX811" i="2" s="1"/>
  <c r="AY811" i="2" a="1"/>
  <c r="AY811" i="2" s="1"/>
  <c r="AZ811" i="2" a="1"/>
  <c r="AZ811" i="2" s="1"/>
  <c r="BA811" i="2" a="1"/>
  <c r="BA811" i="2" s="1"/>
  <c r="BB811" i="2" a="1"/>
  <c r="BB811" i="2" s="1"/>
  <c r="AQ812" i="2" a="1"/>
  <c r="AQ812" i="2" s="1"/>
  <c r="AR812" i="2" a="1"/>
  <c r="AR812" i="2" s="1"/>
  <c r="AS812" i="2" a="1"/>
  <c r="AS812" i="2" s="1"/>
  <c r="AT812" i="2" a="1"/>
  <c r="AT812" i="2" s="1"/>
  <c r="AU812" i="2" a="1"/>
  <c r="AU812" i="2" s="1"/>
  <c r="AV812" i="2" a="1"/>
  <c r="AV812" i="2" s="1"/>
  <c r="AW812" i="2" a="1"/>
  <c r="AW812" i="2" s="1"/>
  <c r="AX812" i="2" a="1"/>
  <c r="AX812" i="2" s="1"/>
  <c r="AY812" i="2" a="1"/>
  <c r="AY812" i="2" s="1"/>
  <c r="AZ812" i="2" a="1"/>
  <c r="AZ812" i="2" s="1"/>
  <c r="BA812" i="2" a="1"/>
  <c r="BA812" i="2" s="1"/>
  <c r="BB812" i="2" a="1"/>
  <c r="BB812" i="2" s="1"/>
  <c r="AQ813" i="2" a="1"/>
  <c r="AQ813" i="2" s="1"/>
  <c r="AR813" i="2" a="1"/>
  <c r="AR813" i="2" s="1"/>
  <c r="AS813" i="2" a="1"/>
  <c r="AS813" i="2" s="1"/>
  <c r="AT813" i="2" a="1"/>
  <c r="AT813" i="2" s="1"/>
  <c r="AU813" i="2" a="1"/>
  <c r="AU813" i="2" s="1"/>
  <c r="AV813" i="2" a="1"/>
  <c r="AV813" i="2" s="1"/>
  <c r="AW813" i="2" a="1"/>
  <c r="AW813" i="2" s="1"/>
  <c r="AX813" i="2" a="1"/>
  <c r="AX813" i="2" s="1"/>
  <c r="AY813" i="2" a="1"/>
  <c r="AY813" i="2" s="1"/>
  <c r="AZ813" i="2" a="1"/>
  <c r="AZ813" i="2" s="1"/>
  <c r="BA813" i="2" a="1"/>
  <c r="BA813" i="2" s="1"/>
  <c r="BB813" i="2" a="1"/>
  <c r="BB813" i="2" s="1"/>
  <c r="AQ814" i="2" a="1"/>
  <c r="AQ814" i="2" s="1"/>
  <c r="AR814" i="2" a="1"/>
  <c r="AR814" i="2" s="1"/>
  <c r="AS814" i="2" a="1"/>
  <c r="AS814" i="2" s="1"/>
  <c r="AT814" i="2" a="1"/>
  <c r="AT814" i="2" s="1"/>
  <c r="AU814" i="2" a="1"/>
  <c r="AU814" i="2" s="1"/>
  <c r="AV814" i="2" a="1"/>
  <c r="AV814" i="2" s="1"/>
  <c r="AW814" i="2" a="1"/>
  <c r="AW814" i="2" s="1"/>
  <c r="AX814" i="2" a="1"/>
  <c r="AX814" i="2" s="1"/>
  <c r="AY814" i="2" a="1"/>
  <c r="AY814" i="2" s="1"/>
  <c r="AZ814" i="2" a="1"/>
  <c r="AZ814" i="2" s="1"/>
  <c r="BA814" i="2" a="1"/>
  <c r="BA814" i="2" s="1"/>
  <c r="BB814" i="2" a="1"/>
  <c r="BB814" i="2" s="1"/>
  <c r="AQ815" i="2" a="1"/>
  <c r="AQ815" i="2" s="1"/>
  <c r="AR815" i="2" a="1"/>
  <c r="AR815" i="2" s="1"/>
  <c r="AS815" i="2" a="1"/>
  <c r="AS815" i="2" s="1"/>
  <c r="AT815" i="2" a="1"/>
  <c r="AT815" i="2" s="1"/>
  <c r="AU815" i="2" a="1"/>
  <c r="AU815" i="2" s="1"/>
  <c r="AV815" i="2" a="1"/>
  <c r="AV815" i="2" s="1"/>
  <c r="AW815" i="2" a="1"/>
  <c r="AW815" i="2" s="1"/>
  <c r="AX815" i="2" a="1"/>
  <c r="AX815" i="2" s="1"/>
  <c r="AY815" i="2" a="1"/>
  <c r="AY815" i="2" s="1"/>
  <c r="AZ815" i="2" a="1"/>
  <c r="AZ815" i="2" s="1"/>
  <c r="BA815" i="2" a="1"/>
  <c r="BA815" i="2" s="1"/>
  <c r="BB815" i="2" a="1"/>
  <c r="BB815" i="2" s="1"/>
  <c r="AQ816" i="2" a="1"/>
  <c r="AQ816" i="2" s="1"/>
  <c r="AR816" i="2" a="1"/>
  <c r="AR816" i="2" s="1"/>
  <c r="AS816" i="2" a="1"/>
  <c r="AS816" i="2" s="1"/>
  <c r="AT816" i="2" a="1"/>
  <c r="AT816" i="2" s="1"/>
  <c r="AU816" i="2" a="1"/>
  <c r="AU816" i="2" s="1"/>
  <c r="AV816" i="2" a="1"/>
  <c r="AV816" i="2" s="1"/>
  <c r="AW816" i="2" a="1"/>
  <c r="AW816" i="2" s="1"/>
  <c r="AX816" i="2" a="1"/>
  <c r="AX816" i="2" s="1"/>
  <c r="AY816" i="2" a="1"/>
  <c r="AY816" i="2" s="1"/>
  <c r="AZ816" i="2" a="1"/>
  <c r="AZ816" i="2" s="1"/>
  <c r="BA816" i="2" a="1"/>
  <c r="BA816" i="2" s="1"/>
  <c r="BB816" i="2" a="1"/>
  <c r="BB816" i="2" s="1"/>
  <c r="AQ817" i="2" a="1"/>
  <c r="AQ817" i="2" s="1"/>
  <c r="AR817" i="2" a="1"/>
  <c r="AR817" i="2" s="1"/>
  <c r="AS817" i="2" a="1"/>
  <c r="AS817" i="2" s="1"/>
  <c r="AT817" i="2" a="1"/>
  <c r="AT817" i="2" s="1"/>
  <c r="AU817" i="2" a="1"/>
  <c r="AU817" i="2" s="1"/>
  <c r="AV817" i="2" a="1"/>
  <c r="AV817" i="2" s="1"/>
  <c r="AW817" i="2" a="1"/>
  <c r="AW817" i="2" s="1"/>
  <c r="AX817" i="2" a="1"/>
  <c r="AX817" i="2" s="1"/>
  <c r="AY817" i="2" a="1"/>
  <c r="AY817" i="2" s="1"/>
  <c r="AZ817" i="2" a="1"/>
  <c r="AZ817" i="2" s="1"/>
  <c r="BA817" i="2" a="1"/>
  <c r="BA817" i="2" s="1"/>
  <c r="BB817" i="2" a="1"/>
  <c r="BB817" i="2" s="1"/>
  <c r="AQ818" i="2" a="1"/>
  <c r="AQ818" i="2" s="1"/>
  <c r="AR818" i="2" a="1"/>
  <c r="AR818" i="2" s="1"/>
  <c r="AS818" i="2" a="1"/>
  <c r="AS818" i="2" s="1"/>
  <c r="AT818" i="2" a="1"/>
  <c r="AT818" i="2" s="1"/>
  <c r="AU818" i="2" a="1"/>
  <c r="AU818" i="2" s="1"/>
  <c r="AV818" i="2" a="1"/>
  <c r="AV818" i="2" s="1"/>
  <c r="AW818" i="2" a="1"/>
  <c r="AW818" i="2" s="1"/>
  <c r="AX818" i="2" a="1"/>
  <c r="AX818" i="2" s="1"/>
  <c r="AY818" i="2" a="1"/>
  <c r="AY818" i="2" s="1"/>
  <c r="AZ818" i="2" a="1"/>
  <c r="AZ818" i="2" s="1"/>
  <c r="BA818" i="2" a="1"/>
  <c r="BA818" i="2" s="1"/>
  <c r="BB818" i="2" a="1"/>
  <c r="BB818" i="2" s="1"/>
  <c r="AQ819" i="2" a="1"/>
  <c r="AQ819" i="2" s="1"/>
  <c r="AR819" i="2" a="1"/>
  <c r="AR819" i="2" s="1"/>
  <c r="AS819" i="2" a="1"/>
  <c r="AS819" i="2" s="1"/>
  <c r="AT819" i="2" a="1"/>
  <c r="AT819" i="2" s="1"/>
  <c r="AU819" i="2" a="1"/>
  <c r="AU819" i="2" s="1"/>
  <c r="AV819" i="2" a="1"/>
  <c r="AV819" i="2" s="1"/>
  <c r="AW819" i="2" a="1"/>
  <c r="AW819" i="2" s="1"/>
  <c r="AX819" i="2" a="1"/>
  <c r="AX819" i="2" s="1"/>
  <c r="AY819" i="2" a="1"/>
  <c r="AY819" i="2" s="1"/>
  <c r="AZ819" i="2" a="1"/>
  <c r="AZ819" i="2" s="1"/>
  <c r="BA819" i="2" a="1"/>
  <c r="BA819" i="2" s="1"/>
  <c r="BB819" i="2" a="1"/>
  <c r="BB819" i="2" s="1"/>
  <c r="AQ820" i="2" a="1"/>
  <c r="AQ820" i="2" s="1"/>
  <c r="AR820" i="2" a="1"/>
  <c r="AR820" i="2" s="1"/>
  <c r="AS820" i="2" a="1"/>
  <c r="AS820" i="2" s="1"/>
  <c r="AT820" i="2" a="1"/>
  <c r="AT820" i="2" s="1"/>
  <c r="AU820" i="2" a="1"/>
  <c r="AU820" i="2" s="1"/>
  <c r="AV820" i="2" a="1"/>
  <c r="AV820" i="2" s="1"/>
  <c r="AW820" i="2" a="1"/>
  <c r="AW820" i="2" s="1"/>
  <c r="AX820" i="2" a="1"/>
  <c r="AX820" i="2" s="1"/>
  <c r="AY820" i="2" a="1"/>
  <c r="AY820" i="2" s="1"/>
  <c r="AZ820" i="2" a="1"/>
  <c r="AZ820" i="2" s="1"/>
  <c r="BA820" i="2" a="1"/>
  <c r="BA820" i="2" s="1"/>
  <c r="BB820" i="2" a="1"/>
  <c r="BB820" i="2" s="1"/>
  <c r="AQ821" i="2" a="1"/>
  <c r="AQ821" i="2" s="1"/>
  <c r="AR821" i="2" a="1"/>
  <c r="AR821" i="2" s="1"/>
  <c r="AS821" i="2" a="1"/>
  <c r="AS821" i="2" s="1"/>
  <c r="AT821" i="2" a="1"/>
  <c r="AT821" i="2" s="1"/>
  <c r="AU821" i="2" a="1"/>
  <c r="AU821" i="2" s="1"/>
  <c r="AV821" i="2" a="1"/>
  <c r="AV821" i="2" s="1"/>
  <c r="AW821" i="2" a="1"/>
  <c r="AW821" i="2" s="1"/>
  <c r="AX821" i="2" a="1"/>
  <c r="AX821" i="2" s="1"/>
  <c r="AY821" i="2" a="1"/>
  <c r="AY821" i="2" s="1"/>
  <c r="AZ821" i="2" a="1"/>
  <c r="AZ821" i="2" s="1"/>
  <c r="BA821" i="2" a="1"/>
  <c r="BA821" i="2" s="1"/>
  <c r="BB821" i="2" a="1"/>
  <c r="BB821" i="2" s="1"/>
  <c r="AQ822" i="2" a="1"/>
  <c r="AQ822" i="2" s="1"/>
  <c r="AR822" i="2" a="1"/>
  <c r="AR822" i="2" s="1"/>
  <c r="AS822" i="2" a="1"/>
  <c r="AS822" i="2" s="1"/>
  <c r="AT822" i="2" a="1"/>
  <c r="AT822" i="2" s="1"/>
  <c r="AU822" i="2" a="1"/>
  <c r="AU822" i="2" s="1"/>
  <c r="AV822" i="2" a="1"/>
  <c r="AV822" i="2" s="1"/>
  <c r="AW822" i="2" a="1"/>
  <c r="AW822" i="2" s="1"/>
  <c r="AX822" i="2" a="1"/>
  <c r="AX822" i="2" s="1"/>
  <c r="AY822" i="2" a="1"/>
  <c r="AY822" i="2" s="1"/>
  <c r="AZ822" i="2" a="1"/>
  <c r="AZ822" i="2" s="1"/>
  <c r="BA822" i="2" a="1"/>
  <c r="BA822" i="2" s="1"/>
  <c r="BB822" i="2" a="1"/>
  <c r="BB822" i="2" s="1"/>
  <c r="AQ823" i="2" a="1"/>
  <c r="AQ823" i="2" s="1"/>
  <c r="AR823" i="2" a="1"/>
  <c r="AR823" i="2" s="1"/>
  <c r="AS823" i="2" a="1"/>
  <c r="AS823" i="2" s="1"/>
  <c r="AT823" i="2" a="1"/>
  <c r="AT823" i="2" s="1"/>
  <c r="AU823" i="2" a="1"/>
  <c r="AU823" i="2" s="1"/>
  <c r="AV823" i="2" a="1"/>
  <c r="AV823" i="2" s="1"/>
  <c r="AW823" i="2" a="1"/>
  <c r="AW823" i="2" s="1"/>
  <c r="AX823" i="2" a="1"/>
  <c r="AX823" i="2" s="1"/>
  <c r="AY823" i="2" a="1"/>
  <c r="AY823" i="2" s="1"/>
  <c r="AZ823" i="2" a="1"/>
  <c r="AZ823" i="2" s="1"/>
  <c r="BA823" i="2" a="1"/>
  <c r="BA823" i="2" s="1"/>
  <c r="BB823" i="2" a="1"/>
  <c r="BB823" i="2" s="1"/>
  <c r="AQ824" i="2" a="1"/>
  <c r="AQ824" i="2" s="1"/>
  <c r="AR824" i="2" a="1"/>
  <c r="AR824" i="2" s="1"/>
  <c r="AS824" i="2" a="1"/>
  <c r="AS824" i="2" s="1"/>
  <c r="AT824" i="2" a="1"/>
  <c r="AT824" i="2" s="1"/>
  <c r="AU824" i="2" a="1"/>
  <c r="AU824" i="2" s="1"/>
  <c r="AV824" i="2" a="1"/>
  <c r="AV824" i="2" s="1"/>
  <c r="AW824" i="2" a="1"/>
  <c r="AW824" i="2" s="1"/>
  <c r="AX824" i="2" a="1"/>
  <c r="AX824" i="2" s="1"/>
  <c r="AY824" i="2" a="1"/>
  <c r="AY824" i="2" s="1"/>
  <c r="AZ824" i="2" a="1"/>
  <c r="AZ824" i="2" s="1"/>
  <c r="BA824" i="2" a="1"/>
  <c r="BA824" i="2" s="1"/>
  <c r="BB824" i="2" a="1"/>
  <c r="BB824" i="2" s="1"/>
  <c r="AQ825" i="2" a="1"/>
  <c r="AQ825" i="2" s="1"/>
  <c r="AR825" i="2" a="1"/>
  <c r="AR825" i="2" s="1"/>
  <c r="AS825" i="2" a="1"/>
  <c r="AS825" i="2" s="1"/>
  <c r="AT825" i="2" a="1"/>
  <c r="AT825" i="2" s="1"/>
  <c r="AU825" i="2" a="1"/>
  <c r="AU825" i="2" s="1"/>
  <c r="AV825" i="2" a="1"/>
  <c r="AV825" i="2" s="1"/>
  <c r="AW825" i="2" a="1"/>
  <c r="AW825" i="2" s="1"/>
  <c r="AX825" i="2" a="1"/>
  <c r="AX825" i="2" s="1"/>
  <c r="AY825" i="2" a="1"/>
  <c r="AY825" i="2" s="1"/>
  <c r="AZ825" i="2" a="1"/>
  <c r="AZ825" i="2" s="1"/>
  <c r="BA825" i="2" a="1"/>
  <c r="BA825" i="2" s="1"/>
  <c r="BB825" i="2" a="1"/>
  <c r="BB825" i="2" s="1"/>
  <c r="AQ826" i="2" a="1"/>
  <c r="AQ826" i="2" s="1"/>
  <c r="AR826" i="2" a="1"/>
  <c r="AR826" i="2" s="1"/>
  <c r="AS826" i="2" a="1"/>
  <c r="AS826" i="2" s="1"/>
  <c r="AT826" i="2" a="1"/>
  <c r="AT826" i="2" s="1"/>
  <c r="AU826" i="2" a="1"/>
  <c r="AU826" i="2" s="1"/>
  <c r="AV826" i="2" a="1"/>
  <c r="AV826" i="2" s="1"/>
  <c r="AW826" i="2" a="1"/>
  <c r="AW826" i="2" s="1"/>
  <c r="AX826" i="2" a="1"/>
  <c r="AX826" i="2" s="1"/>
  <c r="AY826" i="2" a="1"/>
  <c r="AY826" i="2" s="1"/>
  <c r="AZ826" i="2" a="1"/>
  <c r="AZ826" i="2" s="1"/>
  <c r="BA826" i="2" a="1"/>
  <c r="BA826" i="2" s="1"/>
  <c r="BB826" i="2" a="1"/>
  <c r="BB826" i="2" s="1"/>
  <c r="AQ827" i="2" a="1"/>
  <c r="AQ827" i="2" s="1"/>
  <c r="AR827" i="2" a="1"/>
  <c r="AR827" i="2" s="1"/>
  <c r="AS827" i="2" a="1"/>
  <c r="AS827" i="2" s="1"/>
  <c r="AT827" i="2" a="1"/>
  <c r="AT827" i="2" s="1"/>
  <c r="AU827" i="2" a="1"/>
  <c r="AU827" i="2" s="1"/>
  <c r="AV827" i="2" a="1"/>
  <c r="AV827" i="2" s="1"/>
  <c r="AW827" i="2" a="1"/>
  <c r="AW827" i="2" s="1"/>
  <c r="AX827" i="2" a="1"/>
  <c r="AX827" i="2" s="1"/>
  <c r="AY827" i="2" a="1"/>
  <c r="AY827" i="2" s="1"/>
  <c r="AZ827" i="2" a="1"/>
  <c r="AZ827" i="2" s="1"/>
  <c r="BA827" i="2" a="1"/>
  <c r="BA827" i="2" s="1"/>
  <c r="BB827" i="2" a="1"/>
  <c r="BB827" i="2" s="1"/>
  <c r="AQ828" i="2" a="1"/>
  <c r="AQ828" i="2" s="1"/>
  <c r="AR828" i="2" a="1"/>
  <c r="AR828" i="2" s="1"/>
  <c r="AS828" i="2" a="1"/>
  <c r="AS828" i="2" s="1"/>
  <c r="AT828" i="2" a="1"/>
  <c r="AT828" i="2" s="1"/>
  <c r="AU828" i="2" a="1"/>
  <c r="AU828" i="2" s="1"/>
  <c r="AV828" i="2" a="1"/>
  <c r="AV828" i="2" s="1"/>
  <c r="AW828" i="2" a="1"/>
  <c r="AW828" i="2" s="1"/>
  <c r="AX828" i="2" a="1"/>
  <c r="AX828" i="2" s="1"/>
  <c r="AY828" i="2" a="1"/>
  <c r="AY828" i="2" s="1"/>
  <c r="AZ828" i="2" a="1"/>
  <c r="AZ828" i="2" s="1"/>
  <c r="BA828" i="2" a="1"/>
  <c r="BA828" i="2" s="1"/>
  <c r="BB828" i="2" a="1"/>
  <c r="BB828" i="2" s="1"/>
  <c r="AQ829" i="2" a="1"/>
  <c r="AQ829" i="2" s="1"/>
  <c r="AR829" i="2" a="1"/>
  <c r="AR829" i="2" s="1"/>
  <c r="AS829" i="2" a="1"/>
  <c r="AS829" i="2" s="1"/>
  <c r="AT829" i="2" a="1"/>
  <c r="AT829" i="2" s="1"/>
  <c r="AU829" i="2" a="1"/>
  <c r="AU829" i="2" s="1"/>
  <c r="AV829" i="2" a="1"/>
  <c r="AV829" i="2" s="1"/>
  <c r="AW829" i="2" a="1"/>
  <c r="AW829" i="2" s="1"/>
  <c r="AX829" i="2" a="1"/>
  <c r="AX829" i="2" s="1"/>
  <c r="AY829" i="2" a="1"/>
  <c r="AY829" i="2" s="1"/>
  <c r="AZ829" i="2" a="1"/>
  <c r="AZ829" i="2" s="1"/>
  <c r="BA829" i="2" a="1"/>
  <c r="BA829" i="2" s="1"/>
  <c r="BB829" i="2" a="1"/>
  <c r="BB829" i="2" s="1"/>
  <c r="AQ830" i="2" a="1"/>
  <c r="AQ830" i="2" s="1"/>
  <c r="AR830" i="2" a="1"/>
  <c r="AR830" i="2" s="1"/>
  <c r="AS830" i="2" a="1"/>
  <c r="AS830" i="2" s="1"/>
  <c r="AT830" i="2" a="1"/>
  <c r="AT830" i="2" s="1"/>
  <c r="AU830" i="2" a="1"/>
  <c r="AU830" i="2" s="1"/>
  <c r="AV830" i="2" a="1"/>
  <c r="AV830" i="2" s="1"/>
  <c r="AW830" i="2" a="1"/>
  <c r="AW830" i="2" s="1"/>
  <c r="AX830" i="2" a="1"/>
  <c r="AX830" i="2" s="1"/>
  <c r="AY830" i="2" a="1"/>
  <c r="AY830" i="2" s="1"/>
  <c r="AZ830" i="2" a="1"/>
  <c r="AZ830" i="2" s="1"/>
  <c r="BA830" i="2" a="1"/>
  <c r="BA830" i="2" s="1"/>
  <c r="BB830" i="2" a="1"/>
  <c r="BB830" i="2" s="1"/>
  <c r="AQ831" i="2" a="1"/>
  <c r="AQ831" i="2" s="1"/>
  <c r="AR831" i="2" a="1"/>
  <c r="AR831" i="2" s="1"/>
  <c r="AS831" i="2" a="1"/>
  <c r="AS831" i="2" s="1"/>
  <c r="AT831" i="2" a="1"/>
  <c r="AT831" i="2" s="1"/>
  <c r="AU831" i="2" a="1"/>
  <c r="AU831" i="2" s="1"/>
  <c r="AV831" i="2" a="1"/>
  <c r="AV831" i="2" s="1"/>
  <c r="AW831" i="2" a="1"/>
  <c r="AW831" i="2" s="1"/>
  <c r="AX831" i="2" a="1"/>
  <c r="AX831" i="2" s="1"/>
  <c r="AY831" i="2" a="1"/>
  <c r="AY831" i="2" s="1"/>
  <c r="AZ831" i="2" a="1"/>
  <c r="AZ831" i="2" s="1"/>
  <c r="BA831" i="2" a="1"/>
  <c r="BA831" i="2" s="1"/>
  <c r="BB831" i="2" a="1"/>
  <c r="BB831" i="2" s="1"/>
  <c r="AQ832" i="2" a="1"/>
  <c r="AQ832" i="2" s="1"/>
  <c r="AR832" i="2" a="1"/>
  <c r="AR832" i="2" s="1"/>
  <c r="AS832" i="2" a="1"/>
  <c r="AS832" i="2" s="1"/>
  <c r="AT832" i="2" a="1"/>
  <c r="AT832" i="2" s="1"/>
  <c r="AU832" i="2" a="1"/>
  <c r="AU832" i="2" s="1"/>
  <c r="AV832" i="2" a="1"/>
  <c r="AV832" i="2" s="1"/>
  <c r="AW832" i="2" a="1"/>
  <c r="AW832" i="2" s="1"/>
  <c r="AX832" i="2" a="1"/>
  <c r="AX832" i="2" s="1"/>
  <c r="AY832" i="2" a="1"/>
  <c r="AY832" i="2" s="1"/>
  <c r="AZ832" i="2" a="1"/>
  <c r="AZ832" i="2" s="1"/>
  <c r="BA832" i="2" a="1"/>
  <c r="BA832" i="2" s="1"/>
  <c r="BB832" i="2" a="1"/>
  <c r="BB832" i="2" s="1"/>
  <c r="AQ833" i="2" a="1"/>
  <c r="AQ833" i="2" s="1"/>
  <c r="AR833" i="2" a="1"/>
  <c r="AR833" i="2" s="1"/>
  <c r="AS833" i="2" a="1"/>
  <c r="AS833" i="2" s="1"/>
  <c r="AT833" i="2" a="1"/>
  <c r="AT833" i="2" s="1"/>
  <c r="AU833" i="2" a="1"/>
  <c r="AU833" i="2" s="1"/>
  <c r="AV833" i="2" a="1"/>
  <c r="AV833" i="2" s="1"/>
  <c r="AW833" i="2" a="1"/>
  <c r="AW833" i="2" s="1"/>
  <c r="AX833" i="2" a="1"/>
  <c r="AX833" i="2" s="1"/>
  <c r="AY833" i="2" a="1"/>
  <c r="AY833" i="2" s="1"/>
  <c r="AZ833" i="2" a="1"/>
  <c r="AZ833" i="2" s="1"/>
  <c r="BA833" i="2" a="1"/>
  <c r="BA833" i="2" s="1"/>
  <c r="BB833" i="2" a="1"/>
  <c r="BB833" i="2" s="1"/>
  <c r="AQ834" i="2" a="1"/>
  <c r="AQ834" i="2" s="1"/>
  <c r="AR834" i="2" a="1"/>
  <c r="AR834" i="2" s="1"/>
  <c r="AS834" i="2" a="1"/>
  <c r="AS834" i="2" s="1"/>
  <c r="AT834" i="2" a="1"/>
  <c r="AT834" i="2" s="1"/>
  <c r="AU834" i="2" a="1"/>
  <c r="AU834" i="2" s="1"/>
  <c r="AV834" i="2" a="1"/>
  <c r="AV834" i="2" s="1"/>
  <c r="AW834" i="2" a="1"/>
  <c r="AW834" i="2" s="1"/>
  <c r="AX834" i="2" a="1"/>
  <c r="AX834" i="2" s="1"/>
  <c r="AY834" i="2" a="1"/>
  <c r="AY834" i="2" s="1"/>
  <c r="AZ834" i="2" a="1"/>
  <c r="AZ834" i="2" s="1"/>
  <c r="BA834" i="2" a="1"/>
  <c r="BA834" i="2" s="1"/>
  <c r="BB834" i="2" a="1"/>
  <c r="BB834" i="2" s="1"/>
  <c r="AQ835" i="2" a="1"/>
  <c r="AQ835" i="2" s="1"/>
  <c r="AR835" i="2" a="1"/>
  <c r="AR835" i="2" s="1"/>
  <c r="AS835" i="2" a="1"/>
  <c r="AS835" i="2" s="1"/>
  <c r="AT835" i="2" a="1"/>
  <c r="AT835" i="2" s="1"/>
  <c r="AU835" i="2" a="1"/>
  <c r="AU835" i="2" s="1"/>
  <c r="AV835" i="2" a="1"/>
  <c r="AV835" i="2" s="1"/>
  <c r="AW835" i="2" a="1"/>
  <c r="AW835" i="2" s="1"/>
  <c r="AX835" i="2" a="1"/>
  <c r="AX835" i="2" s="1"/>
  <c r="AY835" i="2" a="1"/>
  <c r="AY835" i="2" s="1"/>
  <c r="AZ835" i="2" a="1"/>
  <c r="AZ835" i="2" s="1"/>
  <c r="BA835" i="2" a="1"/>
  <c r="BA835" i="2" s="1"/>
  <c r="BB835" i="2" a="1"/>
  <c r="BB835" i="2" s="1"/>
  <c r="AQ836" i="2" a="1"/>
  <c r="AQ836" i="2" s="1"/>
  <c r="AR836" i="2" a="1"/>
  <c r="AR836" i="2" s="1"/>
  <c r="AS836" i="2" a="1"/>
  <c r="AS836" i="2" s="1"/>
  <c r="AT836" i="2" a="1"/>
  <c r="AT836" i="2" s="1"/>
  <c r="AU836" i="2" a="1"/>
  <c r="AU836" i="2" s="1"/>
  <c r="AV836" i="2" a="1"/>
  <c r="AV836" i="2" s="1"/>
  <c r="AW836" i="2" a="1"/>
  <c r="AW836" i="2" s="1"/>
  <c r="AX836" i="2" a="1"/>
  <c r="AX836" i="2" s="1"/>
  <c r="AY836" i="2" a="1"/>
  <c r="AY836" i="2" s="1"/>
  <c r="AZ836" i="2" a="1"/>
  <c r="AZ836" i="2" s="1"/>
  <c r="BA836" i="2" a="1"/>
  <c r="BA836" i="2" s="1"/>
  <c r="BB836" i="2" a="1"/>
  <c r="BB836" i="2" s="1"/>
  <c r="AQ837" i="2" a="1"/>
  <c r="AQ837" i="2" s="1"/>
  <c r="AR837" i="2" a="1"/>
  <c r="AR837" i="2" s="1"/>
  <c r="AS837" i="2" a="1"/>
  <c r="AS837" i="2" s="1"/>
  <c r="AT837" i="2" a="1"/>
  <c r="AT837" i="2" s="1"/>
  <c r="AU837" i="2" a="1"/>
  <c r="AU837" i="2" s="1"/>
  <c r="AV837" i="2" a="1"/>
  <c r="AV837" i="2" s="1"/>
  <c r="AW837" i="2" a="1"/>
  <c r="AW837" i="2" s="1"/>
  <c r="AX837" i="2" a="1"/>
  <c r="AX837" i="2" s="1"/>
  <c r="AY837" i="2" a="1"/>
  <c r="AY837" i="2" s="1"/>
  <c r="AZ837" i="2" a="1"/>
  <c r="AZ837" i="2" s="1"/>
  <c r="BA837" i="2" a="1"/>
  <c r="BA837" i="2" s="1"/>
  <c r="BB837" i="2" a="1"/>
  <c r="BB837" i="2" s="1"/>
  <c r="AQ838" i="2" a="1"/>
  <c r="AQ838" i="2" s="1"/>
  <c r="AR838" i="2" a="1"/>
  <c r="AR838" i="2" s="1"/>
  <c r="AS838" i="2" a="1"/>
  <c r="AS838" i="2" s="1"/>
  <c r="AT838" i="2" a="1"/>
  <c r="AT838" i="2" s="1"/>
  <c r="AU838" i="2" a="1"/>
  <c r="AU838" i="2" s="1"/>
  <c r="AV838" i="2" a="1"/>
  <c r="AV838" i="2" s="1"/>
  <c r="AW838" i="2" a="1"/>
  <c r="AW838" i="2" s="1"/>
  <c r="AX838" i="2" a="1"/>
  <c r="AX838" i="2" s="1"/>
  <c r="AY838" i="2" a="1"/>
  <c r="AY838" i="2" s="1"/>
  <c r="AZ838" i="2" a="1"/>
  <c r="AZ838" i="2" s="1"/>
  <c r="BA838" i="2" a="1"/>
  <c r="BA838" i="2" s="1"/>
  <c r="BB838" i="2" a="1"/>
  <c r="BB838" i="2" s="1"/>
  <c r="AQ839" i="2" a="1"/>
  <c r="AQ839" i="2" s="1"/>
  <c r="AR839" i="2" a="1"/>
  <c r="AR839" i="2" s="1"/>
  <c r="AS839" i="2" a="1"/>
  <c r="AS839" i="2" s="1"/>
  <c r="AT839" i="2" a="1"/>
  <c r="AT839" i="2" s="1"/>
  <c r="AU839" i="2" a="1"/>
  <c r="AU839" i="2" s="1"/>
  <c r="AV839" i="2" a="1"/>
  <c r="AV839" i="2" s="1"/>
  <c r="AW839" i="2" a="1"/>
  <c r="AW839" i="2" s="1"/>
  <c r="AX839" i="2" a="1"/>
  <c r="AX839" i="2" s="1"/>
  <c r="AY839" i="2" a="1"/>
  <c r="AY839" i="2" s="1"/>
  <c r="AZ839" i="2" a="1"/>
  <c r="AZ839" i="2" s="1"/>
  <c r="BA839" i="2" a="1"/>
  <c r="BA839" i="2" s="1"/>
  <c r="BB839" i="2" a="1"/>
  <c r="BB839" i="2" s="1"/>
  <c r="AQ840" i="2" a="1"/>
  <c r="AQ840" i="2" s="1"/>
  <c r="AR840" i="2" a="1"/>
  <c r="AR840" i="2" s="1"/>
  <c r="AS840" i="2" a="1"/>
  <c r="AS840" i="2" s="1"/>
  <c r="AT840" i="2" a="1"/>
  <c r="AT840" i="2" s="1"/>
  <c r="AU840" i="2" a="1"/>
  <c r="AU840" i="2" s="1"/>
  <c r="AV840" i="2" a="1"/>
  <c r="AV840" i="2" s="1"/>
  <c r="AW840" i="2" a="1"/>
  <c r="AW840" i="2" s="1"/>
  <c r="AX840" i="2" a="1"/>
  <c r="AX840" i="2" s="1"/>
  <c r="AY840" i="2" a="1"/>
  <c r="AY840" i="2" s="1"/>
  <c r="AZ840" i="2" a="1"/>
  <c r="AZ840" i="2" s="1"/>
  <c r="BA840" i="2" a="1"/>
  <c r="BA840" i="2" s="1"/>
  <c r="BB840" i="2" a="1"/>
  <c r="BB840" i="2" s="1"/>
  <c r="AQ841" i="2" a="1"/>
  <c r="AQ841" i="2" s="1"/>
  <c r="AR841" i="2" a="1"/>
  <c r="AR841" i="2" s="1"/>
  <c r="AS841" i="2" a="1"/>
  <c r="AS841" i="2" s="1"/>
  <c r="AT841" i="2" a="1"/>
  <c r="AT841" i="2" s="1"/>
  <c r="AU841" i="2" a="1"/>
  <c r="AU841" i="2" s="1"/>
  <c r="AV841" i="2" a="1"/>
  <c r="AV841" i="2" s="1"/>
  <c r="AW841" i="2" a="1"/>
  <c r="AW841" i="2" s="1"/>
  <c r="AX841" i="2" a="1"/>
  <c r="AX841" i="2" s="1"/>
  <c r="AY841" i="2" a="1"/>
  <c r="AY841" i="2" s="1"/>
  <c r="AZ841" i="2" a="1"/>
  <c r="AZ841" i="2" s="1"/>
  <c r="BA841" i="2" a="1"/>
  <c r="BA841" i="2" s="1"/>
  <c r="BB841" i="2" a="1"/>
  <c r="BB841" i="2" s="1"/>
  <c r="AQ842" i="2" a="1"/>
  <c r="AQ842" i="2" s="1"/>
  <c r="AR842" i="2" a="1"/>
  <c r="AR842" i="2" s="1"/>
  <c r="AS842" i="2" a="1"/>
  <c r="AS842" i="2" s="1"/>
  <c r="AT842" i="2" a="1"/>
  <c r="AT842" i="2" s="1"/>
  <c r="AU842" i="2" a="1"/>
  <c r="AU842" i="2" s="1"/>
  <c r="AV842" i="2" a="1"/>
  <c r="AV842" i="2" s="1"/>
  <c r="AW842" i="2" a="1"/>
  <c r="AW842" i="2" s="1"/>
  <c r="AX842" i="2" a="1"/>
  <c r="AX842" i="2" s="1"/>
  <c r="AY842" i="2" a="1"/>
  <c r="AY842" i="2" s="1"/>
  <c r="AZ842" i="2" a="1"/>
  <c r="AZ842" i="2" s="1"/>
  <c r="BA842" i="2" a="1"/>
  <c r="BA842" i="2" s="1"/>
  <c r="BB842" i="2" a="1"/>
  <c r="BB842" i="2" s="1"/>
  <c r="AQ843" i="2" a="1"/>
  <c r="AQ843" i="2" s="1"/>
  <c r="AR843" i="2" a="1"/>
  <c r="AR843" i="2" s="1"/>
  <c r="AS843" i="2" a="1"/>
  <c r="AS843" i="2" s="1"/>
  <c r="AT843" i="2" a="1"/>
  <c r="AT843" i="2" s="1"/>
  <c r="AU843" i="2" a="1"/>
  <c r="AU843" i="2" s="1"/>
  <c r="AV843" i="2" a="1"/>
  <c r="AV843" i="2" s="1"/>
  <c r="AW843" i="2" a="1"/>
  <c r="AW843" i="2" s="1"/>
  <c r="AX843" i="2" a="1"/>
  <c r="AX843" i="2" s="1"/>
  <c r="AY843" i="2" a="1"/>
  <c r="AY843" i="2" s="1"/>
  <c r="AZ843" i="2" a="1"/>
  <c r="AZ843" i="2" s="1"/>
  <c r="BA843" i="2" a="1"/>
  <c r="BA843" i="2" s="1"/>
  <c r="BB843" i="2" a="1"/>
  <c r="BB843" i="2" s="1"/>
  <c r="AQ844" i="2" a="1"/>
  <c r="AQ844" i="2" s="1"/>
  <c r="AR844" i="2" a="1"/>
  <c r="AR844" i="2" s="1"/>
  <c r="AS844" i="2" a="1"/>
  <c r="AS844" i="2" s="1"/>
  <c r="AT844" i="2" a="1"/>
  <c r="AT844" i="2" s="1"/>
  <c r="AU844" i="2" a="1"/>
  <c r="AU844" i="2" s="1"/>
  <c r="AV844" i="2" a="1"/>
  <c r="AV844" i="2" s="1"/>
  <c r="AW844" i="2" a="1"/>
  <c r="AW844" i="2" s="1"/>
  <c r="AX844" i="2" a="1"/>
  <c r="AX844" i="2" s="1"/>
  <c r="AY844" i="2" a="1"/>
  <c r="AY844" i="2" s="1"/>
  <c r="AZ844" i="2" a="1"/>
  <c r="AZ844" i="2" s="1"/>
  <c r="BA844" i="2" a="1"/>
  <c r="BA844" i="2" s="1"/>
  <c r="BB844" i="2" a="1"/>
  <c r="BB844" i="2" s="1"/>
  <c r="AQ845" i="2" a="1"/>
  <c r="AQ845" i="2" s="1"/>
  <c r="AR845" i="2" a="1"/>
  <c r="AR845" i="2" s="1"/>
  <c r="AS845" i="2" a="1"/>
  <c r="AS845" i="2" s="1"/>
  <c r="AT845" i="2" a="1"/>
  <c r="AT845" i="2" s="1"/>
  <c r="AU845" i="2" a="1"/>
  <c r="AU845" i="2" s="1"/>
  <c r="AV845" i="2" a="1"/>
  <c r="AV845" i="2" s="1"/>
  <c r="AW845" i="2" a="1"/>
  <c r="AW845" i="2" s="1"/>
  <c r="AX845" i="2" a="1"/>
  <c r="AX845" i="2" s="1"/>
  <c r="AY845" i="2" a="1"/>
  <c r="AY845" i="2" s="1"/>
  <c r="AZ845" i="2" a="1"/>
  <c r="AZ845" i="2" s="1"/>
  <c r="BA845" i="2" a="1"/>
  <c r="BA845" i="2" s="1"/>
  <c r="BB845" i="2" a="1"/>
  <c r="BB845" i="2" s="1"/>
  <c r="AQ846" i="2" a="1"/>
  <c r="AQ846" i="2" s="1"/>
  <c r="AR846" i="2" a="1"/>
  <c r="AR846" i="2" s="1"/>
  <c r="AS846" i="2" a="1"/>
  <c r="AS846" i="2" s="1"/>
  <c r="AT846" i="2" a="1"/>
  <c r="AT846" i="2" s="1"/>
  <c r="AU846" i="2" a="1"/>
  <c r="AU846" i="2" s="1"/>
  <c r="AV846" i="2" a="1"/>
  <c r="AV846" i="2" s="1"/>
  <c r="AW846" i="2" a="1"/>
  <c r="AW846" i="2" s="1"/>
  <c r="AX846" i="2" a="1"/>
  <c r="AX846" i="2" s="1"/>
  <c r="AY846" i="2" a="1"/>
  <c r="AY846" i="2" s="1"/>
  <c r="AZ846" i="2" a="1"/>
  <c r="AZ846" i="2" s="1"/>
  <c r="BA846" i="2" a="1"/>
  <c r="BA846" i="2" s="1"/>
  <c r="BB846" i="2" a="1"/>
  <c r="BB846" i="2" s="1"/>
  <c r="AQ847" i="2" a="1"/>
  <c r="AQ847" i="2" s="1"/>
  <c r="AR847" i="2" a="1"/>
  <c r="AR847" i="2" s="1"/>
  <c r="AS847" i="2" a="1"/>
  <c r="AS847" i="2" s="1"/>
  <c r="AT847" i="2" a="1"/>
  <c r="AT847" i="2" s="1"/>
  <c r="AU847" i="2" a="1"/>
  <c r="AU847" i="2" s="1"/>
  <c r="AV847" i="2" a="1"/>
  <c r="AV847" i="2" s="1"/>
  <c r="AW847" i="2" a="1"/>
  <c r="AW847" i="2" s="1"/>
  <c r="AX847" i="2" a="1"/>
  <c r="AX847" i="2" s="1"/>
  <c r="AY847" i="2" a="1"/>
  <c r="AY847" i="2" s="1"/>
  <c r="AZ847" i="2" a="1"/>
  <c r="AZ847" i="2" s="1"/>
  <c r="BA847" i="2" a="1"/>
  <c r="BA847" i="2" s="1"/>
  <c r="BB847" i="2" a="1"/>
  <c r="BB847" i="2" s="1"/>
  <c r="AQ848" i="2" a="1"/>
  <c r="AQ848" i="2" s="1"/>
  <c r="AR848" i="2" a="1"/>
  <c r="AR848" i="2" s="1"/>
  <c r="AS848" i="2" a="1"/>
  <c r="AS848" i="2" s="1"/>
  <c r="AT848" i="2" a="1"/>
  <c r="AT848" i="2" s="1"/>
  <c r="AU848" i="2" a="1"/>
  <c r="AU848" i="2" s="1"/>
  <c r="AV848" i="2" a="1"/>
  <c r="AV848" i="2" s="1"/>
  <c r="AW848" i="2" a="1"/>
  <c r="AW848" i="2" s="1"/>
  <c r="AX848" i="2" a="1"/>
  <c r="AX848" i="2" s="1"/>
  <c r="AY848" i="2" a="1"/>
  <c r="AY848" i="2" s="1"/>
  <c r="AZ848" i="2" a="1"/>
  <c r="AZ848" i="2" s="1"/>
  <c r="BA848" i="2" a="1"/>
  <c r="BA848" i="2" s="1"/>
  <c r="BB848" i="2" a="1"/>
  <c r="BB848" i="2" s="1"/>
  <c r="AQ849" i="2" a="1"/>
  <c r="AQ849" i="2" s="1"/>
  <c r="AR849" i="2" a="1"/>
  <c r="AR849" i="2" s="1"/>
  <c r="AS849" i="2" a="1"/>
  <c r="AS849" i="2" s="1"/>
  <c r="AT849" i="2" a="1"/>
  <c r="AT849" i="2" s="1"/>
  <c r="AU849" i="2" a="1"/>
  <c r="AU849" i="2" s="1"/>
  <c r="AV849" i="2" a="1"/>
  <c r="AV849" i="2" s="1"/>
  <c r="AW849" i="2" a="1"/>
  <c r="AW849" i="2" s="1"/>
  <c r="AX849" i="2" a="1"/>
  <c r="AX849" i="2" s="1"/>
  <c r="AY849" i="2" a="1"/>
  <c r="AY849" i="2" s="1"/>
  <c r="AZ849" i="2" a="1"/>
  <c r="AZ849" i="2" s="1"/>
  <c r="BA849" i="2" a="1"/>
  <c r="BA849" i="2" s="1"/>
  <c r="BB849" i="2" a="1"/>
  <c r="BB849" i="2" s="1"/>
  <c r="AQ850" i="2" a="1"/>
  <c r="AQ850" i="2" s="1"/>
  <c r="AR850" i="2" a="1"/>
  <c r="AR850" i="2" s="1"/>
  <c r="AS850" i="2" a="1"/>
  <c r="AS850" i="2" s="1"/>
  <c r="AT850" i="2" a="1"/>
  <c r="AT850" i="2" s="1"/>
  <c r="AU850" i="2" a="1"/>
  <c r="AU850" i="2" s="1"/>
  <c r="AV850" i="2" a="1"/>
  <c r="AV850" i="2" s="1"/>
  <c r="AW850" i="2" a="1"/>
  <c r="AW850" i="2" s="1"/>
  <c r="AX850" i="2" a="1"/>
  <c r="AX850" i="2" s="1"/>
  <c r="AY850" i="2" a="1"/>
  <c r="AY850" i="2" s="1"/>
  <c r="AZ850" i="2" a="1"/>
  <c r="AZ850" i="2" s="1"/>
  <c r="BA850" i="2" a="1"/>
  <c r="BA850" i="2" s="1"/>
  <c r="BB850" i="2" a="1"/>
  <c r="BB850" i="2" s="1"/>
  <c r="AQ851" i="2" a="1"/>
  <c r="AQ851" i="2" s="1"/>
  <c r="AR851" i="2" a="1"/>
  <c r="AR851" i="2" s="1"/>
  <c r="AS851" i="2" a="1"/>
  <c r="AS851" i="2" s="1"/>
  <c r="AT851" i="2" a="1"/>
  <c r="AT851" i="2" s="1"/>
  <c r="AU851" i="2" a="1"/>
  <c r="AU851" i="2" s="1"/>
  <c r="AV851" i="2" a="1"/>
  <c r="AV851" i="2" s="1"/>
  <c r="AW851" i="2" a="1"/>
  <c r="AW851" i="2" s="1"/>
  <c r="AX851" i="2" a="1"/>
  <c r="AX851" i="2" s="1"/>
  <c r="AY851" i="2" a="1"/>
  <c r="AY851" i="2" s="1"/>
  <c r="AZ851" i="2" a="1"/>
  <c r="AZ851" i="2" s="1"/>
  <c r="BA851" i="2" a="1"/>
  <c r="BA851" i="2" s="1"/>
  <c r="BB851" i="2" a="1"/>
  <c r="BB851" i="2" s="1"/>
  <c r="AQ852" i="2" a="1"/>
  <c r="AQ852" i="2" s="1"/>
  <c r="AR852" i="2" a="1"/>
  <c r="AR852" i="2" s="1"/>
  <c r="AS852" i="2" a="1"/>
  <c r="AS852" i="2" s="1"/>
  <c r="AT852" i="2" a="1"/>
  <c r="AT852" i="2" s="1"/>
  <c r="AU852" i="2" a="1"/>
  <c r="AU852" i="2" s="1"/>
  <c r="AV852" i="2" a="1"/>
  <c r="AV852" i="2" s="1"/>
  <c r="AW852" i="2" a="1"/>
  <c r="AW852" i="2" s="1"/>
  <c r="AX852" i="2" a="1"/>
  <c r="AX852" i="2" s="1"/>
  <c r="AY852" i="2" a="1"/>
  <c r="AY852" i="2" s="1"/>
  <c r="AZ852" i="2" a="1"/>
  <c r="AZ852" i="2" s="1"/>
  <c r="BA852" i="2" a="1"/>
  <c r="BA852" i="2" s="1"/>
  <c r="BB852" i="2" a="1"/>
  <c r="BB852" i="2" s="1"/>
  <c r="AQ853" i="2" a="1"/>
  <c r="AQ853" i="2" s="1"/>
  <c r="AR853" i="2" a="1"/>
  <c r="AR853" i="2" s="1"/>
  <c r="AS853" i="2" a="1"/>
  <c r="AS853" i="2" s="1"/>
  <c r="AT853" i="2" a="1"/>
  <c r="AT853" i="2" s="1"/>
  <c r="AU853" i="2" a="1"/>
  <c r="AU853" i="2" s="1"/>
  <c r="AV853" i="2" a="1"/>
  <c r="AV853" i="2" s="1"/>
  <c r="AW853" i="2" a="1"/>
  <c r="AW853" i="2" s="1"/>
  <c r="AX853" i="2" a="1"/>
  <c r="AX853" i="2" s="1"/>
  <c r="AY853" i="2" a="1"/>
  <c r="AY853" i="2" s="1"/>
  <c r="AZ853" i="2" a="1"/>
  <c r="AZ853" i="2" s="1"/>
  <c r="BA853" i="2" a="1"/>
  <c r="BA853" i="2" s="1"/>
  <c r="BB853" i="2" a="1"/>
  <c r="BB853" i="2" s="1"/>
  <c r="AQ854" i="2" a="1"/>
  <c r="AQ854" i="2" s="1"/>
  <c r="AR854" i="2" a="1"/>
  <c r="AR854" i="2" s="1"/>
  <c r="AS854" i="2" a="1"/>
  <c r="AS854" i="2" s="1"/>
  <c r="AT854" i="2" a="1"/>
  <c r="AT854" i="2" s="1"/>
  <c r="AU854" i="2" a="1"/>
  <c r="AU854" i="2" s="1"/>
  <c r="AV854" i="2" a="1"/>
  <c r="AV854" i="2" s="1"/>
  <c r="AW854" i="2" a="1"/>
  <c r="AW854" i="2" s="1"/>
  <c r="AX854" i="2" a="1"/>
  <c r="AX854" i="2" s="1"/>
  <c r="AY854" i="2" a="1"/>
  <c r="AY854" i="2" s="1"/>
  <c r="AZ854" i="2" a="1"/>
  <c r="AZ854" i="2" s="1"/>
  <c r="BA854" i="2" a="1"/>
  <c r="BA854" i="2" s="1"/>
  <c r="BB854" i="2" a="1"/>
  <c r="BB854" i="2" s="1"/>
  <c r="AQ855" i="2" a="1"/>
  <c r="AQ855" i="2" s="1"/>
  <c r="AR855" i="2" a="1"/>
  <c r="AR855" i="2" s="1"/>
  <c r="AS855" i="2" a="1"/>
  <c r="AS855" i="2" s="1"/>
  <c r="AT855" i="2" a="1"/>
  <c r="AT855" i="2" s="1"/>
  <c r="AU855" i="2" a="1"/>
  <c r="AU855" i="2" s="1"/>
  <c r="AV855" i="2" a="1"/>
  <c r="AV855" i="2" s="1"/>
  <c r="AW855" i="2" a="1"/>
  <c r="AW855" i="2" s="1"/>
  <c r="AX855" i="2" a="1"/>
  <c r="AX855" i="2" s="1"/>
  <c r="AY855" i="2" a="1"/>
  <c r="AY855" i="2" s="1"/>
  <c r="AZ855" i="2" a="1"/>
  <c r="AZ855" i="2" s="1"/>
  <c r="BA855" i="2" a="1"/>
  <c r="BA855" i="2" s="1"/>
  <c r="BB855" i="2" a="1"/>
  <c r="BB855" i="2" s="1"/>
  <c r="AQ856" i="2" a="1"/>
  <c r="AQ856" i="2" s="1"/>
  <c r="AR856" i="2" a="1"/>
  <c r="AR856" i="2" s="1"/>
  <c r="AS856" i="2" a="1"/>
  <c r="AS856" i="2" s="1"/>
  <c r="AT856" i="2" a="1"/>
  <c r="AT856" i="2" s="1"/>
  <c r="AU856" i="2" a="1"/>
  <c r="AU856" i="2" s="1"/>
  <c r="AV856" i="2" a="1"/>
  <c r="AV856" i="2" s="1"/>
  <c r="AW856" i="2" a="1"/>
  <c r="AW856" i="2" s="1"/>
  <c r="AX856" i="2" a="1"/>
  <c r="AX856" i="2" s="1"/>
  <c r="AY856" i="2" a="1"/>
  <c r="AY856" i="2" s="1"/>
  <c r="AZ856" i="2" a="1"/>
  <c r="AZ856" i="2" s="1"/>
  <c r="BA856" i="2" a="1"/>
  <c r="BA856" i="2" s="1"/>
  <c r="BB856" i="2" a="1"/>
  <c r="BB856" i="2" s="1"/>
  <c r="AQ857" i="2" a="1"/>
  <c r="AQ857" i="2" s="1"/>
  <c r="AR857" i="2" a="1"/>
  <c r="AR857" i="2" s="1"/>
  <c r="AS857" i="2" a="1"/>
  <c r="AS857" i="2" s="1"/>
  <c r="AT857" i="2" a="1"/>
  <c r="AT857" i="2" s="1"/>
  <c r="AU857" i="2" a="1"/>
  <c r="AU857" i="2" s="1"/>
  <c r="AV857" i="2" a="1"/>
  <c r="AV857" i="2" s="1"/>
  <c r="AW857" i="2" a="1"/>
  <c r="AW857" i="2" s="1"/>
  <c r="AX857" i="2" a="1"/>
  <c r="AX857" i="2" s="1"/>
  <c r="AY857" i="2" a="1"/>
  <c r="AY857" i="2" s="1"/>
  <c r="AZ857" i="2" a="1"/>
  <c r="AZ857" i="2" s="1"/>
  <c r="BA857" i="2" a="1"/>
  <c r="BA857" i="2" s="1"/>
  <c r="BB857" i="2" a="1"/>
  <c r="BB857" i="2" s="1"/>
  <c r="AQ858" i="2" a="1"/>
  <c r="AQ858" i="2" s="1"/>
  <c r="AR858" i="2" a="1"/>
  <c r="AR858" i="2" s="1"/>
  <c r="AS858" i="2" a="1"/>
  <c r="AS858" i="2" s="1"/>
  <c r="AT858" i="2" a="1"/>
  <c r="AT858" i="2" s="1"/>
  <c r="AU858" i="2" a="1"/>
  <c r="AU858" i="2" s="1"/>
  <c r="AV858" i="2" a="1"/>
  <c r="AV858" i="2" s="1"/>
  <c r="AW858" i="2" a="1"/>
  <c r="AW858" i="2" s="1"/>
  <c r="AX858" i="2" a="1"/>
  <c r="AX858" i="2" s="1"/>
  <c r="AY858" i="2" a="1"/>
  <c r="AY858" i="2" s="1"/>
  <c r="AZ858" i="2" a="1"/>
  <c r="AZ858" i="2" s="1"/>
  <c r="BA858" i="2" a="1"/>
  <c r="BA858" i="2" s="1"/>
  <c r="BB858" i="2" a="1"/>
  <c r="BB858" i="2" s="1"/>
  <c r="AQ859" i="2" a="1"/>
  <c r="AQ859" i="2" s="1"/>
  <c r="AR859" i="2" a="1"/>
  <c r="AR859" i="2" s="1"/>
  <c r="AS859" i="2" a="1"/>
  <c r="AS859" i="2" s="1"/>
  <c r="AT859" i="2" a="1"/>
  <c r="AT859" i="2" s="1"/>
  <c r="AU859" i="2" a="1"/>
  <c r="AU859" i="2" s="1"/>
  <c r="AV859" i="2" a="1"/>
  <c r="AV859" i="2" s="1"/>
  <c r="AW859" i="2" a="1"/>
  <c r="AW859" i="2" s="1"/>
  <c r="AX859" i="2" a="1"/>
  <c r="AX859" i="2" s="1"/>
  <c r="AY859" i="2" a="1"/>
  <c r="AY859" i="2" s="1"/>
  <c r="AZ859" i="2" a="1"/>
  <c r="AZ859" i="2" s="1"/>
  <c r="BA859" i="2" a="1"/>
  <c r="BA859" i="2" s="1"/>
  <c r="BB859" i="2" a="1"/>
  <c r="BB859" i="2" s="1"/>
  <c r="AQ860" i="2" a="1"/>
  <c r="AQ860" i="2" s="1"/>
  <c r="AR860" i="2" a="1"/>
  <c r="AR860" i="2" s="1"/>
  <c r="AS860" i="2" a="1"/>
  <c r="AS860" i="2" s="1"/>
  <c r="AT860" i="2" a="1"/>
  <c r="AT860" i="2" s="1"/>
  <c r="AU860" i="2" a="1"/>
  <c r="AU860" i="2" s="1"/>
  <c r="AV860" i="2" a="1"/>
  <c r="AV860" i="2" s="1"/>
  <c r="AW860" i="2" a="1"/>
  <c r="AW860" i="2" s="1"/>
  <c r="AX860" i="2" a="1"/>
  <c r="AX860" i="2" s="1"/>
  <c r="AY860" i="2" a="1"/>
  <c r="AY860" i="2" s="1"/>
  <c r="AZ860" i="2" a="1"/>
  <c r="AZ860" i="2" s="1"/>
  <c r="BA860" i="2" a="1"/>
  <c r="BA860" i="2" s="1"/>
  <c r="BB860" i="2" a="1"/>
  <c r="BB860" i="2" s="1"/>
  <c r="AQ861" i="2" a="1"/>
  <c r="AQ861" i="2" s="1"/>
  <c r="AR861" i="2" a="1"/>
  <c r="AR861" i="2" s="1"/>
  <c r="AS861" i="2" a="1"/>
  <c r="AS861" i="2" s="1"/>
  <c r="AT861" i="2" a="1"/>
  <c r="AT861" i="2" s="1"/>
  <c r="AU861" i="2" a="1"/>
  <c r="AU861" i="2" s="1"/>
  <c r="AV861" i="2" a="1"/>
  <c r="AV861" i="2" s="1"/>
  <c r="AW861" i="2" a="1"/>
  <c r="AW861" i="2" s="1"/>
  <c r="AX861" i="2" a="1"/>
  <c r="AX861" i="2" s="1"/>
  <c r="AY861" i="2" a="1"/>
  <c r="AY861" i="2" s="1"/>
  <c r="AZ861" i="2" a="1"/>
  <c r="AZ861" i="2" s="1"/>
  <c r="BA861" i="2" a="1"/>
  <c r="BA861" i="2" s="1"/>
  <c r="BB861" i="2" a="1"/>
  <c r="BB861" i="2" s="1"/>
  <c r="AQ862" i="2" a="1"/>
  <c r="AQ862" i="2" s="1"/>
  <c r="AR862" i="2" a="1"/>
  <c r="AR862" i="2" s="1"/>
  <c r="AS862" i="2" a="1"/>
  <c r="AS862" i="2" s="1"/>
  <c r="AT862" i="2" a="1"/>
  <c r="AT862" i="2" s="1"/>
  <c r="AU862" i="2" a="1"/>
  <c r="AU862" i="2" s="1"/>
  <c r="AV862" i="2" a="1"/>
  <c r="AV862" i="2" s="1"/>
  <c r="AW862" i="2" a="1"/>
  <c r="AW862" i="2" s="1"/>
  <c r="AX862" i="2" a="1"/>
  <c r="AX862" i="2" s="1"/>
  <c r="AY862" i="2" a="1"/>
  <c r="AY862" i="2" s="1"/>
  <c r="AZ862" i="2" a="1"/>
  <c r="AZ862" i="2" s="1"/>
  <c r="BA862" i="2" a="1"/>
  <c r="BA862" i="2" s="1"/>
  <c r="BB862" i="2" a="1"/>
  <c r="BB862" i="2" s="1"/>
  <c r="AQ863" i="2" a="1"/>
  <c r="AQ863" i="2" s="1"/>
  <c r="AR863" i="2" a="1"/>
  <c r="AR863" i="2" s="1"/>
  <c r="AS863" i="2" a="1"/>
  <c r="AS863" i="2" s="1"/>
  <c r="AT863" i="2" a="1"/>
  <c r="AT863" i="2" s="1"/>
  <c r="AU863" i="2" a="1"/>
  <c r="AU863" i="2" s="1"/>
  <c r="AV863" i="2" a="1"/>
  <c r="AV863" i="2" s="1"/>
  <c r="AW863" i="2" a="1"/>
  <c r="AW863" i="2" s="1"/>
  <c r="AX863" i="2" a="1"/>
  <c r="AX863" i="2" s="1"/>
  <c r="AY863" i="2" a="1"/>
  <c r="AY863" i="2" s="1"/>
  <c r="AZ863" i="2" a="1"/>
  <c r="AZ863" i="2" s="1"/>
  <c r="BA863" i="2" a="1"/>
  <c r="BA863" i="2" s="1"/>
  <c r="BB863" i="2" a="1"/>
  <c r="BB863" i="2" s="1"/>
  <c r="AQ864" i="2" a="1"/>
  <c r="AQ864" i="2" s="1"/>
  <c r="AR864" i="2" a="1"/>
  <c r="AR864" i="2" s="1"/>
  <c r="AS864" i="2" a="1"/>
  <c r="AS864" i="2" s="1"/>
  <c r="AT864" i="2" a="1"/>
  <c r="AT864" i="2" s="1"/>
  <c r="AU864" i="2" a="1"/>
  <c r="AU864" i="2" s="1"/>
  <c r="AV864" i="2" a="1"/>
  <c r="AV864" i="2" s="1"/>
  <c r="AW864" i="2" a="1"/>
  <c r="AW864" i="2" s="1"/>
  <c r="AX864" i="2" a="1"/>
  <c r="AX864" i="2" s="1"/>
  <c r="AY864" i="2" a="1"/>
  <c r="AY864" i="2" s="1"/>
  <c r="AZ864" i="2" a="1"/>
  <c r="AZ864" i="2" s="1"/>
  <c r="BA864" i="2" a="1"/>
  <c r="BA864" i="2" s="1"/>
  <c r="BB864" i="2" a="1"/>
  <c r="BB864" i="2" s="1"/>
  <c r="AQ865" i="2" a="1"/>
  <c r="AQ865" i="2" s="1"/>
  <c r="AR865" i="2" a="1"/>
  <c r="AR865" i="2" s="1"/>
  <c r="AS865" i="2" a="1"/>
  <c r="AS865" i="2" s="1"/>
  <c r="AT865" i="2" a="1"/>
  <c r="AT865" i="2" s="1"/>
  <c r="AU865" i="2" a="1"/>
  <c r="AU865" i="2" s="1"/>
  <c r="AV865" i="2" a="1"/>
  <c r="AV865" i="2" s="1"/>
  <c r="AW865" i="2" a="1"/>
  <c r="AW865" i="2" s="1"/>
  <c r="AX865" i="2" a="1"/>
  <c r="AX865" i="2" s="1"/>
  <c r="AY865" i="2" a="1"/>
  <c r="AY865" i="2" s="1"/>
  <c r="AZ865" i="2" a="1"/>
  <c r="AZ865" i="2" s="1"/>
  <c r="BA865" i="2" a="1"/>
  <c r="BA865" i="2" s="1"/>
  <c r="BB865" i="2" a="1"/>
  <c r="BB865" i="2" s="1"/>
  <c r="AQ866" i="2" a="1"/>
  <c r="AQ866" i="2" s="1"/>
  <c r="AR866" i="2" a="1"/>
  <c r="AR866" i="2" s="1"/>
  <c r="AS866" i="2" a="1"/>
  <c r="AS866" i="2" s="1"/>
  <c r="AT866" i="2" a="1"/>
  <c r="AT866" i="2" s="1"/>
  <c r="AU866" i="2" a="1"/>
  <c r="AU866" i="2" s="1"/>
  <c r="AV866" i="2" a="1"/>
  <c r="AV866" i="2" s="1"/>
  <c r="AW866" i="2" a="1"/>
  <c r="AW866" i="2" s="1"/>
  <c r="AX866" i="2" a="1"/>
  <c r="AX866" i="2" s="1"/>
  <c r="AY866" i="2" a="1"/>
  <c r="AY866" i="2" s="1"/>
  <c r="AZ866" i="2" a="1"/>
  <c r="AZ866" i="2" s="1"/>
  <c r="BA866" i="2" a="1"/>
  <c r="BA866" i="2" s="1"/>
  <c r="BB866" i="2" a="1"/>
  <c r="BB866" i="2" s="1"/>
  <c r="AQ867" i="2" a="1"/>
  <c r="AQ867" i="2" s="1"/>
  <c r="AR867" i="2" a="1"/>
  <c r="AR867" i="2" s="1"/>
  <c r="AS867" i="2" a="1"/>
  <c r="AS867" i="2" s="1"/>
  <c r="AT867" i="2" a="1"/>
  <c r="AT867" i="2" s="1"/>
  <c r="AU867" i="2" a="1"/>
  <c r="AU867" i="2" s="1"/>
  <c r="AV867" i="2" a="1"/>
  <c r="AV867" i="2" s="1"/>
  <c r="AW867" i="2" a="1"/>
  <c r="AW867" i="2" s="1"/>
  <c r="AX867" i="2" a="1"/>
  <c r="AX867" i="2" s="1"/>
  <c r="AY867" i="2" a="1"/>
  <c r="AY867" i="2" s="1"/>
  <c r="AZ867" i="2" a="1"/>
  <c r="AZ867" i="2" s="1"/>
  <c r="BA867" i="2" a="1"/>
  <c r="BA867" i="2" s="1"/>
  <c r="BB867" i="2" a="1"/>
  <c r="BB867" i="2" s="1"/>
  <c r="AQ868" i="2" a="1"/>
  <c r="AQ868" i="2" s="1"/>
  <c r="AR868" i="2" a="1"/>
  <c r="AR868" i="2" s="1"/>
  <c r="AS868" i="2" a="1"/>
  <c r="AS868" i="2" s="1"/>
  <c r="AT868" i="2" a="1"/>
  <c r="AT868" i="2" s="1"/>
  <c r="AU868" i="2" a="1"/>
  <c r="AU868" i="2" s="1"/>
  <c r="AV868" i="2" a="1"/>
  <c r="AV868" i="2" s="1"/>
  <c r="AW868" i="2" a="1"/>
  <c r="AW868" i="2" s="1"/>
  <c r="AX868" i="2" a="1"/>
  <c r="AX868" i="2" s="1"/>
  <c r="AY868" i="2" a="1"/>
  <c r="AY868" i="2" s="1"/>
  <c r="AZ868" i="2" a="1"/>
  <c r="AZ868" i="2" s="1"/>
  <c r="BA868" i="2" a="1"/>
  <c r="BA868" i="2" s="1"/>
  <c r="BB868" i="2" a="1"/>
  <c r="BB868" i="2" s="1"/>
  <c r="AQ869" i="2" a="1"/>
  <c r="AQ869" i="2" s="1"/>
  <c r="AR869" i="2" a="1"/>
  <c r="AR869" i="2" s="1"/>
  <c r="AS869" i="2" a="1"/>
  <c r="AS869" i="2" s="1"/>
  <c r="AT869" i="2" a="1"/>
  <c r="AT869" i="2" s="1"/>
  <c r="AU869" i="2" a="1"/>
  <c r="AU869" i="2" s="1"/>
  <c r="AV869" i="2" a="1"/>
  <c r="AV869" i="2" s="1"/>
  <c r="AW869" i="2" a="1"/>
  <c r="AW869" i="2" s="1"/>
  <c r="AX869" i="2" a="1"/>
  <c r="AX869" i="2" s="1"/>
  <c r="AY869" i="2" a="1"/>
  <c r="AY869" i="2" s="1"/>
  <c r="AZ869" i="2" a="1"/>
  <c r="AZ869" i="2" s="1"/>
  <c r="BA869" i="2" a="1"/>
  <c r="BA869" i="2" s="1"/>
  <c r="BB869" i="2" a="1"/>
  <c r="BB869" i="2" s="1"/>
  <c r="AQ870" i="2" a="1"/>
  <c r="AQ870" i="2" s="1"/>
  <c r="AR870" i="2" a="1"/>
  <c r="AR870" i="2" s="1"/>
  <c r="AS870" i="2" a="1"/>
  <c r="AS870" i="2" s="1"/>
  <c r="AT870" i="2" a="1"/>
  <c r="AT870" i="2" s="1"/>
  <c r="AU870" i="2" a="1"/>
  <c r="AU870" i="2" s="1"/>
  <c r="AV870" i="2" a="1"/>
  <c r="AV870" i="2" s="1"/>
  <c r="AW870" i="2" a="1"/>
  <c r="AW870" i="2" s="1"/>
  <c r="AX870" i="2" a="1"/>
  <c r="AX870" i="2" s="1"/>
  <c r="AY870" i="2" a="1"/>
  <c r="AY870" i="2" s="1"/>
  <c r="AZ870" i="2" a="1"/>
  <c r="AZ870" i="2" s="1"/>
  <c r="BA870" i="2" a="1"/>
  <c r="BA870" i="2" s="1"/>
  <c r="BB870" i="2" a="1"/>
  <c r="BB870" i="2" s="1"/>
  <c r="AQ871" i="2" a="1"/>
  <c r="AQ871" i="2" s="1"/>
  <c r="AR871" i="2" a="1"/>
  <c r="AR871" i="2" s="1"/>
  <c r="AS871" i="2" a="1"/>
  <c r="AS871" i="2" s="1"/>
  <c r="AT871" i="2" a="1"/>
  <c r="AT871" i="2" s="1"/>
  <c r="AU871" i="2" a="1"/>
  <c r="AU871" i="2" s="1"/>
  <c r="AV871" i="2" a="1"/>
  <c r="AV871" i="2" s="1"/>
  <c r="AW871" i="2" a="1"/>
  <c r="AW871" i="2" s="1"/>
  <c r="AX871" i="2" a="1"/>
  <c r="AX871" i="2" s="1"/>
  <c r="AY871" i="2" a="1"/>
  <c r="AY871" i="2" s="1"/>
  <c r="AZ871" i="2" a="1"/>
  <c r="AZ871" i="2" s="1"/>
  <c r="BA871" i="2" a="1"/>
  <c r="BA871" i="2" s="1"/>
  <c r="BB871" i="2" a="1"/>
  <c r="BB871" i="2" s="1"/>
  <c r="AQ872" i="2" a="1"/>
  <c r="AQ872" i="2" s="1"/>
  <c r="AR872" i="2" a="1"/>
  <c r="AR872" i="2" s="1"/>
  <c r="AS872" i="2" a="1"/>
  <c r="AS872" i="2" s="1"/>
  <c r="AT872" i="2" a="1"/>
  <c r="AT872" i="2" s="1"/>
  <c r="AU872" i="2" a="1"/>
  <c r="AU872" i="2" s="1"/>
  <c r="AV872" i="2" a="1"/>
  <c r="AV872" i="2" s="1"/>
  <c r="AW872" i="2" a="1"/>
  <c r="AW872" i="2" s="1"/>
  <c r="AX872" i="2" a="1"/>
  <c r="AX872" i="2" s="1"/>
  <c r="AY872" i="2" a="1"/>
  <c r="AY872" i="2" s="1"/>
  <c r="AZ872" i="2" a="1"/>
  <c r="AZ872" i="2" s="1"/>
  <c r="BA872" i="2" a="1"/>
  <c r="BA872" i="2" s="1"/>
  <c r="BB872" i="2" a="1"/>
  <c r="BB872" i="2" s="1"/>
  <c r="AQ873" i="2" a="1"/>
  <c r="AQ873" i="2" s="1"/>
  <c r="AR873" i="2" a="1"/>
  <c r="AR873" i="2" s="1"/>
  <c r="AS873" i="2" a="1"/>
  <c r="AS873" i="2" s="1"/>
  <c r="AT873" i="2" a="1"/>
  <c r="AT873" i="2" s="1"/>
  <c r="AU873" i="2" a="1"/>
  <c r="AU873" i="2" s="1"/>
  <c r="AV873" i="2" a="1"/>
  <c r="AV873" i="2" s="1"/>
  <c r="AW873" i="2" a="1"/>
  <c r="AW873" i="2" s="1"/>
  <c r="AX873" i="2" a="1"/>
  <c r="AX873" i="2" s="1"/>
  <c r="AY873" i="2" a="1"/>
  <c r="AY873" i="2" s="1"/>
  <c r="AZ873" i="2" a="1"/>
  <c r="AZ873" i="2" s="1"/>
  <c r="BA873" i="2" a="1"/>
  <c r="BA873" i="2" s="1"/>
  <c r="BB873" i="2" a="1"/>
  <c r="BB873" i="2" s="1"/>
  <c r="AQ874" i="2" a="1"/>
  <c r="AQ874" i="2" s="1"/>
  <c r="AR874" i="2" a="1"/>
  <c r="AR874" i="2" s="1"/>
  <c r="AS874" i="2" a="1"/>
  <c r="AS874" i="2" s="1"/>
  <c r="AT874" i="2" a="1"/>
  <c r="AT874" i="2" s="1"/>
  <c r="AU874" i="2" a="1"/>
  <c r="AU874" i="2" s="1"/>
  <c r="AV874" i="2" a="1"/>
  <c r="AV874" i="2" s="1"/>
  <c r="AW874" i="2" a="1"/>
  <c r="AW874" i="2" s="1"/>
  <c r="AX874" i="2" a="1"/>
  <c r="AX874" i="2" s="1"/>
  <c r="AY874" i="2" a="1"/>
  <c r="AY874" i="2" s="1"/>
  <c r="AZ874" i="2" a="1"/>
  <c r="AZ874" i="2" s="1"/>
  <c r="BA874" i="2" a="1"/>
  <c r="BA874" i="2" s="1"/>
  <c r="BB874" i="2" a="1"/>
  <c r="BB874" i="2" s="1"/>
  <c r="AQ875" i="2" a="1"/>
  <c r="AQ875" i="2" s="1"/>
  <c r="AR875" i="2" a="1"/>
  <c r="AR875" i="2" s="1"/>
  <c r="AS875" i="2" a="1"/>
  <c r="AS875" i="2" s="1"/>
  <c r="AT875" i="2" a="1"/>
  <c r="AT875" i="2" s="1"/>
  <c r="AU875" i="2" a="1"/>
  <c r="AU875" i="2" s="1"/>
  <c r="AV875" i="2" a="1"/>
  <c r="AV875" i="2" s="1"/>
  <c r="AW875" i="2" a="1"/>
  <c r="AW875" i="2" s="1"/>
  <c r="AX875" i="2" a="1"/>
  <c r="AX875" i="2" s="1"/>
  <c r="AY875" i="2" a="1"/>
  <c r="AY875" i="2" s="1"/>
  <c r="AZ875" i="2" a="1"/>
  <c r="AZ875" i="2" s="1"/>
  <c r="BA875" i="2" a="1"/>
  <c r="BA875" i="2" s="1"/>
  <c r="BB875" i="2" a="1"/>
  <c r="BB875" i="2" s="1"/>
  <c r="AQ876" i="2" a="1"/>
  <c r="AQ876" i="2" s="1"/>
  <c r="AR876" i="2" a="1"/>
  <c r="AR876" i="2" s="1"/>
  <c r="AS876" i="2" a="1"/>
  <c r="AS876" i="2" s="1"/>
  <c r="AT876" i="2" a="1"/>
  <c r="AT876" i="2" s="1"/>
  <c r="AU876" i="2" a="1"/>
  <c r="AU876" i="2" s="1"/>
  <c r="AV876" i="2" a="1"/>
  <c r="AV876" i="2" s="1"/>
  <c r="AW876" i="2" a="1"/>
  <c r="AW876" i="2" s="1"/>
  <c r="AX876" i="2" a="1"/>
  <c r="AX876" i="2" s="1"/>
  <c r="AY876" i="2" a="1"/>
  <c r="AY876" i="2" s="1"/>
  <c r="AZ876" i="2" a="1"/>
  <c r="AZ876" i="2" s="1"/>
  <c r="BA876" i="2" a="1"/>
  <c r="BA876" i="2" s="1"/>
  <c r="BB876" i="2" a="1"/>
  <c r="BB876" i="2" s="1"/>
  <c r="AQ877" i="2" a="1"/>
  <c r="AQ877" i="2" s="1"/>
  <c r="AR877" i="2" a="1"/>
  <c r="AR877" i="2" s="1"/>
  <c r="AS877" i="2" a="1"/>
  <c r="AS877" i="2" s="1"/>
  <c r="AT877" i="2" a="1"/>
  <c r="AT877" i="2" s="1"/>
  <c r="AU877" i="2" a="1"/>
  <c r="AU877" i="2" s="1"/>
  <c r="AV877" i="2" a="1"/>
  <c r="AV877" i="2" s="1"/>
  <c r="AW877" i="2" a="1"/>
  <c r="AW877" i="2" s="1"/>
  <c r="AX877" i="2" a="1"/>
  <c r="AX877" i="2" s="1"/>
  <c r="AY877" i="2" a="1"/>
  <c r="AY877" i="2" s="1"/>
  <c r="AZ877" i="2" a="1"/>
  <c r="AZ877" i="2" s="1"/>
  <c r="BA877" i="2" a="1"/>
  <c r="BA877" i="2" s="1"/>
  <c r="BB877" i="2" a="1"/>
  <c r="BB877" i="2" s="1"/>
  <c r="AQ878" i="2" a="1"/>
  <c r="AQ878" i="2" s="1"/>
  <c r="AR878" i="2" a="1"/>
  <c r="AR878" i="2" s="1"/>
  <c r="AS878" i="2" a="1"/>
  <c r="AS878" i="2" s="1"/>
  <c r="AT878" i="2" a="1"/>
  <c r="AT878" i="2" s="1"/>
  <c r="AU878" i="2" a="1"/>
  <c r="AU878" i="2" s="1"/>
  <c r="AV878" i="2" a="1"/>
  <c r="AV878" i="2" s="1"/>
  <c r="AW878" i="2" a="1"/>
  <c r="AW878" i="2" s="1"/>
  <c r="AX878" i="2" a="1"/>
  <c r="AX878" i="2" s="1"/>
  <c r="AY878" i="2" a="1"/>
  <c r="AY878" i="2" s="1"/>
  <c r="AZ878" i="2" a="1"/>
  <c r="AZ878" i="2" s="1"/>
  <c r="BA878" i="2" a="1"/>
  <c r="BA878" i="2" s="1"/>
  <c r="BB878" i="2" a="1"/>
  <c r="BB878" i="2" s="1"/>
  <c r="AQ879" i="2" a="1"/>
  <c r="AQ879" i="2" s="1"/>
  <c r="AR879" i="2" a="1"/>
  <c r="AR879" i="2" s="1"/>
  <c r="AS879" i="2" a="1"/>
  <c r="AS879" i="2" s="1"/>
  <c r="AT879" i="2" a="1"/>
  <c r="AT879" i="2" s="1"/>
  <c r="AU879" i="2" a="1"/>
  <c r="AU879" i="2" s="1"/>
  <c r="AV879" i="2" a="1"/>
  <c r="AV879" i="2" s="1"/>
  <c r="AW879" i="2" a="1"/>
  <c r="AW879" i="2" s="1"/>
  <c r="AX879" i="2" a="1"/>
  <c r="AX879" i="2" s="1"/>
  <c r="AY879" i="2" a="1"/>
  <c r="AY879" i="2" s="1"/>
  <c r="AZ879" i="2" a="1"/>
  <c r="AZ879" i="2" s="1"/>
  <c r="BA879" i="2" a="1"/>
  <c r="BA879" i="2" s="1"/>
  <c r="BB879" i="2" a="1"/>
  <c r="BB879" i="2" s="1"/>
  <c r="AQ880" i="2" a="1"/>
  <c r="AQ880" i="2" s="1"/>
  <c r="AR880" i="2" a="1"/>
  <c r="AR880" i="2" s="1"/>
  <c r="AS880" i="2" a="1"/>
  <c r="AS880" i="2" s="1"/>
  <c r="AT880" i="2" a="1"/>
  <c r="AT880" i="2" s="1"/>
  <c r="AU880" i="2" a="1"/>
  <c r="AU880" i="2" s="1"/>
  <c r="AV880" i="2" a="1"/>
  <c r="AV880" i="2" s="1"/>
  <c r="AW880" i="2" a="1"/>
  <c r="AW880" i="2" s="1"/>
  <c r="AX880" i="2" a="1"/>
  <c r="AX880" i="2" s="1"/>
  <c r="AY880" i="2" a="1"/>
  <c r="AY880" i="2" s="1"/>
  <c r="AZ880" i="2" a="1"/>
  <c r="AZ880" i="2" s="1"/>
  <c r="BA880" i="2" a="1"/>
  <c r="BA880" i="2" s="1"/>
  <c r="BB880" i="2" a="1"/>
  <c r="BB880" i="2" s="1"/>
  <c r="AQ881" i="2" a="1"/>
  <c r="AQ881" i="2" s="1"/>
  <c r="AR881" i="2" a="1"/>
  <c r="AR881" i="2" s="1"/>
  <c r="AS881" i="2" a="1"/>
  <c r="AS881" i="2" s="1"/>
  <c r="AT881" i="2" a="1"/>
  <c r="AT881" i="2" s="1"/>
  <c r="AU881" i="2" a="1"/>
  <c r="AU881" i="2" s="1"/>
  <c r="AV881" i="2" a="1"/>
  <c r="AV881" i="2" s="1"/>
  <c r="AW881" i="2" a="1"/>
  <c r="AW881" i="2" s="1"/>
  <c r="AX881" i="2" a="1"/>
  <c r="AX881" i="2" s="1"/>
  <c r="AY881" i="2" a="1"/>
  <c r="AY881" i="2" s="1"/>
  <c r="AZ881" i="2" a="1"/>
  <c r="AZ881" i="2" s="1"/>
  <c r="BA881" i="2" a="1"/>
  <c r="BA881" i="2" s="1"/>
  <c r="BB881" i="2" a="1"/>
  <c r="BB881" i="2" s="1"/>
  <c r="AQ882" i="2" a="1"/>
  <c r="AQ882" i="2" s="1"/>
  <c r="AR882" i="2" a="1"/>
  <c r="AR882" i="2" s="1"/>
  <c r="AS882" i="2" a="1"/>
  <c r="AS882" i="2" s="1"/>
  <c r="AT882" i="2" a="1"/>
  <c r="AT882" i="2" s="1"/>
  <c r="AU882" i="2" a="1"/>
  <c r="AU882" i="2" s="1"/>
  <c r="AV882" i="2" a="1"/>
  <c r="AV882" i="2" s="1"/>
  <c r="AW882" i="2" a="1"/>
  <c r="AW882" i="2" s="1"/>
  <c r="AX882" i="2" a="1"/>
  <c r="AX882" i="2" s="1"/>
  <c r="AY882" i="2" a="1"/>
  <c r="AY882" i="2" s="1"/>
  <c r="AZ882" i="2" a="1"/>
  <c r="AZ882" i="2" s="1"/>
  <c r="BA882" i="2" a="1"/>
  <c r="BA882" i="2" s="1"/>
  <c r="BB882" i="2" a="1"/>
  <c r="BB882" i="2" s="1"/>
  <c r="AQ883" i="2" a="1"/>
  <c r="AQ883" i="2" s="1"/>
  <c r="AR883" i="2" a="1"/>
  <c r="AR883" i="2" s="1"/>
  <c r="AS883" i="2" a="1"/>
  <c r="AS883" i="2" s="1"/>
  <c r="AT883" i="2" a="1"/>
  <c r="AT883" i="2" s="1"/>
  <c r="AU883" i="2" a="1"/>
  <c r="AU883" i="2" s="1"/>
  <c r="AV883" i="2" a="1"/>
  <c r="AV883" i="2" s="1"/>
  <c r="AW883" i="2" a="1"/>
  <c r="AW883" i="2" s="1"/>
  <c r="AX883" i="2" a="1"/>
  <c r="AX883" i="2" s="1"/>
  <c r="AY883" i="2" a="1"/>
  <c r="AY883" i="2" s="1"/>
  <c r="AZ883" i="2" a="1"/>
  <c r="AZ883" i="2" s="1"/>
  <c r="BA883" i="2" a="1"/>
  <c r="BA883" i="2" s="1"/>
  <c r="BB883" i="2" a="1"/>
  <c r="BB883" i="2" s="1"/>
  <c r="AQ884" i="2" a="1"/>
  <c r="AQ884" i="2" s="1"/>
  <c r="AR884" i="2" a="1"/>
  <c r="AR884" i="2" s="1"/>
  <c r="AS884" i="2" a="1"/>
  <c r="AS884" i="2" s="1"/>
  <c r="AT884" i="2" a="1"/>
  <c r="AT884" i="2" s="1"/>
  <c r="AU884" i="2" a="1"/>
  <c r="AU884" i="2" s="1"/>
  <c r="AV884" i="2" a="1"/>
  <c r="AV884" i="2" s="1"/>
  <c r="AW884" i="2" a="1"/>
  <c r="AW884" i="2" s="1"/>
  <c r="AX884" i="2" a="1"/>
  <c r="AX884" i="2" s="1"/>
  <c r="AY884" i="2" a="1"/>
  <c r="AY884" i="2" s="1"/>
  <c r="AZ884" i="2" a="1"/>
  <c r="AZ884" i="2" s="1"/>
  <c r="BA884" i="2" a="1"/>
  <c r="BA884" i="2" s="1"/>
  <c r="BB884" i="2" a="1"/>
  <c r="BB884" i="2" s="1"/>
  <c r="AQ885" i="2" a="1"/>
  <c r="AQ885" i="2" s="1"/>
  <c r="AR885" i="2" a="1"/>
  <c r="AR885" i="2" s="1"/>
  <c r="AS885" i="2" a="1"/>
  <c r="AS885" i="2" s="1"/>
  <c r="AT885" i="2" a="1"/>
  <c r="AT885" i="2" s="1"/>
  <c r="AU885" i="2" a="1"/>
  <c r="AU885" i="2" s="1"/>
  <c r="AV885" i="2" a="1"/>
  <c r="AV885" i="2" s="1"/>
  <c r="AW885" i="2" a="1"/>
  <c r="AW885" i="2" s="1"/>
  <c r="AX885" i="2" a="1"/>
  <c r="AX885" i="2" s="1"/>
  <c r="AY885" i="2" a="1"/>
  <c r="AY885" i="2" s="1"/>
  <c r="AZ885" i="2" a="1"/>
  <c r="AZ885" i="2" s="1"/>
  <c r="BA885" i="2" a="1"/>
  <c r="BA885" i="2" s="1"/>
  <c r="BB885" i="2" a="1"/>
  <c r="BB885" i="2" s="1"/>
  <c r="AQ886" i="2" a="1"/>
  <c r="AQ886" i="2" s="1"/>
  <c r="AR886" i="2" a="1"/>
  <c r="AR886" i="2" s="1"/>
  <c r="AS886" i="2" a="1"/>
  <c r="AS886" i="2" s="1"/>
  <c r="AT886" i="2" a="1"/>
  <c r="AT886" i="2" s="1"/>
  <c r="AU886" i="2" a="1"/>
  <c r="AU886" i="2" s="1"/>
  <c r="AV886" i="2" a="1"/>
  <c r="AV886" i="2" s="1"/>
  <c r="AW886" i="2" a="1"/>
  <c r="AW886" i="2" s="1"/>
  <c r="AX886" i="2" a="1"/>
  <c r="AX886" i="2" s="1"/>
  <c r="AY886" i="2" a="1"/>
  <c r="AY886" i="2" s="1"/>
  <c r="AZ886" i="2" a="1"/>
  <c r="AZ886" i="2" s="1"/>
  <c r="BA886" i="2" a="1"/>
  <c r="BA886" i="2" s="1"/>
  <c r="BB886" i="2" a="1"/>
  <c r="BB886" i="2" s="1"/>
  <c r="AQ887" i="2" a="1"/>
  <c r="AQ887" i="2" s="1"/>
  <c r="AR887" i="2" a="1"/>
  <c r="AR887" i="2" s="1"/>
  <c r="AS887" i="2" a="1"/>
  <c r="AS887" i="2" s="1"/>
  <c r="AT887" i="2" a="1"/>
  <c r="AT887" i="2" s="1"/>
  <c r="AU887" i="2" a="1"/>
  <c r="AU887" i="2" s="1"/>
  <c r="AV887" i="2" a="1"/>
  <c r="AV887" i="2" s="1"/>
  <c r="AW887" i="2" a="1"/>
  <c r="AW887" i="2" s="1"/>
  <c r="AX887" i="2" a="1"/>
  <c r="AX887" i="2" s="1"/>
  <c r="AY887" i="2" a="1"/>
  <c r="AY887" i="2" s="1"/>
  <c r="AZ887" i="2" a="1"/>
  <c r="AZ887" i="2" s="1"/>
  <c r="BA887" i="2" a="1"/>
  <c r="BA887" i="2" s="1"/>
  <c r="BB887" i="2" a="1"/>
  <c r="BB887" i="2" s="1"/>
  <c r="AQ888" i="2" a="1"/>
  <c r="AQ888" i="2" s="1"/>
  <c r="AR888" i="2" a="1"/>
  <c r="AR888" i="2" s="1"/>
  <c r="AS888" i="2" a="1"/>
  <c r="AS888" i="2" s="1"/>
  <c r="AT888" i="2" a="1"/>
  <c r="AT888" i="2" s="1"/>
  <c r="AU888" i="2" a="1"/>
  <c r="AU888" i="2" s="1"/>
  <c r="AV888" i="2" a="1"/>
  <c r="AV888" i="2" s="1"/>
  <c r="AW888" i="2" a="1"/>
  <c r="AW888" i="2" s="1"/>
  <c r="AX888" i="2" a="1"/>
  <c r="AX888" i="2" s="1"/>
  <c r="AY888" i="2" a="1"/>
  <c r="AY888" i="2" s="1"/>
  <c r="AZ888" i="2" a="1"/>
  <c r="AZ888" i="2" s="1"/>
  <c r="BA888" i="2" a="1"/>
  <c r="BA888" i="2" s="1"/>
  <c r="BB888" i="2" a="1"/>
  <c r="BB888" i="2" s="1"/>
  <c r="AQ889" i="2" a="1"/>
  <c r="AQ889" i="2" s="1"/>
  <c r="AR889" i="2" a="1"/>
  <c r="AR889" i="2" s="1"/>
  <c r="AS889" i="2" a="1"/>
  <c r="AS889" i="2" s="1"/>
  <c r="AT889" i="2" a="1"/>
  <c r="AT889" i="2" s="1"/>
  <c r="AU889" i="2" a="1"/>
  <c r="AU889" i="2" s="1"/>
  <c r="AV889" i="2" a="1"/>
  <c r="AV889" i="2" s="1"/>
  <c r="AW889" i="2" a="1"/>
  <c r="AW889" i="2" s="1"/>
  <c r="AX889" i="2" a="1"/>
  <c r="AX889" i="2" s="1"/>
  <c r="AY889" i="2" a="1"/>
  <c r="AY889" i="2" s="1"/>
  <c r="AZ889" i="2" a="1"/>
  <c r="AZ889" i="2" s="1"/>
  <c r="BA889" i="2" a="1"/>
  <c r="BA889" i="2" s="1"/>
  <c r="BB889" i="2" a="1"/>
  <c r="BB889" i="2" s="1"/>
  <c r="AQ890" i="2" a="1"/>
  <c r="AQ890" i="2" s="1"/>
  <c r="AR890" i="2" a="1"/>
  <c r="AR890" i="2" s="1"/>
  <c r="AS890" i="2" a="1"/>
  <c r="AS890" i="2" s="1"/>
  <c r="AT890" i="2" a="1"/>
  <c r="AT890" i="2" s="1"/>
  <c r="AU890" i="2" a="1"/>
  <c r="AU890" i="2" s="1"/>
  <c r="AV890" i="2" a="1"/>
  <c r="AV890" i="2" s="1"/>
  <c r="AW890" i="2" a="1"/>
  <c r="AW890" i="2" s="1"/>
  <c r="AX890" i="2" a="1"/>
  <c r="AX890" i="2" s="1"/>
  <c r="AY890" i="2" a="1"/>
  <c r="AY890" i="2" s="1"/>
  <c r="AZ890" i="2" a="1"/>
  <c r="AZ890" i="2" s="1"/>
  <c r="BA890" i="2" a="1"/>
  <c r="BA890" i="2" s="1"/>
  <c r="BB890" i="2" a="1"/>
  <c r="BB890" i="2" s="1"/>
  <c r="AQ891" i="2" a="1"/>
  <c r="AQ891" i="2" s="1"/>
  <c r="AR891" i="2" a="1"/>
  <c r="AR891" i="2" s="1"/>
  <c r="AS891" i="2" a="1"/>
  <c r="AS891" i="2" s="1"/>
  <c r="AT891" i="2" a="1"/>
  <c r="AT891" i="2" s="1"/>
  <c r="AU891" i="2" a="1"/>
  <c r="AU891" i="2" s="1"/>
  <c r="AV891" i="2" a="1"/>
  <c r="AV891" i="2" s="1"/>
  <c r="AW891" i="2" a="1"/>
  <c r="AW891" i="2" s="1"/>
  <c r="AX891" i="2" a="1"/>
  <c r="AX891" i="2" s="1"/>
  <c r="AY891" i="2" a="1"/>
  <c r="AY891" i="2" s="1"/>
  <c r="AZ891" i="2" a="1"/>
  <c r="AZ891" i="2" s="1"/>
  <c r="BA891" i="2" a="1"/>
  <c r="BA891" i="2" s="1"/>
  <c r="BB891" i="2" a="1"/>
  <c r="BB891" i="2" s="1"/>
  <c r="AQ892" i="2" a="1"/>
  <c r="AQ892" i="2" s="1"/>
  <c r="AR892" i="2" a="1"/>
  <c r="AR892" i="2" s="1"/>
  <c r="AS892" i="2" a="1"/>
  <c r="AS892" i="2" s="1"/>
  <c r="AT892" i="2" a="1"/>
  <c r="AT892" i="2" s="1"/>
  <c r="AU892" i="2" a="1"/>
  <c r="AU892" i="2" s="1"/>
  <c r="AV892" i="2" a="1"/>
  <c r="AV892" i="2" s="1"/>
  <c r="AW892" i="2" a="1"/>
  <c r="AW892" i="2" s="1"/>
  <c r="AX892" i="2" a="1"/>
  <c r="AX892" i="2" s="1"/>
  <c r="AY892" i="2" a="1"/>
  <c r="AY892" i="2" s="1"/>
  <c r="AZ892" i="2" a="1"/>
  <c r="AZ892" i="2" s="1"/>
  <c r="BA892" i="2" a="1"/>
  <c r="BA892" i="2" s="1"/>
  <c r="BB892" i="2" a="1"/>
  <c r="BB892" i="2" s="1"/>
  <c r="AQ893" i="2" a="1"/>
  <c r="AQ893" i="2" s="1"/>
  <c r="AR893" i="2" a="1"/>
  <c r="AR893" i="2" s="1"/>
  <c r="AS893" i="2" a="1"/>
  <c r="AS893" i="2" s="1"/>
  <c r="AT893" i="2" a="1"/>
  <c r="AT893" i="2" s="1"/>
  <c r="AU893" i="2" a="1"/>
  <c r="AU893" i="2" s="1"/>
  <c r="AV893" i="2" a="1"/>
  <c r="AV893" i="2" s="1"/>
  <c r="AW893" i="2" a="1"/>
  <c r="AW893" i="2" s="1"/>
  <c r="AX893" i="2" a="1"/>
  <c r="AX893" i="2" s="1"/>
  <c r="AY893" i="2" a="1"/>
  <c r="AY893" i="2" s="1"/>
  <c r="AZ893" i="2" a="1"/>
  <c r="AZ893" i="2" s="1"/>
  <c r="BA893" i="2" a="1"/>
  <c r="BA893" i="2" s="1"/>
  <c r="BB893" i="2" a="1"/>
  <c r="BB893" i="2" s="1"/>
  <c r="AQ894" i="2" a="1"/>
  <c r="AQ894" i="2" s="1"/>
  <c r="AR894" i="2" a="1"/>
  <c r="AR894" i="2" s="1"/>
  <c r="AS894" i="2" a="1"/>
  <c r="AS894" i="2" s="1"/>
  <c r="AT894" i="2" a="1"/>
  <c r="AT894" i="2" s="1"/>
  <c r="AU894" i="2" a="1"/>
  <c r="AU894" i="2" s="1"/>
  <c r="AV894" i="2" a="1"/>
  <c r="AV894" i="2" s="1"/>
  <c r="AW894" i="2" a="1"/>
  <c r="AW894" i="2" s="1"/>
  <c r="AX894" i="2" a="1"/>
  <c r="AX894" i="2" s="1"/>
  <c r="AY894" i="2" a="1"/>
  <c r="AY894" i="2" s="1"/>
  <c r="AZ894" i="2" a="1"/>
  <c r="AZ894" i="2" s="1"/>
  <c r="BA894" i="2" a="1"/>
  <c r="BA894" i="2" s="1"/>
  <c r="BB894" i="2" a="1"/>
  <c r="BB894" i="2" s="1"/>
  <c r="AQ895" i="2" a="1"/>
  <c r="AQ895" i="2" s="1"/>
  <c r="AR895" i="2" a="1"/>
  <c r="AR895" i="2" s="1"/>
  <c r="AS895" i="2" a="1"/>
  <c r="AS895" i="2" s="1"/>
  <c r="AT895" i="2" a="1"/>
  <c r="AT895" i="2" s="1"/>
  <c r="AU895" i="2" a="1"/>
  <c r="AU895" i="2" s="1"/>
  <c r="AV895" i="2" a="1"/>
  <c r="AV895" i="2" s="1"/>
  <c r="AW895" i="2" a="1"/>
  <c r="AW895" i="2" s="1"/>
  <c r="AX895" i="2" a="1"/>
  <c r="AX895" i="2" s="1"/>
  <c r="AY895" i="2" a="1"/>
  <c r="AY895" i="2" s="1"/>
  <c r="AZ895" i="2" a="1"/>
  <c r="AZ895" i="2" s="1"/>
  <c r="BA895" i="2" a="1"/>
  <c r="BA895" i="2" s="1"/>
  <c r="BB895" i="2" a="1"/>
  <c r="BB895" i="2" s="1"/>
  <c r="AQ896" i="2" a="1"/>
  <c r="AQ896" i="2" s="1"/>
  <c r="AR896" i="2" a="1"/>
  <c r="AR896" i="2" s="1"/>
  <c r="AS896" i="2" a="1"/>
  <c r="AS896" i="2" s="1"/>
  <c r="AT896" i="2" a="1"/>
  <c r="AT896" i="2" s="1"/>
  <c r="AU896" i="2" a="1"/>
  <c r="AU896" i="2" s="1"/>
  <c r="AV896" i="2" a="1"/>
  <c r="AV896" i="2" s="1"/>
  <c r="AW896" i="2" a="1"/>
  <c r="AW896" i="2" s="1"/>
  <c r="AX896" i="2" a="1"/>
  <c r="AX896" i="2" s="1"/>
  <c r="AY896" i="2" a="1"/>
  <c r="AY896" i="2" s="1"/>
  <c r="AZ896" i="2" a="1"/>
  <c r="AZ896" i="2" s="1"/>
  <c r="BA896" i="2" a="1"/>
  <c r="BA896" i="2" s="1"/>
  <c r="BB896" i="2" a="1"/>
  <c r="BB896" i="2" s="1"/>
  <c r="AQ897" i="2" a="1"/>
  <c r="AQ897" i="2" s="1"/>
  <c r="AR897" i="2" a="1"/>
  <c r="AR897" i="2" s="1"/>
  <c r="AS897" i="2" a="1"/>
  <c r="AS897" i="2" s="1"/>
  <c r="AT897" i="2" a="1"/>
  <c r="AT897" i="2" s="1"/>
  <c r="AU897" i="2" a="1"/>
  <c r="AU897" i="2" s="1"/>
  <c r="AV897" i="2" a="1"/>
  <c r="AV897" i="2" s="1"/>
  <c r="AW897" i="2" a="1"/>
  <c r="AW897" i="2" s="1"/>
  <c r="AX897" i="2" a="1"/>
  <c r="AX897" i="2" s="1"/>
  <c r="AY897" i="2" a="1"/>
  <c r="AY897" i="2" s="1"/>
  <c r="AZ897" i="2" a="1"/>
  <c r="AZ897" i="2" s="1"/>
  <c r="BA897" i="2" a="1"/>
  <c r="BA897" i="2" s="1"/>
  <c r="BB897" i="2" a="1"/>
  <c r="BB897" i="2" s="1"/>
  <c r="AQ898" i="2" a="1"/>
  <c r="AQ898" i="2" s="1"/>
  <c r="AR898" i="2" a="1"/>
  <c r="AR898" i="2" s="1"/>
  <c r="AS898" i="2" a="1"/>
  <c r="AS898" i="2" s="1"/>
  <c r="AT898" i="2" a="1"/>
  <c r="AT898" i="2" s="1"/>
  <c r="AU898" i="2" a="1"/>
  <c r="AU898" i="2" s="1"/>
  <c r="AV898" i="2" a="1"/>
  <c r="AV898" i="2" s="1"/>
  <c r="AW898" i="2" a="1"/>
  <c r="AW898" i="2" s="1"/>
  <c r="AX898" i="2" a="1"/>
  <c r="AX898" i="2" s="1"/>
  <c r="AY898" i="2" a="1"/>
  <c r="AY898" i="2" s="1"/>
  <c r="AZ898" i="2" a="1"/>
  <c r="AZ898" i="2" s="1"/>
  <c r="BA898" i="2" a="1"/>
  <c r="BA898" i="2" s="1"/>
  <c r="BB898" i="2" a="1"/>
  <c r="BB898" i="2" s="1"/>
  <c r="AQ899" i="2" a="1"/>
  <c r="AQ899" i="2" s="1"/>
  <c r="AR899" i="2" a="1"/>
  <c r="AR899" i="2" s="1"/>
  <c r="AS899" i="2" a="1"/>
  <c r="AS899" i="2" s="1"/>
  <c r="AT899" i="2" a="1"/>
  <c r="AT899" i="2" s="1"/>
  <c r="AU899" i="2" a="1"/>
  <c r="AU899" i="2" s="1"/>
  <c r="AV899" i="2" a="1"/>
  <c r="AV899" i="2" s="1"/>
  <c r="AW899" i="2" a="1"/>
  <c r="AW899" i="2" s="1"/>
  <c r="AX899" i="2" a="1"/>
  <c r="AX899" i="2" s="1"/>
  <c r="AY899" i="2" a="1"/>
  <c r="AY899" i="2" s="1"/>
  <c r="AZ899" i="2" a="1"/>
  <c r="AZ899" i="2" s="1"/>
  <c r="BA899" i="2" a="1"/>
  <c r="BA899" i="2" s="1"/>
  <c r="BB899" i="2" a="1"/>
  <c r="BB899" i="2" s="1"/>
  <c r="AQ900" i="2" a="1"/>
  <c r="AQ900" i="2" s="1"/>
  <c r="AR900" i="2" a="1"/>
  <c r="AR900" i="2" s="1"/>
  <c r="AS900" i="2" a="1"/>
  <c r="AS900" i="2" s="1"/>
  <c r="AT900" i="2" a="1"/>
  <c r="AT900" i="2" s="1"/>
  <c r="AU900" i="2" a="1"/>
  <c r="AU900" i="2" s="1"/>
  <c r="AV900" i="2" a="1"/>
  <c r="AV900" i="2" s="1"/>
  <c r="AW900" i="2" a="1"/>
  <c r="AW900" i="2" s="1"/>
  <c r="AX900" i="2" a="1"/>
  <c r="AX900" i="2" s="1"/>
  <c r="AY900" i="2" a="1"/>
  <c r="AY900" i="2" s="1"/>
  <c r="AZ900" i="2" a="1"/>
  <c r="AZ900" i="2" s="1"/>
  <c r="BA900" i="2" a="1"/>
  <c r="BA900" i="2" s="1"/>
  <c r="BB900" i="2" a="1"/>
  <c r="BB900" i="2" s="1"/>
  <c r="AQ901" i="2" a="1"/>
  <c r="AQ901" i="2" s="1"/>
  <c r="AR901" i="2" a="1"/>
  <c r="AR901" i="2" s="1"/>
  <c r="AS901" i="2" a="1"/>
  <c r="AS901" i="2" s="1"/>
  <c r="AT901" i="2" a="1"/>
  <c r="AT901" i="2" s="1"/>
  <c r="AU901" i="2" a="1"/>
  <c r="AU901" i="2" s="1"/>
  <c r="AV901" i="2" a="1"/>
  <c r="AV901" i="2" s="1"/>
  <c r="AW901" i="2" a="1"/>
  <c r="AW901" i="2" s="1"/>
  <c r="AX901" i="2" a="1"/>
  <c r="AX901" i="2" s="1"/>
  <c r="AY901" i="2" a="1"/>
  <c r="AY901" i="2" s="1"/>
  <c r="AZ901" i="2" a="1"/>
  <c r="AZ901" i="2" s="1"/>
  <c r="BA901" i="2" a="1"/>
  <c r="BA901" i="2" s="1"/>
  <c r="BB901" i="2" a="1"/>
  <c r="BB901" i="2" s="1"/>
  <c r="AQ902" i="2" a="1"/>
  <c r="AQ902" i="2" s="1"/>
  <c r="AR902" i="2" a="1"/>
  <c r="AR902" i="2" s="1"/>
  <c r="AS902" i="2" a="1"/>
  <c r="AS902" i="2" s="1"/>
  <c r="AT902" i="2" a="1"/>
  <c r="AT902" i="2" s="1"/>
  <c r="AU902" i="2" a="1"/>
  <c r="AU902" i="2" s="1"/>
  <c r="AV902" i="2" a="1"/>
  <c r="AV902" i="2" s="1"/>
  <c r="AW902" i="2" a="1"/>
  <c r="AW902" i="2" s="1"/>
  <c r="AX902" i="2" a="1"/>
  <c r="AX902" i="2" s="1"/>
  <c r="AY902" i="2" a="1"/>
  <c r="AY902" i="2" s="1"/>
  <c r="AZ902" i="2" a="1"/>
  <c r="AZ902" i="2" s="1"/>
  <c r="BA902" i="2" a="1"/>
  <c r="BA902" i="2" s="1"/>
  <c r="BB902" i="2" a="1"/>
  <c r="BB902" i="2" s="1"/>
  <c r="AQ903" i="2" a="1"/>
  <c r="AQ903" i="2" s="1"/>
  <c r="AR903" i="2" a="1"/>
  <c r="AR903" i="2" s="1"/>
  <c r="AS903" i="2" a="1"/>
  <c r="AS903" i="2" s="1"/>
  <c r="AT903" i="2" a="1"/>
  <c r="AT903" i="2" s="1"/>
  <c r="AU903" i="2" a="1"/>
  <c r="AU903" i="2" s="1"/>
  <c r="AV903" i="2" a="1"/>
  <c r="AV903" i="2" s="1"/>
  <c r="AW903" i="2" a="1"/>
  <c r="AW903" i="2" s="1"/>
  <c r="AX903" i="2" a="1"/>
  <c r="AX903" i="2" s="1"/>
  <c r="AY903" i="2" a="1"/>
  <c r="AY903" i="2" s="1"/>
  <c r="AZ903" i="2" a="1"/>
  <c r="AZ903" i="2" s="1"/>
  <c r="BA903" i="2" a="1"/>
  <c r="BA903" i="2" s="1"/>
  <c r="BB903" i="2" a="1"/>
  <c r="BB903" i="2" s="1"/>
  <c r="AQ904" i="2" a="1"/>
  <c r="AQ904" i="2" s="1"/>
  <c r="AR904" i="2" a="1"/>
  <c r="AR904" i="2" s="1"/>
  <c r="AS904" i="2" a="1"/>
  <c r="AS904" i="2" s="1"/>
  <c r="AT904" i="2" a="1"/>
  <c r="AT904" i="2" s="1"/>
  <c r="AU904" i="2" a="1"/>
  <c r="AU904" i="2" s="1"/>
  <c r="AV904" i="2" a="1"/>
  <c r="AV904" i="2" s="1"/>
  <c r="AW904" i="2" a="1"/>
  <c r="AW904" i="2" s="1"/>
  <c r="AX904" i="2" a="1"/>
  <c r="AX904" i="2" s="1"/>
  <c r="AY904" i="2" a="1"/>
  <c r="AY904" i="2" s="1"/>
  <c r="AZ904" i="2" a="1"/>
  <c r="AZ904" i="2" s="1"/>
  <c r="BA904" i="2" a="1"/>
  <c r="BA904" i="2" s="1"/>
  <c r="BB904" i="2" a="1"/>
  <c r="BB904" i="2" s="1"/>
  <c r="AQ905" i="2" a="1"/>
  <c r="AQ905" i="2" s="1"/>
  <c r="AR905" i="2" a="1"/>
  <c r="AR905" i="2" s="1"/>
  <c r="AS905" i="2" a="1"/>
  <c r="AS905" i="2" s="1"/>
  <c r="AT905" i="2" a="1"/>
  <c r="AT905" i="2" s="1"/>
  <c r="AU905" i="2" a="1"/>
  <c r="AU905" i="2" s="1"/>
  <c r="AV905" i="2" a="1"/>
  <c r="AV905" i="2" s="1"/>
  <c r="AW905" i="2" a="1"/>
  <c r="AW905" i="2" s="1"/>
  <c r="AX905" i="2" a="1"/>
  <c r="AX905" i="2" s="1"/>
  <c r="AY905" i="2" a="1"/>
  <c r="AY905" i="2" s="1"/>
  <c r="AZ905" i="2" a="1"/>
  <c r="AZ905" i="2" s="1"/>
  <c r="BA905" i="2" a="1"/>
  <c r="BA905" i="2" s="1"/>
  <c r="BB905" i="2" a="1"/>
  <c r="BB905" i="2" s="1"/>
  <c r="AQ906" i="2" a="1"/>
  <c r="AQ906" i="2" s="1"/>
  <c r="AR906" i="2" a="1"/>
  <c r="AR906" i="2" s="1"/>
  <c r="AS906" i="2" a="1"/>
  <c r="AS906" i="2" s="1"/>
  <c r="AT906" i="2" a="1"/>
  <c r="AT906" i="2" s="1"/>
  <c r="AU906" i="2" a="1"/>
  <c r="AU906" i="2" s="1"/>
  <c r="AV906" i="2" a="1"/>
  <c r="AV906" i="2" s="1"/>
  <c r="AW906" i="2" a="1"/>
  <c r="AW906" i="2" s="1"/>
  <c r="AX906" i="2" a="1"/>
  <c r="AX906" i="2" s="1"/>
  <c r="AY906" i="2" a="1"/>
  <c r="AY906" i="2" s="1"/>
  <c r="AZ906" i="2" a="1"/>
  <c r="AZ906" i="2" s="1"/>
  <c r="BA906" i="2" a="1"/>
  <c r="BA906" i="2" s="1"/>
  <c r="BB906" i="2" a="1"/>
  <c r="BB906" i="2" s="1"/>
  <c r="AQ907" i="2" a="1"/>
  <c r="AQ907" i="2" s="1"/>
  <c r="AR907" i="2" a="1"/>
  <c r="AR907" i="2" s="1"/>
  <c r="AS907" i="2" a="1"/>
  <c r="AS907" i="2" s="1"/>
  <c r="AT907" i="2" a="1"/>
  <c r="AT907" i="2" s="1"/>
  <c r="AU907" i="2" a="1"/>
  <c r="AU907" i="2" s="1"/>
  <c r="AV907" i="2" a="1"/>
  <c r="AV907" i="2" s="1"/>
  <c r="AW907" i="2" a="1"/>
  <c r="AW907" i="2" s="1"/>
  <c r="AX907" i="2" a="1"/>
  <c r="AX907" i="2" s="1"/>
  <c r="AY907" i="2" a="1"/>
  <c r="AY907" i="2" s="1"/>
  <c r="AZ907" i="2" a="1"/>
  <c r="AZ907" i="2" s="1"/>
  <c r="BA907" i="2" a="1"/>
  <c r="BA907" i="2" s="1"/>
  <c r="BB907" i="2" a="1"/>
  <c r="BB907" i="2" s="1"/>
  <c r="AQ908" i="2" a="1"/>
  <c r="AQ908" i="2" s="1"/>
  <c r="AR908" i="2" a="1"/>
  <c r="AR908" i="2" s="1"/>
  <c r="AS908" i="2" a="1"/>
  <c r="AS908" i="2" s="1"/>
  <c r="AT908" i="2" a="1"/>
  <c r="AT908" i="2" s="1"/>
  <c r="AU908" i="2" a="1"/>
  <c r="AU908" i="2" s="1"/>
  <c r="AV908" i="2" a="1"/>
  <c r="AV908" i="2" s="1"/>
  <c r="AW908" i="2" a="1"/>
  <c r="AW908" i="2" s="1"/>
  <c r="AX908" i="2" a="1"/>
  <c r="AX908" i="2" s="1"/>
  <c r="AY908" i="2" a="1"/>
  <c r="AY908" i="2" s="1"/>
  <c r="AZ908" i="2" a="1"/>
  <c r="AZ908" i="2" s="1"/>
  <c r="BA908" i="2" a="1"/>
  <c r="BA908" i="2" s="1"/>
  <c r="BB908" i="2" a="1"/>
  <c r="BB908" i="2" s="1"/>
  <c r="AQ909" i="2" a="1"/>
  <c r="AQ909" i="2" s="1"/>
  <c r="AR909" i="2" a="1"/>
  <c r="AR909" i="2" s="1"/>
  <c r="AS909" i="2" a="1"/>
  <c r="AS909" i="2" s="1"/>
  <c r="AT909" i="2" a="1"/>
  <c r="AT909" i="2" s="1"/>
  <c r="AU909" i="2" a="1"/>
  <c r="AU909" i="2" s="1"/>
  <c r="AV909" i="2" a="1"/>
  <c r="AV909" i="2" s="1"/>
  <c r="AW909" i="2" a="1"/>
  <c r="AW909" i="2" s="1"/>
  <c r="AX909" i="2" a="1"/>
  <c r="AX909" i="2" s="1"/>
  <c r="AY909" i="2" a="1"/>
  <c r="AY909" i="2" s="1"/>
  <c r="AZ909" i="2" a="1"/>
  <c r="AZ909" i="2" s="1"/>
  <c r="BA909" i="2" a="1"/>
  <c r="BA909" i="2" s="1"/>
  <c r="BB909" i="2" a="1"/>
  <c r="BB909" i="2" s="1"/>
  <c r="AQ910" i="2" a="1"/>
  <c r="AQ910" i="2" s="1"/>
  <c r="AR910" i="2" a="1"/>
  <c r="AR910" i="2" s="1"/>
  <c r="AS910" i="2" a="1"/>
  <c r="AS910" i="2" s="1"/>
  <c r="AT910" i="2" a="1"/>
  <c r="AT910" i="2" s="1"/>
  <c r="AU910" i="2" a="1"/>
  <c r="AU910" i="2" s="1"/>
  <c r="AV910" i="2" a="1"/>
  <c r="AV910" i="2" s="1"/>
  <c r="AW910" i="2" a="1"/>
  <c r="AW910" i="2" s="1"/>
  <c r="AX910" i="2" a="1"/>
  <c r="AX910" i="2" s="1"/>
  <c r="AY910" i="2" a="1"/>
  <c r="AY910" i="2" s="1"/>
  <c r="AZ910" i="2" a="1"/>
  <c r="AZ910" i="2" s="1"/>
  <c r="BA910" i="2" a="1"/>
  <c r="BA910" i="2" s="1"/>
  <c r="BB910" i="2" a="1"/>
  <c r="BB910" i="2" s="1"/>
  <c r="AQ911" i="2" a="1"/>
  <c r="AQ911" i="2" s="1"/>
  <c r="AR911" i="2" a="1"/>
  <c r="AR911" i="2" s="1"/>
  <c r="AS911" i="2" a="1"/>
  <c r="AS911" i="2" s="1"/>
  <c r="AT911" i="2" a="1"/>
  <c r="AT911" i="2" s="1"/>
  <c r="AU911" i="2" a="1"/>
  <c r="AU911" i="2" s="1"/>
  <c r="AV911" i="2" a="1"/>
  <c r="AV911" i="2" s="1"/>
  <c r="AW911" i="2" a="1"/>
  <c r="AW911" i="2" s="1"/>
  <c r="AX911" i="2" a="1"/>
  <c r="AX911" i="2" s="1"/>
  <c r="AY911" i="2" a="1"/>
  <c r="AY911" i="2" s="1"/>
  <c r="AZ911" i="2" a="1"/>
  <c r="AZ911" i="2" s="1"/>
  <c r="BA911" i="2" a="1"/>
  <c r="BA911" i="2" s="1"/>
  <c r="BB911" i="2" a="1"/>
  <c r="BB911" i="2" s="1"/>
  <c r="AQ912" i="2" a="1"/>
  <c r="AQ912" i="2" s="1"/>
  <c r="AR912" i="2" a="1"/>
  <c r="AR912" i="2" s="1"/>
  <c r="AS912" i="2" a="1"/>
  <c r="AS912" i="2" s="1"/>
  <c r="AT912" i="2" a="1"/>
  <c r="AT912" i="2" s="1"/>
  <c r="AU912" i="2" a="1"/>
  <c r="AU912" i="2" s="1"/>
  <c r="AV912" i="2" a="1"/>
  <c r="AV912" i="2" s="1"/>
  <c r="AW912" i="2" a="1"/>
  <c r="AW912" i="2" s="1"/>
  <c r="AX912" i="2" a="1"/>
  <c r="AX912" i="2" s="1"/>
  <c r="AY912" i="2" a="1"/>
  <c r="AY912" i="2" s="1"/>
  <c r="AZ912" i="2" a="1"/>
  <c r="AZ912" i="2" s="1"/>
  <c r="BA912" i="2" a="1"/>
  <c r="BA912" i="2" s="1"/>
  <c r="BB912" i="2" a="1"/>
  <c r="BB912" i="2" s="1"/>
  <c r="AQ913" i="2" a="1"/>
  <c r="AQ913" i="2" s="1"/>
  <c r="AR913" i="2" a="1"/>
  <c r="AR913" i="2" s="1"/>
  <c r="AS913" i="2" a="1"/>
  <c r="AS913" i="2" s="1"/>
  <c r="AT913" i="2" a="1"/>
  <c r="AT913" i="2" s="1"/>
  <c r="AU913" i="2" a="1"/>
  <c r="AU913" i="2" s="1"/>
  <c r="AV913" i="2" a="1"/>
  <c r="AV913" i="2" s="1"/>
  <c r="AW913" i="2" a="1"/>
  <c r="AW913" i="2" s="1"/>
  <c r="AX913" i="2" a="1"/>
  <c r="AX913" i="2" s="1"/>
  <c r="AY913" i="2" a="1"/>
  <c r="AY913" i="2" s="1"/>
  <c r="AZ913" i="2" a="1"/>
  <c r="AZ913" i="2" s="1"/>
  <c r="BA913" i="2" a="1"/>
  <c r="BA913" i="2" s="1"/>
  <c r="BB913" i="2" a="1"/>
  <c r="BB913" i="2" s="1"/>
  <c r="AQ914" i="2" a="1"/>
  <c r="AQ914" i="2" s="1"/>
  <c r="AR914" i="2" a="1"/>
  <c r="AR914" i="2" s="1"/>
  <c r="AS914" i="2" a="1"/>
  <c r="AS914" i="2" s="1"/>
  <c r="AT914" i="2" a="1"/>
  <c r="AT914" i="2" s="1"/>
  <c r="AU914" i="2" a="1"/>
  <c r="AU914" i="2" s="1"/>
  <c r="AV914" i="2" a="1"/>
  <c r="AV914" i="2" s="1"/>
  <c r="AW914" i="2" a="1"/>
  <c r="AW914" i="2" s="1"/>
  <c r="AX914" i="2" a="1"/>
  <c r="AX914" i="2" s="1"/>
  <c r="AY914" i="2" a="1"/>
  <c r="AY914" i="2" s="1"/>
  <c r="AZ914" i="2" a="1"/>
  <c r="AZ914" i="2" s="1"/>
  <c r="BA914" i="2" a="1"/>
  <c r="BA914" i="2" s="1"/>
  <c r="BB914" i="2" a="1"/>
  <c r="BB914" i="2" s="1"/>
  <c r="AQ915" i="2" a="1"/>
  <c r="AQ915" i="2" s="1"/>
  <c r="AR915" i="2" a="1"/>
  <c r="AR915" i="2" s="1"/>
  <c r="AS915" i="2" a="1"/>
  <c r="AS915" i="2" s="1"/>
  <c r="AT915" i="2" a="1"/>
  <c r="AT915" i="2" s="1"/>
  <c r="AU915" i="2" a="1"/>
  <c r="AU915" i="2" s="1"/>
  <c r="AV915" i="2" a="1"/>
  <c r="AV915" i="2" s="1"/>
  <c r="AW915" i="2" a="1"/>
  <c r="AW915" i="2" s="1"/>
  <c r="AX915" i="2" a="1"/>
  <c r="AX915" i="2" s="1"/>
  <c r="AY915" i="2" a="1"/>
  <c r="AY915" i="2" s="1"/>
  <c r="AZ915" i="2" a="1"/>
  <c r="AZ915" i="2" s="1"/>
  <c r="BA915" i="2" a="1"/>
  <c r="BA915" i="2" s="1"/>
  <c r="BB915" i="2" a="1"/>
  <c r="BB915" i="2" s="1"/>
  <c r="AQ916" i="2" a="1"/>
  <c r="AQ916" i="2" s="1"/>
  <c r="AR916" i="2" a="1"/>
  <c r="AR916" i="2" s="1"/>
  <c r="AS916" i="2" a="1"/>
  <c r="AS916" i="2" s="1"/>
  <c r="AT916" i="2" a="1"/>
  <c r="AT916" i="2" s="1"/>
  <c r="AU916" i="2" a="1"/>
  <c r="AU916" i="2" s="1"/>
  <c r="AV916" i="2" a="1"/>
  <c r="AV916" i="2" s="1"/>
  <c r="AW916" i="2" a="1"/>
  <c r="AW916" i="2" s="1"/>
  <c r="AX916" i="2" a="1"/>
  <c r="AX916" i="2" s="1"/>
  <c r="AY916" i="2" a="1"/>
  <c r="AY916" i="2" s="1"/>
  <c r="AZ916" i="2" a="1"/>
  <c r="AZ916" i="2" s="1"/>
  <c r="BA916" i="2" a="1"/>
  <c r="BA916" i="2" s="1"/>
  <c r="BB916" i="2" a="1"/>
  <c r="BB916" i="2" s="1"/>
  <c r="AQ917" i="2" a="1"/>
  <c r="AQ917" i="2" s="1"/>
  <c r="AR917" i="2" a="1"/>
  <c r="AR917" i="2" s="1"/>
  <c r="AS917" i="2" a="1"/>
  <c r="AS917" i="2" s="1"/>
  <c r="AT917" i="2" a="1"/>
  <c r="AT917" i="2" s="1"/>
  <c r="AU917" i="2" a="1"/>
  <c r="AU917" i="2" s="1"/>
  <c r="AV917" i="2" a="1"/>
  <c r="AV917" i="2" s="1"/>
  <c r="AW917" i="2" a="1"/>
  <c r="AW917" i="2" s="1"/>
  <c r="AX917" i="2" a="1"/>
  <c r="AX917" i="2" s="1"/>
  <c r="AY917" i="2" a="1"/>
  <c r="AY917" i="2" s="1"/>
  <c r="AZ917" i="2" a="1"/>
  <c r="AZ917" i="2" s="1"/>
  <c r="BA917" i="2" a="1"/>
  <c r="BA917" i="2" s="1"/>
  <c r="BB917" i="2" a="1"/>
  <c r="BB917" i="2" s="1"/>
  <c r="AQ918" i="2" a="1"/>
  <c r="AQ918" i="2" s="1"/>
  <c r="AR918" i="2" a="1"/>
  <c r="AR918" i="2" s="1"/>
  <c r="AS918" i="2" a="1"/>
  <c r="AS918" i="2" s="1"/>
  <c r="AT918" i="2" a="1"/>
  <c r="AT918" i="2" s="1"/>
  <c r="AU918" i="2" a="1"/>
  <c r="AU918" i="2" s="1"/>
  <c r="AV918" i="2" a="1"/>
  <c r="AV918" i="2" s="1"/>
  <c r="AW918" i="2" a="1"/>
  <c r="AW918" i="2" s="1"/>
  <c r="AX918" i="2" a="1"/>
  <c r="AX918" i="2" s="1"/>
  <c r="AY918" i="2" a="1"/>
  <c r="AY918" i="2" s="1"/>
  <c r="AZ918" i="2" a="1"/>
  <c r="AZ918" i="2" s="1"/>
  <c r="BA918" i="2" a="1"/>
  <c r="BA918" i="2" s="1"/>
  <c r="BB918" i="2" a="1"/>
  <c r="BB918" i="2" s="1"/>
  <c r="AQ919" i="2" a="1"/>
  <c r="AQ919" i="2" s="1"/>
  <c r="AR919" i="2" a="1"/>
  <c r="AR919" i="2" s="1"/>
  <c r="AS919" i="2" a="1"/>
  <c r="AS919" i="2" s="1"/>
  <c r="AT919" i="2" a="1"/>
  <c r="AT919" i="2" s="1"/>
  <c r="AU919" i="2" a="1"/>
  <c r="AU919" i="2" s="1"/>
  <c r="AV919" i="2" a="1"/>
  <c r="AV919" i="2" s="1"/>
  <c r="AW919" i="2" a="1"/>
  <c r="AW919" i="2" s="1"/>
  <c r="AX919" i="2" a="1"/>
  <c r="AX919" i="2" s="1"/>
  <c r="AY919" i="2" a="1"/>
  <c r="AY919" i="2" s="1"/>
  <c r="AZ919" i="2" a="1"/>
  <c r="AZ919" i="2" s="1"/>
  <c r="BA919" i="2" a="1"/>
  <c r="BA919" i="2" s="1"/>
  <c r="BB919" i="2" a="1"/>
  <c r="BB919" i="2" s="1"/>
  <c r="AQ920" i="2" a="1"/>
  <c r="AQ920" i="2" s="1"/>
  <c r="AR920" i="2" a="1"/>
  <c r="AR920" i="2" s="1"/>
  <c r="AS920" i="2" a="1"/>
  <c r="AS920" i="2" s="1"/>
  <c r="AT920" i="2" a="1"/>
  <c r="AT920" i="2" s="1"/>
  <c r="AU920" i="2" a="1"/>
  <c r="AU920" i="2" s="1"/>
  <c r="AV920" i="2" a="1"/>
  <c r="AV920" i="2" s="1"/>
  <c r="AW920" i="2" a="1"/>
  <c r="AW920" i="2" s="1"/>
  <c r="AX920" i="2" a="1"/>
  <c r="AX920" i="2" s="1"/>
  <c r="AY920" i="2" a="1"/>
  <c r="AY920" i="2" s="1"/>
  <c r="AZ920" i="2" a="1"/>
  <c r="AZ920" i="2" s="1"/>
  <c r="BA920" i="2" a="1"/>
  <c r="BA920" i="2" s="1"/>
  <c r="BB920" i="2" a="1"/>
  <c r="BB920" i="2" s="1"/>
  <c r="AQ921" i="2" a="1"/>
  <c r="AQ921" i="2" s="1"/>
  <c r="AR921" i="2" a="1"/>
  <c r="AR921" i="2" s="1"/>
  <c r="AS921" i="2" a="1"/>
  <c r="AS921" i="2" s="1"/>
  <c r="AT921" i="2" a="1"/>
  <c r="AT921" i="2" s="1"/>
  <c r="AU921" i="2" a="1"/>
  <c r="AU921" i="2" s="1"/>
  <c r="AV921" i="2" a="1"/>
  <c r="AV921" i="2" s="1"/>
  <c r="AW921" i="2" a="1"/>
  <c r="AW921" i="2" s="1"/>
  <c r="AX921" i="2" a="1"/>
  <c r="AX921" i="2" s="1"/>
  <c r="AY921" i="2" a="1"/>
  <c r="AY921" i="2" s="1"/>
  <c r="AZ921" i="2" a="1"/>
  <c r="AZ921" i="2" s="1"/>
  <c r="BA921" i="2" a="1"/>
  <c r="BA921" i="2" s="1"/>
  <c r="BB921" i="2" a="1"/>
  <c r="BB921" i="2" s="1"/>
  <c r="AQ922" i="2" a="1"/>
  <c r="AQ922" i="2" s="1"/>
  <c r="AR922" i="2" a="1"/>
  <c r="AR922" i="2" s="1"/>
  <c r="AS922" i="2" a="1"/>
  <c r="AS922" i="2" s="1"/>
  <c r="AT922" i="2" a="1"/>
  <c r="AT922" i="2" s="1"/>
  <c r="AU922" i="2" a="1"/>
  <c r="AU922" i="2" s="1"/>
  <c r="AV922" i="2" a="1"/>
  <c r="AV922" i="2" s="1"/>
  <c r="AW922" i="2" a="1"/>
  <c r="AW922" i="2" s="1"/>
  <c r="AX922" i="2" a="1"/>
  <c r="AX922" i="2" s="1"/>
  <c r="AY922" i="2" a="1"/>
  <c r="AY922" i="2" s="1"/>
  <c r="AZ922" i="2" a="1"/>
  <c r="AZ922" i="2" s="1"/>
  <c r="BA922" i="2" a="1"/>
  <c r="BA922" i="2" s="1"/>
  <c r="BB922" i="2" a="1"/>
  <c r="BB922" i="2" s="1"/>
  <c r="AQ923" i="2" a="1"/>
  <c r="AQ923" i="2" s="1"/>
  <c r="AR923" i="2" a="1"/>
  <c r="AR923" i="2" s="1"/>
  <c r="AS923" i="2" a="1"/>
  <c r="AS923" i="2" s="1"/>
  <c r="AT923" i="2" a="1"/>
  <c r="AT923" i="2" s="1"/>
  <c r="AU923" i="2" a="1"/>
  <c r="AU923" i="2" s="1"/>
  <c r="AV923" i="2" a="1"/>
  <c r="AV923" i="2" s="1"/>
  <c r="AW923" i="2" a="1"/>
  <c r="AW923" i="2" s="1"/>
  <c r="AX923" i="2" a="1"/>
  <c r="AX923" i="2" s="1"/>
  <c r="AY923" i="2" a="1"/>
  <c r="AY923" i="2" s="1"/>
  <c r="AZ923" i="2" a="1"/>
  <c r="AZ923" i="2" s="1"/>
  <c r="BA923" i="2" a="1"/>
  <c r="BA923" i="2" s="1"/>
  <c r="BB923" i="2" a="1"/>
  <c r="BB923" i="2" s="1"/>
  <c r="AQ924" i="2" a="1"/>
  <c r="AQ924" i="2" s="1"/>
  <c r="AR924" i="2" a="1"/>
  <c r="AR924" i="2" s="1"/>
  <c r="AS924" i="2" a="1"/>
  <c r="AS924" i="2" s="1"/>
  <c r="AT924" i="2" a="1"/>
  <c r="AT924" i="2" s="1"/>
  <c r="AU924" i="2" a="1"/>
  <c r="AU924" i="2" s="1"/>
  <c r="AV924" i="2" a="1"/>
  <c r="AV924" i="2" s="1"/>
  <c r="AW924" i="2" a="1"/>
  <c r="AW924" i="2" s="1"/>
  <c r="AX924" i="2" a="1"/>
  <c r="AX924" i="2" s="1"/>
  <c r="AY924" i="2" a="1"/>
  <c r="AY924" i="2" s="1"/>
  <c r="AZ924" i="2" a="1"/>
  <c r="AZ924" i="2" s="1"/>
  <c r="BA924" i="2" a="1"/>
  <c r="BA924" i="2" s="1"/>
  <c r="BB924" i="2" a="1"/>
  <c r="BB924" i="2" s="1"/>
  <c r="AQ925" i="2" a="1"/>
  <c r="AQ925" i="2" s="1"/>
  <c r="AR925" i="2" a="1"/>
  <c r="AR925" i="2" s="1"/>
  <c r="AS925" i="2" a="1"/>
  <c r="AS925" i="2" s="1"/>
  <c r="AT925" i="2" a="1"/>
  <c r="AT925" i="2" s="1"/>
  <c r="AU925" i="2" a="1"/>
  <c r="AU925" i="2" s="1"/>
  <c r="AV925" i="2" a="1"/>
  <c r="AV925" i="2" s="1"/>
  <c r="AW925" i="2" a="1"/>
  <c r="AW925" i="2" s="1"/>
  <c r="AX925" i="2" a="1"/>
  <c r="AX925" i="2" s="1"/>
  <c r="AY925" i="2" a="1"/>
  <c r="AY925" i="2" s="1"/>
  <c r="AZ925" i="2" a="1"/>
  <c r="AZ925" i="2" s="1"/>
  <c r="BA925" i="2" a="1"/>
  <c r="BA925" i="2" s="1"/>
  <c r="BB925" i="2" a="1"/>
  <c r="BB925" i="2" s="1"/>
  <c r="AQ926" i="2" a="1"/>
  <c r="AQ926" i="2" s="1"/>
  <c r="AR926" i="2" a="1"/>
  <c r="AR926" i="2" s="1"/>
  <c r="AS926" i="2" a="1"/>
  <c r="AS926" i="2" s="1"/>
  <c r="AT926" i="2" a="1"/>
  <c r="AT926" i="2" s="1"/>
  <c r="AU926" i="2" a="1"/>
  <c r="AU926" i="2" s="1"/>
  <c r="AV926" i="2" a="1"/>
  <c r="AV926" i="2" s="1"/>
  <c r="AW926" i="2" a="1"/>
  <c r="AW926" i="2" s="1"/>
  <c r="AX926" i="2" a="1"/>
  <c r="AX926" i="2" s="1"/>
  <c r="AY926" i="2" a="1"/>
  <c r="AY926" i="2" s="1"/>
  <c r="AZ926" i="2" a="1"/>
  <c r="AZ926" i="2" s="1"/>
  <c r="BA926" i="2" a="1"/>
  <c r="BA926" i="2" s="1"/>
  <c r="BB926" i="2" a="1"/>
  <c r="BB926" i="2" s="1"/>
  <c r="AQ927" i="2" a="1"/>
  <c r="AQ927" i="2" s="1"/>
  <c r="AR927" i="2" a="1"/>
  <c r="AR927" i="2" s="1"/>
  <c r="AS927" i="2" a="1"/>
  <c r="AS927" i="2" s="1"/>
  <c r="AT927" i="2" a="1"/>
  <c r="AT927" i="2" s="1"/>
  <c r="AU927" i="2" a="1"/>
  <c r="AU927" i="2" s="1"/>
  <c r="AV927" i="2" a="1"/>
  <c r="AV927" i="2" s="1"/>
  <c r="AW927" i="2" a="1"/>
  <c r="AW927" i="2" s="1"/>
  <c r="AX927" i="2" a="1"/>
  <c r="AX927" i="2" s="1"/>
  <c r="AY927" i="2" a="1"/>
  <c r="AY927" i="2" s="1"/>
  <c r="AZ927" i="2" a="1"/>
  <c r="AZ927" i="2" s="1"/>
  <c r="BA927" i="2" a="1"/>
  <c r="BA927" i="2" s="1"/>
  <c r="BB927" i="2" a="1"/>
  <c r="BB927" i="2" s="1"/>
  <c r="AQ928" i="2" a="1"/>
  <c r="AQ928" i="2" s="1"/>
  <c r="AR928" i="2" a="1"/>
  <c r="AR928" i="2" s="1"/>
  <c r="AS928" i="2" a="1"/>
  <c r="AS928" i="2" s="1"/>
  <c r="AT928" i="2" a="1"/>
  <c r="AT928" i="2" s="1"/>
  <c r="AU928" i="2" a="1"/>
  <c r="AU928" i="2" s="1"/>
  <c r="AV928" i="2" a="1"/>
  <c r="AV928" i="2" s="1"/>
  <c r="AW928" i="2" a="1"/>
  <c r="AW928" i="2" s="1"/>
  <c r="AX928" i="2" a="1"/>
  <c r="AX928" i="2" s="1"/>
  <c r="AY928" i="2" a="1"/>
  <c r="AY928" i="2" s="1"/>
  <c r="AZ928" i="2" a="1"/>
  <c r="AZ928" i="2" s="1"/>
  <c r="BA928" i="2" a="1"/>
  <c r="BA928" i="2" s="1"/>
  <c r="BB928" i="2" a="1"/>
  <c r="BB928" i="2" s="1"/>
  <c r="AQ929" i="2" a="1"/>
  <c r="AQ929" i="2" s="1"/>
  <c r="AR929" i="2" a="1"/>
  <c r="AR929" i="2" s="1"/>
  <c r="AS929" i="2" a="1"/>
  <c r="AS929" i="2" s="1"/>
  <c r="AT929" i="2" a="1"/>
  <c r="AT929" i="2" s="1"/>
  <c r="AU929" i="2" a="1"/>
  <c r="AU929" i="2" s="1"/>
  <c r="AV929" i="2" a="1"/>
  <c r="AV929" i="2" s="1"/>
  <c r="AW929" i="2" a="1"/>
  <c r="AW929" i="2" s="1"/>
  <c r="AX929" i="2" a="1"/>
  <c r="AX929" i="2" s="1"/>
  <c r="AY929" i="2" a="1"/>
  <c r="AY929" i="2" s="1"/>
  <c r="AZ929" i="2" a="1"/>
  <c r="AZ929" i="2" s="1"/>
  <c r="BA929" i="2" a="1"/>
  <c r="BA929" i="2" s="1"/>
  <c r="BB929" i="2" a="1"/>
  <c r="BB929" i="2" s="1"/>
  <c r="AQ930" i="2" a="1"/>
  <c r="AQ930" i="2" s="1"/>
  <c r="AR930" i="2" a="1"/>
  <c r="AR930" i="2" s="1"/>
  <c r="AS930" i="2" a="1"/>
  <c r="AS930" i="2" s="1"/>
  <c r="AT930" i="2" a="1"/>
  <c r="AT930" i="2" s="1"/>
  <c r="AU930" i="2" a="1"/>
  <c r="AU930" i="2" s="1"/>
  <c r="AV930" i="2" a="1"/>
  <c r="AV930" i="2" s="1"/>
  <c r="AW930" i="2" a="1"/>
  <c r="AW930" i="2" s="1"/>
  <c r="AX930" i="2" a="1"/>
  <c r="AX930" i="2" s="1"/>
  <c r="AY930" i="2" a="1"/>
  <c r="AY930" i="2" s="1"/>
  <c r="AZ930" i="2" a="1"/>
  <c r="AZ930" i="2" s="1"/>
  <c r="BA930" i="2" a="1"/>
  <c r="BA930" i="2" s="1"/>
  <c r="BB930" i="2" a="1"/>
  <c r="BB930" i="2" s="1"/>
  <c r="AQ931" i="2" a="1"/>
  <c r="AQ931" i="2" s="1"/>
  <c r="AR931" i="2" a="1"/>
  <c r="AR931" i="2" s="1"/>
  <c r="AS931" i="2" a="1"/>
  <c r="AS931" i="2" s="1"/>
  <c r="AT931" i="2" a="1"/>
  <c r="AT931" i="2" s="1"/>
  <c r="AU931" i="2" a="1"/>
  <c r="AU931" i="2" s="1"/>
  <c r="AV931" i="2" a="1"/>
  <c r="AV931" i="2" s="1"/>
  <c r="AW931" i="2" a="1"/>
  <c r="AW931" i="2" s="1"/>
  <c r="AX931" i="2" a="1"/>
  <c r="AX931" i="2" s="1"/>
  <c r="AY931" i="2" a="1"/>
  <c r="AY931" i="2" s="1"/>
  <c r="AZ931" i="2" a="1"/>
  <c r="AZ931" i="2" s="1"/>
  <c r="BA931" i="2" a="1"/>
  <c r="BA931" i="2" s="1"/>
  <c r="BB931" i="2" a="1"/>
  <c r="BB931" i="2" s="1"/>
  <c r="AQ932" i="2" a="1"/>
  <c r="AQ932" i="2" s="1"/>
  <c r="AR932" i="2" a="1"/>
  <c r="AR932" i="2" s="1"/>
  <c r="AS932" i="2" a="1"/>
  <c r="AS932" i="2" s="1"/>
  <c r="AT932" i="2" a="1"/>
  <c r="AT932" i="2" s="1"/>
  <c r="AU932" i="2" a="1"/>
  <c r="AU932" i="2" s="1"/>
  <c r="AV932" i="2" a="1"/>
  <c r="AV932" i="2" s="1"/>
  <c r="AW932" i="2" a="1"/>
  <c r="AW932" i="2" s="1"/>
  <c r="AX932" i="2" a="1"/>
  <c r="AX932" i="2" s="1"/>
  <c r="AY932" i="2" a="1"/>
  <c r="AY932" i="2" s="1"/>
  <c r="AZ932" i="2" a="1"/>
  <c r="AZ932" i="2" s="1"/>
  <c r="BA932" i="2" a="1"/>
  <c r="BA932" i="2" s="1"/>
  <c r="BB932" i="2" a="1"/>
  <c r="BB932" i="2" s="1"/>
  <c r="AQ933" i="2" a="1"/>
  <c r="AQ933" i="2" s="1"/>
  <c r="AR933" i="2" a="1"/>
  <c r="AR933" i="2" s="1"/>
  <c r="AS933" i="2" a="1"/>
  <c r="AS933" i="2" s="1"/>
  <c r="AT933" i="2" a="1"/>
  <c r="AT933" i="2" s="1"/>
  <c r="AU933" i="2" a="1"/>
  <c r="AU933" i="2" s="1"/>
  <c r="AV933" i="2" a="1"/>
  <c r="AV933" i="2" s="1"/>
  <c r="AW933" i="2" a="1"/>
  <c r="AW933" i="2" s="1"/>
  <c r="AX933" i="2" a="1"/>
  <c r="AX933" i="2" s="1"/>
  <c r="AY933" i="2" a="1"/>
  <c r="AY933" i="2" s="1"/>
  <c r="AZ933" i="2" a="1"/>
  <c r="AZ933" i="2" s="1"/>
  <c r="BA933" i="2" a="1"/>
  <c r="BA933" i="2" s="1"/>
  <c r="BB933" i="2" a="1"/>
  <c r="BB933" i="2" s="1"/>
  <c r="AQ934" i="2" a="1"/>
  <c r="AQ934" i="2" s="1"/>
  <c r="AR934" i="2" a="1"/>
  <c r="AR934" i="2" s="1"/>
  <c r="AS934" i="2" a="1"/>
  <c r="AS934" i="2" s="1"/>
  <c r="AT934" i="2" a="1"/>
  <c r="AT934" i="2" s="1"/>
  <c r="AU934" i="2" a="1"/>
  <c r="AU934" i="2" s="1"/>
  <c r="AV934" i="2" a="1"/>
  <c r="AV934" i="2" s="1"/>
  <c r="AW934" i="2" a="1"/>
  <c r="AW934" i="2" s="1"/>
  <c r="AX934" i="2" a="1"/>
  <c r="AX934" i="2" s="1"/>
  <c r="AY934" i="2" a="1"/>
  <c r="AY934" i="2" s="1"/>
  <c r="AZ934" i="2" a="1"/>
  <c r="AZ934" i="2" s="1"/>
  <c r="BA934" i="2" a="1"/>
  <c r="BA934" i="2" s="1"/>
  <c r="BB934" i="2" a="1"/>
  <c r="BB934" i="2" s="1"/>
  <c r="AQ935" i="2" a="1"/>
  <c r="AQ935" i="2" s="1"/>
  <c r="AR935" i="2" a="1"/>
  <c r="AR935" i="2" s="1"/>
  <c r="AS935" i="2" a="1"/>
  <c r="AS935" i="2" s="1"/>
  <c r="AT935" i="2" a="1"/>
  <c r="AT935" i="2" s="1"/>
  <c r="AU935" i="2" a="1"/>
  <c r="AU935" i="2" s="1"/>
  <c r="AV935" i="2" a="1"/>
  <c r="AV935" i="2" s="1"/>
  <c r="AW935" i="2" a="1"/>
  <c r="AW935" i="2" s="1"/>
  <c r="AX935" i="2" a="1"/>
  <c r="AX935" i="2" s="1"/>
  <c r="AY935" i="2" a="1"/>
  <c r="AY935" i="2" s="1"/>
  <c r="AZ935" i="2" a="1"/>
  <c r="AZ935" i="2" s="1"/>
  <c r="BA935" i="2" a="1"/>
  <c r="BA935" i="2" s="1"/>
  <c r="BB935" i="2" a="1"/>
  <c r="BB935" i="2" s="1"/>
  <c r="AQ936" i="2" a="1"/>
  <c r="AQ936" i="2" s="1"/>
  <c r="AR936" i="2" a="1"/>
  <c r="AR936" i="2" s="1"/>
  <c r="AS936" i="2" a="1"/>
  <c r="AS936" i="2" s="1"/>
  <c r="AT936" i="2" a="1"/>
  <c r="AT936" i="2" s="1"/>
  <c r="AU936" i="2" a="1"/>
  <c r="AU936" i="2" s="1"/>
  <c r="AV936" i="2" a="1"/>
  <c r="AV936" i="2" s="1"/>
  <c r="AW936" i="2" a="1"/>
  <c r="AW936" i="2" s="1"/>
  <c r="AX936" i="2" a="1"/>
  <c r="AX936" i="2" s="1"/>
  <c r="AY936" i="2" a="1"/>
  <c r="AY936" i="2" s="1"/>
  <c r="AZ936" i="2" a="1"/>
  <c r="AZ936" i="2" s="1"/>
  <c r="BA936" i="2" a="1"/>
  <c r="BA936" i="2" s="1"/>
  <c r="BB936" i="2" a="1"/>
  <c r="BB936" i="2" s="1"/>
  <c r="AQ937" i="2" a="1"/>
  <c r="AQ937" i="2" s="1"/>
  <c r="AR937" i="2" a="1"/>
  <c r="AR937" i="2" s="1"/>
  <c r="AS937" i="2" a="1"/>
  <c r="AS937" i="2" s="1"/>
  <c r="AT937" i="2" a="1"/>
  <c r="AT937" i="2" s="1"/>
  <c r="AU937" i="2" a="1"/>
  <c r="AU937" i="2" s="1"/>
  <c r="AV937" i="2" a="1"/>
  <c r="AV937" i="2" s="1"/>
  <c r="AW937" i="2" a="1"/>
  <c r="AW937" i="2" s="1"/>
  <c r="AX937" i="2" a="1"/>
  <c r="AX937" i="2" s="1"/>
  <c r="AY937" i="2" a="1"/>
  <c r="AY937" i="2" s="1"/>
  <c r="AZ937" i="2" a="1"/>
  <c r="AZ937" i="2" s="1"/>
  <c r="BA937" i="2" a="1"/>
  <c r="BA937" i="2" s="1"/>
  <c r="BB937" i="2" a="1"/>
  <c r="BB937" i="2" s="1"/>
  <c r="AQ938" i="2" a="1"/>
  <c r="AQ938" i="2" s="1"/>
  <c r="AR938" i="2" a="1"/>
  <c r="AR938" i="2" s="1"/>
  <c r="AS938" i="2" a="1"/>
  <c r="AS938" i="2" s="1"/>
  <c r="AT938" i="2" a="1"/>
  <c r="AT938" i="2" s="1"/>
  <c r="AU938" i="2" a="1"/>
  <c r="AU938" i="2" s="1"/>
  <c r="AV938" i="2" a="1"/>
  <c r="AV938" i="2" s="1"/>
  <c r="AW938" i="2" a="1"/>
  <c r="AW938" i="2" s="1"/>
  <c r="AX938" i="2" a="1"/>
  <c r="AX938" i="2" s="1"/>
  <c r="AY938" i="2" a="1"/>
  <c r="AY938" i="2" s="1"/>
  <c r="AZ938" i="2" a="1"/>
  <c r="AZ938" i="2" s="1"/>
  <c r="BA938" i="2" a="1"/>
  <c r="BA938" i="2" s="1"/>
  <c r="BB938" i="2" a="1"/>
  <c r="BB938" i="2" s="1"/>
  <c r="AQ939" i="2" a="1"/>
  <c r="AQ939" i="2" s="1"/>
  <c r="AR939" i="2" a="1"/>
  <c r="AR939" i="2" s="1"/>
  <c r="AS939" i="2" a="1"/>
  <c r="AS939" i="2" s="1"/>
  <c r="AT939" i="2" a="1"/>
  <c r="AT939" i="2" s="1"/>
  <c r="AU939" i="2" a="1"/>
  <c r="AU939" i="2" s="1"/>
  <c r="AV939" i="2" a="1"/>
  <c r="AV939" i="2" s="1"/>
  <c r="AW939" i="2" a="1"/>
  <c r="AW939" i="2" s="1"/>
  <c r="AX939" i="2" a="1"/>
  <c r="AX939" i="2" s="1"/>
  <c r="AY939" i="2" a="1"/>
  <c r="AY939" i="2" s="1"/>
  <c r="AZ939" i="2" a="1"/>
  <c r="AZ939" i="2" s="1"/>
  <c r="BA939" i="2" a="1"/>
  <c r="BA939" i="2" s="1"/>
  <c r="BB939" i="2" a="1"/>
  <c r="BB939" i="2" s="1"/>
  <c r="AQ940" i="2" a="1"/>
  <c r="AQ940" i="2" s="1"/>
  <c r="AR940" i="2" a="1"/>
  <c r="AR940" i="2" s="1"/>
  <c r="AS940" i="2" a="1"/>
  <c r="AS940" i="2" s="1"/>
  <c r="AT940" i="2" a="1"/>
  <c r="AT940" i="2" s="1"/>
  <c r="AU940" i="2" a="1"/>
  <c r="AU940" i="2" s="1"/>
  <c r="AV940" i="2" a="1"/>
  <c r="AV940" i="2" s="1"/>
  <c r="AW940" i="2" a="1"/>
  <c r="AW940" i="2" s="1"/>
  <c r="AX940" i="2" a="1"/>
  <c r="AX940" i="2" s="1"/>
  <c r="AY940" i="2" a="1"/>
  <c r="AY940" i="2" s="1"/>
  <c r="AZ940" i="2" a="1"/>
  <c r="AZ940" i="2" s="1"/>
  <c r="BA940" i="2" a="1"/>
  <c r="BA940" i="2" s="1"/>
  <c r="BB940" i="2" a="1"/>
  <c r="BB940" i="2" s="1"/>
  <c r="AQ941" i="2" a="1"/>
  <c r="AQ941" i="2" s="1"/>
  <c r="AR941" i="2" a="1"/>
  <c r="AR941" i="2" s="1"/>
  <c r="AS941" i="2" a="1"/>
  <c r="AS941" i="2" s="1"/>
  <c r="AT941" i="2" a="1"/>
  <c r="AT941" i="2" s="1"/>
  <c r="AU941" i="2" a="1"/>
  <c r="AU941" i="2" s="1"/>
  <c r="AV941" i="2" a="1"/>
  <c r="AV941" i="2" s="1"/>
  <c r="AW941" i="2" a="1"/>
  <c r="AW941" i="2" s="1"/>
  <c r="AX941" i="2" a="1"/>
  <c r="AX941" i="2" s="1"/>
  <c r="AY941" i="2" a="1"/>
  <c r="AY941" i="2" s="1"/>
  <c r="AZ941" i="2" a="1"/>
  <c r="AZ941" i="2" s="1"/>
  <c r="BA941" i="2" a="1"/>
  <c r="BA941" i="2" s="1"/>
  <c r="BB941" i="2" a="1"/>
  <c r="BB941" i="2" s="1"/>
  <c r="AQ942" i="2" a="1"/>
  <c r="AQ942" i="2" s="1"/>
  <c r="AR942" i="2" a="1"/>
  <c r="AR942" i="2" s="1"/>
  <c r="AS942" i="2" a="1"/>
  <c r="AS942" i="2" s="1"/>
  <c r="AT942" i="2" a="1"/>
  <c r="AT942" i="2" s="1"/>
  <c r="AU942" i="2" a="1"/>
  <c r="AU942" i="2" s="1"/>
  <c r="AV942" i="2" a="1"/>
  <c r="AV942" i="2" s="1"/>
  <c r="AW942" i="2" a="1"/>
  <c r="AW942" i="2" s="1"/>
  <c r="AX942" i="2" a="1"/>
  <c r="AX942" i="2" s="1"/>
  <c r="AY942" i="2" a="1"/>
  <c r="AY942" i="2" s="1"/>
  <c r="AZ942" i="2" a="1"/>
  <c r="AZ942" i="2" s="1"/>
  <c r="BA942" i="2" a="1"/>
  <c r="BA942" i="2" s="1"/>
  <c r="BB942" i="2" a="1"/>
  <c r="BB942" i="2" s="1"/>
  <c r="AQ943" i="2" a="1"/>
  <c r="AQ943" i="2" s="1"/>
  <c r="AR943" i="2" a="1"/>
  <c r="AR943" i="2" s="1"/>
  <c r="AS943" i="2" a="1"/>
  <c r="AS943" i="2" s="1"/>
  <c r="AT943" i="2" a="1"/>
  <c r="AT943" i="2" s="1"/>
  <c r="AU943" i="2" a="1"/>
  <c r="AU943" i="2" s="1"/>
  <c r="AV943" i="2" a="1"/>
  <c r="AV943" i="2" s="1"/>
  <c r="AW943" i="2" a="1"/>
  <c r="AW943" i="2" s="1"/>
  <c r="AX943" i="2" a="1"/>
  <c r="AX943" i="2" s="1"/>
  <c r="AY943" i="2" a="1"/>
  <c r="AY943" i="2" s="1"/>
  <c r="AZ943" i="2" a="1"/>
  <c r="AZ943" i="2" s="1"/>
  <c r="BA943" i="2" a="1"/>
  <c r="BA943" i="2" s="1"/>
  <c r="BB943" i="2" a="1"/>
  <c r="BB943" i="2" s="1"/>
  <c r="AQ944" i="2" a="1"/>
  <c r="AQ944" i="2" s="1"/>
  <c r="AR944" i="2" a="1"/>
  <c r="AR944" i="2" s="1"/>
  <c r="AS944" i="2" a="1"/>
  <c r="AS944" i="2" s="1"/>
  <c r="AT944" i="2" a="1"/>
  <c r="AT944" i="2" s="1"/>
  <c r="AU944" i="2" a="1"/>
  <c r="AU944" i="2" s="1"/>
  <c r="AV944" i="2" a="1"/>
  <c r="AV944" i="2" s="1"/>
  <c r="AW944" i="2" a="1"/>
  <c r="AW944" i="2" s="1"/>
  <c r="AX944" i="2" a="1"/>
  <c r="AX944" i="2" s="1"/>
  <c r="AY944" i="2" a="1"/>
  <c r="AY944" i="2" s="1"/>
  <c r="AZ944" i="2" a="1"/>
  <c r="AZ944" i="2" s="1"/>
  <c r="BA944" i="2" a="1"/>
  <c r="BA944" i="2" s="1"/>
  <c r="BB944" i="2" a="1"/>
  <c r="BB944" i="2" s="1"/>
  <c r="AQ945" i="2" a="1"/>
  <c r="AQ945" i="2" s="1"/>
  <c r="AR945" i="2" a="1"/>
  <c r="AR945" i="2" s="1"/>
  <c r="AS945" i="2" a="1"/>
  <c r="AS945" i="2" s="1"/>
  <c r="AT945" i="2" a="1"/>
  <c r="AT945" i="2" s="1"/>
  <c r="AU945" i="2" a="1"/>
  <c r="AU945" i="2" s="1"/>
  <c r="AV945" i="2" a="1"/>
  <c r="AV945" i="2" s="1"/>
  <c r="AW945" i="2" a="1"/>
  <c r="AW945" i="2" s="1"/>
  <c r="AX945" i="2" a="1"/>
  <c r="AX945" i="2" s="1"/>
  <c r="AY945" i="2" a="1"/>
  <c r="AY945" i="2" s="1"/>
  <c r="AZ945" i="2" a="1"/>
  <c r="AZ945" i="2" s="1"/>
  <c r="BA945" i="2" a="1"/>
  <c r="BA945" i="2" s="1"/>
  <c r="BB945" i="2" a="1"/>
  <c r="BB945" i="2" s="1"/>
  <c r="AQ946" i="2" a="1"/>
  <c r="AQ946" i="2" s="1"/>
  <c r="AR946" i="2" a="1"/>
  <c r="AR946" i="2" s="1"/>
  <c r="AS946" i="2" a="1"/>
  <c r="AS946" i="2" s="1"/>
  <c r="AT946" i="2" a="1"/>
  <c r="AT946" i="2" s="1"/>
  <c r="AU946" i="2" a="1"/>
  <c r="AU946" i="2" s="1"/>
  <c r="AV946" i="2" a="1"/>
  <c r="AV946" i="2" s="1"/>
  <c r="AW946" i="2" a="1"/>
  <c r="AW946" i="2" s="1"/>
  <c r="AX946" i="2" a="1"/>
  <c r="AX946" i="2" s="1"/>
  <c r="AY946" i="2" a="1"/>
  <c r="AY946" i="2" s="1"/>
  <c r="AZ946" i="2" a="1"/>
  <c r="AZ946" i="2" s="1"/>
  <c r="BA946" i="2" a="1"/>
  <c r="BA946" i="2" s="1"/>
  <c r="BB946" i="2" a="1"/>
  <c r="BB946" i="2" s="1"/>
  <c r="AQ947" i="2" a="1"/>
  <c r="AQ947" i="2" s="1"/>
  <c r="AR947" i="2" a="1"/>
  <c r="AR947" i="2" s="1"/>
  <c r="AS947" i="2" a="1"/>
  <c r="AS947" i="2" s="1"/>
  <c r="AT947" i="2" a="1"/>
  <c r="AT947" i="2" s="1"/>
  <c r="AU947" i="2" a="1"/>
  <c r="AU947" i="2" s="1"/>
  <c r="AV947" i="2" a="1"/>
  <c r="AV947" i="2" s="1"/>
  <c r="AW947" i="2" a="1"/>
  <c r="AW947" i="2" s="1"/>
  <c r="AX947" i="2" a="1"/>
  <c r="AX947" i="2" s="1"/>
  <c r="AY947" i="2" a="1"/>
  <c r="AY947" i="2" s="1"/>
  <c r="AZ947" i="2" a="1"/>
  <c r="AZ947" i="2" s="1"/>
  <c r="BA947" i="2" a="1"/>
  <c r="BA947" i="2" s="1"/>
  <c r="BB947" i="2" a="1"/>
  <c r="BB947" i="2" s="1"/>
  <c r="AQ948" i="2" a="1"/>
  <c r="AQ948" i="2" s="1"/>
  <c r="AR948" i="2" a="1"/>
  <c r="AR948" i="2" s="1"/>
  <c r="AS948" i="2" a="1"/>
  <c r="AS948" i="2" s="1"/>
  <c r="AT948" i="2" a="1"/>
  <c r="AT948" i="2" s="1"/>
  <c r="AU948" i="2" a="1"/>
  <c r="AU948" i="2" s="1"/>
  <c r="AV948" i="2" a="1"/>
  <c r="AV948" i="2" s="1"/>
  <c r="AW948" i="2" a="1"/>
  <c r="AW948" i="2" s="1"/>
  <c r="AX948" i="2" a="1"/>
  <c r="AX948" i="2" s="1"/>
  <c r="AY948" i="2" a="1"/>
  <c r="AY948" i="2" s="1"/>
  <c r="AZ948" i="2" a="1"/>
  <c r="AZ948" i="2" s="1"/>
  <c r="BA948" i="2" a="1"/>
  <c r="BA948" i="2" s="1"/>
  <c r="BB948" i="2" a="1"/>
  <c r="BB948" i="2" s="1"/>
  <c r="AQ949" i="2" a="1"/>
  <c r="AQ949" i="2" s="1"/>
  <c r="AR949" i="2" a="1"/>
  <c r="AR949" i="2" s="1"/>
  <c r="AS949" i="2" a="1"/>
  <c r="AS949" i="2" s="1"/>
  <c r="AT949" i="2" a="1"/>
  <c r="AT949" i="2" s="1"/>
  <c r="AU949" i="2" a="1"/>
  <c r="AU949" i="2" s="1"/>
  <c r="AV949" i="2" a="1"/>
  <c r="AV949" i="2" s="1"/>
  <c r="AW949" i="2" a="1"/>
  <c r="AW949" i="2" s="1"/>
  <c r="AX949" i="2" a="1"/>
  <c r="AX949" i="2" s="1"/>
  <c r="AY949" i="2" a="1"/>
  <c r="AY949" i="2" s="1"/>
  <c r="AZ949" i="2" a="1"/>
  <c r="AZ949" i="2" s="1"/>
  <c r="BA949" i="2" a="1"/>
  <c r="BA949" i="2" s="1"/>
  <c r="BB949" i="2" a="1"/>
  <c r="BB949" i="2" s="1"/>
  <c r="AQ950" i="2" a="1"/>
  <c r="AQ950" i="2" s="1"/>
  <c r="AR950" i="2" a="1"/>
  <c r="AR950" i="2" s="1"/>
  <c r="AS950" i="2" a="1"/>
  <c r="AS950" i="2" s="1"/>
  <c r="AT950" i="2" a="1"/>
  <c r="AT950" i="2" s="1"/>
  <c r="AU950" i="2" a="1"/>
  <c r="AU950" i="2" s="1"/>
  <c r="AV950" i="2" a="1"/>
  <c r="AV950" i="2" s="1"/>
  <c r="AW950" i="2" a="1"/>
  <c r="AW950" i="2" s="1"/>
  <c r="AX950" i="2" a="1"/>
  <c r="AX950" i="2" s="1"/>
  <c r="AY950" i="2" a="1"/>
  <c r="AY950" i="2" s="1"/>
  <c r="AZ950" i="2" a="1"/>
  <c r="AZ950" i="2" s="1"/>
  <c r="BA950" i="2" a="1"/>
  <c r="BA950" i="2" s="1"/>
  <c r="BB950" i="2" a="1"/>
  <c r="BB950" i="2" s="1"/>
  <c r="AQ951" i="2" a="1"/>
  <c r="AQ951" i="2" s="1"/>
  <c r="AR951" i="2" a="1"/>
  <c r="AR951" i="2" s="1"/>
  <c r="AS951" i="2" a="1"/>
  <c r="AS951" i="2" s="1"/>
  <c r="AT951" i="2" a="1"/>
  <c r="AT951" i="2" s="1"/>
  <c r="AU951" i="2" a="1"/>
  <c r="AU951" i="2" s="1"/>
  <c r="AV951" i="2" a="1"/>
  <c r="AV951" i="2" s="1"/>
  <c r="AW951" i="2" a="1"/>
  <c r="AW951" i="2" s="1"/>
  <c r="AX951" i="2" a="1"/>
  <c r="AX951" i="2" s="1"/>
  <c r="AY951" i="2" a="1"/>
  <c r="AY951" i="2" s="1"/>
  <c r="AZ951" i="2" a="1"/>
  <c r="AZ951" i="2" s="1"/>
  <c r="BA951" i="2" a="1"/>
  <c r="BA951" i="2" s="1"/>
  <c r="BB951" i="2" a="1"/>
  <c r="BB951" i="2" s="1"/>
  <c r="AQ952" i="2" a="1"/>
  <c r="AQ952" i="2" s="1"/>
  <c r="AR952" i="2" a="1"/>
  <c r="AR952" i="2" s="1"/>
  <c r="AS952" i="2" a="1"/>
  <c r="AS952" i="2" s="1"/>
  <c r="AT952" i="2" a="1"/>
  <c r="AT952" i="2" s="1"/>
  <c r="AU952" i="2" a="1"/>
  <c r="AU952" i="2" s="1"/>
  <c r="AV952" i="2" a="1"/>
  <c r="AV952" i="2" s="1"/>
  <c r="AW952" i="2" a="1"/>
  <c r="AW952" i="2" s="1"/>
  <c r="AX952" i="2" a="1"/>
  <c r="AX952" i="2" s="1"/>
  <c r="AY952" i="2" a="1"/>
  <c r="AY952" i="2" s="1"/>
  <c r="AZ952" i="2" a="1"/>
  <c r="AZ952" i="2" s="1"/>
  <c r="BA952" i="2" a="1"/>
  <c r="BA952" i="2" s="1"/>
  <c r="BB952" i="2" a="1"/>
  <c r="BB952" i="2" s="1"/>
  <c r="AQ953" i="2" a="1"/>
  <c r="AQ953" i="2" s="1"/>
  <c r="AR953" i="2" a="1"/>
  <c r="AR953" i="2" s="1"/>
  <c r="AS953" i="2" a="1"/>
  <c r="AS953" i="2" s="1"/>
  <c r="AT953" i="2" a="1"/>
  <c r="AT953" i="2" s="1"/>
  <c r="AU953" i="2" a="1"/>
  <c r="AU953" i="2" s="1"/>
  <c r="AV953" i="2" a="1"/>
  <c r="AV953" i="2" s="1"/>
  <c r="AW953" i="2" a="1"/>
  <c r="AW953" i="2" s="1"/>
  <c r="AX953" i="2" a="1"/>
  <c r="AX953" i="2" s="1"/>
  <c r="AY953" i="2" a="1"/>
  <c r="AY953" i="2" s="1"/>
  <c r="AZ953" i="2" a="1"/>
  <c r="AZ953" i="2" s="1"/>
  <c r="BA953" i="2" a="1"/>
  <c r="BA953" i="2" s="1"/>
  <c r="BB953" i="2" a="1"/>
  <c r="BB953" i="2" s="1"/>
  <c r="AQ954" i="2" a="1"/>
  <c r="AQ954" i="2" s="1"/>
  <c r="AR954" i="2" a="1"/>
  <c r="AR954" i="2" s="1"/>
  <c r="AS954" i="2" a="1"/>
  <c r="AS954" i="2" s="1"/>
  <c r="AT954" i="2" a="1"/>
  <c r="AT954" i="2" s="1"/>
  <c r="AU954" i="2" a="1"/>
  <c r="AU954" i="2" s="1"/>
  <c r="AV954" i="2" a="1"/>
  <c r="AV954" i="2" s="1"/>
  <c r="AW954" i="2" a="1"/>
  <c r="AW954" i="2" s="1"/>
  <c r="AX954" i="2" a="1"/>
  <c r="AX954" i="2" s="1"/>
  <c r="AY954" i="2" a="1"/>
  <c r="AY954" i="2" s="1"/>
  <c r="AZ954" i="2" a="1"/>
  <c r="AZ954" i="2" s="1"/>
  <c r="BA954" i="2" a="1"/>
  <c r="BA954" i="2" s="1"/>
  <c r="BB954" i="2" a="1"/>
  <c r="BB954" i="2" s="1"/>
  <c r="AQ955" i="2" a="1"/>
  <c r="AQ955" i="2" s="1"/>
  <c r="AR955" i="2" a="1"/>
  <c r="AR955" i="2" s="1"/>
  <c r="AS955" i="2" a="1"/>
  <c r="AS955" i="2" s="1"/>
  <c r="AT955" i="2" a="1"/>
  <c r="AT955" i="2" s="1"/>
  <c r="AU955" i="2" a="1"/>
  <c r="AU955" i="2" s="1"/>
  <c r="AV955" i="2" a="1"/>
  <c r="AV955" i="2" s="1"/>
  <c r="AW955" i="2" a="1"/>
  <c r="AW955" i="2" s="1"/>
  <c r="AX955" i="2" a="1"/>
  <c r="AX955" i="2" s="1"/>
  <c r="AY955" i="2" a="1"/>
  <c r="AY955" i="2" s="1"/>
  <c r="AZ955" i="2" a="1"/>
  <c r="AZ955" i="2" s="1"/>
  <c r="BA955" i="2" a="1"/>
  <c r="BA955" i="2" s="1"/>
  <c r="BB955" i="2" a="1"/>
  <c r="BB955" i="2" s="1"/>
  <c r="AQ956" i="2" a="1"/>
  <c r="AQ956" i="2" s="1"/>
  <c r="AR956" i="2" a="1"/>
  <c r="AR956" i="2" s="1"/>
  <c r="AS956" i="2" a="1"/>
  <c r="AS956" i="2" s="1"/>
  <c r="AT956" i="2" a="1"/>
  <c r="AT956" i="2" s="1"/>
  <c r="AU956" i="2" a="1"/>
  <c r="AU956" i="2" s="1"/>
  <c r="AV956" i="2" a="1"/>
  <c r="AV956" i="2" s="1"/>
  <c r="AW956" i="2" a="1"/>
  <c r="AW956" i="2" s="1"/>
  <c r="AX956" i="2" a="1"/>
  <c r="AX956" i="2" s="1"/>
  <c r="AY956" i="2" a="1"/>
  <c r="AY956" i="2" s="1"/>
  <c r="AZ956" i="2" a="1"/>
  <c r="AZ956" i="2" s="1"/>
  <c r="BA956" i="2" a="1"/>
  <c r="BA956" i="2" s="1"/>
  <c r="BB956" i="2" a="1"/>
  <c r="BB956" i="2" s="1"/>
  <c r="AQ957" i="2" a="1"/>
  <c r="AQ957" i="2" s="1"/>
  <c r="AR957" i="2" a="1"/>
  <c r="AR957" i="2" s="1"/>
  <c r="AS957" i="2" a="1"/>
  <c r="AS957" i="2" s="1"/>
  <c r="AT957" i="2" a="1"/>
  <c r="AT957" i="2" s="1"/>
  <c r="AU957" i="2" a="1"/>
  <c r="AU957" i="2" s="1"/>
  <c r="AV957" i="2" a="1"/>
  <c r="AV957" i="2" s="1"/>
  <c r="AW957" i="2" a="1"/>
  <c r="AW957" i="2" s="1"/>
  <c r="AX957" i="2" a="1"/>
  <c r="AX957" i="2" s="1"/>
  <c r="AY957" i="2" a="1"/>
  <c r="AY957" i="2" s="1"/>
  <c r="AZ957" i="2" a="1"/>
  <c r="AZ957" i="2" s="1"/>
  <c r="BA957" i="2" a="1"/>
  <c r="BA957" i="2" s="1"/>
  <c r="BB957" i="2" a="1"/>
  <c r="BB957" i="2" s="1"/>
  <c r="AQ958" i="2" a="1"/>
  <c r="AQ958" i="2" s="1"/>
  <c r="AR958" i="2" a="1"/>
  <c r="AR958" i="2" s="1"/>
  <c r="AS958" i="2" a="1"/>
  <c r="AS958" i="2" s="1"/>
  <c r="AT958" i="2" a="1"/>
  <c r="AT958" i="2" s="1"/>
  <c r="AU958" i="2" a="1"/>
  <c r="AU958" i="2" s="1"/>
  <c r="AV958" i="2" a="1"/>
  <c r="AV958" i="2" s="1"/>
  <c r="AW958" i="2" a="1"/>
  <c r="AW958" i="2" s="1"/>
  <c r="AX958" i="2" a="1"/>
  <c r="AX958" i="2" s="1"/>
  <c r="AY958" i="2" a="1"/>
  <c r="AY958" i="2" s="1"/>
  <c r="AZ958" i="2" a="1"/>
  <c r="AZ958" i="2" s="1"/>
  <c r="BA958" i="2" a="1"/>
  <c r="BA958" i="2" s="1"/>
  <c r="BB958" i="2" a="1"/>
  <c r="BB958" i="2" s="1"/>
  <c r="AQ959" i="2" a="1"/>
  <c r="AQ959" i="2" s="1"/>
  <c r="AR959" i="2" a="1"/>
  <c r="AR959" i="2" s="1"/>
  <c r="AS959" i="2" a="1"/>
  <c r="AS959" i="2" s="1"/>
  <c r="AT959" i="2" a="1"/>
  <c r="AT959" i="2" s="1"/>
  <c r="AU959" i="2" a="1"/>
  <c r="AU959" i="2" s="1"/>
  <c r="AV959" i="2" a="1"/>
  <c r="AV959" i="2" s="1"/>
  <c r="AW959" i="2" a="1"/>
  <c r="AW959" i="2" s="1"/>
  <c r="AX959" i="2" a="1"/>
  <c r="AX959" i="2" s="1"/>
  <c r="AY959" i="2" a="1"/>
  <c r="AY959" i="2" s="1"/>
  <c r="AZ959" i="2" a="1"/>
  <c r="AZ959" i="2" s="1"/>
  <c r="BA959" i="2" a="1"/>
  <c r="BA959" i="2" s="1"/>
  <c r="BB959" i="2" a="1"/>
  <c r="BB959" i="2" s="1"/>
  <c r="AQ960" i="2" a="1"/>
  <c r="AQ960" i="2" s="1"/>
  <c r="AR960" i="2" a="1"/>
  <c r="AR960" i="2" s="1"/>
  <c r="AS960" i="2" a="1"/>
  <c r="AS960" i="2" s="1"/>
  <c r="AT960" i="2" a="1"/>
  <c r="AT960" i="2" s="1"/>
  <c r="AU960" i="2" a="1"/>
  <c r="AU960" i="2" s="1"/>
  <c r="AV960" i="2" a="1"/>
  <c r="AV960" i="2" s="1"/>
  <c r="AW960" i="2" a="1"/>
  <c r="AW960" i="2" s="1"/>
  <c r="AX960" i="2" a="1"/>
  <c r="AX960" i="2" s="1"/>
  <c r="AY960" i="2" a="1"/>
  <c r="AY960" i="2" s="1"/>
  <c r="AZ960" i="2" a="1"/>
  <c r="AZ960" i="2" s="1"/>
  <c r="BA960" i="2" a="1"/>
  <c r="BA960" i="2" s="1"/>
  <c r="BB960" i="2" a="1"/>
  <c r="BB960" i="2" s="1"/>
  <c r="AQ961" i="2" a="1"/>
  <c r="AQ961" i="2" s="1"/>
  <c r="AR961" i="2" a="1"/>
  <c r="AR961" i="2" s="1"/>
  <c r="AS961" i="2" a="1"/>
  <c r="AS961" i="2" s="1"/>
  <c r="AT961" i="2" a="1"/>
  <c r="AT961" i="2" s="1"/>
  <c r="AU961" i="2" a="1"/>
  <c r="AU961" i="2" s="1"/>
  <c r="AV961" i="2" a="1"/>
  <c r="AV961" i="2" s="1"/>
  <c r="AW961" i="2" a="1"/>
  <c r="AW961" i="2" s="1"/>
  <c r="AX961" i="2" a="1"/>
  <c r="AX961" i="2" s="1"/>
  <c r="AY961" i="2" a="1"/>
  <c r="AY961" i="2" s="1"/>
  <c r="AZ961" i="2" a="1"/>
  <c r="AZ961" i="2" s="1"/>
  <c r="BA961" i="2" a="1"/>
  <c r="BA961" i="2" s="1"/>
  <c r="BB961" i="2" a="1"/>
  <c r="BB961" i="2" s="1"/>
  <c r="AQ962" i="2" a="1"/>
  <c r="AQ962" i="2" s="1"/>
  <c r="AR962" i="2" a="1"/>
  <c r="AR962" i="2" s="1"/>
  <c r="AS962" i="2" a="1"/>
  <c r="AS962" i="2" s="1"/>
  <c r="AT962" i="2" a="1"/>
  <c r="AT962" i="2" s="1"/>
  <c r="AU962" i="2" a="1"/>
  <c r="AU962" i="2" s="1"/>
  <c r="AV962" i="2" a="1"/>
  <c r="AV962" i="2" s="1"/>
  <c r="AW962" i="2" a="1"/>
  <c r="AW962" i="2" s="1"/>
  <c r="AX962" i="2" a="1"/>
  <c r="AX962" i="2" s="1"/>
  <c r="AY962" i="2" a="1"/>
  <c r="AY962" i="2" s="1"/>
  <c r="AZ962" i="2" a="1"/>
  <c r="AZ962" i="2" s="1"/>
  <c r="BA962" i="2" a="1"/>
  <c r="BA962" i="2" s="1"/>
  <c r="BB962" i="2" a="1"/>
  <c r="BB962" i="2" s="1"/>
  <c r="AQ963" i="2" a="1"/>
  <c r="AQ963" i="2" s="1"/>
  <c r="AR963" i="2" a="1"/>
  <c r="AR963" i="2" s="1"/>
  <c r="AS963" i="2" a="1"/>
  <c r="AS963" i="2" s="1"/>
  <c r="AT963" i="2" a="1"/>
  <c r="AT963" i="2" s="1"/>
  <c r="AU963" i="2" a="1"/>
  <c r="AU963" i="2" s="1"/>
  <c r="AV963" i="2" a="1"/>
  <c r="AV963" i="2" s="1"/>
  <c r="AW963" i="2" a="1"/>
  <c r="AW963" i="2" s="1"/>
  <c r="AX963" i="2" a="1"/>
  <c r="AX963" i="2" s="1"/>
  <c r="AY963" i="2" a="1"/>
  <c r="AY963" i="2" s="1"/>
  <c r="AZ963" i="2" a="1"/>
  <c r="AZ963" i="2" s="1"/>
  <c r="BA963" i="2" a="1"/>
  <c r="BA963" i="2" s="1"/>
  <c r="BB963" i="2" a="1"/>
  <c r="BB963" i="2" s="1"/>
  <c r="AQ964" i="2" a="1"/>
  <c r="AQ964" i="2" s="1"/>
  <c r="AR964" i="2" a="1"/>
  <c r="AR964" i="2" s="1"/>
  <c r="AS964" i="2" a="1"/>
  <c r="AS964" i="2" s="1"/>
  <c r="AT964" i="2" a="1"/>
  <c r="AT964" i="2" s="1"/>
  <c r="AU964" i="2" a="1"/>
  <c r="AU964" i="2" s="1"/>
  <c r="AV964" i="2" a="1"/>
  <c r="AV964" i="2" s="1"/>
  <c r="AW964" i="2" a="1"/>
  <c r="AW964" i="2" s="1"/>
  <c r="AX964" i="2" a="1"/>
  <c r="AX964" i="2" s="1"/>
  <c r="AY964" i="2" a="1"/>
  <c r="AY964" i="2" s="1"/>
  <c r="AZ964" i="2" a="1"/>
  <c r="AZ964" i="2" s="1"/>
  <c r="BA964" i="2" a="1"/>
  <c r="BA964" i="2" s="1"/>
  <c r="BB964" i="2" a="1"/>
  <c r="BB964" i="2" s="1"/>
  <c r="AQ965" i="2" a="1"/>
  <c r="AQ965" i="2" s="1"/>
  <c r="AR965" i="2" a="1"/>
  <c r="AR965" i="2" s="1"/>
  <c r="AS965" i="2" a="1"/>
  <c r="AS965" i="2" s="1"/>
  <c r="AT965" i="2" a="1"/>
  <c r="AT965" i="2" s="1"/>
  <c r="AU965" i="2" a="1"/>
  <c r="AU965" i="2" s="1"/>
  <c r="AV965" i="2" a="1"/>
  <c r="AV965" i="2" s="1"/>
  <c r="AW965" i="2" a="1"/>
  <c r="AW965" i="2" s="1"/>
  <c r="AX965" i="2" a="1"/>
  <c r="AX965" i="2" s="1"/>
  <c r="AY965" i="2" a="1"/>
  <c r="AY965" i="2" s="1"/>
  <c r="AZ965" i="2" a="1"/>
  <c r="AZ965" i="2" s="1"/>
  <c r="BA965" i="2" a="1"/>
  <c r="BA965" i="2" s="1"/>
  <c r="BB965" i="2" a="1"/>
  <c r="BB965" i="2" s="1"/>
  <c r="AQ966" i="2" a="1"/>
  <c r="AQ966" i="2" s="1"/>
  <c r="AR966" i="2" a="1"/>
  <c r="AR966" i="2" s="1"/>
  <c r="AS966" i="2" a="1"/>
  <c r="AS966" i="2" s="1"/>
  <c r="AT966" i="2" a="1"/>
  <c r="AT966" i="2" s="1"/>
  <c r="AU966" i="2" a="1"/>
  <c r="AU966" i="2" s="1"/>
  <c r="AV966" i="2" a="1"/>
  <c r="AV966" i="2" s="1"/>
  <c r="AW966" i="2" a="1"/>
  <c r="AW966" i="2" s="1"/>
  <c r="AX966" i="2" a="1"/>
  <c r="AX966" i="2" s="1"/>
  <c r="AY966" i="2" a="1"/>
  <c r="AY966" i="2" s="1"/>
  <c r="AZ966" i="2" a="1"/>
  <c r="AZ966" i="2" s="1"/>
  <c r="BA966" i="2" a="1"/>
  <c r="BA966" i="2" s="1"/>
  <c r="BB966" i="2" a="1"/>
  <c r="BB966" i="2" s="1"/>
  <c r="AQ967" i="2" a="1"/>
  <c r="AQ967" i="2" s="1"/>
  <c r="AR967" i="2" a="1"/>
  <c r="AR967" i="2" s="1"/>
  <c r="AS967" i="2" a="1"/>
  <c r="AS967" i="2" s="1"/>
  <c r="AT967" i="2" a="1"/>
  <c r="AT967" i="2" s="1"/>
  <c r="AU967" i="2" a="1"/>
  <c r="AU967" i="2" s="1"/>
  <c r="AV967" i="2" a="1"/>
  <c r="AV967" i="2" s="1"/>
  <c r="AW967" i="2" a="1"/>
  <c r="AW967" i="2" s="1"/>
  <c r="AX967" i="2" a="1"/>
  <c r="AX967" i="2" s="1"/>
  <c r="AY967" i="2" a="1"/>
  <c r="AY967" i="2" s="1"/>
  <c r="AZ967" i="2" a="1"/>
  <c r="AZ967" i="2" s="1"/>
  <c r="BA967" i="2" a="1"/>
  <c r="BA967" i="2" s="1"/>
  <c r="BB967" i="2" a="1"/>
  <c r="BB967" i="2" s="1"/>
  <c r="AQ968" i="2" a="1"/>
  <c r="AQ968" i="2" s="1"/>
  <c r="AR968" i="2" a="1"/>
  <c r="AR968" i="2" s="1"/>
  <c r="AS968" i="2" a="1"/>
  <c r="AS968" i="2" s="1"/>
  <c r="AT968" i="2" a="1"/>
  <c r="AT968" i="2" s="1"/>
  <c r="AU968" i="2" a="1"/>
  <c r="AU968" i="2" s="1"/>
  <c r="AV968" i="2" a="1"/>
  <c r="AV968" i="2" s="1"/>
  <c r="AW968" i="2" a="1"/>
  <c r="AW968" i="2" s="1"/>
  <c r="AX968" i="2" a="1"/>
  <c r="AX968" i="2" s="1"/>
  <c r="AY968" i="2" a="1"/>
  <c r="AY968" i="2" s="1"/>
  <c r="AZ968" i="2" a="1"/>
  <c r="AZ968" i="2" s="1"/>
  <c r="BA968" i="2" a="1"/>
  <c r="BA968" i="2" s="1"/>
  <c r="BB968" i="2" a="1"/>
  <c r="BB968" i="2" s="1"/>
  <c r="AQ969" i="2" a="1"/>
  <c r="AQ969" i="2" s="1"/>
  <c r="AR969" i="2" a="1"/>
  <c r="AR969" i="2" s="1"/>
  <c r="AS969" i="2" a="1"/>
  <c r="AS969" i="2" s="1"/>
  <c r="AT969" i="2" a="1"/>
  <c r="AT969" i="2" s="1"/>
  <c r="AU969" i="2" a="1"/>
  <c r="AU969" i="2" s="1"/>
  <c r="AV969" i="2" a="1"/>
  <c r="AV969" i="2" s="1"/>
  <c r="AW969" i="2" a="1"/>
  <c r="AW969" i="2" s="1"/>
  <c r="AX969" i="2" a="1"/>
  <c r="AX969" i="2" s="1"/>
  <c r="AY969" i="2" a="1"/>
  <c r="AY969" i="2" s="1"/>
  <c r="AZ969" i="2" a="1"/>
  <c r="AZ969" i="2" s="1"/>
  <c r="BA969" i="2" a="1"/>
  <c r="BA969" i="2" s="1"/>
  <c r="BB969" i="2" a="1"/>
  <c r="BB969" i="2" s="1"/>
  <c r="AQ970" i="2" a="1"/>
  <c r="AQ970" i="2" s="1"/>
  <c r="AR970" i="2" a="1"/>
  <c r="AR970" i="2" s="1"/>
  <c r="AS970" i="2" a="1"/>
  <c r="AS970" i="2" s="1"/>
  <c r="AT970" i="2" a="1"/>
  <c r="AT970" i="2" s="1"/>
  <c r="AU970" i="2" a="1"/>
  <c r="AU970" i="2" s="1"/>
  <c r="AV970" i="2" a="1"/>
  <c r="AV970" i="2" s="1"/>
  <c r="AW970" i="2" a="1"/>
  <c r="AW970" i="2" s="1"/>
  <c r="AX970" i="2" a="1"/>
  <c r="AX970" i="2" s="1"/>
  <c r="AY970" i="2" a="1"/>
  <c r="AY970" i="2" s="1"/>
  <c r="AZ970" i="2" a="1"/>
  <c r="AZ970" i="2" s="1"/>
  <c r="BA970" i="2" a="1"/>
  <c r="BA970" i="2" s="1"/>
  <c r="BB970" i="2" a="1"/>
  <c r="BB970" i="2" s="1"/>
  <c r="AQ971" i="2" a="1"/>
  <c r="AQ971" i="2" s="1"/>
  <c r="AR971" i="2" a="1"/>
  <c r="AR971" i="2" s="1"/>
  <c r="AS971" i="2" a="1"/>
  <c r="AS971" i="2" s="1"/>
  <c r="AT971" i="2" a="1"/>
  <c r="AT971" i="2" s="1"/>
  <c r="AU971" i="2" a="1"/>
  <c r="AU971" i="2" s="1"/>
  <c r="AV971" i="2" a="1"/>
  <c r="AV971" i="2" s="1"/>
  <c r="AW971" i="2" a="1"/>
  <c r="AW971" i="2" s="1"/>
  <c r="AX971" i="2" a="1"/>
  <c r="AX971" i="2" s="1"/>
  <c r="AY971" i="2" a="1"/>
  <c r="AY971" i="2" s="1"/>
  <c r="AZ971" i="2" a="1"/>
  <c r="AZ971" i="2" s="1"/>
  <c r="BA971" i="2" a="1"/>
  <c r="BA971" i="2" s="1"/>
  <c r="BB971" i="2" a="1"/>
  <c r="BB971" i="2" s="1"/>
  <c r="AQ972" i="2" a="1"/>
  <c r="AQ972" i="2" s="1"/>
  <c r="AR972" i="2" a="1"/>
  <c r="AR972" i="2" s="1"/>
  <c r="AS972" i="2" a="1"/>
  <c r="AS972" i="2" s="1"/>
  <c r="AT972" i="2" a="1"/>
  <c r="AT972" i="2" s="1"/>
  <c r="AU972" i="2" a="1"/>
  <c r="AU972" i="2" s="1"/>
  <c r="AV972" i="2" a="1"/>
  <c r="AV972" i="2" s="1"/>
  <c r="AW972" i="2" a="1"/>
  <c r="AW972" i="2" s="1"/>
  <c r="AX972" i="2" a="1"/>
  <c r="AX972" i="2" s="1"/>
  <c r="AY972" i="2" a="1"/>
  <c r="AY972" i="2" s="1"/>
  <c r="AZ972" i="2" a="1"/>
  <c r="AZ972" i="2" s="1"/>
  <c r="BA972" i="2" a="1"/>
  <c r="BA972" i="2" s="1"/>
  <c r="BB972" i="2" a="1"/>
  <c r="BB972" i="2" s="1"/>
  <c r="AQ973" i="2" a="1"/>
  <c r="AQ973" i="2" s="1"/>
  <c r="AR973" i="2" a="1"/>
  <c r="AR973" i="2" s="1"/>
  <c r="AS973" i="2" a="1"/>
  <c r="AS973" i="2" s="1"/>
  <c r="AT973" i="2" a="1"/>
  <c r="AT973" i="2" s="1"/>
  <c r="AU973" i="2" a="1"/>
  <c r="AU973" i="2" s="1"/>
  <c r="AV973" i="2" a="1"/>
  <c r="AV973" i="2" s="1"/>
  <c r="AW973" i="2" a="1"/>
  <c r="AW973" i="2" s="1"/>
  <c r="AX973" i="2" a="1"/>
  <c r="AX973" i="2" s="1"/>
  <c r="AY973" i="2" a="1"/>
  <c r="AY973" i="2" s="1"/>
  <c r="AZ973" i="2" a="1"/>
  <c r="AZ973" i="2" s="1"/>
  <c r="BA973" i="2" a="1"/>
  <c r="BA973" i="2" s="1"/>
  <c r="BB973" i="2" a="1"/>
  <c r="BB973" i="2" s="1"/>
  <c r="AQ974" i="2" a="1"/>
  <c r="AQ974" i="2" s="1"/>
  <c r="AR974" i="2" a="1"/>
  <c r="AR974" i="2" s="1"/>
  <c r="AS974" i="2" a="1"/>
  <c r="AS974" i="2" s="1"/>
  <c r="AT974" i="2" a="1"/>
  <c r="AT974" i="2" s="1"/>
  <c r="AU974" i="2" a="1"/>
  <c r="AU974" i="2" s="1"/>
  <c r="AV974" i="2" a="1"/>
  <c r="AV974" i="2" s="1"/>
  <c r="AW974" i="2" a="1"/>
  <c r="AW974" i="2" s="1"/>
  <c r="AX974" i="2" a="1"/>
  <c r="AX974" i="2" s="1"/>
  <c r="AY974" i="2" a="1"/>
  <c r="AY974" i="2" s="1"/>
  <c r="AZ974" i="2" a="1"/>
  <c r="AZ974" i="2" s="1"/>
  <c r="BA974" i="2" a="1"/>
  <c r="BA974" i="2" s="1"/>
  <c r="BB974" i="2" a="1"/>
  <c r="BB974" i="2" s="1"/>
  <c r="AQ975" i="2" a="1"/>
  <c r="AQ975" i="2" s="1"/>
  <c r="AR975" i="2" a="1"/>
  <c r="AR975" i="2" s="1"/>
  <c r="AS975" i="2" a="1"/>
  <c r="AS975" i="2" s="1"/>
  <c r="AT975" i="2" a="1"/>
  <c r="AT975" i="2" s="1"/>
  <c r="AU975" i="2" a="1"/>
  <c r="AU975" i="2" s="1"/>
  <c r="AV975" i="2" a="1"/>
  <c r="AV975" i="2" s="1"/>
  <c r="AW975" i="2" a="1"/>
  <c r="AW975" i="2" s="1"/>
  <c r="AX975" i="2" a="1"/>
  <c r="AX975" i="2" s="1"/>
  <c r="AY975" i="2" a="1"/>
  <c r="AY975" i="2" s="1"/>
  <c r="AZ975" i="2" a="1"/>
  <c r="AZ975" i="2" s="1"/>
  <c r="BA975" i="2" a="1"/>
  <c r="BA975" i="2" s="1"/>
  <c r="BB975" i="2" a="1"/>
  <c r="BB975" i="2" s="1"/>
  <c r="AQ976" i="2" a="1"/>
  <c r="AQ976" i="2" s="1"/>
  <c r="AR976" i="2" a="1"/>
  <c r="AR976" i="2" s="1"/>
  <c r="AS976" i="2" a="1"/>
  <c r="AS976" i="2" s="1"/>
  <c r="AT976" i="2" a="1"/>
  <c r="AT976" i="2" s="1"/>
  <c r="AU976" i="2" a="1"/>
  <c r="AU976" i="2" s="1"/>
  <c r="AV976" i="2" a="1"/>
  <c r="AV976" i="2" s="1"/>
  <c r="AW976" i="2" a="1"/>
  <c r="AW976" i="2" s="1"/>
  <c r="AX976" i="2" a="1"/>
  <c r="AX976" i="2" s="1"/>
  <c r="AY976" i="2" a="1"/>
  <c r="AY976" i="2" s="1"/>
  <c r="AZ976" i="2" a="1"/>
  <c r="AZ976" i="2" s="1"/>
  <c r="BA976" i="2" a="1"/>
  <c r="BA976" i="2" s="1"/>
  <c r="BB976" i="2" a="1"/>
  <c r="BB976" i="2" s="1"/>
  <c r="AQ977" i="2" a="1"/>
  <c r="AQ977" i="2" s="1"/>
  <c r="AR977" i="2" a="1"/>
  <c r="AR977" i="2" s="1"/>
  <c r="AS977" i="2" a="1"/>
  <c r="AS977" i="2" s="1"/>
  <c r="AT977" i="2" a="1"/>
  <c r="AT977" i="2" s="1"/>
  <c r="AU977" i="2" a="1"/>
  <c r="AU977" i="2" s="1"/>
  <c r="AV977" i="2" a="1"/>
  <c r="AV977" i="2" s="1"/>
  <c r="AW977" i="2" a="1"/>
  <c r="AW977" i="2" s="1"/>
  <c r="AX977" i="2" a="1"/>
  <c r="AX977" i="2" s="1"/>
  <c r="AY977" i="2" a="1"/>
  <c r="AY977" i="2" s="1"/>
  <c r="AZ977" i="2" a="1"/>
  <c r="AZ977" i="2" s="1"/>
  <c r="BA977" i="2" a="1"/>
  <c r="BA977" i="2" s="1"/>
  <c r="BB977" i="2" a="1"/>
  <c r="BB977" i="2" s="1"/>
  <c r="AQ978" i="2" a="1"/>
  <c r="AQ978" i="2" s="1"/>
  <c r="AR978" i="2" a="1"/>
  <c r="AR978" i="2" s="1"/>
  <c r="AS978" i="2" a="1"/>
  <c r="AS978" i="2" s="1"/>
  <c r="AT978" i="2" a="1"/>
  <c r="AT978" i="2" s="1"/>
  <c r="AU978" i="2" a="1"/>
  <c r="AU978" i="2" s="1"/>
  <c r="AV978" i="2" a="1"/>
  <c r="AV978" i="2" s="1"/>
  <c r="AW978" i="2" a="1"/>
  <c r="AW978" i="2" s="1"/>
  <c r="AX978" i="2" a="1"/>
  <c r="AX978" i="2" s="1"/>
  <c r="AY978" i="2" a="1"/>
  <c r="AY978" i="2" s="1"/>
  <c r="AZ978" i="2" a="1"/>
  <c r="AZ978" i="2" s="1"/>
  <c r="BA978" i="2" a="1"/>
  <c r="BA978" i="2" s="1"/>
  <c r="BB978" i="2" a="1"/>
  <c r="BB978" i="2" s="1"/>
  <c r="AQ979" i="2" a="1"/>
  <c r="AQ979" i="2" s="1"/>
  <c r="AR979" i="2" a="1"/>
  <c r="AR979" i="2" s="1"/>
  <c r="AS979" i="2" a="1"/>
  <c r="AS979" i="2" s="1"/>
  <c r="AT979" i="2" a="1"/>
  <c r="AT979" i="2" s="1"/>
  <c r="AU979" i="2" a="1"/>
  <c r="AU979" i="2" s="1"/>
  <c r="AV979" i="2" a="1"/>
  <c r="AV979" i="2" s="1"/>
  <c r="AW979" i="2" a="1"/>
  <c r="AW979" i="2" s="1"/>
  <c r="AX979" i="2" a="1"/>
  <c r="AX979" i="2" s="1"/>
  <c r="AY979" i="2" a="1"/>
  <c r="AY979" i="2" s="1"/>
  <c r="AZ979" i="2" a="1"/>
  <c r="AZ979" i="2" s="1"/>
  <c r="BA979" i="2" a="1"/>
  <c r="BA979" i="2" s="1"/>
  <c r="BB979" i="2" a="1"/>
  <c r="BB979" i="2" s="1"/>
  <c r="AQ980" i="2" a="1"/>
  <c r="AQ980" i="2" s="1"/>
  <c r="AR980" i="2" a="1"/>
  <c r="AR980" i="2" s="1"/>
  <c r="AS980" i="2" a="1"/>
  <c r="AS980" i="2" s="1"/>
  <c r="AT980" i="2" a="1"/>
  <c r="AT980" i="2" s="1"/>
  <c r="AU980" i="2" a="1"/>
  <c r="AU980" i="2" s="1"/>
  <c r="AV980" i="2" a="1"/>
  <c r="AV980" i="2" s="1"/>
  <c r="AW980" i="2" a="1"/>
  <c r="AW980" i="2" s="1"/>
  <c r="AX980" i="2" a="1"/>
  <c r="AX980" i="2" s="1"/>
  <c r="AY980" i="2" a="1"/>
  <c r="AY980" i="2" s="1"/>
  <c r="AZ980" i="2" a="1"/>
  <c r="AZ980" i="2" s="1"/>
  <c r="BA980" i="2" a="1"/>
  <c r="BA980" i="2" s="1"/>
  <c r="BB980" i="2" a="1"/>
  <c r="BB980" i="2" s="1"/>
  <c r="AQ981" i="2" a="1"/>
  <c r="AQ981" i="2" s="1"/>
  <c r="AR981" i="2" a="1"/>
  <c r="AR981" i="2" s="1"/>
  <c r="AS981" i="2" a="1"/>
  <c r="AS981" i="2" s="1"/>
  <c r="AT981" i="2" a="1"/>
  <c r="AT981" i="2" s="1"/>
  <c r="AU981" i="2" a="1"/>
  <c r="AU981" i="2" s="1"/>
  <c r="AV981" i="2" a="1"/>
  <c r="AV981" i="2" s="1"/>
  <c r="AW981" i="2" a="1"/>
  <c r="AW981" i="2" s="1"/>
  <c r="AX981" i="2" a="1"/>
  <c r="AX981" i="2" s="1"/>
  <c r="AY981" i="2" a="1"/>
  <c r="AY981" i="2" s="1"/>
  <c r="AZ981" i="2" a="1"/>
  <c r="AZ981" i="2" s="1"/>
  <c r="BA981" i="2" a="1"/>
  <c r="BA981" i="2" s="1"/>
  <c r="BB981" i="2" a="1"/>
  <c r="BB981" i="2" s="1"/>
  <c r="AQ982" i="2" a="1"/>
  <c r="AQ982" i="2" s="1"/>
  <c r="AR982" i="2" a="1"/>
  <c r="AR982" i="2" s="1"/>
  <c r="AS982" i="2" a="1"/>
  <c r="AS982" i="2" s="1"/>
  <c r="AT982" i="2" a="1"/>
  <c r="AT982" i="2" s="1"/>
  <c r="AU982" i="2" a="1"/>
  <c r="AU982" i="2" s="1"/>
  <c r="AV982" i="2" a="1"/>
  <c r="AV982" i="2" s="1"/>
  <c r="AW982" i="2" a="1"/>
  <c r="AW982" i="2" s="1"/>
  <c r="AX982" i="2" a="1"/>
  <c r="AX982" i="2" s="1"/>
  <c r="AY982" i="2" a="1"/>
  <c r="AY982" i="2" s="1"/>
  <c r="AZ982" i="2" a="1"/>
  <c r="AZ982" i="2" s="1"/>
  <c r="BA982" i="2" a="1"/>
  <c r="BA982" i="2" s="1"/>
  <c r="BB982" i="2" a="1"/>
  <c r="BB982" i="2" s="1"/>
  <c r="AQ983" i="2" a="1"/>
  <c r="AQ983" i="2" s="1"/>
  <c r="AR983" i="2" a="1"/>
  <c r="AR983" i="2" s="1"/>
  <c r="AS983" i="2" a="1"/>
  <c r="AS983" i="2" s="1"/>
  <c r="AT983" i="2" a="1"/>
  <c r="AT983" i="2" s="1"/>
  <c r="AU983" i="2" a="1"/>
  <c r="AU983" i="2" s="1"/>
  <c r="AV983" i="2" a="1"/>
  <c r="AV983" i="2" s="1"/>
  <c r="AW983" i="2" a="1"/>
  <c r="AW983" i="2" s="1"/>
  <c r="AX983" i="2" a="1"/>
  <c r="AX983" i="2" s="1"/>
  <c r="AY983" i="2" a="1"/>
  <c r="AY983" i="2" s="1"/>
  <c r="AZ983" i="2" a="1"/>
  <c r="AZ983" i="2" s="1"/>
  <c r="BA983" i="2" a="1"/>
  <c r="BA983" i="2" s="1"/>
  <c r="BB983" i="2" a="1"/>
  <c r="BB983" i="2" s="1"/>
  <c r="AQ984" i="2" a="1"/>
  <c r="AQ984" i="2" s="1"/>
  <c r="AR984" i="2" a="1"/>
  <c r="AR984" i="2" s="1"/>
  <c r="AS984" i="2" a="1"/>
  <c r="AS984" i="2" s="1"/>
  <c r="AT984" i="2" a="1"/>
  <c r="AT984" i="2" s="1"/>
  <c r="AU984" i="2" a="1"/>
  <c r="AU984" i="2" s="1"/>
  <c r="AV984" i="2" a="1"/>
  <c r="AV984" i="2" s="1"/>
  <c r="AW984" i="2" a="1"/>
  <c r="AW984" i="2" s="1"/>
  <c r="AX984" i="2" a="1"/>
  <c r="AX984" i="2" s="1"/>
  <c r="AY984" i="2" a="1"/>
  <c r="AY984" i="2" s="1"/>
  <c r="AZ984" i="2" a="1"/>
  <c r="AZ984" i="2" s="1"/>
  <c r="BA984" i="2" a="1"/>
  <c r="BA984" i="2" s="1"/>
  <c r="BB984" i="2" a="1"/>
  <c r="BB984" i="2" s="1"/>
  <c r="AQ985" i="2" a="1"/>
  <c r="AQ985" i="2" s="1"/>
  <c r="AR985" i="2" a="1"/>
  <c r="AR985" i="2" s="1"/>
  <c r="AS985" i="2" a="1"/>
  <c r="AS985" i="2" s="1"/>
  <c r="AT985" i="2" a="1"/>
  <c r="AT985" i="2" s="1"/>
  <c r="AU985" i="2" a="1"/>
  <c r="AU985" i="2" s="1"/>
  <c r="AV985" i="2" a="1"/>
  <c r="AV985" i="2" s="1"/>
  <c r="AW985" i="2" a="1"/>
  <c r="AW985" i="2" s="1"/>
  <c r="AX985" i="2" a="1"/>
  <c r="AX985" i="2" s="1"/>
  <c r="AY985" i="2" a="1"/>
  <c r="AY985" i="2" s="1"/>
  <c r="AZ985" i="2" a="1"/>
  <c r="AZ985" i="2" s="1"/>
  <c r="BA985" i="2" a="1"/>
  <c r="BA985" i="2" s="1"/>
  <c r="BB985" i="2" a="1"/>
  <c r="BB985" i="2" s="1"/>
  <c r="AQ986" i="2" a="1"/>
  <c r="AQ986" i="2" s="1"/>
  <c r="AR986" i="2" a="1"/>
  <c r="AR986" i="2" s="1"/>
  <c r="AS986" i="2" a="1"/>
  <c r="AS986" i="2" s="1"/>
  <c r="AT986" i="2" a="1"/>
  <c r="AT986" i="2" s="1"/>
  <c r="AU986" i="2" a="1"/>
  <c r="AU986" i="2" s="1"/>
  <c r="AV986" i="2" a="1"/>
  <c r="AV986" i="2" s="1"/>
  <c r="AW986" i="2" a="1"/>
  <c r="AW986" i="2" s="1"/>
  <c r="AX986" i="2" a="1"/>
  <c r="AX986" i="2" s="1"/>
  <c r="AY986" i="2" a="1"/>
  <c r="AY986" i="2" s="1"/>
  <c r="AZ986" i="2" a="1"/>
  <c r="AZ986" i="2" s="1"/>
  <c r="BA986" i="2" a="1"/>
  <c r="BA986" i="2" s="1"/>
  <c r="BB986" i="2" a="1"/>
  <c r="BB986" i="2" s="1"/>
  <c r="AQ987" i="2" a="1"/>
  <c r="AQ987" i="2" s="1"/>
  <c r="AR987" i="2" a="1"/>
  <c r="AR987" i="2" s="1"/>
  <c r="AS987" i="2" a="1"/>
  <c r="AS987" i="2" s="1"/>
  <c r="AT987" i="2" a="1"/>
  <c r="AT987" i="2" s="1"/>
  <c r="AU987" i="2" a="1"/>
  <c r="AU987" i="2" s="1"/>
  <c r="AV987" i="2" a="1"/>
  <c r="AV987" i="2" s="1"/>
  <c r="AW987" i="2" a="1"/>
  <c r="AW987" i="2" s="1"/>
  <c r="AX987" i="2" a="1"/>
  <c r="AX987" i="2" s="1"/>
  <c r="AY987" i="2" a="1"/>
  <c r="AY987" i="2" s="1"/>
  <c r="AZ987" i="2" a="1"/>
  <c r="AZ987" i="2" s="1"/>
  <c r="BA987" i="2" a="1"/>
  <c r="BA987" i="2" s="1"/>
  <c r="BB987" i="2" a="1"/>
  <c r="BB987" i="2" s="1"/>
  <c r="AQ988" i="2" a="1"/>
  <c r="AQ988" i="2" s="1"/>
  <c r="AR988" i="2" a="1"/>
  <c r="AR988" i="2" s="1"/>
  <c r="AS988" i="2" a="1"/>
  <c r="AS988" i="2" s="1"/>
  <c r="AT988" i="2" a="1"/>
  <c r="AT988" i="2" s="1"/>
  <c r="AU988" i="2" a="1"/>
  <c r="AU988" i="2" s="1"/>
  <c r="AV988" i="2" a="1"/>
  <c r="AV988" i="2" s="1"/>
  <c r="AW988" i="2" a="1"/>
  <c r="AW988" i="2" s="1"/>
  <c r="AX988" i="2" a="1"/>
  <c r="AX988" i="2" s="1"/>
  <c r="AY988" i="2" a="1"/>
  <c r="AY988" i="2" s="1"/>
  <c r="AZ988" i="2" a="1"/>
  <c r="AZ988" i="2" s="1"/>
  <c r="BA988" i="2" a="1"/>
  <c r="BA988" i="2" s="1"/>
  <c r="BB988" i="2" a="1"/>
  <c r="BB988" i="2" s="1"/>
  <c r="AQ989" i="2" a="1"/>
  <c r="AQ989" i="2" s="1"/>
  <c r="AR989" i="2" a="1"/>
  <c r="AR989" i="2" s="1"/>
  <c r="AS989" i="2" a="1"/>
  <c r="AS989" i="2" s="1"/>
  <c r="AT989" i="2" a="1"/>
  <c r="AT989" i="2" s="1"/>
  <c r="AU989" i="2" a="1"/>
  <c r="AU989" i="2" s="1"/>
  <c r="AV989" i="2" a="1"/>
  <c r="AV989" i="2" s="1"/>
  <c r="AW989" i="2" a="1"/>
  <c r="AW989" i="2" s="1"/>
  <c r="AX989" i="2" a="1"/>
  <c r="AX989" i="2" s="1"/>
  <c r="AY989" i="2" a="1"/>
  <c r="AY989" i="2" s="1"/>
  <c r="AZ989" i="2" a="1"/>
  <c r="AZ989" i="2" s="1"/>
  <c r="BA989" i="2" a="1"/>
  <c r="BA989" i="2" s="1"/>
  <c r="BB989" i="2" a="1"/>
  <c r="BB989" i="2" s="1"/>
  <c r="AQ990" i="2" a="1"/>
  <c r="AQ990" i="2" s="1"/>
  <c r="AR990" i="2" a="1"/>
  <c r="AR990" i="2" s="1"/>
  <c r="AS990" i="2" a="1"/>
  <c r="AS990" i="2" s="1"/>
  <c r="AT990" i="2" a="1"/>
  <c r="AT990" i="2" s="1"/>
  <c r="AU990" i="2" a="1"/>
  <c r="AU990" i="2" s="1"/>
  <c r="AV990" i="2" a="1"/>
  <c r="AV990" i="2" s="1"/>
  <c r="AW990" i="2" a="1"/>
  <c r="AW990" i="2" s="1"/>
  <c r="AX990" i="2" a="1"/>
  <c r="AX990" i="2" s="1"/>
  <c r="AY990" i="2" a="1"/>
  <c r="AY990" i="2" s="1"/>
  <c r="AZ990" i="2" a="1"/>
  <c r="AZ990" i="2" s="1"/>
  <c r="BA990" i="2" a="1"/>
  <c r="BA990" i="2" s="1"/>
  <c r="BB990" i="2" a="1"/>
  <c r="BB990" i="2" s="1"/>
  <c r="AQ991" i="2" a="1"/>
  <c r="AQ991" i="2" s="1"/>
  <c r="AR991" i="2" a="1"/>
  <c r="AR991" i="2" s="1"/>
  <c r="AS991" i="2" a="1"/>
  <c r="AS991" i="2" s="1"/>
  <c r="AT991" i="2" a="1"/>
  <c r="AT991" i="2" s="1"/>
  <c r="AU991" i="2" a="1"/>
  <c r="AU991" i="2" s="1"/>
  <c r="AV991" i="2" a="1"/>
  <c r="AV991" i="2" s="1"/>
  <c r="AW991" i="2" a="1"/>
  <c r="AW991" i="2" s="1"/>
  <c r="AX991" i="2" a="1"/>
  <c r="AX991" i="2" s="1"/>
  <c r="AY991" i="2" a="1"/>
  <c r="AY991" i="2" s="1"/>
  <c r="AZ991" i="2" a="1"/>
  <c r="AZ991" i="2" s="1"/>
  <c r="BA991" i="2" a="1"/>
  <c r="BA991" i="2" s="1"/>
  <c r="BB991" i="2" a="1"/>
  <c r="BB991" i="2" s="1"/>
  <c r="AQ992" i="2" a="1"/>
  <c r="AQ992" i="2" s="1"/>
  <c r="AR992" i="2" a="1"/>
  <c r="AR992" i="2" s="1"/>
  <c r="AS992" i="2" a="1"/>
  <c r="AS992" i="2" s="1"/>
  <c r="AT992" i="2" a="1"/>
  <c r="AT992" i="2" s="1"/>
  <c r="AU992" i="2" a="1"/>
  <c r="AU992" i="2" s="1"/>
  <c r="AV992" i="2" a="1"/>
  <c r="AV992" i="2" s="1"/>
  <c r="AW992" i="2" a="1"/>
  <c r="AW992" i="2" s="1"/>
  <c r="AX992" i="2" a="1"/>
  <c r="AX992" i="2" s="1"/>
  <c r="AY992" i="2" a="1"/>
  <c r="AY992" i="2" s="1"/>
  <c r="AZ992" i="2" a="1"/>
  <c r="AZ992" i="2" s="1"/>
  <c r="BA992" i="2" a="1"/>
  <c r="BA992" i="2" s="1"/>
  <c r="BB992" i="2" a="1"/>
  <c r="BB992" i="2" s="1"/>
  <c r="AQ993" i="2" a="1"/>
  <c r="AQ993" i="2" s="1"/>
  <c r="AR993" i="2" a="1"/>
  <c r="AR993" i="2" s="1"/>
  <c r="AS993" i="2" a="1"/>
  <c r="AS993" i="2" s="1"/>
  <c r="AT993" i="2" a="1"/>
  <c r="AT993" i="2" s="1"/>
  <c r="AU993" i="2" a="1"/>
  <c r="AU993" i="2" s="1"/>
  <c r="AV993" i="2" a="1"/>
  <c r="AV993" i="2" s="1"/>
  <c r="AW993" i="2" a="1"/>
  <c r="AW993" i="2" s="1"/>
  <c r="AX993" i="2" a="1"/>
  <c r="AX993" i="2" s="1"/>
  <c r="AY993" i="2" a="1"/>
  <c r="AY993" i="2" s="1"/>
  <c r="AZ993" i="2" a="1"/>
  <c r="AZ993" i="2" s="1"/>
  <c r="BA993" i="2" a="1"/>
  <c r="BA993" i="2" s="1"/>
  <c r="BB993" i="2" a="1"/>
  <c r="BB993" i="2" s="1"/>
  <c r="AQ994" i="2" a="1"/>
  <c r="AQ994" i="2" s="1"/>
  <c r="AR994" i="2" a="1"/>
  <c r="AR994" i="2" s="1"/>
  <c r="AS994" i="2" a="1"/>
  <c r="AS994" i="2" s="1"/>
  <c r="AT994" i="2" a="1"/>
  <c r="AT994" i="2" s="1"/>
  <c r="AU994" i="2" a="1"/>
  <c r="AU994" i="2" s="1"/>
  <c r="AV994" i="2" a="1"/>
  <c r="AV994" i="2" s="1"/>
  <c r="AW994" i="2" a="1"/>
  <c r="AW994" i="2" s="1"/>
  <c r="AX994" i="2" a="1"/>
  <c r="AX994" i="2" s="1"/>
  <c r="AY994" i="2" a="1"/>
  <c r="AY994" i="2" s="1"/>
  <c r="AZ994" i="2" a="1"/>
  <c r="AZ994" i="2" s="1"/>
  <c r="BA994" i="2" a="1"/>
  <c r="BA994" i="2" s="1"/>
  <c r="BB994" i="2" a="1"/>
  <c r="BB994" i="2" s="1"/>
  <c r="AQ995" i="2" a="1"/>
  <c r="AQ995" i="2" s="1"/>
  <c r="AR995" i="2" a="1"/>
  <c r="AR995" i="2" s="1"/>
  <c r="AS995" i="2" a="1"/>
  <c r="AS995" i="2" s="1"/>
  <c r="AT995" i="2" a="1"/>
  <c r="AT995" i="2" s="1"/>
  <c r="AU995" i="2" a="1"/>
  <c r="AU995" i="2" s="1"/>
  <c r="AV995" i="2" a="1"/>
  <c r="AV995" i="2" s="1"/>
  <c r="AW995" i="2" a="1"/>
  <c r="AW995" i="2" s="1"/>
  <c r="AX995" i="2" a="1"/>
  <c r="AX995" i="2" s="1"/>
  <c r="AY995" i="2" a="1"/>
  <c r="AY995" i="2" s="1"/>
  <c r="AZ995" i="2" a="1"/>
  <c r="AZ995" i="2" s="1"/>
  <c r="BA995" i="2" a="1"/>
  <c r="BA995" i="2" s="1"/>
  <c r="BB995" i="2" a="1"/>
  <c r="BB995" i="2" s="1"/>
  <c r="AQ996" i="2" a="1"/>
  <c r="AQ996" i="2" s="1"/>
  <c r="AR996" i="2" a="1"/>
  <c r="AR996" i="2" s="1"/>
  <c r="AS996" i="2" a="1"/>
  <c r="AS996" i="2" s="1"/>
  <c r="AT996" i="2" a="1"/>
  <c r="AT996" i="2" s="1"/>
  <c r="AU996" i="2" a="1"/>
  <c r="AU996" i="2" s="1"/>
  <c r="AV996" i="2" a="1"/>
  <c r="AV996" i="2" s="1"/>
  <c r="AW996" i="2" a="1"/>
  <c r="AW996" i="2" s="1"/>
  <c r="AX996" i="2" a="1"/>
  <c r="AX996" i="2" s="1"/>
  <c r="AY996" i="2" a="1"/>
  <c r="AY996" i="2" s="1"/>
  <c r="AZ996" i="2" a="1"/>
  <c r="AZ996" i="2" s="1"/>
  <c r="BA996" i="2" a="1"/>
  <c r="BA996" i="2" s="1"/>
  <c r="BB996" i="2" a="1"/>
  <c r="BB996" i="2" s="1"/>
  <c r="AQ997" i="2" a="1"/>
  <c r="AQ997" i="2" s="1"/>
  <c r="AR997" i="2" a="1"/>
  <c r="AR997" i="2" s="1"/>
  <c r="AS997" i="2" a="1"/>
  <c r="AS997" i="2" s="1"/>
  <c r="AT997" i="2" a="1"/>
  <c r="AT997" i="2" s="1"/>
  <c r="AU997" i="2" a="1"/>
  <c r="AU997" i="2" s="1"/>
  <c r="AV997" i="2" a="1"/>
  <c r="AV997" i="2" s="1"/>
  <c r="AW997" i="2" a="1"/>
  <c r="AW997" i="2" s="1"/>
  <c r="AX997" i="2" a="1"/>
  <c r="AX997" i="2" s="1"/>
  <c r="AY997" i="2" a="1"/>
  <c r="AY997" i="2" s="1"/>
  <c r="AZ997" i="2" a="1"/>
  <c r="AZ997" i="2" s="1"/>
  <c r="BA997" i="2" a="1"/>
  <c r="BA997" i="2" s="1"/>
  <c r="BB997" i="2" a="1"/>
  <c r="BB997" i="2" s="1"/>
  <c r="AQ998" i="2" a="1"/>
  <c r="AQ998" i="2" s="1"/>
  <c r="AR998" i="2" a="1"/>
  <c r="AR998" i="2" s="1"/>
  <c r="AS998" i="2" a="1"/>
  <c r="AS998" i="2" s="1"/>
  <c r="AT998" i="2" a="1"/>
  <c r="AT998" i="2" s="1"/>
  <c r="AU998" i="2" a="1"/>
  <c r="AU998" i="2" s="1"/>
  <c r="AV998" i="2" a="1"/>
  <c r="AV998" i="2" s="1"/>
  <c r="AW998" i="2" a="1"/>
  <c r="AW998" i="2" s="1"/>
  <c r="AX998" i="2" a="1"/>
  <c r="AX998" i="2" s="1"/>
  <c r="AY998" i="2" a="1"/>
  <c r="AY998" i="2" s="1"/>
  <c r="AZ998" i="2" a="1"/>
  <c r="AZ998" i="2" s="1"/>
  <c r="BA998" i="2" a="1"/>
  <c r="BA998" i="2" s="1"/>
  <c r="BB998" i="2" a="1"/>
  <c r="BB998" i="2" s="1"/>
  <c r="AQ999" i="2" a="1"/>
  <c r="AQ999" i="2" s="1"/>
  <c r="AR999" i="2" a="1"/>
  <c r="AR999" i="2" s="1"/>
  <c r="AS999" i="2" a="1"/>
  <c r="AS999" i="2" s="1"/>
  <c r="AT999" i="2" a="1"/>
  <c r="AT999" i="2" s="1"/>
  <c r="AU999" i="2" a="1"/>
  <c r="AU999" i="2" s="1"/>
  <c r="AV999" i="2" a="1"/>
  <c r="AV999" i="2" s="1"/>
  <c r="AW999" i="2" a="1"/>
  <c r="AW999" i="2" s="1"/>
  <c r="AX999" i="2" a="1"/>
  <c r="AX999" i="2" s="1"/>
  <c r="AY999" i="2" a="1"/>
  <c r="AY999" i="2" s="1"/>
  <c r="AZ999" i="2" a="1"/>
  <c r="AZ999" i="2" s="1"/>
  <c r="BA999" i="2" a="1"/>
  <c r="BA999" i="2" s="1"/>
  <c r="BB999" i="2" a="1"/>
  <c r="BB999" i="2" s="1"/>
  <c r="AQ1000" i="2" a="1"/>
  <c r="AQ1000" i="2" s="1"/>
  <c r="AR1000" i="2" a="1"/>
  <c r="AR1000" i="2" s="1"/>
  <c r="AS1000" i="2" a="1"/>
  <c r="AS1000" i="2" s="1"/>
  <c r="AT1000" i="2" a="1"/>
  <c r="AT1000" i="2" s="1"/>
  <c r="AU1000" i="2" a="1"/>
  <c r="AU1000" i="2" s="1"/>
  <c r="AV1000" i="2" a="1"/>
  <c r="AV1000" i="2" s="1"/>
  <c r="AW1000" i="2" a="1"/>
  <c r="AW1000" i="2" s="1"/>
  <c r="AX1000" i="2" a="1"/>
  <c r="AX1000" i="2" s="1"/>
  <c r="AY1000" i="2" a="1"/>
  <c r="AY1000" i="2" s="1"/>
  <c r="AZ1000" i="2" a="1"/>
  <c r="AZ1000" i="2" s="1"/>
  <c r="BA1000" i="2" a="1"/>
  <c r="BA1000" i="2" s="1"/>
  <c r="BB1000" i="2" a="1"/>
  <c r="BB1000" i="2" s="1"/>
  <c r="AQ1001" i="2" a="1"/>
  <c r="AQ1001" i="2" s="1"/>
  <c r="AR1001" i="2" a="1"/>
  <c r="AR1001" i="2" s="1"/>
  <c r="AS1001" i="2" a="1"/>
  <c r="AS1001" i="2" s="1"/>
  <c r="AT1001" i="2" a="1"/>
  <c r="AT1001" i="2" s="1"/>
  <c r="AU1001" i="2" a="1"/>
  <c r="AU1001" i="2" s="1"/>
  <c r="AV1001" i="2" a="1"/>
  <c r="AV1001" i="2" s="1"/>
  <c r="AW1001" i="2" a="1"/>
  <c r="AW1001" i="2" s="1"/>
  <c r="AX1001" i="2" a="1"/>
  <c r="AX1001" i="2" s="1"/>
  <c r="AY1001" i="2" a="1"/>
  <c r="AY1001" i="2" s="1"/>
  <c r="AZ1001" i="2" a="1"/>
  <c r="AZ1001" i="2" s="1"/>
  <c r="BA1001" i="2" a="1"/>
  <c r="BA1001" i="2" s="1"/>
  <c r="BB1001" i="2" a="1"/>
  <c r="BB1001" i="2" s="1"/>
  <c r="AQ1002" i="2" a="1"/>
  <c r="AQ1002" i="2" s="1"/>
  <c r="AR1002" i="2" a="1"/>
  <c r="AR1002" i="2" s="1"/>
  <c r="AS1002" i="2" a="1"/>
  <c r="AS1002" i="2" s="1"/>
  <c r="AT1002" i="2" a="1"/>
  <c r="AT1002" i="2" s="1"/>
  <c r="AU1002" i="2" a="1"/>
  <c r="AU1002" i="2" s="1"/>
  <c r="AV1002" i="2" a="1"/>
  <c r="AV1002" i="2" s="1"/>
  <c r="AW1002" i="2" a="1"/>
  <c r="AW1002" i="2" s="1"/>
  <c r="AX1002" i="2" a="1"/>
  <c r="AX1002" i="2" s="1"/>
  <c r="AY1002" i="2" a="1"/>
  <c r="AY1002" i="2" s="1"/>
  <c r="AZ1002" i="2" a="1"/>
  <c r="AZ1002" i="2" s="1"/>
  <c r="BA1002" i="2" a="1"/>
  <c r="BA1002" i="2" s="1"/>
  <c r="BB1002" i="2" a="1"/>
  <c r="BB1002" i="2" s="1"/>
  <c r="AQ1003" i="2" a="1"/>
  <c r="AQ1003" i="2" s="1"/>
  <c r="AR1003" i="2" a="1"/>
  <c r="AR1003" i="2" s="1"/>
  <c r="AS1003" i="2" a="1"/>
  <c r="AS1003" i="2" s="1"/>
  <c r="AT1003" i="2" a="1"/>
  <c r="AT1003" i="2" s="1"/>
  <c r="AU1003" i="2" a="1"/>
  <c r="AU1003" i="2" s="1"/>
  <c r="AV1003" i="2" a="1"/>
  <c r="AV1003" i="2" s="1"/>
  <c r="AW1003" i="2" a="1"/>
  <c r="AW1003" i="2" s="1"/>
  <c r="AX1003" i="2" a="1"/>
  <c r="AX1003" i="2" s="1"/>
  <c r="AY1003" i="2" a="1"/>
  <c r="AY1003" i="2" s="1"/>
  <c r="AZ1003" i="2" a="1"/>
  <c r="AZ1003" i="2" s="1"/>
  <c r="BA1003" i="2" a="1"/>
  <c r="BA1003" i="2" s="1"/>
  <c r="BB1003" i="2" a="1"/>
  <c r="BB1003" i="2" s="1"/>
  <c r="AQ1004" i="2" a="1"/>
  <c r="AQ1004" i="2" s="1"/>
  <c r="AR1004" i="2" a="1"/>
  <c r="AR1004" i="2" s="1"/>
  <c r="AS1004" i="2" a="1"/>
  <c r="AS1004" i="2" s="1"/>
  <c r="AT1004" i="2" a="1"/>
  <c r="AT1004" i="2" s="1"/>
  <c r="AU1004" i="2" a="1"/>
  <c r="AU1004" i="2" s="1"/>
  <c r="AV1004" i="2" a="1"/>
  <c r="AV1004" i="2" s="1"/>
  <c r="AW1004" i="2" a="1"/>
  <c r="AW1004" i="2" s="1"/>
  <c r="AX1004" i="2" a="1"/>
  <c r="AX1004" i="2" s="1"/>
  <c r="AY1004" i="2" a="1"/>
  <c r="AY1004" i="2" s="1"/>
  <c r="AZ1004" i="2" a="1"/>
  <c r="AZ1004" i="2" s="1"/>
  <c r="BA1004" i="2" a="1"/>
  <c r="BA1004" i="2" s="1"/>
  <c r="BB1004" i="2" a="1"/>
  <c r="BB1004" i="2" s="1"/>
  <c r="AQ1005" i="2" a="1"/>
  <c r="AQ1005" i="2" s="1"/>
  <c r="AR1005" i="2" a="1"/>
  <c r="AR1005" i="2" s="1"/>
  <c r="AS1005" i="2" a="1"/>
  <c r="AS1005" i="2" s="1"/>
  <c r="AT1005" i="2" a="1"/>
  <c r="AT1005" i="2" s="1"/>
  <c r="AU1005" i="2" a="1"/>
  <c r="AU1005" i="2" s="1"/>
  <c r="AV1005" i="2" a="1"/>
  <c r="AV1005" i="2" s="1"/>
  <c r="AW1005" i="2" a="1"/>
  <c r="AW1005" i="2" s="1"/>
  <c r="AX1005" i="2" a="1"/>
  <c r="AX1005" i="2" s="1"/>
  <c r="AY1005" i="2" a="1"/>
  <c r="AY1005" i="2" s="1"/>
  <c r="AZ1005" i="2" a="1"/>
  <c r="AZ1005" i="2" s="1"/>
  <c r="BA1005" i="2" a="1"/>
  <c r="BA1005" i="2" s="1"/>
  <c r="BB1005" i="2" a="1"/>
  <c r="BB1005" i="2" s="1"/>
  <c r="AQ1006" i="2" a="1"/>
  <c r="AQ1006" i="2" s="1"/>
  <c r="AR1006" i="2" a="1"/>
  <c r="AR1006" i="2" s="1"/>
  <c r="AS1006" i="2" a="1"/>
  <c r="AS1006" i="2" s="1"/>
  <c r="AT1006" i="2" a="1"/>
  <c r="AT1006" i="2" s="1"/>
  <c r="AU1006" i="2" a="1"/>
  <c r="AU1006" i="2" s="1"/>
  <c r="AV1006" i="2" a="1"/>
  <c r="AV1006" i="2" s="1"/>
  <c r="AW1006" i="2" a="1"/>
  <c r="AW1006" i="2" s="1"/>
  <c r="AX1006" i="2" a="1"/>
  <c r="AX1006" i="2" s="1"/>
  <c r="AY1006" i="2" a="1"/>
  <c r="AY1006" i="2" s="1"/>
  <c r="AZ1006" i="2" a="1"/>
  <c r="AZ1006" i="2" s="1"/>
  <c r="BA1006" i="2" a="1"/>
  <c r="BA1006" i="2" s="1"/>
  <c r="BB1006" i="2" a="1"/>
  <c r="BB1006" i="2" s="1"/>
  <c r="AQ1007" i="2" a="1"/>
  <c r="AQ1007" i="2" s="1"/>
  <c r="AR1007" i="2" a="1"/>
  <c r="AR1007" i="2" s="1"/>
  <c r="AS1007" i="2" a="1"/>
  <c r="AS1007" i="2" s="1"/>
  <c r="AT1007" i="2" a="1"/>
  <c r="AT1007" i="2" s="1"/>
  <c r="AU1007" i="2" a="1"/>
  <c r="AU1007" i="2" s="1"/>
  <c r="AV1007" i="2" a="1"/>
  <c r="AV1007" i="2" s="1"/>
  <c r="AW1007" i="2" a="1"/>
  <c r="AW1007" i="2" s="1"/>
  <c r="AX1007" i="2" a="1"/>
  <c r="AX1007" i="2" s="1"/>
  <c r="AY1007" i="2" a="1"/>
  <c r="AY1007" i="2" s="1"/>
  <c r="AZ1007" i="2" a="1"/>
  <c r="AZ1007" i="2" s="1"/>
  <c r="BA1007" i="2" a="1"/>
  <c r="BA1007" i="2" s="1"/>
  <c r="BB1007" i="2" a="1"/>
  <c r="BB1007" i="2" s="1"/>
  <c r="AQ1008" i="2" a="1"/>
  <c r="AQ1008" i="2" s="1"/>
  <c r="AR1008" i="2" a="1"/>
  <c r="AR1008" i="2" s="1"/>
  <c r="AS1008" i="2" a="1"/>
  <c r="AS1008" i="2" s="1"/>
  <c r="AT1008" i="2" a="1"/>
  <c r="AT1008" i="2" s="1"/>
  <c r="AU1008" i="2" a="1"/>
  <c r="AU1008" i="2" s="1"/>
  <c r="AV1008" i="2" a="1"/>
  <c r="AV1008" i="2" s="1"/>
  <c r="AW1008" i="2" a="1"/>
  <c r="AW1008" i="2" s="1"/>
  <c r="AX1008" i="2" a="1"/>
  <c r="AX1008" i="2" s="1"/>
  <c r="AY1008" i="2" a="1"/>
  <c r="AY1008" i="2" s="1"/>
  <c r="AZ1008" i="2" a="1"/>
  <c r="AZ1008" i="2" s="1"/>
  <c r="BA1008" i="2" a="1"/>
  <c r="BA1008" i="2" s="1"/>
  <c r="BB1008" i="2" a="1"/>
  <c r="BB1008" i="2" s="1"/>
  <c r="AQ1009" i="2" a="1"/>
  <c r="AQ1009" i="2" s="1"/>
  <c r="AR1009" i="2" a="1"/>
  <c r="AR1009" i="2" s="1"/>
  <c r="AS1009" i="2" a="1"/>
  <c r="AS1009" i="2" s="1"/>
  <c r="AT1009" i="2" a="1"/>
  <c r="AT1009" i="2" s="1"/>
  <c r="AU1009" i="2" a="1"/>
  <c r="AU1009" i="2" s="1"/>
  <c r="AV1009" i="2" a="1"/>
  <c r="AV1009" i="2" s="1"/>
  <c r="AW1009" i="2" a="1"/>
  <c r="AW1009" i="2" s="1"/>
  <c r="AX1009" i="2" a="1"/>
  <c r="AX1009" i="2" s="1"/>
  <c r="AY1009" i="2" a="1"/>
  <c r="AY1009" i="2" s="1"/>
  <c r="AZ1009" i="2" a="1"/>
  <c r="AZ1009" i="2" s="1"/>
  <c r="BA1009" i="2" a="1"/>
  <c r="BA1009" i="2" s="1"/>
  <c r="BB1009" i="2" a="1"/>
  <c r="BB1009" i="2" s="1"/>
  <c r="AQ1010" i="2" a="1"/>
  <c r="AQ1010" i="2" s="1"/>
  <c r="AR1010" i="2" a="1"/>
  <c r="AR1010" i="2" s="1"/>
  <c r="AS1010" i="2" a="1"/>
  <c r="AS1010" i="2" s="1"/>
  <c r="AT1010" i="2" a="1"/>
  <c r="AT1010" i="2" s="1"/>
  <c r="AU1010" i="2" a="1"/>
  <c r="AU1010" i="2" s="1"/>
  <c r="AV1010" i="2" a="1"/>
  <c r="AV1010" i="2" s="1"/>
  <c r="AW1010" i="2" a="1"/>
  <c r="AW1010" i="2" s="1"/>
  <c r="AX1010" i="2" a="1"/>
  <c r="AX1010" i="2" s="1"/>
  <c r="AY1010" i="2" a="1"/>
  <c r="AY1010" i="2" s="1"/>
  <c r="AZ1010" i="2" a="1"/>
  <c r="AZ1010" i="2" s="1"/>
  <c r="BA1010" i="2" a="1"/>
  <c r="BA1010" i="2" s="1"/>
  <c r="BB1010" i="2" a="1"/>
  <c r="BB1010" i="2" s="1"/>
  <c r="AQ1011" i="2" a="1"/>
  <c r="AQ1011" i="2" s="1"/>
  <c r="AR1011" i="2" a="1"/>
  <c r="AR1011" i="2" s="1"/>
  <c r="AS1011" i="2" a="1"/>
  <c r="AS1011" i="2" s="1"/>
  <c r="AT1011" i="2" a="1"/>
  <c r="AT1011" i="2" s="1"/>
  <c r="AU1011" i="2" a="1"/>
  <c r="AU1011" i="2" s="1"/>
  <c r="AV1011" i="2" a="1"/>
  <c r="AV1011" i="2" s="1"/>
  <c r="AW1011" i="2" a="1"/>
  <c r="AW1011" i="2" s="1"/>
  <c r="AX1011" i="2" a="1"/>
  <c r="AX1011" i="2" s="1"/>
  <c r="AY1011" i="2" a="1"/>
  <c r="AY1011" i="2" s="1"/>
  <c r="AZ1011" i="2" a="1"/>
  <c r="AZ1011" i="2" s="1"/>
  <c r="BA1011" i="2" a="1"/>
  <c r="BA1011" i="2" s="1"/>
  <c r="BB1011" i="2" a="1"/>
  <c r="BB1011" i="2" s="1"/>
  <c r="AQ1012" i="2" a="1"/>
  <c r="AQ1012" i="2" s="1"/>
  <c r="AR1012" i="2" a="1"/>
  <c r="AR1012" i="2" s="1"/>
  <c r="AS1012" i="2" a="1"/>
  <c r="AS1012" i="2" s="1"/>
  <c r="AT1012" i="2" a="1"/>
  <c r="AT1012" i="2" s="1"/>
  <c r="AU1012" i="2" a="1"/>
  <c r="AU1012" i="2" s="1"/>
  <c r="AV1012" i="2" a="1"/>
  <c r="AV1012" i="2" s="1"/>
  <c r="AW1012" i="2" a="1"/>
  <c r="AW1012" i="2" s="1"/>
  <c r="AX1012" i="2" a="1"/>
  <c r="AX1012" i="2" s="1"/>
  <c r="AY1012" i="2" a="1"/>
  <c r="AY1012" i="2" s="1"/>
  <c r="AZ1012" i="2" a="1"/>
  <c r="AZ1012" i="2" s="1"/>
  <c r="BA1012" i="2" a="1"/>
  <c r="BA1012" i="2" s="1"/>
  <c r="BB1012" i="2" a="1"/>
  <c r="BB1012" i="2" s="1"/>
  <c r="AQ1013" i="2" a="1"/>
  <c r="AQ1013" i="2" s="1"/>
  <c r="AR1013" i="2" a="1"/>
  <c r="AR1013" i="2" s="1"/>
  <c r="AS1013" i="2" a="1"/>
  <c r="AS1013" i="2" s="1"/>
  <c r="AT1013" i="2" a="1"/>
  <c r="AT1013" i="2" s="1"/>
  <c r="AU1013" i="2" a="1"/>
  <c r="AU1013" i="2" s="1"/>
  <c r="AV1013" i="2" a="1"/>
  <c r="AV1013" i="2" s="1"/>
  <c r="AW1013" i="2" a="1"/>
  <c r="AW1013" i="2" s="1"/>
  <c r="AX1013" i="2" a="1"/>
  <c r="AX1013" i="2" s="1"/>
  <c r="AY1013" i="2" a="1"/>
  <c r="AY1013" i="2" s="1"/>
  <c r="AZ1013" i="2" a="1"/>
  <c r="AZ1013" i="2" s="1"/>
  <c r="BA1013" i="2" a="1"/>
  <c r="BA1013" i="2" s="1"/>
  <c r="BB1013" i="2" a="1"/>
  <c r="BB1013" i="2" s="1"/>
  <c r="AQ1014" i="2" a="1"/>
  <c r="AQ1014" i="2" s="1"/>
  <c r="AR1014" i="2" a="1"/>
  <c r="AR1014" i="2" s="1"/>
  <c r="AS1014" i="2" a="1"/>
  <c r="AS1014" i="2" s="1"/>
  <c r="AT1014" i="2" a="1"/>
  <c r="AT1014" i="2" s="1"/>
  <c r="AU1014" i="2" a="1"/>
  <c r="AU1014" i="2" s="1"/>
  <c r="AV1014" i="2" a="1"/>
  <c r="AV1014" i="2" s="1"/>
  <c r="AW1014" i="2" a="1"/>
  <c r="AW1014" i="2" s="1"/>
  <c r="AX1014" i="2" a="1"/>
  <c r="AX1014" i="2" s="1"/>
  <c r="AY1014" i="2" a="1"/>
  <c r="AY1014" i="2" s="1"/>
  <c r="AZ1014" i="2" a="1"/>
  <c r="AZ1014" i="2" s="1"/>
  <c r="BA1014" i="2" a="1"/>
  <c r="BA1014" i="2" s="1"/>
  <c r="BB1014" i="2" a="1"/>
  <c r="BB1014" i="2" s="1"/>
  <c r="AQ1015" i="2" a="1"/>
  <c r="AQ1015" i="2" s="1"/>
  <c r="AR1015" i="2" a="1"/>
  <c r="AR1015" i="2" s="1"/>
  <c r="AS1015" i="2" a="1"/>
  <c r="AS1015" i="2" s="1"/>
  <c r="AT1015" i="2" a="1"/>
  <c r="AT1015" i="2" s="1"/>
  <c r="AU1015" i="2" a="1"/>
  <c r="AU1015" i="2" s="1"/>
  <c r="AV1015" i="2" a="1"/>
  <c r="AV1015" i="2" s="1"/>
  <c r="AW1015" i="2" a="1"/>
  <c r="AW1015" i="2" s="1"/>
  <c r="AX1015" i="2" a="1"/>
  <c r="AX1015" i="2" s="1"/>
  <c r="AY1015" i="2" a="1"/>
  <c r="AY1015" i="2" s="1"/>
  <c r="AZ1015" i="2" a="1"/>
  <c r="AZ1015" i="2" s="1"/>
  <c r="BA1015" i="2" a="1"/>
  <c r="BA1015" i="2" s="1"/>
  <c r="BB1015" i="2" a="1"/>
  <c r="BB1015" i="2" s="1"/>
  <c r="AQ1016" i="2" a="1"/>
  <c r="AQ1016" i="2" s="1"/>
  <c r="AR1016" i="2" a="1"/>
  <c r="AR1016" i="2" s="1"/>
  <c r="AS1016" i="2" a="1"/>
  <c r="AS1016" i="2" s="1"/>
  <c r="AT1016" i="2" a="1"/>
  <c r="AT1016" i="2" s="1"/>
  <c r="AU1016" i="2" a="1"/>
  <c r="AU1016" i="2" s="1"/>
  <c r="AV1016" i="2" a="1"/>
  <c r="AV1016" i="2" s="1"/>
  <c r="AW1016" i="2" a="1"/>
  <c r="AW1016" i="2" s="1"/>
  <c r="AX1016" i="2" a="1"/>
  <c r="AX1016" i="2" s="1"/>
  <c r="AY1016" i="2" a="1"/>
  <c r="AY1016" i="2" s="1"/>
  <c r="AZ1016" i="2" a="1"/>
  <c r="AZ1016" i="2" s="1"/>
  <c r="BA1016" i="2" a="1"/>
  <c r="BA1016" i="2" s="1"/>
  <c r="BB1016" i="2" a="1"/>
  <c r="BB1016" i="2" s="1"/>
  <c r="AQ1017" i="2" a="1"/>
  <c r="AQ1017" i="2" s="1"/>
  <c r="AR1017" i="2" a="1"/>
  <c r="AR1017" i="2" s="1"/>
  <c r="AS1017" i="2" a="1"/>
  <c r="AS1017" i="2" s="1"/>
  <c r="AT1017" i="2" a="1"/>
  <c r="AT1017" i="2" s="1"/>
  <c r="AU1017" i="2" a="1"/>
  <c r="AU1017" i="2" s="1"/>
  <c r="AV1017" i="2" a="1"/>
  <c r="AV1017" i="2" s="1"/>
  <c r="AW1017" i="2" a="1"/>
  <c r="AW1017" i="2" s="1"/>
  <c r="AX1017" i="2" a="1"/>
  <c r="AX1017" i="2" s="1"/>
  <c r="AY1017" i="2" a="1"/>
  <c r="AY1017" i="2" s="1"/>
  <c r="AZ1017" i="2" a="1"/>
  <c r="AZ1017" i="2" s="1"/>
  <c r="BA1017" i="2" a="1"/>
  <c r="BA1017" i="2" s="1"/>
  <c r="BB1017" i="2" a="1"/>
  <c r="BB1017" i="2" s="1"/>
  <c r="AQ1018" i="2" a="1"/>
  <c r="AQ1018" i="2" s="1"/>
  <c r="AR1018" i="2" a="1"/>
  <c r="AR1018" i="2" s="1"/>
  <c r="AS1018" i="2" a="1"/>
  <c r="AS1018" i="2" s="1"/>
  <c r="AT1018" i="2" a="1"/>
  <c r="AT1018" i="2" s="1"/>
  <c r="AU1018" i="2" a="1"/>
  <c r="AU1018" i="2" s="1"/>
  <c r="AV1018" i="2" a="1"/>
  <c r="AV1018" i="2" s="1"/>
  <c r="AW1018" i="2" a="1"/>
  <c r="AW1018" i="2" s="1"/>
  <c r="AX1018" i="2" a="1"/>
  <c r="AX1018" i="2" s="1"/>
  <c r="AY1018" i="2" a="1"/>
  <c r="AY1018" i="2" s="1"/>
  <c r="AZ1018" i="2" a="1"/>
  <c r="AZ1018" i="2" s="1"/>
  <c r="BA1018" i="2" a="1"/>
  <c r="BA1018" i="2" s="1"/>
  <c r="BB1018" i="2" a="1"/>
  <c r="BB1018" i="2" s="1"/>
  <c r="AQ1019" i="2" a="1"/>
  <c r="AQ1019" i="2" s="1"/>
  <c r="AR1019" i="2" a="1"/>
  <c r="AR1019" i="2" s="1"/>
  <c r="AS1019" i="2" a="1"/>
  <c r="AS1019" i="2" s="1"/>
  <c r="AT1019" i="2" a="1"/>
  <c r="AT1019" i="2" s="1"/>
  <c r="AU1019" i="2" a="1"/>
  <c r="AU1019" i="2" s="1"/>
  <c r="AV1019" i="2" a="1"/>
  <c r="AV1019" i="2" s="1"/>
  <c r="AW1019" i="2" a="1"/>
  <c r="AW1019" i="2" s="1"/>
  <c r="AX1019" i="2" a="1"/>
  <c r="AX1019" i="2" s="1"/>
  <c r="AY1019" i="2" a="1"/>
  <c r="AY1019" i="2" s="1"/>
  <c r="AZ1019" i="2" a="1"/>
  <c r="AZ1019" i="2" s="1"/>
  <c r="BA1019" i="2" a="1"/>
  <c r="BA1019" i="2" s="1"/>
  <c r="BB1019" i="2" a="1"/>
  <c r="BB1019" i="2" s="1"/>
  <c r="AQ1020" i="2" a="1"/>
  <c r="AQ1020" i="2" s="1"/>
  <c r="AR1020" i="2" a="1"/>
  <c r="AR1020" i="2" s="1"/>
  <c r="AS1020" i="2" a="1"/>
  <c r="AS1020" i="2" s="1"/>
  <c r="AT1020" i="2" a="1"/>
  <c r="AT1020" i="2" s="1"/>
  <c r="AU1020" i="2" a="1"/>
  <c r="AU1020" i="2" s="1"/>
  <c r="AV1020" i="2" a="1"/>
  <c r="AV1020" i="2" s="1"/>
  <c r="AW1020" i="2" a="1"/>
  <c r="AW1020" i="2" s="1"/>
  <c r="AX1020" i="2" a="1"/>
  <c r="AX1020" i="2" s="1"/>
  <c r="AY1020" i="2" a="1"/>
  <c r="AY1020" i="2" s="1"/>
  <c r="AZ1020" i="2" a="1"/>
  <c r="AZ1020" i="2" s="1"/>
  <c r="BA1020" i="2" a="1"/>
  <c r="BA1020" i="2" s="1"/>
  <c r="BB1020" i="2" a="1"/>
  <c r="BB1020" i="2" s="1"/>
  <c r="AQ1021" i="2" a="1"/>
  <c r="AQ1021" i="2" s="1"/>
  <c r="AR1021" i="2" a="1"/>
  <c r="AR1021" i="2" s="1"/>
  <c r="AS1021" i="2" a="1"/>
  <c r="AS1021" i="2" s="1"/>
  <c r="AT1021" i="2" a="1"/>
  <c r="AT1021" i="2" s="1"/>
  <c r="AU1021" i="2" a="1"/>
  <c r="AU1021" i="2" s="1"/>
  <c r="AV1021" i="2" a="1"/>
  <c r="AV1021" i="2" s="1"/>
  <c r="AW1021" i="2" a="1"/>
  <c r="AW1021" i="2" s="1"/>
  <c r="AX1021" i="2" a="1"/>
  <c r="AX1021" i="2" s="1"/>
  <c r="AY1021" i="2" a="1"/>
  <c r="AY1021" i="2" s="1"/>
  <c r="AZ1021" i="2" a="1"/>
  <c r="AZ1021" i="2" s="1"/>
  <c r="BA1021" i="2" a="1"/>
  <c r="BA1021" i="2" s="1"/>
  <c r="BB1021" i="2" a="1"/>
  <c r="BB1021" i="2" s="1"/>
  <c r="AQ1022" i="2" a="1"/>
  <c r="AQ1022" i="2" s="1"/>
  <c r="AR1022" i="2" a="1"/>
  <c r="AR1022" i="2" s="1"/>
  <c r="AS1022" i="2" a="1"/>
  <c r="AS1022" i="2" s="1"/>
  <c r="AT1022" i="2" a="1"/>
  <c r="AT1022" i="2" s="1"/>
  <c r="AU1022" i="2" a="1"/>
  <c r="AU1022" i="2" s="1"/>
  <c r="AV1022" i="2" a="1"/>
  <c r="AV1022" i="2" s="1"/>
  <c r="AW1022" i="2" a="1"/>
  <c r="AW1022" i="2" s="1"/>
  <c r="AX1022" i="2" a="1"/>
  <c r="AX1022" i="2" s="1"/>
  <c r="AY1022" i="2" a="1"/>
  <c r="AY1022" i="2" s="1"/>
  <c r="AZ1022" i="2" a="1"/>
  <c r="AZ1022" i="2" s="1"/>
  <c r="BA1022" i="2" a="1"/>
  <c r="BA1022" i="2" s="1"/>
  <c r="BB1022" i="2" a="1"/>
  <c r="BB1022" i="2" s="1"/>
  <c r="AQ1023" i="2" a="1"/>
  <c r="AQ1023" i="2" s="1"/>
  <c r="AR1023" i="2" a="1"/>
  <c r="AR1023" i="2" s="1"/>
  <c r="AS1023" i="2" a="1"/>
  <c r="AS1023" i="2" s="1"/>
  <c r="AT1023" i="2" a="1"/>
  <c r="AT1023" i="2" s="1"/>
  <c r="AU1023" i="2" a="1"/>
  <c r="AU1023" i="2" s="1"/>
  <c r="AV1023" i="2" a="1"/>
  <c r="AV1023" i="2" s="1"/>
  <c r="AW1023" i="2" a="1"/>
  <c r="AW1023" i="2" s="1"/>
  <c r="AX1023" i="2" a="1"/>
  <c r="AX1023" i="2" s="1"/>
  <c r="AY1023" i="2" a="1"/>
  <c r="AY1023" i="2" s="1"/>
  <c r="AZ1023" i="2" a="1"/>
  <c r="AZ1023" i="2" s="1"/>
  <c r="BA1023" i="2" a="1"/>
  <c r="BA1023" i="2" s="1"/>
  <c r="BB1023" i="2" a="1"/>
  <c r="BB1023" i="2" s="1"/>
  <c r="AQ1024" i="2" a="1"/>
  <c r="AQ1024" i="2" s="1"/>
  <c r="AR1024" i="2" a="1"/>
  <c r="AR1024" i="2" s="1"/>
  <c r="AS1024" i="2" a="1"/>
  <c r="AS1024" i="2" s="1"/>
  <c r="AT1024" i="2" a="1"/>
  <c r="AT1024" i="2" s="1"/>
  <c r="AU1024" i="2" a="1"/>
  <c r="AU1024" i="2" s="1"/>
  <c r="AV1024" i="2" a="1"/>
  <c r="AV1024" i="2" s="1"/>
  <c r="AW1024" i="2" a="1"/>
  <c r="AW1024" i="2" s="1"/>
  <c r="AX1024" i="2" a="1"/>
  <c r="AX1024" i="2" s="1"/>
  <c r="AY1024" i="2" a="1"/>
  <c r="AY1024" i="2" s="1"/>
  <c r="AZ1024" i="2" a="1"/>
  <c r="AZ1024" i="2" s="1"/>
  <c r="BA1024" i="2" a="1"/>
  <c r="BA1024" i="2" s="1"/>
  <c r="BB1024" i="2" a="1"/>
  <c r="BB1024" i="2" s="1"/>
  <c r="AQ1025" i="2" a="1"/>
  <c r="AQ1025" i="2" s="1"/>
  <c r="AR1025" i="2" a="1"/>
  <c r="AR1025" i="2" s="1"/>
  <c r="AS1025" i="2" a="1"/>
  <c r="AS1025" i="2" s="1"/>
  <c r="AT1025" i="2" a="1"/>
  <c r="AT1025" i="2" s="1"/>
  <c r="AU1025" i="2" a="1"/>
  <c r="AU1025" i="2" s="1"/>
  <c r="AV1025" i="2" a="1"/>
  <c r="AV1025" i="2" s="1"/>
  <c r="AW1025" i="2" a="1"/>
  <c r="AW1025" i="2" s="1"/>
  <c r="AX1025" i="2" a="1"/>
  <c r="AX1025" i="2" s="1"/>
  <c r="AY1025" i="2" a="1"/>
  <c r="AY1025" i="2" s="1"/>
  <c r="AZ1025" i="2" a="1"/>
  <c r="AZ1025" i="2" s="1"/>
  <c r="BA1025" i="2" a="1"/>
  <c r="BA1025" i="2" s="1"/>
  <c r="BB1025" i="2" a="1"/>
  <c r="BB1025" i="2" s="1"/>
  <c r="AQ1026" i="2" a="1"/>
  <c r="AQ1026" i="2" s="1"/>
  <c r="AR1026" i="2" a="1"/>
  <c r="AR1026" i="2" s="1"/>
  <c r="AS1026" i="2" a="1"/>
  <c r="AS1026" i="2" s="1"/>
  <c r="AT1026" i="2" a="1"/>
  <c r="AT1026" i="2" s="1"/>
  <c r="AU1026" i="2" a="1"/>
  <c r="AU1026" i="2" s="1"/>
  <c r="AV1026" i="2" a="1"/>
  <c r="AV1026" i="2" s="1"/>
  <c r="AW1026" i="2" a="1"/>
  <c r="AW1026" i="2" s="1"/>
  <c r="AX1026" i="2" a="1"/>
  <c r="AX1026" i="2" s="1"/>
  <c r="AY1026" i="2" a="1"/>
  <c r="AY1026" i="2" s="1"/>
  <c r="AZ1026" i="2" a="1"/>
  <c r="AZ1026" i="2" s="1"/>
  <c r="BA1026" i="2" a="1"/>
  <c r="BA1026" i="2" s="1"/>
  <c r="BB1026" i="2" a="1"/>
  <c r="BB1026" i="2" s="1"/>
  <c r="AQ1027" i="2" a="1"/>
  <c r="AQ1027" i="2" s="1"/>
  <c r="AR1027" i="2" a="1"/>
  <c r="AR1027" i="2" s="1"/>
  <c r="AS1027" i="2" a="1"/>
  <c r="AS1027" i="2" s="1"/>
  <c r="AT1027" i="2" a="1"/>
  <c r="AT1027" i="2" s="1"/>
  <c r="AU1027" i="2" a="1"/>
  <c r="AU1027" i="2" s="1"/>
  <c r="AV1027" i="2" a="1"/>
  <c r="AV1027" i="2" s="1"/>
  <c r="AW1027" i="2" a="1"/>
  <c r="AW1027" i="2" s="1"/>
  <c r="AX1027" i="2" a="1"/>
  <c r="AX1027" i="2" s="1"/>
  <c r="AY1027" i="2" a="1"/>
  <c r="AY1027" i="2" s="1"/>
  <c r="AZ1027" i="2" a="1"/>
  <c r="AZ1027" i="2" s="1"/>
  <c r="BA1027" i="2" a="1"/>
  <c r="BA1027" i="2" s="1"/>
  <c r="BB1027" i="2" a="1"/>
  <c r="BB1027" i="2" s="1"/>
  <c r="AQ1028" i="2" a="1"/>
  <c r="AQ1028" i="2" s="1"/>
  <c r="AR1028" i="2" a="1"/>
  <c r="AR1028" i="2" s="1"/>
  <c r="AS1028" i="2" a="1"/>
  <c r="AS1028" i="2" s="1"/>
  <c r="AT1028" i="2" a="1"/>
  <c r="AT1028" i="2" s="1"/>
  <c r="AU1028" i="2" a="1"/>
  <c r="AU1028" i="2" s="1"/>
  <c r="AV1028" i="2" a="1"/>
  <c r="AV1028" i="2" s="1"/>
  <c r="AW1028" i="2" a="1"/>
  <c r="AW1028" i="2" s="1"/>
  <c r="AX1028" i="2" a="1"/>
  <c r="AX1028" i="2" s="1"/>
  <c r="AY1028" i="2" a="1"/>
  <c r="AY1028" i="2" s="1"/>
  <c r="AZ1028" i="2" a="1"/>
  <c r="AZ1028" i="2" s="1"/>
  <c r="BA1028" i="2" a="1"/>
  <c r="BA1028" i="2" s="1"/>
  <c r="BB1028" i="2" a="1"/>
  <c r="BB1028" i="2" s="1"/>
  <c r="AQ1029" i="2" a="1"/>
  <c r="AQ1029" i="2" s="1"/>
  <c r="AR1029" i="2" a="1"/>
  <c r="AR1029" i="2" s="1"/>
  <c r="AS1029" i="2" a="1"/>
  <c r="AS1029" i="2" s="1"/>
  <c r="AT1029" i="2" a="1"/>
  <c r="AT1029" i="2" s="1"/>
  <c r="AU1029" i="2" a="1"/>
  <c r="AU1029" i="2" s="1"/>
  <c r="AV1029" i="2" a="1"/>
  <c r="AV1029" i="2" s="1"/>
  <c r="AW1029" i="2" a="1"/>
  <c r="AW1029" i="2" s="1"/>
  <c r="AX1029" i="2" a="1"/>
  <c r="AX1029" i="2" s="1"/>
  <c r="AY1029" i="2" a="1"/>
  <c r="AY1029" i="2" s="1"/>
  <c r="AZ1029" i="2" a="1"/>
  <c r="AZ1029" i="2" s="1"/>
  <c r="BA1029" i="2" a="1"/>
  <c r="BA1029" i="2" s="1"/>
  <c r="BB1029" i="2" a="1"/>
  <c r="BB1029" i="2" s="1"/>
  <c r="AQ1030" i="2" a="1"/>
  <c r="AQ1030" i="2" s="1"/>
  <c r="AR1030" i="2" a="1"/>
  <c r="AR1030" i="2" s="1"/>
  <c r="AS1030" i="2" a="1"/>
  <c r="AS1030" i="2" s="1"/>
  <c r="AT1030" i="2" a="1"/>
  <c r="AT1030" i="2" s="1"/>
  <c r="AU1030" i="2" a="1"/>
  <c r="AU1030" i="2" s="1"/>
  <c r="AV1030" i="2" a="1"/>
  <c r="AV1030" i="2" s="1"/>
  <c r="AW1030" i="2" a="1"/>
  <c r="AW1030" i="2" s="1"/>
  <c r="AX1030" i="2" a="1"/>
  <c r="AX1030" i="2" s="1"/>
  <c r="AY1030" i="2" a="1"/>
  <c r="AY1030" i="2" s="1"/>
  <c r="AZ1030" i="2" a="1"/>
  <c r="AZ1030" i="2" s="1"/>
  <c r="BA1030" i="2" a="1"/>
  <c r="BA1030" i="2" s="1"/>
  <c r="BB1030" i="2" a="1"/>
  <c r="BB1030" i="2" s="1"/>
  <c r="AQ1031" i="2" a="1"/>
  <c r="AQ1031" i="2" s="1"/>
  <c r="AR1031" i="2" a="1"/>
  <c r="AR1031" i="2" s="1"/>
  <c r="AS1031" i="2" a="1"/>
  <c r="AS1031" i="2" s="1"/>
  <c r="AT1031" i="2" a="1"/>
  <c r="AT1031" i="2" s="1"/>
  <c r="AU1031" i="2" a="1"/>
  <c r="AU1031" i="2" s="1"/>
  <c r="AV1031" i="2" a="1"/>
  <c r="AV1031" i="2" s="1"/>
  <c r="AW1031" i="2" a="1"/>
  <c r="AW1031" i="2" s="1"/>
  <c r="AX1031" i="2" a="1"/>
  <c r="AX1031" i="2" s="1"/>
  <c r="AY1031" i="2" a="1"/>
  <c r="AY1031" i="2" s="1"/>
  <c r="AZ1031" i="2" a="1"/>
  <c r="AZ1031" i="2" s="1"/>
  <c r="BA1031" i="2" a="1"/>
  <c r="BA1031" i="2" s="1"/>
  <c r="BB1031" i="2" a="1"/>
  <c r="BB1031" i="2" s="1"/>
  <c r="AQ1032" i="2" a="1"/>
  <c r="AQ1032" i="2" s="1"/>
  <c r="AR1032" i="2" a="1"/>
  <c r="AR1032" i="2" s="1"/>
  <c r="AS1032" i="2" a="1"/>
  <c r="AS1032" i="2" s="1"/>
  <c r="AT1032" i="2" a="1"/>
  <c r="AT1032" i="2" s="1"/>
  <c r="AU1032" i="2" a="1"/>
  <c r="AU1032" i="2" s="1"/>
  <c r="AV1032" i="2" a="1"/>
  <c r="AV1032" i="2" s="1"/>
  <c r="AW1032" i="2" a="1"/>
  <c r="AW1032" i="2" s="1"/>
  <c r="AX1032" i="2" a="1"/>
  <c r="AX1032" i="2" s="1"/>
  <c r="AY1032" i="2" a="1"/>
  <c r="AY1032" i="2" s="1"/>
  <c r="AZ1032" i="2" a="1"/>
  <c r="AZ1032" i="2" s="1"/>
  <c r="BA1032" i="2" a="1"/>
  <c r="BA1032" i="2" s="1"/>
  <c r="BB1032" i="2" a="1"/>
  <c r="BB1032" i="2" s="1"/>
  <c r="AQ1033" i="2" a="1"/>
  <c r="AQ1033" i="2" s="1"/>
  <c r="AR1033" i="2" a="1"/>
  <c r="AR1033" i="2" s="1"/>
  <c r="AS1033" i="2" a="1"/>
  <c r="AS1033" i="2" s="1"/>
  <c r="AT1033" i="2" a="1"/>
  <c r="AT1033" i="2" s="1"/>
  <c r="AU1033" i="2" a="1"/>
  <c r="AU1033" i="2" s="1"/>
  <c r="AV1033" i="2" a="1"/>
  <c r="AV1033" i="2" s="1"/>
  <c r="AW1033" i="2" a="1"/>
  <c r="AW1033" i="2" s="1"/>
  <c r="AX1033" i="2" a="1"/>
  <c r="AX1033" i="2" s="1"/>
  <c r="AY1033" i="2" a="1"/>
  <c r="AY1033" i="2" s="1"/>
  <c r="AZ1033" i="2" a="1"/>
  <c r="AZ1033" i="2" s="1"/>
  <c r="BA1033" i="2" a="1"/>
  <c r="BA1033" i="2" s="1"/>
  <c r="BB1033" i="2" a="1"/>
  <c r="BB1033" i="2" s="1"/>
  <c r="AQ1034" i="2" a="1"/>
  <c r="AQ1034" i="2" s="1"/>
  <c r="AR1034" i="2" a="1"/>
  <c r="AR1034" i="2" s="1"/>
  <c r="AS1034" i="2" a="1"/>
  <c r="AS1034" i="2" s="1"/>
  <c r="AT1034" i="2" a="1"/>
  <c r="AT1034" i="2" s="1"/>
  <c r="AU1034" i="2" a="1"/>
  <c r="AU1034" i="2" s="1"/>
  <c r="AV1034" i="2" a="1"/>
  <c r="AV1034" i="2" s="1"/>
  <c r="AW1034" i="2" a="1"/>
  <c r="AW1034" i="2" s="1"/>
  <c r="AX1034" i="2" a="1"/>
  <c r="AX1034" i="2" s="1"/>
  <c r="AY1034" i="2" a="1"/>
  <c r="AY1034" i="2" s="1"/>
  <c r="AZ1034" i="2" a="1"/>
  <c r="AZ1034" i="2" s="1"/>
  <c r="BA1034" i="2" a="1"/>
  <c r="BA1034" i="2" s="1"/>
  <c r="BB1034" i="2" a="1"/>
  <c r="BB1034" i="2" s="1"/>
  <c r="AQ1035" i="2" a="1"/>
  <c r="AQ1035" i="2" s="1"/>
  <c r="AR1035" i="2" a="1"/>
  <c r="AR1035" i="2" s="1"/>
  <c r="AS1035" i="2" a="1"/>
  <c r="AS1035" i="2" s="1"/>
  <c r="AT1035" i="2" a="1"/>
  <c r="AT1035" i="2" s="1"/>
  <c r="AU1035" i="2" a="1"/>
  <c r="AU1035" i="2" s="1"/>
  <c r="AV1035" i="2" a="1"/>
  <c r="AV1035" i="2" s="1"/>
  <c r="AW1035" i="2" a="1"/>
  <c r="AW1035" i="2" s="1"/>
  <c r="AX1035" i="2" a="1"/>
  <c r="AX1035" i="2" s="1"/>
  <c r="AY1035" i="2" a="1"/>
  <c r="AY1035" i="2" s="1"/>
  <c r="AZ1035" i="2" a="1"/>
  <c r="AZ1035" i="2" s="1"/>
  <c r="BA1035" i="2" a="1"/>
  <c r="BA1035" i="2" s="1"/>
  <c r="BB1035" i="2" a="1"/>
  <c r="BB1035" i="2" s="1"/>
  <c r="AQ1036" i="2" a="1"/>
  <c r="AQ1036" i="2" s="1"/>
  <c r="AR1036" i="2" a="1"/>
  <c r="AR1036" i="2" s="1"/>
  <c r="AS1036" i="2" a="1"/>
  <c r="AS1036" i="2" s="1"/>
  <c r="AT1036" i="2" a="1"/>
  <c r="AT1036" i="2" s="1"/>
  <c r="AU1036" i="2" a="1"/>
  <c r="AU1036" i="2" s="1"/>
  <c r="AV1036" i="2" a="1"/>
  <c r="AV1036" i="2" s="1"/>
  <c r="AW1036" i="2" a="1"/>
  <c r="AW1036" i="2" s="1"/>
  <c r="AX1036" i="2" a="1"/>
  <c r="AX1036" i="2" s="1"/>
  <c r="AY1036" i="2" a="1"/>
  <c r="AY1036" i="2" s="1"/>
  <c r="AZ1036" i="2" a="1"/>
  <c r="AZ1036" i="2" s="1"/>
  <c r="BA1036" i="2" a="1"/>
  <c r="BA1036" i="2" s="1"/>
  <c r="BB1036" i="2" a="1"/>
  <c r="BB1036" i="2" s="1"/>
  <c r="AQ1037" i="2" a="1"/>
  <c r="AQ1037" i="2" s="1"/>
  <c r="AR1037" i="2" a="1"/>
  <c r="AR1037" i="2" s="1"/>
  <c r="AS1037" i="2" a="1"/>
  <c r="AS1037" i="2" s="1"/>
  <c r="AT1037" i="2" a="1"/>
  <c r="AT1037" i="2" s="1"/>
  <c r="AU1037" i="2" a="1"/>
  <c r="AU1037" i="2" s="1"/>
  <c r="AV1037" i="2" a="1"/>
  <c r="AV1037" i="2" s="1"/>
  <c r="AW1037" i="2" a="1"/>
  <c r="AW1037" i="2" s="1"/>
  <c r="AX1037" i="2" a="1"/>
  <c r="AX1037" i="2" s="1"/>
  <c r="AY1037" i="2" a="1"/>
  <c r="AY1037" i="2" s="1"/>
  <c r="AZ1037" i="2" a="1"/>
  <c r="AZ1037" i="2" s="1"/>
  <c r="BA1037" i="2" a="1"/>
  <c r="BA1037" i="2" s="1"/>
  <c r="BB1037" i="2" a="1"/>
  <c r="BB1037" i="2" s="1"/>
  <c r="AQ1038" i="2" a="1"/>
  <c r="AQ1038" i="2" s="1"/>
  <c r="AR1038" i="2" a="1"/>
  <c r="AR1038" i="2" s="1"/>
  <c r="AS1038" i="2" a="1"/>
  <c r="AS1038" i="2" s="1"/>
  <c r="AT1038" i="2" a="1"/>
  <c r="AT1038" i="2" s="1"/>
  <c r="AU1038" i="2" a="1"/>
  <c r="AU1038" i="2" s="1"/>
  <c r="AV1038" i="2" a="1"/>
  <c r="AV1038" i="2" s="1"/>
  <c r="AW1038" i="2" a="1"/>
  <c r="AW1038" i="2" s="1"/>
  <c r="AX1038" i="2" a="1"/>
  <c r="AX1038" i="2" s="1"/>
  <c r="AY1038" i="2" a="1"/>
  <c r="AY1038" i="2" s="1"/>
  <c r="AZ1038" i="2" a="1"/>
  <c r="AZ1038" i="2" s="1"/>
  <c r="BA1038" i="2" a="1"/>
  <c r="BA1038" i="2" s="1"/>
  <c r="BB1038" i="2" a="1"/>
  <c r="BB1038" i="2" s="1"/>
  <c r="AQ1039" i="2" a="1"/>
  <c r="AQ1039" i="2" s="1"/>
  <c r="AR1039" i="2" a="1"/>
  <c r="AR1039" i="2" s="1"/>
  <c r="AS1039" i="2" a="1"/>
  <c r="AS1039" i="2" s="1"/>
  <c r="AT1039" i="2" a="1"/>
  <c r="AT1039" i="2" s="1"/>
  <c r="AU1039" i="2" a="1"/>
  <c r="AU1039" i="2" s="1"/>
  <c r="AV1039" i="2" a="1"/>
  <c r="AV1039" i="2" s="1"/>
  <c r="AW1039" i="2" a="1"/>
  <c r="AW1039" i="2" s="1"/>
  <c r="AX1039" i="2" a="1"/>
  <c r="AX1039" i="2" s="1"/>
  <c r="AY1039" i="2" a="1"/>
  <c r="AY1039" i="2" s="1"/>
  <c r="AZ1039" i="2" a="1"/>
  <c r="AZ1039" i="2" s="1"/>
  <c r="BA1039" i="2" a="1"/>
  <c r="BA1039" i="2" s="1"/>
  <c r="BB1039" i="2" a="1"/>
  <c r="BB1039" i="2" s="1"/>
  <c r="AQ1040" i="2" a="1"/>
  <c r="AQ1040" i="2" s="1"/>
  <c r="AR1040" i="2" a="1"/>
  <c r="AR1040" i="2" s="1"/>
  <c r="AS1040" i="2" a="1"/>
  <c r="AS1040" i="2" s="1"/>
  <c r="AT1040" i="2" a="1"/>
  <c r="AT1040" i="2" s="1"/>
  <c r="AU1040" i="2" a="1"/>
  <c r="AU1040" i="2" s="1"/>
  <c r="AV1040" i="2" a="1"/>
  <c r="AV1040" i="2" s="1"/>
  <c r="AW1040" i="2" a="1"/>
  <c r="AW1040" i="2" s="1"/>
  <c r="AX1040" i="2" a="1"/>
  <c r="AX1040" i="2" s="1"/>
  <c r="AY1040" i="2" a="1"/>
  <c r="AY1040" i="2" s="1"/>
  <c r="AZ1040" i="2" a="1"/>
  <c r="AZ1040" i="2" s="1"/>
  <c r="BA1040" i="2" a="1"/>
  <c r="BA1040" i="2" s="1"/>
  <c r="BB1040" i="2" a="1"/>
  <c r="BB1040" i="2" s="1"/>
  <c r="AQ1041" i="2" a="1"/>
  <c r="AQ1041" i="2" s="1"/>
  <c r="AR1041" i="2" a="1"/>
  <c r="AR1041" i="2" s="1"/>
  <c r="AS1041" i="2" a="1"/>
  <c r="AS1041" i="2" s="1"/>
  <c r="AT1041" i="2" a="1"/>
  <c r="AT1041" i="2" s="1"/>
  <c r="AU1041" i="2" a="1"/>
  <c r="AU1041" i="2" s="1"/>
  <c r="AV1041" i="2" a="1"/>
  <c r="AV1041" i="2" s="1"/>
  <c r="AW1041" i="2" a="1"/>
  <c r="AW1041" i="2" s="1"/>
  <c r="AX1041" i="2" a="1"/>
  <c r="AX1041" i="2" s="1"/>
  <c r="AY1041" i="2" a="1"/>
  <c r="AY1041" i="2" s="1"/>
  <c r="AZ1041" i="2" a="1"/>
  <c r="AZ1041" i="2" s="1"/>
  <c r="BA1041" i="2" a="1"/>
  <c r="BA1041" i="2" s="1"/>
  <c r="BB1041" i="2" a="1"/>
  <c r="BB1041" i="2" s="1"/>
  <c r="AQ1042" i="2" a="1"/>
  <c r="AQ1042" i="2" s="1"/>
  <c r="AR1042" i="2" a="1"/>
  <c r="AR1042" i="2" s="1"/>
  <c r="AS1042" i="2" a="1"/>
  <c r="AS1042" i="2" s="1"/>
  <c r="AT1042" i="2" a="1"/>
  <c r="AT1042" i="2" s="1"/>
  <c r="AU1042" i="2" a="1"/>
  <c r="AU1042" i="2" s="1"/>
  <c r="AV1042" i="2" a="1"/>
  <c r="AV1042" i="2" s="1"/>
  <c r="AW1042" i="2" a="1"/>
  <c r="AW1042" i="2" s="1"/>
  <c r="AX1042" i="2" a="1"/>
  <c r="AX1042" i="2" s="1"/>
  <c r="AY1042" i="2" a="1"/>
  <c r="AY1042" i="2" s="1"/>
  <c r="AZ1042" i="2" a="1"/>
  <c r="AZ1042" i="2" s="1"/>
  <c r="BA1042" i="2" a="1"/>
  <c r="BA1042" i="2" s="1"/>
  <c r="BB1042" i="2" a="1"/>
  <c r="BB1042" i="2" s="1"/>
  <c r="AQ1043" i="2" a="1"/>
  <c r="AQ1043" i="2" s="1"/>
  <c r="AR1043" i="2" a="1"/>
  <c r="AR1043" i="2" s="1"/>
  <c r="AS1043" i="2" a="1"/>
  <c r="AS1043" i="2" s="1"/>
  <c r="AT1043" i="2" a="1"/>
  <c r="AT1043" i="2" s="1"/>
  <c r="AU1043" i="2" a="1"/>
  <c r="AU1043" i="2" s="1"/>
  <c r="AV1043" i="2" a="1"/>
  <c r="AV1043" i="2" s="1"/>
  <c r="AW1043" i="2" a="1"/>
  <c r="AW1043" i="2" s="1"/>
  <c r="AX1043" i="2" a="1"/>
  <c r="AX1043" i="2" s="1"/>
  <c r="AY1043" i="2" a="1"/>
  <c r="AY1043" i="2" s="1"/>
  <c r="AZ1043" i="2" a="1"/>
  <c r="AZ1043" i="2" s="1"/>
  <c r="BA1043" i="2" a="1"/>
  <c r="BA1043" i="2" s="1"/>
  <c r="BB1043" i="2" a="1"/>
  <c r="BB1043" i="2" s="1"/>
  <c r="AQ1044" i="2" a="1"/>
  <c r="AQ1044" i="2" s="1"/>
  <c r="AR1044" i="2" a="1"/>
  <c r="AR1044" i="2" s="1"/>
  <c r="AS1044" i="2" a="1"/>
  <c r="AS1044" i="2" s="1"/>
  <c r="AT1044" i="2" a="1"/>
  <c r="AT1044" i="2" s="1"/>
  <c r="AU1044" i="2" a="1"/>
  <c r="AU1044" i="2" s="1"/>
  <c r="AV1044" i="2" a="1"/>
  <c r="AV1044" i="2" s="1"/>
  <c r="AW1044" i="2" a="1"/>
  <c r="AW1044" i="2" s="1"/>
  <c r="AX1044" i="2" a="1"/>
  <c r="AX1044" i="2" s="1"/>
  <c r="AY1044" i="2" a="1"/>
  <c r="AY1044" i="2" s="1"/>
  <c r="AZ1044" i="2" a="1"/>
  <c r="AZ1044" i="2" s="1"/>
  <c r="BA1044" i="2" a="1"/>
  <c r="BA1044" i="2" s="1"/>
  <c r="BB1044" i="2" a="1"/>
  <c r="BB1044" i="2" s="1"/>
  <c r="AQ1045" i="2" a="1"/>
  <c r="AQ1045" i="2" s="1"/>
  <c r="AR1045" i="2" a="1"/>
  <c r="AR1045" i="2" s="1"/>
  <c r="AS1045" i="2" a="1"/>
  <c r="AS1045" i="2" s="1"/>
  <c r="AT1045" i="2" a="1"/>
  <c r="AT1045" i="2" s="1"/>
  <c r="AU1045" i="2" a="1"/>
  <c r="AU1045" i="2" s="1"/>
  <c r="AV1045" i="2" a="1"/>
  <c r="AV1045" i="2" s="1"/>
  <c r="AW1045" i="2" a="1"/>
  <c r="AW1045" i="2" s="1"/>
  <c r="AX1045" i="2" a="1"/>
  <c r="AX1045" i="2" s="1"/>
  <c r="AY1045" i="2" a="1"/>
  <c r="AY1045" i="2" s="1"/>
  <c r="AZ1045" i="2" a="1"/>
  <c r="AZ1045" i="2" s="1"/>
  <c r="BA1045" i="2" a="1"/>
  <c r="BA1045" i="2" s="1"/>
  <c r="BB1045" i="2" a="1"/>
  <c r="BB1045" i="2" s="1"/>
  <c r="AQ1046" i="2" a="1"/>
  <c r="AQ1046" i="2" s="1"/>
  <c r="AR1046" i="2" a="1"/>
  <c r="AR1046" i="2" s="1"/>
  <c r="AS1046" i="2" a="1"/>
  <c r="AS1046" i="2" s="1"/>
  <c r="AT1046" i="2" a="1"/>
  <c r="AT1046" i="2" s="1"/>
  <c r="AU1046" i="2" a="1"/>
  <c r="AU1046" i="2" s="1"/>
  <c r="AV1046" i="2" a="1"/>
  <c r="AV1046" i="2" s="1"/>
  <c r="AW1046" i="2" a="1"/>
  <c r="AW1046" i="2" s="1"/>
  <c r="AX1046" i="2" a="1"/>
  <c r="AX1046" i="2" s="1"/>
  <c r="AY1046" i="2" a="1"/>
  <c r="AY1046" i="2" s="1"/>
  <c r="AZ1046" i="2" a="1"/>
  <c r="AZ1046" i="2" s="1"/>
  <c r="BA1046" i="2" a="1"/>
  <c r="BA1046" i="2" s="1"/>
  <c r="BB1046" i="2" a="1"/>
  <c r="BB1046" i="2" s="1"/>
  <c r="AQ1047" i="2" a="1"/>
  <c r="AQ1047" i="2" s="1"/>
  <c r="AR1047" i="2" a="1"/>
  <c r="AR1047" i="2" s="1"/>
  <c r="AS1047" i="2" a="1"/>
  <c r="AS1047" i="2" s="1"/>
  <c r="AT1047" i="2" a="1"/>
  <c r="AT1047" i="2" s="1"/>
  <c r="AU1047" i="2" a="1"/>
  <c r="AU1047" i="2" s="1"/>
  <c r="AV1047" i="2" a="1"/>
  <c r="AV1047" i="2" s="1"/>
  <c r="AW1047" i="2" a="1"/>
  <c r="AW1047" i="2" s="1"/>
  <c r="AX1047" i="2" a="1"/>
  <c r="AX1047" i="2" s="1"/>
  <c r="AY1047" i="2" a="1"/>
  <c r="AY1047" i="2" s="1"/>
  <c r="AZ1047" i="2" a="1"/>
  <c r="AZ1047" i="2" s="1"/>
  <c r="BA1047" i="2" a="1"/>
  <c r="BA1047" i="2" s="1"/>
  <c r="BB1047" i="2" a="1"/>
  <c r="BB1047" i="2" s="1"/>
  <c r="AQ1048" i="2" a="1"/>
  <c r="AQ1048" i="2" s="1"/>
  <c r="AR1048" i="2" a="1"/>
  <c r="AR1048" i="2" s="1"/>
  <c r="AS1048" i="2" a="1"/>
  <c r="AS1048" i="2" s="1"/>
  <c r="AT1048" i="2" a="1"/>
  <c r="AT1048" i="2" s="1"/>
  <c r="AU1048" i="2" a="1"/>
  <c r="AU1048" i="2" s="1"/>
  <c r="AV1048" i="2" a="1"/>
  <c r="AV1048" i="2" s="1"/>
  <c r="AW1048" i="2" a="1"/>
  <c r="AW1048" i="2" s="1"/>
  <c r="AX1048" i="2" a="1"/>
  <c r="AX1048" i="2" s="1"/>
  <c r="AY1048" i="2" a="1"/>
  <c r="AY1048" i="2" s="1"/>
  <c r="AZ1048" i="2" a="1"/>
  <c r="AZ1048" i="2" s="1"/>
  <c r="BA1048" i="2" a="1"/>
  <c r="BA1048" i="2" s="1"/>
  <c r="BB1048" i="2" a="1"/>
  <c r="BB1048" i="2" s="1"/>
  <c r="AQ1049" i="2" a="1"/>
  <c r="AQ1049" i="2" s="1"/>
  <c r="AR1049" i="2" a="1"/>
  <c r="AR1049" i="2" s="1"/>
  <c r="AS1049" i="2" a="1"/>
  <c r="AS1049" i="2" s="1"/>
  <c r="AT1049" i="2" a="1"/>
  <c r="AT1049" i="2" s="1"/>
  <c r="AU1049" i="2" a="1"/>
  <c r="AU1049" i="2" s="1"/>
  <c r="AV1049" i="2" a="1"/>
  <c r="AV1049" i="2" s="1"/>
  <c r="AW1049" i="2" a="1"/>
  <c r="AW1049" i="2" s="1"/>
  <c r="AX1049" i="2" a="1"/>
  <c r="AX1049" i="2" s="1"/>
  <c r="AY1049" i="2" a="1"/>
  <c r="AY1049" i="2" s="1"/>
  <c r="AZ1049" i="2" a="1"/>
  <c r="AZ1049" i="2" s="1"/>
  <c r="BA1049" i="2" a="1"/>
  <c r="BA1049" i="2" s="1"/>
  <c r="BB1049" i="2" a="1"/>
  <c r="BB1049" i="2" s="1"/>
  <c r="AQ1050" i="2" a="1"/>
  <c r="AQ1050" i="2" s="1"/>
  <c r="AR1050" i="2" a="1"/>
  <c r="AR1050" i="2" s="1"/>
  <c r="AS1050" i="2" a="1"/>
  <c r="AS1050" i="2" s="1"/>
  <c r="AT1050" i="2" a="1"/>
  <c r="AT1050" i="2" s="1"/>
  <c r="AU1050" i="2" a="1"/>
  <c r="AU1050" i="2" s="1"/>
  <c r="AV1050" i="2" a="1"/>
  <c r="AV1050" i="2" s="1"/>
  <c r="AW1050" i="2" a="1"/>
  <c r="AW1050" i="2" s="1"/>
  <c r="AX1050" i="2" a="1"/>
  <c r="AX1050" i="2" s="1"/>
  <c r="AY1050" i="2" a="1"/>
  <c r="AY1050" i="2" s="1"/>
  <c r="AZ1050" i="2" a="1"/>
  <c r="AZ1050" i="2" s="1"/>
  <c r="BA1050" i="2" a="1"/>
  <c r="BA1050" i="2" s="1"/>
  <c r="BB1050" i="2" a="1"/>
  <c r="BB1050" i="2" s="1"/>
  <c r="AQ1051" i="2" a="1"/>
  <c r="AQ1051" i="2" s="1"/>
  <c r="AR1051" i="2" a="1"/>
  <c r="AR1051" i="2" s="1"/>
  <c r="AS1051" i="2" a="1"/>
  <c r="AS1051" i="2" s="1"/>
  <c r="AT1051" i="2" a="1"/>
  <c r="AT1051" i="2" s="1"/>
  <c r="AU1051" i="2" a="1"/>
  <c r="AU1051" i="2" s="1"/>
  <c r="AV1051" i="2" a="1"/>
  <c r="AV1051" i="2" s="1"/>
  <c r="AW1051" i="2" a="1"/>
  <c r="AW1051" i="2" s="1"/>
  <c r="AX1051" i="2" a="1"/>
  <c r="AX1051" i="2" s="1"/>
  <c r="AY1051" i="2" a="1"/>
  <c r="AY1051" i="2" s="1"/>
  <c r="AZ1051" i="2" a="1"/>
  <c r="AZ1051" i="2" s="1"/>
  <c r="BA1051" i="2" a="1"/>
  <c r="BA1051" i="2" s="1"/>
  <c r="BB1051" i="2" a="1"/>
  <c r="BB1051" i="2" s="1"/>
  <c r="AQ1052" i="2" a="1"/>
  <c r="AQ1052" i="2" s="1"/>
  <c r="AR1052" i="2" a="1"/>
  <c r="AR1052" i="2" s="1"/>
  <c r="AS1052" i="2" a="1"/>
  <c r="AS1052" i="2" s="1"/>
  <c r="AT1052" i="2" a="1"/>
  <c r="AT1052" i="2" s="1"/>
  <c r="AU1052" i="2" a="1"/>
  <c r="AU1052" i="2" s="1"/>
  <c r="AV1052" i="2" a="1"/>
  <c r="AV1052" i="2" s="1"/>
  <c r="AW1052" i="2" a="1"/>
  <c r="AW1052" i="2" s="1"/>
  <c r="AX1052" i="2" a="1"/>
  <c r="AX1052" i="2" s="1"/>
  <c r="AY1052" i="2" a="1"/>
  <c r="AY1052" i="2" s="1"/>
  <c r="AZ1052" i="2" a="1"/>
  <c r="AZ1052" i="2" s="1"/>
  <c r="BA1052" i="2" a="1"/>
  <c r="BA1052" i="2" s="1"/>
  <c r="BB1052" i="2" a="1"/>
  <c r="BB1052" i="2" s="1"/>
  <c r="AQ1053" i="2" a="1"/>
  <c r="AQ1053" i="2" s="1"/>
  <c r="AR1053" i="2" a="1"/>
  <c r="AR1053" i="2" s="1"/>
  <c r="AS1053" i="2" a="1"/>
  <c r="AS1053" i="2" s="1"/>
  <c r="AT1053" i="2" a="1"/>
  <c r="AT1053" i="2" s="1"/>
  <c r="AU1053" i="2" a="1"/>
  <c r="AU1053" i="2" s="1"/>
  <c r="AV1053" i="2" a="1"/>
  <c r="AV1053" i="2" s="1"/>
  <c r="AW1053" i="2" a="1"/>
  <c r="AW1053" i="2" s="1"/>
  <c r="AX1053" i="2" a="1"/>
  <c r="AX1053" i="2" s="1"/>
  <c r="AY1053" i="2" a="1"/>
  <c r="AY1053" i="2" s="1"/>
  <c r="AZ1053" i="2" a="1"/>
  <c r="AZ1053" i="2" s="1"/>
  <c r="BA1053" i="2" a="1"/>
  <c r="BA1053" i="2" s="1"/>
  <c r="BB1053" i="2" a="1"/>
  <c r="BB1053" i="2" s="1"/>
  <c r="AQ1054" i="2" a="1"/>
  <c r="AQ1054" i="2" s="1"/>
  <c r="AR1054" i="2" a="1"/>
  <c r="AR1054" i="2" s="1"/>
  <c r="AS1054" i="2" a="1"/>
  <c r="AS1054" i="2" s="1"/>
  <c r="AT1054" i="2" a="1"/>
  <c r="AT1054" i="2" s="1"/>
  <c r="AU1054" i="2" a="1"/>
  <c r="AU1054" i="2" s="1"/>
  <c r="AV1054" i="2" a="1"/>
  <c r="AV1054" i="2" s="1"/>
  <c r="AW1054" i="2" a="1"/>
  <c r="AW1054" i="2" s="1"/>
  <c r="AX1054" i="2" a="1"/>
  <c r="AX1054" i="2" s="1"/>
  <c r="AY1054" i="2" a="1"/>
  <c r="AY1054" i="2" s="1"/>
  <c r="AZ1054" i="2" a="1"/>
  <c r="AZ1054" i="2" s="1"/>
  <c r="BA1054" i="2" a="1"/>
  <c r="BA1054" i="2" s="1"/>
  <c r="BB1054" i="2" a="1"/>
  <c r="BB1054" i="2" s="1"/>
  <c r="AQ1055" i="2" a="1"/>
  <c r="AQ1055" i="2" s="1"/>
  <c r="AR1055" i="2" a="1"/>
  <c r="AR1055" i="2" s="1"/>
  <c r="AS1055" i="2" a="1"/>
  <c r="AS1055" i="2" s="1"/>
  <c r="AT1055" i="2" a="1"/>
  <c r="AT1055" i="2" s="1"/>
  <c r="AU1055" i="2" a="1"/>
  <c r="AU1055" i="2" s="1"/>
  <c r="AV1055" i="2" a="1"/>
  <c r="AV1055" i="2" s="1"/>
  <c r="AW1055" i="2" a="1"/>
  <c r="AW1055" i="2" s="1"/>
  <c r="AX1055" i="2" a="1"/>
  <c r="AX1055" i="2" s="1"/>
  <c r="AY1055" i="2" a="1"/>
  <c r="AY1055" i="2" s="1"/>
  <c r="AZ1055" i="2" a="1"/>
  <c r="AZ1055" i="2" s="1"/>
  <c r="BA1055" i="2" a="1"/>
  <c r="BA1055" i="2" s="1"/>
  <c r="BB1055" i="2" a="1"/>
  <c r="BB1055" i="2" s="1"/>
  <c r="AQ1056" i="2" a="1"/>
  <c r="AQ1056" i="2" s="1"/>
  <c r="AR1056" i="2" a="1"/>
  <c r="AR1056" i="2" s="1"/>
  <c r="AS1056" i="2" a="1"/>
  <c r="AS1056" i="2" s="1"/>
  <c r="AT1056" i="2" a="1"/>
  <c r="AT1056" i="2" s="1"/>
  <c r="AU1056" i="2" a="1"/>
  <c r="AU1056" i="2" s="1"/>
  <c r="AV1056" i="2" a="1"/>
  <c r="AV1056" i="2" s="1"/>
  <c r="AW1056" i="2" a="1"/>
  <c r="AW1056" i="2" s="1"/>
  <c r="AX1056" i="2" a="1"/>
  <c r="AX1056" i="2" s="1"/>
  <c r="AY1056" i="2" a="1"/>
  <c r="AY1056" i="2" s="1"/>
  <c r="AZ1056" i="2" a="1"/>
  <c r="AZ1056" i="2" s="1"/>
  <c r="BA1056" i="2" a="1"/>
  <c r="BA1056" i="2" s="1"/>
  <c r="BB1056" i="2" a="1"/>
  <c r="BB1056" i="2" s="1"/>
  <c r="AQ1057" i="2" a="1"/>
  <c r="AQ1057" i="2" s="1"/>
  <c r="AR1057" i="2" a="1"/>
  <c r="AR1057" i="2" s="1"/>
  <c r="AS1057" i="2" a="1"/>
  <c r="AS1057" i="2" s="1"/>
  <c r="AT1057" i="2" a="1"/>
  <c r="AT1057" i="2" s="1"/>
  <c r="AU1057" i="2" a="1"/>
  <c r="AU1057" i="2" s="1"/>
  <c r="AV1057" i="2" a="1"/>
  <c r="AV1057" i="2" s="1"/>
  <c r="AW1057" i="2" a="1"/>
  <c r="AW1057" i="2" s="1"/>
  <c r="AX1057" i="2" a="1"/>
  <c r="AX1057" i="2" s="1"/>
  <c r="AY1057" i="2" a="1"/>
  <c r="AY1057" i="2" s="1"/>
  <c r="AZ1057" i="2" a="1"/>
  <c r="AZ1057" i="2" s="1"/>
  <c r="BA1057" i="2" a="1"/>
  <c r="BA1057" i="2" s="1"/>
  <c r="BB1057" i="2" a="1"/>
  <c r="BB1057" i="2" s="1"/>
  <c r="AQ1058" i="2" a="1"/>
  <c r="AQ1058" i="2" s="1"/>
  <c r="AR1058" i="2" a="1"/>
  <c r="AR1058" i="2" s="1"/>
  <c r="AS1058" i="2" a="1"/>
  <c r="AS1058" i="2" s="1"/>
  <c r="AT1058" i="2" a="1"/>
  <c r="AT1058" i="2" s="1"/>
  <c r="AU1058" i="2" a="1"/>
  <c r="AU1058" i="2" s="1"/>
  <c r="AV1058" i="2" a="1"/>
  <c r="AV1058" i="2" s="1"/>
  <c r="AW1058" i="2" a="1"/>
  <c r="AW1058" i="2" s="1"/>
  <c r="AX1058" i="2" a="1"/>
  <c r="AX1058" i="2" s="1"/>
  <c r="AY1058" i="2" a="1"/>
  <c r="AY1058" i="2" s="1"/>
  <c r="AZ1058" i="2" a="1"/>
  <c r="AZ1058" i="2" s="1"/>
  <c r="BA1058" i="2" a="1"/>
  <c r="BA1058" i="2" s="1"/>
  <c r="BB1058" i="2" a="1"/>
  <c r="BB1058" i="2" s="1"/>
  <c r="AQ1059" i="2" a="1"/>
  <c r="AQ1059" i="2" s="1"/>
  <c r="AR1059" i="2" a="1"/>
  <c r="AR1059" i="2" s="1"/>
  <c r="AS1059" i="2" a="1"/>
  <c r="AS1059" i="2" s="1"/>
  <c r="AT1059" i="2" a="1"/>
  <c r="AT1059" i="2" s="1"/>
  <c r="AU1059" i="2" a="1"/>
  <c r="AU1059" i="2" s="1"/>
  <c r="AV1059" i="2" a="1"/>
  <c r="AV1059" i="2" s="1"/>
  <c r="AW1059" i="2" a="1"/>
  <c r="AW1059" i="2" s="1"/>
  <c r="AX1059" i="2" a="1"/>
  <c r="AX1059" i="2" s="1"/>
  <c r="AY1059" i="2" a="1"/>
  <c r="AY1059" i="2" s="1"/>
  <c r="AZ1059" i="2" a="1"/>
  <c r="AZ1059" i="2" s="1"/>
  <c r="BA1059" i="2" a="1"/>
  <c r="BA1059" i="2" s="1"/>
  <c r="BB1059" i="2" a="1"/>
  <c r="BB1059" i="2" s="1"/>
  <c r="AQ1060" i="2" a="1"/>
  <c r="AQ1060" i="2" s="1"/>
  <c r="AR1060" i="2" a="1"/>
  <c r="AR1060" i="2" s="1"/>
  <c r="AS1060" i="2" a="1"/>
  <c r="AS1060" i="2" s="1"/>
  <c r="AT1060" i="2" a="1"/>
  <c r="AT1060" i="2" s="1"/>
  <c r="AU1060" i="2" a="1"/>
  <c r="AU1060" i="2" s="1"/>
  <c r="AV1060" i="2" a="1"/>
  <c r="AV1060" i="2" s="1"/>
  <c r="AW1060" i="2" a="1"/>
  <c r="AW1060" i="2" s="1"/>
  <c r="AX1060" i="2" a="1"/>
  <c r="AX1060" i="2" s="1"/>
  <c r="AY1060" i="2" a="1"/>
  <c r="AY1060" i="2" s="1"/>
  <c r="AZ1060" i="2" a="1"/>
  <c r="AZ1060" i="2" s="1"/>
  <c r="BA1060" i="2" a="1"/>
  <c r="BA1060" i="2" s="1"/>
  <c r="BB1060" i="2" a="1"/>
  <c r="BB1060" i="2" s="1"/>
  <c r="AQ1061" i="2" a="1"/>
  <c r="AQ1061" i="2" s="1"/>
  <c r="AR1061" i="2" a="1"/>
  <c r="AR1061" i="2" s="1"/>
  <c r="AS1061" i="2" a="1"/>
  <c r="AS1061" i="2" s="1"/>
  <c r="AT1061" i="2" a="1"/>
  <c r="AT1061" i="2" s="1"/>
  <c r="AU1061" i="2" a="1"/>
  <c r="AU1061" i="2" s="1"/>
  <c r="AV1061" i="2" a="1"/>
  <c r="AV1061" i="2" s="1"/>
  <c r="AW1061" i="2" a="1"/>
  <c r="AW1061" i="2" s="1"/>
  <c r="AX1061" i="2" a="1"/>
  <c r="AX1061" i="2" s="1"/>
  <c r="AY1061" i="2" a="1"/>
  <c r="AY1061" i="2" s="1"/>
  <c r="AZ1061" i="2" a="1"/>
  <c r="AZ1061" i="2" s="1"/>
  <c r="BA1061" i="2" a="1"/>
  <c r="BA1061" i="2" s="1"/>
  <c r="BB1061" i="2" a="1"/>
  <c r="BB1061" i="2" s="1"/>
  <c r="AQ1062" i="2" a="1"/>
  <c r="AQ1062" i="2" s="1"/>
  <c r="AR1062" i="2" a="1"/>
  <c r="AR1062" i="2" s="1"/>
  <c r="AS1062" i="2" a="1"/>
  <c r="AS1062" i="2" s="1"/>
  <c r="AT1062" i="2" a="1"/>
  <c r="AT1062" i="2" s="1"/>
  <c r="AU1062" i="2" a="1"/>
  <c r="AU1062" i="2" s="1"/>
  <c r="AV1062" i="2" a="1"/>
  <c r="AV1062" i="2" s="1"/>
  <c r="AW1062" i="2" a="1"/>
  <c r="AW1062" i="2" s="1"/>
  <c r="AX1062" i="2" a="1"/>
  <c r="AX1062" i="2" s="1"/>
  <c r="AY1062" i="2" a="1"/>
  <c r="AY1062" i="2" s="1"/>
  <c r="AZ1062" i="2" a="1"/>
  <c r="AZ1062" i="2" s="1"/>
  <c r="BA1062" i="2" a="1"/>
  <c r="BA1062" i="2" s="1"/>
  <c r="BB1062" i="2" a="1"/>
  <c r="BB1062" i="2" s="1"/>
  <c r="AQ1063" i="2" a="1"/>
  <c r="AQ1063" i="2" s="1"/>
  <c r="AR1063" i="2" a="1"/>
  <c r="AR1063" i="2" s="1"/>
  <c r="AS1063" i="2" a="1"/>
  <c r="AS1063" i="2" s="1"/>
  <c r="AT1063" i="2" a="1"/>
  <c r="AT1063" i="2" s="1"/>
  <c r="AU1063" i="2" a="1"/>
  <c r="AU1063" i="2" s="1"/>
  <c r="AV1063" i="2" a="1"/>
  <c r="AV1063" i="2" s="1"/>
  <c r="AW1063" i="2" a="1"/>
  <c r="AW1063" i="2" s="1"/>
  <c r="AX1063" i="2" a="1"/>
  <c r="AX1063" i="2" s="1"/>
  <c r="AY1063" i="2" a="1"/>
  <c r="AY1063" i="2" s="1"/>
  <c r="AZ1063" i="2" a="1"/>
  <c r="AZ1063" i="2" s="1"/>
  <c r="BA1063" i="2" a="1"/>
  <c r="BA1063" i="2" s="1"/>
  <c r="BB1063" i="2" a="1"/>
  <c r="BB1063" i="2" s="1"/>
  <c r="AQ1064" i="2" a="1"/>
  <c r="AQ1064" i="2" s="1"/>
  <c r="AR1064" i="2" a="1"/>
  <c r="AR1064" i="2" s="1"/>
  <c r="AS1064" i="2" a="1"/>
  <c r="AS1064" i="2" s="1"/>
  <c r="AT1064" i="2" a="1"/>
  <c r="AT1064" i="2" s="1"/>
  <c r="AU1064" i="2" a="1"/>
  <c r="AU1064" i="2" s="1"/>
  <c r="AV1064" i="2" a="1"/>
  <c r="AV1064" i="2" s="1"/>
  <c r="AW1064" i="2" a="1"/>
  <c r="AW1064" i="2" s="1"/>
  <c r="AX1064" i="2" a="1"/>
  <c r="AX1064" i="2" s="1"/>
  <c r="AY1064" i="2" a="1"/>
  <c r="AY1064" i="2" s="1"/>
  <c r="AZ1064" i="2" a="1"/>
  <c r="AZ1064" i="2" s="1"/>
  <c r="BA1064" i="2" a="1"/>
  <c r="BA1064" i="2" s="1"/>
  <c r="BB1064" i="2" a="1"/>
  <c r="BB1064" i="2" s="1"/>
  <c r="AQ1065" i="2" a="1"/>
  <c r="AQ1065" i="2" s="1"/>
  <c r="AR1065" i="2" a="1"/>
  <c r="AR1065" i="2" s="1"/>
  <c r="AS1065" i="2" a="1"/>
  <c r="AS1065" i="2" s="1"/>
  <c r="AT1065" i="2" a="1"/>
  <c r="AT1065" i="2" s="1"/>
  <c r="AU1065" i="2" a="1"/>
  <c r="AU1065" i="2" s="1"/>
  <c r="AV1065" i="2" a="1"/>
  <c r="AV1065" i="2" s="1"/>
  <c r="AW1065" i="2" a="1"/>
  <c r="AW1065" i="2" s="1"/>
  <c r="AX1065" i="2" a="1"/>
  <c r="AX1065" i="2" s="1"/>
  <c r="AY1065" i="2" a="1"/>
  <c r="AY1065" i="2" s="1"/>
  <c r="AZ1065" i="2" a="1"/>
  <c r="AZ1065" i="2" s="1"/>
  <c r="BA1065" i="2" a="1"/>
  <c r="BA1065" i="2" s="1"/>
  <c r="BB1065" i="2" a="1"/>
  <c r="BB1065" i="2" s="1"/>
  <c r="AQ1066" i="2" a="1"/>
  <c r="AQ1066" i="2" s="1"/>
  <c r="AR1066" i="2" a="1"/>
  <c r="AR1066" i="2" s="1"/>
  <c r="AS1066" i="2" a="1"/>
  <c r="AS1066" i="2" s="1"/>
  <c r="AT1066" i="2" a="1"/>
  <c r="AT1066" i="2" s="1"/>
  <c r="AU1066" i="2" a="1"/>
  <c r="AU1066" i="2" s="1"/>
  <c r="AV1066" i="2" a="1"/>
  <c r="AV1066" i="2" s="1"/>
  <c r="AW1066" i="2" a="1"/>
  <c r="AW1066" i="2" s="1"/>
  <c r="AX1066" i="2" a="1"/>
  <c r="AX1066" i="2" s="1"/>
  <c r="AY1066" i="2" a="1"/>
  <c r="AY1066" i="2" s="1"/>
  <c r="AZ1066" i="2" a="1"/>
  <c r="AZ1066" i="2" s="1"/>
  <c r="BA1066" i="2" a="1"/>
  <c r="BA1066" i="2" s="1"/>
  <c r="BB1066" i="2" a="1"/>
  <c r="BB1066" i="2" s="1"/>
  <c r="AQ1067" i="2" a="1"/>
  <c r="AQ1067" i="2" s="1"/>
  <c r="AR1067" i="2" a="1"/>
  <c r="AR1067" i="2" s="1"/>
  <c r="AS1067" i="2" a="1"/>
  <c r="AS1067" i="2" s="1"/>
  <c r="AT1067" i="2" a="1"/>
  <c r="AT1067" i="2" s="1"/>
  <c r="AU1067" i="2" a="1"/>
  <c r="AU1067" i="2" s="1"/>
  <c r="AV1067" i="2" a="1"/>
  <c r="AV1067" i="2" s="1"/>
  <c r="AW1067" i="2" a="1"/>
  <c r="AW1067" i="2" s="1"/>
  <c r="AX1067" i="2" a="1"/>
  <c r="AX1067" i="2" s="1"/>
  <c r="AY1067" i="2" a="1"/>
  <c r="AY1067" i="2" s="1"/>
  <c r="AZ1067" i="2" a="1"/>
  <c r="AZ1067" i="2" s="1"/>
  <c r="BA1067" i="2" a="1"/>
  <c r="BA1067" i="2" s="1"/>
  <c r="BB1067" i="2" a="1"/>
  <c r="BB1067" i="2" s="1"/>
  <c r="AQ1068" i="2" a="1"/>
  <c r="AQ1068" i="2" s="1"/>
  <c r="AR1068" i="2" a="1"/>
  <c r="AR1068" i="2" s="1"/>
  <c r="AS1068" i="2" a="1"/>
  <c r="AS1068" i="2" s="1"/>
  <c r="AT1068" i="2" a="1"/>
  <c r="AT1068" i="2" s="1"/>
  <c r="AU1068" i="2" a="1"/>
  <c r="AU1068" i="2" s="1"/>
  <c r="AV1068" i="2" a="1"/>
  <c r="AV1068" i="2" s="1"/>
  <c r="AW1068" i="2" a="1"/>
  <c r="AW1068" i="2" s="1"/>
  <c r="AX1068" i="2" a="1"/>
  <c r="AX1068" i="2" s="1"/>
  <c r="AY1068" i="2" a="1"/>
  <c r="AY1068" i="2" s="1"/>
  <c r="AZ1068" i="2" a="1"/>
  <c r="AZ1068" i="2" s="1"/>
  <c r="BA1068" i="2" a="1"/>
  <c r="BA1068" i="2" s="1"/>
  <c r="BB1068" i="2" a="1"/>
  <c r="BB1068" i="2" s="1"/>
  <c r="AQ1069" i="2" a="1"/>
  <c r="AQ1069" i="2" s="1"/>
  <c r="AR1069" i="2" a="1"/>
  <c r="AR1069" i="2" s="1"/>
  <c r="AS1069" i="2" a="1"/>
  <c r="AS1069" i="2" s="1"/>
  <c r="AT1069" i="2" a="1"/>
  <c r="AT1069" i="2" s="1"/>
  <c r="AU1069" i="2" a="1"/>
  <c r="AU1069" i="2" s="1"/>
  <c r="AV1069" i="2" a="1"/>
  <c r="AV1069" i="2" s="1"/>
  <c r="AW1069" i="2" a="1"/>
  <c r="AW1069" i="2" s="1"/>
  <c r="AX1069" i="2" a="1"/>
  <c r="AX1069" i="2" s="1"/>
  <c r="AY1069" i="2" a="1"/>
  <c r="AY1069" i="2" s="1"/>
  <c r="AZ1069" i="2" a="1"/>
  <c r="AZ1069" i="2" s="1"/>
  <c r="BA1069" i="2" a="1"/>
  <c r="BA1069" i="2" s="1"/>
  <c r="BB1069" i="2" a="1"/>
  <c r="BB1069" i="2" s="1"/>
  <c r="AQ1070" i="2" a="1"/>
  <c r="AQ1070" i="2" s="1"/>
  <c r="AR1070" i="2" a="1"/>
  <c r="AR1070" i="2" s="1"/>
  <c r="AS1070" i="2" a="1"/>
  <c r="AS1070" i="2" s="1"/>
  <c r="AT1070" i="2" a="1"/>
  <c r="AT1070" i="2" s="1"/>
  <c r="AU1070" i="2" a="1"/>
  <c r="AU1070" i="2" s="1"/>
  <c r="AV1070" i="2" a="1"/>
  <c r="AV1070" i="2" s="1"/>
  <c r="AW1070" i="2" a="1"/>
  <c r="AW1070" i="2" s="1"/>
  <c r="AX1070" i="2" a="1"/>
  <c r="AX1070" i="2" s="1"/>
  <c r="AY1070" i="2" a="1"/>
  <c r="AY1070" i="2" s="1"/>
  <c r="AZ1070" i="2" a="1"/>
  <c r="AZ1070" i="2" s="1"/>
  <c r="BA1070" i="2" a="1"/>
  <c r="BA1070" i="2" s="1"/>
  <c r="BB1070" i="2" a="1"/>
  <c r="BB1070" i="2" s="1"/>
  <c r="AQ1071" i="2" a="1"/>
  <c r="AQ1071" i="2" s="1"/>
  <c r="AR1071" i="2" a="1"/>
  <c r="AR1071" i="2" s="1"/>
  <c r="AS1071" i="2" a="1"/>
  <c r="AS1071" i="2" s="1"/>
  <c r="AT1071" i="2" a="1"/>
  <c r="AT1071" i="2" s="1"/>
  <c r="AU1071" i="2" a="1"/>
  <c r="AU1071" i="2" s="1"/>
  <c r="AV1071" i="2" a="1"/>
  <c r="AV1071" i="2" s="1"/>
  <c r="AW1071" i="2" a="1"/>
  <c r="AW1071" i="2" s="1"/>
  <c r="AX1071" i="2" a="1"/>
  <c r="AX1071" i="2" s="1"/>
  <c r="AY1071" i="2" a="1"/>
  <c r="AY1071" i="2" s="1"/>
  <c r="AZ1071" i="2" a="1"/>
  <c r="AZ1071" i="2" s="1"/>
  <c r="BA1071" i="2" a="1"/>
  <c r="BA1071" i="2" s="1"/>
  <c r="BB1071" i="2" a="1"/>
  <c r="BB1071" i="2" s="1"/>
  <c r="AQ1072" i="2" a="1"/>
  <c r="AQ1072" i="2" s="1"/>
  <c r="AR1072" i="2" a="1"/>
  <c r="AR1072" i="2" s="1"/>
  <c r="AS1072" i="2" a="1"/>
  <c r="AS1072" i="2" s="1"/>
  <c r="AT1072" i="2" a="1"/>
  <c r="AT1072" i="2" s="1"/>
  <c r="AU1072" i="2" a="1"/>
  <c r="AU1072" i="2" s="1"/>
  <c r="AV1072" i="2" a="1"/>
  <c r="AV1072" i="2" s="1"/>
  <c r="AW1072" i="2" a="1"/>
  <c r="AW1072" i="2" s="1"/>
  <c r="AX1072" i="2" a="1"/>
  <c r="AX1072" i="2" s="1"/>
  <c r="AY1072" i="2" a="1"/>
  <c r="AY1072" i="2" s="1"/>
  <c r="AZ1072" i="2" a="1"/>
  <c r="AZ1072" i="2" s="1"/>
  <c r="BA1072" i="2" a="1"/>
  <c r="BA1072" i="2" s="1"/>
  <c r="BB1072" i="2" a="1"/>
  <c r="BB1072" i="2" s="1"/>
  <c r="AQ1073" i="2" a="1"/>
  <c r="AQ1073" i="2" s="1"/>
  <c r="AR1073" i="2" a="1"/>
  <c r="AR1073" i="2" s="1"/>
  <c r="AS1073" i="2" a="1"/>
  <c r="AS1073" i="2" s="1"/>
  <c r="AT1073" i="2" a="1"/>
  <c r="AT1073" i="2" s="1"/>
  <c r="AU1073" i="2" a="1"/>
  <c r="AU1073" i="2" s="1"/>
  <c r="AV1073" i="2" a="1"/>
  <c r="AV1073" i="2" s="1"/>
  <c r="AW1073" i="2" a="1"/>
  <c r="AW1073" i="2" s="1"/>
  <c r="AX1073" i="2" a="1"/>
  <c r="AX1073" i="2" s="1"/>
  <c r="AY1073" i="2" a="1"/>
  <c r="AY1073" i="2" s="1"/>
  <c r="AZ1073" i="2" a="1"/>
  <c r="AZ1073" i="2" s="1"/>
  <c r="BA1073" i="2" a="1"/>
  <c r="BA1073" i="2" s="1"/>
  <c r="BB1073" i="2" a="1"/>
  <c r="BB1073" i="2" s="1"/>
  <c r="AQ1074" i="2" a="1"/>
  <c r="AQ1074" i="2" s="1"/>
  <c r="AR1074" i="2" a="1"/>
  <c r="AR1074" i="2" s="1"/>
  <c r="AS1074" i="2" a="1"/>
  <c r="AS1074" i="2" s="1"/>
  <c r="AT1074" i="2" a="1"/>
  <c r="AT1074" i="2" s="1"/>
  <c r="AU1074" i="2" a="1"/>
  <c r="AU1074" i="2" s="1"/>
  <c r="AV1074" i="2" a="1"/>
  <c r="AV1074" i="2" s="1"/>
  <c r="AW1074" i="2" a="1"/>
  <c r="AW1074" i="2" s="1"/>
  <c r="AX1074" i="2" a="1"/>
  <c r="AX1074" i="2" s="1"/>
  <c r="AY1074" i="2" a="1"/>
  <c r="AY1074" i="2" s="1"/>
  <c r="AZ1074" i="2" a="1"/>
  <c r="AZ1074" i="2" s="1"/>
  <c r="BA1074" i="2" a="1"/>
  <c r="BA1074" i="2" s="1"/>
  <c r="BB1074" i="2" a="1"/>
  <c r="BB1074" i="2" s="1"/>
  <c r="AQ1075" i="2" a="1"/>
  <c r="AQ1075" i="2" s="1"/>
  <c r="AR1075" i="2" a="1"/>
  <c r="AR1075" i="2" s="1"/>
  <c r="AS1075" i="2" a="1"/>
  <c r="AS1075" i="2" s="1"/>
  <c r="AT1075" i="2" a="1"/>
  <c r="AT1075" i="2" s="1"/>
  <c r="AU1075" i="2" a="1"/>
  <c r="AU1075" i="2" s="1"/>
  <c r="AV1075" i="2" a="1"/>
  <c r="AV1075" i="2" s="1"/>
  <c r="AW1075" i="2" a="1"/>
  <c r="AW1075" i="2" s="1"/>
  <c r="AX1075" i="2" a="1"/>
  <c r="AX1075" i="2" s="1"/>
  <c r="AY1075" i="2" a="1"/>
  <c r="AY1075" i="2" s="1"/>
  <c r="AZ1075" i="2" a="1"/>
  <c r="AZ1075" i="2" s="1"/>
  <c r="BA1075" i="2" a="1"/>
  <c r="BA1075" i="2" s="1"/>
  <c r="BB1075" i="2" a="1"/>
  <c r="BB1075" i="2" s="1"/>
  <c r="AQ1076" i="2" a="1"/>
  <c r="AQ1076" i="2" s="1"/>
  <c r="AR1076" i="2" a="1"/>
  <c r="AR1076" i="2" s="1"/>
  <c r="AS1076" i="2" a="1"/>
  <c r="AS1076" i="2" s="1"/>
  <c r="AT1076" i="2" a="1"/>
  <c r="AT1076" i="2" s="1"/>
  <c r="AU1076" i="2" a="1"/>
  <c r="AU1076" i="2" s="1"/>
  <c r="AV1076" i="2" a="1"/>
  <c r="AV1076" i="2" s="1"/>
  <c r="AW1076" i="2" a="1"/>
  <c r="AW1076" i="2" s="1"/>
  <c r="AX1076" i="2" a="1"/>
  <c r="AX1076" i="2" s="1"/>
  <c r="AY1076" i="2" a="1"/>
  <c r="AY1076" i="2" s="1"/>
  <c r="AZ1076" i="2" a="1"/>
  <c r="AZ1076" i="2" s="1"/>
  <c r="BA1076" i="2" a="1"/>
  <c r="BA1076" i="2" s="1"/>
  <c r="BB1076" i="2" a="1"/>
  <c r="BB1076" i="2" s="1"/>
  <c r="AQ1077" i="2" a="1"/>
  <c r="AQ1077" i="2" s="1"/>
  <c r="AR1077" i="2" a="1"/>
  <c r="AR1077" i="2" s="1"/>
  <c r="AS1077" i="2" a="1"/>
  <c r="AS1077" i="2" s="1"/>
  <c r="AT1077" i="2" a="1"/>
  <c r="AT1077" i="2" s="1"/>
  <c r="AU1077" i="2" a="1"/>
  <c r="AU1077" i="2" s="1"/>
  <c r="AV1077" i="2" a="1"/>
  <c r="AV1077" i="2" s="1"/>
  <c r="AW1077" i="2" a="1"/>
  <c r="AW1077" i="2" s="1"/>
  <c r="AX1077" i="2" a="1"/>
  <c r="AX1077" i="2" s="1"/>
  <c r="AY1077" i="2" a="1"/>
  <c r="AY1077" i="2" s="1"/>
  <c r="AZ1077" i="2" a="1"/>
  <c r="AZ1077" i="2" s="1"/>
  <c r="BA1077" i="2" a="1"/>
  <c r="BA1077" i="2" s="1"/>
  <c r="BB1077" i="2" a="1"/>
  <c r="BB1077" i="2" s="1"/>
  <c r="AQ1078" i="2" a="1"/>
  <c r="AQ1078" i="2" s="1"/>
  <c r="AR1078" i="2" a="1"/>
  <c r="AR1078" i="2" s="1"/>
  <c r="AS1078" i="2" a="1"/>
  <c r="AS1078" i="2" s="1"/>
  <c r="AT1078" i="2" a="1"/>
  <c r="AT1078" i="2" s="1"/>
  <c r="AU1078" i="2" a="1"/>
  <c r="AU1078" i="2" s="1"/>
  <c r="AV1078" i="2" a="1"/>
  <c r="AV1078" i="2" s="1"/>
  <c r="AW1078" i="2" a="1"/>
  <c r="AW1078" i="2" s="1"/>
  <c r="AX1078" i="2" a="1"/>
  <c r="AX1078" i="2" s="1"/>
  <c r="AY1078" i="2" a="1"/>
  <c r="AY1078" i="2" s="1"/>
  <c r="AZ1078" i="2" a="1"/>
  <c r="AZ1078" i="2" s="1"/>
  <c r="BA1078" i="2" a="1"/>
  <c r="BA1078" i="2" s="1"/>
  <c r="BB1078" i="2" a="1"/>
  <c r="BB1078" i="2" s="1"/>
  <c r="AQ1079" i="2" a="1"/>
  <c r="AQ1079" i="2" s="1"/>
  <c r="AR1079" i="2" a="1"/>
  <c r="AR1079" i="2" s="1"/>
  <c r="AS1079" i="2" a="1"/>
  <c r="AS1079" i="2" s="1"/>
  <c r="AT1079" i="2" a="1"/>
  <c r="AT1079" i="2" s="1"/>
  <c r="AU1079" i="2" a="1"/>
  <c r="AU1079" i="2" s="1"/>
  <c r="AV1079" i="2" a="1"/>
  <c r="AV1079" i="2" s="1"/>
  <c r="AW1079" i="2" a="1"/>
  <c r="AW1079" i="2" s="1"/>
  <c r="AX1079" i="2" a="1"/>
  <c r="AX1079" i="2" s="1"/>
  <c r="AY1079" i="2" a="1"/>
  <c r="AY1079" i="2" s="1"/>
  <c r="AZ1079" i="2" a="1"/>
  <c r="AZ1079" i="2" s="1"/>
  <c r="BA1079" i="2" a="1"/>
  <c r="BA1079" i="2" s="1"/>
  <c r="BB1079" i="2" a="1"/>
  <c r="BB1079" i="2" s="1"/>
  <c r="AQ1080" i="2" a="1"/>
  <c r="AQ1080" i="2" s="1"/>
  <c r="AR1080" i="2" a="1"/>
  <c r="AR1080" i="2" s="1"/>
  <c r="AS1080" i="2" a="1"/>
  <c r="AS1080" i="2" s="1"/>
  <c r="AT1080" i="2" a="1"/>
  <c r="AT1080" i="2" s="1"/>
  <c r="AU1080" i="2" a="1"/>
  <c r="AU1080" i="2" s="1"/>
  <c r="AV1080" i="2" a="1"/>
  <c r="AV1080" i="2" s="1"/>
  <c r="AW1080" i="2" a="1"/>
  <c r="AW1080" i="2" s="1"/>
  <c r="AX1080" i="2" a="1"/>
  <c r="AX1080" i="2" s="1"/>
  <c r="AY1080" i="2" a="1"/>
  <c r="AY1080" i="2" s="1"/>
  <c r="AZ1080" i="2" a="1"/>
  <c r="AZ1080" i="2" s="1"/>
  <c r="BA1080" i="2" a="1"/>
  <c r="BA1080" i="2" s="1"/>
  <c r="BB1080" i="2" a="1"/>
  <c r="BB1080" i="2" s="1"/>
  <c r="AQ1081" i="2" a="1"/>
  <c r="AQ1081" i="2" s="1"/>
  <c r="AR1081" i="2" a="1"/>
  <c r="AR1081" i="2" s="1"/>
  <c r="AS1081" i="2" a="1"/>
  <c r="AS1081" i="2" s="1"/>
  <c r="AT1081" i="2" a="1"/>
  <c r="AT1081" i="2" s="1"/>
  <c r="AU1081" i="2" a="1"/>
  <c r="AU1081" i="2" s="1"/>
  <c r="AV1081" i="2" a="1"/>
  <c r="AV1081" i="2" s="1"/>
  <c r="AW1081" i="2" a="1"/>
  <c r="AW1081" i="2" s="1"/>
  <c r="AX1081" i="2" a="1"/>
  <c r="AX1081" i="2" s="1"/>
  <c r="AY1081" i="2" a="1"/>
  <c r="AY1081" i="2" s="1"/>
  <c r="AZ1081" i="2" a="1"/>
  <c r="AZ1081" i="2" s="1"/>
  <c r="BA1081" i="2" a="1"/>
  <c r="BA1081" i="2" s="1"/>
  <c r="BB1081" i="2" a="1"/>
  <c r="BB1081" i="2" s="1"/>
  <c r="AQ1082" i="2" a="1"/>
  <c r="AQ1082" i="2" s="1"/>
  <c r="AR1082" i="2" a="1"/>
  <c r="AR1082" i="2" s="1"/>
  <c r="AS1082" i="2" a="1"/>
  <c r="AS1082" i="2" s="1"/>
  <c r="AT1082" i="2" a="1"/>
  <c r="AT1082" i="2" s="1"/>
  <c r="AU1082" i="2" a="1"/>
  <c r="AU1082" i="2" s="1"/>
  <c r="AV1082" i="2" a="1"/>
  <c r="AV1082" i="2" s="1"/>
  <c r="AW1082" i="2" a="1"/>
  <c r="AW1082" i="2" s="1"/>
  <c r="AX1082" i="2" a="1"/>
  <c r="AX1082" i="2" s="1"/>
  <c r="AY1082" i="2" a="1"/>
  <c r="AY1082" i="2" s="1"/>
  <c r="AZ1082" i="2" a="1"/>
  <c r="AZ1082" i="2" s="1"/>
  <c r="BA1082" i="2" a="1"/>
  <c r="BA1082" i="2" s="1"/>
  <c r="BB1082" i="2" a="1"/>
  <c r="BB1082" i="2" s="1"/>
  <c r="AQ1083" i="2" a="1"/>
  <c r="AQ1083" i="2" s="1"/>
  <c r="AR1083" i="2" a="1"/>
  <c r="AR1083" i="2" s="1"/>
  <c r="AS1083" i="2" a="1"/>
  <c r="AS1083" i="2" s="1"/>
  <c r="AT1083" i="2" a="1"/>
  <c r="AT1083" i="2" s="1"/>
  <c r="AU1083" i="2" a="1"/>
  <c r="AU1083" i="2" s="1"/>
  <c r="AV1083" i="2" a="1"/>
  <c r="AV1083" i="2" s="1"/>
  <c r="AW1083" i="2" a="1"/>
  <c r="AW1083" i="2" s="1"/>
  <c r="AX1083" i="2" a="1"/>
  <c r="AX1083" i="2" s="1"/>
  <c r="AY1083" i="2" a="1"/>
  <c r="AY1083" i="2" s="1"/>
  <c r="AZ1083" i="2" a="1"/>
  <c r="AZ1083" i="2" s="1"/>
  <c r="BA1083" i="2" a="1"/>
  <c r="BA1083" i="2" s="1"/>
  <c r="BB1083" i="2" a="1"/>
  <c r="BB1083" i="2" s="1"/>
  <c r="AQ1084" i="2" a="1"/>
  <c r="AQ1084" i="2" s="1"/>
  <c r="AR1084" i="2" a="1"/>
  <c r="AR1084" i="2" s="1"/>
  <c r="AS1084" i="2" a="1"/>
  <c r="AS1084" i="2" s="1"/>
  <c r="AT1084" i="2" a="1"/>
  <c r="AT1084" i="2" s="1"/>
  <c r="AU1084" i="2" a="1"/>
  <c r="AU1084" i="2" s="1"/>
  <c r="AV1084" i="2" a="1"/>
  <c r="AV1084" i="2" s="1"/>
  <c r="AW1084" i="2" a="1"/>
  <c r="AW1084" i="2" s="1"/>
  <c r="AX1084" i="2" a="1"/>
  <c r="AX1084" i="2" s="1"/>
  <c r="AY1084" i="2" a="1"/>
  <c r="AY1084" i="2" s="1"/>
  <c r="AZ1084" i="2" a="1"/>
  <c r="AZ1084" i="2" s="1"/>
  <c r="BA1084" i="2" a="1"/>
  <c r="BA1084" i="2" s="1"/>
  <c r="BB1084" i="2" a="1"/>
  <c r="BB1084" i="2" s="1"/>
  <c r="AQ1085" i="2" a="1"/>
  <c r="AQ1085" i="2" s="1"/>
  <c r="AR1085" i="2" a="1"/>
  <c r="AR1085" i="2" s="1"/>
  <c r="AS1085" i="2" a="1"/>
  <c r="AS1085" i="2" s="1"/>
  <c r="AT1085" i="2" a="1"/>
  <c r="AT1085" i="2" s="1"/>
  <c r="AU1085" i="2" a="1"/>
  <c r="AU1085" i="2" s="1"/>
  <c r="AV1085" i="2" a="1"/>
  <c r="AV1085" i="2" s="1"/>
  <c r="AW1085" i="2" a="1"/>
  <c r="AW1085" i="2" s="1"/>
  <c r="AX1085" i="2" a="1"/>
  <c r="AX1085" i="2" s="1"/>
  <c r="AY1085" i="2" a="1"/>
  <c r="AY1085" i="2" s="1"/>
  <c r="AZ1085" i="2" a="1"/>
  <c r="AZ1085" i="2" s="1"/>
  <c r="BA1085" i="2" a="1"/>
  <c r="BA1085" i="2" s="1"/>
  <c r="BB1085" i="2" a="1"/>
  <c r="BB1085" i="2" s="1"/>
  <c r="AQ1086" i="2" a="1"/>
  <c r="AQ1086" i="2" s="1"/>
  <c r="AR1086" i="2" a="1"/>
  <c r="AR1086" i="2" s="1"/>
  <c r="AS1086" i="2" a="1"/>
  <c r="AS1086" i="2" s="1"/>
  <c r="AT1086" i="2" a="1"/>
  <c r="AT1086" i="2" s="1"/>
  <c r="AU1086" i="2" a="1"/>
  <c r="AU1086" i="2" s="1"/>
  <c r="AV1086" i="2" a="1"/>
  <c r="AV1086" i="2" s="1"/>
  <c r="AW1086" i="2" a="1"/>
  <c r="AW1086" i="2" s="1"/>
  <c r="AX1086" i="2" a="1"/>
  <c r="AX1086" i="2" s="1"/>
  <c r="AY1086" i="2" a="1"/>
  <c r="AY1086" i="2" s="1"/>
  <c r="AZ1086" i="2" a="1"/>
  <c r="AZ1086" i="2" s="1"/>
  <c r="BA1086" i="2" a="1"/>
  <c r="BA1086" i="2" s="1"/>
  <c r="BB1086" i="2" a="1"/>
  <c r="BB1086" i="2" s="1"/>
  <c r="AQ1087" i="2" a="1"/>
  <c r="AQ1087" i="2" s="1"/>
  <c r="AR1087" i="2" a="1"/>
  <c r="AR1087" i="2" s="1"/>
  <c r="AS1087" i="2" a="1"/>
  <c r="AS1087" i="2" s="1"/>
  <c r="AT1087" i="2" a="1"/>
  <c r="AT1087" i="2" s="1"/>
  <c r="AU1087" i="2" a="1"/>
  <c r="AU1087" i="2" s="1"/>
  <c r="AV1087" i="2" a="1"/>
  <c r="AV1087" i="2" s="1"/>
  <c r="AW1087" i="2" a="1"/>
  <c r="AW1087" i="2" s="1"/>
  <c r="AX1087" i="2" a="1"/>
  <c r="AX1087" i="2" s="1"/>
  <c r="AY1087" i="2" a="1"/>
  <c r="AY1087" i="2" s="1"/>
  <c r="AZ1087" i="2" a="1"/>
  <c r="AZ1087" i="2" s="1"/>
  <c r="BA1087" i="2" a="1"/>
  <c r="BA1087" i="2" s="1"/>
  <c r="BB1087" i="2" a="1"/>
  <c r="BB1087" i="2" s="1"/>
  <c r="AQ1088" i="2" a="1"/>
  <c r="AQ1088" i="2" s="1"/>
  <c r="AR1088" i="2" a="1"/>
  <c r="AR1088" i="2" s="1"/>
  <c r="AS1088" i="2" a="1"/>
  <c r="AS1088" i="2" s="1"/>
  <c r="AT1088" i="2" a="1"/>
  <c r="AT1088" i="2" s="1"/>
  <c r="AU1088" i="2" a="1"/>
  <c r="AU1088" i="2" s="1"/>
  <c r="AV1088" i="2" a="1"/>
  <c r="AV1088" i="2" s="1"/>
  <c r="AW1088" i="2" a="1"/>
  <c r="AW1088" i="2" s="1"/>
  <c r="AX1088" i="2" a="1"/>
  <c r="AX1088" i="2" s="1"/>
  <c r="AY1088" i="2" a="1"/>
  <c r="AY1088" i="2" s="1"/>
  <c r="AZ1088" i="2" a="1"/>
  <c r="AZ1088" i="2" s="1"/>
  <c r="BA1088" i="2" a="1"/>
  <c r="BA1088" i="2" s="1"/>
  <c r="BB1088" i="2" a="1"/>
  <c r="BB1088" i="2" s="1"/>
  <c r="AQ1089" i="2" a="1"/>
  <c r="AQ1089" i="2" s="1"/>
  <c r="AR1089" i="2" a="1"/>
  <c r="AR1089" i="2" s="1"/>
  <c r="AS1089" i="2" a="1"/>
  <c r="AS1089" i="2" s="1"/>
  <c r="AT1089" i="2" a="1"/>
  <c r="AT1089" i="2" s="1"/>
  <c r="AU1089" i="2" a="1"/>
  <c r="AU1089" i="2" s="1"/>
  <c r="AV1089" i="2" a="1"/>
  <c r="AV1089" i="2" s="1"/>
  <c r="AW1089" i="2" a="1"/>
  <c r="AW1089" i="2" s="1"/>
  <c r="AX1089" i="2" a="1"/>
  <c r="AX1089" i="2" s="1"/>
  <c r="AY1089" i="2" a="1"/>
  <c r="AY1089" i="2" s="1"/>
  <c r="AZ1089" i="2" a="1"/>
  <c r="AZ1089" i="2" s="1"/>
  <c r="BA1089" i="2" a="1"/>
  <c r="BA1089" i="2" s="1"/>
  <c r="BB1089" i="2" a="1"/>
  <c r="BB1089" i="2" s="1"/>
  <c r="AQ1090" i="2" a="1"/>
  <c r="AQ1090" i="2" s="1"/>
  <c r="AR1090" i="2" a="1"/>
  <c r="AR1090" i="2" s="1"/>
  <c r="AS1090" i="2" a="1"/>
  <c r="AS1090" i="2" s="1"/>
  <c r="AT1090" i="2" a="1"/>
  <c r="AT1090" i="2" s="1"/>
  <c r="AU1090" i="2" a="1"/>
  <c r="AU1090" i="2" s="1"/>
  <c r="AV1090" i="2" a="1"/>
  <c r="AV1090" i="2" s="1"/>
  <c r="AW1090" i="2" a="1"/>
  <c r="AW1090" i="2" s="1"/>
  <c r="AX1090" i="2" a="1"/>
  <c r="AX1090" i="2" s="1"/>
  <c r="AY1090" i="2" a="1"/>
  <c r="AY1090" i="2" s="1"/>
  <c r="AZ1090" i="2" a="1"/>
  <c r="AZ1090" i="2" s="1"/>
  <c r="BA1090" i="2" a="1"/>
  <c r="BA1090" i="2" s="1"/>
  <c r="BB1090" i="2" a="1"/>
  <c r="BB1090" i="2" s="1"/>
  <c r="AQ1091" i="2" a="1"/>
  <c r="AQ1091" i="2" s="1"/>
  <c r="AR1091" i="2" a="1"/>
  <c r="AR1091" i="2" s="1"/>
  <c r="AS1091" i="2" a="1"/>
  <c r="AS1091" i="2" s="1"/>
  <c r="AT1091" i="2" a="1"/>
  <c r="AT1091" i="2" s="1"/>
  <c r="AU1091" i="2" a="1"/>
  <c r="AU1091" i="2" s="1"/>
  <c r="AV1091" i="2" a="1"/>
  <c r="AV1091" i="2" s="1"/>
  <c r="AW1091" i="2" a="1"/>
  <c r="AW1091" i="2" s="1"/>
  <c r="AX1091" i="2" a="1"/>
  <c r="AX1091" i="2" s="1"/>
  <c r="AY1091" i="2" a="1"/>
  <c r="AY1091" i="2" s="1"/>
  <c r="AZ1091" i="2" a="1"/>
  <c r="AZ1091" i="2" s="1"/>
  <c r="BA1091" i="2" a="1"/>
  <c r="BA1091" i="2" s="1"/>
  <c r="BB1091" i="2" a="1"/>
  <c r="BB1091" i="2" s="1"/>
  <c r="AQ1092" i="2" a="1"/>
  <c r="AQ1092" i="2" s="1"/>
  <c r="AR1092" i="2" a="1"/>
  <c r="AR1092" i="2" s="1"/>
  <c r="AS1092" i="2" a="1"/>
  <c r="AS1092" i="2" s="1"/>
  <c r="AT1092" i="2" a="1"/>
  <c r="AT1092" i="2" s="1"/>
  <c r="AU1092" i="2" a="1"/>
  <c r="AU1092" i="2" s="1"/>
  <c r="AV1092" i="2" a="1"/>
  <c r="AV1092" i="2" s="1"/>
  <c r="AW1092" i="2" a="1"/>
  <c r="AW1092" i="2" s="1"/>
  <c r="AX1092" i="2" a="1"/>
  <c r="AX1092" i="2" s="1"/>
  <c r="AY1092" i="2" a="1"/>
  <c r="AY1092" i="2" s="1"/>
  <c r="AZ1092" i="2" a="1"/>
  <c r="AZ1092" i="2" s="1"/>
  <c r="BA1092" i="2" a="1"/>
  <c r="BA1092" i="2" s="1"/>
  <c r="BB1092" i="2" a="1"/>
  <c r="BB1092" i="2" s="1"/>
  <c r="AQ1093" i="2" a="1"/>
  <c r="AQ1093" i="2" s="1"/>
  <c r="AR1093" i="2" a="1"/>
  <c r="AR1093" i="2" s="1"/>
  <c r="AS1093" i="2" a="1"/>
  <c r="AS1093" i="2" s="1"/>
  <c r="AT1093" i="2" a="1"/>
  <c r="AT1093" i="2" s="1"/>
  <c r="AU1093" i="2" a="1"/>
  <c r="AU1093" i="2" s="1"/>
  <c r="AV1093" i="2" a="1"/>
  <c r="AV1093" i="2" s="1"/>
  <c r="AW1093" i="2" a="1"/>
  <c r="AW1093" i="2" s="1"/>
  <c r="AX1093" i="2" a="1"/>
  <c r="AX1093" i="2" s="1"/>
  <c r="AY1093" i="2" a="1"/>
  <c r="AY1093" i="2" s="1"/>
  <c r="AZ1093" i="2" a="1"/>
  <c r="AZ1093" i="2" s="1"/>
  <c r="BA1093" i="2" a="1"/>
  <c r="BA1093" i="2" s="1"/>
  <c r="BB1093" i="2" a="1"/>
  <c r="BB1093" i="2" s="1"/>
  <c r="AQ1094" i="2" a="1"/>
  <c r="AQ1094" i="2" s="1"/>
  <c r="AR1094" i="2" a="1"/>
  <c r="AR1094" i="2" s="1"/>
  <c r="AS1094" i="2" a="1"/>
  <c r="AS1094" i="2" s="1"/>
  <c r="AT1094" i="2" a="1"/>
  <c r="AT1094" i="2" s="1"/>
  <c r="AU1094" i="2" a="1"/>
  <c r="AU1094" i="2" s="1"/>
  <c r="AV1094" i="2" a="1"/>
  <c r="AV1094" i="2" s="1"/>
  <c r="AW1094" i="2" a="1"/>
  <c r="AW1094" i="2" s="1"/>
  <c r="AX1094" i="2" a="1"/>
  <c r="AX1094" i="2" s="1"/>
  <c r="AY1094" i="2" a="1"/>
  <c r="AY1094" i="2" s="1"/>
  <c r="AZ1094" i="2" a="1"/>
  <c r="AZ1094" i="2" s="1"/>
  <c r="BA1094" i="2" a="1"/>
  <c r="BA1094" i="2" s="1"/>
  <c r="BB1094" i="2" a="1"/>
  <c r="BB1094" i="2" s="1"/>
  <c r="AQ1095" i="2" a="1"/>
  <c r="AQ1095" i="2" s="1"/>
  <c r="AR1095" i="2" a="1"/>
  <c r="AR1095" i="2" s="1"/>
  <c r="AS1095" i="2" a="1"/>
  <c r="AS1095" i="2" s="1"/>
  <c r="AT1095" i="2" a="1"/>
  <c r="AT1095" i="2" s="1"/>
  <c r="AU1095" i="2" a="1"/>
  <c r="AU1095" i="2" s="1"/>
  <c r="AV1095" i="2" a="1"/>
  <c r="AV1095" i="2" s="1"/>
  <c r="AW1095" i="2" a="1"/>
  <c r="AW1095" i="2" s="1"/>
  <c r="AX1095" i="2" a="1"/>
  <c r="AX1095" i="2" s="1"/>
  <c r="AY1095" i="2" a="1"/>
  <c r="AY1095" i="2" s="1"/>
  <c r="AZ1095" i="2" a="1"/>
  <c r="AZ1095" i="2" s="1"/>
  <c r="BA1095" i="2" a="1"/>
  <c r="BA1095" i="2" s="1"/>
  <c r="BB1095" i="2" a="1"/>
  <c r="BB1095" i="2" s="1"/>
  <c r="AQ1096" i="2" a="1"/>
  <c r="AQ1096" i="2" s="1"/>
  <c r="AR1096" i="2" a="1"/>
  <c r="AR1096" i="2" s="1"/>
  <c r="AS1096" i="2" a="1"/>
  <c r="AS1096" i="2" s="1"/>
  <c r="AT1096" i="2" a="1"/>
  <c r="AT1096" i="2" s="1"/>
  <c r="AU1096" i="2" a="1"/>
  <c r="AU1096" i="2" s="1"/>
  <c r="AV1096" i="2" a="1"/>
  <c r="AV1096" i="2" s="1"/>
  <c r="AW1096" i="2" a="1"/>
  <c r="AW1096" i="2" s="1"/>
  <c r="AX1096" i="2" a="1"/>
  <c r="AX1096" i="2" s="1"/>
  <c r="AY1096" i="2" a="1"/>
  <c r="AY1096" i="2" s="1"/>
  <c r="AZ1096" i="2" a="1"/>
  <c r="AZ1096" i="2" s="1"/>
  <c r="BA1096" i="2" a="1"/>
  <c r="BA1096" i="2" s="1"/>
  <c r="BB1096" i="2" a="1"/>
  <c r="BB1096" i="2" s="1"/>
  <c r="AQ1097" i="2" a="1"/>
  <c r="AQ1097" i="2" s="1"/>
  <c r="AR1097" i="2" a="1"/>
  <c r="AR1097" i="2" s="1"/>
  <c r="AS1097" i="2" a="1"/>
  <c r="AS1097" i="2" s="1"/>
  <c r="AT1097" i="2" a="1"/>
  <c r="AT1097" i="2" s="1"/>
  <c r="AU1097" i="2" a="1"/>
  <c r="AU1097" i="2" s="1"/>
  <c r="AV1097" i="2" a="1"/>
  <c r="AV1097" i="2" s="1"/>
  <c r="AW1097" i="2" a="1"/>
  <c r="AW1097" i="2" s="1"/>
  <c r="AX1097" i="2" a="1"/>
  <c r="AX1097" i="2" s="1"/>
  <c r="AY1097" i="2" a="1"/>
  <c r="AY1097" i="2" s="1"/>
  <c r="AZ1097" i="2" a="1"/>
  <c r="AZ1097" i="2" s="1"/>
  <c r="BA1097" i="2" a="1"/>
  <c r="BA1097" i="2" s="1"/>
  <c r="BB1097" i="2" a="1"/>
  <c r="BB1097" i="2" s="1"/>
  <c r="AQ1098" i="2" a="1"/>
  <c r="AQ1098" i="2" s="1"/>
  <c r="AR1098" i="2" a="1"/>
  <c r="AR1098" i="2" s="1"/>
  <c r="AS1098" i="2" a="1"/>
  <c r="AS1098" i="2" s="1"/>
  <c r="AT1098" i="2" a="1"/>
  <c r="AT1098" i="2" s="1"/>
  <c r="AU1098" i="2" a="1"/>
  <c r="AU1098" i="2" s="1"/>
  <c r="AV1098" i="2" a="1"/>
  <c r="AV1098" i="2" s="1"/>
  <c r="AW1098" i="2" a="1"/>
  <c r="AW1098" i="2" s="1"/>
  <c r="AX1098" i="2" a="1"/>
  <c r="AX1098" i="2" s="1"/>
  <c r="AY1098" i="2" a="1"/>
  <c r="AY1098" i="2" s="1"/>
  <c r="AZ1098" i="2" a="1"/>
  <c r="AZ1098" i="2" s="1"/>
  <c r="BA1098" i="2" a="1"/>
  <c r="BA1098" i="2" s="1"/>
  <c r="BB1098" i="2" a="1"/>
  <c r="BB1098" i="2" s="1"/>
  <c r="AQ1099" i="2" a="1"/>
  <c r="AQ1099" i="2" s="1"/>
  <c r="AR1099" i="2" a="1"/>
  <c r="AR1099" i="2" s="1"/>
  <c r="AS1099" i="2" a="1"/>
  <c r="AS1099" i="2" s="1"/>
  <c r="AT1099" i="2" a="1"/>
  <c r="AT1099" i="2" s="1"/>
  <c r="AU1099" i="2" a="1"/>
  <c r="AU1099" i="2" s="1"/>
  <c r="AV1099" i="2" a="1"/>
  <c r="AV1099" i="2" s="1"/>
  <c r="AW1099" i="2" a="1"/>
  <c r="AW1099" i="2" s="1"/>
  <c r="AX1099" i="2" a="1"/>
  <c r="AX1099" i="2" s="1"/>
  <c r="AY1099" i="2" a="1"/>
  <c r="AY1099" i="2" s="1"/>
  <c r="AZ1099" i="2" a="1"/>
  <c r="AZ1099" i="2" s="1"/>
  <c r="BA1099" i="2" a="1"/>
  <c r="BA1099" i="2" s="1"/>
  <c r="BB1099" i="2" a="1"/>
  <c r="BB1099" i="2" s="1"/>
  <c r="AQ1100" i="2" a="1"/>
  <c r="AQ1100" i="2" s="1"/>
  <c r="AR1100" i="2" a="1"/>
  <c r="AR1100" i="2" s="1"/>
  <c r="AS1100" i="2" a="1"/>
  <c r="AS1100" i="2" s="1"/>
  <c r="AT1100" i="2" a="1"/>
  <c r="AT1100" i="2" s="1"/>
  <c r="AU1100" i="2" a="1"/>
  <c r="AU1100" i="2" s="1"/>
  <c r="AV1100" i="2" a="1"/>
  <c r="AV1100" i="2" s="1"/>
  <c r="AW1100" i="2" a="1"/>
  <c r="AW1100" i="2" s="1"/>
  <c r="AX1100" i="2" a="1"/>
  <c r="AX1100" i="2" s="1"/>
  <c r="AY1100" i="2" a="1"/>
  <c r="AY1100" i="2" s="1"/>
  <c r="AZ1100" i="2" a="1"/>
  <c r="AZ1100" i="2" s="1"/>
  <c r="BA1100" i="2" a="1"/>
  <c r="BA1100" i="2" s="1"/>
  <c r="BB1100" i="2" a="1"/>
  <c r="BB1100" i="2" s="1"/>
  <c r="AQ1101" i="2" a="1"/>
  <c r="AQ1101" i="2" s="1"/>
  <c r="AR1101" i="2" a="1"/>
  <c r="AR1101" i="2" s="1"/>
  <c r="AS1101" i="2" a="1"/>
  <c r="AS1101" i="2" s="1"/>
  <c r="AT1101" i="2" a="1"/>
  <c r="AT1101" i="2" s="1"/>
  <c r="AU1101" i="2" a="1"/>
  <c r="AU1101" i="2" s="1"/>
  <c r="AV1101" i="2" a="1"/>
  <c r="AV1101" i="2" s="1"/>
  <c r="AW1101" i="2" a="1"/>
  <c r="AW1101" i="2" s="1"/>
  <c r="AX1101" i="2" a="1"/>
  <c r="AX1101" i="2" s="1"/>
  <c r="AY1101" i="2" a="1"/>
  <c r="AY1101" i="2" s="1"/>
  <c r="AZ1101" i="2" a="1"/>
  <c r="AZ1101" i="2" s="1"/>
  <c r="BA1101" i="2" a="1"/>
  <c r="BA1101" i="2" s="1"/>
  <c r="BB1101" i="2" a="1"/>
  <c r="BB1101" i="2" s="1"/>
  <c r="AQ1102" i="2" a="1"/>
  <c r="AQ1102" i="2" s="1"/>
  <c r="AR1102" i="2" a="1"/>
  <c r="AR1102" i="2" s="1"/>
  <c r="AS1102" i="2" a="1"/>
  <c r="AS1102" i="2" s="1"/>
  <c r="AT1102" i="2" a="1"/>
  <c r="AT1102" i="2" s="1"/>
  <c r="AU1102" i="2" a="1"/>
  <c r="AU1102" i="2" s="1"/>
  <c r="AV1102" i="2" a="1"/>
  <c r="AV1102" i="2" s="1"/>
  <c r="AW1102" i="2" a="1"/>
  <c r="AW1102" i="2" s="1"/>
  <c r="AX1102" i="2" a="1"/>
  <c r="AX1102" i="2" s="1"/>
  <c r="AY1102" i="2" a="1"/>
  <c r="AY1102" i="2" s="1"/>
  <c r="AZ1102" i="2" a="1"/>
  <c r="AZ1102" i="2" s="1"/>
  <c r="BA1102" i="2" a="1"/>
  <c r="BA1102" i="2" s="1"/>
  <c r="BB1102" i="2" a="1"/>
  <c r="BB1102" i="2" s="1"/>
  <c r="AQ1103" i="2" a="1"/>
  <c r="AQ1103" i="2" s="1"/>
  <c r="AR1103" i="2" a="1"/>
  <c r="AR1103" i="2" s="1"/>
  <c r="AS1103" i="2" a="1"/>
  <c r="AS1103" i="2" s="1"/>
  <c r="AT1103" i="2" a="1"/>
  <c r="AT1103" i="2" s="1"/>
  <c r="AU1103" i="2" a="1"/>
  <c r="AU1103" i="2" s="1"/>
  <c r="AV1103" i="2" a="1"/>
  <c r="AV1103" i="2" s="1"/>
  <c r="AW1103" i="2" a="1"/>
  <c r="AW1103" i="2" s="1"/>
  <c r="AX1103" i="2" a="1"/>
  <c r="AX1103" i="2" s="1"/>
  <c r="AY1103" i="2" a="1"/>
  <c r="AY1103" i="2" s="1"/>
  <c r="AZ1103" i="2" a="1"/>
  <c r="AZ1103" i="2" s="1"/>
  <c r="BA1103" i="2" a="1"/>
  <c r="BA1103" i="2" s="1"/>
  <c r="BB1103" i="2" a="1"/>
  <c r="BB1103" i="2" s="1"/>
  <c r="AQ1104" i="2" a="1"/>
  <c r="AQ1104" i="2" s="1"/>
  <c r="AR1104" i="2" a="1"/>
  <c r="AR1104" i="2" s="1"/>
  <c r="AS1104" i="2" a="1"/>
  <c r="AS1104" i="2" s="1"/>
  <c r="AT1104" i="2" a="1"/>
  <c r="AT1104" i="2" s="1"/>
  <c r="AU1104" i="2" a="1"/>
  <c r="AU1104" i="2" s="1"/>
  <c r="AV1104" i="2" a="1"/>
  <c r="AV1104" i="2" s="1"/>
  <c r="AW1104" i="2" a="1"/>
  <c r="AW1104" i="2" s="1"/>
  <c r="AX1104" i="2" a="1"/>
  <c r="AX1104" i="2" s="1"/>
  <c r="AY1104" i="2" a="1"/>
  <c r="AY1104" i="2" s="1"/>
  <c r="AZ1104" i="2" a="1"/>
  <c r="AZ1104" i="2" s="1"/>
  <c r="BA1104" i="2" a="1"/>
  <c r="BA1104" i="2" s="1"/>
  <c r="BB1104" i="2" a="1"/>
  <c r="BB1104" i="2" s="1"/>
  <c r="AQ1105" i="2" a="1"/>
  <c r="AQ1105" i="2" s="1"/>
  <c r="AR1105" i="2" a="1"/>
  <c r="AR1105" i="2" s="1"/>
  <c r="AS1105" i="2" a="1"/>
  <c r="AS1105" i="2" s="1"/>
  <c r="AT1105" i="2" a="1"/>
  <c r="AT1105" i="2" s="1"/>
  <c r="AU1105" i="2" a="1"/>
  <c r="AU1105" i="2" s="1"/>
  <c r="AV1105" i="2" a="1"/>
  <c r="AV1105" i="2" s="1"/>
  <c r="AW1105" i="2" a="1"/>
  <c r="AW1105" i="2" s="1"/>
  <c r="AX1105" i="2" a="1"/>
  <c r="AX1105" i="2" s="1"/>
  <c r="AY1105" i="2" a="1"/>
  <c r="AY1105" i="2" s="1"/>
  <c r="AZ1105" i="2" a="1"/>
  <c r="AZ1105" i="2" s="1"/>
  <c r="BA1105" i="2" a="1"/>
  <c r="BA1105" i="2" s="1"/>
  <c r="BB1105" i="2" a="1"/>
  <c r="BB1105" i="2" s="1"/>
  <c r="AQ1106" i="2" a="1"/>
  <c r="AQ1106" i="2" s="1"/>
  <c r="AR1106" i="2" a="1"/>
  <c r="AR1106" i="2" s="1"/>
  <c r="AS1106" i="2" a="1"/>
  <c r="AS1106" i="2" s="1"/>
  <c r="AT1106" i="2" a="1"/>
  <c r="AT1106" i="2" s="1"/>
  <c r="AU1106" i="2" a="1"/>
  <c r="AU1106" i="2" s="1"/>
  <c r="AV1106" i="2" a="1"/>
  <c r="AV1106" i="2" s="1"/>
  <c r="AW1106" i="2" a="1"/>
  <c r="AW1106" i="2" s="1"/>
  <c r="AX1106" i="2" a="1"/>
  <c r="AX1106" i="2" s="1"/>
  <c r="AY1106" i="2" a="1"/>
  <c r="AY1106" i="2" s="1"/>
  <c r="AZ1106" i="2" a="1"/>
  <c r="AZ1106" i="2" s="1"/>
  <c r="BA1106" i="2" a="1"/>
  <c r="BA1106" i="2" s="1"/>
  <c r="BB1106" i="2" a="1"/>
  <c r="BB1106" i="2" s="1"/>
  <c r="AQ1107" i="2" a="1"/>
  <c r="AQ1107" i="2" s="1"/>
  <c r="AR1107" i="2" a="1"/>
  <c r="AR1107" i="2" s="1"/>
  <c r="AS1107" i="2" a="1"/>
  <c r="AS1107" i="2" s="1"/>
  <c r="AT1107" i="2" a="1"/>
  <c r="AT1107" i="2" s="1"/>
  <c r="AU1107" i="2" a="1"/>
  <c r="AU1107" i="2" s="1"/>
  <c r="AV1107" i="2" a="1"/>
  <c r="AV1107" i="2" s="1"/>
  <c r="AW1107" i="2" a="1"/>
  <c r="AW1107" i="2" s="1"/>
  <c r="AX1107" i="2" a="1"/>
  <c r="AX1107" i="2" s="1"/>
  <c r="AY1107" i="2" a="1"/>
  <c r="AY1107" i="2" s="1"/>
  <c r="AZ1107" i="2" a="1"/>
  <c r="AZ1107" i="2" s="1"/>
  <c r="BA1107" i="2" a="1"/>
  <c r="BA1107" i="2" s="1"/>
  <c r="BB1107" i="2" a="1"/>
  <c r="BB1107" i="2" s="1"/>
  <c r="AQ1108" i="2" a="1"/>
  <c r="AQ1108" i="2" s="1"/>
  <c r="AR1108" i="2" a="1"/>
  <c r="AR1108" i="2" s="1"/>
  <c r="AS1108" i="2" a="1"/>
  <c r="AS1108" i="2" s="1"/>
  <c r="AT1108" i="2" a="1"/>
  <c r="AT1108" i="2" s="1"/>
  <c r="AU1108" i="2" a="1"/>
  <c r="AU1108" i="2" s="1"/>
  <c r="AV1108" i="2" a="1"/>
  <c r="AV1108" i="2" s="1"/>
  <c r="AW1108" i="2" a="1"/>
  <c r="AW1108" i="2" s="1"/>
  <c r="AX1108" i="2" a="1"/>
  <c r="AX1108" i="2" s="1"/>
  <c r="AY1108" i="2" a="1"/>
  <c r="AY1108" i="2" s="1"/>
  <c r="AZ1108" i="2" a="1"/>
  <c r="AZ1108" i="2" s="1"/>
  <c r="BA1108" i="2" a="1"/>
  <c r="BA1108" i="2" s="1"/>
  <c r="BB1108" i="2" a="1"/>
  <c r="BB1108" i="2" s="1"/>
  <c r="AQ1109" i="2" a="1"/>
  <c r="AQ1109" i="2" s="1"/>
  <c r="AR1109" i="2" a="1"/>
  <c r="AR1109" i="2" s="1"/>
  <c r="AS1109" i="2" a="1"/>
  <c r="AS1109" i="2" s="1"/>
  <c r="AT1109" i="2" a="1"/>
  <c r="AT1109" i="2" s="1"/>
  <c r="AU1109" i="2" a="1"/>
  <c r="AU1109" i="2" s="1"/>
  <c r="AV1109" i="2" a="1"/>
  <c r="AV1109" i="2" s="1"/>
  <c r="AW1109" i="2" a="1"/>
  <c r="AW1109" i="2" s="1"/>
  <c r="AX1109" i="2" a="1"/>
  <c r="AX1109" i="2" s="1"/>
  <c r="AY1109" i="2" a="1"/>
  <c r="AY1109" i="2" s="1"/>
  <c r="AZ1109" i="2" a="1"/>
  <c r="AZ1109" i="2" s="1"/>
  <c r="BA1109" i="2" a="1"/>
  <c r="BA1109" i="2" s="1"/>
  <c r="BB1109" i="2" a="1"/>
  <c r="BB1109" i="2" s="1"/>
  <c r="AQ1110" i="2" a="1"/>
  <c r="AQ1110" i="2" s="1"/>
  <c r="AR1110" i="2" a="1"/>
  <c r="AR1110" i="2" s="1"/>
  <c r="AS1110" i="2" a="1"/>
  <c r="AS1110" i="2" s="1"/>
  <c r="AT1110" i="2" a="1"/>
  <c r="AT1110" i="2" s="1"/>
  <c r="AU1110" i="2" a="1"/>
  <c r="AU1110" i="2" s="1"/>
  <c r="AV1110" i="2" a="1"/>
  <c r="AV1110" i="2" s="1"/>
  <c r="AW1110" i="2" a="1"/>
  <c r="AW1110" i="2" s="1"/>
  <c r="AX1110" i="2" a="1"/>
  <c r="AX1110" i="2" s="1"/>
  <c r="AY1110" i="2" a="1"/>
  <c r="AY1110" i="2" s="1"/>
  <c r="AZ1110" i="2" a="1"/>
  <c r="AZ1110" i="2" s="1"/>
  <c r="BA1110" i="2" a="1"/>
  <c r="BA1110" i="2" s="1"/>
  <c r="BB1110" i="2" a="1"/>
  <c r="BB1110" i="2" s="1"/>
  <c r="AQ1111" i="2" a="1"/>
  <c r="AQ1111" i="2" s="1"/>
  <c r="AR1111" i="2" a="1"/>
  <c r="AR1111" i="2" s="1"/>
  <c r="AS1111" i="2" a="1"/>
  <c r="AS1111" i="2" s="1"/>
  <c r="AT1111" i="2" a="1"/>
  <c r="AT1111" i="2" s="1"/>
  <c r="AU1111" i="2" a="1"/>
  <c r="AU1111" i="2" s="1"/>
  <c r="AV1111" i="2" a="1"/>
  <c r="AV1111" i="2" s="1"/>
  <c r="AW1111" i="2" a="1"/>
  <c r="AW1111" i="2" s="1"/>
  <c r="AX1111" i="2" a="1"/>
  <c r="AX1111" i="2" s="1"/>
  <c r="AY1111" i="2" a="1"/>
  <c r="AY1111" i="2" s="1"/>
  <c r="AZ1111" i="2" a="1"/>
  <c r="AZ1111" i="2" s="1"/>
  <c r="BA1111" i="2" a="1"/>
  <c r="BA1111" i="2" s="1"/>
  <c r="BB1111" i="2" a="1"/>
  <c r="BB1111" i="2" s="1"/>
  <c r="AQ1112" i="2" a="1"/>
  <c r="AQ1112" i="2" s="1"/>
  <c r="AR1112" i="2" a="1"/>
  <c r="AR1112" i="2" s="1"/>
  <c r="AS1112" i="2" a="1"/>
  <c r="AS1112" i="2" s="1"/>
  <c r="AT1112" i="2" a="1"/>
  <c r="AT1112" i="2" s="1"/>
  <c r="AU1112" i="2" a="1"/>
  <c r="AU1112" i="2" s="1"/>
  <c r="AV1112" i="2" a="1"/>
  <c r="AV1112" i="2" s="1"/>
  <c r="AW1112" i="2" a="1"/>
  <c r="AW1112" i="2" s="1"/>
  <c r="AX1112" i="2" a="1"/>
  <c r="AX1112" i="2" s="1"/>
  <c r="AY1112" i="2" a="1"/>
  <c r="AY1112" i="2" s="1"/>
  <c r="AZ1112" i="2" a="1"/>
  <c r="AZ1112" i="2" s="1"/>
  <c r="BA1112" i="2" a="1"/>
  <c r="BA1112" i="2" s="1"/>
  <c r="BB1112" i="2" a="1"/>
  <c r="BB1112" i="2" s="1"/>
  <c r="AQ1113" i="2" a="1"/>
  <c r="AQ1113" i="2" s="1"/>
  <c r="AR1113" i="2" a="1"/>
  <c r="AR1113" i="2" s="1"/>
  <c r="AS1113" i="2" a="1"/>
  <c r="AS1113" i="2" s="1"/>
  <c r="AT1113" i="2" a="1"/>
  <c r="AT1113" i="2" s="1"/>
  <c r="AU1113" i="2" a="1"/>
  <c r="AU1113" i="2" s="1"/>
  <c r="AV1113" i="2" a="1"/>
  <c r="AV1113" i="2" s="1"/>
  <c r="AW1113" i="2" a="1"/>
  <c r="AW1113" i="2" s="1"/>
  <c r="AX1113" i="2" a="1"/>
  <c r="AX1113" i="2" s="1"/>
  <c r="AY1113" i="2" a="1"/>
  <c r="AY1113" i="2" s="1"/>
  <c r="AZ1113" i="2" a="1"/>
  <c r="AZ1113" i="2" s="1"/>
  <c r="BA1113" i="2" a="1"/>
  <c r="BA1113" i="2" s="1"/>
  <c r="BB1113" i="2" a="1"/>
  <c r="BB1113" i="2" s="1"/>
  <c r="AQ1114" i="2" a="1"/>
  <c r="AQ1114" i="2" s="1"/>
  <c r="AR1114" i="2" a="1"/>
  <c r="AR1114" i="2" s="1"/>
  <c r="AS1114" i="2" a="1"/>
  <c r="AS1114" i="2" s="1"/>
  <c r="AT1114" i="2" a="1"/>
  <c r="AT1114" i="2" s="1"/>
  <c r="AU1114" i="2" a="1"/>
  <c r="AU1114" i="2" s="1"/>
  <c r="AV1114" i="2" a="1"/>
  <c r="AV1114" i="2" s="1"/>
  <c r="AW1114" i="2" a="1"/>
  <c r="AW1114" i="2" s="1"/>
  <c r="AX1114" i="2" a="1"/>
  <c r="AX1114" i="2" s="1"/>
  <c r="AY1114" i="2" a="1"/>
  <c r="AY1114" i="2" s="1"/>
  <c r="AZ1114" i="2" a="1"/>
  <c r="AZ1114" i="2" s="1"/>
  <c r="BA1114" i="2" a="1"/>
  <c r="BA1114" i="2" s="1"/>
  <c r="BB1114" i="2" a="1"/>
  <c r="BB1114" i="2" s="1"/>
  <c r="AQ1115" i="2" a="1"/>
  <c r="AQ1115" i="2" s="1"/>
  <c r="AR1115" i="2" a="1"/>
  <c r="AR1115" i="2" s="1"/>
  <c r="AS1115" i="2" a="1"/>
  <c r="AS1115" i="2" s="1"/>
  <c r="AT1115" i="2" a="1"/>
  <c r="AT1115" i="2" s="1"/>
  <c r="AU1115" i="2" a="1"/>
  <c r="AU1115" i="2" s="1"/>
  <c r="AV1115" i="2" a="1"/>
  <c r="AV1115" i="2" s="1"/>
  <c r="AW1115" i="2" a="1"/>
  <c r="AW1115" i="2" s="1"/>
  <c r="AX1115" i="2" a="1"/>
  <c r="AX1115" i="2" s="1"/>
  <c r="AY1115" i="2" a="1"/>
  <c r="AY1115" i="2" s="1"/>
  <c r="AZ1115" i="2" a="1"/>
  <c r="AZ1115" i="2" s="1"/>
  <c r="BA1115" i="2" a="1"/>
  <c r="BA1115" i="2" s="1"/>
  <c r="BB1115" i="2" a="1"/>
  <c r="BB1115" i="2" s="1"/>
  <c r="AQ1116" i="2" a="1"/>
  <c r="AQ1116" i="2" s="1"/>
  <c r="AR1116" i="2" a="1"/>
  <c r="AR1116" i="2" s="1"/>
  <c r="AS1116" i="2" a="1"/>
  <c r="AS1116" i="2" s="1"/>
  <c r="AT1116" i="2" a="1"/>
  <c r="AT1116" i="2" s="1"/>
  <c r="AU1116" i="2" a="1"/>
  <c r="AU1116" i="2" s="1"/>
  <c r="AV1116" i="2" a="1"/>
  <c r="AV1116" i="2" s="1"/>
  <c r="AW1116" i="2" a="1"/>
  <c r="AW1116" i="2" s="1"/>
  <c r="AX1116" i="2" a="1"/>
  <c r="AX1116" i="2" s="1"/>
  <c r="AY1116" i="2" a="1"/>
  <c r="AY1116" i="2" s="1"/>
  <c r="AZ1116" i="2" a="1"/>
  <c r="AZ1116" i="2" s="1"/>
  <c r="BA1116" i="2" a="1"/>
  <c r="BA1116" i="2" s="1"/>
  <c r="BB1116" i="2" a="1"/>
  <c r="BB1116" i="2" s="1"/>
  <c r="AQ1117" i="2" a="1"/>
  <c r="AQ1117" i="2" s="1"/>
  <c r="AR1117" i="2" a="1"/>
  <c r="AR1117" i="2" s="1"/>
  <c r="AS1117" i="2" a="1"/>
  <c r="AS1117" i="2" s="1"/>
  <c r="AT1117" i="2" a="1"/>
  <c r="AT1117" i="2" s="1"/>
  <c r="AU1117" i="2" a="1"/>
  <c r="AU1117" i="2" s="1"/>
  <c r="AV1117" i="2" a="1"/>
  <c r="AV1117" i="2" s="1"/>
  <c r="AW1117" i="2" a="1"/>
  <c r="AW1117" i="2" s="1"/>
  <c r="AX1117" i="2" a="1"/>
  <c r="AX1117" i="2" s="1"/>
  <c r="AY1117" i="2" a="1"/>
  <c r="AY1117" i="2" s="1"/>
  <c r="AZ1117" i="2" a="1"/>
  <c r="AZ1117" i="2" s="1"/>
  <c r="BA1117" i="2" a="1"/>
  <c r="BA1117" i="2" s="1"/>
  <c r="BB1117" i="2" a="1"/>
  <c r="BB1117" i="2" s="1"/>
  <c r="AQ1118" i="2" a="1"/>
  <c r="AQ1118" i="2" s="1"/>
  <c r="AR1118" i="2" a="1"/>
  <c r="AR1118" i="2" s="1"/>
  <c r="AS1118" i="2" a="1"/>
  <c r="AS1118" i="2" s="1"/>
  <c r="AT1118" i="2" a="1"/>
  <c r="AT1118" i="2" s="1"/>
  <c r="AU1118" i="2" a="1"/>
  <c r="AU1118" i="2" s="1"/>
  <c r="AV1118" i="2" a="1"/>
  <c r="AV1118" i="2" s="1"/>
  <c r="AW1118" i="2" a="1"/>
  <c r="AW1118" i="2" s="1"/>
  <c r="AX1118" i="2" a="1"/>
  <c r="AX1118" i="2" s="1"/>
  <c r="AY1118" i="2" a="1"/>
  <c r="AY1118" i="2" s="1"/>
  <c r="AZ1118" i="2" a="1"/>
  <c r="AZ1118" i="2" s="1"/>
  <c r="BA1118" i="2" a="1"/>
  <c r="BA1118" i="2" s="1"/>
  <c r="BB1118" i="2" a="1"/>
  <c r="BB1118" i="2" s="1"/>
  <c r="AQ1119" i="2" a="1"/>
  <c r="AQ1119" i="2" s="1"/>
  <c r="AR1119" i="2" a="1"/>
  <c r="AR1119" i="2" s="1"/>
  <c r="AS1119" i="2" a="1"/>
  <c r="AS1119" i="2" s="1"/>
  <c r="AT1119" i="2" a="1"/>
  <c r="AT1119" i="2" s="1"/>
  <c r="AU1119" i="2" a="1"/>
  <c r="AU1119" i="2" s="1"/>
  <c r="AV1119" i="2" a="1"/>
  <c r="AV1119" i="2" s="1"/>
  <c r="AW1119" i="2" a="1"/>
  <c r="AW1119" i="2" s="1"/>
  <c r="AX1119" i="2" a="1"/>
  <c r="AX1119" i="2" s="1"/>
  <c r="AY1119" i="2" a="1"/>
  <c r="AY1119" i="2" s="1"/>
  <c r="AZ1119" i="2" a="1"/>
  <c r="AZ1119" i="2" s="1"/>
  <c r="BA1119" i="2" a="1"/>
  <c r="BA1119" i="2" s="1"/>
  <c r="BB1119" i="2" a="1"/>
  <c r="BB1119" i="2" s="1"/>
  <c r="AQ1120" i="2" a="1"/>
  <c r="AQ1120" i="2" s="1"/>
  <c r="AR1120" i="2" a="1"/>
  <c r="AR1120" i="2" s="1"/>
  <c r="AS1120" i="2" a="1"/>
  <c r="AS1120" i="2" s="1"/>
  <c r="AT1120" i="2" a="1"/>
  <c r="AT1120" i="2" s="1"/>
  <c r="AU1120" i="2" a="1"/>
  <c r="AU1120" i="2" s="1"/>
  <c r="AV1120" i="2" a="1"/>
  <c r="AV1120" i="2" s="1"/>
  <c r="AW1120" i="2" a="1"/>
  <c r="AW1120" i="2" s="1"/>
  <c r="AX1120" i="2" a="1"/>
  <c r="AX1120" i="2" s="1"/>
  <c r="AY1120" i="2" a="1"/>
  <c r="AY1120" i="2" s="1"/>
  <c r="AZ1120" i="2" a="1"/>
  <c r="AZ1120" i="2" s="1"/>
  <c r="BA1120" i="2" a="1"/>
  <c r="BA1120" i="2" s="1"/>
  <c r="BB1120" i="2" a="1"/>
  <c r="BB1120" i="2" s="1"/>
  <c r="AQ1121" i="2" a="1"/>
  <c r="AQ1121" i="2" s="1"/>
  <c r="AR1121" i="2" a="1"/>
  <c r="AR1121" i="2" s="1"/>
  <c r="AS1121" i="2" a="1"/>
  <c r="AS1121" i="2" s="1"/>
  <c r="AT1121" i="2" a="1"/>
  <c r="AT1121" i="2" s="1"/>
  <c r="AU1121" i="2" a="1"/>
  <c r="AU1121" i="2" s="1"/>
  <c r="AV1121" i="2" a="1"/>
  <c r="AV1121" i="2" s="1"/>
  <c r="AW1121" i="2" a="1"/>
  <c r="AW1121" i="2" s="1"/>
  <c r="AX1121" i="2" a="1"/>
  <c r="AX1121" i="2" s="1"/>
  <c r="AY1121" i="2" a="1"/>
  <c r="AY1121" i="2" s="1"/>
  <c r="AZ1121" i="2" a="1"/>
  <c r="AZ1121" i="2" s="1"/>
  <c r="BA1121" i="2" a="1"/>
  <c r="BA1121" i="2" s="1"/>
  <c r="BB1121" i="2" a="1"/>
  <c r="BB1121" i="2" s="1"/>
  <c r="AQ1122" i="2" a="1"/>
  <c r="AQ1122" i="2" s="1"/>
  <c r="AR1122" i="2" a="1"/>
  <c r="AR1122" i="2" s="1"/>
  <c r="AS1122" i="2" a="1"/>
  <c r="AS1122" i="2" s="1"/>
  <c r="AT1122" i="2" a="1"/>
  <c r="AT1122" i="2" s="1"/>
  <c r="AU1122" i="2" a="1"/>
  <c r="AU1122" i="2" s="1"/>
  <c r="AV1122" i="2" a="1"/>
  <c r="AV1122" i="2" s="1"/>
  <c r="AW1122" i="2" a="1"/>
  <c r="AW1122" i="2" s="1"/>
  <c r="AX1122" i="2" a="1"/>
  <c r="AX1122" i="2" s="1"/>
  <c r="AY1122" i="2" a="1"/>
  <c r="AY1122" i="2" s="1"/>
  <c r="AZ1122" i="2" a="1"/>
  <c r="AZ1122" i="2" s="1"/>
  <c r="BA1122" i="2" a="1"/>
  <c r="BA1122" i="2" s="1"/>
  <c r="BB1122" i="2" a="1"/>
  <c r="BB1122" i="2" s="1"/>
  <c r="AQ1123" i="2" a="1"/>
  <c r="AQ1123" i="2" s="1"/>
  <c r="AR1123" i="2" a="1"/>
  <c r="AR1123" i="2" s="1"/>
  <c r="AS1123" i="2" a="1"/>
  <c r="AS1123" i="2" s="1"/>
  <c r="AT1123" i="2" a="1"/>
  <c r="AT1123" i="2" s="1"/>
  <c r="AU1123" i="2" a="1"/>
  <c r="AU1123" i="2" s="1"/>
  <c r="AV1123" i="2" a="1"/>
  <c r="AV1123" i="2" s="1"/>
  <c r="AW1123" i="2" a="1"/>
  <c r="AW1123" i="2" s="1"/>
  <c r="AX1123" i="2" a="1"/>
  <c r="AX1123" i="2" s="1"/>
  <c r="AY1123" i="2" a="1"/>
  <c r="AY1123" i="2" s="1"/>
  <c r="AZ1123" i="2" a="1"/>
  <c r="AZ1123" i="2" s="1"/>
  <c r="BA1123" i="2" a="1"/>
  <c r="BA1123" i="2" s="1"/>
  <c r="BB1123" i="2" a="1"/>
  <c r="BB1123" i="2" s="1"/>
  <c r="AQ1124" i="2" a="1"/>
  <c r="AQ1124" i="2" s="1"/>
  <c r="AR1124" i="2" a="1"/>
  <c r="AR1124" i="2" s="1"/>
  <c r="AS1124" i="2" a="1"/>
  <c r="AS1124" i="2" s="1"/>
  <c r="AT1124" i="2" a="1"/>
  <c r="AT1124" i="2" s="1"/>
  <c r="AU1124" i="2" a="1"/>
  <c r="AU1124" i="2" s="1"/>
  <c r="AV1124" i="2" a="1"/>
  <c r="AV1124" i="2" s="1"/>
  <c r="AW1124" i="2" a="1"/>
  <c r="AW1124" i="2" s="1"/>
  <c r="AX1124" i="2" a="1"/>
  <c r="AX1124" i="2" s="1"/>
  <c r="AY1124" i="2" a="1"/>
  <c r="AY1124" i="2" s="1"/>
  <c r="AZ1124" i="2" a="1"/>
  <c r="AZ1124" i="2" s="1"/>
  <c r="BA1124" i="2" a="1"/>
  <c r="BA1124" i="2" s="1"/>
  <c r="BB1124" i="2" a="1"/>
  <c r="BB1124" i="2" s="1"/>
  <c r="AQ1125" i="2" a="1"/>
  <c r="AQ1125" i="2" s="1"/>
  <c r="AR1125" i="2" a="1"/>
  <c r="AR1125" i="2" s="1"/>
  <c r="AS1125" i="2" a="1"/>
  <c r="AS1125" i="2" s="1"/>
  <c r="AT1125" i="2" a="1"/>
  <c r="AT1125" i="2" s="1"/>
  <c r="AU1125" i="2" a="1"/>
  <c r="AU1125" i="2" s="1"/>
  <c r="AV1125" i="2" a="1"/>
  <c r="AV1125" i="2" s="1"/>
  <c r="AW1125" i="2" a="1"/>
  <c r="AW1125" i="2" s="1"/>
  <c r="AX1125" i="2" a="1"/>
  <c r="AX1125" i="2" s="1"/>
  <c r="AY1125" i="2" a="1"/>
  <c r="AY1125" i="2" s="1"/>
  <c r="AZ1125" i="2" a="1"/>
  <c r="AZ1125" i="2" s="1"/>
  <c r="BA1125" i="2" a="1"/>
  <c r="BA1125" i="2" s="1"/>
  <c r="BB1125" i="2" a="1"/>
  <c r="BB1125" i="2" s="1"/>
  <c r="AQ1126" i="2" a="1"/>
  <c r="AQ1126" i="2" s="1"/>
  <c r="AR1126" i="2" a="1"/>
  <c r="AR1126" i="2" s="1"/>
  <c r="AS1126" i="2" a="1"/>
  <c r="AS1126" i="2" s="1"/>
  <c r="AT1126" i="2" a="1"/>
  <c r="AT1126" i="2" s="1"/>
  <c r="AU1126" i="2" a="1"/>
  <c r="AU1126" i="2" s="1"/>
  <c r="AV1126" i="2" a="1"/>
  <c r="AV1126" i="2" s="1"/>
  <c r="AW1126" i="2" a="1"/>
  <c r="AW1126" i="2" s="1"/>
  <c r="AX1126" i="2" a="1"/>
  <c r="AX1126" i="2" s="1"/>
  <c r="AY1126" i="2" a="1"/>
  <c r="AY1126" i="2" s="1"/>
  <c r="AZ1126" i="2" a="1"/>
  <c r="AZ1126" i="2" s="1"/>
  <c r="BA1126" i="2" a="1"/>
  <c r="BA1126" i="2" s="1"/>
  <c r="BB1126" i="2" a="1"/>
  <c r="BB1126" i="2" s="1"/>
  <c r="AQ1127" i="2" a="1"/>
  <c r="AQ1127" i="2" s="1"/>
  <c r="AR1127" i="2" a="1"/>
  <c r="AR1127" i="2" s="1"/>
  <c r="AS1127" i="2" a="1"/>
  <c r="AS1127" i="2" s="1"/>
  <c r="AT1127" i="2" a="1"/>
  <c r="AT1127" i="2" s="1"/>
  <c r="AU1127" i="2" a="1"/>
  <c r="AU1127" i="2" s="1"/>
  <c r="AV1127" i="2" a="1"/>
  <c r="AV1127" i="2" s="1"/>
  <c r="AW1127" i="2" a="1"/>
  <c r="AW1127" i="2" s="1"/>
  <c r="AX1127" i="2" a="1"/>
  <c r="AX1127" i="2" s="1"/>
  <c r="AY1127" i="2" a="1"/>
  <c r="AY1127" i="2" s="1"/>
  <c r="AZ1127" i="2" a="1"/>
  <c r="AZ1127" i="2" s="1"/>
  <c r="BA1127" i="2" a="1"/>
  <c r="BA1127" i="2" s="1"/>
  <c r="BB1127" i="2" a="1"/>
  <c r="BB1127" i="2" s="1"/>
  <c r="AQ1128" i="2" a="1"/>
  <c r="AQ1128" i="2" s="1"/>
  <c r="AR1128" i="2" a="1"/>
  <c r="AR1128" i="2" s="1"/>
  <c r="AS1128" i="2" a="1"/>
  <c r="AS1128" i="2" s="1"/>
  <c r="AT1128" i="2" a="1"/>
  <c r="AT1128" i="2" s="1"/>
  <c r="AU1128" i="2" a="1"/>
  <c r="AU1128" i="2" s="1"/>
  <c r="AV1128" i="2" a="1"/>
  <c r="AV1128" i="2" s="1"/>
  <c r="AW1128" i="2" a="1"/>
  <c r="AW1128" i="2" s="1"/>
  <c r="AX1128" i="2" a="1"/>
  <c r="AX1128" i="2" s="1"/>
  <c r="AY1128" i="2" a="1"/>
  <c r="AY1128" i="2" s="1"/>
  <c r="AZ1128" i="2" a="1"/>
  <c r="AZ1128" i="2" s="1"/>
  <c r="BA1128" i="2" a="1"/>
  <c r="BA1128" i="2" s="1"/>
  <c r="BB1128" i="2" a="1"/>
  <c r="BB1128" i="2" s="1"/>
  <c r="AQ1129" i="2" a="1"/>
  <c r="AQ1129" i="2" s="1"/>
  <c r="AR1129" i="2" a="1"/>
  <c r="AR1129" i="2" s="1"/>
  <c r="AS1129" i="2" a="1"/>
  <c r="AS1129" i="2" s="1"/>
  <c r="AT1129" i="2" a="1"/>
  <c r="AT1129" i="2" s="1"/>
  <c r="AU1129" i="2" a="1"/>
  <c r="AU1129" i="2" s="1"/>
  <c r="AV1129" i="2" a="1"/>
  <c r="AV1129" i="2" s="1"/>
  <c r="AW1129" i="2" a="1"/>
  <c r="AW1129" i="2" s="1"/>
  <c r="AX1129" i="2" a="1"/>
  <c r="AX1129" i="2" s="1"/>
  <c r="AY1129" i="2" a="1"/>
  <c r="AY1129" i="2" s="1"/>
  <c r="AZ1129" i="2" a="1"/>
  <c r="AZ1129" i="2" s="1"/>
  <c r="BA1129" i="2" a="1"/>
  <c r="BA1129" i="2" s="1"/>
  <c r="BB1129" i="2" a="1"/>
  <c r="BB1129" i="2" s="1"/>
  <c r="AQ1130" i="2" a="1"/>
  <c r="AQ1130" i="2" s="1"/>
  <c r="AR1130" i="2" a="1"/>
  <c r="AR1130" i="2" s="1"/>
  <c r="AS1130" i="2" a="1"/>
  <c r="AS1130" i="2" s="1"/>
  <c r="AT1130" i="2" a="1"/>
  <c r="AT1130" i="2" s="1"/>
  <c r="AU1130" i="2" a="1"/>
  <c r="AU1130" i="2" s="1"/>
  <c r="AV1130" i="2" a="1"/>
  <c r="AV1130" i="2" s="1"/>
  <c r="AW1130" i="2" a="1"/>
  <c r="AW1130" i="2" s="1"/>
  <c r="AX1130" i="2" a="1"/>
  <c r="AX1130" i="2" s="1"/>
  <c r="AY1130" i="2" a="1"/>
  <c r="AY1130" i="2" s="1"/>
  <c r="AZ1130" i="2" a="1"/>
  <c r="AZ1130" i="2" s="1"/>
  <c r="BA1130" i="2" a="1"/>
  <c r="BA1130" i="2" s="1"/>
  <c r="BB1130" i="2" a="1"/>
  <c r="BB1130" i="2" s="1"/>
  <c r="AQ1131" i="2" a="1"/>
  <c r="AQ1131" i="2" s="1"/>
  <c r="AR1131" i="2" a="1"/>
  <c r="AR1131" i="2" s="1"/>
  <c r="AS1131" i="2" a="1"/>
  <c r="AS1131" i="2" s="1"/>
  <c r="AT1131" i="2" a="1"/>
  <c r="AT1131" i="2" s="1"/>
  <c r="AU1131" i="2" a="1"/>
  <c r="AU1131" i="2" s="1"/>
  <c r="AV1131" i="2" a="1"/>
  <c r="AV1131" i="2" s="1"/>
  <c r="AW1131" i="2" a="1"/>
  <c r="AW1131" i="2" s="1"/>
  <c r="AX1131" i="2" a="1"/>
  <c r="AX1131" i="2" s="1"/>
  <c r="AY1131" i="2" a="1"/>
  <c r="AY1131" i="2" s="1"/>
  <c r="AZ1131" i="2" a="1"/>
  <c r="AZ1131" i="2" s="1"/>
  <c r="BA1131" i="2" a="1"/>
  <c r="BA1131" i="2" s="1"/>
  <c r="BB1131" i="2" a="1"/>
  <c r="BB1131" i="2" s="1"/>
  <c r="AQ1132" i="2" a="1"/>
  <c r="AQ1132" i="2" s="1"/>
  <c r="AR1132" i="2" a="1"/>
  <c r="AR1132" i="2" s="1"/>
  <c r="AS1132" i="2" a="1"/>
  <c r="AS1132" i="2" s="1"/>
  <c r="AT1132" i="2" a="1"/>
  <c r="AT1132" i="2" s="1"/>
  <c r="AU1132" i="2" a="1"/>
  <c r="AU1132" i="2" s="1"/>
  <c r="AV1132" i="2" a="1"/>
  <c r="AV1132" i="2" s="1"/>
  <c r="AW1132" i="2" a="1"/>
  <c r="AW1132" i="2" s="1"/>
  <c r="AX1132" i="2" a="1"/>
  <c r="AX1132" i="2" s="1"/>
  <c r="AY1132" i="2" a="1"/>
  <c r="AY1132" i="2" s="1"/>
  <c r="AZ1132" i="2" a="1"/>
  <c r="AZ1132" i="2" s="1"/>
  <c r="BA1132" i="2" a="1"/>
  <c r="BA1132" i="2" s="1"/>
  <c r="BB1132" i="2" a="1"/>
  <c r="BB1132" i="2" s="1"/>
  <c r="AQ1133" i="2" a="1"/>
  <c r="AQ1133" i="2" s="1"/>
  <c r="AR1133" i="2" a="1"/>
  <c r="AR1133" i="2" s="1"/>
  <c r="AS1133" i="2" a="1"/>
  <c r="AS1133" i="2" s="1"/>
  <c r="AT1133" i="2" a="1"/>
  <c r="AT1133" i="2" s="1"/>
  <c r="AU1133" i="2" a="1"/>
  <c r="AU1133" i="2" s="1"/>
  <c r="AV1133" i="2" a="1"/>
  <c r="AV1133" i="2" s="1"/>
  <c r="AW1133" i="2" a="1"/>
  <c r="AW1133" i="2" s="1"/>
  <c r="AX1133" i="2" a="1"/>
  <c r="AX1133" i="2" s="1"/>
  <c r="AY1133" i="2" a="1"/>
  <c r="AY1133" i="2" s="1"/>
  <c r="AZ1133" i="2" a="1"/>
  <c r="AZ1133" i="2" s="1"/>
  <c r="BA1133" i="2" a="1"/>
  <c r="BA1133" i="2" s="1"/>
  <c r="BB1133" i="2" a="1"/>
  <c r="BB1133" i="2" s="1"/>
  <c r="AQ1134" i="2" a="1"/>
  <c r="AQ1134" i="2" s="1"/>
  <c r="AR1134" i="2" a="1"/>
  <c r="AR1134" i="2" s="1"/>
  <c r="AS1134" i="2" a="1"/>
  <c r="AS1134" i="2" s="1"/>
  <c r="AT1134" i="2" a="1"/>
  <c r="AT1134" i="2" s="1"/>
  <c r="AU1134" i="2" a="1"/>
  <c r="AU1134" i="2" s="1"/>
  <c r="AV1134" i="2" a="1"/>
  <c r="AV1134" i="2" s="1"/>
  <c r="AW1134" i="2" a="1"/>
  <c r="AW1134" i="2" s="1"/>
  <c r="AX1134" i="2" a="1"/>
  <c r="AX1134" i="2" s="1"/>
  <c r="AY1134" i="2" a="1"/>
  <c r="AY1134" i="2" s="1"/>
  <c r="AZ1134" i="2" a="1"/>
  <c r="AZ1134" i="2" s="1"/>
  <c r="BA1134" i="2" a="1"/>
  <c r="BA1134" i="2" s="1"/>
  <c r="BB1134" i="2" a="1"/>
  <c r="BB1134" i="2" s="1"/>
  <c r="AQ1135" i="2" a="1"/>
  <c r="AQ1135" i="2" s="1"/>
  <c r="AR1135" i="2" a="1"/>
  <c r="AR1135" i="2" s="1"/>
  <c r="AS1135" i="2" a="1"/>
  <c r="AS1135" i="2" s="1"/>
  <c r="AT1135" i="2" a="1"/>
  <c r="AT1135" i="2" s="1"/>
  <c r="AU1135" i="2" a="1"/>
  <c r="AU1135" i="2" s="1"/>
  <c r="AV1135" i="2" a="1"/>
  <c r="AV1135" i="2" s="1"/>
  <c r="AW1135" i="2" a="1"/>
  <c r="AW1135" i="2" s="1"/>
  <c r="AX1135" i="2" a="1"/>
  <c r="AX1135" i="2" s="1"/>
  <c r="AY1135" i="2" a="1"/>
  <c r="AY1135" i="2" s="1"/>
  <c r="AZ1135" i="2" a="1"/>
  <c r="AZ1135" i="2" s="1"/>
  <c r="BA1135" i="2" a="1"/>
  <c r="BA1135" i="2" s="1"/>
  <c r="BB1135" i="2" a="1"/>
  <c r="BB1135" i="2" s="1"/>
  <c r="AQ1136" i="2" a="1"/>
  <c r="AQ1136" i="2" s="1"/>
  <c r="AR1136" i="2" a="1"/>
  <c r="AR1136" i="2" s="1"/>
  <c r="AS1136" i="2" a="1"/>
  <c r="AS1136" i="2" s="1"/>
  <c r="AT1136" i="2" a="1"/>
  <c r="AT1136" i="2" s="1"/>
  <c r="AU1136" i="2" a="1"/>
  <c r="AU1136" i="2" s="1"/>
  <c r="AV1136" i="2" a="1"/>
  <c r="AV1136" i="2" s="1"/>
  <c r="AW1136" i="2" a="1"/>
  <c r="AW1136" i="2" s="1"/>
  <c r="AX1136" i="2" a="1"/>
  <c r="AX1136" i="2" s="1"/>
  <c r="AY1136" i="2" a="1"/>
  <c r="AY1136" i="2" s="1"/>
  <c r="AZ1136" i="2" a="1"/>
  <c r="AZ1136" i="2" s="1"/>
  <c r="BA1136" i="2" a="1"/>
  <c r="BA1136" i="2" s="1"/>
  <c r="BB1136" i="2" a="1"/>
  <c r="BB1136" i="2" s="1"/>
  <c r="AQ1137" i="2" a="1"/>
  <c r="AQ1137" i="2" s="1"/>
  <c r="AR1137" i="2" a="1"/>
  <c r="AR1137" i="2" s="1"/>
  <c r="AS1137" i="2" a="1"/>
  <c r="AS1137" i="2" s="1"/>
  <c r="AT1137" i="2" a="1"/>
  <c r="AT1137" i="2" s="1"/>
  <c r="AU1137" i="2" a="1"/>
  <c r="AU1137" i="2" s="1"/>
  <c r="AV1137" i="2" a="1"/>
  <c r="AV1137" i="2" s="1"/>
  <c r="AW1137" i="2" a="1"/>
  <c r="AW1137" i="2" s="1"/>
  <c r="AX1137" i="2" a="1"/>
  <c r="AX1137" i="2" s="1"/>
  <c r="AY1137" i="2" a="1"/>
  <c r="AY1137" i="2" s="1"/>
  <c r="AZ1137" i="2" a="1"/>
  <c r="AZ1137" i="2" s="1"/>
  <c r="BA1137" i="2" a="1"/>
  <c r="BA1137" i="2" s="1"/>
  <c r="BB1137" i="2" a="1"/>
  <c r="BB1137" i="2" s="1"/>
  <c r="AQ1138" i="2" a="1"/>
  <c r="AQ1138" i="2" s="1"/>
  <c r="AR1138" i="2" a="1"/>
  <c r="AR1138" i="2" s="1"/>
  <c r="AS1138" i="2" a="1"/>
  <c r="AS1138" i="2" s="1"/>
  <c r="AT1138" i="2" a="1"/>
  <c r="AT1138" i="2" s="1"/>
  <c r="AU1138" i="2" a="1"/>
  <c r="AU1138" i="2" s="1"/>
  <c r="AV1138" i="2" a="1"/>
  <c r="AV1138" i="2" s="1"/>
  <c r="AW1138" i="2" a="1"/>
  <c r="AW1138" i="2" s="1"/>
  <c r="AX1138" i="2" a="1"/>
  <c r="AX1138" i="2" s="1"/>
  <c r="AY1138" i="2" a="1"/>
  <c r="AY1138" i="2" s="1"/>
  <c r="AZ1138" i="2" a="1"/>
  <c r="AZ1138" i="2" s="1"/>
  <c r="BA1138" i="2" a="1"/>
  <c r="BA1138" i="2" s="1"/>
  <c r="BB1138" i="2" a="1"/>
  <c r="BB1138" i="2" s="1"/>
  <c r="AQ1139" i="2" a="1"/>
  <c r="AQ1139" i="2" s="1"/>
  <c r="AR1139" i="2" a="1"/>
  <c r="AR1139" i="2" s="1"/>
  <c r="AS1139" i="2" a="1"/>
  <c r="AS1139" i="2" s="1"/>
  <c r="AT1139" i="2" a="1"/>
  <c r="AT1139" i="2" s="1"/>
  <c r="AU1139" i="2" a="1"/>
  <c r="AU1139" i="2" s="1"/>
  <c r="AV1139" i="2" a="1"/>
  <c r="AV1139" i="2" s="1"/>
  <c r="AW1139" i="2" a="1"/>
  <c r="AW1139" i="2" s="1"/>
  <c r="AX1139" i="2" a="1"/>
  <c r="AX1139" i="2" s="1"/>
  <c r="AY1139" i="2" a="1"/>
  <c r="AY1139" i="2" s="1"/>
  <c r="AZ1139" i="2" a="1"/>
  <c r="AZ1139" i="2" s="1"/>
  <c r="BA1139" i="2" a="1"/>
  <c r="BA1139" i="2" s="1"/>
  <c r="BB1139" i="2" a="1"/>
  <c r="BB1139" i="2" s="1"/>
  <c r="AQ1140" i="2" a="1"/>
  <c r="AQ1140" i="2" s="1"/>
  <c r="AR1140" i="2" a="1"/>
  <c r="AR1140" i="2" s="1"/>
  <c r="AS1140" i="2" a="1"/>
  <c r="AS1140" i="2" s="1"/>
  <c r="AT1140" i="2" a="1"/>
  <c r="AT1140" i="2" s="1"/>
  <c r="AU1140" i="2" a="1"/>
  <c r="AU1140" i="2" s="1"/>
  <c r="AV1140" i="2" a="1"/>
  <c r="AV1140" i="2" s="1"/>
  <c r="AW1140" i="2" a="1"/>
  <c r="AW1140" i="2" s="1"/>
  <c r="AX1140" i="2" a="1"/>
  <c r="AX1140" i="2" s="1"/>
  <c r="AY1140" i="2" a="1"/>
  <c r="AY1140" i="2" s="1"/>
  <c r="AZ1140" i="2" a="1"/>
  <c r="AZ1140" i="2" s="1"/>
  <c r="BA1140" i="2" a="1"/>
  <c r="BA1140" i="2" s="1"/>
  <c r="BB1140" i="2" a="1"/>
  <c r="BB1140" i="2" s="1"/>
  <c r="AQ1141" i="2" a="1"/>
  <c r="AQ1141" i="2" s="1"/>
  <c r="AR1141" i="2" a="1"/>
  <c r="AR1141" i="2" s="1"/>
  <c r="AS1141" i="2" a="1"/>
  <c r="AS1141" i="2" s="1"/>
  <c r="AT1141" i="2" a="1"/>
  <c r="AT1141" i="2" s="1"/>
  <c r="AU1141" i="2" a="1"/>
  <c r="AU1141" i="2" s="1"/>
  <c r="AV1141" i="2" a="1"/>
  <c r="AV1141" i="2" s="1"/>
  <c r="AW1141" i="2" a="1"/>
  <c r="AW1141" i="2" s="1"/>
  <c r="AX1141" i="2" a="1"/>
  <c r="AX1141" i="2" s="1"/>
  <c r="AY1141" i="2" a="1"/>
  <c r="AY1141" i="2" s="1"/>
  <c r="AZ1141" i="2" a="1"/>
  <c r="AZ1141" i="2" s="1"/>
  <c r="BA1141" i="2" a="1"/>
  <c r="BA1141" i="2" s="1"/>
  <c r="BB1141" i="2" a="1"/>
  <c r="BB1141" i="2" s="1"/>
  <c r="AQ1142" i="2" a="1"/>
  <c r="AQ1142" i="2" s="1"/>
  <c r="AR1142" i="2" a="1"/>
  <c r="AR1142" i="2" s="1"/>
  <c r="AS1142" i="2" a="1"/>
  <c r="AS1142" i="2" s="1"/>
  <c r="AT1142" i="2" a="1"/>
  <c r="AT1142" i="2" s="1"/>
  <c r="AU1142" i="2" a="1"/>
  <c r="AU1142" i="2" s="1"/>
  <c r="AV1142" i="2" a="1"/>
  <c r="AV1142" i="2" s="1"/>
  <c r="AW1142" i="2" a="1"/>
  <c r="AW1142" i="2" s="1"/>
  <c r="AX1142" i="2" a="1"/>
  <c r="AX1142" i="2" s="1"/>
  <c r="AY1142" i="2" a="1"/>
  <c r="AY1142" i="2" s="1"/>
  <c r="AZ1142" i="2" a="1"/>
  <c r="AZ1142" i="2" s="1"/>
  <c r="BA1142" i="2" a="1"/>
  <c r="BA1142" i="2" s="1"/>
  <c r="BB1142" i="2" a="1"/>
  <c r="BB1142" i="2" s="1"/>
  <c r="AQ1143" i="2" a="1"/>
  <c r="AQ1143" i="2" s="1"/>
  <c r="AR1143" i="2" a="1"/>
  <c r="AR1143" i="2" s="1"/>
  <c r="AS1143" i="2" a="1"/>
  <c r="AS1143" i="2" s="1"/>
  <c r="AT1143" i="2" a="1"/>
  <c r="AT1143" i="2" s="1"/>
  <c r="AU1143" i="2" a="1"/>
  <c r="AU1143" i="2" s="1"/>
  <c r="AV1143" i="2" a="1"/>
  <c r="AV1143" i="2" s="1"/>
  <c r="AW1143" i="2" a="1"/>
  <c r="AW1143" i="2" s="1"/>
  <c r="AX1143" i="2" a="1"/>
  <c r="AX1143" i="2" s="1"/>
  <c r="AY1143" i="2" a="1"/>
  <c r="AY1143" i="2" s="1"/>
  <c r="AZ1143" i="2" a="1"/>
  <c r="AZ1143" i="2" s="1"/>
  <c r="BA1143" i="2" a="1"/>
  <c r="BA1143" i="2" s="1"/>
  <c r="BB1143" i="2" a="1"/>
  <c r="BB1143" i="2" s="1"/>
  <c r="AQ1144" i="2" a="1"/>
  <c r="AQ1144" i="2" s="1"/>
  <c r="AR1144" i="2" a="1"/>
  <c r="AR1144" i="2" s="1"/>
  <c r="AS1144" i="2" a="1"/>
  <c r="AS1144" i="2" s="1"/>
  <c r="AT1144" i="2" a="1"/>
  <c r="AT1144" i="2" s="1"/>
  <c r="AU1144" i="2" a="1"/>
  <c r="AU1144" i="2" s="1"/>
  <c r="AV1144" i="2" a="1"/>
  <c r="AV1144" i="2" s="1"/>
  <c r="AW1144" i="2" a="1"/>
  <c r="AW1144" i="2" s="1"/>
  <c r="AX1144" i="2" a="1"/>
  <c r="AX1144" i="2" s="1"/>
  <c r="AY1144" i="2" a="1"/>
  <c r="AY1144" i="2" s="1"/>
  <c r="AZ1144" i="2" a="1"/>
  <c r="AZ1144" i="2" s="1"/>
  <c r="BA1144" i="2" a="1"/>
  <c r="BA1144" i="2" s="1"/>
  <c r="BB1144" i="2" a="1"/>
  <c r="BB1144" i="2" s="1"/>
  <c r="AQ1145" i="2" a="1"/>
  <c r="AQ1145" i="2" s="1"/>
  <c r="AR1145" i="2" a="1"/>
  <c r="AR1145" i="2" s="1"/>
  <c r="AS1145" i="2" a="1"/>
  <c r="AS1145" i="2" s="1"/>
  <c r="AT1145" i="2" a="1"/>
  <c r="AT1145" i="2" s="1"/>
  <c r="AU1145" i="2" a="1"/>
  <c r="AU1145" i="2" s="1"/>
  <c r="AV1145" i="2" a="1"/>
  <c r="AV1145" i="2" s="1"/>
  <c r="AW1145" i="2" a="1"/>
  <c r="AW1145" i="2" s="1"/>
  <c r="AX1145" i="2" a="1"/>
  <c r="AX1145" i="2" s="1"/>
  <c r="AY1145" i="2" a="1"/>
  <c r="AY1145" i="2" s="1"/>
  <c r="AZ1145" i="2" a="1"/>
  <c r="AZ1145" i="2" s="1"/>
  <c r="BA1145" i="2" a="1"/>
  <c r="BA1145" i="2" s="1"/>
  <c r="BB1145" i="2" a="1"/>
  <c r="BB1145" i="2" s="1"/>
  <c r="AQ1146" i="2" a="1"/>
  <c r="AQ1146" i="2" s="1"/>
  <c r="AR1146" i="2" a="1"/>
  <c r="AR1146" i="2" s="1"/>
  <c r="AS1146" i="2" a="1"/>
  <c r="AS1146" i="2" s="1"/>
  <c r="AT1146" i="2" a="1"/>
  <c r="AT1146" i="2" s="1"/>
  <c r="AU1146" i="2" a="1"/>
  <c r="AU1146" i="2" s="1"/>
  <c r="AV1146" i="2" a="1"/>
  <c r="AV1146" i="2" s="1"/>
  <c r="AW1146" i="2" a="1"/>
  <c r="AW1146" i="2" s="1"/>
  <c r="AX1146" i="2" a="1"/>
  <c r="AX1146" i="2" s="1"/>
  <c r="AY1146" i="2" a="1"/>
  <c r="AY1146" i="2" s="1"/>
  <c r="AZ1146" i="2" a="1"/>
  <c r="AZ1146" i="2" s="1"/>
  <c r="BA1146" i="2" a="1"/>
  <c r="BA1146" i="2" s="1"/>
  <c r="BB1146" i="2" a="1"/>
  <c r="BB1146" i="2" s="1"/>
  <c r="AQ1147" i="2" a="1"/>
  <c r="AQ1147" i="2" s="1"/>
  <c r="AR1147" i="2" a="1"/>
  <c r="AR1147" i="2" s="1"/>
  <c r="AS1147" i="2" a="1"/>
  <c r="AS1147" i="2" s="1"/>
  <c r="AT1147" i="2" a="1"/>
  <c r="AT1147" i="2" s="1"/>
  <c r="AU1147" i="2" a="1"/>
  <c r="AU1147" i="2" s="1"/>
  <c r="AV1147" i="2" a="1"/>
  <c r="AV1147" i="2" s="1"/>
  <c r="AW1147" i="2" a="1"/>
  <c r="AW1147" i="2" s="1"/>
  <c r="AX1147" i="2" a="1"/>
  <c r="AX1147" i="2" s="1"/>
  <c r="AY1147" i="2" a="1"/>
  <c r="AY1147" i="2" s="1"/>
  <c r="AZ1147" i="2" a="1"/>
  <c r="AZ1147" i="2" s="1"/>
  <c r="BA1147" i="2" a="1"/>
  <c r="BA1147" i="2" s="1"/>
  <c r="BB1147" i="2" a="1"/>
  <c r="BB1147" i="2" s="1"/>
  <c r="AQ1148" i="2" a="1"/>
  <c r="AQ1148" i="2" s="1"/>
  <c r="AR1148" i="2" a="1"/>
  <c r="AR1148" i="2" s="1"/>
  <c r="AS1148" i="2" a="1"/>
  <c r="AS1148" i="2" s="1"/>
  <c r="AT1148" i="2" a="1"/>
  <c r="AT1148" i="2" s="1"/>
  <c r="AU1148" i="2" a="1"/>
  <c r="AU1148" i="2" s="1"/>
  <c r="AV1148" i="2" a="1"/>
  <c r="AV1148" i="2" s="1"/>
  <c r="AW1148" i="2" a="1"/>
  <c r="AW1148" i="2" s="1"/>
  <c r="AX1148" i="2" a="1"/>
  <c r="AX1148" i="2" s="1"/>
  <c r="AY1148" i="2" a="1"/>
  <c r="AY1148" i="2" s="1"/>
  <c r="AZ1148" i="2" a="1"/>
  <c r="AZ1148" i="2" s="1"/>
  <c r="BA1148" i="2" a="1"/>
  <c r="BA1148" i="2" s="1"/>
  <c r="BB1148" i="2" a="1"/>
  <c r="BB1148" i="2" s="1"/>
  <c r="AQ1149" i="2" a="1"/>
  <c r="AQ1149" i="2" s="1"/>
  <c r="AR1149" i="2" a="1"/>
  <c r="AR1149" i="2" s="1"/>
  <c r="AS1149" i="2" a="1"/>
  <c r="AS1149" i="2" s="1"/>
  <c r="AT1149" i="2" a="1"/>
  <c r="AT1149" i="2" s="1"/>
  <c r="AU1149" i="2" a="1"/>
  <c r="AU1149" i="2" s="1"/>
  <c r="AV1149" i="2" a="1"/>
  <c r="AV1149" i="2" s="1"/>
  <c r="AW1149" i="2" a="1"/>
  <c r="AW1149" i="2" s="1"/>
  <c r="AX1149" i="2" a="1"/>
  <c r="AX1149" i="2" s="1"/>
  <c r="AY1149" i="2" a="1"/>
  <c r="AY1149" i="2" s="1"/>
  <c r="AZ1149" i="2" a="1"/>
  <c r="AZ1149" i="2" s="1"/>
  <c r="BA1149" i="2" a="1"/>
  <c r="BA1149" i="2" s="1"/>
  <c r="BB1149" i="2" a="1"/>
  <c r="BB1149" i="2" s="1"/>
  <c r="AQ1150" i="2" a="1"/>
  <c r="AQ1150" i="2" s="1"/>
  <c r="AR1150" i="2" a="1"/>
  <c r="AR1150" i="2" s="1"/>
  <c r="AS1150" i="2" a="1"/>
  <c r="AS1150" i="2" s="1"/>
  <c r="AT1150" i="2" a="1"/>
  <c r="AT1150" i="2" s="1"/>
  <c r="AU1150" i="2" a="1"/>
  <c r="AU1150" i="2" s="1"/>
  <c r="AV1150" i="2" a="1"/>
  <c r="AV1150" i="2" s="1"/>
  <c r="AW1150" i="2" a="1"/>
  <c r="AW1150" i="2" s="1"/>
  <c r="AX1150" i="2" a="1"/>
  <c r="AX1150" i="2" s="1"/>
  <c r="AY1150" i="2" a="1"/>
  <c r="AY1150" i="2" s="1"/>
  <c r="AZ1150" i="2" a="1"/>
  <c r="AZ1150" i="2" s="1"/>
  <c r="BA1150" i="2" a="1"/>
  <c r="BA1150" i="2" s="1"/>
  <c r="BB1150" i="2" a="1"/>
  <c r="BB1150" i="2" s="1"/>
  <c r="AQ1151" i="2" a="1"/>
  <c r="AQ1151" i="2" s="1"/>
  <c r="AR1151" i="2" a="1"/>
  <c r="AR1151" i="2" s="1"/>
  <c r="AS1151" i="2" a="1"/>
  <c r="AS1151" i="2" s="1"/>
  <c r="AT1151" i="2" a="1"/>
  <c r="AT1151" i="2" s="1"/>
  <c r="AU1151" i="2" a="1"/>
  <c r="AU1151" i="2" s="1"/>
  <c r="AV1151" i="2" a="1"/>
  <c r="AV1151" i="2" s="1"/>
  <c r="AW1151" i="2" a="1"/>
  <c r="AW1151" i="2" s="1"/>
  <c r="AX1151" i="2" a="1"/>
  <c r="AX1151" i="2" s="1"/>
  <c r="AY1151" i="2" a="1"/>
  <c r="AY1151" i="2" s="1"/>
  <c r="AZ1151" i="2" a="1"/>
  <c r="AZ1151" i="2" s="1"/>
  <c r="BA1151" i="2" a="1"/>
  <c r="BA1151" i="2" s="1"/>
  <c r="BB1151" i="2" a="1"/>
  <c r="BB1151" i="2" s="1"/>
  <c r="AQ1152" i="2" a="1"/>
  <c r="AQ1152" i="2" s="1"/>
  <c r="AR1152" i="2" a="1"/>
  <c r="AR1152" i="2" s="1"/>
  <c r="AS1152" i="2" a="1"/>
  <c r="AS1152" i="2" s="1"/>
  <c r="AT1152" i="2" a="1"/>
  <c r="AT1152" i="2" s="1"/>
  <c r="AU1152" i="2" a="1"/>
  <c r="AU1152" i="2" s="1"/>
  <c r="AV1152" i="2" a="1"/>
  <c r="AV1152" i="2" s="1"/>
  <c r="AW1152" i="2" a="1"/>
  <c r="AW1152" i="2" s="1"/>
  <c r="AX1152" i="2" a="1"/>
  <c r="AX1152" i="2" s="1"/>
  <c r="AY1152" i="2" a="1"/>
  <c r="AY1152" i="2" s="1"/>
  <c r="AZ1152" i="2" a="1"/>
  <c r="AZ1152" i="2" s="1"/>
  <c r="BA1152" i="2" a="1"/>
  <c r="BA1152" i="2" s="1"/>
  <c r="BB1152" i="2" a="1"/>
  <c r="BB1152" i="2" s="1"/>
  <c r="AQ1153" i="2" a="1"/>
  <c r="AQ1153" i="2" s="1"/>
  <c r="AR1153" i="2" a="1"/>
  <c r="AR1153" i="2" s="1"/>
  <c r="AS1153" i="2" a="1"/>
  <c r="AS1153" i="2" s="1"/>
  <c r="AT1153" i="2" a="1"/>
  <c r="AT1153" i="2" s="1"/>
  <c r="AU1153" i="2" a="1"/>
  <c r="AU1153" i="2" s="1"/>
  <c r="AV1153" i="2" a="1"/>
  <c r="AV1153" i="2" s="1"/>
  <c r="AW1153" i="2" a="1"/>
  <c r="AW1153" i="2" s="1"/>
  <c r="AX1153" i="2" a="1"/>
  <c r="AX1153" i="2" s="1"/>
  <c r="AY1153" i="2" a="1"/>
  <c r="AY1153" i="2" s="1"/>
  <c r="AZ1153" i="2" a="1"/>
  <c r="AZ1153" i="2" s="1"/>
  <c r="BA1153" i="2" a="1"/>
  <c r="BA1153" i="2" s="1"/>
  <c r="BB1153" i="2" a="1"/>
  <c r="BB1153" i="2" s="1"/>
  <c r="AQ1154" i="2" a="1"/>
  <c r="AQ1154" i="2" s="1"/>
  <c r="AR1154" i="2" a="1"/>
  <c r="AR1154" i="2" s="1"/>
  <c r="AS1154" i="2" a="1"/>
  <c r="AS1154" i="2" s="1"/>
  <c r="AT1154" i="2" a="1"/>
  <c r="AT1154" i="2" s="1"/>
  <c r="AU1154" i="2" a="1"/>
  <c r="AU1154" i="2" s="1"/>
  <c r="AV1154" i="2" a="1"/>
  <c r="AV1154" i="2" s="1"/>
  <c r="AW1154" i="2" a="1"/>
  <c r="AW1154" i="2" s="1"/>
  <c r="AX1154" i="2" a="1"/>
  <c r="AX1154" i="2" s="1"/>
  <c r="AY1154" i="2" a="1"/>
  <c r="AY1154" i="2" s="1"/>
  <c r="AZ1154" i="2" a="1"/>
  <c r="AZ1154" i="2" s="1"/>
  <c r="BA1154" i="2" a="1"/>
  <c r="BA1154" i="2" s="1"/>
  <c r="BB1154" i="2" a="1"/>
  <c r="BB1154" i="2" s="1"/>
  <c r="AQ1155" i="2" a="1"/>
  <c r="AQ1155" i="2" s="1"/>
  <c r="AR1155" i="2" a="1"/>
  <c r="AR1155" i="2" s="1"/>
  <c r="AS1155" i="2" a="1"/>
  <c r="AS1155" i="2" s="1"/>
  <c r="AT1155" i="2" a="1"/>
  <c r="AT1155" i="2" s="1"/>
  <c r="AU1155" i="2" a="1"/>
  <c r="AU1155" i="2" s="1"/>
  <c r="AV1155" i="2" a="1"/>
  <c r="AV1155" i="2" s="1"/>
  <c r="AW1155" i="2" a="1"/>
  <c r="AW1155" i="2" s="1"/>
  <c r="AX1155" i="2" a="1"/>
  <c r="AX1155" i="2" s="1"/>
  <c r="AY1155" i="2" a="1"/>
  <c r="AY1155" i="2" s="1"/>
  <c r="AZ1155" i="2" a="1"/>
  <c r="AZ1155" i="2" s="1"/>
  <c r="BA1155" i="2" a="1"/>
  <c r="BA1155" i="2" s="1"/>
  <c r="BB1155" i="2" a="1"/>
  <c r="BB1155" i="2" s="1"/>
  <c r="AQ1156" i="2" a="1"/>
  <c r="AQ1156" i="2" s="1"/>
  <c r="AR1156" i="2" a="1"/>
  <c r="AR1156" i="2" s="1"/>
  <c r="AS1156" i="2" a="1"/>
  <c r="AS1156" i="2" s="1"/>
  <c r="AT1156" i="2" a="1"/>
  <c r="AT1156" i="2" s="1"/>
  <c r="AU1156" i="2" a="1"/>
  <c r="AU1156" i="2" s="1"/>
  <c r="AV1156" i="2" a="1"/>
  <c r="AV1156" i="2" s="1"/>
  <c r="AW1156" i="2" a="1"/>
  <c r="AW1156" i="2" s="1"/>
  <c r="AX1156" i="2" a="1"/>
  <c r="AX1156" i="2" s="1"/>
  <c r="AY1156" i="2" a="1"/>
  <c r="AY1156" i="2" s="1"/>
  <c r="AZ1156" i="2" a="1"/>
  <c r="AZ1156" i="2" s="1"/>
  <c r="BA1156" i="2" a="1"/>
  <c r="BA1156" i="2" s="1"/>
  <c r="BB1156" i="2" a="1"/>
  <c r="BB1156" i="2" s="1"/>
  <c r="AQ1157" i="2" a="1"/>
  <c r="AQ1157" i="2" s="1"/>
  <c r="AR1157" i="2" a="1"/>
  <c r="AR1157" i="2" s="1"/>
  <c r="AS1157" i="2" a="1"/>
  <c r="AS1157" i="2" s="1"/>
  <c r="AT1157" i="2" a="1"/>
  <c r="AT1157" i="2" s="1"/>
  <c r="AU1157" i="2" a="1"/>
  <c r="AU1157" i="2" s="1"/>
  <c r="AV1157" i="2" a="1"/>
  <c r="AV1157" i="2" s="1"/>
  <c r="AW1157" i="2" a="1"/>
  <c r="AW1157" i="2" s="1"/>
  <c r="AX1157" i="2" a="1"/>
  <c r="AX1157" i="2" s="1"/>
  <c r="AY1157" i="2" a="1"/>
  <c r="AY1157" i="2" s="1"/>
  <c r="AZ1157" i="2" a="1"/>
  <c r="AZ1157" i="2" s="1"/>
  <c r="BA1157" i="2" a="1"/>
  <c r="BA1157" i="2" s="1"/>
  <c r="BB1157" i="2" a="1"/>
  <c r="BB1157" i="2" s="1"/>
  <c r="AQ1158" i="2" a="1"/>
  <c r="AQ1158" i="2" s="1"/>
  <c r="AR1158" i="2" a="1"/>
  <c r="AR1158" i="2" s="1"/>
  <c r="AS1158" i="2" a="1"/>
  <c r="AS1158" i="2" s="1"/>
  <c r="AT1158" i="2" a="1"/>
  <c r="AT1158" i="2" s="1"/>
  <c r="AU1158" i="2" a="1"/>
  <c r="AU1158" i="2" s="1"/>
  <c r="AV1158" i="2" a="1"/>
  <c r="AV1158" i="2" s="1"/>
  <c r="AW1158" i="2" a="1"/>
  <c r="AW1158" i="2" s="1"/>
  <c r="AX1158" i="2" a="1"/>
  <c r="AX1158" i="2" s="1"/>
  <c r="AY1158" i="2" a="1"/>
  <c r="AY1158" i="2" s="1"/>
  <c r="AZ1158" i="2" a="1"/>
  <c r="AZ1158" i="2" s="1"/>
  <c r="BA1158" i="2" a="1"/>
  <c r="BA1158" i="2" s="1"/>
  <c r="BB1158" i="2" a="1"/>
  <c r="BB1158" i="2" s="1"/>
  <c r="AQ1159" i="2" a="1"/>
  <c r="AQ1159" i="2" s="1"/>
  <c r="AR1159" i="2" a="1"/>
  <c r="AR1159" i="2" s="1"/>
  <c r="AS1159" i="2" a="1"/>
  <c r="AS1159" i="2" s="1"/>
  <c r="AT1159" i="2" a="1"/>
  <c r="AT1159" i="2" s="1"/>
  <c r="AU1159" i="2" a="1"/>
  <c r="AU1159" i="2" s="1"/>
  <c r="AV1159" i="2" a="1"/>
  <c r="AV1159" i="2" s="1"/>
  <c r="AW1159" i="2" a="1"/>
  <c r="AW1159" i="2" s="1"/>
  <c r="AX1159" i="2" a="1"/>
  <c r="AX1159" i="2" s="1"/>
  <c r="AY1159" i="2" a="1"/>
  <c r="AY1159" i="2" s="1"/>
  <c r="AZ1159" i="2" a="1"/>
  <c r="AZ1159" i="2" s="1"/>
  <c r="BA1159" i="2" a="1"/>
  <c r="BA1159" i="2" s="1"/>
  <c r="BB1159" i="2" a="1"/>
  <c r="BB1159" i="2" s="1"/>
  <c r="AQ1160" i="2" a="1"/>
  <c r="AQ1160" i="2" s="1"/>
  <c r="AR1160" i="2" a="1"/>
  <c r="AR1160" i="2" s="1"/>
  <c r="AS1160" i="2" a="1"/>
  <c r="AS1160" i="2" s="1"/>
  <c r="AT1160" i="2" a="1"/>
  <c r="AT1160" i="2" s="1"/>
  <c r="AU1160" i="2" a="1"/>
  <c r="AU1160" i="2" s="1"/>
  <c r="AV1160" i="2" a="1"/>
  <c r="AV1160" i="2" s="1"/>
  <c r="AW1160" i="2" a="1"/>
  <c r="AW1160" i="2" s="1"/>
  <c r="AX1160" i="2" a="1"/>
  <c r="AX1160" i="2" s="1"/>
  <c r="AY1160" i="2" a="1"/>
  <c r="AY1160" i="2" s="1"/>
  <c r="AZ1160" i="2" a="1"/>
  <c r="AZ1160" i="2" s="1"/>
  <c r="BA1160" i="2" a="1"/>
  <c r="BA1160" i="2" s="1"/>
  <c r="BB1160" i="2" a="1"/>
  <c r="BB1160" i="2" s="1"/>
  <c r="AQ1161" i="2" a="1"/>
  <c r="AQ1161" i="2" s="1"/>
  <c r="AR1161" i="2" a="1"/>
  <c r="AR1161" i="2" s="1"/>
  <c r="AS1161" i="2" a="1"/>
  <c r="AS1161" i="2" s="1"/>
  <c r="AT1161" i="2" a="1"/>
  <c r="AT1161" i="2" s="1"/>
  <c r="AU1161" i="2" a="1"/>
  <c r="AU1161" i="2" s="1"/>
  <c r="AV1161" i="2" a="1"/>
  <c r="AV1161" i="2" s="1"/>
  <c r="AW1161" i="2" a="1"/>
  <c r="AW1161" i="2" s="1"/>
  <c r="AX1161" i="2" a="1"/>
  <c r="AX1161" i="2" s="1"/>
  <c r="AY1161" i="2" a="1"/>
  <c r="AY1161" i="2" s="1"/>
  <c r="AZ1161" i="2" a="1"/>
  <c r="AZ1161" i="2" s="1"/>
  <c r="BA1161" i="2" a="1"/>
  <c r="BA1161" i="2" s="1"/>
  <c r="BB1161" i="2" a="1"/>
  <c r="BB1161" i="2" s="1"/>
  <c r="AQ1162" i="2" a="1"/>
  <c r="AQ1162" i="2" s="1"/>
  <c r="AR1162" i="2" a="1"/>
  <c r="AR1162" i="2" s="1"/>
  <c r="AS1162" i="2" a="1"/>
  <c r="AS1162" i="2" s="1"/>
  <c r="AT1162" i="2" a="1"/>
  <c r="AT1162" i="2" s="1"/>
  <c r="AU1162" i="2" a="1"/>
  <c r="AU1162" i="2" s="1"/>
  <c r="AV1162" i="2" a="1"/>
  <c r="AV1162" i="2" s="1"/>
  <c r="AW1162" i="2" a="1"/>
  <c r="AW1162" i="2" s="1"/>
  <c r="AX1162" i="2" a="1"/>
  <c r="AX1162" i="2" s="1"/>
  <c r="AY1162" i="2" a="1"/>
  <c r="AY1162" i="2" s="1"/>
  <c r="AZ1162" i="2" a="1"/>
  <c r="AZ1162" i="2" s="1"/>
  <c r="BA1162" i="2" a="1"/>
  <c r="BA1162" i="2" s="1"/>
  <c r="BB1162" i="2" a="1"/>
  <c r="BB1162" i="2" s="1"/>
  <c r="AQ1163" i="2" a="1"/>
  <c r="AQ1163" i="2" s="1"/>
  <c r="AR1163" i="2" a="1"/>
  <c r="AR1163" i="2" s="1"/>
  <c r="AS1163" i="2" a="1"/>
  <c r="AS1163" i="2" s="1"/>
  <c r="AT1163" i="2" a="1"/>
  <c r="AT1163" i="2" s="1"/>
  <c r="AU1163" i="2" a="1"/>
  <c r="AU1163" i="2" s="1"/>
  <c r="AV1163" i="2" a="1"/>
  <c r="AV1163" i="2" s="1"/>
  <c r="AW1163" i="2" a="1"/>
  <c r="AW1163" i="2" s="1"/>
  <c r="AX1163" i="2" a="1"/>
  <c r="AX1163" i="2" s="1"/>
  <c r="AY1163" i="2" a="1"/>
  <c r="AY1163" i="2" s="1"/>
  <c r="AZ1163" i="2" a="1"/>
  <c r="AZ1163" i="2" s="1"/>
  <c r="BA1163" i="2" a="1"/>
  <c r="BA1163" i="2" s="1"/>
  <c r="BB1163" i="2" a="1"/>
  <c r="BB1163" i="2" s="1"/>
  <c r="AQ1164" i="2" a="1"/>
  <c r="AQ1164" i="2" s="1"/>
  <c r="AR1164" i="2" a="1"/>
  <c r="AR1164" i="2" s="1"/>
  <c r="AS1164" i="2" a="1"/>
  <c r="AS1164" i="2" s="1"/>
  <c r="AT1164" i="2" a="1"/>
  <c r="AT1164" i="2" s="1"/>
  <c r="AU1164" i="2" a="1"/>
  <c r="AU1164" i="2" s="1"/>
  <c r="AV1164" i="2" a="1"/>
  <c r="AV1164" i="2" s="1"/>
  <c r="AW1164" i="2" a="1"/>
  <c r="AW1164" i="2" s="1"/>
  <c r="AX1164" i="2" a="1"/>
  <c r="AX1164" i="2" s="1"/>
  <c r="AY1164" i="2" a="1"/>
  <c r="AY1164" i="2" s="1"/>
  <c r="AZ1164" i="2" a="1"/>
  <c r="AZ1164" i="2" s="1"/>
  <c r="BA1164" i="2" a="1"/>
  <c r="BA1164" i="2" s="1"/>
  <c r="BB1164" i="2" a="1"/>
  <c r="BB1164" i="2" s="1"/>
  <c r="AQ1165" i="2" a="1"/>
  <c r="AQ1165" i="2" s="1"/>
  <c r="AR1165" i="2" a="1"/>
  <c r="AR1165" i="2" s="1"/>
  <c r="AS1165" i="2" a="1"/>
  <c r="AS1165" i="2" s="1"/>
  <c r="AT1165" i="2" a="1"/>
  <c r="AT1165" i="2" s="1"/>
  <c r="AU1165" i="2" a="1"/>
  <c r="AU1165" i="2" s="1"/>
  <c r="AV1165" i="2" a="1"/>
  <c r="AV1165" i="2" s="1"/>
  <c r="AW1165" i="2" a="1"/>
  <c r="AW1165" i="2" s="1"/>
  <c r="AX1165" i="2" a="1"/>
  <c r="AX1165" i="2" s="1"/>
  <c r="AY1165" i="2" a="1"/>
  <c r="AY1165" i="2" s="1"/>
  <c r="AZ1165" i="2" a="1"/>
  <c r="AZ1165" i="2" s="1"/>
  <c r="BA1165" i="2" a="1"/>
  <c r="BA1165" i="2" s="1"/>
  <c r="BB1165" i="2" a="1"/>
  <c r="BB1165" i="2" s="1"/>
  <c r="AQ1166" i="2" a="1"/>
  <c r="AQ1166" i="2" s="1"/>
  <c r="AR1166" i="2" a="1"/>
  <c r="AR1166" i="2" s="1"/>
  <c r="AS1166" i="2" a="1"/>
  <c r="AS1166" i="2" s="1"/>
  <c r="AT1166" i="2" a="1"/>
  <c r="AT1166" i="2" s="1"/>
  <c r="AU1166" i="2" a="1"/>
  <c r="AU1166" i="2" s="1"/>
  <c r="AV1166" i="2" a="1"/>
  <c r="AV1166" i="2" s="1"/>
  <c r="AW1166" i="2" a="1"/>
  <c r="AW1166" i="2" s="1"/>
  <c r="AX1166" i="2" a="1"/>
  <c r="AX1166" i="2" s="1"/>
  <c r="AY1166" i="2" a="1"/>
  <c r="AY1166" i="2" s="1"/>
  <c r="AZ1166" i="2" a="1"/>
  <c r="AZ1166" i="2" s="1"/>
  <c r="BA1166" i="2" a="1"/>
  <c r="BA1166" i="2" s="1"/>
  <c r="BB1166" i="2" a="1"/>
  <c r="BB1166" i="2" s="1"/>
  <c r="AQ1167" i="2" a="1"/>
  <c r="AQ1167" i="2" s="1"/>
  <c r="AR1167" i="2" a="1"/>
  <c r="AR1167" i="2" s="1"/>
  <c r="AS1167" i="2" a="1"/>
  <c r="AS1167" i="2" s="1"/>
  <c r="AT1167" i="2" a="1"/>
  <c r="AT1167" i="2" s="1"/>
  <c r="AU1167" i="2" a="1"/>
  <c r="AU1167" i="2" s="1"/>
  <c r="AV1167" i="2" a="1"/>
  <c r="AV1167" i="2" s="1"/>
  <c r="AW1167" i="2" a="1"/>
  <c r="AW1167" i="2" s="1"/>
  <c r="AX1167" i="2" a="1"/>
  <c r="AX1167" i="2" s="1"/>
  <c r="AY1167" i="2" a="1"/>
  <c r="AY1167" i="2" s="1"/>
  <c r="AZ1167" i="2" a="1"/>
  <c r="AZ1167" i="2" s="1"/>
  <c r="BA1167" i="2" a="1"/>
  <c r="BA1167" i="2" s="1"/>
  <c r="BB1167" i="2" a="1"/>
  <c r="BB1167" i="2" s="1"/>
  <c r="AQ1168" i="2" a="1"/>
  <c r="AQ1168" i="2" s="1"/>
  <c r="AR1168" i="2" a="1"/>
  <c r="AR1168" i="2" s="1"/>
  <c r="AS1168" i="2" a="1"/>
  <c r="AS1168" i="2" s="1"/>
  <c r="AT1168" i="2" a="1"/>
  <c r="AT1168" i="2" s="1"/>
  <c r="AU1168" i="2" a="1"/>
  <c r="AU1168" i="2" s="1"/>
  <c r="AV1168" i="2" a="1"/>
  <c r="AV1168" i="2" s="1"/>
  <c r="AW1168" i="2" a="1"/>
  <c r="AW1168" i="2" s="1"/>
  <c r="AX1168" i="2" a="1"/>
  <c r="AX1168" i="2" s="1"/>
  <c r="AY1168" i="2" a="1"/>
  <c r="AY1168" i="2" s="1"/>
  <c r="AZ1168" i="2" a="1"/>
  <c r="AZ1168" i="2" s="1"/>
  <c r="BA1168" i="2" a="1"/>
  <c r="BA1168" i="2" s="1"/>
  <c r="BB1168" i="2" a="1"/>
  <c r="BB1168" i="2" s="1"/>
  <c r="AQ1169" i="2" a="1"/>
  <c r="AQ1169" i="2" s="1"/>
  <c r="AR1169" i="2" a="1"/>
  <c r="AR1169" i="2" s="1"/>
  <c r="AS1169" i="2" a="1"/>
  <c r="AS1169" i="2" s="1"/>
  <c r="AT1169" i="2" a="1"/>
  <c r="AT1169" i="2" s="1"/>
  <c r="AU1169" i="2" a="1"/>
  <c r="AU1169" i="2" s="1"/>
  <c r="AV1169" i="2" a="1"/>
  <c r="AV1169" i="2" s="1"/>
  <c r="AW1169" i="2" a="1"/>
  <c r="AW1169" i="2" s="1"/>
  <c r="AX1169" i="2" a="1"/>
  <c r="AX1169" i="2" s="1"/>
  <c r="AY1169" i="2" a="1"/>
  <c r="AY1169" i="2" s="1"/>
  <c r="AZ1169" i="2" a="1"/>
  <c r="AZ1169" i="2" s="1"/>
  <c r="BA1169" i="2" a="1"/>
  <c r="BA1169" i="2" s="1"/>
  <c r="BB1169" i="2" a="1"/>
  <c r="BB1169" i="2" s="1"/>
  <c r="AQ1170" i="2" a="1"/>
  <c r="AQ1170" i="2" s="1"/>
  <c r="AR1170" i="2" a="1"/>
  <c r="AR1170" i="2" s="1"/>
  <c r="AS1170" i="2" a="1"/>
  <c r="AS1170" i="2" s="1"/>
  <c r="AT1170" i="2" a="1"/>
  <c r="AT1170" i="2" s="1"/>
  <c r="AU1170" i="2" a="1"/>
  <c r="AU1170" i="2" s="1"/>
  <c r="AV1170" i="2" a="1"/>
  <c r="AV1170" i="2" s="1"/>
  <c r="AW1170" i="2" a="1"/>
  <c r="AW1170" i="2" s="1"/>
  <c r="AX1170" i="2" a="1"/>
  <c r="AX1170" i="2" s="1"/>
  <c r="AY1170" i="2" a="1"/>
  <c r="AY1170" i="2" s="1"/>
  <c r="AZ1170" i="2" a="1"/>
  <c r="AZ1170" i="2" s="1"/>
  <c r="BA1170" i="2" a="1"/>
  <c r="BA1170" i="2" s="1"/>
  <c r="BB1170" i="2" a="1"/>
  <c r="BB1170" i="2" s="1"/>
  <c r="AQ1171" i="2" a="1"/>
  <c r="AQ1171" i="2" s="1"/>
  <c r="AR1171" i="2" a="1"/>
  <c r="AR1171" i="2" s="1"/>
  <c r="AS1171" i="2" a="1"/>
  <c r="AS1171" i="2" s="1"/>
  <c r="AT1171" i="2" a="1"/>
  <c r="AT1171" i="2" s="1"/>
  <c r="AU1171" i="2" a="1"/>
  <c r="AU1171" i="2" s="1"/>
  <c r="AV1171" i="2" a="1"/>
  <c r="AV1171" i="2" s="1"/>
  <c r="AW1171" i="2" a="1"/>
  <c r="AW1171" i="2" s="1"/>
  <c r="AX1171" i="2" a="1"/>
  <c r="AX1171" i="2" s="1"/>
  <c r="AY1171" i="2" a="1"/>
  <c r="AY1171" i="2" s="1"/>
  <c r="AZ1171" i="2" a="1"/>
  <c r="AZ1171" i="2" s="1"/>
  <c r="BA1171" i="2" a="1"/>
  <c r="BA1171" i="2" s="1"/>
  <c r="BB1171" i="2" a="1"/>
  <c r="BB1171" i="2" s="1"/>
  <c r="AQ1172" i="2" a="1"/>
  <c r="AQ1172" i="2" s="1"/>
  <c r="AR1172" i="2" a="1"/>
  <c r="AR1172" i="2" s="1"/>
  <c r="AS1172" i="2" a="1"/>
  <c r="AS1172" i="2" s="1"/>
  <c r="AT1172" i="2" a="1"/>
  <c r="AT1172" i="2" s="1"/>
  <c r="AU1172" i="2" a="1"/>
  <c r="AU1172" i="2" s="1"/>
  <c r="AV1172" i="2" a="1"/>
  <c r="AV1172" i="2" s="1"/>
  <c r="AW1172" i="2" a="1"/>
  <c r="AW1172" i="2" s="1"/>
  <c r="AX1172" i="2" a="1"/>
  <c r="AX1172" i="2" s="1"/>
  <c r="AY1172" i="2" a="1"/>
  <c r="AY1172" i="2" s="1"/>
  <c r="AZ1172" i="2" a="1"/>
  <c r="AZ1172" i="2" s="1"/>
  <c r="BA1172" i="2" a="1"/>
  <c r="BA1172" i="2" s="1"/>
  <c r="BB1172" i="2" a="1"/>
  <c r="BB1172" i="2" s="1"/>
  <c r="AQ1173" i="2" a="1"/>
  <c r="AQ1173" i="2" s="1"/>
  <c r="AR1173" i="2" a="1"/>
  <c r="AR1173" i="2" s="1"/>
  <c r="AS1173" i="2" a="1"/>
  <c r="AS1173" i="2" s="1"/>
  <c r="AT1173" i="2" a="1"/>
  <c r="AT1173" i="2" s="1"/>
  <c r="AU1173" i="2" a="1"/>
  <c r="AU1173" i="2" s="1"/>
  <c r="AV1173" i="2" a="1"/>
  <c r="AV1173" i="2" s="1"/>
  <c r="AW1173" i="2" a="1"/>
  <c r="AW1173" i="2" s="1"/>
  <c r="AX1173" i="2" a="1"/>
  <c r="AX1173" i="2" s="1"/>
  <c r="AY1173" i="2" a="1"/>
  <c r="AY1173" i="2" s="1"/>
  <c r="AZ1173" i="2" a="1"/>
  <c r="AZ1173" i="2" s="1"/>
  <c r="BA1173" i="2" a="1"/>
  <c r="BA1173" i="2" s="1"/>
  <c r="BB1173" i="2" a="1"/>
  <c r="BB1173" i="2" s="1"/>
  <c r="AQ1174" i="2" a="1"/>
  <c r="AQ1174" i="2" s="1"/>
  <c r="AR1174" i="2" a="1"/>
  <c r="AR1174" i="2" s="1"/>
  <c r="AS1174" i="2" a="1"/>
  <c r="AS1174" i="2" s="1"/>
  <c r="AT1174" i="2" a="1"/>
  <c r="AT1174" i="2" s="1"/>
  <c r="AU1174" i="2" a="1"/>
  <c r="AU1174" i="2" s="1"/>
  <c r="AV1174" i="2" a="1"/>
  <c r="AV1174" i="2" s="1"/>
  <c r="AW1174" i="2" a="1"/>
  <c r="AW1174" i="2" s="1"/>
  <c r="AX1174" i="2" a="1"/>
  <c r="AX1174" i="2" s="1"/>
  <c r="AY1174" i="2" a="1"/>
  <c r="AY1174" i="2" s="1"/>
  <c r="AZ1174" i="2" a="1"/>
  <c r="AZ1174" i="2" s="1"/>
  <c r="BA1174" i="2" a="1"/>
  <c r="BA1174" i="2" s="1"/>
  <c r="BB1174" i="2" a="1"/>
  <c r="BB1174" i="2" s="1"/>
  <c r="AQ1175" i="2" a="1"/>
  <c r="AQ1175" i="2" s="1"/>
  <c r="AR1175" i="2" a="1"/>
  <c r="AR1175" i="2" s="1"/>
  <c r="AS1175" i="2" a="1"/>
  <c r="AS1175" i="2" s="1"/>
  <c r="AT1175" i="2" a="1"/>
  <c r="AT1175" i="2" s="1"/>
  <c r="AU1175" i="2" a="1"/>
  <c r="AU1175" i="2" s="1"/>
  <c r="AV1175" i="2" a="1"/>
  <c r="AV1175" i="2" s="1"/>
  <c r="AW1175" i="2" a="1"/>
  <c r="AW1175" i="2" s="1"/>
  <c r="AX1175" i="2" a="1"/>
  <c r="AX1175" i="2" s="1"/>
  <c r="AY1175" i="2" a="1"/>
  <c r="AY1175" i="2" s="1"/>
  <c r="AZ1175" i="2" a="1"/>
  <c r="AZ1175" i="2" s="1"/>
  <c r="BA1175" i="2" a="1"/>
  <c r="BA1175" i="2" s="1"/>
  <c r="BB1175" i="2" a="1"/>
  <c r="BB1175" i="2" s="1"/>
  <c r="AQ1176" i="2" a="1"/>
  <c r="AQ1176" i="2" s="1"/>
  <c r="AR1176" i="2" a="1"/>
  <c r="AR1176" i="2" s="1"/>
  <c r="AS1176" i="2" a="1"/>
  <c r="AS1176" i="2" s="1"/>
  <c r="AT1176" i="2" a="1"/>
  <c r="AT1176" i="2" s="1"/>
  <c r="AU1176" i="2" a="1"/>
  <c r="AU1176" i="2" s="1"/>
  <c r="AV1176" i="2" a="1"/>
  <c r="AV1176" i="2" s="1"/>
  <c r="AW1176" i="2" a="1"/>
  <c r="AW1176" i="2" s="1"/>
  <c r="AX1176" i="2" a="1"/>
  <c r="AX1176" i="2" s="1"/>
  <c r="AY1176" i="2" a="1"/>
  <c r="AY1176" i="2" s="1"/>
  <c r="AZ1176" i="2" a="1"/>
  <c r="AZ1176" i="2" s="1"/>
  <c r="BA1176" i="2" a="1"/>
  <c r="BA1176" i="2" s="1"/>
  <c r="BB1176" i="2" a="1"/>
  <c r="BB1176" i="2" s="1"/>
  <c r="AQ1177" i="2" a="1"/>
  <c r="AQ1177" i="2" s="1"/>
  <c r="AR1177" i="2" a="1"/>
  <c r="AR1177" i="2" s="1"/>
  <c r="AS1177" i="2" a="1"/>
  <c r="AS1177" i="2" s="1"/>
  <c r="AT1177" i="2" a="1"/>
  <c r="AT1177" i="2" s="1"/>
  <c r="AU1177" i="2" a="1"/>
  <c r="AU1177" i="2" s="1"/>
  <c r="AV1177" i="2" a="1"/>
  <c r="AV1177" i="2" s="1"/>
  <c r="AW1177" i="2" a="1"/>
  <c r="AW1177" i="2" s="1"/>
  <c r="AX1177" i="2" a="1"/>
  <c r="AX1177" i="2" s="1"/>
  <c r="AY1177" i="2" a="1"/>
  <c r="AY1177" i="2" s="1"/>
  <c r="AZ1177" i="2" a="1"/>
  <c r="AZ1177" i="2" s="1"/>
  <c r="BA1177" i="2" a="1"/>
  <c r="BA1177" i="2" s="1"/>
  <c r="BB1177" i="2" a="1"/>
  <c r="BB1177" i="2" s="1"/>
  <c r="AQ1178" i="2" a="1"/>
  <c r="AQ1178" i="2" s="1"/>
  <c r="AR1178" i="2" a="1"/>
  <c r="AR1178" i="2" s="1"/>
  <c r="AS1178" i="2" a="1"/>
  <c r="AS1178" i="2" s="1"/>
  <c r="AT1178" i="2" a="1"/>
  <c r="AT1178" i="2" s="1"/>
  <c r="AU1178" i="2" a="1"/>
  <c r="AU1178" i="2" s="1"/>
  <c r="AV1178" i="2" a="1"/>
  <c r="AV1178" i="2" s="1"/>
  <c r="AW1178" i="2" a="1"/>
  <c r="AW1178" i="2" s="1"/>
  <c r="AX1178" i="2" a="1"/>
  <c r="AX1178" i="2" s="1"/>
  <c r="AY1178" i="2" a="1"/>
  <c r="AY1178" i="2" s="1"/>
  <c r="AZ1178" i="2" a="1"/>
  <c r="AZ1178" i="2" s="1"/>
  <c r="BA1178" i="2" a="1"/>
  <c r="BA1178" i="2" s="1"/>
  <c r="BB1178" i="2" a="1"/>
  <c r="BB1178" i="2" s="1"/>
  <c r="AQ1179" i="2" a="1"/>
  <c r="AQ1179" i="2" s="1"/>
  <c r="AR1179" i="2" a="1"/>
  <c r="AR1179" i="2" s="1"/>
  <c r="AS1179" i="2" a="1"/>
  <c r="AS1179" i="2" s="1"/>
  <c r="AT1179" i="2" a="1"/>
  <c r="AT1179" i="2" s="1"/>
  <c r="AU1179" i="2" a="1"/>
  <c r="AU1179" i="2" s="1"/>
  <c r="AV1179" i="2" a="1"/>
  <c r="AV1179" i="2" s="1"/>
  <c r="AW1179" i="2" a="1"/>
  <c r="AW1179" i="2" s="1"/>
  <c r="AX1179" i="2" a="1"/>
  <c r="AX1179" i="2" s="1"/>
  <c r="AY1179" i="2" a="1"/>
  <c r="AY1179" i="2" s="1"/>
  <c r="AZ1179" i="2" a="1"/>
  <c r="AZ1179" i="2" s="1"/>
  <c r="BA1179" i="2" a="1"/>
  <c r="BA1179" i="2" s="1"/>
  <c r="BB1179" i="2" a="1"/>
  <c r="BB1179" i="2" s="1"/>
  <c r="AQ1180" i="2" a="1"/>
  <c r="AQ1180" i="2" s="1"/>
  <c r="AR1180" i="2" a="1"/>
  <c r="AR1180" i="2" s="1"/>
  <c r="AS1180" i="2" a="1"/>
  <c r="AS1180" i="2" s="1"/>
  <c r="AT1180" i="2" a="1"/>
  <c r="AT1180" i="2" s="1"/>
  <c r="AU1180" i="2" a="1"/>
  <c r="AU1180" i="2" s="1"/>
  <c r="AV1180" i="2" a="1"/>
  <c r="AV1180" i="2" s="1"/>
  <c r="AW1180" i="2" a="1"/>
  <c r="AW1180" i="2" s="1"/>
  <c r="AX1180" i="2" a="1"/>
  <c r="AX1180" i="2" s="1"/>
  <c r="AY1180" i="2" a="1"/>
  <c r="AY1180" i="2" s="1"/>
  <c r="AZ1180" i="2" a="1"/>
  <c r="AZ1180" i="2" s="1"/>
  <c r="BA1180" i="2" a="1"/>
  <c r="BA1180" i="2" s="1"/>
  <c r="BB1180" i="2" a="1"/>
  <c r="BB1180" i="2" s="1"/>
  <c r="AQ1181" i="2" a="1"/>
  <c r="AQ1181" i="2" s="1"/>
  <c r="AR1181" i="2" a="1"/>
  <c r="AR1181" i="2" s="1"/>
  <c r="AS1181" i="2" a="1"/>
  <c r="AS1181" i="2" s="1"/>
  <c r="AT1181" i="2" a="1"/>
  <c r="AT1181" i="2" s="1"/>
  <c r="AU1181" i="2" a="1"/>
  <c r="AU1181" i="2" s="1"/>
  <c r="AV1181" i="2" a="1"/>
  <c r="AV1181" i="2" s="1"/>
  <c r="AW1181" i="2" a="1"/>
  <c r="AW1181" i="2" s="1"/>
  <c r="AX1181" i="2" a="1"/>
  <c r="AX1181" i="2" s="1"/>
  <c r="AY1181" i="2" a="1"/>
  <c r="AY1181" i="2" s="1"/>
  <c r="AZ1181" i="2" a="1"/>
  <c r="AZ1181" i="2" s="1"/>
  <c r="BA1181" i="2" a="1"/>
  <c r="BA1181" i="2" s="1"/>
  <c r="BB1181" i="2" a="1"/>
  <c r="BB1181" i="2" s="1"/>
  <c r="AQ1182" i="2" a="1"/>
  <c r="AQ1182" i="2" s="1"/>
  <c r="AR1182" i="2" a="1"/>
  <c r="AR1182" i="2" s="1"/>
  <c r="AS1182" i="2" a="1"/>
  <c r="AS1182" i="2" s="1"/>
  <c r="AT1182" i="2" a="1"/>
  <c r="AT1182" i="2" s="1"/>
  <c r="AU1182" i="2" a="1"/>
  <c r="AU1182" i="2" s="1"/>
  <c r="AV1182" i="2" a="1"/>
  <c r="AV1182" i="2" s="1"/>
  <c r="AW1182" i="2" a="1"/>
  <c r="AW1182" i="2" s="1"/>
  <c r="AX1182" i="2" a="1"/>
  <c r="AX1182" i="2" s="1"/>
  <c r="AY1182" i="2" a="1"/>
  <c r="AY1182" i="2" s="1"/>
  <c r="AZ1182" i="2" a="1"/>
  <c r="AZ1182" i="2" s="1"/>
  <c r="BA1182" i="2" a="1"/>
  <c r="BA1182" i="2" s="1"/>
  <c r="BB1182" i="2" a="1"/>
  <c r="BB1182" i="2" s="1"/>
  <c r="AQ1183" i="2" a="1"/>
  <c r="AQ1183" i="2" s="1"/>
  <c r="AR1183" i="2" a="1"/>
  <c r="AR1183" i="2" s="1"/>
  <c r="AS1183" i="2" a="1"/>
  <c r="AS1183" i="2" s="1"/>
  <c r="AT1183" i="2" a="1"/>
  <c r="AT1183" i="2" s="1"/>
  <c r="AU1183" i="2" a="1"/>
  <c r="AU1183" i="2" s="1"/>
  <c r="AV1183" i="2" a="1"/>
  <c r="AV1183" i="2" s="1"/>
  <c r="AW1183" i="2" a="1"/>
  <c r="AW1183" i="2" s="1"/>
  <c r="AX1183" i="2" a="1"/>
  <c r="AX1183" i="2" s="1"/>
  <c r="AY1183" i="2" a="1"/>
  <c r="AY1183" i="2" s="1"/>
  <c r="AZ1183" i="2" a="1"/>
  <c r="AZ1183" i="2" s="1"/>
  <c r="BA1183" i="2" a="1"/>
  <c r="BA1183" i="2" s="1"/>
  <c r="BB1183" i="2" a="1"/>
  <c r="BB1183" i="2" s="1"/>
  <c r="AQ1184" i="2" a="1"/>
  <c r="AQ1184" i="2" s="1"/>
  <c r="AR1184" i="2" a="1"/>
  <c r="AR1184" i="2" s="1"/>
  <c r="AS1184" i="2" a="1"/>
  <c r="AS1184" i="2" s="1"/>
  <c r="AT1184" i="2" a="1"/>
  <c r="AT1184" i="2" s="1"/>
  <c r="AU1184" i="2" a="1"/>
  <c r="AU1184" i="2" s="1"/>
  <c r="AV1184" i="2" a="1"/>
  <c r="AV1184" i="2" s="1"/>
  <c r="AW1184" i="2" a="1"/>
  <c r="AW1184" i="2" s="1"/>
  <c r="AX1184" i="2" a="1"/>
  <c r="AX1184" i="2" s="1"/>
  <c r="AY1184" i="2" a="1"/>
  <c r="AY1184" i="2" s="1"/>
  <c r="AZ1184" i="2" a="1"/>
  <c r="AZ1184" i="2" s="1"/>
  <c r="BA1184" i="2" a="1"/>
  <c r="BA1184" i="2" s="1"/>
  <c r="BB1184" i="2" a="1"/>
  <c r="BB1184" i="2" s="1"/>
  <c r="AQ1185" i="2" a="1"/>
  <c r="AQ1185" i="2" s="1"/>
  <c r="AR1185" i="2" a="1"/>
  <c r="AR1185" i="2" s="1"/>
  <c r="AS1185" i="2" a="1"/>
  <c r="AS1185" i="2" s="1"/>
  <c r="AT1185" i="2" a="1"/>
  <c r="AT1185" i="2" s="1"/>
  <c r="AU1185" i="2" a="1"/>
  <c r="AU1185" i="2" s="1"/>
  <c r="AV1185" i="2" a="1"/>
  <c r="AV1185" i="2" s="1"/>
  <c r="AW1185" i="2" a="1"/>
  <c r="AW1185" i="2" s="1"/>
  <c r="AX1185" i="2" a="1"/>
  <c r="AX1185" i="2" s="1"/>
  <c r="AY1185" i="2" a="1"/>
  <c r="AY1185" i="2" s="1"/>
  <c r="AZ1185" i="2" a="1"/>
  <c r="AZ1185" i="2" s="1"/>
  <c r="BA1185" i="2" a="1"/>
  <c r="BA1185" i="2" s="1"/>
  <c r="BB1185" i="2" a="1"/>
  <c r="BB1185" i="2" s="1"/>
  <c r="AQ1186" i="2" a="1"/>
  <c r="AQ1186" i="2" s="1"/>
  <c r="AR1186" i="2" a="1"/>
  <c r="AR1186" i="2" s="1"/>
  <c r="AS1186" i="2" a="1"/>
  <c r="AS1186" i="2" s="1"/>
  <c r="AT1186" i="2" a="1"/>
  <c r="AT1186" i="2" s="1"/>
  <c r="AU1186" i="2" a="1"/>
  <c r="AU1186" i="2" s="1"/>
  <c r="AV1186" i="2" a="1"/>
  <c r="AV1186" i="2" s="1"/>
  <c r="AW1186" i="2" a="1"/>
  <c r="AW1186" i="2" s="1"/>
  <c r="AX1186" i="2" a="1"/>
  <c r="AX1186" i="2" s="1"/>
  <c r="AY1186" i="2" a="1"/>
  <c r="AY1186" i="2" s="1"/>
  <c r="AZ1186" i="2" a="1"/>
  <c r="AZ1186" i="2" s="1"/>
  <c r="BA1186" i="2" a="1"/>
  <c r="BA1186" i="2" s="1"/>
  <c r="BB1186" i="2" a="1"/>
  <c r="BB1186" i="2" s="1"/>
  <c r="AQ1187" i="2" a="1"/>
  <c r="AQ1187" i="2" s="1"/>
  <c r="AR1187" i="2" a="1"/>
  <c r="AR1187" i="2" s="1"/>
  <c r="AS1187" i="2" a="1"/>
  <c r="AS1187" i="2" s="1"/>
  <c r="AT1187" i="2" a="1"/>
  <c r="AT1187" i="2" s="1"/>
  <c r="AU1187" i="2" a="1"/>
  <c r="AU1187" i="2" s="1"/>
  <c r="AV1187" i="2" a="1"/>
  <c r="AV1187" i="2" s="1"/>
  <c r="AW1187" i="2" a="1"/>
  <c r="AW1187" i="2" s="1"/>
  <c r="AX1187" i="2" a="1"/>
  <c r="AX1187" i="2" s="1"/>
  <c r="AY1187" i="2" a="1"/>
  <c r="AY1187" i="2" s="1"/>
  <c r="AZ1187" i="2" a="1"/>
  <c r="AZ1187" i="2" s="1"/>
  <c r="BA1187" i="2" a="1"/>
  <c r="BA1187" i="2" s="1"/>
  <c r="BB1187" i="2" a="1"/>
  <c r="BB1187" i="2" s="1"/>
  <c r="AQ1188" i="2" a="1"/>
  <c r="AQ1188" i="2" s="1"/>
  <c r="AR1188" i="2" a="1"/>
  <c r="AR1188" i="2" s="1"/>
  <c r="AS1188" i="2" a="1"/>
  <c r="AS1188" i="2" s="1"/>
  <c r="AT1188" i="2" a="1"/>
  <c r="AT1188" i="2" s="1"/>
  <c r="AU1188" i="2" a="1"/>
  <c r="AU1188" i="2" s="1"/>
  <c r="AV1188" i="2" a="1"/>
  <c r="AV1188" i="2" s="1"/>
  <c r="AW1188" i="2" a="1"/>
  <c r="AW1188" i="2" s="1"/>
  <c r="AX1188" i="2" a="1"/>
  <c r="AX1188" i="2" s="1"/>
  <c r="AY1188" i="2" a="1"/>
  <c r="AY1188" i="2" s="1"/>
  <c r="AZ1188" i="2" a="1"/>
  <c r="AZ1188" i="2" s="1"/>
  <c r="BA1188" i="2" a="1"/>
  <c r="BA1188" i="2" s="1"/>
  <c r="BB1188" i="2" a="1"/>
  <c r="BB1188" i="2" s="1"/>
  <c r="AQ1189" i="2" a="1"/>
  <c r="AQ1189" i="2" s="1"/>
  <c r="AR1189" i="2" a="1"/>
  <c r="AR1189" i="2" s="1"/>
  <c r="AS1189" i="2" a="1"/>
  <c r="AS1189" i="2" s="1"/>
  <c r="AT1189" i="2" a="1"/>
  <c r="AT1189" i="2" s="1"/>
  <c r="AU1189" i="2" a="1"/>
  <c r="AU1189" i="2" s="1"/>
  <c r="AV1189" i="2" a="1"/>
  <c r="AV1189" i="2" s="1"/>
  <c r="AW1189" i="2" a="1"/>
  <c r="AW1189" i="2" s="1"/>
  <c r="AX1189" i="2" a="1"/>
  <c r="AX1189" i="2" s="1"/>
  <c r="AY1189" i="2" a="1"/>
  <c r="AY1189" i="2" s="1"/>
  <c r="AZ1189" i="2" a="1"/>
  <c r="AZ1189" i="2" s="1"/>
  <c r="BA1189" i="2" a="1"/>
  <c r="BA1189" i="2" s="1"/>
  <c r="BB1189" i="2" a="1"/>
  <c r="BB1189" i="2" s="1"/>
  <c r="AQ1190" i="2" a="1"/>
  <c r="AQ1190" i="2" s="1"/>
  <c r="AR1190" i="2" a="1"/>
  <c r="AR1190" i="2" s="1"/>
  <c r="AS1190" i="2" a="1"/>
  <c r="AS1190" i="2" s="1"/>
  <c r="AT1190" i="2" a="1"/>
  <c r="AT1190" i="2" s="1"/>
  <c r="AU1190" i="2" a="1"/>
  <c r="AU1190" i="2" s="1"/>
  <c r="AV1190" i="2" a="1"/>
  <c r="AV1190" i="2" s="1"/>
  <c r="AW1190" i="2" a="1"/>
  <c r="AW1190" i="2" s="1"/>
  <c r="AX1190" i="2" a="1"/>
  <c r="AX1190" i="2" s="1"/>
  <c r="AY1190" i="2" a="1"/>
  <c r="AY1190" i="2" s="1"/>
  <c r="AZ1190" i="2" a="1"/>
  <c r="AZ1190" i="2" s="1"/>
  <c r="BA1190" i="2" a="1"/>
  <c r="BA1190" i="2" s="1"/>
  <c r="BB1190" i="2" a="1"/>
  <c r="BB1190" i="2" s="1"/>
  <c r="AQ1191" i="2" a="1"/>
  <c r="AQ1191" i="2" s="1"/>
  <c r="AR1191" i="2" a="1"/>
  <c r="AR1191" i="2" s="1"/>
  <c r="AS1191" i="2" a="1"/>
  <c r="AS1191" i="2" s="1"/>
  <c r="AT1191" i="2" a="1"/>
  <c r="AT1191" i="2" s="1"/>
  <c r="AU1191" i="2" a="1"/>
  <c r="AU1191" i="2" s="1"/>
  <c r="AV1191" i="2" a="1"/>
  <c r="AV1191" i="2" s="1"/>
  <c r="AW1191" i="2" a="1"/>
  <c r="AW1191" i="2" s="1"/>
  <c r="AX1191" i="2" a="1"/>
  <c r="AX1191" i="2" s="1"/>
  <c r="AY1191" i="2" a="1"/>
  <c r="AY1191" i="2" s="1"/>
  <c r="AZ1191" i="2" a="1"/>
  <c r="AZ1191" i="2" s="1"/>
  <c r="BA1191" i="2" a="1"/>
  <c r="BA1191" i="2" s="1"/>
  <c r="BB1191" i="2" a="1"/>
  <c r="BB1191" i="2" s="1"/>
  <c r="AQ1192" i="2" a="1"/>
  <c r="AQ1192" i="2" s="1"/>
  <c r="AR1192" i="2" a="1"/>
  <c r="AR1192" i="2" s="1"/>
  <c r="AS1192" i="2" a="1"/>
  <c r="AS1192" i="2" s="1"/>
  <c r="AT1192" i="2" a="1"/>
  <c r="AT1192" i="2" s="1"/>
  <c r="AU1192" i="2" a="1"/>
  <c r="AU1192" i="2" s="1"/>
  <c r="AV1192" i="2" a="1"/>
  <c r="AV1192" i="2" s="1"/>
  <c r="AW1192" i="2" a="1"/>
  <c r="AW1192" i="2" s="1"/>
  <c r="AX1192" i="2" a="1"/>
  <c r="AX1192" i="2" s="1"/>
  <c r="AY1192" i="2" a="1"/>
  <c r="AY1192" i="2" s="1"/>
  <c r="AZ1192" i="2" a="1"/>
  <c r="AZ1192" i="2" s="1"/>
  <c r="BA1192" i="2" a="1"/>
  <c r="BA1192" i="2" s="1"/>
  <c r="BB1192" i="2" a="1"/>
  <c r="BB1192" i="2" s="1"/>
  <c r="AQ1193" i="2" a="1"/>
  <c r="AQ1193" i="2" s="1"/>
  <c r="AR1193" i="2" a="1"/>
  <c r="AR1193" i="2" s="1"/>
  <c r="AS1193" i="2" a="1"/>
  <c r="AS1193" i="2" s="1"/>
  <c r="AT1193" i="2" a="1"/>
  <c r="AT1193" i="2" s="1"/>
  <c r="AU1193" i="2" a="1"/>
  <c r="AU1193" i="2" s="1"/>
  <c r="AV1193" i="2" a="1"/>
  <c r="AV1193" i="2" s="1"/>
  <c r="AW1193" i="2" a="1"/>
  <c r="AW1193" i="2" s="1"/>
  <c r="AX1193" i="2" a="1"/>
  <c r="AX1193" i="2" s="1"/>
  <c r="AY1193" i="2" a="1"/>
  <c r="AY1193" i="2" s="1"/>
  <c r="AZ1193" i="2" a="1"/>
  <c r="AZ1193" i="2" s="1"/>
  <c r="BA1193" i="2" a="1"/>
  <c r="BA1193" i="2" s="1"/>
  <c r="BB1193" i="2" a="1"/>
  <c r="BB1193" i="2" s="1"/>
  <c r="AQ1194" i="2" a="1"/>
  <c r="AQ1194" i="2" s="1"/>
  <c r="AR1194" i="2" a="1"/>
  <c r="AR1194" i="2" s="1"/>
  <c r="AS1194" i="2" a="1"/>
  <c r="AS1194" i="2" s="1"/>
  <c r="AT1194" i="2" a="1"/>
  <c r="AT1194" i="2" s="1"/>
  <c r="AU1194" i="2" a="1"/>
  <c r="AU1194" i="2" s="1"/>
  <c r="AV1194" i="2" a="1"/>
  <c r="AV1194" i="2" s="1"/>
  <c r="AW1194" i="2" a="1"/>
  <c r="AW1194" i="2" s="1"/>
  <c r="AX1194" i="2" a="1"/>
  <c r="AX1194" i="2" s="1"/>
  <c r="AY1194" i="2" a="1"/>
  <c r="AY1194" i="2" s="1"/>
  <c r="AZ1194" i="2" a="1"/>
  <c r="AZ1194" i="2" s="1"/>
  <c r="BA1194" i="2" a="1"/>
  <c r="BA1194" i="2" s="1"/>
  <c r="BB1194" i="2" a="1"/>
  <c r="BB1194" i="2" s="1"/>
  <c r="AQ1195" i="2" a="1"/>
  <c r="AQ1195" i="2" s="1"/>
  <c r="AR1195" i="2" a="1"/>
  <c r="AR1195" i="2" s="1"/>
  <c r="AS1195" i="2" a="1"/>
  <c r="AS1195" i="2" s="1"/>
  <c r="AT1195" i="2" a="1"/>
  <c r="AT1195" i="2" s="1"/>
  <c r="AU1195" i="2" a="1"/>
  <c r="AU1195" i="2" s="1"/>
  <c r="AV1195" i="2" a="1"/>
  <c r="AV1195" i="2" s="1"/>
  <c r="AW1195" i="2" a="1"/>
  <c r="AW1195" i="2" s="1"/>
  <c r="AX1195" i="2" a="1"/>
  <c r="AX1195" i="2" s="1"/>
  <c r="AY1195" i="2" a="1"/>
  <c r="AY1195" i="2" s="1"/>
  <c r="AZ1195" i="2" a="1"/>
  <c r="AZ1195" i="2" s="1"/>
  <c r="BA1195" i="2" a="1"/>
  <c r="BA1195" i="2" s="1"/>
  <c r="BB1195" i="2" a="1"/>
  <c r="BB1195" i="2" s="1"/>
  <c r="AQ1196" i="2" a="1"/>
  <c r="AQ1196" i="2" s="1"/>
  <c r="AR1196" i="2" a="1"/>
  <c r="AR1196" i="2" s="1"/>
  <c r="AS1196" i="2" a="1"/>
  <c r="AS1196" i="2" s="1"/>
  <c r="AT1196" i="2" a="1"/>
  <c r="AT1196" i="2" s="1"/>
  <c r="AU1196" i="2" a="1"/>
  <c r="AU1196" i="2" s="1"/>
  <c r="AV1196" i="2" a="1"/>
  <c r="AV1196" i="2" s="1"/>
  <c r="AW1196" i="2" a="1"/>
  <c r="AW1196" i="2" s="1"/>
  <c r="AX1196" i="2" a="1"/>
  <c r="AX1196" i="2" s="1"/>
  <c r="AY1196" i="2" a="1"/>
  <c r="AY1196" i="2" s="1"/>
  <c r="AZ1196" i="2" a="1"/>
  <c r="AZ1196" i="2" s="1"/>
  <c r="BA1196" i="2" a="1"/>
  <c r="BA1196" i="2" s="1"/>
  <c r="BB1196" i="2" a="1"/>
  <c r="BB1196" i="2" s="1"/>
  <c r="AQ1197" i="2" a="1"/>
  <c r="AQ1197" i="2" s="1"/>
  <c r="AR1197" i="2" a="1"/>
  <c r="AR1197" i="2" s="1"/>
  <c r="AS1197" i="2" a="1"/>
  <c r="AS1197" i="2" s="1"/>
  <c r="AT1197" i="2" a="1"/>
  <c r="AT1197" i="2" s="1"/>
  <c r="AU1197" i="2" a="1"/>
  <c r="AU1197" i="2" s="1"/>
  <c r="AV1197" i="2" a="1"/>
  <c r="AV1197" i="2" s="1"/>
  <c r="AW1197" i="2" a="1"/>
  <c r="AW1197" i="2" s="1"/>
  <c r="AX1197" i="2" a="1"/>
  <c r="AX1197" i="2" s="1"/>
  <c r="AY1197" i="2" a="1"/>
  <c r="AY1197" i="2" s="1"/>
  <c r="AZ1197" i="2" a="1"/>
  <c r="AZ1197" i="2" s="1"/>
  <c r="BA1197" i="2" a="1"/>
  <c r="BA1197" i="2" s="1"/>
  <c r="BB1197" i="2" a="1"/>
  <c r="BB1197" i="2" s="1"/>
  <c r="AQ1198" i="2" a="1"/>
  <c r="AQ1198" i="2" s="1"/>
  <c r="AR1198" i="2" a="1"/>
  <c r="AR1198" i="2" s="1"/>
  <c r="AS1198" i="2" a="1"/>
  <c r="AS1198" i="2" s="1"/>
  <c r="AT1198" i="2" a="1"/>
  <c r="AT1198" i="2" s="1"/>
  <c r="AU1198" i="2" a="1"/>
  <c r="AU1198" i="2" s="1"/>
  <c r="AV1198" i="2" a="1"/>
  <c r="AV1198" i="2" s="1"/>
  <c r="AW1198" i="2" a="1"/>
  <c r="AW1198" i="2" s="1"/>
  <c r="AX1198" i="2" a="1"/>
  <c r="AX1198" i="2" s="1"/>
  <c r="AY1198" i="2" a="1"/>
  <c r="AY1198" i="2" s="1"/>
  <c r="AZ1198" i="2" a="1"/>
  <c r="AZ1198" i="2" s="1"/>
  <c r="BA1198" i="2" a="1"/>
  <c r="BA1198" i="2" s="1"/>
  <c r="BB1198" i="2" a="1"/>
  <c r="BB1198" i="2" s="1"/>
  <c r="AQ1199" i="2" a="1"/>
  <c r="AQ1199" i="2" s="1"/>
  <c r="AR1199" i="2" a="1"/>
  <c r="AR1199" i="2" s="1"/>
  <c r="AS1199" i="2" a="1"/>
  <c r="AS1199" i="2" s="1"/>
  <c r="AT1199" i="2" a="1"/>
  <c r="AT1199" i="2" s="1"/>
  <c r="AU1199" i="2" a="1"/>
  <c r="AU1199" i="2" s="1"/>
  <c r="AV1199" i="2" a="1"/>
  <c r="AV1199" i="2" s="1"/>
  <c r="AW1199" i="2" a="1"/>
  <c r="AW1199" i="2" s="1"/>
  <c r="AX1199" i="2" a="1"/>
  <c r="AX1199" i="2" s="1"/>
  <c r="AY1199" i="2" a="1"/>
  <c r="AY1199" i="2" s="1"/>
  <c r="AZ1199" i="2" a="1"/>
  <c r="AZ1199" i="2" s="1"/>
  <c r="BA1199" i="2" a="1"/>
  <c r="BA1199" i="2" s="1"/>
  <c r="BB1199" i="2" a="1"/>
  <c r="BB1199" i="2" s="1"/>
  <c r="AQ1200" i="2" a="1"/>
  <c r="AQ1200" i="2" s="1"/>
  <c r="AR1200" i="2" a="1"/>
  <c r="AR1200" i="2" s="1"/>
  <c r="AS1200" i="2" a="1"/>
  <c r="AS1200" i="2" s="1"/>
  <c r="AT1200" i="2" a="1"/>
  <c r="AT1200" i="2" s="1"/>
  <c r="AU1200" i="2" a="1"/>
  <c r="AU1200" i="2" s="1"/>
  <c r="AV1200" i="2" a="1"/>
  <c r="AV1200" i="2" s="1"/>
  <c r="AW1200" i="2" a="1"/>
  <c r="AW1200" i="2" s="1"/>
  <c r="AX1200" i="2" a="1"/>
  <c r="AX1200" i="2" s="1"/>
  <c r="AY1200" i="2" a="1"/>
  <c r="AY1200" i="2" s="1"/>
  <c r="AZ1200" i="2" a="1"/>
  <c r="AZ1200" i="2" s="1"/>
  <c r="BA1200" i="2" a="1"/>
  <c r="BA1200" i="2" s="1"/>
  <c r="BB1200" i="2" a="1"/>
  <c r="BB1200" i="2" s="1"/>
  <c r="AQ1201" i="2" a="1"/>
  <c r="AQ1201" i="2" s="1"/>
  <c r="AR1201" i="2" a="1"/>
  <c r="AR1201" i="2" s="1"/>
  <c r="AS1201" i="2" a="1"/>
  <c r="AS1201" i="2" s="1"/>
  <c r="AT1201" i="2" a="1"/>
  <c r="AT1201" i="2" s="1"/>
  <c r="AU1201" i="2" a="1"/>
  <c r="AU1201" i="2" s="1"/>
  <c r="AV1201" i="2" a="1"/>
  <c r="AV1201" i="2" s="1"/>
  <c r="AW1201" i="2" a="1"/>
  <c r="AW1201" i="2" s="1"/>
  <c r="AX1201" i="2" a="1"/>
  <c r="AX1201" i="2" s="1"/>
  <c r="AY1201" i="2" a="1"/>
  <c r="AY1201" i="2" s="1"/>
  <c r="AZ1201" i="2" a="1"/>
  <c r="AZ1201" i="2" s="1"/>
  <c r="BA1201" i="2" a="1"/>
  <c r="BA1201" i="2" s="1"/>
  <c r="BB1201" i="2" a="1"/>
  <c r="BB1201" i="2" s="1"/>
  <c r="AQ1202" i="2" a="1"/>
  <c r="AQ1202" i="2" s="1"/>
  <c r="AR1202" i="2" a="1"/>
  <c r="AR1202" i="2" s="1"/>
  <c r="AS1202" i="2" a="1"/>
  <c r="AS1202" i="2" s="1"/>
  <c r="AT1202" i="2" a="1"/>
  <c r="AT1202" i="2" s="1"/>
  <c r="AU1202" i="2" a="1"/>
  <c r="AU1202" i="2" s="1"/>
  <c r="AV1202" i="2" a="1"/>
  <c r="AV1202" i="2" s="1"/>
  <c r="AW1202" i="2" a="1"/>
  <c r="AW1202" i="2" s="1"/>
  <c r="AX1202" i="2" a="1"/>
  <c r="AX1202" i="2" s="1"/>
  <c r="AY1202" i="2" a="1"/>
  <c r="AY1202" i="2" s="1"/>
  <c r="AZ1202" i="2" a="1"/>
  <c r="AZ1202" i="2" s="1"/>
  <c r="BA1202" i="2" a="1"/>
  <c r="BA1202" i="2" s="1"/>
  <c r="BB1202" i="2" a="1"/>
  <c r="BB1202" i="2" s="1"/>
  <c r="AQ1203" i="2" a="1"/>
  <c r="AQ1203" i="2" s="1"/>
  <c r="AR1203" i="2" a="1"/>
  <c r="AR1203" i="2" s="1"/>
  <c r="AS1203" i="2" a="1"/>
  <c r="AS1203" i="2" s="1"/>
  <c r="AT1203" i="2" a="1"/>
  <c r="AT1203" i="2" s="1"/>
  <c r="AU1203" i="2" a="1"/>
  <c r="AU1203" i="2" s="1"/>
  <c r="AV1203" i="2" a="1"/>
  <c r="AV1203" i="2" s="1"/>
  <c r="AW1203" i="2" a="1"/>
  <c r="AW1203" i="2" s="1"/>
  <c r="AX1203" i="2" a="1"/>
  <c r="AX1203" i="2" s="1"/>
  <c r="AY1203" i="2" a="1"/>
  <c r="AY1203" i="2" s="1"/>
  <c r="AZ1203" i="2" a="1"/>
  <c r="AZ1203" i="2" s="1"/>
  <c r="BA1203" i="2" a="1"/>
  <c r="BA1203" i="2" s="1"/>
  <c r="BB1203" i="2" a="1"/>
  <c r="BB1203" i="2" s="1"/>
  <c r="AQ1204" i="2" a="1"/>
  <c r="AQ1204" i="2" s="1"/>
  <c r="AR1204" i="2" a="1"/>
  <c r="AR1204" i="2" s="1"/>
  <c r="AS1204" i="2" a="1"/>
  <c r="AS1204" i="2" s="1"/>
  <c r="AT1204" i="2" a="1"/>
  <c r="AT1204" i="2" s="1"/>
  <c r="AU1204" i="2" a="1"/>
  <c r="AU1204" i="2" s="1"/>
  <c r="AV1204" i="2" a="1"/>
  <c r="AV1204" i="2" s="1"/>
  <c r="AW1204" i="2" a="1"/>
  <c r="AW1204" i="2" s="1"/>
  <c r="AX1204" i="2" a="1"/>
  <c r="AX1204" i="2" s="1"/>
  <c r="AY1204" i="2" a="1"/>
  <c r="AY1204" i="2" s="1"/>
  <c r="AZ1204" i="2" a="1"/>
  <c r="AZ1204" i="2" s="1"/>
  <c r="BA1204" i="2" a="1"/>
  <c r="BA1204" i="2" s="1"/>
  <c r="BB1204" i="2" a="1"/>
  <c r="BB1204" i="2" s="1"/>
  <c r="AQ1205" i="2" a="1"/>
  <c r="AQ1205" i="2" s="1"/>
  <c r="AR1205" i="2" a="1"/>
  <c r="AR1205" i="2" s="1"/>
  <c r="AS1205" i="2" a="1"/>
  <c r="AS1205" i="2" s="1"/>
  <c r="AT1205" i="2" a="1"/>
  <c r="AT1205" i="2" s="1"/>
  <c r="AU1205" i="2" a="1"/>
  <c r="AU1205" i="2" s="1"/>
  <c r="AV1205" i="2" a="1"/>
  <c r="AV1205" i="2" s="1"/>
  <c r="AW1205" i="2" a="1"/>
  <c r="AW1205" i="2" s="1"/>
  <c r="AX1205" i="2" a="1"/>
  <c r="AX1205" i="2" s="1"/>
  <c r="AY1205" i="2" a="1"/>
  <c r="AY1205" i="2" s="1"/>
  <c r="AZ1205" i="2" a="1"/>
  <c r="AZ1205" i="2" s="1"/>
  <c r="BA1205" i="2" a="1"/>
  <c r="BA1205" i="2" s="1"/>
  <c r="BB1205" i="2" a="1"/>
  <c r="BB1205" i="2" s="1"/>
  <c r="AQ1206" i="2" a="1"/>
  <c r="AQ1206" i="2" s="1"/>
  <c r="AR1206" i="2" a="1"/>
  <c r="AR1206" i="2" s="1"/>
  <c r="AS1206" i="2" a="1"/>
  <c r="AS1206" i="2" s="1"/>
  <c r="AT1206" i="2" a="1"/>
  <c r="AT1206" i="2" s="1"/>
  <c r="AU1206" i="2" a="1"/>
  <c r="AU1206" i="2" s="1"/>
  <c r="AV1206" i="2" a="1"/>
  <c r="AV1206" i="2" s="1"/>
  <c r="AW1206" i="2" a="1"/>
  <c r="AW1206" i="2" s="1"/>
  <c r="AX1206" i="2" a="1"/>
  <c r="AX1206" i="2" s="1"/>
  <c r="AY1206" i="2" a="1"/>
  <c r="AY1206" i="2" s="1"/>
  <c r="AZ1206" i="2" a="1"/>
  <c r="AZ1206" i="2" s="1"/>
  <c r="BA1206" i="2" a="1"/>
  <c r="BA1206" i="2" s="1"/>
  <c r="BB1206" i="2" a="1"/>
  <c r="BB1206" i="2" s="1"/>
  <c r="AQ1207" i="2" a="1"/>
  <c r="AQ1207" i="2" s="1"/>
  <c r="AR1207" i="2" a="1"/>
  <c r="AR1207" i="2" s="1"/>
  <c r="AS1207" i="2" a="1"/>
  <c r="AS1207" i="2" s="1"/>
  <c r="AT1207" i="2" a="1"/>
  <c r="AT1207" i="2" s="1"/>
  <c r="AU1207" i="2" a="1"/>
  <c r="AU1207" i="2" s="1"/>
  <c r="AV1207" i="2" a="1"/>
  <c r="AV1207" i="2" s="1"/>
  <c r="AW1207" i="2" a="1"/>
  <c r="AW1207" i="2" s="1"/>
  <c r="AX1207" i="2" a="1"/>
  <c r="AX1207" i="2" s="1"/>
  <c r="AY1207" i="2" a="1"/>
  <c r="AY1207" i="2" s="1"/>
  <c r="AZ1207" i="2" a="1"/>
  <c r="AZ1207" i="2" s="1"/>
  <c r="BA1207" i="2" a="1"/>
  <c r="BA1207" i="2" s="1"/>
  <c r="BB1207" i="2" a="1"/>
  <c r="BB1207" i="2" s="1"/>
  <c r="AQ1208" i="2" a="1"/>
  <c r="AQ1208" i="2" s="1"/>
  <c r="AR1208" i="2" a="1"/>
  <c r="AR1208" i="2" s="1"/>
  <c r="AS1208" i="2" a="1"/>
  <c r="AS1208" i="2" s="1"/>
  <c r="AT1208" i="2" a="1"/>
  <c r="AT1208" i="2" s="1"/>
  <c r="AU1208" i="2" a="1"/>
  <c r="AU1208" i="2" s="1"/>
  <c r="AV1208" i="2" a="1"/>
  <c r="AV1208" i="2" s="1"/>
  <c r="AW1208" i="2" a="1"/>
  <c r="AW1208" i="2" s="1"/>
  <c r="AX1208" i="2" a="1"/>
  <c r="AX1208" i="2" s="1"/>
  <c r="AY1208" i="2" a="1"/>
  <c r="AY1208" i="2" s="1"/>
  <c r="AZ1208" i="2" a="1"/>
  <c r="AZ1208" i="2" s="1"/>
  <c r="BA1208" i="2" a="1"/>
  <c r="BA1208" i="2" s="1"/>
  <c r="BB1208" i="2" a="1"/>
  <c r="BB1208" i="2" s="1"/>
  <c r="AQ1209" i="2" a="1"/>
  <c r="AQ1209" i="2" s="1"/>
  <c r="AR1209" i="2" a="1"/>
  <c r="AR1209" i="2" s="1"/>
  <c r="AS1209" i="2" a="1"/>
  <c r="AS1209" i="2" s="1"/>
  <c r="AT1209" i="2" a="1"/>
  <c r="AT1209" i="2" s="1"/>
  <c r="AU1209" i="2" a="1"/>
  <c r="AU1209" i="2" s="1"/>
  <c r="AV1209" i="2" a="1"/>
  <c r="AV1209" i="2" s="1"/>
  <c r="AW1209" i="2" a="1"/>
  <c r="AW1209" i="2" s="1"/>
  <c r="AX1209" i="2" a="1"/>
  <c r="AX1209" i="2" s="1"/>
  <c r="AY1209" i="2" a="1"/>
  <c r="AY1209" i="2" s="1"/>
  <c r="AZ1209" i="2" a="1"/>
  <c r="AZ1209" i="2" s="1"/>
  <c r="BA1209" i="2" a="1"/>
  <c r="BA1209" i="2" s="1"/>
  <c r="BB1209" i="2" a="1"/>
  <c r="BB1209" i="2" s="1"/>
  <c r="AQ1210" i="2" a="1"/>
  <c r="AQ1210" i="2" s="1"/>
  <c r="AR1210" i="2" a="1"/>
  <c r="AR1210" i="2" s="1"/>
  <c r="AS1210" i="2" a="1"/>
  <c r="AS1210" i="2" s="1"/>
  <c r="AT1210" i="2" a="1"/>
  <c r="AT1210" i="2" s="1"/>
  <c r="AU1210" i="2" a="1"/>
  <c r="AU1210" i="2" s="1"/>
  <c r="AV1210" i="2" a="1"/>
  <c r="AV1210" i="2" s="1"/>
  <c r="AW1210" i="2" a="1"/>
  <c r="AW1210" i="2" s="1"/>
  <c r="AX1210" i="2" a="1"/>
  <c r="AX1210" i="2" s="1"/>
  <c r="AY1210" i="2" a="1"/>
  <c r="AY1210" i="2" s="1"/>
  <c r="AZ1210" i="2" a="1"/>
  <c r="AZ1210" i="2" s="1"/>
  <c r="BA1210" i="2" a="1"/>
  <c r="BA1210" i="2" s="1"/>
  <c r="BB1210" i="2" a="1"/>
  <c r="BB1210" i="2" s="1"/>
  <c r="AQ1211" i="2" a="1"/>
  <c r="AQ1211" i="2" s="1"/>
  <c r="AR1211" i="2" a="1"/>
  <c r="AR1211" i="2" s="1"/>
  <c r="AS1211" i="2" a="1"/>
  <c r="AS1211" i="2" s="1"/>
  <c r="AT1211" i="2" a="1"/>
  <c r="AT1211" i="2" s="1"/>
  <c r="AU1211" i="2" a="1"/>
  <c r="AU1211" i="2" s="1"/>
  <c r="AV1211" i="2" a="1"/>
  <c r="AV1211" i="2" s="1"/>
  <c r="AW1211" i="2" a="1"/>
  <c r="AW1211" i="2" s="1"/>
  <c r="AX1211" i="2" a="1"/>
  <c r="AX1211" i="2" s="1"/>
  <c r="AY1211" i="2" a="1"/>
  <c r="AY1211" i="2" s="1"/>
  <c r="AZ1211" i="2" a="1"/>
  <c r="AZ1211" i="2" s="1"/>
  <c r="BA1211" i="2" a="1"/>
  <c r="BA1211" i="2" s="1"/>
  <c r="BB1211" i="2" a="1"/>
  <c r="BB1211" i="2" s="1"/>
  <c r="AQ1212" i="2" a="1"/>
  <c r="AQ1212" i="2" s="1"/>
  <c r="AR1212" i="2" a="1"/>
  <c r="AR1212" i="2" s="1"/>
  <c r="AS1212" i="2" a="1"/>
  <c r="AS1212" i="2" s="1"/>
  <c r="AT1212" i="2" a="1"/>
  <c r="AT1212" i="2" s="1"/>
  <c r="AU1212" i="2" a="1"/>
  <c r="AU1212" i="2" s="1"/>
  <c r="AV1212" i="2" a="1"/>
  <c r="AV1212" i="2" s="1"/>
  <c r="AW1212" i="2" a="1"/>
  <c r="AW1212" i="2" s="1"/>
  <c r="AX1212" i="2" a="1"/>
  <c r="AX1212" i="2" s="1"/>
  <c r="AY1212" i="2" a="1"/>
  <c r="AY1212" i="2" s="1"/>
  <c r="AZ1212" i="2" a="1"/>
  <c r="AZ1212" i="2" s="1"/>
  <c r="BA1212" i="2" a="1"/>
  <c r="BA1212" i="2" s="1"/>
  <c r="BB1212" i="2" a="1"/>
  <c r="BB1212" i="2" s="1"/>
  <c r="AQ1213" i="2" a="1"/>
  <c r="AQ1213" i="2" s="1"/>
  <c r="AR1213" i="2" a="1"/>
  <c r="AR1213" i="2" s="1"/>
  <c r="AS1213" i="2" a="1"/>
  <c r="AS1213" i="2" s="1"/>
  <c r="AT1213" i="2" a="1"/>
  <c r="AT1213" i="2" s="1"/>
  <c r="AU1213" i="2" a="1"/>
  <c r="AU1213" i="2" s="1"/>
  <c r="AV1213" i="2" a="1"/>
  <c r="AV1213" i="2" s="1"/>
  <c r="AW1213" i="2" a="1"/>
  <c r="AW1213" i="2" s="1"/>
  <c r="AX1213" i="2" a="1"/>
  <c r="AX1213" i="2" s="1"/>
  <c r="AY1213" i="2" a="1"/>
  <c r="AY1213" i="2" s="1"/>
  <c r="AZ1213" i="2" a="1"/>
  <c r="AZ1213" i="2" s="1"/>
  <c r="BA1213" i="2" a="1"/>
  <c r="BA1213" i="2" s="1"/>
  <c r="BB1213" i="2" a="1"/>
  <c r="BB1213" i="2" s="1"/>
  <c r="AQ1214" i="2" a="1"/>
  <c r="AQ1214" i="2" s="1"/>
  <c r="AR1214" i="2" a="1"/>
  <c r="AR1214" i="2" s="1"/>
  <c r="AS1214" i="2" a="1"/>
  <c r="AS1214" i="2" s="1"/>
  <c r="AT1214" i="2" a="1"/>
  <c r="AT1214" i="2" s="1"/>
  <c r="AU1214" i="2" a="1"/>
  <c r="AU1214" i="2" s="1"/>
  <c r="AV1214" i="2" a="1"/>
  <c r="AV1214" i="2" s="1"/>
  <c r="AW1214" i="2" a="1"/>
  <c r="AW1214" i="2" s="1"/>
  <c r="AX1214" i="2" a="1"/>
  <c r="AX1214" i="2" s="1"/>
  <c r="AY1214" i="2" a="1"/>
  <c r="AY1214" i="2" s="1"/>
  <c r="AZ1214" i="2" a="1"/>
  <c r="AZ1214" i="2" s="1"/>
  <c r="BA1214" i="2" a="1"/>
  <c r="BA1214" i="2" s="1"/>
  <c r="BB1214" i="2" a="1"/>
  <c r="BB1214" i="2" s="1"/>
  <c r="AQ1215" i="2" a="1"/>
  <c r="AQ1215" i="2" s="1"/>
  <c r="AR1215" i="2" a="1"/>
  <c r="AR1215" i="2" s="1"/>
  <c r="AS1215" i="2" a="1"/>
  <c r="AS1215" i="2" s="1"/>
  <c r="AT1215" i="2" a="1"/>
  <c r="AT1215" i="2" s="1"/>
  <c r="AU1215" i="2" a="1"/>
  <c r="AU1215" i="2" s="1"/>
  <c r="AV1215" i="2" a="1"/>
  <c r="AV1215" i="2" s="1"/>
  <c r="AW1215" i="2" a="1"/>
  <c r="AW1215" i="2" s="1"/>
  <c r="AX1215" i="2" a="1"/>
  <c r="AX1215" i="2" s="1"/>
  <c r="AY1215" i="2" a="1"/>
  <c r="AY1215" i="2" s="1"/>
  <c r="AZ1215" i="2" a="1"/>
  <c r="AZ1215" i="2" s="1"/>
  <c r="BA1215" i="2" a="1"/>
  <c r="BA1215" i="2" s="1"/>
  <c r="BB1215" i="2" a="1"/>
  <c r="BB1215" i="2" s="1"/>
  <c r="AQ1216" i="2" a="1"/>
  <c r="AQ1216" i="2" s="1"/>
  <c r="AR1216" i="2" a="1"/>
  <c r="AR1216" i="2" s="1"/>
  <c r="AS1216" i="2" a="1"/>
  <c r="AS1216" i="2" s="1"/>
  <c r="AT1216" i="2" a="1"/>
  <c r="AT1216" i="2" s="1"/>
  <c r="AU1216" i="2" a="1"/>
  <c r="AU1216" i="2" s="1"/>
  <c r="AV1216" i="2" a="1"/>
  <c r="AV1216" i="2" s="1"/>
  <c r="AW1216" i="2" a="1"/>
  <c r="AW1216" i="2" s="1"/>
  <c r="AX1216" i="2" a="1"/>
  <c r="AX1216" i="2" s="1"/>
  <c r="AY1216" i="2" a="1"/>
  <c r="AY1216" i="2" s="1"/>
  <c r="AZ1216" i="2" a="1"/>
  <c r="AZ1216" i="2" s="1"/>
  <c r="BA1216" i="2" a="1"/>
  <c r="BA1216" i="2" s="1"/>
  <c r="BB1216" i="2" a="1"/>
  <c r="BB1216" i="2" s="1"/>
  <c r="AQ1217" i="2" a="1"/>
  <c r="AQ1217" i="2" s="1"/>
  <c r="AR1217" i="2" a="1"/>
  <c r="AR1217" i="2" s="1"/>
  <c r="AS1217" i="2" a="1"/>
  <c r="AS1217" i="2" s="1"/>
  <c r="AT1217" i="2" a="1"/>
  <c r="AT1217" i="2" s="1"/>
  <c r="AU1217" i="2" a="1"/>
  <c r="AU1217" i="2" s="1"/>
  <c r="AV1217" i="2" a="1"/>
  <c r="AV1217" i="2" s="1"/>
  <c r="AW1217" i="2" a="1"/>
  <c r="AW1217" i="2" s="1"/>
  <c r="AX1217" i="2" a="1"/>
  <c r="AX1217" i="2" s="1"/>
  <c r="AY1217" i="2" a="1"/>
  <c r="AY1217" i="2" s="1"/>
  <c r="AZ1217" i="2" a="1"/>
  <c r="AZ1217" i="2" s="1"/>
  <c r="BA1217" i="2" a="1"/>
  <c r="BA1217" i="2" s="1"/>
  <c r="BB1217" i="2" a="1"/>
  <c r="BB1217" i="2" s="1"/>
  <c r="AQ1218" i="2" a="1"/>
  <c r="AQ1218" i="2" s="1"/>
  <c r="AR1218" i="2" a="1"/>
  <c r="AR1218" i="2" s="1"/>
  <c r="AS1218" i="2" a="1"/>
  <c r="AS1218" i="2" s="1"/>
  <c r="AT1218" i="2" a="1"/>
  <c r="AT1218" i="2" s="1"/>
  <c r="AU1218" i="2" a="1"/>
  <c r="AU1218" i="2" s="1"/>
  <c r="AV1218" i="2" a="1"/>
  <c r="AV1218" i="2" s="1"/>
  <c r="AW1218" i="2" a="1"/>
  <c r="AW1218" i="2" s="1"/>
  <c r="AX1218" i="2" a="1"/>
  <c r="AX1218" i="2" s="1"/>
  <c r="AY1218" i="2" a="1"/>
  <c r="AY1218" i="2" s="1"/>
  <c r="AZ1218" i="2" a="1"/>
  <c r="AZ1218" i="2" s="1"/>
  <c r="BA1218" i="2" a="1"/>
  <c r="BA1218" i="2" s="1"/>
  <c r="BB1218" i="2" a="1"/>
  <c r="BB1218" i="2" s="1"/>
  <c r="AQ1219" i="2" a="1"/>
  <c r="AQ1219" i="2" s="1"/>
  <c r="AR1219" i="2" a="1"/>
  <c r="AR1219" i="2" s="1"/>
  <c r="AS1219" i="2" a="1"/>
  <c r="AS1219" i="2" s="1"/>
  <c r="AT1219" i="2" a="1"/>
  <c r="AT1219" i="2" s="1"/>
  <c r="AU1219" i="2" a="1"/>
  <c r="AU1219" i="2" s="1"/>
  <c r="AV1219" i="2" a="1"/>
  <c r="AV1219" i="2" s="1"/>
  <c r="AW1219" i="2" a="1"/>
  <c r="AW1219" i="2" s="1"/>
  <c r="AX1219" i="2" a="1"/>
  <c r="AX1219" i="2" s="1"/>
  <c r="AY1219" i="2" a="1"/>
  <c r="AY1219" i="2" s="1"/>
  <c r="AZ1219" i="2" a="1"/>
  <c r="AZ1219" i="2" s="1"/>
  <c r="BA1219" i="2" a="1"/>
  <c r="BA1219" i="2" s="1"/>
  <c r="BB1219" i="2" a="1"/>
  <c r="BB1219" i="2" s="1"/>
  <c r="AQ1220" i="2" a="1"/>
  <c r="AQ1220" i="2" s="1"/>
  <c r="AR1220" i="2" a="1"/>
  <c r="AR1220" i="2" s="1"/>
  <c r="AS1220" i="2" a="1"/>
  <c r="AS1220" i="2" s="1"/>
  <c r="AT1220" i="2" a="1"/>
  <c r="AT1220" i="2" s="1"/>
  <c r="AU1220" i="2" a="1"/>
  <c r="AU1220" i="2" s="1"/>
  <c r="AV1220" i="2" a="1"/>
  <c r="AV1220" i="2" s="1"/>
  <c r="AW1220" i="2" a="1"/>
  <c r="AW1220" i="2" s="1"/>
  <c r="AX1220" i="2" a="1"/>
  <c r="AX1220" i="2" s="1"/>
  <c r="AY1220" i="2" a="1"/>
  <c r="AY1220" i="2" s="1"/>
  <c r="AZ1220" i="2" a="1"/>
  <c r="AZ1220" i="2" s="1"/>
  <c r="BA1220" i="2" a="1"/>
  <c r="BA1220" i="2" s="1"/>
  <c r="BB1220" i="2" a="1"/>
  <c r="BB1220" i="2" s="1"/>
  <c r="AQ1221" i="2" a="1"/>
  <c r="AQ1221" i="2" s="1"/>
  <c r="AR1221" i="2" a="1"/>
  <c r="AR1221" i="2" s="1"/>
  <c r="AS1221" i="2" a="1"/>
  <c r="AS1221" i="2" s="1"/>
  <c r="AT1221" i="2" a="1"/>
  <c r="AT1221" i="2" s="1"/>
  <c r="AU1221" i="2" a="1"/>
  <c r="AU1221" i="2" s="1"/>
  <c r="AV1221" i="2" a="1"/>
  <c r="AV1221" i="2" s="1"/>
  <c r="AW1221" i="2" a="1"/>
  <c r="AW1221" i="2" s="1"/>
  <c r="AX1221" i="2" a="1"/>
  <c r="AX1221" i="2" s="1"/>
  <c r="AY1221" i="2" a="1"/>
  <c r="AY1221" i="2" s="1"/>
  <c r="AZ1221" i="2" a="1"/>
  <c r="AZ1221" i="2" s="1"/>
  <c r="BA1221" i="2" a="1"/>
  <c r="BA1221" i="2" s="1"/>
  <c r="BB1221" i="2" a="1"/>
  <c r="BB1221" i="2" s="1"/>
  <c r="AQ1222" i="2" a="1"/>
  <c r="AQ1222" i="2" s="1"/>
  <c r="AR1222" i="2" a="1"/>
  <c r="AR1222" i="2" s="1"/>
  <c r="AS1222" i="2" a="1"/>
  <c r="AS1222" i="2" s="1"/>
  <c r="AT1222" i="2" a="1"/>
  <c r="AT1222" i="2" s="1"/>
  <c r="AU1222" i="2" a="1"/>
  <c r="AU1222" i="2" s="1"/>
  <c r="AV1222" i="2" a="1"/>
  <c r="AV1222" i="2" s="1"/>
  <c r="AW1222" i="2" a="1"/>
  <c r="AW1222" i="2" s="1"/>
  <c r="AX1222" i="2" a="1"/>
  <c r="AX1222" i="2" s="1"/>
  <c r="AY1222" i="2" a="1"/>
  <c r="AY1222" i="2" s="1"/>
  <c r="AZ1222" i="2" a="1"/>
  <c r="AZ1222" i="2" s="1"/>
  <c r="BA1222" i="2" a="1"/>
  <c r="BA1222" i="2" s="1"/>
  <c r="BB1222" i="2" a="1"/>
  <c r="BB1222" i="2" s="1"/>
  <c r="AQ1223" i="2" a="1"/>
  <c r="AQ1223" i="2" s="1"/>
  <c r="AR1223" i="2" a="1"/>
  <c r="AR1223" i="2" s="1"/>
  <c r="AS1223" i="2" a="1"/>
  <c r="AS1223" i="2" s="1"/>
  <c r="AT1223" i="2" a="1"/>
  <c r="AT1223" i="2" s="1"/>
  <c r="AU1223" i="2" a="1"/>
  <c r="AU1223" i="2" s="1"/>
  <c r="AV1223" i="2" a="1"/>
  <c r="AV1223" i="2" s="1"/>
  <c r="AW1223" i="2" a="1"/>
  <c r="AW1223" i="2" s="1"/>
  <c r="AX1223" i="2" a="1"/>
  <c r="AX1223" i="2" s="1"/>
  <c r="AY1223" i="2" a="1"/>
  <c r="AY1223" i="2" s="1"/>
  <c r="AZ1223" i="2" a="1"/>
  <c r="AZ1223" i="2" s="1"/>
  <c r="BA1223" i="2" a="1"/>
  <c r="BA1223" i="2" s="1"/>
  <c r="BB1223" i="2" a="1"/>
  <c r="BB1223" i="2" s="1"/>
  <c r="AQ1224" i="2" a="1"/>
  <c r="AQ1224" i="2" s="1"/>
  <c r="AR1224" i="2" a="1"/>
  <c r="AR1224" i="2" s="1"/>
  <c r="AS1224" i="2" a="1"/>
  <c r="AS1224" i="2" s="1"/>
  <c r="AT1224" i="2" a="1"/>
  <c r="AT1224" i="2" s="1"/>
  <c r="AU1224" i="2" a="1"/>
  <c r="AU1224" i="2" s="1"/>
  <c r="AV1224" i="2" a="1"/>
  <c r="AV1224" i="2" s="1"/>
  <c r="AW1224" i="2" a="1"/>
  <c r="AW1224" i="2" s="1"/>
  <c r="AX1224" i="2" a="1"/>
  <c r="AX1224" i="2" s="1"/>
  <c r="AY1224" i="2" a="1"/>
  <c r="AY1224" i="2" s="1"/>
  <c r="AZ1224" i="2" a="1"/>
  <c r="AZ1224" i="2" s="1"/>
  <c r="BA1224" i="2" a="1"/>
  <c r="BA1224" i="2" s="1"/>
  <c r="BB1224" i="2" a="1"/>
  <c r="BB1224" i="2" s="1"/>
  <c r="AQ1225" i="2" a="1"/>
  <c r="AQ1225" i="2" s="1"/>
  <c r="AR1225" i="2" a="1"/>
  <c r="AR1225" i="2" s="1"/>
  <c r="AS1225" i="2" a="1"/>
  <c r="AS1225" i="2" s="1"/>
  <c r="AT1225" i="2" a="1"/>
  <c r="AT1225" i="2" s="1"/>
  <c r="AU1225" i="2" a="1"/>
  <c r="AU1225" i="2" s="1"/>
  <c r="AV1225" i="2" a="1"/>
  <c r="AV1225" i="2" s="1"/>
  <c r="AW1225" i="2" a="1"/>
  <c r="AW1225" i="2" s="1"/>
  <c r="AX1225" i="2" a="1"/>
  <c r="AX1225" i="2" s="1"/>
  <c r="AY1225" i="2" a="1"/>
  <c r="AY1225" i="2" s="1"/>
  <c r="AZ1225" i="2" a="1"/>
  <c r="AZ1225" i="2" s="1"/>
  <c r="BA1225" i="2" a="1"/>
  <c r="BA1225" i="2" s="1"/>
  <c r="BB1225" i="2" a="1"/>
  <c r="BB1225" i="2" s="1"/>
  <c r="AQ1226" i="2" a="1"/>
  <c r="AQ1226" i="2" s="1"/>
  <c r="AR1226" i="2" a="1"/>
  <c r="AR1226" i="2" s="1"/>
  <c r="AS1226" i="2" a="1"/>
  <c r="AS1226" i="2" s="1"/>
  <c r="AT1226" i="2" a="1"/>
  <c r="AT1226" i="2" s="1"/>
  <c r="AU1226" i="2" a="1"/>
  <c r="AU1226" i="2" s="1"/>
  <c r="AV1226" i="2" a="1"/>
  <c r="AV1226" i="2" s="1"/>
  <c r="AW1226" i="2" a="1"/>
  <c r="AW1226" i="2" s="1"/>
  <c r="AX1226" i="2" a="1"/>
  <c r="AX1226" i="2" s="1"/>
  <c r="AY1226" i="2" a="1"/>
  <c r="AY1226" i="2" s="1"/>
  <c r="AZ1226" i="2" a="1"/>
  <c r="AZ1226" i="2" s="1"/>
  <c r="BA1226" i="2" a="1"/>
  <c r="BA1226" i="2" s="1"/>
  <c r="BB1226" i="2" a="1"/>
  <c r="BB1226" i="2" s="1"/>
  <c r="AQ1227" i="2" a="1"/>
  <c r="AQ1227" i="2" s="1"/>
  <c r="AR1227" i="2" a="1"/>
  <c r="AR1227" i="2" s="1"/>
  <c r="AS1227" i="2" a="1"/>
  <c r="AS1227" i="2" s="1"/>
  <c r="AT1227" i="2" a="1"/>
  <c r="AT1227" i="2" s="1"/>
  <c r="AU1227" i="2" a="1"/>
  <c r="AU1227" i="2" s="1"/>
  <c r="AV1227" i="2" a="1"/>
  <c r="AV1227" i="2" s="1"/>
  <c r="AW1227" i="2" a="1"/>
  <c r="AW1227" i="2" s="1"/>
  <c r="AX1227" i="2" a="1"/>
  <c r="AX1227" i="2" s="1"/>
  <c r="AY1227" i="2" a="1"/>
  <c r="AY1227" i="2" s="1"/>
  <c r="AZ1227" i="2" a="1"/>
  <c r="AZ1227" i="2" s="1"/>
  <c r="BA1227" i="2" a="1"/>
  <c r="BA1227" i="2" s="1"/>
  <c r="BB1227" i="2" a="1"/>
  <c r="BB1227" i="2" s="1"/>
  <c r="AQ1228" i="2" a="1"/>
  <c r="AQ1228" i="2" s="1"/>
  <c r="AR1228" i="2" a="1"/>
  <c r="AR1228" i="2" s="1"/>
  <c r="AS1228" i="2" a="1"/>
  <c r="AS1228" i="2" s="1"/>
  <c r="AT1228" i="2" a="1"/>
  <c r="AT1228" i="2" s="1"/>
  <c r="AU1228" i="2" a="1"/>
  <c r="AU1228" i="2" s="1"/>
  <c r="AV1228" i="2" a="1"/>
  <c r="AV1228" i="2" s="1"/>
  <c r="AW1228" i="2" a="1"/>
  <c r="AW1228" i="2" s="1"/>
  <c r="AX1228" i="2" a="1"/>
  <c r="AX1228" i="2" s="1"/>
  <c r="AY1228" i="2" a="1"/>
  <c r="AY1228" i="2" s="1"/>
  <c r="AZ1228" i="2" a="1"/>
  <c r="AZ1228" i="2" s="1"/>
  <c r="BA1228" i="2" a="1"/>
  <c r="BA1228" i="2" s="1"/>
  <c r="BB1228" i="2" a="1"/>
  <c r="BB1228" i="2" s="1"/>
  <c r="AQ1229" i="2" a="1"/>
  <c r="AQ1229" i="2" s="1"/>
  <c r="AR1229" i="2" a="1"/>
  <c r="AR1229" i="2" s="1"/>
  <c r="AS1229" i="2" a="1"/>
  <c r="AS1229" i="2" s="1"/>
  <c r="AT1229" i="2" a="1"/>
  <c r="AT1229" i="2" s="1"/>
  <c r="AU1229" i="2" a="1"/>
  <c r="AU1229" i="2" s="1"/>
  <c r="AV1229" i="2" a="1"/>
  <c r="AV1229" i="2" s="1"/>
  <c r="AW1229" i="2" a="1"/>
  <c r="AW1229" i="2" s="1"/>
  <c r="AX1229" i="2" a="1"/>
  <c r="AX1229" i="2" s="1"/>
  <c r="AY1229" i="2" a="1"/>
  <c r="AY1229" i="2" s="1"/>
  <c r="AZ1229" i="2" a="1"/>
  <c r="AZ1229" i="2" s="1"/>
  <c r="BA1229" i="2" a="1"/>
  <c r="BA1229" i="2" s="1"/>
  <c r="BB1229" i="2" a="1"/>
  <c r="BB1229" i="2" s="1"/>
  <c r="AQ1230" i="2" a="1"/>
  <c r="AQ1230" i="2" s="1"/>
  <c r="AR1230" i="2" a="1"/>
  <c r="AR1230" i="2" s="1"/>
  <c r="AS1230" i="2" a="1"/>
  <c r="AS1230" i="2" s="1"/>
  <c r="AT1230" i="2" a="1"/>
  <c r="AT1230" i="2" s="1"/>
  <c r="AU1230" i="2" a="1"/>
  <c r="AU1230" i="2" s="1"/>
  <c r="AV1230" i="2" a="1"/>
  <c r="AV1230" i="2" s="1"/>
  <c r="AW1230" i="2" a="1"/>
  <c r="AW1230" i="2" s="1"/>
  <c r="AX1230" i="2" a="1"/>
  <c r="AX1230" i="2" s="1"/>
  <c r="AY1230" i="2" a="1"/>
  <c r="AY1230" i="2" s="1"/>
  <c r="AZ1230" i="2" a="1"/>
  <c r="AZ1230" i="2" s="1"/>
  <c r="BA1230" i="2" a="1"/>
  <c r="BA1230" i="2" s="1"/>
  <c r="BB1230" i="2" a="1"/>
  <c r="BB1230" i="2" s="1"/>
  <c r="AQ1231" i="2" a="1"/>
  <c r="AQ1231" i="2" s="1"/>
  <c r="AR1231" i="2" a="1"/>
  <c r="AR1231" i="2" s="1"/>
  <c r="AS1231" i="2" a="1"/>
  <c r="AS1231" i="2" s="1"/>
  <c r="AT1231" i="2" a="1"/>
  <c r="AT1231" i="2" s="1"/>
  <c r="AU1231" i="2" a="1"/>
  <c r="AU1231" i="2" s="1"/>
  <c r="AV1231" i="2" a="1"/>
  <c r="AV1231" i="2" s="1"/>
  <c r="AW1231" i="2" a="1"/>
  <c r="AW1231" i="2" s="1"/>
  <c r="AX1231" i="2" a="1"/>
  <c r="AX1231" i="2" s="1"/>
  <c r="AY1231" i="2" a="1"/>
  <c r="AY1231" i="2" s="1"/>
  <c r="AZ1231" i="2" a="1"/>
  <c r="AZ1231" i="2" s="1"/>
  <c r="BA1231" i="2" a="1"/>
  <c r="BA1231" i="2" s="1"/>
  <c r="BB1231" i="2" a="1"/>
  <c r="BB1231" i="2" s="1"/>
  <c r="AQ1232" i="2" a="1"/>
  <c r="AQ1232" i="2" s="1"/>
  <c r="AR1232" i="2" a="1"/>
  <c r="AR1232" i="2" s="1"/>
  <c r="AS1232" i="2" a="1"/>
  <c r="AS1232" i="2" s="1"/>
  <c r="AT1232" i="2" a="1"/>
  <c r="AT1232" i="2" s="1"/>
  <c r="AU1232" i="2" a="1"/>
  <c r="AU1232" i="2" s="1"/>
  <c r="AV1232" i="2" a="1"/>
  <c r="AV1232" i="2" s="1"/>
  <c r="AW1232" i="2" a="1"/>
  <c r="AW1232" i="2" s="1"/>
  <c r="AX1232" i="2" a="1"/>
  <c r="AX1232" i="2" s="1"/>
  <c r="AY1232" i="2" a="1"/>
  <c r="AY1232" i="2" s="1"/>
  <c r="AZ1232" i="2" a="1"/>
  <c r="AZ1232" i="2" s="1"/>
  <c r="BA1232" i="2" a="1"/>
  <c r="BA1232" i="2" s="1"/>
  <c r="BB1232" i="2" a="1"/>
  <c r="BB1232" i="2" s="1"/>
  <c r="AQ1233" i="2" a="1"/>
  <c r="AQ1233" i="2" s="1"/>
  <c r="AR1233" i="2" a="1"/>
  <c r="AR1233" i="2" s="1"/>
  <c r="AS1233" i="2" a="1"/>
  <c r="AS1233" i="2" s="1"/>
  <c r="AT1233" i="2" a="1"/>
  <c r="AT1233" i="2" s="1"/>
  <c r="AU1233" i="2" a="1"/>
  <c r="AU1233" i="2" s="1"/>
  <c r="AV1233" i="2" a="1"/>
  <c r="AV1233" i="2" s="1"/>
  <c r="AW1233" i="2" a="1"/>
  <c r="AW1233" i="2" s="1"/>
  <c r="AX1233" i="2" a="1"/>
  <c r="AX1233" i="2" s="1"/>
  <c r="AY1233" i="2" a="1"/>
  <c r="AY1233" i="2" s="1"/>
  <c r="AZ1233" i="2" a="1"/>
  <c r="AZ1233" i="2" s="1"/>
  <c r="BA1233" i="2" a="1"/>
  <c r="BA1233" i="2" s="1"/>
  <c r="BB1233" i="2" a="1"/>
  <c r="BB1233" i="2" s="1"/>
  <c r="AQ1234" i="2" a="1"/>
  <c r="AQ1234" i="2" s="1"/>
  <c r="AR1234" i="2" a="1"/>
  <c r="AR1234" i="2" s="1"/>
  <c r="AS1234" i="2" a="1"/>
  <c r="AS1234" i="2" s="1"/>
  <c r="AT1234" i="2" a="1"/>
  <c r="AT1234" i="2" s="1"/>
  <c r="AU1234" i="2" a="1"/>
  <c r="AU1234" i="2" s="1"/>
  <c r="AV1234" i="2" a="1"/>
  <c r="AV1234" i="2" s="1"/>
  <c r="AW1234" i="2" a="1"/>
  <c r="AW1234" i="2" s="1"/>
  <c r="AX1234" i="2" a="1"/>
  <c r="AX1234" i="2" s="1"/>
  <c r="AY1234" i="2" a="1"/>
  <c r="AY1234" i="2" s="1"/>
  <c r="AZ1234" i="2" a="1"/>
  <c r="AZ1234" i="2" s="1"/>
  <c r="BA1234" i="2" a="1"/>
  <c r="BA1234" i="2" s="1"/>
  <c r="BB1234" i="2" a="1"/>
  <c r="BB1234" i="2" s="1"/>
  <c r="AQ1235" i="2" a="1"/>
  <c r="AQ1235" i="2" s="1"/>
  <c r="AR1235" i="2" a="1"/>
  <c r="AR1235" i="2" s="1"/>
  <c r="AS1235" i="2" a="1"/>
  <c r="AS1235" i="2" s="1"/>
  <c r="AT1235" i="2" a="1"/>
  <c r="AT1235" i="2" s="1"/>
  <c r="AU1235" i="2" a="1"/>
  <c r="AU1235" i="2" s="1"/>
  <c r="AV1235" i="2" a="1"/>
  <c r="AV1235" i="2" s="1"/>
  <c r="AW1235" i="2" a="1"/>
  <c r="AW1235" i="2" s="1"/>
  <c r="AX1235" i="2" a="1"/>
  <c r="AX1235" i="2" s="1"/>
  <c r="AY1235" i="2" a="1"/>
  <c r="AY1235" i="2" s="1"/>
  <c r="AZ1235" i="2" a="1"/>
  <c r="AZ1235" i="2" s="1"/>
  <c r="BA1235" i="2" a="1"/>
  <c r="BA1235" i="2" s="1"/>
  <c r="BB1235" i="2" a="1"/>
  <c r="BB1235" i="2" s="1"/>
  <c r="AQ1236" i="2" a="1"/>
  <c r="AQ1236" i="2" s="1"/>
  <c r="AR1236" i="2" a="1"/>
  <c r="AR1236" i="2" s="1"/>
  <c r="AS1236" i="2" a="1"/>
  <c r="AS1236" i="2" s="1"/>
  <c r="AT1236" i="2" a="1"/>
  <c r="AT1236" i="2" s="1"/>
  <c r="AU1236" i="2" a="1"/>
  <c r="AU1236" i="2" s="1"/>
  <c r="AV1236" i="2" a="1"/>
  <c r="AV1236" i="2" s="1"/>
  <c r="AW1236" i="2" a="1"/>
  <c r="AW1236" i="2" s="1"/>
  <c r="AX1236" i="2" a="1"/>
  <c r="AX1236" i="2" s="1"/>
  <c r="AY1236" i="2" a="1"/>
  <c r="AY1236" i="2" s="1"/>
  <c r="AZ1236" i="2" a="1"/>
  <c r="AZ1236" i="2" s="1"/>
  <c r="BA1236" i="2" a="1"/>
  <c r="BA1236" i="2" s="1"/>
  <c r="BB1236" i="2" a="1"/>
  <c r="BB1236" i="2" s="1"/>
  <c r="AQ1237" i="2" a="1"/>
  <c r="AQ1237" i="2" s="1"/>
  <c r="AR1237" i="2" a="1"/>
  <c r="AR1237" i="2" s="1"/>
  <c r="AS1237" i="2" a="1"/>
  <c r="AS1237" i="2" s="1"/>
  <c r="AT1237" i="2" a="1"/>
  <c r="AT1237" i="2" s="1"/>
  <c r="AU1237" i="2" a="1"/>
  <c r="AU1237" i="2" s="1"/>
  <c r="AV1237" i="2" a="1"/>
  <c r="AV1237" i="2" s="1"/>
  <c r="AW1237" i="2" a="1"/>
  <c r="AW1237" i="2" s="1"/>
  <c r="AX1237" i="2" a="1"/>
  <c r="AX1237" i="2" s="1"/>
  <c r="AY1237" i="2" a="1"/>
  <c r="AY1237" i="2" s="1"/>
  <c r="AZ1237" i="2" a="1"/>
  <c r="AZ1237" i="2" s="1"/>
  <c r="BA1237" i="2" a="1"/>
  <c r="BA1237" i="2" s="1"/>
  <c r="BB1237" i="2" a="1"/>
  <c r="BB1237" i="2" s="1"/>
  <c r="AQ1238" i="2" a="1"/>
  <c r="AQ1238" i="2" s="1"/>
  <c r="AR1238" i="2" a="1"/>
  <c r="AR1238" i="2" s="1"/>
  <c r="AS1238" i="2" a="1"/>
  <c r="AS1238" i="2" s="1"/>
  <c r="AT1238" i="2" a="1"/>
  <c r="AT1238" i="2" s="1"/>
  <c r="AU1238" i="2" a="1"/>
  <c r="AU1238" i="2" s="1"/>
  <c r="AV1238" i="2" a="1"/>
  <c r="AV1238" i="2" s="1"/>
  <c r="AW1238" i="2" a="1"/>
  <c r="AW1238" i="2" s="1"/>
  <c r="AX1238" i="2" a="1"/>
  <c r="AX1238" i="2" s="1"/>
  <c r="AY1238" i="2" a="1"/>
  <c r="AY1238" i="2" s="1"/>
  <c r="AZ1238" i="2" a="1"/>
  <c r="AZ1238" i="2" s="1"/>
  <c r="BA1238" i="2" a="1"/>
  <c r="BA1238" i="2" s="1"/>
  <c r="BB1238" i="2" a="1"/>
  <c r="BB1238" i="2" s="1"/>
  <c r="AQ1239" i="2" a="1"/>
  <c r="AQ1239" i="2" s="1"/>
  <c r="AR1239" i="2" a="1"/>
  <c r="AR1239" i="2" s="1"/>
  <c r="AS1239" i="2" a="1"/>
  <c r="AS1239" i="2" s="1"/>
  <c r="AT1239" i="2" a="1"/>
  <c r="AT1239" i="2" s="1"/>
  <c r="AU1239" i="2" a="1"/>
  <c r="AU1239" i="2" s="1"/>
  <c r="AV1239" i="2" a="1"/>
  <c r="AV1239" i="2" s="1"/>
  <c r="AW1239" i="2" a="1"/>
  <c r="AW1239" i="2" s="1"/>
  <c r="AX1239" i="2" a="1"/>
  <c r="AX1239" i="2" s="1"/>
  <c r="AY1239" i="2" a="1"/>
  <c r="AY1239" i="2" s="1"/>
  <c r="AZ1239" i="2" a="1"/>
  <c r="AZ1239" i="2" s="1"/>
  <c r="BA1239" i="2" a="1"/>
  <c r="BA1239" i="2" s="1"/>
  <c r="BB1239" i="2" a="1"/>
  <c r="BB1239" i="2" s="1"/>
  <c r="AQ1240" i="2" a="1"/>
  <c r="AQ1240" i="2" s="1"/>
  <c r="AR1240" i="2" a="1"/>
  <c r="AR1240" i="2" s="1"/>
  <c r="AS1240" i="2" a="1"/>
  <c r="AS1240" i="2" s="1"/>
  <c r="AT1240" i="2" a="1"/>
  <c r="AT1240" i="2" s="1"/>
  <c r="AU1240" i="2" a="1"/>
  <c r="AU1240" i="2" s="1"/>
  <c r="AV1240" i="2" a="1"/>
  <c r="AV1240" i="2" s="1"/>
  <c r="AW1240" i="2" a="1"/>
  <c r="AW1240" i="2" s="1"/>
  <c r="AX1240" i="2" a="1"/>
  <c r="AX1240" i="2" s="1"/>
  <c r="AY1240" i="2" a="1"/>
  <c r="AY1240" i="2" s="1"/>
  <c r="AZ1240" i="2" a="1"/>
  <c r="AZ1240" i="2" s="1"/>
  <c r="BA1240" i="2" a="1"/>
  <c r="BA1240" i="2" s="1"/>
  <c r="BB1240" i="2" a="1"/>
  <c r="BB1240" i="2" s="1"/>
  <c r="AQ1241" i="2" a="1"/>
  <c r="AQ1241" i="2" s="1"/>
  <c r="AR1241" i="2" a="1"/>
  <c r="AR1241" i="2" s="1"/>
  <c r="AS1241" i="2" a="1"/>
  <c r="AS1241" i="2" s="1"/>
  <c r="AT1241" i="2" a="1"/>
  <c r="AT1241" i="2" s="1"/>
  <c r="AU1241" i="2" a="1"/>
  <c r="AU1241" i="2" s="1"/>
  <c r="AV1241" i="2" a="1"/>
  <c r="AV1241" i="2" s="1"/>
  <c r="AW1241" i="2" a="1"/>
  <c r="AW1241" i="2" s="1"/>
  <c r="AX1241" i="2" a="1"/>
  <c r="AX1241" i="2" s="1"/>
  <c r="AY1241" i="2" a="1"/>
  <c r="AY1241" i="2" s="1"/>
  <c r="AZ1241" i="2" a="1"/>
  <c r="AZ1241" i="2" s="1"/>
  <c r="BA1241" i="2" a="1"/>
  <c r="BA1241" i="2" s="1"/>
  <c r="BB1241" i="2" a="1"/>
  <c r="BB1241" i="2" s="1"/>
  <c r="AQ1242" i="2" a="1"/>
  <c r="AQ1242" i="2" s="1"/>
  <c r="AR1242" i="2" a="1"/>
  <c r="AR1242" i="2" s="1"/>
  <c r="AS1242" i="2" a="1"/>
  <c r="AS1242" i="2" s="1"/>
  <c r="AT1242" i="2" a="1"/>
  <c r="AT1242" i="2" s="1"/>
  <c r="AU1242" i="2" a="1"/>
  <c r="AU1242" i="2" s="1"/>
  <c r="AV1242" i="2" a="1"/>
  <c r="AV1242" i="2" s="1"/>
  <c r="AW1242" i="2" a="1"/>
  <c r="AW1242" i="2" s="1"/>
  <c r="AX1242" i="2" a="1"/>
  <c r="AX1242" i="2" s="1"/>
  <c r="AY1242" i="2" a="1"/>
  <c r="AY1242" i="2" s="1"/>
  <c r="AZ1242" i="2" a="1"/>
  <c r="AZ1242" i="2" s="1"/>
  <c r="BA1242" i="2" a="1"/>
  <c r="BA1242" i="2" s="1"/>
  <c r="BB1242" i="2" a="1"/>
  <c r="BB1242" i="2" s="1"/>
  <c r="AQ1243" i="2" a="1"/>
  <c r="AQ1243" i="2" s="1"/>
  <c r="AR1243" i="2" a="1"/>
  <c r="AR1243" i="2" s="1"/>
  <c r="AS1243" i="2" a="1"/>
  <c r="AS1243" i="2" s="1"/>
  <c r="AT1243" i="2" a="1"/>
  <c r="AT1243" i="2" s="1"/>
  <c r="AU1243" i="2" a="1"/>
  <c r="AU1243" i="2" s="1"/>
  <c r="AV1243" i="2" a="1"/>
  <c r="AV1243" i="2" s="1"/>
  <c r="AW1243" i="2" a="1"/>
  <c r="AW1243" i="2" s="1"/>
  <c r="AX1243" i="2" a="1"/>
  <c r="AX1243" i="2" s="1"/>
  <c r="AY1243" i="2" a="1"/>
  <c r="AY1243" i="2" s="1"/>
  <c r="AZ1243" i="2" a="1"/>
  <c r="AZ1243" i="2" s="1"/>
  <c r="BA1243" i="2" a="1"/>
  <c r="BA1243" i="2" s="1"/>
  <c r="BB1243" i="2" a="1"/>
  <c r="BB1243" i="2" s="1"/>
  <c r="AQ1244" i="2" a="1"/>
  <c r="AQ1244" i="2" s="1"/>
  <c r="AR1244" i="2" a="1"/>
  <c r="AR1244" i="2" s="1"/>
  <c r="AS1244" i="2" a="1"/>
  <c r="AS1244" i="2" s="1"/>
  <c r="AT1244" i="2" a="1"/>
  <c r="AT1244" i="2" s="1"/>
  <c r="AU1244" i="2" a="1"/>
  <c r="AU1244" i="2" s="1"/>
  <c r="AV1244" i="2" a="1"/>
  <c r="AV1244" i="2" s="1"/>
  <c r="AW1244" i="2" a="1"/>
  <c r="AW1244" i="2" s="1"/>
  <c r="AX1244" i="2" a="1"/>
  <c r="AX1244" i="2" s="1"/>
  <c r="AY1244" i="2" a="1"/>
  <c r="AY1244" i="2" s="1"/>
  <c r="AZ1244" i="2" a="1"/>
  <c r="AZ1244" i="2" s="1"/>
  <c r="BA1244" i="2" a="1"/>
  <c r="BA1244" i="2" s="1"/>
  <c r="BB1244" i="2" a="1"/>
  <c r="BB1244" i="2" s="1"/>
  <c r="AQ1245" i="2" a="1"/>
  <c r="AQ1245" i="2" s="1"/>
  <c r="AR1245" i="2" a="1"/>
  <c r="AR1245" i="2" s="1"/>
  <c r="AS1245" i="2" a="1"/>
  <c r="AS1245" i="2" s="1"/>
  <c r="AT1245" i="2" a="1"/>
  <c r="AT1245" i="2" s="1"/>
  <c r="AU1245" i="2" a="1"/>
  <c r="AU1245" i="2" s="1"/>
  <c r="AV1245" i="2" a="1"/>
  <c r="AV1245" i="2" s="1"/>
  <c r="AW1245" i="2" a="1"/>
  <c r="AW1245" i="2" s="1"/>
  <c r="AX1245" i="2" a="1"/>
  <c r="AX1245" i="2" s="1"/>
  <c r="AY1245" i="2" a="1"/>
  <c r="AY1245" i="2" s="1"/>
  <c r="AZ1245" i="2" a="1"/>
  <c r="AZ1245" i="2" s="1"/>
  <c r="BA1245" i="2" a="1"/>
  <c r="BA1245" i="2" s="1"/>
  <c r="BB1245" i="2" a="1"/>
  <c r="BB1245" i="2" s="1"/>
  <c r="AQ1246" i="2" a="1"/>
  <c r="AQ1246" i="2" s="1"/>
  <c r="AR1246" i="2" a="1"/>
  <c r="AR1246" i="2" s="1"/>
  <c r="AS1246" i="2" a="1"/>
  <c r="AS1246" i="2" s="1"/>
  <c r="AT1246" i="2" a="1"/>
  <c r="AT1246" i="2" s="1"/>
  <c r="AU1246" i="2" a="1"/>
  <c r="AU1246" i="2" s="1"/>
  <c r="AV1246" i="2" a="1"/>
  <c r="AV1246" i="2" s="1"/>
  <c r="AW1246" i="2" a="1"/>
  <c r="AW1246" i="2" s="1"/>
  <c r="AX1246" i="2" a="1"/>
  <c r="AX1246" i="2" s="1"/>
  <c r="AY1246" i="2" a="1"/>
  <c r="AY1246" i="2" s="1"/>
  <c r="AZ1246" i="2" a="1"/>
  <c r="AZ1246" i="2" s="1"/>
  <c r="BA1246" i="2" a="1"/>
  <c r="BA1246" i="2" s="1"/>
  <c r="BB1246" i="2" a="1"/>
  <c r="BB1246" i="2" s="1"/>
  <c r="AQ1247" i="2" a="1"/>
  <c r="AQ1247" i="2" s="1"/>
  <c r="AR1247" i="2" a="1"/>
  <c r="AR1247" i="2" s="1"/>
  <c r="AS1247" i="2" a="1"/>
  <c r="AS1247" i="2" s="1"/>
  <c r="AT1247" i="2" a="1"/>
  <c r="AT1247" i="2" s="1"/>
  <c r="AU1247" i="2" a="1"/>
  <c r="AU1247" i="2" s="1"/>
  <c r="AV1247" i="2" a="1"/>
  <c r="AV1247" i="2" s="1"/>
  <c r="AW1247" i="2" a="1"/>
  <c r="AW1247" i="2" s="1"/>
  <c r="AX1247" i="2" a="1"/>
  <c r="AX1247" i="2" s="1"/>
  <c r="AY1247" i="2" a="1"/>
  <c r="AY1247" i="2" s="1"/>
  <c r="AZ1247" i="2" a="1"/>
  <c r="AZ1247" i="2" s="1"/>
  <c r="BA1247" i="2" a="1"/>
  <c r="BA1247" i="2" s="1"/>
  <c r="BB1247" i="2" a="1"/>
  <c r="BB1247" i="2" s="1"/>
  <c r="AQ1248" i="2" a="1"/>
  <c r="AQ1248" i="2" s="1"/>
  <c r="AR1248" i="2" a="1"/>
  <c r="AR1248" i="2" s="1"/>
  <c r="AS1248" i="2" a="1"/>
  <c r="AS1248" i="2" s="1"/>
  <c r="AT1248" i="2" a="1"/>
  <c r="AT1248" i="2" s="1"/>
  <c r="AU1248" i="2" a="1"/>
  <c r="AU1248" i="2" s="1"/>
  <c r="AV1248" i="2" a="1"/>
  <c r="AV1248" i="2" s="1"/>
  <c r="AW1248" i="2" a="1"/>
  <c r="AW1248" i="2" s="1"/>
  <c r="AX1248" i="2" a="1"/>
  <c r="AX1248" i="2" s="1"/>
  <c r="AY1248" i="2" a="1"/>
  <c r="AY1248" i="2" s="1"/>
  <c r="AZ1248" i="2" a="1"/>
  <c r="AZ1248" i="2" s="1"/>
  <c r="BA1248" i="2" a="1"/>
  <c r="BA1248" i="2" s="1"/>
  <c r="BB1248" i="2" a="1"/>
  <c r="BB1248" i="2" s="1"/>
  <c r="AQ1249" i="2" a="1"/>
  <c r="AQ1249" i="2" s="1"/>
  <c r="AR1249" i="2" a="1"/>
  <c r="AR1249" i="2" s="1"/>
  <c r="AS1249" i="2" a="1"/>
  <c r="AS1249" i="2" s="1"/>
  <c r="AT1249" i="2" a="1"/>
  <c r="AT1249" i="2" s="1"/>
  <c r="AU1249" i="2" a="1"/>
  <c r="AU1249" i="2" s="1"/>
  <c r="AV1249" i="2" a="1"/>
  <c r="AV1249" i="2" s="1"/>
  <c r="AW1249" i="2" a="1"/>
  <c r="AW1249" i="2" s="1"/>
  <c r="AX1249" i="2" a="1"/>
  <c r="AX1249" i="2" s="1"/>
  <c r="AY1249" i="2" a="1"/>
  <c r="AY1249" i="2" s="1"/>
  <c r="AZ1249" i="2" a="1"/>
  <c r="AZ1249" i="2" s="1"/>
  <c r="BA1249" i="2" a="1"/>
  <c r="BA1249" i="2" s="1"/>
  <c r="BB1249" i="2" a="1"/>
  <c r="BB1249" i="2" s="1"/>
  <c r="AQ1250" i="2" a="1"/>
  <c r="AQ1250" i="2" s="1"/>
  <c r="AR1250" i="2" a="1"/>
  <c r="AR1250" i="2" s="1"/>
  <c r="AS1250" i="2" a="1"/>
  <c r="AS1250" i="2" s="1"/>
  <c r="AT1250" i="2" a="1"/>
  <c r="AT1250" i="2" s="1"/>
  <c r="AU1250" i="2" a="1"/>
  <c r="AU1250" i="2" s="1"/>
  <c r="AV1250" i="2" a="1"/>
  <c r="AV1250" i="2" s="1"/>
  <c r="AW1250" i="2" a="1"/>
  <c r="AW1250" i="2" s="1"/>
  <c r="AX1250" i="2" a="1"/>
  <c r="AX1250" i="2" s="1"/>
  <c r="AY1250" i="2" a="1"/>
  <c r="AY1250" i="2" s="1"/>
  <c r="AZ1250" i="2" a="1"/>
  <c r="AZ1250" i="2" s="1"/>
  <c r="BA1250" i="2" a="1"/>
  <c r="BA1250" i="2" s="1"/>
  <c r="BB1250" i="2" a="1"/>
  <c r="BB1250" i="2" s="1"/>
  <c r="AQ1251" i="2" a="1"/>
  <c r="AQ1251" i="2" s="1"/>
  <c r="AR1251" i="2" a="1"/>
  <c r="AR1251" i="2" s="1"/>
  <c r="AS1251" i="2" a="1"/>
  <c r="AS1251" i="2" s="1"/>
  <c r="AT1251" i="2" a="1"/>
  <c r="AT1251" i="2" s="1"/>
  <c r="AU1251" i="2" a="1"/>
  <c r="AU1251" i="2" s="1"/>
  <c r="AV1251" i="2" a="1"/>
  <c r="AV1251" i="2" s="1"/>
  <c r="AW1251" i="2" a="1"/>
  <c r="AW1251" i="2" s="1"/>
  <c r="AX1251" i="2" a="1"/>
  <c r="AX1251" i="2" s="1"/>
  <c r="AY1251" i="2" a="1"/>
  <c r="AY1251" i="2" s="1"/>
  <c r="AZ1251" i="2" a="1"/>
  <c r="AZ1251" i="2" s="1"/>
  <c r="BA1251" i="2" a="1"/>
  <c r="BA1251" i="2" s="1"/>
  <c r="BB1251" i="2" a="1"/>
  <c r="BB1251" i="2" s="1"/>
  <c r="AQ1252" i="2" a="1"/>
  <c r="AQ1252" i="2" s="1"/>
  <c r="AR1252" i="2" a="1"/>
  <c r="AR1252" i="2" s="1"/>
  <c r="AS1252" i="2" a="1"/>
  <c r="AS1252" i="2" s="1"/>
  <c r="AT1252" i="2" a="1"/>
  <c r="AT1252" i="2" s="1"/>
  <c r="AU1252" i="2" a="1"/>
  <c r="AU1252" i="2" s="1"/>
  <c r="AV1252" i="2" a="1"/>
  <c r="AV1252" i="2" s="1"/>
  <c r="AW1252" i="2" a="1"/>
  <c r="AW1252" i="2" s="1"/>
  <c r="AX1252" i="2" a="1"/>
  <c r="AX1252" i="2" s="1"/>
  <c r="AY1252" i="2" a="1"/>
  <c r="AY1252" i="2" s="1"/>
  <c r="AZ1252" i="2" a="1"/>
  <c r="AZ1252" i="2" s="1"/>
  <c r="BA1252" i="2" a="1"/>
  <c r="BA1252" i="2" s="1"/>
  <c r="BB1252" i="2" a="1"/>
  <c r="BB1252" i="2" s="1"/>
  <c r="AQ1253" i="2" a="1"/>
  <c r="AQ1253" i="2" s="1"/>
  <c r="AR1253" i="2" a="1"/>
  <c r="AR1253" i="2" s="1"/>
  <c r="AS1253" i="2" a="1"/>
  <c r="AS1253" i="2" s="1"/>
  <c r="AT1253" i="2" a="1"/>
  <c r="AT1253" i="2" s="1"/>
  <c r="AU1253" i="2" a="1"/>
  <c r="AU1253" i="2" s="1"/>
  <c r="AV1253" i="2" a="1"/>
  <c r="AV1253" i="2" s="1"/>
  <c r="AW1253" i="2" a="1"/>
  <c r="AW1253" i="2" s="1"/>
  <c r="AX1253" i="2" a="1"/>
  <c r="AX1253" i="2" s="1"/>
  <c r="AY1253" i="2" a="1"/>
  <c r="AY1253" i="2" s="1"/>
  <c r="AZ1253" i="2" a="1"/>
  <c r="AZ1253" i="2" s="1"/>
  <c r="BA1253" i="2" a="1"/>
  <c r="BA1253" i="2" s="1"/>
  <c r="BB1253" i="2" a="1"/>
  <c r="BB1253" i="2" s="1"/>
  <c r="AQ1254" i="2" a="1"/>
  <c r="AQ1254" i="2" s="1"/>
  <c r="AR1254" i="2" a="1"/>
  <c r="AR1254" i="2" s="1"/>
  <c r="AS1254" i="2" a="1"/>
  <c r="AS1254" i="2" s="1"/>
  <c r="AT1254" i="2" a="1"/>
  <c r="AT1254" i="2" s="1"/>
  <c r="AU1254" i="2" a="1"/>
  <c r="AU1254" i="2" s="1"/>
  <c r="AV1254" i="2" a="1"/>
  <c r="AV1254" i="2" s="1"/>
  <c r="AW1254" i="2" a="1"/>
  <c r="AW1254" i="2" s="1"/>
  <c r="AX1254" i="2" a="1"/>
  <c r="AX1254" i="2" s="1"/>
  <c r="AY1254" i="2" a="1"/>
  <c r="AY1254" i="2" s="1"/>
  <c r="AZ1254" i="2" a="1"/>
  <c r="AZ1254" i="2" s="1"/>
  <c r="BA1254" i="2" a="1"/>
  <c r="BA1254" i="2" s="1"/>
  <c r="BB1254" i="2" a="1"/>
  <c r="BB1254" i="2" s="1"/>
  <c r="AQ1255" i="2" a="1"/>
  <c r="AQ1255" i="2" s="1"/>
  <c r="AR1255" i="2" a="1"/>
  <c r="AR1255" i="2" s="1"/>
  <c r="AS1255" i="2" a="1"/>
  <c r="AS1255" i="2" s="1"/>
  <c r="AT1255" i="2" a="1"/>
  <c r="AT1255" i="2" s="1"/>
  <c r="AU1255" i="2" a="1"/>
  <c r="AU1255" i="2" s="1"/>
  <c r="AV1255" i="2" a="1"/>
  <c r="AV1255" i="2" s="1"/>
  <c r="AW1255" i="2" a="1"/>
  <c r="AW1255" i="2" s="1"/>
  <c r="AX1255" i="2" a="1"/>
  <c r="AX1255" i="2" s="1"/>
  <c r="AY1255" i="2" a="1"/>
  <c r="AY1255" i="2" s="1"/>
  <c r="AZ1255" i="2" a="1"/>
  <c r="AZ1255" i="2" s="1"/>
  <c r="BA1255" i="2" a="1"/>
  <c r="BA1255" i="2" s="1"/>
  <c r="BB1255" i="2" a="1"/>
  <c r="BB1255" i="2" s="1"/>
  <c r="AQ1256" i="2" a="1"/>
  <c r="AQ1256" i="2" s="1"/>
  <c r="AR1256" i="2" a="1"/>
  <c r="AR1256" i="2" s="1"/>
  <c r="AS1256" i="2" a="1"/>
  <c r="AS1256" i="2" s="1"/>
  <c r="AT1256" i="2" a="1"/>
  <c r="AT1256" i="2" s="1"/>
  <c r="AU1256" i="2" a="1"/>
  <c r="AU1256" i="2" s="1"/>
  <c r="AV1256" i="2" a="1"/>
  <c r="AV1256" i="2" s="1"/>
  <c r="AW1256" i="2" a="1"/>
  <c r="AW1256" i="2" s="1"/>
  <c r="AX1256" i="2" a="1"/>
  <c r="AX1256" i="2" s="1"/>
  <c r="AY1256" i="2" a="1"/>
  <c r="AY1256" i="2" s="1"/>
  <c r="AZ1256" i="2" a="1"/>
  <c r="AZ1256" i="2" s="1"/>
  <c r="BA1256" i="2" a="1"/>
  <c r="BA1256" i="2" s="1"/>
  <c r="BB1256" i="2" a="1"/>
  <c r="BB1256" i="2" s="1"/>
  <c r="AQ1257" i="2" a="1"/>
  <c r="AQ1257" i="2" s="1"/>
  <c r="AR1257" i="2" a="1"/>
  <c r="AR1257" i="2" s="1"/>
  <c r="AS1257" i="2" a="1"/>
  <c r="AS1257" i="2" s="1"/>
  <c r="AT1257" i="2" a="1"/>
  <c r="AT1257" i="2" s="1"/>
  <c r="AU1257" i="2" a="1"/>
  <c r="AU1257" i="2" s="1"/>
  <c r="AV1257" i="2" a="1"/>
  <c r="AV1257" i="2" s="1"/>
  <c r="AW1257" i="2" a="1"/>
  <c r="AW1257" i="2" s="1"/>
  <c r="AX1257" i="2" a="1"/>
  <c r="AX1257" i="2" s="1"/>
  <c r="AY1257" i="2" a="1"/>
  <c r="AY1257" i="2" s="1"/>
  <c r="AZ1257" i="2" a="1"/>
  <c r="AZ1257" i="2" s="1"/>
  <c r="BA1257" i="2" a="1"/>
  <c r="BA1257" i="2" s="1"/>
  <c r="BB1257" i="2" a="1"/>
  <c r="BB1257" i="2" s="1"/>
  <c r="AQ1258" i="2" a="1"/>
  <c r="AQ1258" i="2" s="1"/>
  <c r="AR1258" i="2" a="1"/>
  <c r="AR1258" i="2" s="1"/>
  <c r="AS1258" i="2" a="1"/>
  <c r="AS1258" i="2" s="1"/>
  <c r="AT1258" i="2" a="1"/>
  <c r="AT1258" i="2" s="1"/>
  <c r="AU1258" i="2" a="1"/>
  <c r="AU1258" i="2" s="1"/>
  <c r="AV1258" i="2" a="1"/>
  <c r="AV1258" i="2" s="1"/>
  <c r="AW1258" i="2" a="1"/>
  <c r="AW1258" i="2" s="1"/>
  <c r="AX1258" i="2" a="1"/>
  <c r="AX1258" i="2" s="1"/>
  <c r="AY1258" i="2" a="1"/>
  <c r="AY1258" i="2" s="1"/>
  <c r="AZ1258" i="2" a="1"/>
  <c r="AZ1258" i="2" s="1"/>
  <c r="BA1258" i="2" a="1"/>
  <c r="BA1258" i="2" s="1"/>
  <c r="BB1258" i="2" a="1"/>
  <c r="BB1258" i="2" s="1"/>
  <c r="AQ1259" i="2" a="1"/>
  <c r="AQ1259" i="2" s="1"/>
  <c r="AR1259" i="2" a="1"/>
  <c r="AR1259" i="2" s="1"/>
  <c r="AS1259" i="2" a="1"/>
  <c r="AS1259" i="2" s="1"/>
  <c r="AT1259" i="2" a="1"/>
  <c r="AT1259" i="2" s="1"/>
  <c r="AU1259" i="2" a="1"/>
  <c r="AU1259" i="2" s="1"/>
  <c r="AV1259" i="2" a="1"/>
  <c r="AV1259" i="2" s="1"/>
  <c r="AW1259" i="2" a="1"/>
  <c r="AW1259" i="2" s="1"/>
  <c r="AX1259" i="2" a="1"/>
  <c r="AX1259" i="2" s="1"/>
  <c r="AY1259" i="2" a="1"/>
  <c r="AY1259" i="2" s="1"/>
  <c r="AZ1259" i="2" a="1"/>
  <c r="AZ1259" i="2" s="1"/>
  <c r="BA1259" i="2" a="1"/>
  <c r="BA1259" i="2" s="1"/>
  <c r="BB1259" i="2" a="1"/>
  <c r="BB1259" i="2" s="1"/>
  <c r="AQ1260" i="2" a="1"/>
  <c r="AQ1260" i="2" s="1"/>
  <c r="AR1260" i="2" a="1"/>
  <c r="AR1260" i="2" s="1"/>
  <c r="AS1260" i="2" a="1"/>
  <c r="AS1260" i="2" s="1"/>
  <c r="AT1260" i="2" a="1"/>
  <c r="AT1260" i="2" s="1"/>
  <c r="AU1260" i="2" a="1"/>
  <c r="AU1260" i="2" s="1"/>
  <c r="AV1260" i="2" a="1"/>
  <c r="AV1260" i="2" s="1"/>
  <c r="AW1260" i="2" a="1"/>
  <c r="AW1260" i="2" s="1"/>
  <c r="AX1260" i="2" a="1"/>
  <c r="AX1260" i="2" s="1"/>
  <c r="AY1260" i="2" a="1"/>
  <c r="AY1260" i="2" s="1"/>
  <c r="AZ1260" i="2" a="1"/>
  <c r="AZ1260" i="2" s="1"/>
  <c r="BA1260" i="2" a="1"/>
  <c r="BA1260" i="2" s="1"/>
  <c r="BB1260" i="2" a="1"/>
  <c r="BB1260" i="2" s="1"/>
  <c r="AQ1261" i="2" a="1"/>
  <c r="AQ1261" i="2" s="1"/>
  <c r="AR1261" i="2" a="1"/>
  <c r="AR1261" i="2" s="1"/>
  <c r="AS1261" i="2" a="1"/>
  <c r="AS1261" i="2" s="1"/>
  <c r="AT1261" i="2" a="1"/>
  <c r="AT1261" i="2" s="1"/>
  <c r="AU1261" i="2" a="1"/>
  <c r="AU1261" i="2" s="1"/>
  <c r="AV1261" i="2" a="1"/>
  <c r="AV1261" i="2" s="1"/>
  <c r="AW1261" i="2" a="1"/>
  <c r="AW1261" i="2" s="1"/>
  <c r="AX1261" i="2" a="1"/>
  <c r="AX1261" i="2" s="1"/>
  <c r="AY1261" i="2" a="1"/>
  <c r="AY1261" i="2" s="1"/>
  <c r="AZ1261" i="2" a="1"/>
  <c r="AZ1261" i="2" s="1"/>
  <c r="BA1261" i="2" a="1"/>
  <c r="BA1261" i="2" s="1"/>
  <c r="BB1261" i="2" a="1"/>
  <c r="BB1261" i="2" s="1"/>
  <c r="AQ1262" i="2" a="1"/>
  <c r="AQ1262" i="2" s="1"/>
  <c r="AR1262" i="2" a="1"/>
  <c r="AR1262" i="2" s="1"/>
  <c r="AS1262" i="2" a="1"/>
  <c r="AS1262" i="2" s="1"/>
  <c r="AT1262" i="2" a="1"/>
  <c r="AT1262" i="2" s="1"/>
  <c r="AU1262" i="2" a="1"/>
  <c r="AU1262" i="2" s="1"/>
  <c r="AV1262" i="2" a="1"/>
  <c r="AV1262" i="2" s="1"/>
  <c r="AW1262" i="2" a="1"/>
  <c r="AW1262" i="2" s="1"/>
  <c r="AX1262" i="2" a="1"/>
  <c r="AX1262" i="2" s="1"/>
  <c r="AY1262" i="2" a="1"/>
  <c r="AY1262" i="2" s="1"/>
  <c r="AZ1262" i="2" a="1"/>
  <c r="AZ1262" i="2" s="1"/>
  <c r="BA1262" i="2" a="1"/>
  <c r="BA1262" i="2" s="1"/>
  <c r="BB1262" i="2" a="1"/>
  <c r="BB1262" i="2" s="1"/>
  <c r="AQ1263" i="2" a="1"/>
  <c r="AQ1263" i="2" s="1"/>
  <c r="AR1263" i="2" a="1"/>
  <c r="AR1263" i="2" s="1"/>
  <c r="AS1263" i="2" a="1"/>
  <c r="AS1263" i="2" s="1"/>
  <c r="AT1263" i="2" a="1"/>
  <c r="AT1263" i="2" s="1"/>
  <c r="AU1263" i="2" a="1"/>
  <c r="AU1263" i="2" s="1"/>
  <c r="AV1263" i="2" a="1"/>
  <c r="AV1263" i="2" s="1"/>
  <c r="AW1263" i="2" a="1"/>
  <c r="AW1263" i="2" s="1"/>
  <c r="AX1263" i="2" a="1"/>
  <c r="AX1263" i="2" s="1"/>
  <c r="AY1263" i="2" a="1"/>
  <c r="AY1263" i="2" s="1"/>
  <c r="AZ1263" i="2" a="1"/>
  <c r="AZ1263" i="2" s="1"/>
  <c r="BA1263" i="2" a="1"/>
  <c r="BA1263" i="2" s="1"/>
  <c r="BB1263" i="2" a="1"/>
  <c r="BB1263" i="2" s="1"/>
  <c r="AQ1264" i="2" a="1"/>
  <c r="AQ1264" i="2" s="1"/>
  <c r="AR1264" i="2" a="1"/>
  <c r="AR1264" i="2" s="1"/>
  <c r="AS1264" i="2" a="1"/>
  <c r="AS1264" i="2" s="1"/>
  <c r="AT1264" i="2" a="1"/>
  <c r="AT1264" i="2" s="1"/>
  <c r="AU1264" i="2" a="1"/>
  <c r="AU1264" i="2" s="1"/>
  <c r="AV1264" i="2" a="1"/>
  <c r="AV1264" i="2" s="1"/>
  <c r="AW1264" i="2" a="1"/>
  <c r="AW1264" i="2" s="1"/>
  <c r="AX1264" i="2" a="1"/>
  <c r="AX1264" i="2" s="1"/>
  <c r="AY1264" i="2" a="1"/>
  <c r="AY1264" i="2" s="1"/>
  <c r="AZ1264" i="2" a="1"/>
  <c r="AZ1264" i="2" s="1"/>
  <c r="BA1264" i="2" a="1"/>
  <c r="BA1264" i="2" s="1"/>
  <c r="BB1264" i="2" a="1"/>
  <c r="BB1264" i="2" s="1"/>
  <c r="AQ1265" i="2" a="1"/>
  <c r="AQ1265" i="2" s="1"/>
  <c r="AR1265" i="2" a="1"/>
  <c r="AR1265" i="2" s="1"/>
  <c r="AS1265" i="2" a="1"/>
  <c r="AS1265" i="2" s="1"/>
  <c r="AT1265" i="2" a="1"/>
  <c r="AT1265" i="2" s="1"/>
  <c r="AU1265" i="2" a="1"/>
  <c r="AU1265" i="2" s="1"/>
  <c r="AV1265" i="2" a="1"/>
  <c r="AV1265" i="2" s="1"/>
  <c r="AW1265" i="2" a="1"/>
  <c r="AW1265" i="2" s="1"/>
  <c r="AX1265" i="2" a="1"/>
  <c r="AX1265" i="2" s="1"/>
  <c r="AY1265" i="2" a="1"/>
  <c r="AY1265" i="2" s="1"/>
  <c r="AZ1265" i="2" a="1"/>
  <c r="AZ1265" i="2" s="1"/>
  <c r="BA1265" i="2" a="1"/>
  <c r="BA1265" i="2" s="1"/>
  <c r="BB1265" i="2" a="1"/>
  <c r="BB1265" i="2" s="1"/>
  <c r="AQ1266" i="2" a="1"/>
  <c r="AQ1266" i="2" s="1"/>
  <c r="AR1266" i="2" a="1"/>
  <c r="AR1266" i="2" s="1"/>
  <c r="AS1266" i="2" a="1"/>
  <c r="AS1266" i="2" s="1"/>
  <c r="AT1266" i="2" a="1"/>
  <c r="AT1266" i="2" s="1"/>
  <c r="AU1266" i="2" a="1"/>
  <c r="AU1266" i="2" s="1"/>
  <c r="AV1266" i="2" a="1"/>
  <c r="AV1266" i="2" s="1"/>
  <c r="AW1266" i="2" a="1"/>
  <c r="AW1266" i="2" s="1"/>
  <c r="AX1266" i="2" a="1"/>
  <c r="AX1266" i="2" s="1"/>
  <c r="AY1266" i="2" a="1"/>
  <c r="AY1266" i="2" s="1"/>
  <c r="AZ1266" i="2" a="1"/>
  <c r="AZ1266" i="2" s="1"/>
  <c r="BA1266" i="2" a="1"/>
  <c r="BA1266" i="2" s="1"/>
  <c r="BB1266" i="2" a="1"/>
  <c r="BB1266" i="2" s="1"/>
  <c r="AQ1267" i="2" a="1"/>
  <c r="AQ1267" i="2" s="1"/>
  <c r="AR1267" i="2" a="1"/>
  <c r="AR1267" i="2" s="1"/>
  <c r="AS1267" i="2" a="1"/>
  <c r="AS1267" i="2" s="1"/>
  <c r="AT1267" i="2" a="1"/>
  <c r="AT1267" i="2" s="1"/>
  <c r="AU1267" i="2" a="1"/>
  <c r="AU1267" i="2" s="1"/>
  <c r="AV1267" i="2" a="1"/>
  <c r="AV1267" i="2" s="1"/>
  <c r="AW1267" i="2" a="1"/>
  <c r="AW1267" i="2" s="1"/>
  <c r="AX1267" i="2" a="1"/>
  <c r="AX1267" i="2" s="1"/>
  <c r="AY1267" i="2" a="1"/>
  <c r="AY1267" i="2" s="1"/>
  <c r="AZ1267" i="2" a="1"/>
  <c r="AZ1267" i="2" s="1"/>
  <c r="BA1267" i="2" a="1"/>
  <c r="BA1267" i="2" s="1"/>
  <c r="BB1267" i="2" a="1"/>
  <c r="BB1267" i="2" s="1"/>
  <c r="AQ1268" i="2" a="1"/>
  <c r="AQ1268" i="2" s="1"/>
  <c r="AR1268" i="2" a="1"/>
  <c r="AR1268" i="2" s="1"/>
  <c r="AS1268" i="2" a="1"/>
  <c r="AS1268" i="2" s="1"/>
  <c r="AT1268" i="2" a="1"/>
  <c r="AT1268" i="2" s="1"/>
  <c r="AU1268" i="2" a="1"/>
  <c r="AU1268" i="2" s="1"/>
  <c r="AV1268" i="2" a="1"/>
  <c r="AV1268" i="2" s="1"/>
  <c r="AW1268" i="2" a="1"/>
  <c r="AW1268" i="2" s="1"/>
  <c r="AX1268" i="2" a="1"/>
  <c r="AX1268" i="2" s="1"/>
  <c r="AY1268" i="2" a="1"/>
  <c r="AY1268" i="2" s="1"/>
  <c r="AZ1268" i="2" a="1"/>
  <c r="AZ1268" i="2" s="1"/>
  <c r="BA1268" i="2" a="1"/>
  <c r="BA1268" i="2" s="1"/>
  <c r="BB1268" i="2" a="1"/>
  <c r="BB1268" i="2" s="1"/>
  <c r="AQ1269" i="2" a="1"/>
  <c r="AQ1269" i="2" s="1"/>
  <c r="AR1269" i="2" a="1"/>
  <c r="AR1269" i="2" s="1"/>
  <c r="AS1269" i="2" a="1"/>
  <c r="AS1269" i="2" s="1"/>
  <c r="AT1269" i="2" a="1"/>
  <c r="AT1269" i="2" s="1"/>
  <c r="AU1269" i="2" a="1"/>
  <c r="AU1269" i="2" s="1"/>
  <c r="AV1269" i="2" a="1"/>
  <c r="AV1269" i="2" s="1"/>
  <c r="AW1269" i="2" a="1"/>
  <c r="AW1269" i="2" s="1"/>
  <c r="AX1269" i="2" a="1"/>
  <c r="AX1269" i="2" s="1"/>
  <c r="AY1269" i="2" a="1"/>
  <c r="AY1269" i="2" s="1"/>
  <c r="AZ1269" i="2" a="1"/>
  <c r="AZ1269" i="2" s="1"/>
  <c r="BA1269" i="2" a="1"/>
  <c r="BA1269" i="2" s="1"/>
  <c r="BB1269" i="2" a="1"/>
  <c r="BB1269" i="2" s="1"/>
  <c r="AQ1270" i="2" a="1"/>
  <c r="AQ1270" i="2" s="1"/>
  <c r="AR1270" i="2" a="1"/>
  <c r="AR1270" i="2" s="1"/>
  <c r="AS1270" i="2" a="1"/>
  <c r="AS1270" i="2" s="1"/>
  <c r="AT1270" i="2" a="1"/>
  <c r="AT1270" i="2" s="1"/>
  <c r="AU1270" i="2" a="1"/>
  <c r="AU1270" i="2" s="1"/>
  <c r="AV1270" i="2" a="1"/>
  <c r="AV1270" i="2" s="1"/>
  <c r="AW1270" i="2" a="1"/>
  <c r="AW1270" i="2" s="1"/>
  <c r="AX1270" i="2" a="1"/>
  <c r="AX1270" i="2" s="1"/>
  <c r="AY1270" i="2" a="1"/>
  <c r="AY1270" i="2" s="1"/>
  <c r="AZ1270" i="2" a="1"/>
  <c r="AZ1270" i="2" s="1"/>
  <c r="BA1270" i="2" a="1"/>
  <c r="BA1270" i="2" s="1"/>
  <c r="BB1270" i="2" a="1"/>
  <c r="BB1270" i="2" s="1"/>
  <c r="AQ1271" i="2" a="1"/>
  <c r="AQ1271" i="2" s="1"/>
  <c r="AR1271" i="2" a="1"/>
  <c r="AR1271" i="2" s="1"/>
  <c r="AS1271" i="2" a="1"/>
  <c r="AS1271" i="2" s="1"/>
  <c r="AT1271" i="2" a="1"/>
  <c r="AT1271" i="2" s="1"/>
  <c r="AU1271" i="2" a="1"/>
  <c r="AU1271" i="2" s="1"/>
  <c r="AV1271" i="2" a="1"/>
  <c r="AV1271" i="2" s="1"/>
  <c r="AW1271" i="2" a="1"/>
  <c r="AW1271" i="2" s="1"/>
  <c r="AX1271" i="2" a="1"/>
  <c r="AX1271" i="2" s="1"/>
  <c r="AY1271" i="2" a="1"/>
  <c r="AY1271" i="2" s="1"/>
  <c r="AZ1271" i="2" a="1"/>
  <c r="AZ1271" i="2" s="1"/>
  <c r="BA1271" i="2" a="1"/>
  <c r="BA1271" i="2" s="1"/>
  <c r="BB1271" i="2" a="1"/>
  <c r="BB1271" i="2" s="1"/>
  <c r="AQ1272" i="2" a="1"/>
  <c r="AQ1272" i="2" s="1"/>
  <c r="AR1272" i="2" a="1"/>
  <c r="AR1272" i="2" s="1"/>
  <c r="AS1272" i="2" a="1"/>
  <c r="AS1272" i="2" s="1"/>
  <c r="AT1272" i="2" a="1"/>
  <c r="AT1272" i="2" s="1"/>
  <c r="AU1272" i="2" a="1"/>
  <c r="AU1272" i="2" s="1"/>
  <c r="AV1272" i="2" a="1"/>
  <c r="AV1272" i="2" s="1"/>
  <c r="AW1272" i="2" a="1"/>
  <c r="AW1272" i="2" s="1"/>
  <c r="AX1272" i="2" a="1"/>
  <c r="AX1272" i="2" s="1"/>
  <c r="AY1272" i="2" a="1"/>
  <c r="AY1272" i="2" s="1"/>
  <c r="AZ1272" i="2" a="1"/>
  <c r="AZ1272" i="2" s="1"/>
  <c r="BA1272" i="2" a="1"/>
  <c r="BA1272" i="2" s="1"/>
  <c r="BB1272" i="2" a="1"/>
  <c r="BB1272" i="2" s="1"/>
  <c r="AQ1273" i="2" a="1"/>
  <c r="AQ1273" i="2" s="1"/>
  <c r="AR1273" i="2" a="1"/>
  <c r="AR1273" i="2" s="1"/>
  <c r="AS1273" i="2" a="1"/>
  <c r="AS1273" i="2" s="1"/>
  <c r="AT1273" i="2" a="1"/>
  <c r="AT1273" i="2" s="1"/>
  <c r="AU1273" i="2" a="1"/>
  <c r="AU1273" i="2" s="1"/>
  <c r="AV1273" i="2" a="1"/>
  <c r="AV1273" i="2" s="1"/>
  <c r="AW1273" i="2" a="1"/>
  <c r="AW1273" i="2" s="1"/>
  <c r="AX1273" i="2" a="1"/>
  <c r="AX1273" i="2" s="1"/>
  <c r="AY1273" i="2" a="1"/>
  <c r="AY1273" i="2" s="1"/>
  <c r="AZ1273" i="2" a="1"/>
  <c r="AZ1273" i="2" s="1"/>
  <c r="BA1273" i="2" a="1"/>
  <c r="BA1273" i="2" s="1"/>
  <c r="BB1273" i="2" a="1"/>
  <c r="BB1273" i="2" s="1"/>
  <c r="AQ1274" i="2" a="1"/>
  <c r="AQ1274" i="2" s="1"/>
  <c r="AR1274" i="2" a="1"/>
  <c r="AR1274" i="2" s="1"/>
  <c r="AS1274" i="2" a="1"/>
  <c r="AS1274" i="2" s="1"/>
  <c r="AT1274" i="2" a="1"/>
  <c r="AT1274" i="2" s="1"/>
  <c r="AU1274" i="2" a="1"/>
  <c r="AU1274" i="2" s="1"/>
  <c r="AV1274" i="2" a="1"/>
  <c r="AV1274" i="2" s="1"/>
  <c r="AW1274" i="2" a="1"/>
  <c r="AW1274" i="2" s="1"/>
  <c r="AX1274" i="2" a="1"/>
  <c r="AX1274" i="2" s="1"/>
  <c r="AY1274" i="2" a="1"/>
  <c r="AY1274" i="2" s="1"/>
  <c r="AZ1274" i="2" a="1"/>
  <c r="AZ1274" i="2" s="1"/>
  <c r="BA1274" i="2" a="1"/>
  <c r="BA1274" i="2" s="1"/>
  <c r="BB1274" i="2" a="1"/>
  <c r="BB1274" i="2" s="1"/>
  <c r="AQ1275" i="2" a="1"/>
  <c r="AQ1275" i="2" s="1"/>
  <c r="AR1275" i="2" a="1"/>
  <c r="AR1275" i="2" s="1"/>
  <c r="AS1275" i="2" a="1"/>
  <c r="AS1275" i="2" s="1"/>
  <c r="AT1275" i="2" a="1"/>
  <c r="AT1275" i="2" s="1"/>
  <c r="AU1275" i="2" a="1"/>
  <c r="AU1275" i="2" s="1"/>
  <c r="AV1275" i="2" a="1"/>
  <c r="AV1275" i="2" s="1"/>
  <c r="AW1275" i="2" a="1"/>
  <c r="AW1275" i="2" s="1"/>
  <c r="AX1275" i="2" a="1"/>
  <c r="AX1275" i="2" s="1"/>
  <c r="AY1275" i="2" a="1"/>
  <c r="AY1275" i="2" s="1"/>
  <c r="AZ1275" i="2" a="1"/>
  <c r="AZ1275" i="2" s="1"/>
  <c r="BA1275" i="2" a="1"/>
  <c r="BA1275" i="2" s="1"/>
  <c r="BB1275" i="2" a="1"/>
  <c r="BB1275" i="2" s="1"/>
  <c r="AQ1276" i="2" a="1"/>
  <c r="AQ1276" i="2" s="1"/>
  <c r="AR1276" i="2" a="1"/>
  <c r="AR1276" i="2" s="1"/>
  <c r="AS1276" i="2" a="1"/>
  <c r="AS1276" i="2" s="1"/>
  <c r="AT1276" i="2" a="1"/>
  <c r="AT1276" i="2" s="1"/>
  <c r="AU1276" i="2" a="1"/>
  <c r="AU1276" i="2" s="1"/>
  <c r="AV1276" i="2" a="1"/>
  <c r="AV1276" i="2" s="1"/>
  <c r="AW1276" i="2" a="1"/>
  <c r="AW1276" i="2" s="1"/>
  <c r="AX1276" i="2" a="1"/>
  <c r="AX1276" i="2" s="1"/>
  <c r="AY1276" i="2" a="1"/>
  <c r="AY1276" i="2" s="1"/>
  <c r="AZ1276" i="2" a="1"/>
  <c r="AZ1276" i="2" s="1"/>
  <c r="BA1276" i="2" a="1"/>
  <c r="BA1276" i="2" s="1"/>
  <c r="BB1276" i="2" a="1"/>
  <c r="BB1276" i="2" s="1"/>
  <c r="AQ1277" i="2" a="1"/>
  <c r="AQ1277" i="2" s="1"/>
  <c r="AR1277" i="2" a="1"/>
  <c r="AR1277" i="2" s="1"/>
  <c r="AS1277" i="2" a="1"/>
  <c r="AS1277" i="2" s="1"/>
  <c r="AT1277" i="2" a="1"/>
  <c r="AT1277" i="2" s="1"/>
  <c r="AU1277" i="2" a="1"/>
  <c r="AU1277" i="2" s="1"/>
  <c r="AV1277" i="2" a="1"/>
  <c r="AV1277" i="2" s="1"/>
  <c r="AW1277" i="2" a="1"/>
  <c r="AW1277" i="2" s="1"/>
  <c r="AX1277" i="2" a="1"/>
  <c r="AX1277" i="2" s="1"/>
  <c r="AY1277" i="2" a="1"/>
  <c r="AY1277" i="2" s="1"/>
  <c r="AZ1277" i="2" a="1"/>
  <c r="AZ1277" i="2" s="1"/>
  <c r="BA1277" i="2" a="1"/>
  <c r="BA1277" i="2" s="1"/>
  <c r="BB1277" i="2" a="1"/>
  <c r="BB1277" i="2" s="1"/>
  <c r="AQ1278" i="2" a="1"/>
  <c r="AQ1278" i="2" s="1"/>
  <c r="AR1278" i="2" a="1"/>
  <c r="AR1278" i="2" s="1"/>
  <c r="AS1278" i="2" a="1"/>
  <c r="AS1278" i="2" s="1"/>
  <c r="AT1278" i="2" a="1"/>
  <c r="AT1278" i="2" s="1"/>
  <c r="AU1278" i="2" a="1"/>
  <c r="AU1278" i="2" s="1"/>
  <c r="AV1278" i="2" a="1"/>
  <c r="AV1278" i="2" s="1"/>
  <c r="AW1278" i="2" a="1"/>
  <c r="AW1278" i="2" s="1"/>
  <c r="AX1278" i="2" a="1"/>
  <c r="AX1278" i="2" s="1"/>
  <c r="AY1278" i="2" a="1"/>
  <c r="AY1278" i="2" s="1"/>
  <c r="AZ1278" i="2" a="1"/>
  <c r="AZ1278" i="2" s="1"/>
  <c r="BA1278" i="2" a="1"/>
  <c r="BA1278" i="2" s="1"/>
  <c r="BB1278" i="2" a="1"/>
  <c r="BB1278" i="2" s="1"/>
  <c r="AQ1279" i="2" a="1"/>
  <c r="AQ1279" i="2" s="1"/>
  <c r="AR1279" i="2" a="1"/>
  <c r="AR1279" i="2" s="1"/>
  <c r="AS1279" i="2" a="1"/>
  <c r="AS1279" i="2" s="1"/>
  <c r="AT1279" i="2" a="1"/>
  <c r="AT1279" i="2" s="1"/>
  <c r="AU1279" i="2" a="1"/>
  <c r="AU1279" i="2" s="1"/>
  <c r="AV1279" i="2" a="1"/>
  <c r="AV1279" i="2" s="1"/>
  <c r="AW1279" i="2" a="1"/>
  <c r="AW1279" i="2" s="1"/>
  <c r="AX1279" i="2" a="1"/>
  <c r="AX1279" i="2" s="1"/>
  <c r="AY1279" i="2" a="1"/>
  <c r="AY1279" i="2" s="1"/>
  <c r="AZ1279" i="2" a="1"/>
  <c r="AZ1279" i="2" s="1"/>
  <c r="BA1279" i="2" a="1"/>
  <c r="BA1279" i="2" s="1"/>
  <c r="BB1279" i="2" a="1"/>
  <c r="BB1279" i="2" s="1"/>
  <c r="AQ1280" i="2" a="1"/>
  <c r="AQ1280" i="2" s="1"/>
  <c r="AR1280" i="2" a="1"/>
  <c r="AR1280" i="2" s="1"/>
  <c r="AS1280" i="2" a="1"/>
  <c r="AS1280" i="2" s="1"/>
  <c r="AT1280" i="2" a="1"/>
  <c r="AT1280" i="2" s="1"/>
  <c r="AU1280" i="2" a="1"/>
  <c r="AU1280" i="2" s="1"/>
  <c r="AV1280" i="2" a="1"/>
  <c r="AV1280" i="2" s="1"/>
  <c r="AW1280" i="2" a="1"/>
  <c r="AW1280" i="2" s="1"/>
  <c r="AX1280" i="2" a="1"/>
  <c r="AX1280" i="2" s="1"/>
  <c r="AY1280" i="2" a="1"/>
  <c r="AY1280" i="2" s="1"/>
  <c r="AZ1280" i="2" a="1"/>
  <c r="AZ1280" i="2" s="1"/>
  <c r="BA1280" i="2" a="1"/>
  <c r="BA1280" i="2" s="1"/>
  <c r="BB1280" i="2" a="1"/>
  <c r="BB1280" i="2" s="1"/>
  <c r="AQ1281" i="2" a="1"/>
  <c r="AQ1281" i="2" s="1"/>
  <c r="AR1281" i="2" a="1"/>
  <c r="AR1281" i="2" s="1"/>
  <c r="AS1281" i="2" a="1"/>
  <c r="AS1281" i="2" s="1"/>
  <c r="AT1281" i="2" a="1"/>
  <c r="AT1281" i="2" s="1"/>
  <c r="AU1281" i="2" a="1"/>
  <c r="AU1281" i="2" s="1"/>
  <c r="AV1281" i="2" a="1"/>
  <c r="AV1281" i="2" s="1"/>
  <c r="AW1281" i="2" a="1"/>
  <c r="AW1281" i="2" s="1"/>
  <c r="AX1281" i="2" a="1"/>
  <c r="AX1281" i="2" s="1"/>
  <c r="AY1281" i="2" a="1"/>
  <c r="AY1281" i="2" s="1"/>
  <c r="AZ1281" i="2" a="1"/>
  <c r="AZ1281" i="2" s="1"/>
  <c r="BA1281" i="2" a="1"/>
  <c r="BA1281" i="2" s="1"/>
  <c r="BB1281" i="2" a="1"/>
  <c r="BB1281" i="2" s="1"/>
  <c r="AQ1282" i="2" a="1"/>
  <c r="AQ1282" i="2" s="1"/>
  <c r="AR1282" i="2" a="1"/>
  <c r="AR1282" i="2" s="1"/>
  <c r="AS1282" i="2" a="1"/>
  <c r="AS1282" i="2" s="1"/>
  <c r="AT1282" i="2" a="1"/>
  <c r="AT1282" i="2" s="1"/>
  <c r="AU1282" i="2" a="1"/>
  <c r="AU1282" i="2" s="1"/>
  <c r="AV1282" i="2" a="1"/>
  <c r="AV1282" i="2" s="1"/>
  <c r="AW1282" i="2" a="1"/>
  <c r="AW1282" i="2" s="1"/>
  <c r="AX1282" i="2" a="1"/>
  <c r="AX1282" i="2" s="1"/>
  <c r="AY1282" i="2" a="1"/>
  <c r="AY1282" i="2" s="1"/>
  <c r="AZ1282" i="2" a="1"/>
  <c r="AZ1282" i="2" s="1"/>
  <c r="BA1282" i="2" a="1"/>
  <c r="BA1282" i="2" s="1"/>
  <c r="BB1282" i="2" a="1"/>
  <c r="BB1282" i="2" s="1"/>
  <c r="AQ1283" i="2" a="1"/>
  <c r="AQ1283" i="2" s="1"/>
  <c r="AR1283" i="2" a="1"/>
  <c r="AR1283" i="2" s="1"/>
  <c r="AS1283" i="2" a="1"/>
  <c r="AS1283" i="2" s="1"/>
  <c r="AT1283" i="2" a="1"/>
  <c r="AT1283" i="2" s="1"/>
  <c r="AU1283" i="2" a="1"/>
  <c r="AU1283" i="2" s="1"/>
  <c r="AV1283" i="2" a="1"/>
  <c r="AV1283" i="2" s="1"/>
  <c r="AW1283" i="2" a="1"/>
  <c r="AW1283" i="2" s="1"/>
  <c r="AX1283" i="2" a="1"/>
  <c r="AX1283" i="2" s="1"/>
  <c r="AY1283" i="2" a="1"/>
  <c r="AY1283" i="2" s="1"/>
  <c r="AZ1283" i="2" a="1"/>
  <c r="AZ1283" i="2" s="1"/>
  <c r="BA1283" i="2" a="1"/>
  <c r="BA1283" i="2" s="1"/>
  <c r="BB1283" i="2" a="1"/>
  <c r="BB1283" i="2" s="1"/>
  <c r="AQ1284" i="2" a="1"/>
  <c r="AQ1284" i="2" s="1"/>
  <c r="AR1284" i="2" a="1"/>
  <c r="AR1284" i="2" s="1"/>
  <c r="AS1284" i="2" a="1"/>
  <c r="AS1284" i="2" s="1"/>
  <c r="AT1284" i="2" a="1"/>
  <c r="AT1284" i="2" s="1"/>
  <c r="AU1284" i="2" a="1"/>
  <c r="AU1284" i="2" s="1"/>
  <c r="AV1284" i="2" a="1"/>
  <c r="AV1284" i="2" s="1"/>
  <c r="AW1284" i="2" a="1"/>
  <c r="AW1284" i="2" s="1"/>
  <c r="AX1284" i="2" a="1"/>
  <c r="AX1284" i="2" s="1"/>
  <c r="AY1284" i="2" a="1"/>
  <c r="AY1284" i="2" s="1"/>
  <c r="AZ1284" i="2" a="1"/>
  <c r="AZ1284" i="2" s="1"/>
  <c r="BA1284" i="2" a="1"/>
  <c r="BA1284" i="2" s="1"/>
  <c r="BB1284" i="2" a="1"/>
  <c r="BB1284" i="2" s="1"/>
  <c r="AQ1285" i="2" a="1"/>
  <c r="AQ1285" i="2" s="1"/>
  <c r="AR1285" i="2" a="1"/>
  <c r="AR1285" i="2" s="1"/>
  <c r="AS1285" i="2" a="1"/>
  <c r="AS1285" i="2" s="1"/>
  <c r="AT1285" i="2" a="1"/>
  <c r="AT1285" i="2" s="1"/>
  <c r="AU1285" i="2" a="1"/>
  <c r="AU1285" i="2" s="1"/>
  <c r="AV1285" i="2" a="1"/>
  <c r="AV1285" i="2" s="1"/>
  <c r="AW1285" i="2" a="1"/>
  <c r="AW1285" i="2" s="1"/>
  <c r="AX1285" i="2" a="1"/>
  <c r="AX1285" i="2" s="1"/>
  <c r="AY1285" i="2" a="1"/>
  <c r="AY1285" i="2" s="1"/>
  <c r="AZ1285" i="2" a="1"/>
  <c r="AZ1285" i="2" s="1"/>
  <c r="BA1285" i="2" a="1"/>
  <c r="BA1285" i="2" s="1"/>
  <c r="BB1285" i="2" a="1"/>
  <c r="BB1285" i="2" s="1"/>
  <c r="AQ1286" i="2" a="1"/>
  <c r="AQ1286" i="2" s="1"/>
  <c r="AR1286" i="2" a="1"/>
  <c r="AR1286" i="2" s="1"/>
  <c r="AS1286" i="2" a="1"/>
  <c r="AS1286" i="2" s="1"/>
  <c r="AT1286" i="2" a="1"/>
  <c r="AT1286" i="2" s="1"/>
  <c r="AU1286" i="2" a="1"/>
  <c r="AU1286" i="2" s="1"/>
  <c r="AV1286" i="2" a="1"/>
  <c r="AV1286" i="2" s="1"/>
  <c r="AW1286" i="2" a="1"/>
  <c r="AW1286" i="2" s="1"/>
  <c r="AX1286" i="2" a="1"/>
  <c r="AX1286" i="2" s="1"/>
  <c r="AY1286" i="2" a="1"/>
  <c r="AY1286" i="2" s="1"/>
  <c r="AZ1286" i="2" a="1"/>
  <c r="AZ1286" i="2" s="1"/>
  <c r="BA1286" i="2" a="1"/>
  <c r="BA1286" i="2" s="1"/>
  <c r="BB1286" i="2" a="1"/>
  <c r="BB1286" i="2" s="1"/>
  <c r="AQ1287" i="2" a="1"/>
  <c r="AQ1287" i="2" s="1"/>
  <c r="AR1287" i="2" a="1"/>
  <c r="AR1287" i="2" s="1"/>
  <c r="AS1287" i="2" a="1"/>
  <c r="AS1287" i="2" s="1"/>
  <c r="AT1287" i="2" a="1"/>
  <c r="AT1287" i="2" s="1"/>
  <c r="AU1287" i="2" a="1"/>
  <c r="AU1287" i="2" s="1"/>
  <c r="AV1287" i="2" a="1"/>
  <c r="AV1287" i="2" s="1"/>
  <c r="AW1287" i="2" a="1"/>
  <c r="AW1287" i="2" s="1"/>
  <c r="AX1287" i="2" a="1"/>
  <c r="AX1287" i="2" s="1"/>
  <c r="AY1287" i="2" a="1"/>
  <c r="AY1287" i="2" s="1"/>
  <c r="AZ1287" i="2" a="1"/>
  <c r="AZ1287" i="2" s="1"/>
  <c r="BA1287" i="2" a="1"/>
  <c r="BA1287" i="2" s="1"/>
  <c r="BB1287" i="2" a="1"/>
  <c r="BB1287" i="2" s="1"/>
  <c r="AQ1288" i="2" a="1"/>
  <c r="AQ1288" i="2" s="1"/>
  <c r="AR1288" i="2" a="1"/>
  <c r="AR1288" i="2" s="1"/>
  <c r="AS1288" i="2" a="1"/>
  <c r="AS1288" i="2" s="1"/>
  <c r="AT1288" i="2" a="1"/>
  <c r="AT1288" i="2" s="1"/>
  <c r="AU1288" i="2" a="1"/>
  <c r="AU1288" i="2" s="1"/>
  <c r="AV1288" i="2" a="1"/>
  <c r="AV1288" i="2" s="1"/>
  <c r="AW1288" i="2" a="1"/>
  <c r="AW1288" i="2" s="1"/>
  <c r="AX1288" i="2" a="1"/>
  <c r="AX1288" i="2" s="1"/>
  <c r="AY1288" i="2" a="1"/>
  <c r="AY1288" i="2" s="1"/>
  <c r="AZ1288" i="2" a="1"/>
  <c r="AZ1288" i="2" s="1"/>
  <c r="BA1288" i="2" a="1"/>
  <c r="BA1288" i="2" s="1"/>
  <c r="BB1288" i="2" a="1"/>
  <c r="BB1288" i="2" s="1"/>
  <c r="AQ1289" i="2" a="1"/>
  <c r="AQ1289" i="2" s="1"/>
  <c r="AR1289" i="2" a="1"/>
  <c r="AR1289" i="2" s="1"/>
  <c r="AS1289" i="2" a="1"/>
  <c r="AS1289" i="2" s="1"/>
  <c r="AT1289" i="2" a="1"/>
  <c r="AT1289" i="2" s="1"/>
  <c r="AU1289" i="2" a="1"/>
  <c r="AU1289" i="2" s="1"/>
  <c r="AV1289" i="2" a="1"/>
  <c r="AV1289" i="2" s="1"/>
  <c r="AW1289" i="2" a="1"/>
  <c r="AW1289" i="2" s="1"/>
  <c r="AX1289" i="2" a="1"/>
  <c r="AX1289" i="2" s="1"/>
  <c r="AY1289" i="2" a="1"/>
  <c r="AY1289" i="2" s="1"/>
  <c r="AZ1289" i="2" a="1"/>
  <c r="AZ1289" i="2" s="1"/>
  <c r="BA1289" i="2" a="1"/>
  <c r="BA1289" i="2" s="1"/>
  <c r="BB1289" i="2" a="1"/>
  <c r="BB1289" i="2" s="1"/>
  <c r="AQ1290" i="2" a="1"/>
  <c r="AQ1290" i="2" s="1"/>
  <c r="AR1290" i="2" a="1"/>
  <c r="AR1290" i="2" s="1"/>
  <c r="AS1290" i="2" a="1"/>
  <c r="AS1290" i="2" s="1"/>
  <c r="AT1290" i="2" a="1"/>
  <c r="AT1290" i="2" s="1"/>
  <c r="AU1290" i="2" a="1"/>
  <c r="AU1290" i="2" s="1"/>
  <c r="AV1290" i="2" a="1"/>
  <c r="AV1290" i="2" s="1"/>
  <c r="AW1290" i="2" a="1"/>
  <c r="AW1290" i="2" s="1"/>
  <c r="AX1290" i="2" a="1"/>
  <c r="AX1290" i="2" s="1"/>
  <c r="AY1290" i="2" a="1"/>
  <c r="AY1290" i="2" s="1"/>
  <c r="AZ1290" i="2" a="1"/>
  <c r="AZ1290" i="2" s="1"/>
  <c r="BA1290" i="2" a="1"/>
  <c r="BA1290" i="2" s="1"/>
  <c r="BB1290" i="2" a="1"/>
  <c r="BB1290" i="2" s="1"/>
  <c r="AQ1291" i="2" a="1"/>
  <c r="AQ1291" i="2" s="1"/>
  <c r="AR1291" i="2" a="1"/>
  <c r="AR1291" i="2" s="1"/>
  <c r="AS1291" i="2" a="1"/>
  <c r="AS1291" i="2" s="1"/>
  <c r="AT1291" i="2" a="1"/>
  <c r="AT1291" i="2" s="1"/>
  <c r="AU1291" i="2" a="1"/>
  <c r="AU1291" i="2" s="1"/>
  <c r="AV1291" i="2" a="1"/>
  <c r="AV1291" i="2" s="1"/>
  <c r="AW1291" i="2" a="1"/>
  <c r="AW1291" i="2" s="1"/>
  <c r="AX1291" i="2" a="1"/>
  <c r="AX1291" i="2" s="1"/>
  <c r="AY1291" i="2" a="1"/>
  <c r="AY1291" i="2" s="1"/>
  <c r="AZ1291" i="2" a="1"/>
  <c r="AZ1291" i="2" s="1"/>
  <c r="BA1291" i="2" a="1"/>
  <c r="BA1291" i="2" s="1"/>
  <c r="BB1291" i="2" a="1"/>
  <c r="BB1291" i="2" s="1"/>
  <c r="AQ1292" i="2" a="1"/>
  <c r="AQ1292" i="2" s="1"/>
  <c r="AR1292" i="2" a="1"/>
  <c r="AR1292" i="2" s="1"/>
  <c r="AS1292" i="2" a="1"/>
  <c r="AS1292" i="2" s="1"/>
  <c r="AT1292" i="2" a="1"/>
  <c r="AT1292" i="2" s="1"/>
  <c r="AU1292" i="2" a="1"/>
  <c r="AU1292" i="2" s="1"/>
  <c r="AV1292" i="2" a="1"/>
  <c r="AV1292" i="2" s="1"/>
  <c r="AW1292" i="2" a="1"/>
  <c r="AW1292" i="2" s="1"/>
  <c r="AX1292" i="2" a="1"/>
  <c r="AX1292" i="2" s="1"/>
  <c r="AY1292" i="2" a="1"/>
  <c r="AY1292" i="2" s="1"/>
  <c r="AZ1292" i="2" a="1"/>
  <c r="AZ1292" i="2" s="1"/>
  <c r="BA1292" i="2" a="1"/>
  <c r="BA1292" i="2" s="1"/>
  <c r="BB1292" i="2" a="1"/>
  <c r="BB1292" i="2" s="1"/>
  <c r="AQ1293" i="2" a="1"/>
  <c r="AQ1293" i="2" s="1"/>
  <c r="AR1293" i="2" a="1"/>
  <c r="AR1293" i="2" s="1"/>
  <c r="AS1293" i="2" a="1"/>
  <c r="AS1293" i="2" s="1"/>
  <c r="AT1293" i="2" a="1"/>
  <c r="AT1293" i="2" s="1"/>
  <c r="AU1293" i="2" a="1"/>
  <c r="AU1293" i="2" s="1"/>
  <c r="AV1293" i="2" a="1"/>
  <c r="AV1293" i="2" s="1"/>
  <c r="AW1293" i="2" a="1"/>
  <c r="AW1293" i="2" s="1"/>
  <c r="AX1293" i="2" a="1"/>
  <c r="AX1293" i="2" s="1"/>
  <c r="AY1293" i="2" a="1"/>
  <c r="AY1293" i="2" s="1"/>
  <c r="AZ1293" i="2" a="1"/>
  <c r="AZ1293" i="2" s="1"/>
  <c r="BA1293" i="2" a="1"/>
  <c r="BA1293" i="2" s="1"/>
  <c r="BB1293" i="2" a="1"/>
  <c r="BB1293" i="2" s="1"/>
  <c r="AQ1294" i="2" a="1"/>
  <c r="AQ1294" i="2" s="1"/>
  <c r="AR1294" i="2" a="1"/>
  <c r="AR1294" i="2" s="1"/>
  <c r="AS1294" i="2" a="1"/>
  <c r="AS1294" i="2" s="1"/>
  <c r="AT1294" i="2" a="1"/>
  <c r="AT1294" i="2" s="1"/>
  <c r="AU1294" i="2" a="1"/>
  <c r="AU1294" i="2" s="1"/>
  <c r="AV1294" i="2" a="1"/>
  <c r="AV1294" i="2" s="1"/>
  <c r="AW1294" i="2" a="1"/>
  <c r="AW1294" i="2" s="1"/>
  <c r="AX1294" i="2" a="1"/>
  <c r="AX1294" i="2" s="1"/>
  <c r="AY1294" i="2" a="1"/>
  <c r="AY1294" i="2" s="1"/>
  <c r="AZ1294" i="2" a="1"/>
  <c r="AZ1294" i="2" s="1"/>
  <c r="BA1294" i="2" a="1"/>
  <c r="BA1294" i="2" s="1"/>
  <c r="BB1294" i="2" a="1"/>
  <c r="BB1294" i="2" s="1"/>
  <c r="AQ1295" i="2" a="1"/>
  <c r="AQ1295" i="2" s="1"/>
  <c r="AR1295" i="2" a="1"/>
  <c r="AR1295" i="2" s="1"/>
  <c r="AS1295" i="2" a="1"/>
  <c r="AS1295" i="2" s="1"/>
  <c r="AT1295" i="2" a="1"/>
  <c r="AT1295" i="2" s="1"/>
  <c r="AU1295" i="2" a="1"/>
  <c r="AU1295" i="2" s="1"/>
  <c r="AV1295" i="2" a="1"/>
  <c r="AV1295" i="2" s="1"/>
  <c r="AW1295" i="2" a="1"/>
  <c r="AW1295" i="2" s="1"/>
  <c r="AX1295" i="2" a="1"/>
  <c r="AX1295" i="2" s="1"/>
  <c r="AY1295" i="2" a="1"/>
  <c r="AY1295" i="2" s="1"/>
  <c r="AZ1295" i="2" a="1"/>
  <c r="AZ1295" i="2" s="1"/>
  <c r="BA1295" i="2" a="1"/>
  <c r="BA1295" i="2" s="1"/>
  <c r="BB1295" i="2" a="1"/>
  <c r="BB1295" i="2" s="1"/>
  <c r="AQ1296" i="2" a="1"/>
  <c r="AQ1296" i="2" s="1"/>
  <c r="AR1296" i="2" a="1"/>
  <c r="AR1296" i="2" s="1"/>
  <c r="AS1296" i="2" a="1"/>
  <c r="AS1296" i="2" s="1"/>
  <c r="AT1296" i="2" a="1"/>
  <c r="AT1296" i="2" s="1"/>
  <c r="AU1296" i="2" a="1"/>
  <c r="AU1296" i="2" s="1"/>
  <c r="AV1296" i="2" a="1"/>
  <c r="AV1296" i="2" s="1"/>
  <c r="AW1296" i="2" a="1"/>
  <c r="AW1296" i="2" s="1"/>
  <c r="AX1296" i="2" a="1"/>
  <c r="AX1296" i="2" s="1"/>
  <c r="AY1296" i="2" a="1"/>
  <c r="AY1296" i="2" s="1"/>
  <c r="AZ1296" i="2" a="1"/>
  <c r="AZ1296" i="2" s="1"/>
  <c r="BA1296" i="2" a="1"/>
  <c r="BA1296" i="2" s="1"/>
  <c r="BB1296" i="2" a="1"/>
  <c r="BB1296" i="2" s="1"/>
  <c r="AQ1297" i="2" a="1"/>
  <c r="AQ1297" i="2" s="1"/>
  <c r="AR1297" i="2" a="1"/>
  <c r="AR1297" i="2" s="1"/>
  <c r="AS1297" i="2" a="1"/>
  <c r="AS1297" i="2" s="1"/>
  <c r="AT1297" i="2" a="1"/>
  <c r="AT1297" i="2" s="1"/>
  <c r="AU1297" i="2" a="1"/>
  <c r="AU1297" i="2" s="1"/>
  <c r="AV1297" i="2" a="1"/>
  <c r="AV1297" i="2" s="1"/>
  <c r="AW1297" i="2" a="1"/>
  <c r="AW1297" i="2" s="1"/>
  <c r="AX1297" i="2" a="1"/>
  <c r="AX1297" i="2" s="1"/>
  <c r="AY1297" i="2" a="1"/>
  <c r="AY1297" i="2" s="1"/>
  <c r="AZ1297" i="2" a="1"/>
  <c r="AZ1297" i="2" s="1"/>
  <c r="BA1297" i="2" a="1"/>
  <c r="BA1297" i="2" s="1"/>
  <c r="BB1297" i="2" a="1"/>
  <c r="BB1297" i="2" s="1"/>
  <c r="AQ1298" i="2" a="1"/>
  <c r="AQ1298" i="2" s="1"/>
  <c r="AR1298" i="2" a="1"/>
  <c r="AR1298" i="2" s="1"/>
  <c r="AS1298" i="2" a="1"/>
  <c r="AS1298" i="2" s="1"/>
  <c r="AT1298" i="2" a="1"/>
  <c r="AT1298" i="2" s="1"/>
  <c r="AU1298" i="2" a="1"/>
  <c r="AU1298" i="2" s="1"/>
  <c r="AV1298" i="2" a="1"/>
  <c r="AV1298" i="2" s="1"/>
  <c r="AW1298" i="2" a="1"/>
  <c r="AW1298" i="2" s="1"/>
  <c r="AX1298" i="2" a="1"/>
  <c r="AX1298" i="2" s="1"/>
  <c r="AY1298" i="2" a="1"/>
  <c r="AY1298" i="2" s="1"/>
  <c r="AZ1298" i="2" a="1"/>
  <c r="AZ1298" i="2" s="1"/>
  <c r="BA1298" i="2" a="1"/>
  <c r="BA1298" i="2" s="1"/>
  <c r="BB1298" i="2" a="1"/>
  <c r="BB1298" i="2" s="1"/>
  <c r="AQ1299" i="2" a="1"/>
  <c r="AQ1299" i="2" s="1"/>
  <c r="AR1299" i="2" a="1"/>
  <c r="AR1299" i="2" s="1"/>
  <c r="AS1299" i="2" a="1"/>
  <c r="AS1299" i="2" s="1"/>
  <c r="AT1299" i="2" a="1"/>
  <c r="AT1299" i="2" s="1"/>
  <c r="AU1299" i="2" a="1"/>
  <c r="AU1299" i="2" s="1"/>
  <c r="AV1299" i="2" a="1"/>
  <c r="AV1299" i="2" s="1"/>
  <c r="AW1299" i="2" a="1"/>
  <c r="AW1299" i="2" s="1"/>
  <c r="AX1299" i="2" a="1"/>
  <c r="AX1299" i="2" s="1"/>
  <c r="AY1299" i="2" a="1"/>
  <c r="AY1299" i="2" s="1"/>
  <c r="AZ1299" i="2" a="1"/>
  <c r="AZ1299" i="2" s="1"/>
  <c r="BA1299" i="2" a="1"/>
  <c r="BA1299" i="2" s="1"/>
  <c r="BB1299" i="2" a="1"/>
  <c r="BB1299" i="2" s="1"/>
  <c r="AQ1300" i="2" a="1"/>
  <c r="AQ1300" i="2" s="1"/>
  <c r="AR1300" i="2" a="1"/>
  <c r="AR1300" i="2" s="1"/>
  <c r="AS1300" i="2" a="1"/>
  <c r="AS1300" i="2" s="1"/>
  <c r="AT1300" i="2" a="1"/>
  <c r="AT1300" i="2" s="1"/>
  <c r="AU1300" i="2" a="1"/>
  <c r="AU1300" i="2" s="1"/>
  <c r="AV1300" i="2" a="1"/>
  <c r="AV1300" i="2" s="1"/>
  <c r="AW1300" i="2" a="1"/>
  <c r="AW1300" i="2" s="1"/>
  <c r="AX1300" i="2" a="1"/>
  <c r="AX1300" i="2" s="1"/>
  <c r="AY1300" i="2" a="1"/>
  <c r="AY1300" i="2" s="1"/>
  <c r="AZ1300" i="2" a="1"/>
  <c r="AZ1300" i="2" s="1"/>
  <c r="BA1300" i="2" a="1"/>
  <c r="BA1300" i="2" s="1"/>
  <c r="BB1300" i="2" a="1"/>
  <c r="BB1300" i="2" s="1"/>
  <c r="AQ1301" i="2" a="1"/>
  <c r="AQ1301" i="2" s="1"/>
  <c r="AR1301" i="2" a="1"/>
  <c r="AR1301" i="2" s="1"/>
  <c r="AS1301" i="2" a="1"/>
  <c r="AS1301" i="2" s="1"/>
  <c r="AT1301" i="2" a="1"/>
  <c r="AT1301" i="2" s="1"/>
  <c r="AU1301" i="2" a="1"/>
  <c r="AU1301" i="2" s="1"/>
  <c r="AV1301" i="2" a="1"/>
  <c r="AV1301" i="2" s="1"/>
  <c r="AW1301" i="2" a="1"/>
  <c r="AW1301" i="2" s="1"/>
  <c r="AX1301" i="2" a="1"/>
  <c r="AX1301" i="2" s="1"/>
  <c r="AY1301" i="2" a="1"/>
  <c r="AY1301" i="2" s="1"/>
  <c r="AZ1301" i="2" a="1"/>
  <c r="AZ1301" i="2" s="1"/>
  <c r="BA1301" i="2" a="1"/>
  <c r="BA1301" i="2" s="1"/>
  <c r="BB1301" i="2" a="1"/>
  <c r="BB1301" i="2" s="1"/>
  <c r="AQ1302" i="2" a="1"/>
  <c r="AQ1302" i="2" s="1"/>
  <c r="AR1302" i="2" a="1"/>
  <c r="AR1302" i="2" s="1"/>
  <c r="AS1302" i="2" a="1"/>
  <c r="AS1302" i="2" s="1"/>
  <c r="AT1302" i="2" a="1"/>
  <c r="AT1302" i="2" s="1"/>
  <c r="AU1302" i="2" a="1"/>
  <c r="AU1302" i="2" s="1"/>
  <c r="AV1302" i="2" a="1"/>
  <c r="AV1302" i="2" s="1"/>
  <c r="AW1302" i="2" a="1"/>
  <c r="AW1302" i="2" s="1"/>
  <c r="AX1302" i="2" a="1"/>
  <c r="AX1302" i="2" s="1"/>
  <c r="AY1302" i="2" a="1"/>
  <c r="AY1302" i="2" s="1"/>
  <c r="AZ1302" i="2" a="1"/>
  <c r="AZ1302" i="2" s="1"/>
  <c r="BA1302" i="2" a="1"/>
  <c r="BA1302" i="2" s="1"/>
  <c r="BB1302" i="2" a="1"/>
  <c r="BB1302" i="2" s="1"/>
  <c r="AQ1303" i="2" a="1"/>
  <c r="AQ1303" i="2" s="1"/>
  <c r="AR1303" i="2" a="1"/>
  <c r="AR1303" i="2" s="1"/>
  <c r="AS1303" i="2" a="1"/>
  <c r="AS1303" i="2" s="1"/>
  <c r="AT1303" i="2" a="1"/>
  <c r="AT1303" i="2" s="1"/>
  <c r="AU1303" i="2" a="1"/>
  <c r="AU1303" i="2" s="1"/>
  <c r="AV1303" i="2" a="1"/>
  <c r="AV1303" i="2" s="1"/>
  <c r="AW1303" i="2" a="1"/>
  <c r="AW1303" i="2" s="1"/>
  <c r="AX1303" i="2" a="1"/>
  <c r="AX1303" i="2" s="1"/>
  <c r="AY1303" i="2" a="1"/>
  <c r="AY1303" i="2" s="1"/>
  <c r="AZ1303" i="2" a="1"/>
  <c r="AZ1303" i="2" s="1"/>
  <c r="BA1303" i="2" a="1"/>
  <c r="BA1303" i="2" s="1"/>
  <c r="BB1303" i="2" a="1"/>
  <c r="BB1303" i="2" s="1"/>
  <c r="AQ1304" i="2" a="1"/>
  <c r="AQ1304" i="2" s="1"/>
  <c r="AR1304" i="2" a="1"/>
  <c r="AR1304" i="2" s="1"/>
  <c r="AS1304" i="2" a="1"/>
  <c r="AS1304" i="2" s="1"/>
  <c r="AT1304" i="2" a="1"/>
  <c r="AT1304" i="2" s="1"/>
  <c r="AU1304" i="2" a="1"/>
  <c r="AU1304" i="2" s="1"/>
  <c r="AV1304" i="2" a="1"/>
  <c r="AV1304" i="2" s="1"/>
  <c r="AW1304" i="2" a="1"/>
  <c r="AW1304" i="2" s="1"/>
  <c r="AX1304" i="2" a="1"/>
  <c r="AX1304" i="2" s="1"/>
  <c r="AY1304" i="2" a="1"/>
  <c r="AY1304" i="2" s="1"/>
  <c r="AZ1304" i="2" a="1"/>
  <c r="AZ1304" i="2" s="1"/>
  <c r="BA1304" i="2" a="1"/>
  <c r="BA1304" i="2" s="1"/>
  <c r="BB1304" i="2" a="1"/>
  <c r="BB1304" i="2" s="1"/>
  <c r="AQ1305" i="2" a="1"/>
  <c r="AQ1305" i="2" s="1"/>
  <c r="AR1305" i="2" a="1"/>
  <c r="AR1305" i="2" s="1"/>
  <c r="AS1305" i="2" a="1"/>
  <c r="AS1305" i="2" s="1"/>
  <c r="AT1305" i="2" a="1"/>
  <c r="AT1305" i="2" s="1"/>
  <c r="AU1305" i="2" a="1"/>
  <c r="AU1305" i="2" s="1"/>
  <c r="AV1305" i="2" a="1"/>
  <c r="AV1305" i="2" s="1"/>
  <c r="AW1305" i="2" a="1"/>
  <c r="AW1305" i="2" s="1"/>
  <c r="AX1305" i="2" a="1"/>
  <c r="AX1305" i="2" s="1"/>
  <c r="AY1305" i="2" a="1"/>
  <c r="AY1305" i="2" s="1"/>
  <c r="AZ1305" i="2" a="1"/>
  <c r="AZ1305" i="2" s="1"/>
  <c r="BA1305" i="2" a="1"/>
  <c r="BA1305" i="2" s="1"/>
  <c r="BB1305" i="2" a="1"/>
  <c r="BB1305" i="2" s="1"/>
  <c r="AQ1306" i="2" a="1"/>
  <c r="AQ1306" i="2" s="1"/>
  <c r="AR1306" i="2" a="1"/>
  <c r="AR1306" i="2" s="1"/>
  <c r="AS1306" i="2" a="1"/>
  <c r="AS1306" i="2" s="1"/>
  <c r="AT1306" i="2" a="1"/>
  <c r="AT1306" i="2" s="1"/>
  <c r="AU1306" i="2" a="1"/>
  <c r="AU1306" i="2" s="1"/>
  <c r="AV1306" i="2" a="1"/>
  <c r="AV1306" i="2" s="1"/>
  <c r="AW1306" i="2" a="1"/>
  <c r="AW1306" i="2" s="1"/>
  <c r="AX1306" i="2" a="1"/>
  <c r="AX1306" i="2" s="1"/>
  <c r="AY1306" i="2" a="1"/>
  <c r="AY1306" i="2" s="1"/>
  <c r="AZ1306" i="2" a="1"/>
  <c r="AZ1306" i="2" s="1"/>
  <c r="BA1306" i="2" a="1"/>
  <c r="BA1306" i="2" s="1"/>
  <c r="BB1306" i="2" a="1"/>
  <c r="BB1306" i="2" s="1"/>
  <c r="AQ1307" i="2" a="1"/>
  <c r="AQ1307" i="2" s="1"/>
  <c r="AR1307" i="2" a="1"/>
  <c r="AR1307" i="2" s="1"/>
  <c r="AS1307" i="2" a="1"/>
  <c r="AS1307" i="2" s="1"/>
  <c r="AT1307" i="2" a="1"/>
  <c r="AT1307" i="2" s="1"/>
  <c r="AU1307" i="2" a="1"/>
  <c r="AU1307" i="2" s="1"/>
  <c r="AV1307" i="2" a="1"/>
  <c r="AV1307" i="2" s="1"/>
  <c r="AW1307" i="2" a="1"/>
  <c r="AW1307" i="2" s="1"/>
  <c r="AX1307" i="2" a="1"/>
  <c r="AX1307" i="2" s="1"/>
  <c r="AY1307" i="2" a="1"/>
  <c r="AY1307" i="2" s="1"/>
  <c r="AZ1307" i="2" a="1"/>
  <c r="AZ1307" i="2" s="1"/>
  <c r="BA1307" i="2" a="1"/>
  <c r="BA1307" i="2" s="1"/>
  <c r="BB1307" i="2" a="1"/>
  <c r="BB1307" i="2" s="1"/>
  <c r="AQ1308" i="2" a="1"/>
  <c r="AQ1308" i="2" s="1"/>
  <c r="AR1308" i="2" a="1"/>
  <c r="AR1308" i="2" s="1"/>
  <c r="AS1308" i="2" a="1"/>
  <c r="AS1308" i="2" s="1"/>
  <c r="AT1308" i="2" a="1"/>
  <c r="AT1308" i="2" s="1"/>
  <c r="AU1308" i="2" a="1"/>
  <c r="AU1308" i="2" s="1"/>
  <c r="AV1308" i="2" a="1"/>
  <c r="AV1308" i="2" s="1"/>
  <c r="AW1308" i="2" a="1"/>
  <c r="AW1308" i="2" s="1"/>
  <c r="AX1308" i="2" a="1"/>
  <c r="AX1308" i="2" s="1"/>
  <c r="AY1308" i="2" a="1"/>
  <c r="AY1308" i="2" s="1"/>
  <c r="AZ1308" i="2" a="1"/>
  <c r="AZ1308" i="2" s="1"/>
  <c r="BA1308" i="2" a="1"/>
  <c r="BA1308" i="2" s="1"/>
  <c r="BB1308" i="2" a="1"/>
  <c r="BB1308" i="2" s="1"/>
  <c r="AQ1309" i="2" a="1"/>
  <c r="AQ1309" i="2" s="1"/>
  <c r="AR1309" i="2" a="1"/>
  <c r="AR1309" i="2" s="1"/>
  <c r="AS1309" i="2" a="1"/>
  <c r="AS1309" i="2" s="1"/>
  <c r="AT1309" i="2" a="1"/>
  <c r="AT1309" i="2" s="1"/>
  <c r="AU1309" i="2" a="1"/>
  <c r="AU1309" i="2" s="1"/>
  <c r="AV1309" i="2" a="1"/>
  <c r="AV1309" i="2" s="1"/>
  <c r="AW1309" i="2" a="1"/>
  <c r="AW1309" i="2" s="1"/>
  <c r="AX1309" i="2" a="1"/>
  <c r="AX1309" i="2" s="1"/>
  <c r="AY1309" i="2" a="1"/>
  <c r="AY1309" i="2" s="1"/>
  <c r="AZ1309" i="2" a="1"/>
  <c r="AZ1309" i="2" s="1"/>
  <c r="BA1309" i="2" a="1"/>
  <c r="BA1309" i="2" s="1"/>
  <c r="BB1309" i="2" a="1"/>
  <c r="BB1309" i="2" s="1"/>
  <c r="AQ1310" i="2" a="1"/>
  <c r="AQ1310" i="2" s="1"/>
  <c r="AR1310" i="2" a="1"/>
  <c r="AR1310" i="2" s="1"/>
  <c r="AS1310" i="2" a="1"/>
  <c r="AS1310" i="2" s="1"/>
  <c r="AT1310" i="2" a="1"/>
  <c r="AT1310" i="2" s="1"/>
  <c r="AU1310" i="2" a="1"/>
  <c r="AU1310" i="2" s="1"/>
  <c r="AV1310" i="2" a="1"/>
  <c r="AV1310" i="2" s="1"/>
  <c r="AW1310" i="2" a="1"/>
  <c r="AW1310" i="2" s="1"/>
  <c r="AX1310" i="2" a="1"/>
  <c r="AX1310" i="2" s="1"/>
  <c r="AY1310" i="2" a="1"/>
  <c r="AY1310" i="2" s="1"/>
  <c r="AZ1310" i="2" a="1"/>
  <c r="AZ1310" i="2" s="1"/>
  <c r="BA1310" i="2" a="1"/>
  <c r="BA1310" i="2" s="1"/>
  <c r="BB1310" i="2" a="1"/>
  <c r="BB1310" i="2" s="1"/>
  <c r="AQ1311" i="2" a="1"/>
  <c r="AQ1311" i="2" s="1"/>
  <c r="AR1311" i="2" a="1"/>
  <c r="AR1311" i="2" s="1"/>
  <c r="AS1311" i="2" a="1"/>
  <c r="AS1311" i="2" s="1"/>
  <c r="AT1311" i="2" a="1"/>
  <c r="AT1311" i="2" s="1"/>
  <c r="AU1311" i="2" a="1"/>
  <c r="AU1311" i="2" s="1"/>
  <c r="AV1311" i="2" a="1"/>
  <c r="AV1311" i="2" s="1"/>
  <c r="AW1311" i="2" a="1"/>
  <c r="AW1311" i="2" s="1"/>
  <c r="AX1311" i="2" a="1"/>
  <c r="AX1311" i="2" s="1"/>
  <c r="AY1311" i="2" a="1"/>
  <c r="AY1311" i="2" s="1"/>
  <c r="AZ1311" i="2" a="1"/>
  <c r="AZ1311" i="2" s="1"/>
  <c r="BA1311" i="2" a="1"/>
  <c r="BA1311" i="2" s="1"/>
  <c r="BB1311" i="2" a="1"/>
  <c r="BB1311" i="2" s="1"/>
  <c r="AQ1312" i="2" a="1"/>
  <c r="AQ1312" i="2" s="1"/>
  <c r="AR1312" i="2" a="1"/>
  <c r="AR1312" i="2" s="1"/>
  <c r="AS1312" i="2" a="1"/>
  <c r="AS1312" i="2" s="1"/>
  <c r="AT1312" i="2" a="1"/>
  <c r="AT1312" i="2" s="1"/>
  <c r="AU1312" i="2" a="1"/>
  <c r="AU1312" i="2" s="1"/>
  <c r="AV1312" i="2" a="1"/>
  <c r="AV1312" i="2" s="1"/>
  <c r="AW1312" i="2" a="1"/>
  <c r="AW1312" i="2" s="1"/>
  <c r="AX1312" i="2" a="1"/>
  <c r="AX1312" i="2" s="1"/>
  <c r="AY1312" i="2" a="1"/>
  <c r="AY1312" i="2" s="1"/>
  <c r="AZ1312" i="2" a="1"/>
  <c r="AZ1312" i="2" s="1"/>
  <c r="BA1312" i="2" a="1"/>
  <c r="BA1312" i="2" s="1"/>
  <c r="BB1312" i="2" a="1"/>
  <c r="BB1312" i="2" s="1"/>
  <c r="AQ1313" i="2" a="1"/>
  <c r="AQ1313" i="2" s="1"/>
  <c r="AR1313" i="2" a="1"/>
  <c r="AR1313" i="2" s="1"/>
  <c r="AS1313" i="2" a="1"/>
  <c r="AS1313" i="2" s="1"/>
  <c r="AT1313" i="2" a="1"/>
  <c r="AT1313" i="2" s="1"/>
  <c r="AU1313" i="2" a="1"/>
  <c r="AU1313" i="2" s="1"/>
  <c r="AV1313" i="2" a="1"/>
  <c r="AV1313" i="2" s="1"/>
  <c r="AW1313" i="2" a="1"/>
  <c r="AW1313" i="2" s="1"/>
  <c r="AX1313" i="2" a="1"/>
  <c r="AX1313" i="2" s="1"/>
  <c r="AY1313" i="2" a="1"/>
  <c r="AY1313" i="2" s="1"/>
  <c r="AZ1313" i="2" a="1"/>
  <c r="AZ1313" i="2" s="1"/>
  <c r="BA1313" i="2" a="1"/>
  <c r="BA1313" i="2" s="1"/>
  <c r="BB1313" i="2" a="1"/>
  <c r="BB1313" i="2" s="1"/>
  <c r="AQ1314" i="2" a="1"/>
  <c r="AQ1314" i="2" s="1"/>
  <c r="AR1314" i="2" a="1"/>
  <c r="AR1314" i="2" s="1"/>
  <c r="AS1314" i="2" a="1"/>
  <c r="AS1314" i="2" s="1"/>
  <c r="AT1314" i="2" a="1"/>
  <c r="AT1314" i="2" s="1"/>
  <c r="AU1314" i="2" a="1"/>
  <c r="AU1314" i="2" s="1"/>
  <c r="AV1314" i="2" a="1"/>
  <c r="AV1314" i="2" s="1"/>
  <c r="AW1314" i="2" a="1"/>
  <c r="AW1314" i="2" s="1"/>
  <c r="AX1314" i="2" a="1"/>
  <c r="AX1314" i="2" s="1"/>
  <c r="AY1314" i="2" a="1"/>
  <c r="AY1314" i="2" s="1"/>
  <c r="AZ1314" i="2" a="1"/>
  <c r="AZ1314" i="2" s="1"/>
  <c r="BA1314" i="2" a="1"/>
  <c r="BA1314" i="2" s="1"/>
  <c r="BB1314" i="2" a="1"/>
  <c r="BB1314" i="2" s="1"/>
  <c r="AQ1315" i="2" a="1"/>
  <c r="AQ1315" i="2" s="1"/>
  <c r="AR1315" i="2" a="1"/>
  <c r="AR1315" i="2" s="1"/>
  <c r="AS1315" i="2" a="1"/>
  <c r="AS1315" i="2" s="1"/>
  <c r="AT1315" i="2" a="1"/>
  <c r="AT1315" i="2" s="1"/>
  <c r="AU1315" i="2" a="1"/>
  <c r="AU1315" i="2" s="1"/>
  <c r="AV1315" i="2" a="1"/>
  <c r="AV1315" i="2" s="1"/>
  <c r="AW1315" i="2" a="1"/>
  <c r="AW1315" i="2" s="1"/>
  <c r="AX1315" i="2" a="1"/>
  <c r="AX1315" i="2" s="1"/>
  <c r="AY1315" i="2" a="1"/>
  <c r="AY1315" i="2" s="1"/>
  <c r="AZ1315" i="2" a="1"/>
  <c r="AZ1315" i="2" s="1"/>
  <c r="BA1315" i="2" a="1"/>
  <c r="BA1315" i="2" s="1"/>
  <c r="BB1315" i="2" a="1"/>
  <c r="BB1315" i="2" s="1"/>
  <c r="AQ1316" i="2" a="1"/>
  <c r="AQ1316" i="2" s="1"/>
  <c r="AR1316" i="2" a="1"/>
  <c r="AR1316" i="2" s="1"/>
  <c r="AS1316" i="2" a="1"/>
  <c r="AS1316" i="2" s="1"/>
  <c r="AT1316" i="2" a="1"/>
  <c r="AT1316" i="2" s="1"/>
  <c r="AU1316" i="2" a="1"/>
  <c r="AU1316" i="2" s="1"/>
  <c r="AV1316" i="2" a="1"/>
  <c r="AV1316" i="2" s="1"/>
  <c r="AW1316" i="2" a="1"/>
  <c r="AW1316" i="2" s="1"/>
  <c r="AX1316" i="2" a="1"/>
  <c r="AX1316" i="2" s="1"/>
  <c r="AY1316" i="2" a="1"/>
  <c r="AY1316" i="2" s="1"/>
  <c r="AZ1316" i="2" a="1"/>
  <c r="AZ1316" i="2" s="1"/>
  <c r="BA1316" i="2" a="1"/>
  <c r="BA1316" i="2" s="1"/>
  <c r="BB1316" i="2" a="1"/>
  <c r="BB1316" i="2" s="1"/>
  <c r="AQ1317" i="2" a="1"/>
  <c r="AQ1317" i="2" s="1"/>
  <c r="AR1317" i="2" a="1"/>
  <c r="AR1317" i="2" s="1"/>
  <c r="AS1317" i="2" a="1"/>
  <c r="AS1317" i="2" s="1"/>
  <c r="AT1317" i="2" a="1"/>
  <c r="AT1317" i="2" s="1"/>
  <c r="AU1317" i="2" a="1"/>
  <c r="AU1317" i="2" s="1"/>
  <c r="AV1317" i="2" a="1"/>
  <c r="AV1317" i="2" s="1"/>
  <c r="AW1317" i="2" a="1"/>
  <c r="AW1317" i="2" s="1"/>
  <c r="AX1317" i="2" a="1"/>
  <c r="AX1317" i="2" s="1"/>
  <c r="AY1317" i="2" a="1"/>
  <c r="AY1317" i="2" s="1"/>
  <c r="AZ1317" i="2" a="1"/>
  <c r="AZ1317" i="2" s="1"/>
  <c r="BA1317" i="2" a="1"/>
  <c r="BA1317" i="2" s="1"/>
  <c r="BB1317" i="2" a="1"/>
  <c r="BB1317" i="2" s="1"/>
  <c r="AQ1318" i="2" a="1"/>
  <c r="AQ1318" i="2" s="1"/>
  <c r="AR1318" i="2" a="1"/>
  <c r="AR1318" i="2" s="1"/>
  <c r="AS1318" i="2" a="1"/>
  <c r="AS1318" i="2" s="1"/>
  <c r="AT1318" i="2" a="1"/>
  <c r="AT1318" i="2" s="1"/>
  <c r="AU1318" i="2" a="1"/>
  <c r="AU1318" i="2" s="1"/>
  <c r="AV1318" i="2" a="1"/>
  <c r="AV1318" i="2" s="1"/>
  <c r="AW1318" i="2" a="1"/>
  <c r="AW1318" i="2" s="1"/>
  <c r="AX1318" i="2" a="1"/>
  <c r="AX1318" i="2" s="1"/>
  <c r="AY1318" i="2" a="1"/>
  <c r="AY1318" i="2" s="1"/>
  <c r="AZ1318" i="2" a="1"/>
  <c r="AZ1318" i="2" s="1"/>
  <c r="BA1318" i="2" a="1"/>
  <c r="BA1318" i="2" s="1"/>
  <c r="BB1318" i="2" a="1"/>
  <c r="BB1318" i="2" s="1"/>
  <c r="AQ1319" i="2" a="1"/>
  <c r="AQ1319" i="2" s="1"/>
  <c r="AR1319" i="2" a="1"/>
  <c r="AR1319" i="2" s="1"/>
  <c r="AS1319" i="2" a="1"/>
  <c r="AS1319" i="2" s="1"/>
  <c r="AT1319" i="2" a="1"/>
  <c r="AT1319" i="2" s="1"/>
  <c r="AU1319" i="2" a="1"/>
  <c r="AU1319" i="2" s="1"/>
  <c r="AV1319" i="2" a="1"/>
  <c r="AV1319" i="2" s="1"/>
  <c r="AW1319" i="2" a="1"/>
  <c r="AW1319" i="2" s="1"/>
  <c r="AX1319" i="2" a="1"/>
  <c r="AX1319" i="2" s="1"/>
  <c r="AY1319" i="2" a="1"/>
  <c r="AY1319" i="2" s="1"/>
  <c r="AZ1319" i="2" a="1"/>
  <c r="AZ1319" i="2" s="1"/>
  <c r="BA1319" i="2" a="1"/>
  <c r="BA1319" i="2" s="1"/>
  <c r="BB1319" i="2" a="1"/>
  <c r="BB1319" i="2" s="1"/>
  <c r="AQ1320" i="2" a="1"/>
  <c r="AQ1320" i="2" s="1"/>
  <c r="AR1320" i="2" a="1"/>
  <c r="AR1320" i="2" s="1"/>
  <c r="AS1320" i="2" a="1"/>
  <c r="AS1320" i="2" s="1"/>
  <c r="AT1320" i="2" a="1"/>
  <c r="AT1320" i="2" s="1"/>
  <c r="AU1320" i="2" a="1"/>
  <c r="AU1320" i="2" s="1"/>
  <c r="AV1320" i="2" a="1"/>
  <c r="AV1320" i="2" s="1"/>
  <c r="AW1320" i="2" a="1"/>
  <c r="AW1320" i="2" s="1"/>
  <c r="AX1320" i="2" a="1"/>
  <c r="AX1320" i="2" s="1"/>
  <c r="AY1320" i="2" a="1"/>
  <c r="AY1320" i="2" s="1"/>
  <c r="AZ1320" i="2" a="1"/>
  <c r="AZ1320" i="2" s="1"/>
  <c r="BA1320" i="2" a="1"/>
  <c r="BA1320" i="2" s="1"/>
  <c r="BB1320" i="2" a="1"/>
  <c r="BB1320" i="2" s="1"/>
  <c r="AQ1321" i="2" a="1"/>
  <c r="AQ1321" i="2" s="1"/>
  <c r="AR1321" i="2" a="1"/>
  <c r="AR1321" i="2" s="1"/>
  <c r="AS1321" i="2" a="1"/>
  <c r="AS1321" i="2" s="1"/>
  <c r="AT1321" i="2" a="1"/>
  <c r="AT1321" i="2" s="1"/>
  <c r="AU1321" i="2" a="1"/>
  <c r="AU1321" i="2" s="1"/>
  <c r="AV1321" i="2" a="1"/>
  <c r="AV1321" i="2" s="1"/>
  <c r="AW1321" i="2" a="1"/>
  <c r="AW1321" i="2" s="1"/>
  <c r="AX1321" i="2" a="1"/>
  <c r="AX1321" i="2" s="1"/>
  <c r="AY1321" i="2" a="1"/>
  <c r="AY1321" i="2" s="1"/>
  <c r="AZ1321" i="2" a="1"/>
  <c r="AZ1321" i="2" s="1"/>
  <c r="BA1321" i="2" a="1"/>
  <c r="BA1321" i="2" s="1"/>
  <c r="BB1321" i="2" a="1"/>
  <c r="BB1321" i="2" s="1"/>
  <c r="AQ1322" i="2" a="1"/>
  <c r="AQ1322" i="2" s="1"/>
  <c r="AR1322" i="2" a="1"/>
  <c r="AR1322" i="2" s="1"/>
  <c r="AS1322" i="2" a="1"/>
  <c r="AS1322" i="2" s="1"/>
  <c r="AT1322" i="2" a="1"/>
  <c r="AT1322" i="2" s="1"/>
  <c r="AU1322" i="2" a="1"/>
  <c r="AU1322" i="2" s="1"/>
  <c r="AV1322" i="2" a="1"/>
  <c r="AV1322" i="2" s="1"/>
  <c r="AW1322" i="2" a="1"/>
  <c r="AW1322" i="2" s="1"/>
  <c r="AX1322" i="2" a="1"/>
  <c r="AX1322" i="2" s="1"/>
  <c r="AY1322" i="2" a="1"/>
  <c r="AY1322" i="2" s="1"/>
  <c r="AZ1322" i="2" a="1"/>
  <c r="AZ1322" i="2" s="1"/>
  <c r="BA1322" i="2" a="1"/>
  <c r="BA1322" i="2" s="1"/>
  <c r="BB1322" i="2" a="1"/>
  <c r="BB1322" i="2" s="1"/>
  <c r="AQ1323" i="2" a="1"/>
  <c r="AQ1323" i="2" s="1"/>
  <c r="AR1323" i="2" a="1"/>
  <c r="AR1323" i="2" s="1"/>
  <c r="AS1323" i="2" a="1"/>
  <c r="AS1323" i="2" s="1"/>
  <c r="AT1323" i="2" a="1"/>
  <c r="AT1323" i="2" s="1"/>
  <c r="AU1323" i="2" a="1"/>
  <c r="AU1323" i="2" s="1"/>
  <c r="AV1323" i="2" a="1"/>
  <c r="AV1323" i="2" s="1"/>
  <c r="AW1323" i="2" a="1"/>
  <c r="AW1323" i="2" s="1"/>
  <c r="AX1323" i="2" a="1"/>
  <c r="AX1323" i="2" s="1"/>
  <c r="AY1323" i="2" a="1"/>
  <c r="AY1323" i="2" s="1"/>
  <c r="AZ1323" i="2" a="1"/>
  <c r="AZ1323" i="2" s="1"/>
  <c r="BA1323" i="2" a="1"/>
  <c r="BA1323" i="2" s="1"/>
  <c r="BB1323" i="2" a="1"/>
  <c r="BB1323" i="2" s="1"/>
  <c r="AQ1324" i="2" a="1"/>
  <c r="AQ1324" i="2" s="1"/>
  <c r="AR1324" i="2" a="1"/>
  <c r="AR1324" i="2" s="1"/>
  <c r="AS1324" i="2" a="1"/>
  <c r="AS1324" i="2" s="1"/>
  <c r="AT1324" i="2" a="1"/>
  <c r="AT1324" i="2" s="1"/>
  <c r="AU1324" i="2" a="1"/>
  <c r="AU1324" i="2" s="1"/>
  <c r="AV1324" i="2" a="1"/>
  <c r="AV1324" i="2" s="1"/>
  <c r="AW1324" i="2" a="1"/>
  <c r="AW1324" i="2" s="1"/>
  <c r="AX1324" i="2" a="1"/>
  <c r="AX1324" i="2" s="1"/>
  <c r="AY1324" i="2" a="1"/>
  <c r="AY1324" i="2" s="1"/>
  <c r="AZ1324" i="2" a="1"/>
  <c r="AZ1324" i="2" s="1"/>
  <c r="BA1324" i="2" a="1"/>
  <c r="BA1324" i="2" s="1"/>
  <c r="BB1324" i="2" a="1"/>
  <c r="BB1324" i="2" s="1"/>
  <c r="AQ1325" i="2" a="1"/>
  <c r="AQ1325" i="2" s="1"/>
  <c r="AR1325" i="2" a="1"/>
  <c r="AR1325" i="2" s="1"/>
  <c r="AS1325" i="2" a="1"/>
  <c r="AS1325" i="2" s="1"/>
  <c r="AT1325" i="2" a="1"/>
  <c r="AT1325" i="2" s="1"/>
  <c r="AU1325" i="2" a="1"/>
  <c r="AU1325" i="2" s="1"/>
  <c r="AV1325" i="2" a="1"/>
  <c r="AV1325" i="2" s="1"/>
  <c r="AW1325" i="2" a="1"/>
  <c r="AW1325" i="2" s="1"/>
  <c r="AX1325" i="2" a="1"/>
  <c r="AX1325" i="2" s="1"/>
  <c r="AY1325" i="2" a="1"/>
  <c r="AY1325" i="2" s="1"/>
  <c r="AZ1325" i="2" a="1"/>
  <c r="AZ1325" i="2" s="1"/>
  <c r="BA1325" i="2" a="1"/>
  <c r="BA1325" i="2" s="1"/>
  <c r="BB1325" i="2" a="1"/>
  <c r="BB1325" i="2" s="1"/>
  <c r="AQ1326" i="2" a="1"/>
  <c r="AQ1326" i="2" s="1"/>
  <c r="AR1326" i="2" a="1"/>
  <c r="AR1326" i="2" s="1"/>
  <c r="AS1326" i="2" a="1"/>
  <c r="AS1326" i="2" s="1"/>
  <c r="AT1326" i="2" a="1"/>
  <c r="AT1326" i="2" s="1"/>
  <c r="AU1326" i="2" a="1"/>
  <c r="AU1326" i="2" s="1"/>
  <c r="AV1326" i="2" a="1"/>
  <c r="AV1326" i="2" s="1"/>
  <c r="AW1326" i="2" a="1"/>
  <c r="AW1326" i="2" s="1"/>
  <c r="AX1326" i="2" a="1"/>
  <c r="AX1326" i="2" s="1"/>
  <c r="AY1326" i="2" a="1"/>
  <c r="AY1326" i="2" s="1"/>
  <c r="AZ1326" i="2" a="1"/>
  <c r="AZ1326" i="2" s="1"/>
  <c r="BA1326" i="2" a="1"/>
  <c r="BA1326" i="2" s="1"/>
  <c r="BB1326" i="2" a="1"/>
  <c r="BB1326" i="2" s="1"/>
  <c r="AQ1327" i="2" a="1"/>
  <c r="AQ1327" i="2" s="1"/>
  <c r="AR1327" i="2" a="1"/>
  <c r="AR1327" i="2" s="1"/>
  <c r="AS1327" i="2" a="1"/>
  <c r="AS1327" i="2" s="1"/>
  <c r="AT1327" i="2" a="1"/>
  <c r="AT1327" i="2" s="1"/>
  <c r="AU1327" i="2" a="1"/>
  <c r="AU1327" i="2" s="1"/>
  <c r="AV1327" i="2" a="1"/>
  <c r="AV1327" i="2" s="1"/>
  <c r="AW1327" i="2" a="1"/>
  <c r="AW1327" i="2" s="1"/>
  <c r="AX1327" i="2" a="1"/>
  <c r="AX1327" i="2" s="1"/>
  <c r="AY1327" i="2" a="1"/>
  <c r="AY1327" i="2" s="1"/>
  <c r="AZ1327" i="2" a="1"/>
  <c r="AZ1327" i="2" s="1"/>
  <c r="BA1327" i="2" a="1"/>
  <c r="BA1327" i="2" s="1"/>
  <c r="BB1327" i="2" a="1"/>
  <c r="BB1327" i="2" s="1"/>
  <c r="AQ1328" i="2" a="1"/>
  <c r="AQ1328" i="2" s="1"/>
  <c r="AR1328" i="2" a="1"/>
  <c r="AR1328" i="2" s="1"/>
  <c r="AS1328" i="2" a="1"/>
  <c r="AS1328" i="2" s="1"/>
  <c r="AT1328" i="2" a="1"/>
  <c r="AT1328" i="2" s="1"/>
  <c r="AU1328" i="2" a="1"/>
  <c r="AU1328" i="2" s="1"/>
  <c r="AV1328" i="2" a="1"/>
  <c r="AV1328" i="2" s="1"/>
  <c r="AW1328" i="2" a="1"/>
  <c r="AW1328" i="2" s="1"/>
  <c r="AX1328" i="2" a="1"/>
  <c r="AX1328" i="2" s="1"/>
  <c r="AY1328" i="2" a="1"/>
  <c r="AY1328" i="2" s="1"/>
  <c r="AZ1328" i="2" a="1"/>
  <c r="AZ1328" i="2" s="1"/>
  <c r="BA1328" i="2" a="1"/>
  <c r="BA1328" i="2" s="1"/>
  <c r="BB1328" i="2" a="1"/>
  <c r="BB1328" i="2" s="1"/>
  <c r="AQ1329" i="2" a="1"/>
  <c r="AQ1329" i="2" s="1"/>
  <c r="AR1329" i="2" a="1"/>
  <c r="AR1329" i="2" s="1"/>
  <c r="AS1329" i="2" a="1"/>
  <c r="AS1329" i="2" s="1"/>
  <c r="AT1329" i="2" a="1"/>
  <c r="AT1329" i="2" s="1"/>
  <c r="AU1329" i="2" a="1"/>
  <c r="AU1329" i="2" s="1"/>
  <c r="AV1329" i="2" a="1"/>
  <c r="AV1329" i="2" s="1"/>
  <c r="AW1329" i="2" a="1"/>
  <c r="AW1329" i="2" s="1"/>
  <c r="AX1329" i="2" a="1"/>
  <c r="AX1329" i="2" s="1"/>
  <c r="AY1329" i="2" a="1"/>
  <c r="AY1329" i="2" s="1"/>
  <c r="AZ1329" i="2" a="1"/>
  <c r="AZ1329" i="2" s="1"/>
  <c r="BA1329" i="2" a="1"/>
  <c r="BA1329" i="2" s="1"/>
  <c r="BB1329" i="2" a="1"/>
  <c r="BB1329" i="2" s="1"/>
  <c r="AQ1330" i="2" a="1"/>
  <c r="AQ1330" i="2" s="1"/>
  <c r="AR1330" i="2" a="1"/>
  <c r="AR1330" i="2" s="1"/>
  <c r="AS1330" i="2" a="1"/>
  <c r="AS1330" i="2" s="1"/>
  <c r="AT1330" i="2" a="1"/>
  <c r="AT1330" i="2" s="1"/>
  <c r="AU1330" i="2" a="1"/>
  <c r="AU1330" i="2" s="1"/>
  <c r="AV1330" i="2" a="1"/>
  <c r="AV1330" i="2" s="1"/>
  <c r="AW1330" i="2" a="1"/>
  <c r="AW1330" i="2" s="1"/>
  <c r="AX1330" i="2" a="1"/>
  <c r="AX1330" i="2" s="1"/>
  <c r="AY1330" i="2" a="1"/>
  <c r="AY1330" i="2" s="1"/>
  <c r="AZ1330" i="2" a="1"/>
  <c r="AZ1330" i="2" s="1"/>
  <c r="BA1330" i="2" a="1"/>
  <c r="BA1330" i="2" s="1"/>
  <c r="BB1330" i="2" a="1"/>
  <c r="BB1330" i="2" s="1"/>
  <c r="AQ1331" i="2" a="1"/>
  <c r="AQ1331" i="2" s="1"/>
  <c r="AR1331" i="2" a="1"/>
  <c r="AR1331" i="2" s="1"/>
  <c r="AS1331" i="2" a="1"/>
  <c r="AS1331" i="2" s="1"/>
  <c r="AT1331" i="2" a="1"/>
  <c r="AT1331" i="2" s="1"/>
  <c r="AU1331" i="2" a="1"/>
  <c r="AU1331" i="2" s="1"/>
  <c r="AV1331" i="2" a="1"/>
  <c r="AV1331" i="2" s="1"/>
  <c r="AW1331" i="2" a="1"/>
  <c r="AW1331" i="2" s="1"/>
  <c r="AX1331" i="2" a="1"/>
  <c r="AX1331" i="2" s="1"/>
  <c r="AY1331" i="2" a="1"/>
  <c r="AY1331" i="2" s="1"/>
  <c r="AZ1331" i="2" a="1"/>
  <c r="AZ1331" i="2" s="1"/>
  <c r="BA1331" i="2" a="1"/>
  <c r="BA1331" i="2" s="1"/>
  <c r="BB1331" i="2" a="1"/>
  <c r="BB1331" i="2" s="1"/>
  <c r="AQ1332" i="2" a="1"/>
  <c r="AQ1332" i="2" s="1"/>
  <c r="AR1332" i="2" a="1"/>
  <c r="AR1332" i="2" s="1"/>
  <c r="AS1332" i="2" a="1"/>
  <c r="AS1332" i="2" s="1"/>
  <c r="AT1332" i="2" a="1"/>
  <c r="AT1332" i="2" s="1"/>
  <c r="AU1332" i="2" a="1"/>
  <c r="AU1332" i="2" s="1"/>
  <c r="AV1332" i="2" a="1"/>
  <c r="AV1332" i="2" s="1"/>
  <c r="AW1332" i="2" a="1"/>
  <c r="AW1332" i="2" s="1"/>
  <c r="AX1332" i="2" a="1"/>
  <c r="AX1332" i="2" s="1"/>
  <c r="AY1332" i="2" a="1"/>
  <c r="AY1332" i="2" s="1"/>
  <c r="AZ1332" i="2" a="1"/>
  <c r="AZ1332" i="2" s="1"/>
  <c r="BA1332" i="2" a="1"/>
  <c r="BA1332" i="2" s="1"/>
  <c r="BB1332" i="2" a="1"/>
  <c r="BB1332" i="2" s="1"/>
  <c r="AQ1333" i="2" a="1"/>
  <c r="AQ1333" i="2" s="1"/>
  <c r="AR1333" i="2" a="1"/>
  <c r="AR1333" i="2" s="1"/>
  <c r="AS1333" i="2" a="1"/>
  <c r="AS1333" i="2" s="1"/>
  <c r="AT1333" i="2" a="1"/>
  <c r="AT1333" i="2" s="1"/>
  <c r="AU1333" i="2" a="1"/>
  <c r="AU1333" i="2" s="1"/>
  <c r="AV1333" i="2" a="1"/>
  <c r="AV1333" i="2" s="1"/>
  <c r="AW1333" i="2" a="1"/>
  <c r="AW1333" i="2" s="1"/>
  <c r="AX1333" i="2" a="1"/>
  <c r="AX1333" i="2" s="1"/>
  <c r="AY1333" i="2" a="1"/>
  <c r="AY1333" i="2" s="1"/>
  <c r="AZ1333" i="2" a="1"/>
  <c r="AZ1333" i="2" s="1"/>
  <c r="BA1333" i="2" a="1"/>
  <c r="BA1333" i="2" s="1"/>
  <c r="BB1333" i="2" a="1"/>
  <c r="BB1333" i="2" s="1"/>
  <c r="AQ1334" i="2" a="1"/>
  <c r="AQ1334" i="2" s="1"/>
  <c r="AR1334" i="2" a="1"/>
  <c r="AR1334" i="2" s="1"/>
  <c r="AS1334" i="2" a="1"/>
  <c r="AS1334" i="2" s="1"/>
  <c r="AT1334" i="2" a="1"/>
  <c r="AT1334" i="2" s="1"/>
  <c r="AU1334" i="2" a="1"/>
  <c r="AU1334" i="2" s="1"/>
  <c r="AV1334" i="2" a="1"/>
  <c r="AV1334" i="2" s="1"/>
  <c r="AW1334" i="2" a="1"/>
  <c r="AW1334" i="2" s="1"/>
  <c r="AX1334" i="2" a="1"/>
  <c r="AX1334" i="2" s="1"/>
  <c r="AY1334" i="2" a="1"/>
  <c r="AY1334" i="2" s="1"/>
  <c r="AZ1334" i="2" a="1"/>
  <c r="AZ1334" i="2" s="1"/>
  <c r="BA1334" i="2" a="1"/>
  <c r="BA1334" i="2" s="1"/>
  <c r="BB1334" i="2" a="1"/>
  <c r="BB1334" i="2" s="1"/>
  <c r="AQ1335" i="2" a="1"/>
  <c r="AQ1335" i="2" s="1"/>
  <c r="AR1335" i="2" a="1"/>
  <c r="AR1335" i="2" s="1"/>
  <c r="AS1335" i="2" a="1"/>
  <c r="AS1335" i="2" s="1"/>
  <c r="AT1335" i="2" a="1"/>
  <c r="AT1335" i="2" s="1"/>
  <c r="AU1335" i="2" a="1"/>
  <c r="AU1335" i="2" s="1"/>
  <c r="AV1335" i="2" a="1"/>
  <c r="AV1335" i="2" s="1"/>
  <c r="AW1335" i="2" a="1"/>
  <c r="AW1335" i="2" s="1"/>
  <c r="AX1335" i="2" a="1"/>
  <c r="AX1335" i="2" s="1"/>
  <c r="AY1335" i="2" a="1"/>
  <c r="AY1335" i="2" s="1"/>
  <c r="AZ1335" i="2" a="1"/>
  <c r="AZ1335" i="2" s="1"/>
  <c r="BA1335" i="2" a="1"/>
  <c r="BA1335" i="2" s="1"/>
  <c r="BB1335" i="2" a="1"/>
  <c r="BB1335" i="2" s="1"/>
  <c r="AQ1336" i="2" a="1"/>
  <c r="AQ1336" i="2" s="1"/>
  <c r="AR1336" i="2" a="1"/>
  <c r="AR1336" i="2" s="1"/>
  <c r="AS1336" i="2" a="1"/>
  <c r="AS1336" i="2" s="1"/>
  <c r="AT1336" i="2" a="1"/>
  <c r="AT1336" i="2" s="1"/>
  <c r="AU1336" i="2" a="1"/>
  <c r="AU1336" i="2" s="1"/>
  <c r="AV1336" i="2" a="1"/>
  <c r="AV1336" i="2" s="1"/>
  <c r="AW1336" i="2" a="1"/>
  <c r="AW1336" i="2" s="1"/>
  <c r="AX1336" i="2" a="1"/>
  <c r="AX1336" i="2" s="1"/>
  <c r="AY1336" i="2" a="1"/>
  <c r="AY1336" i="2" s="1"/>
  <c r="AZ1336" i="2" a="1"/>
  <c r="AZ1336" i="2" s="1"/>
  <c r="BA1336" i="2" a="1"/>
  <c r="BA1336" i="2" s="1"/>
  <c r="BB1336" i="2" a="1"/>
  <c r="BB1336" i="2" s="1"/>
  <c r="AQ1337" i="2" a="1"/>
  <c r="AQ1337" i="2" s="1"/>
  <c r="AR1337" i="2" a="1"/>
  <c r="AR1337" i="2" s="1"/>
  <c r="AS1337" i="2" a="1"/>
  <c r="AS1337" i="2" s="1"/>
  <c r="AT1337" i="2" a="1"/>
  <c r="AT1337" i="2" s="1"/>
  <c r="AU1337" i="2" a="1"/>
  <c r="AU1337" i="2" s="1"/>
  <c r="AV1337" i="2" a="1"/>
  <c r="AV1337" i="2" s="1"/>
  <c r="AW1337" i="2" a="1"/>
  <c r="AW1337" i="2" s="1"/>
  <c r="AX1337" i="2" a="1"/>
  <c r="AX1337" i="2" s="1"/>
  <c r="AY1337" i="2" a="1"/>
  <c r="AY1337" i="2" s="1"/>
  <c r="AZ1337" i="2" a="1"/>
  <c r="AZ1337" i="2" s="1"/>
  <c r="BA1337" i="2" a="1"/>
  <c r="BA1337" i="2" s="1"/>
  <c r="BB1337" i="2" a="1"/>
  <c r="BB1337" i="2" s="1"/>
  <c r="AQ1338" i="2" a="1"/>
  <c r="AQ1338" i="2" s="1"/>
  <c r="AR1338" i="2" a="1"/>
  <c r="AR1338" i="2" s="1"/>
  <c r="AS1338" i="2" a="1"/>
  <c r="AS1338" i="2" s="1"/>
  <c r="AT1338" i="2" a="1"/>
  <c r="AT1338" i="2" s="1"/>
  <c r="AU1338" i="2" a="1"/>
  <c r="AU1338" i="2" s="1"/>
  <c r="AV1338" i="2" a="1"/>
  <c r="AV1338" i="2" s="1"/>
  <c r="AW1338" i="2" a="1"/>
  <c r="AW1338" i="2" s="1"/>
  <c r="AX1338" i="2" a="1"/>
  <c r="AX1338" i="2" s="1"/>
  <c r="AY1338" i="2" a="1"/>
  <c r="AY1338" i="2" s="1"/>
  <c r="AZ1338" i="2" a="1"/>
  <c r="AZ1338" i="2" s="1"/>
  <c r="BA1338" i="2" a="1"/>
  <c r="BA1338" i="2" s="1"/>
  <c r="BB1338" i="2" a="1"/>
  <c r="BB1338" i="2" s="1"/>
  <c r="AQ1339" i="2" a="1"/>
  <c r="AQ1339" i="2" s="1"/>
  <c r="AR1339" i="2" a="1"/>
  <c r="AR1339" i="2" s="1"/>
  <c r="AS1339" i="2" a="1"/>
  <c r="AS1339" i="2" s="1"/>
  <c r="AT1339" i="2" a="1"/>
  <c r="AT1339" i="2" s="1"/>
  <c r="AU1339" i="2" a="1"/>
  <c r="AU1339" i="2" s="1"/>
  <c r="AV1339" i="2" a="1"/>
  <c r="AV1339" i="2" s="1"/>
  <c r="AW1339" i="2" a="1"/>
  <c r="AW1339" i="2" s="1"/>
  <c r="AX1339" i="2" a="1"/>
  <c r="AX1339" i="2" s="1"/>
  <c r="AY1339" i="2" a="1"/>
  <c r="AY1339" i="2" s="1"/>
  <c r="AZ1339" i="2" a="1"/>
  <c r="AZ1339" i="2" s="1"/>
  <c r="BA1339" i="2" a="1"/>
  <c r="BA1339" i="2" s="1"/>
  <c r="BB1339" i="2" a="1"/>
  <c r="BB1339" i="2" s="1"/>
  <c r="AQ1340" i="2" a="1"/>
  <c r="AQ1340" i="2" s="1"/>
  <c r="AR1340" i="2" a="1"/>
  <c r="AR1340" i="2" s="1"/>
  <c r="AS1340" i="2" a="1"/>
  <c r="AS1340" i="2" s="1"/>
  <c r="AT1340" i="2" a="1"/>
  <c r="AT1340" i="2" s="1"/>
  <c r="AU1340" i="2" a="1"/>
  <c r="AU1340" i="2" s="1"/>
  <c r="AV1340" i="2" a="1"/>
  <c r="AV1340" i="2" s="1"/>
  <c r="AW1340" i="2" a="1"/>
  <c r="AW1340" i="2" s="1"/>
  <c r="AX1340" i="2" a="1"/>
  <c r="AX1340" i="2" s="1"/>
  <c r="AY1340" i="2" a="1"/>
  <c r="AY1340" i="2" s="1"/>
  <c r="AZ1340" i="2" a="1"/>
  <c r="AZ1340" i="2" s="1"/>
  <c r="BA1340" i="2" a="1"/>
  <c r="BA1340" i="2" s="1"/>
  <c r="BB1340" i="2" a="1"/>
  <c r="BB1340" i="2" s="1"/>
  <c r="AQ1341" i="2" a="1"/>
  <c r="AQ1341" i="2" s="1"/>
  <c r="AR1341" i="2" a="1"/>
  <c r="AR1341" i="2" s="1"/>
  <c r="AS1341" i="2" a="1"/>
  <c r="AS1341" i="2" s="1"/>
  <c r="AT1341" i="2" a="1"/>
  <c r="AT1341" i="2" s="1"/>
  <c r="AU1341" i="2" a="1"/>
  <c r="AU1341" i="2" s="1"/>
  <c r="AV1341" i="2" a="1"/>
  <c r="AV1341" i="2" s="1"/>
  <c r="AW1341" i="2" a="1"/>
  <c r="AW1341" i="2" s="1"/>
  <c r="AX1341" i="2" a="1"/>
  <c r="AX1341" i="2" s="1"/>
  <c r="AY1341" i="2" a="1"/>
  <c r="AY1341" i="2" s="1"/>
  <c r="AZ1341" i="2" a="1"/>
  <c r="AZ1341" i="2" s="1"/>
  <c r="BA1341" i="2" a="1"/>
  <c r="BA1341" i="2" s="1"/>
  <c r="BB1341" i="2" a="1"/>
  <c r="BB1341" i="2" s="1"/>
  <c r="AQ1342" i="2" a="1"/>
  <c r="AQ1342" i="2" s="1"/>
  <c r="AR1342" i="2" a="1"/>
  <c r="AR1342" i="2" s="1"/>
  <c r="AS1342" i="2" a="1"/>
  <c r="AS1342" i="2" s="1"/>
  <c r="AT1342" i="2" a="1"/>
  <c r="AT1342" i="2" s="1"/>
  <c r="AU1342" i="2" a="1"/>
  <c r="AU1342" i="2" s="1"/>
  <c r="AV1342" i="2" a="1"/>
  <c r="AV1342" i="2" s="1"/>
  <c r="AW1342" i="2" a="1"/>
  <c r="AW1342" i="2" s="1"/>
  <c r="AX1342" i="2" a="1"/>
  <c r="AX1342" i="2" s="1"/>
  <c r="AY1342" i="2" a="1"/>
  <c r="AY1342" i="2" s="1"/>
  <c r="AZ1342" i="2" a="1"/>
  <c r="AZ1342" i="2" s="1"/>
  <c r="BA1342" i="2" a="1"/>
  <c r="BA1342" i="2" s="1"/>
  <c r="BB1342" i="2" a="1"/>
  <c r="BB1342" i="2" s="1"/>
  <c r="AQ1343" i="2" a="1"/>
  <c r="AQ1343" i="2" s="1"/>
  <c r="AR1343" i="2" a="1"/>
  <c r="AR1343" i="2" s="1"/>
  <c r="AS1343" i="2" a="1"/>
  <c r="AS1343" i="2" s="1"/>
  <c r="AT1343" i="2" a="1"/>
  <c r="AT1343" i="2" s="1"/>
  <c r="AU1343" i="2" a="1"/>
  <c r="AU1343" i="2" s="1"/>
  <c r="AV1343" i="2" a="1"/>
  <c r="AV1343" i="2" s="1"/>
  <c r="AW1343" i="2" a="1"/>
  <c r="AW1343" i="2" s="1"/>
  <c r="AX1343" i="2" a="1"/>
  <c r="AX1343" i="2" s="1"/>
  <c r="AY1343" i="2" a="1"/>
  <c r="AY1343" i="2" s="1"/>
  <c r="AZ1343" i="2" a="1"/>
  <c r="AZ1343" i="2" s="1"/>
  <c r="BA1343" i="2" a="1"/>
  <c r="BA1343" i="2" s="1"/>
  <c r="BB1343" i="2" a="1"/>
  <c r="BB1343" i="2" s="1"/>
  <c r="AQ1344" i="2" a="1"/>
  <c r="AQ1344" i="2" s="1"/>
  <c r="AR1344" i="2" a="1"/>
  <c r="AR1344" i="2" s="1"/>
  <c r="AS1344" i="2" a="1"/>
  <c r="AS1344" i="2" s="1"/>
  <c r="AT1344" i="2" a="1"/>
  <c r="AT1344" i="2" s="1"/>
  <c r="AU1344" i="2" a="1"/>
  <c r="AU1344" i="2" s="1"/>
  <c r="AV1344" i="2" a="1"/>
  <c r="AV1344" i="2" s="1"/>
  <c r="AW1344" i="2" a="1"/>
  <c r="AW1344" i="2" s="1"/>
  <c r="AX1344" i="2" a="1"/>
  <c r="AX1344" i="2" s="1"/>
  <c r="AY1344" i="2" a="1"/>
  <c r="AY1344" i="2" s="1"/>
  <c r="AZ1344" i="2" a="1"/>
  <c r="AZ1344" i="2" s="1"/>
  <c r="BA1344" i="2" a="1"/>
  <c r="BA1344" i="2" s="1"/>
  <c r="BB1344" i="2" a="1"/>
  <c r="BB1344" i="2" s="1"/>
  <c r="AQ1345" i="2" a="1"/>
  <c r="AQ1345" i="2" s="1"/>
  <c r="AR1345" i="2" a="1"/>
  <c r="AR1345" i="2" s="1"/>
  <c r="AS1345" i="2" a="1"/>
  <c r="AS1345" i="2" s="1"/>
  <c r="AT1345" i="2" a="1"/>
  <c r="AT1345" i="2" s="1"/>
  <c r="AU1345" i="2" a="1"/>
  <c r="AU1345" i="2" s="1"/>
  <c r="AV1345" i="2" a="1"/>
  <c r="AV1345" i="2" s="1"/>
  <c r="AW1345" i="2" a="1"/>
  <c r="AW1345" i="2" s="1"/>
  <c r="AX1345" i="2" a="1"/>
  <c r="AX1345" i="2" s="1"/>
  <c r="AY1345" i="2" a="1"/>
  <c r="AY1345" i="2" s="1"/>
  <c r="AZ1345" i="2" a="1"/>
  <c r="AZ1345" i="2" s="1"/>
  <c r="BA1345" i="2" a="1"/>
  <c r="BA1345" i="2" s="1"/>
  <c r="BB1345" i="2" a="1"/>
  <c r="BB1345" i="2" s="1"/>
  <c r="AQ1346" i="2" a="1"/>
  <c r="AQ1346" i="2" s="1"/>
  <c r="AR1346" i="2" a="1"/>
  <c r="AR1346" i="2" s="1"/>
  <c r="AS1346" i="2" a="1"/>
  <c r="AS1346" i="2" s="1"/>
  <c r="AT1346" i="2" a="1"/>
  <c r="AT1346" i="2" s="1"/>
  <c r="AU1346" i="2" a="1"/>
  <c r="AU1346" i="2" s="1"/>
  <c r="AV1346" i="2" a="1"/>
  <c r="AV1346" i="2" s="1"/>
  <c r="AW1346" i="2" a="1"/>
  <c r="AW1346" i="2" s="1"/>
  <c r="AX1346" i="2" a="1"/>
  <c r="AX1346" i="2" s="1"/>
  <c r="AY1346" i="2" a="1"/>
  <c r="AY1346" i="2" s="1"/>
  <c r="AZ1346" i="2" a="1"/>
  <c r="AZ1346" i="2" s="1"/>
  <c r="BA1346" i="2" a="1"/>
  <c r="BA1346" i="2" s="1"/>
  <c r="BB1346" i="2" a="1"/>
  <c r="BB1346" i="2" s="1"/>
  <c r="AQ1347" i="2" a="1"/>
  <c r="AQ1347" i="2" s="1"/>
  <c r="AR1347" i="2" a="1"/>
  <c r="AR1347" i="2" s="1"/>
  <c r="AS1347" i="2" a="1"/>
  <c r="AS1347" i="2" s="1"/>
  <c r="AT1347" i="2" a="1"/>
  <c r="AT1347" i="2" s="1"/>
  <c r="AU1347" i="2" a="1"/>
  <c r="AU1347" i="2" s="1"/>
  <c r="AV1347" i="2" a="1"/>
  <c r="AV1347" i="2" s="1"/>
  <c r="AW1347" i="2" a="1"/>
  <c r="AW1347" i="2" s="1"/>
  <c r="AX1347" i="2" a="1"/>
  <c r="AX1347" i="2" s="1"/>
  <c r="AY1347" i="2" a="1"/>
  <c r="AY1347" i="2" s="1"/>
  <c r="AZ1347" i="2" a="1"/>
  <c r="AZ1347" i="2" s="1"/>
  <c r="BA1347" i="2" a="1"/>
  <c r="BA1347" i="2" s="1"/>
  <c r="BB1347" i="2" a="1"/>
  <c r="BB1347" i="2" s="1"/>
  <c r="AQ1348" i="2" a="1"/>
  <c r="AQ1348" i="2" s="1"/>
  <c r="AR1348" i="2" a="1"/>
  <c r="AR1348" i="2" s="1"/>
  <c r="AS1348" i="2" a="1"/>
  <c r="AS1348" i="2" s="1"/>
  <c r="AT1348" i="2" a="1"/>
  <c r="AT1348" i="2" s="1"/>
  <c r="AU1348" i="2" a="1"/>
  <c r="AU1348" i="2" s="1"/>
  <c r="AV1348" i="2" a="1"/>
  <c r="AV1348" i="2" s="1"/>
  <c r="AW1348" i="2" a="1"/>
  <c r="AW1348" i="2" s="1"/>
  <c r="AX1348" i="2" a="1"/>
  <c r="AX1348" i="2" s="1"/>
  <c r="AY1348" i="2" a="1"/>
  <c r="AY1348" i="2" s="1"/>
  <c r="AZ1348" i="2" a="1"/>
  <c r="AZ1348" i="2" s="1"/>
  <c r="BA1348" i="2" a="1"/>
  <c r="BA1348" i="2" s="1"/>
  <c r="BB1348" i="2" a="1"/>
  <c r="BB1348" i="2" s="1"/>
  <c r="AQ1349" i="2" a="1"/>
  <c r="AQ1349" i="2" s="1"/>
  <c r="AR1349" i="2" a="1"/>
  <c r="AR1349" i="2" s="1"/>
  <c r="AS1349" i="2" a="1"/>
  <c r="AS1349" i="2" s="1"/>
  <c r="AT1349" i="2" a="1"/>
  <c r="AT1349" i="2" s="1"/>
  <c r="AU1349" i="2" a="1"/>
  <c r="AU1349" i="2" s="1"/>
  <c r="AV1349" i="2" a="1"/>
  <c r="AV1349" i="2" s="1"/>
  <c r="AW1349" i="2" a="1"/>
  <c r="AW1349" i="2" s="1"/>
  <c r="AX1349" i="2" a="1"/>
  <c r="AX1349" i="2" s="1"/>
  <c r="AY1349" i="2" a="1"/>
  <c r="AY1349" i="2" s="1"/>
  <c r="AZ1349" i="2" a="1"/>
  <c r="AZ1349" i="2" s="1"/>
  <c r="BA1349" i="2" a="1"/>
  <c r="BA1349" i="2" s="1"/>
  <c r="BB1349" i="2" a="1"/>
  <c r="BB1349" i="2" s="1"/>
  <c r="AQ1350" i="2" a="1"/>
  <c r="AQ1350" i="2" s="1"/>
  <c r="AR1350" i="2" a="1"/>
  <c r="AR1350" i="2" s="1"/>
  <c r="AS1350" i="2" a="1"/>
  <c r="AS1350" i="2" s="1"/>
  <c r="AT1350" i="2" a="1"/>
  <c r="AT1350" i="2" s="1"/>
  <c r="AU1350" i="2" a="1"/>
  <c r="AU1350" i="2" s="1"/>
  <c r="AV1350" i="2" a="1"/>
  <c r="AV1350" i="2" s="1"/>
  <c r="AW1350" i="2" a="1"/>
  <c r="AW1350" i="2" s="1"/>
  <c r="AX1350" i="2" a="1"/>
  <c r="AX1350" i="2" s="1"/>
  <c r="AY1350" i="2" a="1"/>
  <c r="AY1350" i="2" s="1"/>
  <c r="AZ1350" i="2" a="1"/>
  <c r="AZ1350" i="2" s="1"/>
  <c r="BA1350" i="2" a="1"/>
  <c r="BA1350" i="2" s="1"/>
  <c r="BB1350" i="2" a="1"/>
  <c r="BB1350" i="2" s="1"/>
  <c r="AQ1351" i="2" a="1"/>
  <c r="AQ1351" i="2" s="1"/>
  <c r="AR1351" i="2" a="1"/>
  <c r="AR1351" i="2" s="1"/>
  <c r="AS1351" i="2" a="1"/>
  <c r="AS1351" i="2" s="1"/>
  <c r="AT1351" i="2" a="1"/>
  <c r="AT1351" i="2" s="1"/>
  <c r="AU1351" i="2" a="1"/>
  <c r="AU1351" i="2" s="1"/>
  <c r="AV1351" i="2" a="1"/>
  <c r="AV1351" i="2" s="1"/>
  <c r="AW1351" i="2" a="1"/>
  <c r="AW1351" i="2" s="1"/>
  <c r="AX1351" i="2" a="1"/>
  <c r="AX1351" i="2" s="1"/>
  <c r="AY1351" i="2" a="1"/>
  <c r="AY1351" i="2" s="1"/>
  <c r="AZ1351" i="2" a="1"/>
  <c r="AZ1351" i="2" s="1"/>
  <c r="BA1351" i="2" a="1"/>
  <c r="BA1351" i="2" s="1"/>
  <c r="BB1351" i="2" a="1"/>
  <c r="BB1351" i="2" s="1"/>
  <c r="AQ1352" i="2" a="1"/>
  <c r="AQ1352" i="2" s="1"/>
  <c r="AR1352" i="2" a="1"/>
  <c r="AR1352" i="2" s="1"/>
  <c r="AS1352" i="2" a="1"/>
  <c r="AS1352" i="2" s="1"/>
  <c r="AT1352" i="2" a="1"/>
  <c r="AT1352" i="2" s="1"/>
  <c r="AU1352" i="2" a="1"/>
  <c r="AU1352" i="2" s="1"/>
  <c r="AV1352" i="2" a="1"/>
  <c r="AV1352" i="2" s="1"/>
  <c r="AW1352" i="2" a="1"/>
  <c r="AW1352" i="2" s="1"/>
  <c r="AX1352" i="2" a="1"/>
  <c r="AX1352" i="2" s="1"/>
  <c r="AY1352" i="2" a="1"/>
  <c r="AY1352" i="2" s="1"/>
  <c r="AZ1352" i="2" a="1"/>
  <c r="AZ1352" i="2" s="1"/>
  <c r="BA1352" i="2" a="1"/>
  <c r="BA1352" i="2" s="1"/>
  <c r="BB1352" i="2" a="1"/>
  <c r="BB1352" i="2" s="1"/>
  <c r="AQ1353" i="2" a="1"/>
  <c r="AQ1353" i="2" s="1"/>
  <c r="AR1353" i="2" a="1"/>
  <c r="AR1353" i="2" s="1"/>
  <c r="AS1353" i="2" a="1"/>
  <c r="AS1353" i="2" s="1"/>
  <c r="AT1353" i="2" a="1"/>
  <c r="AT1353" i="2" s="1"/>
  <c r="AU1353" i="2" a="1"/>
  <c r="AU1353" i="2" s="1"/>
  <c r="AV1353" i="2" a="1"/>
  <c r="AV1353" i="2" s="1"/>
  <c r="AW1353" i="2" a="1"/>
  <c r="AW1353" i="2" s="1"/>
  <c r="AX1353" i="2" a="1"/>
  <c r="AX1353" i="2" s="1"/>
  <c r="AY1353" i="2" a="1"/>
  <c r="AY1353" i="2" s="1"/>
  <c r="AZ1353" i="2" a="1"/>
  <c r="AZ1353" i="2" s="1"/>
  <c r="BA1353" i="2" a="1"/>
  <c r="BA1353" i="2" s="1"/>
  <c r="BB1353" i="2" a="1"/>
  <c r="BB1353" i="2" s="1"/>
  <c r="AQ1354" i="2" a="1"/>
  <c r="AQ1354" i="2" s="1"/>
  <c r="AR1354" i="2" a="1"/>
  <c r="AR1354" i="2" s="1"/>
  <c r="AS1354" i="2" a="1"/>
  <c r="AS1354" i="2" s="1"/>
  <c r="AT1354" i="2" a="1"/>
  <c r="AT1354" i="2" s="1"/>
  <c r="AU1354" i="2" a="1"/>
  <c r="AU1354" i="2" s="1"/>
  <c r="AV1354" i="2" a="1"/>
  <c r="AV1354" i="2" s="1"/>
  <c r="AW1354" i="2" a="1"/>
  <c r="AW1354" i="2" s="1"/>
  <c r="AX1354" i="2" a="1"/>
  <c r="AX1354" i="2" s="1"/>
  <c r="AY1354" i="2" a="1"/>
  <c r="AY1354" i="2" s="1"/>
  <c r="AZ1354" i="2" a="1"/>
  <c r="AZ1354" i="2" s="1"/>
  <c r="BA1354" i="2" a="1"/>
  <c r="BA1354" i="2" s="1"/>
  <c r="BB1354" i="2" a="1"/>
  <c r="BB1354" i="2" s="1"/>
  <c r="AQ1355" i="2" a="1"/>
  <c r="AQ1355" i="2" s="1"/>
  <c r="AR1355" i="2" a="1"/>
  <c r="AR1355" i="2" s="1"/>
  <c r="AS1355" i="2" a="1"/>
  <c r="AS1355" i="2" s="1"/>
  <c r="AT1355" i="2" a="1"/>
  <c r="AT1355" i="2" s="1"/>
  <c r="AU1355" i="2" a="1"/>
  <c r="AU1355" i="2" s="1"/>
  <c r="AV1355" i="2" a="1"/>
  <c r="AV1355" i="2" s="1"/>
  <c r="AW1355" i="2" a="1"/>
  <c r="AW1355" i="2" s="1"/>
  <c r="AX1355" i="2" a="1"/>
  <c r="AX1355" i="2" s="1"/>
  <c r="AY1355" i="2" a="1"/>
  <c r="AY1355" i="2" s="1"/>
  <c r="AZ1355" i="2" a="1"/>
  <c r="AZ1355" i="2" s="1"/>
  <c r="BA1355" i="2" a="1"/>
  <c r="BA1355" i="2" s="1"/>
  <c r="BB1355" i="2" a="1"/>
  <c r="BB1355" i="2" s="1"/>
  <c r="AQ1356" i="2" a="1"/>
  <c r="AQ1356" i="2" s="1"/>
  <c r="AR1356" i="2" a="1"/>
  <c r="AR1356" i="2" s="1"/>
  <c r="AS1356" i="2" a="1"/>
  <c r="AS1356" i="2" s="1"/>
  <c r="AT1356" i="2" a="1"/>
  <c r="AT1356" i="2" s="1"/>
  <c r="AU1356" i="2" a="1"/>
  <c r="AU1356" i="2" s="1"/>
  <c r="AV1356" i="2" a="1"/>
  <c r="AV1356" i="2" s="1"/>
  <c r="AW1356" i="2" a="1"/>
  <c r="AW1356" i="2" s="1"/>
  <c r="AX1356" i="2" a="1"/>
  <c r="AX1356" i="2" s="1"/>
  <c r="AY1356" i="2" a="1"/>
  <c r="AY1356" i="2" s="1"/>
  <c r="AZ1356" i="2" a="1"/>
  <c r="AZ1356" i="2" s="1"/>
  <c r="BA1356" i="2" a="1"/>
  <c r="BA1356" i="2" s="1"/>
  <c r="BB1356" i="2" a="1"/>
  <c r="BB1356" i="2" s="1"/>
  <c r="AQ1357" i="2" a="1"/>
  <c r="AQ1357" i="2" s="1"/>
  <c r="AR1357" i="2" a="1"/>
  <c r="AR1357" i="2" s="1"/>
  <c r="AS1357" i="2" a="1"/>
  <c r="AS1357" i="2" s="1"/>
  <c r="AT1357" i="2" a="1"/>
  <c r="AT1357" i="2" s="1"/>
  <c r="AU1357" i="2" a="1"/>
  <c r="AU1357" i="2" s="1"/>
  <c r="AV1357" i="2" a="1"/>
  <c r="AV1357" i="2" s="1"/>
  <c r="AW1357" i="2" a="1"/>
  <c r="AW1357" i="2" s="1"/>
  <c r="AX1357" i="2" a="1"/>
  <c r="AX1357" i="2" s="1"/>
  <c r="AY1357" i="2" a="1"/>
  <c r="AY1357" i="2" s="1"/>
  <c r="AZ1357" i="2" a="1"/>
  <c r="AZ1357" i="2" s="1"/>
  <c r="BA1357" i="2" a="1"/>
  <c r="BA1357" i="2" s="1"/>
  <c r="BB1357" i="2" a="1"/>
  <c r="BB1357" i="2" s="1"/>
  <c r="AQ1358" i="2" a="1"/>
  <c r="AQ1358" i="2" s="1"/>
  <c r="AR1358" i="2" a="1"/>
  <c r="AR1358" i="2" s="1"/>
  <c r="AS1358" i="2" a="1"/>
  <c r="AS1358" i="2" s="1"/>
  <c r="AT1358" i="2" a="1"/>
  <c r="AT1358" i="2" s="1"/>
  <c r="AU1358" i="2" a="1"/>
  <c r="AU1358" i="2" s="1"/>
  <c r="AV1358" i="2" a="1"/>
  <c r="AV1358" i="2" s="1"/>
  <c r="AW1358" i="2" a="1"/>
  <c r="AW1358" i="2" s="1"/>
  <c r="AX1358" i="2" a="1"/>
  <c r="AX1358" i="2" s="1"/>
  <c r="AY1358" i="2" a="1"/>
  <c r="AY1358" i="2" s="1"/>
  <c r="AZ1358" i="2" a="1"/>
  <c r="AZ1358" i="2" s="1"/>
  <c r="BA1358" i="2" a="1"/>
  <c r="BA1358" i="2" s="1"/>
  <c r="BB1358" i="2" a="1"/>
  <c r="BB1358" i="2" s="1"/>
  <c r="AQ1359" i="2" a="1"/>
  <c r="AQ1359" i="2" s="1"/>
  <c r="AR1359" i="2" a="1"/>
  <c r="AR1359" i="2" s="1"/>
  <c r="AS1359" i="2" a="1"/>
  <c r="AS1359" i="2" s="1"/>
  <c r="AT1359" i="2" a="1"/>
  <c r="AT1359" i="2" s="1"/>
  <c r="AU1359" i="2" a="1"/>
  <c r="AU1359" i="2" s="1"/>
  <c r="AV1359" i="2" a="1"/>
  <c r="AV1359" i="2" s="1"/>
  <c r="AW1359" i="2" a="1"/>
  <c r="AW1359" i="2" s="1"/>
  <c r="AX1359" i="2" a="1"/>
  <c r="AX1359" i="2" s="1"/>
  <c r="AY1359" i="2" a="1"/>
  <c r="AY1359" i="2" s="1"/>
  <c r="AZ1359" i="2" a="1"/>
  <c r="AZ1359" i="2" s="1"/>
  <c r="BA1359" i="2" a="1"/>
  <c r="BA1359" i="2" s="1"/>
  <c r="BB1359" i="2" a="1"/>
  <c r="BB1359" i="2" s="1"/>
  <c r="AQ1360" i="2" a="1"/>
  <c r="AQ1360" i="2" s="1"/>
  <c r="AR1360" i="2" a="1"/>
  <c r="AR1360" i="2" s="1"/>
  <c r="AS1360" i="2" a="1"/>
  <c r="AS1360" i="2" s="1"/>
  <c r="AT1360" i="2" a="1"/>
  <c r="AT1360" i="2" s="1"/>
  <c r="AU1360" i="2" a="1"/>
  <c r="AU1360" i="2" s="1"/>
  <c r="AV1360" i="2" a="1"/>
  <c r="AV1360" i="2" s="1"/>
  <c r="AW1360" i="2" a="1"/>
  <c r="AW1360" i="2" s="1"/>
  <c r="AX1360" i="2" a="1"/>
  <c r="AX1360" i="2" s="1"/>
  <c r="AY1360" i="2" a="1"/>
  <c r="AY1360" i="2" s="1"/>
  <c r="AZ1360" i="2" a="1"/>
  <c r="AZ1360" i="2" s="1"/>
  <c r="BA1360" i="2" a="1"/>
  <c r="BA1360" i="2" s="1"/>
  <c r="BB1360" i="2" a="1"/>
  <c r="BB1360" i="2" s="1"/>
  <c r="AQ1361" i="2" a="1"/>
  <c r="AQ1361" i="2" s="1"/>
  <c r="AR1361" i="2" a="1"/>
  <c r="AR1361" i="2" s="1"/>
  <c r="AS1361" i="2" a="1"/>
  <c r="AS1361" i="2" s="1"/>
  <c r="AT1361" i="2" a="1"/>
  <c r="AT1361" i="2" s="1"/>
  <c r="AU1361" i="2" a="1"/>
  <c r="AU1361" i="2" s="1"/>
  <c r="AV1361" i="2" a="1"/>
  <c r="AV1361" i="2" s="1"/>
  <c r="AW1361" i="2" a="1"/>
  <c r="AW1361" i="2" s="1"/>
  <c r="AX1361" i="2" a="1"/>
  <c r="AX1361" i="2" s="1"/>
  <c r="AY1361" i="2" a="1"/>
  <c r="AY1361" i="2" s="1"/>
  <c r="AZ1361" i="2" a="1"/>
  <c r="AZ1361" i="2" s="1"/>
  <c r="BA1361" i="2" a="1"/>
  <c r="BA1361" i="2" s="1"/>
  <c r="BB1361" i="2" a="1"/>
  <c r="BB1361" i="2" s="1"/>
  <c r="AQ1362" i="2" a="1"/>
  <c r="AQ1362" i="2" s="1"/>
  <c r="AR1362" i="2" a="1"/>
  <c r="AR1362" i="2" s="1"/>
  <c r="AS1362" i="2" a="1"/>
  <c r="AS1362" i="2" s="1"/>
  <c r="AT1362" i="2" a="1"/>
  <c r="AT1362" i="2" s="1"/>
  <c r="AU1362" i="2" a="1"/>
  <c r="AU1362" i="2" s="1"/>
  <c r="AV1362" i="2" a="1"/>
  <c r="AV1362" i="2" s="1"/>
  <c r="AW1362" i="2" a="1"/>
  <c r="AW1362" i="2" s="1"/>
  <c r="AX1362" i="2" a="1"/>
  <c r="AX1362" i="2" s="1"/>
  <c r="AY1362" i="2" a="1"/>
  <c r="AY1362" i="2" s="1"/>
  <c r="AZ1362" i="2" a="1"/>
  <c r="AZ1362" i="2" s="1"/>
  <c r="BA1362" i="2" a="1"/>
  <c r="BA1362" i="2" s="1"/>
  <c r="BB1362" i="2" a="1"/>
  <c r="BB1362" i="2" s="1"/>
  <c r="AQ1363" i="2" a="1"/>
  <c r="AQ1363" i="2" s="1"/>
  <c r="AR1363" i="2" a="1"/>
  <c r="AR1363" i="2" s="1"/>
  <c r="AS1363" i="2" a="1"/>
  <c r="AS1363" i="2" s="1"/>
  <c r="AT1363" i="2" a="1"/>
  <c r="AT1363" i="2" s="1"/>
  <c r="AU1363" i="2" a="1"/>
  <c r="AU1363" i="2" s="1"/>
  <c r="AV1363" i="2" a="1"/>
  <c r="AV1363" i="2" s="1"/>
  <c r="AW1363" i="2" a="1"/>
  <c r="AW1363" i="2" s="1"/>
  <c r="AX1363" i="2" a="1"/>
  <c r="AX1363" i="2" s="1"/>
  <c r="AY1363" i="2" a="1"/>
  <c r="AY1363" i="2" s="1"/>
  <c r="AZ1363" i="2" a="1"/>
  <c r="AZ1363" i="2" s="1"/>
  <c r="BA1363" i="2" a="1"/>
  <c r="BA1363" i="2" s="1"/>
  <c r="BB1363" i="2" a="1"/>
  <c r="BB1363" i="2" s="1"/>
  <c r="AQ1364" i="2" a="1"/>
  <c r="AQ1364" i="2" s="1"/>
  <c r="AR1364" i="2" a="1"/>
  <c r="AR1364" i="2" s="1"/>
  <c r="AS1364" i="2" a="1"/>
  <c r="AS1364" i="2" s="1"/>
  <c r="AT1364" i="2" a="1"/>
  <c r="AT1364" i="2" s="1"/>
  <c r="AU1364" i="2" a="1"/>
  <c r="AU1364" i="2" s="1"/>
  <c r="AV1364" i="2" a="1"/>
  <c r="AV1364" i="2" s="1"/>
  <c r="AW1364" i="2" a="1"/>
  <c r="AW1364" i="2" s="1"/>
  <c r="AX1364" i="2" a="1"/>
  <c r="AX1364" i="2" s="1"/>
  <c r="AY1364" i="2" a="1"/>
  <c r="AY1364" i="2" s="1"/>
  <c r="AZ1364" i="2" a="1"/>
  <c r="AZ1364" i="2" s="1"/>
  <c r="BA1364" i="2" a="1"/>
  <c r="BA1364" i="2" s="1"/>
  <c r="BB1364" i="2" a="1"/>
  <c r="BB1364" i="2" s="1"/>
  <c r="AQ1365" i="2" a="1"/>
  <c r="AQ1365" i="2" s="1"/>
  <c r="AR1365" i="2" a="1"/>
  <c r="AR1365" i="2" s="1"/>
  <c r="AS1365" i="2" a="1"/>
  <c r="AS1365" i="2" s="1"/>
  <c r="AT1365" i="2" a="1"/>
  <c r="AT1365" i="2" s="1"/>
  <c r="AU1365" i="2" a="1"/>
  <c r="AU1365" i="2" s="1"/>
  <c r="AV1365" i="2" a="1"/>
  <c r="AV1365" i="2" s="1"/>
  <c r="AW1365" i="2" a="1"/>
  <c r="AW1365" i="2" s="1"/>
  <c r="AX1365" i="2" a="1"/>
  <c r="AX1365" i="2" s="1"/>
  <c r="AY1365" i="2" a="1"/>
  <c r="AY1365" i="2" s="1"/>
  <c r="AZ1365" i="2" a="1"/>
  <c r="AZ1365" i="2" s="1"/>
  <c r="BA1365" i="2" a="1"/>
  <c r="BA1365" i="2" s="1"/>
  <c r="BB1365" i="2" a="1"/>
  <c r="BB1365" i="2" s="1"/>
  <c r="AQ1366" i="2" a="1"/>
  <c r="AQ1366" i="2" s="1"/>
  <c r="AR1366" i="2" a="1"/>
  <c r="AR1366" i="2" s="1"/>
  <c r="AS1366" i="2" a="1"/>
  <c r="AS1366" i="2" s="1"/>
  <c r="AT1366" i="2" a="1"/>
  <c r="AT1366" i="2" s="1"/>
  <c r="AU1366" i="2" a="1"/>
  <c r="AU1366" i="2" s="1"/>
  <c r="AV1366" i="2" a="1"/>
  <c r="AV1366" i="2" s="1"/>
  <c r="AW1366" i="2" a="1"/>
  <c r="AW1366" i="2" s="1"/>
  <c r="AX1366" i="2" a="1"/>
  <c r="AX1366" i="2" s="1"/>
  <c r="AY1366" i="2" a="1"/>
  <c r="AY1366" i="2" s="1"/>
  <c r="AZ1366" i="2" a="1"/>
  <c r="AZ1366" i="2" s="1"/>
  <c r="BA1366" i="2" a="1"/>
  <c r="BA1366" i="2" s="1"/>
  <c r="BB1366" i="2" a="1"/>
  <c r="BB1366" i="2" s="1"/>
  <c r="AQ1367" i="2" a="1"/>
  <c r="AQ1367" i="2" s="1"/>
  <c r="AR1367" i="2" a="1"/>
  <c r="AR1367" i="2" s="1"/>
  <c r="AS1367" i="2" a="1"/>
  <c r="AS1367" i="2" s="1"/>
  <c r="AT1367" i="2" a="1"/>
  <c r="AT1367" i="2" s="1"/>
  <c r="AU1367" i="2" a="1"/>
  <c r="AU1367" i="2" s="1"/>
  <c r="AV1367" i="2" a="1"/>
  <c r="AV1367" i="2" s="1"/>
  <c r="AW1367" i="2" a="1"/>
  <c r="AW1367" i="2" s="1"/>
  <c r="AX1367" i="2" a="1"/>
  <c r="AX1367" i="2" s="1"/>
  <c r="AY1367" i="2" a="1"/>
  <c r="AY1367" i="2" s="1"/>
  <c r="AZ1367" i="2" a="1"/>
  <c r="AZ1367" i="2" s="1"/>
  <c r="BA1367" i="2" a="1"/>
  <c r="BA1367" i="2" s="1"/>
  <c r="BB1367" i="2" a="1"/>
  <c r="BB1367" i="2" s="1"/>
  <c r="AQ1368" i="2" a="1"/>
  <c r="AQ1368" i="2" s="1"/>
  <c r="AR1368" i="2" a="1"/>
  <c r="AR1368" i="2" s="1"/>
  <c r="AS1368" i="2" a="1"/>
  <c r="AS1368" i="2" s="1"/>
  <c r="AT1368" i="2" a="1"/>
  <c r="AT1368" i="2" s="1"/>
  <c r="AU1368" i="2" a="1"/>
  <c r="AU1368" i="2" s="1"/>
  <c r="AV1368" i="2" a="1"/>
  <c r="AV1368" i="2" s="1"/>
  <c r="AW1368" i="2" a="1"/>
  <c r="AW1368" i="2" s="1"/>
  <c r="AX1368" i="2" a="1"/>
  <c r="AX1368" i="2" s="1"/>
  <c r="AY1368" i="2" a="1"/>
  <c r="AY1368" i="2" s="1"/>
  <c r="AZ1368" i="2" a="1"/>
  <c r="AZ1368" i="2" s="1"/>
  <c r="BA1368" i="2" a="1"/>
  <c r="BA1368" i="2" s="1"/>
  <c r="BB1368" i="2" a="1"/>
  <c r="BB1368" i="2" s="1"/>
  <c r="AQ1369" i="2" a="1"/>
  <c r="AQ1369" i="2" s="1"/>
  <c r="AR1369" i="2" a="1"/>
  <c r="AR1369" i="2" s="1"/>
  <c r="AS1369" i="2" a="1"/>
  <c r="AS1369" i="2" s="1"/>
  <c r="AT1369" i="2" a="1"/>
  <c r="AT1369" i="2" s="1"/>
  <c r="AU1369" i="2" a="1"/>
  <c r="AU1369" i="2" s="1"/>
  <c r="AV1369" i="2" a="1"/>
  <c r="AV1369" i="2" s="1"/>
  <c r="AW1369" i="2" a="1"/>
  <c r="AW1369" i="2" s="1"/>
  <c r="AX1369" i="2" a="1"/>
  <c r="AX1369" i="2" s="1"/>
  <c r="AY1369" i="2" a="1"/>
  <c r="AY1369" i="2" s="1"/>
  <c r="AZ1369" i="2" a="1"/>
  <c r="AZ1369" i="2" s="1"/>
  <c r="BA1369" i="2" a="1"/>
  <c r="BA1369" i="2" s="1"/>
  <c r="BB1369" i="2" a="1"/>
  <c r="BB1369" i="2" s="1"/>
  <c r="AQ1370" i="2" a="1"/>
  <c r="AQ1370" i="2" s="1"/>
  <c r="AR1370" i="2" a="1"/>
  <c r="AR1370" i="2" s="1"/>
  <c r="AS1370" i="2" a="1"/>
  <c r="AS1370" i="2" s="1"/>
  <c r="AT1370" i="2" a="1"/>
  <c r="AT1370" i="2" s="1"/>
  <c r="AU1370" i="2" a="1"/>
  <c r="AU1370" i="2" s="1"/>
  <c r="AV1370" i="2" a="1"/>
  <c r="AV1370" i="2" s="1"/>
  <c r="AW1370" i="2" a="1"/>
  <c r="AW1370" i="2" s="1"/>
  <c r="AX1370" i="2" a="1"/>
  <c r="AX1370" i="2" s="1"/>
  <c r="AY1370" i="2" a="1"/>
  <c r="AY1370" i="2" s="1"/>
  <c r="AZ1370" i="2" a="1"/>
  <c r="AZ1370" i="2" s="1"/>
  <c r="BA1370" i="2" a="1"/>
  <c r="BA1370" i="2" s="1"/>
  <c r="BB1370" i="2" a="1"/>
  <c r="BB1370" i="2" s="1"/>
  <c r="AQ1371" i="2" a="1"/>
  <c r="AQ1371" i="2" s="1"/>
  <c r="AR1371" i="2" a="1"/>
  <c r="AR1371" i="2" s="1"/>
  <c r="AS1371" i="2" a="1"/>
  <c r="AS1371" i="2" s="1"/>
  <c r="AT1371" i="2" a="1"/>
  <c r="AT1371" i="2" s="1"/>
  <c r="AU1371" i="2" a="1"/>
  <c r="AU1371" i="2" s="1"/>
  <c r="AV1371" i="2" a="1"/>
  <c r="AV1371" i="2" s="1"/>
  <c r="AW1371" i="2" a="1"/>
  <c r="AW1371" i="2" s="1"/>
  <c r="AX1371" i="2" a="1"/>
  <c r="AX1371" i="2" s="1"/>
  <c r="AY1371" i="2" a="1"/>
  <c r="AY1371" i="2" s="1"/>
  <c r="AZ1371" i="2" a="1"/>
  <c r="AZ1371" i="2" s="1"/>
  <c r="BA1371" i="2" a="1"/>
  <c r="BA1371" i="2" s="1"/>
  <c r="BB1371" i="2" a="1"/>
  <c r="BB1371" i="2" s="1"/>
  <c r="AQ1372" i="2" a="1"/>
  <c r="AQ1372" i="2" s="1"/>
  <c r="AR1372" i="2" a="1"/>
  <c r="AR1372" i="2" s="1"/>
  <c r="AS1372" i="2" a="1"/>
  <c r="AS1372" i="2" s="1"/>
  <c r="AT1372" i="2" a="1"/>
  <c r="AT1372" i="2" s="1"/>
  <c r="AU1372" i="2" a="1"/>
  <c r="AU1372" i="2" s="1"/>
  <c r="AV1372" i="2" a="1"/>
  <c r="AV1372" i="2" s="1"/>
  <c r="AW1372" i="2" a="1"/>
  <c r="AW1372" i="2" s="1"/>
  <c r="AX1372" i="2" a="1"/>
  <c r="AX1372" i="2" s="1"/>
  <c r="AY1372" i="2" a="1"/>
  <c r="AY1372" i="2" s="1"/>
  <c r="AZ1372" i="2" a="1"/>
  <c r="AZ1372" i="2" s="1"/>
  <c r="BA1372" i="2" a="1"/>
  <c r="BA1372" i="2" s="1"/>
  <c r="BB1372" i="2" a="1"/>
  <c r="BB1372" i="2" s="1"/>
  <c r="AQ1373" i="2" a="1"/>
  <c r="AQ1373" i="2" s="1"/>
  <c r="AR1373" i="2" a="1"/>
  <c r="AR1373" i="2" s="1"/>
  <c r="AS1373" i="2" a="1"/>
  <c r="AS1373" i="2" s="1"/>
  <c r="AT1373" i="2" a="1"/>
  <c r="AT1373" i="2" s="1"/>
  <c r="AU1373" i="2" a="1"/>
  <c r="AU1373" i="2" s="1"/>
  <c r="AV1373" i="2" a="1"/>
  <c r="AV1373" i="2" s="1"/>
  <c r="AW1373" i="2" a="1"/>
  <c r="AW1373" i="2" s="1"/>
  <c r="AX1373" i="2" a="1"/>
  <c r="AX1373" i="2" s="1"/>
  <c r="AY1373" i="2" a="1"/>
  <c r="AY1373" i="2" s="1"/>
  <c r="AZ1373" i="2" a="1"/>
  <c r="AZ1373" i="2" s="1"/>
  <c r="BA1373" i="2" a="1"/>
  <c r="BA1373" i="2" s="1"/>
  <c r="BB1373" i="2" a="1"/>
  <c r="BB1373" i="2" s="1"/>
  <c r="AQ1374" i="2" a="1"/>
  <c r="AQ1374" i="2" s="1"/>
  <c r="AR1374" i="2" a="1"/>
  <c r="AR1374" i="2" s="1"/>
  <c r="AS1374" i="2" a="1"/>
  <c r="AS1374" i="2" s="1"/>
  <c r="AT1374" i="2" a="1"/>
  <c r="AT1374" i="2" s="1"/>
  <c r="AU1374" i="2" a="1"/>
  <c r="AU1374" i="2" s="1"/>
  <c r="AV1374" i="2" a="1"/>
  <c r="AV1374" i="2" s="1"/>
  <c r="AW1374" i="2" a="1"/>
  <c r="AW1374" i="2" s="1"/>
  <c r="AX1374" i="2" a="1"/>
  <c r="AX1374" i="2" s="1"/>
  <c r="AY1374" i="2" a="1"/>
  <c r="AY1374" i="2" s="1"/>
  <c r="AZ1374" i="2" a="1"/>
  <c r="AZ1374" i="2" s="1"/>
  <c r="BA1374" i="2" a="1"/>
  <c r="BA1374" i="2" s="1"/>
  <c r="BB1374" i="2" a="1"/>
  <c r="BB1374" i="2" s="1"/>
  <c r="AQ1375" i="2" a="1"/>
  <c r="AQ1375" i="2" s="1"/>
  <c r="AR1375" i="2" a="1"/>
  <c r="AR1375" i="2" s="1"/>
  <c r="AS1375" i="2" a="1"/>
  <c r="AS1375" i="2" s="1"/>
  <c r="AT1375" i="2" a="1"/>
  <c r="AT1375" i="2" s="1"/>
  <c r="AU1375" i="2" a="1"/>
  <c r="AU1375" i="2" s="1"/>
  <c r="AV1375" i="2" a="1"/>
  <c r="AV1375" i="2" s="1"/>
  <c r="AW1375" i="2" a="1"/>
  <c r="AW1375" i="2" s="1"/>
  <c r="AX1375" i="2" a="1"/>
  <c r="AX1375" i="2" s="1"/>
  <c r="AY1375" i="2" a="1"/>
  <c r="AY1375" i="2" s="1"/>
  <c r="AZ1375" i="2" a="1"/>
  <c r="AZ1375" i="2" s="1"/>
  <c r="BA1375" i="2" a="1"/>
  <c r="BA1375" i="2" s="1"/>
  <c r="BB1375" i="2" a="1"/>
  <c r="BB1375" i="2" s="1"/>
  <c r="AQ1376" i="2" a="1"/>
  <c r="AQ1376" i="2" s="1"/>
  <c r="AR1376" i="2" a="1"/>
  <c r="AR1376" i="2" s="1"/>
  <c r="AS1376" i="2" a="1"/>
  <c r="AS1376" i="2" s="1"/>
  <c r="AT1376" i="2" a="1"/>
  <c r="AT1376" i="2" s="1"/>
  <c r="AU1376" i="2" a="1"/>
  <c r="AU1376" i="2" s="1"/>
  <c r="AV1376" i="2" a="1"/>
  <c r="AV1376" i="2" s="1"/>
  <c r="AW1376" i="2" a="1"/>
  <c r="AW1376" i="2" s="1"/>
  <c r="AX1376" i="2" a="1"/>
  <c r="AX1376" i="2" s="1"/>
  <c r="AY1376" i="2" a="1"/>
  <c r="AY1376" i="2" s="1"/>
  <c r="AZ1376" i="2" a="1"/>
  <c r="AZ1376" i="2" s="1"/>
  <c r="BA1376" i="2" a="1"/>
  <c r="BA1376" i="2" s="1"/>
  <c r="BB1376" i="2" a="1"/>
  <c r="BB1376" i="2" s="1"/>
  <c r="AQ1377" i="2" a="1"/>
  <c r="AQ1377" i="2" s="1"/>
  <c r="AR1377" i="2" a="1"/>
  <c r="AR1377" i="2" s="1"/>
  <c r="AS1377" i="2" a="1"/>
  <c r="AS1377" i="2" s="1"/>
  <c r="AT1377" i="2" a="1"/>
  <c r="AT1377" i="2" s="1"/>
  <c r="AU1377" i="2" a="1"/>
  <c r="AU1377" i="2" s="1"/>
  <c r="AV1377" i="2" a="1"/>
  <c r="AV1377" i="2" s="1"/>
  <c r="AW1377" i="2" a="1"/>
  <c r="AW1377" i="2" s="1"/>
  <c r="AX1377" i="2" a="1"/>
  <c r="AX1377" i="2" s="1"/>
  <c r="AY1377" i="2" a="1"/>
  <c r="AY1377" i="2" s="1"/>
  <c r="AZ1377" i="2" a="1"/>
  <c r="AZ1377" i="2" s="1"/>
  <c r="BA1377" i="2" a="1"/>
  <c r="BA1377" i="2" s="1"/>
  <c r="BB1377" i="2" a="1"/>
  <c r="BB1377" i="2" s="1"/>
  <c r="AQ1378" i="2" a="1"/>
  <c r="AQ1378" i="2" s="1"/>
  <c r="AR1378" i="2" a="1"/>
  <c r="AR1378" i="2" s="1"/>
  <c r="AS1378" i="2" a="1"/>
  <c r="AS1378" i="2" s="1"/>
  <c r="AT1378" i="2" a="1"/>
  <c r="AT1378" i="2" s="1"/>
  <c r="AU1378" i="2" a="1"/>
  <c r="AU1378" i="2" s="1"/>
  <c r="AV1378" i="2" a="1"/>
  <c r="AV1378" i="2" s="1"/>
  <c r="AW1378" i="2" a="1"/>
  <c r="AW1378" i="2" s="1"/>
  <c r="AX1378" i="2" a="1"/>
  <c r="AX1378" i="2" s="1"/>
  <c r="AY1378" i="2" a="1"/>
  <c r="AY1378" i="2" s="1"/>
  <c r="AZ1378" i="2" a="1"/>
  <c r="AZ1378" i="2" s="1"/>
  <c r="BA1378" i="2" a="1"/>
  <c r="BA1378" i="2" s="1"/>
  <c r="BB1378" i="2" a="1"/>
  <c r="BB1378" i="2" s="1"/>
  <c r="AQ1379" i="2" a="1"/>
  <c r="AQ1379" i="2" s="1"/>
  <c r="AR1379" i="2" a="1"/>
  <c r="AR1379" i="2" s="1"/>
  <c r="AS1379" i="2" a="1"/>
  <c r="AS1379" i="2" s="1"/>
  <c r="AT1379" i="2" a="1"/>
  <c r="AT1379" i="2" s="1"/>
  <c r="AU1379" i="2" a="1"/>
  <c r="AU1379" i="2" s="1"/>
  <c r="AV1379" i="2" a="1"/>
  <c r="AV1379" i="2" s="1"/>
  <c r="AW1379" i="2" a="1"/>
  <c r="AW1379" i="2" s="1"/>
  <c r="AX1379" i="2" a="1"/>
  <c r="AX1379" i="2" s="1"/>
  <c r="AY1379" i="2" a="1"/>
  <c r="AY1379" i="2" s="1"/>
  <c r="AZ1379" i="2" a="1"/>
  <c r="AZ1379" i="2" s="1"/>
  <c r="BA1379" i="2" a="1"/>
  <c r="BA1379" i="2" s="1"/>
  <c r="BB1379" i="2" a="1"/>
  <c r="BB1379" i="2" s="1"/>
  <c r="AQ1380" i="2" a="1"/>
  <c r="AQ1380" i="2" s="1"/>
  <c r="AR1380" i="2" a="1"/>
  <c r="AR1380" i="2" s="1"/>
  <c r="AS1380" i="2" a="1"/>
  <c r="AS1380" i="2" s="1"/>
  <c r="AT1380" i="2" a="1"/>
  <c r="AT1380" i="2" s="1"/>
  <c r="AU1380" i="2" a="1"/>
  <c r="AU1380" i="2" s="1"/>
  <c r="AV1380" i="2" a="1"/>
  <c r="AV1380" i="2" s="1"/>
  <c r="AW1380" i="2" a="1"/>
  <c r="AW1380" i="2" s="1"/>
  <c r="AX1380" i="2" a="1"/>
  <c r="AX1380" i="2" s="1"/>
  <c r="AY1380" i="2" a="1"/>
  <c r="AY1380" i="2" s="1"/>
  <c r="AZ1380" i="2" a="1"/>
  <c r="AZ1380" i="2" s="1"/>
  <c r="BA1380" i="2" a="1"/>
  <c r="BA1380" i="2" s="1"/>
  <c r="BB1380" i="2" a="1"/>
  <c r="BB1380" i="2" s="1"/>
  <c r="AQ1381" i="2" a="1"/>
  <c r="AQ1381" i="2" s="1"/>
  <c r="AR1381" i="2" a="1"/>
  <c r="AR1381" i="2" s="1"/>
  <c r="AS1381" i="2" a="1"/>
  <c r="AS1381" i="2" s="1"/>
  <c r="AT1381" i="2" a="1"/>
  <c r="AT1381" i="2" s="1"/>
  <c r="AU1381" i="2" a="1"/>
  <c r="AU1381" i="2" s="1"/>
  <c r="AV1381" i="2" a="1"/>
  <c r="AV1381" i="2" s="1"/>
  <c r="AW1381" i="2" a="1"/>
  <c r="AW1381" i="2" s="1"/>
  <c r="AX1381" i="2" a="1"/>
  <c r="AX1381" i="2" s="1"/>
  <c r="AY1381" i="2" a="1"/>
  <c r="AY1381" i="2" s="1"/>
  <c r="AZ1381" i="2" a="1"/>
  <c r="AZ1381" i="2" s="1"/>
  <c r="BA1381" i="2" a="1"/>
  <c r="BA1381" i="2" s="1"/>
  <c r="BB1381" i="2" a="1"/>
  <c r="BB1381" i="2" s="1"/>
  <c r="AQ1382" i="2" a="1"/>
  <c r="AQ1382" i="2" s="1"/>
  <c r="AR1382" i="2" a="1"/>
  <c r="AR1382" i="2" s="1"/>
  <c r="AS1382" i="2" a="1"/>
  <c r="AS1382" i="2" s="1"/>
  <c r="AT1382" i="2" a="1"/>
  <c r="AT1382" i="2" s="1"/>
  <c r="AU1382" i="2" a="1"/>
  <c r="AU1382" i="2" s="1"/>
  <c r="AV1382" i="2" a="1"/>
  <c r="AV1382" i="2" s="1"/>
  <c r="AW1382" i="2" a="1"/>
  <c r="AW1382" i="2" s="1"/>
  <c r="AX1382" i="2" a="1"/>
  <c r="AX1382" i="2" s="1"/>
  <c r="AY1382" i="2" a="1"/>
  <c r="AY1382" i="2" s="1"/>
  <c r="AZ1382" i="2" a="1"/>
  <c r="AZ1382" i="2" s="1"/>
  <c r="BA1382" i="2" a="1"/>
  <c r="BA1382" i="2" s="1"/>
  <c r="BB1382" i="2" a="1"/>
  <c r="BB1382" i="2" s="1"/>
  <c r="AQ1383" i="2" a="1"/>
  <c r="AQ1383" i="2" s="1"/>
  <c r="AR1383" i="2" a="1"/>
  <c r="AR1383" i="2" s="1"/>
  <c r="AS1383" i="2" a="1"/>
  <c r="AS1383" i="2" s="1"/>
  <c r="AT1383" i="2" a="1"/>
  <c r="AT1383" i="2" s="1"/>
  <c r="AU1383" i="2" a="1"/>
  <c r="AU1383" i="2" s="1"/>
  <c r="AV1383" i="2" a="1"/>
  <c r="AV1383" i="2" s="1"/>
  <c r="AW1383" i="2" a="1"/>
  <c r="AW1383" i="2" s="1"/>
  <c r="AX1383" i="2" a="1"/>
  <c r="AX1383" i="2" s="1"/>
  <c r="AY1383" i="2" a="1"/>
  <c r="AY1383" i="2" s="1"/>
  <c r="AZ1383" i="2" a="1"/>
  <c r="AZ1383" i="2" s="1"/>
  <c r="BA1383" i="2" a="1"/>
  <c r="BA1383" i="2" s="1"/>
  <c r="BB1383" i="2" a="1"/>
  <c r="BB1383" i="2" s="1"/>
  <c r="AQ1384" i="2" a="1"/>
  <c r="AQ1384" i="2" s="1"/>
  <c r="AR1384" i="2" a="1"/>
  <c r="AR1384" i="2" s="1"/>
  <c r="AS1384" i="2" a="1"/>
  <c r="AS1384" i="2" s="1"/>
  <c r="AT1384" i="2" a="1"/>
  <c r="AT1384" i="2" s="1"/>
  <c r="AU1384" i="2" a="1"/>
  <c r="AU1384" i="2" s="1"/>
  <c r="AV1384" i="2" a="1"/>
  <c r="AV1384" i="2" s="1"/>
  <c r="AW1384" i="2" a="1"/>
  <c r="AW1384" i="2" s="1"/>
  <c r="AX1384" i="2" a="1"/>
  <c r="AX1384" i="2" s="1"/>
  <c r="AY1384" i="2" a="1"/>
  <c r="AY1384" i="2" s="1"/>
  <c r="AZ1384" i="2" a="1"/>
  <c r="AZ1384" i="2" s="1"/>
  <c r="BA1384" i="2" a="1"/>
  <c r="BA1384" i="2" s="1"/>
  <c r="BB1384" i="2" a="1"/>
  <c r="BB1384" i="2" s="1"/>
  <c r="AQ1385" i="2" a="1"/>
  <c r="AQ1385" i="2" s="1"/>
  <c r="AR1385" i="2" a="1"/>
  <c r="AR1385" i="2" s="1"/>
  <c r="AS1385" i="2" a="1"/>
  <c r="AS1385" i="2" s="1"/>
  <c r="AT1385" i="2" a="1"/>
  <c r="AT1385" i="2" s="1"/>
  <c r="AU1385" i="2" a="1"/>
  <c r="AU1385" i="2" s="1"/>
  <c r="AV1385" i="2" a="1"/>
  <c r="AV1385" i="2" s="1"/>
  <c r="AW1385" i="2" a="1"/>
  <c r="AW1385" i="2" s="1"/>
  <c r="AX1385" i="2" a="1"/>
  <c r="AX1385" i="2" s="1"/>
  <c r="AY1385" i="2" a="1"/>
  <c r="AY1385" i="2" s="1"/>
  <c r="AZ1385" i="2" a="1"/>
  <c r="AZ1385" i="2" s="1"/>
  <c r="BA1385" i="2" a="1"/>
  <c r="BA1385" i="2" s="1"/>
  <c r="BB1385" i="2" a="1"/>
  <c r="BB1385" i="2" s="1"/>
  <c r="AQ1386" i="2" a="1"/>
  <c r="AQ1386" i="2" s="1"/>
  <c r="AR1386" i="2" a="1"/>
  <c r="AR1386" i="2" s="1"/>
  <c r="AS1386" i="2" a="1"/>
  <c r="AS1386" i="2" s="1"/>
  <c r="AT1386" i="2" a="1"/>
  <c r="AT1386" i="2" s="1"/>
  <c r="AU1386" i="2" a="1"/>
  <c r="AU1386" i="2" s="1"/>
  <c r="AV1386" i="2" a="1"/>
  <c r="AV1386" i="2" s="1"/>
  <c r="AW1386" i="2" a="1"/>
  <c r="AW1386" i="2" s="1"/>
  <c r="AX1386" i="2" a="1"/>
  <c r="AX1386" i="2" s="1"/>
  <c r="AY1386" i="2" a="1"/>
  <c r="AY1386" i="2" s="1"/>
  <c r="AZ1386" i="2" a="1"/>
  <c r="AZ1386" i="2" s="1"/>
  <c r="BA1386" i="2" a="1"/>
  <c r="BA1386" i="2" s="1"/>
  <c r="BB1386" i="2" a="1"/>
  <c r="BB1386" i="2" s="1"/>
  <c r="AQ1387" i="2" a="1"/>
  <c r="AQ1387" i="2" s="1"/>
  <c r="AR1387" i="2" a="1"/>
  <c r="AR1387" i="2" s="1"/>
  <c r="AS1387" i="2" a="1"/>
  <c r="AS1387" i="2" s="1"/>
  <c r="AT1387" i="2" a="1"/>
  <c r="AT1387" i="2" s="1"/>
  <c r="AU1387" i="2" a="1"/>
  <c r="AU1387" i="2" s="1"/>
  <c r="AV1387" i="2" a="1"/>
  <c r="AV1387" i="2" s="1"/>
  <c r="AW1387" i="2" a="1"/>
  <c r="AW1387" i="2" s="1"/>
  <c r="AX1387" i="2" a="1"/>
  <c r="AX1387" i="2" s="1"/>
  <c r="AY1387" i="2" a="1"/>
  <c r="AY1387" i="2" s="1"/>
  <c r="AZ1387" i="2" a="1"/>
  <c r="AZ1387" i="2" s="1"/>
  <c r="BA1387" i="2" a="1"/>
  <c r="BA1387" i="2" s="1"/>
  <c r="BB1387" i="2" a="1"/>
  <c r="BB1387" i="2" s="1"/>
  <c r="AQ1388" i="2" a="1"/>
  <c r="AQ1388" i="2" s="1"/>
  <c r="AR1388" i="2" a="1"/>
  <c r="AR1388" i="2" s="1"/>
  <c r="AS1388" i="2" a="1"/>
  <c r="AS1388" i="2" s="1"/>
  <c r="AT1388" i="2" a="1"/>
  <c r="AT1388" i="2" s="1"/>
  <c r="AU1388" i="2" a="1"/>
  <c r="AU1388" i="2" s="1"/>
  <c r="AV1388" i="2" a="1"/>
  <c r="AV1388" i="2" s="1"/>
  <c r="AW1388" i="2" a="1"/>
  <c r="AW1388" i="2" s="1"/>
  <c r="AX1388" i="2" a="1"/>
  <c r="AX1388" i="2" s="1"/>
  <c r="AY1388" i="2" a="1"/>
  <c r="AY1388" i="2" s="1"/>
  <c r="AZ1388" i="2" a="1"/>
  <c r="AZ1388" i="2" s="1"/>
  <c r="BA1388" i="2" a="1"/>
  <c r="BA1388" i="2" s="1"/>
  <c r="BB1388" i="2" a="1"/>
  <c r="BB1388" i="2" s="1"/>
  <c r="AQ1389" i="2" a="1"/>
  <c r="AQ1389" i="2" s="1"/>
  <c r="AR1389" i="2" a="1"/>
  <c r="AR1389" i="2" s="1"/>
  <c r="AS1389" i="2" a="1"/>
  <c r="AS1389" i="2" s="1"/>
  <c r="AT1389" i="2" a="1"/>
  <c r="AT1389" i="2" s="1"/>
  <c r="AU1389" i="2" a="1"/>
  <c r="AU1389" i="2" s="1"/>
  <c r="AV1389" i="2" a="1"/>
  <c r="AV1389" i="2" s="1"/>
  <c r="AW1389" i="2" a="1"/>
  <c r="AW1389" i="2" s="1"/>
  <c r="AX1389" i="2" a="1"/>
  <c r="AX1389" i="2" s="1"/>
  <c r="AY1389" i="2" a="1"/>
  <c r="AY1389" i="2" s="1"/>
  <c r="AZ1389" i="2" a="1"/>
  <c r="AZ1389" i="2" s="1"/>
  <c r="BA1389" i="2" a="1"/>
  <c r="BA1389" i="2" s="1"/>
  <c r="BB1389" i="2" a="1"/>
  <c r="BB1389" i="2" s="1"/>
  <c r="AQ1390" i="2" a="1"/>
  <c r="AQ1390" i="2" s="1"/>
  <c r="AR1390" i="2" a="1"/>
  <c r="AR1390" i="2" s="1"/>
  <c r="AS1390" i="2" a="1"/>
  <c r="AS1390" i="2" s="1"/>
  <c r="AT1390" i="2" a="1"/>
  <c r="AT1390" i="2" s="1"/>
  <c r="AU1390" i="2" a="1"/>
  <c r="AU1390" i="2" s="1"/>
  <c r="AV1390" i="2" a="1"/>
  <c r="AV1390" i="2" s="1"/>
  <c r="AW1390" i="2" a="1"/>
  <c r="AW1390" i="2" s="1"/>
  <c r="AX1390" i="2" a="1"/>
  <c r="AX1390" i="2" s="1"/>
  <c r="AY1390" i="2" a="1"/>
  <c r="AY1390" i="2" s="1"/>
  <c r="AZ1390" i="2" a="1"/>
  <c r="AZ1390" i="2" s="1"/>
  <c r="BA1390" i="2" a="1"/>
  <c r="BA1390" i="2" s="1"/>
  <c r="BB1390" i="2" a="1"/>
  <c r="BB1390" i="2" s="1"/>
  <c r="AQ1391" i="2" a="1"/>
  <c r="AQ1391" i="2" s="1"/>
  <c r="AR1391" i="2" a="1"/>
  <c r="AR1391" i="2" s="1"/>
  <c r="AS1391" i="2" a="1"/>
  <c r="AS1391" i="2" s="1"/>
  <c r="AT1391" i="2" a="1"/>
  <c r="AT1391" i="2" s="1"/>
  <c r="AU1391" i="2" a="1"/>
  <c r="AU1391" i="2" s="1"/>
  <c r="AV1391" i="2" a="1"/>
  <c r="AV1391" i="2" s="1"/>
  <c r="AW1391" i="2" a="1"/>
  <c r="AW1391" i="2" s="1"/>
  <c r="AX1391" i="2" a="1"/>
  <c r="AX1391" i="2" s="1"/>
  <c r="AY1391" i="2" a="1"/>
  <c r="AY1391" i="2" s="1"/>
  <c r="AZ1391" i="2" a="1"/>
  <c r="AZ1391" i="2" s="1"/>
  <c r="BA1391" i="2" a="1"/>
  <c r="BA1391" i="2" s="1"/>
  <c r="BB1391" i="2" a="1"/>
  <c r="BB1391" i="2" s="1"/>
  <c r="AQ1392" i="2" a="1"/>
  <c r="AQ1392" i="2" s="1"/>
  <c r="AR1392" i="2" a="1"/>
  <c r="AR1392" i="2" s="1"/>
  <c r="AS1392" i="2" a="1"/>
  <c r="AS1392" i="2" s="1"/>
  <c r="AT1392" i="2" a="1"/>
  <c r="AT1392" i="2" s="1"/>
  <c r="AU1392" i="2" a="1"/>
  <c r="AU1392" i="2" s="1"/>
  <c r="AV1392" i="2" a="1"/>
  <c r="AV1392" i="2" s="1"/>
  <c r="AW1392" i="2" a="1"/>
  <c r="AW1392" i="2" s="1"/>
  <c r="AX1392" i="2" a="1"/>
  <c r="AX1392" i="2" s="1"/>
  <c r="AY1392" i="2" a="1"/>
  <c r="AY1392" i="2" s="1"/>
  <c r="AZ1392" i="2" a="1"/>
  <c r="AZ1392" i="2" s="1"/>
  <c r="BA1392" i="2" a="1"/>
  <c r="BA1392" i="2" s="1"/>
  <c r="BB1392" i="2" a="1"/>
  <c r="BB1392" i="2" s="1"/>
  <c r="AQ1393" i="2" a="1"/>
  <c r="AQ1393" i="2" s="1"/>
  <c r="AR1393" i="2" a="1"/>
  <c r="AR1393" i="2" s="1"/>
  <c r="AS1393" i="2" a="1"/>
  <c r="AS1393" i="2" s="1"/>
  <c r="AT1393" i="2" a="1"/>
  <c r="AT1393" i="2" s="1"/>
  <c r="AU1393" i="2" a="1"/>
  <c r="AU1393" i="2" s="1"/>
  <c r="AV1393" i="2" a="1"/>
  <c r="AV1393" i="2" s="1"/>
  <c r="AW1393" i="2" a="1"/>
  <c r="AW1393" i="2" s="1"/>
  <c r="AX1393" i="2" a="1"/>
  <c r="AX1393" i="2" s="1"/>
  <c r="AY1393" i="2" a="1"/>
  <c r="AY1393" i="2" s="1"/>
  <c r="AZ1393" i="2" a="1"/>
  <c r="AZ1393" i="2" s="1"/>
  <c r="BA1393" i="2" a="1"/>
  <c r="BA1393" i="2" s="1"/>
  <c r="BB1393" i="2" a="1"/>
  <c r="BB1393" i="2" s="1"/>
  <c r="AQ1394" i="2" a="1"/>
  <c r="AQ1394" i="2" s="1"/>
  <c r="AR1394" i="2" a="1"/>
  <c r="AR1394" i="2" s="1"/>
  <c r="AS1394" i="2" a="1"/>
  <c r="AS1394" i="2" s="1"/>
  <c r="AT1394" i="2" a="1"/>
  <c r="AT1394" i="2" s="1"/>
  <c r="AU1394" i="2" a="1"/>
  <c r="AU1394" i="2" s="1"/>
  <c r="AV1394" i="2" a="1"/>
  <c r="AV1394" i="2" s="1"/>
  <c r="AW1394" i="2" a="1"/>
  <c r="AW1394" i="2" s="1"/>
  <c r="AX1394" i="2" a="1"/>
  <c r="AX1394" i="2" s="1"/>
  <c r="AY1394" i="2" a="1"/>
  <c r="AY1394" i="2" s="1"/>
  <c r="AZ1394" i="2" a="1"/>
  <c r="AZ1394" i="2" s="1"/>
  <c r="BA1394" i="2" a="1"/>
  <c r="BA1394" i="2" s="1"/>
  <c r="BB1394" i="2" a="1"/>
  <c r="BB1394" i="2" s="1"/>
  <c r="AQ1395" i="2" a="1"/>
  <c r="AQ1395" i="2" s="1"/>
  <c r="AR1395" i="2" a="1"/>
  <c r="AR1395" i="2" s="1"/>
  <c r="AS1395" i="2" a="1"/>
  <c r="AS1395" i="2" s="1"/>
  <c r="AT1395" i="2" a="1"/>
  <c r="AT1395" i="2" s="1"/>
  <c r="AU1395" i="2" a="1"/>
  <c r="AU1395" i="2" s="1"/>
  <c r="AV1395" i="2" a="1"/>
  <c r="AV1395" i="2" s="1"/>
  <c r="AW1395" i="2" a="1"/>
  <c r="AW1395" i="2" s="1"/>
  <c r="AX1395" i="2" a="1"/>
  <c r="AX1395" i="2" s="1"/>
  <c r="AY1395" i="2" a="1"/>
  <c r="AY1395" i="2" s="1"/>
  <c r="AZ1395" i="2" a="1"/>
  <c r="AZ1395" i="2" s="1"/>
  <c r="BA1395" i="2" a="1"/>
  <c r="BA1395" i="2" s="1"/>
  <c r="BB1395" i="2" a="1"/>
  <c r="BB1395" i="2" s="1"/>
  <c r="AQ1396" i="2" a="1"/>
  <c r="AQ1396" i="2" s="1"/>
  <c r="AR1396" i="2" a="1"/>
  <c r="AR1396" i="2" s="1"/>
  <c r="AS1396" i="2" a="1"/>
  <c r="AS1396" i="2" s="1"/>
  <c r="AT1396" i="2" a="1"/>
  <c r="AT1396" i="2" s="1"/>
  <c r="AU1396" i="2" a="1"/>
  <c r="AU1396" i="2" s="1"/>
  <c r="AV1396" i="2" a="1"/>
  <c r="AV1396" i="2" s="1"/>
  <c r="AW1396" i="2" a="1"/>
  <c r="AW1396" i="2" s="1"/>
  <c r="AX1396" i="2" a="1"/>
  <c r="AX1396" i="2" s="1"/>
  <c r="AY1396" i="2" a="1"/>
  <c r="AY1396" i="2" s="1"/>
  <c r="AZ1396" i="2" a="1"/>
  <c r="AZ1396" i="2" s="1"/>
  <c r="BA1396" i="2" a="1"/>
  <c r="BA1396" i="2" s="1"/>
  <c r="BB1396" i="2" a="1"/>
  <c r="BB1396" i="2" s="1"/>
  <c r="AQ1397" i="2" a="1"/>
  <c r="AQ1397" i="2" s="1"/>
  <c r="AR1397" i="2" a="1"/>
  <c r="AR1397" i="2" s="1"/>
  <c r="AS1397" i="2" a="1"/>
  <c r="AS1397" i="2" s="1"/>
  <c r="AT1397" i="2" a="1"/>
  <c r="AT1397" i="2" s="1"/>
  <c r="AU1397" i="2" a="1"/>
  <c r="AU1397" i="2" s="1"/>
  <c r="AV1397" i="2" a="1"/>
  <c r="AV1397" i="2" s="1"/>
  <c r="AW1397" i="2" a="1"/>
  <c r="AW1397" i="2" s="1"/>
  <c r="AX1397" i="2" a="1"/>
  <c r="AX1397" i="2" s="1"/>
  <c r="AY1397" i="2" a="1"/>
  <c r="AY1397" i="2" s="1"/>
  <c r="AZ1397" i="2" a="1"/>
  <c r="AZ1397" i="2" s="1"/>
  <c r="BA1397" i="2" a="1"/>
  <c r="BA1397" i="2" s="1"/>
  <c r="BB1397" i="2" a="1"/>
  <c r="BB1397" i="2" s="1"/>
  <c r="AQ1398" i="2" a="1"/>
  <c r="AQ1398" i="2" s="1"/>
  <c r="AR1398" i="2" a="1"/>
  <c r="AR1398" i="2" s="1"/>
  <c r="AS1398" i="2" a="1"/>
  <c r="AS1398" i="2" s="1"/>
  <c r="AT1398" i="2" a="1"/>
  <c r="AT1398" i="2" s="1"/>
  <c r="AU1398" i="2" a="1"/>
  <c r="AU1398" i="2" s="1"/>
  <c r="AV1398" i="2" a="1"/>
  <c r="AV1398" i="2" s="1"/>
  <c r="AW1398" i="2" a="1"/>
  <c r="AW1398" i="2" s="1"/>
  <c r="AX1398" i="2" a="1"/>
  <c r="AX1398" i="2" s="1"/>
  <c r="AY1398" i="2" a="1"/>
  <c r="AY1398" i="2" s="1"/>
  <c r="AZ1398" i="2" a="1"/>
  <c r="AZ1398" i="2" s="1"/>
  <c r="BA1398" i="2" a="1"/>
  <c r="BA1398" i="2" s="1"/>
  <c r="BB1398" i="2" a="1"/>
  <c r="BB1398" i="2" s="1"/>
  <c r="AQ1399" i="2" a="1"/>
  <c r="AQ1399" i="2" s="1"/>
  <c r="AR1399" i="2" a="1"/>
  <c r="AR1399" i="2" s="1"/>
  <c r="AS1399" i="2" a="1"/>
  <c r="AS1399" i="2" s="1"/>
  <c r="AT1399" i="2" a="1"/>
  <c r="AT1399" i="2" s="1"/>
  <c r="AU1399" i="2" a="1"/>
  <c r="AU1399" i="2" s="1"/>
  <c r="AV1399" i="2" a="1"/>
  <c r="AV1399" i="2" s="1"/>
  <c r="AW1399" i="2" a="1"/>
  <c r="AW1399" i="2" s="1"/>
  <c r="AX1399" i="2" a="1"/>
  <c r="AX1399" i="2" s="1"/>
  <c r="AY1399" i="2" a="1"/>
  <c r="AY1399" i="2" s="1"/>
  <c r="AZ1399" i="2" a="1"/>
  <c r="AZ1399" i="2" s="1"/>
  <c r="BA1399" i="2" a="1"/>
  <c r="BA1399" i="2" s="1"/>
  <c r="BB1399" i="2" a="1"/>
  <c r="BB1399" i="2" s="1"/>
  <c r="AQ1400" i="2" a="1"/>
  <c r="AQ1400" i="2" s="1"/>
  <c r="AR1400" i="2" a="1"/>
  <c r="AR1400" i="2" s="1"/>
  <c r="AS1400" i="2" a="1"/>
  <c r="AS1400" i="2" s="1"/>
  <c r="AT1400" i="2" a="1"/>
  <c r="AT1400" i="2" s="1"/>
  <c r="AU1400" i="2" a="1"/>
  <c r="AU1400" i="2" s="1"/>
  <c r="AV1400" i="2" a="1"/>
  <c r="AV1400" i="2" s="1"/>
  <c r="AW1400" i="2" a="1"/>
  <c r="AW1400" i="2" s="1"/>
  <c r="AX1400" i="2" a="1"/>
  <c r="AX1400" i="2" s="1"/>
  <c r="AY1400" i="2" a="1"/>
  <c r="AY1400" i="2" s="1"/>
  <c r="AZ1400" i="2" a="1"/>
  <c r="AZ1400" i="2" s="1"/>
  <c r="BA1400" i="2" a="1"/>
  <c r="BA1400" i="2" s="1"/>
  <c r="BB1400" i="2" a="1"/>
  <c r="BB1400" i="2" s="1"/>
  <c r="AQ1401" i="2" a="1"/>
  <c r="AQ1401" i="2" s="1"/>
  <c r="AR1401" i="2" a="1"/>
  <c r="AR1401" i="2" s="1"/>
  <c r="AS1401" i="2" a="1"/>
  <c r="AS1401" i="2" s="1"/>
  <c r="AT1401" i="2" a="1"/>
  <c r="AT1401" i="2" s="1"/>
  <c r="AU1401" i="2" a="1"/>
  <c r="AU1401" i="2" s="1"/>
  <c r="AV1401" i="2" a="1"/>
  <c r="AV1401" i="2" s="1"/>
  <c r="AW1401" i="2" a="1"/>
  <c r="AW1401" i="2" s="1"/>
  <c r="AX1401" i="2" a="1"/>
  <c r="AX1401" i="2" s="1"/>
  <c r="AY1401" i="2" a="1"/>
  <c r="AY1401" i="2" s="1"/>
  <c r="AZ1401" i="2" a="1"/>
  <c r="AZ1401" i="2" s="1"/>
  <c r="BA1401" i="2" a="1"/>
  <c r="BA1401" i="2" s="1"/>
  <c r="BB1401" i="2" a="1"/>
  <c r="BB1401" i="2" s="1"/>
  <c r="AQ1402" i="2" a="1"/>
  <c r="AQ1402" i="2" s="1"/>
  <c r="AR1402" i="2" a="1"/>
  <c r="AR1402" i="2" s="1"/>
  <c r="AS1402" i="2" a="1"/>
  <c r="AS1402" i="2" s="1"/>
  <c r="AT1402" i="2" a="1"/>
  <c r="AT1402" i="2" s="1"/>
  <c r="AU1402" i="2" a="1"/>
  <c r="AU1402" i="2" s="1"/>
  <c r="AV1402" i="2" a="1"/>
  <c r="AV1402" i="2" s="1"/>
  <c r="AW1402" i="2" a="1"/>
  <c r="AW1402" i="2" s="1"/>
  <c r="AX1402" i="2" a="1"/>
  <c r="AX1402" i="2" s="1"/>
  <c r="AY1402" i="2" a="1"/>
  <c r="AY1402" i="2" s="1"/>
  <c r="AZ1402" i="2" a="1"/>
  <c r="AZ1402" i="2" s="1"/>
  <c r="BA1402" i="2" a="1"/>
  <c r="BA1402" i="2" s="1"/>
  <c r="BB1402" i="2" a="1"/>
  <c r="BB1402" i="2" s="1"/>
  <c r="AQ1403" i="2" a="1"/>
  <c r="AQ1403" i="2" s="1"/>
  <c r="AR1403" i="2" a="1"/>
  <c r="AR1403" i="2" s="1"/>
  <c r="AS1403" i="2" a="1"/>
  <c r="AS1403" i="2" s="1"/>
  <c r="AT1403" i="2" a="1"/>
  <c r="AT1403" i="2" s="1"/>
  <c r="AU1403" i="2" a="1"/>
  <c r="AU1403" i="2" s="1"/>
  <c r="AV1403" i="2" a="1"/>
  <c r="AV1403" i="2" s="1"/>
  <c r="AW1403" i="2" a="1"/>
  <c r="AW1403" i="2" s="1"/>
  <c r="AX1403" i="2" a="1"/>
  <c r="AX1403" i="2" s="1"/>
  <c r="AY1403" i="2" a="1"/>
  <c r="AY1403" i="2" s="1"/>
  <c r="AZ1403" i="2" a="1"/>
  <c r="AZ1403" i="2" s="1"/>
  <c r="BA1403" i="2" a="1"/>
  <c r="BA1403" i="2" s="1"/>
  <c r="BB1403" i="2" a="1"/>
  <c r="BB1403" i="2" s="1"/>
  <c r="AQ1404" i="2" a="1"/>
  <c r="AQ1404" i="2" s="1"/>
  <c r="AR1404" i="2" a="1"/>
  <c r="AR1404" i="2" s="1"/>
  <c r="AS1404" i="2" a="1"/>
  <c r="AS1404" i="2" s="1"/>
  <c r="AT1404" i="2" a="1"/>
  <c r="AT1404" i="2" s="1"/>
  <c r="AU1404" i="2" a="1"/>
  <c r="AU1404" i="2" s="1"/>
  <c r="AV1404" i="2" a="1"/>
  <c r="AV1404" i="2" s="1"/>
  <c r="AW1404" i="2" a="1"/>
  <c r="AW1404" i="2" s="1"/>
  <c r="AX1404" i="2" a="1"/>
  <c r="AX1404" i="2" s="1"/>
  <c r="AY1404" i="2" a="1"/>
  <c r="AY1404" i="2" s="1"/>
  <c r="AZ1404" i="2" a="1"/>
  <c r="AZ1404" i="2" s="1"/>
  <c r="BA1404" i="2" a="1"/>
  <c r="BA1404" i="2" s="1"/>
  <c r="BB1404" i="2" a="1"/>
  <c r="BB1404" i="2" s="1"/>
  <c r="AQ1405" i="2" a="1"/>
  <c r="AQ1405" i="2" s="1"/>
  <c r="AR1405" i="2" a="1"/>
  <c r="AR1405" i="2" s="1"/>
  <c r="AS1405" i="2" a="1"/>
  <c r="AS1405" i="2" s="1"/>
  <c r="AT1405" i="2" a="1"/>
  <c r="AT1405" i="2" s="1"/>
  <c r="AU1405" i="2" a="1"/>
  <c r="AU1405" i="2" s="1"/>
  <c r="AV1405" i="2" a="1"/>
  <c r="AV1405" i="2" s="1"/>
  <c r="AW1405" i="2" a="1"/>
  <c r="AW1405" i="2" s="1"/>
  <c r="AX1405" i="2" a="1"/>
  <c r="AX1405" i="2" s="1"/>
  <c r="AY1405" i="2" a="1"/>
  <c r="AY1405" i="2" s="1"/>
  <c r="AZ1405" i="2" a="1"/>
  <c r="AZ1405" i="2" s="1"/>
  <c r="BA1405" i="2" a="1"/>
  <c r="BA1405" i="2" s="1"/>
  <c r="BB1405" i="2" a="1"/>
  <c r="BB1405" i="2" s="1"/>
  <c r="AQ1406" i="2" a="1"/>
  <c r="AQ1406" i="2" s="1"/>
  <c r="AR1406" i="2" a="1"/>
  <c r="AR1406" i="2" s="1"/>
  <c r="AS1406" i="2" a="1"/>
  <c r="AS1406" i="2" s="1"/>
  <c r="AT1406" i="2" a="1"/>
  <c r="AT1406" i="2" s="1"/>
  <c r="AU1406" i="2" a="1"/>
  <c r="AU1406" i="2" s="1"/>
  <c r="AV1406" i="2" a="1"/>
  <c r="AV1406" i="2" s="1"/>
  <c r="AW1406" i="2" a="1"/>
  <c r="AW1406" i="2" s="1"/>
  <c r="AX1406" i="2" a="1"/>
  <c r="AX1406" i="2" s="1"/>
  <c r="AY1406" i="2" a="1"/>
  <c r="AY1406" i="2" s="1"/>
  <c r="AZ1406" i="2" a="1"/>
  <c r="AZ1406" i="2" s="1"/>
  <c r="BA1406" i="2" a="1"/>
  <c r="BA1406" i="2" s="1"/>
  <c r="BB1406" i="2" a="1"/>
  <c r="BB1406" i="2" s="1"/>
  <c r="AQ1407" i="2" a="1"/>
  <c r="AQ1407" i="2" s="1"/>
  <c r="AR1407" i="2" a="1"/>
  <c r="AR1407" i="2" s="1"/>
  <c r="AS1407" i="2" a="1"/>
  <c r="AS1407" i="2" s="1"/>
  <c r="AT1407" i="2" a="1"/>
  <c r="AT1407" i="2" s="1"/>
  <c r="AU1407" i="2" a="1"/>
  <c r="AU1407" i="2" s="1"/>
  <c r="AV1407" i="2" a="1"/>
  <c r="AV1407" i="2" s="1"/>
  <c r="AW1407" i="2" a="1"/>
  <c r="AW1407" i="2" s="1"/>
  <c r="AX1407" i="2" a="1"/>
  <c r="AX1407" i="2" s="1"/>
  <c r="AY1407" i="2" a="1"/>
  <c r="AY1407" i="2" s="1"/>
  <c r="AZ1407" i="2" a="1"/>
  <c r="AZ1407" i="2" s="1"/>
  <c r="BA1407" i="2" a="1"/>
  <c r="BA1407" i="2" s="1"/>
  <c r="BB1407" i="2" a="1"/>
  <c r="BB1407" i="2" s="1"/>
  <c r="AQ1408" i="2" a="1"/>
  <c r="AQ1408" i="2" s="1"/>
  <c r="AR1408" i="2" a="1"/>
  <c r="AR1408" i="2" s="1"/>
  <c r="AS1408" i="2" a="1"/>
  <c r="AS1408" i="2" s="1"/>
  <c r="AT1408" i="2" a="1"/>
  <c r="AT1408" i="2" s="1"/>
  <c r="AU1408" i="2" a="1"/>
  <c r="AU1408" i="2" s="1"/>
  <c r="AV1408" i="2" a="1"/>
  <c r="AV1408" i="2" s="1"/>
  <c r="AW1408" i="2" a="1"/>
  <c r="AW1408" i="2" s="1"/>
  <c r="AX1408" i="2" a="1"/>
  <c r="AX1408" i="2" s="1"/>
  <c r="AY1408" i="2" a="1"/>
  <c r="AY1408" i="2" s="1"/>
  <c r="AZ1408" i="2" a="1"/>
  <c r="AZ1408" i="2" s="1"/>
  <c r="BA1408" i="2" a="1"/>
  <c r="BA1408" i="2" s="1"/>
  <c r="BB1408" i="2" a="1"/>
  <c r="BB1408" i="2" s="1"/>
  <c r="AQ1409" i="2" a="1"/>
  <c r="AQ1409" i="2" s="1"/>
  <c r="AR1409" i="2" a="1"/>
  <c r="AR1409" i="2" s="1"/>
  <c r="AS1409" i="2" a="1"/>
  <c r="AS1409" i="2" s="1"/>
  <c r="AT1409" i="2" a="1"/>
  <c r="AT1409" i="2" s="1"/>
  <c r="AU1409" i="2" a="1"/>
  <c r="AU1409" i="2" s="1"/>
  <c r="AV1409" i="2" a="1"/>
  <c r="AV1409" i="2" s="1"/>
  <c r="AW1409" i="2" a="1"/>
  <c r="AW1409" i="2" s="1"/>
  <c r="AX1409" i="2" a="1"/>
  <c r="AX1409" i="2" s="1"/>
  <c r="AY1409" i="2" a="1"/>
  <c r="AY1409" i="2" s="1"/>
  <c r="AZ1409" i="2" a="1"/>
  <c r="AZ1409" i="2" s="1"/>
  <c r="BA1409" i="2" a="1"/>
  <c r="BA1409" i="2" s="1"/>
  <c r="BB1409" i="2" a="1"/>
  <c r="BB1409" i="2" s="1"/>
  <c r="AQ1410" i="2" a="1"/>
  <c r="AQ1410" i="2" s="1"/>
  <c r="AR1410" i="2" a="1"/>
  <c r="AR1410" i="2" s="1"/>
  <c r="AS1410" i="2" a="1"/>
  <c r="AS1410" i="2" s="1"/>
  <c r="AT1410" i="2" a="1"/>
  <c r="AT1410" i="2" s="1"/>
  <c r="AU1410" i="2" a="1"/>
  <c r="AU1410" i="2" s="1"/>
  <c r="AV1410" i="2" a="1"/>
  <c r="AV1410" i="2" s="1"/>
  <c r="AW1410" i="2" a="1"/>
  <c r="AW1410" i="2" s="1"/>
  <c r="AX1410" i="2" a="1"/>
  <c r="AX1410" i="2" s="1"/>
  <c r="AY1410" i="2" a="1"/>
  <c r="AY1410" i="2" s="1"/>
  <c r="AZ1410" i="2" a="1"/>
  <c r="AZ1410" i="2" s="1"/>
  <c r="BA1410" i="2" a="1"/>
  <c r="BA1410" i="2" s="1"/>
  <c r="BB1410" i="2" a="1"/>
  <c r="BB1410" i="2" s="1"/>
  <c r="AQ1411" i="2" a="1"/>
  <c r="AQ1411" i="2" s="1"/>
  <c r="AR1411" i="2" a="1"/>
  <c r="AR1411" i="2" s="1"/>
  <c r="AS1411" i="2" a="1"/>
  <c r="AS1411" i="2" s="1"/>
  <c r="AT1411" i="2" a="1"/>
  <c r="AT1411" i="2" s="1"/>
  <c r="AU1411" i="2" a="1"/>
  <c r="AU1411" i="2" s="1"/>
  <c r="AV1411" i="2" a="1"/>
  <c r="AV1411" i="2" s="1"/>
  <c r="AW1411" i="2" a="1"/>
  <c r="AW1411" i="2" s="1"/>
  <c r="AX1411" i="2" a="1"/>
  <c r="AX1411" i="2" s="1"/>
  <c r="AY1411" i="2" a="1"/>
  <c r="AY1411" i="2" s="1"/>
  <c r="AZ1411" i="2" a="1"/>
  <c r="AZ1411" i="2" s="1"/>
  <c r="BA1411" i="2" a="1"/>
  <c r="BA1411" i="2" s="1"/>
  <c r="BB1411" i="2" a="1"/>
  <c r="BB1411" i="2" s="1"/>
  <c r="AQ1412" i="2" a="1"/>
  <c r="AQ1412" i="2" s="1"/>
  <c r="AR1412" i="2" a="1"/>
  <c r="AR1412" i="2" s="1"/>
  <c r="AS1412" i="2" a="1"/>
  <c r="AS1412" i="2" s="1"/>
  <c r="AT1412" i="2" a="1"/>
  <c r="AT1412" i="2" s="1"/>
  <c r="AU1412" i="2" a="1"/>
  <c r="AU1412" i="2" s="1"/>
  <c r="AV1412" i="2" a="1"/>
  <c r="AV1412" i="2" s="1"/>
  <c r="AW1412" i="2" a="1"/>
  <c r="AW1412" i="2" s="1"/>
  <c r="AX1412" i="2" a="1"/>
  <c r="AX1412" i="2" s="1"/>
  <c r="AY1412" i="2" a="1"/>
  <c r="AY1412" i="2" s="1"/>
  <c r="AZ1412" i="2" a="1"/>
  <c r="AZ1412" i="2" s="1"/>
  <c r="BA1412" i="2" a="1"/>
  <c r="BA1412" i="2" s="1"/>
  <c r="BB1412" i="2" a="1"/>
  <c r="BB1412" i="2" s="1"/>
  <c r="AQ1413" i="2" a="1"/>
  <c r="AQ1413" i="2" s="1"/>
  <c r="AR1413" i="2" a="1"/>
  <c r="AR1413" i="2" s="1"/>
  <c r="AS1413" i="2" a="1"/>
  <c r="AS1413" i="2" s="1"/>
  <c r="AT1413" i="2" a="1"/>
  <c r="AT1413" i="2" s="1"/>
  <c r="AU1413" i="2" a="1"/>
  <c r="AU1413" i="2" s="1"/>
  <c r="AV1413" i="2" a="1"/>
  <c r="AV1413" i="2" s="1"/>
  <c r="AW1413" i="2" a="1"/>
  <c r="AW1413" i="2" s="1"/>
  <c r="AX1413" i="2" a="1"/>
  <c r="AX1413" i="2" s="1"/>
  <c r="AY1413" i="2" a="1"/>
  <c r="AY1413" i="2" s="1"/>
  <c r="AZ1413" i="2" a="1"/>
  <c r="AZ1413" i="2" s="1"/>
  <c r="BA1413" i="2" a="1"/>
  <c r="BA1413" i="2" s="1"/>
  <c r="BB1413" i="2" a="1"/>
  <c r="BB1413" i="2" s="1"/>
  <c r="AQ1414" i="2" a="1"/>
  <c r="AQ1414" i="2" s="1"/>
  <c r="AR1414" i="2" a="1"/>
  <c r="AR1414" i="2" s="1"/>
  <c r="AS1414" i="2" a="1"/>
  <c r="AS1414" i="2" s="1"/>
  <c r="AT1414" i="2" a="1"/>
  <c r="AT1414" i="2" s="1"/>
  <c r="AU1414" i="2" a="1"/>
  <c r="AU1414" i="2" s="1"/>
  <c r="AV1414" i="2" a="1"/>
  <c r="AV1414" i="2" s="1"/>
  <c r="AW1414" i="2" a="1"/>
  <c r="AW1414" i="2" s="1"/>
  <c r="AX1414" i="2" a="1"/>
  <c r="AX1414" i="2" s="1"/>
  <c r="AY1414" i="2" a="1"/>
  <c r="AY1414" i="2" s="1"/>
  <c r="AZ1414" i="2" a="1"/>
  <c r="AZ1414" i="2" s="1"/>
  <c r="BA1414" i="2" a="1"/>
  <c r="BA1414" i="2" s="1"/>
  <c r="BB1414" i="2" a="1"/>
  <c r="BB1414" i="2" s="1"/>
  <c r="AQ1415" i="2" a="1"/>
  <c r="AQ1415" i="2" s="1"/>
  <c r="AR1415" i="2" a="1"/>
  <c r="AR1415" i="2" s="1"/>
  <c r="AS1415" i="2" a="1"/>
  <c r="AS1415" i="2" s="1"/>
  <c r="AT1415" i="2" a="1"/>
  <c r="AT1415" i="2" s="1"/>
  <c r="AU1415" i="2" a="1"/>
  <c r="AU1415" i="2" s="1"/>
  <c r="AV1415" i="2" a="1"/>
  <c r="AV1415" i="2" s="1"/>
  <c r="AW1415" i="2" a="1"/>
  <c r="AW1415" i="2" s="1"/>
  <c r="AX1415" i="2" a="1"/>
  <c r="AX1415" i="2" s="1"/>
  <c r="AY1415" i="2" a="1"/>
  <c r="AY1415" i="2" s="1"/>
  <c r="AZ1415" i="2" a="1"/>
  <c r="AZ1415" i="2" s="1"/>
  <c r="BA1415" i="2" a="1"/>
  <c r="BA1415" i="2" s="1"/>
  <c r="BB1415" i="2" a="1"/>
  <c r="BB1415" i="2" s="1"/>
  <c r="AQ1416" i="2" a="1"/>
  <c r="AQ1416" i="2" s="1"/>
  <c r="AR1416" i="2" a="1"/>
  <c r="AR1416" i="2" s="1"/>
  <c r="AS1416" i="2" a="1"/>
  <c r="AS1416" i="2" s="1"/>
  <c r="AT1416" i="2" a="1"/>
  <c r="AT1416" i="2" s="1"/>
  <c r="AU1416" i="2" a="1"/>
  <c r="AU1416" i="2" s="1"/>
  <c r="AV1416" i="2" a="1"/>
  <c r="AV1416" i="2" s="1"/>
  <c r="AW1416" i="2" a="1"/>
  <c r="AW1416" i="2" s="1"/>
  <c r="AX1416" i="2" a="1"/>
  <c r="AX1416" i="2" s="1"/>
  <c r="AY1416" i="2" a="1"/>
  <c r="AY1416" i="2" s="1"/>
  <c r="AZ1416" i="2" a="1"/>
  <c r="AZ1416" i="2" s="1"/>
  <c r="BA1416" i="2" a="1"/>
  <c r="BA1416" i="2" s="1"/>
  <c r="BB1416" i="2" a="1"/>
  <c r="BB1416" i="2" s="1"/>
  <c r="AQ1417" i="2" a="1"/>
  <c r="AQ1417" i="2" s="1"/>
  <c r="AR1417" i="2" a="1"/>
  <c r="AR1417" i="2" s="1"/>
  <c r="AS1417" i="2" a="1"/>
  <c r="AS1417" i="2" s="1"/>
  <c r="AT1417" i="2" a="1"/>
  <c r="AT1417" i="2" s="1"/>
  <c r="AU1417" i="2" a="1"/>
  <c r="AU1417" i="2" s="1"/>
  <c r="AV1417" i="2" a="1"/>
  <c r="AV1417" i="2" s="1"/>
  <c r="AW1417" i="2" a="1"/>
  <c r="AW1417" i="2" s="1"/>
  <c r="AX1417" i="2" a="1"/>
  <c r="AX1417" i="2" s="1"/>
  <c r="AY1417" i="2" a="1"/>
  <c r="AY1417" i="2" s="1"/>
  <c r="AZ1417" i="2" a="1"/>
  <c r="AZ1417" i="2" s="1"/>
  <c r="BA1417" i="2" a="1"/>
  <c r="BA1417" i="2" s="1"/>
  <c r="BB1417" i="2" a="1"/>
  <c r="BB1417" i="2" s="1"/>
  <c r="AQ1418" i="2" a="1"/>
  <c r="AQ1418" i="2" s="1"/>
  <c r="AR1418" i="2" a="1"/>
  <c r="AR1418" i="2" s="1"/>
  <c r="AS1418" i="2" a="1"/>
  <c r="AS1418" i="2" s="1"/>
  <c r="AT1418" i="2" a="1"/>
  <c r="AT1418" i="2" s="1"/>
  <c r="AU1418" i="2" a="1"/>
  <c r="AU1418" i="2" s="1"/>
  <c r="AV1418" i="2" a="1"/>
  <c r="AV1418" i="2" s="1"/>
  <c r="AW1418" i="2" a="1"/>
  <c r="AW1418" i="2" s="1"/>
  <c r="AX1418" i="2" a="1"/>
  <c r="AX1418" i="2" s="1"/>
  <c r="AY1418" i="2" a="1"/>
  <c r="AY1418" i="2" s="1"/>
  <c r="AZ1418" i="2" a="1"/>
  <c r="AZ1418" i="2" s="1"/>
  <c r="BA1418" i="2" a="1"/>
  <c r="BA1418" i="2" s="1"/>
  <c r="BB1418" i="2" a="1"/>
  <c r="BB1418" i="2" s="1"/>
  <c r="AQ1419" i="2" a="1"/>
  <c r="AQ1419" i="2" s="1"/>
  <c r="AR1419" i="2" a="1"/>
  <c r="AR1419" i="2" s="1"/>
  <c r="AS1419" i="2" a="1"/>
  <c r="AS1419" i="2" s="1"/>
  <c r="AT1419" i="2" a="1"/>
  <c r="AT1419" i="2" s="1"/>
  <c r="AU1419" i="2" a="1"/>
  <c r="AU1419" i="2" s="1"/>
  <c r="AV1419" i="2" a="1"/>
  <c r="AV1419" i="2" s="1"/>
  <c r="AW1419" i="2" a="1"/>
  <c r="AW1419" i="2" s="1"/>
  <c r="AX1419" i="2" a="1"/>
  <c r="AX1419" i="2" s="1"/>
  <c r="AY1419" i="2" a="1"/>
  <c r="AY1419" i="2" s="1"/>
  <c r="AZ1419" i="2" a="1"/>
  <c r="AZ1419" i="2" s="1"/>
  <c r="BA1419" i="2" a="1"/>
  <c r="BA1419" i="2" s="1"/>
  <c r="BB1419" i="2" a="1"/>
  <c r="BB1419" i="2" s="1"/>
  <c r="AQ1420" i="2" a="1"/>
  <c r="AQ1420" i="2" s="1"/>
  <c r="AR1420" i="2" a="1"/>
  <c r="AR1420" i="2" s="1"/>
  <c r="AS1420" i="2" a="1"/>
  <c r="AS1420" i="2" s="1"/>
  <c r="AT1420" i="2" a="1"/>
  <c r="AT1420" i="2" s="1"/>
  <c r="AU1420" i="2" a="1"/>
  <c r="AU1420" i="2" s="1"/>
  <c r="AV1420" i="2" a="1"/>
  <c r="AV1420" i="2" s="1"/>
  <c r="AW1420" i="2" a="1"/>
  <c r="AW1420" i="2" s="1"/>
  <c r="AX1420" i="2" a="1"/>
  <c r="AX1420" i="2" s="1"/>
  <c r="AY1420" i="2" a="1"/>
  <c r="AY1420" i="2" s="1"/>
  <c r="AZ1420" i="2" a="1"/>
  <c r="AZ1420" i="2" s="1"/>
  <c r="BA1420" i="2" a="1"/>
  <c r="BA1420" i="2" s="1"/>
  <c r="BB1420" i="2" a="1"/>
  <c r="BB1420" i="2" s="1"/>
  <c r="AQ1421" i="2" a="1"/>
  <c r="AQ1421" i="2" s="1"/>
  <c r="AR1421" i="2" a="1"/>
  <c r="AR1421" i="2" s="1"/>
  <c r="AS1421" i="2" a="1"/>
  <c r="AS1421" i="2" s="1"/>
  <c r="AT1421" i="2" a="1"/>
  <c r="AT1421" i="2" s="1"/>
  <c r="AU1421" i="2" a="1"/>
  <c r="AU1421" i="2" s="1"/>
  <c r="AV1421" i="2" a="1"/>
  <c r="AV1421" i="2" s="1"/>
  <c r="AW1421" i="2" a="1"/>
  <c r="AW1421" i="2" s="1"/>
  <c r="AX1421" i="2" a="1"/>
  <c r="AX1421" i="2" s="1"/>
  <c r="AY1421" i="2" a="1"/>
  <c r="AY1421" i="2" s="1"/>
  <c r="AZ1421" i="2" a="1"/>
  <c r="AZ1421" i="2" s="1"/>
  <c r="BA1421" i="2" a="1"/>
  <c r="BA1421" i="2" s="1"/>
  <c r="BB1421" i="2" a="1"/>
  <c r="BB1421" i="2" s="1"/>
  <c r="AQ1422" i="2" a="1"/>
  <c r="AQ1422" i="2" s="1"/>
  <c r="AR1422" i="2" a="1"/>
  <c r="AR1422" i="2" s="1"/>
  <c r="AS1422" i="2" a="1"/>
  <c r="AS1422" i="2" s="1"/>
  <c r="AT1422" i="2" a="1"/>
  <c r="AT1422" i="2" s="1"/>
  <c r="AU1422" i="2" a="1"/>
  <c r="AU1422" i="2" s="1"/>
  <c r="AV1422" i="2" a="1"/>
  <c r="AV1422" i="2" s="1"/>
  <c r="AW1422" i="2" a="1"/>
  <c r="AW1422" i="2" s="1"/>
  <c r="AX1422" i="2" a="1"/>
  <c r="AX1422" i="2" s="1"/>
  <c r="AY1422" i="2" a="1"/>
  <c r="AY1422" i="2" s="1"/>
  <c r="AZ1422" i="2" a="1"/>
  <c r="AZ1422" i="2" s="1"/>
  <c r="BA1422" i="2" a="1"/>
  <c r="BA1422" i="2" s="1"/>
  <c r="BB1422" i="2" a="1"/>
  <c r="BB1422" i="2" s="1"/>
  <c r="AQ1423" i="2" a="1"/>
  <c r="AQ1423" i="2" s="1"/>
  <c r="AR1423" i="2" a="1"/>
  <c r="AR1423" i="2" s="1"/>
  <c r="AS1423" i="2" a="1"/>
  <c r="AS1423" i="2" s="1"/>
  <c r="AT1423" i="2" a="1"/>
  <c r="AT1423" i="2" s="1"/>
  <c r="AU1423" i="2" a="1"/>
  <c r="AU1423" i="2" s="1"/>
  <c r="AV1423" i="2" a="1"/>
  <c r="AV1423" i="2" s="1"/>
  <c r="AW1423" i="2" a="1"/>
  <c r="AW1423" i="2" s="1"/>
  <c r="AX1423" i="2" a="1"/>
  <c r="AX1423" i="2" s="1"/>
  <c r="AY1423" i="2" a="1"/>
  <c r="AY1423" i="2" s="1"/>
  <c r="AZ1423" i="2" a="1"/>
  <c r="AZ1423" i="2" s="1"/>
  <c r="BA1423" i="2" a="1"/>
  <c r="BA1423" i="2" s="1"/>
  <c r="BB1423" i="2" a="1"/>
  <c r="BB1423" i="2" s="1"/>
  <c r="AQ1424" i="2" a="1"/>
  <c r="AQ1424" i="2" s="1"/>
  <c r="AR1424" i="2" a="1"/>
  <c r="AR1424" i="2" s="1"/>
  <c r="AS1424" i="2" a="1"/>
  <c r="AS1424" i="2" s="1"/>
  <c r="AT1424" i="2" a="1"/>
  <c r="AT1424" i="2" s="1"/>
  <c r="AU1424" i="2" a="1"/>
  <c r="AU1424" i="2" s="1"/>
  <c r="AV1424" i="2" a="1"/>
  <c r="AV1424" i="2" s="1"/>
  <c r="AW1424" i="2" a="1"/>
  <c r="AW1424" i="2" s="1"/>
  <c r="AX1424" i="2" a="1"/>
  <c r="AX1424" i="2" s="1"/>
  <c r="AY1424" i="2" a="1"/>
  <c r="AY1424" i="2" s="1"/>
  <c r="AZ1424" i="2" a="1"/>
  <c r="AZ1424" i="2" s="1"/>
  <c r="BA1424" i="2" a="1"/>
  <c r="BA1424" i="2" s="1"/>
  <c r="BB1424" i="2" a="1"/>
  <c r="BB1424" i="2" s="1"/>
  <c r="AQ1425" i="2" a="1"/>
  <c r="AQ1425" i="2" s="1"/>
  <c r="AR1425" i="2" a="1"/>
  <c r="AR1425" i="2" s="1"/>
  <c r="AS1425" i="2" a="1"/>
  <c r="AS1425" i="2" s="1"/>
  <c r="AT1425" i="2" a="1"/>
  <c r="AT1425" i="2" s="1"/>
  <c r="AU1425" i="2" a="1"/>
  <c r="AU1425" i="2" s="1"/>
  <c r="AV1425" i="2" a="1"/>
  <c r="AV1425" i="2" s="1"/>
  <c r="AW1425" i="2" a="1"/>
  <c r="AW1425" i="2" s="1"/>
  <c r="AX1425" i="2" a="1"/>
  <c r="AX1425" i="2" s="1"/>
  <c r="AY1425" i="2" a="1"/>
  <c r="AY1425" i="2" s="1"/>
  <c r="AZ1425" i="2" a="1"/>
  <c r="AZ1425" i="2" s="1"/>
  <c r="BA1425" i="2" a="1"/>
  <c r="BA1425" i="2" s="1"/>
  <c r="BB1425" i="2" a="1"/>
  <c r="BB1425" i="2" s="1"/>
  <c r="AQ1426" i="2" a="1"/>
  <c r="AQ1426" i="2" s="1"/>
  <c r="AR1426" i="2" a="1"/>
  <c r="AR1426" i="2" s="1"/>
  <c r="AS1426" i="2" a="1"/>
  <c r="AS1426" i="2" s="1"/>
  <c r="AT1426" i="2" a="1"/>
  <c r="AT1426" i="2" s="1"/>
  <c r="AU1426" i="2" a="1"/>
  <c r="AU1426" i="2" s="1"/>
  <c r="AV1426" i="2" a="1"/>
  <c r="AV1426" i="2" s="1"/>
  <c r="AW1426" i="2" a="1"/>
  <c r="AW1426" i="2" s="1"/>
  <c r="AX1426" i="2" a="1"/>
  <c r="AX1426" i="2" s="1"/>
  <c r="AY1426" i="2" a="1"/>
  <c r="AY1426" i="2" s="1"/>
  <c r="AZ1426" i="2" a="1"/>
  <c r="AZ1426" i="2" s="1"/>
  <c r="BA1426" i="2" a="1"/>
  <c r="BA1426" i="2" s="1"/>
  <c r="BB1426" i="2" a="1"/>
  <c r="BB1426" i="2" s="1"/>
  <c r="AQ1427" i="2" a="1"/>
  <c r="AQ1427" i="2" s="1"/>
  <c r="AR1427" i="2" a="1"/>
  <c r="AR1427" i="2" s="1"/>
  <c r="AS1427" i="2" a="1"/>
  <c r="AS1427" i="2" s="1"/>
  <c r="AT1427" i="2" a="1"/>
  <c r="AT1427" i="2" s="1"/>
  <c r="AU1427" i="2" a="1"/>
  <c r="AU1427" i="2" s="1"/>
  <c r="AV1427" i="2" a="1"/>
  <c r="AV1427" i="2" s="1"/>
  <c r="AW1427" i="2" a="1"/>
  <c r="AW1427" i="2" s="1"/>
  <c r="AX1427" i="2" a="1"/>
  <c r="AX1427" i="2" s="1"/>
  <c r="AY1427" i="2" a="1"/>
  <c r="AY1427" i="2" s="1"/>
  <c r="AZ1427" i="2" a="1"/>
  <c r="AZ1427" i="2" s="1"/>
  <c r="BA1427" i="2" a="1"/>
  <c r="BA1427" i="2" s="1"/>
  <c r="BB1427" i="2" a="1"/>
  <c r="BB1427" i="2" s="1"/>
  <c r="AQ1428" i="2" a="1"/>
  <c r="AQ1428" i="2" s="1"/>
  <c r="AR1428" i="2" a="1"/>
  <c r="AR1428" i="2" s="1"/>
  <c r="AS1428" i="2" a="1"/>
  <c r="AS1428" i="2" s="1"/>
  <c r="AT1428" i="2" a="1"/>
  <c r="AT1428" i="2" s="1"/>
  <c r="AU1428" i="2" a="1"/>
  <c r="AU1428" i="2" s="1"/>
  <c r="AV1428" i="2" a="1"/>
  <c r="AV1428" i="2" s="1"/>
  <c r="AW1428" i="2" a="1"/>
  <c r="AW1428" i="2" s="1"/>
  <c r="AX1428" i="2" a="1"/>
  <c r="AX1428" i="2" s="1"/>
  <c r="AY1428" i="2" a="1"/>
  <c r="AY1428" i="2" s="1"/>
  <c r="AZ1428" i="2" a="1"/>
  <c r="AZ1428" i="2" s="1"/>
  <c r="BA1428" i="2" a="1"/>
  <c r="BA1428" i="2" s="1"/>
  <c r="BB1428" i="2" a="1"/>
  <c r="BB1428" i="2" s="1"/>
  <c r="AQ1429" i="2" a="1"/>
  <c r="AQ1429" i="2" s="1"/>
  <c r="AR1429" i="2" a="1"/>
  <c r="AR1429" i="2" s="1"/>
  <c r="AS1429" i="2" a="1"/>
  <c r="AS1429" i="2" s="1"/>
  <c r="AT1429" i="2" a="1"/>
  <c r="AT1429" i="2" s="1"/>
  <c r="AU1429" i="2" a="1"/>
  <c r="AU1429" i="2" s="1"/>
  <c r="AV1429" i="2" a="1"/>
  <c r="AV1429" i="2" s="1"/>
  <c r="AW1429" i="2" a="1"/>
  <c r="AW1429" i="2" s="1"/>
  <c r="AX1429" i="2" a="1"/>
  <c r="AX1429" i="2" s="1"/>
  <c r="AY1429" i="2" a="1"/>
  <c r="AY1429" i="2" s="1"/>
  <c r="AZ1429" i="2" a="1"/>
  <c r="AZ1429" i="2" s="1"/>
  <c r="BA1429" i="2" a="1"/>
  <c r="BA1429" i="2" s="1"/>
  <c r="BB1429" i="2" a="1"/>
  <c r="BB1429" i="2" s="1"/>
  <c r="AQ1430" i="2" a="1"/>
  <c r="AQ1430" i="2" s="1"/>
  <c r="AR1430" i="2" a="1"/>
  <c r="AR1430" i="2" s="1"/>
  <c r="AS1430" i="2" a="1"/>
  <c r="AS1430" i="2" s="1"/>
  <c r="AT1430" i="2" a="1"/>
  <c r="AT1430" i="2" s="1"/>
  <c r="AU1430" i="2" a="1"/>
  <c r="AU1430" i="2" s="1"/>
  <c r="AV1430" i="2" a="1"/>
  <c r="AV1430" i="2" s="1"/>
  <c r="AW1430" i="2" a="1"/>
  <c r="AW1430" i="2" s="1"/>
  <c r="AX1430" i="2" a="1"/>
  <c r="AX1430" i="2" s="1"/>
  <c r="AY1430" i="2" a="1"/>
  <c r="AY1430" i="2" s="1"/>
  <c r="AZ1430" i="2" a="1"/>
  <c r="AZ1430" i="2" s="1"/>
  <c r="BA1430" i="2" a="1"/>
  <c r="BA1430" i="2" s="1"/>
  <c r="BB1430" i="2" a="1"/>
  <c r="BB1430" i="2" s="1"/>
  <c r="AQ1431" i="2" a="1"/>
  <c r="AQ1431" i="2" s="1"/>
  <c r="AR1431" i="2" a="1"/>
  <c r="AR1431" i="2" s="1"/>
  <c r="AS1431" i="2" a="1"/>
  <c r="AS1431" i="2" s="1"/>
  <c r="AT1431" i="2" a="1"/>
  <c r="AT1431" i="2" s="1"/>
  <c r="AU1431" i="2" a="1"/>
  <c r="AU1431" i="2" s="1"/>
  <c r="AV1431" i="2" a="1"/>
  <c r="AV1431" i="2" s="1"/>
  <c r="AW1431" i="2" a="1"/>
  <c r="AW1431" i="2" s="1"/>
  <c r="AX1431" i="2" a="1"/>
  <c r="AX1431" i="2" s="1"/>
  <c r="AY1431" i="2" a="1"/>
  <c r="AY1431" i="2" s="1"/>
  <c r="AZ1431" i="2" a="1"/>
  <c r="AZ1431" i="2" s="1"/>
  <c r="BA1431" i="2" a="1"/>
  <c r="BA1431" i="2" s="1"/>
  <c r="BB1431" i="2" a="1"/>
  <c r="BB1431" i="2" s="1"/>
  <c r="AQ1432" i="2" a="1"/>
  <c r="AQ1432" i="2" s="1"/>
  <c r="AR1432" i="2" a="1"/>
  <c r="AR1432" i="2" s="1"/>
  <c r="AS1432" i="2" a="1"/>
  <c r="AS1432" i="2" s="1"/>
  <c r="AT1432" i="2" a="1"/>
  <c r="AT1432" i="2" s="1"/>
  <c r="AU1432" i="2" a="1"/>
  <c r="AU1432" i="2" s="1"/>
  <c r="AV1432" i="2" a="1"/>
  <c r="AV1432" i="2" s="1"/>
  <c r="AW1432" i="2" a="1"/>
  <c r="AW1432" i="2" s="1"/>
  <c r="AX1432" i="2" a="1"/>
  <c r="AX1432" i="2" s="1"/>
  <c r="AY1432" i="2" a="1"/>
  <c r="AY1432" i="2" s="1"/>
  <c r="AZ1432" i="2" a="1"/>
  <c r="AZ1432" i="2" s="1"/>
  <c r="BA1432" i="2" a="1"/>
  <c r="BA1432" i="2" s="1"/>
  <c r="BB1432" i="2" a="1"/>
  <c r="BB1432" i="2" s="1"/>
  <c r="AQ1433" i="2" a="1"/>
  <c r="AQ1433" i="2" s="1"/>
  <c r="AR1433" i="2" a="1"/>
  <c r="AR1433" i="2" s="1"/>
  <c r="AS1433" i="2" a="1"/>
  <c r="AS1433" i="2" s="1"/>
  <c r="AT1433" i="2" a="1"/>
  <c r="AT1433" i="2" s="1"/>
  <c r="AU1433" i="2" a="1"/>
  <c r="AU1433" i="2" s="1"/>
  <c r="AV1433" i="2" a="1"/>
  <c r="AV1433" i="2" s="1"/>
  <c r="AW1433" i="2" a="1"/>
  <c r="AW1433" i="2" s="1"/>
  <c r="AX1433" i="2" a="1"/>
  <c r="AX1433" i="2" s="1"/>
  <c r="AY1433" i="2" a="1"/>
  <c r="AY1433" i="2" s="1"/>
  <c r="AZ1433" i="2" a="1"/>
  <c r="AZ1433" i="2" s="1"/>
  <c r="BA1433" i="2" a="1"/>
  <c r="BA1433" i="2" s="1"/>
  <c r="BB1433" i="2" a="1"/>
  <c r="BB1433" i="2" s="1"/>
  <c r="AQ1434" i="2" a="1"/>
  <c r="AQ1434" i="2" s="1"/>
  <c r="AR1434" i="2" a="1"/>
  <c r="AR1434" i="2" s="1"/>
  <c r="AS1434" i="2" a="1"/>
  <c r="AS1434" i="2" s="1"/>
  <c r="AT1434" i="2" a="1"/>
  <c r="AT1434" i="2" s="1"/>
  <c r="AU1434" i="2" a="1"/>
  <c r="AU1434" i="2" s="1"/>
  <c r="AV1434" i="2" a="1"/>
  <c r="AV1434" i="2" s="1"/>
  <c r="AW1434" i="2" a="1"/>
  <c r="AW1434" i="2" s="1"/>
  <c r="AX1434" i="2" a="1"/>
  <c r="AX1434" i="2" s="1"/>
  <c r="AY1434" i="2" a="1"/>
  <c r="AY1434" i="2" s="1"/>
  <c r="AZ1434" i="2" a="1"/>
  <c r="AZ1434" i="2" s="1"/>
  <c r="BA1434" i="2" a="1"/>
  <c r="BA1434" i="2" s="1"/>
  <c r="BB1434" i="2" a="1"/>
  <c r="BB1434" i="2" s="1"/>
  <c r="AQ1435" i="2" a="1"/>
  <c r="AQ1435" i="2" s="1"/>
  <c r="AR1435" i="2" a="1"/>
  <c r="AR1435" i="2" s="1"/>
  <c r="AS1435" i="2" a="1"/>
  <c r="AS1435" i="2" s="1"/>
  <c r="AT1435" i="2" a="1"/>
  <c r="AT1435" i="2" s="1"/>
  <c r="AU1435" i="2" a="1"/>
  <c r="AU1435" i="2" s="1"/>
  <c r="AV1435" i="2" a="1"/>
  <c r="AV1435" i="2" s="1"/>
  <c r="AW1435" i="2" a="1"/>
  <c r="AW1435" i="2" s="1"/>
  <c r="AX1435" i="2" a="1"/>
  <c r="AX1435" i="2" s="1"/>
  <c r="AY1435" i="2" a="1"/>
  <c r="AY1435" i="2" s="1"/>
  <c r="AZ1435" i="2" a="1"/>
  <c r="AZ1435" i="2" s="1"/>
  <c r="BA1435" i="2" a="1"/>
  <c r="BA1435" i="2" s="1"/>
  <c r="BB1435" i="2" a="1"/>
  <c r="BB1435" i="2" s="1"/>
  <c r="AQ1436" i="2" a="1"/>
  <c r="AQ1436" i="2" s="1"/>
  <c r="AR1436" i="2" a="1"/>
  <c r="AR1436" i="2" s="1"/>
  <c r="AS1436" i="2" a="1"/>
  <c r="AS1436" i="2" s="1"/>
  <c r="AT1436" i="2" a="1"/>
  <c r="AT1436" i="2" s="1"/>
  <c r="AU1436" i="2" a="1"/>
  <c r="AU1436" i="2" s="1"/>
  <c r="AV1436" i="2" a="1"/>
  <c r="AV1436" i="2" s="1"/>
  <c r="AW1436" i="2" a="1"/>
  <c r="AW1436" i="2" s="1"/>
  <c r="AX1436" i="2" a="1"/>
  <c r="AX1436" i="2" s="1"/>
  <c r="AY1436" i="2" a="1"/>
  <c r="AY1436" i="2" s="1"/>
  <c r="AZ1436" i="2" a="1"/>
  <c r="AZ1436" i="2" s="1"/>
  <c r="BA1436" i="2" a="1"/>
  <c r="BA1436" i="2" s="1"/>
  <c r="BB1436" i="2" a="1"/>
  <c r="BB1436" i="2" s="1"/>
  <c r="AQ1437" i="2" a="1"/>
  <c r="AQ1437" i="2" s="1"/>
  <c r="AR1437" i="2" a="1"/>
  <c r="AR1437" i="2" s="1"/>
  <c r="AS1437" i="2" a="1"/>
  <c r="AS1437" i="2" s="1"/>
  <c r="AT1437" i="2" a="1"/>
  <c r="AT1437" i="2" s="1"/>
  <c r="AU1437" i="2" a="1"/>
  <c r="AU1437" i="2" s="1"/>
  <c r="AV1437" i="2" a="1"/>
  <c r="AV1437" i="2" s="1"/>
  <c r="AW1437" i="2" a="1"/>
  <c r="AW1437" i="2" s="1"/>
  <c r="AX1437" i="2" a="1"/>
  <c r="AX1437" i="2" s="1"/>
  <c r="AY1437" i="2" a="1"/>
  <c r="AY1437" i="2" s="1"/>
  <c r="AZ1437" i="2" a="1"/>
  <c r="AZ1437" i="2" s="1"/>
  <c r="BA1437" i="2" a="1"/>
  <c r="BA1437" i="2" s="1"/>
  <c r="BB1437" i="2" a="1"/>
  <c r="BB1437" i="2" s="1"/>
  <c r="AQ1438" i="2" a="1"/>
  <c r="AQ1438" i="2" s="1"/>
  <c r="AR1438" i="2" a="1"/>
  <c r="AR1438" i="2" s="1"/>
  <c r="AS1438" i="2" a="1"/>
  <c r="AS1438" i="2" s="1"/>
  <c r="AT1438" i="2" a="1"/>
  <c r="AT1438" i="2" s="1"/>
  <c r="AU1438" i="2" a="1"/>
  <c r="AU1438" i="2" s="1"/>
  <c r="AV1438" i="2" a="1"/>
  <c r="AV1438" i="2" s="1"/>
  <c r="AW1438" i="2" a="1"/>
  <c r="AW1438" i="2" s="1"/>
  <c r="AX1438" i="2" a="1"/>
  <c r="AX1438" i="2" s="1"/>
  <c r="AY1438" i="2" a="1"/>
  <c r="AY1438" i="2" s="1"/>
  <c r="AZ1438" i="2" a="1"/>
  <c r="AZ1438" i="2" s="1"/>
  <c r="BA1438" i="2" a="1"/>
  <c r="BA1438" i="2" s="1"/>
  <c r="BB1438" i="2" a="1"/>
  <c r="BB1438" i="2" s="1"/>
  <c r="AQ1439" i="2" a="1"/>
  <c r="AQ1439" i="2" s="1"/>
  <c r="AR1439" i="2" a="1"/>
  <c r="AR1439" i="2" s="1"/>
  <c r="AS1439" i="2" a="1"/>
  <c r="AS1439" i="2" s="1"/>
  <c r="AT1439" i="2" a="1"/>
  <c r="AT1439" i="2" s="1"/>
  <c r="AU1439" i="2" a="1"/>
  <c r="AU1439" i="2" s="1"/>
  <c r="AV1439" i="2" a="1"/>
  <c r="AV1439" i="2" s="1"/>
  <c r="AW1439" i="2" a="1"/>
  <c r="AW1439" i="2" s="1"/>
  <c r="AX1439" i="2" a="1"/>
  <c r="AX1439" i="2" s="1"/>
  <c r="AY1439" i="2" a="1"/>
  <c r="AY1439" i="2" s="1"/>
  <c r="AZ1439" i="2" a="1"/>
  <c r="AZ1439" i="2" s="1"/>
  <c r="BA1439" i="2" a="1"/>
  <c r="BA1439" i="2" s="1"/>
  <c r="BB1439" i="2" a="1"/>
  <c r="BB1439" i="2" s="1"/>
  <c r="AQ1440" i="2" a="1"/>
  <c r="AQ1440" i="2" s="1"/>
  <c r="AR1440" i="2" a="1"/>
  <c r="AR1440" i="2" s="1"/>
  <c r="AS1440" i="2" a="1"/>
  <c r="AS1440" i="2" s="1"/>
  <c r="AT1440" i="2" a="1"/>
  <c r="AT1440" i="2" s="1"/>
  <c r="AU1440" i="2" a="1"/>
  <c r="AU1440" i="2" s="1"/>
  <c r="AV1440" i="2" a="1"/>
  <c r="AV1440" i="2" s="1"/>
  <c r="AW1440" i="2" a="1"/>
  <c r="AW1440" i="2" s="1"/>
  <c r="AX1440" i="2" a="1"/>
  <c r="AX1440" i="2" s="1"/>
  <c r="AY1440" i="2" a="1"/>
  <c r="AY1440" i="2" s="1"/>
  <c r="AZ1440" i="2" a="1"/>
  <c r="AZ1440" i="2" s="1"/>
  <c r="BA1440" i="2" a="1"/>
  <c r="BA1440" i="2" s="1"/>
  <c r="BB1440" i="2" a="1"/>
  <c r="BB1440" i="2" s="1"/>
  <c r="AQ1441" i="2" a="1"/>
  <c r="AQ1441" i="2" s="1"/>
  <c r="AR1441" i="2" a="1"/>
  <c r="AR1441" i="2" s="1"/>
  <c r="AS1441" i="2" a="1"/>
  <c r="AS1441" i="2" s="1"/>
  <c r="AT1441" i="2" a="1"/>
  <c r="AT1441" i="2" s="1"/>
  <c r="AU1441" i="2" a="1"/>
  <c r="AU1441" i="2" s="1"/>
  <c r="AV1441" i="2" a="1"/>
  <c r="AV1441" i="2" s="1"/>
  <c r="AW1441" i="2" a="1"/>
  <c r="AW1441" i="2" s="1"/>
  <c r="AX1441" i="2" a="1"/>
  <c r="AX1441" i="2" s="1"/>
  <c r="AY1441" i="2" a="1"/>
  <c r="AY1441" i="2" s="1"/>
  <c r="AZ1441" i="2" a="1"/>
  <c r="AZ1441" i="2" s="1"/>
  <c r="BA1441" i="2" a="1"/>
  <c r="BA1441" i="2" s="1"/>
  <c r="BB1441" i="2" a="1"/>
  <c r="BB1441" i="2" s="1"/>
  <c r="AQ1442" i="2" a="1"/>
  <c r="AQ1442" i="2" s="1"/>
  <c r="AR1442" i="2" a="1"/>
  <c r="AR1442" i="2" s="1"/>
  <c r="AS1442" i="2" a="1"/>
  <c r="AS1442" i="2" s="1"/>
  <c r="AT1442" i="2" a="1"/>
  <c r="AT1442" i="2" s="1"/>
  <c r="AU1442" i="2" a="1"/>
  <c r="AU1442" i="2" s="1"/>
  <c r="AV1442" i="2" a="1"/>
  <c r="AV1442" i="2" s="1"/>
  <c r="AW1442" i="2" a="1"/>
  <c r="AW1442" i="2" s="1"/>
  <c r="AX1442" i="2" a="1"/>
  <c r="AX1442" i="2" s="1"/>
  <c r="AY1442" i="2" a="1"/>
  <c r="AY1442" i="2" s="1"/>
  <c r="AZ1442" i="2" a="1"/>
  <c r="AZ1442" i="2" s="1"/>
  <c r="BA1442" i="2" a="1"/>
  <c r="BA1442" i="2" s="1"/>
  <c r="BB1442" i="2" a="1"/>
  <c r="BB1442" i="2" s="1"/>
  <c r="AQ1443" i="2" a="1"/>
  <c r="AQ1443" i="2" s="1"/>
  <c r="AR1443" i="2" a="1"/>
  <c r="AR1443" i="2" s="1"/>
  <c r="AS1443" i="2" a="1"/>
  <c r="AS1443" i="2" s="1"/>
  <c r="AT1443" i="2" a="1"/>
  <c r="AT1443" i="2" s="1"/>
  <c r="AU1443" i="2" a="1"/>
  <c r="AU1443" i="2" s="1"/>
  <c r="AV1443" i="2" a="1"/>
  <c r="AV1443" i="2" s="1"/>
  <c r="AW1443" i="2" a="1"/>
  <c r="AW1443" i="2" s="1"/>
  <c r="AX1443" i="2" a="1"/>
  <c r="AX1443" i="2" s="1"/>
  <c r="AY1443" i="2" a="1"/>
  <c r="AY1443" i="2" s="1"/>
  <c r="AZ1443" i="2" a="1"/>
  <c r="AZ1443" i="2" s="1"/>
  <c r="BA1443" i="2" a="1"/>
  <c r="BA1443" i="2" s="1"/>
  <c r="BB1443" i="2" a="1"/>
  <c r="BB1443" i="2" s="1"/>
  <c r="AQ1444" i="2" a="1"/>
  <c r="AQ1444" i="2" s="1"/>
  <c r="AR1444" i="2" a="1"/>
  <c r="AR1444" i="2" s="1"/>
  <c r="AS1444" i="2" a="1"/>
  <c r="AS1444" i="2" s="1"/>
  <c r="AT1444" i="2" a="1"/>
  <c r="AT1444" i="2" s="1"/>
  <c r="AU1444" i="2" a="1"/>
  <c r="AU1444" i="2" s="1"/>
  <c r="AV1444" i="2" a="1"/>
  <c r="AV1444" i="2" s="1"/>
  <c r="AW1444" i="2" a="1"/>
  <c r="AW1444" i="2" s="1"/>
  <c r="AX1444" i="2" a="1"/>
  <c r="AX1444" i="2" s="1"/>
  <c r="AY1444" i="2" a="1"/>
  <c r="AY1444" i="2" s="1"/>
  <c r="AZ1444" i="2" a="1"/>
  <c r="AZ1444" i="2" s="1"/>
  <c r="BA1444" i="2" a="1"/>
  <c r="BA1444" i="2" s="1"/>
  <c r="BB1444" i="2" a="1"/>
  <c r="BB1444" i="2" s="1"/>
  <c r="AQ1445" i="2" a="1"/>
  <c r="AQ1445" i="2" s="1"/>
  <c r="AR1445" i="2" a="1"/>
  <c r="AR1445" i="2" s="1"/>
  <c r="AS1445" i="2" a="1"/>
  <c r="AS1445" i="2" s="1"/>
  <c r="AT1445" i="2" a="1"/>
  <c r="AT1445" i="2" s="1"/>
  <c r="AU1445" i="2" a="1"/>
  <c r="AU1445" i="2" s="1"/>
  <c r="AV1445" i="2" a="1"/>
  <c r="AV1445" i="2" s="1"/>
  <c r="AW1445" i="2" a="1"/>
  <c r="AW1445" i="2" s="1"/>
  <c r="AX1445" i="2" a="1"/>
  <c r="AX1445" i="2" s="1"/>
  <c r="AY1445" i="2" a="1"/>
  <c r="AY1445" i="2" s="1"/>
  <c r="AZ1445" i="2" a="1"/>
  <c r="AZ1445" i="2" s="1"/>
  <c r="BA1445" i="2" a="1"/>
  <c r="BA1445" i="2" s="1"/>
  <c r="BB1445" i="2" a="1"/>
  <c r="BB1445" i="2" s="1"/>
  <c r="AQ1446" i="2" a="1"/>
  <c r="AQ1446" i="2" s="1"/>
  <c r="AR1446" i="2" a="1"/>
  <c r="AR1446" i="2" s="1"/>
  <c r="AS1446" i="2" a="1"/>
  <c r="AS1446" i="2" s="1"/>
  <c r="AT1446" i="2" a="1"/>
  <c r="AT1446" i="2" s="1"/>
  <c r="AU1446" i="2" a="1"/>
  <c r="AU1446" i="2" s="1"/>
  <c r="AV1446" i="2" a="1"/>
  <c r="AV1446" i="2" s="1"/>
  <c r="AW1446" i="2" a="1"/>
  <c r="AW1446" i="2" s="1"/>
  <c r="AX1446" i="2" a="1"/>
  <c r="AX1446" i="2" s="1"/>
  <c r="AY1446" i="2" a="1"/>
  <c r="AY1446" i="2" s="1"/>
  <c r="AZ1446" i="2" a="1"/>
  <c r="AZ1446" i="2" s="1"/>
  <c r="BA1446" i="2" a="1"/>
  <c r="BA1446" i="2" s="1"/>
  <c r="BB1446" i="2" a="1"/>
  <c r="BB1446" i="2" s="1"/>
  <c r="AQ1447" i="2" a="1"/>
  <c r="AQ1447" i="2" s="1"/>
  <c r="AR1447" i="2" a="1"/>
  <c r="AR1447" i="2" s="1"/>
  <c r="AS1447" i="2" a="1"/>
  <c r="AS1447" i="2" s="1"/>
  <c r="AT1447" i="2" a="1"/>
  <c r="AT1447" i="2" s="1"/>
  <c r="AU1447" i="2" a="1"/>
  <c r="AU1447" i="2" s="1"/>
  <c r="AV1447" i="2" a="1"/>
  <c r="AV1447" i="2" s="1"/>
  <c r="AW1447" i="2" a="1"/>
  <c r="AW1447" i="2" s="1"/>
  <c r="AX1447" i="2" a="1"/>
  <c r="AX1447" i="2" s="1"/>
  <c r="AY1447" i="2" a="1"/>
  <c r="AY1447" i="2" s="1"/>
  <c r="AZ1447" i="2" a="1"/>
  <c r="AZ1447" i="2" s="1"/>
  <c r="BA1447" i="2" a="1"/>
  <c r="BA1447" i="2" s="1"/>
  <c r="BB1447" i="2" a="1"/>
  <c r="BB1447" i="2" s="1"/>
  <c r="AQ1448" i="2" a="1"/>
  <c r="AQ1448" i="2" s="1"/>
  <c r="AR1448" i="2" a="1"/>
  <c r="AR1448" i="2" s="1"/>
  <c r="AS1448" i="2" a="1"/>
  <c r="AS1448" i="2" s="1"/>
  <c r="AT1448" i="2" a="1"/>
  <c r="AT1448" i="2" s="1"/>
  <c r="AU1448" i="2" a="1"/>
  <c r="AU1448" i="2" s="1"/>
  <c r="AV1448" i="2" a="1"/>
  <c r="AV1448" i="2" s="1"/>
  <c r="AW1448" i="2" a="1"/>
  <c r="AW1448" i="2" s="1"/>
  <c r="AX1448" i="2" a="1"/>
  <c r="AX1448" i="2" s="1"/>
  <c r="AY1448" i="2" a="1"/>
  <c r="AY1448" i="2" s="1"/>
  <c r="AZ1448" i="2" a="1"/>
  <c r="AZ1448" i="2" s="1"/>
  <c r="BA1448" i="2" a="1"/>
  <c r="BA1448" i="2" s="1"/>
  <c r="BB1448" i="2" a="1"/>
  <c r="BB1448" i="2" s="1"/>
  <c r="AQ1449" i="2" a="1"/>
  <c r="AQ1449" i="2" s="1"/>
  <c r="AR1449" i="2" a="1"/>
  <c r="AR1449" i="2" s="1"/>
  <c r="AS1449" i="2" a="1"/>
  <c r="AS1449" i="2" s="1"/>
  <c r="AT1449" i="2" a="1"/>
  <c r="AT1449" i="2" s="1"/>
  <c r="AU1449" i="2" a="1"/>
  <c r="AU1449" i="2" s="1"/>
  <c r="AV1449" i="2" a="1"/>
  <c r="AV1449" i="2" s="1"/>
  <c r="AW1449" i="2" a="1"/>
  <c r="AW1449" i="2" s="1"/>
  <c r="AX1449" i="2" a="1"/>
  <c r="AX1449" i="2" s="1"/>
  <c r="AY1449" i="2" a="1"/>
  <c r="AY1449" i="2" s="1"/>
  <c r="AZ1449" i="2" a="1"/>
  <c r="AZ1449" i="2" s="1"/>
  <c r="BA1449" i="2" a="1"/>
  <c r="BA1449" i="2" s="1"/>
  <c r="BB1449" i="2" a="1"/>
  <c r="BB1449" i="2" s="1"/>
  <c r="AQ1450" i="2" a="1"/>
  <c r="AQ1450" i="2" s="1"/>
  <c r="AR1450" i="2" a="1"/>
  <c r="AR1450" i="2" s="1"/>
  <c r="AS1450" i="2" a="1"/>
  <c r="AS1450" i="2" s="1"/>
  <c r="AT1450" i="2" a="1"/>
  <c r="AT1450" i="2" s="1"/>
  <c r="AU1450" i="2" a="1"/>
  <c r="AU1450" i="2" s="1"/>
  <c r="AV1450" i="2" a="1"/>
  <c r="AV1450" i="2" s="1"/>
  <c r="AW1450" i="2" a="1"/>
  <c r="AW1450" i="2" s="1"/>
  <c r="AX1450" i="2" a="1"/>
  <c r="AX1450" i="2" s="1"/>
  <c r="AY1450" i="2" a="1"/>
  <c r="AY1450" i="2" s="1"/>
  <c r="AZ1450" i="2" a="1"/>
  <c r="AZ1450" i="2" s="1"/>
  <c r="BA1450" i="2" a="1"/>
  <c r="BA1450" i="2" s="1"/>
  <c r="BB1450" i="2" a="1"/>
  <c r="BB1450" i="2" s="1"/>
  <c r="AQ1451" i="2" a="1"/>
  <c r="AQ1451" i="2" s="1"/>
  <c r="AR1451" i="2" a="1"/>
  <c r="AR1451" i="2" s="1"/>
  <c r="AS1451" i="2" a="1"/>
  <c r="AS1451" i="2" s="1"/>
  <c r="AT1451" i="2" a="1"/>
  <c r="AT1451" i="2" s="1"/>
  <c r="AU1451" i="2" a="1"/>
  <c r="AU1451" i="2" s="1"/>
  <c r="AV1451" i="2" a="1"/>
  <c r="AV1451" i="2" s="1"/>
  <c r="AW1451" i="2" a="1"/>
  <c r="AW1451" i="2" s="1"/>
  <c r="AX1451" i="2" a="1"/>
  <c r="AX1451" i="2" s="1"/>
  <c r="AY1451" i="2" a="1"/>
  <c r="AY1451" i="2" s="1"/>
  <c r="AZ1451" i="2" a="1"/>
  <c r="AZ1451" i="2" s="1"/>
  <c r="BA1451" i="2" a="1"/>
  <c r="BA1451" i="2" s="1"/>
  <c r="BB1451" i="2" a="1"/>
  <c r="BB1451" i="2" s="1"/>
  <c r="AQ1452" i="2" a="1"/>
  <c r="AQ1452" i="2" s="1"/>
  <c r="AR1452" i="2" a="1"/>
  <c r="AR1452" i="2" s="1"/>
  <c r="AS1452" i="2" a="1"/>
  <c r="AS1452" i="2" s="1"/>
  <c r="AT1452" i="2" a="1"/>
  <c r="AT1452" i="2" s="1"/>
  <c r="AU1452" i="2" a="1"/>
  <c r="AU1452" i="2" s="1"/>
  <c r="AV1452" i="2" a="1"/>
  <c r="AV1452" i="2" s="1"/>
  <c r="AW1452" i="2" a="1"/>
  <c r="AW1452" i="2" s="1"/>
  <c r="AX1452" i="2" a="1"/>
  <c r="AX1452" i="2" s="1"/>
  <c r="AY1452" i="2" a="1"/>
  <c r="AY1452" i="2" s="1"/>
  <c r="AZ1452" i="2" a="1"/>
  <c r="AZ1452" i="2" s="1"/>
  <c r="BA1452" i="2" a="1"/>
  <c r="BA1452" i="2" s="1"/>
  <c r="BB1452" i="2" a="1"/>
  <c r="BB1452" i="2" s="1"/>
  <c r="AQ1453" i="2" a="1"/>
  <c r="AQ1453" i="2" s="1"/>
  <c r="AR1453" i="2" a="1"/>
  <c r="AR1453" i="2" s="1"/>
  <c r="AS1453" i="2" a="1"/>
  <c r="AS1453" i="2" s="1"/>
  <c r="AT1453" i="2" a="1"/>
  <c r="AT1453" i="2" s="1"/>
  <c r="AU1453" i="2" a="1"/>
  <c r="AU1453" i="2" s="1"/>
  <c r="AV1453" i="2" a="1"/>
  <c r="AV1453" i="2" s="1"/>
  <c r="AW1453" i="2" a="1"/>
  <c r="AW1453" i="2" s="1"/>
  <c r="AX1453" i="2" a="1"/>
  <c r="AX1453" i="2" s="1"/>
  <c r="AY1453" i="2" a="1"/>
  <c r="AY1453" i="2" s="1"/>
  <c r="AZ1453" i="2" a="1"/>
  <c r="AZ1453" i="2" s="1"/>
  <c r="BA1453" i="2" a="1"/>
  <c r="BA1453" i="2" s="1"/>
  <c r="BB1453" i="2" a="1"/>
  <c r="BB1453" i="2" s="1"/>
  <c r="AQ1454" i="2" a="1"/>
  <c r="AQ1454" i="2" s="1"/>
  <c r="AR1454" i="2" a="1"/>
  <c r="AR1454" i="2" s="1"/>
  <c r="AS1454" i="2" a="1"/>
  <c r="AS1454" i="2" s="1"/>
  <c r="AT1454" i="2" a="1"/>
  <c r="AT1454" i="2" s="1"/>
  <c r="AU1454" i="2" a="1"/>
  <c r="AU1454" i="2" s="1"/>
  <c r="AV1454" i="2" a="1"/>
  <c r="AV1454" i="2" s="1"/>
  <c r="AW1454" i="2" a="1"/>
  <c r="AW1454" i="2" s="1"/>
  <c r="AX1454" i="2" a="1"/>
  <c r="AX1454" i="2" s="1"/>
  <c r="AY1454" i="2" a="1"/>
  <c r="AY1454" i="2" s="1"/>
  <c r="AZ1454" i="2" a="1"/>
  <c r="AZ1454" i="2" s="1"/>
  <c r="BA1454" i="2" a="1"/>
  <c r="BA1454" i="2" s="1"/>
  <c r="BB1454" i="2" a="1"/>
  <c r="BB1454" i="2" s="1"/>
  <c r="AQ1455" i="2" a="1"/>
  <c r="AQ1455" i="2" s="1"/>
  <c r="AR1455" i="2" a="1"/>
  <c r="AR1455" i="2" s="1"/>
  <c r="AS1455" i="2" a="1"/>
  <c r="AS1455" i="2" s="1"/>
  <c r="AT1455" i="2" a="1"/>
  <c r="AT1455" i="2" s="1"/>
  <c r="AU1455" i="2" a="1"/>
  <c r="AU1455" i="2" s="1"/>
  <c r="AV1455" i="2" a="1"/>
  <c r="AV1455" i="2" s="1"/>
  <c r="AW1455" i="2" a="1"/>
  <c r="AW1455" i="2" s="1"/>
  <c r="AX1455" i="2" a="1"/>
  <c r="AX1455" i="2" s="1"/>
  <c r="AY1455" i="2" a="1"/>
  <c r="AY1455" i="2" s="1"/>
  <c r="AZ1455" i="2" a="1"/>
  <c r="AZ1455" i="2" s="1"/>
  <c r="BA1455" i="2" a="1"/>
  <c r="BA1455" i="2" s="1"/>
  <c r="BB1455" i="2" a="1"/>
  <c r="BB1455" i="2" s="1"/>
  <c r="AQ1456" i="2" a="1"/>
  <c r="AQ1456" i="2" s="1"/>
  <c r="AR1456" i="2" a="1"/>
  <c r="AR1456" i="2" s="1"/>
  <c r="AS1456" i="2" a="1"/>
  <c r="AS1456" i="2" s="1"/>
  <c r="AT1456" i="2" a="1"/>
  <c r="AT1456" i="2" s="1"/>
  <c r="AU1456" i="2" a="1"/>
  <c r="AU1456" i="2" s="1"/>
  <c r="AV1456" i="2" a="1"/>
  <c r="AV1456" i="2" s="1"/>
  <c r="AW1456" i="2" a="1"/>
  <c r="AW1456" i="2" s="1"/>
  <c r="AX1456" i="2" a="1"/>
  <c r="AX1456" i="2" s="1"/>
  <c r="AY1456" i="2" a="1"/>
  <c r="AY1456" i="2" s="1"/>
  <c r="AZ1456" i="2" a="1"/>
  <c r="AZ1456" i="2" s="1"/>
  <c r="BA1456" i="2" a="1"/>
  <c r="BA1456" i="2" s="1"/>
  <c r="BB1456" i="2" a="1"/>
  <c r="BB1456" i="2" s="1"/>
  <c r="AQ1457" i="2" a="1"/>
  <c r="AQ1457" i="2" s="1"/>
  <c r="AR1457" i="2" a="1"/>
  <c r="AR1457" i="2" s="1"/>
  <c r="AS1457" i="2" a="1"/>
  <c r="AS1457" i="2" s="1"/>
  <c r="AT1457" i="2" a="1"/>
  <c r="AT1457" i="2" s="1"/>
  <c r="AU1457" i="2" a="1"/>
  <c r="AU1457" i="2" s="1"/>
  <c r="AV1457" i="2" a="1"/>
  <c r="AV1457" i="2" s="1"/>
  <c r="AW1457" i="2" a="1"/>
  <c r="AW1457" i="2" s="1"/>
  <c r="AX1457" i="2" a="1"/>
  <c r="AX1457" i="2" s="1"/>
  <c r="AY1457" i="2" a="1"/>
  <c r="AY1457" i="2" s="1"/>
  <c r="AZ1457" i="2" a="1"/>
  <c r="AZ1457" i="2" s="1"/>
  <c r="BA1457" i="2" a="1"/>
  <c r="BA1457" i="2" s="1"/>
  <c r="BB1457" i="2" a="1"/>
  <c r="BB1457" i="2" s="1"/>
  <c r="AQ1458" i="2" a="1"/>
  <c r="AQ1458" i="2" s="1"/>
  <c r="AR1458" i="2" a="1"/>
  <c r="AR1458" i="2" s="1"/>
  <c r="AS1458" i="2" a="1"/>
  <c r="AS1458" i="2" s="1"/>
  <c r="AT1458" i="2" a="1"/>
  <c r="AT1458" i="2" s="1"/>
  <c r="AU1458" i="2" a="1"/>
  <c r="AU1458" i="2" s="1"/>
  <c r="AV1458" i="2" a="1"/>
  <c r="AV1458" i="2" s="1"/>
  <c r="AW1458" i="2" a="1"/>
  <c r="AW1458" i="2" s="1"/>
  <c r="AX1458" i="2" a="1"/>
  <c r="AX1458" i="2" s="1"/>
  <c r="AY1458" i="2" a="1"/>
  <c r="AY1458" i="2" s="1"/>
  <c r="AZ1458" i="2" a="1"/>
  <c r="AZ1458" i="2" s="1"/>
  <c r="BA1458" i="2" a="1"/>
  <c r="BA1458" i="2" s="1"/>
  <c r="BB1458" i="2" a="1"/>
  <c r="BB1458" i="2" s="1"/>
  <c r="AQ1459" i="2" a="1"/>
  <c r="AQ1459" i="2" s="1"/>
  <c r="AR1459" i="2" a="1"/>
  <c r="AR1459" i="2" s="1"/>
  <c r="AS1459" i="2" a="1"/>
  <c r="AS1459" i="2" s="1"/>
  <c r="AT1459" i="2" a="1"/>
  <c r="AT1459" i="2" s="1"/>
  <c r="AU1459" i="2" a="1"/>
  <c r="AU1459" i="2" s="1"/>
  <c r="AV1459" i="2" a="1"/>
  <c r="AV1459" i="2" s="1"/>
  <c r="AW1459" i="2" a="1"/>
  <c r="AW1459" i="2" s="1"/>
  <c r="AX1459" i="2" a="1"/>
  <c r="AX1459" i="2" s="1"/>
  <c r="AY1459" i="2" a="1"/>
  <c r="AY1459" i="2" s="1"/>
  <c r="AZ1459" i="2" a="1"/>
  <c r="AZ1459" i="2" s="1"/>
  <c r="BA1459" i="2" a="1"/>
  <c r="BA1459" i="2" s="1"/>
  <c r="BB1459" i="2" a="1"/>
  <c r="BB1459" i="2" s="1"/>
  <c r="AQ1460" i="2" a="1"/>
  <c r="AQ1460" i="2" s="1"/>
  <c r="AR1460" i="2" a="1"/>
  <c r="AR1460" i="2" s="1"/>
  <c r="AS1460" i="2" a="1"/>
  <c r="AS1460" i="2" s="1"/>
  <c r="AT1460" i="2" a="1"/>
  <c r="AT1460" i="2" s="1"/>
  <c r="AU1460" i="2" a="1"/>
  <c r="AU1460" i="2" s="1"/>
  <c r="AV1460" i="2" a="1"/>
  <c r="AV1460" i="2" s="1"/>
  <c r="AW1460" i="2" a="1"/>
  <c r="AW1460" i="2" s="1"/>
  <c r="AX1460" i="2" a="1"/>
  <c r="AX1460" i="2" s="1"/>
  <c r="AY1460" i="2" a="1"/>
  <c r="AY1460" i="2" s="1"/>
  <c r="AZ1460" i="2" a="1"/>
  <c r="AZ1460" i="2" s="1"/>
  <c r="BA1460" i="2" a="1"/>
  <c r="BA1460" i="2" s="1"/>
  <c r="BB1460" i="2" a="1"/>
  <c r="BB1460" i="2" s="1"/>
  <c r="AQ1461" i="2" a="1"/>
  <c r="AQ1461" i="2" s="1"/>
  <c r="AR1461" i="2" a="1"/>
  <c r="AR1461" i="2" s="1"/>
  <c r="AS1461" i="2" a="1"/>
  <c r="AS1461" i="2" s="1"/>
  <c r="AT1461" i="2" a="1"/>
  <c r="AT1461" i="2" s="1"/>
  <c r="AU1461" i="2" a="1"/>
  <c r="AU1461" i="2" s="1"/>
  <c r="AV1461" i="2" a="1"/>
  <c r="AV1461" i="2" s="1"/>
  <c r="AW1461" i="2" a="1"/>
  <c r="AW1461" i="2" s="1"/>
  <c r="AX1461" i="2" a="1"/>
  <c r="AX1461" i="2" s="1"/>
  <c r="AY1461" i="2" a="1"/>
  <c r="AY1461" i="2" s="1"/>
  <c r="AZ1461" i="2" a="1"/>
  <c r="AZ1461" i="2" s="1"/>
  <c r="BA1461" i="2" a="1"/>
  <c r="BA1461" i="2" s="1"/>
  <c r="BB1461" i="2" a="1"/>
  <c r="BB1461" i="2" s="1"/>
  <c r="AQ1462" i="2" a="1"/>
  <c r="AQ1462" i="2" s="1"/>
  <c r="AR1462" i="2" a="1"/>
  <c r="AR1462" i="2" s="1"/>
  <c r="AS1462" i="2" a="1"/>
  <c r="AS1462" i="2" s="1"/>
  <c r="AT1462" i="2" a="1"/>
  <c r="AT1462" i="2" s="1"/>
  <c r="AU1462" i="2" a="1"/>
  <c r="AU1462" i="2" s="1"/>
  <c r="AV1462" i="2" a="1"/>
  <c r="AV1462" i="2" s="1"/>
  <c r="AW1462" i="2" a="1"/>
  <c r="AW1462" i="2" s="1"/>
  <c r="AX1462" i="2" a="1"/>
  <c r="AX1462" i="2" s="1"/>
  <c r="AY1462" i="2" a="1"/>
  <c r="AY1462" i="2" s="1"/>
  <c r="AZ1462" i="2" a="1"/>
  <c r="AZ1462" i="2" s="1"/>
  <c r="BA1462" i="2" a="1"/>
  <c r="BA1462" i="2" s="1"/>
  <c r="BB1462" i="2" a="1"/>
  <c r="BB1462" i="2" s="1"/>
  <c r="AQ1463" i="2" a="1"/>
  <c r="AQ1463" i="2" s="1"/>
  <c r="AR1463" i="2" a="1"/>
  <c r="AR1463" i="2" s="1"/>
  <c r="AS1463" i="2" a="1"/>
  <c r="AS1463" i="2" s="1"/>
  <c r="AT1463" i="2" a="1"/>
  <c r="AT1463" i="2" s="1"/>
  <c r="AU1463" i="2" a="1"/>
  <c r="AU1463" i="2" s="1"/>
  <c r="AV1463" i="2" a="1"/>
  <c r="AV1463" i="2" s="1"/>
  <c r="AW1463" i="2" a="1"/>
  <c r="AW1463" i="2" s="1"/>
  <c r="AX1463" i="2" a="1"/>
  <c r="AX1463" i="2" s="1"/>
  <c r="AY1463" i="2" a="1"/>
  <c r="AY1463" i="2" s="1"/>
  <c r="AZ1463" i="2" a="1"/>
  <c r="AZ1463" i="2" s="1"/>
  <c r="BA1463" i="2" a="1"/>
  <c r="BA1463" i="2" s="1"/>
  <c r="BB1463" i="2" a="1"/>
  <c r="BB1463" i="2" s="1"/>
  <c r="AQ1464" i="2" a="1"/>
  <c r="AQ1464" i="2" s="1"/>
  <c r="AR1464" i="2" a="1"/>
  <c r="AR1464" i="2" s="1"/>
  <c r="AS1464" i="2" a="1"/>
  <c r="AS1464" i="2" s="1"/>
  <c r="AT1464" i="2" a="1"/>
  <c r="AT1464" i="2" s="1"/>
  <c r="AU1464" i="2" a="1"/>
  <c r="AU1464" i="2" s="1"/>
  <c r="AV1464" i="2" a="1"/>
  <c r="AV1464" i="2" s="1"/>
  <c r="AW1464" i="2" a="1"/>
  <c r="AW1464" i="2" s="1"/>
  <c r="AX1464" i="2" a="1"/>
  <c r="AX1464" i="2" s="1"/>
  <c r="AY1464" i="2" a="1"/>
  <c r="AY1464" i="2" s="1"/>
  <c r="AZ1464" i="2" a="1"/>
  <c r="AZ1464" i="2" s="1"/>
  <c r="BA1464" i="2" a="1"/>
  <c r="BA1464" i="2" s="1"/>
  <c r="BB1464" i="2" a="1"/>
  <c r="BB1464" i="2" s="1"/>
  <c r="AQ1465" i="2" a="1"/>
  <c r="AQ1465" i="2" s="1"/>
  <c r="AR1465" i="2" a="1"/>
  <c r="AR1465" i="2" s="1"/>
  <c r="AS1465" i="2" a="1"/>
  <c r="AS1465" i="2" s="1"/>
  <c r="AT1465" i="2" a="1"/>
  <c r="AT1465" i="2" s="1"/>
  <c r="AU1465" i="2" a="1"/>
  <c r="AU1465" i="2" s="1"/>
  <c r="AV1465" i="2" a="1"/>
  <c r="AV1465" i="2" s="1"/>
  <c r="AW1465" i="2" a="1"/>
  <c r="AW1465" i="2" s="1"/>
  <c r="AX1465" i="2" a="1"/>
  <c r="AX1465" i="2" s="1"/>
  <c r="AY1465" i="2" a="1"/>
  <c r="AY1465" i="2" s="1"/>
  <c r="AZ1465" i="2" a="1"/>
  <c r="AZ1465" i="2" s="1"/>
  <c r="BA1465" i="2" a="1"/>
  <c r="BA1465" i="2" s="1"/>
  <c r="BB1465" i="2" a="1"/>
  <c r="BB1465" i="2" s="1"/>
  <c r="AQ1466" i="2" a="1"/>
  <c r="AQ1466" i="2" s="1"/>
  <c r="AR1466" i="2" a="1"/>
  <c r="AR1466" i="2" s="1"/>
  <c r="AS1466" i="2" a="1"/>
  <c r="AS1466" i="2" s="1"/>
  <c r="AT1466" i="2" a="1"/>
  <c r="AT1466" i="2" s="1"/>
  <c r="AU1466" i="2" a="1"/>
  <c r="AU1466" i="2" s="1"/>
  <c r="AV1466" i="2" a="1"/>
  <c r="AV1466" i="2" s="1"/>
  <c r="AW1466" i="2" a="1"/>
  <c r="AW1466" i="2" s="1"/>
  <c r="AX1466" i="2" a="1"/>
  <c r="AX1466" i="2" s="1"/>
  <c r="AY1466" i="2" a="1"/>
  <c r="AY1466" i="2" s="1"/>
  <c r="AZ1466" i="2" a="1"/>
  <c r="AZ1466" i="2" s="1"/>
  <c r="BA1466" i="2" a="1"/>
  <c r="BA1466" i="2" s="1"/>
  <c r="BB1466" i="2" a="1"/>
  <c r="BB1466" i="2" s="1"/>
  <c r="AQ1467" i="2" a="1"/>
  <c r="AQ1467" i="2" s="1"/>
  <c r="AR1467" i="2" a="1"/>
  <c r="AR1467" i="2" s="1"/>
  <c r="AS1467" i="2" a="1"/>
  <c r="AS1467" i="2" s="1"/>
  <c r="AT1467" i="2" a="1"/>
  <c r="AT1467" i="2" s="1"/>
  <c r="AU1467" i="2" a="1"/>
  <c r="AU1467" i="2" s="1"/>
  <c r="AV1467" i="2" a="1"/>
  <c r="AV1467" i="2" s="1"/>
  <c r="AW1467" i="2" a="1"/>
  <c r="AW1467" i="2" s="1"/>
  <c r="AX1467" i="2" a="1"/>
  <c r="AX1467" i="2" s="1"/>
  <c r="AY1467" i="2" a="1"/>
  <c r="AY1467" i="2" s="1"/>
  <c r="AZ1467" i="2" a="1"/>
  <c r="AZ1467" i="2" s="1"/>
  <c r="BA1467" i="2" a="1"/>
  <c r="BA1467" i="2" s="1"/>
  <c r="BB1467" i="2" a="1"/>
  <c r="BB1467" i="2" s="1"/>
  <c r="AQ1468" i="2" a="1"/>
  <c r="AQ1468" i="2" s="1"/>
  <c r="AR1468" i="2" a="1"/>
  <c r="AR1468" i="2" s="1"/>
  <c r="AS1468" i="2" a="1"/>
  <c r="AS1468" i="2" s="1"/>
  <c r="AT1468" i="2" a="1"/>
  <c r="AT1468" i="2" s="1"/>
  <c r="AU1468" i="2" a="1"/>
  <c r="AU1468" i="2" s="1"/>
  <c r="AV1468" i="2" a="1"/>
  <c r="AV1468" i="2" s="1"/>
  <c r="AW1468" i="2" a="1"/>
  <c r="AW1468" i="2" s="1"/>
  <c r="AX1468" i="2" a="1"/>
  <c r="AX1468" i="2" s="1"/>
  <c r="AY1468" i="2" a="1"/>
  <c r="AY1468" i="2" s="1"/>
  <c r="AZ1468" i="2" a="1"/>
  <c r="AZ1468" i="2" s="1"/>
  <c r="BA1468" i="2" a="1"/>
  <c r="BA1468" i="2" s="1"/>
  <c r="BB1468" i="2" a="1"/>
  <c r="BB1468" i="2" s="1"/>
  <c r="AQ1469" i="2" a="1"/>
  <c r="AQ1469" i="2" s="1"/>
  <c r="AR1469" i="2" a="1"/>
  <c r="AR1469" i="2" s="1"/>
  <c r="AS1469" i="2" a="1"/>
  <c r="AS1469" i="2" s="1"/>
  <c r="AT1469" i="2" a="1"/>
  <c r="AT1469" i="2" s="1"/>
  <c r="AU1469" i="2" a="1"/>
  <c r="AU1469" i="2" s="1"/>
  <c r="AV1469" i="2" a="1"/>
  <c r="AV1469" i="2" s="1"/>
  <c r="AW1469" i="2" a="1"/>
  <c r="AW1469" i="2" s="1"/>
  <c r="AX1469" i="2" a="1"/>
  <c r="AX1469" i="2" s="1"/>
  <c r="AY1469" i="2" a="1"/>
  <c r="AY1469" i="2" s="1"/>
  <c r="AZ1469" i="2" a="1"/>
  <c r="AZ1469" i="2" s="1"/>
  <c r="BA1469" i="2" a="1"/>
  <c r="BA1469" i="2" s="1"/>
  <c r="BB1469" i="2" a="1"/>
  <c r="BB1469" i="2" s="1"/>
  <c r="AQ1470" i="2" a="1"/>
  <c r="AQ1470" i="2" s="1"/>
  <c r="AR1470" i="2" a="1"/>
  <c r="AR1470" i="2" s="1"/>
  <c r="AS1470" i="2" a="1"/>
  <c r="AS1470" i="2" s="1"/>
  <c r="AT1470" i="2" a="1"/>
  <c r="AT1470" i="2" s="1"/>
  <c r="AU1470" i="2" a="1"/>
  <c r="AU1470" i="2" s="1"/>
  <c r="AV1470" i="2" a="1"/>
  <c r="AV1470" i="2" s="1"/>
  <c r="AW1470" i="2" a="1"/>
  <c r="AW1470" i="2" s="1"/>
  <c r="AX1470" i="2" a="1"/>
  <c r="AX1470" i="2" s="1"/>
  <c r="AY1470" i="2" a="1"/>
  <c r="AY1470" i="2" s="1"/>
  <c r="AZ1470" i="2" a="1"/>
  <c r="AZ1470" i="2" s="1"/>
  <c r="BA1470" i="2" a="1"/>
  <c r="BA1470" i="2" s="1"/>
  <c r="BB1470" i="2" a="1"/>
  <c r="BB1470" i="2" s="1"/>
  <c r="AQ1471" i="2" a="1"/>
  <c r="AQ1471" i="2" s="1"/>
  <c r="AR1471" i="2" a="1"/>
  <c r="AR1471" i="2" s="1"/>
  <c r="AS1471" i="2" a="1"/>
  <c r="AS1471" i="2" s="1"/>
  <c r="AT1471" i="2" a="1"/>
  <c r="AT1471" i="2" s="1"/>
  <c r="AU1471" i="2" a="1"/>
  <c r="AU1471" i="2" s="1"/>
  <c r="AV1471" i="2" a="1"/>
  <c r="AV1471" i="2" s="1"/>
  <c r="AW1471" i="2" a="1"/>
  <c r="AW1471" i="2" s="1"/>
  <c r="AX1471" i="2" a="1"/>
  <c r="AX1471" i="2" s="1"/>
  <c r="AY1471" i="2" a="1"/>
  <c r="AY1471" i="2" s="1"/>
  <c r="AZ1471" i="2" a="1"/>
  <c r="AZ1471" i="2" s="1"/>
  <c r="BA1471" i="2" a="1"/>
  <c r="BA1471" i="2" s="1"/>
  <c r="BB1471" i="2" a="1"/>
  <c r="BB1471" i="2" s="1"/>
  <c r="AQ1472" i="2" a="1"/>
  <c r="AQ1472" i="2" s="1"/>
  <c r="AR1472" i="2" a="1"/>
  <c r="AR1472" i="2" s="1"/>
  <c r="AS1472" i="2" a="1"/>
  <c r="AS1472" i="2" s="1"/>
  <c r="AT1472" i="2" a="1"/>
  <c r="AT1472" i="2" s="1"/>
  <c r="AU1472" i="2" a="1"/>
  <c r="AU1472" i="2" s="1"/>
  <c r="AV1472" i="2" a="1"/>
  <c r="AV1472" i="2" s="1"/>
  <c r="AW1472" i="2" a="1"/>
  <c r="AW1472" i="2" s="1"/>
  <c r="AX1472" i="2" a="1"/>
  <c r="AX1472" i="2" s="1"/>
  <c r="AY1472" i="2" a="1"/>
  <c r="AY1472" i="2" s="1"/>
  <c r="AZ1472" i="2" a="1"/>
  <c r="AZ1472" i="2" s="1"/>
  <c r="BA1472" i="2" a="1"/>
  <c r="BA1472" i="2" s="1"/>
  <c r="BB1472" i="2" a="1"/>
  <c r="BB1472" i="2" s="1"/>
  <c r="AQ1473" i="2" a="1"/>
  <c r="AQ1473" i="2" s="1"/>
  <c r="AR1473" i="2" a="1"/>
  <c r="AR1473" i="2" s="1"/>
  <c r="AS1473" i="2" a="1"/>
  <c r="AS1473" i="2" s="1"/>
  <c r="AT1473" i="2" a="1"/>
  <c r="AT1473" i="2" s="1"/>
  <c r="AU1473" i="2" a="1"/>
  <c r="AU1473" i="2" s="1"/>
  <c r="AV1473" i="2" a="1"/>
  <c r="AV1473" i="2" s="1"/>
  <c r="AW1473" i="2" a="1"/>
  <c r="AW1473" i="2" s="1"/>
  <c r="AX1473" i="2" a="1"/>
  <c r="AX1473" i="2" s="1"/>
  <c r="AY1473" i="2" a="1"/>
  <c r="AY1473" i="2" s="1"/>
  <c r="AZ1473" i="2" a="1"/>
  <c r="AZ1473" i="2" s="1"/>
  <c r="BA1473" i="2" a="1"/>
  <c r="BA1473" i="2" s="1"/>
  <c r="BB1473" i="2" a="1"/>
  <c r="BB1473" i="2" s="1"/>
  <c r="AQ1474" i="2" a="1"/>
  <c r="AQ1474" i="2" s="1"/>
  <c r="AR1474" i="2" a="1"/>
  <c r="AR1474" i="2" s="1"/>
  <c r="AS1474" i="2" a="1"/>
  <c r="AS1474" i="2" s="1"/>
  <c r="AT1474" i="2" a="1"/>
  <c r="AT1474" i="2" s="1"/>
  <c r="AU1474" i="2" a="1"/>
  <c r="AU1474" i="2" s="1"/>
  <c r="AV1474" i="2" a="1"/>
  <c r="AV1474" i="2" s="1"/>
  <c r="AW1474" i="2" a="1"/>
  <c r="AW1474" i="2" s="1"/>
  <c r="AX1474" i="2" a="1"/>
  <c r="AX1474" i="2" s="1"/>
  <c r="AY1474" i="2" a="1"/>
  <c r="AY1474" i="2" s="1"/>
  <c r="AZ1474" i="2" a="1"/>
  <c r="AZ1474" i="2" s="1"/>
  <c r="BA1474" i="2" a="1"/>
  <c r="BA1474" i="2" s="1"/>
  <c r="BB1474" i="2" a="1"/>
  <c r="BB1474" i="2" s="1"/>
  <c r="AQ1475" i="2" a="1"/>
  <c r="AQ1475" i="2" s="1"/>
  <c r="AR1475" i="2" a="1"/>
  <c r="AR1475" i="2" s="1"/>
  <c r="AS1475" i="2" a="1"/>
  <c r="AS1475" i="2" s="1"/>
  <c r="AT1475" i="2" a="1"/>
  <c r="AT1475" i="2" s="1"/>
  <c r="AU1475" i="2" a="1"/>
  <c r="AU1475" i="2" s="1"/>
  <c r="AV1475" i="2" a="1"/>
  <c r="AV1475" i="2" s="1"/>
  <c r="AW1475" i="2" a="1"/>
  <c r="AW1475" i="2" s="1"/>
  <c r="AX1475" i="2" a="1"/>
  <c r="AX1475" i="2" s="1"/>
  <c r="AY1475" i="2" a="1"/>
  <c r="AY1475" i="2" s="1"/>
  <c r="AZ1475" i="2" a="1"/>
  <c r="AZ1475" i="2" s="1"/>
  <c r="BA1475" i="2" a="1"/>
  <c r="BA1475" i="2" s="1"/>
  <c r="BB1475" i="2" a="1"/>
  <c r="BB1475" i="2" s="1"/>
  <c r="AQ1476" i="2" a="1"/>
  <c r="AQ1476" i="2" s="1"/>
  <c r="AR1476" i="2" a="1"/>
  <c r="AR1476" i="2" s="1"/>
  <c r="AS1476" i="2" a="1"/>
  <c r="AS1476" i="2" s="1"/>
  <c r="AT1476" i="2" a="1"/>
  <c r="AT1476" i="2" s="1"/>
  <c r="AU1476" i="2" a="1"/>
  <c r="AU1476" i="2" s="1"/>
  <c r="AV1476" i="2" a="1"/>
  <c r="AV1476" i="2" s="1"/>
  <c r="AW1476" i="2" a="1"/>
  <c r="AW1476" i="2" s="1"/>
  <c r="AX1476" i="2" a="1"/>
  <c r="AX1476" i="2" s="1"/>
  <c r="AY1476" i="2" a="1"/>
  <c r="AY1476" i="2" s="1"/>
  <c r="AZ1476" i="2" a="1"/>
  <c r="AZ1476" i="2" s="1"/>
  <c r="BA1476" i="2" a="1"/>
  <c r="BA1476" i="2" s="1"/>
  <c r="BB1476" i="2" a="1"/>
  <c r="BB1476" i="2" s="1"/>
  <c r="AQ1477" i="2" a="1"/>
  <c r="AQ1477" i="2" s="1"/>
  <c r="AR1477" i="2" a="1"/>
  <c r="AR1477" i="2" s="1"/>
  <c r="AS1477" i="2" a="1"/>
  <c r="AS1477" i="2" s="1"/>
  <c r="AT1477" i="2" a="1"/>
  <c r="AT1477" i="2" s="1"/>
  <c r="AU1477" i="2" a="1"/>
  <c r="AU1477" i="2" s="1"/>
  <c r="AV1477" i="2" a="1"/>
  <c r="AV1477" i="2" s="1"/>
  <c r="AW1477" i="2" a="1"/>
  <c r="AW1477" i="2" s="1"/>
  <c r="AX1477" i="2" a="1"/>
  <c r="AX1477" i="2" s="1"/>
  <c r="AY1477" i="2" a="1"/>
  <c r="AY1477" i="2" s="1"/>
  <c r="AZ1477" i="2" a="1"/>
  <c r="AZ1477" i="2" s="1"/>
  <c r="BA1477" i="2" a="1"/>
  <c r="BA1477" i="2" s="1"/>
  <c r="BB1477" i="2" a="1"/>
  <c r="BB1477" i="2" s="1"/>
  <c r="AQ1478" i="2" a="1"/>
  <c r="AQ1478" i="2" s="1"/>
  <c r="AR1478" i="2" a="1"/>
  <c r="AR1478" i="2" s="1"/>
  <c r="AS1478" i="2" a="1"/>
  <c r="AS1478" i="2" s="1"/>
  <c r="AT1478" i="2" a="1"/>
  <c r="AT1478" i="2" s="1"/>
  <c r="AU1478" i="2" a="1"/>
  <c r="AU1478" i="2" s="1"/>
  <c r="AV1478" i="2" a="1"/>
  <c r="AV1478" i="2" s="1"/>
  <c r="AW1478" i="2" a="1"/>
  <c r="AW1478" i="2" s="1"/>
  <c r="AX1478" i="2" a="1"/>
  <c r="AX1478" i="2" s="1"/>
  <c r="AY1478" i="2" a="1"/>
  <c r="AY1478" i="2" s="1"/>
  <c r="AZ1478" i="2" a="1"/>
  <c r="AZ1478" i="2" s="1"/>
  <c r="BA1478" i="2" a="1"/>
  <c r="BA1478" i="2" s="1"/>
  <c r="BB1478" i="2" a="1"/>
  <c r="BB1478" i="2" s="1"/>
  <c r="AQ1479" i="2" a="1"/>
  <c r="AQ1479" i="2" s="1"/>
  <c r="AR1479" i="2" a="1"/>
  <c r="AR1479" i="2" s="1"/>
  <c r="AS1479" i="2" a="1"/>
  <c r="AS1479" i="2" s="1"/>
  <c r="AT1479" i="2" a="1"/>
  <c r="AT1479" i="2" s="1"/>
  <c r="AU1479" i="2" a="1"/>
  <c r="AU1479" i="2" s="1"/>
  <c r="AV1479" i="2" a="1"/>
  <c r="AV1479" i="2" s="1"/>
  <c r="AW1479" i="2" a="1"/>
  <c r="AW1479" i="2" s="1"/>
  <c r="AX1479" i="2" a="1"/>
  <c r="AX1479" i="2" s="1"/>
  <c r="AY1479" i="2" a="1"/>
  <c r="AY1479" i="2" s="1"/>
  <c r="AZ1479" i="2" a="1"/>
  <c r="AZ1479" i="2" s="1"/>
  <c r="BA1479" i="2" a="1"/>
  <c r="BA1479" i="2" s="1"/>
  <c r="BB1479" i="2" a="1"/>
  <c r="BB1479" i="2" s="1"/>
  <c r="AQ1480" i="2" a="1"/>
  <c r="AQ1480" i="2" s="1"/>
  <c r="AR1480" i="2" a="1"/>
  <c r="AR1480" i="2" s="1"/>
  <c r="AS1480" i="2" a="1"/>
  <c r="AS1480" i="2" s="1"/>
  <c r="AT1480" i="2" a="1"/>
  <c r="AT1480" i="2" s="1"/>
  <c r="AU1480" i="2" a="1"/>
  <c r="AU1480" i="2" s="1"/>
  <c r="AV1480" i="2" a="1"/>
  <c r="AV1480" i="2" s="1"/>
  <c r="AW1480" i="2" a="1"/>
  <c r="AW1480" i="2" s="1"/>
  <c r="AX1480" i="2" a="1"/>
  <c r="AX1480" i="2" s="1"/>
  <c r="AY1480" i="2" a="1"/>
  <c r="AY1480" i="2" s="1"/>
  <c r="AZ1480" i="2" a="1"/>
  <c r="AZ1480" i="2" s="1"/>
  <c r="BA1480" i="2" a="1"/>
  <c r="BA1480" i="2" s="1"/>
  <c r="BB1480" i="2" a="1"/>
  <c r="BB1480" i="2" s="1"/>
  <c r="AQ1481" i="2" a="1"/>
  <c r="AQ1481" i="2" s="1"/>
  <c r="AR1481" i="2" a="1"/>
  <c r="AR1481" i="2" s="1"/>
  <c r="AS1481" i="2" a="1"/>
  <c r="AS1481" i="2" s="1"/>
  <c r="AT1481" i="2" a="1"/>
  <c r="AT1481" i="2" s="1"/>
  <c r="AU1481" i="2" a="1"/>
  <c r="AU1481" i="2" s="1"/>
  <c r="AV1481" i="2" a="1"/>
  <c r="AV1481" i="2" s="1"/>
  <c r="AW1481" i="2" a="1"/>
  <c r="AW1481" i="2" s="1"/>
  <c r="AX1481" i="2" a="1"/>
  <c r="AX1481" i="2" s="1"/>
  <c r="AY1481" i="2" a="1"/>
  <c r="AY1481" i="2" s="1"/>
  <c r="AZ1481" i="2" a="1"/>
  <c r="AZ1481" i="2" s="1"/>
  <c r="BA1481" i="2" a="1"/>
  <c r="BA1481" i="2" s="1"/>
  <c r="BB1481" i="2" a="1"/>
  <c r="BB1481" i="2" s="1"/>
  <c r="AQ1482" i="2" a="1"/>
  <c r="AQ1482" i="2" s="1"/>
  <c r="AR1482" i="2" a="1"/>
  <c r="AR1482" i="2" s="1"/>
  <c r="AS1482" i="2" a="1"/>
  <c r="AS1482" i="2" s="1"/>
  <c r="AT1482" i="2" a="1"/>
  <c r="AT1482" i="2" s="1"/>
  <c r="AU1482" i="2" a="1"/>
  <c r="AU1482" i="2" s="1"/>
  <c r="AV1482" i="2" a="1"/>
  <c r="AV1482" i="2" s="1"/>
  <c r="AW1482" i="2" a="1"/>
  <c r="AW1482" i="2" s="1"/>
  <c r="AX1482" i="2" a="1"/>
  <c r="AX1482" i="2" s="1"/>
  <c r="AY1482" i="2" a="1"/>
  <c r="AY1482" i="2" s="1"/>
  <c r="AZ1482" i="2" a="1"/>
  <c r="AZ1482" i="2" s="1"/>
  <c r="BA1482" i="2" a="1"/>
  <c r="BA1482" i="2" s="1"/>
  <c r="BB1482" i="2" a="1"/>
  <c r="BB1482" i="2" s="1"/>
  <c r="AQ1483" i="2" a="1"/>
  <c r="AQ1483" i="2" s="1"/>
  <c r="AR1483" i="2" a="1"/>
  <c r="AR1483" i="2" s="1"/>
  <c r="AS1483" i="2" a="1"/>
  <c r="AS1483" i="2" s="1"/>
  <c r="AT1483" i="2" a="1"/>
  <c r="AT1483" i="2" s="1"/>
  <c r="AU1483" i="2" a="1"/>
  <c r="AU1483" i="2" s="1"/>
  <c r="AV1483" i="2" a="1"/>
  <c r="AV1483" i="2" s="1"/>
  <c r="AW1483" i="2" a="1"/>
  <c r="AW1483" i="2" s="1"/>
  <c r="AX1483" i="2" a="1"/>
  <c r="AX1483" i="2" s="1"/>
  <c r="AY1483" i="2" a="1"/>
  <c r="AY1483" i="2" s="1"/>
  <c r="AZ1483" i="2" a="1"/>
  <c r="AZ1483" i="2" s="1"/>
  <c r="BA1483" i="2" a="1"/>
  <c r="BA1483" i="2" s="1"/>
  <c r="BB1483" i="2" a="1"/>
  <c r="BB1483" i="2" s="1"/>
  <c r="AQ1484" i="2" a="1"/>
  <c r="AQ1484" i="2" s="1"/>
  <c r="AR1484" i="2" a="1"/>
  <c r="AR1484" i="2" s="1"/>
  <c r="AS1484" i="2" a="1"/>
  <c r="AS1484" i="2" s="1"/>
  <c r="AT1484" i="2" a="1"/>
  <c r="AT1484" i="2" s="1"/>
  <c r="AU1484" i="2" a="1"/>
  <c r="AU1484" i="2" s="1"/>
  <c r="AV1484" i="2" a="1"/>
  <c r="AV1484" i="2" s="1"/>
  <c r="AW1484" i="2" a="1"/>
  <c r="AW1484" i="2" s="1"/>
  <c r="AX1484" i="2" a="1"/>
  <c r="AX1484" i="2" s="1"/>
  <c r="AY1484" i="2" a="1"/>
  <c r="AY1484" i="2" s="1"/>
  <c r="AZ1484" i="2" a="1"/>
  <c r="AZ1484" i="2" s="1"/>
  <c r="BA1484" i="2" a="1"/>
  <c r="BA1484" i="2" s="1"/>
  <c r="BB1484" i="2" a="1"/>
  <c r="BB1484" i="2" s="1"/>
  <c r="AQ1485" i="2" a="1"/>
  <c r="AQ1485" i="2" s="1"/>
  <c r="AR1485" i="2" a="1"/>
  <c r="AR1485" i="2" s="1"/>
  <c r="AS1485" i="2" a="1"/>
  <c r="AS1485" i="2" s="1"/>
  <c r="AT1485" i="2" a="1"/>
  <c r="AT1485" i="2" s="1"/>
  <c r="AU1485" i="2" a="1"/>
  <c r="AU1485" i="2" s="1"/>
  <c r="AV1485" i="2" a="1"/>
  <c r="AV1485" i="2" s="1"/>
  <c r="AW1485" i="2" a="1"/>
  <c r="AW1485" i="2" s="1"/>
  <c r="AX1485" i="2" a="1"/>
  <c r="AX1485" i="2" s="1"/>
  <c r="AY1485" i="2" a="1"/>
  <c r="AY1485" i="2" s="1"/>
  <c r="AZ1485" i="2" a="1"/>
  <c r="AZ1485" i="2" s="1"/>
  <c r="BA1485" i="2" a="1"/>
  <c r="BA1485" i="2" s="1"/>
  <c r="BB1485" i="2" a="1"/>
  <c r="BB1485" i="2" s="1"/>
  <c r="AQ1486" i="2" a="1"/>
  <c r="AQ1486" i="2" s="1"/>
  <c r="AR1486" i="2" a="1"/>
  <c r="AR1486" i="2" s="1"/>
  <c r="AS1486" i="2" a="1"/>
  <c r="AS1486" i="2" s="1"/>
  <c r="AT1486" i="2" a="1"/>
  <c r="AT1486" i="2" s="1"/>
  <c r="AU1486" i="2" a="1"/>
  <c r="AU1486" i="2" s="1"/>
  <c r="AV1486" i="2" a="1"/>
  <c r="AV1486" i="2" s="1"/>
  <c r="AW1486" i="2" a="1"/>
  <c r="AW1486" i="2" s="1"/>
  <c r="AX1486" i="2" a="1"/>
  <c r="AX1486" i="2" s="1"/>
  <c r="AY1486" i="2" a="1"/>
  <c r="AY1486" i="2" s="1"/>
  <c r="AZ1486" i="2" a="1"/>
  <c r="AZ1486" i="2" s="1"/>
  <c r="BA1486" i="2" a="1"/>
  <c r="BA1486" i="2" s="1"/>
  <c r="BB1486" i="2" a="1"/>
  <c r="BB1486" i="2" s="1"/>
  <c r="AQ1487" i="2" a="1"/>
  <c r="AQ1487" i="2" s="1"/>
  <c r="AR1487" i="2" a="1"/>
  <c r="AR1487" i="2" s="1"/>
  <c r="AS1487" i="2" a="1"/>
  <c r="AS1487" i="2" s="1"/>
  <c r="AT1487" i="2" a="1"/>
  <c r="AT1487" i="2" s="1"/>
  <c r="AU1487" i="2" a="1"/>
  <c r="AU1487" i="2" s="1"/>
  <c r="AV1487" i="2" a="1"/>
  <c r="AV1487" i="2" s="1"/>
  <c r="AW1487" i="2" a="1"/>
  <c r="AW1487" i="2" s="1"/>
  <c r="AX1487" i="2" a="1"/>
  <c r="AX1487" i="2" s="1"/>
  <c r="AY1487" i="2" a="1"/>
  <c r="AY1487" i="2" s="1"/>
  <c r="AZ1487" i="2" a="1"/>
  <c r="AZ1487" i="2" s="1"/>
  <c r="BA1487" i="2" a="1"/>
  <c r="BA1487" i="2" s="1"/>
  <c r="BB1487" i="2" a="1"/>
  <c r="BB1487" i="2" s="1"/>
  <c r="AQ1488" i="2" a="1"/>
  <c r="AQ1488" i="2" s="1"/>
  <c r="AR1488" i="2" a="1"/>
  <c r="AR1488" i="2" s="1"/>
  <c r="AS1488" i="2" a="1"/>
  <c r="AS1488" i="2" s="1"/>
  <c r="AT1488" i="2" a="1"/>
  <c r="AT1488" i="2" s="1"/>
  <c r="AU1488" i="2" a="1"/>
  <c r="AU1488" i="2" s="1"/>
  <c r="AV1488" i="2" a="1"/>
  <c r="AV1488" i="2" s="1"/>
  <c r="AW1488" i="2" a="1"/>
  <c r="AW1488" i="2" s="1"/>
  <c r="AX1488" i="2" a="1"/>
  <c r="AX1488" i="2" s="1"/>
  <c r="AY1488" i="2" a="1"/>
  <c r="AY1488" i="2" s="1"/>
  <c r="AZ1488" i="2" a="1"/>
  <c r="AZ1488" i="2" s="1"/>
  <c r="BA1488" i="2" a="1"/>
  <c r="BA1488" i="2" s="1"/>
  <c r="BB1488" i="2" a="1"/>
  <c r="BB1488" i="2" s="1"/>
  <c r="AQ1489" i="2" a="1"/>
  <c r="AQ1489" i="2" s="1"/>
  <c r="AR1489" i="2" a="1"/>
  <c r="AR1489" i="2" s="1"/>
  <c r="AS1489" i="2" a="1"/>
  <c r="AS1489" i="2" s="1"/>
  <c r="AT1489" i="2" a="1"/>
  <c r="AT1489" i="2" s="1"/>
  <c r="AU1489" i="2" a="1"/>
  <c r="AU1489" i="2" s="1"/>
  <c r="AV1489" i="2" a="1"/>
  <c r="AV1489" i="2" s="1"/>
  <c r="AW1489" i="2" a="1"/>
  <c r="AW1489" i="2" s="1"/>
  <c r="AX1489" i="2" a="1"/>
  <c r="AX1489" i="2" s="1"/>
  <c r="AY1489" i="2" a="1"/>
  <c r="AY1489" i="2" s="1"/>
  <c r="AZ1489" i="2" a="1"/>
  <c r="AZ1489" i="2" s="1"/>
  <c r="BA1489" i="2" a="1"/>
  <c r="BA1489" i="2" s="1"/>
  <c r="BB1489" i="2" a="1"/>
  <c r="BB1489" i="2" s="1"/>
  <c r="AQ1490" i="2" a="1"/>
  <c r="AQ1490" i="2" s="1"/>
  <c r="AR1490" i="2" a="1"/>
  <c r="AR1490" i="2" s="1"/>
  <c r="AS1490" i="2" a="1"/>
  <c r="AS1490" i="2" s="1"/>
  <c r="AT1490" i="2" a="1"/>
  <c r="AT1490" i="2" s="1"/>
  <c r="AU1490" i="2" a="1"/>
  <c r="AU1490" i="2" s="1"/>
  <c r="AV1490" i="2" a="1"/>
  <c r="AV1490" i="2" s="1"/>
  <c r="AW1490" i="2" a="1"/>
  <c r="AW1490" i="2" s="1"/>
  <c r="AX1490" i="2" a="1"/>
  <c r="AX1490" i="2" s="1"/>
  <c r="AY1490" i="2" a="1"/>
  <c r="AY1490" i="2" s="1"/>
  <c r="AZ1490" i="2" a="1"/>
  <c r="AZ1490" i="2" s="1"/>
  <c r="BA1490" i="2" a="1"/>
  <c r="BA1490" i="2" s="1"/>
  <c r="BB1490" i="2" a="1"/>
  <c r="BB1490" i="2" s="1"/>
  <c r="AQ1491" i="2" a="1"/>
  <c r="AQ1491" i="2" s="1"/>
  <c r="AR1491" i="2" a="1"/>
  <c r="AR1491" i="2" s="1"/>
  <c r="AS1491" i="2" a="1"/>
  <c r="AS1491" i="2" s="1"/>
  <c r="AT1491" i="2" a="1"/>
  <c r="AT1491" i="2" s="1"/>
  <c r="AU1491" i="2" a="1"/>
  <c r="AU1491" i="2" s="1"/>
  <c r="AV1491" i="2" a="1"/>
  <c r="AV1491" i="2" s="1"/>
  <c r="AW1491" i="2" a="1"/>
  <c r="AW1491" i="2" s="1"/>
  <c r="AX1491" i="2" a="1"/>
  <c r="AX1491" i="2" s="1"/>
  <c r="AY1491" i="2" a="1"/>
  <c r="AY1491" i="2" s="1"/>
  <c r="AZ1491" i="2" a="1"/>
  <c r="AZ1491" i="2" s="1"/>
  <c r="BA1491" i="2" a="1"/>
  <c r="BA1491" i="2" s="1"/>
  <c r="BB1491" i="2" a="1"/>
  <c r="BB1491" i="2" s="1"/>
  <c r="AQ1492" i="2" a="1"/>
  <c r="AQ1492" i="2" s="1"/>
  <c r="AR1492" i="2" a="1"/>
  <c r="AR1492" i="2" s="1"/>
  <c r="AS1492" i="2" a="1"/>
  <c r="AS1492" i="2" s="1"/>
  <c r="AT1492" i="2" a="1"/>
  <c r="AT1492" i="2" s="1"/>
  <c r="AU1492" i="2" a="1"/>
  <c r="AU1492" i="2" s="1"/>
  <c r="AV1492" i="2" a="1"/>
  <c r="AV1492" i="2" s="1"/>
  <c r="AW1492" i="2" a="1"/>
  <c r="AW1492" i="2" s="1"/>
  <c r="AX1492" i="2" a="1"/>
  <c r="AX1492" i="2" s="1"/>
  <c r="AY1492" i="2" a="1"/>
  <c r="AY1492" i="2" s="1"/>
  <c r="AZ1492" i="2" a="1"/>
  <c r="AZ1492" i="2" s="1"/>
  <c r="BA1492" i="2" a="1"/>
  <c r="BA1492" i="2" s="1"/>
  <c r="BB1492" i="2" a="1"/>
  <c r="BB1492" i="2" s="1"/>
  <c r="AQ1493" i="2" a="1"/>
  <c r="AQ1493" i="2" s="1"/>
  <c r="AR1493" i="2" a="1"/>
  <c r="AR1493" i="2" s="1"/>
  <c r="AS1493" i="2" a="1"/>
  <c r="AS1493" i="2" s="1"/>
  <c r="AT1493" i="2" a="1"/>
  <c r="AT1493" i="2" s="1"/>
  <c r="AU1493" i="2" a="1"/>
  <c r="AU1493" i="2" s="1"/>
  <c r="AV1493" i="2" a="1"/>
  <c r="AV1493" i="2" s="1"/>
  <c r="AW1493" i="2" a="1"/>
  <c r="AW1493" i="2" s="1"/>
  <c r="AX1493" i="2" a="1"/>
  <c r="AX1493" i="2" s="1"/>
  <c r="AY1493" i="2" a="1"/>
  <c r="AY1493" i="2" s="1"/>
  <c r="AZ1493" i="2" a="1"/>
  <c r="AZ1493" i="2" s="1"/>
  <c r="BA1493" i="2" a="1"/>
  <c r="BA1493" i="2" s="1"/>
  <c r="BB1493" i="2" a="1"/>
  <c r="BB1493" i="2" s="1"/>
  <c r="AQ1494" i="2" a="1"/>
  <c r="AQ1494" i="2" s="1"/>
  <c r="AR1494" i="2" a="1"/>
  <c r="AR1494" i="2" s="1"/>
  <c r="AS1494" i="2" a="1"/>
  <c r="AS1494" i="2" s="1"/>
  <c r="AT1494" i="2" a="1"/>
  <c r="AT1494" i="2" s="1"/>
  <c r="AU1494" i="2" a="1"/>
  <c r="AU1494" i="2" s="1"/>
  <c r="AV1494" i="2" a="1"/>
  <c r="AV1494" i="2" s="1"/>
  <c r="AW1494" i="2" a="1"/>
  <c r="AW1494" i="2" s="1"/>
  <c r="AX1494" i="2" a="1"/>
  <c r="AX1494" i="2" s="1"/>
  <c r="AY1494" i="2" a="1"/>
  <c r="AY1494" i="2" s="1"/>
  <c r="AZ1494" i="2" a="1"/>
  <c r="AZ1494" i="2" s="1"/>
  <c r="BA1494" i="2" a="1"/>
  <c r="BA1494" i="2" s="1"/>
  <c r="BB1494" i="2" a="1"/>
  <c r="BB1494" i="2" s="1"/>
  <c r="AQ1495" i="2" a="1"/>
  <c r="AQ1495" i="2" s="1"/>
  <c r="AR1495" i="2" a="1"/>
  <c r="AR1495" i="2" s="1"/>
  <c r="AS1495" i="2" a="1"/>
  <c r="AS1495" i="2" s="1"/>
  <c r="AT1495" i="2" a="1"/>
  <c r="AT1495" i="2" s="1"/>
  <c r="AU1495" i="2" a="1"/>
  <c r="AU1495" i="2" s="1"/>
  <c r="AV1495" i="2" a="1"/>
  <c r="AV1495" i="2" s="1"/>
  <c r="AW1495" i="2" a="1"/>
  <c r="AW1495" i="2" s="1"/>
  <c r="AX1495" i="2" a="1"/>
  <c r="AX1495" i="2" s="1"/>
  <c r="AY1495" i="2" a="1"/>
  <c r="AY1495" i="2" s="1"/>
  <c r="AZ1495" i="2" a="1"/>
  <c r="AZ1495" i="2" s="1"/>
  <c r="BA1495" i="2" a="1"/>
  <c r="BA1495" i="2" s="1"/>
  <c r="BB1495" i="2" a="1"/>
  <c r="BB1495" i="2" s="1"/>
  <c r="AQ1496" i="2" a="1"/>
  <c r="AQ1496" i="2" s="1"/>
  <c r="AR1496" i="2" a="1"/>
  <c r="AR1496" i="2" s="1"/>
  <c r="AS1496" i="2" a="1"/>
  <c r="AS1496" i="2" s="1"/>
  <c r="AT1496" i="2" a="1"/>
  <c r="AT1496" i="2" s="1"/>
  <c r="AU1496" i="2" a="1"/>
  <c r="AU1496" i="2" s="1"/>
  <c r="AV1496" i="2" a="1"/>
  <c r="AV1496" i="2" s="1"/>
  <c r="AW1496" i="2" a="1"/>
  <c r="AW1496" i="2" s="1"/>
  <c r="AX1496" i="2" a="1"/>
  <c r="AX1496" i="2" s="1"/>
  <c r="AY1496" i="2" a="1"/>
  <c r="AY1496" i="2" s="1"/>
  <c r="AZ1496" i="2" a="1"/>
  <c r="AZ1496" i="2" s="1"/>
  <c r="BA1496" i="2" a="1"/>
  <c r="BA1496" i="2" s="1"/>
  <c r="BB1496" i="2" a="1"/>
  <c r="BB1496" i="2" s="1"/>
  <c r="AQ1497" i="2" a="1"/>
  <c r="AQ1497" i="2" s="1"/>
  <c r="AR1497" i="2" a="1"/>
  <c r="AR1497" i="2" s="1"/>
  <c r="AS1497" i="2" a="1"/>
  <c r="AS1497" i="2" s="1"/>
  <c r="AT1497" i="2" a="1"/>
  <c r="AT1497" i="2" s="1"/>
  <c r="AU1497" i="2" a="1"/>
  <c r="AU1497" i="2" s="1"/>
  <c r="AV1497" i="2" a="1"/>
  <c r="AV1497" i="2" s="1"/>
  <c r="AW1497" i="2" a="1"/>
  <c r="AW1497" i="2" s="1"/>
  <c r="AX1497" i="2" a="1"/>
  <c r="AX1497" i="2" s="1"/>
  <c r="AY1497" i="2" a="1"/>
  <c r="AY1497" i="2" s="1"/>
  <c r="AZ1497" i="2" a="1"/>
  <c r="AZ1497" i="2" s="1"/>
  <c r="BA1497" i="2" a="1"/>
  <c r="BA1497" i="2" s="1"/>
  <c r="BB1497" i="2" a="1"/>
  <c r="BB1497" i="2" s="1"/>
  <c r="AQ1498" i="2" a="1"/>
  <c r="AQ1498" i="2" s="1"/>
  <c r="AR1498" i="2" a="1"/>
  <c r="AR1498" i="2" s="1"/>
  <c r="AS1498" i="2" a="1"/>
  <c r="AS1498" i="2" s="1"/>
  <c r="AT1498" i="2" a="1"/>
  <c r="AT1498" i="2" s="1"/>
  <c r="AU1498" i="2" a="1"/>
  <c r="AU1498" i="2" s="1"/>
  <c r="AV1498" i="2" a="1"/>
  <c r="AV1498" i="2" s="1"/>
  <c r="AW1498" i="2" a="1"/>
  <c r="AW1498" i="2" s="1"/>
  <c r="AX1498" i="2" a="1"/>
  <c r="AX1498" i="2" s="1"/>
  <c r="AY1498" i="2" a="1"/>
  <c r="AY1498" i="2" s="1"/>
  <c r="AZ1498" i="2" a="1"/>
  <c r="AZ1498" i="2" s="1"/>
  <c r="BA1498" i="2" a="1"/>
  <c r="BA1498" i="2" s="1"/>
  <c r="BB1498" i="2" a="1"/>
  <c r="BB1498" i="2" s="1"/>
  <c r="AQ1499" i="2" a="1"/>
  <c r="AQ1499" i="2" s="1"/>
  <c r="AR1499" i="2" a="1"/>
  <c r="AR1499" i="2" s="1"/>
  <c r="AS1499" i="2" a="1"/>
  <c r="AS1499" i="2" s="1"/>
  <c r="AT1499" i="2" a="1"/>
  <c r="AT1499" i="2" s="1"/>
  <c r="AU1499" i="2" a="1"/>
  <c r="AU1499" i="2" s="1"/>
  <c r="AV1499" i="2" a="1"/>
  <c r="AV1499" i="2" s="1"/>
  <c r="AW1499" i="2" a="1"/>
  <c r="AW1499" i="2" s="1"/>
  <c r="AX1499" i="2" a="1"/>
  <c r="AX1499" i="2" s="1"/>
  <c r="AY1499" i="2" a="1"/>
  <c r="AY1499" i="2" s="1"/>
  <c r="AZ1499" i="2" a="1"/>
  <c r="AZ1499" i="2" s="1"/>
  <c r="BA1499" i="2" a="1"/>
  <c r="BA1499" i="2" s="1"/>
  <c r="BB1499" i="2" a="1"/>
  <c r="BB1499" i="2" s="1"/>
  <c r="AQ1500" i="2" a="1"/>
  <c r="AQ1500" i="2" s="1"/>
  <c r="AR1500" i="2" a="1"/>
  <c r="AR1500" i="2" s="1"/>
  <c r="AS1500" i="2" a="1"/>
  <c r="AS1500" i="2" s="1"/>
  <c r="AT1500" i="2" a="1"/>
  <c r="AT1500" i="2" s="1"/>
  <c r="AU1500" i="2" a="1"/>
  <c r="AU1500" i="2" s="1"/>
  <c r="AV1500" i="2" a="1"/>
  <c r="AV1500" i="2" s="1"/>
  <c r="AW1500" i="2" a="1"/>
  <c r="AW1500" i="2" s="1"/>
  <c r="AX1500" i="2" a="1"/>
  <c r="AX1500" i="2" s="1"/>
  <c r="AY1500" i="2" a="1"/>
  <c r="AY1500" i="2" s="1"/>
  <c r="AZ1500" i="2" a="1"/>
  <c r="AZ1500" i="2" s="1"/>
  <c r="BA1500" i="2" a="1"/>
  <c r="BA1500" i="2" s="1"/>
  <c r="BB1500" i="2" a="1"/>
  <c r="BB1500" i="2" s="1"/>
  <c r="AQ1501" i="2" a="1"/>
  <c r="AQ1501" i="2" s="1"/>
  <c r="AR1501" i="2" a="1"/>
  <c r="AR1501" i="2" s="1"/>
  <c r="AS1501" i="2" a="1"/>
  <c r="AS1501" i="2" s="1"/>
  <c r="AT1501" i="2" a="1"/>
  <c r="AT1501" i="2" s="1"/>
  <c r="AU1501" i="2" a="1"/>
  <c r="AU1501" i="2" s="1"/>
  <c r="AV1501" i="2" a="1"/>
  <c r="AV1501" i="2" s="1"/>
  <c r="AW1501" i="2" a="1"/>
  <c r="AW1501" i="2" s="1"/>
  <c r="AX1501" i="2" a="1"/>
  <c r="AX1501" i="2" s="1"/>
  <c r="AY1501" i="2" a="1"/>
  <c r="AY1501" i="2" s="1"/>
  <c r="AZ1501" i="2" a="1"/>
  <c r="AZ1501" i="2" s="1"/>
  <c r="BA1501" i="2" a="1"/>
  <c r="BA1501" i="2" s="1"/>
  <c r="BB1501" i="2" a="1"/>
  <c r="BB1501" i="2" s="1"/>
  <c r="AQ1502" i="2" a="1"/>
  <c r="AQ1502" i="2" s="1"/>
  <c r="AR1502" i="2" a="1"/>
  <c r="AR1502" i="2" s="1"/>
  <c r="AS1502" i="2" a="1"/>
  <c r="AS1502" i="2" s="1"/>
  <c r="AT1502" i="2" a="1"/>
  <c r="AT1502" i="2" s="1"/>
  <c r="AU1502" i="2" a="1"/>
  <c r="AU1502" i="2" s="1"/>
  <c r="AV1502" i="2" a="1"/>
  <c r="AV1502" i="2" s="1"/>
  <c r="AW1502" i="2" a="1"/>
  <c r="AW1502" i="2" s="1"/>
  <c r="AX1502" i="2" a="1"/>
  <c r="AX1502" i="2" s="1"/>
  <c r="AY1502" i="2" a="1"/>
  <c r="AY1502" i="2" s="1"/>
  <c r="AZ1502" i="2" a="1"/>
  <c r="AZ1502" i="2" s="1"/>
  <c r="BA1502" i="2" a="1"/>
  <c r="BA1502" i="2" s="1"/>
  <c r="BB1502" i="2" a="1"/>
  <c r="BB1502" i="2" s="1"/>
  <c r="AQ1503" i="2" a="1"/>
  <c r="AQ1503" i="2" s="1"/>
  <c r="AR1503" i="2" a="1"/>
  <c r="AR1503" i="2" s="1"/>
  <c r="AS1503" i="2" a="1"/>
  <c r="AS1503" i="2" s="1"/>
  <c r="AT1503" i="2" a="1"/>
  <c r="AT1503" i="2" s="1"/>
  <c r="AU1503" i="2" a="1"/>
  <c r="AU1503" i="2" s="1"/>
  <c r="AV1503" i="2" a="1"/>
  <c r="AV1503" i="2" s="1"/>
  <c r="AW1503" i="2" a="1"/>
  <c r="AW1503" i="2" s="1"/>
  <c r="AX1503" i="2" a="1"/>
  <c r="AX1503" i="2" s="1"/>
  <c r="AY1503" i="2" a="1"/>
  <c r="AY1503" i="2" s="1"/>
  <c r="AZ1503" i="2" a="1"/>
  <c r="AZ1503" i="2" s="1"/>
  <c r="BA1503" i="2" a="1"/>
  <c r="BA1503" i="2" s="1"/>
  <c r="BB1503" i="2" a="1"/>
  <c r="BB1503" i="2" s="1"/>
  <c r="AQ1504" i="2" a="1"/>
  <c r="AQ1504" i="2" s="1"/>
  <c r="AR1504" i="2" a="1"/>
  <c r="AR1504" i="2" s="1"/>
  <c r="AS1504" i="2" a="1"/>
  <c r="AS1504" i="2" s="1"/>
  <c r="AT1504" i="2" a="1"/>
  <c r="AT1504" i="2" s="1"/>
  <c r="AU1504" i="2" a="1"/>
  <c r="AU1504" i="2" s="1"/>
  <c r="AV1504" i="2" a="1"/>
  <c r="AV1504" i="2" s="1"/>
  <c r="AW1504" i="2" a="1"/>
  <c r="AW1504" i="2" s="1"/>
  <c r="AX1504" i="2" a="1"/>
  <c r="AX1504" i="2" s="1"/>
  <c r="AY1504" i="2" a="1"/>
  <c r="AY1504" i="2" s="1"/>
  <c r="AZ1504" i="2" a="1"/>
  <c r="AZ1504" i="2" s="1"/>
  <c r="BA1504" i="2" a="1"/>
  <c r="BA1504" i="2" s="1"/>
  <c r="BB1504" i="2" a="1"/>
  <c r="BB1504" i="2" s="1"/>
  <c r="AQ1505" i="2" a="1"/>
  <c r="AQ1505" i="2" s="1"/>
  <c r="AR1505" i="2" a="1"/>
  <c r="AR1505" i="2" s="1"/>
  <c r="AS1505" i="2" a="1"/>
  <c r="AS1505" i="2" s="1"/>
  <c r="AT1505" i="2" a="1"/>
  <c r="AT1505" i="2" s="1"/>
  <c r="AU1505" i="2" a="1"/>
  <c r="AU1505" i="2" s="1"/>
  <c r="AV1505" i="2" a="1"/>
  <c r="AV1505" i="2" s="1"/>
  <c r="AW1505" i="2" a="1"/>
  <c r="AW1505" i="2" s="1"/>
  <c r="AX1505" i="2" a="1"/>
  <c r="AX1505" i="2" s="1"/>
  <c r="AY1505" i="2" a="1"/>
  <c r="AY1505" i="2" s="1"/>
  <c r="AZ1505" i="2" a="1"/>
  <c r="AZ1505" i="2" s="1"/>
  <c r="BA1505" i="2" a="1"/>
  <c r="BA1505" i="2" s="1"/>
  <c r="BB1505" i="2" a="1"/>
  <c r="BB1505" i="2" s="1"/>
  <c r="AQ1506" i="2" a="1"/>
  <c r="AQ1506" i="2" s="1"/>
  <c r="AR1506" i="2" a="1"/>
  <c r="AR1506" i="2" s="1"/>
  <c r="AS1506" i="2" a="1"/>
  <c r="AS1506" i="2" s="1"/>
  <c r="AT1506" i="2" a="1"/>
  <c r="AT1506" i="2" s="1"/>
  <c r="AU1506" i="2" a="1"/>
  <c r="AU1506" i="2" s="1"/>
  <c r="AV1506" i="2" a="1"/>
  <c r="AV1506" i="2" s="1"/>
  <c r="AW1506" i="2" a="1"/>
  <c r="AW1506" i="2" s="1"/>
  <c r="AX1506" i="2" a="1"/>
  <c r="AX1506" i="2" s="1"/>
  <c r="AY1506" i="2" a="1"/>
  <c r="AY1506" i="2" s="1"/>
  <c r="AZ1506" i="2" a="1"/>
  <c r="AZ1506" i="2" s="1"/>
  <c r="BA1506" i="2" a="1"/>
  <c r="BA1506" i="2" s="1"/>
  <c r="BB1506" i="2" a="1"/>
  <c r="BB1506" i="2" s="1"/>
  <c r="AQ1507" i="2" a="1"/>
  <c r="AQ1507" i="2" s="1"/>
  <c r="AR1507" i="2" a="1"/>
  <c r="AR1507" i="2" s="1"/>
  <c r="AS1507" i="2" a="1"/>
  <c r="AS1507" i="2" s="1"/>
  <c r="AT1507" i="2" a="1"/>
  <c r="AT1507" i="2" s="1"/>
  <c r="AU1507" i="2" a="1"/>
  <c r="AU1507" i="2" s="1"/>
  <c r="AV1507" i="2" a="1"/>
  <c r="AV1507" i="2" s="1"/>
  <c r="AW1507" i="2" a="1"/>
  <c r="AW1507" i="2" s="1"/>
  <c r="AX1507" i="2" a="1"/>
  <c r="AX1507" i="2" s="1"/>
  <c r="AY1507" i="2" a="1"/>
  <c r="AY1507" i="2" s="1"/>
  <c r="AZ1507" i="2" a="1"/>
  <c r="AZ1507" i="2" s="1"/>
  <c r="BA1507" i="2" a="1"/>
  <c r="BA1507" i="2" s="1"/>
  <c r="BB1507" i="2" a="1"/>
  <c r="BB1507" i="2" s="1"/>
  <c r="AQ1508" i="2" a="1"/>
  <c r="AQ1508" i="2" s="1"/>
  <c r="AR1508" i="2" a="1"/>
  <c r="AR1508" i="2" s="1"/>
  <c r="AS1508" i="2" a="1"/>
  <c r="AS1508" i="2" s="1"/>
  <c r="AT1508" i="2" a="1"/>
  <c r="AT1508" i="2" s="1"/>
  <c r="AU1508" i="2" a="1"/>
  <c r="AU1508" i="2" s="1"/>
  <c r="AV1508" i="2" a="1"/>
  <c r="AV1508" i="2" s="1"/>
  <c r="AW1508" i="2" a="1"/>
  <c r="AW1508" i="2" s="1"/>
  <c r="AX1508" i="2" a="1"/>
  <c r="AX1508" i="2" s="1"/>
  <c r="AY1508" i="2" a="1"/>
  <c r="AY1508" i="2" s="1"/>
  <c r="AZ1508" i="2" a="1"/>
  <c r="AZ1508" i="2" s="1"/>
  <c r="BA1508" i="2" a="1"/>
  <c r="BA1508" i="2" s="1"/>
  <c r="BB1508" i="2" a="1"/>
  <c r="BB1508" i="2" s="1"/>
  <c r="AQ1509" i="2" a="1"/>
  <c r="AQ1509" i="2" s="1"/>
  <c r="AR1509" i="2" a="1"/>
  <c r="AR1509" i="2" s="1"/>
  <c r="AS1509" i="2" a="1"/>
  <c r="AS1509" i="2" s="1"/>
  <c r="AT1509" i="2" a="1"/>
  <c r="AT1509" i="2" s="1"/>
  <c r="AU1509" i="2" a="1"/>
  <c r="AU1509" i="2" s="1"/>
  <c r="AV1509" i="2" a="1"/>
  <c r="AV1509" i="2" s="1"/>
  <c r="AW1509" i="2" a="1"/>
  <c r="AW1509" i="2" s="1"/>
  <c r="AX1509" i="2" a="1"/>
  <c r="AX1509" i="2" s="1"/>
  <c r="AY1509" i="2" a="1"/>
  <c r="AY1509" i="2" s="1"/>
  <c r="AZ1509" i="2" a="1"/>
  <c r="AZ1509" i="2" s="1"/>
  <c r="BA1509" i="2" a="1"/>
  <c r="BA1509" i="2" s="1"/>
  <c r="BB1509" i="2" a="1"/>
  <c r="BB1509" i="2" s="1"/>
  <c r="AQ1510" i="2" a="1"/>
  <c r="AQ1510" i="2" s="1"/>
  <c r="AR1510" i="2" a="1"/>
  <c r="AR1510" i="2" s="1"/>
  <c r="AS1510" i="2" a="1"/>
  <c r="AS1510" i="2" s="1"/>
  <c r="AT1510" i="2" a="1"/>
  <c r="AT1510" i="2" s="1"/>
  <c r="AU1510" i="2" a="1"/>
  <c r="AU1510" i="2" s="1"/>
  <c r="AV1510" i="2" a="1"/>
  <c r="AV1510" i="2" s="1"/>
  <c r="AW1510" i="2" a="1"/>
  <c r="AW1510" i="2" s="1"/>
  <c r="AX1510" i="2" a="1"/>
  <c r="AX1510" i="2" s="1"/>
  <c r="AY1510" i="2" a="1"/>
  <c r="AY1510" i="2" s="1"/>
  <c r="AZ1510" i="2" a="1"/>
  <c r="AZ1510" i="2" s="1"/>
  <c r="BA1510" i="2" a="1"/>
  <c r="BA1510" i="2" s="1"/>
  <c r="BB1510" i="2" a="1"/>
  <c r="BB1510" i="2" s="1"/>
  <c r="AQ1511" i="2" a="1"/>
  <c r="AQ1511" i="2" s="1"/>
  <c r="AR1511" i="2" a="1"/>
  <c r="AR1511" i="2" s="1"/>
  <c r="AS1511" i="2" a="1"/>
  <c r="AS1511" i="2" s="1"/>
  <c r="AT1511" i="2" a="1"/>
  <c r="AT1511" i="2" s="1"/>
  <c r="AU1511" i="2" a="1"/>
  <c r="AU1511" i="2" s="1"/>
  <c r="AV1511" i="2" a="1"/>
  <c r="AV1511" i="2" s="1"/>
  <c r="AW1511" i="2" a="1"/>
  <c r="AW1511" i="2" s="1"/>
  <c r="AX1511" i="2" a="1"/>
  <c r="AX1511" i="2" s="1"/>
  <c r="AY1511" i="2" a="1"/>
  <c r="AY1511" i="2" s="1"/>
  <c r="AZ1511" i="2" a="1"/>
  <c r="AZ1511" i="2" s="1"/>
  <c r="BA1511" i="2" a="1"/>
  <c r="BA1511" i="2" s="1"/>
  <c r="BB1511" i="2" a="1"/>
  <c r="BB1511" i="2" s="1"/>
  <c r="AQ1512" i="2" a="1"/>
  <c r="AQ1512" i="2" s="1"/>
  <c r="AR1512" i="2" a="1"/>
  <c r="AR1512" i="2" s="1"/>
  <c r="AS1512" i="2" a="1"/>
  <c r="AS1512" i="2" s="1"/>
  <c r="AT1512" i="2" a="1"/>
  <c r="AT1512" i="2" s="1"/>
  <c r="AU1512" i="2" a="1"/>
  <c r="AU1512" i="2" s="1"/>
  <c r="AV1512" i="2" a="1"/>
  <c r="AV1512" i="2" s="1"/>
  <c r="AW1512" i="2" a="1"/>
  <c r="AW1512" i="2" s="1"/>
  <c r="AX1512" i="2" a="1"/>
  <c r="AX1512" i="2" s="1"/>
  <c r="AY1512" i="2" a="1"/>
  <c r="AY1512" i="2" s="1"/>
  <c r="AZ1512" i="2" a="1"/>
  <c r="AZ1512" i="2" s="1"/>
  <c r="BA1512" i="2" a="1"/>
  <c r="BA1512" i="2" s="1"/>
  <c r="BB1512" i="2" a="1"/>
  <c r="BB1512" i="2" s="1"/>
  <c r="AQ1513" i="2" a="1"/>
  <c r="AQ1513" i="2" s="1"/>
  <c r="AR1513" i="2" a="1"/>
  <c r="AR1513" i="2" s="1"/>
  <c r="AS1513" i="2" a="1"/>
  <c r="AS1513" i="2" s="1"/>
  <c r="AT1513" i="2" a="1"/>
  <c r="AT1513" i="2" s="1"/>
  <c r="AU1513" i="2" a="1"/>
  <c r="AU1513" i="2" s="1"/>
  <c r="AV1513" i="2" a="1"/>
  <c r="AV1513" i="2" s="1"/>
  <c r="AW1513" i="2" a="1"/>
  <c r="AW1513" i="2" s="1"/>
  <c r="AX1513" i="2" a="1"/>
  <c r="AX1513" i="2" s="1"/>
  <c r="AY1513" i="2" a="1"/>
  <c r="AY1513" i="2" s="1"/>
  <c r="AZ1513" i="2" a="1"/>
  <c r="AZ1513" i="2" s="1"/>
  <c r="BA1513" i="2" a="1"/>
  <c r="BA1513" i="2" s="1"/>
  <c r="BB1513" i="2" a="1"/>
  <c r="BB1513" i="2" s="1"/>
  <c r="AQ1514" i="2" a="1"/>
  <c r="AQ1514" i="2" s="1"/>
  <c r="AR1514" i="2" a="1"/>
  <c r="AR1514" i="2" s="1"/>
  <c r="AS1514" i="2" a="1"/>
  <c r="AS1514" i="2" s="1"/>
  <c r="AT1514" i="2" a="1"/>
  <c r="AT1514" i="2" s="1"/>
  <c r="AU1514" i="2" a="1"/>
  <c r="AU1514" i="2" s="1"/>
  <c r="AV1514" i="2" a="1"/>
  <c r="AV1514" i="2" s="1"/>
  <c r="AW1514" i="2" a="1"/>
  <c r="AW1514" i="2" s="1"/>
  <c r="AX1514" i="2" a="1"/>
  <c r="AX1514" i="2" s="1"/>
  <c r="AY1514" i="2" a="1"/>
  <c r="AY1514" i="2" s="1"/>
  <c r="AZ1514" i="2" a="1"/>
  <c r="AZ1514" i="2" s="1"/>
  <c r="BA1514" i="2" a="1"/>
  <c r="BA1514" i="2" s="1"/>
  <c r="BB1514" i="2" a="1"/>
  <c r="BB1514" i="2" s="1"/>
  <c r="AQ1515" i="2" a="1"/>
  <c r="AQ1515" i="2" s="1"/>
  <c r="AR1515" i="2" a="1"/>
  <c r="AR1515" i="2" s="1"/>
  <c r="AS1515" i="2" a="1"/>
  <c r="AS1515" i="2" s="1"/>
  <c r="AT1515" i="2" a="1"/>
  <c r="AT1515" i="2" s="1"/>
  <c r="AU1515" i="2" a="1"/>
  <c r="AU1515" i="2" s="1"/>
  <c r="AV1515" i="2" a="1"/>
  <c r="AV1515" i="2" s="1"/>
  <c r="AW1515" i="2" a="1"/>
  <c r="AW1515" i="2" s="1"/>
  <c r="AX1515" i="2" a="1"/>
  <c r="AX1515" i="2" s="1"/>
  <c r="AY1515" i="2" a="1"/>
  <c r="AY1515" i="2" s="1"/>
  <c r="AZ1515" i="2" a="1"/>
  <c r="AZ1515" i="2" s="1"/>
  <c r="BA1515" i="2" a="1"/>
  <c r="BA1515" i="2" s="1"/>
  <c r="BB1515" i="2" a="1"/>
  <c r="BB1515" i="2" s="1"/>
  <c r="AQ1516" i="2" a="1"/>
  <c r="AQ1516" i="2" s="1"/>
  <c r="AR1516" i="2" a="1"/>
  <c r="AR1516" i="2" s="1"/>
  <c r="AS1516" i="2" a="1"/>
  <c r="AS1516" i="2" s="1"/>
  <c r="AT1516" i="2" a="1"/>
  <c r="AT1516" i="2" s="1"/>
  <c r="AU1516" i="2" a="1"/>
  <c r="AU1516" i="2" s="1"/>
  <c r="AV1516" i="2" a="1"/>
  <c r="AV1516" i="2" s="1"/>
  <c r="AW1516" i="2" a="1"/>
  <c r="AW1516" i="2" s="1"/>
  <c r="AX1516" i="2" a="1"/>
  <c r="AX1516" i="2" s="1"/>
  <c r="AY1516" i="2" a="1"/>
  <c r="AY1516" i="2" s="1"/>
  <c r="AZ1516" i="2" a="1"/>
  <c r="AZ1516" i="2" s="1"/>
  <c r="BA1516" i="2" a="1"/>
  <c r="BA1516" i="2" s="1"/>
  <c r="BB1516" i="2" a="1"/>
  <c r="BB1516" i="2" s="1"/>
  <c r="AQ1517" i="2" a="1"/>
  <c r="AQ1517" i="2" s="1"/>
  <c r="AR1517" i="2" a="1"/>
  <c r="AR1517" i="2" s="1"/>
  <c r="AS1517" i="2" a="1"/>
  <c r="AS1517" i="2" s="1"/>
  <c r="AT1517" i="2" a="1"/>
  <c r="AT1517" i="2" s="1"/>
  <c r="AU1517" i="2" a="1"/>
  <c r="AU1517" i="2" s="1"/>
  <c r="AV1517" i="2" a="1"/>
  <c r="AV1517" i="2" s="1"/>
  <c r="AW1517" i="2" a="1"/>
  <c r="AW1517" i="2" s="1"/>
  <c r="AX1517" i="2" a="1"/>
  <c r="AX1517" i="2" s="1"/>
  <c r="AY1517" i="2" a="1"/>
  <c r="AY1517" i="2" s="1"/>
  <c r="AZ1517" i="2" a="1"/>
  <c r="AZ1517" i="2" s="1"/>
  <c r="BA1517" i="2" a="1"/>
  <c r="BA1517" i="2" s="1"/>
  <c r="BB1517" i="2" a="1"/>
  <c r="BB1517" i="2" s="1"/>
  <c r="AQ1518" i="2" a="1"/>
  <c r="AQ1518" i="2" s="1"/>
  <c r="AR1518" i="2" a="1"/>
  <c r="AR1518" i="2" s="1"/>
  <c r="AS1518" i="2" a="1"/>
  <c r="AS1518" i="2" s="1"/>
  <c r="AT1518" i="2" a="1"/>
  <c r="AT1518" i="2" s="1"/>
  <c r="AU1518" i="2" a="1"/>
  <c r="AU1518" i="2" s="1"/>
  <c r="AV1518" i="2" a="1"/>
  <c r="AV1518" i="2" s="1"/>
  <c r="AW1518" i="2" a="1"/>
  <c r="AW1518" i="2" s="1"/>
  <c r="AX1518" i="2" a="1"/>
  <c r="AX1518" i="2" s="1"/>
  <c r="AY1518" i="2" a="1"/>
  <c r="AY1518" i="2" s="1"/>
  <c r="AZ1518" i="2" a="1"/>
  <c r="AZ1518" i="2" s="1"/>
  <c r="BA1518" i="2" a="1"/>
  <c r="BA1518" i="2" s="1"/>
  <c r="BB1518" i="2" a="1"/>
  <c r="BB1518" i="2" s="1"/>
  <c r="AQ1519" i="2" a="1"/>
  <c r="AQ1519" i="2" s="1"/>
  <c r="AR1519" i="2" a="1"/>
  <c r="AR1519" i="2" s="1"/>
  <c r="AS1519" i="2" a="1"/>
  <c r="AS1519" i="2" s="1"/>
  <c r="AT1519" i="2" a="1"/>
  <c r="AT1519" i="2" s="1"/>
  <c r="AU1519" i="2" a="1"/>
  <c r="AU1519" i="2" s="1"/>
  <c r="AV1519" i="2" a="1"/>
  <c r="AV1519" i="2" s="1"/>
  <c r="AW1519" i="2" a="1"/>
  <c r="AW1519" i="2" s="1"/>
  <c r="AX1519" i="2" a="1"/>
  <c r="AX1519" i="2" s="1"/>
  <c r="AY1519" i="2" a="1"/>
  <c r="AY1519" i="2" s="1"/>
  <c r="AZ1519" i="2" a="1"/>
  <c r="AZ1519" i="2" s="1"/>
  <c r="BA1519" i="2" a="1"/>
  <c r="BA1519" i="2" s="1"/>
  <c r="BB1519" i="2" a="1"/>
  <c r="BB1519" i="2" s="1"/>
  <c r="AQ1520" i="2" a="1"/>
  <c r="AQ1520" i="2" s="1"/>
  <c r="AR1520" i="2" a="1"/>
  <c r="AR1520" i="2" s="1"/>
  <c r="AS1520" i="2" a="1"/>
  <c r="AS1520" i="2" s="1"/>
  <c r="AT1520" i="2" a="1"/>
  <c r="AT1520" i="2" s="1"/>
  <c r="AU1520" i="2" a="1"/>
  <c r="AU1520" i="2" s="1"/>
  <c r="AV1520" i="2" a="1"/>
  <c r="AV1520" i="2" s="1"/>
  <c r="AW1520" i="2" a="1"/>
  <c r="AW1520" i="2" s="1"/>
  <c r="AX1520" i="2" a="1"/>
  <c r="AX1520" i="2" s="1"/>
  <c r="AY1520" i="2" a="1"/>
  <c r="AY1520" i="2" s="1"/>
  <c r="AZ1520" i="2" a="1"/>
  <c r="AZ1520" i="2" s="1"/>
  <c r="BA1520" i="2" a="1"/>
  <c r="BA1520" i="2" s="1"/>
  <c r="BB1520" i="2" a="1"/>
  <c r="BB1520" i="2" s="1"/>
  <c r="AQ1521" i="2" a="1"/>
  <c r="AQ1521" i="2" s="1"/>
  <c r="AR1521" i="2" a="1"/>
  <c r="AR1521" i="2" s="1"/>
  <c r="AS1521" i="2" a="1"/>
  <c r="AS1521" i="2" s="1"/>
  <c r="AT1521" i="2" a="1"/>
  <c r="AT1521" i="2" s="1"/>
  <c r="AU1521" i="2" a="1"/>
  <c r="AU1521" i="2" s="1"/>
  <c r="AV1521" i="2" a="1"/>
  <c r="AV1521" i="2" s="1"/>
  <c r="AW1521" i="2" a="1"/>
  <c r="AW1521" i="2" s="1"/>
  <c r="AX1521" i="2" a="1"/>
  <c r="AX1521" i="2" s="1"/>
  <c r="AY1521" i="2" a="1"/>
  <c r="AY1521" i="2" s="1"/>
  <c r="AZ1521" i="2" a="1"/>
  <c r="AZ1521" i="2" s="1"/>
  <c r="BA1521" i="2" a="1"/>
  <c r="BA1521" i="2" s="1"/>
  <c r="BB1521" i="2" a="1"/>
  <c r="BB1521" i="2" s="1"/>
  <c r="AQ1522" i="2" a="1"/>
  <c r="AQ1522" i="2" s="1"/>
  <c r="AR1522" i="2" a="1"/>
  <c r="AR1522" i="2" s="1"/>
  <c r="AS1522" i="2" a="1"/>
  <c r="AS1522" i="2" s="1"/>
  <c r="AT1522" i="2" a="1"/>
  <c r="AT1522" i="2" s="1"/>
  <c r="AU1522" i="2" a="1"/>
  <c r="AU1522" i="2" s="1"/>
  <c r="AV1522" i="2" a="1"/>
  <c r="AV1522" i="2" s="1"/>
  <c r="AW1522" i="2" a="1"/>
  <c r="AW1522" i="2" s="1"/>
  <c r="AX1522" i="2" a="1"/>
  <c r="AX1522" i="2" s="1"/>
  <c r="AY1522" i="2" a="1"/>
  <c r="AY1522" i="2" s="1"/>
  <c r="AZ1522" i="2" a="1"/>
  <c r="AZ1522" i="2" s="1"/>
  <c r="BA1522" i="2" a="1"/>
  <c r="BA1522" i="2" s="1"/>
  <c r="BB1522" i="2" a="1"/>
  <c r="BB1522" i="2" s="1"/>
  <c r="AQ1523" i="2" a="1"/>
  <c r="AQ1523" i="2" s="1"/>
  <c r="AR1523" i="2" a="1"/>
  <c r="AR1523" i="2" s="1"/>
  <c r="AS1523" i="2" a="1"/>
  <c r="AS1523" i="2" s="1"/>
  <c r="AT1523" i="2" a="1"/>
  <c r="AT1523" i="2" s="1"/>
  <c r="AU1523" i="2" a="1"/>
  <c r="AU1523" i="2" s="1"/>
  <c r="AV1523" i="2" a="1"/>
  <c r="AV1523" i="2" s="1"/>
  <c r="AW1523" i="2" a="1"/>
  <c r="AW1523" i="2" s="1"/>
  <c r="AX1523" i="2" a="1"/>
  <c r="AX1523" i="2" s="1"/>
  <c r="AY1523" i="2" a="1"/>
  <c r="AY1523" i="2" s="1"/>
  <c r="AZ1523" i="2" a="1"/>
  <c r="AZ1523" i="2" s="1"/>
  <c r="BA1523" i="2" a="1"/>
  <c r="BA1523" i="2" s="1"/>
  <c r="BB1523" i="2" a="1"/>
  <c r="BB1523" i="2" s="1"/>
  <c r="AQ1524" i="2" a="1"/>
  <c r="AQ1524" i="2" s="1"/>
  <c r="AR1524" i="2" a="1"/>
  <c r="AR1524" i="2" s="1"/>
  <c r="AS1524" i="2" a="1"/>
  <c r="AS1524" i="2" s="1"/>
  <c r="AT1524" i="2" a="1"/>
  <c r="AT1524" i="2" s="1"/>
  <c r="AU1524" i="2" a="1"/>
  <c r="AU1524" i="2" s="1"/>
  <c r="AV1524" i="2" a="1"/>
  <c r="AV1524" i="2" s="1"/>
  <c r="AW1524" i="2" a="1"/>
  <c r="AW1524" i="2" s="1"/>
  <c r="AX1524" i="2" a="1"/>
  <c r="AX1524" i="2" s="1"/>
  <c r="AY1524" i="2" a="1"/>
  <c r="AY1524" i="2" s="1"/>
  <c r="AZ1524" i="2" a="1"/>
  <c r="AZ1524" i="2" s="1"/>
  <c r="BA1524" i="2" a="1"/>
  <c r="BA1524" i="2" s="1"/>
  <c r="BB1524" i="2" a="1"/>
  <c r="BB1524" i="2" s="1"/>
  <c r="AQ1525" i="2" a="1"/>
  <c r="AQ1525" i="2" s="1"/>
  <c r="AR1525" i="2" a="1"/>
  <c r="AR1525" i="2" s="1"/>
  <c r="AS1525" i="2" a="1"/>
  <c r="AS1525" i="2" s="1"/>
  <c r="AT1525" i="2" a="1"/>
  <c r="AT1525" i="2" s="1"/>
  <c r="AU1525" i="2" a="1"/>
  <c r="AU1525" i="2" s="1"/>
  <c r="AV1525" i="2" a="1"/>
  <c r="AV1525" i="2" s="1"/>
  <c r="AW1525" i="2" a="1"/>
  <c r="AW1525" i="2" s="1"/>
  <c r="AX1525" i="2" a="1"/>
  <c r="AX1525" i="2" s="1"/>
  <c r="AY1525" i="2" a="1"/>
  <c r="AY1525" i="2" s="1"/>
  <c r="AZ1525" i="2" a="1"/>
  <c r="AZ1525" i="2" s="1"/>
  <c r="BA1525" i="2" a="1"/>
  <c r="BA1525" i="2" s="1"/>
  <c r="BB1525" i="2" a="1"/>
  <c r="BB1525" i="2" s="1"/>
  <c r="AQ1526" i="2" a="1"/>
  <c r="AQ1526" i="2" s="1"/>
  <c r="AR1526" i="2" a="1"/>
  <c r="AR1526" i="2" s="1"/>
  <c r="AS1526" i="2" a="1"/>
  <c r="AS1526" i="2" s="1"/>
  <c r="AT1526" i="2" a="1"/>
  <c r="AT1526" i="2" s="1"/>
  <c r="AU1526" i="2" a="1"/>
  <c r="AU1526" i="2" s="1"/>
  <c r="AV1526" i="2" a="1"/>
  <c r="AV1526" i="2" s="1"/>
  <c r="AW1526" i="2" a="1"/>
  <c r="AW1526" i="2" s="1"/>
  <c r="AX1526" i="2" a="1"/>
  <c r="AX1526" i="2" s="1"/>
  <c r="AY1526" i="2" a="1"/>
  <c r="AY1526" i="2" s="1"/>
  <c r="AZ1526" i="2" a="1"/>
  <c r="AZ1526" i="2" s="1"/>
  <c r="BA1526" i="2" a="1"/>
  <c r="BA1526" i="2" s="1"/>
  <c r="BB1526" i="2" a="1"/>
  <c r="BB1526" i="2" s="1"/>
  <c r="AQ1527" i="2" a="1"/>
  <c r="AQ1527" i="2" s="1"/>
  <c r="AR1527" i="2" a="1"/>
  <c r="AR1527" i="2" s="1"/>
  <c r="AS1527" i="2" a="1"/>
  <c r="AS1527" i="2" s="1"/>
  <c r="AT1527" i="2" a="1"/>
  <c r="AT1527" i="2" s="1"/>
  <c r="AU1527" i="2" a="1"/>
  <c r="AU1527" i="2" s="1"/>
  <c r="AV1527" i="2" a="1"/>
  <c r="AV1527" i="2" s="1"/>
  <c r="AW1527" i="2" a="1"/>
  <c r="AW1527" i="2" s="1"/>
  <c r="AX1527" i="2" a="1"/>
  <c r="AX1527" i="2" s="1"/>
  <c r="AY1527" i="2" a="1"/>
  <c r="AY1527" i="2" s="1"/>
  <c r="AZ1527" i="2" a="1"/>
  <c r="AZ1527" i="2" s="1"/>
  <c r="BA1527" i="2" a="1"/>
  <c r="BA1527" i="2" s="1"/>
  <c r="BB1527" i="2" a="1"/>
  <c r="BB1527" i="2" s="1"/>
  <c r="AQ1528" i="2" a="1"/>
  <c r="AQ1528" i="2" s="1"/>
  <c r="AR1528" i="2" a="1"/>
  <c r="AR1528" i="2" s="1"/>
  <c r="AS1528" i="2" a="1"/>
  <c r="AS1528" i="2" s="1"/>
  <c r="AT1528" i="2" a="1"/>
  <c r="AT1528" i="2" s="1"/>
  <c r="AU1528" i="2" a="1"/>
  <c r="AU1528" i="2" s="1"/>
  <c r="AV1528" i="2" a="1"/>
  <c r="AV1528" i="2" s="1"/>
  <c r="AW1528" i="2" a="1"/>
  <c r="AW1528" i="2" s="1"/>
  <c r="AX1528" i="2" a="1"/>
  <c r="AX1528" i="2" s="1"/>
  <c r="AY1528" i="2" a="1"/>
  <c r="AY1528" i="2" s="1"/>
  <c r="AZ1528" i="2" a="1"/>
  <c r="AZ1528" i="2" s="1"/>
  <c r="BA1528" i="2" a="1"/>
  <c r="BA1528" i="2" s="1"/>
  <c r="BB1528" i="2" a="1"/>
  <c r="BB1528" i="2" s="1"/>
  <c r="AQ1529" i="2" a="1"/>
  <c r="AQ1529" i="2" s="1"/>
  <c r="AR1529" i="2" a="1"/>
  <c r="AR1529" i="2" s="1"/>
  <c r="AS1529" i="2" a="1"/>
  <c r="AS1529" i="2" s="1"/>
  <c r="AT1529" i="2" a="1"/>
  <c r="AT1529" i="2" s="1"/>
  <c r="AU1529" i="2" a="1"/>
  <c r="AU1529" i="2" s="1"/>
  <c r="AV1529" i="2" a="1"/>
  <c r="AV1529" i="2" s="1"/>
  <c r="AW1529" i="2" a="1"/>
  <c r="AW1529" i="2" s="1"/>
  <c r="AX1529" i="2" a="1"/>
  <c r="AX1529" i="2" s="1"/>
  <c r="AY1529" i="2" a="1"/>
  <c r="AY1529" i="2" s="1"/>
  <c r="AZ1529" i="2" a="1"/>
  <c r="AZ1529" i="2" s="1"/>
  <c r="BA1529" i="2" a="1"/>
  <c r="BA1529" i="2" s="1"/>
  <c r="BB1529" i="2" a="1"/>
  <c r="BB1529" i="2" s="1"/>
  <c r="AQ1530" i="2" a="1"/>
  <c r="AQ1530" i="2" s="1"/>
  <c r="AR1530" i="2" a="1"/>
  <c r="AR1530" i="2" s="1"/>
  <c r="AS1530" i="2" a="1"/>
  <c r="AS1530" i="2" s="1"/>
  <c r="AT1530" i="2" a="1"/>
  <c r="AT1530" i="2" s="1"/>
  <c r="AU1530" i="2" a="1"/>
  <c r="AU1530" i="2" s="1"/>
  <c r="AV1530" i="2" a="1"/>
  <c r="AV1530" i="2" s="1"/>
  <c r="AW1530" i="2" a="1"/>
  <c r="AW1530" i="2" s="1"/>
  <c r="AX1530" i="2" a="1"/>
  <c r="AX1530" i="2" s="1"/>
  <c r="AY1530" i="2" a="1"/>
  <c r="AY1530" i="2" s="1"/>
  <c r="AZ1530" i="2" a="1"/>
  <c r="AZ1530" i="2" s="1"/>
  <c r="BA1530" i="2" a="1"/>
  <c r="BA1530" i="2" s="1"/>
  <c r="BB1530" i="2" a="1"/>
  <c r="BB1530" i="2" s="1"/>
  <c r="AQ1531" i="2" a="1"/>
  <c r="AQ1531" i="2" s="1"/>
  <c r="AR1531" i="2" a="1"/>
  <c r="AR1531" i="2" s="1"/>
  <c r="AS1531" i="2" a="1"/>
  <c r="AS1531" i="2" s="1"/>
  <c r="AT1531" i="2" a="1"/>
  <c r="AT1531" i="2" s="1"/>
  <c r="AU1531" i="2" a="1"/>
  <c r="AU1531" i="2" s="1"/>
  <c r="AV1531" i="2" a="1"/>
  <c r="AV1531" i="2" s="1"/>
  <c r="AW1531" i="2" a="1"/>
  <c r="AW1531" i="2" s="1"/>
  <c r="AX1531" i="2" a="1"/>
  <c r="AX1531" i="2" s="1"/>
  <c r="AY1531" i="2" a="1"/>
  <c r="AY1531" i="2" s="1"/>
  <c r="AZ1531" i="2" a="1"/>
  <c r="AZ1531" i="2" s="1"/>
  <c r="BA1531" i="2" a="1"/>
  <c r="BA1531" i="2" s="1"/>
  <c r="BB1531" i="2" a="1"/>
  <c r="BB1531" i="2" s="1"/>
  <c r="AQ1532" i="2" a="1"/>
  <c r="AQ1532" i="2" s="1"/>
  <c r="AR1532" i="2" a="1"/>
  <c r="AR1532" i="2" s="1"/>
  <c r="AS1532" i="2" a="1"/>
  <c r="AS1532" i="2" s="1"/>
  <c r="AT1532" i="2" a="1"/>
  <c r="AT1532" i="2" s="1"/>
  <c r="AU1532" i="2" a="1"/>
  <c r="AU1532" i="2" s="1"/>
  <c r="AV1532" i="2" a="1"/>
  <c r="AV1532" i="2" s="1"/>
  <c r="AW1532" i="2" a="1"/>
  <c r="AW1532" i="2" s="1"/>
  <c r="AX1532" i="2" a="1"/>
  <c r="AX1532" i="2" s="1"/>
  <c r="AY1532" i="2" a="1"/>
  <c r="AY1532" i="2" s="1"/>
  <c r="AZ1532" i="2" a="1"/>
  <c r="AZ1532" i="2" s="1"/>
  <c r="BA1532" i="2" a="1"/>
  <c r="BA1532" i="2" s="1"/>
  <c r="BB1532" i="2" a="1"/>
  <c r="BB1532" i="2" s="1"/>
  <c r="AQ1533" i="2" a="1"/>
  <c r="AQ1533" i="2" s="1"/>
  <c r="AR1533" i="2" a="1"/>
  <c r="AR1533" i="2" s="1"/>
  <c r="AS1533" i="2" a="1"/>
  <c r="AS1533" i="2" s="1"/>
  <c r="AT1533" i="2" a="1"/>
  <c r="AT1533" i="2" s="1"/>
  <c r="AU1533" i="2" a="1"/>
  <c r="AU1533" i="2" s="1"/>
  <c r="AV1533" i="2" a="1"/>
  <c r="AV1533" i="2" s="1"/>
  <c r="AW1533" i="2" a="1"/>
  <c r="AW1533" i="2" s="1"/>
  <c r="AX1533" i="2" a="1"/>
  <c r="AX1533" i="2" s="1"/>
  <c r="AY1533" i="2" a="1"/>
  <c r="AY1533" i="2" s="1"/>
  <c r="AZ1533" i="2" a="1"/>
  <c r="AZ1533" i="2" s="1"/>
  <c r="BA1533" i="2" a="1"/>
  <c r="BA1533" i="2" s="1"/>
  <c r="BB1533" i="2" a="1"/>
  <c r="BB1533" i="2" s="1"/>
  <c r="AQ1534" i="2" a="1"/>
  <c r="AQ1534" i="2" s="1"/>
  <c r="AR1534" i="2" a="1"/>
  <c r="AR1534" i="2" s="1"/>
  <c r="AS1534" i="2" a="1"/>
  <c r="AS1534" i="2" s="1"/>
  <c r="AT1534" i="2" a="1"/>
  <c r="AT1534" i="2" s="1"/>
  <c r="AU1534" i="2" a="1"/>
  <c r="AU1534" i="2" s="1"/>
  <c r="AV1534" i="2" a="1"/>
  <c r="AV1534" i="2" s="1"/>
  <c r="AW1534" i="2" a="1"/>
  <c r="AW1534" i="2" s="1"/>
  <c r="AX1534" i="2" a="1"/>
  <c r="AX1534" i="2" s="1"/>
  <c r="AY1534" i="2" a="1"/>
  <c r="AY1534" i="2" s="1"/>
  <c r="AZ1534" i="2" a="1"/>
  <c r="AZ1534" i="2" s="1"/>
  <c r="BA1534" i="2" a="1"/>
  <c r="BA1534" i="2" s="1"/>
  <c r="BB1534" i="2" a="1"/>
  <c r="BB1534" i="2" s="1"/>
  <c r="AQ1535" i="2" a="1"/>
  <c r="AQ1535" i="2" s="1"/>
  <c r="AR1535" i="2" a="1"/>
  <c r="AR1535" i="2" s="1"/>
  <c r="AS1535" i="2" a="1"/>
  <c r="AS1535" i="2" s="1"/>
  <c r="AT1535" i="2" a="1"/>
  <c r="AT1535" i="2" s="1"/>
  <c r="AU1535" i="2" a="1"/>
  <c r="AU1535" i="2" s="1"/>
  <c r="AV1535" i="2" a="1"/>
  <c r="AV1535" i="2" s="1"/>
  <c r="AW1535" i="2" a="1"/>
  <c r="AW1535" i="2" s="1"/>
  <c r="AX1535" i="2" a="1"/>
  <c r="AX1535" i="2" s="1"/>
  <c r="AY1535" i="2" a="1"/>
  <c r="AY1535" i="2" s="1"/>
  <c r="AZ1535" i="2" a="1"/>
  <c r="AZ1535" i="2" s="1"/>
  <c r="BA1535" i="2" a="1"/>
  <c r="BA1535" i="2" s="1"/>
  <c r="BB1535" i="2" a="1"/>
  <c r="BB1535" i="2" s="1"/>
  <c r="AQ1536" i="2" a="1"/>
  <c r="AQ1536" i="2" s="1"/>
  <c r="AR1536" i="2" a="1"/>
  <c r="AR1536" i="2" s="1"/>
  <c r="AS1536" i="2" a="1"/>
  <c r="AS1536" i="2" s="1"/>
  <c r="AT1536" i="2" a="1"/>
  <c r="AT1536" i="2" s="1"/>
  <c r="AU1536" i="2" a="1"/>
  <c r="AU1536" i="2" s="1"/>
  <c r="AV1536" i="2" a="1"/>
  <c r="AV1536" i="2" s="1"/>
  <c r="AW1536" i="2" a="1"/>
  <c r="AW1536" i="2" s="1"/>
  <c r="AX1536" i="2" a="1"/>
  <c r="AX1536" i="2" s="1"/>
  <c r="AY1536" i="2" a="1"/>
  <c r="AY1536" i="2" s="1"/>
  <c r="AZ1536" i="2" a="1"/>
  <c r="AZ1536" i="2" s="1"/>
  <c r="BA1536" i="2" a="1"/>
  <c r="BA1536" i="2" s="1"/>
  <c r="BB1536" i="2" a="1"/>
  <c r="BB1536" i="2" s="1"/>
  <c r="AQ1537" i="2" a="1"/>
  <c r="AQ1537" i="2" s="1"/>
  <c r="AR1537" i="2" a="1"/>
  <c r="AR1537" i="2" s="1"/>
  <c r="AS1537" i="2" a="1"/>
  <c r="AS1537" i="2" s="1"/>
  <c r="AT1537" i="2" a="1"/>
  <c r="AT1537" i="2" s="1"/>
  <c r="AU1537" i="2" a="1"/>
  <c r="AU1537" i="2" s="1"/>
  <c r="AV1537" i="2" a="1"/>
  <c r="AV1537" i="2" s="1"/>
  <c r="AW1537" i="2" a="1"/>
  <c r="AW1537" i="2" s="1"/>
  <c r="AX1537" i="2" a="1"/>
  <c r="AX1537" i="2" s="1"/>
  <c r="AY1537" i="2" a="1"/>
  <c r="AY1537" i="2" s="1"/>
  <c r="AZ1537" i="2" a="1"/>
  <c r="AZ1537" i="2" s="1"/>
  <c r="BA1537" i="2" a="1"/>
  <c r="BA1537" i="2" s="1"/>
  <c r="BB1537" i="2" a="1"/>
  <c r="BB1537" i="2" s="1"/>
  <c r="AQ1538" i="2" a="1"/>
  <c r="AQ1538" i="2" s="1"/>
  <c r="AR1538" i="2" a="1"/>
  <c r="AR1538" i="2" s="1"/>
  <c r="AS1538" i="2" a="1"/>
  <c r="AS1538" i="2" s="1"/>
  <c r="AT1538" i="2" a="1"/>
  <c r="AT1538" i="2" s="1"/>
  <c r="AU1538" i="2" a="1"/>
  <c r="AU1538" i="2" s="1"/>
  <c r="AV1538" i="2" a="1"/>
  <c r="AV1538" i="2" s="1"/>
  <c r="AW1538" i="2" a="1"/>
  <c r="AW1538" i="2" s="1"/>
  <c r="AX1538" i="2" a="1"/>
  <c r="AX1538" i="2" s="1"/>
  <c r="AY1538" i="2" a="1"/>
  <c r="AY1538" i="2" s="1"/>
  <c r="AZ1538" i="2" a="1"/>
  <c r="AZ1538" i="2" s="1"/>
  <c r="BA1538" i="2" a="1"/>
  <c r="BA1538" i="2" s="1"/>
  <c r="BB1538" i="2" a="1"/>
  <c r="BB1538" i="2" s="1"/>
  <c r="AQ1539" i="2" a="1"/>
  <c r="AQ1539" i="2" s="1"/>
  <c r="AR1539" i="2" a="1"/>
  <c r="AR1539" i="2" s="1"/>
  <c r="AS1539" i="2" a="1"/>
  <c r="AS1539" i="2" s="1"/>
  <c r="AT1539" i="2" a="1"/>
  <c r="AT1539" i="2" s="1"/>
  <c r="AU1539" i="2" a="1"/>
  <c r="AU1539" i="2" s="1"/>
  <c r="AV1539" i="2" a="1"/>
  <c r="AV1539" i="2" s="1"/>
  <c r="AW1539" i="2" a="1"/>
  <c r="AW1539" i="2" s="1"/>
  <c r="AX1539" i="2" a="1"/>
  <c r="AX1539" i="2" s="1"/>
  <c r="AY1539" i="2" a="1"/>
  <c r="AY1539" i="2" s="1"/>
  <c r="AZ1539" i="2" a="1"/>
  <c r="AZ1539" i="2" s="1"/>
  <c r="BA1539" i="2" a="1"/>
  <c r="BA1539" i="2" s="1"/>
  <c r="BB1539" i="2" a="1"/>
  <c r="BB1539" i="2" s="1"/>
  <c r="AQ1540" i="2" a="1"/>
  <c r="AQ1540" i="2" s="1"/>
  <c r="AR1540" i="2" a="1"/>
  <c r="AR1540" i="2" s="1"/>
  <c r="AS1540" i="2" a="1"/>
  <c r="AS1540" i="2" s="1"/>
  <c r="AT1540" i="2" a="1"/>
  <c r="AT1540" i="2" s="1"/>
  <c r="AU1540" i="2" a="1"/>
  <c r="AU1540" i="2" s="1"/>
  <c r="AV1540" i="2" a="1"/>
  <c r="AV1540" i="2" s="1"/>
  <c r="AW1540" i="2" a="1"/>
  <c r="AW1540" i="2" s="1"/>
  <c r="AX1540" i="2" a="1"/>
  <c r="AX1540" i="2" s="1"/>
  <c r="AY1540" i="2" a="1"/>
  <c r="AY1540" i="2" s="1"/>
  <c r="AZ1540" i="2" a="1"/>
  <c r="AZ1540" i="2" s="1"/>
  <c r="BA1540" i="2" a="1"/>
  <c r="BA1540" i="2" s="1"/>
  <c r="BB1540" i="2" a="1"/>
  <c r="BB1540" i="2" s="1"/>
  <c r="AQ1541" i="2" a="1"/>
  <c r="AQ1541" i="2" s="1"/>
  <c r="AR1541" i="2" a="1"/>
  <c r="AR1541" i="2" s="1"/>
  <c r="AS1541" i="2" a="1"/>
  <c r="AS1541" i="2" s="1"/>
  <c r="AT1541" i="2" a="1"/>
  <c r="AT1541" i="2" s="1"/>
  <c r="AU1541" i="2" a="1"/>
  <c r="AU1541" i="2" s="1"/>
  <c r="AV1541" i="2" a="1"/>
  <c r="AV1541" i="2" s="1"/>
  <c r="AW1541" i="2" a="1"/>
  <c r="AW1541" i="2" s="1"/>
  <c r="AX1541" i="2" a="1"/>
  <c r="AX1541" i="2" s="1"/>
  <c r="AY1541" i="2" a="1"/>
  <c r="AY1541" i="2" s="1"/>
  <c r="AZ1541" i="2" a="1"/>
  <c r="AZ1541" i="2" s="1"/>
  <c r="BA1541" i="2" a="1"/>
  <c r="BA1541" i="2" s="1"/>
  <c r="BB1541" i="2" a="1"/>
  <c r="BB1541" i="2" s="1"/>
  <c r="AQ1542" i="2" a="1"/>
  <c r="AQ1542" i="2" s="1"/>
  <c r="AR1542" i="2" a="1"/>
  <c r="AR1542" i="2" s="1"/>
  <c r="AS1542" i="2" a="1"/>
  <c r="AS1542" i="2" s="1"/>
  <c r="AT1542" i="2" a="1"/>
  <c r="AT1542" i="2" s="1"/>
  <c r="AU1542" i="2" a="1"/>
  <c r="AU1542" i="2" s="1"/>
  <c r="AV1542" i="2" a="1"/>
  <c r="AV1542" i="2" s="1"/>
  <c r="AW1542" i="2" a="1"/>
  <c r="AW1542" i="2" s="1"/>
  <c r="AX1542" i="2" a="1"/>
  <c r="AX1542" i="2" s="1"/>
  <c r="AY1542" i="2" a="1"/>
  <c r="AY1542" i="2" s="1"/>
  <c r="AZ1542" i="2" a="1"/>
  <c r="AZ1542" i="2" s="1"/>
  <c r="BA1542" i="2" a="1"/>
  <c r="BA1542" i="2" s="1"/>
  <c r="BB1542" i="2" a="1"/>
  <c r="BB1542" i="2" s="1"/>
  <c r="AQ1543" i="2" a="1"/>
  <c r="AQ1543" i="2" s="1"/>
  <c r="AR1543" i="2" a="1"/>
  <c r="AR1543" i="2" s="1"/>
  <c r="AS1543" i="2" a="1"/>
  <c r="AS1543" i="2" s="1"/>
  <c r="AT1543" i="2" a="1"/>
  <c r="AT1543" i="2" s="1"/>
  <c r="AU1543" i="2" a="1"/>
  <c r="AU1543" i="2" s="1"/>
  <c r="AV1543" i="2" a="1"/>
  <c r="AV1543" i="2" s="1"/>
  <c r="AW1543" i="2" a="1"/>
  <c r="AW1543" i="2" s="1"/>
  <c r="AX1543" i="2" a="1"/>
  <c r="AX1543" i="2" s="1"/>
  <c r="AY1543" i="2" a="1"/>
  <c r="AY1543" i="2" s="1"/>
  <c r="AZ1543" i="2" a="1"/>
  <c r="AZ1543" i="2" s="1"/>
  <c r="BA1543" i="2" a="1"/>
  <c r="BA1543" i="2" s="1"/>
  <c r="BB1543" i="2" a="1"/>
  <c r="BB1543" i="2" s="1"/>
  <c r="AQ1544" i="2" a="1"/>
  <c r="AQ1544" i="2" s="1"/>
  <c r="AR1544" i="2" a="1"/>
  <c r="AR1544" i="2" s="1"/>
  <c r="AS1544" i="2" a="1"/>
  <c r="AS1544" i="2" s="1"/>
  <c r="AT1544" i="2" a="1"/>
  <c r="AT1544" i="2" s="1"/>
  <c r="AU1544" i="2" a="1"/>
  <c r="AU1544" i="2" s="1"/>
  <c r="AV1544" i="2" a="1"/>
  <c r="AV1544" i="2" s="1"/>
  <c r="AW1544" i="2" a="1"/>
  <c r="AW1544" i="2" s="1"/>
  <c r="AX1544" i="2" a="1"/>
  <c r="AX1544" i="2" s="1"/>
  <c r="AY1544" i="2" a="1"/>
  <c r="AY1544" i="2" s="1"/>
  <c r="AZ1544" i="2" a="1"/>
  <c r="AZ1544" i="2" s="1"/>
  <c r="BA1544" i="2" a="1"/>
  <c r="BA1544" i="2" s="1"/>
  <c r="BB1544" i="2" a="1"/>
  <c r="BB1544" i="2" s="1"/>
  <c r="AQ1545" i="2" a="1"/>
  <c r="AQ1545" i="2" s="1"/>
  <c r="AR1545" i="2" a="1"/>
  <c r="AR1545" i="2" s="1"/>
  <c r="AS1545" i="2" a="1"/>
  <c r="AS1545" i="2" s="1"/>
  <c r="AT1545" i="2" a="1"/>
  <c r="AT1545" i="2" s="1"/>
  <c r="AU1545" i="2" a="1"/>
  <c r="AU1545" i="2" s="1"/>
  <c r="AV1545" i="2" a="1"/>
  <c r="AV1545" i="2" s="1"/>
  <c r="AW1545" i="2" a="1"/>
  <c r="AW1545" i="2" s="1"/>
  <c r="AX1545" i="2" a="1"/>
  <c r="AX1545" i="2" s="1"/>
  <c r="AY1545" i="2" a="1"/>
  <c r="AY1545" i="2" s="1"/>
  <c r="AZ1545" i="2" a="1"/>
  <c r="AZ1545" i="2" s="1"/>
  <c r="BA1545" i="2" a="1"/>
  <c r="BA1545" i="2" s="1"/>
  <c r="BB1545" i="2" a="1"/>
  <c r="BB1545" i="2" s="1"/>
  <c r="AQ1546" i="2" a="1"/>
  <c r="AQ1546" i="2" s="1"/>
  <c r="AR1546" i="2" a="1"/>
  <c r="AR1546" i="2" s="1"/>
  <c r="AS1546" i="2" a="1"/>
  <c r="AS1546" i="2" s="1"/>
  <c r="AT1546" i="2" a="1"/>
  <c r="AT1546" i="2" s="1"/>
  <c r="AU1546" i="2" a="1"/>
  <c r="AU1546" i="2" s="1"/>
  <c r="AV1546" i="2" a="1"/>
  <c r="AV1546" i="2" s="1"/>
  <c r="AW1546" i="2" a="1"/>
  <c r="AW1546" i="2" s="1"/>
  <c r="AX1546" i="2" a="1"/>
  <c r="AX1546" i="2" s="1"/>
  <c r="AY1546" i="2" a="1"/>
  <c r="AY1546" i="2" s="1"/>
  <c r="AZ1546" i="2" a="1"/>
  <c r="AZ1546" i="2" s="1"/>
  <c r="BA1546" i="2" a="1"/>
  <c r="BA1546" i="2" s="1"/>
  <c r="BB1546" i="2" a="1"/>
  <c r="BB1546" i="2" s="1"/>
  <c r="AQ1547" i="2" a="1"/>
  <c r="AQ1547" i="2" s="1"/>
  <c r="AR1547" i="2" a="1"/>
  <c r="AR1547" i="2" s="1"/>
  <c r="AS1547" i="2" a="1"/>
  <c r="AS1547" i="2" s="1"/>
  <c r="AT1547" i="2" a="1"/>
  <c r="AT1547" i="2" s="1"/>
  <c r="AU1547" i="2" a="1"/>
  <c r="AU1547" i="2" s="1"/>
  <c r="AV1547" i="2" a="1"/>
  <c r="AV1547" i="2" s="1"/>
  <c r="AW1547" i="2" a="1"/>
  <c r="AW1547" i="2" s="1"/>
  <c r="AX1547" i="2" a="1"/>
  <c r="AX1547" i="2" s="1"/>
  <c r="AY1547" i="2" a="1"/>
  <c r="AY1547" i="2" s="1"/>
  <c r="AZ1547" i="2" a="1"/>
  <c r="AZ1547" i="2" s="1"/>
  <c r="BA1547" i="2" a="1"/>
  <c r="BA1547" i="2" s="1"/>
  <c r="BB1547" i="2" a="1"/>
  <c r="BB1547" i="2" s="1"/>
  <c r="AQ1548" i="2" a="1"/>
  <c r="AQ1548" i="2" s="1"/>
  <c r="AR1548" i="2" a="1"/>
  <c r="AR1548" i="2" s="1"/>
  <c r="AS1548" i="2" a="1"/>
  <c r="AS1548" i="2" s="1"/>
  <c r="AT1548" i="2" a="1"/>
  <c r="AT1548" i="2" s="1"/>
  <c r="AU1548" i="2" a="1"/>
  <c r="AU1548" i="2" s="1"/>
  <c r="AV1548" i="2" a="1"/>
  <c r="AV1548" i="2" s="1"/>
  <c r="AW1548" i="2" a="1"/>
  <c r="AW1548" i="2" s="1"/>
  <c r="AX1548" i="2" a="1"/>
  <c r="AX1548" i="2" s="1"/>
  <c r="AY1548" i="2" a="1"/>
  <c r="AY1548" i="2" s="1"/>
  <c r="AZ1548" i="2" a="1"/>
  <c r="AZ1548" i="2" s="1"/>
  <c r="BA1548" i="2" a="1"/>
  <c r="BA1548" i="2" s="1"/>
  <c r="BB1548" i="2" a="1"/>
  <c r="BB1548" i="2" s="1"/>
  <c r="AQ1549" i="2" a="1"/>
  <c r="AQ1549" i="2" s="1"/>
  <c r="AR1549" i="2" a="1"/>
  <c r="AR1549" i="2" s="1"/>
  <c r="AS1549" i="2" a="1"/>
  <c r="AS1549" i="2" s="1"/>
  <c r="AT1549" i="2" a="1"/>
  <c r="AT1549" i="2" s="1"/>
  <c r="AU1549" i="2" a="1"/>
  <c r="AU1549" i="2" s="1"/>
  <c r="AV1549" i="2" a="1"/>
  <c r="AV1549" i="2" s="1"/>
  <c r="AW1549" i="2" a="1"/>
  <c r="AW1549" i="2" s="1"/>
  <c r="AX1549" i="2" a="1"/>
  <c r="AX1549" i="2" s="1"/>
  <c r="AY1549" i="2" a="1"/>
  <c r="AY1549" i="2" s="1"/>
  <c r="AZ1549" i="2" a="1"/>
  <c r="AZ1549" i="2" s="1"/>
  <c r="BA1549" i="2" a="1"/>
  <c r="BA1549" i="2" s="1"/>
  <c r="BB1549" i="2" a="1"/>
  <c r="BB1549" i="2" s="1"/>
  <c r="AQ1550" i="2" a="1"/>
  <c r="AQ1550" i="2" s="1"/>
  <c r="AR1550" i="2" a="1"/>
  <c r="AR1550" i="2" s="1"/>
  <c r="AS1550" i="2" a="1"/>
  <c r="AS1550" i="2" s="1"/>
  <c r="AT1550" i="2" a="1"/>
  <c r="AT1550" i="2" s="1"/>
  <c r="AU1550" i="2" a="1"/>
  <c r="AU1550" i="2" s="1"/>
  <c r="AV1550" i="2" a="1"/>
  <c r="AV1550" i="2" s="1"/>
  <c r="AW1550" i="2" a="1"/>
  <c r="AW1550" i="2" s="1"/>
  <c r="AX1550" i="2" a="1"/>
  <c r="AX1550" i="2" s="1"/>
  <c r="AY1550" i="2" a="1"/>
  <c r="AY1550" i="2" s="1"/>
  <c r="AZ1550" i="2" a="1"/>
  <c r="AZ1550" i="2" s="1"/>
  <c r="BA1550" i="2" a="1"/>
  <c r="BA1550" i="2" s="1"/>
  <c r="BB1550" i="2" a="1"/>
  <c r="BB1550" i="2" s="1"/>
  <c r="AQ1551" i="2" a="1"/>
  <c r="AQ1551" i="2" s="1"/>
  <c r="AR1551" i="2" a="1"/>
  <c r="AR1551" i="2" s="1"/>
  <c r="AS1551" i="2" a="1"/>
  <c r="AS1551" i="2" s="1"/>
  <c r="AT1551" i="2" a="1"/>
  <c r="AT1551" i="2" s="1"/>
  <c r="AU1551" i="2" a="1"/>
  <c r="AU1551" i="2" s="1"/>
  <c r="AV1551" i="2" a="1"/>
  <c r="AV1551" i="2" s="1"/>
  <c r="AW1551" i="2" a="1"/>
  <c r="AW1551" i="2" s="1"/>
  <c r="AX1551" i="2" a="1"/>
  <c r="AX1551" i="2" s="1"/>
  <c r="AY1551" i="2" a="1"/>
  <c r="AY1551" i="2" s="1"/>
  <c r="AZ1551" i="2" a="1"/>
  <c r="AZ1551" i="2" s="1"/>
  <c r="BA1551" i="2" a="1"/>
  <c r="BA1551" i="2" s="1"/>
  <c r="BB1551" i="2" a="1"/>
  <c r="BB1551" i="2" s="1"/>
  <c r="AQ1552" i="2" a="1"/>
  <c r="AQ1552" i="2" s="1"/>
  <c r="AR1552" i="2" a="1"/>
  <c r="AR1552" i="2" s="1"/>
  <c r="AS1552" i="2" a="1"/>
  <c r="AS1552" i="2" s="1"/>
  <c r="AT1552" i="2" a="1"/>
  <c r="AT1552" i="2" s="1"/>
  <c r="AU1552" i="2" a="1"/>
  <c r="AU1552" i="2" s="1"/>
  <c r="AV1552" i="2" a="1"/>
  <c r="AV1552" i="2" s="1"/>
  <c r="AW1552" i="2" a="1"/>
  <c r="AW1552" i="2" s="1"/>
  <c r="AX1552" i="2" a="1"/>
  <c r="AX1552" i="2" s="1"/>
  <c r="AY1552" i="2" a="1"/>
  <c r="AY1552" i="2" s="1"/>
  <c r="AZ1552" i="2" a="1"/>
  <c r="AZ1552" i="2" s="1"/>
  <c r="BA1552" i="2" a="1"/>
  <c r="BA1552" i="2" s="1"/>
  <c r="BB1552" i="2" a="1"/>
  <c r="BB1552" i="2" s="1"/>
  <c r="AQ1553" i="2" a="1"/>
  <c r="AQ1553" i="2" s="1"/>
  <c r="AR1553" i="2" a="1"/>
  <c r="AR1553" i="2" s="1"/>
  <c r="AS1553" i="2" a="1"/>
  <c r="AS1553" i="2" s="1"/>
  <c r="AT1553" i="2" a="1"/>
  <c r="AT1553" i="2" s="1"/>
  <c r="AU1553" i="2" a="1"/>
  <c r="AU1553" i="2" s="1"/>
  <c r="AV1553" i="2" a="1"/>
  <c r="AV1553" i="2" s="1"/>
  <c r="AW1553" i="2" a="1"/>
  <c r="AW1553" i="2" s="1"/>
  <c r="AX1553" i="2" a="1"/>
  <c r="AX1553" i="2" s="1"/>
  <c r="AY1553" i="2" a="1"/>
  <c r="AY1553" i="2" s="1"/>
  <c r="AZ1553" i="2" a="1"/>
  <c r="AZ1553" i="2" s="1"/>
  <c r="BA1553" i="2" a="1"/>
  <c r="BA1553" i="2" s="1"/>
  <c r="BB1553" i="2" a="1"/>
  <c r="BB1553" i="2" s="1"/>
  <c r="AQ1554" i="2" a="1"/>
  <c r="AQ1554" i="2" s="1"/>
  <c r="AR1554" i="2" a="1"/>
  <c r="AR1554" i="2" s="1"/>
  <c r="AS1554" i="2" a="1"/>
  <c r="AS1554" i="2" s="1"/>
  <c r="AT1554" i="2" a="1"/>
  <c r="AT1554" i="2" s="1"/>
  <c r="AU1554" i="2" a="1"/>
  <c r="AU1554" i="2" s="1"/>
  <c r="AV1554" i="2" a="1"/>
  <c r="AV1554" i="2" s="1"/>
  <c r="AW1554" i="2" a="1"/>
  <c r="AW1554" i="2" s="1"/>
  <c r="AX1554" i="2" a="1"/>
  <c r="AX1554" i="2" s="1"/>
  <c r="AY1554" i="2" a="1"/>
  <c r="AY1554" i="2" s="1"/>
  <c r="AZ1554" i="2" a="1"/>
  <c r="AZ1554" i="2" s="1"/>
  <c r="BA1554" i="2" a="1"/>
  <c r="BA1554" i="2" s="1"/>
  <c r="BB1554" i="2" a="1"/>
  <c r="BB1554" i="2" s="1"/>
  <c r="AQ1555" i="2" a="1"/>
  <c r="AQ1555" i="2" s="1"/>
  <c r="AR1555" i="2" a="1"/>
  <c r="AR1555" i="2" s="1"/>
  <c r="AS1555" i="2" a="1"/>
  <c r="AS1555" i="2" s="1"/>
  <c r="AT1555" i="2" a="1"/>
  <c r="AT1555" i="2" s="1"/>
  <c r="AU1555" i="2" a="1"/>
  <c r="AU1555" i="2" s="1"/>
  <c r="AV1555" i="2" a="1"/>
  <c r="AV1555" i="2" s="1"/>
  <c r="AW1555" i="2" a="1"/>
  <c r="AW1555" i="2" s="1"/>
  <c r="AX1555" i="2" a="1"/>
  <c r="AX1555" i="2" s="1"/>
  <c r="AY1555" i="2" a="1"/>
  <c r="AY1555" i="2" s="1"/>
  <c r="AZ1555" i="2" a="1"/>
  <c r="AZ1555" i="2" s="1"/>
  <c r="BA1555" i="2" a="1"/>
  <c r="BA1555" i="2" s="1"/>
  <c r="BB1555" i="2" a="1"/>
  <c r="BB1555" i="2" s="1"/>
  <c r="AQ1556" i="2" a="1"/>
  <c r="AQ1556" i="2" s="1"/>
  <c r="AR1556" i="2" a="1"/>
  <c r="AR1556" i="2" s="1"/>
  <c r="AS1556" i="2" a="1"/>
  <c r="AS1556" i="2" s="1"/>
  <c r="AT1556" i="2" a="1"/>
  <c r="AT1556" i="2" s="1"/>
  <c r="AU1556" i="2" a="1"/>
  <c r="AU1556" i="2" s="1"/>
  <c r="AV1556" i="2" a="1"/>
  <c r="AV1556" i="2" s="1"/>
  <c r="AW1556" i="2" a="1"/>
  <c r="AW1556" i="2" s="1"/>
  <c r="AX1556" i="2" a="1"/>
  <c r="AX1556" i="2" s="1"/>
  <c r="AY1556" i="2" a="1"/>
  <c r="AY1556" i="2" s="1"/>
  <c r="AZ1556" i="2" a="1"/>
  <c r="AZ1556" i="2" s="1"/>
  <c r="BA1556" i="2" a="1"/>
  <c r="BA1556" i="2" s="1"/>
  <c r="BB1556" i="2" a="1"/>
  <c r="BB1556" i="2" s="1"/>
  <c r="AQ1557" i="2" a="1"/>
  <c r="AQ1557" i="2" s="1"/>
  <c r="AR1557" i="2" a="1"/>
  <c r="AR1557" i="2" s="1"/>
  <c r="AS1557" i="2" a="1"/>
  <c r="AS1557" i="2" s="1"/>
  <c r="AT1557" i="2" a="1"/>
  <c r="AT1557" i="2" s="1"/>
  <c r="AU1557" i="2" a="1"/>
  <c r="AU1557" i="2" s="1"/>
  <c r="AV1557" i="2" a="1"/>
  <c r="AV1557" i="2" s="1"/>
  <c r="AW1557" i="2" a="1"/>
  <c r="AW1557" i="2" s="1"/>
  <c r="AX1557" i="2" a="1"/>
  <c r="AX1557" i="2" s="1"/>
  <c r="AY1557" i="2" a="1"/>
  <c r="AY1557" i="2" s="1"/>
  <c r="AZ1557" i="2" a="1"/>
  <c r="AZ1557" i="2" s="1"/>
  <c r="BA1557" i="2" a="1"/>
  <c r="BA1557" i="2" s="1"/>
  <c r="BB1557" i="2" a="1"/>
  <c r="BB1557" i="2" s="1"/>
  <c r="AQ1558" i="2" a="1"/>
  <c r="AQ1558" i="2" s="1"/>
  <c r="AR1558" i="2" a="1"/>
  <c r="AR1558" i="2" s="1"/>
  <c r="AS1558" i="2" a="1"/>
  <c r="AS1558" i="2" s="1"/>
  <c r="AT1558" i="2" a="1"/>
  <c r="AT1558" i="2" s="1"/>
  <c r="AU1558" i="2" a="1"/>
  <c r="AU1558" i="2" s="1"/>
  <c r="AV1558" i="2" a="1"/>
  <c r="AV1558" i="2" s="1"/>
  <c r="AW1558" i="2" a="1"/>
  <c r="AW1558" i="2" s="1"/>
  <c r="AX1558" i="2" a="1"/>
  <c r="AX1558" i="2" s="1"/>
  <c r="AY1558" i="2" a="1"/>
  <c r="AY1558" i="2" s="1"/>
  <c r="AZ1558" i="2" a="1"/>
  <c r="AZ1558" i="2" s="1"/>
  <c r="BA1558" i="2" a="1"/>
  <c r="BA1558" i="2" s="1"/>
  <c r="BB1558" i="2" a="1"/>
  <c r="BB1558" i="2" s="1"/>
  <c r="AQ1559" i="2" a="1"/>
  <c r="AQ1559" i="2" s="1"/>
  <c r="AR1559" i="2" a="1"/>
  <c r="AR1559" i="2" s="1"/>
  <c r="AS1559" i="2" a="1"/>
  <c r="AS1559" i="2" s="1"/>
  <c r="AT1559" i="2" a="1"/>
  <c r="AT1559" i="2" s="1"/>
  <c r="AU1559" i="2" a="1"/>
  <c r="AU1559" i="2" s="1"/>
  <c r="AV1559" i="2" a="1"/>
  <c r="AV1559" i="2" s="1"/>
  <c r="AW1559" i="2" a="1"/>
  <c r="AW1559" i="2" s="1"/>
  <c r="AX1559" i="2" a="1"/>
  <c r="AX1559" i="2" s="1"/>
  <c r="AY1559" i="2" a="1"/>
  <c r="AY1559" i="2" s="1"/>
  <c r="AZ1559" i="2" a="1"/>
  <c r="AZ1559" i="2" s="1"/>
  <c r="BA1559" i="2" a="1"/>
  <c r="BA1559" i="2" s="1"/>
  <c r="BB1559" i="2" a="1"/>
  <c r="BB1559" i="2" s="1"/>
  <c r="AQ1560" i="2" a="1"/>
  <c r="AQ1560" i="2" s="1"/>
  <c r="AR1560" i="2" a="1"/>
  <c r="AR1560" i="2" s="1"/>
  <c r="AS1560" i="2" a="1"/>
  <c r="AS1560" i="2" s="1"/>
  <c r="AT1560" i="2" a="1"/>
  <c r="AT1560" i="2" s="1"/>
  <c r="AU1560" i="2" a="1"/>
  <c r="AU1560" i="2" s="1"/>
  <c r="AV1560" i="2" a="1"/>
  <c r="AV1560" i="2" s="1"/>
  <c r="AW1560" i="2" a="1"/>
  <c r="AW1560" i="2" s="1"/>
  <c r="AX1560" i="2" a="1"/>
  <c r="AX1560" i="2" s="1"/>
  <c r="AY1560" i="2" a="1"/>
  <c r="AY1560" i="2" s="1"/>
  <c r="AZ1560" i="2" a="1"/>
  <c r="AZ1560" i="2" s="1"/>
  <c r="BA1560" i="2" a="1"/>
  <c r="BA1560" i="2" s="1"/>
  <c r="BB1560" i="2" a="1"/>
  <c r="BB1560" i="2" s="1"/>
  <c r="AQ1561" i="2" a="1"/>
  <c r="AQ1561" i="2" s="1"/>
  <c r="AR1561" i="2" a="1"/>
  <c r="AR1561" i="2" s="1"/>
  <c r="AS1561" i="2" a="1"/>
  <c r="AS1561" i="2" s="1"/>
  <c r="AT1561" i="2" a="1"/>
  <c r="AT1561" i="2" s="1"/>
  <c r="AU1561" i="2" a="1"/>
  <c r="AU1561" i="2" s="1"/>
  <c r="AV1561" i="2" a="1"/>
  <c r="AV1561" i="2" s="1"/>
  <c r="AW1561" i="2" a="1"/>
  <c r="AW1561" i="2" s="1"/>
  <c r="AX1561" i="2" a="1"/>
  <c r="AX1561" i="2" s="1"/>
  <c r="AY1561" i="2" a="1"/>
  <c r="AY1561" i="2" s="1"/>
  <c r="AZ1561" i="2" a="1"/>
  <c r="AZ1561" i="2" s="1"/>
  <c r="BA1561" i="2" a="1"/>
  <c r="BA1561" i="2" s="1"/>
  <c r="BB1561" i="2" a="1"/>
  <c r="BB1561" i="2" s="1"/>
  <c r="AQ1562" i="2" a="1"/>
  <c r="AQ1562" i="2" s="1"/>
  <c r="AR1562" i="2" a="1"/>
  <c r="AR1562" i="2" s="1"/>
  <c r="AS1562" i="2" a="1"/>
  <c r="AS1562" i="2" s="1"/>
  <c r="AT1562" i="2" a="1"/>
  <c r="AT1562" i="2" s="1"/>
  <c r="AU1562" i="2" a="1"/>
  <c r="AU1562" i="2" s="1"/>
  <c r="AV1562" i="2" a="1"/>
  <c r="AV1562" i="2" s="1"/>
  <c r="AW1562" i="2" a="1"/>
  <c r="AW1562" i="2" s="1"/>
  <c r="AX1562" i="2" a="1"/>
  <c r="AX1562" i="2" s="1"/>
  <c r="AY1562" i="2" a="1"/>
  <c r="AY1562" i="2" s="1"/>
  <c r="AZ1562" i="2" a="1"/>
  <c r="AZ1562" i="2" s="1"/>
  <c r="BA1562" i="2" a="1"/>
  <c r="BA1562" i="2" s="1"/>
  <c r="BB1562" i="2" a="1"/>
  <c r="BB1562" i="2" s="1"/>
  <c r="AQ1563" i="2" a="1"/>
  <c r="AQ1563" i="2" s="1"/>
  <c r="AR1563" i="2" a="1"/>
  <c r="AR1563" i="2" s="1"/>
  <c r="AS1563" i="2" a="1"/>
  <c r="AS1563" i="2" s="1"/>
  <c r="AT1563" i="2" a="1"/>
  <c r="AT1563" i="2" s="1"/>
  <c r="AU1563" i="2" a="1"/>
  <c r="AU1563" i="2" s="1"/>
  <c r="AV1563" i="2" a="1"/>
  <c r="AV1563" i="2" s="1"/>
  <c r="AW1563" i="2" a="1"/>
  <c r="AW1563" i="2" s="1"/>
  <c r="AX1563" i="2" a="1"/>
  <c r="AX1563" i="2" s="1"/>
  <c r="AY1563" i="2" a="1"/>
  <c r="AY1563" i="2" s="1"/>
  <c r="AZ1563" i="2" a="1"/>
  <c r="AZ1563" i="2" s="1"/>
  <c r="BA1563" i="2" a="1"/>
  <c r="BA1563" i="2" s="1"/>
  <c r="BB1563" i="2" a="1"/>
  <c r="BB1563" i="2" s="1"/>
  <c r="AQ1564" i="2" a="1"/>
  <c r="AQ1564" i="2" s="1"/>
  <c r="AR1564" i="2" a="1"/>
  <c r="AR1564" i="2" s="1"/>
  <c r="AS1564" i="2" a="1"/>
  <c r="AS1564" i="2" s="1"/>
  <c r="AT1564" i="2" a="1"/>
  <c r="AT1564" i="2" s="1"/>
  <c r="AU1564" i="2" a="1"/>
  <c r="AU1564" i="2" s="1"/>
  <c r="AV1564" i="2" a="1"/>
  <c r="AV1564" i="2" s="1"/>
  <c r="AW1564" i="2" a="1"/>
  <c r="AW1564" i="2" s="1"/>
  <c r="AX1564" i="2" a="1"/>
  <c r="AX1564" i="2" s="1"/>
  <c r="AY1564" i="2" a="1"/>
  <c r="AY1564" i="2" s="1"/>
  <c r="AZ1564" i="2" a="1"/>
  <c r="AZ1564" i="2" s="1"/>
  <c r="BA1564" i="2" a="1"/>
  <c r="BA1564" i="2" s="1"/>
  <c r="BB1564" i="2" a="1"/>
  <c r="BB1564" i="2" s="1"/>
  <c r="AQ1565" i="2" a="1"/>
  <c r="AQ1565" i="2" s="1"/>
  <c r="AR1565" i="2" a="1"/>
  <c r="AR1565" i="2" s="1"/>
  <c r="AS1565" i="2" a="1"/>
  <c r="AS1565" i="2" s="1"/>
  <c r="AT1565" i="2" a="1"/>
  <c r="AT1565" i="2" s="1"/>
  <c r="AU1565" i="2" a="1"/>
  <c r="AU1565" i="2" s="1"/>
  <c r="AV1565" i="2" a="1"/>
  <c r="AV1565" i="2" s="1"/>
  <c r="AW1565" i="2" a="1"/>
  <c r="AW1565" i="2" s="1"/>
  <c r="AX1565" i="2" a="1"/>
  <c r="AX1565" i="2" s="1"/>
  <c r="AY1565" i="2" a="1"/>
  <c r="AY1565" i="2" s="1"/>
  <c r="AZ1565" i="2" a="1"/>
  <c r="AZ1565" i="2" s="1"/>
  <c r="BA1565" i="2" a="1"/>
  <c r="BA1565" i="2" s="1"/>
  <c r="BB1565" i="2" a="1"/>
  <c r="BB1565" i="2" s="1"/>
  <c r="AQ1566" i="2" a="1"/>
  <c r="AQ1566" i="2" s="1"/>
  <c r="AR1566" i="2" a="1"/>
  <c r="AR1566" i="2" s="1"/>
  <c r="AS1566" i="2" a="1"/>
  <c r="AS1566" i="2" s="1"/>
  <c r="AT1566" i="2" a="1"/>
  <c r="AT1566" i="2" s="1"/>
  <c r="AU1566" i="2" a="1"/>
  <c r="AU1566" i="2" s="1"/>
  <c r="AV1566" i="2" a="1"/>
  <c r="AV1566" i="2" s="1"/>
  <c r="AW1566" i="2" a="1"/>
  <c r="AW1566" i="2" s="1"/>
  <c r="AX1566" i="2" a="1"/>
  <c r="AX1566" i="2" s="1"/>
  <c r="AY1566" i="2" a="1"/>
  <c r="AY1566" i="2" s="1"/>
  <c r="AZ1566" i="2" a="1"/>
  <c r="AZ1566" i="2" s="1"/>
  <c r="BA1566" i="2" a="1"/>
  <c r="BA1566" i="2" s="1"/>
  <c r="BB1566" i="2" a="1"/>
  <c r="BB1566" i="2" s="1"/>
  <c r="AQ1567" i="2" a="1"/>
  <c r="AQ1567" i="2" s="1"/>
  <c r="AR1567" i="2" a="1"/>
  <c r="AR1567" i="2" s="1"/>
  <c r="AS1567" i="2" a="1"/>
  <c r="AS1567" i="2" s="1"/>
  <c r="AT1567" i="2" a="1"/>
  <c r="AT1567" i="2" s="1"/>
  <c r="AU1567" i="2" a="1"/>
  <c r="AU1567" i="2" s="1"/>
  <c r="AV1567" i="2" a="1"/>
  <c r="AV1567" i="2" s="1"/>
  <c r="AW1567" i="2" a="1"/>
  <c r="AW1567" i="2" s="1"/>
  <c r="AX1567" i="2" a="1"/>
  <c r="AX1567" i="2" s="1"/>
  <c r="AY1567" i="2" a="1"/>
  <c r="AY1567" i="2" s="1"/>
  <c r="AZ1567" i="2" a="1"/>
  <c r="AZ1567" i="2" s="1"/>
  <c r="BA1567" i="2" a="1"/>
  <c r="BA1567" i="2" s="1"/>
  <c r="BB1567" i="2" a="1"/>
  <c r="BB1567" i="2" s="1"/>
  <c r="AQ1568" i="2" a="1"/>
  <c r="AQ1568" i="2" s="1"/>
  <c r="AR1568" i="2" a="1"/>
  <c r="AR1568" i="2" s="1"/>
  <c r="AS1568" i="2" a="1"/>
  <c r="AS1568" i="2" s="1"/>
  <c r="AT1568" i="2" a="1"/>
  <c r="AT1568" i="2" s="1"/>
  <c r="AU1568" i="2" a="1"/>
  <c r="AU1568" i="2" s="1"/>
  <c r="AV1568" i="2" a="1"/>
  <c r="AV1568" i="2" s="1"/>
  <c r="AW1568" i="2" a="1"/>
  <c r="AW1568" i="2" s="1"/>
  <c r="AX1568" i="2" a="1"/>
  <c r="AX1568" i="2" s="1"/>
  <c r="AY1568" i="2" a="1"/>
  <c r="AY1568" i="2" s="1"/>
  <c r="AZ1568" i="2" a="1"/>
  <c r="AZ1568" i="2" s="1"/>
  <c r="BA1568" i="2" a="1"/>
  <c r="BA1568" i="2" s="1"/>
  <c r="BB1568" i="2" a="1"/>
  <c r="BB1568" i="2" s="1"/>
  <c r="AQ1569" i="2" a="1"/>
  <c r="AQ1569" i="2" s="1"/>
  <c r="AR1569" i="2" a="1"/>
  <c r="AR1569" i="2" s="1"/>
  <c r="AS1569" i="2" a="1"/>
  <c r="AS1569" i="2" s="1"/>
  <c r="AT1569" i="2" a="1"/>
  <c r="AT1569" i="2" s="1"/>
  <c r="AU1569" i="2" a="1"/>
  <c r="AU1569" i="2" s="1"/>
  <c r="AV1569" i="2" a="1"/>
  <c r="AV1569" i="2" s="1"/>
  <c r="AW1569" i="2" a="1"/>
  <c r="AW1569" i="2" s="1"/>
  <c r="AX1569" i="2" a="1"/>
  <c r="AX1569" i="2" s="1"/>
  <c r="AY1569" i="2" a="1"/>
  <c r="AY1569" i="2" s="1"/>
  <c r="AZ1569" i="2" a="1"/>
  <c r="AZ1569" i="2" s="1"/>
  <c r="BA1569" i="2" a="1"/>
  <c r="BA1569" i="2" s="1"/>
  <c r="BB1569" i="2" a="1"/>
  <c r="BB1569" i="2" s="1"/>
  <c r="AQ1570" i="2" a="1"/>
  <c r="AQ1570" i="2" s="1"/>
  <c r="AR1570" i="2" a="1"/>
  <c r="AR1570" i="2" s="1"/>
  <c r="AS1570" i="2" a="1"/>
  <c r="AS1570" i="2" s="1"/>
  <c r="AT1570" i="2" a="1"/>
  <c r="AT1570" i="2" s="1"/>
  <c r="AU1570" i="2" a="1"/>
  <c r="AU1570" i="2" s="1"/>
  <c r="AV1570" i="2" a="1"/>
  <c r="AV1570" i="2" s="1"/>
  <c r="AW1570" i="2" a="1"/>
  <c r="AW1570" i="2" s="1"/>
  <c r="AX1570" i="2" a="1"/>
  <c r="AX1570" i="2" s="1"/>
  <c r="AY1570" i="2" a="1"/>
  <c r="AY1570" i="2" s="1"/>
  <c r="AZ1570" i="2" a="1"/>
  <c r="AZ1570" i="2" s="1"/>
  <c r="BA1570" i="2" a="1"/>
  <c r="BA1570" i="2" s="1"/>
  <c r="BB1570" i="2" a="1"/>
  <c r="BB1570" i="2" s="1"/>
  <c r="AQ1571" i="2" a="1"/>
  <c r="AQ1571" i="2" s="1"/>
  <c r="AR1571" i="2" a="1"/>
  <c r="AR1571" i="2" s="1"/>
  <c r="AS1571" i="2" a="1"/>
  <c r="AS1571" i="2" s="1"/>
  <c r="AT1571" i="2" a="1"/>
  <c r="AT1571" i="2" s="1"/>
  <c r="AU1571" i="2" a="1"/>
  <c r="AU1571" i="2" s="1"/>
  <c r="AV1571" i="2" a="1"/>
  <c r="AV1571" i="2" s="1"/>
  <c r="AW1571" i="2" a="1"/>
  <c r="AW1571" i="2" s="1"/>
  <c r="AX1571" i="2" a="1"/>
  <c r="AX1571" i="2" s="1"/>
  <c r="AY1571" i="2" a="1"/>
  <c r="AY1571" i="2" s="1"/>
  <c r="AZ1571" i="2" a="1"/>
  <c r="AZ1571" i="2" s="1"/>
  <c r="BA1571" i="2" a="1"/>
  <c r="BA1571" i="2" s="1"/>
  <c r="BB1571" i="2" a="1"/>
  <c r="BB1571" i="2" s="1"/>
  <c r="AQ1572" i="2" a="1"/>
  <c r="AQ1572" i="2" s="1"/>
  <c r="AR1572" i="2" a="1"/>
  <c r="AR1572" i="2" s="1"/>
  <c r="AS1572" i="2" a="1"/>
  <c r="AS1572" i="2" s="1"/>
  <c r="AT1572" i="2" a="1"/>
  <c r="AT1572" i="2" s="1"/>
  <c r="AU1572" i="2" a="1"/>
  <c r="AU1572" i="2" s="1"/>
  <c r="AV1572" i="2" a="1"/>
  <c r="AV1572" i="2" s="1"/>
  <c r="AW1572" i="2" a="1"/>
  <c r="AW1572" i="2" s="1"/>
  <c r="AX1572" i="2" a="1"/>
  <c r="AX1572" i="2" s="1"/>
  <c r="AY1572" i="2" a="1"/>
  <c r="AY1572" i="2" s="1"/>
  <c r="AZ1572" i="2" a="1"/>
  <c r="AZ1572" i="2" s="1"/>
  <c r="BA1572" i="2" a="1"/>
  <c r="BA1572" i="2" s="1"/>
  <c r="BB1572" i="2" a="1"/>
  <c r="BB1572" i="2" s="1"/>
  <c r="AQ1573" i="2" a="1"/>
  <c r="AQ1573" i="2" s="1"/>
  <c r="AR1573" i="2" a="1"/>
  <c r="AR1573" i="2" s="1"/>
  <c r="AS1573" i="2" a="1"/>
  <c r="AS1573" i="2" s="1"/>
  <c r="AT1573" i="2" a="1"/>
  <c r="AT1573" i="2" s="1"/>
  <c r="AU1573" i="2" a="1"/>
  <c r="AU1573" i="2" s="1"/>
  <c r="AV1573" i="2" a="1"/>
  <c r="AV1573" i="2" s="1"/>
  <c r="AW1573" i="2" a="1"/>
  <c r="AW1573" i="2" s="1"/>
  <c r="AX1573" i="2" a="1"/>
  <c r="AX1573" i="2" s="1"/>
  <c r="AY1573" i="2" a="1"/>
  <c r="AY1573" i="2" s="1"/>
  <c r="AZ1573" i="2" a="1"/>
  <c r="AZ1573" i="2" s="1"/>
  <c r="BA1573" i="2" a="1"/>
  <c r="BA1573" i="2" s="1"/>
  <c r="BB1573" i="2" a="1"/>
  <c r="BB1573" i="2" s="1"/>
  <c r="AQ1574" i="2" a="1"/>
  <c r="AQ1574" i="2" s="1"/>
  <c r="AR1574" i="2" a="1"/>
  <c r="AR1574" i="2" s="1"/>
  <c r="AS1574" i="2" a="1"/>
  <c r="AS1574" i="2" s="1"/>
  <c r="AT1574" i="2" a="1"/>
  <c r="AT1574" i="2" s="1"/>
  <c r="AU1574" i="2" a="1"/>
  <c r="AU1574" i="2" s="1"/>
  <c r="AV1574" i="2" a="1"/>
  <c r="AV1574" i="2" s="1"/>
  <c r="AW1574" i="2" a="1"/>
  <c r="AW1574" i="2" s="1"/>
  <c r="AX1574" i="2" a="1"/>
  <c r="AX1574" i="2" s="1"/>
  <c r="AY1574" i="2" a="1"/>
  <c r="AY1574" i="2" s="1"/>
  <c r="AZ1574" i="2" a="1"/>
  <c r="AZ1574" i="2" s="1"/>
  <c r="BA1574" i="2" a="1"/>
  <c r="BA1574" i="2" s="1"/>
  <c r="BB1574" i="2" a="1"/>
  <c r="BB1574" i="2" s="1"/>
  <c r="AQ1575" i="2" a="1"/>
  <c r="AQ1575" i="2" s="1"/>
  <c r="AR1575" i="2" a="1"/>
  <c r="AR1575" i="2" s="1"/>
  <c r="AS1575" i="2" a="1"/>
  <c r="AS1575" i="2" s="1"/>
  <c r="AT1575" i="2" a="1"/>
  <c r="AT1575" i="2" s="1"/>
  <c r="AU1575" i="2" a="1"/>
  <c r="AU1575" i="2" s="1"/>
  <c r="AV1575" i="2" a="1"/>
  <c r="AV1575" i="2" s="1"/>
  <c r="AW1575" i="2" a="1"/>
  <c r="AW1575" i="2" s="1"/>
  <c r="AX1575" i="2" a="1"/>
  <c r="AX1575" i="2" s="1"/>
  <c r="AY1575" i="2" a="1"/>
  <c r="AY1575" i="2" s="1"/>
  <c r="AZ1575" i="2" a="1"/>
  <c r="AZ1575" i="2" s="1"/>
  <c r="BA1575" i="2" a="1"/>
  <c r="BA1575" i="2" s="1"/>
  <c r="BB1575" i="2" a="1"/>
  <c r="BB1575" i="2" s="1"/>
  <c r="AQ1576" i="2" a="1"/>
  <c r="AQ1576" i="2" s="1"/>
  <c r="AR1576" i="2" a="1"/>
  <c r="AR1576" i="2" s="1"/>
  <c r="AS1576" i="2" a="1"/>
  <c r="AS1576" i="2" s="1"/>
  <c r="AT1576" i="2" a="1"/>
  <c r="AT1576" i="2" s="1"/>
  <c r="AU1576" i="2" a="1"/>
  <c r="AU1576" i="2" s="1"/>
  <c r="AV1576" i="2" a="1"/>
  <c r="AV1576" i="2" s="1"/>
  <c r="AW1576" i="2" a="1"/>
  <c r="AW1576" i="2" s="1"/>
  <c r="AX1576" i="2" a="1"/>
  <c r="AX1576" i="2" s="1"/>
  <c r="AY1576" i="2" a="1"/>
  <c r="AY1576" i="2" s="1"/>
  <c r="AZ1576" i="2" a="1"/>
  <c r="AZ1576" i="2" s="1"/>
  <c r="BA1576" i="2" a="1"/>
  <c r="BA1576" i="2" s="1"/>
  <c r="BB1576" i="2" a="1"/>
  <c r="BB1576" i="2" s="1"/>
  <c r="AQ1577" i="2" a="1"/>
  <c r="AQ1577" i="2" s="1"/>
  <c r="AR1577" i="2" a="1"/>
  <c r="AR1577" i="2" s="1"/>
  <c r="AS1577" i="2" a="1"/>
  <c r="AS1577" i="2" s="1"/>
  <c r="AT1577" i="2" a="1"/>
  <c r="AT1577" i="2" s="1"/>
  <c r="AU1577" i="2" a="1"/>
  <c r="AU1577" i="2" s="1"/>
  <c r="AV1577" i="2" a="1"/>
  <c r="AV1577" i="2" s="1"/>
  <c r="AW1577" i="2" a="1"/>
  <c r="AW1577" i="2" s="1"/>
  <c r="AX1577" i="2" a="1"/>
  <c r="AX1577" i="2" s="1"/>
  <c r="AY1577" i="2" a="1"/>
  <c r="AY1577" i="2" s="1"/>
  <c r="AZ1577" i="2" a="1"/>
  <c r="AZ1577" i="2" s="1"/>
  <c r="BA1577" i="2" a="1"/>
  <c r="BA1577" i="2" s="1"/>
  <c r="BB1577" i="2" a="1"/>
  <c r="BB1577" i="2" s="1"/>
  <c r="AQ1578" i="2" a="1"/>
  <c r="AQ1578" i="2" s="1"/>
  <c r="AR1578" i="2" a="1"/>
  <c r="AR1578" i="2" s="1"/>
  <c r="AS1578" i="2" a="1"/>
  <c r="AS1578" i="2" s="1"/>
  <c r="AT1578" i="2" a="1"/>
  <c r="AT1578" i="2" s="1"/>
  <c r="AU1578" i="2" a="1"/>
  <c r="AU1578" i="2" s="1"/>
  <c r="AV1578" i="2" a="1"/>
  <c r="AV1578" i="2" s="1"/>
  <c r="AW1578" i="2" a="1"/>
  <c r="AW1578" i="2" s="1"/>
  <c r="AX1578" i="2" a="1"/>
  <c r="AX1578" i="2" s="1"/>
  <c r="AY1578" i="2" a="1"/>
  <c r="AY1578" i="2" s="1"/>
  <c r="AZ1578" i="2" a="1"/>
  <c r="AZ1578" i="2" s="1"/>
  <c r="BA1578" i="2" a="1"/>
  <c r="BA1578" i="2" s="1"/>
  <c r="BB1578" i="2" a="1"/>
  <c r="BB1578" i="2" s="1"/>
  <c r="AQ1579" i="2" a="1"/>
  <c r="AQ1579" i="2" s="1"/>
  <c r="AR1579" i="2" a="1"/>
  <c r="AR1579" i="2" s="1"/>
  <c r="AS1579" i="2" a="1"/>
  <c r="AS1579" i="2" s="1"/>
  <c r="AT1579" i="2" a="1"/>
  <c r="AT1579" i="2" s="1"/>
  <c r="AU1579" i="2" a="1"/>
  <c r="AU1579" i="2" s="1"/>
  <c r="AV1579" i="2" a="1"/>
  <c r="AV1579" i="2" s="1"/>
  <c r="AW1579" i="2" a="1"/>
  <c r="AW1579" i="2" s="1"/>
  <c r="AX1579" i="2" a="1"/>
  <c r="AX1579" i="2" s="1"/>
  <c r="AY1579" i="2" a="1"/>
  <c r="AY1579" i="2" s="1"/>
  <c r="AZ1579" i="2" a="1"/>
  <c r="AZ1579" i="2" s="1"/>
  <c r="BA1579" i="2" a="1"/>
  <c r="BA1579" i="2" s="1"/>
  <c r="BB1579" i="2" a="1"/>
  <c r="BB1579" i="2" s="1"/>
  <c r="AQ1580" i="2" a="1"/>
  <c r="AQ1580" i="2" s="1"/>
  <c r="AR1580" i="2" a="1"/>
  <c r="AR1580" i="2" s="1"/>
  <c r="AS1580" i="2" a="1"/>
  <c r="AS1580" i="2" s="1"/>
  <c r="AT1580" i="2" a="1"/>
  <c r="AT1580" i="2" s="1"/>
  <c r="AU1580" i="2" a="1"/>
  <c r="AU1580" i="2" s="1"/>
  <c r="AV1580" i="2" a="1"/>
  <c r="AV1580" i="2" s="1"/>
  <c r="AW1580" i="2" a="1"/>
  <c r="AW1580" i="2" s="1"/>
  <c r="AX1580" i="2" a="1"/>
  <c r="AX1580" i="2" s="1"/>
  <c r="AY1580" i="2" a="1"/>
  <c r="AY1580" i="2" s="1"/>
  <c r="AZ1580" i="2" a="1"/>
  <c r="AZ1580" i="2" s="1"/>
  <c r="BA1580" i="2" a="1"/>
  <c r="BA1580" i="2" s="1"/>
  <c r="BB1580" i="2" a="1"/>
  <c r="BB1580" i="2" s="1"/>
  <c r="AQ1581" i="2" a="1"/>
  <c r="AQ1581" i="2" s="1"/>
  <c r="AR1581" i="2" a="1"/>
  <c r="AR1581" i="2" s="1"/>
  <c r="AS1581" i="2" a="1"/>
  <c r="AS1581" i="2" s="1"/>
  <c r="AT1581" i="2" a="1"/>
  <c r="AT1581" i="2" s="1"/>
  <c r="AU1581" i="2" a="1"/>
  <c r="AU1581" i="2" s="1"/>
  <c r="AV1581" i="2" a="1"/>
  <c r="AV1581" i="2" s="1"/>
  <c r="AW1581" i="2" a="1"/>
  <c r="AW1581" i="2" s="1"/>
  <c r="AX1581" i="2" a="1"/>
  <c r="AX1581" i="2" s="1"/>
  <c r="AY1581" i="2" a="1"/>
  <c r="AY1581" i="2" s="1"/>
  <c r="AZ1581" i="2" a="1"/>
  <c r="AZ1581" i="2" s="1"/>
  <c r="BA1581" i="2" a="1"/>
  <c r="BA1581" i="2" s="1"/>
  <c r="BB1581" i="2" a="1"/>
  <c r="BB1581" i="2" s="1"/>
  <c r="AQ1582" i="2" a="1"/>
  <c r="AQ1582" i="2" s="1"/>
  <c r="AR1582" i="2" a="1"/>
  <c r="AR1582" i="2" s="1"/>
  <c r="AS1582" i="2" a="1"/>
  <c r="AS1582" i="2" s="1"/>
  <c r="AT1582" i="2" a="1"/>
  <c r="AT1582" i="2" s="1"/>
  <c r="AU1582" i="2" a="1"/>
  <c r="AU1582" i="2" s="1"/>
  <c r="AV1582" i="2" a="1"/>
  <c r="AV1582" i="2" s="1"/>
  <c r="AW1582" i="2" a="1"/>
  <c r="AW1582" i="2" s="1"/>
  <c r="AX1582" i="2" a="1"/>
  <c r="AX1582" i="2" s="1"/>
  <c r="AY1582" i="2" a="1"/>
  <c r="AY1582" i="2" s="1"/>
  <c r="AZ1582" i="2" a="1"/>
  <c r="AZ1582" i="2" s="1"/>
  <c r="BA1582" i="2" a="1"/>
  <c r="BA1582" i="2" s="1"/>
  <c r="BB1582" i="2" a="1"/>
  <c r="BB1582" i="2" s="1"/>
  <c r="AQ1583" i="2" a="1"/>
  <c r="AQ1583" i="2" s="1"/>
  <c r="AR1583" i="2" a="1"/>
  <c r="AR1583" i="2" s="1"/>
  <c r="AS1583" i="2" a="1"/>
  <c r="AS1583" i="2" s="1"/>
  <c r="AT1583" i="2" a="1"/>
  <c r="AT1583" i="2" s="1"/>
  <c r="AU1583" i="2" a="1"/>
  <c r="AU1583" i="2" s="1"/>
  <c r="AV1583" i="2" a="1"/>
  <c r="AV1583" i="2" s="1"/>
  <c r="AW1583" i="2" a="1"/>
  <c r="AW1583" i="2" s="1"/>
  <c r="AX1583" i="2" a="1"/>
  <c r="AX1583" i="2" s="1"/>
  <c r="AY1583" i="2" a="1"/>
  <c r="AY1583" i="2" s="1"/>
  <c r="AZ1583" i="2" a="1"/>
  <c r="AZ1583" i="2" s="1"/>
  <c r="BA1583" i="2" a="1"/>
  <c r="BA1583" i="2" s="1"/>
  <c r="BB1583" i="2" a="1"/>
  <c r="BB1583" i="2" s="1"/>
  <c r="AQ1584" i="2" a="1"/>
  <c r="AQ1584" i="2" s="1"/>
  <c r="AR1584" i="2" a="1"/>
  <c r="AR1584" i="2" s="1"/>
  <c r="AS1584" i="2" a="1"/>
  <c r="AS1584" i="2" s="1"/>
  <c r="AT1584" i="2" a="1"/>
  <c r="AT1584" i="2" s="1"/>
  <c r="AU1584" i="2" a="1"/>
  <c r="AU1584" i="2" s="1"/>
  <c r="AV1584" i="2" a="1"/>
  <c r="AV1584" i="2" s="1"/>
  <c r="AW1584" i="2" a="1"/>
  <c r="AW1584" i="2" s="1"/>
  <c r="AX1584" i="2" a="1"/>
  <c r="AX1584" i="2" s="1"/>
  <c r="AY1584" i="2" a="1"/>
  <c r="AY1584" i="2" s="1"/>
  <c r="AZ1584" i="2" a="1"/>
  <c r="AZ1584" i="2" s="1"/>
  <c r="BA1584" i="2" a="1"/>
  <c r="BA1584" i="2" s="1"/>
  <c r="BB1584" i="2" a="1"/>
  <c r="BB1584" i="2" s="1"/>
  <c r="AQ1585" i="2" a="1"/>
  <c r="AQ1585" i="2" s="1"/>
  <c r="AR1585" i="2" a="1"/>
  <c r="AR1585" i="2" s="1"/>
  <c r="AS1585" i="2" a="1"/>
  <c r="AS1585" i="2" s="1"/>
  <c r="AT1585" i="2" a="1"/>
  <c r="AT1585" i="2" s="1"/>
  <c r="AU1585" i="2" a="1"/>
  <c r="AU1585" i="2" s="1"/>
  <c r="AV1585" i="2" a="1"/>
  <c r="AV1585" i="2" s="1"/>
  <c r="AW1585" i="2" a="1"/>
  <c r="AW1585" i="2" s="1"/>
  <c r="AX1585" i="2" a="1"/>
  <c r="AX1585" i="2" s="1"/>
  <c r="AY1585" i="2" a="1"/>
  <c r="AY1585" i="2" s="1"/>
  <c r="AZ1585" i="2" a="1"/>
  <c r="AZ1585" i="2" s="1"/>
  <c r="BA1585" i="2" a="1"/>
  <c r="BA1585" i="2" s="1"/>
  <c r="BB1585" i="2" a="1"/>
  <c r="BB1585" i="2" s="1"/>
  <c r="AQ1586" i="2" a="1"/>
  <c r="AQ1586" i="2" s="1"/>
  <c r="AR1586" i="2" a="1"/>
  <c r="AR1586" i="2" s="1"/>
  <c r="AS1586" i="2" a="1"/>
  <c r="AS1586" i="2" s="1"/>
  <c r="AT1586" i="2" a="1"/>
  <c r="AT1586" i="2" s="1"/>
  <c r="AU1586" i="2" a="1"/>
  <c r="AU1586" i="2" s="1"/>
  <c r="AV1586" i="2" a="1"/>
  <c r="AV1586" i="2" s="1"/>
  <c r="AW1586" i="2" a="1"/>
  <c r="AW1586" i="2" s="1"/>
  <c r="AX1586" i="2" a="1"/>
  <c r="AX1586" i="2" s="1"/>
  <c r="AY1586" i="2" a="1"/>
  <c r="AY1586" i="2" s="1"/>
  <c r="AZ1586" i="2" a="1"/>
  <c r="AZ1586" i="2" s="1"/>
  <c r="BA1586" i="2" a="1"/>
  <c r="BA1586" i="2" s="1"/>
  <c r="BB1586" i="2" a="1"/>
  <c r="BB1586" i="2" s="1"/>
  <c r="AQ1587" i="2" a="1"/>
  <c r="AQ1587" i="2" s="1"/>
  <c r="AR1587" i="2" a="1"/>
  <c r="AR1587" i="2" s="1"/>
  <c r="AS1587" i="2" a="1"/>
  <c r="AS1587" i="2" s="1"/>
  <c r="AT1587" i="2" a="1"/>
  <c r="AT1587" i="2" s="1"/>
  <c r="AU1587" i="2" a="1"/>
  <c r="AU1587" i="2" s="1"/>
  <c r="AV1587" i="2" a="1"/>
  <c r="AV1587" i="2" s="1"/>
  <c r="AW1587" i="2" a="1"/>
  <c r="AW1587" i="2" s="1"/>
  <c r="AX1587" i="2" a="1"/>
  <c r="AX1587" i="2" s="1"/>
  <c r="AY1587" i="2" a="1"/>
  <c r="AY1587" i="2" s="1"/>
  <c r="AZ1587" i="2" a="1"/>
  <c r="AZ1587" i="2" s="1"/>
  <c r="BA1587" i="2" a="1"/>
  <c r="BA1587" i="2" s="1"/>
  <c r="BB1587" i="2" a="1"/>
  <c r="BB1587" i="2" s="1"/>
  <c r="AQ1588" i="2" a="1"/>
  <c r="AQ1588" i="2" s="1"/>
  <c r="AR1588" i="2" a="1"/>
  <c r="AR1588" i="2" s="1"/>
  <c r="AS1588" i="2" a="1"/>
  <c r="AS1588" i="2" s="1"/>
  <c r="AT1588" i="2" a="1"/>
  <c r="AT1588" i="2" s="1"/>
  <c r="AU1588" i="2" a="1"/>
  <c r="AU1588" i="2" s="1"/>
  <c r="AV1588" i="2" a="1"/>
  <c r="AV1588" i="2" s="1"/>
  <c r="AW1588" i="2" a="1"/>
  <c r="AW1588" i="2" s="1"/>
  <c r="AX1588" i="2" a="1"/>
  <c r="AX1588" i="2" s="1"/>
  <c r="AY1588" i="2" a="1"/>
  <c r="AY1588" i="2" s="1"/>
  <c r="AZ1588" i="2" a="1"/>
  <c r="AZ1588" i="2" s="1"/>
  <c r="BA1588" i="2" a="1"/>
  <c r="BA1588" i="2" s="1"/>
  <c r="BB1588" i="2" a="1"/>
  <c r="BB1588" i="2" s="1"/>
  <c r="AQ1589" i="2" a="1"/>
  <c r="AQ1589" i="2" s="1"/>
  <c r="AR1589" i="2" a="1"/>
  <c r="AR1589" i="2" s="1"/>
  <c r="AS1589" i="2" a="1"/>
  <c r="AS1589" i="2" s="1"/>
  <c r="AT1589" i="2" a="1"/>
  <c r="AT1589" i="2" s="1"/>
  <c r="AU1589" i="2" a="1"/>
  <c r="AU1589" i="2" s="1"/>
  <c r="AV1589" i="2" a="1"/>
  <c r="AV1589" i="2" s="1"/>
  <c r="AW1589" i="2" a="1"/>
  <c r="AW1589" i="2" s="1"/>
  <c r="AX1589" i="2" a="1"/>
  <c r="AX1589" i="2" s="1"/>
  <c r="AY1589" i="2" a="1"/>
  <c r="AY1589" i="2" s="1"/>
  <c r="AZ1589" i="2" a="1"/>
  <c r="AZ1589" i="2" s="1"/>
  <c r="BA1589" i="2" a="1"/>
  <c r="BA1589" i="2" s="1"/>
  <c r="BB1589" i="2" a="1"/>
  <c r="BB1589" i="2" s="1"/>
  <c r="AQ1590" i="2" a="1"/>
  <c r="AQ1590" i="2" s="1"/>
  <c r="AR1590" i="2" a="1"/>
  <c r="AR1590" i="2" s="1"/>
  <c r="AS1590" i="2" a="1"/>
  <c r="AS1590" i="2" s="1"/>
  <c r="AT1590" i="2" a="1"/>
  <c r="AT1590" i="2" s="1"/>
  <c r="AU1590" i="2" a="1"/>
  <c r="AU1590" i="2" s="1"/>
  <c r="AV1590" i="2" a="1"/>
  <c r="AV1590" i="2" s="1"/>
  <c r="AW1590" i="2" a="1"/>
  <c r="AW1590" i="2" s="1"/>
  <c r="AX1590" i="2" a="1"/>
  <c r="AX1590" i="2" s="1"/>
  <c r="AY1590" i="2" a="1"/>
  <c r="AY1590" i="2" s="1"/>
  <c r="AZ1590" i="2" a="1"/>
  <c r="AZ1590" i="2" s="1"/>
  <c r="BA1590" i="2" a="1"/>
  <c r="BA1590" i="2" s="1"/>
  <c r="BB1590" i="2" a="1"/>
  <c r="BB1590" i="2" s="1"/>
  <c r="AQ1591" i="2" a="1"/>
  <c r="AQ1591" i="2" s="1"/>
  <c r="AR1591" i="2" a="1"/>
  <c r="AR1591" i="2" s="1"/>
  <c r="AS1591" i="2" a="1"/>
  <c r="AS1591" i="2" s="1"/>
  <c r="AT1591" i="2" a="1"/>
  <c r="AT1591" i="2" s="1"/>
  <c r="AU1591" i="2" a="1"/>
  <c r="AU1591" i="2" s="1"/>
  <c r="AV1591" i="2" a="1"/>
  <c r="AV1591" i="2" s="1"/>
  <c r="AW1591" i="2" a="1"/>
  <c r="AW1591" i="2" s="1"/>
  <c r="AX1591" i="2" a="1"/>
  <c r="AX1591" i="2" s="1"/>
  <c r="AY1591" i="2" a="1"/>
  <c r="AY1591" i="2" s="1"/>
  <c r="AZ1591" i="2" a="1"/>
  <c r="AZ1591" i="2" s="1"/>
  <c r="BA1591" i="2" a="1"/>
  <c r="BA1591" i="2" s="1"/>
  <c r="BB1591" i="2" a="1"/>
  <c r="BB1591" i="2" s="1"/>
  <c r="AQ1592" i="2" a="1"/>
  <c r="AQ1592" i="2" s="1"/>
  <c r="AR1592" i="2" a="1"/>
  <c r="AR1592" i="2" s="1"/>
  <c r="AS1592" i="2" a="1"/>
  <c r="AS1592" i="2" s="1"/>
  <c r="AT1592" i="2" a="1"/>
  <c r="AT1592" i="2" s="1"/>
  <c r="AU1592" i="2" a="1"/>
  <c r="AU1592" i="2" s="1"/>
  <c r="AV1592" i="2" a="1"/>
  <c r="AV1592" i="2" s="1"/>
  <c r="AW1592" i="2" a="1"/>
  <c r="AW1592" i="2" s="1"/>
  <c r="AX1592" i="2" a="1"/>
  <c r="AX1592" i="2" s="1"/>
  <c r="AY1592" i="2" a="1"/>
  <c r="AY1592" i="2" s="1"/>
  <c r="AZ1592" i="2" a="1"/>
  <c r="AZ1592" i="2" s="1"/>
  <c r="BA1592" i="2" a="1"/>
  <c r="BA1592" i="2" s="1"/>
  <c r="BB1592" i="2" a="1"/>
  <c r="BB1592" i="2" s="1"/>
  <c r="AQ1593" i="2" a="1"/>
  <c r="AQ1593" i="2" s="1"/>
  <c r="AR1593" i="2" a="1"/>
  <c r="AR1593" i="2" s="1"/>
  <c r="AS1593" i="2" a="1"/>
  <c r="AS1593" i="2" s="1"/>
  <c r="AT1593" i="2" a="1"/>
  <c r="AT1593" i="2" s="1"/>
  <c r="AU1593" i="2" a="1"/>
  <c r="AU1593" i="2" s="1"/>
  <c r="AV1593" i="2" a="1"/>
  <c r="AV1593" i="2" s="1"/>
  <c r="AW1593" i="2" a="1"/>
  <c r="AW1593" i="2" s="1"/>
  <c r="AX1593" i="2" a="1"/>
  <c r="AX1593" i="2" s="1"/>
  <c r="AY1593" i="2" a="1"/>
  <c r="AY1593" i="2" s="1"/>
  <c r="AZ1593" i="2" a="1"/>
  <c r="AZ1593" i="2" s="1"/>
  <c r="BA1593" i="2" a="1"/>
  <c r="BA1593" i="2" s="1"/>
  <c r="BB1593" i="2" a="1"/>
  <c r="BB1593" i="2" s="1"/>
  <c r="AQ1594" i="2" a="1"/>
  <c r="AQ1594" i="2" s="1"/>
  <c r="AR1594" i="2" a="1"/>
  <c r="AR1594" i="2" s="1"/>
  <c r="AS1594" i="2" a="1"/>
  <c r="AS1594" i="2" s="1"/>
  <c r="AT1594" i="2" a="1"/>
  <c r="AT1594" i="2" s="1"/>
  <c r="AU1594" i="2" a="1"/>
  <c r="AU1594" i="2" s="1"/>
  <c r="AV1594" i="2" a="1"/>
  <c r="AV1594" i="2" s="1"/>
  <c r="AW1594" i="2" a="1"/>
  <c r="AW1594" i="2" s="1"/>
  <c r="AX1594" i="2" a="1"/>
  <c r="AX1594" i="2" s="1"/>
  <c r="AY1594" i="2" a="1"/>
  <c r="AY1594" i="2" s="1"/>
  <c r="AZ1594" i="2" a="1"/>
  <c r="AZ1594" i="2" s="1"/>
  <c r="BA1594" i="2" a="1"/>
  <c r="BA1594" i="2" s="1"/>
  <c r="BB1594" i="2" a="1"/>
  <c r="BB1594" i="2" s="1"/>
  <c r="AQ1595" i="2" a="1"/>
  <c r="AQ1595" i="2" s="1"/>
  <c r="AR1595" i="2" a="1"/>
  <c r="AR1595" i="2" s="1"/>
  <c r="AS1595" i="2" a="1"/>
  <c r="AS1595" i="2" s="1"/>
  <c r="AT1595" i="2" a="1"/>
  <c r="AT1595" i="2" s="1"/>
  <c r="AU1595" i="2" a="1"/>
  <c r="AU1595" i="2" s="1"/>
  <c r="AV1595" i="2" a="1"/>
  <c r="AV1595" i="2" s="1"/>
  <c r="AW1595" i="2" a="1"/>
  <c r="AW1595" i="2" s="1"/>
  <c r="AX1595" i="2" a="1"/>
  <c r="AX1595" i="2" s="1"/>
  <c r="AY1595" i="2" a="1"/>
  <c r="AY1595" i="2" s="1"/>
  <c r="AZ1595" i="2" a="1"/>
  <c r="AZ1595" i="2" s="1"/>
  <c r="BA1595" i="2" a="1"/>
  <c r="BA1595" i="2" s="1"/>
  <c r="BB1595" i="2" a="1"/>
  <c r="BB1595" i="2" s="1"/>
  <c r="AQ1596" i="2" a="1"/>
  <c r="AQ1596" i="2" s="1"/>
  <c r="AR1596" i="2" a="1"/>
  <c r="AR1596" i="2" s="1"/>
  <c r="AS1596" i="2" a="1"/>
  <c r="AS1596" i="2" s="1"/>
  <c r="AT1596" i="2" a="1"/>
  <c r="AT1596" i="2" s="1"/>
  <c r="AU1596" i="2" a="1"/>
  <c r="AU1596" i="2" s="1"/>
  <c r="AV1596" i="2" a="1"/>
  <c r="AV1596" i="2" s="1"/>
  <c r="AW1596" i="2" a="1"/>
  <c r="AW1596" i="2" s="1"/>
  <c r="AX1596" i="2" a="1"/>
  <c r="AX1596" i="2" s="1"/>
  <c r="AY1596" i="2" a="1"/>
  <c r="AY1596" i="2" s="1"/>
  <c r="AZ1596" i="2" a="1"/>
  <c r="AZ1596" i="2" s="1"/>
  <c r="BA1596" i="2" a="1"/>
  <c r="BA1596" i="2" s="1"/>
  <c r="BB1596" i="2" a="1"/>
  <c r="BB1596" i="2" s="1"/>
  <c r="AQ1597" i="2" a="1"/>
  <c r="AQ1597" i="2" s="1"/>
  <c r="AR1597" i="2" a="1"/>
  <c r="AR1597" i="2" s="1"/>
  <c r="AS1597" i="2" a="1"/>
  <c r="AS1597" i="2" s="1"/>
  <c r="AT1597" i="2" a="1"/>
  <c r="AT1597" i="2" s="1"/>
  <c r="AU1597" i="2" a="1"/>
  <c r="AU1597" i="2" s="1"/>
  <c r="AV1597" i="2" a="1"/>
  <c r="AV1597" i="2" s="1"/>
  <c r="AW1597" i="2" a="1"/>
  <c r="AW1597" i="2" s="1"/>
  <c r="AX1597" i="2" a="1"/>
  <c r="AX1597" i="2" s="1"/>
  <c r="AY1597" i="2" a="1"/>
  <c r="AY1597" i="2" s="1"/>
  <c r="AZ1597" i="2" a="1"/>
  <c r="AZ1597" i="2" s="1"/>
  <c r="BA1597" i="2" a="1"/>
  <c r="BA1597" i="2" s="1"/>
  <c r="BB1597" i="2" a="1"/>
  <c r="BB1597" i="2" s="1"/>
  <c r="AQ1598" i="2" a="1"/>
  <c r="AQ1598" i="2" s="1"/>
  <c r="AR1598" i="2" a="1"/>
  <c r="AR1598" i="2" s="1"/>
  <c r="AS1598" i="2" a="1"/>
  <c r="AS1598" i="2" s="1"/>
  <c r="AT1598" i="2" a="1"/>
  <c r="AT1598" i="2" s="1"/>
  <c r="AU1598" i="2" a="1"/>
  <c r="AU1598" i="2" s="1"/>
  <c r="AV1598" i="2" a="1"/>
  <c r="AV1598" i="2" s="1"/>
  <c r="AW1598" i="2" a="1"/>
  <c r="AW1598" i="2" s="1"/>
  <c r="AX1598" i="2" a="1"/>
  <c r="AX1598" i="2" s="1"/>
  <c r="AY1598" i="2" a="1"/>
  <c r="AY1598" i="2" s="1"/>
  <c r="AZ1598" i="2" a="1"/>
  <c r="AZ1598" i="2" s="1"/>
  <c r="BA1598" i="2" a="1"/>
  <c r="BA1598" i="2" s="1"/>
  <c r="BB1598" i="2" a="1"/>
  <c r="BB1598" i="2" s="1"/>
  <c r="AQ1599" i="2" a="1"/>
  <c r="AQ1599" i="2" s="1"/>
  <c r="AR1599" i="2" a="1"/>
  <c r="AR1599" i="2" s="1"/>
  <c r="AS1599" i="2" a="1"/>
  <c r="AS1599" i="2" s="1"/>
  <c r="AT1599" i="2" a="1"/>
  <c r="AT1599" i="2" s="1"/>
  <c r="AU1599" i="2" a="1"/>
  <c r="AU1599" i="2" s="1"/>
  <c r="AV1599" i="2" a="1"/>
  <c r="AV1599" i="2" s="1"/>
  <c r="AW1599" i="2" a="1"/>
  <c r="AW1599" i="2" s="1"/>
  <c r="AX1599" i="2" a="1"/>
  <c r="AX1599" i="2" s="1"/>
  <c r="AY1599" i="2" a="1"/>
  <c r="AY1599" i="2" s="1"/>
  <c r="AZ1599" i="2" a="1"/>
  <c r="AZ1599" i="2" s="1"/>
  <c r="BA1599" i="2" a="1"/>
  <c r="BA1599" i="2" s="1"/>
  <c r="BB1599" i="2" a="1"/>
  <c r="BB1599" i="2" s="1"/>
  <c r="AQ1600" i="2" a="1"/>
  <c r="AQ1600" i="2" s="1"/>
  <c r="AR1600" i="2" a="1"/>
  <c r="AR1600" i="2" s="1"/>
  <c r="AS1600" i="2" a="1"/>
  <c r="AS1600" i="2" s="1"/>
  <c r="AT1600" i="2" a="1"/>
  <c r="AT1600" i="2" s="1"/>
  <c r="AU1600" i="2" a="1"/>
  <c r="AU1600" i="2" s="1"/>
  <c r="AV1600" i="2" a="1"/>
  <c r="AV1600" i="2" s="1"/>
  <c r="AW1600" i="2" a="1"/>
  <c r="AW1600" i="2" s="1"/>
  <c r="AX1600" i="2" a="1"/>
  <c r="AX1600" i="2" s="1"/>
  <c r="AY1600" i="2" a="1"/>
  <c r="AY1600" i="2" s="1"/>
  <c r="AZ1600" i="2" a="1"/>
  <c r="AZ1600" i="2" s="1"/>
  <c r="BA1600" i="2" a="1"/>
  <c r="BA1600" i="2" s="1"/>
  <c r="BB1600" i="2" a="1"/>
  <c r="BB1600" i="2" s="1"/>
  <c r="AQ1601" i="2" a="1"/>
  <c r="AQ1601" i="2" s="1"/>
  <c r="AR1601" i="2" a="1"/>
  <c r="AR1601" i="2" s="1"/>
  <c r="AS1601" i="2" a="1"/>
  <c r="AS1601" i="2" s="1"/>
  <c r="AT1601" i="2" a="1"/>
  <c r="AT1601" i="2" s="1"/>
  <c r="AU1601" i="2" a="1"/>
  <c r="AU1601" i="2" s="1"/>
  <c r="AV1601" i="2" a="1"/>
  <c r="AV1601" i="2" s="1"/>
  <c r="AW1601" i="2" a="1"/>
  <c r="AW1601" i="2" s="1"/>
  <c r="AX1601" i="2" a="1"/>
  <c r="AX1601" i="2" s="1"/>
  <c r="AY1601" i="2" a="1"/>
  <c r="AY1601" i="2" s="1"/>
  <c r="AZ1601" i="2" a="1"/>
  <c r="AZ1601" i="2" s="1"/>
  <c r="BA1601" i="2" a="1"/>
  <c r="BA1601" i="2" s="1"/>
  <c r="BB1601" i="2" a="1"/>
  <c r="BB1601" i="2" s="1"/>
  <c r="AQ1602" i="2" a="1"/>
  <c r="AQ1602" i="2" s="1"/>
  <c r="AR1602" i="2" a="1"/>
  <c r="AR1602" i="2" s="1"/>
  <c r="AS1602" i="2" a="1"/>
  <c r="AS1602" i="2" s="1"/>
  <c r="AT1602" i="2" a="1"/>
  <c r="AT1602" i="2" s="1"/>
  <c r="AU1602" i="2" a="1"/>
  <c r="AU1602" i="2" s="1"/>
  <c r="AV1602" i="2" a="1"/>
  <c r="AV1602" i="2" s="1"/>
  <c r="AW1602" i="2" a="1"/>
  <c r="AW1602" i="2" s="1"/>
  <c r="AX1602" i="2" a="1"/>
  <c r="AX1602" i="2" s="1"/>
  <c r="AY1602" i="2" a="1"/>
  <c r="AY1602" i="2" s="1"/>
  <c r="AZ1602" i="2" a="1"/>
  <c r="AZ1602" i="2" s="1"/>
  <c r="BA1602" i="2" a="1"/>
  <c r="BA1602" i="2" s="1"/>
  <c r="BB1602" i="2" a="1"/>
  <c r="BB1602" i="2" s="1"/>
  <c r="AQ1603" i="2" a="1"/>
  <c r="AQ1603" i="2" s="1"/>
  <c r="AR1603" i="2" a="1"/>
  <c r="AR1603" i="2" s="1"/>
  <c r="AS1603" i="2" a="1"/>
  <c r="AS1603" i="2" s="1"/>
  <c r="AT1603" i="2" a="1"/>
  <c r="AT1603" i="2" s="1"/>
  <c r="AU1603" i="2" a="1"/>
  <c r="AU1603" i="2" s="1"/>
  <c r="AV1603" i="2" a="1"/>
  <c r="AV1603" i="2" s="1"/>
  <c r="AW1603" i="2" a="1"/>
  <c r="AW1603" i="2" s="1"/>
  <c r="AX1603" i="2" a="1"/>
  <c r="AX1603" i="2" s="1"/>
  <c r="AY1603" i="2" a="1"/>
  <c r="AY1603" i="2" s="1"/>
  <c r="AZ1603" i="2" a="1"/>
  <c r="AZ1603" i="2" s="1"/>
  <c r="BA1603" i="2" a="1"/>
  <c r="BA1603" i="2" s="1"/>
  <c r="BB1603" i="2" a="1"/>
  <c r="BB1603" i="2" s="1"/>
  <c r="AQ1604" i="2" a="1"/>
  <c r="AQ1604" i="2" s="1"/>
  <c r="AR1604" i="2" a="1"/>
  <c r="AR1604" i="2" s="1"/>
  <c r="AS1604" i="2" a="1"/>
  <c r="AS1604" i="2" s="1"/>
  <c r="AT1604" i="2" a="1"/>
  <c r="AT1604" i="2" s="1"/>
  <c r="AU1604" i="2" a="1"/>
  <c r="AU1604" i="2" s="1"/>
  <c r="AV1604" i="2" a="1"/>
  <c r="AV1604" i="2" s="1"/>
  <c r="AW1604" i="2" a="1"/>
  <c r="AW1604" i="2" s="1"/>
  <c r="AX1604" i="2" a="1"/>
  <c r="AX1604" i="2" s="1"/>
  <c r="AY1604" i="2" a="1"/>
  <c r="AY1604" i="2" s="1"/>
  <c r="AZ1604" i="2" a="1"/>
  <c r="AZ1604" i="2" s="1"/>
  <c r="BA1604" i="2" a="1"/>
  <c r="BA1604" i="2" s="1"/>
  <c r="BB1604" i="2" a="1"/>
  <c r="BB1604" i="2" s="1"/>
  <c r="AQ1605" i="2" a="1"/>
  <c r="AQ1605" i="2" s="1"/>
  <c r="AR1605" i="2" a="1"/>
  <c r="AR1605" i="2" s="1"/>
  <c r="AS1605" i="2" a="1"/>
  <c r="AS1605" i="2" s="1"/>
  <c r="AT1605" i="2" a="1"/>
  <c r="AT1605" i="2" s="1"/>
  <c r="AU1605" i="2" a="1"/>
  <c r="AU1605" i="2" s="1"/>
  <c r="AV1605" i="2" a="1"/>
  <c r="AV1605" i="2" s="1"/>
  <c r="AW1605" i="2" a="1"/>
  <c r="AW1605" i="2" s="1"/>
  <c r="AX1605" i="2" a="1"/>
  <c r="AX1605" i="2" s="1"/>
  <c r="AY1605" i="2" a="1"/>
  <c r="AY1605" i="2" s="1"/>
  <c r="AZ1605" i="2" a="1"/>
  <c r="AZ1605" i="2" s="1"/>
  <c r="BA1605" i="2" a="1"/>
  <c r="BA1605" i="2" s="1"/>
  <c r="BB1605" i="2" a="1"/>
  <c r="BB1605" i="2" s="1"/>
  <c r="AQ1606" i="2" a="1"/>
  <c r="AQ1606" i="2" s="1"/>
  <c r="AR1606" i="2" a="1"/>
  <c r="AR1606" i="2" s="1"/>
  <c r="AS1606" i="2" a="1"/>
  <c r="AS1606" i="2" s="1"/>
  <c r="AT1606" i="2" a="1"/>
  <c r="AT1606" i="2" s="1"/>
  <c r="AU1606" i="2" a="1"/>
  <c r="AU1606" i="2" s="1"/>
  <c r="AV1606" i="2" a="1"/>
  <c r="AV1606" i="2" s="1"/>
  <c r="AW1606" i="2" a="1"/>
  <c r="AW1606" i="2" s="1"/>
  <c r="AX1606" i="2" a="1"/>
  <c r="AX1606" i="2" s="1"/>
  <c r="AY1606" i="2" a="1"/>
  <c r="AY1606" i="2" s="1"/>
  <c r="AZ1606" i="2" a="1"/>
  <c r="AZ1606" i="2" s="1"/>
  <c r="BA1606" i="2" a="1"/>
  <c r="BA1606" i="2" s="1"/>
  <c r="BB1606" i="2" a="1"/>
  <c r="BB1606" i="2" s="1"/>
  <c r="AQ1607" i="2" a="1"/>
  <c r="AQ1607" i="2" s="1"/>
  <c r="AR1607" i="2" a="1"/>
  <c r="AR1607" i="2" s="1"/>
  <c r="AS1607" i="2" a="1"/>
  <c r="AS1607" i="2" s="1"/>
  <c r="AT1607" i="2" a="1"/>
  <c r="AT1607" i="2" s="1"/>
  <c r="AU1607" i="2" a="1"/>
  <c r="AU1607" i="2" s="1"/>
  <c r="AV1607" i="2" a="1"/>
  <c r="AV1607" i="2" s="1"/>
  <c r="AW1607" i="2" a="1"/>
  <c r="AW1607" i="2" s="1"/>
  <c r="AX1607" i="2" a="1"/>
  <c r="AX1607" i="2" s="1"/>
  <c r="AY1607" i="2" a="1"/>
  <c r="AY1607" i="2" s="1"/>
  <c r="AZ1607" i="2" a="1"/>
  <c r="AZ1607" i="2" s="1"/>
  <c r="BA1607" i="2" a="1"/>
  <c r="BA1607" i="2" s="1"/>
  <c r="BB1607" i="2" a="1"/>
  <c r="BB1607" i="2" s="1"/>
  <c r="AQ1608" i="2" a="1"/>
  <c r="AQ1608" i="2" s="1"/>
  <c r="AR1608" i="2" a="1"/>
  <c r="AR1608" i="2" s="1"/>
  <c r="AS1608" i="2" a="1"/>
  <c r="AS1608" i="2" s="1"/>
  <c r="AT1608" i="2" a="1"/>
  <c r="AT1608" i="2" s="1"/>
  <c r="AU1608" i="2" a="1"/>
  <c r="AU1608" i="2" s="1"/>
  <c r="AV1608" i="2" a="1"/>
  <c r="AV1608" i="2" s="1"/>
  <c r="AW1608" i="2" a="1"/>
  <c r="AW1608" i="2" s="1"/>
  <c r="AX1608" i="2" a="1"/>
  <c r="AX1608" i="2" s="1"/>
  <c r="AY1608" i="2" a="1"/>
  <c r="AY1608" i="2" s="1"/>
  <c r="AZ1608" i="2" a="1"/>
  <c r="AZ1608" i="2" s="1"/>
  <c r="BA1608" i="2" a="1"/>
  <c r="BA1608" i="2" s="1"/>
  <c r="BB1608" i="2" a="1"/>
  <c r="BB1608" i="2" s="1"/>
  <c r="AQ1609" i="2" a="1"/>
  <c r="AQ1609" i="2" s="1"/>
  <c r="AR1609" i="2" a="1"/>
  <c r="AR1609" i="2" s="1"/>
  <c r="AS1609" i="2" a="1"/>
  <c r="AS1609" i="2" s="1"/>
  <c r="AT1609" i="2" a="1"/>
  <c r="AT1609" i="2" s="1"/>
  <c r="AU1609" i="2" a="1"/>
  <c r="AU1609" i="2" s="1"/>
  <c r="AV1609" i="2" a="1"/>
  <c r="AV1609" i="2" s="1"/>
  <c r="AW1609" i="2" a="1"/>
  <c r="AW1609" i="2" s="1"/>
  <c r="AX1609" i="2" a="1"/>
  <c r="AX1609" i="2" s="1"/>
  <c r="AY1609" i="2" a="1"/>
  <c r="AY1609" i="2" s="1"/>
  <c r="AZ1609" i="2" a="1"/>
  <c r="AZ1609" i="2" s="1"/>
  <c r="BA1609" i="2" a="1"/>
  <c r="BA1609" i="2" s="1"/>
  <c r="BB1609" i="2" a="1"/>
  <c r="BB1609" i="2" s="1"/>
  <c r="AQ1610" i="2" a="1"/>
  <c r="AQ1610" i="2" s="1"/>
  <c r="AR1610" i="2" a="1"/>
  <c r="AR1610" i="2" s="1"/>
  <c r="AS1610" i="2" a="1"/>
  <c r="AS1610" i="2" s="1"/>
  <c r="AT1610" i="2" a="1"/>
  <c r="AT1610" i="2" s="1"/>
  <c r="AU1610" i="2" a="1"/>
  <c r="AU1610" i="2" s="1"/>
  <c r="AV1610" i="2" a="1"/>
  <c r="AV1610" i="2" s="1"/>
  <c r="AW1610" i="2" a="1"/>
  <c r="AW1610" i="2" s="1"/>
  <c r="AX1610" i="2" a="1"/>
  <c r="AX1610" i="2" s="1"/>
  <c r="AY1610" i="2" a="1"/>
  <c r="AY1610" i="2" s="1"/>
  <c r="AZ1610" i="2" a="1"/>
  <c r="AZ1610" i="2" s="1"/>
  <c r="BA1610" i="2" a="1"/>
  <c r="BA1610" i="2" s="1"/>
  <c r="BB1610" i="2" a="1"/>
  <c r="BB1610" i="2" s="1"/>
  <c r="AQ1611" i="2" a="1"/>
  <c r="AQ1611" i="2" s="1"/>
  <c r="AR1611" i="2" a="1"/>
  <c r="AR1611" i="2" s="1"/>
  <c r="AS1611" i="2" a="1"/>
  <c r="AS1611" i="2" s="1"/>
  <c r="AT1611" i="2" a="1"/>
  <c r="AT1611" i="2" s="1"/>
  <c r="AU1611" i="2" a="1"/>
  <c r="AU1611" i="2" s="1"/>
  <c r="AV1611" i="2" a="1"/>
  <c r="AV1611" i="2" s="1"/>
  <c r="AW1611" i="2" a="1"/>
  <c r="AW1611" i="2" s="1"/>
  <c r="AX1611" i="2" a="1"/>
  <c r="AX1611" i="2" s="1"/>
  <c r="AY1611" i="2" a="1"/>
  <c r="AY1611" i="2" s="1"/>
  <c r="AZ1611" i="2" a="1"/>
  <c r="AZ1611" i="2" s="1"/>
  <c r="BA1611" i="2" a="1"/>
  <c r="BA1611" i="2" s="1"/>
  <c r="BB1611" i="2" a="1"/>
  <c r="BB1611" i="2" s="1"/>
  <c r="AQ1612" i="2" a="1"/>
  <c r="AQ1612" i="2" s="1"/>
  <c r="AR1612" i="2" a="1"/>
  <c r="AR1612" i="2" s="1"/>
  <c r="AS1612" i="2" a="1"/>
  <c r="AS1612" i="2" s="1"/>
  <c r="AT1612" i="2" a="1"/>
  <c r="AT1612" i="2" s="1"/>
  <c r="AU1612" i="2" a="1"/>
  <c r="AU1612" i="2" s="1"/>
  <c r="AV1612" i="2" a="1"/>
  <c r="AV1612" i="2" s="1"/>
  <c r="AW1612" i="2" a="1"/>
  <c r="AW1612" i="2" s="1"/>
  <c r="AX1612" i="2" a="1"/>
  <c r="AX1612" i="2" s="1"/>
  <c r="AY1612" i="2" a="1"/>
  <c r="AY1612" i="2" s="1"/>
  <c r="AZ1612" i="2" a="1"/>
  <c r="AZ1612" i="2" s="1"/>
  <c r="BA1612" i="2" a="1"/>
  <c r="BA1612" i="2" s="1"/>
  <c r="BB1612" i="2" a="1"/>
  <c r="BB1612" i="2" s="1"/>
  <c r="AQ1613" i="2" a="1"/>
  <c r="AQ1613" i="2" s="1"/>
  <c r="AR1613" i="2" a="1"/>
  <c r="AR1613" i="2" s="1"/>
  <c r="AS1613" i="2" a="1"/>
  <c r="AS1613" i="2" s="1"/>
  <c r="AT1613" i="2" a="1"/>
  <c r="AT1613" i="2" s="1"/>
  <c r="AU1613" i="2" a="1"/>
  <c r="AU1613" i="2" s="1"/>
  <c r="AV1613" i="2" a="1"/>
  <c r="AV1613" i="2" s="1"/>
  <c r="AW1613" i="2" a="1"/>
  <c r="AW1613" i="2" s="1"/>
  <c r="AX1613" i="2" a="1"/>
  <c r="AX1613" i="2" s="1"/>
  <c r="AY1613" i="2" a="1"/>
  <c r="AY1613" i="2" s="1"/>
  <c r="AZ1613" i="2" a="1"/>
  <c r="AZ1613" i="2" s="1"/>
  <c r="BA1613" i="2" a="1"/>
  <c r="BA1613" i="2" s="1"/>
  <c r="BB1613" i="2" a="1"/>
  <c r="BB1613" i="2" s="1"/>
  <c r="AQ1614" i="2" a="1"/>
  <c r="AQ1614" i="2" s="1"/>
  <c r="AR1614" i="2" a="1"/>
  <c r="AR1614" i="2" s="1"/>
  <c r="AS1614" i="2" a="1"/>
  <c r="AS1614" i="2" s="1"/>
  <c r="AT1614" i="2" a="1"/>
  <c r="AT1614" i="2" s="1"/>
  <c r="AU1614" i="2" a="1"/>
  <c r="AU1614" i="2" s="1"/>
  <c r="AV1614" i="2" a="1"/>
  <c r="AV1614" i="2" s="1"/>
  <c r="AW1614" i="2" a="1"/>
  <c r="AW1614" i="2" s="1"/>
  <c r="AX1614" i="2" a="1"/>
  <c r="AX1614" i="2" s="1"/>
  <c r="AY1614" i="2" a="1"/>
  <c r="AY1614" i="2" s="1"/>
  <c r="AZ1614" i="2" a="1"/>
  <c r="AZ1614" i="2" s="1"/>
  <c r="BA1614" i="2" a="1"/>
  <c r="BA1614" i="2" s="1"/>
  <c r="BB1614" i="2" a="1"/>
  <c r="BB1614" i="2" s="1"/>
  <c r="AQ1615" i="2" a="1"/>
  <c r="AQ1615" i="2" s="1"/>
  <c r="AR1615" i="2" a="1"/>
  <c r="AR1615" i="2" s="1"/>
  <c r="AS1615" i="2" a="1"/>
  <c r="AS1615" i="2" s="1"/>
  <c r="AT1615" i="2" a="1"/>
  <c r="AT1615" i="2" s="1"/>
  <c r="AU1615" i="2" a="1"/>
  <c r="AU1615" i="2" s="1"/>
  <c r="AV1615" i="2" a="1"/>
  <c r="AV1615" i="2" s="1"/>
  <c r="AW1615" i="2" a="1"/>
  <c r="AW1615" i="2" s="1"/>
  <c r="AX1615" i="2" a="1"/>
  <c r="AX1615" i="2" s="1"/>
  <c r="AY1615" i="2" a="1"/>
  <c r="AY1615" i="2" s="1"/>
  <c r="AZ1615" i="2" a="1"/>
  <c r="AZ1615" i="2" s="1"/>
  <c r="BA1615" i="2" a="1"/>
  <c r="BA1615" i="2" s="1"/>
  <c r="BB1615" i="2" a="1"/>
  <c r="BB1615" i="2" s="1"/>
  <c r="AQ1616" i="2" a="1"/>
  <c r="AQ1616" i="2" s="1"/>
  <c r="AR1616" i="2" a="1"/>
  <c r="AR1616" i="2" s="1"/>
  <c r="AS1616" i="2" a="1"/>
  <c r="AS1616" i="2" s="1"/>
  <c r="AT1616" i="2" a="1"/>
  <c r="AT1616" i="2" s="1"/>
  <c r="AU1616" i="2" a="1"/>
  <c r="AU1616" i="2" s="1"/>
  <c r="AV1616" i="2" a="1"/>
  <c r="AV1616" i="2" s="1"/>
  <c r="AW1616" i="2" a="1"/>
  <c r="AW1616" i="2" s="1"/>
  <c r="AX1616" i="2" a="1"/>
  <c r="AX1616" i="2" s="1"/>
  <c r="AY1616" i="2" a="1"/>
  <c r="AY1616" i="2" s="1"/>
  <c r="AZ1616" i="2" a="1"/>
  <c r="AZ1616" i="2" s="1"/>
  <c r="BA1616" i="2" a="1"/>
  <c r="BA1616" i="2" s="1"/>
  <c r="BB1616" i="2" a="1"/>
  <c r="BB1616" i="2" s="1"/>
  <c r="AQ1617" i="2" a="1"/>
  <c r="AQ1617" i="2" s="1"/>
  <c r="AR1617" i="2" a="1"/>
  <c r="AR1617" i="2" s="1"/>
  <c r="AS1617" i="2" a="1"/>
  <c r="AS1617" i="2" s="1"/>
  <c r="AT1617" i="2" a="1"/>
  <c r="AT1617" i="2" s="1"/>
  <c r="AU1617" i="2" a="1"/>
  <c r="AU1617" i="2" s="1"/>
  <c r="AV1617" i="2" a="1"/>
  <c r="AV1617" i="2" s="1"/>
  <c r="AW1617" i="2" a="1"/>
  <c r="AW1617" i="2" s="1"/>
  <c r="AX1617" i="2" a="1"/>
  <c r="AX1617" i="2" s="1"/>
  <c r="AY1617" i="2" a="1"/>
  <c r="AY1617" i="2" s="1"/>
  <c r="AZ1617" i="2" a="1"/>
  <c r="AZ1617" i="2" s="1"/>
  <c r="BA1617" i="2" a="1"/>
  <c r="BA1617" i="2" s="1"/>
  <c r="BB1617" i="2" a="1"/>
  <c r="BB1617" i="2" s="1"/>
  <c r="AQ1618" i="2" a="1"/>
  <c r="AQ1618" i="2" s="1"/>
  <c r="AR1618" i="2" a="1"/>
  <c r="AR1618" i="2" s="1"/>
  <c r="AS1618" i="2" a="1"/>
  <c r="AS1618" i="2" s="1"/>
  <c r="AT1618" i="2" a="1"/>
  <c r="AT1618" i="2" s="1"/>
  <c r="AU1618" i="2" a="1"/>
  <c r="AU1618" i="2" s="1"/>
  <c r="AV1618" i="2" a="1"/>
  <c r="AV1618" i="2" s="1"/>
  <c r="AW1618" i="2" a="1"/>
  <c r="AW1618" i="2" s="1"/>
  <c r="AX1618" i="2" a="1"/>
  <c r="AX1618" i="2" s="1"/>
  <c r="AY1618" i="2" a="1"/>
  <c r="AY1618" i="2" s="1"/>
  <c r="AZ1618" i="2" a="1"/>
  <c r="AZ1618" i="2" s="1"/>
  <c r="BA1618" i="2" a="1"/>
  <c r="BA1618" i="2" s="1"/>
  <c r="BB1618" i="2" a="1"/>
  <c r="BB1618" i="2" s="1"/>
  <c r="AQ1619" i="2" a="1"/>
  <c r="AQ1619" i="2" s="1"/>
  <c r="AR1619" i="2" a="1"/>
  <c r="AR1619" i="2" s="1"/>
  <c r="AS1619" i="2" a="1"/>
  <c r="AS1619" i="2" s="1"/>
  <c r="AT1619" i="2" a="1"/>
  <c r="AT1619" i="2" s="1"/>
  <c r="AU1619" i="2" a="1"/>
  <c r="AU1619" i="2" s="1"/>
  <c r="AV1619" i="2" a="1"/>
  <c r="AV1619" i="2" s="1"/>
  <c r="AW1619" i="2" a="1"/>
  <c r="AW1619" i="2" s="1"/>
  <c r="AX1619" i="2" a="1"/>
  <c r="AX1619" i="2" s="1"/>
  <c r="AY1619" i="2" a="1"/>
  <c r="AY1619" i="2" s="1"/>
  <c r="AZ1619" i="2" a="1"/>
  <c r="AZ1619" i="2" s="1"/>
  <c r="BA1619" i="2" a="1"/>
  <c r="BA1619" i="2" s="1"/>
  <c r="BB1619" i="2" a="1"/>
  <c r="BB1619" i="2" s="1"/>
  <c r="AQ1620" i="2" a="1"/>
  <c r="AQ1620" i="2" s="1"/>
  <c r="AR1620" i="2" a="1"/>
  <c r="AR1620" i="2" s="1"/>
  <c r="AS1620" i="2" a="1"/>
  <c r="AS1620" i="2" s="1"/>
  <c r="AT1620" i="2" a="1"/>
  <c r="AT1620" i="2" s="1"/>
  <c r="AU1620" i="2" a="1"/>
  <c r="AU1620" i="2" s="1"/>
  <c r="AV1620" i="2" a="1"/>
  <c r="AV1620" i="2" s="1"/>
  <c r="AW1620" i="2" a="1"/>
  <c r="AW1620" i="2" s="1"/>
  <c r="AX1620" i="2" a="1"/>
  <c r="AX1620" i="2" s="1"/>
  <c r="AY1620" i="2" a="1"/>
  <c r="AY1620" i="2" s="1"/>
  <c r="AZ1620" i="2" a="1"/>
  <c r="AZ1620" i="2" s="1"/>
  <c r="BA1620" i="2" a="1"/>
  <c r="BA1620" i="2" s="1"/>
  <c r="BB1620" i="2" a="1"/>
  <c r="BB1620" i="2" s="1"/>
  <c r="AQ1621" i="2" a="1"/>
  <c r="AQ1621" i="2" s="1"/>
  <c r="AR1621" i="2" a="1"/>
  <c r="AR1621" i="2" s="1"/>
  <c r="AS1621" i="2" a="1"/>
  <c r="AS1621" i="2" s="1"/>
  <c r="AT1621" i="2" a="1"/>
  <c r="AT1621" i="2" s="1"/>
  <c r="AU1621" i="2" a="1"/>
  <c r="AU1621" i="2" s="1"/>
  <c r="AV1621" i="2" a="1"/>
  <c r="AV1621" i="2" s="1"/>
  <c r="AW1621" i="2" a="1"/>
  <c r="AW1621" i="2" s="1"/>
  <c r="AX1621" i="2" a="1"/>
  <c r="AX1621" i="2" s="1"/>
  <c r="AY1621" i="2" a="1"/>
  <c r="AY1621" i="2" s="1"/>
  <c r="AZ1621" i="2" a="1"/>
  <c r="AZ1621" i="2" s="1"/>
  <c r="BA1621" i="2" a="1"/>
  <c r="BA1621" i="2" s="1"/>
  <c r="BB1621" i="2" a="1"/>
  <c r="BB1621" i="2" s="1"/>
  <c r="AQ1622" i="2" a="1"/>
  <c r="AQ1622" i="2" s="1"/>
  <c r="AR1622" i="2" a="1"/>
  <c r="AR1622" i="2" s="1"/>
  <c r="AS1622" i="2" a="1"/>
  <c r="AS1622" i="2" s="1"/>
  <c r="AT1622" i="2" a="1"/>
  <c r="AT1622" i="2" s="1"/>
  <c r="AU1622" i="2" a="1"/>
  <c r="AU1622" i="2" s="1"/>
  <c r="AV1622" i="2" a="1"/>
  <c r="AV1622" i="2" s="1"/>
  <c r="AW1622" i="2" a="1"/>
  <c r="AW1622" i="2" s="1"/>
  <c r="AX1622" i="2" a="1"/>
  <c r="AX1622" i="2" s="1"/>
  <c r="AY1622" i="2" a="1"/>
  <c r="AY1622" i="2" s="1"/>
  <c r="AZ1622" i="2" a="1"/>
  <c r="AZ1622" i="2" s="1"/>
  <c r="BA1622" i="2" a="1"/>
  <c r="BA1622" i="2" s="1"/>
  <c r="BB1622" i="2" a="1"/>
  <c r="BB1622" i="2" s="1"/>
  <c r="AQ1623" i="2" a="1"/>
  <c r="AQ1623" i="2" s="1"/>
  <c r="AR1623" i="2" a="1"/>
  <c r="AR1623" i="2" s="1"/>
  <c r="AS1623" i="2" a="1"/>
  <c r="AS1623" i="2" s="1"/>
  <c r="AT1623" i="2" a="1"/>
  <c r="AT1623" i="2" s="1"/>
  <c r="AU1623" i="2" a="1"/>
  <c r="AU1623" i="2" s="1"/>
  <c r="AV1623" i="2" a="1"/>
  <c r="AV1623" i="2" s="1"/>
  <c r="AW1623" i="2" a="1"/>
  <c r="AW1623" i="2" s="1"/>
  <c r="AX1623" i="2" a="1"/>
  <c r="AX1623" i="2" s="1"/>
  <c r="AY1623" i="2" a="1"/>
  <c r="AY1623" i="2" s="1"/>
  <c r="AZ1623" i="2" a="1"/>
  <c r="AZ1623" i="2" s="1"/>
  <c r="BA1623" i="2" a="1"/>
  <c r="BA1623" i="2" s="1"/>
  <c r="BB1623" i="2" a="1"/>
  <c r="BB1623" i="2" s="1"/>
  <c r="AQ1624" i="2" a="1"/>
  <c r="AQ1624" i="2" s="1"/>
  <c r="AR1624" i="2" a="1"/>
  <c r="AR1624" i="2" s="1"/>
  <c r="AS1624" i="2" a="1"/>
  <c r="AS1624" i="2" s="1"/>
  <c r="AT1624" i="2" a="1"/>
  <c r="AT1624" i="2" s="1"/>
  <c r="AU1624" i="2" a="1"/>
  <c r="AU1624" i="2" s="1"/>
  <c r="AV1624" i="2" a="1"/>
  <c r="AV1624" i="2" s="1"/>
  <c r="AW1624" i="2" a="1"/>
  <c r="AW1624" i="2" s="1"/>
  <c r="AX1624" i="2" a="1"/>
  <c r="AX1624" i="2" s="1"/>
  <c r="AY1624" i="2" a="1"/>
  <c r="AY1624" i="2" s="1"/>
  <c r="AZ1624" i="2" a="1"/>
  <c r="AZ1624" i="2" s="1"/>
  <c r="BA1624" i="2" a="1"/>
  <c r="BA1624" i="2" s="1"/>
  <c r="BB1624" i="2" a="1"/>
  <c r="BB1624" i="2" s="1"/>
  <c r="AQ1625" i="2" a="1"/>
  <c r="AQ1625" i="2" s="1"/>
  <c r="AR1625" i="2" a="1"/>
  <c r="AR1625" i="2" s="1"/>
  <c r="AS1625" i="2" a="1"/>
  <c r="AS1625" i="2" s="1"/>
  <c r="AT1625" i="2" a="1"/>
  <c r="AT1625" i="2" s="1"/>
  <c r="AU1625" i="2" a="1"/>
  <c r="AU1625" i="2" s="1"/>
  <c r="AV1625" i="2" a="1"/>
  <c r="AV1625" i="2" s="1"/>
  <c r="AW1625" i="2" a="1"/>
  <c r="AW1625" i="2" s="1"/>
  <c r="AX1625" i="2" a="1"/>
  <c r="AX1625" i="2" s="1"/>
  <c r="AY1625" i="2" a="1"/>
  <c r="AY1625" i="2" s="1"/>
  <c r="AZ1625" i="2" a="1"/>
  <c r="AZ1625" i="2" s="1"/>
  <c r="BA1625" i="2" a="1"/>
  <c r="BA1625" i="2" s="1"/>
  <c r="BB1625" i="2" a="1"/>
  <c r="BB1625" i="2" s="1"/>
  <c r="AQ1626" i="2" a="1"/>
  <c r="AQ1626" i="2" s="1"/>
  <c r="AR1626" i="2" a="1"/>
  <c r="AR1626" i="2" s="1"/>
  <c r="AS1626" i="2" a="1"/>
  <c r="AS1626" i="2" s="1"/>
  <c r="AT1626" i="2" a="1"/>
  <c r="AT1626" i="2" s="1"/>
  <c r="AU1626" i="2" a="1"/>
  <c r="AU1626" i="2" s="1"/>
  <c r="AV1626" i="2" a="1"/>
  <c r="AV1626" i="2" s="1"/>
  <c r="AW1626" i="2" a="1"/>
  <c r="AW1626" i="2" s="1"/>
  <c r="AX1626" i="2" a="1"/>
  <c r="AX1626" i="2" s="1"/>
  <c r="AY1626" i="2" a="1"/>
  <c r="AY1626" i="2" s="1"/>
  <c r="AZ1626" i="2" a="1"/>
  <c r="AZ1626" i="2" s="1"/>
  <c r="BA1626" i="2" a="1"/>
  <c r="BA1626" i="2" s="1"/>
  <c r="BB1626" i="2" a="1"/>
  <c r="BB1626" i="2" s="1"/>
  <c r="AQ1627" i="2" a="1"/>
  <c r="AQ1627" i="2" s="1"/>
  <c r="AR1627" i="2" a="1"/>
  <c r="AR1627" i="2" s="1"/>
  <c r="AS1627" i="2" a="1"/>
  <c r="AS1627" i="2" s="1"/>
  <c r="AT1627" i="2" a="1"/>
  <c r="AT1627" i="2" s="1"/>
  <c r="AU1627" i="2" a="1"/>
  <c r="AU1627" i="2" s="1"/>
  <c r="AV1627" i="2" a="1"/>
  <c r="AV1627" i="2" s="1"/>
  <c r="AW1627" i="2" a="1"/>
  <c r="AW1627" i="2" s="1"/>
  <c r="AX1627" i="2" a="1"/>
  <c r="AX1627" i="2" s="1"/>
  <c r="AY1627" i="2" a="1"/>
  <c r="AY1627" i="2" s="1"/>
  <c r="AZ1627" i="2" a="1"/>
  <c r="AZ1627" i="2" s="1"/>
  <c r="BA1627" i="2" a="1"/>
  <c r="BA1627" i="2" s="1"/>
  <c r="BB1627" i="2" a="1"/>
  <c r="BB1627" i="2" s="1"/>
  <c r="AQ1628" i="2" a="1"/>
  <c r="AQ1628" i="2" s="1"/>
  <c r="AR1628" i="2" a="1"/>
  <c r="AR1628" i="2" s="1"/>
  <c r="AS1628" i="2" a="1"/>
  <c r="AS1628" i="2" s="1"/>
  <c r="AT1628" i="2" a="1"/>
  <c r="AT1628" i="2" s="1"/>
  <c r="AU1628" i="2" a="1"/>
  <c r="AU1628" i="2" s="1"/>
  <c r="AV1628" i="2" a="1"/>
  <c r="AV1628" i="2" s="1"/>
  <c r="AW1628" i="2" a="1"/>
  <c r="AW1628" i="2" s="1"/>
  <c r="AX1628" i="2" a="1"/>
  <c r="AX1628" i="2" s="1"/>
  <c r="AY1628" i="2" a="1"/>
  <c r="AY1628" i="2" s="1"/>
  <c r="AZ1628" i="2" a="1"/>
  <c r="AZ1628" i="2" s="1"/>
  <c r="BA1628" i="2" a="1"/>
  <c r="BA1628" i="2" s="1"/>
  <c r="BB1628" i="2" a="1"/>
  <c r="BB1628" i="2" s="1"/>
  <c r="AQ1629" i="2" a="1"/>
  <c r="AQ1629" i="2" s="1"/>
  <c r="AR1629" i="2" a="1"/>
  <c r="AR1629" i="2" s="1"/>
  <c r="AS1629" i="2" a="1"/>
  <c r="AS1629" i="2" s="1"/>
  <c r="AT1629" i="2" a="1"/>
  <c r="AT1629" i="2" s="1"/>
  <c r="AU1629" i="2" a="1"/>
  <c r="AU1629" i="2" s="1"/>
  <c r="AV1629" i="2" a="1"/>
  <c r="AV1629" i="2" s="1"/>
  <c r="AW1629" i="2" a="1"/>
  <c r="AW1629" i="2" s="1"/>
  <c r="AX1629" i="2" a="1"/>
  <c r="AX1629" i="2" s="1"/>
  <c r="AY1629" i="2" a="1"/>
  <c r="AY1629" i="2" s="1"/>
  <c r="AZ1629" i="2" a="1"/>
  <c r="AZ1629" i="2" s="1"/>
  <c r="BA1629" i="2" a="1"/>
  <c r="BA1629" i="2" s="1"/>
  <c r="BB1629" i="2" a="1"/>
  <c r="BB1629" i="2" s="1"/>
  <c r="AQ1630" i="2" a="1"/>
  <c r="AQ1630" i="2" s="1"/>
  <c r="AR1630" i="2" a="1"/>
  <c r="AR1630" i="2" s="1"/>
  <c r="AS1630" i="2" a="1"/>
  <c r="AS1630" i="2" s="1"/>
  <c r="AT1630" i="2" a="1"/>
  <c r="AT1630" i="2" s="1"/>
  <c r="AU1630" i="2" a="1"/>
  <c r="AU1630" i="2" s="1"/>
  <c r="AV1630" i="2" a="1"/>
  <c r="AV1630" i="2" s="1"/>
  <c r="AW1630" i="2" a="1"/>
  <c r="AW1630" i="2" s="1"/>
  <c r="AX1630" i="2" a="1"/>
  <c r="AX1630" i="2" s="1"/>
  <c r="AY1630" i="2" a="1"/>
  <c r="AY1630" i="2" s="1"/>
  <c r="AZ1630" i="2" a="1"/>
  <c r="AZ1630" i="2" s="1"/>
  <c r="BA1630" i="2" a="1"/>
  <c r="BA1630" i="2" s="1"/>
  <c r="BB1630" i="2" a="1"/>
  <c r="BB1630" i="2" s="1"/>
  <c r="AQ1631" i="2" a="1"/>
  <c r="AQ1631" i="2" s="1"/>
  <c r="AR1631" i="2" a="1"/>
  <c r="AR1631" i="2" s="1"/>
  <c r="AS1631" i="2" a="1"/>
  <c r="AS1631" i="2" s="1"/>
  <c r="AT1631" i="2" a="1"/>
  <c r="AT1631" i="2" s="1"/>
  <c r="AU1631" i="2" a="1"/>
  <c r="AU1631" i="2" s="1"/>
  <c r="AV1631" i="2" a="1"/>
  <c r="AV1631" i="2" s="1"/>
  <c r="AW1631" i="2" a="1"/>
  <c r="AW1631" i="2" s="1"/>
  <c r="AX1631" i="2" a="1"/>
  <c r="AX1631" i="2" s="1"/>
  <c r="AY1631" i="2" a="1"/>
  <c r="AY1631" i="2" s="1"/>
  <c r="AZ1631" i="2" a="1"/>
  <c r="AZ1631" i="2" s="1"/>
  <c r="BA1631" i="2" a="1"/>
  <c r="BA1631" i="2" s="1"/>
  <c r="BB1631" i="2" a="1"/>
  <c r="BB1631" i="2" s="1"/>
  <c r="AQ1632" i="2" a="1"/>
  <c r="AQ1632" i="2" s="1"/>
  <c r="AR1632" i="2" a="1"/>
  <c r="AR1632" i="2" s="1"/>
  <c r="AS1632" i="2" a="1"/>
  <c r="AS1632" i="2" s="1"/>
  <c r="AT1632" i="2" a="1"/>
  <c r="AT1632" i="2" s="1"/>
  <c r="AU1632" i="2" a="1"/>
  <c r="AU1632" i="2" s="1"/>
  <c r="AV1632" i="2" a="1"/>
  <c r="AV1632" i="2" s="1"/>
  <c r="AW1632" i="2" a="1"/>
  <c r="AW1632" i="2" s="1"/>
  <c r="AX1632" i="2" a="1"/>
  <c r="AX1632" i="2" s="1"/>
  <c r="AY1632" i="2" a="1"/>
  <c r="AY1632" i="2" s="1"/>
  <c r="AZ1632" i="2" a="1"/>
  <c r="AZ1632" i="2" s="1"/>
  <c r="BA1632" i="2" a="1"/>
  <c r="BA1632" i="2" s="1"/>
  <c r="BB1632" i="2" a="1"/>
  <c r="BB1632" i="2" s="1"/>
  <c r="AQ1633" i="2" a="1"/>
  <c r="AQ1633" i="2" s="1"/>
  <c r="AR1633" i="2" a="1"/>
  <c r="AR1633" i="2" s="1"/>
  <c r="AS1633" i="2" a="1"/>
  <c r="AS1633" i="2" s="1"/>
  <c r="AT1633" i="2" a="1"/>
  <c r="AT1633" i="2" s="1"/>
  <c r="AU1633" i="2" a="1"/>
  <c r="AU1633" i="2" s="1"/>
  <c r="AV1633" i="2" a="1"/>
  <c r="AV1633" i="2" s="1"/>
  <c r="AW1633" i="2" a="1"/>
  <c r="AW1633" i="2" s="1"/>
  <c r="AX1633" i="2" a="1"/>
  <c r="AX1633" i="2" s="1"/>
  <c r="AY1633" i="2" a="1"/>
  <c r="AY1633" i="2" s="1"/>
  <c r="AZ1633" i="2" a="1"/>
  <c r="AZ1633" i="2" s="1"/>
  <c r="BA1633" i="2" a="1"/>
  <c r="BA1633" i="2" s="1"/>
  <c r="BB1633" i="2" a="1"/>
  <c r="BB1633" i="2" s="1"/>
  <c r="AQ1634" i="2" a="1"/>
  <c r="AQ1634" i="2" s="1"/>
  <c r="AR1634" i="2" a="1"/>
  <c r="AR1634" i="2" s="1"/>
  <c r="AS1634" i="2" a="1"/>
  <c r="AS1634" i="2" s="1"/>
  <c r="AT1634" i="2" a="1"/>
  <c r="AT1634" i="2" s="1"/>
  <c r="AU1634" i="2" a="1"/>
  <c r="AU1634" i="2" s="1"/>
  <c r="AV1634" i="2" a="1"/>
  <c r="AV1634" i="2" s="1"/>
  <c r="AW1634" i="2" a="1"/>
  <c r="AW1634" i="2" s="1"/>
  <c r="AX1634" i="2" a="1"/>
  <c r="AX1634" i="2" s="1"/>
  <c r="AY1634" i="2" a="1"/>
  <c r="AY1634" i="2" s="1"/>
  <c r="AZ1634" i="2" a="1"/>
  <c r="AZ1634" i="2" s="1"/>
  <c r="BA1634" i="2" a="1"/>
  <c r="BA1634" i="2" s="1"/>
  <c r="BB1634" i="2" a="1"/>
  <c r="BB1634" i="2" s="1"/>
  <c r="AQ1635" i="2" a="1"/>
  <c r="AQ1635" i="2" s="1"/>
  <c r="AR1635" i="2" a="1"/>
  <c r="AR1635" i="2" s="1"/>
  <c r="AS1635" i="2" a="1"/>
  <c r="AS1635" i="2" s="1"/>
  <c r="AT1635" i="2" a="1"/>
  <c r="AT1635" i="2" s="1"/>
  <c r="AU1635" i="2" a="1"/>
  <c r="AU1635" i="2" s="1"/>
  <c r="AV1635" i="2" a="1"/>
  <c r="AV1635" i="2" s="1"/>
  <c r="AW1635" i="2" a="1"/>
  <c r="AW1635" i="2" s="1"/>
  <c r="AX1635" i="2" a="1"/>
  <c r="AX1635" i="2" s="1"/>
  <c r="AY1635" i="2" a="1"/>
  <c r="AY1635" i="2" s="1"/>
  <c r="AZ1635" i="2" a="1"/>
  <c r="AZ1635" i="2" s="1"/>
  <c r="BA1635" i="2" a="1"/>
  <c r="BA1635" i="2" s="1"/>
  <c r="BB1635" i="2" a="1"/>
  <c r="BB1635" i="2" s="1"/>
  <c r="AQ1636" i="2" a="1"/>
  <c r="AQ1636" i="2" s="1"/>
  <c r="AR1636" i="2" a="1"/>
  <c r="AR1636" i="2" s="1"/>
  <c r="AS1636" i="2" a="1"/>
  <c r="AS1636" i="2" s="1"/>
  <c r="AT1636" i="2" a="1"/>
  <c r="AT1636" i="2" s="1"/>
  <c r="AU1636" i="2" a="1"/>
  <c r="AU1636" i="2" s="1"/>
  <c r="AV1636" i="2" a="1"/>
  <c r="AV1636" i="2" s="1"/>
  <c r="AW1636" i="2" a="1"/>
  <c r="AW1636" i="2" s="1"/>
  <c r="AX1636" i="2" a="1"/>
  <c r="AX1636" i="2" s="1"/>
  <c r="AY1636" i="2" a="1"/>
  <c r="AY1636" i="2" s="1"/>
  <c r="AZ1636" i="2" a="1"/>
  <c r="AZ1636" i="2" s="1"/>
  <c r="BA1636" i="2" a="1"/>
  <c r="BA1636" i="2" s="1"/>
  <c r="BB1636" i="2" a="1"/>
  <c r="BB1636" i="2" s="1"/>
  <c r="AQ1637" i="2" a="1"/>
  <c r="AQ1637" i="2" s="1"/>
  <c r="AR1637" i="2" a="1"/>
  <c r="AR1637" i="2" s="1"/>
  <c r="AS1637" i="2" a="1"/>
  <c r="AS1637" i="2" s="1"/>
  <c r="AT1637" i="2" a="1"/>
  <c r="AT1637" i="2" s="1"/>
  <c r="AU1637" i="2" a="1"/>
  <c r="AU1637" i="2" s="1"/>
  <c r="AV1637" i="2" a="1"/>
  <c r="AV1637" i="2" s="1"/>
  <c r="AW1637" i="2" a="1"/>
  <c r="AW1637" i="2" s="1"/>
  <c r="AX1637" i="2" a="1"/>
  <c r="AX1637" i="2" s="1"/>
  <c r="AY1637" i="2" a="1"/>
  <c r="AY1637" i="2" s="1"/>
  <c r="AZ1637" i="2" a="1"/>
  <c r="AZ1637" i="2" s="1"/>
  <c r="BA1637" i="2" a="1"/>
  <c r="BA1637" i="2" s="1"/>
  <c r="BB1637" i="2" a="1"/>
  <c r="BB1637" i="2" s="1"/>
  <c r="AQ1638" i="2" a="1"/>
  <c r="AQ1638" i="2" s="1"/>
  <c r="AR1638" i="2" a="1"/>
  <c r="AR1638" i="2" s="1"/>
  <c r="AS1638" i="2" a="1"/>
  <c r="AS1638" i="2" s="1"/>
  <c r="AT1638" i="2" a="1"/>
  <c r="AT1638" i="2" s="1"/>
  <c r="AU1638" i="2" a="1"/>
  <c r="AU1638" i="2" s="1"/>
  <c r="AV1638" i="2" a="1"/>
  <c r="AV1638" i="2" s="1"/>
  <c r="AW1638" i="2" a="1"/>
  <c r="AW1638" i="2" s="1"/>
  <c r="AX1638" i="2" a="1"/>
  <c r="AX1638" i="2" s="1"/>
  <c r="AY1638" i="2" a="1"/>
  <c r="AY1638" i="2" s="1"/>
  <c r="AZ1638" i="2" a="1"/>
  <c r="AZ1638" i="2" s="1"/>
  <c r="BA1638" i="2" a="1"/>
  <c r="BA1638" i="2" s="1"/>
  <c r="BB1638" i="2" a="1"/>
  <c r="BB1638" i="2" s="1"/>
  <c r="AQ1639" i="2" a="1"/>
  <c r="AQ1639" i="2" s="1"/>
  <c r="AR1639" i="2" a="1"/>
  <c r="AR1639" i="2" s="1"/>
  <c r="AS1639" i="2" a="1"/>
  <c r="AS1639" i="2" s="1"/>
  <c r="AT1639" i="2" a="1"/>
  <c r="AT1639" i="2" s="1"/>
  <c r="AU1639" i="2" a="1"/>
  <c r="AU1639" i="2" s="1"/>
  <c r="AV1639" i="2" a="1"/>
  <c r="AV1639" i="2" s="1"/>
  <c r="AW1639" i="2" a="1"/>
  <c r="AW1639" i="2" s="1"/>
  <c r="AX1639" i="2" a="1"/>
  <c r="AX1639" i="2" s="1"/>
  <c r="AY1639" i="2" a="1"/>
  <c r="AY1639" i="2" s="1"/>
  <c r="AZ1639" i="2" a="1"/>
  <c r="AZ1639" i="2" s="1"/>
  <c r="BA1639" i="2" a="1"/>
  <c r="BA1639" i="2" s="1"/>
  <c r="BB1639" i="2" a="1"/>
  <c r="BB1639" i="2" s="1"/>
  <c r="AQ1640" i="2" a="1"/>
  <c r="AQ1640" i="2" s="1"/>
  <c r="AR1640" i="2" a="1"/>
  <c r="AR1640" i="2" s="1"/>
  <c r="AS1640" i="2" a="1"/>
  <c r="AS1640" i="2" s="1"/>
  <c r="AT1640" i="2" a="1"/>
  <c r="AT1640" i="2" s="1"/>
  <c r="AU1640" i="2" a="1"/>
  <c r="AU1640" i="2" s="1"/>
  <c r="AV1640" i="2" a="1"/>
  <c r="AV1640" i="2" s="1"/>
  <c r="AW1640" i="2" a="1"/>
  <c r="AW1640" i="2" s="1"/>
  <c r="AX1640" i="2" a="1"/>
  <c r="AX1640" i="2" s="1"/>
  <c r="AY1640" i="2" a="1"/>
  <c r="AY1640" i="2" s="1"/>
  <c r="AZ1640" i="2" a="1"/>
  <c r="AZ1640" i="2" s="1"/>
  <c r="BA1640" i="2" a="1"/>
  <c r="BA1640" i="2" s="1"/>
  <c r="BB1640" i="2" a="1"/>
  <c r="BB1640" i="2" s="1"/>
  <c r="AQ1641" i="2" a="1"/>
  <c r="AQ1641" i="2" s="1"/>
  <c r="AR1641" i="2" a="1"/>
  <c r="AR1641" i="2" s="1"/>
  <c r="AS1641" i="2" a="1"/>
  <c r="AS1641" i="2" s="1"/>
  <c r="AT1641" i="2" a="1"/>
  <c r="AT1641" i="2" s="1"/>
  <c r="AU1641" i="2" a="1"/>
  <c r="AU1641" i="2" s="1"/>
  <c r="AV1641" i="2" a="1"/>
  <c r="AV1641" i="2" s="1"/>
  <c r="AW1641" i="2" a="1"/>
  <c r="AW1641" i="2" s="1"/>
  <c r="AX1641" i="2" a="1"/>
  <c r="AX1641" i="2" s="1"/>
  <c r="AY1641" i="2" a="1"/>
  <c r="AY1641" i="2" s="1"/>
  <c r="AZ1641" i="2" a="1"/>
  <c r="AZ1641" i="2" s="1"/>
  <c r="BA1641" i="2" a="1"/>
  <c r="BA1641" i="2" s="1"/>
  <c r="BB1641" i="2" a="1"/>
  <c r="BB1641" i="2" s="1"/>
  <c r="AQ1642" i="2" a="1"/>
  <c r="AQ1642" i="2" s="1"/>
  <c r="AR1642" i="2" a="1"/>
  <c r="AR1642" i="2" s="1"/>
  <c r="AS1642" i="2" a="1"/>
  <c r="AS1642" i="2" s="1"/>
  <c r="AT1642" i="2" a="1"/>
  <c r="AT1642" i="2" s="1"/>
  <c r="AU1642" i="2" a="1"/>
  <c r="AU1642" i="2" s="1"/>
  <c r="AV1642" i="2" a="1"/>
  <c r="AV1642" i="2" s="1"/>
  <c r="AW1642" i="2" a="1"/>
  <c r="AW1642" i="2" s="1"/>
  <c r="AX1642" i="2" a="1"/>
  <c r="AX1642" i="2" s="1"/>
  <c r="AY1642" i="2" a="1"/>
  <c r="AY1642" i="2" s="1"/>
  <c r="AZ1642" i="2" a="1"/>
  <c r="AZ1642" i="2" s="1"/>
  <c r="BA1642" i="2" a="1"/>
  <c r="BA1642" i="2" s="1"/>
  <c r="BB1642" i="2" a="1"/>
  <c r="BB1642" i="2" s="1"/>
  <c r="AQ1643" i="2" a="1"/>
  <c r="AQ1643" i="2" s="1"/>
  <c r="AR1643" i="2" a="1"/>
  <c r="AR1643" i="2" s="1"/>
  <c r="AS1643" i="2" a="1"/>
  <c r="AS1643" i="2" s="1"/>
  <c r="AT1643" i="2" a="1"/>
  <c r="AT1643" i="2" s="1"/>
  <c r="AU1643" i="2" a="1"/>
  <c r="AU1643" i="2" s="1"/>
  <c r="AV1643" i="2" a="1"/>
  <c r="AV1643" i="2" s="1"/>
  <c r="AW1643" i="2" a="1"/>
  <c r="AW1643" i="2" s="1"/>
  <c r="AX1643" i="2" a="1"/>
  <c r="AX1643" i="2" s="1"/>
  <c r="AY1643" i="2" a="1"/>
  <c r="AY1643" i="2" s="1"/>
  <c r="AZ1643" i="2" a="1"/>
  <c r="AZ1643" i="2" s="1"/>
  <c r="BA1643" i="2" a="1"/>
  <c r="BA1643" i="2" s="1"/>
  <c r="BB1643" i="2" a="1"/>
  <c r="BB1643" i="2" s="1"/>
  <c r="AQ1644" i="2" a="1"/>
  <c r="AQ1644" i="2" s="1"/>
  <c r="AR1644" i="2" a="1"/>
  <c r="AR1644" i="2" s="1"/>
  <c r="AS1644" i="2" a="1"/>
  <c r="AS1644" i="2" s="1"/>
  <c r="AT1644" i="2" a="1"/>
  <c r="AT1644" i="2" s="1"/>
  <c r="AU1644" i="2" a="1"/>
  <c r="AU1644" i="2" s="1"/>
  <c r="AV1644" i="2" a="1"/>
  <c r="AV1644" i="2" s="1"/>
  <c r="AW1644" i="2" a="1"/>
  <c r="AW1644" i="2" s="1"/>
  <c r="AX1644" i="2" a="1"/>
  <c r="AX1644" i="2" s="1"/>
  <c r="AY1644" i="2" a="1"/>
  <c r="AY1644" i="2" s="1"/>
  <c r="AZ1644" i="2" a="1"/>
  <c r="AZ1644" i="2" s="1"/>
  <c r="BA1644" i="2" a="1"/>
  <c r="BA1644" i="2" s="1"/>
  <c r="BB1644" i="2" a="1"/>
  <c r="BB1644" i="2" s="1"/>
  <c r="AQ1645" i="2" a="1"/>
  <c r="AQ1645" i="2" s="1"/>
  <c r="AR1645" i="2" a="1"/>
  <c r="AR1645" i="2" s="1"/>
  <c r="AS1645" i="2" a="1"/>
  <c r="AS1645" i="2" s="1"/>
  <c r="AT1645" i="2" a="1"/>
  <c r="AT1645" i="2" s="1"/>
  <c r="AU1645" i="2" a="1"/>
  <c r="AU1645" i="2" s="1"/>
  <c r="AV1645" i="2" a="1"/>
  <c r="AV1645" i="2" s="1"/>
  <c r="AW1645" i="2" a="1"/>
  <c r="AW1645" i="2" s="1"/>
  <c r="AX1645" i="2" a="1"/>
  <c r="AX1645" i="2" s="1"/>
  <c r="AY1645" i="2" a="1"/>
  <c r="AY1645" i="2" s="1"/>
  <c r="AZ1645" i="2" a="1"/>
  <c r="AZ1645" i="2" s="1"/>
  <c r="BA1645" i="2" a="1"/>
  <c r="BA1645" i="2" s="1"/>
  <c r="BB1645" i="2" a="1"/>
  <c r="BB1645" i="2" s="1"/>
  <c r="AQ1646" i="2" a="1"/>
  <c r="AQ1646" i="2" s="1"/>
  <c r="AR1646" i="2" a="1"/>
  <c r="AR1646" i="2" s="1"/>
  <c r="AS1646" i="2" a="1"/>
  <c r="AS1646" i="2" s="1"/>
  <c r="AT1646" i="2" a="1"/>
  <c r="AT1646" i="2" s="1"/>
  <c r="AU1646" i="2" a="1"/>
  <c r="AU1646" i="2" s="1"/>
  <c r="AV1646" i="2" a="1"/>
  <c r="AV1646" i="2" s="1"/>
  <c r="AW1646" i="2" a="1"/>
  <c r="AW1646" i="2" s="1"/>
  <c r="AX1646" i="2" a="1"/>
  <c r="AX1646" i="2" s="1"/>
  <c r="AY1646" i="2" a="1"/>
  <c r="AY1646" i="2" s="1"/>
  <c r="AZ1646" i="2" a="1"/>
  <c r="AZ1646" i="2" s="1"/>
  <c r="BA1646" i="2" a="1"/>
  <c r="BA1646" i="2" s="1"/>
  <c r="BB1646" i="2" a="1"/>
  <c r="BB1646" i="2" s="1"/>
  <c r="AQ1647" i="2" a="1"/>
  <c r="AQ1647" i="2" s="1"/>
  <c r="AR1647" i="2" a="1"/>
  <c r="AR1647" i="2" s="1"/>
  <c r="AS1647" i="2" a="1"/>
  <c r="AS1647" i="2" s="1"/>
  <c r="AT1647" i="2" a="1"/>
  <c r="AT1647" i="2" s="1"/>
  <c r="AU1647" i="2" a="1"/>
  <c r="AU1647" i="2" s="1"/>
  <c r="AV1647" i="2" a="1"/>
  <c r="AV1647" i="2" s="1"/>
  <c r="AW1647" i="2" a="1"/>
  <c r="AW1647" i="2" s="1"/>
  <c r="AX1647" i="2" a="1"/>
  <c r="AX1647" i="2" s="1"/>
  <c r="AY1647" i="2" a="1"/>
  <c r="AY1647" i="2" s="1"/>
  <c r="AZ1647" i="2" a="1"/>
  <c r="AZ1647" i="2" s="1"/>
  <c r="BA1647" i="2" a="1"/>
  <c r="BA1647" i="2" s="1"/>
  <c r="BB1647" i="2" a="1"/>
  <c r="BB1647" i="2" s="1"/>
  <c r="AQ1648" i="2" a="1"/>
  <c r="AQ1648" i="2" s="1"/>
  <c r="AR1648" i="2" a="1"/>
  <c r="AR1648" i="2" s="1"/>
  <c r="AS1648" i="2" a="1"/>
  <c r="AS1648" i="2" s="1"/>
  <c r="AT1648" i="2" a="1"/>
  <c r="AT1648" i="2" s="1"/>
  <c r="AU1648" i="2" a="1"/>
  <c r="AU1648" i="2" s="1"/>
  <c r="AV1648" i="2" a="1"/>
  <c r="AV1648" i="2" s="1"/>
  <c r="AW1648" i="2" a="1"/>
  <c r="AW1648" i="2" s="1"/>
  <c r="AX1648" i="2" a="1"/>
  <c r="AX1648" i="2" s="1"/>
  <c r="AY1648" i="2" a="1"/>
  <c r="AY1648" i="2" s="1"/>
  <c r="AZ1648" i="2" a="1"/>
  <c r="AZ1648" i="2" s="1"/>
  <c r="BA1648" i="2" a="1"/>
  <c r="BA1648" i="2" s="1"/>
  <c r="BB1648" i="2" a="1"/>
  <c r="BB1648" i="2" s="1"/>
  <c r="AQ1649" i="2" a="1"/>
  <c r="AQ1649" i="2" s="1"/>
  <c r="AR1649" i="2" a="1"/>
  <c r="AR1649" i="2" s="1"/>
  <c r="AS1649" i="2" a="1"/>
  <c r="AS1649" i="2" s="1"/>
  <c r="AT1649" i="2" a="1"/>
  <c r="AT1649" i="2" s="1"/>
  <c r="AU1649" i="2" a="1"/>
  <c r="AU1649" i="2" s="1"/>
  <c r="AV1649" i="2" a="1"/>
  <c r="AV1649" i="2" s="1"/>
  <c r="AW1649" i="2" a="1"/>
  <c r="AW1649" i="2" s="1"/>
  <c r="AX1649" i="2" a="1"/>
  <c r="AX1649" i="2" s="1"/>
  <c r="AY1649" i="2" a="1"/>
  <c r="AY1649" i="2" s="1"/>
  <c r="AZ1649" i="2" a="1"/>
  <c r="AZ1649" i="2" s="1"/>
  <c r="BA1649" i="2" a="1"/>
  <c r="BA1649" i="2" s="1"/>
  <c r="BB1649" i="2" a="1"/>
  <c r="BB1649" i="2" s="1"/>
  <c r="AQ1650" i="2" a="1"/>
  <c r="AQ1650" i="2" s="1"/>
  <c r="AR1650" i="2" a="1"/>
  <c r="AR1650" i="2" s="1"/>
  <c r="AS1650" i="2" a="1"/>
  <c r="AS1650" i="2" s="1"/>
  <c r="AT1650" i="2" a="1"/>
  <c r="AT1650" i="2" s="1"/>
  <c r="AU1650" i="2" a="1"/>
  <c r="AU1650" i="2" s="1"/>
  <c r="AV1650" i="2" a="1"/>
  <c r="AV1650" i="2" s="1"/>
  <c r="AW1650" i="2" a="1"/>
  <c r="AW1650" i="2" s="1"/>
  <c r="AX1650" i="2" a="1"/>
  <c r="AX1650" i="2" s="1"/>
  <c r="AY1650" i="2" a="1"/>
  <c r="AY1650" i="2" s="1"/>
  <c r="AZ1650" i="2" a="1"/>
  <c r="AZ1650" i="2" s="1"/>
  <c r="BA1650" i="2" a="1"/>
  <c r="BA1650" i="2" s="1"/>
  <c r="BB1650" i="2" a="1"/>
  <c r="BB1650" i="2" s="1"/>
  <c r="AQ1651" i="2" a="1"/>
  <c r="AQ1651" i="2" s="1"/>
  <c r="AR1651" i="2" a="1"/>
  <c r="AR1651" i="2" s="1"/>
  <c r="AS1651" i="2" a="1"/>
  <c r="AS1651" i="2" s="1"/>
  <c r="AT1651" i="2" a="1"/>
  <c r="AT1651" i="2" s="1"/>
  <c r="AU1651" i="2" a="1"/>
  <c r="AU1651" i="2" s="1"/>
  <c r="AV1651" i="2" a="1"/>
  <c r="AV1651" i="2" s="1"/>
  <c r="AW1651" i="2" a="1"/>
  <c r="AW1651" i="2" s="1"/>
  <c r="AX1651" i="2" a="1"/>
  <c r="AX1651" i="2" s="1"/>
  <c r="AY1651" i="2" a="1"/>
  <c r="AY1651" i="2" s="1"/>
  <c r="AZ1651" i="2" a="1"/>
  <c r="AZ1651" i="2" s="1"/>
  <c r="BA1651" i="2" a="1"/>
  <c r="BA1651" i="2" s="1"/>
  <c r="BB1651" i="2" a="1"/>
  <c r="BB1651" i="2" s="1"/>
  <c r="AQ1652" i="2" a="1"/>
  <c r="AQ1652" i="2" s="1"/>
  <c r="AR1652" i="2" a="1"/>
  <c r="AR1652" i="2" s="1"/>
  <c r="AS1652" i="2" a="1"/>
  <c r="AS1652" i="2" s="1"/>
  <c r="AT1652" i="2" a="1"/>
  <c r="AT1652" i="2" s="1"/>
  <c r="AU1652" i="2" a="1"/>
  <c r="AU1652" i="2" s="1"/>
  <c r="AV1652" i="2" a="1"/>
  <c r="AV1652" i="2" s="1"/>
  <c r="AW1652" i="2" a="1"/>
  <c r="AW1652" i="2" s="1"/>
  <c r="AX1652" i="2" a="1"/>
  <c r="AX1652" i="2" s="1"/>
  <c r="AY1652" i="2" a="1"/>
  <c r="AY1652" i="2" s="1"/>
  <c r="AZ1652" i="2" a="1"/>
  <c r="AZ1652" i="2" s="1"/>
  <c r="BA1652" i="2" a="1"/>
  <c r="BA1652" i="2" s="1"/>
  <c r="BB1652" i="2" a="1"/>
  <c r="BB1652" i="2" s="1"/>
  <c r="AQ1653" i="2" a="1"/>
  <c r="AQ1653" i="2" s="1"/>
  <c r="AR1653" i="2" a="1"/>
  <c r="AR1653" i="2" s="1"/>
  <c r="AS1653" i="2" a="1"/>
  <c r="AS1653" i="2" s="1"/>
  <c r="AT1653" i="2" a="1"/>
  <c r="AT1653" i="2" s="1"/>
  <c r="AU1653" i="2" a="1"/>
  <c r="AU1653" i="2" s="1"/>
  <c r="AV1653" i="2" a="1"/>
  <c r="AV1653" i="2" s="1"/>
  <c r="AW1653" i="2" a="1"/>
  <c r="AW1653" i="2" s="1"/>
  <c r="AX1653" i="2" a="1"/>
  <c r="AX1653" i="2" s="1"/>
  <c r="AY1653" i="2" a="1"/>
  <c r="AY1653" i="2" s="1"/>
  <c r="AZ1653" i="2" a="1"/>
  <c r="AZ1653" i="2" s="1"/>
  <c r="BA1653" i="2" a="1"/>
  <c r="BA1653" i="2" s="1"/>
  <c r="BB1653" i="2" a="1"/>
  <c r="BB1653" i="2" s="1"/>
  <c r="AQ1654" i="2" a="1"/>
  <c r="AQ1654" i="2" s="1"/>
  <c r="AR1654" i="2" a="1"/>
  <c r="AR1654" i="2" s="1"/>
  <c r="AS1654" i="2" a="1"/>
  <c r="AS1654" i="2" s="1"/>
  <c r="AT1654" i="2" a="1"/>
  <c r="AT1654" i="2" s="1"/>
  <c r="AU1654" i="2" a="1"/>
  <c r="AU1654" i="2" s="1"/>
  <c r="AV1654" i="2" a="1"/>
  <c r="AV1654" i="2" s="1"/>
  <c r="AW1654" i="2" a="1"/>
  <c r="AW1654" i="2" s="1"/>
  <c r="AX1654" i="2" a="1"/>
  <c r="AX1654" i="2" s="1"/>
  <c r="AY1654" i="2" a="1"/>
  <c r="AY1654" i="2" s="1"/>
  <c r="AZ1654" i="2" a="1"/>
  <c r="AZ1654" i="2" s="1"/>
  <c r="BA1654" i="2" a="1"/>
  <c r="BA1654" i="2" s="1"/>
  <c r="BB1654" i="2" a="1"/>
  <c r="BB1654" i="2" s="1"/>
  <c r="AQ1655" i="2" a="1"/>
  <c r="AQ1655" i="2" s="1"/>
  <c r="AR1655" i="2" a="1"/>
  <c r="AR1655" i="2" s="1"/>
  <c r="AS1655" i="2" a="1"/>
  <c r="AS1655" i="2" s="1"/>
  <c r="AT1655" i="2" a="1"/>
  <c r="AT1655" i="2" s="1"/>
  <c r="AU1655" i="2" a="1"/>
  <c r="AU1655" i="2" s="1"/>
  <c r="AV1655" i="2" a="1"/>
  <c r="AV1655" i="2" s="1"/>
  <c r="AW1655" i="2" a="1"/>
  <c r="AW1655" i="2" s="1"/>
  <c r="AX1655" i="2" a="1"/>
  <c r="AX1655" i="2" s="1"/>
  <c r="AY1655" i="2" a="1"/>
  <c r="AY1655" i="2" s="1"/>
  <c r="AZ1655" i="2" a="1"/>
  <c r="AZ1655" i="2" s="1"/>
  <c r="BA1655" i="2" a="1"/>
  <c r="BA1655" i="2" s="1"/>
  <c r="BB1655" i="2" a="1"/>
  <c r="BB1655" i="2" s="1"/>
  <c r="AQ1656" i="2" a="1"/>
  <c r="AQ1656" i="2" s="1"/>
  <c r="AR1656" i="2" a="1"/>
  <c r="AR1656" i="2" s="1"/>
  <c r="AS1656" i="2" a="1"/>
  <c r="AS1656" i="2" s="1"/>
  <c r="AT1656" i="2" a="1"/>
  <c r="AT1656" i="2" s="1"/>
  <c r="AU1656" i="2" a="1"/>
  <c r="AU1656" i="2" s="1"/>
  <c r="AV1656" i="2" a="1"/>
  <c r="AV1656" i="2" s="1"/>
  <c r="AW1656" i="2" a="1"/>
  <c r="AW1656" i="2" s="1"/>
  <c r="AX1656" i="2" a="1"/>
  <c r="AX1656" i="2" s="1"/>
  <c r="AY1656" i="2" a="1"/>
  <c r="AY1656" i="2" s="1"/>
  <c r="AZ1656" i="2" a="1"/>
  <c r="AZ1656" i="2" s="1"/>
  <c r="BA1656" i="2" a="1"/>
  <c r="BA1656" i="2" s="1"/>
  <c r="BB1656" i="2" a="1"/>
  <c r="BB1656" i="2" s="1"/>
  <c r="AQ1657" i="2" a="1"/>
  <c r="AQ1657" i="2" s="1"/>
  <c r="AR1657" i="2" a="1"/>
  <c r="AR1657" i="2" s="1"/>
  <c r="AS1657" i="2" a="1"/>
  <c r="AS1657" i="2" s="1"/>
  <c r="AT1657" i="2" a="1"/>
  <c r="AT1657" i="2" s="1"/>
  <c r="AU1657" i="2" a="1"/>
  <c r="AU1657" i="2" s="1"/>
  <c r="AV1657" i="2" a="1"/>
  <c r="AV1657" i="2" s="1"/>
  <c r="AW1657" i="2" a="1"/>
  <c r="AW1657" i="2" s="1"/>
  <c r="AX1657" i="2" a="1"/>
  <c r="AX1657" i="2" s="1"/>
  <c r="AY1657" i="2" a="1"/>
  <c r="AY1657" i="2" s="1"/>
  <c r="AZ1657" i="2" a="1"/>
  <c r="AZ1657" i="2" s="1"/>
  <c r="BA1657" i="2" a="1"/>
  <c r="BA1657" i="2" s="1"/>
  <c r="BB1657" i="2" a="1"/>
  <c r="BB1657" i="2" s="1"/>
  <c r="AQ1658" i="2" a="1"/>
  <c r="AQ1658" i="2" s="1"/>
  <c r="AR1658" i="2" a="1"/>
  <c r="AR1658" i="2" s="1"/>
  <c r="AS1658" i="2" a="1"/>
  <c r="AS1658" i="2" s="1"/>
  <c r="AT1658" i="2" a="1"/>
  <c r="AT1658" i="2" s="1"/>
  <c r="AU1658" i="2" a="1"/>
  <c r="AU1658" i="2" s="1"/>
  <c r="AV1658" i="2" a="1"/>
  <c r="AV1658" i="2" s="1"/>
  <c r="AW1658" i="2" a="1"/>
  <c r="AW1658" i="2" s="1"/>
  <c r="AX1658" i="2" a="1"/>
  <c r="AX1658" i="2" s="1"/>
  <c r="AY1658" i="2" a="1"/>
  <c r="AY1658" i="2" s="1"/>
  <c r="AZ1658" i="2" a="1"/>
  <c r="AZ1658" i="2" s="1"/>
  <c r="BA1658" i="2" a="1"/>
  <c r="BA1658" i="2" s="1"/>
  <c r="BB1658" i="2" a="1"/>
  <c r="BB1658" i="2" s="1"/>
  <c r="AQ1659" i="2" a="1"/>
  <c r="AQ1659" i="2" s="1"/>
  <c r="AR1659" i="2" a="1"/>
  <c r="AR1659" i="2" s="1"/>
  <c r="AS1659" i="2" a="1"/>
  <c r="AS1659" i="2" s="1"/>
  <c r="AT1659" i="2" a="1"/>
  <c r="AT1659" i="2" s="1"/>
  <c r="AU1659" i="2" a="1"/>
  <c r="AU1659" i="2" s="1"/>
  <c r="AV1659" i="2" a="1"/>
  <c r="AV1659" i="2" s="1"/>
  <c r="AW1659" i="2" a="1"/>
  <c r="AW1659" i="2" s="1"/>
  <c r="AX1659" i="2" a="1"/>
  <c r="AX1659" i="2" s="1"/>
  <c r="AY1659" i="2" a="1"/>
  <c r="AY1659" i="2" s="1"/>
  <c r="AZ1659" i="2" a="1"/>
  <c r="AZ1659" i="2" s="1"/>
  <c r="BA1659" i="2" a="1"/>
  <c r="BA1659" i="2" s="1"/>
  <c r="BB1659" i="2" a="1"/>
  <c r="BB1659" i="2" s="1"/>
  <c r="AQ1660" i="2" a="1"/>
  <c r="AQ1660" i="2" s="1"/>
  <c r="AR1660" i="2" a="1"/>
  <c r="AR1660" i="2" s="1"/>
  <c r="AS1660" i="2" a="1"/>
  <c r="AS1660" i="2" s="1"/>
  <c r="AT1660" i="2" a="1"/>
  <c r="AT1660" i="2" s="1"/>
  <c r="AU1660" i="2" a="1"/>
  <c r="AU1660" i="2" s="1"/>
  <c r="AV1660" i="2" a="1"/>
  <c r="AV1660" i="2" s="1"/>
  <c r="AW1660" i="2" a="1"/>
  <c r="AW1660" i="2" s="1"/>
  <c r="AX1660" i="2" a="1"/>
  <c r="AX1660" i="2" s="1"/>
  <c r="AY1660" i="2" a="1"/>
  <c r="AY1660" i="2" s="1"/>
  <c r="AZ1660" i="2" a="1"/>
  <c r="AZ1660" i="2" s="1"/>
  <c r="BA1660" i="2" a="1"/>
  <c r="BA1660" i="2" s="1"/>
  <c r="BB1660" i="2" a="1"/>
  <c r="BB1660" i="2" s="1"/>
  <c r="AQ1661" i="2" a="1"/>
  <c r="AQ1661" i="2" s="1"/>
  <c r="AR1661" i="2" a="1"/>
  <c r="AR1661" i="2" s="1"/>
  <c r="AS1661" i="2" a="1"/>
  <c r="AS1661" i="2" s="1"/>
  <c r="AT1661" i="2" a="1"/>
  <c r="AT1661" i="2" s="1"/>
  <c r="AU1661" i="2" a="1"/>
  <c r="AU1661" i="2" s="1"/>
  <c r="AV1661" i="2" a="1"/>
  <c r="AV1661" i="2" s="1"/>
  <c r="AW1661" i="2" a="1"/>
  <c r="AW1661" i="2" s="1"/>
  <c r="AX1661" i="2" a="1"/>
  <c r="AX1661" i="2" s="1"/>
  <c r="AY1661" i="2" a="1"/>
  <c r="AY1661" i="2" s="1"/>
  <c r="AZ1661" i="2" a="1"/>
  <c r="AZ1661" i="2" s="1"/>
  <c r="BA1661" i="2" a="1"/>
  <c r="BA1661" i="2" s="1"/>
  <c r="BB1661" i="2" a="1"/>
  <c r="BB1661" i="2" s="1"/>
  <c r="AQ1662" i="2" a="1"/>
  <c r="AQ1662" i="2" s="1"/>
  <c r="AR1662" i="2" a="1"/>
  <c r="AR1662" i="2" s="1"/>
  <c r="AS1662" i="2" a="1"/>
  <c r="AS1662" i="2" s="1"/>
  <c r="AT1662" i="2" a="1"/>
  <c r="AT1662" i="2" s="1"/>
  <c r="AU1662" i="2" a="1"/>
  <c r="AU1662" i="2" s="1"/>
  <c r="AV1662" i="2" a="1"/>
  <c r="AV1662" i="2" s="1"/>
  <c r="AW1662" i="2" a="1"/>
  <c r="AW1662" i="2" s="1"/>
  <c r="AX1662" i="2" a="1"/>
  <c r="AX1662" i="2" s="1"/>
  <c r="AY1662" i="2" a="1"/>
  <c r="AY1662" i="2" s="1"/>
  <c r="AZ1662" i="2" a="1"/>
  <c r="AZ1662" i="2" s="1"/>
  <c r="BA1662" i="2" a="1"/>
  <c r="BA1662" i="2" s="1"/>
  <c r="BB1662" i="2" a="1"/>
  <c r="BB1662" i="2" s="1"/>
  <c r="AQ1663" i="2" a="1"/>
  <c r="AQ1663" i="2" s="1"/>
  <c r="AR1663" i="2" a="1"/>
  <c r="AR1663" i="2" s="1"/>
  <c r="AS1663" i="2" a="1"/>
  <c r="AS1663" i="2" s="1"/>
  <c r="AT1663" i="2" a="1"/>
  <c r="AT1663" i="2" s="1"/>
  <c r="AU1663" i="2" a="1"/>
  <c r="AU1663" i="2" s="1"/>
  <c r="AV1663" i="2" a="1"/>
  <c r="AV1663" i="2" s="1"/>
  <c r="AW1663" i="2" a="1"/>
  <c r="AW1663" i="2" s="1"/>
  <c r="AX1663" i="2" a="1"/>
  <c r="AX1663" i="2" s="1"/>
  <c r="AY1663" i="2" a="1"/>
  <c r="AY1663" i="2" s="1"/>
  <c r="AZ1663" i="2" a="1"/>
  <c r="AZ1663" i="2" s="1"/>
  <c r="BA1663" i="2" a="1"/>
  <c r="BA1663" i="2" s="1"/>
  <c r="BB1663" i="2" a="1"/>
  <c r="BB1663" i="2" s="1"/>
  <c r="AQ1664" i="2" a="1"/>
  <c r="AQ1664" i="2" s="1"/>
  <c r="AR1664" i="2" a="1"/>
  <c r="AR1664" i="2" s="1"/>
  <c r="AS1664" i="2" a="1"/>
  <c r="AS1664" i="2" s="1"/>
  <c r="AT1664" i="2" a="1"/>
  <c r="AT1664" i="2" s="1"/>
  <c r="AU1664" i="2" a="1"/>
  <c r="AU1664" i="2" s="1"/>
  <c r="AV1664" i="2" a="1"/>
  <c r="AV1664" i="2" s="1"/>
  <c r="AW1664" i="2" a="1"/>
  <c r="AW1664" i="2" s="1"/>
  <c r="AX1664" i="2" a="1"/>
  <c r="AX1664" i="2" s="1"/>
  <c r="AY1664" i="2" a="1"/>
  <c r="AY1664" i="2" s="1"/>
  <c r="AZ1664" i="2" a="1"/>
  <c r="AZ1664" i="2" s="1"/>
  <c r="BA1664" i="2" a="1"/>
  <c r="BA1664" i="2" s="1"/>
  <c r="BB1664" i="2" a="1"/>
  <c r="BB1664" i="2" s="1"/>
  <c r="AQ1665" i="2" a="1"/>
  <c r="AQ1665" i="2" s="1"/>
  <c r="AR1665" i="2" a="1"/>
  <c r="AR1665" i="2" s="1"/>
  <c r="AS1665" i="2" a="1"/>
  <c r="AS1665" i="2" s="1"/>
  <c r="AT1665" i="2" a="1"/>
  <c r="AT1665" i="2" s="1"/>
  <c r="AU1665" i="2" a="1"/>
  <c r="AU1665" i="2" s="1"/>
  <c r="AV1665" i="2" a="1"/>
  <c r="AV1665" i="2" s="1"/>
  <c r="AW1665" i="2" a="1"/>
  <c r="AW1665" i="2" s="1"/>
  <c r="AX1665" i="2" a="1"/>
  <c r="AX1665" i="2" s="1"/>
  <c r="AY1665" i="2" a="1"/>
  <c r="AY1665" i="2" s="1"/>
  <c r="AZ1665" i="2" a="1"/>
  <c r="AZ1665" i="2" s="1"/>
  <c r="BA1665" i="2" a="1"/>
  <c r="BA1665" i="2" s="1"/>
  <c r="BB1665" i="2" a="1"/>
  <c r="BB1665" i="2" s="1"/>
  <c r="AQ1666" i="2" a="1"/>
  <c r="AQ1666" i="2" s="1"/>
  <c r="AR1666" i="2" a="1"/>
  <c r="AR1666" i="2" s="1"/>
  <c r="AS1666" i="2" a="1"/>
  <c r="AS1666" i="2" s="1"/>
  <c r="AT1666" i="2" a="1"/>
  <c r="AT1666" i="2" s="1"/>
  <c r="AU1666" i="2" a="1"/>
  <c r="AU1666" i="2" s="1"/>
  <c r="AV1666" i="2" a="1"/>
  <c r="AV1666" i="2" s="1"/>
  <c r="AW1666" i="2" a="1"/>
  <c r="AW1666" i="2" s="1"/>
  <c r="AX1666" i="2" a="1"/>
  <c r="AX1666" i="2" s="1"/>
  <c r="AY1666" i="2" a="1"/>
  <c r="AY1666" i="2" s="1"/>
  <c r="AZ1666" i="2" a="1"/>
  <c r="AZ1666" i="2" s="1"/>
  <c r="BA1666" i="2" a="1"/>
  <c r="BA1666" i="2" s="1"/>
  <c r="BB1666" i="2" a="1"/>
  <c r="BB1666" i="2" s="1"/>
  <c r="AQ1667" i="2" a="1"/>
  <c r="AQ1667" i="2" s="1"/>
  <c r="AR1667" i="2" a="1"/>
  <c r="AR1667" i="2" s="1"/>
  <c r="AS1667" i="2" a="1"/>
  <c r="AS1667" i="2" s="1"/>
  <c r="AT1667" i="2" a="1"/>
  <c r="AT1667" i="2" s="1"/>
  <c r="AU1667" i="2" a="1"/>
  <c r="AU1667" i="2" s="1"/>
  <c r="AV1667" i="2" a="1"/>
  <c r="AV1667" i="2" s="1"/>
  <c r="AW1667" i="2" a="1"/>
  <c r="AW1667" i="2" s="1"/>
  <c r="AX1667" i="2" a="1"/>
  <c r="AX1667" i="2" s="1"/>
  <c r="AY1667" i="2" a="1"/>
  <c r="AY1667" i="2" s="1"/>
  <c r="AZ1667" i="2" a="1"/>
  <c r="AZ1667" i="2" s="1"/>
  <c r="BA1667" i="2" a="1"/>
  <c r="BA1667" i="2" s="1"/>
  <c r="BB1667" i="2" a="1"/>
  <c r="BB1667" i="2" s="1"/>
  <c r="AQ1668" i="2" a="1"/>
  <c r="AQ1668" i="2" s="1"/>
  <c r="AR1668" i="2" a="1"/>
  <c r="AR1668" i="2" s="1"/>
  <c r="AS1668" i="2" a="1"/>
  <c r="AS1668" i="2" s="1"/>
  <c r="AT1668" i="2" a="1"/>
  <c r="AT1668" i="2" s="1"/>
  <c r="AU1668" i="2" a="1"/>
  <c r="AU1668" i="2" s="1"/>
  <c r="AV1668" i="2" a="1"/>
  <c r="AV1668" i="2" s="1"/>
  <c r="AW1668" i="2" a="1"/>
  <c r="AW1668" i="2" s="1"/>
  <c r="AX1668" i="2" a="1"/>
  <c r="AX1668" i="2" s="1"/>
  <c r="AY1668" i="2" a="1"/>
  <c r="AY1668" i="2" s="1"/>
  <c r="AZ1668" i="2" a="1"/>
  <c r="AZ1668" i="2" s="1"/>
  <c r="BA1668" i="2" a="1"/>
  <c r="BA1668" i="2" s="1"/>
  <c r="BB1668" i="2" a="1"/>
  <c r="BB1668" i="2" s="1"/>
  <c r="AQ1669" i="2" a="1"/>
  <c r="AQ1669" i="2" s="1"/>
  <c r="AR1669" i="2" a="1"/>
  <c r="AR1669" i="2" s="1"/>
  <c r="AS1669" i="2" a="1"/>
  <c r="AS1669" i="2" s="1"/>
  <c r="AT1669" i="2" a="1"/>
  <c r="AT1669" i="2" s="1"/>
  <c r="AU1669" i="2" a="1"/>
  <c r="AU1669" i="2" s="1"/>
  <c r="AV1669" i="2" a="1"/>
  <c r="AV1669" i="2" s="1"/>
  <c r="AW1669" i="2" a="1"/>
  <c r="AW1669" i="2" s="1"/>
  <c r="AX1669" i="2" a="1"/>
  <c r="AX1669" i="2" s="1"/>
  <c r="AY1669" i="2" a="1"/>
  <c r="AY1669" i="2" s="1"/>
  <c r="AZ1669" i="2" a="1"/>
  <c r="AZ1669" i="2" s="1"/>
  <c r="BA1669" i="2" a="1"/>
  <c r="BA1669" i="2" s="1"/>
  <c r="BB1669" i="2" a="1"/>
  <c r="BB1669" i="2" s="1"/>
  <c r="AQ1670" i="2" a="1"/>
  <c r="AQ1670" i="2" s="1"/>
  <c r="AR1670" i="2" a="1"/>
  <c r="AR1670" i="2" s="1"/>
  <c r="AS1670" i="2" a="1"/>
  <c r="AS1670" i="2" s="1"/>
  <c r="AT1670" i="2" a="1"/>
  <c r="AT1670" i="2" s="1"/>
  <c r="AU1670" i="2" a="1"/>
  <c r="AU1670" i="2" s="1"/>
  <c r="AV1670" i="2" a="1"/>
  <c r="AV1670" i="2" s="1"/>
  <c r="AW1670" i="2" a="1"/>
  <c r="AW1670" i="2" s="1"/>
  <c r="AX1670" i="2" a="1"/>
  <c r="AX1670" i="2" s="1"/>
  <c r="AY1670" i="2" a="1"/>
  <c r="AY1670" i="2" s="1"/>
  <c r="AZ1670" i="2" a="1"/>
  <c r="AZ1670" i="2" s="1"/>
  <c r="BA1670" i="2" a="1"/>
  <c r="BA1670" i="2" s="1"/>
  <c r="BB1670" i="2" a="1"/>
  <c r="BB1670" i="2" s="1"/>
  <c r="AQ1671" i="2" a="1"/>
  <c r="AQ1671" i="2" s="1"/>
  <c r="AR1671" i="2" a="1"/>
  <c r="AR1671" i="2" s="1"/>
  <c r="AS1671" i="2" a="1"/>
  <c r="AS1671" i="2" s="1"/>
  <c r="AT1671" i="2" a="1"/>
  <c r="AT1671" i="2" s="1"/>
  <c r="AU1671" i="2" a="1"/>
  <c r="AU1671" i="2" s="1"/>
  <c r="AV1671" i="2" a="1"/>
  <c r="AV1671" i="2" s="1"/>
  <c r="AW1671" i="2" a="1"/>
  <c r="AW1671" i="2" s="1"/>
  <c r="AX1671" i="2" a="1"/>
  <c r="AX1671" i="2" s="1"/>
  <c r="AY1671" i="2" a="1"/>
  <c r="AY1671" i="2" s="1"/>
  <c r="AZ1671" i="2" a="1"/>
  <c r="AZ1671" i="2" s="1"/>
  <c r="BA1671" i="2" a="1"/>
  <c r="BA1671" i="2" s="1"/>
  <c r="BB1671" i="2" a="1"/>
  <c r="BB1671" i="2" s="1"/>
  <c r="AQ1672" i="2" a="1"/>
  <c r="AQ1672" i="2" s="1"/>
  <c r="AR1672" i="2" a="1"/>
  <c r="AR1672" i="2" s="1"/>
  <c r="AS1672" i="2" a="1"/>
  <c r="AS1672" i="2" s="1"/>
  <c r="AT1672" i="2" a="1"/>
  <c r="AT1672" i="2" s="1"/>
  <c r="AU1672" i="2" a="1"/>
  <c r="AU1672" i="2" s="1"/>
  <c r="AV1672" i="2" a="1"/>
  <c r="AV1672" i="2" s="1"/>
  <c r="AW1672" i="2" a="1"/>
  <c r="AW1672" i="2" s="1"/>
  <c r="AX1672" i="2" a="1"/>
  <c r="AX1672" i="2" s="1"/>
  <c r="AY1672" i="2" a="1"/>
  <c r="AY1672" i="2" s="1"/>
  <c r="AZ1672" i="2" a="1"/>
  <c r="AZ1672" i="2" s="1"/>
  <c r="BA1672" i="2" a="1"/>
  <c r="BA1672" i="2" s="1"/>
  <c r="BB1672" i="2" a="1"/>
  <c r="BB1672" i="2" s="1"/>
  <c r="AQ1673" i="2" a="1"/>
  <c r="AQ1673" i="2" s="1"/>
  <c r="AR1673" i="2" a="1"/>
  <c r="AR1673" i="2" s="1"/>
  <c r="AS1673" i="2" a="1"/>
  <c r="AS1673" i="2" s="1"/>
  <c r="AT1673" i="2" a="1"/>
  <c r="AT1673" i="2" s="1"/>
  <c r="AU1673" i="2" a="1"/>
  <c r="AU1673" i="2" s="1"/>
  <c r="AV1673" i="2" a="1"/>
  <c r="AV1673" i="2" s="1"/>
  <c r="AW1673" i="2" a="1"/>
  <c r="AW1673" i="2" s="1"/>
  <c r="AX1673" i="2" a="1"/>
  <c r="AX1673" i="2" s="1"/>
  <c r="AY1673" i="2" a="1"/>
  <c r="AY1673" i="2" s="1"/>
  <c r="AZ1673" i="2" a="1"/>
  <c r="AZ1673" i="2" s="1"/>
  <c r="BA1673" i="2" a="1"/>
  <c r="BA1673" i="2" s="1"/>
  <c r="BB1673" i="2" a="1"/>
  <c r="BB1673" i="2" s="1"/>
  <c r="AQ1674" i="2" a="1"/>
  <c r="AQ1674" i="2" s="1"/>
  <c r="AR1674" i="2" a="1"/>
  <c r="AR1674" i="2" s="1"/>
  <c r="AS1674" i="2" a="1"/>
  <c r="AS1674" i="2" s="1"/>
  <c r="AT1674" i="2" a="1"/>
  <c r="AT1674" i="2" s="1"/>
  <c r="AU1674" i="2" a="1"/>
  <c r="AU1674" i="2" s="1"/>
  <c r="AV1674" i="2" a="1"/>
  <c r="AV1674" i="2" s="1"/>
  <c r="AW1674" i="2" a="1"/>
  <c r="AW1674" i="2" s="1"/>
  <c r="AX1674" i="2" a="1"/>
  <c r="AX1674" i="2" s="1"/>
  <c r="AY1674" i="2" a="1"/>
  <c r="AY1674" i="2" s="1"/>
  <c r="AZ1674" i="2" a="1"/>
  <c r="AZ1674" i="2" s="1"/>
  <c r="BA1674" i="2" a="1"/>
  <c r="BA1674" i="2" s="1"/>
  <c r="BB1674" i="2" a="1"/>
  <c r="BB1674" i="2" s="1"/>
  <c r="AQ1675" i="2" a="1"/>
  <c r="AQ1675" i="2" s="1"/>
  <c r="AR1675" i="2" a="1"/>
  <c r="AR1675" i="2" s="1"/>
  <c r="AS1675" i="2" a="1"/>
  <c r="AS1675" i="2" s="1"/>
  <c r="AT1675" i="2" a="1"/>
  <c r="AT1675" i="2" s="1"/>
  <c r="AU1675" i="2" a="1"/>
  <c r="AU1675" i="2" s="1"/>
  <c r="AV1675" i="2" a="1"/>
  <c r="AV1675" i="2" s="1"/>
  <c r="AW1675" i="2" a="1"/>
  <c r="AW1675" i="2" s="1"/>
  <c r="AX1675" i="2" a="1"/>
  <c r="AX1675" i="2" s="1"/>
  <c r="AY1675" i="2" a="1"/>
  <c r="AY1675" i="2" s="1"/>
  <c r="AZ1675" i="2" a="1"/>
  <c r="AZ1675" i="2" s="1"/>
  <c r="BA1675" i="2" a="1"/>
  <c r="BA1675" i="2" s="1"/>
  <c r="BB1675" i="2" a="1"/>
  <c r="BB1675" i="2" s="1"/>
  <c r="AQ1676" i="2" a="1"/>
  <c r="AQ1676" i="2" s="1"/>
  <c r="AR1676" i="2" a="1"/>
  <c r="AR1676" i="2" s="1"/>
  <c r="AS1676" i="2" a="1"/>
  <c r="AS1676" i="2" s="1"/>
  <c r="AT1676" i="2" a="1"/>
  <c r="AT1676" i="2" s="1"/>
  <c r="AU1676" i="2" a="1"/>
  <c r="AU1676" i="2" s="1"/>
  <c r="AV1676" i="2" a="1"/>
  <c r="AV1676" i="2" s="1"/>
  <c r="AW1676" i="2" a="1"/>
  <c r="AW1676" i="2" s="1"/>
  <c r="AX1676" i="2" a="1"/>
  <c r="AX1676" i="2" s="1"/>
  <c r="AY1676" i="2" a="1"/>
  <c r="AY1676" i="2" s="1"/>
  <c r="AZ1676" i="2" a="1"/>
  <c r="AZ1676" i="2" s="1"/>
  <c r="BA1676" i="2" a="1"/>
  <c r="BA1676" i="2" s="1"/>
  <c r="BB1676" i="2" a="1"/>
  <c r="BB1676" i="2" s="1"/>
  <c r="AQ1677" i="2" a="1"/>
  <c r="AQ1677" i="2" s="1"/>
  <c r="AR1677" i="2" a="1"/>
  <c r="AR1677" i="2" s="1"/>
  <c r="AS1677" i="2" a="1"/>
  <c r="AS1677" i="2" s="1"/>
  <c r="AT1677" i="2" a="1"/>
  <c r="AT1677" i="2" s="1"/>
  <c r="AU1677" i="2" a="1"/>
  <c r="AU1677" i="2" s="1"/>
  <c r="AV1677" i="2" a="1"/>
  <c r="AV1677" i="2" s="1"/>
  <c r="AW1677" i="2" a="1"/>
  <c r="AW1677" i="2" s="1"/>
  <c r="AX1677" i="2" a="1"/>
  <c r="AX1677" i="2" s="1"/>
  <c r="AY1677" i="2" a="1"/>
  <c r="AY1677" i="2" s="1"/>
  <c r="AZ1677" i="2" a="1"/>
  <c r="AZ1677" i="2" s="1"/>
  <c r="BA1677" i="2" a="1"/>
  <c r="BA1677" i="2" s="1"/>
  <c r="BB1677" i="2" a="1"/>
  <c r="BB1677" i="2" s="1"/>
  <c r="AQ1678" i="2" a="1"/>
  <c r="AQ1678" i="2" s="1"/>
  <c r="AR1678" i="2" a="1"/>
  <c r="AR1678" i="2" s="1"/>
  <c r="AS1678" i="2" a="1"/>
  <c r="AS1678" i="2" s="1"/>
  <c r="AT1678" i="2" a="1"/>
  <c r="AT1678" i="2" s="1"/>
  <c r="AU1678" i="2" a="1"/>
  <c r="AU1678" i="2" s="1"/>
  <c r="AV1678" i="2" a="1"/>
  <c r="AV1678" i="2" s="1"/>
  <c r="AW1678" i="2" a="1"/>
  <c r="AW1678" i="2" s="1"/>
  <c r="AX1678" i="2" a="1"/>
  <c r="AX1678" i="2" s="1"/>
  <c r="AY1678" i="2" a="1"/>
  <c r="AY1678" i="2" s="1"/>
  <c r="AZ1678" i="2" a="1"/>
  <c r="AZ1678" i="2" s="1"/>
  <c r="BA1678" i="2" a="1"/>
  <c r="BA1678" i="2" s="1"/>
  <c r="BB1678" i="2" a="1"/>
  <c r="BB1678" i="2" s="1"/>
  <c r="AQ1679" i="2" a="1"/>
  <c r="AQ1679" i="2" s="1"/>
  <c r="AR1679" i="2" a="1"/>
  <c r="AR1679" i="2" s="1"/>
  <c r="AS1679" i="2" a="1"/>
  <c r="AS1679" i="2" s="1"/>
  <c r="AT1679" i="2" a="1"/>
  <c r="AT1679" i="2" s="1"/>
  <c r="AU1679" i="2" a="1"/>
  <c r="AU1679" i="2" s="1"/>
  <c r="AV1679" i="2" a="1"/>
  <c r="AV1679" i="2" s="1"/>
  <c r="AW1679" i="2" a="1"/>
  <c r="AW1679" i="2" s="1"/>
  <c r="AX1679" i="2" a="1"/>
  <c r="AX1679" i="2" s="1"/>
  <c r="AY1679" i="2" a="1"/>
  <c r="AY1679" i="2" s="1"/>
  <c r="AZ1679" i="2" a="1"/>
  <c r="AZ1679" i="2" s="1"/>
  <c r="BA1679" i="2" a="1"/>
  <c r="BA1679" i="2" s="1"/>
  <c r="BB1679" i="2" a="1"/>
  <c r="BB1679" i="2" s="1"/>
  <c r="AQ1680" i="2" a="1"/>
  <c r="AQ1680" i="2" s="1"/>
  <c r="AR1680" i="2" a="1"/>
  <c r="AR1680" i="2" s="1"/>
  <c r="AS1680" i="2" a="1"/>
  <c r="AS1680" i="2" s="1"/>
  <c r="AT1680" i="2" a="1"/>
  <c r="AT1680" i="2" s="1"/>
  <c r="AU1680" i="2" a="1"/>
  <c r="AU1680" i="2" s="1"/>
  <c r="AV1680" i="2" a="1"/>
  <c r="AV1680" i="2" s="1"/>
  <c r="AW1680" i="2" a="1"/>
  <c r="AW1680" i="2" s="1"/>
  <c r="AX1680" i="2" a="1"/>
  <c r="AX1680" i="2" s="1"/>
  <c r="AY1680" i="2" a="1"/>
  <c r="AY1680" i="2" s="1"/>
  <c r="AZ1680" i="2" a="1"/>
  <c r="AZ1680" i="2" s="1"/>
  <c r="BA1680" i="2" a="1"/>
  <c r="BA1680" i="2" s="1"/>
  <c r="BB1680" i="2" a="1"/>
  <c r="BB1680" i="2" s="1"/>
  <c r="AQ1681" i="2" a="1"/>
  <c r="AQ1681" i="2" s="1"/>
  <c r="AR1681" i="2" a="1"/>
  <c r="AR1681" i="2" s="1"/>
  <c r="AS1681" i="2" a="1"/>
  <c r="AS1681" i="2" s="1"/>
  <c r="AT1681" i="2" a="1"/>
  <c r="AT1681" i="2" s="1"/>
  <c r="AU1681" i="2" a="1"/>
  <c r="AU1681" i="2" s="1"/>
  <c r="AV1681" i="2" a="1"/>
  <c r="AV1681" i="2" s="1"/>
  <c r="AW1681" i="2" a="1"/>
  <c r="AW1681" i="2" s="1"/>
  <c r="AX1681" i="2" a="1"/>
  <c r="AX1681" i="2" s="1"/>
  <c r="AY1681" i="2" a="1"/>
  <c r="AY1681" i="2" s="1"/>
  <c r="AZ1681" i="2" a="1"/>
  <c r="AZ1681" i="2" s="1"/>
  <c r="BA1681" i="2" a="1"/>
  <c r="BA1681" i="2" s="1"/>
  <c r="BB1681" i="2" a="1"/>
  <c r="BB1681" i="2" s="1"/>
  <c r="AQ1682" i="2" a="1"/>
  <c r="AQ1682" i="2" s="1"/>
  <c r="AR1682" i="2" a="1"/>
  <c r="AR1682" i="2" s="1"/>
  <c r="AS1682" i="2" a="1"/>
  <c r="AS1682" i="2" s="1"/>
  <c r="AT1682" i="2" a="1"/>
  <c r="AT1682" i="2" s="1"/>
  <c r="AU1682" i="2" a="1"/>
  <c r="AU1682" i="2" s="1"/>
  <c r="AV1682" i="2" a="1"/>
  <c r="AV1682" i="2" s="1"/>
  <c r="AW1682" i="2" a="1"/>
  <c r="AW1682" i="2" s="1"/>
  <c r="AX1682" i="2" a="1"/>
  <c r="AX1682" i="2" s="1"/>
  <c r="AY1682" i="2" a="1"/>
  <c r="AY1682" i="2" s="1"/>
  <c r="AZ1682" i="2" a="1"/>
  <c r="AZ1682" i="2" s="1"/>
  <c r="BA1682" i="2" a="1"/>
  <c r="BA1682" i="2" s="1"/>
  <c r="BB1682" i="2" a="1"/>
  <c r="BB1682" i="2" s="1"/>
  <c r="AQ1683" i="2" a="1"/>
  <c r="AQ1683" i="2" s="1"/>
  <c r="AR1683" i="2" a="1"/>
  <c r="AR1683" i="2" s="1"/>
  <c r="AS1683" i="2" a="1"/>
  <c r="AS1683" i="2" s="1"/>
  <c r="AT1683" i="2" a="1"/>
  <c r="AT1683" i="2" s="1"/>
  <c r="AU1683" i="2" a="1"/>
  <c r="AU1683" i="2" s="1"/>
  <c r="AV1683" i="2" a="1"/>
  <c r="AV1683" i="2" s="1"/>
  <c r="AW1683" i="2" a="1"/>
  <c r="AW1683" i="2" s="1"/>
  <c r="AX1683" i="2" a="1"/>
  <c r="AX1683" i="2" s="1"/>
  <c r="AY1683" i="2" a="1"/>
  <c r="AY1683" i="2" s="1"/>
  <c r="AZ1683" i="2" a="1"/>
  <c r="AZ1683" i="2" s="1"/>
  <c r="BA1683" i="2" a="1"/>
  <c r="BA1683" i="2" s="1"/>
  <c r="BB1683" i="2" a="1"/>
  <c r="BB1683" i="2" s="1"/>
  <c r="AQ1684" i="2" a="1"/>
  <c r="AQ1684" i="2" s="1"/>
  <c r="AR1684" i="2" a="1"/>
  <c r="AR1684" i="2" s="1"/>
  <c r="AS1684" i="2" a="1"/>
  <c r="AS1684" i="2" s="1"/>
  <c r="AT1684" i="2" a="1"/>
  <c r="AT1684" i="2" s="1"/>
  <c r="AU1684" i="2" a="1"/>
  <c r="AU1684" i="2" s="1"/>
  <c r="AV1684" i="2" a="1"/>
  <c r="AV1684" i="2" s="1"/>
  <c r="AW1684" i="2" a="1"/>
  <c r="AW1684" i="2" s="1"/>
  <c r="AX1684" i="2" a="1"/>
  <c r="AX1684" i="2" s="1"/>
  <c r="AY1684" i="2" a="1"/>
  <c r="AY1684" i="2" s="1"/>
  <c r="AZ1684" i="2" a="1"/>
  <c r="AZ1684" i="2" s="1"/>
  <c r="BA1684" i="2" a="1"/>
  <c r="BA1684" i="2" s="1"/>
  <c r="BB1684" i="2" a="1"/>
  <c r="BB1684" i="2" s="1"/>
  <c r="AQ1685" i="2" a="1"/>
  <c r="AQ1685" i="2" s="1"/>
  <c r="AR1685" i="2" a="1"/>
  <c r="AR1685" i="2" s="1"/>
  <c r="AS1685" i="2" a="1"/>
  <c r="AS1685" i="2" s="1"/>
  <c r="AT1685" i="2" a="1"/>
  <c r="AT1685" i="2" s="1"/>
  <c r="AU1685" i="2" a="1"/>
  <c r="AU1685" i="2" s="1"/>
  <c r="AV1685" i="2" a="1"/>
  <c r="AV1685" i="2" s="1"/>
  <c r="AW1685" i="2" a="1"/>
  <c r="AW1685" i="2" s="1"/>
  <c r="AX1685" i="2" a="1"/>
  <c r="AX1685" i="2" s="1"/>
  <c r="AY1685" i="2" a="1"/>
  <c r="AY1685" i="2" s="1"/>
  <c r="AZ1685" i="2" a="1"/>
  <c r="AZ1685" i="2" s="1"/>
  <c r="BA1685" i="2" a="1"/>
  <c r="BA1685" i="2" s="1"/>
  <c r="BB1685" i="2" a="1"/>
  <c r="BB1685" i="2" s="1"/>
  <c r="AQ1686" i="2" a="1"/>
  <c r="AQ1686" i="2" s="1"/>
  <c r="AR1686" i="2" a="1"/>
  <c r="AR1686" i="2" s="1"/>
  <c r="AS1686" i="2" a="1"/>
  <c r="AS1686" i="2" s="1"/>
  <c r="AT1686" i="2" a="1"/>
  <c r="AT1686" i="2" s="1"/>
  <c r="AU1686" i="2" a="1"/>
  <c r="AU1686" i="2" s="1"/>
  <c r="AV1686" i="2" a="1"/>
  <c r="AV1686" i="2" s="1"/>
  <c r="AW1686" i="2" a="1"/>
  <c r="AW1686" i="2" s="1"/>
  <c r="AX1686" i="2" a="1"/>
  <c r="AX1686" i="2" s="1"/>
  <c r="AY1686" i="2" a="1"/>
  <c r="AY1686" i="2" s="1"/>
  <c r="AZ1686" i="2" a="1"/>
  <c r="AZ1686" i="2" s="1"/>
  <c r="BA1686" i="2" a="1"/>
  <c r="BA1686" i="2" s="1"/>
  <c r="BB1686" i="2" a="1"/>
  <c r="BB1686" i="2" s="1"/>
  <c r="AQ1687" i="2" a="1"/>
  <c r="AQ1687" i="2" s="1"/>
  <c r="AR1687" i="2" a="1"/>
  <c r="AR1687" i="2" s="1"/>
  <c r="AS1687" i="2" a="1"/>
  <c r="AS1687" i="2" s="1"/>
  <c r="AT1687" i="2" a="1"/>
  <c r="AT1687" i="2" s="1"/>
  <c r="AU1687" i="2" a="1"/>
  <c r="AU1687" i="2" s="1"/>
  <c r="AV1687" i="2" a="1"/>
  <c r="AV1687" i="2" s="1"/>
  <c r="AW1687" i="2" a="1"/>
  <c r="AW1687" i="2" s="1"/>
  <c r="AX1687" i="2" a="1"/>
  <c r="AX1687" i="2" s="1"/>
  <c r="AY1687" i="2" a="1"/>
  <c r="AY1687" i="2" s="1"/>
  <c r="AZ1687" i="2" a="1"/>
  <c r="AZ1687" i="2" s="1"/>
  <c r="BA1687" i="2" a="1"/>
  <c r="BA1687" i="2" s="1"/>
  <c r="BB1687" i="2" a="1"/>
  <c r="BB1687" i="2" s="1"/>
  <c r="AQ1688" i="2" a="1"/>
  <c r="AQ1688" i="2" s="1"/>
  <c r="AR1688" i="2" a="1"/>
  <c r="AR1688" i="2" s="1"/>
  <c r="AS1688" i="2" a="1"/>
  <c r="AS1688" i="2" s="1"/>
  <c r="AT1688" i="2" a="1"/>
  <c r="AT1688" i="2" s="1"/>
  <c r="AU1688" i="2" a="1"/>
  <c r="AU1688" i="2" s="1"/>
  <c r="AV1688" i="2" a="1"/>
  <c r="AV1688" i="2" s="1"/>
  <c r="AW1688" i="2" a="1"/>
  <c r="AW1688" i="2" s="1"/>
  <c r="AX1688" i="2" a="1"/>
  <c r="AX1688" i="2" s="1"/>
  <c r="AY1688" i="2" a="1"/>
  <c r="AY1688" i="2" s="1"/>
  <c r="AZ1688" i="2" a="1"/>
  <c r="AZ1688" i="2" s="1"/>
  <c r="BA1688" i="2" a="1"/>
  <c r="BA1688" i="2" s="1"/>
  <c r="BB1688" i="2" a="1"/>
  <c r="BB1688" i="2" s="1"/>
  <c r="AQ1689" i="2" a="1"/>
  <c r="AQ1689" i="2" s="1"/>
  <c r="AR1689" i="2" a="1"/>
  <c r="AR1689" i="2" s="1"/>
  <c r="AS1689" i="2" a="1"/>
  <c r="AS1689" i="2" s="1"/>
  <c r="AT1689" i="2" a="1"/>
  <c r="AT1689" i="2" s="1"/>
  <c r="AU1689" i="2" a="1"/>
  <c r="AU1689" i="2" s="1"/>
  <c r="AV1689" i="2" a="1"/>
  <c r="AV1689" i="2" s="1"/>
  <c r="AW1689" i="2" a="1"/>
  <c r="AW1689" i="2" s="1"/>
  <c r="AX1689" i="2" a="1"/>
  <c r="AX1689" i="2" s="1"/>
  <c r="AY1689" i="2" a="1"/>
  <c r="AY1689" i="2" s="1"/>
  <c r="AZ1689" i="2" a="1"/>
  <c r="AZ1689" i="2" s="1"/>
  <c r="BA1689" i="2" a="1"/>
  <c r="BA1689" i="2" s="1"/>
  <c r="BB1689" i="2" a="1"/>
  <c r="BB1689" i="2" s="1"/>
  <c r="AQ1690" i="2" a="1"/>
  <c r="AQ1690" i="2" s="1"/>
  <c r="AR1690" i="2" a="1"/>
  <c r="AR1690" i="2" s="1"/>
  <c r="AS1690" i="2" a="1"/>
  <c r="AS1690" i="2" s="1"/>
  <c r="AT1690" i="2" a="1"/>
  <c r="AT1690" i="2" s="1"/>
  <c r="AU1690" i="2" a="1"/>
  <c r="AU1690" i="2" s="1"/>
  <c r="AV1690" i="2" a="1"/>
  <c r="AV1690" i="2" s="1"/>
  <c r="AW1690" i="2" a="1"/>
  <c r="AW1690" i="2" s="1"/>
  <c r="AX1690" i="2" a="1"/>
  <c r="AX1690" i="2" s="1"/>
  <c r="AY1690" i="2" a="1"/>
  <c r="AY1690" i="2" s="1"/>
  <c r="AZ1690" i="2" a="1"/>
  <c r="AZ1690" i="2" s="1"/>
  <c r="BA1690" i="2" a="1"/>
  <c r="BA1690" i="2" s="1"/>
  <c r="BB1690" i="2" a="1"/>
  <c r="BB1690" i="2" s="1"/>
  <c r="AQ1691" i="2" a="1"/>
  <c r="AQ1691" i="2" s="1"/>
  <c r="AR1691" i="2" a="1"/>
  <c r="AR1691" i="2" s="1"/>
  <c r="AS1691" i="2" a="1"/>
  <c r="AS1691" i="2" s="1"/>
  <c r="AT1691" i="2" a="1"/>
  <c r="AT1691" i="2" s="1"/>
  <c r="AU1691" i="2" a="1"/>
  <c r="AU1691" i="2" s="1"/>
  <c r="AV1691" i="2" a="1"/>
  <c r="AV1691" i="2" s="1"/>
  <c r="AW1691" i="2" a="1"/>
  <c r="AW1691" i="2" s="1"/>
  <c r="AX1691" i="2" a="1"/>
  <c r="AX1691" i="2" s="1"/>
  <c r="AY1691" i="2" a="1"/>
  <c r="AY1691" i="2" s="1"/>
  <c r="AZ1691" i="2" a="1"/>
  <c r="AZ1691" i="2" s="1"/>
  <c r="BA1691" i="2" a="1"/>
  <c r="BA1691" i="2" s="1"/>
  <c r="BB1691" i="2" a="1"/>
  <c r="BB1691" i="2" s="1"/>
  <c r="AQ1692" i="2" a="1"/>
  <c r="AQ1692" i="2" s="1"/>
  <c r="AR1692" i="2" a="1"/>
  <c r="AR1692" i="2" s="1"/>
  <c r="AS1692" i="2" a="1"/>
  <c r="AS1692" i="2" s="1"/>
  <c r="AT1692" i="2" a="1"/>
  <c r="AT1692" i="2" s="1"/>
  <c r="AU1692" i="2" a="1"/>
  <c r="AU1692" i="2" s="1"/>
  <c r="AV1692" i="2" a="1"/>
  <c r="AV1692" i="2" s="1"/>
  <c r="AW1692" i="2" a="1"/>
  <c r="AW1692" i="2" s="1"/>
  <c r="AX1692" i="2" a="1"/>
  <c r="AX1692" i="2" s="1"/>
  <c r="AY1692" i="2" a="1"/>
  <c r="AY1692" i="2" s="1"/>
  <c r="AZ1692" i="2" a="1"/>
  <c r="AZ1692" i="2" s="1"/>
  <c r="BA1692" i="2" a="1"/>
  <c r="BA1692" i="2" s="1"/>
  <c r="BB1692" i="2" a="1"/>
  <c r="BB1692" i="2" s="1"/>
  <c r="AQ1693" i="2" a="1"/>
  <c r="AQ1693" i="2" s="1"/>
  <c r="AR1693" i="2" a="1"/>
  <c r="AR1693" i="2" s="1"/>
  <c r="AS1693" i="2" a="1"/>
  <c r="AS1693" i="2" s="1"/>
  <c r="AT1693" i="2" a="1"/>
  <c r="AT1693" i="2" s="1"/>
  <c r="AU1693" i="2" a="1"/>
  <c r="AU1693" i="2" s="1"/>
  <c r="AV1693" i="2" a="1"/>
  <c r="AV1693" i="2" s="1"/>
  <c r="AW1693" i="2" a="1"/>
  <c r="AW1693" i="2" s="1"/>
  <c r="AX1693" i="2" a="1"/>
  <c r="AX1693" i="2" s="1"/>
  <c r="AY1693" i="2" a="1"/>
  <c r="AY1693" i="2" s="1"/>
  <c r="AZ1693" i="2" a="1"/>
  <c r="AZ1693" i="2" s="1"/>
  <c r="BA1693" i="2" a="1"/>
  <c r="BA1693" i="2" s="1"/>
  <c r="BB1693" i="2" a="1"/>
  <c r="BB1693" i="2" s="1"/>
  <c r="AQ1694" i="2" a="1"/>
  <c r="AQ1694" i="2" s="1"/>
  <c r="AR1694" i="2" a="1"/>
  <c r="AR1694" i="2" s="1"/>
  <c r="AS1694" i="2" a="1"/>
  <c r="AS1694" i="2" s="1"/>
  <c r="AT1694" i="2" a="1"/>
  <c r="AT1694" i="2" s="1"/>
  <c r="AU1694" i="2" a="1"/>
  <c r="AU1694" i="2" s="1"/>
  <c r="AV1694" i="2" a="1"/>
  <c r="AV1694" i="2" s="1"/>
  <c r="AW1694" i="2" a="1"/>
  <c r="AW1694" i="2" s="1"/>
  <c r="AX1694" i="2" a="1"/>
  <c r="AX1694" i="2" s="1"/>
  <c r="AY1694" i="2" a="1"/>
  <c r="AY1694" i="2" s="1"/>
  <c r="AZ1694" i="2" a="1"/>
  <c r="AZ1694" i="2" s="1"/>
  <c r="BA1694" i="2" a="1"/>
  <c r="BA1694" i="2" s="1"/>
  <c r="BB1694" i="2" a="1"/>
  <c r="BB1694" i="2" s="1"/>
  <c r="AQ1695" i="2" a="1"/>
  <c r="AQ1695" i="2" s="1"/>
  <c r="AR1695" i="2" a="1"/>
  <c r="AR1695" i="2" s="1"/>
  <c r="AS1695" i="2" a="1"/>
  <c r="AS1695" i="2" s="1"/>
  <c r="AT1695" i="2" a="1"/>
  <c r="AT1695" i="2" s="1"/>
  <c r="AU1695" i="2" a="1"/>
  <c r="AU1695" i="2" s="1"/>
  <c r="AV1695" i="2" a="1"/>
  <c r="AV1695" i="2" s="1"/>
  <c r="AW1695" i="2" a="1"/>
  <c r="AW1695" i="2" s="1"/>
  <c r="AX1695" i="2" a="1"/>
  <c r="AX1695" i="2" s="1"/>
  <c r="AY1695" i="2" a="1"/>
  <c r="AY1695" i="2" s="1"/>
  <c r="AZ1695" i="2" a="1"/>
  <c r="AZ1695" i="2" s="1"/>
  <c r="BA1695" i="2" a="1"/>
  <c r="BA1695" i="2" s="1"/>
  <c r="BB1695" i="2" a="1"/>
  <c r="BB1695" i="2" s="1"/>
  <c r="AQ1696" i="2" a="1"/>
  <c r="AQ1696" i="2" s="1"/>
  <c r="AR1696" i="2" a="1"/>
  <c r="AR1696" i="2" s="1"/>
  <c r="AS1696" i="2" a="1"/>
  <c r="AS1696" i="2" s="1"/>
  <c r="AT1696" i="2" a="1"/>
  <c r="AT1696" i="2" s="1"/>
  <c r="AU1696" i="2" a="1"/>
  <c r="AU1696" i="2" s="1"/>
  <c r="AV1696" i="2" a="1"/>
  <c r="AV1696" i="2" s="1"/>
  <c r="AW1696" i="2" a="1"/>
  <c r="AW1696" i="2" s="1"/>
  <c r="AX1696" i="2" a="1"/>
  <c r="AX1696" i="2" s="1"/>
  <c r="AY1696" i="2" a="1"/>
  <c r="AY1696" i="2" s="1"/>
  <c r="AZ1696" i="2" a="1"/>
  <c r="AZ1696" i="2" s="1"/>
  <c r="BA1696" i="2" a="1"/>
  <c r="BA1696" i="2" s="1"/>
  <c r="BB1696" i="2" a="1"/>
  <c r="BB1696" i="2" s="1"/>
  <c r="AQ1697" i="2" a="1"/>
  <c r="AQ1697" i="2" s="1"/>
  <c r="AR1697" i="2" a="1"/>
  <c r="AR1697" i="2" s="1"/>
  <c r="AS1697" i="2" a="1"/>
  <c r="AS1697" i="2" s="1"/>
  <c r="AT1697" i="2" a="1"/>
  <c r="AT1697" i="2" s="1"/>
  <c r="AU1697" i="2" a="1"/>
  <c r="AU1697" i="2" s="1"/>
  <c r="AV1697" i="2" a="1"/>
  <c r="AV1697" i="2" s="1"/>
  <c r="AW1697" i="2" a="1"/>
  <c r="AW1697" i="2" s="1"/>
  <c r="AX1697" i="2" a="1"/>
  <c r="AX1697" i="2" s="1"/>
  <c r="AY1697" i="2" a="1"/>
  <c r="AY1697" i="2" s="1"/>
  <c r="AZ1697" i="2" a="1"/>
  <c r="AZ1697" i="2" s="1"/>
  <c r="BA1697" i="2" a="1"/>
  <c r="BA1697" i="2" s="1"/>
  <c r="BB1697" i="2" a="1"/>
  <c r="BB1697" i="2" s="1"/>
  <c r="AQ1698" i="2" a="1"/>
  <c r="AQ1698" i="2" s="1"/>
  <c r="AR1698" i="2" a="1"/>
  <c r="AR1698" i="2" s="1"/>
  <c r="AS1698" i="2" a="1"/>
  <c r="AS1698" i="2" s="1"/>
  <c r="AT1698" i="2" a="1"/>
  <c r="AT1698" i="2" s="1"/>
  <c r="AU1698" i="2" a="1"/>
  <c r="AU1698" i="2" s="1"/>
  <c r="AV1698" i="2" a="1"/>
  <c r="AV1698" i="2" s="1"/>
  <c r="AW1698" i="2" a="1"/>
  <c r="AW1698" i="2" s="1"/>
  <c r="AX1698" i="2" a="1"/>
  <c r="AX1698" i="2" s="1"/>
  <c r="AY1698" i="2" a="1"/>
  <c r="AY1698" i="2" s="1"/>
  <c r="AZ1698" i="2" a="1"/>
  <c r="AZ1698" i="2" s="1"/>
  <c r="BA1698" i="2" a="1"/>
  <c r="BA1698" i="2" s="1"/>
  <c r="BB1698" i="2" a="1"/>
  <c r="BB1698" i="2" s="1"/>
  <c r="AQ1699" i="2" a="1"/>
  <c r="AQ1699" i="2" s="1"/>
  <c r="AR1699" i="2" a="1"/>
  <c r="AR1699" i="2" s="1"/>
  <c r="AS1699" i="2" a="1"/>
  <c r="AS1699" i="2" s="1"/>
  <c r="AT1699" i="2" a="1"/>
  <c r="AT1699" i="2" s="1"/>
  <c r="AU1699" i="2" a="1"/>
  <c r="AU1699" i="2" s="1"/>
  <c r="AV1699" i="2" a="1"/>
  <c r="AV1699" i="2" s="1"/>
  <c r="AW1699" i="2" a="1"/>
  <c r="AW1699" i="2" s="1"/>
  <c r="AX1699" i="2" a="1"/>
  <c r="AX1699" i="2" s="1"/>
  <c r="AY1699" i="2" a="1"/>
  <c r="AY1699" i="2" s="1"/>
  <c r="AZ1699" i="2" a="1"/>
  <c r="AZ1699" i="2" s="1"/>
  <c r="BA1699" i="2" a="1"/>
  <c r="BA1699" i="2" s="1"/>
  <c r="BB1699" i="2" a="1"/>
  <c r="BB1699" i="2" s="1"/>
  <c r="AQ1700" i="2" a="1"/>
  <c r="AQ1700" i="2" s="1"/>
  <c r="AR1700" i="2" a="1"/>
  <c r="AR1700" i="2" s="1"/>
  <c r="AS1700" i="2" a="1"/>
  <c r="AS1700" i="2" s="1"/>
  <c r="AT1700" i="2" a="1"/>
  <c r="AT1700" i="2" s="1"/>
  <c r="AU1700" i="2" a="1"/>
  <c r="AU1700" i="2" s="1"/>
  <c r="AV1700" i="2" a="1"/>
  <c r="AV1700" i="2" s="1"/>
  <c r="AW1700" i="2" a="1"/>
  <c r="AW1700" i="2" s="1"/>
  <c r="AX1700" i="2" a="1"/>
  <c r="AX1700" i="2" s="1"/>
  <c r="AY1700" i="2" a="1"/>
  <c r="AY1700" i="2" s="1"/>
  <c r="AZ1700" i="2" a="1"/>
  <c r="AZ1700" i="2" s="1"/>
  <c r="BA1700" i="2" a="1"/>
  <c r="BA1700" i="2" s="1"/>
  <c r="BB1700" i="2" a="1"/>
  <c r="BB1700" i="2" s="1"/>
  <c r="AQ1701" i="2" a="1"/>
  <c r="AQ1701" i="2" s="1"/>
  <c r="AR1701" i="2" a="1"/>
  <c r="AR1701" i="2" s="1"/>
  <c r="AS1701" i="2" a="1"/>
  <c r="AS1701" i="2" s="1"/>
  <c r="AT1701" i="2" a="1"/>
  <c r="AT1701" i="2" s="1"/>
  <c r="AU1701" i="2" a="1"/>
  <c r="AU1701" i="2" s="1"/>
  <c r="AV1701" i="2" a="1"/>
  <c r="AV1701" i="2" s="1"/>
  <c r="AW1701" i="2" a="1"/>
  <c r="AW1701" i="2" s="1"/>
  <c r="AX1701" i="2" a="1"/>
  <c r="AX1701" i="2" s="1"/>
  <c r="AY1701" i="2" a="1"/>
  <c r="AY1701" i="2" s="1"/>
  <c r="AZ1701" i="2" a="1"/>
  <c r="AZ1701" i="2" s="1"/>
  <c r="BA1701" i="2" a="1"/>
  <c r="BA1701" i="2" s="1"/>
  <c r="BB1701" i="2" a="1"/>
  <c r="BB1701" i="2" s="1"/>
  <c r="AQ1702" i="2" a="1"/>
  <c r="AQ1702" i="2" s="1"/>
  <c r="AR1702" i="2" a="1"/>
  <c r="AR1702" i="2" s="1"/>
  <c r="AS1702" i="2" a="1"/>
  <c r="AS1702" i="2" s="1"/>
  <c r="AT1702" i="2" a="1"/>
  <c r="AT1702" i="2" s="1"/>
  <c r="AU1702" i="2" a="1"/>
  <c r="AU1702" i="2" s="1"/>
  <c r="AV1702" i="2" a="1"/>
  <c r="AV1702" i="2" s="1"/>
  <c r="AW1702" i="2" a="1"/>
  <c r="AW1702" i="2" s="1"/>
  <c r="AX1702" i="2" a="1"/>
  <c r="AX1702" i="2" s="1"/>
  <c r="AY1702" i="2" a="1"/>
  <c r="AY1702" i="2" s="1"/>
  <c r="AZ1702" i="2" a="1"/>
  <c r="AZ1702" i="2" s="1"/>
  <c r="BA1702" i="2" a="1"/>
  <c r="BA1702" i="2" s="1"/>
  <c r="BB1702" i="2" a="1"/>
  <c r="BB1702" i="2" s="1"/>
  <c r="AQ1703" i="2" a="1"/>
  <c r="AQ1703" i="2" s="1"/>
  <c r="AR1703" i="2" a="1"/>
  <c r="AR1703" i="2" s="1"/>
  <c r="AS1703" i="2" a="1"/>
  <c r="AS1703" i="2" s="1"/>
  <c r="AT1703" i="2" a="1"/>
  <c r="AT1703" i="2" s="1"/>
  <c r="AU1703" i="2" a="1"/>
  <c r="AU1703" i="2" s="1"/>
  <c r="AV1703" i="2" a="1"/>
  <c r="AV1703" i="2" s="1"/>
  <c r="AW1703" i="2" a="1"/>
  <c r="AW1703" i="2" s="1"/>
  <c r="AX1703" i="2" a="1"/>
  <c r="AX1703" i="2" s="1"/>
  <c r="AY1703" i="2" a="1"/>
  <c r="AY1703" i="2" s="1"/>
  <c r="AZ1703" i="2" a="1"/>
  <c r="AZ1703" i="2" s="1"/>
  <c r="BA1703" i="2" a="1"/>
  <c r="BA1703" i="2" s="1"/>
  <c r="BB1703" i="2" a="1"/>
  <c r="BB1703" i="2" s="1"/>
  <c r="AQ1704" i="2" a="1"/>
  <c r="AQ1704" i="2" s="1"/>
  <c r="AR1704" i="2" a="1"/>
  <c r="AR1704" i="2" s="1"/>
  <c r="AS1704" i="2" a="1"/>
  <c r="AS1704" i="2" s="1"/>
  <c r="AT1704" i="2" a="1"/>
  <c r="AT1704" i="2" s="1"/>
  <c r="AU1704" i="2" a="1"/>
  <c r="AU1704" i="2" s="1"/>
  <c r="AV1704" i="2" a="1"/>
  <c r="AV1704" i="2" s="1"/>
  <c r="AW1704" i="2" a="1"/>
  <c r="AW1704" i="2" s="1"/>
  <c r="AX1704" i="2" a="1"/>
  <c r="AX1704" i="2" s="1"/>
  <c r="AY1704" i="2" a="1"/>
  <c r="AY1704" i="2" s="1"/>
  <c r="AZ1704" i="2" a="1"/>
  <c r="AZ1704" i="2" s="1"/>
  <c r="BA1704" i="2" a="1"/>
  <c r="BA1704" i="2" s="1"/>
  <c r="BB1704" i="2" a="1"/>
  <c r="BB1704" i="2" s="1"/>
  <c r="AQ1705" i="2" a="1"/>
  <c r="AQ1705" i="2" s="1"/>
  <c r="AR1705" i="2" a="1"/>
  <c r="AR1705" i="2" s="1"/>
  <c r="AS1705" i="2" a="1"/>
  <c r="AS1705" i="2" s="1"/>
  <c r="AT1705" i="2" a="1"/>
  <c r="AT1705" i="2" s="1"/>
  <c r="AU1705" i="2" a="1"/>
  <c r="AU1705" i="2" s="1"/>
  <c r="AV1705" i="2" a="1"/>
  <c r="AV1705" i="2" s="1"/>
  <c r="AW1705" i="2" a="1"/>
  <c r="AW1705" i="2" s="1"/>
  <c r="AX1705" i="2" a="1"/>
  <c r="AX1705" i="2" s="1"/>
  <c r="AY1705" i="2" a="1"/>
  <c r="AY1705" i="2" s="1"/>
  <c r="AZ1705" i="2" a="1"/>
  <c r="AZ1705" i="2" s="1"/>
  <c r="BA1705" i="2" a="1"/>
  <c r="BA1705" i="2" s="1"/>
  <c r="BB1705" i="2" a="1"/>
  <c r="BB1705" i="2" s="1"/>
  <c r="AQ1706" i="2" a="1"/>
  <c r="AQ1706" i="2" s="1"/>
  <c r="AR1706" i="2" a="1"/>
  <c r="AR1706" i="2" s="1"/>
  <c r="AS1706" i="2" a="1"/>
  <c r="AS1706" i="2" s="1"/>
  <c r="AT1706" i="2" a="1"/>
  <c r="AT1706" i="2" s="1"/>
  <c r="AU1706" i="2" a="1"/>
  <c r="AU1706" i="2" s="1"/>
  <c r="AV1706" i="2" a="1"/>
  <c r="AV1706" i="2" s="1"/>
  <c r="AW1706" i="2" a="1"/>
  <c r="AW1706" i="2" s="1"/>
  <c r="AX1706" i="2" a="1"/>
  <c r="AX1706" i="2" s="1"/>
  <c r="AY1706" i="2" a="1"/>
  <c r="AY1706" i="2" s="1"/>
  <c r="AZ1706" i="2" a="1"/>
  <c r="AZ1706" i="2" s="1"/>
  <c r="BA1706" i="2" a="1"/>
  <c r="BA1706" i="2" s="1"/>
  <c r="BB1706" i="2" a="1"/>
  <c r="BB1706" i="2" s="1"/>
  <c r="AQ1707" i="2" a="1"/>
  <c r="AQ1707" i="2" s="1"/>
  <c r="AR1707" i="2" a="1"/>
  <c r="AR1707" i="2" s="1"/>
  <c r="AS1707" i="2" a="1"/>
  <c r="AS1707" i="2" s="1"/>
  <c r="AT1707" i="2" a="1"/>
  <c r="AT1707" i="2" s="1"/>
  <c r="AU1707" i="2" a="1"/>
  <c r="AU1707" i="2" s="1"/>
  <c r="AV1707" i="2" a="1"/>
  <c r="AV1707" i="2" s="1"/>
  <c r="AW1707" i="2" a="1"/>
  <c r="AW1707" i="2" s="1"/>
  <c r="AX1707" i="2" a="1"/>
  <c r="AX1707" i="2" s="1"/>
  <c r="AY1707" i="2" a="1"/>
  <c r="AY1707" i="2" s="1"/>
  <c r="AZ1707" i="2" a="1"/>
  <c r="AZ1707" i="2" s="1"/>
  <c r="BA1707" i="2" a="1"/>
  <c r="BA1707" i="2" s="1"/>
  <c r="BB1707" i="2" a="1"/>
  <c r="BB1707" i="2" s="1"/>
  <c r="AQ1708" i="2" a="1"/>
  <c r="AQ1708" i="2" s="1"/>
  <c r="AR1708" i="2" a="1"/>
  <c r="AR1708" i="2" s="1"/>
  <c r="AS1708" i="2" a="1"/>
  <c r="AS1708" i="2" s="1"/>
  <c r="AT1708" i="2" a="1"/>
  <c r="AT1708" i="2" s="1"/>
  <c r="AU1708" i="2" a="1"/>
  <c r="AU1708" i="2" s="1"/>
  <c r="AV1708" i="2" a="1"/>
  <c r="AV1708" i="2" s="1"/>
  <c r="AW1708" i="2" a="1"/>
  <c r="AW1708" i="2" s="1"/>
  <c r="AX1708" i="2" a="1"/>
  <c r="AX1708" i="2" s="1"/>
  <c r="AY1708" i="2" a="1"/>
  <c r="AY1708" i="2" s="1"/>
  <c r="AZ1708" i="2" a="1"/>
  <c r="AZ1708" i="2" s="1"/>
  <c r="BA1708" i="2" a="1"/>
  <c r="BA1708" i="2" s="1"/>
  <c r="BB1708" i="2" a="1"/>
  <c r="BB1708" i="2" s="1"/>
  <c r="AQ1709" i="2" a="1"/>
  <c r="AQ1709" i="2" s="1"/>
  <c r="AR1709" i="2" a="1"/>
  <c r="AR1709" i="2" s="1"/>
  <c r="AS1709" i="2" a="1"/>
  <c r="AS1709" i="2" s="1"/>
  <c r="AT1709" i="2" a="1"/>
  <c r="AT1709" i="2" s="1"/>
  <c r="AU1709" i="2" a="1"/>
  <c r="AU1709" i="2" s="1"/>
  <c r="AV1709" i="2" a="1"/>
  <c r="AV1709" i="2" s="1"/>
  <c r="AW1709" i="2" a="1"/>
  <c r="AW1709" i="2" s="1"/>
  <c r="AX1709" i="2" a="1"/>
  <c r="AX1709" i="2" s="1"/>
  <c r="AY1709" i="2" a="1"/>
  <c r="AY1709" i="2" s="1"/>
  <c r="AZ1709" i="2" a="1"/>
  <c r="AZ1709" i="2" s="1"/>
  <c r="BA1709" i="2" a="1"/>
  <c r="BA1709" i="2" s="1"/>
  <c r="BB1709" i="2" a="1"/>
  <c r="BB1709" i="2" s="1"/>
  <c r="AQ1710" i="2" a="1"/>
  <c r="AQ1710" i="2" s="1"/>
  <c r="AR1710" i="2" a="1"/>
  <c r="AR1710" i="2" s="1"/>
  <c r="AS1710" i="2" a="1"/>
  <c r="AS1710" i="2" s="1"/>
  <c r="AT1710" i="2" a="1"/>
  <c r="AT1710" i="2" s="1"/>
  <c r="AU1710" i="2" a="1"/>
  <c r="AU1710" i="2" s="1"/>
  <c r="AV1710" i="2" a="1"/>
  <c r="AV1710" i="2" s="1"/>
  <c r="AW1710" i="2" a="1"/>
  <c r="AW1710" i="2" s="1"/>
  <c r="AX1710" i="2" a="1"/>
  <c r="AX1710" i="2" s="1"/>
  <c r="AY1710" i="2" a="1"/>
  <c r="AY1710" i="2" s="1"/>
  <c r="AZ1710" i="2" a="1"/>
  <c r="AZ1710" i="2" s="1"/>
  <c r="BA1710" i="2" a="1"/>
  <c r="BA1710" i="2" s="1"/>
  <c r="BB1710" i="2" a="1"/>
  <c r="BB1710" i="2" s="1"/>
  <c r="AQ1711" i="2" a="1"/>
  <c r="AQ1711" i="2" s="1"/>
  <c r="AR1711" i="2" a="1"/>
  <c r="AR1711" i="2" s="1"/>
  <c r="AS1711" i="2" a="1"/>
  <c r="AS1711" i="2" s="1"/>
  <c r="AT1711" i="2" a="1"/>
  <c r="AT1711" i="2" s="1"/>
  <c r="AU1711" i="2" a="1"/>
  <c r="AU1711" i="2" s="1"/>
  <c r="AV1711" i="2" a="1"/>
  <c r="AV1711" i="2" s="1"/>
  <c r="AW1711" i="2" a="1"/>
  <c r="AW1711" i="2" s="1"/>
  <c r="AX1711" i="2" a="1"/>
  <c r="AX1711" i="2" s="1"/>
  <c r="AY1711" i="2" a="1"/>
  <c r="AY1711" i="2" s="1"/>
  <c r="AZ1711" i="2" a="1"/>
  <c r="AZ1711" i="2" s="1"/>
  <c r="BA1711" i="2" a="1"/>
  <c r="BA1711" i="2" s="1"/>
  <c r="BB1711" i="2" a="1"/>
  <c r="BB1711" i="2" s="1"/>
  <c r="AQ1712" i="2" a="1"/>
  <c r="AQ1712" i="2" s="1"/>
  <c r="AR1712" i="2" a="1"/>
  <c r="AR1712" i="2" s="1"/>
  <c r="AS1712" i="2" a="1"/>
  <c r="AS1712" i="2" s="1"/>
  <c r="AT1712" i="2" a="1"/>
  <c r="AT1712" i="2" s="1"/>
  <c r="AU1712" i="2" a="1"/>
  <c r="AU1712" i="2" s="1"/>
  <c r="AV1712" i="2" a="1"/>
  <c r="AV1712" i="2" s="1"/>
  <c r="AW1712" i="2" a="1"/>
  <c r="AW1712" i="2" s="1"/>
  <c r="AX1712" i="2" a="1"/>
  <c r="AX1712" i="2" s="1"/>
  <c r="AY1712" i="2" a="1"/>
  <c r="AY1712" i="2" s="1"/>
  <c r="AZ1712" i="2" a="1"/>
  <c r="AZ1712" i="2" s="1"/>
  <c r="BA1712" i="2" a="1"/>
  <c r="BA1712" i="2" s="1"/>
  <c r="BB1712" i="2" a="1"/>
  <c r="BB1712" i="2" s="1"/>
  <c r="AQ1713" i="2" a="1"/>
  <c r="AQ1713" i="2" s="1"/>
  <c r="AR1713" i="2" a="1"/>
  <c r="AR1713" i="2" s="1"/>
  <c r="AS1713" i="2" a="1"/>
  <c r="AS1713" i="2" s="1"/>
  <c r="AT1713" i="2" a="1"/>
  <c r="AT1713" i="2" s="1"/>
  <c r="AU1713" i="2" a="1"/>
  <c r="AU1713" i="2" s="1"/>
  <c r="AV1713" i="2" a="1"/>
  <c r="AV1713" i="2" s="1"/>
  <c r="AW1713" i="2" a="1"/>
  <c r="AW1713" i="2" s="1"/>
  <c r="AX1713" i="2" a="1"/>
  <c r="AX1713" i="2" s="1"/>
  <c r="AY1713" i="2" a="1"/>
  <c r="AY1713" i="2" s="1"/>
  <c r="AZ1713" i="2" a="1"/>
  <c r="AZ1713" i="2" s="1"/>
  <c r="BA1713" i="2" a="1"/>
  <c r="BA1713" i="2" s="1"/>
  <c r="BB1713" i="2" a="1"/>
  <c r="BB1713" i="2" s="1"/>
  <c r="AQ1714" i="2" a="1"/>
  <c r="AQ1714" i="2" s="1"/>
  <c r="AR1714" i="2" a="1"/>
  <c r="AR1714" i="2" s="1"/>
  <c r="AS1714" i="2" a="1"/>
  <c r="AS1714" i="2" s="1"/>
  <c r="AT1714" i="2" a="1"/>
  <c r="AT1714" i="2" s="1"/>
  <c r="AU1714" i="2" a="1"/>
  <c r="AU1714" i="2" s="1"/>
  <c r="AV1714" i="2" a="1"/>
  <c r="AV1714" i="2" s="1"/>
  <c r="AW1714" i="2" a="1"/>
  <c r="AW1714" i="2" s="1"/>
  <c r="AX1714" i="2" a="1"/>
  <c r="AX1714" i="2" s="1"/>
  <c r="AY1714" i="2" a="1"/>
  <c r="AY1714" i="2" s="1"/>
  <c r="AZ1714" i="2" a="1"/>
  <c r="AZ1714" i="2" s="1"/>
  <c r="BA1714" i="2" a="1"/>
  <c r="BA1714" i="2" s="1"/>
  <c r="BB1714" i="2" a="1"/>
  <c r="BB1714" i="2" s="1"/>
  <c r="AQ1715" i="2" a="1"/>
  <c r="AQ1715" i="2" s="1"/>
  <c r="AR1715" i="2" a="1"/>
  <c r="AR1715" i="2" s="1"/>
  <c r="AS1715" i="2" a="1"/>
  <c r="AS1715" i="2" s="1"/>
  <c r="AT1715" i="2" a="1"/>
  <c r="AT1715" i="2" s="1"/>
  <c r="AU1715" i="2" a="1"/>
  <c r="AU1715" i="2" s="1"/>
  <c r="AV1715" i="2" a="1"/>
  <c r="AV1715" i="2" s="1"/>
  <c r="AW1715" i="2" a="1"/>
  <c r="AW1715" i="2" s="1"/>
  <c r="AX1715" i="2" a="1"/>
  <c r="AX1715" i="2" s="1"/>
  <c r="AY1715" i="2" a="1"/>
  <c r="AY1715" i="2" s="1"/>
  <c r="AZ1715" i="2" a="1"/>
  <c r="AZ1715" i="2" s="1"/>
  <c r="BA1715" i="2" a="1"/>
  <c r="BA1715" i="2" s="1"/>
  <c r="BB1715" i="2" a="1"/>
  <c r="BB1715" i="2" s="1"/>
  <c r="AQ1716" i="2" a="1"/>
  <c r="AQ1716" i="2" s="1"/>
  <c r="AR1716" i="2" a="1"/>
  <c r="AR1716" i="2" s="1"/>
  <c r="AS1716" i="2" a="1"/>
  <c r="AS1716" i="2" s="1"/>
  <c r="AT1716" i="2" a="1"/>
  <c r="AT1716" i="2" s="1"/>
  <c r="AU1716" i="2" a="1"/>
  <c r="AU1716" i="2" s="1"/>
  <c r="AV1716" i="2" a="1"/>
  <c r="AV1716" i="2" s="1"/>
  <c r="AW1716" i="2" a="1"/>
  <c r="AW1716" i="2" s="1"/>
  <c r="AX1716" i="2" a="1"/>
  <c r="AX1716" i="2" s="1"/>
  <c r="AY1716" i="2" a="1"/>
  <c r="AY1716" i="2" s="1"/>
  <c r="AZ1716" i="2" a="1"/>
  <c r="AZ1716" i="2" s="1"/>
  <c r="BA1716" i="2" a="1"/>
  <c r="BA1716" i="2" s="1"/>
  <c r="BB1716" i="2" a="1"/>
  <c r="BB1716" i="2" s="1"/>
  <c r="AQ1717" i="2" a="1"/>
  <c r="AQ1717" i="2" s="1"/>
  <c r="AR1717" i="2" a="1"/>
  <c r="AR1717" i="2" s="1"/>
  <c r="AS1717" i="2" a="1"/>
  <c r="AS1717" i="2" s="1"/>
  <c r="AT1717" i="2" a="1"/>
  <c r="AT1717" i="2" s="1"/>
  <c r="AU1717" i="2" a="1"/>
  <c r="AU1717" i="2" s="1"/>
  <c r="AV1717" i="2" a="1"/>
  <c r="AV1717" i="2" s="1"/>
  <c r="AW1717" i="2" a="1"/>
  <c r="AW1717" i="2" s="1"/>
  <c r="AX1717" i="2" a="1"/>
  <c r="AX1717" i="2" s="1"/>
  <c r="AY1717" i="2" a="1"/>
  <c r="AY1717" i="2" s="1"/>
  <c r="AZ1717" i="2" a="1"/>
  <c r="AZ1717" i="2" s="1"/>
  <c r="BA1717" i="2" a="1"/>
  <c r="BA1717" i="2" s="1"/>
  <c r="BB1717" i="2" a="1"/>
  <c r="BB1717" i="2" s="1"/>
  <c r="AQ1718" i="2" a="1"/>
  <c r="AQ1718" i="2" s="1"/>
  <c r="AR1718" i="2" a="1"/>
  <c r="AR1718" i="2" s="1"/>
  <c r="AS1718" i="2" a="1"/>
  <c r="AS1718" i="2" s="1"/>
  <c r="AT1718" i="2" a="1"/>
  <c r="AT1718" i="2" s="1"/>
  <c r="AU1718" i="2" a="1"/>
  <c r="AU1718" i="2" s="1"/>
  <c r="AV1718" i="2" a="1"/>
  <c r="AV1718" i="2" s="1"/>
  <c r="AW1718" i="2" a="1"/>
  <c r="AW1718" i="2" s="1"/>
  <c r="AX1718" i="2" a="1"/>
  <c r="AX1718" i="2" s="1"/>
  <c r="AY1718" i="2" a="1"/>
  <c r="AY1718" i="2" s="1"/>
  <c r="AZ1718" i="2" a="1"/>
  <c r="AZ1718" i="2" s="1"/>
  <c r="BA1718" i="2" a="1"/>
  <c r="BA1718" i="2" s="1"/>
  <c r="BB1718" i="2" a="1"/>
  <c r="BB1718" i="2" s="1"/>
  <c r="AQ1719" i="2" a="1"/>
  <c r="AQ1719" i="2" s="1"/>
  <c r="AR1719" i="2" a="1"/>
  <c r="AR1719" i="2" s="1"/>
  <c r="AS1719" i="2" a="1"/>
  <c r="AS1719" i="2" s="1"/>
  <c r="AT1719" i="2" a="1"/>
  <c r="AT1719" i="2" s="1"/>
  <c r="AU1719" i="2" a="1"/>
  <c r="AU1719" i="2" s="1"/>
  <c r="AV1719" i="2" a="1"/>
  <c r="AV1719" i="2" s="1"/>
  <c r="AW1719" i="2" a="1"/>
  <c r="AW1719" i="2" s="1"/>
  <c r="AX1719" i="2" a="1"/>
  <c r="AX1719" i="2" s="1"/>
  <c r="AY1719" i="2" a="1"/>
  <c r="AY1719" i="2" s="1"/>
  <c r="AZ1719" i="2" a="1"/>
  <c r="AZ1719" i="2" s="1"/>
  <c r="BA1719" i="2" a="1"/>
  <c r="BA1719" i="2" s="1"/>
  <c r="BB1719" i="2" a="1"/>
  <c r="BB1719" i="2" s="1"/>
  <c r="AQ1720" i="2" a="1"/>
  <c r="AQ1720" i="2" s="1"/>
  <c r="AR1720" i="2" a="1"/>
  <c r="AR1720" i="2" s="1"/>
  <c r="AS1720" i="2" a="1"/>
  <c r="AS1720" i="2" s="1"/>
  <c r="AT1720" i="2" a="1"/>
  <c r="AT1720" i="2" s="1"/>
  <c r="AU1720" i="2" a="1"/>
  <c r="AU1720" i="2" s="1"/>
  <c r="AV1720" i="2" a="1"/>
  <c r="AV1720" i="2" s="1"/>
  <c r="AW1720" i="2" a="1"/>
  <c r="AW1720" i="2" s="1"/>
  <c r="AX1720" i="2" a="1"/>
  <c r="AX1720" i="2" s="1"/>
  <c r="AY1720" i="2" a="1"/>
  <c r="AY1720" i="2" s="1"/>
  <c r="AZ1720" i="2" a="1"/>
  <c r="AZ1720" i="2" s="1"/>
  <c r="BA1720" i="2" a="1"/>
  <c r="BA1720" i="2" s="1"/>
  <c r="BB1720" i="2" a="1"/>
  <c r="BB1720" i="2" s="1"/>
  <c r="AQ1721" i="2" a="1"/>
  <c r="AQ1721" i="2" s="1"/>
  <c r="AR1721" i="2" a="1"/>
  <c r="AR1721" i="2" s="1"/>
  <c r="AS1721" i="2" a="1"/>
  <c r="AS1721" i="2" s="1"/>
  <c r="AT1721" i="2" a="1"/>
  <c r="AT1721" i="2" s="1"/>
  <c r="AU1721" i="2" a="1"/>
  <c r="AU1721" i="2" s="1"/>
  <c r="AV1721" i="2" a="1"/>
  <c r="AV1721" i="2" s="1"/>
  <c r="AW1721" i="2" a="1"/>
  <c r="AW1721" i="2" s="1"/>
  <c r="AX1721" i="2" a="1"/>
  <c r="AX1721" i="2" s="1"/>
  <c r="AY1721" i="2" a="1"/>
  <c r="AY1721" i="2" s="1"/>
  <c r="AZ1721" i="2" a="1"/>
  <c r="AZ1721" i="2" s="1"/>
  <c r="BA1721" i="2" a="1"/>
  <c r="BA1721" i="2" s="1"/>
  <c r="BB1721" i="2" a="1"/>
  <c r="BB1721" i="2" s="1"/>
  <c r="AQ1722" i="2" a="1"/>
  <c r="AQ1722" i="2" s="1"/>
  <c r="AR1722" i="2" a="1"/>
  <c r="AR1722" i="2" s="1"/>
  <c r="AS1722" i="2" a="1"/>
  <c r="AS1722" i="2" s="1"/>
  <c r="AT1722" i="2" a="1"/>
  <c r="AT1722" i="2" s="1"/>
  <c r="AU1722" i="2" a="1"/>
  <c r="AU1722" i="2" s="1"/>
  <c r="AV1722" i="2" a="1"/>
  <c r="AV1722" i="2" s="1"/>
  <c r="AW1722" i="2" a="1"/>
  <c r="AW1722" i="2" s="1"/>
  <c r="AX1722" i="2" a="1"/>
  <c r="AX1722" i="2" s="1"/>
  <c r="AY1722" i="2" a="1"/>
  <c r="AY1722" i="2" s="1"/>
  <c r="AZ1722" i="2" a="1"/>
  <c r="AZ1722" i="2" s="1"/>
  <c r="BA1722" i="2" a="1"/>
  <c r="BA1722" i="2" s="1"/>
  <c r="BB1722" i="2" a="1"/>
  <c r="BB1722" i="2" s="1"/>
  <c r="AQ1723" i="2" a="1"/>
  <c r="AQ1723" i="2" s="1"/>
  <c r="AR1723" i="2" a="1"/>
  <c r="AR1723" i="2" s="1"/>
  <c r="AS1723" i="2" a="1"/>
  <c r="AS1723" i="2" s="1"/>
  <c r="AT1723" i="2" a="1"/>
  <c r="AT1723" i="2" s="1"/>
  <c r="AU1723" i="2" a="1"/>
  <c r="AU1723" i="2" s="1"/>
  <c r="AV1723" i="2" a="1"/>
  <c r="AV1723" i="2" s="1"/>
  <c r="AW1723" i="2" a="1"/>
  <c r="AW1723" i="2" s="1"/>
  <c r="AX1723" i="2" a="1"/>
  <c r="AX1723" i="2" s="1"/>
  <c r="AY1723" i="2" a="1"/>
  <c r="AY1723" i="2" s="1"/>
  <c r="AZ1723" i="2" a="1"/>
  <c r="AZ1723" i="2" s="1"/>
  <c r="BA1723" i="2" a="1"/>
  <c r="BA1723" i="2" s="1"/>
  <c r="BB1723" i="2" a="1"/>
  <c r="BB1723" i="2" s="1"/>
  <c r="AQ1724" i="2" a="1"/>
  <c r="AQ1724" i="2" s="1"/>
  <c r="AR1724" i="2" a="1"/>
  <c r="AR1724" i="2" s="1"/>
  <c r="AS1724" i="2" a="1"/>
  <c r="AS1724" i="2" s="1"/>
  <c r="AT1724" i="2" a="1"/>
  <c r="AT1724" i="2" s="1"/>
  <c r="AU1724" i="2" a="1"/>
  <c r="AU1724" i="2" s="1"/>
  <c r="AV1724" i="2" a="1"/>
  <c r="AV1724" i="2" s="1"/>
  <c r="AW1724" i="2" a="1"/>
  <c r="AW1724" i="2" s="1"/>
  <c r="AX1724" i="2" a="1"/>
  <c r="AX1724" i="2" s="1"/>
  <c r="AY1724" i="2" a="1"/>
  <c r="AY1724" i="2" s="1"/>
  <c r="AZ1724" i="2" a="1"/>
  <c r="AZ1724" i="2" s="1"/>
  <c r="BA1724" i="2" a="1"/>
  <c r="BA1724" i="2" s="1"/>
  <c r="BB1724" i="2" a="1"/>
  <c r="BB1724" i="2" s="1"/>
  <c r="AQ1725" i="2" a="1"/>
  <c r="AQ1725" i="2" s="1"/>
  <c r="AR1725" i="2" a="1"/>
  <c r="AR1725" i="2" s="1"/>
  <c r="AS1725" i="2" a="1"/>
  <c r="AS1725" i="2" s="1"/>
  <c r="AT1725" i="2" a="1"/>
  <c r="AT1725" i="2" s="1"/>
  <c r="AU1725" i="2" a="1"/>
  <c r="AU1725" i="2" s="1"/>
  <c r="AV1725" i="2" a="1"/>
  <c r="AV1725" i="2" s="1"/>
  <c r="AW1725" i="2" a="1"/>
  <c r="AW1725" i="2" s="1"/>
  <c r="AX1725" i="2" a="1"/>
  <c r="AX1725" i="2" s="1"/>
  <c r="AY1725" i="2" a="1"/>
  <c r="AY1725" i="2" s="1"/>
  <c r="AZ1725" i="2" a="1"/>
  <c r="AZ1725" i="2" s="1"/>
  <c r="BA1725" i="2" a="1"/>
  <c r="BA1725" i="2" s="1"/>
  <c r="BB1725" i="2" a="1"/>
  <c r="BB1725" i="2" s="1"/>
  <c r="AQ1726" i="2" a="1"/>
  <c r="AQ1726" i="2" s="1"/>
  <c r="AR1726" i="2" a="1"/>
  <c r="AR1726" i="2" s="1"/>
  <c r="AS1726" i="2" a="1"/>
  <c r="AS1726" i="2" s="1"/>
  <c r="AT1726" i="2" a="1"/>
  <c r="AT1726" i="2" s="1"/>
  <c r="AU1726" i="2" a="1"/>
  <c r="AU1726" i="2" s="1"/>
  <c r="AV1726" i="2" a="1"/>
  <c r="AV1726" i="2" s="1"/>
  <c r="AW1726" i="2" a="1"/>
  <c r="AW1726" i="2" s="1"/>
  <c r="AX1726" i="2" a="1"/>
  <c r="AX1726" i="2" s="1"/>
  <c r="AY1726" i="2" a="1"/>
  <c r="AY1726" i="2" s="1"/>
  <c r="AZ1726" i="2" a="1"/>
  <c r="AZ1726" i="2" s="1"/>
  <c r="BA1726" i="2" a="1"/>
  <c r="BA1726" i="2" s="1"/>
  <c r="BB1726" i="2" a="1"/>
  <c r="BB1726" i="2" s="1"/>
  <c r="AQ1727" i="2" a="1"/>
  <c r="AQ1727" i="2" s="1"/>
  <c r="AR1727" i="2" a="1"/>
  <c r="AR1727" i="2" s="1"/>
  <c r="AS1727" i="2" a="1"/>
  <c r="AS1727" i="2" s="1"/>
  <c r="AT1727" i="2" a="1"/>
  <c r="AT1727" i="2" s="1"/>
  <c r="AU1727" i="2" a="1"/>
  <c r="AU1727" i="2" s="1"/>
  <c r="AV1727" i="2" a="1"/>
  <c r="AV1727" i="2" s="1"/>
  <c r="AW1727" i="2" a="1"/>
  <c r="AW1727" i="2" s="1"/>
  <c r="AX1727" i="2" a="1"/>
  <c r="AX1727" i="2" s="1"/>
  <c r="AY1727" i="2" a="1"/>
  <c r="AY1727" i="2" s="1"/>
  <c r="AZ1727" i="2" a="1"/>
  <c r="AZ1727" i="2" s="1"/>
  <c r="BA1727" i="2" a="1"/>
  <c r="BA1727" i="2" s="1"/>
  <c r="BB1727" i="2" a="1"/>
  <c r="BB1727" i="2" s="1"/>
  <c r="AQ1728" i="2" a="1"/>
  <c r="AQ1728" i="2" s="1"/>
  <c r="AR1728" i="2" a="1"/>
  <c r="AR1728" i="2" s="1"/>
  <c r="AS1728" i="2" a="1"/>
  <c r="AS1728" i="2" s="1"/>
  <c r="AT1728" i="2" a="1"/>
  <c r="AT1728" i="2" s="1"/>
  <c r="AU1728" i="2" a="1"/>
  <c r="AU1728" i="2" s="1"/>
  <c r="AV1728" i="2" a="1"/>
  <c r="AV1728" i="2" s="1"/>
  <c r="AW1728" i="2" a="1"/>
  <c r="AW1728" i="2" s="1"/>
  <c r="AX1728" i="2" a="1"/>
  <c r="AX1728" i="2" s="1"/>
  <c r="AY1728" i="2" a="1"/>
  <c r="AY1728" i="2" s="1"/>
  <c r="AZ1728" i="2" a="1"/>
  <c r="AZ1728" i="2" s="1"/>
  <c r="BA1728" i="2" a="1"/>
  <c r="BA1728" i="2" s="1"/>
  <c r="BB1728" i="2" a="1"/>
  <c r="BB1728" i="2" s="1"/>
  <c r="AQ1729" i="2" a="1"/>
  <c r="AQ1729" i="2" s="1"/>
  <c r="AR1729" i="2" a="1"/>
  <c r="AR1729" i="2" s="1"/>
  <c r="AS1729" i="2" a="1"/>
  <c r="AS1729" i="2" s="1"/>
  <c r="AT1729" i="2" a="1"/>
  <c r="AT1729" i="2" s="1"/>
  <c r="AU1729" i="2" a="1"/>
  <c r="AU1729" i="2" s="1"/>
  <c r="AV1729" i="2" a="1"/>
  <c r="AV1729" i="2" s="1"/>
  <c r="AW1729" i="2" a="1"/>
  <c r="AW1729" i="2" s="1"/>
  <c r="AX1729" i="2" a="1"/>
  <c r="AX1729" i="2" s="1"/>
  <c r="AY1729" i="2" a="1"/>
  <c r="AY1729" i="2" s="1"/>
  <c r="AZ1729" i="2" a="1"/>
  <c r="AZ1729" i="2" s="1"/>
  <c r="BA1729" i="2" a="1"/>
  <c r="BA1729" i="2" s="1"/>
  <c r="BB1729" i="2" a="1"/>
  <c r="BB1729" i="2" s="1"/>
  <c r="AQ1730" i="2" a="1"/>
  <c r="AQ1730" i="2" s="1"/>
  <c r="AR1730" i="2" a="1"/>
  <c r="AR1730" i="2" s="1"/>
  <c r="AS1730" i="2" a="1"/>
  <c r="AS1730" i="2" s="1"/>
  <c r="AT1730" i="2" a="1"/>
  <c r="AT1730" i="2" s="1"/>
  <c r="AU1730" i="2" a="1"/>
  <c r="AU1730" i="2" s="1"/>
  <c r="AV1730" i="2" a="1"/>
  <c r="AV1730" i="2" s="1"/>
  <c r="AW1730" i="2" a="1"/>
  <c r="AW1730" i="2" s="1"/>
  <c r="AX1730" i="2" a="1"/>
  <c r="AX1730" i="2" s="1"/>
  <c r="AY1730" i="2" a="1"/>
  <c r="AY1730" i="2" s="1"/>
  <c r="AZ1730" i="2" a="1"/>
  <c r="AZ1730" i="2" s="1"/>
  <c r="BA1730" i="2" a="1"/>
  <c r="BA1730" i="2" s="1"/>
  <c r="BB1730" i="2" a="1"/>
  <c r="BB1730" i="2" s="1"/>
  <c r="AQ1731" i="2" a="1"/>
  <c r="AQ1731" i="2" s="1"/>
  <c r="AR1731" i="2" a="1"/>
  <c r="AR1731" i="2" s="1"/>
  <c r="AS1731" i="2" a="1"/>
  <c r="AS1731" i="2" s="1"/>
  <c r="AT1731" i="2" a="1"/>
  <c r="AT1731" i="2" s="1"/>
  <c r="AU1731" i="2" a="1"/>
  <c r="AU1731" i="2" s="1"/>
  <c r="AV1731" i="2" a="1"/>
  <c r="AV1731" i="2" s="1"/>
  <c r="AW1731" i="2" a="1"/>
  <c r="AW1731" i="2" s="1"/>
  <c r="AX1731" i="2" a="1"/>
  <c r="AX1731" i="2" s="1"/>
  <c r="AY1731" i="2" a="1"/>
  <c r="AY1731" i="2" s="1"/>
  <c r="AZ1731" i="2" a="1"/>
  <c r="AZ1731" i="2" s="1"/>
  <c r="BA1731" i="2" a="1"/>
  <c r="BA1731" i="2" s="1"/>
  <c r="BB1731" i="2" a="1"/>
  <c r="BB1731" i="2" s="1"/>
  <c r="AQ1732" i="2" a="1"/>
  <c r="AQ1732" i="2" s="1"/>
  <c r="AR1732" i="2" a="1"/>
  <c r="AR1732" i="2" s="1"/>
  <c r="AS1732" i="2" a="1"/>
  <c r="AS1732" i="2" s="1"/>
  <c r="AT1732" i="2" a="1"/>
  <c r="AT1732" i="2" s="1"/>
  <c r="AU1732" i="2" a="1"/>
  <c r="AU1732" i="2" s="1"/>
  <c r="AV1732" i="2" a="1"/>
  <c r="AV1732" i="2" s="1"/>
  <c r="AW1732" i="2" a="1"/>
  <c r="AW1732" i="2" s="1"/>
  <c r="AX1732" i="2" a="1"/>
  <c r="AX1732" i="2" s="1"/>
  <c r="AY1732" i="2" a="1"/>
  <c r="AY1732" i="2" s="1"/>
  <c r="AZ1732" i="2" a="1"/>
  <c r="AZ1732" i="2" s="1"/>
  <c r="BA1732" i="2" a="1"/>
  <c r="BA1732" i="2" s="1"/>
  <c r="BB1732" i="2" a="1"/>
  <c r="BB1732" i="2" s="1"/>
  <c r="AQ1733" i="2" a="1"/>
  <c r="AQ1733" i="2" s="1"/>
  <c r="AR1733" i="2" a="1"/>
  <c r="AR1733" i="2" s="1"/>
  <c r="AS1733" i="2" a="1"/>
  <c r="AS1733" i="2" s="1"/>
  <c r="AT1733" i="2" a="1"/>
  <c r="AT1733" i="2" s="1"/>
  <c r="AU1733" i="2" a="1"/>
  <c r="AU1733" i="2" s="1"/>
  <c r="AV1733" i="2" a="1"/>
  <c r="AV1733" i="2" s="1"/>
  <c r="AW1733" i="2" a="1"/>
  <c r="AW1733" i="2" s="1"/>
  <c r="AX1733" i="2" a="1"/>
  <c r="AX1733" i="2" s="1"/>
  <c r="AY1733" i="2" a="1"/>
  <c r="AY1733" i="2" s="1"/>
  <c r="AZ1733" i="2" a="1"/>
  <c r="AZ1733" i="2" s="1"/>
  <c r="BA1733" i="2" a="1"/>
  <c r="BA1733" i="2" s="1"/>
  <c r="BB1733" i="2" a="1"/>
  <c r="BB1733" i="2" s="1"/>
  <c r="AQ1734" i="2" a="1"/>
  <c r="AQ1734" i="2" s="1"/>
  <c r="AR1734" i="2" a="1"/>
  <c r="AR1734" i="2" s="1"/>
  <c r="AS1734" i="2" a="1"/>
  <c r="AS1734" i="2" s="1"/>
  <c r="AT1734" i="2" a="1"/>
  <c r="AT1734" i="2" s="1"/>
  <c r="AU1734" i="2" a="1"/>
  <c r="AU1734" i="2" s="1"/>
  <c r="AV1734" i="2" a="1"/>
  <c r="AV1734" i="2" s="1"/>
  <c r="AW1734" i="2" a="1"/>
  <c r="AW1734" i="2" s="1"/>
  <c r="AX1734" i="2" a="1"/>
  <c r="AX1734" i="2" s="1"/>
  <c r="AY1734" i="2" a="1"/>
  <c r="AY1734" i="2" s="1"/>
  <c r="AZ1734" i="2" a="1"/>
  <c r="AZ1734" i="2" s="1"/>
  <c r="BA1734" i="2" a="1"/>
  <c r="BA1734" i="2" s="1"/>
  <c r="BB1734" i="2" a="1"/>
  <c r="BB1734" i="2" s="1"/>
  <c r="AQ1735" i="2" a="1"/>
  <c r="AQ1735" i="2" s="1"/>
  <c r="AR1735" i="2" a="1"/>
  <c r="AR1735" i="2" s="1"/>
  <c r="AS1735" i="2" a="1"/>
  <c r="AS1735" i="2" s="1"/>
  <c r="AT1735" i="2" a="1"/>
  <c r="AT1735" i="2" s="1"/>
  <c r="AU1735" i="2" a="1"/>
  <c r="AU1735" i="2" s="1"/>
  <c r="AV1735" i="2" a="1"/>
  <c r="AV1735" i="2" s="1"/>
  <c r="AW1735" i="2" a="1"/>
  <c r="AW1735" i="2" s="1"/>
  <c r="AX1735" i="2" a="1"/>
  <c r="AX1735" i="2" s="1"/>
  <c r="AY1735" i="2" a="1"/>
  <c r="AY1735" i="2" s="1"/>
  <c r="AZ1735" i="2" a="1"/>
  <c r="AZ1735" i="2" s="1"/>
  <c r="BA1735" i="2" a="1"/>
  <c r="BA1735" i="2" s="1"/>
  <c r="BB1735" i="2" a="1"/>
  <c r="BB1735" i="2" s="1"/>
  <c r="AQ1736" i="2" a="1"/>
  <c r="AQ1736" i="2" s="1"/>
  <c r="AR1736" i="2" a="1"/>
  <c r="AR1736" i="2" s="1"/>
  <c r="AS1736" i="2" a="1"/>
  <c r="AS1736" i="2" s="1"/>
  <c r="AT1736" i="2" a="1"/>
  <c r="AT1736" i="2" s="1"/>
  <c r="AU1736" i="2" a="1"/>
  <c r="AU1736" i="2" s="1"/>
  <c r="AV1736" i="2" a="1"/>
  <c r="AV1736" i="2" s="1"/>
  <c r="AW1736" i="2" a="1"/>
  <c r="AW1736" i="2" s="1"/>
  <c r="AX1736" i="2" a="1"/>
  <c r="AX1736" i="2" s="1"/>
  <c r="AY1736" i="2" a="1"/>
  <c r="AY1736" i="2" s="1"/>
  <c r="AZ1736" i="2" a="1"/>
  <c r="AZ1736" i="2" s="1"/>
  <c r="BA1736" i="2" a="1"/>
  <c r="BA1736" i="2" s="1"/>
  <c r="BB1736" i="2" a="1"/>
  <c r="BB1736" i="2" s="1"/>
  <c r="AQ1737" i="2" a="1"/>
  <c r="AQ1737" i="2" s="1"/>
  <c r="AR1737" i="2" a="1"/>
  <c r="AR1737" i="2" s="1"/>
  <c r="AS1737" i="2" a="1"/>
  <c r="AS1737" i="2" s="1"/>
  <c r="AT1737" i="2" a="1"/>
  <c r="AT1737" i="2" s="1"/>
  <c r="AU1737" i="2" a="1"/>
  <c r="AU1737" i="2" s="1"/>
  <c r="AV1737" i="2" a="1"/>
  <c r="AV1737" i="2" s="1"/>
  <c r="AW1737" i="2" a="1"/>
  <c r="AW1737" i="2" s="1"/>
  <c r="AX1737" i="2" a="1"/>
  <c r="AX1737" i="2" s="1"/>
  <c r="AY1737" i="2" a="1"/>
  <c r="AY1737" i="2" s="1"/>
  <c r="AZ1737" i="2" a="1"/>
  <c r="AZ1737" i="2" s="1"/>
  <c r="BA1737" i="2" a="1"/>
  <c r="BA1737" i="2" s="1"/>
  <c r="BB1737" i="2" a="1"/>
  <c r="BB1737" i="2" s="1"/>
  <c r="AQ1738" i="2" a="1"/>
  <c r="AQ1738" i="2" s="1"/>
  <c r="AR1738" i="2" a="1"/>
  <c r="AR1738" i="2" s="1"/>
  <c r="AS1738" i="2" a="1"/>
  <c r="AS1738" i="2" s="1"/>
  <c r="AT1738" i="2" a="1"/>
  <c r="AT1738" i="2" s="1"/>
  <c r="AU1738" i="2" a="1"/>
  <c r="AU1738" i="2" s="1"/>
  <c r="AV1738" i="2" a="1"/>
  <c r="AV1738" i="2" s="1"/>
  <c r="AW1738" i="2" a="1"/>
  <c r="AW1738" i="2" s="1"/>
  <c r="AX1738" i="2" a="1"/>
  <c r="AX1738" i="2" s="1"/>
  <c r="AY1738" i="2" a="1"/>
  <c r="AY1738" i="2" s="1"/>
  <c r="AZ1738" i="2" a="1"/>
  <c r="AZ1738" i="2" s="1"/>
  <c r="BA1738" i="2" a="1"/>
  <c r="BA1738" i="2" s="1"/>
  <c r="BB1738" i="2" a="1"/>
  <c r="BB1738" i="2" s="1"/>
  <c r="AQ1739" i="2" a="1"/>
  <c r="AQ1739" i="2" s="1"/>
  <c r="AR1739" i="2" a="1"/>
  <c r="AR1739" i="2" s="1"/>
  <c r="AS1739" i="2" a="1"/>
  <c r="AS1739" i="2" s="1"/>
  <c r="AT1739" i="2" a="1"/>
  <c r="AT1739" i="2" s="1"/>
  <c r="AU1739" i="2" a="1"/>
  <c r="AU1739" i="2" s="1"/>
  <c r="AV1739" i="2" a="1"/>
  <c r="AV1739" i="2" s="1"/>
  <c r="AW1739" i="2" a="1"/>
  <c r="AW1739" i="2" s="1"/>
  <c r="AX1739" i="2" a="1"/>
  <c r="AX1739" i="2" s="1"/>
  <c r="AY1739" i="2" a="1"/>
  <c r="AY1739" i="2" s="1"/>
  <c r="AZ1739" i="2" a="1"/>
  <c r="AZ1739" i="2" s="1"/>
  <c r="BA1739" i="2" a="1"/>
  <c r="BA1739" i="2" s="1"/>
  <c r="BB1739" i="2" a="1"/>
  <c r="BB1739" i="2" s="1"/>
  <c r="AQ1740" i="2" a="1"/>
  <c r="AQ1740" i="2" s="1"/>
  <c r="AR1740" i="2" a="1"/>
  <c r="AR1740" i="2" s="1"/>
  <c r="AS1740" i="2" a="1"/>
  <c r="AS1740" i="2" s="1"/>
  <c r="AT1740" i="2" a="1"/>
  <c r="AT1740" i="2" s="1"/>
  <c r="AU1740" i="2" a="1"/>
  <c r="AU1740" i="2" s="1"/>
  <c r="AV1740" i="2" a="1"/>
  <c r="AV1740" i="2" s="1"/>
  <c r="AW1740" i="2" a="1"/>
  <c r="AW1740" i="2" s="1"/>
  <c r="AX1740" i="2" a="1"/>
  <c r="AX1740" i="2" s="1"/>
  <c r="AY1740" i="2" a="1"/>
  <c r="AY1740" i="2" s="1"/>
  <c r="AZ1740" i="2" a="1"/>
  <c r="AZ1740" i="2" s="1"/>
  <c r="BA1740" i="2" a="1"/>
  <c r="BA1740" i="2" s="1"/>
  <c r="BB1740" i="2" a="1"/>
  <c r="BB1740" i="2" s="1"/>
  <c r="AQ1741" i="2" a="1"/>
  <c r="AQ1741" i="2" s="1"/>
  <c r="AR1741" i="2" a="1"/>
  <c r="AR1741" i="2" s="1"/>
  <c r="AS1741" i="2" a="1"/>
  <c r="AS1741" i="2" s="1"/>
  <c r="AT1741" i="2" a="1"/>
  <c r="AT1741" i="2" s="1"/>
  <c r="AU1741" i="2" a="1"/>
  <c r="AU1741" i="2" s="1"/>
  <c r="AV1741" i="2" a="1"/>
  <c r="AV1741" i="2" s="1"/>
  <c r="AW1741" i="2" a="1"/>
  <c r="AW1741" i="2" s="1"/>
  <c r="AX1741" i="2" a="1"/>
  <c r="AX1741" i="2" s="1"/>
  <c r="AY1741" i="2" a="1"/>
  <c r="AY1741" i="2" s="1"/>
  <c r="AZ1741" i="2" a="1"/>
  <c r="AZ1741" i="2" s="1"/>
  <c r="BA1741" i="2" a="1"/>
  <c r="BA1741" i="2" s="1"/>
  <c r="BB1741" i="2" a="1"/>
  <c r="BB1741" i="2" s="1"/>
  <c r="AQ1742" i="2" a="1"/>
  <c r="AQ1742" i="2" s="1"/>
  <c r="AR1742" i="2" a="1"/>
  <c r="AR1742" i="2" s="1"/>
  <c r="AS1742" i="2" a="1"/>
  <c r="AS1742" i="2" s="1"/>
  <c r="AT1742" i="2" a="1"/>
  <c r="AT1742" i="2" s="1"/>
  <c r="AU1742" i="2" a="1"/>
  <c r="AU1742" i="2" s="1"/>
  <c r="AV1742" i="2" a="1"/>
  <c r="AV1742" i="2" s="1"/>
  <c r="AW1742" i="2" a="1"/>
  <c r="AW1742" i="2" s="1"/>
  <c r="AX1742" i="2" a="1"/>
  <c r="AX1742" i="2" s="1"/>
  <c r="AY1742" i="2" a="1"/>
  <c r="AY1742" i="2" s="1"/>
  <c r="AZ1742" i="2" a="1"/>
  <c r="AZ1742" i="2" s="1"/>
  <c r="BA1742" i="2" a="1"/>
  <c r="BA1742" i="2" s="1"/>
  <c r="BB1742" i="2" a="1"/>
  <c r="BB1742" i="2" s="1"/>
  <c r="AQ1743" i="2" a="1"/>
  <c r="AQ1743" i="2" s="1"/>
  <c r="AR1743" i="2" a="1"/>
  <c r="AR1743" i="2" s="1"/>
  <c r="AS1743" i="2" a="1"/>
  <c r="AS1743" i="2" s="1"/>
  <c r="AT1743" i="2" a="1"/>
  <c r="AT1743" i="2" s="1"/>
  <c r="AU1743" i="2" a="1"/>
  <c r="AU1743" i="2" s="1"/>
  <c r="AV1743" i="2" a="1"/>
  <c r="AV1743" i="2" s="1"/>
  <c r="AW1743" i="2" a="1"/>
  <c r="AW1743" i="2" s="1"/>
  <c r="AX1743" i="2" a="1"/>
  <c r="AX1743" i="2" s="1"/>
  <c r="AY1743" i="2" a="1"/>
  <c r="AY1743" i="2" s="1"/>
  <c r="AZ1743" i="2" a="1"/>
  <c r="AZ1743" i="2" s="1"/>
  <c r="BA1743" i="2" a="1"/>
  <c r="BA1743" i="2" s="1"/>
  <c r="BB1743" i="2" a="1"/>
  <c r="BB1743" i="2" s="1"/>
  <c r="AQ1744" i="2" a="1"/>
  <c r="AQ1744" i="2" s="1"/>
  <c r="AR1744" i="2" a="1"/>
  <c r="AR1744" i="2" s="1"/>
  <c r="AS1744" i="2" a="1"/>
  <c r="AS1744" i="2" s="1"/>
  <c r="AT1744" i="2" a="1"/>
  <c r="AT1744" i="2" s="1"/>
  <c r="AU1744" i="2" a="1"/>
  <c r="AU1744" i="2" s="1"/>
  <c r="AV1744" i="2" a="1"/>
  <c r="AV1744" i="2" s="1"/>
  <c r="AW1744" i="2" a="1"/>
  <c r="AW1744" i="2" s="1"/>
  <c r="AX1744" i="2" a="1"/>
  <c r="AX1744" i="2" s="1"/>
  <c r="AY1744" i="2" a="1"/>
  <c r="AY1744" i="2" s="1"/>
  <c r="AZ1744" i="2" a="1"/>
  <c r="AZ1744" i="2" s="1"/>
  <c r="BA1744" i="2" a="1"/>
  <c r="BA1744" i="2" s="1"/>
  <c r="BB1744" i="2" a="1"/>
  <c r="BB1744" i="2" s="1"/>
  <c r="AQ1745" i="2" a="1"/>
  <c r="AQ1745" i="2" s="1"/>
  <c r="AR1745" i="2" a="1"/>
  <c r="AR1745" i="2" s="1"/>
  <c r="AS1745" i="2" a="1"/>
  <c r="AS1745" i="2" s="1"/>
  <c r="AT1745" i="2" a="1"/>
  <c r="AT1745" i="2" s="1"/>
  <c r="AU1745" i="2" a="1"/>
  <c r="AU1745" i="2" s="1"/>
  <c r="AV1745" i="2" a="1"/>
  <c r="AV1745" i="2" s="1"/>
  <c r="AW1745" i="2" a="1"/>
  <c r="AW1745" i="2" s="1"/>
  <c r="AX1745" i="2" a="1"/>
  <c r="AX1745" i="2" s="1"/>
  <c r="AY1745" i="2" a="1"/>
  <c r="AY1745" i="2" s="1"/>
  <c r="AZ1745" i="2" a="1"/>
  <c r="AZ1745" i="2" s="1"/>
  <c r="BA1745" i="2" a="1"/>
  <c r="BA1745" i="2" s="1"/>
  <c r="BB1745" i="2" a="1"/>
  <c r="BB1745" i="2" s="1"/>
  <c r="AQ1746" i="2" a="1"/>
  <c r="AQ1746" i="2" s="1"/>
  <c r="AR1746" i="2" a="1"/>
  <c r="AR1746" i="2" s="1"/>
  <c r="AS1746" i="2" a="1"/>
  <c r="AS1746" i="2" s="1"/>
  <c r="AT1746" i="2" a="1"/>
  <c r="AT1746" i="2" s="1"/>
  <c r="AU1746" i="2" a="1"/>
  <c r="AU1746" i="2" s="1"/>
  <c r="AV1746" i="2" a="1"/>
  <c r="AV1746" i="2" s="1"/>
  <c r="AW1746" i="2" a="1"/>
  <c r="AW1746" i="2" s="1"/>
  <c r="AX1746" i="2" a="1"/>
  <c r="AX1746" i="2" s="1"/>
  <c r="AY1746" i="2" a="1"/>
  <c r="AY1746" i="2" s="1"/>
  <c r="AZ1746" i="2" a="1"/>
  <c r="AZ1746" i="2" s="1"/>
  <c r="BA1746" i="2" a="1"/>
  <c r="BA1746" i="2" s="1"/>
  <c r="BB1746" i="2" a="1"/>
  <c r="BB1746" i="2" s="1"/>
  <c r="AQ1747" i="2" a="1"/>
  <c r="AQ1747" i="2" s="1"/>
  <c r="AR1747" i="2" a="1"/>
  <c r="AR1747" i="2" s="1"/>
  <c r="AS1747" i="2" a="1"/>
  <c r="AS1747" i="2" s="1"/>
  <c r="AT1747" i="2" a="1"/>
  <c r="AT1747" i="2" s="1"/>
  <c r="AU1747" i="2" a="1"/>
  <c r="AU1747" i="2" s="1"/>
  <c r="AV1747" i="2" a="1"/>
  <c r="AV1747" i="2" s="1"/>
  <c r="AW1747" i="2" a="1"/>
  <c r="AW1747" i="2" s="1"/>
  <c r="AX1747" i="2" a="1"/>
  <c r="AX1747" i="2" s="1"/>
  <c r="AY1747" i="2" a="1"/>
  <c r="AY1747" i="2" s="1"/>
  <c r="AZ1747" i="2" a="1"/>
  <c r="AZ1747" i="2" s="1"/>
  <c r="BA1747" i="2" a="1"/>
  <c r="BA1747" i="2" s="1"/>
  <c r="BB1747" i="2" a="1"/>
  <c r="BB1747" i="2" s="1"/>
  <c r="AQ1748" i="2" a="1"/>
  <c r="AQ1748" i="2" s="1"/>
  <c r="AR1748" i="2" a="1"/>
  <c r="AR1748" i="2" s="1"/>
  <c r="AS1748" i="2" a="1"/>
  <c r="AS1748" i="2" s="1"/>
  <c r="AT1748" i="2" a="1"/>
  <c r="AT1748" i="2" s="1"/>
  <c r="AU1748" i="2" a="1"/>
  <c r="AU1748" i="2" s="1"/>
  <c r="AV1748" i="2" a="1"/>
  <c r="AV1748" i="2" s="1"/>
  <c r="AW1748" i="2" a="1"/>
  <c r="AW1748" i="2" s="1"/>
  <c r="AX1748" i="2" a="1"/>
  <c r="AX1748" i="2" s="1"/>
  <c r="AY1748" i="2" a="1"/>
  <c r="AY1748" i="2" s="1"/>
  <c r="AZ1748" i="2" a="1"/>
  <c r="AZ1748" i="2" s="1"/>
  <c r="BA1748" i="2" a="1"/>
  <c r="BA1748" i="2" s="1"/>
  <c r="BB1748" i="2" a="1"/>
  <c r="BB1748" i="2" s="1"/>
  <c r="AQ1749" i="2" a="1"/>
  <c r="AQ1749" i="2" s="1"/>
  <c r="AR1749" i="2" a="1"/>
  <c r="AR1749" i="2" s="1"/>
  <c r="AS1749" i="2" a="1"/>
  <c r="AS1749" i="2" s="1"/>
  <c r="AT1749" i="2" a="1"/>
  <c r="AT1749" i="2" s="1"/>
  <c r="AU1749" i="2" a="1"/>
  <c r="AU1749" i="2" s="1"/>
  <c r="AV1749" i="2" a="1"/>
  <c r="AV1749" i="2" s="1"/>
  <c r="AW1749" i="2" a="1"/>
  <c r="AW1749" i="2" s="1"/>
  <c r="AX1749" i="2" a="1"/>
  <c r="AX1749" i="2" s="1"/>
  <c r="AY1749" i="2" a="1"/>
  <c r="AY1749" i="2" s="1"/>
  <c r="AZ1749" i="2" a="1"/>
  <c r="AZ1749" i="2" s="1"/>
  <c r="BA1749" i="2" a="1"/>
  <c r="BA1749" i="2" s="1"/>
  <c r="BB1749" i="2" a="1"/>
  <c r="BB1749" i="2" s="1"/>
  <c r="AQ1750" i="2" a="1"/>
  <c r="AQ1750" i="2" s="1"/>
  <c r="AR1750" i="2" a="1"/>
  <c r="AR1750" i="2" s="1"/>
  <c r="AS1750" i="2" a="1"/>
  <c r="AS1750" i="2" s="1"/>
  <c r="AT1750" i="2" a="1"/>
  <c r="AT1750" i="2" s="1"/>
  <c r="AU1750" i="2" a="1"/>
  <c r="AU1750" i="2" s="1"/>
  <c r="AV1750" i="2" a="1"/>
  <c r="AV1750" i="2" s="1"/>
  <c r="AW1750" i="2" a="1"/>
  <c r="AW1750" i="2" s="1"/>
  <c r="AX1750" i="2" a="1"/>
  <c r="AX1750" i="2" s="1"/>
  <c r="AY1750" i="2" a="1"/>
  <c r="AY1750" i="2" s="1"/>
  <c r="AZ1750" i="2" a="1"/>
  <c r="AZ1750" i="2" s="1"/>
  <c r="BA1750" i="2" a="1"/>
  <c r="BA1750" i="2" s="1"/>
  <c r="BB1750" i="2" a="1"/>
  <c r="BB1750" i="2" s="1"/>
  <c r="AQ1751" i="2" a="1"/>
  <c r="AQ1751" i="2" s="1"/>
  <c r="AR1751" i="2" a="1"/>
  <c r="AR1751" i="2" s="1"/>
  <c r="AS1751" i="2" a="1"/>
  <c r="AS1751" i="2" s="1"/>
  <c r="AT1751" i="2" a="1"/>
  <c r="AT1751" i="2" s="1"/>
  <c r="AU1751" i="2" a="1"/>
  <c r="AU1751" i="2" s="1"/>
  <c r="AV1751" i="2" a="1"/>
  <c r="AV1751" i="2" s="1"/>
  <c r="AW1751" i="2" a="1"/>
  <c r="AW1751" i="2" s="1"/>
  <c r="AX1751" i="2" a="1"/>
  <c r="AX1751" i="2" s="1"/>
  <c r="AY1751" i="2" a="1"/>
  <c r="AY1751" i="2" s="1"/>
  <c r="AZ1751" i="2" a="1"/>
  <c r="AZ1751" i="2" s="1"/>
  <c r="BA1751" i="2" a="1"/>
  <c r="BA1751" i="2" s="1"/>
  <c r="BB1751" i="2" a="1"/>
  <c r="BB1751" i="2" s="1"/>
  <c r="AQ1752" i="2" a="1"/>
  <c r="AQ1752" i="2" s="1"/>
  <c r="AR1752" i="2" a="1"/>
  <c r="AR1752" i="2" s="1"/>
  <c r="AS1752" i="2" a="1"/>
  <c r="AS1752" i="2" s="1"/>
  <c r="AT1752" i="2" a="1"/>
  <c r="AT1752" i="2" s="1"/>
  <c r="AU1752" i="2" a="1"/>
  <c r="AU1752" i="2" s="1"/>
  <c r="AV1752" i="2" a="1"/>
  <c r="AV1752" i="2" s="1"/>
  <c r="AW1752" i="2" a="1"/>
  <c r="AW1752" i="2" s="1"/>
  <c r="AX1752" i="2" a="1"/>
  <c r="AX1752" i="2" s="1"/>
  <c r="AY1752" i="2" a="1"/>
  <c r="AY1752" i="2" s="1"/>
  <c r="AZ1752" i="2" a="1"/>
  <c r="AZ1752" i="2" s="1"/>
  <c r="BA1752" i="2" a="1"/>
  <c r="BA1752" i="2" s="1"/>
  <c r="BB1752" i="2" a="1"/>
  <c r="BB1752" i="2" s="1"/>
  <c r="AQ1753" i="2" a="1"/>
  <c r="AQ1753" i="2" s="1"/>
  <c r="AR1753" i="2" a="1"/>
  <c r="AR1753" i="2" s="1"/>
  <c r="AS1753" i="2" a="1"/>
  <c r="AS1753" i="2" s="1"/>
  <c r="AT1753" i="2" a="1"/>
  <c r="AT1753" i="2" s="1"/>
  <c r="AU1753" i="2" a="1"/>
  <c r="AU1753" i="2" s="1"/>
  <c r="AV1753" i="2" a="1"/>
  <c r="AV1753" i="2" s="1"/>
  <c r="AW1753" i="2" a="1"/>
  <c r="AW1753" i="2" s="1"/>
  <c r="AX1753" i="2" a="1"/>
  <c r="AX1753" i="2" s="1"/>
  <c r="AY1753" i="2" a="1"/>
  <c r="AY1753" i="2" s="1"/>
  <c r="AZ1753" i="2" a="1"/>
  <c r="AZ1753" i="2" s="1"/>
  <c r="BA1753" i="2" a="1"/>
  <c r="BA1753" i="2" s="1"/>
  <c r="BB1753" i="2" a="1"/>
  <c r="BB1753" i="2" s="1"/>
  <c r="AQ1754" i="2" a="1"/>
  <c r="AQ1754" i="2" s="1"/>
  <c r="AR1754" i="2" a="1"/>
  <c r="AR1754" i="2" s="1"/>
  <c r="AS1754" i="2" a="1"/>
  <c r="AS1754" i="2" s="1"/>
  <c r="AT1754" i="2" a="1"/>
  <c r="AT1754" i="2" s="1"/>
  <c r="AU1754" i="2" a="1"/>
  <c r="AU1754" i="2" s="1"/>
  <c r="AV1754" i="2" a="1"/>
  <c r="AV1754" i="2" s="1"/>
  <c r="AW1754" i="2" a="1"/>
  <c r="AW1754" i="2" s="1"/>
  <c r="AX1754" i="2" a="1"/>
  <c r="AX1754" i="2" s="1"/>
  <c r="AY1754" i="2" a="1"/>
  <c r="AY1754" i="2" s="1"/>
  <c r="AZ1754" i="2" a="1"/>
  <c r="AZ1754" i="2" s="1"/>
  <c r="BA1754" i="2" a="1"/>
  <c r="BA1754" i="2" s="1"/>
  <c r="BB1754" i="2" a="1"/>
  <c r="BB1754" i="2" s="1"/>
  <c r="AQ1755" i="2" a="1"/>
  <c r="AQ1755" i="2" s="1"/>
  <c r="AR1755" i="2" a="1"/>
  <c r="AR1755" i="2" s="1"/>
  <c r="AS1755" i="2" a="1"/>
  <c r="AS1755" i="2" s="1"/>
  <c r="AT1755" i="2" a="1"/>
  <c r="AT1755" i="2" s="1"/>
  <c r="AU1755" i="2" a="1"/>
  <c r="AU1755" i="2" s="1"/>
  <c r="AV1755" i="2" a="1"/>
  <c r="AV1755" i="2" s="1"/>
  <c r="AW1755" i="2" a="1"/>
  <c r="AW1755" i="2" s="1"/>
  <c r="AX1755" i="2" a="1"/>
  <c r="AX1755" i="2" s="1"/>
  <c r="AY1755" i="2" a="1"/>
  <c r="AY1755" i="2" s="1"/>
  <c r="AZ1755" i="2" a="1"/>
  <c r="AZ1755" i="2" s="1"/>
  <c r="BA1755" i="2" a="1"/>
  <c r="BA1755" i="2" s="1"/>
  <c r="BB1755" i="2" a="1"/>
  <c r="BB1755" i="2" s="1"/>
  <c r="AQ1756" i="2" a="1"/>
  <c r="AQ1756" i="2" s="1"/>
  <c r="AR1756" i="2" a="1"/>
  <c r="AR1756" i="2" s="1"/>
  <c r="AS1756" i="2" a="1"/>
  <c r="AS1756" i="2" s="1"/>
  <c r="AT1756" i="2" a="1"/>
  <c r="AT1756" i="2" s="1"/>
  <c r="AU1756" i="2" a="1"/>
  <c r="AU1756" i="2" s="1"/>
  <c r="AV1756" i="2" a="1"/>
  <c r="AV1756" i="2" s="1"/>
  <c r="AW1756" i="2" a="1"/>
  <c r="AW1756" i="2" s="1"/>
  <c r="AX1756" i="2" a="1"/>
  <c r="AX1756" i="2" s="1"/>
  <c r="AY1756" i="2" a="1"/>
  <c r="AY1756" i="2" s="1"/>
  <c r="AZ1756" i="2" a="1"/>
  <c r="AZ1756" i="2" s="1"/>
  <c r="BA1756" i="2" a="1"/>
  <c r="BA1756" i="2" s="1"/>
  <c r="BB1756" i="2" a="1"/>
  <c r="BB1756" i="2" s="1"/>
  <c r="AQ1757" i="2" a="1"/>
  <c r="AQ1757" i="2" s="1"/>
  <c r="AR1757" i="2" a="1"/>
  <c r="AR1757" i="2" s="1"/>
  <c r="AS1757" i="2" a="1"/>
  <c r="AS1757" i="2" s="1"/>
  <c r="AT1757" i="2" a="1"/>
  <c r="AT1757" i="2" s="1"/>
  <c r="AU1757" i="2" a="1"/>
  <c r="AU1757" i="2" s="1"/>
  <c r="AV1757" i="2" a="1"/>
  <c r="AV1757" i="2" s="1"/>
  <c r="AW1757" i="2" a="1"/>
  <c r="AW1757" i="2" s="1"/>
  <c r="AX1757" i="2" a="1"/>
  <c r="AX1757" i="2" s="1"/>
  <c r="AY1757" i="2" a="1"/>
  <c r="AY1757" i="2" s="1"/>
  <c r="AZ1757" i="2" a="1"/>
  <c r="AZ1757" i="2" s="1"/>
  <c r="BA1757" i="2" a="1"/>
  <c r="BA1757" i="2" s="1"/>
  <c r="BB1757" i="2" a="1"/>
  <c r="BB1757" i="2" s="1"/>
  <c r="AQ1758" i="2" a="1"/>
  <c r="AQ1758" i="2" s="1"/>
  <c r="AR1758" i="2" a="1"/>
  <c r="AR1758" i="2" s="1"/>
  <c r="AS1758" i="2" a="1"/>
  <c r="AS1758" i="2" s="1"/>
  <c r="AT1758" i="2" a="1"/>
  <c r="AT1758" i="2" s="1"/>
  <c r="AU1758" i="2" a="1"/>
  <c r="AU1758" i="2" s="1"/>
  <c r="AV1758" i="2" a="1"/>
  <c r="AV1758" i="2" s="1"/>
  <c r="AW1758" i="2" a="1"/>
  <c r="AW1758" i="2" s="1"/>
  <c r="AX1758" i="2" a="1"/>
  <c r="AX1758" i="2" s="1"/>
  <c r="AY1758" i="2" a="1"/>
  <c r="AY1758" i="2" s="1"/>
  <c r="AZ1758" i="2" a="1"/>
  <c r="AZ1758" i="2" s="1"/>
  <c r="BA1758" i="2" a="1"/>
  <c r="BA1758" i="2" s="1"/>
  <c r="BB1758" i="2" a="1"/>
  <c r="BB1758" i="2" s="1"/>
  <c r="AQ1759" i="2" a="1"/>
  <c r="AQ1759" i="2" s="1"/>
  <c r="AR1759" i="2" a="1"/>
  <c r="AR1759" i="2" s="1"/>
  <c r="AS1759" i="2" a="1"/>
  <c r="AS1759" i="2" s="1"/>
  <c r="AT1759" i="2" a="1"/>
  <c r="AT1759" i="2" s="1"/>
  <c r="AU1759" i="2" a="1"/>
  <c r="AU1759" i="2" s="1"/>
  <c r="AV1759" i="2" a="1"/>
  <c r="AV1759" i="2" s="1"/>
  <c r="AW1759" i="2" a="1"/>
  <c r="AW1759" i="2" s="1"/>
  <c r="AX1759" i="2" a="1"/>
  <c r="AX1759" i="2" s="1"/>
  <c r="AY1759" i="2" a="1"/>
  <c r="AY1759" i="2" s="1"/>
  <c r="AZ1759" i="2" a="1"/>
  <c r="AZ1759" i="2" s="1"/>
  <c r="BA1759" i="2" a="1"/>
  <c r="BA1759" i="2" s="1"/>
  <c r="BB1759" i="2" a="1"/>
  <c r="BB1759" i="2" s="1"/>
  <c r="AQ1760" i="2" a="1"/>
  <c r="AQ1760" i="2" s="1"/>
  <c r="AR1760" i="2" a="1"/>
  <c r="AR1760" i="2" s="1"/>
  <c r="AS1760" i="2" a="1"/>
  <c r="AS1760" i="2" s="1"/>
  <c r="AT1760" i="2" a="1"/>
  <c r="AT1760" i="2" s="1"/>
  <c r="AU1760" i="2" a="1"/>
  <c r="AU1760" i="2" s="1"/>
  <c r="AV1760" i="2" a="1"/>
  <c r="AV1760" i="2" s="1"/>
  <c r="AW1760" i="2" a="1"/>
  <c r="AW1760" i="2" s="1"/>
  <c r="AX1760" i="2" a="1"/>
  <c r="AX1760" i="2" s="1"/>
  <c r="AY1760" i="2" a="1"/>
  <c r="AY1760" i="2" s="1"/>
  <c r="AZ1760" i="2" a="1"/>
  <c r="AZ1760" i="2" s="1"/>
  <c r="BA1760" i="2" a="1"/>
  <c r="BA1760" i="2" s="1"/>
  <c r="BB1760" i="2" a="1"/>
  <c r="BB1760" i="2" s="1"/>
  <c r="AQ1761" i="2" a="1"/>
  <c r="AQ1761" i="2" s="1"/>
  <c r="AR1761" i="2" a="1"/>
  <c r="AR1761" i="2" s="1"/>
  <c r="AS1761" i="2" a="1"/>
  <c r="AS1761" i="2" s="1"/>
  <c r="AT1761" i="2" a="1"/>
  <c r="AT1761" i="2" s="1"/>
  <c r="AU1761" i="2" a="1"/>
  <c r="AU1761" i="2" s="1"/>
  <c r="AV1761" i="2" a="1"/>
  <c r="AV1761" i="2" s="1"/>
  <c r="AW1761" i="2" a="1"/>
  <c r="AW1761" i="2" s="1"/>
  <c r="AX1761" i="2" a="1"/>
  <c r="AX1761" i="2" s="1"/>
  <c r="AY1761" i="2" a="1"/>
  <c r="AY1761" i="2" s="1"/>
  <c r="AZ1761" i="2" a="1"/>
  <c r="AZ1761" i="2" s="1"/>
  <c r="BA1761" i="2" a="1"/>
  <c r="BA1761" i="2" s="1"/>
  <c r="BB1761" i="2" a="1"/>
  <c r="BB1761" i="2" s="1"/>
  <c r="AQ1762" i="2" a="1"/>
  <c r="AQ1762" i="2" s="1"/>
  <c r="AR1762" i="2" a="1"/>
  <c r="AR1762" i="2" s="1"/>
  <c r="AS1762" i="2" a="1"/>
  <c r="AS1762" i="2" s="1"/>
  <c r="AT1762" i="2" a="1"/>
  <c r="AT1762" i="2" s="1"/>
  <c r="AU1762" i="2" a="1"/>
  <c r="AU1762" i="2" s="1"/>
  <c r="AV1762" i="2" a="1"/>
  <c r="AV1762" i="2" s="1"/>
  <c r="AW1762" i="2" a="1"/>
  <c r="AW1762" i="2" s="1"/>
  <c r="AX1762" i="2" a="1"/>
  <c r="AX1762" i="2" s="1"/>
  <c r="AY1762" i="2" a="1"/>
  <c r="AY1762" i="2" s="1"/>
  <c r="AZ1762" i="2" a="1"/>
  <c r="AZ1762" i="2" s="1"/>
  <c r="BA1762" i="2" a="1"/>
  <c r="BA1762" i="2" s="1"/>
  <c r="BB1762" i="2" a="1"/>
  <c r="BB1762" i="2" s="1"/>
  <c r="AQ1763" i="2" a="1"/>
  <c r="AQ1763" i="2" s="1"/>
  <c r="AR1763" i="2" a="1"/>
  <c r="AR1763" i="2" s="1"/>
  <c r="AS1763" i="2" a="1"/>
  <c r="AS1763" i="2" s="1"/>
  <c r="AT1763" i="2" a="1"/>
  <c r="AT1763" i="2" s="1"/>
  <c r="AU1763" i="2" a="1"/>
  <c r="AU1763" i="2" s="1"/>
  <c r="AV1763" i="2" a="1"/>
  <c r="AV1763" i="2" s="1"/>
  <c r="AW1763" i="2" a="1"/>
  <c r="AW1763" i="2" s="1"/>
  <c r="AX1763" i="2" a="1"/>
  <c r="AX1763" i="2" s="1"/>
  <c r="AY1763" i="2" a="1"/>
  <c r="AY1763" i="2" s="1"/>
  <c r="AZ1763" i="2" a="1"/>
  <c r="AZ1763" i="2" s="1"/>
  <c r="BA1763" i="2" a="1"/>
  <c r="BA1763" i="2" s="1"/>
  <c r="BB1763" i="2" a="1"/>
  <c r="BB1763" i="2" s="1"/>
  <c r="AQ1764" i="2" a="1"/>
  <c r="AQ1764" i="2" s="1"/>
  <c r="AR1764" i="2" a="1"/>
  <c r="AR1764" i="2" s="1"/>
  <c r="AS1764" i="2" a="1"/>
  <c r="AS1764" i="2" s="1"/>
  <c r="AT1764" i="2" a="1"/>
  <c r="AT1764" i="2" s="1"/>
  <c r="AU1764" i="2" a="1"/>
  <c r="AU1764" i="2" s="1"/>
  <c r="AV1764" i="2" a="1"/>
  <c r="AV1764" i="2" s="1"/>
  <c r="AW1764" i="2" a="1"/>
  <c r="AW1764" i="2" s="1"/>
  <c r="AX1764" i="2" a="1"/>
  <c r="AX1764" i="2" s="1"/>
  <c r="AY1764" i="2" a="1"/>
  <c r="AY1764" i="2" s="1"/>
  <c r="AZ1764" i="2" a="1"/>
  <c r="AZ1764" i="2" s="1"/>
  <c r="BA1764" i="2" a="1"/>
  <c r="BA1764" i="2" s="1"/>
  <c r="BB1764" i="2" a="1"/>
  <c r="BB1764" i="2" s="1"/>
  <c r="AQ1765" i="2" a="1"/>
  <c r="AQ1765" i="2" s="1"/>
  <c r="AR1765" i="2" a="1"/>
  <c r="AR1765" i="2" s="1"/>
  <c r="AS1765" i="2" a="1"/>
  <c r="AS1765" i="2" s="1"/>
  <c r="AT1765" i="2" a="1"/>
  <c r="AT1765" i="2" s="1"/>
  <c r="AU1765" i="2" a="1"/>
  <c r="AU1765" i="2" s="1"/>
  <c r="AV1765" i="2" a="1"/>
  <c r="AV1765" i="2" s="1"/>
  <c r="AW1765" i="2" a="1"/>
  <c r="AW1765" i="2" s="1"/>
  <c r="AX1765" i="2" a="1"/>
  <c r="AX1765" i="2" s="1"/>
  <c r="AY1765" i="2" a="1"/>
  <c r="AY1765" i="2" s="1"/>
  <c r="AZ1765" i="2" a="1"/>
  <c r="AZ1765" i="2" s="1"/>
  <c r="BA1765" i="2" a="1"/>
  <c r="BA1765" i="2" s="1"/>
  <c r="BB1765" i="2" a="1"/>
  <c r="BB1765" i="2" s="1"/>
  <c r="AQ1766" i="2" a="1"/>
  <c r="AQ1766" i="2" s="1"/>
  <c r="AR1766" i="2" a="1"/>
  <c r="AR1766" i="2" s="1"/>
  <c r="AS1766" i="2" a="1"/>
  <c r="AS1766" i="2" s="1"/>
  <c r="AT1766" i="2" a="1"/>
  <c r="AT1766" i="2" s="1"/>
  <c r="AU1766" i="2" a="1"/>
  <c r="AU1766" i="2" s="1"/>
  <c r="AV1766" i="2" a="1"/>
  <c r="AV1766" i="2" s="1"/>
  <c r="AW1766" i="2" a="1"/>
  <c r="AW1766" i="2" s="1"/>
  <c r="AX1766" i="2" a="1"/>
  <c r="AX1766" i="2" s="1"/>
  <c r="AY1766" i="2" a="1"/>
  <c r="AY1766" i="2" s="1"/>
  <c r="AZ1766" i="2" a="1"/>
  <c r="AZ1766" i="2" s="1"/>
  <c r="BA1766" i="2" a="1"/>
  <c r="BA1766" i="2" s="1"/>
  <c r="BB1766" i="2" a="1"/>
  <c r="BB1766" i="2" s="1"/>
  <c r="AQ1767" i="2" a="1"/>
  <c r="AQ1767" i="2" s="1"/>
  <c r="AR1767" i="2" a="1"/>
  <c r="AR1767" i="2" s="1"/>
  <c r="AS1767" i="2" a="1"/>
  <c r="AS1767" i="2" s="1"/>
  <c r="AT1767" i="2" a="1"/>
  <c r="AT1767" i="2" s="1"/>
  <c r="AU1767" i="2" a="1"/>
  <c r="AU1767" i="2" s="1"/>
  <c r="AV1767" i="2" a="1"/>
  <c r="AV1767" i="2" s="1"/>
  <c r="AW1767" i="2" a="1"/>
  <c r="AW1767" i="2" s="1"/>
  <c r="AX1767" i="2" a="1"/>
  <c r="AX1767" i="2" s="1"/>
  <c r="AY1767" i="2" a="1"/>
  <c r="AY1767" i="2" s="1"/>
  <c r="AZ1767" i="2" a="1"/>
  <c r="AZ1767" i="2" s="1"/>
  <c r="BA1767" i="2" a="1"/>
  <c r="BA1767" i="2" s="1"/>
  <c r="BB1767" i="2" a="1"/>
  <c r="BB1767" i="2" s="1"/>
  <c r="AQ1768" i="2" a="1"/>
  <c r="AQ1768" i="2" s="1"/>
  <c r="AR1768" i="2" a="1"/>
  <c r="AR1768" i="2" s="1"/>
  <c r="AS1768" i="2" a="1"/>
  <c r="AS1768" i="2" s="1"/>
  <c r="AT1768" i="2" a="1"/>
  <c r="AT1768" i="2" s="1"/>
  <c r="AU1768" i="2" a="1"/>
  <c r="AU1768" i="2" s="1"/>
  <c r="AV1768" i="2" a="1"/>
  <c r="AV1768" i="2" s="1"/>
  <c r="AW1768" i="2" a="1"/>
  <c r="AW1768" i="2" s="1"/>
  <c r="AX1768" i="2" a="1"/>
  <c r="AX1768" i="2" s="1"/>
  <c r="AY1768" i="2" a="1"/>
  <c r="AY1768" i="2" s="1"/>
  <c r="AZ1768" i="2" a="1"/>
  <c r="AZ1768" i="2" s="1"/>
  <c r="BA1768" i="2" a="1"/>
  <c r="BA1768" i="2" s="1"/>
  <c r="BB1768" i="2" a="1"/>
  <c r="BB1768" i="2" s="1"/>
  <c r="AQ1769" i="2" a="1"/>
  <c r="AQ1769" i="2" s="1"/>
  <c r="AR1769" i="2" a="1"/>
  <c r="AR1769" i="2" s="1"/>
  <c r="AS1769" i="2" a="1"/>
  <c r="AS1769" i="2" s="1"/>
  <c r="AT1769" i="2" a="1"/>
  <c r="AT1769" i="2" s="1"/>
  <c r="AU1769" i="2" a="1"/>
  <c r="AU1769" i="2" s="1"/>
  <c r="AV1769" i="2" a="1"/>
  <c r="AV1769" i="2" s="1"/>
  <c r="AW1769" i="2" a="1"/>
  <c r="AW1769" i="2" s="1"/>
  <c r="AX1769" i="2" a="1"/>
  <c r="AX1769" i="2" s="1"/>
  <c r="AY1769" i="2" a="1"/>
  <c r="AY1769" i="2" s="1"/>
  <c r="AZ1769" i="2" a="1"/>
  <c r="AZ1769" i="2" s="1"/>
  <c r="BA1769" i="2" a="1"/>
  <c r="BA1769" i="2" s="1"/>
  <c r="BB1769" i="2" a="1"/>
  <c r="BB1769" i="2" s="1"/>
  <c r="AQ1770" i="2" a="1"/>
  <c r="AQ1770" i="2" s="1"/>
  <c r="AR1770" i="2" a="1"/>
  <c r="AR1770" i="2" s="1"/>
  <c r="AS1770" i="2" a="1"/>
  <c r="AS1770" i="2" s="1"/>
  <c r="AT1770" i="2" a="1"/>
  <c r="AT1770" i="2" s="1"/>
  <c r="AU1770" i="2" a="1"/>
  <c r="AU1770" i="2" s="1"/>
  <c r="AV1770" i="2" a="1"/>
  <c r="AV1770" i="2" s="1"/>
  <c r="AW1770" i="2" a="1"/>
  <c r="AW1770" i="2" s="1"/>
  <c r="AX1770" i="2" a="1"/>
  <c r="AX1770" i="2" s="1"/>
  <c r="AY1770" i="2" a="1"/>
  <c r="AY1770" i="2" s="1"/>
  <c r="AZ1770" i="2" a="1"/>
  <c r="AZ1770" i="2" s="1"/>
  <c r="BA1770" i="2" a="1"/>
  <c r="BA1770" i="2" s="1"/>
  <c r="BB1770" i="2" a="1"/>
  <c r="BB1770" i="2" s="1"/>
  <c r="AQ1771" i="2" a="1"/>
  <c r="AQ1771" i="2" s="1"/>
  <c r="AR1771" i="2" a="1"/>
  <c r="AR1771" i="2" s="1"/>
  <c r="AS1771" i="2" a="1"/>
  <c r="AS1771" i="2" s="1"/>
  <c r="AT1771" i="2" a="1"/>
  <c r="AT1771" i="2" s="1"/>
  <c r="AU1771" i="2" a="1"/>
  <c r="AU1771" i="2" s="1"/>
  <c r="AV1771" i="2" a="1"/>
  <c r="AV1771" i="2" s="1"/>
  <c r="AW1771" i="2" a="1"/>
  <c r="AW1771" i="2" s="1"/>
  <c r="AX1771" i="2" a="1"/>
  <c r="AX1771" i="2" s="1"/>
  <c r="AY1771" i="2" a="1"/>
  <c r="AY1771" i="2" s="1"/>
  <c r="AZ1771" i="2" a="1"/>
  <c r="AZ1771" i="2" s="1"/>
  <c r="BA1771" i="2" a="1"/>
  <c r="BA1771" i="2" s="1"/>
  <c r="BB1771" i="2" a="1"/>
  <c r="BB1771" i="2" s="1"/>
  <c r="AQ1772" i="2" a="1"/>
  <c r="AQ1772" i="2" s="1"/>
  <c r="AR1772" i="2" a="1"/>
  <c r="AR1772" i="2" s="1"/>
  <c r="AS1772" i="2" a="1"/>
  <c r="AS1772" i="2" s="1"/>
  <c r="AT1772" i="2" a="1"/>
  <c r="AT1772" i="2" s="1"/>
  <c r="AU1772" i="2" a="1"/>
  <c r="AU1772" i="2" s="1"/>
  <c r="AV1772" i="2" a="1"/>
  <c r="AV1772" i="2" s="1"/>
  <c r="AW1772" i="2" a="1"/>
  <c r="AW1772" i="2" s="1"/>
  <c r="AX1772" i="2" a="1"/>
  <c r="AX1772" i="2" s="1"/>
  <c r="AY1772" i="2" a="1"/>
  <c r="AY1772" i="2" s="1"/>
  <c r="AZ1772" i="2" a="1"/>
  <c r="AZ1772" i="2" s="1"/>
  <c r="BA1772" i="2" a="1"/>
  <c r="BA1772" i="2" s="1"/>
  <c r="BB1772" i="2" a="1"/>
  <c r="BB1772" i="2" s="1"/>
  <c r="AQ1773" i="2" a="1"/>
  <c r="AQ1773" i="2" s="1"/>
  <c r="AR1773" i="2" a="1"/>
  <c r="AR1773" i="2" s="1"/>
  <c r="AS1773" i="2" a="1"/>
  <c r="AS1773" i="2" s="1"/>
  <c r="AT1773" i="2" a="1"/>
  <c r="AT1773" i="2" s="1"/>
  <c r="AU1773" i="2" a="1"/>
  <c r="AU1773" i="2" s="1"/>
  <c r="AV1773" i="2" a="1"/>
  <c r="AV1773" i="2" s="1"/>
  <c r="AW1773" i="2" a="1"/>
  <c r="AW1773" i="2" s="1"/>
  <c r="AX1773" i="2" a="1"/>
  <c r="AX1773" i="2" s="1"/>
  <c r="AY1773" i="2" a="1"/>
  <c r="AY1773" i="2" s="1"/>
  <c r="AZ1773" i="2" a="1"/>
  <c r="AZ1773" i="2" s="1"/>
  <c r="BA1773" i="2" a="1"/>
  <c r="BA1773" i="2" s="1"/>
  <c r="BB1773" i="2" a="1"/>
  <c r="BB1773" i="2" s="1"/>
  <c r="AQ1774" i="2" a="1"/>
  <c r="AQ1774" i="2" s="1"/>
  <c r="AR1774" i="2" a="1"/>
  <c r="AR1774" i="2" s="1"/>
  <c r="AS1774" i="2" a="1"/>
  <c r="AS1774" i="2" s="1"/>
  <c r="AT1774" i="2" a="1"/>
  <c r="AT1774" i="2" s="1"/>
  <c r="AU1774" i="2" a="1"/>
  <c r="AU1774" i="2" s="1"/>
  <c r="AV1774" i="2" a="1"/>
  <c r="AV1774" i="2" s="1"/>
  <c r="AW1774" i="2" a="1"/>
  <c r="AW1774" i="2" s="1"/>
  <c r="AX1774" i="2" a="1"/>
  <c r="AX1774" i="2" s="1"/>
  <c r="AY1774" i="2" a="1"/>
  <c r="AY1774" i="2" s="1"/>
  <c r="AZ1774" i="2" a="1"/>
  <c r="AZ1774" i="2" s="1"/>
  <c r="BA1774" i="2" a="1"/>
  <c r="BA1774" i="2" s="1"/>
  <c r="BB1774" i="2" a="1"/>
  <c r="BB1774" i="2" s="1"/>
  <c r="AQ1775" i="2" a="1"/>
  <c r="AQ1775" i="2" s="1"/>
  <c r="AR1775" i="2" a="1"/>
  <c r="AR1775" i="2" s="1"/>
  <c r="AS1775" i="2" a="1"/>
  <c r="AS1775" i="2" s="1"/>
  <c r="AT1775" i="2" a="1"/>
  <c r="AT1775" i="2" s="1"/>
  <c r="AU1775" i="2" a="1"/>
  <c r="AU1775" i="2" s="1"/>
  <c r="AV1775" i="2" a="1"/>
  <c r="AV1775" i="2" s="1"/>
  <c r="AW1775" i="2" a="1"/>
  <c r="AW1775" i="2" s="1"/>
  <c r="AX1775" i="2" a="1"/>
  <c r="AX1775" i="2" s="1"/>
  <c r="AY1775" i="2" a="1"/>
  <c r="AY1775" i="2" s="1"/>
  <c r="AZ1775" i="2" a="1"/>
  <c r="AZ1775" i="2" s="1"/>
  <c r="BA1775" i="2" a="1"/>
  <c r="BA1775" i="2" s="1"/>
  <c r="BB1775" i="2" a="1"/>
  <c r="BB1775" i="2" s="1"/>
  <c r="AQ1776" i="2" a="1"/>
  <c r="AQ1776" i="2" s="1"/>
  <c r="AR1776" i="2" a="1"/>
  <c r="AR1776" i="2" s="1"/>
  <c r="AS1776" i="2" a="1"/>
  <c r="AS1776" i="2" s="1"/>
  <c r="AT1776" i="2" a="1"/>
  <c r="AT1776" i="2" s="1"/>
  <c r="AU1776" i="2" a="1"/>
  <c r="AU1776" i="2" s="1"/>
  <c r="AV1776" i="2" a="1"/>
  <c r="AV1776" i="2" s="1"/>
  <c r="AW1776" i="2" a="1"/>
  <c r="AW1776" i="2" s="1"/>
  <c r="AX1776" i="2" a="1"/>
  <c r="AX1776" i="2" s="1"/>
  <c r="AY1776" i="2" a="1"/>
  <c r="AY1776" i="2" s="1"/>
  <c r="AZ1776" i="2" a="1"/>
  <c r="AZ1776" i="2" s="1"/>
  <c r="BA1776" i="2" a="1"/>
  <c r="BA1776" i="2" s="1"/>
  <c r="BB1776" i="2" a="1"/>
  <c r="BB1776" i="2" s="1"/>
  <c r="AQ1777" i="2" a="1"/>
  <c r="AQ1777" i="2" s="1"/>
  <c r="AR1777" i="2" a="1"/>
  <c r="AR1777" i="2" s="1"/>
  <c r="AS1777" i="2" a="1"/>
  <c r="AS1777" i="2" s="1"/>
  <c r="AT1777" i="2" a="1"/>
  <c r="AT1777" i="2" s="1"/>
  <c r="AU1777" i="2" a="1"/>
  <c r="AU1777" i="2" s="1"/>
  <c r="AV1777" i="2" a="1"/>
  <c r="AV1777" i="2" s="1"/>
  <c r="AW1777" i="2" a="1"/>
  <c r="AW1777" i="2" s="1"/>
  <c r="AX1777" i="2" a="1"/>
  <c r="AX1777" i="2" s="1"/>
  <c r="AY1777" i="2" a="1"/>
  <c r="AY1777" i="2" s="1"/>
  <c r="AZ1777" i="2" a="1"/>
  <c r="AZ1777" i="2" s="1"/>
  <c r="BA1777" i="2" a="1"/>
  <c r="BA1777" i="2" s="1"/>
  <c r="BB1777" i="2" a="1"/>
  <c r="BB1777" i="2" s="1"/>
  <c r="AQ1778" i="2" a="1"/>
  <c r="AQ1778" i="2" s="1"/>
  <c r="AR1778" i="2" a="1"/>
  <c r="AR1778" i="2" s="1"/>
  <c r="AS1778" i="2" a="1"/>
  <c r="AS1778" i="2" s="1"/>
  <c r="AT1778" i="2" a="1"/>
  <c r="AT1778" i="2" s="1"/>
  <c r="AU1778" i="2" a="1"/>
  <c r="AU1778" i="2" s="1"/>
  <c r="AV1778" i="2" a="1"/>
  <c r="AV1778" i="2" s="1"/>
  <c r="AW1778" i="2" a="1"/>
  <c r="AW1778" i="2" s="1"/>
  <c r="AX1778" i="2" a="1"/>
  <c r="AX1778" i="2" s="1"/>
  <c r="AY1778" i="2" a="1"/>
  <c r="AY1778" i="2" s="1"/>
  <c r="AZ1778" i="2" a="1"/>
  <c r="AZ1778" i="2" s="1"/>
  <c r="BA1778" i="2" a="1"/>
  <c r="BA1778" i="2" s="1"/>
  <c r="BB1778" i="2" a="1"/>
  <c r="BB1778" i="2" s="1"/>
  <c r="AQ1779" i="2" a="1"/>
  <c r="AQ1779" i="2" s="1"/>
  <c r="AR1779" i="2" a="1"/>
  <c r="AR1779" i="2" s="1"/>
  <c r="AS1779" i="2" a="1"/>
  <c r="AS1779" i="2" s="1"/>
  <c r="AT1779" i="2" a="1"/>
  <c r="AT1779" i="2" s="1"/>
  <c r="AU1779" i="2" a="1"/>
  <c r="AU1779" i="2" s="1"/>
  <c r="AV1779" i="2" a="1"/>
  <c r="AV1779" i="2" s="1"/>
  <c r="AW1779" i="2" a="1"/>
  <c r="AW1779" i="2" s="1"/>
  <c r="AX1779" i="2" a="1"/>
  <c r="AX1779" i="2" s="1"/>
  <c r="AY1779" i="2" a="1"/>
  <c r="AY1779" i="2" s="1"/>
  <c r="AZ1779" i="2" a="1"/>
  <c r="AZ1779" i="2" s="1"/>
  <c r="BA1779" i="2" a="1"/>
  <c r="BA1779" i="2" s="1"/>
  <c r="BB1779" i="2" a="1"/>
  <c r="BB1779" i="2" s="1"/>
  <c r="AQ1780" i="2" a="1"/>
  <c r="AQ1780" i="2" s="1"/>
  <c r="AR1780" i="2" a="1"/>
  <c r="AR1780" i="2" s="1"/>
  <c r="AS1780" i="2" a="1"/>
  <c r="AS1780" i="2" s="1"/>
  <c r="AT1780" i="2" a="1"/>
  <c r="AT1780" i="2" s="1"/>
  <c r="AU1780" i="2" a="1"/>
  <c r="AU1780" i="2" s="1"/>
  <c r="AV1780" i="2" a="1"/>
  <c r="AV1780" i="2" s="1"/>
  <c r="AW1780" i="2" a="1"/>
  <c r="AW1780" i="2" s="1"/>
  <c r="AX1780" i="2" a="1"/>
  <c r="AX1780" i="2" s="1"/>
  <c r="AY1780" i="2" a="1"/>
  <c r="AY1780" i="2" s="1"/>
  <c r="AZ1780" i="2" a="1"/>
  <c r="AZ1780" i="2" s="1"/>
  <c r="BA1780" i="2" a="1"/>
  <c r="BA1780" i="2" s="1"/>
  <c r="BB1780" i="2" a="1"/>
  <c r="BB1780" i="2" s="1"/>
  <c r="AQ1781" i="2" a="1"/>
  <c r="AQ1781" i="2" s="1"/>
  <c r="AR1781" i="2" a="1"/>
  <c r="AR1781" i="2" s="1"/>
  <c r="AS1781" i="2" a="1"/>
  <c r="AS1781" i="2" s="1"/>
  <c r="AT1781" i="2" a="1"/>
  <c r="AT1781" i="2" s="1"/>
  <c r="AU1781" i="2" a="1"/>
  <c r="AU1781" i="2" s="1"/>
  <c r="AV1781" i="2" a="1"/>
  <c r="AV1781" i="2" s="1"/>
  <c r="AW1781" i="2" a="1"/>
  <c r="AW1781" i="2" s="1"/>
  <c r="AX1781" i="2" a="1"/>
  <c r="AX1781" i="2" s="1"/>
  <c r="AY1781" i="2" a="1"/>
  <c r="AY1781" i="2" s="1"/>
  <c r="AZ1781" i="2" a="1"/>
  <c r="AZ1781" i="2" s="1"/>
  <c r="BA1781" i="2" a="1"/>
  <c r="BA1781" i="2" s="1"/>
  <c r="BB1781" i="2" a="1"/>
  <c r="BB1781" i="2" s="1"/>
  <c r="AQ1782" i="2" a="1"/>
  <c r="AQ1782" i="2" s="1"/>
  <c r="AR1782" i="2" a="1"/>
  <c r="AR1782" i="2" s="1"/>
  <c r="AS1782" i="2" a="1"/>
  <c r="AS1782" i="2" s="1"/>
  <c r="AT1782" i="2" a="1"/>
  <c r="AT1782" i="2" s="1"/>
  <c r="AU1782" i="2" a="1"/>
  <c r="AU1782" i="2" s="1"/>
  <c r="AV1782" i="2" a="1"/>
  <c r="AV1782" i="2" s="1"/>
  <c r="AW1782" i="2" a="1"/>
  <c r="AW1782" i="2" s="1"/>
  <c r="AX1782" i="2" a="1"/>
  <c r="AX1782" i="2" s="1"/>
  <c r="AY1782" i="2" a="1"/>
  <c r="AY1782" i="2" s="1"/>
  <c r="AZ1782" i="2" a="1"/>
  <c r="AZ1782" i="2" s="1"/>
  <c r="BA1782" i="2" a="1"/>
  <c r="BA1782" i="2" s="1"/>
  <c r="BB1782" i="2" a="1"/>
  <c r="BB1782" i="2" s="1"/>
  <c r="AQ1783" i="2" a="1"/>
  <c r="AQ1783" i="2" s="1"/>
  <c r="AR1783" i="2" a="1"/>
  <c r="AR1783" i="2" s="1"/>
  <c r="AS1783" i="2" a="1"/>
  <c r="AS1783" i="2" s="1"/>
  <c r="AT1783" i="2" a="1"/>
  <c r="AT1783" i="2" s="1"/>
  <c r="AU1783" i="2" a="1"/>
  <c r="AU1783" i="2" s="1"/>
  <c r="AV1783" i="2" a="1"/>
  <c r="AV1783" i="2" s="1"/>
  <c r="AW1783" i="2" a="1"/>
  <c r="AW1783" i="2" s="1"/>
  <c r="AX1783" i="2" a="1"/>
  <c r="AX1783" i="2" s="1"/>
  <c r="AY1783" i="2" a="1"/>
  <c r="AY1783" i="2" s="1"/>
  <c r="AZ1783" i="2" a="1"/>
  <c r="AZ1783" i="2" s="1"/>
  <c r="BA1783" i="2" a="1"/>
  <c r="BA1783" i="2" s="1"/>
  <c r="BB1783" i="2" a="1"/>
  <c r="BB1783" i="2" s="1"/>
  <c r="AQ1784" i="2" a="1"/>
  <c r="AQ1784" i="2" s="1"/>
  <c r="AR1784" i="2" a="1"/>
  <c r="AR1784" i="2" s="1"/>
  <c r="AS1784" i="2" a="1"/>
  <c r="AS1784" i="2" s="1"/>
  <c r="AT1784" i="2" a="1"/>
  <c r="AT1784" i="2" s="1"/>
  <c r="AU1784" i="2" a="1"/>
  <c r="AU1784" i="2" s="1"/>
  <c r="AV1784" i="2" a="1"/>
  <c r="AV1784" i="2" s="1"/>
  <c r="AW1784" i="2" a="1"/>
  <c r="AW1784" i="2" s="1"/>
  <c r="AX1784" i="2" a="1"/>
  <c r="AX1784" i="2" s="1"/>
  <c r="AY1784" i="2" a="1"/>
  <c r="AY1784" i="2" s="1"/>
  <c r="AZ1784" i="2" a="1"/>
  <c r="AZ1784" i="2" s="1"/>
  <c r="BA1784" i="2" a="1"/>
  <c r="BA1784" i="2" s="1"/>
  <c r="BB1784" i="2" a="1"/>
  <c r="BB1784" i="2" s="1"/>
  <c r="AQ1785" i="2" a="1"/>
  <c r="AQ1785" i="2" s="1"/>
  <c r="AR1785" i="2" a="1"/>
  <c r="AR1785" i="2" s="1"/>
  <c r="AS1785" i="2" a="1"/>
  <c r="AS1785" i="2" s="1"/>
  <c r="AT1785" i="2" a="1"/>
  <c r="AT1785" i="2" s="1"/>
  <c r="AU1785" i="2" a="1"/>
  <c r="AU1785" i="2" s="1"/>
  <c r="AV1785" i="2" a="1"/>
  <c r="AV1785" i="2" s="1"/>
  <c r="AW1785" i="2" a="1"/>
  <c r="AW1785" i="2" s="1"/>
  <c r="AX1785" i="2" a="1"/>
  <c r="AX1785" i="2" s="1"/>
  <c r="AY1785" i="2" a="1"/>
  <c r="AY1785" i="2" s="1"/>
  <c r="AZ1785" i="2" a="1"/>
  <c r="AZ1785" i="2" s="1"/>
  <c r="BA1785" i="2" a="1"/>
  <c r="BA1785" i="2" s="1"/>
  <c r="BB1785" i="2" a="1"/>
  <c r="BB1785" i="2" s="1"/>
  <c r="AQ1786" i="2" a="1"/>
  <c r="AQ1786" i="2" s="1"/>
  <c r="AR1786" i="2" a="1"/>
  <c r="AR1786" i="2" s="1"/>
  <c r="AS1786" i="2" a="1"/>
  <c r="AS1786" i="2" s="1"/>
  <c r="AT1786" i="2" a="1"/>
  <c r="AT1786" i="2" s="1"/>
  <c r="AU1786" i="2" a="1"/>
  <c r="AU1786" i="2" s="1"/>
  <c r="AV1786" i="2" a="1"/>
  <c r="AV1786" i="2" s="1"/>
  <c r="AW1786" i="2" a="1"/>
  <c r="AW1786" i="2" s="1"/>
  <c r="AX1786" i="2" a="1"/>
  <c r="AX1786" i="2" s="1"/>
  <c r="AY1786" i="2" a="1"/>
  <c r="AY1786" i="2" s="1"/>
  <c r="AZ1786" i="2" a="1"/>
  <c r="AZ1786" i="2" s="1"/>
  <c r="BA1786" i="2" a="1"/>
  <c r="BA1786" i="2" s="1"/>
  <c r="BB1786" i="2" a="1"/>
  <c r="BB1786" i="2" s="1"/>
  <c r="AQ1787" i="2" a="1"/>
  <c r="AQ1787" i="2" s="1"/>
  <c r="AR1787" i="2" a="1"/>
  <c r="AR1787" i="2" s="1"/>
  <c r="AS1787" i="2" a="1"/>
  <c r="AS1787" i="2" s="1"/>
  <c r="AT1787" i="2" a="1"/>
  <c r="AT1787" i="2" s="1"/>
  <c r="AU1787" i="2" a="1"/>
  <c r="AU1787" i="2" s="1"/>
  <c r="AV1787" i="2" a="1"/>
  <c r="AV1787" i="2" s="1"/>
  <c r="AW1787" i="2" a="1"/>
  <c r="AW1787" i="2" s="1"/>
  <c r="AX1787" i="2" a="1"/>
  <c r="AX1787" i="2" s="1"/>
  <c r="AY1787" i="2" a="1"/>
  <c r="AY1787" i="2" s="1"/>
  <c r="AZ1787" i="2" a="1"/>
  <c r="AZ1787" i="2" s="1"/>
  <c r="BA1787" i="2" a="1"/>
  <c r="BA1787" i="2" s="1"/>
  <c r="BB1787" i="2" a="1"/>
  <c r="BB1787" i="2" s="1"/>
  <c r="AQ1788" i="2" a="1"/>
  <c r="AQ1788" i="2" s="1"/>
  <c r="AR1788" i="2" a="1"/>
  <c r="AR1788" i="2" s="1"/>
  <c r="AS1788" i="2" a="1"/>
  <c r="AS1788" i="2" s="1"/>
  <c r="AT1788" i="2" a="1"/>
  <c r="AT1788" i="2" s="1"/>
  <c r="AU1788" i="2" a="1"/>
  <c r="AU1788" i="2" s="1"/>
  <c r="AV1788" i="2" a="1"/>
  <c r="AV1788" i="2" s="1"/>
  <c r="AW1788" i="2" a="1"/>
  <c r="AW1788" i="2" s="1"/>
  <c r="AX1788" i="2" a="1"/>
  <c r="AX1788" i="2" s="1"/>
  <c r="AY1788" i="2" a="1"/>
  <c r="AY1788" i="2" s="1"/>
  <c r="AZ1788" i="2" a="1"/>
  <c r="AZ1788" i="2" s="1"/>
  <c r="BA1788" i="2" a="1"/>
  <c r="BA1788" i="2" s="1"/>
  <c r="BB1788" i="2" a="1"/>
  <c r="BB1788" i="2" s="1"/>
  <c r="AQ1789" i="2" a="1"/>
  <c r="AQ1789" i="2" s="1"/>
  <c r="AR1789" i="2" a="1"/>
  <c r="AR1789" i="2" s="1"/>
  <c r="AS1789" i="2" a="1"/>
  <c r="AS1789" i="2" s="1"/>
  <c r="AT1789" i="2" a="1"/>
  <c r="AT1789" i="2" s="1"/>
  <c r="AU1789" i="2" a="1"/>
  <c r="AU1789" i="2" s="1"/>
  <c r="AV1789" i="2" a="1"/>
  <c r="AV1789" i="2" s="1"/>
  <c r="AW1789" i="2" a="1"/>
  <c r="AW1789" i="2" s="1"/>
  <c r="AX1789" i="2" a="1"/>
  <c r="AX1789" i="2" s="1"/>
  <c r="AY1789" i="2" a="1"/>
  <c r="AY1789" i="2" s="1"/>
  <c r="AZ1789" i="2" a="1"/>
  <c r="AZ1789" i="2" s="1"/>
  <c r="BA1789" i="2" a="1"/>
  <c r="BA1789" i="2" s="1"/>
  <c r="BB1789" i="2" a="1"/>
  <c r="BB1789" i="2" s="1"/>
  <c r="AQ1790" i="2" a="1"/>
  <c r="AQ1790" i="2" s="1"/>
  <c r="AR1790" i="2" a="1"/>
  <c r="AR1790" i="2" s="1"/>
  <c r="AS1790" i="2" a="1"/>
  <c r="AS1790" i="2" s="1"/>
  <c r="AT1790" i="2" a="1"/>
  <c r="AT1790" i="2" s="1"/>
  <c r="AU1790" i="2" a="1"/>
  <c r="AU1790" i="2" s="1"/>
  <c r="AV1790" i="2" a="1"/>
  <c r="AV1790" i="2" s="1"/>
  <c r="AW1790" i="2" a="1"/>
  <c r="AW1790" i="2" s="1"/>
  <c r="AX1790" i="2" a="1"/>
  <c r="AX1790" i="2" s="1"/>
  <c r="AY1790" i="2" a="1"/>
  <c r="AY1790" i="2" s="1"/>
  <c r="AZ1790" i="2" a="1"/>
  <c r="AZ1790" i="2" s="1"/>
  <c r="BA1790" i="2" a="1"/>
  <c r="BA1790" i="2" s="1"/>
  <c r="BB1790" i="2" a="1"/>
  <c r="BB1790" i="2" s="1"/>
  <c r="AQ1791" i="2" a="1"/>
  <c r="AQ1791" i="2" s="1"/>
  <c r="AR1791" i="2" a="1"/>
  <c r="AR1791" i="2" s="1"/>
  <c r="AS1791" i="2" a="1"/>
  <c r="AS1791" i="2" s="1"/>
  <c r="AT1791" i="2" a="1"/>
  <c r="AT1791" i="2" s="1"/>
  <c r="AU1791" i="2" a="1"/>
  <c r="AU1791" i="2" s="1"/>
  <c r="AV1791" i="2" a="1"/>
  <c r="AV1791" i="2" s="1"/>
  <c r="AW1791" i="2" a="1"/>
  <c r="AW1791" i="2" s="1"/>
  <c r="AX1791" i="2" a="1"/>
  <c r="AX1791" i="2" s="1"/>
  <c r="AY1791" i="2" a="1"/>
  <c r="AY1791" i="2" s="1"/>
  <c r="AZ1791" i="2" a="1"/>
  <c r="AZ1791" i="2" s="1"/>
  <c r="BA1791" i="2" a="1"/>
  <c r="BA1791" i="2" s="1"/>
  <c r="BB1791" i="2" a="1"/>
  <c r="BB1791" i="2" s="1"/>
  <c r="AQ1792" i="2" a="1"/>
  <c r="AQ1792" i="2" s="1"/>
  <c r="AR1792" i="2" a="1"/>
  <c r="AR1792" i="2" s="1"/>
  <c r="AS1792" i="2" a="1"/>
  <c r="AS1792" i="2" s="1"/>
  <c r="AT1792" i="2" a="1"/>
  <c r="AT1792" i="2" s="1"/>
  <c r="AU1792" i="2" a="1"/>
  <c r="AU1792" i="2" s="1"/>
  <c r="AV1792" i="2" a="1"/>
  <c r="AV1792" i="2" s="1"/>
  <c r="AW1792" i="2" a="1"/>
  <c r="AW1792" i="2" s="1"/>
  <c r="AX1792" i="2" a="1"/>
  <c r="AX1792" i="2" s="1"/>
  <c r="AY1792" i="2" a="1"/>
  <c r="AY1792" i="2" s="1"/>
  <c r="AZ1792" i="2" a="1"/>
  <c r="AZ1792" i="2" s="1"/>
  <c r="BA1792" i="2" a="1"/>
  <c r="BA1792" i="2" s="1"/>
  <c r="BB1792" i="2" a="1"/>
  <c r="BB1792" i="2" s="1"/>
  <c r="AQ1793" i="2" a="1"/>
  <c r="AQ1793" i="2" s="1"/>
  <c r="AR1793" i="2" a="1"/>
  <c r="AR1793" i="2" s="1"/>
  <c r="AS1793" i="2" a="1"/>
  <c r="AS1793" i="2" s="1"/>
  <c r="AT1793" i="2" a="1"/>
  <c r="AT1793" i="2" s="1"/>
  <c r="AU1793" i="2" a="1"/>
  <c r="AU1793" i="2" s="1"/>
  <c r="AV1793" i="2" a="1"/>
  <c r="AV1793" i="2" s="1"/>
  <c r="AW1793" i="2" a="1"/>
  <c r="AW1793" i="2" s="1"/>
  <c r="AX1793" i="2" a="1"/>
  <c r="AX1793" i="2" s="1"/>
  <c r="AY1793" i="2" a="1"/>
  <c r="AY1793" i="2" s="1"/>
  <c r="AZ1793" i="2" a="1"/>
  <c r="AZ1793" i="2" s="1"/>
  <c r="BA1793" i="2" a="1"/>
  <c r="BA1793" i="2" s="1"/>
  <c r="BB1793" i="2" a="1"/>
  <c r="BB1793" i="2" s="1"/>
  <c r="AQ1794" i="2" a="1"/>
  <c r="AQ1794" i="2" s="1"/>
  <c r="AR1794" i="2" a="1"/>
  <c r="AR1794" i="2" s="1"/>
  <c r="AS1794" i="2" a="1"/>
  <c r="AS1794" i="2" s="1"/>
  <c r="AT1794" i="2" a="1"/>
  <c r="AT1794" i="2" s="1"/>
  <c r="AU1794" i="2" a="1"/>
  <c r="AU1794" i="2" s="1"/>
  <c r="AV1794" i="2" a="1"/>
  <c r="AV1794" i="2" s="1"/>
  <c r="AW1794" i="2" a="1"/>
  <c r="AW1794" i="2" s="1"/>
  <c r="AX1794" i="2" a="1"/>
  <c r="AX1794" i="2" s="1"/>
  <c r="AY1794" i="2" a="1"/>
  <c r="AY1794" i="2" s="1"/>
  <c r="AZ1794" i="2" a="1"/>
  <c r="AZ1794" i="2" s="1"/>
  <c r="BA1794" i="2" a="1"/>
  <c r="BA1794" i="2" s="1"/>
  <c r="BB1794" i="2" a="1"/>
  <c r="BB1794" i="2" s="1"/>
  <c r="AQ1795" i="2" a="1"/>
  <c r="AQ1795" i="2" s="1"/>
  <c r="AR1795" i="2" a="1"/>
  <c r="AR1795" i="2" s="1"/>
  <c r="AS1795" i="2" a="1"/>
  <c r="AS1795" i="2" s="1"/>
  <c r="AT1795" i="2" a="1"/>
  <c r="AT1795" i="2" s="1"/>
  <c r="AU1795" i="2" a="1"/>
  <c r="AU1795" i="2" s="1"/>
  <c r="AV1795" i="2" a="1"/>
  <c r="AV1795" i="2" s="1"/>
  <c r="AW1795" i="2" a="1"/>
  <c r="AW1795" i="2" s="1"/>
  <c r="AX1795" i="2" a="1"/>
  <c r="AX1795" i="2" s="1"/>
  <c r="AY1795" i="2" a="1"/>
  <c r="AY1795" i="2" s="1"/>
  <c r="AZ1795" i="2" a="1"/>
  <c r="AZ1795" i="2" s="1"/>
  <c r="BA1795" i="2" a="1"/>
  <c r="BA1795" i="2" s="1"/>
  <c r="BB1795" i="2" a="1"/>
  <c r="BB1795" i="2" s="1"/>
  <c r="AQ1796" i="2" a="1"/>
  <c r="AQ1796" i="2" s="1"/>
  <c r="AR1796" i="2" a="1"/>
  <c r="AR1796" i="2" s="1"/>
  <c r="AS1796" i="2" a="1"/>
  <c r="AS1796" i="2" s="1"/>
  <c r="AT1796" i="2" a="1"/>
  <c r="AT1796" i="2" s="1"/>
  <c r="AU1796" i="2" a="1"/>
  <c r="AU1796" i="2" s="1"/>
  <c r="AV1796" i="2" a="1"/>
  <c r="AV1796" i="2" s="1"/>
  <c r="AW1796" i="2" a="1"/>
  <c r="AW1796" i="2" s="1"/>
  <c r="AX1796" i="2" a="1"/>
  <c r="AX1796" i="2" s="1"/>
  <c r="AY1796" i="2" a="1"/>
  <c r="AY1796" i="2" s="1"/>
  <c r="AZ1796" i="2" a="1"/>
  <c r="AZ1796" i="2" s="1"/>
  <c r="BA1796" i="2" a="1"/>
  <c r="BA1796" i="2" s="1"/>
  <c r="BB1796" i="2" a="1"/>
  <c r="BB1796" i="2" s="1"/>
  <c r="AQ1797" i="2" a="1"/>
  <c r="AQ1797" i="2" s="1"/>
  <c r="AR1797" i="2" a="1"/>
  <c r="AR1797" i="2" s="1"/>
  <c r="AS1797" i="2" a="1"/>
  <c r="AS1797" i="2" s="1"/>
  <c r="AT1797" i="2" a="1"/>
  <c r="AT1797" i="2" s="1"/>
  <c r="AU1797" i="2" a="1"/>
  <c r="AU1797" i="2" s="1"/>
  <c r="AV1797" i="2" a="1"/>
  <c r="AV1797" i="2" s="1"/>
  <c r="AW1797" i="2" a="1"/>
  <c r="AW1797" i="2" s="1"/>
  <c r="AX1797" i="2" a="1"/>
  <c r="AX1797" i="2" s="1"/>
  <c r="AY1797" i="2" a="1"/>
  <c r="AY1797" i="2" s="1"/>
  <c r="AZ1797" i="2" a="1"/>
  <c r="AZ1797" i="2" s="1"/>
  <c r="BA1797" i="2" a="1"/>
  <c r="BA1797" i="2" s="1"/>
  <c r="BB1797" i="2" a="1"/>
  <c r="BB1797" i="2" s="1"/>
  <c r="AQ1798" i="2" a="1"/>
  <c r="AQ1798" i="2" s="1"/>
  <c r="AR1798" i="2" a="1"/>
  <c r="AR1798" i="2" s="1"/>
  <c r="AS1798" i="2" a="1"/>
  <c r="AS1798" i="2" s="1"/>
  <c r="AT1798" i="2" a="1"/>
  <c r="AT1798" i="2" s="1"/>
  <c r="AU1798" i="2" a="1"/>
  <c r="AU1798" i="2" s="1"/>
  <c r="AV1798" i="2" a="1"/>
  <c r="AV1798" i="2" s="1"/>
  <c r="AW1798" i="2" a="1"/>
  <c r="AW1798" i="2" s="1"/>
  <c r="AX1798" i="2" a="1"/>
  <c r="AX1798" i="2" s="1"/>
  <c r="AY1798" i="2" a="1"/>
  <c r="AY1798" i="2" s="1"/>
  <c r="AZ1798" i="2" a="1"/>
  <c r="AZ1798" i="2" s="1"/>
  <c r="BA1798" i="2" a="1"/>
  <c r="BA1798" i="2" s="1"/>
  <c r="BB1798" i="2" a="1"/>
  <c r="BB1798" i="2" s="1"/>
  <c r="AQ1799" i="2" a="1"/>
  <c r="AQ1799" i="2" s="1"/>
  <c r="AR1799" i="2" a="1"/>
  <c r="AR1799" i="2" s="1"/>
  <c r="AS1799" i="2" a="1"/>
  <c r="AS1799" i="2" s="1"/>
  <c r="AT1799" i="2" a="1"/>
  <c r="AT1799" i="2" s="1"/>
  <c r="AU1799" i="2" a="1"/>
  <c r="AU1799" i="2" s="1"/>
  <c r="AV1799" i="2" a="1"/>
  <c r="AV1799" i="2" s="1"/>
  <c r="AW1799" i="2" a="1"/>
  <c r="AW1799" i="2" s="1"/>
  <c r="AX1799" i="2" a="1"/>
  <c r="AX1799" i="2" s="1"/>
  <c r="AY1799" i="2" a="1"/>
  <c r="AY1799" i="2" s="1"/>
  <c r="AZ1799" i="2" a="1"/>
  <c r="AZ1799" i="2" s="1"/>
  <c r="BA1799" i="2" a="1"/>
  <c r="BA1799" i="2" s="1"/>
  <c r="BB1799" i="2" a="1"/>
  <c r="BB1799" i="2" s="1"/>
  <c r="AQ1800" i="2" a="1"/>
  <c r="AQ1800" i="2" s="1"/>
  <c r="AR1800" i="2" a="1"/>
  <c r="AR1800" i="2" s="1"/>
  <c r="AS1800" i="2" a="1"/>
  <c r="AS1800" i="2" s="1"/>
  <c r="AT1800" i="2" a="1"/>
  <c r="AT1800" i="2" s="1"/>
  <c r="AU1800" i="2" a="1"/>
  <c r="AU1800" i="2" s="1"/>
  <c r="AV1800" i="2" a="1"/>
  <c r="AV1800" i="2" s="1"/>
  <c r="AW1800" i="2" a="1"/>
  <c r="AW1800" i="2" s="1"/>
  <c r="AX1800" i="2" a="1"/>
  <c r="AX1800" i="2" s="1"/>
  <c r="AY1800" i="2" a="1"/>
  <c r="AY1800" i="2" s="1"/>
  <c r="AZ1800" i="2" a="1"/>
  <c r="AZ1800" i="2" s="1"/>
  <c r="BA1800" i="2" a="1"/>
  <c r="BA1800" i="2" s="1"/>
  <c r="BB1800" i="2" a="1"/>
  <c r="BB1800" i="2" s="1"/>
  <c r="AQ1801" i="2" a="1"/>
  <c r="AQ1801" i="2" s="1"/>
  <c r="AR1801" i="2" a="1"/>
  <c r="AR1801" i="2" s="1"/>
  <c r="AS1801" i="2" a="1"/>
  <c r="AS1801" i="2" s="1"/>
  <c r="AT1801" i="2" a="1"/>
  <c r="AT1801" i="2" s="1"/>
  <c r="AU1801" i="2" a="1"/>
  <c r="AU1801" i="2" s="1"/>
  <c r="AV1801" i="2" a="1"/>
  <c r="AV1801" i="2" s="1"/>
  <c r="AW1801" i="2" a="1"/>
  <c r="AW1801" i="2" s="1"/>
  <c r="AX1801" i="2" a="1"/>
  <c r="AX1801" i="2" s="1"/>
  <c r="AY1801" i="2" a="1"/>
  <c r="AY1801" i="2" s="1"/>
  <c r="AZ1801" i="2" a="1"/>
  <c r="AZ1801" i="2" s="1"/>
  <c r="BA1801" i="2" a="1"/>
  <c r="BA1801" i="2" s="1"/>
  <c r="BB1801" i="2" a="1"/>
  <c r="BB1801" i="2" s="1"/>
  <c r="AQ1802" i="2" a="1"/>
  <c r="AQ1802" i="2" s="1"/>
  <c r="AR1802" i="2" a="1"/>
  <c r="AR1802" i="2" s="1"/>
  <c r="AS1802" i="2" a="1"/>
  <c r="AS1802" i="2" s="1"/>
  <c r="AT1802" i="2" a="1"/>
  <c r="AT1802" i="2" s="1"/>
  <c r="AU1802" i="2" a="1"/>
  <c r="AU1802" i="2" s="1"/>
  <c r="AV1802" i="2" a="1"/>
  <c r="AV1802" i="2" s="1"/>
  <c r="AW1802" i="2" a="1"/>
  <c r="AW1802" i="2" s="1"/>
  <c r="AX1802" i="2" a="1"/>
  <c r="AX1802" i="2" s="1"/>
  <c r="AY1802" i="2" a="1"/>
  <c r="AY1802" i="2" s="1"/>
  <c r="AZ1802" i="2" a="1"/>
  <c r="AZ1802" i="2" s="1"/>
  <c r="BA1802" i="2" a="1"/>
  <c r="BA1802" i="2" s="1"/>
  <c r="BB1802" i="2" a="1"/>
  <c r="BB1802" i="2" s="1"/>
  <c r="AQ1803" i="2" a="1"/>
  <c r="AQ1803" i="2" s="1"/>
  <c r="AR1803" i="2" a="1"/>
  <c r="AR1803" i="2" s="1"/>
  <c r="AS1803" i="2" a="1"/>
  <c r="AS1803" i="2" s="1"/>
  <c r="AT1803" i="2" a="1"/>
  <c r="AT1803" i="2" s="1"/>
  <c r="AU1803" i="2" a="1"/>
  <c r="AU1803" i="2" s="1"/>
  <c r="AV1803" i="2" a="1"/>
  <c r="AV1803" i="2" s="1"/>
  <c r="AW1803" i="2" a="1"/>
  <c r="AW1803" i="2" s="1"/>
  <c r="AX1803" i="2" a="1"/>
  <c r="AX1803" i="2" s="1"/>
  <c r="AY1803" i="2" a="1"/>
  <c r="AY1803" i="2" s="1"/>
  <c r="AZ1803" i="2" a="1"/>
  <c r="AZ1803" i="2" s="1"/>
  <c r="BA1803" i="2" a="1"/>
  <c r="BA1803" i="2" s="1"/>
  <c r="BB1803" i="2" a="1"/>
  <c r="BB1803" i="2" s="1"/>
  <c r="AQ1804" i="2" a="1"/>
  <c r="AQ1804" i="2" s="1"/>
  <c r="AR1804" i="2" a="1"/>
  <c r="AR1804" i="2" s="1"/>
  <c r="AS1804" i="2" a="1"/>
  <c r="AS1804" i="2" s="1"/>
  <c r="AT1804" i="2" a="1"/>
  <c r="AT1804" i="2" s="1"/>
  <c r="AU1804" i="2" a="1"/>
  <c r="AU1804" i="2" s="1"/>
  <c r="AV1804" i="2" a="1"/>
  <c r="AV1804" i="2" s="1"/>
  <c r="AW1804" i="2" a="1"/>
  <c r="AW1804" i="2" s="1"/>
  <c r="AX1804" i="2" a="1"/>
  <c r="AX1804" i="2" s="1"/>
  <c r="AY1804" i="2" a="1"/>
  <c r="AY1804" i="2" s="1"/>
  <c r="AZ1804" i="2" a="1"/>
  <c r="AZ1804" i="2" s="1"/>
  <c r="BA1804" i="2" a="1"/>
  <c r="BA1804" i="2" s="1"/>
  <c r="BB1804" i="2" a="1"/>
  <c r="BB1804" i="2" s="1"/>
  <c r="AQ1805" i="2" a="1"/>
  <c r="AQ1805" i="2" s="1"/>
  <c r="AR1805" i="2" a="1"/>
  <c r="AR1805" i="2" s="1"/>
  <c r="AS1805" i="2" a="1"/>
  <c r="AS1805" i="2" s="1"/>
  <c r="AT1805" i="2" a="1"/>
  <c r="AT1805" i="2" s="1"/>
  <c r="AU1805" i="2" a="1"/>
  <c r="AU1805" i="2" s="1"/>
  <c r="AV1805" i="2" a="1"/>
  <c r="AV1805" i="2" s="1"/>
  <c r="AW1805" i="2" a="1"/>
  <c r="AW1805" i="2" s="1"/>
  <c r="AX1805" i="2" a="1"/>
  <c r="AX1805" i="2" s="1"/>
  <c r="AY1805" i="2" a="1"/>
  <c r="AY1805" i="2" s="1"/>
  <c r="AZ1805" i="2" a="1"/>
  <c r="AZ1805" i="2" s="1"/>
  <c r="BA1805" i="2" a="1"/>
  <c r="BA1805" i="2" s="1"/>
  <c r="BB1805" i="2" a="1"/>
  <c r="BB1805" i="2" s="1"/>
  <c r="AQ1806" i="2" a="1"/>
  <c r="AQ1806" i="2" s="1"/>
  <c r="AR1806" i="2" a="1"/>
  <c r="AR1806" i="2" s="1"/>
  <c r="AS1806" i="2" a="1"/>
  <c r="AS1806" i="2" s="1"/>
  <c r="AT1806" i="2" a="1"/>
  <c r="AT1806" i="2" s="1"/>
  <c r="AU1806" i="2" a="1"/>
  <c r="AU1806" i="2" s="1"/>
  <c r="AV1806" i="2" a="1"/>
  <c r="AV1806" i="2" s="1"/>
  <c r="AW1806" i="2" a="1"/>
  <c r="AW1806" i="2" s="1"/>
  <c r="AX1806" i="2" a="1"/>
  <c r="AX1806" i="2" s="1"/>
  <c r="AY1806" i="2" a="1"/>
  <c r="AY1806" i="2" s="1"/>
  <c r="AZ1806" i="2" a="1"/>
  <c r="AZ1806" i="2" s="1"/>
  <c r="BA1806" i="2" a="1"/>
  <c r="BA1806" i="2" s="1"/>
  <c r="BB1806" i="2" a="1"/>
  <c r="BB1806" i="2" s="1"/>
  <c r="AQ1807" i="2" a="1"/>
  <c r="AQ1807" i="2" s="1"/>
  <c r="AR1807" i="2" a="1"/>
  <c r="AR1807" i="2" s="1"/>
  <c r="AS1807" i="2" a="1"/>
  <c r="AS1807" i="2" s="1"/>
  <c r="AT1807" i="2" a="1"/>
  <c r="AT1807" i="2" s="1"/>
  <c r="AU1807" i="2" a="1"/>
  <c r="AU1807" i="2" s="1"/>
  <c r="AV1807" i="2" a="1"/>
  <c r="AV1807" i="2" s="1"/>
  <c r="AW1807" i="2" a="1"/>
  <c r="AW1807" i="2" s="1"/>
  <c r="AX1807" i="2" a="1"/>
  <c r="AX1807" i="2" s="1"/>
  <c r="AY1807" i="2" a="1"/>
  <c r="AY1807" i="2" s="1"/>
  <c r="AZ1807" i="2" a="1"/>
  <c r="AZ1807" i="2" s="1"/>
  <c r="BA1807" i="2" a="1"/>
  <c r="BA1807" i="2" s="1"/>
  <c r="BB1807" i="2" a="1"/>
  <c r="BB1807" i="2" s="1"/>
  <c r="AQ1808" i="2" a="1"/>
  <c r="AQ1808" i="2" s="1"/>
  <c r="AR1808" i="2" a="1"/>
  <c r="AR1808" i="2" s="1"/>
  <c r="AS1808" i="2" a="1"/>
  <c r="AS1808" i="2" s="1"/>
  <c r="AT1808" i="2" a="1"/>
  <c r="AT1808" i="2" s="1"/>
  <c r="AU1808" i="2" a="1"/>
  <c r="AU1808" i="2" s="1"/>
  <c r="AV1808" i="2" a="1"/>
  <c r="AV1808" i="2" s="1"/>
  <c r="AW1808" i="2" a="1"/>
  <c r="AW1808" i="2" s="1"/>
  <c r="AX1808" i="2" a="1"/>
  <c r="AX1808" i="2" s="1"/>
  <c r="AY1808" i="2" a="1"/>
  <c r="AY1808" i="2" s="1"/>
  <c r="AZ1808" i="2" a="1"/>
  <c r="AZ1808" i="2" s="1"/>
  <c r="BA1808" i="2" a="1"/>
  <c r="BA1808" i="2" s="1"/>
  <c r="BB1808" i="2" a="1"/>
  <c r="BB1808" i="2" s="1"/>
  <c r="AQ1809" i="2" a="1"/>
  <c r="AQ1809" i="2" s="1"/>
  <c r="AR1809" i="2" a="1"/>
  <c r="AR1809" i="2" s="1"/>
  <c r="AS1809" i="2" a="1"/>
  <c r="AS1809" i="2" s="1"/>
  <c r="AT1809" i="2" a="1"/>
  <c r="AT1809" i="2" s="1"/>
  <c r="AU1809" i="2" a="1"/>
  <c r="AU1809" i="2" s="1"/>
  <c r="AV1809" i="2" a="1"/>
  <c r="AV1809" i="2" s="1"/>
  <c r="AW1809" i="2" a="1"/>
  <c r="AW1809" i="2" s="1"/>
  <c r="AX1809" i="2" a="1"/>
  <c r="AX1809" i="2" s="1"/>
  <c r="AY1809" i="2" a="1"/>
  <c r="AY1809" i="2" s="1"/>
  <c r="AZ1809" i="2" a="1"/>
  <c r="AZ1809" i="2" s="1"/>
  <c r="BA1809" i="2" a="1"/>
  <c r="BA1809" i="2" s="1"/>
  <c r="BB1809" i="2" a="1"/>
  <c r="BB1809" i="2" s="1"/>
  <c r="AQ1810" i="2" a="1"/>
  <c r="AQ1810" i="2" s="1"/>
  <c r="AR1810" i="2" a="1"/>
  <c r="AR1810" i="2" s="1"/>
  <c r="AS1810" i="2" a="1"/>
  <c r="AS1810" i="2" s="1"/>
  <c r="AT1810" i="2" a="1"/>
  <c r="AT1810" i="2" s="1"/>
  <c r="AU1810" i="2" a="1"/>
  <c r="AU1810" i="2" s="1"/>
  <c r="AV1810" i="2" a="1"/>
  <c r="AV1810" i="2" s="1"/>
  <c r="AW1810" i="2" a="1"/>
  <c r="AW1810" i="2" s="1"/>
  <c r="AX1810" i="2" a="1"/>
  <c r="AX1810" i="2" s="1"/>
  <c r="AY1810" i="2" a="1"/>
  <c r="AY1810" i="2" s="1"/>
  <c r="AZ1810" i="2" a="1"/>
  <c r="AZ1810" i="2" s="1"/>
  <c r="BA1810" i="2" a="1"/>
  <c r="BA1810" i="2" s="1"/>
  <c r="BB1810" i="2" a="1"/>
  <c r="BB1810" i="2" s="1"/>
  <c r="AQ1811" i="2" a="1"/>
  <c r="AQ1811" i="2" s="1"/>
  <c r="AR1811" i="2" a="1"/>
  <c r="AR1811" i="2" s="1"/>
  <c r="AS1811" i="2" a="1"/>
  <c r="AS1811" i="2" s="1"/>
  <c r="AT1811" i="2" a="1"/>
  <c r="AT1811" i="2" s="1"/>
  <c r="AU1811" i="2" a="1"/>
  <c r="AU1811" i="2" s="1"/>
  <c r="AV1811" i="2" a="1"/>
  <c r="AV1811" i="2" s="1"/>
  <c r="AW1811" i="2" a="1"/>
  <c r="AW1811" i="2" s="1"/>
  <c r="AX1811" i="2" a="1"/>
  <c r="AX1811" i="2" s="1"/>
  <c r="AY1811" i="2" a="1"/>
  <c r="AY1811" i="2" s="1"/>
  <c r="AZ1811" i="2" a="1"/>
  <c r="AZ1811" i="2" s="1"/>
  <c r="BA1811" i="2" a="1"/>
  <c r="BA1811" i="2" s="1"/>
  <c r="BB1811" i="2" a="1"/>
  <c r="BB1811" i="2" s="1"/>
  <c r="AQ1812" i="2" a="1"/>
  <c r="AQ1812" i="2" s="1"/>
  <c r="AR1812" i="2" a="1"/>
  <c r="AR1812" i="2" s="1"/>
  <c r="AS1812" i="2" a="1"/>
  <c r="AS1812" i="2" s="1"/>
  <c r="AT1812" i="2" a="1"/>
  <c r="AT1812" i="2" s="1"/>
  <c r="AU1812" i="2" a="1"/>
  <c r="AU1812" i="2" s="1"/>
  <c r="AV1812" i="2" a="1"/>
  <c r="AV1812" i="2" s="1"/>
  <c r="AW1812" i="2" a="1"/>
  <c r="AW1812" i="2" s="1"/>
  <c r="AX1812" i="2" a="1"/>
  <c r="AX1812" i="2" s="1"/>
  <c r="AY1812" i="2" a="1"/>
  <c r="AY1812" i="2" s="1"/>
  <c r="AZ1812" i="2" a="1"/>
  <c r="AZ1812" i="2" s="1"/>
  <c r="BA1812" i="2" a="1"/>
  <c r="BA1812" i="2" s="1"/>
  <c r="BB1812" i="2" a="1"/>
  <c r="BB1812" i="2" s="1"/>
  <c r="AQ1813" i="2" a="1"/>
  <c r="AQ1813" i="2" s="1"/>
  <c r="AR1813" i="2" a="1"/>
  <c r="AR1813" i="2" s="1"/>
  <c r="AS1813" i="2" a="1"/>
  <c r="AS1813" i="2" s="1"/>
  <c r="AT1813" i="2" a="1"/>
  <c r="AT1813" i="2" s="1"/>
  <c r="AU1813" i="2" a="1"/>
  <c r="AU1813" i="2" s="1"/>
  <c r="AV1813" i="2" a="1"/>
  <c r="AV1813" i="2" s="1"/>
  <c r="AW1813" i="2" a="1"/>
  <c r="AW1813" i="2" s="1"/>
  <c r="AX1813" i="2" a="1"/>
  <c r="AX1813" i="2" s="1"/>
  <c r="AY1813" i="2" a="1"/>
  <c r="AY1813" i="2" s="1"/>
  <c r="AZ1813" i="2" a="1"/>
  <c r="AZ1813" i="2" s="1"/>
  <c r="BA1813" i="2" a="1"/>
  <c r="BA1813" i="2" s="1"/>
  <c r="BB1813" i="2" a="1"/>
  <c r="BB1813" i="2" s="1"/>
  <c r="AQ1814" i="2" a="1"/>
  <c r="AQ1814" i="2" s="1"/>
  <c r="AR1814" i="2" a="1"/>
  <c r="AR1814" i="2" s="1"/>
  <c r="AS1814" i="2" a="1"/>
  <c r="AS1814" i="2" s="1"/>
  <c r="AT1814" i="2" a="1"/>
  <c r="AT1814" i="2" s="1"/>
  <c r="AU1814" i="2" a="1"/>
  <c r="AU1814" i="2" s="1"/>
  <c r="AV1814" i="2" a="1"/>
  <c r="AV1814" i="2" s="1"/>
  <c r="AW1814" i="2" a="1"/>
  <c r="AW1814" i="2" s="1"/>
  <c r="AX1814" i="2" a="1"/>
  <c r="AX1814" i="2" s="1"/>
  <c r="AY1814" i="2" a="1"/>
  <c r="AY1814" i="2" s="1"/>
  <c r="AZ1814" i="2" a="1"/>
  <c r="AZ1814" i="2" s="1"/>
  <c r="BA1814" i="2" a="1"/>
  <c r="BA1814" i="2" s="1"/>
  <c r="BB1814" i="2" a="1"/>
  <c r="BB1814" i="2" s="1"/>
  <c r="AQ1815" i="2" a="1"/>
  <c r="AQ1815" i="2" s="1"/>
  <c r="AR1815" i="2" a="1"/>
  <c r="AR1815" i="2" s="1"/>
  <c r="AS1815" i="2" a="1"/>
  <c r="AS1815" i="2" s="1"/>
  <c r="AT1815" i="2" a="1"/>
  <c r="AT1815" i="2" s="1"/>
  <c r="AU1815" i="2" a="1"/>
  <c r="AU1815" i="2" s="1"/>
  <c r="AV1815" i="2" a="1"/>
  <c r="AV1815" i="2" s="1"/>
  <c r="AW1815" i="2" a="1"/>
  <c r="AW1815" i="2" s="1"/>
  <c r="AX1815" i="2" a="1"/>
  <c r="AX1815" i="2" s="1"/>
  <c r="AY1815" i="2" a="1"/>
  <c r="AY1815" i="2" s="1"/>
  <c r="AZ1815" i="2" a="1"/>
  <c r="AZ1815" i="2" s="1"/>
  <c r="BA1815" i="2" a="1"/>
  <c r="BA1815" i="2" s="1"/>
  <c r="BB1815" i="2" a="1"/>
  <c r="BB1815" i="2" s="1"/>
  <c r="AQ1816" i="2" a="1"/>
  <c r="AQ1816" i="2" s="1"/>
  <c r="AR1816" i="2" a="1"/>
  <c r="AR1816" i="2" s="1"/>
  <c r="AS1816" i="2" a="1"/>
  <c r="AS1816" i="2" s="1"/>
  <c r="AT1816" i="2" a="1"/>
  <c r="AT1816" i="2" s="1"/>
  <c r="AU1816" i="2" a="1"/>
  <c r="AU1816" i="2" s="1"/>
  <c r="AV1816" i="2" a="1"/>
  <c r="AV1816" i="2" s="1"/>
  <c r="AW1816" i="2" a="1"/>
  <c r="AW1816" i="2" s="1"/>
  <c r="AX1816" i="2" a="1"/>
  <c r="AX1816" i="2" s="1"/>
  <c r="AY1816" i="2" a="1"/>
  <c r="AY1816" i="2" s="1"/>
  <c r="AZ1816" i="2" a="1"/>
  <c r="AZ1816" i="2" s="1"/>
  <c r="BA1816" i="2" a="1"/>
  <c r="BA1816" i="2" s="1"/>
  <c r="BB1816" i="2" a="1"/>
  <c r="BB1816" i="2" s="1"/>
  <c r="AQ1817" i="2" a="1"/>
  <c r="AQ1817" i="2" s="1"/>
  <c r="AR1817" i="2" a="1"/>
  <c r="AR1817" i="2" s="1"/>
  <c r="AS1817" i="2" a="1"/>
  <c r="AS1817" i="2" s="1"/>
  <c r="AT1817" i="2" a="1"/>
  <c r="AT1817" i="2" s="1"/>
  <c r="AU1817" i="2" a="1"/>
  <c r="AU1817" i="2" s="1"/>
  <c r="AV1817" i="2" a="1"/>
  <c r="AV1817" i="2" s="1"/>
  <c r="AW1817" i="2" a="1"/>
  <c r="AW1817" i="2" s="1"/>
  <c r="AX1817" i="2" a="1"/>
  <c r="AX1817" i="2" s="1"/>
  <c r="AY1817" i="2" a="1"/>
  <c r="AY1817" i="2" s="1"/>
  <c r="AZ1817" i="2" a="1"/>
  <c r="AZ1817" i="2" s="1"/>
  <c r="BA1817" i="2" a="1"/>
  <c r="BA1817" i="2" s="1"/>
  <c r="BB1817" i="2" a="1"/>
  <c r="BB1817" i="2" s="1"/>
  <c r="AQ1818" i="2" a="1"/>
  <c r="AQ1818" i="2" s="1"/>
  <c r="AR1818" i="2" a="1"/>
  <c r="AR1818" i="2" s="1"/>
  <c r="AS1818" i="2" a="1"/>
  <c r="AS1818" i="2" s="1"/>
  <c r="AT1818" i="2" a="1"/>
  <c r="AT1818" i="2" s="1"/>
  <c r="AU1818" i="2" a="1"/>
  <c r="AU1818" i="2" s="1"/>
  <c r="AV1818" i="2" a="1"/>
  <c r="AV1818" i="2" s="1"/>
  <c r="AW1818" i="2" a="1"/>
  <c r="AW1818" i="2" s="1"/>
  <c r="AX1818" i="2" a="1"/>
  <c r="AX1818" i="2" s="1"/>
  <c r="AY1818" i="2" a="1"/>
  <c r="AY1818" i="2" s="1"/>
  <c r="AZ1818" i="2" a="1"/>
  <c r="AZ1818" i="2" s="1"/>
  <c r="BA1818" i="2" a="1"/>
  <c r="BA1818" i="2" s="1"/>
  <c r="BB1818" i="2" a="1"/>
  <c r="BB1818" i="2" s="1"/>
  <c r="AQ1819" i="2" a="1"/>
  <c r="AQ1819" i="2" s="1"/>
  <c r="AR1819" i="2" a="1"/>
  <c r="AR1819" i="2" s="1"/>
  <c r="AS1819" i="2" a="1"/>
  <c r="AS1819" i="2" s="1"/>
  <c r="AT1819" i="2" a="1"/>
  <c r="AT1819" i="2" s="1"/>
  <c r="AU1819" i="2" a="1"/>
  <c r="AU1819" i="2" s="1"/>
  <c r="AV1819" i="2" a="1"/>
  <c r="AV1819" i="2" s="1"/>
  <c r="AW1819" i="2" a="1"/>
  <c r="AW1819" i="2" s="1"/>
  <c r="AX1819" i="2" a="1"/>
  <c r="AX1819" i="2" s="1"/>
  <c r="AY1819" i="2" a="1"/>
  <c r="AY1819" i="2" s="1"/>
  <c r="AZ1819" i="2" a="1"/>
  <c r="AZ1819" i="2" s="1"/>
  <c r="BA1819" i="2" a="1"/>
  <c r="BA1819" i="2" s="1"/>
  <c r="BB1819" i="2" a="1"/>
  <c r="BB1819" i="2" s="1"/>
  <c r="AQ1820" i="2" a="1"/>
  <c r="AQ1820" i="2" s="1"/>
  <c r="AR1820" i="2" a="1"/>
  <c r="AR1820" i="2" s="1"/>
  <c r="AS1820" i="2" a="1"/>
  <c r="AS1820" i="2" s="1"/>
  <c r="AT1820" i="2" a="1"/>
  <c r="AT1820" i="2" s="1"/>
  <c r="AU1820" i="2" a="1"/>
  <c r="AU1820" i="2" s="1"/>
  <c r="AV1820" i="2" a="1"/>
  <c r="AV1820" i="2" s="1"/>
  <c r="AW1820" i="2" a="1"/>
  <c r="AW1820" i="2" s="1"/>
  <c r="AX1820" i="2" a="1"/>
  <c r="AX1820" i="2" s="1"/>
  <c r="AY1820" i="2" a="1"/>
  <c r="AY1820" i="2" s="1"/>
  <c r="AZ1820" i="2" a="1"/>
  <c r="AZ1820" i="2" s="1"/>
  <c r="BA1820" i="2" a="1"/>
  <c r="BA1820" i="2" s="1"/>
  <c r="BB1820" i="2" a="1"/>
  <c r="BB1820" i="2" s="1"/>
  <c r="AQ1821" i="2" a="1"/>
  <c r="AQ1821" i="2" s="1"/>
  <c r="AR1821" i="2" a="1"/>
  <c r="AR1821" i="2" s="1"/>
  <c r="AS1821" i="2" a="1"/>
  <c r="AS1821" i="2" s="1"/>
  <c r="AT1821" i="2" a="1"/>
  <c r="AT1821" i="2" s="1"/>
  <c r="AU1821" i="2" a="1"/>
  <c r="AU1821" i="2" s="1"/>
  <c r="AV1821" i="2" a="1"/>
  <c r="AV1821" i="2" s="1"/>
  <c r="AW1821" i="2" a="1"/>
  <c r="AW1821" i="2" s="1"/>
  <c r="AX1821" i="2" a="1"/>
  <c r="AX1821" i="2" s="1"/>
  <c r="AY1821" i="2" a="1"/>
  <c r="AY1821" i="2" s="1"/>
  <c r="AZ1821" i="2" a="1"/>
  <c r="AZ1821" i="2" s="1"/>
  <c r="BA1821" i="2" a="1"/>
  <c r="BA1821" i="2" s="1"/>
  <c r="BB1821" i="2" a="1"/>
  <c r="BB1821" i="2" s="1"/>
  <c r="AQ1822" i="2" a="1"/>
  <c r="AQ1822" i="2" s="1"/>
  <c r="AR1822" i="2" a="1"/>
  <c r="AR1822" i="2" s="1"/>
  <c r="AS1822" i="2" a="1"/>
  <c r="AS1822" i="2" s="1"/>
  <c r="AT1822" i="2" a="1"/>
  <c r="AT1822" i="2" s="1"/>
  <c r="AU1822" i="2" a="1"/>
  <c r="AU1822" i="2" s="1"/>
  <c r="AV1822" i="2" a="1"/>
  <c r="AV1822" i="2" s="1"/>
  <c r="AW1822" i="2" a="1"/>
  <c r="AW1822" i="2" s="1"/>
  <c r="AX1822" i="2" a="1"/>
  <c r="AX1822" i="2" s="1"/>
  <c r="AY1822" i="2" a="1"/>
  <c r="AY1822" i="2" s="1"/>
  <c r="AZ1822" i="2" a="1"/>
  <c r="AZ1822" i="2" s="1"/>
  <c r="BA1822" i="2" a="1"/>
  <c r="BA1822" i="2" s="1"/>
  <c r="BB1822" i="2" a="1"/>
  <c r="BB1822" i="2" s="1"/>
  <c r="AQ1823" i="2" a="1"/>
  <c r="AQ1823" i="2" s="1"/>
  <c r="AR1823" i="2" a="1"/>
  <c r="AR1823" i="2" s="1"/>
  <c r="AS1823" i="2" a="1"/>
  <c r="AS1823" i="2" s="1"/>
  <c r="AT1823" i="2" a="1"/>
  <c r="AT1823" i="2" s="1"/>
  <c r="AU1823" i="2" a="1"/>
  <c r="AU1823" i="2" s="1"/>
  <c r="AV1823" i="2" a="1"/>
  <c r="AV1823" i="2" s="1"/>
  <c r="AW1823" i="2" a="1"/>
  <c r="AW1823" i="2" s="1"/>
  <c r="AX1823" i="2" a="1"/>
  <c r="AX1823" i="2" s="1"/>
  <c r="AY1823" i="2" a="1"/>
  <c r="AY1823" i="2" s="1"/>
  <c r="AZ1823" i="2" a="1"/>
  <c r="AZ1823" i="2" s="1"/>
  <c r="BA1823" i="2" a="1"/>
  <c r="BA1823" i="2" s="1"/>
  <c r="BB1823" i="2" a="1"/>
  <c r="BB1823" i="2" s="1"/>
  <c r="AQ1824" i="2" a="1"/>
  <c r="AQ1824" i="2" s="1"/>
  <c r="AR1824" i="2" a="1"/>
  <c r="AR1824" i="2" s="1"/>
  <c r="AS1824" i="2" a="1"/>
  <c r="AS1824" i="2" s="1"/>
  <c r="AT1824" i="2" a="1"/>
  <c r="AT1824" i="2" s="1"/>
  <c r="AU1824" i="2" a="1"/>
  <c r="AU1824" i="2" s="1"/>
  <c r="AV1824" i="2" a="1"/>
  <c r="AV1824" i="2" s="1"/>
  <c r="AW1824" i="2" a="1"/>
  <c r="AW1824" i="2" s="1"/>
  <c r="AX1824" i="2" a="1"/>
  <c r="AX1824" i="2" s="1"/>
  <c r="AY1824" i="2" a="1"/>
  <c r="AY1824" i="2" s="1"/>
  <c r="AZ1824" i="2" a="1"/>
  <c r="AZ1824" i="2" s="1"/>
  <c r="BA1824" i="2" a="1"/>
  <c r="BA1824" i="2" s="1"/>
  <c r="BB1824" i="2" a="1"/>
  <c r="BB1824" i="2" s="1"/>
  <c r="AQ1825" i="2" a="1"/>
  <c r="AQ1825" i="2" s="1"/>
  <c r="AR1825" i="2" a="1"/>
  <c r="AR1825" i="2" s="1"/>
  <c r="AS1825" i="2" a="1"/>
  <c r="AS1825" i="2" s="1"/>
  <c r="AT1825" i="2" a="1"/>
  <c r="AT1825" i="2" s="1"/>
  <c r="AU1825" i="2" a="1"/>
  <c r="AU1825" i="2" s="1"/>
  <c r="AV1825" i="2" a="1"/>
  <c r="AV1825" i="2" s="1"/>
  <c r="AW1825" i="2" a="1"/>
  <c r="AW1825" i="2" s="1"/>
  <c r="AX1825" i="2" a="1"/>
  <c r="AX1825" i="2" s="1"/>
  <c r="AY1825" i="2" a="1"/>
  <c r="AY1825" i="2" s="1"/>
  <c r="AZ1825" i="2" a="1"/>
  <c r="AZ1825" i="2" s="1"/>
  <c r="BA1825" i="2" a="1"/>
  <c r="BA1825" i="2" s="1"/>
  <c r="BB1825" i="2" a="1"/>
  <c r="BB1825" i="2" s="1"/>
  <c r="AQ1826" i="2" a="1"/>
  <c r="AQ1826" i="2" s="1"/>
  <c r="AR1826" i="2" a="1"/>
  <c r="AR1826" i="2" s="1"/>
  <c r="AS1826" i="2" a="1"/>
  <c r="AS1826" i="2" s="1"/>
  <c r="AT1826" i="2" a="1"/>
  <c r="AT1826" i="2" s="1"/>
  <c r="AU1826" i="2" a="1"/>
  <c r="AU1826" i="2" s="1"/>
  <c r="AV1826" i="2" a="1"/>
  <c r="AV1826" i="2" s="1"/>
  <c r="AW1826" i="2" a="1"/>
  <c r="AW1826" i="2" s="1"/>
  <c r="AX1826" i="2" a="1"/>
  <c r="AX1826" i="2" s="1"/>
  <c r="AY1826" i="2" a="1"/>
  <c r="AY1826" i="2" s="1"/>
  <c r="AZ1826" i="2" a="1"/>
  <c r="AZ1826" i="2" s="1"/>
  <c r="BA1826" i="2" a="1"/>
  <c r="BA1826" i="2" s="1"/>
  <c r="BB1826" i="2" a="1"/>
  <c r="BB1826" i="2" s="1"/>
  <c r="AQ1827" i="2" a="1"/>
  <c r="AQ1827" i="2" s="1"/>
  <c r="AR1827" i="2" a="1"/>
  <c r="AR1827" i="2" s="1"/>
  <c r="AS1827" i="2" a="1"/>
  <c r="AS1827" i="2" s="1"/>
  <c r="AT1827" i="2" a="1"/>
  <c r="AT1827" i="2" s="1"/>
  <c r="AU1827" i="2" a="1"/>
  <c r="AU1827" i="2" s="1"/>
  <c r="AV1827" i="2" a="1"/>
  <c r="AV1827" i="2" s="1"/>
  <c r="AW1827" i="2" a="1"/>
  <c r="AW1827" i="2" s="1"/>
  <c r="AX1827" i="2" a="1"/>
  <c r="AX1827" i="2" s="1"/>
  <c r="AY1827" i="2" a="1"/>
  <c r="AY1827" i="2" s="1"/>
  <c r="AZ1827" i="2" a="1"/>
  <c r="AZ1827" i="2" s="1"/>
  <c r="BA1827" i="2" a="1"/>
  <c r="BA1827" i="2" s="1"/>
  <c r="BB1827" i="2" a="1"/>
  <c r="BB1827" i="2" s="1"/>
  <c r="AQ1828" i="2" a="1"/>
  <c r="AQ1828" i="2" s="1"/>
  <c r="AR1828" i="2" a="1"/>
  <c r="AR1828" i="2" s="1"/>
  <c r="AS1828" i="2" a="1"/>
  <c r="AS1828" i="2" s="1"/>
  <c r="AT1828" i="2" a="1"/>
  <c r="AT1828" i="2" s="1"/>
  <c r="AU1828" i="2" a="1"/>
  <c r="AU1828" i="2" s="1"/>
  <c r="AV1828" i="2" a="1"/>
  <c r="AV1828" i="2" s="1"/>
  <c r="AW1828" i="2" a="1"/>
  <c r="AW1828" i="2" s="1"/>
  <c r="AX1828" i="2" a="1"/>
  <c r="AX1828" i="2" s="1"/>
  <c r="AY1828" i="2" a="1"/>
  <c r="AY1828" i="2" s="1"/>
  <c r="AZ1828" i="2" a="1"/>
  <c r="AZ1828" i="2" s="1"/>
  <c r="BA1828" i="2" a="1"/>
  <c r="BA1828" i="2" s="1"/>
  <c r="BB1828" i="2" a="1"/>
  <c r="BB1828" i="2" s="1"/>
  <c r="AQ1829" i="2" a="1"/>
  <c r="AQ1829" i="2" s="1"/>
  <c r="AR1829" i="2" a="1"/>
  <c r="AR1829" i="2" s="1"/>
  <c r="AS1829" i="2" a="1"/>
  <c r="AS1829" i="2" s="1"/>
  <c r="AT1829" i="2" a="1"/>
  <c r="AT1829" i="2" s="1"/>
  <c r="AU1829" i="2" a="1"/>
  <c r="AU1829" i="2" s="1"/>
  <c r="AV1829" i="2" a="1"/>
  <c r="AV1829" i="2" s="1"/>
  <c r="AW1829" i="2" a="1"/>
  <c r="AW1829" i="2" s="1"/>
  <c r="AX1829" i="2" a="1"/>
  <c r="AX1829" i="2" s="1"/>
  <c r="AY1829" i="2" a="1"/>
  <c r="AY1829" i="2" s="1"/>
  <c r="AZ1829" i="2" a="1"/>
  <c r="AZ1829" i="2" s="1"/>
  <c r="BA1829" i="2" a="1"/>
  <c r="BA1829" i="2" s="1"/>
  <c r="BB1829" i="2" a="1"/>
  <c r="BB1829" i="2" s="1"/>
  <c r="AQ1830" i="2" a="1"/>
  <c r="AQ1830" i="2" s="1"/>
  <c r="AR1830" i="2" a="1"/>
  <c r="AR1830" i="2" s="1"/>
  <c r="AS1830" i="2" a="1"/>
  <c r="AS1830" i="2" s="1"/>
  <c r="AT1830" i="2" a="1"/>
  <c r="AT1830" i="2" s="1"/>
  <c r="AU1830" i="2" a="1"/>
  <c r="AU1830" i="2" s="1"/>
  <c r="AV1830" i="2" a="1"/>
  <c r="AV1830" i="2" s="1"/>
  <c r="AW1830" i="2" a="1"/>
  <c r="AW1830" i="2" s="1"/>
  <c r="AX1830" i="2" a="1"/>
  <c r="AX1830" i="2" s="1"/>
  <c r="AY1830" i="2" a="1"/>
  <c r="AY1830" i="2" s="1"/>
  <c r="AZ1830" i="2" a="1"/>
  <c r="AZ1830" i="2" s="1"/>
  <c r="BA1830" i="2" a="1"/>
  <c r="BA1830" i="2" s="1"/>
  <c r="BB1830" i="2" a="1"/>
  <c r="BB1830" i="2" s="1"/>
  <c r="AQ1831" i="2" a="1"/>
  <c r="AQ1831" i="2" s="1"/>
  <c r="AR1831" i="2" a="1"/>
  <c r="AR1831" i="2" s="1"/>
  <c r="AS1831" i="2" a="1"/>
  <c r="AS1831" i="2" s="1"/>
  <c r="AT1831" i="2" a="1"/>
  <c r="AT1831" i="2" s="1"/>
  <c r="AU1831" i="2" a="1"/>
  <c r="AU1831" i="2" s="1"/>
  <c r="AV1831" i="2" a="1"/>
  <c r="AV1831" i="2" s="1"/>
  <c r="AW1831" i="2" a="1"/>
  <c r="AW1831" i="2" s="1"/>
  <c r="AX1831" i="2" a="1"/>
  <c r="AX1831" i="2" s="1"/>
  <c r="AY1831" i="2" a="1"/>
  <c r="AY1831" i="2" s="1"/>
  <c r="AZ1831" i="2" a="1"/>
  <c r="AZ1831" i="2" s="1"/>
  <c r="BA1831" i="2" a="1"/>
  <c r="BA1831" i="2" s="1"/>
  <c r="BB1831" i="2" a="1"/>
  <c r="BB1831" i="2" s="1"/>
  <c r="AQ1832" i="2" a="1"/>
  <c r="AQ1832" i="2" s="1"/>
  <c r="AR1832" i="2" a="1"/>
  <c r="AR1832" i="2" s="1"/>
  <c r="AS1832" i="2" a="1"/>
  <c r="AS1832" i="2" s="1"/>
  <c r="AT1832" i="2" a="1"/>
  <c r="AT1832" i="2" s="1"/>
  <c r="AU1832" i="2" a="1"/>
  <c r="AU1832" i="2" s="1"/>
  <c r="AV1832" i="2" a="1"/>
  <c r="AV1832" i="2" s="1"/>
  <c r="AW1832" i="2" a="1"/>
  <c r="AW1832" i="2" s="1"/>
  <c r="AX1832" i="2" a="1"/>
  <c r="AX1832" i="2" s="1"/>
  <c r="AY1832" i="2" a="1"/>
  <c r="AY1832" i="2" s="1"/>
  <c r="AZ1832" i="2" a="1"/>
  <c r="AZ1832" i="2" s="1"/>
  <c r="BA1832" i="2" a="1"/>
  <c r="BA1832" i="2" s="1"/>
  <c r="BB1832" i="2" a="1"/>
  <c r="BB1832" i="2" s="1"/>
  <c r="AQ1833" i="2" a="1"/>
  <c r="AQ1833" i="2" s="1"/>
  <c r="AR1833" i="2" a="1"/>
  <c r="AR1833" i="2" s="1"/>
  <c r="AS1833" i="2" a="1"/>
  <c r="AS1833" i="2" s="1"/>
  <c r="AT1833" i="2" a="1"/>
  <c r="AT1833" i="2" s="1"/>
  <c r="AU1833" i="2" a="1"/>
  <c r="AU1833" i="2" s="1"/>
  <c r="AV1833" i="2" a="1"/>
  <c r="AV1833" i="2" s="1"/>
  <c r="AW1833" i="2" a="1"/>
  <c r="AW1833" i="2" s="1"/>
  <c r="AX1833" i="2" a="1"/>
  <c r="AX1833" i="2" s="1"/>
  <c r="AY1833" i="2" a="1"/>
  <c r="AY1833" i="2" s="1"/>
  <c r="AZ1833" i="2" a="1"/>
  <c r="AZ1833" i="2" s="1"/>
  <c r="BA1833" i="2" a="1"/>
  <c r="BA1833" i="2" s="1"/>
  <c r="BB1833" i="2" a="1"/>
  <c r="BB1833" i="2" s="1"/>
  <c r="AQ1834" i="2" a="1"/>
  <c r="AQ1834" i="2" s="1"/>
  <c r="AR1834" i="2" a="1"/>
  <c r="AR1834" i="2" s="1"/>
  <c r="AS1834" i="2" a="1"/>
  <c r="AS1834" i="2" s="1"/>
  <c r="AT1834" i="2" a="1"/>
  <c r="AT1834" i="2" s="1"/>
  <c r="AU1834" i="2" a="1"/>
  <c r="AU1834" i="2" s="1"/>
  <c r="AV1834" i="2" a="1"/>
  <c r="AV1834" i="2" s="1"/>
  <c r="AW1834" i="2" a="1"/>
  <c r="AW1834" i="2" s="1"/>
  <c r="AX1834" i="2" a="1"/>
  <c r="AX1834" i="2" s="1"/>
  <c r="AY1834" i="2" a="1"/>
  <c r="AY1834" i="2" s="1"/>
  <c r="AZ1834" i="2" a="1"/>
  <c r="AZ1834" i="2" s="1"/>
  <c r="BA1834" i="2" a="1"/>
  <c r="BA1834" i="2" s="1"/>
  <c r="BB1834" i="2" a="1"/>
  <c r="BB1834" i="2" s="1"/>
  <c r="AQ1835" i="2" a="1"/>
  <c r="AQ1835" i="2" s="1"/>
  <c r="AR1835" i="2" a="1"/>
  <c r="AR1835" i="2" s="1"/>
  <c r="AS1835" i="2" a="1"/>
  <c r="AS1835" i="2" s="1"/>
  <c r="AT1835" i="2" a="1"/>
  <c r="AT1835" i="2" s="1"/>
  <c r="AU1835" i="2" a="1"/>
  <c r="AU1835" i="2" s="1"/>
  <c r="AV1835" i="2" a="1"/>
  <c r="AV1835" i="2" s="1"/>
  <c r="AW1835" i="2" a="1"/>
  <c r="AW1835" i="2" s="1"/>
  <c r="AX1835" i="2" a="1"/>
  <c r="AX1835" i="2" s="1"/>
  <c r="AY1835" i="2" a="1"/>
  <c r="AY1835" i="2" s="1"/>
  <c r="AZ1835" i="2" a="1"/>
  <c r="AZ1835" i="2" s="1"/>
  <c r="BA1835" i="2" a="1"/>
  <c r="BA1835" i="2" s="1"/>
  <c r="BB1835" i="2" a="1"/>
  <c r="BB1835" i="2" s="1"/>
  <c r="AQ1836" i="2" a="1"/>
  <c r="AQ1836" i="2" s="1"/>
  <c r="AR1836" i="2" a="1"/>
  <c r="AR1836" i="2" s="1"/>
  <c r="AS1836" i="2" a="1"/>
  <c r="AS1836" i="2" s="1"/>
  <c r="AT1836" i="2" a="1"/>
  <c r="AT1836" i="2" s="1"/>
  <c r="AU1836" i="2" a="1"/>
  <c r="AU1836" i="2" s="1"/>
  <c r="AV1836" i="2" a="1"/>
  <c r="AV1836" i="2" s="1"/>
  <c r="AW1836" i="2" a="1"/>
  <c r="AW1836" i="2" s="1"/>
  <c r="AX1836" i="2" a="1"/>
  <c r="AX1836" i="2" s="1"/>
  <c r="AY1836" i="2" a="1"/>
  <c r="AY1836" i="2" s="1"/>
  <c r="AZ1836" i="2" a="1"/>
  <c r="AZ1836" i="2" s="1"/>
  <c r="BA1836" i="2" a="1"/>
  <c r="BA1836" i="2" s="1"/>
  <c r="BB1836" i="2" a="1"/>
  <c r="BB1836" i="2" s="1"/>
  <c r="AQ1837" i="2" a="1"/>
  <c r="AQ1837" i="2" s="1"/>
  <c r="AR1837" i="2" a="1"/>
  <c r="AR1837" i="2" s="1"/>
  <c r="AS1837" i="2" a="1"/>
  <c r="AS1837" i="2" s="1"/>
  <c r="AT1837" i="2" a="1"/>
  <c r="AT1837" i="2" s="1"/>
  <c r="AU1837" i="2" a="1"/>
  <c r="AU1837" i="2" s="1"/>
  <c r="AV1837" i="2" a="1"/>
  <c r="AV1837" i="2" s="1"/>
  <c r="AW1837" i="2" a="1"/>
  <c r="AW1837" i="2" s="1"/>
  <c r="AX1837" i="2" a="1"/>
  <c r="AX1837" i="2" s="1"/>
  <c r="AY1837" i="2" a="1"/>
  <c r="AY1837" i="2" s="1"/>
  <c r="AZ1837" i="2" a="1"/>
  <c r="AZ1837" i="2" s="1"/>
  <c r="BA1837" i="2" a="1"/>
  <c r="BA1837" i="2" s="1"/>
  <c r="BB1837" i="2" a="1"/>
  <c r="BB1837" i="2" s="1"/>
  <c r="AQ1838" i="2" a="1"/>
  <c r="AQ1838" i="2" s="1"/>
  <c r="AR1838" i="2" a="1"/>
  <c r="AR1838" i="2" s="1"/>
  <c r="AS1838" i="2" a="1"/>
  <c r="AS1838" i="2" s="1"/>
  <c r="AT1838" i="2" a="1"/>
  <c r="AT1838" i="2" s="1"/>
  <c r="AU1838" i="2" a="1"/>
  <c r="AU1838" i="2" s="1"/>
  <c r="AV1838" i="2" a="1"/>
  <c r="AV1838" i="2" s="1"/>
  <c r="AW1838" i="2" a="1"/>
  <c r="AW1838" i="2" s="1"/>
  <c r="AX1838" i="2" a="1"/>
  <c r="AX1838" i="2" s="1"/>
  <c r="AY1838" i="2" a="1"/>
  <c r="AY1838" i="2" s="1"/>
  <c r="AZ1838" i="2" a="1"/>
  <c r="AZ1838" i="2" s="1"/>
  <c r="BA1838" i="2" a="1"/>
  <c r="BA1838" i="2" s="1"/>
  <c r="BB1838" i="2" a="1"/>
  <c r="BB1838" i="2" s="1"/>
  <c r="AQ1839" i="2" a="1"/>
  <c r="AQ1839" i="2" s="1"/>
  <c r="AR1839" i="2" a="1"/>
  <c r="AR1839" i="2" s="1"/>
  <c r="AS1839" i="2" a="1"/>
  <c r="AS1839" i="2" s="1"/>
  <c r="AT1839" i="2" a="1"/>
  <c r="AT1839" i="2" s="1"/>
  <c r="AU1839" i="2" a="1"/>
  <c r="AU1839" i="2" s="1"/>
  <c r="AV1839" i="2" a="1"/>
  <c r="AV1839" i="2" s="1"/>
  <c r="AW1839" i="2" a="1"/>
  <c r="AW1839" i="2" s="1"/>
  <c r="AX1839" i="2" a="1"/>
  <c r="AX1839" i="2" s="1"/>
  <c r="AY1839" i="2" a="1"/>
  <c r="AY1839" i="2" s="1"/>
  <c r="AZ1839" i="2" a="1"/>
  <c r="AZ1839" i="2" s="1"/>
  <c r="BA1839" i="2" a="1"/>
  <c r="BA1839" i="2" s="1"/>
  <c r="BB1839" i="2" a="1"/>
  <c r="BB1839" i="2" s="1"/>
  <c r="AQ1840" i="2" a="1"/>
  <c r="AQ1840" i="2" s="1"/>
  <c r="AR1840" i="2" a="1"/>
  <c r="AR1840" i="2" s="1"/>
  <c r="AS1840" i="2" a="1"/>
  <c r="AS1840" i="2" s="1"/>
  <c r="AT1840" i="2" a="1"/>
  <c r="AT1840" i="2" s="1"/>
  <c r="AU1840" i="2" a="1"/>
  <c r="AU1840" i="2" s="1"/>
  <c r="AV1840" i="2" a="1"/>
  <c r="AV1840" i="2" s="1"/>
  <c r="AW1840" i="2" a="1"/>
  <c r="AW1840" i="2" s="1"/>
  <c r="AX1840" i="2" a="1"/>
  <c r="AX1840" i="2" s="1"/>
  <c r="AY1840" i="2" a="1"/>
  <c r="AY1840" i="2" s="1"/>
  <c r="AZ1840" i="2" a="1"/>
  <c r="AZ1840" i="2" s="1"/>
  <c r="BA1840" i="2" a="1"/>
  <c r="BA1840" i="2" s="1"/>
  <c r="BB1840" i="2" a="1"/>
  <c r="BB1840" i="2" s="1"/>
  <c r="AQ1841" i="2" a="1"/>
  <c r="AQ1841" i="2" s="1"/>
  <c r="AR1841" i="2" a="1"/>
  <c r="AR1841" i="2" s="1"/>
  <c r="AS1841" i="2" a="1"/>
  <c r="AS1841" i="2" s="1"/>
  <c r="AT1841" i="2" a="1"/>
  <c r="AT1841" i="2" s="1"/>
  <c r="AU1841" i="2" a="1"/>
  <c r="AU1841" i="2" s="1"/>
  <c r="AV1841" i="2" a="1"/>
  <c r="AV1841" i="2" s="1"/>
  <c r="AW1841" i="2" a="1"/>
  <c r="AW1841" i="2" s="1"/>
  <c r="AX1841" i="2" a="1"/>
  <c r="AX1841" i="2" s="1"/>
  <c r="AY1841" i="2" a="1"/>
  <c r="AY1841" i="2" s="1"/>
  <c r="AZ1841" i="2" a="1"/>
  <c r="AZ1841" i="2" s="1"/>
  <c r="BA1841" i="2" a="1"/>
  <c r="BA1841" i="2" s="1"/>
  <c r="BB1841" i="2" a="1"/>
  <c r="BB1841" i="2" s="1"/>
  <c r="AQ1842" i="2" a="1"/>
  <c r="AQ1842" i="2" s="1"/>
  <c r="AR1842" i="2" a="1"/>
  <c r="AR1842" i="2" s="1"/>
  <c r="AS1842" i="2" a="1"/>
  <c r="AS1842" i="2" s="1"/>
  <c r="AT1842" i="2" a="1"/>
  <c r="AT1842" i="2" s="1"/>
  <c r="AU1842" i="2" a="1"/>
  <c r="AU1842" i="2" s="1"/>
  <c r="AV1842" i="2" a="1"/>
  <c r="AV1842" i="2" s="1"/>
  <c r="AW1842" i="2" a="1"/>
  <c r="AW1842" i="2" s="1"/>
  <c r="AX1842" i="2" a="1"/>
  <c r="AX1842" i="2" s="1"/>
  <c r="AY1842" i="2" a="1"/>
  <c r="AY1842" i="2" s="1"/>
  <c r="AZ1842" i="2" a="1"/>
  <c r="AZ1842" i="2" s="1"/>
  <c r="BA1842" i="2" a="1"/>
  <c r="BA1842" i="2" s="1"/>
  <c r="BB1842" i="2" a="1"/>
  <c r="BB1842" i="2" s="1"/>
  <c r="AQ1843" i="2" a="1"/>
  <c r="AQ1843" i="2" s="1"/>
  <c r="AR1843" i="2" a="1"/>
  <c r="AR1843" i="2" s="1"/>
  <c r="AS1843" i="2" a="1"/>
  <c r="AS1843" i="2" s="1"/>
  <c r="AT1843" i="2" a="1"/>
  <c r="AT1843" i="2" s="1"/>
  <c r="AU1843" i="2" a="1"/>
  <c r="AU1843" i="2" s="1"/>
  <c r="AV1843" i="2" a="1"/>
  <c r="AV1843" i="2" s="1"/>
  <c r="AW1843" i="2" a="1"/>
  <c r="AW1843" i="2" s="1"/>
  <c r="AX1843" i="2" a="1"/>
  <c r="AX1843" i="2" s="1"/>
  <c r="AY1843" i="2" a="1"/>
  <c r="AY1843" i="2" s="1"/>
  <c r="AZ1843" i="2" a="1"/>
  <c r="AZ1843" i="2" s="1"/>
  <c r="BA1843" i="2" a="1"/>
  <c r="BA1843" i="2" s="1"/>
  <c r="BB1843" i="2" a="1"/>
  <c r="BB1843" i="2" s="1"/>
  <c r="AQ1844" i="2" a="1"/>
  <c r="AQ1844" i="2" s="1"/>
  <c r="AR1844" i="2" a="1"/>
  <c r="AR1844" i="2" s="1"/>
  <c r="AS1844" i="2" a="1"/>
  <c r="AS1844" i="2" s="1"/>
  <c r="AT1844" i="2" a="1"/>
  <c r="AT1844" i="2" s="1"/>
  <c r="AU1844" i="2" a="1"/>
  <c r="AU1844" i="2" s="1"/>
  <c r="AV1844" i="2" a="1"/>
  <c r="AV1844" i="2" s="1"/>
  <c r="AW1844" i="2" a="1"/>
  <c r="AW1844" i="2" s="1"/>
  <c r="AX1844" i="2" a="1"/>
  <c r="AX1844" i="2" s="1"/>
  <c r="AY1844" i="2" a="1"/>
  <c r="AY1844" i="2" s="1"/>
  <c r="AZ1844" i="2" a="1"/>
  <c r="AZ1844" i="2" s="1"/>
  <c r="BA1844" i="2" a="1"/>
  <c r="BA1844" i="2" s="1"/>
  <c r="BB1844" i="2" a="1"/>
  <c r="BB1844" i="2" s="1"/>
  <c r="AQ1845" i="2" a="1"/>
  <c r="AQ1845" i="2" s="1"/>
  <c r="AR1845" i="2" a="1"/>
  <c r="AR1845" i="2" s="1"/>
  <c r="AS1845" i="2" a="1"/>
  <c r="AS1845" i="2" s="1"/>
  <c r="AT1845" i="2" a="1"/>
  <c r="AT1845" i="2" s="1"/>
  <c r="AU1845" i="2" a="1"/>
  <c r="AU1845" i="2" s="1"/>
  <c r="AV1845" i="2" a="1"/>
  <c r="AV1845" i="2" s="1"/>
  <c r="AW1845" i="2" a="1"/>
  <c r="AW1845" i="2" s="1"/>
  <c r="AX1845" i="2" a="1"/>
  <c r="AX1845" i="2" s="1"/>
  <c r="AY1845" i="2" a="1"/>
  <c r="AY1845" i="2" s="1"/>
  <c r="AZ1845" i="2" a="1"/>
  <c r="AZ1845" i="2" s="1"/>
  <c r="BA1845" i="2" a="1"/>
  <c r="BA1845" i="2" s="1"/>
  <c r="BB1845" i="2" a="1"/>
  <c r="BB1845" i="2" s="1"/>
  <c r="AQ1846" i="2" a="1"/>
  <c r="AQ1846" i="2" s="1"/>
  <c r="AR1846" i="2" a="1"/>
  <c r="AR1846" i="2" s="1"/>
  <c r="AS1846" i="2" a="1"/>
  <c r="AS1846" i="2" s="1"/>
  <c r="AT1846" i="2" a="1"/>
  <c r="AT1846" i="2" s="1"/>
  <c r="AU1846" i="2" a="1"/>
  <c r="AU1846" i="2" s="1"/>
  <c r="AV1846" i="2" a="1"/>
  <c r="AV1846" i="2" s="1"/>
  <c r="AW1846" i="2" a="1"/>
  <c r="AW1846" i="2" s="1"/>
  <c r="AX1846" i="2" a="1"/>
  <c r="AX1846" i="2" s="1"/>
  <c r="AY1846" i="2" a="1"/>
  <c r="AY1846" i="2" s="1"/>
  <c r="AZ1846" i="2" a="1"/>
  <c r="AZ1846" i="2" s="1"/>
  <c r="BA1846" i="2" a="1"/>
  <c r="BA1846" i="2" s="1"/>
  <c r="BB1846" i="2" a="1"/>
  <c r="BB1846" i="2" s="1"/>
  <c r="AQ1847" i="2" a="1"/>
  <c r="AQ1847" i="2" s="1"/>
  <c r="AR1847" i="2" a="1"/>
  <c r="AR1847" i="2" s="1"/>
  <c r="AS1847" i="2" a="1"/>
  <c r="AS1847" i="2" s="1"/>
  <c r="AT1847" i="2" a="1"/>
  <c r="AT1847" i="2" s="1"/>
  <c r="AU1847" i="2" a="1"/>
  <c r="AU1847" i="2" s="1"/>
  <c r="AV1847" i="2" a="1"/>
  <c r="AV1847" i="2" s="1"/>
  <c r="AW1847" i="2" a="1"/>
  <c r="AW1847" i="2" s="1"/>
  <c r="AX1847" i="2" a="1"/>
  <c r="AX1847" i="2" s="1"/>
  <c r="AY1847" i="2" a="1"/>
  <c r="AY1847" i="2" s="1"/>
  <c r="AZ1847" i="2" a="1"/>
  <c r="AZ1847" i="2" s="1"/>
  <c r="BA1847" i="2" a="1"/>
  <c r="BA1847" i="2" s="1"/>
  <c r="BB1847" i="2" a="1"/>
  <c r="BB1847" i="2" s="1"/>
  <c r="AQ1848" i="2" a="1"/>
  <c r="AQ1848" i="2" s="1"/>
  <c r="AR1848" i="2" a="1"/>
  <c r="AR1848" i="2" s="1"/>
  <c r="AS1848" i="2" a="1"/>
  <c r="AS1848" i="2" s="1"/>
  <c r="AT1848" i="2" a="1"/>
  <c r="AT1848" i="2" s="1"/>
  <c r="AU1848" i="2" a="1"/>
  <c r="AU1848" i="2" s="1"/>
  <c r="AV1848" i="2" a="1"/>
  <c r="AV1848" i="2" s="1"/>
  <c r="AW1848" i="2" a="1"/>
  <c r="AW1848" i="2" s="1"/>
  <c r="AX1848" i="2" a="1"/>
  <c r="AX1848" i="2" s="1"/>
  <c r="AY1848" i="2" a="1"/>
  <c r="AY1848" i="2" s="1"/>
  <c r="AZ1848" i="2" a="1"/>
  <c r="AZ1848" i="2" s="1"/>
  <c r="BA1848" i="2" a="1"/>
  <c r="BA1848" i="2" s="1"/>
  <c r="BB1848" i="2" a="1"/>
  <c r="BB1848" i="2" s="1"/>
  <c r="AQ1849" i="2" a="1"/>
  <c r="AQ1849" i="2" s="1"/>
  <c r="AR1849" i="2" a="1"/>
  <c r="AR1849" i="2" s="1"/>
  <c r="AS1849" i="2" a="1"/>
  <c r="AS1849" i="2" s="1"/>
  <c r="AT1849" i="2" a="1"/>
  <c r="AT1849" i="2" s="1"/>
  <c r="AU1849" i="2" a="1"/>
  <c r="AU1849" i="2" s="1"/>
  <c r="AV1849" i="2" a="1"/>
  <c r="AV1849" i="2" s="1"/>
  <c r="AW1849" i="2" a="1"/>
  <c r="AW1849" i="2" s="1"/>
  <c r="AX1849" i="2" a="1"/>
  <c r="AX1849" i="2" s="1"/>
  <c r="AY1849" i="2" a="1"/>
  <c r="AY1849" i="2" s="1"/>
  <c r="AZ1849" i="2" a="1"/>
  <c r="AZ1849" i="2" s="1"/>
  <c r="BA1849" i="2" a="1"/>
  <c r="BA1849" i="2" s="1"/>
  <c r="BB1849" i="2" a="1"/>
  <c r="BB1849" i="2" s="1"/>
  <c r="AQ1850" i="2" a="1"/>
  <c r="AQ1850" i="2" s="1"/>
  <c r="AR1850" i="2" a="1"/>
  <c r="AR1850" i="2" s="1"/>
  <c r="AS1850" i="2" a="1"/>
  <c r="AS1850" i="2" s="1"/>
  <c r="AT1850" i="2" a="1"/>
  <c r="AT1850" i="2" s="1"/>
  <c r="AU1850" i="2" a="1"/>
  <c r="AU1850" i="2" s="1"/>
  <c r="AV1850" i="2" a="1"/>
  <c r="AV1850" i="2" s="1"/>
  <c r="AW1850" i="2" a="1"/>
  <c r="AW1850" i="2" s="1"/>
  <c r="AX1850" i="2" a="1"/>
  <c r="AX1850" i="2" s="1"/>
  <c r="AY1850" i="2" a="1"/>
  <c r="AY1850" i="2" s="1"/>
  <c r="AZ1850" i="2" a="1"/>
  <c r="AZ1850" i="2" s="1"/>
  <c r="BA1850" i="2" a="1"/>
  <c r="BA1850" i="2" s="1"/>
  <c r="BB1850" i="2" a="1"/>
  <c r="BB1850" i="2" s="1"/>
  <c r="AQ1851" i="2" a="1"/>
  <c r="AQ1851" i="2" s="1"/>
  <c r="AR1851" i="2" a="1"/>
  <c r="AR1851" i="2" s="1"/>
  <c r="AS1851" i="2" a="1"/>
  <c r="AS1851" i="2" s="1"/>
  <c r="AT1851" i="2" a="1"/>
  <c r="AT1851" i="2" s="1"/>
  <c r="AU1851" i="2" a="1"/>
  <c r="AU1851" i="2" s="1"/>
  <c r="AV1851" i="2" a="1"/>
  <c r="AV1851" i="2" s="1"/>
  <c r="AW1851" i="2" a="1"/>
  <c r="AW1851" i="2" s="1"/>
  <c r="AX1851" i="2" a="1"/>
  <c r="AX1851" i="2" s="1"/>
  <c r="AY1851" i="2" a="1"/>
  <c r="AY1851" i="2" s="1"/>
  <c r="AZ1851" i="2" a="1"/>
  <c r="AZ1851" i="2" s="1"/>
  <c r="BA1851" i="2" a="1"/>
  <c r="BA1851" i="2" s="1"/>
  <c r="BB1851" i="2" a="1"/>
  <c r="BB1851" i="2" s="1"/>
  <c r="AQ1852" i="2" a="1"/>
  <c r="AQ1852" i="2" s="1"/>
  <c r="AR1852" i="2" a="1"/>
  <c r="AR1852" i="2" s="1"/>
  <c r="AS1852" i="2" a="1"/>
  <c r="AS1852" i="2" s="1"/>
  <c r="AT1852" i="2" a="1"/>
  <c r="AT1852" i="2" s="1"/>
  <c r="AU1852" i="2" a="1"/>
  <c r="AU1852" i="2" s="1"/>
  <c r="AV1852" i="2" a="1"/>
  <c r="AV1852" i="2" s="1"/>
  <c r="AW1852" i="2" a="1"/>
  <c r="AW1852" i="2" s="1"/>
  <c r="AX1852" i="2" a="1"/>
  <c r="AX1852" i="2" s="1"/>
  <c r="AY1852" i="2" a="1"/>
  <c r="AY1852" i="2" s="1"/>
  <c r="AZ1852" i="2" a="1"/>
  <c r="AZ1852" i="2" s="1"/>
  <c r="BA1852" i="2" a="1"/>
  <c r="BA1852" i="2" s="1"/>
  <c r="BB1852" i="2" a="1"/>
  <c r="BB1852" i="2" s="1"/>
  <c r="AQ1853" i="2" a="1"/>
  <c r="AQ1853" i="2" s="1"/>
  <c r="AR1853" i="2" a="1"/>
  <c r="AR1853" i="2" s="1"/>
  <c r="AS1853" i="2" a="1"/>
  <c r="AS1853" i="2" s="1"/>
  <c r="AT1853" i="2" a="1"/>
  <c r="AT1853" i="2" s="1"/>
  <c r="AU1853" i="2" a="1"/>
  <c r="AU1853" i="2" s="1"/>
  <c r="AV1853" i="2" a="1"/>
  <c r="AV1853" i="2" s="1"/>
  <c r="AW1853" i="2" a="1"/>
  <c r="AW1853" i="2" s="1"/>
  <c r="AX1853" i="2" a="1"/>
  <c r="AX1853" i="2" s="1"/>
  <c r="AY1853" i="2" a="1"/>
  <c r="AY1853" i="2" s="1"/>
  <c r="AZ1853" i="2" a="1"/>
  <c r="AZ1853" i="2" s="1"/>
  <c r="BA1853" i="2" a="1"/>
  <c r="BA1853" i="2" s="1"/>
  <c r="BB1853" i="2" a="1"/>
  <c r="BB1853" i="2" s="1"/>
  <c r="AQ1854" i="2" a="1"/>
  <c r="AQ1854" i="2" s="1"/>
  <c r="AR1854" i="2" a="1"/>
  <c r="AR1854" i="2" s="1"/>
  <c r="AS1854" i="2" a="1"/>
  <c r="AS1854" i="2" s="1"/>
  <c r="AT1854" i="2" a="1"/>
  <c r="AT1854" i="2" s="1"/>
  <c r="AU1854" i="2" a="1"/>
  <c r="AU1854" i="2" s="1"/>
  <c r="AV1854" i="2" a="1"/>
  <c r="AV1854" i="2" s="1"/>
  <c r="AW1854" i="2" a="1"/>
  <c r="AW1854" i="2" s="1"/>
  <c r="AX1854" i="2" a="1"/>
  <c r="AX1854" i="2" s="1"/>
  <c r="AY1854" i="2" a="1"/>
  <c r="AY1854" i="2" s="1"/>
  <c r="AZ1854" i="2" a="1"/>
  <c r="AZ1854" i="2" s="1"/>
  <c r="BA1854" i="2" a="1"/>
  <c r="BA1854" i="2" s="1"/>
  <c r="BB1854" i="2" a="1"/>
  <c r="BB1854" i="2" s="1"/>
  <c r="AQ1855" i="2" a="1"/>
  <c r="AQ1855" i="2" s="1"/>
  <c r="AR1855" i="2" a="1"/>
  <c r="AR1855" i="2" s="1"/>
  <c r="AS1855" i="2" a="1"/>
  <c r="AS1855" i="2" s="1"/>
  <c r="AT1855" i="2" a="1"/>
  <c r="AT1855" i="2" s="1"/>
  <c r="AU1855" i="2" a="1"/>
  <c r="AU1855" i="2" s="1"/>
  <c r="AV1855" i="2" a="1"/>
  <c r="AV1855" i="2" s="1"/>
  <c r="AW1855" i="2" a="1"/>
  <c r="AW1855" i="2" s="1"/>
  <c r="AX1855" i="2" a="1"/>
  <c r="AX1855" i="2" s="1"/>
  <c r="AY1855" i="2" a="1"/>
  <c r="AY1855" i="2" s="1"/>
  <c r="AZ1855" i="2" a="1"/>
  <c r="AZ1855" i="2" s="1"/>
  <c r="BA1855" i="2" a="1"/>
  <c r="BA1855" i="2" s="1"/>
  <c r="BB1855" i="2" a="1"/>
  <c r="BB1855" i="2" s="1"/>
  <c r="AQ1856" i="2" a="1"/>
  <c r="AQ1856" i="2" s="1"/>
  <c r="AR1856" i="2" a="1"/>
  <c r="AR1856" i="2" s="1"/>
  <c r="AS1856" i="2" a="1"/>
  <c r="AS1856" i="2" s="1"/>
  <c r="AT1856" i="2" a="1"/>
  <c r="AT1856" i="2" s="1"/>
  <c r="AU1856" i="2" a="1"/>
  <c r="AU1856" i="2" s="1"/>
  <c r="AV1856" i="2" a="1"/>
  <c r="AV1856" i="2" s="1"/>
  <c r="AW1856" i="2" a="1"/>
  <c r="AW1856" i="2" s="1"/>
  <c r="AX1856" i="2" a="1"/>
  <c r="AX1856" i="2" s="1"/>
  <c r="AY1856" i="2" a="1"/>
  <c r="AY1856" i="2" s="1"/>
  <c r="AZ1856" i="2" a="1"/>
  <c r="AZ1856" i="2" s="1"/>
  <c r="BA1856" i="2" a="1"/>
  <c r="BA1856" i="2" s="1"/>
  <c r="BB1856" i="2" a="1"/>
  <c r="BB1856" i="2" s="1"/>
  <c r="AQ1857" i="2" a="1"/>
  <c r="AQ1857" i="2" s="1"/>
  <c r="AR1857" i="2" a="1"/>
  <c r="AR1857" i="2" s="1"/>
  <c r="AS1857" i="2" a="1"/>
  <c r="AS1857" i="2" s="1"/>
  <c r="AT1857" i="2" a="1"/>
  <c r="AT1857" i="2" s="1"/>
  <c r="AU1857" i="2" a="1"/>
  <c r="AU1857" i="2" s="1"/>
  <c r="AV1857" i="2" a="1"/>
  <c r="AV1857" i="2" s="1"/>
  <c r="AW1857" i="2" a="1"/>
  <c r="AW1857" i="2" s="1"/>
  <c r="AX1857" i="2" a="1"/>
  <c r="AX1857" i="2" s="1"/>
  <c r="AY1857" i="2" a="1"/>
  <c r="AY1857" i="2" s="1"/>
  <c r="AZ1857" i="2" a="1"/>
  <c r="AZ1857" i="2" s="1"/>
  <c r="BA1857" i="2" a="1"/>
  <c r="BA1857" i="2" s="1"/>
  <c r="BB1857" i="2" a="1"/>
  <c r="BB1857" i="2" s="1"/>
  <c r="AQ1858" i="2" a="1"/>
  <c r="AQ1858" i="2" s="1"/>
  <c r="AR1858" i="2" a="1"/>
  <c r="AR1858" i="2" s="1"/>
  <c r="AS1858" i="2" a="1"/>
  <c r="AS1858" i="2" s="1"/>
  <c r="AT1858" i="2" a="1"/>
  <c r="AT1858" i="2" s="1"/>
  <c r="AU1858" i="2" a="1"/>
  <c r="AU1858" i="2" s="1"/>
  <c r="AV1858" i="2" a="1"/>
  <c r="AV1858" i="2" s="1"/>
  <c r="AW1858" i="2" a="1"/>
  <c r="AW1858" i="2" s="1"/>
  <c r="AX1858" i="2" a="1"/>
  <c r="AX1858" i="2" s="1"/>
  <c r="AY1858" i="2" a="1"/>
  <c r="AY1858" i="2" s="1"/>
  <c r="AZ1858" i="2" a="1"/>
  <c r="AZ1858" i="2" s="1"/>
  <c r="BA1858" i="2" a="1"/>
  <c r="BA1858" i="2" s="1"/>
  <c r="BB1858" i="2" a="1"/>
  <c r="BB1858" i="2" s="1"/>
  <c r="AQ1859" i="2" a="1"/>
  <c r="AQ1859" i="2" s="1"/>
  <c r="AR1859" i="2" a="1"/>
  <c r="AR1859" i="2" s="1"/>
  <c r="AS1859" i="2" a="1"/>
  <c r="AS1859" i="2" s="1"/>
  <c r="AT1859" i="2" a="1"/>
  <c r="AT1859" i="2" s="1"/>
  <c r="AU1859" i="2" a="1"/>
  <c r="AU1859" i="2" s="1"/>
  <c r="AV1859" i="2" a="1"/>
  <c r="AV1859" i="2" s="1"/>
  <c r="AW1859" i="2" a="1"/>
  <c r="AW1859" i="2" s="1"/>
  <c r="AX1859" i="2" a="1"/>
  <c r="AX1859" i="2" s="1"/>
  <c r="AY1859" i="2" a="1"/>
  <c r="AY1859" i="2" s="1"/>
  <c r="AZ1859" i="2" a="1"/>
  <c r="AZ1859" i="2" s="1"/>
  <c r="BA1859" i="2" a="1"/>
  <c r="BA1859" i="2" s="1"/>
  <c r="BB1859" i="2" a="1"/>
  <c r="BB1859" i="2" s="1"/>
  <c r="AQ1860" i="2" a="1"/>
  <c r="AQ1860" i="2" s="1"/>
  <c r="AR1860" i="2" a="1"/>
  <c r="AR1860" i="2" s="1"/>
  <c r="AS1860" i="2" a="1"/>
  <c r="AS1860" i="2" s="1"/>
  <c r="AT1860" i="2" a="1"/>
  <c r="AT1860" i="2" s="1"/>
  <c r="AU1860" i="2" a="1"/>
  <c r="AU1860" i="2" s="1"/>
  <c r="AV1860" i="2" a="1"/>
  <c r="AV1860" i="2" s="1"/>
  <c r="AW1860" i="2" a="1"/>
  <c r="AW1860" i="2" s="1"/>
  <c r="AX1860" i="2" a="1"/>
  <c r="AX1860" i="2" s="1"/>
  <c r="AY1860" i="2" a="1"/>
  <c r="AY1860" i="2" s="1"/>
  <c r="AZ1860" i="2" a="1"/>
  <c r="AZ1860" i="2" s="1"/>
  <c r="BA1860" i="2" a="1"/>
  <c r="BA1860" i="2" s="1"/>
  <c r="BB1860" i="2" a="1"/>
  <c r="BB1860" i="2" s="1"/>
  <c r="AQ1861" i="2" a="1"/>
  <c r="AQ1861" i="2" s="1"/>
  <c r="AR1861" i="2" a="1"/>
  <c r="AR1861" i="2" s="1"/>
  <c r="AS1861" i="2" a="1"/>
  <c r="AS1861" i="2" s="1"/>
  <c r="AT1861" i="2" a="1"/>
  <c r="AT1861" i="2" s="1"/>
  <c r="AU1861" i="2" a="1"/>
  <c r="AU1861" i="2" s="1"/>
  <c r="AV1861" i="2" a="1"/>
  <c r="AV1861" i="2" s="1"/>
  <c r="AW1861" i="2" a="1"/>
  <c r="AW1861" i="2" s="1"/>
  <c r="AX1861" i="2" a="1"/>
  <c r="AX1861" i="2" s="1"/>
  <c r="AY1861" i="2" a="1"/>
  <c r="AY1861" i="2" s="1"/>
  <c r="AZ1861" i="2" a="1"/>
  <c r="AZ1861" i="2" s="1"/>
  <c r="BA1861" i="2" a="1"/>
  <c r="BA1861" i="2" s="1"/>
  <c r="BB1861" i="2" a="1"/>
  <c r="BB1861" i="2" s="1"/>
  <c r="AQ1862" i="2" a="1"/>
  <c r="AQ1862" i="2" s="1"/>
  <c r="AR1862" i="2" a="1"/>
  <c r="AR1862" i="2" s="1"/>
  <c r="AS1862" i="2" a="1"/>
  <c r="AS1862" i="2" s="1"/>
  <c r="AT1862" i="2" a="1"/>
  <c r="AT1862" i="2" s="1"/>
  <c r="AU1862" i="2" a="1"/>
  <c r="AU1862" i="2" s="1"/>
  <c r="AV1862" i="2" a="1"/>
  <c r="AV1862" i="2" s="1"/>
  <c r="AW1862" i="2" a="1"/>
  <c r="AW1862" i="2" s="1"/>
  <c r="AX1862" i="2" a="1"/>
  <c r="AX1862" i="2" s="1"/>
  <c r="AY1862" i="2" a="1"/>
  <c r="AY1862" i="2" s="1"/>
  <c r="AZ1862" i="2" a="1"/>
  <c r="AZ1862" i="2" s="1"/>
  <c r="BA1862" i="2" a="1"/>
  <c r="BA1862" i="2" s="1"/>
  <c r="BB1862" i="2" a="1"/>
  <c r="BB1862" i="2" s="1"/>
  <c r="AQ1863" i="2" a="1"/>
  <c r="AQ1863" i="2" s="1"/>
  <c r="AR1863" i="2" a="1"/>
  <c r="AR1863" i="2" s="1"/>
  <c r="AS1863" i="2" a="1"/>
  <c r="AS1863" i="2" s="1"/>
  <c r="AT1863" i="2" a="1"/>
  <c r="AT1863" i="2" s="1"/>
  <c r="AU1863" i="2" a="1"/>
  <c r="AU1863" i="2" s="1"/>
  <c r="AV1863" i="2" a="1"/>
  <c r="AV1863" i="2" s="1"/>
  <c r="AW1863" i="2" a="1"/>
  <c r="AW1863" i="2" s="1"/>
  <c r="AX1863" i="2" a="1"/>
  <c r="AX1863" i="2" s="1"/>
  <c r="AY1863" i="2" a="1"/>
  <c r="AY1863" i="2" s="1"/>
  <c r="AZ1863" i="2" a="1"/>
  <c r="AZ1863" i="2" s="1"/>
  <c r="BA1863" i="2" a="1"/>
  <c r="BA1863" i="2" s="1"/>
  <c r="BB1863" i="2" a="1"/>
  <c r="BB1863" i="2" s="1"/>
  <c r="AQ1864" i="2" a="1"/>
  <c r="AQ1864" i="2" s="1"/>
  <c r="AR1864" i="2" a="1"/>
  <c r="AR1864" i="2" s="1"/>
  <c r="AS1864" i="2" a="1"/>
  <c r="AS1864" i="2" s="1"/>
  <c r="AT1864" i="2" a="1"/>
  <c r="AT1864" i="2" s="1"/>
  <c r="AU1864" i="2" a="1"/>
  <c r="AU1864" i="2" s="1"/>
  <c r="AV1864" i="2" a="1"/>
  <c r="AV1864" i="2" s="1"/>
  <c r="AW1864" i="2" a="1"/>
  <c r="AW1864" i="2" s="1"/>
  <c r="AX1864" i="2" a="1"/>
  <c r="AX1864" i="2" s="1"/>
  <c r="AY1864" i="2" a="1"/>
  <c r="AY1864" i="2" s="1"/>
  <c r="AZ1864" i="2" a="1"/>
  <c r="AZ1864" i="2" s="1"/>
  <c r="BA1864" i="2" a="1"/>
  <c r="BA1864" i="2" s="1"/>
  <c r="BB1864" i="2" a="1"/>
  <c r="BB1864" i="2" s="1"/>
  <c r="AQ1865" i="2" a="1"/>
  <c r="AQ1865" i="2" s="1"/>
  <c r="AR1865" i="2" a="1"/>
  <c r="AR1865" i="2" s="1"/>
  <c r="AS1865" i="2" a="1"/>
  <c r="AS1865" i="2" s="1"/>
  <c r="AT1865" i="2" a="1"/>
  <c r="AT1865" i="2" s="1"/>
  <c r="AU1865" i="2" a="1"/>
  <c r="AU1865" i="2" s="1"/>
  <c r="AV1865" i="2" a="1"/>
  <c r="AV1865" i="2" s="1"/>
  <c r="AW1865" i="2" a="1"/>
  <c r="AW1865" i="2" s="1"/>
  <c r="AX1865" i="2" a="1"/>
  <c r="AX1865" i="2" s="1"/>
  <c r="AY1865" i="2" a="1"/>
  <c r="AY1865" i="2" s="1"/>
  <c r="AZ1865" i="2" a="1"/>
  <c r="AZ1865" i="2" s="1"/>
  <c r="BA1865" i="2" a="1"/>
  <c r="BA1865" i="2" s="1"/>
  <c r="BB1865" i="2" a="1"/>
  <c r="BB1865" i="2" s="1"/>
  <c r="AQ1866" i="2" a="1"/>
  <c r="AQ1866" i="2" s="1"/>
  <c r="AR1866" i="2" a="1"/>
  <c r="AR1866" i="2" s="1"/>
  <c r="AS1866" i="2" a="1"/>
  <c r="AS1866" i="2" s="1"/>
  <c r="AT1866" i="2" a="1"/>
  <c r="AT1866" i="2" s="1"/>
  <c r="AU1866" i="2" a="1"/>
  <c r="AU1866" i="2" s="1"/>
  <c r="AV1866" i="2" a="1"/>
  <c r="AV1866" i="2" s="1"/>
  <c r="AW1866" i="2" a="1"/>
  <c r="AW1866" i="2" s="1"/>
  <c r="AX1866" i="2" a="1"/>
  <c r="AX1866" i="2" s="1"/>
  <c r="AY1866" i="2" a="1"/>
  <c r="AY1866" i="2" s="1"/>
  <c r="AZ1866" i="2" a="1"/>
  <c r="AZ1866" i="2" s="1"/>
  <c r="BA1866" i="2" a="1"/>
  <c r="BA1866" i="2" s="1"/>
  <c r="BB1866" i="2" a="1"/>
  <c r="BB1866" i="2" s="1"/>
  <c r="AQ1867" i="2" a="1"/>
  <c r="AQ1867" i="2" s="1"/>
  <c r="AR1867" i="2" a="1"/>
  <c r="AR1867" i="2" s="1"/>
  <c r="AS1867" i="2" a="1"/>
  <c r="AS1867" i="2" s="1"/>
  <c r="AT1867" i="2" a="1"/>
  <c r="AT1867" i="2" s="1"/>
  <c r="AU1867" i="2" a="1"/>
  <c r="AU1867" i="2" s="1"/>
  <c r="AV1867" i="2" a="1"/>
  <c r="AV1867" i="2" s="1"/>
  <c r="AW1867" i="2" a="1"/>
  <c r="AW1867" i="2" s="1"/>
  <c r="AX1867" i="2" a="1"/>
  <c r="AX1867" i="2" s="1"/>
  <c r="AY1867" i="2" a="1"/>
  <c r="AY1867" i="2" s="1"/>
  <c r="AZ1867" i="2" a="1"/>
  <c r="AZ1867" i="2" s="1"/>
  <c r="BA1867" i="2" a="1"/>
  <c r="BA1867" i="2" s="1"/>
  <c r="BB1867" i="2" a="1"/>
  <c r="BB1867" i="2" s="1"/>
  <c r="AQ1868" i="2" a="1"/>
  <c r="AQ1868" i="2" s="1"/>
  <c r="AR1868" i="2" a="1"/>
  <c r="AR1868" i="2" s="1"/>
  <c r="AS1868" i="2" a="1"/>
  <c r="AS1868" i="2" s="1"/>
  <c r="AT1868" i="2" a="1"/>
  <c r="AT1868" i="2" s="1"/>
  <c r="AU1868" i="2" a="1"/>
  <c r="AU1868" i="2" s="1"/>
  <c r="AV1868" i="2" a="1"/>
  <c r="AV1868" i="2" s="1"/>
  <c r="AW1868" i="2" a="1"/>
  <c r="AW1868" i="2" s="1"/>
  <c r="AX1868" i="2" a="1"/>
  <c r="AX1868" i="2" s="1"/>
  <c r="AY1868" i="2" a="1"/>
  <c r="AY1868" i="2" s="1"/>
  <c r="AZ1868" i="2" a="1"/>
  <c r="AZ1868" i="2" s="1"/>
  <c r="BA1868" i="2" a="1"/>
  <c r="BA1868" i="2" s="1"/>
  <c r="BB1868" i="2" a="1"/>
  <c r="BB1868" i="2" s="1"/>
  <c r="AQ1869" i="2" a="1"/>
  <c r="AQ1869" i="2" s="1"/>
  <c r="AR1869" i="2" a="1"/>
  <c r="AR1869" i="2" s="1"/>
  <c r="AS1869" i="2" a="1"/>
  <c r="AS1869" i="2" s="1"/>
  <c r="AT1869" i="2" a="1"/>
  <c r="AT1869" i="2" s="1"/>
  <c r="AU1869" i="2" a="1"/>
  <c r="AU1869" i="2" s="1"/>
  <c r="AV1869" i="2" a="1"/>
  <c r="AV1869" i="2" s="1"/>
  <c r="AW1869" i="2" a="1"/>
  <c r="AW1869" i="2" s="1"/>
  <c r="AX1869" i="2" a="1"/>
  <c r="AX1869" i="2" s="1"/>
  <c r="AY1869" i="2" a="1"/>
  <c r="AY1869" i="2" s="1"/>
  <c r="AZ1869" i="2" a="1"/>
  <c r="AZ1869" i="2" s="1"/>
  <c r="BA1869" i="2" a="1"/>
  <c r="BA1869" i="2" s="1"/>
  <c r="BB1869" i="2" a="1"/>
  <c r="BB1869" i="2" s="1"/>
  <c r="AQ1870" i="2" a="1"/>
  <c r="AQ1870" i="2" s="1"/>
  <c r="AR1870" i="2" a="1"/>
  <c r="AR1870" i="2" s="1"/>
  <c r="AS1870" i="2" a="1"/>
  <c r="AS1870" i="2" s="1"/>
  <c r="AT1870" i="2" a="1"/>
  <c r="AT1870" i="2" s="1"/>
  <c r="AU1870" i="2" a="1"/>
  <c r="AU1870" i="2" s="1"/>
  <c r="AV1870" i="2" a="1"/>
  <c r="AV1870" i="2" s="1"/>
  <c r="AW1870" i="2" a="1"/>
  <c r="AW1870" i="2" s="1"/>
  <c r="AX1870" i="2" a="1"/>
  <c r="AX1870" i="2" s="1"/>
  <c r="AY1870" i="2" a="1"/>
  <c r="AY1870" i="2" s="1"/>
  <c r="AZ1870" i="2" a="1"/>
  <c r="AZ1870" i="2" s="1"/>
  <c r="BA1870" i="2" a="1"/>
  <c r="BA1870" i="2" s="1"/>
  <c r="BB1870" i="2" a="1"/>
  <c r="BB1870" i="2" s="1"/>
  <c r="AQ1871" i="2" a="1"/>
  <c r="AQ1871" i="2" s="1"/>
  <c r="AR1871" i="2" a="1"/>
  <c r="AR1871" i="2" s="1"/>
  <c r="AS1871" i="2" a="1"/>
  <c r="AS1871" i="2" s="1"/>
  <c r="AT1871" i="2" a="1"/>
  <c r="AT1871" i="2" s="1"/>
  <c r="AU1871" i="2" a="1"/>
  <c r="AU1871" i="2" s="1"/>
  <c r="AV1871" i="2" a="1"/>
  <c r="AV1871" i="2" s="1"/>
  <c r="AW1871" i="2" a="1"/>
  <c r="AW1871" i="2" s="1"/>
  <c r="AX1871" i="2" a="1"/>
  <c r="AX1871" i="2" s="1"/>
  <c r="AY1871" i="2" a="1"/>
  <c r="AY1871" i="2" s="1"/>
  <c r="AZ1871" i="2" a="1"/>
  <c r="AZ1871" i="2" s="1"/>
  <c r="BA1871" i="2" a="1"/>
  <c r="BA1871" i="2" s="1"/>
  <c r="BB1871" i="2" a="1"/>
  <c r="BB1871" i="2" s="1"/>
  <c r="AQ1872" i="2" a="1"/>
  <c r="AQ1872" i="2" s="1"/>
  <c r="AR1872" i="2" a="1"/>
  <c r="AR1872" i="2" s="1"/>
  <c r="AS1872" i="2" a="1"/>
  <c r="AS1872" i="2" s="1"/>
  <c r="AT1872" i="2" a="1"/>
  <c r="AT1872" i="2" s="1"/>
  <c r="AU1872" i="2" a="1"/>
  <c r="AU1872" i="2" s="1"/>
  <c r="AV1872" i="2" a="1"/>
  <c r="AV1872" i="2" s="1"/>
  <c r="AW1872" i="2" a="1"/>
  <c r="AW1872" i="2" s="1"/>
  <c r="AX1872" i="2" a="1"/>
  <c r="AX1872" i="2" s="1"/>
  <c r="AY1872" i="2" a="1"/>
  <c r="AY1872" i="2" s="1"/>
  <c r="AZ1872" i="2" a="1"/>
  <c r="AZ1872" i="2" s="1"/>
  <c r="BA1872" i="2" a="1"/>
  <c r="BA1872" i="2" s="1"/>
  <c r="BB1872" i="2" a="1"/>
  <c r="BB1872" i="2" s="1"/>
  <c r="AQ1873" i="2" a="1"/>
  <c r="AQ1873" i="2" s="1"/>
  <c r="AR1873" i="2" a="1"/>
  <c r="AR1873" i="2" s="1"/>
  <c r="AS1873" i="2" a="1"/>
  <c r="AS1873" i="2" s="1"/>
  <c r="AT1873" i="2" a="1"/>
  <c r="AT1873" i="2" s="1"/>
  <c r="AU1873" i="2" a="1"/>
  <c r="AU1873" i="2" s="1"/>
  <c r="AV1873" i="2" a="1"/>
  <c r="AV1873" i="2" s="1"/>
  <c r="AW1873" i="2" a="1"/>
  <c r="AW1873" i="2" s="1"/>
  <c r="AX1873" i="2" a="1"/>
  <c r="AX1873" i="2" s="1"/>
  <c r="AY1873" i="2" a="1"/>
  <c r="AY1873" i="2" s="1"/>
  <c r="AZ1873" i="2" a="1"/>
  <c r="AZ1873" i="2" s="1"/>
  <c r="BA1873" i="2" a="1"/>
  <c r="BA1873" i="2" s="1"/>
  <c r="BB1873" i="2" a="1"/>
  <c r="BB1873" i="2" s="1"/>
  <c r="AQ1874" i="2" a="1"/>
  <c r="AQ1874" i="2" s="1"/>
  <c r="AR1874" i="2" a="1"/>
  <c r="AR1874" i="2" s="1"/>
  <c r="AS1874" i="2" a="1"/>
  <c r="AS1874" i="2" s="1"/>
  <c r="AT1874" i="2" a="1"/>
  <c r="AT1874" i="2" s="1"/>
  <c r="AU1874" i="2" a="1"/>
  <c r="AU1874" i="2" s="1"/>
  <c r="AV1874" i="2" a="1"/>
  <c r="AV1874" i="2" s="1"/>
  <c r="AW1874" i="2" a="1"/>
  <c r="AW1874" i="2" s="1"/>
  <c r="AX1874" i="2" a="1"/>
  <c r="AX1874" i="2" s="1"/>
  <c r="AY1874" i="2" a="1"/>
  <c r="AY1874" i="2" s="1"/>
  <c r="AZ1874" i="2" a="1"/>
  <c r="AZ1874" i="2" s="1"/>
  <c r="BA1874" i="2" a="1"/>
  <c r="BA1874" i="2" s="1"/>
  <c r="BB1874" i="2" a="1"/>
  <c r="BB1874" i="2" s="1"/>
  <c r="AQ1875" i="2" a="1"/>
  <c r="AQ1875" i="2" s="1"/>
  <c r="AR1875" i="2" a="1"/>
  <c r="AR1875" i="2" s="1"/>
  <c r="AS1875" i="2" a="1"/>
  <c r="AS1875" i="2" s="1"/>
  <c r="AT1875" i="2" a="1"/>
  <c r="AT1875" i="2" s="1"/>
  <c r="AU1875" i="2" a="1"/>
  <c r="AU1875" i="2" s="1"/>
  <c r="AV1875" i="2" a="1"/>
  <c r="AV1875" i="2" s="1"/>
  <c r="AW1875" i="2" a="1"/>
  <c r="AW1875" i="2" s="1"/>
  <c r="AX1875" i="2" a="1"/>
  <c r="AX1875" i="2" s="1"/>
  <c r="AY1875" i="2" a="1"/>
  <c r="AY1875" i="2" s="1"/>
  <c r="AZ1875" i="2" a="1"/>
  <c r="AZ1875" i="2" s="1"/>
  <c r="BA1875" i="2" a="1"/>
  <c r="BA1875" i="2" s="1"/>
  <c r="BB1875" i="2" a="1"/>
  <c r="BB1875" i="2" s="1"/>
  <c r="AQ1876" i="2" a="1"/>
  <c r="AQ1876" i="2" s="1"/>
  <c r="AR1876" i="2" a="1"/>
  <c r="AR1876" i="2" s="1"/>
  <c r="AS1876" i="2" a="1"/>
  <c r="AS1876" i="2" s="1"/>
  <c r="AT1876" i="2" a="1"/>
  <c r="AT1876" i="2" s="1"/>
  <c r="AU1876" i="2" a="1"/>
  <c r="AU1876" i="2" s="1"/>
  <c r="AV1876" i="2" a="1"/>
  <c r="AV1876" i="2" s="1"/>
  <c r="AW1876" i="2" a="1"/>
  <c r="AW1876" i="2" s="1"/>
  <c r="AX1876" i="2" a="1"/>
  <c r="AX1876" i="2" s="1"/>
  <c r="AY1876" i="2" a="1"/>
  <c r="AY1876" i="2" s="1"/>
  <c r="AZ1876" i="2" a="1"/>
  <c r="AZ1876" i="2" s="1"/>
  <c r="BA1876" i="2" a="1"/>
  <c r="BA1876" i="2" s="1"/>
  <c r="BB1876" i="2" a="1"/>
  <c r="BB1876" i="2" s="1"/>
  <c r="AQ1877" i="2" a="1"/>
  <c r="AQ1877" i="2" s="1"/>
  <c r="AR1877" i="2" a="1"/>
  <c r="AR1877" i="2" s="1"/>
  <c r="AS1877" i="2" a="1"/>
  <c r="AS1877" i="2" s="1"/>
  <c r="AT1877" i="2" a="1"/>
  <c r="AT1877" i="2" s="1"/>
  <c r="AU1877" i="2" a="1"/>
  <c r="AU1877" i="2" s="1"/>
  <c r="AV1877" i="2" a="1"/>
  <c r="AV1877" i="2" s="1"/>
  <c r="AW1877" i="2" a="1"/>
  <c r="AW1877" i="2" s="1"/>
  <c r="AX1877" i="2" a="1"/>
  <c r="AX1877" i="2" s="1"/>
  <c r="AY1877" i="2" a="1"/>
  <c r="AY1877" i="2" s="1"/>
  <c r="AZ1877" i="2" a="1"/>
  <c r="AZ1877" i="2" s="1"/>
  <c r="BA1877" i="2" a="1"/>
  <c r="BA1877" i="2" s="1"/>
  <c r="BB1877" i="2" a="1"/>
  <c r="BB1877" i="2" s="1"/>
  <c r="AQ1878" i="2" a="1"/>
  <c r="AQ1878" i="2" s="1"/>
  <c r="AR1878" i="2" a="1"/>
  <c r="AR1878" i="2" s="1"/>
  <c r="AS1878" i="2" a="1"/>
  <c r="AS1878" i="2" s="1"/>
  <c r="AT1878" i="2" a="1"/>
  <c r="AT1878" i="2" s="1"/>
  <c r="AU1878" i="2" a="1"/>
  <c r="AU1878" i="2" s="1"/>
  <c r="AV1878" i="2" a="1"/>
  <c r="AV1878" i="2" s="1"/>
  <c r="AW1878" i="2" a="1"/>
  <c r="AW1878" i="2" s="1"/>
  <c r="AX1878" i="2" a="1"/>
  <c r="AX1878" i="2" s="1"/>
  <c r="AY1878" i="2" a="1"/>
  <c r="AY1878" i="2" s="1"/>
  <c r="AZ1878" i="2" a="1"/>
  <c r="AZ1878" i="2" s="1"/>
  <c r="BA1878" i="2" a="1"/>
  <c r="BA1878" i="2" s="1"/>
  <c r="BB1878" i="2" a="1"/>
  <c r="BB1878" i="2" s="1"/>
  <c r="AQ1879" i="2" a="1"/>
  <c r="AQ1879" i="2" s="1"/>
  <c r="AR1879" i="2" a="1"/>
  <c r="AR1879" i="2" s="1"/>
  <c r="AS1879" i="2" a="1"/>
  <c r="AS1879" i="2" s="1"/>
  <c r="AT1879" i="2" a="1"/>
  <c r="AT1879" i="2" s="1"/>
  <c r="AU1879" i="2" a="1"/>
  <c r="AU1879" i="2" s="1"/>
  <c r="AV1879" i="2" a="1"/>
  <c r="AV1879" i="2" s="1"/>
  <c r="AW1879" i="2" a="1"/>
  <c r="AW1879" i="2" s="1"/>
  <c r="AX1879" i="2" a="1"/>
  <c r="AX1879" i="2" s="1"/>
  <c r="AY1879" i="2" a="1"/>
  <c r="AY1879" i="2" s="1"/>
  <c r="AZ1879" i="2" a="1"/>
  <c r="AZ1879" i="2" s="1"/>
  <c r="BA1879" i="2" a="1"/>
  <c r="BA1879" i="2" s="1"/>
  <c r="BB1879" i="2" a="1"/>
  <c r="BB1879" i="2" s="1"/>
  <c r="AQ1880" i="2" a="1"/>
  <c r="AQ1880" i="2" s="1"/>
  <c r="AR1880" i="2" a="1"/>
  <c r="AR1880" i="2" s="1"/>
  <c r="AS1880" i="2" a="1"/>
  <c r="AS1880" i="2" s="1"/>
  <c r="AT1880" i="2" a="1"/>
  <c r="AT1880" i="2" s="1"/>
  <c r="AU1880" i="2" a="1"/>
  <c r="AU1880" i="2" s="1"/>
  <c r="AV1880" i="2" a="1"/>
  <c r="AV1880" i="2" s="1"/>
  <c r="AW1880" i="2" a="1"/>
  <c r="AW1880" i="2" s="1"/>
  <c r="AX1880" i="2" a="1"/>
  <c r="AX1880" i="2" s="1"/>
  <c r="AY1880" i="2" a="1"/>
  <c r="AY1880" i="2" s="1"/>
  <c r="AZ1880" i="2" a="1"/>
  <c r="AZ1880" i="2" s="1"/>
  <c r="BA1880" i="2" a="1"/>
  <c r="BA1880" i="2" s="1"/>
  <c r="BB1880" i="2" a="1"/>
  <c r="BB1880" i="2" s="1"/>
  <c r="AQ1881" i="2" a="1"/>
  <c r="AQ1881" i="2" s="1"/>
  <c r="AR1881" i="2" a="1"/>
  <c r="AR1881" i="2" s="1"/>
  <c r="AS1881" i="2" a="1"/>
  <c r="AS1881" i="2" s="1"/>
  <c r="AT1881" i="2" a="1"/>
  <c r="AT1881" i="2" s="1"/>
  <c r="AU1881" i="2" a="1"/>
  <c r="AU1881" i="2" s="1"/>
  <c r="AV1881" i="2" a="1"/>
  <c r="AV1881" i="2" s="1"/>
  <c r="AW1881" i="2" a="1"/>
  <c r="AW1881" i="2" s="1"/>
  <c r="AX1881" i="2" a="1"/>
  <c r="AX1881" i="2" s="1"/>
  <c r="AY1881" i="2" a="1"/>
  <c r="AY1881" i="2" s="1"/>
  <c r="AZ1881" i="2" a="1"/>
  <c r="AZ1881" i="2" s="1"/>
  <c r="BA1881" i="2" a="1"/>
  <c r="BA1881" i="2" s="1"/>
  <c r="BB1881" i="2" a="1"/>
  <c r="BB1881" i="2" s="1"/>
  <c r="AQ1882" i="2" a="1"/>
  <c r="AQ1882" i="2" s="1"/>
  <c r="AR1882" i="2" a="1"/>
  <c r="AR1882" i="2" s="1"/>
  <c r="AS1882" i="2" a="1"/>
  <c r="AS1882" i="2" s="1"/>
  <c r="AT1882" i="2" a="1"/>
  <c r="AT1882" i="2" s="1"/>
  <c r="AU1882" i="2" a="1"/>
  <c r="AU1882" i="2" s="1"/>
  <c r="AV1882" i="2" a="1"/>
  <c r="AV1882" i="2" s="1"/>
  <c r="AW1882" i="2" a="1"/>
  <c r="AW1882" i="2" s="1"/>
  <c r="AX1882" i="2" a="1"/>
  <c r="AX1882" i="2" s="1"/>
  <c r="AY1882" i="2" a="1"/>
  <c r="AY1882" i="2" s="1"/>
  <c r="AZ1882" i="2" a="1"/>
  <c r="AZ1882" i="2" s="1"/>
  <c r="BA1882" i="2" a="1"/>
  <c r="BA1882" i="2" s="1"/>
  <c r="BB1882" i="2" a="1"/>
  <c r="BB1882" i="2" s="1"/>
  <c r="AQ1883" i="2" a="1"/>
  <c r="AQ1883" i="2" s="1"/>
  <c r="AR1883" i="2" a="1"/>
  <c r="AR1883" i="2" s="1"/>
  <c r="AS1883" i="2" a="1"/>
  <c r="AS1883" i="2" s="1"/>
  <c r="AT1883" i="2" a="1"/>
  <c r="AT1883" i="2" s="1"/>
  <c r="AU1883" i="2" a="1"/>
  <c r="AU1883" i="2" s="1"/>
  <c r="AV1883" i="2" a="1"/>
  <c r="AV1883" i="2" s="1"/>
  <c r="AW1883" i="2" a="1"/>
  <c r="AW1883" i="2" s="1"/>
  <c r="AX1883" i="2" a="1"/>
  <c r="AX1883" i="2" s="1"/>
  <c r="AY1883" i="2" a="1"/>
  <c r="AY1883" i="2" s="1"/>
  <c r="AZ1883" i="2" a="1"/>
  <c r="AZ1883" i="2" s="1"/>
  <c r="BA1883" i="2" a="1"/>
  <c r="BA1883" i="2" s="1"/>
  <c r="BB1883" i="2" a="1"/>
  <c r="BB1883" i="2" s="1"/>
  <c r="AQ1884" i="2" a="1"/>
  <c r="AQ1884" i="2" s="1"/>
  <c r="AR1884" i="2" a="1"/>
  <c r="AR1884" i="2" s="1"/>
  <c r="AS1884" i="2" a="1"/>
  <c r="AS1884" i="2" s="1"/>
  <c r="AT1884" i="2" a="1"/>
  <c r="AT1884" i="2" s="1"/>
  <c r="AU1884" i="2" a="1"/>
  <c r="AU1884" i="2" s="1"/>
  <c r="AV1884" i="2" a="1"/>
  <c r="AV1884" i="2" s="1"/>
  <c r="AW1884" i="2" a="1"/>
  <c r="AW1884" i="2" s="1"/>
  <c r="AX1884" i="2" a="1"/>
  <c r="AX1884" i="2" s="1"/>
  <c r="AY1884" i="2" a="1"/>
  <c r="AY1884" i="2" s="1"/>
  <c r="AZ1884" i="2" a="1"/>
  <c r="AZ1884" i="2" s="1"/>
  <c r="BA1884" i="2" a="1"/>
  <c r="BA1884" i="2" s="1"/>
  <c r="BB1884" i="2" a="1"/>
  <c r="BB1884" i="2" s="1"/>
  <c r="AQ1885" i="2" a="1"/>
  <c r="AQ1885" i="2" s="1"/>
  <c r="AR1885" i="2" a="1"/>
  <c r="AR1885" i="2" s="1"/>
  <c r="AS1885" i="2" a="1"/>
  <c r="AS1885" i="2" s="1"/>
  <c r="AT1885" i="2" a="1"/>
  <c r="AT1885" i="2" s="1"/>
  <c r="AU1885" i="2" a="1"/>
  <c r="AU1885" i="2" s="1"/>
  <c r="AV1885" i="2" a="1"/>
  <c r="AV1885" i="2" s="1"/>
  <c r="AW1885" i="2" a="1"/>
  <c r="AW1885" i="2" s="1"/>
  <c r="AX1885" i="2" a="1"/>
  <c r="AX1885" i="2" s="1"/>
  <c r="AY1885" i="2" a="1"/>
  <c r="AY1885" i="2" s="1"/>
  <c r="AZ1885" i="2" a="1"/>
  <c r="AZ1885" i="2" s="1"/>
  <c r="BA1885" i="2" a="1"/>
  <c r="BA1885" i="2" s="1"/>
  <c r="BB1885" i="2" a="1"/>
  <c r="BB1885" i="2" s="1"/>
  <c r="AQ1886" i="2" a="1"/>
  <c r="AQ1886" i="2" s="1"/>
  <c r="AR1886" i="2" a="1"/>
  <c r="AR1886" i="2" s="1"/>
  <c r="AS1886" i="2" a="1"/>
  <c r="AS1886" i="2" s="1"/>
  <c r="AT1886" i="2" a="1"/>
  <c r="AT1886" i="2" s="1"/>
  <c r="AU1886" i="2" a="1"/>
  <c r="AU1886" i="2" s="1"/>
  <c r="AV1886" i="2" a="1"/>
  <c r="AV1886" i="2" s="1"/>
  <c r="AW1886" i="2" a="1"/>
  <c r="AW1886" i="2" s="1"/>
  <c r="AX1886" i="2" a="1"/>
  <c r="AX1886" i="2" s="1"/>
  <c r="AY1886" i="2" a="1"/>
  <c r="AY1886" i="2" s="1"/>
  <c r="AZ1886" i="2" a="1"/>
  <c r="AZ1886" i="2" s="1"/>
  <c r="BA1886" i="2" a="1"/>
  <c r="BA1886" i="2" s="1"/>
  <c r="BB1886" i="2" a="1"/>
  <c r="BB1886" i="2" s="1"/>
  <c r="AQ1887" i="2" a="1"/>
  <c r="AQ1887" i="2" s="1"/>
  <c r="AR1887" i="2" a="1"/>
  <c r="AR1887" i="2" s="1"/>
  <c r="AS1887" i="2" a="1"/>
  <c r="AS1887" i="2" s="1"/>
  <c r="AT1887" i="2" a="1"/>
  <c r="AT1887" i="2" s="1"/>
  <c r="AU1887" i="2" a="1"/>
  <c r="AU1887" i="2" s="1"/>
  <c r="AV1887" i="2" a="1"/>
  <c r="AV1887" i="2" s="1"/>
  <c r="AW1887" i="2" a="1"/>
  <c r="AW1887" i="2" s="1"/>
  <c r="AX1887" i="2" a="1"/>
  <c r="AX1887" i="2" s="1"/>
  <c r="AY1887" i="2" a="1"/>
  <c r="AY1887" i="2" s="1"/>
  <c r="AZ1887" i="2" a="1"/>
  <c r="AZ1887" i="2" s="1"/>
  <c r="BA1887" i="2" a="1"/>
  <c r="BA1887" i="2" s="1"/>
  <c r="BB1887" i="2" a="1"/>
  <c r="BB1887" i="2" s="1"/>
  <c r="AQ1888" i="2" a="1"/>
  <c r="AQ1888" i="2" s="1"/>
  <c r="AR1888" i="2" a="1"/>
  <c r="AR1888" i="2" s="1"/>
  <c r="AS1888" i="2" a="1"/>
  <c r="AS1888" i="2" s="1"/>
  <c r="AT1888" i="2" a="1"/>
  <c r="AT1888" i="2" s="1"/>
  <c r="AU1888" i="2" a="1"/>
  <c r="AU1888" i="2" s="1"/>
  <c r="AV1888" i="2" a="1"/>
  <c r="AV1888" i="2" s="1"/>
  <c r="AW1888" i="2" a="1"/>
  <c r="AW1888" i="2" s="1"/>
  <c r="AX1888" i="2" a="1"/>
  <c r="AX1888" i="2" s="1"/>
  <c r="AY1888" i="2" a="1"/>
  <c r="AY1888" i="2" s="1"/>
  <c r="AZ1888" i="2" a="1"/>
  <c r="AZ1888" i="2" s="1"/>
  <c r="BA1888" i="2" a="1"/>
  <c r="BA1888" i="2" s="1"/>
  <c r="BB1888" i="2" a="1"/>
  <c r="BB1888" i="2" s="1"/>
  <c r="AQ1889" i="2" a="1"/>
  <c r="AQ1889" i="2" s="1"/>
  <c r="AR1889" i="2" a="1"/>
  <c r="AR1889" i="2" s="1"/>
  <c r="AS1889" i="2" a="1"/>
  <c r="AS1889" i="2" s="1"/>
  <c r="AT1889" i="2" a="1"/>
  <c r="AT1889" i="2" s="1"/>
  <c r="AU1889" i="2" a="1"/>
  <c r="AU1889" i="2" s="1"/>
  <c r="AV1889" i="2" a="1"/>
  <c r="AV1889" i="2" s="1"/>
  <c r="AW1889" i="2" a="1"/>
  <c r="AW1889" i="2" s="1"/>
  <c r="AX1889" i="2" a="1"/>
  <c r="AX1889" i="2" s="1"/>
  <c r="AY1889" i="2" a="1"/>
  <c r="AY1889" i="2" s="1"/>
  <c r="AZ1889" i="2" a="1"/>
  <c r="AZ1889" i="2" s="1"/>
  <c r="BA1889" i="2" a="1"/>
  <c r="BA1889" i="2" s="1"/>
  <c r="BB1889" i="2" a="1"/>
  <c r="BB1889" i="2" s="1"/>
  <c r="AQ1890" i="2" a="1"/>
  <c r="AQ1890" i="2" s="1"/>
  <c r="AR1890" i="2" a="1"/>
  <c r="AR1890" i="2" s="1"/>
  <c r="AS1890" i="2" a="1"/>
  <c r="AS1890" i="2" s="1"/>
  <c r="AT1890" i="2" a="1"/>
  <c r="AT1890" i="2" s="1"/>
  <c r="AU1890" i="2" a="1"/>
  <c r="AU1890" i="2" s="1"/>
  <c r="AV1890" i="2" a="1"/>
  <c r="AV1890" i="2" s="1"/>
  <c r="AW1890" i="2" a="1"/>
  <c r="AW1890" i="2" s="1"/>
  <c r="AX1890" i="2" a="1"/>
  <c r="AX1890" i="2" s="1"/>
  <c r="AY1890" i="2" a="1"/>
  <c r="AY1890" i="2" s="1"/>
  <c r="AZ1890" i="2" a="1"/>
  <c r="AZ1890" i="2" s="1"/>
  <c r="BA1890" i="2" a="1"/>
  <c r="BA1890" i="2" s="1"/>
  <c r="BB1890" i="2" a="1"/>
  <c r="BB1890" i="2" s="1"/>
  <c r="AQ1891" i="2" a="1"/>
  <c r="AQ1891" i="2" s="1"/>
  <c r="AR1891" i="2" a="1"/>
  <c r="AR1891" i="2" s="1"/>
  <c r="AS1891" i="2" a="1"/>
  <c r="AS1891" i="2" s="1"/>
  <c r="AT1891" i="2" a="1"/>
  <c r="AT1891" i="2" s="1"/>
  <c r="AU1891" i="2" a="1"/>
  <c r="AU1891" i="2" s="1"/>
  <c r="AV1891" i="2" a="1"/>
  <c r="AV1891" i="2" s="1"/>
  <c r="AW1891" i="2" a="1"/>
  <c r="AW1891" i="2" s="1"/>
  <c r="AX1891" i="2" a="1"/>
  <c r="AX1891" i="2" s="1"/>
  <c r="AY1891" i="2" a="1"/>
  <c r="AY1891" i="2" s="1"/>
  <c r="AZ1891" i="2" a="1"/>
  <c r="AZ1891" i="2" s="1"/>
  <c r="BA1891" i="2" a="1"/>
  <c r="BA1891" i="2" s="1"/>
  <c r="BB1891" i="2" a="1"/>
  <c r="BB1891" i="2" s="1"/>
  <c r="AQ1892" i="2" a="1"/>
  <c r="AQ1892" i="2" s="1"/>
  <c r="AR1892" i="2" a="1"/>
  <c r="AR1892" i="2" s="1"/>
  <c r="AS1892" i="2" a="1"/>
  <c r="AS1892" i="2" s="1"/>
  <c r="AT1892" i="2" a="1"/>
  <c r="AT1892" i="2" s="1"/>
  <c r="AU1892" i="2" a="1"/>
  <c r="AU1892" i="2" s="1"/>
  <c r="AV1892" i="2" a="1"/>
  <c r="AV1892" i="2" s="1"/>
  <c r="AW1892" i="2" a="1"/>
  <c r="AW1892" i="2" s="1"/>
  <c r="AX1892" i="2" a="1"/>
  <c r="AX1892" i="2" s="1"/>
  <c r="AY1892" i="2" a="1"/>
  <c r="AY1892" i="2" s="1"/>
  <c r="AZ1892" i="2" a="1"/>
  <c r="AZ1892" i="2" s="1"/>
  <c r="BA1892" i="2" a="1"/>
  <c r="BA1892" i="2" s="1"/>
  <c r="BB1892" i="2" a="1"/>
  <c r="BB1892" i="2" s="1"/>
  <c r="AQ1893" i="2" a="1"/>
  <c r="AQ1893" i="2" s="1"/>
  <c r="AR1893" i="2" a="1"/>
  <c r="AR1893" i="2" s="1"/>
  <c r="AS1893" i="2" a="1"/>
  <c r="AS1893" i="2" s="1"/>
  <c r="AT1893" i="2" a="1"/>
  <c r="AT1893" i="2" s="1"/>
  <c r="AU1893" i="2" a="1"/>
  <c r="AU1893" i="2" s="1"/>
  <c r="AV1893" i="2" a="1"/>
  <c r="AV1893" i="2" s="1"/>
  <c r="AW1893" i="2" a="1"/>
  <c r="AW1893" i="2" s="1"/>
  <c r="AX1893" i="2" a="1"/>
  <c r="AX1893" i="2" s="1"/>
  <c r="AY1893" i="2" a="1"/>
  <c r="AY1893" i="2" s="1"/>
  <c r="AZ1893" i="2" a="1"/>
  <c r="AZ1893" i="2" s="1"/>
  <c r="BA1893" i="2" a="1"/>
  <c r="BA1893" i="2" s="1"/>
  <c r="BB1893" i="2" a="1"/>
  <c r="BB1893" i="2" s="1"/>
  <c r="AQ1894" i="2" a="1"/>
  <c r="AQ1894" i="2" s="1"/>
  <c r="AR1894" i="2" a="1"/>
  <c r="AR1894" i="2" s="1"/>
  <c r="AS1894" i="2" a="1"/>
  <c r="AS1894" i="2" s="1"/>
  <c r="AT1894" i="2" a="1"/>
  <c r="AT1894" i="2" s="1"/>
  <c r="AU1894" i="2" a="1"/>
  <c r="AU1894" i="2" s="1"/>
  <c r="AV1894" i="2" a="1"/>
  <c r="AV1894" i="2" s="1"/>
  <c r="AW1894" i="2" a="1"/>
  <c r="AW1894" i="2" s="1"/>
  <c r="AX1894" i="2" a="1"/>
  <c r="AX1894" i="2" s="1"/>
  <c r="AY1894" i="2" a="1"/>
  <c r="AY1894" i="2" s="1"/>
  <c r="AZ1894" i="2" a="1"/>
  <c r="AZ1894" i="2" s="1"/>
  <c r="BA1894" i="2" a="1"/>
  <c r="BA1894" i="2" s="1"/>
  <c r="BB1894" i="2" a="1"/>
  <c r="BB1894" i="2" s="1"/>
  <c r="AQ1895" i="2" a="1"/>
  <c r="AQ1895" i="2" s="1"/>
  <c r="AR1895" i="2" a="1"/>
  <c r="AR1895" i="2" s="1"/>
  <c r="AS1895" i="2" a="1"/>
  <c r="AS1895" i="2" s="1"/>
  <c r="AT1895" i="2" a="1"/>
  <c r="AT1895" i="2" s="1"/>
  <c r="AU1895" i="2" a="1"/>
  <c r="AU1895" i="2" s="1"/>
  <c r="AV1895" i="2" a="1"/>
  <c r="AV1895" i="2" s="1"/>
  <c r="AW1895" i="2" a="1"/>
  <c r="AW1895" i="2" s="1"/>
  <c r="AX1895" i="2" a="1"/>
  <c r="AX1895" i="2" s="1"/>
  <c r="AY1895" i="2" a="1"/>
  <c r="AY1895" i="2" s="1"/>
  <c r="AZ1895" i="2" a="1"/>
  <c r="AZ1895" i="2" s="1"/>
  <c r="BA1895" i="2" a="1"/>
  <c r="BA1895" i="2" s="1"/>
  <c r="BB1895" i="2" a="1"/>
  <c r="BB1895" i="2" s="1"/>
  <c r="AQ1896" i="2" a="1"/>
  <c r="AQ1896" i="2" s="1"/>
  <c r="AR1896" i="2" a="1"/>
  <c r="AR1896" i="2" s="1"/>
  <c r="AS1896" i="2" a="1"/>
  <c r="AS1896" i="2" s="1"/>
  <c r="AT1896" i="2" a="1"/>
  <c r="AT1896" i="2" s="1"/>
  <c r="AU1896" i="2" a="1"/>
  <c r="AU1896" i="2" s="1"/>
  <c r="AV1896" i="2" a="1"/>
  <c r="AV1896" i="2" s="1"/>
  <c r="AW1896" i="2" a="1"/>
  <c r="AW1896" i="2" s="1"/>
  <c r="AX1896" i="2" a="1"/>
  <c r="AX1896" i="2" s="1"/>
  <c r="AY1896" i="2" a="1"/>
  <c r="AY1896" i="2" s="1"/>
  <c r="AZ1896" i="2" a="1"/>
  <c r="AZ1896" i="2" s="1"/>
  <c r="BA1896" i="2" a="1"/>
  <c r="BA1896" i="2" s="1"/>
  <c r="BB1896" i="2" a="1"/>
  <c r="BB1896" i="2" s="1"/>
  <c r="AQ1897" i="2" a="1"/>
  <c r="AQ1897" i="2" s="1"/>
  <c r="AR1897" i="2" a="1"/>
  <c r="AR1897" i="2" s="1"/>
  <c r="AS1897" i="2" a="1"/>
  <c r="AS1897" i="2" s="1"/>
  <c r="AT1897" i="2" a="1"/>
  <c r="AT1897" i="2" s="1"/>
  <c r="AU1897" i="2" a="1"/>
  <c r="AU1897" i="2" s="1"/>
  <c r="AV1897" i="2" a="1"/>
  <c r="AV1897" i="2" s="1"/>
  <c r="AW1897" i="2" a="1"/>
  <c r="AW1897" i="2" s="1"/>
  <c r="AX1897" i="2" a="1"/>
  <c r="AX1897" i="2" s="1"/>
  <c r="AY1897" i="2" a="1"/>
  <c r="AY1897" i="2" s="1"/>
  <c r="AZ1897" i="2" a="1"/>
  <c r="AZ1897" i="2" s="1"/>
  <c r="BA1897" i="2" a="1"/>
  <c r="BA1897" i="2" s="1"/>
  <c r="BB1897" i="2" a="1"/>
  <c r="BB1897" i="2" s="1"/>
  <c r="AQ1898" i="2" a="1"/>
  <c r="AQ1898" i="2" s="1"/>
  <c r="AR1898" i="2" a="1"/>
  <c r="AR1898" i="2" s="1"/>
  <c r="AS1898" i="2" a="1"/>
  <c r="AS1898" i="2" s="1"/>
  <c r="AT1898" i="2" a="1"/>
  <c r="AT1898" i="2" s="1"/>
  <c r="AU1898" i="2" a="1"/>
  <c r="AU1898" i="2" s="1"/>
  <c r="AV1898" i="2" a="1"/>
  <c r="AV1898" i="2" s="1"/>
  <c r="AW1898" i="2" a="1"/>
  <c r="AW1898" i="2" s="1"/>
  <c r="AX1898" i="2" a="1"/>
  <c r="AX1898" i="2" s="1"/>
  <c r="AY1898" i="2" a="1"/>
  <c r="AY1898" i="2" s="1"/>
  <c r="AZ1898" i="2" a="1"/>
  <c r="AZ1898" i="2" s="1"/>
  <c r="BA1898" i="2" a="1"/>
  <c r="BA1898" i="2" s="1"/>
  <c r="BB1898" i="2" a="1"/>
  <c r="BB1898" i="2" s="1"/>
  <c r="AQ1899" i="2" a="1"/>
  <c r="AQ1899" i="2" s="1"/>
  <c r="AR1899" i="2" a="1"/>
  <c r="AR1899" i="2" s="1"/>
  <c r="AS1899" i="2" a="1"/>
  <c r="AS1899" i="2" s="1"/>
  <c r="AT1899" i="2" a="1"/>
  <c r="AT1899" i="2" s="1"/>
  <c r="AU1899" i="2" a="1"/>
  <c r="AU1899" i="2" s="1"/>
  <c r="AV1899" i="2" a="1"/>
  <c r="AV1899" i="2" s="1"/>
  <c r="AW1899" i="2" a="1"/>
  <c r="AW1899" i="2" s="1"/>
  <c r="AX1899" i="2" a="1"/>
  <c r="AX1899" i="2" s="1"/>
  <c r="AY1899" i="2" a="1"/>
  <c r="AY1899" i="2" s="1"/>
  <c r="AZ1899" i="2" a="1"/>
  <c r="AZ1899" i="2" s="1"/>
  <c r="BA1899" i="2" a="1"/>
  <c r="BA1899" i="2" s="1"/>
  <c r="BB1899" i="2" a="1"/>
  <c r="BB1899" i="2" s="1"/>
  <c r="AQ1900" i="2" a="1"/>
  <c r="AQ1900" i="2" s="1"/>
  <c r="AR1900" i="2" a="1"/>
  <c r="AR1900" i="2" s="1"/>
  <c r="AS1900" i="2" a="1"/>
  <c r="AS1900" i="2" s="1"/>
  <c r="AT1900" i="2" a="1"/>
  <c r="AT1900" i="2" s="1"/>
  <c r="AU1900" i="2" a="1"/>
  <c r="AU1900" i="2" s="1"/>
  <c r="AV1900" i="2" a="1"/>
  <c r="AV1900" i="2" s="1"/>
  <c r="AW1900" i="2" a="1"/>
  <c r="AW1900" i="2" s="1"/>
  <c r="AX1900" i="2" a="1"/>
  <c r="AX1900" i="2" s="1"/>
  <c r="AY1900" i="2" a="1"/>
  <c r="AY1900" i="2" s="1"/>
  <c r="AZ1900" i="2" a="1"/>
  <c r="AZ1900" i="2" s="1"/>
  <c r="BA1900" i="2" a="1"/>
  <c r="BA1900" i="2" s="1"/>
  <c r="BB1900" i="2" a="1"/>
  <c r="BB1900" i="2" s="1"/>
  <c r="AQ1901" i="2" a="1"/>
  <c r="AQ1901" i="2" s="1"/>
  <c r="AR1901" i="2" a="1"/>
  <c r="AR1901" i="2" s="1"/>
  <c r="AS1901" i="2" a="1"/>
  <c r="AS1901" i="2" s="1"/>
  <c r="AT1901" i="2" a="1"/>
  <c r="AT1901" i="2" s="1"/>
  <c r="AU1901" i="2" a="1"/>
  <c r="AU1901" i="2" s="1"/>
  <c r="AV1901" i="2" a="1"/>
  <c r="AV1901" i="2" s="1"/>
  <c r="AW1901" i="2" a="1"/>
  <c r="AW1901" i="2" s="1"/>
  <c r="AX1901" i="2" a="1"/>
  <c r="AX1901" i="2" s="1"/>
  <c r="AY1901" i="2" a="1"/>
  <c r="AY1901" i="2" s="1"/>
  <c r="AZ1901" i="2" a="1"/>
  <c r="AZ1901" i="2" s="1"/>
  <c r="BA1901" i="2" a="1"/>
  <c r="BA1901" i="2" s="1"/>
  <c r="BB1901" i="2" a="1"/>
  <c r="BB1901" i="2" s="1"/>
  <c r="AQ1902" i="2" a="1"/>
  <c r="AQ1902" i="2" s="1"/>
  <c r="AR1902" i="2" a="1"/>
  <c r="AR1902" i="2" s="1"/>
  <c r="AS1902" i="2" a="1"/>
  <c r="AS1902" i="2" s="1"/>
  <c r="AT1902" i="2" a="1"/>
  <c r="AT1902" i="2" s="1"/>
  <c r="AU1902" i="2" a="1"/>
  <c r="AU1902" i="2" s="1"/>
  <c r="AV1902" i="2" a="1"/>
  <c r="AV1902" i="2" s="1"/>
  <c r="AW1902" i="2" a="1"/>
  <c r="AW1902" i="2" s="1"/>
  <c r="AX1902" i="2" a="1"/>
  <c r="AX1902" i="2" s="1"/>
  <c r="AY1902" i="2" a="1"/>
  <c r="AY1902" i="2" s="1"/>
  <c r="AZ1902" i="2" a="1"/>
  <c r="AZ1902" i="2" s="1"/>
  <c r="BA1902" i="2" a="1"/>
  <c r="BA1902" i="2" s="1"/>
  <c r="BB1902" i="2" a="1"/>
  <c r="BB1902" i="2" s="1"/>
  <c r="AQ1903" i="2" a="1"/>
  <c r="AQ1903" i="2" s="1"/>
  <c r="AR1903" i="2" a="1"/>
  <c r="AR1903" i="2" s="1"/>
  <c r="AS1903" i="2" a="1"/>
  <c r="AS1903" i="2" s="1"/>
  <c r="AT1903" i="2" a="1"/>
  <c r="AT1903" i="2" s="1"/>
  <c r="AU1903" i="2" a="1"/>
  <c r="AU1903" i="2" s="1"/>
  <c r="AV1903" i="2" a="1"/>
  <c r="AV1903" i="2" s="1"/>
  <c r="AW1903" i="2" a="1"/>
  <c r="AW1903" i="2" s="1"/>
  <c r="AX1903" i="2" a="1"/>
  <c r="AX1903" i="2" s="1"/>
  <c r="AY1903" i="2" a="1"/>
  <c r="AY1903" i="2" s="1"/>
  <c r="AZ1903" i="2" a="1"/>
  <c r="AZ1903" i="2" s="1"/>
  <c r="BA1903" i="2" a="1"/>
  <c r="BA1903" i="2" s="1"/>
  <c r="BB1903" i="2" a="1"/>
  <c r="BB1903" i="2" s="1"/>
  <c r="AQ1904" i="2" a="1"/>
  <c r="AQ1904" i="2" s="1"/>
  <c r="AR1904" i="2" a="1"/>
  <c r="AR1904" i="2" s="1"/>
  <c r="AS1904" i="2" a="1"/>
  <c r="AS1904" i="2" s="1"/>
  <c r="AT1904" i="2" a="1"/>
  <c r="AT1904" i="2" s="1"/>
  <c r="AU1904" i="2" a="1"/>
  <c r="AU1904" i="2" s="1"/>
  <c r="AV1904" i="2" a="1"/>
  <c r="AV1904" i="2" s="1"/>
  <c r="AW1904" i="2" a="1"/>
  <c r="AW1904" i="2" s="1"/>
  <c r="AX1904" i="2" a="1"/>
  <c r="AX1904" i="2" s="1"/>
  <c r="AY1904" i="2" a="1"/>
  <c r="AY1904" i="2" s="1"/>
  <c r="AZ1904" i="2" a="1"/>
  <c r="AZ1904" i="2" s="1"/>
  <c r="BA1904" i="2" a="1"/>
  <c r="BA1904" i="2" s="1"/>
  <c r="BB1904" i="2" a="1"/>
  <c r="BB1904" i="2" s="1"/>
  <c r="AQ1905" i="2" a="1"/>
  <c r="AQ1905" i="2" s="1"/>
  <c r="AR1905" i="2" a="1"/>
  <c r="AR1905" i="2" s="1"/>
  <c r="AS1905" i="2" a="1"/>
  <c r="AS1905" i="2" s="1"/>
  <c r="AT1905" i="2" a="1"/>
  <c r="AT1905" i="2" s="1"/>
  <c r="AU1905" i="2" a="1"/>
  <c r="AU1905" i="2" s="1"/>
  <c r="AV1905" i="2" a="1"/>
  <c r="AV1905" i="2" s="1"/>
  <c r="AW1905" i="2" a="1"/>
  <c r="AW1905" i="2" s="1"/>
  <c r="AX1905" i="2" a="1"/>
  <c r="AX1905" i="2" s="1"/>
  <c r="AY1905" i="2" a="1"/>
  <c r="AY1905" i="2" s="1"/>
  <c r="AZ1905" i="2" a="1"/>
  <c r="AZ1905" i="2" s="1"/>
  <c r="BA1905" i="2" a="1"/>
  <c r="BA1905" i="2" s="1"/>
  <c r="BB1905" i="2" a="1"/>
  <c r="BB1905" i="2" s="1"/>
  <c r="AQ1906" i="2" a="1"/>
  <c r="AQ1906" i="2" s="1"/>
  <c r="AR1906" i="2" a="1"/>
  <c r="AR1906" i="2" s="1"/>
  <c r="AS1906" i="2" a="1"/>
  <c r="AS1906" i="2" s="1"/>
  <c r="AT1906" i="2" a="1"/>
  <c r="AT1906" i="2" s="1"/>
  <c r="AU1906" i="2" a="1"/>
  <c r="AU1906" i="2" s="1"/>
  <c r="AV1906" i="2" a="1"/>
  <c r="AV1906" i="2" s="1"/>
  <c r="AW1906" i="2" a="1"/>
  <c r="AW1906" i="2" s="1"/>
  <c r="AX1906" i="2" a="1"/>
  <c r="AX1906" i="2" s="1"/>
  <c r="AY1906" i="2" a="1"/>
  <c r="AY1906" i="2" s="1"/>
  <c r="AZ1906" i="2" a="1"/>
  <c r="AZ1906" i="2" s="1"/>
  <c r="BA1906" i="2" a="1"/>
  <c r="BA1906" i="2" s="1"/>
  <c r="BB1906" i="2" a="1"/>
  <c r="BB1906" i="2" s="1"/>
  <c r="AQ1907" i="2" a="1"/>
  <c r="AQ1907" i="2" s="1"/>
  <c r="AR1907" i="2" a="1"/>
  <c r="AR1907" i="2" s="1"/>
  <c r="AS1907" i="2" a="1"/>
  <c r="AS1907" i="2" s="1"/>
  <c r="AT1907" i="2" a="1"/>
  <c r="AT1907" i="2" s="1"/>
  <c r="AU1907" i="2" a="1"/>
  <c r="AU1907" i="2" s="1"/>
  <c r="AV1907" i="2" a="1"/>
  <c r="AV1907" i="2" s="1"/>
  <c r="AW1907" i="2" a="1"/>
  <c r="AW1907" i="2" s="1"/>
  <c r="AX1907" i="2" a="1"/>
  <c r="AX1907" i="2" s="1"/>
  <c r="AY1907" i="2" a="1"/>
  <c r="AY1907" i="2" s="1"/>
  <c r="AZ1907" i="2" a="1"/>
  <c r="AZ1907" i="2" s="1"/>
  <c r="BA1907" i="2" a="1"/>
  <c r="BA1907" i="2" s="1"/>
  <c r="BB1907" i="2" a="1"/>
  <c r="BB1907" i="2" s="1"/>
  <c r="AQ1908" i="2" a="1"/>
  <c r="AQ1908" i="2" s="1"/>
  <c r="AR1908" i="2" a="1"/>
  <c r="AR1908" i="2" s="1"/>
  <c r="AS1908" i="2" a="1"/>
  <c r="AS1908" i="2" s="1"/>
  <c r="AT1908" i="2" a="1"/>
  <c r="AT1908" i="2" s="1"/>
  <c r="AU1908" i="2" a="1"/>
  <c r="AU1908" i="2" s="1"/>
  <c r="AV1908" i="2" a="1"/>
  <c r="AV1908" i="2" s="1"/>
  <c r="AW1908" i="2" a="1"/>
  <c r="AW1908" i="2" s="1"/>
  <c r="AX1908" i="2" a="1"/>
  <c r="AX1908" i="2" s="1"/>
  <c r="AY1908" i="2" a="1"/>
  <c r="AY1908" i="2" s="1"/>
  <c r="AZ1908" i="2" a="1"/>
  <c r="AZ1908" i="2" s="1"/>
  <c r="BA1908" i="2" a="1"/>
  <c r="BA1908" i="2" s="1"/>
  <c r="BB1908" i="2" a="1"/>
  <c r="BB1908" i="2" s="1"/>
  <c r="AQ1909" i="2" a="1"/>
  <c r="AQ1909" i="2" s="1"/>
  <c r="AR1909" i="2" a="1"/>
  <c r="AR1909" i="2" s="1"/>
  <c r="AS1909" i="2" a="1"/>
  <c r="AS1909" i="2" s="1"/>
  <c r="AT1909" i="2" a="1"/>
  <c r="AT1909" i="2" s="1"/>
  <c r="AU1909" i="2" a="1"/>
  <c r="AU1909" i="2" s="1"/>
  <c r="AV1909" i="2" a="1"/>
  <c r="AV1909" i="2" s="1"/>
  <c r="AW1909" i="2" a="1"/>
  <c r="AW1909" i="2" s="1"/>
  <c r="AX1909" i="2" a="1"/>
  <c r="AX1909" i="2" s="1"/>
  <c r="AY1909" i="2" a="1"/>
  <c r="AY1909" i="2" s="1"/>
  <c r="AZ1909" i="2" a="1"/>
  <c r="AZ1909" i="2" s="1"/>
  <c r="BA1909" i="2" a="1"/>
  <c r="BA1909" i="2" s="1"/>
  <c r="BB1909" i="2" a="1"/>
  <c r="BB1909" i="2" s="1"/>
  <c r="AQ1910" i="2" a="1"/>
  <c r="AQ1910" i="2" s="1"/>
  <c r="AR1910" i="2" a="1"/>
  <c r="AR1910" i="2" s="1"/>
  <c r="AS1910" i="2" a="1"/>
  <c r="AS1910" i="2" s="1"/>
  <c r="AT1910" i="2" a="1"/>
  <c r="AT1910" i="2" s="1"/>
  <c r="AU1910" i="2" a="1"/>
  <c r="AU1910" i="2" s="1"/>
  <c r="AV1910" i="2" a="1"/>
  <c r="AV1910" i="2" s="1"/>
  <c r="AW1910" i="2" a="1"/>
  <c r="AW1910" i="2" s="1"/>
  <c r="AX1910" i="2" a="1"/>
  <c r="AX1910" i="2" s="1"/>
  <c r="AY1910" i="2" a="1"/>
  <c r="AY1910" i="2" s="1"/>
  <c r="AZ1910" i="2" a="1"/>
  <c r="AZ1910" i="2" s="1"/>
  <c r="BA1910" i="2" a="1"/>
  <c r="BA1910" i="2" s="1"/>
  <c r="BB1910" i="2" a="1"/>
  <c r="BB1910" i="2" s="1"/>
  <c r="AQ1911" i="2" a="1"/>
  <c r="AQ1911" i="2" s="1"/>
  <c r="AR1911" i="2" a="1"/>
  <c r="AR1911" i="2" s="1"/>
  <c r="AS1911" i="2" a="1"/>
  <c r="AS1911" i="2" s="1"/>
  <c r="AT1911" i="2" a="1"/>
  <c r="AT1911" i="2" s="1"/>
  <c r="AU1911" i="2" a="1"/>
  <c r="AU1911" i="2" s="1"/>
  <c r="AV1911" i="2" a="1"/>
  <c r="AV1911" i="2" s="1"/>
  <c r="AW1911" i="2" a="1"/>
  <c r="AW1911" i="2" s="1"/>
  <c r="AX1911" i="2" a="1"/>
  <c r="AX1911" i="2" s="1"/>
  <c r="AY1911" i="2" a="1"/>
  <c r="AY1911" i="2" s="1"/>
  <c r="AZ1911" i="2" a="1"/>
  <c r="AZ1911" i="2" s="1"/>
  <c r="BA1911" i="2" a="1"/>
  <c r="BA1911" i="2" s="1"/>
  <c r="BB1911" i="2" a="1"/>
  <c r="BB1911" i="2" s="1"/>
  <c r="AQ1912" i="2" a="1"/>
  <c r="AQ1912" i="2" s="1"/>
  <c r="AR1912" i="2" a="1"/>
  <c r="AR1912" i="2" s="1"/>
  <c r="AS1912" i="2" a="1"/>
  <c r="AS1912" i="2" s="1"/>
  <c r="AT1912" i="2" a="1"/>
  <c r="AT1912" i="2" s="1"/>
  <c r="AU1912" i="2" a="1"/>
  <c r="AU1912" i="2" s="1"/>
  <c r="AV1912" i="2" a="1"/>
  <c r="AV1912" i="2" s="1"/>
  <c r="AW1912" i="2" a="1"/>
  <c r="AW1912" i="2" s="1"/>
  <c r="AX1912" i="2" a="1"/>
  <c r="AX1912" i="2" s="1"/>
  <c r="AY1912" i="2" a="1"/>
  <c r="AY1912" i="2" s="1"/>
  <c r="AZ1912" i="2" a="1"/>
  <c r="AZ1912" i="2" s="1"/>
  <c r="BA1912" i="2" a="1"/>
  <c r="BA1912" i="2" s="1"/>
  <c r="BB1912" i="2" a="1"/>
  <c r="BB1912" i="2" s="1"/>
  <c r="AQ1913" i="2" a="1"/>
  <c r="AQ1913" i="2" s="1"/>
  <c r="AR1913" i="2" a="1"/>
  <c r="AR1913" i="2" s="1"/>
  <c r="AS1913" i="2" a="1"/>
  <c r="AS1913" i="2" s="1"/>
  <c r="AT1913" i="2" a="1"/>
  <c r="AT1913" i="2" s="1"/>
  <c r="AU1913" i="2" a="1"/>
  <c r="AU1913" i="2" s="1"/>
  <c r="AV1913" i="2" a="1"/>
  <c r="AV1913" i="2" s="1"/>
  <c r="AW1913" i="2" a="1"/>
  <c r="AW1913" i="2" s="1"/>
  <c r="AX1913" i="2" a="1"/>
  <c r="AX1913" i="2" s="1"/>
  <c r="AY1913" i="2" a="1"/>
  <c r="AY1913" i="2" s="1"/>
  <c r="AZ1913" i="2" a="1"/>
  <c r="AZ1913" i="2" s="1"/>
  <c r="BA1913" i="2" a="1"/>
  <c r="BA1913" i="2" s="1"/>
  <c r="BB1913" i="2" a="1"/>
  <c r="BB1913" i="2" s="1"/>
  <c r="AQ1914" i="2" a="1"/>
  <c r="AQ1914" i="2" s="1"/>
  <c r="AR1914" i="2" a="1"/>
  <c r="AR1914" i="2" s="1"/>
  <c r="AS1914" i="2" a="1"/>
  <c r="AS1914" i="2" s="1"/>
  <c r="AT1914" i="2" a="1"/>
  <c r="AT1914" i="2" s="1"/>
  <c r="AU1914" i="2" a="1"/>
  <c r="AU1914" i="2" s="1"/>
  <c r="AV1914" i="2" a="1"/>
  <c r="AV1914" i="2" s="1"/>
  <c r="AW1914" i="2" a="1"/>
  <c r="AW1914" i="2" s="1"/>
  <c r="AX1914" i="2" a="1"/>
  <c r="AX1914" i="2" s="1"/>
  <c r="AY1914" i="2" a="1"/>
  <c r="AY1914" i="2" s="1"/>
  <c r="AZ1914" i="2" a="1"/>
  <c r="AZ1914" i="2" s="1"/>
  <c r="BA1914" i="2" a="1"/>
  <c r="BA1914" i="2" s="1"/>
  <c r="BB1914" i="2" a="1"/>
  <c r="BB1914" i="2" s="1"/>
  <c r="AQ1915" i="2" a="1"/>
  <c r="AQ1915" i="2" s="1"/>
  <c r="AR1915" i="2" a="1"/>
  <c r="AR1915" i="2" s="1"/>
  <c r="AS1915" i="2" a="1"/>
  <c r="AS1915" i="2" s="1"/>
  <c r="AT1915" i="2" a="1"/>
  <c r="AT1915" i="2" s="1"/>
  <c r="AU1915" i="2" a="1"/>
  <c r="AU1915" i="2" s="1"/>
  <c r="AV1915" i="2" a="1"/>
  <c r="AV1915" i="2" s="1"/>
  <c r="AW1915" i="2" a="1"/>
  <c r="AW1915" i="2" s="1"/>
  <c r="AX1915" i="2" a="1"/>
  <c r="AX1915" i="2" s="1"/>
  <c r="AY1915" i="2" a="1"/>
  <c r="AY1915" i="2" s="1"/>
  <c r="AZ1915" i="2" a="1"/>
  <c r="AZ1915" i="2" s="1"/>
  <c r="BA1915" i="2" a="1"/>
  <c r="BA1915" i="2" s="1"/>
  <c r="BB1915" i="2" a="1"/>
  <c r="BB1915" i="2" s="1"/>
  <c r="AQ1916" i="2" a="1"/>
  <c r="AQ1916" i="2" s="1"/>
  <c r="AR1916" i="2" a="1"/>
  <c r="AR1916" i="2" s="1"/>
  <c r="AS1916" i="2" a="1"/>
  <c r="AS1916" i="2" s="1"/>
  <c r="AT1916" i="2" a="1"/>
  <c r="AT1916" i="2" s="1"/>
  <c r="AU1916" i="2" a="1"/>
  <c r="AU1916" i="2" s="1"/>
  <c r="AV1916" i="2" a="1"/>
  <c r="AV1916" i="2" s="1"/>
  <c r="AW1916" i="2" a="1"/>
  <c r="AW1916" i="2" s="1"/>
  <c r="AX1916" i="2" a="1"/>
  <c r="AX1916" i="2" s="1"/>
  <c r="AY1916" i="2" a="1"/>
  <c r="AY1916" i="2" s="1"/>
  <c r="AZ1916" i="2" a="1"/>
  <c r="AZ1916" i="2" s="1"/>
  <c r="BA1916" i="2" a="1"/>
  <c r="BA1916" i="2" s="1"/>
  <c r="BB1916" i="2" a="1"/>
  <c r="BB1916" i="2" s="1"/>
  <c r="AQ1917" i="2" a="1"/>
  <c r="AQ1917" i="2" s="1"/>
  <c r="AR1917" i="2" a="1"/>
  <c r="AR1917" i="2" s="1"/>
  <c r="AS1917" i="2" a="1"/>
  <c r="AS1917" i="2" s="1"/>
  <c r="AT1917" i="2" a="1"/>
  <c r="AT1917" i="2" s="1"/>
  <c r="AU1917" i="2" a="1"/>
  <c r="AU1917" i="2" s="1"/>
  <c r="AV1917" i="2" a="1"/>
  <c r="AV1917" i="2" s="1"/>
  <c r="AW1917" i="2" a="1"/>
  <c r="AW1917" i="2" s="1"/>
  <c r="AX1917" i="2" a="1"/>
  <c r="AX1917" i="2" s="1"/>
  <c r="AY1917" i="2" a="1"/>
  <c r="AY1917" i="2" s="1"/>
  <c r="AZ1917" i="2" a="1"/>
  <c r="AZ1917" i="2" s="1"/>
  <c r="BA1917" i="2" a="1"/>
  <c r="BA1917" i="2" s="1"/>
  <c r="BB1917" i="2" a="1"/>
  <c r="BB1917" i="2" s="1"/>
  <c r="AQ1918" i="2" a="1"/>
  <c r="AQ1918" i="2" s="1"/>
  <c r="AR1918" i="2" a="1"/>
  <c r="AR1918" i="2" s="1"/>
  <c r="AS1918" i="2" a="1"/>
  <c r="AS1918" i="2" s="1"/>
  <c r="AT1918" i="2" a="1"/>
  <c r="AT1918" i="2" s="1"/>
  <c r="AU1918" i="2" a="1"/>
  <c r="AU1918" i="2" s="1"/>
  <c r="AV1918" i="2" a="1"/>
  <c r="AV1918" i="2" s="1"/>
  <c r="AW1918" i="2" a="1"/>
  <c r="AW1918" i="2" s="1"/>
  <c r="AX1918" i="2" a="1"/>
  <c r="AX1918" i="2" s="1"/>
  <c r="AY1918" i="2" a="1"/>
  <c r="AY1918" i="2" s="1"/>
  <c r="AZ1918" i="2" a="1"/>
  <c r="AZ1918" i="2" s="1"/>
  <c r="BA1918" i="2" a="1"/>
  <c r="BA1918" i="2" s="1"/>
  <c r="BB1918" i="2" a="1"/>
  <c r="BB1918" i="2" s="1"/>
  <c r="AQ1919" i="2" a="1"/>
  <c r="AQ1919" i="2" s="1"/>
  <c r="AR1919" i="2" a="1"/>
  <c r="AR1919" i="2" s="1"/>
  <c r="AS1919" i="2" a="1"/>
  <c r="AS1919" i="2" s="1"/>
  <c r="AT1919" i="2" a="1"/>
  <c r="AT1919" i="2" s="1"/>
  <c r="AU1919" i="2" a="1"/>
  <c r="AU1919" i="2" s="1"/>
  <c r="AV1919" i="2" a="1"/>
  <c r="AV1919" i="2" s="1"/>
  <c r="AW1919" i="2" a="1"/>
  <c r="AW1919" i="2" s="1"/>
  <c r="AX1919" i="2" a="1"/>
  <c r="AX1919" i="2" s="1"/>
  <c r="AY1919" i="2" a="1"/>
  <c r="AY1919" i="2" s="1"/>
  <c r="AZ1919" i="2" a="1"/>
  <c r="AZ1919" i="2" s="1"/>
  <c r="BA1919" i="2" a="1"/>
  <c r="BA1919" i="2" s="1"/>
  <c r="BB1919" i="2" a="1"/>
  <c r="BB1919" i="2" s="1"/>
  <c r="AQ1920" i="2" a="1"/>
  <c r="AQ1920" i="2" s="1"/>
  <c r="AR1920" i="2" a="1"/>
  <c r="AR1920" i="2" s="1"/>
  <c r="AS1920" i="2" a="1"/>
  <c r="AS1920" i="2" s="1"/>
  <c r="AT1920" i="2" a="1"/>
  <c r="AT1920" i="2" s="1"/>
  <c r="AU1920" i="2" a="1"/>
  <c r="AU1920" i="2" s="1"/>
  <c r="AV1920" i="2" a="1"/>
  <c r="AV1920" i="2" s="1"/>
  <c r="AW1920" i="2" a="1"/>
  <c r="AW1920" i="2" s="1"/>
  <c r="AX1920" i="2" a="1"/>
  <c r="AX1920" i="2" s="1"/>
  <c r="AY1920" i="2" a="1"/>
  <c r="AY1920" i="2" s="1"/>
  <c r="AZ1920" i="2" a="1"/>
  <c r="AZ1920" i="2" s="1"/>
  <c r="BA1920" i="2" a="1"/>
  <c r="BA1920" i="2" s="1"/>
  <c r="BB1920" i="2" a="1"/>
  <c r="BB1920" i="2" s="1"/>
  <c r="AQ1921" i="2" a="1"/>
  <c r="AQ1921" i="2" s="1"/>
  <c r="AR1921" i="2" a="1"/>
  <c r="AR1921" i="2" s="1"/>
  <c r="AS1921" i="2" a="1"/>
  <c r="AS1921" i="2" s="1"/>
  <c r="AT1921" i="2" a="1"/>
  <c r="AT1921" i="2" s="1"/>
  <c r="AU1921" i="2" a="1"/>
  <c r="AU1921" i="2" s="1"/>
  <c r="AV1921" i="2" a="1"/>
  <c r="AV1921" i="2" s="1"/>
  <c r="AW1921" i="2" a="1"/>
  <c r="AW1921" i="2" s="1"/>
  <c r="AX1921" i="2" a="1"/>
  <c r="AX1921" i="2" s="1"/>
  <c r="AY1921" i="2" a="1"/>
  <c r="AY1921" i="2" s="1"/>
  <c r="AZ1921" i="2" a="1"/>
  <c r="AZ1921" i="2" s="1"/>
  <c r="BA1921" i="2" a="1"/>
  <c r="BA1921" i="2" s="1"/>
  <c r="BB1921" i="2" a="1"/>
  <c r="BB1921" i="2" s="1"/>
  <c r="AQ1922" i="2" a="1"/>
  <c r="AQ1922" i="2" s="1"/>
  <c r="AR1922" i="2" a="1"/>
  <c r="AR1922" i="2" s="1"/>
  <c r="AS1922" i="2" a="1"/>
  <c r="AS1922" i="2" s="1"/>
  <c r="AT1922" i="2" a="1"/>
  <c r="AT1922" i="2" s="1"/>
  <c r="AU1922" i="2" a="1"/>
  <c r="AU1922" i="2" s="1"/>
  <c r="AV1922" i="2" a="1"/>
  <c r="AV1922" i="2" s="1"/>
  <c r="AW1922" i="2" a="1"/>
  <c r="AW1922" i="2" s="1"/>
  <c r="AX1922" i="2" a="1"/>
  <c r="AX1922" i="2" s="1"/>
  <c r="AY1922" i="2" a="1"/>
  <c r="AY1922" i="2" s="1"/>
  <c r="AZ1922" i="2" a="1"/>
  <c r="AZ1922" i="2" s="1"/>
  <c r="BA1922" i="2" a="1"/>
  <c r="BA1922" i="2" s="1"/>
  <c r="BB1922" i="2" a="1"/>
  <c r="BB1922" i="2" s="1"/>
  <c r="AQ1923" i="2" a="1"/>
  <c r="AQ1923" i="2" s="1"/>
  <c r="AR1923" i="2" a="1"/>
  <c r="AR1923" i="2" s="1"/>
  <c r="AS1923" i="2" a="1"/>
  <c r="AS1923" i="2" s="1"/>
  <c r="AT1923" i="2" a="1"/>
  <c r="AT1923" i="2" s="1"/>
  <c r="AU1923" i="2" a="1"/>
  <c r="AU1923" i="2" s="1"/>
  <c r="AV1923" i="2" a="1"/>
  <c r="AV1923" i="2" s="1"/>
  <c r="AW1923" i="2" a="1"/>
  <c r="AW1923" i="2" s="1"/>
  <c r="AX1923" i="2" a="1"/>
  <c r="AX1923" i="2" s="1"/>
  <c r="AY1923" i="2" a="1"/>
  <c r="AY1923" i="2" s="1"/>
  <c r="AZ1923" i="2" a="1"/>
  <c r="AZ1923" i="2" s="1"/>
  <c r="BA1923" i="2" a="1"/>
  <c r="BA1923" i="2" s="1"/>
  <c r="BB1923" i="2" a="1"/>
  <c r="BB1923" i="2" s="1"/>
  <c r="AQ1924" i="2" a="1"/>
  <c r="AQ1924" i="2" s="1"/>
  <c r="AR1924" i="2" a="1"/>
  <c r="AR1924" i="2" s="1"/>
  <c r="AS1924" i="2" a="1"/>
  <c r="AS1924" i="2" s="1"/>
  <c r="AT1924" i="2" a="1"/>
  <c r="AT1924" i="2" s="1"/>
  <c r="AU1924" i="2" a="1"/>
  <c r="AU1924" i="2" s="1"/>
  <c r="AV1924" i="2" a="1"/>
  <c r="AV1924" i="2" s="1"/>
  <c r="AW1924" i="2" a="1"/>
  <c r="AW1924" i="2" s="1"/>
  <c r="AX1924" i="2" a="1"/>
  <c r="AX1924" i="2" s="1"/>
  <c r="AY1924" i="2" a="1"/>
  <c r="AY1924" i="2" s="1"/>
  <c r="AZ1924" i="2" a="1"/>
  <c r="AZ1924" i="2" s="1"/>
  <c r="BA1924" i="2" a="1"/>
  <c r="BA1924" i="2" s="1"/>
  <c r="BB1924" i="2" a="1"/>
  <c r="BB1924" i="2" s="1"/>
  <c r="AQ1925" i="2" a="1"/>
  <c r="AQ1925" i="2" s="1"/>
  <c r="AR1925" i="2" a="1"/>
  <c r="AR1925" i="2" s="1"/>
  <c r="AS1925" i="2" a="1"/>
  <c r="AS1925" i="2" s="1"/>
  <c r="AT1925" i="2" a="1"/>
  <c r="AT1925" i="2" s="1"/>
  <c r="AU1925" i="2" a="1"/>
  <c r="AU1925" i="2" s="1"/>
  <c r="AV1925" i="2" a="1"/>
  <c r="AV1925" i="2" s="1"/>
  <c r="AW1925" i="2" a="1"/>
  <c r="AW1925" i="2" s="1"/>
  <c r="AX1925" i="2" a="1"/>
  <c r="AX1925" i="2" s="1"/>
  <c r="AY1925" i="2" a="1"/>
  <c r="AY1925" i="2" s="1"/>
  <c r="AZ1925" i="2" a="1"/>
  <c r="AZ1925" i="2" s="1"/>
  <c r="BA1925" i="2" a="1"/>
  <c r="BA1925" i="2" s="1"/>
  <c r="BB1925" i="2" a="1"/>
  <c r="BB1925" i="2" s="1"/>
  <c r="AQ1926" i="2" a="1"/>
  <c r="AQ1926" i="2" s="1"/>
  <c r="AR1926" i="2" a="1"/>
  <c r="AR1926" i="2" s="1"/>
  <c r="AS1926" i="2" a="1"/>
  <c r="AS1926" i="2" s="1"/>
  <c r="AT1926" i="2" a="1"/>
  <c r="AT1926" i="2" s="1"/>
  <c r="AU1926" i="2" a="1"/>
  <c r="AU1926" i="2" s="1"/>
  <c r="AV1926" i="2" a="1"/>
  <c r="AV1926" i="2" s="1"/>
  <c r="AW1926" i="2" a="1"/>
  <c r="AW1926" i="2" s="1"/>
  <c r="AX1926" i="2" a="1"/>
  <c r="AX1926" i="2" s="1"/>
  <c r="AY1926" i="2" a="1"/>
  <c r="AY1926" i="2" s="1"/>
  <c r="AZ1926" i="2" a="1"/>
  <c r="AZ1926" i="2" s="1"/>
  <c r="BA1926" i="2" a="1"/>
  <c r="BA1926" i="2" s="1"/>
  <c r="BB1926" i="2" a="1"/>
  <c r="BB1926" i="2" s="1"/>
  <c r="AQ1927" i="2" a="1"/>
  <c r="AQ1927" i="2" s="1"/>
  <c r="AR1927" i="2" a="1"/>
  <c r="AR1927" i="2" s="1"/>
  <c r="AS1927" i="2" a="1"/>
  <c r="AS1927" i="2" s="1"/>
  <c r="AT1927" i="2" a="1"/>
  <c r="AT1927" i="2" s="1"/>
  <c r="AU1927" i="2" a="1"/>
  <c r="AU1927" i="2" s="1"/>
  <c r="AV1927" i="2" a="1"/>
  <c r="AV1927" i="2" s="1"/>
  <c r="AW1927" i="2" a="1"/>
  <c r="AW1927" i="2" s="1"/>
  <c r="AX1927" i="2" a="1"/>
  <c r="AX1927" i="2" s="1"/>
  <c r="AY1927" i="2" a="1"/>
  <c r="AY1927" i="2" s="1"/>
  <c r="AZ1927" i="2" a="1"/>
  <c r="AZ1927" i="2" s="1"/>
  <c r="BA1927" i="2" a="1"/>
  <c r="BA1927" i="2" s="1"/>
  <c r="BB1927" i="2" a="1"/>
  <c r="BB1927" i="2" s="1"/>
  <c r="AQ1928" i="2" a="1"/>
  <c r="AQ1928" i="2" s="1"/>
  <c r="AR1928" i="2" a="1"/>
  <c r="AR1928" i="2" s="1"/>
  <c r="AS1928" i="2" a="1"/>
  <c r="AS1928" i="2" s="1"/>
  <c r="AT1928" i="2" a="1"/>
  <c r="AT1928" i="2" s="1"/>
  <c r="AU1928" i="2" a="1"/>
  <c r="AU1928" i="2" s="1"/>
  <c r="AV1928" i="2" a="1"/>
  <c r="AV1928" i="2" s="1"/>
  <c r="AW1928" i="2" a="1"/>
  <c r="AW1928" i="2" s="1"/>
  <c r="AX1928" i="2" a="1"/>
  <c r="AX1928" i="2" s="1"/>
  <c r="AY1928" i="2" a="1"/>
  <c r="AY1928" i="2" s="1"/>
  <c r="AZ1928" i="2" a="1"/>
  <c r="AZ1928" i="2" s="1"/>
  <c r="BA1928" i="2" a="1"/>
  <c r="BA1928" i="2" s="1"/>
  <c r="BB1928" i="2" a="1"/>
  <c r="BB1928" i="2" s="1"/>
  <c r="AQ1929" i="2" a="1"/>
  <c r="AQ1929" i="2" s="1"/>
  <c r="AR1929" i="2" a="1"/>
  <c r="AR1929" i="2" s="1"/>
  <c r="AS1929" i="2" a="1"/>
  <c r="AS1929" i="2" s="1"/>
  <c r="AT1929" i="2" a="1"/>
  <c r="AT1929" i="2" s="1"/>
  <c r="AU1929" i="2" a="1"/>
  <c r="AU1929" i="2" s="1"/>
  <c r="AV1929" i="2" a="1"/>
  <c r="AV1929" i="2" s="1"/>
  <c r="AW1929" i="2" a="1"/>
  <c r="AW1929" i="2" s="1"/>
  <c r="AX1929" i="2" a="1"/>
  <c r="AX1929" i="2" s="1"/>
  <c r="AY1929" i="2" a="1"/>
  <c r="AY1929" i="2" s="1"/>
  <c r="AZ1929" i="2" a="1"/>
  <c r="AZ1929" i="2" s="1"/>
  <c r="BA1929" i="2" a="1"/>
  <c r="BA1929" i="2" s="1"/>
  <c r="BB1929" i="2" a="1"/>
  <c r="BB1929" i="2" s="1"/>
  <c r="AQ1930" i="2" a="1"/>
  <c r="AQ1930" i="2" s="1"/>
  <c r="AR1930" i="2" a="1"/>
  <c r="AR1930" i="2" s="1"/>
  <c r="AS1930" i="2" a="1"/>
  <c r="AS1930" i="2" s="1"/>
  <c r="AT1930" i="2" a="1"/>
  <c r="AT1930" i="2" s="1"/>
  <c r="AU1930" i="2" a="1"/>
  <c r="AU1930" i="2" s="1"/>
  <c r="AV1930" i="2" a="1"/>
  <c r="AV1930" i="2" s="1"/>
  <c r="AW1930" i="2" a="1"/>
  <c r="AW1930" i="2" s="1"/>
  <c r="AX1930" i="2" a="1"/>
  <c r="AX1930" i="2" s="1"/>
  <c r="AY1930" i="2" a="1"/>
  <c r="AY1930" i="2" s="1"/>
  <c r="AZ1930" i="2" a="1"/>
  <c r="AZ1930" i="2" s="1"/>
  <c r="BA1930" i="2" a="1"/>
  <c r="BA1930" i="2" s="1"/>
  <c r="BB1930" i="2" a="1"/>
  <c r="BB1930" i="2" s="1"/>
  <c r="AQ1931" i="2" a="1"/>
  <c r="AQ1931" i="2" s="1"/>
  <c r="AR1931" i="2" a="1"/>
  <c r="AR1931" i="2" s="1"/>
  <c r="AS1931" i="2" a="1"/>
  <c r="AS1931" i="2" s="1"/>
  <c r="AT1931" i="2" a="1"/>
  <c r="AT1931" i="2" s="1"/>
  <c r="AU1931" i="2" a="1"/>
  <c r="AU1931" i="2" s="1"/>
  <c r="AV1931" i="2" a="1"/>
  <c r="AV1931" i="2" s="1"/>
  <c r="AW1931" i="2" a="1"/>
  <c r="AW1931" i="2" s="1"/>
  <c r="AX1931" i="2" a="1"/>
  <c r="AX1931" i="2" s="1"/>
  <c r="AY1931" i="2" a="1"/>
  <c r="AY1931" i="2" s="1"/>
  <c r="AZ1931" i="2" a="1"/>
  <c r="AZ1931" i="2" s="1"/>
  <c r="BA1931" i="2" a="1"/>
  <c r="BA1931" i="2" s="1"/>
  <c r="BB1931" i="2" a="1"/>
  <c r="BB1931" i="2" s="1"/>
  <c r="AQ1932" i="2" a="1"/>
  <c r="AQ1932" i="2" s="1"/>
  <c r="AR1932" i="2" a="1"/>
  <c r="AR1932" i="2" s="1"/>
  <c r="AS1932" i="2" a="1"/>
  <c r="AS1932" i="2" s="1"/>
  <c r="AT1932" i="2" a="1"/>
  <c r="AT1932" i="2" s="1"/>
  <c r="AU1932" i="2" a="1"/>
  <c r="AU1932" i="2" s="1"/>
  <c r="AV1932" i="2" a="1"/>
  <c r="AV1932" i="2" s="1"/>
  <c r="AW1932" i="2" a="1"/>
  <c r="AW1932" i="2" s="1"/>
  <c r="AX1932" i="2" a="1"/>
  <c r="AX1932" i="2" s="1"/>
  <c r="AY1932" i="2" a="1"/>
  <c r="AY1932" i="2" s="1"/>
  <c r="AZ1932" i="2" a="1"/>
  <c r="AZ1932" i="2" s="1"/>
  <c r="BA1932" i="2" a="1"/>
  <c r="BA1932" i="2" s="1"/>
  <c r="BB1932" i="2" a="1"/>
  <c r="BB1932" i="2" s="1"/>
  <c r="AQ1933" i="2" a="1"/>
  <c r="AQ1933" i="2" s="1"/>
  <c r="AR1933" i="2" a="1"/>
  <c r="AR1933" i="2" s="1"/>
  <c r="AS1933" i="2" a="1"/>
  <c r="AS1933" i="2" s="1"/>
  <c r="AT1933" i="2" a="1"/>
  <c r="AT1933" i="2" s="1"/>
  <c r="AU1933" i="2" a="1"/>
  <c r="AU1933" i="2" s="1"/>
  <c r="AV1933" i="2" a="1"/>
  <c r="AV1933" i="2" s="1"/>
  <c r="AW1933" i="2" a="1"/>
  <c r="AW1933" i="2" s="1"/>
  <c r="AX1933" i="2" a="1"/>
  <c r="AX1933" i="2" s="1"/>
  <c r="AY1933" i="2" a="1"/>
  <c r="AY1933" i="2" s="1"/>
  <c r="AZ1933" i="2" a="1"/>
  <c r="AZ1933" i="2" s="1"/>
  <c r="BA1933" i="2" a="1"/>
  <c r="BA1933" i="2" s="1"/>
  <c r="BB1933" i="2" a="1"/>
  <c r="BB1933" i="2" s="1"/>
  <c r="AQ1934" i="2" a="1"/>
  <c r="AQ1934" i="2" s="1"/>
  <c r="AR1934" i="2" a="1"/>
  <c r="AR1934" i="2" s="1"/>
  <c r="AS1934" i="2" a="1"/>
  <c r="AS1934" i="2" s="1"/>
  <c r="AT1934" i="2" a="1"/>
  <c r="AT1934" i="2" s="1"/>
  <c r="AU1934" i="2" a="1"/>
  <c r="AU1934" i="2" s="1"/>
  <c r="AV1934" i="2" a="1"/>
  <c r="AV1934" i="2" s="1"/>
  <c r="AW1934" i="2" a="1"/>
  <c r="AW1934" i="2" s="1"/>
  <c r="AX1934" i="2" a="1"/>
  <c r="AX1934" i="2" s="1"/>
  <c r="AY1934" i="2" a="1"/>
  <c r="AY1934" i="2" s="1"/>
  <c r="AZ1934" i="2" a="1"/>
  <c r="AZ1934" i="2" s="1"/>
  <c r="BA1934" i="2" a="1"/>
  <c r="BA1934" i="2" s="1"/>
  <c r="BB1934" i="2" a="1"/>
  <c r="BB1934" i="2" s="1"/>
  <c r="AQ1935" i="2" a="1"/>
  <c r="AQ1935" i="2" s="1"/>
  <c r="AR1935" i="2" a="1"/>
  <c r="AR1935" i="2" s="1"/>
  <c r="AS1935" i="2" a="1"/>
  <c r="AS1935" i="2" s="1"/>
  <c r="AT1935" i="2" a="1"/>
  <c r="AT1935" i="2" s="1"/>
  <c r="AU1935" i="2" a="1"/>
  <c r="AU1935" i="2" s="1"/>
  <c r="AV1935" i="2" a="1"/>
  <c r="AV1935" i="2" s="1"/>
  <c r="AW1935" i="2" a="1"/>
  <c r="AW1935" i="2" s="1"/>
  <c r="AX1935" i="2" a="1"/>
  <c r="AX1935" i="2" s="1"/>
  <c r="AY1935" i="2" a="1"/>
  <c r="AY1935" i="2" s="1"/>
  <c r="AZ1935" i="2" a="1"/>
  <c r="AZ1935" i="2" s="1"/>
  <c r="BA1935" i="2" a="1"/>
  <c r="BA1935" i="2" s="1"/>
  <c r="BB1935" i="2" a="1"/>
  <c r="BB1935" i="2" s="1"/>
  <c r="AQ1936" i="2" a="1"/>
  <c r="AQ1936" i="2" s="1"/>
  <c r="AR1936" i="2" a="1"/>
  <c r="AR1936" i="2" s="1"/>
  <c r="AS1936" i="2" a="1"/>
  <c r="AS1936" i="2" s="1"/>
  <c r="AT1936" i="2" a="1"/>
  <c r="AT1936" i="2" s="1"/>
  <c r="AU1936" i="2" a="1"/>
  <c r="AU1936" i="2" s="1"/>
  <c r="AV1936" i="2" a="1"/>
  <c r="AV1936" i="2" s="1"/>
  <c r="AW1936" i="2" a="1"/>
  <c r="AW1936" i="2" s="1"/>
  <c r="AX1936" i="2" a="1"/>
  <c r="AX1936" i="2" s="1"/>
  <c r="AY1936" i="2" a="1"/>
  <c r="AY1936" i="2" s="1"/>
  <c r="AZ1936" i="2" a="1"/>
  <c r="AZ1936" i="2" s="1"/>
  <c r="BA1936" i="2" a="1"/>
  <c r="BA1936" i="2" s="1"/>
  <c r="BB1936" i="2" a="1"/>
  <c r="BB1936" i="2" s="1"/>
  <c r="AQ1937" i="2" a="1"/>
  <c r="AQ1937" i="2" s="1"/>
  <c r="AR1937" i="2" a="1"/>
  <c r="AR1937" i="2" s="1"/>
  <c r="AS1937" i="2" a="1"/>
  <c r="AS1937" i="2" s="1"/>
  <c r="AT1937" i="2" a="1"/>
  <c r="AT1937" i="2" s="1"/>
  <c r="AU1937" i="2" a="1"/>
  <c r="AU1937" i="2" s="1"/>
  <c r="AV1937" i="2" a="1"/>
  <c r="AV1937" i="2" s="1"/>
  <c r="AW1937" i="2" a="1"/>
  <c r="AW1937" i="2" s="1"/>
  <c r="AX1937" i="2" a="1"/>
  <c r="AX1937" i="2" s="1"/>
  <c r="AY1937" i="2" a="1"/>
  <c r="AY1937" i="2" s="1"/>
  <c r="AZ1937" i="2" a="1"/>
  <c r="AZ1937" i="2" s="1"/>
  <c r="BA1937" i="2" a="1"/>
  <c r="BA1937" i="2" s="1"/>
  <c r="BB1937" i="2" a="1"/>
  <c r="BB1937" i="2" s="1"/>
  <c r="AQ1938" i="2" a="1"/>
  <c r="AQ1938" i="2" s="1"/>
  <c r="AR1938" i="2" a="1"/>
  <c r="AR1938" i="2" s="1"/>
  <c r="AS1938" i="2" a="1"/>
  <c r="AS1938" i="2" s="1"/>
  <c r="AT1938" i="2" a="1"/>
  <c r="AT1938" i="2" s="1"/>
  <c r="AU1938" i="2" a="1"/>
  <c r="AU1938" i="2" s="1"/>
  <c r="AV1938" i="2" a="1"/>
  <c r="AV1938" i="2" s="1"/>
  <c r="AW1938" i="2" a="1"/>
  <c r="AW1938" i="2" s="1"/>
  <c r="AX1938" i="2" a="1"/>
  <c r="AX1938" i="2" s="1"/>
  <c r="AY1938" i="2" a="1"/>
  <c r="AY1938" i="2" s="1"/>
  <c r="AZ1938" i="2" a="1"/>
  <c r="AZ1938" i="2" s="1"/>
  <c r="BA1938" i="2" a="1"/>
  <c r="BA1938" i="2" s="1"/>
  <c r="BB1938" i="2" a="1"/>
  <c r="BB1938" i="2" s="1"/>
  <c r="AQ1939" i="2" a="1"/>
  <c r="AQ1939" i="2" s="1"/>
  <c r="AR1939" i="2" a="1"/>
  <c r="AR1939" i="2" s="1"/>
  <c r="AS1939" i="2" a="1"/>
  <c r="AS1939" i="2" s="1"/>
  <c r="AT1939" i="2" a="1"/>
  <c r="AT1939" i="2" s="1"/>
  <c r="AU1939" i="2" a="1"/>
  <c r="AU1939" i="2" s="1"/>
  <c r="AV1939" i="2" a="1"/>
  <c r="AV1939" i="2" s="1"/>
  <c r="AW1939" i="2" a="1"/>
  <c r="AW1939" i="2" s="1"/>
  <c r="AX1939" i="2" a="1"/>
  <c r="AX1939" i="2" s="1"/>
  <c r="AY1939" i="2" a="1"/>
  <c r="AY1939" i="2" s="1"/>
  <c r="AZ1939" i="2" a="1"/>
  <c r="AZ1939" i="2" s="1"/>
  <c r="BA1939" i="2" a="1"/>
  <c r="BA1939" i="2" s="1"/>
  <c r="BB1939" i="2" a="1"/>
  <c r="BB1939" i="2" s="1"/>
  <c r="AQ1940" i="2" a="1"/>
  <c r="AQ1940" i="2" s="1"/>
  <c r="AR1940" i="2" a="1"/>
  <c r="AR1940" i="2" s="1"/>
  <c r="AS1940" i="2" a="1"/>
  <c r="AS1940" i="2" s="1"/>
  <c r="AT1940" i="2" a="1"/>
  <c r="AT1940" i="2" s="1"/>
  <c r="AU1940" i="2" a="1"/>
  <c r="AU1940" i="2" s="1"/>
  <c r="AV1940" i="2" a="1"/>
  <c r="AV1940" i="2" s="1"/>
  <c r="AW1940" i="2" a="1"/>
  <c r="AW1940" i="2" s="1"/>
  <c r="AX1940" i="2" a="1"/>
  <c r="AX1940" i="2" s="1"/>
  <c r="AY1940" i="2" a="1"/>
  <c r="AY1940" i="2" s="1"/>
  <c r="AZ1940" i="2" a="1"/>
  <c r="AZ1940" i="2" s="1"/>
  <c r="BA1940" i="2" a="1"/>
  <c r="BA1940" i="2" s="1"/>
  <c r="BB1940" i="2" a="1"/>
  <c r="BB1940" i="2" s="1"/>
  <c r="AQ1941" i="2" a="1"/>
  <c r="AQ1941" i="2" s="1"/>
  <c r="AR1941" i="2" a="1"/>
  <c r="AR1941" i="2" s="1"/>
  <c r="AS1941" i="2" a="1"/>
  <c r="AS1941" i="2" s="1"/>
  <c r="AT1941" i="2" a="1"/>
  <c r="AT1941" i="2" s="1"/>
  <c r="AU1941" i="2" a="1"/>
  <c r="AU1941" i="2" s="1"/>
  <c r="AV1941" i="2" a="1"/>
  <c r="AV1941" i="2" s="1"/>
  <c r="AW1941" i="2" a="1"/>
  <c r="AW1941" i="2" s="1"/>
  <c r="AX1941" i="2" a="1"/>
  <c r="AX1941" i="2" s="1"/>
  <c r="AY1941" i="2" a="1"/>
  <c r="AY1941" i="2" s="1"/>
  <c r="AZ1941" i="2" a="1"/>
  <c r="AZ1941" i="2" s="1"/>
  <c r="BA1941" i="2" a="1"/>
  <c r="BA1941" i="2" s="1"/>
  <c r="BB1941" i="2" a="1"/>
  <c r="BB1941" i="2" s="1"/>
  <c r="AQ1942" i="2" a="1"/>
  <c r="AQ1942" i="2" s="1"/>
  <c r="AR1942" i="2" a="1"/>
  <c r="AR1942" i="2" s="1"/>
  <c r="AS1942" i="2" a="1"/>
  <c r="AS1942" i="2" s="1"/>
  <c r="AT1942" i="2" a="1"/>
  <c r="AT1942" i="2" s="1"/>
  <c r="AU1942" i="2" a="1"/>
  <c r="AU1942" i="2" s="1"/>
  <c r="AV1942" i="2" a="1"/>
  <c r="AV1942" i="2" s="1"/>
  <c r="AW1942" i="2" a="1"/>
  <c r="AW1942" i="2" s="1"/>
  <c r="AX1942" i="2" a="1"/>
  <c r="AX1942" i="2" s="1"/>
  <c r="AY1942" i="2" a="1"/>
  <c r="AY1942" i="2" s="1"/>
  <c r="AZ1942" i="2" a="1"/>
  <c r="AZ1942" i="2" s="1"/>
  <c r="BA1942" i="2" a="1"/>
  <c r="BA1942" i="2" s="1"/>
  <c r="BB1942" i="2" a="1"/>
  <c r="BB1942" i="2" s="1"/>
  <c r="AQ1943" i="2" a="1"/>
  <c r="AQ1943" i="2" s="1"/>
  <c r="AR1943" i="2" a="1"/>
  <c r="AR1943" i="2" s="1"/>
  <c r="AS1943" i="2" a="1"/>
  <c r="AS1943" i="2" s="1"/>
  <c r="AT1943" i="2" a="1"/>
  <c r="AT1943" i="2" s="1"/>
  <c r="AU1943" i="2" a="1"/>
  <c r="AU1943" i="2" s="1"/>
  <c r="AV1943" i="2" a="1"/>
  <c r="AV1943" i="2" s="1"/>
  <c r="AW1943" i="2" a="1"/>
  <c r="AW1943" i="2" s="1"/>
  <c r="AX1943" i="2" a="1"/>
  <c r="AX1943" i="2" s="1"/>
  <c r="AY1943" i="2" a="1"/>
  <c r="AY1943" i="2" s="1"/>
  <c r="AZ1943" i="2" a="1"/>
  <c r="AZ1943" i="2" s="1"/>
  <c r="BA1943" i="2" a="1"/>
  <c r="BA1943" i="2" s="1"/>
  <c r="BB1943" i="2" a="1"/>
  <c r="BB1943" i="2" s="1"/>
  <c r="AQ1944" i="2" a="1"/>
  <c r="AQ1944" i="2" s="1"/>
  <c r="AR1944" i="2" a="1"/>
  <c r="AR1944" i="2" s="1"/>
  <c r="AS1944" i="2" a="1"/>
  <c r="AS1944" i="2" s="1"/>
  <c r="AT1944" i="2" a="1"/>
  <c r="AT1944" i="2" s="1"/>
  <c r="AU1944" i="2" a="1"/>
  <c r="AU1944" i="2" s="1"/>
  <c r="AV1944" i="2" a="1"/>
  <c r="AV1944" i="2" s="1"/>
  <c r="AW1944" i="2" a="1"/>
  <c r="AW1944" i="2" s="1"/>
  <c r="AX1944" i="2" a="1"/>
  <c r="AX1944" i="2" s="1"/>
  <c r="AY1944" i="2" a="1"/>
  <c r="AY1944" i="2" s="1"/>
  <c r="AZ1944" i="2" a="1"/>
  <c r="AZ1944" i="2" s="1"/>
  <c r="BA1944" i="2" a="1"/>
  <c r="BA1944" i="2" s="1"/>
  <c r="BB1944" i="2" a="1"/>
  <c r="BB1944" i="2" s="1"/>
  <c r="AQ1945" i="2" a="1"/>
  <c r="AQ1945" i="2" s="1"/>
  <c r="AR1945" i="2" a="1"/>
  <c r="AR1945" i="2" s="1"/>
  <c r="AS1945" i="2" a="1"/>
  <c r="AS1945" i="2" s="1"/>
  <c r="AT1945" i="2" a="1"/>
  <c r="AT1945" i="2" s="1"/>
  <c r="AU1945" i="2" a="1"/>
  <c r="AU1945" i="2" s="1"/>
  <c r="AV1945" i="2" a="1"/>
  <c r="AV1945" i="2" s="1"/>
  <c r="AW1945" i="2" a="1"/>
  <c r="AW1945" i="2" s="1"/>
  <c r="AX1945" i="2" a="1"/>
  <c r="AX1945" i="2" s="1"/>
  <c r="AY1945" i="2" a="1"/>
  <c r="AY1945" i="2" s="1"/>
  <c r="AZ1945" i="2" a="1"/>
  <c r="AZ1945" i="2" s="1"/>
  <c r="BA1945" i="2" a="1"/>
  <c r="BA1945" i="2" s="1"/>
  <c r="BB1945" i="2" a="1"/>
  <c r="BB1945" i="2" s="1"/>
  <c r="AQ1946" i="2" a="1"/>
  <c r="AQ1946" i="2" s="1"/>
  <c r="AR1946" i="2" a="1"/>
  <c r="AR1946" i="2" s="1"/>
  <c r="AS1946" i="2" a="1"/>
  <c r="AS1946" i="2" s="1"/>
  <c r="AT1946" i="2" a="1"/>
  <c r="AT1946" i="2" s="1"/>
  <c r="AU1946" i="2" a="1"/>
  <c r="AU1946" i="2" s="1"/>
  <c r="AV1946" i="2" a="1"/>
  <c r="AV1946" i="2" s="1"/>
  <c r="AW1946" i="2" a="1"/>
  <c r="AW1946" i="2" s="1"/>
  <c r="AX1946" i="2" a="1"/>
  <c r="AX1946" i="2" s="1"/>
  <c r="AY1946" i="2" a="1"/>
  <c r="AY1946" i="2" s="1"/>
  <c r="AZ1946" i="2" a="1"/>
  <c r="AZ1946" i="2" s="1"/>
  <c r="BA1946" i="2" a="1"/>
  <c r="BA1946" i="2" s="1"/>
  <c r="BB1946" i="2" a="1"/>
  <c r="BB1946" i="2" s="1"/>
  <c r="AQ1947" i="2" a="1"/>
  <c r="AQ1947" i="2" s="1"/>
  <c r="AR1947" i="2" a="1"/>
  <c r="AR1947" i="2" s="1"/>
  <c r="AS1947" i="2" a="1"/>
  <c r="AS1947" i="2" s="1"/>
  <c r="AT1947" i="2" a="1"/>
  <c r="AT1947" i="2" s="1"/>
  <c r="AU1947" i="2" a="1"/>
  <c r="AU1947" i="2" s="1"/>
  <c r="AV1947" i="2" a="1"/>
  <c r="AV1947" i="2" s="1"/>
  <c r="AW1947" i="2" a="1"/>
  <c r="AW1947" i="2" s="1"/>
  <c r="AX1947" i="2" a="1"/>
  <c r="AX1947" i="2" s="1"/>
  <c r="AY1947" i="2" a="1"/>
  <c r="AY1947" i="2" s="1"/>
  <c r="AZ1947" i="2" a="1"/>
  <c r="AZ1947" i="2" s="1"/>
  <c r="BA1947" i="2" a="1"/>
  <c r="BA1947" i="2" s="1"/>
  <c r="BB1947" i="2" a="1"/>
  <c r="BB1947" i="2" s="1"/>
  <c r="AQ1948" i="2" a="1"/>
  <c r="AQ1948" i="2" s="1"/>
  <c r="AR1948" i="2" a="1"/>
  <c r="AR1948" i="2" s="1"/>
  <c r="AS1948" i="2" a="1"/>
  <c r="AS1948" i="2" s="1"/>
  <c r="AT1948" i="2" a="1"/>
  <c r="AT1948" i="2" s="1"/>
  <c r="AU1948" i="2" a="1"/>
  <c r="AU1948" i="2" s="1"/>
  <c r="AV1948" i="2" a="1"/>
  <c r="AV1948" i="2" s="1"/>
  <c r="AW1948" i="2" a="1"/>
  <c r="AW1948" i="2" s="1"/>
  <c r="AX1948" i="2" a="1"/>
  <c r="AX1948" i="2" s="1"/>
  <c r="AY1948" i="2" a="1"/>
  <c r="AY1948" i="2" s="1"/>
  <c r="AZ1948" i="2" a="1"/>
  <c r="AZ1948" i="2" s="1"/>
  <c r="BA1948" i="2" a="1"/>
  <c r="BA1948" i="2" s="1"/>
  <c r="BB1948" i="2" a="1"/>
  <c r="BB1948" i="2" s="1"/>
  <c r="AQ1949" i="2" a="1"/>
  <c r="AQ1949" i="2" s="1"/>
  <c r="AR1949" i="2" a="1"/>
  <c r="AR1949" i="2" s="1"/>
  <c r="AS1949" i="2" a="1"/>
  <c r="AS1949" i="2" s="1"/>
  <c r="AT1949" i="2" a="1"/>
  <c r="AT1949" i="2" s="1"/>
  <c r="AU1949" i="2" a="1"/>
  <c r="AU1949" i="2" s="1"/>
  <c r="AV1949" i="2" a="1"/>
  <c r="AV1949" i="2" s="1"/>
  <c r="AW1949" i="2" a="1"/>
  <c r="AW1949" i="2" s="1"/>
  <c r="AX1949" i="2" a="1"/>
  <c r="AX1949" i="2" s="1"/>
  <c r="AY1949" i="2" a="1"/>
  <c r="AY1949" i="2" s="1"/>
  <c r="AZ1949" i="2" a="1"/>
  <c r="AZ1949" i="2" s="1"/>
  <c r="BA1949" i="2" a="1"/>
  <c r="BA1949" i="2" s="1"/>
  <c r="BB1949" i="2" a="1"/>
  <c r="BB1949" i="2" s="1"/>
  <c r="AQ1950" i="2" a="1"/>
  <c r="AQ1950" i="2" s="1"/>
  <c r="AR1950" i="2" a="1"/>
  <c r="AR1950" i="2" s="1"/>
  <c r="AS1950" i="2" a="1"/>
  <c r="AS1950" i="2" s="1"/>
  <c r="AT1950" i="2" a="1"/>
  <c r="AT1950" i="2" s="1"/>
  <c r="AU1950" i="2" a="1"/>
  <c r="AU1950" i="2" s="1"/>
  <c r="AV1950" i="2" a="1"/>
  <c r="AV1950" i="2" s="1"/>
  <c r="AW1950" i="2" a="1"/>
  <c r="AW1950" i="2" s="1"/>
  <c r="AX1950" i="2" a="1"/>
  <c r="AX1950" i="2" s="1"/>
  <c r="AY1950" i="2" a="1"/>
  <c r="AY1950" i="2" s="1"/>
  <c r="AZ1950" i="2" a="1"/>
  <c r="AZ1950" i="2" s="1"/>
  <c r="BA1950" i="2" a="1"/>
  <c r="BA1950" i="2" s="1"/>
  <c r="BB1950" i="2" a="1"/>
  <c r="BB1950" i="2" s="1"/>
  <c r="AQ1951" i="2" a="1"/>
  <c r="AQ1951" i="2" s="1"/>
  <c r="AR1951" i="2" a="1"/>
  <c r="AR1951" i="2" s="1"/>
  <c r="AS1951" i="2" a="1"/>
  <c r="AS1951" i="2" s="1"/>
  <c r="AT1951" i="2" a="1"/>
  <c r="AT1951" i="2" s="1"/>
  <c r="AU1951" i="2" a="1"/>
  <c r="AU1951" i="2" s="1"/>
  <c r="AV1951" i="2" a="1"/>
  <c r="AV1951" i="2" s="1"/>
  <c r="AW1951" i="2" a="1"/>
  <c r="AW1951" i="2" s="1"/>
  <c r="AX1951" i="2" a="1"/>
  <c r="AX1951" i="2" s="1"/>
  <c r="AY1951" i="2" a="1"/>
  <c r="AY1951" i="2" s="1"/>
  <c r="AZ1951" i="2" a="1"/>
  <c r="AZ1951" i="2" s="1"/>
  <c r="BA1951" i="2" a="1"/>
  <c r="BA1951" i="2" s="1"/>
  <c r="BB1951" i="2" a="1"/>
  <c r="BB1951" i="2" s="1"/>
  <c r="AQ1952" i="2" a="1"/>
  <c r="AQ1952" i="2" s="1"/>
  <c r="AR1952" i="2" a="1"/>
  <c r="AR1952" i="2" s="1"/>
  <c r="AS1952" i="2" a="1"/>
  <c r="AS1952" i="2" s="1"/>
  <c r="AT1952" i="2" a="1"/>
  <c r="AT1952" i="2" s="1"/>
  <c r="AU1952" i="2" a="1"/>
  <c r="AU1952" i="2" s="1"/>
  <c r="AV1952" i="2" a="1"/>
  <c r="AV1952" i="2" s="1"/>
  <c r="AW1952" i="2" a="1"/>
  <c r="AW1952" i="2" s="1"/>
  <c r="AX1952" i="2" a="1"/>
  <c r="AX1952" i="2" s="1"/>
  <c r="AY1952" i="2" a="1"/>
  <c r="AY1952" i="2" s="1"/>
  <c r="AZ1952" i="2" a="1"/>
  <c r="AZ1952" i="2" s="1"/>
  <c r="BA1952" i="2" a="1"/>
  <c r="BA1952" i="2" s="1"/>
  <c r="BB1952" i="2" a="1"/>
  <c r="BB1952" i="2" s="1"/>
  <c r="AQ1953" i="2" a="1"/>
  <c r="AQ1953" i="2" s="1"/>
  <c r="AR1953" i="2" a="1"/>
  <c r="AR1953" i="2" s="1"/>
  <c r="AS1953" i="2" a="1"/>
  <c r="AS1953" i="2" s="1"/>
  <c r="AT1953" i="2" a="1"/>
  <c r="AT1953" i="2" s="1"/>
  <c r="AU1953" i="2" a="1"/>
  <c r="AU1953" i="2" s="1"/>
  <c r="AV1953" i="2" a="1"/>
  <c r="AV1953" i="2" s="1"/>
  <c r="AW1953" i="2" a="1"/>
  <c r="AW1953" i="2" s="1"/>
  <c r="AX1953" i="2" a="1"/>
  <c r="AX1953" i="2" s="1"/>
  <c r="AY1953" i="2" a="1"/>
  <c r="AY1953" i="2" s="1"/>
  <c r="AZ1953" i="2" a="1"/>
  <c r="AZ1953" i="2" s="1"/>
  <c r="BA1953" i="2" a="1"/>
  <c r="BA1953" i="2" s="1"/>
  <c r="BB1953" i="2" a="1"/>
  <c r="BB1953" i="2" s="1"/>
  <c r="AQ1954" i="2" a="1"/>
  <c r="AQ1954" i="2" s="1"/>
  <c r="AR1954" i="2" a="1"/>
  <c r="AR1954" i="2" s="1"/>
  <c r="AS1954" i="2" a="1"/>
  <c r="AS1954" i="2" s="1"/>
  <c r="AT1954" i="2" a="1"/>
  <c r="AT1954" i="2" s="1"/>
  <c r="AU1954" i="2" a="1"/>
  <c r="AU1954" i="2" s="1"/>
  <c r="AV1954" i="2" a="1"/>
  <c r="AV1954" i="2" s="1"/>
  <c r="AW1954" i="2" a="1"/>
  <c r="AW1954" i="2" s="1"/>
  <c r="AX1954" i="2" a="1"/>
  <c r="AX1954" i="2" s="1"/>
  <c r="AY1954" i="2" a="1"/>
  <c r="AY1954" i="2" s="1"/>
  <c r="AZ1954" i="2" a="1"/>
  <c r="AZ1954" i="2" s="1"/>
  <c r="BA1954" i="2" a="1"/>
  <c r="BA1954" i="2" s="1"/>
  <c r="BB1954" i="2" a="1"/>
  <c r="BB1954" i="2" s="1"/>
  <c r="AQ1955" i="2" a="1"/>
  <c r="AQ1955" i="2" s="1"/>
  <c r="AR1955" i="2" a="1"/>
  <c r="AR1955" i="2" s="1"/>
  <c r="AS1955" i="2" a="1"/>
  <c r="AS1955" i="2" s="1"/>
  <c r="AT1955" i="2" a="1"/>
  <c r="AT1955" i="2" s="1"/>
  <c r="AU1955" i="2" a="1"/>
  <c r="AU1955" i="2" s="1"/>
  <c r="AV1955" i="2" a="1"/>
  <c r="AV1955" i="2" s="1"/>
  <c r="AW1955" i="2" a="1"/>
  <c r="AW1955" i="2" s="1"/>
  <c r="AX1955" i="2" a="1"/>
  <c r="AX1955" i="2" s="1"/>
  <c r="AY1955" i="2" a="1"/>
  <c r="AY1955" i="2" s="1"/>
  <c r="AZ1955" i="2" a="1"/>
  <c r="AZ1955" i="2" s="1"/>
  <c r="BA1955" i="2" a="1"/>
  <c r="BA1955" i="2" s="1"/>
  <c r="BB1955" i="2" a="1"/>
  <c r="BB1955" i="2" s="1"/>
  <c r="AQ1956" i="2" a="1"/>
  <c r="AQ1956" i="2" s="1"/>
  <c r="AR1956" i="2" a="1"/>
  <c r="AR1956" i="2" s="1"/>
  <c r="AS1956" i="2" a="1"/>
  <c r="AS1956" i="2" s="1"/>
  <c r="AT1956" i="2" a="1"/>
  <c r="AT1956" i="2" s="1"/>
  <c r="AU1956" i="2" a="1"/>
  <c r="AU1956" i="2" s="1"/>
  <c r="AV1956" i="2" a="1"/>
  <c r="AV1956" i="2" s="1"/>
  <c r="AW1956" i="2" a="1"/>
  <c r="AW1956" i="2" s="1"/>
  <c r="AX1956" i="2" a="1"/>
  <c r="AX1956" i="2" s="1"/>
  <c r="AY1956" i="2" a="1"/>
  <c r="AY1956" i="2" s="1"/>
  <c r="AZ1956" i="2" a="1"/>
  <c r="AZ1956" i="2" s="1"/>
  <c r="BA1956" i="2" a="1"/>
  <c r="BA1956" i="2" s="1"/>
  <c r="BB1956" i="2" a="1"/>
  <c r="BB1956" i="2" s="1"/>
  <c r="AQ1957" i="2" a="1"/>
  <c r="AQ1957" i="2" s="1"/>
  <c r="AR1957" i="2" a="1"/>
  <c r="AR1957" i="2" s="1"/>
  <c r="AS1957" i="2" a="1"/>
  <c r="AS1957" i="2" s="1"/>
  <c r="AT1957" i="2" a="1"/>
  <c r="AT1957" i="2" s="1"/>
  <c r="AU1957" i="2" a="1"/>
  <c r="AU1957" i="2" s="1"/>
  <c r="AV1957" i="2" a="1"/>
  <c r="AV1957" i="2" s="1"/>
  <c r="AW1957" i="2" a="1"/>
  <c r="AW1957" i="2" s="1"/>
  <c r="AX1957" i="2" a="1"/>
  <c r="AX1957" i="2" s="1"/>
  <c r="AY1957" i="2" a="1"/>
  <c r="AY1957" i="2" s="1"/>
  <c r="AZ1957" i="2" a="1"/>
  <c r="AZ1957" i="2" s="1"/>
  <c r="BA1957" i="2" a="1"/>
  <c r="BA1957" i="2" s="1"/>
  <c r="BB1957" i="2" a="1"/>
  <c r="BB1957" i="2" s="1"/>
  <c r="AQ1958" i="2" a="1"/>
  <c r="AQ1958" i="2" s="1"/>
  <c r="AR1958" i="2" a="1"/>
  <c r="AR1958" i="2" s="1"/>
  <c r="AS1958" i="2" a="1"/>
  <c r="AS1958" i="2" s="1"/>
  <c r="AT1958" i="2" a="1"/>
  <c r="AT1958" i="2" s="1"/>
  <c r="AU1958" i="2" a="1"/>
  <c r="AU1958" i="2" s="1"/>
  <c r="AV1958" i="2" a="1"/>
  <c r="AV1958" i="2" s="1"/>
  <c r="AW1958" i="2" a="1"/>
  <c r="AW1958" i="2" s="1"/>
  <c r="AX1958" i="2" a="1"/>
  <c r="AX1958" i="2" s="1"/>
  <c r="AY1958" i="2" a="1"/>
  <c r="AY1958" i="2" s="1"/>
  <c r="AZ1958" i="2" a="1"/>
  <c r="AZ1958" i="2" s="1"/>
  <c r="BA1958" i="2" a="1"/>
  <c r="BA1958" i="2" s="1"/>
  <c r="BB1958" i="2" a="1"/>
  <c r="BB1958" i="2" s="1"/>
  <c r="AQ1959" i="2" a="1"/>
  <c r="AQ1959" i="2" s="1"/>
  <c r="AR1959" i="2" a="1"/>
  <c r="AR1959" i="2" s="1"/>
  <c r="AS1959" i="2" a="1"/>
  <c r="AS1959" i="2" s="1"/>
  <c r="AT1959" i="2" a="1"/>
  <c r="AT1959" i="2" s="1"/>
  <c r="AU1959" i="2" a="1"/>
  <c r="AU1959" i="2" s="1"/>
  <c r="AV1959" i="2" a="1"/>
  <c r="AV1959" i="2" s="1"/>
  <c r="AW1959" i="2" a="1"/>
  <c r="AW1959" i="2" s="1"/>
  <c r="AX1959" i="2" a="1"/>
  <c r="AX1959" i="2" s="1"/>
  <c r="AY1959" i="2" a="1"/>
  <c r="AY1959" i="2" s="1"/>
  <c r="AZ1959" i="2" a="1"/>
  <c r="AZ1959" i="2" s="1"/>
  <c r="BA1959" i="2" a="1"/>
  <c r="BA1959" i="2" s="1"/>
  <c r="BB1959" i="2" a="1"/>
  <c r="BB1959" i="2" s="1"/>
  <c r="AQ1960" i="2" a="1"/>
  <c r="AQ1960" i="2" s="1"/>
  <c r="AR1960" i="2" a="1"/>
  <c r="AR1960" i="2" s="1"/>
  <c r="AS1960" i="2" a="1"/>
  <c r="AS1960" i="2" s="1"/>
  <c r="AT1960" i="2" a="1"/>
  <c r="AT1960" i="2" s="1"/>
  <c r="AU1960" i="2" a="1"/>
  <c r="AU1960" i="2" s="1"/>
  <c r="AV1960" i="2" a="1"/>
  <c r="AV1960" i="2" s="1"/>
  <c r="AW1960" i="2" a="1"/>
  <c r="AW1960" i="2" s="1"/>
  <c r="AX1960" i="2" a="1"/>
  <c r="AX1960" i="2" s="1"/>
  <c r="AY1960" i="2" a="1"/>
  <c r="AY1960" i="2" s="1"/>
  <c r="AZ1960" i="2" a="1"/>
  <c r="AZ1960" i="2" s="1"/>
  <c r="BA1960" i="2" a="1"/>
  <c r="BA1960" i="2" s="1"/>
  <c r="BB1960" i="2" a="1"/>
  <c r="BB1960" i="2" s="1"/>
  <c r="AQ1961" i="2" a="1"/>
  <c r="AQ1961" i="2" s="1"/>
  <c r="AR1961" i="2" a="1"/>
  <c r="AR1961" i="2" s="1"/>
  <c r="AS1961" i="2" a="1"/>
  <c r="AS1961" i="2" s="1"/>
  <c r="AT1961" i="2" a="1"/>
  <c r="AT1961" i="2" s="1"/>
  <c r="AU1961" i="2" a="1"/>
  <c r="AU1961" i="2" s="1"/>
  <c r="AV1961" i="2" a="1"/>
  <c r="AV1961" i="2" s="1"/>
  <c r="AW1961" i="2" a="1"/>
  <c r="AW1961" i="2" s="1"/>
  <c r="AX1961" i="2" a="1"/>
  <c r="AX1961" i="2" s="1"/>
  <c r="AY1961" i="2" a="1"/>
  <c r="AY1961" i="2" s="1"/>
  <c r="AZ1961" i="2" a="1"/>
  <c r="AZ1961" i="2" s="1"/>
  <c r="BA1961" i="2" a="1"/>
  <c r="BA1961" i="2" s="1"/>
  <c r="BB1961" i="2" a="1"/>
  <c r="BB1961" i="2" s="1"/>
  <c r="AQ1962" i="2" a="1"/>
  <c r="AQ1962" i="2" s="1"/>
  <c r="AR1962" i="2" a="1"/>
  <c r="AR1962" i="2" s="1"/>
  <c r="AS1962" i="2" a="1"/>
  <c r="AS1962" i="2" s="1"/>
  <c r="AT1962" i="2" a="1"/>
  <c r="AT1962" i="2" s="1"/>
  <c r="AU1962" i="2" a="1"/>
  <c r="AU1962" i="2" s="1"/>
  <c r="AV1962" i="2" a="1"/>
  <c r="AV1962" i="2" s="1"/>
  <c r="AW1962" i="2" a="1"/>
  <c r="AW1962" i="2" s="1"/>
  <c r="AX1962" i="2" a="1"/>
  <c r="AX1962" i="2" s="1"/>
  <c r="AY1962" i="2" a="1"/>
  <c r="AY1962" i="2" s="1"/>
  <c r="AZ1962" i="2" a="1"/>
  <c r="AZ1962" i="2" s="1"/>
  <c r="BA1962" i="2" a="1"/>
  <c r="BA1962" i="2" s="1"/>
  <c r="BB1962" i="2" a="1"/>
  <c r="BB1962" i="2" s="1"/>
  <c r="AQ1963" i="2" a="1"/>
  <c r="AQ1963" i="2" s="1"/>
  <c r="AR1963" i="2" a="1"/>
  <c r="AR1963" i="2" s="1"/>
  <c r="AS1963" i="2" a="1"/>
  <c r="AS1963" i="2" s="1"/>
  <c r="AT1963" i="2" a="1"/>
  <c r="AT1963" i="2" s="1"/>
  <c r="AU1963" i="2" a="1"/>
  <c r="AU1963" i="2" s="1"/>
  <c r="AV1963" i="2" a="1"/>
  <c r="AV1963" i="2" s="1"/>
  <c r="AW1963" i="2" a="1"/>
  <c r="AW1963" i="2" s="1"/>
  <c r="AX1963" i="2" a="1"/>
  <c r="AX1963" i="2" s="1"/>
  <c r="AY1963" i="2" a="1"/>
  <c r="AY1963" i="2" s="1"/>
  <c r="AZ1963" i="2" a="1"/>
  <c r="AZ1963" i="2" s="1"/>
  <c r="BA1963" i="2" a="1"/>
  <c r="BA1963" i="2" s="1"/>
  <c r="BB1963" i="2" a="1"/>
  <c r="BB1963" i="2" s="1"/>
  <c r="AQ1964" i="2" a="1"/>
  <c r="AQ1964" i="2" s="1"/>
  <c r="AR1964" i="2" a="1"/>
  <c r="AR1964" i="2" s="1"/>
  <c r="AS1964" i="2" a="1"/>
  <c r="AS1964" i="2" s="1"/>
  <c r="AT1964" i="2" a="1"/>
  <c r="AT1964" i="2" s="1"/>
  <c r="AU1964" i="2" a="1"/>
  <c r="AU1964" i="2" s="1"/>
  <c r="AV1964" i="2" a="1"/>
  <c r="AV1964" i="2" s="1"/>
  <c r="AW1964" i="2" a="1"/>
  <c r="AW1964" i="2" s="1"/>
  <c r="AX1964" i="2" a="1"/>
  <c r="AX1964" i="2" s="1"/>
  <c r="AY1964" i="2" a="1"/>
  <c r="AY1964" i="2" s="1"/>
  <c r="AZ1964" i="2" a="1"/>
  <c r="AZ1964" i="2" s="1"/>
  <c r="BA1964" i="2" a="1"/>
  <c r="BA1964" i="2" s="1"/>
  <c r="BB1964" i="2" a="1"/>
  <c r="BB1964" i="2" s="1"/>
  <c r="AQ1965" i="2" a="1"/>
  <c r="AQ1965" i="2" s="1"/>
  <c r="AR1965" i="2" a="1"/>
  <c r="AR1965" i="2" s="1"/>
  <c r="AS1965" i="2" a="1"/>
  <c r="AS1965" i="2" s="1"/>
  <c r="AT1965" i="2" a="1"/>
  <c r="AT1965" i="2" s="1"/>
  <c r="AU1965" i="2" a="1"/>
  <c r="AU1965" i="2" s="1"/>
  <c r="AV1965" i="2" a="1"/>
  <c r="AV1965" i="2" s="1"/>
  <c r="AW1965" i="2" a="1"/>
  <c r="AW1965" i="2" s="1"/>
  <c r="AX1965" i="2" a="1"/>
  <c r="AX1965" i="2" s="1"/>
  <c r="AY1965" i="2" a="1"/>
  <c r="AY1965" i="2" s="1"/>
  <c r="AZ1965" i="2" a="1"/>
  <c r="AZ1965" i="2" s="1"/>
  <c r="BA1965" i="2" a="1"/>
  <c r="BA1965" i="2" s="1"/>
  <c r="BB1965" i="2" a="1"/>
  <c r="BB1965" i="2" s="1"/>
  <c r="AQ1966" i="2" a="1"/>
  <c r="AQ1966" i="2" s="1"/>
  <c r="AR1966" i="2" a="1"/>
  <c r="AR1966" i="2" s="1"/>
  <c r="AS1966" i="2" a="1"/>
  <c r="AS1966" i="2" s="1"/>
  <c r="AT1966" i="2" a="1"/>
  <c r="AT1966" i="2" s="1"/>
  <c r="AU1966" i="2" a="1"/>
  <c r="AU1966" i="2" s="1"/>
  <c r="AV1966" i="2" a="1"/>
  <c r="AV1966" i="2" s="1"/>
  <c r="AW1966" i="2" a="1"/>
  <c r="AW1966" i="2" s="1"/>
  <c r="AX1966" i="2" a="1"/>
  <c r="AX1966" i="2" s="1"/>
  <c r="AY1966" i="2" a="1"/>
  <c r="AY1966" i="2" s="1"/>
  <c r="AZ1966" i="2" a="1"/>
  <c r="AZ1966" i="2" s="1"/>
  <c r="BA1966" i="2" a="1"/>
  <c r="BA1966" i="2" s="1"/>
  <c r="BB1966" i="2" a="1"/>
  <c r="BB1966" i="2" s="1"/>
  <c r="AQ1967" i="2" a="1"/>
  <c r="AQ1967" i="2" s="1"/>
  <c r="AR1967" i="2" a="1"/>
  <c r="AR1967" i="2" s="1"/>
  <c r="AS1967" i="2" a="1"/>
  <c r="AS1967" i="2" s="1"/>
  <c r="AT1967" i="2" a="1"/>
  <c r="AT1967" i="2" s="1"/>
  <c r="AU1967" i="2" a="1"/>
  <c r="AU1967" i="2" s="1"/>
  <c r="AV1967" i="2" a="1"/>
  <c r="AV1967" i="2" s="1"/>
  <c r="AW1967" i="2" a="1"/>
  <c r="AW1967" i="2" s="1"/>
  <c r="AX1967" i="2" a="1"/>
  <c r="AX1967" i="2" s="1"/>
  <c r="AY1967" i="2" a="1"/>
  <c r="AY1967" i="2" s="1"/>
  <c r="AZ1967" i="2" a="1"/>
  <c r="AZ1967" i="2" s="1"/>
  <c r="BA1967" i="2" a="1"/>
  <c r="BA1967" i="2" s="1"/>
  <c r="BB1967" i="2" a="1"/>
  <c r="BB1967" i="2" s="1"/>
  <c r="AQ1968" i="2" a="1"/>
  <c r="AQ1968" i="2" s="1"/>
  <c r="AR1968" i="2" a="1"/>
  <c r="AR1968" i="2" s="1"/>
  <c r="AS1968" i="2" a="1"/>
  <c r="AS1968" i="2" s="1"/>
  <c r="AT1968" i="2" a="1"/>
  <c r="AT1968" i="2" s="1"/>
  <c r="AU1968" i="2" a="1"/>
  <c r="AU1968" i="2" s="1"/>
  <c r="AV1968" i="2" a="1"/>
  <c r="AV1968" i="2" s="1"/>
  <c r="AW1968" i="2" a="1"/>
  <c r="AW1968" i="2" s="1"/>
  <c r="AX1968" i="2" a="1"/>
  <c r="AX1968" i="2" s="1"/>
  <c r="AY1968" i="2" a="1"/>
  <c r="AY1968" i="2" s="1"/>
  <c r="AZ1968" i="2" a="1"/>
  <c r="AZ1968" i="2" s="1"/>
  <c r="BA1968" i="2" a="1"/>
  <c r="BA1968" i="2" s="1"/>
  <c r="BB1968" i="2" a="1"/>
  <c r="BB1968" i="2" s="1"/>
  <c r="AQ1969" i="2" a="1"/>
  <c r="AQ1969" i="2" s="1"/>
  <c r="AR1969" i="2" a="1"/>
  <c r="AR1969" i="2" s="1"/>
  <c r="AS1969" i="2" a="1"/>
  <c r="AS1969" i="2" s="1"/>
  <c r="AT1969" i="2" a="1"/>
  <c r="AT1969" i="2" s="1"/>
  <c r="AU1969" i="2" a="1"/>
  <c r="AU1969" i="2" s="1"/>
  <c r="AV1969" i="2" a="1"/>
  <c r="AV1969" i="2" s="1"/>
  <c r="AW1969" i="2" a="1"/>
  <c r="AW1969" i="2" s="1"/>
  <c r="AX1969" i="2" a="1"/>
  <c r="AX1969" i="2" s="1"/>
  <c r="AY1969" i="2" a="1"/>
  <c r="AY1969" i="2" s="1"/>
  <c r="AZ1969" i="2" a="1"/>
  <c r="AZ1969" i="2" s="1"/>
  <c r="BA1969" i="2" a="1"/>
  <c r="BA1969" i="2" s="1"/>
  <c r="BB1969" i="2" a="1"/>
  <c r="BB1969" i="2" s="1"/>
  <c r="AQ1970" i="2" a="1"/>
  <c r="AQ1970" i="2" s="1"/>
  <c r="AR1970" i="2" a="1"/>
  <c r="AR1970" i="2" s="1"/>
  <c r="AS1970" i="2" a="1"/>
  <c r="AS1970" i="2" s="1"/>
  <c r="AT1970" i="2" a="1"/>
  <c r="AT1970" i="2" s="1"/>
  <c r="AU1970" i="2" a="1"/>
  <c r="AU1970" i="2" s="1"/>
  <c r="AV1970" i="2" a="1"/>
  <c r="AV1970" i="2" s="1"/>
  <c r="AW1970" i="2" a="1"/>
  <c r="AW1970" i="2" s="1"/>
  <c r="AX1970" i="2" a="1"/>
  <c r="AX1970" i="2" s="1"/>
  <c r="AY1970" i="2" a="1"/>
  <c r="AY1970" i="2" s="1"/>
  <c r="AZ1970" i="2" a="1"/>
  <c r="AZ1970" i="2" s="1"/>
  <c r="BA1970" i="2" a="1"/>
  <c r="BA1970" i="2" s="1"/>
  <c r="BB1970" i="2" a="1"/>
  <c r="BB1970" i="2" s="1"/>
  <c r="AQ1971" i="2" a="1"/>
  <c r="AQ1971" i="2" s="1"/>
  <c r="AR1971" i="2" a="1"/>
  <c r="AR1971" i="2" s="1"/>
  <c r="AS1971" i="2" a="1"/>
  <c r="AS1971" i="2" s="1"/>
  <c r="AT1971" i="2" a="1"/>
  <c r="AT1971" i="2" s="1"/>
  <c r="AU1971" i="2" a="1"/>
  <c r="AU1971" i="2" s="1"/>
  <c r="AV1971" i="2" a="1"/>
  <c r="AV1971" i="2" s="1"/>
  <c r="AW1971" i="2" a="1"/>
  <c r="AW1971" i="2" s="1"/>
  <c r="AX1971" i="2" a="1"/>
  <c r="AX1971" i="2" s="1"/>
  <c r="AY1971" i="2" a="1"/>
  <c r="AY1971" i="2" s="1"/>
  <c r="AZ1971" i="2" a="1"/>
  <c r="AZ1971" i="2" s="1"/>
  <c r="BA1971" i="2" a="1"/>
  <c r="BA1971" i="2" s="1"/>
  <c r="BB1971" i="2" a="1"/>
  <c r="BB1971" i="2" s="1"/>
  <c r="AQ1972" i="2" a="1"/>
  <c r="AQ1972" i="2" s="1"/>
  <c r="AR1972" i="2" a="1"/>
  <c r="AR1972" i="2" s="1"/>
  <c r="AS1972" i="2" a="1"/>
  <c r="AS1972" i="2" s="1"/>
  <c r="AT1972" i="2" a="1"/>
  <c r="AT1972" i="2" s="1"/>
  <c r="AU1972" i="2" a="1"/>
  <c r="AU1972" i="2" s="1"/>
  <c r="AV1972" i="2" a="1"/>
  <c r="AV1972" i="2" s="1"/>
  <c r="AW1972" i="2" a="1"/>
  <c r="AW1972" i="2" s="1"/>
  <c r="AX1972" i="2" a="1"/>
  <c r="AX1972" i="2" s="1"/>
  <c r="AY1972" i="2" a="1"/>
  <c r="AY1972" i="2" s="1"/>
  <c r="AZ1972" i="2" a="1"/>
  <c r="AZ1972" i="2" s="1"/>
  <c r="BA1972" i="2" a="1"/>
  <c r="BA1972" i="2" s="1"/>
  <c r="BB1972" i="2" a="1"/>
  <c r="BB1972" i="2" s="1"/>
  <c r="AQ1973" i="2" a="1"/>
  <c r="AQ1973" i="2" s="1"/>
  <c r="AR1973" i="2" a="1"/>
  <c r="AR1973" i="2" s="1"/>
  <c r="AS1973" i="2" a="1"/>
  <c r="AS1973" i="2" s="1"/>
  <c r="AT1973" i="2" a="1"/>
  <c r="AT1973" i="2" s="1"/>
  <c r="AU1973" i="2" a="1"/>
  <c r="AU1973" i="2" s="1"/>
  <c r="AV1973" i="2" a="1"/>
  <c r="AV1973" i="2" s="1"/>
  <c r="AW1973" i="2" a="1"/>
  <c r="AW1973" i="2" s="1"/>
  <c r="AX1973" i="2" a="1"/>
  <c r="AX1973" i="2" s="1"/>
  <c r="AY1973" i="2" a="1"/>
  <c r="AY1973" i="2" s="1"/>
  <c r="AZ1973" i="2" a="1"/>
  <c r="AZ1973" i="2" s="1"/>
  <c r="BA1973" i="2" a="1"/>
  <c r="BA1973" i="2" s="1"/>
  <c r="BB1973" i="2" a="1"/>
  <c r="BB1973" i="2" s="1"/>
  <c r="AQ1974" i="2" a="1"/>
  <c r="AQ1974" i="2" s="1"/>
  <c r="AR1974" i="2" a="1"/>
  <c r="AR1974" i="2" s="1"/>
  <c r="AS1974" i="2" a="1"/>
  <c r="AS1974" i="2" s="1"/>
  <c r="AT1974" i="2" a="1"/>
  <c r="AT1974" i="2" s="1"/>
  <c r="AU1974" i="2" a="1"/>
  <c r="AU1974" i="2" s="1"/>
  <c r="AV1974" i="2" a="1"/>
  <c r="AV1974" i="2" s="1"/>
  <c r="AW1974" i="2" a="1"/>
  <c r="AW1974" i="2" s="1"/>
  <c r="AX1974" i="2" a="1"/>
  <c r="AX1974" i="2" s="1"/>
  <c r="AY1974" i="2" a="1"/>
  <c r="AY1974" i="2" s="1"/>
  <c r="AZ1974" i="2" a="1"/>
  <c r="AZ1974" i="2" s="1"/>
  <c r="BA1974" i="2" a="1"/>
  <c r="BA1974" i="2" s="1"/>
  <c r="BB1974" i="2" a="1"/>
  <c r="BB1974" i="2" s="1"/>
  <c r="AQ1975" i="2" a="1"/>
  <c r="AQ1975" i="2" s="1"/>
  <c r="AR1975" i="2" a="1"/>
  <c r="AR1975" i="2" s="1"/>
  <c r="AS1975" i="2" a="1"/>
  <c r="AS1975" i="2" s="1"/>
  <c r="AT1975" i="2" a="1"/>
  <c r="AT1975" i="2" s="1"/>
  <c r="AU1975" i="2" a="1"/>
  <c r="AU1975" i="2" s="1"/>
  <c r="AV1975" i="2" a="1"/>
  <c r="AV1975" i="2" s="1"/>
  <c r="AW1975" i="2" a="1"/>
  <c r="AW1975" i="2" s="1"/>
  <c r="AX1975" i="2" a="1"/>
  <c r="AX1975" i="2" s="1"/>
  <c r="AY1975" i="2" a="1"/>
  <c r="AY1975" i="2" s="1"/>
  <c r="AZ1975" i="2" a="1"/>
  <c r="AZ1975" i="2" s="1"/>
  <c r="BA1975" i="2" a="1"/>
  <c r="BA1975" i="2" s="1"/>
  <c r="BB1975" i="2" a="1"/>
  <c r="BB1975" i="2" s="1"/>
  <c r="AQ1976" i="2" a="1"/>
  <c r="AQ1976" i="2" s="1"/>
  <c r="AR1976" i="2" a="1"/>
  <c r="AR1976" i="2" s="1"/>
  <c r="AS1976" i="2" a="1"/>
  <c r="AS1976" i="2" s="1"/>
  <c r="AT1976" i="2" a="1"/>
  <c r="AT1976" i="2" s="1"/>
  <c r="AU1976" i="2" a="1"/>
  <c r="AU1976" i="2" s="1"/>
  <c r="AV1976" i="2" a="1"/>
  <c r="AV1976" i="2" s="1"/>
  <c r="AW1976" i="2" a="1"/>
  <c r="AW1976" i="2" s="1"/>
  <c r="AX1976" i="2" a="1"/>
  <c r="AX1976" i="2" s="1"/>
  <c r="AY1976" i="2" a="1"/>
  <c r="AY1976" i="2" s="1"/>
  <c r="AZ1976" i="2" a="1"/>
  <c r="AZ1976" i="2" s="1"/>
  <c r="BA1976" i="2" a="1"/>
  <c r="BA1976" i="2" s="1"/>
  <c r="BB1976" i="2" a="1"/>
  <c r="BB1976" i="2" s="1"/>
  <c r="AQ1977" i="2" a="1"/>
  <c r="AQ1977" i="2" s="1"/>
  <c r="AR1977" i="2" a="1"/>
  <c r="AR1977" i="2" s="1"/>
  <c r="AS1977" i="2" a="1"/>
  <c r="AS1977" i="2" s="1"/>
  <c r="AT1977" i="2" a="1"/>
  <c r="AT1977" i="2" s="1"/>
  <c r="AU1977" i="2" a="1"/>
  <c r="AU1977" i="2" s="1"/>
  <c r="AV1977" i="2" a="1"/>
  <c r="AV1977" i="2" s="1"/>
  <c r="AW1977" i="2" a="1"/>
  <c r="AW1977" i="2" s="1"/>
  <c r="AX1977" i="2" a="1"/>
  <c r="AX1977" i="2" s="1"/>
  <c r="AY1977" i="2" a="1"/>
  <c r="AY1977" i="2" s="1"/>
  <c r="AZ1977" i="2" a="1"/>
  <c r="AZ1977" i="2" s="1"/>
  <c r="BA1977" i="2" a="1"/>
  <c r="BA1977" i="2" s="1"/>
  <c r="BB1977" i="2" a="1"/>
  <c r="BB1977" i="2" s="1"/>
  <c r="AQ1978" i="2" a="1"/>
  <c r="AQ1978" i="2" s="1"/>
  <c r="AR1978" i="2" a="1"/>
  <c r="AR1978" i="2" s="1"/>
  <c r="AS1978" i="2" a="1"/>
  <c r="AS1978" i="2" s="1"/>
  <c r="AT1978" i="2" a="1"/>
  <c r="AT1978" i="2" s="1"/>
  <c r="AU1978" i="2" a="1"/>
  <c r="AU1978" i="2" s="1"/>
  <c r="AV1978" i="2" a="1"/>
  <c r="AV1978" i="2" s="1"/>
  <c r="AW1978" i="2" a="1"/>
  <c r="AW1978" i="2" s="1"/>
  <c r="AX1978" i="2" a="1"/>
  <c r="AX1978" i="2" s="1"/>
  <c r="AY1978" i="2" a="1"/>
  <c r="AY1978" i="2" s="1"/>
  <c r="AZ1978" i="2" a="1"/>
  <c r="AZ1978" i="2" s="1"/>
  <c r="BA1978" i="2" a="1"/>
  <c r="BA1978" i="2" s="1"/>
  <c r="BB1978" i="2" a="1"/>
  <c r="BB1978" i="2" s="1"/>
  <c r="AQ1979" i="2" a="1"/>
  <c r="AQ1979" i="2" s="1"/>
  <c r="AR1979" i="2" a="1"/>
  <c r="AR1979" i="2" s="1"/>
  <c r="AS1979" i="2" a="1"/>
  <c r="AS1979" i="2" s="1"/>
  <c r="AT1979" i="2" a="1"/>
  <c r="AT1979" i="2" s="1"/>
  <c r="AU1979" i="2" a="1"/>
  <c r="AU1979" i="2" s="1"/>
  <c r="AV1979" i="2" a="1"/>
  <c r="AV1979" i="2" s="1"/>
  <c r="AW1979" i="2" a="1"/>
  <c r="AW1979" i="2" s="1"/>
  <c r="AX1979" i="2" a="1"/>
  <c r="AX1979" i="2" s="1"/>
  <c r="AY1979" i="2" a="1"/>
  <c r="AY1979" i="2" s="1"/>
  <c r="AZ1979" i="2" a="1"/>
  <c r="AZ1979" i="2" s="1"/>
  <c r="BA1979" i="2" a="1"/>
  <c r="BA1979" i="2" s="1"/>
  <c r="BB1979" i="2" a="1"/>
  <c r="BB1979" i="2" s="1"/>
  <c r="AQ1980" i="2" a="1"/>
  <c r="AQ1980" i="2" s="1"/>
  <c r="AR1980" i="2" a="1"/>
  <c r="AR1980" i="2" s="1"/>
  <c r="AS1980" i="2" a="1"/>
  <c r="AS1980" i="2" s="1"/>
  <c r="AT1980" i="2" a="1"/>
  <c r="AT1980" i="2" s="1"/>
  <c r="AU1980" i="2" a="1"/>
  <c r="AU1980" i="2" s="1"/>
  <c r="AV1980" i="2" a="1"/>
  <c r="AV1980" i="2" s="1"/>
  <c r="AW1980" i="2" a="1"/>
  <c r="AW1980" i="2" s="1"/>
  <c r="AX1980" i="2" a="1"/>
  <c r="AX1980" i="2" s="1"/>
  <c r="AY1980" i="2" a="1"/>
  <c r="AY1980" i="2" s="1"/>
  <c r="AZ1980" i="2" a="1"/>
  <c r="AZ1980" i="2" s="1"/>
  <c r="BA1980" i="2" a="1"/>
  <c r="BA1980" i="2" s="1"/>
  <c r="BB1980" i="2" a="1"/>
  <c r="BB1980" i="2" s="1"/>
  <c r="AQ1981" i="2" a="1"/>
  <c r="AQ1981" i="2" s="1"/>
  <c r="AR1981" i="2" a="1"/>
  <c r="AR1981" i="2" s="1"/>
  <c r="AS1981" i="2" a="1"/>
  <c r="AS1981" i="2" s="1"/>
  <c r="AT1981" i="2" a="1"/>
  <c r="AT1981" i="2" s="1"/>
  <c r="AU1981" i="2" a="1"/>
  <c r="AU1981" i="2" s="1"/>
  <c r="AV1981" i="2" a="1"/>
  <c r="AV1981" i="2" s="1"/>
  <c r="AW1981" i="2" a="1"/>
  <c r="AW1981" i="2" s="1"/>
  <c r="AX1981" i="2" a="1"/>
  <c r="AX1981" i="2" s="1"/>
  <c r="AY1981" i="2" a="1"/>
  <c r="AY1981" i="2" s="1"/>
  <c r="AZ1981" i="2" a="1"/>
  <c r="AZ1981" i="2" s="1"/>
  <c r="BA1981" i="2" a="1"/>
  <c r="BA1981" i="2" s="1"/>
  <c r="BB1981" i="2" a="1"/>
  <c r="BB1981" i="2" s="1"/>
  <c r="AQ1982" i="2" a="1"/>
  <c r="AQ1982" i="2" s="1"/>
  <c r="AR1982" i="2" a="1"/>
  <c r="AR1982" i="2" s="1"/>
  <c r="AS1982" i="2" a="1"/>
  <c r="AS1982" i="2" s="1"/>
  <c r="AT1982" i="2" a="1"/>
  <c r="AT1982" i="2" s="1"/>
  <c r="AU1982" i="2" a="1"/>
  <c r="AU1982" i="2" s="1"/>
  <c r="AV1982" i="2" a="1"/>
  <c r="AV1982" i="2" s="1"/>
  <c r="AW1982" i="2" a="1"/>
  <c r="AW1982" i="2" s="1"/>
  <c r="AX1982" i="2" a="1"/>
  <c r="AX1982" i="2" s="1"/>
  <c r="AY1982" i="2" a="1"/>
  <c r="AY1982" i="2" s="1"/>
  <c r="AZ1982" i="2" a="1"/>
  <c r="AZ1982" i="2" s="1"/>
  <c r="BA1982" i="2" a="1"/>
  <c r="BA1982" i="2" s="1"/>
  <c r="BB1982" i="2" a="1"/>
  <c r="BB1982" i="2" s="1"/>
  <c r="AQ1983" i="2" a="1"/>
  <c r="AQ1983" i="2" s="1"/>
  <c r="AR1983" i="2" a="1"/>
  <c r="AR1983" i="2" s="1"/>
  <c r="AS1983" i="2" a="1"/>
  <c r="AS1983" i="2" s="1"/>
  <c r="AT1983" i="2" a="1"/>
  <c r="AT1983" i="2" s="1"/>
  <c r="AU1983" i="2" a="1"/>
  <c r="AU1983" i="2" s="1"/>
  <c r="AV1983" i="2" a="1"/>
  <c r="AV1983" i="2" s="1"/>
  <c r="AW1983" i="2" a="1"/>
  <c r="AW1983" i="2" s="1"/>
  <c r="AX1983" i="2" a="1"/>
  <c r="AX1983" i="2" s="1"/>
  <c r="AY1983" i="2" a="1"/>
  <c r="AY1983" i="2" s="1"/>
  <c r="AZ1983" i="2" a="1"/>
  <c r="AZ1983" i="2" s="1"/>
  <c r="BA1983" i="2" a="1"/>
  <c r="BA1983" i="2" s="1"/>
  <c r="BB1983" i="2" a="1"/>
  <c r="BB1983" i="2" s="1"/>
  <c r="AQ1984" i="2" a="1"/>
  <c r="AQ1984" i="2" s="1"/>
  <c r="AR1984" i="2" a="1"/>
  <c r="AR1984" i="2" s="1"/>
  <c r="AS1984" i="2" a="1"/>
  <c r="AS1984" i="2" s="1"/>
  <c r="AT1984" i="2" a="1"/>
  <c r="AT1984" i="2" s="1"/>
  <c r="AU1984" i="2" a="1"/>
  <c r="AU1984" i="2" s="1"/>
  <c r="AV1984" i="2" a="1"/>
  <c r="AV1984" i="2" s="1"/>
  <c r="AW1984" i="2" a="1"/>
  <c r="AW1984" i="2" s="1"/>
  <c r="AX1984" i="2" a="1"/>
  <c r="AX1984" i="2" s="1"/>
  <c r="AY1984" i="2" a="1"/>
  <c r="AY1984" i="2" s="1"/>
  <c r="AZ1984" i="2" a="1"/>
  <c r="AZ1984" i="2" s="1"/>
  <c r="BA1984" i="2" a="1"/>
  <c r="BA1984" i="2" s="1"/>
  <c r="BB1984" i="2" a="1"/>
  <c r="BB1984" i="2" s="1"/>
  <c r="AQ1985" i="2" a="1"/>
  <c r="AQ1985" i="2" s="1"/>
  <c r="AR1985" i="2" a="1"/>
  <c r="AR1985" i="2" s="1"/>
  <c r="AS1985" i="2" a="1"/>
  <c r="AS1985" i="2" s="1"/>
  <c r="AT1985" i="2" a="1"/>
  <c r="AT1985" i="2" s="1"/>
  <c r="AU1985" i="2" a="1"/>
  <c r="AU1985" i="2" s="1"/>
  <c r="AV1985" i="2" a="1"/>
  <c r="AV1985" i="2" s="1"/>
  <c r="AW1985" i="2" a="1"/>
  <c r="AW1985" i="2" s="1"/>
  <c r="AX1985" i="2" a="1"/>
  <c r="AX1985" i="2" s="1"/>
  <c r="AY1985" i="2" a="1"/>
  <c r="AY1985" i="2" s="1"/>
  <c r="AZ1985" i="2" a="1"/>
  <c r="AZ1985" i="2" s="1"/>
  <c r="BA1985" i="2" a="1"/>
  <c r="BA1985" i="2" s="1"/>
  <c r="BB1985" i="2" a="1"/>
  <c r="BB1985" i="2" s="1"/>
  <c r="AQ1986" i="2" a="1"/>
  <c r="AQ1986" i="2" s="1"/>
  <c r="AR1986" i="2" a="1"/>
  <c r="AR1986" i="2" s="1"/>
  <c r="AS1986" i="2" a="1"/>
  <c r="AS1986" i="2" s="1"/>
  <c r="AT1986" i="2" a="1"/>
  <c r="AT1986" i="2" s="1"/>
  <c r="AU1986" i="2" a="1"/>
  <c r="AU1986" i="2" s="1"/>
  <c r="AV1986" i="2" a="1"/>
  <c r="AV1986" i="2" s="1"/>
  <c r="AW1986" i="2" a="1"/>
  <c r="AW1986" i="2" s="1"/>
  <c r="AX1986" i="2" a="1"/>
  <c r="AX1986" i="2" s="1"/>
  <c r="AY1986" i="2" a="1"/>
  <c r="AY1986" i="2" s="1"/>
  <c r="AZ1986" i="2" a="1"/>
  <c r="AZ1986" i="2" s="1"/>
  <c r="BA1986" i="2" a="1"/>
  <c r="BA1986" i="2" s="1"/>
  <c r="BB1986" i="2" a="1"/>
  <c r="BB1986" i="2" s="1"/>
  <c r="AQ1987" i="2" a="1"/>
  <c r="AQ1987" i="2" s="1"/>
  <c r="AR1987" i="2" a="1"/>
  <c r="AR1987" i="2" s="1"/>
  <c r="AS1987" i="2" a="1"/>
  <c r="AS1987" i="2" s="1"/>
  <c r="AT1987" i="2" a="1"/>
  <c r="AT1987" i="2" s="1"/>
  <c r="AU1987" i="2" a="1"/>
  <c r="AU1987" i="2" s="1"/>
  <c r="AV1987" i="2" a="1"/>
  <c r="AV1987" i="2" s="1"/>
  <c r="AW1987" i="2" a="1"/>
  <c r="AW1987" i="2" s="1"/>
  <c r="AX1987" i="2" a="1"/>
  <c r="AX1987" i="2" s="1"/>
  <c r="AY1987" i="2" a="1"/>
  <c r="AY1987" i="2" s="1"/>
  <c r="AZ1987" i="2" a="1"/>
  <c r="AZ1987" i="2" s="1"/>
  <c r="BA1987" i="2" a="1"/>
  <c r="BA1987" i="2" s="1"/>
  <c r="BB1987" i="2" a="1"/>
  <c r="BB1987" i="2" s="1"/>
  <c r="AQ1988" i="2" a="1"/>
  <c r="AQ1988" i="2" s="1"/>
  <c r="AR1988" i="2" a="1"/>
  <c r="AR1988" i="2" s="1"/>
  <c r="AS1988" i="2" a="1"/>
  <c r="AS1988" i="2" s="1"/>
  <c r="AT1988" i="2" a="1"/>
  <c r="AT1988" i="2" s="1"/>
  <c r="AU1988" i="2" a="1"/>
  <c r="AU1988" i="2" s="1"/>
  <c r="AV1988" i="2" a="1"/>
  <c r="AV1988" i="2" s="1"/>
  <c r="AW1988" i="2" a="1"/>
  <c r="AW1988" i="2" s="1"/>
  <c r="AX1988" i="2" a="1"/>
  <c r="AX1988" i="2" s="1"/>
  <c r="AY1988" i="2" a="1"/>
  <c r="AY1988" i="2" s="1"/>
  <c r="AZ1988" i="2" a="1"/>
  <c r="AZ1988" i="2" s="1"/>
  <c r="BA1988" i="2" a="1"/>
  <c r="BA1988" i="2" s="1"/>
  <c r="BB1988" i="2" a="1"/>
  <c r="BB1988" i="2" s="1"/>
  <c r="AQ1989" i="2" a="1"/>
  <c r="AQ1989" i="2" s="1"/>
  <c r="AR1989" i="2" a="1"/>
  <c r="AR1989" i="2" s="1"/>
  <c r="AS1989" i="2" a="1"/>
  <c r="AS1989" i="2" s="1"/>
  <c r="AT1989" i="2" a="1"/>
  <c r="AT1989" i="2" s="1"/>
  <c r="AU1989" i="2" a="1"/>
  <c r="AU1989" i="2" s="1"/>
  <c r="AV1989" i="2" a="1"/>
  <c r="AV1989" i="2" s="1"/>
  <c r="AW1989" i="2" a="1"/>
  <c r="AW1989" i="2" s="1"/>
  <c r="AX1989" i="2" a="1"/>
  <c r="AX1989" i="2" s="1"/>
  <c r="AY1989" i="2" a="1"/>
  <c r="AY1989" i="2" s="1"/>
  <c r="AZ1989" i="2" a="1"/>
  <c r="AZ1989" i="2" s="1"/>
  <c r="BA1989" i="2" a="1"/>
  <c r="BA1989" i="2" s="1"/>
  <c r="BB1989" i="2" a="1"/>
  <c r="BB1989" i="2" s="1"/>
  <c r="AQ1990" i="2" a="1"/>
  <c r="AQ1990" i="2" s="1"/>
  <c r="AR1990" i="2" a="1"/>
  <c r="AR1990" i="2" s="1"/>
  <c r="AS1990" i="2" a="1"/>
  <c r="AS1990" i="2" s="1"/>
  <c r="AT1990" i="2" a="1"/>
  <c r="AT1990" i="2" s="1"/>
  <c r="AU1990" i="2" a="1"/>
  <c r="AU1990" i="2" s="1"/>
  <c r="AV1990" i="2" a="1"/>
  <c r="AV1990" i="2" s="1"/>
  <c r="AW1990" i="2" a="1"/>
  <c r="AW1990" i="2" s="1"/>
  <c r="AX1990" i="2" a="1"/>
  <c r="AX1990" i="2" s="1"/>
  <c r="AY1990" i="2" a="1"/>
  <c r="AY1990" i="2" s="1"/>
  <c r="AZ1990" i="2" a="1"/>
  <c r="AZ1990" i="2" s="1"/>
  <c r="BA1990" i="2" a="1"/>
  <c r="BA1990" i="2" s="1"/>
  <c r="BB1990" i="2" a="1"/>
  <c r="BB1990" i="2" s="1"/>
  <c r="AQ1991" i="2" a="1"/>
  <c r="AQ1991" i="2" s="1"/>
  <c r="AR1991" i="2" a="1"/>
  <c r="AR1991" i="2" s="1"/>
  <c r="AS1991" i="2" a="1"/>
  <c r="AS1991" i="2" s="1"/>
  <c r="AT1991" i="2" a="1"/>
  <c r="AT1991" i="2" s="1"/>
  <c r="AU1991" i="2" a="1"/>
  <c r="AU1991" i="2" s="1"/>
  <c r="AV1991" i="2" a="1"/>
  <c r="AV1991" i="2" s="1"/>
  <c r="AW1991" i="2" a="1"/>
  <c r="AW1991" i="2" s="1"/>
  <c r="AX1991" i="2" a="1"/>
  <c r="AX1991" i="2" s="1"/>
  <c r="AY1991" i="2" a="1"/>
  <c r="AY1991" i="2" s="1"/>
  <c r="AZ1991" i="2" a="1"/>
  <c r="AZ1991" i="2" s="1"/>
  <c r="BA1991" i="2" a="1"/>
  <c r="BA1991" i="2" s="1"/>
  <c r="BB1991" i="2" a="1"/>
  <c r="BB1991" i="2" s="1"/>
  <c r="AQ1992" i="2" a="1"/>
  <c r="AQ1992" i="2" s="1"/>
  <c r="AR1992" i="2" a="1"/>
  <c r="AR1992" i="2" s="1"/>
  <c r="AS1992" i="2" a="1"/>
  <c r="AS1992" i="2" s="1"/>
  <c r="AT1992" i="2" a="1"/>
  <c r="AT1992" i="2" s="1"/>
  <c r="AU1992" i="2" a="1"/>
  <c r="AU1992" i="2" s="1"/>
  <c r="AV1992" i="2" a="1"/>
  <c r="AV1992" i="2" s="1"/>
  <c r="AW1992" i="2" a="1"/>
  <c r="AW1992" i="2" s="1"/>
  <c r="AX1992" i="2" a="1"/>
  <c r="AX1992" i="2" s="1"/>
  <c r="AY1992" i="2" a="1"/>
  <c r="AY1992" i="2" s="1"/>
  <c r="AZ1992" i="2" a="1"/>
  <c r="AZ1992" i="2" s="1"/>
  <c r="BA1992" i="2" a="1"/>
  <c r="BA1992" i="2" s="1"/>
  <c r="BB1992" i="2" a="1"/>
  <c r="BB1992" i="2" s="1"/>
  <c r="AQ1993" i="2" a="1"/>
  <c r="AQ1993" i="2" s="1"/>
  <c r="AR1993" i="2" a="1"/>
  <c r="AR1993" i="2" s="1"/>
  <c r="AS1993" i="2" a="1"/>
  <c r="AS1993" i="2" s="1"/>
  <c r="AT1993" i="2" a="1"/>
  <c r="AT1993" i="2" s="1"/>
  <c r="AU1993" i="2" a="1"/>
  <c r="AU1993" i="2" s="1"/>
  <c r="AV1993" i="2" a="1"/>
  <c r="AV1993" i="2" s="1"/>
  <c r="AW1993" i="2" a="1"/>
  <c r="AW1993" i="2" s="1"/>
  <c r="AX1993" i="2" a="1"/>
  <c r="AX1993" i="2" s="1"/>
  <c r="AY1993" i="2" a="1"/>
  <c r="AY1993" i="2" s="1"/>
  <c r="AZ1993" i="2" a="1"/>
  <c r="AZ1993" i="2" s="1"/>
  <c r="BA1993" i="2" a="1"/>
  <c r="BA1993" i="2" s="1"/>
  <c r="BB1993" i="2" a="1"/>
  <c r="BB1993" i="2" s="1"/>
  <c r="AQ1994" i="2" a="1"/>
  <c r="AQ1994" i="2" s="1"/>
  <c r="AR1994" i="2" a="1"/>
  <c r="AR1994" i="2" s="1"/>
  <c r="AS1994" i="2" a="1"/>
  <c r="AS1994" i="2" s="1"/>
  <c r="AT1994" i="2" a="1"/>
  <c r="AT1994" i="2" s="1"/>
  <c r="AU1994" i="2" a="1"/>
  <c r="AU1994" i="2" s="1"/>
  <c r="AV1994" i="2" a="1"/>
  <c r="AV1994" i="2" s="1"/>
  <c r="AW1994" i="2" a="1"/>
  <c r="AW1994" i="2" s="1"/>
  <c r="AX1994" i="2" a="1"/>
  <c r="AX1994" i="2" s="1"/>
  <c r="AY1994" i="2" a="1"/>
  <c r="AY1994" i="2" s="1"/>
  <c r="AZ1994" i="2" a="1"/>
  <c r="AZ1994" i="2" s="1"/>
  <c r="BA1994" i="2" a="1"/>
  <c r="BA1994" i="2" s="1"/>
  <c r="BB1994" i="2" a="1"/>
  <c r="BB1994" i="2" s="1"/>
  <c r="AQ1995" i="2" a="1"/>
  <c r="AQ1995" i="2" s="1"/>
  <c r="AR1995" i="2" a="1"/>
  <c r="AR1995" i="2" s="1"/>
  <c r="AS1995" i="2" a="1"/>
  <c r="AS1995" i="2" s="1"/>
  <c r="AT1995" i="2" a="1"/>
  <c r="AT1995" i="2" s="1"/>
  <c r="AU1995" i="2" a="1"/>
  <c r="AU1995" i="2" s="1"/>
  <c r="AV1995" i="2" a="1"/>
  <c r="AV1995" i="2" s="1"/>
  <c r="AW1995" i="2" a="1"/>
  <c r="AW1995" i="2" s="1"/>
  <c r="AX1995" i="2" a="1"/>
  <c r="AX1995" i="2" s="1"/>
  <c r="AY1995" i="2" a="1"/>
  <c r="AY1995" i="2" s="1"/>
  <c r="AZ1995" i="2" a="1"/>
  <c r="AZ1995" i="2" s="1"/>
  <c r="BA1995" i="2" a="1"/>
  <c r="BA1995" i="2" s="1"/>
  <c r="BB1995" i="2" a="1"/>
  <c r="BB1995" i="2" s="1"/>
  <c r="AQ1996" i="2" a="1"/>
  <c r="AQ1996" i="2" s="1"/>
  <c r="AR1996" i="2" a="1"/>
  <c r="AR1996" i="2" s="1"/>
  <c r="AS1996" i="2" a="1"/>
  <c r="AS1996" i="2" s="1"/>
  <c r="AT1996" i="2" a="1"/>
  <c r="AT1996" i="2" s="1"/>
  <c r="AU1996" i="2" a="1"/>
  <c r="AU1996" i="2" s="1"/>
  <c r="AV1996" i="2" a="1"/>
  <c r="AV1996" i="2" s="1"/>
  <c r="AW1996" i="2" a="1"/>
  <c r="AW1996" i="2" s="1"/>
  <c r="AX1996" i="2" a="1"/>
  <c r="AX1996" i="2" s="1"/>
  <c r="AY1996" i="2" a="1"/>
  <c r="AY1996" i="2" s="1"/>
  <c r="AZ1996" i="2" a="1"/>
  <c r="AZ1996" i="2" s="1"/>
  <c r="BA1996" i="2" a="1"/>
  <c r="BA1996" i="2" s="1"/>
  <c r="BB1996" i="2" a="1"/>
  <c r="BB1996" i="2" s="1"/>
  <c r="AQ1997" i="2" a="1"/>
  <c r="AQ1997" i="2" s="1"/>
  <c r="AR1997" i="2" a="1"/>
  <c r="AR1997" i="2" s="1"/>
  <c r="AS1997" i="2" a="1"/>
  <c r="AS1997" i="2" s="1"/>
  <c r="AT1997" i="2" a="1"/>
  <c r="AT1997" i="2" s="1"/>
  <c r="AU1997" i="2" a="1"/>
  <c r="AU1997" i="2" s="1"/>
  <c r="AV1997" i="2" a="1"/>
  <c r="AV1997" i="2" s="1"/>
  <c r="AW1997" i="2" a="1"/>
  <c r="AW1997" i="2" s="1"/>
  <c r="AX1997" i="2" a="1"/>
  <c r="AX1997" i="2" s="1"/>
  <c r="AY1997" i="2" a="1"/>
  <c r="AY1997" i="2" s="1"/>
  <c r="AZ1997" i="2" a="1"/>
  <c r="AZ1997" i="2" s="1"/>
  <c r="BA1997" i="2" a="1"/>
  <c r="BA1997" i="2" s="1"/>
  <c r="BB1997" i="2" a="1"/>
  <c r="BB1997" i="2" s="1"/>
  <c r="AQ1998" i="2" a="1"/>
  <c r="AQ1998" i="2" s="1"/>
  <c r="AR1998" i="2" a="1"/>
  <c r="AR1998" i="2" s="1"/>
  <c r="AS1998" i="2" a="1"/>
  <c r="AS1998" i="2" s="1"/>
  <c r="AT1998" i="2" a="1"/>
  <c r="AT1998" i="2" s="1"/>
  <c r="AU1998" i="2" a="1"/>
  <c r="AU1998" i="2" s="1"/>
  <c r="AV1998" i="2" a="1"/>
  <c r="AV1998" i="2" s="1"/>
  <c r="AW1998" i="2" a="1"/>
  <c r="AW1998" i="2" s="1"/>
  <c r="AX1998" i="2" a="1"/>
  <c r="AX1998" i="2" s="1"/>
  <c r="AY1998" i="2" a="1"/>
  <c r="AY1998" i="2" s="1"/>
  <c r="AZ1998" i="2" a="1"/>
  <c r="AZ1998" i="2" s="1"/>
  <c r="BA1998" i="2" a="1"/>
  <c r="BA1998" i="2" s="1"/>
  <c r="BB1998" i="2" a="1"/>
  <c r="BB1998" i="2" s="1"/>
  <c r="AQ1999" i="2" a="1"/>
  <c r="AQ1999" i="2" s="1"/>
  <c r="AR1999" i="2" a="1"/>
  <c r="AR1999" i="2" s="1"/>
  <c r="AS1999" i="2" a="1"/>
  <c r="AS1999" i="2" s="1"/>
  <c r="AT1999" i="2" a="1"/>
  <c r="AT1999" i="2" s="1"/>
  <c r="AU1999" i="2" a="1"/>
  <c r="AU1999" i="2" s="1"/>
  <c r="AV1999" i="2" a="1"/>
  <c r="AV1999" i="2" s="1"/>
  <c r="AW1999" i="2" a="1"/>
  <c r="AW1999" i="2" s="1"/>
  <c r="AX1999" i="2" a="1"/>
  <c r="AX1999" i="2" s="1"/>
  <c r="AY1999" i="2" a="1"/>
  <c r="AY1999" i="2" s="1"/>
  <c r="AZ1999" i="2" a="1"/>
  <c r="AZ1999" i="2" s="1"/>
  <c r="BA1999" i="2" a="1"/>
  <c r="BA1999" i="2" s="1"/>
  <c r="BB1999" i="2" a="1"/>
  <c r="BB1999" i="2" s="1"/>
  <c r="BL20" i="2"/>
  <c r="BL21" i="2"/>
  <c r="BL23" i="2"/>
  <c r="BL25" i="2"/>
  <c r="BL26" i="2"/>
  <c r="BL27" i="2"/>
  <c r="BL29" i="2"/>
  <c r="BL30" i="2"/>
  <c r="BL31" i="2"/>
  <c r="BL33" i="2"/>
  <c r="BL34" i="2"/>
  <c r="BL35" i="2"/>
  <c r="BL37" i="2"/>
  <c r="BL38" i="2"/>
  <c r="BL39" i="2"/>
  <c r="BL41" i="2"/>
  <c r="BL42" i="2"/>
  <c r="BL43" i="2"/>
  <c r="BL45" i="2"/>
  <c r="BL47" i="2"/>
  <c r="BL49" i="2"/>
  <c r="BL50" i="2"/>
  <c r="BL51" i="2"/>
  <c r="BL53" i="2"/>
  <c r="BL54" i="2"/>
  <c r="BL55" i="2"/>
  <c r="BL57" i="2"/>
  <c r="BL58" i="2"/>
  <c r="BL59" i="2"/>
  <c r="BL61" i="2"/>
  <c r="BL63" i="2"/>
  <c r="BL66" i="2"/>
  <c r="BL67" i="2"/>
  <c r="BL68" i="2"/>
  <c r="BL69" i="2"/>
  <c r="BL71" i="2"/>
  <c r="BL73" i="2"/>
  <c r="BL75" i="2"/>
  <c r="BL78" i="2"/>
  <c r="BL79" i="2"/>
  <c r="BL81" i="2"/>
  <c r="BL82" i="2"/>
  <c r="BL83" i="2"/>
  <c r="BL87" i="2"/>
  <c r="BL89" i="2"/>
  <c r="BL90" i="2"/>
  <c r="BL91" i="2"/>
  <c r="BL93" i="2"/>
  <c r="BL94" i="2"/>
  <c r="BL95" i="2"/>
  <c r="BL97" i="2"/>
  <c r="BL98" i="2"/>
  <c r="BL99" i="2"/>
  <c r="BL101" i="2"/>
  <c r="BL103" i="2"/>
  <c r="BL105" i="2"/>
  <c r="BL106" i="2"/>
  <c r="BL107" i="2"/>
  <c r="BL109" i="2"/>
  <c r="BL110" i="2"/>
  <c r="BL111" i="2"/>
  <c r="BL113" i="2"/>
  <c r="BL115" i="2"/>
  <c r="BL117" i="2"/>
  <c r="BL118" i="2"/>
  <c r="BL119" i="2"/>
  <c r="BL121" i="2"/>
  <c r="BL122" i="2"/>
  <c r="BL123" i="2"/>
  <c r="BL125" i="2"/>
  <c r="BL126" i="2"/>
  <c r="BL127" i="2"/>
  <c r="BL129" i="2"/>
  <c r="BL130" i="2"/>
  <c r="BL131" i="2"/>
  <c r="BL133" i="2"/>
  <c r="BL134" i="2"/>
  <c r="BL135" i="2"/>
  <c r="BL137" i="2"/>
  <c r="BL138" i="2"/>
  <c r="BL139" i="2"/>
  <c r="BL141" i="2"/>
  <c r="BL143" i="2"/>
  <c r="BL145" i="2"/>
  <c r="BL146" i="2"/>
  <c r="BL147" i="2"/>
  <c r="BL149" i="2"/>
  <c r="BL150" i="2"/>
  <c r="BL151" i="2"/>
  <c r="BL153" i="2"/>
  <c r="BL154" i="2"/>
  <c r="BL155" i="2"/>
  <c r="BL157" i="2"/>
  <c r="BL158" i="2"/>
  <c r="BL159" i="2"/>
  <c r="BL161" i="2"/>
  <c r="BL162" i="2"/>
  <c r="BL163" i="2"/>
  <c r="BL165" i="2"/>
  <c r="BL166" i="2"/>
  <c r="BL167" i="2"/>
  <c r="BL169" i="2"/>
  <c r="BL170" i="2"/>
  <c r="BL171" i="2"/>
  <c r="BL173" i="2"/>
  <c r="BL174" i="2"/>
  <c r="BL175" i="2"/>
  <c r="BL177" i="2"/>
  <c r="BL178" i="2"/>
  <c r="BL179" i="2"/>
  <c r="BL181" i="2"/>
  <c r="BL182" i="2"/>
  <c r="BL183" i="2"/>
  <c r="BL185" i="2"/>
  <c r="BL186" i="2"/>
  <c r="BL187" i="2"/>
  <c r="BL189" i="2"/>
  <c r="BL190" i="2"/>
  <c r="BL191" i="2"/>
  <c r="BL193" i="2"/>
  <c r="BL194" i="2"/>
  <c r="BL195" i="2"/>
  <c r="BL197" i="2"/>
  <c r="BL199" i="2"/>
  <c r="BL201" i="2"/>
  <c r="BL202" i="2"/>
  <c r="BL203" i="2"/>
  <c r="BL205" i="2"/>
  <c r="BL206" i="2"/>
  <c r="BL207" i="2"/>
  <c r="BL209" i="2"/>
  <c r="BL210" i="2"/>
  <c r="BL211" i="2"/>
  <c r="BL213" i="2"/>
  <c r="BL214" i="2"/>
  <c r="BL215" i="2"/>
  <c r="BL217" i="2"/>
  <c r="BL218" i="2"/>
  <c r="BL219" i="2"/>
  <c r="BL221" i="2"/>
  <c r="BL223" i="2"/>
  <c r="BL225" i="2"/>
  <c r="BL226" i="2"/>
  <c r="BL227" i="2"/>
  <c r="BL229" i="2"/>
  <c r="BL230" i="2"/>
  <c r="BL231" i="2"/>
  <c r="BL233" i="2"/>
  <c r="BL234" i="2"/>
  <c r="BL235" i="2"/>
  <c r="BL237" i="2"/>
  <c r="BL238" i="2"/>
  <c r="BL239" i="2"/>
  <c r="BL241" i="2"/>
  <c r="BL242" i="2"/>
  <c r="BL243" i="2"/>
  <c r="BL245" i="2"/>
  <c r="BL246" i="2"/>
  <c r="BL247" i="2"/>
  <c r="BL249" i="2"/>
  <c r="BL250" i="2"/>
  <c r="BL251" i="2"/>
  <c r="BL253" i="2"/>
  <c r="BL254" i="2"/>
  <c r="BL255" i="2"/>
  <c r="BL257" i="2"/>
  <c r="BL258" i="2"/>
  <c r="BL259" i="2"/>
  <c r="BL261" i="2"/>
  <c r="BL262" i="2"/>
  <c r="BL263" i="2"/>
  <c r="BL265" i="2"/>
  <c r="BL266" i="2"/>
  <c r="BL267" i="2"/>
  <c r="BL269" i="2"/>
  <c r="BL270" i="2"/>
  <c r="BL271" i="2"/>
  <c r="BL273" i="2"/>
  <c r="BL274" i="2"/>
  <c r="BL275" i="2"/>
  <c r="BL277" i="2"/>
  <c r="BL279" i="2"/>
  <c r="BL281" i="2"/>
  <c r="BL282" i="2"/>
  <c r="BL283" i="2"/>
  <c r="BL285" i="2"/>
  <c r="BL286" i="2"/>
  <c r="BL287" i="2"/>
  <c r="BL289" i="2"/>
  <c r="BL290" i="2"/>
  <c r="BL291" i="2"/>
  <c r="BL293" i="2"/>
  <c r="BL294" i="2"/>
  <c r="BL295" i="2"/>
  <c r="BL298" i="2"/>
  <c r="BL299" i="2"/>
  <c r="BL301" i="2"/>
  <c r="BL302" i="2"/>
  <c r="BL303" i="2"/>
  <c r="BL305" i="2"/>
  <c r="BL306" i="2"/>
  <c r="BL307" i="2"/>
  <c r="BL309" i="2"/>
  <c r="BL310" i="2"/>
  <c r="BL311" i="2"/>
  <c r="BL313" i="2"/>
  <c r="BL314" i="2"/>
  <c r="BL315" i="2"/>
  <c r="BL317" i="2"/>
  <c r="BL318" i="2"/>
  <c r="BL319" i="2"/>
  <c r="BL321" i="2"/>
  <c r="BL322" i="2"/>
  <c r="BL323" i="2"/>
  <c r="BL325" i="2"/>
  <c r="BL326" i="2"/>
  <c r="BL329" i="2"/>
  <c r="BL330" i="2"/>
  <c r="BL331" i="2"/>
  <c r="BL333" i="2"/>
  <c r="BL334" i="2"/>
  <c r="BL335" i="2"/>
  <c r="BL338" i="2"/>
  <c r="BL339" i="2"/>
  <c r="BL342" i="2"/>
  <c r="BL343" i="2"/>
  <c r="BL345" i="2"/>
  <c r="BL346" i="2"/>
  <c r="BL347" i="2"/>
  <c r="BL349" i="2"/>
  <c r="BL350" i="2"/>
  <c r="BL351" i="2"/>
  <c r="BL354" i="2"/>
  <c r="BL355" i="2"/>
  <c r="BL357" i="2"/>
  <c r="BL358" i="2"/>
  <c r="BL359" i="2"/>
  <c r="BL361" i="2"/>
  <c r="BL362" i="2"/>
  <c r="BL363" i="2"/>
  <c r="BL365" i="2"/>
  <c r="BL366" i="2"/>
  <c r="BL367" i="2"/>
  <c r="BL369" i="2"/>
  <c r="BL370" i="2"/>
  <c r="BL371" i="2"/>
  <c r="BL373" i="2"/>
  <c r="BL374" i="2"/>
  <c r="BL375" i="2"/>
  <c r="BL378" i="2"/>
  <c r="BL379" i="2"/>
  <c r="BL381" i="2"/>
  <c r="BL382" i="2"/>
  <c r="BL383" i="2"/>
  <c r="BL385" i="2"/>
  <c r="BL386" i="2"/>
  <c r="BL387" i="2"/>
  <c r="BL389" i="2"/>
  <c r="BL390" i="2"/>
  <c r="BL391" i="2"/>
  <c r="BL394" i="2"/>
  <c r="BL395" i="2"/>
  <c r="BL397" i="2"/>
  <c r="BL398" i="2"/>
  <c r="BL399" i="2"/>
  <c r="BL402" i="2"/>
  <c r="BL403" i="2"/>
  <c r="BL406" i="2"/>
  <c r="BL409" i="2"/>
  <c r="BL410" i="2"/>
  <c r="BL411" i="2"/>
  <c r="BL413" i="2"/>
  <c r="BL414" i="2"/>
  <c r="BL415" i="2"/>
  <c r="BL417" i="2"/>
  <c r="BL418" i="2"/>
  <c r="BL419" i="2"/>
  <c r="BL421" i="2"/>
  <c r="BL422" i="2"/>
  <c r="BL423" i="2"/>
  <c r="BL425" i="2"/>
  <c r="BL426" i="2"/>
  <c r="BL427" i="2"/>
  <c r="BL429" i="2"/>
  <c r="BL430" i="2"/>
  <c r="BL431" i="2"/>
  <c r="BL433" i="2"/>
  <c r="BL434" i="2"/>
  <c r="BL435" i="2"/>
  <c r="BL437" i="2"/>
  <c r="BL438" i="2"/>
  <c r="BL439" i="2"/>
  <c r="BL441" i="2"/>
  <c r="BL442" i="2"/>
  <c r="BL443" i="2"/>
  <c r="BL445" i="2"/>
  <c r="BL446" i="2"/>
  <c r="BL447" i="2"/>
  <c r="BL449" i="2"/>
  <c r="BL450" i="2"/>
  <c r="BL451" i="2"/>
  <c r="BL453" i="2"/>
  <c r="BL454" i="2"/>
  <c r="BL457" i="2"/>
  <c r="BL458" i="2"/>
  <c r="BL459" i="2"/>
  <c r="BL461" i="2"/>
  <c r="BL462" i="2"/>
  <c r="BL463" i="2"/>
  <c r="BL466" i="2"/>
  <c r="BL467" i="2"/>
  <c r="BL470" i="2"/>
  <c r="BL471" i="2"/>
  <c r="BL473" i="2"/>
  <c r="BL474" i="2"/>
  <c r="BL475" i="2"/>
  <c r="BL477" i="2"/>
  <c r="BL478" i="2"/>
  <c r="BL479" i="2"/>
  <c r="BL482" i="2"/>
  <c r="BL483" i="2"/>
  <c r="BL485" i="2"/>
  <c r="BL486" i="2"/>
  <c r="BL489" i="2"/>
  <c r="BL490" i="2"/>
  <c r="BL493" i="2"/>
  <c r="BL494" i="2"/>
  <c r="BL497" i="2"/>
  <c r="BL498" i="2"/>
  <c r="BL501" i="2"/>
  <c r="BL502" i="2"/>
  <c r="BL505" i="2"/>
  <c r="BL506" i="2"/>
  <c r="BL507" i="2"/>
  <c r="BL509" i="2"/>
  <c r="BL510" i="2"/>
  <c r="BL511" i="2"/>
  <c r="BL513" i="2"/>
  <c r="BL514" i="2"/>
  <c r="BL515" i="2"/>
  <c r="BL517" i="2"/>
  <c r="BL518" i="2"/>
  <c r="BL519" i="2"/>
  <c r="BL522" i="2"/>
  <c r="BL523" i="2"/>
  <c r="BL525" i="2"/>
  <c r="BL526" i="2"/>
  <c r="BL527" i="2"/>
  <c r="BL530" i="2"/>
  <c r="BL531" i="2"/>
  <c r="BL534" i="2"/>
  <c r="BL537" i="2"/>
  <c r="BL538" i="2"/>
  <c r="BL539" i="2"/>
  <c r="BL541" i="2"/>
  <c r="BL542" i="2"/>
  <c r="BL543" i="2"/>
  <c r="BL545" i="2"/>
  <c r="BL546" i="2"/>
  <c r="BL547" i="2"/>
  <c r="BL549" i="2"/>
  <c r="BL550" i="2"/>
  <c r="BL551" i="2"/>
  <c r="BL553" i="2"/>
  <c r="BL554" i="2"/>
  <c r="BL555" i="2"/>
  <c r="BL557" i="2"/>
  <c r="BL558" i="2"/>
  <c r="BL559" i="2"/>
  <c r="BL561" i="2"/>
  <c r="BL562" i="2"/>
  <c r="BL563" i="2"/>
  <c r="BL565" i="2"/>
  <c r="BL566" i="2"/>
  <c r="BL567" i="2"/>
  <c r="BL569" i="2"/>
  <c r="BL570" i="2"/>
  <c r="BL571" i="2"/>
  <c r="BL573" i="2"/>
  <c r="BL574" i="2"/>
  <c r="BL575" i="2"/>
  <c r="BL577" i="2"/>
  <c r="BL578" i="2"/>
  <c r="BL579" i="2"/>
  <c r="BL581" i="2"/>
  <c r="BL582" i="2"/>
  <c r="BL585" i="2"/>
  <c r="BL586" i="2"/>
  <c r="BL587" i="2"/>
  <c r="BL589" i="2"/>
  <c r="BL590" i="2"/>
  <c r="BL591" i="2"/>
  <c r="BL594" i="2"/>
  <c r="BL595" i="2"/>
  <c r="BL598" i="2"/>
  <c r="BL599" i="2"/>
  <c r="BL601" i="2"/>
  <c r="BL602" i="2"/>
  <c r="BL603" i="2"/>
  <c r="BL605" i="2"/>
  <c r="BL606" i="2"/>
  <c r="BL607" i="2"/>
  <c r="BL610" i="2"/>
  <c r="BL611" i="2"/>
  <c r="BL613" i="2"/>
  <c r="BL614" i="2"/>
  <c r="BL615" i="2"/>
  <c r="BL617" i="2"/>
  <c r="BL618" i="2"/>
  <c r="BL619" i="2"/>
  <c r="BL621" i="2"/>
  <c r="BL622" i="2"/>
  <c r="BL623" i="2"/>
  <c r="BL625" i="2"/>
  <c r="BL626" i="2"/>
  <c r="BL627" i="2"/>
  <c r="BL629" i="2"/>
  <c r="BL630" i="2"/>
  <c r="BL631" i="2"/>
  <c r="BL634" i="2"/>
  <c r="BL635" i="2"/>
  <c r="BL637" i="2"/>
  <c r="BL638" i="2"/>
  <c r="BL639" i="2"/>
  <c r="BL641" i="2"/>
  <c r="BL642" i="2"/>
  <c r="BL643" i="2"/>
  <c r="BL645" i="2"/>
  <c r="BL646" i="2"/>
  <c r="BL647" i="2"/>
  <c r="BL649" i="2"/>
  <c r="BL650" i="2"/>
  <c r="BL651" i="2"/>
  <c r="BL653" i="2"/>
  <c r="BL654" i="2"/>
  <c r="BL655" i="2"/>
  <c r="BL658" i="2"/>
  <c r="BL661" i="2"/>
  <c r="BL662" i="2"/>
  <c r="BL663" i="2"/>
  <c r="BL666" i="2"/>
  <c r="BL669" i="2"/>
  <c r="BL670" i="2"/>
  <c r="BL674" i="2"/>
  <c r="BL677" i="2"/>
  <c r="BL678" i="2"/>
  <c r="BL679" i="2"/>
  <c r="BL682" i="2"/>
  <c r="BL685" i="2"/>
  <c r="BL686" i="2"/>
  <c r="BL690" i="2"/>
  <c r="BL693" i="2"/>
  <c r="BL694" i="2"/>
  <c r="BL695" i="2"/>
  <c r="BL698" i="2"/>
  <c r="BL700" i="2"/>
  <c r="BL701" i="2"/>
  <c r="BL702" i="2"/>
  <c r="BL706" i="2"/>
  <c r="BL709" i="2"/>
  <c r="BL710" i="2"/>
  <c r="BL711" i="2"/>
  <c r="BL714" i="2"/>
  <c r="BL717" i="2"/>
  <c r="BL718" i="2"/>
  <c r="BL722" i="2"/>
  <c r="BL725" i="2"/>
  <c r="BL726" i="2"/>
  <c r="BL727" i="2"/>
  <c r="BL730" i="2"/>
  <c r="BL733" i="2"/>
  <c r="BL734" i="2"/>
  <c r="BL738" i="2"/>
  <c r="BL741" i="2"/>
  <c r="BL742" i="2"/>
  <c r="BL743" i="2"/>
  <c r="BL746" i="2"/>
  <c r="BL749" i="2"/>
  <c r="BL750" i="2"/>
  <c r="BL754" i="2"/>
  <c r="BL757" i="2"/>
  <c r="BL758" i="2"/>
  <c r="BL759" i="2"/>
  <c r="BL762" i="2"/>
  <c r="BL765" i="2"/>
  <c r="BL766" i="2"/>
  <c r="BL770" i="2"/>
  <c r="BL773" i="2"/>
  <c r="BL774" i="2"/>
  <c r="BL775" i="2"/>
  <c r="BL777" i="2"/>
  <c r="BL778" i="2"/>
  <c r="BL779" i="2"/>
  <c r="BL781" i="2"/>
  <c r="BL782" i="2"/>
  <c r="BL783" i="2"/>
  <c r="BL785" i="2"/>
  <c r="BL786" i="2"/>
  <c r="BL788" i="2"/>
  <c r="BL789" i="2"/>
  <c r="BL790" i="2"/>
  <c r="BL791" i="2"/>
  <c r="BL792" i="2"/>
  <c r="BL794" i="2"/>
  <c r="BL795" i="2"/>
  <c r="BL797" i="2"/>
  <c r="BL798" i="2"/>
  <c r="BL799" i="2"/>
  <c r="BL802" i="2"/>
  <c r="BL807" i="2"/>
  <c r="BL810" i="2"/>
  <c r="BL811" i="2"/>
  <c r="BL814" i="2"/>
  <c r="BL817" i="2"/>
  <c r="BL818" i="2"/>
  <c r="BL821" i="2"/>
  <c r="BL822" i="2"/>
  <c r="BL823" i="2"/>
  <c r="BL825" i="2"/>
  <c r="BL826" i="2"/>
  <c r="BL829" i="2"/>
  <c r="BL831" i="2"/>
  <c r="BL832" i="2"/>
  <c r="BL834" i="2"/>
  <c r="BL837" i="2"/>
  <c r="BL838" i="2"/>
  <c r="BL840" i="2"/>
  <c r="BL841" i="2"/>
  <c r="BL846" i="2"/>
  <c r="BL847" i="2"/>
  <c r="BL849" i="2"/>
  <c r="BL850" i="2"/>
  <c r="BL851" i="2"/>
  <c r="BL854" i="2"/>
  <c r="BL855" i="2"/>
  <c r="BL858" i="2"/>
  <c r="BL861" i="2"/>
  <c r="BL862" i="2"/>
  <c r="BL863" i="2"/>
  <c r="BL866" i="2"/>
  <c r="BL867" i="2"/>
  <c r="BL869" i="2"/>
  <c r="BL870" i="2"/>
  <c r="BL871" i="2"/>
  <c r="BL874" i="2"/>
  <c r="BL878" i="2"/>
  <c r="BL879" i="2"/>
  <c r="BL881" i="2"/>
  <c r="BL882" i="2"/>
  <c r="BL883" i="2"/>
  <c r="BL885" i="2"/>
  <c r="BL886" i="2"/>
  <c r="BL889" i="2"/>
  <c r="BL890" i="2"/>
  <c r="BL893" i="2"/>
  <c r="BL894" i="2"/>
  <c r="BL895" i="2"/>
  <c r="BL898" i="2"/>
  <c r="BL899" i="2"/>
  <c r="BL901" i="2"/>
  <c r="BL902" i="2"/>
  <c r="BL903" i="2"/>
  <c r="BL906" i="2"/>
  <c r="BL907" i="2"/>
  <c r="BL909" i="2"/>
  <c r="BL910" i="2"/>
  <c r="BL911" i="2"/>
  <c r="BL913" i="2"/>
  <c r="BL914" i="2"/>
  <c r="BL917" i="2"/>
  <c r="BL918" i="2"/>
  <c r="BL919" i="2"/>
  <c r="BL922" i="2"/>
  <c r="BL925" i="2"/>
  <c r="BL926" i="2"/>
  <c r="BL927" i="2"/>
  <c r="BL930" i="2"/>
  <c r="BL933" i="2"/>
  <c r="BL934" i="2"/>
  <c r="BL935" i="2"/>
  <c r="BL938" i="2"/>
  <c r="BL939" i="2"/>
  <c r="BL941" i="2"/>
  <c r="BL942" i="2"/>
  <c r="BL943" i="2"/>
  <c r="BL945" i="2"/>
  <c r="BL946" i="2"/>
  <c r="BL949" i="2"/>
  <c r="BL950" i="2"/>
  <c r="BL951" i="2"/>
  <c r="BL953" i="2"/>
  <c r="BL954" i="2"/>
  <c r="BL955" i="2"/>
  <c r="BL957" i="2"/>
  <c r="BL958" i="2"/>
  <c r="BL959" i="2"/>
  <c r="BL962" i="2"/>
  <c r="BL963" i="2"/>
  <c r="BL965" i="2"/>
  <c r="BL966" i="2"/>
  <c r="BL967" i="2"/>
  <c r="BL969" i="2"/>
  <c r="BL970" i="2"/>
  <c r="BL971" i="2"/>
  <c r="BL974" i="2"/>
  <c r="BL975" i="2"/>
  <c r="BL977" i="2"/>
  <c r="BL978" i="2"/>
  <c r="BL979" i="2"/>
  <c r="BL981" i="2"/>
  <c r="BL982" i="2"/>
  <c r="BL983" i="2"/>
  <c r="BL986" i="2"/>
  <c r="BL987" i="2"/>
  <c r="BL989" i="2"/>
  <c r="BL990" i="2"/>
  <c r="BL991" i="2"/>
  <c r="BL994" i="2"/>
  <c r="BL995" i="2"/>
  <c r="BL998" i="2"/>
  <c r="BL999" i="2"/>
  <c r="BL1002" i="2"/>
  <c r="BL1003" i="2"/>
  <c r="BL1005" i="2"/>
  <c r="BL1006" i="2"/>
  <c r="BL1007" i="2"/>
  <c r="BL1010" i="2"/>
  <c r="BL1011" i="2"/>
  <c r="BL1013" i="2"/>
  <c r="BL1014" i="2"/>
  <c r="BL1015" i="2"/>
  <c r="BL1017" i="2"/>
  <c r="BL1018" i="2"/>
  <c r="BL1019" i="2"/>
  <c r="BL1022" i="2"/>
  <c r="BL1026" i="2"/>
  <c r="BL1027" i="2"/>
  <c r="BL1029" i="2"/>
  <c r="BL1030" i="2"/>
  <c r="BL1031" i="2"/>
  <c r="BL1033" i="2"/>
  <c r="BL1034" i="2"/>
  <c r="BL1035" i="2"/>
  <c r="BL1037" i="2"/>
  <c r="BL1038" i="2"/>
  <c r="BL1039" i="2"/>
  <c r="BL1041" i="2"/>
  <c r="BL1042" i="2"/>
  <c r="BL1043" i="2"/>
  <c r="BL1046" i="2"/>
  <c r="BL1047" i="2"/>
  <c r="BL1050" i="2"/>
  <c r="BL1051" i="2"/>
  <c r="BL1053" i="2"/>
  <c r="BL1054" i="2"/>
  <c r="BL1055" i="2"/>
  <c r="BL1058" i="2"/>
  <c r="BL1063" i="2"/>
  <c r="BL1066" i="2"/>
  <c r="BL1067" i="2"/>
  <c r="BL1069" i="2"/>
  <c r="BL1070" i="2"/>
  <c r="BL1073" i="2"/>
  <c r="BL1074" i="2"/>
  <c r="BL1075" i="2"/>
  <c r="BL1077" i="2"/>
  <c r="BL1078" i="2"/>
  <c r="BL1079" i="2"/>
  <c r="BL1081" i="2"/>
  <c r="BL1082" i="2"/>
  <c r="BL1087" i="2"/>
  <c r="BL1090" i="2"/>
  <c r="BL1091" i="2"/>
  <c r="BL1094" i="2"/>
  <c r="BL1097" i="2"/>
  <c r="BL1098" i="2"/>
  <c r="BL1101" i="2"/>
  <c r="BL1102" i="2"/>
  <c r="BL1103" i="2"/>
  <c r="BL1105" i="2"/>
  <c r="BL1106" i="2"/>
  <c r="BL1107" i="2"/>
  <c r="BL1109" i="2"/>
  <c r="BL1110" i="2"/>
  <c r="BL1111" i="2"/>
  <c r="BL1114" i="2"/>
  <c r="BL1117" i="2"/>
  <c r="BL1119" i="2"/>
  <c r="BL1125" i="2"/>
  <c r="BL1126" i="2"/>
  <c r="BL1127" i="2"/>
  <c r="BL1130" i="2"/>
  <c r="BL1131" i="2"/>
  <c r="BL1134" i="2"/>
  <c r="BL1135" i="2"/>
  <c r="BL1137" i="2"/>
  <c r="BL1138" i="2"/>
  <c r="BL1139" i="2"/>
  <c r="BL1141" i="2"/>
  <c r="BL1142" i="2"/>
  <c r="BL1143" i="2"/>
  <c r="BL1145" i="2"/>
  <c r="BL1146" i="2"/>
  <c r="BL1148" i="2"/>
  <c r="BL1150" i="2"/>
  <c r="BL1151" i="2"/>
  <c r="BL1154" i="2"/>
  <c r="BL1155" i="2"/>
  <c r="BL1158" i="2"/>
  <c r="BL1159" i="2"/>
  <c r="BL1161" i="2"/>
  <c r="BL1162" i="2"/>
  <c r="BL1163" i="2"/>
  <c r="BL1165" i="2"/>
  <c r="BL1167" i="2"/>
  <c r="BL1170" i="2"/>
  <c r="BL1171" i="2"/>
  <c r="BL1174" i="2"/>
  <c r="BL1175" i="2"/>
  <c r="BL1178" i="2"/>
  <c r="BL1179" i="2"/>
  <c r="BL1182" i="2"/>
  <c r="BL1183" i="2"/>
  <c r="BL1184" i="2"/>
  <c r="BL1186" i="2"/>
  <c r="BL1189" i="2"/>
  <c r="BL1190" i="2"/>
  <c r="BL1191" i="2"/>
  <c r="BL1194" i="2"/>
  <c r="BL1195" i="2"/>
  <c r="BL1198" i="2"/>
  <c r="BL1199" i="2"/>
  <c r="BL1201" i="2"/>
  <c r="BL1202" i="2"/>
  <c r="BL1203" i="2"/>
  <c r="BL1206" i="2"/>
  <c r="BL1207" i="2"/>
  <c r="BL1209" i="2"/>
  <c r="BL1210" i="2"/>
  <c r="BL1213" i="2"/>
  <c r="BL1214" i="2"/>
  <c r="BL1215" i="2"/>
  <c r="BL1219" i="2"/>
  <c r="BL1222" i="2"/>
  <c r="BL1223" i="2"/>
  <c r="BL1226" i="2"/>
  <c r="BL1227" i="2"/>
  <c r="BL1229" i="2"/>
  <c r="BL1230" i="2"/>
  <c r="BL1231" i="2"/>
  <c r="BL1234" i="2"/>
  <c r="BL1235" i="2"/>
  <c r="BL1237" i="2"/>
  <c r="BL1243" i="2"/>
  <c r="BL1245" i="2"/>
  <c r="BL1246" i="2"/>
  <c r="BL1249" i="2"/>
  <c r="BL1251" i="2"/>
  <c r="BL1253" i="2"/>
  <c r="BL1254" i="2"/>
  <c r="BL1255" i="2"/>
  <c r="BL1258" i="2"/>
  <c r="BL1259" i="2"/>
  <c r="BL1261" i="2"/>
  <c r="BL1262" i="2"/>
  <c r="BL1263" i="2"/>
  <c r="BL1266" i="2"/>
  <c r="BL1267" i="2"/>
  <c r="BL1269" i="2"/>
  <c r="BL1271" i="2"/>
  <c r="BL1275" i="2"/>
  <c r="BL1277" i="2"/>
  <c r="BL1279" i="2"/>
  <c r="BL1281" i="2"/>
  <c r="BL1282" i="2"/>
  <c r="BL1283" i="2"/>
  <c r="BL1285" i="2"/>
  <c r="BL1287" i="2"/>
  <c r="BL1290" i="2"/>
  <c r="BL1293" i="2"/>
  <c r="BL1298" i="2"/>
  <c r="BL1299" i="2"/>
  <c r="BL1301" i="2"/>
  <c r="BL1302" i="2"/>
  <c r="BL1303" i="2"/>
  <c r="BL1306" i="2"/>
  <c r="BL1307" i="2"/>
  <c r="BL1309" i="2"/>
  <c r="BL1310" i="2"/>
  <c r="BL1313" i="2"/>
  <c r="BL1315" i="2"/>
  <c r="BL1317" i="2"/>
  <c r="BL1319" i="2"/>
  <c r="BL1322" i="2"/>
  <c r="BL1323" i="2"/>
  <c r="BL1325" i="2"/>
  <c r="BL1326" i="2"/>
  <c r="BL1327" i="2"/>
  <c r="BL1330" i="2"/>
  <c r="BL1331" i="2"/>
  <c r="BL1333" i="2"/>
  <c r="BL1334" i="2"/>
  <c r="BL1335" i="2"/>
  <c r="BL1338" i="2"/>
  <c r="BL1341" i="2"/>
  <c r="BL1343" i="2"/>
  <c r="BL1345" i="2"/>
  <c r="BL1346" i="2"/>
  <c r="BL1347" i="2"/>
  <c r="BL1349" i="2"/>
  <c r="BL1350" i="2"/>
  <c r="BL1351" i="2"/>
  <c r="BL1354" i="2"/>
  <c r="BL1355" i="2"/>
  <c r="BL1357" i="2"/>
  <c r="BL1358" i="2"/>
  <c r="BL1359" i="2"/>
  <c r="BL1362" i="2"/>
  <c r="BL1363" i="2"/>
  <c r="BL1365" i="2"/>
  <c r="BL1371" i="2"/>
  <c r="BL1373" i="2"/>
  <c r="BL1374" i="2"/>
  <c r="BL1377" i="2"/>
  <c r="BL1379" i="2"/>
  <c r="BL1381" i="2"/>
  <c r="BL1382" i="2"/>
  <c r="BL1383" i="2"/>
  <c r="BL1386" i="2"/>
  <c r="BL1387" i="2"/>
  <c r="BL1389" i="2"/>
  <c r="BL1390" i="2"/>
  <c r="BL1391" i="2"/>
  <c r="BL1394" i="2"/>
  <c r="BL1397" i="2"/>
  <c r="BL1398" i="2"/>
  <c r="BL1399" i="2"/>
  <c r="BL1403" i="2"/>
  <c r="BL1406" i="2"/>
  <c r="BL1410" i="2"/>
  <c r="BL1411" i="2"/>
  <c r="BL1419" i="2"/>
  <c r="BL1421" i="2"/>
  <c r="BL1422" i="2"/>
  <c r="BL1425" i="2"/>
  <c r="BL1427" i="2"/>
  <c r="BL1429" i="2"/>
  <c r="BL1430" i="2"/>
  <c r="BL1435" i="2"/>
  <c r="BL1437" i="2"/>
  <c r="BL1438" i="2"/>
  <c r="BL1439" i="2"/>
  <c r="BL1441" i="2"/>
  <c r="BL1443" i="2"/>
  <c r="BL1445" i="2"/>
  <c r="BL1447" i="2"/>
  <c r="BL1451" i="2"/>
  <c r="BL1453" i="2"/>
  <c r="BL1454" i="2"/>
  <c r="BL1457" i="2"/>
  <c r="BL1461" i="2"/>
  <c r="BL1462" i="2"/>
  <c r="BL1463" i="2"/>
  <c r="BL1467" i="2"/>
  <c r="BL1469" i="2"/>
  <c r="BL1470" i="2"/>
  <c r="BL1473" i="2"/>
  <c r="BL1475" i="2"/>
  <c r="BL1477" i="2"/>
  <c r="BL1483" i="2"/>
  <c r="BL1485" i="2"/>
  <c r="BL1486" i="2"/>
  <c r="BL1489" i="2"/>
  <c r="BL1491" i="2"/>
  <c r="BL1493" i="2"/>
  <c r="BL1494" i="2"/>
  <c r="BL1499" i="2"/>
  <c r="BL1501" i="2"/>
  <c r="BL1502" i="2"/>
  <c r="BL1503" i="2"/>
  <c r="BL1505" i="2"/>
  <c r="BL1507" i="2"/>
  <c r="BL1509" i="2"/>
  <c r="BL1511" i="2"/>
  <c r="BL1515" i="2"/>
  <c r="BL1517" i="2"/>
  <c r="BL1518" i="2"/>
  <c r="BL1521" i="2"/>
  <c r="BL1525" i="2"/>
  <c r="BL1526" i="2"/>
  <c r="BL1527" i="2"/>
  <c r="BL1531" i="2"/>
  <c r="BL1533" i="2"/>
  <c r="BL1534" i="2"/>
  <c r="BL1537" i="2"/>
  <c r="BL1539" i="2"/>
  <c r="BL1541" i="2"/>
  <c r="BL1547" i="2"/>
  <c r="BL1549" i="2"/>
  <c r="BL1550" i="2"/>
  <c r="BL1553" i="2"/>
  <c r="BL1555" i="2"/>
  <c r="BL1557" i="2"/>
  <c r="BL1558" i="2"/>
  <c r="BL1563" i="2"/>
  <c r="BL1565" i="2"/>
  <c r="BL1566" i="2"/>
  <c r="BL1567" i="2"/>
  <c r="BL1569" i="2"/>
  <c r="BL1571" i="2"/>
  <c r="BL1573" i="2"/>
  <c r="BL1575" i="2"/>
  <c r="BL1579" i="2"/>
  <c r="BL1581" i="2"/>
  <c r="BL1582" i="2"/>
  <c r="BL1585" i="2"/>
  <c r="BL1589" i="2"/>
  <c r="BL1590" i="2"/>
  <c r="BL1591" i="2"/>
  <c r="BL1595" i="2"/>
  <c r="BL1597" i="2"/>
  <c r="BL1598" i="2"/>
  <c r="BL1601" i="2"/>
  <c r="BL1603" i="2"/>
  <c r="BL1605" i="2"/>
  <c r="BL1611" i="2"/>
  <c r="BL1613" i="2"/>
  <c r="BL1614" i="2"/>
  <c r="BL1617" i="2"/>
  <c r="BL1619" i="2"/>
  <c r="BL1621" i="2"/>
  <c r="BL1622" i="2"/>
  <c r="BL1627" i="2"/>
  <c r="BL1629" i="2"/>
  <c r="BL1630" i="2"/>
  <c r="BL1631" i="2"/>
  <c r="BL1633" i="2"/>
  <c r="BL1635" i="2"/>
  <c r="BL1637" i="2"/>
  <c r="BL1639" i="2"/>
  <c r="BL1643" i="2"/>
  <c r="BL1645" i="2"/>
  <c r="BL1646" i="2"/>
  <c r="BL1649" i="2"/>
  <c r="BL1653" i="2"/>
  <c r="BL1654" i="2"/>
  <c r="BL1655" i="2"/>
  <c r="BL1659" i="2"/>
  <c r="BL1661" i="2"/>
  <c r="BL1662" i="2"/>
  <c r="BL1665" i="2"/>
  <c r="BL1667" i="2"/>
  <c r="BL1669" i="2"/>
  <c r="BL1675" i="2"/>
  <c r="BL1677" i="2"/>
  <c r="BL1678" i="2"/>
  <c r="BL1681" i="2"/>
  <c r="BL1683" i="2"/>
  <c r="BL1685" i="2"/>
  <c r="BL1686" i="2"/>
  <c r="BL1691" i="2"/>
  <c r="BL1693" i="2"/>
  <c r="BL1694" i="2"/>
  <c r="BL1695" i="2"/>
  <c r="BL1697" i="2"/>
  <c r="BL1699" i="2"/>
  <c r="BL1701" i="2"/>
  <c r="BL1703" i="2"/>
  <c r="BL1707" i="2"/>
  <c r="BL1709" i="2"/>
  <c r="BL1710" i="2"/>
  <c r="BL1713" i="2"/>
  <c r="BL1717" i="2"/>
  <c r="BL1718" i="2"/>
  <c r="BL1719" i="2"/>
  <c r="BL1723" i="2"/>
  <c r="BL1725" i="2"/>
  <c r="BL1726" i="2"/>
  <c r="BL1729" i="2"/>
  <c r="BL1731" i="2"/>
  <c r="BL1733" i="2"/>
  <c r="BL1739" i="2"/>
  <c r="BL1741" i="2"/>
  <c r="BL1742" i="2"/>
  <c r="BL1745" i="2"/>
  <c r="BL1747" i="2"/>
  <c r="BL1749" i="2"/>
  <c r="BL1750" i="2"/>
  <c r="BL1752" i="2"/>
  <c r="BL1755" i="2"/>
  <c r="BL1757" i="2"/>
  <c r="BL1758" i="2"/>
  <c r="BL1759" i="2"/>
  <c r="BL1761" i="2"/>
  <c r="BL1763" i="2"/>
  <c r="BL1765" i="2"/>
  <c r="BL1767" i="2"/>
  <c r="BL1771" i="2"/>
  <c r="BL1773" i="2"/>
  <c r="BL1774" i="2"/>
  <c r="BL1777" i="2"/>
  <c r="BL1781" i="2"/>
  <c r="BL1782" i="2"/>
  <c r="BL1783" i="2"/>
  <c r="BL1787" i="2"/>
  <c r="BL1789" i="2"/>
  <c r="BL1790" i="2"/>
  <c r="BL1792" i="2"/>
  <c r="BL1793" i="2"/>
  <c r="BL1795" i="2"/>
  <c r="BL1797" i="2"/>
  <c r="BL1803" i="2"/>
  <c r="BL1805" i="2"/>
  <c r="BL1806" i="2"/>
  <c r="BL1809" i="2"/>
  <c r="BL1811" i="2"/>
  <c r="BL1813" i="2"/>
  <c r="BL1814" i="2"/>
  <c r="BL1819" i="2"/>
  <c r="BL1821" i="2"/>
  <c r="BL1822" i="2"/>
  <c r="BL1825" i="2"/>
  <c r="BL1827" i="2"/>
  <c r="BL1829" i="2"/>
  <c r="BL1831" i="2"/>
  <c r="BL1835" i="2"/>
  <c r="BL1837" i="2"/>
  <c r="BL1838" i="2"/>
  <c r="BL1841" i="2"/>
  <c r="BL1843" i="2"/>
  <c r="BL1845" i="2"/>
  <c r="BL1846" i="2"/>
  <c r="BL1851" i="2"/>
  <c r="BL1853" i="2"/>
  <c r="BL1854" i="2"/>
  <c r="BL1855" i="2"/>
  <c r="BL1857" i="2"/>
  <c r="BL1861" i="2"/>
  <c r="BL1864" i="2"/>
  <c r="BL1867" i="2"/>
  <c r="BL1869" i="2"/>
  <c r="BL1870" i="2"/>
  <c r="BL1871" i="2"/>
  <c r="BL1873" i="2"/>
  <c r="BL1877" i="2"/>
  <c r="BL1878" i="2"/>
  <c r="BL1883" i="2"/>
  <c r="BL1885" i="2"/>
  <c r="BL1886" i="2"/>
  <c r="BL1888" i="2"/>
  <c r="BL1889" i="2"/>
  <c r="BL1891" i="2"/>
  <c r="BL1893" i="2"/>
  <c r="BL1895" i="2"/>
  <c r="BL1899" i="2"/>
  <c r="BL1901" i="2"/>
  <c r="BL1902" i="2"/>
  <c r="BL1905" i="2"/>
  <c r="BL1909" i="2"/>
  <c r="BL1910" i="2"/>
  <c r="BL1911" i="2"/>
  <c r="BL1915" i="2"/>
  <c r="BL1917" i="2"/>
  <c r="BL1918" i="2"/>
  <c r="BL1921" i="2"/>
  <c r="BL1925" i="2"/>
  <c r="BL1927" i="2"/>
  <c r="BL1931" i="2"/>
  <c r="BL1933" i="2"/>
  <c r="BL1934" i="2"/>
  <c r="BL1937" i="2"/>
  <c r="BL1941" i="2"/>
  <c r="BL1942" i="2"/>
  <c r="BL1947" i="2"/>
  <c r="BL1949" i="2"/>
  <c r="BL1950" i="2"/>
  <c r="BL1951" i="2"/>
  <c r="BL1953" i="2"/>
  <c r="BL1955" i="2"/>
  <c r="BL1957" i="2"/>
  <c r="BL1963" i="2"/>
  <c r="BL1965" i="2"/>
  <c r="BL1966" i="2"/>
  <c r="BL1969" i="2"/>
  <c r="BL1971" i="2"/>
  <c r="BL1972" i="2"/>
  <c r="BL1973" i="2"/>
  <c r="BL1974" i="2"/>
  <c r="BL1979" i="2"/>
  <c r="BL1981" i="2"/>
  <c r="BL1982" i="2"/>
  <c r="BL1983" i="2"/>
  <c r="BL1985" i="2"/>
  <c r="BL1989" i="2"/>
  <c r="BL1995" i="2"/>
  <c r="BL1997" i="2"/>
  <c r="BL1998" i="2"/>
  <c r="BH5" i="2"/>
  <c r="BI5" i="2"/>
  <c r="BJ5" i="2"/>
  <c r="BO5" i="2" s="1"/>
  <c r="BH6" i="2"/>
  <c r="BI6" i="2"/>
  <c r="BJ6" i="2"/>
  <c r="BO6" i="2" s="1"/>
  <c r="BH7" i="2"/>
  <c r="BI7" i="2"/>
  <c r="BJ7" i="2"/>
  <c r="BO7" i="2" s="1"/>
  <c r="BH8" i="2"/>
  <c r="BI8" i="2"/>
  <c r="BJ8" i="2"/>
  <c r="BO8" i="2" s="1"/>
  <c r="BH9" i="2"/>
  <c r="BI9" i="2"/>
  <c r="BJ9" i="2"/>
  <c r="BO9" i="2" s="1"/>
  <c r="BH10" i="2"/>
  <c r="BI10" i="2"/>
  <c r="BJ10" i="2"/>
  <c r="BO10" i="2" s="1"/>
  <c r="BH11" i="2"/>
  <c r="BI11" i="2"/>
  <c r="BJ11" i="2"/>
  <c r="BO11" i="2" s="1"/>
  <c r="BH12" i="2"/>
  <c r="BI12" i="2"/>
  <c r="BJ12" i="2"/>
  <c r="BO12" i="2" s="1"/>
  <c r="BH13" i="2"/>
  <c r="BI13" i="2"/>
  <c r="BJ13" i="2"/>
  <c r="BO13" i="2" s="1"/>
  <c r="BH14" i="2"/>
  <c r="BI14" i="2"/>
  <c r="BJ14" i="2"/>
  <c r="BO14" i="2" s="1"/>
  <c r="BH15" i="2"/>
  <c r="BI15" i="2"/>
  <c r="BJ15" i="2"/>
  <c r="BO15" i="2" s="1"/>
  <c r="BH18" i="2"/>
  <c r="BI18" i="2"/>
  <c r="BJ18" i="2"/>
  <c r="BO18" i="2" s="1"/>
  <c r="BH19" i="2"/>
  <c r="BI19" i="2"/>
  <c r="BJ19" i="2"/>
  <c r="BO19" i="2" s="1"/>
  <c r="BH20" i="2"/>
  <c r="BI20" i="2"/>
  <c r="BJ20" i="2"/>
  <c r="BO20" i="2" s="1"/>
  <c r="BH21" i="2"/>
  <c r="BI21" i="2"/>
  <c r="BJ21" i="2"/>
  <c r="BO21" i="2" s="1"/>
  <c r="BH22" i="2"/>
  <c r="BI22" i="2"/>
  <c r="BJ22" i="2"/>
  <c r="BO22" i="2" s="1"/>
  <c r="BH23" i="2"/>
  <c r="BI23" i="2"/>
  <c r="BJ23" i="2"/>
  <c r="BO23" i="2" s="1"/>
  <c r="BH24" i="2"/>
  <c r="BI24" i="2"/>
  <c r="BJ24" i="2"/>
  <c r="BO24" i="2" s="1"/>
  <c r="BH25" i="2"/>
  <c r="BI25" i="2"/>
  <c r="BJ25" i="2"/>
  <c r="BO25" i="2" s="1"/>
  <c r="BH26" i="2"/>
  <c r="BI26" i="2"/>
  <c r="BJ26" i="2"/>
  <c r="BO26" i="2" s="1"/>
  <c r="BH27" i="2"/>
  <c r="BI27" i="2"/>
  <c r="BJ27" i="2"/>
  <c r="BO27" i="2" s="1"/>
  <c r="BH28" i="2"/>
  <c r="BI28" i="2"/>
  <c r="BJ28" i="2"/>
  <c r="BO28" i="2" s="1"/>
  <c r="BH29" i="2"/>
  <c r="BI29" i="2"/>
  <c r="BJ29" i="2"/>
  <c r="BO29" i="2" s="1"/>
  <c r="BH30" i="2"/>
  <c r="BI30" i="2"/>
  <c r="BJ30" i="2"/>
  <c r="BO30" i="2" s="1"/>
  <c r="BH31" i="2"/>
  <c r="BI31" i="2"/>
  <c r="BJ31" i="2"/>
  <c r="BO31" i="2" s="1"/>
  <c r="BH32" i="2"/>
  <c r="BI32" i="2"/>
  <c r="BJ32" i="2"/>
  <c r="BO32" i="2" s="1"/>
  <c r="BH33" i="2"/>
  <c r="BI33" i="2"/>
  <c r="BJ33" i="2"/>
  <c r="BO33" i="2" s="1"/>
  <c r="BH34" i="2"/>
  <c r="BI34" i="2"/>
  <c r="BJ34" i="2"/>
  <c r="BO34" i="2" s="1"/>
  <c r="BH35" i="2"/>
  <c r="BI35" i="2"/>
  <c r="BJ35" i="2"/>
  <c r="BO35" i="2" s="1"/>
  <c r="BH36" i="2"/>
  <c r="BI36" i="2"/>
  <c r="BJ36" i="2"/>
  <c r="BO36" i="2" s="1"/>
  <c r="BH37" i="2"/>
  <c r="BI37" i="2"/>
  <c r="BJ37" i="2"/>
  <c r="BO37" i="2" s="1"/>
  <c r="BH38" i="2"/>
  <c r="BI38" i="2"/>
  <c r="BJ38" i="2"/>
  <c r="BO38" i="2" s="1"/>
  <c r="BH39" i="2"/>
  <c r="BI39" i="2"/>
  <c r="BJ39" i="2"/>
  <c r="BO39" i="2" s="1"/>
  <c r="BH40" i="2"/>
  <c r="BI40" i="2"/>
  <c r="BJ40" i="2"/>
  <c r="BO40" i="2" s="1"/>
  <c r="BH41" i="2"/>
  <c r="BI41" i="2"/>
  <c r="BJ41" i="2"/>
  <c r="BO41" i="2" s="1"/>
  <c r="BH42" i="2"/>
  <c r="BI42" i="2"/>
  <c r="BJ42" i="2"/>
  <c r="BO42" i="2" s="1"/>
  <c r="BH43" i="2"/>
  <c r="BI43" i="2"/>
  <c r="BJ43" i="2"/>
  <c r="BO43" i="2" s="1"/>
  <c r="BH44" i="2"/>
  <c r="BI44" i="2"/>
  <c r="BJ44" i="2"/>
  <c r="BO44" i="2" s="1"/>
  <c r="BH45" i="2"/>
  <c r="BI45" i="2"/>
  <c r="BJ45" i="2"/>
  <c r="BO45" i="2" s="1"/>
  <c r="BH46" i="2"/>
  <c r="BI46" i="2"/>
  <c r="BJ46" i="2"/>
  <c r="BO46" i="2" s="1"/>
  <c r="BH47" i="2"/>
  <c r="BI47" i="2"/>
  <c r="BJ47" i="2"/>
  <c r="BO47" i="2" s="1"/>
  <c r="BH48" i="2"/>
  <c r="BI48" i="2"/>
  <c r="BJ48" i="2"/>
  <c r="BO48" i="2" s="1"/>
  <c r="BH49" i="2"/>
  <c r="BI49" i="2"/>
  <c r="BJ49" i="2"/>
  <c r="BO49" i="2" s="1"/>
  <c r="BH50" i="2"/>
  <c r="BI50" i="2"/>
  <c r="BJ50" i="2"/>
  <c r="BO50" i="2" s="1"/>
  <c r="BH51" i="2"/>
  <c r="BI51" i="2"/>
  <c r="BJ51" i="2"/>
  <c r="BO51" i="2" s="1"/>
  <c r="BH52" i="2"/>
  <c r="BI52" i="2"/>
  <c r="BJ52" i="2"/>
  <c r="BO52" i="2" s="1"/>
  <c r="BH53" i="2"/>
  <c r="BI53" i="2"/>
  <c r="BJ53" i="2"/>
  <c r="BO53" i="2" s="1"/>
  <c r="BH54" i="2"/>
  <c r="BI54" i="2"/>
  <c r="BJ54" i="2"/>
  <c r="BO54" i="2" s="1"/>
  <c r="BH55" i="2"/>
  <c r="BI55" i="2"/>
  <c r="BJ55" i="2"/>
  <c r="BO55" i="2" s="1"/>
  <c r="BH56" i="2"/>
  <c r="BI56" i="2"/>
  <c r="BJ56" i="2"/>
  <c r="BO56" i="2" s="1"/>
  <c r="BH57" i="2"/>
  <c r="BI57" i="2"/>
  <c r="BJ57" i="2"/>
  <c r="BO57" i="2" s="1"/>
  <c r="BH58" i="2"/>
  <c r="BI58" i="2"/>
  <c r="BJ58" i="2"/>
  <c r="BO58" i="2" s="1"/>
  <c r="BH59" i="2"/>
  <c r="BI59" i="2"/>
  <c r="BJ59" i="2"/>
  <c r="BO59" i="2" s="1"/>
  <c r="BH60" i="2"/>
  <c r="BI60" i="2"/>
  <c r="BJ60" i="2"/>
  <c r="BO60" i="2" s="1"/>
  <c r="BH61" i="2"/>
  <c r="BI61" i="2"/>
  <c r="BJ61" i="2"/>
  <c r="BO61" i="2" s="1"/>
  <c r="BH62" i="2"/>
  <c r="BI62" i="2"/>
  <c r="BJ62" i="2"/>
  <c r="BO62" i="2" s="1"/>
  <c r="BH63" i="2"/>
  <c r="BI63" i="2"/>
  <c r="BJ63" i="2"/>
  <c r="BO63" i="2" s="1"/>
  <c r="BH64" i="2"/>
  <c r="BI64" i="2"/>
  <c r="BJ64" i="2"/>
  <c r="BO64" i="2" s="1"/>
  <c r="BH65" i="2"/>
  <c r="BI65" i="2"/>
  <c r="BJ65" i="2"/>
  <c r="BO65" i="2" s="1"/>
  <c r="BH66" i="2"/>
  <c r="BI66" i="2"/>
  <c r="BJ66" i="2"/>
  <c r="BO66" i="2" s="1"/>
  <c r="BH67" i="2"/>
  <c r="BI67" i="2"/>
  <c r="BJ67" i="2"/>
  <c r="BO67" i="2" s="1"/>
  <c r="BH68" i="2"/>
  <c r="BI68" i="2"/>
  <c r="BJ68" i="2"/>
  <c r="BO68" i="2" s="1"/>
  <c r="BH69" i="2"/>
  <c r="BI69" i="2"/>
  <c r="BJ69" i="2"/>
  <c r="BO69" i="2" s="1"/>
  <c r="BH70" i="2"/>
  <c r="BI70" i="2"/>
  <c r="BJ70" i="2"/>
  <c r="BO70" i="2" s="1"/>
  <c r="BH71" i="2"/>
  <c r="BI71" i="2"/>
  <c r="BJ71" i="2"/>
  <c r="BO71" i="2" s="1"/>
  <c r="BH72" i="2"/>
  <c r="BI72" i="2"/>
  <c r="BJ72" i="2"/>
  <c r="BO72" i="2" s="1"/>
  <c r="BH73" i="2"/>
  <c r="BI73" i="2"/>
  <c r="BJ73" i="2"/>
  <c r="BO73" i="2" s="1"/>
  <c r="BH74" i="2"/>
  <c r="BI74" i="2"/>
  <c r="BJ74" i="2"/>
  <c r="BO74" i="2" s="1"/>
  <c r="BH75" i="2"/>
  <c r="BI75" i="2"/>
  <c r="BJ75" i="2"/>
  <c r="BO75" i="2" s="1"/>
  <c r="BH76" i="2"/>
  <c r="BI76" i="2"/>
  <c r="BJ76" i="2"/>
  <c r="BO76" i="2" s="1"/>
  <c r="BH77" i="2"/>
  <c r="BI77" i="2"/>
  <c r="BJ77" i="2"/>
  <c r="BO77" i="2" s="1"/>
  <c r="BH78" i="2"/>
  <c r="BI78" i="2"/>
  <c r="BJ78" i="2"/>
  <c r="BO78" i="2" s="1"/>
  <c r="BH79" i="2"/>
  <c r="BI79" i="2"/>
  <c r="BJ79" i="2"/>
  <c r="BO79" i="2" s="1"/>
  <c r="BH80" i="2"/>
  <c r="BI80" i="2"/>
  <c r="BJ80" i="2"/>
  <c r="BO80" i="2" s="1"/>
  <c r="BH81" i="2"/>
  <c r="BI81" i="2"/>
  <c r="BJ81" i="2"/>
  <c r="BO81" i="2" s="1"/>
  <c r="BH82" i="2"/>
  <c r="BI82" i="2"/>
  <c r="BJ82" i="2"/>
  <c r="BO82" i="2" s="1"/>
  <c r="BH83" i="2"/>
  <c r="BI83" i="2"/>
  <c r="BJ83" i="2"/>
  <c r="BO83" i="2" s="1"/>
  <c r="BH84" i="2"/>
  <c r="BI84" i="2"/>
  <c r="BJ84" i="2"/>
  <c r="BO84" i="2" s="1"/>
  <c r="BH85" i="2"/>
  <c r="BI85" i="2"/>
  <c r="BJ85" i="2"/>
  <c r="BO85" i="2" s="1"/>
  <c r="BH86" i="2"/>
  <c r="BI86" i="2"/>
  <c r="BJ86" i="2"/>
  <c r="BO86" i="2" s="1"/>
  <c r="BH87" i="2"/>
  <c r="BI87" i="2"/>
  <c r="BJ87" i="2"/>
  <c r="BO87" i="2" s="1"/>
  <c r="BH88" i="2"/>
  <c r="BI88" i="2"/>
  <c r="BJ88" i="2"/>
  <c r="BO88" i="2" s="1"/>
  <c r="BH89" i="2"/>
  <c r="BI89" i="2"/>
  <c r="BJ89" i="2"/>
  <c r="BO89" i="2" s="1"/>
  <c r="BH90" i="2"/>
  <c r="BI90" i="2"/>
  <c r="BJ90" i="2"/>
  <c r="BO90" i="2" s="1"/>
  <c r="BH91" i="2"/>
  <c r="BI91" i="2"/>
  <c r="BJ91" i="2"/>
  <c r="BO91" i="2" s="1"/>
  <c r="BH92" i="2"/>
  <c r="BI92" i="2"/>
  <c r="BJ92" i="2"/>
  <c r="BO92" i="2" s="1"/>
  <c r="BH93" i="2"/>
  <c r="BI93" i="2"/>
  <c r="BJ93" i="2"/>
  <c r="BO93" i="2" s="1"/>
  <c r="BH94" i="2"/>
  <c r="BI94" i="2"/>
  <c r="BJ94" i="2"/>
  <c r="BO94" i="2" s="1"/>
  <c r="BH95" i="2"/>
  <c r="BI95" i="2"/>
  <c r="BJ95" i="2"/>
  <c r="BO95" i="2" s="1"/>
  <c r="BH96" i="2"/>
  <c r="BI96" i="2"/>
  <c r="BJ96" i="2"/>
  <c r="BO96" i="2" s="1"/>
  <c r="BH97" i="2"/>
  <c r="BI97" i="2"/>
  <c r="BJ97" i="2"/>
  <c r="BO97" i="2" s="1"/>
  <c r="BH98" i="2"/>
  <c r="BI98" i="2"/>
  <c r="BJ98" i="2"/>
  <c r="BO98" i="2" s="1"/>
  <c r="BH99" i="2"/>
  <c r="BI99" i="2"/>
  <c r="BJ99" i="2"/>
  <c r="BO99" i="2" s="1"/>
  <c r="BH100" i="2"/>
  <c r="BI100" i="2"/>
  <c r="BJ100" i="2"/>
  <c r="BO100" i="2" s="1"/>
  <c r="BH101" i="2"/>
  <c r="BI101" i="2"/>
  <c r="BJ101" i="2"/>
  <c r="BO101" i="2" s="1"/>
  <c r="BH102" i="2"/>
  <c r="BI102" i="2"/>
  <c r="BJ102" i="2"/>
  <c r="BO102" i="2" s="1"/>
  <c r="BH103" i="2"/>
  <c r="BI103" i="2"/>
  <c r="BJ103" i="2"/>
  <c r="BO103" i="2" s="1"/>
  <c r="BH104" i="2"/>
  <c r="BI104" i="2"/>
  <c r="BJ104" i="2"/>
  <c r="BO104" i="2" s="1"/>
  <c r="BH105" i="2"/>
  <c r="BI105" i="2"/>
  <c r="BJ105" i="2"/>
  <c r="BO105" i="2" s="1"/>
  <c r="BH106" i="2"/>
  <c r="BI106" i="2"/>
  <c r="BJ106" i="2"/>
  <c r="BO106" i="2" s="1"/>
  <c r="BH107" i="2"/>
  <c r="BI107" i="2"/>
  <c r="BJ107" i="2"/>
  <c r="BO107" i="2" s="1"/>
  <c r="BH108" i="2"/>
  <c r="BI108" i="2"/>
  <c r="BJ108" i="2"/>
  <c r="BO108" i="2" s="1"/>
  <c r="BH109" i="2"/>
  <c r="BI109" i="2"/>
  <c r="BJ109" i="2"/>
  <c r="BO109" i="2" s="1"/>
  <c r="BH110" i="2"/>
  <c r="BI110" i="2"/>
  <c r="BJ110" i="2"/>
  <c r="BO110" i="2" s="1"/>
  <c r="BH111" i="2"/>
  <c r="BI111" i="2"/>
  <c r="BJ111" i="2"/>
  <c r="BO111" i="2" s="1"/>
  <c r="BH112" i="2"/>
  <c r="BI112" i="2"/>
  <c r="BJ112" i="2"/>
  <c r="BO112" i="2" s="1"/>
  <c r="BH113" i="2"/>
  <c r="BI113" i="2"/>
  <c r="BJ113" i="2"/>
  <c r="BO113" i="2" s="1"/>
  <c r="BH114" i="2"/>
  <c r="BI114" i="2"/>
  <c r="BJ114" i="2"/>
  <c r="BO114" i="2" s="1"/>
  <c r="BH115" i="2"/>
  <c r="BI115" i="2"/>
  <c r="BJ115" i="2"/>
  <c r="BO115" i="2" s="1"/>
  <c r="BH116" i="2"/>
  <c r="BI116" i="2"/>
  <c r="BJ116" i="2"/>
  <c r="BO116" i="2" s="1"/>
  <c r="BH117" i="2"/>
  <c r="BI117" i="2"/>
  <c r="BJ117" i="2"/>
  <c r="BO117" i="2" s="1"/>
  <c r="BH118" i="2"/>
  <c r="BI118" i="2"/>
  <c r="BJ118" i="2"/>
  <c r="BO118" i="2" s="1"/>
  <c r="BH119" i="2"/>
  <c r="BI119" i="2"/>
  <c r="BJ119" i="2"/>
  <c r="BO119" i="2" s="1"/>
  <c r="BH120" i="2"/>
  <c r="BI120" i="2"/>
  <c r="BJ120" i="2"/>
  <c r="BO120" i="2" s="1"/>
  <c r="BH121" i="2"/>
  <c r="BI121" i="2"/>
  <c r="BJ121" i="2"/>
  <c r="BO121" i="2" s="1"/>
  <c r="BH122" i="2"/>
  <c r="BI122" i="2"/>
  <c r="BJ122" i="2"/>
  <c r="BO122" i="2" s="1"/>
  <c r="BH123" i="2"/>
  <c r="BI123" i="2"/>
  <c r="BJ123" i="2"/>
  <c r="BO123" i="2" s="1"/>
  <c r="BH124" i="2"/>
  <c r="BI124" i="2"/>
  <c r="BJ124" i="2"/>
  <c r="BO124" i="2" s="1"/>
  <c r="BH125" i="2"/>
  <c r="BI125" i="2"/>
  <c r="BJ125" i="2"/>
  <c r="BO125" i="2" s="1"/>
  <c r="BH126" i="2"/>
  <c r="BI126" i="2"/>
  <c r="BJ126" i="2"/>
  <c r="BO126" i="2" s="1"/>
  <c r="BH127" i="2"/>
  <c r="BI127" i="2"/>
  <c r="BJ127" i="2"/>
  <c r="BO127" i="2" s="1"/>
  <c r="BH128" i="2"/>
  <c r="BI128" i="2"/>
  <c r="BJ128" i="2"/>
  <c r="BO128" i="2" s="1"/>
  <c r="BH129" i="2"/>
  <c r="BI129" i="2"/>
  <c r="BJ129" i="2"/>
  <c r="BO129" i="2" s="1"/>
  <c r="BH130" i="2"/>
  <c r="BI130" i="2"/>
  <c r="BJ130" i="2"/>
  <c r="BO130" i="2" s="1"/>
  <c r="BH131" i="2"/>
  <c r="BI131" i="2"/>
  <c r="BJ131" i="2"/>
  <c r="BO131" i="2" s="1"/>
  <c r="BH132" i="2"/>
  <c r="BI132" i="2"/>
  <c r="BJ132" i="2"/>
  <c r="BO132" i="2" s="1"/>
  <c r="BH133" i="2"/>
  <c r="BI133" i="2"/>
  <c r="BJ133" i="2"/>
  <c r="BO133" i="2" s="1"/>
  <c r="BH134" i="2"/>
  <c r="BI134" i="2"/>
  <c r="BJ134" i="2"/>
  <c r="BO134" i="2" s="1"/>
  <c r="BH135" i="2"/>
  <c r="BI135" i="2"/>
  <c r="BJ135" i="2"/>
  <c r="BO135" i="2" s="1"/>
  <c r="BH136" i="2"/>
  <c r="BI136" i="2"/>
  <c r="BJ136" i="2"/>
  <c r="BO136" i="2" s="1"/>
  <c r="BH137" i="2"/>
  <c r="BI137" i="2"/>
  <c r="BJ137" i="2"/>
  <c r="BO137" i="2" s="1"/>
  <c r="BH138" i="2"/>
  <c r="BI138" i="2"/>
  <c r="BJ138" i="2"/>
  <c r="BO138" i="2" s="1"/>
  <c r="BH139" i="2"/>
  <c r="BI139" i="2"/>
  <c r="BJ139" i="2"/>
  <c r="BO139" i="2" s="1"/>
  <c r="BH140" i="2"/>
  <c r="BI140" i="2"/>
  <c r="BJ140" i="2"/>
  <c r="BO140" i="2" s="1"/>
  <c r="BH141" i="2"/>
  <c r="BI141" i="2"/>
  <c r="BJ141" i="2"/>
  <c r="BO141" i="2" s="1"/>
  <c r="BH142" i="2"/>
  <c r="BI142" i="2"/>
  <c r="BJ142" i="2"/>
  <c r="BO142" i="2" s="1"/>
  <c r="BH143" i="2"/>
  <c r="BI143" i="2"/>
  <c r="BJ143" i="2"/>
  <c r="BO143" i="2" s="1"/>
  <c r="BH144" i="2"/>
  <c r="BI144" i="2"/>
  <c r="BJ144" i="2"/>
  <c r="BO144" i="2" s="1"/>
  <c r="BH145" i="2"/>
  <c r="BI145" i="2"/>
  <c r="BJ145" i="2"/>
  <c r="BO145" i="2" s="1"/>
  <c r="BH146" i="2"/>
  <c r="BI146" i="2"/>
  <c r="BJ146" i="2"/>
  <c r="BO146" i="2" s="1"/>
  <c r="BH147" i="2"/>
  <c r="BI147" i="2"/>
  <c r="BJ147" i="2"/>
  <c r="BO147" i="2" s="1"/>
  <c r="BH148" i="2"/>
  <c r="BI148" i="2"/>
  <c r="BJ148" i="2"/>
  <c r="BO148" i="2" s="1"/>
  <c r="BH149" i="2"/>
  <c r="BI149" i="2"/>
  <c r="BJ149" i="2"/>
  <c r="BO149" i="2" s="1"/>
  <c r="BH150" i="2"/>
  <c r="BI150" i="2"/>
  <c r="BJ150" i="2"/>
  <c r="BO150" i="2" s="1"/>
  <c r="BH151" i="2"/>
  <c r="BI151" i="2"/>
  <c r="BJ151" i="2"/>
  <c r="BO151" i="2" s="1"/>
  <c r="BH152" i="2"/>
  <c r="BI152" i="2"/>
  <c r="BJ152" i="2"/>
  <c r="BO152" i="2" s="1"/>
  <c r="BH153" i="2"/>
  <c r="BI153" i="2"/>
  <c r="BJ153" i="2"/>
  <c r="BO153" i="2" s="1"/>
  <c r="BH154" i="2"/>
  <c r="BI154" i="2"/>
  <c r="BJ154" i="2"/>
  <c r="BO154" i="2" s="1"/>
  <c r="BH155" i="2"/>
  <c r="BI155" i="2"/>
  <c r="BJ155" i="2"/>
  <c r="BO155" i="2" s="1"/>
  <c r="BH156" i="2"/>
  <c r="BI156" i="2"/>
  <c r="BJ156" i="2"/>
  <c r="BO156" i="2" s="1"/>
  <c r="BH157" i="2"/>
  <c r="BI157" i="2"/>
  <c r="BJ157" i="2"/>
  <c r="BO157" i="2" s="1"/>
  <c r="BH158" i="2"/>
  <c r="BI158" i="2"/>
  <c r="BJ158" i="2"/>
  <c r="BO158" i="2" s="1"/>
  <c r="BH159" i="2"/>
  <c r="BI159" i="2"/>
  <c r="BJ159" i="2"/>
  <c r="BO159" i="2" s="1"/>
  <c r="BH160" i="2"/>
  <c r="BI160" i="2"/>
  <c r="BJ160" i="2"/>
  <c r="BO160" i="2" s="1"/>
  <c r="BH161" i="2"/>
  <c r="BI161" i="2"/>
  <c r="BJ161" i="2"/>
  <c r="BO161" i="2" s="1"/>
  <c r="BH162" i="2"/>
  <c r="BI162" i="2"/>
  <c r="BJ162" i="2"/>
  <c r="BO162" i="2" s="1"/>
  <c r="BH163" i="2"/>
  <c r="BI163" i="2"/>
  <c r="BJ163" i="2"/>
  <c r="BO163" i="2" s="1"/>
  <c r="BH164" i="2"/>
  <c r="BI164" i="2"/>
  <c r="BJ164" i="2"/>
  <c r="BO164" i="2" s="1"/>
  <c r="BH165" i="2"/>
  <c r="BI165" i="2"/>
  <c r="BJ165" i="2"/>
  <c r="BO165" i="2" s="1"/>
  <c r="BH166" i="2"/>
  <c r="BI166" i="2"/>
  <c r="BJ166" i="2"/>
  <c r="BO166" i="2" s="1"/>
  <c r="BH167" i="2"/>
  <c r="BI167" i="2"/>
  <c r="BJ167" i="2"/>
  <c r="BO167" i="2" s="1"/>
  <c r="BH168" i="2"/>
  <c r="BI168" i="2"/>
  <c r="BJ168" i="2"/>
  <c r="BO168" i="2" s="1"/>
  <c r="BH169" i="2"/>
  <c r="BI169" i="2"/>
  <c r="BJ169" i="2"/>
  <c r="BO169" i="2" s="1"/>
  <c r="BH170" i="2"/>
  <c r="BI170" i="2"/>
  <c r="BJ170" i="2"/>
  <c r="BO170" i="2" s="1"/>
  <c r="BH171" i="2"/>
  <c r="BI171" i="2"/>
  <c r="BJ171" i="2"/>
  <c r="BO171" i="2" s="1"/>
  <c r="BH172" i="2"/>
  <c r="BI172" i="2"/>
  <c r="BJ172" i="2"/>
  <c r="BO172" i="2" s="1"/>
  <c r="BH173" i="2"/>
  <c r="BI173" i="2"/>
  <c r="BJ173" i="2"/>
  <c r="BO173" i="2" s="1"/>
  <c r="BH174" i="2"/>
  <c r="BI174" i="2"/>
  <c r="BJ174" i="2"/>
  <c r="BO174" i="2" s="1"/>
  <c r="BH175" i="2"/>
  <c r="BI175" i="2"/>
  <c r="BJ175" i="2"/>
  <c r="BO175" i="2" s="1"/>
  <c r="BH176" i="2"/>
  <c r="BI176" i="2"/>
  <c r="BJ176" i="2"/>
  <c r="BO176" i="2" s="1"/>
  <c r="BH177" i="2"/>
  <c r="BI177" i="2"/>
  <c r="BJ177" i="2"/>
  <c r="BO177" i="2" s="1"/>
  <c r="BH178" i="2"/>
  <c r="BI178" i="2"/>
  <c r="BJ178" i="2"/>
  <c r="BO178" i="2" s="1"/>
  <c r="BH179" i="2"/>
  <c r="BI179" i="2"/>
  <c r="BJ179" i="2"/>
  <c r="BO179" i="2" s="1"/>
  <c r="BH180" i="2"/>
  <c r="BI180" i="2"/>
  <c r="BJ180" i="2"/>
  <c r="BO180" i="2" s="1"/>
  <c r="BH181" i="2"/>
  <c r="BI181" i="2"/>
  <c r="BJ181" i="2"/>
  <c r="BO181" i="2" s="1"/>
  <c r="BH182" i="2"/>
  <c r="BI182" i="2"/>
  <c r="BJ182" i="2"/>
  <c r="BO182" i="2" s="1"/>
  <c r="BH183" i="2"/>
  <c r="BI183" i="2"/>
  <c r="BJ183" i="2"/>
  <c r="BO183" i="2" s="1"/>
  <c r="BH184" i="2"/>
  <c r="BI184" i="2"/>
  <c r="BJ184" i="2"/>
  <c r="BO184" i="2" s="1"/>
  <c r="BH185" i="2"/>
  <c r="BI185" i="2"/>
  <c r="BJ185" i="2"/>
  <c r="BO185" i="2" s="1"/>
  <c r="BH186" i="2"/>
  <c r="BI186" i="2"/>
  <c r="BJ186" i="2"/>
  <c r="BO186" i="2" s="1"/>
  <c r="BH187" i="2"/>
  <c r="BI187" i="2"/>
  <c r="BJ187" i="2"/>
  <c r="BO187" i="2" s="1"/>
  <c r="BH188" i="2"/>
  <c r="BI188" i="2"/>
  <c r="BJ188" i="2"/>
  <c r="BO188" i="2" s="1"/>
  <c r="BH189" i="2"/>
  <c r="BI189" i="2"/>
  <c r="BJ189" i="2"/>
  <c r="BO189" i="2" s="1"/>
  <c r="BH190" i="2"/>
  <c r="BI190" i="2"/>
  <c r="BJ190" i="2"/>
  <c r="BO190" i="2" s="1"/>
  <c r="BH191" i="2"/>
  <c r="BI191" i="2"/>
  <c r="BJ191" i="2"/>
  <c r="BO191" i="2" s="1"/>
  <c r="BH192" i="2"/>
  <c r="BI192" i="2"/>
  <c r="BJ192" i="2"/>
  <c r="BO192" i="2" s="1"/>
  <c r="BH193" i="2"/>
  <c r="BI193" i="2"/>
  <c r="BJ193" i="2"/>
  <c r="BO193" i="2" s="1"/>
  <c r="BH194" i="2"/>
  <c r="BI194" i="2"/>
  <c r="BJ194" i="2"/>
  <c r="BO194" i="2" s="1"/>
  <c r="BH195" i="2"/>
  <c r="BI195" i="2"/>
  <c r="BJ195" i="2"/>
  <c r="BO195" i="2" s="1"/>
  <c r="BH196" i="2"/>
  <c r="BI196" i="2"/>
  <c r="BJ196" i="2"/>
  <c r="BO196" i="2" s="1"/>
  <c r="BH197" i="2"/>
  <c r="BI197" i="2"/>
  <c r="BJ197" i="2"/>
  <c r="BO197" i="2" s="1"/>
  <c r="BH198" i="2"/>
  <c r="BI198" i="2"/>
  <c r="BJ198" i="2"/>
  <c r="BO198" i="2" s="1"/>
  <c r="BH199" i="2"/>
  <c r="BI199" i="2"/>
  <c r="BJ199" i="2"/>
  <c r="BO199" i="2" s="1"/>
  <c r="BH200" i="2"/>
  <c r="BI200" i="2"/>
  <c r="BJ200" i="2"/>
  <c r="BO200" i="2" s="1"/>
  <c r="BH201" i="2"/>
  <c r="BI201" i="2"/>
  <c r="BJ201" i="2"/>
  <c r="BO201" i="2" s="1"/>
  <c r="BH202" i="2"/>
  <c r="BI202" i="2"/>
  <c r="BJ202" i="2"/>
  <c r="BO202" i="2" s="1"/>
  <c r="BH203" i="2"/>
  <c r="BI203" i="2"/>
  <c r="BJ203" i="2"/>
  <c r="BO203" i="2" s="1"/>
  <c r="BH204" i="2"/>
  <c r="BI204" i="2"/>
  <c r="BJ204" i="2"/>
  <c r="BO204" i="2" s="1"/>
  <c r="BH205" i="2"/>
  <c r="BI205" i="2"/>
  <c r="BJ205" i="2"/>
  <c r="BO205" i="2" s="1"/>
  <c r="BH206" i="2"/>
  <c r="BI206" i="2"/>
  <c r="BJ206" i="2"/>
  <c r="BO206" i="2" s="1"/>
  <c r="BH207" i="2"/>
  <c r="BI207" i="2"/>
  <c r="BJ207" i="2"/>
  <c r="BO207" i="2" s="1"/>
  <c r="BH208" i="2"/>
  <c r="BI208" i="2"/>
  <c r="BJ208" i="2"/>
  <c r="BO208" i="2" s="1"/>
  <c r="BH209" i="2"/>
  <c r="BI209" i="2"/>
  <c r="BJ209" i="2"/>
  <c r="BO209" i="2" s="1"/>
  <c r="BH210" i="2"/>
  <c r="BI210" i="2"/>
  <c r="BJ210" i="2"/>
  <c r="BO210" i="2" s="1"/>
  <c r="BH211" i="2"/>
  <c r="BI211" i="2"/>
  <c r="BJ211" i="2"/>
  <c r="BO211" i="2" s="1"/>
  <c r="BH212" i="2"/>
  <c r="BI212" i="2"/>
  <c r="BJ212" i="2"/>
  <c r="BO212" i="2" s="1"/>
  <c r="BH213" i="2"/>
  <c r="BI213" i="2"/>
  <c r="BJ213" i="2"/>
  <c r="BO213" i="2" s="1"/>
  <c r="BH214" i="2"/>
  <c r="BI214" i="2"/>
  <c r="BJ214" i="2"/>
  <c r="BO214" i="2" s="1"/>
  <c r="BH215" i="2"/>
  <c r="BI215" i="2"/>
  <c r="BJ215" i="2"/>
  <c r="BO215" i="2" s="1"/>
  <c r="BH216" i="2"/>
  <c r="BI216" i="2"/>
  <c r="BJ216" i="2"/>
  <c r="BO216" i="2" s="1"/>
  <c r="BH217" i="2"/>
  <c r="BI217" i="2"/>
  <c r="BJ217" i="2"/>
  <c r="BO217" i="2" s="1"/>
  <c r="BH218" i="2"/>
  <c r="BI218" i="2"/>
  <c r="BJ218" i="2"/>
  <c r="BO218" i="2" s="1"/>
  <c r="BH219" i="2"/>
  <c r="BI219" i="2"/>
  <c r="BJ219" i="2"/>
  <c r="BO219" i="2" s="1"/>
  <c r="BH220" i="2"/>
  <c r="BI220" i="2"/>
  <c r="BJ220" i="2"/>
  <c r="BO220" i="2" s="1"/>
  <c r="BH221" i="2"/>
  <c r="BI221" i="2"/>
  <c r="BJ221" i="2"/>
  <c r="BO221" i="2" s="1"/>
  <c r="BH222" i="2"/>
  <c r="BI222" i="2"/>
  <c r="BJ222" i="2"/>
  <c r="BO222" i="2" s="1"/>
  <c r="BH223" i="2"/>
  <c r="BI223" i="2"/>
  <c r="BJ223" i="2"/>
  <c r="BO223" i="2" s="1"/>
  <c r="BH224" i="2"/>
  <c r="BI224" i="2"/>
  <c r="BJ224" i="2"/>
  <c r="BO224" i="2" s="1"/>
  <c r="BH225" i="2"/>
  <c r="BI225" i="2"/>
  <c r="BJ225" i="2"/>
  <c r="BO225" i="2" s="1"/>
  <c r="BH226" i="2"/>
  <c r="BI226" i="2"/>
  <c r="BJ226" i="2"/>
  <c r="BO226" i="2" s="1"/>
  <c r="BH227" i="2"/>
  <c r="BI227" i="2"/>
  <c r="BJ227" i="2"/>
  <c r="BO227" i="2" s="1"/>
  <c r="BH228" i="2"/>
  <c r="BI228" i="2"/>
  <c r="BJ228" i="2"/>
  <c r="BO228" i="2" s="1"/>
  <c r="BH229" i="2"/>
  <c r="BI229" i="2"/>
  <c r="BJ229" i="2"/>
  <c r="BO229" i="2" s="1"/>
  <c r="BH230" i="2"/>
  <c r="BI230" i="2"/>
  <c r="BJ230" i="2"/>
  <c r="BO230" i="2" s="1"/>
  <c r="BH231" i="2"/>
  <c r="BI231" i="2"/>
  <c r="BJ231" i="2"/>
  <c r="BO231" i="2" s="1"/>
  <c r="BH232" i="2"/>
  <c r="BI232" i="2"/>
  <c r="BJ232" i="2"/>
  <c r="BO232" i="2" s="1"/>
  <c r="BH233" i="2"/>
  <c r="BI233" i="2"/>
  <c r="BJ233" i="2"/>
  <c r="BO233" i="2" s="1"/>
  <c r="BH234" i="2"/>
  <c r="BI234" i="2"/>
  <c r="BJ234" i="2"/>
  <c r="BO234" i="2" s="1"/>
  <c r="BH235" i="2"/>
  <c r="BI235" i="2"/>
  <c r="BJ235" i="2"/>
  <c r="BO235" i="2" s="1"/>
  <c r="BH236" i="2"/>
  <c r="BI236" i="2"/>
  <c r="BJ236" i="2"/>
  <c r="BO236" i="2" s="1"/>
  <c r="BH237" i="2"/>
  <c r="BI237" i="2"/>
  <c r="BJ237" i="2"/>
  <c r="BO237" i="2" s="1"/>
  <c r="BH238" i="2"/>
  <c r="BI238" i="2"/>
  <c r="BJ238" i="2"/>
  <c r="BO238" i="2" s="1"/>
  <c r="BH239" i="2"/>
  <c r="BI239" i="2"/>
  <c r="BJ239" i="2"/>
  <c r="BO239" i="2" s="1"/>
  <c r="BH240" i="2"/>
  <c r="BI240" i="2"/>
  <c r="BJ240" i="2"/>
  <c r="BO240" i="2" s="1"/>
  <c r="BH241" i="2"/>
  <c r="BI241" i="2"/>
  <c r="BJ241" i="2"/>
  <c r="BO241" i="2" s="1"/>
  <c r="BH242" i="2"/>
  <c r="BI242" i="2"/>
  <c r="BJ242" i="2"/>
  <c r="BO242" i="2" s="1"/>
  <c r="BH243" i="2"/>
  <c r="BI243" i="2"/>
  <c r="BJ243" i="2"/>
  <c r="BO243" i="2" s="1"/>
  <c r="BH244" i="2"/>
  <c r="BI244" i="2"/>
  <c r="BJ244" i="2"/>
  <c r="BO244" i="2" s="1"/>
  <c r="BH245" i="2"/>
  <c r="BI245" i="2"/>
  <c r="BJ245" i="2"/>
  <c r="BO245" i="2" s="1"/>
  <c r="BH246" i="2"/>
  <c r="BI246" i="2"/>
  <c r="BJ246" i="2"/>
  <c r="BO246" i="2" s="1"/>
  <c r="BH247" i="2"/>
  <c r="BI247" i="2"/>
  <c r="BJ247" i="2"/>
  <c r="BO247" i="2" s="1"/>
  <c r="BH248" i="2"/>
  <c r="BI248" i="2"/>
  <c r="BJ248" i="2"/>
  <c r="BO248" i="2" s="1"/>
  <c r="BH249" i="2"/>
  <c r="BI249" i="2"/>
  <c r="BJ249" i="2"/>
  <c r="BO249" i="2" s="1"/>
  <c r="BH250" i="2"/>
  <c r="BI250" i="2"/>
  <c r="BJ250" i="2"/>
  <c r="BO250" i="2" s="1"/>
  <c r="BH251" i="2"/>
  <c r="BI251" i="2"/>
  <c r="BJ251" i="2"/>
  <c r="BO251" i="2" s="1"/>
  <c r="BH252" i="2"/>
  <c r="BI252" i="2"/>
  <c r="BJ252" i="2"/>
  <c r="BO252" i="2" s="1"/>
  <c r="BH253" i="2"/>
  <c r="BI253" i="2"/>
  <c r="BJ253" i="2"/>
  <c r="BO253" i="2" s="1"/>
  <c r="BH254" i="2"/>
  <c r="BI254" i="2"/>
  <c r="BJ254" i="2"/>
  <c r="BO254" i="2" s="1"/>
  <c r="BH255" i="2"/>
  <c r="BI255" i="2"/>
  <c r="BJ255" i="2"/>
  <c r="BO255" i="2" s="1"/>
  <c r="BH256" i="2"/>
  <c r="BI256" i="2"/>
  <c r="BJ256" i="2"/>
  <c r="BO256" i="2" s="1"/>
  <c r="BH257" i="2"/>
  <c r="BI257" i="2"/>
  <c r="BJ257" i="2"/>
  <c r="BO257" i="2" s="1"/>
  <c r="BH258" i="2"/>
  <c r="BI258" i="2"/>
  <c r="BJ258" i="2"/>
  <c r="BO258" i="2" s="1"/>
  <c r="BH259" i="2"/>
  <c r="BI259" i="2"/>
  <c r="BJ259" i="2"/>
  <c r="BO259" i="2" s="1"/>
  <c r="BH260" i="2"/>
  <c r="BI260" i="2"/>
  <c r="BJ260" i="2"/>
  <c r="BO260" i="2" s="1"/>
  <c r="BH261" i="2"/>
  <c r="BI261" i="2"/>
  <c r="BJ261" i="2"/>
  <c r="BO261" i="2" s="1"/>
  <c r="BH262" i="2"/>
  <c r="BI262" i="2"/>
  <c r="BJ262" i="2"/>
  <c r="BO262" i="2" s="1"/>
  <c r="BH263" i="2"/>
  <c r="BI263" i="2"/>
  <c r="BJ263" i="2"/>
  <c r="BO263" i="2" s="1"/>
  <c r="BH264" i="2"/>
  <c r="BI264" i="2"/>
  <c r="BJ264" i="2"/>
  <c r="BO264" i="2" s="1"/>
  <c r="BH265" i="2"/>
  <c r="BI265" i="2"/>
  <c r="BJ265" i="2"/>
  <c r="BO265" i="2" s="1"/>
  <c r="BH266" i="2"/>
  <c r="BI266" i="2"/>
  <c r="BJ266" i="2"/>
  <c r="BO266" i="2" s="1"/>
  <c r="BH267" i="2"/>
  <c r="BI267" i="2"/>
  <c r="BJ267" i="2"/>
  <c r="BO267" i="2" s="1"/>
  <c r="BH268" i="2"/>
  <c r="BI268" i="2"/>
  <c r="BJ268" i="2"/>
  <c r="BO268" i="2" s="1"/>
  <c r="BH269" i="2"/>
  <c r="BI269" i="2"/>
  <c r="BJ269" i="2"/>
  <c r="BO269" i="2" s="1"/>
  <c r="BH270" i="2"/>
  <c r="BI270" i="2"/>
  <c r="BJ270" i="2"/>
  <c r="BO270" i="2" s="1"/>
  <c r="BH271" i="2"/>
  <c r="BI271" i="2"/>
  <c r="BJ271" i="2"/>
  <c r="BO271" i="2" s="1"/>
  <c r="BH272" i="2"/>
  <c r="BI272" i="2"/>
  <c r="BJ272" i="2"/>
  <c r="BO272" i="2" s="1"/>
  <c r="BH273" i="2"/>
  <c r="BI273" i="2"/>
  <c r="BJ273" i="2"/>
  <c r="BO273" i="2" s="1"/>
  <c r="BH274" i="2"/>
  <c r="BI274" i="2"/>
  <c r="BJ274" i="2"/>
  <c r="BO274" i="2" s="1"/>
  <c r="BH275" i="2"/>
  <c r="BI275" i="2"/>
  <c r="BJ275" i="2"/>
  <c r="BO275" i="2" s="1"/>
  <c r="BH276" i="2"/>
  <c r="BI276" i="2"/>
  <c r="BJ276" i="2"/>
  <c r="BO276" i="2" s="1"/>
  <c r="BH277" i="2"/>
  <c r="BI277" i="2"/>
  <c r="BJ277" i="2"/>
  <c r="BO277" i="2" s="1"/>
  <c r="BH278" i="2"/>
  <c r="BI278" i="2"/>
  <c r="BJ278" i="2"/>
  <c r="BO278" i="2" s="1"/>
  <c r="BH279" i="2"/>
  <c r="BI279" i="2"/>
  <c r="BJ279" i="2"/>
  <c r="BO279" i="2" s="1"/>
  <c r="BH280" i="2"/>
  <c r="BI280" i="2"/>
  <c r="BJ280" i="2"/>
  <c r="BO280" i="2" s="1"/>
  <c r="BH281" i="2"/>
  <c r="BI281" i="2"/>
  <c r="BJ281" i="2"/>
  <c r="BO281" i="2" s="1"/>
  <c r="BH282" i="2"/>
  <c r="BI282" i="2"/>
  <c r="BJ282" i="2"/>
  <c r="BO282" i="2" s="1"/>
  <c r="BH283" i="2"/>
  <c r="BI283" i="2"/>
  <c r="BJ283" i="2"/>
  <c r="BO283" i="2" s="1"/>
  <c r="BH284" i="2"/>
  <c r="BI284" i="2"/>
  <c r="BJ284" i="2"/>
  <c r="BO284" i="2" s="1"/>
  <c r="BH285" i="2"/>
  <c r="BI285" i="2"/>
  <c r="BJ285" i="2"/>
  <c r="BO285" i="2" s="1"/>
  <c r="BH286" i="2"/>
  <c r="BI286" i="2"/>
  <c r="BJ286" i="2"/>
  <c r="BO286" i="2" s="1"/>
  <c r="BH287" i="2"/>
  <c r="BI287" i="2"/>
  <c r="BJ287" i="2"/>
  <c r="BO287" i="2" s="1"/>
  <c r="BH288" i="2"/>
  <c r="BI288" i="2"/>
  <c r="BJ288" i="2"/>
  <c r="BO288" i="2" s="1"/>
  <c r="BH289" i="2"/>
  <c r="BI289" i="2"/>
  <c r="BJ289" i="2"/>
  <c r="BO289" i="2" s="1"/>
  <c r="BH290" i="2"/>
  <c r="BI290" i="2"/>
  <c r="BJ290" i="2"/>
  <c r="BO290" i="2" s="1"/>
  <c r="BH291" i="2"/>
  <c r="BI291" i="2"/>
  <c r="BJ291" i="2"/>
  <c r="BO291" i="2" s="1"/>
  <c r="BH292" i="2"/>
  <c r="BI292" i="2"/>
  <c r="BJ292" i="2"/>
  <c r="BO292" i="2" s="1"/>
  <c r="BH293" i="2"/>
  <c r="BI293" i="2"/>
  <c r="BJ293" i="2"/>
  <c r="BO293" i="2" s="1"/>
  <c r="BH294" i="2"/>
  <c r="BI294" i="2"/>
  <c r="BJ294" i="2"/>
  <c r="BO294" i="2" s="1"/>
  <c r="BH295" i="2"/>
  <c r="BI295" i="2"/>
  <c r="BJ295" i="2"/>
  <c r="BO295" i="2" s="1"/>
  <c r="BH296" i="2"/>
  <c r="BI296" i="2"/>
  <c r="BJ296" i="2"/>
  <c r="BO296" i="2" s="1"/>
  <c r="BH297" i="2"/>
  <c r="BI297" i="2"/>
  <c r="BJ297" i="2"/>
  <c r="BO297" i="2" s="1"/>
  <c r="BH298" i="2"/>
  <c r="BI298" i="2"/>
  <c r="BJ298" i="2"/>
  <c r="BO298" i="2" s="1"/>
  <c r="BH299" i="2"/>
  <c r="BI299" i="2"/>
  <c r="BJ299" i="2"/>
  <c r="BO299" i="2" s="1"/>
  <c r="BH300" i="2"/>
  <c r="BI300" i="2"/>
  <c r="BJ300" i="2"/>
  <c r="BO300" i="2" s="1"/>
  <c r="BH301" i="2"/>
  <c r="BI301" i="2"/>
  <c r="BJ301" i="2"/>
  <c r="BO301" i="2" s="1"/>
  <c r="BH302" i="2"/>
  <c r="BI302" i="2"/>
  <c r="BJ302" i="2"/>
  <c r="BO302" i="2" s="1"/>
  <c r="BH303" i="2"/>
  <c r="BI303" i="2"/>
  <c r="BJ303" i="2"/>
  <c r="BO303" i="2" s="1"/>
  <c r="BH304" i="2"/>
  <c r="BI304" i="2"/>
  <c r="BJ304" i="2"/>
  <c r="BO304" i="2" s="1"/>
  <c r="BH305" i="2"/>
  <c r="BI305" i="2"/>
  <c r="BJ305" i="2"/>
  <c r="BO305" i="2" s="1"/>
  <c r="BH306" i="2"/>
  <c r="BI306" i="2"/>
  <c r="BJ306" i="2"/>
  <c r="BO306" i="2" s="1"/>
  <c r="BH307" i="2"/>
  <c r="BI307" i="2"/>
  <c r="BJ307" i="2"/>
  <c r="BO307" i="2" s="1"/>
  <c r="BH308" i="2"/>
  <c r="BI308" i="2"/>
  <c r="BJ308" i="2"/>
  <c r="BO308" i="2" s="1"/>
  <c r="BH309" i="2"/>
  <c r="BI309" i="2"/>
  <c r="BJ309" i="2"/>
  <c r="BO309" i="2" s="1"/>
  <c r="BH310" i="2"/>
  <c r="BI310" i="2"/>
  <c r="BJ310" i="2"/>
  <c r="BO310" i="2" s="1"/>
  <c r="BH311" i="2"/>
  <c r="BI311" i="2"/>
  <c r="BJ311" i="2"/>
  <c r="BO311" i="2" s="1"/>
  <c r="BH312" i="2"/>
  <c r="BI312" i="2"/>
  <c r="BJ312" i="2"/>
  <c r="BO312" i="2" s="1"/>
  <c r="BH313" i="2"/>
  <c r="BI313" i="2"/>
  <c r="BJ313" i="2"/>
  <c r="BO313" i="2" s="1"/>
  <c r="BH314" i="2"/>
  <c r="BI314" i="2"/>
  <c r="BJ314" i="2"/>
  <c r="BO314" i="2" s="1"/>
  <c r="BH315" i="2"/>
  <c r="BI315" i="2"/>
  <c r="BJ315" i="2"/>
  <c r="BO315" i="2" s="1"/>
  <c r="BH316" i="2"/>
  <c r="BI316" i="2"/>
  <c r="BJ316" i="2"/>
  <c r="BO316" i="2" s="1"/>
  <c r="BH317" i="2"/>
  <c r="BI317" i="2"/>
  <c r="BJ317" i="2"/>
  <c r="BO317" i="2" s="1"/>
  <c r="BH318" i="2"/>
  <c r="BI318" i="2"/>
  <c r="BJ318" i="2"/>
  <c r="BO318" i="2" s="1"/>
  <c r="BH319" i="2"/>
  <c r="BI319" i="2"/>
  <c r="BJ319" i="2"/>
  <c r="BO319" i="2" s="1"/>
  <c r="BH320" i="2"/>
  <c r="BI320" i="2"/>
  <c r="BJ320" i="2"/>
  <c r="BO320" i="2" s="1"/>
  <c r="BH321" i="2"/>
  <c r="BI321" i="2"/>
  <c r="BJ321" i="2"/>
  <c r="BO321" i="2" s="1"/>
  <c r="BH322" i="2"/>
  <c r="BI322" i="2"/>
  <c r="BJ322" i="2"/>
  <c r="BO322" i="2" s="1"/>
  <c r="BH323" i="2"/>
  <c r="BI323" i="2"/>
  <c r="BJ323" i="2"/>
  <c r="BO323" i="2" s="1"/>
  <c r="BH324" i="2"/>
  <c r="BI324" i="2"/>
  <c r="BJ324" i="2"/>
  <c r="BO324" i="2" s="1"/>
  <c r="BH325" i="2"/>
  <c r="BI325" i="2"/>
  <c r="BJ325" i="2"/>
  <c r="BO325" i="2" s="1"/>
  <c r="BH326" i="2"/>
  <c r="BI326" i="2"/>
  <c r="BJ326" i="2"/>
  <c r="BO326" i="2" s="1"/>
  <c r="BH327" i="2"/>
  <c r="BI327" i="2"/>
  <c r="BJ327" i="2"/>
  <c r="BO327" i="2" s="1"/>
  <c r="BH328" i="2"/>
  <c r="BI328" i="2"/>
  <c r="BJ328" i="2"/>
  <c r="BO328" i="2" s="1"/>
  <c r="BH329" i="2"/>
  <c r="BI329" i="2"/>
  <c r="BJ329" i="2"/>
  <c r="BO329" i="2" s="1"/>
  <c r="BH330" i="2"/>
  <c r="BI330" i="2"/>
  <c r="BJ330" i="2"/>
  <c r="BO330" i="2" s="1"/>
  <c r="BH331" i="2"/>
  <c r="BI331" i="2"/>
  <c r="BJ331" i="2"/>
  <c r="BO331" i="2" s="1"/>
  <c r="BH332" i="2"/>
  <c r="BI332" i="2"/>
  <c r="BJ332" i="2"/>
  <c r="BO332" i="2" s="1"/>
  <c r="BH333" i="2"/>
  <c r="BI333" i="2"/>
  <c r="BJ333" i="2"/>
  <c r="BO333" i="2" s="1"/>
  <c r="BH334" i="2"/>
  <c r="BI334" i="2"/>
  <c r="BJ334" i="2"/>
  <c r="BO334" i="2" s="1"/>
  <c r="BH335" i="2"/>
  <c r="BI335" i="2"/>
  <c r="BJ335" i="2"/>
  <c r="BO335" i="2" s="1"/>
  <c r="BH336" i="2"/>
  <c r="BI336" i="2"/>
  <c r="BJ336" i="2"/>
  <c r="BO336" i="2" s="1"/>
  <c r="BH337" i="2"/>
  <c r="BI337" i="2"/>
  <c r="BJ337" i="2"/>
  <c r="BO337" i="2" s="1"/>
  <c r="BH338" i="2"/>
  <c r="BI338" i="2"/>
  <c r="BJ338" i="2"/>
  <c r="BO338" i="2" s="1"/>
  <c r="BH339" i="2"/>
  <c r="BI339" i="2"/>
  <c r="BJ339" i="2"/>
  <c r="BO339" i="2" s="1"/>
  <c r="BH340" i="2"/>
  <c r="BI340" i="2"/>
  <c r="BJ340" i="2"/>
  <c r="BO340" i="2" s="1"/>
  <c r="BH341" i="2"/>
  <c r="BI341" i="2"/>
  <c r="BJ341" i="2"/>
  <c r="BO341" i="2" s="1"/>
  <c r="BH342" i="2"/>
  <c r="BI342" i="2"/>
  <c r="BJ342" i="2"/>
  <c r="BO342" i="2" s="1"/>
  <c r="BH343" i="2"/>
  <c r="BI343" i="2"/>
  <c r="BJ343" i="2"/>
  <c r="BO343" i="2" s="1"/>
  <c r="BH344" i="2"/>
  <c r="BI344" i="2"/>
  <c r="BJ344" i="2"/>
  <c r="BO344" i="2" s="1"/>
  <c r="BH345" i="2"/>
  <c r="BI345" i="2"/>
  <c r="BJ345" i="2"/>
  <c r="BO345" i="2" s="1"/>
  <c r="BH346" i="2"/>
  <c r="BI346" i="2"/>
  <c r="BJ346" i="2"/>
  <c r="BO346" i="2" s="1"/>
  <c r="BH347" i="2"/>
  <c r="BI347" i="2"/>
  <c r="BJ347" i="2"/>
  <c r="BO347" i="2" s="1"/>
  <c r="BH348" i="2"/>
  <c r="BI348" i="2"/>
  <c r="BJ348" i="2"/>
  <c r="BO348" i="2" s="1"/>
  <c r="BH349" i="2"/>
  <c r="BI349" i="2"/>
  <c r="BJ349" i="2"/>
  <c r="BO349" i="2" s="1"/>
  <c r="BH350" i="2"/>
  <c r="BI350" i="2"/>
  <c r="BJ350" i="2"/>
  <c r="BO350" i="2" s="1"/>
  <c r="BH351" i="2"/>
  <c r="BI351" i="2"/>
  <c r="BJ351" i="2"/>
  <c r="BO351" i="2" s="1"/>
  <c r="BH352" i="2"/>
  <c r="BI352" i="2"/>
  <c r="BJ352" i="2"/>
  <c r="BO352" i="2" s="1"/>
  <c r="BH353" i="2"/>
  <c r="BI353" i="2"/>
  <c r="BJ353" i="2"/>
  <c r="BO353" i="2" s="1"/>
  <c r="BH354" i="2"/>
  <c r="BI354" i="2"/>
  <c r="BJ354" i="2"/>
  <c r="BO354" i="2" s="1"/>
  <c r="BH355" i="2"/>
  <c r="BI355" i="2"/>
  <c r="BJ355" i="2"/>
  <c r="BO355" i="2" s="1"/>
  <c r="BH356" i="2"/>
  <c r="BI356" i="2"/>
  <c r="BJ356" i="2"/>
  <c r="BO356" i="2" s="1"/>
  <c r="BH357" i="2"/>
  <c r="BI357" i="2"/>
  <c r="BJ357" i="2"/>
  <c r="BO357" i="2" s="1"/>
  <c r="BH358" i="2"/>
  <c r="BI358" i="2"/>
  <c r="BJ358" i="2"/>
  <c r="BO358" i="2" s="1"/>
  <c r="BH359" i="2"/>
  <c r="BI359" i="2"/>
  <c r="BJ359" i="2"/>
  <c r="BO359" i="2" s="1"/>
  <c r="BH360" i="2"/>
  <c r="BI360" i="2"/>
  <c r="BJ360" i="2"/>
  <c r="BO360" i="2" s="1"/>
  <c r="BH361" i="2"/>
  <c r="BI361" i="2"/>
  <c r="BJ361" i="2"/>
  <c r="BO361" i="2" s="1"/>
  <c r="BH362" i="2"/>
  <c r="BI362" i="2"/>
  <c r="BJ362" i="2"/>
  <c r="BO362" i="2" s="1"/>
  <c r="BH363" i="2"/>
  <c r="BI363" i="2"/>
  <c r="BJ363" i="2"/>
  <c r="BO363" i="2" s="1"/>
  <c r="BH364" i="2"/>
  <c r="BI364" i="2"/>
  <c r="BJ364" i="2"/>
  <c r="BO364" i="2" s="1"/>
  <c r="BH365" i="2"/>
  <c r="BI365" i="2"/>
  <c r="BJ365" i="2"/>
  <c r="BO365" i="2" s="1"/>
  <c r="BH366" i="2"/>
  <c r="BI366" i="2"/>
  <c r="BJ366" i="2"/>
  <c r="BO366" i="2" s="1"/>
  <c r="BH367" i="2"/>
  <c r="BI367" i="2"/>
  <c r="BJ367" i="2"/>
  <c r="BO367" i="2" s="1"/>
  <c r="BH368" i="2"/>
  <c r="BI368" i="2"/>
  <c r="BJ368" i="2"/>
  <c r="BO368" i="2" s="1"/>
  <c r="BH369" i="2"/>
  <c r="BI369" i="2"/>
  <c r="BJ369" i="2"/>
  <c r="BO369" i="2" s="1"/>
  <c r="BH370" i="2"/>
  <c r="BI370" i="2"/>
  <c r="BJ370" i="2"/>
  <c r="BO370" i="2" s="1"/>
  <c r="BH371" i="2"/>
  <c r="BI371" i="2"/>
  <c r="BJ371" i="2"/>
  <c r="BO371" i="2" s="1"/>
  <c r="BH372" i="2"/>
  <c r="BI372" i="2"/>
  <c r="BJ372" i="2"/>
  <c r="BO372" i="2" s="1"/>
  <c r="BH373" i="2"/>
  <c r="BI373" i="2"/>
  <c r="BJ373" i="2"/>
  <c r="BO373" i="2" s="1"/>
  <c r="BH374" i="2"/>
  <c r="BI374" i="2"/>
  <c r="BJ374" i="2"/>
  <c r="BO374" i="2" s="1"/>
  <c r="BH375" i="2"/>
  <c r="BI375" i="2"/>
  <c r="BJ375" i="2"/>
  <c r="BO375" i="2" s="1"/>
  <c r="BH376" i="2"/>
  <c r="BI376" i="2"/>
  <c r="BJ376" i="2"/>
  <c r="BO376" i="2" s="1"/>
  <c r="BH377" i="2"/>
  <c r="BI377" i="2"/>
  <c r="BJ377" i="2"/>
  <c r="BO377" i="2" s="1"/>
  <c r="BH378" i="2"/>
  <c r="BI378" i="2"/>
  <c r="BJ378" i="2"/>
  <c r="BO378" i="2" s="1"/>
  <c r="BH379" i="2"/>
  <c r="BI379" i="2"/>
  <c r="BJ379" i="2"/>
  <c r="BO379" i="2" s="1"/>
  <c r="BH380" i="2"/>
  <c r="BI380" i="2"/>
  <c r="BJ380" i="2"/>
  <c r="BO380" i="2" s="1"/>
  <c r="BH381" i="2"/>
  <c r="BI381" i="2"/>
  <c r="BJ381" i="2"/>
  <c r="BO381" i="2" s="1"/>
  <c r="BH382" i="2"/>
  <c r="BI382" i="2"/>
  <c r="BJ382" i="2"/>
  <c r="BO382" i="2" s="1"/>
  <c r="BH383" i="2"/>
  <c r="BI383" i="2"/>
  <c r="BJ383" i="2"/>
  <c r="BO383" i="2" s="1"/>
  <c r="BH384" i="2"/>
  <c r="BI384" i="2"/>
  <c r="BJ384" i="2"/>
  <c r="BO384" i="2" s="1"/>
  <c r="BH385" i="2"/>
  <c r="BI385" i="2"/>
  <c r="BJ385" i="2"/>
  <c r="BO385" i="2" s="1"/>
  <c r="BH386" i="2"/>
  <c r="BI386" i="2"/>
  <c r="BJ386" i="2"/>
  <c r="BO386" i="2" s="1"/>
  <c r="BH387" i="2"/>
  <c r="BI387" i="2"/>
  <c r="BJ387" i="2"/>
  <c r="BO387" i="2" s="1"/>
  <c r="BH388" i="2"/>
  <c r="BI388" i="2"/>
  <c r="BJ388" i="2"/>
  <c r="BO388" i="2" s="1"/>
  <c r="BH389" i="2"/>
  <c r="BI389" i="2"/>
  <c r="BJ389" i="2"/>
  <c r="BO389" i="2" s="1"/>
  <c r="BH390" i="2"/>
  <c r="BI390" i="2"/>
  <c r="BJ390" i="2"/>
  <c r="BO390" i="2" s="1"/>
  <c r="BH391" i="2"/>
  <c r="BI391" i="2"/>
  <c r="BJ391" i="2"/>
  <c r="BO391" i="2" s="1"/>
  <c r="BH392" i="2"/>
  <c r="BI392" i="2"/>
  <c r="BJ392" i="2"/>
  <c r="BO392" i="2" s="1"/>
  <c r="BH393" i="2"/>
  <c r="BI393" i="2"/>
  <c r="BJ393" i="2"/>
  <c r="BO393" i="2" s="1"/>
  <c r="BH394" i="2"/>
  <c r="BI394" i="2"/>
  <c r="BJ394" i="2"/>
  <c r="BO394" i="2" s="1"/>
  <c r="BH395" i="2"/>
  <c r="BI395" i="2"/>
  <c r="BJ395" i="2"/>
  <c r="BO395" i="2" s="1"/>
  <c r="BH396" i="2"/>
  <c r="BI396" i="2"/>
  <c r="BJ396" i="2"/>
  <c r="BO396" i="2" s="1"/>
  <c r="BH397" i="2"/>
  <c r="BI397" i="2"/>
  <c r="BJ397" i="2"/>
  <c r="BO397" i="2" s="1"/>
  <c r="BH398" i="2"/>
  <c r="BI398" i="2"/>
  <c r="BJ398" i="2"/>
  <c r="BO398" i="2" s="1"/>
  <c r="BH399" i="2"/>
  <c r="BI399" i="2"/>
  <c r="BJ399" i="2"/>
  <c r="BO399" i="2" s="1"/>
  <c r="BH400" i="2"/>
  <c r="BI400" i="2"/>
  <c r="BJ400" i="2"/>
  <c r="BO400" i="2" s="1"/>
  <c r="BH401" i="2"/>
  <c r="BI401" i="2"/>
  <c r="BJ401" i="2"/>
  <c r="BO401" i="2" s="1"/>
  <c r="BH402" i="2"/>
  <c r="BI402" i="2"/>
  <c r="BJ402" i="2"/>
  <c r="BO402" i="2" s="1"/>
  <c r="BH403" i="2"/>
  <c r="BI403" i="2"/>
  <c r="BJ403" i="2"/>
  <c r="BO403" i="2" s="1"/>
  <c r="BH404" i="2"/>
  <c r="BI404" i="2"/>
  <c r="BJ404" i="2"/>
  <c r="BO404" i="2" s="1"/>
  <c r="BH405" i="2"/>
  <c r="BI405" i="2"/>
  <c r="BJ405" i="2"/>
  <c r="BO405" i="2" s="1"/>
  <c r="BH406" i="2"/>
  <c r="BI406" i="2"/>
  <c r="BJ406" i="2"/>
  <c r="BO406" i="2" s="1"/>
  <c r="BH407" i="2"/>
  <c r="BI407" i="2"/>
  <c r="BJ407" i="2"/>
  <c r="BO407" i="2" s="1"/>
  <c r="BH408" i="2"/>
  <c r="BI408" i="2"/>
  <c r="BJ408" i="2"/>
  <c r="BO408" i="2" s="1"/>
  <c r="BH409" i="2"/>
  <c r="BI409" i="2"/>
  <c r="BJ409" i="2"/>
  <c r="BO409" i="2" s="1"/>
  <c r="BH410" i="2"/>
  <c r="BI410" i="2"/>
  <c r="BJ410" i="2"/>
  <c r="BO410" i="2" s="1"/>
  <c r="BH411" i="2"/>
  <c r="BI411" i="2"/>
  <c r="BJ411" i="2"/>
  <c r="BO411" i="2" s="1"/>
  <c r="BH412" i="2"/>
  <c r="BI412" i="2"/>
  <c r="BJ412" i="2"/>
  <c r="BO412" i="2" s="1"/>
  <c r="BH413" i="2"/>
  <c r="BI413" i="2"/>
  <c r="BJ413" i="2"/>
  <c r="BO413" i="2" s="1"/>
  <c r="BH414" i="2"/>
  <c r="BI414" i="2"/>
  <c r="BJ414" i="2"/>
  <c r="BO414" i="2" s="1"/>
  <c r="BH415" i="2"/>
  <c r="BI415" i="2"/>
  <c r="BJ415" i="2"/>
  <c r="BO415" i="2" s="1"/>
  <c r="BH416" i="2"/>
  <c r="BI416" i="2"/>
  <c r="BJ416" i="2"/>
  <c r="BO416" i="2" s="1"/>
  <c r="BH417" i="2"/>
  <c r="BI417" i="2"/>
  <c r="BJ417" i="2"/>
  <c r="BO417" i="2" s="1"/>
  <c r="BH418" i="2"/>
  <c r="BI418" i="2"/>
  <c r="BJ418" i="2"/>
  <c r="BO418" i="2" s="1"/>
  <c r="BH419" i="2"/>
  <c r="BI419" i="2"/>
  <c r="BJ419" i="2"/>
  <c r="BO419" i="2" s="1"/>
  <c r="BH420" i="2"/>
  <c r="BI420" i="2"/>
  <c r="BJ420" i="2"/>
  <c r="BO420" i="2" s="1"/>
  <c r="BH421" i="2"/>
  <c r="BI421" i="2"/>
  <c r="BJ421" i="2"/>
  <c r="BO421" i="2" s="1"/>
  <c r="BH422" i="2"/>
  <c r="BI422" i="2"/>
  <c r="BJ422" i="2"/>
  <c r="BO422" i="2" s="1"/>
  <c r="BH423" i="2"/>
  <c r="BI423" i="2"/>
  <c r="BJ423" i="2"/>
  <c r="BO423" i="2" s="1"/>
  <c r="BH424" i="2"/>
  <c r="BI424" i="2"/>
  <c r="BJ424" i="2"/>
  <c r="BO424" i="2" s="1"/>
  <c r="BH425" i="2"/>
  <c r="BI425" i="2"/>
  <c r="BJ425" i="2"/>
  <c r="BO425" i="2" s="1"/>
  <c r="BH426" i="2"/>
  <c r="BI426" i="2"/>
  <c r="BJ426" i="2"/>
  <c r="BO426" i="2" s="1"/>
  <c r="BH427" i="2"/>
  <c r="BI427" i="2"/>
  <c r="BJ427" i="2"/>
  <c r="BO427" i="2" s="1"/>
  <c r="BH428" i="2"/>
  <c r="BI428" i="2"/>
  <c r="BJ428" i="2"/>
  <c r="BO428" i="2" s="1"/>
  <c r="BH429" i="2"/>
  <c r="BI429" i="2"/>
  <c r="BJ429" i="2"/>
  <c r="BO429" i="2" s="1"/>
  <c r="BH430" i="2"/>
  <c r="BI430" i="2"/>
  <c r="BJ430" i="2"/>
  <c r="BO430" i="2" s="1"/>
  <c r="BH431" i="2"/>
  <c r="BI431" i="2"/>
  <c r="BJ431" i="2"/>
  <c r="BO431" i="2" s="1"/>
  <c r="BH432" i="2"/>
  <c r="BI432" i="2"/>
  <c r="BJ432" i="2"/>
  <c r="BO432" i="2" s="1"/>
  <c r="BH433" i="2"/>
  <c r="BI433" i="2"/>
  <c r="BJ433" i="2"/>
  <c r="BO433" i="2" s="1"/>
  <c r="BH434" i="2"/>
  <c r="BI434" i="2"/>
  <c r="BJ434" i="2"/>
  <c r="BO434" i="2" s="1"/>
  <c r="BH435" i="2"/>
  <c r="BI435" i="2"/>
  <c r="BJ435" i="2"/>
  <c r="BO435" i="2" s="1"/>
  <c r="BH436" i="2"/>
  <c r="BI436" i="2"/>
  <c r="BJ436" i="2"/>
  <c r="BO436" i="2" s="1"/>
  <c r="BH437" i="2"/>
  <c r="BI437" i="2"/>
  <c r="BJ437" i="2"/>
  <c r="BO437" i="2" s="1"/>
  <c r="BH438" i="2"/>
  <c r="BI438" i="2"/>
  <c r="BJ438" i="2"/>
  <c r="BO438" i="2" s="1"/>
  <c r="BH439" i="2"/>
  <c r="BI439" i="2"/>
  <c r="BJ439" i="2"/>
  <c r="BO439" i="2" s="1"/>
  <c r="BH440" i="2"/>
  <c r="BI440" i="2"/>
  <c r="BJ440" i="2"/>
  <c r="BO440" i="2" s="1"/>
  <c r="BH441" i="2"/>
  <c r="BI441" i="2"/>
  <c r="BJ441" i="2"/>
  <c r="BO441" i="2" s="1"/>
  <c r="BH442" i="2"/>
  <c r="BI442" i="2"/>
  <c r="BJ442" i="2"/>
  <c r="BO442" i="2" s="1"/>
  <c r="BH443" i="2"/>
  <c r="BI443" i="2"/>
  <c r="BJ443" i="2"/>
  <c r="BO443" i="2" s="1"/>
  <c r="BH444" i="2"/>
  <c r="BI444" i="2"/>
  <c r="BJ444" i="2"/>
  <c r="BO444" i="2" s="1"/>
  <c r="BH445" i="2"/>
  <c r="BI445" i="2"/>
  <c r="BJ445" i="2"/>
  <c r="BO445" i="2" s="1"/>
  <c r="BH446" i="2"/>
  <c r="BI446" i="2"/>
  <c r="BJ446" i="2"/>
  <c r="BO446" i="2" s="1"/>
  <c r="BH447" i="2"/>
  <c r="BI447" i="2"/>
  <c r="BJ447" i="2"/>
  <c r="BO447" i="2" s="1"/>
  <c r="BH448" i="2"/>
  <c r="BI448" i="2"/>
  <c r="BJ448" i="2"/>
  <c r="BO448" i="2" s="1"/>
  <c r="BH449" i="2"/>
  <c r="BI449" i="2"/>
  <c r="BJ449" i="2"/>
  <c r="BO449" i="2" s="1"/>
  <c r="BH450" i="2"/>
  <c r="BI450" i="2"/>
  <c r="BJ450" i="2"/>
  <c r="BO450" i="2" s="1"/>
  <c r="BH451" i="2"/>
  <c r="BI451" i="2"/>
  <c r="BJ451" i="2"/>
  <c r="BO451" i="2" s="1"/>
  <c r="BH452" i="2"/>
  <c r="BI452" i="2"/>
  <c r="BJ452" i="2"/>
  <c r="BO452" i="2" s="1"/>
  <c r="BH453" i="2"/>
  <c r="BI453" i="2"/>
  <c r="BJ453" i="2"/>
  <c r="BO453" i="2" s="1"/>
  <c r="BH454" i="2"/>
  <c r="BI454" i="2"/>
  <c r="BJ454" i="2"/>
  <c r="BO454" i="2" s="1"/>
  <c r="BH455" i="2"/>
  <c r="BI455" i="2"/>
  <c r="BJ455" i="2"/>
  <c r="BO455" i="2" s="1"/>
  <c r="BH456" i="2"/>
  <c r="BI456" i="2"/>
  <c r="BJ456" i="2"/>
  <c r="BO456" i="2" s="1"/>
  <c r="BH457" i="2"/>
  <c r="BI457" i="2"/>
  <c r="BJ457" i="2"/>
  <c r="BO457" i="2" s="1"/>
  <c r="BH458" i="2"/>
  <c r="BI458" i="2"/>
  <c r="BJ458" i="2"/>
  <c r="BO458" i="2" s="1"/>
  <c r="BH459" i="2"/>
  <c r="BI459" i="2"/>
  <c r="BJ459" i="2"/>
  <c r="BO459" i="2" s="1"/>
  <c r="BH460" i="2"/>
  <c r="BI460" i="2"/>
  <c r="BJ460" i="2"/>
  <c r="BO460" i="2" s="1"/>
  <c r="BH461" i="2"/>
  <c r="BI461" i="2"/>
  <c r="BJ461" i="2"/>
  <c r="BO461" i="2" s="1"/>
  <c r="BH462" i="2"/>
  <c r="BI462" i="2"/>
  <c r="BJ462" i="2"/>
  <c r="BO462" i="2" s="1"/>
  <c r="BH463" i="2"/>
  <c r="BI463" i="2"/>
  <c r="BJ463" i="2"/>
  <c r="BO463" i="2" s="1"/>
  <c r="BH464" i="2"/>
  <c r="BI464" i="2"/>
  <c r="BJ464" i="2"/>
  <c r="BO464" i="2" s="1"/>
  <c r="BH465" i="2"/>
  <c r="BI465" i="2"/>
  <c r="BJ465" i="2"/>
  <c r="BO465" i="2" s="1"/>
  <c r="BH466" i="2"/>
  <c r="BI466" i="2"/>
  <c r="BJ466" i="2"/>
  <c r="BO466" i="2" s="1"/>
  <c r="BH467" i="2"/>
  <c r="BI467" i="2"/>
  <c r="BJ467" i="2"/>
  <c r="BO467" i="2" s="1"/>
  <c r="BH468" i="2"/>
  <c r="BI468" i="2"/>
  <c r="BJ468" i="2"/>
  <c r="BO468" i="2" s="1"/>
  <c r="BH469" i="2"/>
  <c r="BI469" i="2"/>
  <c r="BJ469" i="2"/>
  <c r="BO469" i="2" s="1"/>
  <c r="BH470" i="2"/>
  <c r="BI470" i="2"/>
  <c r="BJ470" i="2"/>
  <c r="BO470" i="2" s="1"/>
  <c r="BH471" i="2"/>
  <c r="BI471" i="2"/>
  <c r="BJ471" i="2"/>
  <c r="BO471" i="2" s="1"/>
  <c r="BH472" i="2"/>
  <c r="BI472" i="2"/>
  <c r="BJ472" i="2"/>
  <c r="BO472" i="2" s="1"/>
  <c r="BH473" i="2"/>
  <c r="BI473" i="2"/>
  <c r="BJ473" i="2"/>
  <c r="BO473" i="2" s="1"/>
  <c r="BH474" i="2"/>
  <c r="BI474" i="2"/>
  <c r="BJ474" i="2"/>
  <c r="BO474" i="2" s="1"/>
  <c r="BH475" i="2"/>
  <c r="BI475" i="2"/>
  <c r="BJ475" i="2"/>
  <c r="BO475" i="2" s="1"/>
  <c r="BH476" i="2"/>
  <c r="BI476" i="2"/>
  <c r="BJ476" i="2"/>
  <c r="BO476" i="2" s="1"/>
  <c r="BH477" i="2"/>
  <c r="BI477" i="2"/>
  <c r="BJ477" i="2"/>
  <c r="BO477" i="2" s="1"/>
  <c r="BH478" i="2"/>
  <c r="BI478" i="2"/>
  <c r="BJ478" i="2"/>
  <c r="BO478" i="2" s="1"/>
  <c r="BH479" i="2"/>
  <c r="BI479" i="2"/>
  <c r="BJ479" i="2"/>
  <c r="BO479" i="2" s="1"/>
  <c r="BH480" i="2"/>
  <c r="BI480" i="2"/>
  <c r="BJ480" i="2"/>
  <c r="BO480" i="2" s="1"/>
  <c r="BH481" i="2"/>
  <c r="BI481" i="2"/>
  <c r="BJ481" i="2"/>
  <c r="BO481" i="2" s="1"/>
  <c r="BH482" i="2"/>
  <c r="BI482" i="2"/>
  <c r="BJ482" i="2"/>
  <c r="BO482" i="2" s="1"/>
  <c r="BH483" i="2"/>
  <c r="BI483" i="2"/>
  <c r="BJ483" i="2"/>
  <c r="BO483" i="2" s="1"/>
  <c r="BH484" i="2"/>
  <c r="BI484" i="2"/>
  <c r="BJ484" i="2"/>
  <c r="BO484" i="2" s="1"/>
  <c r="BH485" i="2"/>
  <c r="BI485" i="2"/>
  <c r="BJ485" i="2"/>
  <c r="BO485" i="2" s="1"/>
  <c r="BH486" i="2"/>
  <c r="BI486" i="2"/>
  <c r="BJ486" i="2"/>
  <c r="BO486" i="2" s="1"/>
  <c r="BH487" i="2"/>
  <c r="BI487" i="2"/>
  <c r="BJ487" i="2"/>
  <c r="BO487" i="2" s="1"/>
  <c r="BH488" i="2"/>
  <c r="BI488" i="2"/>
  <c r="BJ488" i="2"/>
  <c r="BO488" i="2" s="1"/>
  <c r="BH489" i="2"/>
  <c r="BI489" i="2"/>
  <c r="BJ489" i="2"/>
  <c r="BO489" i="2" s="1"/>
  <c r="BH490" i="2"/>
  <c r="BI490" i="2"/>
  <c r="BJ490" i="2"/>
  <c r="BO490" i="2" s="1"/>
  <c r="BH491" i="2"/>
  <c r="BI491" i="2"/>
  <c r="BJ491" i="2"/>
  <c r="BO491" i="2" s="1"/>
  <c r="BH492" i="2"/>
  <c r="BI492" i="2"/>
  <c r="BJ492" i="2"/>
  <c r="BO492" i="2" s="1"/>
  <c r="BH493" i="2"/>
  <c r="BI493" i="2"/>
  <c r="BJ493" i="2"/>
  <c r="BO493" i="2" s="1"/>
  <c r="BH494" i="2"/>
  <c r="BI494" i="2"/>
  <c r="BJ494" i="2"/>
  <c r="BO494" i="2" s="1"/>
  <c r="BH495" i="2"/>
  <c r="BI495" i="2"/>
  <c r="BJ495" i="2"/>
  <c r="BO495" i="2" s="1"/>
  <c r="BH496" i="2"/>
  <c r="BI496" i="2"/>
  <c r="BJ496" i="2"/>
  <c r="BO496" i="2" s="1"/>
  <c r="BH497" i="2"/>
  <c r="BI497" i="2"/>
  <c r="BJ497" i="2"/>
  <c r="BO497" i="2" s="1"/>
  <c r="BH498" i="2"/>
  <c r="BI498" i="2"/>
  <c r="BJ498" i="2"/>
  <c r="BO498" i="2" s="1"/>
  <c r="BH499" i="2"/>
  <c r="BI499" i="2"/>
  <c r="BJ499" i="2"/>
  <c r="BO499" i="2" s="1"/>
  <c r="BH500" i="2"/>
  <c r="BI500" i="2"/>
  <c r="BJ500" i="2"/>
  <c r="BO500" i="2" s="1"/>
  <c r="BH501" i="2"/>
  <c r="BI501" i="2"/>
  <c r="BJ501" i="2"/>
  <c r="BO501" i="2" s="1"/>
  <c r="BH502" i="2"/>
  <c r="BI502" i="2"/>
  <c r="BJ502" i="2"/>
  <c r="BO502" i="2" s="1"/>
  <c r="BH503" i="2"/>
  <c r="BI503" i="2"/>
  <c r="BJ503" i="2"/>
  <c r="BO503" i="2" s="1"/>
  <c r="BH504" i="2"/>
  <c r="BI504" i="2"/>
  <c r="BJ504" i="2"/>
  <c r="BO504" i="2" s="1"/>
  <c r="BH505" i="2"/>
  <c r="BI505" i="2"/>
  <c r="BJ505" i="2"/>
  <c r="BO505" i="2" s="1"/>
  <c r="BH506" i="2"/>
  <c r="BI506" i="2"/>
  <c r="BJ506" i="2"/>
  <c r="BO506" i="2" s="1"/>
  <c r="BH507" i="2"/>
  <c r="BI507" i="2"/>
  <c r="BJ507" i="2"/>
  <c r="BO507" i="2" s="1"/>
  <c r="BH508" i="2"/>
  <c r="BI508" i="2"/>
  <c r="BJ508" i="2"/>
  <c r="BO508" i="2" s="1"/>
  <c r="BH509" i="2"/>
  <c r="BI509" i="2"/>
  <c r="BJ509" i="2"/>
  <c r="BO509" i="2" s="1"/>
  <c r="BH510" i="2"/>
  <c r="BI510" i="2"/>
  <c r="BJ510" i="2"/>
  <c r="BO510" i="2" s="1"/>
  <c r="BH511" i="2"/>
  <c r="BI511" i="2"/>
  <c r="BJ511" i="2"/>
  <c r="BO511" i="2" s="1"/>
  <c r="BH512" i="2"/>
  <c r="BI512" i="2"/>
  <c r="BJ512" i="2"/>
  <c r="BO512" i="2" s="1"/>
  <c r="BH513" i="2"/>
  <c r="BI513" i="2"/>
  <c r="BJ513" i="2"/>
  <c r="BO513" i="2" s="1"/>
  <c r="BH514" i="2"/>
  <c r="BI514" i="2"/>
  <c r="BJ514" i="2"/>
  <c r="BO514" i="2" s="1"/>
  <c r="BH515" i="2"/>
  <c r="BI515" i="2"/>
  <c r="BJ515" i="2"/>
  <c r="BO515" i="2" s="1"/>
  <c r="BH516" i="2"/>
  <c r="BI516" i="2"/>
  <c r="BJ516" i="2"/>
  <c r="BO516" i="2" s="1"/>
  <c r="BH517" i="2"/>
  <c r="BI517" i="2"/>
  <c r="BJ517" i="2"/>
  <c r="BO517" i="2" s="1"/>
  <c r="BH518" i="2"/>
  <c r="BI518" i="2"/>
  <c r="BJ518" i="2"/>
  <c r="BO518" i="2" s="1"/>
  <c r="BH519" i="2"/>
  <c r="BI519" i="2"/>
  <c r="BJ519" i="2"/>
  <c r="BO519" i="2" s="1"/>
  <c r="BH520" i="2"/>
  <c r="BI520" i="2"/>
  <c r="BJ520" i="2"/>
  <c r="BO520" i="2" s="1"/>
  <c r="BH521" i="2"/>
  <c r="BI521" i="2"/>
  <c r="BJ521" i="2"/>
  <c r="BO521" i="2" s="1"/>
  <c r="BH522" i="2"/>
  <c r="BI522" i="2"/>
  <c r="BJ522" i="2"/>
  <c r="BO522" i="2" s="1"/>
  <c r="BH523" i="2"/>
  <c r="BI523" i="2"/>
  <c r="BJ523" i="2"/>
  <c r="BO523" i="2" s="1"/>
  <c r="BH524" i="2"/>
  <c r="BI524" i="2"/>
  <c r="BJ524" i="2"/>
  <c r="BO524" i="2" s="1"/>
  <c r="BH525" i="2"/>
  <c r="BI525" i="2"/>
  <c r="BJ525" i="2"/>
  <c r="BO525" i="2" s="1"/>
  <c r="BH526" i="2"/>
  <c r="BI526" i="2"/>
  <c r="BJ526" i="2"/>
  <c r="BO526" i="2" s="1"/>
  <c r="BH527" i="2"/>
  <c r="BI527" i="2"/>
  <c r="BJ527" i="2"/>
  <c r="BO527" i="2" s="1"/>
  <c r="BH528" i="2"/>
  <c r="BI528" i="2"/>
  <c r="BJ528" i="2"/>
  <c r="BO528" i="2" s="1"/>
  <c r="BH529" i="2"/>
  <c r="BI529" i="2"/>
  <c r="BJ529" i="2"/>
  <c r="BO529" i="2" s="1"/>
  <c r="BH530" i="2"/>
  <c r="BI530" i="2"/>
  <c r="BJ530" i="2"/>
  <c r="BO530" i="2" s="1"/>
  <c r="BH531" i="2"/>
  <c r="BI531" i="2"/>
  <c r="BJ531" i="2"/>
  <c r="BO531" i="2" s="1"/>
  <c r="BH532" i="2"/>
  <c r="BI532" i="2"/>
  <c r="BJ532" i="2"/>
  <c r="BO532" i="2" s="1"/>
  <c r="BH533" i="2"/>
  <c r="BI533" i="2"/>
  <c r="BJ533" i="2"/>
  <c r="BO533" i="2" s="1"/>
  <c r="BH534" i="2"/>
  <c r="BI534" i="2"/>
  <c r="BJ534" i="2"/>
  <c r="BO534" i="2" s="1"/>
  <c r="BH535" i="2"/>
  <c r="BI535" i="2"/>
  <c r="BJ535" i="2"/>
  <c r="BO535" i="2" s="1"/>
  <c r="BH536" i="2"/>
  <c r="BI536" i="2"/>
  <c r="BJ536" i="2"/>
  <c r="BO536" i="2" s="1"/>
  <c r="BH537" i="2"/>
  <c r="BI537" i="2"/>
  <c r="BJ537" i="2"/>
  <c r="BO537" i="2" s="1"/>
  <c r="BH538" i="2"/>
  <c r="BI538" i="2"/>
  <c r="BJ538" i="2"/>
  <c r="BO538" i="2" s="1"/>
  <c r="BH539" i="2"/>
  <c r="BI539" i="2"/>
  <c r="BJ539" i="2"/>
  <c r="BO539" i="2" s="1"/>
  <c r="BH540" i="2"/>
  <c r="BI540" i="2"/>
  <c r="BJ540" i="2"/>
  <c r="BO540" i="2" s="1"/>
  <c r="BH541" i="2"/>
  <c r="BI541" i="2"/>
  <c r="BJ541" i="2"/>
  <c r="BO541" i="2" s="1"/>
  <c r="BH542" i="2"/>
  <c r="BI542" i="2"/>
  <c r="BJ542" i="2"/>
  <c r="BO542" i="2" s="1"/>
  <c r="BH543" i="2"/>
  <c r="BI543" i="2"/>
  <c r="BJ543" i="2"/>
  <c r="BO543" i="2" s="1"/>
  <c r="BH544" i="2"/>
  <c r="BI544" i="2"/>
  <c r="BJ544" i="2"/>
  <c r="BO544" i="2" s="1"/>
  <c r="BH545" i="2"/>
  <c r="BI545" i="2"/>
  <c r="BJ545" i="2"/>
  <c r="BO545" i="2" s="1"/>
  <c r="BH546" i="2"/>
  <c r="BI546" i="2"/>
  <c r="BJ546" i="2"/>
  <c r="BO546" i="2" s="1"/>
  <c r="BH547" i="2"/>
  <c r="BI547" i="2"/>
  <c r="BJ547" i="2"/>
  <c r="BO547" i="2" s="1"/>
  <c r="BH548" i="2"/>
  <c r="BI548" i="2"/>
  <c r="BJ548" i="2"/>
  <c r="BO548" i="2" s="1"/>
  <c r="BH549" i="2"/>
  <c r="BI549" i="2"/>
  <c r="BJ549" i="2"/>
  <c r="BO549" i="2" s="1"/>
  <c r="BH550" i="2"/>
  <c r="BI550" i="2"/>
  <c r="BJ550" i="2"/>
  <c r="BO550" i="2" s="1"/>
  <c r="BH551" i="2"/>
  <c r="BI551" i="2"/>
  <c r="BJ551" i="2"/>
  <c r="BO551" i="2" s="1"/>
  <c r="BH552" i="2"/>
  <c r="BI552" i="2"/>
  <c r="BJ552" i="2"/>
  <c r="BO552" i="2" s="1"/>
  <c r="BH553" i="2"/>
  <c r="BI553" i="2"/>
  <c r="BJ553" i="2"/>
  <c r="BO553" i="2" s="1"/>
  <c r="BH554" i="2"/>
  <c r="BI554" i="2"/>
  <c r="BJ554" i="2"/>
  <c r="BO554" i="2" s="1"/>
  <c r="BH555" i="2"/>
  <c r="BI555" i="2"/>
  <c r="BJ555" i="2"/>
  <c r="BO555" i="2" s="1"/>
  <c r="BH556" i="2"/>
  <c r="BI556" i="2"/>
  <c r="BJ556" i="2"/>
  <c r="BO556" i="2" s="1"/>
  <c r="BH557" i="2"/>
  <c r="BI557" i="2"/>
  <c r="BJ557" i="2"/>
  <c r="BO557" i="2" s="1"/>
  <c r="BH558" i="2"/>
  <c r="BI558" i="2"/>
  <c r="BJ558" i="2"/>
  <c r="BO558" i="2" s="1"/>
  <c r="BH559" i="2"/>
  <c r="BI559" i="2"/>
  <c r="BJ559" i="2"/>
  <c r="BO559" i="2" s="1"/>
  <c r="BH560" i="2"/>
  <c r="BI560" i="2"/>
  <c r="BJ560" i="2"/>
  <c r="BO560" i="2" s="1"/>
  <c r="BH561" i="2"/>
  <c r="BI561" i="2"/>
  <c r="BJ561" i="2"/>
  <c r="BO561" i="2" s="1"/>
  <c r="BH562" i="2"/>
  <c r="BI562" i="2"/>
  <c r="BJ562" i="2"/>
  <c r="BO562" i="2" s="1"/>
  <c r="BH563" i="2"/>
  <c r="BI563" i="2"/>
  <c r="BJ563" i="2"/>
  <c r="BO563" i="2" s="1"/>
  <c r="BH564" i="2"/>
  <c r="BI564" i="2"/>
  <c r="BJ564" i="2"/>
  <c r="BO564" i="2" s="1"/>
  <c r="BH565" i="2"/>
  <c r="BI565" i="2"/>
  <c r="BJ565" i="2"/>
  <c r="BO565" i="2" s="1"/>
  <c r="BH566" i="2"/>
  <c r="BI566" i="2"/>
  <c r="BJ566" i="2"/>
  <c r="BO566" i="2" s="1"/>
  <c r="BH567" i="2"/>
  <c r="BI567" i="2"/>
  <c r="BJ567" i="2"/>
  <c r="BO567" i="2" s="1"/>
  <c r="BH568" i="2"/>
  <c r="BI568" i="2"/>
  <c r="BJ568" i="2"/>
  <c r="BO568" i="2" s="1"/>
  <c r="BH569" i="2"/>
  <c r="BI569" i="2"/>
  <c r="BJ569" i="2"/>
  <c r="BO569" i="2" s="1"/>
  <c r="BH570" i="2"/>
  <c r="BI570" i="2"/>
  <c r="BJ570" i="2"/>
  <c r="BO570" i="2" s="1"/>
  <c r="BH571" i="2"/>
  <c r="BI571" i="2"/>
  <c r="BJ571" i="2"/>
  <c r="BO571" i="2" s="1"/>
  <c r="BH572" i="2"/>
  <c r="BI572" i="2"/>
  <c r="BJ572" i="2"/>
  <c r="BO572" i="2" s="1"/>
  <c r="BH573" i="2"/>
  <c r="BI573" i="2"/>
  <c r="BJ573" i="2"/>
  <c r="BO573" i="2" s="1"/>
  <c r="BH574" i="2"/>
  <c r="BI574" i="2"/>
  <c r="BJ574" i="2"/>
  <c r="BO574" i="2" s="1"/>
  <c r="BH575" i="2"/>
  <c r="BI575" i="2"/>
  <c r="BJ575" i="2"/>
  <c r="BO575" i="2" s="1"/>
  <c r="BH576" i="2"/>
  <c r="BI576" i="2"/>
  <c r="BJ576" i="2"/>
  <c r="BO576" i="2" s="1"/>
  <c r="BH577" i="2"/>
  <c r="BI577" i="2"/>
  <c r="BJ577" i="2"/>
  <c r="BO577" i="2" s="1"/>
  <c r="BH578" i="2"/>
  <c r="BI578" i="2"/>
  <c r="BJ578" i="2"/>
  <c r="BO578" i="2" s="1"/>
  <c r="BH579" i="2"/>
  <c r="BI579" i="2"/>
  <c r="BJ579" i="2"/>
  <c r="BO579" i="2" s="1"/>
  <c r="BH580" i="2"/>
  <c r="BI580" i="2"/>
  <c r="BJ580" i="2"/>
  <c r="BO580" i="2" s="1"/>
  <c r="BH581" i="2"/>
  <c r="BI581" i="2"/>
  <c r="BJ581" i="2"/>
  <c r="BO581" i="2" s="1"/>
  <c r="BH582" i="2"/>
  <c r="BI582" i="2"/>
  <c r="BJ582" i="2"/>
  <c r="BO582" i="2" s="1"/>
  <c r="BH583" i="2"/>
  <c r="BI583" i="2"/>
  <c r="BJ583" i="2"/>
  <c r="BO583" i="2" s="1"/>
  <c r="BH584" i="2"/>
  <c r="BI584" i="2"/>
  <c r="BJ584" i="2"/>
  <c r="BO584" i="2" s="1"/>
  <c r="BH585" i="2"/>
  <c r="BI585" i="2"/>
  <c r="BJ585" i="2"/>
  <c r="BO585" i="2" s="1"/>
  <c r="BH586" i="2"/>
  <c r="BI586" i="2"/>
  <c r="BJ586" i="2"/>
  <c r="BO586" i="2" s="1"/>
  <c r="BH587" i="2"/>
  <c r="BI587" i="2"/>
  <c r="BJ587" i="2"/>
  <c r="BO587" i="2" s="1"/>
  <c r="BH588" i="2"/>
  <c r="BI588" i="2"/>
  <c r="BJ588" i="2"/>
  <c r="BO588" i="2" s="1"/>
  <c r="BH589" i="2"/>
  <c r="BI589" i="2"/>
  <c r="BJ589" i="2"/>
  <c r="BO589" i="2" s="1"/>
  <c r="BH590" i="2"/>
  <c r="BI590" i="2"/>
  <c r="BJ590" i="2"/>
  <c r="BO590" i="2" s="1"/>
  <c r="BH591" i="2"/>
  <c r="BI591" i="2"/>
  <c r="BJ591" i="2"/>
  <c r="BO591" i="2" s="1"/>
  <c r="BH592" i="2"/>
  <c r="BI592" i="2"/>
  <c r="BJ592" i="2"/>
  <c r="BO592" i="2" s="1"/>
  <c r="BH593" i="2"/>
  <c r="BI593" i="2"/>
  <c r="BJ593" i="2"/>
  <c r="BO593" i="2" s="1"/>
  <c r="BH594" i="2"/>
  <c r="BI594" i="2"/>
  <c r="BJ594" i="2"/>
  <c r="BO594" i="2" s="1"/>
  <c r="BH595" i="2"/>
  <c r="BI595" i="2"/>
  <c r="BJ595" i="2"/>
  <c r="BO595" i="2" s="1"/>
  <c r="BH596" i="2"/>
  <c r="BI596" i="2"/>
  <c r="BJ596" i="2"/>
  <c r="BO596" i="2" s="1"/>
  <c r="BH597" i="2"/>
  <c r="BI597" i="2"/>
  <c r="BJ597" i="2"/>
  <c r="BO597" i="2" s="1"/>
  <c r="BH598" i="2"/>
  <c r="BI598" i="2"/>
  <c r="BJ598" i="2"/>
  <c r="BO598" i="2" s="1"/>
  <c r="BH599" i="2"/>
  <c r="BI599" i="2"/>
  <c r="BJ599" i="2"/>
  <c r="BO599" i="2" s="1"/>
  <c r="BH600" i="2"/>
  <c r="BI600" i="2"/>
  <c r="BJ600" i="2"/>
  <c r="BO600" i="2" s="1"/>
  <c r="BH601" i="2"/>
  <c r="BI601" i="2"/>
  <c r="BJ601" i="2"/>
  <c r="BO601" i="2" s="1"/>
  <c r="BH602" i="2"/>
  <c r="BI602" i="2"/>
  <c r="BJ602" i="2"/>
  <c r="BO602" i="2" s="1"/>
  <c r="BH603" i="2"/>
  <c r="BI603" i="2"/>
  <c r="BJ603" i="2"/>
  <c r="BO603" i="2" s="1"/>
  <c r="BH604" i="2"/>
  <c r="BI604" i="2"/>
  <c r="BJ604" i="2"/>
  <c r="BO604" i="2" s="1"/>
  <c r="BH605" i="2"/>
  <c r="BI605" i="2"/>
  <c r="BJ605" i="2"/>
  <c r="BO605" i="2" s="1"/>
  <c r="BH606" i="2"/>
  <c r="BI606" i="2"/>
  <c r="BJ606" i="2"/>
  <c r="BO606" i="2" s="1"/>
  <c r="BH607" i="2"/>
  <c r="BI607" i="2"/>
  <c r="BJ607" i="2"/>
  <c r="BO607" i="2" s="1"/>
  <c r="BH608" i="2"/>
  <c r="BI608" i="2"/>
  <c r="BJ608" i="2"/>
  <c r="BO608" i="2" s="1"/>
  <c r="BH609" i="2"/>
  <c r="BI609" i="2"/>
  <c r="BJ609" i="2"/>
  <c r="BO609" i="2" s="1"/>
  <c r="BH610" i="2"/>
  <c r="BI610" i="2"/>
  <c r="BJ610" i="2"/>
  <c r="BO610" i="2" s="1"/>
  <c r="BH611" i="2"/>
  <c r="BI611" i="2"/>
  <c r="BJ611" i="2"/>
  <c r="BO611" i="2" s="1"/>
  <c r="BH612" i="2"/>
  <c r="BI612" i="2"/>
  <c r="BJ612" i="2"/>
  <c r="BO612" i="2" s="1"/>
  <c r="BH613" i="2"/>
  <c r="BI613" i="2"/>
  <c r="BJ613" i="2"/>
  <c r="BO613" i="2" s="1"/>
  <c r="BH614" i="2"/>
  <c r="BI614" i="2"/>
  <c r="BJ614" i="2"/>
  <c r="BO614" i="2" s="1"/>
  <c r="BH615" i="2"/>
  <c r="BI615" i="2"/>
  <c r="BJ615" i="2"/>
  <c r="BO615" i="2" s="1"/>
  <c r="BH616" i="2"/>
  <c r="BI616" i="2"/>
  <c r="BJ616" i="2"/>
  <c r="BO616" i="2" s="1"/>
  <c r="BH617" i="2"/>
  <c r="BI617" i="2"/>
  <c r="BJ617" i="2"/>
  <c r="BO617" i="2" s="1"/>
  <c r="BH618" i="2"/>
  <c r="BI618" i="2"/>
  <c r="BJ618" i="2"/>
  <c r="BO618" i="2" s="1"/>
  <c r="BH619" i="2"/>
  <c r="BI619" i="2"/>
  <c r="BJ619" i="2"/>
  <c r="BO619" i="2" s="1"/>
  <c r="BH620" i="2"/>
  <c r="BI620" i="2"/>
  <c r="BJ620" i="2"/>
  <c r="BO620" i="2" s="1"/>
  <c r="BH621" i="2"/>
  <c r="BI621" i="2"/>
  <c r="BJ621" i="2"/>
  <c r="BO621" i="2" s="1"/>
  <c r="BH622" i="2"/>
  <c r="BI622" i="2"/>
  <c r="BJ622" i="2"/>
  <c r="BO622" i="2" s="1"/>
  <c r="BH623" i="2"/>
  <c r="BI623" i="2"/>
  <c r="BJ623" i="2"/>
  <c r="BO623" i="2" s="1"/>
  <c r="BH624" i="2"/>
  <c r="BI624" i="2"/>
  <c r="BJ624" i="2"/>
  <c r="BO624" i="2" s="1"/>
  <c r="BH625" i="2"/>
  <c r="BI625" i="2"/>
  <c r="BJ625" i="2"/>
  <c r="BO625" i="2" s="1"/>
  <c r="BH626" i="2"/>
  <c r="BI626" i="2"/>
  <c r="BJ626" i="2"/>
  <c r="BO626" i="2" s="1"/>
  <c r="BH627" i="2"/>
  <c r="BI627" i="2"/>
  <c r="BJ627" i="2"/>
  <c r="BO627" i="2" s="1"/>
  <c r="BH628" i="2"/>
  <c r="BI628" i="2"/>
  <c r="BJ628" i="2"/>
  <c r="BO628" i="2" s="1"/>
  <c r="BH629" i="2"/>
  <c r="BI629" i="2"/>
  <c r="BJ629" i="2"/>
  <c r="BO629" i="2" s="1"/>
  <c r="BH630" i="2"/>
  <c r="BI630" i="2"/>
  <c r="BJ630" i="2"/>
  <c r="BO630" i="2" s="1"/>
  <c r="BH631" i="2"/>
  <c r="BI631" i="2"/>
  <c r="BJ631" i="2"/>
  <c r="BO631" i="2" s="1"/>
  <c r="BH632" i="2"/>
  <c r="BI632" i="2"/>
  <c r="BJ632" i="2"/>
  <c r="BO632" i="2" s="1"/>
  <c r="BH633" i="2"/>
  <c r="BI633" i="2"/>
  <c r="BJ633" i="2"/>
  <c r="BO633" i="2" s="1"/>
  <c r="BH634" i="2"/>
  <c r="BI634" i="2"/>
  <c r="BJ634" i="2"/>
  <c r="BO634" i="2" s="1"/>
  <c r="BH635" i="2"/>
  <c r="BI635" i="2"/>
  <c r="BJ635" i="2"/>
  <c r="BO635" i="2" s="1"/>
  <c r="BH636" i="2"/>
  <c r="BI636" i="2"/>
  <c r="BJ636" i="2"/>
  <c r="BO636" i="2" s="1"/>
  <c r="BH637" i="2"/>
  <c r="BI637" i="2"/>
  <c r="BJ637" i="2"/>
  <c r="BO637" i="2" s="1"/>
  <c r="BH638" i="2"/>
  <c r="BI638" i="2"/>
  <c r="BJ638" i="2"/>
  <c r="BO638" i="2" s="1"/>
  <c r="BH639" i="2"/>
  <c r="BI639" i="2"/>
  <c r="BJ639" i="2"/>
  <c r="BO639" i="2" s="1"/>
  <c r="BH640" i="2"/>
  <c r="BI640" i="2"/>
  <c r="BJ640" i="2"/>
  <c r="BO640" i="2" s="1"/>
  <c r="BH641" i="2"/>
  <c r="BI641" i="2"/>
  <c r="BJ641" i="2"/>
  <c r="BO641" i="2" s="1"/>
  <c r="BH642" i="2"/>
  <c r="BI642" i="2"/>
  <c r="BJ642" i="2"/>
  <c r="BO642" i="2" s="1"/>
  <c r="BH643" i="2"/>
  <c r="BI643" i="2"/>
  <c r="BJ643" i="2"/>
  <c r="BO643" i="2" s="1"/>
  <c r="BH644" i="2"/>
  <c r="BI644" i="2"/>
  <c r="BJ644" i="2"/>
  <c r="BO644" i="2" s="1"/>
  <c r="BH645" i="2"/>
  <c r="BI645" i="2"/>
  <c r="BJ645" i="2"/>
  <c r="BO645" i="2" s="1"/>
  <c r="BH646" i="2"/>
  <c r="BI646" i="2"/>
  <c r="BJ646" i="2"/>
  <c r="BO646" i="2" s="1"/>
  <c r="BH647" i="2"/>
  <c r="BI647" i="2"/>
  <c r="BJ647" i="2"/>
  <c r="BO647" i="2" s="1"/>
  <c r="BH648" i="2"/>
  <c r="BI648" i="2"/>
  <c r="BJ648" i="2"/>
  <c r="BO648" i="2" s="1"/>
  <c r="BH649" i="2"/>
  <c r="BI649" i="2"/>
  <c r="BJ649" i="2"/>
  <c r="BO649" i="2" s="1"/>
  <c r="BH650" i="2"/>
  <c r="BI650" i="2"/>
  <c r="BJ650" i="2"/>
  <c r="BO650" i="2" s="1"/>
  <c r="BH651" i="2"/>
  <c r="BI651" i="2"/>
  <c r="BJ651" i="2"/>
  <c r="BO651" i="2" s="1"/>
  <c r="BH652" i="2"/>
  <c r="BI652" i="2"/>
  <c r="BJ652" i="2"/>
  <c r="BO652" i="2" s="1"/>
  <c r="BH653" i="2"/>
  <c r="BI653" i="2"/>
  <c r="BJ653" i="2"/>
  <c r="BO653" i="2" s="1"/>
  <c r="BH654" i="2"/>
  <c r="BI654" i="2"/>
  <c r="BJ654" i="2"/>
  <c r="BO654" i="2" s="1"/>
  <c r="BH655" i="2"/>
  <c r="BI655" i="2"/>
  <c r="BJ655" i="2"/>
  <c r="BO655" i="2" s="1"/>
  <c r="BH656" i="2"/>
  <c r="BI656" i="2"/>
  <c r="BJ656" i="2"/>
  <c r="BO656" i="2" s="1"/>
  <c r="BH657" i="2"/>
  <c r="BI657" i="2"/>
  <c r="BJ657" i="2"/>
  <c r="BO657" i="2" s="1"/>
  <c r="BH658" i="2"/>
  <c r="BI658" i="2"/>
  <c r="BJ658" i="2"/>
  <c r="BO658" i="2" s="1"/>
  <c r="BH659" i="2"/>
  <c r="BI659" i="2"/>
  <c r="BJ659" i="2"/>
  <c r="BO659" i="2" s="1"/>
  <c r="BH660" i="2"/>
  <c r="BI660" i="2"/>
  <c r="BJ660" i="2"/>
  <c r="BO660" i="2" s="1"/>
  <c r="BH661" i="2"/>
  <c r="BI661" i="2"/>
  <c r="BJ661" i="2"/>
  <c r="BO661" i="2" s="1"/>
  <c r="BH662" i="2"/>
  <c r="BI662" i="2"/>
  <c r="BJ662" i="2"/>
  <c r="BO662" i="2" s="1"/>
  <c r="BH663" i="2"/>
  <c r="BI663" i="2"/>
  <c r="BJ663" i="2"/>
  <c r="BO663" i="2" s="1"/>
  <c r="BH664" i="2"/>
  <c r="BI664" i="2"/>
  <c r="BJ664" i="2"/>
  <c r="BO664" i="2" s="1"/>
  <c r="BH665" i="2"/>
  <c r="BI665" i="2"/>
  <c r="BJ665" i="2"/>
  <c r="BO665" i="2" s="1"/>
  <c r="BH666" i="2"/>
  <c r="BI666" i="2"/>
  <c r="BJ666" i="2"/>
  <c r="BO666" i="2" s="1"/>
  <c r="BH667" i="2"/>
  <c r="BI667" i="2"/>
  <c r="BJ667" i="2"/>
  <c r="BO667" i="2" s="1"/>
  <c r="BH668" i="2"/>
  <c r="BI668" i="2"/>
  <c r="BJ668" i="2"/>
  <c r="BO668" i="2" s="1"/>
  <c r="BH669" i="2"/>
  <c r="BI669" i="2"/>
  <c r="BJ669" i="2"/>
  <c r="BO669" i="2" s="1"/>
  <c r="BH670" i="2"/>
  <c r="BI670" i="2"/>
  <c r="BJ670" i="2"/>
  <c r="BO670" i="2" s="1"/>
  <c r="BH671" i="2"/>
  <c r="BI671" i="2"/>
  <c r="BJ671" i="2"/>
  <c r="BO671" i="2" s="1"/>
  <c r="BH672" i="2"/>
  <c r="BI672" i="2"/>
  <c r="BJ672" i="2"/>
  <c r="BO672" i="2" s="1"/>
  <c r="BH673" i="2"/>
  <c r="BI673" i="2"/>
  <c r="BJ673" i="2"/>
  <c r="BO673" i="2" s="1"/>
  <c r="BH674" i="2"/>
  <c r="BI674" i="2"/>
  <c r="BJ674" i="2"/>
  <c r="BO674" i="2" s="1"/>
  <c r="BH675" i="2"/>
  <c r="BI675" i="2"/>
  <c r="BJ675" i="2"/>
  <c r="BO675" i="2" s="1"/>
  <c r="BH676" i="2"/>
  <c r="BI676" i="2"/>
  <c r="BJ676" i="2"/>
  <c r="BO676" i="2" s="1"/>
  <c r="BH677" i="2"/>
  <c r="BI677" i="2"/>
  <c r="BJ677" i="2"/>
  <c r="BO677" i="2" s="1"/>
  <c r="BH678" i="2"/>
  <c r="BI678" i="2"/>
  <c r="BJ678" i="2"/>
  <c r="BO678" i="2" s="1"/>
  <c r="BH679" i="2"/>
  <c r="BI679" i="2"/>
  <c r="BJ679" i="2"/>
  <c r="BO679" i="2" s="1"/>
  <c r="BH680" i="2"/>
  <c r="BI680" i="2"/>
  <c r="BJ680" i="2"/>
  <c r="BO680" i="2" s="1"/>
  <c r="BH681" i="2"/>
  <c r="BI681" i="2"/>
  <c r="BJ681" i="2"/>
  <c r="BO681" i="2" s="1"/>
  <c r="BH682" i="2"/>
  <c r="BI682" i="2"/>
  <c r="BJ682" i="2"/>
  <c r="BO682" i="2" s="1"/>
  <c r="BH683" i="2"/>
  <c r="BI683" i="2"/>
  <c r="BJ683" i="2"/>
  <c r="BO683" i="2" s="1"/>
  <c r="BH684" i="2"/>
  <c r="BI684" i="2"/>
  <c r="BJ684" i="2"/>
  <c r="BO684" i="2" s="1"/>
  <c r="BH685" i="2"/>
  <c r="BI685" i="2"/>
  <c r="BJ685" i="2"/>
  <c r="BO685" i="2" s="1"/>
  <c r="BH686" i="2"/>
  <c r="BI686" i="2"/>
  <c r="BJ686" i="2"/>
  <c r="BO686" i="2" s="1"/>
  <c r="BH687" i="2"/>
  <c r="BI687" i="2"/>
  <c r="BJ687" i="2"/>
  <c r="BO687" i="2" s="1"/>
  <c r="BH688" i="2"/>
  <c r="BI688" i="2"/>
  <c r="BJ688" i="2"/>
  <c r="BO688" i="2" s="1"/>
  <c r="BH689" i="2"/>
  <c r="BI689" i="2"/>
  <c r="BJ689" i="2"/>
  <c r="BO689" i="2" s="1"/>
  <c r="BH690" i="2"/>
  <c r="BI690" i="2"/>
  <c r="BJ690" i="2"/>
  <c r="BO690" i="2" s="1"/>
  <c r="BH691" i="2"/>
  <c r="BI691" i="2"/>
  <c r="BJ691" i="2"/>
  <c r="BO691" i="2" s="1"/>
  <c r="BH692" i="2"/>
  <c r="BI692" i="2"/>
  <c r="BJ692" i="2"/>
  <c r="BO692" i="2" s="1"/>
  <c r="BH693" i="2"/>
  <c r="BI693" i="2"/>
  <c r="BJ693" i="2"/>
  <c r="BO693" i="2" s="1"/>
  <c r="BH694" i="2"/>
  <c r="BI694" i="2"/>
  <c r="BJ694" i="2"/>
  <c r="BO694" i="2" s="1"/>
  <c r="BH695" i="2"/>
  <c r="BI695" i="2"/>
  <c r="BJ695" i="2"/>
  <c r="BO695" i="2" s="1"/>
  <c r="BH696" i="2"/>
  <c r="BI696" i="2"/>
  <c r="BJ696" i="2"/>
  <c r="BO696" i="2" s="1"/>
  <c r="BH697" i="2"/>
  <c r="BI697" i="2"/>
  <c r="BJ697" i="2"/>
  <c r="BO697" i="2" s="1"/>
  <c r="BH698" i="2"/>
  <c r="BI698" i="2"/>
  <c r="BJ698" i="2"/>
  <c r="BO698" i="2" s="1"/>
  <c r="BH699" i="2"/>
  <c r="BI699" i="2"/>
  <c r="BJ699" i="2"/>
  <c r="BO699" i="2" s="1"/>
  <c r="BH700" i="2"/>
  <c r="BI700" i="2"/>
  <c r="BJ700" i="2"/>
  <c r="BO700" i="2" s="1"/>
  <c r="BH701" i="2"/>
  <c r="BI701" i="2"/>
  <c r="BJ701" i="2"/>
  <c r="BO701" i="2" s="1"/>
  <c r="BH702" i="2"/>
  <c r="BI702" i="2"/>
  <c r="BJ702" i="2"/>
  <c r="BO702" i="2" s="1"/>
  <c r="BH703" i="2"/>
  <c r="BI703" i="2"/>
  <c r="BJ703" i="2"/>
  <c r="BO703" i="2" s="1"/>
  <c r="BH704" i="2"/>
  <c r="BI704" i="2"/>
  <c r="BJ704" i="2"/>
  <c r="BO704" i="2" s="1"/>
  <c r="BH705" i="2"/>
  <c r="BI705" i="2"/>
  <c r="BJ705" i="2"/>
  <c r="BO705" i="2" s="1"/>
  <c r="BH706" i="2"/>
  <c r="BI706" i="2"/>
  <c r="BJ706" i="2"/>
  <c r="BO706" i="2" s="1"/>
  <c r="BH707" i="2"/>
  <c r="BI707" i="2"/>
  <c r="BJ707" i="2"/>
  <c r="BO707" i="2" s="1"/>
  <c r="BH708" i="2"/>
  <c r="BI708" i="2"/>
  <c r="BJ708" i="2"/>
  <c r="BO708" i="2" s="1"/>
  <c r="BH709" i="2"/>
  <c r="BI709" i="2"/>
  <c r="BJ709" i="2"/>
  <c r="BO709" i="2" s="1"/>
  <c r="BH710" i="2"/>
  <c r="BI710" i="2"/>
  <c r="BJ710" i="2"/>
  <c r="BO710" i="2" s="1"/>
  <c r="BH711" i="2"/>
  <c r="BI711" i="2"/>
  <c r="BJ711" i="2"/>
  <c r="BO711" i="2" s="1"/>
  <c r="BH712" i="2"/>
  <c r="BI712" i="2"/>
  <c r="BJ712" i="2"/>
  <c r="BO712" i="2" s="1"/>
  <c r="BH713" i="2"/>
  <c r="BI713" i="2"/>
  <c r="BJ713" i="2"/>
  <c r="BO713" i="2" s="1"/>
  <c r="BH714" i="2"/>
  <c r="BI714" i="2"/>
  <c r="BJ714" i="2"/>
  <c r="BO714" i="2" s="1"/>
  <c r="BH715" i="2"/>
  <c r="BI715" i="2"/>
  <c r="BJ715" i="2"/>
  <c r="BO715" i="2" s="1"/>
  <c r="BH716" i="2"/>
  <c r="BI716" i="2"/>
  <c r="BJ716" i="2"/>
  <c r="BO716" i="2" s="1"/>
  <c r="BH717" i="2"/>
  <c r="BI717" i="2"/>
  <c r="BJ717" i="2"/>
  <c r="BO717" i="2" s="1"/>
  <c r="BH718" i="2"/>
  <c r="BI718" i="2"/>
  <c r="BJ718" i="2"/>
  <c r="BO718" i="2" s="1"/>
  <c r="BH719" i="2"/>
  <c r="BI719" i="2"/>
  <c r="BJ719" i="2"/>
  <c r="BO719" i="2" s="1"/>
  <c r="BH720" i="2"/>
  <c r="BI720" i="2"/>
  <c r="BJ720" i="2"/>
  <c r="BO720" i="2" s="1"/>
  <c r="BH721" i="2"/>
  <c r="BI721" i="2"/>
  <c r="BJ721" i="2"/>
  <c r="BO721" i="2" s="1"/>
  <c r="BH722" i="2"/>
  <c r="BI722" i="2"/>
  <c r="BJ722" i="2"/>
  <c r="BO722" i="2" s="1"/>
  <c r="BH723" i="2"/>
  <c r="BI723" i="2"/>
  <c r="BJ723" i="2"/>
  <c r="BO723" i="2" s="1"/>
  <c r="BH724" i="2"/>
  <c r="BI724" i="2"/>
  <c r="BJ724" i="2"/>
  <c r="BO724" i="2" s="1"/>
  <c r="BH725" i="2"/>
  <c r="BI725" i="2"/>
  <c r="BJ725" i="2"/>
  <c r="BO725" i="2" s="1"/>
  <c r="BH726" i="2"/>
  <c r="BI726" i="2"/>
  <c r="BJ726" i="2"/>
  <c r="BO726" i="2" s="1"/>
  <c r="BH727" i="2"/>
  <c r="BI727" i="2"/>
  <c r="BJ727" i="2"/>
  <c r="BO727" i="2" s="1"/>
  <c r="BH728" i="2"/>
  <c r="BI728" i="2"/>
  <c r="BJ728" i="2"/>
  <c r="BO728" i="2" s="1"/>
  <c r="BH729" i="2"/>
  <c r="BI729" i="2"/>
  <c r="BJ729" i="2"/>
  <c r="BO729" i="2" s="1"/>
  <c r="BH730" i="2"/>
  <c r="BI730" i="2"/>
  <c r="BJ730" i="2"/>
  <c r="BO730" i="2" s="1"/>
  <c r="BH731" i="2"/>
  <c r="BI731" i="2"/>
  <c r="BJ731" i="2"/>
  <c r="BO731" i="2" s="1"/>
  <c r="BH732" i="2"/>
  <c r="BI732" i="2"/>
  <c r="BJ732" i="2"/>
  <c r="BO732" i="2" s="1"/>
  <c r="BH733" i="2"/>
  <c r="BI733" i="2"/>
  <c r="BJ733" i="2"/>
  <c r="BO733" i="2" s="1"/>
  <c r="BH734" i="2"/>
  <c r="BI734" i="2"/>
  <c r="BJ734" i="2"/>
  <c r="BO734" i="2" s="1"/>
  <c r="BH735" i="2"/>
  <c r="BI735" i="2"/>
  <c r="BJ735" i="2"/>
  <c r="BO735" i="2" s="1"/>
  <c r="BH736" i="2"/>
  <c r="BI736" i="2"/>
  <c r="BJ736" i="2"/>
  <c r="BO736" i="2" s="1"/>
  <c r="BH737" i="2"/>
  <c r="BI737" i="2"/>
  <c r="BJ737" i="2"/>
  <c r="BO737" i="2" s="1"/>
  <c r="BH738" i="2"/>
  <c r="BI738" i="2"/>
  <c r="BJ738" i="2"/>
  <c r="BO738" i="2" s="1"/>
  <c r="BH739" i="2"/>
  <c r="BI739" i="2"/>
  <c r="BJ739" i="2"/>
  <c r="BO739" i="2" s="1"/>
  <c r="BH740" i="2"/>
  <c r="BI740" i="2"/>
  <c r="BJ740" i="2"/>
  <c r="BO740" i="2" s="1"/>
  <c r="BH741" i="2"/>
  <c r="BI741" i="2"/>
  <c r="BJ741" i="2"/>
  <c r="BO741" i="2" s="1"/>
  <c r="BH742" i="2"/>
  <c r="BI742" i="2"/>
  <c r="BJ742" i="2"/>
  <c r="BO742" i="2" s="1"/>
  <c r="BH743" i="2"/>
  <c r="BI743" i="2"/>
  <c r="BJ743" i="2"/>
  <c r="BO743" i="2" s="1"/>
  <c r="BH744" i="2"/>
  <c r="BI744" i="2"/>
  <c r="BJ744" i="2"/>
  <c r="BO744" i="2" s="1"/>
  <c r="BH745" i="2"/>
  <c r="BI745" i="2"/>
  <c r="BJ745" i="2"/>
  <c r="BO745" i="2" s="1"/>
  <c r="BH746" i="2"/>
  <c r="BI746" i="2"/>
  <c r="BJ746" i="2"/>
  <c r="BO746" i="2" s="1"/>
  <c r="BH747" i="2"/>
  <c r="BI747" i="2"/>
  <c r="BJ747" i="2"/>
  <c r="BO747" i="2" s="1"/>
  <c r="BH748" i="2"/>
  <c r="BI748" i="2"/>
  <c r="BJ748" i="2"/>
  <c r="BO748" i="2" s="1"/>
  <c r="BH749" i="2"/>
  <c r="BI749" i="2"/>
  <c r="BJ749" i="2"/>
  <c r="BO749" i="2" s="1"/>
  <c r="BH750" i="2"/>
  <c r="BI750" i="2"/>
  <c r="BJ750" i="2"/>
  <c r="BO750" i="2" s="1"/>
  <c r="BH751" i="2"/>
  <c r="BI751" i="2"/>
  <c r="BJ751" i="2"/>
  <c r="BO751" i="2" s="1"/>
  <c r="BH752" i="2"/>
  <c r="BI752" i="2"/>
  <c r="BJ752" i="2"/>
  <c r="BO752" i="2" s="1"/>
  <c r="BH753" i="2"/>
  <c r="BI753" i="2"/>
  <c r="BJ753" i="2"/>
  <c r="BO753" i="2" s="1"/>
  <c r="BH754" i="2"/>
  <c r="BI754" i="2"/>
  <c r="BJ754" i="2"/>
  <c r="BO754" i="2" s="1"/>
  <c r="BH755" i="2"/>
  <c r="BI755" i="2"/>
  <c r="BJ755" i="2"/>
  <c r="BO755" i="2" s="1"/>
  <c r="BH756" i="2"/>
  <c r="BI756" i="2"/>
  <c r="BJ756" i="2"/>
  <c r="BO756" i="2" s="1"/>
  <c r="BH757" i="2"/>
  <c r="BI757" i="2"/>
  <c r="BJ757" i="2"/>
  <c r="BO757" i="2" s="1"/>
  <c r="BH758" i="2"/>
  <c r="BI758" i="2"/>
  <c r="BJ758" i="2"/>
  <c r="BO758" i="2" s="1"/>
  <c r="BH759" i="2"/>
  <c r="BI759" i="2"/>
  <c r="BJ759" i="2"/>
  <c r="BO759" i="2" s="1"/>
  <c r="BH760" i="2"/>
  <c r="BI760" i="2"/>
  <c r="BJ760" i="2"/>
  <c r="BO760" i="2" s="1"/>
  <c r="BH761" i="2"/>
  <c r="BI761" i="2"/>
  <c r="BJ761" i="2"/>
  <c r="BO761" i="2" s="1"/>
  <c r="BH762" i="2"/>
  <c r="BI762" i="2"/>
  <c r="BJ762" i="2"/>
  <c r="BO762" i="2" s="1"/>
  <c r="BH763" i="2"/>
  <c r="BI763" i="2"/>
  <c r="BJ763" i="2"/>
  <c r="BO763" i="2" s="1"/>
  <c r="BH764" i="2"/>
  <c r="BI764" i="2"/>
  <c r="BJ764" i="2"/>
  <c r="BO764" i="2" s="1"/>
  <c r="BH765" i="2"/>
  <c r="BI765" i="2"/>
  <c r="BJ765" i="2"/>
  <c r="BO765" i="2" s="1"/>
  <c r="BH766" i="2"/>
  <c r="BI766" i="2"/>
  <c r="BJ766" i="2"/>
  <c r="BO766" i="2" s="1"/>
  <c r="BH767" i="2"/>
  <c r="BI767" i="2"/>
  <c r="BJ767" i="2"/>
  <c r="BO767" i="2" s="1"/>
  <c r="BH768" i="2"/>
  <c r="BI768" i="2"/>
  <c r="BJ768" i="2"/>
  <c r="BO768" i="2" s="1"/>
  <c r="BH769" i="2"/>
  <c r="BI769" i="2"/>
  <c r="BJ769" i="2"/>
  <c r="BO769" i="2" s="1"/>
  <c r="BH770" i="2"/>
  <c r="BI770" i="2"/>
  <c r="BJ770" i="2"/>
  <c r="BO770" i="2" s="1"/>
  <c r="BH771" i="2"/>
  <c r="BI771" i="2"/>
  <c r="BJ771" i="2"/>
  <c r="BO771" i="2" s="1"/>
  <c r="BH772" i="2"/>
  <c r="BI772" i="2"/>
  <c r="BJ772" i="2"/>
  <c r="BO772" i="2" s="1"/>
  <c r="BH773" i="2"/>
  <c r="BI773" i="2"/>
  <c r="BJ773" i="2"/>
  <c r="BO773" i="2" s="1"/>
  <c r="BH774" i="2"/>
  <c r="BI774" i="2"/>
  <c r="BJ774" i="2"/>
  <c r="BO774" i="2" s="1"/>
  <c r="BH775" i="2"/>
  <c r="BI775" i="2"/>
  <c r="BJ775" i="2"/>
  <c r="BO775" i="2" s="1"/>
  <c r="BH776" i="2"/>
  <c r="BI776" i="2"/>
  <c r="BJ776" i="2"/>
  <c r="BO776" i="2" s="1"/>
  <c r="BH777" i="2"/>
  <c r="BI777" i="2"/>
  <c r="BJ777" i="2"/>
  <c r="BO777" i="2" s="1"/>
  <c r="BH778" i="2"/>
  <c r="BI778" i="2"/>
  <c r="BJ778" i="2"/>
  <c r="BO778" i="2" s="1"/>
  <c r="BH779" i="2"/>
  <c r="BI779" i="2"/>
  <c r="BJ779" i="2"/>
  <c r="BO779" i="2" s="1"/>
  <c r="BH780" i="2"/>
  <c r="BI780" i="2"/>
  <c r="BJ780" i="2"/>
  <c r="BO780" i="2" s="1"/>
  <c r="BH781" i="2"/>
  <c r="BI781" i="2"/>
  <c r="BJ781" i="2"/>
  <c r="BO781" i="2" s="1"/>
  <c r="BH782" i="2"/>
  <c r="BI782" i="2"/>
  <c r="BJ782" i="2"/>
  <c r="BO782" i="2" s="1"/>
  <c r="BH783" i="2"/>
  <c r="BI783" i="2"/>
  <c r="BJ783" i="2"/>
  <c r="BO783" i="2" s="1"/>
  <c r="BH784" i="2"/>
  <c r="BI784" i="2"/>
  <c r="BJ784" i="2"/>
  <c r="BO784" i="2" s="1"/>
  <c r="BH785" i="2"/>
  <c r="BI785" i="2"/>
  <c r="BJ785" i="2"/>
  <c r="BO785" i="2" s="1"/>
  <c r="BH786" i="2"/>
  <c r="BI786" i="2"/>
  <c r="BJ786" i="2"/>
  <c r="BO786" i="2" s="1"/>
  <c r="BH787" i="2"/>
  <c r="BI787" i="2"/>
  <c r="BJ787" i="2"/>
  <c r="BO787" i="2" s="1"/>
  <c r="BH788" i="2"/>
  <c r="BI788" i="2"/>
  <c r="BJ788" i="2"/>
  <c r="BO788" i="2" s="1"/>
  <c r="BH789" i="2"/>
  <c r="BI789" i="2"/>
  <c r="BJ789" i="2"/>
  <c r="BO789" i="2" s="1"/>
  <c r="BH790" i="2"/>
  <c r="BI790" i="2"/>
  <c r="BJ790" i="2"/>
  <c r="BO790" i="2" s="1"/>
  <c r="BH791" i="2"/>
  <c r="BI791" i="2"/>
  <c r="BJ791" i="2"/>
  <c r="BO791" i="2" s="1"/>
  <c r="BH792" i="2"/>
  <c r="BI792" i="2"/>
  <c r="BJ792" i="2"/>
  <c r="BO792" i="2" s="1"/>
  <c r="BH793" i="2"/>
  <c r="BI793" i="2"/>
  <c r="BJ793" i="2"/>
  <c r="BO793" i="2" s="1"/>
  <c r="BH794" i="2"/>
  <c r="BI794" i="2"/>
  <c r="BJ794" i="2"/>
  <c r="BO794" i="2" s="1"/>
  <c r="BH795" i="2"/>
  <c r="BI795" i="2"/>
  <c r="BJ795" i="2"/>
  <c r="BO795" i="2" s="1"/>
  <c r="BH796" i="2"/>
  <c r="BI796" i="2"/>
  <c r="BJ796" i="2"/>
  <c r="BO796" i="2" s="1"/>
  <c r="BH797" i="2"/>
  <c r="BI797" i="2"/>
  <c r="BJ797" i="2"/>
  <c r="BO797" i="2" s="1"/>
  <c r="BH798" i="2"/>
  <c r="BI798" i="2"/>
  <c r="BJ798" i="2"/>
  <c r="BO798" i="2" s="1"/>
  <c r="BH799" i="2"/>
  <c r="BI799" i="2"/>
  <c r="BJ799" i="2"/>
  <c r="BO799" i="2" s="1"/>
  <c r="BH800" i="2"/>
  <c r="BI800" i="2"/>
  <c r="BJ800" i="2"/>
  <c r="BO800" i="2" s="1"/>
  <c r="BH801" i="2"/>
  <c r="BI801" i="2"/>
  <c r="BJ801" i="2"/>
  <c r="BO801" i="2" s="1"/>
  <c r="BH802" i="2"/>
  <c r="BI802" i="2"/>
  <c r="BJ802" i="2"/>
  <c r="BO802" i="2" s="1"/>
  <c r="BH803" i="2"/>
  <c r="BI803" i="2"/>
  <c r="BJ803" i="2"/>
  <c r="BO803" i="2" s="1"/>
  <c r="BH804" i="2"/>
  <c r="BI804" i="2"/>
  <c r="BJ804" i="2"/>
  <c r="BO804" i="2" s="1"/>
  <c r="BH805" i="2"/>
  <c r="BI805" i="2"/>
  <c r="BJ805" i="2"/>
  <c r="BO805" i="2" s="1"/>
  <c r="BH806" i="2"/>
  <c r="BI806" i="2"/>
  <c r="BJ806" i="2"/>
  <c r="BO806" i="2" s="1"/>
  <c r="BH807" i="2"/>
  <c r="BI807" i="2"/>
  <c r="BJ807" i="2"/>
  <c r="BO807" i="2" s="1"/>
  <c r="BH808" i="2"/>
  <c r="BI808" i="2"/>
  <c r="BJ808" i="2"/>
  <c r="BO808" i="2" s="1"/>
  <c r="BH809" i="2"/>
  <c r="BI809" i="2"/>
  <c r="BJ809" i="2"/>
  <c r="BO809" i="2" s="1"/>
  <c r="BH810" i="2"/>
  <c r="BI810" i="2"/>
  <c r="BJ810" i="2"/>
  <c r="BO810" i="2" s="1"/>
  <c r="BH811" i="2"/>
  <c r="BI811" i="2"/>
  <c r="BJ811" i="2"/>
  <c r="BO811" i="2" s="1"/>
  <c r="BH812" i="2"/>
  <c r="BI812" i="2"/>
  <c r="BJ812" i="2"/>
  <c r="BO812" i="2" s="1"/>
  <c r="BH813" i="2"/>
  <c r="BI813" i="2"/>
  <c r="BJ813" i="2"/>
  <c r="BO813" i="2" s="1"/>
  <c r="BH814" i="2"/>
  <c r="BI814" i="2"/>
  <c r="BJ814" i="2"/>
  <c r="BO814" i="2" s="1"/>
  <c r="BH815" i="2"/>
  <c r="BI815" i="2"/>
  <c r="BJ815" i="2"/>
  <c r="BO815" i="2" s="1"/>
  <c r="BH816" i="2"/>
  <c r="BI816" i="2"/>
  <c r="BJ816" i="2"/>
  <c r="BO816" i="2" s="1"/>
  <c r="BH817" i="2"/>
  <c r="BI817" i="2"/>
  <c r="BJ817" i="2"/>
  <c r="BO817" i="2" s="1"/>
  <c r="BH818" i="2"/>
  <c r="BI818" i="2"/>
  <c r="BJ818" i="2"/>
  <c r="BO818" i="2" s="1"/>
  <c r="BH819" i="2"/>
  <c r="BI819" i="2"/>
  <c r="BJ819" i="2"/>
  <c r="BO819" i="2" s="1"/>
  <c r="BH820" i="2"/>
  <c r="BI820" i="2"/>
  <c r="BJ820" i="2"/>
  <c r="BO820" i="2" s="1"/>
  <c r="BH821" i="2"/>
  <c r="BI821" i="2"/>
  <c r="BJ821" i="2"/>
  <c r="BO821" i="2" s="1"/>
  <c r="BH822" i="2"/>
  <c r="BI822" i="2"/>
  <c r="BJ822" i="2"/>
  <c r="BO822" i="2" s="1"/>
  <c r="BH823" i="2"/>
  <c r="BI823" i="2"/>
  <c r="BJ823" i="2"/>
  <c r="BO823" i="2" s="1"/>
  <c r="BH824" i="2"/>
  <c r="BI824" i="2"/>
  <c r="BJ824" i="2"/>
  <c r="BO824" i="2" s="1"/>
  <c r="BH825" i="2"/>
  <c r="BI825" i="2"/>
  <c r="BJ825" i="2"/>
  <c r="BO825" i="2" s="1"/>
  <c r="BH826" i="2"/>
  <c r="BI826" i="2"/>
  <c r="BJ826" i="2"/>
  <c r="BO826" i="2" s="1"/>
  <c r="BH827" i="2"/>
  <c r="BI827" i="2"/>
  <c r="BJ827" i="2"/>
  <c r="BO827" i="2" s="1"/>
  <c r="BH828" i="2"/>
  <c r="BI828" i="2"/>
  <c r="BJ828" i="2"/>
  <c r="BO828" i="2" s="1"/>
  <c r="BH829" i="2"/>
  <c r="BI829" i="2"/>
  <c r="BJ829" i="2"/>
  <c r="BO829" i="2" s="1"/>
  <c r="BH830" i="2"/>
  <c r="BI830" i="2"/>
  <c r="BJ830" i="2"/>
  <c r="BO830" i="2" s="1"/>
  <c r="BH831" i="2"/>
  <c r="BI831" i="2"/>
  <c r="BJ831" i="2"/>
  <c r="BO831" i="2" s="1"/>
  <c r="BH832" i="2"/>
  <c r="BI832" i="2"/>
  <c r="BJ832" i="2"/>
  <c r="BO832" i="2" s="1"/>
  <c r="BH833" i="2"/>
  <c r="BI833" i="2"/>
  <c r="BJ833" i="2"/>
  <c r="BO833" i="2" s="1"/>
  <c r="BH834" i="2"/>
  <c r="BI834" i="2"/>
  <c r="BJ834" i="2"/>
  <c r="BO834" i="2" s="1"/>
  <c r="BH835" i="2"/>
  <c r="BI835" i="2"/>
  <c r="BJ835" i="2"/>
  <c r="BO835" i="2" s="1"/>
  <c r="BH836" i="2"/>
  <c r="BI836" i="2"/>
  <c r="BJ836" i="2"/>
  <c r="BO836" i="2" s="1"/>
  <c r="BH837" i="2"/>
  <c r="BI837" i="2"/>
  <c r="BJ837" i="2"/>
  <c r="BO837" i="2" s="1"/>
  <c r="BH838" i="2"/>
  <c r="BI838" i="2"/>
  <c r="BJ838" i="2"/>
  <c r="BO838" i="2" s="1"/>
  <c r="BH839" i="2"/>
  <c r="BI839" i="2"/>
  <c r="BJ839" i="2"/>
  <c r="BO839" i="2" s="1"/>
  <c r="BH840" i="2"/>
  <c r="BI840" i="2"/>
  <c r="BJ840" i="2"/>
  <c r="BO840" i="2" s="1"/>
  <c r="BH841" i="2"/>
  <c r="BI841" i="2"/>
  <c r="BJ841" i="2"/>
  <c r="BO841" i="2" s="1"/>
  <c r="BH842" i="2"/>
  <c r="BI842" i="2"/>
  <c r="BJ842" i="2"/>
  <c r="BO842" i="2" s="1"/>
  <c r="BH843" i="2"/>
  <c r="BI843" i="2"/>
  <c r="BJ843" i="2"/>
  <c r="BO843" i="2" s="1"/>
  <c r="BH844" i="2"/>
  <c r="BI844" i="2"/>
  <c r="BJ844" i="2"/>
  <c r="BO844" i="2" s="1"/>
  <c r="BH845" i="2"/>
  <c r="BI845" i="2"/>
  <c r="BJ845" i="2"/>
  <c r="BO845" i="2" s="1"/>
  <c r="BH846" i="2"/>
  <c r="BI846" i="2"/>
  <c r="BJ846" i="2"/>
  <c r="BO846" i="2" s="1"/>
  <c r="BH847" i="2"/>
  <c r="BI847" i="2"/>
  <c r="BJ847" i="2"/>
  <c r="BO847" i="2" s="1"/>
  <c r="BH848" i="2"/>
  <c r="BI848" i="2"/>
  <c r="BJ848" i="2"/>
  <c r="BO848" i="2" s="1"/>
  <c r="BH849" i="2"/>
  <c r="BI849" i="2"/>
  <c r="BJ849" i="2"/>
  <c r="BO849" i="2" s="1"/>
  <c r="BH850" i="2"/>
  <c r="BI850" i="2"/>
  <c r="BJ850" i="2"/>
  <c r="BO850" i="2" s="1"/>
  <c r="BH851" i="2"/>
  <c r="BI851" i="2"/>
  <c r="BJ851" i="2"/>
  <c r="BO851" i="2" s="1"/>
  <c r="BH852" i="2"/>
  <c r="BI852" i="2"/>
  <c r="BJ852" i="2"/>
  <c r="BO852" i="2" s="1"/>
  <c r="BH853" i="2"/>
  <c r="BI853" i="2"/>
  <c r="BJ853" i="2"/>
  <c r="BO853" i="2" s="1"/>
  <c r="BH854" i="2"/>
  <c r="BI854" i="2"/>
  <c r="BJ854" i="2"/>
  <c r="BO854" i="2" s="1"/>
  <c r="BH855" i="2"/>
  <c r="BI855" i="2"/>
  <c r="BJ855" i="2"/>
  <c r="BO855" i="2" s="1"/>
  <c r="BH856" i="2"/>
  <c r="BI856" i="2"/>
  <c r="BJ856" i="2"/>
  <c r="BO856" i="2" s="1"/>
  <c r="BH857" i="2"/>
  <c r="BI857" i="2"/>
  <c r="BJ857" i="2"/>
  <c r="BO857" i="2" s="1"/>
  <c r="BH858" i="2"/>
  <c r="BI858" i="2"/>
  <c r="BJ858" i="2"/>
  <c r="BO858" i="2" s="1"/>
  <c r="BH859" i="2"/>
  <c r="BI859" i="2"/>
  <c r="BJ859" i="2"/>
  <c r="BO859" i="2" s="1"/>
  <c r="BH860" i="2"/>
  <c r="BI860" i="2"/>
  <c r="BJ860" i="2"/>
  <c r="BO860" i="2" s="1"/>
  <c r="BH861" i="2"/>
  <c r="BI861" i="2"/>
  <c r="BJ861" i="2"/>
  <c r="BO861" i="2" s="1"/>
  <c r="BH862" i="2"/>
  <c r="BI862" i="2"/>
  <c r="BJ862" i="2"/>
  <c r="BO862" i="2" s="1"/>
  <c r="BH863" i="2"/>
  <c r="BI863" i="2"/>
  <c r="BJ863" i="2"/>
  <c r="BO863" i="2" s="1"/>
  <c r="BH864" i="2"/>
  <c r="BI864" i="2"/>
  <c r="BJ864" i="2"/>
  <c r="BO864" i="2" s="1"/>
  <c r="BH865" i="2"/>
  <c r="BI865" i="2"/>
  <c r="BJ865" i="2"/>
  <c r="BO865" i="2" s="1"/>
  <c r="BH866" i="2"/>
  <c r="BI866" i="2"/>
  <c r="BJ866" i="2"/>
  <c r="BO866" i="2" s="1"/>
  <c r="BH867" i="2"/>
  <c r="BI867" i="2"/>
  <c r="BJ867" i="2"/>
  <c r="BO867" i="2" s="1"/>
  <c r="BH868" i="2"/>
  <c r="BI868" i="2"/>
  <c r="BJ868" i="2"/>
  <c r="BO868" i="2" s="1"/>
  <c r="BH869" i="2"/>
  <c r="BI869" i="2"/>
  <c r="BJ869" i="2"/>
  <c r="BO869" i="2" s="1"/>
  <c r="BH870" i="2"/>
  <c r="BI870" i="2"/>
  <c r="BJ870" i="2"/>
  <c r="BO870" i="2" s="1"/>
  <c r="BH871" i="2"/>
  <c r="BI871" i="2"/>
  <c r="BJ871" i="2"/>
  <c r="BO871" i="2" s="1"/>
  <c r="BH872" i="2"/>
  <c r="BI872" i="2"/>
  <c r="BJ872" i="2"/>
  <c r="BO872" i="2" s="1"/>
  <c r="BH873" i="2"/>
  <c r="BI873" i="2"/>
  <c r="BJ873" i="2"/>
  <c r="BO873" i="2" s="1"/>
  <c r="BH874" i="2"/>
  <c r="BI874" i="2"/>
  <c r="BJ874" i="2"/>
  <c r="BO874" i="2" s="1"/>
  <c r="BH875" i="2"/>
  <c r="BI875" i="2"/>
  <c r="BJ875" i="2"/>
  <c r="BO875" i="2" s="1"/>
  <c r="BH876" i="2"/>
  <c r="BI876" i="2"/>
  <c r="BJ876" i="2"/>
  <c r="BO876" i="2" s="1"/>
  <c r="BH877" i="2"/>
  <c r="BI877" i="2"/>
  <c r="BJ877" i="2"/>
  <c r="BO877" i="2" s="1"/>
  <c r="BH878" i="2"/>
  <c r="BI878" i="2"/>
  <c r="BJ878" i="2"/>
  <c r="BO878" i="2" s="1"/>
  <c r="BH879" i="2"/>
  <c r="BI879" i="2"/>
  <c r="BJ879" i="2"/>
  <c r="BO879" i="2" s="1"/>
  <c r="BH880" i="2"/>
  <c r="BI880" i="2"/>
  <c r="BJ880" i="2"/>
  <c r="BO880" i="2" s="1"/>
  <c r="BH881" i="2"/>
  <c r="BI881" i="2"/>
  <c r="BJ881" i="2"/>
  <c r="BO881" i="2" s="1"/>
  <c r="BH882" i="2"/>
  <c r="BI882" i="2"/>
  <c r="BJ882" i="2"/>
  <c r="BO882" i="2" s="1"/>
  <c r="BH883" i="2"/>
  <c r="BI883" i="2"/>
  <c r="BJ883" i="2"/>
  <c r="BO883" i="2" s="1"/>
  <c r="BH884" i="2"/>
  <c r="BI884" i="2"/>
  <c r="BJ884" i="2"/>
  <c r="BO884" i="2" s="1"/>
  <c r="BH885" i="2"/>
  <c r="BI885" i="2"/>
  <c r="BJ885" i="2"/>
  <c r="BO885" i="2" s="1"/>
  <c r="BH886" i="2"/>
  <c r="BI886" i="2"/>
  <c r="BJ886" i="2"/>
  <c r="BO886" i="2" s="1"/>
  <c r="BH887" i="2"/>
  <c r="BI887" i="2"/>
  <c r="BJ887" i="2"/>
  <c r="BO887" i="2" s="1"/>
  <c r="BH888" i="2"/>
  <c r="BI888" i="2"/>
  <c r="BJ888" i="2"/>
  <c r="BO888" i="2" s="1"/>
  <c r="BH889" i="2"/>
  <c r="BI889" i="2"/>
  <c r="BJ889" i="2"/>
  <c r="BO889" i="2" s="1"/>
  <c r="BH890" i="2"/>
  <c r="BI890" i="2"/>
  <c r="BJ890" i="2"/>
  <c r="BO890" i="2" s="1"/>
  <c r="BH891" i="2"/>
  <c r="BI891" i="2"/>
  <c r="BJ891" i="2"/>
  <c r="BO891" i="2" s="1"/>
  <c r="BH892" i="2"/>
  <c r="BI892" i="2"/>
  <c r="BJ892" i="2"/>
  <c r="BO892" i="2" s="1"/>
  <c r="BH893" i="2"/>
  <c r="BI893" i="2"/>
  <c r="BJ893" i="2"/>
  <c r="BO893" i="2" s="1"/>
  <c r="BH894" i="2"/>
  <c r="BI894" i="2"/>
  <c r="BJ894" i="2"/>
  <c r="BO894" i="2" s="1"/>
  <c r="BH895" i="2"/>
  <c r="BI895" i="2"/>
  <c r="BJ895" i="2"/>
  <c r="BO895" i="2" s="1"/>
  <c r="BH896" i="2"/>
  <c r="BI896" i="2"/>
  <c r="BJ896" i="2"/>
  <c r="BO896" i="2" s="1"/>
  <c r="BH897" i="2"/>
  <c r="BI897" i="2"/>
  <c r="BJ897" i="2"/>
  <c r="BO897" i="2" s="1"/>
  <c r="BH898" i="2"/>
  <c r="BI898" i="2"/>
  <c r="BJ898" i="2"/>
  <c r="BO898" i="2" s="1"/>
  <c r="BH899" i="2"/>
  <c r="BI899" i="2"/>
  <c r="BJ899" i="2"/>
  <c r="BO899" i="2" s="1"/>
  <c r="BH900" i="2"/>
  <c r="BI900" i="2"/>
  <c r="BJ900" i="2"/>
  <c r="BO900" i="2" s="1"/>
  <c r="BH901" i="2"/>
  <c r="BI901" i="2"/>
  <c r="BJ901" i="2"/>
  <c r="BO901" i="2" s="1"/>
  <c r="BH902" i="2"/>
  <c r="BI902" i="2"/>
  <c r="BJ902" i="2"/>
  <c r="BO902" i="2" s="1"/>
  <c r="BH903" i="2"/>
  <c r="BI903" i="2"/>
  <c r="BJ903" i="2"/>
  <c r="BO903" i="2" s="1"/>
  <c r="BH904" i="2"/>
  <c r="BI904" i="2"/>
  <c r="BJ904" i="2"/>
  <c r="BO904" i="2" s="1"/>
  <c r="BH905" i="2"/>
  <c r="BI905" i="2"/>
  <c r="BJ905" i="2"/>
  <c r="BO905" i="2" s="1"/>
  <c r="BH906" i="2"/>
  <c r="BI906" i="2"/>
  <c r="BJ906" i="2"/>
  <c r="BO906" i="2" s="1"/>
  <c r="BH907" i="2"/>
  <c r="BI907" i="2"/>
  <c r="BJ907" i="2"/>
  <c r="BO907" i="2" s="1"/>
  <c r="BH908" i="2"/>
  <c r="BI908" i="2"/>
  <c r="BJ908" i="2"/>
  <c r="BO908" i="2" s="1"/>
  <c r="BH909" i="2"/>
  <c r="BI909" i="2"/>
  <c r="BJ909" i="2"/>
  <c r="BO909" i="2" s="1"/>
  <c r="BH910" i="2"/>
  <c r="BI910" i="2"/>
  <c r="BJ910" i="2"/>
  <c r="BO910" i="2" s="1"/>
  <c r="BH911" i="2"/>
  <c r="BI911" i="2"/>
  <c r="BJ911" i="2"/>
  <c r="BO911" i="2" s="1"/>
  <c r="BH912" i="2"/>
  <c r="BI912" i="2"/>
  <c r="BJ912" i="2"/>
  <c r="BO912" i="2" s="1"/>
  <c r="BH913" i="2"/>
  <c r="BI913" i="2"/>
  <c r="BJ913" i="2"/>
  <c r="BO913" i="2" s="1"/>
  <c r="BH914" i="2"/>
  <c r="BI914" i="2"/>
  <c r="BJ914" i="2"/>
  <c r="BO914" i="2" s="1"/>
  <c r="BH915" i="2"/>
  <c r="BI915" i="2"/>
  <c r="BJ915" i="2"/>
  <c r="BO915" i="2" s="1"/>
  <c r="BH916" i="2"/>
  <c r="BI916" i="2"/>
  <c r="BJ916" i="2"/>
  <c r="BO916" i="2" s="1"/>
  <c r="BH917" i="2"/>
  <c r="BI917" i="2"/>
  <c r="BJ917" i="2"/>
  <c r="BO917" i="2" s="1"/>
  <c r="BH918" i="2"/>
  <c r="BI918" i="2"/>
  <c r="BJ918" i="2"/>
  <c r="BO918" i="2" s="1"/>
  <c r="BH919" i="2"/>
  <c r="BI919" i="2"/>
  <c r="BJ919" i="2"/>
  <c r="BO919" i="2" s="1"/>
  <c r="BH920" i="2"/>
  <c r="BI920" i="2"/>
  <c r="BJ920" i="2"/>
  <c r="BO920" i="2" s="1"/>
  <c r="BH921" i="2"/>
  <c r="BI921" i="2"/>
  <c r="BJ921" i="2"/>
  <c r="BO921" i="2" s="1"/>
  <c r="BH922" i="2"/>
  <c r="BI922" i="2"/>
  <c r="BJ922" i="2"/>
  <c r="BO922" i="2" s="1"/>
  <c r="BH923" i="2"/>
  <c r="BI923" i="2"/>
  <c r="BJ923" i="2"/>
  <c r="BO923" i="2" s="1"/>
  <c r="BH924" i="2"/>
  <c r="BI924" i="2"/>
  <c r="BJ924" i="2"/>
  <c r="BO924" i="2" s="1"/>
  <c r="BH925" i="2"/>
  <c r="BI925" i="2"/>
  <c r="BJ925" i="2"/>
  <c r="BO925" i="2" s="1"/>
  <c r="BH926" i="2"/>
  <c r="BI926" i="2"/>
  <c r="BJ926" i="2"/>
  <c r="BO926" i="2" s="1"/>
  <c r="BH927" i="2"/>
  <c r="BI927" i="2"/>
  <c r="BJ927" i="2"/>
  <c r="BO927" i="2" s="1"/>
  <c r="BH928" i="2"/>
  <c r="BI928" i="2"/>
  <c r="BJ928" i="2"/>
  <c r="BO928" i="2" s="1"/>
  <c r="BH929" i="2"/>
  <c r="BI929" i="2"/>
  <c r="BJ929" i="2"/>
  <c r="BO929" i="2" s="1"/>
  <c r="BH930" i="2"/>
  <c r="BI930" i="2"/>
  <c r="BJ930" i="2"/>
  <c r="BO930" i="2" s="1"/>
  <c r="BH931" i="2"/>
  <c r="BI931" i="2"/>
  <c r="BJ931" i="2"/>
  <c r="BO931" i="2" s="1"/>
  <c r="BH932" i="2"/>
  <c r="BI932" i="2"/>
  <c r="BJ932" i="2"/>
  <c r="BO932" i="2" s="1"/>
  <c r="BH933" i="2"/>
  <c r="BI933" i="2"/>
  <c r="BJ933" i="2"/>
  <c r="BO933" i="2" s="1"/>
  <c r="BH934" i="2"/>
  <c r="BI934" i="2"/>
  <c r="BJ934" i="2"/>
  <c r="BO934" i="2" s="1"/>
  <c r="BH935" i="2"/>
  <c r="BI935" i="2"/>
  <c r="BJ935" i="2"/>
  <c r="BO935" i="2" s="1"/>
  <c r="BH936" i="2"/>
  <c r="BI936" i="2"/>
  <c r="BJ936" i="2"/>
  <c r="BO936" i="2" s="1"/>
  <c r="BH937" i="2"/>
  <c r="BI937" i="2"/>
  <c r="BJ937" i="2"/>
  <c r="BO937" i="2" s="1"/>
  <c r="BH938" i="2"/>
  <c r="BI938" i="2"/>
  <c r="BJ938" i="2"/>
  <c r="BO938" i="2" s="1"/>
  <c r="BH939" i="2"/>
  <c r="BI939" i="2"/>
  <c r="BJ939" i="2"/>
  <c r="BO939" i="2" s="1"/>
  <c r="BH940" i="2"/>
  <c r="BI940" i="2"/>
  <c r="BJ940" i="2"/>
  <c r="BO940" i="2" s="1"/>
  <c r="BH941" i="2"/>
  <c r="BI941" i="2"/>
  <c r="BJ941" i="2"/>
  <c r="BO941" i="2" s="1"/>
  <c r="BH942" i="2"/>
  <c r="BI942" i="2"/>
  <c r="BJ942" i="2"/>
  <c r="BO942" i="2" s="1"/>
  <c r="BH943" i="2"/>
  <c r="BI943" i="2"/>
  <c r="BJ943" i="2"/>
  <c r="BO943" i="2" s="1"/>
  <c r="BH944" i="2"/>
  <c r="BI944" i="2"/>
  <c r="BJ944" i="2"/>
  <c r="BO944" i="2" s="1"/>
  <c r="BH945" i="2"/>
  <c r="BI945" i="2"/>
  <c r="BJ945" i="2"/>
  <c r="BO945" i="2" s="1"/>
  <c r="BH946" i="2"/>
  <c r="BI946" i="2"/>
  <c r="BJ946" i="2"/>
  <c r="BO946" i="2" s="1"/>
  <c r="BH947" i="2"/>
  <c r="BI947" i="2"/>
  <c r="BJ947" i="2"/>
  <c r="BO947" i="2" s="1"/>
  <c r="BH948" i="2"/>
  <c r="BI948" i="2"/>
  <c r="BJ948" i="2"/>
  <c r="BO948" i="2" s="1"/>
  <c r="BH949" i="2"/>
  <c r="BI949" i="2"/>
  <c r="BJ949" i="2"/>
  <c r="BO949" i="2" s="1"/>
  <c r="BH950" i="2"/>
  <c r="BI950" i="2"/>
  <c r="BJ950" i="2"/>
  <c r="BO950" i="2" s="1"/>
  <c r="BH951" i="2"/>
  <c r="BI951" i="2"/>
  <c r="BJ951" i="2"/>
  <c r="BO951" i="2" s="1"/>
  <c r="BH952" i="2"/>
  <c r="BI952" i="2"/>
  <c r="BJ952" i="2"/>
  <c r="BO952" i="2" s="1"/>
  <c r="BH953" i="2"/>
  <c r="BI953" i="2"/>
  <c r="BJ953" i="2"/>
  <c r="BO953" i="2" s="1"/>
  <c r="BH954" i="2"/>
  <c r="BI954" i="2"/>
  <c r="BJ954" i="2"/>
  <c r="BO954" i="2" s="1"/>
  <c r="BH955" i="2"/>
  <c r="BI955" i="2"/>
  <c r="BJ955" i="2"/>
  <c r="BO955" i="2" s="1"/>
  <c r="BH956" i="2"/>
  <c r="BI956" i="2"/>
  <c r="BJ956" i="2"/>
  <c r="BO956" i="2" s="1"/>
  <c r="BH957" i="2"/>
  <c r="BI957" i="2"/>
  <c r="BJ957" i="2"/>
  <c r="BO957" i="2" s="1"/>
  <c r="BH958" i="2"/>
  <c r="BI958" i="2"/>
  <c r="BJ958" i="2"/>
  <c r="BO958" i="2" s="1"/>
  <c r="BH959" i="2"/>
  <c r="BI959" i="2"/>
  <c r="BJ959" i="2"/>
  <c r="BO959" i="2" s="1"/>
  <c r="BH960" i="2"/>
  <c r="BI960" i="2"/>
  <c r="BJ960" i="2"/>
  <c r="BO960" i="2" s="1"/>
  <c r="BH961" i="2"/>
  <c r="BI961" i="2"/>
  <c r="BJ961" i="2"/>
  <c r="BO961" i="2" s="1"/>
  <c r="BH962" i="2"/>
  <c r="BI962" i="2"/>
  <c r="BJ962" i="2"/>
  <c r="BO962" i="2" s="1"/>
  <c r="BH963" i="2"/>
  <c r="BI963" i="2"/>
  <c r="BJ963" i="2"/>
  <c r="BO963" i="2" s="1"/>
  <c r="BH964" i="2"/>
  <c r="BI964" i="2"/>
  <c r="BJ964" i="2"/>
  <c r="BO964" i="2" s="1"/>
  <c r="BH965" i="2"/>
  <c r="BI965" i="2"/>
  <c r="BJ965" i="2"/>
  <c r="BO965" i="2" s="1"/>
  <c r="BH966" i="2"/>
  <c r="BI966" i="2"/>
  <c r="BJ966" i="2"/>
  <c r="BO966" i="2" s="1"/>
  <c r="BH967" i="2"/>
  <c r="BI967" i="2"/>
  <c r="BJ967" i="2"/>
  <c r="BO967" i="2" s="1"/>
  <c r="BH968" i="2"/>
  <c r="BI968" i="2"/>
  <c r="BJ968" i="2"/>
  <c r="BO968" i="2" s="1"/>
  <c r="BH969" i="2"/>
  <c r="BI969" i="2"/>
  <c r="BJ969" i="2"/>
  <c r="BO969" i="2" s="1"/>
  <c r="BH970" i="2"/>
  <c r="BI970" i="2"/>
  <c r="BJ970" i="2"/>
  <c r="BO970" i="2" s="1"/>
  <c r="BH971" i="2"/>
  <c r="BI971" i="2"/>
  <c r="BJ971" i="2"/>
  <c r="BO971" i="2" s="1"/>
  <c r="BH972" i="2"/>
  <c r="BI972" i="2"/>
  <c r="BJ972" i="2"/>
  <c r="BO972" i="2" s="1"/>
  <c r="BH973" i="2"/>
  <c r="BI973" i="2"/>
  <c r="BJ973" i="2"/>
  <c r="BO973" i="2" s="1"/>
  <c r="BH974" i="2"/>
  <c r="BI974" i="2"/>
  <c r="BJ974" i="2"/>
  <c r="BO974" i="2" s="1"/>
  <c r="BH975" i="2"/>
  <c r="BI975" i="2"/>
  <c r="BJ975" i="2"/>
  <c r="BO975" i="2" s="1"/>
  <c r="BH976" i="2"/>
  <c r="BI976" i="2"/>
  <c r="BJ976" i="2"/>
  <c r="BO976" i="2" s="1"/>
  <c r="BH977" i="2"/>
  <c r="BI977" i="2"/>
  <c r="BJ977" i="2"/>
  <c r="BO977" i="2" s="1"/>
  <c r="BH978" i="2"/>
  <c r="BI978" i="2"/>
  <c r="BJ978" i="2"/>
  <c r="BO978" i="2" s="1"/>
  <c r="BH979" i="2"/>
  <c r="BI979" i="2"/>
  <c r="BJ979" i="2"/>
  <c r="BO979" i="2" s="1"/>
  <c r="BH980" i="2"/>
  <c r="BI980" i="2"/>
  <c r="BJ980" i="2"/>
  <c r="BO980" i="2" s="1"/>
  <c r="BH981" i="2"/>
  <c r="BI981" i="2"/>
  <c r="BJ981" i="2"/>
  <c r="BO981" i="2" s="1"/>
  <c r="BH982" i="2"/>
  <c r="BI982" i="2"/>
  <c r="BJ982" i="2"/>
  <c r="BO982" i="2" s="1"/>
  <c r="BH983" i="2"/>
  <c r="BI983" i="2"/>
  <c r="BJ983" i="2"/>
  <c r="BO983" i="2" s="1"/>
  <c r="BH984" i="2"/>
  <c r="BI984" i="2"/>
  <c r="BJ984" i="2"/>
  <c r="BO984" i="2" s="1"/>
  <c r="BH985" i="2"/>
  <c r="BI985" i="2"/>
  <c r="BJ985" i="2"/>
  <c r="BO985" i="2" s="1"/>
  <c r="BH986" i="2"/>
  <c r="BI986" i="2"/>
  <c r="BJ986" i="2"/>
  <c r="BO986" i="2" s="1"/>
  <c r="BH987" i="2"/>
  <c r="BI987" i="2"/>
  <c r="BJ987" i="2"/>
  <c r="BO987" i="2" s="1"/>
  <c r="BH988" i="2"/>
  <c r="BI988" i="2"/>
  <c r="BJ988" i="2"/>
  <c r="BO988" i="2" s="1"/>
  <c r="BH989" i="2"/>
  <c r="BI989" i="2"/>
  <c r="BJ989" i="2"/>
  <c r="BO989" i="2" s="1"/>
  <c r="BH990" i="2"/>
  <c r="BI990" i="2"/>
  <c r="BJ990" i="2"/>
  <c r="BO990" i="2" s="1"/>
  <c r="BH991" i="2"/>
  <c r="BI991" i="2"/>
  <c r="BJ991" i="2"/>
  <c r="BO991" i="2" s="1"/>
  <c r="BH992" i="2"/>
  <c r="BI992" i="2"/>
  <c r="BJ992" i="2"/>
  <c r="BO992" i="2" s="1"/>
  <c r="BH993" i="2"/>
  <c r="BI993" i="2"/>
  <c r="BJ993" i="2"/>
  <c r="BO993" i="2" s="1"/>
  <c r="BH994" i="2"/>
  <c r="BI994" i="2"/>
  <c r="BJ994" i="2"/>
  <c r="BO994" i="2" s="1"/>
  <c r="BH995" i="2"/>
  <c r="BI995" i="2"/>
  <c r="BJ995" i="2"/>
  <c r="BO995" i="2" s="1"/>
  <c r="BH996" i="2"/>
  <c r="BI996" i="2"/>
  <c r="BJ996" i="2"/>
  <c r="BO996" i="2" s="1"/>
  <c r="BH997" i="2"/>
  <c r="BI997" i="2"/>
  <c r="BJ997" i="2"/>
  <c r="BO997" i="2" s="1"/>
  <c r="BH998" i="2"/>
  <c r="BI998" i="2"/>
  <c r="BJ998" i="2"/>
  <c r="BO998" i="2" s="1"/>
  <c r="BH999" i="2"/>
  <c r="BI999" i="2"/>
  <c r="BJ999" i="2"/>
  <c r="BO999" i="2" s="1"/>
  <c r="BH1000" i="2"/>
  <c r="BI1000" i="2"/>
  <c r="BJ1000" i="2"/>
  <c r="BO1000" i="2" s="1"/>
  <c r="BH1001" i="2"/>
  <c r="BI1001" i="2"/>
  <c r="BJ1001" i="2"/>
  <c r="BO1001" i="2" s="1"/>
  <c r="BH1002" i="2"/>
  <c r="BI1002" i="2"/>
  <c r="BJ1002" i="2"/>
  <c r="BO1002" i="2" s="1"/>
  <c r="BH1003" i="2"/>
  <c r="BI1003" i="2"/>
  <c r="BJ1003" i="2"/>
  <c r="BO1003" i="2" s="1"/>
  <c r="BH1004" i="2"/>
  <c r="BI1004" i="2"/>
  <c r="BJ1004" i="2"/>
  <c r="BO1004" i="2" s="1"/>
  <c r="BH1005" i="2"/>
  <c r="BI1005" i="2"/>
  <c r="BJ1005" i="2"/>
  <c r="BO1005" i="2" s="1"/>
  <c r="BH1006" i="2"/>
  <c r="BI1006" i="2"/>
  <c r="BJ1006" i="2"/>
  <c r="BO1006" i="2" s="1"/>
  <c r="BH1007" i="2"/>
  <c r="BI1007" i="2"/>
  <c r="BJ1007" i="2"/>
  <c r="BO1007" i="2" s="1"/>
  <c r="BH1008" i="2"/>
  <c r="BI1008" i="2"/>
  <c r="BJ1008" i="2"/>
  <c r="BO1008" i="2" s="1"/>
  <c r="BH1009" i="2"/>
  <c r="BI1009" i="2"/>
  <c r="BJ1009" i="2"/>
  <c r="BO1009" i="2" s="1"/>
  <c r="BH1010" i="2"/>
  <c r="BI1010" i="2"/>
  <c r="BJ1010" i="2"/>
  <c r="BO1010" i="2" s="1"/>
  <c r="BH1011" i="2"/>
  <c r="BI1011" i="2"/>
  <c r="BJ1011" i="2"/>
  <c r="BO1011" i="2" s="1"/>
  <c r="BH1012" i="2"/>
  <c r="BI1012" i="2"/>
  <c r="BJ1012" i="2"/>
  <c r="BO1012" i="2" s="1"/>
  <c r="BH1013" i="2"/>
  <c r="BI1013" i="2"/>
  <c r="BJ1013" i="2"/>
  <c r="BO1013" i="2" s="1"/>
  <c r="BH1014" i="2"/>
  <c r="BI1014" i="2"/>
  <c r="BJ1014" i="2"/>
  <c r="BO1014" i="2" s="1"/>
  <c r="BH1015" i="2"/>
  <c r="BI1015" i="2"/>
  <c r="BJ1015" i="2"/>
  <c r="BO1015" i="2" s="1"/>
  <c r="BH1016" i="2"/>
  <c r="BI1016" i="2"/>
  <c r="BJ1016" i="2"/>
  <c r="BO1016" i="2" s="1"/>
  <c r="BH1017" i="2"/>
  <c r="BI1017" i="2"/>
  <c r="BJ1017" i="2"/>
  <c r="BO1017" i="2" s="1"/>
  <c r="BH1018" i="2"/>
  <c r="BI1018" i="2"/>
  <c r="BJ1018" i="2"/>
  <c r="BO1018" i="2" s="1"/>
  <c r="BH1019" i="2"/>
  <c r="BI1019" i="2"/>
  <c r="BJ1019" i="2"/>
  <c r="BO1019" i="2" s="1"/>
  <c r="BH1020" i="2"/>
  <c r="BI1020" i="2"/>
  <c r="BJ1020" i="2"/>
  <c r="BO1020" i="2" s="1"/>
  <c r="BH1021" i="2"/>
  <c r="BI1021" i="2"/>
  <c r="BJ1021" i="2"/>
  <c r="BO1021" i="2" s="1"/>
  <c r="BH1022" i="2"/>
  <c r="BI1022" i="2"/>
  <c r="BJ1022" i="2"/>
  <c r="BO1022" i="2" s="1"/>
  <c r="BH1023" i="2"/>
  <c r="BI1023" i="2"/>
  <c r="BJ1023" i="2"/>
  <c r="BO1023" i="2" s="1"/>
  <c r="BH1024" i="2"/>
  <c r="BI1024" i="2"/>
  <c r="BJ1024" i="2"/>
  <c r="BO1024" i="2" s="1"/>
  <c r="BH1025" i="2"/>
  <c r="BI1025" i="2"/>
  <c r="BJ1025" i="2"/>
  <c r="BO1025" i="2" s="1"/>
  <c r="BH1026" i="2"/>
  <c r="BI1026" i="2"/>
  <c r="BJ1026" i="2"/>
  <c r="BO1026" i="2" s="1"/>
  <c r="BH1027" i="2"/>
  <c r="BI1027" i="2"/>
  <c r="BJ1027" i="2"/>
  <c r="BO1027" i="2" s="1"/>
  <c r="BH1028" i="2"/>
  <c r="BI1028" i="2"/>
  <c r="BJ1028" i="2"/>
  <c r="BO1028" i="2" s="1"/>
  <c r="BH1029" i="2"/>
  <c r="BI1029" i="2"/>
  <c r="BJ1029" i="2"/>
  <c r="BO1029" i="2" s="1"/>
  <c r="BH1030" i="2"/>
  <c r="BI1030" i="2"/>
  <c r="BJ1030" i="2"/>
  <c r="BO1030" i="2" s="1"/>
  <c r="BH1031" i="2"/>
  <c r="BI1031" i="2"/>
  <c r="BJ1031" i="2"/>
  <c r="BO1031" i="2" s="1"/>
  <c r="BH1032" i="2"/>
  <c r="BI1032" i="2"/>
  <c r="BJ1032" i="2"/>
  <c r="BO1032" i="2" s="1"/>
  <c r="BH1033" i="2"/>
  <c r="BI1033" i="2"/>
  <c r="BJ1033" i="2"/>
  <c r="BO1033" i="2" s="1"/>
  <c r="BH1034" i="2"/>
  <c r="BI1034" i="2"/>
  <c r="BJ1034" i="2"/>
  <c r="BO1034" i="2" s="1"/>
  <c r="BH1035" i="2"/>
  <c r="BI1035" i="2"/>
  <c r="BJ1035" i="2"/>
  <c r="BO1035" i="2" s="1"/>
  <c r="BH1036" i="2"/>
  <c r="BI1036" i="2"/>
  <c r="BJ1036" i="2"/>
  <c r="BO1036" i="2" s="1"/>
  <c r="BH1037" i="2"/>
  <c r="BI1037" i="2"/>
  <c r="BJ1037" i="2"/>
  <c r="BO1037" i="2" s="1"/>
  <c r="BH1038" i="2"/>
  <c r="BI1038" i="2"/>
  <c r="BJ1038" i="2"/>
  <c r="BO1038" i="2" s="1"/>
  <c r="BH1039" i="2"/>
  <c r="BI1039" i="2"/>
  <c r="BJ1039" i="2"/>
  <c r="BO1039" i="2" s="1"/>
  <c r="BH1040" i="2"/>
  <c r="BI1040" i="2"/>
  <c r="BJ1040" i="2"/>
  <c r="BO1040" i="2" s="1"/>
  <c r="BH1041" i="2"/>
  <c r="BI1041" i="2"/>
  <c r="BJ1041" i="2"/>
  <c r="BO1041" i="2" s="1"/>
  <c r="BH1042" i="2"/>
  <c r="BI1042" i="2"/>
  <c r="BJ1042" i="2"/>
  <c r="BO1042" i="2" s="1"/>
  <c r="BH1043" i="2"/>
  <c r="BI1043" i="2"/>
  <c r="BJ1043" i="2"/>
  <c r="BO1043" i="2" s="1"/>
  <c r="BH1044" i="2"/>
  <c r="BI1044" i="2"/>
  <c r="BJ1044" i="2"/>
  <c r="BO1044" i="2" s="1"/>
  <c r="BH1045" i="2"/>
  <c r="BI1045" i="2"/>
  <c r="BJ1045" i="2"/>
  <c r="BO1045" i="2" s="1"/>
  <c r="BH1046" i="2"/>
  <c r="BI1046" i="2"/>
  <c r="BJ1046" i="2"/>
  <c r="BO1046" i="2" s="1"/>
  <c r="BH1047" i="2"/>
  <c r="BI1047" i="2"/>
  <c r="BJ1047" i="2"/>
  <c r="BO1047" i="2" s="1"/>
  <c r="BH1048" i="2"/>
  <c r="BI1048" i="2"/>
  <c r="BJ1048" i="2"/>
  <c r="BO1048" i="2" s="1"/>
  <c r="BH1049" i="2"/>
  <c r="BI1049" i="2"/>
  <c r="BJ1049" i="2"/>
  <c r="BO1049" i="2" s="1"/>
  <c r="BH1050" i="2"/>
  <c r="BI1050" i="2"/>
  <c r="BJ1050" i="2"/>
  <c r="BO1050" i="2" s="1"/>
  <c r="BH1051" i="2"/>
  <c r="BI1051" i="2"/>
  <c r="BJ1051" i="2"/>
  <c r="BO1051" i="2" s="1"/>
  <c r="BH1052" i="2"/>
  <c r="BI1052" i="2"/>
  <c r="BJ1052" i="2"/>
  <c r="BO1052" i="2" s="1"/>
  <c r="BH1053" i="2"/>
  <c r="BI1053" i="2"/>
  <c r="BJ1053" i="2"/>
  <c r="BO1053" i="2" s="1"/>
  <c r="BH1054" i="2"/>
  <c r="BI1054" i="2"/>
  <c r="BJ1054" i="2"/>
  <c r="BO1054" i="2" s="1"/>
  <c r="BH1055" i="2"/>
  <c r="BI1055" i="2"/>
  <c r="BJ1055" i="2"/>
  <c r="BO1055" i="2" s="1"/>
  <c r="BH1056" i="2"/>
  <c r="BI1056" i="2"/>
  <c r="BJ1056" i="2"/>
  <c r="BO1056" i="2" s="1"/>
  <c r="BH1057" i="2"/>
  <c r="BI1057" i="2"/>
  <c r="BJ1057" i="2"/>
  <c r="BO1057" i="2" s="1"/>
  <c r="BH1058" i="2"/>
  <c r="BI1058" i="2"/>
  <c r="BJ1058" i="2"/>
  <c r="BO1058" i="2" s="1"/>
  <c r="BH1059" i="2"/>
  <c r="BI1059" i="2"/>
  <c r="BJ1059" i="2"/>
  <c r="BO1059" i="2" s="1"/>
  <c r="BH1060" i="2"/>
  <c r="BI1060" i="2"/>
  <c r="BJ1060" i="2"/>
  <c r="BO1060" i="2" s="1"/>
  <c r="BH1061" i="2"/>
  <c r="BI1061" i="2"/>
  <c r="BJ1061" i="2"/>
  <c r="BO1061" i="2" s="1"/>
  <c r="BH1062" i="2"/>
  <c r="BI1062" i="2"/>
  <c r="BJ1062" i="2"/>
  <c r="BO1062" i="2" s="1"/>
  <c r="BH1063" i="2"/>
  <c r="BI1063" i="2"/>
  <c r="BJ1063" i="2"/>
  <c r="BO1063" i="2" s="1"/>
  <c r="BH1064" i="2"/>
  <c r="BI1064" i="2"/>
  <c r="BJ1064" i="2"/>
  <c r="BO1064" i="2" s="1"/>
  <c r="BH1065" i="2"/>
  <c r="BI1065" i="2"/>
  <c r="BJ1065" i="2"/>
  <c r="BO1065" i="2" s="1"/>
  <c r="BH1066" i="2"/>
  <c r="BI1066" i="2"/>
  <c r="BJ1066" i="2"/>
  <c r="BO1066" i="2" s="1"/>
  <c r="BH1067" i="2"/>
  <c r="BI1067" i="2"/>
  <c r="BJ1067" i="2"/>
  <c r="BO1067" i="2" s="1"/>
  <c r="BH1068" i="2"/>
  <c r="BI1068" i="2"/>
  <c r="BJ1068" i="2"/>
  <c r="BO1068" i="2" s="1"/>
  <c r="BH1069" i="2"/>
  <c r="BI1069" i="2"/>
  <c r="BJ1069" i="2"/>
  <c r="BO1069" i="2" s="1"/>
  <c r="BH1070" i="2"/>
  <c r="BI1070" i="2"/>
  <c r="BJ1070" i="2"/>
  <c r="BO1070" i="2" s="1"/>
  <c r="BH1071" i="2"/>
  <c r="BI1071" i="2"/>
  <c r="BJ1071" i="2"/>
  <c r="BO1071" i="2" s="1"/>
  <c r="BH1072" i="2"/>
  <c r="BI1072" i="2"/>
  <c r="BJ1072" i="2"/>
  <c r="BO1072" i="2" s="1"/>
  <c r="BH1073" i="2"/>
  <c r="BI1073" i="2"/>
  <c r="BJ1073" i="2"/>
  <c r="BO1073" i="2" s="1"/>
  <c r="BH1074" i="2"/>
  <c r="BI1074" i="2"/>
  <c r="BJ1074" i="2"/>
  <c r="BO1074" i="2" s="1"/>
  <c r="BH1075" i="2"/>
  <c r="BI1075" i="2"/>
  <c r="BJ1075" i="2"/>
  <c r="BO1075" i="2" s="1"/>
  <c r="BH1076" i="2"/>
  <c r="BI1076" i="2"/>
  <c r="BJ1076" i="2"/>
  <c r="BO1076" i="2" s="1"/>
  <c r="BH1077" i="2"/>
  <c r="BI1077" i="2"/>
  <c r="BJ1077" i="2"/>
  <c r="BO1077" i="2" s="1"/>
  <c r="BH1078" i="2"/>
  <c r="BI1078" i="2"/>
  <c r="BJ1078" i="2"/>
  <c r="BO1078" i="2" s="1"/>
  <c r="BH1079" i="2"/>
  <c r="BI1079" i="2"/>
  <c r="BJ1079" i="2"/>
  <c r="BO1079" i="2" s="1"/>
  <c r="BH1080" i="2"/>
  <c r="BI1080" i="2"/>
  <c r="BJ1080" i="2"/>
  <c r="BO1080" i="2" s="1"/>
  <c r="BH1081" i="2"/>
  <c r="BI1081" i="2"/>
  <c r="BJ1081" i="2"/>
  <c r="BO1081" i="2" s="1"/>
  <c r="BH1082" i="2"/>
  <c r="BI1082" i="2"/>
  <c r="BJ1082" i="2"/>
  <c r="BO1082" i="2" s="1"/>
  <c r="BH1083" i="2"/>
  <c r="BI1083" i="2"/>
  <c r="BJ1083" i="2"/>
  <c r="BO1083" i="2" s="1"/>
  <c r="BH1084" i="2"/>
  <c r="BI1084" i="2"/>
  <c r="BJ1084" i="2"/>
  <c r="BO1084" i="2" s="1"/>
  <c r="BH1085" i="2"/>
  <c r="BI1085" i="2"/>
  <c r="BJ1085" i="2"/>
  <c r="BO1085" i="2" s="1"/>
  <c r="BH1086" i="2"/>
  <c r="BI1086" i="2"/>
  <c r="BJ1086" i="2"/>
  <c r="BO1086" i="2" s="1"/>
  <c r="BH1087" i="2"/>
  <c r="BI1087" i="2"/>
  <c r="BJ1087" i="2"/>
  <c r="BO1087" i="2" s="1"/>
  <c r="BH1088" i="2"/>
  <c r="BI1088" i="2"/>
  <c r="BJ1088" i="2"/>
  <c r="BO1088" i="2" s="1"/>
  <c r="BH1089" i="2"/>
  <c r="BI1089" i="2"/>
  <c r="BJ1089" i="2"/>
  <c r="BO1089" i="2" s="1"/>
  <c r="BH1090" i="2"/>
  <c r="BI1090" i="2"/>
  <c r="BJ1090" i="2"/>
  <c r="BO1090" i="2" s="1"/>
  <c r="BH1091" i="2"/>
  <c r="BI1091" i="2"/>
  <c r="BJ1091" i="2"/>
  <c r="BO1091" i="2" s="1"/>
  <c r="BH1092" i="2"/>
  <c r="BI1092" i="2"/>
  <c r="BJ1092" i="2"/>
  <c r="BO1092" i="2" s="1"/>
  <c r="BH1093" i="2"/>
  <c r="BI1093" i="2"/>
  <c r="BJ1093" i="2"/>
  <c r="BO1093" i="2" s="1"/>
  <c r="BH1094" i="2"/>
  <c r="BI1094" i="2"/>
  <c r="BJ1094" i="2"/>
  <c r="BO1094" i="2" s="1"/>
  <c r="BH1095" i="2"/>
  <c r="BI1095" i="2"/>
  <c r="BJ1095" i="2"/>
  <c r="BO1095" i="2" s="1"/>
  <c r="BH1096" i="2"/>
  <c r="BI1096" i="2"/>
  <c r="BJ1096" i="2"/>
  <c r="BO1096" i="2" s="1"/>
  <c r="BH1097" i="2"/>
  <c r="BI1097" i="2"/>
  <c r="BJ1097" i="2"/>
  <c r="BO1097" i="2" s="1"/>
  <c r="BH1098" i="2"/>
  <c r="BI1098" i="2"/>
  <c r="BJ1098" i="2"/>
  <c r="BO1098" i="2" s="1"/>
  <c r="BH1099" i="2"/>
  <c r="BI1099" i="2"/>
  <c r="BJ1099" i="2"/>
  <c r="BO1099" i="2" s="1"/>
  <c r="BH1100" i="2"/>
  <c r="BI1100" i="2"/>
  <c r="BJ1100" i="2"/>
  <c r="BO1100" i="2" s="1"/>
  <c r="BH1101" i="2"/>
  <c r="BI1101" i="2"/>
  <c r="BJ1101" i="2"/>
  <c r="BO1101" i="2" s="1"/>
  <c r="BH1102" i="2"/>
  <c r="BI1102" i="2"/>
  <c r="BJ1102" i="2"/>
  <c r="BO1102" i="2" s="1"/>
  <c r="BH1103" i="2"/>
  <c r="BI1103" i="2"/>
  <c r="BJ1103" i="2"/>
  <c r="BO1103" i="2" s="1"/>
  <c r="BH1104" i="2"/>
  <c r="BI1104" i="2"/>
  <c r="BJ1104" i="2"/>
  <c r="BO1104" i="2" s="1"/>
  <c r="BH1105" i="2"/>
  <c r="BI1105" i="2"/>
  <c r="BJ1105" i="2"/>
  <c r="BO1105" i="2" s="1"/>
  <c r="BH1106" i="2"/>
  <c r="BI1106" i="2"/>
  <c r="BJ1106" i="2"/>
  <c r="BO1106" i="2" s="1"/>
  <c r="BH1107" i="2"/>
  <c r="BI1107" i="2"/>
  <c r="BJ1107" i="2"/>
  <c r="BO1107" i="2" s="1"/>
  <c r="BH1108" i="2"/>
  <c r="BI1108" i="2"/>
  <c r="BJ1108" i="2"/>
  <c r="BO1108" i="2" s="1"/>
  <c r="BH1109" i="2"/>
  <c r="BI1109" i="2"/>
  <c r="BJ1109" i="2"/>
  <c r="BO1109" i="2" s="1"/>
  <c r="BH1110" i="2"/>
  <c r="BI1110" i="2"/>
  <c r="BJ1110" i="2"/>
  <c r="BO1110" i="2" s="1"/>
  <c r="BH1111" i="2"/>
  <c r="BI1111" i="2"/>
  <c r="BJ1111" i="2"/>
  <c r="BO1111" i="2" s="1"/>
  <c r="BH1112" i="2"/>
  <c r="BI1112" i="2"/>
  <c r="BJ1112" i="2"/>
  <c r="BO1112" i="2" s="1"/>
  <c r="BH1113" i="2"/>
  <c r="BI1113" i="2"/>
  <c r="BJ1113" i="2"/>
  <c r="BO1113" i="2" s="1"/>
  <c r="BH1114" i="2"/>
  <c r="BI1114" i="2"/>
  <c r="BJ1114" i="2"/>
  <c r="BO1114" i="2" s="1"/>
  <c r="BH1115" i="2"/>
  <c r="BI1115" i="2"/>
  <c r="BJ1115" i="2"/>
  <c r="BO1115" i="2" s="1"/>
  <c r="BH1116" i="2"/>
  <c r="BI1116" i="2"/>
  <c r="BJ1116" i="2"/>
  <c r="BO1116" i="2" s="1"/>
  <c r="BH1117" i="2"/>
  <c r="BI1117" i="2"/>
  <c r="BJ1117" i="2"/>
  <c r="BO1117" i="2" s="1"/>
  <c r="BH1118" i="2"/>
  <c r="BI1118" i="2"/>
  <c r="BJ1118" i="2"/>
  <c r="BO1118" i="2" s="1"/>
  <c r="BH1119" i="2"/>
  <c r="BI1119" i="2"/>
  <c r="BJ1119" i="2"/>
  <c r="BO1119" i="2" s="1"/>
  <c r="BH1120" i="2"/>
  <c r="BI1120" i="2"/>
  <c r="BJ1120" i="2"/>
  <c r="BO1120" i="2" s="1"/>
  <c r="BH1121" i="2"/>
  <c r="BI1121" i="2"/>
  <c r="BJ1121" i="2"/>
  <c r="BO1121" i="2" s="1"/>
  <c r="BH1122" i="2"/>
  <c r="BI1122" i="2"/>
  <c r="BJ1122" i="2"/>
  <c r="BO1122" i="2" s="1"/>
  <c r="BH1123" i="2"/>
  <c r="BI1123" i="2"/>
  <c r="BJ1123" i="2"/>
  <c r="BO1123" i="2" s="1"/>
  <c r="BH1124" i="2"/>
  <c r="BI1124" i="2"/>
  <c r="BJ1124" i="2"/>
  <c r="BO1124" i="2" s="1"/>
  <c r="BH1125" i="2"/>
  <c r="BI1125" i="2"/>
  <c r="BJ1125" i="2"/>
  <c r="BO1125" i="2" s="1"/>
  <c r="BH1126" i="2"/>
  <c r="BI1126" i="2"/>
  <c r="BJ1126" i="2"/>
  <c r="BO1126" i="2" s="1"/>
  <c r="BH1127" i="2"/>
  <c r="BI1127" i="2"/>
  <c r="BJ1127" i="2"/>
  <c r="BO1127" i="2" s="1"/>
  <c r="BH1128" i="2"/>
  <c r="BI1128" i="2"/>
  <c r="BJ1128" i="2"/>
  <c r="BO1128" i="2" s="1"/>
  <c r="BH1129" i="2"/>
  <c r="BI1129" i="2"/>
  <c r="BJ1129" i="2"/>
  <c r="BO1129" i="2" s="1"/>
  <c r="BH1130" i="2"/>
  <c r="BI1130" i="2"/>
  <c r="BJ1130" i="2"/>
  <c r="BO1130" i="2" s="1"/>
  <c r="BH1131" i="2"/>
  <c r="BI1131" i="2"/>
  <c r="BJ1131" i="2"/>
  <c r="BO1131" i="2" s="1"/>
  <c r="BH1132" i="2"/>
  <c r="BI1132" i="2"/>
  <c r="BJ1132" i="2"/>
  <c r="BO1132" i="2" s="1"/>
  <c r="BH1133" i="2"/>
  <c r="BI1133" i="2"/>
  <c r="BJ1133" i="2"/>
  <c r="BO1133" i="2" s="1"/>
  <c r="BH1134" i="2"/>
  <c r="BI1134" i="2"/>
  <c r="BJ1134" i="2"/>
  <c r="BO1134" i="2" s="1"/>
  <c r="BH1135" i="2"/>
  <c r="BI1135" i="2"/>
  <c r="BJ1135" i="2"/>
  <c r="BO1135" i="2" s="1"/>
  <c r="BH1136" i="2"/>
  <c r="BI1136" i="2"/>
  <c r="BJ1136" i="2"/>
  <c r="BO1136" i="2" s="1"/>
  <c r="BH1137" i="2"/>
  <c r="BI1137" i="2"/>
  <c r="BJ1137" i="2"/>
  <c r="BO1137" i="2" s="1"/>
  <c r="BH1138" i="2"/>
  <c r="BI1138" i="2"/>
  <c r="BJ1138" i="2"/>
  <c r="BO1138" i="2" s="1"/>
  <c r="BH1139" i="2"/>
  <c r="BI1139" i="2"/>
  <c r="BJ1139" i="2"/>
  <c r="BO1139" i="2" s="1"/>
  <c r="BH1140" i="2"/>
  <c r="BI1140" i="2"/>
  <c r="BJ1140" i="2"/>
  <c r="BO1140" i="2" s="1"/>
  <c r="BH1141" i="2"/>
  <c r="BI1141" i="2"/>
  <c r="BJ1141" i="2"/>
  <c r="BO1141" i="2" s="1"/>
  <c r="BH1142" i="2"/>
  <c r="BI1142" i="2"/>
  <c r="BJ1142" i="2"/>
  <c r="BO1142" i="2" s="1"/>
  <c r="BH1143" i="2"/>
  <c r="BI1143" i="2"/>
  <c r="BJ1143" i="2"/>
  <c r="BO1143" i="2" s="1"/>
  <c r="BH1144" i="2"/>
  <c r="BI1144" i="2"/>
  <c r="BJ1144" i="2"/>
  <c r="BO1144" i="2" s="1"/>
  <c r="BH1145" i="2"/>
  <c r="BI1145" i="2"/>
  <c r="BJ1145" i="2"/>
  <c r="BO1145" i="2" s="1"/>
  <c r="BH1146" i="2"/>
  <c r="BI1146" i="2"/>
  <c r="BJ1146" i="2"/>
  <c r="BO1146" i="2" s="1"/>
  <c r="BH1147" i="2"/>
  <c r="BI1147" i="2"/>
  <c r="BJ1147" i="2"/>
  <c r="BO1147" i="2" s="1"/>
  <c r="BH1148" i="2"/>
  <c r="BI1148" i="2"/>
  <c r="BJ1148" i="2"/>
  <c r="BO1148" i="2" s="1"/>
  <c r="BH1149" i="2"/>
  <c r="BI1149" i="2"/>
  <c r="BJ1149" i="2"/>
  <c r="BO1149" i="2" s="1"/>
  <c r="BH1150" i="2"/>
  <c r="BI1150" i="2"/>
  <c r="BJ1150" i="2"/>
  <c r="BO1150" i="2" s="1"/>
  <c r="BH1151" i="2"/>
  <c r="BI1151" i="2"/>
  <c r="BJ1151" i="2"/>
  <c r="BO1151" i="2" s="1"/>
  <c r="BH1152" i="2"/>
  <c r="BI1152" i="2"/>
  <c r="BJ1152" i="2"/>
  <c r="BO1152" i="2" s="1"/>
  <c r="BH1153" i="2"/>
  <c r="BI1153" i="2"/>
  <c r="BJ1153" i="2"/>
  <c r="BO1153" i="2" s="1"/>
  <c r="BH1154" i="2"/>
  <c r="BI1154" i="2"/>
  <c r="BJ1154" i="2"/>
  <c r="BO1154" i="2" s="1"/>
  <c r="BH1155" i="2"/>
  <c r="BI1155" i="2"/>
  <c r="BJ1155" i="2"/>
  <c r="BO1155" i="2" s="1"/>
  <c r="BH1156" i="2"/>
  <c r="BI1156" i="2"/>
  <c r="BJ1156" i="2"/>
  <c r="BO1156" i="2" s="1"/>
  <c r="BH1157" i="2"/>
  <c r="BI1157" i="2"/>
  <c r="BJ1157" i="2"/>
  <c r="BO1157" i="2" s="1"/>
  <c r="BH1158" i="2"/>
  <c r="BI1158" i="2"/>
  <c r="BJ1158" i="2"/>
  <c r="BO1158" i="2" s="1"/>
  <c r="BH1159" i="2"/>
  <c r="BI1159" i="2"/>
  <c r="BJ1159" i="2"/>
  <c r="BO1159" i="2" s="1"/>
  <c r="BH1160" i="2"/>
  <c r="BI1160" i="2"/>
  <c r="BJ1160" i="2"/>
  <c r="BO1160" i="2" s="1"/>
  <c r="BH1161" i="2"/>
  <c r="BI1161" i="2"/>
  <c r="BJ1161" i="2"/>
  <c r="BO1161" i="2" s="1"/>
  <c r="BH1162" i="2"/>
  <c r="BI1162" i="2"/>
  <c r="BJ1162" i="2"/>
  <c r="BO1162" i="2" s="1"/>
  <c r="BH1163" i="2"/>
  <c r="BI1163" i="2"/>
  <c r="BJ1163" i="2"/>
  <c r="BO1163" i="2" s="1"/>
  <c r="BH1164" i="2"/>
  <c r="BI1164" i="2"/>
  <c r="BJ1164" i="2"/>
  <c r="BO1164" i="2" s="1"/>
  <c r="BH1165" i="2"/>
  <c r="BI1165" i="2"/>
  <c r="BJ1165" i="2"/>
  <c r="BO1165" i="2" s="1"/>
  <c r="BH1166" i="2"/>
  <c r="BI1166" i="2"/>
  <c r="BJ1166" i="2"/>
  <c r="BO1166" i="2" s="1"/>
  <c r="BH1167" i="2"/>
  <c r="BI1167" i="2"/>
  <c r="BJ1167" i="2"/>
  <c r="BO1167" i="2" s="1"/>
  <c r="BH1168" i="2"/>
  <c r="BI1168" i="2"/>
  <c r="BJ1168" i="2"/>
  <c r="BO1168" i="2" s="1"/>
  <c r="BH1169" i="2"/>
  <c r="BI1169" i="2"/>
  <c r="BJ1169" i="2"/>
  <c r="BO1169" i="2" s="1"/>
  <c r="BH1170" i="2"/>
  <c r="BI1170" i="2"/>
  <c r="BJ1170" i="2"/>
  <c r="BO1170" i="2" s="1"/>
  <c r="BH1171" i="2"/>
  <c r="BI1171" i="2"/>
  <c r="BJ1171" i="2"/>
  <c r="BO1171" i="2" s="1"/>
  <c r="BH1172" i="2"/>
  <c r="BI1172" i="2"/>
  <c r="BJ1172" i="2"/>
  <c r="BO1172" i="2" s="1"/>
  <c r="BH1173" i="2"/>
  <c r="BI1173" i="2"/>
  <c r="BJ1173" i="2"/>
  <c r="BO1173" i="2" s="1"/>
  <c r="BH1174" i="2"/>
  <c r="BI1174" i="2"/>
  <c r="BJ1174" i="2"/>
  <c r="BO1174" i="2" s="1"/>
  <c r="BH1175" i="2"/>
  <c r="BI1175" i="2"/>
  <c r="BJ1175" i="2"/>
  <c r="BO1175" i="2" s="1"/>
  <c r="BH1176" i="2"/>
  <c r="BI1176" i="2"/>
  <c r="BJ1176" i="2"/>
  <c r="BO1176" i="2" s="1"/>
  <c r="BH1177" i="2"/>
  <c r="BI1177" i="2"/>
  <c r="BJ1177" i="2"/>
  <c r="BO1177" i="2" s="1"/>
  <c r="BH1178" i="2"/>
  <c r="BI1178" i="2"/>
  <c r="BJ1178" i="2"/>
  <c r="BO1178" i="2" s="1"/>
  <c r="BH1179" i="2"/>
  <c r="BI1179" i="2"/>
  <c r="BJ1179" i="2"/>
  <c r="BO1179" i="2" s="1"/>
  <c r="BH1180" i="2"/>
  <c r="BI1180" i="2"/>
  <c r="BJ1180" i="2"/>
  <c r="BO1180" i="2" s="1"/>
  <c r="BH1181" i="2"/>
  <c r="BI1181" i="2"/>
  <c r="BJ1181" i="2"/>
  <c r="BO1181" i="2" s="1"/>
  <c r="BH1182" i="2"/>
  <c r="BI1182" i="2"/>
  <c r="BJ1182" i="2"/>
  <c r="BO1182" i="2" s="1"/>
  <c r="BH1183" i="2"/>
  <c r="BI1183" i="2"/>
  <c r="BJ1183" i="2"/>
  <c r="BO1183" i="2" s="1"/>
  <c r="BH1184" i="2"/>
  <c r="BI1184" i="2"/>
  <c r="BJ1184" i="2"/>
  <c r="BO1184" i="2" s="1"/>
  <c r="BH1185" i="2"/>
  <c r="BI1185" i="2"/>
  <c r="BJ1185" i="2"/>
  <c r="BO1185" i="2" s="1"/>
  <c r="BH1186" i="2"/>
  <c r="BI1186" i="2"/>
  <c r="BJ1186" i="2"/>
  <c r="BO1186" i="2" s="1"/>
  <c r="BH1187" i="2"/>
  <c r="BI1187" i="2"/>
  <c r="BJ1187" i="2"/>
  <c r="BO1187" i="2" s="1"/>
  <c r="BH1188" i="2"/>
  <c r="BI1188" i="2"/>
  <c r="BJ1188" i="2"/>
  <c r="BO1188" i="2" s="1"/>
  <c r="BH1189" i="2"/>
  <c r="BI1189" i="2"/>
  <c r="BJ1189" i="2"/>
  <c r="BO1189" i="2" s="1"/>
  <c r="BH1190" i="2"/>
  <c r="BI1190" i="2"/>
  <c r="BJ1190" i="2"/>
  <c r="BO1190" i="2" s="1"/>
  <c r="BH1191" i="2"/>
  <c r="BI1191" i="2"/>
  <c r="BJ1191" i="2"/>
  <c r="BO1191" i="2" s="1"/>
  <c r="BH1192" i="2"/>
  <c r="BI1192" i="2"/>
  <c r="BJ1192" i="2"/>
  <c r="BO1192" i="2" s="1"/>
  <c r="BH1193" i="2"/>
  <c r="BI1193" i="2"/>
  <c r="BJ1193" i="2"/>
  <c r="BO1193" i="2" s="1"/>
  <c r="BH1194" i="2"/>
  <c r="BI1194" i="2"/>
  <c r="BJ1194" i="2"/>
  <c r="BO1194" i="2" s="1"/>
  <c r="BH1195" i="2"/>
  <c r="BI1195" i="2"/>
  <c r="BJ1195" i="2"/>
  <c r="BO1195" i="2" s="1"/>
  <c r="BH1196" i="2"/>
  <c r="BI1196" i="2"/>
  <c r="BJ1196" i="2"/>
  <c r="BO1196" i="2" s="1"/>
  <c r="BH1197" i="2"/>
  <c r="BI1197" i="2"/>
  <c r="BJ1197" i="2"/>
  <c r="BO1197" i="2" s="1"/>
  <c r="BH1198" i="2"/>
  <c r="BI1198" i="2"/>
  <c r="BJ1198" i="2"/>
  <c r="BO1198" i="2" s="1"/>
  <c r="BH1199" i="2"/>
  <c r="BI1199" i="2"/>
  <c r="BJ1199" i="2"/>
  <c r="BO1199" i="2" s="1"/>
  <c r="BH1200" i="2"/>
  <c r="BI1200" i="2"/>
  <c r="BJ1200" i="2"/>
  <c r="BO1200" i="2" s="1"/>
  <c r="BH1201" i="2"/>
  <c r="BI1201" i="2"/>
  <c r="BJ1201" i="2"/>
  <c r="BO1201" i="2" s="1"/>
  <c r="BH1202" i="2"/>
  <c r="BI1202" i="2"/>
  <c r="BJ1202" i="2"/>
  <c r="BO1202" i="2" s="1"/>
  <c r="BH1203" i="2"/>
  <c r="BI1203" i="2"/>
  <c r="BJ1203" i="2"/>
  <c r="BO1203" i="2" s="1"/>
  <c r="BH1204" i="2"/>
  <c r="BI1204" i="2"/>
  <c r="BJ1204" i="2"/>
  <c r="BO1204" i="2" s="1"/>
  <c r="BH1205" i="2"/>
  <c r="BI1205" i="2"/>
  <c r="BJ1205" i="2"/>
  <c r="BO1205" i="2" s="1"/>
  <c r="BH1206" i="2"/>
  <c r="BI1206" i="2"/>
  <c r="BJ1206" i="2"/>
  <c r="BO1206" i="2" s="1"/>
  <c r="BH1207" i="2"/>
  <c r="BI1207" i="2"/>
  <c r="BJ1207" i="2"/>
  <c r="BO1207" i="2" s="1"/>
  <c r="BH1208" i="2"/>
  <c r="BI1208" i="2"/>
  <c r="BJ1208" i="2"/>
  <c r="BO1208" i="2" s="1"/>
  <c r="BH1209" i="2"/>
  <c r="BI1209" i="2"/>
  <c r="BJ1209" i="2"/>
  <c r="BO1209" i="2" s="1"/>
  <c r="BH1210" i="2"/>
  <c r="BI1210" i="2"/>
  <c r="BJ1210" i="2"/>
  <c r="BO1210" i="2" s="1"/>
  <c r="BH1211" i="2"/>
  <c r="BI1211" i="2"/>
  <c r="BJ1211" i="2"/>
  <c r="BO1211" i="2" s="1"/>
  <c r="BH1212" i="2"/>
  <c r="BI1212" i="2"/>
  <c r="BJ1212" i="2"/>
  <c r="BO1212" i="2" s="1"/>
  <c r="BH1213" i="2"/>
  <c r="BI1213" i="2"/>
  <c r="BJ1213" i="2"/>
  <c r="BO1213" i="2" s="1"/>
  <c r="BH1214" i="2"/>
  <c r="BI1214" i="2"/>
  <c r="BJ1214" i="2"/>
  <c r="BO1214" i="2" s="1"/>
  <c r="BH1215" i="2"/>
  <c r="BI1215" i="2"/>
  <c r="BJ1215" i="2"/>
  <c r="BO1215" i="2" s="1"/>
  <c r="BH1216" i="2"/>
  <c r="BI1216" i="2"/>
  <c r="BJ1216" i="2"/>
  <c r="BO1216" i="2" s="1"/>
  <c r="BH1217" i="2"/>
  <c r="BI1217" i="2"/>
  <c r="BJ1217" i="2"/>
  <c r="BO1217" i="2" s="1"/>
  <c r="BH1218" i="2"/>
  <c r="BI1218" i="2"/>
  <c r="BJ1218" i="2"/>
  <c r="BO1218" i="2" s="1"/>
  <c r="BH1219" i="2"/>
  <c r="BI1219" i="2"/>
  <c r="BJ1219" i="2"/>
  <c r="BO1219" i="2" s="1"/>
  <c r="BH1220" i="2"/>
  <c r="BI1220" i="2"/>
  <c r="BJ1220" i="2"/>
  <c r="BO1220" i="2" s="1"/>
  <c r="BH1221" i="2"/>
  <c r="BI1221" i="2"/>
  <c r="BJ1221" i="2"/>
  <c r="BO1221" i="2" s="1"/>
  <c r="BH1222" i="2"/>
  <c r="BI1222" i="2"/>
  <c r="BJ1222" i="2"/>
  <c r="BO1222" i="2" s="1"/>
  <c r="BH1223" i="2"/>
  <c r="BI1223" i="2"/>
  <c r="BJ1223" i="2"/>
  <c r="BO1223" i="2" s="1"/>
  <c r="BH1224" i="2"/>
  <c r="BI1224" i="2"/>
  <c r="BJ1224" i="2"/>
  <c r="BO1224" i="2" s="1"/>
  <c r="BH1225" i="2"/>
  <c r="BI1225" i="2"/>
  <c r="BJ1225" i="2"/>
  <c r="BO1225" i="2" s="1"/>
  <c r="BH1226" i="2"/>
  <c r="BI1226" i="2"/>
  <c r="BJ1226" i="2"/>
  <c r="BO1226" i="2" s="1"/>
  <c r="BH1227" i="2"/>
  <c r="BI1227" i="2"/>
  <c r="BJ1227" i="2"/>
  <c r="BO1227" i="2" s="1"/>
  <c r="BH1228" i="2"/>
  <c r="BI1228" i="2"/>
  <c r="BJ1228" i="2"/>
  <c r="BO1228" i="2" s="1"/>
  <c r="BH1229" i="2"/>
  <c r="BI1229" i="2"/>
  <c r="BJ1229" i="2"/>
  <c r="BO1229" i="2" s="1"/>
  <c r="BH1230" i="2"/>
  <c r="BI1230" i="2"/>
  <c r="BJ1230" i="2"/>
  <c r="BO1230" i="2" s="1"/>
  <c r="BH1231" i="2"/>
  <c r="BI1231" i="2"/>
  <c r="BJ1231" i="2"/>
  <c r="BO1231" i="2" s="1"/>
  <c r="BH1232" i="2"/>
  <c r="BI1232" i="2"/>
  <c r="BJ1232" i="2"/>
  <c r="BO1232" i="2" s="1"/>
  <c r="BH1233" i="2"/>
  <c r="BI1233" i="2"/>
  <c r="BJ1233" i="2"/>
  <c r="BO1233" i="2" s="1"/>
  <c r="BH1234" i="2"/>
  <c r="BI1234" i="2"/>
  <c r="BJ1234" i="2"/>
  <c r="BO1234" i="2" s="1"/>
  <c r="BH1235" i="2"/>
  <c r="BI1235" i="2"/>
  <c r="BJ1235" i="2"/>
  <c r="BO1235" i="2" s="1"/>
  <c r="BH1236" i="2"/>
  <c r="BI1236" i="2"/>
  <c r="BJ1236" i="2"/>
  <c r="BO1236" i="2" s="1"/>
  <c r="BH1237" i="2"/>
  <c r="BI1237" i="2"/>
  <c r="BJ1237" i="2"/>
  <c r="BO1237" i="2" s="1"/>
  <c r="BH1238" i="2"/>
  <c r="BI1238" i="2"/>
  <c r="BJ1238" i="2"/>
  <c r="BO1238" i="2" s="1"/>
  <c r="BH1239" i="2"/>
  <c r="BI1239" i="2"/>
  <c r="BJ1239" i="2"/>
  <c r="BO1239" i="2" s="1"/>
  <c r="BH1240" i="2"/>
  <c r="BI1240" i="2"/>
  <c r="BJ1240" i="2"/>
  <c r="BO1240" i="2" s="1"/>
  <c r="BH1241" i="2"/>
  <c r="BI1241" i="2"/>
  <c r="BJ1241" i="2"/>
  <c r="BO1241" i="2" s="1"/>
  <c r="BH1242" i="2"/>
  <c r="BI1242" i="2"/>
  <c r="BJ1242" i="2"/>
  <c r="BO1242" i="2" s="1"/>
  <c r="BH1243" i="2"/>
  <c r="BI1243" i="2"/>
  <c r="BJ1243" i="2"/>
  <c r="BO1243" i="2" s="1"/>
  <c r="BH1244" i="2"/>
  <c r="BI1244" i="2"/>
  <c r="BJ1244" i="2"/>
  <c r="BO1244" i="2" s="1"/>
  <c r="BH1245" i="2"/>
  <c r="BI1245" i="2"/>
  <c r="BJ1245" i="2"/>
  <c r="BO1245" i="2" s="1"/>
  <c r="BH1246" i="2"/>
  <c r="BI1246" i="2"/>
  <c r="BJ1246" i="2"/>
  <c r="BO1246" i="2" s="1"/>
  <c r="BH1247" i="2"/>
  <c r="BI1247" i="2"/>
  <c r="BJ1247" i="2"/>
  <c r="BO1247" i="2" s="1"/>
  <c r="BH1248" i="2"/>
  <c r="BI1248" i="2"/>
  <c r="BJ1248" i="2"/>
  <c r="BO1248" i="2" s="1"/>
  <c r="BH1249" i="2"/>
  <c r="BI1249" i="2"/>
  <c r="BJ1249" i="2"/>
  <c r="BO1249" i="2" s="1"/>
  <c r="BH1250" i="2"/>
  <c r="BI1250" i="2"/>
  <c r="BJ1250" i="2"/>
  <c r="BO1250" i="2" s="1"/>
  <c r="BH1251" i="2"/>
  <c r="BI1251" i="2"/>
  <c r="BJ1251" i="2"/>
  <c r="BO1251" i="2" s="1"/>
  <c r="BH1252" i="2"/>
  <c r="BI1252" i="2"/>
  <c r="BJ1252" i="2"/>
  <c r="BO1252" i="2" s="1"/>
  <c r="BH1253" i="2"/>
  <c r="BI1253" i="2"/>
  <c r="BJ1253" i="2"/>
  <c r="BO1253" i="2" s="1"/>
  <c r="BH1254" i="2"/>
  <c r="BI1254" i="2"/>
  <c r="BJ1254" i="2"/>
  <c r="BO1254" i="2" s="1"/>
  <c r="BH1255" i="2"/>
  <c r="BI1255" i="2"/>
  <c r="BJ1255" i="2"/>
  <c r="BO1255" i="2" s="1"/>
  <c r="BH1256" i="2"/>
  <c r="BI1256" i="2"/>
  <c r="BJ1256" i="2"/>
  <c r="BO1256" i="2" s="1"/>
  <c r="BH1257" i="2"/>
  <c r="BI1257" i="2"/>
  <c r="BJ1257" i="2"/>
  <c r="BO1257" i="2" s="1"/>
  <c r="BH1258" i="2"/>
  <c r="BI1258" i="2"/>
  <c r="BJ1258" i="2"/>
  <c r="BO1258" i="2" s="1"/>
  <c r="BH1259" i="2"/>
  <c r="BI1259" i="2"/>
  <c r="BJ1259" i="2"/>
  <c r="BO1259" i="2" s="1"/>
  <c r="BH1260" i="2"/>
  <c r="BI1260" i="2"/>
  <c r="BJ1260" i="2"/>
  <c r="BO1260" i="2" s="1"/>
  <c r="BH1261" i="2"/>
  <c r="BI1261" i="2"/>
  <c r="BJ1261" i="2"/>
  <c r="BO1261" i="2" s="1"/>
  <c r="BH1262" i="2"/>
  <c r="BI1262" i="2"/>
  <c r="BJ1262" i="2"/>
  <c r="BO1262" i="2" s="1"/>
  <c r="BH1263" i="2"/>
  <c r="BI1263" i="2"/>
  <c r="BJ1263" i="2"/>
  <c r="BO1263" i="2" s="1"/>
  <c r="BH1264" i="2"/>
  <c r="BI1264" i="2"/>
  <c r="BJ1264" i="2"/>
  <c r="BO1264" i="2" s="1"/>
  <c r="BH1265" i="2"/>
  <c r="BI1265" i="2"/>
  <c r="BJ1265" i="2"/>
  <c r="BO1265" i="2" s="1"/>
  <c r="BH1266" i="2"/>
  <c r="BI1266" i="2"/>
  <c r="BJ1266" i="2"/>
  <c r="BO1266" i="2" s="1"/>
  <c r="BH1267" i="2"/>
  <c r="BI1267" i="2"/>
  <c r="BJ1267" i="2"/>
  <c r="BO1267" i="2" s="1"/>
  <c r="BH1268" i="2"/>
  <c r="BI1268" i="2"/>
  <c r="BJ1268" i="2"/>
  <c r="BO1268" i="2" s="1"/>
  <c r="BH1269" i="2"/>
  <c r="BI1269" i="2"/>
  <c r="BJ1269" i="2"/>
  <c r="BO1269" i="2" s="1"/>
  <c r="BH1270" i="2"/>
  <c r="BI1270" i="2"/>
  <c r="BJ1270" i="2"/>
  <c r="BO1270" i="2" s="1"/>
  <c r="BH1271" i="2"/>
  <c r="BI1271" i="2"/>
  <c r="BJ1271" i="2"/>
  <c r="BO1271" i="2" s="1"/>
  <c r="BH1272" i="2"/>
  <c r="BI1272" i="2"/>
  <c r="BJ1272" i="2"/>
  <c r="BO1272" i="2" s="1"/>
  <c r="BH1273" i="2"/>
  <c r="BI1273" i="2"/>
  <c r="BJ1273" i="2"/>
  <c r="BO1273" i="2" s="1"/>
  <c r="BH1274" i="2"/>
  <c r="BI1274" i="2"/>
  <c r="BJ1274" i="2"/>
  <c r="BO1274" i="2" s="1"/>
  <c r="BH1275" i="2"/>
  <c r="BI1275" i="2"/>
  <c r="BJ1275" i="2"/>
  <c r="BO1275" i="2" s="1"/>
  <c r="BH1276" i="2"/>
  <c r="BI1276" i="2"/>
  <c r="BJ1276" i="2"/>
  <c r="BO1276" i="2" s="1"/>
  <c r="BH1277" i="2"/>
  <c r="BI1277" i="2"/>
  <c r="BJ1277" i="2"/>
  <c r="BO1277" i="2" s="1"/>
  <c r="BH1278" i="2"/>
  <c r="BI1278" i="2"/>
  <c r="BJ1278" i="2"/>
  <c r="BO1278" i="2" s="1"/>
  <c r="BH1279" i="2"/>
  <c r="BI1279" i="2"/>
  <c r="BJ1279" i="2"/>
  <c r="BO1279" i="2" s="1"/>
  <c r="BH1280" i="2"/>
  <c r="BI1280" i="2"/>
  <c r="BJ1280" i="2"/>
  <c r="BO1280" i="2" s="1"/>
  <c r="BH1281" i="2"/>
  <c r="BI1281" i="2"/>
  <c r="BJ1281" i="2"/>
  <c r="BO1281" i="2" s="1"/>
  <c r="BH1282" i="2"/>
  <c r="BI1282" i="2"/>
  <c r="BJ1282" i="2"/>
  <c r="BO1282" i="2" s="1"/>
  <c r="BH1283" i="2"/>
  <c r="BI1283" i="2"/>
  <c r="BJ1283" i="2"/>
  <c r="BO1283" i="2" s="1"/>
  <c r="BH1284" i="2"/>
  <c r="BI1284" i="2"/>
  <c r="BJ1284" i="2"/>
  <c r="BO1284" i="2" s="1"/>
  <c r="BH1285" i="2"/>
  <c r="BI1285" i="2"/>
  <c r="BJ1285" i="2"/>
  <c r="BO1285" i="2" s="1"/>
  <c r="BH1286" i="2"/>
  <c r="BI1286" i="2"/>
  <c r="BJ1286" i="2"/>
  <c r="BO1286" i="2" s="1"/>
  <c r="BH1287" i="2"/>
  <c r="BI1287" i="2"/>
  <c r="BJ1287" i="2"/>
  <c r="BO1287" i="2" s="1"/>
  <c r="BH1288" i="2"/>
  <c r="BI1288" i="2"/>
  <c r="BJ1288" i="2"/>
  <c r="BO1288" i="2" s="1"/>
  <c r="BH1289" i="2"/>
  <c r="BI1289" i="2"/>
  <c r="BJ1289" i="2"/>
  <c r="BO1289" i="2" s="1"/>
  <c r="BH1290" i="2"/>
  <c r="BI1290" i="2"/>
  <c r="BJ1290" i="2"/>
  <c r="BO1290" i="2" s="1"/>
  <c r="BH1291" i="2"/>
  <c r="BI1291" i="2"/>
  <c r="BJ1291" i="2"/>
  <c r="BO1291" i="2" s="1"/>
  <c r="BH1292" i="2"/>
  <c r="BI1292" i="2"/>
  <c r="BJ1292" i="2"/>
  <c r="BO1292" i="2" s="1"/>
  <c r="BH1293" i="2"/>
  <c r="BI1293" i="2"/>
  <c r="BJ1293" i="2"/>
  <c r="BO1293" i="2" s="1"/>
  <c r="BH1294" i="2"/>
  <c r="BI1294" i="2"/>
  <c r="BJ1294" i="2"/>
  <c r="BO1294" i="2" s="1"/>
  <c r="BH1295" i="2"/>
  <c r="BI1295" i="2"/>
  <c r="BJ1295" i="2"/>
  <c r="BO1295" i="2" s="1"/>
  <c r="BH1296" i="2"/>
  <c r="BI1296" i="2"/>
  <c r="BJ1296" i="2"/>
  <c r="BO1296" i="2" s="1"/>
  <c r="BH1297" i="2"/>
  <c r="BI1297" i="2"/>
  <c r="BJ1297" i="2"/>
  <c r="BO1297" i="2" s="1"/>
  <c r="BH1298" i="2"/>
  <c r="BI1298" i="2"/>
  <c r="BJ1298" i="2"/>
  <c r="BO1298" i="2" s="1"/>
  <c r="BH1299" i="2"/>
  <c r="BI1299" i="2"/>
  <c r="BJ1299" i="2"/>
  <c r="BO1299" i="2" s="1"/>
  <c r="BH1300" i="2"/>
  <c r="BI1300" i="2"/>
  <c r="BJ1300" i="2"/>
  <c r="BO1300" i="2" s="1"/>
  <c r="BH1301" i="2"/>
  <c r="BI1301" i="2"/>
  <c r="BJ1301" i="2"/>
  <c r="BO1301" i="2" s="1"/>
  <c r="BH1302" i="2"/>
  <c r="BI1302" i="2"/>
  <c r="BJ1302" i="2"/>
  <c r="BO1302" i="2" s="1"/>
  <c r="BH1303" i="2"/>
  <c r="BI1303" i="2"/>
  <c r="BJ1303" i="2"/>
  <c r="BO1303" i="2" s="1"/>
  <c r="BH1304" i="2"/>
  <c r="BI1304" i="2"/>
  <c r="BJ1304" i="2"/>
  <c r="BO1304" i="2" s="1"/>
  <c r="BH1305" i="2"/>
  <c r="BI1305" i="2"/>
  <c r="BJ1305" i="2"/>
  <c r="BO1305" i="2" s="1"/>
  <c r="BH1306" i="2"/>
  <c r="BI1306" i="2"/>
  <c r="BJ1306" i="2"/>
  <c r="BO1306" i="2" s="1"/>
  <c r="BH1307" i="2"/>
  <c r="BI1307" i="2"/>
  <c r="BJ1307" i="2"/>
  <c r="BO1307" i="2" s="1"/>
  <c r="BH1308" i="2"/>
  <c r="BI1308" i="2"/>
  <c r="BJ1308" i="2"/>
  <c r="BO1308" i="2" s="1"/>
  <c r="BH1309" i="2"/>
  <c r="BI1309" i="2"/>
  <c r="BJ1309" i="2"/>
  <c r="BO1309" i="2" s="1"/>
  <c r="BH1310" i="2"/>
  <c r="BI1310" i="2"/>
  <c r="BJ1310" i="2"/>
  <c r="BO1310" i="2" s="1"/>
  <c r="BH1311" i="2"/>
  <c r="BI1311" i="2"/>
  <c r="BJ1311" i="2"/>
  <c r="BO1311" i="2" s="1"/>
  <c r="BH1312" i="2"/>
  <c r="BI1312" i="2"/>
  <c r="BJ1312" i="2"/>
  <c r="BO1312" i="2" s="1"/>
  <c r="BH1313" i="2"/>
  <c r="BI1313" i="2"/>
  <c r="BJ1313" i="2"/>
  <c r="BO1313" i="2" s="1"/>
  <c r="BH1314" i="2"/>
  <c r="BI1314" i="2"/>
  <c r="BJ1314" i="2"/>
  <c r="BO1314" i="2" s="1"/>
  <c r="BH1315" i="2"/>
  <c r="BI1315" i="2"/>
  <c r="BJ1315" i="2"/>
  <c r="BO1315" i="2" s="1"/>
  <c r="BH1316" i="2"/>
  <c r="BI1316" i="2"/>
  <c r="BJ1316" i="2"/>
  <c r="BO1316" i="2" s="1"/>
  <c r="BH1317" i="2"/>
  <c r="BI1317" i="2"/>
  <c r="BJ1317" i="2"/>
  <c r="BO1317" i="2" s="1"/>
  <c r="BH1318" i="2"/>
  <c r="BI1318" i="2"/>
  <c r="BJ1318" i="2"/>
  <c r="BO1318" i="2" s="1"/>
  <c r="BH1319" i="2"/>
  <c r="BI1319" i="2"/>
  <c r="BJ1319" i="2"/>
  <c r="BO1319" i="2" s="1"/>
  <c r="BH1320" i="2"/>
  <c r="BI1320" i="2"/>
  <c r="BJ1320" i="2"/>
  <c r="BO1320" i="2" s="1"/>
  <c r="BH1321" i="2"/>
  <c r="BI1321" i="2"/>
  <c r="BJ1321" i="2"/>
  <c r="BO1321" i="2" s="1"/>
  <c r="BH1322" i="2"/>
  <c r="BI1322" i="2"/>
  <c r="BJ1322" i="2"/>
  <c r="BO1322" i="2" s="1"/>
  <c r="BH1323" i="2"/>
  <c r="BI1323" i="2"/>
  <c r="BJ1323" i="2"/>
  <c r="BO1323" i="2" s="1"/>
  <c r="BH1324" i="2"/>
  <c r="BI1324" i="2"/>
  <c r="BJ1324" i="2"/>
  <c r="BO1324" i="2" s="1"/>
  <c r="BH1325" i="2"/>
  <c r="BI1325" i="2"/>
  <c r="BJ1325" i="2"/>
  <c r="BO1325" i="2" s="1"/>
  <c r="BH1326" i="2"/>
  <c r="BI1326" i="2"/>
  <c r="BJ1326" i="2"/>
  <c r="BO1326" i="2" s="1"/>
  <c r="BH1327" i="2"/>
  <c r="BI1327" i="2"/>
  <c r="BJ1327" i="2"/>
  <c r="BO1327" i="2" s="1"/>
  <c r="BH1328" i="2"/>
  <c r="BI1328" i="2"/>
  <c r="BJ1328" i="2"/>
  <c r="BO1328" i="2" s="1"/>
  <c r="BH1329" i="2"/>
  <c r="BI1329" i="2"/>
  <c r="BJ1329" i="2"/>
  <c r="BO1329" i="2" s="1"/>
  <c r="BH1330" i="2"/>
  <c r="BI1330" i="2"/>
  <c r="BJ1330" i="2"/>
  <c r="BO1330" i="2" s="1"/>
  <c r="BH1331" i="2"/>
  <c r="BI1331" i="2"/>
  <c r="BJ1331" i="2"/>
  <c r="BO1331" i="2" s="1"/>
  <c r="BH1332" i="2"/>
  <c r="BI1332" i="2"/>
  <c r="BJ1332" i="2"/>
  <c r="BO1332" i="2" s="1"/>
  <c r="BH1333" i="2"/>
  <c r="BI1333" i="2"/>
  <c r="BJ1333" i="2"/>
  <c r="BO1333" i="2" s="1"/>
  <c r="BH1334" i="2"/>
  <c r="BI1334" i="2"/>
  <c r="BJ1334" i="2"/>
  <c r="BO1334" i="2" s="1"/>
  <c r="BH1335" i="2"/>
  <c r="BI1335" i="2"/>
  <c r="BJ1335" i="2"/>
  <c r="BO1335" i="2" s="1"/>
  <c r="BH1336" i="2"/>
  <c r="BI1336" i="2"/>
  <c r="BJ1336" i="2"/>
  <c r="BO1336" i="2" s="1"/>
  <c r="BH1337" i="2"/>
  <c r="BI1337" i="2"/>
  <c r="BJ1337" i="2"/>
  <c r="BO1337" i="2" s="1"/>
  <c r="BH1338" i="2"/>
  <c r="BI1338" i="2"/>
  <c r="BJ1338" i="2"/>
  <c r="BO1338" i="2" s="1"/>
  <c r="BH1339" i="2"/>
  <c r="BI1339" i="2"/>
  <c r="BJ1339" i="2"/>
  <c r="BO1339" i="2" s="1"/>
  <c r="BH1340" i="2"/>
  <c r="BI1340" i="2"/>
  <c r="BJ1340" i="2"/>
  <c r="BO1340" i="2" s="1"/>
  <c r="BH1341" i="2"/>
  <c r="BI1341" i="2"/>
  <c r="BJ1341" i="2"/>
  <c r="BO1341" i="2" s="1"/>
  <c r="BH1342" i="2"/>
  <c r="BI1342" i="2"/>
  <c r="BJ1342" i="2"/>
  <c r="BO1342" i="2" s="1"/>
  <c r="BH1343" i="2"/>
  <c r="BI1343" i="2"/>
  <c r="BJ1343" i="2"/>
  <c r="BO1343" i="2" s="1"/>
  <c r="BH1344" i="2"/>
  <c r="BI1344" i="2"/>
  <c r="BJ1344" i="2"/>
  <c r="BO1344" i="2" s="1"/>
  <c r="BH1345" i="2"/>
  <c r="BI1345" i="2"/>
  <c r="BJ1345" i="2"/>
  <c r="BO1345" i="2" s="1"/>
  <c r="BH1346" i="2"/>
  <c r="BI1346" i="2"/>
  <c r="BJ1346" i="2"/>
  <c r="BO1346" i="2" s="1"/>
  <c r="BH1347" i="2"/>
  <c r="BI1347" i="2"/>
  <c r="BJ1347" i="2"/>
  <c r="BO1347" i="2" s="1"/>
  <c r="BH1348" i="2"/>
  <c r="BI1348" i="2"/>
  <c r="BJ1348" i="2"/>
  <c r="BO1348" i="2" s="1"/>
  <c r="BH1349" i="2"/>
  <c r="BI1349" i="2"/>
  <c r="BJ1349" i="2"/>
  <c r="BO1349" i="2" s="1"/>
  <c r="BH1350" i="2"/>
  <c r="BI1350" i="2"/>
  <c r="BJ1350" i="2"/>
  <c r="BO1350" i="2" s="1"/>
  <c r="BH1351" i="2"/>
  <c r="BI1351" i="2"/>
  <c r="BJ1351" i="2"/>
  <c r="BO1351" i="2" s="1"/>
  <c r="BH1352" i="2"/>
  <c r="BI1352" i="2"/>
  <c r="BJ1352" i="2"/>
  <c r="BO1352" i="2" s="1"/>
  <c r="BH1353" i="2"/>
  <c r="BI1353" i="2"/>
  <c r="BJ1353" i="2"/>
  <c r="BO1353" i="2" s="1"/>
  <c r="BH1354" i="2"/>
  <c r="BI1354" i="2"/>
  <c r="BJ1354" i="2"/>
  <c r="BO1354" i="2" s="1"/>
  <c r="BH1355" i="2"/>
  <c r="BI1355" i="2"/>
  <c r="BJ1355" i="2"/>
  <c r="BO1355" i="2" s="1"/>
  <c r="BH1356" i="2"/>
  <c r="BI1356" i="2"/>
  <c r="BJ1356" i="2"/>
  <c r="BO1356" i="2" s="1"/>
  <c r="BH1357" i="2"/>
  <c r="BI1357" i="2"/>
  <c r="BJ1357" i="2"/>
  <c r="BO1357" i="2" s="1"/>
  <c r="BH1358" i="2"/>
  <c r="BI1358" i="2"/>
  <c r="BJ1358" i="2"/>
  <c r="BO1358" i="2" s="1"/>
  <c r="BH1359" i="2"/>
  <c r="BI1359" i="2"/>
  <c r="BJ1359" i="2"/>
  <c r="BO1359" i="2" s="1"/>
  <c r="BH1360" i="2"/>
  <c r="BI1360" i="2"/>
  <c r="BJ1360" i="2"/>
  <c r="BO1360" i="2" s="1"/>
  <c r="BH1361" i="2"/>
  <c r="BI1361" i="2"/>
  <c r="BJ1361" i="2"/>
  <c r="BO1361" i="2" s="1"/>
  <c r="BH1362" i="2"/>
  <c r="BI1362" i="2"/>
  <c r="BJ1362" i="2"/>
  <c r="BO1362" i="2" s="1"/>
  <c r="BH1363" i="2"/>
  <c r="BI1363" i="2"/>
  <c r="BJ1363" i="2"/>
  <c r="BO1363" i="2" s="1"/>
  <c r="BH1364" i="2"/>
  <c r="BI1364" i="2"/>
  <c r="BJ1364" i="2"/>
  <c r="BO1364" i="2" s="1"/>
  <c r="BH1365" i="2"/>
  <c r="BI1365" i="2"/>
  <c r="BJ1365" i="2"/>
  <c r="BO1365" i="2" s="1"/>
  <c r="BH1366" i="2"/>
  <c r="BI1366" i="2"/>
  <c r="BJ1366" i="2"/>
  <c r="BO1366" i="2" s="1"/>
  <c r="BH1367" i="2"/>
  <c r="BI1367" i="2"/>
  <c r="BJ1367" i="2"/>
  <c r="BO1367" i="2" s="1"/>
  <c r="BH1368" i="2"/>
  <c r="BI1368" i="2"/>
  <c r="BJ1368" i="2"/>
  <c r="BO1368" i="2" s="1"/>
  <c r="BH1369" i="2"/>
  <c r="BI1369" i="2"/>
  <c r="BJ1369" i="2"/>
  <c r="BO1369" i="2" s="1"/>
  <c r="BH1370" i="2"/>
  <c r="BI1370" i="2"/>
  <c r="BJ1370" i="2"/>
  <c r="BO1370" i="2" s="1"/>
  <c r="BH1371" i="2"/>
  <c r="BI1371" i="2"/>
  <c r="BJ1371" i="2"/>
  <c r="BO1371" i="2" s="1"/>
  <c r="BH1372" i="2"/>
  <c r="BI1372" i="2"/>
  <c r="BJ1372" i="2"/>
  <c r="BO1372" i="2" s="1"/>
  <c r="BH1373" i="2"/>
  <c r="BI1373" i="2"/>
  <c r="BJ1373" i="2"/>
  <c r="BO1373" i="2" s="1"/>
  <c r="BH1374" i="2"/>
  <c r="BI1374" i="2"/>
  <c r="BJ1374" i="2"/>
  <c r="BO1374" i="2" s="1"/>
  <c r="BH1375" i="2"/>
  <c r="BI1375" i="2"/>
  <c r="BJ1375" i="2"/>
  <c r="BO1375" i="2" s="1"/>
  <c r="BH1376" i="2"/>
  <c r="BI1376" i="2"/>
  <c r="BJ1376" i="2"/>
  <c r="BO1376" i="2" s="1"/>
  <c r="BH1377" i="2"/>
  <c r="BI1377" i="2"/>
  <c r="BJ1377" i="2"/>
  <c r="BO1377" i="2" s="1"/>
  <c r="BH1378" i="2"/>
  <c r="BI1378" i="2"/>
  <c r="BJ1378" i="2"/>
  <c r="BO1378" i="2" s="1"/>
  <c r="BH1379" i="2"/>
  <c r="BI1379" i="2"/>
  <c r="BJ1379" i="2"/>
  <c r="BO1379" i="2" s="1"/>
  <c r="BH1380" i="2"/>
  <c r="BI1380" i="2"/>
  <c r="BJ1380" i="2"/>
  <c r="BO1380" i="2" s="1"/>
  <c r="BH1381" i="2"/>
  <c r="BI1381" i="2"/>
  <c r="BJ1381" i="2"/>
  <c r="BO1381" i="2" s="1"/>
  <c r="BH1382" i="2"/>
  <c r="BI1382" i="2"/>
  <c r="BJ1382" i="2"/>
  <c r="BO1382" i="2" s="1"/>
  <c r="BH1383" i="2"/>
  <c r="BI1383" i="2"/>
  <c r="BJ1383" i="2"/>
  <c r="BO1383" i="2" s="1"/>
  <c r="BH1384" i="2"/>
  <c r="BI1384" i="2"/>
  <c r="BJ1384" i="2"/>
  <c r="BO1384" i="2" s="1"/>
  <c r="BH1385" i="2"/>
  <c r="BI1385" i="2"/>
  <c r="BJ1385" i="2"/>
  <c r="BO1385" i="2" s="1"/>
  <c r="BH1386" i="2"/>
  <c r="BI1386" i="2"/>
  <c r="BJ1386" i="2"/>
  <c r="BO1386" i="2" s="1"/>
  <c r="BH1387" i="2"/>
  <c r="BI1387" i="2"/>
  <c r="BJ1387" i="2"/>
  <c r="BO1387" i="2" s="1"/>
  <c r="BH1388" i="2"/>
  <c r="BI1388" i="2"/>
  <c r="BJ1388" i="2"/>
  <c r="BO1388" i="2" s="1"/>
  <c r="BH1389" i="2"/>
  <c r="BI1389" i="2"/>
  <c r="BJ1389" i="2"/>
  <c r="BO1389" i="2" s="1"/>
  <c r="BH1390" i="2"/>
  <c r="BI1390" i="2"/>
  <c r="BJ1390" i="2"/>
  <c r="BO1390" i="2" s="1"/>
  <c r="BH1391" i="2"/>
  <c r="BI1391" i="2"/>
  <c r="BJ1391" i="2"/>
  <c r="BO1391" i="2" s="1"/>
  <c r="BH1392" i="2"/>
  <c r="BI1392" i="2"/>
  <c r="BJ1392" i="2"/>
  <c r="BO1392" i="2" s="1"/>
  <c r="BH1393" i="2"/>
  <c r="BI1393" i="2"/>
  <c r="BJ1393" i="2"/>
  <c r="BO1393" i="2" s="1"/>
  <c r="BH1394" i="2"/>
  <c r="BI1394" i="2"/>
  <c r="BJ1394" i="2"/>
  <c r="BO1394" i="2" s="1"/>
  <c r="BH1395" i="2"/>
  <c r="BI1395" i="2"/>
  <c r="BJ1395" i="2"/>
  <c r="BO1395" i="2" s="1"/>
  <c r="BH1396" i="2"/>
  <c r="BI1396" i="2"/>
  <c r="BJ1396" i="2"/>
  <c r="BO1396" i="2" s="1"/>
  <c r="BH1397" i="2"/>
  <c r="BI1397" i="2"/>
  <c r="BJ1397" i="2"/>
  <c r="BO1397" i="2" s="1"/>
  <c r="BH1398" i="2"/>
  <c r="BI1398" i="2"/>
  <c r="BJ1398" i="2"/>
  <c r="BO1398" i="2" s="1"/>
  <c r="BH1399" i="2"/>
  <c r="BI1399" i="2"/>
  <c r="BJ1399" i="2"/>
  <c r="BO1399" i="2" s="1"/>
  <c r="BH1400" i="2"/>
  <c r="BI1400" i="2"/>
  <c r="BJ1400" i="2"/>
  <c r="BO1400" i="2" s="1"/>
  <c r="BH1401" i="2"/>
  <c r="BI1401" i="2"/>
  <c r="BJ1401" i="2"/>
  <c r="BO1401" i="2" s="1"/>
  <c r="BH1402" i="2"/>
  <c r="BI1402" i="2"/>
  <c r="BJ1402" i="2"/>
  <c r="BO1402" i="2" s="1"/>
  <c r="BH1403" i="2"/>
  <c r="BI1403" i="2"/>
  <c r="BJ1403" i="2"/>
  <c r="BO1403" i="2" s="1"/>
  <c r="BH1404" i="2"/>
  <c r="BI1404" i="2"/>
  <c r="BJ1404" i="2"/>
  <c r="BO1404" i="2" s="1"/>
  <c r="BH1405" i="2"/>
  <c r="BI1405" i="2"/>
  <c r="BJ1405" i="2"/>
  <c r="BO1405" i="2" s="1"/>
  <c r="BH1406" i="2"/>
  <c r="BI1406" i="2"/>
  <c r="BJ1406" i="2"/>
  <c r="BO1406" i="2" s="1"/>
  <c r="BH1407" i="2"/>
  <c r="BI1407" i="2"/>
  <c r="BJ1407" i="2"/>
  <c r="BO1407" i="2" s="1"/>
  <c r="BH1408" i="2"/>
  <c r="BI1408" i="2"/>
  <c r="BJ1408" i="2"/>
  <c r="BO1408" i="2" s="1"/>
  <c r="BH1409" i="2"/>
  <c r="BI1409" i="2"/>
  <c r="BJ1409" i="2"/>
  <c r="BO1409" i="2" s="1"/>
  <c r="BH1410" i="2"/>
  <c r="BI1410" i="2"/>
  <c r="BJ1410" i="2"/>
  <c r="BO1410" i="2" s="1"/>
  <c r="BH1411" i="2"/>
  <c r="BI1411" i="2"/>
  <c r="BJ1411" i="2"/>
  <c r="BO1411" i="2" s="1"/>
  <c r="BH1412" i="2"/>
  <c r="BI1412" i="2"/>
  <c r="BJ1412" i="2"/>
  <c r="BO1412" i="2" s="1"/>
  <c r="BH1413" i="2"/>
  <c r="BI1413" i="2"/>
  <c r="BJ1413" i="2"/>
  <c r="BO1413" i="2" s="1"/>
  <c r="BH1414" i="2"/>
  <c r="BI1414" i="2"/>
  <c r="BJ1414" i="2"/>
  <c r="BO1414" i="2" s="1"/>
  <c r="BH1415" i="2"/>
  <c r="BI1415" i="2"/>
  <c r="BJ1415" i="2"/>
  <c r="BO1415" i="2" s="1"/>
  <c r="BH1416" i="2"/>
  <c r="BI1416" i="2"/>
  <c r="BJ1416" i="2"/>
  <c r="BO1416" i="2" s="1"/>
  <c r="BH1417" i="2"/>
  <c r="BI1417" i="2"/>
  <c r="BJ1417" i="2"/>
  <c r="BO1417" i="2" s="1"/>
  <c r="BH1418" i="2"/>
  <c r="BI1418" i="2"/>
  <c r="BJ1418" i="2"/>
  <c r="BO1418" i="2" s="1"/>
  <c r="BH1419" i="2"/>
  <c r="BI1419" i="2"/>
  <c r="BJ1419" i="2"/>
  <c r="BO1419" i="2" s="1"/>
  <c r="BH1420" i="2"/>
  <c r="BI1420" i="2"/>
  <c r="BJ1420" i="2"/>
  <c r="BO1420" i="2" s="1"/>
  <c r="BH1421" i="2"/>
  <c r="BI1421" i="2"/>
  <c r="BJ1421" i="2"/>
  <c r="BO1421" i="2" s="1"/>
  <c r="BH1422" i="2"/>
  <c r="BI1422" i="2"/>
  <c r="BJ1422" i="2"/>
  <c r="BO1422" i="2" s="1"/>
  <c r="BH1423" i="2"/>
  <c r="BI1423" i="2"/>
  <c r="BJ1423" i="2"/>
  <c r="BO1423" i="2" s="1"/>
  <c r="BH1424" i="2"/>
  <c r="BI1424" i="2"/>
  <c r="BJ1424" i="2"/>
  <c r="BO1424" i="2" s="1"/>
  <c r="BH1425" i="2"/>
  <c r="BI1425" i="2"/>
  <c r="BJ1425" i="2"/>
  <c r="BO1425" i="2" s="1"/>
  <c r="BH1426" i="2"/>
  <c r="BI1426" i="2"/>
  <c r="BJ1426" i="2"/>
  <c r="BO1426" i="2" s="1"/>
  <c r="BH1427" i="2"/>
  <c r="BI1427" i="2"/>
  <c r="BJ1427" i="2"/>
  <c r="BO1427" i="2" s="1"/>
  <c r="BH1428" i="2"/>
  <c r="BI1428" i="2"/>
  <c r="BJ1428" i="2"/>
  <c r="BO1428" i="2" s="1"/>
  <c r="BH1429" i="2"/>
  <c r="BI1429" i="2"/>
  <c r="BJ1429" i="2"/>
  <c r="BO1429" i="2" s="1"/>
  <c r="BH1430" i="2"/>
  <c r="BI1430" i="2"/>
  <c r="BJ1430" i="2"/>
  <c r="BO1430" i="2" s="1"/>
  <c r="BH1431" i="2"/>
  <c r="BI1431" i="2"/>
  <c r="BJ1431" i="2"/>
  <c r="BO1431" i="2" s="1"/>
  <c r="BH1432" i="2"/>
  <c r="BI1432" i="2"/>
  <c r="BJ1432" i="2"/>
  <c r="BO1432" i="2" s="1"/>
  <c r="BH1433" i="2"/>
  <c r="BI1433" i="2"/>
  <c r="BJ1433" i="2"/>
  <c r="BO1433" i="2" s="1"/>
  <c r="BH1434" i="2"/>
  <c r="BI1434" i="2"/>
  <c r="BJ1434" i="2"/>
  <c r="BO1434" i="2" s="1"/>
  <c r="BH1435" i="2"/>
  <c r="BI1435" i="2"/>
  <c r="BJ1435" i="2"/>
  <c r="BO1435" i="2" s="1"/>
  <c r="BH1436" i="2"/>
  <c r="BI1436" i="2"/>
  <c r="BJ1436" i="2"/>
  <c r="BO1436" i="2" s="1"/>
  <c r="BH1437" i="2"/>
  <c r="BI1437" i="2"/>
  <c r="BJ1437" i="2"/>
  <c r="BO1437" i="2" s="1"/>
  <c r="BH1438" i="2"/>
  <c r="BI1438" i="2"/>
  <c r="BJ1438" i="2"/>
  <c r="BO1438" i="2" s="1"/>
  <c r="BH1439" i="2"/>
  <c r="BI1439" i="2"/>
  <c r="BJ1439" i="2"/>
  <c r="BO1439" i="2" s="1"/>
  <c r="BH1440" i="2"/>
  <c r="BI1440" i="2"/>
  <c r="BJ1440" i="2"/>
  <c r="BO1440" i="2" s="1"/>
  <c r="BH1441" i="2"/>
  <c r="BI1441" i="2"/>
  <c r="BJ1441" i="2"/>
  <c r="BO1441" i="2" s="1"/>
  <c r="BH1442" i="2"/>
  <c r="BI1442" i="2"/>
  <c r="BJ1442" i="2"/>
  <c r="BO1442" i="2" s="1"/>
  <c r="BH1443" i="2"/>
  <c r="BI1443" i="2"/>
  <c r="BJ1443" i="2"/>
  <c r="BO1443" i="2" s="1"/>
  <c r="BH1444" i="2"/>
  <c r="BI1444" i="2"/>
  <c r="BJ1444" i="2"/>
  <c r="BO1444" i="2" s="1"/>
  <c r="BH1445" i="2"/>
  <c r="BI1445" i="2"/>
  <c r="BJ1445" i="2"/>
  <c r="BO1445" i="2" s="1"/>
  <c r="BH1446" i="2"/>
  <c r="BI1446" i="2"/>
  <c r="BJ1446" i="2"/>
  <c r="BO1446" i="2" s="1"/>
  <c r="BH1447" i="2"/>
  <c r="BI1447" i="2"/>
  <c r="BJ1447" i="2"/>
  <c r="BO1447" i="2" s="1"/>
  <c r="BH1448" i="2"/>
  <c r="BI1448" i="2"/>
  <c r="BJ1448" i="2"/>
  <c r="BO1448" i="2" s="1"/>
  <c r="BH1449" i="2"/>
  <c r="BI1449" i="2"/>
  <c r="BJ1449" i="2"/>
  <c r="BO1449" i="2" s="1"/>
  <c r="BH1450" i="2"/>
  <c r="BI1450" i="2"/>
  <c r="BJ1450" i="2"/>
  <c r="BO1450" i="2" s="1"/>
  <c r="BH1451" i="2"/>
  <c r="BI1451" i="2"/>
  <c r="BJ1451" i="2"/>
  <c r="BO1451" i="2" s="1"/>
  <c r="BH1452" i="2"/>
  <c r="BI1452" i="2"/>
  <c r="BJ1452" i="2"/>
  <c r="BO1452" i="2" s="1"/>
  <c r="BH1453" i="2"/>
  <c r="BI1453" i="2"/>
  <c r="BJ1453" i="2"/>
  <c r="BO1453" i="2" s="1"/>
  <c r="BH1454" i="2"/>
  <c r="BI1454" i="2"/>
  <c r="BJ1454" i="2"/>
  <c r="BO1454" i="2" s="1"/>
  <c r="BH1455" i="2"/>
  <c r="BI1455" i="2"/>
  <c r="BJ1455" i="2"/>
  <c r="BO1455" i="2" s="1"/>
  <c r="BH1456" i="2"/>
  <c r="BI1456" i="2"/>
  <c r="BJ1456" i="2"/>
  <c r="BO1456" i="2" s="1"/>
  <c r="BH1457" i="2"/>
  <c r="BI1457" i="2"/>
  <c r="BJ1457" i="2"/>
  <c r="BO1457" i="2" s="1"/>
  <c r="BH1458" i="2"/>
  <c r="BI1458" i="2"/>
  <c r="BJ1458" i="2"/>
  <c r="BO1458" i="2" s="1"/>
  <c r="BH1459" i="2"/>
  <c r="BI1459" i="2"/>
  <c r="BJ1459" i="2"/>
  <c r="BO1459" i="2" s="1"/>
  <c r="BH1460" i="2"/>
  <c r="BI1460" i="2"/>
  <c r="BJ1460" i="2"/>
  <c r="BO1460" i="2" s="1"/>
  <c r="BH1461" i="2"/>
  <c r="BI1461" i="2"/>
  <c r="BJ1461" i="2"/>
  <c r="BO1461" i="2" s="1"/>
  <c r="BH1462" i="2"/>
  <c r="BI1462" i="2"/>
  <c r="BJ1462" i="2"/>
  <c r="BO1462" i="2" s="1"/>
  <c r="BH1463" i="2"/>
  <c r="BI1463" i="2"/>
  <c r="BJ1463" i="2"/>
  <c r="BO1463" i="2" s="1"/>
  <c r="BH1464" i="2"/>
  <c r="BI1464" i="2"/>
  <c r="BJ1464" i="2"/>
  <c r="BO1464" i="2" s="1"/>
  <c r="BH1465" i="2"/>
  <c r="BI1465" i="2"/>
  <c r="BJ1465" i="2"/>
  <c r="BO1465" i="2" s="1"/>
  <c r="BH1466" i="2"/>
  <c r="BI1466" i="2"/>
  <c r="BJ1466" i="2"/>
  <c r="BO1466" i="2" s="1"/>
  <c r="BH1467" i="2"/>
  <c r="BI1467" i="2"/>
  <c r="BJ1467" i="2"/>
  <c r="BO1467" i="2" s="1"/>
  <c r="BH1468" i="2"/>
  <c r="BI1468" i="2"/>
  <c r="BJ1468" i="2"/>
  <c r="BO1468" i="2" s="1"/>
  <c r="BH1469" i="2"/>
  <c r="BI1469" i="2"/>
  <c r="BJ1469" i="2"/>
  <c r="BO1469" i="2" s="1"/>
  <c r="BH1470" i="2"/>
  <c r="BI1470" i="2"/>
  <c r="BJ1470" i="2"/>
  <c r="BO1470" i="2" s="1"/>
  <c r="BH1471" i="2"/>
  <c r="BI1471" i="2"/>
  <c r="BJ1471" i="2"/>
  <c r="BO1471" i="2" s="1"/>
  <c r="BH1472" i="2"/>
  <c r="BI1472" i="2"/>
  <c r="BJ1472" i="2"/>
  <c r="BO1472" i="2" s="1"/>
  <c r="BH1473" i="2"/>
  <c r="BI1473" i="2"/>
  <c r="BJ1473" i="2"/>
  <c r="BO1473" i="2" s="1"/>
  <c r="BH1474" i="2"/>
  <c r="BI1474" i="2"/>
  <c r="BJ1474" i="2"/>
  <c r="BO1474" i="2" s="1"/>
  <c r="BH1475" i="2"/>
  <c r="BI1475" i="2"/>
  <c r="BJ1475" i="2"/>
  <c r="BO1475" i="2" s="1"/>
  <c r="BH1476" i="2"/>
  <c r="BI1476" i="2"/>
  <c r="BJ1476" i="2"/>
  <c r="BO1476" i="2" s="1"/>
  <c r="BH1477" i="2"/>
  <c r="BI1477" i="2"/>
  <c r="BJ1477" i="2"/>
  <c r="BO1477" i="2" s="1"/>
  <c r="BH1478" i="2"/>
  <c r="BI1478" i="2"/>
  <c r="BJ1478" i="2"/>
  <c r="BO1478" i="2" s="1"/>
  <c r="BH1479" i="2"/>
  <c r="BI1479" i="2"/>
  <c r="BJ1479" i="2"/>
  <c r="BO1479" i="2" s="1"/>
  <c r="BH1480" i="2"/>
  <c r="BI1480" i="2"/>
  <c r="BJ1480" i="2"/>
  <c r="BO1480" i="2" s="1"/>
  <c r="BH1481" i="2"/>
  <c r="BI1481" i="2"/>
  <c r="BJ1481" i="2"/>
  <c r="BO1481" i="2" s="1"/>
  <c r="BH1482" i="2"/>
  <c r="BI1482" i="2"/>
  <c r="BJ1482" i="2"/>
  <c r="BO1482" i="2" s="1"/>
  <c r="BH1483" i="2"/>
  <c r="BI1483" i="2"/>
  <c r="BJ1483" i="2"/>
  <c r="BO1483" i="2" s="1"/>
  <c r="BH1484" i="2"/>
  <c r="BI1484" i="2"/>
  <c r="BJ1484" i="2"/>
  <c r="BO1484" i="2" s="1"/>
  <c r="BH1485" i="2"/>
  <c r="BI1485" i="2"/>
  <c r="BJ1485" i="2"/>
  <c r="BO1485" i="2" s="1"/>
  <c r="BH1486" i="2"/>
  <c r="BI1486" i="2"/>
  <c r="BJ1486" i="2"/>
  <c r="BO1486" i="2" s="1"/>
  <c r="BH1487" i="2"/>
  <c r="BI1487" i="2"/>
  <c r="BJ1487" i="2"/>
  <c r="BO1487" i="2" s="1"/>
  <c r="BH1488" i="2"/>
  <c r="BI1488" i="2"/>
  <c r="BJ1488" i="2"/>
  <c r="BO1488" i="2" s="1"/>
  <c r="BH1489" i="2"/>
  <c r="BI1489" i="2"/>
  <c r="BJ1489" i="2"/>
  <c r="BO1489" i="2" s="1"/>
  <c r="BH1490" i="2"/>
  <c r="BI1490" i="2"/>
  <c r="BJ1490" i="2"/>
  <c r="BO1490" i="2" s="1"/>
  <c r="BH1491" i="2"/>
  <c r="BI1491" i="2"/>
  <c r="BJ1491" i="2"/>
  <c r="BO1491" i="2" s="1"/>
  <c r="BH1492" i="2"/>
  <c r="BI1492" i="2"/>
  <c r="BJ1492" i="2"/>
  <c r="BO1492" i="2" s="1"/>
  <c r="BH1493" i="2"/>
  <c r="BI1493" i="2"/>
  <c r="BJ1493" i="2"/>
  <c r="BO1493" i="2" s="1"/>
  <c r="BH1494" i="2"/>
  <c r="BI1494" i="2"/>
  <c r="BJ1494" i="2"/>
  <c r="BO1494" i="2" s="1"/>
  <c r="BH1495" i="2"/>
  <c r="BI1495" i="2"/>
  <c r="BJ1495" i="2"/>
  <c r="BO1495" i="2" s="1"/>
  <c r="BH1496" i="2"/>
  <c r="BI1496" i="2"/>
  <c r="BJ1496" i="2"/>
  <c r="BO1496" i="2" s="1"/>
  <c r="BH1497" i="2"/>
  <c r="BI1497" i="2"/>
  <c r="BJ1497" i="2"/>
  <c r="BO1497" i="2" s="1"/>
  <c r="BH1498" i="2"/>
  <c r="BI1498" i="2"/>
  <c r="BJ1498" i="2"/>
  <c r="BO1498" i="2" s="1"/>
  <c r="BH1499" i="2"/>
  <c r="BI1499" i="2"/>
  <c r="BJ1499" i="2"/>
  <c r="BO1499" i="2" s="1"/>
  <c r="BH1500" i="2"/>
  <c r="BI1500" i="2"/>
  <c r="BJ1500" i="2"/>
  <c r="BO1500" i="2" s="1"/>
  <c r="BH1501" i="2"/>
  <c r="BI1501" i="2"/>
  <c r="BJ1501" i="2"/>
  <c r="BO1501" i="2" s="1"/>
  <c r="BH1502" i="2"/>
  <c r="BI1502" i="2"/>
  <c r="BJ1502" i="2"/>
  <c r="BO1502" i="2" s="1"/>
  <c r="BH1503" i="2"/>
  <c r="BI1503" i="2"/>
  <c r="BJ1503" i="2"/>
  <c r="BO1503" i="2" s="1"/>
  <c r="BH1504" i="2"/>
  <c r="BI1504" i="2"/>
  <c r="BJ1504" i="2"/>
  <c r="BO1504" i="2" s="1"/>
  <c r="BH1505" i="2"/>
  <c r="BI1505" i="2"/>
  <c r="BJ1505" i="2"/>
  <c r="BO1505" i="2" s="1"/>
  <c r="BH1506" i="2"/>
  <c r="BI1506" i="2"/>
  <c r="BJ1506" i="2"/>
  <c r="BO1506" i="2" s="1"/>
  <c r="BH1507" i="2"/>
  <c r="BI1507" i="2"/>
  <c r="BJ1507" i="2"/>
  <c r="BO1507" i="2" s="1"/>
  <c r="BH1508" i="2"/>
  <c r="BI1508" i="2"/>
  <c r="BJ1508" i="2"/>
  <c r="BO1508" i="2" s="1"/>
  <c r="BH1509" i="2"/>
  <c r="BI1509" i="2"/>
  <c r="BJ1509" i="2"/>
  <c r="BO1509" i="2" s="1"/>
  <c r="BH1510" i="2"/>
  <c r="BI1510" i="2"/>
  <c r="BJ1510" i="2"/>
  <c r="BO1510" i="2" s="1"/>
  <c r="BH1511" i="2"/>
  <c r="BI1511" i="2"/>
  <c r="BJ1511" i="2"/>
  <c r="BO1511" i="2" s="1"/>
  <c r="BH1512" i="2"/>
  <c r="BI1512" i="2"/>
  <c r="BJ1512" i="2"/>
  <c r="BO1512" i="2" s="1"/>
  <c r="BH1513" i="2"/>
  <c r="BI1513" i="2"/>
  <c r="BJ1513" i="2"/>
  <c r="BO1513" i="2" s="1"/>
  <c r="BH1514" i="2"/>
  <c r="BI1514" i="2"/>
  <c r="BJ1514" i="2"/>
  <c r="BO1514" i="2" s="1"/>
  <c r="BH1515" i="2"/>
  <c r="BI1515" i="2"/>
  <c r="BJ1515" i="2"/>
  <c r="BO1515" i="2" s="1"/>
  <c r="BH1516" i="2"/>
  <c r="BI1516" i="2"/>
  <c r="BJ1516" i="2"/>
  <c r="BO1516" i="2" s="1"/>
  <c r="BH1517" i="2"/>
  <c r="BI1517" i="2"/>
  <c r="BJ1517" i="2"/>
  <c r="BO1517" i="2" s="1"/>
  <c r="BH1518" i="2"/>
  <c r="BI1518" i="2"/>
  <c r="BJ1518" i="2"/>
  <c r="BO1518" i="2" s="1"/>
  <c r="BH1519" i="2"/>
  <c r="BI1519" i="2"/>
  <c r="BJ1519" i="2"/>
  <c r="BO1519" i="2" s="1"/>
  <c r="BH1520" i="2"/>
  <c r="BI1520" i="2"/>
  <c r="BJ1520" i="2"/>
  <c r="BO1520" i="2" s="1"/>
  <c r="BH1521" i="2"/>
  <c r="BI1521" i="2"/>
  <c r="BJ1521" i="2"/>
  <c r="BO1521" i="2" s="1"/>
  <c r="BH1522" i="2"/>
  <c r="BI1522" i="2"/>
  <c r="BJ1522" i="2"/>
  <c r="BO1522" i="2" s="1"/>
  <c r="BH1523" i="2"/>
  <c r="BI1523" i="2"/>
  <c r="BJ1523" i="2"/>
  <c r="BO1523" i="2" s="1"/>
  <c r="BH1524" i="2"/>
  <c r="BI1524" i="2"/>
  <c r="BJ1524" i="2"/>
  <c r="BO1524" i="2" s="1"/>
  <c r="BH1525" i="2"/>
  <c r="BI1525" i="2"/>
  <c r="BJ1525" i="2"/>
  <c r="BO1525" i="2" s="1"/>
  <c r="BH1526" i="2"/>
  <c r="BI1526" i="2"/>
  <c r="BJ1526" i="2"/>
  <c r="BO1526" i="2" s="1"/>
  <c r="BH1527" i="2"/>
  <c r="BI1527" i="2"/>
  <c r="BJ1527" i="2"/>
  <c r="BO1527" i="2" s="1"/>
  <c r="BH1528" i="2"/>
  <c r="BI1528" i="2"/>
  <c r="BJ1528" i="2"/>
  <c r="BO1528" i="2" s="1"/>
  <c r="BH1529" i="2"/>
  <c r="BI1529" i="2"/>
  <c r="BJ1529" i="2"/>
  <c r="BO1529" i="2" s="1"/>
  <c r="BH1530" i="2"/>
  <c r="BI1530" i="2"/>
  <c r="BJ1530" i="2"/>
  <c r="BO1530" i="2" s="1"/>
  <c r="BH1531" i="2"/>
  <c r="BI1531" i="2"/>
  <c r="BJ1531" i="2"/>
  <c r="BO1531" i="2" s="1"/>
  <c r="BH1532" i="2"/>
  <c r="BI1532" i="2"/>
  <c r="BJ1532" i="2"/>
  <c r="BO1532" i="2" s="1"/>
  <c r="BH1533" i="2"/>
  <c r="BI1533" i="2"/>
  <c r="BJ1533" i="2"/>
  <c r="BO1533" i="2" s="1"/>
  <c r="BH1534" i="2"/>
  <c r="BI1534" i="2"/>
  <c r="BJ1534" i="2"/>
  <c r="BO1534" i="2" s="1"/>
  <c r="BH1535" i="2"/>
  <c r="BI1535" i="2"/>
  <c r="BJ1535" i="2"/>
  <c r="BO1535" i="2" s="1"/>
  <c r="BH1536" i="2"/>
  <c r="BI1536" i="2"/>
  <c r="BJ1536" i="2"/>
  <c r="BO1536" i="2" s="1"/>
  <c r="BH1537" i="2"/>
  <c r="BI1537" i="2"/>
  <c r="BJ1537" i="2"/>
  <c r="BO1537" i="2" s="1"/>
  <c r="BH1538" i="2"/>
  <c r="BI1538" i="2"/>
  <c r="BJ1538" i="2"/>
  <c r="BO1538" i="2" s="1"/>
  <c r="BH1539" i="2"/>
  <c r="BI1539" i="2"/>
  <c r="BJ1539" i="2"/>
  <c r="BO1539" i="2" s="1"/>
  <c r="BH1540" i="2"/>
  <c r="BI1540" i="2"/>
  <c r="BJ1540" i="2"/>
  <c r="BO1540" i="2" s="1"/>
  <c r="BH1541" i="2"/>
  <c r="BI1541" i="2"/>
  <c r="BJ1541" i="2"/>
  <c r="BO1541" i="2" s="1"/>
  <c r="BH1542" i="2"/>
  <c r="BI1542" i="2"/>
  <c r="BJ1542" i="2"/>
  <c r="BO1542" i="2" s="1"/>
  <c r="BH1543" i="2"/>
  <c r="BI1543" i="2"/>
  <c r="BJ1543" i="2"/>
  <c r="BO1543" i="2" s="1"/>
  <c r="BH1544" i="2"/>
  <c r="BI1544" i="2"/>
  <c r="BJ1544" i="2"/>
  <c r="BO1544" i="2" s="1"/>
  <c r="BH1545" i="2"/>
  <c r="BI1545" i="2"/>
  <c r="BJ1545" i="2"/>
  <c r="BO1545" i="2" s="1"/>
  <c r="BH1546" i="2"/>
  <c r="BI1546" i="2"/>
  <c r="BJ1546" i="2"/>
  <c r="BO1546" i="2" s="1"/>
  <c r="BH1547" i="2"/>
  <c r="BI1547" i="2"/>
  <c r="BJ1547" i="2"/>
  <c r="BO1547" i="2" s="1"/>
  <c r="BH1548" i="2"/>
  <c r="BI1548" i="2"/>
  <c r="BJ1548" i="2"/>
  <c r="BO1548" i="2" s="1"/>
  <c r="BH1549" i="2"/>
  <c r="BI1549" i="2"/>
  <c r="BJ1549" i="2"/>
  <c r="BO1549" i="2" s="1"/>
  <c r="BH1550" i="2"/>
  <c r="BI1550" i="2"/>
  <c r="BJ1550" i="2"/>
  <c r="BO1550" i="2" s="1"/>
  <c r="BH1551" i="2"/>
  <c r="BI1551" i="2"/>
  <c r="BJ1551" i="2"/>
  <c r="BO1551" i="2" s="1"/>
  <c r="BH1552" i="2"/>
  <c r="BI1552" i="2"/>
  <c r="BJ1552" i="2"/>
  <c r="BO1552" i="2" s="1"/>
  <c r="BH1553" i="2"/>
  <c r="BI1553" i="2"/>
  <c r="BJ1553" i="2"/>
  <c r="BO1553" i="2" s="1"/>
  <c r="BH1554" i="2"/>
  <c r="BI1554" i="2"/>
  <c r="BJ1554" i="2"/>
  <c r="BO1554" i="2" s="1"/>
  <c r="BH1555" i="2"/>
  <c r="BI1555" i="2"/>
  <c r="BJ1555" i="2"/>
  <c r="BO1555" i="2" s="1"/>
  <c r="BH1556" i="2"/>
  <c r="BI1556" i="2"/>
  <c r="BJ1556" i="2"/>
  <c r="BO1556" i="2" s="1"/>
  <c r="BH1557" i="2"/>
  <c r="BI1557" i="2"/>
  <c r="BJ1557" i="2"/>
  <c r="BO1557" i="2" s="1"/>
  <c r="BH1558" i="2"/>
  <c r="BI1558" i="2"/>
  <c r="BJ1558" i="2"/>
  <c r="BO1558" i="2" s="1"/>
  <c r="BH1559" i="2"/>
  <c r="BI1559" i="2"/>
  <c r="BJ1559" i="2"/>
  <c r="BO1559" i="2" s="1"/>
  <c r="BH1560" i="2"/>
  <c r="BI1560" i="2"/>
  <c r="BJ1560" i="2"/>
  <c r="BO1560" i="2" s="1"/>
  <c r="BH1561" i="2"/>
  <c r="BI1561" i="2"/>
  <c r="BJ1561" i="2"/>
  <c r="BO1561" i="2" s="1"/>
  <c r="BH1562" i="2"/>
  <c r="BI1562" i="2"/>
  <c r="BJ1562" i="2"/>
  <c r="BO1562" i="2" s="1"/>
  <c r="BH1563" i="2"/>
  <c r="BI1563" i="2"/>
  <c r="BJ1563" i="2"/>
  <c r="BO1563" i="2" s="1"/>
  <c r="BH1564" i="2"/>
  <c r="BI1564" i="2"/>
  <c r="BJ1564" i="2"/>
  <c r="BO1564" i="2" s="1"/>
  <c r="BH1565" i="2"/>
  <c r="BI1565" i="2"/>
  <c r="BJ1565" i="2"/>
  <c r="BO1565" i="2" s="1"/>
  <c r="BH1566" i="2"/>
  <c r="BI1566" i="2"/>
  <c r="BJ1566" i="2"/>
  <c r="BO1566" i="2" s="1"/>
  <c r="BH1567" i="2"/>
  <c r="BI1567" i="2"/>
  <c r="BJ1567" i="2"/>
  <c r="BO1567" i="2" s="1"/>
  <c r="BH1568" i="2"/>
  <c r="BI1568" i="2"/>
  <c r="BJ1568" i="2"/>
  <c r="BO1568" i="2" s="1"/>
  <c r="BH1569" i="2"/>
  <c r="BI1569" i="2"/>
  <c r="BJ1569" i="2"/>
  <c r="BO1569" i="2" s="1"/>
  <c r="BH1570" i="2"/>
  <c r="BI1570" i="2"/>
  <c r="BJ1570" i="2"/>
  <c r="BO1570" i="2" s="1"/>
  <c r="BH1571" i="2"/>
  <c r="BI1571" i="2"/>
  <c r="BJ1571" i="2"/>
  <c r="BO1571" i="2" s="1"/>
  <c r="BH1572" i="2"/>
  <c r="BI1572" i="2"/>
  <c r="BJ1572" i="2"/>
  <c r="BO1572" i="2" s="1"/>
  <c r="BH1573" i="2"/>
  <c r="BI1573" i="2"/>
  <c r="BJ1573" i="2"/>
  <c r="BO1573" i="2" s="1"/>
  <c r="BH1574" i="2"/>
  <c r="BI1574" i="2"/>
  <c r="BJ1574" i="2"/>
  <c r="BO1574" i="2" s="1"/>
  <c r="BH1575" i="2"/>
  <c r="BI1575" i="2"/>
  <c r="BJ1575" i="2"/>
  <c r="BO1575" i="2" s="1"/>
  <c r="BH1576" i="2"/>
  <c r="BI1576" i="2"/>
  <c r="BJ1576" i="2"/>
  <c r="BO1576" i="2" s="1"/>
  <c r="BH1577" i="2"/>
  <c r="BI1577" i="2"/>
  <c r="BJ1577" i="2"/>
  <c r="BO1577" i="2" s="1"/>
  <c r="BH1578" i="2"/>
  <c r="BI1578" i="2"/>
  <c r="BJ1578" i="2"/>
  <c r="BO1578" i="2" s="1"/>
  <c r="BH1579" i="2"/>
  <c r="BI1579" i="2"/>
  <c r="BJ1579" i="2"/>
  <c r="BO1579" i="2" s="1"/>
  <c r="BH1580" i="2"/>
  <c r="BI1580" i="2"/>
  <c r="BJ1580" i="2"/>
  <c r="BO1580" i="2" s="1"/>
  <c r="BH1581" i="2"/>
  <c r="BI1581" i="2"/>
  <c r="BJ1581" i="2"/>
  <c r="BO1581" i="2" s="1"/>
  <c r="BH1582" i="2"/>
  <c r="BI1582" i="2"/>
  <c r="BJ1582" i="2"/>
  <c r="BO1582" i="2" s="1"/>
  <c r="BH1583" i="2"/>
  <c r="BI1583" i="2"/>
  <c r="BJ1583" i="2"/>
  <c r="BO1583" i="2" s="1"/>
  <c r="BH1584" i="2"/>
  <c r="BI1584" i="2"/>
  <c r="BJ1584" i="2"/>
  <c r="BO1584" i="2" s="1"/>
  <c r="BH1585" i="2"/>
  <c r="BI1585" i="2"/>
  <c r="BJ1585" i="2"/>
  <c r="BO1585" i="2" s="1"/>
  <c r="BH1586" i="2"/>
  <c r="BI1586" i="2"/>
  <c r="BJ1586" i="2"/>
  <c r="BO1586" i="2" s="1"/>
  <c r="BH1587" i="2"/>
  <c r="BI1587" i="2"/>
  <c r="BJ1587" i="2"/>
  <c r="BO1587" i="2" s="1"/>
  <c r="BH1588" i="2"/>
  <c r="BI1588" i="2"/>
  <c r="BJ1588" i="2"/>
  <c r="BO1588" i="2" s="1"/>
  <c r="BH1589" i="2"/>
  <c r="BI1589" i="2"/>
  <c r="BJ1589" i="2"/>
  <c r="BO1589" i="2" s="1"/>
  <c r="BH1590" i="2"/>
  <c r="BI1590" i="2"/>
  <c r="BJ1590" i="2"/>
  <c r="BO1590" i="2" s="1"/>
  <c r="BH1591" i="2"/>
  <c r="BI1591" i="2"/>
  <c r="BJ1591" i="2"/>
  <c r="BO1591" i="2" s="1"/>
  <c r="BH1592" i="2"/>
  <c r="BI1592" i="2"/>
  <c r="BJ1592" i="2"/>
  <c r="BO1592" i="2" s="1"/>
  <c r="BH1593" i="2"/>
  <c r="BI1593" i="2"/>
  <c r="BJ1593" i="2"/>
  <c r="BO1593" i="2" s="1"/>
  <c r="BH1594" i="2"/>
  <c r="BI1594" i="2"/>
  <c r="BJ1594" i="2"/>
  <c r="BO1594" i="2" s="1"/>
  <c r="BH1595" i="2"/>
  <c r="BI1595" i="2"/>
  <c r="BJ1595" i="2"/>
  <c r="BO1595" i="2" s="1"/>
  <c r="BH1596" i="2"/>
  <c r="BI1596" i="2"/>
  <c r="BJ1596" i="2"/>
  <c r="BO1596" i="2" s="1"/>
  <c r="BH1597" i="2"/>
  <c r="BI1597" i="2"/>
  <c r="BJ1597" i="2"/>
  <c r="BO1597" i="2" s="1"/>
  <c r="BH1598" i="2"/>
  <c r="BI1598" i="2"/>
  <c r="BJ1598" i="2"/>
  <c r="BO1598" i="2" s="1"/>
  <c r="BH1599" i="2"/>
  <c r="BI1599" i="2"/>
  <c r="BJ1599" i="2"/>
  <c r="BO1599" i="2" s="1"/>
  <c r="BH1600" i="2"/>
  <c r="BI1600" i="2"/>
  <c r="BJ1600" i="2"/>
  <c r="BO1600" i="2" s="1"/>
  <c r="BH1601" i="2"/>
  <c r="BI1601" i="2"/>
  <c r="BJ1601" i="2"/>
  <c r="BO1601" i="2" s="1"/>
  <c r="BH1602" i="2"/>
  <c r="BI1602" i="2"/>
  <c r="BJ1602" i="2"/>
  <c r="BO1602" i="2" s="1"/>
  <c r="BH1603" i="2"/>
  <c r="BI1603" i="2"/>
  <c r="BJ1603" i="2"/>
  <c r="BO1603" i="2" s="1"/>
  <c r="BH1604" i="2"/>
  <c r="BI1604" i="2"/>
  <c r="BJ1604" i="2"/>
  <c r="BO1604" i="2" s="1"/>
  <c r="BH1605" i="2"/>
  <c r="BI1605" i="2"/>
  <c r="BJ1605" i="2"/>
  <c r="BO1605" i="2" s="1"/>
  <c r="BH1606" i="2"/>
  <c r="BI1606" i="2"/>
  <c r="BJ1606" i="2"/>
  <c r="BO1606" i="2" s="1"/>
  <c r="BH1607" i="2"/>
  <c r="BI1607" i="2"/>
  <c r="BJ1607" i="2"/>
  <c r="BO1607" i="2" s="1"/>
  <c r="BH1608" i="2"/>
  <c r="BI1608" i="2"/>
  <c r="BJ1608" i="2"/>
  <c r="BO1608" i="2" s="1"/>
  <c r="BH1609" i="2"/>
  <c r="BI1609" i="2"/>
  <c r="BJ1609" i="2"/>
  <c r="BO1609" i="2" s="1"/>
  <c r="BH1610" i="2"/>
  <c r="BI1610" i="2"/>
  <c r="BJ1610" i="2"/>
  <c r="BO1610" i="2" s="1"/>
  <c r="BH1611" i="2"/>
  <c r="BI1611" i="2"/>
  <c r="BJ1611" i="2"/>
  <c r="BO1611" i="2" s="1"/>
  <c r="BH1612" i="2"/>
  <c r="BI1612" i="2"/>
  <c r="BJ1612" i="2"/>
  <c r="BO1612" i="2" s="1"/>
  <c r="BH1613" i="2"/>
  <c r="BI1613" i="2"/>
  <c r="BJ1613" i="2"/>
  <c r="BO1613" i="2" s="1"/>
  <c r="BH1614" i="2"/>
  <c r="BI1614" i="2"/>
  <c r="BJ1614" i="2"/>
  <c r="BO1614" i="2" s="1"/>
  <c r="BH1615" i="2"/>
  <c r="BI1615" i="2"/>
  <c r="BJ1615" i="2"/>
  <c r="BO1615" i="2" s="1"/>
  <c r="BH1616" i="2"/>
  <c r="BI1616" i="2"/>
  <c r="BJ1616" i="2"/>
  <c r="BO1616" i="2" s="1"/>
  <c r="BH1617" i="2"/>
  <c r="BI1617" i="2"/>
  <c r="BJ1617" i="2"/>
  <c r="BO1617" i="2" s="1"/>
  <c r="BH1618" i="2"/>
  <c r="BI1618" i="2"/>
  <c r="BJ1618" i="2"/>
  <c r="BO1618" i="2" s="1"/>
  <c r="BH1619" i="2"/>
  <c r="BI1619" i="2"/>
  <c r="BJ1619" i="2"/>
  <c r="BO1619" i="2" s="1"/>
  <c r="BH1620" i="2"/>
  <c r="BI1620" i="2"/>
  <c r="BJ1620" i="2"/>
  <c r="BO1620" i="2" s="1"/>
  <c r="BH1621" i="2"/>
  <c r="BI1621" i="2"/>
  <c r="BJ1621" i="2"/>
  <c r="BO1621" i="2" s="1"/>
  <c r="BH1622" i="2"/>
  <c r="BI1622" i="2"/>
  <c r="BJ1622" i="2"/>
  <c r="BO1622" i="2" s="1"/>
  <c r="BH1623" i="2"/>
  <c r="BI1623" i="2"/>
  <c r="BJ1623" i="2"/>
  <c r="BO1623" i="2" s="1"/>
  <c r="BH1624" i="2"/>
  <c r="BI1624" i="2"/>
  <c r="BJ1624" i="2"/>
  <c r="BO1624" i="2" s="1"/>
  <c r="BH1625" i="2"/>
  <c r="BI1625" i="2"/>
  <c r="BJ1625" i="2"/>
  <c r="BO1625" i="2" s="1"/>
  <c r="BH1626" i="2"/>
  <c r="BI1626" i="2"/>
  <c r="BJ1626" i="2"/>
  <c r="BO1626" i="2" s="1"/>
  <c r="BH1627" i="2"/>
  <c r="BI1627" i="2"/>
  <c r="BJ1627" i="2"/>
  <c r="BO1627" i="2" s="1"/>
  <c r="BH1628" i="2"/>
  <c r="BI1628" i="2"/>
  <c r="BJ1628" i="2"/>
  <c r="BO1628" i="2" s="1"/>
  <c r="BH1629" i="2"/>
  <c r="BI1629" i="2"/>
  <c r="BJ1629" i="2"/>
  <c r="BO1629" i="2" s="1"/>
  <c r="BH1630" i="2"/>
  <c r="BI1630" i="2"/>
  <c r="BJ1630" i="2"/>
  <c r="BO1630" i="2" s="1"/>
  <c r="BH1631" i="2"/>
  <c r="BI1631" i="2"/>
  <c r="BJ1631" i="2"/>
  <c r="BO1631" i="2" s="1"/>
  <c r="BH1632" i="2"/>
  <c r="BI1632" i="2"/>
  <c r="BJ1632" i="2"/>
  <c r="BO1632" i="2" s="1"/>
  <c r="BH1633" i="2"/>
  <c r="BI1633" i="2"/>
  <c r="BJ1633" i="2"/>
  <c r="BO1633" i="2" s="1"/>
  <c r="BH1634" i="2"/>
  <c r="BI1634" i="2"/>
  <c r="BJ1634" i="2"/>
  <c r="BO1634" i="2" s="1"/>
  <c r="BH1635" i="2"/>
  <c r="BI1635" i="2"/>
  <c r="BJ1635" i="2"/>
  <c r="BO1635" i="2" s="1"/>
  <c r="BH1636" i="2"/>
  <c r="BI1636" i="2"/>
  <c r="BJ1636" i="2"/>
  <c r="BO1636" i="2" s="1"/>
  <c r="BH1637" i="2"/>
  <c r="BI1637" i="2"/>
  <c r="BJ1637" i="2"/>
  <c r="BO1637" i="2" s="1"/>
  <c r="BH1638" i="2"/>
  <c r="BI1638" i="2"/>
  <c r="BJ1638" i="2"/>
  <c r="BO1638" i="2" s="1"/>
  <c r="BH1639" i="2"/>
  <c r="BI1639" i="2"/>
  <c r="BJ1639" i="2"/>
  <c r="BO1639" i="2" s="1"/>
  <c r="BH1640" i="2"/>
  <c r="BI1640" i="2"/>
  <c r="BJ1640" i="2"/>
  <c r="BO1640" i="2" s="1"/>
  <c r="BH1641" i="2"/>
  <c r="BI1641" i="2"/>
  <c r="BJ1641" i="2"/>
  <c r="BO1641" i="2" s="1"/>
  <c r="BH1642" i="2"/>
  <c r="BI1642" i="2"/>
  <c r="BJ1642" i="2"/>
  <c r="BO1642" i="2" s="1"/>
  <c r="BH1643" i="2"/>
  <c r="BI1643" i="2"/>
  <c r="BJ1643" i="2"/>
  <c r="BO1643" i="2" s="1"/>
  <c r="BH1644" i="2"/>
  <c r="BI1644" i="2"/>
  <c r="BJ1644" i="2"/>
  <c r="BO1644" i="2" s="1"/>
  <c r="BH1645" i="2"/>
  <c r="BI1645" i="2"/>
  <c r="BJ1645" i="2"/>
  <c r="BO1645" i="2" s="1"/>
  <c r="BH1646" i="2"/>
  <c r="BI1646" i="2"/>
  <c r="BJ1646" i="2"/>
  <c r="BO1646" i="2" s="1"/>
  <c r="BH1647" i="2"/>
  <c r="BI1647" i="2"/>
  <c r="BJ1647" i="2"/>
  <c r="BO1647" i="2" s="1"/>
  <c r="BH1648" i="2"/>
  <c r="BI1648" i="2"/>
  <c r="BJ1648" i="2"/>
  <c r="BO1648" i="2" s="1"/>
  <c r="BH1649" i="2"/>
  <c r="BI1649" i="2"/>
  <c r="BJ1649" i="2"/>
  <c r="BO1649" i="2" s="1"/>
  <c r="BH1650" i="2"/>
  <c r="BI1650" i="2"/>
  <c r="BJ1650" i="2"/>
  <c r="BO1650" i="2" s="1"/>
  <c r="BH1651" i="2"/>
  <c r="BI1651" i="2"/>
  <c r="BJ1651" i="2"/>
  <c r="BO1651" i="2" s="1"/>
  <c r="BH1652" i="2"/>
  <c r="BI1652" i="2"/>
  <c r="BJ1652" i="2"/>
  <c r="BO1652" i="2" s="1"/>
  <c r="BH1653" i="2"/>
  <c r="BI1653" i="2"/>
  <c r="BJ1653" i="2"/>
  <c r="BO1653" i="2" s="1"/>
  <c r="BH1654" i="2"/>
  <c r="BI1654" i="2"/>
  <c r="BJ1654" i="2"/>
  <c r="BO1654" i="2" s="1"/>
  <c r="BH1655" i="2"/>
  <c r="BI1655" i="2"/>
  <c r="BJ1655" i="2"/>
  <c r="BO1655" i="2" s="1"/>
  <c r="BH1656" i="2"/>
  <c r="BI1656" i="2"/>
  <c r="BJ1656" i="2"/>
  <c r="BO1656" i="2" s="1"/>
  <c r="BH1657" i="2"/>
  <c r="BI1657" i="2"/>
  <c r="BJ1657" i="2"/>
  <c r="BO1657" i="2" s="1"/>
  <c r="BH1658" i="2"/>
  <c r="BI1658" i="2"/>
  <c r="BJ1658" i="2"/>
  <c r="BO1658" i="2" s="1"/>
  <c r="BH1659" i="2"/>
  <c r="BI1659" i="2"/>
  <c r="BJ1659" i="2"/>
  <c r="BO1659" i="2" s="1"/>
  <c r="BH1660" i="2"/>
  <c r="BI1660" i="2"/>
  <c r="BJ1660" i="2"/>
  <c r="BO1660" i="2" s="1"/>
  <c r="BH1661" i="2"/>
  <c r="BI1661" i="2"/>
  <c r="BJ1661" i="2"/>
  <c r="BO1661" i="2" s="1"/>
  <c r="BH1662" i="2"/>
  <c r="BI1662" i="2"/>
  <c r="BJ1662" i="2"/>
  <c r="BO1662" i="2" s="1"/>
  <c r="BH1663" i="2"/>
  <c r="BI1663" i="2"/>
  <c r="BJ1663" i="2"/>
  <c r="BO1663" i="2" s="1"/>
  <c r="BH1664" i="2"/>
  <c r="BI1664" i="2"/>
  <c r="BJ1664" i="2"/>
  <c r="BO1664" i="2" s="1"/>
  <c r="BH1665" i="2"/>
  <c r="BI1665" i="2"/>
  <c r="BJ1665" i="2"/>
  <c r="BO1665" i="2" s="1"/>
  <c r="BH1666" i="2"/>
  <c r="BI1666" i="2"/>
  <c r="BJ1666" i="2"/>
  <c r="BO1666" i="2" s="1"/>
  <c r="BH1667" i="2"/>
  <c r="BI1667" i="2"/>
  <c r="BJ1667" i="2"/>
  <c r="BO1667" i="2" s="1"/>
  <c r="BH1668" i="2"/>
  <c r="BI1668" i="2"/>
  <c r="BJ1668" i="2"/>
  <c r="BO1668" i="2" s="1"/>
  <c r="BH1669" i="2"/>
  <c r="BI1669" i="2"/>
  <c r="BJ1669" i="2"/>
  <c r="BO1669" i="2" s="1"/>
  <c r="BH1670" i="2"/>
  <c r="BI1670" i="2"/>
  <c r="BJ1670" i="2"/>
  <c r="BO1670" i="2" s="1"/>
  <c r="BH1671" i="2"/>
  <c r="BI1671" i="2"/>
  <c r="BJ1671" i="2"/>
  <c r="BO1671" i="2" s="1"/>
  <c r="BH1672" i="2"/>
  <c r="BI1672" i="2"/>
  <c r="BJ1672" i="2"/>
  <c r="BO1672" i="2" s="1"/>
  <c r="BH1673" i="2"/>
  <c r="BI1673" i="2"/>
  <c r="BJ1673" i="2"/>
  <c r="BO1673" i="2" s="1"/>
  <c r="BH1674" i="2"/>
  <c r="BI1674" i="2"/>
  <c r="BJ1674" i="2"/>
  <c r="BO1674" i="2" s="1"/>
  <c r="BH1675" i="2"/>
  <c r="BI1675" i="2"/>
  <c r="BJ1675" i="2"/>
  <c r="BO1675" i="2" s="1"/>
  <c r="BH1676" i="2"/>
  <c r="BI1676" i="2"/>
  <c r="BJ1676" i="2"/>
  <c r="BO1676" i="2" s="1"/>
  <c r="BH1677" i="2"/>
  <c r="BI1677" i="2"/>
  <c r="BJ1677" i="2"/>
  <c r="BO1677" i="2" s="1"/>
  <c r="BH1678" i="2"/>
  <c r="BI1678" i="2"/>
  <c r="BJ1678" i="2"/>
  <c r="BO1678" i="2" s="1"/>
  <c r="BH1679" i="2"/>
  <c r="BI1679" i="2"/>
  <c r="BJ1679" i="2"/>
  <c r="BO1679" i="2" s="1"/>
  <c r="BH1680" i="2"/>
  <c r="BI1680" i="2"/>
  <c r="BJ1680" i="2"/>
  <c r="BO1680" i="2" s="1"/>
  <c r="BH1681" i="2"/>
  <c r="BI1681" i="2"/>
  <c r="BJ1681" i="2"/>
  <c r="BO1681" i="2" s="1"/>
  <c r="BH1682" i="2"/>
  <c r="BI1682" i="2"/>
  <c r="BJ1682" i="2"/>
  <c r="BO1682" i="2" s="1"/>
  <c r="BH1683" i="2"/>
  <c r="BI1683" i="2"/>
  <c r="BJ1683" i="2"/>
  <c r="BO1683" i="2" s="1"/>
  <c r="BH1684" i="2"/>
  <c r="BI1684" i="2"/>
  <c r="BJ1684" i="2"/>
  <c r="BO1684" i="2" s="1"/>
  <c r="BH1685" i="2"/>
  <c r="BI1685" i="2"/>
  <c r="BJ1685" i="2"/>
  <c r="BO1685" i="2" s="1"/>
  <c r="BH1686" i="2"/>
  <c r="BI1686" i="2"/>
  <c r="BJ1686" i="2"/>
  <c r="BO1686" i="2" s="1"/>
  <c r="BH1687" i="2"/>
  <c r="BI1687" i="2"/>
  <c r="BJ1687" i="2"/>
  <c r="BO1687" i="2" s="1"/>
  <c r="BH1688" i="2"/>
  <c r="BI1688" i="2"/>
  <c r="BJ1688" i="2"/>
  <c r="BO1688" i="2" s="1"/>
  <c r="BH1689" i="2"/>
  <c r="BI1689" i="2"/>
  <c r="BJ1689" i="2"/>
  <c r="BO1689" i="2" s="1"/>
  <c r="BH1690" i="2"/>
  <c r="BI1690" i="2"/>
  <c r="BJ1690" i="2"/>
  <c r="BO1690" i="2" s="1"/>
  <c r="BH1691" i="2"/>
  <c r="BI1691" i="2"/>
  <c r="BJ1691" i="2"/>
  <c r="BO1691" i="2" s="1"/>
  <c r="BH1692" i="2"/>
  <c r="BI1692" i="2"/>
  <c r="BJ1692" i="2"/>
  <c r="BO1692" i="2" s="1"/>
  <c r="BH1693" i="2"/>
  <c r="BI1693" i="2"/>
  <c r="BJ1693" i="2"/>
  <c r="BO1693" i="2" s="1"/>
  <c r="BH1694" i="2"/>
  <c r="BI1694" i="2"/>
  <c r="BJ1694" i="2"/>
  <c r="BO1694" i="2" s="1"/>
  <c r="BH1695" i="2"/>
  <c r="BI1695" i="2"/>
  <c r="BJ1695" i="2"/>
  <c r="BO1695" i="2" s="1"/>
  <c r="BH1696" i="2"/>
  <c r="BI1696" i="2"/>
  <c r="BJ1696" i="2"/>
  <c r="BO1696" i="2" s="1"/>
  <c r="BH1697" i="2"/>
  <c r="BI1697" i="2"/>
  <c r="BJ1697" i="2"/>
  <c r="BO1697" i="2" s="1"/>
  <c r="BH1698" i="2"/>
  <c r="BI1698" i="2"/>
  <c r="BJ1698" i="2"/>
  <c r="BO1698" i="2" s="1"/>
  <c r="BH1699" i="2"/>
  <c r="BI1699" i="2"/>
  <c r="BJ1699" i="2"/>
  <c r="BO1699" i="2" s="1"/>
  <c r="BH1700" i="2"/>
  <c r="BI1700" i="2"/>
  <c r="BJ1700" i="2"/>
  <c r="BO1700" i="2" s="1"/>
  <c r="BH1701" i="2"/>
  <c r="BI1701" i="2"/>
  <c r="BJ1701" i="2"/>
  <c r="BO1701" i="2" s="1"/>
  <c r="BH1702" i="2"/>
  <c r="BI1702" i="2"/>
  <c r="BJ1702" i="2"/>
  <c r="BO1702" i="2" s="1"/>
  <c r="BH1703" i="2"/>
  <c r="BI1703" i="2"/>
  <c r="BJ1703" i="2"/>
  <c r="BO1703" i="2" s="1"/>
  <c r="BH1704" i="2"/>
  <c r="BI1704" i="2"/>
  <c r="BJ1704" i="2"/>
  <c r="BO1704" i="2" s="1"/>
  <c r="BH1705" i="2"/>
  <c r="BI1705" i="2"/>
  <c r="BJ1705" i="2"/>
  <c r="BO1705" i="2" s="1"/>
  <c r="BH1706" i="2"/>
  <c r="BI1706" i="2"/>
  <c r="BJ1706" i="2"/>
  <c r="BO1706" i="2" s="1"/>
  <c r="BH1707" i="2"/>
  <c r="BI1707" i="2"/>
  <c r="BJ1707" i="2"/>
  <c r="BO1707" i="2" s="1"/>
  <c r="BH1708" i="2"/>
  <c r="BI1708" i="2"/>
  <c r="BJ1708" i="2"/>
  <c r="BO1708" i="2" s="1"/>
  <c r="BH1709" i="2"/>
  <c r="BI1709" i="2"/>
  <c r="BJ1709" i="2"/>
  <c r="BO1709" i="2" s="1"/>
  <c r="BH1710" i="2"/>
  <c r="BI1710" i="2"/>
  <c r="BJ1710" i="2"/>
  <c r="BO1710" i="2" s="1"/>
  <c r="BH1711" i="2"/>
  <c r="BI1711" i="2"/>
  <c r="BJ1711" i="2"/>
  <c r="BO1711" i="2" s="1"/>
  <c r="BH1712" i="2"/>
  <c r="BI1712" i="2"/>
  <c r="BJ1712" i="2"/>
  <c r="BO1712" i="2" s="1"/>
  <c r="BH1713" i="2"/>
  <c r="BI1713" i="2"/>
  <c r="BJ1713" i="2"/>
  <c r="BO1713" i="2" s="1"/>
  <c r="BH1714" i="2"/>
  <c r="BI1714" i="2"/>
  <c r="BJ1714" i="2"/>
  <c r="BO1714" i="2" s="1"/>
  <c r="BH1715" i="2"/>
  <c r="BI1715" i="2"/>
  <c r="BJ1715" i="2"/>
  <c r="BO1715" i="2" s="1"/>
  <c r="BH1716" i="2"/>
  <c r="BI1716" i="2"/>
  <c r="BJ1716" i="2"/>
  <c r="BO1716" i="2" s="1"/>
  <c r="BH1717" i="2"/>
  <c r="BI1717" i="2"/>
  <c r="BJ1717" i="2"/>
  <c r="BO1717" i="2" s="1"/>
  <c r="BH1718" i="2"/>
  <c r="BI1718" i="2"/>
  <c r="BJ1718" i="2"/>
  <c r="BO1718" i="2" s="1"/>
  <c r="BH1719" i="2"/>
  <c r="BI1719" i="2"/>
  <c r="BJ1719" i="2"/>
  <c r="BO1719" i="2" s="1"/>
  <c r="BH1720" i="2"/>
  <c r="BI1720" i="2"/>
  <c r="BJ1720" i="2"/>
  <c r="BO1720" i="2" s="1"/>
  <c r="BH1721" i="2"/>
  <c r="BI1721" i="2"/>
  <c r="BJ1721" i="2"/>
  <c r="BO1721" i="2" s="1"/>
  <c r="BH1722" i="2"/>
  <c r="BI1722" i="2"/>
  <c r="BJ1722" i="2"/>
  <c r="BO1722" i="2" s="1"/>
  <c r="BH1723" i="2"/>
  <c r="BI1723" i="2"/>
  <c r="BJ1723" i="2"/>
  <c r="BO1723" i="2" s="1"/>
  <c r="BH1724" i="2"/>
  <c r="BI1724" i="2"/>
  <c r="BJ1724" i="2"/>
  <c r="BO1724" i="2" s="1"/>
  <c r="BH1725" i="2"/>
  <c r="BI1725" i="2"/>
  <c r="BJ1725" i="2"/>
  <c r="BO1725" i="2" s="1"/>
  <c r="BH1726" i="2"/>
  <c r="BI1726" i="2"/>
  <c r="BJ1726" i="2"/>
  <c r="BO1726" i="2" s="1"/>
  <c r="BH1727" i="2"/>
  <c r="BI1727" i="2"/>
  <c r="BJ1727" i="2"/>
  <c r="BO1727" i="2" s="1"/>
  <c r="BH1728" i="2"/>
  <c r="BI1728" i="2"/>
  <c r="BJ1728" i="2"/>
  <c r="BO1728" i="2" s="1"/>
  <c r="BH1729" i="2"/>
  <c r="BI1729" i="2"/>
  <c r="BJ1729" i="2"/>
  <c r="BO1729" i="2" s="1"/>
  <c r="BH1730" i="2"/>
  <c r="BI1730" i="2"/>
  <c r="BJ1730" i="2"/>
  <c r="BO1730" i="2" s="1"/>
  <c r="BH1731" i="2"/>
  <c r="BI1731" i="2"/>
  <c r="BJ1731" i="2"/>
  <c r="BO1731" i="2" s="1"/>
  <c r="BH1732" i="2"/>
  <c r="BI1732" i="2"/>
  <c r="BJ1732" i="2"/>
  <c r="BO1732" i="2" s="1"/>
  <c r="BH1733" i="2"/>
  <c r="BI1733" i="2"/>
  <c r="BJ1733" i="2"/>
  <c r="BO1733" i="2" s="1"/>
  <c r="BH1734" i="2"/>
  <c r="BI1734" i="2"/>
  <c r="BJ1734" i="2"/>
  <c r="BO1734" i="2" s="1"/>
  <c r="BH1735" i="2"/>
  <c r="BI1735" i="2"/>
  <c r="BJ1735" i="2"/>
  <c r="BO1735" i="2" s="1"/>
  <c r="BH1736" i="2"/>
  <c r="BI1736" i="2"/>
  <c r="BJ1736" i="2"/>
  <c r="BO1736" i="2" s="1"/>
  <c r="BH1737" i="2"/>
  <c r="BI1737" i="2"/>
  <c r="BJ1737" i="2"/>
  <c r="BO1737" i="2" s="1"/>
  <c r="BH1738" i="2"/>
  <c r="BI1738" i="2"/>
  <c r="BJ1738" i="2"/>
  <c r="BO1738" i="2" s="1"/>
  <c r="BH1739" i="2"/>
  <c r="BI1739" i="2"/>
  <c r="BJ1739" i="2"/>
  <c r="BO1739" i="2" s="1"/>
  <c r="BH1740" i="2"/>
  <c r="BI1740" i="2"/>
  <c r="BJ1740" i="2"/>
  <c r="BO1740" i="2" s="1"/>
  <c r="BH1741" i="2"/>
  <c r="BI1741" i="2"/>
  <c r="BJ1741" i="2"/>
  <c r="BO1741" i="2" s="1"/>
  <c r="BH1742" i="2"/>
  <c r="BI1742" i="2"/>
  <c r="BJ1742" i="2"/>
  <c r="BO1742" i="2" s="1"/>
  <c r="BH1743" i="2"/>
  <c r="BI1743" i="2"/>
  <c r="BJ1743" i="2"/>
  <c r="BO1743" i="2" s="1"/>
  <c r="BH1744" i="2"/>
  <c r="BI1744" i="2"/>
  <c r="BJ1744" i="2"/>
  <c r="BO1744" i="2" s="1"/>
  <c r="BH1745" i="2"/>
  <c r="BI1745" i="2"/>
  <c r="BJ1745" i="2"/>
  <c r="BO1745" i="2" s="1"/>
  <c r="BH1746" i="2"/>
  <c r="BI1746" i="2"/>
  <c r="BJ1746" i="2"/>
  <c r="BO1746" i="2" s="1"/>
  <c r="BH1747" i="2"/>
  <c r="BI1747" i="2"/>
  <c r="BJ1747" i="2"/>
  <c r="BO1747" i="2" s="1"/>
  <c r="BH1748" i="2"/>
  <c r="BI1748" i="2"/>
  <c r="BJ1748" i="2"/>
  <c r="BO1748" i="2" s="1"/>
  <c r="BH1749" i="2"/>
  <c r="BI1749" i="2"/>
  <c r="BJ1749" i="2"/>
  <c r="BO1749" i="2" s="1"/>
  <c r="BH1750" i="2"/>
  <c r="BI1750" i="2"/>
  <c r="BJ1750" i="2"/>
  <c r="BO1750" i="2" s="1"/>
  <c r="BH1751" i="2"/>
  <c r="BI1751" i="2"/>
  <c r="BJ1751" i="2"/>
  <c r="BO1751" i="2" s="1"/>
  <c r="BH1752" i="2"/>
  <c r="BI1752" i="2"/>
  <c r="BJ1752" i="2"/>
  <c r="BO1752" i="2" s="1"/>
  <c r="BH1753" i="2"/>
  <c r="BI1753" i="2"/>
  <c r="BJ1753" i="2"/>
  <c r="BO1753" i="2" s="1"/>
  <c r="BH1754" i="2"/>
  <c r="BI1754" i="2"/>
  <c r="BJ1754" i="2"/>
  <c r="BO1754" i="2" s="1"/>
  <c r="BH1755" i="2"/>
  <c r="BI1755" i="2"/>
  <c r="BJ1755" i="2"/>
  <c r="BO1755" i="2" s="1"/>
  <c r="BH1756" i="2"/>
  <c r="BI1756" i="2"/>
  <c r="BJ1756" i="2"/>
  <c r="BO1756" i="2" s="1"/>
  <c r="BH1757" i="2"/>
  <c r="BI1757" i="2"/>
  <c r="BJ1757" i="2"/>
  <c r="BO1757" i="2" s="1"/>
  <c r="BH1758" i="2"/>
  <c r="BI1758" i="2"/>
  <c r="BJ1758" i="2"/>
  <c r="BO1758" i="2" s="1"/>
  <c r="BH1759" i="2"/>
  <c r="BI1759" i="2"/>
  <c r="BJ1759" i="2"/>
  <c r="BO1759" i="2" s="1"/>
  <c r="BH1760" i="2"/>
  <c r="BI1760" i="2"/>
  <c r="BJ1760" i="2"/>
  <c r="BO1760" i="2" s="1"/>
  <c r="BH1761" i="2"/>
  <c r="BI1761" i="2"/>
  <c r="BJ1761" i="2"/>
  <c r="BO1761" i="2" s="1"/>
  <c r="BH1762" i="2"/>
  <c r="BI1762" i="2"/>
  <c r="BJ1762" i="2"/>
  <c r="BO1762" i="2" s="1"/>
  <c r="BH1763" i="2"/>
  <c r="BI1763" i="2"/>
  <c r="BJ1763" i="2"/>
  <c r="BO1763" i="2" s="1"/>
  <c r="BH1764" i="2"/>
  <c r="BI1764" i="2"/>
  <c r="BJ1764" i="2"/>
  <c r="BO1764" i="2" s="1"/>
  <c r="BH1765" i="2"/>
  <c r="BI1765" i="2"/>
  <c r="BJ1765" i="2"/>
  <c r="BO1765" i="2" s="1"/>
  <c r="BH1766" i="2"/>
  <c r="BI1766" i="2"/>
  <c r="BJ1766" i="2"/>
  <c r="BO1766" i="2" s="1"/>
  <c r="BH1767" i="2"/>
  <c r="BI1767" i="2"/>
  <c r="BJ1767" i="2"/>
  <c r="BO1767" i="2" s="1"/>
  <c r="BH1768" i="2"/>
  <c r="BI1768" i="2"/>
  <c r="BJ1768" i="2"/>
  <c r="BO1768" i="2" s="1"/>
  <c r="BH1769" i="2"/>
  <c r="BI1769" i="2"/>
  <c r="BJ1769" i="2"/>
  <c r="BO1769" i="2" s="1"/>
  <c r="BH1770" i="2"/>
  <c r="BI1770" i="2"/>
  <c r="BJ1770" i="2"/>
  <c r="BO1770" i="2" s="1"/>
  <c r="BH1771" i="2"/>
  <c r="BI1771" i="2"/>
  <c r="BJ1771" i="2"/>
  <c r="BO1771" i="2" s="1"/>
  <c r="BH1772" i="2"/>
  <c r="BI1772" i="2"/>
  <c r="BJ1772" i="2"/>
  <c r="BO1772" i="2" s="1"/>
  <c r="BH1773" i="2"/>
  <c r="BI1773" i="2"/>
  <c r="BJ1773" i="2"/>
  <c r="BO1773" i="2" s="1"/>
  <c r="BH1774" i="2"/>
  <c r="BI1774" i="2"/>
  <c r="BJ1774" i="2"/>
  <c r="BO1774" i="2" s="1"/>
  <c r="BH1775" i="2"/>
  <c r="BI1775" i="2"/>
  <c r="BJ1775" i="2"/>
  <c r="BO1775" i="2" s="1"/>
  <c r="BH1776" i="2"/>
  <c r="BI1776" i="2"/>
  <c r="BJ1776" i="2"/>
  <c r="BO1776" i="2" s="1"/>
  <c r="BH1777" i="2"/>
  <c r="BI1777" i="2"/>
  <c r="BJ1777" i="2"/>
  <c r="BO1777" i="2" s="1"/>
  <c r="BH1778" i="2"/>
  <c r="BI1778" i="2"/>
  <c r="BJ1778" i="2"/>
  <c r="BO1778" i="2" s="1"/>
  <c r="BH1779" i="2"/>
  <c r="BI1779" i="2"/>
  <c r="BJ1779" i="2"/>
  <c r="BO1779" i="2" s="1"/>
  <c r="BH1780" i="2"/>
  <c r="BI1780" i="2"/>
  <c r="BJ1780" i="2"/>
  <c r="BO1780" i="2" s="1"/>
  <c r="BH1781" i="2"/>
  <c r="BI1781" i="2"/>
  <c r="BJ1781" i="2"/>
  <c r="BO1781" i="2" s="1"/>
  <c r="BH1782" i="2"/>
  <c r="BI1782" i="2"/>
  <c r="BJ1782" i="2"/>
  <c r="BO1782" i="2" s="1"/>
  <c r="BH1783" i="2"/>
  <c r="BI1783" i="2"/>
  <c r="BJ1783" i="2"/>
  <c r="BO1783" i="2" s="1"/>
  <c r="BH1784" i="2"/>
  <c r="BI1784" i="2"/>
  <c r="BJ1784" i="2"/>
  <c r="BO1784" i="2" s="1"/>
  <c r="BH1785" i="2"/>
  <c r="BI1785" i="2"/>
  <c r="BJ1785" i="2"/>
  <c r="BO1785" i="2" s="1"/>
  <c r="BH1786" i="2"/>
  <c r="BI1786" i="2"/>
  <c r="BJ1786" i="2"/>
  <c r="BO1786" i="2" s="1"/>
  <c r="BH1787" i="2"/>
  <c r="BI1787" i="2"/>
  <c r="BJ1787" i="2"/>
  <c r="BO1787" i="2" s="1"/>
  <c r="BH1788" i="2"/>
  <c r="BI1788" i="2"/>
  <c r="BJ1788" i="2"/>
  <c r="BO1788" i="2" s="1"/>
  <c r="BH1789" i="2"/>
  <c r="BI1789" i="2"/>
  <c r="BJ1789" i="2"/>
  <c r="BO1789" i="2" s="1"/>
  <c r="BH1790" i="2"/>
  <c r="BI1790" i="2"/>
  <c r="BJ1790" i="2"/>
  <c r="BO1790" i="2" s="1"/>
  <c r="BH1791" i="2"/>
  <c r="BI1791" i="2"/>
  <c r="BJ1791" i="2"/>
  <c r="BO1791" i="2" s="1"/>
  <c r="BH1792" i="2"/>
  <c r="BI1792" i="2"/>
  <c r="BJ1792" i="2"/>
  <c r="BO1792" i="2" s="1"/>
  <c r="BH1793" i="2"/>
  <c r="BI1793" i="2"/>
  <c r="BJ1793" i="2"/>
  <c r="BO1793" i="2" s="1"/>
  <c r="BH1794" i="2"/>
  <c r="BI1794" i="2"/>
  <c r="BJ1794" i="2"/>
  <c r="BO1794" i="2" s="1"/>
  <c r="BH1795" i="2"/>
  <c r="BI1795" i="2"/>
  <c r="BJ1795" i="2"/>
  <c r="BO1795" i="2" s="1"/>
  <c r="BH1796" i="2"/>
  <c r="BI1796" i="2"/>
  <c r="BJ1796" i="2"/>
  <c r="BO1796" i="2" s="1"/>
  <c r="BH1797" i="2"/>
  <c r="BI1797" i="2"/>
  <c r="BJ1797" i="2"/>
  <c r="BO1797" i="2" s="1"/>
  <c r="BH1798" i="2"/>
  <c r="BI1798" i="2"/>
  <c r="BJ1798" i="2"/>
  <c r="BO1798" i="2" s="1"/>
  <c r="BH1799" i="2"/>
  <c r="BI1799" i="2"/>
  <c r="BJ1799" i="2"/>
  <c r="BO1799" i="2" s="1"/>
  <c r="BH1800" i="2"/>
  <c r="BI1800" i="2"/>
  <c r="BJ1800" i="2"/>
  <c r="BO1800" i="2" s="1"/>
  <c r="BH1801" i="2"/>
  <c r="BI1801" i="2"/>
  <c r="BJ1801" i="2"/>
  <c r="BO1801" i="2" s="1"/>
  <c r="BH1802" i="2"/>
  <c r="BI1802" i="2"/>
  <c r="BJ1802" i="2"/>
  <c r="BO1802" i="2" s="1"/>
  <c r="BH1803" i="2"/>
  <c r="BI1803" i="2"/>
  <c r="BJ1803" i="2"/>
  <c r="BO1803" i="2" s="1"/>
  <c r="BH1804" i="2"/>
  <c r="BI1804" i="2"/>
  <c r="BJ1804" i="2"/>
  <c r="BO1804" i="2" s="1"/>
  <c r="BH1805" i="2"/>
  <c r="BI1805" i="2"/>
  <c r="BJ1805" i="2"/>
  <c r="BO1805" i="2" s="1"/>
  <c r="BH1806" i="2"/>
  <c r="BI1806" i="2"/>
  <c r="BJ1806" i="2"/>
  <c r="BO1806" i="2" s="1"/>
  <c r="BH1807" i="2"/>
  <c r="BI1807" i="2"/>
  <c r="BJ1807" i="2"/>
  <c r="BO1807" i="2" s="1"/>
  <c r="BH1808" i="2"/>
  <c r="BI1808" i="2"/>
  <c r="BJ1808" i="2"/>
  <c r="BO1808" i="2" s="1"/>
  <c r="BH1809" i="2"/>
  <c r="BI1809" i="2"/>
  <c r="BJ1809" i="2"/>
  <c r="BO1809" i="2" s="1"/>
  <c r="BH1810" i="2"/>
  <c r="BI1810" i="2"/>
  <c r="BJ1810" i="2"/>
  <c r="BO1810" i="2" s="1"/>
  <c r="BH1811" i="2"/>
  <c r="BI1811" i="2"/>
  <c r="BJ1811" i="2"/>
  <c r="BO1811" i="2" s="1"/>
  <c r="BH1812" i="2"/>
  <c r="BI1812" i="2"/>
  <c r="BJ1812" i="2"/>
  <c r="BO1812" i="2" s="1"/>
  <c r="BH1813" i="2"/>
  <c r="BI1813" i="2"/>
  <c r="BJ1813" i="2"/>
  <c r="BO1813" i="2" s="1"/>
  <c r="BH1814" i="2"/>
  <c r="BI1814" i="2"/>
  <c r="BJ1814" i="2"/>
  <c r="BO1814" i="2" s="1"/>
  <c r="BH1815" i="2"/>
  <c r="BI1815" i="2"/>
  <c r="BJ1815" i="2"/>
  <c r="BO1815" i="2" s="1"/>
  <c r="BH1816" i="2"/>
  <c r="BI1816" i="2"/>
  <c r="BJ1816" i="2"/>
  <c r="BO1816" i="2" s="1"/>
  <c r="BH1817" i="2"/>
  <c r="BI1817" i="2"/>
  <c r="BJ1817" i="2"/>
  <c r="BO1817" i="2" s="1"/>
  <c r="BH1818" i="2"/>
  <c r="BI1818" i="2"/>
  <c r="BJ1818" i="2"/>
  <c r="BO1818" i="2" s="1"/>
  <c r="BH1819" i="2"/>
  <c r="BI1819" i="2"/>
  <c r="BJ1819" i="2"/>
  <c r="BO1819" i="2" s="1"/>
  <c r="BH1820" i="2"/>
  <c r="BI1820" i="2"/>
  <c r="BJ1820" i="2"/>
  <c r="BO1820" i="2" s="1"/>
  <c r="BH1821" i="2"/>
  <c r="BI1821" i="2"/>
  <c r="BJ1821" i="2"/>
  <c r="BO1821" i="2" s="1"/>
  <c r="BH1822" i="2"/>
  <c r="BI1822" i="2"/>
  <c r="BJ1822" i="2"/>
  <c r="BO1822" i="2" s="1"/>
  <c r="BH1823" i="2"/>
  <c r="BI1823" i="2"/>
  <c r="BJ1823" i="2"/>
  <c r="BO1823" i="2" s="1"/>
  <c r="BH1824" i="2"/>
  <c r="BI1824" i="2"/>
  <c r="BJ1824" i="2"/>
  <c r="BO1824" i="2" s="1"/>
  <c r="BH1825" i="2"/>
  <c r="BI1825" i="2"/>
  <c r="BJ1825" i="2"/>
  <c r="BO1825" i="2" s="1"/>
  <c r="BH1826" i="2"/>
  <c r="BI1826" i="2"/>
  <c r="BJ1826" i="2"/>
  <c r="BO1826" i="2" s="1"/>
  <c r="BH1827" i="2"/>
  <c r="BI1827" i="2"/>
  <c r="BJ1827" i="2"/>
  <c r="BO1827" i="2" s="1"/>
  <c r="BH1828" i="2"/>
  <c r="BI1828" i="2"/>
  <c r="BJ1828" i="2"/>
  <c r="BO1828" i="2" s="1"/>
  <c r="BH1829" i="2"/>
  <c r="BI1829" i="2"/>
  <c r="BJ1829" i="2"/>
  <c r="BO1829" i="2" s="1"/>
  <c r="BH1830" i="2"/>
  <c r="BI1830" i="2"/>
  <c r="BJ1830" i="2"/>
  <c r="BO1830" i="2" s="1"/>
  <c r="BH1831" i="2"/>
  <c r="BI1831" i="2"/>
  <c r="BJ1831" i="2"/>
  <c r="BO1831" i="2" s="1"/>
  <c r="BH1832" i="2"/>
  <c r="BI1832" i="2"/>
  <c r="BJ1832" i="2"/>
  <c r="BO1832" i="2" s="1"/>
  <c r="BH1833" i="2"/>
  <c r="BI1833" i="2"/>
  <c r="BJ1833" i="2"/>
  <c r="BO1833" i="2" s="1"/>
  <c r="BH1834" i="2"/>
  <c r="BI1834" i="2"/>
  <c r="BJ1834" i="2"/>
  <c r="BO1834" i="2" s="1"/>
  <c r="BH1835" i="2"/>
  <c r="BI1835" i="2"/>
  <c r="BJ1835" i="2"/>
  <c r="BO1835" i="2" s="1"/>
  <c r="BH1836" i="2"/>
  <c r="BI1836" i="2"/>
  <c r="BJ1836" i="2"/>
  <c r="BO1836" i="2" s="1"/>
  <c r="BH1837" i="2"/>
  <c r="BI1837" i="2"/>
  <c r="BJ1837" i="2"/>
  <c r="BO1837" i="2" s="1"/>
  <c r="BH1838" i="2"/>
  <c r="BI1838" i="2"/>
  <c r="BJ1838" i="2"/>
  <c r="BO1838" i="2" s="1"/>
  <c r="BH1839" i="2"/>
  <c r="BI1839" i="2"/>
  <c r="BJ1839" i="2"/>
  <c r="BO1839" i="2" s="1"/>
  <c r="BH1840" i="2"/>
  <c r="BI1840" i="2"/>
  <c r="BJ1840" i="2"/>
  <c r="BO1840" i="2" s="1"/>
  <c r="BH1841" i="2"/>
  <c r="BI1841" i="2"/>
  <c r="BJ1841" i="2"/>
  <c r="BO1841" i="2" s="1"/>
  <c r="BH1842" i="2"/>
  <c r="BI1842" i="2"/>
  <c r="BJ1842" i="2"/>
  <c r="BO1842" i="2" s="1"/>
  <c r="BH1843" i="2"/>
  <c r="BI1843" i="2"/>
  <c r="BJ1843" i="2"/>
  <c r="BO1843" i="2" s="1"/>
  <c r="BH1844" i="2"/>
  <c r="BI1844" i="2"/>
  <c r="BJ1844" i="2"/>
  <c r="BO1844" i="2" s="1"/>
  <c r="BH1845" i="2"/>
  <c r="BI1845" i="2"/>
  <c r="BJ1845" i="2"/>
  <c r="BO1845" i="2" s="1"/>
  <c r="BH1846" i="2"/>
  <c r="BI1846" i="2"/>
  <c r="BJ1846" i="2"/>
  <c r="BO1846" i="2" s="1"/>
  <c r="BH1847" i="2"/>
  <c r="BI1847" i="2"/>
  <c r="BJ1847" i="2"/>
  <c r="BO1847" i="2" s="1"/>
  <c r="BH1848" i="2"/>
  <c r="BI1848" i="2"/>
  <c r="BJ1848" i="2"/>
  <c r="BO1848" i="2" s="1"/>
  <c r="BH1849" i="2"/>
  <c r="BI1849" i="2"/>
  <c r="BJ1849" i="2"/>
  <c r="BO1849" i="2" s="1"/>
  <c r="BH1850" i="2"/>
  <c r="BI1850" i="2"/>
  <c r="BJ1850" i="2"/>
  <c r="BO1850" i="2" s="1"/>
  <c r="BH1851" i="2"/>
  <c r="BI1851" i="2"/>
  <c r="BJ1851" i="2"/>
  <c r="BO1851" i="2" s="1"/>
  <c r="BH1852" i="2"/>
  <c r="BI1852" i="2"/>
  <c r="BJ1852" i="2"/>
  <c r="BO1852" i="2" s="1"/>
  <c r="BH1853" i="2"/>
  <c r="BI1853" i="2"/>
  <c r="BJ1853" i="2"/>
  <c r="BO1853" i="2" s="1"/>
  <c r="BH1854" i="2"/>
  <c r="BI1854" i="2"/>
  <c r="BJ1854" i="2"/>
  <c r="BO1854" i="2" s="1"/>
  <c r="BH1855" i="2"/>
  <c r="BI1855" i="2"/>
  <c r="BJ1855" i="2"/>
  <c r="BO1855" i="2" s="1"/>
  <c r="BH1856" i="2"/>
  <c r="BI1856" i="2"/>
  <c r="BJ1856" i="2"/>
  <c r="BO1856" i="2" s="1"/>
  <c r="BH1857" i="2"/>
  <c r="BI1857" i="2"/>
  <c r="BJ1857" i="2"/>
  <c r="BO1857" i="2" s="1"/>
  <c r="BH1858" i="2"/>
  <c r="BI1858" i="2"/>
  <c r="BJ1858" i="2"/>
  <c r="BO1858" i="2" s="1"/>
  <c r="BH1859" i="2"/>
  <c r="BI1859" i="2"/>
  <c r="BJ1859" i="2"/>
  <c r="BO1859" i="2" s="1"/>
  <c r="BH1860" i="2"/>
  <c r="BI1860" i="2"/>
  <c r="BJ1860" i="2"/>
  <c r="BO1860" i="2" s="1"/>
  <c r="BH1861" i="2"/>
  <c r="BI1861" i="2"/>
  <c r="BJ1861" i="2"/>
  <c r="BO1861" i="2" s="1"/>
  <c r="BH1862" i="2"/>
  <c r="BI1862" i="2"/>
  <c r="BJ1862" i="2"/>
  <c r="BO1862" i="2" s="1"/>
  <c r="BH1863" i="2"/>
  <c r="BI1863" i="2"/>
  <c r="BJ1863" i="2"/>
  <c r="BO1863" i="2" s="1"/>
  <c r="BH1864" i="2"/>
  <c r="BI1864" i="2"/>
  <c r="BJ1864" i="2"/>
  <c r="BO1864" i="2" s="1"/>
  <c r="BH1865" i="2"/>
  <c r="BI1865" i="2"/>
  <c r="BJ1865" i="2"/>
  <c r="BO1865" i="2" s="1"/>
  <c r="BH1866" i="2"/>
  <c r="BI1866" i="2"/>
  <c r="BJ1866" i="2"/>
  <c r="BO1866" i="2" s="1"/>
  <c r="BH1867" i="2"/>
  <c r="BI1867" i="2"/>
  <c r="BJ1867" i="2"/>
  <c r="BO1867" i="2" s="1"/>
  <c r="BH1868" i="2"/>
  <c r="BI1868" i="2"/>
  <c r="BJ1868" i="2"/>
  <c r="BO1868" i="2" s="1"/>
  <c r="BH1869" i="2"/>
  <c r="BI1869" i="2"/>
  <c r="BJ1869" i="2"/>
  <c r="BO1869" i="2" s="1"/>
  <c r="BH1870" i="2"/>
  <c r="BI1870" i="2"/>
  <c r="BJ1870" i="2"/>
  <c r="BO1870" i="2" s="1"/>
  <c r="BH1871" i="2"/>
  <c r="BI1871" i="2"/>
  <c r="BJ1871" i="2"/>
  <c r="BO1871" i="2" s="1"/>
  <c r="BH1872" i="2"/>
  <c r="BI1872" i="2"/>
  <c r="BJ1872" i="2"/>
  <c r="BO1872" i="2" s="1"/>
  <c r="BH1873" i="2"/>
  <c r="BI1873" i="2"/>
  <c r="BJ1873" i="2"/>
  <c r="BO1873" i="2" s="1"/>
  <c r="BH1874" i="2"/>
  <c r="BI1874" i="2"/>
  <c r="BJ1874" i="2"/>
  <c r="BO1874" i="2" s="1"/>
  <c r="BH1875" i="2"/>
  <c r="BI1875" i="2"/>
  <c r="BJ1875" i="2"/>
  <c r="BO1875" i="2" s="1"/>
  <c r="BH1876" i="2"/>
  <c r="BI1876" i="2"/>
  <c r="BJ1876" i="2"/>
  <c r="BO1876" i="2" s="1"/>
  <c r="BH1877" i="2"/>
  <c r="BI1877" i="2"/>
  <c r="BJ1877" i="2"/>
  <c r="BO1877" i="2" s="1"/>
  <c r="BH1878" i="2"/>
  <c r="BI1878" i="2"/>
  <c r="BJ1878" i="2"/>
  <c r="BO1878" i="2" s="1"/>
  <c r="BH1879" i="2"/>
  <c r="BI1879" i="2"/>
  <c r="BJ1879" i="2"/>
  <c r="BO1879" i="2" s="1"/>
  <c r="BH1880" i="2"/>
  <c r="BI1880" i="2"/>
  <c r="BJ1880" i="2"/>
  <c r="BO1880" i="2" s="1"/>
  <c r="BH1881" i="2"/>
  <c r="BI1881" i="2"/>
  <c r="BJ1881" i="2"/>
  <c r="BO1881" i="2" s="1"/>
  <c r="BH1882" i="2"/>
  <c r="BI1882" i="2"/>
  <c r="BJ1882" i="2"/>
  <c r="BO1882" i="2" s="1"/>
  <c r="BH1883" i="2"/>
  <c r="BI1883" i="2"/>
  <c r="BJ1883" i="2"/>
  <c r="BO1883" i="2" s="1"/>
  <c r="BH1884" i="2"/>
  <c r="BI1884" i="2"/>
  <c r="BJ1884" i="2"/>
  <c r="BO1884" i="2" s="1"/>
  <c r="BH1885" i="2"/>
  <c r="BI1885" i="2"/>
  <c r="BJ1885" i="2"/>
  <c r="BO1885" i="2" s="1"/>
  <c r="BH1886" i="2"/>
  <c r="BI1886" i="2"/>
  <c r="BJ1886" i="2"/>
  <c r="BO1886" i="2" s="1"/>
  <c r="BH1887" i="2"/>
  <c r="BI1887" i="2"/>
  <c r="BJ1887" i="2"/>
  <c r="BO1887" i="2" s="1"/>
  <c r="BH1888" i="2"/>
  <c r="BI1888" i="2"/>
  <c r="BJ1888" i="2"/>
  <c r="BO1888" i="2" s="1"/>
  <c r="BH1889" i="2"/>
  <c r="BI1889" i="2"/>
  <c r="BJ1889" i="2"/>
  <c r="BO1889" i="2" s="1"/>
  <c r="BH1890" i="2"/>
  <c r="BI1890" i="2"/>
  <c r="BJ1890" i="2"/>
  <c r="BO1890" i="2" s="1"/>
  <c r="BH1891" i="2"/>
  <c r="BI1891" i="2"/>
  <c r="BJ1891" i="2"/>
  <c r="BO1891" i="2" s="1"/>
  <c r="BH1892" i="2"/>
  <c r="BI1892" i="2"/>
  <c r="BJ1892" i="2"/>
  <c r="BO1892" i="2" s="1"/>
  <c r="BH1893" i="2"/>
  <c r="BI1893" i="2"/>
  <c r="BJ1893" i="2"/>
  <c r="BO1893" i="2" s="1"/>
  <c r="BH1894" i="2"/>
  <c r="BI1894" i="2"/>
  <c r="BJ1894" i="2"/>
  <c r="BO1894" i="2" s="1"/>
  <c r="BH1895" i="2"/>
  <c r="BI1895" i="2"/>
  <c r="BJ1895" i="2"/>
  <c r="BO1895" i="2" s="1"/>
  <c r="BH1896" i="2"/>
  <c r="BI1896" i="2"/>
  <c r="BJ1896" i="2"/>
  <c r="BO1896" i="2" s="1"/>
  <c r="BH1897" i="2"/>
  <c r="BI1897" i="2"/>
  <c r="BJ1897" i="2"/>
  <c r="BO1897" i="2" s="1"/>
  <c r="BH1898" i="2"/>
  <c r="BI1898" i="2"/>
  <c r="BJ1898" i="2"/>
  <c r="BO1898" i="2" s="1"/>
  <c r="BH1899" i="2"/>
  <c r="BI1899" i="2"/>
  <c r="BJ1899" i="2"/>
  <c r="BO1899" i="2" s="1"/>
  <c r="BH1900" i="2"/>
  <c r="BI1900" i="2"/>
  <c r="BJ1900" i="2"/>
  <c r="BO1900" i="2" s="1"/>
  <c r="BH1901" i="2"/>
  <c r="BI1901" i="2"/>
  <c r="BJ1901" i="2"/>
  <c r="BO1901" i="2" s="1"/>
  <c r="BH1902" i="2"/>
  <c r="BI1902" i="2"/>
  <c r="BJ1902" i="2"/>
  <c r="BO1902" i="2" s="1"/>
  <c r="BH1903" i="2"/>
  <c r="BI1903" i="2"/>
  <c r="BJ1903" i="2"/>
  <c r="BO1903" i="2" s="1"/>
  <c r="BH1904" i="2"/>
  <c r="BI1904" i="2"/>
  <c r="BJ1904" i="2"/>
  <c r="BO1904" i="2" s="1"/>
  <c r="BH1905" i="2"/>
  <c r="BI1905" i="2"/>
  <c r="BJ1905" i="2"/>
  <c r="BO1905" i="2" s="1"/>
  <c r="BH1906" i="2"/>
  <c r="BI1906" i="2"/>
  <c r="BJ1906" i="2"/>
  <c r="BO1906" i="2" s="1"/>
  <c r="BH1907" i="2"/>
  <c r="BI1907" i="2"/>
  <c r="BJ1907" i="2"/>
  <c r="BO1907" i="2" s="1"/>
  <c r="BH1908" i="2"/>
  <c r="BI1908" i="2"/>
  <c r="BJ1908" i="2"/>
  <c r="BO1908" i="2" s="1"/>
  <c r="BH1909" i="2"/>
  <c r="BI1909" i="2"/>
  <c r="BJ1909" i="2"/>
  <c r="BO1909" i="2" s="1"/>
  <c r="BH1910" i="2"/>
  <c r="BI1910" i="2"/>
  <c r="BJ1910" i="2"/>
  <c r="BO1910" i="2" s="1"/>
  <c r="BH1911" i="2"/>
  <c r="BI1911" i="2"/>
  <c r="BJ1911" i="2"/>
  <c r="BO1911" i="2" s="1"/>
  <c r="BH1912" i="2"/>
  <c r="BI1912" i="2"/>
  <c r="BJ1912" i="2"/>
  <c r="BO1912" i="2" s="1"/>
  <c r="BH1913" i="2"/>
  <c r="BI1913" i="2"/>
  <c r="BJ1913" i="2"/>
  <c r="BO1913" i="2" s="1"/>
  <c r="BH1914" i="2"/>
  <c r="BI1914" i="2"/>
  <c r="BJ1914" i="2"/>
  <c r="BO1914" i="2" s="1"/>
  <c r="BH1915" i="2"/>
  <c r="BI1915" i="2"/>
  <c r="BJ1915" i="2"/>
  <c r="BO1915" i="2" s="1"/>
  <c r="BH1916" i="2"/>
  <c r="BI1916" i="2"/>
  <c r="BJ1916" i="2"/>
  <c r="BO1916" i="2" s="1"/>
  <c r="BH1917" i="2"/>
  <c r="BI1917" i="2"/>
  <c r="BJ1917" i="2"/>
  <c r="BO1917" i="2" s="1"/>
  <c r="BH1918" i="2"/>
  <c r="BI1918" i="2"/>
  <c r="BJ1918" i="2"/>
  <c r="BO1918" i="2" s="1"/>
  <c r="BH1919" i="2"/>
  <c r="BI1919" i="2"/>
  <c r="BJ1919" i="2"/>
  <c r="BO1919" i="2" s="1"/>
  <c r="BH1920" i="2"/>
  <c r="BI1920" i="2"/>
  <c r="BJ1920" i="2"/>
  <c r="BO1920" i="2" s="1"/>
  <c r="BH1921" i="2"/>
  <c r="BI1921" i="2"/>
  <c r="BJ1921" i="2"/>
  <c r="BO1921" i="2" s="1"/>
  <c r="BH1922" i="2"/>
  <c r="BI1922" i="2"/>
  <c r="BJ1922" i="2"/>
  <c r="BO1922" i="2" s="1"/>
  <c r="BH1923" i="2"/>
  <c r="BI1923" i="2"/>
  <c r="BJ1923" i="2"/>
  <c r="BO1923" i="2" s="1"/>
  <c r="BH1924" i="2"/>
  <c r="BI1924" i="2"/>
  <c r="BJ1924" i="2"/>
  <c r="BO1924" i="2" s="1"/>
  <c r="BH1925" i="2"/>
  <c r="BI1925" i="2"/>
  <c r="BJ1925" i="2"/>
  <c r="BO1925" i="2" s="1"/>
  <c r="BH1926" i="2"/>
  <c r="BI1926" i="2"/>
  <c r="BJ1926" i="2"/>
  <c r="BO1926" i="2" s="1"/>
  <c r="BH1927" i="2"/>
  <c r="BI1927" i="2"/>
  <c r="BJ1927" i="2"/>
  <c r="BO1927" i="2" s="1"/>
  <c r="BH1928" i="2"/>
  <c r="BI1928" i="2"/>
  <c r="BJ1928" i="2"/>
  <c r="BO1928" i="2" s="1"/>
  <c r="BH1929" i="2"/>
  <c r="BI1929" i="2"/>
  <c r="BJ1929" i="2"/>
  <c r="BO1929" i="2" s="1"/>
  <c r="BH1930" i="2"/>
  <c r="BI1930" i="2"/>
  <c r="BJ1930" i="2"/>
  <c r="BO1930" i="2" s="1"/>
  <c r="BH1931" i="2"/>
  <c r="BI1931" i="2"/>
  <c r="BJ1931" i="2"/>
  <c r="BO1931" i="2" s="1"/>
  <c r="BH1932" i="2"/>
  <c r="BI1932" i="2"/>
  <c r="BJ1932" i="2"/>
  <c r="BO1932" i="2" s="1"/>
  <c r="BH1933" i="2"/>
  <c r="BI1933" i="2"/>
  <c r="BJ1933" i="2"/>
  <c r="BO1933" i="2" s="1"/>
  <c r="BH1934" i="2"/>
  <c r="BI1934" i="2"/>
  <c r="BJ1934" i="2"/>
  <c r="BO1934" i="2" s="1"/>
  <c r="BH1935" i="2"/>
  <c r="BI1935" i="2"/>
  <c r="BJ1935" i="2"/>
  <c r="BO1935" i="2" s="1"/>
  <c r="BH1936" i="2"/>
  <c r="BI1936" i="2"/>
  <c r="BJ1936" i="2"/>
  <c r="BO1936" i="2" s="1"/>
  <c r="BH1937" i="2"/>
  <c r="BI1937" i="2"/>
  <c r="BJ1937" i="2"/>
  <c r="BO1937" i="2" s="1"/>
  <c r="BH1938" i="2"/>
  <c r="BI1938" i="2"/>
  <c r="BJ1938" i="2"/>
  <c r="BO1938" i="2" s="1"/>
  <c r="BH1939" i="2"/>
  <c r="BI1939" i="2"/>
  <c r="BJ1939" i="2"/>
  <c r="BO1939" i="2" s="1"/>
  <c r="BH1940" i="2"/>
  <c r="BI1940" i="2"/>
  <c r="BJ1940" i="2"/>
  <c r="BO1940" i="2" s="1"/>
  <c r="BH1941" i="2"/>
  <c r="BI1941" i="2"/>
  <c r="BJ1941" i="2"/>
  <c r="BO1941" i="2" s="1"/>
  <c r="BH1942" i="2"/>
  <c r="BI1942" i="2"/>
  <c r="BJ1942" i="2"/>
  <c r="BO1942" i="2" s="1"/>
  <c r="BH1943" i="2"/>
  <c r="BI1943" i="2"/>
  <c r="BJ1943" i="2"/>
  <c r="BO1943" i="2" s="1"/>
  <c r="BH1944" i="2"/>
  <c r="BI1944" i="2"/>
  <c r="BJ1944" i="2"/>
  <c r="BO1944" i="2" s="1"/>
  <c r="BH1945" i="2"/>
  <c r="BI1945" i="2"/>
  <c r="BJ1945" i="2"/>
  <c r="BO1945" i="2" s="1"/>
  <c r="BH1946" i="2"/>
  <c r="BI1946" i="2"/>
  <c r="BJ1946" i="2"/>
  <c r="BO1946" i="2" s="1"/>
  <c r="BH1947" i="2"/>
  <c r="BI1947" i="2"/>
  <c r="BJ1947" i="2"/>
  <c r="BO1947" i="2" s="1"/>
  <c r="BH1948" i="2"/>
  <c r="BI1948" i="2"/>
  <c r="BJ1948" i="2"/>
  <c r="BO1948" i="2" s="1"/>
  <c r="BH1949" i="2"/>
  <c r="BI1949" i="2"/>
  <c r="BJ1949" i="2"/>
  <c r="BO1949" i="2" s="1"/>
  <c r="BH1950" i="2"/>
  <c r="BI1950" i="2"/>
  <c r="BJ1950" i="2"/>
  <c r="BO1950" i="2" s="1"/>
  <c r="BH1951" i="2"/>
  <c r="BI1951" i="2"/>
  <c r="BJ1951" i="2"/>
  <c r="BO1951" i="2" s="1"/>
  <c r="BH1952" i="2"/>
  <c r="BI1952" i="2"/>
  <c r="BJ1952" i="2"/>
  <c r="BO1952" i="2" s="1"/>
  <c r="BH1953" i="2"/>
  <c r="BI1953" i="2"/>
  <c r="BJ1953" i="2"/>
  <c r="BO1953" i="2" s="1"/>
  <c r="BH1954" i="2"/>
  <c r="BI1954" i="2"/>
  <c r="BJ1954" i="2"/>
  <c r="BO1954" i="2" s="1"/>
  <c r="BH1955" i="2"/>
  <c r="BI1955" i="2"/>
  <c r="BJ1955" i="2"/>
  <c r="BO1955" i="2" s="1"/>
  <c r="BH1956" i="2"/>
  <c r="BI1956" i="2"/>
  <c r="BJ1956" i="2"/>
  <c r="BO1956" i="2" s="1"/>
  <c r="BH1957" i="2"/>
  <c r="BI1957" i="2"/>
  <c r="BJ1957" i="2"/>
  <c r="BO1957" i="2" s="1"/>
  <c r="BH1958" i="2"/>
  <c r="BI1958" i="2"/>
  <c r="BJ1958" i="2"/>
  <c r="BO1958" i="2" s="1"/>
  <c r="BH1959" i="2"/>
  <c r="BI1959" i="2"/>
  <c r="BJ1959" i="2"/>
  <c r="BO1959" i="2" s="1"/>
  <c r="BH1960" i="2"/>
  <c r="BI1960" i="2"/>
  <c r="BJ1960" i="2"/>
  <c r="BO1960" i="2" s="1"/>
  <c r="BH1961" i="2"/>
  <c r="BI1961" i="2"/>
  <c r="BJ1961" i="2"/>
  <c r="BO1961" i="2" s="1"/>
  <c r="BH1962" i="2"/>
  <c r="BI1962" i="2"/>
  <c r="BJ1962" i="2"/>
  <c r="BO1962" i="2" s="1"/>
  <c r="BH1963" i="2"/>
  <c r="BI1963" i="2"/>
  <c r="BJ1963" i="2"/>
  <c r="BO1963" i="2" s="1"/>
  <c r="BH1964" i="2"/>
  <c r="BI1964" i="2"/>
  <c r="BJ1964" i="2"/>
  <c r="BO1964" i="2" s="1"/>
  <c r="BH1965" i="2"/>
  <c r="BI1965" i="2"/>
  <c r="BJ1965" i="2"/>
  <c r="BO1965" i="2" s="1"/>
  <c r="BH1966" i="2"/>
  <c r="BI1966" i="2"/>
  <c r="BJ1966" i="2"/>
  <c r="BO1966" i="2" s="1"/>
  <c r="BH1967" i="2"/>
  <c r="BI1967" i="2"/>
  <c r="BJ1967" i="2"/>
  <c r="BO1967" i="2" s="1"/>
  <c r="BH1968" i="2"/>
  <c r="BI1968" i="2"/>
  <c r="BJ1968" i="2"/>
  <c r="BO1968" i="2" s="1"/>
  <c r="BH1969" i="2"/>
  <c r="BI1969" i="2"/>
  <c r="BJ1969" i="2"/>
  <c r="BO1969" i="2" s="1"/>
  <c r="BH1970" i="2"/>
  <c r="BI1970" i="2"/>
  <c r="BJ1970" i="2"/>
  <c r="BO1970" i="2" s="1"/>
  <c r="BH1971" i="2"/>
  <c r="BI1971" i="2"/>
  <c r="BJ1971" i="2"/>
  <c r="BO1971" i="2" s="1"/>
  <c r="BH1972" i="2"/>
  <c r="BI1972" i="2"/>
  <c r="BJ1972" i="2"/>
  <c r="BO1972" i="2" s="1"/>
  <c r="BH1973" i="2"/>
  <c r="BI1973" i="2"/>
  <c r="BJ1973" i="2"/>
  <c r="BO1973" i="2" s="1"/>
  <c r="BH1974" i="2"/>
  <c r="BI1974" i="2"/>
  <c r="BJ1974" i="2"/>
  <c r="BO1974" i="2" s="1"/>
  <c r="BH1975" i="2"/>
  <c r="BI1975" i="2"/>
  <c r="BJ1975" i="2"/>
  <c r="BO1975" i="2" s="1"/>
  <c r="BH1976" i="2"/>
  <c r="BI1976" i="2"/>
  <c r="BJ1976" i="2"/>
  <c r="BO1976" i="2" s="1"/>
  <c r="BH1977" i="2"/>
  <c r="BI1977" i="2"/>
  <c r="BJ1977" i="2"/>
  <c r="BO1977" i="2" s="1"/>
  <c r="BH1978" i="2"/>
  <c r="BI1978" i="2"/>
  <c r="BJ1978" i="2"/>
  <c r="BO1978" i="2" s="1"/>
  <c r="BH1979" i="2"/>
  <c r="BI1979" i="2"/>
  <c r="BJ1979" i="2"/>
  <c r="BO1979" i="2" s="1"/>
  <c r="BH1980" i="2"/>
  <c r="BI1980" i="2"/>
  <c r="BJ1980" i="2"/>
  <c r="BO1980" i="2" s="1"/>
  <c r="BH1981" i="2"/>
  <c r="BI1981" i="2"/>
  <c r="BJ1981" i="2"/>
  <c r="BO1981" i="2" s="1"/>
  <c r="BH1982" i="2"/>
  <c r="BI1982" i="2"/>
  <c r="BJ1982" i="2"/>
  <c r="BO1982" i="2" s="1"/>
  <c r="BH1983" i="2"/>
  <c r="BI1983" i="2"/>
  <c r="BJ1983" i="2"/>
  <c r="BO1983" i="2" s="1"/>
  <c r="BH1984" i="2"/>
  <c r="BI1984" i="2"/>
  <c r="BJ1984" i="2"/>
  <c r="BO1984" i="2" s="1"/>
  <c r="BH1985" i="2"/>
  <c r="BI1985" i="2"/>
  <c r="BJ1985" i="2"/>
  <c r="BO1985" i="2" s="1"/>
  <c r="BH1986" i="2"/>
  <c r="BI1986" i="2"/>
  <c r="BJ1986" i="2"/>
  <c r="BO1986" i="2" s="1"/>
  <c r="BH1987" i="2"/>
  <c r="BI1987" i="2"/>
  <c r="BJ1987" i="2"/>
  <c r="BO1987" i="2" s="1"/>
  <c r="BH1988" i="2"/>
  <c r="BI1988" i="2"/>
  <c r="BJ1988" i="2"/>
  <c r="BO1988" i="2" s="1"/>
  <c r="BH1989" i="2"/>
  <c r="BI1989" i="2"/>
  <c r="BJ1989" i="2"/>
  <c r="BO1989" i="2" s="1"/>
  <c r="BH1990" i="2"/>
  <c r="BI1990" i="2"/>
  <c r="BJ1990" i="2"/>
  <c r="BO1990" i="2" s="1"/>
  <c r="BH1991" i="2"/>
  <c r="BI1991" i="2"/>
  <c r="BJ1991" i="2"/>
  <c r="BO1991" i="2" s="1"/>
  <c r="BH1992" i="2"/>
  <c r="BI1992" i="2"/>
  <c r="BJ1992" i="2"/>
  <c r="BO1992" i="2" s="1"/>
  <c r="BH1993" i="2"/>
  <c r="BI1993" i="2"/>
  <c r="BJ1993" i="2"/>
  <c r="BO1993" i="2" s="1"/>
  <c r="BH1994" i="2"/>
  <c r="BI1994" i="2"/>
  <c r="BJ1994" i="2"/>
  <c r="BO1994" i="2" s="1"/>
  <c r="BH1995" i="2"/>
  <c r="BI1995" i="2"/>
  <c r="BJ1995" i="2"/>
  <c r="BO1995" i="2" s="1"/>
  <c r="BH1996" i="2"/>
  <c r="BI1996" i="2"/>
  <c r="BJ1996" i="2"/>
  <c r="BO1996" i="2" s="1"/>
  <c r="BH1997" i="2"/>
  <c r="BI1997" i="2"/>
  <c r="BJ1997" i="2"/>
  <c r="BO1997" i="2" s="1"/>
  <c r="BH1998" i="2"/>
  <c r="BI1998" i="2"/>
  <c r="BJ1998" i="2"/>
  <c r="BO1998" i="2" s="1"/>
  <c r="BH1999" i="2"/>
  <c r="BI1999" i="2"/>
  <c r="BJ1999" i="2"/>
  <c r="BO1999" i="2" s="1"/>
  <c r="BH4" i="2"/>
  <c r="BI4" i="2"/>
  <c r="BJ4" i="2"/>
  <c r="BO4" i="2" s="1"/>
  <c r="BG5" i="2"/>
  <c r="BG6" i="2"/>
  <c r="BG7" i="2"/>
  <c r="BG8" i="2"/>
  <c r="BG9" i="2"/>
  <c r="BG10" i="2"/>
  <c r="BG11" i="2"/>
  <c r="BG12" i="2"/>
  <c r="BG13" i="2"/>
  <c r="BG14" i="2"/>
  <c r="BG15" i="2"/>
  <c r="BG18" i="2"/>
  <c r="BG19" i="2"/>
  <c r="BG20" i="2"/>
  <c r="BG21" i="2"/>
  <c r="BG22" i="2"/>
  <c r="BG23" i="2"/>
  <c r="BG24" i="2"/>
  <c r="BG25" i="2"/>
  <c r="BG26" i="2"/>
  <c r="BG27" i="2"/>
  <c r="BG28" i="2"/>
  <c r="BG29" i="2"/>
  <c r="BG30" i="2"/>
  <c r="BG31" i="2"/>
  <c r="BG32" i="2"/>
  <c r="BG33" i="2"/>
  <c r="BG34" i="2"/>
  <c r="BG35" i="2"/>
  <c r="BG36" i="2"/>
  <c r="BG37" i="2"/>
  <c r="BG38" i="2"/>
  <c r="BG39" i="2"/>
  <c r="BG40" i="2"/>
  <c r="BG41" i="2"/>
  <c r="BG42" i="2"/>
  <c r="BG43" i="2"/>
  <c r="BG44" i="2"/>
  <c r="BG45" i="2"/>
  <c r="BG46" i="2"/>
  <c r="BG47" i="2"/>
  <c r="BG48" i="2"/>
  <c r="BG49" i="2"/>
  <c r="BG50" i="2"/>
  <c r="BG51" i="2"/>
  <c r="BG52" i="2"/>
  <c r="BG53" i="2"/>
  <c r="BG54" i="2"/>
  <c r="BG55" i="2"/>
  <c r="BG56" i="2"/>
  <c r="BG57" i="2"/>
  <c r="BG58" i="2"/>
  <c r="BG59" i="2"/>
  <c r="BG60" i="2"/>
  <c r="BG61" i="2"/>
  <c r="BG62" i="2"/>
  <c r="BG63" i="2"/>
  <c r="BG64" i="2"/>
  <c r="BG65" i="2"/>
  <c r="BG66" i="2"/>
  <c r="BG67" i="2"/>
  <c r="BG68" i="2"/>
  <c r="BG69" i="2"/>
  <c r="BG70" i="2"/>
  <c r="BG71" i="2"/>
  <c r="BG72" i="2"/>
  <c r="BG73" i="2"/>
  <c r="BG74" i="2"/>
  <c r="BG75" i="2"/>
  <c r="BG76" i="2"/>
  <c r="BG77" i="2"/>
  <c r="BG78" i="2"/>
  <c r="BG79" i="2"/>
  <c r="BG80" i="2"/>
  <c r="BG81" i="2"/>
  <c r="BG82" i="2"/>
  <c r="BG83" i="2"/>
  <c r="BG84" i="2"/>
  <c r="BG85" i="2"/>
  <c r="BG86" i="2"/>
  <c r="BG87" i="2"/>
  <c r="BG88" i="2"/>
  <c r="BG89" i="2"/>
  <c r="BG90" i="2"/>
  <c r="BG91" i="2"/>
  <c r="BG92" i="2"/>
  <c r="BG93" i="2"/>
  <c r="BG94" i="2"/>
  <c r="BG95" i="2"/>
  <c r="BG96" i="2"/>
  <c r="BG97" i="2"/>
  <c r="BG98" i="2"/>
  <c r="BG99" i="2"/>
  <c r="BG100" i="2"/>
  <c r="BG101" i="2"/>
  <c r="BG102" i="2"/>
  <c r="BG103" i="2"/>
  <c r="BG104" i="2"/>
  <c r="BG105" i="2"/>
  <c r="BG106" i="2"/>
  <c r="BG107" i="2"/>
  <c r="BG108" i="2"/>
  <c r="BG109" i="2"/>
  <c r="BG110" i="2"/>
  <c r="BG111" i="2"/>
  <c r="BG112" i="2"/>
  <c r="BG113" i="2"/>
  <c r="BG114" i="2"/>
  <c r="BG115" i="2"/>
  <c r="BG116" i="2"/>
  <c r="BG117" i="2"/>
  <c r="BG118" i="2"/>
  <c r="BG119" i="2"/>
  <c r="BG120" i="2"/>
  <c r="BG121" i="2"/>
  <c r="BG122" i="2"/>
  <c r="BG123" i="2"/>
  <c r="BG124" i="2"/>
  <c r="BG125" i="2"/>
  <c r="BG126" i="2"/>
  <c r="BG127" i="2"/>
  <c r="BG128" i="2"/>
  <c r="BG129" i="2"/>
  <c r="BG130" i="2"/>
  <c r="BG131" i="2"/>
  <c r="BG132" i="2"/>
  <c r="BG133" i="2"/>
  <c r="BG134" i="2"/>
  <c r="BG135" i="2"/>
  <c r="BG136" i="2"/>
  <c r="BG137" i="2"/>
  <c r="BG138" i="2"/>
  <c r="BG139" i="2"/>
  <c r="BG140" i="2"/>
  <c r="BG141" i="2"/>
  <c r="BG142" i="2"/>
  <c r="BG143" i="2"/>
  <c r="BG144" i="2"/>
  <c r="BG145" i="2"/>
  <c r="BG146" i="2"/>
  <c r="BG147" i="2"/>
  <c r="BG148" i="2"/>
  <c r="BG149" i="2"/>
  <c r="BG150" i="2"/>
  <c r="BG151" i="2"/>
  <c r="BG152" i="2"/>
  <c r="BG153" i="2"/>
  <c r="BG154" i="2"/>
  <c r="BG155" i="2"/>
  <c r="BG156" i="2"/>
  <c r="BG157" i="2"/>
  <c r="BG158" i="2"/>
  <c r="BG159" i="2"/>
  <c r="BG160" i="2"/>
  <c r="BG161" i="2"/>
  <c r="BG162" i="2"/>
  <c r="BG163" i="2"/>
  <c r="BG164" i="2"/>
  <c r="BG165" i="2"/>
  <c r="BG166" i="2"/>
  <c r="BG167" i="2"/>
  <c r="BG168" i="2"/>
  <c r="BG169" i="2"/>
  <c r="BG170" i="2"/>
  <c r="BG171" i="2"/>
  <c r="BG172" i="2"/>
  <c r="BG173" i="2"/>
  <c r="BG174" i="2"/>
  <c r="BG175" i="2"/>
  <c r="BG176" i="2"/>
  <c r="BG177" i="2"/>
  <c r="BG178" i="2"/>
  <c r="BG179" i="2"/>
  <c r="BG180" i="2"/>
  <c r="BG181" i="2"/>
  <c r="BG182" i="2"/>
  <c r="BG183" i="2"/>
  <c r="BG184" i="2"/>
  <c r="BG185" i="2"/>
  <c r="BG186" i="2"/>
  <c r="BG187" i="2"/>
  <c r="BG188" i="2"/>
  <c r="BG189" i="2"/>
  <c r="BG190" i="2"/>
  <c r="BG191" i="2"/>
  <c r="BG192" i="2"/>
  <c r="BG193" i="2"/>
  <c r="BG194" i="2"/>
  <c r="BG195" i="2"/>
  <c r="BG196" i="2"/>
  <c r="BG197" i="2"/>
  <c r="BG198" i="2"/>
  <c r="BG199" i="2"/>
  <c r="BG200" i="2"/>
  <c r="BG201" i="2"/>
  <c r="BG202" i="2"/>
  <c r="BG203" i="2"/>
  <c r="BG204" i="2"/>
  <c r="BG205" i="2"/>
  <c r="BG206" i="2"/>
  <c r="BG207" i="2"/>
  <c r="BG208" i="2"/>
  <c r="BG209" i="2"/>
  <c r="BG210" i="2"/>
  <c r="BG211" i="2"/>
  <c r="BG212" i="2"/>
  <c r="BG213" i="2"/>
  <c r="BG214" i="2"/>
  <c r="BG215" i="2"/>
  <c r="BG216" i="2"/>
  <c r="BG217" i="2"/>
  <c r="BG218" i="2"/>
  <c r="BG219" i="2"/>
  <c r="BG220" i="2"/>
  <c r="BG221" i="2"/>
  <c r="BG222" i="2"/>
  <c r="BG223" i="2"/>
  <c r="BG224" i="2"/>
  <c r="BG225" i="2"/>
  <c r="BG226" i="2"/>
  <c r="BG227" i="2"/>
  <c r="BG228" i="2"/>
  <c r="BG229" i="2"/>
  <c r="BG230" i="2"/>
  <c r="BG231" i="2"/>
  <c r="BG232" i="2"/>
  <c r="BG233" i="2"/>
  <c r="BG234" i="2"/>
  <c r="BG235" i="2"/>
  <c r="BG236" i="2"/>
  <c r="BG237" i="2"/>
  <c r="BG238" i="2"/>
  <c r="BG239" i="2"/>
  <c r="BG240" i="2"/>
  <c r="BG241" i="2"/>
  <c r="BG242" i="2"/>
  <c r="BG243" i="2"/>
  <c r="BG244" i="2"/>
  <c r="BG245" i="2"/>
  <c r="BG246" i="2"/>
  <c r="BG247" i="2"/>
  <c r="BG248" i="2"/>
  <c r="BG249" i="2"/>
  <c r="BG250" i="2"/>
  <c r="BG251" i="2"/>
  <c r="BG252" i="2"/>
  <c r="BG253" i="2"/>
  <c r="BG254" i="2"/>
  <c r="BG255" i="2"/>
  <c r="BG256" i="2"/>
  <c r="BG257" i="2"/>
  <c r="BG258" i="2"/>
  <c r="BG259" i="2"/>
  <c r="BG260" i="2"/>
  <c r="BG261" i="2"/>
  <c r="BG262" i="2"/>
  <c r="BG263" i="2"/>
  <c r="BG264" i="2"/>
  <c r="BG265" i="2"/>
  <c r="BG266" i="2"/>
  <c r="BG267" i="2"/>
  <c r="BG268" i="2"/>
  <c r="BG269" i="2"/>
  <c r="BG270" i="2"/>
  <c r="BG271" i="2"/>
  <c r="BG272" i="2"/>
  <c r="BG273" i="2"/>
  <c r="BG274" i="2"/>
  <c r="BG275" i="2"/>
  <c r="BG276" i="2"/>
  <c r="BG277" i="2"/>
  <c r="BG278" i="2"/>
  <c r="BG279" i="2"/>
  <c r="BG280" i="2"/>
  <c r="BG281" i="2"/>
  <c r="BG282" i="2"/>
  <c r="BG283" i="2"/>
  <c r="BG284" i="2"/>
  <c r="BG285" i="2"/>
  <c r="BG286" i="2"/>
  <c r="BG287" i="2"/>
  <c r="BG288" i="2"/>
  <c r="BG289" i="2"/>
  <c r="BG290" i="2"/>
  <c r="BG291" i="2"/>
  <c r="BG292" i="2"/>
  <c r="BG293" i="2"/>
  <c r="BG294" i="2"/>
  <c r="BG295" i="2"/>
  <c r="BG296" i="2"/>
  <c r="BG297" i="2"/>
  <c r="BG298" i="2"/>
  <c r="BG299" i="2"/>
  <c r="BG300" i="2"/>
  <c r="BG301" i="2"/>
  <c r="BG302" i="2"/>
  <c r="BG303" i="2"/>
  <c r="BG304" i="2"/>
  <c r="BG305" i="2"/>
  <c r="BG306" i="2"/>
  <c r="BG307" i="2"/>
  <c r="BG308" i="2"/>
  <c r="BG309" i="2"/>
  <c r="BG310" i="2"/>
  <c r="BG311" i="2"/>
  <c r="BG312" i="2"/>
  <c r="BG313" i="2"/>
  <c r="BG314" i="2"/>
  <c r="BG315" i="2"/>
  <c r="BG316" i="2"/>
  <c r="BG317" i="2"/>
  <c r="BG318" i="2"/>
  <c r="BG319" i="2"/>
  <c r="BG320" i="2"/>
  <c r="BG321" i="2"/>
  <c r="BG322" i="2"/>
  <c r="BG323" i="2"/>
  <c r="BG324" i="2"/>
  <c r="BG325" i="2"/>
  <c r="BG326" i="2"/>
  <c r="BG327" i="2"/>
  <c r="BG328" i="2"/>
  <c r="BG329" i="2"/>
  <c r="BG330" i="2"/>
  <c r="BG331" i="2"/>
  <c r="BG332" i="2"/>
  <c r="BG333" i="2"/>
  <c r="BG334" i="2"/>
  <c r="BG335" i="2"/>
  <c r="BG336" i="2"/>
  <c r="BG337" i="2"/>
  <c r="BG338" i="2"/>
  <c r="BG339" i="2"/>
  <c r="BG340" i="2"/>
  <c r="BG341" i="2"/>
  <c r="BG342" i="2"/>
  <c r="BG343" i="2"/>
  <c r="BG344" i="2"/>
  <c r="BG345" i="2"/>
  <c r="BG346" i="2"/>
  <c r="BG347" i="2"/>
  <c r="BG348" i="2"/>
  <c r="BG349" i="2"/>
  <c r="BG350" i="2"/>
  <c r="BG351" i="2"/>
  <c r="BG352" i="2"/>
  <c r="BG353" i="2"/>
  <c r="BG354" i="2"/>
  <c r="BG355" i="2"/>
  <c r="BG356" i="2"/>
  <c r="BG357" i="2"/>
  <c r="BG358" i="2"/>
  <c r="BG359" i="2"/>
  <c r="BG360" i="2"/>
  <c r="BG361" i="2"/>
  <c r="BG362" i="2"/>
  <c r="BG363" i="2"/>
  <c r="BG364" i="2"/>
  <c r="BG365" i="2"/>
  <c r="BG366" i="2"/>
  <c r="BG367" i="2"/>
  <c r="BG368" i="2"/>
  <c r="BG369" i="2"/>
  <c r="BG370" i="2"/>
  <c r="BG371" i="2"/>
  <c r="BG372" i="2"/>
  <c r="BG373" i="2"/>
  <c r="BG374" i="2"/>
  <c r="BG375" i="2"/>
  <c r="BG376" i="2"/>
  <c r="BG377" i="2"/>
  <c r="BG378" i="2"/>
  <c r="BG379" i="2"/>
  <c r="BG380" i="2"/>
  <c r="BG381" i="2"/>
  <c r="BG382" i="2"/>
  <c r="BG383" i="2"/>
  <c r="BG384" i="2"/>
  <c r="BG385" i="2"/>
  <c r="BG386" i="2"/>
  <c r="BG387" i="2"/>
  <c r="BG388" i="2"/>
  <c r="BG389" i="2"/>
  <c r="BG390" i="2"/>
  <c r="BG391" i="2"/>
  <c r="BG392" i="2"/>
  <c r="BG393" i="2"/>
  <c r="BG394" i="2"/>
  <c r="BG395" i="2"/>
  <c r="BG396" i="2"/>
  <c r="BG397" i="2"/>
  <c r="BG398" i="2"/>
  <c r="BG399" i="2"/>
  <c r="BG400" i="2"/>
  <c r="BG401" i="2"/>
  <c r="BG402" i="2"/>
  <c r="BG403" i="2"/>
  <c r="BG404" i="2"/>
  <c r="BG405" i="2"/>
  <c r="BG406" i="2"/>
  <c r="BG407" i="2"/>
  <c r="BG408" i="2"/>
  <c r="BG409" i="2"/>
  <c r="BG410" i="2"/>
  <c r="BG411" i="2"/>
  <c r="BG412" i="2"/>
  <c r="BG413" i="2"/>
  <c r="BG414" i="2"/>
  <c r="BG415" i="2"/>
  <c r="BG416" i="2"/>
  <c r="BG417" i="2"/>
  <c r="BG418" i="2"/>
  <c r="BG419" i="2"/>
  <c r="BG420" i="2"/>
  <c r="BG421" i="2"/>
  <c r="BG422" i="2"/>
  <c r="BG423" i="2"/>
  <c r="BG424" i="2"/>
  <c r="BG425" i="2"/>
  <c r="BG426" i="2"/>
  <c r="BG427" i="2"/>
  <c r="BG428" i="2"/>
  <c r="BG429" i="2"/>
  <c r="BG430" i="2"/>
  <c r="BG431" i="2"/>
  <c r="BG432" i="2"/>
  <c r="BG433" i="2"/>
  <c r="BG434" i="2"/>
  <c r="BG435" i="2"/>
  <c r="BG436" i="2"/>
  <c r="BG437" i="2"/>
  <c r="BG438" i="2"/>
  <c r="BG439" i="2"/>
  <c r="BG440" i="2"/>
  <c r="BG441" i="2"/>
  <c r="BG442" i="2"/>
  <c r="BG443" i="2"/>
  <c r="BG444" i="2"/>
  <c r="BG445" i="2"/>
  <c r="BG446" i="2"/>
  <c r="BG447" i="2"/>
  <c r="BG448" i="2"/>
  <c r="BG449" i="2"/>
  <c r="BG450" i="2"/>
  <c r="BG451" i="2"/>
  <c r="BG452" i="2"/>
  <c r="BG453" i="2"/>
  <c r="BG454" i="2"/>
  <c r="BG455" i="2"/>
  <c r="BG456" i="2"/>
  <c r="BG457" i="2"/>
  <c r="BG458" i="2"/>
  <c r="BG459" i="2"/>
  <c r="BG460" i="2"/>
  <c r="BG461" i="2"/>
  <c r="BG462" i="2"/>
  <c r="BG463" i="2"/>
  <c r="BG464" i="2"/>
  <c r="BG465" i="2"/>
  <c r="BG466" i="2"/>
  <c r="BG467" i="2"/>
  <c r="BG468" i="2"/>
  <c r="BG469" i="2"/>
  <c r="BG470" i="2"/>
  <c r="BG471" i="2"/>
  <c r="BG472" i="2"/>
  <c r="BG473" i="2"/>
  <c r="BG474" i="2"/>
  <c r="BG475" i="2"/>
  <c r="BG476" i="2"/>
  <c r="BG477" i="2"/>
  <c r="BG478" i="2"/>
  <c r="BG479" i="2"/>
  <c r="BG480" i="2"/>
  <c r="BG481" i="2"/>
  <c r="BG482" i="2"/>
  <c r="BG483" i="2"/>
  <c r="BG484" i="2"/>
  <c r="BG485" i="2"/>
  <c r="BG486" i="2"/>
  <c r="BG487" i="2"/>
  <c r="BG488" i="2"/>
  <c r="BG489" i="2"/>
  <c r="BG490" i="2"/>
  <c r="BG491" i="2"/>
  <c r="BG492" i="2"/>
  <c r="BG493" i="2"/>
  <c r="BG494" i="2"/>
  <c r="BG495" i="2"/>
  <c r="BG496" i="2"/>
  <c r="BG497" i="2"/>
  <c r="BG498" i="2"/>
  <c r="BG499" i="2"/>
  <c r="BG500" i="2"/>
  <c r="BG501" i="2"/>
  <c r="BG502" i="2"/>
  <c r="BG503" i="2"/>
  <c r="BG504" i="2"/>
  <c r="BG505" i="2"/>
  <c r="BG506" i="2"/>
  <c r="BG507" i="2"/>
  <c r="BG508" i="2"/>
  <c r="BG509" i="2"/>
  <c r="BG510" i="2"/>
  <c r="BG511" i="2"/>
  <c r="BG512" i="2"/>
  <c r="BG513" i="2"/>
  <c r="BG514" i="2"/>
  <c r="BG515" i="2"/>
  <c r="BG516" i="2"/>
  <c r="BG517" i="2"/>
  <c r="BG518" i="2"/>
  <c r="BG519" i="2"/>
  <c r="BG520" i="2"/>
  <c r="BG521" i="2"/>
  <c r="BG522" i="2"/>
  <c r="BG523" i="2"/>
  <c r="BG524" i="2"/>
  <c r="BG525" i="2"/>
  <c r="BG526" i="2"/>
  <c r="BG527" i="2"/>
  <c r="BG528" i="2"/>
  <c r="BG529" i="2"/>
  <c r="BG530" i="2"/>
  <c r="BG531" i="2"/>
  <c r="BG532" i="2"/>
  <c r="BG533" i="2"/>
  <c r="BG534" i="2"/>
  <c r="BG535" i="2"/>
  <c r="BG536" i="2"/>
  <c r="BG537" i="2"/>
  <c r="BG538" i="2"/>
  <c r="BG539" i="2"/>
  <c r="BG540" i="2"/>
  <c r="BG541" i="2"/>
  <c r="BG542" i="2"/>
  <c r="BG543" i="2"/>
  <c r="BG544" i="2"/>
  <c r="BG545" i="2"/>
  <c r="BG546" i="2"/>
  <c r="BG547" i="2"/>
  <c r="BG548" i="2"/>
  <c r="BG549" i="2"/>
  <c r="BG550" i="2"/>
  <c r="BG551" i="2"/>
  <c r="BG552" i="2"/>
  <c r="BG553" i="2"/>
  <c r="BG554" i="2"/>
  <c r="BG555" i="2"/>
  <c r="BG556" i="2"/>
  <c r="BG557" i="2"/>
  <c r="BG558" i="2"/>
  <c r="BG559" i="2"/>
  <c r="BG560" i="2"/>
  <c r="BG561" i="2"/>
  <c r="BG562" i="2"/>
  <c r="BG563" i="2"/>
  <c r="BG564" i="2"/>
  <c r="BG565" i="2"/>
  <c r="BG566" i="2"/>
  <c r="BG567" i="2"/>
  <c r="BG568" i="2"/>
  <c r="BG569" i="2"/>
  <c r="BG570" i="2"/>
  <c r="BG571" i="2"/>
  <c r="BG572" i="2"/>
  <c r="BG573" i="2"/>
  <c r="BG574" i="2"/>
  <c r="BG575" i="2"/>
  <c r="BG576" i="2"/>
  <c r="BG577" i="2"/>
  <c r="BG578" i="2"/>
  <c r="BG579" i="2"/>
  <c r="BG580" i="2"/>
  <c r="BG581" i="2"/>
  <c r="BG582" i="2"/>
  <c r="BG583" i="2"/>
  <c r="BG584" i="2"/>
  <c r="BG585" i="2"/>
  <c r="BG586" i="2"/>
  <c r="BG587" i="2"/>
  <c r="BG588" i="2"/>
  <c r="BG589" i="2"/>
  <c r="BG590" i="2"/>
  <c r="BG591" i="2"/>
  <c r="BG592" i="2"/>
  <c r="BG593" i="2"/>
  <c r="BG594" i="2"/>
  <c r="BG595" i="2"/>
  <c r="BG596" i="2"/>
  <c r="BG597" i="2"/>
  <c r="BG598" i="2"/>
  <c r="BG599" i="2"/>
  <c r="BG600" i="2"/>
  <c r="BG601" i="2"/>
  <c r="BG602" i="2"/>
  <c r="BG603" i="2"/>
  <c r="BG604" i="2"/>
  <c r="BG605" i="2"/>
  <c r="BG606" i="2"/>
  <c r="BG607" i="2"/>
  <c r="BG608" i="2"/>
  <c r="BG609" i="2"/>
  <c r="BG610" i="2"/>
  <c r="BG611" i="2"/>
  <c r="BG612" i="2"/>
  <c r="BG613" i="2"/>
  <c r="BG614" i="2"/>
  <c r="BG615" i="2"/>
  <c r="BG616" i="2"/>
  <c r="BG617" i="2"/>
  <c r="BG618" i="2"/>
  <c r="BG619" i="2"/>
  <c r="BG620" i="2"/>
  <c r="BG621" i="2"/>
  <c r="BG622" i="2"/>
  <c r="BG623" i="2"/>
  <c r="BG624" i="2"/>
  <c r="BG625" i="2"/>
  <c r="BG626" i="2"/>
  <c r="BG627" i="2"/>
  <c r="BG628" i="2"/>
  <c r="BG629" i="2"/>
  <c r="BG630" i="2"/>
  <c r="BG631" i="2"/>
  <c r="BG632" i="2"/>
  <c r="BG633" i="2"/>
  <c r="BG634" i="2"/>
  <c r="BG635" i="2"/>
  <c r="BG636" i="2"/>
  <c r="BG637" i="2"/>
  <c r="BG638" i="2"/>
  <c r="BG639" i="2"/>
  <c r="BG640" i="2"/>
  <c r="BG641" i="2"/>
  <c r="BG642" i="2"/>
  <c r="BG643" i="2"/>
  <c r="BG644" i="2"/>
  <c r="BG645" i="2"/>
  <c r="BG646" i="2"/>
  <c r="BG647" i="2"/>
  <c r="BG648" i="2"/>
  <c r="BG649" i="2"/>
  <c r="BG650" i="2"/>
  <c r="BG651" i="2"/>
  <c r="BG652" i="2"/>
  <c r="BG653" i="2"/>
  <c r="BG654" i="2"/>
  <c r="BG655" i="2"/>
  <c r="BG656" i="2"/>
  <c r="BG657" i="2"/>
  <c r="BG658" i="2"/>
  <c r="BG659" i="2"/>
  <c r="BG660" i="2"/>
  <c r="BG661" i="2"/>
  <c r="BG662" i="2"/>
  <c r="BG663" i="2"/>
  <c r="BG664" i="2"/>
  <c r="BG665" i="2"/>
  <c r="BG666" i="2"/>
  <c r="BG667" i="2"/>
  <c r="BG668" i="2"/>
  <c r="BG669" i="2"/>
  <c r="BG670" i="2"/>
  <c r="BG671" i="2"/>
  <c r="BG672" i="2"/>
  <c r="BG673" i="2"/>
  <c r="BG674" i="2"/>
  <c r="BG675" i="2"/>
  <c r="BG676" i="2"/>
  <c r="BG677" i="2"/>
  <c r="BG678" i="2"/>
  <c r="BG679" i="2"/>
  <c r="BG680" i="2"/>
  <c r="BG681" i="2"/>
  <c r="BG682" i="2"/>
  <c r="BG683" i="2"/>
  <c r="BG684" i="2"/>
  <c r="BG685" i="2"/>
  <c r="BG686" i="2"/>
  <c r="BG687" i="2"/>
  <c r="BG688" i="2"/>
  <c r="BG689" i="2"/>
  <c r="BG690" i="2"/>
  <c r="BG691" i="2"/>
  <c r="BG692" i="2"/>
  <c r="BG693" i="2"/>
  <c r="BG694" i="2"/>
  <c r="BG695" i="2"/>
  <c r="BG696" i="2"/>
  <c r="BG697" i="2"/>
  <c r="BG698" i="2"/>
  <c r="BG699" i="2"/>
  <c r="BG700" i="2"/>
  <c r="BG701" i="2"/>
  <c r="BG702" i="2"/>
  <c r="BG703" i="2"/>
  <c r="BG704" i="2"/>
  <c r="BG705" i="2"/>
  <c r="BG706" i="2"/>
  <c r="BG707" i="2"/>
  <c r="BG708" i="2"/>
  <c r="BG709" i="2"/>
  <c r="BG710" i="2"/>
  <c r="BG711" i="2"/>
  <c r="BG712" i="2"/>
  <c r="BG713" i="2"/>
  <c r="BG714" i="2"/>
  <c r="BG715" i="2"/>
  <c r="BG716" i="2"/>
  <c r="BG717" i="2"/>
  <c r="BG718" i="2"/>
  <c r="BG719" i="2"/>
  <c r="BG720" i="2"/>
  <c r="BG721" i="2"/>
  <c r="BG722" i="2"/>
  <c r="BG723" i="2"/>
  <c r="BG724" i="2"/>
  <c r="BG725" i="2"/>
  <c r="BG726" i="2"/>
  <c r="BG727" i="2"/>
  <c r="BG728" i="2"/>
  <c r="BG729" i="2"/>
  <c r="BG730" i="2"/>
  <c r="BG731" i="2"/>
  <c r="BG732" i="2"/>
  <c r="BG733" i="2"/>
  <c r="BG734" i="2"/>
  <c r="BG735" i="2"/>
  <c r="BG736" i="2"/>
  <c r="BG737" i="2"/>
  <c r="BG738" i="2"/>
  <c r="BG739" i="2"/>
  <c r="BG740" i="2"/>
  <c r="BG741" i="2"/>
  <c r="BG742" i="2"/>
  <c r="BG743" i="2"/>
  <c r="BG744" i="2"/>
  <c r="BG745" i="2"/>
  <c r="BG746" i="2"/>
  <c r="BG747" i="2"/>
  <c r="BG748" i="2"/>
  <c r="BG749" i="2"/>
  <c r="BG750" i="2"/>
  <c r="BG751" i="2"/>
  <c r="BG752" i="2"/>
  <c r="BG753" i="2"/>
  <c r="BG754" i="2"/>
  <c r="BG755" i="2"/>
  <c r="BG756" i="2"/>
  <c r="BG757" i="2"/>
  <c r="BG758" i="2"/>
  <c r="BG759" i="2"/>
  <c r="BG760" i="2"/>
  <c r="BG761" i="2"/>
  <c r="BG762" i="2"/>
  <c r="BG763" i="2"/>
  <c r="BG764" i="2"/>
  <c r="BG765" i="2"/>
  <c r="BG766" i="2"/>
  <c r="BG767" i="2"/>
  <c r="BG768" i="2"/>
  <c r="BG769" i="2"/>
  <c r="BG770" i="2"/>
  <c r="BG771" i="2"/>
  <c r="BG772" i="2"/>
  <c r="BG773" i="2"/>
  <c r="BG774" i="2"/>
  <c r="BG775" i="2"/>
  <c r="BG776" i="2"/>
  <c r="BG777" i="2"/>
  <c r="BG778" i="2"/>
  <c r="BG779" i="2"/>
  <c r="BG780" i="2"/>
  <c r="BG781" i="2"/>
  <c r="BG782" i="2"/>
  <c r="BG783" i="2"/>
  <c r="BG784" i="2"/>
  <c r="BG785" i="2"/>
  <c r="BG786" i="2"/>
  <c r="BG787" i="2"/>
  <c r="BG788" i="2"/>
  <c r="BG789" i="2"/>
  <c r="BG790" i="2"/>
  <c r="BG791" i="2"/>
  <c r="BG792" i="2"/>
  <c r="BG793" i="2"/>
  <c r="BG794" i="2"/>
  <c r="BG795" i="2"/>
  <c r="BG796" i="2"/>
  <c r="BG797" i="2"/>
  <c r="BG798" i="2"/>
  <c r="BG799" i="2"/>
  <c r="BG800" i="2"/>
  <c r="BG801" i="2"/>
  <c r="BG802" i="2"/>
  <c r="BG803" i="2"/>
  <c r="BG804" i="2"/>
  <c r="BG805" i="2"/>
  <c r="BG806" i="2"/>
  <c r="BG807" i="2"/>
  <c r="BG808" i="2"/>
  <c r="BG809" i="2"/>
  <c r="BG810" i="2"/>
  <c r="BG811" i="2"/>
  <c r="BG812" i="2"/>
  <c r="BG813" i="2"/>
  <c r="BG814" i="2"/>
  <c r="BG815" i="2"/>
  <c r="BG816" i="2"/>
  <c r="BG817" i="2"/>
  <c r="BG818" i="2"/>
  <c r="BG819" i="2"/>
  <c r="BG820" i="2"/>
  <c r="BG821" i="2"/>
  <c r="BG822" i="2"/>
  <c r="BG823" i="2"/>
  <c r="BG824" i="2"/>
  <c r="BG825" i="2"/>
  <c r="BG826" i="2"/>
  <c r="BG827" i="2"/>
  <c r="BG828" i="2"/>
  <c r="BG829" i="2"/>
  <c r="BG830" i="2"/>
  <c r="BG831" i="2"/>
  <c r="BG832" i="2"/>
  <c r="BG833" i="2"/>
  <c r="BG834" i="2"/>
  <c r="BG835" i="2"/>
  <c r="BG836" i="2"/>
  <c r="BG837" i="2"/>
  <c r="BG838" i="2"/>
  <c r="BG839" i="2"/>
  <c r="BG840" i="2"/>
  <c r="BG841" i="2"/>
  <c r="BG842" i="2"/>
  <c r="BG843" i="2"/>
  <c r="BG844" i="2"/>
  <c r="BG845" i="2"/>
  <c r="BG846" i="2"/>
  <c r="BG847" i="2"/>
  <c r="BG848" i="2"/>
  <c r="BG849" i="2"/>
  <c r="BG850" i="2"/>
  <c r="BG851" i="2"/>
  <c r="BG852" i="2"/>
  <c r="BG853" i="2"/>
  <c r="BG854" i="2"/>
  <c r="BG855" i="2"/>
  <c r="BG856" i="2"/>
  <c r="BG857" i="2"/>
  <c r="BG858" i="2"/>
  <c r="BG859" i="2"/>
  <c r="BG860" i="2"/>
  <c r="BG861" i="2"/>
  <c r="BG862" i="2"/>
  <c r="BG863" i="2"/>
  <c r="BG864" i="2"/>
  <c r="BG865" i="2"/>
  <c r="BG866" i="2"/>
  <c r="BG867" i="2"/>
  <c r="BG868" i="2"/>
  <c r="BG869" i="2"/>
  <c r="BG870" i="2"/>
  <c r="BG871" i="2"/>
  <c r="BG872" i="2"/>
  <c r="BG873" i="2"/>
  <c r="BG874" i="2"/>
  <c r="BG875" i="2"/>
  <c r="BG876" i="2"/>
  <c r="BG877" i="2"/>
  <c r="BG878" i="2"/>
  <c r="BG879" i="2"/>
  <c r="BG880" i="2"/>
  <c r="BG881" i="2"/>
  <c r="BG882" i="2"/>
  <c r="BG883" i="2"/>
  <c r="BG884" i="2"/>
  <c r="BG885" i="2"/>
  <c r="BG886" i="2"/>
  <c r="BG887" i="2"/>
  <c r="BG888" i="2"/>
  <c r="BG889" i="2"/>
  <c r="BG890" i="2"/>
  <c r="BG891" i="2"/>
  <c r="BG892" i="2"/>
  <c r="BG893" i="2"/>
  <c r="BG894" i="2"/>
  <c r="BG895" i="2"/>
  <c r="BG896" i="2"/>
  <c r="BG897" i="2"/>
  <c r="BG898" i="2"/>
  <c r="BG899" i="2"/>
  <c r="BG900" i="2"/>
  <c r="BG901" i="2"/>
  <c r="BG902" i="2"/>
  <c r="BG903" i="2"/>
  <c r="BG904" i="2"/>
  <c r="BG905" i="2"/>
  <c r="BG906" i="2"/>
  <c r="BG907" i="2"/>
  <c r="BG908" i="2"/>
  <c r="BG909" i="2"/>
  <c r="BG910" i="2"/>
  <c r="BG911" i="2"/>
  <c r="BG912" i="2"/>
  <c r="BG913" i="2"/>
  <c r="BG914" i="2"/>
  <c r="BG915" i="2"/>
  <c r="BG916" i="2"/>
  <c r="BG917" i="2"/>
  <c r="BG918" i="2"/>
  <c r="BG919" i="2"/>
  <c r="BG920" i="2"/>
  <c r="BG921" i="2"/>
  <c r="BG922" i="2"/>
  <c r="BG923" i="2"/>
  <c r="BG924" i="2"/>
  <c r="BG925" i="2"/>
  <c r="BG926" i="2"/>
  <c r="BG927" i="2"/>
  <c r="BG928" i="2"/>
  <c r="BG929" i="2"/>
  <c r="BG930" i="2"/>
  <c r="BG931" i="2"/>
  <c r="BG932" i="2"/>
  <c r="BG933" i="2"/>
  <c r="BG934" i="2"/>
  <c r="BG935" i="2"/>
  <c r="BG936" i="2"/>
  <c r="BG937" i="2"/>
  <c r="BG938" i="2"/>
  <c r="BG939" i="2"/>
  <c r="BG940" i="2"/>
  <c r="BG941" i="2"/>
  <c r="BG942" i="2"/>
  <c r="BG943" i="2"/>
  <c r="BG944" i="2"/>
  <c r="BG945" i="2"/>
  <c r="BG946" i="2"/>
  <c r="BG947" i="2"/>
  <c r="BG948" i="2"/>
  <c r="BG949" i="2"/>
  <c r="BG950" i="2"/>
  <c r="BG951" i="2"/>
  <c r="BG952" i="2"/>
  <c r="BG953" i="2"/>
  <c r="BG954" i="2"/>
  <c r="BG955" i="2"/>
  <c r="BG956" i="2"/>
  <c r="BG957" i="2"/>
  <c r="BG958" i="2"/>
  <c r="BG959" i="2"/>
  <c r="BG960" i="2"/>
  <c r="BG961" i="2"/>
  <c r="BG962" i="2"/>
  <c r="BG963" i="2"/>
  <c r="BG964" i="2"/>
  <c r="BG965" i="2"/>
  <c r="BG966" i="2"/>
  <c r="BG967" i="2"/>
  <c r="BG968" i="2"/>
  <c r="BG969" i="2"/>
  <c r="BG970" i="2"/>
  <c r="BG971" i="2"/>
  <c r="BG972" i="2"/>
  <c r="BG973" i="2"/>
  <c r="BG974" i="2"/>
  <c r="BG975" i="2"/>
  <c r="BG976" i="2"/>
  <c r="BG977" i="2"/>
  <c r="BG978" i="2"/>
  <c r="BG979" i="2"/>
  <c r="BG980" i="2"/>
  <c r="BG981" i="2"/>
  <c r="BG982" i="2"/>
  <c r="BG983" i="2"/>
  <c r="BG984" i="2"/>
  <c r="BG985" i="2"/>
  <c r="BG986" i="2"/>
  <c r="BG987" i="2"/>
  <c r="BG988" i="2"/>
  <c r="BG989" i="2"/>
  <c r="BG990" i="2"/>
  <c r="BG991" i="2"/>
  <c r="BG992" i="2"/>
  <c r="BG993" i="2"/>
  <c r="BG994" i="2"/>
  <c r="BG995" i="2"/>
  <c r="BG996" i="2"/>
  <c r="BG997" i="2"/>
  <c r="BG998" i="2"/>
  <c r="BG999" i="2"/>
  <c r="BG1000" i="2"/>
  <c r="BG1001" i="2"/>
  <c r="BG1002" i="2"/>
  <c r="BG1003" i="2"/>
  <c r="BG1004" i="2"/>
  <c r="BG1005" i="2"/>
  <c r="BG1006" i="2"/>
  <c r="BG1007" i="2"/>
  <c r="BG1008" i="2"/>
  <c r="BG1009" i="2"/>
  <c r="BG1010" i="2"/>
  <c r="BG1011" i="2"/>
  <c r="BG1012" i="2"/>
  <c r="BG1013" i="2"/>
  <c r="BG1014" i="2"/>
  <c r="BG1015" i="2"/>
  <c r="BG1016" i="2"/>
  <c r="BG1017" i="2"/>
  <c r="BG1018" i="2"/>
  <c r="BG1019" i="2"/>
  <c r="BG1020" i="2"/>
  <c r="BG1021" i="2"/>
  <c r="BG1022" i="2"/>
  <c r="BG1023" i="2"/>
  <c r="BG1024" i="2"/>
  <c r="BG1025" i="2"/>
  <c r="BG1026" i="2"/>
  <c r="BG1027" i="2"/>
  <c r="BG1028" i="2"/>
  <c r="BG1029" i="2"/>
  <c r="BG1030" i="2"/>
  <c r="BG1031" i="2"/>
  <c r="BG1032" i="2"/>
  <c r="BG1033" i="2"/>
  <c r="BG1034" i="2"/>
  <c r="BG1035" i="2"/>
  <c r="BG1036" i="2"/>
  <c r="BG1037" i="2"/>
  <c r="BG1038" i="2"/>
  <c r="BG1039" i="2"/>
  <c r="BG1040" i="2"/>
  <c r="BG1041" i="2"/>
  <c r="BG1042" i="2"/>
  <c r="BG1043" i="2"/>
  <c r="BG1044" i="2"/>
  <c r="BG1045" i="2"/>
  <c r="BG1046" i="2"/>
  <c r="BG1047" i="2"/>
  <c r="BG1048" i="2"/>
  <c r="BG1049" i="2"/>
  <c r="BG1050" i="2"/>
  <c r="BG1051" i="2"/>
  <c r="BG1052" i="2"/>
  <c r="BG1053" i="2"/>
  <c r="BG1054" i="2"/>
  <c r="BG1055" i="2"/>
  <c r="BG1056" i="2"/>
  <c r="BG1057" i="2"/>
  <c r="BG1058" i="2"/>
  <c r="BG1059" i="2"/>
  <c r="BG1060" i="2"/>
  <c r="BG1061" i="2"/>
  <c r="BG1062" i="2"/>
  <c r="BG1063" i="2"/>
  <c r="BG1064" i="2"/>
  <c r="BG1065" i="2"/>
  <c r="BG1066" i="2"/>
  <c r="BG1067" i="2"/>
  <c r="BG1068" i="2"/>
  <c r="BG1069" i="2"/>
  <c r="BG1070" i="2"/>
  <c r="BG1071" i="2"/>
  <c r="BG1072" i="2"/>
  <c r="BG1073" i="2"/>
  <c r="BG1074" i="2"/>
  <c r="BG1075" i="2"/>
  <c r="BG1076" i="2"/>
  <c r="BG1077" i="2"/>
  <c r="BG1078" i="2"/>
  <c r="BG1079" i="2"/>
  <c r="BG1080" i="2"/>
  <c r="BG1081" i="2"/>
  <c r="BG1082" i="2"/>
  <c r="BG1083" i="2"/>
  <c r="BG1084" i="2"/>
  <c r="BG1085" i="2"/>
  <c r="BG1086" i="2"/>
  <c r="BG1087" i="2"/>
  <c r="BG1088" i="2"/>
  <c r="BG1089" i="2"/>
  <c r="BG1090" i="2"/>
  <c r="BG1091" i="2"/>
  <c r="BG1092" i="2"/>
  <c r="BG1093" i="2"/>
  <c r="BG1094" i="2"/>
  <c r="BG1095" i="2"/>
  <c r="BG1096" i="2"/>
  <c r="BG1097" i="2"/>
  <c r="BG1098" i="2"/>
  <c r="BG1099" i="2"/>
  <c r="BG1100" i="2"/>
  <c r="BG1101" i="2"/>
  <c r="BG1102" i="2"/>
  <c r="BG1103" i="2"/>
  <c r="BG1104" i="2"/>
  <c r="BG1105" i="2"/>
  <c r="BG1106" i="2"/>
  <c r="BG1107" i="2"/>
  <c r="BG1108" i="2"/>
  <c r="BG1109" i="2"/>
  <c r="BG1110" i="2"/>
  <c r="BG1111" i="2"/>
  <c r="BG1112" i="2"/>
  <c r="BG1113" i="2"/>
  <c r="BG1114" i="2"/>
  <c r="BG1115" i="2"/>
  <c r="BG1116" i="2"/>
  <c r="BG1117" i="2"/>
  <c r="BG1118" i="2"/>
  <c r="BG1119" i="2"/>
  <c r="BG1120" i="2"/>
  <c r="BG1121" i="2"/>
  <c r="BG1122" i="2"/>
  <c r="BG1123" i="2"/>
  <c r="BG1124" i="2"/>
  <c r="BG1125" i="2"/>
  <c r="BG1126" i="2"/>
  <c r="BG1127" i="2"/>
  <c r="BG1128" i="2"/>
  <c r="BG1129" i="2"/>
  <c r="BG1130" i="2"/>
  <c r="BG1131" i="2"/>
  <c r="BG1132" i="2"/>
  <c r="BG1133" i="2"/>
  <c r="BG1134" i="2"/>
  <c r="BG1135" i="2"/>
  <c r="BG1136" i="2"/>
  <c r="BG1137" i="2"/>
  <c r="BG1138" i="2"/>
  <c r="BG1139" i="2"/>
  <c r="BG1140" i="2"/>
  <c r="BG1141" i="2"/>
  <c r="BG1142" i="2"/>
  <c r="BG1143" i="2"/>
  <c r="BG1144" i="2"/>
  <c r="BG1145" i="2"/>
  <c r="BG1146" i="2"/>
  <c r="BG1147" i="2"/>
  <c r="BG1148" i="2"/>
  <c r="BG1149" i="2"/>
  <c r="BG1150" i="2"/>
  <c r="BG1151" i="2"/>
  <c r="BG1152" i="2"/>
  <c r="BG1153" i="2"/>
  <c r="BG1154" i="2"/>
  <c r="BG1155" i="2"/>
  <c r="BG1156" i="2"/>
  <c r="BG1157" i="2"/>
  <c r="BG1158" i="2"/>
  <c r="BG1159" i="2"/>
  <c r="BG1160" i="2"/>
  <c r="BG1161" i="2"/>
  <c r="BG1162" i="2"/>
  <c r="BG1163" i="2"/>
  <c r="BG1164" i="2"/>
  <c r="BG1165" i="2"/>
  <c r="BG1166" i="2"/>
  <c r="BG1167" i="2"/>
  <c r="BG1168" i="2"/>
  <c r="BG1169" i="2"/>
  <c r="BG1170" i="2"/>
  <c r="BG1171" i="2"/>
  <c r="BG1172" i="2"/>
  <c r="BG1173" i="2"/>
  <c r="BG1174" i="2"/>
  <c r="BG1175" i="2"/>
  <c r="BG1176" i="2"/>
  <c r="BG1177" i="2"/>
  <c r="BG1178" i="2"/>
  <c r="BG1179" i="2"/>
  <c r="BG1180" i="2"/>
  <c r="BG1181" i="2"/>
  <c r="BG1182" i="2"/>
  <c r="BG1183" i="2"/>
  <c r="BG1184" i="2"/>
  <c r="BG1185" i="2"/>
  <c r="BG1186" i="2"/>
  <c r="BG1187" i="2"/>
  <c r="BG1188" i="2"/>
  <c r="BG1189" i="2"/>
  <c r="BG1190" i="2"/>
  <c r="BG1191" i="2"/>
  <c r="BG1192" i="2"/>
  <c r="BG1193" i="2"/>
  <c r="BG1194" i="2"/>
  <c r="BG1195" i="2"/>
  <c r="BG1196" i="2"/>
  <c r="BG1197" i="2"/>
  <c r="BG1198" i="2"/>
  <c r="BG1199" i="2"/>
  <c r="BG1200" i="2"/>
  <c r="BG1201" i="2"/>
  <c r="BG1202" i="2"/>
  <c r="BG1203" i="2"/>
  <c r="BG1204" i="2"/>
  <c r="BG1205" i="2"/>
  <c r="BG1206" i="2"/>
  <c r="BG1207" i="2"/>
  <c r="BG1208" i="2"/>
  <c r="BG1209" i="2"/>
  <c r="BG1210" i="2"/>
  <c r="BG1211" i="2"/>
  <c r="BG1212" i="2"/>
  <c r="BG1213" i="2"/>
  <c r="BG1214" i="2"/>
  <c r="BG1215" i="2"/>
  <c r="BG1216" i="2"/>
  <c r="BG1217" i="2"/>
  <c r="BG1218" i="2"/>
  <c r="BG1219" i="2"/>
  <c r="BG1220" i="2"/>
  <c r="BG1221" i="2"/>
  <c r="BG1222" i="2"/>
  <c r="BG1223" i="2"/>
  <c r="BG1224" i="2"/>
  <c r="BG1225" i="2"/>
  <c r="BG1226" i="2"/>
  <c r="BG1227" i="2"/>
  <c r="BG1228" i="2"/>
  <c r="BG1229" i="2"/>
  <c r="BG1230" i="2"/>
  <c r="BG1231" i="2"/>
  <c r="BG1232" i="2"/>
  <c r="BG1233" i="2"/>
  <c r="BG1234" i="2"/>
  <c r="BG1235" i="2"/>
  <c r="BG1236" i="2"/>
  <c r="BG1237" i="2"/>
  <c r="BG1238" i="2"/>
  <c r="BG1239" i="2"/>
  <c r="BG1240" i="2"/>
  <c r="BG1241" i="2"/>
  <c r="BG1242" i="2"/>
  <c r="BG1243" i="2"/>
  <c r="BG1244" i="2"/>
  <c r="BG1245" i="2"/>
  <c r="BG1246" i="2"/>
  <c r="BG1247" i="2"/>
  <c r="BG1248" i="2"/>
  <c r="BG1249" i="2"/>
  <c r="BG1250" i="2"/>
  <c r="BG1251" i="2"/>
  <c r="BG1252" i="2"/>
  <c r="BG1253" i="2"/>
  <c r="BG1254" i="2"/>
  <c r="BG1255" i="2"/>
  <c r="BG1256" i="2"/>
  <c r="BG1257" i="2"/>
  <c r="BG1258" i="2"/>
  <c r="BG1259" i="2"/>
  <c r="BG1260" i="2"/>
  <c r="BG1261" i="2"/>
  <c r="BG1262" i="2"/>
  <c r="BG1263" i="2"/>
  <c r="BG1264" i="2"/>
  <c r="BG1265" i="2"/>
  <c r="BG1266" i="2"/>
  <c r="BG1267" i="2"/>
  <c r="BG1268" i="2"/>
  <c r="BG1269" i="2"/>
  <c r="BG1270" i="2"/>
  <c r="BG1271" i="2"/>
  <c r="BG1272" i="2"/>
  <c r="BG1273" i="2"/>
  <c r="BG1274" i="2"/>
  <c r="BG1275" i="2"/>
  <c r="BG1276" i="2"/>
  <c r="BG1277" i="2"/>
  <c r="BG1278" i="2"/>
  <c r="BG1279" i="2"/>
  <c r="BG1280" i="2"/>
  <c r="BG1281" i="2"/>
  <c r="BG1282" i="2"/>
  <c r="BG1283" i="2"/>
  <c r="BG1284" i="2"/>
  <c r="BG1285" i="2"/>
  <c r="BG1286" i="2"/>
  <c r="BG1287" i="2"/>
  <c r="BG1288" i="2"/>
  <c r="BG1289" i="2"/>
  <c r="BG1290" i="2"/>
  <c r="BG1291" i="2"/>
  <c r="BG1292" i="2"/>
  <c r="BG1293" i="2"/>
  <c r="BG1294" i="2"/>
  <c r="BG1295" i="2"/>
  <c r="BG1296" i="2"/>
  <c r="BG1297" i="2"/>
  <c r="BG1298" i="2"/>
  <c r="BG1299" i="2"/>
  <c r="BG1300" i="2"/>
  <c r="BG1301" i="2"/>
  <c r="BG1302" i="2"/>
  <c r="BG1303" i="2"/>
  <c r="BG1304" i="2"/>
  <c r="BG1305" i="2"/>
  <c r="BG1306" i="2"/>
  <c r="BG1307" i="2"/>
  <c r="BG1308" i="2"/>
  <c r="BG1309" i="2"/>
  <c r="BG1310" i="2"/>
  <c r="BG1311" i="2"/>
  <c r="BG1312" i="2"/>
  <c r="BG1313" i="2"/>
  <c r="BG1314" i="2"/>
  <c r="BG1315" i="2"/>
  <c r="BG1316" i="2"/>
  <c r="BG1317" i="2"/>
  <c r="BG1318" i="2"/>
  <c r="BG1319" i="2"/>
  <c r="BG1320" i="2"/>
  <c r="BG1321" i="2"/>
  <c r="BG1322" i="2"/>
  <c r="BG1323" i="2"/>
  <c r="BG1324" i="2"/>
  <c r="BG1325" i="2"/>
  <c r="BG1326" i="2"/>
  <c r="BG1327" i="2"/>
  <c r="BG1328" i="2"/>
  <c r="BG1329" i="2"/>
  <c r="BG1330" i="2"/>
  <c r="BG1331" i="2"/>
  <c r="BG1332" i="2"/>
  <c r="BG1333" i="2"/>
  <c r="BG1334" i="2"/>
  <c r="BG1335" i="2"/>
  <c r="BG1336" i="2"/>
  <c r="BG1337" i="2"/>
  <c r="BG1338" i="2"/>
  <c r="BG1339" i="2"/>
  <c r="BG1340" i="2"/>
  <c r="BG1341" i="2"/>
  <c r="BG1342" i="2"/>
  <c r="BG1343" i="2"/>
  <c r="BG1344" i="2"/>
  <c r="BG1345" i="2"/>
  <c r="BG1346" i="2"/>
  <c r="BG1347" i="2"/>
  <c r="BG1348" i="2"/>
  <c r="BG1349" i="2"/>
  <c r="BG1350" i="2"/>
  <c r="BG1351" i="2"/>
  <c r="BG1352" i="2"/>
  <c r="BG1353" i="2"/>
  <c r="BG1354" i="2"/>
  <c r="BG1355" i="2"/>
  <c r="BG1356" i="2"/>
  <c r="BG1357" i="2"/>
  <c r="BG1358" i="2"/>
  <c r="BG1359" i="2"/>
  <c r="BG1360" i="2"/>
  <c r="BG1361" i="2"/>
  <c r="BG1362" i="2"/>
  <c r="BG1363" i="2"/>
  <c r="BG1364" i="2"/>
  <c r="BG1365" i="2"/>
  <c r="BG1366" i="2"/>
  <c r="BG1367" i="2"/>
  <c r="BG1368" i="2"/>
  <c r="BG1369" i="2"/>
  <c r="BG1370" i="2"/>
  <c r="BG1371" i="2"/>
  <c r="BG1372" i="2"/>
  <c r="BG1373" i="2"/>
  <c r="BG1374" i="2"/>
  <c r="BG1375" i="2"/>
  <c r="BG1376" i="2"/>
  <c r="BG1377" i="2"/>
  <c r="BG1378" i="2"/>
  <c r="BG1379" i="2"/>
  <c r="BG1380" i="2"/>
  <c r="BG1381" i="2"/>
  <c r="BG1382" i="2"/>
  <c r="BG1383" i="2"/>
  <c r="BG1384" i="2"/>
  <c r="BG1385" i="2"/>
  <c r="BG1386" i="2"/>
  <c r="BG1387" i="2"/>
  <c r="BG1388" i="2"/>
  <c r="BG1389" i="2"/>
  <c r="BG1390" i="2"/>
  <c r="BG1391" i="2"/>
  <c r="BG1392" i="2"/>
  <c r="BG1393" i="2"/>
  <c r="BG1394" i="2"/>
  <c r="BG1395" i="2"/>
  <c r="BG1396" i="2"/>
  <c r="BG1397" i="2"/>
  <c r="BG1398" i="2"/>
  <c r="BG1399" i="2"/>
  <c r="BG1400" i="2"/>
  <c r="BG1401" i="2"/>
  <c r="BG1402" i="2"/>
  <c r="BG1403" i="2"/>
  <c r="BG1404" i="2"/>
  <c r="BG1405" i="2"/>
  <c r="BG1406" i="2"/>
  <c r="BG1407" i="2"/>
  <c r="BG1408" i="2"/>
  <c r="BG1409" i="2"/>
  <c r="BG1410" i="2"/>
  <c r="BG1411" i="2"/>
  <c r="BG1412" i="2"/>
  <c r="BG1413" i="2"/>
  <c r="BG1414" i="2"/>
  <c r="BG1415" i="2"/>
  <c r="BG1416" i="2"/>
  <c r="BG1417" i="2"/>
  <c r="BG1418" i="2"/>
  <c r="BG1419" i="2"/>
  <c r="BG1420" i="2"/>
  <c r="BG1421" i="2"/>
  <c r="BG1422" i="2"/>
  <c r="BG1423" i="2"/>
  <c r="BG1424" i="2"/>
  <c r="BG1425" i="2"/>
  <c r="BG1426" i="2"/>
  <c r="BG1427" i="2"/>
  <c r="BG1428" i="2"/>
  <c r="BG1429" i="2"/>
  <c r="BG1430" i="2"/>
  <c r="BG1431" i="2"/>
  <c r="BG1432" i="2"/>
  <c r="BG1433" i="2"/>
  <c r="BG1434" i="2"/>
  <c r="BG1435" i="2"/>
  <c r="BG1436" i="2"/>
  <c r="BG1437" i="2"/>
  <c r="BG1438" i="2"/>
  <c r="BG1439" i="2"/>
  <c r="BG1440" i="2"/>
  <c r="BG1441" i="2"/>
  <c r="BG1442" i="2"/>
  <c r="BG1443" i="2"/>
  <c r="BG1444" i="2"/>
  <c r="BG1445" i="2"/>
  <c r="BG1446" i="2"/>
  <c r="BG1447" i="2"/>
  <c r="BG1448" i="2"/>
  <c r="BG1449" i="2"/>
  <c r="BG1450" i="2"/>
  <c r="BG1451" i="2"/>
  <c r="BG1452" i="2"/>
  <c r="BG1453" i="2"/>
  <c r="BG1454" i="2"/>
  <c r="BG1455" i="2"/>
  <c r="BG1456" i="2"/>
  <c r="BG1457" i="2"/>
  <c r="BG1458" i="2"/>
  <c r="BG1459" i="2"/>
  <c r="BG1460" i="2"/>
  <c r="BG1461" i="2"/>
  <c r="BG1462" i="2"/>
  <c r="BG1463" i="2"/>
  <c r="BG1464" i="2"/>
  <c r="BG1465" i="2"/>
  <c r="BG1466" i="2"/>
  <c r="BG1467" i="2"/>
  <c r="BG1468" i="2"/>
  <c r="BG1469" i="2"/>
  <c r="BG1470" i="2"/>
  <c r="BG1471" i="2"/>
  <c r="BG1472" i="2"/>
  <c r="BG1473" i="2"/>
  <c r="BG1474" i="2"/>
  <c r="BG1475" i="2"/>
  <c r="BG1476" i="2"/>
  <c r="BG1477" i="2"/>
  <c r="BG1478" i="2"/>
  <c r="BG1479" i="2"/>
  <c r="BG1480" i="2"/>
  <c r="BG1481" i="2"/>
  <c r="BG1482" i="2"/>
  <c r="BG1483" i="2"/>
  <c r="BG1484" i="2"/>
  <c r="BG1485" i="2"/>
  <c r="BG1486" i="2"/>
  <c r="BG1487" i="2"/>
  <c r="BG1488" i="2"/>
  <c r="BG1489" i="2"/>
  <c r="BG1490" i="2"/>
  <c r="BG1491" i="2"/>
  <c r="BG1492" i="2"/>
  <c r="BG1493" i="2"/>
  <c r="BG1494" i="2"/>
  <c r="BG1495" i="2"/>
  <c r="BG1496" i="2"/>
  <c r="BG1497" i="2"/>
  <c r="BG1498" i="2"/>
  <c r="BG1499" i="2"/>
  <c r="BG1500" i="2"/>
  <c r="BG1501" i="2"/>
  <c r="BG1502" i="2"/>
  <c r="BG1503" i="2"/>
  <c r="BG1504" i="2"/>
  <c r="BG1505" i="2"/>
  <c r="BG1506" i="2"/>
  <c r="BG1507" i="2"/>
  <c r="BG1508" i="2"/>
  <c r="BG1509" i="2"/>
  <c r="BG1510" i="2"/>
  <c r="BG1511" i="2"/>
  <c r="BG1512" i="2"/>
  <c r="BG1513" i="2"/>
  <c r="BG1514" i="2"/>
  <c r="BG1515" i="2"/>
  <c r="BG1516" i="2"/>
  <c r="BG1517" i="2"/>
  <c r="BG1518" i="2"/>
  <c r="BG1519" i="2"/>
  <c r="BG1520" i="2"/>
  <c r="BG1521" i="2"/>
  <c r="BG1522" i="2"/>
  <c r="BG1523" i="2"/>
  <c r="BG1524" i="2"/>
  <c r="BG1525" i="2"/>
  <c r="BG1526" i="2"/>
  <c r="BG1527" i="2"/>
  <c r="BG1528" i="2"/>
  <c r="BG1529" i="2"/>
  <c r="BG1530" i="2"/>
  <c r="BG1531" i="2"/>
  <c r="BG1532" i="2"/>
  <c r="BG1533" i="2"/>
  <c r="BG1534" i="2"/>
  <c r="BG1535" i="2"/>
  <c r="BG1536" i="2"/>
  <c r="BG1537" i="2"/>
  <c r="BG1538" i="2"/>
  <c r="BG1539" i="2"/>
  <c r="BG1540" i="2"/>
  <c r="BG1541" i="2"/>
  <c r="BG1542" i="2"/>
  <c r="BG1543" i="2"/>
  <c r="BG1544" i="2"/>
  <c r="BG1545" i="2"/>
  <c r="BG1546" i="2"/>
  <c r="BG1547" i="2"/>
  <c r="BG1548" i="2"/>
  <c r="BG1549" i="2"/>
  <c r="BG1550" i="2"/>
  <c r="BG1551" i="2"/>
  <c r="BG1552" i="2"/>
  <c r="BG1553" i="2"/>
  <c r="BG1554" i="2"/>
  <c r="BG1555" i="2"/>
  <c r="BG1556" i="2"/>
  <c r="BG1557" i="2"/>
  <c r="BG1558" i="2"/>
  <c r="BG1559" i="2"/>
  <c r="BG1560" i="2"/>
  <c r="BG1561" i="2"/>
  <c r="BG1562" i="2"/>
  <c r="BG1563" i="2"/>
  <c r="BG1564" i="2"/>
  <c r="BG1565" i="2"/>
  <c r="BG1566" i="2"/>
  <c r="BG1567" i="2"/>
  <c r="BG1568" i="2"/>
  <c r="BG1569" i="2"/>
  <c r="BG1570" i="2"/>
  <c r="BG1571" i="2"/>
  <c r="BG1572" i="2"/>
  <c r="BG1573" i="2"/>
  <c r="BG1574" i="2"/>
  <c r="BG1575" i="2"/>
  <c r="BG1576" i="2"/>
  <c r="BG1577" i="2"/>
  <c r="BG1578" i="2"/>
  <c r="BG1579" i="2"/>
  <c r="BG1580" i="2"/>
  <c r="BG1581" i="2"/>
  <c r="BG1582" i="2"/>
  <c r="BG1583" i="2"/>
  <c r="BG1584" i="2"/>
  <c r="BG1585" i="2"/>
  <c r="BG1586" i="2"/>
  <c r="BG1587" i="2"/>
  <c r="BG1588" i="2"/>
  <c r="BG1589" i="2"/>
  <c r="BG1590" i="2"/>
  <c r="BG1591" i="2"/>
  <c r="BG1592" i="2"/>
  <c r="BG1593" i="2"/>
  <c r="BG1594" i="2"/>
  <c r="BG1595" i="2"/>
  <c r="BG1596" i="2"/>
  <c r="BG1597" i="2"/>
  <c r="BG1598" i="2"/>
  <c r="BG1599" i="2"/>
  <c r="BG1600" i="2"/>
  <c r="BG1601" i="2"/>
  <c r="BG1602" i="2"/>
  <c r="BG1603" i="2"/>
  <c r="BG1604" i="2"/>
  <c r="BG1605" i="2"/>
  <c r="BG1606" i="2"/>
  <c r="BG1607" i="2"/>
  <c r="BG1608" i="2"/>
  <c r="BG1609" i="2"/>
  <c r="BG1610" i="2"/>
  <c r="BG1611" i="2"/>
  <c r="BG1612" i="2"/>
  <c r="BG1613" i="2"/>
  <c r="BG1614" i="2"/>
  <c r="BG1615" i="2"/>
  <c r="BG1616" i="2"/>
  <c r="BG1617" i="2"/>
  <c r="BG1618" i="2"/>
  <c r="BG1619" i="2"/>
  <c r="BG1620" i="2"/>
  <c r="BG1621" i="2"/>
  <c r="BG1622" i="2"/>
  <c r="BG1623" i="2"/>
  <c r="BG1624" i="2"/>
  <c r="BG1625" i="2"/>
  <c r="BG1626" i="2"/>
  <c r="BG1627" i="2"/>
  <c r="BG1628" i="2"/>
  <c r="BG1629" i="2"/>
  <c r="BG1630" i="2"/>
  <c r="BG1631" i="2"/>
  <c r="BG1632" i="2"/>
  <c r="BG1633" i="2"/>
  <c r="BG1634" i="2"/>
  <c r="BG1635" i="2"/>
  <c r="BG1636" i="2"/>
  <c r="BG1637" i="2"/>
  <c r="BG1638" i="2"/>
  <c r="BG1639" i="2"/>
  <c r="BG1640" i="2"/>
  <c r="BG1641" i="2"/>
  <c r="BG1642" i="2"/>
  <c r="BG1643" i="2"/>
  <c r="BG1644" i="2"/>
  <c r="BG1645" i="2"/>
  <c r="BG1646" i="2"/>
  <c r="BG1647" i="2"/>
  <c r="BG1648" i="2"/>
  <c r="BG1649" i="2"/>
  <c r="BG1650" i="2"/>
  <c r="BG1651" i="2"/>
  <c r="BG1652" i="2"/>
  <c r="BG1653" i="2"/>
  <c r="BG1654" i="2"/>
  <c r="BG1655" i="2"/>
  <c r="BG1656" i="2"/>
  <c r="BG1657" i="2"/>
  <c r="BG1658" i="2"/>
  <c r="BG1659" i="2"/>
  <c r="BG1660" i="2"/>
  <c r="BG1661" i="2"/>
  <c r="BG1662" i="2"/>
  <c r="BG1663" i="2"/>
  <c r="BG1664" i="2"/>
  <c r="BG1665" i="2"/>
  <c r="BG1666" i="2"/>
  <c r="BG1667" i="2"/>
  <c r="BG1668" i="2"/>
  <c r="BG1669" i="2"/>
  <c r="BG1670" i="2"/>
  <c r="BG1671" i="2"/>
  <c r="BG1672" i="2"/>
  <c r="BG1673" i="2"/>
  <c r="BG1674" i="2"/>
  <c r="BG1675" i="2"/>
  <c r="BG1676" i="2"/>
  <c r="BG1677" i="2"/>
  <c r="BG1678" i="2"/>
  <c r="BG1679" i="2"/>
  <c r="BG1680" i="2"/>
  <c r="BG1681" i="2"/>
  <c r="BG1682" i="2"/>
  <c r="BG1683" i="2"/>
  <c r="BG1684" i="2"/>
  <c r="BG1685" i="2"/>
  <c r="BG1686" i="2"/>
  <c r="BG1687" i="2"/>
  <c r="BG1688" i="2"/>
  <c r="BG1689" i="2"/>
  <c r="BG1690" i="2"/>
  <c r="BG1691" i="2"/>
  <c r="BG1692" i="2"/>
  <c r="BG1693" i="2"/>
  <c r="BG1694" i="2"/>
  <c r="BG1695" i="2"/>
  <c r="BG1696" i="2"/>
  <c r="BG1697" i="2"/>
  <c r="BG1698" i="2"/>
  <c r="BG1699" i="2"/>
  <c r="BG1700" i="2"/>
  <c r="BG1701" i="2"/>
  <c r="BG1702" i="2"/>
  <c r="BG1703" i="2"/>
  <c r="BG1704" i="2"/>
  <c r="BG1705" i="2"/>
  <c r="BG1706" i="2"/>
  <c r="BG1707" i="2"/>
  <c r="BG1708" i="2"/>
  <c r="BG1709" i="2"/>
  <c r="BG1710" i="2"/>
  <c r="BG1711" i="2"/>
  <c r="BG1712" i="2"/>
  <c r="BG1713" i="2"/>
  <c r="BG1714" i="2"/>
  <c r="BG1715" i="2"/>
  <c r="BG1716" i="2"/>
  <c r="BG1717" i="2"/>
  <c r="BG1718" i="2"/>
  <c r="BG1719" i="2"/>
  <c r="BG1720" i="2"/>
  <c r="BG1721" i="2"/>
  <c r="BG1722" i="2"/>
  <c r="BG1723" i="2"/>
  <c r="BG1724" i="2"/>
  <c r="BG1725" i="2"/>
  <c r="BG1726" i="2"/>
  <c r="BG1727" i="2"/>
  <c r="BG1728" i="2"/>
  <c r="BG1729" i="2"/>
  <c r="BG1730" i="2"/>
  <c r="BG1731" i="2"/>
  <c r="BG1732" i="2"/>
  <c r="BG1733" i="2"/>
  <c r="BG1734" i="2"/>
  <c r="BG1735" i="2"/>
  <c r="BG1736" i="2"/>
  <c r="BG1737" i="2"/>
  <c r="BG1738" i="2"/>
  <c r="BG1739" i="2"/>
  <c r="BG1740" i="2"/>
  <c r="BG1741" i="2"/>
  <c r="BG1742" i="2"/>
  <c r="BG1743" i="2"/>
  <c r="BG1744" i="2"/>
  <c r="BG1745" i="2"/>
  <c r="BG1746" i="2"/>
  <c r="BG1747" i="2"/>
  <c r="BG1748" i="2"/>
  <c r="BG1749" i="2"/>
  <c r="BG1750" i="2"/>
  <c r="BG1751" i="2"/>
  <c r="BG1752" i="2"/>
  <c r="BG1753" i="2"/>
  <c r="BG1754" i="2"/>
  <c r="BG1755" i="2"/>
  <c r="BG1756" i="2"/>
  <c r="BG1757" i="2"/>
  <c r="BG1758" i="2"/>
  <c r="BG1759" i="2"/>
  <c r="BG1760" i="2"/>
  <c r="BG1761" i="2"/>
  <c r="BG1762" i="2"/>
  <c r="BG1763" i="2"/>
  <c r="BG1764" i="2"/>
  <c r="BG1765" i="2"/>
  <c r="BG1766" i="2"/>
  <c r="BG1767" i="2"/>
  <c r="BG1768" i="2"/>
  <c r="BG1769" i="2"/>
  <c r="BG1770" i="2"/>
  <c r="BG1771" i="2"/>
  <c r="BG1772" i="2"/>
  <c r="BG1773" i="2"/>
  <c r="BG1774" i="2"/>
  <c r="BG1775" i="2"/>
  <c r="BG1776" i="2"/>
  <c r="BG1777" i="2"/>
  <c r="BG1778" i="2"/>
  <c r="BG1779" i="2"/>
  <c r="BG1780" i="2"/>
  <c r="BG1781" i="2"/>
  <c r="BG1782" i="2"/>
  <c r="BG1783" i="2"/>
  <c r="BG1784" i="2"/>
  <c r="BG1785" i="2"/>
  <c r="BG1786" i="2"/>
  <c r="BG1787" i="2"/>
  <c r="BG1788" i="2"/>
  <c r="BG1789" i="2"/>
  <c r="BG1790" i="2"/>
  <c r="BG1791" i="2"/>
  <c r="BG1792" i="2"/>
  <c r="BG1793" i="2"/>
  <c r="BG1794" i="2"/>
  <c r="BG1795" i="2"/>
  <c r="BG1796" i="2"/>
  <c r="BG1797" i="2"/>
  <c r="BG1798" i="2"/>
  <c r="BG1799" i="2"/>
  <c r="BG1800" i="2"/>
  <c r="BG1801" i="2"/>
  <c r="BG1802" i="2"/>
  <c r="BG1803" i="2"/>
  <c r="BG1804" i="2"/>
  <c r="BG1805" i="2"/>
  <c r="BG1806" i="2"/>
  <c r="BG1807" i="2"/>
  <c r="BG1808" i="2"/>
  <c r="BG1809" i="2"/>
  <c r="BG1810" i="2"/>
  <c r="BG1811" i="2"/>
  <c r="BG1812" i="2"/>
  <c r="BG1813" i="2"/>
  <c r="BG1814" i="2"/>
  <c r="BG1815" i="2"/>
  <c r="BG1816" i="2"/>
  <c r="BG1817" i="2"/>
  <c r="BG1818" i="2"/>
  <c r="BG1819" i="2"/>
  <c r="BG1820" i="2"/>
  <c r="BG1821" i="2"/>
  <c r="BG1822" i="2"/>
  <c r="BG1823" i="2"/>
  <c r="BG1824" i="2"/>
  <c r="BG1825" i="2"/>
  <c r="BG1826" i="2"/>
  <c r="BG1827" i="2"/>
  <c r="BG1828" i="2"/>
  <c r="BG1829" i="2"/>
  <c r="BG1830" i="2"/>
  <c r="BG1831" i="2"/>
  <c r="BG1832" i="2"/>
  <c r="BG1833" i="2"/>
  <c r="BG1834" i="2"/>
  <c r="BG1835" i="2"/>
  <c r="BG1836" i="2"/>
  <c r="BG1837" i="2"/>
  <c r="BG1838" i="2"/>
  <c r="BG1839" i="2"/>
  <c r="BG1840" i="2"/>
  <c r="BG1841" i="2"/>
  <c r="BG1842" i="2"/>
  <c r="BG1843" i="2"/>
  <c r="BG1844" i="2"/>
  <c r="BG1845" i="2"/>
  <c r="BG1846" i="2"/>
  <c r="BG1847" i="2"/>
  <c r="BG1848" i="2"/>
  <c r="BG1849" i="2"/>
  <c r="BG1850" i="2"/>
  <c r="BG1851" i="2"/>
  <c r="BG1852" i="2"/>
  <c r="BG1853" i="2"/>
  <c r="BG1854" i="2"/>
  <c r="BG1855" i="2"/>
  <c r="BG1856" i="2"/>
  <c r="BG1857" i="2"/>
  <c r="BG1858" i="2"/>
  <c r="BG1859" i="2"/>
  <c r="BG1860" i="2"/>
  <c r="BG1861" i="2"/>
  <c r="BG1862" i="2"/>
  <c r="BG1863" i="2"/>
  <c r="BG1864" i="2"/>
  <c r="BG1865" i="2"/>
  <c r="BG1866" i="2"/>
  <c r="BG1867" i="2"/>
  <c r="BG1868" i="2"/>
  <c r="BG1869" i="2"/>
  <c r="BG1870" i="2"/>
  <c r="BG1871" i="2"/>
  <c r="BG1872" i="2"/>
  <c r="BG1873" i="2"/>
  <c r="BG1874" i="2"/>
  <c r="BG1875" i="2"/>
  <c r="BG1876" i="2"/>
  <c r="BG1877" i="2"/>
  <c r="BG1878" i="2"/>
  <c r="BG1879" i="2"/>
  <c r="BG1880" i="2"/>
  <c r="BG1881" i="2"/>
  <c r="BG1882" i="2"/>
  <c r="BG1883" i="2"/>
  <c r="BG1884" i="2"/>
  <c r="BG1885" i="2"/>
  <c r="BG1886" i="2"/>
  <c r="BG1887" i="2"/>
  <c r="BG1888" i="2"/>
  <c r="BG1889" i="2"/>
  <c r="BG1890" i="2"/>
  <c r="BG1891" i="2"/>
  <c r="BG1892" i="2"/>
  <c r="BG1893" i="2"/>
  <c r="BG1894" i="2"/>
  <c r="BG1895" i="2"/>
  <c r="BG1896" i="2"/>
  <c r="BG1897" i="2"/>
  <c r="BG1898" i="2"/>
  <c r="BG1899" i="2"/>
  <c r="BG1900" i="2"/>
  <c r="BG1901" i="2"/>
  <c r="BG1902" i="2"/>
  <c r="BG1903" i="2"/>
  <c r="BG1904" i="2"/>
  <c r="BG1905" i="2"/>
  <c r="BG1906" i="2"/>
  <c r="BG1907" i="2"/>
  <c r="BG1908" i="2"/>
  <c r="BG1909" i="2"/>
  <c r="BG1910" i="2"/>
  <c r="BG1911" i="2"/>
  <c r="BG1912" i="2"/>
  <c r="BG1913" i="2"/>
  <c r="BG1914" i="2"/>
  <c r="BG1915" i="2"/>
  <c r="BG1916" i="2"/>
  <c r="BG1917" i="2"/>
  <c r="BG1918" i="2"/>
  <c r="BG1919" i="2"/>
  <c r="BG1920" i="2"/>
  <c r="BG1921" i="2"/>
  <c r="BG1922" i="2"/>
  <c r="BG1923" i="2"/>
  <c r="BG1924" i="2"/>
  <c r="BG1925" i="2"/>
  <c r="BG1926" i="2"/>
  <c r="BG1927" i="2"/>
  <c r="BG1928" i="2"/>
  <c r="BG1929" i="2"/>
  <c r="BG1930" i="2"/>
  <c r="BG1931" i="2"/>
  <c r="BG1932" i="2"/>
  <c r="BG1933" i="2"/>
  <c r="BG1934" i="2"/>
  <c r="BG1935" i="2"/>
  <c r="BG1936" i="2"/>
  <c r="BG1937" i="2"/>
  <c r="BG1938" i="2"/>
  <c r="BG1939" i="2"/>
  <c r="BG1940" i="2"/>
  <c r="BG1941" i="2"/>
  <c r="BG1942" i="2"/>
  <c r="BG1943" i="2"/>
  <c r="BG1944" i="2"/>
  <c r="BG1945" i="2"/>
  <c r="BG1946" i="2"/>
  <c r="BG1947" i="2"/>
  <c r="BG1948" i="2"/>
  <c r="BG1949" i="2"/>
  <c r="BG1950" i="2"/>
  <c r="BG1951" i="2"/>
  <c r="BG1952" i="2"/>
  <c r="BG1953" i="2"/>
  <c r="BG1954" i="2"/>
  <c r="BG1955" i="2"/>
  <c r="BG1956" i="2"/>
  <c r="BG1957" i="2"/>
  <c r="BG1958" i="2"/>
  <c r="BG1959" i="2"/>
  <c r="BG1960" i="2"/>
  <c r="BG1961" i="2"/>
  <c r="BG1962" i="2"/>
  <c r="BG1963" i="2"/>
  <c r="BG1964" i="2"/>
  <c r="BG1965" i="2"/>
  <c r="BG1966" i="2"/>
  <c r="BG1967" i="2"/>
  <c r="BG1968" i="2"/>
  <c r="BG1969" i="2"/>
  <c r="BG1970" i="2"/>
  <c r="BG1971" i="2"/>
  <c r="BG1972" i="2"/>
  <c r="BG1973" i="2"/>
  <c r="BG1974" i="2"/>
  <c r="BG1975" i="2"/>
  <c r="BG1976" i="2"/>
  <c r="BG1977" i="2"/>
  <c r="BG1978" i="2"/>
  <c r="BG1979" i="2"/>
  <c r="BG1980" i="2"/>
  <c r="BG1981" i="2"/>
  <c r="BG1982" i="2"/>
  <c r="BG1983" i="2"/>
  <c r="BG1984" i="2"/>
  <c r="BG1985" i="2"/>
  <c r="BG1986" i="2"/>
  <c r="BG1987" i="2"/>
  <c r="BG1988" i="2"/>
  <c r="BG1989" i="2"/>
  <c r="BG1990" i="2"/>
  <c r="BG1991" i="2"/>
  <c r="BG1992" i="2"/>
  <c r="BG1993" i="2"/>
  <c r="BG1994" i="2"/>
  <c r="BG1995" i="2"/>
  <c r="BG1996" i="2"/>
  <c r="BG1997" i="2"/>
  <c r="BG1998" i="2"/>
  <c r="BG1999" i="2"/>
  <c r="BG4" i="2"/>
  <c r="M17" i="3"/>
  <c r="L17" i="3"/>
  <c r="K17" i="3"/>
  <c r="J17" i="3"/>
  <c r="I17" i="3"/>
  <c r="H17" i="3"/>
  <c r="G17" i="3"/>
  <c r="F17" i="3"/>
  <c r="E17" i="3"/>
  <c r="D17" i="3"/>
  <c r="C17" i="3"/>
  <c r="B17" i="3"/>
  <c r="M16" i="3"/>
  <c r="L16" i="3"/>
  <c r="K16" i="3"/>
  <c r="J16" i="3"/>
  <c r="I16" i="3"/>
  <c r="H16" i="3"/>
  <c r="G16" i="3"/>
  <c r="F16" i="3"/>
  <c r="E16" i="3"/>
  <c r="D16" i="3"/>
  <c r="C16" i="3"/>
  <c r="B16" i="3"/>
  <c r="N16" i="3" s="1"/>
  <c r="M15" i="3"/>
  <c r="L15" i="3"/>
  <c r="K15" i="3"/>
  <c r="J15" i="3"/>
  <c r="I15" i="3"/>
  <c r="H15" i="3"/>
  <c r="G15" i="3"/>
  <c r="F15" i="3"/>
  <c r="E15" i="3"/>
  <c r="D15" i="3"/>
  <c r="C15" i="3"/>
  <c r="B15" i="3"/>
  <c r="N15" i="3" s="1"/>
  <c r="M14" i="3"/>
  <c r="L14" i="3"/>
  <c r="K14" i="3"/>
  <c r="J14" i="3"/>
  <c r="I14" i="3"/>
  <c r="H14" i="3"/>
  <c r="G14" i="3"/>
  <c r="F14" i="3"/>
  <c r="E14" i="3"/>
  <c r="D14" i="3"/>
  <c r="C14" i="3"/>
  <c r="B14" i="3"/>
  <c r="N14" i="3" s="1"/>
  <c r="M13" i="3"/>
  <c r="L13" i="3"/>
  <c r="K13" i="3"/>
  <c r="J13" i="3"/>
  <c r="I13" i="3"/>
  <c r="H13" i="3"/>
  <c r="G13" i="3"/>
  <c r="F13" i="3"/>
  <c r="E13" i="3"/>
  <c r="D13" i="3"/>
  <c r="C13" i="3"/>
  <c r="B13" i="3"/>
  <c r="N13" i="3" s="1"/>
  <c r="M12" i="3"/>
  <c r="L12" i="3"/>
  <c r="K12" i="3"/>
  <c r="J12" i="3"/>
  <c r="I12" i="3"/>
  <c r="H12" i="3"/>
  <c r="G12" i="3"/>
  <c r="F12" i="3"/>
  <c r="E12" i="3"/>
  <c r="D12" i="3"/>
  <c r="C12" i="3"/>
  <c r="B12" i="3"/>
  <c r="N12" i="3" s="1"/>
  <c r="AP5" i="2"/>
  <c r="AP6" i="2"/>
  <c r="AP7" i="2"/>
  <c r="AP8" i="2"/>
  <c r="AP9" i="2"/>
  <c r="AP10" i="2"/>
  <c r="AP11" i="2"/>
  <c r="AP12" i="2"/>
  <c r="AP13" i="2"/>
  <c r="AP14" i="2"/>
  <c r="AP15" i="2"/>
  <c r="AP21" i="2"/>
  <c r="AP22" i="2"/>
  <c r="AP23" i="2"/>
  <c r="AP24" i="2"/>
  <c r="AP25" i="2"/>
  <c r="AP26" i="2"/>
  <c r="AP27" i="2"/>
  <c r="AP28" i="2"/>
  <c r="AP29" i="2"/>
  <c r="AP30" i="2"/>
  <c r="AP31" i="2"/>
  <c r="AP32" i="2"/>
  <c r="AP33" i="2"/>
  <c r="AP34" i="2"/>
  <c r="AP35" i="2"/>
  <c r="AP36" i="2"/>
  <c r="AP37" i="2"/>
  <c r="AP38" i="2"/>
  <c r="AP39" i="2"/>
  <c r="AP40" i="2"/>
  <c r="AP41" i="2"/>
  <c r="AP42" i="2"/>
  <c r="AP43" i="2"/>
  <c r="AP44" i="2"/>
  <c r="AP45" i="2"/>
  <c r="AP46" i="2"/>
  <c r="AP47" i="2"/>
  <c r="AP48" i="2"/>
  <c r="AP49" i="2"/>
  <c r="AP50" i="2"/>
  <c r="AP51" i="2"/>
  <c r="AP52" i="2"/>
  <c r="AP53" i="2"/>
  <c r="AP54" i="2"/>
  <c r="AP55" i="2"/>
  <c r="AP56" i="2"/>
  <c r="AP57" i="2"/>
  <c r="AP58" i="2"/>
  <c r="AP59" i="2"/>
  <c r="AP60" i="2"/>
  <c r="AP61" i="2"/>
  <c r="AP62" i="2"/>
  <c r="AP63" i="2"/>
  <c r="AP64" i="2"/>
  <c r="AP65" i="2"/>
  <c r="AP66" i="2"/>
  <c r="AP67" i="2"/>
  <c r="AP68" i="2"/>
  <c r="AP69" i="2"/>
  <c r="AP70" i="2"/>
  <c r="AP71" i="2"/>
  <c r="AP72" i="2"/>
  <c r="AP73" i="2"/>
  <c r="AP74" i="2"/>
  <c r="AP75" i="2"/>
  <c r="AP76" i="2"/>
  <c r="AP77" i="2"/>
  <c r="AP78" i="2"/>
  <c r="AP79" i="2"/>
  <c r="AP80" i="2"/>
  <c r="AP81" i="2"/>
  <c r="AP82" i="2"/>
  <c r="AP83" i="2"/>
  <c r="AP84" i="2"/>
  <c r="AP85" i="2"/>
  <c r="AP86" i="2"/>
  <c r="AP87" i="2"/>
  <c r="AP88" i="2"/>
  <c r="AP89" i="2"/>
  <c r="AP90" i="2"/>
  <c r="AP91" i="2"/>
  <c r="AP92" i="2"/>
  <c r="AP93" i="2"/>
  <c r="AP94" i="2"/>
  <c r="AP95" i="2"/>
  <c r="AP96" i="2"/>
  <c r="AP97" i="2"/>
  <c r="AP98" i="2"/>
  <c r="AP99" i="2"/>
  <c r="AP100" i="2"/>
  <c r="AP101" i="2"/>
  <c r="AP102" i="2"/>
  <c r="AP103" i="2"/>
  <c r="AP104" i="2"/>
  <c r="AP105" i="2"/>
  <c r="AP106" i="2"/>
  <c r="AP107" i="2"/>
  <c r="AP108" i="2"/>
  <c r="AP109" i="2"/>
  <c r="AP110" i="2"/>
  <c r="AP111" i="2"/>
  <c r="AP112" i="2"/>
  <c r="AP113" i="2"/>
  <c r="AP114" i="2"/>
  <c r="AP115" i="2"/>
  <c r="AP116" i="2"/>
  <c r="AP117" i="2"/>
  <c r="AP118" i="2"/>
  <c r="AP119" i="2"/>
  <c r="AP120" i="2"/>
  <c r="AP121" i="2"/>
  <c r="AP122" i="2"/>
  <c r="AP123" i="2"/>
  <c r="AP124" i="2"/>
  <c r="AP125" i="2"/>
  <c r="AP126" i="2"/>
  <c r="AP127" i="2"/>
  <c r="AP128" i="2"/>
  <c r="AP129" i="2"/>
  <c r="AP130" i="2"/>
  <c r="AP131" i="2"/>
  <c r="AP132" i="2"/>
  <c r="AP133" i="2"/>
  <c r="AP134" i="2"/>
  <c r="AP135" i="2"/>
  <c r="AP136" i="2"/>
  <c r="AP137" i="2"/>
  <c r="AP138" i="2"/>
  <c r="AP139" i="2"/>
  <c r="AP140" i="2"/>
  <c r="AP141" i="2"/>
  <c r="AP142" i="2"/>
  <c r="AP143" i="2"/>
  <c r="AP144" i="2"/>
  <c r="AP145" i="2"/>
  <c r="AP146" i="2"/>
  <c r="AP147" i="2"/>
  <c r="AP148" i="2"/>
  <c r="AP149" i="2"/>
  <c r="AP150" i="2"/>
  <c r="AP151" i="2"/>
  <c r="AP152" i="2"/>
  <c r="AP153" i="2"/>
  <c r="AP154" i="2"/>
  <c r="AP155" i="2"/>
  <c r="AP156" i="2"/>
  <c r="AP157" i="2"/>
  <c r="AP158" i="2"/>
  <c r="AP159" i="2"/>
  <c r="AP160" i="2"/>
  <c r="AP161" i="2"/>
  <c r="AP162" i="2"/>
  <c r="AP163" i="2"/>
  <c r="AP164" i="2"/>
  <c r="AP165" i="2"/>
  <c r="AP166" i="2"/>
  <c r="AP167" i="2"/>
  <c r="AP168" i="2"/>
  <c r="AP169" i="2"/>
  <c r="AP170" i="2"/>
  <c r="AP171" i="2"/>
  <c r="AP172" i="2"/>
  <c r="AP173" i="2"/>
  <c r="AP174" i="2"/>
  <c r="AP175" i="2"/>
  <c r="AP176" i="2"/>
  <c r="AP177" i="2"/>
  <c r="AP178" i="2"/>
  <c r="AP179" i="2"/>
  <c r="AP180" i="2"/>
  <c r="AP181" i="2"/>
  <c r="AP182" i="2"/>
  <c r="AP183" i="2"/>
  <c r="AP184" i="2"/>
  <c r="AP185" i="2"/>
  <c r="AP186" i="2"/>
  <c r="AP187" i="2"/>
  <c r="AP188" i="2"/>
  <c r="AP189" i="2"/>
  <c r="AP190" i="2"/>
  <c r="AP191" i="2"/>
  <c r="AP192" i="2"/>
  <c r="AP193" i="2"/>
  <c r="AP194" i="2"/>
  <c r="AP195" i="2"/>
  <c r="AP196" i="2"/>
  <c r="AP197" i="2"/>
  <c r="AP198" i="2"/>
  <c r="AP199" i="2"/>
  <c r="AP200" i="2"/>
  <c r="AP201" i="2"/>
  <c r="AP202" i="2"/>
  <c r="AP203" i="2"/>
  <c r="AP204" i="2"/>
  <c r="AP205" i="2"/>
  <c r="AP206" i="2"/>
  <c r="AP207" i="2"/>
  <c r="AP208" i="2"/>
  <c r="AP209" i="2"/>
  <c r="AP210" i="2"/>
  <c r="AP211" i="2"/>
  <c r="AP212" i="2"/>
  <c r="AP213" i="2"/>
  <c r="AP214" i="2"/>
  <c r="AP215" i="2"/>
  <c r="AP216" i="2"/>
  <c r="AP217" i="2"/>
  <c r="AP218" i="2"/>
  <c r="AP219" i="2"/>
  <c r="AP220" i="2"/>
  <c r="AP221" i="2"/>
  <c r="AP222" i="2"/>
  <c r="AP223" i="2"/>
  <c r="AP224" i="2"/>
  <c r="AP225" i="2"/>
  <c r="AP226" i="2"/>
  <c r="AP227" i="2"/>
  <c r="AP228" i="2"/>
  <c r="AP229" i="2"/>
  <c r="AP230" i="2"/>
  <c r="AP231" i="2"/>
  <c r="AP232" i="2"/>
  <c r="AP233" i="2"/>
  <c r="AP234" i="2"/>
  <c r="AP235" i="2"/>
  <c r="AP236" i="2"/>
  <c r="AP237" i="2"/>
  <c r="AP238" i="2"/>
  <c r="AP239" i="2"/>
  <c r="AP240" i="2"/>
  <c r="AP241" i="2"/>
  <c r="AP242" i="2"/>
  <c r="AP243" i="2"/>
  <c r="AP244" i="2"/>
  <c r="AP245" i="2"/>
  <c r="AP246" i="2"/>
  <c r="AP247" i="2"/>
  <c r="AP248" i="2"/>
  <c r="AP249" i="2"/>
  <c r="AP250" i="2"/>
  <c r="AP251" i="2"/>
  <c r="AP252" i="2"/>
  <c r="AP253" i="2"/>
  <c r="AP254" i="2"/>
  <c r="AP255" i="2"/>
  <c r="AP256" i="2"/>
  <c r="AP257" i="2"/>
  <c r="AP258" i="2"/>
  <c r="AP259" i="2"/>
  <c r="AP260" i="2"/>
  <c r="AP261" i="2"/>
  <c r="AP262" i="2"/>
  <c r="AP263" i="2"/>
  <c r="AP264" i="2"/>
  <c r="AP265" i="2"/>
  <c r="AP266" i="2"/>
  <c r="AP267" i="2"/>
  <c r="AP268" i="2"/>
  <c r="AP269" i="2"/>
  <c r="AP270" i="2"/>
  <c r="AP271" i="2"/>
  <c r="AP272" i="2"/>
  <c r="AP273" i="2"/>
  <c r="AP274" i="2"/>
  <c r="AP275" i="2"/>
  <c r="AP276" i="2"/>
  <c r="AP277" i="2"/>
  <c r="AP278" i="2"/>
  <c r="AP279" i="2"/>
  <c r="AP280" i="2"/>
  <c r="AP281" i="2"/>
  <c r="AP282" i="2"/>
  <c r="AP283" i="2"/>
  <c r="AP284" i="2"/>
  <c r="AP285" i="2"/>
  <c r="AP286" i="2"/>
  <c r="AP287" i="2"/>
  <c r="AP288" i="2"/>
  <c r="AP289" i="2"/>
  <c r="AP290" i="2"/>
  <c r="AP291" i="2"/>
  <c r="AP292" i="2"/>
  <c r="AP293" i="2"/>
  <c r="AP294" i="2"/>
  <c r="AP295" i="2"/>
  <c r="AP296" i="2"/>
  <c r="AP297" i="2"/>
  <c r="AP298" i="2"/>
  <c r="AP299" i="2"/>
  <c r="AP300" i="2"/>
  <c r="AP301" i="2"/>
  <c r="AP302" i="2"/>
  <c r="AP303" i="2"/>
  <c r="AP304" i="2"/>
  <c r="AP305" i="2"/>
  <c r="AP306" i="2"/>
  <c r="AP307" i="2"/>
  <c r="AP308" i="2"/>
  <c r="AP309" i="2"/>
  <c r="AP310" i="2"/>
  <c r="AP311" i="2"/>
  <c r="AP312" i="2"/>
  <c r="AP313" i="2"/>
  <c r="AP314" i="2"/>
  <c r="AP315" i="2"/>
  <c r="AP316" i="2"/>
  <c r="AP317" i="2"/>
  <c r="AP318" i="2"/>
  <c r="AP319" i="2"/>
  <c r="AP320" i="2"/>
  <c r="AP321" i="2"/>
  <c r="AP322" i="2"/>
  <c r="AP323" i="2"/>
  <c r="AP324" i="2"/>
  <c r="AP325" i="2"/>
  <c r="AP326" i="2"/>
  <c r="AP327" i="2"/>
  <c r="AP328" i="2"/>
  <c r="AP329" i="2"/>
  <c r="AP330" i="2"/>
  <c r="AP331" i="2"/>
  <c r="AP332" i="2"/>
  <c r="AP333" i="2"/>
  <c r="AP334" i="2"/>
  <c r="AP335" i="2"/>
  <c r="AP336" i="2"/>
  <c r="AP337" i="2"/>
  <c r="AP338" i="2"/>
  <c r="AP339" i="2"/>
  <c r="AP340" i="2"/>
  <c r="AP341" i="2"/>
  <c r="AP342" i="2"/>
  <c r="AP343" i="2"/>
  <c r="AP344" i="2"/>
  <c r="AP345" i="2"/>
  <c r="AP346" i="2"/>
  <c r="AP347" i="2"/>
  <c r="AP348" i="2"/>
  <c r="AP349" i="2"/>
  <c r="AP350" i="2"/>
  <c r="AP351" i="2"/>
  <c r="AP352" i="2"/>
  <c r="AP353" i="2"/>
  <c r="AP354" i="2"/>
  <c r="AP355" i="2"/>
  <c r="AP356" i="2"/>
  <c r="AP357" i="2"/>
  <c r="AP358" i="2"/>
  <c r="AP359" i="2"/>
  <c r="AP360" i="2"/>
  <c r="AP361" i="2"/>
  <c r="AP362" i="2"/>
  <c r="AP363" i="2"/>
  <c r="AP364" i="2"/>
  <c r="AP365" i="2"/>
  <c r="AP366" i="2"/>
  <c r="AP367" i="2"/>
  <c r="AP368" i="2"/>
  <c r="AP369" i="2"/>
  <c r="AP370" i="2"/>
  <c r="AP371" i="2"/>
  <c r="AP372" i="2"/>
  <c r="AP373" i="2"/>
  <c r="AP374" i="2"/>
  <c r="AP375" i="2"/>
  <c r="AP376" i="2"/>
  <c r="AP377" i="2"/>
  <c r="AP378" i="2"/>
  <c r="AP379" i="2"/>
  <c r="AP380" i="2"/>
  <c r="AP381" i="2"/>
  <c r="AP382" i="2"/>
  <c r="AP383" i="2"/>
  <c r="AP384" i="2"/>
  <c r="AP385" i="2"/>
  <c r="AP386" i="2"/>
  <c r="AP387" i="2"/>
  <c r="AP388" i="2"/>
  <c r="AP389" i="2"/>
  <c r="AP390" i="2"/>
  <c r="AP391" i="2"/>
  <c r="AP392" i="2"/>
  <c r="AP393" i="2"/>
  <c r="AP394" i="2"/>
  <c r="AP395" i="2"/>
  <c r="AP396" i="2"/>
  <c r="AP397" i="2"/>
  <c r="AP398" i="2"/>
  <c r="AP399" i="2"/>
  <c r="AP400" i="2"/>
  <c r="AP401" i="2"/>
  <c r="AP402" i="2"/>
  <c r="AP403" i="2"/>
  <c r="AP404" i="2"/>
  <c r="AP405" i="2"/>
  <c r="AP406" i="2"/>
  <c r="AP407" i="2"/>
  <c r="AP408" i="2"/>
  <c r="AP409" i="2"/>
  <c r="AP410" i="2"/>
  <c r="AP411" i="2"/>
  <c r="AP412" i="2"/>
  <c r="AP413" i="2"/>
  <c r="AP414" i="2"/>
  <c r="AP415" i="2"/>
  <c r="AP416" i="2"/>
  <c r="AP417" i="2"/>
  <c r="AP418" i="2"/>
  <c r="AP419" i="2"/>
  <c r="AP420" i="2"/>
  <c r="AP421" i="2"/>
  <c r="AP422" i="2"/>
  <c r="AP423" i="2"/>
  <c r="AP424" i="2"/>
  <c r="AP425" i="2"/>
  <c r="AP426" i="2"/>
  <c r="AP427" i="2"/>
  <c r="AP428" i="2"/>
  <c r="AP429" i="2"/>
  <c r="AP430" i="2"/>
  <c r="AP431" i="2"/>
  <c r="AP432" i="2"/>
  <c r="AP433" i="2"/>
  <c r="AP434" i="2"/>
  <c r="AP435" i="2"/>
  <c r="AP436" i="2"/>
  <c r="AP437" i="2"/>
  <c r="AP438" i="2"/>
  <c r="AP439" i="2"/>
  <c r="AP440" i="2"/>
  <c r="AP441" i="2"/>
  <c r="AP442" i="2"/>
  <c r="AP443" i="2"/>
  <c r="AP444" i="2"/>
  <c r="AP445" i="2"/>
  <c r="AP446" i="2"/>
  <c r="AP447" i="2"/>
  <c r="AP448" i="2"/>
  <c r="AP449" i="2"/>
  <c r="AP450" i="2"/>
  <c r="AP451" i="2"/>
  <c r="AP452" i="2"/>
  <c r="AP453" i="2"/>
  <c r="AP454" i="2"/>
  <c r="AP455" i="2"/>
  <c r="AP456" i="2"/>
  <c r="AP457" i="2"/>
  <c r="AP458" i="2"/>
  <c r="AP459" i="2"/>
  <c r="AP460" i="2"/>
  <c r="AP461" i="2"/>
  <c r="AP462" i="2"/>
  <c r="AP463" i="2"/>
  <c r="AP464" i="2"/>
  <c r="AP465" i="2"/>
  <c r="AP466" i="2"/>
  <c r="AP467" i="2"/>
  <c r="AP468" i="2"/>
  <c r="AP469" i="2"/>
  <c r="AP470" i="2"/>
  <c r="AP471" i="2"/>
  <c r="AP472" i="2"/>
  <c r="AP473" i="2"/>
  <c r="AP474" i="2"/>
  <c r="AP475" i="2"/>
  <c r="AP476" i="2"/>
  <c r="AP477" i="2"/>
  <c r="AP478" i="2"/>
  <c r="AP479" i="2"/>
  <c r="AP480" i="2"/>
  <c r="AP481" i="2"/>
  <c r="AP482" i="2"/>
  <c r="AP483" i="2"/>
  <c r="AP484" i="2"/>
  <c r="AP485" i="2"/>
  <c r="AP486" i="2"/>
  <c r="AP487" i="2"/>
  <c r="AP488" i="2"/>
  <c r="AP489" i="2"/>
  <c r="AP490" i="2"/>
  <c r="AP491" i="2"/>
  <c r="AP492" i="2"/>
  <c r="AP493" i="2"/>
  <c r="AP494" i="2"/>
  <c r="AP495" i="2"/>
  <c r="AP496" i="2"/>
  <c r="AP497" i="2"/>
  <c r="AP498" i="2"/>
  <c r="AP499" i="2"/>
  <c r="AP500" i="2"/>
  <c r="AP501" i="2"/>
  <c r="AP502" i="2"/>
  <c r="AP503" i="2"/>
  <c r="AP504" i="2"/>
  <c r="AP505" i="2"/>
  <c r="AP506" i="2"/>
  <c r="AP507" i="2"/>
  <c r="AP508" i="2"/>
  <c r="AP509" i="2"/>
  <c r="AP510" i="2"/>
  <c r="AP511" i="2"/>
  <c r="AP512" i="2"/>
  <c r="AP513" i="2"/>
  <c r="AP514" i="2"/>
  <c r="AP515" i="2"/>
  <c r="AP516" i="2"/>
  <c r="AP517" i="2"/>
  <c r="AP518" i="2"/>
  <c r="AP519" i="2"/>
  <c r="AP520" i="2"/>
  <c r="AP521" i="2"/>
  <c r="AP522" i="2"/>
  <c r="AP523" i="2"/>
  <c r="AP524" i="2"/>
  <c r="AP525" i="2"/>
  <c r="AP526" i="2"/>
  <c r="AP527" i="2"/>
  <c r="AP528" i="2"/>
  <c r="AP529" i="2"/>
  <c r="AP530" i="2"/>
  <c r="AP531" i="2"/>
  <c r="AP532" i="2"/>
  <c r="AP533" i="2"/>
  <c r="AP534" i="2"/>
  <c r="AP535" i="2"/>
  <c r="AP536" i="2"/>
  <c r="AP537" i="2"/>
  <c r="AP538" i="2"/>
  <c r="AP539" i="2"/>
  <c r="AP540" i="2"/>
  <c r="AP541" i="2"/>
  <c r="AP542" i="2"/>
  <c r="AP543" i="2"/>
  <c r="AP544" i="2"/>
  <c r="AP545" i="2"/>
  <c r="AP546" i="2"/>
  <c r="AP547" i="2"/>
  <c r="AP548" i="2"/>
  <c r="AP549" i="2"/>
  <c r="AP550" i="2"/>
  <c r="AP551" i="2"/>
  <c r="AP552" i="2"/>
  <c r="AP553" i="2"/>
  <c r="AP554" i="2"/>
  <c r="AP555" i="2"/>
  <c r="AP556" i="2"/>
  <c r="AP557" i="2"/>
  <c r="AP558" i="2"/>
  <c r="AP559" i="2"/>
  <c r="AP560" i="2"/>
  <c r="AP561" i="2"/>
  <c r="AP562" i="2"/>
  <c r="AP563" i="2"/>
  <c r="AP564" i="2"/>
  <c r="AP565" i="2"/>
  <c r="AP566" i="2"/>
  <c r="AP567" i="2"/>
  <c r="AP568" i="2"/>
  <c r="AP569" i="2"/>
  <c r="AP570" i="2"/>
  <c r="AP571" i="2"/>
  <c r="AP572" i="2"/>
  <c r="AP573" i="2"/>
  <c r="AP574" i="2"/>
  <c r="AP575" i="2"/>
  <c r="AP576" i="2"/>
  <c r="AP577" i="2"/>
  <c r="AP578" i="2"/>
  <c r="AP579" i="2"/>
  <c r="AP580" i="2"/>
  <c r="AP581" i="2"/>
  <c r="AP582" i="2"/>
  <c r="AP583" i="2"/>
  <c r="AP584" i="2"/>
  <c r="AP585" i="2"/>
  <c r="AP586" i="2"/>
  <c r="AP587" i="2"/>
  <c r="AP588" i="2"/>
  <c r="AP589" i="2"/>
  <c r="AP590" i="2"/>
  <c r="AP591" i="2"/>
  <c r="AP592" i="2"/>
  <c r="AP593" i="2"/>
  <c r="AP594" i="2"/>
  <c r="AP595" i="2"/>
  <c r="AP596" i="2"/>
  <c r="AP597" i="2"/>
  <c r="AP598" i="2"/>
  <c r="AP599" i="2"/>
  <c r="AP600" i="2"/>
  <c r="AP601" i="2"/>
  <c r="AP602" i="2"/>
  <c r="AP603" i="2"/>
  <c r="AP604" i="2"/>
  <c r="AP605" i="2"/>
  <c r="AP606" i="2"/>
  <c r="AP607" i="2"/>
  <c r="AP608" i="2"/>
  <c r="AP609" i="2"/>
  <c r="AP610" i="2"/>
  <c r="AP611" i="2"/>
  <c r="AP612" i="2"/>
  <c r="AP613" i="2"/>
  <c r="AP614" i="2"/>
  <c r="AP615" i="2"/>
  <c r="AP616" i="2"/>
  <c r="AP617" i="2"/>
  <c r="AP618" i="2"/>
  <c r="AP619" i="2"/>
  <c r="AP620" i="2"/>
  <c r="AP621" i="2"/>
  <c r="AP622" i="2"/>
  <c r="AP623" i="2"/>
  <c r="AP624" i="2"/>
  <c r="AP625" i="2"/>
  <c r="AP626" i="2"/>
  <c r="AP627" i="2"/>
  <c r="AP628" i="2"/>
  <c r="AP629" i="2"/>
  <c r="AP630" i="2"/>
  <c r="AP631" i="2"/>
  <c r="AP632" i="2"/>
  <c r="AP633" i="2"/>
  <c r="AP634" i="2"/>
  <c r="AP635" i="2"/>
  <c r="AP636" i="2"/>
  <c r="AP637" i="2"/>
  <c r="AP638" i="2"/>
  <c r="AP639" i="2"/>
  <c r="AP640" i="2"/>
  <c r="AP641" i="2"/>
  <c r="AP642" i="2"/>
  <c r="AP643" i="2"/>
  <c r="AP644" i="2"/>
  <c r="AP645" i="2"/>
  <c r="AP646" i="2"/>
  <c r="AP647" i="2"/>
  <c r="AP648" i="2"/>
  <c r="AP649" i="2"/>
  <c r="AP650" i="2"/>
  <c r="AP651" i="2"/>
  <c r="AP652" i="2"/>
  <c r="AP653" i="2"/>
  <c r="AP654" i="2"/>
  <c r="AP655" i="2"/>
  <c r="AP656" i="2"/>
  <c r="AP657" i="2"/>
  <c r="AP658" i="2"/>
  <c r="AP659" i="2"/>
  <c r="AP660" i="2"/>
  <c r="AP661" i="2"/>
  <c r="AP662" i="2"/>
  <c r="AP663" i="2"/>
  <c r="AP664" i="2"/>
  <c r="AP665" i="2"/>
  <c r="AP666" i="2"/>
  <c r="AP667" i="2"/>
  <c r="AP668" i="2"/>
  <c r="AP669" i="2"/>
  <c r="AP670" i="2"/>
  <c r="AP671" i="2"/>
  <c r="AP672" i="2"/>
  <c r="AP673" i="2"/>
  <c r="AP674" i="2"/>
  <c r="AP675" i="2"/>
  <c r="AP676" i="2"/>
  <c r="AP677" i="2"/>
  <c r="AP678" i="2"/>
  <c r="AP679" i="2"/>
  <c r="AP680" i="2"/>
  <c r="AP681" i="2"/>
  <c r="AP682" i="2"/>
  <c r="AP683" i="2"/>
  <c r="AP684" i="2"/>
  <c r="AP685" i="2"/>
  <c r="AP686" i="2"/>
  <c r="AP687" i="2"/>
  <c r="AP688" i="2"/>
  <c r="AP689" i="2"/>
  <c r="AP690" i="2"/>
  <c r="AP691" i="2"/>
  <c r="AP692" i="2"/>
  <c r="AP693" i="2"/>
  <c r="AP694" i="2"/>
  <c r="AP695" i="2"/>
  <c r="AP696" i="2"/>
  <c r="AP697" i="2"/>
  <c r="AP698" i="2"/>
  <c r="AP699" i="2"/>
  <c r="AP700" i="2"/>
  <c r="AP701" i="2"/>
  <c r="AP702" i="2"/>
  <c r="AP703" i="2"/>
  <c r="AP704" i="2"/>
  <c r="AP705" i="2"/>
  <c r="AP706" i="2"/>
  <c r="AP707" i="2"/>
  <c r="AP708" i="2"/>
  <c r="AP709" i="2"/>
  <c r="AP710" i="2"/>
  <c r="AP711" i="2"/>
  <c r="AP712" i="2"/>
  <c r="AP713" i="2"/>
  <c r="AP714" i="2"/>
  <c r="AP715" i="2"/>
  <c r="AP716" i="2"/>
  <c r="AP717" i="2"/>
  <c r="AP718" i="2"/>
  <c r="AP719" i="2"/>
  <c r="AP720" i="2"/>
  <c r="AP721" i="2"/>
  <c r="AP722" i="2"/>
  <c r="AP723" i="2"/>
  <c r="AP724" i="2"/>
  <c r="AP725" i="2"/>
  <c r="AP726" i="2"/>
  <c r="AP727" i="2"/>
  <c r="AP728" i="2"/>
  <c r="AP729" i="2"/>
  <c r="AP730" i="2"/>
  <c r="AP731" i="2"/>
  <c r="AP732" i="2"/>
  <c r="AP733" i="2"/>
  <c r="AP734" i="2"/>
  <c r="AP735" i="2"/>
  <c r="AP736" i="2"/>
  <c r="AP737" i="2"/>
  <c r="AP738" i="2"/>
  <c r="AP739" i="2"/>
  <c r="AP740" i="2"/>
  <c r="AP741" i="2"/>
  <c r="AP742" i="2"/>
  <c r="AP743" i="2"/>
  <c r="AP744" i="2"/>
  <c r="AP745" i="2"/>
  <c r="AP746" i="2"/>
  <c r="AP747" i="2"/>
  <c r="AP748" i="2"/>
  <c r="AP749" i="2"/>
  <c r="AP750" i="2"/>
  <c r="AP751" i="2"/>
  <c r="AP752" i="2"/>
  <c r="AP753" i="2"/>
  <c r="AP754" i="2"/>
  <c r="AP755" i="2"/>
  <c r="AP756" i="2"/>
  <c r="AP757" i="2"/>
  <c r="AP758" i="2"/>
  <c r="AP759" i="2"/>
  <c r="AP760" i="2"/>
  <c r="AP761" i="2"/>
  <c r="AP762" i="2"/>
  <c r="AP763" i="2"/>
  <c r="AP764" i="2"/>
  <c r="AP765" i="2"/>
  <c r="AP766" i="2"/>
  <c r="AP767" i="2"/>
  <c r="AP768" i="2"/>
  <c r="AP769" i="2"/>
  <c r="AP770" i="2"/>
  <c r="AP771" i="2"/>
  <c r="AP772" i="2"/>
  <c r="AP773" i="2"/>
  <c r="AP774" i="2"/>
  <c r="AP775" i="2"/>
  <c r="AP776" i="2"/>
  <c r="AP777" i="2"/>
  <c r="AP778" i="2"/>
  <c r="AP779" i="2"/>
  <c r="AP780" i="2"/>
  <c r="AP781" i="2"/>
  <c r="AP782" i="2"/>
  <c r="AP783" i="2"/>
  <c r="AP784" i="2"/>
  <c r="AP785" i="2"/>
  <c r="AP786" i="2"/>
  <c r="AP787" i="2"/>
  <c r="AP788" i="2"/>
  <c r="AP789" i="2"/>
  <c r="AP790" i="2"/>
  <c r="AP791" i="2"/>
  <c r="AP792" i="2"/>
  <c r="AP793" i="2"/>
  <c r="AP794" i="2"/>
  <c r="AP795" i="2"/>
  <c r="AP796" i="2"/>
  <c r="AP797" i="2"/>
  <c r="AP798" i="2"/>
  <c r="AP799" i="2"/>
  <c r="AP800" i="2"/>
  <c r="AP801" i="2"/>
  <c r="AP802" i="2"/>
  <c r="AP803" i="2"/>
  <c r="AP804" i="2"/>
  <c r="AP805" i="2"/>
  <c r="AP806" i="2"/>
  <c r="AP807" i="2"/>
  <c r="AP808" i="2"/>
  <c r="AP809" i="2"/>
  <c r="AP810" i="2"/>
  <c r="AP811" i="2"/>
  <c r="AP812" i="2"/>
  <c r="AP813" i="2"/>
  <c r="AP814" i="2"/>
  <c r="AP815" i="2"/>
  <c r="AP816" i="2"/>
  <c r="AP817" i="2"/>
  <c r="AP818" i="2"/>
  <c r="AP819" i="2"/>
  <c r="AP820" i="2"/>
  <c r="AP821" i="2"/>
  <c r="AP822" i="2"/>
  <c r="AP823" i="2"/>
  <c r="AP824" i="2"/>
  <c r="AP825" i="2"/>
  <c r="AP826" i="2"/>
  <c r="AP827" i="2"/>
  <c r="AP828" i="2"/>
  <c r="AP829" i="2"/>
  <c r="AP830" i="2"/>
  <c r="AP831" i="2"/>
  <c r="AP832" i="2"/>
  <c r="AP833" i="2"/>
  <c r="AP834" i="2"/>
  <c r="AP835" i="2"/>
  <c r="AP836" i="2"/>
  <c r="AP837" i="2"/>
  <c r="AP838" i="2"/>
  <c r="AP839" i="2"/>
  <c r="AP840" i="2"/>
  <c r="AP841" i="2"/>
  <c r="AP842" i="2"/>
  <c r="AP843" i="2"/>
  <c r="AP844" i="2"/>
  <c r="AP845" i="2"/>
  <c r="AP846" i="2"/>
  <c r="AP847" i="2"/>
  <c r="AP848" i="2"/>
  <c r="AP849" i="2"/>
  <c r="AP850" i="2"/>
  <c r="AP851" i="2"/>
  <c r="AP852" i="2"/>
  <c r="AP853" i="2"/>
  <c r="AP854" i="2"/>
  <c r="AP855" i="2"/>
  <c r="AP856" i="2"/>
  <c r="AP857" i="2"/>
  <c r="AP858" i="2"/>
  <c r="AP859" i="2"/>
  <c r="AP860" i="2"/>
  <c r="AP861" i="2"/>
  <c r="AP862" i="2"/>
  <c r="AP863" i="2"/>
  <c r="AP864" i="2"/>
  <c r="AP865" i="2"/>
  <c r="AP866" i="2"/>
  <c r="AP867" i="2"/>
  <c r="AP868" i="2"/>
  <c r="AP869" i="2"/>
  <c r="AP870" i="2"/>
  <c r="AP871" i="2"/>
  <c r="AP872" i="2"/>
  <c r="AP873" i="2"/>
  <c r="AP874" i="2"/>
  <c r="AP875" i="2"/>
  <c r="AP876" i="2"/>
  <c r="AP877" i="2"/>
  <c r="AP878" i="2"/>
  <c r="AP879" i="2"/>
  <c r="AP880" i="2"/>
  <c r="AP881" i="2"/>
  <c r="AP882" i="2"/>
  <c r="AP883" i="2"/>
  <c r="AP884" i="2"/>
  <c r="AP885" i="2"/>
  <c r="AP886" i="2"/>
  <c r="AP887" i="2"/>
  <c r="AP888" i="2"/>
  <c r="AP889" i="2"/>
  <c r="AP890" i="2"/>
  <c r="AP891" i="2"/>
  <c r="AP892" i="2"/>
  <c r="AP893" i="2"/>
  <c r="AP894" i="2"/>
  <c r="AP895" i="2"/>
  <c r="AP896" i="2"/>
  <c r="AP897" i="2"/>
  <c r="AP898" i="2"/>
  <c r="AP899" i="2"/>
  <c r="AP900" i="2"/>
  <c r="AP901" i="2"/>
  <c r="AP902" i="2"/>
  <c r="AP903" i="2"/>
  <c r="AP904" i="2"/>
  <c r="AP905" i="2"/>
  <c r="AP906" i="2"/>
  <c r="AP907" i="2"/>
  <c r="AP908" i="2"/>
  <c r="AP909" i="2"/>
  <c r="AP910" i="2"/>
  <c r="AP911" i="2"/>
  <c r="AP912" i="2"/>
  <c r="AP913" i="2"/>
  <c r="AP914" i="2"/>
  <c r="AP915" i="2"/>
  <c r="AP916" i="2"/>
  <c r="AP917" i="2"/>
  <c r="AP918" i="2"/>
  <c r="AP919" i="2"/>
  <c r="AP920" i="2"/>
  <c r="AP921" i="2"/>
  <c r="AP922" i="2"/>
  <c r="AP923" i="2"/>
  <c r="AP924" i="2"/>
  <c r="AP925" i="2"/>
  <c r="AP926" i="2"/>
  <c r="AP927" i="2"/>
  <c r="AP928" i="2"/>
  <c r="AP929" i="2"/>
  <c r="AP930" i="2"/>
  <c r="AP931" i="2"/>
  <c r="AP932" i="2"/>
  <c r="AP933" i="2"/>
  <c r="AP934" i="2"/>
  <c r="AP935" i="2"/>
  <c r="AP936" i="2"/>
  <c r="AP937" i="2"/>
  <c r="AP938" i="2"/>
  <c r="AP939" i="2"/>
  <c r="AP940" i="2"/>
  <c r="AP941" i="2"/>
  <c r="AP942" i="2"/>
  <c r="AP943" i="2"/>
  <c r="AP944" i="2"/>
  <c r="AP945" i="2"/>
  <c r="AP946" i="2"/>
  <c r="AP947" i="2"/>
  <c r="AP948" i="2"/>
  <c r="AP949" i="2"/>
  <c r="AP950" i="2"/>
  <c r="AP951" i="2"/>
  <c r="AP952" i="2"/>
  <c r="AP953" i="2"/>
  <c r="AP954" i="2"/>
  <c r="AP955" i="2"/>
  <c r="AP956" i="2"/>
  <c r="AP957" i="2"/>
  <c r="AP958" i="2"/>
  <c r="AP959" i="2"/>
  <c r="AP960" i="2"/>
  <c r="AP961" i="2"/>
  <c r="AP962" i="2"/>
  <c r="AP963" i="2"/>
  <c r="AP964" i="2"/>
  <c r="AP965" i="2"/>
  <c r="AP966" i="2"/>
  <c r="AP967" i="2"/>
  <c r="AP968" i="2"/>
  <c r="AP969" i="2"/>
  <c r="AP970" i="2"/>
  <c r="AP971" i="2"/>
  <c r="AP972" i="2"/>
  <c r="AP973" i="2"/>
  <c r="AP974" i="2"/>
  <c r="AP975" i="2"/>
  <c r="AP976" i="2"/>
  <c r="AP977" i="2"/>
  <c r="AP978" i="2"/>
  <c r="AP979" i="2"/>
  <c r="AP980" i="2"/>
  <c r="AP981" i="2"/>
  <c r="AP982" i="2"/>
  <c r="AP983" i="2"/>
  <c r="AP984" i="2"/>
  <c r="AP985" i="2"/>
  <c r="AP986" i="2"/>
  <c r="AP987" i="2"/>
  <c r="AP988" i="2"/>
  <c r="AP989" i="2"/>
  <c r="AP990" i="2"/>
  <c r="AP991" i="2"/>
  <c r="AP992" i="2"/>
  <c r="AP993" i="2"/>
  <c r="AP994" i="2"/>
  <c r="AP995" i="2"/>
  <c r="AP996" i="2"/>
  <c r="AP997" i="2"/>
  <c r="AP998" i="2"/>
  <c r="AP999" i="2"/>
  <c r="AP1000" i="2"/>
  <c r="AP1001" i="2"/>
  <c r="AP1002" i="2"/>
  <c r="AP1003" i="2"/>
  <c r="AP1004" i="2"/>
  <c r="AP1005" i="2"/>
  <c r="AP1006" i="2"/>
  <c r="AP1007" i="2"/>
  <c r="AP1008" i="2"/>
  <c r="AP1009" i="2"/>
  <c r="AP1010" i="2"/>
  <c r="AP1011" i="2"/>
  <c r="AP1012" i="2"/>
  <c r="AP1013" i="2"/>
  <c r="AP1014" i="2"/>
  <c r="AP1015" i="2"/>
  <c r="AP1016" i="2"/>
  <c r="AP1017" i="2"/>
  <c r="AP1018" i="2"/>
  <c r="AP1019" i="2"/>
  <c r="AP1020" i="2"/>
  <c r="AP1021" i="2"/>
  <c r="AP1022" i="2"/>
  <c r="AP1023" i="2"/>
  <c r="AP1024" i="2"/>
  <c r="AP1025" i="2"/>
  <c r="AP1026" i="2"/>
  <c r="AP1027" i="2"/>
  <c r="AP1028" i="2"/>
  <c r="AP1029" i="2"/>
  <c r="AP1030" i="2"/>
  <c r="AP1031" i="2"/>
  <c r="AP1032" i="2"/>
  <c r="AP1033" i="2"/>
  <c r="AP1034" i="2"/>
  <c r="AP1035" i="2"/>
  <c r="AP1036" i="2"/>
  <c r="AP1037" i="2"/>
  <c r="AP1038" i="2"/>
  <c r="AP1039" i="2"/>
  <c r="AP1040" i="2"/>
  <c r="AP1041" i="2"/>
  <c r="AP1042" i="2"/>
  <c r="AP1043" i="2"/>
  <c r="AP1044" i="2"/>
  <c r="AP1045" i="2"/>
  <c r="AP1046" i="2"/>
  <c r="AP1047" i="2"/>
  <c r="AP1048" i="2"/>
  <c r="AP1049" i="2"/>
  <c r="AP1050" i="2"/>
  <c r="AP1051" i="2"/>
  <c r="AP1052" i="2"/>
  <c r="AP1053" i="2"/>
  <c r="AP1054" i="2"/>
  <c r="AP1055" i="2"/>
  <c r="AP1056" i="2"/>
  <c r="AP1057" i="2"/>
  <c r="AP1058" i="2"/>
  <c r="AP1059" i="2"/>
  <c r="AP1060" i="2"/>
  <c r="AP1061" i="2"/>
  <c r="AP1062" i="2"/>
  <c r="AP1063" i="2"/>
  <c r="AP1064" i="2"/>
  <c r="AP1065" i="2"/>
  <c r="AP1066" i="2"/>
  <c r="AP1067" i="2"/>
  <c r="AP1068" i="2"/>
  <c r="AP1069" i="2"/>
  <c r="AP1070" i="2"/>
  <c r="AP1071" i="2"/>
  <c r="AP1072" i="2"/>
  <c r="AP1073" i="2"/>
  <c r="AP1074" i="2"/>
  <c r="AP1075" i="2"/>
  <c r="AP1076" i="2"/>
  <c r="AP1077" i="2"/>
  <c r="AP1078" i="2"/>
  <c r="AP1079" i="2"/>
  <c r="AP1080" i="2"/>
  <c r="AP1081" i="2"/>
  <c r="AP1082" i="2"/>
  <c r="AP1083" i="2"/>
  <c r="AP1084" i="2"/>
  <c r="AP1085" i="2"/>
  <c r="AP1086" i="2"/>
  <c r="AP1087" i="2"/>
  <c r="AP1088" i="2"/>
  <c r="AP1089" i="2"/>
  <c r="AP1090" i="2"/>
  <c r="AP1091" i="2"/>
  <c r="AP1092" i="2"/>
  <c r="AP1093" i="2"/>
  <c r="AP1094" i="2"/>
  <c r="AP1095" i="2"/>
  <c r="AP1096" i="2"/>
  <c r="AP1097" i="2"/>
  <c r="AP1098" i="2"/>
  <c r="AP1099" i="2"/>
  <c r="AP1100" i="2"/>
  <c r="AP1101" i="2"/>
  <c r="AP1102" i="2"/>
  <c r="AP1103" i="2"/>
  <c r="AP1104" i="2"/>
  <c r="AP1105" i="2"/>
  <c r="AP1106" i="2"/>
  <c r="AP1107" i="2"/>
  <c r="AP1108" i="2"/>
  <c r="AP1109" i="2"/>
  <c r="AP1110" i="2"/>
  <c r="AP1111" i="2"/>
  <c r="AP1112" i="2"/>
  <c r="AP1113" i="2"/>
  <c r="AP1114" i="2"/>
  <c r="AP1115" i="2"/>
  <c r="AP1116" i="2"/>
  <c r="AP1117" i="2"/>
  <c r="AP1118" i="2"/>
  <c r="AP1119" i="2"/>
  <c r="AP1120" i="2"/>
  <c r="AP1121" i="2"/>
  <c r="AP1122" i="2"/>
  <c r="AP1123" i="2"/>
  <c r="AP1124" i="2"/>
  <c r="AP1125" i="2"/>
  <c r="AP1126" i="2"/>
  <c r="AP1127" i="2"/>
  <c r="AP1128" i="2"/>
  <c r="AP1129" i="2"/>
  <c r="AP1130" i="2"/>
  <c r="AP1131" i="2"/>
  <c r="AP1132" i="2"/>
  <c r="AP1133" i="2"/>
  <c r="AP1134" i="2"/>
  <c r="AP1135" i="2"/>
  <c r="AP1136" i="2"/>
  <c r="AP1137" i="2"/>
  <c r="AP1138" i="2"/>
  <c r="AP1139" i="2"/>
  <c r="AP1140" i="2"/>
  <c r="AP1141" i="2"/>
  <c r="AP1142" i="2"/>
  <c r="AP1143" i="2"/>
  <c r="AP1144" i="2"/>
  <c r="AP1145" i="2"/>
  <c r="AP1146" i="2"/>
  <c r="AP1147" i="2"/>
  <c r="AP1148" i="2"/>
  <c r="AP1149" i="2"/>
  <c r="AP1150" i="2"/>
  <c r="AP1151" i="2"/>
  <c r="AP1152" i="2"/>
  <c r="AP1153" i="2"/>
  <c r="AP1154" i="2"/>
  <c r="AP1155" i="2"/>
  <c r="AP1156" i="2"/>
  <c r="AP1157" i="2"/>
  <c r="AP1158" i="2"/>
  <c r="AP1159" i="2"/>
  <c r="AP1160" i="2"/>
  <c r="AP1161" i="2"/>
  <c r="AP1162" i="2"/>
  <c r="AP1163" i="2"/>
  <c r="AP1164" i="2"/>
  <c r="AP1165" i="2"/>
  <c r="AP1166" i="2"/>
  <c r="AP1167" i="2"/>
  <c r="AP1168" i="2"/>
  <c r="AP1169" i="2"/>
  <c r="AP1170" i="2"/>
  <c r="AP1171" i="2"/>
  <c r="AP1172" i="2"/>
  <c r="AP1173" i="2"/>
  <c r="AP1174" i="2"/>
  <c r="AP1175" i="2"/>
  <c r="AP1176" i="2"/>
  <c r="AP1177" i="2"/>
  <c r="AP1178" i="2"/>
  <c r="AP1179" i="2"/>
  <c r="AP1180" i="2"/>
  <c r="AP1181" i="2"/>
  <c r="AP1182" i="2"/>
  <c r="AP1183" i="2"/>
  <c r="AP1184" i="2"/>
  <c r="AP1185" i="2"/>
  <c r="AP1186" i="2"/>
  <c r="AP1187" i="2"/>
  <c r="AP1188" i="2"/>
  <c r="AP1189" i="2"/>
  <c r="AP1190" i="2"/>
  <c r="AP1191" i="2"/>
  <c r="AP1192" i="2"/>
  <c r="AP1193" i="2"/>
  <c r="AP1194" i="2"/>
  <c r="AP1195" i="2"/>
  <c r="AP1196" i="2"/>
  <c r="AP1197" i="2"/>
  <c r="AP1198" i="2"/>
  <c r="AP1199" i="2"/>
  <c r="AP1200" i="2"/>
  <c r="AP1201" i="2"/>
  <c r="AP1202" i="2"/>
  <c r="AP1203" i="2"/>
  <c r="AP1204" i="2"/>
  <c r="AP1205" i="2"/>
  <c r="AP1206" i="2"/>
  <c r="AP1207" i="2"/>
  <c r="AP1208" i="2"/>
  <c r="AP1209" i="2"/>
  <c r="AP1210" i="2"/>
  <c r="AP1211" i="2"/>
  <c r="AP1212" i="2"/>
  <c r="AP1213" i="2"/>
  <c r="AP1214" i="2"/>
  <c r="AP1215" i="2"/>
  <c r="AP1216" i="2"/>
  <c r="AP1217" i="2"/>
  <c r="AP1218" i="2"/>
  <c r="AP1219" i="2"/>
  <c r="AP1220" i="2"/>
  <c r="AP1221" i="2"/>
  <c r="AP1222" i="2"/>
  <c r="AP1223" i="2"/>
  <c r="AP1224" i="2"/>
  <c r="AP1225" i="2"/>
  <c r="AP1226" i="2"/>
  <c r="AP1227" i="2"/>
  <c r="AP1228" i="2"/>
  <c r="AP1229" i="2"/>
  <c r="AP1230" i="2"/>
  <c r="AP1231" i="2"/>
  <c r="AP1232" i="2"/>
  <c r="AP1233" i="2"/>
  <c r="AP1234" i="2"/>
  <c r="AP1235" i="2"/>
  <c r="AP1236" i="2"/>
  <c r="AP1237" i="2"/>
  <c r="AP1238" i="2"/>
  <c r="AP1239" i="2"/>
  <c r="AP1240" i="2"/>
  <c r="AP1241" i="2"/>
  <c r="AP1242" i="2"/>
  <c r="AP1243" i="2"/>
  <c r="AP1244" i="2"/>
  <c r="AP1245" i="2"/>
  <c r="AP1246" i="2"/>
  <c r="AP1247" i="2"/>
  <c r="AP1248" i="2"/>
  <c r="AP1249" i="2"/>
  <c r="AP1250" i="2"/>
  <c r="AP1251" i="2"/>
  <c r="AP1252" i="2"/>
  <c r="AP1253" i="2"/>
  <c r="AP1254" i="2"/>
  <c r="AP1255" i="2"/>
  <c r="AP1256" i="2"/>
  <c r="AP1257" i="2"/>
  <c r="AP1258" i="2"/>
  <c r="AP1259" i="2"/>
  <c r="AP1260" i="2"/>
  <c r="AP1261" i="2"/>
  <c r="AP1262" i="2"/>
  <c r="AP1263" i="2"/>
  <c r="AP1264" i="2"/>
  <c r="AP1265" i="2"/>
  <c r="AP1266" i="2"/>
  <c r="AP1267" i="2"/>
  <c r="AP1268" i="2"/>
  <c r="AP1269" i="2"/>
  <c r="AP1270" i="2"/>
  <c r="AP1271" i="2"/>
  <c r="AP1272" i="2"/>
  <c r="AP1273" i="2"/>
  <c r="AP1274" i="2"/>
  <c r="AP1275" i="2"/>
  <c r="AP1276" i="2"/>
  <c r="AP1277" i="2"/>
  <c r="AP1278" i="2"/>
  <c r="AP1279" i="2"/>
  <c r="AP1280" i="2"/>
  <c r="AP1281" i="2"/>
  <c r="AP1282" i="2"/>
  <c r="AP1283" i="2"/>
  <c r="AP1284" i="2"/>
  <c r="AP1285" i="2"/>
  <c r="AP1286" i="2"/>
  <c r="AP1287" i="2"/>
  <c r="AP1288" i="2"/>
  <c r="AP1289" i="2"/>
  <c r="AP1290" i="2"/>
  <c r="AP1291" i="2"/>
  <c r="AP1292" i="2"/>
  <c r="AP1293" i="2"/>
  <c r="AP1294" i="2"/>
  <c r="AP1295" i="2"/>
  <c r="AP1296" i="2"/>
  <c r="AP1297" i="2"/>
  <c r="AP1298" i="2"/>
  <c r="AP1299" i="2"/>
  <c r="AP1300" i="2"/>
  <c r="AP1301" i="2"/>
  <c r="AP1302" i="2"/>
  <c r="AP1303" i="2"/>
  <c r="AP1304" i="2"/>
  <c r="AP1305" i="2"/>
  <c r="AP1306" i="2"/>
  <c r="AP1307" i="2"/>
  <c r="AP1308" i="2"/>
  <c r="AP1309" i="2"/>
  <c r="AP1310" i="2"/>
  <c r="AP1311" i="2"/>
  <c r="AP1312" i="2"/>
  <c r="AP1313" i="2"/>
  <c r="AP1314" i="2"/>
  <c r="AP1315" i="2"/>
  <c r="AP1316" i="2"/>
  <c r="AP1317" i="2"/>
  <c r="AP1318" i="2"/>
  <c r="AP1319" i="2"/>
  <c r="AP1320" i="2"/>
  <c r="AP1321" i="2"/>
  <c r="AP1322" i="2"/>
  <c r="AP1323" i="2"/>
  <c r="AP1324" i="2"/>
  <c r="AP1325" i="2"/>
  <c r="AP1326" i="2"/>
  <c r="AP1327" i="2"/>
  <c r="AP1328" i="2"/>
  <c r="AP1329" i="2"/>
  <c r="AP1330" i="2"/>
  <c r="AP1331" i="2"/>
  <c r="AP1332" i="2"/>
  <c r="AP1333" i="2"/>
  <c r="AP1334" i="2"/>
  <c r="AP1335" i="2"/>
  <c r="AP1336" i="2"/>
  <c r="AP1337" i="2"/>
  <c r="AP1338" i="2"/>
  <c r="AP1339" i="2"/>
  <c r="AP1340" i="2"/>
  <c r="AP1341" i="2"/>
  <c r="AP1342" i="2"/>
  <c r="AP1343" i="2"/>
  <c r="AP1344" i="2"/>
  <c r="AP1345" i="2"/>
  <c r="AP1346" i="2"/>
  <c r="AP1347" i="2"/>
  <c r="AP1348" i="2"/>
  <c r="AP1349" i="2"/>
  <c r="AP1350" i="2"/>
  <c r="AP1351" i="2"/>
  <c r="AP1352" i="2"/>
  <c r="AP1353" i="2"/>
  <c r="AP1354" i="2"/>
  <c r="AP1355" i="2"/>
  <c r="AP1356" i="2"/>
  <c r="AP1357" i="2"/>
  <c r="AP1358" i="2"/>
  <c r="AP1359" i="2"/>
  <c r="AP1360" i="2"/>
  <c r="AP1361" i="2"/>
  <c r="AP1362" i="2"/>
  <c r="AP1363" i="2"/>
  <c r="AP1364" i="2"/>
  <c r="AP1365" i="2"/>
  <c r="AP1366" i="2"/>
  <c r="AP1367" i="2"/>
  <c r="AP1368" i="2"/>
  <c r="AP1369" i="2"/>
  <c r="AP1370" i="2"/>
  <c r="AP1371" i="2"/>
  <c r="AP1372" i="2"/>
  <c r="AP1373" i="2"/>
  <c r="AP1374" i="2"/>
  <c r="AP1375" i="2"/>
  <c r="AP1376" i="2"/>
  <c r="AP1377" i="2"/>
  <c r="AP1378" i="2"/>
  <c r="AP1379" i="2"/>
  <c r="AP1380" i="2"/>
  <c r="AP1381" i="2"/>
  <c r="AP1382" i="2"/>
  <c r="AP1383" i="2"/>
  <c r="AP1384" i="2"/>
  <c r="AP1385" i="2"/>
  <c r="AP1386" i="2"/>
  <c r="AP1387" i="2"/>
  <c r="AP1388" i="2"/>
  <c r="AP1389" i="2"/>
  <c r="AP1390" i="2"/>
  <c r="AP1391" i="2"/>
  <c r="AP1392" i="2"/>
  <c r="AP1393" i="2"/>
  <c r="AP1394" i="2"/>
  <c r="AP1395" i="2"/>
  <c r="AP1396" i="2"/>
  <c r="AP1397" i="2"/>
  <c r="AP1398" i="2"/>
  <c r="AP1399" i="2"/>
  <c r="AP1400" i="2"/>
  <c r="AP1401" i="2"/>
  <c r="AP1402" i="2"/>
  <c r="AP1403" i="2"/>
  <c r="AP1404" i="2"/>
  <c r="AP1405" i="2"/>
  <c r="AP1406" i="2"/>
  <c r="AP1407" i="2"/>
  <c r="AP1408" i="2"/>
  <c r="AP1409" i="2"/>
  <c r="AP1410" i="2"/>
  <c r="AP1411" i="2"/>
  <c r="AP1412" i="2"/>
  <c r="AP1413" i="2"/>
  <c r="AP1414" i="2"/>
  <c r="AP1415" i="2"/>
  <c r="AP1416" i="2"/>
  <c r="AP1417" i="2"/>
  <c r="AP1418" i="2"/>
  <c r="AP1419" i="2"/>
  <c r="AP1420" i="2"/>
  <c r="AP1421" i="2"/>
  <c r="AP1422" i="2"/>
  <c r="AP1423" i="2"/>
  <c r="AP1424" i="2"/>
  <c r="AP1425" i="2"/>
  <c r="AP1426" i="2"/>
  <c r="AP1427" i="2"/>
  <c r="AP1428" i="2"/>
  <c r="AP1429" i="2"/>
  <c r="AP1430" i="2"/>
  <c r="AP1431" i="2"/>
  <c r="AP1432" i="2"/>
  <c r="AP1433" i="2"/>
  <c r="AP1434" i="2"/>
  <c r="AP1435" i="2"/>
  <c r="AP1436" i="2"/>
  <c r="AP1437" i="2"/>
  <c r="AP1438" i="2"/>
  <c r="AP1439" i="2"/>
  <c r="AP1440" i="2"/>
  <c r="AP1441" i="2"/>
  <c r="AP1442" i="2"/>
  <c r="AP1443" i="2"/>
  <c r="AP1444" i="2"/>
  <c r="AP1445" i="2"/>
  <c r="AP1446" i="2"/>
  <c r="AP1447" i="2"/>
  <c r="AP1448" i="2"/>
  <c r="AP1449" i="2"/>
  <c r="AP1450" i="2"/>
  <c r="AP1451" i="2"/>
  <c r="AP1452" i="2"/>
  <c r="AP1453" i="2"/>
  <c r="AP1454" i="2"/>
  <c r="AP1455" i="2"/>
  <c r="AP1456" i="2"/>
  <c r="AP1457" i="2"/>
  <c r="AP1458" i="2"/>
  <c r="AP1459" i="2"/>
  <c r="AP1460" i="2"/>
  <c r="AP1461" i="2"/>
  <c r="AP1462" i="2"/>
  <c r="AP1463" i="2"/>
  <c r="AP1464" i="2"/>
  <c r="AP1465" i="2"/>
  <c r="AP1466" i="2"/>
  <c r="AP1467" i="2"/>
  <c r="AP1468" i="2"/>
  <c r="AP1469" i="2"/>
  <c r="AP1470" i="2"/>
  <c r="AP1471" i="2"/>
  <c r="AP1472" i="2"/>
  <c r="AP1473" i="2"/>
  <c r="AP1474" i="2"/>
  <c r="AP1475" i="2"/>
  <c r="AP1476" i="2"/>
  <c r="AP1477" i="2"/>
  <c r="AP1478" i="2"/>
  <c r="AP1479" i="2"/>
  <c r="AP1480" i="2"/>
  <c r="AP1481" i="2"/>
  <c r="AP1482" i="2"/>
  <c r="AP1483" i="2"/>
  <c r="AP1484" i="2"/>
  <c r="AP1485" i="2"/>
  <c r="AP1486" i="2"/>
  <c r="AP1487" i="2"/>
  <c r="AP1488" i="2"/>
  <c r="AP1489" i="2"/>
  <c r="AP1490" i="2"/>
  <c r="AP1491" i="2"/>
  <c r="AP1492" i="2"/>
  <c r="AP1493" i="2"/>
  <c r="AP1494" i="2"/>
  <c r="AP1495" i="2"/>
  <c r="AP1496" i="2"/>
  <c r="AP1497" i="2"/>
  <c r="AP1498" i="2"/>
  <c r="AP1499" i="2"/>
  <c r="AP1500" i="2"/>
  <c r="AP1501" i="2"/>
  <c r="AP1502" i="2"/>
  <c r="AP1503" i="2"/>
  <c r="AP1504" i="2"/>
  <c r="AP1505" i="2"/>
  <c r="AP1506" i="2"/>
  <c r="AP1507" i="2"/>
  <c r="AP1508" i="2"/>
  <c r="AP1509" i="2"/>
  <c r="AP1510" i="2"/>
  <c r="AP1511" i="2"/>
  <c r="AP1512" i="2"/>
  <c r="AP1513" i="2"/>
  <c r="AP1514" i="2"/>
  <c r="AP1515" i="2"/>
  <c r="AP1516" i="2"/>
  <c r="AP1517" i="2"/>
  <c r="AP1518" i="2"/>
  <c r="AP1519" i="2"/>
  <c r="AP1520" i="2"/>
  <c r="AP1521" i="2"/>
  <c r="AP1522" i="2"/>
  <c r="AP1523" i="2"/>
  <c r="AP1524" i="2"/>
  <c r="AP1525" i="2"/>
  <c r="AP1526" i="2"/>
  <c r="AP1527" i="2"/>
  <c r="AP1528" i="2"/>
  <c r="AP1529" i="2"/>
  <c r="AP1530" i="2"/>
  <c r="AP1531" i="2"/>
  <c r="AP1532" i="2"/>
  <c r="AP1533" i="2"/>
  <c r="AP1534" i="2"/>
  <c r="AP1535" i="2"/>
  <c r="AP1536" i="2"/>
  <c r="AP1537" i="2"/>
  <c r="AP1538" i="2"/>
  <c r="AP1539" i="2"/>
  <c r="AP1540" i="2"/>
  <c r="AP1541" i="2"/>
  <c r="AP1542" i="2"/>
  <c r="AP1543" i="2"/>
  <c r="AP1544" i="2"/>
  <c r="AP1545" i="2"/>
  <c r="AP1546" i="2"/>
  <c r="AP1547" i="2"/>
  <c r="AP1548" i="2"/>
  <c r="AP1549" i="2"/>
  <c r="AP1550" i="2"/>
  <c r="AP1551" i="2"/>
  <c r="AP1552" i="2"/>
  <c r="AP1553" i="2"/>
  <c r="AP1554" i="2"/>
  <c r="AP1555" i="2"/>
  <c r="AP1556" i="2"/>
  <c r="AP1557" i="2"/>
  <c r="AP1558" i="2"/>
  <c r="AP1559" i="2"/>
  <c r="AP1560" i="2"/>
  <c r="AP1561" i="2"/>
  <c r="AP1562" i="2"/>
  <c r="AP1563" i="2"/>
  <c r="AP1564" i="2"/>
  <c r="AP1565" i="2"/>
  <c r="AP1566" i="2"/>
  <c r="AP1567" i="2"/>
  <c r="AP1568" i="2"/>
  <c r="AP1569" i="2"/>
  <c r="AP1570" i="2"/>
  <c r="AP1571" i="2"/>
  <c r="AP1572" i="2"/>
  <c r="AP1573" i="2"/>
  <c r="AP1574" i="2"/>
  <c r="AP1575" i="2"/>
  <c r="AP1576" i="2"/>
  <c r="AP1577" i="2"/>
  <c r="AP1578" i="2"/>
  <c r="AP1579" i="2"/>
  <c r="AP1580" i="2"/>
  <c r="AP1581" i="2"/>
  <c r="AP1582" i="2"/>
  <c r="AP1583" i="2"/>
  <c r="AP1584" i="2"/>
  <c r="AP1585" i="2"/>
  <c r="AP1586" i="2"/>
  <c r="AP1587" i="2"/>
  <c r="AP1588" i="2"/>
  <c r="AP1589" i="2"/>
  <c r="AP1590" i="2"/>
  <c r="AP1591" i="2"/>
  <c r="AP1592" i="2"/>
  <c r="AP1593" i="2"/>
  <c r="AP1594" i="2"/>
  <c r="AP1595" i="2"/>
  <c r="AP1596" i="2"/>
  <c r="AP1597" i="2"/>
  <c r="AP1598" i="2"/>
  <c r="AP1599" i="2"/>
  <c r="AP1600" i="2"/>
  <c r="AP1601" i="2"/>
  <c r="AP1602" i="2"/>
  <c r="AP1603" i="2"/>
  <c r="AP1604" i="2"/>
  <c r="AP1605" i="2"/>
  <c r="AP1606" i="2"/>
  <c r="AP1607" i="2"/>
  <c r="AP1608" i="2"/>
  <c r="AP1609" i="2"/>
  <c r="AP1610" i="2"/>
  <c r="AP1611" i="2"/>
  <c r="AP1612" i="2"/>
  <c r="AP1613" i="2"/>
  <c r="AP1614" i="2"/>
  <c r="AP1615" i="2"/>
  <c r="AP1616" i="2"/>
  <c r="AP1617" i="2"/>
  <c r="AP1618" i="2"/>
  <c r="AP1619" i="2"/>
  <c r="AP1620" i="2"/>
  <c r="AP1621" i="2"/>
  <c r="AP1622" i="2"/>
  <c r="AP1623" i="2"/>
  <c r="AP1624" i="2"/>
  <c r="AP1625" i="2"/>
  <c r="AP1626" i="2"/>
  <c r="AP1627" i="2"/>
  <c r="AP1628" i="2"/>
  <c r="AP1629" i="2"/>
  <c r="AP1630" i="2"/>
  <c r="AP1631" i="2"/>
  <c r="AP1632" i="2"/>
  <c r="AP1633" i="2"/>
  <c r="AP1634" i="2"/>
  <c r="AP1635" i="2"/>
  <c r="AP1636" i="2"/>
  <c r="AP1637" i="2"/>
  <c r="AP1638" i="2"/>
  <c r="AP1639" i="2"/>
  <c r="AP1640" i="2"/>
  <c r="AP1641" i="2"/>
  <c r="AP1642" i="2"/>
  <c r="AP1643" i="2"/>
  <c r="AP1644" i="2"/>
  <c r="AP1645" i="2"/>
  <c r="AP1646" i="2"/>
  <c r="AP1647" i="2"/>
  <c r="AP1648" i="2"/>
  <c r="AP1649" i="2"/>
  <c r="AP1650" i="2"/>
  <c r="AP1651" i="2"/>
  <c r="AP1652" i="2"/>
  <c r="AP1653" i="2"/>
  <c r="AP1654" i="2"/>
  <c r="AP1655" i="2"/>
  <c r="AP1656" i="2"/>
  <c r="AP1657" i="2"/>
  <c r="AP1658" i="2"/>
  <c r="AP1659" i="2"/>
  <c r="AP1660" i="2"/>
  <c r="AP1661" i="2"/>
  <c r="AP1662" i="2"/>
  <c r="AP1663" i="2"/>
  <c r="AP1664" i="2"/>
  <c r="AP1665" i="2"/>
  <c r="AP1666" i="2"/>
  <c r="AP1667" i="2"/>
  <c r="AP1668" i="2"/>
  <c r="AP1669" i="2"/>
  <c r="AP1670" i="2"/>
  <c r="AP1671" i="2"/>
  <c r="AP1672" i="2"/>
  <c r="AP1673" i="2"/>
  <c r="AP1674" i="2"/>
  <c r="AP1675" i="2"/>
  <c r="AP1676" i="2"/>
  <c r="AP1677" i="2"/>
  <c r="AP1678" i="2"/>
  <c r="AP1679" i="2"/>
  <c r="AP1680" i="2"/>
  <c r="AP1681" i="2"/>
  <c r="AP1682" i="2"/>
  <c r="AP1683" i="2"/>
  <c r="AP1684" i="2"/>
  <c r="AP1685" i="2"/>
  <c r="AP1686" i="2"/>
  <c r="AP1687" i="2"/>
  <c r="AP1688" i="2"/>
  <c r="AP1689" i="2"/>
  <c r="AP1690" i="2"/>
  <c r="AP1691" i="2"/>
  <c r="AP1692" i="2"/>
  <c r="AP1693" i="2"/>
  <c r="AP1694" i="2"/>
  <c r="AP1695" i="2"/>
  <c r="AP1696" i="2"/>
  <c r="AP1697" i="2"/>
  <c r="AP1698" i="2"/>
  <c r="AP1699" i="2"/>
  <c r="AP1700" i="2"/>
  <c r="AP1701" i="2"/>
  <c r="AP1702" i="2"/>
  <c r="AP1703" i="2"/>
  <c r="AP1704" i="2"/>
  <c r="AP1705" i="2"/>
  <c r="AP1706" i="2"/>
  <c r="AP1707" i="2"/>
  <c r="AP1708" i="2"/>
  <c r="AP1709" i="2"/>
  <c r="AP1710" i="2"/>
  <c r="AP1711" i="2"/>
  <c r="AP1712" i="2"/>
  <c r="AP1713" i="2"/>
  <c r="AP1714" i="2"/>
  <c r="AP1715" i="2"/>
  <c r="AP1716" i="2"/>
  <c r="AP1717" i="2"/>
  <c r="AP1718" i="2"/>
  <c r="AP1719" i="2"/>
  <c r="AP1720" i="2"/>
  <c r="AP1721" i="2"/>
  <c r="AP1722" i="2"/>
  <c r="AP1723" i="2"/>
  <c r="AP1724" i="2"/>
  <c r="AP1725" i="2"/>
  <c r="AP1726" i="2"/>
  <c r="AP1727" i="2"/>
  <c r="AP1728" i="2"/>
  <c r="AP1729" i="2"/>
  <c r="AP1730" i="2"/>
  <c r="AP1731" i="2"/>
  <c r="AP1732" i="2"/>
  <c r="AP1733" i="2"/>
  <c r="AP1734" i="2"/>
  <c r="AP1735" i="2"/>
  <c r="AP1736" i="2"/>
  <c r="AP1737" i="2"/>
  <c r="AP1738" i="2"/>
  <c r="AP1739" i="2"/>
  <c r="AP1740" i="2"/>
  <c r="AP1741" i="2"/>
  <c r="AP1742" i="2"/>
  <c r="AP1743" i="2"/>
  <c r="AP1744" i="2"/>
  <c r="AP1745" i="2"/>
  <c r="AP1746" i="2"/>
  <c r="AP1747" i="2"/>
  <c r="AP1748" i="2"/>
  <c r="AP1749" i="2"/>
  <c r="AP1750" i="2"/>
  <c r="AP1751" i="2"/>
  <c r="AP1752" i="2"/>
  <c r="AP1753" i="2"/>
  <c r="AP1754" i="2"/>
  <c r="AP1755" i="2"/>
  <c r="AP1756" i="2"/>
  <c r="AP1757" i="2"/>
  <c r="AP1758" i="2"/>
  <c r="AP1759" i="2"/>
  <c r="AP1760" i="2"/>
  <c r="AP1761" i="2"/>
  <c r="AP1762" i="2"/>
  <c r="AP1763" i="2"/>
  <c r="AP1764" i="2"/>
  <c r="AP1765" i="2"/>
  <c r="AP1766" i="2"/>
  <c r="AP1767" i="2"/>
  <c r="AP1768" i="2"/>
  <c r="AP1769" i="2"/>
  <c r="AP1770" i="2"/>
  <c r="AP1771" i="2"/>
  <c r="AP1772" i="2"/>
  <c r="AP1773" i="2"/>
  <c r="AP1774" i="2"/>
  <c r="AP1775" i="2"/>
  <c r="AP1776" i="2"/>
  <c r="AP1777" i="2"/>
  <c r="AP1778" i="2"/>
  <c r="AP1779" i="2"/>
  <c r="AP1780" i="2"/>
  <c r="AP1781" i="2"/>
  <c r="AP1782" i="2"/>
  <c r="AP1783" i="2"/>
  <c r="AP1784" i="2"/>
  <c r="AP1785" i="2"/>
  <c r="AP1786" i="2"/>
  <c r="AP1787" i="2"/>
  <c r="AP1788" i="2"/>
  <c r="AP1789" i="2"/>
  <c r="AP1790" i="2"/>
  <c r="AP1791" i="2"/>
  <c r="AP1792" i="2"/>
  <c r="AP1793" i="2"/>
  <c r="AP1794" i="2"/>
  <c r="AP1795" i="2"/>
  <c r="AP1796" i="2"/>
  <c r="AP1797" i="2"/>
  <c r="AP1798" i="2"/>
  <c r="AP1799" i="2"/>
  <c r="AP1800" i="2"/>
  <c r="AP1801" i="2"/>
  <c r="AP1802" i="2"/>
  <c r="AP1803" i="2"/>
  <c r="AP1804" i="2"/>
  <c r="AP1805" i="2"/>
  <c r="AP1806" i="2"/>
  <c r="AP1807" i="2"/>
  <c r="AP1808" i="2"/>
  <c r="AP1809" i="2"/>
  <c r="AP1810" i="2"/>
  <c r="AP1811" i="2"/>
  <c r="AP1812" i="2"/>
  <c r="AP1813" i="2"/>
  <c r="AP1814" i="2"/>
  <c r="AP1815" i="2"/>
  <c r="AP1816" i="2"/>
  <c r="AP1817" i="2"/>
  <c r="AP1818" i="2"/>
  <c r="AP1819" i="2"/>
  <c r="AP1820" i="2"/>
  <c r="AP1821" i="2"/>
  <c r="AP1822" i="2"/>
  <c r="AP1823" i="2"/>
  <c r="AP1824" i="2"/>
  <c r="AP1825" i="2"/>
  <c r="AP1826" i="2"/>
  <c r="AP1827" i="2"/>
  <c r="AP1828" i="2"/>
  <c r="AP1829" i="2"/>
  <c r="AP1830" i="2"/>
  <c r="AP1831" i="2"/>
  <c r="AP1832" i="2"/>
  <c r="AP1833" i="2"/>
  <c r="AP1834" i="2"/>
  <c r="AP1835" i="2"/>
  <c r="AP1836" i="2"/>
  <c r="AP1837" i="2"/>
  <c r="AP1838" i="2"/>
  <c r="AP1839" i="2"/>
  <c r="AP1840" i="2"/>
  <c r="AP1841" i="2"/>
  <c r="AP1842" i="2"/>
  <c r="AP1843" i="2"/>
  <c r="AP1844" i="2"/>
  <c r="AP1845" i="2"/>
  <c r="AP1846" i="2"/>
  <c r="AP1847" i="2"/>
  <c r="AP1848" i="2"/>
  <c r="AP1849" i="2"/>
  <c r="AP1850" i="2"/>
  <c r="AP1851" i="2"/>
  <c r="AP1852" i="2"/>
  <c r="AP1853" i="2"/>
  <c r="AP1854" i="2"/>
  <c r="AP1855" i="2"/>
  <c r="AP1856" i="2"/>
  <c r="AP1857" i="2"/>
  <c r="AP1858" i="2"/>
  <c r="AP1859" i="2"/>
  <c r="AP1860" i="2"/>
  <c r="AP1861" i="2"/>
  <c r="AP1862" i="2"/>
  <c r="AP1863" i="2"/>
  <c r="AP1864" i="2"/>
  <c r="AP1865" i="2"/>
  <c r="AP1866" i="2"/>
  <c r="AP1867" i="2"/>
  <c r="AP1868" i="2"/>
  <c r="AP1869" i="2"/>
  <c r="AP1870" i="2"/>
  <c r="AP1871" i="2"/>
  <c r="AP1872" i="2"/>
  <c r="AP1873" i="2"/>
  <c r="AP1874" i="2"/>
  <c r="AP1875" i="2"/>
  <c r="AP1876" i="2"/>
  <c r="AP1877" i="2"/>
  <c r="AP1878" i="2"/>
  <c r="AP1879" i="2"/>
  <c r="AP1880" i="2"/>
  <c r="AP1881" i="2"/>
  <c r="AP1882" i="2"/>
  <c r="AP1883" i="2"/>
  <c r="AP1884" i="2"/>
  <c r="AP1885" i="2"/>
  <c r="AP1886" i="2"/>
  <c r="AP1887" i="2"/>
  <c r="AP1888" i="2"/>
  <c r="AP1889" i="2"/>
  <c r="AP1890" i="2"/>
  <c r="AP1891" i="2"/>
  <c r="AP1892" i="2"/>
  <c r="AP1893" i="2"/>
  <c r="AP1894" i="2"/>
  <c r="AP1895" i="2"/>
  <c r="AP1896" i="2"/>
  <c r="AP1897" i="2"/>
  <c r="AP1898" i="2"/>
  <c r="AP1899" i="2"/>
  <c r="AP1900" i="2"/>
  <c r="AP1901" i="2"/>
  <c r="AP1902" i="2"/>
  <c r="AP1903" i="2"/>
  <c r="AP1904" i="2"/>
  <c r="AP1905" i="2"/>
  <c r="AP1906" i="2"/>
  <c r="AP1907" i="2"/>
  <c r="AP1908" i="2"/>
  <c r="AP1909" i="2"/>
  <c r="AP1910" i="2"/>
  <c r="AP1911" i="2"/>
  <c r="AP1912" i="2"/>
  <c r="AP1913" i="2"/>
  <c r="AP1914" i="2"/>
  <c r="AP1915" i="2"/>
  <c r="AP1916" i="2"/>
  <c r="AP1917" i="2"/>
  <c r="AP1918" i="2"/>
  <c r="AP1919" i="2"/>
  <c r="AP1920" i="2"/>
  <c r="AP1921" i="2"/>
  <c r="AP1922" i="2"/>
  <c r="AP1923" i="2"/>
  <c r="AP1924" i="2"/>
  <c r="AP1925" i="2"/>
  <c r="AP1926" i="2"/>
  <c r="AP1927" i="2"/>
  <c r="AP1928" i="2"/>
  <c r="AP1929" i="2"/>
  <c r="AP1930" i="2"/>
  <c r="AP1931" i="2"/>
  <c r="AP1932" i="2"/>
  <c r="AP1933" i="2"/>
  <c r="AP1934" i="2"/>
  <c r="AP1935" i="2"/>
  <c r="AP1936" i="2"/>
  <c r="AP1937" i="2"/>
  <c r="AP1938" i="2"/>
  <c r="AP1939" i="2"/>
  <c r="AP1940" i="2"/>
  <c r="AP1941" i="2"/>
  <c r="AP1942" i="2"/>
  <c r="AP1943" i="2"/>
  <c r="AP1944" i="2"/>
  <c r="AP1945" i="2"/>
  <c r="AP1946" i="2"/>
  <c r="AP1947" i="2"/>
  <c r="AP1948" i="2"/>
  <c r="AP1949" i="2"/>
  <c r="AP1950" i="2"/>
  <c r="AP1951" i="2"/>
  <c r="AP1952" i="2"/>
  <c r="AP1953" i="2"/>
  <c r="AP1954" i="2"/>
  <c r="AP1955" i="2"/>
  <c r="AP1956" i="2"/>
  <c r="AP1957" i="2"/>
  <c r="AP1958" i="2"/>
  <c r="AP1959" i="2"/>
  <c r="AP1960" i="2"/>
  <c r="AP1961" i="2"/>
  <c r="AP1962" i="2"/>
  <c r="AP1963" i="2"/>
  <c r="AP1964" i="2"/>
  <c r="AP1965" i="2"/>
  <c r="AP1966" i="2"/>
  <c r="AP1967" i="2"/>
  <c r="AP1968" i="2"/>
  <c r="AP1969" i="2"/>
  <c r="AP1970" i="2"/>
  <c r="AP1971" i="2"/>
  <c r="AP1972" i="2"/>
  <c r="AP1973" i="2"/>
  <c r="AP1974" i="2"/>
  <c r="AP1975" i="2"/>
  <c r="AP1976" i="2"/>
  <c r="AP1977" i="2"/>
  <c r="AP1978" i="2"/>
  <c r="AP1979" i="2"/>
  <c r="AP1980" i="2"/>
  <c r="AP1981" i="2"/>
  <c r="AP1982" i="2"/>
  <c r="AP1983" i="2"/>
  <c r="AP1984" i="2"/>
  <c r="AP1985" i="2"/>
  <c r="AP1986" i="2"/>
  <c r="AP1987" i="2"/>
  <c r="AP1988" i="2"/>
  <c r="AP1989" i="2"/>
  <c r="AP1990" i="2"/>
  <c r="AP1991" i="2"/>
  <c r="AP1992" i="2"/>
  <c r="AP1993" i="2"/>
  <c r="AP1994" i="2"/>
  <c r="AP1995" i="2"/>
  <c r="AP1996" i="2"/>
  <c r="AP1997" i="2"/>
  <c r="AP1998" i="2"/>
  <c r="AP1999" i="2"/>
  <c r="AO5" i="2"/>
  <c r="AO6" i="2"/>
  <c r="AO7" i="2"/>
  <c r="AO8" i="2"/>
  <c r="AO9" i="2"/>
  <c r="AO10" i="2"/>
  <c r="AO11" i="2"/>
  <c r="AO12" i="2"/>
  <c r="AO13" i="2"/>
  <c r="AO14" i="2"/>
  <c r="AO15" i="2"/>
  <c r="AO21" i="2"/>
  <c r="AO22" i="2"/>
  <c r="AO23" i="2"/>
  <c r="AO24" i="2"/>
  <c r="AO25" i="2"/>
  <c r="AO26" i="2"/>
  <c r="AO27" i="2"/>
  <c r="AO28" i="2"/>
  <c r="AO29" i="2"/>
  <c r="AO30" i="2"/>
  <c r="AO31" i="2"/>
  <c r="AO32" i="2"/>
  <c r="AO33" i="2"/>
  <c r="AO34" i="2"/>
  <c r="AO35" i="2"/>
  <c r="AO36" i="2"/>
  <c r="AO37" i="2"/>
  <c r="AO38" i="2"/>
  <c r="AO39" i="2"/>
  <c r="AO40" i="2"/>
  <c r="AO41" i="2"/>
  <c r="AO42" i="2"/>
  <c r="AO43" i="2"/>
  <c r="AO44" i="2"/>
  <c r="AO45" i="2"/>
  <c r="AO46" i="2"/>
  <c r="AO47" i="2"/>
  <c r="AO48" i="2"/>
  <c r="AO49" i="2"/>
  <c r="AO50" i="2"/>
  <c r="AO51" i="2"/>
  <c r="AO52" i="2"/>
  <c r="AO53" i="2"/>
  <c r="AO54" i="2"/>
  <c r="AO55" i="2"/>
  <c r="AO56" i="2"/>
  <c r="AO57" i="2"/>
  <c r="AO58" i="2"/>
  <c r="AO59" i="2"/>
  <c r="AO60" i="2"/>
  <c r="AO61" i="2"/>
  <c r="AO62" i="2"/>
  <c r="AO63" i="2"/>
  <c r="AO64" i="2"/>
  <c r="AO65" i="2"/>
  <c r="AO66" i="2"/>
  <c r="AO67" i="2"/>
  <c r="AO68" i="2"/>
  <c r="AO69" i="2"/>
  <c r="AO70" i="2"/>
  <c r="AO71" i="2"/>
  <c r="AO72" i="2"/>
  <c r="AO73" i="2"/>
  <c r="AO74" i="2"/>
  <c r="AO75" i="2"/>
  <c r="AO76" i="2"/>
  <c r="AO77" i="2"/>
  <c r="AO78" i="2"/>
  <c r="AO79" i="2"/>
  <c r="AO80" i="2"/>
  <c r="AO81" i="2"/>
  <c r="AO82" i="2"/>
  <c r="AO83" i="2"/>
  <c r="AO84" i="2"/>
  <c r="AO85" i="2"/>
  <c r="AO86" i="2"/>
  <c r="AO87" i="2"/>
  <c r="AO88" i="2"/>
  <c r="AO89" i="2"/>
  <c r="AO90" i="2"/>
  <c r="AO91" i="2"/>
  <c r="AO92" i="2"/>
  <c r="AO93" i="2"/>
  <c r="AO94" i="2"/>
  <c r="AO95" i="2"/>
  <c r="AO96" i="2"/>
  <c r="AO97" i="2"/>
  <c r="AO98" i="2"/>
  <c r="AO99" i="2"/>
  <c r="AO100" i="2"/>
  <c r="AO101" i="2"/>
  <c r="AO102" i="2"/>
  <c r="AO103" i="2"/>
  <c r="AO104" i="2"/>
  <c r="AO105" i="2"/>
  <c r="AO106" i="2"/>
  <c r="AO107" i="2"/>
  <c r="AO108" i="2"/>
  <c r="AO109" i="2"/>
  <c r="AO110" i="2"/>
  <c r="AO111" i="2"/>
  <c r="AO112" i="2"/>
  <c r="AO113" i="2"/>
  <c r="AO114" i="2"/>
  <c r="AO115" i="2"/>
  <c r="AO116" i="2"/>
  <c r="AO117" i="2"/>
  <c r="AO118" i="2"/>
  <c r="AO119" i="2"/>
  <c r="AO120" i="2"/>
  <c r="AO121" i="2"/>
  <c r="AO122" i="2"/>
  <c r="AO123" i="2"/>
  <c r="AO124" i="2"/>
  <c r="AO125" i="2"/>
  <c r="AO126" i="2"/>
  <c r="AO127" i="2"/>
  <c r="AO128" i="2"/>
  <c r="AO129" i="2"/>
  <c r="AO130" i="2"/>
  <c r="AO131" i="2"/>
  <c r="AO132" i="2"/>
  <c r="AO133" i="2"/>
  <c r="AO134" i="2"/>
  <c r="AO135" i="2"/>
  <c r="AO136" i="2"/>
  <c r="AO137" i="2"/>
  <c r="AO138" i="2"/>
  <c r="AO139" i="2"/>
  <c r="AO140" i="2"/>
  <c r="AO141" i="2"/>
  <c r="AO142" i="2"/>
  <c r="AO143" i="2"/>
  <c r="AO144" i="2"/>
  <c r="AO145" i="2"/>
  <c r="AO146" i="2"/>
  <c r="AO147" i="2"/>
  <c r="AO148" i="2"/>
  <c r="AO149" i="2"/>
  <c r="AO150" i="2"/>
  <c r="AO151" i="2"/>
  <c r="AO152" i="2"/>
  <c r="AO153" i="2"/>
  <c r="AO154" i="2"/>
  <c r="AO155" i="2"/>
  <c r="AO156" i="2"/>
  <c r="AO157" i="2"/>
  <c r="AO158" i="2"/>
  <c r="AO159" i="2"/>
  <c r="AO160" i="2"/>
  <c r="AO161" i="2"/>
  <c r="AO162" i="2"/>
  <c r="AO163" i="2"/>
  <c r="AO164" i="2"/>
  <c r="AO165" i="2"/>
  <c r="AO166" i="2"/>
  <c r="AO167" i="2"/>
  <c r="AO168" i="2"/>
  <c r="AO169" i="2"/>
  <c r="AO170" i="2"/>
  <c r="AO171" i="2"/>
  <c r="AO172" i="2"/>
  <c r="AO173" i="2"/>
  <c r="AO174" i="2"/>
  <c r="AO175" i="2"/>
  <c r="AO176" i="2"/>
  <c r="AO177" i="2"/>
  <c r="AO178" i="2"/>
  <c r="AO179" i="2"/>
  <c r="AO180" i="2"/>
  <c r="AO181" i="2"/>
  <c r="AO182" i="2"/>
  <c r="AO183" i="2"/>
  <c r="AO184" i="2"/>
  <c r="AO185" i="2"/>
  <c r="AO186" i="2"/>
  <c r="AO187" i="2"/>
  <c r="AO188" i="2"/>
  <c r="AO189" i="2"/>
  <c r="AO190" i="2"/>
  <c r="AO191" i="2"/>
  <c r="AO192" i="2"/>
  <c r="AO193" i="2"/>
  <c r="AO194" i="2"/>
  <c r="AO195" i="2"/>
  <c r="AO196" i="2"/>
  <c r="AO197" i="2"/>
  <c r="AO198" i="2"/>
  <c r="AO199" i="2"/>
  <c r="AO200" i="2"/>
  <c r="AO201" i="2"/>
  <c r="AO202" i="2"/>
  <c r="AO203" i="2"/>
  <c r="AO204" i="2"/>
  <c r="AO205" i="2"/>
  <c r="AO206" i="2"/>
  <c r="AO207" i="2"/>
  <c r="AO208" i="2"/>
  <c r="AO209" i="2"/>
  <c r="AO210" i="2"/>
  <c r="AO211" i="2"/>
  <c r="AO212" i="2"/>
  <c r="AO213" i="2"/>
  <c r="AO214" i="2"/>
  <c r="AO215" i="2"/>
  <c r="AO216" i="2"/>
  <c r="AO217" i="2"/>
  <c r="AO218" i="2"/>
  <c r="AO219" i="2"/>
  <c r="AO220" i="2"/>
  <c r="AO221" i="2"/>
  <c r="AO222" i="2"/>
  <c r="AO223" i="2"/>
  <c r="AO224" i="2"/>
  <c r="AO225" i="2"/>
  <c r="AO226" i="2"/>
  <c r="AO227" i="2"/>
  <c r="AO228" i="2"/>
  <c r="AO229" i="2"/>
  <c r="AO230" i="2"/>
  <c r="AO231" i="2"/>
  <c r="AO232" i="2"/>
  <c r="AO233" i="2"/>
  <c r="AO234" i="2"/>
  <c r="AO235" i="2"/>
  <c r="AO236" i="2"/>
  <c r="AO237" i="2"/>
  <c r="AO238" i="2"/>
  <c r="AO239" i="2"/>
  <c r="AO240" i="2"/>
  <c r="AO241" i="2"/>
  <c r="AO242" i="2"/>
  <c r="AO243" i="2"/>
  <c r="AO244" i="2"/>
  <c r="AO245" i="2"/>
  <c r="AO246" i="2"/>
  <c r="AO247" i="2"/>
  <c r="AO248" i="2"/>
  <c r="AO249" i="2"/>
  <c r="AO250" i="2"/>
  <c r="AO251" i="2"/>
  <c r="AO252" i="2"/>
  <c r="AO253" i="2"/>
  <c r="AO254" i="2"/>
  <c r="AO255" i="2"/>
  <c r="AO256" i="2"/>
  <c r="AO257" i="2"/>
  <c r="AO258" i="2"/>
  <c r="AO259" i="2"/>
  <c r="AO260" i="2"/>
  <c r="AO261" i="2"/>
  <c r="AO262" i="2"/>
  <c r="AO263" i="2"/>
  <c r="AO264" i="2"/>
  <c r="AO265" i="2"/>
  <c r="AO266" i="2"/>
  <c r="AO267" i="2"/>
  <c r="AO268" i="2"/>
  <c r="AO269" i="2"/>
  <c r="AO270" i="2"/>
  <c r="AO271" i="2"/>
  <c r="AO272" i="2"/>
  <c r="AO273" i="2"/>
  <c r="AO274" i="2"/>
  <c r="AO275" i="2"/>
  <c r="AO276" i="2"/>
  <c r="AO277" i="2"/>
  <c r="AO278" i="2"/>
  <c r="AO279" i="2"/>
  <c r="AO280" i="2"/>
  <c r="AO281" i="2"/>
  <c r="AO282" i="2"/>
  <c r="AO283" i="2"/>
  <c r="AO284" i="2"/>
  <c r="AO285" i="2"/>
  <c r="AO286" i="2"/>
  <c r="AO287" i="2"/>
  <c r="AO288" i="2"/>
  <c r="AO289" i="2"/>
  <c r="AO290" i="2"/>
  <c r="AO291" i="2"/>
  <c r="AO292" i="2"/>
  <c r="AO293" i="2"/>
  <c r="AO294" i="2"/>
  <c r="AO295" i="2"/>
  <c r="AO296" i="2"/>
  <c r="AO297" i="2"/>
  <c r="AO298" i="2"/>
  <c r="AO299" i="2"/>
  <c r="AO300" i="2"/>
  <c r="AO301" i="2"/>
  <c r="AO302" i="2"/>
  <c r="AO303" i="2"/>
  <c r="AO304" i="2"/>
  <c r="AO305" i="2"/>
  <c r="AO306" i="2"/>
  <c r="AO307" i="2"/>
  <c r="AO308" i="2"/>
  <c r="AO309" i="2"/>
  <c r="AO310" i="2"/>
  <c r="AO311" i="2"/>
  <c r="AO312" i="2"/>
  <c r="AO313" i="2"/>
  <c r="AO314" i="2"/>
  <c r="AO315" i="2"/>
  <c r="AO316" i="2"/>
  <c r="AO317" i="2"/>
  <c r="AO318" i="2"/>
  <c r="AO319" i="2"/>
  <c r="AO320" i="2"/>
  <c r="AO321" i="2"/>
  <c r="AO322" i="2"/>
  <c r="AO323" i="2"/>
  <c r="AO324" i="2"/>
  <c r="AO325" i="2"/>
  <c r="AO326" i="2"/>
  <c r="AO327" i="2"/>
  <c r="AO328" i="2"/>
  <c r="AO329" i="2"/>
  <c r="AO330" i="2"/>
  <c r="AO331" i="2"/>
  <c r="AO332" i="2"/>
  <c r="AO333" i="2"/>
  <c r="AO334" i="2"/>
  <c r="AO335" i="2"/>
  <c r="AO336" i="2"/>
  <c r="AO337" i="2"/>
  <c r="AO338" i="2"/>
  <c r="AO339" i="2"/>
  <c r="AO340" i="2"/>
  <c r="AO341" i="2"/>
  <c r="AO342" i="2"/>
  <c r="AO343" i="2"/>
  <c r="AO344" i="2"/>
  <c r="AO345" i="2"/>
  <c r="AO346" i="2"/>
  <c r="AO347" i="2"/>
  <c r="AO348" i="2"/>
  <c r="AO349" i="2"/>
  <c r="AO350" i="2"/>
  <c r="AO351" i="2"/>
  <c r="AO352" i="2"/>
  <c r="AO353" i="2"/>
  <c r="AO354" i="2"/>
  <c r="AO355" i="2"/>
  <c r="AO356" i="2"/>
  <c r="AO357" i="2"/>
  <c r="AO358" i="2"/>
  <c r="AO359" i="2"/>
  <c r="AO360" i="2"/>
  <c r="AO361" i="2"/>
  <c r="AO362" i="2"/>
  <c r="AO363" i="2"/>
  <c r="AO364" i="2"/>
  <c r="AO365" i="2"/>
  <c r="AO366" i="2"/>
  <c r="AO367" i="2"/>
  <c r="AO368" i="2"/>
  <c r="AO369" i="2"/>
  <c r="AO370" i="2"/>
  <c r="AO371" i="2"/>
  <c r="AO372" i="2"/>
  <c r="AO373" i="2"/>
  <c r="AO374" i="2"/>
  <c r="AO375" i="2"/>
  <c r="AO376" i="2"/>
  <c r="AO377" i="2"/>
  <c r="AO378" i="2"/>
  <c r="AO379" i="2"/>
  <c r="AO380" i="2"/>
  <c r="AO381" i="2"/>
  <c r="AO382" i="2"/>
  <c r="AO383" i="2"/>
  <c r="AO384" i="2"/>
  <c r="AO385" i="2"/>
  <c r="AO386" i="2"/>
  <c r="AO387" i="2"/>
  <c r="AO388" i="2"/>
  <c r="AO389" i="2"/>
  <c r="AO390" i="2"/>
  <c r="AO391" i="2"/>
  <c r="AO392" i="2"/>
  <c r="AO393" i="2"/>
  <c r="AO394" i="2"/>
  <c r="AO395" i="2"/>
  <c r="AO396" i="2"/>
  <c r="AO397" i="2"/>
  <c r="AO398" i="2"/>
  <c r="AO399" i="2"/>
  <c r="AO400" i="2"/>
  <c r="AO401" i="2"/>
  <c r="AO402" i="2"/>
  <c r="AO403" i="2"/>
  <c r="AO404" i="2"/>
  <c r="AO405" i="2"/>
  <c r="AO406" i="2"/>
  <c r="AO407" i="2"/>
  <c r="AO408" i="2"/>
  <c r="AO409" i="2"/>
  <c r="AO410" i="2"/>
  <c r="AO411" i="2"/>
  <c r="AO412" i="2"/>
  <c r="AO413" i="2"/>
  <c r="AO414" i="2"/>
  <c r="AO415" i="2"/>
  <c r="AO416" i="2"/>
  <c r="AO417" i="2"/>
  <c r="AO418" i="2"/>
  <c r="AO419" i="2"/>
  <c r="AO420" i="2"/>
  <c r="AO421" i="2"/>
  <c r="AO422" i="2"/>
  <c r="AO423" i="2"/>
  <c r="AO424" i="2"/>
  <c r="AO425" i="2"/>
  <c r="AO426" i="2"/>
  <c r="AO427" i="2"/>
  <c r="AO428" i="2"/>
  <c r="AO429" i="2"/>
  <c r="AO430" i="2"/>
  <c r="AO431" i="2"/>
  <c r="AO432" i="2"/>
  <c r="AO433" i="2"/>
  <c r="AO434" i="2"/>
  <c r="AO435" i="2"/>
  <c r="AO436" i="2"/>
  <c r="AO437" i="2"/>
  <c r="AO438" i="2"/>
  <c r="AO439" i="2"/>
  <c r="AO440" i="2"/>
  <c r="AO441" i="2"/>
  <c r="AO442" i="2"/>
  <c r="AO443" i="2"/>
  <c r="AO444" i="2"/>
  <c r="AO445" i="2"/>
  <c r="AO446" i="2"/>
  <c r="AO447" i="2"/>
  <c r="AO448" i="2"/>
  <c r="AO449" i="2"/>
  <c r="AO450" i="2"/>
  <c r="AO451" i="2"/>
  <c r="AO452" i="2"/>
  <c r="AO453" i="2"/>
  <c r="AO454" i="2"/>
  <c r="AO455" i="2"/>
  <c r="AO456" i="2"/>
  <c r="AO457" i="2"/>
  <c r="AO458" i="2"/>
  <c r="AO459" i="2"/>
  <c r="AO460" i="2"/>
  <c r="AO461" i="2"/>
  <c r="AO462" i="2"/>
  <c r="AO463" i="2"/>
  <c r="AO464" i="2"/>
  <c r="AO465" i="2"/>
  <c r="AO466" i="2"/>
  <c r="AO467" i="2"/>
  <c r="AO468" i="2"/>
  <c r="AO469" i="2"/>
  <c r="AO470" i="2"/>
  <c r="AO471" i="2"/>
  <c r="AO472" i="2"/>
  <c r="AO473" i="2"/>
  <c r="AO474" i="2"/>
  <c r="AO475" i="2"/>
  <c r="AO476" i="2"/>
  <c r="AO477" i="2"/>
  <c r="AO478" i="2"/>
  <c r="AO479" i="2"/>
  <c r="AO480" i="2"/>
  <c r="AO481" i="2"/>
  <c r="AO482" i="2"/>
  <c r="AO483" i="2"/>
  <c r="AO484" i="2"/>
  <c r="AO485" i="2"/>
  <c r="AO486" i="2"/>
  <c r="AO487" i="2"/>
  <c r="AO488" i="2"/>
  <c r="AO489" i="2"/>
  <c r="AO490" i="2"/>
  <c r="AO491" i="2"/>
  <c r="AO492" i="2"/>
  <c r="AO493" i="2"/>
  <c r="AO494" i="2"/>
  <c r="AO495" i="2"/>
  <c r="AO496" i="2"/>
  <c r="AO497" i="2"/>
  <c r="AO498" i="2"/>
  <c r="AO499" i="2"/>
  <c r="AO500" i="2"/>
  <c r="AO501" i="2"/>
  <c r="AO502" i="2"/>
  <c r="AO503" i="2"/>
  <c r="AO504" i="2"/>
  <c r="AO505" i="2"/>
  <c r="AO506" i="2"/>
  <c r="AO507" i="2"/>
  <c r="AO508" i="2"/>
  <c r="AO509" i="2"/>
  <c r="AO510" i="2"/>
  <c r="AO511" i="2"/>
  <c r="AO512" i="2"/>
  <c r="AO513" i="2"/>
  <c r="AO514" i="2"/>
  <c r="AO515" i="2"/>
  <c r="AO516" i="2"/>
  <c r="AO517" i="2"/>
  <c r="AO518" i="2"/>
  <c r="AO519" i="2"/>
  <c r="AO520" i="2"/>
  <c r="AO521" i="2"/>
  <c r="AO522" i="2"/>
  <c r="AO523" i="2"/>
  <c r="AO524" i="2"/>
  <c r="AO525" i="2"/>
  <c r="AO526" i="2"/>
  <c r="AO527" i="2"/>
  <c r="AO528" i="2"/>
  <c r="AO529" i="2"/>
  <c r="AO530" i="2"/>
  <c r="AO531" i="2"/>
  <c r="AO532" i="2"/>
  <c r="AO533" i="2"/>
  <c r="AO534" i="2"/>
  <c r="AO535" i="2"/>
  <c r="AO536" i="2"/>
  <c r="AO537" i="2"/>
  <c r="AO538" i="2"/>
  <c r="AO539" i="2"/>
  <c r="AO540" i="2"/>
  <c r="AO541" i="2"/>
  <c r="AO542" i="2"/>
  <c r="AO543" i="2"/>
  <c r="AO544" i="2"/>
  <c r="AO545" i="2"/>
  <c r="AO546" i="2"/>
  <c r="AO547" i="2"/>
  <c r="AO548" i="2"/>
  <c r="AO549" i="2"/>
  <c r="AO550" i="2"/>
  <c r="AO551" i="2"/>
  <c r="AO552" i="2"/>
  <c r="AO553" i="2"/>
  <c r="AO554" i="2"/>
  <c r="AO555" i="2"/>
  <c r="AO556" i="2"/>
  <c r="AO557" i="2"/>
  <c r="AO558" i="2"/>
  <c r="AO559" i="2"/>
  <c r="AO560" i="2"/>
  <c r="AO561" i="2"/>
  <c r="AO562" i="2"/>
  <c r="AO563" i="2"/>
  <c r="AO564" i="2"/>
  <c r="AO565" i="2"/>
  <c r="AO566" i="2"/>
  <c r="AO567" i="2"/>
  <c r="AO568" i="2"/>
  <c r="AO569" i="2"/>
  <c r="AO570" i="2"/>
  <c r="AO571" i="2"/>
  <c r="AO572" i="2"/>
  <c r="AO573" i="2"/>
  <c r="AO574" i="2"/>
  <c r="AO575" i="2"/>
  <c r="AO576" i="2"/>
  <c r="AO577" i="2"/>
  <c r="AO578" i="2"/>
  <c r="AO579" i="2"/>
  <c r="AO580" i="2"/>
  <c r="AO581" i="2"/>
  <c r="AO582" i="2"/>
  <c r="AO583" i="2"/>
  <c r="AO584" i="2"/>
  <c r="AO585" i="2"/>
  <c r="AO586" i="2"/>
  <c r="AO587" i="2"/>
  <c r="AO588" i="2"/>
  <c r="AO589" i="2"/>
  <c r="AO590" i="2"/>
  <c r="AO591" i="2"/>
  <c r="AO592" i="2"/>
  <c r="AO593" i="2"/>
  <c r="AO594" i="2"/>
  <c r="AO595" i="2"/>
  <c r="AO596" i="2"/>
  <c r="AO597" i="2"/>
  <c r="AO598" i="2"/>
  <c r="AO599" i="2"/>
  <c r="AO600" i="2"/>
  <c r="AO601" i="2"/>
  <c r="AO602" i="2"/>
  <c r="AO603" i="2"/>
  <c r="AO604" i="2"/>
  <c r="AO605" i="2"/>
  <c r="AO606" i="2"/>
  <c r="AO607" i="2"/>
  <c r="AO608" i="2"/>
  <c r="AO609" i="2"/>
  <c r="AO610" i="2"/>
  <c r="AO611" i="2"/>
  <c r="AO612" i="2"/>
  <c r="AO613" i="2"/>
  <c r="AO614" i="2"/>
  <c r="AO615" i="2"/>
  <c r="AO616" i="2"/>
  <c r="AO617" i="2"/>
  <c r="AO618" i="2"/>
  <c r="AO619" i="2"/>
  <c r="AO620" i="2"/>
  <c r="AO621" i="2"/>
  <c r="AO622" i="2"/>
  <c r="AO623" i="2"/>
  <c r="AO624" i="2"/>
  <c r="AO625" i="2"/>
  <c r="AO626" i="2"/>
  <c r="AO627" i="2"/>
  <c r="AO628" i="2"/>
  <c r="AO629" i="2"/>
  <c r="AO630" i="2"/>
  <c r="AO631" i="2"/>
  <c r="AO632" i="2"/>
  <c r="AO633" i="2"/>
  <c r="AO634" i="2"/>
  <c r="AO635" i="2"/>
  <c r="AO636" i="2"/>
  <c r="AO637" i="2"/>
  <c r="AO638" i="2"/>
  <c r="AO639" i="2"/>
  <c r="AO640" i="2"/>
  <c r="AO641" i="2"/>
  <c r="AO642" i="2"/>
  <c r="AO643" i="2"/>
  <c r="AO644" i="2"/>
  <c r="AO645" i="2"/>
  <c r="AO646" i="2"/>
  <c r="AO647" i="2"/>
  <c r="AO648" i="2"/>
  <c r="AO649" i="2"/>
  <c r="AO650" i="2"/>
  <c r="AO651" i="2"/>
  <c r="AO652" i="2"/>
  <c r="AO653" i="2"/>
  <c r="AO654" i="2"/>
  <c r="AO655" i="2"/>
  <c r="AO656" i="2"/>
  <c r="AO657" i="2"/>
  <c r="AO658" i="2"/>
  <c r="AO659" i="2"/>
  <c r="AO660" i="2"/>
  <c r="AO661" i="2"/>
  <c r="AO662" i="2"/>
  <c r="AO663" i="2"/>
  <c r="AO664" i="2"/>
  <c r="AO665" i="2"/>
  <c r="AO666" i="2"/>
  <c r="AO667" i="2"/>
  <c r="AO668" i="2"/>
  <c r="AO669" i="2"/>
  <c r="AO670" i="2"/>
  <c r="AO671" i="2"/>
  <c r="AO672" i="2"/>
  <c r="AO673" i="2"/>
  <c r="AO674" i="2"/>
  <c r="AO675" i="2"/>
  <c r="AO676" i="2"/>
  <c r="AO677" i="2"/>
  <c r="AO678" i="2"/>
  <c r="AO679" i="2"/>
  <c r="AO680" i="2"/>
  <c r="AO681" i="2"/>
  <c r="AO682" i="2"/>
  <c r="AO683" i="2"/>
  <c r="AO684" i="2"/>
  <c r="AO685" i="2"/>
  <c r="AO686" i="2"/>
  <c r="AO687" i="2"/>
  <c r="AO688" i="2"/>
  <c r="AO689" i="2"/>
  <c r="AO690" i="2"/>
  <c r="AO691" i="2"/>
  <c r="AO692" i="2"/>
  <c r="AO693" i="2"/>
  <c r="AO694" i="2"/>
  <c r="AO695" i="2"/>
  <c r="AO696" i="2"/>
  <c r="AO697" i="2"/>
  <c r="AO698" i="2"/>
  <c r="AO699" i="2"/>
  <c r="AO700" i="2"/>
  <c r="AO701" i="2"/>
  <c r="AO702" i="2"/>
  <c r="AO703" i="2"/>
  <c r="AO704" i="2"/>
  <c r="AO705" i="2"/>
  <c r="AO706" i="2"/>
  <c r="AO707" i="2"/>
  <c r="AO708" i="2"/>
  <c r="AO709" i="2"/>
  <c r="AO710" i="2"/>
  <c r="AO711" i="2"/>
  <c r="AO712" i="2"/>
  <c r="AO713" i="2"/>
  <c r="AO714" i="2"/>
  <c r="AO715" i="2"/>
  <c r="AO716" i="2"/>
  <c r="AO717" i="2"/>
  <c r="AO718" i="2"/>
  <c r="AO719" i="2"/>
  <c r="AO720" i="2"/>
  <c r="AO721" i="2"/>
  <c r="AO722" i="2"/>
  <c r="AO723" i="2"/>
  <c r="AO724" i="2"/>
  <c r="AO725" i="2"/>
  <c r="AO726" i="2"/>
  <c r="AO727" i="2"/>
  <c r="AO728" i="2"/>
  <c r="AO729" i="2"/>
  <c r="AO730" i="2"/>
  <c r="AO731" i="2"/>
  <c r="AO732" i="2"/>
  <c r="AO733" i="2"/>
  <c r="AO734" i="2"/>
  <c r="AO735" i="2"/>
  <c r="AO736" i="2"/>
  <c r="AO737" i="2"/>
  <c r="AO738" i="2"/>
  <c r="AO739" i="2"/>
  <c r="AO740" i="2"/>
  <c r="AO741" i="2"/>
  <c r="AO742" i="2"/>
  <c r="AO743" i="2"/>
  <c r="AO744" i="2"/>
  <c r="AO745" i="2"/>
  <c r="AO746" i="2"/>
  <c r="AO747" i="2"/>
  <c r="AO748" i="2"/>
  <c r="AO749" i="2"/>
  <c r="AO750" i="2"/>
  <c r="AO751" i="2"/>
  <c r="AO752" i="2"/>
  <c r="AO753" i="2"/>
  <c r="AO754" i="2"/>
  <c r="AO755" i="2"/>
  <c r="AO756" i="2"/>
  <c r="AO757" i="2"/>
  <c r="AO758" i="2"/>
  <c r="AO759" i="2"/>
  <c r="AO760" i="2"/>
  <c r="AO761" i="2"/>
  <c r="AO762" i="2"/>
  <c r="AO763" i="2"/>
  <c r="AO764" i="2"/>
  <c r="AO765" i="2"/>
  <c r="AO766" i="2"/>
  <c r="AO767" i="2"/>
  <c r="AO768" i="2"/>
  <c r="AO769" i="2"/>
  <c r="AO770" i="2"/>
  <c r="AO771" i="2"/>
  <c r="AO772" i="2"/>
  <c r="AO773" i="2"/>
  <c r="AO774" i="2"/>
  <c r="AO775" i="2"/>
  <c r="AO776" i="2"/>
  <c r="AO777" i="2"/>
  <c r="AO778" i="2"/>
  <c r="AO779" i="2"/>
  <c r="AO780" i="2"/>
  <c r="AO781" i="2"/>
  <c r="AO782" i="2"/>
  <c r="AO783" i="2"/>
  <c r="AO784" i="2"/>
  <c r="AO785" i="2"/>
  <c r="AO786" i="2"/>
  <c r="AO787" i="2"/>
  <c r="AO788" i="2"/>
  <c r="AO789" i="2"/>
  <c r="AO790" i="2"/>
  <c r="AO791" i="2"/>
  <c r="AO792" i="2"/>
  <c r="AO793" i="2"/>
  <c r="AO794" i="2"/>
  <c r="AO795" i="2"/>
  <c r="AO796" i="2"/>
  <c r="AO797" i="2"/>
  <c r="AO798" i="2"/>
  <c r="AO799" i="2"/>
  <c r="AO800" i="2"/>
  <c r="AO801" i="2"/>
  <c r="AO802" i="2"/>
  <c r="AO803" i="2"/>
  <c r="AO804" i="2"/>
  <c r="AO805" i="2"/>
  <c r="AO806" i="2"/>
  <c r="AO807" i="2"/>
  <c r="AO808" i="2"/>
  <c r="AO809" i="2"/>
  <c r="AO810" i="2"/>
  <c r="AO811" i="2"/>
  <c r="AO812" i="2"/>
  <c r="AO813" i="2"/>
  <c r="AO814" i="2"/>
  <c r="AO815" i="2"/>
  <c r="AO816" i="2"/>
  <c r="AO817" i="2"/>
  <c r="AO818" i="2"/>
  <c r="AO819" i="2"/>
  <c r="AO820" i="2"/>
  <c r="AO821" i="2"/>
  <c r="AO822" i="2"/>
  <c r="AO823" i="2"/>
  <c r="AO824" i="2"/>
  <c r="AO825" i="2"/>
  <c r="AO826" i="2"/>
  <c r="AO827" i="2"/>
  <c r="AO828" i="2"/>
  <c r="AO829" i="2"/>
  <c r="AO830" i="2"/>
  <c r="AO831" i="2"/>
  <c r="AO832" i="2"/>
  <c r="AO833" i="2"/>
  <c r="AO834" i="2"/>
  <c r="AO835" i="2"/>
  <c r="AO836" i="2"/>
  <c r="AO837" i="2"/>
  <c r="AO838" i="2"/>
  <c r="AO839" i="2"/>
  <c r="AO840" i="2"/>
  <c r="AO841" i="2"/>
  <c r="AO842" i="2"/>
  <c r="AO843" i="2"/>
  <c r="AO844" i="2"/>
  <c r="AO845" i="2"/>
  <c r="AO846" i="2"/>
  <c r="AO847" i="2"/>
  <c r="AO848" i="2"/>
  <c r="AO849" i="2"/>
  <c r="AO850" i="2"/>
  <c r="AO851" i="2"/>
  <c r="AO852" i="2"/>
  <c r="AO853" i="2"/>
  <c r="AO854" i="2"/>
  <c r="AO855" i="2"/>
  <c r="AO856" i="2"/>
  <c r="AO857" i="2"/>
  <c r="AO858" i="2"/>
  <c r="AO859" i="2"/>
  <c r="AO860" i="2"/>
  <c r="AO861" i="2"/>
  <c r="AO862" i="2"/>
  <c r="AO863" i="2"/>
  <c r="AO864" i="2"/>
  <c r="AO865" i="2"/>
  <c r="AO866" i="2"/>
  <c r="AO867" i="2"/>
  <c r="AO868" i="2"/>
  <c r="AO869" i="2"/>
  <c r="AO870" i="2"/>
  <c r="AO871" i="2"/>
  <c r="AO872" i="2"/>
  <c r="AO873" i="2"/>
  <c r="AO874" i="2"/>
  <c r="AO875" i="2"/>
  <c r="AO876" i="2"/>
  <c r="AO877" i="2"/>
  <c r="AO878" i="2"/>
  <c r="AO879" i="2"/>
  <c r="AO880" i="2"/>
  <c r="AO881" i="2"/>
  <c r="AO882" i="2"/>
  <c r="AO883" i="2"/>
  <c r="AO884" i="2"/>
  <c r="AO885" i="2"/>
  <c r="AO886" i="2"/>
  <c r="AO887" i="2"/>
  <c r="AO888" i="2"/>
  <c r="AO889" i="2"/>
  <c r="AO890" i="2"/>
  <c r="AO891" i="2"/>
  <c r="AO892" i="2"/>
  <c r="AO893" i="2"/>
  <c r="AO894" i="2"/>
  <c r="AO895" i="2"/>
  <c r="AO896" i="2"/>
  <c r="AO897" i="2"/>
  <c r="AO898" i="2"/>
  <c r="AO899" i="2"/>
  <c r="AO900" i="2"/>
  <c r="AO901" i="2"/>
  <c r="AO902" i="2"/>
  <c r="AO903" i="2"/>
  <c r="AO904" i="2"/>
  <c r="AO905" i="2"/>
  <c r="AO906" i="2"/>
  <c r="AO907" i="2"/>
  <c r="AO908" i="2"/>
  <c r="AO909" i="2"/>
  <c r="AO910" i="2"/>
  <c r="AO911" i="2"/>
  <c r="AO912" i="2"/>
  <c r="AO913" i="2"/>
  <c r="AO914" i="2"/>
  <c r="AO915" i="2"/>
  <c r="AO916" i="2"/>
  <c r="AO917" i="2"/>
  <c r="AO918" i="2"/>
  <c r="AO919" i="2"/>
  <c r="AO920" i="2"/>
  <c r="AO921" i="2"/>
  <c r="AO922" i="2"/>
  <c r="AO923" i="2"/>
  <c r="AO924" i="2"/>
  <c r="AO925" i="2"/>
  <c r="AO926" i="2"/>
  <c r="AO927" i="2"/>
  <c r="AO928" i="2"/>
  <c r="AO929" i="2"/>
  <c r="AO930" i="2"/>
  <c r="AO931" i="2"/>
  <c r="AO932" i="2"/>
  <c r="AO933" i="2"/>
  <c r="AO934" i="2"/>
  <c r="AO935" i="2"/>
  <c r="AO936" i="2"/>
  <c r="AO937" i="2"/>
  <c r="AO938" i="2"/>
  <c r="AO939" i="2"/>
  <c r="AO940" i="2"/>
  <c r="AO941" i="2"/>
  <c r="AO942" i="2"/>
  <c r="AO943" i="2"/>
  <c r="AO944" i="2"/>
  <c r="AO945" i="2"/>
  <c r="AO946" i="2"/>
  <c r="AO947" i="2"/>
  <c r="AO948" i="2"/>
  <c r="AO949" i="2"/>
  <c r="AO950" i="2"/>
  <c r="AO951" i="2"/>
  <c r="AO952" i="2"/>
  <c r="AO953" i="2"/>
  <c r="AO954" i="2"/>
  <c r="AO955" i="2"/>
  <c r="AO956" i="2"/>
  <c r="AO957" i="2"/>
  <c r="AO958" i="2"/>
  <c r="AO959" i="2"/>
  <c r="AO960" i="2"/>
  <c r="AO961" i="2"/>
  <c r="AO962" i="2"/>
  <c r="AO963" i="2"/>
  <c r="AO964" i="2"/>
  <c r="AO965" i="2"/>
  <c r="AO966" i="2"/>
  <c r="AO967" i="2"/>
  <c r="AO968" i="2"/>
  <c r="AO969" i="2"/>
  <c r="AO970" i="2"/>
  <c r="AO971" i="2"/>
  <c r="AO972" i="2"/>
  <c r="AO973" i="2"/>
  <c r="AO974" i="2"/>
  <c r="AO975" i="2"/>
  <c r="AO976" i="2"/>
  <c r="AO977" i="2"/>
  <c r="AO978" i="2"/>
  <c r="AO979" i="2"/>
  <c r="AO980" i="2"/>
  <c r="AO981" i="2"/>
  <c r="AO982" i="2"/>
  <c r="AO983" i="2"/>
  <c r="AO984" i="2"/>
  <c r="AO985" i="2"/>
  <c r="AO986" i="2"/>
  <c r="AO987" i="2"/>
  <c r="AO988" i="2"/>
  <c r="AO989" i="2"/>
  <c r="AO990" i="2"/>
  <c r="AO991" i="2"/>
  <c r="AO992" i="2"/>
  <c r="AO993" i="2"/>
  <c r="AO994" i="2"/>
  <c r="AO995" i="2"/>
  <c r="AO996" i="2"/>
  <c r="AO997" i="2"/>
  <c r="AO998" i="2"/>
  <c r="AO999" i="2"/>
  <c r="AO1000" i="2"/>
  <c r="AO1001" i="2"/>
  <c r="AO1002" i="2"/>
  <c r="AO1003" i="2"/>
  <c r="AO1004" i="2"/>
  <c r="AO1005" i="2"/>
  <c r="AO1006" i="2"/>
  <c r="AO1007" i="2"/>
  <c r="AO1008" i="2"/>
  <c r="AO1009" i="2"/>
  <c r="AO1010" i="2"/>
  <c r="AO1011" i="2"/>
  <c r="AO1012" i="2"/>
  <c r="AO1013" i="2"/>
  <c r="AO1014" i="2"/>
  <c r="AO1015" i="2"/>
  <c r="AO1016" i="2"/>
  <c r="AO1017" i="2"/>
  <c r="AO1018" i="2"/>
  <c r="AO1019" i="2"/>
  <c r="AO1020" i="2"/>
  <c r="AO1021" i="2"/>
  <c r="AO1022" i="2"/>
  <c r="AO1023" i="2"/>
  <c r="AO1024" i="2"/>
  <c r="AO1025" i="2"/>
  <c r="AO1026" i="2"/>
  <c r="AO1027" i="2"/>
  <c r="AO1028" i="2"/>
  <c r="AO1029" i="2"/>
  <c r="AO1030" i="2"/>
  <c r="AO1031" i="2"/>
  <c r="AO1032" i="2"/>
  <c r="AO1033" i="2"/>
  <c r="AO1034" i="2"/>
  <c r="AO1035" i="2"/>
  <c r="AO1036" i="2"/>
  <c r="AO1037" i="2"/>
  <c r="AO1038" i="2"/>
  <c r="AO1039" i="2"/>
  <c r="AO1040" i="2"/>
  <c r="AO1041" i="2"/>
  <c r="AO1042" i="2"/>
  <c r="AO1043" i="2"/>
  <c r="AO1044" i="2"/>
  <c r="AO1045" i="2"/>
  <c r="AO1046" i="2"/>
  <c r="AO1047" i="2"/>
  <c r="AO1048" i="2"/>
  <c r="AO1049" i="2"/>
  <c r="AO1050" i="2"/>
  <c r="AO1051" i="2"/>
  <c r="AO1052" i="2"/>
  <c r="AO1053" i="2"/>
  <c r="AO1054" i="2"/>
  <c r="AO1055" i="2"/>
  <c r="AO1056" i="2"/>
  <c r="AO1057" i="2"/>
  <c r="AO1058" i="2"/>
  <c r="AO1059" i="2"/>
  <c r="AO1060" i="2"/>
  <c r="AO1061" i="2"/>
  <c r="AO1062" i="2"/>
  <c r="AO1063" i="2"/>
  <c r="AO1064" i="2"/>
  <c r="AO1065" i="2"/>
  <c r="AO1066" i="2"/>
  <c r="AO1067" i="2"/>
  <c r="AO1068" i="2"/>
  <c r="AO1069" i="2"/>
  <c r="AO1070" i="2"/>
  <c r="AO1071" i="2"/>
  <c r="AO1072" i="2"/>
  <c r="AO1073" i="2"/>
  <c r="AO1074" i="2"/>
  <c r="AO1075" i="2"/>
  <c r="AO1076" i="2"/>
  <c r="AO1077" i="2"/>
  <c r="AO1078" i="2"/>
  <c r="AO1079" i="2"/>
  <c r="AO1080" i="2"/>
  <c r="AO1081" i="2"/>
  <c r="AO1082" i="2"/>
  <c r="AO1083" i="2"/>
  <c r="AO1084" i="2"/>
  <c r="AO1085" i="2"/>
  <c r="AO1086" i="2"/>
  <c r="AO1087" i="2"/>
  <c r="AO1088" i="2"/>
  <c r="AO1089" i="2"/>
  <c r="AO1090" i="2"/>
  <c r="AO1091" i="2"/>
  <c r="AO1092" i="2"/>
  <c r="AO1093" i="2"/>
  <c r="AO1094" i="2"/>
  <c r="AO1095" i="2"/>
  <c r="AO1096" i="2"/>
  <c r="AO1097" i="2"/>
  <c r="AO1098" i="2"/>
  <c r="AO1099" i="2"/>
  <c r="AO1100" i="2"/>
  <c r="AO1101" i="2"/>
  <c r="AO1102" i="2"/>
  <c r="AO1103" i="2"/>
  <c r="AO1104" i="2"/>
  <c r="AO1105" i="2"/>
  <c r="AO1106" i="2"/>
  <c r="AO1107" i="2"/>
  <c r="AO1108" i="2"/>
  <c r="AO1109" i="2"/>
  <c r="AO1110" i="2"/>
  <c r="AO1111" i="2"/>
  <c r="AO1112" i="2"/>
  <c r="AO1113" i="2"/>
  <c r="AO1114" i="2"/>
  <c r="AO1115" i="2"/>
  <c r="AO1116" i="2"/>
  <c r="AO1117" i="2"/>
  <c r="AO1118" i="2"/>
  <c r="AO1119" i="2"/>
  <c r="AO1120" i="2"/>
  <c r="AO1121" i="2"/>
  <c r="AO1122" i="2"/>
  <c r="AO1123" i="2"/>
  <c r="AO1124" i="2"/>
  <c r="AO1125" i="2"/>
  <c r="AO1126" i="2"/>
  <c r="AO1127" i="2"/>
  <c r="AO1128" i="2"/>
  <c r="AO1129" i="2"/>
  <c r="AO1130" i="2"/>
  <c r="AO1131" i="2"/>
  <c r="AO1132" i="2"/>
  <c r="AO1133" i="2"/>
  <c r="AO1134" i="2"/>
  <c r="AO1135" i="2"/>
  <c r="AO1136" i="2"/>
  <c r="AO1137" i="2"/>
  <c r="AO1138" i="2"/>
  <c r="AO1139" i="2"/>
  <c r="AO1140" i="2"/>
  <c r="AO1141" i="2"/>
  <c r="AO1142" i="2"/>
  <c r="AO1143" i="2"/>
  <c r="AO1144" i="2"/>
  <c r="AO1145" i="2"/>
  <c r="AO1146" i="2"/>
  <c r="AO1147" i="2"/>
  <c r="AO1148" i="2"/>
  <c r="AO1149" i="2"/>
  <c r="AO1150" i="2"/>
  <c r="AO1151" i="2"/>
  <c r="AO1152" i="2"/>
  <c r="AO1153" i="2"/>
  <c r="AO1154" i="2"/>
  <c r="AO1155" i="2"/>
  <c r="AO1156" i="2"/>
  <c r="AO1157" i="2"/>
  <c r="AO1158" i="2"/>
  <c r="AO1159" i="2"/>
  <c r="AO1160" i="2"/>
  <c r="AO1161" i="2"/>
  <c r="AO1162" i="2"/>
  <c r="AO1163" i="2"/>
  <c r="AO1164" i="2"/>
  <c r="AO1165" i="2"/>
  <c r="AO1166" i="2"/>
  <c r="AO1167" i="2"/>
  <c r="AO1168" i="2"/>
  <c r="AO1169" i="2"/>
  <c r="AO1170" i="2"/>
  <c r="AO1171" i="2"/>
  <c r="AO1172" i="2"/>
  <c r="AO1173" i="2"/>
  <c r="AO1174" i="2"/>
  <c r="AO1175" i="2"/>
  <c r="AO1176" i="2"/>
  <c r="AO1177" i="2"/>
  <c r="AO1178" i="2"/>
  <c r="AO1179" i="2"/>
  <c r="AO1180" i="2"/>
  <c r="AO1181" i="2"/>
  <c r="AO1182" i="2"/>
  <c r="AO1183" i="2"/>
  <c r="AO1184" i="2"/>
  <c r="AO1185" i="2"/>
  <c r="AO1186" i="2"/>
  <c r="AO1187" i="2"/>
  <c r="AO1188" i="2"/>
  <c r="AO1189" i="2"/>
  <c r="AO1190" i="2"/>
  <c r="AO1191" i="2"/>
  <c r="AO1192" i="2"/>
  <c r="AO1193" i="2"/>
  <c r="AO1194" i="2"/>
  <c r="AO1195" i="2"/>
  <c r="AO1196" i="2"/>
  <c r="AO1197" i="2"/>
  <c r="AO1198" i="2"/>
  <c r="AO1199" i="2"/>
  <c r="AO1200" i="2"/>
  <c r="AO1201" i="2"/>
  <c r="AO1202" i="2"/>
  <c r="AO1203" i="2"/>
  <c r="AO1204" i="2"/>
  <c r="AO1205" i="2"/>
  <c r="AO1206" i="2"/>
  <c r="AO1207" i="2"/>
  <c r="AO1208" i="2"/>
  <c r="AO1209" i="2"/>
  <c r="AO1210" i="2"/>
  <c r="AO1211" i="2"/>
  <c r="AO1212" i="2"/>
  <c r="AO1213" i="2"/>
  <c r="AO1214" i="2"/>
  <c r="AO1215" i="2"/>
  <c r="AO1216" i="2"/>
  <c r="AO1217" i="2"/>
  <c r="AO1218" i="2"/>
  <c r="AO1219" i="2"/>
  <c r="AO1220" i="2"/>
  <c r="AO1221" i="2"/>
  <c r="AO1222" i="2"/>
  <c r="AO1223" i="2"/>
  <c r="AO1224" i="2"/>
  <c r="AO1225" i="2"/>
  <c r="AO1226" i="2"/>
  <c r="AO1227" i="2"/>
  <c r="AO1228" i="2"/>
  <c r="AO1229" i="2"/>
  <c r="AO1230" i="2"/>
  <c r="AO1231" i="2"/>
  <c r="AO1232" i="2"/>
  <c r="AO1233" i="2"/>
  <c r="AO1234" i="2"/>
  <c r="AO1235" i="2"/>
  <c r="AO1236" i="2"/>
  <c r="AO1237" i="2"/>
  <c r="AO1238" i="2"/>
  <c r="AO1239" i="2"/>
  <c r="AO1240" i="2"/>
  <c r="AO1241" i="2"/>
  <c r="AO1242" i="2"/>
  <c r="AO1243" i="2"/>
  <c r="AO1244" i="2"/>
  <c r="AO1245" i="2"/>
  <c r="AO1246" i="2"/>
  <c r="AO1247" i="2"/>
  <c r="AO1248" i="2"/>
  <c r="AO1249" i="2"/>
  <c r="AO1250" i="2"/>
  <c r="AO1251" i="2"/>
  <c r="AO1252" i="2"/>
  <c r="AO1253" i="2"/>
  <c r="AO1254" i="2"/>
  <c r="AO1255" i="2"/>
  <c r="AO1256" i="2"/>
  <c r="AO1257" i="2"/>
  <c r="AO1258" i="2"/>
  <c r="AO1259" i="2"/>
  <c r="AO1260" i="2"/>
  <c r="AO1261" i="2"/>
  <c r="AO1262" i="2"/>
  <c r="AO1263" i="2"/>
  <c r="AO1264" i="2"/>
  <c r="AO1265" i="2"/>
  <c r="AO1266" i="2"/>
  <c r="AO1267" i="2"/>
  <c r="AO1268" i="2"/>
  <c r="AO1269" i="2"/>
  <c r="AO1270" i="2"/>
  <c r="AO1271" i="2"/>
  <c r="AO1272" i="2"/>
  <c r="AO1273" i="2"/>
  <c r="AO1274" i="2"/>
  <c r="AO1275" i="2"/>
  <c r="AO1276" i="2"/>
  <c r="AO1277" i="2"/>
  <c r="AO1278" i="2"/>
  <c r="AO1279" i="2"/>
  <c r="AO1280" i="2"/>
  <c r="AO1281" i="2"/>
  <c r="AO1282" i="2"/>
  <c r="AO1283" i="2"/>
  <c r="AO1284" i="2"/>
  <c r="AO1285" i="2"/>
  <c r="AO1286" i="2"/>
  <c r="AO1287" i="2"/>
  <c r="AO1288" i="2"/>
  <c r="AO1289" i="2"/>
  <c r="AO1290" i="2"/>
  <c r="AO1291" i="2"/>
  <c r="AO1292" i="2"/>
  <c r="AO1293" i="2"/>
  <c r="AO1294" i="2"/>
  <c r="AO1295" i="2"/>
  <c r="AO1296" i="2"/>
  <c r="AO1297" i="2"/>
  <c r="AO1298" i="2"/>
  <c r="AO1299" i="2"/>
  <c r="AO1300" i="2"/>
  <c r="AO1301" i="2"/>
  <c r="AO1302" i="2"/>
  <c r="AO1303" i="2"/>
  <c r="AO1304" i="2"/>
  <c r="AO1305" i="2"/>
  <c r="AO1306" i="2"/>
  <c r="AO1307" i="2"/>
  <c r="AO1308" i="2"/>
  <c r="AO1309" i="2"/>
  <c r="AO1310" i="2"/>
  <c r="AO1311" i="2"/>
  <c r="AO1312" i="2"/>
  <c r="AO1313" i="2"/>
  <c r="AO1314" i="2"/>
  <c r="AO1315" i="2"/>
  <c r="AO1316" i="2"/>
  <c r="AO1317" i="2"/>
  <c r="AO1318" i="2"/>
  <c r="AO1319" i="2"/>
  <c r="AO1320" i="2"/>
  <c r="AO1321" i="2"/>
  <c r="AO1322" i="2"/>
  <c r="AO1323" i="2"/>
  <c r="AO1324" i="2"/>
  <c r="AO1325" i="2"/>
  <c r="AO1326" i="2"/>
  <c r="AO1327" i="2"/>
  <c r="AO1328" i="2"/>
  <c r="AO1329" i="2"/>
  <c r="AO1330" i="2"/>
  <c r="AO1331" i="2"/>
  <c r="AO1332" i="2"/>
  <c r="AO1333" i="2"/>
  <c r="AO1334" i="2"/>
  <c r="AO1335" i="2"/>
  <c r="AO1336" i="2"/>
  <c r="AO1337" i="2"/>
  <c r="AO1338" i="2"/>
  <c r="AO1339" i="2"/>
  <c r="AO1340" i="2"/>
  <c r="AO1341" i="2"/>
  <c r="AO1342" i="2"/>
  <c r="AO1343" i="2"/>
  <c r="AO1344" i="2"/>
  <c r="AO1345" i="2"/>
  <c r="AO1346" i="2"/>
  <c r="AO1347" i="2"/>
  <c r="AO1348" i="2"/>
  <c r="AO1349" i="2"/>
  <c r="AO1350" i="2"/>
  <c r="AO1351" i="2"/>
  <c r="AO1352" i="2"/>
  <c r="AO1353" i="2"/>
  <c r="AO1354" i="2"/>
  <c r="AO1355" i="2"/>
  <c r="AO1356" i="2"/>
  <c r="AO1357" i="2"/>
  <c r="AO1358" i="2"/>
  <c r="AO1359" i="2"/>
  <c r="AO1360" i="2"/>
  <c r="AO1361" i="2"/>
  <c r="AO1362" i="2"/>
  <c r="AO1363" i="2"/>
  <c r="AO1364" i="2"/>
  <c r="AO1365" i="2"/>
  <c r="AO1366" i="2"/>
  <c r="AO1367" i="2"/>
  <c r="AO1368" i="2"/>
  <c r="AO1369" i="2"/>
  <c r="AO1370" i="2"/>
  <c r="AO1371" i="2"/>
  <c r="AO1372" i="2"/>
  <c r="AO1373" i="2"/>
  <c r="AO1374" i="2"/>
  <c r="AO1375" i="2"/>
  <c r="AO1376" i="2"/>
  <c r="AO1377" i="2"/>
  <c r="AO1378" i="2"/>
  <c r="AO1379" i="2"/>
  <c r="AO1380" i="2"/>
  <c r="AO1381" i="2"/>
  <c r="AO1382" i="2"/>
  <c r="AO1383" i="2"/>
  <c r="AO1384" i="2"/>
  <c r="AO1385" i="2"/>
  <c r="AO1386" i="2"/>
  <c r="AO1387" i="2"/>
  <c r="AO1388" i="2"/>
  <c r="AO1389" i="2"/>
  <c r="AO1390" i="2"/>
  <c r="AO1391" i="2"/>
  <c r="AO1392" i="2"/>
  <c r="AO1393" i="2"/>
  <c r="AO1394" i="2"/>
  <c r="AO1395" i="2"/>
  <c r="AO1396" i="2"/>
  <c r="AO1397" i="2"/>
  <c r="AO1398" i="2"/>
  <c r="AO1399" i="2"/>
  <c r="AO1400" i="2"/>
  <c r="AO1401" i="2"/>
  <c r="AO1402" i="2"/>
  <c r="AO1403" i="2"/>
  <c r="AO1404" i="2"/>
  <c r="AO1405" i="2"/>
  <c r="AO1406" i="2"/>
  <c r="AO1407" i="2"/>
  <c r="AO1408" i="2"/>
  <c r="AO1409" i="2"/>
  <c r="AO1410" i="2"/>
  <c r="AO1411" i="2"/>
  <c r="AO1412" i="2"/>
  <c r="AO1413" i="2"/>
  <c r="AO1414" i="2"/>
  <c r="AO1415" i="2"/>
  <c r="AO1416" i="2"/>
  <c r="AO1417" i="2"/>
  <c r="AO1418" i="2"/>
  <c r="AO1419" i="2"/>
  <c r="AO1420" i="2"/>
  <c r="AO1421" i="2"/>
  <c r="AO1422" i="2"/>
  <c r="AO1423" i="2"/>
  <c r="AO1424" i="2"/>
  <c r="AO1425" i="2"/>
  <c r="AO1426" i="2"/>
  <c r="AO1427" i="2"/>
  <c r="AO1428" i="2"/>
  <c r="AO1429" i="2"/>
  <c r="AO1430" i="2"/>
  <c r="AO1431" i="2"/>
  <c r="AO1432" i="2"/>
  <c r="AO1433" i="2"/>
  <c r="AO1434" i="2"/>
  <c r="AO1435" i="2"/>
  <c r="AO1436" i="2"/>
  <c r="AO1437" i="2"/>
  <c r="AO1438" i="2"/>
  <c r="AO1439" i="2"/>
  <c r="AO1440" i="2"/>
  <c r="AO1441" i="2"/>
  <c r="AO1442" i="2"/>
  <c r="AO1443" i="2"/>
  <c r="AO1444" i="2"/>
  <c r="AO1445" i="2"/>
  <c r="AO1446" i="2"/>
  <c r="AO1447" i="2"/>
  <c r="AO1448" i="2"/>
  <c r="AO1449" i="2"/>
  <c r="AO1450" i="2"/>
  <c r="AO1451" i="2"/>
  <c r="AO1452" i="2"/>
  <c r="AO1453" i="2"/>
  <c r="AO1454" i="2"/>
  <c r="AO1455" i="2"/>
  <c r="AO1456" i="2"/>
  <c r="AO1457" i="2"/>
  <c r="AO1458" i="2"/>
  <c r="AO1459" i="2"/>
  <c r="AO1460" i="2"/>
  <c r="AO1461" i="2"/>
  <c r="AO1462" i="2"/>
  <c r="AO1463" i="2"/>
  <c r="AO1464" i="2"/>
  <c r="AO1465" i="2"/>
  <c r="AO1466" i="2"/>
  <c r="AO1467" i="2"/>
  <c r="AO1468" i="2"/>
  <c r="AO1469" i="2"/>
  <c r="AO1470" i="2"/>
  <c r="AO1471" i="2"/>
  <c r="AO1472" i="2"/>
  <c r="AO1473" i="2"/>
  <c r="AO1474" i="2"/>
  <c r="AO1475" i="2"/>
  <c r="AO1476" i="2"/>
  <c r="AO1477" i="2"/>
  <c r="AO1478" i="2"/>
  <c r="AO1479" i="2"/>
  <c r="AO1480" i="2"/>
  <c r="AO1481" i="2"/>
  <c r="AO1482" i="2"/>
  <c r="AO1483" i="2"/>
  <c r="AO1484" i="2"/>
  <c r="AO1485" i="2"/>
  <c r="AO1486" i="2"/>
  <c r="AO1487" i="2"/>
  <c r="AO1488" i="2"/>
  <c r="AO1489" i="2"/>
  <c r="AO1490" i="2"/>
  <c r="AO1491" i="2"/>
  <c r="AO1492" i="2"/>
  <c r="AO1493" i="2"/>
  <c r="AO1494" i="2"/>
  <c r="AO1495" i="2"/>
  <c r="AO1496" i="2"/>
  <c r="AO1497" i="2"/>
  <c r="AO1498" i="2"/>
  <c r="AO1499" i="2"/>
  <c r="AO1500" i="2"/>
  <c r="AO1501" i="2"/>
  <c r="AO1502" i="2"/>
  <c r="AO1503" i="2"/>
  <c r="AO1504" i="2"/>
  <c r="AO1505" i="2"/>
  <c r="AO1506" i="2"/>
  <c r="AO1507" i="2"/>
  <c r="AO1508" i="2"/>
  <c r="AO1509" i="2"/>
  <c r="AO1510" i="2"/>
  <c r="AO1511" i="2"/>
  <c r="AO1512" i="2"/>
  <c r="AO1513" i="2"/>
  <c r="AO1514" i="2"/>
  <c r="AO1515" i="2"/>
  <c r="AO1516" i="2"/>
  <c r="AO1517" i="2"/>
  <c r="AO1518" i="2"/>
  <c r="AO1519" i="2"/>
  <c r="AO1520" i="2"/>
  <c r="AO1521" i="2"/>
  <c r="AO1522" i="2"/>
  <c r="AO1523" i="2"/>
  <c r="AO1524" i="2"/>
  <c r="AO1525" i="2"/>
  <c r="AO1526" i="2"/>
  <c r="AO1527" i="2"/>
  <c r="AO1528" i="2"/>
  <c r="AO1529" i="2"/>
  <c r="AO1530" i="2"/>
  <c r="AO1531" i="2"/>
  <c r="AO1532" i="2"/>
  <c r="AO1533" i="2"/>
  <c r="AO1534" i="2"/>
  <c r="AO1535" i="2"/>
  <c r="AO1536" i="2"/>
  <c r="AO1537" i="2"/>
  <c r="AO1538" i="2"/>
  <c r="AO1539" i="2"/>
  <c r="AO1540" i="2"/>
  <c r="AO1541" i="2"/>
  <c r="AO1542" i="2"/>
  <c r="AO1543" i="2"/>
  <c r="AO1544" i="2"/>
  <c r="AO1545" i="2"/>
  <c r="AO1546" i="2"/>
  <c r="AO1547" i="2"/>
  <c r="AO1548" i="2"/>
  <c r="AO1549" i="2"/>
  <c r="AO1550" i="2"/>
  <c r="AO1551" i="2"/>
  <c r="AO1552" i="2"/>
  <c r="AO1553" i="2"/>
  <c r="AO1554" i="2"/>
  <c r="AO1555" i="2"/>
  <c r="AO1556" i="2"/>
  <c r="AO1557" i="2"/>
  <c r="AO1558" i="2"/>
  <c r="AO1559" i="2"/>
  <c r="AO1560" i="2"/>
  <c r="AO1561" i="2"/>
  <c r="AO1562" i="2"/>
  <c r="AO1563" i="2"/>
  <c r="AO1564" i="2"/>
  <c r="AO1565" i="2"/>
  <c r="AO1566" i="2"/>
  <c r="AO1567" i="2"/>
  <c r="AO1568" i="2"/>
  <c r="AO1569" i="2"/>
  <c r="AO1570" i="2"/>
  <c r="AO1571" i="2"/>
  <c r="AO1572" i="2"/>
  <c r="AO1573" i="2"/>
  <c r="AO1574" i="2"/>
  <c r="AO1575" i="2"/>
  <c r="AO1576" i="2"/>
  <c r="AO1577" i="2"/>
  <c r="AO1578" i="2"/>
  <c r="AO1579" i="2"/>
  <c r="AO1580" i="2"/>
  <c r="AO1581" i="2"/>
  <c r="AO1582" i="2"/>
  <c r="AO1583" i="2"/>
  <c r="AO1584" i="2"/>
  <c r="AO1585" i="2"/>
  <c r="AO1586" i="2"/>
  <c r="AO1587" i="2"/>
  <c r="AO1588" i="2"/>
  <c r="AO1589" i="2"/>
  <c r="AO1590" i="2"/>
  <c r="AO1591" i="2"/>
  <c r="AO1592" i="2"/>
  <c r="AO1593" i="2"/>
  <c r="AO1594" i="2"/>
  <c r="AO1595" i="2"/>
  <c r="AO1596" i="2"/>
  <c r="AO1597" i="2"/>
  <c r="AO1598" i="2"/>
  <c r="AO1599" i="2"/>
  <c r="AO1600" i="2"/>
  <c r="AO1601" i="2"/>
  <c r="AO1602" i="2"/>
  <c r="AO1603" i="2"/>
  <c r="AO1604" i="2"/>
  <c r="AO1605" i="2"/>
  <c r="AO1606" i="2"/>
  <c r="AO1607" i="2"/>
  <c r="AO1608" i="2"/>
  <c r="AO1609" i="2"/>
  <c r="AO1610" i="2"/>
  <c r="AO1611" i="2"/>
  <c r="AO1612" i="2"/>
  <c r="AO1613" i="2"/>
  <c r="AO1614" i="2"/>
  <c r="AO1615" i="2"/>
  <c r="AO1616" i="2"/>
  <c r="AO1617" i="2"/>
  <c r="AO1618" i="2"/>
  <c r="AO1619" i="2"/>
  <c r="AO1620" i="2"/>
  <c r="AO1621" i="2"/>
  <c r="AO1622" i="2"/>
  <c r="AO1623" i="2"/>
  <c r="AO1624" i="2"/>
  <c r="AO1625" i="2"/>
  <c r="AO1626" i="2"/>
  <c r="AO1627" i="2"/>
  <c r="AO1628" i="2"/>
  <c r="AO1629" i="2"/>
  <c r="AO1630" i="2"/>
  <c r="AO1631" i="2"/>
  <c r="AO1632" i="2"/>
  <c r="AO1633" i="2"/>
  <c r="AO1634" i="2"/>
  <c r="AO1635" i="2"/>
  <c r="AO1636" i="2"/>
  <c r="AO1637" i="2"/>
  <c r="AO1638" i="2"/>
  <c r="AO1639" i="2"/>
  <c r="AO1640" i="2"/>
  <c r="AO1641" i="2"/>
  <c r="AO1642" i="2"/>
  <c r="AO1643" i="2"/>
  <c r="AO1644" i="2"/>
  <c r="AO1645" i="2"/>
  <c r="AO1646" i="2"/>
  <c r="AO1647" i="2"/>
  <c r="AO1648" i="2"/>
  <c r="AO1649" i="2"/>
  <c r="AO1650" i="2"/>
  <c r="AO1651" i="2"/>
  <c r="AO1652" i="2"/>
  <c r="AO1653" i="2"/>
  <c r="AO1654" i="2"/>
  <c r="AO1655" i="2"/>
  <c r="AO1656" i="2"/>
  <c r="AO1657" i="2"/>
  <c r="AO1658" i="2"/>
  <c r="AO1659" i="2"/>
  <c r="AO1660" i="2"/>
  <c r="AO1661" i="2"/>
  <c r="AO1662" i="2"/>
  <c r="AO1663" i="2"/>
  <c r="AO1664" i="2"/>
  <c r="AO1665" i="2"/>
  <c r="AO1666" i="2"/>
  <c r="AO1667" i="2"/>
  <c r="AO1668" i="2"/>
  <c r="AO1669" i="2"/>
  <c r="AO1670" i="2"/>
  <c r="AO1671" i="2"/>
  <c r="AO1672" i="2"/>
  <c r="AO1673" i="2"/>
  <c r="AO1674" i="2"/>
  <c r="AO1675" i="2"/>
  <c r="AO1676" i="2"/>
  <c r="AO1677" i="2"/>
  <c r="AO1678" i="2"/>
  <c r="AO1679" i="2"/>
  <c r="AO1680" i="2"/>
  <c r="AO1681" i="2"/>
  <c r="AO1682" i="2"/>
  <c r="AO1683" i="2"/>
  <c r="AO1684" i="2"/>
  <c r="AO1685" i="2"/>
  <c r="AO1686" i="2"/>
  <c r="AO1687" i="2"/>
  <c r="AO1688" i="2"/>
  <c r="AO1689" i="2"/>
  <c r="AO1690" i="2"/>
  <c r="AO1691" i="2"/>
  <c r="AO1692" i="2"/>
  <c r="AO1693" i="2"/>
  <c r="AO1694" i="2"/>
  <c r="AO1695" i="2"/>
  <c r="AO1696" i="2"/>
  <c r="AO1697" i="2"/>
  <c r="AO1698" i="2"/>
  <c r="AO1699" i="2"/>
  <c r="AO1700" i="2"/>
  <c r="AO1701" i="2"/>
  <c r="AO1702" i="2"/>
  <c r="AO1703" i="2"/>
  <c r="AO1704" i="2"/>
  <c r="AO1705" i="2"/>
  <c r="AO1706" i="2"/>
  <c r="AO1707" i="2"/>
  <c r="AO1708" i="2"/>
  <c r="AO1709" i="2"/>
  <c r="AO1710" i="2"/>
  <c r="AO1711" i="2"/>
  <c r="AO1712" i="2"/>
  <c r="AO1713" i="2"/>
  <c r="AO1714" i="2"/>
  <c r="AO1715" i="2"/>
  <c r="AO1716" i="2"/>
  <c r="AO1717" i="2"/>
  <c r="AO1718" i="2"/>
  <c r="AO1719" i="2"/>
  <c r="AO1720" i="2"/>
  <c r="AO1721" i="2"/>
  <c r="AO1722" i="2"/>
  <c r="AO1723" i="2"/>
  <c r="AO1724" i="2"/>
  <c r="AO1725" i="2"/>
  <c r="AO1726" i="2"/>
  <c r="AO1727" i="2"/>
  <c r="AO1728" i="2"/>
  <c r="AO1729" i="2"/>
  <c r="AO1730" i="2"/>
  <c r="AO1731" i="2"/>
  <c r="AO1732" i="2"/>
  <c r="AO1733" i="2"/>
  <c r="AO1734" i="2"/>
  <c r="AO1735" i="2"/>
  <c r="AO1736" i="2"/>
  <c r="AO1737" i="2"/>
  <c r="AO1738" i="2"/>
  <c r="AO1739" i="2"/>
  <c r="AO1740" i="2"/>
  <c r="AO1741" i="2"/>
  <c r="AO1742" i="2"/>
  <c r="AO1743" i="2"/>
  <c r="AO1744" i="2"/>
  <c r="AO1745" i="2"/>
  <c r="AO1746" i="2"/>
  <c r="AO1747" i="2"/>
  <c r="AO1748" i="2"/>
  <c r="AO1749" i="2"/>
  <c r="AO1750" i="2"/>
  <c r="AO1751" i="2"/>
  <c r="AO1752" i="2"/>
  <c r="AO1753" i="2"/>
  <c r="AO1754" i="2"/>
  <c r="AO1755" i="2"/>
  <c r="AO1756" i="2"/>
  <c r="AO1757" i="2"/>
  <c r="AO1758" i="2"/>
  <c r="AO1759" i="2"/>
  <c r="AO1760" i="2"/>
  <c r="AO1761" i="2"/>
  <c r="AO1762" i="2"/>
  <c r="AO1763" i="2"/>
  <c r="AO1764" i="2"/>
  <c r="AO1765" i="2"/>
  <c r="AO1766" i="2"/>
  <c r="AO1767" i="2"/>
  <c r="AO1768" i="2"/>
  <c r="AO1769" i="2"/>
  <c r="AO1770" i="2"/>
  <c r="AO1771" i="2"/>
  <c r="AO1772" i="2"/>
  <c r="AO1773" i="2"/>
  <c r="AO1774" i="2"/>
  <c r="AO1775" i="2"/>
  <c r="AO1776" i="2"/>
  <c r="AO1777" i="2"/>
  <c r="AO1778" i="2"/>
  <c r="AO1779" i="2"/>
  <c r="AO1780" i="2"/>
  <c r="AO1781" i="2"/>
  <c r="AO1782" i="2"/>
  <c r="AO1783" i="2"/>
  <c r="AO1784" i="2"/>
  <c r="AO1785" i="2"/>
  <c r="AO1786" i="2"/>
  <c r="AO1787" i="2"/>
  <c r="AO1788" i="2"/>
  <c r="AO1789" i="2"/>
  <c r="AO1790" i="2"/>
  <c r="AO1791" i="2"/>
  <c r="AO1792" i="2"/>
  <c r="AO1793" i="2"/>
  <c r="AO1794" i="2"/>
  <c r="AO1795" i="2"/>
  <c r="AO1796" i="2"/>
  <c r="AO1797" i="2"/>
  <c r="AO1798" i="2"/>
  <c r="AO1799" i="2"/>
  <c r="AO1800" i="2"/>
  <c r="AO1801" i="2"/>
  <c r="AO1802" i="2"/>
  <c r="AO1803" i="2"/>
  <c r="AO1804" i="2"/>
  <c r="AO1805" i="2"/>
  <c r="AO1806" i="2"/>
  <c r="AO1807" i="2"/>
  <c r="AO1808" i="2"/>
  <c r="AO1809" i="2"/>
  <c r="AO1810" i="2"/>
  <c r="AO1811" i="2"/>
  <c r="AO1812" i="2"/>
  <c r="AO1813" i="2"/>
  <c r="AO1814" i="2"/>
  <c r="AO1815" i="2"/>
  <c r="AO1816" i="2"/>
  <c r="AO1817" i="2"/>
  <c r="AO1818" i="2"/>
  <c r="AO1819" i="2"/>
  <c r="AO1820" i="2"/>
  <c r="AO1821" i="2"/>
  <c r="AO1822" i="2"/>
  <c r="AO1823" i="2"/>
  <c r="AO1824" i="2"/>
  <c r="AO1825" i="2"/>
  <c r="AO1826" i="2"/>
  <c r="AO1827" i="2"/>
  <c r="AO1828" i="2"/>
  <c r="AO1829" i="2"/>
  <c r="AO1830" i="2"/>
  <c r="AO1831" i="2"/>
  <c r="AO1832" i="2"/>
  <c r="AO1833" i="2"/>
  <c r="AO1834" i="2"/>
  <c r="AO1835" i="2"/>
  <c r="AO1836" i="2"/>
  <c r="AO1837" i="2"/>
  <c r="AO1838" i="2"/>
  <c r="AO1839" i="2"/>
  <c r="AO1840" i="2"/>
  <c r="AO1841" i="2"/>
  <c r="AO1842" i="2"/>
  <c r="AO1843" i="2"/>
  <c r="AO1844" i="2"/>
  <c r="AO1845" i="2"/>
  <c r="AO1846" i="2"/>
  <c r="AO1847" i="2"/>
  <c r="AO1848" i="2"/>
  <c r="AO1849" i="2"/>
  <c r="AO1850" i="2"/>
  <c r="AO1851" i="2"/>
  <c r="AO1852" i="2"/>
  <c r="AO1853" i="2"/>
  <c r="AO1854" i="2"/>
  <c r="AO1855" i="2"/>
  <c r="AO1856" i="2"/>
  <c r="AO1857" i="2"/>
  <c r="AO1858" i="2"/>
  <c r="AO1859" i="2"/>
  <c r="AO1860" i="2"/>
  <c r="AO1861" i="2"/>
  <c r="AO1862" i="2"/>
  <c r="AO1863" i="2"/>
  <c r="AO1864" i="2"/>
  <c r="AO1865" i="2"/>
  <c r="AO1866" i="2"/>
  <c r="AO1867" i="2"/>
  <c r="AO1868" i="2"/>
  <c r="AO1869" i="2"/>
  <c r="AO1870" i="2"/>
  <c r="AO1871" i="2"/>
  <c r="AO1872" i="2"/>
  <c r="AO1873" i="2"/>
  <c r="AO1874" i="2"/>
  <c r="AO1875" i="2"/>
  <c r="AO1876" i="2"/>
  <c r="AO1877" i="2"/>
  <c r="AO1878" i="2"/>
  <c r="AO1879" i="2"/>
  <c r="AO1880" i="2"/>
  <c r="AO1881" i="2"/>
  <c r="AO1882" i="2"/>
  <c r="AO1883" i="2"/>
  <c r="AO1884" i="2"/>
  <c r="AO1885" i="2"/>
  <c r="AO1886" i="2"/>
  <c r="AO1887" i="2"/>
  <c r="AO1888" i="2"/>
  <c r="AO1889" i="2"/>
  <c r="AO1890" i="2"/>
  <c r="AO1891" i="2"/>
  <c r="AO1892" i="2"/>
  <c r="AO1893" i="2"/>
  <c r="AO1894" i="2"/>
  <c r="AO1895" i="2"/>
  <c r="AO1896" i="2"/>
  <c r="AO1897" i="2"/>
  <c r="AO1898" i="2"/>
  <c r="AO1899" i="2"/>
  <c r="AO1900" i="2"/>
  <c r="AO1901" i="2"/>
  <c r="AO1902" i="2"/>
  <c r="AO1903" i="2"/>
  <c r="AO1904" i="2"/>
  <c r="AO1905" i="2"/>
  <c r="AO1906" i="2"/>
  <c r="AO1907" i="2"/>
  <c r="AO1908" i="2"/>
  <c r="AO1909" i="2"/>
  <c r="AO1910" i="2"/>
  <c r="AO1911" i="2"/>
  <c r="AO1912" i="2"/>
  <c r="AO1913" i="2"/>
  <c r="AO1914" i="2"/>
  <c r="AO1915" i="2"/>
  <c r="AO1916" i="2"/>
  <c r="AO1917" i="2"/>
  <c r="AO1918" i="2"/>
  <c r="AO1919" i="2"/>
  <c r="AO1920" i="2"/>
  <c r="AO1921" i="2"/>
  <c r="AO1922" i="2"/>
  <c r="AO1923" i="2"/>
  <c r="AO1924" i="2"/>
  <c r="AO1925" i="2"/>
  <c r="AO1926" i="2"/>
  <c r="AO1927" i="2"/>
  <c r="AO1928" i="2"/>
  <c r="AO1929" i="2"/>
  <c r="AO1930" i="2"/>
  <c r="AO1931" i="2"/>
  <c r="AO1932" i="2"/>
  <c r="AO1933" i="2"/>
  <c r="AO1934" i="2"/>
  <c r="AO1935" i="2"/>
  <c r="AO1936" i="2"/>
  <c r="AO1937" i="2"/>
  <c r="AO1938" i="2"/>
  <c r="AO1939" i="2"/>
  <c r="AO1940" i="2"/>
  <c r="AO1941" i="2"/>
  <c r="AO1942" i="2"/>
  <c r="AO1943" i="2"/>
  <c r="AO1944" i="2"/>
  <c r="AO1945" i="2"/>
  <c r="AO1946" i="2"/>
  <c r="AO1947" i="2"/>
  <c r="AO1948" i="2"/>
  <c r="AO1949" i="2"/>
  <c r="AO1950" i="2"/>
  <c r="AO1951" i="2"/>
  <c r="AO1952" i="2"/>
  <c r="AO1953" i="2"/>
  <c r="AO1954" i="2"/>
  <c r="AO1955" i="2"/>
  <c r="AO1956" i="2"/>
  <c r="AO1957" i="2"/>
  <c r="AO1958" i="2"/>
  <c r="AO1959" i="2"/>
  <c r="AO1960" i="2"/>
  <c r="AO1961" i="2"/>
  <c r="AO1962" i="2"/>
  <c r="AO1963" i="2"/>
  <c r="AO1964" i="2"/>
  <c r="AO1965" i="2"/>
  <c r="AO1966" i="2"/>
  <c r="AO1967" i="2"/>
  <c r="AO1968" i="2"/>
  <c r="AO1969" i="2"/>
  <c r="AO1970" i="2"/>
  <c r="AO1971" i="2"/>
  <c r="AO1972" i="2"/>
  <c r="AO1973" i="2"/>
  <c r="AO1974" i="2"/>
  <c r="AO1975" i="2"/>
  <c r="AO1976" i="2"/>
  <c r="AO1977" i="2"/>
  <c r="AO1978" i="2"/>
  <c r="AO1979" i="2"/>
  <c r="AO1980" i="2"/>
  <c r="AO1981" i="2"/>
  <c r="AO1982" i="2"/>
  <c r="AO1983" i="2"/>
  <c r="AO1984" i="2"/>
  <c r="AO1985" i="2"/>
  <c r="AO1986" i="2"/>
  <c r="AO1987" i="2"/>
  <c r="AO1988" i="2"/>
  <c r="AO1989" i="2"/>
  <c r="AO1990" i="2"/>
  <c r="AO1991" i="2"/>
  <c r="AO1992" i="2"/>
  <c r="AO1993" i="2"/>
  <c r="AO1994" i="2"/>
  <c r="AO1995" i="2"/>
  <c r="AO1996" i="2"/>
  <c r="AO1997" i="2"/>
  <c r="AO1998" i="2"/>
  <c r="AO1999" i="2"/>
  <c r="AP4" i="2"/>
  <c r="AO4" i="2"/>
  <c r="AM5" i="2"/>
  <c r="AM6" i="2"/>
  <c r="AM7" i="2"/>
  <c r="AM8" i="2"/>
  <c r="AM9" i="2"/>
  <c r="AM10" i="2"/>
  <c r="AM11" i="2"/>
  <c r="AM12" i="2"/>
  <c r="AM13" i="2"/>
  <c r="AM14" i="2"/>
  <c r="AM15" i="2"/>
  <c r="BC20" i="2"/>
  <c r="BK20" i="2" s="1"/>
  <c r="AM21" i="2"/>
  <c r="BC21" i="2" s="1"/>
  <c r="BK21" i="2" s="1"/>
  <c r="AM22" i="2"/>
  <c r="BC22" i="2" s="1"/>
  <c r="BK22" i="2" s="1"/>
  <c r="AM23" i="2"/>
  <c r="BC23" i="2" s="1"/>
  <c r="BK23" i="2" s="1"/>
  <c r="AM24" i="2"/>
  <c r="BC24" i="2" s="1"/>
  <c r="BK24" i="2" s="1"/>
  <c r="AM25" i="2"/>
  <c r="BC25" i="2" s="1"/>
  <c r="BK25" i="2" s="1"/>
  <c r="AM26" i="2"/>
  <c r="BC26" i="2" s="1"/>
  <c r="BK26" i="2" s="1"/>
  <c r="AM27" i="2"/>
  <c r="BC27" i="2" s="1"/>
  <c r="BK27" i="2" s="1"/>
  <c r="AM28" i="2"/>
  <c r="BC28" i="2" s="1"/>
  <c r="BK28" i="2" s="1"/>
  <c r="AM29" i="2"/>
  <c r="BC29" i="2" s="1"/>
  <c r="BK29" i="2" s="1"/>
  <c r="AM30" i="2"/>
  <c r="BC30" i="2" s="1"/>
  <c r="BK30" i="2" s="1"/>
  <c r="AM31" i="2"/>
  <c r="BC31" i="2" s="1"/>
  <c r="BK31" i="2" s="1"/>
  <c r="AM32" i="2"/>
  <c r="BC32" i="2" s="1"/>
  <c r="BK32" i="2" s="1"/>
  <c r="AM33" i="2"/>
  <c r="BC33" i="2" s="1"/>
  <c r="BK33" i="2" s="1"/>
  <c r="AM34" i="2"/>
  <c r="BC34" i="2" s="1"/>
  <c r="BK34" i="2" s="1"/>
  <c r="AM35" i="2"/>
  <c r="BC35" i="2" s="1"/>
  <c r="BK35" i="2" s="1"/>
  <c r="AM36" i="2"/>
  <c r="BC36" i="2" s="1"/>
  <c r="BK36" i="2" s="1"/>
  <c r="AM37" i="2"/>
  <c r="BC37" i="2" s="1"/>
  <c r="BK37" i="2" s="1"/>
  <c r="AM38" i="2"/>
  <c r="BC38" i="2" s="1"/>
  <c r="BK38" i="2" s="1"/>
  <c r="AM39" i="2"/>
  <c r="BC39" i="2" s="1"/>
  <c r="BK39" i="2" s="1"/>
  <c r="AM40" i="2"/>
  <c r="BC40" i="2" s="1"/>
  <c r="BK40" i="2" s="1"/>
  <c r="AM41" i="2"/>
  <c r="BC41" i="2" s="1"/>
  <c r="BK41" i="2" s="1"/>
  <c r="AM42" i="2"/>
  <c r="BC42" i="2" s="1"/>
  <c r="BK42" i="2" s="1"/>
  <c r="AM43" i="2"/>
  <c r="BC43" i="2" s="1"/>
  <c r="BK43" i="2" s="1"/>
  <c r="AM44" i="2"/>
  <c r="BC44" i="2" s="1"/>
  <c r="BK44" i="2" s="1"/>
  <c r="AM45" i="2"/>
  <c r="BC45" i="2" s="1"/>
  <c r="BK45" i="2" s="1"/>
  <c r="AM46" i="2"/>
  <c r="BC46" i="2" s="1"/>
  <c r="BK46" i="2" s="1"/>
  <c r="AM47" i="2"/>
  <c r="BC47" i="2" s="1"/>
  <c r="BK47" i="2" s="1"/>
  <c r="AM48" i="2"/>
  <c r="BC48" i="2" s="1"/>
  <c r="BK48" i="2" s="1"/>
  <c r="AM49" i="2"/>
  <c r="BC49" i="2" s="1"/>
  <c r="BK49" i="2" s="1"/>
  <c r="AM50" i="2"/>
  <c r="BC50" i="2" s="1"/>
  <c r="BK50" i="2" s="1"/>
  <c r="AM51" i="2"/>
  <c r="BC51" i="2" s="1"/>
  <c r="BK51" i="2" s="1"/>
  <c r="AM52" i="2"/>
  <c r="BC52" i="2" s="1"/>
  <c r="BK52" i="2" s="1"/>
  <c r="AM53" i="2"/>
  <c r="BC53" i="2" s="1"/>
  <c r="BK53" i="2" s="1"/>
  <c r="AM54" i="2"/>
  <c r="BC54" i="2" s="1"/>
  <c r="BK54" i="2" s="1"/>
  <c r="AM55" i="2"/>
  <c r="BC55" i="2" s="1"/>
  <c r="BK55" i="2" s="1"/>
  <c r="AM56" i="2"/>
  <c r="BC56" i="2" s="1"/>
  <c r="BK56" i="2" s="1"/>
  <c r="AM57" i="2"/>
  <c r="BC57" i="2" s="1"/>
  <c r="BK57" i="2" s="1"/>
  <c r="AM58" i="2"/>
  <c r="BC58" i="2" s="1"/>
  <c r="BK58" i="2" s="1"/>
  <c r="AM59" i="2"/>
  <c r="BC59" i="2" s="1"/>
  <c r="BK59" i="2" s="1"/>
  <c r="AM60" i="2"/>
  <c r="BC60" i="2" s="1"/>
  <c r="BK60" i="2" s="1"/>
  <c r="AM61" i="2"/>
  <c r="BC61" i="2" s="1"/>
  <c r="BK61" i="2" s="1"/>
  <c r="AM62" i="2"/>
  <c r="BC62" i="2" s="1"/>
  <c r="BK62" i="2" s="1"/>
  <c r="AM63" i="2"/>
  <c r="BC63" i="2" s="1"/>
  <c r="BK63" i="2" s="1"/>
  <c r="AM64" i="2"/>
  <c r="BC64" i="2" s="1"/>
  <c r="BK64" i="2" s="1"/>
  <c r="AM65" i="2"/>
  <c r="BC65" i="2" s="1"/>
  <c r="BK65" i="2" s="1"/>
  <c r="AM66" i="2"/>
  <c r="BC66" i="2" s="1"/>
  <c r="BK66" i="2" s="1"/>
  <c r="AM67" i="2"/>
  <c r="BC67" i="2" s="1"/>
  <c r="BK67" i="2" s="1"/>
  <c r="AM68" i="2"/>
  <c r="BC68" i="2" s="1"/>
  <c r="BK68" i="2" s="1"/>
  <c r="AM69" i="2"/>
  <c r="BC69" i="2" s="1"/>
  <c r="BK69" i="2" s="1"/>
  <c r="AM70" i="2"/>
  <c r="BC70" i="2" s="1"/>
  <c r="BK70" i="2" s="1"/>
  <c r="AM71" i="2"/>
  <c r="BC71" i="2" s="1"/>
  <c r="BK71" i="2" s="1"/>
  <c r="AM72" i="2"/>
  <c r="BC72" i="2" s="1"/>
  <c r="BK72" i="2" s="1"/>
  <c r="AM73" i="2"/>
  <c r="BC73" i="2" s="1"/>
  <c r="BK73" i="2" s="1"/>
  <c r="AM74" i="2"/>
  <c r="BC74" i="2" s="1"/>
  <c r="BK74" i="2" s="1"/>
  <c r="AM75" i="2"/>
  <c r="BC75" i="2" s="1"/>
  <c r="BK75" i="2" s="1"/>
  <c r="AM76" i="2"/>
  <c r="BC76" i="2" s="1"/>
  <c r="BK76" i="2" s="1"/>
  <c r="AM77" i="2"/>
  <c r="BC77" i="2" s="1"/>
  <c r="BK77" i="2" s="1"/>
  <c r="AM78" i="2"/>
  <c r="BC78" i="2" s="1"/>
  <c r="BK78" i="2" s="1"/>
  <c r="AM79" i="2"/>
  <c r="BC79" i="2" s="1"/>
  <c r="BK79" i="2" s="1"/>
  <c r="AM80" i="2"/>
  <c r="BC80" i="2" s="1"/>
  <c r="BK80" i="2" s="1"/>
  <c r="AM81" i="2"/>
  <c r="BC81" i="2" s="1"/>
  <c r="BK81" i="2" s="1"/>
  <c r="AM82" i="2"/>
  <c r="BC82" i="2" s="1"/>
  <c r="BK82" i="2" s="1"/>
  <c r="AM83" i="2"/>
  <c r="BC83" i="2" s="1"/>
  <c r="BK83" i="2" s="1"/>
  <c r="AM84" i="2"/>
  <c r="BC84" i="2" s="1"/>
  <c r="BK84" i="2" s="1"/>
  <c r="AM85" i="2"/>
  <c r="BC85" i="2" s="1"/>
  <c r="BK85" i="2" s="1"/>
  <c r="AM86" i="2"/>
  <c r="BC86" i="2" s="1"/>
  <c r="BK86" i="2" s="1"/>
  <c r="AM87" i="2"/>
  <c r="BC87" i="2" s="1"/>
  <c r="BK87" i="2" s="1"/>
  <c r="AM88" i="2"/>
  <c r="BC88" i="2" s="1"/>
  <c r="BK88" i="2" s="1"/>
  <c r="AM89" i="2"/>
  <c r="BC89" i="2" s="1"/>
  <c r="BK89" i="2" s="1"/>
  <c r="AM90" i="2"/>
  <c r="BC90" i="2" s="1"/>
  <c r="BK90" i="2" s="1"/>
  <c r="AM91" i="2"/>
  <c r="BC91" i="2" s="1"/>
  <c r="BK91" i="2" s="1"/>
  <c r="AM92" i="2"/>
  <c r="BC92" i="2" s="1"/>
  <c r="BK92" i="2" s="1"/>
  <c r="AM93" i="2"/>
  <c r="BC93" i="2" s="1"/>
  <c r="BK93" i="2" s="1"/>
  <c r="AM94" i="2"/>
  <c r="BC94" i="2" s="1"/>
  <c r="BK94" i="2" s="1"/>
  <c r="AM95" i="2"/>
  <c r="BC95" i="2" s="1"/>
  <c r="BK95" i="2" s="1"/>
  <c r="AM96" i="2"/>
  <c r="BC96" i="2" s="1"/>
  <c r="BK96" i="2" s="1"/>
  <c r="AM97" i="2"/>
  <c r="BC97" i="2" s="1"/>
  <c r="BK97" i="2" s="1"/>
  <c r="AM98" i="2"/>
  <c r="BC98" i="2" s="1"/>
  <c r="BK98" i="2" s="1"/>
  <c r="AM99" i="2"/>
  <c r="BC99" i="2" s="1"/>
  <c r="BK99" i="2" s="1"/>
  <c r="AM100" i="2"/>
  <c r="BC100" i="2" s="1"/>
  <c r="BK100" i="2" s="1"/>
  <c r="AM101" i="2"/>
  <c r="BC101" i="2" s="1"/>
  <c r="BK101" i="2" s="1"/>
  <c r="AM102" i="2"/>
  <c r="BC102" i="2" s="1"/>
  <c r="BK102" i="2" s="1"/>
  <c r="AM103" i="2"/>
  <c r="BC103" i="2" s="1"/>
  <c r="BK103" i="2" s="1"/>
  <c r="AM104" i="2"/>
  <c r="BC104" i="2" s="1"/>
  <c r="BK104" i="2" s="1"/>
  <c r="AM105" i="2"/>
  <c r="BC105" i="2" s="1"/>
  <c r="BK105" i="2" s="1"/>
  <c r="AM106" i="2"/>
  <c r="BC106" i="2" s="1"/>
  <c r="BK106" i="2" s="1"/>
  <c r="AM107" i="2"/>
  <c r="BC107" i="2" s="1"/>
  <c r="BK107" i="2" s="1"/>
  <c r="AM108" i="2"/>
  <c r="BC108" i="2" s="1"/>
  <c r="BK108" i="2" s="1"/>
  <c r="AM109" i="2"/>
  <c r="BC109" i="2" s="1"/>
  <c r="BK109" i="2" s="1"/>
  <c r="AM110" i="2"/>
  <c r="BC110" i="2" s="1"/>
  <c r="BK110" i="2" s="1"/>
  <c r="AM111" i="2"/>
  <c r="BC111" i="2" s="1"/>
  <c r="BK111" i="2" s="1"/>
  <c r="AM112" i="2"/>
  <c r="BC112" i="2" s="1"/>
  <c r="BK112" i="2" s="1"/>
  <c r="AM113" i="2"/>
  <c r="BC113" i="2" s="1"/>
  <c r="BK113" i="2" s="1"/>
  <c r="AM114" i="2"/>
  <c r="BC114" i="2" s="1"/>
  <c r="BK114" i="2" s="1"/>
  <c r="AM115" i="2"/>
  <c r="BC115" i="2" s="1"/>
  <c r="BK115" i="2" s="1"/>
  <c r="AM116" i="2"/>
  <c r="BC116" i="2" s="1"/>
  <c r="BK116" i="2" s="1"/>
  <c r="AM117" i="2"/>
  <c r="BC117" i="2" s="1"/>
  <c r="BK117" i="2" s="1"/>
  <c r="AM118" i="2"/>
  <c r="BC118" i="2" s="1"/>
  <c r="BK118" i="2" s="1"/>
  <c r="AM119" i="2"/>
  <c r="BC119" i="2" s="1"/>
  <c r="BK119" i="2" s="1"/>
  <c r="AM120" i="2"/>
  <c r="BC120" i="2" s="1"/>
  <c r="BK120" i="2" s="1"/>
  <c r="AM121" i="2"/>
  <c r="BC121" i="2" s="1"/>
  <c r="BK121" i="2" s="1"/>
  <c r="AM122" i="2"/>
  <c r="BC122" i="2" s="1"/>
  <c r="BK122" i="2" s="1"/>
  <c r="AM123" i="2"/>
  <c r="BC123" i="2" s="1"/>
  <c r="BK123" i="2" s="1"/>
  <c r="AM124" i="2"/>
  <c r="BC124" i="2" s="1"/>
  <c r="BK124" i="2" s="1"/>
  <c r="AM125" i="2"/>
  <c r="BC125" i="2" s="1"/>
  <c r="BK125" i="2" s="1"/>
  <c r="AM126" i="2"/>
  <c r="BC126" i="2" s="1"/>
  <c r="BK126" i="2" s="1"/>
  <c r="AM127" i="2"/>
  <c r="BC127" i="2" s="1"/>
  <c r="BK127" i="2" s="1"/>
  <c r="AM128" i="2"/>
  <c r="BC128" i="2" s="1"/>
  <c r="BK128" i="2" s="1"/>
  <c r="AM129" i="2"/>
  <c r="BC129" i="2" s="1"/>
  <c r="BK129" i="2" s="1"/>
  <c r="AM130" i="2"/>
  <c r="BC130" i="2" s="1"/>
  <c r="BK130" i="2" s="1"/>
  <c r="AM131" i="2"/>
  <c r="BC131" i="2" s="1"/>
  <c r="BK131" i="2" s="1"/>
  <c r="AM132" i="2"/>
  <c r="BC132" i="2" s="1"/>
  <c r="BK132" i="2" s="1"/>
  <c r="AM133" i="2"/>
  <c r="BC133" i="2" s="1"/>
  <c r="BK133" i="2" s="1"/>
  <c r="AM134" i="2"/>
  <c r="BC134" i="2" s="1"/>
  <c r="BK134" i="2" s="1"/>
  <c r="AM135" i="2"/>
  <c r="BC135" i="2" s="1"/>
  <c r="BK135" i="2" s="1"/>
  <c r="AM136" i="2"/>
  <c r="BC136" i="2" s="1"/>
  <c r="BK136" i="2" s="1"/>
  <c r="AM137" i="2"/>
  <c r="BC137" i="2" s="1"/>
  <c r="BK137" i="2" s="1"/>
  <c r="AM138" i="2"/>
  <c r="BC138" i="2" s="1"/>
  <c r="BK138" i="2" s="1"/>
  <c r="AM139" i="2"/>
  <c r="BC139" i="2" s="1"/>
  <c r="BK139" i="2" s="1"/>
  <c r="AM140" i="2"/>
  <c r="BC140" i="2" s="1"/>
  <c r="BK140" i="2" s="1"/>
  <c r="AM141" i="2"/>
  <c r="BC141" i="2" s="1"/>
  <c r="BK141" i="2" s="1"/>
  <c r="AM142" i="2"/>
  <c r="BC142" i="2" s="1"/>
  <c r="BK142" i="2" s="1"/>
  <c r="AM143" i="2"/>
  <c r="BC143" i="2" s="1"/>
  <c r="BK143" i="2" s="1"/>
  <c r="AM144" i="2"/>
  <c r="BC144" i="2" s="1"/>
  <c r="BK144" i="2" s="1"/>
  <c r="AM145" i="2"/>
  <c r="BC145" i="2" s="1"/>
  <c r="BK145" i="2" s="1"/>
  <c r="AM146" i="2"/>
  <c r="BC146" i="2" s="1"/>
  <c r="BK146" i="2" s="1"/>
  <c r="AM147" i="2"/>
  <c r="BC147" i="2" s="1"/>
  <c r="BK147" i="2" s="1"/>
  <c r="AM148" i="2"/>
  <c r="BC148" i="2" s="1"/>
  <c r="BK148" i="2" s="1"/>
  <c r="AM149" i="2"/>
  <c r="BC149" i="2" s="1"/>
  <c r="BK149" i="2" s="1"/>
  <c r="AM150" i="2"/>
  <c r="BC150" i="2" s="1"/>
  <c r="BK150" i="2" s="1"/>
  <c r="AM151" i="2"/>
  <c r="BC151" i="2" s="1"/>
  <c r="BK151" i="2" s="1"/>
  <c r="AM152" i="2"/>
  <c r="BC152" i="2" s="1"/>
  <c r="BK152" i="2" s="1"/>
  <c r="AM153" i="2"/>
  <c r="BC153" i="2" s="1"/>
  <c r="BK153" i="2" s="1"/>
  <c r="AM154" i="2"/>
  <c r="BC154" i="2" s="1"/>
  <c r="BK154" i="2" s="1"/>
  <c r="AM155" i="2"/>
  <c r="BC155" i="2" s="1"/>
  <c r="BK155" i="2" s="1"/>
  <c r="AM156" i="2"/>
  <c r="BC156" i="2" s="1"/>
  <c r="BK156" i="2" s="1"/>
  <c r="AM157" i="2"/>
  <c r="BC157" i="2" s="1"/>
  <c r="BK157" i="2" s="1"/>
  <c r="AM158" i="2"/>
  <c r="BC158" i="2" s="1"/>
  <c r="BK158" i="2" s="1"/>
  <c r="AM159" i="2"/>
  <c r="BC159" i="2" s="1"/>
  <c r="BK159" i="2" s="1"/>
  <c r="AM160" i="2"/>
  <c r="BC160" i="2" s="1"/>
  <c r="BK160" i="2" s="1"/>
  <c r="AM161" i="2"/>
  <c r="BC161" i="2" s="1"/>
  <c r="BK161" i="2" s="1"/>
  <c r="AM162" i="2"/>
  <c r="BC162" i="2" s="1"/>
  <c r="BK162" i="2" s="1"/>
  <c r="AM163" i="2"/>
  <c r="BC163" i="2" s="1"/>
  <c r="BK163" i="2" s="1"/>
  <c r="AM164" i="2"/>
  <c r="BC164" i="2" s="1"/>
  <c r="BK164" i="2" s="1"/>
  <c r="AM165" i="2"/>
  <c r="BC165" i="2" s="1"/>
  <c r="BK165" i="2" s="1"/>
  <c r="AM166" i="2"/>
  <c r="BC166" i="2" s="1"/>
  <c r="BK166" i="2" s="1"/>
  <c r="AM167" i="2"/>
  <c r="BC167" i="2" s="1"/>
  <c r="BK167" i="2" s="1"/>
  <c r="AM168" i="2"/>
  <c r="BC168" i="2" s="1"/>
  <c r="BK168" i="2" s="1"/>
  <c r="AM169" i="2"/>
  <c r="BC169" i="2" s="1"/>
  <c r="BK169" i="2" s="1"/>
  <c r="AM170" i="2"/>
  <c r="BC170" i="2" s="1"/>
  <c r="BK170" i="2" s="1"/>
  <c r="AM171" i="2"/>
  <c r="BC171" i="2" s="1"/>
  <c r="BK171" i="2" s="1"/>
  <c r="AM172" i="2"/>
  <c r="BC172" i="2" s="1"/>
  <c r="BK172" i="2" s="1"/>
  <c r="AM173" i="2"/>
  <c r="BC173" i="2" s="1"/>
  <c r="BK173" i="2" s="1"/>
  <c r="AM174" i="2"/>
  <c r="BC174" i="2" s="1"/>
  <c r="BK174" i="2" s="1"/>
  <c r="AM175" i="2"/>
  <c r="BC175" i="2" s="1"/>
  <c r="BK175" i="2" s="1"/>
  <c r="AM176" i="2"/>
  <c r="BC176" i="2" s="1"/>
  <c r="BK176" i="2" s="1"/>
  <c r="AM177" i="2"/>
  <c r="BC177" i="2" s="1"/>
  <c r="BK177" i="2" s="1"/>
  <c r="AM178" i="2"/>
  <c r="BC178" i="2" s="1"/>
  <c r="BK178" i="2" s="1"/>
  <c r="AM179" i="2"/>
  <c r="BC179" i="2" s="1"/>
  <c r="BK179" i="2" s="1"/>
  <c r="AM180" i="2"/>
  <c r="BC180" i="2" s="1"/>
  <c r="BK180" i="2" s="1"/>
  <c r="AM181" i="2"/>
  <c r="BC181" i="2" s="1"/>
  <c r="BK181" i="2" s="1"/>
  <c r="AM182" i="2"/>
  <c r="BC182" i="2" s="1"/>
  <c r="BK182" i="2" s="1"/>
  <c r="AM183" i="2"/>
  <c r="BC183" i="2" s="1"/>
  <c r="BK183" i="2" s="1"/>
  <c r="AM184" i="2"/>
  <c r="BC184" i="2" s="1"/>
  <c r="BK184" i="2" s="1"/>
  <c r="AM185" i="2"/>
  <c r="BC185" i="2" s="1"/>
  <c r="BK185" i="2" s="1"/>
  <c r="AM186" i="2"/>
  <c r="BC186" i="2" s="1"/>
  <c r="BK186" i="2" s="1"/>
  <c r="AM187" i="2"/>
  <c r="BC187" i="2" s="1"/>
  <c r="BK187" i="2" s="1"/>
  <c r="AM188" i="2"/>
  <c r="BC188" i="2" s="1"/>
  <c r="BK188" i="2" s="1"/>
  <c r="AM189" i="2"/>
  <c r="BC189" i="2" s="1"/>
  <c r="BK189" i="2" s="1"/>
  <c r="AM190" i="2"/>
  <c r="BC190" i="2" s="1"/>
  <c r="BK190" i="2" s="1"/>
  <c r="AM191" i="2"/>
  <c r="BC191" i="2" s="1"/>
  <c r="BK191" i="2" s="1"/>
  <c r="AM192" i="2"/>
  <c r="BC192" i="2" s="1"/>
  <c r="BK192" i="2" s="1"/>
  <c r="AM193" i="2"/>
  <c r="BC193" i="2" s="1"/>
  <c r="BK193" i="2" s="1"/>
  <c r="AM194" i="2"/>
  <c r="BC194" i="2" s="1"/>
  <c r="BK194" i="2" s="1"/>
  <c r="AM195" i="2"/>
  <c r="BC195" i="2" s="1"/>
  <c r="BK195" i="2" s="1"/>
  <c r="AM196" i="2"/>
  <c r="BC196" i="2" s="1"/>
  <c r="BK196" i="2" s="1"/>
  <c r="AM197" i="2"/>
  <c r="BC197" i="2" s="1"/>
  <c r="BK197" i="2" s="1"/>
  <c r="AM198" i="2"/>
  <c r="BC198" i="2" s="1"/>
  <c r="BK198" i="2" s="1"/>
  <c r="AM199" i="2"/>
  <c r="BC199" i="2" s="1"/>
  <c r="BK199" i="2" s="1"/>
  <c r="AM200" i="2"/>
  <c r="BC200" i="2" s="1"/>
  <c r="BK200" i="2" s="1"/>
  <c r="AM201" i="2"/>
  <c r="BC201" i="2" s="1"/>
  <c r="BK201" i="2" s="1"/>
  <c r="AM202" i="2"/>
  <c r="BC202" i="2" s="1"/>
  <c r="BK202" i="2" s="1"/>
  <c r="AM203" i="2"/>
  <c r="BC203" i="2" s="1"/>
  <c r="BK203" i="2" s="1"/>
  <c r="AM204" i="2"/>
  <c r="BC204" i="2" s="1"/>
  <c r="BK204" i="2" s="1"/>
  <c r="AM205" i="2"/>
  <c r="BC205" i="2" s="1"/>
  <c r="BK205" i="2" s="1"/>
  <c r="AM206" i="2"/>
  <c r="BC206" i="2" s="1"/>
  <c r="BK206" i="2" s="1"/>
  <c r="AM207" i="2"/>
  <c r="BC207" i="2" s="1"/>
  <c r="BK207" i="2" s="1"/>
  <c r="AM208" i="2"/>
  <c r="BC208" i="2" s="1"/>
  <c r="BK208" i="2" s="1"/>
  <c r="AM209" i="2"/>
  <c r="BC209" i="2" s="1"/>
  <c r="BK209" i="2" s="1"/>
  <c r="AM210" i="2"/>
  <c r="BC210" i="2" s="1"/>
  <c r="BK210" i="2" s="1"/>
  <c r="AM211" i="2"/>
  <c r="BC211" i="2" s="1"/>
  <c r="BK211" i="2" s="1"/>
  <c r="AM212" i="2"/>
  <c r="BC212" i="2" s="1"/>
  <c r="BK212" i="2" s="1"/>
  <c r="AM213" i="2"/>
  <c r="BC213" i="2" s="1"/>
  <c r="BK213" i="2" s="1"/>
  <c r="AM214" i="2"/>
  <c r="BC214" i="2" s="1"/>
  <c r="BK214" i="2" s="1"/>
  <c r="AM215" i="2"/>
  <c r="BC215" i="2" s="1"/>
  <c r="BK215" i="2" s="1"/>
  <c r="AM216" i="2"/>
  <c r="BC216" i="2" s="1"/>
  <c r="BK216" i="2" s="1"/>
  <c r="AM217" i="2"/>
  <c r="BC217" i="2" s="1"/>
  <c r="BK217" i="2" s="1"/>
  <c r="AM218" i="2"/>
  <c r="BC218" i="2" s="1"/>
  <c r="BK218" i="2" s="1"/>
  <c r="AM219" i="2"/>
  <c r="BC219" i="2" s="1"/>
  <c r="BK219" i="2" s="1"/>
  <c r="AM220" i="2"/>
  <c r="BC220" i="2" s="1"/>
  <c r="BK220" i="2" s="1"/>
  <c r="AM221" i="2"/>
  <c r="BC221" i="2" s="1"/>
  <c r="BK221" i="2" s="1"/>
  <c r="AM222" i="2"/>
  <c r="BC222" i="2" s="1"/>
  <c r="BK222" i="2" s="1"/>
  <c r="AM223" i="2"/>
  <c r="BC223" i="2" s="1"/>
  <c r="BK223" i="2" s="1"/>
  <c r="AM224" i="2"/>
  <c r="BC224" i="2" s="1"/>
  <c r="BK224" i="2" s="1"/>
  <c r="AM225" i="2"/>
  <c r="BC225" i="2" s="1"/>
  <c r="BK225" i="2" s="1"/>
  <c r="AM226" i="2"/>
  <c r="BC226" i="2" s="1"/>
  <c r="BK226" i="2" s="1"/>
  <c r="AM227" i="2"/>
  <c r="BC227" i="2" s="1"/>
  <c r="BK227" i="2" s="1"/>
  <c r="AM228" i="2"/>
  <c r="BC228" i="2" s="1"/>
  <c r="BK228" i="2" s="1"/>
  <c r="AM229" i="2"/>
  <c r="BC229" i="2" s="1"/>
  <c r="BK229" i="2" s="1"/>
  <c r="AM230" i="2"/>
  <c r="BC230" i="2" s="1"/>
  <c r="BK230" i="2" s="1"/>
  <c r="AM231" i="2"/>
  <c r="BC231" i="2" s="1"/>
  <c r="BK231" i="2" s="1"/>
  <c r="AM232" i="2"/>
  <c r="BC232" i="2" s="1"/>
  <c r="BK232" i="2" s="1"/>
  <c r="AM233" i="2"/>
  <c r="BC233" i="2" s="1"/>
  <c r="BK233" i="2" s="1"/>
  <c r="AM234" i="2"/>
  <c r="BC234" i="2" s="1"/>
  <c r="BK234" i="2" s="1"/>
  <c r="AM235" i="2"/>
  <c r="BC235" i="2" s="1"/>
  <c r="BK235" i="2" s="1"/>
  <c r="AM236" i="2"/>
  <c r="BC236" i="2" s="1"/>
  <c r="BK236" i="2" s="1"/>
  <c r="AM237" i="2"/>
  <c r="BC237" i="2" s="1"/>
  <c r="BK237" i="2" s="1"/>
  <c r="AM238" i="2"/>
  <c r="BC238" i="2" s="1"/>
  <c r="BK238" i="2" s="1"/>
  <c r="AM239" i="2"/>
  <c r="BC239" i="2" s="1"/>
  <c r="BK239" i="2" s="1"/>
  <c r="AM240" i="2"/>
  <c r="BC240" i="2" s="1"/>
  <c r="BK240" i="2" s="1"/>
  <c r="AM241" i="2"/>
  <c r="BC241" i="2" s="1"/>
  <c r="BK241" i="2" s="1"/>
  <c r="AM242" i="2"/>
  <c r="BC242" i="2" s="1"/>
  <c r="BK242" i="2" s="1"/>
  <c r="AM243" i="2"/>
  <c r="BC243" i="2" s="1"/>
  <c r="BK243" i="2" s="1"/>
  <c r="AM244" i="2"/>
  <c r="BC244" i="2" s="1"/>
  <c r="BK244" i="2" s="1"/>
  <c r="AM245" i="2"/>
  <c r="BC245" i="2" s="1"/>
  <c r="BK245" i="2" s="1"/>
  <c r="AM246" i="2"/>
  <c r="BC246" i="2" s="1"/>
  <c r="BK246" i="2" s="1"/>
  <c r="AM247" i="2"/>
  <c r="BC247" i="2" s="1"/>
  <c r="BK247" i="2" s="1"/>
  <c r="AM248" i="2"/>
  <c r="BC248" i="2" s="1"/>
  <c r="BK248" i="2" s="1"/>
  <c r="AM249" i="2"/>
  <c r="BC249" i="2" s="1"/>
  <c r="BK249" i="2" s="1"/>
  <c r="AM250" i="2"/>
  <c r="BC250" i="2" s="1"/>
  <c r="BK250" i="2" s="1"/>
  <c r="AM251" i="2"/>
  <c r="BC251" i="2" s="1"/>
  <c r="BK251" i="2" s="1"/>
  <c r="AM252" i="2"/>
  <c r="BC252" i="2" s="1"/>
  <c r="BK252" i="2" s="1"/>
  <c r="AM253" i="2"/>
  <c r="BC253" i="2" s="1"/>
  <c r="BK253" i="2" s="1"/>
  <c r="AM254" i="2"/>
  <c r="BC254" i="2" s="1"/>
  <c r="BK254" i="2" s="1"/>
  <c r="AM255" i="2"/>
  <c r="BC255" i="2" s="1"/>
  <c r="BK255" i="2" s="1"/>
  <c r="AM256" i="2"/>
  <c r="BC256" i="2" s="1"/>
  <c r="BK256" i="2" s="1"/>
  <c r="AM257" i="2"/>
  <c r="BC257" i="2" s="1"/>
  <c r="BK257" i="2" s="1"/>
  <c r="AM258" i="2"/>
  <c r="BC258" i="2" s="1"/>
  <c r="BK258" i="2" s="1"/>
  <c r="AM259" i="2"/>
  <c r="BC259" i="2" s="1"/>
  <c r="BK259" i="2" s="1"/>
  <c r="AM260" i="2"/>
  <c r="BC260" i="2" s="1"/>
  <c r="BK260" i="2" s="1"/>
  <c r="AM261" i="2"/>
  <c r="BC261" i="2" s="1"/>
  <c r="BK261" i="2" s="1"/>
  <c r="AM262" i="2"/>
  <c r="BC262" i="2" s="1"/>
  <c r="BK262" i="2" s="1"/>
  <c r="AM263" i="2"/>
  <c r="BC263" i="2" s="1"/>
  <c r="BK263" i="2" s="1"/>
  <c r="AM264" i="2"/>
  <c r="BC264" i="2" s="1"/>
  <c r="BK264" i="2" s="1"/>
  <c r="AM265" i="2"/>
  <c r="BC265" i="2" s="1"/>
  <c r="BK265" i="2" s="1"/>
  <c r="AM266" i="2"/>
  <c r="BC266" i="2" s="1"/>
  <c r="BK266" i="2" s="1"/>
  <c r="AM267" i="2"/>
  <c r="BC267" i="2" s="1"/>
  <c r="BK267" i="2" s="1"/>
  <c r="AM268" i="2"/>
  <c r="BC268" i="2" s="1"/>
  <c r="BK268" i="2" s="1"/>
  <c r="AM269" i="2"/>
  <c r="BC269" i="2" s="1"/>
  <c r="BK269" i="2" s="1"/>
  <c r="AM270" i="2"/>
  <c r="BC270" i="2" s="1"/>
  <c r="BK270" i="2" s="1"/>
  <c r="AM271" i="2"/>
  <c r="BC271" i="2" s="1"/>
  <c r="BK271" i="2" s="1"/>
  <c r="AM272" i="2"/>
  <c r="BC272" i="2" s="1"/>
  <c r="BK272" i="2" s="1"/>
  <c r="AM273" i="2"/>
  <c r="BC273" i="2" s="1"/>
  <c r="BK273" i="2" s="1"/>
  <c r="AM274" i="2"/>
  <c r="BC274" i="2" s="1"/>
  <c r="BK274" i="2" s="1"/>
  <c r="AM275" i="2"/>
  <c r="BC275" i="2" s="1"/>
  <c r="BK275" i="2" s="1"/>
  <c r="AM276" i="2"/>
  <c r="BC276" i="2" s="1"/>
  <c r="BK276" i="2" s="1"/>
  <c r="AM277" i="2"/>
  <c r="BC277" i="2" s="1"/>
  <c r="BK277" i="2" s="1"/>
  <c r="AM278" i="2"/>
  <c r="BC278" i="2" s="1"/>
  <c r="BK278" i="2" s="1"/>
  <c r="AM279" i="2"/>
  <c r="BC279" i="2" s="1"/>
  <c r="BK279" i="2" s="1"/>
  <c r="AM280" i="2"/>
  <c r="BC280" i="2" s="1"/>
  <c r="BK280" i="2" s="1"/>
  <c r="AM281" i="2"/>
  <c r="BC281" i="2" s="1"/>
  <c r="BK281" i="2" s="1"/>
  <c r="AM282" i="2"/>
  <c r="BC282" i="2" s="1"/>
  <c r="BK282" i="2" s="1"/>
  <c r="AM283" i="2"/>
  <c r="BC283" i="2" s="1"/>
  <c r="BK283" i="2" s="1"/>
  <c r="AM284" i="2"/>
  <c r="BC284" i="2" s="1"/>
  <c r="BK284" i="2" s="1"/>
  <c r="AM285" i="2"/>
  <c r="BC285" i="2" s="1"/>
  <c r="BK285" i="2" s="1"/>
  <c r="AM286" i="2"/>
  <c r="BC286" i="2" s="1"/>
  <c r="BK286" i="2" s="1"/>
  <c r="AM287" i="2"/>
  <c r="BC287" i="2" s="1"/>
  <c r="BK287" i="2" s="1"/>
  <c r="AM288" i="2"/>
  <c r="BC288" i="2" s="1"/>
  <c r="BK288" i="2" s="1"/>
  <c r="AM289" i="2"/>
  <c r="BC289" i="2" s="1"/>
  <c r="BK289" i="2" s="1"/>
  <c r="AM290" i="2"/>
  <c r="BC290" i="2" s="1"/>
  <c r="BK290" i="2" s="1"/>
  <c r="AM291" i="2"/>
  <c r="BC291" i="2" s="1"/>
  <c r="BK291" i="2" s="1"/>
  <c r="AM292" i="2"/>
  <c r="BC292" i="2" s="1"/>
  <c r="BK292" i="2" s="1"/>
  <c r="AM293" i="2"/>
  <c r="BC293" i="2" s="1"/>
  <c r="BK293" i="2" s="1"/>
  <c r="AM294" i="2"/>
  <c r="BC294" i="2" s="1"/>
  <c r="BK294" i="2" s="1"/>
  <c r="AM295" i="2"/>
  <c r="BC295" i="2" s="1"/>
  <c r="BK295" i="2" s="1"/>
  <c r="AM296" i="2"/>
  <c r="BC296" i="2" s="1"/>
  <c r="BK296" i="2" s="1"/>
  <c r="AM297" i="2"/>
  <c r="BC297" i="2" s="1"/>
  <c r="BK297" i="2" s="1"/>
  <c r="AM298" i="2"/>
  <c r="BC298" i="2" s="1"/>
  <c r="BK298" i="2" s="1"/>
  <c r="AM299" i="2"/>
  <c r="BC299" i="2" s="1"/>
  <c r="BK299" i="2" s="1"/>
  <c r="AM300" i="2"/>
  <c r="BC300" i="2" s="1"/>
  <c r="BK300" i="2" s="1"/>
  <c r="AM301" i="2"/>
  <c r="BC301" i="2" s="1"/>
  <c r="BK301" i="2" s="1"/>
  <c r="AM302" i="2"/>
  <c r="BC302" i="2" s="1"/>
  <c r="BK302" i="2" s="1"/>
  <c r="AM303" i="2"/>
  <c r="BC303" i="2" s="1"/>
  <c r="BK303" i="2" s="1"/>
  <c r="AM304" i="2"/>
  <c r="BC304" i="2" s="1"/>
  <c r="BK304" i="2" s="1"/>
  <c r="AM305" i="2"/>
  <c r="BC305" i="2" s="1"/>
  <c r="BK305" i="2" s="1"/>
  <c r="AM306" i="2"/>
  <c r="BC306" i="2" s="1"/>
  <c r="BK306" i="2" s="1"/>
  <c r="AM307" i="2"/>
  <c r="BC307" i="2" s="1"/>
  <c r="BK307" i="2" s="1"/>
  <c r="AM308" i="2"/>
  <c r="BC308" i="2" s="1"/>
  <c r="BK308" i="2" s="1"/>
  <c r="AM309" i="2"/>
  <c r="BC309" i="2" s="1"/>
  <c r="BK309" i="2" s="1"/>
  <c r="AM310" i="2"/>
  <c r="BC310" i="2" s="1"/>
  <c r="BK310" i="2" s="1"/>
  <c r="AM311" i="2"/>
  <c r="BC311" i="2" s="1"/>
  <c r="BK311" i="2" s="1"/>
  <c r="AM312" i="2"/>
  <c r="BC312" i="2" s="1"/>
  <c r="BK312" i="2" s="1"/>
  <c r="AM313" i="2"/>
  <c r="BC313" i="2" s="1"/>
  <c r="BK313" i="2" s="1"/>
  <c r="AM314" i="2"/>
  <c r="BC314" i="2" s="1"/>
  <c r="BK314" i="2" s="1"/>
  <c r="AM315" i="2"/>
  <c r="BC315" i="2" s="1"/>
  <c r="BK315" i="2" s="1"/>
  <c r="AM316" i="2"/>
  <c r="BC316" i="2" s="1"/>
  <c r="BK316" i="2" s="1"/>
  <c r="AM317" i="2"/>
  <c r="BC317" i="2" s="1"/>
  <c r="BK317" i="2" s="1"/>
  <c r="AM318" i="2"/>
  <c r="BC318" i="2" s="1"/>
  <c r="BK318" i="2" s="1"/>
  <c r="AM319" i="2"/>
  <c r="BC319" i="2" s="1"/>
  <c r="BK319" i="2" s="1"/>
  <c r="AM320" i="2"/>
  <c r="BC320" i="2" s="1"/>
  <c r="BK320" i="2" s="1"/>
  <c r="AM321" i="2"/>
  <c r="BC321" i="2" s="1"/>
  <c r="BK321" i="2" s="1"/>
  <c r="AM322" i="2"/>
  <c r="BC322" i="2" s="1"/>
  <c r="BK322" i="2" s="1"/>
  <c r="AM323" i="2"/>
  <c r="BC323" i="2" s="1"/>
  <c r="BK323" i="2" s="1"/>
  <c r="AM324" i="2"/>
  <c r="BC324" i="2" s="1"/>
  <c r="BK324" i="2" s="1"/>
  <c r="AM325" i="2"/>
  <c r="BC325" i="2" s="1"/>
  <c r="BK325" i="2" s="1"/>
  <c r="AM326" i="2"/>
  <c r="BC326" i="2" s="1"/>
  <c r="BK326" i="2" s="1"/>
  <c r="AM327" i="2"/>
  <c r="BC327" i="2" s="1"/>
  <c r="BK327" i="2" s="1"/>
  <c r="AM328" i="2"/>
  <c r="BC328" i="2" s="1"/>
  <c r="BK328" i="2" s="1"/>
  <c r="AM329" i="2"/>
  <c r="BC329" i="2" s="1"/>
  <c r="BK329" i="2" s="1"/>
  <c r="AM330" i="2"/>
  <c r="BC330" i="2" s="1"/>
  <c r="BK330" i="2" s="1"/>
  <c r="AM331" i="2"/>
  <c r="BC331" i="2" s="1"/>
  <c r="BK331" i="2" s="1"/>
  <c r="AM332" i="2"/>
  <c r="BC332" i="2" s="1"/>
  <c r="BK332" i="2" s="1"/>
  <c r="AM333" i="2"/>
  <c r="BC333" i="2" s="1"/>
  <c r="BK333" i="2" s="1"/>
  <c r="AM334" i="2"/>
  <c r="BC334" i="2" s="1"/>
  <c r="BK334" i="2" s="1"/>
  <c r="AM335" i="2"/>
  <c r="BC335" i="2" s="1"/>
  <c r="BK335" i="2" s="1"/>
  <c r="AM336" i="2"/>
  <c r="BC336" i="2" s="1"/>
  <c r="BK336" i="2" s="1"/>
  <c r="AM337" i="2"/>
  <c r="BC337" i="2" s="1"/>
  <c r="BK337" i="2" s="1"/>
  <c r="AM338" i="2"/>
  <c r="BC338" i="2" s="1"/>
  <c r="BK338" i="2" s="1"/>
  <c r="AM339" i="2"/>
  <c r="BC339" i="2" s="1"/>
  <c r="BK339" i="2" s="1"/>
  <c r="AM340" i="2"/>
  <c r="BC340" i="2" s="1"/>
  <c r="BK340" i="2" s="1"/>
  <c r="AM341" i="2"/>
  <c r="BC341" i="2" s="1"/>
  <c r="BK341" i="2" s="1"/>
  <c r="AM342" i="2"/>
  <c r="BC342" i="2" s="1"/>
  <c r="BK342" i="2" s="1"/>
  <c r="AM343" i="2"/>
  <c r="BC343" i="2" s="1"/>
  <c r="BK343" i="2" s="1"/>
  <c r="AM344" i="2"/>
  <c r="BC344" i="2" s="1"/>
  <c r="BK344" i="2" s="1"/>
  <c r="AM345" i="2"/>
  <c r="BC345" i="2" s="1"/>
  <c r="BK345" i="2" s="1"/>
  <c r="AM346" i="2"/>
  <c r="BC346" i="2" s="1"/>
  <c r="BK346" i="2" s="1"/>
  <c r="AM347" i="2"/>
  <c r="BC347" i="2" s="1"/>
  <c r="BK347" i="2" s="1"/>
  <c r="AM348" i="2"/>
  <c r="BC348" i="2" s="1"/>
  <c r="BK348" i="2" s="1"/>
  <c r="AM349" i="2"/>
  <c r="BC349" i="2" s="1"/>
  <c r="BK349" i="2" s="1"/>
  <c r="AM350" i="2"/>
  <c r="BC350" i="2" s="1"/>
  <c r="BK350" i="2" s="1"/>
  <c r="AM351" i="2"/>
  <c r="BC351" i="2" s="1"/>
  <c r="BK351" i="2" s="1"/>
  <c r="AM352" i="2"/>
  <c r="BC352" i="2" s="1"/>
  <c r="BK352" i="2" s="1"/>
  <c r="AM353" i="2"/>
  <c r="BC353" i="2" s="1"/>
  <c r="BK353" i="2" s="1"/>
  <c r="AM354" i="2"/>
  <c r="BC354" i="2" s="1"/>
  <c r="BK354" i="2" s="1"/>
  <c r="AM355" i="2"/>
  <c r="BC355" i="2" s="1"/>
  <c r="BK355" i="2" s="1"/>
  <c r="AM356" i="2"/>
  <c r="BC356" i="2" s="1"/>
  <c r="BK356" i="2" s="1"/>
  <c r="AM357" i="2"/>
  <c r="BC357" i="2" s="1"/>
  <c r="BK357" i="2" s="1"/>
  <c r="AM358" i="2"/>
  <c r="BC358" i="2" s="1"/>
  <c r="BK358" i="2" s="1"/>
  <c r="AM359" i="2"/>
  <c r="BC359" i="2" s="1"/>
  <c r="BK359" i="2" s="1"/>
  <c r="AM360" i="2"/>
  <c r="BC360" i="2" s="1"/>
  <c r="BK360" i="2" s="1"/>
  <c r="AM361" i="2"/>
  <c r="BC361" i="2" s="1"/>
  <c r="BK361" i="2" s="1"/>
  <c r="AM362" i="2"/>
  <c r="BC362" i="2" s="1"/>
  <c r="BK362" i="2" s="1"/>
  <c r="AM363" i="2"/>
  <c r="BC363" i="2" s="1"/>
  <c r="BK363" i="2" s="1"/>
  <c r="AM364" i="2"/>
  <c r="BC364" i="2" s="1"/>
  <c r="BK364" i="2" s="1"/>
  <c r="AM365" i="2"/>
  <c r="BC365" i="2" s="1"/>
  <c r="BK365" i="2" s="1"/>
  <c r="AM366" i="2"/>
  <c r="BC366" i="2" s="1"/>
  <c r="BK366" i="2" s="1"/>
  <c r="AM367" i="2"/>
  <c r="BC367" i="2" s="1"/>
  <c r="BK367" i="2" s="1"/>
  <c r="AM368" i="2"/>
  <c r="BC368" i="2" s="1"/>
  <c r="BK368" i="2" s="1"/>
  <c r="AM369" i="2"/>
  <c r="BC369" i="2" s="1"/>
  <c r="BK369" i="2" s="1"/>
  <c r="AM370" i="2"/>
  <c r="BC370" i="2" s="1"/>
  <c r="BK370" i="2" s="1"/>
  <c r="AM371" i="2"/>
  <c r="BC371" i="2" s="1"/>
  <c r="BK371" i="2" s="1"/>
  <c r="AM372" i="2"/>
  <c r="BC372" i="2" s="1"/>
  <c r="BK372" i="2" s="1"/>
  <c r="AM373" i="2"/>
  <c r="BC373" i="2" s="1"/>
  <c r="BK373" i="2" s="1"/>
  <c r="AM374" i="2"/>
  <c r="BC374" i="2" s="1"/>
  <c r="BK374" i="2" s="1"/>
  <c r="AM375" i="2"/>
  <c r="BC375" i="2" s="1"/>
  <c r="BK375" i="2" s="1"/>
  <c r="AM376" i="2"/>
  <c r="BC376" i="2" s="1"/>
  <c r="BK376" i="2" s="1"/>
  <c r="AM377" i="2"/>
  <c r="BC377" i="2" s="1"/>
  <c r="BK377" i="2" s="1"/>
  <c r="AM378" i="2"/>
  <c r="BC378" i="2" s="1"/>
  <c r="BK378" i="2" s="1"/>
  <c r="AM379" i="2"/>
  <c r="BC379" i="2" s="1"/>
  <c r="BK379" i="2" s="1"/>
  <c r="AM380" i="2"/>
  <c r="BC380" i="2" s="1"/>
  <c r="BK380" i="2" s="1"/>
  <c r="AM381" i="2"/>
  <c r="BC381" i="2" s="1"/>
  <c r="BK381" i="2" s="1"/>
  <c r="AM382" i="2"/>
  <c r="BC382" i="2" s="1"/>
  <c r="BK382" i="2" s="1"/>
  <c r="AM383" i="2"/>
  <c r="BC383" i="2" s="1"/>
  <c r="BK383" i="2" s="1"/>
  <c r="AM384" i="2"/>
  <c r="BC384" i="2" s="1"/>
  <c r="BK384" i="2" s="1"/>
  <c r="AM385" i="2"/>
  <c r="BC385" i="2" s="1"/>
  <c r="BK385" i="2" s="1"/>
  <c r="AM386" i="2"/>
  <c r="BC386" i="2" s="1"/>
  <c r="BK386" i="2" s="1"/>
  <c r="AM387" i="2"/>
  <c r="BC387" i="2" s="1"/>
  <c r="BK387" i="2" s="1"/>
  <c r="AM388" i="2"/>
  <c r="BC388" i="2" s="1"/>
  <c r="BK388" i="2" s="1"/>
  <c r="AM389" i="2"/>
  <c r="BC389" i="2" s="1"/>
  <c r="BK389" i="2" s="1"/>
  <c r="AM390" i="2"/>
  <c r="BC390" i="2" s="1"/>
  <c r="BK390" i="2" s="1"/>
  <c r="AM391" i="2"/>
  <c r="BC391" i="2" s="1"/>
  <c r="BK391" i="2" s="1"/>
  <c r="AM392" i="2"/>
  <c r="BC392" i="2" s="1"/>
  <c r="BK392" i="2" s="1"/>
  <c r="AM393" i="2"/>
  <c r="BC393" i="2" s="1"/>
  <c r="BK393" i="2" s="1"/>
  <c r="AM394" i="2"/>
  <c r="BC394" i="2" s="1"/>
  <c r="BK394" i="2" s="1"/>
  <c r="AM395" i="2"/>
  <c r="BC395" i="2" s="1"/>
  <c r="BK395" i="2" s="1"/>
  <c r="AM396" i="2"/>
  <c r="BC396" i="2" s="1"/>
  <c r="BK396" i="2" s="1"/>
  <c r="AM397" i="2"/>
  <c r="BC397" i="2" s="1"/>
  <c r="BK397" i="2" s="1"/>
  <c r="AM398" i="2"/>
  <c r="BC398" i="2" s="1"/>
  <c r="BK398" i="2" s="1"/>
  <c r="AM399" i="2"/>
  <c r="BC399" i="2" s="1"/>
  <c r="BK399" i="2" s="1"/>
  <c r="AM400" i="2"/>
  <c r="BC400" i="2" s="1"/>
  <c r="BK400" i="2" s="1"/>
  <c r="AM401" i="2"/>
  <c r="BC401" i="2" s="1"/>
  <c r="BK401" i="2" s="1"/>
  <c r="AM402" i="2"/>
  <c r="BC402" i="2" s="1"/>
  <c r="BK402" i="2" s="1"/>
  <c r="AM403" i="2"/>
  <c r="BC403" i="2" s="1"/>
  <c r="BK403" i="2" s="1"/>
  <c r="AM404" i="2"/>
  <c r="BC404" i="2" s="1"/>
  <c r="BK404" i="2" s="1"/>
  <c r="AM405" i="2"/>
  <c r="BC405" i="2" s="1"/>
  <c r="BK405" i="2" s="1"/>
  <c r="AM406" i="2"/>
  <c r="BC406" i="2" s="1"/>
  <c r="BK406" i="2" s="1"/>
  <c r="AM407" i="2"/>
  <c r="BC407" i="2" s="1"/>
  <c r="BK407" i="2" s="1"/>
  <c r="AM408" i="2"/>
  <c r="BC408" i="2" s="1"/>
  <c r="BK408" i="2" s="1"/>
  <c r="AM409" i="2"/>
  <c r="BC409" i="2" s="1"/>
  <c r="BK409" i="2" s="1"/>
  <c r="AM410" i="2"/>
  <c r="BC410" i="2" s="1"/>
  <c r="BK410" i="2" s="1"/>
  <c r="AM411" i="2"/>
  <c r="BC411" i="2" s="1"/>
  <c r="BK411" i="2" s="1"/>
  <c r="AM412" i="2"/>
  <c r="BC412" i="2" s="1"/>
  <c r="BK412" i="2" s="1"/>
  <c r="AM413" i="2"/>
  <c r="BC413" i="2" s="1"/>
  <c r="BK413" i="2" s="1"/>
  <c r="AM414" i="2"/>
  <c r="BC414" i="2" s="1"/>
  <c r="BK414" i="2" s="1"/>
  <c r="AM415" i="2"/>
  <c r="BC415" i="2" s="1"/>
  <c r="BK415" i="2" s="1"/>
  <c r="AM416" i="2"/>
  <c r="BC416" i="2" s="1"/>
  <c r="BK416" i="2" s="1"/>
  <c r="AM417" i="2"/>
  <c r="BC417" i="2" s="1"/>
  <c r="BK417" i="2" s="1"/>
  <c r="AM418" i="2"/>
  <c r="BC418" i="2" s="1"/>
  <c r="BK418" i="2" s="1"/>
  <c r="AM419" i="2"/>
  <c r="BC419" i="2" s="1"/>
  <c r="BK419" i="2" s="1"/>
  <c r="AM420" i="2"/>
  <c r="BC420" i="2" s="1"/>
  <c r="BK420" i="2" s="1"/>
  <c r="AM421" i="2"/>
  <c r="BC421" i="2" s="1"/>
  <c r="BK421" i="2" s="1"/>
  <c r="AM422" i="2"/>
  <c r="BC422" i="2" s="1"/>
  <c r="BK422" i="2" s="1"/>
  <c r="AM423" i="2"/>
  <c r="BC423" i="2" s="1"/>
  <c r="BK423" i="2" s="1"/>
  <c r="AM424" i="2"/>
  <c r="BC424" i="2" s="1"/>
  <c r="BK424" i="2" s="1"/>
  <c r="AM425" i="2"/>
  <c r="BC425" i="2" s="1"/>
  <c r="BK425" i="2" s="1"/>
  <c r="AM426" i="2"/>
  <c r="BC426" i="2" s="1"/>
  <c r="BK426" i="2" s="1"/>
  <c r="AM427" i="2"/>
  <c r="BC427" i="2" s="1"/>
  <c r="BK427" i="2" s="1"/>
  <c r="AM428" i="2"/>
  <c r="BC428" i="2" s="1"/>
  <c r="BK428" i="2" s="1"/>
  <c r="AM429" i="2"/>
  <c r="BC429" i="2" s="1"/>
  <c r="BK429" i="2" s="1"/>
  <c r="AM430" i="2"/>
  <c r="BC430" i="2" s="1"/>
  <c r="BK430" i="2" s="1"/>
  <c r="AM431" i="2"/>
  <c r="BC431" i="2" s="1"/>
  <c r="BK431" i="2" s="1"/>
  <c r="AM432" i="2"/>
  <c r="BC432" i="2" s="1"/>
  <c r="BK432" i="2" s="1"/>
  <c r="AM433" i="2"/>
  <c r="BC433" i="2" s="1"/>
  <c r="BK433" i="2" s="1"/>
  <c r="AM434" i="2"/>
  <c r="BC434" i="2" s="1"/>
  <c r="BK434" i="2" s="1"/>
  <c r="AM435" i="2"/>
  <c r="BC435" i="2" s="1"/>
  <c r="BK435" i="2" s="1"/>
  <c r="AM436" i="2"/>
  <c r="BC436" i="2" s="1"/>
  <c r="BK436" i="2" s="1"/>
  <c r="AM437" i="2"/>
  <c r="BC437" i="2" s="1"/>
  <c r="BK437" i="2" s="1"/>
  <c r="AM438" i="2"/>
  <c r="BC438" i="2" s="1"/>
  <c r="BK438" i="2" s="1"/>
  <c r="AM439" i="2"/>
  <c r="BC439" i="2" s="1"/>
  <c r="BK439" i="2" s="1"/>
  <c r="AM440" i="2"/>
  <c r="BC440" i="2" s="1"/>
  <c r="BK440" i="2" s="1"/>
  <c r="AM441" i="2"/>
  <c r="BC441" i="2" s="1"/>
  <c r="BK441" i="2" s="1"/>
  <c r="AM442" i="2"/>
  <c r="BC442" i="2" s="1"/>
  <c r="BK442" i="2" s="1"/>
  <c r="AM443" i="2"/>
  <c r="BC443" i="2" s="1"/>
  <c r="BK443" i="2" s="1"/>
  <c r="AM444" i="2"/>
  <c r="BC444" i="2" s="1"/>
  <c r="BK444" i="2" s="1"/>
  <c r="AM445" i="2"/>
  <c r="BC445" i="2" s="1"/>
  <c r="BK445" i="2" s="1"/>
  <c r="AM446" i="2"/>
  <c r="BC446" i="2" s="1"/>
  <c r="BK446" i="2" s="1"/>
  <c r="AM447" i="2"/>
  <c r="BC447" i="2" s="1"/>
  <c r="BK447" i="2" s="1"/>
  <c r="AM448" i="2"/>
  <c r="BC448" i="2" s="1"/>
  <c r="BK448" i="2" s="1"/>
  <c r="AM449" i="2"/>
  <c r="BC449" i="2" s="1"/>
  <c r="BK449" i="2" s="1"/>
  <c r="AM450" i="2"/>
  <c r="BC450" i="2" s="1"/>
  <c r="BK450" i="2" s="1"/>
  <c r="AM451" i="2"/>
  <c r="BC451" i="2" s="1"/>
  <c r="BK451" i="2" s="1"/>
  <c r="AM452" i="2"/>
  <c r="BC452" i="2" s="1"/>
  <c r="BK452" i="2" s="1"/>
  <c r="AM453" i="2"/>
  <c r="BC453" i="2" s="1"/>
  <c r="BK453" i="2" s="1"/>
  <c r="AM454" i="2"/>
  <c r="BC454" i="2" s="1"/>
  <c r="BK454" i="2" s="1"/>
  <c r="AM455" i="2"/>
  <c r="BC455" i="2" s="1"/>
  <c r="BK455" i="2" s="1"/>
  <c r="AM456" i="2"/>
  <c r="BC456" i="2" s="1"/>
  <c r="BK456" i="2" s="1"/>
  <c r="AM457" i="2"/>
  <c r="BC457" i="2" s="1"/>
  <c r="BK457" i="2" s="1"/>
  <c r="AM458" i="2"/>
  <c r="BC458" i="2" s="1"/>
  <c r="BK458" i="2" s="1"/>
  <c r="AM459" i="2"/>
  <c r="BC459" i="2" s="1"/>
  <c r="BK459" i="2" s="1"/>
  <c r="AM460" i="2"/>
  <c r="BC460" i="2" s="1"/>
  <c r="BK460" i="2" s="1"/>
  <c r="AM461" i="2"/>
  <c r="BC461" i="2" s="1"/>
  <c r="BK461" i="2" s="1"/>
  <c r="AM462" i="2"/>
  <c r="BC462" i="2" s="1"/>
  <c r="BK462" i="2" s="1"/>
  <c r="AM463" i="2"/>
  <c r="BC463" i="2" s="1"/>
  <c r="BK463" i="2" s="1"/>
  <c r="AM464" i="2"/>
  <c r="BC464" i="2" s="1"/>
  <c r="BK464" i="2" s="1"/>
  <c r="AM465" i="2"/>
  <c r="BC465" i="2" s="1"/>
  <c r="BK465" i="2" s="1"/>
  <c r="AM466" i="2"/>
  <c r="BC466" i="2" s="1"/>
  <c r="BK466" i="2" s="1"/>
  <c r="AM467" i="2"/>
  <c r="BC467" i="2" s="1"/>
  <c r="BK467" i="2" s="1"/>
  <c r="AM468" i="2"/>
  <c r="BC468" i="2" s="1"/>
  <c r="BK468" i="2" s="1"/>
  <c r="AM469" i="2"/>
  <c r="BC469" i="2" s="1"/>
  <c r="BK469" i="2" s="1"/>
  <c r="AM470" i="2"/>
  <c r="BC470" i="2" s="1"/>
  <c r="BK470" i="2" s="1"/>
  <c r="AM471" i="2"/>
  <c r="BC471" i="2" s="1"/>
  <c r="BK471" i="2" s="1"/>
  <c r="AM472" i="2"/>
  <c r="BC472" i="2" s="1"/>
  <c r="BK472" i="2" s="1"/>
  <c r="AM473" i="2"/>
  <c r="BC473" i="2" s="1"/>
  <c r="BK473" i="2" s="1"/>
  <c r="AM474" i="2"/>
  <c r="BC474" i="2" s="1"/>
  <c r="BK474" i="2" s="1"/>
  <c r="AM475" i="2"/>
  <c r="BC475" i="2" s="1"/>
  <c r="BK475" i="2" s="1"/>
  <c r="AM476" i="2"/>
  <c r="BC476" i="2" s="1"/>
  <c r="BK476" i="2" s="1"/>
  <c r="AM477" i="2"/>
  <c r="BC477" i="2" s="1"/>
  <c r="BK477" i="2" s="1"/>
  <c r="AM478" i="2"/>
  <c r="BC478" i="2" s="1"/>
  <c r="BK478" i="2" s="1"/>
  <c r="AM479" i="2"/>
  <c r="BC479" i="2" s="1"/>
  <c r="BK479" i="2" s="1"/>
  <c r="AM480" i="2"/>
  <c r="BC480" i="2" s="1"/>
  <c r="BK480" i="2" s="1"/>
  <c r="AM481" i="2"/>
  <c r="BC481" i="2" s="1"/>
  <c r="BK481" i="2" s="1"/>
  <c r="AM482" i="2"/>
  <c r="BC482" i="2" s="1"/>
  <c r="BK482" i="2" s="1"/>
  <c r="AM483" i="2"/>
  <c r="BC483" i="2" s="1"/>
  <c r="BK483" i="2" s="1"/>
  <c r="AM484" i="2"/>
  <c r="BC484" i="2" s="1"/>
  <c r="BK484" i="2" s="1"/>
  <c r="AM485" i="2"/>
  <c r="BC485" i="2" s="1"/>
  <c r="BK485" i="2" s="1"/>
  <c r="AM486" i="2"/>
  <c r="BC486" i="2" s="1"/>
  <c r="BK486" i="2" s="1"/>
  <c r="AM487" i="2"/>
  <c r="BC487" i="2" s="1"/>
  <c r="BK487" i="2" s="1"/>
  <c r="AM488" i="2"/>
  <c r="BC488" i="2" s="1"/>
  <c r="BK488" i="2" s="1"/>
  <c r="AM489" i="2"/>
  <c r="BC489" i="2" s="1"/>
  <c r="BK489" i="2" s="1"/>
  <c r="AM490" i="2"/>
  <c r="BC490" i="2" s="1"/>
  <c r="BK490" i="2" s="1"/>
  <c r="AM491" i="2"/>
  <c r="BC491" i="2" s="1"/>
  <c r="BK491" i="2" s="1"/>
  <c r="AM492" i="2"/>
  <c r="BC492" i="2" s="1"/>
  <c r="BK492" i="2" s="1"/>
  <c r="AM493" i="2"/>
  <c r="BC493" i="2" s="1"/>
  <c r="BK493" i="2" s="1"/>
  <c r="AM494" i="2"/>
  <c r="BC494" i="2" s="1"/>
  <c r="BK494" i="2" s="1"/>
  <c r="AM495" i="2"/>
  <c r="BC495" i="2" s="1"/>
  <c r="BK495" i="2" s="1"/>
  <c r="AM496" i="2"/>
  <c r="BC496" i="2" s="1"/>
  <c r="BK496" i="2" s="1"/>
  <c r="AM497" i="2"/>
  <c r="BC497" i="2" s="1"/>
  <c r="BK497" i="2" s="1"/>
  <c r="AM498" i="2"/>
  <c r="BC498" i="2" s="1"/>
  <c r="BK498" i="2" s="1"/>
  <c r="AM499" i="2"/>
  <c r="BC499" i="2" s="1"/>
  <c r="BK499" i="2" s="1"/>
  <c r="AM500" i="2"/>
  <c r="BC500" i="2" s="1"/>
  <c r="BK500" i="2" s="1"/>
  <c r="AM501" i="2"/>
  <c r="BC501" i="2" s="1"/>
  <c r="BK501" i="2" s="1"/>
  <c r="AM502" i="2"/>
  <c r="BC502" i="2" s="1"/>
  <c r="BK502" i="2" s="1"/>
  <c r="AM503" i="2"/>
  <c r="BC503" i="2" s="1"/>
  <c r="BK503" i="2" s="1"/>
  <c r="AM504" i="2"/>
  <c r="BC504" i="2" s="1"/>
  <c r="BK504" i="2" s="1"/>
  <c r="AM505" i="2"/>
  <c r="BC505" i="2" s="1"/>
  <c r="BK505" i="2" s="1"/>
  <c r="AM506" i="2"/>
  <c r="BC506" i="2" s="1"/>
  <c r="BK506" i="2" s="1"/>
  <c r="AM507" i="2"/>
  <c r="BC507" i="2" s="1"/>
  <c r="BK507" i="2" s="1"/>
  <c r="AM508" i="2"/>
  <c r="BC508" i="2" s="1"/>
  <c r="BK508" i="2" s="1"/>
  <c r="AM509" i="2"/>
  <c r="BC509" i="2" s="1"/>
  <c r="BK509" i="2" s="1"/>
  <c r="AM510" i="2"/>
  <c r="BC510" i="2" s="1"/>
  <c r="BK510" i="2" s="1"/>
  <c r="AM511" i="2"/>
  <c r="BC511" i="2" s="1"/>
  <c r="BK511" i="2" s="1"/>
  <c r="AM512" i="2"/>
  <c r="BC512" i="2" s="1"/>
  <c r="BK512" i="2" s="1"/>
  <c r="AM513" i="2"/>
  <c r="BC513" i="2" s="1"/>
  <c r="BK513" i="2" s="1"/>
  <c r="AM514" i="2"/>
  <c r="BC514" i="2" s="1"/>
  <c r="BK514" i="2" s="1"/>
  <c r="AM515" i="2"/>
  <c r="BC515" i="2" s="1"/>
  <c r="BK515" i="2" s="1"/>
  <c r="AM516" i="2"/>
  <c r="BC516" i="2" s="1"/>
  <c r="BK516" i="2" s="1"/>
  <c r="AM517" i="2"/>
  <c r="BC517" i="2" s="1"/>
  <c r="BK517" i="2" s="1"/>
  <c r="AM518" i="2"/>
  <c r="BC518" i="2" s="1"/>
  <c r="BK518" i="2" s="1"/>
  <c r="AM519" i="2"/>
  <c r="BC519" i="2" s="1"/>
  <c r="BK519" i="2" s="1"/>
  <c r="AM520" i="2"/>
  <c r="BC520" i="2" s="1"/>
  <c r="BK520" i="2" s="1"/>
  <c r="AM521" i="2"/>
  <c r="BC521" i="2" s="1"/>
  <c r="BK521" i="2" s="1"/>
  <c r="AM522" i="2"/>
  <c r="BC522" i="2" s="1"/>
  <c r="BK522" i="2" s="1"/>
  <c r="AM523" i="2"/>
  <c r="BC523" i="2" s="1"/>
  <c r="BK523" i="2" s="1"/>
  <c r="AM524" i="2"/>
  <c r="BC524" i="2" s="1"/>
  <c r="BK524" i="2" s="1"/>
  <c r="AM525" i="2"/>
  <c r="BC525" i="2" s="1"/>
  <c r="BK525" i="2" s="1"/>
  <c r="AM526" i="2"/>
  <c r="BC526" i="2" s="1"/>
  <c r="BK526" i="2" s="1"/>
  <c r="AM527" i="2"/>
  <c r="BC527" i="2" s="1"/>
  <c r="BK527" i="2" s="1"/>
  <c r="AM528" i="2"/>
  <c r="BC528" i="2" s="1"/>
  <c r="BK528" i="2" s="1"/>
  <c r="AM529" i="2"/>
  <c r="BC529" i="2" s="1"/>
  <c r="BK529" i="2" s="1"/>
  <c r="AM530" i="2"/>
  <c r="BC530" i="2" s="1"/>
  <c r="BK530" i="2" s="1"/>
  <c r="AM531" i="2"/>
  <c r="BC531" i="2" s="1"/>
  <c r="BK531" i="2" s="1"/>
  <c r="AM532" i="2"/>
  <c r="BC532" i="2" s="1"/>
  <c r="BK532" i="2" s="1"/>
  <c r="AM533" i="2"/>
  <c r="BC533" i="2" s="1"/>
  <c r="BK533" i="2" s="1"/>
  <c r="AM534" i="2"/>
  <c r="BC534" i="2" s="1"/>
  <c r="BK534" i="2" s="1"/>
  <c r="AM535" i="2"/>
  <c r="BC535" i="2" s="1"/>
  <c r="BK535" i="2" s="1"/>
  <c r="AM536" i="2"/>
  <c r="BC536" i="2" s="1"/>
  <c r="BK536" i="2" s="1"/>
  <c r="AM537" i="2"/>
  <c r="BC537" i="2" s="1"/>
  <c r="BK537" i="2" s="1"/>
  <c r="AM538" i="2"/>
  <c r="BC538" i="2" s="1"/>
  <c r="BK538" i="2" s="1"/>
  <c r="AM539" i="2"/>
  <c r="BC539" i="2" s="1"/>
  <c r="BK539" i="2" s="1"/>
  <c r="AM540" i="2"/>
  <c r="BC540" i="2" s="1"/>
  <c r="BK540" i="2" s="1"/>
  <c r="AM541" i="2"/>
  <c r="BC541" i="2" s="1"/>
  <c r="BK541" i="2" s="1"/>
  <c r="AM542" i="2"/>
  <c r="BC542" i="2" s="1"/>
  <c r="BK542" i="2" s="1"/>
  <c r="AM543" i="2"/>
  <c r="BC543" i="2" s="1"/>
  <c r="BK543" i="2" s="1"/>
  <c r="AM544" i="2"/>
  <c r="BC544" i="2" s="1"/>
  <c r="BK544" i="2" s="1"/>
  <c r="AM545" i="2"/>
  <c r="BC545" i="2" s="1"/>
  <c r="BK545" i="2" s="1"/>
  <c r="AM546" i="2"/>
  <c r="BC546" i="2" s="1"/>
  <c r="BK546" i="2" s="1"/>
  <c r="AM547" i="2"/>
  <c r="BC547" i="2" s="1"/>
  <c r="BK547" i="2" s="1"/>
  <c r="AM548" i="2"/>
  <c r="BC548" i="2" s="1"/>
  <c r="BK548" i="2" s="1"/>
  <c r="AM549" i="2"/>
  <c r="BC549" i="2" s="1"/>
  <c r="BK549" i="2" s="1"/>
  <c r="AM550" i="2"/>
  <c r="BC550" i="2" s="1"/>
  <c r="BK550" i="2" s="1"/>
  <c r="AM551" i="2"/>
  <c r="BC551" i="2" s="1"/>
  <c r="BK551" i="2" s="1"/>
  <c r="AM552" i="2"/>
  <c r="BC552" i="2" s="1"/>
  <c r="BK552" i="2" s="1"/>
  <c r="AM553" i="2"/>
  <c r="BC553" i="2" s="1"/>
  <c r="BK553" i="2" s="1"/>
  <c r="AM554" i="2"/>
  <c r="BC554" i="2" s="1"/>
  <c r="BK554" i="2" s="1"/>
  <c r="AM555" i="2"/>
  <c r="BC555" i="2" s="1"/>
  <c r="BK555" i="2" s="1"/>
  <c r="AM556" i="2"/>
  <c r="BC556" i="2" s="1"/>
  <c r="BK556" i="2" s="1"/>
  <c r="AM557" i="2"/>
  <c r="BC557" i="2" s="1"/>
  <c r="BK557" i="2" s="1"/>
  <c r="AM558" i="2"/>
  <c r="BC558" i="2" s="1"/>
  <c r="BK558" i="2" s="1"/>
  <c r="AM559" i="2"/>
  <c r="BC559" i="2" s="1"/>
  <c r="BK559" i="2" s="1"/>
  <c r="AM560" i="2"/>
  <c r="BC560" i="2" s="1"/>
  <c r="BK560" i="2" s="1"/>
  <c r="AM561" i="2"/>
  <c r="BC561" i="2" s="1"/>
  <c r="BK561" i="2" s="1"/>
  <c r="AM562" i="2"/>
  <c r="BC562" i="2" s="1"/>
  <c r="BK562" i="2" s="1"/>
  <c r="AM563" i="2"/>
  <c r="BC563" i="2" s="1"/>
  <c r="BK563" i="2" s="1"/>
  <c r="AM564" i="2"/>
  <c r="BC564" i="2" s="1"/>
  <c r="BK564" i="2" s="1"/>
  <c r="AM565" i="2"/>
  <c r="BC565" i="2" s="1"/>
  <c r="BK565" i="2" s="1"/>
  <c r="AM566" i="2"/>
  <c r="BC566" i="2" s="1"/>
  <c r="BK566" i="2" s="1"/>
  <c r="AM567" i="2"/>
  <c r="BC567" i="2" s="1"/>
  <c r="BK567" i="2" s="1"/>
  <c r="AM568" i="2"/>
  <c r="BC568" i="2" s="1"/>
  <c r="BK568" i="2" s="1"/>
  <c r="AM569" i="2"/>
  <c r="BC569" i="2" s="1"/>
  <c r="BK569" i="2" s="1"/>
  <c r="AM570" i="2"/>
  <c r="BC570" i="2" s="1"/>
  <c r="BK570" i="2" s="1"/>
  <c r="AM571" i="2"/>
  <c r="BC571" i="2" s="1"/>
  <c r="BK571" i="2" s="1"/>
  <c r="AM572" i="2"/>
  <c r="BC572" i="2" s="1"/>
  <c r="BK572" i="2" s="1"/>
  <c r="AM573" i="2"/>
  <c r="BC573" i="2" s="1"/>
  <c r="BK573" i="2" s="1"/>
  <c r="AM574" i="2"/>
  <c r="BC574" i="2" s="1"/>
  <c r="BK574" i="2" s="1"/>
  <c r="AM575" i="2"/>
  <c r="BC575" i="2" s="1"/>
  <c r="BK575" i="2" s="1"/>
  <c r="AM576" i="2"/>
  <c r="BC576" i="2" s="1"/>
  <c r="BK576" i="2" s="1"/>
  <c r="AM577" i="2"/>
  <c r="BC577" i="2" s="1"/>
  <c r="BK577" i="2" s="1"/>
  <c r="AM578" i="2"/>
  <c r="BC578" i="2" s="1"/>
  <c r="BK578" i="2" s="1"/>
  <c r="AM579" i="2"/>
  <c r="BC579" i="2" s="1"/>
  <c r="BK579" i="2" s="1"/>
  <c r="AM580" i="2"/>
  <c r="BC580" i="2" s="1"/>
  <c r="BK580" i="2" s="1"/>
  <c r="AM581" i="2"/>
  <c r="BC581" i="2" s="1"/>
  <c r="BK581" i="2" s="1"/>
  <c r="AM582" i="2"/>
  <c r="BC582" i="2" s="1"/>
  <c r="BK582" i="2" s="1"/>
  <c r="AM583" i="2"/>
  <c r="BC583" i="2" s="1"/>
  <c r="BK583" i="2" s="1"/>
  <c r="AM584" i="2"/>
  <c r="BC584" i="2" s="1"/>
  <c r="BK584" i="2" s="1"/>
  <c r="AM585" i="2"/>
  <c r="BC585" i="2" s="1"/>
  <c r="BK585" i="2" s="1"/>
  <c r="AM586" i="2"/>
  <c r="BC586" i="2" s="1"/>
  <c r="BK586" i="2" s="1"/>
  <c r="AM587" i="2"/>
  <c r="BC587" i="2" s="1"/>
  <c r="BK587" i="2" s="1"/>
  <c r="AM588" i="2"/>
  <c r="BC588" i="2" s="1"/>
  <c r="BK588" i="2" s="1"/>
  <c r="AM589" i="2"/>
  <c r="BC589" i="2" s="1"/>
  <c r="BK589" i="2" s="1"/>
  <c r="AM590" i="2"/>
  <c r="BC590" i="2" s="1"/>
  <c r="BK590" i="2" s="1"/>
  <c r="AM591" i="2"/>
  <c r="BC591" i="2" s="1"/>
  <c r="BK591" i="2" s="1"/>
  <c r="AM592" i="2"/>
  <c r="BC592" i="2" s="1"/>
  <c r="BK592" i="2" s="1"/>
  <c r="AM593" i="2"/>
  <c r="BC593" i="2" s="1"/>
  <c r="BK593" i="2" s="1"/>
  <c r="AM594" i="2"/>
  <c r="BC594" i="2" s="1"/>
  <c r="BK594" i="2" s="1"/>
  <c r="AM595" i="2"/>
  <c r="BC595" i="2" s="1"/>
  <c r="BK595" i="2" s="1"/>
  <c r="AM596" i="2"/>
  <c r="BC596" i="2" s="1"/>
  <c r="BK596" i="2" s="1"/>
  <c r="AM597" i="2"/>
  <c r="BC597" i="2" s="1"/>
  <c r="BK597" i="2" s="1"/>
  <c r="AM598" i="2"/>
  <c r="BC598" i="2" s="1"/>
  <c r="BK598" i="2" s="1"/>
  <c r="AM599" i="2"/>
  <c r="BC599" i="2" s="1"/>
  <c r="BK599" i="2" s="1"/>
  <c r="AM600" i="2"/>
  <c r="BC600" i="2" s="1"/>
  <c r="BK600" i="2" s="1"/>
  <c r="AM601" i="2"/>
  <c r="BC601" i="2" s="1"/>
  <c r="BK601" i="2" s="1"/>
  <c r="AM602" i="2"/>
  <c r="BC602" i="2" s="1"/>
  <c r="BK602" i="2" s="1"/>
  <c r="AM603" i="2"/>
  <c r="BC603" i="2" s="1"/>
  <c r="BK603" i="2" s="1"/>
  <c r="AM604" i="2"/>
  <c r="BC604" i="2" s="1"/>
  <c r="BK604" i="2" s="1"/>
  <c r="AM605" i="2"/>
  <c r="BC605" i="2" s="1"/>
  <c r="BK605" i="2" s="1"/>
  <c r="AM606" i="2"/>
  <c r="BC606" i="2" s="1"/>
  <c r="BK606" i="2" s="1"/>
  <c r="AM607" i="2"/>
  <c r="BC607" i="2" s="1"/>
  <c r="BK607" i="2" s="1"/>
  <c r="AM608" i="2"/>
  <c r="BC608" i="2" s="1"/>
  <c r="BK608" i="2" s="1"/>
  <c r="AM609" i="2"/>
  <c r="BC609" i="2" s="1"/>
  <c r="BK609" i="2" s="1"/>
  <c r="AM610" i="2"/>
  <c r="BC610" i="2" s="1"/>
  <c r="BK610" i="2" s="1"/>
  <c r="AM611" i="2"/>
  <c r="BC611" i="2" s="1"/>
  <c r="BK611" i="2" s="1"/>
  <c r="AM612" i="2"/>
  <c r="BC612" i="2" s="1"/>
  <c r="BK612" i="2" s="1"/>
  <c r="AM613" i="2"/>
  <c r="BC613" i="2" s="1"/>
  <c r="BK613" i="2" s="1"/>
  <c r="AM614" i="2"/>
  <c r="BC614" i="2" s="1"/>
  <c r="BK614" i="2" s="1"/>
  <c r="AM615" i="2"/>
  <c r="BC615" i="2" s="1"/>
  <c r="BK615" i="2" s="1"/>
  <c r="AM616" i="2"/>
  <c r="BC616" i="2" s="1"/>
  <c r="BK616" i="2" s="1"/>
  <c r="AM617" i="2"/>
  <c r="BC617" i="2" s="1"/>
  <c r="BK617" i="2" s="1"/>
  <c r="AM618" i="2"/>
  <c r="BC618" i="2" s="1"/>
  <c r="BK618" i="2" s="1"/>
  <c r="AM619" i="2"/>
  <c r="BC619" i="2" s="1"/>
  <c r="BK619" i="2" s="1"/>
  <c r="AM620" i="2"/>
  <c r="BC620" i="2" s="1"/>
  <c r="BK620" i="2" s="1"/>
  <c r="AM621" i="2"/>
  <c r="BC621" i="2" s="1"/>
  <c r="BK621" i="2" s="1"/>
  <c r="AM622" i="2"/>
  <c r="BC622" i="2" s="1"/>
  <c r="BK622" i="2" s="1"/>
  <c r="AM623" i="2"/>
  <c r="BC623" i="2" s="1"/>
  <c r="BK623" i="2" s="1"/>
  <c r="AM624" i="2"/>
  <c r="BC624" i="2" s="1"/>
  <c r="BK624" i="2" s="1"/>
  <c r="AM625" i="2"/>
  <c r="BC625" i="2" s="1"/>
  <c r="BK625" i="2" s="1"/>
  <c r="AM626" i="2"/>
  <c r="BC626" i="2" s="1"/>
  <c r="BK626" i="2" s="1"/>
  <c r="AM627" i="2"/>
  <c r="BC627" i="2" s="1"/>
  <c r="BK627" i="2" s="1"/>
  <c r="AM628" i="2"/>
  <c r="BC628" i="2" s="1"/>
  <c r="BK628" i="2" s="1"/>
  <c r="AM629" i="2"/>
  <c r="BC629" i="2" s="1"/>
  <c r="BK629" i="2" s="1"/>
  <c r="AM630" i="2"/>
  <c r="BC630" i="2" s="1"/>
  <c r="BK630" i="2" s="1"/>
  <c r="AM631" i="2"/>
  <c r="BC631" i="2" s="1"/>
  <c r="BK631" i="2" s="1"/>
  <c r="AM632" i="2"/>
  <c r="BC632" i="2" s="1"/>
  <c r="BK632" i="2" s="1"/>
  <c r="AM633" i="2"/>
  <c r="BC633" i="2" s="1"/>
  <c r="BK633" i="2" s="1"/>
  <c r="AM634" i="2"/>
  <c r="BC634" i="2" s="1"/>
  <c r="BK634" i="2" s="1"/>
  <c r="AM635" i="2"/>
  <c r="BC635" i="2" s="1"/>
  <c r="BK635" i="2" s="1"/>
  <c r="AM636" i="2"/>
  <c r="BC636" i="2" s="1"/>
  <c r="BK636" i="2" s="1"/>
  <c r="AM637" i="2"/>
  <c r="BC637" i="2" s="1"/>
  <c r="BK637" i="2" s="1"/>
  <c r="AM638" i="2"/>
  <c r="BC638" i="2" s="1"/>
  <c r="BK638" i="2" s="1"/>
  <c r="AM639" i="2"/>
  <c r="BC639" i="2" s="1"/>
  <c r="BK639" i="2" s="1"/>
  <c r="AM640" i="2"/>
  <c r="BC640" i="2" s="1"/>
  <c r="BK640" i="2" s="1"/>
  <c r="AM641" i="2"/>
  <c r="BC641" i="2" s="1"/>
  <c r="BK641" i="2" s="1"/>
  <c r="AM642" i="2"/>
  <c r="BC642" i="2" s="1"/>
  <c r="BK642" i="2" s="1"/>
  <c r="AM643" i="2"/>
  <c r="BC643" i="2" s="1"/>
  <c r="BK643" i="2" s="1"/>
  <c r="AM644" i="2"/>
  <c r="BC644" i="2" s="1"/>
  <c r="BK644" i="2" s="1"/>
  <c r="AM645" i="2"/>
  <c r="BC645" i="2" s="1"/>
  <c r="BK645" i="2" s="1"/>
  <c r="AM646" i="2"/>
  <c r="BC646" i="2" s="1"/>
  <c r="BK646" i="2" s="1"/>
  <c r="AM647" i="2"/>
  <c r="BC647" i="2" s="1"/>
  <c r="BK647" i="2" s="1"/>
  <c r="AM648" i="2"/>
  <c r="BC648" i="2" s="1"/>
  <c r="BK648" i="2" s="1"/>
  <c r="AM649" i="2"/>
  <c r="BC649" i="2" s="1"/>
  <c r="BK649" i="2" s="1"/>
  <c r="AM650" i="2"/>
  <c r="BC650" i="2" s="1"/>
  <c r="BK650" i="2" s="1"/>
  <c r="AM651" i="2"/>
  <c r="BC651" i="2" s="1"/>
  <c r="BK651" i="2" s="1"/>
  <c r="AM652" i="2"/>
  <c r="BC652" i="2" s="1"/>
  <c r="BK652" i="2" s="1"/>
  <c r="AM653" i="2"/>
  <c r="BC653" i="2" s="1"/>
  <c r="BK653" i="2" s="1"/>
  <c r="AM654" i="2"/>
  <c r="BC654" i="2" s="1"/>
  <c r="BK654" i="2" s="1"/>
  <c r="AM655" i="2"/>
  <c r="BC655" i="2" s="1"/>
  <c r="BK655" i="2" s="1"/>
  <c r="AM656" i="2"/>
  <c r="BC656" i="2" s="1"/>
  <c r="BK656" i="2" s="1"/>
  <c r="AM657" i="2"/>
  <c r="BC657" i="2" s="1"/>
  <c r="BK657" i="2" s="1"/>
  <c r="AM658" i="2"/>
  <c r="BC658" i="2" s="1"/>
  <c r="BK658" i="2" s="1"/>
  <c r="AM659" i="2"/>
  <c r="BC659" i="2" s="1"/>
  <c r="BK659" i="2" s="1"/>
  <c r="AM660" i="2"/>
  <c r="BC660" i="2" s="1"/>
  <c r="BK660" i="2" s="1"/>
  <c r="AM661" i="2"/>
  <c r="BC661" i="2" s="1"/>
  <c r="BK661" i="2" s="1"/>
  <c r="AM662" i="2"/>
  <c r="BC662" i="2" s="1"/>
  <c r="BK662" i="2" s="1"/>
  <c r="AM663" i="2"/>
  <c r="BC663" i="2" s="1"/>
  <c r="BK663" i="2" s="1"/>
  <c r="AM664" i="2"/>
  <c r="BC664" i="2" s="1"/>
  <c r="BK664" i="2" s="1"/>
  <c r="AM665" i="2"/>
  <c r="BC665" i="2" s="1"/>
  <c r="BK665" i="2" s="1"/>
  <c r="AM666" i="2"/>
  <c r="BC666" i="2" s="1"/>
  <c r="BK666" i="2" s="1"/>
  <c r="AM667" i="2"/>
  <c r="BC667" i="2" s="1"/>
  <c r="BK667" i="2" s="1"/>
  <c r="AM668" i="2"/>
  <c r="BC668" i="2" s="1"/>
  <c r="BK668" i="2" s="1"/>
  <c r="AM669" i="2"/>
  <c r="BC669" i="2" s="1"/>
  <c r="BK669" i="2" s="1"/>
  <c r="AM670" i="2"/>
  <c r="BC670" i="2" s="1"/>
  <c r="BK670" i="2" s="1"/>
  <c r="AM671" i="2"/>
  <c r="BC671" i="2" s="1"/>
  <c r="BK671" i="2" s="1"/>
  <c r="AM672" i="2"/>
  <c r="BC672" i="2" s="1"/>
  <c r="BK672" i="2" s="1"/>
  <c r="AM673" i="2"/>
  <c r="BC673" i="2" s="1"/>
  <c r="BK673" i="2" s="1"/>
  <c r="AM674" i="2"/>
  <c r="BC674" i="2" s="1"/>
  <c r="BK674" i="2" s="1"/>
  <c r="AM675" i="2"/>
  <c r="BC675" i="2" s="1"/>
  <c r="BK675" i="2" s="1"/>
  <c r="AM676" i="2"/>
  <c r="BC676" i="2" s="1"/>
  <c r="BK676" i="2" s="1"/>
  <c r="AM677" i="2"/>
  <c r="BC677" i="2" s="1"/>
  <c r="BK677" i="2" s="1"/>
  <c r="AM678" i="2"/>
  <c r="BC678" i="2" s="1"/>
  <c r="BK678" i="2" s="1"/>
  <c r="AM679" i="2"/>
  <c r="BC679" i="2" s="1"/>
  <c r="BK679" i="2" s="1"/>
  <c r="AM680" i="2"/>
  <c r="BC680" i="2" s="1"/>
  <c r="BK680" i="2" s="1"/>
  <c r="AM681" i="2"/>
  <c r="BC681" i="2" s="1"/>
  <c r="BK681" i="2" s="1"/>
  <c r="AM682" i="2"/>
  <c r="BC682" i="2" s="1"/>
  <c r="BK682" i="2" s="1"/>
  <c r="AM683" i="2"/>
  <c r="BC683" i="2" s="1"/>
  <c r="BK683" i="2" s="1"/>
  <c r="AM684" i="2"/>
  <c r="BC684" i="2" s="1"/>
  <c r="BK684" i="2" s="1"/>
  <c r="AM685" i="2"/>
  <c r="BC685" i="2" s="1"/>
  <c r="BK685" i="2" s="1"/>
  <c r="AM686" i="2"/>
  <c r="BC686" i="2" s="1"/>
  <c r="BK686" i="2" s="1"/>
  <c r="AM687" i="2"/>
  <c r="BC687" i="2" s="1"/>
  <c r="BK687" i="2" s="1"/>
  <c r="AM688" i="2"/>
  <c r="BC688" i="2" s="1"/>
  <c r="BK688" i="2" s="1"/>
  <c r="AM689" i="2"/>
  <c r="BC689" i="2" s="1"/>
  <c r="BK689" i="2" s="1"/>
  <c r="AM690" i="2"/>
  <c r="BC690" i="2" s="1"/>
  <c r="BK690" i="2" s="1"/>
  <c r="AM691" i="2"/>
  <c r="BC691" i="2" s="1"/>
  <c r="BK691" i="2" s="1"/>
  <c r="AM692" i="2"/>
  <c r="BC692" i="2" s="1"/>
  <c r="BK692" i="2" s="1"/>
  <c r="AM693" i="2"/>
  <c r="BC693" i="2" s="1"/>
  <c r="BK693" i="2" s="1"/>
  <c r="AM694" i="2"/>
  <c r="BC694" i="2" s="1"/>
  <c r="BK694" i="2" s="1"/>
  <c r="AM695" i="2"/>
  <c r="BC695" i="2" s="1"/>
  <c r="BK695" i="2" s="1"/>
  <c r="AM696" i="2"/>
  <c r="BC696" i="2" s="1"/>
  <c r="BK696" i="2" s="1"/>
  <c r="AM697" i="2"/>
  <c r="BC697" i="2" s="1"/>
  <c r="BK697" i="2" s="1"/>
  <c r="AM698" i="2"/>
  <c r="BC698" i="2" s="1"/>
  <c r="BK698" i="2" s="1"/>
  <c r="AM699" i="2"/>
  <c r="BC699" i="2" s="1"/>
  <c r="BK699" i="2" s="1"/>
  <c r="AM700" i="2"/>
  <c r="BC700" i="2" s="1"/>
  <c r="BK700" i="2" s="1"/>
  <c r="AM701" i="2"/>
  <c r="BC701" i="2" s="1"/>
  <c r="BK701" i="2" s="1"/>
  <c r="AM702" i="2"/>
  <c r="BC702" i="2" s="1"/>
  <c r="BK702" i="2" s="1"/>
  <c r="AM703" i="2"/>
  <c r="BC703" i="2" s="1"/>
  <c r="BK703" i="2" s="1"/>
  <c r="AM704" i="2"/>
  <c r="BC704" i="2" s="1"/>
  <c r="BK704" i="2" s="1"/>
  <c r="AM705" i="2"/>
  <c r="BC705" i="2" s="1"/>
  <c r="BK705" i="2" s="1"/>
  <c r="AM706" i="2"/>
  <c r="BC706" i="2" s="1"/>
  <c r="BK706" i="2" s="1"/>
  <c r="AM707" i="2"/>
  <c r="BC707" i="2" s="1"/>
  <c r="BK707" i="2" s="1"/>
  <c r="AM708" i="2"/>
  <c r="BC708" i="2" s="1"/>
  <c r="BK708" i="2" s="1"/>
  <c r="AM709" i="2"/>
  <c r="BC709" i="2" s="1"/>
  <c r="BK709" i="2" s="1"/>
  <c r="AM710" i="2"/>
  <c r="BC710" i="2" s="1"/>
  <c r="BK710" i="2" s="1"/>
  <c r="AM711" i="2"/>
  <c r="BC711" i="2" s="1"/>
  <c r="BK711" i="2" s="1"/>
  <c r="AM712" i="2"/>
  <c r="BC712" i="2" s="1"/>
  <c r="BK712" i="2" s="1"/>
  <c r="AM713" i="2"/>
  <c r="BC713" i="2" s="1"/>
  <c r="BK713" i="2" s="1"/>
  <c r="AM714" i="2"/>
  <c r="BC714" i="2" s="1"/>
  <c r="BK714" i="2" s="1"/>
  <c r="AM715" i="2"/>
  <c r="BC715" i="2" s="1"/>
  <c r="BK715" i="2" s="1"/>
  <c r="AM716" i="2"/>
  <c r="BC716" i="2" s="1"/>
  <c r="BK716" i="2" s="1"/>
  <c r="AM717" i="2"/>
  <c r="BC717" i="2" s="1"/>
  <c r="BK717" i="2" s="1"/>
  <c r="AM718" i="2"/>
  <c r="BC718" i="2" s="1"/>
  <c r="BK718" i="2" s="1"/>
  <c r="AM719" i="2"/>
  <c r="BC719" i="2" s="1"/>
  <c r="BK719" i="2" s="1"/>
  <c r="AM720" i="2"/>
  <c r="BC720" i="2" s="1"/>
  <c r="BK720" i="2" s="1"/>
  <c r="AM721" i="2"/>
  <c r="BC721" i="2" s="1"/>
  <c r="BK721" i="2" s="1"/>
  <c r="AM722" i="2"/>
  <c r="BC722" i="2" s="1"/>
  <c r="BK722" i="2" s="1"/>
  <c r="AM723" i="2"/>
  <c r="BC723" i="2" s="1"/>
  <c r="BK723" i="2" s="1"/>
  <c r="AM724" i="2"/>
  <c r="BC724" i="2" s="1"/>
  <c r="BK724" i="2" s="1"/>
  <c r="AM725" i="2"/>
  <c r="BC725" i="2" s="1"/>
  <c r="BK725" i="2" s="1"/>
  <c r="AM726" i="2"/>
  <c r="BC726" i="2" s="1"/>
  <c r="BK726" i="2" s="1"/>
  <c r="AM727" i="2"/>
  <c r="BC727" i="2" s="1"/>
  <c r="BK727" i="2" s="1"/>
  <c r="AM728" i="2"/>
  <c r="BC728" i="2" s="1"/>
  <c r="BK728" i="2" s="1"/>
  <c r="AM729" i="2"/>
  <c r="BC729" i="2" s="1"/>
  <c r="BK729" i="2" s="1"/>
  <c r="AM730" i="2"/>
  <c r="BC730" i="2" s="1"/>
  <c r="BK730" i="2" s="1"/>
  <c r="AM731" i="2"/>
  <c r="BC731" i="2" s="1"/>
  <c r="BK731" i="2" s="1"/>
  <c r="AM732" i="2"/>
  <c r="BC732" i="2" s="1"/>
  <c r="BK732" i="2" s="1"/>
  <c r="AM733" i="2"/>
  <c r="BC733" i="2" s="1"/>
  <c r="BK733" i="2" s="1"/>
  <c r="AM734" i="2"/>
  <c r="BC734" i="2" s="1"/>
  <c r="BK734" i="2" s="1"/>
  <c r="AM735" i="2"/>
  <c r="BC735" i="2" s="1"/>
  <c r="BK735" i="2" s="1"/>
  <c r="AM736" i="2"/>
  <c r="BC736" i="2" s="1"/>
  <c r="BK736" i="2" s="1"/>
  <c r="AM737" i="2"/>
  <c r="BC737" i="2" s="1"/>
  <c r="BK737" i="2" s="1"/>
  <c r="AM738" i="2"/>
  <c r="BC738" i="2" s="1"/>
  <c r="BK738" i="2" s="1"/>
  <c r="AM739" i="2"/>
  <c r="BC739" i="2" s="1"/>
  <c r="BK739" i="2" s="1"/>
  <c r="AM740" i="2"/>
  <c r="BC740" i="2" s="1"/>
  <c r="BK740" i="2" s="1"/>
  <c r="AM741" i="2"/>
  <c r="BC741" i="2" s="1"/>
  <c r="BK741" i="2" s="1"/>
  <c r="AM742" i="2"/>
  <c r="BC742" i="2" s="1"/>
  <c r="BK742" i="2" s="1"/>
  <c r="AM743" i="2"/>
  <c r="BC743" i="2" s="1"/>
  <c r="BK743" i="2" s="1"/>
  <c r="AM744" i="2"/>
  <c r="BC744" i="2" s="1"/>
  <c r="BK744" i="2" s="1"/>
  <c r="AM745" i="2"/>
  <c r="BC745" i="2" s="1"/>
  <c r="BK745" i="2" s="1"/>
  <c r="AM746" i="2"/>
  <c r="BC746" i="2" s="1"/>
  <c r="BK746" i="2" s="1"/>
  <c r="AM747" i="2"/>
  <c r="BC747" i="2" s="1"/>
  <c r="BK747" i="2" s="1"/>
  <c r="AM748" i="2"/>
  <c r="BC748" i="2" s="1"/>
  <c r="BK748" i="2" s="1"/>
  <c r="AM749" i="2"/>
  <c r="BC749" i="2" s="1"/>
  <c r="BK749" i="2" s="1"/>
  <c r="AM750" i="2"/>
  <c r="BC750" i="2" s="1"/>
  <c r="BK750" i="2" s="1"/>
  <c r="AM751" i="2"/>
  <c r="BC751" i="2" s="1"/>
  <c r="BK751" i="2" s="1"/>
  <c r="AM752" i="2"/>
  <c r="BC752" i="2" s="1"/>
  <c r="BK752" i="2" s="1"/>
  <c r="AM753" i="2"/>
  <c r="BC753" i="2" s="1"/>
  <c r="BK753" i="2" s="1"/>
  <c r="AM754" i="2"/>
  <c r="BC754" i="2" s="1"/>
  <c r="BK754" i="2" s="1"/>
  <c r="AM755" i="2"/>
  <c r="BC755" i="2" s="1"/>
  <c r="BK755" i="2" s="1"/>
  <c r="AM756" i="2"/>
  <c r="BC756" i="2" s="1"/>
  <c r="BK756" i="2" s="1"/>
  <c r="AM757" i="2"/>
  <c r="BC757" i="2" s="1"/>
  <c r="BK757" i="2" s="1"/>
  <c r="AM758" i="2"/>
  <c r="BC758" i="2" s="1"/>
  <c r="BK758" i="2" s="1"/>
  <c r="AM759" i="2"/>
  <c r="BC759" i="2" s="1"/>
  <c r="BK759" i="2" s="1"/>
  <c r="AM760" i="2"/>
  <c r="BC760" i="2" s="1"/>
  <c r="BK760" i="2" s="1"/>
  <c r="AM761" i="2"/>
  <c r="BC761" i="2" s="1"/>
  <c r="BK761" i="2" s="1"/>
  <c r="AM762" i="2"/>
  <c r="BC762" i="2" s="1"/>
  <c r="BK762" i="2" s="1"/>
  <c r="AM763" i="2"/>
  <c r="BC763" i="2" s="1"/>
  <c r="BK763" i="2" s="1"/>
  <c r="AM764" i="2"/>
  <c r="BC764" i="2" s="1"/>
  <c r="BK764" i="2" s="1"/>
  <c r="AM765" i="2"/>
  <c r="BC765" i="2" s="1"/>
  <c r="BK765" i="2" s="1"/>
  <c r="AM766" i="2"/>
  <c r="BC766" i="2" s="1"/>
  <c r="BK766" i="2" s="1"/>
  <c r="AM767" i="2"/>
  <c r="BC767" i="2" s="1"/>
  <c r="BK767" i="2" s="1"/>
  <c r="AM768" i="2"/>
  <c r="BC768" i="2" s="1"/>
  <c r="BK768" i="2" s="1"/>
  <c r="AM769" i="2"/>
  <c r="BC769" i="2" s="1"/>
  <c r="BK769" i="2" s="1"/>
  <c r="AM770" i="2"/>
  <c r="BC770" i="2" s="1"/>
  <c r="BK770" i="2" s="1"/>
  <c r="AM771" i="2"/>
  <c r="BC771" i="2" s="1"/>
  <c r="BK771" i="2" s="1"/>
  <c r="AM772" i="2"/>
  <c r="BC772" i="2" s="1"/>
  <c r="BK772" i="2" s="1"/>
  <c r="AM773" i="2"/>
  <c r="BC773" i="2" s="1"/>
  <c r="BK773" i="2" s="1"/>
  <c r="AM774" i="2"/>
  <c r="BC774" i="2" s="1"/>
  <c r="BK774" i="2" s="1"/>
  <c r="AM775" i="2"/>
  <c r="BC775" i="2" s="1"/>
  <c r="BK775" i="2" s="1"/>
  <c r="AM776" i="2"/>
  <c r="BC776" i="2" s="1"/>
  <c r="BK776" i="2" s="1"/>
  <c r="AM777" i="2"/>
  <c r="BC777" i="2" s="1"/>
  <c r="BK777" i="2" s="1"/>
  <c r="AM778" i="2"/>
  <c r="BC778" i="2" s="1"/>
  <c r="BK778" i="2" s="1"/>
  <c r="AM779" i="2"/>
  <c r="BC779" i="2" s="1"/>
  <c r="BK779" i="2" s="1"/>
  <c r="AM780" i="2"/>
  <c r="BC780" i="2" s="1"/>
  <c r="BK780" i="2" s="1"/>
  <c r="AM781" i="2"/>
  <c r="BC781" i="2" s="1"/>
  <c r="BK781" i="2" s="1"/>
  <c r="AM782" i="2"/>
  <c r="BC782" i="2" s="1"/>
  <c r="BK782" i="2" s="1"/>
  <c r="AM783" i="2"/>
  <c r="BC783" i="2" s="1"/>
  <c r="BK783" i="2" s="1"/>
  <c r="AM784" i="2"/>
  <c r="BC784" i="2" s="1"/>
  <c r="BK784" i="2" s="1"/>
  <c r="AM785" i="2"/>
  <c r="BC785" i="2" s="1"/>
  <c r="BK785" i="2" s="1"/>
  <c r="AM786" i="2"/>
  <c r="BC786" i="2" s="1"/>
  <c r="BK786" i="2" s="1"/>
  <c r="AM787" i="2"/>
  <c r="BC787" i="2" s="1"/>
  <c r="BK787" i="2" s="1"/>
  <c r="AM788" i="2"/>
  <c r="BC788" i="2" s="1"/>
  <c r="BK788" i="2" s="1"/>
  <c r="AM789" i="2"/>
  <c r="BC789" i="2" s="1"/>
  <c r="BK789" i="2" s="1"/>
  <c r="AM790" i="2"/>
  <c r="BC790" i="2" s="1"/>
  <c r="BK790" i="2" s="1"/>
  <c r="AM791" i="2"/>
  <c r="BC791" i="2" s="1"/>
  <c r="BK791" i="2" s="1"/>
  <c r="AM792" i="2"/>
  <c r="BC792" i="2" s="1"/>
  <c r="BK792" i="2" s="1"/>
  <c r="AM793" i="2"/>
  <c r="BC793" i="2" s="1"/>
  <c r="BK793" i="2" s="1"/>
  <c r="AM794" i="2"/>
  <c r="BC794" i="2" s="1"/>
  <c r="BK794" i="2" s="1"/>
  <c r="AM795" i="2"/>
  <c r="BC795" i="2" s="1"/>
  <c r="BK795" i="2" s="1"/>
  <c r="AM796" i="2"/>
  <c r="BC796" i="2" s="1"/>
  <c r="BK796" i="2" s="1"/>
  <c r="AM797" i="2"/>
  <c r="BC797" i="2" s="1"/>
  <c r="BK797" i="2" s="1"/>
  <c r="AM798" i="2"/>
  <c r="BC798" i="2" s="1"/>
  <c r="BK798" i="2" s="1"/>
  <c r="AM799" i="2"/>
  <c r="BC799" i="2" s="1"/>
  <c r="BK799" i="2" s="1"/>
  <c r="AM800" i="2"/>
  <c r="BC800" i="2" s="1"/>
  <c r="BK800" i="2" s="1"/>
  <c r="AM801" i="2"/>
  <c r="BC801" i="2" s="1"/>
  <c r="BK801" i="2" s="1"/>
  <c r="AM802" i="2"/>
  <c r="BC802" i="2" s="1"/>
  <c r="BK802" i="2" s="1"/>
  <c r="AM803" i="2"/>
  <c r="BC803" i="2" s="1"/>
  <c r="BK803" i="2" s="1"/>
  <c r="AM804" i="2"/>
  <c r="BC804" i="2" s="1"/>
  <c r="BK804" i="2" s="1"/>
  <c r="AM805" i="2"/>
  <c r="BC805" i="2" s="1"/>
  <c r="BK805" i="2" s="1"/>
  <c r="AM806" i="2"/>
  <c r="BC806" i="2" s="1"/>
  <c r="BK806" i="2" s="1"/>
  <c r="AM807" i="2"/>
  <c r="BC807" i="2" s="1"/>
  <c r="BK807" i="2" s="1"/>
  <c r="AM808" i="2"/>
  <c r="BC808" i="2" s="1"/>
  <c r="BK808" i="2" s="1"/>
  <c r="AM809" i="2"/>
  <c r="BC809" i="2" s="1"/>
  <c r="BK809" i="2" s="1"/>
  <c r="AM810" i="2"/>
  <c r="BC810" i="2" s="1"/>
  <c r="BK810" i="2" s="1"/>
  <c r="AM811" i="2"/>
  <c r="BC811" i="2" s="1"/>
  <c r="BK811" i="2" s="1"/>
  <c r="AM812" i="2"/>
  <c r="BC812" i="2" s="1"/>
  <c r="BK812" i="2" s="1"/>
  <c r="AM813" i="2"/>
  <c r="BC813" i="2" s="1"/>
  <c r="BK813" i="2" s="1"/>
  <c r="AM814" i="2"/>
  <c r="BC814" i="2" s="1"/>
  <c r="BK814" i="2" s="1"/>
  <c r="AM815" i="2"/>
  <c r="BC815" i="2" s="1"/>
  <c r="BK815" i="2" s="1"/>
  <c r="AM816" i="2"/>
  <c r="BC816" i="2" s="1"/>
  <c r="BK816" i="2" s="1"/>
  <c r="AM817" i="2"/>
  <c r="BC817" i="2" s="1"/>
  <c r="BK817" i="2" s="1"/>
  <c r="AM818" i="2"/>
  <c r="BC818" i="2" s="1"/>
  <c r="BK818" i="2" s="1"/>
  <c r="AM819" i="2"/>
  <c r="BC819" i="2" s="1"/>
  <c r="BK819" i="2" s="1"/>
  <c r="AM820" i="2"/>
  <c r="BC820" i="2" s="1"/>
  <c r="BK820" i="2" s="1"/>
  <c r="AM821" i="2"/>
  <c r="BC821" i="2" s="1"/>
  <c r="BK821" i="2" s="1"/>
  <c r="AM822" i="2"/>
  <c r="BC822" i="2" s="1"/>
  <c r="BK822" i="2" s="1"/>
  <c r="AM823" i="2"/>
  <c r="BC823" i="2" s="1"/>
  <c r="BK823" i="2" s="1"/>
  <c r="AM824" i="2"/>
  <c r="BC824" i="2" s="1"/>
  <c r="BK824" i="2" s="1"/>
  <c r="AM825" i="2"/>
  <c r="BC825" i="2" s="1"/>
  <c r="BK825" i="2" s="1"/>
  <c r="AM826" i="2"/>
  <c r="BC826" i="2" s="1"/>
  <c r="BK826" i="2" s="1"/>
  <c r="AM827" i="2"/>
  <c r="BC827" i="2" s="1"/>
  <c r="BK827" i="2" s="1"/>
  <c r="AM828" i="2"/>
  <c r="BC828" i="2" s="1"/>
  <c r="BK828" i="2" s="1"/>
  <c r="AM829" i="2"/>
  <c r="BC829" i="2" s="1"/>
  <c r="BK829" i="2" s="1"/>
  <c r="AM830" i="2"/>
  <c r="BC830" i="2" s="1"/>
  <c r="BK830" i="2" s="1"/>
  <c r="AM831" i="2"/>
  <c r="BC831" i="2" s="1"/>
  <c r="BK831" i="2" s="1"/>
  <c r="AM832" i="2"/>
  <c r="BC832" i="2" s="1"/>
  <c r="BK832" i="2" s="1"/>
  <c r="AM833" i="2"/>
  <c r="BC833" i="2" s="1"/>
  <c r="BK833" i="2" s="1"/>
  <c r="AM834" i="2"/>
  <c r="BC834" i="2" s="1"/>
  <c r="BK834" i="2" s="1"/>
  <c r="AM835" i="2"/>
  <c r="BC835" i="2" s="1"/>
  <c r="BK835" i="2" s="1"/>
  <c r="AM836" i="2"/>
  <c r="BC836" i="2" s="1"/>
  <c r="BK836" i="2" s="1"/>
  <c r="AM837" i="2"/>
  <c r="BC837" i="2" s="1"/>
  <c r="BK837" i="2" s="1"/>
  <c r="AM838" i="2"/>
  <c r="BC838" i="2" s="1"/>
  <c r="BK838" i="2" s="1"/>
  <c r="AM839" i="2"/>
  <c r="BC839" i="2" s="1"/>
  <c r="BK839" i="2" s="1"/>
  <c r="AM840" i="2"/>
  <c r="BC840" i="2" s="1"/>
  <c r="BK840" i="2" s="1"/>
  <c r="AM841" i="2"/>
  <c r="BC841" i="2" s="1"/>
  <c r="BK841" i="2" s="1"/>
  <c r="AM842" i="2"/>
  <c r="BC842" i="2" s="1"/>
  <c r="BK842" i="2" s="1"/>
  <c r="AM843" i="2"/>
  <c r="BC843" i="2" s="1"/>
  <c r="BK843" i="2" s="1"/>
  <c r="AM844" i="2"/>
  <c r="BC844" i="2" s="1"/>
  <c r="BK844" i="2" s="1"/>
  <c r="AM845" i="2"/>
  <c r="BC845" i="2" s="1"/>
  <c r="BK845" i="2" s="1"/>
  <c r="AM846" i="2"/>
  <c r="BC846" i="2" s="1"/>
  <c r="BK846" i="2" s="1"/>
  <c r="AM847" i="2"/>
  <c r="BC847" i="2" s="1"/>
  <c r="BK847" i="2" s="1"/>
  <c r="AM848" i="2"/>
  <c r="BC848" i="2" s="1"/>
  <c r="BK848" i="2" s="1"/>
  <c r="AM849" i="2"/>
  <c r="BC849" i="2" s="1"/>
  <c r="BK849" i="2" s="1"/>
  <c r="AM850" i="2"/>
  <c r="BC850" i="2" s="1"/>
  <c r="BK850" i="2" s="1"/>
  <c r="AM851" i="2"/>
  <c r="BC851" i="2" s="1"/>
  <c r="BK851" i="2" s="1"/>
  <c r="AM852" i="2"/>
  <c r="BC852" i="2" s="1"/>
  <c r="BK852" i="2" s="1"/>
  <c r="AM853" i="2"/>
  <c r="BC853" i="2" s="1"/>
  <c r="BK853" i="2" s="1"/>
  <c r="AM854" i="2"/>
  <c r="BC854" i="2" s="1"/>
  <c r="BK854" i="2" s="1"/>
  <c r="AM855" i="2"/>
  <c r="BC855" i="2" s="1"/>
  <c r="BK855" i="2" s="1"/>
  <c r="AM856" i="2"/>
  <c r="BC856" i="2" s="1"/>
  <c r="BK856" i="2" s="1"/>
  <c r="AM857" i="2"/>
  <c r="BC857" i="2" s="1"/>
  <c r="BK857" i="2" s="1"/>
  <c r="AM858" i="2"/>
  <c r="BC858" i="2" s="1"/>
  <c r="BK858" i="2" s="1"/>
  <c r="AM859" i="2"/>
  <c r="BC859" i="2" s="1"/>
  <c r="BK859" i="2" s="1"/>
  <c r="AM860" i="2"/>
  <c r="BC860" i="2" s="1"/>
  <c r="BK860" i="2" s="1"/>
  <c r="AM861" i="2"/>
  <c r="BC861" i="2" s="1"/>
  <c r="BK861" i="2" s="1"/>
  <c r="AM862" i="2"/>
  <c r="BC862" i="2" s="1"/>
  <c r="BK862" i="2" s="1"/>
  <c r="AM863" i="2"/>
  <c r="BC863" i="2" s="1"/>
  <c r="BK863" i="2" s="1"/>
  <c r="AM864" i="2"/>
  <c r="BC864" i="2" s="1"/>
  <c r="BK864" i="2" s="1"/>
  <c r="AM865" i="2"/>
  <c r="BC865" i="2" s="1"/>
  <c r="BK865" i="2" s="1"/>
  <c r="AM866" i="2"/>
  <c r="BC866" i="2" s="1"/>
  <c r="BK866" i="2" s="1"/>
  <c r="AM867" i="2"/>
  <c r="BC867" i="2" s="1"/>
  <c r="BK867" i="2" s="1"/>
  <c r="AM868" i="2"/>
  <c r="BC868" i="2" s="1"/>
  <c r="BK868" i="2" s="1"/>
  <c r="AM869" i="2"/>
  <c r="BC869" i="2" s="1"/>
  <c r="BK869" i="2" s="1"/>
  <c r="AM870" i="2"/>
  <c r="BC870" i="2" s="1"/>
  <c r="BK870" i="2" s="1"/>
  <c r="AM871" i="2"/>
  <c r="BC871" i="2" s="1"/>
  <c r="BK871" i="2" s="1"/>
  <c r="AM872" i="2"/>
  <c r="BC872" i="2" s="1"/>
  <c r="BK872" i="2" s="1"/>
  <c r="AM873" i="2"/>
  <c r="BC873" i="2" s="1"/>
  <c r="BK873" i="2" s="1"/>
  <c r="AM874" i="2"/>
  <c r="BC874" i="2" s="1"/>
  <c r="BK874" i="2" s="1"/>
  <c r="AM875" i="2"/>
  <c r="BC875" i="2" s="1"/>
  <c r="BK875" i="2" s="1"/>
  <c r="AM876" i="2"/>
  <c r="BC876" i="2" s="1"/>
  <c r="BK876" i="2" s="1"/>
  <c r="AM877" i="2"/>
  <c r="BC877" i="2" s="1"/>
  <c r="BK877" i="2" s="1"/>
  <c r="AM878" i="2"/>
  <c r="BC878" i="2" s="1"/>
  <c r="BK878" i="2" s="1"/>
  <c r="AM879" i="2"/>
  <c r="BC879" i="2" s="1"/>
  <c r="BK879" i="2" s="1"/>
  <c r="AM880" i="2"/>
  <c r="BC880" i="2" s="1"/>
  <c r="BK880" i="2" s="1"/>
  <c r="AM881" i="2"/>
  <c r="BC881" i="2" s="1"/>
  <c r="BK881" i="2" s="1"/>
  <c r="AM882" i="2"/>
  <c r="BC882" i="2" s="1"/>
  <c r="BK882" i="2" s="1"/>
  <c r="AM883" i="2"/>
  <c r="BC883" i="2" s="1"/>
  <c r="BK883" i="2" s="1"/>
  <c r="AM884" i="2"/>
  <c r="BC884" i="2" s="1"/>
  <c r="BK884" i="2" s="1"/>
  <c r="AM885" i="2"/>
  <c r="BC885" i="2" s="1"/>
  <c r="BK885" i="2" s="1"/>
  <c r="AM886" i="2"/>
  <c r="BC886" i="2" s="1"/>
  <c r="BK886" i="2" s="1"/>
  <c r="AM887" i="2"/>
  <c r="BC887" i="2" s="1"/>
  <c r="BK887" i="2" s="1"/>
  <c r="AM888" i="2"/>
  <c r="BC888" i="2" s="1"/>
  <c r="BK888" i="2" s="1"/>
  <c r="AM889" i="2"/>
  <c r="BC889" i="2" s="1"/>
  <c r="BK889" i="2" s="1"/>
  <c r="AM890" i="2"/>
  <c r="BC890" i="2" s="1"/>
  <c r="BK890" i="2" s="1"/>
  <c r="AM891" i="2"/>
  <c r="BC891" i="2" s="1"/>
  <c r="BK891" i="2" s="1"/>
  <c r="AM892" i="2"/>
  <c r="BC892" i="2" s="1"/>
  <c r="BK892" i="2" s="1"/>
  <c r="AM893" i="2"/>
  <c r="BC893" i="2" s="1"/>
  <c r="BK893" i="2" s="1"/>
  <c r="AM894" i="2"/>
  <c r="BC894" i="2" s="1"/>
  <c r="BK894" i="2" s="1"/>
  <c r="AM895" i="2"/>
  <c r="BC895" i="2" s="1"/>
  <c r="BK895" i="2" s="1"/>
  <c r="AM896" i="2"/>
  <c r="BC896" i="2" s="1"/>
  <c r="BK896" i="2" s="1"/>
  <c r="AM897" i="2"/>
  <c r="BC897" i="2" s="1"/>
  <c r="BK897" i="2" s="1"/>
  <c r="AM898" i="2"/>
  <c r="BC898" i="2" s="1"/>
  <c r="BK898" i="2" s="1"/>
  <c r="AM899" i="2"/>
  <c r="BC899" i="2" s="1"/>
  <c r="BK899" i="2" s="1"/>
  <c r="AM900" i="2"/>
  <c r="BC900" i="2" s="1"/>
  <c r="BK900" i="2" s="1"/>
  <c r="AM901" i="2"/>
  <c r="BC901" i="2" s="1"/>
  <c r="BK901" i="2" s="1"/>
  <c r="AM902" i="2"/>
  <c r="BC902" i="2" s="1"/>
  <c r="BK902" i="2" s="1"/>
  <c r="AM903" i="2"/>
  <c r="BC903" i="2" s="1"/>
  <c r="BK903" i="2" s="1"/>
  <c r="AM904" i="2"/>
  <c r="BC904" i="2" s="1"/>
  <c r="BK904" i="2" s="1"/>
  <c r="AM905" i="2"/>
  <c r="BC905" i="2" s="1"/>
  <c r="BK905" i="2" s="1"/>
  <c r="AM906" i="2"/>
  <c r="BC906" i="2" s="1"/>
  <c r="BK906" i="2" s="1"/>
  <c r="AM907" i="2"/>
  <c r="BC907" i="2" s="1"/>
  <c r="BK907" i="2" s="1"/>
  <c r="AM908" i="2"/>
  <c r="BC908" i="2" s="1"/>
  <c r="BK908" i="2" s="1"/>
  <c r="AM909" i="2"/>
  <c r="BC909" i="2" s="1"/>
  <c r="BK909" i="2" s="1"/>
  <c r="AM910" i="2"/>
  <c r="BC910" i="2" s="1"/>
  <c r="BK910" i="2" s="1"/>
  <c r="AM911" i="2"/>
  <c r="BC911" i="2" s="1"/>
  <c r="BK911" i="2" s="1"/>
  <c r="AM912" i="2"/>
  <c r="BC912" i="2" s="1"/>
  <c r="BK912" i="2" s="1"/>
  <c r="AM913" i="2"/>
  <c r="BC913" i="2" s="1"/>
  <c r="BK913" i="2" s="1"/>
  <c r="AM914" i="2"/>
  <c r="BC914" i="2" s="1"/>
  <c r="BK914" i="2" s="1"/>
  <c r="AM915" i="2"/>
  <c r="BC915" i="2" s="1"/>
  <c r="BK915" i="2" s="1"/>
  <c r="AM916" i="2"/>
  <c r="BC916" i="2" s="1"/>
  <c r="BK916" i="2" s="1"/>
  <c r="AM917" i="2"/>
  <c r="BC917" i="2" s="1"/>
  <c r="BK917" i="2" s="1"/>
  <c r="AM918" i="2"/>
  <c r="BC918" i="2" s="1"/>
  <c r="BK918" i="2" s="1"/>
  <c r="AM919" i="2"/>
  <c r="BC919" i="2" s="1"/>
  <c r="BK919" i="2" s="1"/>
  <c r="AM920" i="2"/>
  <c r="BC920" i="2" s="1"/>
  <c r="BK920" i="2" s="1"/>
  <c r="AM921" i="2"/>
  <c r="BC921" i="2" s="1"/>
  <c r="BK921" i="2" s="1"/>
  <c r="AM922" i="2"/>
  <c r="BC922" i="2" s="1"/>
  <c r="BK922" i="2" s="1"/>
  <c r="AM923" i="2"/>
  <c r="BC923" i="2" s="1"/>
  <c r="BK923" i="2" s="1"/>
  <c r="AM924" i="2"/>
  <c r="BC924" i="2" s="1"/>
  <c r="BK924" i="2" s="1"/>
  <c r="AM925" i="2"/>
  <c r="BC925" i="2" s="1"/>
  <c r="BK925" i="2" s="1"/>
  <c r="AM926" i="2"/>
  <c r="BC926" i="2" s="1"/>
  <c r="BK926" i="2" s="1"/>
  <c r="AM927" i="2"/>
  <c r="BC927" i="2" s="1"/>
  <c r="BK927" i="2" s="1"/>
  <c r="AM928" i="2"/>
  <c r="BC928" i="2" s="1"/>
  <c r="BK928" i="2" s="1"/>
  <c r="AM929" i="2"/>
  <c r="BC929" i="2" s="1"/>
  <c r="BK929" i="2" s="1"/>
  <c r="AM930" i="2"/>
  <c r="BC930" i="2" s="1"/>
  <c r="BK930" i="2" s="1"/>
  <c r="AM931" i="2"/>
  <c r="BC931" i="2" s="1"/>
  <c r="BK931" i="2" s="1"/>
  <c r="AM932" i="2"/>
  <c r="BC932" i="2" s="1"/>
  <c r="BK932" i="2" s="1"/>
  <c r="AM933" i="2"/>
  <c r="BC933" i="2" s="1"/>
  <c r="BK933" i="2" s="1"/>
  <c r="AM934" i="2"/>
  <c r="BC934" i="2" s="1"/>
  <c r="BK934" i="2" s="1"/>
  <c r="AM935" i="2"/>
  <c r="BC935" i="2" s="1"/>
  <c r="BK935" i="2" s="1"/>
  <c r="AM936" i="2"/>
  <c r="BC936" i="2" s="1"/>
  <c r="BK936" i="2" s="1"/>
  <c r="AM937" i="2"/>
  <c r="BC937" i="2" s="1"/>
  <c r="BK937" i="2" s="1"/>
  <c r="AM938" i="2"/>
  <c r="BC938" i="2" s="1"/>
  <c r="BK938" i="2" s="1"/>
  <c r="AM939" i="2"/>
  <c r="BC939" i="2" s="1"/>
  <c r="BK939" i="2" s="1"/>
  <c r="AM940" i="2"/>
  <c r="BC940" i="2" s="1"/>
  <c r="BK940" i="2" s="1"/>
  <c r="AM941" i="2"/>
  <c r="BC941" i="2" s="1"/>
  <c r="BK941" i="2" s="1"/>
  <c r="AM942" i="2"/>
  <c r="BC942" i="2" s="1"/>
  <c r="BK942" i="2" s="1"/>
  <c r="AM943" i="2"/>
  <c r="BC943" i="2" s="1"/>
  <c r="BK943" i="2" s="1"/>
  <c r="AM944" i="2"/>
  <c r="BC944" i="2" s="1"/>
  <c r="BK944" i="2" s="1"/>
  <c r="AM945" i="2"/>
  <c r="BC945" i="2" s="1"/>
  <c r="BK945" i="2" s="1"/>
  <c r="AM946" i="2"/>
  <c r="BC946" i="2" s="1"/>
  <c r="BK946" i="2" s="1"/>
  <c r="AM947" i="2"/>
  <c r="BC947" i="2" s="1"/>
  <c r="BK947" i="2" s="1"/>
  <c r="AM948" i="2"/>
  <c r="BC948" i="2" s="1"/>
  <c r="BK948" i="2" s="1"/>
  <c r="AM949" i="2"/>
  <c r="BC949" i="2" s="1"/>
  <c r="BK949" i="2" s="1"/>
  <c r="AM950" i="2"/>
  <c r="BC950" i="2" s="1"/>
  <c r="BK950" i="2" s="1"/>
  <c r="AM951" i="2"/>
  <c r="BC951" i="2" s="1"/>
  <c r="BK951" i="2" s="1"/>
  <c r="AM952" i="2"/>
  <c r="BC952" i="2" s="1"/>
  <c r="BK952" i="2" s="1"/>
  <c r="AM953" i="2"/>
  <c r="BC953" i="2" s="1"/>
  <c r="BK953" i="2" s="1"/>
  <c r="AM954" i="2"/>
  <c r="BC954" i="2" s="1"/>
  <c r="BK954" i="2" s="1"/>
  <c r="AM955" i="2"/>
  <c r="BC955" i="2" s="1"/>
  <c r="BK955" i="2" s="1"/>
  <c r="AM956" i="2"/>
  <c r="BC956" i="2" s="1"/>
  <c r="BK956" i="2" s="1"/>
  <c r="AM957" i="2"/>
  <c r="BC957" i="2" s="1"/>
  <c r="BK957" i="2" s="1"/>
  <c r="AM958" i="2"/>
  <c r="BC958" i="2" s="1"/>
  <c r="BK958" i="2" s="1"/>
  <c r="AM959" i="2"/>
  <c r="BC959" i="2" s="1"/>
  <c r="BK959" i="2" s="1"/>
  <c r="AM960" i="2"/>
  <c r="BC960" i="2" s="1"/>
  <c r="BK960" i="2" s="1"/>
  <c r="AM961" i="2"/>
  <c r="BC961" i="2" s="1"/>
  <c r="BK961" i="2" s="1"/>
  <c r="AM962" i="2"/>
  <c r="BC962" i="2" s="1"/>
  <c r="BK962" i="2" s="1"/>
  <c r="AM963" i="2"/>
  <c r="BC963" i="2" s="1"/>
  <c r="BK963" i="2" s="1"/>
  <c r="AM964" i="2"/>
  <c r="BC964" i="2" s="1"/>
  <c r="BK964" i="2" s="1"/>
  <c r="AM965" i="2"/>
  <c r="BC965" i="2" s="1"/>
  <c r="BK965" i="2" s="1"/>
  <c r="AM966" i="2"/>
  <c r="BC966" i="2" s="1"/>
  <c r="BK966" i="2" s="1"/>
  <c r="AM967" i="2"/>
  <c r="BC967" i="2" s="1"/>
  <c r="BK967" i="2" s="1"/>
  <c r="AM968" i="2"/>
  <c r="BC968" i="2" s="1"/>
  <c r="BK968" i="2" s="1"/>
  <c r="AM969" i="2"/>
  <c r="BC969" i="2" s="1"/>
  <c r="BK969" i="2" s="1"/>
  <c r="AM970" i="2"/>
  <c r="BC970" i="2" s="1"/>
  <c r="BK970" i="2" s="1"/>
  <c r="AM971" i="2"/>
  <c r="BC971" i="2" s="1"/>
  <c r="BK971" i="2" s="1"/>
  <c r="AM972" i="2"/>
  <c r="BC972" i="2" s="1"/>
  <c r="BK972" i="2" s="1"/>
  <c r="AM973" i="2"/>
  <c r="BC973" i="2" s="1"/>
  <c r="BK973" i="2" s="1"/>
  <c r="AM974" i="2"/>
  <c r="BC974" i="2" s="1"/>
  <c r="BK974" i="2" s="1"/>
  <c r="AM975" i="2"/>
  <c r="BC975" i="2" s="1"/>
  <c r="BK975" i="2" s="1"/>
  <c r="AM976" i="2"/>
  <c r="BC976" i="2" s="1"/>
  <c r="BK976" i="2" s="1"/>
  <c r="AM977" i="2"/>
  <c r="BC977" i="2" s="1"/>
  <c r="BK977" i="2" s="1"/>
  <c r="AM978" i="2"/>
  <c r="BC978" i="2" s="1"/>
  <c r="BK978" i="2" s="1"/>
  <c r="AM979" i="2"/>
  <c r="BC979" i="2" s="1"/>
  <c r="BK979" i="2" s="1"/>
  <c r="AM980" i="2"/>
  <c r="BC980" i="2" s="1"/>
  <c r="BK980" i="2" s="1"/>
  <c r="AM981" i="2"/>
  <c r="BC981" i="2" s="1"/>
  <c r="BK981" i="2" s="1"/>
  <c r="AM982" i="2"/>
  <c r="BC982" i="2" s="1"/>
  <c r="BK982" i="2" s="1"/>
  <c r="AM983" i="2"/>
  <c r="BC983" i="2" s="1"/>
  <c r="BK983" i="2" s="1"/>
  <c r="AM984" i="2"/>
  <c r="BC984" i="2" s="1"/>
  <c r="BK984" i="2" s="1"/>
  <c r="AM985" i="2"/>
  <c r="BC985" i="2" s="1"/>
  <c r="BK985" i="2" s="1"/>
  <c r="AM986" i="2"/>
  <c r="BC986" i="2" s="1"/>
  <c r="BK986" i="2" s="1"/>
  <c r="AM987" i="2"/>
  <c r="BC987" i="2" s="1"/>
  <c r="BK987" i="2" s="1"/>
  <c r="AM988" i="2"/>
  <c r="BC988" i="2" s="1"/>
  <c r="BK988" i="2" s="1"/>
  <c r="AM989" i="2"/>
  <c r="BC989" i="2" s="1"/>
  <c r="BK989" i="2" s="1"/>
  <c r="AM990" i="2"/>
  <c r="BC990" i="2" s="1"/>
  <c r="BK990" i="2" s="1"/>
  <c r="AM991" i="2"/>
  <c r="BC991" i="2" s="1"/>
  <c r="BK991" i="2" s="1"/>
  <c r="AM992" i="2"/>
  <c r="BC992" i="2" s="1"/>
  <c r="BK992" i="2" s="1"/>
  <c r="AM993" i="2"/>
  <c r="BC993" i="2" s="1"/>
  <c r="BK993" i="2" s="1"/>
  <c r="AM994" i="2"/>
  <c r="BC994" i="2" s="1"/>
  <c r="BK994" i="2" s="1"/>
  <c r="AM995" i="2"/>
  <c r="BC995" i="2" s="1"/>
  <c r="BK995" i="2" s="1"/>
  <c r="AM996" i="2"/>
  <c r="BC996" i="2" s="1"/>
  <c r="BK996" i="2" s="1"/>
  <c r="AM997" i="2"/>
  <c r="BC997" i="2" s="1"/>
  <c r="BK997" i="2" s="1"/>
  <c r="AM998" i="2"/>
  <c r="BC998" i="2" s="1"/>
  <c r="BK998" i="2" s="1"/>
  <c r="AM999" i="2"/>
  <c r="BC999" i="2" s="1"/>
  <c r="BK999" i="2" s="1"/>
  <c r="AM1000" i="2"/>
  <c r="BC1000" i="2" s="1"/>
  <c r="BK1000" i="2" s="1"/>
  <c r="AM1001" i="2"/>
  <c r="BC1001" i="2" s="1"/>
  <c r="BK1001" i="2" s="1"/>
  <c r="AM1002" i="2"/>
  <c r="BC1002" i="2" s="1"/>
  <c r="BK1002" i="2" s="1"/>
  <c r="AM1003" i="2"/>
  <c r="BC1003" i="2" s="1"/>
  <c r="BK1003" i="2" s="1"/>
  <c r="AM1004" i="2"/>
  <c r="BC1004" i="2" s="1"/>
  <c r="BK1004" i="2" s="1"/>
  <c r="AM1005" i="2"/>
  <c r="BC1005" i="2" s="1"/>
  <c r="BK1005" i="2" s="1"/>
  <c r="AM1006" i="2"/>
  <c r="BC1006" i="2" s="1"/>
  <c r="BK1006" i="2" s="1"/>
  <c r="AM1007" i="2"/>
  <c r="BC1007" i="2" s="1"/>
  <c r="BK1007" i="2" s="1"/>
  <c r="AM1008" i="2"/>
  <c r="BC1008" i="2" s="1"/>
  <c r="BK1008" i="2" s="1"/>
  <c r="AM1009" i="2"/>
  <c r="BC1009" i="2" s="1"/>
  <c r="BK1009" i="2" s="1"/>
  <c r="AM1010" i="2"/>
  <c r="BC1010" i="2" s="1"/>
  <c r="BK1010" i="2" s="1"/>
  <c r="AM1011" i="2"/>
  <c r="BC1011" i="2" s="1"/>
  <c r="BK1011" i="2" s="1"/>
  <c r="AM1012" i="2"/>
  <c r="BC1012" i="2" s="1"/>
  <c r="BK1012" i="2" s="1"/>
  <c r="AM1013" i="2"/>
  <c r="BC1013" i="2" s="1"/>
  <c r="BK1013" i="2" s="1"/>
  <c r="AM1014" i="2"/>
  <c r="BC1014" i="2" s="1"/>
  <c r="BK1014" i="2" s="1"/>
  <c r="AM1015" i="2"/>
  <c r="BC1015" i="2" s="1"/>
  <c r="BK1015" i="2" s="1"/>
  <c r="AM1016" i="2"/>
  <c r="BC1016" i="2" s="1"/>
  <c r="BK1016" i="2" s="1"/>
  <c r="AM1017" i="2"/>
  <c r="BC1017" i="2" s="1"/>
  <c r="BK1017" i="2" s="1"/>
  <c r="AM1018" i="2"/>
  <c r="BC1018" i="2" s="1"/>
  <c r="BK1018" i="2" s="1"/>
  <c r="AM1019" i="2"/>
  <c r="BC1019" i="2" s="1"/>
  <c r="BK1019" i="2" s="1"/>
  <c r="AM1020" i="2"/>
  <c r="BC1020" i="2" s="1"/>
  <c r="BK1020" i="2" s="1"/>
  <c r="AM1021" i="2"/>
  <c r="BC1021" i="2" s="1"/>
  <c r="BK1021" i="2" s="1"/>
  <c r="AM1022" i="2"/>
  <c r="BC1022" i="2" s="1"/>
  <c r="BK1022" i="2" s="1"/>
  <c r="AM1023" i="2"/>
  <c r="BC1023" i="2" s="1"/>
  <c r="BK1023" i="2" s="1"/>
  <c r="AM1024" i="2"/>
  <c r="BC1024" i="2" s="1"/>
  <c r="BK1024" i="2" s="1"/>
  <c r="AM1025" i="2"/>
  <c r="BC1025" i="2" s="1"/>
  <c r="BK1025" i="2" s="1"/>
  <c r="AM1026" i="2"/>
  <c r="BC1026" i="2" s="1"/>
  <c r="BK1026" i="2" s="1"/>
  <c r="AM1027" i="2"/>
  <c r="BC1027" i="2" s="1"/>
  <c r="BK1027" i="2" s="1"/>
  <c r="AM1028" i="2"/>
  <c r="BC1028" i="2" s="1"/>
  <c r="BK1028" i="2" s="1"/>
  <c r="AM1029" i="2"/>
  <c r="BC1029" i="2" s="1"/>
  <c r="BK1029" i="2" s="1"/>
  <c r="AM1030" i="2"/>
  <c r="BC1030" i="2" s="1"/>
  <c r="BK1030" i="2" s="1"/>
  <c r="AM1031" i="2"/>
  <c r="BC1031" i="2" s="1"/>
  <c r="BK1031" i="2" s="1"/>
  <c r="AM1032" i="2"/>
  <c r="BC1032" i="2" s="1"/>
  <c r="BK1032" i="2" s="1"/>
  <c r="AM1033" i="2"/>
  <c r="BC1033" i="2" s="1"/>
  <c r="BK1033" i="2" s="1"/>
  <c r="AM1034" i="2"/>
  <c r="BC1034" i="2" s="1"/>
  <c r="BK1034" i="2" s="1"/>
  <c r="AM1035" i="2"/>
  <c r="BC1035" i="2" s="1"/>
  <c r="BK1035" i="2" s="1"/>
  <c r="AM1036" i="2"/>
  <c r="BC1036" i="2" s="1"/>
  <c r="BK1036" i="2" s="1"/>
  <c r="AM1037" i="2"/>
  <c r="BC1037" i="2" s="1"/>
  <c r="BK1037" i="2" s="1"/>
  <c r="AM1038" i="2"/>
  <c r="BC1038" i="2" s="1"/>
  <c r="BK1038" i="2" s="1"/>
  <c r="AM1039" i="2"/>
  <c r="BC1039" i="2" s="1"/>
  <c r="BK1039" i="2" s="1"/>
  <c r="AM1040" i="2"/>
  <c r="BC1040" i="2" s="1"/>
  <c r="BK1040" i="2" s="1"/>
  <c r="AM1041" i="2"/>
  <c r="BC1041" i="2" s="1"/>
  <c r="BK1041" i="2" s="1"/>
  <c r="AM1042" i="2"/>
  <c r="BC1042" i="2" s="1"/>
  <c r="BK1042" i="2" s="1"/>
  <c r="AM1043" i="2"/>
  <c r="BC1043" i="2" s="1"/>
  <c r="BK1043" i="2" s="1"/>
  <c r="AM1044" i="2"/>
  <c r="BC1044" i="2" s="1"/>
  <c r="BK1044" i="2" s="1"/>
  <c r="AM1045" i="2"/>
  <c r="BC1045" i="2" s="1"/>
  <c r="BK1045" i="2" s="1"/>
  <c r="AM1046" i="2"/>
  <c r="BC1046" i="2" s="1"/>
  <c r="BK1046" i="2" s="1"/>
  <c r="AM1047" i="2"/>
  <c r="BC1047" i="2" s="1"/>
  <c r="BK1047" i="2" s="1"/>
  <c r="AM1048" i="2"/>
  <c r="BC1048" i="2" s="1"/>
  <c r="BK1048" i="2" s="1"/>
  <c r="AM1049" i="2"/>
  <c r="BC1049" i="2" s="1"/>
  <c r="BK1049" i="2" s="1"/>
  <c r="AM1050" i="2"/>
  <c r="BC1050" i="2" s="1"/>
  <c r="BK1050" i="2" s="1"/>
  <c r="AM1051" i="2"/>
  <c r="BC1051" i="2" s="1"/>
  <c r="BK1051" i="2" s="1"/>
  <c r="AM1052" i="2"/>
  <c r="BC1052" i="2" s="1"/>
  <c r="BK1052" i="2" s="1"/>
  <c r="AM1053" i="2"/>
  <c r="BC1053" i="2" s="1"/>
  <c r="BK1053" i="2" s="1"/>
  <c r="AM1054" i="2"/>
  <c r="BC1054" i="2" s="1"/>
  <c r="BK1054" i="2" s="1"/>
  <c r="AM1055" i="2"/>
  <c r="BC1055" i="2" s="1"/>
  <c r="BK1055" i="2" s="1"/>
  <c r="AM1056" i="2"/>
  <c r="BC1056" i="2" s="1"/>
  <c r="BK1056" i="2" s="1"/>
  <c r="AM1057" i="2"/>
  <c r="BC1057" i="2" s="1"/>
  <c r="BK1057" i="2" s="1"/>
  <c r="AM1058" i="2"/>
  <c r="BC1058" i="2" s="1"/>
  <c r="BK1058" i="2" s="1"/>
  <c r="AM1059" i="2"/>
  <c r="BC1059" i="2" s="1"/>
  <c r="BK1059" i="2" s="1"/>
  <c r="AM1060" i="2"/>
  <c r="BC1060" i="2" s="1"/>
  <c r="BK1060" i="2" s="1"/>
  <c r="AM1061" i="2"/>
  <c r="BC1061" i="2" s="1"/>
  <c r="BK1061" i="2" s="1"/>
  <c r="AM1062" i="2"/>
  <c r="BC1062" i="2" s="1"/>
  <c r="BK1062" i="2" s="1"/>
  <c r="AM1063" i="2"/>
  <c r="BC1063" i="2" s="1"/>
  <c r="BK1063" i="2" s="1"/>
  <c r="AM1064" i="2"/>
  <c r="BC1064" i="2" s="1"/>
  <c r="BK1064" i="2" s="1"/>
  <c r="AM1065" i="2"/>
  <c r="BC1065" i="2" s="1"/>
  <c r="BK1065" i="2" s="1"/>
  <c r="AM1066" i="2"/>
  <c r="BC1066" i="2" s="1"/>
  <c r="BK1066" i="2" s="1"/>
  <c r="AM1067" i="2"/>
  <c r="BC1067" i="2" s="1"/>
  <c r="BK1067" i="2" s="1"/>
  <c r="AM1068" i="2"/>
  <c r="BC1068" i="2" s="1"/>
  <c r="BK1068" i="2" s="1"/>
  <c r="AM1069" i="2"/>
  <c r="BC1069" i="2" s="1"/>
  <c r="BK1069" i="2" s="1"/>
  <c r="AM1070" i="2"/>
  <c r="BC1070" i="2" s="1"/>
  <c r="BK1070" i="2" s="1"/>
  <c r="AM1071" i="2"/>
  <c r="BC1071" i="2" s="1"/>
  <c r="BK1071" i="2" s="1"/>
  <c r="AM1072" i="2"/>
  <c r="BC1072" i="2" s="1"/>
  <c r="BK1072" i="2" s="1"/>
  <c r="AM1073" i="2"/>
  <c r="BC1073" i="2" s="1"/>
  <c r="BK1073" i="2" s="1"/>
  <c r="AM1074" i="2"/>
  <c r="BC1074" i="2" s="1"/>
  <c r="BK1074" i="2" s="1"/>
  <c r="AM1075" i="2"/>
  <c r="BC1075" i="2" s="1"/>
  <c r="BK1075" i="2" s="1"/>
  <c r="AM1076" i="2"/>
  <c r="BC1076" i="2" s="1"/>
  <c r="BK1076" i="2" s="1"/>
  <c r="AM1077" i="2"/>
  <c r="BC1077" i="2" s="1"/>
  <c r="BK1077" i="2" s="1"/>
  <c r="AM1078" i="2"/>
  <c r="BC1078" i="2" s="1"/>
  <c r="BK1078" i="2" s="1"/>
  <c r="AM1079" i="2"/>
  <c r="BC1079" i="2" s="1"/>
  <c r="BK1079" i="2" s="1"/>
  <c r="AM1080" i="2"/>
  <c r="BC1080" i="2" s="1"/>
  <c r="BK1080" i="2" s="1"/>
  <c r="AM1081" i="2"/>
  <c r="BC1081" i="2" s="1"/>
  <c r="BK1081" i="2" s="1"/>
  <c r="AM1082" i="2"/>
  <c r="BC1082" i="2" s="1"/>
  <c r="BK1082" i="2" s="1"/>
  <c r="AM1083" i="2"/>
  <c r="BC1083" i="2" s="1"/>
  <c r="BK1083" i="2" s="1"/>
  <c r="AM1084" i="2"/>
  <c r="BC1084" i="2" s="1"/>
  <c r="BK1084" i="2" s="1"/>
  <c r="AM1085" i="2"/>
  <c r="BC1085" i="2" s="1"/>
  <c r="BK1085" i="2" s="1"/>
  <c r="AM1086" i="2"/>
  <c r="BC1086" i="2" s="1"/>
  <c r="BK1086" i="2" s="1"/>
  <c r="AM1087" i="2"/>
  <c r="BC1087" i="2" s="1"/>
  <c r="BK1087" i="2" s="1"/>
  <c r="AM1088" i="2"/>
  <c r="BC1088" i="2" s="1"/>
  <c r="BK1088" i="2" s="1"/>
  <c r="AM1089" i="2"/>
  <c r="BC1089" i="2" s="1"/>
  <c r="BK1089" i="2" s="1"/>
  <c r="AM1090" i="2"/>
  <c r="BC1090" i="2" s="1"/>
  <c r="BK1090" i="2" s="1"/>
  <c r="AM1091" i="2"/>
  <c r="BC1091" i="2" s="1"/>
  <c r="BK1091" i="2" s="1"/>
  <c r="AM1092" i="2"/>
  <c r="BC1092" i="2" s="1"/>
  <c r="BK1092" i="2" s="1"/>
  <c r="AM1093" i="2"/>
  <c r="BC1093" i="2" s="1"/>
  <c r="BK1093" i="2" s="1"/>
  <c r="AM1094" i="2"/>
  <c r="BC1094" i="2" s="1"/>
  <c r="BK1094" i="2" s="1"/>
  <c r="AM1095" i="2"/>
  <c r="BC1095" i="2" s="1"/>
  <c r="BK1095" i="2" s="1"/>
  <c r="AM1096" i="2"/>
  <c r="BC1096" i="2" s="1"/>
  <c r="BK1096" i="2" s="1"/>
  <c r="AM1097" i="2"/>
  <c r="BC1097" i="2" s="1"/>
  <c r="BK1097" i="2" s="1"/>
  <c r="AM1098" i="2"/>
  <c r="BC1098" i="2" s="1"/>
  <c r="BK1098" i="2" s="1"/>
  <c r="AM1099" i="2"/>
  <c r="BC1099" i="2" s="1"/>
  <c r="BK1099" i="2" s="1"/>
  <c r="AM1100" i="2"/>
  <c r="BC1100" i="2" s="1"/>
  <c r="BK1100" i="2" s="1"/>
  <c r="AM1101" i="2"/>
  <c r="BC1101" i="2" s="1"/>
  <c r="BK1101" i="2" s="1"/>
  <c r="AM1102" i="2"/>
  <c r="BC1102" i="2" s="1"/>
  <c r="BK1102" i="2" s="1"/>
  <c r="AM1103" i="2"/>
  <c r="BC1103" i="2" s="1"/>
  <c r="BK1103" i="2" s="1"/>
  <c r="AM1104" i="2"/>
  <c r="BC1104" i="2" s="1"/>
  <c r="BK1104" i="2" s="1"/>
  <c r="AM1105" i="2"/>
  <c r="BC1105" i="2" s="1"/>
  <c r="BK1105" i="2" s="1"/>
  <c r="AM1106" i="2"/>
  <c r="BC1106" i="2" s="1"/>
  <c r="BK1106" i="2" s="1"/>
  <c r="AM1107" i="2"/>
  <c r="BC1107" i="2" s="1"/>
  <c r="BK1107" i="2" s="1"/>
  <c r="AM1108" i="2"/>
  <c r="BC1108" i="2" s="1"/>
  <c r="BK1108" i="2" s="1"/>
  <c r="AM1109" i="2"/>
  <c r="BC1109" i="2" s="1"/>
  <c r="BK1109" i="2" s="1"/>
  <c r="AM1110" i="2"/>
  <c r="BC1110" i="2" s="1"/>
  <c r="BK1110" i="2" s="1"/>
  <c r="AM1111" i="2"/>
  <c r="BC1111" i="2" s="1"/>
  <c r="BK1111" i="2" s="1"/>
  <c r="AM1112" i="2"/>
  <c r="BC1112" i="2" s="1"/>
  <c r="BK1112" i="2" s="1"/>
  <c r="AM1113" i="2"/>
  <c r="BC1113" i="2" s="1"/>
  <c r="BK1113" i="2" s="1"/>
  <c r="AM1114" i="2"/>
  <c r="BC1114" i="2" s="1"/>
  <c r="BK1114" i="2" s="1"/>
  <c r="AM1115" i="2"/>
  <c r="BC1115" i="2" s="1"/>
  <c r="BK1115" i="2" s="1"/>
  <c r="AM1116" i="2"/>
  <c r="BC1116" i="2" s="1"/>
  <c r="BK1116" i="2" s="1"/>
  <c r="AM1117" i="2"/>
  <c r="BC1117" i="2" s="1"/>
  <c r="BK1117" i="2" s="1"/>
  <c r="AM1118" i="2"/>
  <c r="BC1118" i="2" s="1"/>
  <c r="BK1118" i="2" s="1"/>
  <c r="AM1119" i="2"/>
  <c r="BC1119" i="2" s="1"/>
  <c r="BK1119" i="2" s="1"/>
  <c r="AM1120" i="2"/>
  <c r="BC1120" i="2" s="1"/>
  <c r="BK1120" i="2" s="1"/>
  <c r="AM1121" i="2"/>
  <c r="BC1121" i="2" s="1"/>
  <c r="BK1121" i="2" s="1"/>
  <c r="AM1122" i="2"/>
  <c r="BC1122" i="2" s="1"/>
  <c r="BK1122" i="2" s="1"/>
  <c r="AM1123" i="2"/>
  <c r="BC1123" i="2" s="1"/>
  <c r="BK1123" i="2" s="1"/>
  <c r="AM1124" i="2"/>
  <c r="BC1124" i="2" s="1"/>
  <c r="BK1124" i="2" s="1"/>
  <c r="AM1125" i="2"/>
  <c r="BC1125" i="2" s="1"/>
  <c r="BK1125" i="2" s="1"/>
  <c r="AM1126" i="2"/>
  <c r="BC1126" i="2" s="1"/>
  <c r="BK1126" i="2" s="1"/>
  <c r="AM1127" i="2"/>
  <c r="BC1127" i="2" s="1"/>
  <c r="BK1127" i="2" s="1"/>
  <c r="AM1128" i="2"/>
  <c r="BC1128" i="2" s="1"/>
  <c r="BK1128" i="2" s="1"/>
  <c r="AM1129" i="2"/>
  <c r="BC1129" i="2" s="1"/>
  <c r="BK1129" i="2" s="1"/>
  <c r="AM1130" i="2"/>
  <c r="BC1130" i="2" s="1"/>
  <c r="BK1130" i="2" s="1"/>
  <c r="AM1131" i="2"/>
  <c r="BC1131" i="2" s="1"/>
  <c r="BK1131" i="2" s="1"/>
  <c r="AM1132" i="2"/>
  <c r="BC1132" i="2" s="1"/>
  <c r="BK1132" i="2" s="1"/>
  <c r="AM1133" i="2"/>
  <c r="BC1133" i="2" s="1"/>
  <c r="BK1133" i="2" s="1"/>
  <c r="AM1134" i="2"/>
  <c r="BC1134" i="2" s="1"/>
  <c r="BK1134" i="2" s="1"/>
  <c r="AM1135" i="2"/>
  <c r="BC1135" i="2" s="1"/>
  <c r="BK1135" i="2" s="1"/>
  <c r="AM1136" i="2"/>
  <c r="BC1136" i="2" s="1"/>
  <c r="BK1136" i="2" s="1"/>
  <c r="AM1137" i="2"/>
  <c r="BC1137" i="2" s="1"/>
  <c r="BK1137" i="2" s="1"/>
  <c r="AM1138" i="2"/>
  <c r="BC1138" i="2" s="1"/>
  <c r="BK1138" i="2" s="1"/>
  <c r="AM1139" i="2"/>
  <c r="BC1139" i="2" s="1"/>
  <c r="BK1139" i="2" s="1"/>
  <c r="AM1140" i="2"/>
  <c r="BC1140" i="2" s="1"/>
  <c r="BK1140" i="2" s="1"/>
  <c r="AM1141" i="2"/>
  <c r="BC1141" i="2" s="1"/>
  <c r="BK1141" i="2" s="1"/>
  <c r="AM1142" i="2"/>
  <c r="BC1142" i="2" s="1"/>
  <c r="BK1142" i="2" s="1"/>
  <c r="AM1143" i="2"/>
  <c r="BC1143" i="2" s="1"/>
  <c r="BK1143" i="2" s="1"/>
  <c r="AM1144" i="2"/>
  <c r="BC1144" i="2" s="1"/>
  <c r="BK1144" i="2" s="1"/>
  <c r="AM1145" i="2"/>
  <c r="BC1145" i="2" s="1"/>
  <c r="BK1145" i="2" s="1"/>
  <c r="AM1146" i="2"/>
  <c r="BC1146" i="2" s="1"/>
  <c r="BK1146" i="2" s="1"/>
  <c r="AM1147" i="2"/>
  <c r="BC1147" i="2" s="1"/>
  <c r="BK1147" i="2" s="1"/>
  <c r="AM1148" i="2"/>
  <c r="BC1148" i="2" s="1"/>
  <c r="BK1148" i="2" s="1"/>
  <c r="AM1149" i="2"/>
  <c r="BC1149" i="2" s="1"/>
  <c r="BK1149" i="2" s="1"/>
  <c r="AM1150" i="2"/>
  <c r="BC1150" i="2" s="1"/>
  <c r="BK1150" i="2" s="1"/>
  <c r="AM1151" i="2"/>
  <c r="BC1151" i="2" s="1"/>
  <c r="BK1151" i="2" s="1"/>
  <c r="AM1152" i="2"/>
  <c r="BC1152" i="2" s="1"/>
  <c r="BK1152" i="2" s="1"/>
  <c r="AM1153" i="2"/>
  <c r="BC1153" i="2" s="1"/>
  <c r="BK1153" i="2" s="1"/>
  <c r="AM1154" i="2"/>
  <c r="BC1154" i="2" s="1"/>
  <c r="BK1154" i="2" s="1"/>
  <c r="AM1155" i="2"/>
  <c r="BC1155" i="2" s="1"/>
  <c r="BK1155" i="2" s="1"/>
  <c r="AM1156" i="2"/>
  <c r="BC1156" i="2" s="1"/>
  <c r="BK1156" i="2" s="1"/>
  <c r="AM1157" i="2"/>
  <c r="BC1157" i="2" s="1"/>
  <c r="BK1157" i="2" s="1"/>
  <c r="AM1158" i="2"/>
  <c r="BC1158" i="2" s="1"/>
  <c r="BK1158" i="2" s="1"/>
  <c r="AM1159" i="2"/>
  <c r="BC1159" i="2" s="1"/>
  <c r="BK1159" i="2" s="1"/>
  <c r="AM1160" i="2"/>
  <c r="BC1160" i="2" s="1"/>
  <c r="BK1160" i="2" s="1"/>
  <c r="AM1161" i="2"/>
  <c r="BC1161" i="2" s="1"/>
  <c r="BK1161" i="2" s="1"/>
  <c r="AM1162" i="2"/>
  <c r="BC1162" i="2" s="1"/>
  <c r="BK1162" i="2" s="1"/>
  <c r="AM1163" i="2"/>
  <c r="BC1163" i="2" s="1"/>
  <c r="BK1163" i="2" s="1"/>
  <c r="AM1164" i="2"/>
  <c r="BC1164" i="2" s="1"/>
  <c r="BK1164" i="2" s="1"/>
  <c r="AM1165" i="2"/>
  <c r="BC1165" i="2" s="1"/>
  <c r="BK1165" i="2" s="1"/>
  <c r="AM1166" i="2"/>
  <c r="BC1166" i="2" s="1"/>
  <c r="BK1166" i="2" s="1"/>
  <c r="AM1167" i="2"/>
  <c r="BC1167" i="2" s="1"/>
  <c r="BK1167" i="2" s="1"/>
  <c r="AM1168" i="2"/>
  <c r="BC1168" i="2" s="1"/>
  <c r="BK1168" i="2" s="1"/>
  <c r="AM1169" i="2"/>
  <c r="BC1169" i="2" s="1"/>
  <c r="BK1169" i="2" s="1"/>
  <c r="AM1170" i="2"/>
  <c r="BC1170" i="2" s="1"/>
  <c r="BK1170" i="2" s="1"/>
  <c r="AM1171" i="2"/>
  <c r="BC1171" i="2" s="1"/>
  <c r="BK1171" i="2" s="1"/>
  <c r="AM1172" i="2"/>
  <c r="BC1172" i="2" s="1"/>
  <c r="BK1172" i="2" s="1"/>
  <c r="AM1173" i="2"/>
  <c r="BC1173" i="2" s="1"/>
  <c r="BK1173" i="2" s="1"/>
  <c r="AM1174" i="2"/>
  <c r="BC1174" i="2" s="1"/>
  <c r="BK1174" i="2" s="1"/>
  <c r="AM1175" i="2"/>
  <c r="BC1175" i="2" s="1"/>
  <c r="BK1175" i="2" s="1"/>
  <c r="AM1176" i="2"/>
  <c r="BC1176" i="2" s="1"/>
  <c r="BK1176" i="2" s="1"/>
  <c r="AM1177" i="2"/>
  <c r="BC1177" i="2" s="1"/>
  <c r="BK1177" i="2" s="1"/>
  <c r="AM1178" i="2"/>
  <c r="BC1178" i="2" s="1"/>
  <c r="BK1178" i="2" s="1"/>
  <c r="AM1179" i="2"/>
  <c r="BC1179" i="2" s="1"/>
  <c r="BK1179" i="2" s="1"/>
  <c r="AM1180" i="2"/>
  <c r="BC1180" i="2" s="1"/>
  <c r="BK1180" i="2" s="1"/>
  <c r="AM1181" i="2"/>
  <c r="BC1181" i="2" s="1"/>
  <c r="BK1181" i="2" s="1"/>
  <c r="AM1182" i="2"/>
  <c r="BC1182" i="2" s="1"/>
  <c r="BK1182" i="2" s="1"/>
  <c r="AM1183" i="2"/>
  <c r="BC1183" i="2" s="1"/>
  <c r="BK1183" i="2" s="1"/>
  <c r="AM1184" i="2"/>
  <c r="BC1184" i="2" s="1"/>
  <c r="BK1184" i="2" s="1"/>
  <c r="AM1185" i="2"/>
  <c r="BC1185" i="2" s="1"/>
  <c r="BK1185" i="2" s="1"/>
  <c r="AM1186" i="2"/>
  <c r="BC1186" i="2" s="1"/>
  <c r="BK1186" i="2" s="1"/>
  <c r="AM1187" i="2"/>
  <c r="BC1187" i="2" s="1"/>
  <c r="BK1187" i="2" s="1"/>
  <c r="AM1188" i="2"/>
  <c r="BC1188" i="2" s="1"/>
  <c r="BK1188" i="2" s="1"/>
  <c r="AM1189" i="2"/>
  <c r="BC1189" i="2" s="1"/>
  <c r="BK1189" i="2" s="1"/>
  <c r="AM1190" i="2"/>
  <c r="BC1190" i="2" s="1"/>
  <c r="BK1190" i="2" s="1"/>
  <c r="AM1191" i="2"/>
  <c r="BC1191" i="2" s="1"/>
  <c r="BK1191" i="2" s="1"/>
  <c r="AM1192" i="2"/>
  <c r="BC1192" i="2" s="1"/>
  <c r="BK1192" i="2" s="1"/>
  <c r="AM1193" i="2"/>
  <c r="BC1193" i="2" s="1"/>
  <c r="BK1193" i="2" s="1"/>
  <c r="AM1194" i="2"/>
  <c r="BC1194" i="2" s="1"/>
  <c r="BK1194" i="2" s="1"/>
  <c r="AM1195" i="2"/>
  <c r="BC1195" i="2" s="1"/>
  <c r="BK1195" i="2" s="1"/>
  <c r="AM1196" i="2"/>
  <c r="BC1196" i="2" s="1"/>
  <c r="BK1196" i="2" s="1"/>
  <c r="AM1197" i="2"/>
  <c r="BC1197" i="2" s="1"/>
  <c r="BK1197" i="2" s="1"/>
  <c r="AM1198" i="2"/>
  <c r="BC1198" i="2" s="1"/>
  <c r="BK1198" i="2" s="1"/>
  <c r="AM1199" i="2"/>
  <c r="BC1199" i="2" s="1"/>
  <c r="BK1199" i="2" s="1"/>
  <c r="AM1200" i="2"/>
  <c r="BC1200" i="2" s="1"/>
  <c r="BK1200" i="2" s="1"/>
  <c r="AM1201" i="2"/>
  <c r="BC1201" i="2" s="1"/>
  <c r="BK1201" i="2" s="1"/>
  <c r="AM1202" i="2"/>
  <c r="BC1202" i="2" s="1"/>
  <c r="BK1202" i="2" s="1"/>
  <c r="AM1203" i="2"/>
  <c r="BC1203" i="2" s="1"/>
  <c r="BK1203" i="2" s="1"/>
  <c r="AM1204" i="2"/>
  <c r="BC1204" i="2" s="1"/>
  <c r="BK1204" i="2" s="1"/>
  <c r="AM1205" i="2"/>
  <c r="BC1205" i="2" s="1"/>
  <c r="BK1205" i="2" s="1"/>
  <c r="AM1206" i="2"/>
  <c r="BC1206" i="2" s="1"/>
  <c r="BK1206" i="2" s="1"/>
  <c r="AM1207" i="2"/>
  <c r="BC1207" i="2" s="1"/>
  <c r="BK1207" i="2" s="1"/>
  <c r="AM1208" i="2"/>
  <c r="BC1208" i="2" s="1"/>
  <c r="BK1208" i="2" s="1"/>
  <c r="AM1209" i="2"/>
  <c r="BC1209" i="2" s="1"/>
  <c r="BK1209" i="2" s="1"/>
  <c r="AM1210" i="2"/>
  <c r="BC1210" i="2" s="1"/>
  <c r="BK1210" i="2" s="1"/>
  <c r="AM1211" i="2"/>
  <c r="BC1211" i="2" s="1"/>
  <c r="BK1211" i="2" s="1"/>
  <c r="AM1212" i="2"/>
  <c r="BC1212" i="2" s="1"/>
  <c r="BK1212" i="2" s="1"/>
  <c r="AM1213" i="2"/>
  <c r="BC1213" i="2" s="1"/>
  <c r="BK1213" i="2" s="1"/>
  <c r="AM1214" i="2"/>
  <c r="BC1214" i="2" s="1"/>
  <c r="BK1214" i="2" s="1"/>
  <c r="AM1215" i="2"/>
  <c r="BC1215" i="2" s="1"/>
  <c r="BK1215" i="2" s="1"/>
  <c r="AM1216" i="2"/>
  <c r="BC1216" i="2" s="1"/>
  <c r="BK1216" i="2" s="1"/>
  <c r="AM1217" i="2"/>
  <c r="BC1217" i="2" s="1"/>
  <c r="BK1217" i="2" s="1"/>
  <c r="AM1218" i="2"/>
  <c r="BC1218" i="2" s="1"/>
  <c r="BK1218" i="2" s="1"/>
  <c r="AM1219" i="2"/>
  <c r="BC1219" i="2" s="1"/>
  <c r="BK1219" i="2" s="1"/>
  <c r="AM1220" i="2"/>
  <c r="BC1220" i="2" s="1"/>
  <c r="BK1220" i="2" s="1"/>
  <c r="AM1221" i="2"/>
  <c r="BC1221" i="2" s="1"/>
  <c r="BK1221" i="2" s="1"/>
  <c r="AM1222" i="2"/>
  <c r="BC1222" i="2" s="1"/>
  <c r="BK1222" i="2" s="1"/>
  <c r="AM1223" i="2"/>
  <c r="BC1223" i="2" s="1"/>
  <c r="BK1223" i="2" s="1"/>
  <c r="AM1224" i="2"/>
  <c r="BC1224" i="2" s="1"/>
  <c r="BK1224" i="2" s="1"/>
  <c r="AM1225" i="2"/>
  <c r="BC1225" i="2" s="1"/>
  <c r="BK1225" i="2" s="1"/>
  <c r="AM1226" i="2"/>
  <c r="BC1226" i="2" s="1"/>
  <c r="BK1226" i="2" s="1"/>
  <c r="AM1227" i="2"/>
  <c r="BC1227" i="2" s="1"/>
  <c r="BK1227" i="2" s="1"/>
  <c r="AM1228" i="2"/>
  <c r="BC1228" i="2" s="1"/>
  <c r="BK1228" i="2" s="1"/>
  <c r="AM1229" i="2"/>
  <c r="BC1229" i="2" s="1"/>
  <c r="BK1229" i="2" s="1"/>
  <c r="AM1230" i="2"/>
  <c r="BC1230" i="2" s="1"/>
  <c r="BK1230" i="2" s="1"/>
  <c r="AM1231" i="2"/>
  <c r="BC1231" i="2" s="1"/>
  <c r="BK1231" i="2" s="1"/>
  <c r="AM1232" i="2"/>
  <c r="BC1232" i="2" s="1"/>
  <c r="BK1232" i="2" s="1"/>
  <c r="AM1233" i="2"/>
  <c r="BC1233" i="2" s="1"/>
  <c r="BK1233" i="2" s="1"/>
  <c r="AM1234" i="2"/>
  <c r="BC1234" i="2" s="1"/>
  <c r="BK1234" i="2" s="1"/>
  <c r="AM1235" i="2"/>
  <c r="BC1235" i="2" s="1"/>
  <c r="BK1235" i="2" s="1"/>
  <c r="AM1236" i="2"/>
  <c r="BC1236" i="2" s="1"/>
  <c r="BK1236" i="2" s="1"/>
  <c r="AM1237" i="2"/>
  <c r="BC1237" i="2" s="1"/>
  <c r="BK1237" i="2" s="1"/>
  <c r="AM1238" i="2"/>
  <c r="BC1238" i="2" s="1"/>
  <c r="BK1238" i="2" s="1"/>
  <c r="AM1239" i="2"/>
  <c r="BC1239" i="2" s="1"/>
  <c r="BK1239" i="2" s="1"/>
  <c r="AM1240" i="2"/>
  <c r="BC1240" i="2" s="1"/>
  <c r="BK1240" i="2" s="1"/>
  <c r="AM1241" i="2"/>
  <c r="BC1241" i="2" s="1"/>
  <c r="BK1241" i="2" s="1"/>
  <c r="AM1242" i="2"/>
  <c r="BC1242" i="2" s="1"/>
  <c r="BK1242" i="2" s="1"/>
  <c r="AM1243" i="2"/>
  <c r="BC1243" i="2" s="1"/>
  <c r="BK1243" i="2" s="1"/>
  <c r="AM1244" i="2"/>
  <c r="BC1244" i="2" s="1"/>
  <c r="BK1244" i="2" s="1"/>
  <c r="AM1245" i="2"/>
  <c r="BC1245" i="2" s="1"/>
  <c r="BK1245" i="2" s="1"/>
  <c r="AM1246" i="2"/>
  <c r="BC1246" i="2" s="1"/>
  <c r="BK1246" i="2" s="1"/>
  <c r="AM1247" i="2"/>
  <c r="BC1247" i="2" s="1"/>
  <c r="BK1247" i="2" s="1"/>
  <c r="AM1248" i="2"/>
  <c r="BC1248" i="2" s="1"/>
  <c r="BK1248" i="2" s="1"/>
  <c r="AM1249" i="2"/>
  <c r="BC1249" i="2" s="1"/>
  <c r="BK1249" i="2" s="1"/>
  <c r="AM1250" i="2"/>
  <c r="BC1250" i="2" s="1"/>
  <c r="BK1250" i="2" s="1"/>
  <c r="AM1251" i="2"/>
  <c r="BC1251" i="2" s="1"/>
  <c r="BK1251" i="2" s="1"/>
  <c r="AM1252" i="2"/>
  <c r="BC1252" i="2" s="1"/>
  <c r="BK1252" i="2" s="1"/>
  <c r="AM1253" i="2"/>
  <c r="BC1253" i="2" s="1"/>
  <c r="BK1253" i="2" s="1"/>
  <c r="AM1254" i="2"/>
  <c r="BC1254" i="2" s="1"/>
  <c r="BK1254" i="2" s="1"/>
  <c r="AM1255" i="2"/>
  <c r="BC1255" i="2" s="1"/>
  <c r="BK1255" i="2" s="1"/>
  <c r="AM1256" i="2"/>
  <c r="BC1256" i="2" s="1"/>
  <c r="BK1256" i="2" s="1"/>
  <c r="AM1257" i="2"/>
  <c r="BC1257" i="2" s="1"/>
  <c r="BK1257" i="2" s="1"/>
  <c r="AM1258" i="2"/>
  <c r="BC1258" i="2" s="1"/>
  <c r="BK1258" i="2" s="1"/>
  <c r="AM1259" i="2"/>
  <c r="BC1259" i="2" s="1"/>
  <c r="BK1259" i="2" s="1"/>
  <c r="AM1260" i="2"/>
  <c r="BC1260" i="2" s="1"/>
  <c r="BK1260" i="2" s="1"/>
  <c r="AM1261" i="2"/>
  <c r="BC1261" i="2" s="1"/>
  <c r="BK1261" i="2" s="1"/>
  <c r="AM1262" i="2"/>
  <c r="BC1262" i="2" s="1"/>
  <c r="BK1262" i="2" s="1"/>
  <c r="AM1263" i="2"/>
  <c r="BC1263" i="2" s="1"/>
  <c r="BK1263" i="2" s="1"/>
  <c r="AM1264" i="2"/>
  <c r="BC1264" i="2" s="1"/>
  <c r="BK1264" i="2" s="1"/>
  <c r="AM1265" i="2"/>
  <c r="BC1265" i="2" s="1"/>
  <c r="BK1265" i="2" s="1"/>
  <c r="AM1266" i="2"/>
  <c r="BC1266" i="2" s="1"/>
  <c r="BK1266" i="2" s="1"/>
  <c r="AM1267" i="2"/>
  <c r="BC1267" i="2" s="1"/>
  <c r="BK1267" i="2" s="1"/>
  <c r="AM1268" i="2"/>
  <c r="BC1268" i="2" s="1"/>
  <c r="BK1268" i="2" s="1"/>
  <c r="AM1269" i="2"/>
  <c r="BC1269" i="2" s="1"/>
  <c r="BK1269" i="2" s="1"/>
  <c r="AM1270" i="2"/>
  <c r="BC1270" i="2" s="1"/>
  <c r="BK1270" i="2" s="1"/>
  <c r="AM1271" i="2"/>
  <c r="BC1271" i="2" s="1"/>
  <c r="BK1271" i="2" s="1"/>
  <c r="AM1272" i="2"/>
  <c r="BC1272" i="2" s="1"/>
  <c r="BK1272" i="2" s="1"/>
  <c r="AM1273" i="2"/>
  <c r="BC1273" i="2" s="1"/>
  <c r="BK1273" i="2" s="1"/>
  <c r="AM1274" i="2"/>
  <c r="BC1274" i="2" s="1"/>
  <c r="BK1274" i="2" s="1"/>
  <c r="AM1275" i="2"/>
  <c r="BC1275" i="2" s="1"/>
  <c r="BK1275" i="2" s="1"/>
  <c r="AM1276" i="2"/>
  <c r="BC1276" i="2" s="1"/>
  <c r="BK1276" i="2" s="1"/>
  <c r="AM1277" i="2"/>
  <c r="BC1277" i="2" s="1"/>
  <c r="BK1277" i="2" s="1"/>
  <c r="AM1278" i="2"/>
  <c r="BC1278" i="2" s="1"/>
  <c r="BK1278" i="2" s="1"/>
  <c r="AM1279" i="2"/>
  <c r="BC1279" i="2" s="1"/>
  <c r="BK1279" i="2" s="1"/>
  <c r="AM1280" i="2"/>
  <c r="BC1280" i="2" s="1"/>
  <c r="BK1280" i="2" s="1"/>
  <c r="AM1281" i="2"/>
  <c r="BC1281" i="2" s="1"/>
  <c r="BK1281" i="2" s="1"/>
  <c r="AM1282" i="2"/>
  <c r="BC1282" i="2" s="1"/>
  <c r="BK1282" i="2" s="1"/>
  <c r="AM1283" i="2"/>
  <c r="BC1283" i="2" s="1"/>
  <c r="BK1283" i="2" s="1"/>
  <c r="AM1284" i="2"/>
  <c r="BC1284" i="2" s="1"/>
  <c r="BK1284" i="2" s="1"/>
  <c r="AM1285" i="2"/>
  <c r="BC1285" i="2" s="1"/>
  <c r="BK1285" i="2" s="1"/>
  <c r="AM1286" i="2"/>
  <c r="BC1286" i="2" s="1"/>
  <c r="BK1286" i="2" s="1"/>
  <c r="AM1287" i="2"/>
  <c r="BC1287" i="2" s="1"/>
  <c r="BK1287" i="2" s="1"/>
  <c r="AM1288" i="2"/>
  <c r="BC1288" i="2" s="1"/>
  <c r="BK1288" i="2" s="1"/>
  <c r="AM1289" i="2"/>
  <c r="BC1289" i="2" s="1"/>
  <c r="BK1289" i="2" s="1"/>
  <c r="AM1290" i="2"/>
  <c r="BC1290" i="2" s="1"/>
  <c r="BK1290" i="2" s="1"/>
  <c r="AM1291" i="2"/>
  <c r="BC1291" i="2" s="1"/>
  <c r="BK1291" i="2" s="1"/>
  <c r="AM1292" i="2"/>
  <c r="BC1292" i="2" s="1"/>
  <c r="BK1292" i="2" s="1"/>
  <c r="AM1293" i="2"/>
  <c r="BC1293" i="2" s="1"/>
  <c r="BK1293" i="2" s="1"/>
  <c r="AM1294" i="2"/>
  <c r="BC1294" i="2" s="1"/>
  <c r="BK1294" i="2" s="1"/>
  <c r="AM1295" i="2"/>
  <c r="BC1295" i="2" s="1"/>
  <c r="BK1295" i="2" s="1"/>
  <c r="AM1296" i="2"/>
  <c r="BC1296" i="2" s="1"/>
  <c r="BK1296" i="2" s="1"/>
  <c r="AM1297" i="2"/>
  <c r="BC1297" i="2" s="1"/>
  <c r="BK1297" i="2" s="1"/>
  <c r="AM1298" i="2"/>
  <c r="BC1298" i="2" s="1"/>
  <c r="BK1298" i="2" s="1"/>
  <c r="AM1299" i="2"/>
  <c r="BC1299" i="2" s="1"/>
  <c r="BK1299" i="2" s="1"/>
  <c r="AM1300" i="2"/>
  <c r="BC1300" i="2" s="1"/>
  <c r="BK1300" i="2" s="1"/>
  <c r="AM1301" i="2"/>
  <c r="BC1301" i="2" s="1"/>
  <c r="BK1301" i="2" s="1"/>
  <c r="AM1302" i="2"/>
  <c r="BC1302" i="2" s="1"/>
  <c r="BK1302" i="2" s="1"/>
  <c r="AM1303" i="2"/>
  <c r="BC1303" i="2" s="1"/>
  <c r="BK1303" i="2" s="1"/>
  <c r="AM1304" i="2"/>
  <c r="BC1304" i="2" s="1"/>
  <c r="BK1304" i="2" s="1"/>
  <c r="AM1305" i="2"/>
  <c r="BC1305" i="2" s="1"/>
  <c r="BK1305" i="2" s="1"/>
  <c r="AM1306" i="2"/>
  <c r="BC1306" i="2" s="1"/>
  <c r="BK1306" i="2" s="1"/>
  <c r="AM1307" i="2"/>
  <c r="BC1307" i="2" s="1"/>
  <c r="BK1307" i="2" s="1"/>
  <c r="AM1308" i="2"/>
  <c r="BC1308" i="2" s="1"/>
  <c r="BK1308" i="2" s="1"/>
  <c r="AM1309" i="2"/>
  <c r="BC1309" i="2" s="1"/>
  <c r="BK1309" i="2" s="1"/>
  <c r="AM1310" i="2"/>
  <c r="BC1310" i="2" s="1"/>
  <c r="BK1310" i="2" s="1"/>
  <c r="AM1311" i="2"/>
  <c r="BC1311" i="2" s="1"/>
  <c r="BK1311" i="2" s="1"/>
  <c r="AM1312" i="2"/>
  <c r="BC1312" i="2" s="1"/>
  <c r="BK1312" i="2" s="1"/>
  <c r="AM1313" i="2"/>
  <c r="BC1313" i="2" s="1"/>
  <c r="BK1313" i="2" s="1"/>
  <c r="AM1314" i="2"/>
  <c r="BC1314" i="2" s="1"/>
  <c r="BK1314" i="2" s="1"/>
  <c r="AM1315" i="2"/>
  <c r="BC1315" i="2" s="1"/>
  <c r="BK1315" i="2" s="1"/>
  <c r="AM1316" i="2"/>
  <c r="BC1316" i="2" s="1"/>
  <c r="BK1316" i="2" s="1"/>
  <c r="AM1317" i="2"/>
  <c r="BC1317" i="2" s="1"/>
  <c r="BK1317" i="2" s="1"/>
  <c r="AM1318" i="2"/>
  <c r="BC1318" i="2" s="1"/>
  <c r="BK1318" i="2" s="1"/>
  <c r="AM1319" i="2"/>
  <c r="BC1319" i="2" s="1"/>
  <c r="BK1319" i="2" s="1"/>
  <c r="AM1320" i="2"/>
  <c r="BC1320" i="2" s="1"/>
  <c r="BK1320" i="2" s="1"/>
  <c r="AM1321" i="2"/>
  <c r="BC1321" i="2" s="1"/>
  <c r="BK1321" i="2" s="1"/>
  <c r="AM1322" i="2"/>
  <c r="BC1322" i="2" s="1"/>
  <c r="BK1322" i="2" s="1"/>
  <c r="AM1323" i="2"/>
  <c r="BC1323" i="2" s="1"/>
  <c r="BK1323" i="2" s="1"/>
  <c r="AM1324" i="2"/>
  <c r="BC1324" i="2" s="1"/>
  <c r="BK1324" i="2" s="1"/>
  <c r="AM1325" i="2"/>
  <c r="BC1325" i="2" s="1"/>
  <c r="BK1325" i="2" s="1"/>
  <c r="AM1326" i="2"/>
  <c r="BC1326" i="2" s="1"/>
  <c r="BK1326" i="2" s="1"/>
  <c r="AM1327" i="2"/>
  <c r="BC1327" i="2" s="1"/>
  <c r="BK1327" i="2" s="1"/>
  <c r="AM1328" i="2"/>
  <c r="BC1328" i="2" s="1"/>
  <c r="BK1328" i="2" s="1"/>
  <c r="AM1329" i="2"/>
  <c r="BC1329" i="2" s="1"/>
  <c r="BK1329" i="2" s="1"/>
  <c r="AM1330" i="2"/>
  <c r="BC1330" i="2" s="1"/>
  <c r="BK1330" i="2" s="1"/>
  <c r="AM1331" i="2"/>
  <c r="BC1331" i="2" s="1"/>
  <c r="BK1331" i="2" s="1"/>
  <c r="AM1332" i="2"/>
  <c r="BC1332" i="2" s="1"/>
  <c r="BK1332" i="2" s="1"/>
  <c r="AM1333" i="2"/>
  <c r="BC1333" i="2" s="1"/>
  <c r="BK1333" i="2" s="1"/>
  <c r="AM1334" i="2"/>
  <c r="BC1334" i="2" s="1"/>
  <c r="BK1334" i="2" s="1"/>
  <c r="AM1335" i="2"/>
  <c r="BC1335" i="2" s="1"/>
  <c r="BK1335" i="2" s="1"/>
  <c r="AM1336" i="2"/>
  <c r="BC1336" i="2" s="1"/>
  <c r="BK1336" i="2" s="1"/>
  <c r="AM1337" i="2"/>
  <c r="BC1337" i="2" s="1"/>
  <c r="BK1337" i="2" s="1"/>
  <c r="AM1338" i="2"/>
  <c r="BC1338" i="2" s="1"/>
  <c r="BK1338" i="2" s="1"/>
  <c r="AM1339" i="2"/>
  <c r="BC1339" i="2" s="1"/>
  <c r="BK1339" i="2" s="1"/>
  <c r="AM1340" i="2"/>
  <c r="BC1340" i="2" s="1"/>
  <c r="BK1340" i="2" s="1"/>
  <c r="AM1341" i="2"/>
  <c r="BC1341" i="2" s="1"/>
  <c r="BK1341" i="2" s="1"/>
  <c r="AM1342" i="2"/>
  <c r="BC1342" i="2" s="1"/>
  <c r="BK1342" i="2" s="1"/>
  <c r="AM1343" i="2"/>
  <c r="BC1343" i="2" s="1"/>
  <c r="BK1343" i="2" s="1"/>
  <c r="AM1344" i="2"/>
  <c r="BC1344" i="2" s="1"/>
  <c r="BK1344" i="2" s="1"/>
  <c r="AM1345" i="2"/>
  <c r="BC1345" i="2" s="1"/>
  <c r="BK1345" i="2" s="1"/>
  <c r="AM1346" i="2"/>
  <c r="BC1346" i="2" s="1"/>
  <c r="BK1346" i="2" s="1"/>
  <c r="AM1347" i="2"/>
  <c r="BC1347" i="2" s="1"/>
  <c r="BK1347" i="2" s="1"/>
  <c r="AM1348" i="2"/>
  <c r="BC1348" i="2" s="1"/>
  <c r="BK1348" i="2" s="1"/>
  <c r="AM1349" i="2"/>
  <c r="BC1349" i="2" s="1"/>
  <c r="BK1349" i="2" s="1"/>
  <c r="AM1350" i="2"/>
  <c r="BC1350" i="2" s="1"/>
  <c r="BK1350" i="2" s="1"/>
  <c r="AM1351" i="2"/>
  <c r="BC1351" i="2" s="1"/>
  <c r="BK1351" i="2" s="1"/>
  <c r="AM1352" i="2"/>
  <c r="BC1352" i="2" s="1"/>
  <c r="BK1352" i="2" s="1"/>
  <c r="AM1353" i="2"/>
  <c r="BC1353" i="2" s="1"/>
  <c r="BK1353" i="2" s="1"/>
  <c r="AM1354" i="2"/>
  <c r="BC1354" i="2" s="1"/>
  <c r="BK1354" i="2" s="1"/>
  <c r="AM1355" i="2"/>
  <c r="BC1355" i="2" s="1"/>
  <c r="BK1355" i="2" s="1"/>
  <c r="AM1356" i="2"/>
  <c r="BC1356" i="2" s="1"/>
  <c r="BK1356" i="2" s="1"/>
  <c r="AM1357" i="2"/>
  <c r="BC1357" i="2" s="1"/>
  <c r="BK1357" i="2" s="1"/>
  <c r="AM1358" i="2"/>
  <c r="BC1358" i="2" s="1"/>
  <c r="BK1358" i="2" s="1"/>
  <c r="AM1359" i="2"/>
  <c r="BC1359" i="2" s="1"/>
  <c r="BK1359" i="2" s="1"/>
  <c r="AM1360" i="2"/>
  <c r="BC1360" i="2" s="1"/>
  <c r="BK1360" i="2" s="1"/>
  <c r="AM1361" i="2"/>
  <c r="BC1361" i="2" s="1"/>
  <c r="BK1361" i="2" s="1"/>
  <c r="AM1362" i="2"/>
  <c r="BC1362" i="2" s="1"/>
  <c r="BK1362" i="2" s="1"/>
  <c r="AM1363" i="2"/>
  <c r="BC1363" i="2" s="1"/>
  <c r="BK1363" i="2" s="1"/>
  <c r="AM1364" i="2"/>
  <c r="BC1364" i="2" s="1"/>
  <c r="BK1364" i="2" s="1"/>
  <c r="AM1365" i="2"/>
  <c r="BC1365" i="2" s="1"/>
  <c r="BK1365" i="2" s="1"/>
  <c r="AM1366" i="2"/>
  <c r="BC1366" i="2" s="1"/>
  <c r="BK1366" i="2" s="1"/>
  <c r="AM1367" i="2"/>
  <c r="BC1367" i="2" s="1"/>
  <c r="BK1367" i="2" s="1"/>
  <c r="AM1368" i="2"/>
  <c r="BC1368" i="2" s="1"/>
  <c r="BK1368" i="2" s="1"/>
  <c r="AM1369" i="2"/>
  <c r="BC1369" i="2" s="1"/>
  <c r="BK1369" i="2" s="1"/>
  <c r="AM1370" i="2"/>
  <c r="BC1370" i="2" s="1"/>
  <c r="BK1370" i="2" s="1"/>
  <c r="AM1371" i="2"/>
  <c r="BC1371" i="2" s="1"/>
  <c r="BK1371" i="2" s="1"/>
  <c r="AM1372" i="2"/>
  <c r="BC1372" i="2" s="1"/>
  <c r="BK1372" i="2" s="1"/>
  <c r="AM1373" i="2"/>
  <c r="BC1373" i="2" s="1"/>
  <c r="BK1373" i="2" s="1"/>
  <c r="AM1374" i="2"/>
  <c r="BC1374" i="2" s="1"/>
  <c r="BK1374" i="2" s="1"/>
  <c r="AM1375" i="2"/>
  <c r="BC1375" i="2" s="1"/>
  <c r="BK1375" i="2" s="1"/>
  <c r="AM1376" i="2"/>
  <c r="BC1376" i="2" s="1"/>
  <c r="BK1376" i="2" s="1"/>
  <c r="AM1377" i="2"/>
  <c r="BC1377" i="2" s="1"/>
  <c r="BK1377" i="2" s="1"/>
  <c r="AM1378" i="2"/>
  <c r="BC1378" i="2" s="1"/>
  <c r="BK1378" i="2" s="1"/>
  <c r="AM1379" i="2"/>
  <c r="BC1379" i="2" s="1"/>
  <c r="BK1379" i="2" s="1"/>
  <c r="AM1380" i="2"/>
  <c r="BC1380" i="2" s="1"/>
  <c r="BK1380" i="2" s="1"/>
  <c r="AM1381" i="2"/>
  <c r="BC1381" i="2" s="1"/>
  <c r="BK1381" i="2" s="1"/>
  <c r="AM1382" i="2"/>
  <c r="BC1382" i="2" s="1"/>
  <c r="BK1382" i="2" s="1"/>
  <c r="AM1383" i="2"/>
  <c r="BC1383" i="2" s="1"/>
  <c r="BK1383" i="2" s="1"/>
  <c r="AM1384" i="2"/>
  <c r="BC1384" i="2" s="1"/>
  <c r="BK1384" i="2" s="1"/>
  <c r="AM1385" i="2"/>
  <c r="BC1385" i="2" s="1"/>
  <c r="BK1385" i="2" s="1"/>
  <c r="AM1386" i="2"/>
  <c r="BC1386" i="2" s="1"/>
  <c r="BK1386" i="2" s="1"/>
  <c r="AM1387" i="2"/>
  <c r="BC1387" i="2" s="1"/>
  <c r="BK1387" i="2" s="1"/>
  <c r="AM1388" i="2"/>
  <c r="BC1388" i="2" s="1"/>
  <c r="BK1388" i="2" s="1"/>
  <c r="AM1389" i="2"/>
  <c r="BC1389" i="2" s="1"/>
  <c r="BK1389" i="2" s="1"/>
  <c r="AM1390" i="2"/>
  <c r="BC1390" i="2" s="1"/>
  <c r="BK1390" i="2" s="1"/>
  <c r="AM1391" i="2"/>
  <c r="BC1391" i="2" s="1"/>
  <c r="BK1391" i="2" s="1"/>
  <c r="AM1392" i="2"/>
  <c r="BC1392" i="2" s="1"/>
  <c r="BK1392" i="2" s="1"/>
  <c r="AM1393" i="2"/>
  <c r="BC1393" i="2" s="1"/>
  <c r="BK1393" i="2" s="1"/>
  <c r="AM1394" i="2"/>
  <c r="BC1394" i="2" s="1"/>
  <c r="BK1394" i="2" s="1"/>
  <c r="AM1395" i="2"/>
  <c r="BC1395" i="2" s="1"/>
  <c r="BK1395" i="2" s="1"/>
  <c r="AM1396" i="2"/>
  <c r="BC1396" i="2" s="1"/>
  <c r="BK1396" i="2" s="1"/>
  <c r="AM1397" i="2"/>
  <c r="BC1397" i="2" s="1"/>
  <c r="BK1397" i="2" s="1"/>
  <c r="AM1398" i="2"/>
  <c r="BC1398" i="2" s="1"/>
  <c r="BK1398" i="2" s="1"/>
  <c r="AM1399" i="2"/>
  <c r="BC1399" i="2" s="1"/>
  <c r="BK1399" i="2" s="1"/>
  <c r="AM1400" i="2"/>
  <c r="BC1400" i="2" s="1"/>
  <c r="BK1400" i="2" s="1"/>
  <c r="AM1401" i="2"/>
  <c r="BC1401" i="2" s="1"/>
  <c r="BK1401" i="2" s="1"/>
  <c r="AM1402" i="2"/>
  <c r="BC1402" i="2" s="1"/>
  <c r="BK1402" i="2" s="1"/>
  <c r="AM1403" i="2"/>
  <c r="BC1403" i="2" s="1"/>
  <c r="BK1403" i="2" s="1"/>
  <c r="AM1404" i="2"/>
  <c r="BC1404" i="2" s="1"/>
  <c r="BK1404" i="2" s="1"/>
  <c r="AM1405" i="2"/>
  <c r="BC1405" i="2" s="1"/>
  <c r="BK1405" i="2" s="1"/>
  <c r="AM1406" i="2"/>
  <c r="BC1406" i="2" s="1"/>
  <c r="BK1406" i="2" s="1"/>
  <c r="AM1407" i="2"/>
  <c r="BC1407" i="2" s="1"/>
  <c r="BK1407" i="2" s="1"/>
  <c r="AM1408" i="2"/>
  <c r="BC1408" i="2" s="1"/>
  <c r="BK1408" i="2" s="1"/>
  <c r="AM1409" i="2"/>
  <c r="BC1409" i="2" s="1"/>
  <c r="BK1409" i="2" s="1"/>
  <c r="AM1410" i="2"/>
  <c r="BC1410" i="2" s="1"/>
  <c r="BK1410" i="2" s="1"/>
  <c r="AM1411" i="2"/>
  <c r="BC1411" i="2" s="1"/>
  <c r="BK1411" i="2" s="1"/>
  <c r="AM1412" i="2"/>
  <c r="BC1412" i="2" s="1"/>
  <c r="BK1412" i="2" s="1"/>
  <c r="AM1413" i="2"/>
  <c r="BC1413" i="2" s="1"/>
  <c r="BK1413" i="2" s="1"/>
  <c r="AM1414" i="2"/>
  <c r="BC1414" i="2" s="1"/>
  <c r="BK1414" i="2" s="1"/>
  <c r="AM1415" i="2"/>
  <c r="BC1415" i="2" s="1"/>
  <c r="BK1415" i="2" s="1"/>
  <c r="AM1416" i="2"/>
  <c r="BC1416" i="2" s="1"/>
  <c r="BK1416" i="2" s="1"/>
  <c r="AM1417" i="2"/>
  <c r="BC1417" i="2" s="1"/>
  <c r="BK1417" i="2" s="1"/>
  <c r="AM1418" i="2"/>
  <c r="BC1418" i="2" s="1"/>
  <c r="BK1418" i="2" s="1"/>
  <c r="AM1419" i="2"/>
  <c r="BC1419" i="2" s="1"/>
  <c r="BK1419" i="2" s="1"/>
  <c r="AM1420" i="2"/>
  <c r="BC1420" i="2" s="1"/>
  <c r="BK1420" i="2" s="1"/>
  <c r="AM1421" i="2"/>
  <c r="BC1421" i="2" s="1"/>
  <c r="BK1421" i="2" s="1"/>
  <c r="AM1422" i="2"/>
  <c r="BC1422" i="2" s="1"/>
  <c r="BK1422" i="2" s="1"/>
  <c r="AM1423" i="2"/>
  <c r="BC1423" i="2" s="1"/>
  <c r="BK1423" i="2" s="1"/>
  <c r="AM1424" i="2"/>
  <c r="BC1424" i="2" s="1"/>
  <c r="BK1424" i="2" s="1"/>
  <c r="AM1425" i="2"/>
  <c r="BC1425" i="2" s="1"/>
  <c r="BK1425" i="2" s="1"/>
  <c r="AM1426" i="2"/>
  <c r="BC1426" i="2" s="1"/>
  <c r="BK1426" i="2" s="1"/>
  <c r="AM1427" i="2"/>
  <c r="BC1427" i="2" s="1"/>
  <c r="BK1427" i="2" s="1"/>
  <c r="AM1428" i="2"/>
  <c r="BC1428" i="2" s="1"/>
  <c r="BK1428" i="2" s="1"/>
  <c r="AM1429" i="2"/>
  <c r="BC1429" i="2" s="1"/>
  <c r="BK1429" i="2" s="1"/>
  <c r="AM1430" i="2"/>
  <c r="BC1430" i="2" s="1"/>
  <c r="BK1430" i="2" s="1"/>
  <c r="AM1431" i="2"/>
  <c r="BC1431" i="2" s="1"/>
  <c r="BK1431" i="2" s="1"/>
  <c r="AM1432" i="2"/>
  <c r="BC1432" i="2" s="1"/>
  <c r="BK1432" i="2" s="1"/>
  <c r="AM1433" i="2"/>
  <c r="BC1433" i="2" s="1"/>
  <c r="BK1433" i="2" s="1"/>
  <c r="AM1434" i="2"/>
  <c r="BC1434" i="2" s="1"/>
  <c r="BK1434" i="2" s="1"/>
  <c r="AM1435" i="2"/>
  <c r="BC1435" i="2" s="1"/>
  <c r="BK1435" i="2" s="1"/>
  <c r="AM1436" i="2"/>
  <c r="BC1436" i="2" s="1"/>
  <c r="BK1436" i="2" s="1"/>
  <c r="AM1437" i="2"/>
  <c r="BC1437" i="2" s="1"/>
  <c r="BK1437" i="2" s="1"/>
  <c r="AM1438" i="2"/>
  <c r="BC1438" i="2" s="1"/>
  <c r="BK1438" i="2" s="1"/>
  <c r="AM1439" i="2"/>
  <c r="BC1439" i="2" s="1"/>
  <c r="BK1439" i="2" s="1"/>
  <c r="AM1440" i="2"/>
  <c r="BC1440" i="2" s="1"/>
  <c r="BK1440" i="2" s="1"/>
  <c r="AM1441" i="2"/>
  <c r="BC1441" i="2" s="1"/>
  <c r="BK1441" i="2" s="1"/>
  <c r="AM1442" i="2"/>
  <c r="BC1442" i="2" s="1"/>
  <c r="BK1442" i="2" s="1"/>
  <c r="AM1443" i="2"/>
  <c r="BC1443" i="2" s="1"/>
  <c r="BK1443" i="2" s="1"/>
  <c r="AM1444" i="2"/>
  <c r="BC1444" i="2" s="1"/>
  <c r="BK1444" i="2" s="1"/>
  <c r="AM1445" i="2"/>
  <c r="BC1445" i="2" s="1"/>
  <c r="BK1445" i="2" s="1"/>
  <c r="AM1446" i="2"/>
  <c r="BC1446" i="2" s="1"/>
  <c r="BK1446" i="2" s="1"/>
  <c r="AM1447" i="2"/>
  <c r="BC1447" i="2" s="1"/>
  <c r="BK1447" i="2" s="1"/>
  <c r="AM1448" i="2"/>
  <c r="BC1448" i="2" s="1"/>
  <c r="BK1448" i="2" s="1"/>
  <c r="AM1449" i="2"/>
  <c r="BC1449" i="2" s="1"/>
  <c r="BK1449" i="2" s="1"/>
  <c r="AM1450" i="2"/>
  <c r="BC1450" i="2" s="1"/>
  <c r="BK1450" i="2" s="1"/>
  <c r="AM1451" i="2"/>
  <c r="BC1451" i="2" s="1"/>
  <c r="BK1451" i="2" s="1"/>
  <c r="AM1452" i="2"/>
  <c r="BC1452" i="2" s="1"/>
  <c r="BK1452" i="2" s="1"/>
  <c r="AM1453" i="2"/>
  <c r="BC1453" i="2" s="1"/>
  <c r="BK1453" i="2" s="1"/>
  <c r="AM1454" i="2"/>
  <c r="BC1454" i="2" s="1"/>
  <c r="BK1454" i="2" s="1"/>
  <c r="AM1455" i="2"/>
  <c r="BC1455" i="2" s="1"/>
  <c r="BK1455" i="2" s="1"/>
  <c r="AM1456" i="2"/>
  <c r="BC1456" i="2" s="1"/>
  <c r="BK1456" i="2" s="1"/>
  <c r="AM1457" i="2"/>
  <c r="BC1457" i="2" s="1"/>
  <c r="BK1457" i="2" s="1"/>
  <c r="AM1458" i="2"/>
  <c r="BC1458" i="2" s="1"/>
  <c r="BK1458" i="2" s="1"/>
  <c r="AM1459" i="2"/>
  <c r="BC1459" i="2" s="1"/>
  <c r="BK1459" i="2" s="1"/>
  <c r="AM1460" i="2"/>
  <c r="BC1460" i="2" s="1"/>
  <c r="BK1460" i="2" s="1"/>
  <c r="AM1461" i="2"/>
  <c r="BC1461" i="2" s="1"/>
  <c r="BK1461" i="2" s="1"/>
  <c r="AM1462" i="2"/>
  <c r="BC1462" i="2" s="1"/>
  <c r="BK1462" i="2" s="1"/>
  <c r="AM1463" i="2"/>
  <c r="BC1463" i="2" s="1"/>
  <c r="BK1463" i="2" s="1"/>
  <c r="AM1464" i="2"/>
  <c r="BC1464" i="2" s="1"/>
  <c r="BK1464" i="2" s="1"/>
  <c r="AM1465" i="2"/>
  <c r="BC1465" i="2" s="1"/>
  <c r="BK1465" i="2" s="1"/>
  <c r="AM1466" i="2"/>
  <c r="BC1466" i="2" s="1"/>
  <c r="BK1466" i="2" s="1"/>
  <c r="AM1467" i="2"/>
  <c r="BC1467" i="2" s="1"/>
  <c r="BK1467" i="2" s="1"/>
  <c r="AM1468" i="2"/>
  <c r="BC1468" i="2" s="1"/>
  <c r="BK1468" i="2" s="1"/>
  <c r="AM1469" i="2"/>
  <c r="BC1469" i="2" s="1"/>
  <c r="BK1469" i="2" s="1"/>
  <c r="AM1470" i="2"/>
  <c r="BC1470" i="2" s="1"/>
  <c r="BK1470" i="2" s="1"/>
  <c r="AM1471" i="2"/>
  <c r="BC1471" i="2" s="1"/>
  <c r="BK1471" i="2" s="1"/>
  <c r="AM1472" i="2"/>
  <c r="BC1472" i="2" s="1"/>
  <c r="BK1472" i="2" s="1"/>
  <c r="AM1473" i="2"/>
  <c r="BC1473" i="2" s="1"/>
  <c r="BK1473" i="2" s="1"/>
  <c r="AM1474" i="2"/>
  <c r="BC1474" i="2" s="1"/>
  <c r="BK1474" i="2" s="1"/>
  <c r="AM1475" i="2"/>
  <c r="BC1475" i="2" s="1"/>
  <c r="BK1475" i="2" s="1"/>
  <c r="AM1476" i="2"/>
  <c r="BC1476" i="2" s="1"/>
  <c r="BK1476" i="2" s="1"/>
  <c r="AM1477" i="2"/>
  <c r="BC1477" i="2" s="1"/>
  <c r="BK1477" i="2" s="1"/>
  <c r="AM1478" i="2"/>
  <c r="BC1478" i="2" s="1"/>
  <c r="BK1478" i="2" s="1"/>
  <c r="AM1479" i="2"/>
  <c r="BC1479" i="2" s="1"/>
  <c r="BK1479" i="2" s="1"/>
  <c r="AM1480" i="2"/>
  <c r="BC1480" i="2" s="1"/>
  <c r="BK1480" i="2" s="1"/>
  <c r="AM1481" i="2"/>
  <c r="BC1481" i="2" s="1"/>
  <c r="BK1481" i="2" s="1"/>
  <c r="AM1482" i="2"/>
  <c r="BC1482" i="2" s="1"/>
  <c r="BK1482" i="2" s="1"/>
  <c r="AM1483" i="2"/>
  <c r="BC1483" i="2" s="1"/>
  <c r="BK1483" i="2" s="1"/>
  <c r="AM1484" i="2"/>
  <c r="BC1484" i="2" s="1"/>
  <c r="BK1484" i="2" s="1"/>
  <c r="AM1485" i="2"/>
  <c r="BC1485" i="2" s="1"/>
  <c r="BK1485" i="2" s="1"/>
  <c r="AM1486" i="2"/>
  <c r="BC1486" i="2" s="1"/>
  <c r="BK1486" i="2" s="1"/>
  <c r="AM1487" i="2"/>
  <c r="BC1487" i="2" s="1"/>
  <c r="BK1487" i="2" s="1"/>
  <c r="AM1488" i="2"/>
  <c r="BC1488" i="2" s="1"/>
  <c r="BK1488" i="2" s="1"/>
  <c r="AM1489" i="2"/>
  <c r="BC1489" i="2" s="1"/>
  <c r="BK1489" i="2" s="1"/>
  <c r="AM1490" i="2"/>
  <c r="BC1490" i="2" s="1"/>
  <c r="BK1490" i="2" s="1"/>
  <c r="AM1491" i="2"/>
  <c r="BC1491" i="2" s="1"/>
  <c r="BK1491" i="2" s="1"/>
  <c r="AM1492" i="2"/>
  <c r="BC1492" i="2" s="1"/>
  <c r="BK1492" i="2" s="1"/>
  <c r="AM1493" i="2"/>
  <c r="BC1493" i="2" s="1"/>
  <c r="BK1493" i="2" s="1"/>
  <c r="AM1494" i="2"/>
  <c r="BC1494" i="2" s="1"/>
  <c r="BK1494" i="2" s="1"/>
  <c r="AM1495" i="2"/>
  <c r="BC1495" i="2" s="1"/>
  <c r="BK1495" i="2" s="1"/>
  <c r="AM1496" i="2"/>
  <c r="BC1496" i="2" s="1"/>
  <c r="BK1496" i="2" s="1"/>
  <c r="AM1497" i="2"/>
  <c r="BC1497" i="2" s="1"/>
  <c r="BK1497" i="2" s="1"/>
  <c r="AM1498" i="2"/>
  <c r="BC1498" i="2" s="1"/>
  <c r="BK1498" i="2" s="1"/>
  <c r="AM1499" i="2"/>
  <c r="BC1499" i="2" s="1"/>
  <c r="BK1499" i="2" s="1"/>
  <c r="AM1500" i="2"/>
  <c r="BC1500" i="2" s="1"/>
  <c r="BK1500" i="2" s="1"/>
  <c r="AM1501" i="2"/>
  <c r="BC1501" i="2" s="1"/>
  <c r="BK1501" i="2" s="1"/>
  <c r="AM1502" i="2"/>
  <c r="BC1502" i="2" s="1"/>
  <c r="BK1502" i="2" s="1"/>
  <c r="AM1503" i="2"/>
  <c r="BC1503" i="2" s="1"/>
  <c r="BK1503" i="2" s="1"/>
  <c r="AM1504" i="2"/>
  <c r="BC1504" i="2" s="1"/>
  <c r="BK1504" i="2" s="1"/>
  <c r="AM1505" i="2"/>
  <c r="BC1505" i="2" s="1"/>
  <c r="BK1505" i="2" s="1"/>
  <c r="AM1506" i="2"/>
  <c r="BC1506" i="2" s="1"/>
  <c r="BK1506" i="2" s="1"/>
  <c r="AM1507" i="2"/>
  <c r="BC1507" i="2" s="1"/>
  <c r="BK1507" i="2" s="1"/>
  <c r="AM1508" i="2"/>
  <c r="BC1508" i="2" s="1"/>
  <c r="BK1508" i="2" s="1"/>
  <c r="AM1509" i="2"/>
  <c r="BC1509" i="2" s="1"/>
  <c r="BK1509" i="2" s="1"/>
  <c r="AM1510" i="2"/>
  <c r="BC1510" i="2" s="1"/>
  <c r="BK1510" i="2" s="1"/>
  <c r="AM1511" i="2"/>
  <c r="BC1511" i="2" s="1"/>
  <c r="BK1511" i="2" s="1"/>
  <c r="AM1512" i="2"/>
  <c r="BC1512" i="2" s="1"/>
  <c r="BK1512" i="2" s="1"/>
  <c r="AM1513" i="2"/>
  <c r="BC1513" i="2" s="1"/>
  <c r="BK1513" i="2" s="1"/>
  <c r="AM1514" i="2"/>
  <c r="BC1514" i="2" s="1"/>
  <c r="BK1514" i="2" s="1"/>
  <c r="AM1515" i="2"/>
  <c r="BC1515" i="2" s="1"/>
  <c r="BK1515" i="2" s="1"/>
  <c r="AM1516" i="2"/>
  <c r="BC1516" i="2" s="1"/>
  <c r="BK1516" i="2" s="1"/>
  <c r="AM1517" i="2"/>
  <c r="BC1517" i="2" s="1"/>
  <c r="BK1517" i="2" s="1"/>
  <c r="AM1518" i="2"/>
  <c r="BC1518" i="2" s="1"/>
  <c r="BK1518" i="2" s="1"/>
  <c r="AM1519" i="2"/>
  <c r="BC1519" i="2" s="1"/>
  <c r="BK1519" i="2" s="1"/>
  <c r="AM1520" i="2"/>
  <c r="BC1520" i="2" s="1"/>
  <c r="BK1520" i="2" s="1"/>
  <c r="AM1521" i="2"/>
  <c r="BC1521" i="2" s="1"/>
  <c r="BK1521" i="2" s="1"/>
  <c r="AM1522" i="2"/>
  <c r="BC1522" i="2" s="1"/>
  <c r="BK1522" i="2" s="1"/>
  <c r="AM1523" i="2"/>
  <c r="BC1523" i="2" s="1"/>
  <c r="BK1523" i="2" s="1"/>
  <c r="AM1524" i="2"/>
  <c r="BC1524" i="2" s="1"/>
  <c r="BK1524" i="2" s="1"/>
  <c r="AM1525" i="2"/>
  <c r="BC1525" i="2" s="1"/>
  <c r="BK1525" i="2" s="1"/>
  <c r="AM1526" i="2"/>
  <c r="BC1526" i="2" s="1"/>
  <c r="BK1526" i="2" s="1"/>
  <c r="AM1527" i="2"/>
  <c r="BC1527" i="2" s="1"/>
  <c r="BK1527" i="2" s="1"/>
  <c r="AM1528" i="2"/>
  <c r="BC1528" i="2" s="1"/>
  <c r="BK1528" i="2" s="1"/>
  <c r="AM1529" i="2"/>
  <c r="BC1529" i="2" s="1"/>
  <c r="BK1529" i="2" s="1"/>
  <c r="AM1530" i="2"/>
  <c r="BC1530" i="2" s="1"/>
  <c r="BK1530" i="2" s="1"/>
  <c r="AM1531" i="2"/>
  <c r="BC1531" i="2" s="1"/>
  <c r="BK1531" i="2" s="1"/>
  <c r="AM1532" i="2"/>
  <c r="BC1532" i="2" s="1"/>
  <c r="BK1532" i="2" s="1"/>
  <c r="AM1533" i="2"/>
  <c r="BC1533" i="2" s="1"/>
  <c r="BK1533" i="2" s="1"/>
  <c r="AM1534" i="2"/>
  <c r="BC1534" i="2" s="1"/>
  <c r="BK1534" i="2" s="1"/>
  <c r="AM1535" i="2"/>
  <c r="BC1535" i="2" s="1"/>
  <c r="BK1535" i="2" s="1"/>
  <c r="AM1536" i="2"/>
  <c r="BC1536" i="2" s="1"/>
  <c r="BK1536" i="2" s="1"/>
  <c r="AM1537" i="2"/>
  <c r="BC1537" i="2" s="1"/>
  <c r="BK1537" i="2" s="1"/>
  <c r="AM1538" i="2"/>
  <c r="BC1538" i="2" s="1"/>
  <c r="BK1538" i="2" s="1"/>
  <c r="AM1539" i="2"/>
  <c r="BC1539" i="2" s="1"/>
  <c r="BK1539" i="2" s="1"/>
  <c r="AM1540" i="2"/>
  <c r="BC1540" i="2" s="1"/>
  <c r="BK1540" i="2" s="1"/>
  <c r="AM1541" i="2"/>
  <c r="BC1541" i="2" s="1"/>
  <c r="BK1541" i="2" s="1"/>
  <c r="AM1542" i="2"/>
  <c r="BC1542" i="2" s="1"/>
  <c r="BK1542" i="2" s="1"/>
  <c r="AM1543" i="2"/>
  <c r="BC1543" i="2" s="1"/>
  <c r="BK1543" i="2" s="1"/>
  <c r="AM1544" i="2"/>
  <c r="BC1544" i="2" s="1"/>
  <c r="BK1544" i="2" s="1"/>
  <c r="AM1545" i="2"/>
  <c r="BC1545" i="2" s="1"/>
  <c r="BK1545" i="2" s="1"/>
  <c r="AM1546" i="2"/>
  <c r="BC1546" i="2" s="1"/>
  <c r="BK1546" i="2" s="1"/>
  <c r="AM1547" i="2"/>
  <c r="BC1547" i="2" s="1"/>
  <c r="BK1547" i="2" s="1"/>
  <c r="AM1548" i="2"/>
  <c r="BC1548" i="2" s="1"/>
  <c r="BK1548" i="2" s="1"/>
  <c r="AM1549" i="2"/>
  <c r="BC1549" i="2" s="1"/>
  <c r="BK1549" i="2" s="1"/>
  <c r="AM1550" i="2"/>
  <c r="BC1550" i="2" s="1"/>
  <c r="BK1550" i="2" s="1"/>
  <c r="AM1551" i="2"/>
  <c r="BC1551" i="2" s="1"/>
  <c r="BK1551" i="2" s="1"/>
  <c r="AM1552" i="2"/>
  <c r="BC1552" i="2" s="1"/>
  <c r="BK1552" i="2" s="1"/>
  <c r="AM1553" i="2"/>
  <c r="BC1553" i="2" s="1"/>
  <c r="BK1553" i="2" s="1"/>
  <c r="AM1554" i="2"/>
  <c r="BC1554" i="2" s="1"/>
  <c r="BK1554" i="2" s="1"/>
  <c r="AM1555" i="2"/>
  <c r="BC1555" i="2" s="1"/>
  <c r="BK1555" i="2" s="1"/>
  <c r="AM1556" i="2"/>
  <c r="BC1556" i="2" s="1"/>
  <c r="BK1556" i="2" s="1"/>
  <c r="AM1557" i="2"/>
  <c r="BC1557" i="2" s="1"/>
  <c r="BK1557" i="2" s="1"/>
  <c r="AM1558" i="2"/>
  <c r="BC1558" i="2" s="1"/>
  <c r="BK1558" i="2" s="1"/>
  <c r="AM1559" i="2"/>
  <c r="BC1559" i="2" s="1"/>
  <c r="BK1559" i="2" s="1"/>
  <c r="AM1560" i="2"/>
  <c r="BC1560" i="2" s="1"/>
  <c r="BK1560" i="2" s="1"/>
  <c r="AM1561" i="2"/>
  <c r="BC1561" i="2" s="1"/>
  <c r="BK1561" i="2" s="1"/>
  <c r="AM1562" i="2"/>
  <c r="BC1562" i="2" s="1"/>
  <c r="BK1562" i="2" s="1"/>
  <c r="AM1563" i="2"/>
  <c r="BC1563" i="2" s="1"/>
  <c r="BK1563" i="2" s="1"/>
  <c r="AM1564" i="2"/>
  <c r="BC1564" i="2" s="1"/>
  <c r="BK1564" i="2" s="1"/>
  <c r="AM1565" i="2"/>
  <c r="BC1565" i="2" s="1"/>
  <c r="BK1565" i="2" s="1"/>
  <c r="AM1566" i="2"/>
  <c r="BC1566" i="2" s="1"/>
  <c r="BK1566" i="2" s="1"/>
  <c r="AM1567" i="2"/>
  <c r="BC1567" i="2" s="1"/>
  <c r="BK1567" i="2" s="1"/>
  <c r="AM1568" i="2"/>
  <c r="BC1568" i="2" s="1"/>
  <c r="BK1568" i="2" s="1"/>
  <c r="AM1569" i="2"/>
  <c r="BC1569" i="2" s="1"/>
  <c r="BK1569" i="2" s="1"/>
  <c r="AM1570" i="2"/>
  <c r="BC1570" i="2" s="1"/>
  <c r="BK1570" i="2" s="1"/>
  <c r="AM1571" i="2"/>
  <c r="BC1571" i="2" s="1"/>
  <c r="BK1571" i="2" s="1"/>
  <c r="AM1572" i="2"/>
  <c r="BC1572" i="2" s="1"/>
  <c r="BK1572" i="2" s="1"/>
  <c r="AM1573" i="2"/>
  <c r="BC1573" i="2" s="1"/>
  <c r="BK1573" i="2" s="1"/>
  <c r="AM1574" i="2"/>
  <c r="BC1574" i="2" s="1"/>
  <c r="BK1574" i="2" s="1"/>
  <c r="AM1575" i="2"/>
  <c r="BC1575" i="2" s="1"/>
  <c r="BK1575" i="2" s="1"/>
  <c r="AM1576" i="2"/>
  <c r="BC1576" i="2" s="1"/>
  <c r="BK1576" i="2" s="1"/>
  <c r="AM1577" i="2"/>
  <c r="BC1577" i="2" s="1"/>
  <c r="BK1577" i="2" s="1"/>
  <c r="AM1578" i="2"/>
  <c r="BC1578" i="2" s="1"/>
  <c r="BK1578" i="2" s="1"/>
  <c r="AM1579" i="2"/>
  <c r="BC1579" i="2" s="1"/>
  <c r="BK1579" i="2" s="1"/>
  <c r="AM1580" i="2"/>
  <c r="BC1580" i="2" s="1"/>
  <c r="BK1580" i="2" s="1"/>
  <c r="AM1581" i="2"/>
  <c r="BC1581" i="2" s="1"/>
  <c r="BK1581" i="2" s="1"/>
  <c r="AM1582" i="2"/>
  <c r="BC1582" i="2" s="1"/>
  <c r="BK1582" i="2" s="1"/>
  <c r="AM1583" i="2"/>
  <c r="BC1583" i="2" s="1"/>
  <c r="BK1583" i="2" s="1"/>
  <c r="AM1584" i="2"/>
  <c r="BC1584" i="2" s="1"/>
  <c r="BK1584" i="2" s="1"/>
  <c r="AM1585" i="2"/>
  <c r="BC1585" i="2" s="1"/>
  <c r="BK1585" i="2" s="1"/>
  <c r="AM1586" i="2"/>
  <c r="BC1586" i="2" s="1"/>
  <c r="BK1586" i="2" s="1"/>
  <c r="AM1587" i="2"/>
  <c r="BC1587" i="2" s="1"/>
  <c r="BK1587" i="2" s="1"/>
  <c r="AM1588" i="2"/>
  <c r="BC1588" i="2" s="1"/>
  <c r="BK1588" i="2" s="1"/>
  <c r="AM1589" i="2"/>
  <c r="BC1589" i="2" s="1"/>
  <c r="BK1589" i="2" s="1"/>
  <c r="AM1590" i="2"/>
  <c r="BC1590" i="2" s="1"/>
  <c r="BK1590" i="2" s="1"/>
  <c r="AM1591" i="2"/>
  <c r="BC1591" i="2" s="1"/>
  <c r="BK1591" i="2" s="1"/>
  <c r="AM1592" i="2"/>
  <c r="BC1592" i="2" s="1"/>
  <c r="BK1592" i="2" s="1"/>
  <c r="AM1593" i="2"/>
  <c r="BC1593" i="2" s="1"/>
  <c r="BK1593" i="2" s="1"/>
  <c r="AM1594" i="2"/>
  <c r="BC1594" i="2" s="1"/>
  <c r="BK1594" i="2" s="1"/>
  <c r="AM1595" i="2"/>
  <c r="BC1595" i="2" s="1"/>
  <c r="BK1595" i="2" s="1"/>
  <c r="AM1596" i="2"/>
  <c r="BC1596" i="2" s="1"/>
  <c r="BK1596" i="2" s="1"/>
  <c r="AM1597" i="2"/>
  <c r="BC1597" i="2" s="1"/>
  <c r="BK1597" i="2" s="1"/>
  <c r="AM1598" i="2"/>
  <c r="BC1598" i="2" s="1"/>
  <c r="BK1598" i="2" s="1"/>
  <c r="AM1599" i="2"/>
  <c r="BC1599" i="2" s="1"/>
  <c r="BK1599" i="2" s="1"/>
  <c r="AM1600" i="2"/>
  <c r="BC1600" i="2" s="1"/>
  <c r="BK1600" i="2" s="1"/>
  <c r="AM1601" i="2"/>
  <c r="BC1601" i="2" s="1"/>
  <c r="BK1601" i="2" s="1"/>
  <c r="AM1602" i="2"/>
  <c r="BC1602" i="2" s="1"/>
  <c r="BK1602" i="2" s="1"/>
  <c r="AM1603" i="2"/>
  <c r="BC1603" i="2" s="1"/>
  <c r="BK1603" i="2" s="1"/>
  <c r="AM1604" i="2"/>
  <c r="BC1604" i="2" s="1"/>
  <c r="BK1604" i="2" s="1"/>
  <c r="AM1605" i="2"/>
  <c r="BC1605" i="2" s="1"/>
  <c r="BK1605" i="2" s="1"/>
  <c r="AM1606" i="2"/>
  <c r="BC1606" i="2" s="1"/>
  <c r="BK1606" i="2" s="1"/>
  <c r="AM1607" i="2"/>
  <c r="BC1607" i="2" s="1"/>
  <c r="BK1607" i="2" s="1"/>
  <c r="AM1608" i="2"/>
  <c r="BC1608" i="2" s="1"/>
  <c r="BK1608" i="2" s="1"/>
  <c r="AM1609" i="2"/>
  <c r="BC1609" i="2" s="1"/>
  <c r="BK1609" i="2" s="1"/>
  <c r="AM1610" i="2"/>
  <c r="BC1610" i="2" s="1"/>
  <c r="BK1610" i="2" s="1"/>
  <c r="AM1611" i="2"/>
  <c r="BC1611" i="2" s="1"/>
  <c r="BK1611" i="2" s="1"/>
  <c r="AM1612" i="2"/>
  <c r="BC1612" i="2" s="1"/>
  <c r="BK1612" i="2" s="1"/>
  <c r="AM1613" i="2"/>
  <c r="BC1613" i="2" s="1"/>
  <c r="BK1613" i="2" s="1"/>
  <c r="AM1614" i="2"/>
  <c r="BC1614" i="2" s="1"/>
  <c r="BK1614" i="2" s="1"/>
  <c r="AM1615" i="2"/>
  <c r="BC1615" i="2" s="1"/>
  <c r="BK1615" i="2" s="1"/>
  <c r="AM1616" i="2"/>
  <c r="BC1616" i="2" s="1"/>
  <c r="BK1616" i="2" s="1"/>
  <c r="AM1617" i="2"/>
  <c r="BC1617" i="2" s="1"/>
  <c r="BK1617" i="2" s="1"/>
  <c r="AM1618" i="2"/>
  <c r="BC1618" i="2" s="1"/>
  <c r="BK1618" i="2" s="1"/>
  <c r="AM1619" i="2"/>
  <c r="BC1619" i="2" s="1"/>
  <c r="BK1619" i="2" s="1"/>
  <c r="AM1620" i="2"/>
  <c r="BC1620" i="2" s="1"/>
  <c r="BK1620" i="2" s="1"/>
  <c r="AM1621" i="2"/>
  <c r="BC1621" i="2" s="1"/>
  <c r="BK1621" i="2" s="1"/>
  <c r="AM1622" i="2"/>
  <c r="BC1622" i="2" s="1"/>
  <c r="BK1622" i="2" s="1"/>
  <c r="AM1623" i="2"/>
  <c r="BC1623" i="2" s="1"/>
  <c r="BK1623" i="2" s="1"/>
  <c r="AM1624" i="2"/>
  <c r="BC1624" i="2" s="1"/>
  <c r="BK1624" i="2" s="1"/>
  <c r="AM1625" i="2"/>
  <c r="BC1625" i="2" s="1"/>
  <c r="BK1625" i="2" s="1"/>
  <c r="AM1626" i="2"/>
  <c r="BC1626" i="2" s="1"/>
  <c r="BK1626" i="2" s="1"/>
  <c r="AM1627" i="2"/>
  <c r="BC1627" i="2" s="1"/>
  <c r="BK1627" i="2" s="1"/>
  <c r="AM1628" i="2"/>
  <c r="BC1628" i="2" s="1"/>
  <c r="BK1628" i="2" s="1"/>
  <c r="AM1629" i="2"/>
  <c r="BC1629" i="2" s="1"/>
  <c r="BK1629" i="2" s="1"/>
  <c r="AM1630" i="2"/>
  <c r="BC1630" i="2" s="1"/>
  <c r="BK1630" i="2" s="1"/>
  <c r="AM1631" i="2"/>
  <c r="BC1631" i="2" s="1"/>
  <c r="BK1631" i="2" s="1"/>
  <c r="AM1632" i="2"/>
  <c r="BC1632" i="2" s="1"/>
  <c r="BK1632" i="2" s="1"/>
  <c r="AM1633" i="2"/>
  <c r="BC1633" i="2" s="1"/>
  <c r="BK1633" i="2" s="1"/>
  <c r="AM1634" i="2"/>
  <c r="BC1634" i="2" s="1"/>
  <c r="BK1634" i="2" s="1"/>
  <c r="AM1635" i="2"/>
  <c r="BC1635" i="2" s="1"/>
  <c r="BK1635" i="2" s="1"/>
  <c r="AM1636" i="2"/>
  <c r="BC1636" i="2" s="1"/>
  <c r="BK1636" i="2" s="1"/>
  <c r="AM1637" i="2"/>
  <c r="BC1637" i="2" s="1"/>
  <c r="BK1637" i="2" s="1"/>
  <c r="AM1638" i="2"/>
  <c r="BC1638" i="2" s="1"/>
  <c r="BK1638" i="2" s="1"/>
  <c r="AM1639" i="2"/>
  <c r="BC1639" i="2" s="1"/>
  <c r="BK1639" i="2" s="1"/>
  <c r="AM1640" i="2"/>
  <c r="BC1640" i="2" s="1"/>
  <c r="BK1640" i="2" s="1"/>
  <c r="AM1641" i="2"/>
  <c r="BC1641" i="2" s="1"/>
  <c r="BK1641" i="2" s="1"/>
  <c r="AM1642" i="2"/>
  <c r="BC1642" i="2" s="1"/>
  <c r="BK1642" i="2" s="1"/>
  <c r="AM1643" i="2"/>
  <c r="BC1643" i="2" s="1"/>
  <c r="BK1643" i="2" s="1"/>
  <c r="AM1644" i="2"/>
  <c r="BC1644" i="2" s="1"/>
  <c r="BK1644" i="2" s="1"/>
  <c r="AM1645" i="2"/>
  <c r="BC1645" i="2" s="1"/>
  <c r="BK1645" i="2" s="1"/>
  <c r="AM1646" i="2"/>
  <c r="BC1646" i="2" s="1"/>
  <c r="BK1646" i="2" s="1"/>
  <c r="AM1647" i="2"/>
  <c r="BC1647" i="2" s="1"/>
  <c r="BK1647" i="2" s="1"/>
  <c r="AM1648" i="2"/>
  <c r="BC1648" i="2" s="1"/>
  <c r="BK1648" i="2" s="1"/>
  <c r="AM1649" i="2"/>
  <c r="BC1649" i="2" s="1"/>
  <c r="BK1649" i="2" s="1"/>
  <c r="AM1650" i="2"/>
  <c r="BC1650" i="2" s="1"/>
  <c r="BK1650" i="2" s="1"/>
  <c r="AM1651" i="2"/>
  <c r="BC1651" i="2" s="1"/>
  <c r="BK1651" i="2" s="1"/>
  <c r="AM1652" i="2"/>
  <c r="BC1652" i="2" s="1"/>
  <c r="BK1652" i="2" s="1"/>
  <c r="AM1653" i="2"/>
  <c r="BC1653" i="2" s="1"/>
  <c r="BK1653" i="2" s="1"/>
  <c r="AM1654" i="2"/>
  <c r="BC1654" i="2" s="1"/>
  <c r="BK1654" i="2" s="1"/>
  <c r="AM1655" i="2"/>
  <c r="BC1655" i="2" s="1"/>
  <c r="BK1655" i="2" s="1"/>
  <c r="AM1656" i="2"/>
  <c r="BC1656" i="2" s="1"/>
  <c r="BK1656" i="2" s="1"/>
  <c r="AM1657" i="2"/>
  <c r="BC1657" i="2" s="1"/>
  <c r="BK1657" i="2" s="1"/>
  <c r="AM1658" i="2"/>
  <c r="BC1658" i="2" s="1"/>
  <c r="BK1658" i="2" s="1"/>
  <c r="AM1659" i="2"/>
  <c r="BC1659" i="2" s="1"/>
  <c r="BK1659" i="2" s="1"/>
  <c r="AM1660" i="2"/>
  <c r="BC1660" i="2" s="1"/>
  <c r="BK1660" i="2" s="1"/>
  <c r="AM1661" i="2"/>
  <c r="BC1661" i="2" s="1"/>
  <c r="BK1661" i="2" s="1"/>
  <c r="AM1662" i="2"/>
  <c r="BC1662" i="2" s="1"/>
  <c r="BK1662" i="2" s="1"/>
  <c r="AM1663" i="2"/>
  <c r="BC1663" i="2" s="1"/>
  <c r="BK1663" i="2" s="1"/>
  <c r="AM1664" i="2"/>
  <c r="BC1664" i="2" s="1"/>
  <c r="BK1664" i="2" s="1"/>
  <c r="AM1665" i="2"/>
  <c r="BC1665" i="2" s="1"/>
  <c r="BK1665" i="2" s="1"/>
  <c r="AM1666" i="2"/>
  <c r="BC1666" i="2" s="1"/>
  <c r="BK1666" i="2" s="1"/>
  <c r="AM1667" i="2"/>
  <c r="BC1667" i="2" s="1"/>
  <c r="BK1667" i="2" s="1"/>
  <c r="AM1668" i="2"/>
  <c r="BC1668" i="2" s="1"/>
  <c r="BK1668" i="2" s="1"/>
  <c r="AM1669" i="2"/>
  <c r="BC1669" i="2" s="1"/>
  <c r="BK1669" i="2" s="1"/>
  <c r="AM1670" i="2"/>
  <c r="BC1670" i="2" s="1"/>
  <c r="BK1670" i="2" s="1"/>
  <c r="AM1671" i="2"/>
  <c r="BC1671" i="2" s="1"/>
  <c r="BK1671" i="2" s="1"/>
  <c r="AM1672" i="2"/>
  <c r="BC1672" i="2" s="1"/>
  <c r="BK1672" i="2" s="1"/>
  <c r="AM1673" i="2"/>
  <c r="BC1673" i="2" s="1"/>
  <c r="BK1673" i="2" s="1"/>
  <c r="AM1674" i="2"/>
  <c r="BC1674" i="2" s="1"/>
  <c r="BK1674" i="2" s="1"/>
  <c r="AM1675" i="2"/>
  <c r="BC1675" i="2" s="1"/>
  <c r="BK1675" i="2" s="1"/>
  <c r="AM1676" i="2"/>
  <c r="BC1676" i="2" s="1"/>
  <c r="BK1676" i="2" s="1"/>
  <c r="AM1677" i="2"/>
  <c r="BC1677" i="2" s="1"/>
  <c r="BK1677" i="2" s="1"/>
  <c r="AM1678" i="2"/>
  <c r="BC1678" i="2" s="1"/>
  <c r="BK1678" i="2" s="1"/>
  <c r="AM1679" i="2"/>
  <c r="BC1679" i="2" s="1"/>
  <c r="BK1679" i="2" s="1"/>
  <c r="AM1680" i="2"/>
  <c r="BC1680" i="2" s="1"/>
  <c r="BK1680" i="2" s="1"/>
  <c r="AM1681" i="2"/>
  <c r="BC1681" i="2" s="1"/>
  <c r="BK1681" i="2" s="1"/>
  <c r="AM1682" i="2"/>
  <c r="BC1682" i="2" s="1"/>
  <c r="BK1682" i="2" s="1"/>
  <c r="AM1683" i="2"/>
  <c r="BC1683" i="2" s="1"/>
  <c r="BK1683" i="2" s="1"/>
  <c r="AM1684" i="2"/>
  <c r="BC1684" i="2" s="1"/>
  <c r="BK1684" i="2" s="1"/>
  <c r="AM1685" i="2"/>
  <c r="BC1685" i="2" s="1"/>
  <c r="BK1685" i="2" s="1"/>
  <c r="AM1686" i="2"/>
  <c r="BC1686" i="2" s="1"/>
  <c r="BK1686" i="2" s="1"/>
  <c r="AM1687" i="2"/>
  <c r="BC1687" i="2" s="1"/>
  <c r="BK1687" i="2" s="1"/>
  <c r="AM1688" i="2"/>
  <c r="BC1688" i="2" s="1"/>
  <c r="BK1688" i="2" s="1"/>
  <c r="AM1689" i="2"/>
  <c r="BC1689" i="2" s="1"/>
  <c r="BK1689" i="2" s="1"/>
  <c r="AM1690" i="2"/>
  <c r="BC1690" i="2" s="1"/>
  <c r="BK1690" i="2" s="1"/>
  <c r="AM1691" i="2"/>
  <c r="BC1691" i="2" s="1"/>
  <c r="BK1691" i="2" s="1"/>
  <c r="AM1692" i="2"/>
  <c r="BC1692" i="2" s="1"/>
  <c r="BK1692" i="2" s="1"/>
  <c r="AM1693" i="2"/>
  <c r="BC1693" i="2" s="1"/>
  <c r="BK1693" i="2" s="1"/>
  <c r="AM1694" i="2"/>
  <c r="BC1694" i="2" s="1"/>
  <c r="BK1694" i="2" s="1"/>
  <c r="AM1695" i="2"/>
  <c r="BC1695" i="2" s="1"/>
  <c r="BK1695" i="2" s="1"/>
  <c r="AM1696" i="2"/>
  <c r="BC1696" i="2" s="1"/>
  <c r="BK1696" i="2" s="1"/>
  <c r="AM1697" i="2"/>
  <c r="BC1697" i="2" s="1"/>
  <c r="BK1697" i="2" s="1"/>
  <c r="AM1698" i="2"/>
  <c r="BC1698" i="2" s="1"/>
  <c r="BK1698" i="2" s="1"/>
  <c r="AM1699" i="2"/>
  <c r="BC1699" i="2" s="1"/>
  <c r="BK1699" i="2" s="1"/>
  <c r="AM1700" i="2"/>
  <c r="BC1700" i="2" s="1"/>
  <c r="BK1700" i="2" s="1"/>
  <c r="AM1701" i="2"/>
  <c r="BC1701" i="2" s="1"/>
  <c r="BK1701" i="2" s="1"/>
  <c r="AM1702" i="2"/>
  <c r="BC1702" i="2" s="1"/>
  <c r="BK1702" i="2" s="1"/>
  <c r="AM1703" i="2"/>
  <c r="BC1703" i="2" s="1"/>
  <c r="BK1703" i="2" s="1"/>
  <c r="AM1704" i="2"/>
  <c r="BC1704" i="2" s="1"/>
  <c r="BK1704" i="2" s="1"/>
  <c r="AM1705" i="2"/>
  <c r="BC1705" i="2" s="1"/>
  <c r="BK1705" i="2" s="1"/>
  <c r="AM1706" i="2"/>
  <c r="BC1706" i="2" s="1"/>
  <c r="BK1706" i="2" s="1"/>
  <c r="AM1707" i="2"/>
  <c r="BC1707" i="2" s="1"/>
  <c r="BK1707" i="2" s="1"/>
  <c r="AM1708" i="2"/>
  <c r="BC1708" i="2" s="1"/>
  <c r="BK1708" i="2" s="1"/>
  <c r="AM1709" i="2"/>
  <c r="BC1709" i="2" s="1"/>
  <c r="BK1709" i="2" s="1"/>
  <c r="AM1710" i="2"/>
  <c r="BC1710" i="2" s="1"/>
  <c r="BK1710" i="2" s="1"/>
  <c r="AM1711" i="2"/>
  <c r="BC1711" i="2" s="1"/>
  <c r="BK1711" i="2" s="1"/>
  <c r="AM1712" i="2"/>
  <c r="BC1712" i="2" s="1"/>
  <c r="BK1712" i="2" s="1"/>
  <c r="AM1713" i="2"/>
  <c r="BC1713" i="2" s="1"/>
  <c r="BK1713" i="2" s="1"/>
  <c r="AM1714" i="2"/>
  <c r="BC1714" i="2" s="1"/>
  <c r="BK1714" i="2" s="1"/>
  <c r="AM1715" i="2"/>
  <c r="BC1715" i="2" s="1"/>
  <c r="BK1715" i="2" s="1"/>
  <c r="AM1716" i="2"/>
  <c r="BC1716" i="2" s="1"/>
  <c r="BK1716" i="2" s="1"/>
  <c r="AM1717" i="2"/>
  <c r="BC1717" i="2" s="1"/>
  <c r="BK1717" i="2" s="1"/>
  <c r="AM1718" i="2"/>
  <c r="BC1718" i="2" s="1"/>
  <c r="BK1718" i="2" s="1"/>
  <c r="AM1719" i="2"/>
  <c r="BC1719" i="2" s="1"/>
  <c r="BK1719" i="2" s="1"/>
  <c r="AM1720" i="2"/>
  <c r="BC1720" i="2" s="1"/>
  <c r="BK1720" i="2" s="1"/>
  <c r="AM1721" i="2"/>
  <c r="BC1721" i="2" s="1"/>
  <c r="BK1721" i="2" s="1"/>
  <c r="AM1722" i="2"/>
  <c r="BC1722" i="2" s="1"/>
  <c r="BK1722" i="2" s="1"/>
  <c r="AM1723" i="2"/>
  <c r="BC1723" i="2" s="1"/>
  <c r="BK1723" i="2" s="1"/>
  <c r="AM1724" i="2"/>
  <c r="BC1724" i="2" s="1"/>
  <c r="BK1724" i="2" s="1"/>
  <c r="AM1725" i="2"/>
  <c r="BC1725" i="2" s="1"/>
  <c r="BK1725" i="2" s="1"/>
  <c r="AM1726" i="2"/>
  <c r="BC1726" i="2" s="1"/>
  <c r="BK1726" i="2" s="1"/>
  <c r="AM1727" i="2"/>
  <c r="BC1727" i="2" s="1"/>
  <c r="BK1727" i="2" s="1"/>
  <c r="AM1728" i="2"/>
  <c r="BC1728" i="2" s="1"/>
  <c r="BK1728" i="2" s="1"/>
  <c r="AM1729" i="2"/>
  <c r="BC1729" i="2" s="1"/>
  <c r="BK1729" i="2" s="1"/>
  <c r="AM1730" i="2"/>
  <c r="BC1730" i="2" s="1"/>
  <c r="BK1730" i="2" s="1"/>
  <c r="AM1731" i="2"/>
  <c r="BC1731" i="2" s="1"/>
  <c r="BK1731" i="2" s="1"/>
  <c r="AM1732" i="2"/>
  <c r="BC1732" i="2" s="1"/>
  <c r="BK1732" i="2" s="1"/>
  <c r="AM1733" i="2"/>
  <c r="BC1733" i="2" s="1"/>
  <c r="BK1733" i="2" s="1"/>
  <c r="AM1734" i="2"/>
  <c r="BC1734" i="2" s="1"/>
  <c r="BK1734" i="2" s="1"/>
  <c r="AM1735" i="2"/>
  <c r="BC1735" i="2" s="1"/>
  <c r="BK1735" i="2" s="1"/>
  <c r="AM1736" i="2"/>
  <c r="BC1736" i="2" s="1"/>
  <c r="BK1736" i="2" s="1"/>
  <c r="AM1737" i="2"/>
  <c r="BC1737" i="2" s="1"/>
  <c r="BK1737" i="2" s="1"/>
  <c r="AM1738" i="2"/>
  <c r="BC1738" i="2" s="1"/>
  <c r="BK1738" i="2" s="1"/>
  <c r="AM1739" i="2"/>
  <c r="BC1739" i="2" s="1"/>
  <c r="BK1739" i="2" s="1"/>
  <c r="AM1740" i="2"/>
  <c r="BC1740" i="2" s="1"/>
  <c r="BK1740" i="2" s="1"/>
  <c r="AM1741" i="2"/>
  <c r="BC1741" i="2" s="1"/>
  <c r="BK1741" i="2" s="1"/>
  <c r="AM1742" i="2"/>
  <c r="BC1742" i="2" s="1"/>
  <c r="BK1742" i="2" s="1"/>
  <c r="AM1743" i="2"/>
  <c r="BC1743" i="2" s="1"/>
  <c r="BK1743" i="2" s="1"/>
  <c r="AM1744" i="2"/>
  <c r="BC1744" i="2" s="1"/>
  <c r="BK1744" i="2" s="1"/>
  <c r="AM1745" i="2"/>
  <c r="BC1745" i="2" s="1"/>
  <c r="BK1745" i="2" s="1"/>
  <c r="AM1746" i="2"/>
  <c r="BC1746" i="2" s="1"/>
  <c r="BK1746" i="2" s="1"/>
  <c r="AM1747" i="2"/>
  <c r="BC1747" i="2" s="1"/>
  <c r="BK1747" i="2" s="1"/>
  <c r="AM1748" i="2"/>
  <c r="BC1748" i="2" s="1"/>
  <c r="BK1748" i="2" s="1"/>
  <c r="AM1749" i="2"/>
  <c r="BC1749" i="2" s="1"/>
  <c r="BK1749" i="2" s="1"/>
  <c r="AM1750" i="2"/>
  <c r="BC1750" i="2" s="1"/>
  <c r="BK1750" i="2" s="1"/>
  <c r="AM1751" i="2"/>
  <c r="BC1751" i="2" s="1"/>
  <c r="BK1751" i="2" s="1"/>
  <c r="AM1752" i="2"/>
  <c r="BC1752" i="2" s="1"/>
  <c r="BK1752" i="2" s="1"/>
  <c r="AM1753" i="2"/>
  <c r="BC1753" i="2" s="1"/>
  <c r="BK1753" i="2" s="1"/>
  <c r="AM1754" i="2"/>
  <c r="BC1754" i="2" s="1"/>
  <c r="BK1754" i="2" s="1"/>
  <c r="AM1755" i="2"/>
  <c r="BC1755" i="2" s="1"/>
  <c r="BK1755" i="2" s="1"/>
  <c r="AM1756" i="2"/>
  <c r="BC1756" i="2" s="1"/>
  <c r="BK1756" i="2" s="1"/>
  <c r="AM1757" i="2"/>
  <c r="BC1757" i="2" s="1"/>
  <c r="BK1757" i="2" s="1"/>
  <c r="AM1758" i="2"/>
  <c r="BC1758" i="2" s="1"/>
  <c r="BK1758" i="2" s="1"/>
  <c r="AM1759" i="2"/>
  <c r="BC1759" i="2" s="1"/>
  <c r="BK1759" i="2" s="1"/>
  <c r="AM1760" i="2"/>
  <c r="BC1760" i="2" s="1"/>
  <c r="BK1760" i="2" s="1"/>
  <c r="AM1761" i="2"/>
  <c r="BC1761" i="2" s="1"/>
  <c r="BK1761" i="2" s="1"/>
  <c r="AM1762" i="2"/>
  <c r="BC1762" i="2" s="1"/>
  <c r="BK1762" i="2" s="1"/>
  <c r="AM1763" i="2"/>
  <c r="BC1763" i="2" s="1"/>
  <c r="BK1763" i="2" s="1"/>
  <c r="AM1764" i="2"/>
  <c r="BC1764" i="2" s="1"/>
  <c r="BK1764" i="2" s="1"/>
  <c r="AM1765" i="2"/>
  <c r="BC1765" i="2" s="1"/>
  <c r="BK1765" i="2" s="1"/>
  <c r="AM1766" i="2"/>
  <c r="BC1766" i="2" s="1"/>
  <c r="BK1766" i="2" s="1"/>
  <c r="AM1767" i="2"/>
  <c r="BC1767" i="2" s="1"/>
  <c r="BK1767" i="2" s="1"/>
  <c r="AM1768" i="2"/>
  <c r="BC1768" i="2" s="1"/>
  <c r="BK1768" i="2" s="1"/>
  <c r="AM1769" i="2"/>
  <c r="BC1769" i="2" s="1"/>
  <c r="BK1769" i="2" s="1"/>
  <c r="AM1770" i="2"/>
  <c r="BC1770" i="2" s="1"/>
  <c r="BK1770" i="2" s="1"/>
  <c r="AM1771" i="2"/>
  <c r="BC1771" i="2" s="1"/>
  <c r="BK1771" i="2" s="1"/>
  <c r="AM1772" i="2"/>
  <c r="BC1772" i="2" s="1"/>
  <c r="BK1772" i="2" s="1"/>
  <c r="AM1773" i="2"/>
  <c r="BC1773" i="2" s="1"/>
  <c r="BK1773" i="2" s="1"/>
  <c r="AM1774" i="2"/>
  <c r="BC1774" i="2" s="1"/>
  <c r="BK1774" i="2" s="1"/>
  <c r="AM1775" i="2"/>
  <c r="BC1775" i="2" s="1"/>
  <c r="BK1775" i="2" s="1"/>
  <c r="AM1776" i="2"/>
  <c r="BC1776" i="2" s="1"/>
  <c r="BK1776" i="2" s="1"/>
  <c r="AM1777" i="2"/>
  <c r="BC1777" i="2" s="1"/>
  <c r="BK1777" i="2" s="1"/>
  <c r="AM1778" i="2"/>
  <c r="BC1778" i="2" s="1"/>
  <c r="BK1778" i="2" s="1"/>
  <c r="AM1779" i="2"/>
  <c r="BC1779" i="2" s="1"/>
  <c r="BK1779" i="2" s="1"/>
  <c r="AM1780" i="2"/>
  <c r="BC1780" i="2" s="1"/>
  <c r="BK1780" i="2" s="1"/>
  <c r="AM1781" i="2"/>
  <c r="BC1781" i="2" s="1"/>
  <c r="BK1781" i="2" s="1"/>
  <c r="AM1782" i="2"/>
  <c r="BC1782" i="2" s="1"/>
  <c r="BK1782" i="2" s="1"/>
  <c r="AM1783" i="2"/>
  <c r="BC1783" i="2" s="1"/>
  <c r="BK1783" i="2" s="1"/>
  <c r="AM1784" i="2"/>
  <c r="BC1784" i="2" s="1"/>
  <c r="BK1784" i="2" s="1"/>
  <c r="AM1785" i="2"/>
  <c r="BC1785" i="2" s="1"/>
  <c r="BK1785" i="2" s="1"/>
  <c r="AM1786" i="2"/>
  <c r="BC1786" i="2" s="1"/>
  <c r="BK1786" i="2" s="1"/>
  <c r="AM1787" i="2"/>
  <c r="BC1787" i="2" s="1"/>
  <c r="BK1787" i="2" s="1"/>
  <c r="AM1788" i="2"/>
  <c r="BC1788" i="2" s="1"/>
  <c r="BK1788" i="2" s="1"/>
  <c r="AM1789" i="2"/>
  <c r="BC1789" i="2" s="1"/>
  <c r="BK1789" i="2" s="1"/>
  <c r="AM1790" i="2"/>
  <c r="BC1790" i="2" s="1"/>
  <c r="BK1790" i="2" s="1"/>
  <c r="AM1791" i="2"/>
  <c r="BC1791" i="2" s="1"/>
  <c r="BK1791" i="2" s="1"/>
  <c r="AM1792" i="2"/>
  <c r="BC1792" i="2" s="1"/>
  <c r="BK1792" i="2" s="1"/>
  <c r="AM1793" i="2"/>
  <c r="BC1793" i="2" s="1"/>
  <c r="BK1793" i="2" s="1"/>
  <c r="AM1794" i="2"/>
  <c r="BC1794" i="2" s="1"/>
  <c r="BK1794" i="2" s="1"/>
  <c r="AM1795" i="2"/>
  <c r="BC1795" i="2" s="1"/>
  <c r="BK1795" i="2" s="1"/>
  <c r="AM1796" i="2"/>
  <c r="BC1796" i="2" s="1"/>
  <c r="BK1796" i="2" s="1"/>
  <c r="AM1797" i="2"/>
  <c r="BC1797" i="2" s="1"/>
  <c r="BK1797" i="2" s="1"/>
  <c r="AM1798" i="2"/>
  <c r="BC1798" i="2" s="1"/>
  <c r="BK1798" i="2" s="1"/>
  <c r="AM1799" i="2"/>
  <c r="BC1799" i="2" s="1"/>
  <c r="BK1799" i="2" s="1"/>
  <c r="AM1800" i="2"/>
  <c r="BC1800" i="2" s="1"/>
  <c r="BK1800" i="2" s="1"/>
  <c r="AM1801" i="2"/>
  <c r="BC1801" i="2" s="1"/>
  <c r="BK1801" i="2" s="1"/>
  <c r="AM1802" i="2"/>
  <c r="BC1802" i="2" s="1"/>
  <c r="BK1802" i="2" s="1"/>
  <c r="AM1803" i="2"/>
  <c r="BC1803" i="2" s="1"/>
  <c r="BK1803" i="2" s="1"/>
  <c r="AM1804" i="2"/>
  <c r="BC1804" i="2" s="1"/>
  <c r="BK1804" i="2" s="1"/>
  <c r="AM1805" i="2"/>
  <c r="BC1805" i="2" s="1"/>
  <c r="BK1805" i="2" s="1"/>
  <c r="AM1806" i="2"/>
  <c r="BC1806" i="2" s="1"/>
  <c r="BK1806" i="2" s="1"/>
  <c r="AM1807" i="2"/>
  <c r="BC1807" i="2" s="1"/>
  <c r="BK1807" i="2" s="1"/>
  <c r="AM1808" i="2"/>
  <c r="BC1808" i="2" s="1"/>
  <c r="BK1808" i="2" s="1"/>
  <c r="AM1809" i="2"/>
  <c r="BC1809" i="2" s="1"/>
  <c r="BK1809" i="2" s="1"/>
  <c r="AM1810" i="2"/>
  <c r="BC1810" i="2" s="1"/>
  <c r="BK1810" i="2" s="1"/>
  <c r="AM1811" i="2"/>
  <c r="BC1811" i="2" s="1"/>
  <c r="BK1811" i="2" s="1"/>
  <c r="AM1812" i="2"/>
  <c r="BC1812" i="2" s="1"/>
  <c r="BK1812" i="2" s="1"/>
  <c r="AM1813" i="2"/>
  <c r="BC1813" i="2" s="1"/>
  <c r="BK1813" i="2" s="1"/>
  <c r="AM1814" i="2"/>
  <c r="BC1814" i="2" s="1"/>
  <c r="BK1814" i="2" s="1"/>
  <c r="AM1815" i="2"/>
  <c r="BC1815" i="2" s="1"/>
  <c r="BK1815" i="2" s="1"/>
  <c r="AM1816" i="2"/>
  <c r="BC1816" i="2" s="1"/>
  <c r="BK1816" i="2" s="1"/>
  <c r="AM1817" i="2"/>
  <c r="BC1817" i="2" s="1"/>
  <c r="BK1817" i="2" s="1"/>
  <c r="AM1818" i="2"/>
  <c r="BC1818" i="2" s="1"/>
  <c r="BK1818" i="2" s="1"/>
  <c r="AM1819" i="2"/>
  <c r="BC1819" i="2" s="1"/>
  <c r="BK1819" i="2" s="1"/>
  <c r="AM1820" i="2"/>
  <c r="BC1820" i="2" s="1"/>
  <c r="BK1820" i="2" s="1"/>
  <c r="AM1821" i="2"/>
  <c r="BC1821" i="2" s="1"/>
  <c r="BK1821" i="2" s="1"/>
  <c r="AM1822" i="2"/>
  <c r="BC1822" i="2" s="1"/>
  <c r="BK1822" i="2" s="1"/>
  <c r="AM1823" i="2"/>
  <c r="BC1823" i="2" s="1"/>
  <c r="BK1823" i="2" s="1"/>
  <c r="AM1824" i="2"/>
  <c r="BC1824" i="2" s="1"/>
  <c r="BK1824" i="2" s="1"/>
  <c r="AM1825" i="2"/>
  <c r="BC1825" i="2" s="1"/>
  <c r="BK1825" i="2" s="1"/>
  <c r="AM1826" i="2"/>
  <c r="BC1826" i="2" s="1"/>
  <c r="BK1826" i="2" s="1"/>
  <c r="AM1827" i="2"/>
  <c r="BC1827" i="2" s="1"/>
  <c r="BK1827" i="2" s="1"/>
  <c r="AM1828" i="2"/>
  <c r="BC1828" i="2" s="1"/>
  <c r="BK1828" i="2" s="1"/>
  <c r="AM1829" i="2"/>
  <c r="BC1829" i="2" s="1"/>
  <c r="BK1829" i="2" s="1"/>
  <c r="AM1830" i="2"/>
  <c r="BC1830" i="2" s="1"/>
  <c r="BK1830" i="2" s="1"/>
  <c r="AM1831" i="2"/>
  <c r="BC1831" i="2" s="1"/>
  <c r="BK1831" i="2" s="1"/>
  <c r="AM1832" i="2"/>
  <c r="BC1832" i="2" s="1"/>
  <c r="BK1832" i="2" s="1"/>
  <c r="AM1833" i="2"/>
  <c r="BC1833" i="2" s="1"/>
  <c r="BK1833" i="2" s="1"/>
  <c r="AM1834" i="2"/>
  <c r="BC1834" i="2" s="1"/>
  <c r="BK1834" i="2" s="1"/>
  <c r="AM1835" i="2"/>
  <c r="BC1835" i="2" s="1"/>
  <c r="BK1835" i="2" s="1"/>
  <c r="AM1836" i="2"/>
  <c r="BC1836" i="2" s="1"/>
  <c r="BK1836" i="2" s="1"/>
  <c r="AM1837" i="2"/>
  <c r="BC1837" i="2" s="1"/>
  <c r="BK1837" i="2" s="1"/>
  <c r="AM1838" i="2"/>
  <c r="BC1838" i="2" s="1"/>
  <c r="BK1838" i="2" s="1"/>
  <c r="AM1839" i="2"/>
  <c r="BC1839" i="2" s="1"/>
  <c r="BK1839" i="2" s="1"/>
  <c r="AM1840" i="2"/>
  <c r="BC1840" i="2" s="1"/>
  <c r="BK1840" i="2" s="1"/>
  <c r="AM1841" i="2"/>
  <c r="BC1841" i="2" s="1"/>
  <c r="BK1841" i="2" s="1"/>
  <c r="AM1842" i="2"/>
  <c r="BC1842" i="2" s="1"/>
  <c r="BK1842" i="2" s="1"/>
  <c r="AM1843" i="2"/>
  <c r="BC1843" i="2" s="1"/>
  <c r="BK1843" i="2" s="1"/>
  <c r="AM1844" i="2"/>
  <c r="BC1844" i="2" s="1"/>
  <c r="BK1844" i="2" s="1"/>
  <c r="AM1845" i="2"/>
  <c r="BC1845" i="2" s="1"/>
  <c r="BK1845" i="2" s="1"/>
  <c r="AM1846" i="2"/>
  <c r="BC1846" i="2" s="1"/>
  <c r="BK1846" i="2" s="1"/>
  <c r="AM1847" i="2"/>
  <c r="BC1847" i="2" s="1"/>
  <c r="BK1847" i="2" s="1"/>
  <c r="AM1848" i="2"/>
  <c r="BC1848" i="2" s="1"/>
  <c r="BK1848" i="2" s="1"/>
  <c r="AM1849" i="2"/>
  <c r="BC1849" i="2" s="1"/>
  <c r="BK1849" i="2" s="1"/>
  <c r="AM1850" i="2"/>
  <c r="BC1850" i="2" s="1"/>
  <c r="BK1850" i="2" s="1"/>
  <c r="AM1851" i="2"/>
  <c r="BC1851" i="2" s="1"/>
  <c r="BK1851" i="2" s="1"/>
  <c r="AM1852" i="2"/>
  <c r="BC1852" i="2" s="1"/>
  <c r="BK1852" i="2" s="1"/>
  <c r="AM1853" i="2"/>
  <c r="BC1853" i="2" s="1"/>
  <c r="BK1853" i="2" s="1"/>
  <c r="AM1854" i="2"/>
  <c r="BC1854" i="2" s="1"/>
  <c r="BK1854" i="2" s="1"/>
  <c r="AM1855" i="2"/>
  <c r="BC1855" i="2" s="1"/>
  <c r="BK1855" i="2" s="1"/>
  <c r="AM1856" i="2"/>
  <c r="BC1856" i="2" s="1"/>
  <c r="BK1856" i="2" s="1"/>
  <c r="AM1857" i="2"/>
  <c r="BC1857" i="2" s="1"/>
  <c r="BK1857" i="2" s="1"/>
  <c r="AM1858" i="2"/>
  <c r="BC1858" i="2" s="1"/>
  <c r="BK1858" i="2" s="1"/>
  <c r="AM1859" i="2"/>
  <c r="BC1859" i="2" s="1"/>
  <c r="BK1859" i="2" s="1"/>
  <c r="AM1860" i="2"/>
  <c r="BC1860" i="2" s="1"/>
  <c r="BK1860" i="2" s="1"/>
  <c r="AM1861" i="2"/>
  <c r="BC1861" i="2" s="1"/>
  <c r="BK1861" i="2" s="1"/>
  <c r="AM1862" i="2"/>
  <c r="BC1862" i="2" s="1"/>
  <c r="BK1862" i="2" s="1"/>
  <c r="AM1863" i="2"/>
  <c r="BC1863" i="2" s="1"/>
  <c r="BK1863" i="2" s="1"/>
  <c r="AM1864" i="2"/>
  <c r="BC1864" i="2" s="1"/>
  <c r="BK1864" i="2" s="1"/>
  <c r="AM1865" i="2"/>
  <c r="BC1865" i="2" s="1"/>
  <c r="BK1865" i="2" s="1"/>
  <c r="AM1866" i="2"/>
  <c r="BC1866" i="2" s="1"/>
  <c r="BK1866" i="2" s="1"/>
  <c r="AM1867" i="2"/>
  <c r="BC1867" i="2" s="1"/>
  <c r="BK1867" i="2" s="1"/>
  <c r="AM1868" i="2"/>
  <c r="BC1868" i="2" s="1"/>
  <c r="BK1868" i="2" s="1"/>
  <c r="AM1869" i="2"/>
  <c r="BC1869" i="2" s="1"/>
  <c r="BK1869" i="2" s="1"/>
  <c r="AM1870" i="2"/>
  <c r="BC1870" i="2" s="1"/>
  <c r="BK1870" i="2" s="1"/>
  <c r="AM1871" i="2"/>
  <c r="BC1871" i="2" s="1"/>
  <c r="BK1871" i="2" s="1"/>
  <c r="AM1872" i="2"/>
  <c r="BC1872" i="2" s="1"/>
  <c r="BK1872" i="2" s="1"/>
  <c r="AM1873" i="2"/>
  <c r="BC1873" i="2" s="1"/>
  <c r="BK1873" i="2" s="1"/>
  <c r="AM1874" i="2"/>
  <c r="BC1874" i="2" s="1"/>
  <c r="BK1874" i="2" s="1"/>
  <c r="AM1875" i="2"/>
  <c r="BC1875" i="2" s="1"/>
  <c r="BK1875" i="2" s="1"/>
  <c r="AM1876" i="2"/>
  <c r="BC1876" i="2" s="1"/>
  <c r="BK1876" i="2" s="1"/>
  <c r="AM1877" i="2"/>
  <c r="BC1877" i="2" s="1"/>
  <c r="BK1877" i="2" s="1"/>
  <c r="AM1878" i="2"/>
  <c r="BC1878" i="2" s="1"/>
  <c r="BK1878" i="2" s="1"/>
  <c r="AM1879" i="2"/>
  <c r="BC1879" i="2" s="1"/>
  <c r="BK1879" i="2" s="1"/>
  <c r="AM1880" i="2"/>
  <c r="BC1880" i="2" s="1"/>
  <c r="BK1880" i="2" s="1"/>
  <c r="AM1881" i="2"/>
  <c r="BC1881" i="2" s="1"/>
  <c r="BK1881" i="2" s="1"/>
  <c r="AM1882" i="2"/>
  <c r="BC1882" i="2" s="1"/>
  <c r="BK1882" i="2" s="1"/>
  <c r="AM1883" i="2"/>
  <c r="BC1883" i="2" s="1"/>
  <c r="BK1883" i="2" s="1"/>
  <c r="AM1884" i="2"/>
  <c r="BC1884" i="2" s="1"/>
  <c r="BK1884" i="2" s="1"/>
  <c r="AM1885" i="2"/>
  <c r="BC1885" i="2" s="1"/>
  <c r="BK1885" i="2" s="1"/>
  <c r="AM1886" i="2"/>
  <c r="BC1886" i="2" s="1"/>
  <c r="BK1886" i="2" s="1"/>
  <c r="AM1887" i="2"/>
  <c r="BC1887" i="2" s="1"/>
  <c r="BK1887" i="2" s="1"/>
  <c r="AM1888" i="2"/>
  <c r="BC1888" i="2" s="1"/>
  <c r="BK1888" i="2" s="1"/>
  <c r="AM1889" i="2"/>
  <c r="BC1889" i="2" s="1"/>
  <c r="BK1889" i="2" s="1"/>
  <c r="AM1890" i="2"/>
  <c r="BC1890" i="2" s="1"/>
  <c r="BK1890" i="2" s="1"/>
  <c r="AM1891" i="2"/>
  <c r="BC1891" i="2" s="1"/>
  <c r="BK1891" i="2" s="1"/>
  <c r="AM1892" i="2"/>
  <c r="BC1892" i="2" s="1"/>
  <c r="BK1892" i="2" s="1"/>
  <c r="AM1893" i="2"/>
  <c r="BC1893" i="2" s="1"/>
  <c r="BK1893" i="2" s="1"/>
  <c r="AM1894" i="2"/>
  <c r="BC1894" i="2" s="1"/>
  <c r="BK1894" i="2" s="1"/>
  <c r="AM1895" i="2"/>
  <c r="BC1895" i="2" s="1"/>
  <c r="BK1895" i="2" s="1"/>
  <c r="AM1896" i="2"/>
  <c r="BC1896" i="2" s="1"/>
  <c r="BK1896" i="2" s="1"/>
  <c r="AM1897" i="2"/>
  <c r="BC1897" i="2" s="1"/>
  <c r="BK1897" i="2" s="1"/>
  <c r="AM1898" i="2"/>
  <c r="BC1898" i="2" s="1"/>
  <c r="BK1898" i="2" s="1"/>
  <c r="AM1899" i="2"/>
  <c r="BC1899" i="2" s="1"/>
  <c r="BK1899" i="2" s="1"/>
  <c r="AM1900" i="2"/>
  <c r="BC1900" i="2" s="1"/>
  <c r="BK1900" i="2" s="1"/>
  <c r="AM1901" i="2"/>
  <c r="BC1901" i="2" s="1"/>
  <c r="BK1901" i="2" s="1"/>
  <c r="AM1902" i="2"/>
  <c r="BC1902" i="2" s="1"/>
  <c r="BK1902" i="2" s="1"/>
  <c r="AM1903" i="2"/>
  <c r="BC1903" i="2" s="1"/>
  <c r="BK1903" i="2" s="1"/>
  <c r="AM1904" i="2"/>
  <c r="BC1904" i="2" s="1"/>
  <c r="BK1904" i="2" s="1"/>
  <c r="AM1905" i="2"/>
  <c r="BC1905" i="2" s="1"/>
  <c r="BK1905" i="2" s="1"/>
  <c r="AM1906" i="2"/>
  <c r="BC1906" i="2" s="1"/>
  <c r="BK1906" i="2" s="1"/>
  <c r="AM1907" i="2"/>
  <c r="BC1907" i="2" s="1"/>
  <c r="BK1907" i="2" s="1"/>
  <c r="AM1908" i="2"/>
  <c r="BC1908" i="2" s="1"/>
  <c r="BK1908" i="2" s="1"/>
  <c r="AM1909" i="2"/>
  <c r="BC1909" i="2" s="1"/>
  <c r="BK1909" i="2" s="1"/>
  <c r="AM1910" i="2"/>
  <c r="BC1910" i="2" s="1"/>
  <c r="BK1910" i="2" s="1"/>
  <c r="AM1911" i="2"/>
  <c r="BC1911" i="2" s="1"/>
  <c r="BK1911" i="2" s="1"/>
  <c r="AM1912" i="2"/>
  <c r="BC1912" i="2" s="1"/>
  <c r="BK1912" i="2" s="1"/>
  <c r="AM1913" i="2"/>
  <c r="BC1913" i="2" s="1"/>
  <c r="BK1913" i="2" s="1"/>
  <c r="AM1914" i="2"/>
  <c r="BC1914" i="2" s="1"/>
  <c r="BK1914" i="2" s="1"/>
  <c r="AM1915" i="2"/>
  <c r="BC1915" i="2" s="1"/>
  <c r="BK1915" i="2" s="1"/>
  <c r="AM1916" i="2"/>
  <c r="BC1916" i="2" s="1"/>
  <c r="BK1916" i="2" s="1"/>
  <c r="AM1917" i="2"/>
  <c r="BC1917" i="2" s="1"/>
  <c r="BK1917" i="2" s="1"/>
  <c r="AM1918" i="2"/>
  <c r="BC1918" i="2" s="1"/>
  <c r="BK1918" i="2" s="1"/>
  <c r="AM1919" i="2"/>
  <c r="BC1919" i="2" s="1"/>
  <c r="BK1919" i="2" s="1"/>
  <c r="AM1920" i="2"/>
  <c r="BC1920" i="2" s="1"/>
  <c r="BK1920" i="2" s="1"/>
  <c r="AM1921" i="2"/>
  <c r="BC1921" i="2" s="1"/>
  <c r="BK1921" i="2" s="1"/>
  <c r="AM1922" i="2"/>
  <c r="BC1922" i="2" s="1"/>
  <c r="BK1922" i="2" s="1"/>
  <c r="AM1923" i="2"/>
  <c r="BC1923" i="2" s="1"/>
  <c r="BK1923" i="2" s="1"/>
  <c r="AM1924" i="2"/>
  <c r="BC1924" i="2" s="1"/>
  <c r="BK1924" i="2" s="1"/>
  <c r="AM1925" i="2"/>
  <c r="BC1925" i="2" s="1"/>
  <c r="BK1925" i="2" s="1"/>
  <c r="AM1926" i="2"/>
  <c r="BC1926" i="2" s="1"/>
  <c r="BK1926" i="2" s="1"/>
  <c r="AM1927" i="2"/>
  <c r="BC1927" i="2" s="1"/>
  <c r="BK1927" i="2" s="1"/>
  <c r="AM1928" i="2"/>
  <c r="BC1928" i="2" s="1"/>
  <c r="BK1928" i="2" s="1"/>
  <c r="AM1929" i="2"/>
  <c r="BC1929" i="2" s="1"/>
  <c r="BK1929" i="2" s="1"/>
  <c r="AM1930" i="2"/>
  <c r="BC1930" i="2" s="1"/>
  <c r="BK1930" i="2" s="1"/>
  <c r="AM1931" i="2"/>
  <c r="BC1931" i="2" s="1"/>
  <c r="BK1931" i="2" s="1"/>
  <c r="AM1932" i="2"/>
  <c r="BC1932" i="2" s="1"/>
  <c r="BK1932" i="2" s="1"/>
  <c r="AM1933" i="2"/>
  <c r="BC1933" i="2" s="1"/>
  <c r="BK1933" i="2" s="1"/>
  <c r="AM1934" i="2"/>
  <c r="BC1934" i="2" s="1"/>
  <c r="BK1934" i="2" s="1"/>
  <c r="AM1935" i="2"/>
  <c r="BC1935" i="2" s="1"/>
  <c r="BK1935" i="2" s="1"/>
  <c r="AM1936" i="2"/>
  <c r="BC1936" i="2" s="1"/>
  <c r="BK1936" i="2" s="1"/>
  <c r="AM1937" i="2"/>
  <c r="BC1937" i="2" s="1"/>
  <c r="BK1937" i="2" s="1"/>
  <c r="AM1938" i="2"/>
  <c r="BC1938" i="2" s="1"/>
  <c r="BK1938" i="2" s="1"/>
  <c r="AM1939" i="2"/>
  <c r="BC1939" i="2" s="1"/>
  <c r="BK1939" i="2" s="1"/>
  <c r="AM1940" i="2"/>
  <c r="BC1940" i="2" s="1"/>
  <c r="BK1940" i="2" s="1"/>
  <c r="AM1941" i="2"/>
  <c r="BC1941" i="2" s="1"/>
  <c r="BK1941" i="2" s="1"/>
  <c r="AM1942" i="2"/>
  <c r="BC1942" i="2" s="1"/>
  <c r="BK1942" i="2" s="1"/>
  <c r="AM1943" i="2"/>
  <c r="BC1943" i="2" s="1"/>
  <c r="BK1943" i="2" s="1"/>
  <c r="AM1944" i="2"/>
  <c r="BC1944" i="2" s="1"/>
  <c r="BK1944" i="2" s="1"/>
  <c r="AM1945" i="2"/>
  <c r="BC1945" i="2" s="1"/>
  <c r="BK1945" i="2" s="1"/>
  <c r="AM1946" i="2"/>
  <c r="BC1946" i="2" s="1"/>
  <c r="BK1946" i="2" s="1"/>
  <c r="AM1947" i="2"/>
  <c r="BC1947" i="2" s="1"/>
  <c r="BK1947" i="2" s="1"/>
  <c r="AM1948" i="2"/>
  <c r="BC1948" i="2" s="1"/>
  <c r="BK1948" i="2" s="1"/>
  <c r="AM1949" i="2"/>
  <c r="BC1949" i="2" s="1"/>
  <c r="BK1949" i="2" s="1"/>
  <c r="AM1950" i="2"/>
  <c r="BC1950" i="2" s="1"/>
  <c r="BK1950" i="2" s="1"/>
  <c r="AM1951" i="2"/>
  <c r="BC1951" i="2" s="1"/>
  <c r="BK1951" i="2" s="1"/>
  <c r="AM1952" i="2"/>
  <c r="BC1952" i="2" s="1"/>
  <c r="BK1952" i="2" s="1"/>
  <c r="AM1953" i="2"/>
  <c r="BC1953" i="2" s="1"/>
  <c r="BK1953" i="2" s="1"/>
  <c r="AM1954" i="2"/>
  <c r="BC1954" i="2" s="1"/>
  <c r="BK1954" i="2" s="1"/>
  <c r="AM1955" i="2"/>
  <c r="BC1955" i="2" s="1"/>
  <c r="BK1955" i="2" s="1"/>
  <c r="AM1956" i="2"/>
  <c r="BC1956" i="2" s="1"/>
  <c r="BK1956" i="2" s="1"/>
  <c r="AM1957" i="2"/>
  <c r="BC1957" i="2" s="1"/>
  <c r="BK1957" i="2" s="1"/>
  <c r="AM1958" i="2"/>
  <c r="BC1958" i="2" s="1"/>
  <c r="BK1958" i="2" s="1"/>
  <c r="AM1959" i="2"/>
  <c r="BC1959" i="2" s="1"/>
  <c r="BK1959" i="2" s="1"/>
  <c r="AM1960" i="2"/>
  <c r="BC1960" i="2" s="1"/>
  <c r="BK1960" i="2" s="1"/>
  <c r="AM1961" i="2"/>
  <c r="BC1961" i="2" s="1"/>
  <c r="BK1961" i="2" s="1"/>
  <c r="AM1962" i="2"/>
  <c r="BC1962" i="2" s="1"/>
  <c r="BK1962" i="2" s="1"/>
  <c r="AM1963" i="2"/>
  <c r="BC1963" i="2" s="1"/>
  <c r="BK1963" i="2" s="1"/>
  <c r="AM1964" i="2"/>
  <c r="BC1964" i="2" s="1"/>
  <c r="BK1964" i="2" s="1"/>
  <c r="AM1965" i="2"/>
  <c r="BC1965" i="2" s="1"/>
  <c r="BK1965" i="2" s="1"/>
  <c r="AM1966" i="2"/>
  <c r="BC1966" i="2" s="1"/>
  <c r="BK1966" i="2" s="1"/>
  <c r="AM1967" i="2"/>
  <c r="BC1967" i="2" s="1"/>
  <c r="BK1967" i="2" s="1"/>
  <c r="AM1968" i="2"/>
  <c r="BC1968" i="2" s="1"/>
  <c r="BK1968" i="2" s="1"/>
  <c r="AM1969" i="2"/>
  <c r="BC1969" i="2" s="1"/>
  <c r="BK1969" i="2" s="1"/>
  <c r="AM1970" i="2"/>
  <c r="BC1970" i="2" s="1"/>
  <c r="BK1970" i="2" s="1"/>
  <c r="AM1971" i="2"/>
  <c r="BC1971" i="2" s="1"/>
  <c r="BK1971" i="2" s="1"/>
  <c r="AM1972" i="2"/>
  <c r="BC1972" i="2" s="1"/>
  <c r="BK1972" i="2" s="1"/>
  <c r="AM1973" i="2"/>
  <c r="BC1973" i="2" s="1"/>
  <c r="BK1973" i="2" s="1"/>
  <c r="AM1974" i="2"/>
  <c r="BC1974" i="2" s="1"/>
  <c r="BK1974" i="2" s="1"/>
  <c r="AM1975" i="2"/>
  <c r="BC1975" i="2" s="1"/>
  <c r="BK1975" i="2" s="1"/>
  <c r="AM1976" i="2"/>
  <c r="BC1976" i="2" s="1"/>
  <c r="BK1976" i="2" s="1"/>
  <c r="AM1977" i="2"/>
  <c r="BC1977" i="2" s="1"/>
  <c r="BK1977" i="2" s="1"/>
  <c r="AM1978" i="2"/>
  <c r="BC1978" i="2" s="1"/>
  <c r="BK1978" i="2" s="1"/>
  <c r="AM1979" i="2"/>
  <c r="BC1979" i="2" s="1"/>
  <c r="BK1979" i="2" s="1"/>
  <c r="AM1980" i="2"/>
  <c r="BC1980" i="2" s="1"/>
  <c r="BK1980" i="2" s="1"/>
  <c r="AM1981" i="2"/>
  <c r="BC1981" i="2" s="1"/>
  <c r="BK1981" i="2" s="1"/>
  <c r="AM1982" i="2"/>
  <c r="BC1982" i="2" s="1"/>
  <c r="BK1982" i="2" s="1"/>
  <c r="AM1983" i="2"/>
  <c r="BC1983" i="2" s="1"/>
  <c r="BK1983" i="2" s="1"/>
  <c r="AM1984" i="2"/>
  <c r="BC1984" i="2" s="1"/>
  <c r="BK1984" i="2" s="1"/>
  <c r="AM1985" i="2"/>
  <c r="BC1985" i="2" s="1"/>
  <c r="BK1985" i="2" s="1"/>
  <c r="AM1986" i="2"/>
  <c r="BC1986" i="2" s="1"/>
  <c r="BK1986" i="2" s="1"/>
  <c r="AM1987" i="2"/>
  <c r="BC1987" i="2" s="1"/>
  <c r="BK1987" i="2" s="1"/>
  <c r="AM1988" i="2"/>
  <c r="BC1988" i="2" s="1"/>
  <c r="BK1988" i="2" s="1"/>
  <c r="AM1989" i="2"/>
  <c r="BC1989" i="2" s="1"/>
  <c r="BK1989" i="2" s="1"/>
  <c r="AM1990" i="2"/>
  <c r="BC1990" i="2" s="1"/>
  <c r="BK1990" i="2" s="1"/>
  <c r="AM1991" i="2"/>
  <c r="BC1991" i="2" s="1"/>
  <c r="BK1991" i="2" s="1"/>
  <c r="AM1992" i="2"/>
  <c r="BC1992" i="2" s="1"/>
  <c r="BK1992" i="2" s="1"/>
  <c r="AM1993" i="2"/>
  <c r="BC1993" i="2" s="1"/>
  <c r="BK1993" i="2" s="1"/>
  <c r="AM1994" i="2"/>
  <c r="BC1994" i="2" s="1"/>
  <c r="BK1994" i="2" s="1"/>
  <c r="AM1995" i="2"/>
  <c r="BC1995" i="2" s="1"/>
  <c r="BK1995" i="2" s="1"/>
  <c r="AM1996" i="2"/>
  <c r="BC1996" i="2" s="1"/>
  <c r="BK1996" i="2" s="1"/>
  <c r="AM1997" i="2"/>
  <c r="BC1997" i="2" s="1"/>
  <c r="BK1997" i="2" s="1"/>
  <c r="AM1998" i="2"/>
  <c r="BC1998" i="2" s="1"/>
  <c r="BK1998" i="2" s="1"/>
  <c r="AM1999" i="2"/>
  <c r="BC1999" i="2" s="1"/>
  <c r="BK1999" i="2" s="1"/>
  <c r="AM4" i="2"/>
  <c r="N17" i="3" l="1"/>
  <c r="BV6" i="2"/>
  <c r="BY6" i="2"/>
  <c r="CD6" i="2"/>
  <c r="BZ6" i="2"/>
  <c r="BZ7" i="2" s="1"/>
  <c r="AV17" i="2" s="1" a="1"/>
  <c r="AV17" i="2" s="1"/>
  <c r="CI6" i="2"/>
  <c r="CE6" i="2"/>
  <c r="CA6" i="2"/>
  <c r="CA7" i="2" s="1"/>
  <c r="BW6" i="2"/>
  <c r="CF6" i="2"/>
  <c r="CF7" i="2" s="1"/>
  <c r="BB16" i="2" s="1" a="1"/>
  <c r="BB16" i="2" s="1"/>
  <c r="CB6" i="2"/>
  <c r="BX6" i="2"/>
  <c r="BX7" i="2" s="1"/>
  <c r="BP1999" i="2"/>
  <c r="BP1987" i="2"/>
  <c r="BP1975" i="2"/>
  <c r="BP1963" i="2"/>
  <c r="BP1951" i="2"/>
  <c r="BP1939" i="2"/>
  <c r="BP1927" i="2"/>
  <c r="BP1915" i="2"/>
  <c r="BP1903" i="2"/>
  <c r="BP1891" i="2"/>
  <c r="BP1879" i="2"/>
  <c r="BP1867" i="2"/>
  <c r="BP1851" i="2"/>
  <c r="BP1839" i="2"/>
  <c r="BP1827" i="2"/>
  <c r="BP1819" i="2"/>
  <c r="BP1807" i="2"/>
  <c r="BP1795" i="2"/>
  <c r="BP1783" i="2"/>
  <c r="BP1771" i="2"/>
  <c r="BP1755" i="2"/>
  <c r="BP1747" i="2"/>
  <c r="BP1739" i="2"/>
  <c r="BP1727" i="2"/>
  <c r="BP1715" i="2"/>
  <c r="BP1703" i="2"/>
  <c r="BP1691" i="2"/>
  <c r="BP1675" i="2"/>
  <c r="BP1663" i="2"/>
  <c r="BP1655" i="2"/>
  <c r="BP1643" i="2"/>
  <c r="BP1631" i="2"/>
  <c r="BP1619" i="2"/>
  <c r="BP1607" i="2"/>
  <c r="BP1595" i="2"/>
  <c r="BP1583" i="2"/>
  <c r="BP1575" i="2"/>
  <c r="BP1563" i="2"/>
  <c r="BP1551" i="2"/>
  <c r="BP1539" i="2"/>
  <c r="BP1527" i="2"/>
  <c r="BP1515" i="2"/>
  <c r="BP1507" i="2"/>
  <c r="BP1499" i="2"/>
  <c r="BP1483" i="2"/>
  <c r="BP1471" i="2"/>
  <c r="BP1459" i="2"/>
  <c r="BP1447" i="2"/>
  <c r="BP1435" i="2"/>
  <c r="BP1423" i="2"/>
  <c r="BP1411" i="2"/>
  <c r="BP1403" i="2"/>
  <c r="BP1391" i="2"/>
  <c r="BP1379" i="2"/>
  <c r="BP1367" i="2"/>
  <c r="BP1355" i="2"/>
  <c r="BP1343" i="2"/>
  <c r="BP1331" i="2"/>
  <c r="BP1323" i="2"/>
  <c r="BP1311" i="2"/>
  <c r="BP1299" i="2"/>
  <c r="BP1291" i="2"/>
  <c r="BP1279" i="2"/>
  <c r="BP1267" i="2"/>
  <c r="BP1255" i="2"/>
  <c r="BP1243" i="2"/>
  <c r="BP1231" i="2"/>
  <c r="BP1219" i="2"/>
  <c r="BP1207" i="2"/>
  <c r="BP1195" i="2"/>
  <c r="BP1183" i="2"/>
  <c r="BP1171" i="2"/>
  <c r="BP1159" i="2"/>
  <c r="BP1147" i="2"/>
  <c r="BP1131" i="2"/>
  <c r="BP1119" i="2"/>
  <c r="BP1107" i="2"/>
  <c r="BP1099" i="2"/>
  <c r="BP1083" i="2"/>
  <c r="BP1071" i="2"/>
  <c r="BP1059" i="2"/>
  <c r="BP1051" i="2"/>
  <c r="BP1039" i="2"/>
  <c r="BP1027" i="2"/>
  <c r="BP1015" i="2"/>
  <c r="BP1007" i="2"/>
  <c r="BP995" i="2"/>
  <c r="BP979" i="2"/>
  <c r="BP967" i="2"/>
  <c r="BP955" i="2"/>
  <c r="BP947" i="2"/>
  <c r="BP935" i="2"/>
  <c r="BP923" i="2"/>
  <c r="BP911" i="2"/>
  <c r="BP899" i="2"/>
  <c r="BP887" i="2"/>
  <c r="BP875" i="2"/>
  <c r="BP867" i="2"/>
  <c r="BP859" i="2"/>
  <c r="BP851" i="2"/>
  <c r="BP843" i="2"/>
  <c r="BP835" i="2"/>
  <c r="BP823" i="2"/>
  <c r="BP815" i="2"/>
  <c r="BP807" i="2"/>
  <c r="BP799" i="2"/>
  <c r="BP787" i="2"/>
  <c r="BP779" i="2"/>
  <c r="BP771" i="2"/>
  <c r="BP763" i="2"/>
  <c r="BP755" i="2"/>
  <c r="BP747" i="2"/>
  <c r="BP739" i="2"/>
  <c r="BP731" i="2"/>
  <c r="BP723" i="2"/>
  <c r="BP715" i="2"/>
  <c r="BP707" i="2"/>
  <c r="BP699" i="2"/>
  <c r="BP691" i="2"/>
  <c r="BP679" i="2"/>
  <c r="BP671" i="2"/>
  <c r="BP663" i="2"/>
  <c r="BP655" i="2"/>
  <c r="BP647" i="2"/>
  <c r="BP639" i="2"/>
  <c r="BP631" i="2"/>
  <c r="BP623" i="2"/>
  <c r="BP615" i="2"/>
  <c r="BP607" i="2"/>
  <c r="BP599" i="2"/>
  <c r="BP591" i="2"/>
  <c r="BP583" i="2"/>
  <c r="BP575" i="2"/>
  <c r="BP567" i="2"/>
  <c r="BP559" i="2"/>
  <c r="BP551" i="2"/>
  <c r="BP543" i="2"/>
  <c r="BP535" i="2"/>
  <c r="BP527" i="2"/>
  <c r="BP519" i="2"/>
  <c r="BP511" i="2"/>
  <c r="BP503" i="2"/>
  <c r="BP495" i="2"/>
  <c r="BP487" i="2"/>
  <c r="BP479" i="2"/>
  <c r="BP471" i="2"/>
  <c r="BP463" i="2"/>
  <c r="BP455" i="2"/>
  <c r="BP447" i="2"/>
  <c r="BP439" i="2"/>
  <c r="BP431" i="2"/>
  <c r="BP423" i="2"/>
  <c r="BP415" i="2"/>
  <c r="BP407" i="2"/>
  <c r="BP399" i="2"/>
  <c r="BP391" i="2"/>
  <c r="BP383" i="2"/>
  <c r="BP371" i="2"/>
  <c r="BP363" i="2"/>
  <c r="BP355" i="2"/>
  <c r="BP347" i="2"/>
  <c r="BP339" i="2"/>
  <c r="BP327" i="2"/>
  <c r="BP319" i="2"/>
  <c r="BP311" i="2"/>
  <c r="BP303" i="2"/>
  <c r="BP295" i="2"/>
  <c r="BP287" i="2"/>
  <c r="BP279" i="2"/>
  <c r="BP271" i="2"/>
  <c r="BP263" i="2"/>
  <c r="BP255" i="2"/>
  <c r="BP247" i="2"/>
  <c r="BP239" i="2"/>
  <c r="BP231" i="2"/>
  <c r="BP223" i="2"/>
  <c r="BP215" i="2"/>
  <c r="BP207" i="2"/>
  <c r="BP199" i="2"/>
  <c r="BP195" i="2"/>
  <c r="BP187" i="2"/>
  <c r="BP179" i="2"/>
  <c r="BP171" i="2"/>
  <c r="BP163" i="2"/>
  <c r="BP155" i="2"/>
  <c r="BP147" i="2"/>
  <c r="BP139" i="2"/>
  <c r="BP131" i="2"/>
  <c r="BP119" i="2"/>
  <c r="BP111" i="2"/>
  <c r="BP103" i="2"/>
  <c r="BP95" i="2"/>
  <c r="BP87" i="2"/>
  <c r="BP79" i="2"/>
  <c r="BP71" i="2"/>
  <c r="BP63" i="2"/>
  <c r="BP55" i="2"/>
  <c r="BP47" i="2"/>
  <c r="BP39" i="2"/>
  <c r="BP31" i="2"/>
  <c r="BP23" i="2"/>
  <c r="BP1997" i="2"/>
  <c r="BP1993" i="2"/>
  <c r="BP1989" i="2"/>
  <c r="BP1985" i="2"/>
  <c r="BP1981" i="2"/>
  <c r="BP1977" i="2"/>
  <c r="BP1973" i="2"/>
  <c r="BP1969" i="2"/>
  <c r="BP1965" i="2"/>
  <c r="BP1961" i="2"/>
  <c r="BP1957" i="2"/>
  <c r="BP1953" i="2"/>
  <c r="BP1949" i="2"/>
  <c r="BP1945" i="2"/>
  <c r="BP1941" i="2"/>
  <c r="BP1937" i="2"/>
  <c r="BP1933" i="2"/>
  <c r="BP1929" i="2"/>
  <c r="BP1925" i="2"/>
  <c r="BP1921" i="2"/>
  <c r="BP1917" i="2"/>
  <c r="BP1913" i="2"/>
  <c r="BP1909" i="2"/>
  <c r="BP1905" i="2"/>
  <c r="BP1901" i="2"/>
  <c r="BP1897" i="2"/>
  <c r="BP1893" i="2"/>
  <c r="BP1889" i="2"/>
  <c r="BP1885" i="2"/>
  <c r="BP1881" i="2"/>
  <c r="BP1877" i="2"/>
  <c r="BP1873" i="2"/>
  <c r="BP1869" i="2"/>
  <c r="BP1865" i="2"/>
  <c r="BP1861" i="2"/>
  <c r="BP1857" i="2"/>
  <c r="BP1853" i="2"/>
  <c r="BP1849" i="2"/>
  <c r="BP1845" i="2"/>
  <c r="BP1841" i="2"/>
  <c r="BP1837" i="2"/>
  <c r="BP1833" i="2"/>
  <c r="BP1829" i="2"/>
  <c r="BP1825" i="2"/>
  <c r="BP1821" i="2"/>
  <c r="BP1817" i="2"/>
  <c r="BP1813" i="2"/>
  <c r="BP1809" i="2"/>
  <c r="BP1805" i="2"/>
  <c r="BP1801" i="2"/>
  <c r="BP1797" i="2"/>
  <c r="BP1793" i="2"/>
  <c r="BP1789" i="2"/>
  <c r="BP1785" i="2"/>
  <c r="BP1781" i="2"/>
  <c r="BP1777" i="2"/>
  <c r="BP1773" i="2"/>
  <c r="BP1769" i="2"/>
  <c r="BP1765" i="2"/>
  <c r="BP1761" i="2"/>
  <c r="BP1757" i="2"/>
  <c r="BP1753" i="2"/>
  <c r="BP1749" i="2"/>
  <c r="BP1745" i="2"/>
  <c r="BP1741" i="2"/>
  <c r="BP1737" i="2"/>
  <c r="BP1733" i="2"/>
  <c r="BP1729" i="2"/>
  <c r="BP1725" i="2"/>
  <c r="BP1721" i="2"/>
  <c r="BP1717" i="2"/>
  <c r="BP1713" i="2"/>
  <c r="BP1709" i="2"/>
  <c r="BP1705" i="2"/>
  <c r="BP1701" i="2"/>
  <c r="BP1697" i="2"/>
  <c r="BP1693" i="2"/>
  <c r="BP1689" i="2"/>
  <c r="BP1685" i="2"/>
  <c r="BP1681" i="2"/>
  <c r="BP1677" i="2"/>
  <c r="BP1673" i="2"/>
  <c r="BP1669" i="2"/>
  <c r="BP1665" i="2"/>
  <c r="BP1661" i="2"/>
  <c r="BP1657" i="2"/>
  <c r="BP1653" i="2"/>
  <c r="BP1649" i="2"/>
  <c r="BP1645" i="2"/>
  <c r="BP1641" i="2"/>
  <c r="BP1637" i="2"/>
  <c r="BP1633" i="2"/>
  <c r="BP1629" i="2"/>
  <c r="BP1625" i="2"/>
  <c r="BP1621" i="2"/>
  <c r="BP1617" i="2"/>
  <c r="BP1613" i="2"/>
  <c r="BP1609" i="2"/>
  <c r="BP1605" i="2"/>
  <c r="BP1601" i="2"/>
  <c r="BP1597" i="2"/>
  <c r="BP1593" i="2"/>
  <c r="BP1589" i="2"/>
  <c r="BP1585" i="2"/>
  <c r="BP1581" i="2"/>
  <c r="BP1577" i="2"/>
  <c r="BP1573" i="2"/>
  <c r="BP1569" i="2"/>
  <c r="BP1565" i="2"/>
  <c r="BP1561" i="2"/>
  <c r="BP1557" i="2"/>
  <c r="BP1553" i="2"/>
  <c r="BP1549" i="2"/>
  <c r="BP1545" i="2"/>
  <c r="BP1541" i="2"/>
  <c r="BP1537" i="2"/>
  <c r="BP1533" i="2"/>
  <c r="BP1529" i="2"/>
  <c r="BP1525" i="2"/>
  <c r="BP1521" i="2"/>
  <c r="BP1517" i="2"/>
  <c r="BP1513" i="2"/>
  <c r="BP1509" i="2"/>
  <c r="BP1505" i="2"/>
  <c r="BP1501" i="2"/>
  <c r="BP1497" i="2"/>
  <c r="BP1493" i="2"/>
  <c r="BP1489" i="2"/>
  <c r="BP1485" i="2"/>
  <c r="BP1481" i="2"/>
  <c r="BP1477" i="2"/>
  <c r="BP1473" i="2"/>
  <c r="BP1469" i="2"/>
  <c r="BP1465" i="2"/>
  <c r="BP1461" i="2"/>
  <c r="BP1457" i="2"/>
  <c r="BP1453" i="2"/>
  <c r="BP1449" i="2"/>
  <c r="BP1445" i="2"/>
  <c r="BP1441" i="2"/>
  <c r="BP1437" i="2"/>
  <c r="BP1433" i="2"/>
  <c r="BP1429" i="2"/>
  <c r="BP1425" i="2"/>
  <c r="BP1421" i="2"/>
  <c r="BP1417" i="2"/>
  <c r="BP1413" i="2"/>
  <c r="BP1409" i="2"/>
  <c r="BP1405" i="2"/>
  <c r="BP1401" i="2"/>
  <c r="BP1397" i="2"/>
  <c r="BP1393" i="2"/>
  <c r="BP1389" i="2"/>
  <c r="BP1385" i="2"/>
  <c r="BP1381" i="2"/>
  <c r="BP1377" i="2"/>
  <c r="BP1373" i="2"/>
  <c r="BP1369" i="2"/>
  <c r="BP1365" i="2"/>
  <c r="BP1361" i="2"/>
  <c r="BP1357" i="2"/>
  <c r="BP1353" i="2"/>
  <c r="BP1349" i="2"/>
  <c r="BP1345" i="2"/>
  <c r="BP1341" i="2"/>
  <c r="BP1337" i="2"/>
  <c r="BP1333" i="2"/>
  <c r="BP1329" i="2"/>
  <c r="BP1325" i="2"/>
  <c r="BP1321" i="2"/>
  <c r="BP1317" i="2"/>
  <c r="BP1313" i="2"/>
  <c r="BP1309" i="2"/>
  <c r="BP1305" i="2"/>
  <c r="BP1301" i="2"/>
  <c r="BP1297" i="2"/>
  <c r="BP1293" i="2"/>
  <c r="BP1289" i="2"/>
  <c r="BP1285" i="2"/>
  <c r="BP1281" i="2"/>
  <c r="BP1277" i="2"/>
  <c r="BP1273" i="2"/>
  <c r="BP1269" i="2"/>
  <c r="BP1265" i="2"/>
  <c r="BP1261" i="2"/>
  <c r="BP1257" i="2"/>
  <c r="BP1253" i="2"/>
  <c r="BP1249" i="2"/>
  <c r="BP1245" i="2"/>
  <c r="BP1241" i="2"/>
  <c r="BP1237" i="2"/>
  <c r="BP1233" i="2"/>
  <c r="BP1229" i="2"/>
  <c r="BP1225" i="2"/>
  <c r="BP1221" i="2"/>
  <c r="BP1217" i="2"/>
  <c r="BP1213" i="2"/>
  <c r="BP1209" i="2"/>
  <c r="BP1205" i="2"/>
  <c r="BP1201" i="2"/>
  <c r="BP1197" i="2"/>
  <c r="BP1193" i="2"/>
  <c r="BP1189" i="2"/>
  <c r="BP1991" i="2"/>
  <c r="BP1979" i="2"/>
  <c r="BP1967" i="2"/>
  <c r="BP1955" i="2"/>
  <c r="BP1943" i="2"/>
  <c r="BP1931" i="2"/>
  <c r="BP1919" i="2"/>
  <c r="BP1907" i="2"/>
  <c r="BP1899" i="2"/>
  <c r="BP1887" i="2"/>
  <c r="BP1875" i="2"/>
  <c r="BP1863" i="2"/>
  <c r="BP1855" i="2"/>
  <c r="BP1843" i="2"/>
  <c r="BP1831" i="2"/>
  <c r="BP1815" i="2"/>
  <c r="BP1803" i="2"/>
  <c r="BP1791" i="2"/>
  <c r="BP1779" i="2"/>
  <c r="BP1767" i="2"/>
  <c r="BP1759" i="2"/>
  <c r="BP1751" i="2"/>
  <c r="BP1735" i="2"/>
  <c r="BP1723" i="2"/>
  <c r="BP1711" i="2"/>
  <c r="BP1699" i="2"/>
  <c r="BP1687" i="2"/>
  <c r="BP1679" i="2"/>
  <c r="BP1667" i="2"/>
  <c r="BP1651" i="2"/>
  <c r="BP1639" i="2"/>
  <c r="BP1627" i="2"/>
  <c r="BP1615" i="2"/>
  <c r="BP1603" i="2"/>
  <c r="BP1599" i="2"/>
  <c r="BP1587" i="2"/>
  <c r="BP1571" i="2"/>
  <c r="BP1559" i="2"/>
  <c r="BP1547" i="2"/>
  <c r="BP1531" i="2"/>
  <c r="BP1519" i="2"/>
  <c r="BP1503" i="2"/>
  <c r="BP1495" i="2"/>
  <c r="BP1487" i="2"/>
  <c r="BP1475" i="2"/>
  <c r="BP1463" i="2"/>
  <c r="BP1451" i="2"/>
  <c r="BP1439" i="2"/>
  <c r="BP1427" i="2"/>
  <c r="BP1415" i="2"/>
  <c r="BP1407" i="2"/>
  <c r="BP1395" i="2"/>
  <c r="BP1383" i="2"/>
  <c r="BP1371" i="2"/>
  <c r="BP1359" i="2"/>
  <c r="BP1347" i="2"/>
  <c r="BP1335" i="2"/>
  <c r="BP1327" i="2"/>
  <c r="BP1315" i="2"/>
  <c r="BP1303" i="2"/>
  <c r="BP1295" i="2"/>
  <c r="BP1283" i="2"/>
  <c r="BP1271" i="2"/>
  <c r="BP1259" i="2"/>
  <c r="BP1247" i="2"/>
  <c r="BP1239" i="2"/>
  <c r="BP1227" i="2"/>
  <c r="BP1215" i="2"/>
  <c r="BP1203" i="2"/>
  <c r="BP1191" i="2"/>
  <c r="BP1179" i="2"/>
  <c r="BP1167" i="2"/>
  <c r="BP1155" i="2"/>
  <c r="BP1143" i="2"/>
  <c r="BP1135" i="2"/>
  <c r="BP1123" i="2"/>
  <c r="BP1111" i="2"/>
  <c r="BP1095" i="2"/>
  <c r="BP1087" i="2"/>
  <c r="BP1075" i="2"/>
  <c r="BP1063" i="2"/>
  <c r="BP1047" i="2"/>
  <c r="BP1035" i="2"/>
  <c r="BP1023" i="2"/>
  <c r="BP1011" i="2"/>
  <c r="BP999" i="2"/>
  <c r="BP991" i="2"/>
  <c r="BP983" i="2"/>
  <c r="BP971" i="2"/>
  <c r="BP959" i="2"/>
  <c r="BP943" i="2"/>
  <c r="BP931" i="2"/>
  <c r="BP919" i="2"/>
  <c r="BP907" i="2"/>
  <c r="BP895" i="2"/>
  <c r="BP879" i="2"/>
  <c r="BP827" i="2"/>
  <c r="BP1996" i="2"/>
  <c r="BP1992" i="2"/>
  <c r="BP1988" i="2"/>
  <c r="BP1984" i="2"/>
  <c r="BP1980" i="2"/>
  <c r="BP1976" i="2"/>
  <c r="BP1972" i="2"/>
  <c r="BP1968" i="2"/>
  <c r="BP1964" i="2"/>
  <c r="BP1960" i="2"/>
  <c r="BP1956" i="2"/>
  <c r="BP1952" i="2"/>
  <c r="BP1948" i="2"/>
  <c r="BP1944" i="2"/>
  <c r="BP1940" i="2"/>
  <c r="BP1936" i="2"/>
  <c r="BP1932" i="2"/>
  <c r="BP1928" i="2"/>
  <c r="BP1924" i="2"/>
  <c r="BP1920" i="2"/>
  <c r="BP1916" i="2"/>
  <c r="BP1912" i="2"/>
  <c r="BP1908" i="2"/>
  <c r="BP1904" i="2"/>
  <c r="BP1900" i="2"/>
  <c r="BP1896" i="2"/>
  <c r="BP1892" i="2"/>
  <c r="BP1888" i="2"/>
  <c r="BP1884" i="2"/>
  <c r="BP1880" i="2"/>
  <c r="BP1876" i="2"/>
  <c r="BP1872" i="2"/>
  <c r="BP1868" i="2"/>
  <c r="BP1864" i="2"/>
  <c r="BP1860" i="2"/>
  <c r="BP1856" i="2"/>
  <c r="BP1852" i="2"/>
  <c r="BP1848" i="2"/>
  <c r="BP1844" i="2"/>
  <c r="BP1840" i="2"/>
  <c r="BP1836" i="2"/>
  <c r="BP1832" i="2"/>
  <c r="BP1828" i="2"/>
  <c r="BP1824" i="2"/>
  <c r="BP1820" i="2"/>
  <c r="BP1816" i="2"/>
  <c r="BP1812" i="2"/>
  <c r="BP1808" i="2"/>
  <c r="BP1804" i="2"/>
  <c r="BP1800" i="2"/>
  <c r="BP1796" i="2"/>
  <c r="BP1792" i="2"/>
  <c r="BP1788" i="2"/>
  <c r="BP1784" i="2"/>
  <c r="BP1780" i="2"/>
  <c r="BP1776" i="2"/>
  <c r="BP1772" i="2"/>
  <c r="BP1768" i="2"/>
  <c r="BP1764" i="2"/>
  <c r="BP1760" i="2"/>
  <c r="BP1756" i="2"/>
  <c r="BP1752" i="2"/>
  <c r="BP1748" i="2"/>
  <c r="BP1744" i="2"/>
  <c r="BP1740" i="2"/>
  <c r="BP1736" i="2"/>
  <c r="BP1732" i="2"/>
  <c r="BP1728" i="2"/>
  <c r="BP1724" i="2"/>
  <c r="BP1720" i="2"/>
  <c r="BP1716" i="2"/>
  <c r="BP1712" i="2"/>
  <c r="BP1708" i="2"/>
  <c r="BP1704" i="2"/>
  <c r="BP1700" i="2"/>
  <c r="BP1696" i="2"/>
  <c r="BP1692" i="2"/>
  <c r="BP1688" i="2"/>
  <c r="BP1684" i="2"/>
  <c r="BP1680" i="2"/>
  <c r="BP1676" i="2"/>
  <c r="BP1672" i="2"/>
  <c r="BP1668" i="2"/>
  <c r="BP1664" i="2"/>
  <c r="BP1660" i="2"/>
  <c r="BP1656" i="2"/>
  <c r="BP1652" i="2"/>
  <c r="BP1648" i="2"/>
  <c r="BP1644" i="2"/>
  <c r="BP1640" i="2"/>
  <c r="BP1636" i="2"/>
  <c r="BP1632" i="2"/>
  <c r="BP1628" i="2"/>
  <c r="BP1624" i="2"/>
  <c r="BP1620" i="2"/>
  <c r="BP1616" i="2"/>
  <c r="BP1612" i="2"/>
  <c r="BP1608" i="2"/>
  <c r="BP1604" i="2"/>
  <c r="BP1600" i="2"/>
  <c r="BP1596" i="2"/>
  <c r="BP1592" i="2"/>
  <c r="BP1588" i="2"/>
  <c r="BP1584" i="2"/>
  <c r="BP1580" i="2"/>
  <c r="BP1576" i="2"/>
  <c r="BP1572" i="2"/>
  <c r="BP1568" i="2"/>
  <c r="BP1564" i="2"/>
  <c r="BP1560" i="2"/>
  <c r="BP1556" i="2"/>
  <c r="BP1552" i="2"/>
  <c r="BP1548" i="2"/>
  <c r="BP1544" i="2"/>
  <c r="BP1540" i="2"/>
  <c r="BP1536" i="2"/>
  <c r="BP1532" i="2"/>
  <c r="BP1528" i="2"/>
  <c r="BP1524" i="2"/>
  <c r="BP1520" i="2"/>
  <c r="BP1516" i="2"/>
  <c r="BP1512" i="2"/>
  <c r="BP1508" i="2"/>
  <c r="BP1504" i="2"/>
  <c r="BP1500" i="2"/>
  <c r="BP1496" i="2"/>
  <c r="BP1492" i="2"/>
  <c r="BP1488" i="2"/>
  <c r="BP1484" i="2"/>
  <c r="BP1480" i="2"/>
  <c r="BP1476" i="2"/>
  <c r="BP1472" i="2"/>
  <c r="BP1468" i="2"/>
  <c r="BP1464" i="2"/>
  <c r="BP1460" i="2"/>
  <c r="BP1456" i="2"/>
  <c r="BP1452" i="2"/>
  <c r="BP1448" i="2"/>
  <c r="BP1444" i="2"/>
  <c r="BP1440" i="2"/>
  <c r="BP1436" i="2"/>
  <c r="BP1432" i="2"/>
  <c r="BP1428" i="2"/>
  <c r="BP1424" i="2"/>
  <c r="BP1420" i="2"/>
  <c r="BP1416" i="2"/>
  <c r="BP1412" i="2"/>
  <c r="BP1408" i="2"/>
  <c r="BP1404" i="2"/>
  <c r="BP1400" i="2"/>
  <c r="BP1396" i="2"/>
  <c r="BP1392" i="2"/>
  <c r="BP1388" i="2"/>
  <c r="BP1384" i="2"/>
  <c r="BP1380" i="2"/>
  <c r="BP1376" i="2"/>
  <c r="BP1372" i="2"/>
  <c r="BP1368" i="2"/>
  <c r="BP1364" i="2"/>
  <c r="BP1360" i="2"/>
  <c r="BP1356" i="2"/>
  <c r="BP1352" i="2"/>
  <c r="BP1348" i="2"/>
  <c r="BP1344" i="2"/>
  <c r="BP1340" i="2"/>
  <c r="BP1336" i="2"/>
  <c r="BP1332" i="2"/>
  <c r="BP1328" i="2"/>
  <c r="BP1324" i="2"/>
  <c r="BP1320" i="2"/>
  <c r="BP1316" i="2"/>
  <c r="BP1312" i="2"/>
  <c r="BP1308" i="2"/>
  <c r="BP1304" i="2"/>
  <c r="BP1300" i="2"/>
  <c r="BP1296" i="2"/>
  <c r="BP1292" i="2"/>
  <c r="BP1288" i="2"/>
  <c r="BP1284" i="2"/>
  <c r="BP1280" i="2"/>
  <c r="BP1276" i="2"/>
  <c r="BP1272" i="2"/>
  <c r="BP1268" i="2"/>
  <c r="BP1264" i="2"/>
  <c r="BP1260" i="2"/>
  <c r="BP1256" i="2"/>
  <c r="BP1252" i="2"/>
  <c r="BP1248" i="2"/>
  <c r="BP1244" i="2"/>
  <c r="BP1240" i="2"/>
  <c r="BP1236" i="2"/>
  <c r="BP1232" i="2"/>
  <c r="BP1228" i="2"/>
  <c r="BP1224" i="2"/>
  <c r="BP1220" i="2"/>
  <c r="BP1216" i="2"/>
  <c r="BP1212" i="2"/>
  <c r="BP1208" i="2"/>
  <c r="BP1204" i="2"/>
  <c r="BP1200" i="2"/>
  <c r="BP1196" i="2"/>
  <c r="BP1192" i="2"/>
  <c r="BP1188" i="2"/>
  <c r="BP1184" i="2"/>
  <c r="BP1180" i="2"/>
  <c r="BP1176" i="2"/>
  <c r="BP1172" i="2"/>
  <c r="BP1168" i="2"/>
  <c r="BP1164" i="2"/>
  <c r="BP1160" i="2"/>
  <c r="BP1156" i="2"/>
  <c r="BP1152" i="2"/>
  <c r="BP1148" i="2"/>
  <c r="BP1144" i="2"/>
  <c r="BP1140" i="2"/>
  <c r="BP1136" i="2"/>
  <c r="BP1132" i="2"/>
  <c r="BP1128" i="2"/>
  <c r="BP1124" i="2"/>
  <c r="BP1120" i="2"/>
  <c r="BP1116" i="2"/>
  <c r="BP1112" i="2"/>
  <c r="BP1108" i="2"/>
  <c r="BP1104" i="2"/>
  <c r="BP1100" i="2"/>
  <c r="BP1096" i="2"/>
  <c r="BP1092" i="2"/>
  <c r="BP1088" i="2"/>
  <c r="BP1084" i="2"/>
  <c r="BP1080" i="2"/>
  <c r="BP1076" i="2"/>
  <c r="BP1072" i="2"/>
  <c r="BP1068" i="2"/>
  <c r="BP1064" i="2"/>
  <c r="BP1060" i="2"/>
  <c r="BP1056" i="2"/>
  <c r="BP1052" i="2"/>
  <c r="BP1048" i="2"/>
  <c r="BP1044" i="2"/>
  <c r="BP1040" i="2"/>
  <c r="BP1036" i="2"/>
  <c r="BP1032" i="2"/>
  <c r="BP1028" i="2"/>
  <c r="BP1024" i="2"/>
  <c r="BP1020" i="2"/>
  <c r="BP1016" i="2"/>
  <c r="BP1012" i="2"/>
  <c r="BP1008" i="2"/>
  <c r="BP1004" i="2"/>
  <c r="BP1000" i="2"/>
  <c r="BP996" i="2"/>
  <c r="BP992" i="2"/>
  <c r="BP988" i="2"/>
  <c r="BP984" i="2"/>
  <c r="BP980" i="2"/>
  <c r="BP976" i="2"/>
  <c r="BP972" i="2"/>
  <c r="BP968" i="2"/>
  <c r="BP964" i="2"/>
  <c r="BP960" i="2"/>
  <c r="BP956" i="2"/>
  <c r="BP952" i="2"/>
  <c r="BP948" i="2"/>
  <c r="BP944" i="2"/>
  <c r="BP940" i="2"/>
  <c r="BP936" i="2"/>
  <c r="BP932" i="2"/>
  <c r="BP928" i="2"/>
  <c r="BP924" i="2"/>
  <c r="BP920" i="2"/>
  <c r="BP916" i="2"/>
  <c r="BP912" i="2"/>
  <c r="BP908" i="2"/>
  <c r="BP904" i="2"/>
  <c r="BP900" i="2"/>
  <c r="BP896" i="2"/>
  <c r="BP892" i="2"/>
  <c r="BP888" i="2"/>
  <c r="BP884" i="2"/>
  <c r="BP880" i="2"/>
  <c r="BP876" i="2"/>
  <c r="BP872" i="2"/>
  <c r="BP868" i="2"/>
  <c r="BP864" i="2"/>
  <c r="BP860" i="2"/>
  <c r="BP856" i="2"/>
  <c r="BP852" i="2"/>
  <c r="BP848" i="2"/>
  <c r="BP844" i="2"/>
  <c r="BP840" i="2"/>
  <c r="BP836" i="2"/>
  <c r="BP832" i="2"/>
  <c r="BP828" i="2"/>
  <c r="BP824" i="2"/>
  <c r="BP820" i="2"/>
  <c r="BP816" i="2"/>
  <c r="BP812" i="2"/>
  <c r="BP808" i="2"/>
  <c r="BP804" i="2"/>
  <c r="BP800" i="2"/>
  <c r="BP796" i="2"/>
  <c r="BP792" i="2"/>
  <c r="BP788" i="2"/>
  <c r="BP784" i="2"/>
  <c r="BP780" i="2"/>
  <c r="BP776" i="2"/>
  <c r="BP772" i="2"/>
  <c r="BP768" i="2"/>
  <c r="BP764" i="2"/>
  <c r="BP760" i="2"/>
  <c r="BP756" i="2"/>
  <c r="BP752" i="2"/>
  <c r="BP748" i="2"/>
  <c r="BP744" i="2"/>
  <c r="BP740" i="2"/>
  <c r="BP736" i="2"/>
  <c r="BP732" i="2"/>
  <c r="BP728" i="2"/>
  <c r="BP724" i="2"/>
  <c r="BP720" i="2"/>
  <c r="BP716" i="2"/>
  <c r="BP712" i="2"/>
  <c r="BP708" i="2"/>
  <c r="BP704" i="2"/>
  <c r="BP700" i="2"/>
  <c r="BP696" i="2"/>
  <c r="BP692" i="2"/>
  <c r="BP688" i="2"/>
  <c r="BP684" i="2"/>
  <c r="BP680" i="2"/>
  <c r="BP676" i="2"/>
  <c r="BP672" i="2"/>
  <c r="BP668" i="2"/>
  <c r="BP664" i="2"/>
  <c r="BP660" i="2"/>
  <c r="BP656" i="2"/>
  <c r="BP652" i="2"/>
  <c r="BP648" i="2"/>
  <c r="BP644" i="2"/>
  <c r="BP640" i="2"/>
  <c r="BP636" i="2"/>
  <c r="BP632" i="2"/>
  <c r="BP628" i="2"/>
  <c r="BP624" i="2"/>
  <c r="BP620" i="2"/>
  <c r="BP616" i="2"/>
  <c r="BP612" i="2"/>
  <c r="BP608" i="2"/>
  <c r="BP604" i="2"/>
  <c r="BP600" i="2"/>
  <c r="BP596" i="2"/>
  <c r="BP592" i="2"/>
  <c r="BP588" i="2"/>
  <c r="BP584" i="2"/>
  <c r="BP580" i="2"/>
  <c r="BP576" i="2"/>
  <c r="BP572" i="2"/>
  <c r="BP568" i="2"/>
  <c r="BP564" i="2"/>
  <c r="BP560" i="2"/>
  <c r="BP556" i="2"/>
  <c r="BP552" i="2"/>
  <c r="BP548" i="2"/>
  <c r="BP544" i="2"/>
  <c r="BP540" i="2"/>
  <c r="BP536" i="2"/>
  <c r="BP532" i="2"/>
  <c r="BP528" i="2"/>
  <c r="BP524" i="2"/>
  <c r="BP520" i="2"/>
  <c r="BP516" i="2"/>
  <c r="BP512" i="2"/>
  <c r="BP508" i="2"/>
  <c r="BP504" i="2"/>
  <c r="BP500" i="2"/>
  <c r="BP496" i="2"/>
  <c r="BP492" i="2"/>
  <c r="BP488" i="2"/>
  <c r="BP484" i="2"/>
  <c r="BP480" i="2"/>
  <c r="BP476" i="2"/>
  <c r="BP472" i="2"/>
  <c r="BP468" i="2"/>
  <c r="BP464" i="2"/>
  <c r="BP460" i="2"/>
  <c r="BP456" i="2"/>
  <c r="BP452" i="2"/>
  <c r="BP448" i="2"/>
  <c r="BP444" i="2"/>
  <c r="BP440" i="2"/>
  <c r="BP436" i="2"/>
  <c r="BP432" i="2"/>
  <c r="BP428" i="2"/>
  <c r="BP424" i="2"/>
  <c r="BP420" i="2"/>
  <c r="BP416" i="2"/>
  <c r="BP412" i="2"/>
  <c r="BP408" i="2"/>
  <c r="BP404" i="2"/>
  <c r="BP400" i="2"/>
  <c r="BP396" i="2"/>
  <c r="BP392" i="2"/>
  <c r="BP388" i="2"/>
  <c r="BP384" i="2"/>
  <c r="BP380" i="2"/>
  <c r="BP376" i="2"/>
  <c r="BP372" i="2"/>
  <c r="BP368" i="2"/>
  <c r="BP364" i="2"/>
  <c r="BP360" i="2"/>
  <c r="BP356" i="2"/>
  <c r="BP352" i="2"/>
  <c r="BP348" i="2"/>
  <c r="BP344" i="2"/>
  <c r="BP340" i="2"/>
  <c r="BP336" i="2"/>
  <c r="BP332" i="2"/>
  <c r="BP328" i="2"/>
  <c r="BP324" i="2"/>
  <c r="BP320" i="2"/>
  <c r="BP316" i="2"/>
  <c r="BP312" i="2"/>
  <c r="BP308" i="2"/>
  <c r="BP304" i="2"/>
  <c r="BP300" i="2"/>
  <c r="BP296" i="2"/>
  <c r="BP292" i="2"/>
  <c r="BP288" i="2"/>
  <c r="BP284" i="2"/>
  <c r="BP280" i="2"/>
  <c r="BP276" i="2"/>
  <c r="BP272" i="2"/>
  <c r="BP268" i="2"/>
  <c r="BP264" i="2"/>
  <c r="BP260" i="2"/>
  <c r="BP256" i="2"/>
  <c r="BP252" i="2"/>
  <c r="BP248" i="2"/>
  <c r="BP244" i="2"/>
  <c r="BP240" i="2"/>
  <c r="BP236" i="2"/>
  <c r="BP232" i="2"/>
  <c r="BP228" i="2"/>
  <c r="BP224" i="2"/>
  <c r="BP220" i="2"/>
  <c r="BP216" i="2"/>
  <c r="BP212" i="2"/>
  <c r="BP208" i="2"/>
  <c r="BP204" i="2"/>
  <c r="BP200" i="2"/>
  <c r="BP196" i="2"/>
  <c r="BP192" i="2"/>
  <c r="BP188" i="2"/>
  <c r="BP184" i="2"/>
  <c r="BP180" i="2"/>
  <c r="BP176" i="2"/>
  <c r="BP172" i="2"/>
  <c r="BP168" i="2"/>
  <c r="BP164" i="2"/>
  <c r="BP160" i="2"/>
  <c r="BP156" i="2"/>
  <c r="BP152" i="2"/>
  <c r="BP148" i="2"/>
  <c r="BP144" i="2"/>
  <c r="BP140" i="2"/>
  <c r="BP136" i="2"/>
  <c r="BP132" i="2"/>
  <c r="BP128" i="2"/>
  <c r="BP124" i="2"/>
  <c r="BP120" i="2"/>
  <c r="BP116" i="2"/>
  <c r="BP112" i="2"/>
  <c r="BP108" i="2"/>
  <c r="BP104" i="2"/>
  <c r="BP100" i="2"/>
  <c r="BP96" i="2"/>
  <c r="BP92" i="2"/>
  <c r="BP88" i="2"/>
  <c r="BP84" i="2"/>
  <c r="BP80" i="2"/>
  <c r="BP76" i="2"/>
  <c r="BP72" i="2"/>
  <c r="BP68" i="2"/>
  <c r="BP64" i="2"/>
  <c r="BP60" i="2"/>
  <c r="BP56" i="2"/>
  <c r="BP52" i="2"/>
  <c r="BP48" i="2"/>
  <c r="BP44" i="2"/>
  <c r="BP40" i="2"/>
  <c r="BP36" i="2"/>
  <c r="BP32" i="2"/>
  <c r="BP28" i="2"/>
  <c r="BP24" i="2"/>
  <c r="BP20" i="2"/>
  <c r="BQ20" i="2" s="1"/>
  <c r="BP1995" i="2"/>
  <c r="BP1983" i="2"/>
  <c r="BP1971" i="2"/>
  <c r="BP1959" i="2"/>
  <c r="BP1947" i="2"/>
  <c r="BP1935" i="2"/>
  <c r="BP1923" i="2"/>
  <c r="BP1911" i="2"/>
  <c r="BP1895" i="2"/>
  <c r="BP1883" i="2"/>
  <c r="BP1871" i="2"/>
  <c r="BP1859" i="2"/>
  <c r="BP1847" i="2"/>
  <c r="BP1835" i="2"/>
  <c r="BP1823" i="2"/>
  <c r="BP1811" i="2"/>
  <c r="BP1799" i="2"/>
  <c r="BP1787" i="2"/>
  <c r="BP1775" i="2"/>
  <c r="BP1763" i="2"/>
  <c r="BP1743" i="2"/>
  <c r="BP1731" i="2"/>
  <c r="BP1719" i="2"/>
  <c r="BP1707" i="2"/>
  <c r="BP1695" i="2"/>
  <c r="BP1683" i="2"/>
  <c r="BP1671" i="2"/>
  <c r="BP1659" i="2"/>
  <c r="BP1647" i="2"/>
  <c r="BP1635" i="2"/>
  <c r="BP1623" i="2"/>
  <c r="BP1611" i="2"/>
  <c r="BP1591" i="2"/>
  <c r="BP1579" i="2"/>
  <c r="BP1567" i="2"/>
  <c r="BP1555" i="2"/>
  <c r="BP1543" i="2"/>
  <c r="BP1535" i="2"/>
  <c r="BP1523" i="2"/>
  <c r="BP1511" i="2"/>
  <c r="BP1491" i="2"/>
  <c r="BP1479" i="2"/>
  <c r="BP1467" i="2"/>
  <c r="BP1455" i="2"/>
  <c r="BP1443" i="2"/>
  <c r="BP1431" i="2"/>
  <c r="BP1419" i="2"/>
  <c r="BP1399" i="2"/>
  <c r="BP1387" i="2"/>
  <c r="BP1375" i="2"/>
  <c r="BP1363" i="2"/>
  <c r="BP1351" i="2"/>
  <c r="BP1339" i="2"/>
  <c r="BP1319" i="2"/>
  <c r="BP1307" i="2"/>
  <c r="BP1287" i="2"/>
  <c r="BP1275" i="2"/>
  <c r="BP1263" i="2"/>
  <c r="BP1251" i="2"/>
  <c r="BP1235" i="2"/>
  <c r="BP1223" i="2"/>
  <c r="BP1211" i="2"/>
  <c r="BP1199" i="2"/>
  <c r="BP1187" i="2"/>
  <c r="BP1175" i="2"/>
  <c r="BP1163" i="2"/>
  <c r="BP1151" i="2"/>
  <c r="BP1139" i="2"/>
  <c r="BP1127" i="2"/>
  <c r="BP1115" i="2"/>
  <c r="BP1103" i="2"/>
  <c r="BP1091" i="2"/>
  <c r="BP1079" i="2"/>
  <c r="BP1067" i="2"/>
  <c r="BP1055" i="2"/>
  <c r="BP1043" i="2"/>
  <c r="BP1031" i="2"/>
  <c r="BP1019" i="2"/>
  <c r="BP1003" i="2"/>
  <c r="BP987" i="2"/>
  <c r="BP975" i="2"/>
  <c r="BP963" i="2"/>
  <c r="BP951" i="2"/>
  <c r="BP939" i="2"/>
  <c r="BP927" i="2"/>
  <c r="BP915" i="2"/>
  <c r="BP903" i="2"/>
  <c r="BP891" i="2"/>
  <c r="BP883" i="2"/>
  <c r="BP871" i="2"/>
  <c r="BP863" i="2"/>
  <c r="BP855" i="2"/>
  <c r="BP847" i="2"/>
  <c r="BP839" i="2"/>
  <c r="BP831" i="2"/>
  <c r="BP819" i="2"/>
  <c r="BP811" i="2"/>
  <c r="BP803" i="2"/>
  <c r="BP795" i="2"/>
  <c r="BP791" i="2"/>
  <c r="BP783" i="2"/>
  <c r="BP775" i="2"/>
  <c r="BP767" i="2"/>
  <c r="BP759" i="2"/>
  <c r="BP751" i="2"/>
  <c r="BP743" i="2"/>
  <c r="BP735" i="2"/>
  <c r="BP727" i="2"/>
  <c r="BP719" i="2"/>
  <c r="BP711" i="2"/>
  <c r="BP703" i="2"/>
  <c r="BP695" i="2"/>
  <c r="BP687" i="2"/>
  <c r="BP683" i="2"/>
  <c r="BP675" i="2"/>
  <c r="BP667" i="2"/>
  <c r="BP659" i="2"/>
  <c r="BP651" i="2"/>
  <c r="BP643" i="2"/>
  <c r="BP635" i="2"/>
  <c r="BP627" i="2"/>
  <c r="BP619" i="2"/>
  <c r="BP611" i="2"/>
  <c r="BP603" i="2"/>
  <c r="BP595" i="2"/>
  <c r="BP587" i="2"/>
  <c r="BP579" i="2"/>
  <c r="BP571" i="2"/>
  <c r="BP563" i="2"/>
  <c r="BP555" i="2"/>
  <c r="BP547" i="2"/>
  <c r="BP539" i="2"/>
  <c r="BP531" i="2"/>
  <c r="BP523" i="2"/>
  <c r="BP515" i="2"/>
  <c r="BP507" i="2"/>
  <c r="BP499" i="2"/>
  <c r="BP491" i="2"/>
  <c r="BP483" i="2"/>
  <c r="BP475" i="2"/>
  <c r="BP467" i="2"/>
  <c r="BP459" i="2"/>
  <c r="BP451" i="2"/>
  <c r="BP443" i="2"/>
  <c r="BP435" i="2"/>
  <c r="BP427" i="2"/>
  <c r="BP419" i="2"/>
  <c r="BP411" i="2"/>
  <c r="BP403" i="2"/>
  <c r="BP395" i="2"/>
  <c r="BP387" i="2"/>
  <c r="BP379" i="2"/>
  <c r="BP375" i="2"/>
  <c r="BP367" i="2"/>
  <c r="BP359" i="2"/>
  <c r="BP351" i="2"/>
  <c r="BP343" i="2"/>
  <c r="BP335" i="2"/>
  <c r="BP331" i="2"/>
  <c r="BP323" i="2"/>
  <c r="BP315" i="2"/>
  <c r="BP307" i="2"/>
  <c r="BP299" i="2"/>
  <c r="BP291" i="2"/>
  <c r="BP283" i="2"/>
  <c r="BP275" i="2"/>
  <c r="BP267" i="2"/>
  <c r="BP259" i="2"/>
  <c r="BP251" i="2"/>
  <c r="BP243" i="2"/>
  <c r="BP235" i="2"/>
  <c r="BP227" i="2"/>
  <c r="BP219" i="2"/>
  <c r="BP211" i="2"/>
  <c r="BP203" i="2"/>
  <c r="BP191" i="2"/>
  <c r="BP183" i="2"/>
  <c r="BP175" i="2"/>
  <c r="BP167" i="2"/>
  <c r="BP159" i="2"/>
  <c r="BP151" i="2"/>
  <c r="BP143" i="2"/>
  <c r="BP135" i="2"/>
  <c r="BP127" i="2"/>
  <c r="BP123" i="2"/>
  <c r="BP115" i="2"/>
  <c r="BP107" i="2"/>
  <c r="BP99" i="2"/>
  <c r="BP91" i="2"/>
  <c r="BP83" i="2"/>
  <c r="BP75" i="2"/>
  <c r="BP67" i="2"/>
  <c r="BP59" i="2"/>
  <c r="BP51" i="2"/>
  <c r="BP43" i="2"/>
  <c r="BP35" i="2"/>
  <c r="BP27" i="2"/>
  <c r="BB7" i="2" a="1"/>
  <c r="BB7" i="2" s="1"/>
  <c r="BB14" i="2" a="1"/>
  <c r="BB14" i="2" s="1"/>
  <c r="BB15" i="2" a="1"/>
  <c r="BB15" i="2" s="1"/>
  <c r="BB5" i="2" a="1"/>
  <c r="BB5" i="2" s="1"/>
  <c r="BB6" i="2" a="1"/>
  <c r="BB6" i="2" s="1"/>
  <c r="BB12" i="2" a="1"/>
  <c r="BB12" i="2" s="1"/>
  <c r="BB13" i="2" a="1"/>
  <c r="BB13" i="2" s="1"/>
  <c r="BB9" i="2" a="1"/>
  <c r="BB9" i="2" s="1"/>
  <c r="BB10" i="2" a="1"/>
  <c r="BB10" i="2" s="1"/>
  <c r="BB11" i="2" a="1"/>
  <c r="BB11" i="2" s="1"/>
  <c r="BB4" i="2" a="1"/>
  <c r="BB4" i="2" s="1"/>
  <c r="BB8" i="2" a="1"/>
  <c r="BB8" i="2" s="1"/>
  <c r="BP1998" i="2"/>
  <c r="BP1994" i="2"/>
  <c r="BP1990" i="2"/>
  <c r="BP1986" i="2"/>
  <c r="BP1982" i="2"/>
  <c r="BP1978" i="2"/>
  <c r="BP1974" i="2"/>
  <c r="BP1970" i="2"/>
  <c r="BP1966" i="2"/>
  <c r="BP1962" i="2"/>
  <c r="BP1958" i="2"/>
  <c r="BP1954" i="2"/>
  <c r="BP1950" i="2"/>
  <c r="BP1946" i="2"/>
  <c r="BP1942" i="2"/>
  <c r="BP1938" i="2"/>
  <c r="BP1934" i="2"/>
  <c r="BP1930" i="2"/>
  <c r="BP1926" i="2"/>
  <c r="BP1922" i="2"/>
  <c r="BP1918" i="2"/>
  <c r="BP1914" i="2"/>
  <c r="BP1910" i="2"/>
  <c r="BP1906" i="2"/>
  <c r="BP1902" i="2"/>
  <c r="BP1898" i="2"/>
  <c r="BP1894" i="2"/>
  <c r="BP1890" i="2"/>
  <c r="BP1886" i="2"/>
  <c r="BP1882" i="2"/>
  <c r="BP1878" i="2"/>
  <c r="BP1874" i="2"/>
  <c r="BP1870" i="2"/>
  <c r="BP1866" i="2"/>
  <c r="BP1862" i="2"/>
  <c r="BP1858" i="2"/>
  <c r="BP1854" i="2"/>
  <c r="BP1850" i="2"/>
  <c r="BP1846" i="2"/>
  <c r="BP1842" i="2"/>
  <c r="BP1838" i="2"/>
  <c r="BP1834" i="2"/>
  <c r="BP1830" i="2"/>
  <c r="BP1826" i="2"/>
  <c r="BP1822" i="2"/>
  <c r="BP1818" i="2"/>
  <c r="BP1814" i="2"/>
  <c r="BP1810" i="2"/>
  <c r="BP1806" i="2"/>
  <c r="BP1802" i="2"/>
  <c r="BP1798" i="2"/>
  <c r="BP1794" i="2"/>
  <c r="BP1790" i="2"/>
  <c r="BP1786" i="2"/>
  <c r="BP1782" i="2"/>
  <c r="BP1778" i="2"/>
  <c r="BP1774" i="2"/>
  <c r="BP1770" i="2"/>
  <c r="BP1766" i="2"/>
  <c r="BP1762" i="2"/>
  <c r="BP1758" i="2"/>
  <c r="BP1754" i="2"/>
  <c r="BP1750" i="2"/>
  <c r="BP1746" i="2"/>
  <c r="BP1742" i="2"/>
  <c r="BP1738" i="2"/>
  <c r="BP1734" i="2"/>
  <c r="BP1730" i="2"/>
  <c r="BP1726" i="2"/>
  <c r="BP1722" i="2"/>
  <c r="BP1718" i="2"/>
  <c r="BP1714" i="2"/>
  <c r="BP1710" i="2"/>
  <c r="BP1706" i="2"/>
  <c r="BP1702" i="2"/>
  <c r="BP1698" i="2"/>
  <c r="BP1694" i="2"/>
  <c r="BP1690" i="2"/>
  <c r="BP1686" i="2"/>
  <c r="BP1682" i="2"/>
  <c r="BP1678" i="2"/>
  <c r="BP1674" i="2"/>
  <c r="BP1670" i="2"/>
  <c r="BP1666" i="2"/>
  <c r="BP1662" i="2"/>
  <c r="BP1658" i="2"/>
  <c r="BP1654" i="2"/>
  <c r="BP1650" i="2"/>
  <c r="BP1646" i="2"/>
  <c r="BP1642" i="2"/>
  <c r="BP1638" i="2"/>
  <c r="BP1634" i="2"/>
  <c r="BP1630" i="2"/>
  <c r="BP1626" i="2"/>
  <c r="BP1622" i="2"/>
  <c r="BP1618" i="2"/>
  <c r="BP1614" i="2"/>
  <c r="BP1610" i="2"/>
  <c r="BP1606" i="2"/>
  <c r="BP1602" i="2"/>
  <c r="BP1598" i="2"/>
  <c r="BP1594" i="2"/>
  <c r="BP1590" i="2"/>
  <c r="BP1586" i="2"/>
  <c r="BP1582" i="2"/>
  <c r="BP1578" i="2"/>
  <c r="BP1574" i="2"/>
  <c r="BP1570" i="2"/>
  <c r="BP1566" i="2"/>
  <c r="BP1562" i="2"/>
  <c r="BP1558" i="2"/>
  <c r="BP1554" i="2"/>
  <c r="BP1550" i="2"/>
  <c r="BP1546" i="2"/>
  <c r="BP1542" i="2"/>
  <c r="BP1538" i="2"/>
  <c r="BP1534" i="2"/>
  <c r="BP1530" i="2"/>
  <c r="BP1526" i="2"/>
  <c r="BP1522" i="2"/>
  <c r="BP1518" i="2"/>
  <c r="BP1514" i="2"/>
  <c r="BP1510" i="2"/>
  <c r="BP1506" i="2"/>
  <c r="BP1502" i="2"/>
  <c r="BP1498" i="2"/>
  <c r="BP1494" i="2"/>
  <c r="BP1490" i="2"/>
  <c r="BP1486" i="2"/>
  <c r="BP1482" i="2"/>
  <c r="BP1478" i="2"/>
  <c r="BP1474" i="2"/>
  <c r="BP1470" i="2"/>
  <c r="BP1466" i="2"/>
  <c r="BP1462" i="2"/>
  <c r="BP1458" i="2"/>
  <c r="BP1454" i="2"/>
  <c r="BP1450" i="2"/>
  <c r="BP1446" i="2"/>
  <c r="BV7" i="2"/>
  <c r="BP1442" i="2"/>
  <c r="BP1438" i="2"/>
  <c r="BP1434" i="2"/>
  <c r="BP1430" i="2"/>
  <c r="BP1426" i="2"/>
  <c r="BP1422" i="2"/>
  <c r="BP1418" i="2"/>
  <c r="BP1414" i="2"/>
  <c r="BP1410" i="2"/>
  <c r="BP1406" i="2"/>
  <c r="BP1402" i="2"/>
  <c r="BP1398" i="2"/>
  <c r="BP1394" i="2"/>
  <c r="BP1390" i="2"/>
  <c r="BP1386" i="2"/>
  <c r="BP1382" i="2"/>
  <c r="BP1378" i="2"/>
  <c r="BP1374" i="2"/>
  <c r="BP1370" i="2"/>
  <c r="BP1366" i="2"/>
  <c r="BP1362" i="2"/>
  <c r="BP1358" i="2"/>
  <c r="BP1354" i="2"/>
  <c r="BP1350" i="2"/>
  <c r="BP1346" i="2"/>
  <c r="BP1342" i="2"/>
  <c r="BP1338" i="2"/>
  <c r="BP1334" i="2"/>
  <c r="BP1330" i="2"/>
  <c r="BP1326" i="2"/>
  <c r="BP1322" i="2"/>
  <c r="BP1318" i="2"/>
  <c r="BP1314" i="2"/>
  <c r="BP1310" i="2"/>
  <c r="BP1306" i="2"/>
  <c r="BP1302" i="2"/>
  <c r="BP1298" i="2"/>
  <c r="BP1294" i="2"/>
  <c r="BP1290" i="2"/>
  <c r="BP1286" i="2"/>
  <c r="BP1282" i="2"/>
  <c r="BP1278" i="2"/>
  <c r="BP1274" i="2"/>
  <c r="BP1270" i="2"/>
  <c r="BP1266" i="2"/>
  <c r="BP1262" i="2"/>
  <c r="BP1258" i="2"/>
  <c r="BP1254" i="2"/>
  <c r="BP1250" i="2"/>
  <c r="BP1246" i="2"/>
  <c r="BP1242" i="2"/>
  <c r="BP1238" i="2"/>
  <c r="BP1234" i="2"/>
  <c r="BP1230" i="2"/>
  <c r="BP1226" i="2"/>
  <c r="BP1222" i="2"/>
  <c r="BP1218" i="2"/>
  <c r="BP1214" i="2"/>
  <c r="BP1210" i="2"/>
  <c r="BP1206" i="2"/>
  <c r="BP1202" i="2"/>
  <c r="BP1198" i="2"/>
  <c r="BP1194" i="2"/>
  <c r="BP1190" i="2"/>
  <c r="BP1186" i="2"/>
  <c r="BP1182" i="2"/>
  <c r="BP1178" i="2"/>
  <c r="BP1174" i="2"/>
  <c r="BP1170" i="2"/>
  <c r="BP1166" i="2"/>
  <c r="BP1162" i="2"/>
  <c r="BP1158" i="2"/>
  <c r="BP1154" i="2"/>
  <c r="BP1150" i="2"/>
  <c r="BP1146" i="2"/>
  <c r="BP1142" i="2"/>
  <c r="BP1138" i="2"/>
  <c r="BP1134" i="2"/>
  <c r="BP1130" i="2"/>
  <c r="BP1126" i="2"/>
  <c r="BP1122" i="2"/>
  <c r="BP1118" i="2"/>
  <c r="BP1114" i="2"/>
  <c r="BP1110" i="2"/>
  <c r="BP1106" i="2"/>
  <c r="BP1102" i="2"/>
  <c r="BP1098" i="2"/>
  <c r="BP1094" i="2"/>
  <c r="BP1090" i="2"/>
  <c r="BP1086" i="2"/>
  <c r="BP1082" i="2"/>
  <c r="BP1078" i="2"/>
  <c r="BP1074" i="2"/>
  <c r="BP1070" i="2"/>
  <c r="BP1066" i="2"/>
  <c r="BP1062" i="2"/>
  <c r="BP1058" i="2"/>
  <c r="BP1054" i="2"/>
  <c r="BP1050" i="2"/>
  <c r="BP1046" i="2"/>
  <c r="BP1042" i="2"/>
  <c r="BP1038" i="2"/>
  <c r="BP1034" i="2"/>
  <c r="BP1030" i="2"/>
  <c r="BP1026" i="2"/>
  <c r="BP1022" i="2"/>
  <c r="BP1018" i="2"/>
  <c r="BP1014" i="2"/>
  <c r="BP1010" i="2"/>
  <c r="BP1006" i="2"/>
  <c r="BP1002" i="2"/>
  <c r="BP998" i="2"/>
  <c r="BP994" i="2"/>
  <c r="BP990" i="2"/>
  <c r="BP986" i="2"/>
  <c r="BP982" i="2"/>
  <c r="BP978" i="2"/>
  <c r="BP974" i="2"/>
  <c r="BP970" i="2"/>
  <c r="BP966" i="2"/>
  <c r="BP962" i="2"/>
  <c r="BP958" i="2"/>
  <c r="BP954" i="2"/>
  <c r="BP950" i="2"/>
  <c r="BP946" i="2"/>
  <c r="BP942" i="2"/>
  <c r="BP938" i="2"/>
  <c r="BP934" i="2"/>
  <c r="BP930" i="2"/>
  <c r="BP926" i="2"/>
  <c r="BP922" i="2"/>
  <c r="BP918" i="2"/>
  <c r="BP914" i="2"/>
  <c r="BP910" i="2"/>
  <c r="BP906" i="2"/>
  <c r="BP902" i="2"/>
  <c r="BP898" i="2"/>
  <c r="BP894" i="2"/>
  <c r="BP890" i="2"/>
  <c r="BP886" i="2"/>
  <c r="BP882" i="2"/>
  <c r="BP878" i="2"/>
  <c r="BP874" i="2"/>
  <c r="BP870" i="2"/>
  <c r="BP866" i="2"/>
  <c r="BP862" i="2"/>
  <c r="BP858" i="2"/>
  <c r="BP854" i="2"/>
  <c r="BP850" i="2"/>
  <c r="BP846" i="2"/>
  <c r="BP842" i="2"/>
  <c r="BP838" i="2"/>
  <c r="BP834" i="2"/>
  <c r="BP830" i="2"/>
  <c r="BP826" i="2"/>
  <c r="BP822" i="2"/>
  <c r="BP818" i="2"/>
  <c r="BP814" i="2"/>
  <c r="BP810" i="2"/>
  <c r="BP806" i="2"/>
  <c r="BP802" i="2"/>
  <c r="BP798" i="2"/>
  <c r="BP794" i="2"/>
  <c r="BP790" i="2"/>
  <c r="BP786" i="2"/>
  <c r="BP782" i="2"/>
  <c r="BP778" i="2"/>
  <c r="BP774" i="2"/>
  <c r="BP770" i="2"/>
  <c r="BP766" i="2"/>
  <c r="BP762" i="2"/>
  <c r="BP758" i="2"/>
  <c r="BP754" i="2"/>
  <c r="BP750" i="2"/>
  <c r="BP746" i="2"/>
  <c r="BP742" i="2"/>
  <c r="BP738" i="2"/>
  <c r="BP734" i="2"/>
  <c r="BP730" i="2"/>
  <c r="BP726" i="2"/>
  <c r="BP722" i="2"/>
  <c r="BP718" i="2"/>
  <c r="BP714" i="2"/>
  <c r="BP710" i="2"/>
  <c r="BP706" i="2"/>
  <c r="BP702" i="2"/>
  <c r="BP698" i="2"/>
  <c r="BP694" i="2"/>
  <c r="BP690" i="2"/>
  <c r="BP686" i="2"/>
  <c r="BP682" i="2"/>
  <c r="BP678" i="2"/>
  <c r="BP674" i="2"/>
  <c r="BP670" i="2"/>
  <c r="BP666" i="2"/>
  <c r="BP662" i="2"/>
  <c r="BP658" i="2"/>
  <c r="BP654" i="2"/>
  <c r="BP650" i="2"/>
  <c r="BP646" i="2"/>
  <c r="BP642" i="2"/>
  <c r="BP638" i="2"/>
  <c r="BP634" i="2"/>
  <c r="BP630" i="2"/>
  <c r="BP626" i="2"/>
  <c r="BP622" i="2"/>
  <c r="BP618" i="2"/>
  <c r="BP614" i="2"/>
  <c r="BP610" i="2"/>
  <c r="BP606" i="2"/>
  <c r="BP602" i="2"/>
  <c r="BP598" i="2"/>
  <c r="BP594" i="2"/>
  <c r="BP590" i="2"/>
  <c r="BP586" i="2"/>
  <c r="BP582" i="2"/>
  <c r="BP578" i="2"/>
  <c r="BP574" i="2"/>
  <c r="BP570" i="2"/>
  <c r="BP566" i="2"/>
  <c r="BP562" i="2"/>
  <c r="BP558" i="2"/>
  <c r="BP554" i="2"/>
  <c r="BP550" i="2"/>
  <c r="BP546" i="2"/>
  <c r="BP542" i="2"/>
  <c r="BP538" i="2"/>
  <c r="BP534" i="2"/>
  <c r="BP530" i="2"/>
  <c r="BP526" i="2"/>
  <c r="BP522" i="2"/>
  <c r="BP518" i="2"/>
  <c r="BP514" i="2"/>
  <c r="BP510" i="2"/>
  <c r="BP506" i="2"/>
  <c r="BP502" i="2"/>
  <c r="BP498" i="2"/>
  <c r="BP494" i="2"/>
  <c r="BP490" i="2"/>
  <c r="BP486" i="2"/>
  <c r="BP482" i="2"/>
  <c r="BP478" i="2"/>
  <c r="BP474" i="2"/>
  <c r="BP470" i="2"/>
  <c r="BP466" i="2"/>
  <c r="BP462" i="2"/>
  <c r="BP458" i="2"/>
  <c r="BP454" i="2"/>
  <c r="BP450" i="2"/>
  <c r="BP446" i="2"/>
  <c r="BP442" i="2"/>
  <c r="BP438" i="2"/>
  <c r="BP434" i="2"/>
  <c r="BP430" i="2"/>
  <c r="BP426" i="2"/>
  <c r="BP422" i="2"/>
  <c r="BP418" i="2"/>
  <c r="BP414" i="2"/>
  <c r="BP410" i="2"/>
  <c r="BP406" i="2"/>
  <c r="BP402" i="2"/>
  <c r="BP398" i="2"/>
  <c r="BP394" i="2"/>
  <c r="BP390" i="2"/>
  <c r="BP386" i="2"/>
  <c r="BP382" i="2"/>
  <c r="BP378" i="2"/>
  <c r="BP374" i="2"/>
  <c r="BP370" i="2"/>
  <c r="BP366" i="2"/>
  <c r="BP362" i="2"/>
  <c r="BP358" i="2"/>
  <c r="BP354" i="2"/>
  <c r="BP350" i="2"/>
  <c r="BP346" i="2"/>
  <c r="BP342" i="2"/>
  <c r="BP338" i="2"/>
  <c r="BP334" i="2"/>
  <c r="BP330" i="2"/>
  <c r="BP326" i="2"/>
  <c r="BP322" i="2"/>
  <c r="BP318" i="2"/>
  <c r="BP314" i="2"/>
  <c r="BP310" i="2"/>
  <c r="BP306" i="2"/>
  <c r="BP302" i="2"/>
  <c r="BP298" i="2"/>
  <c r="BP294" i="2"/>
  <c r="BP290" i="2"/>
  <c r="BP286" i="2"/>
  <c r="BP282" i="2"/>
  <c r="BP278" i="2"/>
  <c r="BP274" i="2"/>
  <c r="BP270" i="2"/>
  <c r="BP266" i="2"/>
  <c r="BP262" i="2"/>
  <c r="BP258" i="2"/>
  <c r="BP254" i="2"/>
  <c r="BP250" i="2"/>
  <c r="BP246" i="2"/>
  <c r="BP242" i="2"/>
  <c r="BP238" i="2"/>
  <c r="BP234" i="2"/>
  <c r="BP230" i="2"/>
  <c r="BP226" i="2"/>
  <c r="BP222" i="2"/>
  <c r="BP218" i="2"/>
  <c r="BP214" i="2"/>
  <c r="BP210" i="2"/>
  <c r="BP206" i="2"/>
  <c r="BP202" i="2"/>
  <c r="BP198" i="2"/>
  <c r="BP194" i="2"/>
  <c r="BP190" i="2"/>
  <c r="BP186" i="2"/>
  <c r="BP182" i="2"/>
  <c r="BP178" i="2"/>
  <c r="BP174" i="2"/>
  <c r="BP170" i="2"/>
  <c r="BP166" i="2"/>
  <c r="BP162" i="2"/>
  <c r="BP158" i="2"/>
  <c r="BP154" i="2"/>
  <c r="BP150" i="2"/>
  <c r="BP146" i="2"/>
  <c r="BP142" i="2"/>
  <c r="BP138" i="2"/>
  <c r="BP134" i="2"/>
  <c r="BP130" i="2"/>
  <c r="BP126" i="2"/>
  <c r="BP122" i="2"/>
  <c r="BP118" i="2"/>
  <c r="BP114" i="2"/>
  <c r="BP110" i="2"/>
  <c r="BP106" i="2"/>
  <c r="BP102" i="2"/>
  <c r="BP98" i="2"/>
  <c r="BP94" i="2"/>
  <c r="BP90" i="2"/>
  <c r="BP86" i="2"/>
  <c r="BP82" i="2"/>
  <c r="BP78" i="2"/>
  <c r="BP74" i="2"/>
  <c r="BP70" i="2"/>
  <c r="BP66" i="2"/>
  <c r="BP62" i="2"/>
  <c r="BP58" i="2"/>
  <c r="BP54" i="2"/>
  <c r="BP50" i="2"/>
  <c r="BP46" i="2"/>
  <c r="BP42" i="2"/>
  <c r="BP38" i="2"/>
  <c r="BP34" i="2"/>
  <c r="BP30" i="2"/>
  <c r="BP26" i="2"/>
  <c r="BP22" i="2"/>
  <c r="BP1185" i="2"/>
  <c r="BP1181" i="2"/>
  <c r="BP1177" i="2"/>
  <c r="BP1173" i="2"/>
  <c r="BP1169" i="2"/>
  <c r="BP1165" i="2"/>
  <c r="BP1161" i="2"/>
  <c r="BP1157" i="2"/>
  <c r="BP1153" i="2"/>
  <c r="BP1149" i="2"/>
  <c r="BP1145" i="2"/>
  <c r="BP1141" i="2"/>
  <c r="BP1137" i="2"/>
  <c r="BP1133" i="2"/>
  <c r="BP1129" i="2"/>
  <c r="BP1125" i="2"/>
  <c r="BP1121" i="2"/>
  <c r="BP1117" i="2"/>
  <c r="BP1113" i="2"/>
  <c r="BP1109" i="2"/>
  <c r="BP1105" i="2"/>
  <c r="BP1101" i="2"/>
  <c r="BP1097" i="2"/>
  <c r="BP1093" i="2"/>
  <c r="BP1089" i="2"/>
  <c r="BP1085" i="2"/>
  <c r="BP1081" i="2"/>
  <c r="BP1077" i="2"/>
  <c r="BP1073" i="2"/>
  <c r="BP1069" i="2"/>
  <c r="BP1065" i="2"/>
  <c r="BP1061" i="2"/>
  <c r="BP1057" i="2"/>
  <c r="BP1053" i="2"/>
  <c r="BP1049" i="2"/>
  <c r="BP1045" i="2"/>
  <c r="BP1041" i="2"/>
  <c r="BP1037" i="2"/>
  <c r="BP1033" i="2"/>
  <c r="BP1029" i="2"/>
  <c r="BP1025" i="2"/>
  <c r="BP1021" i="2"/>
  <c r="BP1017" i="2"/>
  <c r="BP1013" i="2"/>
  <c r="BP1009" i="2"/>
  <c r="BP1005" i="2"/>
  <c r="BP1001" i="2"/>
  <c r="BP997" i="2"/>
  <c r="BP993" i="2"/>
  <c r="BP989" i="2"/>
  <c r="BP985" i="2"/>
  <c r="BP981" i="2"/>
  <c r="BP977" i="2"/>
  <c r="BP973" i="2"/>
  <c r="BP969" i="2"/>
  <c r="BP965" i="2"/>
  <c r="BP961" i="2"/>
  <c r="BP957" i="2"/>
  <c r="BP953" i="2"/>
  <c r="BP949" i="2"/>
  <c r="BP945" i="2"/>
  <c r="BP941" i="2"/>
  <c r="BP937" i="2"/>
  <c r="BP933" i="2"/>
  <c r="BP929" i="2"/>
  <c r="BP925" i="2"/>
  <c r="BP921" i="2"/>
  <c r="BP917" i="2"/>
  <c r="BP913" i="2"/>
  <c r="BP909" i="2"/>
  <c r="BP905" i="2"/>
  <c r="BP901" i="2"/>
  <c r="BP897" i="2"/>
  <c r="BP893" i="2"/>
  <c r="BP889" i="2"/>
  <c r="BP885" i="2"/>
  <c r="BP881" i="2"/>
  <c r="BP877" i="2"/>
  <c r="BP873" i="2"/>
  <c r="BP869" i="2"/>
  <c r="BP865" i="2"/>
  <c r="BP861" i="2"/>
  <c r="BP857" i="2"/>
  <c r="BP853" i="2"/>
  <c r="BP849" i="2"/>
  <c r="BP845" i="2"/>
  <c r="BP841" i="2"/>
  <c r="BP837" i="2"/>
  <c r="BP833" i="2"/>
  <c r="BP829" i="2"/>
  <c r="BP825" i="2"/>
  <c r="BP821" i="2"/>
  <c r="BP817" i="2"/>
  <c r="BP813" i="2"/>
  <c r="BP809" i="2"/>
  <c r="BP805" i="2"/>
  <c r="BP801" i="2"/>
  <c r="BP797" i="2"/>
  <c r="BP793" i="2"/>
  <c r="BP789" i="2"/>
  <c r="BP785" i="2"/>
  <c r="BP781" i="2"/>
  <c r="BP777" i="2"/>
  <c r="BP773" i="2"/>
  <c r="BP769" i="2"/>
  <c r="BP765" i="2"/>
  <c r="BP761" i="2"/>
  <c r="BP757" i="2"/>
  <c r="BP753" i="2"/>
  <c r="BP749" i="2"/>
  <c r="BP745" i="2"/>
  <c r="BP741" i="2"/>
  <c r="BP737" i="2"/>
  <c r="BP733" i="2"/>
  <c r="BP729" i="2"/>
  <c r="BP725" i="2"/>
  <c r="BP721" i="2"/>
  <c r="BP717" i="2"/>
  <c r="BP713" i="2"/>
  <c r="BP709" i="2"/>
  <c r="BP705" i="2"/>
  <c r="BP701" i="2"/>
  <c r="BP697" i="2"/>
  <c r="BP693" i="2"/>
  <c r="BP689" i="2"/>
  <c r="BP685" i="2"/>
  <c r="BP681" i="2"/>
  <c r="BP677" i="2"/>
  <c r="BP673" i="2"/>
  <c r="BP669" i="2"/>
  <c r="BP665" i="2"/>
  <c r="BP661" i="2"/>
  <c r="BP657" i="2"/>
  <c r="BP653" i="2"/>
  <c r="BP649" i="2"/>
  <c r="BP645" i="2"/>
  <c r="BP641" i="2"/>
  <c r="BP637" i="2"/>
  <c r="BP633" i="2"/>
  <c r="BP629" i="2"/>
  <c r="BP625" i="2"/>
  <c r="BP621" i="2"/>
  <c r="BP617" i="2"/>
  <c r="BP613" i="2"/>
  <c r="BP609" i="2"/>
  <c r="BP605" i="2"/>
  <c r="BP601" i="2"/>
  <c r="BP597" i="2"/>
  <c r="BP593" i="2"/>
  <c r="BP589" i="2"/>
  <c r="BP585" i="2"/>
  <c r="BP581" i="2"/>
  <c r="BP577" i="2"/>
  <c r="BP573" i="2"/>
  <c r="BP569" i="2"/>
  <c r="BP565" i="2"/>
  <c r="BP561" i="2"/>
  <c r="BP557" i="2"/>
  <c r="BP553" i="2"/>
  <c r="BP549" i="2"/>
  <c r="BP545" i="2"/>
  <c r="BP541" i="2"/>
  <c r="BP537" i="2"/>
  <c r="BP533" i="2"/>
  <c r="BP529" i="2"/>
  <c r="BP525" i="2"/>
  <c r="BP521" i="2"/>
  <c r="BP517" i="2"/>
  <c r="BP513" i="2"/>
  <c r="BP509" i="2"/>
  <c r="BP505" i="2"/>
  <c r="BP501" i="2"/>
  <c r="BP497" i="2"/>
  <c r="BP493" i="2"/>
  <c r="BP489" i="2"/>
  <c r="BP485" i="2"/>
  <c r="BP481" i="2"/>
  <c r="BP477" i="2"/>
  <c r="BP473" i="2"/>
  <c r="BP469" i="2"/>
  <c r="BP465" i="2"/>
  <c r="BP461" i="2"/>
  <c r="BP457" i="2"/>
  <c r="BP453" i="2"/>
  <c r="BP449" i="2"/>
  <c r="BP445" i="2"/>
  <c r="BP441" i="2"/>
  <c r="BP437" i="2"/>
  <c r="BP433" i="2"/>
  <c r="BP429" i="2"/>
  <c r="BP425" i="2"/>
  <c r="BP421" i="2"/>
  <c r="BP417" i="2"/>
  <c r="BP413" i="2"/>
  <c r="BP409" i="2"/>
  <c r="BP405" i="2"/>
  <c r="BP401" i="2"/>
  <c r="BP397" i="2"/>
  <c r="BP393" i="2"/>
  <c r="BP389" i="2"/>
  <c r="BP385" i="2"/>
  <c r="BP381" i="2"/>
  <c r="BP377" i="2"/>
  <c r="BP373" i="2"/>
  <c r="BP369" i="2"/>
  <c r="BP365" i="2"/>
  <c r="BP361" i="2"/>
  <c r="BP357" i="2"/>
  <c r="BP353" i="2"/>
  <c r="BP349" i="2"/>
  <c r="BP345" i="2"/>
  <c r="BP341" i="2"/>
  <c r="BP337" i="2"/>
  <c r="BP333" i="2"/>
  <c r="BP329" i="2"/>
  <c r="BP325" i="2"/>
  <c r="BP321" i="2"/>
  <c r="BP317" i="2"/>
  <c r="BP313" i="2"/>
  <c r="BP309" i="2"/>
  <c r="BP305" i="2"/>
  <c r="BP301" i="2"/>
  <c r="BP297" i="2"/>
  <c r="BP293" i="2"/>
  <c r="BP289" i="2"/>
  <c r="BP285" i="2"/>
  <c r="BP281" i="2"/>
  <c r="BP277" i="2"/>
  <c r="BP273" i="2"/>
  <c r="BP269" i="2"/>
  <c r="BP265" i="2"/>
  <c r="BP261" i="2"/>
  <c r="BP257" i="2"/>
  <c r="BP253" i="2"/>
  <c r="BP249" i="2"/>
  <c r="BP245" i="2"/>
  <c r="BP241" i="2"/>
  <c r="BP237" i="2"/>
  <c r="BP233" i="2"/>
  <c r="BP229" i="2"/>
  <c r="BP225" i="2"/>
  <c r="BP221" i="2"/>
  <c r="BP217" i="2"/>
  <c r="BP213" i="2"/>
  <c r="BP209" i="2"/>
  <c r="BP205" i="2"/>
  <c r="BP201" i="2"/>
  <c r="BP197" i="2"/>
  <c r="BP193" i="2"/>
  <c r="BP189" i="2"/>
  <c r="BP185" i="2"/>
  <c r="BP181" i="2"/>
  <c r="BP177" i="2"/>
  <c r="BP173" i="2"/>
  <c r="BP169" i="2"/>
  <c r="BP165" i="2"/>
  <c r="BP161" i="2"/>
  <c r="BP157" i="2"/>
  <c r="BP153" i="2"/>
  <c r="BP149" i="2"/>
  <c r="BP145" i="2"/>
  <c r="BP141" i="2"/>
  <c r="BP137" i="2"/>
  <c r="BP133" i="2"/>
  <c r="BP129" i="2"/>
  <c r="BP125" i="2"/>
  <c r="BP121" i="2"/>
  <c r="BP117" i="2"/>
  <c r="BP113" i="2"/>
  <c r="BP109" i="2"/>
  <c r="BP105" i="2"/>
  <c r="BP101" i="2"/>
  <c r="BP97" i="2"/>
  <c r="BP93" i="2"/>
  <c r="BP89" i="2"/>
  <c r="BP85" i="2"/>
  <c r="BP81" i="2"/>
  <c r="BP77" i="2"/>
  <c r="BP73" i="2"/>
  <c r="BP69" i="2"/>
  <c r="BP65" i="2"/>
  <c r="BP61" i="2"/>
  <c r="BP57" i="2"/>
  <c r="BP53" i="2"/>
  <c r="BP49" i="2"/>
  <c r="BP45" i="2"/>
  <c r="BP41" i="2"/>
  <c r="BP37" i="2"/>
  <c r="BP33" i="2"/>
  <c r="BP29" i="2"/>
  <c r="BP25" i="2"/>
  <c r="BP21" i="2"/>
  <c r="CG6" i="2"/>
  <c r="CG7" i="2" s="1"/>
  <c r="CC6" i="2"/>
  <c r="CC7" i="2" s="1"/>
  <c r="CD7" i="2"/>
  <c r="CH6" i="2"/>
  <c r="CH7" i="2" s="1"/>
  <c r="BU6" i="2"/>
  <c r="BU7" i="2" s="1"/>
  <c r="AQ18" i="2" s="1" a="1"/>
  <c r="AQ18" i="2" s="1"/>
  <c r="CB7" i="2"/>
  <c r="BY7" i="2"/>
  <c r="BW7" i="2"/>
  <c r="CE7" i="2"/>
  <c r="BA16" i="2" s="1" a="1"/>
  <c r="BA16" i="2" s="1"/>
  <c r="CI7" i="2"/>
  <c r="BF20" i="2" s="1" a="1"/>
  <c r="BF20" i="2" s="1"/>
  <c r="BN20" i="2" s="1"/>
  <c r="AZ16" i="2" l="1" a="1"/>
  <c r="AZ16" i="2" s="1"/>
  <c r="AZ17" i="2" a="1"/>
  <c r="AZ17" i="2" s="1"/>
  <c r="BE16" i="2" a="1"/>
  <c r="BE16" i="2" s="1"/>
  <c r="BM16" i="2" s="1"/>
  <c r="BE17" i="2" a="1"/>
  <c r="BE17" i="2" s="1"/>
  <c r="BM17" i="2" s="1"/>
  <c r="BD16" i="2" a="1"/>
  <c r="BD16" i="2" s="1"/>
  <c r="BL16" i="2" s="1"/>
  <c r="BD17" i="2" a="1"/>
  <c r="BD17" i="2" s="1"/>
  <c r="BL17" i="2" s="1"/>
  <c r="AY16" i="2" a="1"/>
  <c r="AY16" i="2" s="1"/>
  <c r="AY17" i="2" a="1"/>
  <c r="AY17" i="2" s="1"/>
  <c r="AX16" i="2" a="1"/>
  <c r="AX16" i="2" s="1"/>
  <c r="AX17" i="2" a="1"/>
  <c r="AX17" i="2" s="1"/>
  <c r="AW16" i="2" a="1"/>
  <c r="AW16" i="2" s="1"/>
  <c r="AW17" i="2" a="1"/>
  <c r="AW17" i="2" s="1"/>
  <c r="BF16" i="2" a="1"/>
  <c r="BF16" i="2" s="1"/>
  <c r="BN16" i="2" s="1"/>
  <c r="BF17" i="2" a="1"/>
  <c r="BF17" i="2" s="1"/>
  <c r="BN17" i="2" s="1"/>
  <c r="AU16" i="2" a="1"/>
  <c r="AU16" i="2" s="1"/>
  <c r="AU17" i="2" a="1"/>
  <c r="AU17" i="2" s="1"/>
  <c r="AT16" i="2" a="1"/>
  <c r="AT16" i="2" s="1"/>
  <c r="AT17" i="2" a="1"/>
  <c r="AT17" i="2" s="1"/>
  <c r="AS16" i="2" a="1"/>
  <c r="AS16" i="2" s="1"/>
  <c r="AS17" i="2" a="1"/>
  <c r="AS17" i="2" s="1"/>
  <c r="AR16" i="2" a="1"/>
  <c r="AR16" i="2" s="1"/>
  <c r="AR17" i="2" a="1"/>
  <c r="AR17" i="2" s="1"/>
  <c r="AQ16" i="2" a="1"/>
  <c r="AQ16" i="2" s="1"/>
  <c r="AQ17" i="2" a="1"/>
  <c r="AQ17" i="2" s="1"/>
  <c r="AV19" i="2" a="1"/>
  <c r="AV19" i="2" s="1"/>
  <c r="AV16" i="2" a="1"/>
  <c r="AV16" i="2" s="1"/>
  <c r="BF18" i="2" a="1"/>
  <c r="BF18" i="2" s="1"/>
  <c r="BN18" i="2" s="1"/>
  <c r="BF19" i="2" a="1"/>
  <c r="BF19" i="2" s="1"/>
  <c r="BN19" i="2" s="1"/>
  <c r="BE18" i="2" a="1"/>
  <c r="BE18" i="2" s="1"/>
  <c r="BM18" i="2" s="1"/>
  <c r="BE19" i="2" a="1"/>
  <c r="BE19" i="2" s="1"/>
  <c r="BM19" i="2" s="1"/>
  <c r="BD18" i="2" a="1"/>
  <c r="BD18" i="2" s="1"/>
  <c r="BL18" i="2" s="1"/>
  <c r="BD19" i="2" a="1"/>
  <c r="BD19" i="2" s="1"/>
  <c r="BL19" i="2" s="1"/>
  <c r="BB18" i="2" a="1"/>
  <c r="BB18" i="2" s="1"/>
  <c r="BB19" i="2" a="1"/>
  <c r="BB19" i="2" s="1"/>
  <c r="BA18" i="2" a="1"/>
  <c r="BA18" i="2" s="1"/>
  <c r="BA19" i="2" a="1"/>
  <c r="BA19" i="2" s="1"/>
  <c r="AZ18" i="2" a="1"/>
  <c r="AZ18" i="2" s="1"/>
  <c r="AZ19" i="2" a="1"/>
  <c r="AZ19" i="2" s="1"/>
  <c r="AY18" i="2" a="1"/>
  <c r="AY18" i="2" s="1"/>
  <c r="AY19" i="2" a="1"/>
  <c r="AY19" i="2" s="1"/>
  <c r="AX18" i="2" a="1"/>
  <c r="AX18" i="2" s="1"/>
  <c r="AX19" i="2" a="1"/>
  <c r="AX19" i="2" s="1"/>
  <c r="AW18" i="2" a="1"/>
  <c r="AW18" i="2" s="1"/>
  <c r="AW19" i="2" a="1"/>
  <c r="AW19" i="2" s="1"/>
  <c r="AU18" i="2" a="1"/>
  <c r="AU18" i="2" s="1"/>
  <c r="AU19" i="2" a="1"/>
  <c r="AU19" i="2" s="1"/>
  <c r="AT18" i="2" a="1"/>
  <c r="AT18" i="2" s="1"/>
  <c r="AT19" i="2" a="1"/>
  <c r="AT19" i="2" s="1"/>
  <c r="AS18" i="2" a="1"/>
  <c r="AS18" i="2" s="1"/>
  <c r="AS19" i="2" a="1"/>
  <c r="AS19" i="2" s="1"/>
  <c r="AR18" i="2" a="1"/>
  <c r="AR18" i="2" s="1"/>
  <c r="AR19" i="2" a="1"/>
  <c r="AR19" i="2" s="1"/>
  <c r="AQ19" i="2" a="1"/>
  <c r="AQ19" i="2" s="1"/>
  <c r="AV18" i="2" a="1"/>
  <c r="AV18" i="2" s="1"/>
  <c r="AV7" i="2" a="1"/>
  <c r="AV7" i="2" s="1"/>
  <c r="AV6" i="2" a="1"/>
  <c r="AV6" i="2" s="1"/>
  <c r="AV11" i="2" a="1"/>
  <c r="AV11" i="2" s="1"/>
  <c r="AV4" i="2" a="1"/>
  <c r="AV4" i="2" s="1"/>
  <c r="AV10" i="2" a="1"/>
  <c r="AV10" i="2" s="1"/>
  <c r="AV5" i="2" a="1"/>
  <c r="AV5" i="2" s="1"/>
  <c r="AV14" i="2" a="1"/>
  <c r="AV14" i="2" s="1"/>
  <c r="AV9" i="2" a="1"/>
  <c r="AV9" i="2" s="1"/>
  <c r="AV15" i="2" a="1"/>
  <c r="AV15" i="2" s="1"/>
  <c r="AV12" i="2" a="1"/>
  <c r="AV12" i="2" s="1"/>
  <c r="AV13" i="2" a="1"/>
  <c r="AV13" i="2" s="1"/>
  <c r="AV8" i="2" a="1"/>
  <c r="AV8" i="2" s="1"/>
  <c r="AY5" i="2" a="1"/>
  <c r="AY5" i="2" s="1"/>
  <c r="AY6" i="2" a="1"/>
  <c r="AY6" i="2" s="1"/>
  <c r="AY7" i="2" a="1"/>
  <c r="AY7" i="2" s="1"/>
  <c r="AY12" i="2" a="1"/>
  <c r="AY12" i="2" s="1"/>
  <c r="AY14" i="2" a="1"/>
  <c r="AY14" i="2" s="1"/>
  <c r="AY15" i="2" a="1"/>
  <c r="AY15" i="2" s="1"/>
  <c r="AY10" i="2" a="1"/>
  <c r="AY10" i="2" s="1"/>
  <c r="AY13" i="2" a="1"/>
  <c r="AY13" i="2" s="1"/>
  <c r="AY4" i="2" a="1"/>
  <c r="AY4" i="2" s="1"/>
  <c r="AY8" i="2" a="1"/>
  <c r="AY8" i="2" s="1"/>
  <c r="AY9" i="2" a="1"/>
  <c r="AY9" i="2" s="1"/>
  <c r="AY11" i="2" a="1"/>
  <c r="AY11" i="2" s="1"/>
  <c r="AZ8" i="2" a="1"/>
  <c r="AZ8" i="2" s="1"/>
  <c r="AZ9" i="2" a="1"/>
  <c r="AZ9" i="2" s="1"/>
  <c r="AZ11" i="2" a="1"/>
  <c r="AZ11" i="2" s="1"/>
  <c r="AZ5" i="2" a="1"/>
  <c r="AZ5" i="2" s="1"/>
  <c r="AZ6" i="2" a="1"/>
  <c r="AZ6" i="2" s="1"/>
  <c r="AZ7" i="2" a="1"/>
  <c r="AZ7" i="2" s="1"/>
  <c r="AZ12" i="2" a="1"/>
  <c r="AZ12" i="2" s="1"/>
  <c r="AZ14" i="2" a="1"/>
  <c r="AZ14" i="2" s="1"/>
  <c r="AZ15" i="2" a="1"/>
  <c r="AZ15" i="2" s="1"/>
  <c r="AZ10" i="2" a="1"/>
  <c r="AZ10" i="2" s="1"/>
  <c r="AZ13" i="2" a="1"/>
  <c r="AZ13" i="2" s="1"/>
  <c r="AZ4" i="2" a="1"/>
  <c r="AZ4" i="2" s="1"/>
  <c r="AS8" i="2" a="1"/>
  <c r="AS8" i="2" s="1"/>
  <c r="AS15" i="2" a="1"/>
  <c r="AS15" i="2" s="1"/>
  <c r="AS6" i="2" a="1"/>
  <c r="AS6" i="2" s="1"/>
  <c r="AS7" i="2" a="1"/>
  <c r="AS7" i="2" s="1"/>
  <c r="AS13" i="2" a="1"/>
  <c r="AS13" i="2" s="1"/>
  <c r="AS5" i="2" a="1"/>
  <c r="AS5" i="2" s="1"/>
  <c r="AS10" i="2" a="1"/>
  <c r="AS10" i="2" s="1"/>
  <c r="AS11" i="2" a="1"/>
  <c r="AS11" i="2" s="1"/>
  <c r="AS12" i="2" a="1"/>
  <c r="AS12" i="2" s="1"/>
  <c r="AS14" i="2" a="1"/>
  <c r="AS14" i="2" s="1"/>
  <c r="AS9" i="2" a="1"/>
  <c r="AS9" i="2" s="1"/>
  <c r="AS4" i="2" a="1"/>
  <c r="AS4" i="2" s="1"/>
  <c r="AX6" i="2" a="1"/>
  <c r="AX6" i="2" s="1"/>
  <c r="AX10" i="2" a="1"/>
  <c r="AX10" i="2" s="1"/>
  <c r="AX12" i="2" a="1"/>
  <c r="AX12" i="2" s="1"/>
  <c r="AX13" i="2" a="1"/>
  <c r="AX13" i="2" s="1"/>
  <c r="AX14" i="2" a="1"/>
  <c r="AX14" i="2" s="1"/>
  <c r="AX9" i="2" a="1"/>
  <c r="AX9" i="2" s="1"/>
  <c r="AX11" i="2" a="1"/>
  <c r="AX11" i="2" s="1"/>
  <c r="AX8" i="2" a="1"/>
  <c r="AX8" i="2" s="1"/>
  <c r="AX4" i="2" a="1"/>
  <c r="AX4" i="2" s="1"/>
  <c r="AX15" i="2" a="1"/>
  <c r="AX15" i="2" s="1"/>
  <c r="AX5" i="2" a="1"/>
  <c r="AX5" i="2" s="1"/>
  <c r="AX7" i="2" a="1"/>
  <c r="AX7" i="2" s="1"/>
  <c r="BF12" i="2" a="1"/>
  <c r="BF12" i="2" s="1"/>
  <c r="BN12" i="2" s="1"/>
  <c r="BF15" i="2" a="1"/>
  <c r="BF15" i="2" s="1"/>
  <c r="BN15" i="2" s="1"/>
  <c r="BF6" i="2" a="1"/>
  <c r="BF6" i="2" s="1"/>
  <c r="BN6" i="2" s="1"/>
  <c r="BF11" i="2" a="1"/>
  <c r="BF11" i="2" s="1"/>
  <c r="BN11" i="2" s="1"/>
  <c r="BF9" i="2" a="1"/>
  <c r="BF9" i="2" s="1"/>
  <c r="BN9" i="2" s="1"/>
  <c r="BF10" i="2" a="1"/>
  <c r="BF10" i="2" s="1"/>
  <c r="BN10" i="2" s="1"/>
  <c r="BF13" i="2" a="1"/>
  <c r="BF13" i="2" s="1"/>
  <c r="BN13" i="2" s="1"/>
  <c r="BF7" i="2" a="1"/>
  <c r="BF7" i="2" s="1"/>
  <c r="BN7" i="2" s="1"/>
  <c r="BF14" i="2" a="1"/>
  <c r="BF14" i="2" s="1"/>
  <c r="BN14" i="2" s="1"/>
  <c r="BF8" i="2" a="1"/>
  <c r="BF8" i="2" s="1"/>
  <c r="BN8" i="2" s="1"/>
  <c r="BF5" i="2" a="1"/>
  <c r="BF5" i="2" s="1"/>
  <c r="BN5" i="2" s="1"/>
  <c r="BF4" i="2" a="1"/>
  <c r="BF4" i="2" s="1"/>
  <c r="BN4" i="2" s="1"/>
  <c r="BD5" i="2" a="1"/>
  <c r="BD5" i="2" s="1"/>
  <c r="BL5" i="2" s="1"/>
  <c r="BD8" i="2" a="1"/>
  <c r="BD8" i="2" s="1"/>
  <c r="BL8" i="2" s="1"/>
  <c r="BD11" i="2" a="1"/>
  <c r="BD11" i="2" s="1"/>
  <c r="BL11" i="2" s="1"/>
  <c r="BD14" i="2" a="1"/>
  <c r="BD14" i="2" s="1"/>
  <c r="BL14" i="2" s="1"/>
  <c r="BD6" i="2" a="1"/>
  <c r="BD6" i="2" s="1"/>
  <c r="BL6" i="2" s="1"/>
  <c r="BD12" i="2" a="1"/>
  <c r="BD12" i="2" s="1"/>
  <c r="BL12" i="2" s="1"/>
  <c r="BD10" i="2" a="1"/>
  <c r="BD10" i="2" s="1"/>
  <c r="BL10" i="2" s="1"/>
  <c r="BD7" i="2" a="1"/>
  <c r="BD7" i="2" s="1"/>
  <c r="BL7" i="2" s="1"/>
  <c r="BD13" i="2" a="1"/>
  <c r="BD13" i="2" s="1"/>
  <c r="BL13" i="2" s="1"/>
  <c r="BD4" i="2" a="1"/>
  <c r="BD4" i="2" s="1"/>
  <c r="BL4" i="2" s="1"/>
  <c r="BD9" i="2" a="1"/>
  <c r="BD9" i="2" s="1"/>
  <c r="BL9" i="2" s="1"/>
  <c r="BD15" i="2" a="1"/>
  <c r="BD15" i="2" s="1"/>
  <c r="BL15" i="2" s="1"/>
  <c r="AT9" i="2" a="1"/>
  <c r="AT9" i="2" s="1"/>
  <c r="AT8" i="2" a="1"/>
  <c r="AT8" i="2" s="1"/>
  <c r="AT15" i="2" a="1"/>
  <c r="AT15" i="2" s="1"/>
  <c r="AT6" i="2" a="1"/>
  <c r="AT6" i="2" s="1"/>
  <c r="AT7" i="2" a="1"/>
  <c r="AT7" i="2" s="1"/>
  <c r="AT13" i="2" a="1"/>
  <c r="AT13" i="2" s="1"/>
  <c r="AT10" i="2" a="1"/>
  <c r="AT10" i="2" s="1"/>
  <c r="AT11" i="2" a="1"/>
  <c r="AT11" i="2" s="1"/>
  <c r="AT12" i="2" a="1"/>
  <c r="AT12" i="2" s="1"/>
  <c r="AT14" i="2" a="1"/>
  <c r="AT14" i="2" s="1"/>
  <c r="AT5" i="2" a="1"/>
  <c r="AT5" i="2" s="1"/>
  <c r="AT4" i="2" a="1"/>
  <c r="AT4" i="2" s="1"/>
  <c r="BA5" i="2" a="1"/>
  <c r="BA5" i="2" s="1"/>
  <c r="BA6" i="2" a="1"/>
  <c r="BA6" i="2" s="1"/>
  <c r="BA12" i="2" a="1"/>
  <c r="BA12" i="2" s="1"/>
  <c r="BA13" i="2" a="1"/>
  <c r="BA13" i="2" s="1"/>
  <c r="BA9" i="2" a="1"/>
  <c r="BA9" i="2" s="1"/>
  <c r="BA10" i="2" a="1"/>
  <c r="BA10" i="2" s="1"/>
  <c r="BA11" i="2" a="1"/>
  <c r="BA11" i="2" s="1"/>
  <c r="BA8" i="2" a="1"/>
  <c r="BA8" i="2" s="1"/>
  <c r="BA14" i="2" a="1"/>
  <c r="BA14" i="2" s="1"/>
  <c r="BA15" i="2" a="1"/>
  <c r="BA15" i="2" s="1"/>
  <c r="BA7" i="2" a="1"/>
  <c r="BA7" i="2" s="1"/>
  <c r="BA4" i="2" a="1"/>
  <c r="BA4" i="2" s="1"/>
  <c r="AQ11" i="2" a="1"/>
  <c r="AQ11" i="2" s="1"/>
  <c r="AQ8" i="2" a="1"/>
  <c r="AQ8" i="2" s="1"/>
  <c r="AQ9" i="2" a="1"/>
  <c r="AQ9" i="2" s="1"/>
  <c r="AQ6" i="2" a="1"/>
  <c r="AQ6" i="2" s="1"/>
  <c r="AQ15" i="2" a="1"/>
  <c r="AQ15" i="2" s="1"/>
  <c r="AQ5" i="2" a="1"/>
  <c r="AQ5" i="2" s="1"/>
  <c r="AQ7" i="2" a="1"/>
  <c r="AQ7" i="2" s="1"/>
  <c r="AQ4" i="2" a="1"/>
  <c r="AQ4" i="2" s="1"/>
  <c r="AQ10" i="2" a="1"/>
  <c r="AQ10" i="2" s="1"/>
  <c r="AQ12" i="2" a="1"/>
  <c r="AQ12" i="2" s="1"/>
  <c r="AQ13" i="2" a="1"/>
  <c r="AQ13" i="2" s="1"/>
  <c r="AQ14" i="2" a="1"/>
  <c r="AQ14" i="2" s="1"/>
  <c r="AW9" i="2" a="1"/>
  <c r="AW9" i="2" s="1"/>
  <c r="AW11" i="2" a="1"/>
  <c r="AW11" i="2" s="1"/>
  <c r="AW8" i="2" a="1"/>
  <c r="AW8" i="2" s="1"/>
  <c r="AW5" i="2" a="1"/>
  <c r="AW5" i="2" s="1"/>
  <c r="AW7" i="2" a="1"/>
  <c r="AW7" i="2" s="1"/>
  <c r="AW15" i="2" a="1"/>
  <c r="AW15" i="2" s="1"/>
  <c r="AW10" i="2" a="1"/>
  <c r="AW10" i="2" s="1"/>
  <c r="AW12" i="2" a="1"/>
  <c r="AW12" i="2" s="1"/>
  <c r="AW13" i="2" a="1"/>
  <c r="AW13" i="2" s="1"/>
  <c r="AW14" i="2" a="1"/>
  <c r="AW14" i="2" s="1"/>
  <c r="AW6" i="2" a="1"/>
  <c r="AW6" i="2" s="1"/>
  <c r="AW4" i="2" a="1"/>
  <c r="AW4" i="2" s="1"/>
  <c r="AU5" i="2" a="1"/>
  <c r="AU5" i="2" s="1"/>
  <c r="AU6" i="2" a="1"/>
  <c r="AU6" i="2" s="1"/>
  <c r="AU13" i="2" a="1"/>
  <c r="AU13" i="2" s="1"/>
  <c r="AU9" i="2" a="1"/>
  <c r="AU9" i="2" s="1"/>
  <c r="AU10" i="2" a="1"/>
  <c r="AU10" i="2" s="1"/>
  <c r="AU11" i="2" a="1"/>
  <c r="AU11" i="2" s="1"/>
  <c r="AU12" i="2" a="1"/>
  <c r="AU12" i="2" s="1"/>
  <c r="AU14" i="2" a="1"/>
  <c r="AU14" i="2" s="1"/>
  <c r="AU15" i="2" a="1"/>
  <c r="AU15" i="2" s="1"/>
  <c r="AU7" i="2" a="1"/>
  <c r="AU7" i="2" s="1"/>
  <c r="AU8" i="2" a="1"/>
  <c r="AU8" i="2" s="1"/>
  <c r="AU4" i="2" a="1"/>
  <c r="AU4" i="2" s="1"/>
  <c r="BE7" i="2" a="1"/>
  <c r="BE7" i="2" s="1"/>
  <c r="BM7" i="2" s="1"/>
  <c r="BE9" i="2" a="1"/>
  <c r="BE9" i="2" s="1"/>
  <c r="BM9" i="2" s="1"/>
  <c r="BE14" i="2" a="1"/>
  <c r="BE14" i="2" s="1"/>
  <c r="BM14" i="2" s="1"/>
  <c r="BE5" i="2" a="1"/>
  <c r="BE5" i="2" s="1"/>
  <c r="BM5" i="2" s="1"/>
  <c r="BE8" i="2" a="1"/>
  <c r="BE8" i="2" s="1"/>
  <c r="BM8" i="2" s="1"/>
  <c r="BE10" i="2" a="1"/>
  <c r="BE10" i="2" s="1"/>
  <c r="BM10" i="2" s="1"/>
  <c r="BE13" i="2" a="1"/>
  <c r="BE13" i="2" s="1"/>
  <c r="BM13" i="2" s="1"/>
  <c r="BE6" i="2" a="1"/>
  <c r="BE6" i="2" s="1"/>
  <c r="BM6" i="2" s="1"/>
  <c r="BE11" i="2" a="1"/>
  <c r="BE11" i="2" s="1"/>
  <c r="BM11" i="2" s="1"/>
  <c r="BE12" i="2" a="1"/>
  <c r="BE12" i="2" s="1"/>
  <c r="BM12" i="2" s="1"/>
  <c r="BE4" i="2" a="1"/>
  <c r="BE4" i="2" s="1"/>
  <c r="BM4" i="2" s="1"/>
  <c r="BE15" i="2" a="1"/>
  <c r="BE15" i="2" s="1"/>
  <c r="BM15" i="2" s="1"/>
  <c r="AR5" i="2" a="1"/>
  <c r="AR5" i="2" s="1"/>
  <c r="AR7" i="2" a="1"/>
  <c r="AR7" i="2" s="1"/>
  <c r="AR10" i="2" a="1"/>
  <c r="AR10" i="2" s="1"/>
  <c r="AR12" i="2" a="1"/>
  <c r="AR12" i="2" s="1"/>
  <c r="AR13" i="2" a="1"/>
  <c r="AR13" i="2" s="1"/>
  <c r="AR14" i="2" a="1"/>
  <c r="AR14" i="2" s="1"/>
  <c r="AR11" i="2" a="1"/>
  <c r="AR11" i="2" s="1"/>
  <c r="AR8" i="2" a="1"/>
  <c r="AR8" i="2" s="1"/>
  <c r="AR9" i="2" a="1"/>
  <c r="AR9" i="2" s="1"/>
  <c r="AR6" i="2" a="1"/>
  <c r="AR6" i="2" s="1"/>
  <c r="AR15" i="2" a="1"/>
  <c r="AR15" i="2" s="1"/>
  <c r="AR4" i="2" a="1"/>
  <c r="AR4" i="2" s="1"/>
  <c r="BC16" i="2" l="1"/>
  <c r="BK16" i="2" s="1"/>
  <c r="BP16" i="2" s="1"/>
  <c r="BQ16" i="2" s="1"/>
  <c r="BC17" i="2"/>
  <c r="BK17" i="2" s="1"/>
  <c r="BP17" i="2" s="1"/>
  <c r="BQ17" i="2" s="1"/>
  <c r="BC19" i="2"/>
  <c r="BK19" i="2" s="1"/>
  <c r="BP19" i="2" s="1"/>
  <c r="BQ19" i="2" s="1"/>
  <c r="BC18" i="2"/>
  <c r="BK18" i="2" s="1"/>
  <c r="BP18" i="2" s="1"/>
  <c r="BQ18" i="2" s="1"/>
  <c r="BC4" i="2"/>
  <c r="BK4" i="2" s="1"/>
  <c r="BP4" i="2" s="1"/>
  <c r="BQ4" i="2" s="1"/>
  <c r="BC11" i="2"/>
  <c r="BK11" i="2" s="1"/>
  <c r="BP11" i="2" s="1"/>
  <c r="BQ11" i="2" s="1"/>
  <c r="BC7" i="2"/>
  <c r="BK7" i="2" s="1"/>
  <c r="BP7" i="2" s="1"/>
  <c r="BQ7" i="2" s="1"/>
  <c r="BC9" i="2"/>
  <c r="BK9" i="2" s="1"/>
  <c r="BP9" i="2" s="1"/>
  <c r="BQ9" i="2" s="1"/>
  <c r="BC10" i="2"/>
  <c r="BK10" i="2" s="1"/>
  <c r="BP10" i="2" s="1"/>
  <c r="BQ10" i="2" s="1"/>
  <c r="BC6" i="2"/>
  <c r="BK6" i="2" s="1"/>
  <c r="BP6" i="2" s="1"/>
  <c r="BQ6" i="2" s="1"/>
  <c r="BC14" i="2"/>
  <c r="BK14" i="2" s="1"/>
  <c r="BP14" i="2" s="1"/>
  <c r="BQ14" i="2" s="1"/>
  <c r="BC5" i="2"/>
  <c r="BK5" i="2" s="1"/>
  <c r="BP5" i="2" s="1"/>
  <c r="BQ5" i="2" s="1"/>
  <c r="BC15" i="2"/>
  <c r="BK15" i="2" s="1"/>
  <c r="BP15" i="2" s="1"/>
  <c r="BQ15" i="2" s="1"/>
  <c r="BC12" i="2"/>
  <c r="BK12" i="2" s="1"/>
  <c r="BP12" i="2" s="1"/>
  <c r="BQ12" i="2" s="1"/>
  <c r="BC13" i="2"/>
  <c r="BK13" i="2" s="1"/>
  <c r="BP13" i="2" s="1"/>
  <c r="BQ13" i="2" s="1"/>
  <c r="BC8" i="2"/>
  <c r="BK8" i="2" s="1"/>
  <c r="BP8" i="2" s="1"/>
  <c r="BQ8" i="2" s="1"/>
  <c r="Q151" i="1" l="1"/>
  <c r="U151" i="1"/>
  <c r="Z163" i="1"/>
  <c r="Z151" i="1"/>
  <c r="B184" i="1" l="1"/>
</calcChain>
</file>

<file path=xl/sharedStrings.xml><?xml version="1.0" encoding="utf-8"?>
<sst xmlns="http://schemas.openxmlformats.org/spreadsheetml/2006/main" count="736" uniqueCount="362">
  <si>
    <t>1) BASIC INFORMATION</t>
  </si>
  <si>
    <t>Project Name:</t>
  </si>
  <si>
    <t>Project Type:</t>
  </si>
  <si>
    <t>Project Type</t>
  </si>
  <si>
    <t>Infiltration Basin (INF-1)</t>
  </si>
  <si>
    <t>Infiltration Trench (INF-2)</t>
  </si>
  <si>
    <t>Bioretention (INF-3)</t>
  </si>
  <si>
    <t>Drywell (INF-4)</t>
  </si>
  <si>
    <t>Permeable Pavement (INF-5)</t>
  </si>
  <si>
    <t>Proprietary Infiltration (INF-6)</t>
  </si>
  <si>
    <t>Bioinfiltration (INF-7)</t>
  </si>
  <si>
    <t>Rainwater Harvesting (RWH-1)</t>
  </si>
  <si>
    <t>Green Roof (ET-1)</t>
  </si>
  <si>
    <t>Hydrologic Source Control BMP (ET-2)</t>
  </si>
  <si>
    <t>Bioretention with underdrains (BIO-1)</t>
  </si>
  <si>
    <t>Planter Box (BIO-2)</t>
  </si>
  <si>
    <t>Vegetated Swale (BIO-3)</t>
  </si>
  <si>
    <t>Vegetated Filter Strip (BIO-4)</t>
  </si>
  <si>
    <t>Proprietary Biotreatment (BIO-5)</t>
  </si>
  <si>
    <t>Dry Extended Detention Basin (TCM-1)</t>
  </si>
  <si>
    <t>Wet Detention Basin (TCM-2)</t>
  </si>
  <si>
    <t>Constructed Wetland (TCM-3)</t>
  </si>
  <si>
    <t>Sand Filters (TCM-4)</t>
  </si>
  <si>
    <t>Cartridge Media Filter (TCM-5)</t>
  </si>
  <si>
    <t>Hydrodynamic Separation Device (PT-1)</t>
  </si>
  <si>
    <t>Catch Basin Insert (PT-2)</t>
  </si>
  <si>
    <t>Brief description of project:</t>
  </si>
  <si>
    <t>Project Location:</t>
  </si>
  <si>
    <t>Watershed</t>
  </si>
  <si>
    <t>Santa Clara River</t>
  </si>
  <si>
    <t>Calleguas Creek</t>
  </si>
  <si>
    <t>Ventura River</t>
  </si>
  <si>
    <t>Malibu Creek</t>
  </si>
  <si>
    <t>Other</t>
  </si>
  <si>
    <t>Watershed:</t>
  </si>
  <si>
    <t>2) BENEFIT QUANTIFICATION AND PRIORITIZATION</t>
  </si>
  <si>
    <t>Does the project have a willing land owner committed to maintenance?</t>
  </si>
  <si>
    <t>Yes</t>
  </si>
  <si>
    <t>No</t>
  </si>
  <si>
    <t>2a) WATER QUALITY</t>
  </si>
  <si>
    <t>Pollutant</t>
  </si>
  <si>
    <t>Units</t>
  </si>
  <si>
    <t>TSS</t>
  </si>
  <si>
    <t>Total Phosphorus</t>
  </si>
  <si>
    <t>Dissolved Phosphorus</t>
  </si>
  <si>
    <t>Ammonia</t>
  </si>
  <si>
    <t>Nitrate</t>
  </si>
  <si>
    <t>TKN</t>
  </si>
  <si>
    <t>Dissolved Copper</t>
  </si>
  <si>
    <t>Total Copper</t>
  </si>
  <si>
    <t>Total Lead</t>
  </si>
  <si>
    <t>Dissolved Zinc</t>
  </si>
  <si>
    <t>Total Zinc</t>
  </si>
  <si>
    <t>Fecal Coliform</t>
  </si>
  <si>
    <t>lb</t>
  </si>
  <si>
    <t>2b) WATER SUPPLY</t>
  </si>
  <si>
    <t>Qualitative Water Supply Score:</t>
  </si>
  <si>
    <t>5= Potential reuse of infiltrated water that is captured/treated or capture reuse project</t>
  </si>
  <si>
    <t>0 = No flooding problem known to occur locally</t>
  </si>
  <si>
    <t>2.5 = Minor flooding issues known to occur locally</t>
  </si>
  <si>
    <t>5= Major flooding issues known to occur locally</t>
  </si>
  <si>
    <t>Qualitative Flood Management Score:</t>
  </si>
  <si>
    <t>2c) FLOOD MANAGEMENT</t>
  </si>
  <si>
    <t>2d) ENVIRONMENTAL</t>
  </si>
  <si>
    <t>Habitat/Urban green space created (BMP footprint) (square feet):</t>
  </si>
  <si>
    <t>Qualitative Environmental Score:</t>
  </si>
  <si>
    <t>0 = No environmental benefit</t>
  </si>
  <si>
    <t>2.5 = Medium environmental benefit</t>
  </si>
  <si>
    <t>5 = High environmental benefit</t>
  </si>
  <si>
    <t>2e) COMMUNITY</t>
  </si>
  <si>
    <t>2.5 = Medium  community benefit</t>
  </si>
  <si>
    <t>5 = High  community benefit</t>
  </si>
  <si>
    <t>MSWRP SUPPLEMENTAL TOOL INPUT</t>
  </si>
  <si>
    <t>Qual Water Supply Score</t>
  </si>
  <si>
    <t>Qual Flood Management Score</t>
  </si>
  <si>
    <t>Qual Environmental Score</t>
  </si>
  <si>
    <t>Qual Community Score</t>
  </si>
  <si>
    <t>0 = No infiltration or planned reuse</t>
  </si>
  <si>
    <t>2.5 = Improved water efficiency with drought tolerant vegetation or removal of high water use vegetation</t>
  </si>
  <si>
    <t>Willing Land Owner?</t>
  </si>
  <si>
    <t>Qualitative Community Score:</t>
  </si>
  <si>
    <t>Average Annual Load Reduction</t>
  </si>
  <si>
    <t>Average Annual Pollutant Load Reduction:</t>
  </si>
  <si>
    <t>Potential Average Annual Water Supply Volume (acre-ft/year):</t>
  </si>
  <si>
    <t>0 = No community benefit</t>
  </si>
  <si>
    <t>Latitude:</t>
  </si>
  <si>
    <t>Longitude:</t>
  </si>
  <si>
    <t>Primary Benefit</t>
  </si>
  <si>
    <t>Secondary Benefit</t>
  </si>
  <si>
    <t>Water Quality</t>
  </si>
  <si>
    <t>Water Supply</t>
  </si>
  <si>
    <t>Flood Management</t>
  </si>
  <si>
    <t>Environmental</t>
  </si>
  <si>
    <t>Community</t>
  </si>
  <si>
    <t>Primary Benefit:</t>
  </si>
  <si>
    <t>Secondary Benefit:</t>
  </si>
  <si>
    <t>Responsible Jurisdiction</t>
  </si>
  <si>
    <t>City of Camarillo</t>
  </si>
  <si>
    <t>City of Ventura</t>
  </si>
  <si>
    <t>City of Fillmore</t>
  </si>
  <si>
    <t>City of Moorpark</t>
  </si>
  <si>
    <t>City of Ojai</t>
  </si>
  <si>
    <t>City of Oxnard</t>
  </si>
  <si>
    <t>City of Port Hueneme</t>
  </si>
  <si>
    <t>City of Santa Paula</t>
  </si>
  <si>
    <t>City of Simi Valley</t>
  </si>
  <si>
    <t>City of Thousand Oaks</t>
  </si>
  <si>
    <t>County of Ventura</t>
  </si>
  <si>
    <t>VCWPD</t>
  </si>
  <si>
    <t>Other - Enter below</t>
  </si>
  <si>
    <t>Project Partners:</t>
  </si>
  <si>
    <r>
      <t>Average Annual Runoff Volume Captured (ft</t>
    </r>
    <r>
      <rPr>
        <b/>
        <vertAlign val="superscript"/>
        <sz val="12"/>
        <color theme="1"/>
        <rFont val="Arial"/>
        <family val="2"/>
      </rPr>
      <t>3</t>
    </r>
    <r>
      <rPr>
        <b/>
        <sz val="12"/>
        <color theme="1"/>
        <rFont val="Arial"/>
        <family val="2"/>
      </rPr>
      <t>/year):</t>
    </r>
  </si>
  <si>
    <t>Annual Pollutant Load Reductions</t>
  </si>
  <si>
    <t>Potential Water Supply Volume (acre-ft/yr)</t>
  </si>
  <si>
    <t>Volume Capture (cu ft/yr)</t>
  </si>
  <si>
    <t>TSS (lb/yr)</t>
  </si>
  <si>
    <t>TP (lb/year)</t>
  </si>
  <si>
    <t>Diss P (lb/yr)</t>
  </si>
  <si>
    <t>NH3 (lb/yr)</t>
  </si>
  <si>
    <t>NO3 (lb/yr)</t>
  </si>
  <si>
    <t>TKN (lb/yr)</t>
  </si>
  <si>
    <t>Diss Cu (lb/yr)</t>
  </si>
  <si>
    <t>Tot Cu (lb/yr)</t>
  </si>
  <si>
    <t>Tot Pb (lb/yr)</t>
  </si>
  <si>
    <t>Diss Zn (lb/yr)</t>
  </si>
  <si>
    <t>Tot Zn (lb/yr)</t>
  </si>
  <si>
    <r>
      <t>BMP Footprint (ft</t>
    </r>
    <r>
      <rPr>
        <b/>
        <vertAlign val="superscript"/>
        <sz val="11"/>
        <color theme="1"/>
        <rFont val="Arial"/>
        <family val="2"/>
      </rPr>
      <t>2</t>
    </r>
    <r>
      <rPr>
        <b/>
        <sz val="11"/>
        <color theme="1"/>
        <rFont val="Arial"/>
        <family val="2"/>
      </rPr>
      <t>)</t>
    </r>
  </si>
  <si>
    <t>Project Name</t>
  </si>
  <si>
    <t>Brief Description of Project</t>
  </si>
  <si>
    <t>Project Partners</t>
  </si>
  <si>
    <t>Qualitative Benefit Scores</t>
  </si>
  <si>
    <t>Long</t>
  </si>
  <si>
    <t>Lat</t>
  </si>
  <si>
    <t>Quantitative Benefit Score</t>
  </si>
  <si>
    <t>Qualitative Benefit Score</t>
  </si>
  <si>
    <t>Multi-Benefit Index</t>
  </si>
  <si>
    <t>Quantitative Pollutant Water Quality Score</t>
  </si>
  <si>
    <t>Water Quality (weighted)</t>
  </si>
  <si>
    <t>Environ-mental</t>
  </si>
  <si>
    <t>Water Supply (0 or 5)</t>
  </si>
  <si>
    <t>Flood Management (0, 2.5, or 5)</t>
  </si>
  <si>
    <t>Environmental (0, 2.5, or 5)</t>
  </si>
  <si>
    <t>Community (0, 2.5, or 5)</t>
  </si>
  <si>
    <t>TP</t>
  </si>
  <si>
    <t>Diss P</t>
  </si>
  <si>
    <t>NH3</t>
  </si>
  <si>
    <t>NO3</t>
  </si>
  <si>
    <t>Diss Cu</t>
  </si>
  <si>
    <t>Tot Cu</t>
  </si>
  <si>
    <t>Tot Pb</t>
  </si>
  <si>
    <t>Diss Zn</t>
  </si>
  <si>
    <t>Tot Zn</t>
  </si>
  <si>
    <t>Location</t>
  </si>
  <si>
    <t>Camarillo (M-CC01)</t>
  </si>
  <si>
    <t>City of Ventura  (M-VC01)</t>
  </si>
  <si>
    <t>County of Ventura (M-VR02)</t>
  </si>
  <si>
    <t>Fillmore (M-SCR01)</t>
  </si>
  <si>
    <t>Moorpark (M-CC02)</t>
  </si>
  <si>
    <t>Ojai (M-VR01)</t>
  </si>
  <si>
    <t>Oxnard (M-OC01)</t>
  </si>
  <si>
    <t>Port Hueneme (M-OC02)</t>
  </si>
  <si>
    <t>Santa Paula (M-SCR02)</t>
  </si>
  <si>
    <t>Simi Valley (M-CC03)</t>
  </si>
  <si>
    <t>Thousand Oaks (M-MC01)</t>
  </si>
  <si>
    <t>Ventura Coastal</t>
  </si>
  <si>
    <t>Oxnard Coastal</t>
  </si>
  <si>
    <t xml:space="preserve">City of Port Hueneme </t>
  </si>
  <si>
    <t xml:space="preserve">City of Thousand Oaks </t>
  </si>
  <si>
    <t>Statistical Parameters</t>
  </si>
  <si>
    <t>Median</t>
  </si>
  <si>
    <t>25th Percentile</t>
  </si>
  <si>
    <t>75th Percentile</t>
  </si>
  <si>
    <t>IQR</t>
  </si>
  <si>
    <t>Upper Limit</t>
  </si>
  <si>
    <t>Potential Water Supply Volume</t>
  </si>
  <si>
    <t xml:space="preserve">Fecal Coliform </t>
  </si>
  <si>
    <t>Volume Capture</t>
  </si>
  <si>
    <t>BMP Footprint</t>
  </si>
  <si>
    <t>Pollutant Weights (TMDL = 3, 303(d) = 2, others = 1)</t>
  </si>
  <si>
    <t>Water Quality Priorities</t>
  </si>
  <si>
    <t>Total</t>
  </si>
  <si>
    <t>Benefit</t>
  </si>
  <si>
    <t>Land owner committed to maintenance?</t>
  </si>
  <si>
    <r>
      <t>Fecal Coliform (10</t>
    </r>
    <r>
      <rPr>
        <b/>
        <vertAlign val="superscript"/>
        <sz val="10"/>
        <rFont val="Arial"/>
        <family val="2"/>
      </rPr>
      <t xml:space="preserve">12 </t>
    </r>
    <r>
      <rPr>
        <b/>
        <sz val="10"/>
        <rFont val="Arial"/>
        <family val="2"/>
      </rPr>
      <t>MPN/yr)</t>
    </r>
  </si>
  <si>
    <t>Overall Benefit Scores</t>
  </si>
  <si>
    <t>Prioritization (Low, Medium, or High)</t>
  </si>
  <si>
    <t>Infiltration Basin (Drainage area = 53 acres, footprint = 32,000 sq. ft., drawdown time = 48 hrs, infiltration rate = 0.5 in/hr, depth = 2 ft)</t>
  </si>
  <si>
    <t>Infiltration Basin (Drainage area = 440 acres, footprint = 33,000 sq. ft., drawdown time = 48 hrs, infiltration rate = 1.0 in/hr, depth = 4 ft)</t>
  </si>
  <si>
    <t>Infiltration Basin (Drainage area = 123 acres, Footprint = 25 acres, drawdown time = 48 hrs, infiltration rate = 0.5 in/hr, depth = 4-6 ft)</t>
  </si>
  <si>
    <t>Infiltration basin (Drainage area = 217 acres, footprint = 44,000 sq. ft., drawdown time = 48 hours, infiltration rate = 0.53 in/hr, depth = 2.1 ft)</t>
  </si>
  <si>
    <t>Infiltration Basin (Drainage area = 760 acres, Footprint = 83,000 sq. ft., drawdown time = 48 hrs, infiltration rate = 0.5 in/hr, depth = 2 ft)</t>
  </si>
  <si>
    <t>Subsurface Storage Tank (Drainage area = 1,860 acres, Footprint = 150,000 sq. ft., depth = 13 ft)</t>
  </si>
  <si>
    <t>Subsurface Infiltration System (Drainage area = 8.7 acres, Footprint = 3,400 sq. ft., infiltration rate = 0.5 in/hr, depth = 7.9 ft)</t>
  </si>
  <si>
    <t>Subsurface Infiltration System (Drainage area = 871 acres, Footprint = 380,000 sq. ft., infiltration rate = 0.5 in/hr, depth = 7.9 ft)</t>
  </si>
  <si>
    <t>Subsurface Storage Tank (Drainage area = 1,030 acres, Footprint = 68,000 sq. ft., depth = 9 ft)</t>
  </si>
  <si>
    <t>Infiltration Basin (Drainage area = 72 acres, Footprint = 100,000 sq. ft., depth = 2 ft)</t>
  </si>
  <si>
    <t>Infiltration Basin (Drainage area = 197 acres, Footprint = 143,000 sq. ft., drawdown time = 48 hrs, infiltration rate = 0.5 in/hr, depth = 2 ft)</t>
  </si>
  <si>
    <t>Infiltration Trench (Drainage area = 488 acres, Footprint = 12,000 sq. ft., drawdown time = 48 hrs, infiltration rate = 0.5 in/hr, gravel layer depth = 5.6 ft, sand layer depth = 0.5 ft)</t>
  </si>
  <si>
    <t>United Water Conservation District</t>
  </si>
  <si>
    <t>Ventura County Flood Control District</t>
  </si>
  <si>
    <t>Conejo Recreation and Park District</t>
  </si>
  <si>
    <t>Project ID</t>
  </si>
  <si>
    <t>M-CC01</t>
  </si>
  <si>
    <t>M-VC01</t>
  </si>
  <si>
    <t>M-VR02</t>
  </si>
  <si>
    <t>County of Ventura (Piru) (M-SCR03)</t>
  </si>
  <si>
    <t>M-SCR03</t>
  </si>
  <si>
    <t>M-SCR01</t>
  </si>
  <si>
    <t>M-CC02</t>
  </si>
  <si>
    <t>M-VR01</t>
  </si>
  <si>
    <t>M-OC01</t>
  </si>
  <si>
    <t>M-OC02</t>
  </si>
  <si>
    <t>M-SCR02</t>
  </si>
  <si>
    <t>M-CC03</t>
  </si>
  <si>
    <t>M-MC01</t>
  </si>
  <si>
    <r>
      <t>10</t>
    </r>
    <r>
      <rPr>
        <vertAlign val="superscript"/>
        <sz val="10"/>
        <color theme="1"/>
        <rFont val="Arial"/>
        <family val="2"/>
      </rPr>
      <t>12</t>
    </r>
    <r>
      <rPr>
        <sz val="10"/>
        <color theme="1"/>
        <rFont val="Arial"/>
        <family val="2"/>
      </rPr>
      <t xml:space="preserve"> MPN</t>
    </r>
  </si>
  <si>
    <t>Project Partners (if any):</t>
  </si>
  <si>
    <t>Qual Water Quality Score</t>
  </si>
  <si>
    <t>0 = No pollutant removal</t>
  </si>
  <si>
    <t>2.5 = Partial Removal in Discharge</t>
  </si>
  <si>
    <t>5= Full removal of captured/diverted flow</t>
  </si>
  <si>
    <t>Qualitative Water Quality Score:</t>
  </si>
  <si>
    <t>Concept Quantified?</t>
  </si>
  <si>
    <t>Water Quality (0, 2.5, or 5)</t>
  </si>
  <si>
    <t>Date Project Added</t>
  </si>
  <si>
    <t>HIDE ROWS BENEATH THIS POINT</t>
  </si>
  <si>
    <t>City of Santa Paula Infiltration Basin</t>
  </si>
  <si>
    <t>City of Ventura - Subsurface Infiltration Basin</t>
  </si>
  <si>
    <t>County of Ventura - County Maintenance Yard Infiltration Basin</t>
  </si>
  <si>
    <t>City of Oxnard - Infiltration Basin</t>
  </si>
  <si>
    <t>City of Fillmore - Infiltration Basin 1</t>
  </si>
  <si>
    <t>City of Fillmore - Infiltration Basin 2</t>
  </si>
  <si>
    <t>Sierra Club - A storm water management pilot project</t>
  </si>
  <si>
    <t>United Water - Ferro Basin</t>
  </si>
  <si>
    <t>Caltrans - Saticoy Infiltration basin</t>
  </si>
  <si>
    <t>SCR01</t>
  </si>
  <si>
    <t>SCR02</t>
  </si>
  <si>
    <t>SCR03</t>
  </si>
  <si>
    <t>SCR04</t>
  </si>
  <si>
    <t>SCR05</t>
  </si>
  <si>
    <t>SCR06</t>
  </si>
  <si>
    <t>SCR07</t>
  </si>
  <si>
    <t>SCR08</t>
  </si>
  <si>
    <t>SCR09</t>
  </si>
  <si>
    <t>Development Retrofit Area</t>
  </si>
  <si>
    <t>Harbor Park Redevelopment</t>
  </si>
  <si>
    <t>CHB01</t>
  </si>
  <si>
    <t>CHB02</t>
  </si>
  <si>
    <t>Distributed BMPs</t>
  </si>
  <si>
    <t>Low flow diversion to sewer</t>
  </si>
  <si>
    <t>MC01</t>
  </si>
  <si>
    <t>MC02</t>
  </si>
  <si>
    <t>Calleguas Creek IP Project TO-1 (capture and reuse)</t>
  </si>
  <si>
    <t>CC01</t>
  </si>
  <si>
    <t>Calleguas Creek IP Project TO-2 (capture and reuse)</t>
  </si>
  <si>
    <t>CC02</t>
  </si>
  <si>
    <t>Calleguas Creek IP Project UC-1 (infiltration)</t>
  </si>
  <si>
    <t>CC03</t>
  </si>
  <si>
    <t>Calleguas Creek IP Project UC-2 (infiltration)</t>
  </si>
  <si>
    <t>CC04</t>
  </si>
  <si>
    <t>Calleguas Creek IP Project CM-1 (infiltration)</t>
  </si>
  <si>
    <t>CC05</t>
  </si>
  <si>
    <t>Calleguas Creek IP Project CM-2 (capture and reuse)</t>
  </si>
  <si>
    <t>CC06</t>
  </si>
  <si>
    <t>Calleguas Creek IP Project SV-1 (capture and reuse)</t>
  </si>
  <si>
    <t>CC07</t>
  </si>
  <si>
    <t>Calleguas Creek IP Project SV-2 (infiltration)</t>
  </si>
  <si>
    <t>CC08</t>
  </si>
  <si>
    <t>Calleguas Creek IP Project MP-1 (infiltration)</t>
  </si>
  <si>
    <t>CC09</t>
  </si>
  <si>
    <t>Calleguas Creek IP Project MP-2 (infiltration)</t>
  </si>
  <si>
    <t>CC10</t>
  </si>
  <si>
    <t>Calleguas Creek IP Project MP-3 (infiltration)</t>
  </si>
  <si>
    <t>CC11</t>
  </si>
  <si>
    <t>Tierra Rejada Rd Improvements</t>
  </si>
  <si>
    <t>CC16</t>
  </si>
  <si>
    <t>Old Town drainage</t>
  </si>
  <si>
    <t>CC17</t>
  </si>
  <si>
    <t>Cerro Vista Detention Basin</t>
  </si>
  <si>
    <t>CC18</t>
  </si>
  <si>
    <t>Arroyo Simi Grade Stabilization</t>
  </si>
  <si>
    <t>Calleguas Creek Low Flow Channel</t>
  </si>
  <si>
    <t>Conejo Mountain Creek Detention Basins 2-5 at Dos Vientos</t>
  </si>
  <si>
    <t>Gabbert Channel Restoration</t>
  </si>
  <si>
    <t>Watershed Management Strategy Study Projects</t>
  </si>
  <si>
    <t>CC12</t>
  </si>
  <si>
    <t>CC13</t>
  </si>
  <si>
    <t>CC14</t>
  </si>
  <si>
    <t>CC15</t>
  </si>
  <si>
    <t>CC19</t>
  </si>
  <si>
    <t xml:space="preserve">Foster Park Infrastructure and Bank Protection and Restoration </t>
  </si>
  <si>
    <t>VR01</t>
  </si>
  <si>
    <t>Ojai Unified School District Stormwater LID Project</t>
  </si>
  <si>
    <t>VR08</t>
  </si>
  <si>
    <t>The Thacher Creek Equestrian Instream Flow and Water Quality Project</t>
  </si>
  <si>
    <t>VR09</t>
  </si>
  <si>
    <t>Stormwater Retrofit Demonstrations (LID and Green Streets)</t>
  </si>
  <si>
    <t>VR02</t>
  </si>
  <si>
    <t>Stormwater Parking Lot Retrofits</t>
  </si>
  <si>
    <t>VR03</t>
  </si>
  <si>
    <t>Riparian Habitat and Wetland Restoration</t>
  </si>
  <si>
    <t>VR04</t>
  </si>
  <si>
    <t>Watershed Corps</t>
  </si>
  <si>
    <t>VR05</t>
  </si>
  <si>
    <t>Infiltration System Installations</t>
  </si>
  <si>
    <t>VR06</t>
  </si>
  <si>
    <t>Overflow Ponds</t>
  </si>
  <si>
    <t>VR07</t>
  </si>
  <si>
    <t>Ventura Water San Jon/Prince Barranca Urban Stormwater/Flood Control Retrofit Pilot Project</t>
  </si>
  <si>
    <t>VR10</t>
  </si>
  <si>
    <t>Capture and reuse</t>
  </si>
  <si>
    <t>Infiltration basin</t>
  </si>
  <si>
    <t>Invert stabilization to eliminate scour and degradation within the project reach. A preliminary study and design will be completed to properly site required stabilizers.</t>
  </si>
  <si>
    <t>Cut low flow channel through Calleguas Creek.</t>
  </si>
  <si>
    <t>Rehabilitate existing debris and detention basins to meet original construction drawings per litigation settlement.</t>
  </si>
  <si>
    <t>Restoration of a 50-yr old concrete channel with a new concrete channel or natural channel with bank stabilization and detention.</t>
  </si>
  <si>
    <t>Proposed landscape improvement along Tierra Rejada Rd, possibly installing several bioswales for stormwater infiltration</t>
  </si>
  <si>
    <t xml:space="preserve">Alternatives intended to convey the 100-year flood using various strategies including: channel conveyance, bridge replacement, culvert enlargement, storage (detention basin), or local drainage improvements. </t>
  </si>
  <si>
    <t>Permeable gutters to promote infiltration</t>
  </si>
  <si>
    <t>Retrofit the detention basin as an infiltration basin</t>
  </si>
  <si>
    <t>Bioretention/Subsurface flow wetland or equivalent (Drainage area = 28.1 acres)</t>
  </si>
  <si>
    <t>Bioretention/Subsurface flow wetland or equivalent (Drainage area = 23.6 acres)</t>
  </si>
  <si>
    <t>Various distributed BMP opportunities targeted to single-family residential and commercial land uses, includes distributed infiltration gardens, green streets, and outfall infiltration</t>
  </si>
  <si>
    <t>Diversion of dry weather flows to the sewer system for treatment (based on locations identified in the dry weather MS4 special study)</t>
  </si>
  <si>
    <t>Infiltration Basin (Drainage area = 433 acres, Footprint = 170,000 sq. ft., drawdown time = 48 hrs, infiltration rate = 0.5 in/hr, depth = 2 ft)</t>
  </si>
  <si>
    <t>Subsurface infiltration basin (Drainage area = 660 acres, footprint = 90,000 sq. ft., infiltration rate = 0.5 in/hr, depth  = 8 ft)</t>
  </si>
  <si>
    <t>Infiltration Basin (Drainage area = 261 acres, footprint = 150,000 sq. ft., drawdown time = 48 hrs, infiltration rate = 1 in/hr, depth = 4 ft)</t>
  </si>
  <si>
    <t>Infiltration Basin (Drainage area = 66 acres, footprint = 85,000 sq. ft., infiltration rate = 0.5 in/hr, depth = 2 ft)</t>
  </si>
  <si>
    <t>Infiltration Basin (Drainage area = 494 acres, footprint = 160,000 sq.ft., drawdown time = 48 hrs, infiltration rate = 1 in/hr, depth = 4 ft)</t>
  </si>
  <si>
    <t>Infiltration Basin (Drainage area = 466 acres, footprint = 200,000 sq.ft., drawdown time = 48 hrs, infiltration rate = 1 in/hr, depth = 4 ft)</t>
  </si>
  <si>
    <t>Multi-purpose project: groundwater recharge of select flows from the river in abandoned gravel pits; SCR parkway floodplain preservation; biological resource enhancement; and education/recreation/open space project</t>
  </si>
  <si>
    <t>Infiltration basin for stormwater capture and groundwater recharge</t>
  </si>
  <si>
    <t>Sierra Club</t>
  </si>
  <si>
    <t>United Water District</t>
  </si>
  <si>
    <t>Build groins, revegetate banks and prevent bank erosion to prevent critical infrastructure loss and to support the development of steelhead habitat</t>
  </si>
  <si>
    <t>N/A</t>
  </si>
  <si>
    <t xml:space="preserve">Retrofit impervious surfaces with alternatives (e.g. LID and green streets) that capture, treat, and infiltrate urban stormwater runoff. </t>
  </si>
  <si>
    <t>Retrofits parking lots and their landscapes to improve stormwater capture and infiltration</t>
  </si>
  <si>
    <t>Restore riparian habitats and wetlands to promote native vegetation growth to benefit fish and wildlife, promote attenuation of flood flows, capture of sediments, treatment of runoff, infiltration and to deter algae growth</t>
  </si>
  <si>
    <t>Fund, through a job programs, the installation of multiple small-scale projects to retrofit urban and agriculture lands to enhance water conservation/capture/quality and flood management</t>
  </si>
  <si>
    <t>Install or retrofit, at new and existing homes, buildings, landscapes and farms, systems for capturing and infiltrating stormwater</t>
  </si>
  <si>
    <t>Create overflow areas and ponds along storm channels to slow down flow and allow for infiltration</t>
  </si>
  <si>
    <t>Sierra Watershed Progressive</t>
  </si>
  <si>
    <t>Ojai Unified School District</t>
  </si>
  <si>
    <t xml:space="preserve">Rainwater capture and retrofit impervious surfaces with LID alternatives (e.g. bioswales and infiltration basins) that capture, treat, and infiltrate urban stormwater runoff in conjunction with enhancing baseflow in Thacher and San Antonio Creeks to support high quality habitat for the endangered California Steelhead Trout. </t>
  </si>
  <si>
    <t>Thacher School</t>
  </si>
  <si>
    <t>Retrofit parking and recreation areas, construct detention basins, and upgrade storm drains in order to enhance infiltration, water conservation, stormwater reuse, and urban flood protection</t>
  </si>
  <si>
    <t>Retrofit impervious surfaces with alternatives (e.g. permeable pavement, bioswales, rainwater capture) that capture, treat, and infiltrate urban stormwater runoff (Topa Topa Elementary School, Meiners Oaks Elementary School, Matilija Jr. High School, Nordoff High School)</t>
  </si>
  <si>
    <t>Constructed Wetlands (TCM-3)</t>
  </si>
  <si>
    <r>
      <t xml:space="preserve">Input for </t>
    </r>
    <r>
      <rPr>
        <b/>
        <i/>
        <sz val="15.5"/>
        <color rgb="FFC00000"/>
        <rFont val="Arial"/>
        <family val="2"/>
      </rPr>
      <t>Quantified</t>
    </r>
    <r>
      <rPr>
        <b/>
        <i/>
        <sz val="15.5"/>
        <color rgb="FF002060"/>
        <rFont val="Arial"/>
        <family val="2"/>
      </rPr>
      <t xml:space="preserve"> Projects</t>
    </r>
  </si>
  <si>
    <r>
      <t xml:space="preserve">Input for </t>
    </r>
    <r>
      <rPr>
        <b/>
        <i/>
        <sz val="15.5"/>
        <color rgb="FFC00000"/>
        <rFont val="Arial"/>
        <family val="2"/>
      </rPr>
      <t xml:space="preserve">Non-quantified </t>
    </r>
    <r>
      <rPr>
        <b/>
        <i/>
        <sz val="15.5"/>
        <color rgb="FF002060"/>
        <rFont val="Arial"/>
        <family val="2"/>
      </rPr>
      <t>Projects</t>
    </r>
  </si>
  <si>
    <t>Address</t>
  </si>
  <si>
    <t>Address:</t>
  </si>
  <si>
    <t>Project Owner:</t>
  </si>
  <si>
    <t>Representative</t>
  </si>
  <si>
    <t>Contact:</t>
  </si>
  <si>
    <t>Name:</t>
  </si>
  <si>
    <t>Email:</t>
  </si>
  <si>
    <t>Representative Contact Name</t>
  </si>
  <si>
    <t>Representative Contact Email</t>
  </si>
  <si>
    <t>Does the project have a concept design with quantified or calculated benefits (average annual pollutant load reductions, average annual runoff volume captured, and average annual potential water supply volume)?</t>
  </si>
  <si>
    <t>Project Owner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</si>
</sst>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3" x14ac:knownFonts="1">
    <font>
      <sz val="11"/>
      <color theme="1"/>
      <name val="Calibri"/>
      <family val="2"/>
      <scheme val="minor"/>
    </font>
    <font>
      <b/>
      <sz val="11"/>
      <color theme="1"/>
      <name val="Calibri"/>
      <family val="2"/>
      <scheme val="minor"/>
    </font>
    <font>
      <i/>
      <sz val="11"/>
      <color theme="1"/>
      <name val="Calibri"/>
      <family val="2"/>
      <scheme val="minor"/>
    </font>
    <font>
      <sz val="11"/>
      <color theme="1"/>
      <name val="Calibri"/>
      <family val="2"/>
      <scheme val="minor"/>
    </font>
    <font>
      <b/>
      <sz val="12"/>
      <color theme="1"/>
      <name val="Arial"/>
      <family val="2"/>
    </font>
    <font>
      <b/>
      <sz val="12"/>
      <name val="Arial"/>
      <family val="2"/>
    </font>
    <font>
      <sz val="11"/>
      <color theme="1"/>
      <name val="Arial"/>
      <family val="2"/>
    </font>
    <font>
      <b/>
      <sz val="11.5"/>
      <name val="Arial"/>
      <family val="2"/>
    </font>
    <font>
      <b/>
      <u/>
      <sz val="17.5"/>
      <color rgb="FFC00000"/>
      <name val="Arial"/>
      <family val="2"/>
    </font>
    <font>
      <b/>
      <u/>
      <sz val="14"/>
      <color theme="5"/>
      <name val="Arial"/>
      <family val="2"/>
    </font>
    <font>
      <b/>
      <sz val="11"/>
      <color theme="1"/>
      <name val="Arial"/>
      <family val="2"/>
    </font>
    <font>
      <b/>
      <vertAlign val="superscript"/>
      <sz val="12"/>
      <color theme="1"/>
      <name val="Arial"/>
      <family val="2"/>
    </font>
    <font>
      <u/>
      <sz val="11"/>
      <color theme="1"/>
      <name val="Arial"/>
      <family val="2"/>
    </font>
    <font>
      <b/>
      <sz val="11"/>
      <color theme="1"/>
      <name val="Times New Roman"/>
      <family val="1"/>
    </font>
    <font>
      <b/>
      <sz val="11"/>
      <name val="Times New Roman"/>
      <family val="1"/>
    </font>
    <font>
      <b/>
      <vertAlign val="superscript"/>
      <sz val="11"/>
      <color theme="1"/>
      <name val="Arial"/>
      <family val="2"/>
    </font>
    <font>
      <b/>
      <sz val="11"/>
      <name val="Arial"/>
      <family val="2"/>
    </font>
    <font>
      <b/>
      <sz val="10"/>
      <color theme="1"/>
      <name val="Arial"/>
      <family val="2"/>
    </font>
    <font>
      <sz val="11"/>
      <color theme="1"/>
      <name val="Times New Roman"/>
      <family val="1"/>
    </font>
    <font>
      <sz val="10.5"/>
      <color theme="1"/>
      <name val="Arial"/>
      <family val="2"/>
    </font>
    <font>
      <sz val="11"/>
      <name val="Times New Roman"/>
      <family val="1"/>
    </font>
    <font>
      <b/>
      <sz val="10"/>
      <name val="Arial"/>
      <family val="2"/>
    </font>
    <font>
      <b/>
      <vertAlign val="superscript"/>
      <sz val="10"/>
      <name val="Arial"/>
      <family val="2"/>
    </font>
    <font>
      <b/>
      <sz val="9"/>
      <name val="Arial"/>
      <family val="2"/>
    </font>
    <font>
      <b/>
      <u/>
      <sz val="11"/>
      <color theme="1"/>
      <name val="Arial"/>
      <family val="2"/>
    </font>
    <font>
      <sz val="10"/>
      <color theme="1"/>
      <name val="Arial"/>
      <family val="2"/>
    </font>
    <font>
      <vertAlign val="superscript"/>
      <sz val="10"/>
      <color theme="1"/>
      <name val="Arial"/>
      <family val="2"/>
    </font>
    <font>
      <b/>
      <sz val="14"/>
      <color theme="1"/>
      <name val="Arial"/>
      <family val="2"/>
    </font>
    <font>
      <b/>
      <sz val="17.5"/>
      <color rgb="FF002060"/>
      <name val="Arial"/>
      <family val="2"/>
    </font>
    <font>
      <b/>
      <sz val="14"/>
      <color rgb="FF002060"/>
      <name val="Arial"/>
      <family val="2"/>
    </font>
    <font>
      <b/>
      <u/>
      <sz val="15.5"/>
      <color rgb="FF002060"/>
      <name val="Arial"/>
      <family val="2"/>
    </font>
    <font>
      <b/>
      <i/>
      <sz val="15.5"/>
      <color rgb="FF002060"/>
      <name val="Arial"/>
      <family val="2"/>
    </font>
    <font>
      <b/>
      <i/>
      <sz val="15.5"/>
      <color rgb="FFC00000"/>
      <name val="Arial"/>
      <family val="2"/>
    </font>
  </fonts>
  <fills count="5">
    <fill>
      <patternFill patternType="none"/>
    </fill>
    <fill>
      <patternFill patternType="gray125"/>
    </fill>
    <fill>
      <patternFill patternType="solid">
        <fgColor theme="4" tint="0.79998168889431442"/>
        <bgColor indexed="64"/>
      </patternFill>
    </fill>
    <fill>
      <patternFill patternType="solid">
        <fgColor rgb="FFFFFFDD"/>
        <bgColor indexed="64"/>
      </patternFill>
    </fill>
    <fill>
      <patternFill patternType="solid">
        <fgColor theme="0" tint="-0.14999847407452621"/>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bottom/>
      <diagonal/>
    </border>
    <border>
      <left/>
      <right/>
      <top/>
      <bottom style="medium">
        <color auto="1"/>
      </bottom>
      <diagonal/>
    </border>
  </borders>
  <cellStyleXfs count="2">
    <xf numFmtId="0" fontId="0" fillId="0" borderId="0"/>
    <xf numFmtId="9" fontId="3" fillId="0" borderId="0" applyFont="0" applyFill="0" applyBorder="0" applyAlignment="0" applyProtection="0"/>
  </cellStyleXfs>
  <cellXfs count="174">
    <xf numFmtId="0" fontId="0" fillId="0" borderId="0" xfId="0"/>
    <xf numFmtId="0" fontId="0" fillId="3" borderId="0" xfId="0" applyFill="1"/>
    <xf numFmtId="0" fontId="1" fillId="3" borderId="0" xfId="0" applyFont="1" applyFill="1" applyAlignment="1">
      <alignment vertical="center" wrapText="1"/>
    </xf>
    <xf numFmtId="0" fontId="1" fillId="3" borderId="0" xfId="0" applyFont="1" applyFill="1"/>
    <xf numFmtId="0" fontId="0" fillId="3" borderId="0" xfId="0" applyFill="1" applyBorder="1" applyAlignment="1"/>
    <xf numFmtId="0" fontId="0" fillId="3" borderId="0" xfId="0" applyFill="1" applyAlignment="1">
      <alignment horizontal="center"/>
    </xf>
    <xf numFmtId="0" fontId="2" fillId="3" borderId="0" xfId="0" applyFont="1" applyFill="1"/>
    <xf numFmtId="0" fontId="4" fillId="3" borderId="0" xfId="0" applyFont="1" applyFill="1"/>
    <xf numFmtId="0" fontId="5" fillId="3" borderId="0" xfId="0" applyFont="1" applyFill="1"/>
    <xf numFmtId="0" fontId="7" fillId="3" borderId="0" xfId="0" applyFont="1" applyFill="1"/>
    <xf numFmtId="0" fontId="8" fillId="3" borderId="0" xfId="0" applyFont="1" applyFill="1"/>
    <xf numFmtId="0" fontId="9" fillId="3" borderId="0" xfId="0" applyFont="1" applyFill="1"/>
    <xf numFmtId="0" fontId="6" fillId="3" borderId="0" xfId="0" applyFont="1" applyFill="1"/>
    <xf numFmtId="0" fontId="6" fillId="0" borderId="1" xfId="0" applyFont="1" applyFill="1" applyBorder="1"/>
    <xf numFmtId="0" fontId="6" fillId="0" borderId="1" xfId="0" applyFont="1" applyFill="1" applyBorder="1" applyAlignment="1">
      <alignment horizontal="center"/>
    </xf>
    <xf numFmtId="0" fontId="4" fillId="3" borderId="0" xfId="0" applyFont="1" applyFill="1" applyAlignment="1">
      <alignment vertical="center"/>
    </xf>
    <xf numFmtId="0" fontId="12" fillId="3" borderId="0" xfId="0" applyFont="1" applyFill="1"/>
    <xf numFmtId="0" fontId="6" fillId="3" borderId="0" xfId="0" applyFont="1" applyFill="1" applyBorder="1" applyAlignment="1"/>
    <xf numFmtId="0" fontId="6" fillId="3" borderId="1" xfId="0" applyFont="1" applyFill="1" applyBorder="1" applyAlignment="1">
      <alignment horizontal="center"/>
    </xf>
    <xf numFmtId="0" fontId="6" fillId="3" borderId="0" xfId="0" applyFont="1" applyFill="1" applyAlignment="1">
      <alignment horizontal="center"/>
    </xf>
    <xf numFmtId="0" fontId="14" fillId="4" borderId="20" xfId="0" applyFont="1" applyFill="1" applyBorder="1" applyAlignment="1">
      <alignment horizontal="center" vertical="center" wrapText="1"/>
    </xf>
    <xf numFmtId="0" fontId="18" fillId="0" borderId="0" xfId="0" applyFont="1"/>
    <xf numFmtId="0" fontId="6" fillId="0" borderId="0" xfId="0" applyFont="1" applyAlignment="1">
      <alignment vertical="center" wrapText="1"/>
    </xf>
    <xf numFmtId="0" fontId="19" fillId="0" borderId="0" xfId="0" applyFont="1" applyAlignment="1">
      <alignment vertical="center" wrapText="1"/>
    </xf>
    <xf numFmtId="0" fontId="19" fillId="0" borderId="0" xfId="0" applyFont="1" applyAlignment="1">
      <alignment horizontal="center" vertical="center" wrapText="1"/>
    </xf>
    <xf numFmtId="3" fontId="19" fillId="0" borderId="0" xfId="0" applyNumberFormat="1" applyFont="1" applyAlignment="1">
      <alignment horizontal="center" vertical="center" wrapText="1"/>
    </xf>
    <xf numFmtId="164" fontId="19" fillId="0" borderId="0" xfId="0" applyNumberFormat="1" applyFont="1" applyAlignment="1">
      <alignment horizontal="center" vertical="center" wrapText="1"/>
    </xf>
    <xf numFmtId="0" fontId="6" fillId="0" borderId="0" xfId="0" applyFont="1" applyAlignment="1">
      <alignment horizontal="center" vertical="center" wrapText="1"/>
    </xf>
    <xf numFmtId="0" fontId="19" fillId="0" borderId="0" xfId="0" applyNumberFormat="1" applyFont="1" applyAlignment="1">
      <alignment horizontal="center" vertical="center" wrapText="1"/>
    </xf>
    <xf numFmtId="0" fontId="14" fillId="4" borderId="25" xfId="0" applyFont="1" applyFill="1" applyBorder="1" applyAlignment="1">
      <alignment horizontal="center" vertical="center" wrapText="1"/>
    </xf>
    <xf numFmtId="9" fontId="20" fillId="0" borderId="35" xfId="1" applyFont="1" applyFill="1" applyBorder="1" applyAlignment="1">
      <alignment horizontal="center" vertical="center"/>
    </xf>
    <xf numFmtId="9" fontId="20" fillId="0" borderId="40" xfId="0" applyNumberFormat="1" applyFont="1" applyFill="1" applyBorder="1" applyAlignment="1">
      <alignment horizontal="center" vertical="center"/>
    </xf>
    <xf numFmtId="9" fontId="20" fillId="0" borderId="1" xfId="1" applyFont="1" applyFill="1" applyBorder="1" applyAlignment="1">
      <alignment horizontal="center" vertical="center"/>
    </xf>
    <xf numFmtId="9" fontId="20" fillId="0" borderId="28" xfId="0" applyNumberFormat="1" applyFont="1" applyFill="1" applyBorder="1" applyAlignment="1">
      <alignment horizontal="center" vertical="center"/>
    </xf>
    <xf numFmtId="9" fontId="20" fillId="0" borderId="20" xfId="1" applyFont="1" applyFill="1" applyBorder="1" applyAlignment="1">
      <alignment horizontal="center" vertical="center"/>
    </xf>
    <xf numFmtId="9" fontId="20" fillId="0" borderId="25" xfId="0" applyNumberFormat="1" applyFont="1" applyFill="1" applyBorder="1" applyAlignment="1">
      <alignment horizontal="center" vertical="center"/>
    </xf>
    <xf numFmtId="0" fontId="23" fillId="4" borderId="23" xfId="0" applyFont="1" applyFill="1" applyBorder="1" applyAlignment="1">
      <alignment horizontal="center" vertical="center" wrapText="1"/>
    </xf>
    <xf numFmtId="0" fontId="23" fillId="4" borderId="20" xfId="0" applyFont="1" applyFill="1" applyBorder="1" applyAlignment="1">
      <alignment horizontal="center" vertical="center" wrapText="1"/>
    </xf>
    <xf numFmtId="0" fontId="6" fillId="0" borderId="0" xfId="0" applyFont="1"/>
    <xf numFmtId="0" fontId="24" fillId="0" borderId="0" xfId="0" applyFont="1" applyAlignment="1">
      <alignment vertical="center"/>
    </xf>
    <xf numFmtId="3" fontId="19" fillId="0" borderId="26" xfId="0" applyNumberFormat="1" applyFont="1" applyBorder="1" applyAlignment="1">
      <alignment horizontal="center" vertical="center"/>
    </xf>
    <xf numFmtId="3" fontId="19" fillId="0" borderId="16" xfId="0" applyNumberFormat="1" applyFont="1" applyBorder="1" applyAlignment="1">
      <alignment horizontal="center" vertical="center"/>
    </xf>
    <xf numFmtId="3" fontId="19" fillId="0" borderId="24" xfId="0" applyNumberFormat="1" applyFont="1" applyBorder="1" applyAlignment="1">
      <alignment horizontal="center" vertical="center"/>
    </xf>
    <xf numFmtId="3" fontId="19" fillId="0" borderId="29" xfId="0" applyNumberFormat="1" applyFont="1" applyBorder="1" applyAlignment="1">
      <alignment horizontal="center" vertical="center"/>
    </xf>
    <xf numFmtId="3" fontId="19" fillId="0" borderId="1" xfId="0" applyNumberFormat="1" applyFont="1" applyBorder="1" applyAlignment="1">
      <alignment horizontal="center" vertical="center"/>
    </xf>
    <xf numFmtId="3" fontId="19" fillId="0" borderId="28" xfId="0" applyNumberFormat="1" applyFont="1" applyBorder="1" applyAlignment="1">
      <alignment horizontal="center" vertical="center"/>
    </xf>
    <xf numFmtId="3" fontId="19" fillId="0" borderId="32" xfId="0" applyNumberFormat="1" applyFont="1" applyBorder="1" applyAlignment="1">
      <alignment horizontal="center" vertical="center"/>
    </xf>
    <xf numFmtId="3" fontId="19" fillId="0" borderId="20" xfId="0" applyNumberFormat="1" applyFont="1" applyBorder="1" applyAlignment="1">
      <alignment horizontal="center" vertical="center"/>
    </xf>
    <xf numFmtId="3" fontId="19" fillId="0" borderId="25" xfId="0" applyNumberFormat="1" applyFont="1" applyBorder="1" applyAlignment="1">
      <alignment horizontal="center" vertical="center"/>
    </xf>
    <xf numFmtId="0" fontId="10" fillId="4" borderId="36" xfId="0" applyFont="1" applyFill="1" applyBorder="1" applyAlignment="1">
      <alignment vertical="center" wrapText="1"/>
    </xf>
    <xf numFmtId="0" fontId="10" fillId="4" borderId="37" xfId="0" applyFont="1" applyFill="1" applyBorder="1" applyAlignment="1">
      <alignment vertical="center" wrapText="1"/>
    </xf>
    <xf numFmtId="0" fontId="10" fillId="4" borderId="38" xfId="0" applyFont="1" applyFill="1" applyBorder="1" applyAlignment="1">
      <alignment vertical="center" wrapText="1"/>
    </xf>
    <xf numFmtId="0" fontId="10" fillId="3" borderId="0" xfId="0" applyFont="1" applyFill="1"/>
    <xf numFmtId="0" fontId="25" fillId="0" borderId="1" xfId="0" applyFont="1" applyFill="1" applyBorder="1" applyAlignment="1">
      <alignment horizontal="center"/>
    </xf>
    <xf numFmtId="0" fontId="4" fillId="3" borderId="0" xfId="0" applyFont="1" applyFill="1" applyAlignment="1">
      <alignment vertical="center" wrapText="1"/>
    </xf>
    <xf numFmtId="0" fontId="6" fillId="3" borderId="0" xfId="0" applyFont="1" applyFill="1" applyAlignment="1">
      <alignment horizontal="left"/>
    </xf>
    <xf numFmtId="0" fontId="6" fillId="3" borderId="0" xfId="0" applyFont="1" applyFill="1" applyAlignment="1">
      <alignment horizontal="left" indent="13"/>
    </xf>
    <xf numFmtId="0" fontId="16" fillId="4" borderId="14" xfId="0" applyFont="1" applyFill="1" applyBorder="1" applyAlignment="1">
      <alignment horizontal="center" vertical="center" wrapText="1"/>
    </xf>
    <xf numFmtId="0" fontId="16" fillId="4" borderId="15" xfId="0" applyFont="1" applyFill="1" applyBorder="1" applyAlignment="1">
      <alignment horizontal="center" vertical="center" wrapText="1"/>
    </xf>
    <xf numFmtId="0" fontId="16" fillId="4" borderId="17" xfId="0" applyFont="1" applyFill="1" applyBorder="1" applyAlignment="1">
      <alignment horizontal="center" vertical="center" wrapText="1"/>
    </xf>
    <xf numFmtId="14" fontId="19" fillId="0" borderId="0" xfId="0" applyNumberFormat="1" applyFont="1" applyAlignment="1">
      <alignment horizontal="center" vertical="center" wrapText="1"/>
    </xf>
    <xf numFmtId="0" fontId="0" fillId="3" borderId="0" xfId="0" applyFill="1" applyBorder="1"/>
    <xf numFmtId="0" fontId="12" fillId="3" borderId="0" xfId="0" applyFont="1" applyFill="1" applyBorder="1"/>
    <xf numFmtId="0" fontId="6" fillId="3" borderId="0" xfId="0" applyFont="1" applyFill="1" applyBorder="1"/>
    <xf numFmtId="0" fontId="6" fillId="3" borderId="0" xfId="0" applyFont="1" applyFill="1" applyBorder="1" applyAlignment="1">
      <alignment horizontal="center"/>
    </xf>
    <xf numFmtId="0" fontId="20" fillId="0" borderId="35" xfId="0" applyFont="1" applyBorder="1" applyAlignment="1">
      <alignment horizontal="center" vertical="center"/>
    </xf>
    <xf numFmtId="0" fontId="20" fillId="0" borderId="40" xfId="0" applyFont="1" applyBorder="1" applyAlignment="1">
      <alignment horizontal="center" vertical="center"/>
    </xf>
    <xf numFmtId="0" fontId="20" fillId="0" borderId="1" xfId="0" applyFont="1" applyBorder="1" applyAlignment="1">
      <alignment horizontal="center" vertical="center"/>
    </xf>
    <xf numFmtId="0" fontId="20" fillId="0" borderId="28" xfId="0" applyFont="1" applyBorder="1" applyAlignment="1">
      <alignment horizontal="center" vertical="center"/>
    </xf>
    <xf numFmtId="0" fontId="20" fillId="0" borderId="20" xfId="0" applyFont="1" applyBorder="1" applyAlignment="1">
      <alignment horizontal="center" vertical="center"/>
    </xf>
    <xf numFmtId="0" fontId="20" fillId="0" borderId="25" xfId="0" applyFont="1" applyBorder="1" applyAlignment="1">
      <alignment horizontal="center" vertical="center"/>
    </xf>
    <xf numFmtId="0" fontId="18" fillId="0" borderId="39" xfId="0" applyFont="1" applyBorder="1" applyAlignment="1">
      <alignment vertical="center"/>
    </xf>
    <xf numFmtId="0" fontId="18" fillId="0" borderId="29" xfId="0" applyFont="1" applyBorder="1" applyAlignment="1">
      <alignment vertical="center"/>
    </xf>
    <xf numFmtId="0" fontId="18" fillId="0" borderId="29" xfId="0" applyFont="1" applyFill="1" applyBorder="1" applyAlignment="1">
      <alignment vertical="center"/>
    </xf>
    <xf numFmtId="0" fontId="18" fillId="0" borderId="32" xfId="0" applyFont="1" applyFill="1" applyBorder="1" applyAlignment="1">
      <alignment vertical="center"/>
    </xf>
    <xf numFmtId="0" fontId="28" fillId="3" borderId="0" xfId="0" applyFont="1" applyFill="1"/>
    <xf numFmtId="0" fontId="0" fillId="3" borderId="43" xfId="0" applyFill="1" applyBorder="1"/>
    <xf numFmtId="0" fontId="0" fillId="3" borderId="46" xfId="0" applyFill="1" applyBorder="1"/>
    <xf numFmtId="0" fontId="2" fillId="3" borderId="46" xfId="0" applyFont="1" applyFill="1" applyBorder="1"/>
    <xf numFmtId="0" fontId="30" fillId="3" borderId="0" xfId="0" applyFont="1" applyFill="1"/>
    <xf numFmtId="0" fontId="31" fillId="3" borderId="43" xfId="0" applyFont="1" applyFill="1" applyBorder="1"/>
    <xf numFmtId="0" fontId="2" fillId="3" borderId="43" xfId="0" applyFont="1" applyFill="1" applyBorder="1"/>
    <xf numFmtId="0" fontId="13" fillId="4" borderId="1" xfId="0" applyFont="1" applyFill="1" applyBorder="1" applyAlignment="1">
      <alignment horizontal="center" vertical="center"/>
    </xf>
    <xf numFmtId="9" fontId="20" fillId="0" borderId="1" xfId="0" applyNumberFormat="1" applyFont="1" applyFill="1" applyBorder="1" applyAlignment="1">
      <alignment horizontal="center" vertical="center"/>
    </xf>
    <xf numFmtId="0" fontId="6" fillId="2" borderId="1" xfId="0" applyFont="1" applyFill="1" applyBorder="1" applyAlignment="1" applyProtection="1">
      <alignment horizontal="center"/>
      <protection locked="0"/>
    </xf>
    <xf numFmtId="0" fontId="6" fillId="3" borderId="1" xfId="0" applyFont="1" applyFill="1" applyBorder="1" applyAlignment="1" applyProtection="1">
      <alignment horizontal="center"/>
      <protection locked="0"/>
    </xf>
    <xf numFmtId="0" fontId="6" fillId="3" borderId="13" xfId="0" applyFont="1" applyFill="1" applyBorder="1" applyAlignment="1" applyProtection="1">
      <alignment horizontal="center"/>
      <protection locked="0"/>
    </xf>
    <xf numFmtId="0" fontId="0" fillId="3" borderId="0" xfId="0" applyFill="1" applyProtection="1">
      <protection locked="0"/>
    </xf>
    <xf numFmtId="0" fontId="18" fillId="0" borderId="0" xfId="0" applyFont="1" applyFill="1" applyBorder="1" applyAlignment="1">
      <alignment vertical="center"/>
    </xf>
    <xf numFmtId="0" fontId="6" fillId="3" borderId="0" xfId="0" applyFont="1" applyFill="1" applyBorder="1" applyAlignment="1" applyProtection="1">
      <alignment vertical="center"/>
      <protection locked="0"/>
    </xf>
    <xf numFmtId="0" fontId="27" fillId="3" borderId="0" xfId="0" applyFont="1" applyFill="1" applyAlignment="1">
      <alignment vertical="center" wrapText="1"/>
    </xf>
    <xf numFmtId="0" fontId="6" fillId="3" borderId="0" xfId="0" applyFont="1" applyFill="1" applyBorder="1" applyAlignment="1">
      <alignment horizontal="center"/>
    </xf>
    <xf numFmtId="0" fontId="6" fillId="2" borderId="2" xfId="0" applyFont="1" applyFill="1" applyBorder="1" applyAlignment="1" applyProtection="1">
      <alignment horizontal="left"/>
      <protection locked="0"/>
    </xf>
    <xf numFmtId="0" fontId="6" fillId="2" borderId="4" xfId="0" applyFont="1" applyFill="1" applyBorder="1" applyAlignment="1" applyProtection="1">
      <alignment horizontal="left"/>
      <protection locked="0"/>
    </xf>
    <xf numFmtId="0" fontId="6" fillId="3" borderId="2" xfId="0" applyFont="1" applyFill="1" applyBorder="1" applyAlignment="1">
      <alignment horizontal="center"/>
    </xf>
    <xf numFmtId="0" fontId="6" fillId="3" borderId="3" xfId="0" applyFont="1" applyFill="1" applyBorder="1" applyAlignment="1">
      <alignment horizontal="center"/>
    </xf>
    <xf numFmtId="0" fontId="6" fillId="3" borderId="4" xfId="0" applyFont="1" applyFill="1" applyBorder="1" applyAlignment="1">
      <alignment horizontal="center"/>
    </xf>
    <xf numFmtId="0" fontId="6" fillId="2" borderId="5" xfId="0" applyFont="1" applyFill="1" applyBorder="1" applyAlignment="1" applyProtection="1">
      <alignment horizontal="left" vertical="center" wrapText="1"/>
      <protection locked="0"/>
    </xf>
    <xf numFmtId="0" fontId="6" fillId="2" borderId="6" xfId="0" applyFont="1" applyFill="1" applyBorder="1" applyAlignment="1" applyProtection="1">
      <alignment horizontal="left" vertical="center" wrapText="1"/>
      <protection locked="0"/>
    </xf>
    <xf numFmtId="0" fontId="6" fillId="2" borderId="7" xfId="0" applyFont="1" applyFill="1" applyBorder="1" applyAlignment="1" applyProtection="1">
      <alignment horizontal="left" vertical="center" wrapText="1"/>
      <protection locked="0"/>
    </xf>
    <xf numFmtId="0" fontId="6" fillId="2" borderId="10" xfId="0" applyFont="1" applyFill="1" applyBorder="1" applyAlignment="1" applyProtection="1">
      <alignment horizontal="left" vertical="center" wrapText="1"/>
      <protection locked="0"/>
    </xf>
    <xf numFmtId="0" fontId="6" fillId="2" borderId="11" xfId="0" applyFont="1" applyFill="1" applyBorder="1" applyAlignment="1" applyProtection="1">
      <alignment horizontal="left" vertical="center" wrapText="1"/>
      <protection locked="0"/>
    </xf>
    <xf numFmtId="0" fontId="6" fillId="2" borderId="12" xfId="0" applyFont="1" applyFill="1" applyBorder="1" applyAlignment="1" applyProtection="1">
      <alignment horizontal="left" vertical="center" wrapText="1"/>
      <protection locked="0"/>
    </xf>
    <xf numFmtId="0" fontId="6" fillId="2" borderId="8" xfId="0" applyFont="1" applyFill="1" applyBorder="1" applyAlignment="1" applyProtection="1">
      <alignment horizontal="left" vertical="center" wrapText="1"/>
      <protection locked="0"/>
    </xf>
    <xf numFmtId="0" fontId="6" fillId="2" borderId="0" xfId="0" applyFont="1" applyFill="1" applyBorder="1" applyAlignment="1" applyProtection="1">
      <alignment horizontal="left" vertical="center" wrapText="1"/>
      <protection locked="0"/>
    </xf>
    <xf numFmtId="0" fontId="6" fillId="2" borderId="9" xfId="0" applyFont="1" applyFill="1" applyBorder="1" applyAlignment="1" applyProtection="1">
      <alignment horizontal="left" vertical="center" wrapText="1"/>
      <protection locked="0"/>
    </xf>
    <xf numFmtId="0" fontId="0" fillId="3" borderId="0" xfId="0" applyFill="1" applyAlignment="1" applyProtection="1">
      <alignment horizontal="center"/>
      <protection locked="0"/>
    </xf>
    <xf numFmtId="0" fontId="6" fillId="2" borderId="3" xfId="0" applyFont="1" applyFill="1" applyBorder="1" applyAlignment="1" applyProtection="1">
      <alignment horizontal="left"/>
      <protection locked="0"/>
    </xf>
    <xf numFmtId="0" fontId="4" fillId="3" borderId="0" xfId="0" applyFont="1" applyFill="1" applyAlignment="1">
      <alignment horizontal="left" vertical="center" wrapText="1"/>
    </xf>
    <xf numFmtId="0" fontId="0" fillId="3" borderId="2" xfId="0" applyFill="1" applyBorder="1" applyAlignment="1" applyProtection="1">
      <alignment horizontal="center"/>
      <protection locked="0"/>
    </xf>
    <xf numFmtId="0" fontId="0" fillId="3" borderId="4" xfId="0" applyFill="1" applyBorder="1" applyAlignment="1" applyProtection="1">
      <alignment horizontal="center"/>
      <protection locked="0"/>
    </xf>
    <xf numFmtId="0" fontId="10" fillId="0" borderId="1" xfId="0" applyFont="1" applyFill="1" applyBorder="1" applyAlignment="1">
      <alignment horizontal="center" vertical="center" wrapText="1"/>
    </xf>
    <xf numFmtId="0" fontId="6" fillId="2" borderId="5" xfId="0" applyFont="1" applyFill="1" applyBorder="1" applyAlignment="1" applyProtection="1">
      <alignment horizontal="center" vertical="center" wrapText="1"/>
      <protection locked="0"/>
    </xf>
    <xf numFmtId="0" fontId="6" fillId="2" borderId="6" xfId="0" applyFont="1" applyFill="1" applyBorder="1" applyAlignment="1" applyProtection="1">
      <alignment horizontal="center" vertical="center" wrapText="1"/>
      <protection locked="0"/>
    </xf>
    <xf numFmtId="0" fontId="6" fillId="2" borderId="7" xfId="0" applyFont="1" applyFill="1" applyBorder="1" applyAlignment="1" applyProtection="1">
      <alignment horizontal="center" vertical="center" wrapText="1"/>
      <protection locked="0"/>
    </xf>
    <xf numFmtId="0" fontId="6" fillId="2" borderId="8" xfId="0" applyFont="1" applyFill="1" applyBorder="1" applyAlignment="1" applyProtection="1">
      <alignment horizontal="center" vertical="center" wrapText="1"/>
      <protection locked="0"/>
    </xf>
    <xf numFmtId="0" fontId="6" fillId="2" borderId="0" xfId="0" applyFont="1" applyFill="1" applyBorder="1" applyAlignment="1" applyProtection="1">
      <alignment horizontal="center" vertical="center" wrapText="1"/>
      <protection locked="0"/>
    </xf>
    <xf numFmtId="0" fontId="6" fillId="2" borderId="9" xfId="0" applyFont="1" applyFill="1" applyBorder="1" applyAlignment="1" applyProtection="1">
      <alignment horizontal="center" vertical="center" wrapText="1"/>
      <protection locked="0"/>
    </xf>
    <xf numFmtId="0" fontId="6" fillId="2" borderId="10" xfId="0" applyFont="1" applyFill="1" applyBorder="1" applyAlignment="1" applyProtection="1">
      <alignment horizontal="center" vertical="center" wrapText="1"/>
      <protection locked="0"/>
    </xf>
    <xf numFmtId="0" fontId="6" fillId="2" borderId="11" xfId="0" applyFont="1" applyFill="1" applyBorder="1" applyAlignment="1" applyProtection="1">
      <alignment horizontal="center" vertical="center" wrapText="1"/>
      <protection locked="0"/>
    </xf>
    <xf numFmtId="0" fontId="6" fillId="2" borderId="12" xfId="0" applyFont="1" applyFill="1" applyBorder="1" applyAlignment="1" applyProtection="1">
      <alignment horizontal="center" vertical="center" wrapText="1"/>
      <protection locked="0"/>
    </xf>
    <xf numFmtId="0" fontId="6" fillId="2" borderId="2" xfId="0" applyFont="1" applyFill="1" applyBorder="1" applyAlignment="1" applyProtection="1">
      <alignment horizontal="center" vertical="center"/>
      <protection locked="0"/>
    </xf>
    <xf numFmtId="0" fontId="6" fillId="2" borderId="4" xfId="0" applyFont="1" applyFill="1" applyBorder="1" applyAlignment="1" applyProtection="1">
      <alignment horizontal="center" vertical="center"/>
      <protection locked="0"/>
    </xf>
    <xf numFmtId="0" fontId="6" fillId="2" borderId="2" xfId="0" applyFont="1" applyFill="1" applyBorder="1" applyAlignment="1" applyProtection="1">
      <alignment horizontal="center"/>
      <protection locked="0"/>
    </xf>
    <xf numFmtId="0" fontId="6" fillId="2" borderId="4" xfId="0" applyFont="1" applyFill="1" applyBorder="1" applyAlignment="1" applyProtection="1">
      <alignment horizontal="center"/>
      <protection locked="0"/>
    </xf>
    <xf numFmtId="0" fontId="29" fillId="3" borderId="0" xfId="0" applyFont="1" applyFill="1" applyAlignment="1">
      <alignment horizontal="left" vertical="center" wrapText="1"/>
    </xf>
    <xf numFmtId="0" fontId="0" fillId="3" borderId="0" xfId="0" applyFill="1" applyBorder="1" applyAlignment="1" applyProtection="1">
      <alignment horizontal="center" vertical="center" wrapText="1"/>
      <protection locked="0"/>
    </xf>
    <xf numFmtId="0" fontId="10" fillId="4" borderId="16" xfId="0" applyFont="1" applyFill="1" applyBorder="1" applyAlignment="1">
      <alignment horizontal="center" vertical="center" wrapText="1"/>
    </xf>
    <xf numFmtId="0" fontId="10" fillId="4" borderId="24"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0" fillId="4" borderId="20" xfId="0" applyFont="1" applyFill="1" applyBorder="1" applyAlignment="1">
      <alignment horizontal="center" vertical="center" wrapText="1"/>
    </xf>
    <xf numFmtId="0" fontId="10" fillId="4" borderId="28" xfId="0" applyFont="1" applyFill="1" applyBorder="1" applyAlignment="1">
      <alignment horizontal="center" vertical="center" wrapText="1"/>
    </xf>
    <xf numFmtId="0" fontId="10" fillId="4" borderId="25" xfId="0" applyFont="1" applyFill="1" applyBorder="1" applyAlignment="1">
      <alignment horizontal="center" vertical="center" wrapText="1"/>
    </xf>
    <xf numFmtId="0" fontId="10" fillId="4" borderId="4" xfId="0" applyFont="1" applyFill="1" applyBorder="1" applyAlignment="1">
      <alignment horizontal="center" vertical="center" wrapText="1"/>
    </xf>
    <xf numFmtId="0" fontId="10" fillId="4" borderId="23" xfId="0" applyFont="1" applyFill="1" applyBorder="1" applyAlignment="1">
      <alignment horizontal="center" vertical="center" wrapText="1"/>
    </xf>
    <xf numFmtId="0" fontId="10" fillId="4" borderId="29" xfId="0" applyFont="1" applyFill="1" applyBorder="1" applyAlignment="1">
      <alignment horizontal="center" vertical="center" wrapText="1"/>
    </xf>
    <xf numFmtId="0" fontId="10" fillId="4" borderId="32"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0" fillId="4" borderId="34" xfId="0" applyFont="1" applyFill="1" applyBorder="1" applyAlignment="1">
      <alignment horizontal="center" vertical="center" wrapText="1"/>
    </xf>
    <xf numFmtId="0" fontId="10" fillId="4" borderId="19" xfId="0" applyFont="1" applyFill="1" applyBorder="1" applyAlignment="1">
      <alignment horizontal="center" vertical="center" wrapText="1"/>
    </xf>
    <xf numFmtId="0" fontId="10" fillId="4" borderId="4" xfId="0" applyFont="1" applyFill="1" applyBorder="1" applyAlignment="1">
      <alignment horizontal="center" vertical="center"/>
    </xf>
    <xf numFmtId="0" fontId="10" fillId="4" borderId="1" xfId="0" applyFont="1" applyFill="1" applyBorder="1" applyAlignment="1">
      <alignment horizontal="center" vertical="center"/>
    </xf>
    <xf numFmtId="0" fontId="10" fillId="4" borderId="27" xfId="0" applyFont="1" applyFill="1" applyBorder="1" applyAlignment="1">
      <alignment horizontal="center" vertical="center" wrapText="1"/>
    </xf>
    <xf numFmtId="0" fontId="10" fillId="4" borderId="30" xfId="0" applyFont="1" applyFill="1" applyBorder="1" applyAlignment="1">
      <alignment horizontal="center" vertical="center" wrapText="1"/>
    </xf>
    <xf numFmtId="0" fontId="10" fillId="4" borderId="33" xfId="0" applyFont="1" applyFill="1" applyBorder="1" applyAlignment="1">
      <alignment horizontal="center" vertical="center" wrapText="1"/>
    </xf>
    <xf numFmtId="0" fontId="10" fillId="4" borderId="14" xfId="0" applyFont="1" applyFill="1" applyBorder="1" applyAlignment="1">
      <alignment horizontal="center" vertical="center" wrapText="1"/>
    </xf>
    <xf numFmtId="0" fontId="10" fillId="4" borderId="41" xfId="0" applyFont="1" applyFill="1" applyBorder="1" applyAlignment="1">
      <alignment horizontal="center" vertical="center" wrapText="1"/>
    </xf>
    <xf numFmtId="0" fontId="10" fillId="4" borderId="18" xfId="0" applyFont="1" applyFill="1" applyBorder="1" applyAlignment="1">
      <alignment horizontal="center" vertical="center" wrapText="1"/>
    </xf>
    <xf numFmtId="0" fontId="21" fillId="4" borderId="13" xfId="0" applyFont="1" applyFill="1" applyBorder="1" applyAlignment="1">
      <alignment horizontal="center" vertical="center" wrapText="1"/>
    </xf>
    <xf numFmtId="0" fontId="21" fillId="4" borderId="19" xfId="0" applyFont="1" applyFill="1" applyBorder="1" applyAlignment="1">
      <alignment horizontal="center" vertical="center" wrapText="1"/>
    </xf>
    <xf numFmtId="0" fontId="10" fillId="4" borderId="22" xfId="0" applyFont="1" applyFill="1" applyBorder="1" applyAlignment="1">
      <alignment horizontal="center" vertical="center"/>
    </xf>
    <xf numFmtId="0" fontId="10" fillId="4" borderId="16" xfId="0" applyFont="1" applyFill="1" applyBorder="1" applyAlignment="1">
      <alignment horizontal="center" vertical="center"/>
    </xf>
    <xf numFmtId="0" fontId="10" fillId="4" borderId="24" xfId="0" applyFont="1" applyFill="1" applyBorder="1" applyAlignment="1">
      <alignment horizontal="center" vertical="center"/>
    </xf>
    <xf numFmtId="0" fontId="10" fillId="4" borderId="26" xfId="0" applyFont="1" applyFill="1" applyBorder="1" applyAlignment="1">
      <alignment horizontal="center" vertical="center"/>
    </xf>
    <xf numFmtId="0" fontId="21" fillId="4" borderId="31" xfId="0" applyFont="1" applyFill="1" applyBorder="1" applyAlignment="1">
      <alignment horizontal="center" vertical="center" wrapText="1"/>
    </xf>
    <xf numFmtId="0" fontId="21" fillId="4" borderId="21" xfId="0" applyFont="1" applyFill="1" applyBorder="1" applyAlignment="1">
      <alignment horizontal="center" vertical="center" wrapText="1"/>
    </xf>
    <xf numFmtId="0" fontId="10" fillId="4" borderId="13" xfId="0" applyFont="1" applyFill="1" applyBorder="1" applyAlignment="1">
      <alignment horizontal="center" vertical="center" wrapText="1"/>
    </xf>
    <xf numFmtId="0" fontId="17" fillId="4" borderId="15" xfId="0" applyFont="1" applyFill="1" applyBorder="1" applyAlignment="1">
      <alignment horizontal="center" vertical="center" wrapText="1"/>
    </xf>
    <xf numFmtId="0" fontId="17" fillId="4" borderId="34" xfId="0" applyFont="1" applyFill="1" applyBorder="1" applyAlignment="1">
      <alignment horizontal="center" vertical="center" wrapText="1"/>
    </xf>
    <xf numFmtId="0" fontId="17" fillId="4" borderId="19" xfId="0" applyFont="1" applyFill="1" applyBorder="1" applyAlignment="1">
      <alignment horizontal="center" vertical="center" wrapText="1"/>
    </xf>
    <xf numFmtId="0" fontId="10" fillId="4" borderId="2" xfId="0" applyFont="1" applyFill="1" applyBorder="1" applyAlignment="1">
      <alignment horizontal="center" vertical="center" wrapText="1"/>
    </xf>
    <xf numFmtId="0" fontId="10" fillId="4" borderId="3" xfId="0" applyFont="1" applyFill="1" applyBorder="1" applyAlignment="1">
      <alignment horizontal="center" vertical="center" wrapText="1"/>
    </xf>
    <xf numFmtId="0" fontId="10" fillId="4" borderId="42" xfId="0" applyFont="1" applyFill="1" applyBorder="1" applyAlignment="1">
      <alignment horizontal="center" vertical="center"/>
    </xf>
    <xf numFmtId="0" fontId="10" fillId="4" borderId="43" xfId="0" applyFont="1" applyFill="1" applyBorder="1" applyAlignment="1">
      <alignment horizontal="center" vertical="center"/>
    </xf>
    <xf numFmtId="0" fontId="10" fillId="4" borderId="44" xfId="0" applyFont="1" applyFill="1" applyBorder="1" applyAlignment="1">
      <alignment horizontal="center" vertical="center"/>
    </xf>
    <xf numFmtId="0" fontId="21" fillId="4" borderId="34" xfId="0" applyFont="1" applyFill="1" applyBorder="1" applyAlignment="1">
      <alignment horizontal="center" vertical="center" wrapText="1"/>
    </xf>
    <xf numFmtId="0" fontId="21" fillId="4" borderId="45" xfId="0" applyFont="1" applyFill="1" applyBorder="1" applyAlignment="1">
      <alignment horizontal="center" vertical="center" wrapText="1"/>
    </xf>
    <xf numFmtId="0" fontId="13" fillId="4" borderId="26" xfId="0" applyFont="1" applyFill="1" applyBorder="1" applyAlignment="1">
      <alignment horizontal="center" vertical="center"/>
    </xf>
    <xf numFmtId="0" fontId="13" fillId="4" borderId="32" xfId="0" applyFont="1" applyFill="1" applyBorder="1" applyAlignment="1">
      <alignment horizontal="center" vertical="center"/>
    </xf>
    <xf numFmtId="0" fontId="13" fillId="4" borderId="16" xfId="0" applyFont="1" applyFill="1" applyBorder="1" applyAlignment="1">
      <alignment horizontal="center"/>
    </xf>
    <xf numFmtId="0" fontId="13" fillId="4" borderId="24" xfId="0" applyFont="1" applyFill="1" applyBorder="1" applyAlignment="1">
      <alignment horizontal="center"/>
    </xf>
    <xf numFmtId="0" fontId="13" fillId="4" borderId="17" xfId="0" applyFont="1" applyFill="1" applyBorder="1" applyAlignment="1">
      <alignment horizontal="center" vertical="center"/>
    </xf>
    <xf numFmtId="0" fontId="13" fillId="4" borderId="21" xfId="0" applyFont="1" applyFill="1" applyBorder="1" applyAlignment="1">
      <alignment horizontal="center" vertical="center"/>
    </xf>
    <xf numFmtId="0" fontId="13" fillId="4" borderId="1" xfId="0" applyFont="1" applyFill="1" applyBorder="1" applyAlignment="1">
      <alignment horizontal="center"/>
    </xf>
  </cellXfs>
  <cellStyles count="2">
    <cellStyle name="Normal" xfId="0" builtinId="0"/>
    <cellStyle name="Percent" xfId="1" builtinId="5"/>
  </cellStyles>
  <dxfs count="56">
    <dxf>
      <border>
        <left style="thin">
          <color auto="1"/>
        </left>
        <right style="thin">
          <color auto="1"/>
        </right>
        <top style="thin">
          <color auto="1"/>
        </top>
        <bottom style="thin">
          <color auto="1"/>
        </bottom>
        <vertical/>
        <horizontal/>
      </border>
    </dxf>
    <dxf>
      <fill>
        <patternFill>
          <bgColor rgb="FFFFFF99"/>
        </patternFill>
      </fill>
    </dxf>
    <dxf>
      <fill>
        <patternFill>
          <bgColor rgb="FFFFC000"/>
        </patternFill>
      </fill>
    </dxf>
    <dxf>
      <fill>
        <patternFill>
          <bgColor rgb="FFFF6600"/>
        </patternFill>
      </fill>
    </dxf>
    <dxf>
      <border>
        <left style="thin">
          <color auto="1"/>
        </left>
        <right style="thin">
          <color auto="1"/>
        </right>
        <top style="thin">
          <color auto="1"/>
        </top>
        <bottom style="thin">
          <color auto="1"/>
        </bottom>
        <vertical/>
        <horizontal/>
      </border>
    </dxf>
    <dxf>
      <font>
        <color theme="0"/>
      </font>
    </dxf>
    <dxf>
      <border>
        <left style="thin">
          <color auto="1"/>
        </left>
        <right style="thin">
          <color auto="1"/>
        </right>
        <top style="thin">
          <color auto="1"/>
        </top>
        <bottom style="thin">
          <color auto="1"/>
        </bottom>
        <vertical/>
        <horizontal/>
      </border>
    </dxf>
    <dxf>
      <font>
        <color theme="0"/>
      </font>
    </dxf>
    <dxf>
      <border>
        <left style="thin">
          <color auto="1"/>
        </left>
        <right style="thin">
          <color auto="1"/>
        </right>
        <top style="thin">
          <color auto="1"/>
        </top>
        <bottom style="thin">
          <color auto="1"/>
        </bottom>
        <vertical/>
        <horizontal/>
      </border>
    </dxf>
    <dxf>
      <font>
        <color theme="0"/>
      </font>
    </dxf>
    <dxf>
      <border>
        <left style="thin">
          <color auto="1"/>
        </left>
        <right style="thin">
          <color auto="1"/>
        </right>
        <top style="thin">
          <color auto="1"/>
        </top>
        <bottom style="thin">
          <color auto="1"/>
        </bottom>
        <vertical/>
        <horizontal/>
      </border>
    </dxf>
    <dxf>
      <font>
        <color theme="0"/>
      </font>
    </dxf>
    <dxf>
      <numFmt numFmtId="3" formatCode="#,##0"/>
    </dxf>
    <dxf>
      <numFmt numFmtId="164" formatCode="#,##0.0"/>
    </dxf>
    <dxf>
      <numFmt numFmtId="4" formatCode="#,##0.00"/>
    </dxf>
    <dxf>
      <numFmt numFmtId="165" formatCode="#,##0.000"/>
    </dxf>
    <dxf>
      <numFmt numFmtId="166" formatCode="#,##0.0000"/>
    </dxf>
    <dxf>
      <numFmt numFmtId="1" formatCode="0"/>
    </dxf>
    <dxf>
      <fill>
        <patternFill>
          <bgColor rgb="FFEAF3FA"/>
        </patternFill>
      </fill>
    </dxf>
    <dxf>
      <fill>
        <patternFill>
          <bgColor rgb="FFD3E5F5"/>
        </patternFill>
      </fill>
    </dxf>
    <dxf>
      <fill>
        <patternFill>
          <bgColor rgb="FFB3D0EB"/>
        </patternFill>
      </fill>
    </dxf>
    <dxf>
      <fill>
        <patternFill>
          <bgColor rgb="FF8AB8E2"/>
        </patternFill>
      </fill>
    </dxf>
    <dxf>
      <fill>
        <patternFill>
          <bgColor rgb="FF448DD0"/>
        </patternFill>
      </fill>
    </dxf>
    <dxf>
      <fill>
        <patternFill>
          <bgColor theme="4" tint="-0.24994659260841701"/>
        </patternFill>
      </fill>
    </dxf>
    <dxf>
      <fill>
        <patternFill>
          <bgColor rgb="FFEB6C15"/>
        </patternFill>
      </fill>
    </dxf>
    <dxf>
      <fill>
        <patternFill>
          <bgColor rgb="FFF3A575"/>
        </patternFill>
      </fill>
    </dxf>
    <dxf>
      <fill>
        <patternFill>
          <bgColor theme="5" tint="0.59996337778862885"/>
        </patternFill>
      </fill>
    </dxf>
    <dxf>
      <border>
        <left style="thin">
          <color auto="1"/>
        </left>
        <right style="thin">
          <color auto="1"/>
        </right>
        <top style="thin">
          <color auto="1"/>
        </top>
        <bottom style="thin">
          <color auto="1"/>
        </bottom>
        <vertical/>
        <horizontal/>
      </border>
    </dxf>
    <dxf>
      <font>
        <color theme="0"/>
      </font>
    </dxf>
    <dxf>
      <fill>
        <patternFill>
          <bgColor rgb="FFEB6C15"/>
        </patternFill>
      </fill>
    </dxf>
    <dxf>
      <fill>
        <patternFill>
          <bgColor rgb="FFF3A575"/>
        </patternFill>
      </fill>
    </dxf>
    <dxf>
      <fill>
        <patternFill>
          <bgColor theme="5" tint="0.59996337778862885"/>
        </patternFill>
      </fill>
    </dxf>
    <dxf>
      <numFmt numFmtId="3" formatCode="#,##0"/>
    </dxf>
    <dxf>
      <numFmt numFmtId="164" formatCode="#,##0.0"/>
    </dxf>
    <dxf>
      <numFmt numFmtId="4" formatCode="#,##0.00"/>
    </dxf>
    <dxf>
      <numFmt numFmtId="165" formatCode="#,##0.000"/>
    </dxf>
    <dxf>
      <numFmt numFmtId="166" formatCode="#,##0.0000"/>
    </dxf>
    <dxf>
      <numFmt numFmtId="1" formatCode="0"/>
    </dxf>
    <dxf>
      <fill>
        <patternFill>
          <bgColor rgb="FFEAF3FA"/>
        </patternFill>
      </fill>
    </dxf>
    <dxf>
      <fill>
        <patternFill>
          <bgColor rgb="FFD3E5F5"/>
        </patternFill>
      </fill>
    </dxf>
    <dxf>
      <fill>
        <patternFill>
          <bgColor rgb="FFB3D0EB"/>
        </patternFill>
      </fill>
    </dxf>
    <dxf>
      <fill>
        <patternFill>
          <bgColor rgb="FF8AB8E2"/>
        </patternFill>
      </fill>
    </dxf>
    <dxf>
      <fill>
        <patternFill>
          <bgColor rgb="FF448DD0"/>
        </patternFill>
      </fill>
    </dxf>
    <dxf>
      <fill>
        <patternFill>
          <bgColor theme="4" tint="-0.24994659260841701"/>
        </patternFill>
      </fill>
    </dxf>
    <dxf>
      <numFmt numFmtId="164" formatCode="#,##0.0"/>
    </dxf>
    <dxf>
      <numFmt numFmtId="4" formatCode="#,##0.00"/>
    </dxf>
    <dxf>
      <numFmt numFmtId="167" formatCode="0.000"/>
    </dxf>
    <dxf>
      <numFmt numFmtId="168" formatCode="0.0000"/>
    </dxf>
    <dxf>
      <numFmt numFmtId="164" formatCode="#,##0.0"/>
    </dxf>
    <dxf>
      <numFmt numFmtId="4" formatCode="#,##0.00"/>
    </dxf>
    <dxf>
      <numFmt numFmtId="167" formatCode="0.000"/>
    </dxf>
    <dxf>
      <numFmt numFmtId="168" formatCode="0.0000"/>
    </dxf>
    <dxf>
      <border>
        <left style="thin">
          <color auto="1"/>
        </left>
        <right style="thin">
          <color auto="1"/>
        </right>
        <top style="thin">
          <color auto="1"/>
        </top>
        <bottom style="thin">
          <color auto="1"/>
        </bottom>
        <vertical/>
        <horizontal/>
      </border>
    </dxf>
    <dxf>
      <font>
        <color theme="0"/>
      </font>
    </dxf>
    <dxf>
      <fill>
        <patternFill>
          <bgColor theme="4" tint="0.79998168889431442"/>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s>
  <tableStyles count="0" defaultTableStyle="TableStyleMedium2" defaultPivotStyle="PivotStyleLight16"/>
  <colors>
    <mruColors>
      <color rgb="FFFFFFDD"/>
      <color rgb="FFD3E5F5"/>
      <color rgb="FFCDE1F3"/>
      <color rgb="FFCADFF2"/>
      <color rgb="FFB3D0EB"/>
      <color rgb="FFAFCEEB"/>
      <color rgb="FF448DD0"/>
      <color rgb="FF8AB8E2"/>
      <color rgb="FF3E89CE"/>
      <color rgb="FFF3A57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activeX/activeX13.xml><?xml version="1.0" encoding="utf-8"?>
<ax:ocx xmlns:ax="http://schemas.microsoft.com/office/2006/activeX" xmlns:r="http://schemas.openxmlformats.org/officeDocument/2006/relationships" ax:classid="{D7053240-CE69-11CD-A777-00DD01143C57}" ax:persistence="persistStreamInit" r:id="rId1"/>
</file>

<file path=xl/activeX/activeX14.xml><?xml version="1.0" encoding="utf-8"?>
<ax:ocx xmlns:ax="http://schemas.microsoft.com/office/2006/activeX" xmlns:r="http://schemas.openxmlformats.org/officeDocument/2006/relationships" ax:classid="{D7053240-CE69-11CD-A777-00DD01143C57}" ax:persistence="persistStreamInit" r:id="rId1"/>
</file>

<file path=xl/activeX/activeX15.xml><?xml version="1.0" encoding="utf-8"?>
<ax:ocx xmlns:ax="http://schemas.microsoft.com/office/2006/activeX" xmlns:r="http://schemas.openxmlformats.org/officeDocument/2006/relationships" ax:classid="{D7053240-CE69-11CD-A777-00DD01143C57}" ax:persistence="persistStreamInit" r:id="rId1"/>
</file>

<file path=xl/activeX/activeX16.xml><?xml version="1.0" encoding="utf-8"?>
<ax:ocx xmlns:ax="http://schemas.microsoft.com/office/2006/activeX" xmlns:r="http://schemas.openxmlformats.org/officeDocument/2006/relationships" ax:classid="{D7053240-CE69-11CD-A777-00DD01143C57}" ax:persistence="persistStreamInit" r:id="rId1"/>
</file>

<file path=xl/activeX/activeX17.xml><?xml version="1.0" encoding="utf-8"?>
<ax:ocx xmlns:ax="http://schemas.microsoft.com/office/2006/activeX" xmlns:r="http://schemas.openxmlformats.org/officeDocument/2006/relationships" ax:classid="{D7053240-CE69-11CD-A777-00DD01143C57}" ax:persistence="persistStreamInit" r:id="rId1"/>
</file>

<file path=xl/activeX/activeX18.xml><?xml version="1.0" encoding="utf-8"?>
<ax:ocx xmlns:ax="http://schemas.microsoft.com/office/2006/activeX" xmlns:r="http://schemas.openxmlformats.org/officeDocument/2006/relationships" ax:classid="{D7053240-CE69-11CD-A777-00DD01143C57}" ax:persistence="persistStreamInit" r:id="rId1"/>
</file>

<file path=xl/activeX/activeX19.xml><?xml version="1.0" encoding="utf-8"?>
<ax:ocx xmlns:ax="http://schemas.microsoft.com/office/2006/activeX" xmlns:r="http://schemas.openxmlformats.org/officeDocument/2006/relationships" ax:classid="{D7053240-CE69-11CD-A777-00DD01143C57}" ax:persistence="persistStreamInit" r:id="rId1"/>
</file>

<file path=xl/activeX/activeX20.xml><?xml version="1.0" encoding="utf-8"?>
<ax:ocx xmlns:ax="http://schemas.microsoft.com/office/2006/activeX" xmlns:r="http://schemas.openxmlformats.org/officeDocument/2006/relationships" ax:classid="{D7053240-CE69-11CD-A777-00DD01143C57}" ax:persistence="persistStreamInit" r:id="rId1"/>
</file>

<file path=xl/activeX/activeX21.xml><?xml version="1.0" encoding="utf-8"?>
<ax:ocx xmlns:ax="http://schemas.microsoft.com/office/2006/activeX" xmlns:r="http://schemas.openxmlformats.org/officeDocument/2006/relationships" ax:classid="{D7053240-CE69-11CD-A777-00DD01143C57}" ax:persistence="persistStreamInit" r:id="rId1"/>
</file>

<file path=xl/activeX/activeX22.xml><?xml version="1.0" encoding="utf-8"?>
<ax:ocx xmlns:ax="http://schemas.microsoft.com/office/2006/activeX" xmlns:r="http://schemas.openxmlformats.org/officeDocument/2006/relationships" ax:classid="{D7053240-CE69-11CD-A777-00DD01143C57}" ax:persistence="persistStreamInit" r:id="rId1"/>
</file>

<file path=xl/activeX/activeX23.xml><?xml version="1.0" encoding="utf-8"?>
<ax:ocx xmlns:ax="http://schemas.microsoft.com/office/2006/activeX" xmlns:r="http://schemas.openxmlformats.org/officeDocument/2006/relationships" ax:classid="{D7053240-CE69-11CD-A777-00DD01143C57}" ax:persistence="persistStreamInit" r:id="rId1"/>
</file>

<file path=xl/activeX/activeX24.xml><?xml version="1.0" encoding="utf-8"?>
<ax:ocx xmlns:ax="http://schemas.microsoft.com/office/2006/activeX" xmlns:r="http://schemas.openxmlformats.org/officeDocument/2006/relationships" ax:classid="{D7053240-CE69-11CD-A777-00DD01143C57}" ax:persistence="persistStreamInit" r:id="rId1"/>
</file>

<file path=xl/activeX/activeX25.xml><?xml version="1.0" encoding="utf-8"?>
<ax:ocx xmlns:ax="http://schemas.microsoft.com/office/2006/activeX" xmlns:r="http://schemas.openxmlformats.org/officeDocument/2006/relationships" ax:classid="{D7053240-CE69-11CD-A777-00DD01143C57}" ax:persistence="persistStreamInit" r:id="rId1"/>
</file>

<file path=xl/activeX/activeX26.xml><?xml version="1.0" encoding="utf-8"?>
<ax:ocx xmlns:ax="http://schemas.microsoft.com/office/2006/activeX" xmlns:r="http://schemas.openxmlformats.org/officeDocument/2006/relationships" ax:classid="{D7053240-CE69-11CD-A777-00DD01143C57}" ax:persistence="persistStreamInit" r:id="rId1"/>
</file>

<file path=xl/activeX/activeX27.xml><?xml version="1.0" encoding="utf-8"?>
<ax:ocx xmlns:ax="http://schemas.microsoft.com/office/2006/activeX" xmlns:r="http://schemas.openxmlformats.org/officeDocument/2006/relationships" ax:classid="{D7053240-CE69-11CD-A777-00DD01143C57}" ax:persistence="persistStreamInit" r:id="rId1"/>
</file>

<file path=xl/activeX/activeX28.xml><?xml version="1.0" encoding="utf-8"?>
<ax:ocx xmlns:ax="http://schemas.microsoft.com/office/2006/activeX" xmlns:r="http://schemas.openxmlformats.org/officeDocument/2006/relationships" ax:classid="{D7053240-CE69-11CD-A777-00DD01143C57}" ax:persistence="persistStreamInit" r:id="rId1"/>
</file>

<file path=xl/activeX/activeX29.xml><?xml version="1.0" encoding="utf-8"?>
<ax:ocx xmlns:ax="http://schemas.microsoft.com/office/2006/activeX" xmlns:r="http://schemas.openxmlformats.org/officeDocument/2006/relationships" ax:classid="{D7053240-CE69-11CD-A777-00DD01143C57}" ax:persistence="persistStreamInit" r:id="rId1"/>
</file>

<file path=xl/activeX/activeX30.xml><?xml version="1.0" encoding="utf-8"?>
<ax:ocx xmlns:ax="http://schemas.microsoft.com/office/2006/activeX" xmlns:r="http://schemas.openxmlformats.org/officeDocument/2006/relationships" ax:classid="{D7053240-CE69-11CD-A777-00DD01143C57}" ax:persistence="persistStreamInit" r:id="rId1"/>
</file>

<file path=xl/activeX/activeX31.xml><?xml version="1.0" encoding="utf-8"?>
<ax:ocx xmlns:ax="http://schemas.microsoft.com/office/2006/activeX" xmlns:r="http://schemas.openxmlformats.org/officeDocument/2006/relationships" ax:classid="{D7053240-CE69-11CD-A777-00DD01143C57}" ax:persistence="persistStreamInit" r:id="rId1"/>
</file>

<file path=xl/activeX/activeX32.xml><?xml version="1.0" encoding="utf-8"?>
<ax:ocx xmlns:ax="http://schemas.microsoft.com/office/2006/activeX" xmlns:r="http://schemas.openxmlformats.org/officeDocument/2006/relationships" ax:classid="{D7053240-CE69-11CD-A777-00DD01143C57}" ax:persistence="persistStreamInit" r:id="rId1"/>
</file>

<file path=xl/activeX/activeX33.xml><?xml version="1.0" encoding="utf-8"?>
<ax:ocx xmlns:ax="http://schemas.microsoft.com/office/2006/activeX" xmlns:r="http://schemas.openxmlformats.org/officeDocument/2006/relationships" ax:classid="{D7053240-CE69-11CD-A777-00DD01143C57}" ax:persistence="persistStreamInit" r:id="rId1"/>
</file>

<file path=xl/activeX/activeX34.xml><?xml version="1.0" encoding="utf-8"?>
<ax:ocx xmlns:ax="http://schemas.microsoft.com/office/2006/activeX" xmlns:r="http://schemas.openxmlformats.org/officeDocument/2006/relationships" ax:classid="{D7053240-CE69-11CD-A777-00DD01143C57}" ax:persistence="persistStreamInit" r:id="rId1"/>
</file>

<file path=xl/activeX/activeX35.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Drop" dropLines="10" dropStyle="combo" dx="16" fmlaLink="$E$150" fmlaRange="$E$153:$E$186" sel="0" val="0"/>
</file>

<file path=xl/ctrlProps/ctrlProp2.xml><?xml version="1.0" encoding="utf-8"?>
<formControlPr xmlns="http://schemas.microsoft.com/office/spreadsheetml/2009/9/main" objectType="Drop" dropLines="6" dropStyle="combo" dx="16" fmlaLink="$Q$150" fmlaRange="$Q$153:$Q$158" sel="0" val="0"/>
</file>

<file path=xl/ctrlProps/ctrlProp3.xml><?xml version="1.0" encoding="utf-8"?>
<formControlPr xmlns="http://schemas.microsoft.com/office/spreadsheetml/2009/9/main" objectType="Drop" dropLines="2" dropStyle="combo" dx="16" fmlaLink="$B$183" fmlaRange="$B$186:$B$187" sel="0" val="0"/>
</file>

<file path=xl/ctrlProps/ctrlProp4.xml><?xml version="1.0" encoding="utf-8"?>
<formControlPr xmlns="http://schemas.microsoft.com/office/spreadsheetml/2009/9/main" objectType="Drop" dropLines="3" dropStyle="combo" dx="16" fmlaLink="$K$183" fmlaRange="$K$186:$K$188" sel="0" val="0"/>
</file>

<file path=xl/ctrlProps/ctrlProp5.xml><?xml version="1.0" encoding="utf-8"?>
<formControlPr xmlns="http://schemas.microsoft.com/office/spreadsheetml/2009/9/main" objectType="Drop" dropLines="3" dropStyle="combo" dx="16" fmlaLink="$P$183" fmlaRange="$P$186:$P$188" sel="0" val="0"/>
</file>

<file path=xl/ctrlProps/ctrlProp6.xml><?xml version="1.0" encoding="utf-8"?>
<formControlPr xmlns="http://schemas.microsoft.com/office/spreadsheetml/2009/9/main" objectType="Drop" dropLines="3" dropStyle="combo" dx="16" fmlaLink="$T$183" fmlaRange="$T$186:$T$188" sel="0" val="0"/>
</file>

<file path=xl/ctrlProps/ctrlProp7.xml><?xml version="1.0" encoding="utf-8"?>
<formControlPr xmlns="http://schemas.microsoft.com/office/spreadsheetml/2009/9/main" objectType="Drop" dropLines="3" dropStyle="combo" dx="16" fmlaLink="$X$183" fmlaRange="$X$186:$X$188" sel="0" val="0"/>
</file>

<file path=xl/ctrlProps/ctrlProp8.xml><?xml version="1.0" encoding="utf-8"?>
<formControlPr xmlns="http://schemas.microsoft.com/office/spreadsheetml/2009/9/main" objectType="Drop" dropLines="5" dropStyle="combo" dx="16" fmlaLink="$Z$150" fmlaRange="$Z$153:$Z$157" sel="0" val="0"/>
</file>

<file path=xl/ctrlProps/ctrlProp9.xml><?xml version="1.0" encoding="utf-8"?>
<formControlPr xmlns="http://schemas.microsoft.com/office/spreadsheetml/2009/9/main" objectType="Drop" dropLines="5" dropStyle="combo" dx="16" fmlaLink="$Z$162" fmlaRange="$Z$165:$Z$169" sel="0" val="0"/>
</file>

<file path=xl/ctrlProps/ctrlProp10.xml><?xml version="1.0" encoding="utf-8"?>
<formControlPr xmlns="http://schemas.microsoft.com/office/spreadsheetml/2009/9/main" objectType="Drop" dropLines="10" dropStyle="combo" dx="16" fmlaLink="$U$150" fmlaRange="$U$153:$U$174" sel="0" val="0"/>
</file>

<file path=xl/ctrlProps/ctrlProp11.xml><?xml version="1.0" encoding="utf-8"?>
<formControlPr xmlns="http://schemas.microsoft.com/office/spreadsheetml/2009/9/main" objectType="Drop" dropStyle="combo" dx="16" fmlaLink="$E$150" fmlaRange="$E$153:$E$175" noThreeD="1" sel="0" val="0"/>
</file>

<file path=xl/ctrlProps/ctrlProp12.xml><?xml version="1.0" encoding="utf-8"?>
<formControlPr xmlns="http://schemas.microsoft.com/office/spreadsheetml/2009/9/main" objectType="Drop" dropLines="6" dropStyle="combo" dx="16" fmlaLink="$Q$150" fmlaRange="$Q$153:$Q$158" sel="0" val="0"/>
</file>

<file path=xl/ctrlProps/ctrlProp13.xml><?xml version="1.0" encoding="utf-8"?>
<formControlPr xmlns="http://schemas.microsoft.com/office/spreadsheetml/2009/9/main" objectType="Drop" dropLines="15" dropStyle="combo" dx="16" fmlaLink="$U$150" fmlaRange="$U$153:$U$174" sel="0" val="0"/>
</file>

<file path=xl/ctrlProps/ctrlProp14.xml><?xml version="1.0" encoding="utf-8"?>
<formControlPr xmlns="http://schemas.microsoft.com/office/spreadsheetml/2009/9/main" objectType="Drop" dropLines="5" dropStyle="combo" dx="16" fmlaLink="$Z$150" fmlaRange="$Z$153:$Z$157" sel="0" val="0"/>
</file>

<file path=xl/ctrlProps/ctrlProp15.xml><?xml version="1.0" encoding="utf-8"?>
<formControlPr xmlns="http://schemas.microsoft.com/office/spreadsheetml/2009/9/main" objectType="Drop" dropLines="5" dropStyle="combo" dx="16" fmlaLink="$Z$162" fmlaRange="$Z$165:$Z$169" sel="0" val="0"/>
</file>

<file path=xl/ctrlProps/ctrlProp16.xml><?xml version="1.0" encoding="utf-8"?>
<formControlPr xmlns="http://schemas.microsoft.com/office/spreadsheetml/2009/9/main" objectType="Drop" dropLines="3" dropStyle="combo" dx="16" fmlaLink="$F$183" fmlaRange="$F$186:$F$188" sel="0" val="0"/>
</file>

<file path=xl/ctrlProps/ctrlProp17.xml><?xml version="1.0" encoding="utf-8"?>
<formControlPr xmlns="http://schemas.microsoft.com/office/spreadsheetml/2009/9/main" objectType="Drop" dropLines="2" dropStyle="combo" dx="16" fmlaLink="$B$183" fmlaRange="$B$186:$B$187" sel="0" val="0"/>
</file>

<file path=xl/ctrlProps/ctrlProp18.xml><?xml version="1.0" encoding="utf-8"?>
<formControlPr xmlns="http://schemas.microsoft.com/office/spreadsheetml/2009/9/main" objectType="Drop" dropLines="3" dropStyle="combo" dx="16" fmlaLink="$K$183" fmlaRange="$K$186:$K$188" sel="0" val="0"/>
</file>

<file path=xl/ctrlProps/ctrlProp19.xml><?xml version="1.0" encoding="utf-8"?>
<formControlPr xmlns="http://schemas.microsoft.com/office/spreadsheetml/2009/9/main" objectType="Drop" dropLines="3" dropStyle="combo" dx="16" fmlaLink="$P$183" fmlaRange="$P$186:$P$188" sel="0" val="0"/>
</file>

<file path=xl/ctrlProps/ctrlProp20.xml><?xml version="1.0" encoding="utf-8"?>
<formControlPr xmlns="http://schemas.microsoft.com/office/spreadsheetml/2009/9/main" objectType="Drop" dropLines="3" dropStyle="combo" dx="16" fmlaLink="$T$183" fmlaRange="$T$186:$T$188" sel="0" val="0"/>
</file>

<file path=xl/ctrlProps/ctrlProp21.xml><?xml version="1.0" encoding="utf-8"?>
<formControlPr xmlns="http://schemas.microsoft.com/office/spreadsheetml/2009/9/main" objectType="Drop" dropLines="3" dropStyle="combo" dx="16" fmlaLink="$X$183" fmlaRange="$X$186:$X$188" sel="0" val="0"/>
</file>

<file path=xl/drawings/_rels/drawing1.xml.rels><?xml version="1.0" encoding="UTF-8" standalone="yes"?>
<Relationships xmlns="http://schemas.openxmlformats.org/package/2006/relationships"><Relationship Id="rId8" Type="http://schemas.openxmlformats.org/officeDocument/2006/relationships/image" Target="../media/image41.jpeg"/><Relationship Id="rId13" Type="http://schemas.openxmlformats.org/officeDocument/2006/relationships/image" Target="../media/image46.gif"/><Relationship Id="rId3" Type="http://schemas.openxmlformats.org/officeDocument/2006/relationships/image" Target="../media/image36.gif"/><Relationship Id="rId7" Type="http://schemas.openxmlformats.org/officeDocument/2006/relationships/image" Target="../media/image40.png"/><Relationship Id="rId12" Type="http://schemas.openxmlformats.org/officeDocument/2006/relationships/image" Target="../media/image45.gif"/><Relationship Id="rId2" Type="http://schemas.openxmlformats.org/officeDocument/2006/relationships/image" Target="../media/image35.emf"/><Relationship Id="rId1" Type="http://schemas.openxmlformats.org/officeDocument/2006/relationships/image" Target="../media/image34.png"/><Relationship Id="rId6" Type="http://schemas.openxmlformats.org/officeDocument/2006/relationships/image" Target="../media/image39.png"/><Relationship Id="rId11" Type="http://schemas.openxmlformats.org/officeDocument/2006/relationships/image" Target="../media/image44.png"/><Relationship Id="rId5" Type="http://schemas.openxmlformats.org/officeDocument/2006/relationships/image" Target="../media/image38.jpeg"/><Relationship Id="rId10" Type="http://schemas.openxmlformats.org/officeDocument/2006/relationships/image" Target="../media/image43.png"/><Relationship Id="rId4" Type="http://schemas.openxmlformats.org/officeDocument/2006/relationships/image" Target="../media/image37.jpeg"/><Relationship Id="rId9" Type="http://schemas.openxmlformats.org/officeDocument/2006/relationships/image" Target="../media/image42.jpeg"/></Relationships>
</file>

<file path=xl/drawings/_rels/vmlDrawing1.vml.rels><?xml version="1.0" encoding="UTF-8" standalone="yes"?>
<Relationships xmlns="http://schemas.openxmlformats.org/package/2006/relationships"><Relationship Id="rId8" Type="http://schemas.openxmlformats.org/officeDocument/2006/relationships/image" Target="../media/image10.emf"/><Relationship Id="rId13" Type="http://schemas.openxmlformats.org/officeDocument/2006/relationships/image" Target="../media/image5.emf"/><Relationship Id="rId18" Type="http://schemas.openxmlformats.org/officeDocument/2006/relationships/image" Target="../media/image22.emf"/><Relationship Id="rId26" Type="http://schemas.openxmlformats.org/officeDocument/2006/relationships/image" Target="../media/image30.emf"/><Relationship Id="rId3" Type="http://schemas.openxmlformats.org/officeDocument/2006/relationships/image" Target="../media/image15.emf"/><Relationship Id="rId21" Type="http://schemas.openxmlformats.org/officeDocument/2006/relationships/image" Target="../media/image25.emf"/><Relationship Id="rId7" Type="http://schemas.openxmlformats.org/officeDocument/2006/relationships/image" Target="../media/image11.emf"/><Relationship Id="rId12" Type="http://schemas.openxmlformats.org/officeDocument/2006/relationships/image" Target="../media/image6.emf"/><Relationship Id="rId17" Type="http://schemas.openxmlformats.org/officeDocument/2006/relationships/image" Target="../media/image21.emf"/><Relationship Id="rId25" Type="http://schemas.openxmlformats.org/officeDocument/2006/relationships/image" Target="../media/image29.emf"/><Relationship Id="rId33" Type="http://schemas.openxmlformats.org/officeDocument/2006/relationships/image" Target="../media/image1.emf"/><Relationship Id="rId2" Type="http://schemas.openxmlformats.org/officeDocument/2006/relationships/image" Target="../media/image14.emf"/><Relationship Id="rId16" Type="http://schemas.openxmlformats.org/officeDocument/2006/relationships/image" Target="../media/image20.emf"/><Relationship Id="rId20" Type="http://schemas.openxmlformats.org/officeDocument/2006/relationships/image" Target="../media/image24.emf"/><Relationship Id="rId29" Type="http://schemas.openxmlformats.org/officeDocument/2006/relationships/image" Target="../media/image33.emf"/><Relationship Id="rId1" Type="http://schemas.openxmlformats.org/officeDocument/2006/relationships/image" Target="../media/image13.emf"/><Relationship Id="rId6" Type="http://schemas.openxmlformats.org/officeDocument/2006/relationships/image" Target="../media/image12.emf"/><Relationship Id="rId11" Type="http://schemas.openxmlformats.org/officeDocument/2006/relationships/image" Target="../media/image7.emf"/><Relationship Id="rId24" Type="http://schemas.openxmlformats.org/officeDocument/2006/relationships/image" Target="../media/image28.emf"/><Relationship Id="rId32" Type="http://schemas.openxmlformats.org/officeDocument/2006/relationships/image" Target="../media/image2.emf"/><Relationship Id="rId5" Type="http://schemas.openxmlformats.org/officeDocument/2006/relationships/image" Target="../media/image17.emf"/><Relationship Id="rId15" Type="http://schemas.openxmlformats.org/officeDocument/2006/relationships/image" Target="../media/image19.emf"/><Relationship Id="rId23" Type="http://schemas.openxmlformats.org/officeDocument/2006/relationships/image" Target="../media/image27.emf"/><Relationship Id="rId28" Type="http://schemas.openxmlformats.org/officeDocument/2006/relationships/image" Target="../media/image32.emf"/><Relationship Id="rId10" Type="http://schemas.openxmlformats.org/officeDocument/2006/relationships/image" Target="../media/image8.emf"/><Relationship Id="rId19" Type="http://schemas.openxmlformats.org/officeDocument/2006/relationships/image" Target="../media/image23.emf"/><Relationship Id="rId31" Type="http://schemas.openxmlformats.org/officeDocument/2006/relationships/image" Target="../media/image3.emf"/><Relationship Id="rId4" Type="http://schemas.openxmlformats.org/officeDocument/2006/relationships/image" Target="../media/image16.emf"/><Relationship Id="rId9" Type="http://schemas.openxmlformats.org/officeDocument/2006/relationships/image" Target="../media/image9.emf"/><Relationship Id="rId14" Type="http://schemas.openxmlformats.org/officeDocument/2006/relationships/image" Target="../media/image18.emf"/><Relationship Id="rId22" Type="http://schemas.openxmlformats.org/officeDocument/2006/relationships/image" Target="../media/image26.emf"/><Relationship Id="rId27" Type="http://schemas.openxmlformats.org/officeDocument/2006/relationships/image" Target="../media/image31.emf"/><Relationship Id="rId30"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47.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48.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28575</xdr:colOff>
          <xdr:row>43</xdr:row>
          <xdr:rowOff>57150</xdr:rowOff>
        </xdr:from>
        <xdr:to>
          <xdr:col>6</xdr:col>
          <xdr:colOff>485775</xdr:colOff>
          <xdr:row>45</xdr:row>
          <xdr:rowOff>180975</xdr:rowOff>
        </xdr:to>
        <xdr:sp macro="" textlink="">
          <xdr:nvSpPr>
            <xdr:cNvPr id="1026" name="Drop Down 2" hidden="1">
              <a:extLst>
                <a:ext uri="{63B3BB69-23CF-44E3-9099-C40C66FF867C}">
                  <a14:compatExt spid="_x0000_s10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43</xdr:row>
          <xdr:rowOff>47625</xdr:rowOff>
        </xdr:from>
        <xdr:to>
          <xdr:col>17</xdr:col>
          <xdr:colOff>314325</xdr:colOff>
          <xdr:row>45</xdr:row>
          <xdr:rowOff>171450</xdr:rowOff>
        </xdr:to>
        <xdr:sp macro="" textlink="">
          <xdr:nvSpPr>
            <xdr:cNvPr id="1027" name="Drop Down 3" hidden="1">
              <a:extLst>
                <a:ext uri="{63B3BB69-23CF-44E3-9099-C40C66FF867C}">
                  <a14:compatExt spid="_x0000_s10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57</xdr:row>
          <xdr:rowOff>104775</xdr:rowOff>
        </xdr:from>
        <xdr:to>
          <xdr:col>1</xdr:col>
          <xdr:colOff>590550</xdr:colOff>
          <xdr:row>60</xdr:row>
          <xdr:rowOff>28575</xdr:rowOff>
        </xdr:to>
        <xdr:sp macro="" textlink="">
          <xdr:nvSpPr>
            <xdr:cNvPr id="1028" name="Drop Down 4" hidden="1">
              <a:extLst>
                <a:ext uri="{63B3BB69-23CF-44E3-9099-C40C66FF867C}">
                  <a14:compatExt spid="_x0000_s10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59</xdr:row>
          <xdr:rowOff>47625</xdr:rowOff>
        </xdr:from>
        <xdr:to>
          <xdr:col>19</xdr:col>
          <xdr:colOff>390525</xdr:colOff>
          <xdr:row>61</xdr:row>
          <xdr:rowOff>171450</xdr:rowOff>
        </xdr:to>
        <xdr:sp macro="" textlink="">
          <xdr:nvSpPr>
            <xdr:cNvPr id="1029" name="Drop Down 5" hidden="1">
              <a:extLst>
                <a:ext uri="{63B3BB69-23CF-44E3-9099-C40C66FF867C}">
                  <a14:compatExt spid="_x0000_s10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59</xdr:row>
          <xdr:rowOff>47625</xdr:rowOff>
        </xdr:from>
        <xdr:to>
          <xdr:col>26</xdr:col>
          <xdr:colOff>247650</xdr:colOff>
          <xdr:row>61</xdr:row>
          <xdr:rowOff>171450</xdr:rowOff>
        </xdr:to>
        <xdr:sp macro="" textlink="">
          <xdr:nvSpPr>
            <xdr:cNvPr id="1032" name="Drop Down 8" hidden="1">
              <a:extLst>
                <a:ext uri="{63B3BB69-23CF-44E3-9099-C40C66FF867C}">
                  <a14:compatExt spid="_x0000_s10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70</xdr:row>
          <xdr:rowOff>47625</xdr:rowOff>
        </xdr:from>
        <xdr:to>
          <xdr:col>13</xdr:col>
          <xdr:colOff>542925</xdr:colOff>
          <xdr:row>72</xdr:row>
          <xdr:rowOff>161925</xdr:rowOff>
        </xdr:to>
        <xdr:sp macro="" textlink="">
          <xdr:nvSpPr>
            <xdr:cNvPr id="1033" name="Drop Down 9" hidden="1">
              <a:extLst>
                <a:ext uri="{63B3BB69-23CF-44E3-9099-C40C66FF867C}">
                  <a14:compatExt spid="_x0000_s10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67</xdr:row>
          <xdr:rowOff>47625</xdr:rowOff>
        </xdr:from>
        <xdr:to>
          <xdr:col>26</xdr:col>
          <xdr:colOff>238125</xdr:colOff>
          <xdr:row>69</xdr:row>
          <xdr:rowOff>171450</xdr:rowOff>
        </xdr:to>
        <xdr:sp macro="" textlink="">
          <xdr:nvSpPr>
            <xdr:cNvPr id="1034" name="Drop Down 10" hidden="1">
              <a:extLst>
                <a:ext uri="{63B3BB69-23CF-44E3-9099-C40C66FF867C}">
                  <a14:compatExt spid="_x0000_s10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xdr:colOff>
          <xdr:row>43</xdr:row>
          <xdr:rowOff>28575</xdr:rowOff>
        </xdr:from>
        <xdr:to>
          <xdr:col>27</xdr:col>
          <xdr:colOff>323850</xdr:colOff>
          <xdr:row>45</xdr:row>
          <xdr:rowOff>152400</xdr:rowOff>
        </xdr:to>
        <xdr:sp macro="" textlink="">
          <xdr:nvSpPr>
            <xdr:cNvPr id="1035" name="Drop Down 11" hidden="1">
              <a:extLst>
                <a:ext uri="{63B3BB69-23CF-44E3-9099-C40C66FF867C}">
                  <a14:compatExt spid="_x0000_s10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xdr:colOff>
          <xdr:row>47</xdr:row>
          <xdr:rowOff>38100</xdr:rowOff>
        </xdr:from>
        <xdr:to>
          <xdr:col>27</xdr:col>
          <xdr:colOff>323850</xdr:colOff>
          <xdr:row>49</xdr:row>
          <xdr:rowOff>104775</xdr:rowOff>
        </xdr:to>
        <xdr:sp macro="" textlink="">
          <xdr:nvSpPr>
            <xdr:cNvPr id="1036" name="Drop Down 12" hidden="1">
              <a:extLst>
                <a:ext uri="{63B3BB69-23CF-44E3-9099-C40C66FF867C}">
                  <a14:compatExt spid="_x0000_s10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43</xdr:row>
          <xdr:rowOff>47625</xdr:rowOff>
        </xdr:from>
        <xdr:to>
          <xdr:col>20</xdr:col>
          <xdr:colOff>581025</xdr:colOff>
          <xdr:row>45</xdr:row>
          <xdr:rowOff>171450</xdr:rowOff>
        </xdr:to>
        <xdr:sp macro="" textlink="">
          <xdr:nvSpPr>
            <xdr:cNvPr id="1037" name="Drop Down 13" hidden="1">
              <a:extLst>
                <a:ext uri="{63B3BB69-23CF-44E3-9099-C40C66FF867C}">
                  <a14:compatExt spid="_x0000_s10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99</xdr:row>
          <xdr:rowOff>47625</xdr:rowOff>
        </xdr:from>
        <xdr:to>
          <xdr:col>6</xdr:col>
          <xdr:colOff>466725</xdr:colOff>
          <xdr:row>101</xdr:row>
          <xdr:rowOff>171450</xdr:rowOff>
        </xdr:to>
        <xdr:sp macro="" textlink="">
          <xdr:nvSpPr>
            <xdr:cNvPr id="1046" name="Drop Down 22" hidden="1">
              <a:extLst>
                <a:ext uri="{63B3BB69-23CF-44E3-9099-C40C66FF867C}">
                  <a14:compatExt spid="_x0000_s10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99</xdr:row>
          <xdr:rowOff>38100</xdr:rowOff>
        </xdr:from>
        <xdr:to>
          <xdr:col>17</xdr:col>
          <xdr:colOff>200025</xdr:colOff>
          <xdr:row>101</xdr:row>
          <xdr:rowOff>161925</xdr:rowOff>
        </xdr:to>
        <xdr:sp macro="" textlink="">
          <xdr:nvSpPr>
            <xdr:cNvPr id="1047" name="Drop Down 23" hidden="1">
              <a:extLst>
                <a:ext uri="{63B3BB69-23CF-44E3-9099-C40C66FF867C}">
                  <a14:compatExt spid="_x0000_s10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561975</xdr:colOff>
          <xdr:row>99</xdr:row>
          <xdr:rowOff>28575</xdr:rowOff>
        </xdr:from>
        <xdr:to>
          <xdr:col>20</xdr:col>
          <xdr:colOff>561975</xdr:colOff>
          <xdr:row>101</xdr:row>
          <xdr:rowOff>152400</xdr:rowOff>
        </xdr:to>
        <xdr:sp macro="" textlink="">
          <xdr:nvSpPr>
            <xdr:cNvPr id="1048" name="Drop Down 24" hidden="1">
              <a:extLst>
                <a:ext uri="{63B3BB69-23CF-44E3-9099-C40C66FF867C}">
                  <a14:compatExt spid="_x0000_s10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200025</xdr:colOff>
          <xdr:row>99</xdr:row>
          <xdr:rowOff>38100</xdr:rowOff>
        </xdr:from>
        <xdr:to>
          <xdr:col>27</xdr:col>
          <xdr:colOff>295275</xdr:colOff>
          <xdr:row>101</xdr:row>
          <xdr:rowOff>161925</xdr:rowOff>
        </xdr:to>
        <xdr:sp macro="" textlink="">
          <xdr:nvSpPr>
            <xdr:cNvPr id="1049" name="Drop Down 25" hidden="1">
              <a:extLst>
                <a:ext uri="{63B3BB69-23CF-44E3-9099-C40C66FF867C}">
                  <a14:compatExt spid="_x0000_s10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104</xdr:row>
          <xdr:rowOff>66675</xdr:rowOff>
        </xdr:from>
        <xdr:to>
          <xdr:col>27</xdr:col>
          <xdr:colOff>285750</xdr:colOff>
          <xdr:row>106</xdr:row>
          <xdr:rowOff>180975</xdr:rowOff>
        </xdr:to>
        <xdr:sp macro="" textlink="">
          <xdr:nvSpPr>
            <xdr:cNvPr id="1050" name="Drop Down 26" hidden="1">
              <a:extLst>
                <a:ext uri="{63B3BB69-23CF-44E3-9099-C40C66FF867C}">
                  <a14:compatExt spid="_x0000_s10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114</xdr:row>
          <xdr:rowOff>133350</xdr:rowOff>
        </xdr:from>
        <xdr:to>
          <xdr:col>10</xdr:col>
          <xdr:colOff>66675</xdr:colOff>
          <xdr:row>117</xdr:row>
          <xdr:rowOff>104775</xdr:rowOff>
        </xdr:to>
        <xdr:sp macro="" textlink="">
          <xdr:nvSpPr>
            <xdr:cNvPr id="1054" name="Drop Down 30" hidden="1">
              <a:extLst>
                <a:ext uri="{63B3BB69-23CF-44E3-9099-C40C66FF867C}">
                  <a14:compatExt spid="_x0000_s10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323850</xdr:colOff>
          <xdr:row>115</xdr:row>
          <xdr:rowOff>114300</xdr:rowOff>
        </xdr:from>
        <xdr:to>
          <xdr:col>2</xdr:col>
          <xdr:colOff>76200</xdr:colOff>
          <xdr:row>118</xdr:row>
          <xdr:rowOff>28575</xdr:rowOff>
        </xdr:to>
        <xdr:sp macro="" textlink="">
          <xdr:nvSpPr>
            <xdr:cNvPr id="1055" name="Drop Down 31" hidden="1">
              <a:extLst>
                <a:ext uri="{63B3BB69-23CF-44E3-9099-C40C66FF867C}">
                  <a14:compatExt spid="_x0000_s10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114</xdr:row>
          <xdr:rowOff>123825</xdr:rowOff>
        </xdr:from>
        <xdr:to>
          <xdr:col>23</xdr:col>
          <xdr:colOff>342900</xdr:colOff>
          <xdr:row>117</xdr:row>
          <xdr:rowOff>95250</xdr:rowOff>
        </xdr:to>
        <xdr:sp macro="" textlink="">
          <xdr:nvSpPr>
            <xdr:cNvPr id="1056" name="Drop Down 32" hidden="1">
              <a:extLst>
                <a:ext uri="{63B3BB69-23CF-44E3-9099-C40C66FF867C}">
                  <a14:compatExt spid="_x0000_s10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123</xdr:row>
          <xdr:rowOff>85725</xdr:rowOff>
        </xdr:from>
        <xdr:to>
          <xdr:col>7</xdr:col>
          <xdr:colOff>85725</xdr:colOff>
          <xdr:row>126</xdr:row>
          <xdr:rowOff>47625</xdr:rowOff>
        </xdr:to>
        <xdr:sp macro="" textlink="">
          <xdr:nvSpPr>
            <xdr:cNvPr id="1057" name="Drop Down 33" hidden="1">
              <a:extLst>
                <a:ext uri="{63B3BB69-23CF-44E3-9099-C40C66FF867C}">
                  <a14:compatExt spid="_x0000_s105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123</xdr:row>
          <xdr:rowOff>85725</xdr:rowOff>
        </xdr:from>
        <xdr:to>
          <xdr:col>15</xdr:col>
          <xdr:colOff>285750</xdr:colOff>
          <xdr:row>126</xdr:row>
          <xdr:rowOff>47625</xdr:rowOff>
        </xdr:to>
        <xdr:sp macro="" textlink="">
          <xdr:nvSpPr>
            <xdr:cNvPr id="1058" name="Drop Down 34" hidden="1">
              <a:extLst>
                <a:ext uri="{63B3BB69-23CF-44E3-9099-C40C66FF867C}">
                  <a14:compatExt spid="_x0000_s105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123</xdr:row>
          <xdr:rowOff>104775</xdr:rowOff>
        </xdr:from>
        <xdr:to>
          <xdr:col>22</xdr:col>
          <xdr:colOff>247650</xdr:colOff>
          <xdr:row>126</xdr:row>
          <xdr:rowOff>66675</xdr:rowOff>
        </xdr:to>
        <xdr:sp macro="" textlink="">
          <xdr:nvSpPr>
            <xdr:cNvPr id="1059" name="Drop Down 35" hidden="1">
              <a:extLst>
                <a:ext uri="{63B3BB69-23CF-44E3-9099-C40C66FF867C}">
                  <a14:compatExt spid="_x0000_s105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409575</xdr:colOff>
          <xdr:row>71</xdr:row>
          <xdr:rowOff>19050</xdr:rowOff>
        </xdr:from>
        <xdr:to>
          <xdr:col>26</xdr:col>
          <xdr:colOff>114300</xdr:colOff>
          <xdr:row>73</xdr:row>
          <xdr:rowOff>161925</xdr:rowOff>
        </xdr:to>
        <xdr:sp macro="" textlink="">
          <xdr:nvSpPr>
            <xdr:cNvPr id="1060" name="SubmitButton1" hidden="1">
              <a:extLst>
                <a:ext uri="{63B3BB69-23CF-44E3-9099-C40C66FF867C}">
                  <a14:compatExt spid="_x0000_s106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122</xdr:row>
          <xdr:rowOff>0</xdr:rowOff>
        </xdr:from>
        <xdr:to>
          <xdr:col>27</xdr:col>
          <xdr:colOff>123825</xdr:colOff>
          <xdr:row>126</xdr:row>
          <xdr:rowOff>76200</xdr:rowOff>
        </xdr:to>
        <xdr:sp macro="" textlink="">
          <xdr:nvSpPr>
            <xdr:cNvPr id="1063" name="SubmitButton2" hidden="1">
              <a:extLst>
                <a:ext uri="{63B3BB69-23CF-44E3-9099-C40C66FF867C}">
                  <a14:compatExt spid="_x0000_s10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85725</xdr:colOff>
          <xdr:row>6</xdr:row>
          <xdr:rowOff>114300</xdr:rowOff>
        </xdr:from>
        <xdr:to>
          <xdr:col>4</xdr:col>
          <xdr:colOff>838200</xdr:colOff>
          <xdr:row>10</xdr:row>
          <xdr:rowOff>66675</xdr:rowOff>
        </xdr:to>
        <xdr:sp macro="" textlink="">
          <xdr:nvSpPr>
            <xdr:cNvPr id="1066" name="CommandButton2" hidden="1">
              <a:extLst>
                <a:ext uri="{63B3BB69-23CF-44E3-9099-C40C66FF867C}">
                  <a14:compatExt spid="_x0000_s10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1057275</xdr:colOff>
          <xdr:row>6</xdr:row>
          <xdr:rowOff>104775</xdr:rowOff>
        </xdr:from>
        <xdr:to>
          <xdr:col>6</xdr:col>
          <xdr:colOff>504825</xdr:colOff>
          <xdr:row>10</xdr:row>
          <xdr:rowOff>66675</xdr:rowOff>
        </xdr:to>
        <xdr:sp macro="" textlink="">
          <xdr:nvSpPr>
            <xdr:cNvPr id="1067" name="CommandButton3" hidden="1">
              <a:extLst>
                <a:ext uri="{63B3BB69-23CF-44E3-9099-C40C66FF867C}">
                  <a14:compatExt spid="_x0000_s10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180975</xdr:colOff>
          <xdr:row>40</xdr:row>
          <xdr:rowOff>47625</xdr:rowOff>
        </xdr:from>
        <xdr:to>
          <xdr:col>26</xdr:col>
          <xdr:colOff>723900</xdr:colOff>
          <xdr:row>41</xdr:row>
          <xdr:rowOff>190500</xdr:rowOff>
        </xdr:to>
        <xdr:sp macro="" textlink="">
          <xdr:nvSpPr>
            <xdr:cNvPr id="1068" name="CommandButton1" hidden="1">
              <a:extLst>
                <a:ext uri="{63B3BB69-23CF-44E3-9099-C40C66FF867C}">
                  <a14:compatExt spid="_x0000_s10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219075</xdr:colOff>
          <xdr:row>96</xdr:row>
          <xdr:rowOff>9525</xdr:rowOff>
        </xdr:from>
        <xdr:to>
          <xdr:col>26</xdr:col>
          <xdr:colOff>752475</xdr:colOff>
          <xdr:row>97</xdr:row>
          <xdr:rowOff>95250</xdr:rowOff>
        </xdr:to>
        <xdr:sp macro="" textlink="">
          <xdr:nvSpPr>
            <xdr:cNvPr id="1069" name="CommandButton4" hidden="1">
              <a:extLst>
                <a:ext uri="{63B3BB69-23CF-44E3-9099-C40C66FF867C}">
                  <a14:compatExt spid="_x0000_s10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457200</xdr:colOff>
          <xdr:row>60</xdr:row>
          <xdr:rowOff>171450</xdr:rowOff>
        </xdr:from>
        <xdr:to>
          <xdr:col>1</xdr:col>
          <xdr:colOff>381000</xdr:colOff>
          <xdr:row>62</xdr:row>
          <xdr:rowOff>66675</xdr:rowOff>
        </xdr:to>
        <xdr:sp macro="" textlink="">
          <xdr:nvSpPr>
            <xdr:cNvPr id="1070" name="CommandButton5" hidden="1">
              <a:extLst>
                <a:ext uri="{63B3BB69-23CF-44E3-9099-C40C66FF867C}">
                  <a14:compatExt spid="_x0000_s10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542925</xdr:colOff>
          <xdr:row>118</xdr:row>
          <xdr:rowOff>123825</xdr:rowOff>
        </xdr:from>
        <xdr:to>
          <xdr:col>1</xdr:col>
          <xdr:colOff>466725</xdr:colOff>
          <xdr:row>120</xdr:row>
          <xdr:rowOff>47625</xdr:rowOff>
        </xdr:to>
        <xdr:sp macro="" textlink="">
          <xdr:nvSpPr>
            <xdr:cNvPr id="1071" name="CommandButton6" hidden="1">
              <a:extLst>
                <a:ext uri="{63B3BB69-23CF-44E3-9099-C40C66FF867C}">
                  <a14:compatExt spid="_x0000_s107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53</xdr:row>
          <xdr:rowOff>47625</xdr:rowOff>
        </xdr:from>
        <xdr:to>
          <xdr:col>6</xdr:col>
          <xdr:colOff>561975</xdr:colOff>
          <xdr:row>54</xdr:row>
          <xdr:rowOff>133350</xdr:rowOff>
        </xdr:to>
        <xdr:sp macro="" textlink="">
          <xdr:nvSpPr>
            <xdr:cNvPr id="1072" name="CommandButton7" hidden="1">
              <a:extLst>
                <a:ext uri="{63B3BB69-23CF-44E3-9099-C40C66FF867C}">
                  <a14:compatExt spid="_x0000_s107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447675</xdr:colOff>
          <xdr:row>64</xdr:row>
          <xdr:rowOff>133350</xdr:rowOff>
        </xdr:from>
        <xdr:to>
          <xdr:col>17</xdr:col>
          <xdr:colOff>371475</xdr:colOff>
          <xdr:row>66</xdr:row>
          <xdr:rowOff>19050</xdr:rowOff>
        </xdr:to>
        <xdr:sp macro="" textlink="">
          <xdr:nvSpPr>
            <xdr:cNvPr id="1073" name="CommandButton8" hidden="1">
              <a:extLst>
                <a:ext uri="{63B3BB69-23CF-44E3-9099-C40C66FF867C}">
                  <a14:compatExt spid="_x0000_s10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342900</xdr:colOff>
          <xdr:row>53</xdr:row>
          <xdr:rowOff>104775</xdr:rowOff>
        </xdr:from>
        <xdr:to>
          <xdr:col>17</xdr:col>
          <xdr:colOff>266700</xdr:colOff>
          <xdr:row>55</xdr:row>
          <xdr:rowOff>0</xdr:rowOff>
        </xdr:to>
        <xdr:sp macro="" textlink="">
          <xdr:nvSpPr>
            <xdr:cNvPr id="1074" name="CommandButton9" hidden="1">
              <a:extLst>
                <a:ext uri="{63B3BB69-23CF-44E3-9099-C40C66FF867C}">
                  <a14:compatExt spid="_x0000_s10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xdr:colOff>
          <xdr:row>53</xdr:row>
          <xdr:rowOff>57150</xdr:rowOff>
        </xdr:from>
        <xdr:to>
          <xdr:col>26</xdr:col>
          <xdr:colOff>542925</xdr:colOff>
          <xdr:row>54</xdr:row>
          <xdr:rowOff>142875</xdr:rowOff>
        </xdr:to>
        <xdr:sp macro="" textlink="">
          <xdr:nvSpPr>
            <xdr:cNvPr id="1075" name="CommandButton10" hidden="1">
              <a:extLst>
                <a:ext uri="{63B3BB69-23CF-44E3-9099-C40C66FF867C}">
                  <a14:compatExt spid="_x0000_s10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447675</xdr:colOff>
          <xdr:row>68</xdr:row>
          <xdr:rowOff>85725</xdr:rowOff>
        </xdr:from>
        <xdr:to>
          <xdr:col>15</xdr:col>
          <xdr:colOff>123825</xdr:colOff>
          <xdr:row>69</xdr:row>
          <xdr:rowOff>171450</xdr:rowOff>
        </xdr:to>
        <xdr:sp macro="" textlink="">
          <xdr:nvSpPr>
            <xdr:cNvPr id="1076" name="CommandButton11" hidden="1">
              <a:extLst>
                <a:ext uri="{63B3BB69-23CF-44E3-9099-C40C66FF867C}">
                  <a14:compatExt spid="_x0000_s10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542925</xdr:colOff>
          <xdr:row>64</xdr:row>
          <xdr:rowOff>123825</xdr:rowOff>
        </xdr:from>
        <xdr:to>
          <xdr:col>25</xdr:col>
          <xdr:colOff>257175</xdr:colOff>
          <xdr:row>66</xdr:row>
          <xdr:rowOff>9525</xdr:rowOff>
        </xdr:to>
        <xdr:sp macro="" textlink="">
          <xdr:nvSpPr>
            <xdr:cNvPr id="1077" name="CommandButton12" hidden="1">
              <a:extLst>
                <a:ext uri="{63B3BB69-23CF-44E3-9099-C40C66FF867C}">
                  <a14:compatExt spid="_x0000_s10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1162050</xdr:colOff>
          <xdr:row>41</xdr:row>
          <xdr:rowOff>104775</xdr:rowOff>
        </xdr:from>
        <xdr:to>
          <xdr:col>5</xdr:col>
          <xdr:colOff>200025</xdr:colOff>
          <xdr:row>42</xdr:row>
          <xdr:rowOff>180975</xdr:rowOff>
        </xdr:to>
        <xdr:sp macro="" textlink="">
          <xdr:nvSpPr>
            <xdr:cNvPr id="1078" name="CommandButton13" hidden="1">
              <a:extLst>
                <a:ext uri="{63B3BB69-23CF-44E3-9099-C40C66FF867C}">
                  <a14:compatExt spid="_x0000_s10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97</xdr:row>
          <xdr:rowOff>76200</xdr:rowOff>
        </xdr:from>
        <xdr:to>
          <xdr:col>6</xdr:col>
          <xdr:colOff>495300</xdr:colOff>
          <xdr:row>98</xdr:row>
          <xdr:rowOff>152400</xdr:rowOff>
        </xdr:to>
        <xdr:sp macro="" textlink="">
          <xdr:nvSpPr>
            <xdr:cNvPr id="1079" name="CommandButton14" hidden="1">
              <a:extLst>
                <a:ext uri="{63B3BB69-23CF-44E3-9099-C40C66FF867C}">
                  <a14:compatExt spid="_x0000_s10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96</xdr:row>
          <xdr:rowOff>123825</xdr:rowOff>
        </xdr:from>
        <xdr:to>
          <xdr:col>14</xdr:col>
          <xdr:colOff>47625</xdr:colOff>
          <xdr:row>98</xdr:row>
          <xdr:rowOff>9525</xdr:rowOff>
        </xdr:to>
        <xdr:sp macro="" textlink="">
          <xdr:nvSpPr>
            <xdr:cNvPr id="1080" name="CommandButton15" hidden="1">
              <a:extLst>
                <a:ext uri="{63B3BB69-23CF-44E3-9099-C40C66FF867C}">
                  <a14:compatExt spid="_x0000_s10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76200</xdr:colOff>
          <xdr:row>96</xdr:row>
          <xdr:rowOff>142875</xdr:rowOff>
        </xdr:from>
        <xdr:to>
          <xdr:col>20</xdr:col>
          <xdr:colOff>600075</xdr:colOff>
          <xdr:row>98</xdr:row>
          <xdr:rowOff>28575</xdr:rowOff>
        </xdr:to>
        <xdr:sp macro="" textlink="">
          <xdr:nvSpPr>
            <xdr:cNvPr id="1081" name="CommandButton16" hidden="1">
              <a:extLst>
                <a:ext uri="{63B3BB69-23CF-44E3-9099-C40C66FF867C}">
                  <a14:compatExt spid="_x0000_s10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104775</xdr:colOff>
          <xdr:row>112</xdr:row>
          <xdr:rowOff>180975</xdr:rowOff>
        </xdr:from>
        <xdr:to>
          <xdr:col>23</xdr:col>
          <xdr:colOff>285750</xdr:colOff>
          <xdr:row>114</xdr:row>
          <xdr:rowOff>38100</xdr:rowOff>
        </xdr:to>
        <xdr:sp macro="" textlink="">
          <xdr:nvSpPr>
            <xdr:cNvPr id="1082" name="CommandButton17" hidden="1">
              <a:extLst>
                <a:ext uri="{63B3BB69-23CF-44E3-9099-C40C66FF867C}">
                  <a14:compatExt spid="_x0000_s10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171450</xdr:colOff>
          <xdr:row>121</xdr:row>
          <xdr:rowOff>142875</xdr:rowOff>
        </xdr:from>
        <xdr:to>
          <xdr:col>16</xdr:col>
          <xdr:colOff>95250</xdr:colOff>
          <xdr:row>123</xdr:row>
          <xdr:rowOff>28575</xdr:rowOff>
        </xdr:to>
        <xdr:sp macro="" textlink="">
          <xdr:nvSpPr>
            <xdr:cNvPr id="1083" name="CommandButton18" hidden="1">
              <a:extLst>
                <a:ext uri="{63B3BB69-23CF-44E3-9099-C40C66FF867C}">
                  <a14:compatExt spid="_x0000_s10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561975</xdr:colOff>
          <xdr:row>121</xdr:row>
          <xdr:rowOff>123825</xdr:rowOff>
        </xdr:from>
        <xdr:to>
          <xdr:col>7</xdr:col>
          <xdr:colOff>314325</xdr:colOff>
          <xdr:row>123</xdr:row>
          <xdr:rowOff>9525</xdr:rowOff>
        </xdr:to>
        <xdr:sp macro="" textlink="">
          <xdr:nvSpPr>
            <xdr:cNvPr id="1084" name="CommandButton19" hidden="1">
              <a:extLst>
                <a:ext uri="{63B3BB69-23CF-44E3-9099-C40C66FF867C}">
                  <a14:compatExt spid="_x0000_s108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121</xdr:row>
          <xdr:rowOff>142875</xdr:rowOff>
        </xdr:from>
        <xdr:to>
          <xdr:col>22</xdr:col>
          <xdr:colOff>200025</xdr:colOff>
          <xdr:row>123</xdr:row>
          <xdr:rowOff>28575</xdr:rowOff>
        </xdr:to>
        <xdr:sp macro="" textlink="">
          <xdr:nvSpPr>
            <xdr:cNvPr id="1085" name="CommandButton20" hidden="1">
              <a:extLst>
                <a:ext uri="{63B3BB69-23CF-44E3-9099-C40C66FF867C}">
                  <a14:compatExt spid="_x0000_s108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120</xdr:row>
          <xdr:rowOff>66675</xdr:rowOff>
        </xdr:from>
        <xdr:to>
          <xdr:col>26</xdr:col>
          <xdr:colOff>19050</xdr:colOff>
          <xdr:row>121</xdr:row>
          <xdr:rowOff>114300</xdr:rowOff>
        </xdr:to>
        <xdr:sp macro="" textlink="">
          <xdr:nvSpPr>
            <xdr:cNvPr id="1086" name="CommandButton21" hidden="1">
              <a:extLst>
                <a:ext uri="{63B3BB69-23CF-44E3-9099-C40C66FF867C}">
                  <a14:compatExt spid="_x0000_s108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171450</xdr:colOff>
          <xdr:row>40</xdr:row>
          <xdr:rowOff>76200</xdr:rowOff>
        </xdr:from>
        <xdr:to>
          <xdr:col>14</xdr:col>
          <xdr:colOff>85725</xdr:colOff>
          <xdr:row>42</xdr:row>
          <xdr:rowOff>19050</xdr:rowOff>
        </xdr:to>
        <xdr:sp macro="" textlink="">
          <xdr:nvSpPr>
            <xdr:cNvPr id="1087" name="CommandButton22" hidden="1">
              <a:extLst>
                <a:ext uri="{63B3BB69-23CF-44E3-9099-C40C66FF867C}">
                  <a14:compatExt spid="_x0000_s108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40</xdr:row>
          <xdr:rowOff>47625</xdr:rowOff>
        </xdr:from>
        <xdr:to>
          <xdr:col>20</xdr:col>
          <xdr:colOff>542925</xdr:colOff>
          <xdr:row>41</xdr:row>
          <xdr:rowOff>190500</xdr:rowOff>
        </xdr:to>
        <xdr:sp macro="" textlink="">
          <xdr:nvSpPr>
            <xdr:cNvPr id="1088" name="CommandButton23" hidden="1">
              <a:extLst>
                <a:ext uri="{63B3BB69-23CF-44E3-9099-C40C66FF867C}">
                  <a14:compatExt spid="_x0000_s108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476250</xdr:colOff>
          <xdr:row>57</xdr:row>
          <xdr:rowOff>104775</xdr:rowOff>
        </xdr:from>
        <xdr:to>
          <xdr:col>19</xdr:col>
          <xdr:colOff>400050</xdr:colOff>
          <xdr:row>58</xdr:row>
          <xdr:rowOff>190500</xdr:rowOff>
        </xdr:to>
        <xdr:sp macro="" textlink="">
          <xdr:nvSpPr>
            <xdr:cNvPr id="1089" name="CommandButton24" hidden="1">
              <a:extLst>
                <a:ext uri="{63B3BB69-23CF-44E3-9099-C40C66FF867C}">
                  <a14:compatExt spid="_x0000_s10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57</xdr:row>
          <xdr:rowOff>95250</xdr:rowOff>
        </xdr:from>
        <xdr:to>
          <xdr:col>26</xdr:col>
          <xdr:colOff>600075</xdr:colOff>
          <xdr:row>58</xdr:row>
          <xdr:rowOff>180975</xdr:rowOff>
        </xdr:to>
        <xdr:sp macro="" textlink="">
          <xdr:nvSpPr>
            <xdr:cNvPr id="1090" name="CommandButton25" hidden="1">
              <a:extLst>
                <a:ext uri="{63B3BB69-23CF-44E3-9099-C40C66FF867C}">
                  <a14:compatExt spid="_x0000_s10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314325</xdr:colOff>
          <xdr:row>71</xdr:row>
          <xdr:rowOff>161925</xdr:rowOff>
        </xdr:from>
        <xdr:to>
          <xdr:col>20</xdr:col>
          <xdr:colOff>342900</xdr:colOff>
          <xdr:row>73</xdr:row>
          <xdr:rowOff>57150</xdr:rowOff>
        </xdr:to>
        <xdr:sp macro="" textlink="">
          <xdr:nvSpPr>
            <xdr:cNvPr id="1091" name="CommandButton26" hidden="1">
              <a:extLst>
                <a:ext uri="{63B3BB69-23CF-44E3-9099-C40C66FF867C}">
                  <a14:compatExt spid="_x0000_s10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304800</xdr:colOff>
          <xdr:row>113</xdr:row>
          <xdr:rowOff>0</xdr:rowOff>
        </xdr:from>
        <xdr:to>
          <xdr:col>10</xdr:col>
          <xdr:colOff>219075</xdr:colOff>
          <xdr:row>114</xdr:row>
          <xdr:rowOff>85725</xdr:rowOff>
        </xdr:to>
        <xdr:sp macro="" textlink="">
          <xdr:nvSpPr>
            <xdr:cNvPr id="1092" name="CommandButton27" hidden="1">
              <a:extLst>
                <a:ext uri="{63B3BB69-23CF-44E3-9099-C40C66FF867C}">
                  <a14:compatExt spid="_x0000_s10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409575</xdr:colOff>
          <xdr:row>41</xdr:row>
          <xdr:rowOff>114300</xdr:rowOff>
        </xdr:from>
        <xdr:to>
          <xdr:col>17</xdr:col>
          <xdr:colOff>323850</xdr:colOff>
          <xdr:row>42</xdr:row>
          <xdr:rowOff>190500</xdr:rowOff>
        </xdr:to>
        <xdr:sp macro="" textlink="">
          <xdr:nvSpPr>
            <xdr:cNvPr id="1093" name="CommandButton28" hidden="1">
              <a:extLst>
                <a:ext uri="{63B3BB69-23CF-44E3-9099-C40C66FF867C}">
                  <a14:compatExt spid="_x0000_s10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333375</xdr:colOff>
          <xdr:row>97</xdr:row>
          <xdr:rowOff>57150</xdr:rowOff>
        </xdr:from>
        <xdr:to>
          <xdr:col>17</xdr:col>
          <xdr:colOff>247650</xdr:colOff>
          <xdr:row>98</xdr:row>
          <xdr:rowOff>142875</xdr:rowOff>
        </xdr:to>
        <xdr:sp macro="" textlink="">
          <xdr:nvSpPr>
            <xdr:cNvPr id="1094" name="CommandButton29" hidden="1">
              <a:extLst>
                <a:ext uri="{63B3BB69-23CF-44E3-9099-C40C66FF867C}">
                  <a14:compatExt spid="_x0000_s10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0</xdr:col>
      <xdr:colOff>426203</xdr:colOff>
      <xdr:row>26</xdr:row>
      <xdr:rowOff>32192</xdr:rowOff>
    </xdr:from>
    <xdr:to>
      <xdr:col>4</xdr:col>
      <xdr:colOff>350272</xdr:colOff>
      <xdr:row>30</xdr:row>
      <xdr:rowOff>97626</xdr:rowOff>
    </xdr:to>
    <xdr:pic>
      <xdr:nvPicPr>
        <xdr:cNvPr id="57" name="Picture 5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6203" y="5173397"/>
          <a:ext cx="1897924" cy="845795"/>
        </a:xfrm>
        <a:prstGeom prst="rect">
          <a:avLst/>
        </a:prstGeom>
        <a:noFill/>
      </xdr:spPr>
    </xdr:pic>
    <xdr:clientData/>
  </xdr:twoCellAnchor>
  <xdr:twoCellAnchor editAs="oneCell">
    <xdr:from>
      <xdr:col>16</xdr:col>
      <xdr:colOff>197591</xdr:colOff>
      <xdr:row>19</xdr:row>
      <xdr:rowOff>183616</xdr:rowOff>
    </xdr:from>
    <xdr:to>
      <xdr:col>18</xdr:col>
      <xdr:colOff>341280</xdr:colOff>
      <xdr:row>23</xdr:row>
      <xdr:rowOff>48946</xdr:rowOff>
    </xdr:to>
    <xdr:pic>
      <xdr:nvPicPr>
        <xdr:cNvPr id="58" name="Picture 57" descr="Data:Marketing:Brett Houston:Digital-Media-Library:External Branding:Logos:Geosyntec_Logo_Color_EPS.eps"/>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263555" y="3959188"/>
          <a:ext cx="1325707" cy="645692"/>
        </a:xfrm>
        <a:prstGeom prst="rect">
          <a:avLst/>
        </a:prstGeom>
        <a:noFill/>
        <a:ln>
          <a:noFill/>
        </a:ln>
      </xdr:spPr>
    </xdr:pic>
    <xdr:clientData/>
  </xdr:twoCellAnchor>
  <xdr:twoCellAnchor editAs="oneCell">
    <xdr:from>
      <xdr:col>5</xdr:col>
      <xdr:colOff>396086</xdr:colOff>
      <xdr:row>19</xdr:row>
      <xdr:rowOff>447</xdr:rowOff>
    </xdr:from>
    <xdr:to>
      <xdr:col>7</xdr:col>
      <xdr:colOff>217056</xdr:colOff>
      <xdr:row>25</xdr:row>
      <xdr:rowOff>905</xdr:rowOff>
    </xdr:to>
    <xdr:pic>
      <xdr:nvPicPr>
        <xdr:cNvPr id="59" name="Picture 58" descr="Image result for city of camarillo"/>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50333" y="3776019"/>
          <a:ext cx="1152175" cy="11617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462082</xdr:colOff>
      <xdr:row>25</xdr:row>
      <xdr:rowOff>126931</xdr:rowOff>
    </xdr:from>
    <xdr:to>
      <xdr:col>7</xdr:col>
      <xdr:colOff>237645</xdr:colOff>
      <xdr:row>31</xdr:row>
      <xdr:rowOff>84114</xdr:rowOff>
    </xdr:to>
    <xdr:pic>
      <xdr:nvPicPr>
        <xdr:cNvPr id="60" name="Picture 59" descr="Image result for city of ventura"/>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916329" y="5073045"/>
          <a:ext cx="1106768" cy="11277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124943</xdr:colOff>
      <xdr:row>18</xdr:row>
      <xdr:rowOff>193285</xdr:rowOff>
    </xdr:from>
    <xdr:to>
      <xdr:col>10</xdr:col>
      <xdr:colOff>219565</xdr:colOff>
      <xdr:row>24</xdr:row>
      <xdr:rowOff>150470</xdr:rowOff>
    </xdr:to>
    <xdr:pic>
      <xdr:nvPicPr>
        <xdr:cNvPr id="61" name="Picture 60" descr="Image result for city of fillmore seal"/>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277624" y="3773767"/>
          <a:ext cx="1115977" cy="11277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430711</xdr:colOff>
      <xdr:row>18</xdr:row>
      <xdr:rowOff>182198</xdr:rowOff>
    </xdr:from>
    <xdr:to>
      <xdr:col>13</xdr:col>
      <xdr:colOff>105829</xdr:colOff>
      <xdr:row>24</xdr:row>
      <xdr:rowOff>134561</xdr:rowOff>
    </xdr:to>
    <xdr:pic>
      <xdr:nvPicPr>
        <xdr:cNvPr id="62" name="Picture 61" descr="Image result for city of moorpark logo"/>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6604747" y="3762680"/>
          <a:ext cx="1098130" cy="11229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13</xdr:col>
      <xdr:colOff>304204</xdr:colOff>
      <xdr:row>18</xdr:row>
      <xdr:rowOff>141917</xdr:rowOff>
    </xdr:from>
    <xdr:to>
      <xdr:col>15</xdr:col>
      <xdr:colOff>566003</xdr:colOff>
      <xdr:row>24</xdr:row>
      <xdr:rowOff>133137</xdr:rowOff>
    </xdr:to>
    <xdr:pic>
      <xdr:nvPicPr>
        <xdr:cNvPr id="63" name="Picture 62" descr="Image result for city of ojai logo"/>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7901252" y="3722399"/>
          <a:ext cx="1122492" cy="11617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521497</xdr:colOff>
      <xdr:row>25</xdr:row>
      <xdr:rowOff>147836</xdr:rowOff>
    </xdr:from>
    <xdr:to>
      <xdr:col>5</xdr:col>
      <xdr:colOff>131293</xdr:colOff>
      <xdr:row>31</xdr:row>
      <xdr:rowOff>105019</xdr:rowOff>
    </xdr:to>
    <xdr:pic>
      <xdr:nvPicPr>
        <xdr:cNvPr id="64" name="Picture 63" descr="Image result for city of port hueneme logo"/>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495352" y="5093950"/>
          <a:ext cx="1090188" cy="11277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37789</xdr:colOff>
      <xdr:row>26</xdr:row>
      <xdr:rowOff>89507</xdr:rowOff>
    </xdr:from>
    <xdr:to>
      <xdr:col>10</xdr:col>
      <xdr:colOff>535881</xdr:colOff>
      <xdr:row>30</xdr:row>
      <xdr:rowOff>150119</xdr:rowOff>
    </xdr:to>
    <xdr:pic>
      <xdr:nvPicPr>
        <xdr:cNvPr id="65" name="Picture 64" descr="Image result for city of santa paula logo"/>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5190470" y="5230712"/>
          <a:ext cx="1519447" cy="8409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111031</xdr:colOff>
      <xdr:row>26</xdr:row>
      <xdr:rowOff>51382</xdr:rowOff>
    </xdr:from>
    <xdr:to>
      <xdr:col>15</xdr:col>
      <xdr:colOff>433808</xdr:colOff>
      <xdr:row>29</xdr:row>
      <xdr:rowOff>98046</xdr:rowOff>
    </xdr:to>
    <xdr:pic>
      <xdr:nvPicPr>
        <xdr:cNvPr id="66" name="Picture 65" descr="Image result for city of simi valley log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6893290" y="5192587"/>
          <a:ext cx="1998259" cy="6319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218013</xdr:colOff>
      <xdr:row>25</xdr:row>
      <xdr:rowOff>92502</xdr:rowOff>
    </xdr:from>
    <xdr:to>
      <xdr:col>18</xdr:col>
      <xdr:colOff>131494</xdr:colOff>
      <xdr:row>31</xdr:row>
      <xdr:rowOff>49685</xdr:rowOff>
    </xdr:to>
    <xdr:pic>
      <xdr:nvPicPr>
        <xdr:cNvPr id="67" name="Picture 66" descr="Image result for city of thousand oaks CA logo"/>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9283977" y="5038616"/>
          <a:ext cx="1095499" cy="11277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517383</xdr:colOff>
      <xdr:row>19</xdr:row>
      <xdr:rowOff>11476</xdr:rowOff>
    </xdr:from>
    <xdr:to>
      <xdr:col>4</xdr:col>
      <xdr:colOff>187400</xdr:colOff>
      <xdr:row>24</xdr:row>
      <xdr:rowOff>163751</xdr:rowOff>
    </xdr:to>
    <xdr:pic>
      <xdr:nvPicPr>
        <xdr:cNvPr id="68" name="Picture 67" descr="Image result for ventura county watershed protection district logo"/>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517383" y="3787048"/>
          <a:ext cx="1643872" cy="11277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468887</xdr:colOff>
      <xdr:row>19</xdr:row>
      <xdr:rowOff>28532</xdr:rowOff>
    </xdr:from>
    <xdr:to>
      <xdr:col>5</xdr:col>
      <xdr:colOff>90491</xdr:colOff>
      <xdr:row>24</xdr:row>
      <xdr:rowOff>180807</xdr:rowOff>
    </xdr:to>
    <xdr:pic>
      <xdr:nvPicPr>
        <xdr:cNvPr id="69" name="Picture 68" descr="Image result for county of ventura CA logo"/>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2442742" y="3804104"/>
          <a:ext cx="1101996" cy="11277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384036</xdr:colOff>
      <xdr:row>0</xdr:row>
      <xdr:rowOff>93937</xdr:rowOff>
    </xdr:from>
    <xdr:to>
      <xdr:col>24</xdr:col>
      <xdr:colOff>429560</xdr:colOff>
      <xdr:row>3</xdr:row>
      <xdr:rowOff>29679</xdr:rowOff>
    </xdr:to>
    <xdr:sp macro="" textlink="">
      <xdr:nvSpPr>
        <xdr:cNvPr id="2" name="TextBox 1"/>
        <xdr:cNvSpPr txBox="1"/>
      </xdr:nvSpPr>
      <xdr:spPr>
        <a:xfrm>
          <a:off x="4399477" y="93937"/>
          <a:ext cx="9402436" cy="580080"/>
        </a:xfrm>
        <a:prstGeom prst="rect">
          <a:avLst/>
        </a:prstGeom>
        <a:solidFill>
          <a:schemeClr val="lt1"/>
        </a:solidFill>
        <a:ln w="19050" cmpd="sng">
          <a:solidFill>
            <a:schemeClr val="accent2">
              <a:alpha val="7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rgbClr val="002060"/>
              </a:solidFill>
              <a:latin typeface="Arial" panose="020B0604020202020204" pitchFamily="34" charset="0"/>
              <a:cs typeface="Arial" panose="020B0604020202020204" pitchFamily="34" charset="0"/>
            </a:rPr>
            <a:t>This tool has been developed by the</a:t>
          </a:r>
          <a:r>
            <a:rPr lang="en-US" sz="1100" baseline="0">
              <a:solidFill>
                <a:srgbClr val="002060"/>
              </a:solidFill>
              <a:latin typeface="Arial" panose="020B0604020202020204" pitchFamily="34" charset="0"/>
              <a:cs typeface="Arial" panose="020B0604020202020204" pitchFamily="34" charset="0"/>
            </a:rPr>
            <a:t> Ventura County MS4 Permittees to track and prioritize stormwater capture projects throughout Ventura County as part of the Ventura County Municipal Storm Water Resource Plan (MSWRP).  Please answer the question below and then provide information in the following screen to add your project to the MSWRP (Click the "Help" buttons next to input boxes for additional guidance).</a:t>
          </a:r>
          <a:endParaRPr lang="en-US" sz="1100">
            <a:solidFill>
              <a:srgbClr val="002060"/>
            </a:solidFill>
            <a:latin typeface="Arial" panose="020B0604020202020204" pitchFamily="34" charset="0"/>
            <a:cs typeface="Arial" panose="020B0604020202020204" pitchFamily="34" charset="0"/>
          </a:endParaRPr>
        </a:p>
      </xdr:txBody>
    </xdr:sp>
    <xdr:clientData/>
  </xdr:twoCellAnchor>
  <mc:AlternateContent xmlns:mc="http://schemas.openxmlformats.org/markup-compatibility/2006">
    <mc:Choice xmlns:a14="http://schemas.microsoft.com/office/drawing/2010/main" Requires="a14">
      <xdr:twoCellAnchor editAs="oneCell">
        <xdr:from>
          <xdr:col>23</xdr:col>
          <xdr:colOff>123825</xdr:colOff>
          <xdr:row>39</xdr:row>
          <xdr:rowOff>114300</xdr:rowOff>
        </xdr:from>
        <xdr:to>
          <xdr:col>24</xdr:col>
          <xdr:colOff>9525</xdr:colOff>
          <xdr:row>41</xdr:row>
          <xdr:rowOff>0</xdr:rowOff>
        </xdr:to>
        <xdr:sp macro="" textlink="">
          <xdr:nvSpPr>
            <xdr:cNvPr id="1095" name="CommandButton30" hidden="1">
              <a:extLst>
                <a:ext uri="{63B3BB69-23CF-44E3-9099-C40C66FF867C}">
                  <a14:compatExt spid="_x0000_s10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123825</xdr:colOff>
          <xdr:row>95</xdr:row>
          <xdr:rowOff>180975</xdr:rowOff>
        </xdr:from>
        <xdr:to>
          <xdr:col>24</xdr:col>
          <xdr:colOff>9525</xdr:colOff>
          <xdr:row>97</xdr:row>
          <xdr:rowOff>9525</xdr:rowOff>
        </xdr:to>
        <xdr:sp macro="" textlink="">
          <xdr:nvSpPr>
            <xdr:cNvPr id="1096" name="CommandButton31" hidden="1">
              <a:extLst>
                <a:ext uri="{63B3BB69-23CF-44E3-9099-C40C66FF867C}">
                  <a14:compatExt spid="_x0000_s10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35</xdr:col>
          <xdr:colOff>209550</xdr:colOff>
          <xdr:row>1</xdr:row>
          <xdr:rowOff>85725</xdr:rowOff>
        </xdr:from>
        <xdr:to>
          <xdr:col>37</xdr:col>
          <xdr:colOff>419100</xdr:colOff>
          <xdr:row>2</xdr:row>
          <xdr:rowOff>228600</xdr:rowOff>
        </xdr:to>
        <xdr:sp macro="" textlink="">
          <xdr:nvSpPr>
            <xdr:cNvPr id="2049" name="CommandButton1" hidden="1">
              <a:extLst>
                <a:ext uri="{63B3BB69-23CF-44E3-9099-C40C66FF867C}">
                  <a14:compatExt spid="_x0000_s20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247650</xdr:colOff>
          <xdr:row>1</xdr:row>
          <xdr:rowOff>19050</xdr:rowOff>
        </xdr:from>
        <xdr:to>
          <xdr:col>23</xdr:col>
          <xdr:colOff>457200</xdr:colOff>
          <xdr:row>2</xdr:row>
          <xdr:rowOff>161925</xdr:rowOff>
        </xdr:to>
        <xdr:sp macro="" textlink="">
          <xdr:nvSpPr>
            <xdr:cNvPr id="3073" name="CommandButton1" hidden="1">
              <a:extLst>
                <a:ext uri="{63B3BB69-23CF-44E3-9099-C40C66FF867C}">
                  <a14:compatExt spid="_x0000_s30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image" Target="../media/image5.emf"/><Relationship Id="rId18" Type="http://schemas.openxmlformats.org/officeDocument/2006/relationships/control" Target="../activeX/activeX8.xml"/><Relationship Id="rId26" Type="http://schemas.openxmlformats.org/officeDocument/2006/relationships/control" Target="../activeX/activeX12.xml"/><Relationship Id="rId39" Type="http://schemas.openxmlformats.org/officeDocument/2006/relationships/image" Target="../media/image18.emf"/><Relationship Id="rId21" Type="http://schemas.openxmlformats.org/officeDocument/2006/relationships/image" Target="../media/image9.emf"/><Relationship Id="rId34" Type="http://schemas.openxmlformats.org/officeDocument/2006/relationships/control" Target="../activeX/activeX16.xml"/><Relationship Id="rId42" Type="http://schemas.openxmlformats.org/officeDocument/2006/relationships/control" Target="../activeX/activeX20.xml"/><Relationship Id="rId47" Type="http://schemas.openxmlformats.org/officeDocument/2006/relationships/image" Target="../media/image22.emf"/><Relationship Id="rId50" Type="http://schemas.openxmlformats.org/officeDocument/2006/relationships/control" Target="../activeX/activeX24.xml"/><Relationship Id="rId55" Type="http://schemas.openxmlformats.org/officeDocument/2006/relationships/image" Target="../media/image26.emf"/><Relationship Id="rId63" Type="http://schemas.openxmlformats.org/officeDocument/2006/relationships/image" Target="../media/image30.emf"/><Relationship Id="rId68" Type="http://schemas.openxmlformats.org/officeDocument/2006/relationships/control" Target="../activeX/activeX33.xml"/><Relationship Id="rId76" Type="http://schemas.openxmlformats.org/officeDocument/2006/relationships/ctrlProp" Target="../ctrlProps/ctrlProp7.xml"/><Relationship Id="rId84" Type="http://schemas.openxmlformats.org/officeDocument/2006/relationships/ctrlProp" Target="../ctrlProps/ctrlProp15.xml"/><Relationship Id="rId89" Type="http://schemas.openxmlformats.org/officeDocument/2006/relationships/ctrlProp" Target="../ctrlProps/ctrlProp20.xml"/><Relationship Id="rId7" Type="http://schemas.openxmlformats.org/officeDocument/2006/relationships/image" Target="../media/image2.emf"/><Relationship Id="rId71" Type="http://schemas.openxmlformats.org/officeDocument/2006/relationships/ctrlProp" Target="../ctrlProps/ctrlProp2.xml"/><Relationship Id="rId2" Type="http://schemas.openxmlformats.org/officeDocument/2006/relationships/drawing" Target="../drawings/drawing1.xml"/><Relationship Id="rId16" Type="http://schemas.openxmlformats.org/officeDocument/2006/relationships/control" Target="../activeX/activeX7.xml"/><Relationship Id="rId29" Type="http://schemas.openxmlformats.org/officeDocument/2006/relationships/image" Target="../media/image13.emf"/><Relationship Id="rId11" Type="http://schemas.openxmlformats.org/officeDocument/2006/relationships/image" Target="../media/image4.emf"/><Relationship Id="rId24" Type="http://schemas.openxmlformats.org/officeDocument/2006/relationships/control" Target="../activeX/activeX11.xml"/><Relationship Id="rId32" Type="http://schemas.openxmlformats.org/officeDocument/2006/relationships/control" Target="../activeX/activeX15.xml"/><Relationship Id="rId37" Type="http://schemas.openxmlformats.org/officeDocument/2006/relationships/image" Target="../media/image17.emf"/><Relationship Id="rId40" Type="http://schemas.openxmlformats.org/officeDocument/2006/relationships/control" Target="../activeX/activeX19.xml"/><Relationship Id="rId45" Type="http://schemas.openxmlformats.org/officeDocument/2006/relationships/image" Target="../media/image21.emf"/><Relationship Id="rId53" Type="http://schemas.openxmlformats.org/officeDocument/2006/relationships/image" Target="../media/image25.emf"/><Relationship Id="rId58" Type="http://schemas.openxmlformats.org/officeDocument/2006/relationships/control" Target="../activeX/activeX28.xml"/><Relationship Id="rId66" Type="http://schemas.openxmlformats.org/officeDocument/2006/relationships/control" Target="../activeX/activeX32.xml"/><Relationship Id="rId74" Type="http://schemas.openxmlformats.org/officeDocument/2006/relationships/ctrlProp" Target="../ctrlProps/ctrlProp5.xml"/><Relationship Id="rId79" Type="http://schemas.openxmlformats.org/officeDocument/2006/relationships/ctrlProp" Target="../ctrlProps/ctrlProp10.xml"/><Relationship Id="rId87" Type="http://schemas.openxmlformats.org/officeDocument/2006/relationships/ctrlProp" Target="../ctrlProps/ctrlProp18.xml"/><Relationship Id="rId5" Type="http://schemas.openxmlformats.org/officeDocument/2006/relationships/image" Target="../media/image1.emf"/><Relationship Id="rId61" Type="http://schemas.openxmlformats.org/officeDocument/2006/relationships/image" Target="../media/image29.emf"/><Relationship Id="rId82" Type="http://schemas.openxmlformats.org/officeDocument/2006/relationships/ctrlProp" Target="../ctrlProps/ctrlProp13.xml"/><Relationship Id="rId90" Type="http://schemas.openxmlformats.org/officeDocument/2006/relationships/ctrlProp" Target="../ctrlProps/ctrlProp21.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ontrol" Target="../activeX/activeX10.xml"/><Relationship Id="rId27" Type="http://schemas.openxmlformats.org/officeDocument/2006/relationships/image" Target="../media/image12.emf"/><Relationship Id="rId30" Type="http://schemas.openxmlformats.org/officeDocument/2006/relationships/control" Target="../activeX/activeX14.xml"/><Relationship Id="rId35" Type="http://schemas.openxmlformats.org/officeDocument/2006/relationships/image" Target="../media/image16.emf"/><Relationship Id="rId43" Type="http://schemas.openxmlformats.org/officeDocument/2006/relationships/image" Target="../media/image20.emf"/><Relationship Id="rId48" Type="http://schemas.openxmlformats.org/officeDocument/2006/relationships/control" Target="../activeX/activeX23.xml"/><Relationship Id="rId56" Type="http://schemas.openxmlformats.org/officeDocument/2006/relationships/control" Target="../activeX/activeX27.xml"/><Relationship Id="rId64" Type="http://schemas.openxmlformats.org/officeDocument/2006/relationships/control" Target="../activeX/activeX31.xml"/><Relationship Id="rId69" Type="http://schemas.openxmlformats.org/officeDocument/2006/relationships/image" Target="../media/image33.emf"/><Relationship Id="rId77" Type="http://schemas.openxmlformats.org/officeDocument/2006/relationships/ctrlProp" Target="../ctrlProps/ctrlProp8.xml"/><Relationship Id="rId8" Type="http://schemas.openxmlformats.org/officeDocument/2006/relationships/control" Target="../activeX/activeX3.xml"/><Relationship Id="rId51" Type="http://schemas.openxmlformats.org/officeDocument/2006/relationships/image" Target="../media/image24.emf"/><Relationship Id="rId72" Type="http://schemas.openxmlformats.org/officeDocument/2006/relationships/ctrlProp" Target="../ctrlProps/ctrlProp3.xml"/><Relationship Id="rId80" Type="http://schemas.openxmlformats.org/officeDocument/2006/relationships/ctrlProp" Target="../ctrlProps/ctrlProp11.xml"/><Relationship Id="rId85" Type="http://schemas.openxmlformats.org/officeDocument/2006/relationships/ctrlProp" Target="../ctrlProps/ctrlProp16.xml"/><Relationship Id="rId3" Type="http://schemas.openxmlformats.org/officeDocument/2006/relationships/vmlDrawing" Target="../drawings/vmlDrawing1.vml"/><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image" Target="../media/image11.emf"/><Relationship Id="rId33" Type="http://schemas.openxmlformats.org/officeDocument/2006/relationships/image" Target="../media/image15.emf"/><Relationship Id="rId38" Type="http://schemas.openxmlformats.org/officeDocument/2006/relationships/control" Target="../activeX/activeX18.xml"/><Relationship Id="rId46" Type="http://schemas.openxmlformats.org/officeDocument/2006/relationships/control" Target="../activeX/activeX22.xml"/><Relationship Id="rId59" Type="http://schemas.openxmlformats.org/officeDocument/2006/relationships/image" Target="../media/image28.emf"/><Relationship Id="rId67" Type="http://schemas.openxmlformats.org/officeDocument/2006/relationships/image" Target="../media/image32.emf"/><Relationship Id="rId20" Type="http://schemas.openxmlformats.org/officeDocument/2006/relationships/control" Target="../activeX/activeX9.xml"/><Relationship Id="rId41" Type="http://schemas.openxmlformats.org/officeDocument/2006/relationships/image" Target="../media/image19.emf"/><Relationship Id="rId54" Type="http://schemas.openxmlformats.org/officeDocument/2006/relationships/control" Target="../activeX/activeX26.xml"/><Relationship Id="rId62" Type="http://schemas.openxmlformats.org/officeDocument/2006/relationships/control" Target="../activeX/activeX30.xml"/><Relationship Id="rId70" Type="http://schemas.openxmlformats.org/officeDocument/2006/relationships/ctrlProp" Target="../ctrlProps/ctrlProp1.xml"/><Relationship Id="rId75" Type="http://schemas.openxmlformats.org/officeDocument/2006/relationships/ctrlProp" Target="../ctrlProps/ctrlProp6.xml"/><Relationship Id="rId83" Type="http://schemas.openxmlformats.org/officeDocument/2006/relationships/ctrlProp" Target="../ctrlProps/ctrlProp14.xml"/><Relationship Id="rId88" Type="http://schemas.openxmlformats.org/officeDocument/2006/relationships/ctrlProp" Target="../ctrlProps/ctrlProp19.xml"/><Relationship Id="rId1" Type="http://schemas.openxmlformats.org/officeDocument/2006/relationships/printerSettings" Target="../printerSettings/printerSettings1.bin"/><Relationship Id="rId6" Type="http://schemas.openxmlformats.org/officeDocument/2006/relationships/control" Target="../activeX/activeX2.xml"/><Relationship Id="rId15" Type="http://schemas.openxmlformats.org/officeDocument/2006/relationships/image" Target="../media/image6.emf"/><Relationship Id="rId23" Type="http://schemas.openxmlformats.org/officeDocument/2006/relationships/image" Target="../media/image10.emf"/><Relationship Id="rId28" Type="http://schemas.openxmlformats.org/officeDocument/2006/relationships/control" Target="../activeX/activeX13.xml"/><Relationship Id="rId36" Type="http://schemas.openxmlformats.org/officeDocument/2006/relationships/control" Target="../activeX/activeX17.xml"/><Relationship Id="rId49" Type="http://schemas.openxmlformats.org/officeDocument/2006/relationships/image" Target="../media/image23.emf"/><Relationship Id="rId57" Type="http://schemas.openxmlformats.org/officeDocument/2006/relationships/image" Target="../media/image27.emf"/><Relationship Id="rId10" Type="http://schemas.openxmlformats.org/officeDocument/2006/relationships/control" Target="../activeX/activeX4.xml"/><Relationship Id="rId31" Type="http://schemas.openxmlformats.org/officeDocument/2006/relationships/image" Target="../media/image14.emf"/><Relationship Id="rId44" Type="http://schemas.openxmlformats.org/officeDocument/2006/relationships/control" Target="../activeX/activeX21.xml"/><Relationship Id="rId52" Type="http://schemas.openxmlformats.org/officeDocument/2006/relationships/control" Target="../activeX/activeX25.xml"/><Relationship Id="rId60" Type="http://schemas.openxmlformats.org/officeDocument/2006/relationships/control" Target="../activeX/activeX29.xml"/><Relationship Id="rId65" Type="http://schemas.openxmlformats.org/officeDocument/2006/relationships/image" Target="../media/image31.emf"/><Relationship Id="rId73" Type="http://schemas.openxmlformats.org/officeDocument/2006/relationships/ctrlProp" Target="../ctrlProps/ctrlProp4.xml"/><Relationship Id="rId78" Type="http://schemas.openxmlformats.org/officeDocument/2006/relationships/ctrlProp" Target="../ctrlProps/ctrlProp9.xml"/><Relationship Id="rId81" Type="http://schemas.openxmlformats.org/officeDocument/2006/relationships/ctrlProp" Target="../ctrlProps/ctrlProp12.xml"/><Relationship Id="rId86" Type="http://schemas.openxmlformats.org/officeDocument/2006/relationships/ctrlProp" Target="../ctrlProps/ctrlProp17.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47.emf"/><Relationship Id="rId4" Type="http://schemas.openxmlformats.org/officeDocument/2006/relationships/control" Target="../activeX/activeX34.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48.emf"/><Relationship Id="rId4" Type="http://schemas.openxmlformats.org/officeDocument/2006/relationships/control" Target="../activeX/activeX35.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AU221"/>
  <sheetViews>
    <sheetView showGridLines="0" tabSelected="1" zoomScaleNormal="100" workbookViewId="0"/>
  </sheetViews>
  <sheetFormatPr defaultRowHeight="15" x14ac:dyDescent="0.25"/>
  <cols>
    <col min="1" max="2" width="9.140625" style="1"/>
    <col min="3" max="3" width="7.85546875" style="1" customWidth="1"/>
    <col min="4" max="4" width="3.42578125" style="1" customWidth="1"/>
    <col min="5" max="5" width="22.28515625" style="1" customWidth="1"/>
    <col min="6" max="6" width="8.5703125" style="1" customWidth="1"/>
    <col min="7" max="7" width="11.42578125" style="1" customWidth="1"/>
    <col min="8" max="8" width="5.42578125" style="1" customWidth="1"/>
    <col min="9" max="9" width="6.140625" style="1" customWidth="1"/>
    <col min="10" max="11" width="9.140625" style="1"/>
    <col min="12" max="12" width="3.42578125" style="1" customWidth="1"/>
    <col min="13" max="13" width="8.7109375" style="1" customWidth="1"/>
    <col min="14" max="14" width="9.140625" style="1"/>
    <col min="15" max="15" width="3.7109375" style="1" customWidth="1"/>
    <col min="16" max="17" width="9.140625" style="1" customWidth="1"/>
    <col min="18" max="18" width="8.5703125" style="1" customWidth="1"/>
    <col min="19" max="19" width="9.140625" style="1" customWidth="1"/>
    <col min="20" max="20" width="7.5703125" style="1" customWidth="1"/>
    <col min="21" max="21" width="10.28515625" style="1" customWidth="1"/>
    <col min="22" max="22" width="7.7109375" style="1" customWidth="1"/>
    <col min="23" max="23" width="5.28515625" style="1" customWidth="1"/>
    <col min="24" max="24" width="9.5703125" style="1" customWidth="1"/>
    <col min="25" max="25" width="2.7109375" style="1" customWidth="1"/>
    <col min="26" max="26" width="7.42578125" style="1" customWidth="1"/>
    <col min="27" max="27" width="11.42578125" style="1" customWidth="1"/>
    <col min="28" max="16384" width="9.140625" style="1"/>
  </cols>
  <sheetData>
    <row r="1" spans="1:25" x14ac:dyDescent="0.25">
      <c r="A1" s="87"/>
    </row>
    <row r="2" spans="1:25" ht="21" customHeight="1" x14ac:dyDescent="0.3">
      <c r="A2" s="75" t="s">
        <v>72</v>
      </c>
    </row>
    <row r="3" spans="1:25" ht="15" customHeight="1" x14ac:dyDescent="0.3">
      <c r="A3" s="10"/>
    </row>
    <row r="4" spans="1:25" ht="15" customHeight="1" x14ac:dyDescent="0.25">
      <c r="A4" s="125" t="s">
        <v>360</v>
      </c>
      <c r="B4" s="125"/>
      <c r="C4" s="125"/>
      <c r="D4" s="125"/>
      <c r="E4" s="125"/>
      <c r="F4" s="125"/>
      <c r="G4" s="125"/>
      <c r="H4" s="125"/>
      <c r="I4" s="125"/>
      <c r="J4" s="125"/>
      <c r="K4" s="125"/>
      <c r="L4" s="125"/>
      <c r="M4" s="125"/>
      <c r="N4" s="125"/>
      <c r="O4" s="125"/>
      <c r="P4" s="125"/>
      <c r="Q4" s="125"/>
      <c r="R4" s="125"/>
      <c r="S4" s="125"/>
      <c r="T4" s="125"/>
      <c r="U4" s="90"/>
      <c r="V4" s="90"/>
      <c r="W4" s="90"/>
      <c r="X4" s="90"/>
      <c r="Y4" s="90"/>
    </row>
    <row r="5" spans="1:25" ht="15" customHeight="1" x14ac:dyDescent="0.25">
      <c r="A5" s="125"/>
      <c r="B5" s="125"/>
      <c r="C5" s="125"/>
      <c r="D5" s="125"/>
      <c r="E5" s="125"/>
      <c r="F5" s="125"/>
      <c r="G5" s="125"/>
      <c r="H5" s="125"/>
      <c r="I5" s="125"/>
      <c r="J5" s="125"/>
      <c r="K5" s="125"/>
      <c r="L5" s="125"/>
      <c r="M5" s="125"/>
      <c r="N5" s="125"/>
      <c r="O5" s="125"/>
      <c r="P5" s="125"/>
      <c r="Q5" s="125"/>
      <c r="R5" s="125"/>
      <c r="S5" s="125"/>
      <c r="T5" s="125"/>
      <c r="U5" s="90"/>
      <c r="V5" s="90"/>
      <c r="W5" s="90"/>
      <c r="X5" s="90"/>
      <c r="Y5" s="90"/>
    </row>
    <row r="6" spans="1:25" ht="15" customHeight="1" x14ac:dyDescent="0.25">
      <c r="A6" s="125"/>
      <c r="B6" s="125"/>
      <c r="C6" s="125"/>
      <c r="D6" s="125"/>
      <c r="E6" s="125"/>
      <c r="F6" s="125"/>
      <c r="G6" s="125"/>
      <c r="H6" s="125"/>
      <c r="I6" s="125"/>
      <c r="J6" s="125"/>
      <c r="K6" s="125"/>
      <c r="L6" s="125"/>
      <c r="M6" s="125"/>
      <c r="N6" s="125"/>
      <c r="O6" s="125"/>
      <c r="P6" s="125"/>
      <c r="Q6" s="125"/>
      <c r="R6" s="125"/>
      <c r="S6" s="125"/>
      <c r="T6" s="125"/>
      <c r="U6" s="90"/>
      <c r="V6" s="90"/>
      <c r="W6" s="90"/>
      <c r="X6" s="90"/>
      <c r="Y6" s="90"/>
    </row>
    <row r="7" spans="1:25" ht="15" customHeight="1" x14ac:dyDescent="0.3">
      <c r="A7" s="10"/>
    </row>
    <row r="8" spans="1:25" ht="15" customHeight="1" x14ac:dyDescent="0.3">
      <c r="A8" s="10"/>
    </row>
    <row r="9" spans="1:25" ht="15" customHeight="1" x14ac:dyDescent="0.3">
      <c r="A9" s="10"/>
    </row>
    <row r="10" spans="1:25" ht="15" customHeight="1" x14ac:dyDescent="0.3">
      <c r="A10" s="10"/>
    </row>
    <row r="11" spans="1:25" ht="15" customHeight="1" x14ac:dyDescent="0.3">
      <c r="A11" s="10"/>
    </row>
    <row r="12" spans="1:25" ht="15" customHeight="1" x14ac:dyDescent="0.3">
      <c r="A12" s="10"/>
    </row>
    <row r="13" spans="1:25" ht="15" customHeight="1" x14ac:dyDescent="0.3">
      <c r="A13" s="10"/>
    </row>
    <row r="14" spans="1:25" ht="15" customHeight="1" x14ac:dyDescent="0.3">
      <c r="A14" s="10"/>
    </row>
    <row r="15" spans="1:25" ht="15" customHeight="1" x14ac:dyDescent="0.3">
      <c r="A15" s="10"/>
    </row>
    <row r="16" spans="1:25" ht="15" customHeight="1" x14ac:dyDescent="0.3">
      <c r="A16" s="10"/>
    </row>
    <row r="17" spans="1:1" ht="15" customHeight="1" x14ac:dyDescent="0.3">
      <c r="A17" s="10"/>
    </row>
    <row r="18" spans="1:1" ht="15" customHeight="1" x14ac:dyDescent="0.3">
      <c r="A18" s="10"/>
    </row>
    <row r="19" spans="1:1" ht="15" customHeight="1" x14ac:dyDescent="0.3">
      <c r="A19" s="10"/>
    </row>
    <row r="20" spans="1:1" ht="15" customHeight="1" x14ac:dyDescent="0.3">
      <c r="A20" s="10"/>
    </row>
    <row r="21" spans="1:1" ht="15" customHeight="1" x14ac:dyDescent="0.3">
      <c r="A21" s="10"/>
    </row>
    <row r="22" spans="1:1" ht="15" customHeight="1" x14ac:dyDescent="0.3">
      <c r="A22" s="10"/>
    </row>
    <row r="23" spans="1:1" ht="15" customHeight="1" x14ac:dyDescent="0.3">
      <c r="A23" s="10"/>
    </row>
    <row r="24" spans="1:1" ht="15" customHeight="1" x14ac:dyDescent="0.3">
      <c r="A24" s="10"/>
    </row>
    <row r="25" spans="1:1" ht="15" customHeight="1" x14ac:dyDescent="0.3">
      <c r="A25" s="10"/>
    </row>
    <row r="26" spans="1:1" ht="15" customHeight="1" x14ac:dyDescent="0.3">
      <c r="A26" s="10"/>
    </row>
    <row r="27" spans="1:1" ht="15" customHeight="1" x14ac:dyDescent="0.3">
      <c r="A27" s="10"/>
    </row>
    <row r="28" spans="1:1" ht="15" customHeight="1" x14ac:dyDescent="0.3">
      <c r="A28" s="10"/>
    </row>
    <row r="29" spans="1:1" ht="15" customHeight="1" x14ac:dyDescent="0.3">
      <c r="A29" s="10"/>
    </row>
    <row r="30" spans="1:1" ht="15" customHeight="1" x14ac:dyDescent="0.3">
      <c r="A30" s="10"/>
    </row>
    <row r="31" spans="1:1" ht="15" customHeight="1" x14ac:dyDescent="0.3">
      <c r="A31" s="10"/>
    </row>
    <row r="32" spans="1:1" ht="15" customHeight="1" x14ac:dyDescent="0.3">
      <c r="A32" s="10"/>
    </row>
    <row r="33" spans="1:47" ht="15" customHeight="1" x14ac:dyDescent="0.3">
      <c r="A33" s="10"/>
    </row>
    <row r="34" spans="1:47" ht="15" customHeight="1" x14ac:dyDescent="0.3">
      <c r="A34" s="10"/>
    </row>
    <row r="35" spans="1:47" ht="15" customHeight="1" x14ac:dyDescent="0.3">
      <c r="A35" s="10"/>
    </row>
    <row r="36" spans="1:47" ht="15" customHeight="1" x14ac:dyDescent="0.3">
      <c r="A36" s="10"/>
    </row>
    <row r="37" spans="1:47" ht="15" customHeight="1" x14ac:dyDescent="0.3">
      <c r="A37" s="10"/>
    </row>
    <row r="38" spans="1:47" ht="15" customHeight="1" thickBot="1" x14ac:dyDescent="0.35">
      <c r="A38" s="10"/>
    </row>
    <row r="39" spans="1:47" ht="20.25" x14ac:dyDescent="0.3">
      <c r="A39" s="80" t="s">
        <v>349</v>
      </c>
      <c r="B39" s="76"/>
      <c r="C39" s="76"/>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6"/>
      <c r="AD39" s="76"/>
      <c r="AE39" s="76"/>
      <c r="AF39" s="76"/>
      <c r="AG39" s="76"/>
      <c r="AH39" s="76"/>
      <c r="AI39" s="76"/>
      <c r="AJ39" s="76"/>
      <c r="AK39" s="76"/>
      <c r="AL39" s="76"/>
      <c r="AM39" s="76"/>
      <c r="AN39" s="76"/>
      <c r="AO39" s="76"/>
      <c r="AP39" s="76"/>
      <c r="AQ39" s="76"/>
      <c r="AR39" s="76"/>
      <c r="AS39" s="76"/>
      <c r="AT39" s="76"/>
      <c r="AU39" s="76"/>
    </row>
    <row r="40" spans="1:47" ht="20.25" x14ac:dyDescent="0.3">
      <c r="A40" s="79" t="s">
        <v>0</v>
      </c>
    </row>
    <row r="41" spans="1:47" ht="10.5" customHeight="1" x14ac:dyDescent="0.25"/>
    <row r="42" spans="1:47" ht="15.75" x14ac:dyDescent="0.25">
      <c r="V42" s="7" t="s">
        <v>354</v>
      </c>
    </row>
    <row r="43" spans="1:47" ht="15.75" x14ac:dyDescent="0.25">
      <c r="A43" s="7" t="s">
        <v>1</v>
      </c>
      <c r="E43" s="7" t="s">
        <v>2</v>
      </c>
      <c r="H43" s="7" t="s">
        <v>26</v>
      </c>
      <c r="M43" s="8" t="s">
        <v>27</v>
      </c>
      <c r="P43" s="7" t="s">
        <v>34</v>
      </c>
      <c r="S43" s="7" t="s">
        <v>353</v>
      </c>
      <c r="V43" s="7" t="s">
        <v>355</v>
      </c>
      <c r="Z43" s="7" t="s">
        <v>94</v>
      </c>
      <c r="AA43" s="7"/>
    </row>
    <row r="44" spans="1:47" x14ac:dyDescent="0.25">
      <c r="A44" s="112"/>
      <c r="B44" s="113"/>
      <c r="C44" s="114"/>
      <c r="H44" s="97"/>
      <c r="I44" s="98"/>
      <c r="J44" s="98"/>
      <c r="K44" s="99"/>
      <c r="M44" s="9" t="s">
        <v>85</v>
      </c>
      <c r="V44" s="9" t="s">
        <v>356</v>
      </c>
      <c r="AA44" s="52"/>
    </row>
    <row r="45" spans="1:47" x14ac:dyDescent="0.25">
      <c r="A45" s="115"/>
      <c r="B45" s="116"/>
      <c r="C45" s="117"/>
      <c r="H45" s="103"/>
      <c r="I45" s="104"/>
      <c r="J45" s="104"/>
      <c r="K45" s="105"/>
      <c r="M45" s="92"/>
      <c r="N45" s="93"/>
      <c r="V45" s="92"/>
      <c r="W45" s="107"/>
      <c r="X45" s="93"/>
    </row>
    <row r="46" spans="1:47" x14ac:dyDescent="0.25">
      <c r="A46" s="118"/>
      <c r="B46" s="119"/>
      <c r="C46" s="120"/>
      <c r="H46" s="103"/>
      <c r="I46" s="104"/>
      <c r="J46" s="104"/>
      <c r="K46" s="105"/>
      <c r="M46" s="9" t="s">
        <v>86</v>
      </c>
      <c r="V46" s="9" t="s">
        <v>357</v>
      </c>
    </row>
    <row r="47" spans="1:47" ht="15.75" x14ac:dyDescent="0.25">
      <c r="H47" s="103"/>
      <c r="I47" s="104"/>
      <c r="J47" s="104"/>
      <c r="K47" s="105"/>
      <c r="M47" s="92"/>
      <c r="N47" s="93"/>
      <c r="S47" s="126"/>
      <c r="T47" s="126"/>
      <c r="U47" s="126"/>
      <c r="V47" s="92"/>
      <c r="W47" s="107"/>
      <c r="X47" s="93"/>
      <c r="Z47" s="7" t="s">
        <v>95</v>
      </c>
      <c r="AA47" s="52"/>
    </row>
    <row r="48" spans="1:47" ht="17.25" customHeight="1" x14ac:dyDescent="0.25">
      <c r="H48" s="103"/>
      <c r="I48" s="104"/>
      <c r="J48" s="104"/>
      <c r="K48" s="105"/>
      <c r="M48" s="9" t="s">
        <v>352</v>
      </c>
      <c r="S48" s="126"/>
      <c r="T48" s="126"/>
      <c r="U48" s="126"/>
      <c r="V48" s="89"/>
    </row>
    <row r="49" spans="1:27" ht="17.25" customHeight="1" x14ac:dyDescent="0.25">
      <c r="H49" s="100"/>
      <c r="I49" s="101"/>
      <c r="J49" s="101"/>
      <c r="K49" s="102"/>
      <c r="M49" s="97"/>
      <c r="N49" s="98"/>
      <c r="O49" s="98"/>
      <c r="P49" s="99"/>
      <c r="S49" s="7" t="s">
        <v>216</v>
      </c>
      <c r="T49" s="4"/>
      <c r="U49" s="4"/>
    </row>
    <row r="50" spans="1:27" ht="16.5" customHeight="1" x14ac:dyDescent="0.25">
      <c r="M50" s="103"/>
      <c r="N50" s="104"/>
      <c r="O50" s="104"/>
      <c r="P50" s="105"/>
      <c r="S50" s="97"/>
      <c r="T50" s="98"/>
      <c r="U50" s="99"/>
      <c r="AA50" s="52"/>
    </row>
    <row r="51" spans="1:27" ht="16.5" customHeight="1" x14ac:dyDescent="0.25">
      <c r="M51" s="100"/>
      <c r="N51" s="101"/>
      <c r="O51" s="101"/>
      <c r="P51" s="102"/>
      <c r="S51" s="100"/>
      <c r="T51" s="101"/>
      <c r="U51" s="102"/>
    </row>
    <row r="52" spans="1:27" ht="16.5" customHeight="1" x14ac:dyDescent="0.3">
      <c r="A52" s="79" t="s">
        <v>35</v>
      </c>
    </row>
    <row r="54" spans="1:27" ht="15" customHeight="1" x14ac:dyDescent="0.25">
      <c r="A54" s="108" t="s">
        <v>36</v>
      </c>
      <c r="B54" s="108"/>
      <c r="C54" s="108"/>
      <c r="E54" s="11" t="s">
        <v>39</v>
      </c>
      <c r="J54" s="11" t="s">
        <v>55</v>
      </c>
      <c r="U54" s="11" t="s">
        <v>62</v>
      </c>
    </row>
    <row r="55" spans="1:27" x14ac:dyDescent="0.25">
      <c r="A55" s="108"/>
      <c r="B55" s="108"/>
      <c r="C55" s="108"/>
    </row>
    <row r="56" spans="1:27" ht="15" customHeight="1" x14ac:dyDescent="0.25">
      <c r="A56" s="108"/>
      <c r="B56" s="108"/>
      <c r="C56" s="108"/>
      <c r="E56" s="7" t="s">
        <v>82</v>
      </c>
      <c r="F56" s="12"/>
      <c r="G56" s="12"/>
      <c r="H56" s="12"/>
      <c r="J56" s="15" t="s">
        <v>83</v>
      </c>
      <c r="K56" s="2"/>
      <c r="L56" s="2"/>
      <c r="U56" s="7" t="s">
        <v>111</v>
      </c>
      <c r="W56" s="3"/>
    </row>
    <row r="57" spans="1:27" ht="15" customHeight="1" x14ac:dyDescent="0.25">
      <c r="A57" s="108"/>
      <c r="B57" s="108"/>
      <c r="C57" s="108"/>
      <c r="E57" s="111" t="s">
        <v>40</v>
      </c>
      <c r="F57" s="111" t="s">
        <v>41</v>
      </c>
      <c r="G57" s="111" t="s">
        <v>81</v>
      </c>
      <c r="J57" s="123"/>
      <c r="K57" s="124"/>
      <c r="L57" s="2"/>
      <c r="U57" s="121"/>
      <c r="V57" s="122"/>
      <c r="W57" s="4"/>
      <c r="X57" s="4"/>
    </row>
    <row r="58" spans="1:27" x14ac:dyDescent="0.25">
      <c r="E58" s="111"/>
      <c r="F58" s="111"/>
      <c r="G58" s="111"/>
    </row>
    <row r="59" spans="1:27" ht="15.75" x14ac:dyDescent="0.25">
      <c r="E59" s="111"/>
      <c r="F59" s="111"/>
      <c r="G59" s="111"/>
      <c r="J59" s="7" t="s">
        <v>56</v>
      </c>
      <c r="U59" s="7" t="s">
        <v>61</v>
      </c>
    </row>
    <row r="60" spans="1:27" x14ac:dyDescent="0.25">
      <c r="E60" s="13" t="s">
        <v>42</v>
      </c>
      <c r="F60" s="14" t="s">
        <v>54</v>
      </c>
      <c r="G60" s="84"/>
      <c r="H60" s="6"/>
    </row>
    <row r="61" spans="1:27" x14ac:dyDescent="0.25">
      <c r="E61" s="13" t="s">
        <v>43</v>
      </c>
      <c r="F61" s="14" t="s">
        <v>54</v>
      </c>
      <c r="G61" s="84"/>
      <c r="H61" s="6"/>
    </row>
    <row r="62" spans="1:27" x14ac:dyDescent="0.25">
      <c r="E62" s="13" t="s">
        <v>44</v>
      </c>
      <c r="F62" s="14" t="s">
        <v>54</v>
      </c>
      <c r="G62" s="84"/>
      <c r="H62" s="6"/>
    </row>
    <row r="63" spans="1:27" x14ac:dyDescent="0.25">
      <c r="E63" s="13" t="s">
        <v>45</v>
      </c>
      <c r="F63" s="14" t="s">
        <v>54</v>
      </c>
      <c r="G63" s="84"/>
    </row>
    <row r="64" spans="1:27" x14ac:dyDescent="0.25">
      <c r="E64" s="13" t="s">
        <v>46</v>
      </c>
      <c r="F64" s="14" t="s">
        <v>54</v>
      </c>
      <c r="G64" s="84"/>
    </row>
    <row r="65" spans="1:47" ht="15.75" customHeight="1" x14ac:dyDescent="0.25">
      <c r="E65" s="13" t="s">
        <v>47</v>
      </c>
      <c r="F65" s="14" t="s">
        <v>54</v>
      </c>
      <c r="G65" s="84"/>
      <c r="H65" s="6"/>
      <c r="J65" s="11" t="s">
        <v>63</v>
      </c>
      <c r="U65" s="11" t="s">
        <v>69</v>
      </c>
    </row>
    <row r="66" spans="1:47" x14ac:dyDescent="0.25">
      <c r="E66" s="13" t="s">
        <v>48</v>
      </c>
      <c r="F66" s="14" t="s">
        <v>54</v>
      </c>
      <c r="G66" s="84"/>
      <c r="H66" s="6"/>
    </row>
    <row r="67" spans="1:47" ht="15.75" x14ac:dyDescent="0.25">
      <c r="E67" s="13" t="s">
        <v>49</v>
      </c>
      <c r="F67" s="14" t="s">
        <v>54</v>
      </c>
      <c r="G67" s="84"/>
      <c r="H67" s="6"/>
      <c r="J67" s="7" t="s">
        <v>64</v>
      </c>
      <c r="U67" s="7" t="s">
        <v>80</v>
      </c>
    </row>
    <row r="68" spans="1:47" x14ac:dyDescent="0.25">
      <c r="E68" s="13" t="s">
        <v>50</v>
      </c>
      <c r="F68" s="14" t="s">
        <v>54</v>
      </c>
      <c r="G68" s="84"/>
      <c r="J68" s="123"/>
      <c r="K68" s="124"/>
    </row>
    <row r="69" spans="1:47" x14ac:dyDescent="0.25">
      <c r="E69" s="13" t="s">
        <v>51</v>
      </c>
      <c r="F69" s="14" t="s">
        <v>54</v>
      </c>
      <c r="G69" s="84"/>
      <c r="H69" s="6"/>
    </row>
    <row r="70" spans="1:47" ht="15.75" x14ac:dyDescent="0.25">
      <c r="E70" s="13" t="s">
        <v>52</v>
      </c>
      <c r="F70" s="14" t="s">
        <v>54</v>
      </c>
      <c r="G70" s="84"/>
      <c r="H70" s="6"/>
      <c r="J70" s="7" t="s">
        <v>65</v>
      </c>
    </row>
    <row r="71" spans="1:47" ht="15.75" customHeight="1" x14ac:dyDescent="0.25">
      <c r="E71" s="13" t="s">
        <v>53</v>
      </c>
      <c r="F71" s="53" t="s">
        <v>215</v>
      </c>
      <c r="G71" s="84"/>
    </row>
    <row r="72" spans="1:47" x14ac:dyDescent="0.25">
      <c r="F72" s="5"/>
      <c r="H72" s="6"/>
    </row>
    <row r="73" spans="1:47" x14ac:dyDescent="0.25">
      <c r="H73" s="6"/>
    </row>
    <row r="74" spans="1:47" ht="15.75" thickBot="1" x14ac:dyDescent="0.3">
      <c r="A74" s="77"/>
      <c r="B74" s="77"/>
      <c r="C74" s="77"/>
      <c r="D74" s="77"/>
      <c r="E74" s="77"/>
      <c r="F74" s="77"/>
      <c r="G74" s="77"/>
      <c r="H74" s="78"/>
      <c r="I74" s="77"/>
      <c r="J74" s="77"/>
      <c r="K74" s="77"/>
      <c r="L74" s="77"/>
      <c r="M74" s="77"/>
      <c r="N74" s="77"/>
      <c r="O74" s="77"/>
      <c r="P74" s="77"/>
      <c r="Q74" s="77"/>
      <c r="R74" s="77"/>
      <c r="S74" s="77"/>
      <c r="T74" s="77"/>
      <c r="U74" s="77"/>
      <c r="V74" s="77"/>
      <c r="W74" s="77"/>
      <c r="X74" s="77"/>
      <c r="Y74" s="77"/>
      <c r="Z74" s="77"/>
      <c r="AA74" s="77"/>
      <c r="AB74" s="77"/>
      <c r="AC74" s="77"/>
      <c r="AD74" s="77"/>
      <c r="AE74" s="77"/>
      <c r="AF74" s="77"/>
      <c r="AG74" s="77"/>
      <c r="AH74" s="77"/>
      <c r="AI74" s="77"/>
      <c r="AJ74" s="77"/>
      <c r="AK74" s="77"/>
      <c r="AL74" s="77"/>
      <c r="AM74" s="77"/>
      <c r="AN74" s="77"/>
      <c r="AO74" s="77"/>
      <c r="AP74" s="77"/>
      <c r="AQ74" s="77"/>
      <c r="AR74" s="77"/>
      <c r="AS74" s="77"/>
      <c r="AT74" s="77"/>
      <c r="AU74" s="77"/>
    </row>
    <row r="75" spans="1:47" x14ac:dyDescent="0.25">
      <c r="H75" s="6"/>
    </row>
    <row r="76" spans="1:47" x14ac:dyDescent="0.25">
      <c r="H76" s="6"/>
    </row>
    <row r="77" spans="1:47" x14ac:dyDescent="0.25">
      <c r="H77" s="6"/>
    </row>
    <row r="78" spans="1:47" x14ac:dyDescent="0.25">
      <c r="H78" s="6"/>
    </row>
    <row r="79" spans="1:47" x14ac:dyDescent="0.25">
      <c r="H79" s="6"/>
    </row>
    <row r="80" spans="1:47" x14ac:dyDescent="0.25">
      <c r="H80" s="6"/>
    </row>
    <row r="81" spans="1:47" x14ac:dyDescent="0.25">
      <c r="H81" s="6"/>
    </row>
    <row r="82" spans="1:47" x14ac:dyDescent="0.25">
      <c r="H82" s="6"/>
    </row>
    <row r="83" spans="1:47" x14ac:dyDescent="0.25">
      <c r="H83" s="6"/>
    </row>
    <row r="84" spans="1:47" x14ac:dyDescent="0.25">
      <c r="H84" s="6"/>
    </row>
    <row r="85" spans="1:47" x14ac:dyDescent="0.25">
      <c r="H85" s="6"/>
    </row>
    <row r="86" spans="1:47" x14ac:dyDescent="0.25">
      <c r="H86" s="6"/>
    </row>
    <row r="87" spans="1:47" x14ac:dyDescent="0.25">
      <c r="H87" s="6"/>
    </row>
    <row r="88" spans="1:47" x14ac:dyDescent="0.25">
      <c r="H88" s="6"/>
    </row>
    <row r="89" spans="1:47" x14ac:dyDescent="0.25">
      <c r="H89" s="6"/>
    </row>
    <row r="90" spans="1:47" x14ac:dyDescent="0.25">
      <c r="H90" s="6"/>
    </row>
    <row r="91" spans="1:47" x14ac:dyDescent="0.25">
      <c r="H91" s="6"/>
    </row>
    <row r="92" spans="1:47" x14ac:dyDescent="0.25">
      <c r="H92" s="6"/>
    </row>
    <row r="93" spans="1:47" x14ac:dyDescent="0.25">
      <c r="H93" s="6"/>
    </row>
    <row r="94" spans="1:47" ht="15.75" thickBot="1" x14ac:dyDescent="0.3">
      <c r="H94" s="6"/>
    </row>
    <row r="95" spans="1:47" ht="20.25" x14ac:dyDescent="0.3">
      <c r="A95" s="80" t="s">
        <v>350</v>
      </c>
      <c r="B95" s="76"/>
      <c r="C95" s="76"/>
      <c r="D95" s="76"/>
      <c r="E95" s="76"/>
      <c r="F95" s="76"/>
      <c r="G95" s="76"/>
      <c r="H95" s="81"/>
      <c r="I95" s="76"/>
      <c r="J95" s="76"/>
      <c r="K95" s="76"/>
      <c r="L95" s="76"/>
      <c r="M95" s="76"/>
      <c r="N95" s="76"/>
      <c r="O95" s="76"/>
      <c r="P95" s="76"/>
      <c r="Q95" s="76"/>
      <c r="R95" s="76"/>
      <c r="S95" s="76"/>
      <c r="T95" s="76"/>
      <c r="U95" s="76"/>
      <c r="V95" s="76"/>
      <c r="W95" s="76"/>
      <c r="X95" s="76"/>
      <c r="Y95" s="76"/>
      <c r="Z95" s="76"/>
      <c r="AA95" s="76"/>
      <c r="AB95" s="76"/>
      <c r="AC95" s="76"/>
      <c r="AD95" s="76"/>
      <c r="AE95" s="76"/>
      <c r="AF95" s="76"/>
      <c r="AG95" s="76"/>
      <c r="AH95" s="76"/>
      <c r="AI95" s="76"/>
      <c r="AJ95" s="76"/>
      <c r="AK95" s="76"/>
      <c r="AL95" s="76"/>
      <c r="AM95" s="76"/>
      <c r="AN95" s="76"/>
      <c r="AO95" s="76"/>
      <c r="AP95" s="76"/>
      <c r="AQ95" s="76"/>
      <c r="AR95" s="76"/>
      <c r="AS95" s="76"/>
      <c r="AT95" s="76"/>
      <c r="AU95" s="76"/>
    </row>
    <row r="96" spans="1:47" ht="20.25" x14ac:dyDescent="0.3">
      <c r="A96" s="79" t="s">
        <v>0</v>
      </c>
      <c r="H96" s="6"/>
    </row>
    <row r="97" spans="1:27" x14ac:dyDescent="0.25">
      <c r="H97" s="6"/>
    </row>
    <row r="98" spans="1:27" ht="15.75" x14ac:dyDescent="0.25">
      <c r="H98" s="6"/>
      <c r="V98" s="7" t="s">
        <v>354</v>
      </c>
    </row>
    <row r="99" spans="1:27" ht="15.75" x14ac:dyDescent="0.25">
      <c r="A99" s="7" t="s">
        <v>1</v>
      </c>
      <c r="E99" s="7" t="s">
        <v>2</v>
      </c>
      <c r="H99" s="7" t="s">
        <v>26</v>
      </c>
      <c r="M99" s="8" t="s">
        <v>27</v>
      </c>
      <c r="P99" s="7" t="s">
        <v>34</v>
      </c>
      <c r="S99" s="7" t="s">
        <v>353</v>
      </c>
      <c r="V99" s="7" t="s">
        <v>355</v>
      </c>
      <c r="Z99" s="7" t="s">
        <v>94</v>
      </c>
    </row>
    <row r="100" spans="1:27" x14ac:dyDescent="0.25">
      <c r="A100" s="112"/>
      <c r="B100" s="113"/>
      <c r="C100" s="114"/>
      <c r="H100" s="97"/>
      <c r="I100" s="98"/>
      <c r="J100" s="98"/>
      <c r="K100" s="99"/>
      <c r="M100" s="9" t="s">
        <v>85</v>
      </c>
      <c r="V100" s="9" t="s">
        <v>356</v>
      </c>
      <c r="W100" s="9"/>
      <c r="AA100" s="52"/>
    </row>
    <row r="101" spans="1:27" x14ac:dyDescent="0.25">
      <c r="A101" s="115"/>
      <c r="B101" s="116"/>
      <c r="C101" s="117"/>
      <c r="H101" s="103"/>
      <c r="I101" s="104"/>
      <c r="J101" s="104"/>
      <c r="K101" s="105"/>
      <c r="M101" s="92"/>
      <c r="N101" s="93"/>
      <c r="V101" s="92"/>
      <c r="W101" s="107"/>
      <c r="X101" s="93"/>
    </row>
    <row r="102" spans="1:27" x14ac:dyDescent="0.25">
      <c r="A102" s="118"/>
      <c r="B102" s="119"/>
      <c r="C102" s="120"/>
      <c r="H102" s="103"/>
      <c r="I102" s="104"/>
      <c r="J102" s="104"/>
      <c r="K102" s="105"/>
      <c r="M102" s="9" t="s">
        <v>86</v>
      </c>
      <c r="V102" s="9" t="s">
        <v>357</v>
      </c>
      <c r="W102" s="9"/>
    </row>
    <row r="103" spans="1:27" x14ac:dyDescent="0.25">
      <c r="H103" s="103"/>
      <c r="I103" s="104"/>
      <c r="J103" s="104"/>
      <c r="K103" s="105"/>
      <c r="M103" s="92"/>
      <c r="N103" s="93"/>
      <c r="S103" s="106"/>
      <c r="T103" s="106"/>
      <c r="U103" s="106"/>
      <c r="V103" s="92"/>
      <c r="W103" s="107"/>
      <c r="X103" s="93"/>
      <c r="AA103" s="52"/>
    </row>
    <row r="104" spans="1:27" ht="15.75" x14ac:dyDescent="0.25">
      <c r="H104" s="103"/>
      <c r="I104" s="104"/>
      <c r="J104" s="104"/>
      <c r="K104" s="105"/>
      <c r="M104" s="9" t="s">
        <v>352</v>
      </c>
      <c r="S104" s="106"/>
      <c r="T104" s="106"/>
      <c r="U104" s="106"/>
      <c r="V104" s="89"/>
      <c r="Z104" s="7" t="s">
        <v>95</v>
      </c>
    </row>
    <row r="105" spans="1:27" ht="15.75" x14ac:dyDescent="0.25">
      <c r="H105" s="100"/>
      <c r="I105" s="101"/>
      <c r="J105" s="101"/>
      <c r="K105" s="102"/>
      <c r="M105" s="97"/>
      <c r="N105" s="98"/>
      <c r="O105" s="98"/>
      <c r="P105" s="99"/>
      <c r="S105" s="7" t="s">
        <v>110</v>
      </c>
      <c r="T105" s="4"/>
      <c r="U105" s="4"/>
    </row>
    <row r="106" spans="1:27" x14ac:dyDescent="0.25">
      <c r="H106" s="6"/>
      <c r="M106" s="103"/>
      <c r="N106" s="104"/>
      <c r="O106" s="104"/>
      <c r="P106" s="105"/>
      <c r="S106" s="97"/>
      <c r="T106" s="98"/>
      <c r="U106" s="99"/>
      <c r="AA106" s="52"/>
    </row>
    <row r="107" spans="1:27" x14ac:dyDescent="0.25">
      <c r="M107" s="100"/>
      <c r="N107" s="101"/>
      <c r="O107" s="101"/>
      <c r="P107" s="102"/>
      <c r="S107" s="100"/>
      <c r="T107" s="101"/>
      <c r="U107" s="102"/>
    </row>
    <row r="109" spans="1:27" ht="18" customHeight="1" x14ac:dyDescent="0.3">
      <c r="A109" s="79" t="s">
        <v>35</v>
      </c>
      <c r="B109" s="54"/>
      <c r="C109" s="54"/>
    </row>
    <row r="110" spans="1:27" ht="15.75" x14ac:dyDescent="0.25">
      <c r="B110" s="54"/>
      <c r="C110" s="54"/>
    </row>
    <row r="111" spans="1:27" ht="15.75" x14ac:dyDescent="0.25">
      <c r="A111" s="54"/>
      <c r="B111" s="54"/>
      <c r="C111" s="54"/>
      <c r="E111" s="7"/>
      <c r="F111" s="12"/>
      <c r="G111" s="12"/>
      <c r="H111" s="12"/>
      <c r="L111" s="2"/>
    </row>
    <row r="112" spans="1:27" ht="15" customHeight="1" x14ac:dyDescent="0.25">
      <c r="A112" s="108" t="s">
        <v>36</v>
      </c>
      <c r="B112" s="108"/>
      <c r="C112" s="108"/>
      <c r="F112" s="11" t="s">
        <v>39</v>
      </c>
      <c r="N112" s="11" t="s">
        <v>55</v>
      </c>
    </row>
    <row r="113" spans="1:20" ht="18" customHeight="1" x14ac:dyDescent="0.25">
      <c r="A113" s="108"/>
      <c r="B113" s="108"/>
      <c r="C113" s="108"/>
    </row>
    <row r="114" spans="1:20" ht="15" customHeight="1" x14ac:dyDescent="0.25">
      <c r="A114" s="108"/>
      <c r="B114" s="108"/>
      <c r="C114" s="108"/>
      <c r="F114" s="7" t="s">
        <v>221</v>
      </c>
      <c r="H114" s="6"/>
      <c r="J114" s="15"/>
      <c r="K114" s="2"/>
      <c r="N114" s="7" t="s">
        <v>56</v>
      </c>
    </row>
    <row r="115" spans="1:20" x14ac:dyDescent="0.25">
      <c r="A115" s="108"/>
      <c r="B115" s="108"/>
      <c r="C115" s="108"/>
    </row>
    <row r="116" spans="1:20" ht="15.75" x14ac:dyDescent="0.25">
      <c r="A116" s="54"/>
      <c r="B116" s="54"/>
      <c r="C116" s="54"/>
      <c r="H116" s="6"/>
      <c r="J116" s="15"/>
      <c r="K116" s="2"/>
    </row>
    <row r="117" spans="1:20" x14ac:dyDescent="0.25">
      <c r="H117" s="6"/>
    </row>
    <row r="118" spans="1:20" ht="15.75" x14ac:dyDescent="0.25">
      <c r="H118" s="6"/>
      <c r="J118" s="7"/>
    </row>
    <row r="119" spans="1:20" x14ac:dyDescent="0.25">
      <c r="H119" s="6"/>
    </row>
    <row r="120" spans="1:20" ht="12.75" customHeight="1" x14ac:dyDescent="0.25">
      <c r="H120" s="6"/>
    </row>
    <row r="121" spans="1:20" ht="18" x14ac:dyDescent="0.25">
      <c r="D121" s="11" t="s">
        <v>62</v>
      </c>
      <c r="F121" s="11"/>
      <c r="H121" s="6"/>
      <c r="J121" s="11"/>
      <c r="K121" s="11" t="s">
        <v>63</v>
      </c>
      <c r="N121" s="11"/>
      <c r="R121" s="11" t="s">
        <v>69</v>
      </c>
      <c r="T121" s="11"/>
    </row>
    <row r="122" spans="1:20" x14ac:dyDescent="0.25">
      <c r="H122" s="6"/>
    </row>
    <row r="123" spans="1:20" ht="15.75" x14ac:dyDescent="0.25">
      <c r="D123" s="7" t="s">
        <v>61</v>
      </c>
      <c r="F123" s="7"/>
      <c r="H123" s="6"/>
      <c r="K123" s="7" t="s">
        <v>65</v>
      </c>
      <c r="N123" s="7"/>
      <c r="R123" s="7" t="s">
        <v>80</v>
      </c>
      <c r="T123" s="7"/>
    </row>
    <row r="124" spans="1:20" ht="15.75" x14ac:dyDescent="0.25">
      <c r="E124" s="7"/>
    </row>
    <row r="125" spans="1:20" ht="15.75" x14ac:dyDescent="0.25">
      <c r="E125" s="7"/>
    </row>
    <row r="126" spans="1:20" x14ac:dyDescent="0.25">
      <c r="H126" s="6"/>
    </row>
    <row r="127" spans="1:20" x14ac:dyDescent="0.25">
      <c r="H127" s="6"/>
    </row>
    <row r="128" spans="1:20" x14ac:dyDescent="0.25">
      <c r="H128" s="6"/>
    </row>
    <row r="129" spans="1:47" ht="15.75" thickBot="1" x14ac:dyDescent="0.3">
      <c r="A129" s="77"/>
      <c r="B129" s="77"/>
      <c r="C129" s="77"/>
      <c r="D129" s="77"/>
      <c r="E129" s="77"/>
      <c r="F129" s="77"/>
      <c r="G129" s="77"/>
      <c r="H129" s="78"/>
      <c r="I129" s="77"/>
      <c r="J129" s="77"/>
      <c r="K129" s="77"/>
      <c r="L129" s="77"/>
      <c r="M129" s="77"/>
      <c r="N129" s="77"/>
      <c r="O129" s="77"/>
      <c r="P129" s="77"/>
      <c r="Q129" s="77"/>
      <c r="R129" s="77"/>
      <c r="S129" s="77"/>
      <c r="T129" s="77"/>
      <c r="U129" s="77"/>
      <c r="V129" s="77"/>
      <c r="W129" s="77"/>
      <c r="X129" s="77"/>
      <c r="Y129" s="77"/>
      <c r="Z129" s="77"/>
      <c r="AA129" s="77"/>
      <c r="AB129" s="77"/>
      <c r="AC129" s="77"/>
      <c r="AD129" s="77"/>
      <c r="AE129" s="77"/>
      <c r="AF129" s="77"/>
      <c r="AG129" s="77"/>
      <c r="AH129" s="77"/>
      <c r="AI129" s="77"/>
      <c r="AJ129" s="77"/>
      <c r="AK129" s="77"/>
      <c r="AL129" s="77"/>
      <c r="AM129" s="77"/>
      <c r="AN129" s="77"/>
      <c r="AO129" s="77"/>
      <c r="AP129" s="77"/>
      <c r="AQ129" s="77"/>
      <c r="AR129" s="77"/>
      <c r="AS129" s="77"/>
      <c r="AT129" s="77"/>
      <c r="AU129" s="77"/>
    </row>
    <row r="130" spans="1:47" x14ac:dyDescent="0.25">
      <c r="H130" s="6"/>
    </row>
    <row r="131" spans="1:47" x14ac:dyDescent="0.25">
      <c r="H131" s="6"/>
    </row>
    <row r="132" spans="1:47" x14ac:dyDescent="0.25">
      <c r="H132" s="6"/>
    </row>
    <row r="133" spans="1:47" x14ac:dyDescent="0.25">
      <c r="H133" s="6"/>
    </row>
    <row r="134" spans="1:47" x14ac:dyDescent="0.25">
      <c r="H134" s="6"/>
    </row>
    <row r="135" spans="1:47" x14ac:dyDescent="0.25">
      <c r="H135" s="6"/>
    </row>
    <row r="136" spans="1:47" x14ac:dyDescent="0.25">
      <c r="H136" s="6"/>
    </row>
    <row r="137" spans="1:47" x14ac:dyDescent="0.25">
      <c r="H137" s="6"/>
    </row>
    <row r="138" spans="1:47" x14ac:dyDescent="0.25">
      <c r="H138" s="6"/>
    </row>
    <row r="139" spans="1:47" x14ac:dyDescent="0.25">
      <c r="H139" s="6"/>
    </row>
    <row r="140" spans="1:47" x14ac:dyDescent="0.25">
      <c r="H140" s="6"/>
    </row>
    <row r="141" spans="1:47" x14ac:dyDescent="0.25">
      <c r="H141" s="6"/>
    </row>
    <row r="142" spans="1:47" x14ac:dyDescent="0.25">
      <c r="H142" s="6"/>
    </row>
    <row r="144" spans="1:47" hidden="1" x14ac:dyDescent="0.25"/>
    <row r="145" spans="1:32" hidden="1" x14ac:dyDescent="0.25">
      <c r="A145" s="3" t="s">
        <v>225</v>
      </c>
    </row>
    <row r="146" spans="1:32" hidden="1" x14ac:dyDescent="0.25"/>
    <row r="147" spans="1:32" hidden="1" x14ac:dyDescent="0.25"/>
    <row r="148" spans="1:32" hidden="1" x14ac:dyDescent="0.25">
      <c r="A148" s="16" t="s">
        <v>222</v>
      </c>
      <c r="B148" s="12"/>
      <c r="C148" s="12"/>
      <c r="D148" s="12"/>
      <c r="E148" s="16" t="s">
        <v>3</v>
      </c>
      <c r="F148" s="12"/>
      <c r="G148" s="12"/>
      <c r="H148" s="12"/>
      <c r="I148" s="12"/>
      <c r="J148" s="12"/>
      <c r="K148" s="12"/>
      <c r="L148" s="12"/>
      <c r="M148" s="12"/>
      <c r="N148" s="12"/>
      <c r="O148" s="12"/>
      <c r="P148" s="12"/>
      <c r="Q148" s="16" t="s">
        <v>28</v>
      </c>
      <c r="R148" s="12"/>
      <c r="S148" s="12"/>
      <c r="T148" s="12"/>
      <c r="U148" s="16" t="s">
        <v>96</v>
      </c>
      <c r="V148" s="12"/>
      <c r="W148" s="12"/>
      <c r="X148" s="12"/>
      <c r="Y148" s="12"/>
      <c r="Z148" s="16" t="s">
        <v>87</v>
      </c>
      <c r="AA148" s="12"/>
      <c r="AB148" s="12"/>
      <c r="AC148" s="63"/>
      <c r="AD148" s="62"/>
      <c r="AE148" s="63"/>
      <c r="AF148" s="63"/>
    </row>
    <row r="149" spans="1:32" hidden="1" x14ac:dyDescent="0.25">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63"/>
      <c r="AD149" s="63"/>
      <c r="AE149" s="63"/>
      <c r="AF149" s="63"/>
    </row>
    <row r="150" spans="1:32" hidden="1" x14ac:dyDescent="0.25">
      <c r="A150" s="109" t="s">
        <v>37</v>
      </c>
      <c r="B150" s="110"/>
      <c r="C150" s="17"/>
      <c r="D150" s="17"/>
      <c r="E150" s="85"/>
      <c r="F150" s="17"/>
      <c r="G150" s="17"/>
      <c r="H150" s="17"/>
      <c r="I150" s="12"/>
      <c r="J150" s="12"/>
      <c r="K150" s="12"/>
      <c r="L150" s="12"/>
      <c r="M150" s="12"/>
      <c r="N150" s="12"/>
      <c r="O150" s="12"/>
      <c r="P150" s="12"/>
      <c r="Q150" s="86"/>
      <c r="R150" s="12"/>
      <c r="S150" s="12"/>
      <c r="T150" s="12"/>
      <c r="U150" s="86"/>
      <c r="V150" s="12"/>
      <c r="W150" s="12"/>
      <c r="X150" s="12"/>
      <c r="Y150" s="12"/>
      <c r="Z150" s="86"/>
      <c r="AA150" s="12"/>
      <c r="AB150" s="12"/>
      <c r="AC150" s="63"/>
      <c r="AD150" s="64"/>
      <c r="AE150" s="63"/>
      <c r="AF150" s="63"/>
    </row>
    <row r="151" spans="1:32" hidden="1" x14ac:dyDescent="0.25">
      <c r="B151" s="12"/>
      <c r="C151" s="17"/>
      <c r="D151" s="17"/>
      <c r="E151" s="94" t="e">
        <f>INDEX(E153:E186,E150)</f>
        <v>#VALUE!</v>
      </c>
      <c r="F151" s="95"/>
      <c r="G151" s="96"/>
      <c r="H151" s="12"/>
      <c r="I151" s="12"/>
      <c r="J151" s="12"/>
      <c r="K151" s="12"/>
      <c r="L151" s="12"/>
      <c r="M151" s="12"/>
      <c r="N151" s="12"/>
      <c r="O151" s="12"/>
      <c r="P151" s="12"/>
      <c r="Q151" s="94" t="e">
        <f>INDEX(Q153:Q158,Q150)</f>
        <v>#VALUE!</v>
      </c>
      <c r="R151" s="95"/>
      <c r="S151" s="96"/>
      <c r="T151" s="12"/>
      <c r="U151" s="94" t="e">
        <f>INDEX(U153:U174,U150)</f>
        <v>#VALUE!</v>
      </c>
      <c r="V151" s="95"/>
      <c r="W151" s="95"/>
      <c r="X151" s="96"/>
      <c r="Y151" s="12"/>
      <c r="Z151" s="94" t="e">
        <f>INDEX(Z153:Z157,Z150)</f>
        <v>#VALUE!</v>
      </c>
      <c r="AA151" s="95"/>
      <c r="AB151" s="96"/>
      <c r="AC151" s="63"/>
      <c r="AD151" s="91"/>
      <c r="AE151" s="91"/>
      <c r="AF151" s="91"/>
    </row>
    <row r="152" spans="1:32" hidden="1" x14ac:dyDescent="0.25">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63"/>
      <c r="AD152" s="63"/>
      <c r="AE152" s="63"/>
      <c r="AF152" s="63"/>
    </row>
    <row r="153" spans="1:32" hidden="1" x14ac:dyDescent="0.25">
      <c r="B153" s="12"/>
      <c r="C153" s="12"/>
      <c r="D153" s="19">
        <v>1</v>
      </c>
      <c r="E153" s="12" t="s">
        <v>4</v>
      </c>
      <c r="F153" s="12"/>
      <c r="G153" s="12"/>
      <c r="H153" s="12"/>
      <c r="I153" s="12"/>
      <c r="J153" s="12"/>
      <c r="K153" s="12"/>
      <c r="L153" s="12"/>
      <c r="M153" s="12"/>
      <c r="N153" s="12"/>
      <c r="O153" s="12"/>
      <c r="P153" s="19">
        <v>1</v>
      </c>
      <c r="Q153" s="12" t="s">
        <v>29</v>
      </c>
      <c r="R153" s="12"/>
      <c r="S153" s="12"/>
      <c r="T153" s="19">
        <v>1</v>
      </c>
      <c r="U153" s="12" t="s">
        <v>107</v>
      </c>
      <c r="V153" s="12"/>
      <c r="W153" s="12"/>
      <c r="X153" s="12"/>
      <c r="Y153" s="19">
        <v>1</v>
      </c>
      <c r="Z153" s="12" t="s">
        <v>89</v>
      </c>
      <c r="AA153" s="12"/>
      <c r="AB153" s="12"/>
      <c r="AC153" s="64"/>
      <c r="AD153" s="63"/>
      <c r="AE153" s="63"/>
      <c r="AF153" s="63"/>
    </row>
    <row r="154" spans="1:32" hidden="1" x14ac:dyDescent="0.25">
      <c r="B154" s="12"/>
      <c r="C154" s="12"/>
      <c r="D154" s="19">
        <v>2</v>
      </c>
      <c r="E154" s="12" t="s">
        <v>5</v>
      </c>
      <c r="F154" s="12"/>
      <c r="G154" s="12"/>
      <c r="H154" s="12"/>
      <c r="I154" s="12"/>
      <c r="J154" s="12"/>
      <c r="K154" s="12"/>
      <c r="L154" s="12"/>
      <c r="M154" s="12"/>
      <c r="N154" s="12"/>
      <c r="O154" s="12"/>
      <c r="P154" s="19">
        <v>2</v>
      </c>
      <c r="Q154" s="12" t="s">
        <v>30</v>
      </c>
      <c r="R154" s="12"/>
      <c r="S154" s="12"/>
      <c r="T154" s="19">
        <v>2</v>
      </c>
      <c r="U154" s="12" t="s">
        <v>108</v>
      </c>
      <c r="V154" s="12"/>
      <c r="W154" s="12"/>
      <c r="X154" s="12"/>
      <c r="Y154" s="19">
        <v>2</v>
      </c>
      <c r="Z154" s="12" t="s">
        <v>90</v>
      </c>
      <c r="AA154" s="12"/>
      <c r="AB154" s="12"/>
      <c r="AC154" s="64"/>
      <c r="AD154" s="63"/>
      <c r="AE154" s="63"/>
      <c r="AF154" s="63"/>
    </row>
    <row r="155" spans="1:32" hidden="1" x14ac:dyDescent="0.25">
      <c r="A155" s="5"/>
      <c r="B155" s="12"/>
      <c r="C155" s="12"/>
      <c r="D155" s="19">
        <v>3</v>
      </c>
      <c r="E155" s="12" t="s">
        <v>6</v>
      </c>
      <c r="F155" s="12"/>
      <c r="G155" s="12"/>
      <c r="H155" s="12"/>
      <c r="I155" s="12"/>
      <c r="J155" s="12"/>
      <c r="K155" s="12"/>
      <c r="L155" s="12"/>
      <c r="M155" s="12"/>
      <c r="N155" s="12"/>
      <c r="O155" s="12"/>
      <c r="P155" s="19">
        <v>3</v>
      </c>
      <c r="Q155" s="12" t="s">
        <v>31</v>
      </c>
      <c r="R155" s="12"/>
      <c r="S155" s="12"/>
      <c r="T155" s="19">
        <v>3</v>
      </c>
      <c r="U155" s="12" t="s">
        <v>97</v>
      </c>
      <c r="V155" s="12"/>
      <c r="W155" s="12"/>
      <c r="X155" s="12"/>
      <c r="Y155" s="19">
        <v>3</v>
      </c>
      <c r="Z155" s="12" t="s">
        <v>91</v>
      </c>
      <c r="AA155" s="12"/>
      <c r="AB155" s="12"/>
      <c r="AC155" s="64"/>
      <c r="AD155" s="63"/>
      <c r="AE155" s="63"/>
      <c r="AF155" s="63"/>
    </row>
    <row r="156" spans="1:32" hidden="1" x14ac:dyDescent="0.25">
      <c r="A156" s="5"/>
      <c r="B156" s="12"/>
      <c r="C156" s="12"/>
      <c r="D156" s="19">
        <v>4</v>
      </c>
      <c r="E156" s="12" t="s">
        <v>7</v>
      </c>
      <c r="F156" s="12"/>
      <c r="G156" s="12"/>
      <c r="H156" s="12"/>
      <c r="I156" s="12"/>
      <c r="J156" s="19"/>
      <c r="K156" s="12"/>
      <c r="L156" s="12"/>
      <c r="M156" s="12"/>
      <c r="N156" s="12"/>
      <c r="O156" s="12"/>
      <c r="P156" s="19">
        <v>4</v>
      </c>
      <c r="Q156" s="12" t="s">
        <v>32</v>
      </c>
      <c r="R156" s="12"/>
      <c r="S156" s="12"/>
      <c r="T156" s="19">
        <v>4</v>
      </c>
      <c r="U156" s="12" t="s">
        <v>98</v>
      </c>
      <c r="V156" s="12"/>
      <c r="W156" s="12"/>
      <c r="X156" s="12"/>
      <c r="Y156" s="19">
        <v>4</v>
      </c>
      <c r="Z156" s="12" t="s">
        <v>92</v>
      </c>
      <c r="AA156" s="12"/>
      <c r="AB156" s="12"/>
      <c r="AC156" s="64"/>
      <c r="AD156" s="63"/>
      <c r="AE156" s="63"/>
      <c r="AF156" s="63"/>
    </row>
    <row r="157" spans="1:32" hidden="1" x14ac:dyDescent="0.25">
      <c r="B157" s="12"/>
      <c r="C157" s="12"/>
      <c r="D157" s="19">
        <v>5</v>
      </c>
      <c r="E157" s="12" t="s">
        <v>8</v>
      </c>
      <c r="F157" s="12"/>
      <c r="G157" s="12"/>
      <c r="H157" s="12"/>
      <c r="I157" s="12"/>
      <c r="J157" s="12"/>
      <c r="K157" s="12"/>
      <c r="L157" s="12"/>
      <c r="M157" s="12"/>
      <c r="N157" s="12"/>
      <c r="O157" s="12"/>
      <c r="P157" s="19">
        <v>5</v>
      </c>
      <c r="Q157" s="12" t="s">
        <v>165</v>
      </c>
      <c r="R157" s="12"/>
      <c r="S157" s="12"/>
      <c r="T157" s="19">
        <v>5</v>
      </c>
      <c r="U157" s="12" t="s">
        <v>99</v>
      </c>
      <c r="V157" s="12"/>
      <c r="W157" s="12"/>
      <c r="X157" s="12"/>
      <c r="Y157" s="19">
        <v>5</v>
      </c>
      <c r="Z157" s="12" t="s">
        <v>93</v>
      </c>
      <c r="AA157" s="12"/>
      <c r="AB157" s="12"/>
      <c r="AC157" s="64"/>
      <c r="AD157" s="63"/>
      <c r="AE157" s="63"/>
      <c r="AF157" s="63"/>
    </row>
    <row r="158" spans="1:32" hidden="1" x14ac:dyDescent="0.25">
      <c r="B158" s="12"/>
      <c r="C158" s="12"/>
      <c r="D158" s="19">
        <v>6</v>
      </c>
      <c r="E158" s="12" t="s">
        <v>9</v>
      </c>
      <c r="F158" s="12"/>
      <c r="G158" s="12"/>
      <c r="H158" s="12"/>
      <c r="I158" s="12"/>
      <c r="J158" s="12"/>
      <c r="K158" s="12"/>
      <c r="L158" s="12"/>
      <c r="M158" s="12"/>
      <c r="N158" s="12"/>
      <c r="O158" s="12"/>
      <c r="P158" s="19">
        <v>6</v>
      </c>
      <c r="Q158" s="12" t="s">
        <v>164</v>
      </c>
      <c r="R158" s="12"/>
      <c r="S158" s="12"/>
      <c r="T158" s="19">
        <v>6</v>
      </c>
      <c r="U158" s="12" t="s">
        <v>100</v>
      </c>
      <c r="V158" s="12"/>
      <c r="W158" s="12"/>
      <c r="X158" s="12"/>
      <c r="Y158" s="12"/>
      <c r="Z158" s="12"/>
      <c r="AA158" s="12"/>
      <c r="AB158" s="12"/>
      <c r="AC158" s="64"/>
      <c r="AD158" s="63"/>
      <c r="AE158" s="61"/>
      <c r="AF158" s="61"/>
    </row>
    <row r="159" spans="1:32" hidden="1" x14ac:dyDescent="0.25">
      <c r="B159" s="12"/>
      <c r="C159" s="12"/>
      <c r="D159" s="19">
        <v>7</v>
      </c>
      <c r="E159" s="12" t="s">
        <v>10</v>
      </c>
      <c r="F159" s="12"/>
      <c r="G159" s="12"/>
      <c r="H159" s="12"/>
      <c r="I159" s="12"/>
      <c r="J159" s="12"/>
      <c r="K159" s="12"/>
      <c r="L159" s="12"/>
      <c r="M159" s="12"/>
      <c r="N159" s="12"/>
      <c r="O159" s="12"/>
      <c r="P159" s="12"/>
      <c r="Q159" s="12"/>
      <c r="R159" s="12"/>
      <c r="S159" s="12"/>
      <c r="T159" s="19">
        <v>7</v>
      </c>
      <c r="U159" s="12" t="s">
        <v>101</v>
      </c>
      <c r="V159" s="12"/>
      <c r="W159" s="12"/>
      <c r="X159" s="12"/>
      <c r="Y159" s="12"/>
      <c r="Z159" s="12"/>
      <c r="AA159" s="12"/>
      <c r="AB159" s="12"/>
      <c r="AC159" s="64"/>
      <c r="AD159" s="63"/>
      <c r="AE159" s="61"/>
      <c r="AF159" s="61"/>
    </row>
    <row r="160" spans="1:32" hidden="1" x14ac:dyDescent="0.25">
      <c r="B160" s="12"/>
      <c r="C160" s="12"/>
      <c r="D160" s="19">
        <v>8</v>
      </c>
      <c r="E160" s="12" t="s">
        <v>11</v>
      </c>
      <c r="F160" s="12"/>
      <c r="G160" s="12"/>
      <c r="H160" s="12"/>
      <c r="I160" s="12"/>
      <c r="J160" s="12"/>
      <c r="K160" s="12"/>
      <c r="L160" s="12"/>
      <c r="M160" s="12"/>
      <c r="N160" s="12"/>
      <c r="O160" s="12"/>
      <c r="P160" s="12"/>
      <c r="Q160" s="12"/>
      <c r="R160" s="12"/>
      <c r="S160" s="12"/>
      <c r="T160" s="19">
        <v>8</v>
      </c>
      <c r="U160" s="12" t="s">
        <v>102</v>
      </c>
      <c r="V160" s="12"/>
      <c r="W160" s="12"/>
      <c r="X160" s="12"/>
      <c r="Y160" s="12"/>
      <c r="Z160" s="16" t="s">
        <v>88</v>
      </c>
      <c r="AA160" s="12"/>
      <c r="AB160" s="12"/>
      <c r="AC160" s="64"/>
      <c r="AD160" s="63"/>
      <c r="AE160" s="61"/>
      <c r="AF160" s="61"/>
    </row>
    <row r="161" spans="2:32" hidden="1" x14ac:dyDescent="0.25">
      <c r="B161" s="12"/>
      <c r="C161" s="12"/>
      <c r="D161" s="19">
        <v>9</v>
      </c>
      <c r="E161" s="12" t="s">
        <v>12</v>
      </c>
      <c r="F161" s="12"/>
      <c r="G161" s="12"/>
      <c r="H161" s="12"/>
      <c r="I161" s="12"/>
      <c r="J161" s="12"/>
      <c r="K161" s="12"/>
      <c r="L161" s="12"/>
      <c r="M161" s="12"/>
      <c r="N161" s="12"/>
      <c r="O161" s="12"/>
      <c r="P161" s="12"/>
      <c r="Q161" s="12"/>
      <c r="R161" s="12"/>
      <c r="S161" s="12"/>
      <c r="T161" s="19">
        <v>9</v>
      </c>
      <c r="U161" s="12" t="s">
        <v>103</v>
      </c>
      <c r="V161" s="12"/>
      <c r="W161" s="12"/>
      <c r="X161" s="12"/>
      <c r="Y161" s="12"/>
      <c r="Z161" s="12"/>
      <c r="AA161" s="12"/>
      <c r="AB161" s="12"/>
      <c r="AC161" s="64"/>
      <c r="AD161" s="63"/>
      <c r="AE161" s="61"/>
      <c r="AF161" s="61"/>
    </row>
    <row r="162" spans="2:32" hidden="1" x14ac:dyDescent="0.25">
      <c r="B162" s="12"/>
      <c r="C162" s="12"/>
      <c r="D162" s="19">
        <v>10</v>
      </c>
      <c r="E162" s="12" t="s">
        <v>13</v>
      </c>
      <c r="F162" s="12"/>
      <c r="G162" s="12"/>
      <c r="H162" s="12"/>
      <c r="I162" s="12"/>
      <c r="J162" s="12"/>
      <c r="K162" s="12"/>
      <c r="L162" s="12"/>
      <c r="M162" s="12"/>
      <c r="N162" s="12"/>
      <c r="O162" s="12"/>
      <c r="P162" s="12"/>
      <c r="Q162" s="12"/>
      <c r="R162" s="12"/>
      <c r="S162" s="12"/>
      <c r="T162" s="19">
        <v>10</v>
      </c>
      <c r="U162" s="12" t="s">
        <v>104</v>
      </c>
      <c r="V162" s="12"/>
      <c r="W162" s="12"/>
      <c r="X162" s="12"/>
      <c r="Y162" s="12"/>
      <c r="Z162" s="86"/>
      <c r="AA162" s="12"/>
      <c r="AB162" s="12"/>
      <c r="AC162" s="64"/>
      <c r="AD162" s="63"/>
      <c r="AE162" s="61"/>
      <c r="AF162" s="61"/>
    </row>
    <row r="163" spans="2:32" hidden="1" x14ac:dyDescent="0.25">
      <c r="B163" s="12"/>
      <c r="C163" s="12"/>
      <c r="D163" s="19">
        <v>11</v>
      </c>
      <c r="E163" s="12" t="s">
        <v>14</v>
      </c>
      <c r="F163" s="12"/>
      <c r="G163" s="12"/>
      <c r="H163" s="12"/>
      <c r="I163" s="12"/>
      <c r="J163" s="12"/>
      <c r="K163" s="12"/>
      <c r="L163" s="12"/>
      <c r="M163" s="12"/>
      <c r="N163" s="12"/>
      <c r="O163" s="12"/>
      <c r="P163" s="12"/>
      <c r="Q163" s="12"/>
      <c r="R163" s="12"/>
      <c r="S163" s="12"/>
      <c r="T163" s="19">
        <v>11</v>
      </c>
      <c r="U163" s="12" t="s">
        <v>105</v>
      </c>
      <c r="V163" s="12"/>
      <c r="W163" s="12"/>
      <c r="X163" s="12"/>
      <c r="Y163" s="12"/>
      <c r="Z163" s="94" t="e">
        <f>INDEX(Z165:Z169,Z162)</f>
        <v>#VALUE!</v>
      </c>
      <c r="AA163" s="95"/>
      <c r="AB163" s="96"/>
      <c r="AC163" s="64"/>
      <c r="AD163" s="63"/>
      <c r="AE163" s="61"/>
      <c r="AF163" s="61"/>
    </row>
    <row r="164" spans="2:32" hidden="1" x14ac:dyDescent="0.25">
      <c r="B164" s="12"/>
      <c r="C164" s="12"/>
      <c r="D164" s="19">
        <v>12</v>
      </c>
      <c r="E164" s="12" t="s">
        <v>15</v>
      </c>
      <c r="F164" s="12"/>
      <c r="G164" s="12"/>
      <c r="H164" s="12"/>
      <c r="I164" s="12"/>
      <c r="J164" s="12"/>
      <c r="K164" s="12"/>
      <c r="L164" s="12"/>
      <c r="M164" s="12"/>
      <c r="N164" s="12"/>
      <c r="O164" s="12"/>
      <c r="P164" s="12"/>
      <c r="Q164" s="12"/>
      <c r="R164" s="12"/>
      <c r="S164" s="12"/>
      <c r="T164" s="19">
        <v>12</v>
      </c>
      <c r="U164" s="12" t="s">
        <v>106</v>
      </c>
      <c r="V164" s="12"/>
      <c r="W164" s="12"/>
      <c r="X164" s="12"/>
      <c r="Y164" s="12"/>
      <c r="Z164" s="12"/>
      <c r="AA164" s="12"/>
      <c r="AB164" s="12"/>
      <c r="AC164" s="64"/>
      <c r="AD164" s="63"/>
      <c r="AE164" s="61"/>
      <c r="AF164" s="61"/>
    </row>
    <row r="165" spans="2:32" hidden="1" x14ac:dyDescent="0.25">
      <c r="B165" s="12"/>
      <c r="C165" s="12"/>
      <c r="D165" s="19">
        <v>13</v>
      </c>
      <c r="E165" s="12" t="s">
        <v>16</v>
      </c>
      <c r="F165" s="12"/>
      <c r="G165" s="12"/>
      <c r="H165" s="12"/>
      <c r="I165" s="12"/>
      <c r="J165" s="12"/>
      <c r="K165" s="12"/>
      <c r="L165" s="12"/>
      <c r="M165" s="12"/>
      <c r="N165" s="12"/>
      <c r="O165" s="12"/>
      <c r="P165" s="12"/>
      <c r="Q165" s="12"/>
      <c r="R165" s="12"/>
      <c r="S165" s="12"/>
      <c r="T165" s="19">
        <v>13</v>
      </c>
      <c r="U165" s="12" t="s">
        <v>109</v>
      </c>
      <c r="V165" s="12"/>
      <c r="W165" s="12"/>
      <c r="X165" s="12"/>
      <c r="Y165" s="19">
        <v>1</v>
      </c>
      <c r="Z165" s="12" t="s">
        <v>89</v>
      </c>
      <c r="AA165" s="12"/>
      <c r="AB165" s="12"/>
      <c r="AC165" s="61"/>
      <c r="AD165" s="61"/>
      <c r="AE165" s="61"/>
      <c r="AF165" s="61"/>
    </row>
    <row r="166" spans="2:32" hidden="1" x14ac:dyDescent="0.25">
      <c r="B166" s="12"/>
      <c r="C166" s="12"/>
      <c r="D166" s="19">
        <v>14</v>
      </c>
      <c r="E166" s="12" t="s">
        <v>17</v>
      </c>
      <c r="F166" s="12"/>
      <c r="G166" s="12"/>
      <c r="H166" s="12"/>
      <c r="I166" s="12"/>
      <c r="J166" s="12"/>
      <c r="K166" s="12"/>
      <c r="L166" s="12"/>
      <c r="M166" s="12"/>
      <c r="N166" s="12"/>
      <c r="O166" s="12"/>
      <c r="P166" s="12"/>
      <c r="Q166" s="12"/>
      <c r="R166" s="12"/>
      <c r="S166" s="12"/>
      <c r="T166" s="19">
        <v>14</v>
      </c>
      <c r="U166" s="12"/>
      <c r="V166" s="12"/>
      <c r="W166" s="12"/>
      <c r="X166" s="12"/>
      <c r="Y166" s="19">
        <v>2</v>
      </c>
      <c r="Z166" s="12" t="s">
        <v>90</v>
      </c>
      <c r="AA166" s="12"/>
      <c r="AB166" s="12"/>
      <c r="AC166" s="61"/>
      <c r="AD166" s="61"/>
      <c r="AE166" s="61"/>
      <c r="AF166" s="61"/>
    </row>
    <row r="167" spans="2:32" hidden="1" x14ac:dyDescent="0.25">
      <c r="B167" s="12"/>
      <c r="C167" s="12"/>
      <c r="D167" s="19">
        <v>15</v>
      </c>
      <c r="E167" s="12" t="s">
        <v>18</v>
      </c>
      <c r="F167" s="12"/>
      <c r="G167" s="12"/>
      <c r="H167" s="12"/>
      <c r="I167" s="12"/>
      <c r="J167" s="12"/>
      <c r="K167" s="12"/>
      <c r="L167" s="12"/>
      <c r="M167" s="12"/>
      <c r="N167" s="12"/>
      <c r="O167" s="12"/>
      <c r="P167" s="12"/>
      <c r="Q167" s="12"/>
      <c r="R167" s="12"/>
      <c r="S167" s="12"/>
      <c r="T167" s="19">
        <v>15</v>
      </c>
      <c r="U167" s="12"/>
      <c r="V167" s="12"/>
      <c r="W167" s="12"/>
      <c r="X167" s="12"/>
      <c r="Y167" s="19">
        <v>3</v>
      </c>
      <c r="Z167" s="12" t="s">
        <v>91</v>
      </c>
      <c r="AA167" s="12"/>
      <c r="AB167" s="12"/>
      <c r="AC167" s="63"/>
      <c r="AD167" s="62"/>
      <c r="AE167" s="63"/>
      <c r="AF167" s="63"/>
    </row>
    <row r="168" spans="2:32" hidden="1" x14ac:dyDescent="0.25">
      <c r="B168" s="12"/>
      <c r="C168" s="12"/>
      <c r="D168" s="19">
        <v>16</v>
      </c>
      <c r="E168" s="12" t="s">
        <v>19</v>
      </c>
      <c r="F168" s="12"/>
      <c r="G168" s="12"/>
      <c r="H168" s="12"/>
      <c r="I168" s="12"/>
      <c r="J168" s="12"/>
      <c r="K168" s="12"/>
      <c r="L168" s="12"/>
      <c r="M168" s="12"/>
      <c r="N168" s="12"/>
      <c r="O168" s="12"/>
      <c r="P168" s="12"/>
      <c r="Q168" s="12"/>
      <c r="R168" s="12"/>
      <c r="S168" s="12"/>
      <c r="T168" s="19">
        <v>16</v>
      </c>
      <c r="U168" s="12"/>
      <c r="V168" s="12"/>
      <c r="W168" s="12"/>
      <c r="X168" s="12"/>
      <c r="Y168" s="19">
        <v>4</v>
      </c>
      <c r="Z168" s="12" t="s">
        <v>92</v>
      </c>
      <c r="AA168" s="12"/>
      <c r="AB168" s="12"/>
      <c r="AC168" s="63"/>
      <c r="AD168" s="63"/>
      <c r="AE168" s="63"/>
      <c r="AF168" s="63"/>
    </row>
    <row r="169" spans="2:32" hidden="1" x14ac:dyDescent="0.25">
      <c r="B169" s="12"/>
      <c r="C169" s="12"/>
      <c r="D169" s="19">
        <v>17</v>
      </c>
      <c r="E169" s="12" t="s">
        <v>20</v>
      </c>
      <c r="F169" s="12"/>
      <c r="G169" s="12"/>
      <c r="H169" s="12"/>
      <c r="I169" s="12"/>
      <c r="J169" s="12"/>
      <c r="K169" s="12"/>
      <c r="L169" s="12"/>
      <c r="M169" s="12"/>
      <c r="N169" s="12"/>
      <c r="O169" s="12"/>
      <c r="P169" s="12"/>
      <c r="Q169" s="12"/>
      <c r="R169" s="12"/>
      <c r="S169" s="12"/>
      <c r="T169" s="19">
        <v>17</v>
      </c>
      <c r="U169" s="12"/>
      <c r="V169" s="12"/>
      <c r="W169" s="12"/>
      <c r="X169" s="12"/>
      <c r="Y169" s="19">
        <v>5</v>
      </c>
      <c r="Z169" s="12" t="s">
        <v>93</v>
      </c>
      <c r="AA169" s="12"/>
      <c r="AB169" s="12"/>
      <c r="AC169" s="63"/>
      <c r="AD169" s="64"/>
      <c r="AE169" s="63"/>
      <c r="AF169" s="63"/>
    </row>
    <row r="170" spans="2:32" hidden="1" x14ac:dyDescent="0.25">
      <c r="B170" s="12"/>
      <c r="C170" s="12"/>
      <c r="D170" s="19">
        <v>18</v>
      </c>
      <c r="E170" s="12" t="s">
        <v>21</v>
      </c>
      <c r="F170" s="12"/>
      <c r="G170" s="12"/>
      <c r="H170" s="12"/>
      <c r="I170" s="12"/>
      <c r="J170" s="12"/>
      <c r="K170" s="12"/>
      <c r="L170" s="12"/>
      <c r="M170" s="12"/>
      <c r="N170" s="12"/>
      <c r="O170" s="12"/>
      <c r="P170" s="12"/>
      <c r="Q170" s="12"/>
      <c r="R170" s="12"/>
      <c r="S170" s="12"/>
      <c r="T170" s="19">
        <v>18</v>
      </c>
      <c r="U170" s="12"/>
      <c r="V170" s="12"/>
      <c r="W170" s="12"/>
      <c r="X170" s="12"/>
      <c r="Y170" s="12"/>
      <c r="Z170" s="12"/>
      <c r="AA170" s="12"/>
      <c r="AB170" s="12"/>
      <c r="AC170" s="63"/>
      <c r="AD170" s="91"/>
      <c r="AE170" s="91"/>
      <c r="AF170" s="91"/>
    </row>
    <row r="171" spans="2:32" hidden="1" x14ac:dyDescent="0.25">
      <c r="B171" s="12"/>
      <c r="C171" s="12"/>
      <c r="D171" s="19">
        <v>19</v>
      </c>
      <c r="E171" s="12" t="s">
        <v>22</v>
      </c>
      <c r="F171" s="12"/>
      <c r="G171" s="12"/>
      <c r="H171" s="12"/>
      <c r="I171" s="12"/>
      <c r="J171" s="12"/>
      <c r="K171" s="12"/>
      <c r="L171" s="12"/>
      <c r="M171" s="12"/>
      <c r="N171" s="12"/>
      <c r="O171" s="12"/>
      <c r="P171" s="12"/>
      <c r="Q171" s="12"/>
      <c r="R171" s="12"/>
      <c r="S171" s="12"/>
      <c r="T171" s="19">
        <v>19</v>
      </c>
      <c r="U171" s="12"/>
      <c r="V171" s="12"/>
      <c r="W171" s="12"/>
      <c r="X171" s="12"/>
      <c r="Y171" s="12"/>
      <c r="Z171" s="12"/>
      <c r="AA171" s="12"/>
      <c r="AB171" s="12"/>
      <c r="AC171" s="63"/>
      <c r="AD171" s="63"/>
      <c r="AE171" s="63"/>
      <c r="AF171" s="63"/>
    </row>
    <row r="172" spans="2:32" hidden="1" x14ac:dyDescent="0.25">
      <c r="B172" s="12"/>
      <c r="C172" s="12"/>
      <c r="D172" s="19">
        <v>20</v>
      </c>
      <c r="E172" s="12" t="s">
        <v>23</v>
      </c>
      <c r="F172" s="12"/>
      <c r="G172" s="12"/>
      <c r="H172" s="12"/>
      <c r="I172" s="12"/>
      <c r="J172" s="12"/>
      <c r="K172" s="12"/>
      <c r="L172" s="12"/>
      <c r="M172" s="12"/>
      <c r="N172" s="12"/>
      <c r="O172" s="12"/>
      <c r="P172" s="12"/>
      <c r="Q172" s="12"/>
      <c r="R172" s="12"/>
      <c r="S172" s="12"/>
      <c r="T172" s="19">
        <v>20</v>
      </c>
      <c r="U172" s="12"/>
      <c r="V172" s="12"/>
      <c r="W172" s="12"/>
      <c r="X172" s="12"/>
      <c r="Y172" s="12"/>
      <c r="Z172" s="12"/>
      <c r="AA172" s="12"/>
      <c r="AB172" s="12"/>
      <c r="AC172" s="64"/>
      <c r="AD172" s="63"/>
      <c r="AE172" s="63"/>
      <c r="AF172" s="63"/>
    </row>
    <row r="173" spans="2:32" hidden="1" x14ac:dyDescent="0.25">
      <c r="B173" s="12"/>
      <c r="C173" s="12"/>
      <c r="D173" s="19">
        <v>21</v>
      </c>
      <c r="E173" s="12" t="s">
        <v>24</v>
      </c>
      <c r="F173" s="12"/>
      <c r="G173" s="12"/>
      <c r="H173" s="12"/>
      <c r="I173" s="12"/>
      <c r="J173" s="12"/>
      <c r="K173" s="12"/>
      <c r="L173" s="12"/>
      <c r="M173" s="12"/>
      <c r="N173" s="12"/>
      <c r="O173" s="12"/>
      <c r="P173" s="12"/>
      <c r="Q173" s="12"/>
      <c r="R173" s="12"/>
      <c r="S173" s="12"/>
      <c r="T173" s="19">
        <v>21</v>
      </c>
      <c r="U173" s="12"/>
      <c r="V173" s="12"/>
      <c r="W173" s="12"/>
      <c r="X173" s="12"/>
      <c r="Y173" s="12"/>
      <c r="Z173" s="12"/>
      <c r="AA173" s="12"/>
      <c r="AB173" s="12"/>
      <c r="AC173" s="64"/>
      <c r="AD173" s="63"/>
      <c r="AE173" s="63"/>
      <c r="AF173" s="63"/>
    </row>
    <row r="174" spans="2:32" hidden="1" x14ac:dyDescent="0.25">
      <c r="B174" s="12"/>
      <c r="C174" s="12"/>
      <c r="D174" s="19">
        <v>22</v>
      </c>
      <c r="E174" s="12" t="s">
        <v>25</v>
      </c>
      <c r="F174" s="12"/>
      <c r="G174" s="12"/>
      <c r="H174" s="12"/>
      <c r="I174" s="12"/>
      <c r="J174" s="12"/>
      <c r="K174" s="12"/>
      <c r="L174" s="12"/>
      <c r="M174" s="12"/>
      <c r="N174" s="12"/>
      <c r="O174" s="12"/>
      <c r="P174" s="12"/>
      <c r="Q174" s="12"/>
      <c r="R174" s="12"/>
      <c r="S174" s="12"/>
      <c r="T174" s="19">
        <v>22</v>
      </c>
      <c r="U174" s="12"/>
      <c r="V174" s="12"/>
      <c r="W174" s="12"/>
      <c r="X174" s="12"/>
      <c r="Y174" s="12"/>
      <c r="Z174" s="12"/>
      <c r="AA174" s="12"/>
      <c r="AB174" s="12"/>
      <c r="AC174" s="64"/>
      <c r="AD174" s="63"/>
      <c r="AE174" s="63"/>
      <c r="AF174" s="63"/>
    </row>
    <row r="175" spans="2:32" hidden="1" x14ac:dyDescent="0.25">
      <c r="B175" s="12"/>
      <c r="C175" s="12"/>
      <c r="D175" s="19">
        <v>23</v>
      </c>
      <c r="E175" s="12" t="s">
        <v>33</v>
      </c>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64"/>
      <c r="AD175" s="63"/>
      <c r="AE175" s="63"/>
      <c r="AF175" s="63"/>
    </row>
    <row r="176" spans="2:32" hidden="1" x14ac:dyDescent="0.25">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64"/>
      <c r="AD176" s="63"/>
      <c r="AE176" s="63"/>
      <c r="AF176" s="63"/>
    </row>
    <row r="177" spans="1:32" hidden="1" x14ac:dyDescent="0.25">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64"/>
      <c r="AD177" s="63"/>
      <c r="AE177" s="61"/>
      <c r="AF177" s="61"/>
    </row>
    <row r="178" spans="1:32" hidden="1" x14ac:dyDescent="0.25">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64"/>
      <c r="AD178" s="63"/>
      <c r="AE178" s="61"/>
      <c r="AF178" s="61"/>
    </row>
    <row r="179" spans="1:32" hidden="1" x14ac:dyDescent="0.25">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64"/>
      <c r="AD179" s="63"/>
      <c r="AE179" s="61"/>
      <c r="AF179" s="61"/>
    </row>
    <row r="180" spans="1:32" hidden="1" x14ac:dyDescent="0.25">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64"/>
      <c r="AD180" s="63"/>
      <c r="AE180" s="61"/>
      <c r="AF180" s="61"/>
    </row>
    <row r="181" spans="1:32" hidden="1" x14ac:dyDescent="0.25">
      <c r="B181" s="16" t="s">
        <v>79</v>
      </c>
      <c r="C181" s="12"/>
      <c r="D181" s="12"/>
      <c r="E181" s="12"/>
      <c r="F181" s="16" t="s">
        <v>217</v>
      </c>
      <c r="G181" s="12"/>
      <c r="H181" s="12"/>
      <c r="I181" s="12"/>
      <c r="J181" s="12"/>
      <c r="K181" s="16" t="s">
        <v>73</v>
      </c>
      <c r="L181" s="12"/>
      <c r="M181" s="12"/>
      <c r="N181" s="12"/>
      <c r="O181" s="12"/>
      <c r="P181" s="16" t="s">
        <v>74</v>
      </c>
      <c r="Q181" s="12"/>
      <c r="R181" s="12"/>
      <c r="S181" s="12"/>
      <c r="T181" s="16" t="s">
        <v>75</v>
      </c>
      <c r="U181" s="12"/>
      <c r="V181" s="12"/>
      <c r="W181" s="12"/>
      <c r="X181" s="16" t="s">
        <v>76</v>
      </c>
      <c r="Y181" s="12"/>
      <c r="Z181" s="12"/>
      <c r="AA181" s="12"/>
      <c r="AB181" s="12"/>
      <c r="AC181" s="64"/>
      <c r="AD181" s="63"/>
      <c r="AE181" s="61"/>
      <c r="AF181" s="61"/>
    </row>
    <row r="182" spans="1:32" hidden="1" x14ac:dyDescent="0.25">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64"/>
      <c r="AD182" s="63"/>
      <c r="AE182" s="61"/>
      <c r="AF182" s="61"/>
    </row>
    <row r="183" spans="1:32" hidden="1" x14ac:dyDescent="0.25">
      <c r="B183" s="86"/>
      <c r="C183" s="12"/>
      <c r="D183" s="12"/>
      <c r="E183" s="17"/>
      <c r="F183" s="85"/>
      <c r="G183" s="17"/>
      <c r="H183" s="17"/>
      <c r="I183" s="12"/>
      <c r="J183" s="17"/>
      <c r="K183" s="85"/>
      <c r="L183" s="17"/>
      <c r="M183" s="17"/>
      <c r="N183" s="12"/>
      <c r="O183" s="17"/>
      <c r="P183" s="85"/>
      <c r="Q183" s="17"/>
      <c r="R183" s="17"/>
      <c r="S183" s="17"/>
      <c r="T183" s="85"/>
      <c r="U183" s="17"/>
      <c r="V183" s="17"/>
      <c r="W183" s="17"/>
      <c r="X183" s="85"/>
      <c r="Y183" s="17"/>
      <c r="Z183" s="17"/>
      <c r="AA183" s="12"/>
      <c r="AB183" s="12"/>
      <c r="AC183" s="64"/>
      <c r="AD183" s="63"/>
      <c r="AE183" s="61"/>
      <c r="AF183" s="61"/>
    </row>
    <row r="184" spans="1:32" hidden="1" x14ac:dyDescent="0.25">
      <c r="B184" s="18" t="e">
        <f>INDEX(B186:B187,B183)</f>
        <v>#VALUE!</v>
      </c>
      <c r="C184" s="12"/>
      <c r="D184" s="12"/>
      <c r="E184" s="17"/>
      <c r="F184" s="94" t="e">
        <f>INDEX(F189:F191,F183)</f>
        <v>#VALUE!</v>
      </c>
      <c r="G184" s="95"/>
      <c r="H184" s="96"/>
      <c r="I184" s="12"/>
      <c r="J184" s="17"/>
      <c r="K184" s="94" t="e">
        <f>INDEX(K189:K191,K183)</f>
        <v>#VALUE!</v>
      </c>
      <c r="L184" s="95"/>
      <c r="M184" s="96"/>
      <c r="N184" s="12"/>
      <c r="O184" s="17"/>
      <c r="P184" s="94" t="e">
        <f>INDEX(P189:P191,P183)</f>
        <v>#VALUE!</v>
      </c>
      <c r="Q184" s="95"/>
      <c r="R184" s="96"/>
      <c r="S184" s="17"/>
      <c r="T184" s="94" t="e">
        <f>INDEX(T189:T191,T183)</f>
        <v>#VALUE!</v>
      </c>
      <c r="U184" s="95"/>
      <c r="V184" s="96"/>
      <c r="W184" s="17"/>
      <c r="X184" s="94" t="e">
        <f>INDEX(X189:X191,X183)</f>
        <v>#VALUE!</v>
      </c>
      <c r="Y184" s="95"/>
      <c r="Z184" s="96"/>
      <c r="AA184" s="12"/>
      <c r="AB184" s="12"/>
      <c r="AC184" s="64"/>
      <c r="AD184" s="63"/>
      <c r="AE184" s="61"/>
      <c r="AF184" s="61"/>
    </row>
    <row r="185" spans="1:32" hidden="1" x14ac:dyDescent="0.25">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64"/>
      <c r="AD185" s="63"/>
      <c r="AE185" s="61"/>
      <c r="AF185" s="61"/>
    </row>
    <row r="186" spans="1:32" hidden="1" x14ac:dyDescent="0.25">
      <c r="A186" s="19">
        <v>1</v>
      </c>
      <c r="B186" s="12" t="s">
        <v>37</v>
      </c>
      <c r="C186" s="12"/>
      <c r="D186" s="12"/>
      <c r="E186" s="56">
        <v>1</v>
      </c>
      <c r="F186" s="12" t="s">
        <v>218</v>
      </c>
      <c r="G186" s="12"/>
      <c r="H186" s="12"/>
      <c r="I186" s="12"/>
      <c r="J186" s="19">
        <v>1</v>
      </c>
      <c r="K186" s="12" t="s">
        <v>77</v>
      </c>
      <c r="L186" s="12"/>
      <c r="M186" s="12"/>
      <c r="N186" s="12"/>
      <c r="O186" s="19">
        <v>1</v>
      </c>
      <c r="P186" s="12" t="s">
        <v>58</v>
      </c>
      <c r="Q186" s="12"/>
      <c r="R186" s="12"/>
      <c r="S186" s="19">
        <v>1</v>
      </c>
      <c r="T186" s="12" t="s">
        <v>66</v>
      </c>
      <c r="U186" s="12"/>
      <c r="V186" s="12"/>
      <c r="W186" s="19">
        <v>1</v>
      </c>
      <c r="X186" s="12" t="s">
        <v>84</v>
      </c>
      <c r="Y186" s="12"/>
      <c r="Z186" s="12"/>
      <c r="AA186" s="12"/>
      <c r="AB186" s="12"/>
      <c r="AC186" s="64"/>
      <c r="AD186" s="63"/>
      <c r="AE186" s="61"/>
      <c r="AF186" s="61"/>
    </row>
    <row r="187" spans="1:32" hidden="1" x14ac:dyDescent="0.25">
      <c r="A187" s="19">
        <v>2</v>
      </c>
      <c r="B187" s="12" t="s">
        <v>38</v>
      </c>
      <c r="C187" s="12"/>
      <c r="D187" s="12"/>
      <c r="E187" s="56">
        <v>2</v>
      </c>
      <c r="F187" s="12" t="s">
        <v>219</v>
      </c>
      <c r="G187" s="12"/>
      <c r="H187" s="12"/>
      <c r="I187" s="12"/>
      <c r="J187" s="19">
        <v>2</v>
      </c>
      <c r="K187" s="12" t="s">
        <v>78</v>
      </c>
      <c r="L187" s="12"/>
      <c r="M187" s="12"/>
      <c r="N187" s="12"/>
      <c r="O187" s="19">
        <v>2</v>
      </c>
      <c r="P187" s="12" t="s">
        <v>59</v>
      </c>
      <c r="Q187" s="12"/>
      <c r="R187" s="12"/>
      <c r="S187" s="19">
        <v>2</v>
      </c>
      <c r="T187" s="12" t="s">
        <v>67</v>
      </c>
      <c r="U187" s="12"/>
      <c r="V187" s="12"/>
      <c r="W187" s="19">
        <v>2</v>
      </c>
      <c r="X187" s="12" t="s">
        <v>70</v>
      </c>
      <c r="Y187" s="12"/>
      <c r="Z187" s="12"/>
      <c r="AA187" s="12"/>
      <c r="AB187" s="12"/>
      <c r="AC187" s="64"/>
      <c r="AD187" s="63"/>
      <c r="AE187" s="61"/>
      <c r="AF187" s="61"/>
    </row>
    <row r="188" spans="1:32" hidden="1" x14ac:dyDescent="0.25">
      <c r="B188" s="12"/>
      <c r="C188" s="12"/>
      <c r="D188" s="12"/>
      <c r="E188" s="56">
        <v>3</v>
      </c>
      <c r="F188" s="12" t="s">
        <v>220</v>
      </c>
      <c r="G188" s="12"/>
      <c r="H188" s="12"/>
      <c r="I188" s="12"/>
      <c r="J188" s="19">
        <v>3</v>
      </c>
      <c r="K188" s="12" t="s">
        <v>57</v>
      </c>
      <c r="L188" s="12"/>
      <c r="M188" s="12"/>
      <c r="N188" s="12"/>
      <c r="O188" s="19">
        <v>3</v>
      </c>
      <c r="P188" s="12" t="s">
        <v>60</v>
      </c>
      <c r="Q188" s="12"/>
      <c r="R188" s="12"/>
      <c r="S188" s="19">
        <v>3</v>
      </c>
      <c r="T188" s="12" t="s">
        <v>68</v>
      </c>
      <c r="U188" s="12"/>
      <c r="V188" s="12"/>
      <c r="W188" s="19">
        <v>3</v>
      </c>
      <c r="X188" s="12" t="s">
        <v>71</v>
      </c>
      <c r="Y188" s="12"/>
      <c r="Z188" s="12"/>
      <c r="AA188" s="12"/>
      <c r="AB188" s="12"/>
      <c r="AC188" s="64"/>
      <c r="AD188" s="63"/>
      <c r="AE188" s="61"/>
      <c r="AF188" s="61"/>
    </row>
    <row r="189" spans="1:32" hidden="1" x14ac:dyDescent="0.25">
      <c r="B189" s="12"/>
      <c r="C189" s="12"/>
      <c r="D189" s="12"/>
      <c r="E189" s="12"/>
      <c r="F189" s="55">
        <v>0</v>
      </c>
      <c r="G189" s="12"/>
      <c r="H189" s="12"/>
      <c r="I189" s="12"/>
      <c r="J189" s="12"/>
      <c r="K189" s="55">
        <v>0</v>
      </c>
      <c r="L189" s="12"/>
      <c r="M189" s="12"/>
      <c r="N189" s="12"/>
      <c r="O189" s="12"/>
      <c r="P189" s="55">
        <v>0</v>
      </c>
      <c r="Q189" s="12"/>
      <c r="R189" s="12"/>
      <c r="S189" s="12"/>
      <c r="T189" s="55">
        <v>0</v>
      </c>
      <c r="U189" s="12"/>
      <c r="V189" s="12"/>
      <c r="W189" s="12"/>
      <c r="X189" s="55">
        <v>0</v>
      </c>
      <c r="Y189" s="12"/>
      <c r="Z189" s="12"/>
      <c r="AA189" s="12"/>
      <c r="AB189" s="12"/>
      <c r="AC189" s="64"/>
      <c r="AD189" s="63"/>
      <c r="AE189" s="61"/>
      <c r="AF189" s="61"/>
    </row>
    <row r="190" spans="1:32" hidden="1" x14ac:dyDescent="0.25">
      <c r="B190" s="12"/>
      <c r="C190" s="12"/>
      <c r="D190" s="12"/>
      <c r="E190" s="12"/>
      <c r="F190" s="55">
        <v>2.5</v>
      </c>
      <c r="G190" s="12"/>
      <c r="H190" s="12"/>
      <c r="I190" s="12"/>
      <c r="J190" s="12"/>
      <c r="K190" s="55">
        <v>2.5</v>
      </c>
      <c r="L190" s="12"/>
      <c r="M190" s="12"/>
      <c r="N190" s="12"/>
      <c r="O190" s="12"/>
      <c r="P190" s="55">
        <v>2.5</v>
      </c>
      <c r="Q190" s="12"/>
      <c r="R190" s="12"/>
      <c r="S190" s="12"/>
      <c r="T190" s="55">
        <v>2.5</v>
      </c>
      <c r="U190" s="12"/>
      <c r="V190" s="12"/>
      <c r="W190" s="12"/>
      <c r="X190" s="55">
        <v>2.5</v>
      </c>
      <c r="Y190" s="12"/>
      <c r="Z190" s="12"/>
      <c r="AA190" s="12"/>
      <c r="AB190" s="12"/>
      <c r="AC190" s="64"/>
      <c r="AD190" s="63"/>
      <c r="AE190" s="61"/>
      <c r="AF190" s="61"/>
    </row>
    <row r="191" spans="1:32" hidden="1" x14ac:dyDescent="0.25">
      <c r="A191" s="61"/>
      <c r="B191" s="62"/>
      <c r="C191" s="12"/>
      <c r="D191" s="12"/>
      <c r="E191" s="12"/>
      <c r="F191" s="55">
        <v>5</v>
      </c>
      <c r="G191" s="12"/>
      <c r="H191" s="12"/>
      <c r="I191" s="12"/>
      <c r="J191" s="12"/>
      <c r="K191" s="55">
        <v>5</v>
      </c>
      <c r="L191" s="12"/>
      <c r="M191" s="12"/>
      <c r="N191" s="12"/>
      <c r="O191" s="12"/>
      <c r="P191" s="55">
        <v>5</v>
      </c>
      <c r="Q191" s="12"/>
      <c r="R191" s="12"/>
      <c r="S191" s="12"/>
      <c r="T191" s="55">
        <v>5</v>
      </c>
      <c r="U191" s="12"/>
      <c r="V191" s="12"/>
      <c r="W191" s="12"/>
      <c r="X191" s="55">
        <v>5</v>
      </c>
      <c r="Y191" s="12"/>
      <c r="Z191" s="12"/>
      <c r="AA191" s="12"/>
      <c r="AB191" s="12"/>
      <c r="AC191" s="64"/>
      <c r="AD191" s="63"/>
      <c r="AE191" s="61"/>
      <c r="AF191" s="61"/>
    </row>
    <row r="192" spans="1:32" hidden="1" x14ac:dyDescent="0.25">
      <c r="A192" s="61"/>
      <c r="B192" s="63"/>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64"/>
      <c r="AD192" s="63"/>
      <c r="AE192" s="61"/>
      <c r="AF192" s="61"/>
    </row>
    <row r="193" spans="1:32" x14ac:dyDescent="0.25">
      <c r="A193" s="61"/>
      <c r="B193" s="64"/>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64"/>
      <c r="AD193" s="63"/>
      <c r="AE193" s="61"/>
      <c r="AF193" s="61"/>
    </row>
    <row r="194" spans="1:32" x14ac:dyDescent="0.25">
      <c r="A194" s="61"/>
      <c r="B194" s="64"/>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64"/>
      <c r="AD194" s="63"/>
      <c r="AE194" s="61"/>
      <c r="AF194" s="61"/>
    </row>
    <row r="195" spans="1:32" x14ac:dyDescent="0.25">
      <c r="A195" s="61"/>
      <c r="B195" s="63"/>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64"/>
      <c r="AD195" s="63"/>
      <c r="AE195" s="61"/>
      <c r="AF195" s="61"/>
    </row>
    <row r="196" spans="1:32" x14ac:dyDescent="0.25">
      <c r="A196" s="64"/>
      <c r="B196" s="63"/>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64"/>
      <c r="AD196" s="63"/>
      <c r="AE196" s="61"/>
      <c r="AF196" s="61"/>
    </row>
    <row r="197" spans="1:32" x14ac:dyDescent="0.25">
      <c r="A197" s="64"/>
      <c r="B197" s="63"/>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64"/>
      <c r="AD197" s="63"/>
      <c r="AE197" s="61"/>
      <c r="AF197" s="61"/>
    </row>
    <row r="198" spans="1:32" x14ac:dyDescent="0.25">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64"/>
      <c r="AD198" s="63"/>
      <c r="AE198" s="61"/>
      <c r="AF198" s="61"/>
    </row>
    <row r="199" spans="1:32" x14ac:dyDescent="0.25">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64"/>
      <c r="AD199" s="63"/>
      <c r="AE199" s="61"/>
      <c r="AF199" s="61"/>
    </row>
    <row r="200" spans="1:32" x14ac:dyDescent="0.25">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64"/>
      <c r="AD200" s="63"/>
      <c r="AE200" s="61"/>
      <c r="AF200" s="61"/>
    </row>
    <row r="201" spans="1:32" x14ac:dyDescent="0.25">
      <c r="B201" s="12"/>
      <c r="C201" s="12"/>
      <c r="D201" s="12"/>
      <c r="E201" s="12"/>
      <c r="F201" s="12"/>
      <c r="G201" s="12"/>
      <c r="H201" s="12"/>
      <c r="I201" s="12"/>
      <c r="J201" s="12"/>
      <c r="K201" s="12"/>
      <c r="L201" s="12"/>
      <c r="M201" s="12"/>
      <c r="N201" s="12"/>
      <c r="O201" s="12"/>
      <c r="P201" s="12"/>
      <c r="Q201" s="12"/>
      <c r="R201" s="12"/>
      <c r="S201" s="12"/>
      <c r="T201" s="12"/>
      <c r="U201" s="12"/>
      <c r="V201" s="12"/>
      <c r="W201" s="12"/>
      <c r="X201" s="12"/>
      <c r="Y201" s="12"/>
      <c r="Z201" s="12"/>
      <c r="AA201" s="12"/>
      <c r="AB201" s="12"/>
      <c r="AC201" s="64"/>
      <c r="AD201" s="63"/>
      <c r="AE201" s="61"/>
      <c r="AF201" s="61"/>
    </row>
    <row r="202" spans="1:32" x14ac:dyDescent="0.25">
      <c r="B202" s="12"/>
      <c r="C202" s="12"/>
      <c r="D202" s="12"/>
      <c r="E202" s="12"/>
      <c r="F202" s="12"/>
      <c r="G202" s="12"/>
      <c r="H202" s="12"/>
      <c r="I202" s="12"/>
      <c r="J202" s="12"/>
      <c r="K202" s="12"/>
      <c r="L202" s="12"/>
      <c r="M202" s="12"/>
      <c r="N202" s="12"/>
      <c r="O202" s="12"/>
      <c r="P202" s="12"/>
      <c r="Q202" s="12"/>
      <c r="R202" s="12"/>
      <c r="S202" s="12"/>
      <c r="T202" s="12"/>
      <c r="U202" s="12"/>
      <c r="V202" s="12"/>
      <c r="W202" s="12"/>
      <c r="X202" s="12"/>
      <c r="Y202" s="12"/>
      <c r="Z202" s="12"/>
      <c r="AA202" s="12"/>
      <c r="AB202" s="12"/>
      <c r="AC202" s="64"/>
      <c r="AD202" s="63"/>
      <c r="AE202" s="61"/>
      <c r="AF202" s="61"/>
    </row>
    <row r="203" spans="1:32" x14ac:dyDescent="0.25">
      <c r="B203" s="12"/>
      <c r="C203" s="12"/>
      <c r="D203" s="12"/>
      <c r="E203" s="12"/>
      <c r="F203" s="12"/>
      <c r="G203" s="12"/>
      <c r="H203" s="12"/>
      <c r="I203" s="12"/>
      <c r="J203" s="12"/>
      <c r="K203" s="12"/>
      <c r="L203" s="12"/>
      <c r="M203" s="12"/>
      <c r="N203" s="12"/>
      <c r="O203" s="12"/>
      <c r="P203" s="12"/>
      <c r="Q203" s="12"/>
      <c r="R203" s="12"/>
      <c r="S203" s="12"/>
      <c r="T203" s="12"/>
      <c r="U203" s="12"/>
      <c r="V203" s="12"/>
      <c r="W203" s="12"/>
      <c r="X203" s="12"/>
      <c r="Y203" s="12"/>
      <c r="Z203" s="12"/>
      <c r="AA203" s="12"/>
      <c r="AB203" s="12"/>
      <c r="AC203" s="61"/>
      <c r="AD203" s="61"/>
      <c r="AE203" s="61"/>
      <c r="AF203" s="61"/>
    </row>
    <row r="204" spans="1:32" x14ac:dyDescent="0.25">
      <c r="B204" s="12"/>
      <c r="C204" s="12"/>
      <c r="D204" s="12"/>
      <c r="E204" s="12"/>
      <c r="F204" s="12"/>
      <c r="G204" s="12"/>
      <c r="H204" s="12"/>
      <c r="I204" s="12"/>
      <c r="J204" s="12"/>
      <c r="K204" s="12"/>
      <c r="L204" s="12"/>
      <c r="M204" s="12"/>
      <c r="N204" s="12"/>
      <c r="O204" s="12"/>
      <c r="P204" s="12"/>
      <c r="Q204" s="12"/>
      <c r="R204" s="12"/>
      <c r="S204" s="12"/>
      <c r="T204" s="12"/>
      <c r="U204" s="12"/>
      <c r="V204" s="12"/>
      <c r="W204" s="12"/>
      <c r="X204" s="12"/>
      <c r="Y204" s="12"/>
      <c r="Z204" s="12"/>
      <c r="AA204" s="12"/>
      <c r="AB204" s="12"/>
      <c r="AC204" s="61"/>
      <c r="AD204" s="61"/>
      <c r="AE204" s="61"/>
      <c r="AF204" s="61"/>
    </row>
    <row r="205" spans="1:32" x14ac:dyDescent="0.25">
      <c r="B205" s="12"/>
      <c r="C205" s="12"/>
      <c r="D205" s="12"/>
      <c r="E205" s="12"/>
      <c r="F205" s="12"/>
      <c r="G205" s="12"/>
      <c r="H205" s="12"/>
      <c r="I205" s="12"/>
      <c r="J205" s="12"/>
      <c r="K205" s="12"/>
      <c r="L205" s="12"/>
      <c r="M205" s="12"/>
      <c r="N205" s="12"/>
      <c r="O205" s="12"/>
      <c r="P205" s="12"/>
      <c r="Q205" s="12"/>
      <c r="R205" s="12"/>
      <c r="S205" s="12"/>
      <c r="T205" s="12"/>
      <c r="U205" s="12"/>
      <c r="V205" s="12"/>
      <c r="W205" s="12"/>
      <c r="X205" s="12"/>
      <c r="Y205" s="12"/>
      <c r="Z205" s="12"/>
      <c r="AA205" s="12"/>
      <c r="AB205" s="12"/>
      <c r="AC205" s="63"/>
      <c r="AD205" s="62"/>
      <c r="AE205" s="63"/>
      <c r="AF205" s="63"/>
    </row>
    <row r="206" spans="1:32" x14ac:dyDescent="0.25">
      <c r="B206" s="12"/>
      <c r="C206" s="12"/>
      <c r="D206" s="12"/>
      <c r="E206" s="12"/>
      <c r="F206" s="12"/>
      <c r="G206" s="12"/>
      <c r="H206" s="12"/>
      <c r="I206" s="12"/>
      <c r="J206" s="12"/>
      <c r="K206" s="12"/>
      <c r="L206" s="12"/>
      <c r="M206" s="12"/>
      <c r="N206" s="12"/>
      <c r="O206" s="12"/>
      <c r="P206" s="12"/>
      <c r="Q206" s="12"/>
      <c r="R206" s="12"/>
      <c r="S206" s="12"/>
      <c r="T206" s="12"/>
      <c r="U206" s="12"/>
      <c r="V206" s="12"/>
      <c r="W206" s="12"/>
      <c r="X206" s="12"/>
      <c r="Y206" s="12"/>
      <c r="Z206" s="12"/>
      <c r="AA206" s="12"/>
      <c r="AB206" s="12"/>
      <c r="AC206" s="63"/>
      <c r="AD206" s="63"/>
      <c r="AE206" s="63"/>
      <c r="AF206" s="63"/>
    </row>
    <row r="207" spans="1:32" x14ac:dyDescent="0.25">
      <c r="B207" s="12"/>
      <c r="C207" s="12"/>
      <c r="D207" s="12"/>
      <c r="E207" s="12"/>
      <c r="F207" s="12"/>
      <c r="G207" s="12"/>
      <c r="H207" s="12"/>
      <c r="I207" s="12"/>
      <c r="J207" s="12"/>
      <c r="K207" s="12"/>
      <c r="L207" s="12"/>
      <c r="M207" s="12"/>
      <c r="N207" s="12"/>
      <c r="O207" s="12"/>
      <c r="P207" s="12"/>
      <c r="Q207" s="12"/>
      <c r="R207" s="12"/>
      <c r="S207" s="12"/>
      <c r="T207" s="12"/>
      <c r="U207" s="12"/>
      <c r="V207" s="12"/>
      <c r="W207" s="12"/>
      <c r="X207" s="12"/>
      <c r="Y207" s="12"/>
      <c r="Z207" s="12"/>
      <c r="AA207" s="12"/>
      <c r="AB207" s="12"/>
      <c r="AC207" s="63"/>
      <c r="AD207" s="64"/>
      <c r="AE207" s="63"/>
      <c r="AF207" s="63"/>
    </row>
    <row r="208" spans="1:32" x14ac:dyDescent="0.25">
      <c r="B208" s="12"/>
      <c r="C208" s="12"/>
      <c r="D208" s="12"/>
      <c r="E208" s="12"/>
      <c r="F208" s="12"/>
      <c r="G208" s="12"/>
      <c r="H208" s="12"/>
      <c r="I208" s="12"/>
      <c r="J208" s="12"/>
      <c r="K208" s="12"/>
      <c r="L208" s="12"/>
      <c r="M208" s="12"/>
      <c r="N208" s="12"/>
      <c r="O208" s="12"/>
      <c r="P208" s="12"/>
      <c r="Q208" s="12"/>
      <c r="R208" s="12"/>
      <c r="S208" s="12"/>
      <c r="T208" s="12"/>
      <c r="U208" s="12"/>
      <c r="V208" s="12"/>
      <c r="W208" s="12"/>
      <c r="X208" s="12"/>
      <c r="Y208" s="12"/>
      <c r="Z208" s="12"/>
      <c r="AA208" s="12"/>
      <c r="AB208" s="12"/>
      <c r="AC208" s="63"/>
      <c r="AD208" s="91"/>
      <c r="AE208" s="91"/>
      <c r="AF208" s="91"/>
    </row>
    <row r="209" spans="2:32" x14ac:dyDescent="0.25">
      <c r="B209" s="12"/>
      <c r="C209" s="12"/>
      <c r="D209" s="12"/>
      <c r="E209" s="12"/>
      <c r="F209" s="12"/>
      <c r="G209" s="12"/>
      <c r="H209" s="12"/>
      <c r="I209" s="12"/>
      <c r="J209" s="12"/>
      <c r="K209" s="12"/>
      <c r="L209" s="12"/>
      <c r="M209" s="12"/>
      <c r="N209" s="12"/>
      <c r="O209" s="12"/>
      <c r="P209" s="12"/>
      <c r="Q209" s="12"/>
      <c r="R209" s="12"/>
      <c r="S209" s="12"/>
      <c r="T209" s="12"/>
      <c r="U209" s="12"/>
      <c r="V209" s="12"/>
      <c r="W209" s="12"/>
      <c r="X209" s="12"/>
      <c r="Y209" s="12"/>
      <c r="Z209" s="12"/>
      <c r="AA209" s="12"/>
      <c r="AB209" s="12"/>
      <c r="AC209" s="63"/>
      <c r="AD209" s="63"/>
      <c r="AE209" s="63"/>
      <c r="AF209" s="63"/>
    </row>
    <row r="210" spans="2:32" x14ac:dyDescent="0.25">
      <c r="B210" s="12"/>
      <c r="C210" s="12"/>
      <c r="D210" s="12"/>
      <c r="E210" s="12"/>
      <c r="F210" s="12"/>
      <c r="G210" s="12"/>
      <c r="H210" s="12"/>
      <c r="I210" s="12"/>
      <c r="J210" s="12"/>
      <c r="K210" s="12"/>
      <c r="L210" s="12"/>
      <c r="M210" s="12"/>
      <c r="N210" s="12"/>
      <c r="O210" s="12"/>
      <c r="P210" s="12"/>
      <c r="Q210" s="12"/>
      <c r="R210" s="12"/>
      <c r="S210" s="12"/>
      <c r="T210" s="12"/>
      <c r="U210" s="12"/>
      <c r="V210" s="12"/>
      <c r="W210" s="12"/>
      <c r="X210" s="12"/>
      <c r="Y210" s="12"/>
      <c r="Z210" s="12"/>
      <c r="AA210" s="12"/>
      <c r="AB210" s="12"/>
      <c r="AC210" s="64"/>
      <c r="AD210" s="63"/>
      <c r="AE210" s="63"/>
      <c r="AF210" s="63"/>
    </row>
    <row r="211" spans="2:32" x14ac:dyDescent="0.25">
      <c r="B211" s="12"/>
      <c r="C211" s="12"/>
      <c r="D211" s="12"/>
      <c r="E211" s="12"/>
      <c r="F211" s="12"/>
      <c r="G211" s="12"/>
      <c r="H211" s="12"/>
      <c r="I211" s="12"/>
      <c r="J211" s="12"/>
      <c r="K211" s="12"/>
      <c r="L211" s="12"/>
      <c r="M211" s="12"/>
      <c r="N211" s="12"/>
      <c r="O211" s="12"/>
      <c r="P211" s="12"/>
      <c r="Q211" s="12"/>
      <c r="R211" s="12"/>
      <c r="S211" s="12"/>
      <c r="T211" s="12"/>
      <c r="U211" s="12"/>
      <c r="V211" s="12"/>
      <c r="W211" s="12"/>
      <c r="X211" s="12"/>
      <c r="Y211" s="12"/>
      <c r="Z211" s="12"/>
      <c r="AA211" s="12"/>
      <c r="AB211" s="12"/>
      <c r="AC211" s="64"/>
      <c r="AD211" s="63"/>
      <c r="AE211" s="63"/>
      <c r="AF211" s="63"/>
    </row>
    <row r="212" spans="2:32" x14ac:dyDescent="0.25">
      <c r="B212" s="12"/>
      <c r="C212" s="12"/>
      <c r="D212" s="12"/>
      <c r="E212" s="12"/>
      <c r="F212" s="12"/>
      <c r="G212" s="12"/>
      <c r="H212" s="12"/>
      <c r="I212" s="12"/>
      <c r="J212" s="12"/>
      <c r="K212" s="12"/>
      <c r="L212" s="12"/>
      <c r="M212" s="12"/>
      <c r="N212" s="12"/>
      <c r="O212" s="12"/>
      <c r="P212" s="12"/>
      <c r="Q212" s="12"/>
      <c r="R212" s="12"/>
      <c r="S212" s="12"/>
      <c r="T212" s="12"/>
      <c r="U212" s="12"/>
      <c r="V212" s="12"/>
      <c r="W212" s="12"/>
      <c r="X212" s="12"/>
      <c r="Y212" s="12"/>
      <c r="Z212" s="12"/>
      <c r="AA212" s="12"/>
      <c r="AB212" s="12"/>
      <c r="AC212" s="64"/>
      <c r="AD212" s="63"/>
      <c r="AE212" s="63"/>
      <c r="AF212" s="63"/>
    </row>
    <row r="213" spans="2:32" x14ac:dyDescent="0.25">
      <c r="B213" s="12"/>
      <c r="C213" s="12"/>
      <c r="D213" s="12"/>
      <c r="E213" s="12"/>
      <c r="F213" s="12"/>
      <c r="G213" s="12"/>
      <c r="H213" s="12"/>
      <c r="I213" s="12"/>
      <c r="J213" s="12"/>
      <c r="K213" s="12"/>
      <c r="L213" s="12"/>
      <c r="M213" s="12"/>
      <c r="N213" s="12"/>
      <c r="O213" s="12"/>
      <c r="P213" s="12"/>
      <c r="Q213" s="12"/>
      <c r="R213" s="12"/>
      <c r="S213" s="12"/>
      <c r="T213" s="12"/>
      <c r="U213" s="12"/>
      <c r="V213" s="12"/>
      <c r="W213" s="12"/>
      <c r="X213" s="12"/>
      <c r="Y213" s="12"/>
      <c r="Z213" s="12"/>
      <c r="AA213" s="12"/>
      <c r="AB213" s="12"/>
      <c r="AC213" s="64"/>
      <c r="AD213" s="63"/>
      <c r="AE213" s="63"/>
      <c r="AF213" s="63"/>
    </row>
    <row r="214" spans="2:32" x14ac:dyDescent="0.25">
      <c r="AC214" s="64"/>
      <c r="AD214" s="63"/>
      <c r="AE214" s="63"/>
      <c r="AF214" s="63"/>
    </row>
    <row r="215" spans="2:32" x14ac:dyDescent="0.25">
      <c r="AC215" s="64"/>
      <c r="AD215" s="63"/>
      <c r="AE215" s="61"/>
      <c r="AF215" s="61"/>
    </row>
    <row r="216" spans="2:32" x14ac:dyDescent="0.25">
      <c r="AC216" s="64"/>
      <c r="AD216" s="63"/>
      <c r="AE216" s="61"/>
      <c r="AF216" s="61"/>
    </row>
    <row r="217" spans="2:32" x14ac:dyDescent="0.25">
      <c r="AC217" s="64"/>
      <c r="AD217" s="63"/>
      <c r="AE217" s="61"/>
      <c r="AF217" s="61"/>
    </row>
    <row r="218" spans="2:32" x14ac:dyDescent="0.25">
      <c r="AC218" s="64"/>
      <c r="AD218" s="63"/>
      <c r="AE218" s="61"/>
      <c r="AF218" s="61"/>
    </row>
    <row r="219" spans="2:32" x14ac:dyDescent="0.25">
      <c r="AC219" s="64"/>
      <c r="AD219" s="63"/>
      <c r="AE219" s="61"/>
      <c r="AF219" s="61"/>
    </row>
    <row r="220" spans="2:32" x14ac:dyDescent="0.25">
      <c r="AC220" s="64"/>
      <c r="AD220" s="63"/>
      <c r="AE220" s="61"/>
      <c r="AF220" s="61"/>
    </row>
    <row r="221" spans="2:32" x14ac:dyDescent="0.25">
      <c r="AC221" s="64"/>
      <c r="AD221" s="63"/>
      <c r="AE221" s="61"/>
      <c r="AF221" s="61"/>
    </row>
  </sheetData>
  <sheetProtection algorithmName="SHA-512" hashValue="6W+c/TfzVGoTW+hb2uR4HMj5mqPRGoesZVzWIAkQ15CCfC3cq0XfqWZD6aS7zgP31xuxetvZUcGJntDlSixcHQ==" saltValue="hrYEQsNUvuOYON2Sf46PYg==" spinCount="100000" sheet="1" objects="1" scenarios="1"/>
  <mergeCells count="41">
    <mergeCell ref="U57:V57"/>
    <mergeCell ref="J57:K57"/>
    <mergeCell ref="J68:K68"/>
    <mergeCell ref="A4:T6"/>
    <mergeCell ref="V45:X45"/>
    <mergeCell ref="V47:X47"/>
    <mergeCell ref="S50:U51"/>
    <mergeCell ref="S47:U48"/>
    <mergeCell ref="M45:N45"/>
    <mergeCell ref="M49:P51"/>
    <mergeCell ref="A44:C46"/>
    <mergeCell ref="M47:N47"/>
    <mergeCell ref="H44:K49"/>
    <mergeCell ref="A112:C115"/>
    <mergeCell ref="A150:B150"/>
    <mergeCell ref="E57:E59"/>
    <mergeCell ref="F57:F59"/>
    <mergeCell ref="G57:G59"/>
    <mergeCell ref="A54:C57"/>
    <mergeCell ref="A100:C102"/>
    <mergeCell ref="H100:K105"/>
    <mergeCell ref="F184:H184"/>
    <mergeCell ref="Q151:S151"/>
    <mergeCell ref="U151:X151"/>
    <mergeCell ref="E151:G151"/>
    <mergeCell ref="K184:M184"/>
    <mergeCell ref="M101:N101"/>
    <mergeCell ref="M105:P107"/>
    <mergeCell ref="S103:U104"/>
    <mergeCell ref="V101:X101"/>
    <mergeCell ref="V103:X103"/>
    <mergeCell ref="AD151:AF151"/>
    <mergeCell ref="AD170:AF170"/>
    <mergeCell ref="AD208:AF208"/>
    <mergeCell ref="M103:N103"/>
    <mergeCell ref="P184:R184"/>
    <mergeCell ref="S106:U107"/>
    <mergeCell ref="T184:V184"/>
    <mergeCell ref="X184:Z184"/>
    <mergeCell ref="Z151:AB151"/>
    <mergeCell ref="Z163:AB163"/>
  </mergeCells>
  <conditionalFormatting sqref="S47:U48">
    <cfRule type="expression" dxfId="55" priority="3">
      <formula>$U$150=13</formula>
    </cfRule>
  </conditionalFormatting>
  <conditionalFormatting sqref="S103:U104">
    <cfRule type="expression" dxfId="54" priority="1">
      <formula>$U$150=13</formula>
    </cfRule>
  </conditionalFormatting>
  <pageMargins left="0.7" right="0.7" top="0.75" bottom="0.75" header="0.3" footer="0.3"/>
  <pageSetup orientation="portrait" r:id="rId1"/>
  <drawing r:id="rId2"/>
  <legacyDrawing r:id="rId3"/>
  <controls>
    <mc:AlternateContent xmlns:mc="http://schemas.openxmlformats.org/markup-compatibility/2006">
      <mc:Choice Requires="x14">
        <control shapeId="1096" r:id="rId4" name="CommandButton31">
          <controlPr defaultSize="0" autoLine="0" r:id="rId5">
            <anchor moveWithCells="1">
              <from>
                <xdr:col>23</xdr:col>
                <xdr:colOff>123825</xdr:colOff>
                <xdr:row>95</xdr:row>
                <xdr:rowOff>180975</xdr:rowOff>
              </from>
              <to>
                <xdr:col>24</xdr:col>
                <xdr:colOff>9525</xdr:colOff>
                <xdr:row>97</xdr:row>
                <xdr:rowOff>9525</xdr:rowOff>
              </to>
            </anchor>
          </controlPr>
        </control>
      </mc:Choice>
      <mc:Fallback>
        <control shapeId="1096" r:id="rId4" name="CommandButton31"/>
      </mc:Fallback>
    </mc:AlternateContent>
    <mc:AlternateContent xmlns:mc="http://schemas.openxmlformats.org/markup-compatibility/2006">
      <mc:Choice Requires="x14">
        <control shapeId="1095" r:id="rId6" name="CommandButton30">
          <controlPr defaultSize="0" autoLine="0" r:id="rId7">
            <anchor moveWithCells="1">
              <from>
                <xdr:col>23</xdr:col>
                <xdr:colOff>123825</xdr:colOff>
                <xdr:row>39</xdr:row>
                <xdr:rowOff>114300</xdr:rowOff>
              </from>
              <to>
                <xdr:col>24</xdr:col>
                <xdr:colOff>9525</xdr:colOff>
                <xdr:row>41</xdr:row>
                <xdr:rowOff>0</xdr:rowOff>
              </to>
            </anchor>
          </controlPr>
        </control>
      </mc:Choice>
      <mc:Fallback>
        <control shapeId="1095" r:id="rId6" name="CommandButton30"/>
      </mc:Fallback>
    </mc:AlternateContent>
    <mc:AlternateContent xmlns:mc="http://schemas.openxmlformats.org/markup-compatibility/2006">
      <mc:Choice Requires="x14">
        <control shapeId="1094" r:id="rId8" name="CommandButton29">
          <controlPr defaultSize="0" autoLine="0" r:id="rId9">
            <anchor moveWithCells="1">
              <from>
                <xdr:col>16</xdr:col>
                <xdr:colOff>333375</xdr:colOff>
                <xdr:row>97</xdr:row>
                <xdr:rowOff>57150</xdr:rowOff>
              </from>
              <to>
                <xdr:col>17</xdr:col>
                <xdr:colOff>247650</xdr:colOff>
                <xdr:row>98</xdr:row>
                <xdr:rowOff>142875</xdr:rowOff>
              </to>
            </anchor>
          </controlPr>
        </control>
      </mc:Choice>
      <mc:Fallback>
        <control shapeId="1094" r:id="rId8" name="CommandButton29"/>
      </mc:Fallback>
    </mc:AlternateContent>
    <mc:AlternateContent xmlns:mc="http://schemas.openxmlformats.org/markup-compatibility/2006">
      <mc:Choice Requires="x14">
        <control shapeId="1093" r:id="rId10" name="CommandButton28">
          <controlPr defaultSize="0" autoLine="0" r:id="rId11">
            <anchor moveWithCells="1">
              <from>
                <xdr:col>16</xdr:col>
                <xdr:colOff>409575</xdr:colOff>
                <xdr:row>41</xdr:row>
                <xdr:rowOff>114300</xdr:rowOff>
              </from>
              <to>
                <xdr:col>17</xdr:col>
                <xdr:colOff>323850</xdr:colOff>
                <xdr:row>42</xdr:row>
                <xdr:rowOff>190500</xdr:rowOff>
              </to>
            </anchor>
          </controlPr>
        </control>
      </mc:Choice>
      <mc:Fallback>
        <control shapeId="1093" r:id="rId10" name="CommandButton28"/>
      </mc:Fallback>
    </mc:AlternateContent>
    <mc:AlternateContent xmlns:mc="http://schemas.openxmlformats.org/markup-compatibility/2006">
      <mc:Choice Requires="x14">
        <control shapeId="1076" r:id="rId12" name="CommandButton11">
          <controlPr defaultSize="0" autoLine="0" r:id="rId13">
            <anchor moveWithCells="1">
              <from>
                <xdr:col>13</xdr:col>
                <xdr:colOff>447675</xdr:colOff>
                <xdr:row>68</xdr:row>
                <xdr:rowOff>85725</xdr:rowOff>
              </from>
              <to>
                <xdr:col>15</xdr:col>
                <xdr:colOff>123825</xdr:colOff>
                <xdr:row>69</xdr:row>
                <xdr:rowOff>171450</xdr:rowOff>
              </to>
            </anchor>
          </controlPr>
        </control>
      </mc:Choice>
      <mc:Fallback>
        <control shapeId="1076" r:id="rId12" name="CommandButton11"/>
      </mc:Fallback>
    </mc:AlternateContent>
    <mc:AlternateContent xmlns:mc="http://schemas.openxmlformats.org/markup-compatibility/2006">
      <mc:Choice Requires="x14">
        <control shapeId="1075" r:id="rId14" name="CommandButton10">
          <controlPr defaultSize="0" autoLine="0" r:id="rId15">
            <anchor moveWithCells="1">
              <from>
                <xdr:col>26</xdr:col>
                <xdr:colOff>9525</xdr:colOff>
                <xdr:row>53</xdr:row>
                <xdr:rowOff>57150</xdr:rowOff>
              </from>
              <to>
                <xdr:col>26</xdr:col>
                <xdr:colOff>542925</xdr:colOff>
                <xdr:row>54</xdr:row>
                <xdr:rowOff>142875</xdr:rowOff>
              </to>
            </anchor>
          </controlPr>
        </control>
      </mc:Choice>
      <mc:Fallback>
        <control shapeId="1075" r:id="rId14" name="CommandButton10"/>
      </mc:Fallback>
    </mc:AlternateContent>
    <mc:AlternateContent xmlns:mc="http://schemas.openxmlformats.org/markup-compatibility/2006">
      <mc:Choice Requires="x14">
        <control shapeId="1074" r:id="rId16" name="CommandButton9">
          <controlPr defaultSize="0" autoLine="0" r:id="rId17">
            <anchor moveWithCells="1">
              <from>
                <xdr:col>16</xdr:col>
                <xdr:colOff>342900</xdr:colOff>
                <xdr:row>53</xdr:row>
                <xdr:rowOff>104775</xdr:rowOff>
              </from>
              <to>
                <xdr:col>17</xdr:col>
                <xdr:colOff>266700</xdr:colOff>
                <xdr:row>55</xdr:row>
                <xdr:rowOff>0</xdr:rowOff>
              </to>
            </anchor>
          </controlPr>
        </control>
      </mc:Choice>
      <mc:Fallback>
        <control shapeId="1074" r:id="rId16" name="CommandButton9"/>
      </mc:Fallback>
    </mc:AlternateContent>
    <mc:AlternateContent xmlns:mc="http://schemas.openxmlformats.org/markup-compatibility/2006">
      <mc:Choice Requires="x14">
        <control shapeId="1073" r:id="rId18" name="CommandButton8">
          <controlPr defaultSize="0" autoLine="0" r:id="rId19">
            <anchor moveWithCells="1">
              <from>
                <xdr:col>16</xdr:col>
                <xdr:colOff>447675</xdr:colOff>
                <xdr:row>64</xdr:row>
                <xdr:rowOff>133350</xdr:rowOff>
              </from>
              <to>
                <xdr:col>17</xdr:col>
                <xdr:colOff>371475</xdr:colOff>
                <xdr:row>66</xdr:row>
                <xdr:rowOff>19050</xdr:rowOff>
              </to>
            </anchor>
          </controlPr>
        </control>
      </mc:Choice>
      <mc:Fallback>
        <control shapeId="1073" r:id="rId18" name="CommandButton8"/>
      </mc:Fallback>
    </mc:AlternateContent>
    <mc:AlternateContent xmlns:mc="http://schemas.openxmlformats.org/markup-compatibility/2006">
      <mc:Choice Requires="x14">
        <control shapeId="1072" r:id="rId20" name="CommandButton7">
          <controlPr defaultSize="0" autoLine="0" r:id="rId21">
            <anchor moveWithCells="1">
              <from>
                <xdr:col>6</xdr:col>
                <xdr:colOff>28575</xdr:colOff>
                <xdr:row>53</xdr:row>
                <xdr:rowOff>47625</xdr:rowOff>
              </from>
              <to>
                <xdr:col>6</xdr:col>
                <xdr:colOff>561975</xdr:colOff>
                <xdr:row>54</xdr:row>
                <xdr:rowOff>133350</xdr:rowOff>
              </to>
            </anchor>
          </controlPr>
        </control>
      </mc:Choice>
      <mc:Fallback>
        <control shapeId="1072" r:id="rId20" name="CommandButton7"/>
      </mc:Fallback>
    </mc:AlternateContent>
    <mc:AlternateContent xmlns:mc="http://schemas.openxmlformats.org/markup-compatibility/2006">
      <mc:Choice Requires="x14">
        <control shapeId="1071" r:id="rId22" name="CommandButton6">
          <controlPr defaultSize="0" autoLine="0" r:id="rId23">
            <anchor moveWithCells="1">
              <from>
                <xdr:col>0</xdr:col>
                <xdr:colOff>542925</xdr:colOff>
                <xdr:row>118</xdr:row>
                <xdr:rowOff>123825</xdr:rowOff>
              </from>
              <to>
                <xdr:col>1</xdr:col>
                <xdr:colOff>466725</xdr:colOff>
                <xdr:row>120</xdr:row>
                <xdr:rowOff>47625</xdr:rowOff>
              </to>
            </anchor>
          </controlPr>
        </control>
      </mc:Choice>
      <mc:Fallback>
        <control shapeId="1071" r:id="rId22" name="CommandButton6"/>
      </mc:Fallback>
    </mc:AlternateContent>
    <mc:AlternateContent xmlns:mc="http://schemas.openxmlformats.org/markup-compatibility/2006">
      <mc:Choice Requires="x14">
        <control shapeId="1070" r:id="rId24" name="CommandButton5">
          <controlPr defaultSize="0" autoLine="0" r:id="rId25">
            <anchor moveWithCells="1">
              <from>
                <xdr:col>0</xdr:col>
                <xdr:colOff>457200</xdr:colOff>
                <xdr:row>60</xdr:row>
                <xdr:rowOff>171450</xdr:rowOff>
              </from>
              <to>
                <xdr:col>1</xdr:col>
                <xdr:colOff>381000</xdr:colOff>
                <xdr:row>62</xdr:row>
                <xdr:rowOff>66675</xdr:rowOff>
              </to>
            </anchor>
          </controlPr>
        </control>
      </mc:Choice>
      <mc:Fallback>
        <control shapeId="1070" r:id="rId24" name="CommandButton5"/>
      </mc:Fallback>
    </mc:AlternateContent>
    <mc:AlternateContent xmlns:mc="http://schemas.openxmlformats.org/markup-compatibility/2006">
      <mc:Choice Requires="x14">
        <control shapeId="1069" r:id="rId26" name="CommandButton4">
          <controlPr defaultSize="0" autoLine="0" r:id="rId27">
            <anchor moveWithCells="1">
              <from>
                <xdr:col>26</xdr:col>
                <xdr:colOff>219075</xdr:colOff>
                <xdr:row>96</xdr:row>
                <xdr:rowOff>9525</xdr:rowOff>
              </from>
              <to>
                <xdr:col>26</xdr:col>
                <xdr:colOff>752475</xdr:colOff>
                <xdr:row>97</xdr:row>
                <xdr:rowOff>95250</xdr:rowOff>
              </to>
            </anchor>
          </controlPr>
        </control>
      </mc:Choice>
      <mc:Fallback>
        <control shapeId="1069" r:id="rId26" name="CommandButton4"/>
      </mc:Fallback>
    </mc:AlternateContent>
    <mc:AlternateContent xmlns:mc="http://schemas.openxmlformats.org/markup-compatibility/2006">
      <mc:Choice Requires="x14">
        <control shapeId="1060" r:id="rId28" name="SubmitButton1">
          <controlPr defaultSize="0" autoLine="0" r:id="rId29">
            <anchor moveWithCells="1">
              <from>
                <xdr:col>20</xdr:col>
                <xdr:colOff>409575</xdr:colOff>
                <xdr:row>71</xdr:row>
                <xdr:rowOff>19050</xdr:rowOff>
              </from>
              <to>
                <xdr:col>26</xdr:col>
                <xdr:colOff>114300</xdr:colOff>
                <xdr:row>73</xdr:row>
                <xdr:rowOff>161925</xdr:rowOff>
              </to>
            </anchor>
          </controlPr>
        </control>
      </mc:Choice>
      <mc:Fallback>
        <control shapeId="1060" r:id="rId28" name="SubmitButton1"/>
      </mc:Fallback>
    </mc:AlternateContent>
    <mc:AlternateContent xmlns:mc="http://schemas.openxmlformats.org/markup-compatibility/2006">
      <mc:Choice Requires="x14">
        <control shapeId="1063" r:id="rId30" name="SubmitButton2">
          <controlPr defaultSize="0" autoLine="0" r:id="rId31">
            <anchor moveWithCells="1">
              <from>
                <xdr:col>24</xdr:col>
                <xdr:colOff>114300</xdr:colOff>
                <xdr:row>122</xdr:row>
                <xdr:rowOff>0</xdr:rowOff>
              </from>
              <to>
                <xdr:col>27</xdr:col>
                <xdr:colOff>123825</xdr:colOff>
                <xdr:row>126</xdr:row>
                <xdr:rowOff>76200</xdr:rowOff>
              </to>
            </anchor>
          </controlPr>
        </control>
      </mc:Choice>
      <mc:Fallback>
        <control shapeId="1063" r:id="rId30" name="SubmitButton2"/>
      </mc:Fallback>
    </mc:AlternateContent>
    <mc:AlternateContent xmlns:mc="http://schemas.openxmlformats.org/markup-compatibility/2006">
      <mc:Choice Requires="x14">
        <control shapeId="1066" r:id="rId32" name="CommandButton2">
          <controlPr defaultSize="0" autoLine="0" r:id="rId33">
            <anchor moveWithCells="1">
              <from>
                <xdr:col>2</xdr:col>
                <xdr:colOff>85725</xdr:colOff>
                <xdr:row>6</xdr:row>
                <xdr:rowOff>114300</xdr:rowOff>
              </from>
              <to>
                <xdr:col>4</xdr:col>
                <xdr:colOff>838200</xdr:colOff>
                <xdr:row>10</xdr:row>
                <xdr:rowOff>66675</xdr:rowOff>
              </to>
            </anchor>
          </controlPr>
        </control>
      </mc:Choice>
      <mc:Fallback>
        <control shapeId="1066" r:id="rId32" name="CommandButton2"/>
      </mc:Fallback>
    </mc:AlternateContent>
    <mc:AlternateContent xmlns:mc="http://schemas.openxmlformats.org/markup-compatibility/2006">
      <mc:Choice Requires="x14">
        <control shapeId="1067" r:id="rId34" name="CommandButton3">
          <controlPr defaultSize="0" autoLine="0" r:id="rId35">
            <anchor moveWithCells="1">
              <from>
                <xdr:col>4</xdr:col>
                <xdr:colOff>1057275</xdr:colOff>
                <xdr:row>6</xdr:row>
                <xdr:rowOff>104775</xdr:rowOff>
              </from>
              <to>
                <xdr:col>6</xdr:col>
                <xdr:colOff>504825</xdr:colOff>
                <xdr:row>10</xdr:row>
                <xdr:rowOff>66675</xdr:rowOff>
              </to>
            </anchor>
          </controlPr>
        </control>
      </mc:Choice>
      <mc:Fallback>
        <control shapeId="1067" r:id="rId34" name="CommandButton3"/>
      </mc:Fallback>
    </mc:AlternateContent>
    <mc:AlternateContent xmlns:mc="http://schemas.openxmlformats.org/markup-compatibility/2006">
      <mc:Choice Requires="x14">
        <control shapeId="1068" r:id="rId36" name="CommandButton1">
          <controlPr defaultSize="0" autoLine="0" r:id="rId37">
            <anchor moveWithCells="1">
              <from>
                <xdr:col>26</xdr:col>
                <xdr:colOff>180975</xdr:colOff>
                <xdr:row>40</xdr:row>
                <xdr:rowOff>47625</xdr:rowOff>
              </from>
              <to>
                <xdr:col>26</xdr:col>
                <xdr:colOff>723900</xdr:colOff>
                <xdr:row>41</xdr:row>
                <xdr:rowOff>190500</xdr:rowOff>
              </to>
            </anchor>
          </controlPr>
        </control>
      </mc:Choice>
      <mc:Fallback>
        <control shapeId="1068" r:id="rId36" name="CommandButton1"/>
      </mc:Fallback>
    </mc:AlternateContent>
    <mc:AlternateContent xmlns:mc="http://schemas.openxmlformats.org/markup-compatibility/2006">
      <mc:Choice Requires="x14">
        <control shapeId="1077" r:id="rId38" name="CommandButton12">
          <controlPr defaultSize="0" autoLine="0" r:id="rId39">
            <anchor moveWithCells="1">
              <from>
                <xdr:col>23</xdr:col>
                <xdr:colOff>542925</xdr:colOff>
                <xdr:row>64</xdr:row>
                <xdr:rowOff>123825</xdr:rowOff>
              </from>
              <to>
                <xdr:col>25</xdr:col>
                <xdr:colOff>257175</xdr:colOff>
                <xdr:row>66</xdr:row>
                <xdr:rowOff>9525</xdr:rowOff>
              </to>
            </anchor>
          </controlPr>
        </control>
      </mc:Choice>
      <mc:Fallback>
        <control shapeId="1077" r:id="rId38" name="CommandButton12"/>
      </mc:Fallback>
    </mc:AlternateContent>
    <mc:AlternateContent xmlns:mc="http://schemas.openxmlformats.org/markup-compatibility/2006">
      <mc:Choice Requires="x14">
        <control shapeId="1078" r:id="rId40" name="CommandButton13">
          <controlPr defaultSize="0" autoLine="0" r:id="rId41">
            <anchor moveWithCells="1">
              <from>
                <xdr:col>4</xdr:col>
                <xdr:colOff>1162050</xdr:colOff>
                <xdr:row>41</xdr:row>
                <xdr:rowOff>104775</xdr:rowOff>
              </from>
              <to>
                <xdr:col>5</xdr:col>
                <xdr:colOff>200025</xdr:colOff>
                <xdr:row>42</xdr:row>
                <xdr:rowOff>180975</xdr:rowOff>
              </to>
            </anchor>
          </controlPr>
        </control>
      </mc:Choice>
      <mc:Fallback>
        <control shapeId="1078" r:id="rId40" name="CommandButton13"/>
      </mc:Fallback>
    </mc:AlternateContent>
    <mc:AlternateContent xmlns:mc="http://schemas.openxmlformats.org/markup-compatibility/2006">
      <mc:Choice Requires="x14">
        <control shapeId="1079" r:id="rId42" name="CommandButton14">
          <controlPr defaultSize="0" autoLine="0" r:id="rId43">
            <anchor moveWithCells="1">
              <from>
                <xdr:col>5</xdr:col>
                <xdr:colOff>542925</xdr:colOff>
                <xdr:row>97</xdr:row>
                <xdr:rowOff>76200</xdr:rowOff>
              </from>
              <to>
                <xdr:col>6</xdr:col>
                <xdr:colOff>495300</xdr:colOff>
                <xdr:row>98</xdr:row>
                <xdr:rowOff>152400</xdr:rowOff>
              </to>
            </anchor>
          </controlPr>
        </control>
      </mc:Choice>
      <mc:Fallback>
        <control shapeId="1079" r:id="rId42" name="CommandButton14"/>
      </mc:Fallback>
    </mc:AlternateContent>
    <mc:AlternateContent xmlns:mc="http://schemas.openxmlformats.org/markup-compatibility/2006">
      <mc:Choice Requires="x14">
        <control shapeId="1080" r:id="rId44" name="CommandButton15">
          <controlPr defaultSize="0" autoLine="0" r:id="rId45">
            <anchor moveWithCells="1">
              <from>
                <xdr:col>13</xdr:col>
                <xdr:colOff>133350</xdr:colOff>
                <xdr:row>96</xdr:row>
                <xdr:rowOff>123825</xdr:rowOff>
              </from>
              <to>
                <xdr:col>14</xdr:col>
                <xdr:colOff>47625</xdr:colOff>
                <xdr:row>98</xdr:row>
                <xdr:rowOff>9525</xdr:rowOff>
              </to>
            </anchor>
          </controlPr>
        </control>
      </mc:Choice>
      <mc:Fallback>
        <control shapeId="1080" r:id="rId44" name="CommandButton15"/>
      </mc:Fallback>
    </mc:AlternateContent>
    <mc:AlternateContent xmlns:mc="http://schemas.openxmlformats.org/markup-compatibility/2006">
      <mc:Choice Requires="x14">
        <control shapeId="1081" r:id="rId46" name="CommandButton16">
          <controlPr defaultSize="0" autoLine="0" r:id="rId47">
            <anchor moveWithCells="1">
              <from>
                <xdr:col>20</xdr:col>
                <xdr:colOff>76200</xdr:colOff>
                <xdr:row>96</xdr:row>
                <xdr:rowOff>142875</xdr:rowOff>
              </from>
              <to>
                <xdr:col>20</xdr:col>
                <xdr:colOff>600075</xdr:colOff>
                <xdr:row>98</xdr:row>
                <xdr:rowOff>28575</xdr:rowOff>
              </to>
            </anchor>
          </controlPr>
        </control>
      </mc:Choice>
      <mc:Fallback>
        <control shapeId="1081" r:id="rId46" name="CommandButton16"/>
      </mc:Fallback>
    </mc:AlternateContent>
    <mc:AlternateContent xmlns:mc="http://schemas.openxmlformats.org/markup-compatibility/2006">
      <mc:Choice Requires="x14">
        <control shapeId="1082" r:id="rId48" name="CommandButton17">
          <controlPr defaultSize="0" autoLine="0" r:id="rId49">
            <anchor moveWithCells="1">
              <from>
                <xdr:col>22</xdr:col>
                <xdr:colOff>104775</xdr:colOff>
                <xdr:row>112</xdr:row>
                <xdr:rowOff>180975</xdr:rowOff>
              </from>
              <to>
                <xdr:col>23</xdr:col>
                <xdr:colOff>285750</xdr:colOff>
                <xdr:row>114</xdr:row>
                <xdr:rowOff>38100</xdr:rowOff>
              </to>
            </anchor>
          </controlPr>
        </control>
      </mc:Choice>
      <mc:Fallback>
        <control shapeId="1082" r:id="rId48" name="CommandButton17"/>
      </mc:Fallback>
    </mc:AlternateContent>
    <mc:AlternateContent xmlns:mc="http://schemas.openxmlformats.org/markup-compatibility/2006">
      <mc:Choice Requires="x14">
        <control shapeId="1083" r:id="rId50" name="CommandButton18">
          <controlPr defaultSize="0" autoLine="0" r:id="rId51">
            <anchor moveWithCells="1">
              <from>
                <xdr:col>15</xdr:col>
                <xdr:colOff>171450</xdr:colOff>
                <xdr:row>121</xdr:row>
                <xdr:rowOff>142875</xdr:rowOff>
              </from>
              <to>
                <xdr:col>16</xdr:col>
                <xdr:colOff>95250</xdr:colOff>
                <xdr:row>123</xdr:row>
                <xdr:rowOff>28575</xdr:rowOff>
              </to>
            </anchor>
          </controlPr>
        </control>
      </mc:Choice>
      <mc:Fallback>
        <control shapeId="1083" r:id="rId50" name="CommandButton18"/>
      </mc:Fallback>
    </mc:AlternateContent>
    <mc:AlternateContent xmlns:mc="http://schemas.openxmlformats.org/markup-compatibility/2006">
      <mc:Choice Requires="x14">
        <control shapeId="1084" r:id="rId52" name="CommandButton19">
          <controlPr defaultSize="0" autoLine="0" r:id="rId53">
            <anchor moveWithCells="1">
              <from>
                <xdr:col>6</xdr:col>
                <xdr:colOff>561975</xdr:colOff>
                <xdr:row>121</xdr:row>
                <xdr:rowOff>123825</xdr:rowOff>
              </from>
              <to>
                <xdr:col>7</xdr:col>
                <xdr:colOff>314325</xdr:colOff>
                <xdr:row>123</xdr:row>
                <xdr:rowOff>9525</xdr:rowOff>
              </to>
            </anchor>
          </controlPr>
        </control>
      </mc:Choice>
      <mc:Fallback>
        <control shapeId="1084" r:id="rId52" name="CommandButton19"/>
      </mc:Fallback>
    </mc:AlternateContent>
    <mc:AlternateContent xmlns:mc="http://schemas.openxmlformats.org/markup-compatibility/2006">
      <mc:Choice Requires="x14">
        <control shapeId="1085" r:id="rId54" name="CommandButton20">
          <controlPr defaultSize="0" autoLine="0" r:id="rId55">
            <anchor moveWithCells="1">
              <from>
                <xdr:col>21</xdr:col>
                <xdr:colOff>190500</xdr:colOff>
                <xdr:row>121</xdr:row>
                <xdr:rowOff>142875</xdr:rowOff>
              </from>
              <to>
                <xdr:col>22</xdr:col>
                <xdr:colOff>200025</xdr:colOff>
                <xdr:row>123</xdr:row>
                <xdr:rowOff>28575</xdr:rowOff>
              </to>
            </anchor>
          </controlPr>
        </control>
      </mc:Choice>
      <mc:Fallback>
        <control shapeId="1085" r:id="rId54" name="CommandButton20"/>
      </mc:Fallback>
    </mc:AlternateContent>
    <mc:AlternateContent xmlns:mc="http://schemas.openxmlformats.org/markup-compatibility/2006">
      <mc:Choice Requires="x14">
        <control shapeId="1086" r:id="rId56" name="CommandButton21">
          <controlPr defaultSize="0" autoLine="0" r:id="rId57">
            <anchor moveWithCells="1">
              <from>
                <xdr:col>25</xdr:col>
                <xdr:colOff>0</xdr:colOff>
                <xdr:row>120</xdr:row>
                <xdr:rowOff>66675</xdr:rowOff>
              </from>
              <to>
                <xdr:col>26</xdr:col>
                <xdr:colOff>19050</xdr:colOff>
                <xdr:row>121</xdr:row>
                <xdr:rowOff>114300</xdr:rowOff>
              </to>
            </anchor>
          </controlPr>
        </control>
      </mc:Choice>
      <mc:Fallback>
        <control shapeId="1086" r:id="rId56" name="CommandButton21"/>
      </mc:Fallback>
    </mc:AlternateContent>
    <mc:AlternateContent xmlns:mc="http://schemas.openxmlformats.org/markup-compatibility/2006">
      <mc:Choice Requires="x14">
        <control shapeId="1087" r:id="rId58" name="CommandButton22">
          <controlPr defaultSize="0" autoLine="0" r:id="rId59">
            <anchor moveWithCells="1">
              <from>
                <xdr:col>13</xdr:col>
                <xdr:colOff>171450</xdr:colOff>
                <xdr:row>40</xdr:row>
                <xdr:rowOff>76200</xdr:rowOff>
              </from>
              <to>
                <xdr:col>14</xdr:col>
                <xdr:colOff>85725</xdr:colOff>
                <xdr:row>42</xdr:row>
                <xdr:rowOff>19050</xdr:rowOff>
              </to>
            </anchor>
          </controlPr>
        </control>
      </mc:Choice>
      <mc:Fallback>
        <control shapeId="1087" r:id="rId58" name="CommandButton22"/>
      </mc:Fallback>
    </mc:AlternateContent>
    <mc:AlternateContent xmlns:mc="http://schemas.openxmlformats.org/markup-compatibility/2006">
      <mc:Choice Requires="x14">
        <control shapeId="1088" r:id="rId60" name="CommandButton23">
          <controlPr defaultSize="0" autoLine="0" r:id="rId61">
            <anchor moveWithCells="1">
              <from>
                <xdr:col>20</xdr:col>
                <xdr:colOff>19050</xdr:colOff>
                <xdr:row>40</xdr:row>
                <xdr:rowOff>47625</xdr:rowOff>
              </from>
              <to>
                <xdr:col>20</xdr:col>
                <xdr:colOff>542925</xdr:colOff>
                <xdr:row>41</xdr:row>
                <xdr:rowOff>190500</xdr:rowOff>
              </to>
            </anchor>
          </controlPr>
        </control>
      </mc:Choice>
      <mc:Fallback>
        <control shapeId="1088" r:id="rId60" name="CommandButton23"/>
      </mc:Fallback>
    </mc:AlternateContent>
    <mc:AlternateContent xmlns:mc="http://schemas.openxmlformats.org/markup-compatibility/2006">
      <mc:Choice Requires="x14">
        <control shapeId="1089" r:id="rId62" name="CommandButton24">
          <controlPr defaultSize="0" autoLine="0" r:id="rId63">
            <anchor moveWithCells="1">
              <from>
                <xdr:col>18</xdr:col>
                <xdr:colOff>476250</xdr:colOff>
                <xdr:row>57</xdr:row>
                <xdr:rowOff>104775</xdr:rowOff>
              </from>
              <to>
                <xdr:col>19</xdr:col>
                <xdr:colOff>400050</xdr:colOff>
                <xdr:row>58</xdr:row>
                <xdr:rowOff>190500</xdr:rowOff>
              </to>
            </anchor>
          </controlPr>
        </control>
      </mc:Choice>
      <mc:Fallback>
        <control shapeId="1089" r:id="rId62" name="CommandButton24"/>
      </mc:Fallback>
    </mc:AlternateContent>
    <mc:AlternateContent xmlns:mc="http://schemas.openxmlformats.org/markup-compatibility/2006">
      <mc:Choice Requires="x14">
        <control shapeId="1090" r:id="rId64" name="CommandButton25">
          <controlPr defaultSize="0" autoLine="0" r:id="rId65">
            <anchor moveWithCells="1">
              <from>
                <xdr:col>26</xdr:col>
                <xdr:colOff>66675</xdr:colOff>
                <xdr:row>57</xdr:row>
                <xdr:rowOff>95250</xdr:rowOff>
              </from>
              <to>
                <xdr:col>26</xdr:col>
                <xdr:colOff>600075</xdr:colOff>
                <xdr:row>58</xdr:row>
                <xdr:rowOff>180975</xdr:rowOff>
              </to>
            </anchor>
          </controlPr>
        </control>
      </mc:Choice>
      <mc:Fallback>
        <control shapeId="1090" r:id="rId64" name="CommandButton25"/>
      </mc:Fallback>
    </mc:AlternateContent>
    <mc:AlternateContent xmlns:mc="http://schemas.openxmlformats.org/markup-compatibility/2006">
      <mc:Choice Requires="x14">
        <control shapeId="1091" r:id="rId66" name="CommandButton26">
          <controlPr defaultSize="0" autoLine="0" r:id="rId67">
            <anchor moveWithCells="1">
              <from>
                <xdr:col>19</xdr:col>
                <xdr:colOff>314325</xdr:colOff>
                <xdr:row>71</xdr:row>
                <xdr:rowOff>161925</xdr:rowOff>
              </from>
              <to>
                <xdr:col>20</xdr:col>
                <xdr:colOff>342900</xdr:colOff>
                <xdr:row>73</xdr:row>
                <xdr:rowOff>57150</xdr:rowOff>
              </to>
            </anchor>
          </controlPr>
        </control>
      </mc:Choice>
      <mc:Fallback>
        <control shapeId="1091" r:id="rId66" name="CommandButton26"/>
      </mc:Fallback>
    </mc:AlternateContent>
    <mc:AlternateContent xmlns:mc="http://schemas.openxmlformats.org/markup-compatibility/2006">
      <mc:Choice Requires="x14">
        <control shapeId="1092" r:id="rId68" name="CommandButton27">
          <controlPr defaultSize="0" autoLine="0" r:id="rId69">
            <anchor moveWithCells="1">
              <from>
                <xdr:col>9</xdr:col>
                <xdr:colOff>304800</xdr:colOff>
                <xdr:row>113</xdr:row>
                <xdr:rowOff>0</xdr:rowOff>
              </from>
              <to>
                <xdr:col>10</xdr:col>
                <xdr:colOff>219075</xdr:colOff>
                <xdr:row>114</xdr:row>
                <xdr:rowOff>85725</xdr:rowOff>
              </to>
            </anchor>
          </controlPr>
        </control>
      </mc:Choice>
      <mc:Fallback>
        <control shapeId="1092" r:id="rId68" name="CommandButton27"/>
      </mc:Fallback>
    </mc:AlternateContent>
    <mc:AlternateContent xmlns:mc="http://schemas.openxmlformats.org/markup-compatibility/2006">
      <mc:Choice Requires="x14">
        <control shapeId="1026" r:id="rId70" name="Drop Down 2">
          <controlPr defaultSize="0" autoLine="0" autoPict="0">
            <anchor moveWithCells="1">
              <from>
                <xdr:col>4</xdr:col>
                <xdr:colOff>28575</xdr:colOff>
                <xdr:row>43</xdr:row>
                <xdr:rowOff>57150</xdr:rowOff>
              </from>
              <to>
                <xdr:col>6</xdr:col>
                <xdr:colOff>485775</xdr:colOff>
                <xdr:row>45</xdr:row>
                <xdr:rowOff>180975</xdr:rowOff>
              </to>
            </anchor>
          </controlPr>
        </control>
      </mc:Choice>
    </mc:AlternateContent>
    <mc:AlternateContent xmlns:mc="http://schemas.openxmlformats.org/markup-compatibility/2006">
      <mc:Choice Requires="x14">
        <control shapeId="1027" r:id="rId71" name="Drop Down 3">
          <controlPr defaultSize="0" autoLine="0" autoPict="0">
            <anchor moveWithCells="1">
              <from>
                <xdr:col>15</xdr:col>
                <xdr:colOff>9525</xdr:colOff>
                <xdr:row>43</xdr:row>
                <xdr:rowOff>47625</xdr:rowOff>
              </from>
              <to>
                <xdr:col>17</xdr:col>
                <xdr:colOff>314325</xdr:colOff>
                <xdr:row>45</xdr:row>
                <xdr:rowOff>171450</xdr:rowOff>
              </to>
            </anchor>
          </controlPr>
        </control>
      </mc:Choice>
    </mc:AlternateContent>
    <mc:AlternateContent xmlns:mc="http://schemas.openxmlformats.org/markup-compatibility/2006">
      <mc:Choice Requires="x14">
        <control shapeId="1028" r:id="rId72" name="Drop Down 4">
          <controlPr defaultSize="0" autoLine="0" autoPict="0">
            <anchor moveWithCells="1">
              <from>
                <xdr:col>0</xdr:col>
                <xdr:colOff>228600</xdr:colOff>
                <xdr:row>57</xdr:row>
                <xdr:rowOff>104775</xdr:rowOff>
              </from>
              <to>
                <xdr:col>1</xdr:col>
                <xdr:colOff>590550</xdr:colOff>
                <xdr:row>60</xdr:row>
                <xdr:rowOff>28575</xdr:rowOff>
              </to>
            </anchor>
          </controlPr>
        </control>
      </mc:Choice>
    </mc:AlternateContent>
    <mc:AlternateContent xmlns:mc="http://schemas.openxmlformats.org/markup-compatibility/2006">
      <mc:Choice Requires="x14">
        <control shapeId="1029" r:id="rId73" name="Drop Down 5">
          <controlPr defaultSize="0" autoLine="0" autoPict="0">
            <anchor moveWithCells="1">
              <from>
                <xdr:col>9</xdr:col>
                <xdr:colOff>38100</xdr:colOff>
                <xdr:row>59</xdr:row>
                <xdr:rowOff>47625</xdr:rowOff>
              </from>
              <to>
                <xdr:col>19</xdr:col>
                <xdr:colOff>390525</xdr:colOff>
                <xdr:row>61</xdr:row>
                <xdr:rowOff>171450</xdr:rowOff>
              </to>
            </anchor>
          </controlPr>
        </control>
      </mc:Choice>
    </mc:AlternateContent>
    <mc:AlternateContent xmlns:mc="http://schemas.openxmlformats.org/markup-compatibility/2006">
      <mc:Choice Requires="x14">
        <control shapeId="1032" r:id="rId74" name="Drop Down 8">
          <controlPr defaultSize="0" autoLine="0" autoPict="0">
            <anchor moveWithCells="1">
              <from>
                <xdr:col>20</xdr:col>
                <xdr:colOff>9525</xdr:colOff>
                <xdr:row>59</xdr:row>
                <xdr:rowOff>47625</xdr:rowOff>
              </from>
              <to>
                <xdr:col>26</xdr:col>
                <xdr:colOff>247650</xdr:colOff>
                <xdr:row>61</xdr:row>
                <xdr:rowOff>171450</xdr:rowOff>
              </to>
            </anchor>
          </controlPr>
        </control>
      </mc:Choice>
    </mc:AlternateContent>
    <mc:AlternateContent xmlns:mc="http://schemas.openxmlformats.org/markup-compatibility/2006">
      <mc:Choice Requires="x14">
        <control shapeId="1033" r:id="rId75" name="Drop Down 9">
          <controlPr defaultSize="0" autoLine="0" autoPict="0">
            <anchor moveWithCells="1">
              <from>
                <xdr:col>9</xdr:col>
                <xdr:colOff>47625</xdr:colOff>
                <xdr:row>70</xdr:row>
                <xdr:rowOff>47625</xdr:rowOff>
              </from>
              <to>
                <xdr:col>13</xdr:col>
                <xdr:colOff>542925</xdr:colOff>
                <xdr:row>72</xdr:row>
                <xdr:rowOff>161925</xdr:rowOff>
              </to>
            </anchor>
          </controlPr>
        </control>
      </mc:Choice>
    </mc:AlternateContent>
    <mc:AlternateContent xmlns:mc="http://schemas.openxmlformats.org/markup-compatibility/2006">
      <mc:Choice Requires="x14">
        <control shapeId="1034" r:id="rId76" name="Drop Down 10">
          <controlPr defaultSize="0" autoLine="0" autoPict="0">
            <anchor moveWithCells="1">
              <from>
                <xdr:col>20</xdr:col>
                <xdr:colOff>19050</xdr:colOff>
                <xdr:row>67</xdr:row>
                <xdr:rowOff>47625</xdr:rowOff>
              </from>
              <to>
                <xdr:col>26</xdr:col>
                <xdr:colOff>238125</xdr:colOff>
                <xdr:row>69</xdr:row>
                <xdr:rowOff>171450</xdr:rowOff>
              </to>
            </anchor>
          </controlPr>
        </control>
      </mc:Choice>
    </mc:AlternateContent>
    <mc:AlternateContent xmlns:mc="http://schemas.openxmlformats.org/markup-compatibility/2006">
      <mc:Choice Requires="x14">
        <control shapeId="1035" r:id="rId77" name="Drop Down 11">
          <controlPr defaultSize="0" autoLine="0" autoPict="0">
            <anchor moveWithCells="1">
              <from>
                <xdr:col>25</xdr:col>
                <xdr:colOff>38100</xdr:colOff>
                <xdr:row>43</xdr:row>
                <xdr:rowOff>28575</xdr:rowOff>
              </from>
              <to>
                <xdr:col>27</xdr:col>
                <xdr:colOff>323850</xdr:colOff>
                <xdr:row>45</xdr:row>
                <xdr:rowOff>152400</xdr:rowOff>
              </to>
            </anchor>
          </controlPr>
        </control>
      </mc:Choice>
    </mc:AlternateContent>
    <mc:AlternateContent xmlns:mc="http://schemas.openxmlformats.org/markup-compatibility/2006">
      <mc:Choice Requires="x14">
        <control shapeId="1036" r:id="rId78" name="Drop Down 12">
          <controlPr defaultSize="0" autoLine="0" autoPict="0">
            <anchor moveWithCells="1">
              <from>
                <xdr:col>25</xdr:col>
                <xdr:colOff>38100</xdr:colOff>
                <xdr:row>47</xdr:row>
                <xdr:rowOff>38100</xdr:rowOff>
              </from>
              <to>
                <xdr:col>27</xdr:col>
                <xdr:colOff>323850</xdr:colOff>
                <xdr:row>49</xdr:row>
                <xdr:rowOff>104775</xdr:rowOff>
              </to>
            </anchor>
          </controlPr>
        </control>
      </mc:Choice>
    </mc:AlternateContent>
    <mc:AlternateContent xmlns:mc="http://schemas.openxmlformats.org/markup-compatibility/2006">
      <mc:Choice Requires="x14">
        <control shapeId="1037" r:id="rId79" name="Drop Down 13">
          <controlPr defaultSize="0" autoLine="0" autoPict="0">
            <anchor moveWithCells="1">
              <from>
                <xdr:col>18</xdr:col>
                <xdr:colOff>0</xdr:colOff>
                <xdr:row>43</xdr:row>
                <xdr:rowOff>47625</xdr:rowOff>
              </from>
              <to>
                <xdr:col>20</xdr:col>
                <xdr:colOff>581025</xdr:colOff>
                <xdr:row>45</xdr:row>
                <xdr:rowOff>171450</xdr:rowOff>
              </to>
            </anchor>
          </controlPr>
        </control>
      </mc:Choice>
    </mc:AlternateContent>
    <mc:AlternateContent xmlns:mc="http://schemas.openxmlformats.org/markup-compatibility/2006">
      <mc:Choice Requires="x14">
        <control shapeId="1046" r:id="rId80" name="Drop Down 22">
          <controlPr defaultSize="0" autoLine="0" autoPict="0">
            <anchor moveWithCells="1">
              <from>
                <xdr:col>4</xdr:col>
                <xdr:colOff>38100</xdr:colOff>
                <xdr:row>99</xdr:row>
                <xdr:rowOff>47625</xdr:rowOff>
              </from>
              <to>
                <xdr:col>6</xdr:col>
                <xdr:colOff>466725</xdr:colOff>
                <xdr:row>101</xdr:row>
                <xdr:rowOff>171450</xdr:rowOff>
              </to>
            </anchor>
          </controlPr>
        </control>
      </mc:Choice>
    </mc:AlternateContent>
    <mc:AlternateContent xmlns:mc="http://schemas.openxmlformats.org/markup-compatibility/2006">
      <mc:Choice Requires="x14">
        <control shapeId="1047" r:id="rId81" name="Drop Down 23">
          <controlPr defaultSize="0" autoLine="0" autoPict="0">
            <anchor moveWithCells="1">
              <from>
                <xdr:col>15</xdr:col>
                <xdr:colOff>38100</xdr:colOff>
                <xdr:row>99</xdr:row>
                <xdr:rowOff>38100</xdr:rowOff>
              </from>
              <to>
                <xdr:col>17</xdr:col>
                <xdr:colOff>200025</xdr:colOff>
                <xdr:row>101</xdr:row>
                <xdr:rowOff>161925</xdr:rowOff>
              </to>
            </anchor>
          </controlPr>
        </control>
      </mc:Choice>
    </mc:AlternateContent>
    <mc:AlternateContent xmlns:mc="http://schemas.openxmlformats.org/markup-compatibility/2006">
      <mc:Choice Requires="x14">
        <control shapeId="1048" r:id="rId82" name="Drop Down 24">
          <controlPr defaultSize="0" autoLine="0" autoPict="0">
            <anchor moveWithCells="1">
              <from>
                <xdr:col>17</xdr:col>
                <xdr:colOff>561975</xdr:colOff>
                <xdr:row>99</xdr:row>
                <xdr:rowOff>28575</xdr:rowOff>
              </from>
              <to>
                <xdr:col>20</xdr:col>
                <xdr:colOff>561975</xdr:colOff>
                <xdr:row>101</xdr:row>
                <xdr:rowOff>152400</xdr:rowOff>
              </to>
            </anchor>
          </controlPr>
        </control>
      </mc:Choice>
    </mc:AlternateContent>
    <mc:AlternateContent xmlns:mc="http://schemas.openxmlformats.org/markup-compatibility/2006">
      <mc:Choice Requires="x14">
        <control shapeId="1049" r:id="rId83" name="Drop Down 25">
          <controlPr defaultSize="0" autoLine="0" autoPict="0">
            <anchor moveWithCells="1">
              <from>
                <xdr:col>24</xdr:col>
                <xdr:colOff>200025</xdr:colOff>
                <xdr:row>99</xdr:row>
                <xdr:rowOff>38100</xdr:rowOff>
              </from>
              <to>
                <xdr:col>27</xdr:col>
                <xdr:colOff>295275</xdr:colOff>
                <xdr:row>101</xdr:row>
                <xdr:rowOff>161925</xdr:rowOff>
              </to>
            </anchor>
          </controlPr>
        </control>
      </mc:Choice>
    </mc:AlternateContent>
    <mc:AlternateContent xmlns:mc="http://schemas.openxmlformats.org/markup-compatibility/2006">
      <mc:Choice Requires="x14">
        <control shapeId="1050" r:id="rId84" name="Drop Down 26">
          <controlPr defaultSize="0" autoLine="0" autoPict="0">
            <anchor moveWithCells="1">
              <from>
                <xdr:col>24</xdr:col>
                <xdr:colOff>190500</xdr:colOff>
                <xdr:row>104</xdr:row>
                <xdr:rowOff>66675</xdr:rowOff>
              </from>
              <to>
                <xdr:col>27</xdr:col>
                <xdr:colOff>285750</xdr:colOff>
                <xdr:row>106</xdr:row>
                <xdr:rowOff>180975</xdr:rowOff>
              </to>
            </anchor>
          </controlPr>
        </control>
      </mc:Choice>
    </mc:AlternateContent>
    <mc:AlternateContent xmlns:mc="http://schemas.openxmlformats.org/markup-compatibility/2006">
      <mc:Choice Requires="x14">
        <control shapeId="1054" r:id="rId85" name="Drop Down 30">
          <controlPr defaultSize="0" autoLine="0" autoPict="0">
            <anchor moveWithCells="1">
              <from>
                <xdr:col>5</xdr:col>
                <xdr:colOff>19050</xdr:colOff>
                <xdr:row>114</xdr:row>
                <xdr:rowOff>133350</xdr:rowOff>
              </from>
              <to>
                <xdr:col>10</xdr:col>
                <xdr:colOff>66675</xdr:colOff>
                <xdr:row>117</xdr:row>
                <xdr:rowOff>104775</xdr:rowOff>
              </to>
            </anchor>
          </controlPr>
        </control>
      </mc:Choice>
    </mc:AlternateContent>
    <mc:AlternateContent xmlns:mc="http://schemas.openxmlformats.org/markup-compatibility/2006">
      <mc:Choice Requires="x14">
        <control shapeId="1055" r:id="rId86" name="Drop Down 31">
          <controlPr defaultSize="0" autoLine="0" autoPict="0">
            <anchor moveWithCells="1">
              <from>
                <xdr:col>0</xdr:col>
                <xdr:colOff>323850</xdr:colOff>
                <xdr:row>115</xdr:row>
                <xdr:rowOff>114300</xdr:rowOff>
              </from>
              <to>
                <xdr:col>2</xdr:col>
                <xdr:colOff>76200</xdr:colOff>
                <xdr:row>118</xdr:row>
                <xdr:rowOff>28575</xdr:rowOff>
              </to>
            </anchor>
          </controlPr>
        </control>
      </mc:Choice>
    </mc:AlternateContent>
    <mc:AlternateContent xmlns:mc="http://schemas.openxmlformats.org/markup-compatibility/2006">
      <mc:Choice Requires="x14">
        <control shapeId="1056" r:id="rId87" name="Drop Down 32">
          <controlPr defaultSize="0" autoLine="0" autoPict="0">
            <anchor moveWithCells="1">
              <from>
                <xdr:col>13</xdr:col>
                <xdr:colOff>19050</xdr:colOff>
                <xdr:row>114</xdr:row>
                <xdr:rowOff>123825</xdr:rowOff>
              </from>
              <to>
                <xdr:col>23</xdr:col>
                <xdr:colOff>342900</xdr:colOff>
                <xdr:row>117</xdr:row>
                <xdr:rowOff>95250</xdr:rowOff>
              </to>
            </anchor>
          </controlPr>
        </control>
      </mc:Choice>
    </mc:AlternateContent>
    <mc:AlternateContent xmlns:mc="http://schemas.openxmlformats.org/markup-compatibility/2006">
      <mc:Choice Requires="x14">
        <control shapeId="1057" r:id="rId88" name="Drop Down 33">
          <controlPr defaultSize="0" autoLine="0" autoPict="0">
            <anchor moveWithCells="1">
              <from>
                <xdr:col>3</xdr:col>
                <xdr:colOff>19050</xdr:colOff>
                <xdr:row>123</xdr:row>
                <xdr:rowOff>85725</xdr:rowOff>
              </from>
              <to>
                <xdr:col>7</xdr:col>
                <xdr:colOff>85725</xdr:colOff>
                <xdr:row>126</xdr:row>
                <xdr:rowOff>47625</xdr:rowOff>
              </to>
            </anchor>
          </controlPr>
        </control>
      </mc:Choice>
    </mc:AlternateContent>
    <mc:AlternateContent xmlns:mc="http://schemas.openxmlformats.org/markup-compatibility/2006">
      <mc:Choice Requires="x14">
        <control shapeId="1058" r:id="rId89" name="Drop Down 34">
          <controlPr defaultSize="0" autoLine="0" autoPict="0">
            <anchor moveWithCells="1">
              <from>
                <xdr:col>10</xdr:col>
                <xdr:colOff>38100</xdr:colOff>
                <xdr:row>123</xdr:row>
                <xdr:rowOff>85725</xdr:rowOff>
              </from>
              <to>
                <xdr:col>15</xdr:col>
                <xdr:colOff>285750</xdr:colOff>
                <xdr:row>126</xdr:row>
                <xdr:rowOff>47625</xdr:rowOff>
              </to>
            </anchor>
          </controlPr>
        </control>
      </mc:Choice>
    </mc:AlternateContent>
    <mc:AlternateContent xmlns:mc="http://schemas.openxmlformats.org/markup-compatibility/2006">
      <mc:Choice Requires="x14">
        <control shapeId="1059" r:id="rId90" name="Drop Down 35">
          <controlPr defaultSize="0" autoLine="0" autoPict="0">
            <anchor moveWithCells="1">
              <from>
                <xdr:col>17</xdr:col>
                <xdr:colOff>47625</xdr:colOff>
                <xdr:row>123</xdr:row>
                <xdr:rowOff>104775</xdr:rowOff>
              </from>
              <to>
                <xdr:col>22</xdr:col>
                <xdr:colOff>247650</xdr:colOff>
                <xdr:row>126</xdr:row>
                <xdr:rowOff>66675</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CI1999"/>
  <sheetViews>
    <sheetView showGridLines="0" zoomScaleNormal="100" workbookViewId="0">
      <pane ySplit="3" topLeftCell="A4" activePane="bottomLeft" state="frozen"/>
      <selection activeCell="G1" sqref="G1"/>
      <selection pane="bottomLeft" activeCell="B5" sqref="B5"/>
    </sheetView>
  </sheetViews>
  <sheetFormatPr defaultRowHeight="14.25" x14ac:dyDescent="0.25"/>
  <cols>
    <col min="1" max="1" width="32.28515625" style="22" customWidth="1"/>
    <col min="2" max="2" width="10" style="22" customWidth="1"/>
    <col min="3" max="3" width="29.5703125" style="22" customWidth="1"/>
    <col min="4" max="4" width="66.5703125" style="22" customWidth="1"/>
    <col min="5" max="5" width="10.85546875" style="27" customWidth="1"/>
    <col min="6" max="6" width="11.5703125" style="27" customWidth="1"/>
    <col min="7" max="7" width="28.140625" style="27" customWidth="1"/>
    <col min="8" max="8" width="18.85546875" style="22" customWidth="1"/>
    <col min="9" max="9" width="23" style="22" customWidth="1"/>
    <col min="10" max="10" width="22" style="22" customWidth="1"/>
    <col min="11" max="11" width="17.140625" style="22" customWidth="1"/>
    <col min="12" max="12" width="17" style="22" customWidth="1"/>
    <col min="13" max="13" width="14" style="22" customWidth="1"/>
    <col min="14" max="14" width="13.85546875" style="22" customWidth="1"/>
    <col min="15" max="16" width="12.5703125" style="27" customWidth="1"/>
    <col min="17" max="27" width="9.140625" style="27"/>
    <col min="28" max="28" width="12.42578125" style="27" customWidth="1"/>
    <col min="29" max="29" width="14.5703125" style="27" customWidth="1"/>
    <col min="30" max="30" width="12.140625" style="27" customWidth="1"/>
    <col min="31" max="31" width="11" style="27" customWidth="1"/>
    <col min="32" max="32" width="10.28515625" style="27" customWidth="1"/>
    <col min="33" max="33" width="13.140625" style="27" customWidth="1"/>
    <col min="34" max="34" width="14" style="27" customWidth="1"/>
    <col min="35" max="35" width="13" style="27" customWidth="1"/>
    <col min="36" max="38" width="9.140625" style="22"/>
    <col min="39" max="39" width="33.5703125" style="22" customWidth="1"/>
    <col min="40" max="40" width="12.140625" style="22" customWidth="1"/>
    <col min="41" max="41" width="29.140625" style="22" customWidth="1"/>
    <col min="42" max="42" width="19.28515625" style="22" customWidth="1"/>
    <col min="43" max="54" width="8.7109375" style="22" customWidth="1"/>
    <col min="55" max="55" width="12.5703125" style="22" customWidth="1"/>
    <col min="56" max="56" width="13.140625" style="22" bestFit="1" customWidth="1"/>
    <col min="57" max="57" width="13.85546875" style="22" customWidth="1"/>
    <col min="58" max="58" width="11.42578125" style="22" customWidth="1"/>
    <col min="59" max="59" width="11.7109375" style="22" customWidth="1"/>
    <col min="60" max="60" width="13.85546875" style="22" customWidth="1"/>
    <col min="61" max="61" width="16.140625" style="22" customWidth="1"/>
    <col min="62" max="62" width="12.7109375" style="22" customWidth="1"/>
    <col min="63" max="63" width="10.28515625" style="22" customWidth="1"/>
    <col min="64" max="64" width="10.42578125" style="22" customWidth="1"/>
    <col min="65" max="65" width="14" style="22" customWidth="1"/>
    <col min="66" max="66" width="11.7109375" style="22" customWidth="1"/>
    <col min="67" max="67" width="12.42578125" style="22" customWidth="1"/>
    <col min="68" max="68" width="13.140625" style="27" bestFit="1" customWidth="1"/>
    <col min="69" max="69" width="14.28515625" style="22" customWidth="1"/>
    <col min="70" max="71" width="9.140625" style="22"/>
    <col min="72" max="72" width="23" style="22" customWidth="1"/>
    <col min="73" max="83" width="9.140625" style="22"/>
    <col min="84" max="84" width="10" style="22" customWidth="1"/>
    <col min="85" max="85" width="17.7109375" style="22" customWidth="1"/>
    <col min="86" max="86" width="12" style="22" customWidth="1"/>
    <col min="87" max="87" width="13.140625" style="22" customWidth="1"/>
    <col min="88" max="16384" width="9.140625" style="22"/>
  </cols>
  <sheetData>
    <row r="1" spans="1:87" ht="15.75" thickBot="1" x14ac:dyDescent="0.25">
      <c r="A1" s="145" t="s">
        <v>127</v>
      </c>
      <c r="B1" s="137" t="s">
        <v>201</v>
      </c>
      <c r="C1" s="137" t="s">
        <v>3</v>
      </c>
      <c r="D1" s="137" t="s">
        <v>128</v>
      </c>
      <c r="E1" s="127" t="s">
        <v>152</v>
      </c>
      <c r="F1" s="127"/>
      <c r="G1" s="137" t="s">
        <v>351</v>
      </c>
      <c r="H1" s="137" t="s">
        <v>28</v>
      </c>
      <c r="I1" s="137" t="s">
        <v>361</v>
      </c>
      <c r="J1" s="137" t="s">
        <v>129</v>
      </c>
      <c r="K1" s="137" t="s">
        <v>358</v>
      </c>
      <c r="L1" s="137" t="s">
        <v>359</v>
      </c>
      <c r="M1" s="137" t="s">
        <v>87</v>
      </c>
      <c r="N1" s="137" t="s">
        <v>88</v>
      </c>
      <c r="O1" s="157" t="s">
        <v>182</v>
      </c>
      <c r="P1" s="157" t="s">
        <v>224</v>
      </c>
      <c r="Q1" s="127" t="s">
        <v>112</v>
      </c>
      <c r="R1" s="127"/>
      <c r="S1" s="127"/>
      <c r="T1" s="127"/>
      <c r="U1" s="127"/>
      <c r="V1" s="127"/>
      <c r="W1" s="127"/>
      <c r="X1" s="127"/>
      <c r="Y1" s="127"/>
      <c r="Z1" s="127"/>
      <c r="AA1" s="127"/>
      <c r="AB1" s="127"/>
      <c r="AC1" s="137" t="s">
        <v>113</v>
      </c>
      <c r="AD1" s="137" t="s">
        <v>114</v>
      </c>
      <c r="AE1" s="137" t="s">
        <v>126</v>
      </c>
      <c r="AF1" s="127" t="s">
        <v>130</v>
      </c>
      <c r="AG1" s="127"/>
      <c r="AH1" s="127"/>
      <c r="AI1" s="128"/>
      <c r="AM1" s="145" t="s">
        <v>127</v>
      </c>
      <c r="AN1" s="137" t="s">
        <v>201</v>
      </c>
      <c r="AO1" s="137" t="s">
        <v>3</v>
      </c>
      <c r="AP1" s="137" t="s">
        <v>28</v>
      </c>
      <c r="AQ1" s="140" t="s">
        <v>133</v>
      </c>
      <c r="AR1" s="141"/>
      <c r="AS1" s="141"/>
      <c r="AT1" s="141"/>
      <c r="AU1" s="141"/>
      <c r="AV1" s="141"/>
      <c r="AW1" s="141"/>
      <c r="AX1" s="141"/>
      <c r="AY1" s="141"/>
      <c r="AZ1" s="141"/>
      <c r="BA1" s="141"/>
      <c r="BB1" s="141"/>
      <c r="BC1" s="141"/>
      <c r="BD1" s="141"/>
      <c r="BE1" s="141"/>
      <c r="BF1" s="141"/>
      <c r="BG1" s="150" t="s">
        <v>134</v>
      </c>
      <c r="BH1" s="151"/>
      <c r="BI1" s="151"/>
      <c r="BJ1" s="152"/>
      <c r="BK1" s="153" t="s">
        <v>184</v>
      </c>
      <c r="BL1" s="151"/>
      <c r="BM1" s="151"/>
      <c r="BN1" s="151"/>
      <c r="BO1" s="152"/>
      <c r="BP1" s="142" t="s">
        <v>135</v>
      </c>
      <c r="BQ1" s="142" t="s">
        <v>185</v>
      </c>
      <c r="BT1" s="39" t="s">
        <v>168</v>
      </c>
      <c r="BU1" s="38"/>
      <c r="BV1" s="38"/>
      <c r="BW1" s="38"/>
      <c r="BX1" s="38"/>
      <c r="BY1" s="38"/>
      <c r="BZ1" s="38"/>
      <c r="CA1" s="38"/>
      <c r="CB1" s="38"/>
      <c r="CC1" s="38"/>
      <c r="CD1" s="38"/>
      <c r="CE1" s="38"/>
      <c r="CF1" s="38"/>
      <c r="CG1" s="38"/>
      <c r="CH1" s="38"/>
      <c r="CI1" s="38"/>
    </row>
    <row r="2" spans="1:87" ht="30.75" thickBot="1" x14ac:dyDescent="0.3">
      <c r="A2" s="146"/>
      <c r="B2" s="138"/>
      <c r="C2" s="138"/>
      <c r="D2" s="138"/>
      <c r="E2" s="156" t="s">
        <v>132</v>
      </c>
      <c r="F2" s="156" t="s">
        <v>131</v>
      </c>
      <c r="G2" s="138"/>
      <c r="H2" s="138"/>
      <c r="I2" s="138"/>
      <c r="J2" s="138"/>
      <c r="K2" s="138"/>
      <c r="L2" s="138"/>
      <c r="M2" s="138"/>
      <c r="N2" s="138"/>
      <c r="O2" s="158"/>
      <c r="P2" s="158"/>
      <c r="Q2" s="148" t="s">
        <v>115</v>
      </c>
      <c r="R2" s="148" t="s">
        <v>116</v>
      </c>
      <c r="S2" s="148" t="s">
        <v>117</v>
      </c>
      <c r="T2" s="148" t="s">
        <v>118</v>
      </c>
      <c r="U2" s="148" t="s">
        <v>119</v>
      </c>
      <c r="V2" s="148" t="s">
        <v>120</v>
      </c>
      <c r="W2" s="148" t="s">
        <v>121</v>
      </c>
      <c r="X2" s="148" t="s">
        <v>122</v>
      </c>
      <c r="Y2" s="148" t="s">
        <v>123</v>
      </c>
      <c r="Z2" s="148" t="s">
        <v>124</v>
      </c>
      <c r="AA2" s="148" t="s">
        <v>125</v>
      </c>
      <c r="AB2" s="148" t="s">
        <v>183</v>
      </c>
      <c r="AC2" s="138"/>
      <c r="AD2" s="138"/>
      <c r="AE2" s="138"/>
      <c r="AF2" s="148" t="s">
        <v>90</v>
      </c>
      <c r="AG2" s="148" t="s">
        <v>91</v>
      </c>
      <c r="AH2" s="148" t="s">
        <v>92</v>
      </c>
      <c r="AI2" s="154" t="s">
        <v>93</v>
      </c>
      <c r="AM2" s="146"/>
      <c r="AN2" s="138"/>
      <c r="AO2" s="138"/>
      <c r="AP2" s="138"/>
      <c r="AQ2" s="140" t="s">
        <v>136</v>
      </c>
      <c r="AR2" s="141"/>
      <c r="AS2" s="141"/>
      <c r="AT2" s="141"/>
      <c r="AU2" s="141"/>
      <c r="AV2" s="141"/>
      <c r="AW2" s="141"/>
      <c r="AX2" s="141"/>
      <c r="AY2" s="141"/>
      <c r="AZ2" s="141"/>
      <c r="BA2" s="141"/>
      <c r="BB2" s="141"/>
      <c r="BC2" s="129" t="s">
        <v>137</v>
      </c>
      <c r="BD2" s="129" t="s">
        <v>90</v>
      </c>
      <c r="BE2" s="129" t="s">
        <v>91</v>
      </c>
      <c r="BF2" s="129" t="s">
        <v>138</v>
      </c>
      <c r="BG2" s="133" t="s">
        <v>139</v>
      </c>
      <c r="BH2" s="129" t="s">
        <v>140</v>
      </c>
      <c r="BI2" s="129" t="s">
        <v>141</v>
      </c>
      <c r="BJ2" s="131" t="s">
        <v>142</v>
      </c>
      <c r="BK2" s="135" t="s">
        <v>89</v>
      </c>
      <c r="BL2" s="129" t="s">
        <v>90</v>
      </c>
      <c r="BM2" s="129" t="s">
        <v>91</v>
      </c>
      <c r="BN2" s="129" t="s">
        <v>138</v>
      </c>
      <c r="BO2" s="131" t="s">
        <v>93</v>
      </c>
      <c r="BP2" s="143"/>
      <c r="BQ2" s="143"/>
      <c r="BU2" s="57" t="s">
        <v>42</v>
      </c>
      <c r="BV2" s="58" t="s">
        <v>143</v>
      </c>
      <c r="BW2" s="58" t="s">
        <v>144</v>
      </c>
      <c r="BX2" s="58" t="s">
        <v>145</v>
      </c>
      <c r="BY2" s="58" t="s">
        <v>146</v>
      </c>
      <c r="BZ2" s="58" t="s">
        <v>47</v>
      </c>
      <c r="CA2" s="58" t="s">
        <v>147</v>
      </c>
      <c r="CB2" s="58" t="s">
        <v>148</v>
      </c>
      <c r="CC2" s="58" t="s">
        <v>149</v>
      </c>
      <c r="CD2" s="58" t="s">
        <v>150</v>
      </c>
      <c r="CE2" s="58" t="s">
        <v>151</v>
      </c>
      <c r="CF2" s="58" t="s">
        <v>175</v>
      </c>
      <c r="CG2" s="58" t="s">
        <v>174</v>
      </c>
      <c r="CH2" s="58" t="s">
        <v>176</v>
      </c>
      <c r="CI2" s="59" t="s">
        <v>177</v>
      </c>
    </row>
    <row r="3" spans="1:87" ht="24.75" thickBot="1" x14ac:dyDescent="0.3">
      <c r="A3" s="147"/>
      <c r="B3" s="139"/>
      <c r="C3" s="139"/>
      <c r="D3" s="139"/>
      <c r="E3" s="139"/>
      <c r="F3" s="139"/>
      <c r="G3" s="139"/>
      <c r="H3" s="139"/>
      <c r="I3" s="139"/>
      <c r="J3" s="139"/>
      <c r="K3" s="139"/>
      <c r="L3" s="139"/>
      <c r="M3" s="139"/>
      <c r="N3" s="139"/>
      <c r="O3" s="159"/>
      <c r="P3" s="159"/>
      <c r="Q3" s="149"/>
      <c r="R3" s="149"/>
      <c r="S3" s="149"/>
      <c r="T3" s="149"/>
      <c r="U3" s="149"/>
      <c r="V3" s="149"/>
      <c r="W3" s="149"/>
      <c r="X3" s="149"/>
      <c r="Y3" s="149"/>
      <c r="Z3" s="149"/>
      <c r="AA3" s="149"/>
      <c r="AB3" s="149"/>
      <c r="AC3" s="139"/>
      <c r="AD3" s="139"/>
      <c r="AE3" s="139"/>
      <c r="AF3" s="149"/>
      <c r="AG3" s="149"/>
      <c r="AH3" s="149"/>
      <c r="AI3" s="155"/>
      <c r="AM3" s="147"/>
      <c r="AN3" s="139"/>
      <c r="AO3" s="139"/>
      <c r="AP3" s="139"/>
      <c r="AQ3" s="36" t="s">
        <v>42</v>
      </c>
      <c r="AR3" s="37" t="s">
        <v>143</v>
      </c>
      <c r="AS3" s="37" t="s">
        <v>144</v>
      </c>
      <c r="AT3" s="37" t="s">
        <v>145</v>
      </c>
      <c r="AU3" s="37" t="s">
        <v>146</v>
      </c>
      <c r="AV3" s="37" t="s">
        <v>47</v>
      </c>
      <c r="AW3" s="37" t="s">
        <v>147</v>
      </c>
      <c r="AX3" s="37" t="s">
        <v>148</v>
      </c>
      <c r="AY3" s="37" t="s">
        <v>149</v>
      </c>
      <c r="AZ3" s="37" t="s">
        <v>150</v>
      </c>
      <c r="BA3" s="37" t="s">
        <v>151</v>
      </c>
      <c r="BB3" s="37" t="s">
        <v>53</v>
      </c>
      <c r="BC3" s="130"/>
      <c r="BD3" s="130"/>
      <c r="BE3" s="130"/>
      <c r="BF3" s="130"/>
      <c r="BG3" s="134"/>
      <c r="BH3" s="130"/>
      <c r="BI3" s="130"/>
      <c r="BJ3" s="132"/>
      <c r="BK3" s="136"/>
      <c r="BL3" s="130"/>
      <c r="BM3" s="130"/>
      <c r="BN3" s="130"/>
      <c r="BO3" s="132"/>
      <c r="BP3" s="144"/>
      <c r="BQ3" s="144"/>
      <c r="BT3" s="49" t="s">
        <v>169</v>
      </c>
      <c r="BU3" s="40">
        <f>MEDIAN(Q$4:Q$2000)</f>
        <v>10850</v>
      </c>
      <c r="BV3" s="41">
        <f t="shared" ref="BV3:CF3" si="0">MEDIAN(R$4:R$2000)</f>
        <v>31</v>
      </c>
      <c r="BW3" s="41">
        <f t="shared" si="0"/>
        <v>25</v>
      </c>
      <c r="BX3" s="41">
        <f t="shared" si="0"/>
        <v>50</v>
      </c>
      <c r="BY3" s="41">
        <f t="shared" si="0"/>
        <v>81</v>
      </c>
      <c r="BZ3" s="41">
        <f t="shared" si="0"/>
        <v>230</v>
      </c>
      <c r="CA3" s="41">
        <f t="shared" si="0"/>
        <v>0.89000000000000012</v>
      </c>
      <c r="CB3" s="41">
        <f t="shared" si="0"/>
        <v>1.75</v>
      </c>
      <c r="CC3" s="41">
        <f t="shared" si="0"/>
        <v>0.82499999999999996</v>
      </c>
      <c r="CD3" s="41">
        <f t="shared" si="0"/>
        <v>4.5500000000000007</v>
      </c>
      <c r="CE3" s="41">
        <f t="shared" si="0"/>
        <v>9.4</v>
      </c>
      <c r="CF3" s="41">
        <f t="shared" si="0"/>
        <v>5.25</v>
      </c>
      <c r="CG3" s="41">
        <f>MEDIAN(AC$4:AC$2000)</f>
        <v>29</v>
      </c>
      <c r="CH3" s="41">
        <f t="shared" ref="CH3:CI3" si="1">MEDIAN(AD$4:AD$2000)</f>
        <v>1400000</v>
      </c>
      <c r="CI3" s="42">
        <f t="shared" si="1"/>
        <v>91800</v>
      </c>
    </row>
    <row r="4" spans="1:87" ht="27" x14ac:dyDescent="0.25">
      <c r="A4" s="23" t="s">
        <v>153</v>
      </c>
      <c r="B4" s="23" t="s">
        <v>202</v>
      </c>
      <c r="C4" s="23" t="s">
        <v>4</v>
      </c>
      <c r="D4" s="23" t="s">
        <v>189</v>
      </c>
      <c r="E4" s="24">
        <v>34.231060999999997</v>
      </c>
      <c r="F4" s="24">
        <v>-118.992335</v>
      </c>
      <c r="G4" s="24"/>
      <c r="H4" s="23" t="s">
        <v>30</v>
      </c>
      <c r="I4" s="23" t="s">
        <v>97</v>
      </c>
      <c r="J4" s="23"/>
      <c r="K4" s="23"/>
      <c r="L4" s="23"/>
      <c r="M4" s="23"/>
      <c r="N4" s="23"/>
      <c r="O4" s="24" t="s">
        <v>37</v>
      </c>
      <c r="P4" s="60">
        <v>42633</v>
      </c>
      <c r="Q4" s="28">
        <v>6300</v>
      </c>
      <c r="R4" s="28">
        <v>22</v>
      </c>
      <c r="S4" s="28">
        <v>18</v>
      </c>
      <c r="T4" s="28">
        <v>34</v>
      </c>
      <c r="U4" s="28">
        <v>53</v>
      </c>
      <c r="V4" s="28">
        <v>170</v>
      </c>
      <c r="W4" s="28">
        <v>0.59</v>
      </c>
      <c r="X4" s="28">
        <v>1.2</v>
      </c>
      <c r="Y4" s="28">
        <v>0.59</v>
      </c>
      <c r="Z4" s="28">
        <v>3.2</v>
      </c>
      <c r="AA4" s="28">
        <v>6.1</v>
      </c>
      <c r="AB4" s="28">
        <v>3.8</v>
      </c>
      <c r="AC4" s="25">
        <v>14</v>
      </c>
      <c r="AD4" s="25">
        <v>980000</v>
      </c>
      <c r="AE4" s="25">
        <v>44200</v>
      </c>
      <c r="AF4" s="24">
        <v>5</v>
      </c>
      <c r="AG4" s="24">
        <v>2.5</v>
      </c>
      <c r="AH4" s="24">
        <v>2.5</v>
      </c>
      <c r="AI4" s="24">
        <v>2.5</v>
      </c>
      <c r="AJ4" s="23"/>
      <c r="AK4" s="23"/>
      <c r="AL4" s="23"/>
      <c r="AM4" s="23" t="str">
        <f t="shared" ref="AM4:AM67" si="2">IF(A4="","",A4)</f>
        <v>Camarillo (M-CC01)</v>
      </c>
      <c r="AN4" s="23" t="str">
        <f t="shared" ref="AN4:AN15" si="3">IF(B4="","",B4)</f>
        <v>M-CC01</v>
      </c>
      <c r="AO4" s="23" t="str">
        <f t="shared" ref="AO4:AO15" si="4">IF(C4="","",C4)</f>
        <v>Infiltration Basin (INF-1)</v>
      </c>
      <c r="AP4" s="23" t="str">
        <f>IF(H4="","",H4)</f>
        <v>Calleguas Creek</v>
      </c>
      <c r="AQ4" s="24">
        <f t="array" ref="AQ4">IF(Q4="","",IF(Q4&gt;BU$7,5,(Q4/(MAX(IF(Q$4:Q$1999&lt;BU$7,Q$4:Q$1999))))*5))</f>
        <v>1.4318181818181819</v>
      </c>
      <c r="AR4" s="24">
        <f t="array" ref="AR4">IF(R4="","",IF(R4&gt;BV$7,5,(R4/(MAX(IF(R$4:R$1999&lt;BV$7,R$4:R$1999))))*5))</f>
        <v>1.506849315068493</v>
      </c>
      <c r="AS4" s="24">
        <f t="array" ref="AS4">IF(S4="","",IF(S4&gt;BW$7,5,(S4/(MAX(IF(S$4:S$1999&lt;BW$7,S$4:S$1999))))*5))</f>
        <v>1.5789473684210527</v>
      </c>
      <c r="AT4" s="24">
        <f t="array" ref="AT4">IF(T4="","",IF(T4&gt;BX$7,5,(T4/(MAX(IF(T$4:T$1999&lt;BX$7,T$4:T$1999))))*5))</f>
        <v>1.5454545454545454</v>
      </c>
      <c r="AU4" s="24">
        <f t="array" ref="AU4">IF(U4="","",IF(U4&gt;BY$7,5,(U4/(MAX(IF(U$4:U$1999&lt;BY$7,U$4:U$1999))))*5))</f>
        <v>1.1041666666666665</v>
      </c>
      <c r="AV4" s="24">
        <f t="array" ref="AV4">IF(V4="","",IF(V4&gt;BZ$7,5,(V4/(MAX(IF(V$4:V$1999&lt;BZ$7,V$4:V$1999))))*5))</f>
        <v>1.6037735849056602</v>
      </c>
      <c r="AW4" s="24">
        <f t="array" ref="AW4">IF(W4="","",IF(W4&gt;CA$7,5,(W4/(MAX(IF(W$4:W$1999&lt;CA$7,W$4:W$1999))))*5))</f>
        <v>1.5526315789473686</v>
      </c>
      <c r="AX4" s="24">
        <f t="array" ref="AX4">IF(X4="","",IF(X4&gt;CB$7,5,(X4/(MAX(IF(X$4:X$1999&lt;CB$7,X$4:X$1999))))*5))</f>
        <v>1.5789473684210527</v>
      </c>
      <c r="AY4" s="24">
        <f t="array" ref="AY4">IF(Y4="","",IF(Y4&gt;CC$7,5,(Y4/(MAX(IF(Y$4:Y$1999&lt;CC$7,Y$4:Y$1999))))*5))</f>
        <v>1.5526315789473686</v>
      </c>
      <c r="AZ4" s="24">
        <f t="array" ref="AZ4">IF(Z4="","",IF(Z4&gt;CD$7,5,(Z4/(MAX(IF(Z$4:Z$1999&lt;CD$7,Z$4:Z$1999))))*5))</f>
        <v>1.8181818181818183</v>
      </c>
      <c r="BA4" s="24">
        <f t="array" ref="BA4">IF(AA4="","",IF(AA4&gt;CE$7,5,(AA4/(MAX(IF(AA$4:AA$1999&lt;CE$7,AA$4:AA$1999))))*5))</f>
        <v>2.1785714285714284</v>
      </c>
      <c r="BB4" s="24">
        <f t="array" ref="BB4">IF(AB4="","",IF(AB4&gt;CF$7,5,(AB4/(MAX(IF(AB$4:AB$1999&lt;CF$7,AB$4:AB$1999))))*5))</f>
        <v>1.4615384615384612</v>
      </c>
      <c r="BC4" s="24">
        <f>IF(AM4="","",IF($AP4='WQ Reference'!$A$12,SUMPRODUCT($AQ4:$BB4,'WQ Reference'!$B$12:$M$12),IF($AP4='WQ Reference'!$A$13,SUMPRODUCT($AQ4:$BB4,'WQ Reference'!$B$13:$M$13),IF($AP4='WQ Reference'!$A$14,SUMPRODUCT($AQ4:$BB4,'WQ Reference'!$B$14:$M$14),IF($AP4='WQ Reference'!$A$15,SUMPRODUCT($AQ4:$BB4,'WQ Reference'!$B$15:$M$15),IF($AP4='WQ Reference'!$A$16,SUMPRODUCT($AQ4:$BB4,'WQ Reference'!$B$16:$M$16),IF($AP4='WQ Reference'!$A$17,SUMPRODUCT($AQ4:$BB4,'WQ Reference'!$B$17:$M$17),"Invalid Watershed")))))))</f>
        <v>1.5977223829917644</v>
      </c>
      <c r="BD4" s="24">
        <f t="array" ref="BD4">IF(AC4="","",IF(AC4&gt;CG$7,5,(AC4/(MAX(IF(AC$4:AC$1999&lt;CG$7,AC$4:AC$1999))))*5))</f>
        <v>1.346153846153846</v>
      </c>
      <c r="BE4" s="24">
        <f t="array" ref="BE4">IF(AD4="","",IF(AD4&gt;CH$7,5,(AD4/(MAX(IF(AD$4:AD$1999&lt;CH$7,AD$4:AD$1999))))*5))</f>
        <v>2.1304347826086953</v>
      </c>
      <c r="BF4" s="24">
        <f t="array" ref="BF4">IF(AE4="","",IF(AE4&gt;CI$7,5,(AE4/(MAX(IF(AE$4:AE$1999&lt;CI$7,AE$4:AE$1999))))*5))</f>
        <v>1.4148527528809218</v>
      </c>
      <c r="BG4" s="24">
        <f>IF(AF4="","",AF4)</f>
        <v>5</v>
      </c>
      <c r="BH4" s="24">
        <f>IF(AG4="","",AG4)</f>
        <v>2.5</v>
      </c>
      <c r="BI4" s="24">
        <f>IF(AH4="","",AH4)</f>
        <v>2.5</v>
      </c>
      <c r="BJ4" s="24">
        <f>IF(AI4="","",AI4)</f>
        <v>2.5</v>
      </c>
      <c r="BK4" s="24">
        <f>IF(BC4="","",BC4)</f>
        <v>1.5977223829917644</v>
      </c>
      <c r="BL4" s="24">
        <f>IF(BD4="","",BD4*(BG4/5))</f>
        <v>1.346153846153846</v>
      </c>
      <c r="BM4" s="24">
        <f t="shared" ref="BM4:BN4" si="5">IF(BE4="","",BE4*(BH4/5))</f>
        <v>1.0652173913043477</v>
      </c>
      <c r="BN4" s="24">
        <f t="shared" si="5"/>
        <v>0.70742637644046091</v>
      </c>
      <c r="BO4" s="24">
        <f>IF(BJ4="","",BJ4)</f>
        <v>2.5</v>
      </c>
      <c r="BP4" s="24">
        <f>IF(AM4="","",SUMPRODUCT(BK4:BO4,'Benefit Weights'!$A$3:$E$3))</f>
        <v>1.4953563375011323</v>
      </c>
      <c r="BQ4" s="27" t="str">
        <f>IF(AM4="","",IF(AND(O4="Yes",BP4&gt;0),"High",IF(BP4&gt;3,"Medium","Low")))</f>
        <v>High</v>
      </c>
      <c r="BT4" s="50" t="s">
        <v>170</v>
      </c>
      <c r="BU4" s="43">
        <f>QUARTILE(Q$4:Q$2000,1)</f>
        <v>5700</v>
      </c>
      <c r="BV4" s="44">
        <f t="shared" ref="BV4:CG4" si="6">QUARTILE(R$4:R$2000,1)</f>
        <v>18.25</v>
      </c>
      <c r="BW4" s="44">
        <f t="shared" si="6"/>
        <v>14.75</v>
      </c>
      <c r="BX4" s="44">
        <f t="shared" si="6"/>
        <v>24</v>
      </c>
      <c r="BY4" s="44">
        <f t="shared" si="6"/>
        <v>46.25</v>
      </c>
      <c r="BZ4" s="44">
        <f t="shared" si="6"/>
        <v>136</v>
      </c>
      <c r="CA4" s="44">
        <f t="shared" si="6"/>
        <v>0.4375</v>
      </c>
      <c r="CB4" s="44">
        <f t="shared" si="6"/>
        <v>1.0024999999999999</v>
      </c>
      <c r="CC4" s="44">
        <f t="shared" si="6"/>
        <v>0.51249999999999996</v>
      </c>
      <c r="CD4" s="44">
        <f t="shared" si="6"/>
        <v>2.5</v>
      </c>
      <c r="CE4" s="44">
        <f t="shared" si="6"/>
        <v>4.5750000000000002</v>
      </c>
      <c r="CF4" s="44">
        <f t="shared" si="6"/>
        <v>3.05</v>
      </c>
      <c r="CG4" s="44">
        <f t="shared" si="6"/>
        <v>12.6</v>
      </c>
      <c r="CH4" s="44">
        <f>QUARTILE(AD$4:AD$2000,1)</f>
        <v>877500</v>
      </c>
      <c r="CI4" s="45">
        <f>QUARTILE(AE$4:AE$2000,1)</f>
        <v>33400</v>
      </c>
    </row>
    <row r="5" spans="1:87" ht="40.5" x14ac:dyDescent="0.25">
      <c r="A5" s="23" t="s">
        <v>154</v>
      </c>
      <c r="B5" s="23" t="s">
        <v>203</v>
      </c>
      <c r="C5" s="23" t="s">
        <v>5</v>
      </c>
      <c r="D5" s="23" t="s">
        <v>197</v>
      </c>
      <c r="E5" s="24">
        <v>34.270332000000003</v>
      </c>
      <c r="F5" s="24">
        <v>-119.21688399999999</v>
      </c>
      <c r="G5" s="24"/>
      <c r="H5" s="23" t="s">
        <v>164</v>
      </c>
      <c r="I5" s="23" t="s">
        <v>98</v>
      </c>
      <c r="J5" s="23"/>
      <c r="K5" s="23"/>
      <c r="L5" s="23"/>
      <c r="M5" s="23"/>
      <c r="N5" s="23"/>
      <c r="O5" s="24" t="s">
        <v>37</v>
      </c>
      <c r="P5" s="60">
        <v>42633</v>
      </c>
      <c r="Q5" s="28">
        <v>2000</v>
      </c>
      <c r="R5" s="28">
        <v>6.6</v>
      </c>
      <c r="S5" s="28">
        <v>5</v>
      </c>
      <c r="T5" s="28">
        <v>8.6999999999999993</v>
      </c>
      <c r="U5" s="28">
        <v>24</v>
      </c>
      <c r="V5" s="28">
        <v>40</v>
      </c>
      <c r="W5" s="28">
        <v>0.18</v>
      </c>
      <c r="X5" s="28">
        <v>0.36</v>
      </c>
      <c r="Y5" s="28">
        <v>0.13</v>
      </c>
      <c r="Z5" s="28">
        <v>1.1000000000000001</v>
      </c>
      <c r="AA5" s="28">
        <v>1.9</v>
      </c>
      <c r="AB5" s="28">
        <v>0.95</v>
      </c>
      <c r="AC5" s="26">
        <v>6.1</v>
      </c>
      <c r="AD5" s="25">
        <v>270000</v>
      </c>
      <c r="AE5" s="25">
        <v>12200</v>
      </c>
      <c r="AF5" s="24">
        <v>5</v>
      </c>
      <c r="AG5" s="24">
        <v>2.5</v>
      </c>
      <c r="AH5" s="24">
        <v>2.5</v>
      </c>
      <c r="AI5" s="24">
        <v>2.5</v>
      </c>
      <c r="AJ5" s="23"/>
      <c r="AK5" s="23"/>
      <c r="AL5" s="23"/>
      <c r="AM5" s="23" t="str">
        <f t="shared" si="2"/>
        <v>City of Ventura  (M-VC01)</v>
      </c>
      <c r="AN5" s="23" t="str">
        <f t="shared" si="3"/>
        <v>M-VC01</v>
      </c>
      <c r="AO5" s="23" t="str">
        <f t="shared" si="4"/>
        <v>Infiltration Trench (INF-2)</v>
      </c>
      <c r="AP5" s="23" t="str">
        <f t="shared" ref="AP5:AP68" si="7">IF(H5="","",H5)</f>
        <v>Ventura Coastal</v>
      </c>
      <c r="AQ5" s="24">
        <f t="array" ref="AQ5">IF(Q5="","",IF(Q5&gt;BU$7,5,(Q5/(MAX(IF(Q$4:Q$1999&lt;BU$7,Q$4:Q$1999))))*5))</f>
        <v>0.45454545454545459</v>
      </c>
      <c r="AR5" s="24">
        <f t="array" ref="AR5">IF(R5="","",IF(R5&gt;BV$7,5,(R5/(MAX(IF(R$4:R$1999&lt;BV$7,R$4:R$1999))))*5))</f>
        <v>0.45205479452054786</v>
      </c>
      <c r="AS5" s="24">
        <f t="array" ref="AS5">IF(S5="","",IF(S5&gt;BW$7,5,(S5/(MAX(IF(S$4:S$1999&lt;BW$7,S$4:S$1999))))*5))</f>
        <v>0.43859649122807015</v>
      </c>
      <c r="AT5" s="24">
        <f t="array" ref="AT5">IF(T5="","",IF(T5&gt;BX$7,5,(T5/(MAX(IF(T$4:T$1999&lt;BX$7,T$4:T$1999))))*5))</f>
        <v>0.39545454545454545</v>
      </c>
      <c r="AU5" s="24">
        <f t="array" ref="AU5">IF(U5="","",IF(U5&gt;BY$7,5,(U5/(MAX(IF(U$4:U$1999&lt;BY$7,U$4:U$1999))))*5))</f>
        <v>0.5</v>
      </c>
      <c r="AV5" s="24">
        <f t="array" ref="AV5">IF(V5="","",IF(V5&gt;BZ$7,5,(V5/(MAX(IF(V$4:V$1999&lt;BZ$7,V$4:V$1999))))*5))</f>
        <v>0.37735849056603771</v>
      </c>
      <c r="AW5" s="24">
        <f t="array" ref="AW5">IF(W5="","",IF(W5&gt;CA$7,5,(W5/(MAX(IF(W$4:W$1999&lt;CA$7,W$4:W$1999))))*5))</f>
        <v>0.47368421052631582</v>
      </c>
      <c r="AX5" s="24">
        <f t="array" ref="AX5">IF(X5="","",IF(X5&gt;CB$7,5,(X5/(MAX(IF(X$4:X$1999&lt;CB$7,X$4:X$1999))))*5))</f>
        <v>0.47368421052631582</v>
      </c>
      <c r="AY5" s="24">
        <f t="array" ref="AY5">IF(Y5="","",IF(Y5&gt;CC$7,5,(Y5/(MAX(IF(Y$4:Y$1999&lt;CC$7,Y$4:Y$1999))))*5))</f>
        <v>0.34210526315789475</v>
      </c>
      <c r="AZ5" s="24">
        <f t="array" ref="AZ5">IF(Z5="","",IF(Z5&gt;CD$7,5,(Z5/(MAX(IF(Z$4:Z$1999&lt;CD$7,Z$4:Z$1999))))*5))</f>
        <v>0.625</v>
      </c>
      <c r="BA5" s="24">
        <f t="array" ref="BA5">IF(AA5="","",IF(AA5&gt;CE$7,5,(AA5/(MAX(IF(AA$4:AA$1999&lt;CE$7,AA$4:AA$1999))))*5))</f>
        <v>0.67857142857142849</v>
      </c>
      <c r="BB5" s="24">
        <f t="array" ref="BB5">IF(AB5="","",IF(AB5&gt;CF$7,5,(AB5/(MAX(IF(AB$4:AB$1999&lt;CF$7,AB$4:AB$1999))))*5))</f>
        <v>0.36538461538461531</v>
      </c>
      <c r="BC5" s="24">
        <f>IF(AM5="","",IF($AP5='WQ Reference'!$A$12,SUMPRODUCT($AQ5:$BB5,'WQ Reference'!$B$12:$M$12),IF($AP5='WQ Reference'!$A$13,SUMPRODUCT($AQ5:$BB5,'WQ Reference'!$B$13:$M$13),IF($AP5='WQ Reference'!$A$14,SUMPRODUCT($AQ5:$BB5,'WQ Reference'!$B$14:$M$14),IF($AP5='WQ Reference'!$A$15,SUMPRODUCT($AQ5:$BB5,'WQ Reference'!$B$15:$M$15),IF($AP5='WQ Reference'!$A$16,SUMPRODUCT($AQ5:$BB5,'WQ Reference'!$B$16:$M$16),IF($AP5='WQ Reference'!$A$17,SUMPRODUCT($AQ5:$BB5,'WQ Reference'!$B$17:$M$17),"Invalid Watershed")))))))</f>
        <v>0.457063393835834</v>
      </c>
      <c r="BD5" s="24">
        <f t="array" ref="BD5">IF(AC5="","",IF(AC5&gt;CG$7,5,(AC5/(MAX(IF(AC$4:AC$1999&lt;CG$7,AC$4:AC$1999))))*5))</f>
        <v>0.58653846153846156</v>
      </c>
      <c r="BE5" s="24">
        <f t="array" ref="BE5">IF(AD5="","",IF(AD5&gt;CH$7,5,(AD5/(MAX(IF(AD$4:AD$1999&lt;CH$7,AD$4:AD$1999))))*5))</f>
        <v>0.58695652173913049</v>
      </c>
      <c r="BF5" s="24">
        <f t="array" ref="BF5">IF(AE5="","",IF(AE5&gt;CI$7,5,(AE5/(MAX(IF(AE$4:AE$1999&lt;CI$7,AE$4:AE$1999))))*5))</f>
        <v>0.39052496798975667</v>
      </c>
      <c r="BG5" s="24">
        <f t="shared" ref="BG5:BG68" si="8">IF(AF5="","",AF5)</f>
        <v>5</v>
      </c>
      <c r="BH5" s="24">
        <f t="shared" ref="BH5:BH68" si="9">IF(AG5="","",AG5)</f>
        <v>2.5</v>
      </c>
      <c r="BI5" s="24">
        <f t="shared" ref="BI5:BI68" si="10">IF(AH5="","",AH5)</f>
        <v>2.5</v>
      </c>
      <c r="BJ5" s="24">
        <f t="shared" ref="BJ5:BJ68" si="11">IF(AI5="","",AI5)</f>
        <v>2.5</v>
      </c>
      <c r="BK5" s="24">
        <f t="shared" ref="BK5:BK68" si="12">IF(BC5="","",BC5)</f>
        <v>0.457063393835834</v>
      </c>
      <c r="BL5" s="24">
        <f t="shared" ref="BL5:BL68" si="13">IF(BD5="","",BD5*(BG5/5))</f>
        <v>0.58653846153846156</v>
      </c>
      <c r="BM5" s="24">
        <f t="shared" ref="BM5:BM68" si="14">IF(BE5="","",BE5*(BH5/5))</f>
        <v>0.29347826086956524</v>
      </c>
      <c r="BN5" s="24">
        <f t="shared" ref="BN5:BN68" si="15">IF(BF5="","",BF5*(BI5/5))</f>
        <v>0.19526248399487833</v>
      </c>
      <c r="BO5" s="24">
        <f t="shared" ref="BO5:BO68" si="16">IF(BJ5="","",BJ5)</f>
        <v>2.5</v>
      </c>
      <c r="BP5" s="24">
        <f>IF(AM5="","",SUMPRODUCT(BK5:BO5,'Benefit Weights'!$A$3:$E$3))</f>
        <v>0.64471346371205374</v>
      </c>
      <c r="BQ5" s="27" t="str">
        <f t="shared" ref="BQ5:BQ68" si="17">IF(AM5="","",IF(AND(O5="Yes",BP5&gt;0),"High",IF(BP5&gt;3,"Medium","Low")))</f>
        <v>High</v>
      </c>
      <c r="BT5" s="50" t="s">
        <v>171</v>
      </c>
      <c r="BU5" s="43">
        <f>QUARTILE(Q$4:Q$2000,3)</f>
        <v>17500</v>
      </c>
      <c r="BV5" s="44">
        <f t="shared" ref="BV5:CI5" si="18">QUARTILE(R$4:R$2000,3)</f>
        <v>56.25</v>
      </c>
      <c r="BW5" s="44">
        <f t="shared" si="18"/>
        <v>43</v>
      </c>
      <c r="BX5" s="44">
        <f t="shared" si="18"/>
        <v>67.75</v>
      </c>
      <c r="BY5" s="44">
        <f t="shared" si="18"/>
        <v>162.5</v>
      </c>
      <c r="BZ5" s="44">
        <f t="shared" si="18"/>
        <v>380</v>
      </c>
      <c r="CA5" s="44">
        <f t="shared" si="18"/>
        <v>1.325</v>
      </c>
      <c r="CB5" s="44">
        <f t="shared" si="18"/>
        <v>2.7</v>
      </c>
      <c r="CC5" s="44">
        <f t="shared" si="18"/>
        <v>1.4249999999999998</v>
      </c>
      <c r="CD5" s="44">
        <f t="shared" si="18"/>
        <v>7.2250000000000005</v>
      </c>
      <c r="CE5" s="44">
        <f t="shared" si="18"/>
        <v>14</v>
      </c>
      <c r="CF5" s="44">
        <f t="shared" si="18"/>
        <v>9.1999999999999993</v>
      </c>
      <c r="CG5" s="44">
        <f t="shared" si="18"/>
        <v>40</v>
      </c>
      <c r="CH5" s="44">
        <f t="shared" si="18"/>
        <v>2225000</v>
      </c>
      <c r="CI5" s="45">
        <f t="shared" si="18"/>
        <v>204200</v>
      </c>
    </row>
    <row r="6" spans="1:87" ht="27" x14ac:dyDescent="0.25">
      <c r="A6" s="23" t="s">
        <v>155</v>
      </c>
      <c r="B6" s="23" t="s">
        <v>204</v>
      </c>
      <c r="C6" s="23" t="s">
        <v>9</v>
      </c>
      <c r="D6" s="23" t="s">
        <v>193</v>
      </c>
      <c r="E6" s="24">
        <v>34.427632000000003</v>
      </c>
      <c r="F6" s="24">
        <v>-119.29721499999999</v>
      </c>
      <c r="G6" s="24"/>
      <c r="H6" s="23" t="s">
        <v>31</v>
      </c>
      <c r="I6" s="23" t="s">
        <v>107</v>
      </c>
      <c r="J6" s="23"/>
      <c r="K6" s="23"/>
      <c r="L6" s="23"/>
      <c r="M6" s="23"/>
      <c r="N6" s="23"/>
      <c r="O6" s="24" t="s">
        <v>37</v>
      </c>
      <c r="P6" s="60">
        <v>42633</v>
      </c>
      <c r="Q6" s="28">
        <v>93000</v>
      </c>
      <c r="R6" s="28">
        <v>310</v>
      </c>
      <c r="S6" s="28">
        <v>220</v>
      </c>
      <c r="T6" s="28">
        <v>350</v>
      </c>
      <c r="U6" s="28">
        <v>1400</v>
      </c>
      <c r="V6" s="28">
        <v>1800</v>
      </c>
      <c r="W6" s="28">
        <v>6.4</v>
      </c>
      <c r="X6" s="28">
        <v>14</v>
      </c>
      <c r="Y6" s="28">
        <v>6.6</v>
      </c>
      <c r="Z6" s="28">
        <v>27</v>
      </c>
      <c r="AA6" s="28">
        <v>61</v>
      </c>
      <c r="AB6" s="28">
        <v>44</v>
      </c>
      <c r="AC6" s="25">
        <v>160</v>
      </c>
      <c r="AD6" s="25">
        <v>11000000</v>
      </c>
      <c r="AE6" s="25">
        <v>378800</v>
      </c>
      <c r="AF6" s="24">
        <v>5</v>
      </c>
      <c r="AG6" s="24">
        <v>2.5</v>
      </c>
      <c r="AH6" s="24">
        <v>2.5</v>
      </c>
      <c r="AI6" s="24">
        <v>2.5</v>
      </c>
      <c r="AJ6" s="23"/>
      <c r="AK6" s="23"/>
      <c r="AL6" s="23"/>
      <c r="AM6" s="23" t="str">
        <f t="shared" si="2"/>
        <v>County of Ventura (M-VR02)</v>
      </c>
      <c r="AN6" s="23" t="str">
        <f t="shared" si="3"/>
        <v>M-VR02</v>
      </c>
      <c r="AO6" s="23" t="str">
        <f t="shared" si="4"/>
        <v>Proprietary Infiltration (INF-6)</v>
      </c>
      <c r="AP6" s="23" t="str">
        <f t="shared" si="7"/>
        <v>Ventura River</v>
      </c>
      <c r="AQ6" s="24">
        <f t="array" ref="AQ6">IF(Q6="","",IF(Q6&gt;BU$7,5,(Q6/(MAX(IF(Q$4:Q$1999&lt;BU$7,Q$4:Q$1999))))*5))</f>
        <v>5</v>
      </c>
      <c r="AR6" s="24">
        <f t="array" ref="AR6">IF(R6="","",IF(R6&gt;BV$7,5,(R6/(MAX(IF(R$4:R$1999&lt;BV$7,R$4:R$1999))))*5))</f>
        <v>5</v>
      </c>
      <c r="AS6" s="24">
        <f t="array" ref="AS6">IF(S6="","",IF(S6&gt;BW$7,5,(S6/(MAX(IF(S$4:S$1999&lt;BW$7,S$4:S$1999))))*5))</f>
        <v>5</v>
      </c>
      <c r="AT6" s="24">
        <f t="array" ref="AT6">IF(T6="","",IF(T6&gt;BX$7,5,(T6/(MAX(IF(T$4:T$1999&lt;BX$7,T$4:T$1999))))*5))</f>
        <v>5</v>
      </c>
      <c r="AU6" s="24">
        <f t="array" ref="AU6">IF(U6="","",IF(U6&gt;BY$7,5,(U6/(MAX(IF(U$4:U$1999&lt;BY$7,U$4:U$1999))))*5))</f>
        <v>5</v>
      </c>
      <c r="AV6" s="24">
        <f t="array" ref="AV6">IF(V6="","",IF(V6&gt;BZ$7,5,(V6/(MAX(IF(V$4:V$1999&lt;BZ$7,V$4:V$1999))))*5))</f>
        <v>5</v>
      </c>
      <c r="AW6" s="24">
        <f t="array" ref="AW6">IF(W6="","",IF(W6&gt;CA$7,5,(W6/(MAX(IF(W$4:W$1999&lt;CA$7,W$4:W$1999))))*5))</f>
        <v>5</v>
      </c>
      <c r="AX6" s="24">
        <f t="array" ref="AX6">IF(X6="","",IF(X6&gt;CB$7,5,(X6/(MAX(IF(X$4:X$1999&lt;CB$7,X$4:X$1999))))*5))</f>
        <v>5</v>
      </c>
      <c r="AY6" s="24">
        <f t="array" ref="AY6">IF(Y6="","",IF(Y6&gt;CC$7,5,(Y6/(MAX(IF(Y$4:Y$1999&lt;CC$7,Y$4:Y$1999))))*5))</f>
        <v>5</v>
      </c>
      <c r="AZ6" s="24">
        <f t="array" ref="AZ6">IF(Z6="","",IF(Z6&gt;CD$7,5,(Z6/(MAX(IF(Z$4:Z$1999&lt;CD$7,Z$4:Z$1999))))*5))</f>
        <v>5</v>
      </c>
      <c r="BA6" s="24">
        <f t="array" ref="BA6">IF(AA6="","",IF(AA6&gt;CE$7,5,(AA6/(MAX(IF(AA$4:AA$1999&lt;CE$7,AA$4:AA$1999))))*5))</f>
        <v>5</v>
      </c>
      <c r="BB6" s="24">
        <f t="array" ref="BB6">IF(AB6="","",IF(AB6&gt;CF$7,5,(AB6/(MAX(IF(AB$4:AB$1999&lt;CF$7,AB$4:AB$1999))))*5))</f>
        <v>5</v>
      </c>
      <c r="BC6" s="24">
        <f>IF(AM6="","",IF($AP6='WQ Reference'!$A$12,SUMPRODUCT($AQ6:$BB6,'WQ Reference'!$B$12:$M$12),IF($AP6='WQ Reference'!$A$13,SUMPRODUCT($AQ6:$BB6,'WQ Reference'!$B$13:$M$13),IF($AP6='WQ Reference'!$A$14,SUMPRODUCT($AQ6:$BB6,'WQ Reference'!$B$14:$M$14),IF($AP6='WQ Reference'!$A$15,SUMPRODUCT($AQ6:$BB6,'WQ Reference'!$B$15:$M$15),IF($AP6='WQ Reference'!$A$16,SUMPRODUCT($AQ6:$BB6,'WQ Reference'!$B$16:$M$16),IF($AP6='WQ Reference'!$A$17,SUMPRODUCT($AQ6:$BB6,'WQ Reference'!$B$17:$M$17),"Invalid Watershed")))))))</f>
        <v>4.9999999999999991</v>
      </c>
      <c r="BD6" s="24">
        <f t="array" ref="BD6">IF(AC6="","",IF(AC6&gt;CG$7,5,(AC6/(MAX(IF(AC$4:AC$1999&lt;CG$7,AC$4:AC$1999))))*5))</f>
        <v>5</v>
      </c>
      <c r="BE6" s="24">
        <f t="array" ref="BE6">IF(AD6="","",IF(AD6&gt;CH$7,5,(AD6/(MAX(IF(AD$4:AD$1999&lt;CH$7,AD$4:AD$1999))))*5))</f>
        <v>5</v>
      </c>
      <c r="BF6" s="24">
        <f t="array" ref="BF6">IF(AE6="","",IF(AE6&gt;CI$7,5,(AE6/(MAX(IF(AE$4:AE$1999&lt;CI$7,AE$4:AE$1999))))*5))</f>
        <v>5</v>
      </c>
      <c r="BG6" s="24">
        <f t="shared" si="8"/>
        <v>5</v>
      </c>
      <c r="BH6" s="24">
        <f t="shared" si="9"/>
        <v>2.5</v>
      </c>
      <c r="BI6" s="24">
        <f t="shared" si="10"/>
        <v>2.5</v>
      </c>
      <c r="BJ6" s="24">
        <f t="shared" si="11"/>
        <v>2.5</v>
      </c>
      <c r="BK6" s="24">
        <f t="shared" si="12"/>
        <v>4.9999999999999991</v>
      </c>
      <c r="BL6" s="24">
        <f t="shared" si="13"/>
        <v>5</v>
      </c>
      <c r="BM6" s="24">
        <f t="shared" si="14"/>
        <v>2.5</v>
      </c>
      <c r="BN6" s="24">
        <f t="shared" si="15"/>
        <v>2.5</v>
      </c>
      <c r="BO6" s="24">
        <f t="shared" si="16"/>
        <v>2.5</v>
      </c>
      <c r="BP6" s="24">
        <f>IF(AM6="","",SUMPRODUCT(BK6:BO6,'Benefit Weights'!$A$3:$E$3))</f>
        <v>4.25</v>
      </c>
      <c r="BQ6" s="27" t="str">
        <f t="shared" si="17"/>
        <v>High</v>
      </c>
      <c r="BT6" s="50" t="s">
        <v>172</v>
      </c>
      <c r="BU6" s="43">
        <f>BU5-BU4</f>
        <v>11800</v>
      </c>
      <c r="BV6" s="44">
        <f t="shared" ref="BV6:CI6" si="19">BV5-BV4</f>
        <v>38</v>
      </c>
      <c r="BW6" s="44">
        <f t="shared" si="19"/>
        <v>28.25</v>
      </c>
      <c r="BX6" s="44">
        <f t="shared" si="19"/>
        <v>43.75</v>
      </c>
      <c r="BY6" s="44">
        <f t="shared" si="19"/>
        <v>116.25</v>
      </c>
      <c r="BZ6" s="44">
        <f t="shared" si="19"/>
        <v>244</v>
      </c>
      <c r="CA6" s="44">
        <f t="shared" si="19"/>
        <v>0.88749999999999996</v>
      </c>
      <c r="CB6" s="44">
        <f t="shared" si="19"/>
        <v>1.6975000000000002</v>
      </c>
      <c r="CC6" s="44">
        <f t="shared" si="19"/>
        <v>0.91249999999999987</v>
      </c>
      <c r="CD6" s="44">
        <f t="shared" si="19"/>
        <v>4.7250000000000005</v>
      </c>
      <c r="CE6" s="44">
        <f t="shared" si="19"/>
        <v>9.4250000000000007</v>
      </c>
      <c r="CF6" s="44">
        <f t="shared" si="19"/>
        <v>6.1499999999999995</v>
      </c>
      <c r="CG6" s="44">
        <f t="shared" si="19"/>
        <v>27.4</v>
      </c>
      <c r="CH6" s="44">
        <f t="shared" si="19"/>
        <v>1347500</v>
      </c>
      <c r="CI6" s="45">
        <f t="shared" si="19"/>
        <v>170800</v>
      </c>
    </row>
    <row r="7" spans="1:87" ht="27.75" thickBot="1" x14ac:dyDescent="0.3">
      <c r="A7" s="23" t="s">
        <v>205</v>
      </c>
      <c r="B7" s="23" t="s">
        <v>206</v>
      </c>
      <c r="C7" s="23" t="s">
        <v>4</v>
      </c>
      <c r="D7" s="23" t="s">
        <v>188</v>
      </c>
      <c r="E7" s="24">
        <v>34.408943999999998</v>
      </c>
      <c r="F7" s="24">
        <v>-118.790898</v>
      </c>
      <c r="G7" s="24"/>
      <c r="H7" s="23" t="s">
        <v>29</v>
      </c>
      <c r="I7" s="23" t="s">
        <v>107</v>
      </c>
      <c r="J7" s="23" t="s">
        <v>198</v>
      </c>
      <c r="K7" s="23"/>
      <c r="L7" s="23"/>
      <c r="M7" s="23"/>
      <c r="N7" s="23"/>
      <c r="O7" s="24" t="s">
        <v>37</v>
      </c>
      <c r="P7" s="60">
        <v>42633</v>
      </c>
      <c r="Q7" s="28">
        <v>19000</v>
      </c>
      <c r="R7" s="28">
        <v>63</v>
      </c>
      <c r="S7" s="28">
        <v>46</v>
      </c>
      <c r="T7" s="28">
        <v>79</v>
      </c>
      <c r="U7" s="28">
        <v>230</v>
      </c>
      <c r="V7" s="28">
        <v>410</v>
      </c>
      <c r="W7" s="28">
        <v>1.4</v>
      </c>
      <c r="X7" s="28">
        <v>3</v>
      </c>
      <c r="Y7" s="28">
        <v>1.5</v>
      </c>
      <c r="Z7" s="28">
        <v>6.7</v>
      </c>
      <c r="AA7" s="28">
        <v>14</v>
      </c>
      <c r="AB7" s="28">
        <v>9.1999999999999993</v>
      </c>
      <c r="AC7" s="25">
        <v>34</v>
      </c>
      <c r="AD7" s="25">
        <v>2300000</v>
      </c>
      <c r="AE7" s="25">
        <v>1089000</v>
      </c>
      <c r="AF7" s="24">
        <v>5</v>
      </c>
      <c r="AG7" s="24">
        <v>2.5</v>
      </c>
      <c r="AH7" s="24">
        <v>2.5</v>
      </c>
      <c r="AI7" s="24">
        <v>2.5</v>
      </c>
      <c r="AJ7" s="23"/>
      <c r="AK7" s="23"/>
      <c r="AL7" s="23"/>
      <c r="AM7" s="23" t="str">
        <f t="shared" si="2"/>
        <v>County of Ventura (Piru) (M-SCR03)</v>
      </c>
      <c r="AN7" s="23" t="str">
        <f t="shared" si="3"/>
        <v>M-SCR03</v>
      </c>
      <c r="AO7" s="23" t="str">
        <f t="shared" si="4"/>
        <v>Infiltration Basin (INF-1)</v>
      </c>
      <c r="AP7" s="23" t="str">
        <f t="shared" si="7"/>
        <v>Santa Clara River</v>
      </c>
      <c r="AQ7" s="24">
        <f t="array" ref="AQ7">IF(Q7="","",IF(Q7&gt;BU$7,5,(Q7/(MAX(IF(Q$4:Q$1999&lt;BU$7,Q$4:Q$1999))))*5))</f>
        <v>4.3181818181818183</v>
      </c>
      <c r="AR7" s="24">
        <f t="array" ref="AR7">IF(R7="","",IF(R7&gt;BV$7,5,(R7/(MAX(IF(R$4:R$1999&lt;BV$7,R$4:R$1999))))*5))</f>
        <v>4.3150684931506849</v>
      </c>
      <c r="AS7" s="24">
        <f t="array" ref="AS7">IF(S7="","",IF(S7&gt;BW$7,5,(S7/(MAX(IF(S$4:S$1999&lt;BW$7,S$4:S$1999))))*5))</f>
        <v>4.0350877192982457</v>
      </c>
      <c r="AT7" s="24">
        <f t="array" ref="AT7">IF(T7="","",IF(T7&gt;BX$7,5,(T7/(MAX(IF(T$4:T$1999&lt;BX$7,T$4:T$1999))))*5))</f>
        <v>3.5909090909090908</v>
      </c>
      <c r="AU7" s="24">
        <f t="array" ref="AU7">IF(U7="","",IF(U7&gt;BY$7,5,(U7/(MAX(IF(U$4:U$1999&lt;BY$7,U$4:U$1999))))*5))</f>
        <v>4.791666666666667</v>
      </c>
      <c r="AV7" s="24">
        <f t="array" ref="AV7">IF(V7="","",IF(V7&gt;BZ$7,5,(V7/(MAX(IF(V$4:V$1999&lt;BZ$7,V$4:V$1999))))*5))</f>
        <v>3.867924528301887</v>
      </c>
      <c r="AW7" s="24">
        <f t="array" ref="AW7">IF(W7="","",IF(W7&gt;CA$7,5,(W7/(MAX(IF(W$4:W$1999&lt;CA$7,W$4:W$1999))))*5))</f>
        <v>3.6842105263157894</v>
      </c>
      <c r="AX7" s="24">
        <f t="array" ref="AX7">IF(X7="","",IF(X7&gt;CB$7,5,(X7/(MAX(IF(X$4:X$1999&lt;CB$7,X$4:X$1999))))*5))</f>
        <v>3.9473684210526319</v>
      </c>
      <c r="AY7" s="24">
        <f t="array" ref="AY7">IF(Y7="","",IF(Y7&gt;CC$7,5,(Y7/(MAX(IF(Y$4:Y$1999&lt;CC$7,Y$4:Y$1999))))*5))</f>
        <v>3.9473684210526319</v>
      </c>
      <c r="AZ7" s="24">
        <f t="array" ref="AZ7">IF(Z7="","",IF(Z7&gt;CD$7,5,(Z7/(MAX(IF(Z$4:Z$1999&lt;CD$7,Z$4:Z$1999))))*5))</f>
        <v>3.8068181818181817</v>
      </c>
      <c r="BA7" s="24">
        <f t="array" ref="BA7">IF(AA7="","",IF(AA7&gt;CE$7,5,(AA7/(MAX(IF(AA$4:AA$1999&lt;CE$7,AA$4:AA$1999))))*5))</f>
        <v>5</v>
      </c>
      <c r="BB7" s="24">
        <f t="array" ref="BB7">IF(AB7="","",IF(AB7&gt;CF$7,5,(AB7/(MAX(IF(AB$4:AB$1999&lt;CF$7,AB$4:AB$1999))))*5))</f>
        <v>3.5384615384615383</v>
      </c>
      <c r="BC7" s="24">
        <f>IF(AM7="","",IF($AP7='WQ Reference'!$A$12,SUMPRODUCT($AQ7:$BB7,'WQ Reference'!$B$12:$M$12),IF($AP7='WQ Reference'!$A$13,SUMPRODUCT($AQ7:$BB7,'WQ Reference'!$B$13:$M$13),IF($AP7='WQ Reference'!$A$14,SUMPRODUCT($AQ7:$BB7,'WQ Reference'!$B$14:$M$14),IF($AP7='WQ Reference'!$A$15,SUMPRODUCT($AQ7:$BB7,'WQ Reference'!$B$15:$M$15),IF($AP7='WQ Reference'!$A$16,SUMPRODUCT($AQ7:$BB7,'WQ Reference'!$B$16:$M$16),IF($AP7='WQ Reference'!$A$17,SUMPRODUCT($AQ7:$BB7,'WQ Reference'!$B$17:$M$17),"Invalid Watershed")))))))</f>
        <v>4.0158359472326088</v>
      </c>
      <c r="BD7" s="24">
        <f t="array" ref="BD7">IF(AC7="","",IF(AC7&gt;CG$7,5,(AC7/(MAX(IF(AC$4:AC$1999&lt;CG$7,AC$4:AC$1999))))*5))</f>
        <v>3.2692307692307692</v>
      </c>
      <c r="BE7" s="24">
        <f t="array" ref="BE7">IF(AD7="","",IF(AD7&gt;CH$7,5,(AD7/(MAX(IF(AD$4:AD$1999&lt;CH$7,AD$4:AD$1999))))*5))</f>
        <v>5</v>
      </c>
      <c r="BF7" s="24">
        <f t="array" ref="BF7">IF(AE7="","",IF(AE7&gt;CI$7,5,(AE7/(MAX(IF(AE$4:AE$1999&lt;CI$7,AE$4:AE$1999))))*5))</f>
        <v>5</v>
      </c>
      <c r="BG7" s="24">
        <f t="shared" si="8"/>
        <v>5</v>
      </c>
      <c r="BH7" s="24">
        <f t="shared" si="9"/>
        <v>2.5</v>
      </c>
      <c r="BI7" s="24">
        <f t="shared" si="10"/>
        <v>2.5</v>
      </c>
      <c r="BJ7" s="24">
        <f t="shared" si="11"/>
        <v>2.5</v>
      </c>
      <c r="BK7" s="24">
        <f t="shared" si="12"/>
        <v>4.0158359472326088</v>
      </c>
      <c r="BL7" s="24">
        <f t="shared" si="13"/>
        <v>3.2692307692307692</v>
      </c>
      <c r="BM7" s="24">
        <f t="shared" si="14"/>
        <v>2.5</v>
      </c>
      <c r="BN7" s="24">
        <f t="shared" si="15"/>
        <v>2.5</v>
      </c>
      <c r="BO7" s="24">
        <f t="shared" si="16"/>
        <v>2.5</v>
      </c>
      <c r="BP7" s="24">
        <f>IF(AM7="","",SUMPRODUCT(BK7:BO7,'Benefit Weights'!$A$3:$E$3))</f>
        <v>3.4117641274624582</v>
      </c>
      <c r="BQ7" s="27" t="str">
        <f t="shared" si="17"/>
        <v>High</v>
      </c>
      <c r="BT7" s="51" t="s">
        <v>173</v>
      </c>
      <c r="BU7" s="46">
        <f>BU3+(1.5*BU6)</f>
        <v>28550</v>
      </c>
      <c r="BV7" s="47">
        <f t="shared" ref="BV7:CI7" si="20">BV3+(1.5*BV6)</f>
        <v>88</v>
      </c>
      <c r="BW7" s="47">
        <f t="shared" si="20"/>
        <v>67.375</v>
      </c>
      <c r="BX7" s="47">
        <f t="shared" si="20"/>
        <v>115.625</v>
      </c>
      <c r="BY7" s="47">
        <f t="shared" si="20"/>
        <v>255.375</v>
      </c>
      <c r="BZ7" s="47">
        <f t="shared" si="20"/>
        <v>596</v>
      </c>
      <c r="CA7" s="47">
        <f t="shared" si="20"/>
        <v>2.2212499999999999</v>
      </c>
      <c r="CB7" s="47">
        <f t="shared" si="20"/>
        <v>4.2962500000000006</v>
      </c>
      <c r="CC7" s="47">
        <f t="shared" si="20"/>
        <v>2.1937499999999996</v>
      </c>
      <c r="CD7" s="47">
        <f t="shared" si="20"/>
        <v>11.637500000000001</v>
      </c>
      <c r="CE7" s="47">
        <f t="shared" si="20"/>
        <v>23.537500000000001</v>
      </c>
      <c r="CF7" s="47">
        <f t="shared" si="20"/>
        <v>14.475</v>
      </c>
      <c r="CG7" s="47">
        <f t="shared" si="20"/>
        <v>70.099999999999994</v>
      </c>
      <c r="CH7" s="47">
        <f t="shared" si="20"/>
        <v>3421250</v>
      </c>
      <c r="CI7" s="48">
        <f t="shared" si="20"/>
        <v>348000</v>
      </c>
    </row>
    <row r="8" spans="1:87" ht="27" x14ac:dyDescent="0.25">
      <c r="A8" s="23" t="s">
        <v>156</v>
      </c>
      <c r="B8" s="23" t="s">
        <v>207</v>
      </c>
      <c r="C8" s="23" t="s">
        <v>4</v>
      </c>
      <c r="D8" s="23" t="s">
        <v>186</v>
      </c>
      <c r="E8" s="24">
        <v>34.400601000000002</v>
      </c>
      <c r="F8" s="24">
        <v>-118.930706</v>
      </c>
      <c r="G8" s="24"/>
      <c r="H8" s="23" t="s">
        <v>29</v>
      </c>
      <c r="I8" s="23" t="s">
        <v>99</v>
      </c>
      <c r="J8" s="23"/>
      <c r="K8" s="23"/>
      <c r="L8" s="23"/>
      <c r="M8" s="23"/>
      <c r="N8" s="23"/>
      <c r="O8" s="24" t="s">
        <v>37</v>
      </c>
      <c r="P8" s="60">
        <v>42633</v>
      </c>
      <c r="Q8" s="28">
        <v>4200</v>
      </c>
      <c r="R8" s="28">
        <v>13</v>
      </c>
      <c r="S8" s="28">
        <v>11</v>
      </c>
      <c r="T8" s="28">
        <v>18</v>
      </c>
      <c r="U8" s="28">
        <v>26</v>
      </c>
      <c r="V8" s="28">
        <v>94</v>
      </c>
      <c r="W8" s="28">
        <v>0.37</v>
      </c>
      <c r="X8" s="28">
        <v>0.71</v>
      </c>
      <c r="Y8" s="28">
        <v>0.34</v>
      </c>
      <c r="Z8" s="28">
        <v>1.9</v>
      </c>
      <c r="AA8" s="28">
        <v>3.6</v>
      </c>
      <c r="AB8" s="28">
        <v>2.2999999999999998</v>
      </c>
      <c r="AC8" s="25">
        <v>8.4</v>
      </c>
      <c r="AD8" s="25">
        <v>570000</v>
      </c>
      <c r="AE8" s="25">
        <v>32500</v>
      </c>
      <c r="AF8" s="24">
        <v>5</v>
      </c>
      <c r="AG8" s="24">
        <v>2.5</v>
      </c>
      <c r="AH8" s="24">
        <v>2.5</v>
      </c>
      <c r="AI8" s="24">
        <v>2.5</v>
      </c>
      <c r="AJ8" s="23"/>
      <c r="AK8" s="23"/>
      <c r="AL8" s="23"/>
      <c r="AM8" s="23" t="str">
        <f t="shared" si="2"/>
        <v>Fillmore (M-SCR01)</v>
      </c>
      <c r="AN8" s="23" t="str">
        <f t="shared" si="3"/>
        <v>M-SCR01</v>
      </c>
      <c r="AO8" s="23" t="str">
        <f t="shared" si="4"/>
        <v>Infiltration Basin (INF-1)</v>
      </c>
      <c r="AP8" s="23" t="str">
        <f t="shared" si="7"/>
        <v>Santa Clara River</v>
      </c>
      <c r="AQ8" s="24">
        <f t="array" ref="AQ8">IF(Q8="","",IF(Q8&gt;BU$7,5,(Q8/(MAX(IF(Q$4:Q$1999&lt;BU$7,Q$4:Q$1999))))*5))</f>
        <v>0.95454545454545459</v>
      </c>
      <c r="AR8" s="24">
        <f t="array" ref="AR8">IF(R8="","",IF(R8&gt;BV$7,5,(R8/(MAX(IF(R$4:R$1999&lt;BV$7,R$4:R$1999))))*5))</f>
        <v>0.8904109589041096</v>
      </c>
      <c r="AS8" s="24">
        <f t="array" ref="AS8">IF(S8="","",IF(S8&gt;BW$7,5,(S8/(MAX(IF(S$4:S$1999&lt;BW$7,S$4:S$1999))))*5))</f>
        <v>0.96491228070175428</v>
      </c>
      <c r="AT8" s="24">
        <f t="array" ref="AT8">IF(T8="","",IF(T8&gt;BX$7,5,(T8/(MAX(IF(T$4:T$1999&lt;BX$7,T$4:T$1999))))*5))</f>
        <v>0.81818181818181812</v>
      </c>
      <c r="AU8" s="24">
        <f t="array" ref="AU8">IF(U8="","",IF(U8&gt;BY$7,5,(U8/(MAX(IF(U$4:U$1999&lt;BY$7,U$4:U$1999))))*5))</f>
        <v>0.54166666666666674</v>
      </c>
      <c r="AV8" s="24">
        <f t="array" ref="AV8">IF(V8="","",IF(V8&gt;BZ$7,5,(V8/(MAX(IF(V$4:V$1999&lt;BZ$7,V$4:V$1999))))*5))</f>
        <v>0.88679245283018859</v>
      </c>
      <c r="AW8" s="24">
        <f t="array" ref="AW8">IF(W8="","",IF(W8&gt;CA$7,5,(W8/(MAX(IF(W$4:W$1999&lt;CA$7,W$4:W$1999))))*5))</f>
        <v>0.97368421052631571</v>
      </c>
      <c r="AX8" s="24">
        <f t="array" ref="AX8">IF(X8="","",IF(X8&gt;CB$7,5,(X8/(MAX(IF(X$4:X$1999&lt;CB$7,X$4:X$1999))))*5))</f>
        <v>0.93421052631578949</v>
      </c>
      <c r="AY8" s="24">
        <f t="array" ref="AY8">IF(Y8="","",IF(Y8&gt;CC$7,5,(Y8/(MAX(IF(Y$4:Y$1999&lt;CC$7,Y$4:Y$1999))))*5))</f>
        <v>0.89473684210526327</v>
      </c>
      <c r="AZ8" s="24">
        <f t="array" ref="AZ8">IF(Z8="","",IF(Z8&gt;CD$7,5,(Z8/(MAX(IF(Z$4:Z$1999&lt;CD$7,Z$4:Z$1999))))*5))</f>
        <v>1.0795454545454544</v>
      </c>
      <c r="BA8" s="24">
        <f t="array" ref="BA8">IF(AA8="","",IF(AA8&gt;CE$7,5,(AA8/(MAX(IF(AA$4:AA$1999&lt;CE$7,AA$4:AA$1999))))*5))</f>
        <v>1.2857142857142858</v>
      </c>
      <c r="BB8" s="24">
        <f t="array" ref="BB8">IF(AB8="","",IF(AB8&gt;CF$7,5,(AB8/(MAX(IF(AB$4:AB$1999&lt;CF$7,AB$4:AB$1999))))*5))</f>
        <v>0.88461538461538458</v>
      </c>
      <c r="BC8" s="24">
        <f>IF(AM8="","",IF($AP8='WQ Reference'!$A$12,SUMPRODUCT($AQ8:$BB8,'WQ Reference'!$B$12:$M$12),IF($AP8='WQ Reference'!$A$13,SUMPRODUCT($AQ8:$BB8,'WQ Reference'!$B$13:$M$13),IF($AP8='WQ Reference'!$A$14,SUMPRODUCT($AQ8:$BB8,'WQ Reference'!$B$14:$M$14),IF($AP8='WQ Reference'!$A$15,SUMPRODUCT($AQ8:$BB8,'WQ Reference'!$B$15:$M$15),IF($AP8='WQ Reference'!$A$16,SUMPRODUCT($AQ8:$BB8,'WQ Reference'!$B$16:$M$16),IF($AP8='WQ Reference'!$A$17,SUMPRODUCT($AQ8:$BB8,'WQ Reference'!$B$17:$M$17),"Invalid Watershed")))))))</f>
        <v>0.87529194057111637</v>
      </c>
      <c r="BD8" s="24">
        <f t="array" ref="BD8">IF(AC8="","",IF(AC8&gt;CG$7,5,(AC8/(MAX(IF(AC$4:AC$1999&lt;CG$7,AC$4:AC$1999))))*5))</f>
        <v>0.80769230769230771</v>
      </c>
      <c r="BE8" s="24">
        <f t="array" ref="BE8">IF(AD8="","",IF(AD8&gt;CH$7,5,(AD8/(MAX(IF(AD$4:AD$1999&lt;CH$7,AD$4:AD$1999))))*5))</f>
        <v>1.2391304347826089</v>
      </c>
      <c r="BF8" s="24">
        <f t="array" ref="BF8">IF(AE8="","",IF(AE8&gt;CI$7,5,(AE8/(MAX(IF(AE$4:AE$1999&lt;CI$7,AE$4:AE$1999))))*5))</f>
        <v>1.0403329065300897</v>
      </c>
      <c r="BG8" s="24">
        <f t="shared" si="8"/>
        <v>5</v>
      </c>
      <c r="BH8" s="24">
        <f t="shared" si="9"/>
        <v>2.5</v>
      </c>
      <c r="BI8" s="24">
        <f t="shared" si="10"/>
        <v>2.5</v>
      </c>
      <c r="BJ8" s="24">
        <f t="shared" si="11"/>
        <v>2.5</v>
      </c>
      <c r="BK8" s="24">
        <f t="shared" si="12"/>
        <v>0.87529194057111637</v>
      </c>
      <c r="BL8" s="24">
        <f t="shared" si="13"/>
        <v>0.80769230769230771</v>
      </c>
      <c r="BM8" s="24">
        <f t="shared" si="14"/>
        <v>0.61956521739130443</v>
      </c>
      <c r="BN8" s="24">
        <f t="shared" si="15"/>
        <v>0.52016645326504485</v>
      </c>
      <c r="BO8" s="24">
        <f t="shared" si="16"/>
        <v>2.5</v>
      </c>
      <c r="BP8" s="24">
        <f>IF(AM8="","",SUMPRODUCT(BK8:BO8,'Benefit Weights'!$A$3:$E$3))</f>
        <v>0.96315759888965469</v>
      </c>
      <c r="BQ8" s="27" t="str">
        <f t="shared" si="17"/>
        <v>High</v>
      </c>
    </row>
    <row r="9" spans="1:87" ht="27" x14ac:dyDescent="0.25">
      <c r="A9" s="23" t="s">
        <v>157</v>
      </c>
      <c r="B9" s="23" t="s">
        <v>208</v>
      </c>
      <c r="C9" s="23" t="s">
        <v>4</v>
      </c>
      <c r="D9" s="23" t="s">
        <v>190</v>
      </c>
      <c r="E9" s="24">
        <v>34.267578999999998</v>
      </c>
      <c r="F9" s="24">
        <v>-118.895797</v>
      </c>
      <c r="G9" s="24"/>
      <c r="H9" s="23" t="s">
        <v>30</v>
      </c>
      <c r="I9" s="23" t="s">
        <v>100</v>
      </c>
      <c r="J9" s="23"/>
      <c r="K9" s="23"/>
      <c r="L9" s="23"/>
      <c r="M9" s="23"/>
      <c r="N9" s="23"/>
      <c r="O9" s="24" t="s">
        <v>37</v>
      </c>
      <c r="P9" s="60">
        <v>42633</v>
      </c>
      <c r="Q9" s="28">
        <v>17000</v>
      </c>
      <c r="R9" s="28">
        <v>54</v>
      </c>
      <c r="S9" s="28">
        <v>42</v>
      </c>
      <c r="T9" s="28">
        <v>64</v>
      </c>
      <c r="U9" s="28">
        <v>140</v>
      </c>
      <c r="V9" s="28">
        <v>370</v>
      </c>
      <c r="W9" s="28">
        <v>1.3</v>
      </c>
      <c r="X9" s="28">
        <v>2.6</v>
      </c>
      <c r="Y9" s="28">
        <v>1.4</v>
      </c>
      <c r="Z9" s="28">
        <v>4.4000000000000004</v>
      </c>
      <c r="AA9" s="28">
        <v>10</v>
      </c>
      <c r="AB9" s="28">
        <v>9</v>
      </c>
      <c r="AC9" s="25">
        <v>31</v>
      </c>
      <c r="AD9" s="25">
        <v>2100000</v>
      </c>
      <c r="AE9" s="25">
        <v>83100</v>
      </c>
      <c r="AF9" s="24">
        <v>5</v>
      </c>
      <c r="AG9" s="24">
        <v>2.5</v>
      </c>
      <c r="AH9" s="24">
        <v>2.5</v>
      </c>
      <c r="AI9" s="24">
        <v>2.5</v>
      </c>
      <c r="AJ9" s="23"/>
      <c r="AK9" s="23"/>
      <c r="AL9" s="23"/>
      <c r="AM9" s="23" t="str">
        <f t="shared" si="2"/>
        <v>Moorpark (M-CC02)</v>
      </c>
      <c r="AN9" s="23" t="str">
        <f t="shared" si="3"/>
        <v>M-CC02</v>
      </c>
      <c r="AO9" s="23" t="str">
        <f t="shared" si="4"/>
        <v>Infiltration Basin (INF-1)</v>
      </c>
      <c r="AP9" s="23" t="str">
        <f t="shared" si="7"/>
        <v>Calleguas Creek</v>
      </c>
      <c r="AQ9" s="24">
        <f t="array" ref="AQ9">IF(Q9="","",IF(Q9&gt;BU$7,5,(Q9/(MAX(IF(Q$4:Q$1999&lt;BU$7,Q$4:Q$1999))))*5))</f>
        <v>3.8636363636363633</v>
      </c>
      <c r="AR9" s="24">
        <f t="array" ref="AR9">IF(R9="","",IF(R9&gt;BV$7,5,(R9/(MAX(IF(R$4:R$1999&lt;BV$7,R$4:R$1999))))*5))</f>
        <v>3.6986301369863011</v>
      </c>
      <c r="AS9" s="24">
        <f t="array" ref="AS9">IF(S9="","",IF(S9&gt;BW$7,5,(S9/(MAX(IF(S$4:S$1999&lt;BW$7,S$4:S$1999))))*5))</f>
        <v>3.6842105263157894</v>
      </c>
      <c r="AT9" s="24">
        <f t="array" ref="AT9">IF(T9="","",IF(T9&gt;BX$7,5,(T9/(MAX(IF(T$4:T$1999&lt;BX$7,T$4:T$1999))))*5))</f>
        <v>2.9090909090909092</v>
      </c>
      <c r="AU9" s="24">
        <f t="array" ref="AU9">IF(U9="","",IF(U9&gt;BY$7,5,(U9/(MAX(IF(U$4:U$1999&lt;BY$7,U$4:U$1999))))*5))</f>
        <v>2.916666666666667</v>
      </c>
      <c r="AV9" s="24">
        <f t="array" ref="AV9">IF(V9="","",IF(V9&gt;BZ$7,5,(V9/(MAX(IF(V$4:V$1999&lt;BZ$7,V$4:V$1999))))*5))</f>
        <v>3.4905660377358489</v>
      </c>
      <c r="AW9" s="24">
        <f t="array" ref="AW9">IF(W9="","",IF(W9&gt;CA$7,5,(W9/(MAX(IF(W$4:W$1999&lt;CA$7,W$4:W$1999))))*5))</f>
        <v>3.4210526315789473</v>
      </c>
      <c r="AX9" s="24">
        <f t="array" ref="AX9">IF(X9="","",IF(X9&gt;CB$7,5,(X9/(MAX(IF(X$4:X$1999&lt;CB$7,X$4:X$1999))))*5))</f>
        <v>3.4210526315789473</v>
      </c>
      <c r="AY9" s="24">
        <f t="array" ref="AY9">IF(Y9="","",IF(Y9&gt;CC$7,5,(Y9/(MAX(IF(Y$4:Y$1999&lt;CC$7,Y$4:Y$1999))))*5))</f>
        <v>3.6842105263157894</v>
      </c>
      <c r="AZ9" s="24">
        <f t="array" ref="AZ9">IF(Z9="","",IF(Z9&gt;CD$7,5,(Z9/(MAX(IF(Z$4:Z$1999&lt;CD$7,Z$4:Z$1999))))*5))</f>
        <v>2.5</v>
      </c>
      <c r="BA9" s="24">
        <f t="array" ref="BA9">IF(AA9="","",IF(AA9&gt;CE$7,5,(AA9/(MAX(IF(AA$4:AA$1999&lt;CE$7,AA$4:AA$1999))))*5))</f>
        <v>3.5714285714285716</v>
      </c>
      <c r="BB9" s="24">
        <f t="array" ref="BB9">IF(AB9="","",IF(AB9&gt;CF$7,5,(AB9/(MAX(IF(AB$4:AB$1999&lt;CF$7,AB$4:AB$1999))))*5))</f>
        <v>3.4615384615384617</v>
      </c>
      <c r="BC9" s="24">
        <f>IF(AM9="","",IF($AP9='WQ Reference'!$A$12,SUMPRODUCT($AQ9:$BB9,'WQ Reference'!$B$12:$M$12),IF($AP9='WQ Reference'!$A$13,SUMPRODUCT($AQ9:$BB9,'WQ Reference'!$B$13:$M$13),IF($AP9='WQ Reference'!$A$14,SUMPRODUCT($AQ9:$BB9,'WQ Reference'!$B$14:$M$14),IF($AP9='WQ Reference'!$A$15,SUMPRODUCT($AQ9:$BB9,'WQ Reference'!$B$15:$M$15),IF($AP9='WQ Reference'!$A$16,SUMPRODUCT($AQ9:$BB9,'WQ Reference'!$B$16:$M$16),IF($AP9='WQ Reference'!$A$17,SUMPRODUCT($AQ9:$BB9,'WQ Reference'!$B$17:$M$17),"Invalid Watershed")))))))</f>
        <v>3.2793828452063267</v>
      </c>
      <c r="BD9" s="24">
        <f t="array" ref="BD9">IF(AC9="","",IF(AC9&gt;CG$7,5,(AC9/(MAX(IF(AC$4:AC$1999&lt;CG$7,AC$4:AC$1999))))*5))</f>
        <v>2.9807692307692308</v>
      </c>
      <c r="BE9" s="24">
        <f t="array" ref="BE9">IF(AD9="","",IF(AD9&gt;CH$7,5,(AD9/(MAX(IF(AD$4:AD$1999&lt;CH$7,AD$4:AD$1999))))*5))</f>
        <v>4.5652173913043477</v>
      </c>
      <c r="BF9" s="24">
        <f t="array" ref="BF9">IF(AE9="","",IF(AE9&gt;CI$7,5,(AE9/(MAX(IF(AE$4:AE$1999&lt;CI$7,AE$4:AE$1999))))*5))</f>
        <v>2.6600512163892449</v>
      </c>
      <c r="BG9" s="24">
        <f t="shared" si="8"/>
        <v>5</v>
      </c>
      <c r="BH9" s="24">
        <f t="shared" si="9"/>
        <v>2.5</v>
      </c>
      <c r="BI9" s="24">
        <f t="shared" si="10"/>
        <v>2.5</v>
      </c>
      <c r="BJ9" s="24">
        <f t="shared" si="11"/>
        <v>2.5</v>
      </c>
      <c r="BK9" s="24">
        <f t="shared" si="12"/>
        <v>3.2793828452063267</v>
      </c>
      <c r="BL9" s="24">
        <f t="shared" si="13"/>
        <v>2.9807692307692308</v>
      </c>
      <c r="BM9" s="24">
        <f t="shared" si="14"/>
        <v>2.2826086956521738</v>
      </c>
      <c r="BN9" s="24">
        <f t="shared" si="15"/>
        <v>1.3300256081946225</v>
      </c>
      <c r="BO9" s="24">
        <f t="shared" si="16"/>
        <v>2.5</v>
      </c>
      <c r="BP9" s="24">
        <f>IF(AM9="","",SUMPRODUCT(BK9:BO9,'Benefit Weights'!$A$3:$E$3))</f>
        <v>2.847108699141689</v>
      </c>
      <c r="BQ9" s="27" t="str">
        <f t="shared" si="17"/>
        <v>High</v>
      </c>
    </row>
    <row r="10" spans="1:87" ht="27" x14ac:dyDescent="0.25">
      <c r="A10" s="23" t="s">
        <v>158</v>
      </c>
      <c r="B10" s="23" t="s">
        <v>209</v>
      </c>
      <c r="C10" s="23" t="s">
        <v>9</v>
      </c>
      <c r="D10" s="23" t="s">
        <v>192</v>
      </c>
      <c r="E10" s="24">
        <v>34.443151999999998</v>
      </c>
      <c r="F10" s="24">
        <v>-119.246117</v>
      </c>
      <c r="G10" s="24"/>
      <c r="H10" s="23" t="s">
        <v>31</v>
      </c>
      <c r="I10" s="23" t="s">
        <v>101</v>
      </c>
      <c r="J10" s="23"/>
      <c r="K10" s="23"/>
      <c r="L10" s="23"/>
      <c r="M10" s="23"/>
      <c r="N10" s="23"/>
      <c r="O10" s="24" t="s">
        <v>37</v>
      </c>
      <c r="P10" s="60">
        <v>42633</v>
      </c>
      <c r="Q10" s="28">
        <v>740</v>
      </c>
      <c r="R10" s="28">
        <v>3.4</v>
      </c>
      <c r="S10" s="28">
        <v>2.5</v>
      </c>
      <c r="T10" s="28">
        <v>8.1999999999999993</v>
      </c>
      <c r="U10" s="28">
        <v>6.6</v>
      </c>
      <c r="V10" s="28">
        <v>27</v>
      </c>
      <c r="W10" s="28">
        <v>9.5000000000000001E-2</v>
      </c>
      <c r="X10" s="28">
        <v>0.23</v>
      </c>
      <c r="Y10" s="28">
        <v>0.1</v>
      </c>
      <c r="Z10" s="28">
        <v>0.99</v>
      </c>
      <c r="AA10" s="28">
        <v>1.6</v>
      </c>
      <c r="AB10" s="28">
        <v>0.32</v>
      </c>
      <c r="AC10" s="25">
        <v>2</v>
      </c>
      <c r="AD10" s="25">
        <v>130000</v>
      </c>
      <c r="AE10" s="25">
        <v>3400</v>
      </c>
      <c r="AF10" s="24">
        <v>5</v>
      </c>
      <c r="AG10" s="24">
        <v>2.5</v>
      </c>
      <c r="AH10" s="24">
        <v>2.5</v>
      </c>
      <c r="AI10" s="24">
        <v>2.5</v>
      </c>
      <c r="AJ10" s="23"/>
      <c r="AK10" s="23"/>
      <c r="AL10" s="23"/>
      <c r="AM10" s="23" t="str">
        <f t="shared" si="2"/>
        <v>Ojai (M-VR01)</v>
      </c>
      <c r="AN10" s="23" t="str">
        <f t="shared" si="3"/>
        <v>M-VR01</v>
      </c>
      <c r="AO10" s="23" t="str">
        <f t="shared" si="4"/>
        <v>Proprietary Infiltration (INF-6)</v>
      </c>
      <c r="AP10" s="23" t="str">
        <f t="shared" si="7"/>
        <v>Ventura River</v>
      </c>
      <c r="AQ10" s="24">
        <f t="array" ref="AQ10">IF(Q10="","",IF(Q10&gt;BU$7,5,(Q10/(MAX(IF(Q$4:Q$1999&lt;BU$7,Q$4:Q$1999))))*5))</f>
        <v>0.16818181818181818</v>
      </c>
      <c r="AR10" s="24">
        <f t="array" ref="AR10">IF(R10="","",IF(R10&gt;BV$7,5,(R10/(MAX(IF(R$4:R$1999&lt;BV$7,R$4:R$1999))))*5))</f>
        <v>0.23287671232876711</v>
      </c>
      <c r="AS10" s="24">
        <f t="array" ref="AS10">IF(S10="","",IF(S10&gt;BW$7,5,(S10/(MAX(IF(S$4:S$1999&lt;BW$7,S$4:S$1999))))*5))</f>
        <v>0.21929824561403508</v>
      </c>
      <c r="AT10" s="24">
        <f t="array" ref="AT10">IF(T10="","",IF(T10&gt;BX$7,5,(T10/(MAX(IF(T$4:T$1999&lt;BX$7,T$4:T$1999))))*5))</f>
        <v>0.37272727272727268</v>
      </c>
      <c r="AU10" s="24">
        <f t="array" ref="AU10">IF(U10="","",IF(U10&gt;BY$7,5,(U10/(MAX(IF(U$4:U$1999&lt;BY$7,U$4:U$1999))))*5))</f>
        <v>0.13750000000000001</v>
      </c>
      <c r="AV10" s="24">
        <f t="array" ref="AV10">IF(V10="","",IF(V10&gt;BZ$7,5,(V10/(MAX(IF(V$4:V$1999&lt;BZ$7,V$4:V$1999))))*5))</f>
        <v>0.25471698113207547</v>
      </c>
      <c r="AW10" s="24">
        <f t="array" ref="AW10">IF(W10="","",IF(W10&gt;CA$7,5,(W10/(MAX(IF(W$4:W$1999&lt;CA$7,W$4:W$1999))))*5))</f>
        <v>0.25</v>
      </c>
      <c r="AX10" s="24">
        <f t="array" ref="AX10">IF(X10="","",IF(X10&gt;CB$7,5,(X10/(MAX(IF(X$4:X$1999&lt;CB$7,X$4:X$1999))))*5))</f>
        <v>0.30263157894736847</v>
      </c>
      <c r="AY10" s="24">
        <f t="array" ref="AY10">IF(Y10="","",IF(Y10&gt;CC$7,5,(Y10/(MAX(IF(Y$4:Y$1999&lt;CC$7,Y$4:Y$1999))))*5))</f>
        <v>0.26315789473684215</v>
      </c>
      <c r="AZ10" s="24">
        <f t="array" ref="AZ10">IF(Z10="","",IF(Z10&gt;CD$7,5,(Z10/(MAX(IF(Z$4:Z$1999&lt;CD$7,Z$4:Z$1999))))*5))</f>
        <v>0.5625</v>
      </c>
      <c r="BA10" s="24">
        <f t="array" ref="BA10">IF(AA10="","",IF(AA10&gt;CE$7,5,(AA10/(MAX(IF(AA$4:AA$1999&lt;CE$7,AA$4:AA$1999))))*5))</f>
        <v>0.57142857142857151</v>
      </c>
      <c r="BB10" s="24">
        <f t="array" ref="BB10">IF(AB10="","",IF(AB10&gt;CF$7,5,(AB10/(MAX(IF(AB$4:AB$1999&lt;CF$7,AB$4:AB$1999))))*5))</f>
        <v>0.12307692307692308</v>
      </c>
      <c r="BC10" s="24">
        <f>IF(AM10="","",IF($AP10='WQ Reference'!$A$12,SUMPRODUCT($AQ10:$BB10,'WQ Reference'!$B$12:$M$12),IF($AP10='WQ Reference'!$A$13,SUMPRODUCT($AQ10:$BB10,'WQ Reference'!$B$13:$M$13),IF($AP10='WQ Reference'!$A$14,SUMPRODUCT($AQ10:$BB10,'WQ Reference'!$B$14:$M$14),IF($AP10='WQ Reference'!$A$15,SUMPRODUCT($AQ10:$BB10,'WQ Reference'!$B$15:$M$15),IF($AP10='WQ Reference'!$A$16,SUMPRODUCT($AQ10:$BB10,'WQ Reference'!$B$16:$M$16),IF($AP10='WQ Reference'!$A$17,SUMPRODUCT($AQ10:$BB10,'WQ Reference'!$B$17:$M$17),"Invalid Watershed")))))))</f>
        <v>0.25680040491263229</v>
      </c>
      <c r="BD10" s="24">
        <f t="array" ref="BD10">IF(AC10="","",IF(AC10&gt;CG$7,5,(AC10/(MAX(IF(AC$4:AC$1999&lt;CG$7,AC$4:AC$1999))))*5))</f>
        <v>0.19230769230769232</v>
      </c>
      <c r="BE10" s="24">
        <f t="array" ref="BE10">IF(AD10="","",IF(AD10&gt;CH$7,5,(AD10/(MAX(IF(AD$4:AD$1999&lt;CH$7,AD$4:AD$1999))))*5))</f>
        <v>0.28260869565217389</v>
      </c>
      <c r="BF10" s="24">
        <f t="array" ref="BF10">IF(AE10="","",IF(AE10&gt;CI$7,5,(AE10/(MAX(IF(AE$4:AE$1999&lt;CI$7,AE$4:AE$1999))))*5))</f>
        <v>0.1088348271446863</v>
      </c>
      <c r="BG10" s="24">
        <f t="shared" si="8"/>
        <v>5</v>
      </c>
      <c r="BH10" s="24">
        <f t="shared" si="9"/>
        <v>2.5</v>
      </c>
      <c r="BI10" s="24">
        <f t="shared" si="10"/>
        <v>2.5</v>
      </c>
      <c r="BJ10" s="24">
        <f t="shared" si="11"/>
        <v>2.5</v>
      </c>
      <c r="BK10" s="24">
        <f t="shared" si="12"/>
        <v>0.25680040491263229</v>
      </c>
      <c r="BL10" s="24">
        <f t="shared" si="13"/>
        <v>0.19230769230769232</v>
      </c>
      <c r="BM10" s="24">
        <f t="shared" si="14"/>
        <v>0.14130434782608695</v>
      </c>
      <c r="BN10" s="24">
        <f t="shared" si="15"/>
        <v>5.441741357234315E-2</v>
      </c>
      <c r="BO10" s="24">
        <f t="shared" si="16"/>
        <v>2.5</v>
      </c>
      <c r="BP10" s="24">
        <f>IF(AM10="","",SUMPRODUCT(BK10:BO10,'Benefit Weights'!$A$3:$E$3))</f>
        <v>0.43643391705769763</v>
      </c>
      <c r="BQ10" s="27" t="str">
        <f t="shared" si="17"/>
        <v>High</v>
      </c>
    </row>
    <row r="11" spans="1:87" ht="27" x14ac:dyDescent="0.25">
      <c r="A11" s="23" t="s">
        <v>159</v>
      </c>
      <c r="B11" s="23" t="s">
        <v>210</v>
      </c>
      <c r="C11" s="23" t="s">
        <v>4</v>
      </c>
      <c r="D11" s="23" t="s">
        <v>195</v>
      </c>
      <c r="E11" s="24">
        <v>34.193165999999998</v>
      </c>
      <c r="F11" s="24">
        <v>-119.200041</v>
      </c>
      <c r="G11" s="24"/>
      <c r="H11" s="23" t="s">
        <v>165</v>
      </c>
      <c r="I11" s="23" t="s">
        <v>102</v>
      </c>
      <c r="J11" s="23"/>
      <c r="K11" s="23"/>
      <c r="L11" s="23"/>
      <c r="M11" s="23"/>
      <c r="N11" s="23"/>
      <c r="O11" s="24" t="s">
        <v>37</v>
      </c>
      <c r="P11" s="60">
        <v>42633</v>
      </c>
      <c r="Q11" s="28">
        <v>6200</v>
      </c>
      <c r="R11" s="28">
        <v>25</v>
      </c>
      <c r="S11" s="28">
        <v>20</v>
      </c>
      <c r="T11" s="28">
        <v>45</v>
      </c>
      <c r="U11" s="28">
        <v>76</v>
      </c>
      <c r="V11" s="28">
        <v>190</v>
      </c>
      <c r="W11" s="28">
        <v>0.68</v>
      </c>
      <c r="X11" s="28">
        <v>1.4</v>
      </c>
      <c r="Y11" s="28">
        <v>0.65</v>
      </c>
      <c r="Z11" s="28">
        <v>5</v>
      </c>
      <c r="AA11" s="28">
        <v>8.8000000000000007</v>
      </c>
      <c r="AB11" s="28">
        <v>4.2</v>
      </c>
      <c r="AC11" s="25">
        <v>27</v>
      </c>
      <c r="AD11" s="25">
        <v>1200000</v>
      </c>
      <c r="AE11" s="25">
        <v>100500</v>
      </c>
      <c r="AF11" s="24">
        <v>5</v>
      </c>
      <c r="AG11" s="24">
        <v>2.5</v>
      </c>
      <c r="AH11" s="24">
        <v>2.5</v>
      </c>
      <c r="AI11" s="24">
        <v>2.5</v>
      </c>
      <c r="AJ11" s="23"/>
      <c r="AK11" s="23"/>
      <c r="AL11" s="23"/>
      <c r="AM11" s="23" t="str">
        <f t="shared" si="2"/>
        <v>Oxnard (M-OC01)</v>
      </c>
      <c r="AN11" s="23" t="str">
        <f t="shared" si="3"/>
        <v>M-OC01</v>
      </c>
      <c r="AO11" s="23" t="str">
        <f t="shared" si="4"/>
        <v>Infiltration Basin (INF-1)</v>
      </c>
      <c r="AP11" s="23" t="str">
        <f t="shared" si="7"/>
        <v>Oxnard Coastal</v>
      </c>
      <c r="AQ11" s="24">
        <f t="array" ref="AQ11">IF(Q11="","",IF(Q11&gt;BU$7,5,(Q11/(MAX(IF(Q$4:Q$1999&lt;BU$7,Q$4:Q$1999))))*5))</f>
        <v>1.4090909090909089</v>
      </c>
      <c r="AR11" s="24">
        <f t="array" ref="AR11">IF(R11="","",IF(R11&gt;BV$7,5,(R11/(MAX(IF(R$4:R$1999&lt;BV$7,R$4:R$1999))))*5))</f>
        <v>1.7123287671232876</v>
      </c>
      <c r="AS11" s="24">
        <f t="array" ref="AS11">IF(S11="","",IF(S11&gt;BW$7,5,(S11/(MAX(IF(S$4:S$1999&lt;BW$7,S$4:S$1999))))*5))</f>
        <v>1.7543859649122806</v>
      </c>
      <c r="AT11" s="24">
        <f t="array" ref="AT11">IF(T11="","",IF(T11&gt;BX$7,5,(T11/(MAX(IF(T$4:T$1999&lt;BX$7,T$4:T$1999))))*5))</f>
        <v>2.0454545454545454</v>
      </c>
      <c r="AU11" s="24">
        <f t="array" ref="AU11">IF(U11="","",IF(U11&gt;BY$7,5,(U11/(MAX(IF(U$4:U$1999&lt;BY$7,U$4:U$1999))))*5))</f>
        <v>1.5833333333333333</v>
      </c>
      <c r="AV11" s="24">
        <f t="array" ref="AV11">IF(V11="","",IF(V11&gt;BZ$7,5,(V11/(MAX(IF(V$4:V$1999&lt;BZ$7,V$4:V$1999))))*5))</f>
        <v>1.7924528301886791</v>
      </c>
      <c r="AW11" s="24">
        <f t="array" ref="AW11">IF(W11="","",IF(W11&gt;CA$7,5,(W11/(MAX(IF(W$4:W$1999&lt;CA$7,W$4:W$1999))))*5))</f>
        <v>1.7894736842105265</v>
      </c>
      <c r="AX11" s="24">
        <f t="array" ref="AX11">IF(X11="","",IF(X11&gt;CB$7,5,(X11/(MAX(IF(X$4:X$1999&lt;CB$7,X$4:X$1999))))*5))</f>
        <v>1.8421052631578947</v>
      </c>
      <c r="AY11" s="24">
        <f t="array" ref="AY11">IF(Y11="","",IF(Y11&gt;CC$7,5,(Y11/(MAX(IF(Y$4:Y$1999&lt;CC$7,Y$4:Y$1999))))*5))</f>
        <v>1.7105263157894737</v>
      </c>
      <c r="AZ11" s="24">
        <f t="array" ref="AZ11">IF(Z11="","",IF(Z11&gt;CD$7,5,(Z11/(MAX(IF(Z$4:Z$1999&lt;CD$7,Z$4:Z$1999))))*5))</f>
        <v>2.8409090909090908</v>
      </c>
      <c r="BA11" s="24">
        <f t="array" ref="BA11">IF(AA11="","",IF(AA11&gt;CE$7,5,(AA11/(MAX(IF(AA$4:AA$1999&lt;CE$7,AA$4:AA$1999))))*5))</f>
        <v>3.1428571428571432</v>
      </c>
      <c r="BB11" s="24">
        <f t="array" ref="BB11">IF(AB11="","",IF(AB11&gt;CF$7,5,(AB11/(MAX(IF(AB$4:AB$1999&lt;CF$7,AB$4:AB$1999))))*5))</f>
        <v>1.6153846153846154</v>
      </c>
      <c r="BC11" s="24">
        <f>IF(AM11="","",IF($AP11='WQ Reference'!$A$12,SUMPRODUCT($AQ11:$BB11,'WQ Reference'!$B$12:$M$12),IF($AP11='WQ Reference'!$A$13,SUMPRODUCT($AQ11:$BB11,'WQ Reference'!$B$13:$M$13),IF($AP11='WQ Reference'!$A$14,SUMPRODUCT($AQ11:$BB11,'WQ Reference'!$B$14:$M$14),IF($AP11='WQ Reference'!$A$15,SUMPRODUCT($AQ11:$BB11,'WQ Reference'!$B$15:$M$15),IF($AP11='WQ Reference'!$A$16,SUMPRODUCT($AQ11:$BB11,'WQ Reference'!$B$16:$M$16),IF($AP11='WQ Reference'!$A$17,SUMPRODUCT($AQ11:$BB11,'WQ Reference'!$B$17:$M$17),"Invalid Watershed")))))))</f>
        <v>1.8759007295386807</v>
      </c>
      <c r="BD11" s="24">
        <f t="array" ref="BD11">IF(AC11="","",IF(AC11&gt;CG$7,5,(AC11/(MAX(IF(AC$4:AC$1999&lt;CG$7,AC$4:AC$1999))))*5))</f>
        <v>2.5961538461538463</v>
      </c>
      <c r="BE11" s="24">
        <f t="array" ref="BE11">IF(AD11="","",IF(AD11&gt;CH$7,5,(AD11/(MAX(IF(AD$4:AD$1999&lt;CH$7,AD$4:AD$1999))))*5))</f>
        <v>2.6086956521739131</v>
      </c>
      <c r="BF11" s="24">
        <f t="array" ref="BF11">IF(AE11="","",IF(AE11&gt;CI$7,5,(AE11/(MAX(IF(AE$4:AE$1999&lt;CI$7,AE$4:AE$1999))))*5))</f>
        <v>3.2170294494238156</v>
      </c>
      <c r="BG11" s="24">
        <f t="shared" si="8"/>
        <v>5</v>
      </c>
      <c r="BH11" s="24">
        <f t="shared" si="9"/>
        <v>2.5</v>
      </c>
      <c r="BI11" s="24">
        <f t="shared" si="10"/>
        <v>2.5</v>
      </c>
      <c r="BJ11" s="24">
        <f t="shared" si="11"/>
        <v>2.5</v>
      </c>
      <c r="BK11" s="24">
        <f t="shared" si="12"/>
        <v>1.8759007295386807</v>
      </c>
      <c r="BL11" s="24">
        <f t="shared" si="13"/>
        <v>2.5961538461538463</v>
      </c>
      <c r="BM11" s="24">
        <f t="shared" si="14"/>
        <v>1.3043478260869565</v>
      </c>
      <c r="BN11" s="24">
        <f t="shared" si="15"/>
        <v>1.6085147247119078</v>
      </c>
      <c r="BO11" s="24">
        <f t="shared" si="16"/>
        <v>2.5</v>
      </c>
      <c r="BP11" s="24">
        <f>IF(AM11="","",SUMPRODUCT(BK11:BO11,'Benefit Weights'!$A$3:$E$3))</f>
        <v>1.998467389079996</v>
      </c>
      <c r="BQ11" s="27" t="str">
        <f t="shared" si="17"/>
        <v>High</v>
      </c>
    </row>
    <row r="12" spans="1:87" ht="27" x14ac:dyDescent="0.25">
      <c r="A12" s="23" t="s">
        <v>160</v>
      </c>
      <c r="B12" s="23" t="s">
        <v>211</v>
      </c>
      <c r="C12" s="23" t="s">
        <v>4</v>
      </c>
      <c r="D12" s="23" t="s">
        <v>196</v>
      </c>
      <c r="E12" s="24">
        <v>34.157868999999998</v>
      </c>
      <c r="F12" s="24">
        <v>-119.189635</v>
      </c>
      <c r="G12" s="24"/>
      <c r="H12" s="23" t="s">
        <v>165</v>
      </c>
      <c r="I12" s="23" t="s">
        <v>166</v>
      </c>
      <c r="J12" s="23"/>
      <c r="K12" s="23"/>
      <c r="L12" s="23"/>
      <c r="M12" s="23"/>
      <c r="N12" s="23"/>
      <c r="O12" s="24" t="s">
        <v>37</v>
      </c>
      <c r="P12" s="60">
        <v>42633</v>
      </c>
      <c r="Q12" s="28">
        <v>16000</v>
      </c>
      <c r="R12" s="28">
        <v>52</v>
      </c>
      <c r="S12" s="28">
        <v>42</v>
      </c>
      <c r="T12" s="28">
        <v>64</v>
      </c>
      <c r="U12" s="28">
        <v>100</v>
      </c>
      <c r="V12" s="28">
        <v>370</v>
      </c>
      <c r="W12" s="28">
        <v>1.3</v>
      </c>
      <c r="X12" s="28">
        <v>2.5</v>
      </c>
      <c r="Y12" s="28">
        <v>1.4</v>
      </c>
      <c r="Z12" s="28">
        <v>4.7</v>
      </c>
      <c r="AA12" s="28">
        <v>11</v>
      </c>
      <c r="AB12" s="28">
        <v>9.1999999999999993</v>
      </c>
      <c r="AC12" s="25">
        <v>49</v>
      </c>
      <c r="AD12" s="25">
        <v>2200000</v>
      </c>
      <c r="AE12" s="25">
        <v>143100</v>
      </c>
      <c r="AF12" s="24">
        <v>5</v>
      </c>
      <c r="AG12" s="24">
        <v>2.5</v>
      </c>
      <c r="AH12" s="24">
        <v>2.5</v>
      </c>
      <c r="AI12" s="24">
        <v>2.5</v>
      </c>
      <c r="AJ12" s="23"/>
      <c r="AK12" s="23"/>
      <c r="AL12" s="23"/>
      <c r="AM12" s="23" t="str">
        <f t="shared" si="2"/>
        <v>Port Hueneme (M-OC02)</v>
      </c>
      <c r="AN12" s="23" t="str">
        <f t="shared" si="3"/>
        <v>M-OC02</v>
      </c>
      <c r="AO12" s="23" t="str">
        <f t="shared" si="4"/>
        <v>Infiltration Basin (INF-1)</v>
      </c>
      <c r="AP12" s="23" t="str">
        <f t="shared" si="7"/>
        <v>Oxnard Coastal</v>
      </c>
      <c r="AQ12" s="24">
        <f t="array" ref="AQ12">IF(Q12="","",IF(Q12&gt;BU$7,5,(Q12/(MAX(IF(Q$4:Q$1999&lt;BU$7,Q$4:Q$1999))))*5))</f>
        <v>3.6363636363636367</v>
      </c>
      <c r="AR12" s="24">
        <f t="array" ref="AR12">IF(R12="","",IF(R12&gt;BV$7,5,(R12/(MAX(IF(R$4:R$1999&lt;BV$7,R$4:R$1999))))*5))</f>
        <v>3.5616438356164384</v>
      </c>
      <c r="AS12" s="24">
        <f t="array" ref="AS12">IF(S12="","",IF(S12&gt;BW$7,5,(S12/(MAX(IF(S$4:S$1999&lt;BW$7,S$4:S$1999))))*5))</f>
        <v>3.6842105263157894</v>
      </c>
      <c r="AT12" s="24">
        <f t="array" ref="AT12">IF(T12="","",IF(T12&gt;BX$7,5,(T12/(MAX(IF(T$4:T$1999&lt;BX$7,T$4:T$1999))))*5))</f>
        <v>2.9090909090909092</v>
      </c>
      <c r="AU12" s="24">
        <f t="array" ref="AU12">IF(U12="","",IF(U12&gt;BY$7,5,(U12/(MAX(IF(U$4:U$1999&lt;BY$7,U$4:U$1999))))*5))</f>
        <v>2.0833333333333335</v>
      </c>
      <c r="AV12" s="24">
        <f t="array" ref="AV12">IF(V12="","",IF(V12&gt;BZ$7,5,(V12/(MAX(IF(V$4:V$1999&lt;BZ$7,V$4:V$1999))))*5))</f>
        <v>3.4905660377358489</v>
      </c>
      <c r="AW12" s="24">
        <f t="array" ref="AW12">IF(W12="","",IF(W12&gt;CA$7,5,(W12/(MAX(IF(W$4:W$1999&lt;CA$7,W$4:W$1999))))*5))</f>
        <v>3.4210526315789473</v>
      </c>
      <c r="AX12" s="24">
        <f t="array" ref="AX12">IF(X12="","",IF(X12&gt;CB$7,5,(X12/(MAX(IF(X$4:X$1999&lt;CB$7,X$4:X$1999))))*5))</f>
        <v>3.2894736842105265</v>
      </c>
      <c r="AY12" s="24">
        <f t="array" ref="AY12">IF(Y12="","",IF(Y12&gt;CC$7,5,(Y12/(MAX(IF(Y$4:Y$1999&lt;CC$7,Y$4:Y$1999))))*5))</f>
        <v>3.6842105263157894</v>
      </c>
      <c r="AZ12" s="24">
        <f t="array" ref="AZ12">IF(Z12="","",IF(Z12&gt;CD$7,5,(Z12/(MAX(IF(Z$4:Z$1999&lt;CD$7,Z$4:Z$1999))))*5))</f>
        <v>2.6704545454545454</v>
      </c>
      <c r="BA12" s="24">
        <f t="array" ref="BA12">IF(AA12="","",IF(AA12&gt;CE$7,5,(AA12/(MAX(IF(AA$4:AA$1999&lt;CE$7,AA$4:AA$1999))))*5))</f>
        <v>3.9285714285714284</v>
      </c>
      <c r="BB12" s="24">
        <f t="array" ref="BB12">IF(AB12="","",IF(AB12&gt;CF$7,5,(AB12/(MAX(IF(AB$4:AB$1999&lt;CF$7,AB$4:AB$1999))))*5))</f>
        <v>3.5384615384615383</v>
      </c>
      <c r="BC12" s="24">
        <f>IF(AM12="","",IF($AP12='WQ Reference'!$A$12,SUMPRODUCT($AQ12:$BB12,'WQ Reference'!$B$12:$M$12),IF($AP12='WQ Reference'!$A$13,SUMPRODUCT($AQ12:$BB12,'WQ Reference'!$B$13:$M$13),IF($AP12='WQ Reference'!$A$14,SUMPRODUCT($AQ12:$BB12,'WQ Reference'!$B$14:$M$14),IF($AP12='WQ Reference'!$A$15,SUMPRODUCT($AQ12:$BB12,'WQ Reference'!$B$15:$M$15),IF($AP12='WQ Reference'!$A$16,SUMPRODUCT($AQ12:$BB12,'WQ Reference'!$B$16:$M$16),IF($AP12='WQ Reference'!$A$17,SUMPRODUCT($AQ12:$BB12,'WQ Reference'!$B$17:$M$17),"Invalid Watershed")))))))</f>
        <v>3.2621968229489355</v>
      </c>
      <c r="BD12" s="24">
        <f t="array" ref="BD12">IF(AC12="","",IF(AC12&gt;CG$7,5,(AC12/(MAX(IF(AC$4:AC$1999&lt;CG$7,AC$4:AC$1999))))*5))</f>
        <v>4.7115384615384617</v>
      </c>
      <c r="BE12" s="24">
        <f t="array" ref="BE12">IF(AD12="","",IF(AD12&gt;CH$7,5,(AD12/(MAX(IF(AD$4:AD$1999&lt;CH$7,AD$4:AD$1999))))*5))</f>
        <v>4.7826086956521738</v>
      </c>
      <c r="BF12" s="24">
        <f t="array" ref="BF12">IF(AE12="","",IF(AE12&gt;CI$7,5,(AE12/(MAX(IF(AE$4:AE$1999&lt;CI$7,AE$4:AE$1999))))*5))</f>
        <v>4.5806658130601789</v>
      </c>
      <c r="BG12" s="24">
        <f t="shared" si="8"/>
        <v>5</v>
      </c>
      <c r="BH12" s="24">
        <f t="shared" si="9"/>
        <v>2.5</v>
      </c>
      <c r="BI12" s="24">
        <f t="shared" si="10"/>
        <v>2.5</v>
      </c>
      <c r="BJ12" s="24">
        <f t="shared" si="11"/>
        <v>2.5</v>
      </c>
      <c r="BK12" s="24">
        <f t="shared" si="12"/>
        <v>3.2621968229489355</v>
      </c>
      <c r="BL12" s="24">
        <f t="shared" si="13"/>
        <v>4.7115384615384617</v>
      </c>
      <c r="BM12" s="24">
        <f t="shared" si="14"/>
        <v>2.3913043478260869</v>
      </c>
      <c r="BN12" s="24">
        <f t="shared" si="15"/>
        <v>2.2903329065300895</v>
      </c>
      <c r="BO12" s="24">
        <f t="shared" si="16"/>
        <v>2.5</v>
      </c>
      <c r="BP12" s="24">
        <f>IF(AM12="","",SUMPRODUCT(BK12:BO12,'Benefit Weights'!$A$3:$E$3))</f>
        <v>3.291569829217778</v>
      </c>
      <c r="BQ12" s="27" t="str">
        <f t="shared" si="17"/>
        <v>High</v>
      </c>
    </row>
    <row r="13" spans="1:87" ht="27" x14ac:dyDescent="0.25">
      <c r="A13" s="23" t="s">
        <v>161</v>
      </c>
      <c r="B13" s="23" t="s">
        <v>212</v>
      </c>
      <c r="C13" s="23" t="s">
        <v>4</v>
      </c>
      <c r="D13" s="23" t="s">
        <v>187</v>
      </c>
      <c r="E13" s="24">
        <v>34.344110999999998</v>
      </c>
      <c r="F13" s="24">
        <v>-119.066714</v>
      </c>
      <c r="G13" s="24"/>
      <c r="H13" s="23" t="s">
        <v>29</v>
      </c>
      <c r="I13" s="23" t="s">
        <v>104</v>
      </c>
      <c r="J13" s="23"/>
      <c r="K13" s="23"/>
      <c r="L13" s="23"/>
      <c r="M13" s="23"/>
      <c r="N13" s="23"/>
      <c r="O13" s="24" t="s">
        <v>37</v>
      </c>
      <c r="P13" s="60">
        <v>42633</v>
      </c>
      <c r="Q13" s="28">
        <v>12000</v>
      </c>
      <c r="R13" s="28">
        <v>37</v>
      </c>
      <c r="S13" s="28">
        <v>30</v>
      </c>
      <c r="T13" s="28">
        <v>55</v>
      </c>
      <c r="U13" s="28">
        <v>86</v>
      </c>
      <c r="V13" s="28">
        <v>270</v>
      </c>
      <c r="W13" s="28">
        <v>1.1000000000000001</v>
      </c>
      <c r="X13" s="28">
        <v>2.1</v>
      </c>
      <c r="Y13" s="28">
        <v>1</v>
      </c>
      <c r="Z13" s="28">
        <v>8.8000000000000007</v>
      </c>
      <c r="AA13" s="28">
        <v>14</v>
      </c>
      <c r="AB13" s="28">
        <v>6.3</v>
      </c>
      <c r="AC13" s="25">
        <v>37</v>
      </c>
      <c r="AD13" s="25">
        <v>1600000</v>
      </c>
      <c r="AE13" s="25">
        <v>33700</v>
      </c>
      <c r="AF13" s="24">
        <v>5</v>
      </c>
      <c r="AG13" s="24">
        <v>2.5</v>
      </c>
      <c r="AH13" s="24">
        <v>2.5</v>
      </c>
      <c r="AI13" s="24">
        <v>2.5</v>
      </c>
      <c r="AJ13" s="23"/>
      <c r="AK13" s="23"/>
      <c r="AL13" s="23"/>
      <c r="AM13" s="23" t="str">
        <f t="shared" si="2"/>
        <v>Santa Paula (M-SCR02)</v>
      </c>
      <c r="AN13" s="23" t="str">
        <f t="shared" si="3"/>
        <v>M-SCR02</v>
      </c>
      <c r="AO13" s="23" t="str">
        <f t="shared" si="4"/>
        <v>Infiltration Basin (INF-1)</v>
      </c>
      <c r="AP13" s="23" t="str">
        <f t="shared" si="7"/>
        <v>Santa Clara River</v>
      </c>
      <c r="AQ13" s="24">
        <f t="array" ref="AQ13">IF(Q13="","",IF(Q13&gt;BU$7,5,(Q13/(MAX(IF(Q$4:Q$1999&lt;BU$7,Q$4:Q$1999))))*5))</f>
        <v>2.7272727272727271</v>
      </c>
      <c r="AR13" s="24">
        <f t="array" ref="AR13">IF(R13="","",IF(R13&gt;BV$7,5,(R13/(MAX(IF(R$4:R$1999&lt;BV$7,R$4:R$1999))))*5))</f>
        <v>2.5342465753424657</v>
      </c>
      <c r="AS13" s="24">
        <f t="array" ref="AS13">IF(S13="","",IF(S13&gt;BW$7,5,(S13/(MAX(IF(S$4:S$1999&lt;BW$7,S$4:S$1999))))*5))</f>
        <v>2.6315789473684208</v>
      </c>
      <c r="AT13" s="24">
        <f t="array" ref="AT13">IF(T13="","",IF(T13&gt;BX$7,5,(T13/(MAX(IF(T$4:T$1999&lt;BX$7,T$4:T$1999))))*5))</f>
        <v>2.5</v>
      </c>
      <c r="AU13" s="24">
        <f t="array" ref="AU13">IF(U13="","",IF(U13&gt;BY$7,5,(U13/(MAX(IF(U$4:U$1999&lt;BY$7,U$4:U$1999))))*5))</f>
        <v>1.7916666666666667</v>
      </c>
      <c r="AV13" s="24">
        <f t="array" ref="AV13">IF(V13="","",IF(V13&gt;BZ$7,5,(V13/(MAX(IF(V$4:V$1999&lt;BZ$7,V$4:V$1999))))*5))</f>
        <v>2.5471698113207548</v>
      </c>
      <c r="AW13" s="24">
        <f t="array" ref="AW13">IF(W13="","",IF(W13&gt;CA$7,5,(W13/(MAX(IF(W$4:W$1999&lt;CA$7,W$4:W$1999))))*5))</f>
        <v>2.8947368421052633</v>
      </c>
      <c r="AX13" s="24">
        <f t="array" ref="AX13">IF(X13="","",IF(X13&gt;CB$7,5,(X13/(MAX(IF(X$4:X$1999&lt;CB$7,X$4:X$1999))))*5))</f>
        <v>2.7631578947368425</v>
      </c>
      <c r="AY13" s="24">
        <f t="array" ref="AY13">IF(Y13="","",IF(Y13&gt;CC$7,5,(Y13/(MAX(IF(Y$4:Y$1999&lt;CC$7,Y$4:Y$1999))))*5))</f>
        <v>2.6315789473684208</v>
      </c>
      <c r="AZ13" s="24">
        <f t="array" ref="AZ13">IF(Z13="","",IF(Z13&gt;CD$7,5,(Z13/(MAX(IF(Z$4:Z$1999&lt;CD$7,Z$4:Z$1999))))*5))</f>
        <v>5</v>
      </c>
      <c r="BA13" s="24">
        <f t="array" ref="BA13">IF(AA13="","",IF(AA13&gt;CE$7,5,(AA13/(MAX(IF(AA$4:AA$1999&lt;CE$7,AA$4:AA$1999))))*5))</f>
        <v>5</v>
      </c>
      <c r="BB13" s="24">
        <f t="array" ref="BB13">IF(AB13="","",IF(AB13&gt;CF$7,5,(AB13/(MAX(IF(AB$4:AB$1999&lt;CF$7,AB$4:AB$1999))))*5))</f>
        <v>2.4230769230769229</v>
      </c>
      <c r="BC13" s="24">
        <f>IF(AM13="","",IF($AP13='WQ Reference'!$A$12,SUMPRODUCT($AQ13:$BB13,'WQ Reference'!$B$12:$M$12),IF($AP13='WQ Reference'!$A$13,SUMPRODUCT($AQ13:$BB13,'WQ Reference'!$B$13:$M$13),IF($AP13='WQ Reference'!$A$14,SUMPRODUCT($AQ13:$BB13,'WQ Reference'!$B$14:$M$14),IF($AP13='WQ Reference'!$A$15,SUMPRODUCT($AQ13:$BB13,'WQ Reference'!$B$15:$M$15),IF($AP13='WQ Reference'!$A$16,SUMPRODUCT($AQ13:$BB13,'WQ Reference'!$B$16:$M$16),IF($AP13='WQ Reference'!$A$17,SUMPRODUCT($AQ13:$BB13,'WQ Reference'!$B$17:$M$17),"Invalid Watershed")))))))</f>
        <v>2.7265933625793886</v>
      </c>
      <c r="BD13" s="24">
        <f t="array" ref="BD13">IF(AC13="","",IF(AC13&gt;CG$7,5,(AC13/(MAX(IF(AC$4:AC$1999&lt;CG$7,AC$4:AC$1999))))*5))</f>
        <v>3.5576923076923079</v>
      </c>
      <c r="BE13" s="24">
        <f t="array" ref="BE13">IF(AD13="","",IF(AD13&gt;CH$7,5,(AD13/(MAX(IF(AD$4:AD$1999&lt;CH$7,AD$4:AD$1999))))*5))</f>
        <v>3.4782608695652173</v>
      </c>
      <c r="BF13" s="24">
        <f t="array" ref="BF13">IF(AE13="","",IF(AE13&gt;CI$7,5,(AE13/(MAX(IF(AE$4:AE$1999&lt;CI$7,AE$4:AE$1999))))*5))</f>
        <v>1.0787451984635084</v>
      </c>
      <c r="BG13" s="24">
        <f t="shared" si="8"/>
        <v>5</v>
      </c>
      <c r="BH13" s="24">
        <f t="shared" si="9"/>
        <v>2.5</v>
      </c>
      <c r="BI13" s="24">
        <f t="shared" si="10"/>
        <v>2.5</v>
      </c>
      <c r="BJ13" s="24">
        <f t="shared" si="11"/>
        <v>2.5</v>
      </c>
      <c r="BK13" s="24">
        <f t="shared" si="12"/>
        <v>2.7265933625793886</v>
      </c>
      <c r="BL13" s="24">
        <f t="shared" si="13"/>
        <v>3.5576923076923079</v>
      </c>
      <c r="BM13" s="24">
        <f t="shared" si="14"/>
        <v>1.7391304347826086</v>
      </c>
      <c r="BN13" s="24">
        <f t="shared" si="15"/>
        <v>0.53937259923175418</v>
      </c>
      <c r="BO13" s="24">
        <f t="shared" si="16"/>
        <v>2.5</v>
      </c>
      <c r="BP13" s="24">
        <f>IF(AM13="","",SUMPRODUCT(BK13:BO13,'Benefit Weights'!$A$3:$E$3))</f>
        <v>2.5526854462295918</v>
      </c>
      <c r="BQ13" s="27" t="str">
        <f t="shared" si="17"/>
        <v>High</v>
      </c>
    </row>
    <row r="14" spans="1:87" ht="27" x14ac:dyDescent="0.25">
      <c r="A14" s="23" t="s">
        <v>162</v>
      </c>
      <c r="B14" s="23" t="s">
        <v>213</v>
      </c>
      <c r="C14" s="23" t="s">
        <v>11</v>
      </c>
      <c r="D14" s="23" t="s">
        <v>191</v>
      </c>
      <c r="E14" s="24">
        <v>34.253585999999999</v>
      </c>
      <c r="F14" s="24">
        <v>-118.79956900000001</v>
      </c>
      <c r="G14" s="24"/>
      <c r="H14" s="23" t="s">
        <v>30</v>
      </c>
      <c r="I14" s="23" t="s">
        <v>105</v>
      </c>
      <c r="J14" s="23" t="s">
        <v>199</v>
      </c>
      <c r="K14" s="23"/>
      <c r="L14" s="23"/>
      <c r="M14" s="23"/>
      <c r="N14" s="23"/>
      <c r="O14" s="24" t="s">
        <v>37</v>
      </c>
      <c r="P14" s="60">
        <v>42633</v>
      </c>
      <c r="Q14" s="28">
        <v>22000</v>
      </c>
      <c r="R14" s="28">
        <v>73</v>
      </c>
      <c r="S14" s="28">
        <v>57</v>
      </c>
      <c r="T14" s="28">
        <v>110</v>
      </c>
      <c r="U14" s="28">
        <v>240</v>
      </c>
      <c r="V14" s="28">
        <v>530</v>
      </c>
      <c r="W14" s="28">
        <v>1.9</v>
      </c>
      <c r="X14" s="28">
        <v>3.8</v>
      </c>
      <c r="Y14" s="28">
        <v>1.9</v>
      </c>
      <c r="Z14" s="28">
        <v>15</v>
      </c>
      <c r="AA14" s="28">
        <v>25</v>
      </c>
      <c r="AB14" s="28">
        <v>13</v>
      </c>
      <c r="AC14" s="25">
        <v>52</v>
      </c>
      <c r="AD14" s="25">
        <v>3500000</v>
      </c>
      <c r="AE14" s="25">
        <v>348200</v>
      </c>
      <c r="AF14" s="24">
        <v>5</v>
      </c>
      <c r="AG14" s="24">
        <v>2.5</v>
      </c>
      <c r="AH14" s="24">
        <v>2.5</v>
      </c>
      <c r="AI14" s="24">
        <v>2.5</v>
      </c>
      <c r="AJ14" s="23"/>
      <c r="AK14" s="23"/>
      <c r="AL14" s="23"/>
      <c r="AM14" s="23" t="str">
        <f t="shared" si="2"/>
        <v>Simi Valley (M-CC03)</v>
      </c>
      <c r="AN14" s="23" t="str">
        <f t="shared" si="3"/>
        <v>M-CC03</v>
      </c>
      <c r="AO14" s="23" t="str">
        <f t="shared" si="4"/>
        <v>Rainwater Harvesting (RWH-1)</v>
      </c>
      <c r="AP14" s="23" t="str">
        <f t="shared" si="7"/>
        <v>Calleguas Creek</v>
      </c>
      <c r="AQ14" s="24">
        <f t="array" ref="AQ14">IF(Q14="","",IF(Q14&gt;BU$7,5,(Q14/(MAX(IF(Q$4:Q$1999&lt;BU$7,Q$4:Q$1999))))*5))</f>
        <v>5</v>
      </c>
      <c r="AR14" s="24">
        <f t="array" ref="AR14">IF(R14="","",IF(R14&gt;BV$7,5,(R14/(MAX(IF(R$4:R$1999&lt;BV$7,R$4:R$1999))))*5))</f>
        <v>5</v>
      </c>
      <c r="AS14" s="24">
        <f t="array" ref="AS14">IF(S14="","",IF(S14&gt;BW$7,5,(S14/(MAX(IF(S$4:S$1999&lt;BW$7,S$4:S$1999))))*5))</f>
        <v>5</v>
      </c>
      <c r="AT14" s="24">
        <f t="array" ref="AT14">IF(T14="","",IF(T14&gt;BX$7,5,(T14/(MAX(IF(T$4:T$1999&lt;BX$7,T$4:T$1999))))*5))</f>
        <v>5</v>
      </c>
      <c r="AU14" s="24">
        <f t="array" ref="AU14">IF(U14="","",IF(U14&gt;BY$7,5,(U14/(MAX(IF(U$4:U$1999&lt;BY$7,U$4:U$1999))))*5))</f>
        <v>5</v>
      </c>
      <c r="AV14" s="24">
        <f t="array" ref="AV14">IF(V14="","",IF(V14&gt;BZ$7,5,(V14/(MAX(IF(V$4:V$1999&lt;BZ$7,V$4:V$1999))))*5))</f>
        <v>5</v>
      </c>
      <c r="AW14" s="24">
        <f t="array" ref="AW14">IF(W14="","",IF(W14&gt;CA$7,5,(W14/(MAX(IF(W$4:W$1999&lt;CA$7,W$4:W$1999))))*5))</f>
        <v>5</v>
      </c>
      <c r="AX14" s="24">
        <f t="array" ref="AX14">IF(X14="","",IF(X14&gt;CB$7,5,(X14/(MAX(IF(X$4:X$1999&lt;CB$7,X$4:X$1999))))*5))</f>
        <v>5</v>
      </c>
      <c r="AY14" s="24">
        <f t="array" ref="AY14">IF(Y14="","",IF(Y14&gt;CC$7,5,(Y14/(MAX(IF(Y$4:Y$1999&lt;CC$7,Y$4:Y$1999))))*5))</f>
        <v>5</v>
      </c>
      <c r="AZ14" s="24">
        <f t="array" ref="AZ14">IF(Z14="","",IF(Z14&gt;CD$7,5,(Z14/(MAX(IF(Z$4:Z$1999&lt;CD$7,Z$4:Z$1999))))*5))</f>
        <v>5</v>
      </c>
      <c r="BA14" s="24">
        <f t="array" ref="BA14">IF(AA14="","",IF(AA14&gt;CE$7,5,(AA14/(MAX(IF(AA$4:AA$1999&lt;CE$7,AA$4:AA$1999))))*5))</f>
        <v>5</v>
      </c>
      <c r="BB14" s="24">
        <f t="array" ref="BB14">IF(AB14="","",IF(AB14&gt;CF$7,5,(AB14/(MAX(IF(AB$4:AB$1999&lt;CF$7,AB$4:AB$1999))))*5))</f>
        <v>5</v>
      </c>
      <c r="BC14" s="24">
        <f>IF(AM14="","",IF($AP14='WQ Reference'!$A$12,SUMPRODUCT($AQ14:$BB14,'WQ Reference'!$B$12:$M$12),IF($AP14='WQ Reference'!$A$13,SUMPRODUCT($AQ14:$BB14,'WQ Reference'!$B$13:$M$13),IF($AP14='WQ Reference'!$A$14,SUMPRODUCT($AQ14:$BB14,'WQ Reference'!$B$14:$M$14),IF($AP14='WQ Reference'!$A$15,SUMPRODUCT($AQ14:$BB14,'WQ Reference'!$B$15:$M$15),IF($AP14='WQ Reference'!$A$16,SUMPRODUCT($AQ14:$BB14,'WQ Reference'!$B$16:$M$16),IF($AP14='WQ Reference'!$A$17,SUMPRODUCT($AQ14:$BB14,'WQ Reference'!$B$17:$M$17),"Invalid Watershed")))))))</f>
        <v>4.9999999999999991</v>
      </c>
      <c r="BD14" s="24">
        <f t="array" ref="BD14">IF(AC14="","",IF(AC14&gt;CG$7,5,(AC14/(MAX(IF(AC$4:AC$1999&lt;CG$7,AC$4:AC$1999))))*5))</f>
        <v>5</v>
      </c>
      <c r="BE14" s="24">
        <f t="array" ref="BE14">IF(AD14="","",IF(AD14&gt;CH$7,5,(AD14/(MAX(IF(AD$4:AD$1999&lt;CH$7,AD$4:AD$1999))))*5))</f>
        <v>5</v>
      </c>
      <c r="BF14" s="24">
        <f t="array" ref="BF14">IF(AE14="","",IF(AE14&gt;CI$7,5,(AE14/(MAX(IF(AE$4:AE$1999&lt;CI$7,AE$4:AE$1999))))*5))</f>
        <v>5</v>
      </c>
      <c r="BG14" s="24">
        <f t="shared" si="8"/>
        <v>5</v>
      </c>
      <c r="BH14" s="24">
        <f t="shared" si="9"/>
        <v>2.5</v>
      </c>
      <c r="BI14" s="24">
        <f t="shared" si="10"/>
        <v>2.5</v>
      </c>
      <c r="BJ14" s="24">
        <f t="shared" si="11"/>
        <v>2.5</v>
      </c>
      <c r="BK14" s="24">
        <f t="shared" si="12"/>
        <v>4.9999999999999991</v>
      </c>
      <c r="BL14" s="24">
        <f t="shared" si="13"/>
        <v>5</v>
      </c>
      <c r="BM14" s="24">
        <f t="shared" si="14"/>
        <v>2.5</v>
      </c>
      <c r="BN14" s="24">
        <f t="shared" si="15"/>
        <v>2.5</v>
      </c>
      <c r="BO14" s="24">
        <f t="shared" si="16"/>
        <v>2.5</v>
      </c>
      <c r="BP14" s="24">
        <f>IF(AM14="","",SUMPRODUCT(BK14:BO14,'Benefit Weights'!$A$3:$E$3))</f>
        <v>4.25</v>
      </c>
      <c r="BQ14" s="27" t="str">
        <f t="shared" si="17"/>
        <v>High</v>
      </c>
    </row>
    <row r="15" spans="1:87" ht="27" x14ac:dyDescent="0.25">
      <c r="A15" s="23" t="s">
        <v>163</v>
      </c>
      <c r="B15" s="23" t="s">
        <v>214</v>
      </c>
      <c r="C15" s="23" t="s">
        <v>11</v>
      </c>
      <c r="D15" s="23" t="s">
        <v>194</v>
      </c>
      <c r="E15" s="24">
        <v>34.180166</v>
      </c>
      <c r="F15" s="24">
        <v>-118.789715</v>
      </c>
      <c r="G15" s="24"/>
      <c r="H15" s="23" t="s">
        <v>32</v>
      </c>
      <c r="I15" s="23" t="s">
        <v>167</v>
      </c>
      <c r="J15" s="23" t="s">
        <v>200</v>
      </c>
      <c r="K15" s="23"/>
      <c r="L15" s="23"/>
      <c r="M15" s="23"/>
      <c r="N15" s="23"/>
      <c r="O15" s="24" t="s">
        <v>37</v>
      </c>
      <c r="P15" s="60">
        <v>42633</v>
      </c>
      <c r="Q15" s="28">
        <v>9700</v>
      </c>
      <c r="R15" s="28">
        <v>20</v>
      </c>
      <c r="S15" s="28">
        <v>16</v>
      </c>
      <c r="T15" s="28">
        <v>26</v>
      </c>
      <c r="U15" s="28">
        <v>62</v>
      </c>
      <c r="V15" s="28">
        <v>150</v>
      </c>
      <c r="W15" s="28">
        <v>0.46</v>
      </c>
      <c r="X15" s="28">
        <v>1.1000000000000001</v>
      </c>
      <c r="Y15" s="28">
        <v>0.56999999999999995</v>
      </c>
      <c r="Z15" s="28">
        <v>2.7</v>
      </c>
      <c r="AA15" s="28">
        <v>4.9000000000000004</v>
      </c>
      <c r="AB15" s="28">
        <v>3.3</v>
      </c>
      <c r="AC15" s="25">
        <v>16</v>
      </c>
      <c r="AD15" s="25">
        <v>1100000</v>
      </c>
      <c r="AE15" s="25">
        <v>156200</v>
      </c>
      <c r="AF15" s="24">
        <v>5</v>
      </c>
      <c r="AG15" s="24">
        <v>2.5</v>
      </c>
      <c r="AH15" s="24">
        <v>2.5</v>
      </c>
      <c r="AI15" s="24">
        <v>2.5</v>
      </c>
      <c r="AJ15" s="23"/>
      <c r="AK15" s="23"/>
      <c r="AL15" s="23"/>
      <c r="AM15" s="23" t="str">
        <f t="shared" si="2"/>
        <v>Thousand Oaks (M-MC01)</v>
      </c>
      <c r="AN15" s="23" t="str">
        <f t="shared" si="3"/>
        <v>M-MC01</v>
      </c>
      <c r="AO15" s="23" t="str">
        <f t="shared" si="4"/>
        <v>Rainwater Harvesting (RWH-1)</v>
      </c>
      <c r="AP15" s="23" t="str">
        <f t="shared" si="7"/>
        <v>Malibu Creek</v>
      </c>
      <c r="AQ15" s="24">
        <f t="array" ref="AQ15">IF(Q15="","",IF(Q15&gt;BU$7,5,(Q15/(MAX(IF(Q$4:Q$1999&lt;BU$7,Q$4:Q$1999))))*5))</f>
        <v>2.2045454545454546</v>
      </c>
      <c r="AR15" s="24">
        <f t="array" ref="AR15">IF(R15="","",IF(R15&gt;BV$7,5,(R15/(MAX(IF(R$4:R$1999&lt;BV$7,R$4:R$1999))))*5))</f>
        <v>1.3698630136986301</v>
      </c>
      <c r="AS15" s="24">
        <f t="array" ref="AS15">IF(S15="","",IF(S15&gt;BW$7,5,(S15/(MAX(IF(S$4:S$1999&lt;BW$7,S$4:S$1999))))*5))</f>
        <v>1.4035087719298245</v>
      </c>
      <c r="AT15" s="24">
        <f t="array" ref="AT15">IF(T15="","",IF(T15&gt;BX$7,5,(T15/(MAX(IF(T$4:T$1999&lt;BX$7,T$4:T$1999))))*5))</f>
        <v>1.1818181818181819</v>
      </c>
      <c r="AU15" s="24">
        <f t="array" ref="AU15">IF(U15="","",IF(U15&gt;BY$7,5,(U15/(MAX(IF(U$4:U$1999&lt;BY$7,U$4:U$1999))))*5))</f>
        <v>1.2916666666666667</v>
      </c>
      <c r="AV15" s="24">
        <f t="array" ref="AV15">IF(V15="","",IF(V15&gt;BZ$7,5,(V15/(MAX(IF(V$4:V$1999&lt;BZ$7,V$4:V$1999))))*5))</f>
        <v>1.4150943396226414</v>
      </c>
      <c r="AW15" s="24">
        <f t="array" ref="AW15">IF(W15="","",IF(W15&gt;CA$7,5,(W15/(MAX(IF(W$4:W$1999&lt;CA$7,W$4:W$1999))))*5))</f>
        <v>1.2105263157894739</v>
      </c>
      <c r="AX15" s="24">
        <f t="array" ref="AX15">IF(X15="","",IF(X15&gt;CB$7,5,(X15/(MAX(IF(X$4:X$1999&lt;CB$7,X$4:X$1999))))*5))</f>
        <v>1.4473684210526316</v>
      </c>
      <c r="AY15" s="24">
        <f t="array" ref="AY15">IF(Y15="","",IF(Y15&gt;CC$7,5,(Y15/(MAX(IF(Y$4:Y$1999&lt;CC$7,Y$4:Y$1999))))*5))</f>
        <v>1.5</v>
      </c>
      <c r="AZ15" s="24">
        <f t="array" ref="AZ15">IF(Z15="","",IF(Z15&gt;CD$7,5,(Z15/(MAX(IF(Z$4:Z$1999&lt;CD$7,Z$4:Z$1999))))*5))</f>
        <v>1.5340909090909092</v>
      </c>
      <c r="BA15" s="24">
        <f t="array" ref="BA15">IF(AA15="","",IF(AA15&gt;CE$7,5,(AA15/(MAX(IF(AA$4:AA$1999&lt;CE$7,AA$4:AA$1999))))*5))</f>
        <v>1.7500000000000002</v>
      </c>
      <c r="BB15" s="24">
        <f t="array" ref="BB15">IF(AB15="","",IF(AB15&gt;CF$7,5,(AB15/(MAX(IF(AB$4:AB$1999&lt;CF$7,AB$4:AB$1999))))*5))</f>
        <v>1.2692307692307692</v>
      </c>
      <c r="BC15" s="24">
        <f>IF(AM15="","",IF($AP15='WQ Reference'!$A$12,SUMPRODUCT($AQ15:$BB15,'WQ Reference'!$B$12:$M$12),IF($AP15='WQ Reference'!$A$13,SUMPRODUCT($AQ15:$BB15,'WQ Reference'!$B$13:$M$13),IF($AP15='WQ Reference'!$A$14,SUMPRODUCT($AQ15:$BB15,'WQ Reference'!$B$14:$M$14),IF($AP15='WQ Reference'!$A$15,SUMPRODUCT($AQ15:$BB15,'WQ Reference'!$B$15:$M$15),IF($AP15='WQ Reference'!$A$16,SUMPRODUCT($AQ15:$BB15,'WQ Reference'!$B$16:$M$16),IF($AP15='WQ Reference'!$A$17,SUMPRODUCT($AQ15:$BB15,'WQ Reference'!$B$17:$M$17),"Invalid Watershed")))))))</f>
        <v>1.3976030531751442</v>
      </c>
      <c r="BD15" s="24">
        <f t="array" ref="BD15">IF(AC15="","",IF(AC15&gt;CG$7,5,(AC15/(MAX(IF(AC$4:AC$1999&lt;CG$7,AC$4:AC$1999))))*5))</f>
        <v>1.5384615384615385</v>
      </c>
      <c r="BE15" s="24">
        <f t="array" ref="BE15">IF(AD15="","",IF(AD15&gt;CH$7,5,(AD15/(MAX(IF(AD$4:AD$1999&lt;CH$7,AD$4:AD$1999))))*5))</f>
        <v>2.3913043478260869</v>
      </c>
      <c r="BF15" s="24">
        <f t="array" ref="BF15">IF(AE15="","",IF(AE15&gt;CI$7,5,(AE15/(MAX(IF(AE$4:AE$1999&lt;CI$7,AE$4:AE$1999))))*5))</f>
        <v>5</v>
      </c>
      <c r="BG15" s="24">
        <f t="shared" si="8"/>
        <v>5</v>
      </c>
      <c r="BH15" s="24">
        <f t="shared" si="9"/>
        <v>2.5</v>
      </c>
      <c r="BI15" s="24">
        <f t="shared" si="10"/>
        <v>2.5</v>
      </c>
      <c r="BJ15" s="24">
        <f t="shared" si="11"/>
        <v>2.5</v>
      </c>
      <c r="BK15" s="24">
        <f t="shared" si="12"/>
        <v>1.3976030531751442</v>
      </c>
      <c r="BL15" s="24">
        <f t="shared" si="13"/>
        <v>1.5384615384615385</v>
      </c>
      <c r="BM15" s="24">
        <f t="shared" si="14"/>
        <v>1.1956521739130435</v>
      </c>
      <c r="BN15" s="24">
        <f t="shared" si="15"/>
        <v>2.5</v>
      </c>
      <c r="BO15" s="24">
        <f t="shared" si="16"/>
        <v>2.5</v>
      </c>
      <c r="BP15" s="24">
        <f>IF(AM15="","",SUMPRODUCT(BK15:BO15,'Benefit Weights'!$A$3:$E$3))</f>
        <v>1.6260590516711841</v>
      </c>
      <c r="BQ15" s="27" t="str">
        <f t="shared" si="17"/>
        <v>High</v>
      </c>
    </row>
    <row r="16" spans="1:87" x14ac:dyDescent="0.25">
      <c r="A16" s="23"/>
      <c r="B16" s="23"/>
      <c r="C16" s="23"/>
      <c r="D16" s="23"/>
      <c r="E16" s="24"/>
      <c r="F16" s="24"/>
      <c r="G16" s="24"/>
      <c r="H16" s="23"/>
      <c r="I16" s="23"/>
      <c r="J16" s="23"/>
      <c r="K16" s="23"/>
      <c r="L16" s="23"/>
      <c r="M16" s="23"/>
      <c r="N16" s="23"/>
      <c r="O16" s="24"/>
      <c r="P16" s="60"/>
      <c r="Q16" s="24"/>
      <c r="R16" s="24"/>
      <c r="S16" s="24"/>
      <c r="T16" s="24"/>
      <c r="U16" s="24"/>
      <c r="V16" s="24"/>
      <c r="W16" s="24"/>
      <c r="X16" s="24"/>
      <c r="Y16" s="24"/>
      <c r="Z16" s="24"/>
      <c r="AA16" s="24"/>
      <c r="AB16" s="24"/>
      <c r="AC16" s="24"/>
      <c r="AD16" s="24"/>
      <c r="AE16" s="24"/>
      <c r="AF16" s="24"/>
      <c r="AG16" s="24"/>
      <c r="AH16" s="24"/>
      <c r="AI16" s="24"/>
      <c r="AJ16" s="23"/>
      <c r="AK16" s="23"/>
      <c r="AL16" s="23"/>
      <c r="AM16" s="23" t="str">
        <f t="shared" ref="AM16:AM20" si="21">IF(A16="","",A16)</f>
        <v/>
      </c>
      <c r="AN16" s="23" t="str">
        <f t="shared" ref="AN16:AN20" si="22">IF(B16="","",B16)</f>
        <v/>
      </c>
      <c r="AO16" s="23" t="str">
        <f t="shared" ref="AO16:AO20" si="23">IF(C16="","",C16)</f>
        <v/>
      </c>
      <c r="AP16" s="23" t="str">
        <f t="shared" ref="AP16:AP20" si="24">IF(H16="","",H16)</f>
        <v/>
      </c>
      <c r="AQ16" s="24" t="str">
        <f t="array" ref="AQ16">IF(Q16="","",IF(Q16&gt;BU$7,5,(Q16/(MAX(IF(Q$4:Q$1999&lt;BU$7,Q$4:Q$1999))))*5))</f>
        <v/>
      </c>
      <c r="AR16" s="24" t="str">
        <f t="array" ref="AR16">IF(R16="","",IF(R16&gt;BV$7,5,(R16/(MAX(IF(R$4:R$1999&lt;BV$7,R$4:R$1999))))*5))</f>
        <v/>
      </c>
      <c r="AS16" s="24" t="str">
        <f t="array" ref="AS16">IF(S16="","",IF(S16&gt;BW$7,5,(S16/(MAX(IF(S$4:S$1999&lt;BW$7,S$4:S$1999))))*5))</f>
        <v/>
      </c>
      <c r="AT16" s="24" t="str">
        <f t="array" ref="AT16">IF(T16="","",IF(T16&gt;BX$7,5,(T16/(MAX(IF(T$4:T$1999&lt;BX$7,T$4:T$1999))))*5))</f>
        <v/>
      </c>
      <c r="AU16" s="24" t="str">
        <f t="array" ref="AU16">IF(U16="","",IF(U16&gt;BY$7,5,(U16/(MAX(IF(U$4:U$1999&lt;BY$7,U$4:U$1999))))*5))</f>
        <v/>
      </c>
      <c r="AV16" s="24" t="str">
        <f t="array" ref="AV16">IF(V16="","",IF(V16&gt;BZ$7,5,(V16/(MAX(IF(V$4:V$1999&lt;BZ$7,V$4:V$1999))))*5))</f>
        <v/>
      </c>
      <c r="AW16" s="24" t="str">
        <f t="array" ref="AW16">IF(W16="","",IF(W16&gt;CA$7,5,(W16/(MAX(IF(W$4:W$1999&lt;CA$7,W$4:W$1999))))*5))</f>
        <v/>
      </c>
      <c r="AX16" s="24" t="str">
        <f t="array" ref="AX16">IF(X16="","",IF(X16&gt;CB$7,5,(X16/(MAX(IF(X$4:X$1999&lt;CB$7,X$4:X$1999))))*5))</f>
        <v/>
      </c>
      <c r="AY16" s="24" t="str">
        <f t="array" ref="AY16">IF(Y16="","",IF(Y16&gt;CC$7,5,(Y16/(MAX(IF(Y$4:Y$1999&lt;CC$7,Y$4:Y$1999))))*5))</f>
        <v/>
      </c>
      <c r="AZ16" s="24" t="str">
        <f t="array" ref="AZ16">IF(Z16="","",IF(Z16&gt;CD$7,5,(Z16/(MAX(IF(Z$4:Z$1999&lt;CD$7,Z$4:Z$1999))))*5))</f>
        <v/>
      </c>
      <c r="BA16" s="24" t="str">
        <f t="array" ref="BA16">IF(AA16="","",IF(AA16&gt;CE$7,5,(AA16/(MAX(IF(AA$4:AA$1999&lt;CE$7,AA$4:AA$1999))))*5))</f>
        <v/>
      </c>
      <c r="BB16" s="24" t="str">
        <f t="array" ref="BB16">IF(AB16="","",IF(AB16&gt;CF$7,5,(AB16/(MAX(IF(AB$4:AB$1999&lt;CF$7,AB$4:AB$1999))))*5))</f>
        <v/>
      </c>
      <c r="BC16" s="24" t="str">
        <f>IF(AM16="","",IF($AP16='WQ Reference'!$A$12,SUMPRODUCT($AQ16:$BB16,'WQ Reference'!$B$12:$M$12),IF($AP16='WQ Reference'!$A$13,SUMPRODUCT($AQ16:$BB16,'WQ Reference'!$B$13:$M$13),IF($AP16='WQ Reference'!$A$14,SUMPRODUCT($AQ16:$BB16,'WQ Reference'!$B$14:$M$14),IF($AP16='WQ Reference'!$A$15,SUMPRODUCT($AQ16:$BB16,'WQ Reference'!$B$15:$M$15),IF($AP16='WQ Reference'!$A$16,SUMPRODUCT($AQ16:$BB16,'WQ Reference'!$B$16:$M$16),IF($AP16='WQ Reference'!$A$17,SUMPRODUCT($AQ16:$BB16,'WQ Reference'!$B$17:$M$17),"Invalid Watershed")))))))</f>
        <v/>
      </c>
      <c r="BD16" s="24" t="str">
        <f t="array" ref="BD16">IF(AC16="","",IF(AC16&gt;CG$7,5,(AC16/(MAX(IF(AC$4:AC$1999&lt;CG$7,AC$4:AC$1999))))*5))</f>
        <v/>
      </c>
      <c r="BE16" s="24" t="str">
        <f t="array" ref="BE16">IF(AD16="","",IF(AD16&gt;CH$7,5,(AD16/(MAX(IF(AD$4:AD$1999&lt;CH$7,AD$4:AD$1999))))*5))</f>
        <v/>
      </c>
      <c r="BF16" s="24" t="str">
        <f t="array" ref="BF16">IF(AE16="","",IF(AE16&gt;CI$7,5,(AE16/(MAX(IF(AE$4:AE$1999&lt;CI$7,AE$4:AE$1999))))*5))</f>
        <v/>
      </c>
      <c r="BG16" s="24" t="str">
        <f t="shared" ref="BG16:BG17" si="25">IF(AF16="","",AF16)</f>
        <v/>
      </c>
      <c r="BH16" s="24" t="str">
        <f t="shared" ref="BH16:BH17" si="26">IF(AG16="","",AG16)</f>
        <v/>
      </c>
      <c r="BI16" s="24" t="str">
        <f t="shared" ref="BI16:BI17" si="27">IF(AH16="","",AH16)</f>
        <v/>
      </c>
      <c r="BJ16" s="24" t="str">
        <f t="shared" ref="BJ16:BJ17" si="28">IF(AI16="","",AI16)</f>
        <v/>
      </c>
      <c r="BK16" s="24" t="str">
        <f t="shared" ref="BK16:BK17" si="29">IF(BC16="","",BC16)</f>
        <v/>
      </c>
      <c r="BL16" s="24" t="str">
        <f t="shared" ref="BL16:BL17" si="30">IF(BD16="","",BD16*(BG16/5))</f>
        <v/>
      </c>
      <c r="BM16" s="24" t="str">
        <f t="shared" ref="BM16:BM17" si="31">IF(BE16="","",BE16*(BH16/5))</f>
        <v/>
      </c>
      <c r="BN16" s="24" t="str">
        <f t="shared" ref="BN16:BN17" si="32">IF(BF16="","",BF16*(BI16/5))</f>
        <v/>
      </c>
      <c r="BO16" s="24" t="str">
        <f t="shared" ref="BO16:BO17" si="33">IF(BJ16="","",BJ16)</f>
        <v/>
      </c>
      <c r="BP16" s="24" t="str">
        <f>IF(AM16="","",SUMPRODUCT(BK16:BO16,'Benefit Weights'!$A$3:$E$3))</f>
        <v/>
      </c>
      <c r="BQ16" s="27" t="str">
        <f t="shared" si="17"/>
        <v/>
      </c>
    </row>
    <row r="17" spans="1:69" x14ac:dyDescent="0.25">
      <c r="A17" s="23"/>
      <c r="B17" s="23"/>
      <c r="C17" s="23"/>
      <c r="D17" s="23"/>
      <c r="E17" s="24"/>
      <c r="F17" s="24"/>
      <c r="G17" s="24"/>
      <c r="H17" s="23"/>
      <c r="I17" s="23"/>
      <c r="J17" s="23"/>
      <c r="K17" s="23"/>
      <c r="L17" s="23"/>
      <c r="M17" s="23"/>
      <c r="N17" s="23"/>
      <c r="O17" s="24"/>
      <c r="P17" s="60"/>
      <c r="Q17" s="24"/>
      <c r="R17" s="24"/>
      <c r="S17" s="24"/>
      <c r="T17" s="24"/>
      <c r="U17" s="24"/>
      <c r="V17" s="24"/>
      <c r="W17" s="24"/>
      <c r="X17" s="24"/>
      <c r="Y17" s="24"/>
      <c r="Z17" s="24"/>
      <c r="AA17" s="24"/>
      <c r="AB17" s="24"/>
      <c r="AC17" s="24"/>
      <c r="AD17" s="24"/>
      <c r="AE17" s="24"/>
      <c r="AF17" s="24"/>
      <c r="AG17" s="24"/>
      <c r="AH17" s="24"/>
      <c r="AI17" s="24"/>
      <c r="AJ17" s="23"/>
      <c r="AK17" s="23"/>
      <c r="AL17" s="23"/>
      <c r="AM17" s="23" t="str">
        <f t="shared" si="21"/>
        <v/>
      </c>
      <c r="AN17" s="23" t="str">
        <f t="shared" si="22"/>
        <v/>
      </c>
      <c r="AO17" s="23" t="str">
        <f t="shared" si="23"/>
        <v/>
      </c>
      <c r="AP17" s="23" t="str">
        <f t="shared" si="24"/>
        <v/>
      </c>
      <c r="AQ17" s="24" t="str">
        <f t="array" ref="AQ17">IF(Q17="","",IF(Q17&gt;BU$7,5,(Q17/(MAX(IF(Q$4:Q$1999&lt;BU$7,Q$4:Q$1999))))*5))</f>
        <v/>
      </c>
      <c r="AR17" s="24" t="str">
        <f t="array" ref="AR17">IF(R17="","",IF(R17&gt;BV$7,5,(R17/(MAX(IF(R$4:R$1999&lt;BV$7,R$4:R$1999))))*5))</f>
        <v/>
      </c>
      <c r="AS17" s="24" t="str">
        <f t="array" ref="AS17">IF(S17="","",IF(S17&gt;BW$7,5,(S17/(MAX(IF(S$4:S$1999&lt;BW$7,S$4:S$1999))))*5))</f>
        <v/>
      </c>
      <c r="AT17" s="24" t="str">
        <f t="array" ref="AT17">IF(T17="","",IF(T17&gt;BX$7,5,(T17/(MAX(IF(T$4:T$1999&lt;BX$7,T$4:T$1999))))*5))</f>
        <v/>
      </c>
      <c r="AU17" s="24" t="str">
        <f t="array" ref="AU17">IF(U17="","",IF(U17&gt;BY$7,5,(U17/(MAX(IF(U$4:U$1999&lt;BY$7,U$4:U$1999))))*5))</f>
        <v/>
      </c>
      <c r="AV17" s="24" t="str">
        <f t="array" ref="AV17">IF(V17="","",IF(V17&gt;BZ$7,5,(V17/(MAX(IF(V$4:V$1999&lt;BZ$7,V$4:V$1999))))*5))</f>
        <v/>
      </c>
      <c r="AW17" s="24" t="str">
        <f t="array" ref="AW17">IF(W17="","",IF(W17&gt;CA$7,5,(W17/(MAX(IF(W$4:W$1999&lt;CA$7,W$4:W$1999))))*5))</f>
        <v/>
      </c>
      <c r="AX17" s="24" t="str">
        <f t="array" ref="AX17">IF(X17="","",IF(X17&gt;CB$7,5,(X17/(MAX(IF(X$4:X$1999&lt;CB$7,X$4:X$1999))))*5))</f>
        <v/>
      </c>
      <c r="AY17" s="24" t="str">
        <f t="array" ref="AY17">IF(Y17="","",IF(Y17&gt;CC$7,5,(Y17/(MAX(IF(Y$4:Y$1999&lt;CC$7,Y$4:Y$1999))))*5))</f>
        <v/>
      </c>
      <c r="AZ17" s="24" t="str">
        <f t="array" ref="AZ17">IF(Z17="","",IF(Z17&gt;CD$7,5,(Z17/(MAX(IF(Z$4:Z$1999&lt;CD$7,Z$4:Z$1999))))*5))</f>
        <v/>
      </c>
      <c r="BA17" s="24" t="str">
        <f t="array" ref="BA17">IF(AA17="","",IF(AA17&gt;CE$7,5,(AA17/(MAX(IF(AA$4:AA$1999&lt;CE$7,AA$4:AA$1999))))*5))</f>
        <v/>
      </c>
      <c r="BB17" s="24" t="str">
        <f t="array" ref="BB17">IF(AB17="","",IF(AB17&gt;CF$7,5,(AB17/(MAX(IF(AB$4:AB$1999&lt;CF$7,AB$4:AB$1999))))*5))</f>
        <v/>
      </c>
      <c r="BC17" s="24" t="str">
        <f>IF(AM17="","",IF($AP17='WQ Reference'!$A$12,SUMPRODUCT($AQ17:$BB17,'WQ Reference'!$B$12:$M$12),IF($AP17='WQ Reference'!$A$13,SUMPRODUCT($AQ17:$BB17,'WQ Reference'!$B$13:$M$13),IF($AP17='WQ Reference'!$A$14,SUMPRODUCT($AQ17:$BB17,'WQ Reference'!$B$14:$M$14),IF($AP17='WQ Reference'!$A$15,SUMPRODUCT($AQ17:$BB17,'WQ Reference'!$B$15:$M$15),IF($AP17='WQ Reference'!$A$16,SUMPRODUCT($AQ17:$BB17,'WQ Reference'!$B$16:$M$16),IF($AP17='WQ Reference'!$A$17,SUMPRODUCT($AQ17:$BB17,'WQ Reference'!$B$17:$M$17),"Invalid Watershed")))))))</f>
        <v/>
      </c>
      <c r="BD17" s="24" t="str">
        <f t="array" ref="BD17">IF(AC17="","",IF(AC17&gt;CG$7,5,(AC17/(MAX(IF(AC$4:AC$1999&lt;CG$7,AC$4:AC$1999))))*5))</f>
        <v/>
      </c>
      <c r="BE17" s="24" t="str">
        <f t="array" ref="BE17">IF(AD17="","",IF(AD17&gt;CH$7,5,(AD17/(MAX(IF(AD$4:AD$1999&lt;CH$7,AD$4:AD$1999))))*5))</f>
        <v/>
      </c>
      <c r="BF17" s="24" t="str">
        <f t="array" ref="BF17">IF(AE17="","",IF(AE17&gt;CI$7,5,(AE17/(MAX(IF(AE$4:AE$1999&lt;CI$7,AE$4:AE$1999))))*5))</f>
        <v/>
      </c>
      <c r="BG17" s="24" t="str">
        <f t="shared" si="25"/>
        <v/>
      </c>
      <c r="BH17" s="24" t="str">
        <f t="shared" si="26"/>
        <v/>
      </c>
      <c r="BI17" s="24" t="str">
        <f t="shared" si="27"/>
        <v/>
      </c>
      <c r="BJ17" s="24" t="str">
        <f t="shared" si="28"/>
        <v/>
      </c>
      <c r="BK17" s="24" t="str">
        <f t="shared" si="29"/>
        <v/>
      </c>
      <c r="BL17" s="24" t="str">
        <f t="shared" si="30"/>
        <v/>
      </c>
      <c r="BM17" s="24" t="str">
        <f t="shared" si="31"/>
        <v/>
      </c>
      <c r="BN17" s="24" t="str">
        <f t="shared" si="32"/>
        <v/>
      </c>
      <c r="BO17" s="24" t="str">
        <f t="shared" si="33"/>
        <v/>
      </c>
      <c r="BP17" s="24" t="str">
        <f>IF(AM17="","",SUMPRODUCT(BK17:BO17,'Benefit Weights'!$A$3:$E$3))</f>
        <v/>
      </c>
      <c r="BQ17" s="27" t="str">
        <f t="shared" si="17"/>
        <v/>
      </c>
    </row>
    <row r="18" spans="1:69" x14ac:dyDescent="0.25">
      <c r="A18" s="23"/>
      <c r="B18" s="23"/>
      <c r="C18" s="23"/>
      <c r="D18" s="23"/>
      <c r="E18" s="24"/>
      <c r="F18" s="24"/>
      <c r="G18" s="24"/>
      <c r="H18" s="23"/>
      <c r="I18" s="23"/>
      <c r="J18" s="23"/>
      <c r="K18" s="23"/>
      <c r="L18" s="23"/>
      <c r="M18" s="23"/>
      <c r="N18" s="23"/>
      <c r="O18" s="24"/>
      <c r="P18" s="60"/>
      <c r="Q18" s="24"/>
      <c r="R18" s="24"/>
      <c r="S18" s="24"/>
      <c r="T18" s="24"/>
      <c r="U18" s="24"/>
      <c r="V18" s="24"/>
      <c r="W18" s="24"/>
      <c r="X18" s="24"/>
      <c r="Y18" s="24"/>
      <c r="Z18" s="24"/>
      <c r="AA18" s="24"/>
      <c r="AB18" s="24"/>
      <c r="AC18" s="24"/>
      <c r="AD18" s="24"/>
      <c r="AE18" s="24"/>
      <c r="AF18" s="24"/>
      <c r="AG18" s="24"/>
      <c r="AH18" s="24"/>
      <c r="AI18" s="24"/>
      <c r="AJ18" s="23"/>
      <c r="AK18" s="23"/>
      <c r="AL18" s="23"/>
      <c r="AM18" s="23" t="str">
        <f t="shared" si="21"/>
        <v/>
      </c>
      <c r="AN18" s="23" t="str">
        <f t="shared" si="22"/>
        <v/>
      </c>
      <c r="AO18" s="23" t="str">
        <f t="shared" si="23"/>
        <v/>
      </c>
      <c r="AP18" s="23" t="str">
        <f t="shared" si="24"/>
        <v/>
      </c>
      <c r="AQ18" s="24" t="str">
        <f t="array" ref="AQ18">IF(Q18="","",IF(Q18&gt;BU$7,5,(Q18/(MAX(IF(Q$4:Q$1999&lt;BU$7,Q$4:Q$1999))))*5))</f>
        <v/>
      </c>
      <c r="AR18" s="24" t="str">
        <f t="array" ref="AR18">IF(R18="","",IF(R18&gt;BV$7,5,(R18/(MAX(IF(R$4:R$1999&lt;BV$7,R$4:R$1999))))*5))</f>
        <v/>
      </c>
      <c r="AS18" s="24" t="str">
        <f t="array" ref="AS18">IF(S18="","",IF(S18&gt;BW$7,5,(S18/(MAX(IF(S$4:S$1999&lt;BW$7,S$4:S$1999))))*5))</f>
        <v/>
      </c>
      <c r="AT18" s="24" t="str">
        <f t="array" ref="AT18">IF(T18="","",IF(T18&gt;BX$7,5,(T18/(MAX(IF(T$4:T$1999&lt;BX$7,T$4:T$1999))))*5))</f>
        <v/>
      </c>
      <c r="AU18" s="24" t="str">
        <f t="array" ref="AU18">IF(U18="","",IF(U18&gt;BY$7,5,(U18/(MAX(IF(U$4:U$1999&lt;BY$7,U$4:U$1999))))*5))</f>
        <v/>
      </c>
      <c r="AV18" s="24" t="str">
        <f t="array" ref="AV18">IF(V18="","",IF(V18&gt;BZ$7,5,(V18/(MAX(IF(V$4:V$1999&lt;BZ$7,V$4:V$1999))))*5))</f>
        <v/>
      </c>
      <c r="AW18" s="24" t="str">
        <f t="array" ref="AW18">IF(W18="","",IF(W18&gt;CA$7,5,(W18/(MAX(IF(W$4:W$1999&lt;CA$7,W$4:W$1999))))*5))</f>
        <v/>
      </c>
      <c r="AX18" s="24" t="str">
        <f t="array" ref="AX18">IF(X18="","",IF(X18&gt;CB$7,5,(X18/(MAX(IF(X$4:X$1999&lt;CB$7,X$4:X$1999))))*5))</f>
        <v/>
      </c>
      <c r="AY18" s="24" t="str">
        <f t="array" ref="AY18">IF(Y18="","",IF(Y18&gt;CC$7,5,(Y18/(MAX(IF(Y$4:Y$1999&lt;CC$7,Y$4:Y$1999))))*5))</f>
        <v/>
      </c>
      <c r="AZ18" s="24" t="str">
        <f t="array" ref="AZ18">IF(Z18="","",IF(Z18&gt;CD$7,5,(Z18/(MAX(IF(Z$4:Z$1999&lt;CD$7,Z$4:Z$1999))))*5))</f>
        <v/>
      </c>
      <c r="BA18" s="24" t="str">
        <f t="array" ref="BA18">IF(AA18="","",IF(AA18&gt;CE$7,5,(AA18/(MAX(IF(AA$4:AA$1999&lt;CE$7,AA$4:AA$1999))))*5))</f>
        <v/>
      </c>
      <c r="BB18" s="24" t="str">
        <f t="array" ref="BB18">IF(AB18="","",IF(AB18&gt;CF$7,5,(AB18/(MAX(IF(AB$4:AB$1999&lt;CF$7,AB$4:AB$1999))))*5))</f>
        <v/>
      </c>
      <c r="BC18" s="24" t="str">
        <f>IF(AM18="","",IF($AP18='WQ Reference'!$A$12,SUMPRODUCT($AQ18:$BB18,'WQ Reference'!$B$12:$M$12),IF($AP18='WQ Reference'!$A$13,SUMPRODUCT($AQ18:$BB18,'WQ Reference'!$B$13:$M$13),IF($AP18='WQ Reference'!$A$14,SUMPRODUCT($AQ18:$BB18,'WQ Reference'!$B$14:$M$14),IF($AP18='WQ Reference'!$A$15,SUMPRODUCT($AQ18:$BB18,'WQ Reference'!$B$15:$M$15),IF($AP18='WQ Reference'!$A$16,SUMPRODUCT($AQ18:$BB18,'WQ Reference'!$B$16:$M$16),IF($AP18='WQ Reference'!$A$17,SUMPRODUCT($AQ18:$BB18,'WQ Reference'!$B$17:$M$17),"Invalid Watershed")))))))</f>
        <v/>
      </c>
      <c r="BD18" s="24" t="str">
        <f t="array" ref="BD18">IF(AC18="","",IF(AC18&gt;CG$7,5,(AC18/(MAX(IF(AC$4:AC$1999&lt;CG$7,AC$4:AC$1999))))*5))</f>
        <v/>
      </c>
      <c r="BE18" s="24" t="str">
        <f t="array" ref="BE18">IF(AD18="","",IF(AD18&gt;CH$7,5,(AD18/(MAX(IF(AD$4:AD$1999&lt;CH$7,AD$4:AD$1999))))*5))</f>
        <v/>
      </c>
      <c r="BF18" s="24" t="str">
        <f t="array" ref="BF18">IF(AE18="","",IF(AE18&gt;CI$7,5,(AE18/(MAX(IF(AE$4:AE$1999&lt;CI$7,AE$4:AE$1999))))*5))</f>
        <v/>
      </c>
      <c r="BG18" s="24" t="str">
        <f t="shared" si="8"/>
        <v/>
      </c>
      <c r="BH18" s="24" t="str">
        <f t="shared" si="9"/>
        <v/>
      </c>
      <c r="BI18" s="24" t="str">
        <f t="shared" si="10"/>
        <v/>
      </c>
      <c r="BJ18" s="24" t="str">
        <f t="shared" si="11"/>
        <v/>
      </c>
      <c r="BK18" s="24" t="str">
        <f t="shared" si="12"/>
        <v/>
      </c>
      <c r="BL18" s="24" t="str">
        <f t="shared" si="13"/>
        <v/>
      </c>
      <c r="BM18" s="24" t="str">
        <f t="shared" si="14"/>
        <v/>
      </c>
      <c r="BN18" s="24" t="str">
        <f t="shared" si="15"/>
        <v/>
      </c>
      <c r="BO18" s="24" t="str">
        <f t="shared" si="16"/>
        <v/>
      </c>
      <c r="BP18" s="24" t="str">
        <f>IF(AM18="","",SUMPRODUCT(BK18:BO18,'Benefit Weights'!$A$3:$E$3))</f>
        <v/>
      </c>
      <c r="BQ18" s="27" t="str">
        <f t="shared" si="17"/>
        <v/>
      </c>
    </row>
    <row r="19" spans="1:69" x14ac:dyDescent="0.25">
      <c r="A19" s="23"/>
      <c r="B19" s="23"/>
      <c r="C19" s="23"/>
      <c r="D19" s="23"/>
      <c r="E19" s="24"/>
      <c r="F19" s="24"/>
      <c r="G19" s="24"/>
      <c r="H19" s="23"/>
      <c r="I19" s="23"/>
      <c r="J19" s="23"/>
      <c r="K19" s="23"/>
      <c r="L19" s="23"/>
      <c r="M19" s="23"/>
      <c r="N19" s="23"/>
      <c r="O19" s="24"/>
      <c r="P19" s="60"/>
      <c r="Q19" s="24"/>
      <c r="R19" s="24"/>
      <c r="S19" s="24"/>
      <c r="T19" s="24"/>
      <c r="U19" s="24"/>
      <c r="V19" s="24"/>
      <c r="W19" s="24"/>
      <c r="X19" s="24"/>
      <c r="Y19" s="24"/>
      <c r="Z19" s="24"/>
      <c r="AA19" s="24"/>
      <c r="AB19" s="24"/>
      <c r="AC19" s="24"/>
      <c r="AD19" s="24"/>
      <c r="AE19" s="24"/>
      <c r="AF19" s="24"/>
      <c r="AG19" s="24"/>
      <c r="AH19" s="24"/>
      <c r="AI19" s="24"/>
      <c r="AJ19" s="23"/>
      <c r="AK19" s="23"/>
      <c r="AL19" s="23"/>
      <c r="AM19" s="23" t="str">
        <f t="shared" si="21"/>
        <v/>
      </c>
      <c r="AN19" s="23" t="str">
        <f t="shared" si="22"/>
        <v/>
      </c>
      <c r="AO19" s="23" t="str">
        <f t="shared" si="23"/>
        <v/>
      </c>
      <c r="AP19" s="23" t="str">
        <f t="shared" si="24"/>
        <v/>
      </c>
      <c r="AQ19" s="24" t="str">
        <f t="array" ref="AQ19">IF(Q19="","",IF(Q19&gt;BU$7,5,(Q19/(MAX(IF(Q$4:Q$1999&lt;BU$7,Q$4:Q$1999))))*5))</f>
        <v/>
      </c>
      <c r="AR19" s="24" t="str">
        <f t="array" ref="AR19">IF(R19="","",IF(R19&gt;BV$7,5,(R19/(MAX(IF(R$4:R$1999&lt;BV$7,R$4:R$1999))))*5))</f>
        <v/>
      </c>
      <c r="AS19" s="24" t="str">
        <f t="array" ref="AS19">IF(S19="","",IF(S19&gt;BW$7,5,(S19/(MAX(IF(S$4:S$1999&lt;BW$7,S$4:S$1999))))*5))</f>
        <v/>
      </c>
      <c r="AT19" s="24" t="str">
        <f t="array" ref="AT19">IF(T19="","",IF(T19&gt;BX$7,5,(T19/(MAX(IF(T$4:T$1999&lt;BX$7,T$4:T$1999))))*5))</f>
        <v/>
      </c>
      <c r="AU19" s="24" t="str">
        <f t="array" ref="AU19">IF(U19="","",IF(U19&gt;BY$7,5,(U19/(MAX(IF(U$4:U$1999&lt;BY$7,U$4:U$1999))))*5))</f>
        <v/>
      </c>
      <c r="AV19" s="24" t="str">
        <f t="array" ref="AV19">IF(V19="","",IF(V19&gt;BZ$7,5,(V19/(MAX(IF(V$4:V$1999&lt;BZ$7,V$4:V$1999))))*5))</f>
        <v/>
      </c>
      <c r="AW19" s="24" t="str">
        <f t="array" ref="AW19">IF(W19="","",IF(W19&gt;CA$7,5,(W19/(MAX(IF(W$4:W$1999&lt;CA$7,W$4:W$1999))))*5))</f>
        <v/>
      </c>
      <c r="AX19" s="24" t="str">
        <f t="array" ref="AX19">IF(X19="","",IF(X19&gt;CB$7,5,(X19/(MAX(IF(X$4:X$1999&lt;CB$7,X$4:X$1999))))*5))</f>
        <v/>
      </c>
      <c r="AY19" s="24" t="str">
        <f t="array" ref="AY19">IF(Y19="","",IF(Y19&gt;CC$7,5,(Y19/(MAX(IF(Y$4:Y$1999&lt;CC$7,Y$4:Y$1999))))*5))</f>
        <v/>
      </c>
      <c r="AZ19" s="24" t="str">
        <f t="array" ref="AZ19">IF(Z19="","",IF(Z19&gt;CD$7,5,(Z19/(MAX(IF(Z$4:Z$1999&lt;CD$7,Z$4:Z$1999))))*5))</f>
        <v/>
      </c>
      <c r="BA19" s="24" t="str">
        <f t="array" ref="BA19">IF(AA19="","",IF(AA19&gt;CE$7,5,(AA19/(MAX(IF(AA$4:AA$1999&lt;CE$7,AA$4:AA$1999))))*5))</f>
        <v/>
      </c>
      <c r="BB19" s="24" t="str">
        <f t="array" ref="BB19">IF(AB19="","",IF(AB19&gt;CF$7,5,(AB19/(MAX(IF(AB$4:AB$1999&lt;CF$7,AB$4:AB$1999))))*5))</f>
        <v/>
      </c>
      <c r="BC19" s="24" t="str">
        <f>IF(AM19="","",IF($AP19='WQ Reference'!$A$12,SUMPRODUCT($AQ19:$BB19,'WQ Reference'!$B$12:$M$12),IF($AP19='WQ Reference'!$A$13,SUMPRODUCT($AQ19:$BB19,'WQ Reference'!$B$13:$M$13),IF($AP19='WQ Reference'!$A$14,SUMPRODUCT($AQ19:$BB19,'WQ Reference'!$B$14:$M$14),IF($AP19='WQ Reference'!$A$15,SUMPRODUCT($AQ19:$BB19,'WQ Reference'!$B$15:$M$15),IF($AP19='WQ Reference'!$A$16,SUMPRODUCT($AQ19:$BB19,'WQ Reference'!$B$16:$M$16),IF($AP19='WQ Reference'!$A$17,SUMPRODUCT($AQ19:$BB19,'WQ Reference'!$B$17:$M$17),"Invalid Watershed")))))))</f>
        <v/>
      </c>
      <c r="BD19" s="24" t="str">
        <f t="array" ref="BD19">IF(AC19="","",IF(AC19&gt;CG$7,5,(AC19/(MAX(IF(AC$4:AC$1999&lt;CG$7,AC$4:AC$1999))))*5))</f>
        <v/>
      </c>
      <c r="BE19" s="24" t="str">
        <f t="array" ref="BE19">IF(AD19="","",IF(AD19&gt;CH$7,5,(AD19/(MAX(IF(AD$4:AD$1999&lt;CH$7,AD$4:AD$1999))))*5))</f>
        <v/>
      </c>
      <c r="BF19" s="24" t="str">
        <f t="array" ref="BF19">IF(AE19="","",IF(AE19&gt;CI$7,5,(AE19/(MAX(IF(AE$4:AE$1999&lt;CI$7,AE$4:AE$1999))))*5))</f>
        <v/>
      </c>
      <c r="BG19" s="24" t="str">
        <f t="shared" si="8"/>
        <v/>
      </c>
      <c r="BH19" s="24" t="str">
        <f t="shared" si="9"/>
        <v/>
      </c>
      <c r="BI19" s="24" t="str">
        <f t="shared" si="10"/>
        <v/>
      </c>
      <c r="BJ19" s="24" t="str">
        <f t="shared" si="11"/>
        <v/>
      </c>
      <c r="BK19" s="24" t="str">
        <f t="shared" si="12"/>
        <v/>
      </c>
      <c r="BL19" s="24" t="str">
        <f t="shared" si="13"/>
        <v/>
      </c>
      <c r="BM19" s="24" t="str">
        <f t="shared" si="14"/>
        <v/>
      </c>
      <c r="BN19" s="24" t="str">
        <f t="shared" si="15"/>
        <v/>
      </c>
      <c r="BO19" s="24" t="str">
        <f t="shared" si="16"/>
        <v/>
      </c>
      <c r="BP19" s="24" t="str">
        <f>IF(AM19="","",SUMPRODUCT(BK19:BO19,'Benefit Weights'!$A$3:$E$3))</f>
        <v/>
      </c>
      <c r="BQ19" s="27" t="str">
        <f t="shared" si="17"/>
        <v/>
      </c>
    </row>
    <row r="20" spans="1:69" x14ac:dyDescent="0.25">
      <c r="A20" s="23"/>
      <c r="B20" s="23"/>
      <c r="C20" s="23"/>
      <c r="D20" s="23"/>
      <c r="E20" s="24"/>
      <c r="F20" s="24"/>
      <c r="G20" s="24"/>
      <c r="H20" s="23"/>
      <c r="I20" s="23"/>
      <c r="J20" s="23"/>
      <c r="K20" s="23"/>
      <c r="L20" s="23"/>
      <c r="M20" s="23"/>
      <c r="N20" s="23"/>
      <c r="O20" s="24"/>
      <c r="P20" s="60"/>
      <c r="Q20" s="24"/>
      <c r="R20" s="24"/>
      <c r="S20" s="24"/>
      <c r="T20" s="24"/>
      <c r="U20" s="24"/>
      <c r="V20" s="24"/>
      <c r="W20" s="24"/>
      <c r="X20" s="24"/>
      <c r="Y20" s="24"/>
      <c r="Z20" s="24"/>
      <c r="AA20" s="24"/>
      <c r="AB20" s="24"/>
      <c r="AC20" s="24"/>
      <c r="AD20" s="24"/>
      <c r="AE20" s="24"/>
      <c r="AF20" s="24"/>
      <c r="AG20" s="24"/>
      <c r="AH20" s="24"/>
      <c r="AI20" s="24"/>
      <c r="AJ20" s="23"/>
      <c r="AK20" s="23"/>
      <c r="AL20" s="23"/>
      <c r="AM20" s="23" t="str">
        <f t="shared" si="21"/>
        <v/>
      </c>
      <c r="AN20" s="23" t="str">
        <f t="shared" si="22"/>
        <v/>
      </c>
      <c r="AO20" s="23" t="str">
        <f t="shared" si="23"/>
        <v/>
      </c>
      <c r="AP20" s="23" t="str">
        <f t="shared" si="24"/>
        <v/>
      </c>
      <c r="AQ20" s="24" t="str">
        <f t="array" ref="AQ20">IF(Q20="","",IF(Q20&gt;BU$7,5,(Q20/(MAX(IF(Q$4:Q$1999&lt;BU$7,Q$4:Q$1999))))*5))</f>
        <v/>
      </c>
      <c r="AR20" s="24" t="str">
        <f t="array" ref="AR20">IF(R20="","",IF(R20&gt;BV$7,5,(R20/(MAX(IF(R$4:R$1999&lt;BV$7,R$4:R$1999))))*5))</f>
        <v/>
      </c>
      <c r="AS20" s="24" t="str">
        <f t="array" ref="AS20">IF(S20="","",IF(S20&gt;BW$7,5,(S20/(MAX(IF(S$4:S$1999&lt;BW$7,S$4:S$1999))))*5))</f>
        <v/>
      </c>
      <c r="AT20" s="24" t="str">
        <f t="array" ref="AT20">IF(T20="","",IF(T20&gt;BX$7,5,(T20/(MAX(IF(T$4:T$1999&lt;BX$7,T$4:T$1999))))*5))</f>
        <v/>
      </c>
      <c r="AU20" s="24" t="str">
        <f t="array" ref="AU20">IF(U20="","",IF(U20&gt;BY$7,5,(U20/(MAX(IF(U$4:U$1999&lt;BY$7,U$4:U$1999))))*5))</f>
        <v/>
      </c>
      <c r="AV20" s="24" t="str">
        <f t="array" ref="AV20">IF(V20="","",IF(V20&gt;BZ$7,5,(V20/(MAX(IF(V$4:V$1999&lt;BZ$7,V$4:V$1999))))*5))</f>
        <v/>
      </c>
      <c r="AW20" s="24" t="str">
        <f t="array" ref="AW20">IF(W20="","",IF(W20&gt;CA$7,5,(W20/(MAX(IF(W$4:W$1999&lt;CA$7,W$4:W$1999))))*5))</f>
        <v/>
      </c>
      <c r="AX20" s="24" t="str">
        <f t="array" ref="AX20">IF(X20="","",IF(X20&gt;CB$7,5,(X20/(MAX(IF(X$4:X$1999&lt;CB$7,X$4:X$1999))))*5))</f>
        <v/>
      </c>
      <c r="AY20" s="24" t="str">
        <f t="array" ref="AY20">IF(Y20="","",IF(Y20&gt;CC$7,5,(Y20/(MAX(IF(Y$4:Y$1999&lt;CC$7,Y$4:Y$1999))))*5))</f>
        <v/>
      </c>
      <c r="AZ20" s="24" t="str">
        <f t="array" ref="AZ20">IF(Z20="","",IF(Z20&gt;CD$7,5,(Z20/(MAX(IF(Z$4:Z$1999&lt;CD$7,Z$4:Z$1999))))*5))</f>
        <v/>
      </c>
      <c r="BA20" s="24" t="str">
        <f t="array" ref="BA20">IF(AA20="","",IF(AA20&gt;CE$7,5,(AA20/(MAX(IF(AA$4:AA$1999&lt;CE$7,AA$4:AA$1999))))*5))</f>
        <v/>
      </c>
      <c r="BB20" s="24" t="str">
        <f t="array" ref="BB20">IF(AB20="","",IF(AB20&gt;CF$7,5,(AB20/(MAX(IF(AB$4:AB$1999&lt;CF$7,AB$4:AB$1999))))*5))</f>
        <v/>
      </c>
      <c r="BC20" s="24" t="str">
        <f>IF(AM20="","",IF($AP20='WQ Reference'!$A$12,SUMPRODUCT($AQ20:$BB20,'WQ Reference'!$B$12:$M$12),IF($AP20='WQ Reference'!$A$13,SUMPRODUCT($AQ20:$BB20,'WQ Reference'!$B$13:$M$13),IF($AP20='WQ Reference'!$A$14,SUMPRODUCT($AQ20:$BB20,'WQ Reference'!$B$14:$M$14),IF($AP20='WQ Reference'!$A$15,SUMPRODUCT($AQ20:$BB20,'WQ Reference'!$B$15:$M$15),IF($AP20='WQ Reference'!$A$16,SUMPRODUCT($AQ20:$BB20,'WQ Reference'!$B$16:$M$16),IF($AP20='WQ Reference'!$A$17,SUMPRODUCT($AQ20:$BB20,'WQ Reference'!$B$17:$M$17),"Invalid Watershed")))))))</f>
        <v/>
      </c>
      <c r="BD20" s="24" t="str">
        <f t="array" ref="BD20">IF(AC20="","",IF(AC20&gt;CG$7,5,(AC20/(MAX(IF(AC$4:AC$1999&lt;CG$7,AC$4:AC$1999))))*5))</f>
        <v/>
      </c>
      <c r="BE20" s="24" t="str">
        <f t="array" ref="BE20">IF(AD20="","",IF(AD20&gt;CH$7,5,(AD20/(MAX(IF(AD$4:AD$1999&lt;CH$7,AD$4:AD$1999))))*5))</f>
        <v/>
      </c>
      <c r="BF20" s="24" t="str">
        <f t="array" ref="BF20">IF(AE20="","",IF(AE20&gt;CI$7,5,(AE20/(MAX(IF(AE$4:AE$1999&lt;CI$7,AE$4:AE$1999))))*5))</f>
        <v/>
      </c>
      <c r="BG20" s="24" t="str">
        <f t="shared" si="8"/>
        <v/>
      </c>
      <c r="BH20" s="24" t="str">
        <f t="shared" si="9"/>
        <v/>
      </c>
      <c r="BI20" s="24" t="str">
        <f t="shared" si="10"/>
        <v/>
      </c>
      <c r="BJ20" s="24" t="str">
        <f t="shared" si="11"/>
        <v/>
      </c>
      <c r="BK20" s="24" t="str">
        <f t="shared" si="12"/>
        <v/>
      </c>
      <c r="BL20" s="24" t="str">
        <f t="shared" si="13"/>
        <v/>
      </c>
      <c r="BM20" s="24" t="str">
        <f t="shared" si="14"/>
        <v/>
      </c>
      <c r="BN20" s="24" t="str">
        <f t="shared" si="15"/>
        <v/>
      </c>
      <c r="BO20" s="24" t="str">
        <f t="shared" si="16"/>
        <v/>
      </c>
      <c r="BP20" s="24" t="str">
        <f>IF(AM20="","",SUMPRODUCT(BK20:BO20,'Benefit Weights'!$A$3:$E$3))</f>
        <v/>
      </c>
      <c r="BQ20" s="27" t="str">
        <f t="shared" si="17"/>
        <v/>
      </c>
    </row>
    <row r="21" spans="1:69" x14ac:dyDescent="0.25">
      <c r="A21" s="23"/>
      <c r="B21" s="23"/>
      <c r="C21" s="23"/>
      <c r="D21" s="23"/>
      <c r="E21" s="24"/>
      <c r="F21" s="24"/>
      <c r="G21" s="24"/>
      <c r="H21" s="23"/>
      <c r="I21" s="23"/>
      <c r="J21" s="23"/>
      <c r="K21" s="23"/>
      <c r="L21" s="23"/>
      <c r="M21" s="23"/>
      <c r="N21" s="23"/>
      <c r="O21" s="24"/>
      <c r="P21" s="24"/>
      <c r="Q21" s="24"/>
      <c r="R21" s="24"/>
      <c r="S21" s="24"/>
      <c r="T21" s="24"/>
      <c r="U21" s="24"/>
      <c r="V21" s="24"/>
      <c r="W21" s="24"/>
      <c r="X21" s="24"/>
      <c r="Y21" s="24"/>
      <c r="Z21" s="24"/>
      <c r="AA21" s="24"/>
      <c r="AB21" s="24"/>
      <c r="AC21" s="24"/>
      <c r="AD21" s="24"/>
      <c r="AE21" s="24"/>
      <c r="AF21" s="24"/>
      <c r="AG21" s="24"/>
      <c r="AH21" s="24"/>
      <c r="AI21" s="24"/>
      <c r="AJ21" s="23"/>
      <c r="AK21" s="23"/>
      <c r="AL21" s="23"/>
      <c r="AM21" s="23" t="str">
        <f t="shared" si="2"/>
        <v/>
      </c>
      <c r="AN21" s="23" t="str">
        <f t="shared" ref="AN21:AN83" si="34">IF(B21="","",B21)</f>
        <v/>
      </c>
      <c r="AO21" s="23" t="str">
        <f t="shared" ref="AO21:AO68" si="35">IF(C21="","",C21)</f>
        <v/>
      </c>
      <c r="AP21" s="23" t="str">
        <f t="shared" si="7"/>
        <v/>
      </c>
      <c r="AQ21" s="24" t="str">
        <f t="array" ref="AQ21">IF(Q21="","",IF(Q21&gt;BU$7,5,(Q21/(MAX(IF(Q$4:Q$1999&lt;BU$7,Q$4:Q$1999))))*5))</f>
        <v/>
      </c>
      <c r="AR21" s="24" t="str">
        <f t="array" ref="AR21">IF(R21="","",IF(R21&gt;BV$7,5,(R21/(MAX(IF(R$4:R$1999&lt;BV$7,R$4:R$1999))))*5))</f>
        <v/>
      </c>
      <c r="AS21" s="24" t="str">
        <f t="array" ref="AS21">IF(S21="","",IF(S21&gt;BW$7,5,(S21/(MAX(IF(S$4:S$1999&lt;BW$7,S$4:S$1999))))*5))</f>
        <v/>
      </c>
      <c r="AT21" s="24" t="str">
        <f t="array" ref="AT21">IF(T21="","",IF(T21&gt;BX$7,5,(T21/(MAX(IF(T$4:T$1999&lt;BX$7,T$4:T$1999))))*5))</f>
        <v/>
      </c>
      <c r="AU21" s="24" t="str">
        <f t="array" ref="AU21">IF(U21="","",IF(U21&gt;BY$7,5,(U21/(MAX(IF(U$4:U$1999&lt;BY$7,U$4:U$1999))))*5))</f>
        <v/>
      </c>
      <c r="AV21" s="24" t="str">
        <f t="array" ref="AV21">IF(V21="","",IF(V21&gt;BZ$7,5,(V21/(MAX(IF(V$4:V$1999&lt;BZ$7,V$4:V$1999))))*5))</f>
        <v/>
      </c>
      <c r="AW21" s="24" t="str">
        <f t="array" ref="AW21">IF(W21="","",IF(W21&gt;CA$7,5,(W21/(MAX(IF(W$4:W$1999&lt;CA$7,W$4:W$1999))))*5))</f>
        <v/>
      </c>
      <c r="AX21" s="24" t="str">
        <f t="array" ref="AX21">IF(X21="","",IF(X21&gt;CB$7,5,(X21/(MAX(IF(X$4:X$1999&lt;CB$7,X$4:X$1999))))*5))</f>
        <v/>
      </c>
      <c r="AY21" s="24" t="str">
        <f t="array" ref="AY21">IF(Y21="","",IF(Y21&gt;CC$7,5,(Y21/(MAX(IF(Y$4:Y$1999&lt;CC$7,Y$4:Y$1999))))*5))</f>
        <v/>
      </c>
      <c r="AZ21" s="24" t="str">
        <f t="array" ref="AZ21">IF(Z21="","",IF(Z21&gt;CD$7,5,(Z21/(MAX(IF(Z$4:Z$1999&lt;CD$7,Z$4:Z$1999))))*5))</f>
        <v/>
      </c>
      <c r="BA21" s="24" t="str">
        <f t="array" ref="BA21">IF(AA21="","",IF(AA21&gt;CE$7,5,(AA21/(MAX(IF(AA$4:AA$1999&lt;CE$7,AA$4:AA$1999))))*5))</f>
        <v/>
      </c>
      <c r="BB21" s="24" t="str">
        <f t="array" ref="BB21">IF(AB21="","",IF(AB21&gt;CF$7,5,(AB21/(MAX(IF(AB$4:AB$1999&lt;CF$7,AB$4:AB$1999))))*5))</f>
        <v/>
      </c>
      <c r="BC21" s="24" t="str">
        <f>IF(AM21="","",IF($AP21='WQ Reference'!$A$12,SUMPRODUCT($AQ21:$BB21,'WQ Reference'!$B$12:$M$12),IF($AP21='WQ Reference'!$A$13,SUMPRODUCT($AQ21:$BB21,'WQ Reference'!$B$13:$M$13),IF($AP21='WQ Reference'!$A$14,SUMPRODUCT($AQ21:$BB21,'WQ Reference'!$B$14:$M$14),IF($AP21='WQ Reference'!$A$15,SUMPRODUCT($AQ21:$BB21,'WQ Reference'!$B$15:$M$15),IF($AP21='WQ Reference'!$A$16,SUMPRODUCT($AQ21:$BB21,'WQ Reference'!$B$16:$M$16),IF($AP21='WQ Reference'!$A$17,SUMPRODUCT($AQ21:$BB21,'WQ Reference'!$B$17:$M$17),"Invalid Watershed")))))))</f>
        <v/>
      </c>
      <c r="BD21" s="24" t="str">
        <f t="array" ref="BD21">IF(AC21="","",IF(AC21&gt;CG$7,5,(AC21/(MAX(IF(AC$4:AC$1999&lt;CG$7,AC$4:AC$1999))))*5))</f>
        <v/>
      </c>
      <c r="BE21" s="24" t="str">
        <f t="array" ref="BE21">IF(AD21="","",IF(AD21&gt;CH$7,5,(AD21/(MAX(IF(AD$4:AD$1999&lt;CH$7,AD$4:AD$1999))))*5))</f>
        <v/>
      </c>
      <c r="BF21" s="24" t="str">
        <f t="array" ref="BF21">IF(AE21="","",IF(AE21&gt;CI$7,5,(AE21/(MAX(IF(AE$4:AE$1999&lt;CI$7,AE$4:AE$1999))))*5))</f>
        <v/>
      </c>
      <c r="BG21" s="24" t="str">
        <f t="shared" si="8"/>
        <v/>
      </c>
      <c r="BH21" s="24" t="str">
        <f t="shared" si="9"/>
        <v/>
      </c>
      <c r="BI21" s="24" t="str">
        <f t="shared" si="10"/>
        <v/>
      </c>
      <c r="BJ21" s="24" t="str">
        <f t="shared" si="11"/>
        <v/>
      </c>
      <c r="BK21" s="24" t="str">
        <f t="shared" si="12"/>
        <v/>
      </c>
      <c r="BL21" s="24" t="str">
        <f t="shared" si="13"/>
        <v/>
      </c>
      <c r="BM21" s="24" t="str">
        <f t="shared" si="14"/>
        <v/>
      </c>
      <c r="BN21" s="24" t="str">
        <f t="shared" si="15"/>
        <v/>
      </c>
      <c r="BO21" s="24" t="str">
        <f t="shared" si="16"/>
        <v/>
      </c>
      <c r="BP21" s="24" t="str">
        <f>IF(AM21="","",SUMPRODUCT(BK21:BO21,'Benefit Weights'!$A$3:$E$3))</f>
        <v/>
      </c>
      <c r="BQ21" s="27" t="str">
        <f t="shared" si="17"/>
        <v/>
      </c>
    </row>
    <row r="22" spans="1:69" x14ac:dyDescent="0.25">
      <c r="A22" s="23"/>
      <c r="B22" s="23"/>
      <c r="C22" s="23"/>
      <c r="D22" s="23"/>
      <c r="E22" s="24"/>
      <c r="F22" s="24"/>
      <c r="G22" s="24"/>
      <c r="H22" s="23"/>
      <c r="I22" s="23"/>
      <c r="J22" s="23"/>
      <c r="K22" s="23"/>
      <c r="L22" s="23"/>
      <c r="M22" s="23"/>
      <c r="N22" s="23"/>
      <c r="O22" s="24"/>
      <c r="P22" s="24"/>
      <c r="Q22" s="24"/>
      <c r="R22" s="24"/>
      <c r="S22" s="24"/>
      <c r="T22" s="24"/>
      <c r="U22" s="24"/>
      <c r="V22" s="24"/>
      <c r="W22" s="24"/>
      <c r="X22" s="24"/>
      <c r="Y22" s="24"/>
      <c r="Z22" s="24"/>
      <c r="AA22" s="24"/>
      <c r="AB22" s="24"/>
      <c r="AC22" s="24"/>
      <c r="AD22" s="24"/>
      <c r="AE22" s="24"/>
      <c r="AF22" s="24"/>
      <c r="AG22" s="24"/>
      <c r="AH22" s="24"/>
      <c r="AI22" s="24"/>
      <c r="AJ22" s="23"/>
      <c r="AK22" s="23"/>
      <c r="AL22" s="23"/>
      <c r="AM22" s="23" t="str">
        <f t="shared" si="2"/>
        <v/>
      </c>
      <c r="AN22" s="23" t="str">
        <f t="shared" si="34"/>
        <v/>
      </c>
      <c r="AO22" s="23" t="str">
        <f t="shared" si="35"/>
        <v/>
      </c>
      <c r="AP22" s="23" t="str">
        <f t="shared" si="7"/>
        <v/>
      </c>
      <c r="AQ22" s="24" t="str">
        <f t="array" ref="AQ22">IF(Q22="","",IF(Q22&gt;BU$7,5,(Q22/(MAX(IF(Q$4:Q$1999&lt;BU$7,Q$4:Q$1999))))*5))</f>
        <v/>
      </c>
      <c r="AR22" s="24" t="str">
        <f t="array" ref="AR22">IF(R22="","",IF(R22&gt;BV$7,5,(R22/(MAX(IF(R$4:R$1999&lt;BV$7,R$4:R$1999))))*5))</f>
        <v/>
      </c>
      <c r="AS22" s="24" t="str">
        <f t="array" ref="AS22">IF(S22="","",IF(S22&gt;BW$7,5,(S22/(MAX(IF(S$4:S$1999&lt;BW$7,S$4:S$1999))))*5))</f>
        <v/>
      </c>
      <c r="AT22" s="24" t="str">
        <f t="array" ref="AT22">IF(T22="","",IF(T22&gt;BX$7,5,(T22/(MAX(IF(T$4:T$1999&lt;BX$7,T$4:T$1999))))*5))</f>
        <v/>
      </c>
      <c r="AU22" s="24" t="str">
        <f t="array" ref="AU22">IF(U22="","",IF(U22&gt;BY$7,5,(U22/(MAX(IF(U$4:U$1999&lt;BY$7,U$4:U$1999))))*5))</f>
        <v/>
      </c>
      <c r="AV22" s="24" t="str">
        <f t="array" ref="AV22">IF(V22="","",IF(V22&gt;BZ$7,5,(V22/(MAX(IF(V$4:V$1999&lt;BZ$7,V$4:V$1999))))*5))</f>
        <v/>
      </c>
      <c r="AW22" s="24" t="str">
        <f t="array" ref="AW22">IF(W22="","",IF(W22&gt;CA$7,5,(W22/(MAX(IF(W$4:W$1999&lt;CA$7,W$4:W$1999))))*5))</f>
        <v/>
      </c>
      <c r="AX22" s="24" t="str">
        <f t="array" ref="AX22">IF(X22="","",IF(X22&gt;CB$7,5,(X22/(MAX(IF(X$4:X$1999&lt;CB$7,X$4:X$1999))))*5))</f>
        <v/>
      </c>
      <c r="AY22" s="24" t="str">
        <f t="array" ref="AY22">IF(Y22="","",IF(Y22&gt;CC$7,5,(Y22/(MAX(IF(Y$4:Y$1999&lt;CC$7,Y$4:Y$1999))))*5))</f>
        <v/>
      </c>
      <c r="AZ22" s="24" t="str">
        <f t="array" ref="AZ22">IF(Z22="","",IF(Z22&gt;CD$7,5,(Z22/(MAX(IF(Z$4:Z$1999&lt;CD$7,Z$4:Z$1999))))*5))</f>
        <v/>
      </c>
      <c r="BA22" s="24" t="str">
        <f t="array" ref="BA22">IF(AA22="","",IF(AA22&gt;CE$7,5,(AA22/(MAX(IF(AA$4:AA$1999&lt;CE$7,AA$4:AA$1999))))*5))</f>
        <v/>
      </c>
      <c r="BB22" s="24" t="str">
        <f t="array" ref="BB22">IF(AB22="","",IF(AB22&gt;CF$7,5,(AB22/(MAX(IF(AB$4:AB$1999&lt;CF$7,AB$4:AB$1999))))*5))</f>
        <v/>
      </c>
      <c r="BC22" s="24" t="str">
        <f>IF(AM22="","",IF($AP22='WQ Reference'!$A$12,SUMPRODUCT($AQ22:$BB22,'WQ Reference'!$B$12:$M$12),IF($AP22='WQ Reference'!$A$13,SUMPRODUCT($AQ22:$BB22,'WQ Reference'!$B$13:$M$13),IF($AP22='WQ Reference'!$A$14,SUMPRODUCT($AQ22:$BB22,'WQ Reference'!$B$14:$M$14),IF($AP22='WQ Reference'!$A$15,SUMPRODUCT($AQ22:$BB22,'WQ Reference'!$B$15:$M$15),IF($AP22='WQ Reference'!$A$16,SUMPRODUCT($AQ22:$BB22,'WQ Reference'!$B$16:$M$16),IF($AP22='WQ Reference'!$A$17,SUMPRODUCT($AQ22:$BB22,'WQ Reference'!$B$17:$M$17),"Invalid Watershed")))))))</f>
        <v/>
      </c>
      <c r="BD22" s="24" t="str">
        <f t="array" ref="BD22">IF(AC22="","",IF(AC22&gt;CG$7,5,(AC22/(MAX(IF(AC$4:AC$1999&lt;CG$7,AC$4:AC$1999))))*5))</f>
        <v/>
      </c>
      <c r="BE22" s="24" t="str">
        <f t="array" ref="BE22">IF(AD22="","",IF(AD22&gt;CH$7,5,(AD22/(MAX(IF(AD$4:AD$1999&lt;CH$7,AD$4:AD$1999))))*5))</f>
        <v/>
      </c>
      <c r="BF22" s="24" t="str">
        <f t="array" ref="BF22">IF(AE22="","",IF(AE22&gt;CI$7,5,(AE22/(MAX(IF(AE$4:AE$1999&lt;CI$7,AE$4:AE$1999))))*5))</f>
        <v/>
      </c>
      <c r="BG22" s="24" t="str">
        <f t="shared" si="8"/>
        <v/>
      </c>
      <c r="BH22" s="24" t="str">
        <f t="shared" si="9"/>
        <v/>
      </c>
      <c r="BI22" s="24" t="str">
        <f t="shared" si="10"/>
        <v/>
      </c>
      <c r="BJ22" s="24" t="str">
        <f t="shared" si="11"/>
        <v/>
      </c>
      <c r="BK22" s="24" t="str">
        <f t="shared" si="12"/>
        <v/>
      </c>
      <c r="BL22" s="24" t="str">
        <f t="shared" si="13"/>
        <v/>
      </c>
      <c r="BM22" s="24" t="str">
        <f t="shared" si="14"/>
        <v/>
      </c>
      <c r="BN22" s="24" t="str">
        <f t="shared" si="15"/>
        <v/>
      </c>
      <c r="BO22" s="24" t="str">
        <f t="shared" si="16"/>
        <v/>
      </c>
      <c r="BP22" s="24" t="str">
        <f>IF(AM22="","",SUMPRODUCT(BK22:BO22,'Benefit Weights'!$A$3:$E$3))</f>
        <v/>
      </c>
      <c r="BQ22" s="27" t="str">
        <f t="shared" si="17"/>
        <v/>
      </c>
    </row>
    <row r="23" spans="1:69" x14ac:dyDescent="0.25">
      <c r="A23" s="23"/>
      <c r="B23" s="23"/>
      <c r="C23" s="23"/>
      <c r="D23" s="23"/>
      <c r="E23" s="24"/>
      <c r="F23" s="24"/>
      <c r="G23" s="24"/>
      <c r="H23" s="23"/>
      <c r="I23" s="23"/>
      <c r="J23" s="23"/>
      <c r="K23" s="23"/>
      <c r="L23" s="23"/>
      <c r="M23" s="23"/>
      <c r="N23" s="23"/>
      <c r="O23" s="24"/>
      <c r="P23" s="24"/>
      <c r="Q23" s="24"/>
      <c r="R23" s="24"/>
      <c r="S23" s="24"/>
      <c r="T23" s="24"/>
      <c r="U23" s="24"/>
      <c r="V23" s="24"/>
      <c r="W23" s="24"/>
      <c r="X23" s="24"/>
      <c r="Y23" s="24"/>
      <c r="Z23" s="24"/>
      <c r="AA23" s="24"/>
      <c r="AB23" s="24"/>
      <c r="AC23" s="24"/>
      <c r="AD23" s="24"/>
      <c r="AE23" s="24"/>
      <c r="AF23" s="24"/>
      <c r="AG23" s="24"/>
      <c r="AH23" s="24"/>
      <c r="AI23" s="24"/>
      <c r="AJ23" s="23"/>
      <c r="AK23" s="23"/>
      <c r="AL23" s="23"/>
      <c r="AM23" s="23" t="str">
        <f t="shared" si="2"/>
        <v/>
      </c>
      <c r="AN23" s="23" t="str">
        <f t="shared" si="34"/>
        <v/>
      </c>
      <c r="AO23" s="23" t="str">
        <f t="shared" si="35"/>
        <v/>
      </c>
      <c r="AP23" s="23" t="str">
        <f t="shared" si="7"/>
        <v/>
      </c>
      <c r="AQ23" s="24" t="str">
        <f t="array" ref="AQ23">IF(Q23="","",IF(Q23&gt;BU$7,5,(Q23/(MAX(IF(Q$4:Q$1999&lt;BU$7,Q$4:Q$1999))))*5))</f>
        <v/>
      </c>
      <c r="AR23" s="24" t="str">
        <f t="array" ref="AR23">IF(R23="","",IF(R23&gt;BV$7,5,(R23/(MAX(IF(R$4:R$1999&lt;BV$7,R$4:R$1999))))*5))</f>
        <v/>
      </c>
      <c r="AS23" s="24" t="str">
        <f t="array" ref="AS23">IF(S23="","",IF(S23&gt;BW$7,5,(S23/(MAX(IF(S$4:S$1999&lt;BW$7,S$4:S$1999))))*5))</f>
        <v/>
      </c>
      <c r="AT23" s="24" t="str">
        <f t="array" ref="AT23">IF(T23="","",IF(T23&gt;BX$7,5,(T23/(MAX(IF(T$4:T$1999&lt;BX$7,T$4:T$1999))))*5))</f>
        <v/>
      </c>
      <c r="AU23" s="24" t="str">
        <f t="array" ref="AU23">IF(U23="","",IF(U23&gt;BY$7,5,(U23/(MAX(IF(U$4:U$1999&lt;BY$7,U$4:U$1999))))*5))</f>
        <v/>
      </c>
      <c r="AV23" s="24" t="str">
        <f t="array" ref="AV23">IF(V23="","",IF(V23&gt;BZ$7,5,(V23/(MAX(IF(V$4:V$1999&lt;BZ$7,V$4:V$1999))))*5))</f>
        <v/>
      </c>
      <c r="AW23" s="24" t="str">
        <f t="array" ref="AW23">IF(W23="","",IF(W23&gt;CA$7,5,(W23/(MAX(IF(W$4:W$1999&lt;CA$7,W$4:W$1999))))*5))</f>
        <v/>
      </c>
      <c r="AX23" s="24" t="str">
        <f t="array" ref="AX23">IF(X23="","",IF(X23&gt;CB$7,5,(X23/(MAX(IF(X$4:X$1999&lt;CB$7,X$4:X$1999))))*5))</f>
        <v/>
      </c>
      <c r="AY23" s="24" t="str">
        <f t="array" ref="AY23">IF(Y23="","",IF(Y23&gt;CC$7,5,(Y23/(MAX(IF(Y$4:Y$1999&lt;CC$7,Y$4:Y$1999))))*5))</f>
        <v/>
      </c>
      <c r="AZ23" s="24" t="str">
        <f t="array" ref="AZ23">IF(Z23="","",IF(Z23&gt;CD$7,5,(Z23/(MAX(IF(Z$4:Z$1999&lt;CD$7,Z$4:Z$1999))))*5))</f>
        <v/>
      </c>
      <c r="BA23" s="24" t="str">
        <f t="array" ref="BA23">IF(AA23="","",IF(AA23&gt;CE$7,5,(AA23/(MAX(IF(AA$4:AA$1999&lt;CE$7,AA$4:AA$1999))))*5))</f>
        <v/>
      </c>
      <c r="BB23" s="24" t="str">
        <f t="array" ref="BB23">IF(AB23="","",IF(AB23&gt;CF$7,5,(AB23/(MAX(IF(AB$4:AB$1999&lt;CF$7,AB$4:AB$1999))))*5))</f>
        <v/>
      </c>
      <c r="BC23" s="24" t="str">
        <f>IF(AM23="","",IF($AP23='WQ Reference'!$A$12,SUMPRODUCT($AQ23:$BB23,'WQ Reference'!$B$12:$M$12),IF($AP23='WQ Reference'!$A$13,SUMPRODUCT($AQ23:$BB23,'WQ Reference'!$B$13:$M$13),IF($AP23='WQ Reference'!$A$14,SUMPRODUCT($AQ23:$BB23,'WQ Reference'!$B$14:$M$14),IF($AP23='WQ Reference'!$A$15,SUMPRODUCT($AQ23:$BB23,'WQ Reference'!$B$15:$M$15),IF($AP23='WQ Reference'!$A$16,SUMPRODUCT($AQ23:$BB23,'WQ Reference'!$B$16:$M$16),IF($AP23='WQ Reference'!$A$17,SUMPRODUCT($AQ23:$BB23,'WQ Reference'!$B$17:$M$17),"Invalid Watershed")))))))</f>
        <v/>
      </c>
      <c r="BD23" s="24" t="str">
        <f t="array" ref="BD23">IF(AC23="","",IF(AC23&gt;CG$7,5,(AC23/(MAX(IF(AC$4:AC$1999&lt;CG$7,AC$4:AC$1999))))*5))</f>
        <v/>
      </c>
      <c r="BE23" s="24" t="str">
        <f t="array" ref="BE23">IF(AD23="","",IF(AD23&gt;CH$7,5,(AD23/(MAX(IF(AD$4:AD$1999&lt;CH$7,AD$4:AD$1999))))*5))</f>
        <v/>
      </c>
      <c r="BF23" s="24" t="str">
        <f t="array" ref="BF23">IF(AE23="","",IF(AE23&gt;CI$7,5,(AE23/(MAX(IF(AE$4:AE$1999&lt;CI$7,AE$4:AE$1999))))*5))</f>
        <v/>
      </c>
      <c r="BG23" s="24" t="str">
        <f t="shared" si="8"/>
        <v/>
      </c>
      <c r="BH23" s="24" t="str">
        <f t="shared" si="9"/>
        <v/>
      </c>
      <c r="BI23" s="24" t="str">
        <f t="shared" si="10"/>
        <v/>
      </c>
      <c r="BJ23" s="24" t="str">
        <f t="shared" si="11"/>
        <v/>
      </c>
      <c r="BK23" s="24" t="str">
        <f t="shared" si="12"/>
        <v/>
      </c>
      <c r="BL23" s="24" t="str">
        <f t="shared" si="13"/>
        <v/>
      </c>
      <c r="BM23" s="24" t="str">
        <f t="shared" si="14"/>
        <v/>
      </c>
      <c r="BN23" s="24" t="str">
        <f t="shared" si="15"/>
        <v/>
      </c>
      <c r="BO23" s="24" t="str">
        <f t="shared" si="16"/>
        <v/>
      </c>
      <c r="BP23" s="24" t="str">
        <f>IF(AM23="","",SUMPRODUCT(BK23:BO23,'Benefit Weights'!$A$3:$E$3))</f>
        <v/>
      </c>
      <c r="BQ23" s="27" t="str">
        <f t="shared" si="17"/>
        <v/>
      </c>
    </row>
    <row r="24" spans="1:69" x14ac:dyDescent="0.25">
      <c r="A24" s="23"/>
      <c r="B24" s="23"/>
      <c r="C24" s="23"/>
      <c r="D24" s="23"/>
      <c r="E24" s="24"/>
      <c r="F24" s="24"/>
      <c r="G24" s="24"/>
      <c r="H24" s="23"/>
      <c r="I24" s="23"/>
      <c r="J24" s="23"/>
      <c r="K24" s="23"/>
      <c r="L24" s="23"/>
      <c r="M24" s="23"/>
      <c r="N24" s="23"/>
      <c r="O24" s="24"/>
      <c r="P24" s="24"/>
      <c r="Q24" s="24"/>
      <c r="R24" s="24"/>
      <c r="S24" s="24"/>
      <c r="T24" s="24"/>
      <c r="U24" s="24"/>
      <c r="V24" s="24"/>
      <c r="W24" s="24"/>
      <c r="X24" s="24"/>
      <c r="Y24" s="24"/>
      <c r="Z24" s="24"/>
      <c r="AA24" s="24"/>
      <c r="AB24" s="24"/>
      <c r="AC24" s="24"/>
      <c r="AD24" s="24"/>
      <c r="AE24" s="24"/>
      <c r="AF24" s="24"/>
      <c r="AG24" s="24"/>
      <c r="AH24" s="24"/>
      <c r="AI24" s="24"/>
      <c r="AJ24" s="23"/>
      <c r="AK24" s="23"/>
      <c r="AL24" s="23"/>
      <c r="AM24" s="23" t="str">
        <f t="shared" si="2"/>
        <v/>
      </c>
      <c r="AN24" s="23" t="str">
        <f t="shared" si="34"/>
        <v/>
      </c>
      <c r="AO24" s="23" t="str">
        <f t="shared" si="35"/>
        <v/>
      </c>
      <c r="AP24" s="23" t="str">
        <f t="shared" si="7"/>
        <v/>
      </c>
      <c r="AQ24" s="24" t="str">
        <f t="array" ref="AQ24">IF(Q24="","",IF(Q24&gt;BU$7,5,(Q24/(MAX(IF(Q$4:Q$1999&lt;BU$7,Q$4:Q$1999))))*5))</f>
        <v/>
      </c>
      <c r="AR24" s="24" t="str">
        <f t="array" ref="AR24">IF(R24="","",IF(R24&gt;BV$7,5,(R24/(MAX(IF(R$4:R$1999&lt;BV$7,R$4:R$1999))))*5))</f>
        <v/>
      </c>
      <c r="AS24" s="24" t="str">
        <f t="array" ref="AS24">IF(S24="","",IF(S24&gt;BW$7,5,(S24/(MAX(IF(S$4:S$1999&lt;BW$7,S$4:S$1999))))*5))</f>
        <v/>
      </c>
      <c r="AT24" s="24" t="str">
        <f t="array" ref="AT24">IF(T24="","",IF(T24&gt;BX$7,5,(T24/(MAX(IF(T$4:T$1999&lt;BX$7,T$4:T$1999))))*5))</f>
        <v/>
      </c>
      <c r="AU24" s="24" t="str">
        <f t="array" ref="AU24">IF(U24="","",IF(U24&gt;BY$7,5,(U24/(MAX(IF(U$4:U$1999&lt;BY$7,U$4:U$1999))))*5))</f>
        <v/>
      </c>
      <c r="AV24" s="24" t="str">
        <f t="array" ref="AV24">IF(V24="","",IF(V24&gt;BZ$7,5,(V24/(MAX(IF(V$4:V$1999&lt;BZ$7,V$4:V$1999))))*5))</f>
        <v/>
      </c>
      <c r="AW24" s="24" t="str">
        <f t="array" ref="AW24">IF(W24="","",IF(W24&gt;CA$7,5,(W24/(MAX(IF(W$4:W$1999&lt;CA$7,W$4:W$1999))))*5))</f>
        <v/>
      </c>
      <c r="AX24" s="24" t="str">
        <f t="array" ref="AX24">IF(X24="","",IF(X24&gt;CB$7,5,(X24/(MAX(IF(X$4:X$1999&lt;CB$7,X$4:X$1999))))*5))</f>
        <v/>
      </c>
      <c r="AY24" s="24" t="str">
        <f t="array" ref="AY24">IF(Y24="","",IF(Y24&gt;CC$7,5,(Y24/(MAX(IF(Y$4:Y$1999&lt;CC$7,Y$4:Y$1999))))*5))</f>
        <v/>
      </c>
      <c r="AZ24" s="24" t="str">
        <f t="array" ref="AZ24">IF(Z24="","",IF(Z24&gt;CD$7,5,(Z24/(MAX(IF(Z$4:Z$1999&lt;CD$7,Z$4:Z$1999))))*5))</f>
        <v/>
      </c>
      <c r="BA24" s="24" t="str">
        <f t="array" ref="BA24">IF(AA24="","",IF(AA24&gt;CE$7,5,(AA24/(MAX(IF(AA$4:AA$1999&lt;CE$7,AA$4:AA$1999))))*5))</f>
        <v/>
      </c>
      <c r="BB24" s="24" t="str">
        <f t="array" ref="BB24">IF(AB24="","",IF(AB24&gt;CF$7,5,(AB24/(MAX(IF(AB$4:AB$1999&lt;CF$7,AB$4:AB$1999))))*5))</f>
        <v/>
      </c>
      <c r="BC24" s="24" t="str">
        <f>IF(AM24="","",IF($AP24='WQ Reference'!$A$12,SUMPRODUCT($AQ24:$BB24,'WQ Reference'!$B$12:$M$12),IF($AP24='WQ Reference'!$A$13,SUMPRODUCT($AQ24:$BB24,'WQ Reference'!$B$13:$M$13),IF($AP24='WQ Reference'!$A$14,SUMPRODUCT($AQ24:$BB24,'WQ Reference'!$B$14:$M$14),IF($AP24='WQ Reference'!$A$15,SUMPRODUCT($AQ24:$BB24,'WQ Reference'!$B$15:$M$15),IF($AP24='WQ Reference'!$A$16,SUMPRODUCT($AQ24:$BB24,'WQ Reference'!$B$16:$M$16),IF($AP24='WQ Reference'!$A$17,SUMPRODUCT($AQ24:$BB24,'WQ Reference'!$B$17:$M$17),"Invalid Watershed")))))))</f>
        <v/>
      </c>
      <c r="BD24" s="24" t="str">
        <f t="array" ref="BD24">IF(AC24="","",IF(AC24&gt;CG$7,5,(AC24/(MAX(IF(AC$4:AC$1999&lt;CG$7,AC$4:AC$1999))))*5))</f>
        <v/>
      </c>
      <c r="BE24" s="24" t="str">
        <f t="array" ref="BE24">IF(AD24="","",IF(AD24&gt;CH$7,5,(AD24/(MAX(IF(AD$4:AD$1999&lt;CH$7,AD$4:AD$1999))))*5))</f>
        <v/>
      </c>
      <c r="BF24" s="24" t="str">
        <f t="array" ref="BF24">IF(AE24="","",IF(AE24&gt;CI$7,5,(AE24/(MAX(IF(AE$4:AE$1999&lt;CI$7,AE$4:AE$1999))))*5))</f>
        <v/>
      </c>
      <c r="BG24" s="24" t="str">
        <f t="shared" si="8"/>
        <v/>
      </c>
      <c r="BH24" s="24" t="str">
        <f t="shared" si="9"/>
        <v/>
      </c>
      <c r="BI24" s="24" t="str">
        <f t="shared" si="10"/>
        <v/>
      </c>
      <c r="BJ24" s="24" t="str">
        <f t="shared" si="11"/>
        <v/>
      </c>
      <c r="BK24" s="24" t="str">
        <f t="shared" si="12"/>
        <v/>
      </c>
      <c r="BL24" s="24" t="str">
        <f t="shared" si="13"/>
        <v/>
      </c>
      <c r="BM24" s="24" t="str">
        <f t="shared" si="14"/>
        <v/>
      </c>
      <c r="BN24" s="24" t="str">
        <f t="shared" si="15"/>
        <v/>
      </c>
      <c r="BO24" s="24" t="str">
        <f t="shared" si="16"/>
        <v/>
      </c>
      <c r="BP24" s="24" t="str">
        <f>IF(AM24="","",SUMPRODUCT(BK24:BO24,'Benefit Weights'!$A$3:$E$3))</f>
        <v/>
      </c>
      <c r="BQ24" s="27" t="str">
        <f t="shared" si="17"/>
        <v/>
      </c>
    </row>
    <row r="25" spans="1:69" x14ac:dyDescent="0.25">
      <c r="A25" s="23"/>
      <c r="B25" s="23"/>
      <c r="C25" s="23"/>
      <c r="D25" s="23"/>
      <c r="E25" s="24"/>
      <c r="F25" s="24"/>
      <c r="G25" s="24"/>
      <c r="H25" s="23"/>
      <c r="I25" s="23"/>
      <c r="J25" s="23"/>
      <c r="K25" s="23"/>
      <c r="L25" s="23"/>
      <c r="M25" s="23"/>
      <c r="N25" s="23"/>
      <c r="O25" s="24"/>
      <c r="P25" s="24"/>
      <c r="Q25" s="24"/>
      <c r="R25" s="24"/>
      <c r="S25" s="24"/>
      <c r="T25" s="24"/>
      <c r="U25" s="24"/>
      <c r="V25" s="24"/>
      <c r="W25" s="24"/>
      <c r="X25" s="24"/>
      <c r="Y25" s="24"/>
      <c r="Z25" s="24"/>
      <c r="AA25" s="24"/>
      <c r="AB25" s="24"/>
      <c r="AC25" s="24"/>
      <c r="AD25" s="24"/>
      <c r="AE25" s="24"/>
      <c r="AF25" s="24"/>
      <c r="AG25" s="24"/>
      <c r="AH25" s="24"/>
      <c r="AI25" s="24"/>
      <c r="AJ25" s="23"/>
      <c r="AK25" s="23"/>
      <c r="AL25" s="23"/>
      <c r="AM25" s="23" t="str">
        <f t="shared" si="2"/>
        <v/>
      </c>
      <c r="AN25" s="23" t="str">
        <f t="shared" si="34"/>
        <v/>
      </c>
      <c r="AO25" s="23" t="str">
        <f t="shared" si="35"/>
        <v/>
      </c>
      <c r="AP25" s="23" t="str">
        <f t="shared" si="7"/>
        <v/>
      </c>
      <c r="AQ25" s="24" t="str">
        <f t="array" ref="AQ25">IF(Q25="","",IF(Q25&gt;BU$7,5,(Q25/(MAX(IF(Q$4:Q$1999&lt;BU$7,Q$4:Q$1999))))*5))</f>
        <v/>
      </c>
      <c r="AR25" s="24" t="str">
        <f t="array" ref="AR25">IF(R25="","",IF(R25&gt;BV$7,5,(R25/(MAX(IF(R$4:R$1999&lt;BV$7,R$4:R$1999))))*5))</f>
        <v/>
      </c>
      <c r="AS25" s="24" t="str">
        <f t="array" ref="AS25">IF(S25="","",IF(S25&gt;BW$7,5,(S25/(MAX(IF(S$4:S$1999&lt;BW$7,S$4:S$1999))))*5))</f>
        <v/>
      </c>
      <c r="AT25" s="24" t="str">
        <f t="array" ref="AT25">IF(T25="","",IF(T25&gt;BX$7,5,(T25/(MAX(IF(T$4:T$1999&lt;BX$7,T$4:T$1999))))*5))</f>
        <v/>
      </c>
      <c r="AU25" s="24" t="str">
        <f t="array" ref="AU25">IF(U25="","",IF(U25&gt;BY$7,5,(U25/(MAX(IF(U$4:U$1999&lt;BY$7,U$4:U$1999))))*5))</f>
        <v/>
      </c>
      <c r="AV25" s="24" t="str">
        <f t="array" ref="AV25">IF(V25="","",IF(V25&gt;BZ$7,5,(V25/(MAX(IF(V$4:V$1999&lt;BZ$7,V$4:V$1999))))*5))</f>
        <v/>
      </c>
      <c r="AW25" s="24" t="str">
        <f t="array" ref="AW25">IF(W25="","",IF(W25&gt;CA$7,5,(W25/(MAX(IF(W$4:W$1999&lt;CA$7,W$4:W$1999))))*5))</f>
        <v/>
      </c>
      <c r="AX25" s="24" t="str">
        <f t="array" ref="AX25">IF(X25="","",IF(X25&gt;CB$7,5,(X25/(MAX(IF(X$4:X$1999&lt;CB$7,X$4:X$1999))))*5))</f>
        <v/>
      </c>
      <c r="AY25" s="24" t="str">
        <f t="array" ref="AY25">IF(Y25="","",IF(Y25&gt;CC$7,5,(Y25/(MAX(IF(Y$4:Y$1999&lt;CC$7,Y$4:Y$1999))))*5))</f>
        <v/>
      </c>
      <c r="AZ25" s="24" t="str">
        <f t="array" ref="AZ25">IF(Z25="","",IF(Z25&gt;CD$7,5,(Z25/(MAX(IF(Z$4:Z$1999&lt;CD$7,Z$4:Z$1999))))*5))</f>
        <v/>
      </c>
      <c r="BA25" s="24" t="str">
        <f t="array" ref="BA25">IF(AA25="","",IF(AA25&gt;CE$7,5,(AA25/(MAX(IF(AA$4:AA$1999&lt;CE$7,AA$4:AA$1999))))*5))</f>
        <v/>
      </c>
      <c r="BB25" s="24" t="str">
        <f t="array" ref="BB25">IF(AB25="","",IF(AB25&gt;CF$7,5,(AB25/(MAX(IF(AB$4:AB$1999&lt;CF$7,AB$4:AB$1999))))*5))</f>
        <v/>
      </c>
      <c r="BC25" s="24" t="str">
        <f>IF(AM25="","",IF($AP25='WQ Reference'!$A$12,SUMPRODUCT($AQ25:$BB25,'WQ Reference'!$B$12:$M$12),IF($AP25='WQ Reference'!$A$13,SUMPRODUCT($AQ25:$BB25,'WQ Reference'!$B$13:$M$13),IF($AP25='WQ Reference'!$A$14,SUMPRODUCT($AQ25:$BB25,'WQ Reference'!$B$14:$M$14),IF($AP25='WQ Reference'!$A$15,SUMPRODUCT($AQ25:$BB25,'WQ Reference'!$B$15:$M$15),IF($AP25='WQ Reference'!$A$16,SUMPRODUCT($AQ25:$BB25,'WQ Reference'!$B$16:$M$16),IF($AP25='WQ Reference'!$A$17,SUMPRODUCT($AQ25:$BB25,'WQ Reference'!$B$17:$M$17),"Invalid Watershed")))))))</f>
        <v/>
      </c>
      <c r="BD25" s="24" t="str">
        <f t="array" ref="BD25">IF(AC25="","",IF(AC25&gt;CG$7,5,(AC25/(MAX(IF(AC$4:AC$1999&lt;CG$7,AC$4:AC$1999))))*5))</f>
        <v/>
      </c>
      <c r="BE25" s="24" t="str">
        <f t="array" ref="BE25">IF(AD25="","",IF(AD25&gt;CH$7,5,(AD25/(MAX(IF(AD$4:AD$1999&lt;CH$7,AD$4:AD$1999))))*5))</f>
        <v/>
      </c>
      <c r="BF25" s="24" t="str">
        <f t="array" ref="BF25">IF(AE25="","",IF(AE25&gt;CI$7,5,(AE25/(MAX(IF(AE$4:AE$1999&lt;CI$7,AE$4:AE$1999))))*5))</f>
        <v/>
      </c>
      <c r="BG25" s="24" t="str">
        <f t="shared" si="8"/>
        <v/>
      </c>
      <c r="BH25" s="24" t="str">
        <f t="shared" si="9"/>
        <v/>
      </c>
      <c r="BI25" s="24" t="str">
        <f t="shared" si="10"/>
        <v/>
      </c>
      <c r="BJ25" s="24" t="str">
        <f t="shared" si="11"/>
        <v/>
      </c>
      <c r="BK25" s="24" t="str">
        <f t="shared" si="12"/>
        <v/>
      </c>
      <c r="BL25" s="24" t="str">
        <f t="shared" si="13"/>
        <v/>
      </c>
      <c r="BM25" s="24" t="str">
        <f t="shared" si="14"/>
        <v/>
      </c>
      <c r="BN25" s="24" t="str">
        <f t="shared" si="15"/>
        <v/>
      </c>
      <c r="BO25" s="24" t="str">
        <f t="shared" si="16"/>
        <v/>
      </c>
      <c r="BP25" s="24" t="str">
        <f>IF(AM25="","",SUMPRODUCT(BK25:BO25,'Benefit Weights'!$A$3:$E$3))</f>
        <v/>
      </c>
      <c r="BQ25" s="27" t="str">
        <f t="shared" si="17"/>
        <v/>
      </c>
    </row>
    <row r="26" spans="1:69" x14ac:dyDescent="0.25">
      <c r="A26" s="23"/>
      <c r="B26" s="23"/>
      <c r="C26" s="23"/>
      <c r="D26" s="23"/>
      <c r="E26" s="24"/>
      <c r="F26" s="24"/>
      <c r="G26" s="24"/>
      <c r="H26" s="23"/>
      <c r="I26" s="23"/>
      <c r="J26" s="23"/>
      <c r="K26" s="23"/>
      <c r="L26" s="23"/>
      <c r="M26" s="23"/>
      <c r="N26" s="23"/>
      <c r="O26" s="24"/>
      <c r="P26" s="24"/>
      <c r="Q26" s="24"/>
      <c r="R26" s="24"/>
      <c r="S26" s="24"/>
      <c r="T26" s="24"/>
      <c r="U26" s="24"/>
      <c r="V26" s="24"/>
      <c r="W26" s="24"/>
      <c r="X26" s="24"/>
      <c r="Y26" s="24"/>
      <c r="Z26" s="24"/>
      <c r="AA26" s="24"/>
      <c r="AB26" s="24"/>
      <c r="AC26" s="24"/>
      <c r="AD26" s="24"/>
      <c r="AE26" s="24"/>
      <c r="AF26" s="24"/>
      <c r="AG26" s="24"/>
      <c r="AH26" s="24"/>
      <c r="AI26" s="24"/>
      <c r="AJ26" s="23"/>
      <c r="AK26" s="23"/>
      <c r="AL26" s="23"/>
      <c r="AM26" s="23" t="str">
        <f t="shared" si="2"/>
        <v/>
      </c>
      <c r="AN26" s="23" t="str">
        <f t="shared" si="34"/>
        <v/>
      </c>
      <c r="AO26" s="23" t="str">
        <f t="shared" si="35"/>
        <v/>
      </c>
      <c r="AP26" s="23" t="str">
        <f t="shared" si="7"/>
        <v/>
      </c>
      <c r="AQ26" s="24" t="str">
        <f t="array" ref="AQ26">IF(Q26="","",IF(Q26&gt;BU$7,5,(Q26/(MAX(IF(Q$4:Q$1999&lt;BU$7,Q$4:Q$1999))))*5))</f>
        <v/>
      </c>
      <c r="AR26" s="24" t="str">
        <f t="array" ref="AR26">IF(R26="","",IF(R26&gt;BV$7,5,(R26/(MAX(IF(R$4:R$1999&lt;BV$7,R$4:R$1999))))*5))</f>
        <v/>
      </c>
      <c r="AS26" s="24" t="str">
        <f t="array" ref="AS26">IF(S26="","",IF(S26&gt;BW$7,5,(S26/(MAX(IF(S$4:S$1999&lt;BW$7,S$4:S$1999))))*5))</f>
        <v/>
      </c>
      <c r="AT26" s="24" t="str">
        <f t="array" ref="AT26">IF(T26="","",IF(T26&gt;BX$7,5,(T26/(MAX(IF(T$4:T$1999&lt;BX$7,T$4:T$1999))))*5))</f>
        <v/>
      </c>
      <c r="AU26" s="24" t="str">
        <f t="array" ref="AU26">IF(U26="","",IF(U26&gt;BY$7,5,(U26/(MAX(IF(U$4:U$1999&lt;BY$7,U$4:U$1999))))*5))</f>
        <v/>
      </c>
      <c r="AV26" s="24" t="str">
        <f t="array" ref="AV26">IF(V26="","",IF(V26&gt;BZ$7,5,(V26/(MAX(IF(V$4:V$1999&lt;BZ$7,V$4:V$1999))))*5))</f>
        <v/>
      </c>
      <c r="AW26" s="24" t="str">
        <f t="array" ref="AW26">IF(W26="","",IF(W26&gt;CA$7,5,(W26/(MAX(IF(W$4:W$1999&lt;CA$7,W$4:W$1999))))*5))</f>
        <v/>
      </c>
      <c r="AX26" s="24" t="str">
        <f t="array" ref="AX26">IF(X26="","",IF(X26&gt;CB$7,5,(X26/(MAX(IF(X$4:X$1999&lt;CB$7,X$4:X$1999))))*5))</f>
        <v/>
      </c>
      <c r="AY26" s="24" t="str">
        <f t="array" ref="AY26">IF(Y26="","",IF(Y26&gt;CC$7,5,(Y26/(MAX(IF(Y$4:Y$1999&lt;CC$7,Y$4:Y$1999))))*5))</f>
        <v/>
      </c>
      <c r="AZ26" s="24" t="str">
        <f t="array" ref="AZ26">IF(Z26="","",IF(Z26&gt;CD$7,5,(Z26/(MAX(IF(Z$4:Z$1999&lt;CD$7,Z$4:Z$1999))))*5))</f>
        <v/>
      </c>
      <c r="BA26" s="24" t="str">
        <f t="array" ref="BA26">IF(AA26="","",IF(AA26&gt;CE$7,5,(AA26/(MAX(IF(AA$4:AA$1999&lt;CE$7,AA$4:AA$1999))))*5))</f>
        <v/>
      </c>
      <c r="BB26" s="24" t="str">
        <f t="array" ref="BB26">IF(AB26="","",IF(AB26&gt;CF$7,5,(AB26/(MAX(IF(AB$4:AB$1999&lt;CF$7,AB$4:AB$1999))))*5))</f>
        <v/>
      </c>
      <c r="BC26" s="24" t="str">
        <f>IF(AM26="","",IF($AP26='WQ Reference'!$A$12,SUMPRODUCT($AQ26:$BB26,'WQ Reference'!$B$12:$M$12),IF($AP26='WQ Reference'!$A$13,SUMPRODUCT($AQ26:$BB26,'WQ Reference'!$B$13:$M$13),IF($AP26='WQ Reference'!$A$14,SUMPRODUCT($AQ26:$BB26,'WQ Reference'!$B$14:$M$14),IF($AP26='WQ Reference'!$A$15,SUMPRODUCT($AQ26:$BB26,'WQ Reference'!$B$15:$M$15),IF($AP26='WQ Reference'!$A$16,SUMPRODUCT($AQ26:$BB26,'WQ Reference'!$B$16:$M$16),IF($AP26='WQ Reference'!$A$17,SUMPRODUCT($AQ26:$BB26,'WQ Reference'!$B$17:$M$17),"Invalid Watershed")))))))</f>
        <v/>
      </c>
      <c r="BD26" s="24" t="str">
        <f t="array" ref="BD26">IF(AC26="","",IF(AC26&gt;CG$7,5,(AC26/(MAX(IF(AC$4:AC$1999&lt;CG$7,AC$4:AC$1999))))*5))</f>
        <v/>
      </c>
      <c r="BE26" s="24" t="str">
        <f t="array" ref="BE26">IF(AD26="","",IF(AD26&gt;CH$7,5,(AD26/(MAX(IF(AD$4:AD$1999&lt;CH$7,AD$4:AD$1999))))*5))</f>
        <v/>
      </c>
      <c r="BF26" s="24" t="str">
        <f t="array" ref="BF26">IF(AE26="","",IF(AE26&gt;CI$7,5,(AE26/(MAX(IF(AE$4:AE$1999&lt;CI$7,AE$4:AE$1999))))*5))</f>
        <v/>
      </c>
      <c r="BG26" s="24" t="str">
        <f t="shared" si="8"/>
        <v/>
      </c>
      <c r="BH26" s="24" t="str">
        <f t="shared" si="9"/>
        <v/>
      </c>
      <c r="BI26" s="24" t="str">
        <f t="shared" si="10"/>
        <v/>
      </c>
      <c r="BJ26" s="24" t="str">
        <f t="shared" si="11"/>
        <v/>
      </c>
      <c r="BK26" s="24" t="str">
        <f t="shared" si="12"/>
        <v/>
      </c>
      <c r="BL26" s="24" t="str">
        <f t="shared" si="13"/>
        <v/>
      </c>
      <c r="BM26" s="24" t="str">
        <f t="shared" si="14"/>
        <v/>
      </c>
      <c r="BN26" s="24" t="str">
        <f t="shared" si="15"/>
        <v/>
      </c>
      <c r="BO26" s="24" t="str">
        <f t="shared" si="16"/>
        <v/>
      </c>
      <c r="BP26" s="24" t="str">
        <f>IF(AM26="","",SUMPRODUCT(BK26:BO26,'Benefit Weights'!$A$3:$E$3))</f>
        <v/>
      </c>
      <c r="BQ26" s="27" t="str">
        <f t="shared" si="17"/>
        <v/>
      </c>
    </row>
    <row r="27" spans="1:69" x14ac:dyDescent="0.25">
      <c r="A27" s="23"/>
      <c r="B27" s="23"/>
      <c r="C27" s="23"/>
      <c r="D27" s="23"/>
      <c r="E27" s="24"/>
      <c r="F27" s="24"/>
      <c r="G27" s="24"/>
      <c r="H27" s="23"/>
      <c r="I27" s="23"/>
      <c r="J27" s="23"/>
      <c r="K27" s="23"/>
      <c r="L27" s="23"/>
      <c r="M27" s="23"/>
      <c r="N27" s="23"/>
      <c r="O27" s="24"/>
      <c r="P27" s="24"/>
      <c r="Q27" s="24"/>
      <c r="R27" s="24"/>
      <c r="S27" s="24"/>
      <c r="T27" s="24"/>
      <c r="U27" s="24"/>
      <c r="V27" s="24"/>
      <c r="W27" s="24"/>
      <c r="X27" s="24"/>
      <c r="Y27" s="24"/>
      <c r="Z27" s="24"/>
      <c r="AA27" s="24"/>
      <c r="AB27" s="24"/>
      <c r="AC27" s="24"/>
      <c r="AD27" s="24"/>
      <c r="AE27" s="24"/>
      <c r="AF27" s="24"/>
      <c r="AG27" s="24"/>
      <c r="AH27" s="24"/>
      <c r="AI27" s="24"/>
      <c r="AJ27" s="23"/>
      <c r="AK27" s="23"/>
      <c r="AL27" s="23"/>
      <c r="AM27" s="23" t="str">
        <f t="shared" si="2"/>
        <v/>
      </c>
      <c r="AN27" s="23" t="str">
        <f t="shared" si="34"/>
        <v/>
      </c>
      <c r="AO27" s="23" t="str">
        <f t="shared" si="35"/>
        <v/>
      </c>
      <c r="AP27" s="23" t="str">
        <f t="shared" si="7"/>
        <v/>
      </c>
      <c r="AQ27" s="24" t="str">
        <f t="array" ref="AQ27">IF(Q27="","",IF(Q27&gt;BU$7,5,(Q27/(MAX(IF(Q$4:Q$1999&lt;BU$7,Q$4:Q$1999))))*5))</f>
        <v/>
      </c>
      <c r="AR27" s="24" t="str">
        <f t="array" ref="AR27">IF(R27="","",IF(R27&gt;BV$7,5,(R27/(MAX(IF(R$4:R$1999&lt;BV$7,R$4:R$1999))))*5))</f>
        <v/>
      </c>
      <c r="AS27" s="24" t="str">
        <f t="array" ref="AS27">IF(S27="","",IF(S27&gt;BW$7,5,(S27/(MAX(IF(S$4:S$1999&lt;BW$7,S$4:S$1999))))*5))</f>
        <v/>
      </c>
      <c r="AT27" s="24" t="str">
        <f t="array" ref="AT27">IF(T27="","",IF(T27&gt;BX$7,5,(T27/(MAX(IF(T$4:T$1999&lt;BX$7,T$4:T$1999))))*5))</f>
        <v/>
      </c>
      <c r="AU27" s="24" t="str">
        <f t="array" ref="AU27">IF(U27="","",IF(U27&gt;BY$7,5,(U27/(MAX(IF(U$4:U$1999&lt;BY$7,U$4:U$1999))))*5))</f>
        <v/>
      </c>
      <c r="AV27" s="24" t="str">
        <f t="array" ref="AV27">IF(V27="","",IF(V27&gt;BZ$7,5,(V27/(MAX(IF(V$4:V$1999&lt;BZ$7,V$4:V$1999))))*5))</f>
        <v/>
      </c>
      <c r="AW27" s="24" t="str">
        <f t="array" ref="AW27">IF(W27="","",IF(W27&gt;CA$7,5,(W27/(MAX(IF(W$4:W$1999&lt;CA$7,W$4:W$1999))))*5))</f>
        <v/>
      </c>
      <c r="AX27" s="24" t="str">
        <f t="array" ref="AX27">IF(X27="","",IF(X27&gt;CB$7,5,(X27/(MAX(IF(X$4:X$1999&lt;CB$7,X$4:X$1999))))*5))</f>
        <v/>
      </c>
      <c r="AY27" s="24" t="str">
        <f t="array" ref="AY27">IF(Y27="","",IF(Y27&gt;CC$7,5,(Y27/(MAX(IF(Y$4:Y$1999&lt;CC$7,Y$4:Y$1999))))*5))</f>
        <v/>
      </c>
      <c r="AZ27" s="24" t="str">
        <f t="array" ref="AZ27">IF(Z27="","",IF(Z27&gt;CD$7,5,(Z27/(MAX(IF(Z$4:Z$1999&lt;CD$7,Z$4:Z$1999))))*5))</f>
        <v/>
      </c>
      <c r="BA27" s="24" t="str">
        <f t="array" ref="BA27">IF(AA27="","",IF(AA27&gt;CE$7,5,(AA27/(MAX(IF(AA$4:AA$1999&lt;CE$7,AA$4:AA$1999))))*5))</f>
        <v/>
      </c>
      <c r="BB27" s="24" t="str">
        <f t="array" ref="BB27">IF(AB27="","",IF(AB27&gt;CF$7,5,(AB27/(MAX(IF(AB$4:AB$1999&lt;CF$7,AB$4:AB$1999))))*5))</f>
        <v/>
      </c>
      <c r="BC27" s="24" t="str">
        <f>IF(AM27="","",IF($AP27='WQ Reference'!$A$12,SUMPRODUCT($AQ27:$BB27,'WQ Reference'!$B$12:$M$12),IF($AP27='WQ Reference'!$A$13,SUMPRODUCT($AQ27:$BB27,'WQ Reference'!$B$13:$M$13),IF($AP27='WQ Reference'!$A$14,SUMPRODUCT($AQ27:$BB27,'WQ Reference'!$B$14:$M$14),IF($AP27='WQ Reference'!$A$15,SUMPRODUCT($AQ27:$BB27,'WQ Reference'!$B$15:$M$15),IF($AP27='WQ Reference'!$A$16,SUMPRODUCT($AQ27:$BB27,'WQ Reference'!$B$16:$M$16),IF($AP27='WQ Reference'!$A$17,SUMPRODUCT($AQ27:$BB27,'WQ Reference'!$B$17:$M$17),"Invalid Watershed")))))))</f>
        <v/>
      </c>
      <c r="BD27" s="24" t="str">
        <f t="array" ref="BD27">IF(AC27="","",IF(AC27&gt;CG$7,5,(AC27/(MAX(IF(AC$4:AC$1999&lt;CG$7,AC$4:AC$1999))))*5))</f>
        <v/>
      </c>
      <c r="BE27" s="24" t="str">
        <f t="array" ref="BE27">IF(AD27="","",IF(AD27&gt;CH$7,5,(AD27/(MAX(IF(AD$4:AD$1999&lt;CH$7,AD$4:AD$1999))))*5))</f>
        <v/>
      </c>
      <c r="BF27" s="24" t="str">
        <f t="array" ref="BF27">IF(AE27="","",IF(AE27&gt;CI$7,5,(AE27/(MAX(IF(AE$4:AE$1999&lt;CI$7,AE$4:AE$1999))))*5))</f>
        <v/>
      </c>
      <c r="BG27" s="24" t="str">
        <f t="shared" si="8"/>
        <v/>
      </c>
      <c r="BH27" s="24" t="str">
        <f t="shared" si="9"/>
        <v/>
      </c>
      <c r="BI27" s="24" t="str">
        <f t="shared" si="10"/>
        <v/>
      </c>
      <c r="BJ27" s="24" t="str">
        <f t="shared" si="11"/>
        <v/>
      </c>
      <c r="BK27" s="24" t="str">
        <f t="shared" si="12"/>
        <v/>
      </c>
      <c r="BL27" s="24" t="str">
        <f t="shared" si="13"/>
        <v/>
      </c>
      <c r="BM27" s="24" t="str">
        <f t="shared" si="14"/>
        <v/>
      </c>
      <c r="BN27" s="24" t="str">
        <f t="shared" si="15"/>
        <v/>
      </c>
      <c r="BO27" s="24" t="str">
        <f t="shared" si="16"/>
        <v/>
      </c>
      <c r="BP27" s="24" t="str">
        <f>IF(AM27="","",SUMPRODUCT(BK27:BO27,'Benefit Weights'!$A$3:$E$3))</f>
        <v/>
      </c>
      <c r="BQ27" s="27" t="str">
        <f t="shared" si="17"/>
        <v/>
      </c>
    </row>
    <row r="28" spans="1:69" x14ac:dyDescent="0.25">
      <c r="A28" s="23"/>
      <c r="B28" s="23"/>
      <c r="C28" s="23"/>
      <c r="D28" s="23"/>
      <c r="E28" s="24"/>
      <c r="F28" s="24"/>
      <c r="G28" s="24"/>
      <c r="H28" s="23"/>
      <c r="I28" s="23"/>
      <c r="J28" s="23"/>
      <c r="K28" s="23"/>
      <c r="L28" s="23"/>
      <c r="M28" s="23"/>
      <c r="N28" s="23"/>
      <c r="O28" s="24"/>
      <c r="P28" s="24"/>
      <c r="Q28" s="24"/>
      <c r="R28" s="24"/>
      <c r="S28" s="24"/>
      <c r="T28" s="24"/>
      <c r="U28" s="24"/>
      <c r="V28" s="24"/>
      <c r="W28" s="24"/>
      <c r="X28" s="24"/>
      <c r="Y28" s="24"/>
      <c r="Z28" s="24"/>
      <c r="AA28" s="24"/>
      <c r="AB28" s="24"/>
      <c r="AC28" s="24"/>
      <c r="AD28" s="24"/>
      <c r="AE28" s="24"/>
      <c r="AF28" s="24"/>
      <c r="AG28" s="24"/>
      <c r="AH28" s="24"/>
      <c r="AI28" s="24"/>
      <c r="AJ28" s="23"/>
      <c r="AK28" s="23"/>
      <c r="AL28" s="23"/>
      <c r="AM28" s="23" t="str">
        <f t="shared" si="2"/>
        <v/>
      </c>
      <c r="AN28" s="23" t="str">
        <f t="shared" si="34"/>
        <v/>
      </c>
      <c r="AO28" s="23" t="str">
        <f t="shared" si="35"/>
        <v/>
      </c>
      <c r="AP28" s="23" t="str">
        <f t="shared" si="7"/>
        <v/>
      </c>
      <c r="AQ28" s="24" t="str">
        <f t="array" ref="AQ28">IF(Q28="","",IF(Q28&gt;BU$7,5,(Q28/(MAX(IF(Q$4:Q$1999&lt;BU$7,Q$4:Q$1999))))*5))</f>
        <v/>
      </c>
      <c r="AR28" s="24" t="str">
        <f t="array" ref="AR28">IF(R28="","",IF(R28&gt;BV$7,5,(R28/(MAX(IF(R$4:R$1999&lt;BV$7,R$4:R$1999))))*5))</f>
        <v/>
      </c>
      <c r="AS28" s="24" t="str">
        <f t="array" ref="AS28">IF(S28="","",IF(S28&gt;BW$7,5,(S28/(MAX(IF(S$4:S$1999&lt;BW$7,S$4:S$1999))))*5))</f>
        <v/>
      </c>
      <c r="AT28" s="24" t="str">
        <f t="array" ref="AT28">IF(T28="","",IF(T28&gt;BX$7,5,(T28/(MAX(IF(T$4:T$1999&lt;BX$7,T$4:T$1999))))*5))</f>
        <v/>
      </c>
      <c r="AU28" s="24" t="str">
        <f t="array" ref="AU28">IF(U28="","",IF(U28&gt;BY$7,5,(U28/(MAX(IF(U$4:U$1999&lt;BY$7,U$4:U$1999))))*5))</f>
        <v/>
      </c>
      <c r="AV28" s="24" t="str">
        <f t="array" ref="AV28">IF(V28="","",IF(V28&gt;BZ$7,5,(V28/(MAX(IF(V$4:V$1999&lt;BZ$7,V$4:V$1999))))*5))</f>
        <v/>
      </c>
      <c r="AW28" s="24" t="str">
        <f t="array" ref="AW28">IF(W28="","",IF(W28&gt;CA$7,5,(W28/(MAX(IF(W$4:W$1999&lt;CA$7,W$4:W$1999))))*5))</f>
        <v/>
      </c>
      <c r="AX28" s="24" t="str">
        <f t="array" ref="AX28">IF(X28="","",IF(X28&gt;CB$7,5,(X28/(MAX(IF(X$4:X$1999&lt;CB$7,X$4:X$1999))))*5))</f>
        <v/>
      </c>
      <c r="AY28" s="24" t="str">
        <f t="array" ref="AY28">IF(Y28="","",IF(Y28&gt;CC$7,5,(Y28/(MAX(IF(Y$4:Y$1999&lt;CC$7,Y$4:Y$1999))))*5))</f>
        <v/>
      </c>
      <c r="AZ28" s="24" t="str">
        <f t="array" ref="AZ28">IF(Z28="","",IF(Z28&gt;CD$7,5,(Z28/(MAX(IF(Z$4:Z$1999&lt;CD$7,Z$4:Z$1999))))*5))</f>
        <v/>
      </c>
      <c r="BA28" s="24" t="str">
        <f t="array" ref="BA28">IF(AA28="","",IF(AA28&gt;CE$7,5,(AA28/(MAX(IF(AA$4:AA$1999&lt;CE$7,AA$4:AA$1999))))*5))</f>
        <v/>
      </c>
      <c r="BB28" s="24" t="str">
        <f t="array" ref="BB28">IF(AB28="","",IF(AB28&gt;CF$7,5,(AB28/(MAX(IF(AB$4:AB$1999&lt;CF$7,AB$4:AB$1999))))*5))</f>
        <v/>
      </c>
      <c r="BC28" s="24" t="str">
        <f>IF(AM28="","",IF($AP28='WQ Reference'!$A$12,SUMPRODUCT($AQ28:$BB28,'WQ Reference'!$B$12:$M$12),IF($AP28='WQ Reference'!$A$13,SUMPRODUCT($AQ28:$BB28,'WQ Reference'!$B$13:$M$13),IF($AP28='WQ Reference'!$A$14,SUMPRODUCT($AQ28:$BB28,'WQ Reference'!$B$14:$M$14),IF($AP28='WQ Reference'!$A$15,SUMPRODUCT($AQ28:$BB28,'WQ Reference'!$B$15:$M$15),IF($AP28='WQ Reference'!$A$16,SUMPRODUCT($AQ28:$BB28,'WQ Reference'!$B$16:$M$16),IF($AP28='WQ Reference'!$A$17,SUMPRODUCT($AQ28:$BB28,'WQ Reference'!$B$17:$M$17),"Invalid Watershed")))))))</f>
        <v/>
      </c>
      <c r="BD28" s="24" t="str">
        <f t="array" ref="BD28">IF(AC28="","",IF(AC28&gt;CG$7,5,(AC28/(MAX(IF(AC$4:AC$1999&lt;CG$7,AC$4:AC$1999))))*5))</f>
        <v/>
      </c>
      <c r="BE28" s="24" t="str">
        <f t="array" ref="BE28">IF(AD28="","",IF(AD28&gt;CH$7,5,(AD28/(MAX(IF(AD$4:AD$1999&lt;CH$7,AD$4:AD$1999))))*5))</f>
        <v/>
      </c>
      <c r="BF28" s="24" t="str">
        <f t="array" ref="BF28">IF(AE28="","",IF(AE28&gt;CI$7,5,(AE28/(MAX(IF(AE$4:AE$1999&lt;CI$7,AE$4:AE$1999))))*5))</f>
        <v/>
      </c>
      <c r="BG28" s="24" t="str">
        <f t="shared" si="8"/>
        <v/>
      </c>
      <c r="BH28" s="24" t="str">
        <f t="shared" si="9"/>
        <v/>
      </c>
      <c r="BI28" s="24" t="str">
        <f t="shared" si="10"/>
        <v/>
      </c>
      <c r="BJ28" s="24" t="str">
        <f t="shared" si="11"/>
        <v/>
      </c>
      <c r="BK28" s="24" t="str">
        <f t="shared" si="12"/>
        <v/>
      </c>
      <c r="BL28" s="24" t="str">
        <f t="shared" si="13"/>
        <v/>
      </c>
      <c r="BM28" s="24" t="str">
        <f t="shared" si="14"/>
        <v/>
      </c>
      <c r="BN28" s="24" t="str">
        <f t="shared" si="15"/>
        <v/>
      </c>
      <c r="BO28" s="24" t="str">
        <f t="shared" si="16"/>
        <v/>
      </c>
      <c r="BP28" s="24" t="str">
        <f>IF(AM28="","",SUMPRODUCT(BK28:BO28,'Benefit Weights'!$A$3:$E$3))</f>
        <v/>
      </c>
      <c r="BQ28" s="27" t="str">
        <f t="shared" si="17"/>
        <v/>
      </c>
    </row>
    <row r="29" spans="1:69" x14ac:dyDescent="0.25">
      <c r="A29" s="23"/>
      <c r="B29" s="23"/>
      <c r="C29" s="23"/>
      <c r="D29" s="23"/>
      <c r="E29" s="24"/>
      <c r="F29" s="24"/>
      <c r="G29" s="24"/>
      <c r="H29" s="23"/>
      <c r="I29" s="23"/>
      <c r="J29" s="23"/>
      <c r="K29" s="23"/>
      <c r="L29" s="23"/>
      <c r="M29" s="23"/>
      <c r="N29" s="23"/>
      <c r="O29" s="24"/>
      <c r="P29" s="24"/>
      <c r="Q29" s="24"/>
      <c r="R29" s="24"/>
      <c r="S29" s="24"/>
      <c r="T29" s="24"/>
      <c r="U29" s="24"/>
      <c r="V29" s="24"/>
      <c r="W29" s="24"/>
      <c r="X29" s="24"/>
      <c r="Y29" s="24"/>
      <c r="Z29" s="24"/>
      <c r="AA29" s="24"/>
      <c r="AB29" s="24"/>
      <c r="AC29" s="24"/>
      <c r="AD29" s="24"/>
      <c r="AE29" s="24"/>
      <c r="AF29" s="24"/>
      <c r="AG29" s="24"/>
      <c r="AH29" s="24"/>
      <c r="AI29" s="24"/>
      <c r="AJ29" s="23"/>
      <c r="AK29" s="23"/>
      <c r="AL29" s="23"/>
      <c r="AM29" s="23" t="str">
        <f t="shared" si="2"/>
        <v/>
      </c>
      <c r="AN29" s="23" t="str">
        <f t="shared" si="34"/>
        <v/>
      </c>
      <c r="AO29" s="23" t="str">
        <f t="shared" si="35"/>
        <v/>
      </c>
      <c r="AP29" s="23" t="str">
        <f t="shared" si="7"/>
        <v/>
      </c>
      <c r="AQ29" s="24" t="str">
        <f t="array" ref="AQ29">IF(Q29="","",IF(Q29&gt;BU$7,5,(Q29/(MAX(IF(Q$4:Q$1999&lt;BU$7,Q$4:Q$1999))))*5))</f>
        <v/>
      </c>
      <c r="AR29" s="24" t="str">
        <f t="array" ref="AR29">IF(R29="","",IF(R29&gt;BV$7,5,(R29/(MAX(IF(R$4:R$1999&lt;BV$7,R$4:R$1999))))*5))</f>
        <v/>
      </c>
      <c r="AS29" s="24" t="str">
        <f t="array" ref="AS29">IF(S29="","",IF(S29&gt;BW$7,5,(S29/(MAX(IF(S$4:S$1999&lt;BW$7,S$4:S$1999))))*5))</f>
        <v/>
      </c>
      <c r="AT29" s="24" t="str">
        <f t="array" ref="AT29">IF(T29="","",IF(T29&gt;BX$7,5,(T29/(MAX(IF(T$4:T$1999&lt;BX$7,T$4:T$1999))))*5))</f>
        <v/>
      </c>
      <c r="AU29" s="24" t="str">
        <f t="array" ref="AU29">IF(U29="","",IF(U29&gt;BY$7,5,(U29/(MAX(IF(U$4:U$1999&lt;BY$7,U$4:U$1999))))*5))</f>
        <v/>
      </c>
      <c r="AV29" s="24" t="str">
        <f t="array" ref="AV29">IF(V29="","",IF(V29&gt;BZ$7,5,(V29/(MAX(IF(V$4:V$1999&lt;BZ$7,V$4:V$1999))))*5))</f>
        <v/>
      </c>
      <c r="AW29" s="24" t="str">
        <f t="array" ref="AW29">IF(W29="","",IF(W29&gt;CA$7,5,(W29/(MAX(IF(W$4:W$1999&lt;CA$7,W$4:W$1999))))*5))</f>
        <v/>
      </c>
      <c r="AX29" s="24" t="str">
        <f t="array" ref="AX29">IF(X29="","",IF(X29&gt;CB$7,5,(X29/(MAX(IF(X$4:X$1999&lt;CB$7,X$4:X$1999))))*5))</f>
        <v/>
      </c>
      <c r="AY29" s="24" t="str">
        <f t="array" ref="AY29">IF(Y29="","",IF(Y29&gt;CC$7,5,(Y29/(MAX(IF(Y$4:Y$1999&lt;CC$7,Y$4:Y$1999))))*5))</f>
        <v/>
      </c>
      <c r="AZ29" s="24" t="str">
        <f t="array" ref="AZ29">IF(Z29="","",IF(Z29&gt;CD$7,5,(Z29/(MAX(IF(Z$4:Z$1999&lt;CD$7,Z$4:Z$1999))))*5))</f>
        <v/>
      </c>
      <c r="BA29" s="24" t="str">
        <f t="array" ref="BA29">IF(AA29="","",IF(AA29&gt;CE$7,5,(AA29/(MAX(IF(AA$4:AA$1999&lt;CE$7,AA$4:AA$1999))))*5))</f>
        <v/>
      </c>
      <c r="BB29" s="24" t="str">
        <f t="array" ref="BB29">IF(AB29="","",IF(AB29&gt;CF$7,5,(AB29/(MAX(IF(AB$4:AB$1999&lt;CF$7,AB$4:AB$1999))))*5))</f>
        <v/>
      </c>
      <c r="BC29" s="24" t="str">
        <f>IF(AM29="","",IF($AP29='WQ Reference'!$A$12,SUMPRODUCT($AQ29:$BB29,'WQ Reference'!$B$12:$M$12),IF($AP29='WQ Reference'!$A$13,SUMPRODUCT($AQ29:$BB29,'WQ Reference'!$B$13:$M$13),IF($AP29='WQ Reference'!$A$14,SUMPRODUCT($AQ29:$BB29,'WQ Reference'!$B$14:$M$14),IF($AP29='WQ Reference'!$A$15,SUMPRODUCT($AQ29:$BB29,'WQ Reference'!$B$15:$M$15),IF($AP29='WQ Reference'!$A$16,SUMPRODUCT($AQ29:$BB29,'WQ Reference'!$B$16:$M$16),IF($AP29='WQ Reference'!$A$17,SUMPRODUCT($AQ29:$BB29,'WQ Reference'!$B$17:$M$17),"Invalid Watershed")))))))</f>
        <v/>
      </c>
      <c r="BD29" s="24" t="str">
        <f t="array" ref="BD29">IF(AC29="","",IF(AC29&gt;CG$7,5,(AC29/(MAX(IF(AC$4:AC$1999&lt;CG$7,AC$4:AC$1999))))*5))</f>
        <v/>
      </c>
      <c r="BE29" s="24" t="str">
        <f t="array" ref="BE29">IF(AD29="","",IF(AD29&gt;CH$7,5,(AD29/(MAX(IF(AD$4:AD$1999&lt;CH$7,AD$4:AD$1999))))*5))</f>
        <v/>
      </c>
      <c r="BF29" s="24" t="str">
        <f t="array" ref="BF29">IF(AE29="","",IF(AE29&gt;CI$7,5,(AE29/(MAX(IF(AE$4:AE$1999&lt;CI$7,AE$4:AE$1999))))*5))</f>
        <v/>
      </c>
      <c r="BG29" s="24" t="str">
        <f t="shared" si="8"/>
        <v/>
      </c>
      <c r="BH29" s="24" t="str">
        <f t="shared" si="9"/>
        <v/>
      </c>
      <c r="BI29" s="24" t="str">
        <f t="shared" si="10"/>
        <v/>
      </c>
      <c r="BJ29" s="24" t="str">
        <f t="shared" si="11"/>
        <v/>
      </c>
      <c r="BK29" s="24" t="str">
        <f t="shared" si="12"/>
        <v/>
      </c>
      <c r="BL29" s="24" t="str">
        <f t="shared" si="13"/>
        <v/>
      </c>
      <c r="BM29" s="24" t="str">
        <f t="shared" si="14"/>
        <v/>
      </c>
      <c r="BN29" s="24" t="str">
        <f t="shared" si="15"/>
        <v/>
      </c>
      <c r="BO29" s="24" t="str">
        <f t="shared" si="16"/>
        <v/>
      </c>
      <c r="BP29" s="24" t="str">
        <f>IF(AM29="","",SUMPRODUCT(BK29:BO29,'Benefit Weights'!$A$3:$E$3))</f>
        <v/>
      </c>
      <c r="BQ29" s="27" t="str">
        <f t="shared" si="17"/>
        <v/>
      </c>
    </row>
    <row r="30" spans="1:69" x14ac:dyDescent="0.25">
      <c r="A30" s="23"/>
      <c r="B30" s="23"/>
      <c r="C30" s="23"/>
      <c r="D30" s="23"/>
      <c r="E30" s="24"/>
      <c r="F30" s="24"/>
      <c r="G30" s="24"/>
      <c r="H30" s="23"/>
      <c r="I30" s="23"/>
      <c r="J30" s="23"/>
      <c r="K30" s="23"/>
      <c r="L30" s="23"/>
      <c r="M30" s="23"/>
      <c r="N30" s="23"/>
      <c r="O30" s="24"/>
      <c r="P30" s="24"/>
      <c r="Q30" s="24"/>
      <c r="R30" s="24"/>
      <c r="S30" s="24"/>
      <c r="T30" s="24"/>
      <c r="U30" s="24"/>
      <c r="V30" s="24"/>
      <c r="W30" s="24"/>
      <c r="X30" s="24"/>
      <c r="Y30" s="24"/>
      <c r="Z30" s="24"/>
      <c r="AA30" s="24"/>
      <c r="AB30" s="24"/>
      <c r="AC30" s="24"/>
      <c r="AD30" s="24"/>
      <c r="AE30" s="24"/>
      <c r="AF30" s="24"/>
      <c r="AG30" s="24"/>
      <c r="AH30" s="24"/>
      <c r="AI30" s="24"/>
      <c r="AJ30" s="23"/>
      <c r="AK30" s="23"/>
      <c r="AL30" s="23"/>
      <c r="AM30" s="23" t="str">
        <f t="shared" si="2"/>
        <v/>
      </c>
      <c r="AN30" s="23" t="str">
        <f t="shared" si="34"/>
        <v/>
      </c>
      <c r="AO30" s="23" t="str">
        <f t="shared" si="35"/>
        <v/>
      </c>
      <c r="AP30" s="23" t="str">
        <f t="shared" si="7"/>
        <v/>
      </c>
      <c r="AQ30" s="24" t="str">
        <f t="array" ref="AQ30">IF(Q30="","",IF(Q30&gt;BU$7,5,(Q30/(MAX(IF(Q$4:Q$1999&lt;BU$7,Q$4:Q$1999))))*5))</f>
        <v/>
      </c>
      <c r="AR30" s="24" t="str">
        <f t="array" ref="AR30">IF(R30="","",IF(R30&gt;BV$7,5,(R30/(MAX(IF(R$4:R$1999&lt;BV$7,R$4:R$1999))))*5))</f>
        <v/>
      </c>
      <c r="AS30" s="24" t="str">
        <f t="array" ref="AS30">IF(S30="","",IF(S30&gt;BW$7,5,(S30/(MAX(IF(S$4:S$1999&lt;BW$7,S$4:S$1999))))*5))</f>
        <v/>
      </c>
      <c r="AT30" s="24" t="str">
        <f t="array" ref="AT30">IF(T30="","",IF(T30&gt;BX$7,5,(T30/(MAX(IF(T$4:T$1999&lt;BX$7,T$4:T$1999))))*5))</f>
        <v/>
      </c>
      <c r="AU30" s="24" t="str">
        <f t="array" ref="AU30">IF(U30="","",IF(U30&gt;BY$7,5,(U30/(MAX(IF(U$4:U$1999&lt;BY$7,U$4:U$1999))))*5))</f>
        <v/>
      </c>
      <c r="AV30" s="24" t="str">
        <f t="array" ref="AV30">IF(V30="","",IF(V30&gt;BZ$7,5,(V30/(MAX(IF(V$4:V$1999&lt;BZ$7,V$4:V$1999))))*5))</f>
        <v/>
      </c>
      <c r="AW30" s="24" t="str">
        <f t="array" ref="AW30">IF(W30="","",IF(W30&gt;CA$7,5,(W30/(MAX(IF(W$4:W$1999&lt;CA$7,W$4:W$1999))))*5))</f>
        <v/>
      </c>
      <c r="AX30" s="24" t="str">
        <f t="array" ref="AX30">IF(X30="","",IF(X30&gt;CB$7,5,(X30/(MAX(IF(X$4:X$1999&lt;CB$7,X$4:X$1999))))*5))</f>
        <v/>
      </c>
      <c r="AY30" s="24" t="str">
        <f t="array" ref="AY30">IF(Y30="","",IF(Y30&gt;CC$7,5,(Y30/(MAX(IF(Y$4:Y$1999&lt;CC$7,Y$4:Y$1999))))*5))</f>
        <v/>
      </c>
      <c r="AZ30" s="24" t="str">
        <f t="array" ref="AZ30">IF(Z30="","",IF(Z30&gt;CD$7,5,(Z30/(MAX(IF(Z$4:Z$1999&lt;CD$7,Z$4:Z$1999))))*5))</f>
        <v/>
      </c>
      <c r="BA30" s="24" t="str">
        <f t="array" ref="BA30">IF(AA30="","",IF(AA30&gt;CE$7,5,(AA30/(MAX(IF(AA$4:AA$1999&lt;CE$7,AA$4:AA$1999))))*5))</f>
        <v/>
      </c>
      <c r="BB30" s="24" t="str">
        <f t="array" ref="BB30">IF(AB30="","",IF(AB30&gt;CF$7,5,(AB30/(MAX(IF(AB$4:AB$1999&lt;CF$7,AB$4:AB$1999))))*5))</f>
        <v/>
      </c>
      <c r="BC30" s="24" t="str">
        <f>IF(AM30="","",IF($AP30='WQ Reference'!$A$12,SUMPRODUCT($AQ30:$BB30,'WQ Reference'!$B$12:$M$12),IF($AP30='WQ Reference'!$A$13,SUMPRODUCT($AQ30:$BB30,'WQ Reference'!$B$13:$M$13),IF($AP30='WQ Reference'!$A$14,SUMPRODUCT($AQ30:$BB30,'WQ Reference'!$B$14:$M$14),IF($AP30='WQ Reference'!$A$15,SUMPRODUCT($AQ30:$BB30,'WQ Reference'!$B$15:$M$15),IF($AP30='WQ Reference'!$A$16,SUMPRODUCT($AQ30:$BB30,'WQ Reference'!$B$16:$M$16),IF($AP30='WQ Reference'!$A$17,SUMPRODUCT($AQ30:$BB30,'WQ Reference'!$B$17:$M$17),"Invalid Watershed")))))))</f>
        <v/>
      </c>
      <c r="BD30" s="24" t="str">
        <f t="array" ref="BD30">IF(AC30="","",IF(AC30&gt;CG$7,5,(AC30/(MAX(IF(AC$4:AC$1999&lt;CG$7,AC$4:AC$1999))))*5))</f>
        <v/>
      </c>
      <c r="BE30" s="24" t="str">
        <f t="array" ref="BE30">IF(AD30="","",IF(AD30&gt;CH$7,5,(AD30/(MAX(IF(AD$4:AD$1999&lt;CH$7,AD$4:AD$1999))))*5))</f>
        <v/>
      </c>
      <c r="BF30" s="24" t="str">
        <f t="array" ref="BF30">IF(AE30="","",IF(AE30&gt;CI$7,5,(AE30/(MAX(IF(AE$4:AE$1999&lt;CI$7,AE$4:AE$1999))))*5))</f>
        <v/>
      </c>
      <c r="BG30" s="24" t="str">
        <f t="shared" si="8"/>
        <v/>
      </c>
      <c r="BH30" s="24" t="str">
        <f t="shared" si="9"/>
        <v/>
      </c>
      <c r="BI30" s="24" t="str">
        <f t="shared" si="10"/>
        <v/>
      </c>
      <c r="BJ30" s="24" t="str">
        <f t="shared" si="11"/>
        <v/>
      </c>
      <c r="BK30" s="24" t="str">
        <f t="shared" si="12"/>
        <v/>
      </c>
      <c r="BL30" s="24" t="str">
        <f t="shared" si="13"/>
        <v/>
      </c>
      <c r="BM30" s="24" t="str">
        <f t="shared" si="14"/>
        <v/>
      </c>
      <c r="BN30" s="24" t="str">
        <f t="shared" si="15"/>
        <v/>
      </c>
      <c r="BO30" s="24" t="str">
        <f t="shared" si="16"/>
        <v/>
      </c>
      <c r="BP30" s="24" t="str">
        <f>IF(AM30="","",SUMPRODUCT(BK30:BO30,'Benefit Weights'!$A$3:$E$3))</f>
        <v/>
      </c>
      <c r="BQ30" s="27" t="str">
        <f t="shared" si="17"/>
        <v/>
      </c>
    </row>
    <row r="31" spans="1:69" x14ac:dyDescent="0.25">
      <c r="A31" s="23"/>
      <c r="B31" s="23"/>
      <c r="C31" s="23"/>
      <c r="D31" s="23"/>
      <c r="E31" s="24"/>
      <c r="F31" s="24"/>
      <c r="G31" s="24"/>
      <c r="H31" s="23"/>
      <c r="I31" s="23"/>
      <c r="J31" s="23"/>
      <c r="K31" s="23"/>
      <c r="L31" s="23"/>
      <c r="M31" s="23"/>
      <c r="N31" s="23"/>
      <c r="O31" s="24"/>
      <c r="P31" s="24"/>
      <c r="Q31" s="24"/>
      <c r="R31" s="24"/>
      <c r="S31" s="24"/>
      <c r="T31" s="24"/>
      <c r="U31" s="24"/>
      <c r="V31" s="24"/>
      <c r="W31" s="24"/>
      <c r="X31" s="24"/>
      <c r="Y31" s="24"/>
      <c r="Z31" s="24"/>
      <c r="AA31" s="24"/>
      <c r="AB31" s="24"/>
      <c r="AC31" s="24"/>
      <c r="AD31" s="24"/>
      <c r="AE31" s="24"/>
      <c r="AF31" s="24"/>
      <c r="AG31" s="24"/>
      <c r="AH31" s="24"/>
      <c r="AI31" s="24"/>
      <c r="AJ31" s="23"/>
      <c r="AK31" s="23"/>
      <c r="AL31" s="23"/>
      <c r="AM31" s="23" t="str">
        <f t="shared" si="2"/>
        <v/>
      </c>
      <c r="AN31" s="23" t="str">
        <f t="shared" si="34"/>
        <v/>
      </c>
      <c r="AO31" s="23" t="str">
        <f t="shared" si="35"/>
        <v/>
      </c>
      <c r="AP31" s="23" t="str">
        <f t="shared" si="7"/>
        <v/>
      </c>
      <c r="AQ31" s="24" t="str">
        <f t="array" ref="AQ31">IF(Q31="","",IF(Q31&gt;BU$7,5,(Q31/(MAX(IF(Q$4:Q$1999&lt;BU$7,Q$4:Q$1999))))*5))</f>
        <v/>
      </c>
      <c r="AR31" s="24" t="str">
        <f t="array" ref="AR31">IF(R31="","",IF(R31&gt;BV$7,5,(R31/(MAX(IF(R$4:R$1999&lt;BV$7,R$4:R$1999))))*5))</f>
        <v/>
      </c>
      <c r="AS31" s="24" t="str">
        <f t="array" ref="AS31">IF(S31="","",IF(S31&gt;BW$7,5,(S31/(MAX(IF(S$4:S$1999&lt;BW$7,S$4:S$1999))))*5))</f>
        <v/>
      </c>
      <c r="AT31" s="24" t="str">
        <f t="array" ref="AT31">IF(T31="","",IF(T31&gt;BX$7,5,(T31/(MAX(IF(T$4:T$1999&lt;BX$7,T$4:T$1999))))*5))</f>
        <v/>
      </c>
      <c r="AU31" s="24" t="str">
        <f t="array" ref="AU31">IF(U31="","",IF(U31&gt;BY$7,5,(U31/(MAX(IF(U$4:U$1999&lt;BY$7,U$4:U$1999))))*5))</f>
        <v/>
      </c>
      <c r="AV31" s="24" t="str">
        <f t="array" ref="AV31">IF(V31="","",IF(V31&gt;BZ$7,5,(V31/(MAX(IF(V$4:V$1999&lt;BZ$7,V$4:V$1999))))*5))</f>
        <v/>
      </c>
      <c r="AW31" s="24" t="str">
        <f t="array" ref="AW31">IF(W31="","",IF(W31&gt;CA$7,5,(W31/(MAX(IF(W$4:W$1999&lt;CA$7,W$4:W$1999))))*5))</f>
        <v/>
      </c>
      <c r="AX31" s="24" t="str">
        <f t="array" ref="AX31">IF(X31="","",IF(X31&gt;CB$7,5,(X31/(MAX(IF(X$4:X$1999&lt;CB$7,X$4:X$1999))))*5))</f>
        <v/>
      </c>
      <c r="AY31" s="24" t="str">
        <f t="array" ref="AY31">IF(Y31="","",IF(Y31&gt;CC$7,5,(Y31/(MAX(IF(Y$4:Y$1999&lt;CC$7,Y$4:Y$1999))))*5))</f>
        <v/>
      </c>
      <c r="AZ31" s="24" t="str">
        <f t="array" ref="AZ31">IF(Z31="","",IF(Z31&gt;CD$7,5,(Z31/(MAX(IF(Z$4:Z$1999&lt;CD$7,Z$4:Z$1999))))*5))</f>
        <v/>
      </c>
      <c r="BA31" s="24" t="str">
        <f t="array" ref="BA31">IF(AA31="","",IF(AA31&gt;CE$7,5,(AA31/(MAX(IF(AA$4:AA$1999&lt;CE$7,AA$4:AA$1999))))*5))</f>
        <v/>
      </c>
      <c r="BB31" s="24" t="str">
        <f t="array" ref="BB31">IF(AB31="","",IF(AB31&gt;CF$7,5,(AB31/(MAX(IF(AB$4:AB$1999&lt;CF$7,AB$4:AB$1999))))*5))</f>
        <v/>
      </c>
      <c r="BC31" s="24" t="str">
        <f>IF(AM31="","",IF($AP31='WQ Reference'!$A$12,SUMPRODUCT($AQ31:$BB31,'WQ Reference'!$B$12:$M$12),IF($AP31='WQ Reference'!$A$13,SUMPRODUCT($AQ31:$BB31,'WQ Reference'!$B$13:$M$13),IF($AP31='WQ Reference'!$A$14,SUMPRODUCT($AQ31:$BB31,'WQ Reference'!$B$14:$M$14),IF($AP31='WQ Reference'!$A$15,SUMPRODUCT($AQ31:$BB31,'WQ Reference'!$B$15:$M$15),IF($AP31='WQ Reference'!$A$16,SUMPRODUCT($AQ31:$BB31,'WQ Reference'!$B$16:$M$16),IF($AP31='WQ Reference'!$A$17,SUMPRODUCT($AQ31:$BB31,'WQ Reference'!$B$17:$M$17),"Invalid Watershed")))))))</f>
        <v/>
      </c>
      <c r="BD31" s="24" t="str">
        <f t="array" ref="BD31">IF(AC31="","",IF(AC31&gt;CG$7,5,(AC31/(MAX(IF(AC$4:AC$1999&lt;CG$7,AC$4:AC$1999))))*5))</f>
        <v/>
      </c>
      <c r="BE31" s="24" t="str">
        <f t="array" ref="BE31">IF(AD31="","",IF(AD31&gt;CH$7,5,(AD31/(MAX(IF(AD$4:AD$1999&lt;CH$7,AD$4:AD$1999))))*5))</f>
        <v/>
      </c>
      <c r="BF31" s="24" t="str">
        <f t="array" ref="BF31">IF(AE31="","",IF(AE31&gt;CI$7,5,(AE31/(MAX(IF(AE$4:AE$1999&lt;CI$7,AE$4:AE$1999))))*5))</f>
        <v/>
      </c>
      <c r="BG31" s="24" t="str">
        <f t="shared" si="8"/>
        <v/>
      </c>
      <c r="BH31" s="24" t="str">
        <f t="shared" si="9"/>
        <v/>
      </c>
      <c r="BI31" s="24" t="str">
        <f t="shared" si="10"/>
        <v/>
      </c>
      <c r="BJ31" s="24" t="str">
        <f t="shared" si="11"/>
        <v/>
      </c>
      <c r="BK31" s="24" t="str">
        <f t="shared" si="12"/>
        <v/>
      </c>
      <c r="BL31" s="24" t="str">
        <f t="shared" si="13"/>
        <v/>
      </c>
      <c r="BM31" s="24" t="str">
        <f t="shared" si="14"/>
        <v/>
      </c>
      <c r="BN31" s="24" t="str">
        <f t="shared" si="15"/>
        <v/>
      </c>
      <c r="BO31" s="24" t="str">
        <f t="shared" si="16"/>
        <v/>
      </c>
      <c r="BP31" s="24" t="str">
        <f>IF(AM31="","",SUMPRODUCT(BK31:BO31,'Benefit Weights'!$A$3:$E$3))</f>
        <v/>
      </c>
      <c r="BQ31" s="27" t="str">
        <f t="shared" si="17"/>
        <v/>
      </c>
    </row>
    <row r="32" spans="1:69" x14ac:dyDescent="0.25">
      <c r="A32" s="23"/>
      <c r="B32" s="23"/>
      <c r="C32" s="23"/>
      <c r="D32" s="23"/>
      <c r="E32" s="24"/>
      <c r="F32" s="24"/>
      <c r="G32" s="24"/>
      <c r="H32" s="23"/>
      <c r="I32" s="23"/>
      <c r="J32" s="23"/>
      <c r="K32" s="23"/>
      <c r="L32" s="23"/>
      <c r="M32" s="23"/>
      <c r="N32" s="23"/>
      <c r="O32" s="24"/>
      <c r="P32" s="24"/>
      <c r="Q32" s="24"/>
      <c r="R32" s="24"/>
      <c r="S32" s="24"/>
      <c r="T32" s="24"/>
      <c r="U32" s="24"/>
      <c r="V32" s="24"/>
      <c r="W32" s="24"/>
      <c r="X32" s="24"/>
      <c r="Y32" s="24"/>
      <c r="Z32" s="24"/>
      <c r="AA32" s="24"/>
      <c r="AB32" s="24"/>
      <c r="AC32" s="24"/>
      <c r="AD32" s="24"/>
      <c r="AE32" s="24"/>
      <c r="AF32" s="24"/>
      <c r="AG32" s="24"/>
      <c r="AH32" s="24"/>
      <c r="AI32" s="24"/>
      <c r="AJ32" s="23"/>
      <c r="AK32" s="23"/>
      <c r="AL32" s="23"/>
      <c r="AM32" s="23" t="str">
        <f t="shared" si="2"/>
        <v/>
      </c>
      <c r="AN32" s="23" t="str">
        <f t="shared" si="34"/>
        <v/>
      </c>
      <c r="AO32" s="23" t="str">
        <f t="shared" si="35"/>
        <v/>
      </c>
      <c r="AP32" s="23" t="str">
        <f t="shared" si="7"/>
        <v/>
      </c>
      <c r="AQ32" s="24" t="str">
        <f t="array" ref="AQ32">IF(Q32="","",IF(Q32&gt;BU$7,5,(Q32/(MAX(IF(Q$4:Q$1999&lt;BU$7,Q$4:Q$1999))))*5))</f>
        <v/>
      </c>
      <c r="AR32" s="24" t="str">
        <f t="array" ref="AR32">IF(R32="","",IF(R32&gt;BV$7,5,(R32/(MAX(IF(R$4:R$1999&lt;BV$7,R$4:R$1999))))*5))</f>
        <v/>
      </c>
      <c r="AS32" s="24" t="str">
        <f t="array" ref="AS32">IF(S32="","",IF(S32&gt;BW$7,5,(S32/(MAX(IF(S$4:S$1999&lt;BW$7,S$4:S$1999))))*5))</f>
        <v/>
      </c>
      <c r="AT32" s="24" t="str">
        <f t="array" ref="AT32">IF(T32="","",IF(T32&gt;BX$7,5,(T32/(MAX(IF(T$4:T$1999&lt;BX$7,T$4:T$1999))))*5))</f>
        <v/>
      </c>
      <c r="AU32" s="24" t="str">
        <f t="array" ref="AU32">IF(U32="","",IF(U32&gt;BY$7,5,(U32/(MAX(IF(U$4:U$1999&lt;BY$7,U$4:U$1999))))*5))</f>
        <v/>
      </c>
      <c r="AV32" s="24" t="str">
        <f t="array" ref="AV32">IF(V32="","",IF(V32&gt;BZ$7,5,(V32/(MAX(IF(V$4:V$1999&lt;BZ$7,V$4:V$1999))))*5))</f>
        <v/>
      </c>
      <c r="AW32" s="24" t="str">
        <f t="array" ref="AW32">IF(W32="","",IF(W32&gt;CA$7,5,(W32/(MAX(IF(W$4:W$1999&lt;CA$7,W$4:W$1999))))*5))</f>
        <v/>
      </c>
      <c r="AX32" s="24" t="str">
        <f t="array" ref="AX32">IF(X32="","",IF(X32&gt;CB$7,5,(X32/(MAX(IF(X$4:X$1999&lt;CB$7,X$4:X$1999))))*5))</f>
        <v/>
      </c>
      <c r="AY32" s="24" t="str">
        <f t="array" ref="AY32">IF(Y32="","",IF(Y32&gt;CC$7,5,(Y32/(MAX(IF(Y$4:Y$1999&lt;CC$7,Y$4:Y$1999))))*5))</f>
        <v/>
      </c>
      <c r="AZ32" s="24" t="str">
        <f t="array" ref="AZ32">IF(Z32="","",IF(Z32&gt;CD$7,5,(Z32/(MAX(IF(Z$4:Z$1999&lt;CD$7,Z$4:Z$1999))))*5))</f>
        <v/>
      </c>
      <c r="BA32" s="24" t="str">
        <f t="array" ref="BA32">IF(AA32="","",IF(AA32&gt;CE$7,5,(AA32/(MAX(IF(AA$4:AA$1999&lt;CE$7,AA$4:AA$1999))))*5))</f>
        <v/>
      </c>
      <c r="BB32" s="24" t="str">
        <f t="array" ref="BB32">IF(AB32="","",IF(AB32&gt;CF$7,5,(AB32/(MAX(IF(AB$4:AB$1999&lt;CF$7,AB$4:AB$1999))))*5))</f>
        <v/>
      </c>
      <c r="BC32" s="24" t="str">
        <f>IF(AM32="","",IF($AP32='WQ Reference'!$A$12,SUMPRODUCT($AQ32:$BB32,'WQ Reference'!$B$12:$M$12),IF($AP32='WQ Reference'!$A$13,SUMPRODUCT($AQ32:$BB32,'WQ Reference'!$B$13:$M$13),IF($AP32='WQ Reference'!$A$14,SUMPRODUCT($AQ32:$BB32,'WQ Reference'!$B$14:$M$14),IF($AP32='WQ Reference'!$A$15,SUMPRODUCT($AQ32:$BB32,'WQ Reference'!$B$15:$M$15),IF($AP32='WQ Reference'!$A$16,SUMPRODUCT($AQ32:$BB32,'WQ Reference'!$B$16:$M$16),IF($AP32='WQ Reference'!$A$17,SUMPRODUCT($AQ32:$BB32,'WQ Reference'!$B$17:$M$17),"Invalid Watershed")))))))</f>
        <v/>
      </c>
      <c r="BD32" s="24" t="str">
        <f t="array" ref="BD32">IF(AC32="","",IF(AC32&gt;CG$7,5,(AC32/(MAX(IF(AC$4:AC$1999&lt;CG$7,AC$4:AC$1999))))*5))</f>
        <v/>
      </c>
      <c r="BE32" s="24" t="str">
        <f t="array" ref="BE32">IF(AD32="","",IF(AD32&gt;CH$7,5,(AD32/(MAX(IF(AD$4:AD$1999&lt;CH$7,AD$4:AD$1999))))*5))</f>
        <v/>
      </c>
      <c r="BF32" s="24" t="str">
        <f t="array" ref="BF32">IF(AE32="","",IF(AE32&gt;CI$7,5,(AE32/(MAX(IF(AE$4:AE$1999&lt;CI$7,AE$4:AE$1999))))*5))</f>
        <v/>
      </c>
      <c r="BG32" s="24" t="str">
        <f t="shared" si="8"/>
        <v/>
      </c>
      <c r="BH32" s="24" t="str">
        <f t="shared" si="9"/>
        <v/>
      </c>
      <c r="BI32" s="24" t="str">
        <f t="shared" si="10"/>
        <v/>
      </c>
      <c r="BJ32" s="24" t="str">
        <f t="shared" si="11"/>
        <v/>
      </c>
      <c r="BK32" s="24" t="str">
        <f t="shared" si="12"/>
        <v/>
      </c>
      <c r="BL32" s="24" t="str">
        <f t="shared" si="13"/>
        <v/>
      </c>
      <c r="BM32" s="24" t="str">
        <f t="shared" si="14"/>
        <v/>
      </c>
      <c r="BN32" s="24" t="str">
        <f t="shared" si="15"/>
        <v/>
      </c>
      <c r="BO32" s="24" t="str">
        <f t="shared" si="16"/>
        <v/>
      </c>
      <c r="BP32" s="24" t="str">
        <f>IF(AM32="","",SUMPRODUCT(BK32:BO32,'Benefit Weights'!$A$3:$E$3))</f>
        <v/>
      </c>
      <c r="BQ32" s="27" t="str">
        <f t="shared" si="17"/>
        <v/>
      </c>
    </row>
    <row r="33" spans="1:69" x14ac:dyDescent="0.25">
      <c r="A33" s="23"/>
      <c r="B33" s="23"/>
      <c r="C33" s="23"/>
      <c r="D33" s="23"/>
      <c r="E33" s="24"/>
      <c r="F33" s="24"/>
      <c r="G33" s="24"/>
      <c r="H33" s="23"/>
      <c r="I33" s="23"/>
      <c r="J33" s="23"/>
      <c r="K33" s="23"/>
      <c r="L33" s="23"/>
      <c r="M33" s="23"/>
      <c r="N33" s="23"/>
      <c r="O33" s="24"/>
      <c r="P33" s="24"/>
      <c r="Q33" s="24"/>
      <c r="R33" s="24"/>
      <c r="S33" s="24"/>
      <c r="T33" s="24"/>
      <c r="U33" s="24"/>
      <c r="V33" s="24"/>
      <c r="W33" s="24"/>
      <c r="X33" s="24"/>
      <c r="Y33" s="24"/>
      <c r="Z33" s="24"/>
      <c r="AA33" s="24"/>
      <c r="AB33" s="24"/>
      <c r="AC33" s="24"/>
      <c r="AD33" s="24"/>
      <c r="AE33" s="24"/>
      <c r="AF33" s="24"/>
      <c r="AG33" s="24"/>
      <c r="AH33" s="24"/>
      <c r="AI33" s="24"/>
      <c r="AJ33" s="23"/>
      <c r="AK33" s="23"/>
      <c r="AL33" s="23"/>
      <c r="AM33" s="23" t="str">
        <f t="shared" si="2"/>
        <v/>
      </c>
      <c r="AN33" s="23" t="str">
        <f t="shared" si="34"/>
        <v/>
      </c>
      <c r="AO33" s="23" t="str">
        <f t="shared" si="35"/>
        <v/>
      </c>
      <c r="AP33" s="23" t="str">
        <f t="shared" si="7"/>
        <v/>
      </c>
      <c r="AQ33" s="24" t="str">
        <f t="array" ref="AQ33">IF(Q33="","",IF(Q33&gt;BU$7,5,(Q33/(MAX(IF(Q$4:Q$1999&lt;BU$7,Q$4:Q$1999))))*5))</f>
        <v/>
      </c>
      <c r="AR33" s="24" t="str">
        <f t="array" ref="AR33">IF(R33="","",IF(R33&gt;BV$7,5,(R33/(MAX(IF(R$4:R$1999&lt;BV$7,R$4:R$1999))))*5))</f>
        <v/>
      </c>
      <c r="AS33" s="24" t="str">
        <f t="array" ref="AS33">IF(S33="","",IF(S33&gt;BW$7,5,(S33/(MAX(IF(S$4:S$1999&lt;BW$7,S$4:S$1999))))*5))</f>
        <v/>
      </c>
      <c r="AT33" s="24" t="str">
        <f t="array" ref="AT33">IF(T33="","",IF(T33&gt;BX$7,5,(T33/(MAX(IF(T$4:T$1999&lt;BX$7,T$4:T$1999))))*5))</f>
        <v/>
      </c>
      <c r="AU33" s="24" t="str">
        <f t="array" ref="AU33">IF(U33="","",IF(U33&gt;BY$7,5,(U33/(MAX(IF(U$4:U$1999&lt;BY$7,U$4:U$1999))))*5))</f>
        <v/>
      </c>
      <c r="AV33" s="24" t="str">
        <f t="array" ref="AV33">IF(V33="","",IF(V33&gt;BZ$7,5,(V33/(MAX(IF(V$4:V$1999&lt;BZ$7,V$4:V$1999))))*5))</f>
        <v/>
      </c>
      <c r="AW33" s="24" t="str">
        <f t="array" ref="AW33">IF(W33="","",IF(W33&gt;CA$7,5,(W33/(MAX(IF(W$4:W$1999&lt;CA$7,W$4:W$1999))))*5))</f>
        <v/>
      </c>
      <c r="AX33" s="24" t="str">
        <f t="array" ref="AX33">IF(X33="","",IF(X33&gt;CB$7,5,(X33/(MAX(IF(X$4:X$1999&lt;CB$7,X$4:X$1999))))*5))</f>
        <v/>
      </c>
      <c r="AY33" s="24" t="str">
        <f t="array" ref="AY33">IF(Y33="","",IF(Y33&gt;CC$7,5,(Y33/(MAX(IF(Y$4:Y$1999&lt;CC$7,Y$4:Y$1999))))*5))</f>
        <v/>
      </c>
      <c r="AZ33" s="24" t="str">
        <f t="array" ref="AZ33">IF(Z33="","",IF(Z33&gt;CD$7,5,(Z33/(MAX(IF(Z$4:Z$1999&lt;CD$7,Z$4:Z$1999))))*5))</f>
        <v/>
      </c>
      <c r="BA33" s="24" t="str">
        <f t="array" ref="BA33">IF(AA33="","",IF(AA33&gt;CE$7,5,(AA33/(MAX(IF(AA$4:AA$1999&lt;CE$7,AA$4:AA$1999))))*5))</f>
        <v/>
      </c>
      <c r="BB33" s="24" t="str">
        <f t="array" ref="BB33">IF(AB33="","",IF(AB33&gt;CF$7,5,(AB33/(MAX(IF(AB$4:AB$1999&lt;CF$7,AB$4:AB$1999))))*5))</f>
        <v/>
      </c>
      <c r="BC33" s="24" t="str">
        <f>IF(AM33="","",IF($AP33='WQ Reference'!$A$12,SUMPRODUCT($AQ33:$BB33,'WQ Reference'!$B$12:$M$12),IF($AP33='WQ Reference'!$A$13,SUMPRODUCT($AQ33:$BB33,'WQ Reference'!$B$13:$M$13),IF($AP33='WQ Reference'!$A$14,SUMPRODUCT($AQ33:$BB33,'WQ Reference'!$B$14:$M$14),IF($AP33='WQ Reference'!$A$15,SUMPRODUCT($AQ33:$BB33,'WQ Reference'!$B$15:$M$15),IF($AP33='WQ Reference'!$A$16,SUMPRODUCT($AQ33:$BB33,'WQ Reference'!$B$16:$M$16),IF($AP33='WQ Reference'!$A$17,SUMPRODUCT($AQ33:$BB33,'WQ Reference'!$B$17:$M$17),"Invalid Watershed")))))))</f>
        <v/>
      </c>
      <c r="BD33" s="24" t="str">
        <f t="array" ref="BD33">IF(AC33="","",IF(AC33&gt;CG$7,5,(AC33/(MAX(IF(AC$4:AC$1999&lt;CG$7,AC$4:AC$1999))))*5))</f>
        <v/>
      </c>
      <c r="BE33" s="24" t="str">
        <f t="array" ref="BE33">IF(AD33="","",IF(AD33&gt;CH$7,5,(AD33/(MAX(IF(AD$4:AD$1999&lt;CH$7,AD$4:AD$1999))))*5))</f>
        <v/>
      </c>
      <c r="BF33" s="24" t="str">
        <f t="array" ref="BF33">IF(AE33="","",IF(AE33&gt;CI$7,5,(AE33/(MAX(IF(AE$4:AE$1999&lt;CI$7,AE$4:AE$1999))))*5))</f>
        <v/>
      </c>
      <c r="BG33" s="24" t="str">
        <f t="shared" si="8"/>
        <v/>
      </c>
      <c r="BH33" s="24" t="str">
        <f t="shared" si="9"/>
        <v/>
      </c>
      <c r="BI33" s="24" t="str">
        <f t="shared" si="10"/>
        <v/>
      </c>
      <c r="BJ33" s="24" t="str">
        <f t="shared" si="11"/>
        <v/>
      </c>
      <c r="BK33" s="24" t="str">
        <f t="shared" si="12"/>
        <v/>
      </c>
      <c r="BL33" s="24" t="str">
        <f t="shared" si="13"/>
        <v/>
      </c>
      <c r="BM33" s="24" t="str">
        <f t="shared" si="14"/>
        <v/>
      </c>
      <c r="BN33" s="24" t="str">
        <f t="shared" si="15"/>
        <v/>
      </c>
      <c r="BO33" s="24" t="str">
        <f t="shared" si="16"/>
        <v/>
      </c>
      <c r="BP33" s="24" t="str">
        <f>IF(AM33="","",SUMPRODUCT(BK33:BO33,'Benefit Weights'!$A$3:$E$3))</f>
        <v/>
      </c>
      <c r="BQ33" s="27" t="str">
        <f t="shared" si="17"/>
        <v/>
      </c>
    </row>
    <row r="34" spans="1:69" x14ac:dyDescent="0.25">
      <c r="A34" s="23"/>
      <c r="B34" s="23"/>
      <c r="C34" s="23"/>
      <c r="D34" s="23"/>
      <c r="E34" s="24"/>
      <c r="F34" s="24"/>
      <c r="G34" s="24"/>
      <c r="H34" s="23"/>
      <c r="I34" s="23"/>
      <c r="J34" s="23"/>
      <c r="K34" s="23"/>
      <c r="L34" s="23"/>
      <c r="M34" s="23"/>
      <c r="N34" s="23"/>
      <c r="O34" s="24"/>
      <c r="P34" s="24"/>
      <c r="Q34" s="24"/>
      <c r="R34" s="24"/>
      <c r="S34" s="24"/>
      <c r="T34" s="24"/>
      <c r="U34" s="24"/>
      <c r="V34" s="24"/>
      <c r="W34" s="24"/>
      <c r="X34" s="24"/>
      <c r="Y34" s="24"/>
      <c r="Z34" s="24"/>
      <c r="AA34" s="24"/>
      <c r="AB34" s="24"/>
      <c r="AC34" s="24"/>
      <c r="AD34" s="24"/>
      <c r="AE34" s="24"/>
      <c r="AF34" s="24"/>
      <c r="AG34" s="24"/>
      <c r="AH34" s="24"/>
      <c r="AI34" s="24"/>
      <c r="AJ34" s="23"/>
      <c r="AK34" s="23"/>
      <c r="AL34" s="23"/>
      <c r="AM34" s="23" t="str">
        <f t="shared" si="2"/>
        <v/>
      </c>
      <c r="AN34" s="23" t="str">
        <f t="shared" si="34"/>
        <v/>
      </c>
      <c r="AO34" s="23" t="str">
        <f t="shared" si="35"/>
        <v/>
      </c>
      <c r="AP34" s="23" t="str">
        <f t="shared" si="7"/>
        <v/>
      </c>
      <c r="AQ34" s="24" t="str">
        <f t="array" ref="AQ34">IF(Q34="","",IF(Q34&gt;BU$7,5,(Q34/(MAX(IF(Q$4:Q$1999&lt;BU$7,Q$4:Q$1999))))*5))</f>
        <v/>
      </c>
      <c r="AR34" s="24" t="str">
        <f t="array" ref="AR34">IF(R34="","",IF(R34&gt;BV$7,5,(R34/(MAX(IF(R$4:R$1999&lt;BV$7,R$4:R$1999))))*5))</f>
        <v/>
      </c>
      <c r="AS34" s="24" t="str">
        <f t="array" ref="AS34">IF(S34="","",IF(S34&gt;BW$7,5,(S34/(MAX(IF(S$4:S$1999&lt;BW$7,S$4:S$1999))))*5))</f>
        <v/>
      </c>
      <c r="AT34" s="24" t="str">
        <f t="array" ref="AT34">IF(T34="","",IF(T34&gt;BX$7,5,(T34/(MAX(IF(T$4:T$1999&lt;BX$7,T$4:T$1999))))*5))</f>
        <v/>
      </c>
      <c r="AU34" s="24" t="str">
        <f t="array" ref="AU34">IF(U34="","",IF(U34&gt;BY$7,5,(U34/(MAX(IF(U$4:U$1999&lt;BY$7,U$4:U$1999))))*5))</f>
        <v/>
      </c>
      <c r="AV34" s="24" t="str">
        <f t="array" ref="AV34">IF(V34="","",IF(V34&gt;BZ$7,5,(V34/(MAX(IF(V$4:V$1999&lt;BZ$7,V$4:V$1999))))*5))</f>
        <v/>
      </c>
      <c r="AW34" s="24" t="str">
        <f t="array" ref="AW34">IF(W34="","",IF(W34&gt;CA$7,5,(W34/(MAX(IF(W$4:W$1999&lt;CA$7,W$4:W$1999))))*5))</f>
        <v/>
      </c>
      <c r="AX34" s="24" t="str">
        <f t="array" ref="AX34">IF(X34="","",IF(X34&gt;CB$7,5,(X34/(MAX(IF(X$4:X$1999&lt;CB$7,X$4:X$1999))))*5))</f>
        <v/>
      </c>
      <c r="AY34" s="24" t="str">
        <f t="array" ref="AY34">IF(Y34="","",IF(Y34&gt;CC$7,5,(Y34/(MAX(IF(Y$4:Y$1999&lt;CC$7,Y$4:Y$1999))))*5))</f>
        <v/>
      </c>
      <c r="AZ34" s="24" t="str">
        <f t="array" ref="AZ34">IF(Z34="","",IF(Z34&gt;CD$7,5,(Z34/(MAX(IF(Z$4:Z$1999&lt;CD$7,Z$4:Z$1999))))*5))</f>
        <v/>
      </c>
      <c r="BA34" s="24" t="str">
        <f t="array" ref="BA34">IF(AA34="","",IF(AA34&gt;CE$7,5,(AA34/(MAX(IF(AA$4:AA$1999&lt;CE$7,AA$4:AA$1999))))*5))</f>
        <v/>
      </c>
      <c r="BB34" s="24" t="str">
        <f t="array" ref="BB34">IF(AB34="","",IF(AB34&gt;CF$7,5,(AB34/(MAX(IF(AB$4:AB$1999&lt;CF$7,AB$4:AB$1999))))*5))</f>
        <v/>
      </c>
      <c r="BC34" s="24" t="str">
        <f>IF(AM34="","",IF($AP34='WQ Reference'!$A$12,SUMPRODUCT($AQ34:$BB34,'WQ Reference'!$B$12:$M$12),IF($AP34='WQ Reference'!$A$13,SUMPRODUCT($AQ34:$BB34,'WQ Reference'!$B$13:$M$13),IF($AP34='WQ Reference'!$A$14,SUMPRODUCT($AQ34:$BB34,'WQ Reference'!$B$14:$M$14),IF($AP34='WQ Reference'!$A$15,SUMPRODUCT($AQ34:$BB34,'WQ Reference'!$B$15:$M$15),IF($AP34='WQ Reference'!$A$16,SUMPRODUCT($AQ34:$BB34,'WQ Reference'!$B$16:$M$16),IF($AP34='WQ Reference'!$A$17,SUMPRODUCT($AQ34:$BB34,'WQ Reference'!$B$17:$M$17),"Invalid Watershed")))))))</f>
        <v/>
      </c>
      <c r="BD34" s="24" t="str">
        <f t="array" ref="BD34">IF(AC34="","",IF(AC34&gt;CG$7,5,(AC34/(MAX(IF(AC$4:AC$1999&lt;CG$7,AC$4:AC$1999))))*5))</f>
        <v/>
      </c>
      <c r="BE34" s="24" t="str">
        <f t="array" ref="BE34">IF(AD34="","",IF(AD34&gt;CH$7,5,(AD34/(MAX(IF(AD$4:AD$1999&lt;CH$7,AD$4:AD$1999))))*5))</f>
        <v/>
      </c>
      <c r="BF34" s="24" t="str">
        <f t="array" ref="BF34">IF(AE34="","",IF(AE34&gt;CI$7,5,(AE34/(MAX(IF(AE$4:AE$1999&lt;CI$7,AE$4:AE$1999))))*5))</f>
        <v/>
      </c>
      <c r="BG34" s="24" t="str">
        <f t="shared" si="8"/>
        <v/>
      </c>
      <c r="BH34" s="24" t="str">
        <f t="shared" si="9"/>
        <v/>
      </c>
      <c r="BI34" s="24" t="str">
        <f t="shared" si="10"/>
        <v/>
      </c>
      <c r="BJ34" s="24" t="str">
        <f t="shared" si="11"/>
        <v/>
      </c>
      <c r="BK34" s="24" t="str">
        <f t="shared" si="12"/>
        <v/>
      </c>
      <c r="BL34" s="24" t="str">
        <f t="shared" si="13"/>
        <v/>
      </c>
      <c r="BM34" s="24" t="str">
        <f t="shared" si="14"/>
        <v/>
      </c>
      <c r="BN34" s="24" t="str">
        <f t="shared" si="15"/>
        <v/>
      </c>
      <c r="BO34" s="24" t="str">
        <f t="shared" si="16"/>
        <v/>
      </c>
      <c r="BP34" s="24" t="str">
        <f>IF(AM34="","",SUMPRODUCT(BK34:BO34,'Benefit Weights'!$A$3:$E$3))</f>
        <v/>
      </c>
      <c r="BQ34" s="27" t="str">
        <f t="shared" si="17"/>
        <v/>
      </c>
    </row>
    <row r="35" spans="1:69" x14ac:dyDescent="0.25">
      <c r="A35" s="23"/>
      <c r="B35" s="23"/>
      <c r="C35" s="23"/>
      <c r="D35" s="23"/>
      <c r="E35" s="24"/>
      <c r="F35" s="24"/>
      <c r="G35" s="24"/>
      <c r="H35" s="23"/>
      <c r="I35" s="23"/>
      <c r="J35" s="23"/>
      <c r="K35" s="23"/>
      <c r="L35" s="23"/>
      <c r="M35" s="23"/>
      <c r="N35" s="23"/>
      <c r="O35" s="24"/>
      <c r="P35" s="24"/>
      <c r="Q35" s="24"/>
      <c r="R35" s="24"/>
      <c r="S35" s="24"/>
      <c r="T35" s="24"/>
      <c r="U35" s="24"/>
      <c r="V35" s="24"/>
      <c r="W35" s="24"/>
      <c r="X35" s="24"/>
      <c r="Y35" s="24"/>
      <c r="Z35" s="24"/>
      <c r="AA35" s="24"/>
      <c r="AB35" s="24"/>
      <c r="AC35" s="24"/>
      <c r="AD35" s="24"/>
      <c r="AE35" s="24"/>
      <c r="AF35" s="24"/>
      <c r="AG35" s="24"/>
      <c r="AH35" s="24"/>
      <c r="AI35" s="24"/>
      <c r="AJ35" s="23"/>
      <c r="AK35" s="23"/>
      <c r="AL35" s="23"/>
      <c r="AM35" s="23" t="str">
        <f t="shared" si="2"/>
        <v/>
      </c>
      <c r="AN35" s="23" t="str">
        <f t="shared" si="34"/>
        <v/>
      </c>
      <c r="AO35" s="23" t="str">
        <f t="shared" si="35"/>
        <v/>
      </c>
      <c r="AP35" s="23" t="str">
        <f t="shared" si="7"/>
        <v/>
      </c>
      <c r="AQ35" s="24" t="str">
        <f t="array" ref="AQ35">IF(Q35="","",IF(Q35&gt;BU$7,5,(Q35/(MAX(IF(Q$4:Q$1999&lt;BU$7,Q$4:Q$1999))))*5))</f>
        <v/>
      </c>
      <c r="AR35" s="24" t="str">
        <f t="array" ref="AR35">IF(R35="","",IF(R35&gt;BV$7,5,(R35/(MAX(IF(R$4:R$1999&lt;BV$7,R$4:R$1999))))*5))</f>
        <v/>
      </c>
      <c r="AS35" s="24" t="str">
        <f t="array" ref="AS35">IF(S35="","",IF(S35&gt;BW$7,5,(S35/(MAX(IF(S$4:S$1999&lt;BW$7,S$4:S$1999))))*5))</f>
        <v/>
      </c>
      <c r="AT35" s="24" t="str">
        <f t="array" ref="AT35">IF(T35="","",IF(T35&gt;BX$7,5,(T35/(MAX(IF(T$4:T$1999&lt;BX$7,T$4:T$1999))))*5))</f>
        <v/>
      </c>
      <c r="AU35" s="24" t="str">
        <f t="array" ref="AU35">IF(U35="","",IF(U35&gt;BY$7,5,(U35/(MAX(IF(U$4:U$1999&lt;BY$7,U$4:U$1999))))*5))</f>
        <v/>
      </c>
      <c r="AV35" s="24" t="str">
        <f t="array" ref="AV35">IF(V35="","",IF(V35&gt;BZ$7,5,(V35/(MAX(IF(V$4:V$1999&lt;BZ$7,V$4:V$1999))))*5))</f>
        <v/>
      </c>
      <c r="AW35" s="24" t="str">
        <f t="array" ref="AW35">IF(W35="","",IF(W35&gt;CA$7,5,(W35/(MAX(IF(W$4:W$1999&lt;CA$7,W$4:W$1999))))*5))</f>
        <v/>
      </c>
      <c r="AX35" s="24" t="str">
        <f t="array" ref="AX35">IF(X35="","",IF(X35&gt;CB$7,5,(X35/(MAX(IF(X$4:X$1999&lt;CB$7,X$4:X$1999))))*5))</f>
        <v/>
      </c>
      <c r="AY35" s="24" t="str">
        <f t="array" ref="AY35">IF(Y35="","",IF(Y35&gt;CC$7,5,(Y35/(MAX(IF(Y$4:Y$1999&lt;CC$7,Y$4:Y$1999))))*5))</f>
        <v/>
      </c>
      <c r="AZ35" s="24" t="str">
        <f t="array" ref="AZ35">IF(Z35="","",IF(Z35&gt;CD$7,5,(Z35/(MAX(IF(Z$4:Z$1999&lt;CD$7,Z$4:Z$1999))))*5))</f>
        <v/>
      </c>
      <c r="BA35" s="24" t="str">
        <f t="array" ref="BA35">IF(AA35="","",IF(AA35&gt;CE$7,5,(AA35/(MAX(IF(AA$4:AA$1999&lt;CE$7,AA$4:AA$1999))))*5))</f>
        <v/>
      </c>
      <c r="BB35" s="24" t="str">
        <f t="array" ref="BB35">IF(AB35="","",IF(AB35&gt;CF$7,5,(AB35/(MAX(IF(AB$4:AB$1999&lt;CF$7,AB$4:AB$1999))))*5))</f>
        <v/>
      </c>
      <c r="BC35" s="24" t="str">
        <f>IF(AM35="","",IF($AP35='WQ Reference'!$A$12,SUMPRODUCT($AQ35:$BB35,'WQ Reference'!$B$12:$M$12),IF($AP35='WQ Reference'!$A$13,SUMPRODUCT($AQ35:$BB35,'WQ Reference'!$B$13:$M$13),IF($AP35='WQ Reference'!$A$14,SUMPRODUCT($AQ35:$BB35,'WQ Reference'!$B$14:$M$14),IF($AP35='WQ Reference'!$A$15,SUMPRODUCT($AQ35:$BB35,'WQ Reference'!$B$15:$M$15),IF($AP35='WQ Reference'!$A$16,SUMPRODUCT($AQ35:$BB35,'WQ Reference'!$B$16:$M$16),IF($AP35='WQ Reference'!$A$17,SUMPRODUCT($AQ35:$BB35,'WQ Reference'!$B$17:$M$17),"Invalid Watershed")))))))</f>
        <v/>
      </c>
      <c r="BD35" s="24" t="str">
        <f t="array" ref="BD35">IF(AC35="","",IF(AC35&gt;CG$7,5,(AC35/(MAX(IF(AC$4:AC$1999&lt;CG$7,AC$4:AC$1999))))*5))</f>
        <v/>
      </c>
      <c r="BE35" s="24" t="str">
        <f t="array" ref="BE35">IF(AD35="","",IF(AD35&gt;CH$7,5,(AD35/(MAX(IF(AD$4:AD$1999&lt;CH$7,AD$4:AD$1999))))*5))</f>
        <v/>
      </c>
      <c r="BF35" s="24" t="str">
        <f t="array" ref="BF35">IF(AE35="","",IF(AE35&gt;CI$7,5,(AE35/(MAX(IF(AE$4:AE$1999&lt;CI$7,AE$4:AE$1999))))*5))</f>
        <v/>
      </c>
      <c r="BG35" s="24" t="str">
        <f t="shared" si="8"/>
        <v/>
      </c>
      <c r="BH35" s="24" t="str">
        <f t="shared" si="9"/>
        <v/>
      </c>
      <c r="BI35" s="24" t="str">
        <f t="shared" si="10"/>
        <v/>
      </c>
      <c r="BJ35" s="24" t="str">
        <f t="shared" si="11"/>
        <v/>
      </c>
      <c r="BK35" s="24" t="str">
        <f t="shared" si="12"/>
        <v/>
      </c>
      <c r="BL35" s="24" t="str">
        <f t="shared" si="13"/>
        <v/>
      </c>
      <c r="BM35" s="24" t="str">
        <f t="shared" si="14"/>
        <v/>
      </c>
      <c r="BN35" s="24" t="str">
        <f t="shared" si="15"/>
        <v/>
      </c>
      <c r="BO35" s="24" t="str">
        <f t="shared" si="16"/>
        <v/>
      </c>
      <c r="BP35" s="24" t="str">
        <f>IF(AM35="","",SUMPRODUCT(BK35:BO35,'Benefit Weights'!$A$3:$E$3))</f>
        <v/>
      </c>
      <c r="BQ35" s="27" t="str">
        <f t="shared" si="17"/>
        <v/>
      </c>
    </row>
    <row r="36" spans="1:69" x14ac:dyDescent="0.25">
      <c r="A36" s="23"/>
      <c r="B36" s="23"/>
      <c r="C36" s="23"/>
      <c r="D36" s="23"/>
      <c r="E36" s="24"/>
      <c r="F36" s="24"/>
      <c r="G36" s="24"/>
      <c r="H36" s="23"/>
      <c r="I36" s="23"/>
      <c r="J36" s="23"/>
      <c r="K36" s="23"/>
      <c r="L36" s="23"/>
      <c r="M36" s="23"/>
      <c r="N36" s="23"/>
      <c r="O36" s="24"/>
      <c r="P36" s="24"/>
      <c r="Q36" s="24"/>
      <c r="R36" s="24"/>
      <c r="S36" s="24"/>
      <c r="T36" s="24"/>
      <c r="U36" s="24"/>
      <c r="V36" s="24"/>
      <c r="W36" s="24"/>
      <c r="X36" s="24"/>
      <c r="Y36" s="24"/>
      <c r="Z36" s="24"/>
      <c r="AA36" s="24"/>
      <c r="AB36" s="24"/>
      <c r="AC36" s="24"/>
      <c r="AD36" s="24"/>
      <c r="AE36" s="24"/>
      <c r="AF36" s="24"/>
      <c r="AG36" s="24"/>
      <c r="AH36" s="24"/>
      <c r="AI36" s="24"/>
      <c r="AJ36" s="23"/>
      <c r="AK36" s="23"/>
      <c r="AL36" s="23"/>
      <c r="AM36" s="23" t="str">
        <f t="shared" si="2"/>
        <v/>
      </c>
      <c r="AN36" s="23" t="str">
        <f t="shared" si="34"/>
        <v/>
      </c>
      <c r="AO36" s="23" t="str">
        <f t="shared" si="35"/>
        <v/>
      </c>
      <c r="AP36" s="23" t="str">
        <f t="shared" si="7"/>
        <v/>
      </c>
      <c r="AQ36" s="24" t="str">
        <f t="array" ref="AQ36">IF(Q36="","",IF(Q36&gt;BU$7,5,(Q36/(MAX(IF(Q$4:Q$1999&lt;BU$7,Q$4:Q$1999))))*5))</f>
        <v/>
      </c>
      <c r="AR36" s="24" t="str">
        <f t="array" ref="AR36">IF(R36="","",IF(R36&gt;BV$7,5,(R36/(MAX(IF(R$4:R$1999&lt;BV$7,R$4:R$1999))))*5))</f>
        <v/>
      </c>
      <c r="AS36" s="24" t="str">
        <f t="array" ref="AS36">IF(S36="","",IF(S36&gt;BW$7,5,(S36/(MAX(IF(S$4:S$1999&lt;BW$7,S$4:S$1999))))*5))</f>
        <v/>
      </c>
      <c r="AT36" s="24" t="str">
        <f t="array" ref="AT36">IF(T36="","",IF(T36&gt;BX$7,5,(T36/(MAX(IF(T$4:T$1999&lt;BX$7,T$4:T$1999))))*5))</f>
        <v/>
      </c>
      <c r="AU36" s="24" t="str">
        <f t="array" ref="AU36">IF(U36="","",IF(U36&gt;BY$7,5,(U36/(MAX(IF(U$4:U$1999&lt;BY$7,U$4:U$1999))))*5))</f>
        <v/>
      </c>
      <c r="AV36" s="24" t="str">
        <f t="array" ref="AV36">IF(V36="","",IF(V36&gt;BZ$7,5,(V36/(MAX(IF(V$4:V$1999&lt;BZ$7,V$4:V$1999))))*5))</f>
        <v/>
      </c>
      <c r="AW36" s="24" t="str">
        <f t="array" ref="AW36">IF(W36="","",IF(W36&gt;CA$7,5,(W36/(MAX(IF(W$4:W$1999&lt;CA$7,W$4:W$1999))))*5))</f>
        <v/>
      </c>
      <c r="AX36" s="24" t="str">
        <f t="array" ref="AX36">IF(X36="","",IF(X36&gt;CB$7,5,(X36/(MAX(IF(X$4:X$1999&lt;CB$7,X$4:X$1999))))*5))</f>
        <v/>
      </c>
      <c r="AY36" s="24" t="str">
        <f t="array" ref="AY36">IF(Y36="","",IF(Y36&gt;CC$7,5,(Y36/(MAX(IF(Y$4:Y$1999&lt;CC$7,Y$4:Y$1999))))*5))</f>
        <v/>
      </c>
      <c r="AZ36" s="24" t="str">
        <f t="array" ref="AZ36">IF(Z36="","",IF(Z36&gt;CD$7,5,(Z36/(MAX(IF(Z$4:Z$1999&lt;CD$7,Z$4:Z$1999))))*5))</f>
        <v/>
      </c>
      <c r="BA36" s="24" t="str">
        <f t="array" ref="BA36">IF(AA36="","",IF(AA36&gt;CE$7,5,(AA36/(MAX(IF(AA$4:AA$1999&lt;CE$7,AA$4:AA$1999))))*5))</f>
        <v/>
      </c>
      <c r="BB36" s="24" t="str">
        <f t="array" ref="BB36">IF(AB36="","",IF(AB36&gt;CF$7,5,(AB36/(MAX(IF(AB$4:AB$1999&lt;CF$7,AB$4:AB$1999))))*5))</f>
        <v/>
      </c>
      <c r="BC36" s="24" t="str">
        <f>IF(AM36="","",IF($AP36='WQ Reference'!$A$12,SUMPRODUCT($AQ36:$BB36,'WQ Reference'!$B$12:$M$12),IF($AP36='WQ Reference'!$A$13,SUMPRODUCT($AQ36:$BB36,'WQ Reference'!$B$13:$M$13),IF($AP36='WQ Reference'!$A$14,SUMPRODUCT($AQ36:$BB36,'WQ Reference'!$B$14:$M$14),IF($AP36='WQ Reference'!$A$15,SUMPRODUCT($AQ36:$BB36,'WQ Reference'!$B$15:$M$15),IF($AP36='WQ Reference'!$A$16,SUMPRODUCT($AQ36:$BB36,'WQ Reference'!$B$16:$M$16),IF($AP36='WQ Reference'!$A$17,SUMPRODUCT($AQ36:$BB36,'WQ Reference'!$B$17:$M$17),"Invalid Watershed")))))))</f>
        <v/>
      </c>
      <c r="BD36" s="24" t="str">
        <f t="array" ref="BD36">IF(AC36="","",IF(AC36&gt;CG$7,5,(AC36/(MAX(IF(AC$4:AC$1999&lt;CG$7,AC$4:AC$1999))))*5))</f>
        <v/>
      </c>
      <c r="BE36" s="24" t="str">
        <f t="array" ref="BE36">IF(AD36="","",IF(AD36&gt;CH$7,5,(AD36/(MAX(IF(AD$4:AD$1999&lt;CH$7,AD$4:AD$1999))))*5))</f>
        <v/>
      </c>
      <c r="BF36" s="24" t="str">
        <f t="array" ref="BF36">IF(AE36="","",IF(AE36&gt;CI$7,5,(AE36/(MAX(IF(AE$4:AE$1999&lt;CI$7,AE$4:AE$1999))))*5))</f>
        <v/>
      </c>
      <c r="BG36" s="24" t="str">
        <f t="shared" si="8"/>
        <v/>
      </c>
      <c r="BH36" s="24" t="str">
        <f t="shared" si="9"/>
        <v/>
      </c>
      <c r="BI36" s="24" t="str">
        <f t="shared" si="10"/>
        <v/>
      </c>
      <c r="BJ36" s="24" t="str">
        <f t="shared" si="11"/>
        <v/>
      </c>
      <c r="BK36" s="24" t="str">
        <f t="shared" si="12"/>
        <v/>
      </c>
      <c r="BL36" s="24" t="str">
        <f t="shared" si="13"/>
        <v/>
      </c>
      <c r="BM36" s="24" t="str">
        <f t="shared" si="14"/>
        <v/>
      </c>
      <c r="BN36" s="24" t="str">
        <f t="shared" si="15"/>
        <v/>
      </c>
      <c r="BO36" s="24" t="str">
        <f t="shared" si="16"/>
        <v/>
      </c>
      <c r="BP36" s="24" t="str">
        <f>IF(AM36="","",SUMPRODUCT(BK36:BO36,'Benefit Weights'!$A$3:$E$3))</f>
        <v/>
      </c>
      <c r="BQ36" s="27" t="str">
        <f t="shared" si="17"/>
        <v/>
      </c>
    </row>
    <row r="37" spans="1:69" x14ac:dyDescent="0.25">
      <c r="A37" s="23"/>
      <c r="B37" s="23"/>
      <c r="C37" s="23"/>
      <c r="D37" s="23"/>
      <c r="E37" s="24"/>
      <c r="F37" s="24"/>
      <c r="G37" s="24"/>
      <c r="H37" s="23"/>
      <c r="I37" s="23"/>
      <c r="J37" s="23"/>
      <c r="K37" s="23"/>
      <c r="L37" s="23"/>
      <c r="M37" s="23"/>
      <c r="N37" s="23"/>
      <c r="O37" s="24"/>
      <c r="P37" s="24"/>
      <c r="Q37" s="24"/>
      <c r="R37" s="24"/>
      <c r="S37" s="24"/>
      <c r="T37" s="24"/>
      <c r="U37" s="24"/>
      <c r="V37" s="24"/>
      <c r="W37" s="24"/>
      <c r="X37" s="24"/>
      <c r="Y37" s="24"/>
      <c r="Z37" s="24"/>
      <c r="AA37" s="24"/>
      <c r="AB37" s="24"/>
      <c r="AC37" s="24"/>
      <c r="AD37" s="24"/>
      <c r="AE37" s="24"/>
      <c r="AF37" s="24"/>
      <c r="AG37" s="24"/>
      <c r="AH37" s="24"/>
      <c r="AI37" s="24"/>
      <c r="AJ37" s="23"/>
      <c r="AK37" s="23"/>
      <c r="AL37" s="23"/>
      <c r="AM37" s="23" t="str">
        <f t="shared" si="2"/>
        <v/>
      </c>
      <c r="AN37" s="23" t="str">
        <f t="shared" si="34"/>
        <v/>
      </c>
      <c r="AO37" s="23" t="str">
        <f t="shared" si="35"/>
        <v/>
      </c>
      <c r="AP37" s="23" t="str">
        <f t="shared" si="7"/>
        <v/>
      </c>
      <c r="AQ37" s="24" t="str">
        <f t="array" ref="AQ37">IF(Q37="","",IF(Q37&gt;BU$7,5,(Q37/(MAX(IF(Q$4:Q$1999&lt;BU$7,Q$4:Q$1999))))*5))</f>
        <v/>
      </c>
      <c r="AR37" s="24" t="str">
        <f t="array" ref="AR37">IF(R37="","",IF(R37&gt;BV$7,5,(R37/(MAX(IF(R$4:R$1999&lt;BV$7,R$4:R$1999))))*5))</f>
        <v/>
      </c>
      <c r="AS37" s="24" t="str">
        <f t="array" ref="AS37">IF(S37="","",IF(S37&gt;BW$7,5,(S37/(MAX(IF(S$4:S$1999&lt;BW$7,S$4:S$1999))))*5))</f>
        <v/>
      </c>
      <c r="AT37" s="24" t="str">
        <f t="array" ref="AT37">IF(T37="","",IF(T37&gt;BX$7,5,(T37/(MAX(IF(T$4:T$1999&lt;BX$7,T$4:T$1999))))*5))</f>
        <v/>
      </c>
      <c r="AU37" s="24" t="str">
        <f t="array" ref="AU37">IF(U37="","",IF(U37&gt;BY$7,5,(U37/(MAX(IF(U$4:U$1999&lt;BY$7,U$4:U$1999))))*5))</f>
        <v/>
      </c>
      <c r="AV37" s="24" t="str">
        <f t="array" ref="AV37">IF(V37="","",IF(V37&gt;BZ$7,5,(V37/(MAX(IF(V$4:V$1999&lt;BZ$7,V$4:V$1999))))*5))</f>
        <v/>
      </c>
      <c r="AW37" s="24" t="str">
        <f t="array" ref="AW37">IF(W37="","",IF(W37&gt;CA$7,5,(W37/(MAX(IF(W$4:W$1999&lt;CA$7,W$4:W$1999))))*5))</f>
        <v/>
      </c>
      <c r="AX37" s="24" t="str">
        <f t="array" ref="AX37">IF(X37="","",IF(X37&gt;CB$7,5,(X37/(MAX(IF(X$4:X$1999&lt;CB$7,X$4:X$1999))))*5))</f>
        <v/>
      </c>
      <c r="AY37" s="24" t="str">
        <f t="array" ref="AY37">IF(Y37="","",IF(Y37&gt;CC$7,5,(Y37/(MAX(IF(Y$4:Y$1999&lt;CC$7,Y$4:Y$1999))))*5))</f>
        <v/>
      </c>
      <c r="AZ37" s="24" t="str">
        <f t="array" ref="AZ37">IF(Z37="","",IF(Z37&gt;CD$7,5,(Z37/(MAX(IF(Z$4:Z$1999&lt;CD$7,Z$4:Z$1999))))*5))</f>
        <v/>
      </c>
      <c r="BA37" s="24" t="str">
        <f t="array" ref="BA37">IF(AA37="","",IF(AA37&gt;CE$7,5,(AA37/(MAX(IF(AA$4:AA$1999&lt;CE$7,AA$4:AA$1999))))*5))</f>
        <v/>
      </c>
      <c r="BB37" s="24" t="str">
        <f t="array" ref="BB37">IF(AB37="","",IF(AB37&gt;CF$7,5,(AB37/(MAX(IF(AB$4:AB$1999&lt;CF$7,AB$4:AB$1999))))*5))</f>
        <v/>
      </c>
      <c r="BC37" s="24" t="str">
        <f>IF(AM37="","",IF($AP37='WQ Reference'!$A$12,SUMPRODUCT($AQ37:$BB37,'WQ Reference'!$B$12:$M$12),IF($AP37='WQ Reference'!$A$13,SUMPRODUCT($AQ37:$BB37,'WQ Reference'!$B$13:$M$13),IF($AP37='WQ Reference'!$A$14,SUMPRODUCT($AQ37:$BB37,'WQ Reference'!$B$14:$M$14),IF($AP37='WQ Reference'!$A$15,SUMPRODUCT($AQ37:$BB37,'WQ Reference'!$B$15:$M$15),IF($AP37='WQ Reference'!$A$16,SUMPRODUCT($AQ37:$BB37,'WQ Reference'!$B$16:$M$16),IF($AP37='WQ Reference'!$A$17,SUMPRODUCT($AQ37:$BB37,'WQ Reference'!$B$17:$M$17),"Invalid Watershed")))))))</f>
        <v/>
      </c>
      <c r="BD37" s="24" t="str">
        <f t="array" ref="BD37">IF(AC37="","",IF(AC37&gt;CG$7,5,(AC37/(MAX(IF(AC$4:AC$1999&lt;CG$7,AC$4:AC$1999))))*5))</f>
        <v/>
      </c>
      <c r="BE37" s="24" t="str">
        <f t="array" ref="BE37">IF(AD37="","",IF(AD37&gt;CH$7,5,(AD37/(MAX(IF(AD$4:AD$1999&lt;CH$7,AD$4:AD$1999))))*5))</f>
        <v/>
      </c>
      <c r="BF37" s="24" t="str">
        <f t="array" ref="BF37">IF(AE37="","",IF(AE37&gt;CI$7,5,(AE37/(MAX(IF(AE$4:AE$1999&lt;CI$7,AE$4:AE$1999))))*5))</f>
        <v/>
      </c>
      <c r="BG37" s="24" t="str">
        <f t="shared" si="8"/>
        <v/>
      </c>
      <c r="BH37" s="24" t="str">
        <f t="shared" si="9"/>
        <v/>
      </c>
      <c r="BI37" s="24" t="str">
        <f t="shared" si="10"/>
        <v/>
      </c>
      <c r="BJ37" s="24" t="str">
        <f t="shared" si="11"/>
        <v/>
      </c>
      <c r="BK37" s="24" t="str">
        <f t="shared" si="12"/>
        <v/>
      </c>
      <c r="BL37" s="24" t="str">
        <f t="shared" si="13"/>
        <v/>
      </c>
      <c r="BM37" s="24" t="str">
        <f t="shared" si="14"/>
        <v/>
      </c>
      <c r="BN37" s="24" t="str">
        <f t="shared" si="15"/>
        <v/>
      </c>
      <c r="BO37" s="24" t="str">
        <f t="shared" si="16"/>
        <v/>
      </c>
      <c r="BP37" s="24" t="str">
        <f>IF(AM37="","",SUMPRODUCT(BK37:BO37,'Benefit Weights'!$A$3:$E$3))</f>
        <v/>
      </c>
      <c r="BQ37" s="27" t="str">
        <f t="shared" si="17"/>
        <v/>
      </c>
    </row>
    <row r="38" spans="1:69" x14ac:dyDescent="0.25">
      <c r="A38" s="23"/>
      <c r="B38" s="23"/>
      <c r="C38" s="23"/>
      <c r="D38" s="23"/>
      <c r="E38" s="24"/>
      <c r="F38" s="24"/>
      <c r="G38" s="24"/>
      <c r="H38" s="23"/>
      <c r="I38" s="23"/>
      <c r="J38" s="23"/>
      <c r="K38" s="23"/>
      <c r="L38" s="23"/>
      <c r="M38" s="23"/>
      <c r="N38" s="23"/>
      <c r="O38" s="24"/>
      <c r="P38" s="24"/>
      <c r="Q38" s="24"/>
      <c r="R38" s="24"/>
      <c r="S38" s="24"/>
      <c r="T38" s="24"/>
      <c r="U38" s="24"/>
      <c r="V38" s="24"/>
      <c r="W38" s="24"/>
      <c r="X38" s="24"/>
      <c r="Y38" s="24"/>
      <c r="Z38" s="24"/>
      <c r="AA38" s="24"/>
      <c r="AB38" s="24"/>
      <c r="AC38" s="24"/>
      <c r="AD38" s="24"/>
      <c r="AE38" s="24"/>
      <c r="AF38" s="24"/>
      <c r="AG38" s="24"/>
      <c r="AH38" s="24"/>
      <c r="AI38" s="24"/>
      <c r="AJ38" s="23"/>
      <c r="AK38" s="23"/>
      <c r="AL38" s="23"/>
      <c r="AM38" s="23" t="str">
        <f t="shared" si="2"/>
        <v/>
      </c>
      <c r="AN38" s="23" t="str">
        <f t="shared" si="34"/>
        <v/>
      </c>
      <c r="AO38" s="23" t="str">
        <f t="shared" si="35"/>
        <v/>
      </c>
      <c r="AP38" s="23" t="str">
        <f t="shared" si="7"/>
        <v/>
      </c>
      <c r="AQ38" s="24" t="str">
        <f t="array" ref="AQ38">IF(Q38="","",IF(Q38&gt;BU$7,5,(Q38/(MAX(IF(Q$4:Q$1999&lt;BU$7,Q$4:Q$1999))))*5))</f>
        <v/>
      </c>
      <c r="AR38" s="24" t="str">
        <f t="array" ref="AR38">IF(R38="","",IF(R38&gt;BV$7,5,(R38/(MAX(IF(R$4:R$1999&lt;BV$7,R$4:R$1999))))*5))</f>
        <v/>
      </c>
      <c r="AS38" s="24" t="str">
        <f t="array" ref="AS38">IF(S38="","",IF(S38&gt;BW$7,5,(S38/(MAX(IF(S$4:S$1999&lt;BW$7,S$4:S$1999))))*5))</f>
        <v/>
      </c>
      <c r="AT38" s="24" t="str">
        <f t="array" ref="AT38">IF(T38="","",IF(T38&gt;BX$7,5,(T38/(MAX(IF(T$4:T$1999&lt;BX$7,T$4:T$1999))))*5))</f>
        <v/>
      </c>
      <c r="AU38" s="24" t="str">
        <f t="array" ref="AU38">IF(U38="","",IF(U38&gt;BY$7,5,(U38/(MAX(IF(U$4:U$1999&lt;BY$7,U$4:U$1999))))*5))</f>
        <v/>
      </c>
      <c r="AV38" s="24" t="str">
        <f t="array" ref="AV38">IF(V38="","",IF(V38&gt;BZ$7,5,(V38/(MAX(IF(V$4:V$1999&lt;BZ$7,V$4:V$1999))))*5))</f>
        <v/>
      </c>
      <c r="AW38" s="24" t="str">
        <f t="array" ref="AW38">IF(W38="","",IF(W38&gt;CA$7,5,(W38/(MAX(IF(W$4:W$1999&lt;CA$7,W$4:W$1999))))*5))</f>
        <v/>
      </c>
      <c r="AX38" s="24" t="str">
        <f t="array" ref="AX38">IF(X38="","",IF(X38&gt;CB$7,5,(X38/(MAX(IF(X$4:X$1999&lt;CB$7,X$4:X$1999))))*5))</f>
        <v/>
      </c>
      <c r="AY38" s="24" t="str">
        <f t="array" ref="AY38">IF(Y38="","",IF(Y38&gt;CC$7,5,(Y38/(MAX(IF(Y$4:Y$1999&lt;CC$7,Y$4:Y$1999))))*5))</f>
        <v/>
      </c>
      <c r="AZ38" s="24" t="str">
        <f t="array" ref="AZ38">IF(Z38="","",IF(Z38&gt;CD$7,5,(Z38/(MAX(IF(Z$4:Z$1999&lt;CD$7,Z$4:Z$1999))))*5))</f>
        <v/>
      </c>
      <c r="BA38" s="24" t="str">
        <f t="array" ref="BA38">IF(AA38="","",IF(AA38&gt;CE$7,5,(AA38/(MAX(IF(AA$4:AA$1999&lt;CE$7,AA$4:AA$1999))))*5))</f>
        <v/>
      </c>
      <c r="BB38" s="24" t="str">
        <f t="array" ref="BB38">IF(AB38="","",IF(AB38&gt;CF$7,5,(AB38/(MAX(IF(AB$4:AB$1999&lt;CF$7,AB$4:AB$1999))))*5))</f>
        <v/>
      </c>
      <c r="BC38" s="24" t="str">
        <f>IF(AM38="","",IF($AP38='WQ Reference'!$A$12,SUMPRODUCT($AQ38:$BB38,'WQ Reference'!$B$12:$M$12),IF($AP38='WQ Reference'!$A$13,SUMPRODUCT($AQ38:$BB38,'WQ Reference'!$B$13:$M$13),IF($AP38='WQ Reference'!$A$14,SUMPRODUCT($AQ38:$BB38,'WQ Reference'!$B$14:$M$14),IF($AP38='WQ Reference'!$A$15,SUMPRODUCT($AQ38:$BB38,'WQ Reference'!$B$15:$M$15),IF($AP38='WQ Reference'!$A$16,SUMPRODUCT($AQ38:$BB38,'WQ Reference'!$B$16:$M$16),IF($AP38='WQ Reference'!$A$17,SUMPRODUCT($AQ38:$BB38,'WQ Reference'!$B$17:$M$17),"Invalid Watershed")))))))</f>
        <v/>
      </c>
      <c r="BD38" s="24" t="str">
        <f t="array" ref="BD38">IF(AC38="","",IF(AC38&gt;CG$7,5,(AC38/(MAX(IF(AC$4:AC$1999&lt;CG$7,AC$4:AC$1999))))*5))</f>
        <v/>
      </c>
      <c r="BE38" s="24" t="str">
        <f t="array" ref="BE38">IF(AD38="","",IF(AD38&gt;CH$7,5,(AD38/(MAX(IF(AD$4:AD$1999&lt;CH$7,AD$4:AD$1999))))*5))</f>
        <v/>
      </c>
      <c r="BF38" s="24" t="str">
        <f t="array" ref="BF38">IF(AE38="","",IF(AE38&gt;CI$7,5,(AE38/(MAX(IF(AE$4:AE$1999&lt;CI$7,AE$4:AE$1999))))*5))</f>
        <v/>
      </c>
      <c r="BG38" s="24" t="str">
        <f t="shared" si="8"/>
        <v/>
      </c>
      <c r="BH38" s="24" t="str">
        <f t="shared" si="9"/>
        <v/>
      </c>
      <c r="BI38" s="24" t="str">
        <f t="shared" si="10"/>
        <v/>
      </c>
      <c r="BJ38" s="24" t="str">
        <f t="shared" si="11"/>
        <v/>
      </c>
      <c r="BK38" s="24" t="str">
        <f t="shared" si="12"/>
        <v/>
      </c>
      <c r="BL38" s="24" t="str">
        <f t="shared" si="13"/>
        <v/>
      </c>
      <c r="BM38" s="24" t="str">
        <f t="shared" si="14"/>
        <v/>
      </c>
      <c r="BN38" s="24" t="str">
        <f t="shared" si="15"/>
        <v/>
      </c>
      <c r="BO38" s="24" t="str">
        <f t="shared" si="16"/>
        <v/>
      </c>
      <c r="BP38" s="24" t="str">
        <f>IF(AM38="","",SUMPRODUCT(BK38:BO38,'Benefit Weights'!$A$3:$E$3))</f>
        <v/>
      </c>
      <c r="BQ38" s="27" t="str">
        <f t="shared" si="17"/>
        <v/>
      </c>
    </row>
    <row r="39" spans="1:69" x14ac:dyDescent="0.25">
      <c r="A39" s="23"/>
      <c r="B39" s="23"/>
      <c r="C39" s="23"/>
      <c r="D39" s="23"/>
      <c r="E39" s="24"/>
      <c r="F39" s="24"/>
      <c r="G39" s="24"/>
      <c r="H39" s="23"/>
      <c r="I39" s="23"/>
      <c r="J39" s="23"/>
      <c r="K39" s="23"/>
      <c r="L39" s="23"/>
      <c r="M39" s="23"/>
      <c r="N39" s="23"/>
      <c r="O39" s="24"/>
      <c r="P39" s="24"/>
      <c r="Q39" s="24"/>
      <c r="R39" s="24"/>
      <c r="S39" s="24"/>
      <c r="T39" s="24"/>
      <c r="U39" s="24"/>
      <c r="V39" s="24"/>
      <c r="W39" s="24"/>
      <c r="X39" s="24"/>
      <c r="Y39" s="24"/>
      <c r="Z39" s="24"/>
      <c r="AA39" s="24"/>
      <c r="AB39" s="24"/>
      <c r="AC39" s="24"/>
      <c r="AD39" s="24"/>
      <c r="AE39" s="24"/>
      <c r="AF39" s="24"/>
      <c r="AG39" s="24"/>
      <c r="AH39" s="24"/>
      <c r="AI39" s="24"/>
      <c r="AJ39" s="23"/>
      <c r="AK39" s="23"/>
      <c r="AL39" s="23"/>
      <c r="AM39" s="23" t="str">
        <f t="shared" si="2"/>
        <v/>
      </c>
      <c r="AN39" s="23" t="str">
        <f t="shared" si="34"/>
        <v/>
      </c>
      <c r="AO39" s="23" t="str">
        <f t="shared" si="35"/>
        <v/>
      </c>
      <c r="AP39" s="23" t="str">
        <f t="shared" si="7"/>
        <v/>
      </c>
      <c r="AQ39" s="24" t="str">
        <f t="array" ref="AQ39">IF(Q39="","",IF(Q39&gt;BU$7,5,(Q39/(MAX(IF(Q$4:Q$1999&lt;BU$7,Q$4:Q$1999))))*5))</f>
        <v/>
      </c>
      <c r="AR39" s="24" t="str">
        <f t="array" ref="AR39">IF(R39="","",IF(R39&gt;BV$7,5,(R39/(MAX(IF(R$4:R$1999&lt;BV$7,R$4:R$1999))))*5))</f>
        <v/>
      </c>
      <c r="AS39" s="24" t="str">
        <f t="array" ref="AS39">IF(S39="","",IF(S39&gt;BW$7,5,(S39/(MAX(IF(S$4:S$1999&lt;BW$7,S$4:S$1999))))*5))</f>
        <v/>
      </c>
      <c r="AT39" s="24" t="str">
        <f t="array" ref="AT39">IF(T39="","",IF(T39&gt;BX$7,5,(T39/(MAX(IF(T$4:T$1999&lt;BX$7,T$4:T$1999))))*5))</f>
        <v/>
      </c>
      <c r="AU39" s="24" t="str">
        <f t="array" ref="AU39">IF(U39="","",IF(U39&gt;BY$7,5,(U39/(MAX(IF(U$4:U$1999&lt;BY$7,U$4:U$1999))))*5))</f>
        <v/>
      </c>
      <c r="AV39" s="24" t="str">
        <f t="array" ref="AV39">IF(V39="","",IF(V39&gt;BZ$7,5,(V39/(MAX(IF(V$4:V$1999&lt;BZ$7,V$4:V$1999))))*5))</f>
        <v/>
      </c>
      <c r="AW39" s="24" t="str">
        <f t="array" ref="AW39">IF(W39="","",IF(W39&gt;CA$7,5,(W39/(MAX(IF(W$4:W$1999&lt;CA$7,W$4:W$1999))))*5))</f>
        <v/>
      </c>
      <c r="AX39" s="24" t="str">
        <f t="array" ref="AX39">IF(X39="","",IF(X39&gt;CB$7,5,(X39/(MAX(IF(X$4:X$1999&lt;CB$7,X$4:X$1999))))*5))</f>
        <v/>
      </c>
      <c r="AY39" s="24" t="str">
        <f t="array" ref="AY39">IF(Y39="","",IF(Y39&gt;CC$7,5,(Y39/(MAX(IF(Y$4:Y$1999&lt;CC$7,Y$4:Y$1999))))*5))</f>
        <v/>
      </c>
      <c r="AZ39" s="24" t="str">
        <f t="array" ref="AZ39">IF(Z39="","",IF(Z39&gt;CD$7,5,(Z39/(MAX(IF(Z$4:Z$1999&lt;CD$7,Z$4:Z$1999))))*5))</f>
        <v/>
      </c>
      <c r="BA39" s="24" t="str">
        <f t="array" ref="BA39">IF(AA39="","",IF(AA39&gt;CE$7,5,(AA39/(MAX(IF(AA$4:AA$1999&lt;CE$7,AA$4:AA$1999))))*5))</f>
        <v/>
      </c>
      <c r="BB39" s="24" t="str">
        <f t="array" ref="BB39">IF(AB39="","",IF(AB39&gt;CF$7,5,(AB39/(MAX(IF(AB$4:AB$1999&lt;CF$7,AB$4:AB$1999))))*5))</f>
        <v/>
      </c>
      <c r="BC39" s="24" t="str">
        <f>IF(AM39="","",IF($AP39='WQ Reference'!$A$12,SUMPRODUCT($AQ39:$BB39,'WQ Reference'!$B$12:$M$12),IF($AP39='WQ Reference'!$A$13,SUMPRODUCT($AQ39:$BB39,'WQ Reference'!$B$13:$M$13),IF($AP39='WQ Reference'!$A$14,SUMPRODUCT($AQ39:$BB39,'WQ Reference'!$B$14:$M$14),IF($AP39='WQ Reference'!$A$15,SUMPRODUCT($AQ39:$BB39,'WQ Reference'!$B$15:$M$15),IF($AP39='WQ Reference'!$A$16,SUMPRODUCT($AQ39:$BB39,'WQ Reference'!$B$16:$M$16),IF($AP39='WQ Reference'!$A$17,SUMPRODUCT($AQ39:$BB39,'WQ Reference'!$B$17:$M$17),"Invalid Watershed")))))))</f>
        <v/>
      </c>
      <c r="BD39" s="24" t="str">
        <f t="array" ref="BD39">IF(AC39="","",IF(AC39&gt;CG$7,5,(AC39/(MAX(IF(AC$4:AC$1999&lt;CG$7,AC$4:AC$1999))))*5))</f>
        <v/>
      </c>
      <c r="BE39" s="24" t="str">
        <f t="array" ref="BE39">IF(AD39="","",IF(AD39&gt;CH$7,5,(AD39/(MAX(IF(AD$4:AD$1999&lt;CH$7,AD$4:AD$1999))))*5))</f>
        <v/>
      </c>
      <c r="BF39" s="24" t="str">
        <f t="array" ref="BF39">IF(AE39="","",IF(AE39&gt;CI$7,5,(AE39/(MAX(IF(AE$4:AE$1999&lt;CI$7,AE$4:AE$1999))))*5))</f>
        <v/>
      </c>
      <c r="BG39" s="24" t="str">
        <f t="shared" si="8"/>
        <v/>
      </c>
      <c r="BH39" s="24" t="str">
        <f t="shared" si="9"/>
        <v/>
      </c>
      <c r="BI39" s="24" t="str">
        <f t="shared" si="10"/>
        <v/>
      </c>
      <c r="BJ39" s="24" t="str">
        <f t="shared" si="11"/>
        <v/>
      </c>
      <c r="BK39" s="24" t="str">
        <f t="shared" si="12"/>
        <v/>
      </c>
      <c r="BL39" s="24" t="str">
        <f t="shared" si="13"/>
        <v/>
      </c>
      <c r="BM39" s="24" t="str">
        <f t="shared" si="14"/>
        <v/>
      </c>
      <c r="BN39" s="24" t="str">
        <f t="shared" si="15"/>
        <v/>
      </c>
      <c r="BO39" s="24" t="str">
        <f t="shared" si="16"/>
        <v/>
      </c>
      <c r="BP39" s="24" t="str">
        <f>IF(AM39="","",SUMPRODUCT(BK39:BO39,'Benefit Weights'!$A$3:$E$3))</f>
        <v/>
      </c>
      <c r="BQ39" s="27" t="str">
        <f t="shared" si="17"/>
        <v/>
      </c>
    </row>
    <row r="40" spans="1:69" x14ac:dyDescent="0.25">
      <c r="A40" s="23"/>
      <c r="B40" s="23"/>
      <c r="C40" s="23"/>
      <c r="D40" s="23"/>
      <c r="E40" s="24"/>
      <c r="F40" s="24"/>
      <c r="G40" s="24"/>
      <c r="H40" s="23"/>
      <c r="I40" s="23"/>
      <c r="J40" s="23"/>
      <c r="K40" s="23"/>
      <c r="L40" s="23"/>
      <c r="M40" s="23"/>
      <c r="N40" s="23"/>
      <c r="O40" s="24"/>
      <c r="P40" s="24"/>
      <c r="Q40" s="24"/>
      <c r="R40" s="24"/>
      <c r="S40" s="24"/>
      <c r="T40" s="24"/>
      <c r="U40" s="24"/>
      <c r="V40" s="24"/>
      <c r="W40" s="24"/>
      <c r="X40" s="24"/>
      <c r="Y40" s="24"/>
      <c r="Z40" s="24"/>
      <c r="AA40" s="24"/>
      <c r="AB40" s="24"/>
      <c r="AC40" s="24"/>
      <c r="AD40" s="24"/>
      <c r="AE40" s="24"/>
      <c r="AF40" s="24"/>
      <c r="AG40" s="24"/>
      <c r="AH40" s="24"/>
      <c r="AI40" s="24"/>
      <c r="AJ40" s="23"/>
      <c r="AK40" s="23"/>
      <c r="AL40" s="23"/>
      <c r="AM40" s="23" t="str">
        <f t="shared" si="2"/>
        <v/>
      </c>
      <c r="AN40" s="23" t="str">
        <f t="shared" si="34"/>
        <v/>
      </c>
      <c r="AO40" s="23" t="str">
        <f t="shared" si="35"/>
        <v/>
      </c>
      <c r="AP40" s="23" t="str">
        <f t="shared" si="7"/>
        <v/>
      </c>
      <c r="AQ40" s="24" t="str">
        <f t="array" ref="AQ40">IF(Q40="","",IF(Q40&gt;BU$7,5,(Q40/(MAX(IF(Q$4:Q$1999&lt;BU$7,Q$4:Q$1999))))*5))</f>
        <v/>
      </c>
      <c r="AR40" s="24" t="str">
        <f t="array" ref="AR40">IF(R40="","",IF(R40&gt;BV$7,5,(R40/(MAX(IF(R$4:R$1999&lt;BV$7,R$4:R$1999))))*5))</f>
        <v/>
      </c>
      <c r="AS40" s="24" t="str">
        <f t="array" ref="AS40">IF(S40="","",IF(S40&gt;BW$7,5,(S40/(MAX(IF(S$4:S$1999&lt;BW$7,S$4:S$1999))))*5))</f>
        <v/>
      </c>
      <c r="AT40" s="24" t="str">
        <f t="array" ref="AT40">IF(T40="","",IF(T40&gt;BX$7,5,(T40/(MAX(IF(T$4:T$1999&lt;BX$7,T$4:T$1999))))*5))</f>
        <v/>
      </c>
      <c r="AU40" s="24" t="str">
        <f t="array" ref="AU40">IF(U40="","",IF(U40&gt;BY$7,5,(U40/(MAX(IF(U$4:U$1999&lt;BY$7,U$4:U$1999))))*5))</f>
        <v/>
      </c>
      <c r="AV40" s="24" t="str">
        <f t="array" ref="AV40">IF(V40="","",IF(V40&gt;BZ$7,5,(V40/(MAX(IF(V$4:V$1999&lt;BZ$7,V$4:V$1999))))*5))</f>
        <v/>
      </c>
      <c r="AW40" s="24" t="str">
        <f t="array" ref="AW40">IF(W40="","",IF(W40&gt;CA$7,5,(W40/(MAX(IF(W$4:W$1999&lt;CA$7,W$4:W$1999))))*5))</f>
        <v/>
      </c>
      <c r="AX40" s="24" t="str">
        <f t="array" ref="AX40">IF(X40="","",IF(X40&gt;CB$7,5,(X40/(MAX(IF(X$4:X$1999&lt;CB$7,X$4:X$1999))))*5))</f>
        <v/>
      </c>
      <c r="AY40" s="24" t="str">
        <f t="array" ref="AY40">IF(Y40="","",IF(Y40&gt;CC$7,5,(Y40/(MAX(IF(Y$4:Y$1999&lt;CC$7,Y$4:Y$1999))))*5))</f>
        <v/>
      </c>
      <c r="AZ40" s="24" t="str">
        <f t="array" ref="AZ40">IF(Z40="","",IF(Z40&gt;CD$7,5,(Z40/(MAX(IF(Z$4:Z$1999&lt;CD$7,Z$4:Z$1999))))*5))</f>
        <v/>
      </c>
      <c r="BA40" s="24" t="str">
        <f t="array" ref="BA40">IF(AA40="","",IF(AA40&gt;CE$7,5,(AA40/(MAX(IF(AA$4:AA$1999&lt;CE$7,AA$4:AA$1999))))*5))</f>
        <v/>
      </c>
      <c r="BB40" s="24" t="str">
        <f t="array" ref="BB40">IF(AB40="","",IF(AB40&gt;CF$7,5,(AB40/(MAX(IF(AB$4:AB$1999&lt;CF$7,AB$4:AB$1999))))*5))</f>
        <v/>
      </c>
      <c r="BC40" s="24" t="str">
        <f>IF(AM40="","",IF($AP40='WQ Reference'!$A$12,SUMPRODUCT($AQ40:$BB40,'WQ Reference'!$B$12:$M$12),IF($AP40='WQ Reference'!$A$13,SUMPRODUCT($AQ40:$BB40,'WQ Reference'!$B$13:$M$13),IF($AP40='WQ Reference'!$A$14,SUMPRODUCT($AQ40:$BB40,'WQ Reference'!$B$14:$M$14),IF($AP40='WQ Reference'!$A$15,SUMPRODUCT($AQ40:$BB40,'WQ Reference'!$B$15:$M$15),IF($AP40='WQ Reference'!$A$16,SUMPRODUCT($AQ40:$BB40,'WQ Reference'!$B$16:$M$16),IF($AP40='WQ Reference'!$A$17,SUMPRODUCT($AQ40:$BB40,'WQ Reference'!$B$17:$M$17),"Invalid Watershed")))))))</f>
        <v/>
      </c>
      <c r="BD40" s="24" t="str">
        <f t="array" ref="BD40">IF(AC40="","",IF(AC40&gt;CG$7,5,(AC40/(MAX(IF(AC$4:AC$1999&lt;CG$7,AC$4:AC$1999))))*5))</f>
        <v/>
      </c>
      <c r="BE40" s="24" t="str">
        <f t="array" ref="BE40">IF(AD40="","",IF(AD40&gt;CH$7,5,(AD40/(MAX(IF(AD$4:AD$1999&lt;CH$7,AD$4:AD$1999))))*5))</f>
        <v/>
      </c>
      <c r="BF40" s="24" t="str">
        <f t="array" ref="BF40">IF(AE40="","",IF(AE40&gt;CI$7,5,(AE40/(MAX(IF(AE$4:AE$1999&lt;CI$7,AE$4:AE$1999))))*5))</f>
        <v/>
      </c>
      <c r="BG40" s="24" t="str">
        <f t="shared" si="8"/>
        <v/>
      </c>
      <c r="BH40" s="24" t="str">
        <f t="shared" si="9"/>
        <v/>
      </c>
      <c r="BI40" s="24" t="str">
        <f t="shared" si="10"/>
        <v/>
      </c>
      <c r="BJ40" s="24" t="str">
        <f t="shared" si="11"/>
        <v/>
      </c>
      <c r="BK40" s="24" t="str">
        <f t="shared" si="12"/>
        <v/>
      </c>
      <c r="BL40" s="24" t="str">
        <f t="shared" si="13"/>
        <v/>
      </c>
      <c r="BM40" s="24" t="str">
        <f t="shared" si="14"/>
        <v/>
      </c>
      <c r="BN40" s="24" t="str">
        <f t="shared" si="15"/>
        <v/>
      </c>
      <c r="BO40" s="24" t="str">
        <f t="shared" si="16"/>
        <v/>
      </c>
      <c r="BP40" s="24" t="str">
        <f>IF(AM40="","",SUMPRODUCT(BK40:BO40,'Benefit Weights'!$A$3:$E$3))</f>
        <v/>
      </c>
      <c r="BQ40" s="27" t="str">
        <f t="shared" si="17"/>
        <v/>
      </c>
    </row>
    <row r="41" spans="1:69" x14ac:dyDescent="0.25">
      <c r="A41" s="23"/>
      <c r="B41" s="23"/>
      <c r="C41" s="23"/>
      <c r="D41" s="23"/>
      <c r="E41" s="24"/>
      <c r="F41" s="24"/>
      <c r="G41" s="24"/>
      <c r="H41" s="23"/>
      <c r="I41" s="23"/>
      <c r="J41" s="23"/>
      <c r="K41" s="23"/>
      <c r="L41" s="23"/>
      <c r="M41" s="23"/>
      <c r="N41" s="23"/>
      <c r="O41" s="24"/>
      <c r="P41" s="24"/>
      <c r="Q41" s="24"/>
      <c r="R41" s="24"/>
      <c r="S41" s="24"/>
      <c r="T41" s="24"/>
      <c r="U41" s="24"/>
      <c r="V41" s="24"/>
      <c r="W41" s="24"/>
      <c r="X41" s="24"/>
      <c r="Y41" s="24"/>
      <c r="Z41" s="24"/>
      <c r="AA41" s="24"/>
      <c r="AB41" s="24"/>
      <c r="AC41" s="24"/>
      <c r="AD41" s="24"/>
      <c r="AE41" s="24"/>
      <c r="AF41" s="24"/>
      <c r="AG41" s="24"/>
      <c r="AH41" s="24"/>
      <c r="AI41" s="24"/>
      <c r="AJ41" s="23"/>
      <c r="AK41" s="23"/>
      <c r="AL41" s="23"/>
      <c r="AM41" s="23" t="str">
        <f t="shared" si="2"/>
        <v/>
      </c>
      <c r="AN41" s="23" t="str">
        <f t="shared" si="34"/>
        <v/>
      </c>
      <c r="AO41" s="23" t="str">
        <f t="shared" si="35"/>
        <v/>
      </c>
      <c r="AP41" s="23" t="str">
        <f t="shared" si="7"/>
        <v/>
      </c>
      <c r="AQ41" s="24" t="str">
        <f t="array" ref="AQ41">IF(Q41="","",IF(Q41&gt;BU$7,5,(Q41/(MAX(IF(Q$4:Q$1999&lt;BU$7,Q$4:Q$1999))))*5))</f>
        <v/>
      </c>
      <c r="AR41" s="24" t="str">
        <f t="array" ref="AR41">IF(R41="","",IF(R41&gt;BV$7,5,(R41/(MAX(IF(R$4:R$1999&lt;BV$7,R$4:R$1999))))*5))</f>
        <v/>
      </c>
      <c r="AS41" s="24" t="str">
        <f t="array" ref="AS41">IF(S41="","",IF(S41&gt;BW$7,5,(S41/(MAX(IF(S$4:S$1999&lt;BW$7,S$4:S$1999))))*5))</f>
        <v/>
      </c>
      <c r="AT41" s="24" t="str">
        <f t="array" ref="AT41">IF(T41="","",IF(T41&gt;BX$7,5,(T41/(MAX(IF(T$4:T$1999&lt;BX$7,T$4:T$1999))))*5))</f>
        <v/>
      </c>
      <c r="AU41" s="24" t="str">
        <f t="array" ref="AU41">IF(U41="","",IF(U41&gt;BY$7,5,(U41/(MAX(IF(U$4:U$1999&lt;BY$7,U$4:U$1999))))*5))</f>
        <v/>
      </c>
      <c r="AV41" s="24" t="str">
        <f t="array" ref="AV41">IF(V41="","",IF(V41&gt;BZ$7,5,(V41/(MAX(IF(V$4:V$1999&lt;BZ$7,V$4:V$1999))))*5))</f>
        <v/>
      </c>
      <c r="AW41" s="24" t="str">
        <f t="array" ref="AW41">IF(W41="","",IF(W41&gt;CA$7,5,(W41/(MAX(IF(W$4:W$1999&lt;CA$7,W$4:W$1999))))*5))</f>
        <v/>
      </c>
      <c r="AX41" s="24" t="str">
        <f t="array" ref="AX41">IF(X41="","",IF(X41&gt;CB$7,5,(X41/(MAX(IF(X$4:X$1999&lt;CB$7,X$4:X$1999))))*5))</f>
        <v/>
      </c>
      <c r="AY41" s="24" t="str">
        <f t="array" ref="AY41">IF(Y41="","",IF(Y41&gt;CC$7,5,(Y41/(MAX(IF(Y$4:Y$1999&lt;CC$7,Y$4:Y$1999))))*5))</f>
        <v/>
      </c>
      <c r="AZ41" s="24" t="str">
        <f t="array" ref="AZ41">IF(Z41="","",IF(Z41&gt;CD$7,5,(Z41/(MAX(IF(Z$4:Z$1999&lt;CD$7,Z$4:Z$1999))))*5))</f>
        <v/>
      </c>
      <c r="BA41" s="24" t="str">
        <f t="array" ref="BA41">IF(AA41="","",IF(AA41&gt;CE$7,5,(AA41/(MAX(IF(AA$4:AA$1999&lt;CE$7,AA$4:AA$1999))))*5))</f>
        <v/>
      </c>
      <c r="BB41" s="24" t="str">
        <f t="array" ref="BB41">IF(AB41="","",IF(AB41&gt;CF$7,5,(AB41/(MAX(IF(AB$4:AB$1999&lt;CF$7,AB$4:AB$1999))))*5))</f>
        <v/>
      </c>
      <c r="BC41" s="24" t="str">
        <f>IF(AM41="","",IF($AP41='WQ Reference'!$A$12,SUMPRODUCT($AQ41:$BB41,'WQ Reference'!$B$12:$M$12),IF($AP41='WQ Reference'!$A$13,SUMPRODUCT($AQ41:$BB41,'WQ Reference'!$B$13:$M$13),IF($AP41='WQ Reference'!$A$14,SUMPRODUCT($AQ41:$BB41,'WQ Reference'!$B$14:$M$14),IF($AP41='WQ Reference'!$A$15,SUMPRODUCT($AQ41:$BB41,'WQ Reference'!$B$15:$M$15),IF($AP41='WQ Reference'!$A$16,SUMPRODUCT($AQ41:$BB41,'WQ Reference'!$B$16:$M$16),IF($AP41='WQ Reference'!$A$17,SUMPRODUCT($AQ41:$BB41,'WQ Reference'!$B$17:$M$17),"Invalid Watershed")))))))</f>
        <v/>
      </c>
      <c r="BD41" s="24" t="str">
        <f t="array" ref="BD41">IF(AC41="","",IF(AC41&gt;CG$7,5,(AC41/(MAX(IF(AC$4:AC$1999&lt;CG$7,AC$4:AC$1999))))*5))</f>
        <v/>
      </c>
      <c r="BE41" s="24" t="str">
        <f t="array" ref="BE41">IF(AD41="","",IF(AD41&gt;CH$7,5,(AD41/(MAX(IF(AD$4:AD$1999&lt;CH$7,AD$4:AD$1999))))*5))</f>
        <v/>
      </c>
      <c r="BF41" s="24" t="str">
        <f t="array" ref="BF41">IF(AE41="","",IF(AE41&gt;CI$7,5,(AE41/(MAX(IF(AE$4:AE$1999&lt;CI$7,AE$4:AE$1999))))*5))</f>
        <v/>
      </c>
      <c r="BG41" s="24" t="str">
        <f t="shared" si="8"/>
        <v/>
      </c>
      <c r="BH41" s="24" t="str">
        <f t="shared" si="9"/>
        <v/>
      </c>
      <c r="BI41" s="24" t="str">
        <f t="shared" si="10"/>
        <v/>
      </c>
      <c r="BJ41" s="24" t="str">
        <f t="shared" si="11"/>
        <v/>
      </c>
      <c r="BK41" s="24" t="str">
        <f t="shared" si="12"/>
        <v/>
      </c>
      <c r="BL41" s="24" t="str">
        <f t="shared" si="13"/>
        <v/>
      </c>
      <c r="BM41" s="24" t="str">
        <f t="shared" si="14"/>
        <v/>
      </c>
      <c r="BN41" s="24" t="str">
        <f t="shared" si="15"/>
        <v/>
      </c>
      <c r="BO41" s="24" t="str">
        <f t="shared" si="16"/>
        <v/>
      </c>
      <c r="BP41" s="24" t="str">
        <f>IF(AM41="","",SUMPRODUCT(BK41:BO41,'Benefit Weights'!$A$3:$E$3))</f>
        <v/>
      </c>
      <c r="BQ41" s="27" t="str">
        <f t="shared" si="17"/>
        <v/>
      </c>
    </row>
    <row r="42" spans="1:69" x14ac:dyDescent="0.25">
      <c r="A42" s="23"/>
      <c r="B42" s="23"/>
      <c r="C42" s="23"/>
      <c r="D42" s="23"/>
      <c r="E42" s="24"/>
      <c r="F42" s="24"/>
      <c r="G42" s="24"/>
      <c r="H42" s="23"/>
      <c r="I42" s="23"/>
      <c r="J42" s="23"/>
      <c r="K42" s="23"/>
      <c r="L42" s="23"/>
      <c r="M42" s="23"/>
      <c r="N42" s="23"/>
      <c r="O42" s="24"/>
      <c r="P42" s="24"/>
      <c r="Q42" s="24"/>
      <c r="R42" s="24"/>
      <c r="S42" s="24"/>
      <c r="T42" s="24"/>
      <c r="U42" s="24"/>
      <c r="V42" s="24"/>
      <c r="W42" s="24"/>
      <c r="X42" s="24"/>
      <c r="Y42" s="24"/>
      <c r="Z42" s="24"/>
      <c r="AA42" s="24"/>
      <c r="AB42" s="24"/>
      <c r="AC42" s="24"/>
      <c r="AD42" s="24"/>
      <c r="AE42" s="24"/>
      <c r="AF42" s="24"/>
      <c r="AG42" s="24"/>
      <c r="AH42" s="24"/>
      <c r="AI42" s="24"/>
      <c r="AJ42" s="23"/>
      <c r="AK42" s="23"/>
      <c r="AL42" s="23"/>
      <c r="AM42" s="23" t="str">
        <f t="shared" si="2"/>
        <v/>
      </c>
      <c r="AN42" s="23" t="str">
        <f t="shared" si="34"/>
        <v/>
      </c>
      <c r="AO42" s="23" t="str">
        <f t="shared" si="35"/>
        <v/>
      </c>
      <c r="AP42" s="23" t="str">
        <f t="shared" si="7"/>
        <v/>
      </c>
      <c r="AQ42" s="24" t="str">
        <f t="array" ref="AQ42">IF(Q42="","",IF(Q42&gt;BU$7,5,(Q42/(MAX(IF(Q$4:Q$1999&lt;BU$7,Q$4:Q$1999))))*5))</f>
        <v/>
      </c>
      <c r="AR42" s="24" t="str">
        <f t="array" ref="AR42">IF(R42="","",IF(R42&gt;BV$7,5,(R42/(MAX(IF(R$4:R$1999&lt;BV$7,R$4:R$1999))))*5))</f>
        <v/>
      </c>
      <c r="AS42" s="24" t="str">
        <f t="array" ref="AS42">IF(S42="","",IF(S42&gt;BW$7,5,(S42/(MAX(IF(S$4:S$1999&lt;BW$7,S$4:S$1999))))*5))</f>
        <v/>
      </c>
      <c r="AT42" s="24" t="str">
        <f t="array" ref="AT42">IF(T42="","",IF(T42&gt;BX$7,5,(T42/(MAX(IF(T$4:T$1999&lt;BX$7,T$4:T$1999))))*5))</f>
        <v/>
      </c>
      <c r="AU42" s="24" t="str">
        <f t="array" ref="AU42">IF(U42="","",IF(U42&gt;BY$7,5,(U42/(MAX(IF(U$4:U$1999&lt;BY$7,U$4:U$1999))))*5))</f>
        <v/>
      </c>
      <c r="AV42" s="24" t="str">
        <f t="array" ref="AV42">IF(V42="","",IF(V42&gt;BZ$7,5,(V42/(MAX(IF(V$4:V$1999&lt;BZ$7,V$4:V$1999))))*5))</f>
        <v/>
      </c>
      <c r="AW42" s="24" t="str">
        <f t="array" ref="AW42">IF(W42="","",IF(W42&gt;CA$7,5,(W42/(MAX(IF(W$4:W$1999&lt;CA$7,W$4:W$1999))))*5))</f>
        <v/>
      </c>
      <c r="AX42" s="24" t="str">
        <f t="array" ref="AX42">IF(X42="","",IF(X42&gt;CB$7,5,(X42/(MAX(IF(X$4:X$1999&lt;CB$7,X$4:X$1999))))*5))</f>
        <v/>
      </c>
      <c r="AY42" s="24" t="str">
        <f t="array" ref="AY42">IF(Y42="","",IF(Y42&gt;CC$7,5,(Y42/(MAX(IF(Y$4:Y$1999&lt;CC$7,Y$4:Y$1999))))*5))</f>
        <v/>
      </c>
      <c r="AZ42" s="24" t="str">
        <f t="array" ref="AZ42">IF(Z42="","",IF(Z42&gt;CD$7,5,(Z42/(MAX(IF(Z$4:Z$1999&lt;CD$7,Z$4:Z$1999))))*5))</f>
        <v/>
      </c>
      <c r="BA42" s="24" t="str">
        <f t="array" ref="BA42">IF(AA42="","",IF(AA42&gt;CE$7,5,(AA42/(MAX(IF(AA$4:AA$1999&lt;CE$7,AA$4:AA$1999))))*5))</f>
        <v/>
      </c>
      <c r="BB42" s="24" t="str">
        <f t="array" ref="BB42">IF(AB42="","",IF(AB42&gt;CF$7,5,(AB42/(MAX(IF(AB$4:AB$1999&lt;CF$7,AB$4:AB$1999))))*5))</f>
        <v/>
      </c>
      <c r="BC42" s="24" t="str">
        <f>IF(AM42="","",IF($AP42='WQ Reference'!$A$12,SUMPRODUCT($AQ42:$BB42,'WQ Reference'!$B$12:$M$12),IF($AP42='WQ Reference'!$A$13,SUMPRODUCT($AQ42:$BB42,'WQ Reference'!$B$13:$M$13),IF($AP42='WQ Reference'!$A$14,SUMPRODUCT($AQ42:$BB42,'WQ Reference'!$B$14:$M$14),IF($AP42='WQ Reference'!$A$15,SUMPRODUCT($AQ42:$BB42,'WQ Reference'!$B$15:$M$15),IF($AP42='WQ Reference'!$A$16,SUMPRODUCT($AQ42:$BB42,'WQ Reference'!$B$16:$M$16),IF($AP42='WQ Reference'!$A$17,SUMPRODUCT($AQ42:$BB42,'WQ Reference'!$B$17:$M$17),"Invalid Watershed")))))))</f>
        <v/>
      </c>
      <c r="BD42" s="24" t="str">
        <f t="array" ref="BD42">IF(AC42="","",IF(AC42&gt;CG$7,5,(AC42/(MAX(IF(AC$4:AC$1999&lt;CG$7,AC$4:AC$1999))))*5))</f>
        <v/>
      </c>
      <c r="BE42" s="24" t="str">
        <f t="array" ref="BE42">IF(AD42="","",IF(AD42&gt;CH$7,5,(AD42/(MAX(IF(AD$4:AD$1999&lt;CH$7,AD$4:AD$1999))))*5))</f>
        <v/>
      </c>
      <c r="BF42" s="24" t="str">
        <f t="array" ref="BF42">IF(AE42="","",IF(AE42&gt;CI$7,5,(AE42/(MAX(IF(AE$4:AE$1999&lt;CI$7,AE$4:AE$1999))))*5))</f>
        <v/>
      </c>
      <c r="BG42" s="24" t="str">
        <f t="shared" si="8"/>
        <v/>
      </c>
      <c r="BH42" s="24" t="str">
        <f t="shared" si="9"/>
        <v/>
      </c>
      <c r="BI42" s="24" t="str">
        <f t="shared" si="10"/>
        <v/>
      </c>
      <c r="BJ42" s="24" t="str">
        <f t="shared" si="11"/>
        <v/>
      </c>
      <c r="BK42" s="24" t="str">
        <f t="shared" si="12"/>
        <v/>
      </c>
      <c r="BL42" s="24" t="str">
        <f t="shared" si="13"/>
        <v/>
      </c>
      <c r="BM42" s="24" t="str">
        <f t="shared" si="14"/>
        <v/>
      </c>
      <c r="BN42" s="24" t="str">
        <f t="shared" si="15"/>
        <v/>
      </c>
      <c r="BO42" s="24" t="str">
        <f t="shared" si="16"/>
        <v/>
      </c>
      <c r="BP42" s="24" t="str">
        <f>IF(AM42="","",SUMPRODUCT(BK42:BO42,'Benefit Weights'!$A$3:$E$3))</f>
        <v/>
      </c>
      <c r="BQ42" s="27" t="str">
        <f t="shared" si="17"/>
        <v/>
      </c>
    </row>
    <row r="43" spans="1:69" x14ac:dyDescent="0.25">
      <c r="A43" s="23"/>
      <c r="B43" s="23"/>
      <c r="C43" s="23"/>
      <c r="D43" s="23"/>
      <c r="E43" s="24"/>
      <c r="F43" s="24"/>
      <c r="G43" s="24"/>
      <c r="H43" s="23"/>
      <c r="I43" s="23"/>
      <c r="J43" s="23"/>
      <c r="K43" s="23"/>
      <c r="L43" s="23"/>
      <c r="M43" s="23"/>
      <c r="N43" s="23"/>
      <c r="O43" s="24"/>
      <c r="P43" s="24"/>
      <c r="Q43" s="24"/>
      <c r="R43" s="24"/>
      <c r="S43" s="24"/>
      <c r="T43" s="24"/>
      <c r="U43" s="24"/>
      <c r="V43" s="24"/>
      <c r="W43" s="24"/>
      <c r="X43" s="24"/>
      <c r="Y43" s="24"/>
      <c r="Z43" s="24"/>
      <c r="AA43" s="24"/>
      <c r="AB43" s="24"/>
      <c r="AC43" s="24"/>
      <c r="AD43" s="24"/>
      <c r="AE43" s="24"/>
      <c r="AF43" s="24"/>
      <c r="AG43" s="24"/>
      <c r="AH43" s="24"/>
      <c r="AI43" s="24"/>
      <c r="AJ43" s="23"/>
      <c r="AK43" s="23"/>
      <c r="AL43" s="23"/>
      <c r="AM43" s="23" t="str">
        <f t="shared" si="2"/>
        <v/>
      </c>
      <c r="AN43" s="23" t="str">
        <f t="shared" si="34"/>
        <v/>
      </c>
      <c r="AO43" s="23" t="str">
        <f t="shared" si="35"/>
        <v/>
      </c>
      <c r="AP43" s="23" t="str">
        <f t="shared" si="7"/>
        <v/>
      </c>
      <c r="AQ43" s="24" t="str">
        <f t="array" ref="AQ43">IF(Q43="","",IF(Q43&gt;BU$7,5,(Q43/(MAX(IF(Q$4:Q$1999&lt;BU$7,Q$4:Q$1999))))*5))</f>
        <v/>
      </c>
      <c r="AR43" s="24" t="str">
        <f t="array" ref="AR43">IF(R43="","",IF(R43&gt;BV$7,5,(R43/(MAX(IF(R$4:R$1999&lt;BV$7,R$4:R$1999))))*5))</f>
        <v/>
      </c>
      <c r="AS43" s="24" t="str">
        <f t="array" ref="AS43">IF(S43="","",IF(S43&gt;BW$7,5,(S43/(MAX(IF(S$4:S$1999&lt;BW$7,S$4:S$1999))))*5))</f>
        <v/>
      </c>
      <c r="AT43" s="24" t="str">
        <f t="array" ref="AT43">IF(T43="","",IF(T43&gt;BX$7,5,(T43/(MAX(IF(T$4:T$1999&lt;BX$7,T$4:T$1999))))*5))</f>
        <v/>
      </c>
      <c r="AU43" s="24" t="str">
        <f t="array" ref="AU43">IF(U43="","",IF(U43&gt;BY$7,5,(U43/(MAX(IF(U$4:U$1999&lt;BY$7,U$4:U$1999))))*5))</f>
        <v/>
      </c>
      <c r="AV43" s="24" t="str">
        <f t="array" ref="AV43">IF(V43="","",IF(V43&gt;BZ$7,5,(V43/(MAX(IF(V$4:V$1999&lt;BZ$7,V$4:V$1999))))*5))</f>
        <v/>
      </c>
      <c r="AW43" s="24" t="str">
        <f t="array" ref="AW43">IF(W43="","",IF(W43&gt;CA$7,5,(W43/(MAX(IF(W$4:W$1999&lt;CA$7,W$4:W$1999))))*5))</f>
        <v/>
      </c>
      <c r="AX43" s="24" t="str">
        <f t="array" ref="AX43">IF(X43="","",IF(X43&gt;CB$7,5,(X43/(MAX(IF(X$4:X$1999&lt;CB$7,X$4:X$1999))))*5))</f>
        <v/>
      </c>
      <c r="AY43" s="24" t="str">
        <f t="array" ref="AY43">IF(Y43="","",IF(Y43&gt;CC$7,5,(Y43/(MAX(IF(Y$4:Y$1999&lt;CC$7,Y$4:Y$1999))))*5))</f>
        <v/>
      </c>
      <c r="AZ43" s="24" t="str">
        <f t="array" ref="AZ43">IF(Z43="","",IF(Z43&gt;CD$7,5,(Z43/(MAX(IF(Z$4:Z$1999&lt;CD$7,Z$4:Z$1999))))*5))</f>
        <v/>
      </c>
      <c r="BA43" s="24" t="str">
        <f t="array" ref="BA43">IF(AA43="","",IF(AA43&gt;CE$7,5,(AA43/(MAX(IF(AA$4:AA$1999&lt;CE$7,AA$4:AA$1999))))*5))</f>
        <v/>
      </c>
      <c r="BB43" s="24" t="str">
        <f t="array" ref="BB43">IF(AB43="","",IF(AB43&gt;CF$7,5,(AB43/(MAX(IF(AB$4:AB$1999&lt;CF$7,AB$4:AB$1999))))*5))</f>
        <v/>
      </c>
      <c r="BC43" s="24" t="str">
        <f>IF(AM43="","",IF($AP43='WQ Reference'!$A$12,SUMPRODUCT($AQ43:$BB43,'WQ Reference'!$B$12:$M$12),IF($AP43='WQ Reference'!$A$13,SUMPRODUCT($AQ43:$BB43,'WQ Reference'!$B$13:$M$13),IF($AP43='WQ Reference'!$A$14,SUMPRODUCT($AQ43:$BB43,'WQ Reference'!$B$14:$M$14),IF($AP43='WQ Reference'!$A$15,SUMPRODUCT($AQ43:$BB43,'WQ Reference'!$B$15:$M$15),IF($AP43='WQ Reference'!$A$16,SUMPRODUCT($AQ43:$BB43,'WQ Reference'!$B$16:$M$16),IF($AP43='WQ Reference'!$A$17,SUMPRODUCT($AQ43:$BB43,'WQ Reference'!$B$17:$M$17),"Invalid Watershed")))))))</f>
        <v/>
      </c>
      <c r="BD43" s="24" t="str">
        <f t="array" ref="BD43">IF(AC43="","",IF(AC43&gt;CG$7,5,(AC43/(MAX(IF(AC$4:AC$1999&lt;CG$7,AC$4:AC$1999))))*5))</f>
        <v/>
      </c>
      <c r="BE43" s="24" t="str">
        <f t="array" ref="BE43">IF(AD43="","",IF(AD43&gt;CH$7,5,(AD43/(MAX(IF(AD$4:AD$1999&lt;CH$7,AD$4:AD$1999))))*5))</f>
        <v/>
      </c>
      <c r="BF43" s="24" t="str">
        <f t="array" ref="BF43">IF(AE43="","",IF(AE43&gt;CI$7,5,(AE43/(MAX(IF(AE$4:AE$1999&lt;CI$7,AE$4:AE$1999))))*5))</f>
        <v/>
      </c>
      <c r="BG43" s="24" t="str">
        <f t="shared" si="8"/>
        <v/>
      </c>
      <c r="BH43" s="24" t="str">
        <f t="shared" si="9"/>
        <v/>
      </c>
      <c r="BI43" s="24" t="str">
        <f t="shared" si="10"/>
        <v/>
      </c>
      <c r="BJ43" s="24" t="str">
        <f t="shared" si="11"/>
        <v/>
      </c>
      <c r="BK43" s="24" t="str">
        <f t="shared" si="12"/>
        <v/>
      </c>
      <c r="BL43" s="24" t="str">
        <f t="shared" si="13"/>
        <v/>
      </c>
      <c r="BM43" s="24" t="str">
        <f t="shared" si="14"/>
        <v/>
      </c>
      <c r="BN43" s="24" t="str">
        <f t="shared" si="15"/>
        <v/>
      </c>
      <c r="BO43" s="24" t="str">
        <f t="shared" si="16"/>
        <v/>
      </c>
      <c r="BP43" s="24" t="str">
        <f>IF(AM43="","",SUMPRODUCT(BK43:BO43,'Benefit Weights'!$A$3:$E$3))</f>
        <v/>
      </c>
      <c r="BQ43" s="27" t="str">
        <f t="shared" si="17"/>
        <v/>
      </c>
    </row>
    <row r="44" spans="1:69" x14ac:dyDescent="0.25">
      <c r="A44" s="23"/>
      <c r="B44" s="23"/>
      <c r="C44" s="23"/>
      <c r="D44" s="23"/>
      <c r="E44" s="24"/>
      <c r="F44" s="24"/>
      <c r="G44" s="24"/>
      <c r="H44" s="23"/>
      <c r="I44" s="23"/>
      <c r="J44" s="23"/>
      <c r="K44" s="23"/>
      <c r="L44" s="23"/>
      <c r="M44" s="23"/>
      <c r="N44" s="23"/>
      <c r="O44" s="24"/>
      <c r="P44" s="24"/>
      <c r="Q44" s="24"/>
      <c r="R44" s="24"/>
      <c r="S44" s="24"/>
      <c r="T44" s="24"/>
      <c r="U44" s="24"/>
      <c r="V44" s="24"/>
      <c r="W44" s="24"/>
      <c r="X44" s="24"/>
      <c r="Y44" s="24"/>
      <c r="Z44" s="24"/>
      <c r="AA44" s="24"/>
      <c r="AB44" s="24"/>
      <c r="AC44" s="24"/>
      <c r="AD44" s="24"/>
      <c r="AE44" s="24"/>
      <c r="AF44" s="24"/>
      <c r="AG44" s="24"/>
      <c r="AH44" s="24"/>
      <c r="AI44" s="24"/>
      <c r="AJ44" s="23"/>
      <c r="AK44" s="23"/>
      <c r="AL44" s="23"/>
      <c r="AM44" s="23" t="str">
        <f t="shared" si="2"/>
        <v/>
      </c>
      <c r="AN44" s="23" t="str">
        <f t="shared" si="34"/>
        <v/>
      </c>
      <c r="AO44" s="23" t="str">
        <f t="shared" si="35"/>
        <v/>
      </c>
      <c r="AP44" s="23" t="str">
        <f t="shared" si="7"/>
        <v/>
      </c>
      <c r="AQ44" s="24" t="str">
        <f t="array" ref="AQ44">IF(Q44="","",IF(Q44&gt;BU$7,5,(Q44/(MAX(IF(Q$4:Q$1999&lt;BU$7,Q$4:Q$1999))))*5))</f>
        <v/>
      </c>
      <c r="AR44" s="24" t="str">
        <f t="array" ref="AR44">IF(R44="","",IF(R44&gt;BV$7,5,(R44/(MAX(IF(R$4:R$1999&lt;BV$7,R$4:R$1999))))*5))</f>
        <v/>
      </c>
      <c r="AS44" s="24" t="str">
        <f t="array" ref="AS44">IF(S44="","",IF(S44&gt;BW$7,5,(S44/(MAX(IF(S$4:S$1999&lt;BW$7,S$4:S$1999))))*5))</f>
        <v/>
      </c>
      <c r="AT44" s="24" t="str">
        <f t="array" ref="AT44">IF(T44="","",IF(T44&gt;BX$7,5,(T44/(MAX(IF(T$4:T$1999&lt;BX$7,T$4:T$1999))))*5))</f>
        <v/>
      </c>
      <c r="AU44" s="24" t="str">
        <f t="array" ref="AU44">IF(U44="","",IF(U44&gt;BY$7,5,(U44/(MAX(IF(U$4:U$1999&lt;BY$7,U$4:U$1999))))*5))</f>
        <v/>
      </c>
      <c r="AV44" s="24" t="str">
        <f t="array" ref="AV44">IF(V44="","",IF(V44&gt;BZ$7,5,(V44/(MAX(IF(V$4:V$1999&lt;BZ$7,V$4:V$1999))))*5))</f>
        <v/>
      </c>
      <c r="AW44" s="24" t="str">
        <f t="array" ref="AW44">IF(W44="","",IF(W44&gt;CA$7,5,(W44/(MAX(IF(W$4:W$1999&lt;CA$7,W$4:W$1999))))*5))</f>
        <v/>
      </c>
      <c r="AX44" s="24" t="str">
        <f t="array" ref="AX44">IF(X44="","",IF(X44&gt;CB$7,5,(X44/(MAX(IF(X$4:X$1999&lt;CB$7,X$4:X$1999))))*5))</f>
        <v/>
      </c>
      <c r="AY44" s="24" t="str">
        <f t="array" ref="AY44">IF(Y44="","",IF(Y44&gt;CC$7,5,(Y44/(MAX(IF(Y$4:Y$1999&lt;CC$7,Y$4:Y$1999))))*5))</f>
        <v/>
      </c>
      <c r="AZ44" s="24" t="str">
        <f t="array" ref="AZ44">IF(Z44="","",IF(Z44&gt;CD$7,5,(Z44/(MAX(IF(Z$4:Z$1999&lt;CD$7,Z$4:Z$1999))))*5))</f>
        <v/>
      </c>
      <c r="BA44" s="24" t="str">
        <f t="array" ref="BA44">IF(AA44="","",IF(AA44&gt;CE$7,5,(AA44/(MAX(IF(AA$4:AA$1999&lt;CE$7,AA$4:AA$1999))))*5))</f>
        <v/>
      </c>
      <c r="BB44" s="24" t="str">
        <f t="array" ref="BB44">IF(AB44="","",IF(AB44&gt;CF$7,5,(AB44/(MAX(IF(AB$4:AB$1999&lt;CF$7,AB$4:AB$1999))))*5))</f>
        <v/>
      </c>
      <c r="BC44" s="24" t="str">
        <f>IF(AM44="","",IF($AP44='WQ Reference'!$A$12,SUMPRODUCT($AQ44:$BB44,'WQ Reference'!$B$12:$M$12),IF($AP44='WQ Reference'!$A$13,SUMPRODUCT($AQ44:$BB44,'WQ Reference'!$B$13:$M$13),IF($AP44='WQ Reference'!$A$14,SUMPRODUCT($AQ44:$BB44,'WQ Reference'!$B$14:$M$14),IF($AP44='WQ Reference'!$A$15,SUMPRODUCT($AQ44:$BB44,'WQ Reference'!$B$15:$M$15),IF($AP44='WQ Reference'!$A$16,SUMPRODUCT($AQ44:$BB44,'WQ Reference'!$B$16:$M$16),IF($AP44='WQ Reference'!$A$17,SUMPRODUCT($AQ44:$BB44,'WQ Reference'!$B$17:$M$17),"Invalid Watershed")))))))</f>
        <v/>
      </c>
      <c r="BD44" s="24" t="str">
        <f t="array" ref="BD44">IF(AC44="","",IF(AC44&gt;CG$7,5,(AC44/(MAX(IF(AC$4:AC$1999&lt;CG$7,AC$4:AC$1999))))*5))</f>
        <v/>
      </c>
      <c r="BE44" s="24" t="str">
        <f t="array" ref="BE44">IF(AD44="","",IF(AD44&gt;CH$7,5,(AD44/(MAX(IF(AD$4:AD$1999&lt;CH$7,AD$4:AD$1999))))*5))</f>
        <v/>
      </c>
      <c r="BF44" s="24" t="str">
        <f t="array" ref="BF44">IF(AE44="","",IF(AE44&gt;CI$7,5,(AE44/(MAX(IF(AE$4:AE$1999&lt;CI$7,AE$4:AE$1999))))*5))</f>
        <v/>
      </c>
      <c r="BG44" s="24" t="str">
        <f t="shared" si="8"/>
        <v/>
      </c>
      <c r="BH44" s="24" t="str">
        <f t="shared" si="9"/>
        <v/>
      </c>
      <c r="BI44" s="24" t="str">
        <f t="shared" si="10"/>
        <v/>
      </c>
      <c r="BJ44" s="24" t="str">
        <f t="shared" si="11"/>
        <v/>
      </c>
      <c r="BK44" s="24" t="str">
        <f t="shared" si="12"/>
        <v/>
      </c>
      <c r="BL44" s="24" t="str">
        <f t="shared" si="13"/>
        <v/>
      </c>
      <c r="BM44" s="24" t="str">
        <f t="shared" si="14"/>
        <v/>
      </c>
      <c r="BN44" s="24" t="str">
        <f t="shared" si="15"/>
        <v/>
      </c>
      <c r="BO44" s="24" t="str">
        <f t="shared" si="16"/>
        <v/>
      </c>
      <c r="BP44" s="24" t="str">
        <f>IF(AM44="","",SUMPRODUCT(BK44:BO44,'Benefit Weights'!$A$3:$E$3))</f>
        <v/>
      </c>
      <c r="BQ44" s="27" t="str">
        <f t="shared" si="17"/>
        <v/>
      </c>
    </row>
    <row r="45" spans="1:69" x14ac:dyDescent="0.25">
      <c r="A45" s="23"/>
      <c r="B45" s="23"/>
      <c r="C45" s="23"/>
      <c r="D45" s="23"/>
      <c r="E45" s="24"/>
      <c r="F45" s="24"/>
      <c r="G45" s="24"/>
      <c r="H45" s="23"/>
      <c r="I45" s="23"/>
      <c r="J45" s="23"/>
      <c r="K45" s="23"/>
      <c r="L45" s="23"/>
      <c r="M45" s="23"/>
      <c r="N45" s="23"/>
      <c r="O45" s="24"/>
      <c r="P45" s="24"/>
      <c r="Q45" s="24"/>
      <c r="R45" s="24"/>
      <c r="S45" s="24"/>
      <c r="T45" s="24"/>
      <c r="U45" s="24"/>
      <c r="V45" s="24"/>
      <c r="W45" s="24"/>
      <c r="X45" s="24"/>
      <c r="Y45" s="24"/>
      <c r="Z45" s="24"/>
      <c r="AA45" s="24"/>
      <c r="AB45" s="24"/>
      <c r="AC45" s="24"/>
      <c r="AD45" s="24"/>
      <c r="AE45" s="24"/>
      <c r="AF45" s="24"/>
      <c r="AG45" s="24"/>
      <c r="AH45" s="24"/>
      <c r="AI45" s="24"/>
      <c r="AJ45" s="23"/>
      <c r="AK45" s="23"/>
      <c r="AL45" s="23"/>
      <c r="AM45" s="23" t="str">
        <f t="shared" si="2"/>
        <v/>
      </c>
      <c r="AN45" s="23" t="str">
        <f t="shared" si="34"/>
        <v/>
      </c>
      <c r="AO45" s="23" t="str">
        <f t="shared" si="35"/>
        <v/>
      </c>
      <c r="AP45" s="23" t="str">
        <f t="shared" si="7"/>
        <v/>
      </c>
      <c r="AQ45" s="24" t="str">
        <f t="array" ref="AQ45">IF(Q45="","",IF(Q45&gt;BU$7,5,(Q45/(MAX(IF(Q$4:Q$1999&lt;BU$7,Q$4:Q$1999))))*5))</f>
        <v/>
      </c>
      <c r="AR45" s="24" t="str">
        <f t="array" ref="AR45">IF(R45="","",IF(R45&gt;BV$7,5,(R45/(MAX(IF(R$4:R$1999&lt;BV$7,R$4:R$1999))))*5))</f>
        <v/>
      </c>
      <c r="AS45" s="24" t="str">
        <f t="array" ref="AS45">IF(S45="","",IF(S45&gt;BW$7,5,(S45/(MAX(IF(S$4:S$1999&lt;BW$7,S$4:S$1999))))*5))</f>
        <v/>
      </c>
      <c r="AT45" s="24" t="str">
        <f t="array" ref="AT45">IF(T45="","",IF(T45&gt;BX$7,5,(T45/(MAX(IF(T$4:T$1999&lt;BX$7,T$4:T$1999))))*5))</f>
        <v/>
      </c>
      <c r="AU45" s="24" t="str">
        <f t="array" ref="AU45">IF(U45="","",IF(U45&gt;BY$7,5,(U45/(MAX(IF(U$4:U$1999&lt;BY$7,U$4:U$1999))))*5))</f>
        <v/>
      </c>
      <c r="AV45" s="24" t="str">
        <f t="array" ref="AV45">IF(V45="","",IF(V45&gt;BZ$7,5,(V45/(MAX(IF(V$4:V$1999&lt;BZ$7,V$4:V$1999))))*5))</f>
        <v/>
      </c>
      <c r="AW45" s="24" t="str">
        <f t="array" ref="AW45">IF(W45="","",IF(W45&gt;CA$7,5,(W45/(MAX(IF(W$4:W$1999&lt;CA$7,W$4:W$1999))))*5))</f>
        <v/>
      </c>
      <c r="AX45" s="24" t="str">
        <f t="array" ref="AX45">IF(X45="","",IF(X45&gt;CB$7,5,(X45/(MAX(IF(X$4:X$1999&lt;CB$7,X$4:X$1999))))*5))</f>
        <v/>
      </c>
      <c r="AY45" s="24" t="str">
        <f t="array" ref="AY45">IF(Y45="","",IF(Y45&gt;CC$7,5,(Y45/(MAX(IF(Y$4:Y$1999&lt;CC$7,Y$4:Y$1999))))*5))</f>
        <v/>
      </c>
      <c r="AZ45" s="24" t="str">
        <f t="array" ref="AZ45">IF(Z45="","",IF(Z45&gt;CD$7,5,(Z45/(MAX(IF(Z$4:Z$1999&lt;CD$7,Z$4:Z$1999))))*5))</f>
        <v/>
      </c>
      <c r="BA45" s="24" t="str">
        <f t="array" ref="BA45">IF(AA45="","",IF(AA45&gt;CE$7,5,(AA45/(MAX(IF(AA$4:AA$1999&lt;CE$7,AA$4:AA$1999))))*5))</f>
        <v/>
      </c>
      <c r="BB45" s="24" t="str">
        <f t="array" ref="BB45">IF(AB45="","",IF(AB45&gt;CF$7,5,(AB45/(MAX(IF(AB$4:AB$1999&lt;CF$7,AB$4:AB$1999))))*5))</f>
        <v/>
      </c>
      <c r="BC45" s="24" t="str">
        <f>IF(AM45="","",IF($AP45='WQ Reference'!$A$12,SUMPRODUCT($AQ45:$BB45,'WQ Reference'!$B$12:$M$12),IF($AP45='WQ Reference'!$A$13,SUMPRODUCT($AQ45:$BB45,'WQ Reference'!$B$13:$M$13),IF($AP45='WQ Reference'!$A$14,SUMPRODUCT($AQ45:$BB45,'WQ Reference'!$B$14:$M$14),IF($AP45='WQ Reference'!$A$15,SUMPRODUCT($AQ45:$BB45,'WQ Reference'!$B$15:$M$15),IF($AP45='WQ Reference'!$A$16,SUMPRODUCT($AQ45:$BB45,'WQ Reference'!$B$16:$M$16),IF($AP45='WQ Reference'!$A$17,SUMPRODUCT($AQ45:$BB45,'WQ Reference'!$B$17:$M$17),"Invalid Watershed")))))))</f>
        <v/>
      </c>
      <c r="BD45" s="24" t="str">
        <f t="array" ref="BD45">IF(AC45="","",IF(AC45&gt;CG$7,5,(AC45/(MAX(IF(AC$4:AC$1999&lt;CG$7,AC$4:AC$1999))))*5))</f>
        <v/>
      </c>
      <c r="BE45" s="24" t="str">
        <f t="array" ref="BE45">IF(AD45="","",IF(AD45&gt;CH$7,5,(AD45/(MAX(IF(AD$4:AD$1999&lt;CH$7,AD$4:AD$1999))))*5))</f>
        <v/>
      </c>
      <c r="BF45" s="24" t="str">
        <f t="array" ref="BF45">IF(AE45="","",IF(AE45&gt;CI$7,5,(AE45/(MAX(IF(AE$4:AE$1999&lt;CI$7,AE$4:AE$1999))))*5))</f>
        <v/>
      </c>
      <c r="BG45" s="24" t="str">
        <f t="shared" si="8"/>
        <v/>
      </c>
      <c r="BH45" s="24" t="str">
        <f t="shared" si="9"/>
        <v/>
      </c>
      <c r="BI45" s="24" t="str">
        <f t="shared" si="10"/>
        <v/>
      </c>
      <c r="BJ45" s="24" t="str">
        <f t="shared" si="11"/>
        <v/>
      </c>
      <c r="BK45" s="24" t="str">
        <f t="shared" si="12"/>
        <v/>
      </c>
      <c r="BL45" s="24" t="str">
        <f t="shared" si="13"/>
        <v/>
      </c>
      <c r="BM45" s="24" t="str">
        <f t="shared" si="14"/>
        <v/>
      </c>
      <c r="BN45" s="24" t="str">
        <f t="shared" si="15"/>
        <v/>
      </c>
      <c r="BO45" s="24" t="str">
        <f t="shared" si="16"/>
        <v/>
      </c>
      <c r="BP45" s="24" t="str">
        <f>IF(AM45="","",SUMPRODUCT(BK45:BO45,'Benefit Weights'!$A$3:$E$3))</f>
        <v/>
      </c>
      <c r="BQ45" s="27" t="str">
        <f t="shared" si="17"/>
        <v/>
      </c>
    </row>
    <row r="46" spans="1:69" x14ac:dyDescent="0.25">
      <c r="A46" s="23"/>
      <c r="B46" s="23"/>
      <c r="C46" s="23"/>
      <c r="D46" s="23"/>
      <c r="E46" s="24"/>
      <c r="F46" s="24"/>
      <c r="G46" s="24"/>
      <c r="H46" s="23"/>
      <c r="I46" s="23"/>
      <c r="J46" s="23"/>
      <c r="K46" s="23"/>
      <c r="L46" s="23"/>
      <c r="M46" s="23"/>
      <c r="N46" s="23"/>
      <c r="O46" s="24"/>
      <c r="P46" s="24"/>
      <c r="Q46" s="24"/>
      <c r="R46" s="24"/>
      <c r="S46" s="24"/>
      <c r="T46" s="24"/>
      <c r="U46" s="24"/>
      <c r="V46" s="24"/>
      <c r="W46" s="24"/>
      <c r="X46" s="24"/>
      <c r="Y46" s="24"/>
      <c r="Z46" s="24"/>
      <c r="AA46" s="24"/>
      <c r="AB46" s="24"/>
      <c r="AC46" s="24"/>
      <c r="AD46" s="24"/>
      <c r="AE46" s="24"/>
      <c r="AF46" s="24"/>
      <c r="AG46" s="24"/>
      <c r="AH46" s="24"/>
      <c r="AI46" s="24"/>
      <c r="AJ46" s="23"/>
      <c r="AK46" s="23"/>
      <c r="AL46" s="23"/>
      <c r="AM46" s="23" t="str">
        <f t="shared" si="2"/>
        <v/>
      </c>
      <c r="AN46" s="23" t="str">
        <f t="shared" si="34"/>
        <v/>
      </c>
      <c r="AO46" s="23" t="str">
        <f t="shared" si="35"/>
        <v/>
      </c>
      <c r="AP46" s="23" t="str">
        <f t="shared" si="7"/>
        <v/>
      </c>
      <c r="AQ46" s="24" t="str">
        <f t="array" ref="AQ46">IF(Q46="","",IF(Q46&gt;BU$7,5,(Q46/(MAX(IF(Q$4:Q$1999&lt;BU$7,Q$4:Q$1999))))*5))</f>
        <v/>
      </c>
      <c r="AR46" s="24" t="str">
        <f t="array" ref="AR46">IF(R46="","",IF(R46&gt;BV$7,5,(R46/(MAX(IF(R$4:R$1999&lt;BV$7,R$4:R$1999))))*5))</f>
        <v/>
      </c>
      <c r="AS46" s="24" t="str">
        <f t="array" ref="AS46">IF(S46="","",IF(S46&gt;BW$7,5,(S46/(MAX(IF(S$4:S$1999&lt;BW$7,S$4:S$1999))))*5))</f>
        <v/>
      </c>
      <c r="AT46" s="24" t="str">
        <f t="array" ref="AT46">IF(T46="","",IF(T46&gt;BX$7,5,(T46/(MAX(IF(T$4:T$1999&lt;BX$7,T$4:T$1999))))*5))</f>
        <v/>
      </c>
      <c r="AU46" s="24" t="str">
        <f t="array" ref="AU46">IF(U46="","",IF(U46&gt;BY$7,5,(U46/(MAX(IF(U$4:U$1999&lt;BY$7,U$4:U$1999))))*5))</f>
        <v/>
      </c>
      <c r="AV46" s="24" t="str">
        <f t="array" ref="AV46">IF(V46="","",IF(V46&gt;BZ$7,5,(V46/(MAX(IF(V$4:V$1999&lt;BZ$7,V$4:V$1999))))*5))</f>
        <v/>
      </c>
      <c r="AW46" s="24" t="str">
        <f t="array" ref="AW46">IF(W46="","",IF(W46&gt;CA$7,5,(W46/(MAX(IF(W$4:W$1999&lt;CA$7,W$4:W$1999))))*5))</f>
        <v/>
      </c>
      <c r="AX46" s="24" t="str">
        <f t="array" ref="AX46">IF(X46="","",IF(X46&gt;CB$7,5,(X46/(MAX(IF(X$4:X$1999&lt;CB$7,X$4:X$1999))))*5))</f>
        <v/>
      </c>
      <c r="AY46" s="24" t="str">
        <f t="array" ref="AY46">IF(Y46="","",IF(Y46&gt;CC$7,5,(Y46/(MAX(IF(Y$4:Y$1999&lt;CC$7,Y$4:Y$1999))))*5))</f>
        <v/>
      </c>
      <c r="AZ46" s="24" t="str">
        <f t="array" ref="AZ46">IF(Z46="","",IF(Z46&gt;CD$7,5,(Z46/(MAX(IF(Z$4:Z$1999&lt;CD$7,Z$4:Z$1999))))*5))</f>
        <v/>
      </c>
      <c r="BA46" s="24" t="str">
        <f t="array" ref="BA46">IF(AA46="","",IF(AA46&gt;CE$7,5,(AA46/(MAX(IF(AA$4:AA$1999&lt;CE$7,AA$4:AA$1999))))*5))</f>
        <v/>
      </c>
      <c r="BB46" s="24" t="str">
        <f t="array" ref="BB46">IF(AB46="","",IF(AB46&gt;CF$7,5,(AB46/(MAX(IF(AB$4:AB$1999&lt;CF$7,AB$4:AB$1999))))*5))</f>
        <v/>
      </c>
      <c r="BC46" s="24" t="str">
        <f>IF(AM46="","",IF($AP46='WQ Reference'!$A$12,SUMPRODUCT($AQ46:$BB46,'WQ Reference'!$B$12:$M$12),IF($AP46='WQ Reference'!$A$13,SUMPRODUCT($AQ46:$BB46,'WQ Reference'!$B$13:$M$13),IF($AP46='WQ Reference'!$A$14,SUMPRODUCT($AQ46:$BB46,'WQ Reference'!$B$14:$M$14),IF($AP46='WQ Reference'!$A$15,SUMPRODUCT($AQ46:$BB46,'WQ Reference'!$B$15:$M$15),IF($AP46='WQ Reference'!$A$16,SUMPRODUCT($AQ46:$BB46,'WQ Reference'!$B$16:$M$16),IF($AP46='WQ Reference'!$A$17,SUMPRODUCT($AQ46:$BB46,'WQ Reference'!$B$17:$M$17),"Invalid Watershed")))))))</f>
        <v/>
      </c>
      <c r="BD46" s="24" t="str">
        <f t="array" ref="BD46">IF(AC46="","",IF(AC46&gt;CG$7,5,(AC46/(MAX(IF(AC$4:AC$1999&lt;CG$7,AC$4:AC$1999))))*5))</f>
        <v/>
      </c>
      <c r="BE46" s="24" t="str">
        <f t="array" ref="BE46">IF(AD46="","",IF(AD46&gt;CH$7,5,(AD46/(MAX(IF(AD$4:AD$1999&lt;CH$7,AD$4:AD$1999))))*5))</f>
        <v/>
      </c>
      <c r="BF46" s="24" t="str">
        <f t="array" ref="BF46">IF(AE46="","",IF(AE46&gt;CI$7,5,(AE46/(MAX(IF(AE$4:AE$1999&lt;CI$7,AE$4:AE$1999))))*5))</f>
        <v/>
      </c>
      <c r="BG46" s="24" t="str">
        <f t="shared" si="8"/>
        <v/>
      </c>
      <c r="BH46" s="24" t="str">
        <f t="shared" si="9"/>
        <v/>
      </c>
      <c r="BI46" s="24" t="str">
        <f t="shared" si="10"/>
        <v/>
      </c>
      <c r="BJ46" s="24" t="str">
        <f t="shared" si="11"/>
        <v/>
      </c>
      <c r="BK46" s="24" t="str">
        <f t="shared" si="12"/>
        <v/>
      </c>
      <c r="BL46" s="24" t="str">
        <f t="shared" si="13"/>
        <v/>
      </c>
      <c r="BM46" s="24" t="str">
        <f t="shared" si="14"/>
        <v/>
      </c>
      <c r="BN46" s="24" t="str">
        <f t="shared" si="15"/>
        <v/>
      </c>
      <c r="BO46" s="24" t="str">
        <f t="shared" si="16"/>
        <v/>
      </c>
      <c r="BP46" s="24" t="str">
        <f>IF(AM46="","",SUMPRODUCT(BK46:BO46,'Benefit Weights'!$A$3:$E$3))</f>
        <v/>
      </c>
      <c r="BQ46" s="27" t="str">
        <f t="shared" si="17"/>
        <v/>
      </c>
    </row>
    <row r="47" spans="1:69" x14ac:dyDescent="0.25">
      <c r="A47" s="23"/>
      <c r="B47" s="23"/>
      <c r="C47" s="23"/>
      <c r="D47" s="23"/>
      <c r="E47" s="24"/>
      <c r="F47" s="24"/>
      <c r="G47" s="24"/>
      <c r="H47" s="23"/>
      <c r="I47" s="23"/>
      <c r="J47" s="23"/>
      <c r="K47" s="23"/>
      <c r="L47" s="23"/>
      <c r="M47" s="23"/>
      <c r="N47" s="23"/>
      <c r="O47" s="24"/>
      <c r="P47" s="24"/>
      <c r="Q47" s="24"/>
      <c r="R47" s="24"/>
      <c r="S47" s="24"/>
      <c r="T47" s="24"/>
      <c r="U47" s="24"/>
      <c r="V47" s="24"/>
      <c r="W47" s="24"/>
      <c r="X47" s="24"/>
      <c r="Y47" s="24"/>
      <c r="Z47" s="24"/>
      <c r="AA47" s="24"/>
      <c r="AB47" s="24"/>
      <c r="AC47" s="24"/>
      <c r="AD47" s="24"/>
      <c r="AE47" s="24"/>
      <c r="AF47" s="24"/>
      <c r="AG47" s="24"/>
      <c r="AH47" s="24"/>
      <c r="AI47" s="24"/>
      <c r="AJ47" s="23"/>
      <c r="AK47" s="23"/>
      <c r="AL47" s="23"/>
      <c r="AM47" s="23" t="str">
        <f t="shared" si="2"/>
        <v/>
      </c>
      <c r="AN47" s="23" t="str">
        <f t="shared" si="34"/>
        <v/>
      </c>
      <c r="AO47" s="23" t="str">
        <f t="shared" si="35"/>
        <v/>
      </c>
      <c r="AP47" s="23" t="str">
        <f t="shared" si="7"/>
        <v/>
      </c>
      <c r="AQ47" s="24" t="str">
        <f t="array" ref="AQ47">IF(Q47="","",IF(Q47&gt;BU$7,5,(Q47/(MAX(IF(Q$4:Q$1999&lt;BU$7,Q$4:Q$1999))))*5))</f>
        <v/>
      </c>
      <c r="AR47" s="24" t="str">
        <f t="array" ref="AR47">IF(R47="","",IF(R47&gt;BV$7,5,(R47/(MAX(IF(R$4:R$1999&lt;BV$7,R$4:R$1999))))*5))</f>
        <v/>
      </c>
      <c r="AS47" s="24" t="str">
        <f t="array" ref="AS47">IF(S47="","",IF(S47&gt;BW$7,5,(S47/(MAX(IF(S$4:S$1999&lt;BW$7,S$4:S$1999))))*5))</f>
        <v/>
      </c>
      <c r="AT47" s="24" t="str">
        <f t="array" ref="AT47">IF(T47="","",IF(T47&gt;BX$7,5,(T47/(MAX(IF(T$4:T$1999&lt;BX$7,T$4:T$1999))))*5))</f>
        <v/>
      </c>
      <c r="AU47" s="24" t="str">
        <f t="array" ref="AU47">IF(U47="","",IF(U47&gt;BY$7,5,(U47/(MAX(IF(U$4:U$1999&lt;BY$7,U$4:U$1999))))*5))</f>
        <v/>
      </c>
      <c r="AV47" s="24" t="str">
        <f t="array" ref="AV47">IF(V47="","",IF(V47&gt;BZ$7,5,(V47/(MAX(IF(V$4:V$1999&lt;BZ$7,V$4:V$1999))))*5))</f>
        <v/>
      </c>
      <c r="AW47" s="24" t="str">
        <f t="array" ref="AW47">IF(W47="","",IF(W47&gt;CA$7,5,(W47/(MAX(IF(W$4:W$1999&lt;CA$7,W$4:W$1999))))*5))</f>
        <v/>
      </c>
      <c r="AX47" s="24" t="str">
        <f t="array" ref="AX47">IF(X47="","",IF(X47&gt;CB$7,5,(X47/(MAX(IF(X$4:X$1999&lt;CB$7,X$4:X$1999))))*5))</f>
        <v/>
      </c>
      <c r="AY47" s="24" t="str">
        <f t="array" ref="AY47">IF(Y47="","",IF(Y47&gt;CC$7,5,(Y47/(MAX(IF(Y$4:Y$1999&lt;CC$7,Y$4:Y$1999))))*5))</f>
        <v/>
      </c>
      <c r="AZ47" s="24" t="str">
        <f t="array" ref="AZ47">IF(Z47="","",IF(Z47&gt;CD$7,5,(Z47/(MAX(IF(Z$4:Z$1999&lt;CD$7,Z$4:Z$1999))))*5))</f>
        <v/>
      </c>
      <c r="BA47" s="24" t="str">
        <f t="array" ref="BA47">IF(AA47="","",IF(AA47&gt;CE$7,5,(AA47/(MAX(IF(AA$4:AA$1999&lt;CE$7,AA$4:AA$1999))))*5))</f>
        <v/>
      </c>
      <c r="BB47" s="24" t="str">
        <f t="array" ref="BB47">IF(AB47="","",IF(AB47&gt;CF$7,5,(AB47/(MAX(IF(AB$4:AB$1999&lt;CF$7,AB$4:AB$1999))))*5))</f>
        <v/>
      </c>
      <c r="BC47" s="24" t="str">
        <f>IF(AM47="","",IF($AP47='WQ Reference'!$A$12,SUMPRODUCT($AQ47:$BB47,'WQ Reference'!$B$12:$M$12),IF($AP47='WQ Reference'!$A$13,SUMPRODUCT($AQ47:$BB47,'WQ Reference'!$B$13:$M$13),IF($AP47='WQ Reference'!$A$14,SUMPRODUCT($AQ47:$BB47,'WQ Reference'!$B$14:$M$14),IF($AP47='WQ Reference'!$A$15,SUMPRODUCT($AQ47:$BB47,'WQ Reference'!$B$15:$M$15),IF($AP47='WQ Reference'!$A$16,SUMPRODUCT($AQ47:$BB47,'WQ Reference'!$B$16:$M$16),IF($AP47='WQ Reference'!$A$17,SUMPRODUCT($AQ47:$BB47,'WQ Reference'!$B$17:$M$17),"Invalid Watershed")))))))</f>
        <v/>
      </c>
      <c r="BD47" s="24" t="str">
        <f t="array" ref="BD47">IF(AC47="","",IF(AC47&gt;CG$7,5,(AC47/(MAX(IF(AC$4:AC$1999&lt;CG$7,AC$4:AC$1999))))*5))</f>
        <v/>
      </c>
      <c r="BE47" s="24" t="str">
        <f t="array" ref="BE47">IF(AD47="","",IF(AD47&gt;CH$7,5,(AD47/(MAX(IF(AD$4:AD$1999&lt;CH$7,AD$4:AD$1999))))*5))</f>
        <v/>
      </c>
      <c r="BF47" s="24" t="str">
        <f t="array" ref="BF47">IF(AE47="","",IF(AE47&gt;CI$7,5,(AE47/(MAX(IF(AE$4:AE$1999&lt;CI$7,AE$4:AE$1999))))*5))</f>
        <v/>
      </c>
      <c r="BG47" s="24" t="str">
        <f t="shared" si="8"/>
        <v/>
      </c>
      <c r="BH47" s="24" t="str">
        <f t="shared" si="9"/>
        <v/>
      </c>
      <c r="BI47" s="24" t="str">
        <f t="shared" si="10"/>
        <v/>
      </c>
      <c r="BJ47" s="24" t="str">
        <f t="shared" si="11"/>
        <v/>
      </c>
      <c r="BK47" s="24" t="str">
        <f t="shared" si="12"/>
        <v/>
      </c>
      <c r="BL47" s="24" t="str">
        <f t="shared" si="13"/>
        <v/>
      </c>
      <c r="BM47" s="24" t="str">
        <f t="shared" si="14"/>
        <v/>
      </c>
      <c r="BN47" s="24" t="str">
        <f t="shared" si="15"/>
        <v/>
      </c>
      <c r="BO47" s="24" t="str">
        <f t="shared" si="16"/>
        <v/>
      </c>
      <c r="BP47" s="24" t="str">
        <f>IF(AM47="","",SUMPRODUCT(BK47:BO47,'Benefit Weights'!$A$3:$E$3))</f>
        <v/>
      </c>
      <c r="BQ47" s="27" t="str">
        <f t="shared" si="17"/>
        <v/>
      </c>
    </row>
    <row r="48" spans="1:69" x14ac:dyDescent="0.25">
      <c r="A48" s="23"/>
      <c r="B48" s="23"/>
      <c r="C48" s="23"/>
      <c r="D48" s="23"/>
      <c r="E48" s="24"/>
      <c r="F48" s="24"/>
      <c r="G48" s="24"/>
      <c r="H48" s="23"/>
      <c r="I48" s="23"/>
      <c r="J48" s="23"/>
      <c r="K48" s="23"/>
      <c r="L48" s="23"/>
      <c r="M48" s="23"/>
      <c r="N48" s="23"/>
      <c r="O48" s="24"/>
      <c r="P48" s="24"/>
      <c r="Q48" s="24"/>
      <c r="R48" s="24"/>
      <c r="S48" s="24"/>
      <c r="T48" s="24"/>
      <c r="U48" s="24"/>
      <c r="V48" s="24"/>
      <c r="W48" s="24"/>
      <c r="X48" s="24"/>
      <c r="Y48" s="24"/>
      <c r="Z48" s="24"/>
      <c r="AA48" s="24"/>
      <c r="AB48" s="24"/>
      <c r="AC48" s="24"/>
      <c r="AD48" s="24"/>
      <c r="AE48" s="24"/>
      <c r="AF48" s="24"/>
      <c r="AG48" s="24"/>
      <c r="AH48" s="24"/>
      <c r="AI48" s="24"/>
      <c r="AJ48" s="23"/>
      <c r="AK48" s="23"/>
      <c r="AL48" s="23"/>
      <c r="AM48" s="23" t="str">
        <f t="shared" si="2"/>
        <v/>
      </c>
      <c r="AN48" s="23" t="str">
        <f t="shared" si="34"/>
        <v/>
      </c>
      <c r="AO48" s="23" t="str">
        <f t="shared" si="35"/>
        <v/>
      </c>
      <c r="AP48" s="23" t="str">
        <f t="shared" si="7"/>
        <v/>
      </c>
      <c r="AQ48" s="24" t="str">
        <f t="array" ref="AQ48">IF(Q48="","",IF(Q48&gt;BU$7,5,(Q48/(MAX(IF(Q$4:Q$1999&lt;BU$7,Q$4:Q$1999))))*5))</f>
        <v/>
      </c>
      <c r="AR48" s="24" t="str">
        <f t="array" ref="AR48">IF(R48="","",IF(R48&gt;BV$7,5,(R48/(MAX(IF(R$4:R$1999&lt;BV$7,R$4:R$1999))))*5))</f>
        <v/>
      </c>
      <c r="AS48" s="24" t="str">
        <f t="array" ref="AS48">IF(S48="","",IF(S48&gt;BW$7,5,(S48/(MAX(IF(S$4:S$1999&lt;BW$7,S$4:S$1999))))*5))</f>
        <v/>
      </c>
      <c r="AT48" s="24" t="str">
        <f t="array" ref="AT48">IF(T48="","",IF(T48&gt;BX$7,5,(T48/(MAX(IF(T$4:T$1999&lt;BX$7,T$4:T$1999))))*5))</f>
        <v/>
      </c>
      <c r="AU48" s="24" t="str">
        <f t="array" ref="AU48">IF(U48="","",IF(U48&gt;BY$7,5,(U48/(MAX(IF(U$4:U$1999&lt;BY$7,U$4:U$1999))))*5))</f>
        <v/>
      </c>
      <c r="AV48" s="24" t="str">
        <f t="array" ref="AV48">IF(V48="","",IF(V48&gt;BZ$7,5,(V48/(MAX(IF(V$4:V$1999&lt;BZ$7,V$4:V$1999))))*5))</f>
        <v/>
      </c>
      <c r="AW48" s="24" t="str">
        <f t="array" ref="AW48">IF(W48="","",IF(W48&gt;CA$7,5,(W48/(MAX(IF(W$4:W$1999&lt;CA$7,W$4:W$1999))))*5))</f>
        <v/>
      </c>
      <c r="AX48" s="24" t="str">
        <f t="array" ref="AX48">IF(X48="","",IF(X48&gt;CB$7,5,(X48/(MAX(IF(X$4:X$1999&lt;CB$7,X$4:X$1999))))*5))</f>
        <v/>
      </c>
      <c r="AY48" s="24" t="str">
        <f t="array" ref="AY48">IF(Y48="","",IF(Y48&gt;CC$7,5,(Y48/(MAX(IF(Y$4:Y$1999&lt;CC$7,Y$4:Y$1999))))*5))</f>
        <v/>
      </c>
      <c r="AZ48" s="24" t="str">
        <f t="array" ref="AZ48">IF(Z48="","",IF(Z48&gt;CD$7,5,(Z48/(MAX(IF(Z$4:Z$1999&lt;CD$7,Z$4:Z$1999))))*5))</f>
        <v/>
      </c>
      <c r="BA48" s="24" t="str">
        <f t="array" ref="BA48">IF(AA48="","",IF(AA48&gt;CE$7,5,(AA48/(MAX(IF(AA$4:AA$1999&lt;CE$7,AA$4:AA$1999))))*5))</f>
        <v/>
      </c>
      <c r="BB48" s="24" t="str">
        <f t="array" ref="BB48">IF(AB48="","",IF(AB48&gt;CF$7,5,(AB48/(MAX(IF(AB$4:AB$1999&lt;CF$7,AB$4:AB$1999))))*5))</f>
        <v/>
      </c>
      <c r="BC48" s="24" t="str">
        <f>IF(AM48="","",IF($AP48='WQ Reference'!$A$12,SUMPRODUCT($AQ48:$BB48,'WQ Reference'!$B$12:$M$12),IF($AP48='WQ Reference'!$A$13,SUMPRODUCT($AQ48:$BB48,'WQ Reference'!$B$13:$M$13),IF($AP48='WQ Reference'!$A$14,SUMPRODUCT($AQ48:$BB48,'WQ Reference'!$B$14:$M$14),IF($AP48='WQ Reference'!$A$15,SUMPRODUCT($AQ48:$BB48,'WQ Reference'!$B$15:$M$15),IF($AP48='WQ Reference'!$A$16,SUMPRODUCT($AQ48:$BB48,'WQ Reference'!$B$16:$M$16),IF($AP48='WQ Reference'!$A$17,SUMPRODUCT($AQ48:$BB48,'WQ Reference'!$B$17:$M$17),"Invalid Watershed")))))))</f>
        <v/>
      </c>
      <c r="BD48" s="24" t="str">
        <f t="array" ref="BD48">IF(AC48="","",IF(AC48&gt;CG$7,5,(AC48/(MAX(IF(AC$4:AC$1999&lt;CG$7,AC$4:AC$1999))))*5))</f>
        <v/>
      </c>
      <c r="BE48" s="24" t="str">
        <f t="array" ref="BE48">IF(AD48="","",IF(AD48&gt;CH$7,5,(AD48/(MAX(IF(AD$4:AD$1999&lt;CH$7,AD$4:AD$1999))))*5))</f>
        <v/>
      </c>
      <c r="BF48" s="24" t="str">
        <f t="array" ref="BF48">IF(AE48="","",IF(AE48&gt;CI$7,5,(AE48/(MAX(IF(AE$4:AE$1999&lt;CI$7,AE$4:AE$1999))))*5))</f>
        <v/>
      </c>
      <c r="BG48" s="24" t="str">
        <f t="shared" si="8"/>
        <v/>
      </c>
      <c r="BH48" s="24" t="str">
        <f t="shared" si="9"/>
        <v/>
      </c>
      <c r="BI48" s="24" t="str">
        <f t="shared" si="10"/>
        <v/>
      </c>
      <c r="BJ48" s="24" t="str">
        <f t="shared" si="11"/>
        <v/>
      </c>
      <c r="BK48" s="24" t="str">
        <f t="shared" si="12"/>
        <v/>
      </c>
      <c r="BL48" s="24" t="str">
        <f t="shared" si="13"/>
        <v/>
      </c>
      <c r="BM48" s="24" t="str">
        <f t="shared" si="14"/>
        <v/>
      </c>
      <c r="BN48" s="24" t="str">
        <f t="shared" si="15"/>
        <v/>
      </c>
      <c r="BO48" s="24" t="str">
        <f t="shared" si="16"/>
        <v/>
      </c>
      <c r="BP48" s="24" t="str">
        <f>IF(AM48="","",SUMPRODUCT(BK48:BO48,'Benefit Weights'!$A$3:$E$3))</f>
        <v/>
      </c>
      <c r="BQ48" s="27" t="str">
        <f t="shared" si="17"/>
        <v/>
      </c>
    </row>
    <row r="49" spans="1:69" x14ac:dyDescent="0.25">
      <c r="A49" s="23"/>
      <c r="B49" s="23"/>
      <c r="C49" s="23"/>
      <c r="D49" s="23"/>
      <c r="E49" s="24"/>
      <c r="F49" s="24"/>
      <c r="G49" s="24"/>
      <c r="H49" s="23"/>
      <c r="I49" s="23"/>
      <c r="J49" s="23"/>
      <c r="K49" s="23"/>
      <c r="L49" s="23"/>
      <c r="M49" s="23"/>
      <c r="N49" s="23"/>
      <c r="O49" s="24"/>
      <c r="P49" s="24"/>
      <c r="Q49" s="24"/>
      <c r="R49" s="24"/>
      <c r="S49" s="24"/>
      <c r="T49" s="24"/>
      <c r="U49" s="24"/>
      <c r="V49" s="24"/>
      <c r="W49" s="24"/>
      <c r="X49" s="24"/>
      <c r="Y49" s="24"/>
      <c r="Z49" s="24"/>
      <c r="AA49" s="24"/>
      <c r="AB49" s="24"/>
      <c r="AC49" s="24"/>
      <c r="AD49" s="24"/>
      <c r="AE49" s="24"/>
      <c r="AF49" s="24"/>
      <c r="AG49" s="24"/>
      <c r="AH49" s="24"/>
      <c r="AI49" s="24"/>
      <c r="AJ49" s="23"/>
      <c r="AK49" s="23"/>
      <c r="AL49" s="23"/>
      <c r="AM49" s="23" t="str">
        <f t="shared" si="2"/>
        <v/>
      </c>
      <c r="AN49" s="23" t="str">
        <f t="shared" si="34"/>
        <v/>
      </c>
      <c r="AO49" s="23" t="str">
        <f t="shared" si="35"/>
        <v/>
      </c>
      <c r="AP49" s="23" t="str">
        <f t="shared" si="7"/>
        <v/>
      </c>
      <c r="AQ49" s="24" t="str">
        <f t="array" ref="AQ49">IF(Q49="","",IF(Q49&gt;BU$7,5,(Q49/(MAX(IF(Q$4:Q$1999&lt;BU$7,Q$4:Q$1999))))*5))</f>
        <v/>
      </c>
      <c r="AR49" s="24" t="str">
        <f t="array" ref="AR49">IF(R49="","",IF(R49&gt;BV$7,5,(R49/(MAX(IF(R$4:R$1999&lt;BV$7,R$4:R$1999))))*5))</f>
        <v/>
      </c>
      <c r="AS49" s="24" t="str">
        <f t="array" ref="AS49">IF(S49="","",IF(S49&gt;BW$7,5,(S49/(MAX(IF(S$4:S$1999&lt;BW$7,S$4:S$1999))))*5))</f>
        <v/>
      </c>
      <c r="AT49" s="24" t="str">
        <f t="array" ref="AT49">IF(T49="","",IF(T49&gt;BX$7,5,(T49/(MAX(IF(T$4:T$1999&lt;BX$7,T$4:T$1999))))*5))</f>
        <v/>
      </c>
      <c r="AU49" s="24" t="str">
        <f t="array" ref="AU49">IF(U49="","",IF(U49&gt;BY$7,5,(U49/(MAX(IF(U$4:U$1999&lt;BY$7,U$4:U$1999))))*5))</f>
        <v/>
      </c>
      <c r="AV49" s="24" t="str">
        <f t="array" ref="AV49">IF(V49="","",IF(V49&gt;BZ$7,5,(V49/(MAX(IF(V$4:V$1999&lt;BZ$7,V$4:V$1999))))*5))</f>
        <v/>
      </c>
      <c r="AW49" s="24" t="str">
        <f t="array" ref="AW49">IF(W49="","",IF(W49&gt;CA$7,5,(W49/(MAX(IF(W$4:W$1999&lt;CA$7,W$4:W$1999))))*5))</f>
        <v/>
      </c>
      <c r="AX49" s="24" t="str">
        <f t="array" ref="AX49">IF(X49="","",IF(X49&gt;CB$7,5,(X49/(MAX(IF(X$4:X$1999&lt;CB$7,X$4:X$1999))))*5))</f>
        <v/>
      </c>
      <c r="AY49" s="24" t="str">
        <f t="array" ref="AY49">IF(Y49="","",IF(Y49&gt;CC$7,5,(Y49/(MAX(IF(Y$4:Y$1999&lt;CC$7,Y$4:Y$1999))))*5))</f>
        <v/>
      </c>
      <c r="AZ49" s="24" t="str">
        <f t="array" ref="AZ49">IF(Z49="","",IF(Z49&gt;CD$7,5,(Z49/(MAX(IF(Z$4:Z$1999&lt;CD$7,Z$4:Z$1999))))*5))</f>
        <v/>
      </c>
      <c r="BA49" s="24" t="str">
        <f t="array" ref="BA49">IF(AA49="","",IF(AA49&gt;CE$7,5,(AA49/(MAX(IF(AA$4:AA$1999&lt;CE$7,AA$4:AA$1999))))*5))</f>
        <v/>
      </c>
      <c r="BB49" s="24" t="str">
        <f t="array" ref="BB49">IF(AB49="","",IF(AB49&gt;CF$7,5,(AB49/(MAX(IF(AB$4:AB$1999&lt;CF$7,AB$4:AB$1999))))*5))</f>
        <v/>
      </c>
      <c r="BC49" s="24" t="str">
        <f>IF(AM49="","",IF($AP49='WQ Reference'!$A$12,SUMPRODUCT($AQ49:$BB49,'WQ Reference'!$B$12:$M$12),IF($AP49='WQ Reference'!$A$13,SUMPRODUCT($AQ49:$BB49,'WQ Reference'!$B$13:$M$13),IF($AP49='WQ Reference'!$A$14,SUMPRODUCT($AQ49:$BB49,'WQ Reference'!$B$14:$M$14),IF($AP49='WQ Reference'!$A$15,SUMPRODUCT($AQ49:$BB49,'WQ Reference'!$B$15:$M$15),IF($AP49='WQ Reference'!$A$16,SUMPRODUCT($AQ49:$BB49,'WQ Reference'!$B$16:$M$16),IF($AP49='WQ Reference'!$A$17,SUMPRODUCT($AQ49:$BB49,'WQ Reference'!$B$17:$M$17),"Invalid Watershed")))))))</f>
        <v/>
      </c>
      <c r="BD49" s="24" t="str">
        <f t="array" ref="BD49">IF(AC49="","",IF(AC49&gt;CG$7,5,(AC49/(MAX(IF(AC$4:AC$1999&lt;CG$7,AC$4:AC$1999))))*5))</f>
        <v/>
      </c>
      <c r="BE49" s="24" t="str">
        <f t="array" ref="BE49">IF(AD49="","",IF(AD49&gt;CH$7,5,(AD49/(MAX(IF(AD$4:AD$1999&lt;CH$7,AD$4:AD$1999))))*5))</f>
        <v/>
      </c>
      <c r="BF49" s="24" t="str">
        <f t="array" ref="BF49">IF(AE49="","",IF(AE49&gt;CI$7,5,(AE49/(MAX(IF(AE$4:AE$1999&lt;CI$7,AE$4:AE$1999))))*5))</f>
        <v/>
      </c>
      <c r="BG49" s="24" t="str">
        <f t="shared" si="8"/>
        <v/>
      </c>
      <c r="BH49" s="24" t="str">
        <f t="shared" si="9"/>
        <v/>
      </c>
      <c r="BI49" s="24" t="str">
        <f t="shared" si="10"/>
        <v/>
      </c>
      <c r="BJ49" s="24" t="str">
        <f t="shared" si="11"/>
        <v/>
      </c>
      <c r="BK49" s="24" t="str">
        <f t="shared" si="12"/>
        <v/>
      </c>
      <c r="BL49" s="24" t="str">
        <f t="shared" si="13"/>
        <v/>
      </c>
      <c r="BM49" s="24" t="str">
        <f t="shared" si="14"/>
        <v/>
      </c>
      <c r="BN49" s="24" t="str">
        <f t="shared" si="15"/>
        <v/>
      </c>
      <c r="BO49" s="24" t="str">
        <f t="shared" si="16"/>
        <v/>
      </c>
      <c r="BP49" s="24" t="str">
        <f>IF(AM49="","",SUMPRODUCT(BK49:BO49,'Benefit Weights'!$A$3:$E$3))</f>
        <v/>
      </c>
      <c r="BQ49" s="27" t="str">
        <f t="shared" si="17"/>
        <v/>
      </c>
    </row>
    <row r="50" spans="1:69" x14ac:dyDescent="0.25">
      <c r="A50" s="23"/>
      <c r="B50" s="23"/>
      <c r="C50" s="23"/>
      <c r="D50" s="23"/>
      <c r="E50" s="24"/>
      <c r="F50" s="24"/>
      <c r="G50" s="24"/>
      <c r="H50" s="23"/>
      <c r="I50" s="23"/>
      <c r="J50" s="23"/>
      <c r="K50" s="23"/>
      <c r="L50" s="23"/>
      <c r="M50" s="23"/>
      <c r="N50" s="23"/>
      <c r="O50" s="24"/>
      <c r="P50" s="24"/>
      <c r="Q50" s="24"/>
      <c r="R50" s="24"/>
      <c r="S50" s="24"/>
      <c r="T50" s="24"/>
      <c r="U50" s="24"/>
      <c r="V50" s="24"/>
      <c r="W50" s="24"/>
      <c r="X50" s="24"/>
      <c r="Y50" s="24"/>
      <c r="Z50" s="24"/>
      <c r="AA50" s="24"/>
      <c r="AB50" s="24"/>
      <c r="AC50" s="24"/>
      <c r="AD50" s="24"/>
      <c r="AE50" s="24"/>
      <c r="AF50" s="24"/>
      <c r="AG50" s="24"/>
      <c r="AH50" s="24"/>
      <c r="AI50" s="24"/>
      <c r="AJ50" s="23"/>
      <c r="AK50" s="23"/>
      <c r="AL50" s="23"/>
      <c r="AM50" s="23" t="str">
        <f t="shared" si="2"/>
        <v/>
      </c>
      <c r="AN50" s="23" t="str">
        <f t="shared" si="34"/>
        <v/>
      </c>
      <c r="AO50" s="23" t="str">
        <f t="shared" si="35"/>
        <v/>
      </c>
      <c r="AP50" s="23" t="str">
        <f t="shared" si="7"/>
        <v/>
      </c>
      <c r="AQ50" s="24" t="str">
        <f t="array" ref="AQ50">IF(Q50="","",IF(Q50&gt;BU$7,5,(Q50/(MAX(IF(Q$4:Q$1999&lt;BU$7,Q$4:Q$1999))))*5))</f>
        <v/>
      </c>
      <c r="AR50" s="24" t="str">
        <f t="array" ref="AR50">IF(R50="","",IF(R50&gt;BV$7,5,(R50/(MAX(IF(R$4:R$1999&lt;BV$7,R$4:R$1999))))*5))</f>
        <v/>
      </c>
      <c r="AS50" s="24" t="str">
        <f t="array" ref="AS50">IF(S50="","",IF(S50&gt;BW$7,5,(S50/(MAX(IF(S$4:S$1999&lt;BW$7,S$4:S$1999))))*5))</f>
        <v/>
      </c>
      <c r="AT50" s="24" t="str">
        <f t="array" ref="AT50">IF(T50="","",IF(T50&gt;BX$7,5,(T50/(MAX(IF(T$4:T$1999&lt;BX$7,T$4:T$1999))))*5))</f>
        <v/>
      </c>
      <c r="AU50" s="24" t="str">
        <f t="array" ref="AU50">IF(U50="","",IF(U50&gt;BY$7,5,(U50/(MAX(IF(U$4:U$1999&lt;BY$7,U$4:U$1999))))*5))</f>
        <v/>
      </c>
      <c r="AV50" s="24" t="str">
        <f t="array" ref="AV50">IF(V50="","",IF(V50&gt;BZ$7,5,(V50/(MAX(IF(V$4:V$1999&lt;BZ$7,V$4:V$1999))))*5))</f>
        <v/>
      </c>
      <c r="AW50" s="24" t="str">
        <f t="array" ref="AW50">IF(W50="","",IF(W50&gt;CA$7,5,(W50/(MAX(IF(W$4:W$1999&lt;CA$7,W$4:W$1999))))*5))</f>
        <v/>
      </c>
      <c r="AX50" s="24" t="str">
        <f t="array" ref="AX50">IF(X50="","",IF(X50&gt;CB$7,5,(X50/(MAX(IF(X$4:X$1999&lt;CB$7,X$4:X$1999))))*5))</f>
        <v/>
      </c>
      <c r="AY50" s="24" t="str">
        <f t="array" ref="AY50">IF(Y50="","",IF(Y50&gt;CC$7,5,(Y50/(MAX(IF(Y$4:Y$1999&lt;CC$7,Y$4:Y$1999))))*5))</f>
        <v/>
      </c>
      <c r="AZ50" s="24" t="str">
        <f t="array" ref="AZ50">IF(Z50="","",IF(Z50&gt;CD$7,5,(Z50/(MAX(IF(Z$4:Z$1999&lt;CD$7,Z$4:Z$1999))))*5))</f>
        <v/>
      </c>
      <c r="BA50" s="24" t="str">
        <f t="array" ref="BA50">IF(AA50="","",IF(AA50&gt;CE$7,5,(AA50/(MAX(IF(AA$4:AA$1999&lt;CE$7,AA$4:AA$1999))))*5))</f>
        <v/>
      </c>
      <c r="BB50" s="24" t="str">
        <f t="array" ref="BB50">IF(AB50="","",IF(AB50&gt;CF$7,5,(AB50/(MAX(IF(AB$4:AB$1999&lt;CF$7,AB$4:AB$1999))))*5))</f>
        <v/>
      </c>
      <c r="BC50" s="24" t="str">
        <f>IF(AM50="","",IF($AP50='WQ Reference'!$A$12,SUMPRODUCT($AQ50:$BB50,'WQ Reference'!$B$12:$M$12),IF($AP50='WQ Reference'!$A$13,SUMPRODUCT($AQ50:$BB50,'WQ Reference'!$B$13:$M$13),IF($AP50='WQ Reference'!$A$14,SUMPRODUCT($AQ50:$BB50,'WQ Reference'!$B$14:$M$14),IF($AP50='WQ Reference'!$A$15,SUMPRODUCT($AQ50:$BB50,'WQ Reference'!$B$15:$M$15),IF($AP50='WQ Reference'!$A$16,SUMPRODUCT($AQ50:$BB50,'WQ Reference'!$B$16:$M$16),IF($AP50='WQ Reference'!$A$17,SUMPRODUCT($AQ50:$BB50,'WQ Reference'!$B$17:$M$17),"Invalid Watershed")))))))</f>
        <v/>
      </c>
      <c r="BD50" s="24" t="str">
        <f t="array" ref="BD50">IF(AC50="","",IF(AC50&gt;CG$7,5,(AC50/(MAX(IF(AC$4:AC$1999&lt;CG$7,AC$4:AC$1999))))*5))</f>
        <v/>
      </c>
      <c r="BE50" s="24" t="str">
        <f t="array" ref="BE50">IF(AD50="","",IF(AD50&gt;CH$7,5,(AD50/(MAX(IF(AD$4:AD$1999&lt;CH$7,AD$4:AD$1999))))*5))</f>
        <v/>
      </c>
      <c r="BF50" s="24" t="str">
        <f t="array" ref="BF50">IF(AE50="","",IF(AE50&gt;CI$7,5,(AE50/(MAX(IF(AE$4:AE$1999&lt;CI$7,AE$4:AE$1999))))*5))</f>
        <v/>
      </c>
      <c r="BG50" s="24" t="str">
        <f t="shared" si="8"/>
        <v/>
      </c>
      <c r="BH50" s="24" t="str">
        <f t="shared" si="9"/>
        <v/>
      </c>
      <c r="BI50" s="24" t="str">
        <f t="shared" si="10"/>
        <v/>
      </c>
      <c r="BJ50" s="24" t="str">
        <f t="shared" si="11"/>
        <v/>
      </c>
      <c r="BK50" s="24" t="str">
        <f t="shared" si="12"/>
        <v/>
      </c>
      <c r="BL50" s="24" t="str">
        <f t="shared" si="13"/>
        <v/>
      </c>
      <c r="BM50" s="24" t="str">
        <f t="shared" si="14"/>
        <v/>
      </c>
      <c r="BN50" s="24" t="str">
        <f t="shared" si="15"/>
        <v/>
      </c>
      <c r="BO50" s="24" t="str">
        <f t="shared" si="16"/>
        <v/>
      </c>
      <c r="BP50" s="24" t="str">
        <f>IF(AM50="","",SUMPRODUCT(BK50:BO50,'Benefit Weights'!$A$3:$E$3))</f>
        <v/>
      </c>
      <c r="BQ50" s="27" t="str">
        <f t="shared" si="17"/>
        <v/>
      </c>
    </row>
    <row r="51" spans="1:69" x14ac:dyDescent="0.25">
      <c r="A51" s="23"/>
      <c r="B51" s="23"/>
      <c r="C51" s="23"/>
      <c r="D51" s="23"/>
      <c r="E51" s="24"/>
      <c r="F51" s="24"/>
      <c r="G51" s="24"/>
      <c r="H51" s="23"/>
      <c r="I51" s="23"/>
      <c r="J51" s="23"/>
      <c r="K51" s="23"/>
      <c r="L51" s="23"/>
      <c r="M51" s="23"/>
      <c r="N51" s="23"/>
      <c r="O51" s="24"/>
      <c r="P51" s="24"/>
      <c r="Q51" s="24"/>
      <c r="R51" s="24"/>
      <c r="S51" s="24"/>
      <c r="T51" s="24"/>
      <c r="U51" s="24"/>
      <c r="V51" s="24"/>
      <c r="W51" s="24"/>
      <c r="X51" s="24"/>
      <c r="Y51" s="24"/>
      <c r="Z51" s="24"/>
      <c r="AA51" s="24"/>
      <c r="AB51" s="24"/>
      <c r="AC51" s="24"/>
      <c r="AD51" s="24"/>
      <c r="AE51" s="24"/>
      <c r="AF51" s="24"/>
      <c r="AG51" s="24"/>
      <c r="AH51" s="24"/>
      <c r="AI51" s="24"/>
      <c r="AJ51" s="23"/>
      <c r="AK51" s="23"/>
      <c r="AL51" s="23"/>
      <c r="AM51" s="23" t="str">
        <f t="shared" si="2"/>
        <v/>
      </c>
      <c r="AN51" s="23" t="str">
        <f t="shared" si="34"/>
        <v/>
      </c>
      <c r="AO51" s="23" t="str">
        <f t="shared" si="35"/>
        <v/>
      </c>
      <c r="AP51" s="23" t="str">
        <f t="shared" si="7"/>
        <v/>
      </c>
      <c r="AQ51" s="24" t="str">
        <f t="array" ref="AQ51">IF(Q51="","",IF(Q51&gt;BU$7,5,(Q51/(MAX(IF(Q$4:Q$1999&lt;BU$7,Q$4:Q$1999))))*5))</f>
        <v/>
      </c>
      <c r="AR51" s="24" t="str">
        <f t="array" ref="AR51">IF(R51="","",IF(R51&gt;BV$7,5,(R51/(MAX(IF(R$4:R$1999&lt;BV$7,R$4:R$1999))))*5))</f>
        <v/>
      </c>
      <c r="AS51" s="24" t="str">
        <f t="array" ref="AS51">IF(S51="","",IF(S51&gt;BW$7,5,(S51/(MAX(IF(S$4:S$1999&lt;BW$7,S$4:S$1999))))*5))</f>
        <v/>
      </c>
      <c r="AT51" s="24" t="str">
        <f t="array" ref="AT51">IF(T51="","",IF(T51&gt;BX$7,5,(T51/(MAX(IF(T$4:T$1999&lt;BX$7,T$4:T$1999))))*5))</f>
        <v/>
      </c>
      <c r="AU51" s="24" t="str">
        <f t="array" ref="AU51">IF(U51="","",IF(U51&gt;BY$7,5,(U51/(MAX(IF(U$4:U$1999&lt;BY$7,U$4:U$1999))))*5))</f>
        <v/>
      </c>
      <c r="AV51" s="24" t="str">
        <f t="array" ref="AV51">IF(V51="","",IF(V51&gt;BZ$7,5,(V51/(MAX(IF(V$4:V$1999&lt;BZ$7,V$4:V$1999))))*5))</f>
        <v/>
      </c>
      <c r="AW51" s="24" t="str">
        <f t="array" ref="AW51">IF(W51="","",IF(W51&gt;CA$7,5,(W51/(MAX(IF(W$4:W$1999&lt;CA$7,W$4:W$1999))))*5))</f>
        <v/>
      </c>
      <c r="AX51" s="24" t="str">
        <f t="array" ref="AX51">IF(X51="","",IF(X51&gt;CB$7,5,(X51/(MAX(IF(X$4:X$1999&lt;CB$7,X$4:X$1999))))*5))</f>
        <v/>
      </c>
      <c r="AY51" s="24" t="str">
        <f t="array" ref="AY51">IF(Y51="","",IF(Y51&gt;CC$7,5,(Y51/(MAX(IF(Y$4:Y$1999&lt;CC$7,Y$4:Y$1999))))*5))</f>
        <v/>
      </c>
      <c r="AZ51" s="24" t="str">
        <f t="array" ref="AZ51">IF(Z51="","",IF(Z51&gt;CD$7,5,(Z51/(MAX(IF(Z$4:Z$1999&lt;CD$7,Z$4:Z$1999))))*5))</f>
        <v/>
      </c>
      <c r="BA51" s="24" t="str">
        <f t="array" ref="BA51">IF(AA51="","",IF(AA51&gt;CE$7,5,(AA51/(MAX(IF(AA$4:AA$1999&lt;CE$7,AA$4:AA$1999))))*5))</f>
        <v/>
      </c>
      <c r="BB51" s="24" t="str">
        <f t="array" ref="BB51">IF(AB51="","",IF(AB51&gt;CF$7,5,(AB51/(MAX(IF(AB$4:AB$1999&lt;CF$7,AB$4:AB$1999))))*5))</f>
        <v/>
      </c>
      <c r="BC51" s="24" t="str">
        <f>IF(AM51="","",IF($AP51='WQ Reference'!$A$12,SUMPRODUCT($AQ51:$BB51,'WQ Reference'!$B$12:$M$12),IF($AP51='WQ Reference'!$A$13,SUMPRODUCT($AQ51:$BB51,'WQ Reference'!$B$13:$M$13),IF($AP51='WQ Reference'!$A$14,SUMPRODUCT($AQ51:$BB51,'WQ Reference'!$B$14:$M$14),IF($AP51='WQ Reference'!$A$15,SUMPRODUCT($AQ51:$BB51,'WQ Reference'!$B$15:$M$15),IF($AP51='WQ Reference'!$A$16,SUMPRODUCT($AQ51:$BB51,'WQ Reference'!$B$16:$M$16),IF($AP51='WQ Reference'!$A$17,SUMPRODUCT($AQ51:$BB51,'WQ Reference'!$B$17:$M$17),"Invalid Watershed")))))))</f>
        <v/>
      </c>
      <c r="BD51" s="24" t="str">
        <f t="array" ref="BD51">IF(AC51="","",IF(AC51&gt;CG$7,5,(AC51/(MAX(IF(AC$4:AC$1999&lt;CG$7,AC$4:AC$1999))))*5))</f>
        <v/>
      </c>
      <c r="BE51" s="24" t="str">
        <f t="array" ref="BE51">IF(AD51="","",IF(AD51&gt;CH$7,5,(AD51/(MAX(IF(AD$4:AD$1999&lt;CH$7,AD$4:AD$1999))))*5))</f>
        <v/>
      </c>
      <c r="BF51" s="24" t="str">
        <f t="array" ref="BF51">IF(AE51="","",IF(AE51&gt;CI$7,5,(AE51/(MAX(IF(AE$4:AE$1999&lt;CI$7,AE$4:AE$1999))))*5))</f>
        <v/>
      </c>
      <c r="BG51" s="24" t="str">
        <f t="shared" si="8"/>
        <v/>
      </c>
      <c r="BH51" s="24" t="str">
        <f t="shared" si="9"/>
        <v/>
      </c>
      <c r="BI51" s="24" t="str">
        <f t="shared" si="10"/>
        <v/>
      </c>
      <c r="BJ51" s="24" t="str">
        <f t="shared" si="11"/>
        <v/>
      </c>
      <c r="BK51" s="24" t="str">
        <f t="shared" si="12"/>
        <v/>
      </c>
      <c r="BL51" s="24" t="str">
        <f t="shared" si="13"/>
        <v/>
      </c>
      <c r="BM51" s="24" t="str">
        <f t="shared" si="14"/>
        <v/>
      </c>
      <c r="BN51" s="24" t="str">
        <f t="shared" si="15"/>
        <v/>
      </c>
      <c r="BO51" s="24" t="str">
        <f t="shared" si="16"/>
        <v/>
      </c>
      <c r="BP51" s="24" t="str">
        <f>IF(AM51="","",SUMPRODUCT(BK51:BO51,'Benefit Weights'!$A$3:$E$3))</f>
        <v/>
      </c>
      <c r="BQ51" s="27" t="str">
        <f t="shared" si="17"/>
        <v/>
      </c>
    </row>
    <row r="52" spans="1:69" x14ac:dyDescent="0.25">
      <c r="A52" s="23"/>
      <c r="B52" s="23"/>
      <c r="C52" s="23"/>
      <c r="D52" s="23"/>
      <c r="E52" s="24"/>
      <c r="F52" s="24"/>
      <c r="G52" s="24"/>
      <c r="H52" s="23"/>
      <c r="I52" s="23"/>
      <c r="J52" s="23"/>
      <c r="K52" s="23"/>
      <c r="L52" s="23"/>
      <c r="M52" s="23"/>
      <c r="N52" s="23"/>
      <c r="O52" s="24"/>
      <c r="P52" s="24"/>
      <c r="Q52" s="24"/>
      <c r="R52" s="24"/>
      <c r="S52" s="24"/>
      <c r="T52" s="24"/>
      <c r="U52" s="24"/>
      <c r="V52" s="24"/>
      <c r="W52" s="24"/>
      <c r="X52" s="24"/>
      <c r="Y52" s="24"/>
      <c r="Z52" s="24"/>
      <c r="AA52" s="24"/>
      <c r="AB52" s="24"/>
      <c r="AC52" s="24"/>
      <c r="AD52" s="24"/>
      <c r="AE52" s="24"/>
      <c r="AF52" s="24"/>
      <c r="AG52" s="24"/>
      <c r="AH52" s="24"/>
      <c r="AI52" s="24"/>
      <c r="AJ52" s="23"/>
      <c r="AK52" s="23"/>
      <c r="AL52" s="23"/>
      <c r="AM52" s="23" t="str">
        <f t="shared" si="2"/>
        <v/>
      </c>
      <c r="AN52" s="23" t="str">
        <f t="shared" si="34"/>
        <v/>
      </c>
      <c r="AO52" s="23" t="str">
        <f t="shared" si="35"/>
        <v/>
      </c>
      <c r="AP52" s="23" t="str">
        <f t="shared" si="7"/>
        <v/>
      </c>
      <c r="AQ52" s="24" t="str">
        <f t="array" ref="AQ52">IF(Q52="","",IF(Q52&gt;BU$7,5,(Q52/(MAX(IF(Q$4:Q$1999&lt;BU$7,Q$4:Q$1999))))*5))</f>
        <v/>
      </c>
      <c r="AR52" s="24" t="str">
        <f t="array" ref="AR52">IF(R52="","",IF(R52&gt;BV$7,5,(R52/(MAX(IF(R$4:R$1999&lt;BV$7,R$4:R$1999))))*5))</f>
        <v/>
      </c>
      <c r="AS52" s="24" t="str">
        <f t="array" ref="AS52">IF(S52="","",IF(S52&gt;BW$7,5,(S52/(MAX(IF(S$4:S$1999&lt;BW$7,S$4:S$1999))))*5))</f>
        <v/>
      </c>
      <c r="AT52" s="24" t="str">
        <f t="array" ref="AT52">IF(T52="","",IF(T52&gt;BX$7,5,(T52/(MAX(IF(T$4:T$1999&lt;BX$7,T$4:T$1999))))*5))</f>
        <v/>
      </c>
      <c r="AU52" s="24" t="str">
        <f t="array" ref="AU52">IF(U52="","",IF(U52&gt;BY$7,5,(U52/(MAX(IF(U$4:U$1999&lt;BY$7,U$4:U$1999))))*5))</f>
        <v/>
      </c>
      <c r="AV52" s="24" t="str">
        <f t="array" ref="AV52">IF(V52="","",IF(V52&gt;BZ$7,5,(V52/(MAX(IF(V$4:V$1999&lt;BZ$7,V$4:V$1999))))*5))</f>
        <v/>
      </c>
      <c r="AW52" s="24" t="str">
        <f t="array" ref="AW52">IF(W52="","",IF(W52&gt;CA$7,5,(W52/(MAX(IF(W$4:W$1999&lt;CA$7,W$4:W$1999))))*5))</f>
        <v/>
      </c>
      <c r="AX52" s="24" t="str">
        <f t="array" ref="AX52">IF(X52="","",IF(X52&gt;CB$7,5,(X52/(MAX(IF(X$4:X$1999&lt;CB$7,X$4:X$1999))))*5))</f>
        <v/>
      </c>
      <c r="AY52" s="24" t="str">
        <f t="array" ref="AY52">IF(Y52="","",IF(Y52&gt;CC$7,5,(Y52/(MAX(IF(Y$4:Y$1999&lt;CC$7,Y$4:Y$1999))))*5))</f>
        <v/>
      </c>
      <c r="AZ52" s="24" t="str">
        <f t="array" ref="AZ52">IF(Z52="","",IF(Z52&gt;CD$7,5,(Z52/(MAX(IF(Z$4:Z$1999&lt;CD$7,Z$4:Z$1999))))*5))</f>
        <v/>
      </c>
      <c r="BA52" s="24" t="str">
        <f t="array" ref="BA52">IF(AA52="","",IF(AA52&gt;CE$7,5,(AA52/(MAX(IF(AA$4:AA$1999&lt;CE$7,AA$4:AA$1999))))*5))</f>
        <v/>
      </c>
      <c r="BB52" s="24" t="str">
        <f t="array" ref="BB52">IF(AB52="","",IF(AB52&gt;CF$7,5,(AB52/(MAX(IF(AB$4:AB$1999&lt;CF$7,AB$4:AB$1999))))*5))</f>
        <v/>
      </c>
      <c r="BC52" s="24" t="str">
        <f>IF(AM52="","",IF($AP52='WQ Reference'!$A$12,SUMPRODUCT($AQ52:$BB52,'WQ Reference'!$B$12:$M$12),IF($AP52='WQ Reference'!$A$13,SUMPRODUCT($AQ52:$BB52,'WQ Reference'!$B$13:$M$13),IF($AP52='WQ Reference'!$A$14,SUMPRODUCT($AQ52:$BB52,'WQ Reference'!$B$14:$M$14),IF($AP52='WQ Reference'!$A$15,SUMPRODUCT($AQ52:$BB52,'WQ Reference'!$B$15:$M$15),IF($AP52='WQ Reference'!$A$16,SUMPRODUCT($AQ52:$BB52,'WQ Reference'!$B$16:$M$16),IF($AP52='WQ Reference'!$A$17,SUMPRODUCT($AQ52:$BB52,'WQ Reference'!$B$17:$M$17),"Invalid Watershed")))))))</f>
        <v/>
      </c>
      <c r="BD52" s="24" t="str">
        <f t="array" ref="BD52">IF(AC52="","",IF(AC52&gt;CG$7,5,(AC52/(MAX(IF(AC$4:AC$1999&lt;CG$7,AC$4:AC$1999))))*5))</f>
        <v/>
      </c>
      <c r="BE52" s="24" t="str">
        <f t="array" ref="BE52">IF(AD52="","",IF(AD52&gt;CH$7,5,(AD52/(MAX(IF(AD$4:AD$1999&lt;CH$7,AD$4:AD$1999))))*5))</f>
        <v/>
      </c>
      <c r="BF52" s="24" t="str">
        <f t="array" ref="BF52">IF(AE52="","",IF(AE52&gt;CI$7,5,(AE52/(MAX(IF(AE$4:AE$1999&lt;CI$7,AE$4:AE$1999))))*5))</f>
        <v/>
      </c>
      <c r="BG52" s="24" t="str">
        <f t="shared" si="8"/>
        <v/>
      </c>
      <c r="BH52" s="24" t="str">
        <f t="shared" si="9"/>
        <v/>
      </c>
      <c r="BI52" s="24" t="str">
        <f t="shared" si="10"/>
        <v/>
      </c>
      <c r="BJ52" s="24" t="str">
        <f t="shared" si="11"/>
        <v/>
      </c>
      <c r="BK52" s="24" t="str">
        <f t="shared" si="12"/>
        <v/>
      </c>
      <c r="BL52" s="24" t="str">
        <f t="shared" si="13"/>
        <v/>
      </c>
      <c r="BM52" s="24" t="str">
        <f t="shared" si="14"/>
        <v/>
      </c>
      <c r="BN52" s="24" t="str">
        <f t="shared" si="15"/>
        <v/>
      </c>
      <c r="BO52" s="24" t="str">
        <f t="shared" si="16"/>
        <v/>
      </c>
      <c r="BP52" s="24" t="str">
        <f>IF(AM52="","",SUMPRODUCT(BK52:BO52,'Benefit Weights'!$A$3:$E$3))</f>
        <v/>
      </c>
      <c r="BQ52" s="27" t="str">
        <f t="shared" si="17"/>
        <v/>
      </c>
    </row>
    <row r="53" spans="1:69" x14ac:dyDescent="0.25">
      <c r="A53" s="23"/>
      <c r="B53" s="23"/>
      <c r="C53" s="23"/>
      <c r="D53" s="23"/>
      <c r="E53" s="24"/>
      <c r="F53" s="24"/>
      <c r="G53" s="24"/>
      <c r="H53" s="23"/>
      <c r="I53" s="23"/>
      <c r="J53" s="23"/>
      <c r="K53" s="23"/>
      <c r="L53" s="23"/>
      <c r="M53" s="23"/>
      <c r="N53" s="23"/>
      <c r="O53" s="24"/>
      <c r="P53" s="24"/>
      <c r="Q53" s="24"/>
      <c r="R53" s="24"/>
      <c r="S53" s="24"/>
      <c r="T53" s="24"/>
      <c r="U53" s="24"/>
      <c r="V53" s="24"/>
      <c r="W53" s="24"/>
      <c r="X53" s="24"/>
      <c r="Y53" s="24"/>
      <c r="Z53" s="24"/>
      <c r="AA53" s="24"/>
      <c r="AB53" s="24"/>
      <c r="AC53" s="24"/>
      <c r="AD53" s="24"/>
      <c r="AE53" s="24"/>
      <c r="AF53" s="24"/>
      <c r="AG53" s="24"/>
      <c r="AH53" s="24"/>
      <c r="AI53" s="24"/>
      <c r="AJ53" s="23"/>
      <c r="AK53" s="23"/>
      <c r="AL53" s="23"/>
      <c r="AM53" s="23" t="str">
        <f t="shared" si="2"/>
        <v/>
      </c>
      <c r="AN53" s="23" t="str">
        <f t="shared" si="34"/>
        <v/>
      </c>
      <c r="AO53" s="23" t="str">
        <f t="shared" si="35"/>
        <v/>
      </c>
      <c r="AP53" s="23" t="str">
        <f t="shared" si="7"/>
        <v/>
      </c>
      <c r="AQ53" s="24" t="str">
        <f t="array" ref="AQ53">IF(Q53="","",IF(Q53&gt;BU$7,5,(Q53/(MAX(IF(Q$4:Q$1999&lt;BU$7,Q$4:Q$1999))))*5))</f>
        <v/>
      </c>
      <c r="AR53" s="24" t="str">
        <f t="array" ref="AR53">IF(R53="","",IF(R53&gt;BV$7,5,(R53/(MAX(IF(R$4:R$1999&lt;BV$7,R$4:R$1999))))*5))</f>
        <v/>
      </c>
      <c r="AS53" s="24" t="str">
        <f t="array" ref="AS53">IF(S53="","",IF(S53&gt;BW$7,5,(S53/(MAX(IF(S$4:S$1999&lt;BW$7,S$4:S$1999))))*5))</f>
        <v/>
      </c>
      <c r="AT53" s="24" t="str">
        <f t="array" ref="AT53">IF(T53="","",IF(T53&gt;BX$7,5,(T53/(MAX(IF(T$4:T$1999&lt;BX$7,T$4:T$1999))))*5))</f>
        <v/>
      </c>
      <c r="AU53" s="24" t="str">
        <f t="array" ref="AU53">IF(U53="","",IF(U53&gt;BY$7,5,(U53/(MAX(IF(U$4:U$1999&lt;BY$7,U$4:U$1999))))*5))</f>
        <v/>
      </c>
      <c r="AV53" s="24" t="str">
        <f t="array" ref="AV53">IF(V53="","",IF(V53&gt;BZ$7,5,(V53/(MAX(IF(V$4:V$1999&lt;BZ$7,V$4:V$1999))))*5))</f>
        <v/>
      </c>
      <c r="AW53" s="24" t="str">
        <f t="array" ref="AW53">IF(W53="","",IF(W53&gt;CA$7,5,(W53/(MAX(IF(W$4:W$1999&lt;CA$7,W$4:W$1999))))*5))</f>
        <v/>
      </c>
      <c r="AX53" s="24" t="str">
        <f t="array" ref="AX53">IF(X53="","",IF(X53&gt;CB$7,5,(X53/(MAX(IF(X$4:X$1999&lt;CB$7,X$4:X$1999))))*5))</f>
        <v/>
      </c>
      <c r="AY53" s="24" t="str">
        <f t="array" ref="AY53">IF(Y53="","",IF(Y53&gt;CC$7,5,(Y53/(MAX(IF(Y$4:Y$1999&lt;CC$7,Y$4:Y$1999))))*5))</f>
        <v/>
      </c>
      <c r="AZ53" s="24" t="str">
        <f t="array" ref="AZ53">IF(Z53="","",IF(Z53&gt;CD$7,5,(Z53/(MAX(IF(Z$4:Z$1999&lt;CD$7,Z$4:Z$1999))))*5))</f>
        <v/>
      </c>
      <c r="BA53" s="24" t="str">
        <f t="array" ref="BA53">IF(AA53="","",IF(AA53&gt;CE$7,5,(AA53/(MAX(IF(AA$4:AA$1999&lt;CE$7,AA$4:AA$1999))))*5))</f>
        <v/>
      </c>
      <c r="BB53" s="24" t="str">
        <f t="array" ref="BB53">IF(AB53="","",IF(AB53&gt;CF$7,5,(AB53/(MAX(IF(AB$4:AB$1999&lt;CF$7,AB$4:AB$1999))))*5))</f>
        <v/>
      </c>
      <c r="BC53" s="24" t="str">
        <f>IF(AM53="","",IF($AP53='WQ Reference'!$A$12,SUMPRODUCT($AQ53:$BB53,'WQ Reference'!$B$12:$M$12),IF($AP53='WQ Reference'!$A$13,SUMPRODUCT($AQ53:$BB53,'WQ Reference'!$B$13:$M$13),IF($AP53='WQ Reference'!$A$14,SUMPRODUCT($AQ53:$BB53,'WQ Reference'!$B$14:$M$14),IF($AP53='WQ Reference'!$A$15,SUMPRODUCT($AQ53:$BB53,'WQ Reference'!$B$15:$M$15),IF($AP53='WQ Reference'!$A$16,SUMPRODUCT($AQ53:$BB53,'WQ Reference'!$B$16:$M$16),IF($AP53='WQ Reference'!$A$17,SUMPRODUCT($AQ53:$BB53,'WQ Reference'!$B$17:$M$17),"Invalid Watershed")))))))</f>
        <v/>
      </c>
      <c r="BD53" s="24" t="str">
        <f t="array" ref="BD53">IF(AC53="","",IF(AC53&gt;CG$7,5,(AC53/(MAX(IF(AC$4:AC$1999&lt;CG$7,AC$4:AC$1999))))*5))</f>
        <v/>
      </c>
      <c r="BE53" s="24" t="str">
        <f t="array" ref="BE53">IF(AD53="","",IF(AD53&gt;CH$7,5,(AD53/(MAX(IF(AD$4:AD$1999&lt;CH$7,AD$4:AD$1999))))*5))</f>
        <v/>
      </c>
      <c r="BF53" s="24" t="str">
        <f t="array" ref="BF53">IF(AE53="","",IF(AE53&gt;CI$7,5,(AE53/(MAX(IF(AE$4:AE$1999&lt;CI$7,AE$4:AE$1999))))*5))</f>
        <v/>
      </c>
      <c r="BG53" s="24" t="str">
        <f t="shared" si="8"/>
        <v/>
      </c>
      <c r="BH53" s="24" t="str">
        <f t="shared" si="9"/>
        <v/>
      </c>
      <c r="BI53" s="24" t="str">
        <f t="shared" si="10"/>
        <v/>
      </c>
      <c r="BJ53" s="24" t="str">
        <f t="shared" si="11"/>
        <v/>
      </c>
      <c r="BK53" s="24" t="str">
        <f t="shared" si="12"/>
        <v/>
      </c>
      <c r="BL53" s="24" t="str">
        <f t="shared" si="13"/>
        <v/>
      </c>
      <c r="BM53" s="24" t="str">
        <f t="shared" si="14"/>
        <v/>
      </c>
      <c r="BN53" s="24" t="str">
        <f t="shared" si="15"/>
        <v/>
      </c>
      <c r="BO53" s="24" t="str">
        <f t="shared" si="16"/>
        <v/>
      </c>
      <c r="BP53" s="24" t="str">
        <f>IF(AM53="","",SUMPRODUCT(BK53:BO53,'Benefit Weights'!$A$3:$E$3))</f>
        <v/>
      </c>
      <c r="BQ53" s="27" t="str">
        <f t="shared" si="17"/>
        <v/>
      </c>
    </row>
    <row r="54" spans="1:69" x14ac:dyDescent="0.25">
      <c r="A54" s="23"/>
      <c r="B54" s="23"/>
      <c r="C54" s="23"/>
      <c r="D54" s="23"/>
      <c r="E54" s="24"/>
      <c r="F54" s="24"/>
      <c r="G54" s="24"/>
      <c r="H54" s="23"/>
      <c r="I54" s="23"/>
      <c r="J54" s="23"/>
      <c r="K54" s="23"/>
      <c r="L54" s="23"/>
      <c r="M54" s="23"/>
      <c r="N54" s="23"/>
      <c r="O54" s="24"/>
      <c r="P54" s="24"/>
      <c r="Q54" s="24"/>
      <c r="R54" s="24"/>
      <c r="S54" s="24"/>
      <c r="T54" s="24"/>
      <c r="U54" s="24"/>
      <c r="V54" s="24"/>
      <c r="W54" s="24"/>
      <c r="X54" s="24"/>
      <c r="Y54" s="24"/>
      <c r="Z54" s="24"/>
      <c r="AA54" s="24"/>
      <c r="AB54" s="24"/>
      <c r="AC54" s="24"/>
      <c r="AD54" s="24"/>
      <c r="AE54" s="24"/>
      <c r="AF54" s="24"/>
      <c r="AG54" s="24"/>
      <c r="AH54" s="24"/>
      <c r="AI54" s="24"/>
      <c r="AJ54" s="23"/>
      <c r="AK54" s="23"/>
      <c r="AL54" s="23"/>
      <c r="AM54" s="23" t="str">
        <f t="shared" si="2"/>
        <v/>
      </c>
      <c r="AN54" s="23" t="str">
        <f t="shared" si="34"/>
        <v/>
      </c>
      <c r="AO54" s="23" t="str">
        <f t="shared" si="35"/>
        <v/>
      </c>
      <c r="AP54" s="23" t="str">
        <f t="shared" si="7"/>
        <v/>
      </c>
      <c r="AQ54" s="24" t="str">
        <f t="array" ref="AQ54">IF(Q54="","",IF(Q54&gt;BU$7,5,(Q54/(MAX(IF(Q$4:Q$1999&lt;BU$7,Q$4:Q$1999))))*5))</f>
        <v/>
      </c>
      <c r="AR54" s="24" t="str">
        <f t="array" ref="AR54">IF(R54="","",IF(R54&gt;BV$7,5,(R54/(MAX(IF(R$4:R$1999&lt;BV$7,R$4:R$1999))))*5))</f>
        <v/>
      </c>
      <c r="AS54" s="24" t="str">
        <f t="array" ref="AS54">IF(S54="","",IF(S54&gt;BW$7,5,(S54/(MAX(IF(S$4:S$1999&lt;BW$7,S$4:S$1999))))*5))</f>
        <v/>
      </c>
      <c r="AT54" s="24" t="str">
        <f t="array" ref="AT54">IF(T54="","",IF(T54&gt;BX$7,5,(T54/(MAX(IF(T$4:T$1999&lt;BX$7,T$4:T$1999))))*5))</f>
        <v/>
      </c>
      <c r="AU54" s="24" t="str">
        <f t="array" ref="AU54">IF(U54="","",IF(U54&gt;BY$7,5,(U54/(MAX(IF(U$4:U$1999&lt;BY$7,U$4:U$1999))))*5))</f>
        <v/>
      </c>
      <c r="AV54" s="24" t="str">
        <f t="array" ref="AV54">IF(V54="","",IF(V54&gt;BZ$7,5,(V54/(MAX(IF(V$4:V$1999&lt;BZ$7,V$4:V$1999))))*5))</f>
        <v/>
      </c>
      <c r="AW54" s="24" t="str">
        <f t="array" ref="AW54">IF(W54="","",IF(W54&gt;CA$7,5,(W54/(MAX(IF(W$4:W$1999&lt;CA$7,W$4:W$1999))))*5))</f>
        <v/>
      </c>
      <c r="AX54" s="24" t="str">
        <f t="array" ref="AX54">IF(X54="","",IF(X54&gt;CB$7,5,(X54/(MAX(IF(X$4:X$1999&lt;CB$7,X$4:X$1999))))*5))</f>
        <v/>
      </c>
      <c r="AY54" s="24" t="str">
        <f t="array" ref="AY54">IF(Y54="","",IF(Y54&gt;CC$7,5,(Y54/(MAX(IF(Y$4:Y$1999&lt;CC$7,Y$4:Y$1999))))*5))</f>
        <v/>
      </c>
      <c r="AZ54" s="24" t="str">
        <f t="array" ref="AZ54">IF(Z54="","",IF(Z54&gt;CD$7,5,(Z54/(MAX(IF(Z$4:Z$1999&lt;CD$7,Z$4:Z$1999))))*5))</f>
        <v/>
      </c>
      <c r="BA54" s="24" t="str">
        <f t="array" ref="BA54">IF(AA54="","",IF(AA54&gt;CE$7,5,(AA54/(MAX(IF(AA$4:AA$1999&lt;CE$7,AA$4:AA$1999))))*5))</f>
        <v/>
      </c>
      <c r="BB54" s="24" t="str">
        <f t="array" ref="BB54">IF(AB54="","",IF(AB54&gt;CF$7,5,(AB54/(MAX(IF(AB$4:AB$1999&lt;CF$7,AB$4:AB$1999))))*5))</f>
        <v/>
      </c>
      <c r="BC54" s="24" t="str">
        <f>IF(AM54="","",IF($AP54='WQ Reference'!$A$12,SUMPRODUCT($AQ54:$BB54,'WQ Reference'!$B$12:$M$12),IF($AP54='WQ Reference'!$A$13,SUMPRODUCT($AQ54:$BB54,'WQ Reference'!$B$13:$M$13),IF($AP54='WQ Reference'!$A$14,SUMPRODUCT($AQ54:$BB54,'WQ Reference'!$B$14:$M$14),IF($AP54='WQ Reference'!$A$15,SUMPRODUCT($AQ54:$BB54,'WQ Reference'!$B$15:$M$15),IF($AP54='WQ Reference'!$A$16,SUMPRODUCT($AQ54:$BB54,'WQ Reference'!$B$16:$M$16),IF($AP54='WQ Reference'!$A$17,SUMPRODUCT($AQ54:$BB54,'WQ Reference'!$B$17:$M$17),"Invalid Watershed")))))))</f>
        <v/>
      </c>
      <c r="BD54" s="24" t="str">
        <f t="array" ref="BD54">IF(AC54="","",IF(AC54&gt;CG$7,5,(AC54/(MAX(IF(AC$4:AC$1999&lt;CG$7,AC$4:AC$1999))))*5))</f>
        <v/>
      </c>
      <c r="BE54" s="24" t="str">
        <f t="array" ref="BE54">IF(AD54="","",IF(AD54&gt;CH$7,5,(AD54/(MAX(IF(AD$4:AD$1999&lt;CH$7,AD$4:AD$1999))))*5))</f>
        <v/>
      </c>
      <c r="BF54" s="24" t="str">
        <f t="array" ref="BF54">IF(AE54="","",IF(AE54&gt;CI$7,5,(AE54/(MAX(IF(AE$4:AE$1999&lt;CI$7,AE$4:AE$1999))))*5))</f>
        <v/>
      </c>
      <c r="BG54" s="24" t="str">
        <f t="shared" si="8"/>
        <v/>
      </c>
      <c r="BH54" s="24" t="str">
        <f t="shared" si="9"/>
        <v/>
      </c>
      <c r="BI54" s="24" t="str">
        <f t="shared" si="10"/>
        <v/>
      </c>
      <c r="BJ54" s="24" t="str">
        <f t="shared" si="11"/>
        <v/>
      </c>
      <c r="BK54" s="24" t="str">
        <f t="shared" si="12"/>
        <v/>
      </c>
      <c r="BL54" s="24" t="str">
        <f t="shared" si="13"/>
        <v/>
      </c>
      <c r="BM54" s="24" t="str">
        <f t="shared" si="14"/>
        <v/>
      </c>
      <c r="BN54" s="24" t="str">
        <f t="shared" si="15"/>
        <v/>
      </c>
      <c r="BO54" s="24" t="str">
        <f t="shared" si="16"/>
        <v/>
      </c>
      <c r="BP54" s="24" t="str">
        <f>IF(AM54="","",SUMPRODUCT(BK54:BO54,'Benefit Weights'!$A$3:$E$3))</f>
        <v/>
      </c>
      <c r="BQ54" s="27" t="str">
        <f t="shared" si="17"/>
        <v/>
      </c>
    </row>
    <row r="55" spans="1:69" x14ac:dyDescent="0.25">
      <c r="A55" s="23"/>
      <c r="B55" s="23"/>
      <c r="C55" s="23"/>
      <c r="D55" s="23"/>
      <c r="E55" s="24"/>
      <c r="F55" s="24"/>
      <c r="G55" s="24"/>
      <c r="H55" s="23"/>
      <c r="I55" s="23"/>
      <c r="J55" s="23"/>
      <c r="K55" s="23"/>
      <c r="L55" s="23"/>
      <c r="M55" s="23"/>
      <c r="N55" s="23"/>
      <c r="O55" s="24"/>
      <c r="P55" s="24"/>
      <c r="Q55" s="24"/>
      <c r="R55" s="24"/>
      <c r="S55" s="24"/>
      <c r="T55" s="24"/>
      <c r="U55" s="24"/>
      <c r="V55" s="24"/>
      <c r="W55" s="24"/>
      <c r="X55" s="24"/>
      <c r="Y55" s="24"/>
      <c r="Z55" s="24"/>
      <c r="AA55" s="24"/>
      <c r="AB55" s="24"/>
      <c r="AC55" s="24"/>
      <c r="AD55" s="24"/>
      <c r="AE55" s="24"/>
      <c r="AF55" s="24"/>
      <c r="AG55" s="24"/>
      <c r="AH55" s="24"/>
      <c r="AI55" s="24"/>
      <c r="AJ55" s="23"/>
      <c r="AK55" s="23"/>
      <c r="AL55" s="23"/>
      <c r="AM55" s="23" t="str">
        <f t="shared" si="2"/>
        <v/>
      </c>
      <c r="AN55" s="23" t="str">
        <f t="shared" si="34"/>
        <v/>
      </c>
      <c r="AO55" s="23" t="str">
        <f t="shared" si="35"/>
        <v/>
      </c>
      <c r="AP55" s="23" t="str">
        <f t="shared" si="7"/>
        <v/>
      </c>
      <c r="AQ55" s="24" t="str">
        <f t="array" ref="AQ55">IF(Q55="","",IF(Q55&gt;BU$7,5,(Q55/(MAX(IF(Q$4:Q$1999&lt;BU$7,Q$4:Q$1999))))*5))</f>
        <v/>
      </c>
      <c r="AR55" s="24" t="str">
        <f t="array" ref="AR55">IF(R55="","",IF(R55&gt;BV$7,5,(R55/(MAX(IF(R$4:R$1999&lt;BV$7,R$4:R$1999))))*5))</f>
        <v/>
      </c>
      <c r="AS55" s="24" t="str">
        <f t="array" ref="AS55">IF(S55="","",IF(S55&gt;BW$7,5,(S55/(MAX(IF(S$4:S$1999&lt;BW$7,S$4:S$1999))))*5))</f>
        <v/>
      </c>
      <c r="AT55" s="24" t="str">
        <f t="array" ref="AT55">IF(T55="","",IF(T55&gt;BX$7,5,(T55/(MAX(IF(T$4:T$1999&lt;BX$7,T$4:T$1999))))*5))</f>
        <v/>
      </c>
      <c r="AU55" s="24" t="str">
        <f t="array" ref="AU55">IF(U55="","",IF(U55&gt;BY$7,5,(U55/(MAX(IF(U$4:U$1999&lt;BY$7,U$4:U$1999))))*5))</f>
        <v/>
      </c>
      <c r="AV55" s="24" t="str">
        <f t="array" ref="AV55">IF(V55="","",IF(V55&gt;BZ$7,5,(V55/(MAX(IF(V$4:V$1999&lt;BZ$7,V$4:V$1999))))*5))</f>
        <v/>
      </c>
      <c r="AW55" s="24" t="str">
        <f t="array" ref="AW55">IF(W55="","",IF(W55&gt;CA$7,5,(W55/(MAX(IF(W$4:W$1999&lt;CA$7,W$4:W$1999))))*5))</f>
        <v/>
      </c>
      <c r="AX55" s="24" t="str">
        <f t="array" ref="AX55">IF(X55="","",IF(X55&gt;CB$7,5,(X55/(MAX(IF(X$4:X$1999&lt;CB$7,X$4:X$1999))))*5))</f>
        <v/>
      </c>
      <c r="AY55" s="24" t="str">
        <f t="array" ref="AY55">IF(Y55="","",IF(Y55&gt;CC$7,5,(Y55/(MAX(IF(Y$4:Y$1999&lt;CC$7,Y$4:Y$1999))))*5))</f>
        <v/>
      </c>
      <c r="AZ55" s="24" t="str">
        <f t="array" ref="AZ55">IF(Z55="","",IF(Z55&gt;CD$7,5,(Z55/(MAX(IF(Z$4:Z$1999&lt;CD$7,Z$4:Z$1999))))*5))</f>
        <v/>
      </c>
      <c r="BA55" s="24" t="str">
        <f t="array" ref="BA55">IF(AA55="","",IF(AA55&gt;CE$7,5,(AA55/(MAX(IF(AA$4:AA$1999&lt;CE$7,AA$4:AA$1999))))*5))</f>
        <v/>
      </c>
      <c r="BB55" s="24" t="str">
        <f t="array" ref="BB55">IF(AB55="","",IF(AB55&gt;CF$7,5,(AB55/(MAX(IF(AB$4:AB$1999&lt;CF$7,AB$4:AB$1999))))*5))</f>
        <v/>
      </c>
      <c r="BC55" s="24" t="str">
        <f>IF(AM55="","",IF($AP55='WQ Reference'!$A$12,SUMPRODUCT($AQ55:$BB55,'WQ Reference'!$B$12:$M$12),IF($AP55='WQ Reference'!$A$13,SUMPRODUCT($AQ55:$BB55,'WQ Reference'!$B$13:$M$13),IF($AP55='WQ Reference'!$A$14,SUMPRODUCT($AQ55:$BB55,'WQ Reference'!$B$14:$M$14),IF($AP55='WQ Reference'!$A$15,SUMPRODUCT($AQ55:$BB55,'WQ Reference'!$B$15:$M$15),IF($AP55='WQ Reference'!$A$16,SUMPRODUCT($AQ55:$BB55,'WQ Reference'!$B$16:$M$16),IF($AP55='WQ Reference'!$A$17,SUMPRODUCT($AQ55:$BB55,'WQ Reference'!$B$17:$M$17),"Invalid Watershed")))))))</f>
        <v/>
      </c>
      <c r="BD55" s="24" t="str">
        <f t="array" ref="BD55">IF(AC55="","",IF(AC55&gt;CG$7,5,(AC55/(MAX(IF(AC$4:AC$1999&lt;CG$7,AC$4:AC$1999))))*5))</f>
        <v/>
      </c>
      <c r="BE55" s="24" t="str">
        <f t="array" ref="BE55">IF(AD55="","",IF(AD55&gt;CH$7,5,(AD55/(MAX(IF(AD$4:AD$1999&lt;CH$7,AD$4:AD$1999))))*5))</f>
        <v/>
      </c>
      <c r="BF55" s="24" t="str">
        <f t="array" ref="BF55">IF(AE55="","",IF(AE55&gt;CI$7,5,(AE55/(MAX(IF(AE$4:AE$1999&lt;CI$7,AE$4:AE$1999))))*5))</f>
        <v/>
      </c>
      <c r="BG55" s="24" t="str">
        <f t="shared" si="8"/>
        <v/>
      </c>
      <c r="BH55" s="24" t="str">
        <f t="shared" si="9"/>
        <v/>
      </c>
      <c r="BI55" s="24" t="str">
        <f t="shared" si="10"/>
        <v/>
      </c>
      <c r="BJ55" s="24" t="str">
        <f t="shared" si="11"/>
        <v/>
      </c>
      <c r="BK55" s="24" t="str">
        <f t="shared" si="12"/>
        <v/>
      </c>
      <c r="BL55" s="24" t="str">
        <f t="shared" si="13"/>
        <v/>
      </c>
      <c r="BM55" s="24" t="str">
        <f t="shared" si="14"/>
        <v/>
      </c>
      <c r="BN55" s="24" t="str">
        <f t="shared" si="15"/>
        <v/>
      </c>
      <c r="BO55" s="24" t="str">
        <f t="shared" si="16"/>
        <v/>
      </c>
      <c r="BP55" s="24" t="str">
        <f>IF(AM55="","",SUMPRODUCT(BK55:BO55,'Benefit Weights'!$A$3:$E$3))</f>
        <v/>
      </c>
      <c r="BQ55" s="27" t="str">
        <f t="shared" si="17"/>
        <v/>
      </c>
    </row>
    <row r="56" spans="1:69" x14ac:dyDescent="0.25">
      <c r="A56" s="23"/>
      <c r="B56" s="23"/>
      <c r="C56" s="23"/>
      <c r="D56" s="23"/>
      <c r="E56" s="24"/>
      <c r="F56" s="24"/>
      <c r="G56" s="24"/>
      <c r="H56" s="23"/>
      <c r="I56" s="23"/>
      <c r="J56" s="23"/>
      <c r="K56" s="23"/>
      <c r="L56" s="23"/>
      <c r="M56" s="23"/>
      <c r="N56" s="23"/>
      <c r="O56" s="24"/>
      <c r="P56" s="24"/>
      <c r="Q56" s="24"/>
      <c r="R56" s="24"/>
      <c r="S56" s="24"/>
      <c r="T56" s="24"/>
      <c r="U56" s="24"/>
      <c r="V56" s="24"/>
      <c r="W56" s="24"/>
      <c r="X56" s="24"/>
      <c r="Y56" s="24"/>
      <c r="Z56" s="24"/>
      <c r="AA56" s="24"/>
      <c r="AB56" s="24"/>
      <c r="AC56" s="24"/>
      <c r="AD56" s="24"/>
      <c r="AE56" s="24"/>
      <c r="AF56" s="24"/>
      <c r="AG56" s="24"/>
      <c r="AH56" s="24"/>
      <c r="AI56" s="24"/>
      <c r="AJ56" s="23"/>
      <c r="AK56" s="23"/>
      <c r="AL56" s="23"/>
      <c r="AM56" s="23" t="str">
        <f t="shared" si="2"/>
        <v/>
      </c>
      <c r="AN56" s="23" t="str">
        <f t="shared" si="34"/>
        <v/>
      </c>
      <c r="AO56" s="23" t="str">
        <f t="shared" si="35"/>
        <v/>
      </c>
      <c r="AP56" s="23" t="str">
        <f t="shared" si="7"/>
        <v/>
      </c>
      <c r="AQ56" s="24" t="str">
        <f t="array" ref="AQ56">IF(Q56="","",IF(Q56&gt;BU$7,5,(Q56/(MAX(IF(Q$4:Q$1999&lt;BU$7,Q$4:Q$1999))))*5))</f>
        <v/>
      </c>
      <c r="AR56" s="24" t="str">
        <f t="array" ref="AR56">IF(R56="","",IF(R56&gt;BV$7,5,(R56/(MAX(IF(R$4:R$1999&lt;BV$7,R$4:R$1999))))*5))</f>
        <v/>
      </c>
      <c r="AS56" s="24" t="str">
        <f t="array" ref="AS56">IF(S56="","",IF(S56&gt;BW$7,5,(S56/(MAX(IF(S$4:S$1999&lt;BW$7,S$4:S$1999))))*5))</f>
        <v/>
      </c>
      <c r="AT56" s="24" t="str">
        <f t="array" ref="AT56">IF(T56="","",IF(T56&gt;BX$7,5,(T56/(MAX(IF(T$4:T$1999&lt;BX$7,T$4:T$1999))))*5))</f>
        <v/>
      </c>
      <c r="AU56" s="24" t="str">
        <f t="array" ref="AU56">IF(U56="","",IF(U56&gt;BY$7,5,(U56/(MAX(IF(U$4:U$1999&lt;BY$7,U$4:U$1999))))*5))</f>
        <v/>
      </c>
      <c r="AV56" s="24" t="str">
        <f t="array" ref="AV56">IF(V56="","",IF(V56&gt;BZ$7,5,(V56/(MAX(IF(V$4:V$1999&lt;BZ$7,V$4:V$1999))))*5))</f>
        <v/>
      </c>
      <c r="AW56" s="24" t="str">
        <f t="array" ref="AW56">IF(W56="","",IF(W56&gt;CA$7,5,(W56/(MAX(IF(W$4:W$1999&lt;CA$7,W$4:W$1999))))*5))</f>
        <v/>
      </c>
      <c r="AX56" s="24" t="str">
        <f t="array" ref="AX56">IF(X56="","",IF(X56&gt;CB$7,5,(X56/(MAX(IF(X$4:X$1999&lt;CB$7,X$4:X$1999))))*5))</f>
        <v/>
      </c>
      <c r="AY56" s="24" t="str">
        <f t="array" ref="AY56">IF(Y56="","",IF(Y56&gt;CC$7,5,(Y56/(MAX(IF(Y$4:Y$1999&lt;CC$7,Y$4:Y$1999))))*5))</f>
        <v/>
      </c>
      <c r="AZ56" s="24" t="str">
        <f t="array" ref="AZ56">IF(Z56="","",IF(Z56&gt;CD$7,5,(Z56/(MAX(IF(Z$4:Z$1999&lt;CD$7,Z$4:Z$1999))))*5))</f>
        <v/>
      </c>
      <c r="BA56" s="24" t="str">
        <f t="array" ref="BA56">IF(AA56="","",IF(AA56&gt;CE$7,5,(AA56/(MAX(IF(AA$4:AA$1999&lt;CE$7,AA$4:AA$1999))))*5))</f>
        <v/>
      </c>
      <c r="BB56" s="24" t="str">
        <f t="array" ref="BB56">IF(AB56="","",IF(AB56&gt;CF$7,5,(AB56/(MAX(IF(AB$4:AB$1999&lt;CF$7,AB$4:AB$1999))))*5))</f>
        <v/>
      </c>
      <c r="BC56" s="24" t="str">
        <f>IF(AM56="","",IF($AP56='WQ Reference'!$A$12,SUMPRODUCT($AQ56:$BB56,'WQ Reference'!$B$12:$M$12),IF($AP56='WQ Reference'!$A$13,SUMPRODUCT($AQ56:$BB56,'WQ Reference'!$B$13:$M$13),IF($AP56='WQ Reference'!$A$14,SUMPRODUCT($AQ56:$BB56,'WQ Reference'!$B$14:$M$14),IF($AP56='WQ Reference'!$A$15,SUMPRODUCT($AQ56:$BB56,'WQ Reference'!$B$15:$M$15),IF($AP56='WQ Reference'!$A$16,SUMPRODUCT($AQ56:$BB56,'WQ Reference'!$B$16:$M$16),IF($AP56='WQ Reference'!$A$17,SUMPRODUCT($AQ56:$BB56,'WQ Reference'!$B$17:$M$17),"Invalid Watershed")))))))</f>
        <v/>
      </c>
      <c r="BD56" s="24" t="str">
        <f t="array" ref="BD56">IF(AC56="","",IF(AC56&gt;CG$7,5,(AC56/(MAX(IF(AC$4:AC$1999&lt;CG$7,AC$4:AC$1999))))*5))</f>
        <v/>
      </c>
      <c r="BE56" s="24" t="str">
        <f t="array" ref="BE56">IF(AD56="","",IF(AD56&gt;CH$7,5,(AD56/(MAX(IF(AD$4:AD$1999&lt;CH$7,AD$4:AD$1999))))*5))</f>
        <v/>
      </c>
      <c r="BF56" s="24" t="str">
        <f t="array" ref="BF56">IF(AE56="","",IF(AE56&gt;CI$7,5,(AE56/(MAX(IF(AE$4:AE$1999&lt;CI$7,AE$4:AE$1999))))*5))</f>
        <v/>
      </c>
      <c r="BG56" s="24" t="str">
        <f t="shared" si="8"/>
        <v/>
      </c>
      <c r="BH56" s="24" t="str">
        <f t="shared" si="9"/>
        <v/>
      </c>
      <c r="BI56" s="24" t="str">
        <f t="shared" si="10"/>
        <v/>
      </c>
      <c r="BJ56" s="24" t="str">
        <f t="shared" si="11"/>
        <v/>
      </c>
      <c r="BK56" s="24" t="str">
        <f t="shared" si="12"/>
        <v/>
      </c>
      <c r="BL56" s="24" t="str">
        <f t="shared" si="13"/>
        <v/>
      </c>
      <c r="BM56" s="24" t="str">
        <f t="shared" si="14"/>
        <v/>
      </c>
      <c r="BN56" s="24" t="str">
        <f t="shared" si="15"/>
        <v/>
      </c>
      <c r="BO56" s="24" t="str">
        <f t="shared" si="16"/>
        <v/>
      </c>
      <c r="BP56" s="24" t="str">
        <f>IF(AM56="","",SUMPRODUCT(BK56:BO56,'Benefit Weights'!$A$3:$E$3))</f>
        <v/>
      </c>
      <c r="BQ56" s="27" t="str">
        <f t="shared" si="17"/>
        <v/>
      </c>
    </row>
    <row r="57" spans="1:69" x14ac:dyDescent="0.25">
      <c r="A57" s="23"/>
      <c r="B57" s="23"/>
      <c r="C57" s="23"/>
      <c r="D57" s="23"/>
      <c r="E57" s="24"/>
      <c r="F57" s="24"/>
      <c r="G57" s="24"/>
      <c r="H57" s="23"/>
      <c r="I57" s="23"/>
      <c r="J57" s="23"/>
      <c r="K57" s="23"/>
      <c r="L57" s="23"/>
      <c r="M57" s="23"/>
      <c r="N57" s="23"/>
      <c r="O57" s="24"/>
      <c r="P57" s="24"/>
      <c r="Q57" s="24"/>
      <c r="R57" s="24"/>
      <c r="S57" s="24"/>
      <c r="T57" s="24"/>
      <c r="U57" s="24"/>
      <c r="V57" s="24"/>
      <c r="W57" s="24"/>
      <c r="X57" s="24"/>
      <c r="Y57" s="24"/>
      <c r="Z57" s="24"/>
      <c r="AA57" s="24"/>
      <c r="AB57" s="24"/>
      <c r="AC57" s="24"/>
      <c r="AD57" s="24"/>
      <c r="AE57" s="24"/>
      <c r="AF57" s="24"/>
      <c r="AG57" s="24"/>
      <c r="AH57" s="24"/>
      <c r="AI57" s="24"/>
      <c r="AJ57" s="23"/>
      <c r="AK57" s="23"/>
      <c r="AL57" s="23"/>
      <c r="AM57" s="23" t="str">
        <f t="shared" si="2"/>
        <v/>
      </c>
      <c r="AN57" s="23" t="str">
        <f t="shared" si="34"/>
        <v/>
      </c>
      <c r="AO57" s="23" t="str">
        <f t="shared" si="35"/>
        <v/>
      </c>
      <c r="AP57" s="23" t="str">
        <f t="shared" si="7"/>
        <v/>
      </c>
      <c r="AQ57" s="24" t="str">
        <f t="array" ref="AQ57">IF(Q57="","",IF(Q57&gt;BU$7,5,(Q57/(MAX(IF(Q$4:Q$1999&lt;BU$7,Q$4:Q$1999))))*5))</f>
        <v/>
      </c>
      <c r="AR57" s="24" t="str">
        <f t="array" ref="AR57">IF(R57="","",IF(R57&gt;BV$7,5,(R57/(MAX(IF(R$4:R$1999&lt;BV$7,R$4:R$1999))))*5))</f>
        <v/>
      </c>
      <c r="AS57" s="24" t="str">
        <f t="array" ref="AS57">IF(S57="","",IF(S57&gt;BW$7,5,(S57/(MAX(IF(S$4:S$1999&lt;BW$7,S$4:S$1999))))*5))</f>
        <v/>
      </c>
      <c r="AT57" s="24" t="str">
        <f t="array" ref="AT57">IF(T57="","",IF(T57&gt;BX$7,5,(T57/(MAX(IF(T$4:T$1999&lt;BX$7,T$4:T$1999))))*5))</f>
        <v/>
      </c>
      <c r="AU57" s="24" t="str">
        <f t="array" ref="AU57">IF(U57="","",IF(U57&gt;BY$7,5,(U57/(MAX(IF(U$4:U$1999&lt;BY$7,U$4:U$1999))))*5))</f>
        <v/>
      </c>
      <c r="AV57" s="24" t="str">
        <f t="array" ref="AV57">IF(V57="","",IF(V57&gt;BZ$7,5,(V57/(MAX(IF(V$4:V$1999&lt;BZ$7,V$4:V$1999))))*5))</f>
        <v/>
      </c>
      <c r="AW57" s="24" t="str">
        <f t="array" ref="AW57">IF(W57="","",IF(W57&gt;CA$7,5,(W57/(MAX(IF(W$4:W$1999&lt;CA$7,W$4:W$1999))))*5))</f>
        <v/>
      </c>
      <c r="AX57" s="24" t="str">
        <f t="array" ref="AX57">IF(X57="","",IF(X57&gt;CB$7,5,(X57/(MAX(IF(X$4:X$1999&lt;CB$7,X$4:X$1999))))*5))</f>
        <v/>
      </c>
      <c r="AY57" s="24" t="str">
        <f t="array" ref="AY57">IF(Y57="","",IF(Y57&gt;CC$7,5,(Y57/(MAX(IF(Y$4:Y$1999&lt;CC$7,Y$4:Y$1999))))*5))</f>
        <v/>
      </c>
      <c r="AZ57" s="24" t="str">
        <f t="array" ref="AZ57">IF(Z57="","",IF(Z57&gt;CD$7,5,(Z57/(MAX(IF(Z$4:Z$1999&lt;CD$7,Z$4:Z$1999))))*5))</f>
        <v/>
      </c>
      <c r="BA57" s="24" t="str">
        <f t="array" ref="BA57">IF(AA57="","",IF(AA57&gt;CE$7,5,(AA57/(MAX(IF(AA$4:AA$1999&lt;CE$7,AA$4:AA$1999))))*5))</f>
        <v/>
      </c>
      <c r="BB57" s="24" t="str">
        <f t="array" ref="BB57">IF(AB57="","",IF(AB57&gt;CF$7,5,(AB57/(MAX(IF(AB$4:AB$1999&lt;CF$7,AB$4:AB$1999))))*5))</f>
        <v/>
      </c>
      <c r="BC57" s="24" t="str">
        <f>IF(AM57="","",IF($AP57='WQ Reference'!$A$12,SUMPRODUCT($AQ57:$BB57,'WQ Reference'!$B$12:$M$12),IF($AP57='WQ Reference'!$A$13,SUMPRODUCT($AQ57:$BB57,'WQ Reference'!$B$13:$M$13),IF($AP57='WQ Reference'!$A$14,SUMPRODUCT($AQ57:$BB57,'WQ Reference'!$B$14:$M$14),IF($AP57='WQ Reference'!$A$15,SUMPRODUCT($AQ57:$BB57,'WQ Reference'!$B$15:$M$15),IF($AP57='WQ Reference'!$A$16,SUMPRODUCT($AQ57:$BB57,'WQ Reference'!$B$16:$M$16),IF($AP57='WQ Reference'!$A$17,SUMPRODUCT($AQ57:$BB57,'WQ Reference'!$B$17:$M$17),"Invalid Watershed")))))))</f>
        <v/>
      </c>
      <c r="BD57" s="24" t="str">
        <f t="array" ref="BD57">IF(AC57="","",IF(AC57&gt;CG$7,5,(AC57/(MAX(IF(AC$4:AC$1999&lt;CG$7,AC$4:AC$1999))))*5))</f>
        <v/>
      </c>
      <c r="BE57" s="24" t="str">
        <f t="array" ref="BE57">IF(AD57="","",IF(AD57&gt;CH$7,5,(AD57/(MAX(IF(AD$4:AD$1999&lt;CH$7,AD$4:AD$1999))))*5))</f>
        <v/>
      </c>
      <c r="BF57" s="24" t="str">
        <f t="array" ref="BF57">IF(AE57="","",IF(AE57&gt;CI$7,5,(AE57/(MAX(IF(AE$4:AE$1999&lt;CI$7,AE$4:AE$1999))))*5))</f>
        <v/>
      </c>
      <c r="BG57" s="24" t="str">
        <f t="shared" si="8"/>
        <v/>
      </c>
      <c r="BH57" s="24" t="str">
        <f t="shared" si="9"/>
        <v/>
      </c>
      <c r="BI57" s="24" t="str">
        <f t="shared" si="10"/>
        <v/>
      </c>
      <c r="BJ57" s="24" t="str">
        <f t="shared" si="11"/>
        <v/>
      </c>
      <c r="BK57" s="24" t="str">
        <f t="shared" si="12"/>
        <v/>
      </c>
      <c r="BL57" s="24" t="str">
        <f t="shared" si="13"/>
        <v/>
      </c>
      <c r="BM57" s="24" t="str">
        <f t="shared" si="14"/>
        <v/>
      </c>
      <c r="BN57" s="24" t="str">
        <f t="shared" si="15"/>
        <v/>
      </c>
      <c r="BO57" s="24" t="str">
        <f t="shared" si="16"/>
        <v/>
      </c>
      <c r="BP57" s="24" t="str">
        <f>IF(AM57="","",SUMPRODUCT(BK57:BO57,'Benefit Weights'!$A$3:$E$3))</f>
        <v/>
      </c>
      <c r="BQ57" s="27" t="str">
        <f t="shared" si="17"/>
        <v/>
      </c>
    </row>
    <row r="58" spans="1:69" x14ac:dyDescent="0.25">
      <c r="A58" s="23"/>
      <c r="B58" s="23"/>
      <c r="C58" s="23"/>
      <c r="D58" s="23"/>
      <c r="E58" s="24"/>
      <c r="F58" s="24"/>
      <c r="G58" s="24"/>
      <c r="H58" s="23"/>
      <c r="I58" s="23"/>
      <c r="J58" s="23"/>
      <c r="K58" s="23"/>
      <c r="L58" s="23"/>
      <c r="M58" s="23"/>
      <c r="N58" s="23"/>
      <c r="O58" s="24"/>
      <c r="P58" s="24"/>
      <c r="Q58" s="24"/>
      <c r="R58" s="24"/>
      <c r="S58" s="24"/>
      <c r="T58" s="24"/>
      <c r="U58" s="24"/>
      <c r="V58" s="24"/>
      <c r="W58" s="24"/>
      <c r="X58" s="24"/>
      <c r="Y58" s="24"/>
      <c r="Z58" s="24"/>
      <c r="AA58" s="24"/>
      <c r="AB58" s="24"/>
      <c r="AC58" s="24"/>
      <c r="AD58" s="24"/>
      <c r="AE58" s="24"/>
      <c r="AF58" s="24"/>
      <c r="AG58" s="24"/>
      <c r="AH58" s="24"/>
      <c r="AI58" s="24"/>
      <c r="AJ58" s="23"/>
      <c r="AK58" s="23"/>
      <c r="AL58" s="23"/>
      <c r="AM58" s="23" t="str">
        <f t="shared" si="2"/>
        <v/>
      </c>
      <c r="AN58" s="23" t="str">
        <f t="shared" si="34"/>
        <v/>
      </c>
      <c r="AO58" s="23" t="str">
        <f t="shared" si="35"/>
        <v/>
      </c>
      <c r="AP58" s="23" t="str">
        <f t="shared" si="7"/>
        <v/>
      </c>
      <c r="AQ58" s="24" t="str">
        <f t="array" ref="AQ58">IF(Q58="","",IF(Q58&gt;BU$7,5,(Q58/(MAX(IF(Q$4:Q$1999&lt;BU$7,Q$4:Q$1999))))*5))</f>
        <v/>
      </c>
      <c r="AR58" s="24" t="str">
        <f t="array" ref="AR58">IF(R58="","",IF(R58&gt;BV$7,5,(R58/(MAX(IF(R$4:R$1999&lt;BV$7,R$4:R$1999))))*5))</f>
        <v/>
      </c>
      <c r="AS58" s="24" t="str">
        <f t="array" ref="AS58">IF(S58="","",IF(S58&gt;BW$7,5,(S58/(MAX(IF(S$4:S$1999&lt;BW$7,S$4:S$1999))))*5))</f>
        <v/>
      </c>
      <c r="AT58" s="24" t="str">
        <f t="array" ref="AT58">IF(T58="","",IF(T58&gt;BX$7,5,(T58/(MAX(IF(T$4:T$1999&lt;BX$7,T$4:T$1999))))*5))</f>
        <v/>
      </c>
      <c r="AU58" s="24" t="str">
        <f t="array" ref="AU58">IF(U58="","",IF(U58&gt;BY$7,5,(U58/(MAX(IF(U$4:U$1999&lt;BY$7,U$4:U$1999))))*5))</f>
        <v/>
      </c>
      <c r="AV58" s="24" t="str">
        <f t="array" ref="AV58">IF(V58="","",IF(V58&gt;BZ$7,5,(V58/(MAX(IF(V$4:V$1999&lt;BZ$7,V$4:V$1999))))*5))</f>
        <v/>
      </c>
      <c r="AW58" s="24" t="str">
        <f t="array" ref="AW58">IF(W58="","",IF(W58&gt;CA$7,5,(W58/(MAX(IF(W$4:W$1999&lt;CA$7,W$4:W$1999))))*5))</f>
        <v/>
      </c>
      <c r="AX58" s="24" t="str">
        <f t="array" ref="AX58">IF(X58="","",IF(X58&gt;CB$7,5,(X58/(MAX(IF(X$4:X$1999&lt;CB$7,X$4:X$1999))))*5))</f>
        <v/>
      </c>
      <c r="AY58" s="24" t="str">
        <f t="array" ref="AY58">IF(Y58="","",IF(Y58&gt;CC$7,5,(Y58/(MAX(IF(Y$4:Y$1999&lt;CC$7,Y$4:Y$1999))))*5))</f>
        <v/>
      </c>
      <c r="AZ58" s="24" t="str">
        <f t="array" ref="AZ58">IF(Z58="","",IF(Z58&gt;CD$7,5,(Z58/(MAX(IF(Z$4:Z$1999&lt;CD$7,Z$4:Z$1999))))*5))</f>
        <v/>
      </c>
      <c r="BA58" s="24" t="str">
        <f t="array" ref="BA58">IF(AA58="","",IF(AA58&gt;CE$7,5,(AA58/(MAX(IF(AA$4:AA$1999&lt;CE$7,AA$4:AA$1999))))*5))</f>
        <v/>
      </c>
      <c r="BB58" s="24" t="str">
        <f t="array" ref="BB58">IF(AB58="","",IF(AB58&gt;CF$7,5,(AB58/(MAX(IF(AB$4:AB$1999&lt;CF$7,AB$4:AB$1999))))*5))</f>
        <v/>
      </c>
      <c r="BC58" s="24" t="str">
        <f>IF(AM58="","",IF($AP58='WQ Reference'!$A$12,SUMPRODUCT($AQ58:$BB58,'WQ Reference'!$B$12:$M$12),IF($AP58='WQ Reference'!$A$13,SUMPRODUCT($AQ58:$BB58,'WQ Reference'!$B$13:$M$13),IF($AP58='WQ Reference'!$A$14,SUMPRODUCT($AQ58:$BB58,'WQ Reference'!$B$14:$M$14),IF($AP58='WQ Reference'!$A$15,SUMPRODUCT($AQ58:$BB58,'WQ Reference'!$B$15:$M$15),IF($AP58='WQ Reference'!$A$16,SUMPRODUCT($AQ58:$BB58,'WQ Reference'!$B$16:$M$16),IF($AP58='WQ Reference'!$A$17,SUMPRODUCT($AQ58:$BB58,'WQ Reference'!$B$17:$M$17),"Invalid Watershed")))))))</f>
        <v/>
      </c>
      <c r="BD58" s="24" t="str">
        <f t="array" ref="BD58">IF(AC58="","",IF(AC58&gt;CG$7,5,(AC58/(MAX(IF(AC$4:AC$1999&lt;CG$7,AC$4:AC$1999))))*5))</f>
        <v/>
      </c>
      <c r="BE58" s="24" t="str">
        <f t="array" ref="BE58">IF(AD58="","",IF(AD58&gt;CH$7,5,(AD58/(MAX(IF(AD$4:AD$1999&lt;CH$7,AD$4:AD$1999))))*5))</f>
        <v/>
      </c>
      <c r="BF58" s="24" t="str">
        <f t="array" ref="BF58">IF(AE58="","",IF(AE58&gt;CI$7,5,(AE58/(MAX(IF(AE$4:AE$1999&lt;CI$7,AE$4:AE$1999))))*5))</f>
        <v/>
      </c>
      <c r="BG58" s="24" t="str">
        <f t="shared" si="8"/>
        <v/>
      </c>
      <c r="BH58" s="24" t="str">
        <f t="shared" si="9"/>
        <v/>
      </c>
      <c r="BI58" s="24" t="str">
        <f t="shared" si="10"/>
        <v/>
      </c>
      <c r="BJ58" s="24" t="str">
        <f t="shared" si="11"/>
        <v/>
      </c>
      <c r="BK58" s="24" t="str">
        <f t="shared" si="12"/>
        <v/>
      </c>
      <c r="BL58" s="24" t="str">
        <f t="shared" si="13"/>
        <v/>
      </c>
      <c r="BM58" s="24" t="str">
        <f t="shared" si="14"/>
        <v/>
      </c>
      <c r="BN58" s="24" t="str">
        <f t="shared" si="15"/>
        <v/>
      </c>
      <c r="BO58" s="24" t="str">
        <f t="shared" si="16"/>
        <v/>
      </c>
      <c r="BP58" s="24" t="str">
        <f>IF(AM58="","",SUMPRODUCT(BK58:BO58,'Benefit Weights'!$A$3:$E$3))</f>
        <v/>
      </c>
      <c r="BQ58" s="27" t="str">
        <f t="shared" si="17"/>
        <v/>
      </c>
    </row>
    <row r="59" spans="1:69" x14ac:dyDescent="0.25">
      <c r="A59" s="23"/>
      <c r="B59" s="23"/>
      <c r="C59" s="23"/>
      <c r="D59" s="23"/>
      <c r="E59" s="24"/>
      <c r="F59" s="24"/>
      <c r="G59" s="24"/>
      <c r="H59" s="23"/>
      <c r="I59" s="23"/>
      <c r="J59" s="23"/>
      <c r="K59" s="23"/>
      <c r="L59" s="23"/>
      <c r="M59" s="23"/>
      <c r="N59" s="23"/>
      <c r="O59" s="24"/>
      <c r="P59" s="24"/>
      <c r="Q59" s="24"/>
      <c r="R59" s="24"/>
      <c r="S59" s="24"/>
      <c r="T59" s="24"/>
      <c r="U59" s="24"/>
      <c r="V59" s="24"/>
      <c r="W59" s="24"/>
      <c r="X59" s="24"/>
      <c r="Y59" s="24"/>
      <c r="Z59" s="24"/>
      <c r="AA59" s="24"/>
      <c r="AB59" s="24"/>
      <c r="AC59" s="24"/>
      <c r="AD59" s="24"/>
      <c r="AE59" s="24"/>
      <c r="AF59" s="24"/>
      <c r="AG59" s="24"/>
      <c r="AH59" s="24"/>
      <c r="AI59" s="24"/>
      <c r="AJ59" s="23"/>
      <c r="AK59" s="23"/>
      <c r="AL59" s="23"/>
      <c r="AM59" s="23" t="str">
        <f t="shared" si="2"/>
        <v/>
      </c>
      <c r="AN59" s="23" t="str">
        <f t="shared" si="34"/>
        <v/>
      </c>
      <c r="AO59" s="23" t="str">
        <f t="shared" si="35"/>
        <v/>
      </c>
      <c r="AP59" s="23" t="str">
        <f t="shared" si="7"/>
        <v/>
      </c>
      <c r="AQ59" s="24" t="str">
        <f t="array" ref="AQ59">IF(Q59="","",IF(Q59&gt;BU$7,5,(Q59/(MAX(IF(Q$4:Q$1999&lt;BU$7,Q$4:Q$1999))))*5))</f>
        <v/>
      </c>
      <c r="AR59" s="24" t="str">
        <f t="array" ref="AR59">IF(R59="","",IF(R59&gt;BV$7,5,(R59/(MAX(IF(R$4:R$1999&lt;BV$7,R$4:R$1999))))*5))</f>
        <v/>
      </c>
      <c r="AS59" s="24" t="str">
        <f t="array" ref="AS59">IF(S59="","",IF(S59&gt;BW$7,5,(S59/(MAX(IF(S$4:S$1999&lt;BW$7,S$4:S$1999))))*5))</f>
        <v/>
      </c>
      <c r="AT59" s="24" t="str">
        <f t="array" ref="AT59">IF(T59="","",IF(T59&gt;BX$7,5,(T59/(MAX(IF(T$4:T$1999&lt;BX$7,T$4:T$1999))))*5))</f>
        <v/>
      </c>
      <c r="AU59" s="24" t="str">
        <f t="array" ref="AU59">IF(U59="","",IF(U59&gt;BY$7,5,(U59/(MAX(IF(U$4:U$1999&lt;BY$7,U$4:U$1999))))*5))</f>
        <v/>
      </c>
      <c r="AV59" s="24" t="str">
        <f t="array" ref="AV59">IF(V59="","",IF(V59&gt;BZ$7,5,(V59/(MAX(IF(V$4:V$1999&lt;BZ$7,V$4:V$1999))))*5))</f>
        <v/>
      </c>
      <c r="AW59" s="24" t="str">
        <f t="array" ref="AW59">IF(W59="","",IF(W59&gt;CA$7,5,(W59/(MAX(IF(W$4:W$1999&lt;CA$7,W$4:W$1999))))*5))</f>
        <v/>
      </c>
      <c r="AX59" s="24" t="str">
        <f t="array" ref="AX59">IF(X59="","",IF(X59&gt;CB$7,5,(X59/(MAX(IF(X$4:X$1999&lt;CB$7,X$4:X$1999))))*5))</f>
        <v/>
      </c>
      <c r="AY59" s="24" t="str">
        <f t="array" ref="AY59">IF(Y59="","",IF(Y59&gt;CC$7,5,(Y59/(MAX(IF(Y$4:Y$1999&lt;CC$7,Y$4:Y$1999))))*5))</f>
        <v/>
      </c>
      <c r="AZ59" s="24" t="str">
        <f t="array" ref="AZ59">IF(Z59="","",IF(Z59&gt;CD$7,5,(Z59/(MAX(IF(Z$4:Z$1999&lt;CD$7,Z$4:Z$1999))))*5))</f>
        <v/>
      </c>
      <c r="BA59" s="24" t="str">
        <f t="array" ref="BA59">IF(AA59="","",IF(AA59&gt;CE$7,5,(AA59/(MAX(IF(AA$4:AA$1999&lt;CE$7,AA$4:AA$1999))))*5))</f>
        <v/>
      </c>
      <c r="BB59" s="24" t="str">
        <f t="array" ref="BB59">IF(AB59="","",IF(AB59&gt;CF$7,5,(AB59/(MAX(IF(AB$4:AB$1999&lt;CF$7,AB$4:AB$1999))))*5))</f>
        <v/>
      </c>
      <c r="BC59" s="24" t="str">
        <f>IF(AM59="","",IF($AP59='WQ Reference'!$A$12,SUMPRODUCT($AQ59:$BB59,'WQ Reference'!$B$12:$M$12),IF($AP59='WQ Reference'!$A$13,SUMPRODUCT($AQ59:$BB59,'WQ Reference'!$B$13:$M$13),IF($AP59='WQ Reference'!$A$14,SUMPRODUCT($AQ59:$BB59,'WQ Reference'!$B$14:$M$14),IF($AP59='WQ Reference'!$A$15,SUMPRODUCT($AQ59:$BB59,'WQ Reference'!$B$15:$M$15),IF($AP59='WQ Reference'!$A$16,SUMPRODUCT($AQ59:$BB59,'WQ Reference'!$B$16:$M$16),IF($AP59='WQ Reference'!$A$17,SUMPRODUCT($AQ59:$BB59,'WQ Reference'!$B$17:$M$17),"Invalid Watershed")))))))</f>
        <v/>
      </c>
      <c r="BD59" s="24" t="str">
        <f t="array" ref="BD59">IF(AC59="","",IF(AC59&gt;CG$7,5,(AC59/(MAX(IF(AC$4:AC$1999&lt;CG$7,AC$4:AC$1999))))*5))</f>
        <v/>
      </c>
      <c r="BE59" s="24" t="str">
        <f t="array" ref="BE59">IF(AD59="","",IF(AD59&gt;CH$7,5,(AD59/(MAX(IF(AD$4:AD$1999&lt;CH$7,AD$4:AD$1999))))*5))</f>
        <v/>
      </c>
      <c r="BF59" s="24" t="str">
        <f t="array" ref="BF59">IF(AE59="","",IF(AE59&gt;CI$7,5,(AE59/(MAX(IF(AE$4:AE$1999&lt;CI$7,AE$4:AE$1999))))*5))</f>
        <v/>
      </c>
      <c r="BG59" s="24" t="str">
        <f t="shared" si="8"/>
        <v/>
      </c>
      <c r="BH59" s="24" t="str">
        <f t="shared" si="9"/>
        <v/>
      </c>
      <c r="BI59" s="24" t="str">
        <f t="shared" si="10"/>
        <v/>
      </c>
      <c r="BJ59" s="24" t="str">
        <f t="shared" si="11"/>
        <v/>
      </c>
      <c r="BK59" s="24" t="str">
        <f t="shared" si="12"/>
        <v/>
      </c>
      <c r="BL59" s="24" t="str">
        <f t="shared" si="13"/>
        <v/>
      </c>
      <c r="BM59" s="24" t="str">
        <f t="shared" si="14"/>
        <v/>
      </c>
      <c r="BN59" s="24" t="str">
        <f t="shared" si="15"/>
        <v/>
      </c>
      <c r="BO59" s="24" t="str">
        <f t="shared" si="16"/>
        <v/>
      </c>
      <c r="BP59" s="24" t="str">
        <f>IF(AM59="","",SUMPRODUCT(BK59:BO59,'Benefit Weights'!$A$3:$E$3))</f>
        <v/>
      </c>
      <c r="BQ59" s="27" t="str">
        <f t="shared" si="17"/>
        <v/>
      </c>
    </row>
    <row r="60" spans="1:69" x14ac:dyDescent="0.25">
      <c r="A60" s="23"/>
      <c r="B60" s="23"/>
      <c r="C60" s="23"/>
      <c r="D60" s="23"/>
      <c r="E60" s="24"/>
      <c r="F60" s="24"/>
      <c r="G60" s="24"/>
      <c r="H60" s="23"/>
      <c r="I60" s="23"/>
      <c r="J60" s="23"/>
      <c r="K60" s="23"/>
      <c r="L60" s="23"/>
      <c r="M60" s="23"/>
      <c r="N60" s="23"/>
      <c r="O60" s="24"/>
      <c r="P60" s="24"/>
      <c r="Q60" s="24"/>
      <c r="R60" s="24"/>
      <c r="S60" s="24"/>
      <c r="T60" s="24"/>
      <c r="U60" s="24"/>
      <c r="V60" s="24"/>
      <c r="W60" s="24"/>
      <c r="X60" s="24"/>
      <c r="Y60" s="24"/>
      <c r="Z60" s="24"/>
      <c r="AA60" s="24"/>
      <c r="AB60" s="24"/>
      <c r="AC60" s="24"/>
      <c r="AD60" s="24"/>
      <c r="AE60" s="24"/>
      <c r="AF60" s="24"/>
      <c r="AG60" s="24"/>
      <c r="AH60" s="24"/>
      <c r="AI60" s="24"/>
      <c r="AJ60" s="23"/>
      <c r="AK60" s="23"/>
      <c r="AL60" s="23"/>
      <c r="AM60" s="23" t="str">
        <f t="shared" si="2"/>
        <v/>
      </c>
      <c r="AN60" s="23" t="str">
        <f t="shared" si="34"/>
        <v/>
      </c>
      <c r="AO60" s="23" t="str">
        <f t="shared" si="35"/>
        <v/>
      </c>
      <c r="AP60" s="23" t="str">
        <f t="shared" si="7"/>
        <v/>
      </c>
      <c r="AQ60" s="24" t="str">
        <f t="array" ref="AQ60">IF(Q60="","",IF(Q60&gt;BU$7,5,(Q60/(MAX(IF(Q$4:Q$1999&lt;BU$7,Q$4:Q$1999))))*5))</f>
        <v/>
      </c>
      <c r="AR60" s="24" t="str">
        <f t="array" ref="AR60">IF(R60="","",IF(R60&gt;BV$7,5,(R60/(MAX(IF(R$4:R$1999&lt;BV$7,R$4:R$1999))))*5))</f>
        <v/>
      </c>
      <c r="AS60" s="24" t="str">
        <f t="array" ref="AS60">IF(S60="","",IF(S60&gt;BW$7,5,(S60/(MAX(IF(S$4:S$1999&lt;BW$7,S$4:S$1999))))*5))</f>
        <v/>
      </c>
      <c r="AT60" s="24" t="str">
        <f t="array" ref="AT60">IF(T60="","",IF(T60&gt;BX$7,5,(T60/(MAX(IF(T$4:T$1999&lt;BX$7,T$4:T$1999))))*5))</f>
        <v/>
      </c>
      <c r="AU60" s="24" t="str">
        <f t="array" ref="AU60">IF(U60="","",IF(U60&gt;BY$7,5,(U60/(MAX(IF(U$4:U$1999&lt;BY$7,U$4:U$1999))))*5))</f>
        <v/>
      </c>
      <c r="AV60" s="24" t="str">
        <f t="array" ref="AV60">IF(V60="","",IF(V60&gt;BZ$7,5,(V60/(MAX(IF(V$4:V$1999&lt;BZ$7,V$4:V$1999))))*5))</f>
        <v/>
      </c>
      <c r="AW60" s="24" t="str">
        <f t="array" ref="AW60">IF(W60="","",IF(W60&gt;CA$7,5,(W60/(MAX(IF(W$4:W$1999&lt;CA$7,W$4:W$1999))))*5))</f>
        <v/>
      </c>
      <c r="AX60" s="24" t="str">
        <f t="array" ref="AX60">IF(X60="","",IF(X60&gt;CB$7,5,(X60/(MAX(IF(X$4:X$1999&lt;CB$7,X$4:X$1999))))*5))</f>
        <v/>
      </c>
      <c r="AY60" s="24" t="str">
        <f t="array" ref="AY60">IF(Y60="","",IF(Y60&gt;CC$7,5,(Y60/(MAX(IF(Y$4:Y$1999&lt;CC$7,Y$4:Y$1999))))*5))</f>
        <v/>
      </c>
      <c r="AZ60" s="24" t="str">
        <f t="array" ref="AZ60">IF(Z60="","",IF(Z60&gt;CD$7,5,(Z60/(MAX(IF(Z$4:Z$1999&lt;CD$7,Z$4:Z$1999))))*5))</f>
        <v/>
      </c>
      <c r="BA60" s="24" t="str">
        <f t="array" ref="BA60">IF(AA60="","",IF(AA60&gt;CE$7,5,(AA60/(MAX(IF(AA$4:AA$1999&lt;CE$7,AA$4:AA$1999))))*5))</f>
        <v/>
      </c>
      <c r="BB60" s="24" t="str">
        <f t="array" ref="BB60">IF(AB60="","",IF(AB60&gt;CF$7,5,(AB60/(MAX(IF(AB$4:AB$1999&lt;CF$7,AB$4:AB$1999))))*5))</f>
        <v/>
      </c>
      <c r="BC60" s="24" t="str">
        <f>IF(AM60="","",IF($AP60='WQ Reference'!$A$12,SUMPRODUCT($AQ60:$BB60,'WQ Reference'!$B$12:$M$12),IF($AP60='WQ Reference'!$A$13,SUMPRODUCT($AQ60:$BB60,'WQ Reference'!$B$13:$M$13),IF($AP60='WQ Reference'!$A$14,SUMPRODUCT($AQ60:$BB60,'WQ Reference'!$B$14:$M$14),IF($AP60='WQ Reference'!$A$15,SUMPRODUCT($AQ60:$BB60,'WQ Reference'!$B$15:$M$15),IF($AP60='WQ Reference'!$A$16,SUMPRODUCT($AQ60:$BB60,'WQ Reference'!$B$16:$M$16),IF($AP60='WQ Reference'!$A$17,SUMPRODUCT($AQ60:$BB60,'WQ Reference'!$B$17:$M$17),"Invalid Watershed")))))))</f>
        <v/>
      </c>
      <c r="BD60" s="24" t="str">
        <f t="array" ref="BD60">IF(AC60="","",IF(AC60&gt;CG$7,5,(AC60/(MAX(IF(AC$4:AC$1999&lt;CG$7,AC$4:AC$1999))))*5))</f>
        <v/>
      </c>
      <c r="BE60" s="24" t="str">
        <f t="array" ref="BE60">IF(AD60="","",IF(AD60&gt;CH$7,5,(AD60/(MAX(IF(AD$4:AD$1999&lt;CH$7,AD$4:AD$1999))))*5))</f>
        <v/>
      </c>
      <c r="BF60" s="24" t="str">
        <f t="array" ref="BF60">IF(AE60="","",IF(AE60&gt;CI$7,5,(AE60/(MAX(IF(AE$4:AE$1999&lt;CI$7,AE$4:AE$1999))))*5))</f>
        <v/>
      </c>
      <c r="BG60" s="24" t="str">
        <f t="shared" si="8"/>
        <v/>
      </c>
      <c r="BH60" s="24" t="str">
        <f t="shared" si="9"/>
        <v/>
      </c>
      <c r="BI60" s="24" t="str">
        <f t="shared" si="10"/>
        <v/>
      </c>
      <c r="BJ60" s="24" t="str">
        <f t="shared" si="11"/>
        <v/>
      </c>
      <c r="BK60" s="24" t="str">
        <f t="shared" si="12"/>
        <v/>
      </c>
      <c r="BL60" s="24" t="str">
        <f t="shared" si="13"/>
        <v/>
      </c>
      <c r="BM60" s="24" t="str">
        <f t="shared" si="14"/>
        <v/>
      </c>
      <c r="BN60" s="24" t="str">
        <f t="shared" si="15"/>
        <v/>
      </c>
      <c r="BO60" s="24" t="str">
        <f t="shared" si="16"/>
        <v/>
      </c>
      <c r="BP60" s="24" t="str">
        <f>IF(AM60="","",SUMPRODUCT(BK60:BO60,'Benefit Weights'!$A$3:$E$3))</f>
        <v/>
      </c>
      <c r="BQ60" s="27" t="str">
        <f t="shared" si="17"/>
        <v/>
      </c>
    </row>
    <row r="61" spans="1:69" x14ac:dyDescent="0.25">
      <c r="A61" s="23"/>
      <c r="B61" s="23"/>
      <c r="C61" s="23"/>
      <c r="D61" s="23"/>
      <c r="E61" s="24"/>
      <c r="F61" s="24"/>
      <c r="G61" s="24"/>
      <c r="H61" s="23"/>
      <c r="I61" s="23"/>
      <c r="J61" s="23"/>
      <c r="K61" s="23"/>
      <c r="L61" s="23"/>
      <c r="M61" s="23"/>
      <c r="N61" s="23"/>
      <c r="O61" s="24"/>
      <c r="P61" s="24"/>
      <c r="Q61" s="24"/>
      <c r="R61" s="24"/>
      <c r="S61" s="24"/>
      <c r="T61" s="24"/>
      <c r="U61" s="24"/>
      <c r="V61" s="24"/>
      <c r="W61" s="24"/>
      <c r="X61" s="24"/>
      <c r="Y61" s="24"/>
      <c r="Z61" s="24"/>
      <c r="AA61" s="24"/>
      <c r="AB61" s="24"/>
      <c r="AC61" s="24"/>
      <c r="AD61" s="24"/>
      <c r="AE61" s="24"/>
      <c r="AF61" s="24"/>
      <c r="AG61" s="24"/>
      <c r="AH61" s="24"/>
      <c r="AI61" s="24"/>
      <c r="AJ61" s="23"/>
      <c r="AK61" s="23"/>
      <c r="AL61" s="23"/>
      <c r="AM61" s="23" t="str">
        <f t="shared" si="2"/>
        <v/>
      </c>
      <c r="AN61" s="23" t="str">
        <f t="shared" si="34"/>
        <v/>
      </c>
      <c r="AO61" s="23" t="str">
        <f t="shared" si="35"/>
        <v/>
      </c>
      <c r="AP61" s="23" t="str">
        <f t="shared" si="7"/>
        <v/>
      </c>
      <c r="AQ61" s="24" t="str">
        <f t="array" ref="AQ61">IF(Q61="","",IF(Q61&gt;BU$7,5,(Q61/(MAX(IF(Q$4:Q$1999&lt;BU$7,Q$4:Q$1999))))*5))</f>
        <v/>
      </c>
      <c r="AR61" s="24" t="str">
        <f t="array" ref="AR61">IF(R61="","",IF(R61&gt;BV$7,5,(R61/(MAX(IF(R$4:R$1999&lt;BV$7,R$4:R$1999))))*5))</f>
        <v/>
      </c>
      <c r="AS61" s="24" t="str">
        <f t="array" ref="AS61">IF(S61="","",IF(S61&gt;BW$7,5,(S61/(MAX(IF(S$4:S$1999&lt;BW$7,S$4:S$1999))))*5))</f>
        <v/>
      </c>
      <c r="AT61" s="24" t="str">
        <f t="array" ref="AT61">IF(T61="","",IF(T61&gt;BX$7,5,(T61/(MAX(IF(T$4:T$1999&lt;BX$7,T$4:T$1999))))*5))</f>
        <v/>
      </c>
      <c r="AU61" s="24" t="str">
        <f t="array" ref="AU61">IF(U61="","",IF(U61&gt;BY$7,5,(U61/(MAX(IF(U$4:U$1999&lt;BY$7,U$4:U$1999))))*5))</f>
        <v/>
      </c>
      <c r="AV61" s="24" t="str">
        <f t="array" ref="AV61">IF(V61="","",IF(V61&gt;BZ$7,5,(V61/(MAX(IF(V$4:V$1999&lt;BZ$7,V$4:V$1999))))*5))</f>
        <v/>
      </c>
      <c r="AW61" s="24" t="str">
        <f t="array" ref="AW61">IF(W61="","",IF(W61&gt;CA$7,5,(W61/(MAX(IF(W$4:W$1999&lt;CA$7,W$4:W$1999))))*5))</f>
        <v/>
      </c>
      <c r="AX61" s="24" t="str">
        <f t="array" ref="AX61">IF(X61="","",IF(X61&gt;CB$7,5,(X61/(MAX(IF(X$4:X$1999&lt;CB$7,X$4:X$1999))))*5))</f>
        <v/>
      </c>
      <c r="AY61" s="24" t="str">
        <f t="array" ref="AY61">IF(Y61="","",IF(Y61&gt;CC$7,5,(Y61/(MAX(IF(Y$4:Y$1999&lt;CC$7,Y$4:Y$1999))))*5))</f>
        <v/>
      </c>
      <c r="AZ61" s="24" t="str">
        <f t="array" ref="AZ61">IF(Z61="","",IF(Z61&gt;CD$7,5,(Z61/(MAX(IF(Z$4:Z$1999&lt;CD$7,Z$4:Z$1999))))*5))</f>
        <v/>
      </c>
      <c r="BA61" s="24" t="str">
        <f t="array" ref="BA61">IF(AA61="","",IF(AA61&gt;CE$7,5,(AA61/(MAX(IF(AA$4:AA$1999&lt;CE$7,AA$4:AA$1999))))*5))</f>
        <v/>
      </c>
      <c r="BB61" s="24" t="str">
        <f t="array" ref="BB61">IF(AB61="","",IF(AB61&gt;CF$7,5,(AB61/(MAX(IF(AB$4:AB$1999&lt;CF$7,AB$4:AB$1999))))*5))</f>
        <v/>
      </c>
      <c r="BC61" s="24" t="str">
        <f>IF(AM61="","",IF($AP61='WQ Reference'!$A$12,SUMPRODUCT($AQ61:$BB61,'WQ Reference'!$B$12:$M$12),IF($AP61='WQ Reference'!$A$13,SUMPRODUCT($AQ61:$BB61,'WQ Reference'!$B$13:$M$13),IF($AP61='WQ Reference'!$A$14,SUMPRODUCT($AQ61:$BB61,'WQ Reference'!$B$14:$M$14),IF($AP61='WQ Reference'!$A$15,SUMPRODUCT($AQ61:$BB61,'WQ Reference'!$B$15:$M$15),IF($AP61='WQ Reference'!$A$16,SUMPRODUCT($AQ61:$BB61,'WQ Reference'!$B$16:$M$16),IF($AP61='WQ Reference'!$A$17,SUMPRODUCT($AQ61:$BB61,'WQ Reference'!$B$17:$M$17),"Invalid Watershed")))))))</f>
        <v/>
      </c>
      <c r="BD61" s="24" t="str">
        <f t="array" ref="BD61">IF(AC61="","",IF(AC61&gt;CG$7,5,(AC61/(MAX(IF(AC$4:AC$1999&lt;CG$7,AC$4:AC$1999))))*5))</f>
        <v/>
      </c>
      <c r="BE61" s="24" t="str">
        <f t="array" ref="BE61">IF(AD61="","",IF(AD61&gt;CH$7,5,(AD61/(MAX(IF(AD$4:AD$1999&lt;CH$7,AD$4:AD$1999))))*5))</f>
        <v/>
      </c>
      <c r="BF61" s="24" t="str">
        <f t="array" ref="BF61">IF(AE61="","",IF(AE61&gt;CI$7,5,(AE61/(MAX(IF(AE$4:AE$1999&lt;CI$7,AE$4:AE$1999))))*5))</f>
        <v/>
      </c>
      <c r="BG61" s="24" t="str">
        <f t="shared" si="8"/>
        <v/>
      </c>
      <c r="BH61" s="24" t="str">
        <f t="shared" si="9"/>
        <v/>
      </c>
      <c r="BI61" s="24" t="str">
        <f t="shared" si="10"/>
        <v/>
      </c>
      <c r="BJ61" s="24" t="str">
        <f t="shared" si="11"/>
        <v/>
      </c>
      <c r="BK61" s="24" t="str">
        <f t="shared" si="12"/>
        <v/>
      </c>
      <c r="BL61" s="24" t="str">
        <f t="shared" si="13"/>
        <v/>
      </c>
      <c r="BM61" s="24" t="str">
        <f t="shared" si="14"/>
        <v/>
      </c>
      <c r="BN61" s="24" t="str">
        <f t="shared" si="15"/>
        <v/>
      </c>
      <c r="BO61" s="24" t="str">
        <f t="shared" si="16"/>
        <v/>
      </c>
      <c r="BP61" s="24" t="str">
        <f>IF(AM61="","",SUMPRODUCT(BK61:BO61,'Benefit Weights'!$A$3:$E$3))</f>
        <v/>
      </c>
      <c r="BQ61" s="27" t="str">
        <f t="shared" si="17"/>
        <v/>
      </c>
    </row>
    <row r="62" spans="1:69" x14ac:dyDescent="0.25">
      <c r="A62" s="23"/>
      <c r="B62" s="23"/>
      <c r="C62" s="23"/>
      <c r="D62" s="23"/>
      <c r="E62" s="24"/>
      <c r="F62" s="24"/>
      <c r="G62" s="24"/>
      <c r="H62" s="23"/>
      <c r="I62" s="23"/>
      <c r="J62" s="23"/>
      <c r="K62" s="23"/>
      <c r="L62" s="23"/>
      <c r="M62" s="23"/>
      <c r="N62" s="23"/>
      <c r="O62" s="24"/>
      <c r="P62" s="24"/>
      <c r="Q62" s="24"/>
      <c r="R62" s="24"/>
      <c r="S62" s="24"/>
      <c r="T62" s="24"/>
      <c r="U62" s="24"/>
      <c r="V62" s="24"/>
      <c r="W62" s="24"/>
      <c r="X62" s="24"/>
      <c r="Y62" s="24"/>
      <c r="Z62" s="24"/>
      <c r="AA62" s="24"/>
      <c r="AB62" s="24"/>
      <c r="AC62" s="24"/>
      <c r="AD62" s="24"/>
      <c r="AE62" s="24"/>
      <c r="AF62" s="24"/>
      <c r="AG62" s="24"/>
      <c r="AH62" s="24"/>
      <c r="AI62" s="24"/>
      <c r="AJ62" s="23"/>
      <c r="AK62" s="23"/>
      <c r="AL62" s="23"/>
      <c r="AM62" s="23" t="str">
        <f t="shared" si="2"/>
        <v/>
      </c>
      <c r="AN62" s="23" t="str">
        <f t="shared" si="34"/>
        <v/>
      </c>
      <c r="AO62" s="23" t="str">
        <f t="shared" si="35"/>
        <v/>
      </c>
      <c r="AP62" s="23" t="str">
        <f t="shared" si="7"/>
        <v/>
      </c>
      <c r="AQ62" s="24" t="str">
        <f t="array" ref="AQ62">IF(Q62="","",IF(Q62&gt;BU$7,5,(Q62/(MAX(IF(Q$4:Q$1999&lt;BU$7,Q$4:Q$1999))))*5))</f>
        <v/>
      </c>
      <c r="AR62" s="24" t="str">
        <f t="array" ref="AR62">IF(R62="","",IF(R62&gt;BV$7,5,(R62/(MAX(IF(R$4:R$1999&lt;BV$7,R$4:R$1999))))*5))</f>
        <v/>
      </c>
      <c r="AS62" s="24" t="str">
        <f t="array" ref="AS62">IF(S62="","",IF(S62&gt;BW$7,5,(S62/(MAX(IF(S$4:S$1999&lt;BW$7,S$4:S$1999))))*5))</f>
        <v/>
      </c>
      <c r="AT62" s="24" t="str">
        <f t="array" ref="AT62">IF(T62="","",IF(T62&gt;BX$7,5,(T62/(MAX(IF(T$4:T$1999&lt;BX$7,T$4:T$1999))))*5))</f>
        <v/>
      </c>
      <c r="AU62" s="24" t="str">
        <f t="array" ref="AU62">IF(U62="","",IF(U62&gt;BY$7,5,(U62/(MAX(IF(U$4:U$1999&lt;BY$7,U$4:U$1999))))*5))</f>
        <v/>
      </c>
      <c r="AV62" s="24" t="str">
        <f t="array" ref="AV62">IF(V62="","",IF(V62&gt;BZ$7,5,(V62/(MAX(IF(V$4:V$1999&lt;BZ$7,V$4:V$1999))))*5))</f>
        <v/>
      </c>
      <c r="AW62" s="24" t="str">
        <f t="array" ref="AW62">IF(W62="","",IF(W62&gt;CA$7,5,(W62/(MAX(IF(W$4:W$1999&lt;CA$7,W$4:W$1999))))*5))</f>
        <v/>
      </c>
      <c r="AX62" s="24" t="str">
        <f t="array" ref="AX62">IF(X62="","",IF(X62&gt;CB$7,5,(X62/(MAX(IF(X$4:X$1999&lt;CB$7,X$4:X$1999))))*5))</f>
        <v/>
      </c>
      <c r="AY62" s="24" t="str">
        <f t="array" ref="AY62">IF(Y62="","",IF(Y62&gt;CC$7,5,(Y62/(MAX(IF(Y$4:Y$1999&lt;CC$7,Y$4:Y$1999))))*5))</f>
        <v/>
      </c>
      <c r="AZ62" s="24" t="str">
        <f t="array" ref="AZ62">IF(Z62="","",IF(Z62&gt;CD$7,5,(Z62/(MAX(IF(Z$4:Z$1999&lt;CD$7,Z$4:Z$1999))))*5))</f>
        <v/>
      </c>
      <c r="BA62" s="24" t="str">
        <f t="array" ref="BA62">IF(AA62="","",IF(AA62&gt;CE$7,5,(AA62/(MAX(IF(AA$4:AA$1999&lt;CE$7,AA$4:AA$1999))))*5))</f>
        <v/>
      </c>
      <c r="BB62" s="24" t="str">
        <f t="array" ref="BB62">IF(AB62="","",IF(AB62&gt;CF$7,5,(AB62/(MAX(IF(AB$4:AB$1999&lt;CF$7,AB$4:AB$1999))))*5))</f>
        <v/>
      </c>
      <c r="BC62" s="24" t="str">
        <f>IF(AM62="","",IF($AP62='WQ Reference'!$A$12,SUMPRODUCT($AQ62:$BB62,'WQ Reference'!$B$12:$M$12),IF($AP62='WQ Reference'!$A$13,SUMPRODUCT($AQ62:$BB62,'WQ Reference'!$B$13:$M$13),IF($AP62='WQ Reference'!$A$14,SUMPRODUCT($AQ62:$BB62,'WQ Reference'!$B$14:$M$14),IF($AP62='WQ Reference'!$A$15,SUMPRODUCT($AQ62:$BB62,'WQ Reference'!$B$15:$M$15),IF($AP62='WQ Reference'!$A$16,SUMPRODUCT($AQ62:$BB62,'WQ Reference'!$B$16:$M$16),IF($AP62='WQ Reference'!$A$17,SUMPRODUCT($AQ62:$BB62,'WQ Reference'!$B$17:$M$17),"Invalid Watershed")))))))</f>
        <v/>
      </c>
      <c r="BD62" s="24" t="str">
        <f t="array" ref="BD62">IF(AC62="","",IF(AC62&gt;CG$7,5,(AC62/(MAX(IF(AC$4:AC$1999&lt;CG$7,AC$4:AC$1999))))*5))</f>
        <v/>
      </c>
      <c r="BE62" s="24" t="str">
        <f t="array" ref="BE62">IF(AD62="","",IF(AD62&gt;CH$7,5,(AD62/(MAX(IF(AD$4:AD$1999&lt;CH$7,AD$4:AD$1999))))*5))</f>
        <v/>
      </c>
      <c r="BF62" s="24" t="str">
        <f t="array" ref="BF62">IF(AE62="","",IF(AE62&gt;CI$7,5,(AE62/(MAX(IF(AE$4:AE$1999&lt;CI$7,AE$4:AE$1999))))*5))</f>
        <v/>
      </c>
      <c r="BG62" s="24" t="str">
        <f t="shared" si="8"/>
        <v/>
      </c>
      <c r="BH62" s="24" t="str">
        <f t="shared" si="9"/>
        <v/>
      </c>
      <c r="BI62" s="24" t="str">
        <f t="shared" si="10"/>
        <v/>
      </c>
      <c r="BJ62" s="24" t="str">
        <f t="shared" si="11"/>
        <v/>
      </c>
      <c r="BK62" s="24" t="str">
        <f t="shared" si="12"/>
        <v/>
      </c>
      <c r="BL62" s="24" t="str">
        <f t="shared" si="13"/>
        <v/>
      </c>
      <c r="BM62" s="24" t="str">
        <f t="shared" si="14"/>
        <v/>
      </c>
      <c r="BN62" s="24" t="str">
        <f t="shared" si="15"/>
        <v/>
      </c>
      <c r="BO62" s="24" t="str">
        <f t="shared" si="16"/>
        <v/>
      </c>
      <c r="BP62" s="24" t="str">
        <f>IF(AM62="","",SUMPRODUCT(BK62:BO62,'Benefit Weights'!$A$3:$E$3))</f>
        <v/>
      </c>
      <c r="BQ62" s="27" t="str">
        <f t="shared" si="17"/>
        <v/>
      </c>
    </row>
    <row r="63" spans="1:69" x14ac:dyDescent="0.25">
      <c r="A63" s="23"/>
      <c r="B63" s="23"/>
      <c r="C63" s="23"/>
      <c r="D63" s="23"/>
      <c r="E63" s="24"/>
      <c r="F63" s="24"/>
      <c r="G63" s="24"/>
      <c r="H63" s="23"/>
      <c r="I63" s="23"/>
      <c r="J63" s="23"/>
      <c r="K63" s="23"/>
      <c r="L63" s="23"/>
      <c r="M63" s="23"/>
      <c r="N63" s="23"/>
      <c r="O63" s="24"/>
      <c r="P63" s="24"/>
      <c r="Q63" s="24"/>
      <c r="R63" s="24"/>
      <c r="S63" s="24"/>
      <c r="T63" s="24"/>
      <c r="U63" s="24"/>
      <c r="V63" s="24"/>
      <c r="W63" s="24"/>
      <c r="X63" s="24"/>
      <c r="Y63" s="24"/>
      <c r="Z63" s="24"/>
      <c r="AA63" s="24"/>
      <c r="AB63" s="24"/>
      <c r="AC63" s="24"/>
      <c r="AD63" s="24"/>
      <c r="AE63" s="24"/>
      <c r="AF63" s="24"/>
      <c r="AG63" s="24"/>
      <c r="AH63" s="24"/>
      <c r="AI63" s="24"/>
      <c r="AJ63" s="23"/>
      <c r="AK63" s="23"/>
      <c r="AL63" s="23"/>
      <c r="AM63" s="23" t="str">
        <f t="shared" si="2"/>
        <v/>
      </c>
      <c r="AN63" s="23" t="str">
        <f t="shared" si="34"/>
        <v/>
      </c>
      <c r="AO63" s="23" t="str">
        <f t="shared" si="35"/>
        <v/>
      </c>
      <c r="AP63" s="23" t="str">
        <f t="shared" si="7"/>
        <v/>
      </c>
      <c r="AQ63" s="24" t="str">
        <f t="array" ref="AQ63">IF(Q63="","",IF(Q63&gt;BU$7,5,(Q63/(MAX(IF(Q$4:Q$1999&lt;BU$7,Q$4:Q$1999))))*5))</f>
        <v/>
      </c>
      <c r="AR63" s="24" t="str">
        <f t="array" ref="AR63">IF(R63="","",IF(R63&gt;BV$7,5,(R63/(MAX(IF(R$4:R$1999&lt;BV$7,R$4:R$1999))))*5))</f>
        <v/>
      </c>
      <c r="AS63" s="24" t="str">
        <f t="array" ref="AS63">IF(S63="","",IF(S63&gt;BW$7,5,(S63/(MAX(IF(S$4:S$1999&lt;BW$7,S$4:S$1999))))*5))</f>
        <v/>
      </c>
      <c r="AT63" s="24" t="str">
        <f t="array" ref="AT63">IF(T63="","",IF(T63&gt;BX$7,5,(T63/(MAX(IF(T$4:T$1999&lt;BX$7,T$4:T$1999))))*5))</f>
        <v/>
      </c>
      <c r="AU63" s="24" t="str">
        <f t="array" ref="AU63">IF(U63="","",IF(U63&gt;BY$7,5,(U63/(MAX(IF(U$4:U$1999&lt;BY$7,U$4:U$1999))))*5))</f>
        <v/>
      </c>
      <c r="AV63" s="24" t="str">
        <f t="array" ref="AV63">IF(V63="","",IF(V63&gt;BZ$7,5,(V63/(MAX(IF(V$4:V$1999&lt;BZ$7,V$4:V$1999))))*5))</f>
        <v/>
      </c>
      <c r="AW63" s="24" t="str">
        <f t="array" ref="AW63">IF(W63="","",IF(W63&gt;CA$7,5,(W63/(MAX(IF(W$4:W$1999&lt;CA$7,W$4:W$1999))))*5))</f>
        <v/>
      </c>
      <c r="AX63" s="24" t="str">
        <f t="array" ref="AX63">IF(X63="","",IF(X63&gt;CB$7,5,(X63/(MAX(IF(X$4:X$1999&lt;CB$7,X$4:X$1999))))*5))</f>
        <v/>
      </c>
      <c r="AY63" s="24" t="str">
        <f t="array" ref="AY63">IF(Y63="","",IF(Y63&gt;CC$7,5,(Y63/(MAX(IF(Y$4:Y$1999&lt;CC$7,Y$4:Y$1999))))*5))</f>
        <v/>
      </c>
      <c r="AZ63" s="24" t="str">
        <f t="array" ref="AZ63">IF(Z63="","",IF(Z63&gt;CD$7,5,(Z63/(MAX(IF(Z$4:Z$1999&lt;CD$7,Z$4:Z$1999))))*5))</f>
        <v/>
      </c>
      <c r="BA63" s="24" t="str">
        <f t="array" ref="BA63">IF(AA63="","",IF(AA63&gt;CE$7,5,(AA63/(MAX(IF(AA$4:AA$1999&lt;CE$7,AA$4:AA$1999))))*5))</f>
        <v/>
      </c>
      <c r="BB63" s="24" t="str">
        <f t="array" ref="BB63">IF(AB63="","",IF(AB63&gt;CF$7,5,(AB63/(MAX(IF(AB$4:AB$1999&lt;CF$7,AB$4:AB$1999))))*5))</f>
        <v/>
      </c>
      <c r="BC63" s="24" t="str">
        <f>IF(AM63="","",IF($AP63='WQ Reference'!$A$12,SUMPRODUCT($AQ63:$BB63,'WQ Reference'!$B$12:$M$12),IF($AP63='WQ Reference'!$A$13,SUMPRODUCT($AQ63:$BB63,'WQ Reference'!$B$13:$M$13),IF($AP63='WQ Reference'!$A$14,SUMPRODUCT($AQ63:$BB63,'WQ Reference'!$B$14:$M$14),IF($AP63='WQ Reference'!$A$15,SUMPRODUCT($AQ63:$BB63,'WQ Reference'!$B$15:$M$15),IF($AP63='WQ Reference'!$A$16,SUMPRODUCT($AQ63:$BB63,'WQ Reference'!$B$16:$M$16),IF($AP63='WQ Reference'!$A$17,SUMPRODUCT($AQ63:$BB63,'WQ Reference'!$B$17:$M$17),"Invalid Watershed")))))))</f>
        <v/>
      </c>
      <c r="BD63" s="24" t="str">
        <f t="array" ref="BD63">IF(AC63="","",IF(AC63&gt;CG$7,5,(AC63/(MAX(IF(AC$4:AC$1999&lt;CG$7,AC$4:AC$1999))))*5))</f>
        <v/>
      </c>
      <c r="BE63" s="24" t="str">
        <f t="array" ref="BE63">IF(AD63="","",IF(AD63&gt;CH$7,5,(AD63/(MAX(IF(AD$4:AD$1999&lt;CH$7,AD$4:AD$1999))))*5))</f>
        <v/>
      </c>
      <c r="BF63" s="24" t="str">
        <f t="array" ref="BF63">IF(AE63="","",IF(AE63&gt;CI$7,5,(AE63/(MAX(IF(AE$4:AE$1999&lt;CI$7,AE$4:AE$1999))))*5))</f>
        <v/>
      </c>
      <c r="BG63" s="24" t="str">
        <f t="shared" si="8"/>
        <v/>
      </c>
      <c r="BH63" s="24" t="str">
        <f t="shared" si="9"/>
        <v/>
      </c>
      <c r="BI63" s="24" t="str">
        <f t="shared" si="10"/>
        <v/>
      </c>
      <c r="BJ63" s="24" t="str">
        <f t="shared" si="11"/>
        <v/>
      </c>
      <c r="BK63" s="24" t="str">
        <f t="shared" si="12"/>
        <v/>
      </c>
      <c r="BL63" s="24" t="str">
        <f t="shared" si="13"/>
        <v/>
      </c>
      <c r="BM63" s="24" t="str">
        <f t="shared" si="14"/>
        <v/>
      </c>
      <c r="BN63" s="24" t="str">
        <f t="shared" si="15"/>
        <v/>
      </c>
      <c r="BO63" s="24" t="str">
        <f t="shared" si="16"/>
        <v/>
      </c>
      <c r="BP63" s="24" t="str">
        <f>IF(AM63="","",SUMPRODUCT(BK63:BO63,'Benefit Weights'!$A$3:$E$3))</f>
        <v/>
      </c>
      <c r="BQ63" s="27" t="str">
        <f t="shared" si="17"/>
        <v/>
      </c>
    </row>
    <row r="64" spans="1:69" x14ac:dyDescent="0.25">
      <c r="A64" s="23"/>
      <c r="B64" s="23"/>
      <c r="C64" s="23"/>
      <c r="D64" s="23"/>
      <c r="E64" s="24"/>
      <c r="F64" s="24"/>
      <c r="G64" s="24"/>
      <c r="H64" s="23"/>
      <c r="I64" s="23"/>
      <c r="J64" s="23"/>
      <c r="K64" s="23"/>
      <c r="L64" s="23"/>
      <c r="M64" s="23"/>
      <c r="N64" s="23"/>
      <c r="O64" s="24"/>
      <c r="P64" s="24"/>
      <c r="Q64" s="24"/>
      <c r="R64" s="24"/>
      <c r="S64" s="24"/>
      <c r="T64" s="24"/>
      <c r="U64" s="24"/>
      <c r="V64" s="24"/>
      <c r="W64" s="24"/>
      <c r="X64" s="24"/>
      <c r="Y64" s="24"/>
      <c r="Z64" s="24"/>
      <c r="AA64" s="24"/>
      <c r="AB64" s="24"/>
      <c r="AC64" s="24"/>
      <c r="AD64" s="24"/>
      <c r="AE64" s="24"/>
      <c r="AF64" s="24"/>
      <c r="AG64" s="24"/>
      <c r="AH64" s="24"/>
      <c r="AI64" s="24"/>
      <c r="AJ64" s="23"/>
      <c r="AK64" s="23"/>
      <c r="AL64" s="23"/>
      <c r="AM64" s="23" t="str">
        <f t="shared" si="2"/>
        <v/>
      </c>
      <c r="AN64" s="23" t="str">
        <f t="shared" si="34"/>
        <v/>
      </c>
      <c r="AO64" s="23" t="str">
        <f t="shared" si="35"/>
        <v/>
      </c>
      <c r="AP64" s="23" t="str">
        <f t="shared" si="7"/>
        <v/>
      </c>
      <c r="AQ64" s="24" t="str">
        <f t="array" ref="AQ64">IF(Q64="","",IF(Q64&gt;BU$7,5,(Q64/(MAX(IF(Q$4:Q$1999&lt;BU$7,Q$4:Q$1999))))*5))</f>
        <v/>
      </c>
      <c r="AR64" s="24" t="str">
        <f t="array" ref="AR64">IF(R64="","",IF(R64&gt;BV$7,5,(R64/(MAX(IF(R$4:R$1999&lt;BV$7,R$4:R$1999))))*5))</f>
        <v/>
      </c>
      <c r="AS64" s="24" t="str">
        <f t="array" ref="AS64">IF(S64="","",IF(S64&gt;BW$7,5,(S64/(MAX(IF(S$4:S$1999&lt;BW$7,S$4:S$1999))))*5))</f>
        <v/>
      </c>
      <c r="AT64" s="24" t="str">
        <f t="array" ref="AT64">IF(T64="","",IF(T64&gt;BX$7,5,(T64/(MAX(IF(T$4:T$1999&lt;BX$7,T$4:T$1999))))*5))</f>
        <v/>
      </c>
      <c r="AU64" s="24" t="str">
        <f t="array" ref="AU64">IF(U64="","",IF(U64&gt;BY$7,5,(U64/(MAX(IF(U$4:U$1999&lt;BY$7,U$4:U$1999))))*5))</f>
        <v/>
      </c>
      <c r="AV64" s="24" t="str">
        <f t="array" ref="AV64">IF(V64="","",IF(V64&gt;BZ$7,5,(V64/(MAX(IF(V$4:V$1999&lt;BZ$7,V$4:V$1999))))*5))</f>
        <v/>
      </c>
      <c r="AW64" s="24" t="str">
        <f t="array" ref="AW64">IF(W64="","",IF(W64&gt;CA$7,5,(W64/(MAX(IF(W$4:W$1999&lt;CA$7,W$4:W$1999))))*5))</f>
        <v/>
      </c>
      <c r="AX64" s="24" t="str">
        <f t="array" ref="AX64">IF(X64="","",IF(X64&gt;CB$7,5,(X64/(MAX(IF(X$4:X$1999&lt;CB$7,X$4:X$1999))))*5))</f>
        <v/>
      </c>
      <c r="AY64" s="24" t="str">
        <f t="array" ref="AY64">IF(Y64="","",IF(Y64&gt;CC$7,5,(Y64/(MAX(IF(Y$4:Y$1999&lt;CC$7,Y$4:Y$1999))))*5))</f>
        <v/>
      </c>
      <c r="AZ64" s="24" t="str">
        <f t="array" ref="AZ64">IF(Z64="","",IF(Z64&gt;CD$7,5,(Z64/(MAX(IF(Z$4:Z$1999&lt;CD$7,Z$4:Z$1999))))*5))</f>
        <v/>
      </c>
      <c r="BA64" s="24" t="str">
        <f t="array" ref="BA64">IF(AA64="","",IF(AA64&gt;CE$7,5,(AA64/(MAX(IF(AA$4:AA$1999&lt;CE$7,AA$4:AA$1999))))*5))</f>
        <v/>
      </c>
      <c r="BB64" s="24" t="str">
        <f t="array" ref="BB64">IF(AB64="","",IF(AB64&gt;CF$7,5,(AB64/(MAX(IF(AB$4:AB$1999&lt;CF$7,AB$4:AB$1999))))*5))</f>
        <v/>
      </c>
      <c r="BC64" s="24" t="str">
        <f>IF(AM64="","",IF($AP64='WQ Reference'!$A$12,SUMPRODUCT($AQ64:$BB64,'WQ Reference'!$B$12:$M$12),IF($AP64='WQ Reference'!$A$13,SUMPRODUCT($AQ64:$BB64,'WQ Reference'!$B$13:$M$13),IF($AP64='WQ Reference'!$A$14,SUMPRODUCT($AQ64:$BB64,'WQ Reference'!$B$14:$M$14),IF($AP64='WQ Reference'!$A$15,SUMPRODUCT($AQ64:$BB64,'WQ Reference'!$B$15:$M$15),IF($AP64='WQ Reference'!$A$16,SUMPRODUCT($AQ64:$BB64,'WQ Reference'!$B$16:$M$16),IF($AP64='WQ Reference'!$A$17,SUMPRODUCT($AQ64:$BB64,'WQ Reference'!$B$17:$M$17),"Invalid Watershed")))))))</f>
        <v/>
      </c>
      <c r="BD64" s="24" t="str">
        <f t="array" ref="BD64">IF(AC64="","",IF(AC64&gt;CG$7,5,(AC64/(MAX(IF(AC$4:AC$1999&lt;CG$7,AC$4:AC$1999))))*5))</f>
        <v/>
      </c>
      <c r="BE64" s="24" t="str">
        <f t="array" ref="BE64">IF(AD64="","",IF(AD64&gt;CH$7,5,(AD64/(MAX(IF(AD$4:AD$1999&lt;CH$7,AD$4:AD$1999))))*5))</f>
        <v/>
      </c>
      <c r="BF64" s="24" t="str">
        <f t="array" ref="BF64">IF(AE64="","",IF(AE64&gt;CI$7,5,(AE64/(MAX(IF(AE$4:AE$1999&lt;CI$7,AE$4:AE$1999))))*5))</f>
        <v/>
      </c>
      <c r="BG64" s="24" t="str">
        <f t="shared" si="8"/>
        <v/>
      </c>
      <c r="BH64" s="24" t="str">
        <f t="shared" si="9"/>
        <v/>
      </c>
      <c r="BI64" s="24" t="str">
        <f t="shared" si="10"/>
        <v/>
      </c>
      <c r="BJ64" s="24" t="str">
        <f t="shared" si="11"/>
        <v/>
      </c>
      <c r="BK64" s="24" t="str">
        <f t="shared" si="12"/>
        <v/>
      </c>
      <c r="BL64" s="24" t="str">
        <f t="shared" si="13"/>
        <v/>
      </c>
      <c r="BM64" s="24" t="str">
        <f t="shared" si="14"/>
        <v/>
      </c>
      <c r="BN64" s="24" t="str">
        <f t="shared" si="15"/>
        <v/>
      </c>
      <c r="BO64" s="24" t="str">
        <f t="shared" si="16"/>
        <v/>
      </c>
      <c r="BP64" s="24" t="str">
        <f>IF(AM64="","",SUMPRODUCT(BK64:BO64,'Benefit Weights'!$A$3:$E$3))</f>
        <v/>
      </c>
      <c r="BQ64" s="27" t="str">
        <f t="shared" si="17"/>
        <v/>
      </c>
    </row>
    <row r="65" spans="1:69" x14ac:dyDescent="0.25">
      <c r="A65" s="23"/>
      <c r="B65" s="23"/>
      <c r="C65" s="23"/>
      <c r="D65" s="23"/>
      <c r="E65" s="24"/>
      <c r="F65" s="24"/>
      <c r="G65" s="24"/>
      <c r="H65" s="23"/>
      <c r="I65" s="23"/>
      <c r="J65" s="23"/>
      <c r="K65" s="23"/>
      <c r="L65" s="23"/>
      <c r="M65" s="23"/>
      <c r="N65" s="23"/>
      <c r="O65" s="24"/>
      <c r="P65" s="24"/>
      <c r="Q65" s="24"/>
      <c r="R65" s="24"/>
      <c r="S65" s="24"/>
      <c r="T65" s="24"/>
      <c r="U65" s="24"/>
      <c r="V65" s="24"/>
      <c r="W65" s="24"/>
      <c r="X65" s="24"/>
      <c r="Y65" s="24"/>
      <c r="Z65" s="24"/>
      <c r="AA65" s="24"/>
      <c r="AB65" s="24"/>
      <c r="AC65" s="24"/>
      <c r="AD65" s="24"/>
      <c r="AE65" s="24"/>
      <c r="AF65" s="24"/>
      <c r="AG65" s="24"/>
      <c r="AH65" s="24"/>
      <c r="AI65" s="24"/>
      <c r="AJ65" s="23"/>
      <c r="AK65" s="23"/>
      <c r="AL65" s="23"/>
      <c r="AM65" s="23" t="str">
        <f t="shared" si="2"/>
        <v/>
      </c>
      <c r="AN65" s="23" t="str">
        <f t="shared" si="34"/>
        <v/>
      </c>
      <c r="AO65" s="23" t="str">
        <f t="shared" si="35"/>
        <v/>
      </c>
      <c r="AP65" s="23" t="str">
        <f t="shared" si="7"/>
        <v/>
      </c>
      <c r="AQ65" s="24" t="str">
        <f t="array" ref="AQ65">IF(Q65="","",IF(Q65&gt;BU$7,5,(Q65/(MAX(IF(Q$4:Q$1999&lt;BU$7,Q$4:Q$1999))))*5))</f>
        <v/>
      </c>
      <c r="AR65" s="24" t="str">
        <f t="array" ref="AR65">IF(R65="","",IF(R65&gt;BV$7,5,(R65/(MAX(IF(R$4:R$1999&lt;BV$7,R$4:R$1999))))*5))</f>
        <v/>
      </c>
      <c r="AS65" s="24" t="str">
        <f t="array" ref="AS65">IF(S65="","",IF(S65&gt;BW$7,5,(S65/(MAX(IF(S$4:S$1999&lt;BW$7,S$4:S$1999))))*5))</f>
        <v/>
      </c>
      <c r="AT65" s="24" t="str">
        <f t="array" ref="AT65">IF(T65="","",IF(T65&gt;BX$7,5,(T65/(MAX(IF(T$4:T$1999&lt;BX$7,T$4:T$1999))))*5))</f>
        <v/>
      </c>
      <c r="AU65" s="24" t="str">
        <f t="array" ref="AU65">IF(U65="","",IF(U65&gt;BY$7,5,(U65/(MAX(IF(U$4:U$1999&lt;BY$7,U$4:U$1999))))*5))</f>
        <v/>
      </c>
      <c r="AV65" s="24" t="str">
        <f t="array" ref="AV65">IF(V65="","",IF(V65&gt;BZ$7,5,(V65/(MAX(IF(V$4:V$1999&lt;BZ$7,V$4:V$1999))))*5))</f>
        <v/>
      </c>
      <c r="AW65" s="24" t="str">
        <f t="array" ref="AW65">IF(W65="","",IF(W65&gt;CA$7,5,(W65/(MAX(IF(W$4:W$1999&lt;CA$7,W$4:W$1999))))*5))</f>
        <v/>
      </c>
      <c r="AX65" s="24" t="str">
        <f t="array" ref="AX65">IF(X65="","",IF(X65&gt;CB$7,5,(X65/(MAX(IF(X$4:X$1999&lt;CB$7,X$4:X$1999))))*5))</f>
        <v/>
      </c>
      <c r="AY65" s="24" t="str">
        <f t="array" ref="AY65">IF(Y65="","",IF(Y65&gt;CC$7,5,(Y65/(MAX(IF(Y$4:Y$1999&lt;CC$7,Y$4:Y$1999))))*5))</f>
        <v/>
      </c>
      <c r="AZ65" s="24" t="str">
        <f t="array" ref="AZ65">IF(Z65="","",IF(Z65&gt;CD$7,5,(Z65/(MAX(IF(Z$4:Z$1999&lt;CD$7,Z$4:Z$1999))))*5))</f>
        <v/>
      </c>
      <c r="BA65" s="24" t="str">
        <f t="array" ref="BA65">IF(AA65="","",IF(AA65&gt;CE$7,5,(AA65/(MAX(IF(AA$4:AA$1999&lt;CE$7,AA$4:AA$1999))))*5))</f>
        <v/>
      </c>
      <c r="BB65" s="24" t="str">
        <f t="array" ref="BB65">IF(AB65="","",IF(AB65&gt;CF$7,5,(AB65/(MAX(IF(AB$4:AB$1999&lt;CF$7,AB$4:AB$1999))))*5))</f>
        <v/>
      </c>
      <c r="BC65" s="24" t="str">
        <f>IF(AM65="","",IF($AP65='WQ Reference'!$A$12,SUMPRODUCT($AQ65:$BB65,'WQ Reference'!$B$12:$M$12),IF($AP65='WQ Reference'!$A$13,SUMPRODUCT($AQ65:$BB65,'WQ Reference'!$B$13:$M$13),IF($AP65='WQ Reference'!$A$14,SUMPRODUCT($AQ65:$BB65,'WQ Reference'!$B$14:$M$14),IF($AP65='WQ Reference'!$A$15,SUMPRODUCT($AQ65:$BB65,'WQ Reference'!$B$15:$M$15),IF($AP65='WQ Reference'!$A$16,SUMPRODUCT($AQ65:$BB65,'WQ Reference'!$B$16:$M$16),IF($AP65='WQ Reference'!$A$17,SUMPRODUCT($AQ65:$BB65,'WQ Reference'!$B$17:$M$17),"Invalid Watershed")))))))</f>
        <v/>
      </c>
      <c r="BD65" s="24" t="str">
        <f t="array" ref="BD65">IF(AC65="","",IF(AC65&gt;CG$7,5,(AC65/(MAX(IF(AC$4:AC$1999&lt;CG$7,AC$4:AC$1999))))*5))</f>
        <v/>
      </c>
      <c r="BE65" s="24" t="str">
        <f t="array" ref="BE65">IF(AD65="","",IF(AD65&gt;CH$7,5,(AD65/(MAX(IF(AD$4:AD$1999&lt;CH$7,AD$4:AD$1999))))*5))</f>
        <v/>
      </c>
      <c r="BF65" s="24" t="str">
        <f t="array" ref="BF65">IF(AE65="","",IF(AE65&gt;CI$7,5,(AE65/(MAX(IF(AE$4:AE$1999&lt;CI$7,AE$4:AE$1999))))*5))</f>
        <v/>
      </c>
      <c r="BG65" s="24" t="str">
        <f t="shared" si="8"/>
        <v/>
      </c>
      <c r="BH65" s="24" t="str">
        <f t="shared" si="9"/>
        <v/>
      </c>
      <c r="BI65" s="24" t="str">
        <f t="shared" si="10"/>
        <v/>
      </c>
      <c r="BJ65" s="24" t="str">
        <f t="shared" si="11"/>
        <v/>
      </c>
      <c r="BK65" s="24" t="str">
        <f t="shared" si="12"/>
        <v/>
      </c>
      <c r="BL65" s="24" t="str">
        <f t="shared" si="13"/>
        <v/>
      </c>
      <c r="BM65" s="24" t="str">
        <f t="shared" si="14"/>
        <v/>
      </c>
      <c r="BN65" s="24" t="str">
        <f t="shared" si="15"/>
        <v/>
      </c>
      <c r="BO65" s="24" t="str">
        <f t="shared" si="16"/>
        <v/>
      </c>
      <c r="BP65" s="24" t="str">
        <f>IF(AM65="","",SUMPRODUCT(BK65:BO65,'Benefit Weights'!$A$3:$E$3))</f>
        <v/>
      </c>
      <c r="BQ65" s="27" t="str">
        <f t="shared" si="17"/>
        <v/>
      </c>
    </row>
    <row r="66" spans="1:69" x14ac:dyDescent="0.25">
      <c r="A66" s="23"/>
      <c r="B66" s="23"/>
      <c r="C66" s="23"/>
      <c r="D66" s="23"/>
      <c r="E66" s="24"/>
      <c r="F66" s="24"/>
      <c r="G66" s="24"/>
      <c r="H66" s="23"/>
      <c r="I66" s="23"/>
      <c r="J66" s="23"/>
      <c r="K66" s="23"/>
      <c r="L66" s="23"/>
      <c r="M66" s="23"/>
      <c r="N66" s="23"/>
      <c r="O66" s="24"/>
      <c r="P66" s="24"/>
      <c r="Q66" s="24"/>
      <c r="R66" s="24"/>
      <c r="S66" s="24"/>
      <c r="T66" s="24"/>
      <c r="U66" s="24"/>
      <c r="V66" s="24"/>
      <c r="W66" s="24"/>
      <c r="X66" s="24"/>
      <c r="Y66" s="24"/>
      <c r="Z66" s="24"/>
      <c r="AA66" s="24"/>
      <c r="AB66" s="24"/>
      <c r="AC66" s="24"/>
      <c r="AD66" s="24"/>
      <c r="AE66" s="24"/>
      <c r="AF66" s="24"/>
      <c r="AG66" s="24"/>
      <c r="AH66" s="24"/>
      <c r="AI66" s="24"/>
      <c r="AJ66" s="23"/>
      <c r="AK66" s="23"/>
      <c r="AL66" s="23"/>
      <c r="AM66" s="23" t="str">
        <f t="shared" si="2"/>
        <v/>
      </c>
      <c r="AN66" s="23" t="str">
        <f t="shared" si="34"/>
        <v/>
      </c>
      <c r="AO66" s="23" t="str">
        <f t="shared" si="35"/>
        <v/>
      </c>
      <c r="AP66" s="23" t="str">
        <f t="shared" si="7"/>
        <v/>
      </c>
      <c r="AQ66" s="24" t="str">
        <f t="array" ref="AQ66">IF(Q66="","",IF(Q66&gt;BU$7,5,(Q66/(MAX(IF(Q$4:Q$1999&lt;BU$7,Q$4:Q$1999))))*5))</f>
        <v/>
      </c>
      <c r="AR66" s="24" t="str">
        <f t="array" ref="AR66">IF(R66="","",IF(R66&gt;BV$7,5,(R66/(MAX(IF(R$4:R$1999&lt;BV$7,R$4:R$1999))))*5))</f>
        <v/>
      </c>
      <c r="AS66" s="24" t="str">
        <f t="array" ref="AS66">IF(S66="","",IF(S66&gt;BW$7,5,(S66/(MAX(IF(S$4:S$1999&lt;BW$7,S$4:S$1999))))*5))</f>
        <v/>
      </c>
      <c r="AT66" s="24" t="str">
        <f t="array" ref="AT66">IF(T66="","",IF(T66&gt;BX$7,5,(T66/(MAX(IF(T$4:T$1999&lt;BX$7,T$4:T$1999))))*5))</f>
        <v/>
      </c>
      <c r="AU66" s="24" t="str">
        <f t="array" ref="AU66">IF(U66="","",IF(U66&gt;BY$7,5,(U66/(MAX(IF(U$4:U$1999&lt;BY$7,U$4:U$1999))))*5))</f>
        <v/>
      </c>
      <c r="AV66" s="24" t="str">
        <f t="array" ref="AV66">IF(V66="","",IF(V66&gt;BZ$7,5,(V66/(MAX(IF(V$4:V$1999&lt;BZ$7,V$4:V$1999))))*5))</f>
        <v/>
      </c>
      <c r="AW66" s="24" t="str">
        <f t="array" ref="AW66">IF(W66="","",IF(W66&gt;CA$7,5,(W66/(MAX(IF(W$4:W$1999&lt;CA$7,W$4:W$1999))))*5))</f>
        <v/>
      </c>
      <c r="AX66" s="24" t="str">
        <f t="array" ref="AX66">IF(X66="","",IF(X66&gt;CB$7,5,(X66/(MAX(IF(X$4:X$1999&lt;CB$7,X$4:X$1999))))*5))</f>
        <v/>
      </c>
      <c r="AY66" s="24" t="str">
        <f t="array" ref="AY66">IF(Y66="","",IF(Y66&gt;CC$7,5,(Y66/(MAX(IF(Y$4:Y$1999&lt;CC$7,Y$4:Y$1999))))*5))</f>
        <v/>
      </c>
      <c r="AZ66" s="24" t="str">
        <f t="array" ref="AZ66">IF(Z66="","",IF(Z66&gt;CD$7,5,(Z66/(MAX(IF(Z$4:Z$1999&lt;CD$7,Z$4:Z$1999))))*5))</f>
        <v/>
      </c>
      <c r="BA66" s="24" t="str">
        <f t="array" ref="BA66">IF(AA66="","",IF(AA66&gt;CE$7,5,(AA66/(MAX(IF(AA$4:AA$1999&lt;CE$7,AA$4:AA$1999))))*5))</f>
        <v/>
      </c>
      <c r="BB66" s="24" t="str">
        <f t="array" ref="BB66">IF(AB66="","",IF(AB66&gt;CF$7,5,(AB66/(MAX(IF(AB$4:AB$1999&lt;CF$7,AB$4:AB$1999))))*5))</f>
        <v/>
      </c>
      <c r="BC66" s="24" t="str">
        <f>IF(AM66="","",IF($AP66='WQ Reference'!$A$12,SUMPRODUCT($AQ66:$BB66,'WQ Reference'!$B$12:$M$12),IF($AP66='WQ Reference'!$A$13,SUMPRODUCT($AQ66:$BB66,'WQ Reference'!$B$13:$M$13),IF($AP66='WQ Reference'!$A$14,SUMPRODUCT($AQ66:$BB66,'WQ Reference'!$B$14:$M$14),IF($AP66='WQ Reference'!$A$15,SUMPRODUCT($AQ66:$BB66,'WQ Reference'!$B$15:$M$15),IF($AP66='WQ Reference'!$A$16,SUMPRODUCT($AQ66:$BB66,'WQ Reference'!$B$16:$M$16),IF($AP66='WQ Reference'!$A$17,SUMPRODUCT($AQ66:$BB66,'WQ Reference'!$B$17:$M$17),"Invalid Watershed")))))))</f>
        <v/>
      </c>
      <c r="BD66" s="24" t="str">
        <f t="array" ref="BD66">IF(AC66="","",IF(AC66&gt;CG$7,5,(AC66/(MAX(IF(AC$4:AC$1999&lt;CG$7,AC$4:AC$1999))))*5))</f>
        <v/>
      </c>
      <c r="BE66" s="24" t="str">
        <f t="array" ref="BE66">IF(AD66="","",IF(AD66&gt;CH$7,5,(AD66/(MAX(IF(AD$4:AD$1999&lt;CH$7,AD$4:AD$1999))))*5))</f>
        <v/>
      </c>
      <c r="BF66" s="24" t="str">
        <f t="array" ref="BF66">IF(AE66="","",IF(AE66&gt;CI$7,5,(AE66/(MAX(IF(AE$4:AE$1999&lt;CI$7,AE$4:AE$1999))))*5))</f>
        <v/>
      </c>
      <c r="BG66" s="24" t="str">
        <f t="shared" si="8"/>
        <v/>
      </c>
      <c r="BH66" s="24" t="str">
        <f t="shared" si="9"/>
        <v/>
      </c>
      <c r="BI66" s="24" t="str">
        <f t="shared" si="10"/>
        <v/>
      </c>
      <c r="BJ66" s="24" t="str">
        <f t="shared" si="11"/>
        <v/>
      </c>
      <c r="BK66" s="24" t="str">
        <f t="shared" si="12"/>
        <v/>
      </c>
      <c r="BL66" s="24" t="str">
        <f t="shared" si="13"/>
        <v/>
      </c>
      <c r="BM66" s="24" t="str">
        <f t="shared" si="14"/>
        <v/>
      </c>
      <c r="BN66" s="24" t="str">
        <f t="shared" si="15"/>
        <v/>
      </c>
      <c r="BO66" s="24" t="str">
        <f t="shared" si="16"/>
        <v/>
      </c>
      <c r="BP66" s="24" t="str">
        <f>IF(AM66="","",SUMPRODUCT(BK66:BO66,'Benefit Weights'!$A$3:$E$3))</f>
        <v/>
      </c>
      <c r="BQ66" s="27" t="str">
        <f t="shared" si="17"/>
        <v/>
      </c>
    </row>
    <row r="67" spans="1:69" x14ac:dyDescent="0.25">
      <c r="A67" s="23"/>
      <c r="B67" s="23"/>
      <c r="C67" s="23"/>
      <c r="D67" s="23"/>
      <c r="E67" s="24"/>
      <c r="F67" s="24"/>
      <c r="G67" s="24"/>
      <c r="H67" s="23"/>
      <c r="I67" s="23"/>
      <c r="J67" s="23"/>
      <c r="K67" s="23"/>
      <c r="L67" s="23"/>
      <c r="M67" s="23"/>
      <c r="N67" s="23"/>
      <c r="O67" s="24"/>
      <c r="P67" s="24"/>
      <c r="Q67" s="24"/>
      <c r="R67" s="24"/>
      <c r="S67" s="24"/>
      <c r="T67" s="24"/>
      <c r="U67" s="24"/>
      <c r="V67" s="24"/>
      <c r="W67" s="24"/>
      <c r="X67" s="24"/>
      <c r="Y67" s="24"/>
      <c r="Z67" s="24"/>
      <c r="AA67" s="24"/>
      <c r="AB67" s="24"/>
      <c r="AC67" s="24"/>
      <c r="AD67" s="24"/>
      <c r="AE67" s="24"/>
      <c r="AF67" s="24"/>
      <c r="AG67" s="24"/>
      <c r="AH67" s="24"/>
      <c r="AI67" s="24"/>
      <c r="AJ67" s="23"/>
      <c r="AK67" s="23"/>
      <c r="AL67" s="23"/>
      <c r="AM67" s="23" t="str">
        <f t="shared" si="2"/>
        <v/>
      </c>
      <c r="AN67" s="23" t="str">
        <f t="shared" si="34"/>
        <v/>
      </c>
      <c r="AO67" s="23" t="str">
        <f t="shared" si="35"/>
        <v/>
      </c>
      <c r="AP67" s="23" t="str">
        <f t="shared" si="7"/>
        <v/>
      </c>
      <c r="AQ67" s="24" t="str">
        <f t="array" ref="AQ67">IF(Q67="","",IF(Q67&gt;BU$7,5,(Q67/(MAX(IF(Q$4:Q$1999&lt;BU$7,Q$4:Q$1999))))*5))</f>
        <v/>
      </c>
      <c r="AR67" s="24" t="str">
        <f t="array" ref="AR67">IF(R67="","",IF(R67&gt;BV$7,5,(R67/(MAX(IF(R$4:R$1999&lt;BV$7,R$4:R$1999))))*5))</f>
        <v/>
      </c>
      <c r="AS67" s="24" t="str">
        <f t="array" ref="AS67">IF(S67="","",IF(S67&gt;BW$7,5,(S67/(MAX(IF(S$4:S$1999&lt;BW$7,S$4:S$1999))))*5))</f>
        <v/>
      </c>
      <c r="AT67" s="24" t="str">
        <f t="array" ref="AT67">IF(T67="","",IF(T67&gt;BX$7,5,(T67/(MAX(IF(T$4:T$1999&lt;BX$7,T$4:T$1999))))*5))</f>
        <v/>
      </c>
      <c r="AU67" s="24" t="str">
        <f t="array" ref="AU67">IF(U67="","",IF(U67&gt;BY$7,5,(U67/(MAX(IF(U$4:U$1999&lt;BY$7,U$4:U$1999))))*5))</f>
        <v/>
      </c>
      <c r="AV67" s="24" t="str">
        <f t="array" ref="AV67">IF(V67="","",IF(V67&gt;BZ$7,5,(V67/(MAX(IF(V$4:V$1999&lt;BZ$7,V$4:V$1999))))*5))</f>
        <v/>
      </c>
      <c r="AW67" s="24" t="str">
        <f t="array" ref="AW67">IF(W67="","",IF(W67&gt;CA$7,5,(W67/(MAX(IF(W$4:W$1999&lt;CA$7,W$4:W$1999))))*5))</f>
        <v/>
      </c>
      <c r="AX67" s="24" t="str">
        <f t="array" ref="AX67">IF(X67="","",IF(X67&gt;CB$7,5,(X67/(MAX(IF(X$4:X$1999&lt;CB$7,X$4:X$1999))))*5))</f>
        <v/>
      </c>
      <c r="AY67" s="24" t="str">
        <f t="array" ref="AY67">IF(Y67="","",IF(Y67&gt;CC$7,5,(Y67/(MAX(IF(Y$4:Y$1999&lt;CC$7,Y$4:Y$1999))))*5))</f>
        <v/>
      </c>
      <c r="AZ67" s="24" t="str">
        <f t="array" ref="AZ67">IF(Z67="","",IF(Z67&gt;CD$7,5,(Z67/(MAX(IF(Z$4:Z$1999&lt;CD$7,Z$4:Z$1999))))*5))</f>
        <v/>
      </c>
      <c r="BA67" s="24" t="str">
        <f t="array" ref="BA67">IF(AA67="","",IF(AA67&gt;CE$7,5,(AA67/(MAX(IF(AA$4:AA$1999&lt;CE$7,AA$4:AA$1999))))*5))</f>
        <v/>
      </c>
      <c r="BB67" s="24" t="str">
        <f t="array" ref="BB67">IF(AB67="","",IF(AB67&gt;CF$7,5,(AB67/(MAX(IF(AB$4:AB$1999&lt;CF$7,AB$4:AB$1999))))*5))</f>
        <v/>
      </c>
      <c r="BC67" s="24" t="str">
        <f>IF(AM67="","",IF($AP67='WQ Reference'!$A$12,SUMPRODUCT($AQ67:$BB67,'WQ Reference'!$B$12:$M$12),IF($AP67='WQ Reference'!$A$13,SUMPRODUCT($AQ67:$BB67,'WQ Reference'!$B$13:$M$13),IF($AP67='WQ Reference'!$A$14,SUMPRODUCT($AQ67:$BB67,'WQ Reference'!$B$14:$M$14),IF($AP67='WQ Reference'!$A$15,SUMPRODUCT($AQ67:$BB67,'WQ Reference'!$B$15:$M$15),IF($AP67='WQ Reference'!$A$16,SUMPRODUCT($AQ67:$BB67,'WQ Reference'!$B$16:$M$16),IF($AP67='WQ Reference'!$A$17,SUMPRODUCT($AQ67:$BB67,'WQ Reference'!$B$17:$M$17),"Invalid Watershed")))))))</f>
        <v/>
      </c>
      <c r="BD67" s="24" t="str">
        <f t="array" ref="BD67">IF(AC67="","",IF(AC67&gt;CG$7,5,(AC67/(MAX(IF(AC$4:AC$1999&lt;CG$7,AC$4:AC$1999))))*5))</f>
        <v/>
      </c>
      <c r="BE67" s="24" t="str">
        <f t="array" ref="BE67">IF(AD67="","",IF(AD67&gt;CH$7,5,(AD67/(MAX(IF(AD$4:AD$1999&lt;CH$7,AD$4:AD$1999))))*5))</f>
        <v/>
      </c>
      <c r="BF67" s="24" t="str">
        <f t="array" ref="BF67">IF(AE67="","",IF(AE67&gt;CI$7,5,(AE67/(MAX(IF(AE$4:AE$1999&lt;CI$7,AE$4:AE$1999))))*5))</f>
        <v/>
      </c>
      <c r="BG67" s="24" t="str">
        <f t="shared" si="8"/>
        <v/>
      </c>
      <c r="BH67" s="24" t="str">
        <f t="shared" si="9"/>
        <v/>
      </c>
      <c r="BI67" s="24" t="str">
        <f t="shared" si="10"/>
        <v/>
      </c>
      <c r="BJ67" s="24" t="str">
        <f t="shared" si="11"/>
        <v/>
      </c>
      <c r="BK67" s="24" t="str">
        <f t="shared" si="12"/>
        <v/>
      </c>
      <c r="BL67" s="24" t="str">
        <f t="shared" si="13"/>
        <v/>
      </c>
      <c r="BM67" s="24" t="str">
        <f t="shared" si="14"/>
        <v/>
      </c>
      <c r="BN67" s="24" t="str">
        <f t="shared" si="15"/>
        <v/>
      </c>
      <c r="BO67" s="24" t="str">
        <f t="shared" si="16"/>
        <v/>
      </c>
      <c r="BP67" s="24" t="str">
        <f>IF(AM67="","",SUMPRODUCT(BK67:BO67,'Benefit Weights'!$A$3:$E$3))</f>
        <v/>
      </c>
      <c r="BQ67" s="27" t="str">
        <f t="shared" si="17"/>
        <v/>
      </c>
    </row>
    <row r="68" spans="1:69" x14ac:dyDescent="0.25">
      <c r="A68" s="23"/>
      <c r="B68" s="23"/>
      <c r="C68" s="23"/>
      <c r="D68" s="23"/>
      <c r="E68" s="24"/>
      <c r="F68" s="24"/>
      <c r="G68" s="24"/>
      <c r="H68" s="23"/>
      <c r="I68" s="23"/>
      <c r="J68" s="23"/>
      <c r="K68" s="23"/>
      <c r="L68" s="23"/>
      <c r="M68" s="23"/>
      <c r="N68" s="23"/>
      <c r="O68" s="24"/>
      <c r="P68" s="24"/>
      <c r="Q68" s="24"/>
      <c r="R68" s="24"/>
      <c r="S68" s="24"/>
      <c r="T68" s="24"/>
      <c r="U68" s="24"/>
      <c r="V68" s="24"/>
      <c r="W68" s="24"/>
      <c r="X68" s="24"/>
      <c r="Y68" s="24"/>
      <c r="Z68" s="24"/>
      <c r="AA68" s="24"/>
      <c r="AB68" s="24"/>
      <c r="AC68" s="24"/>
      <c r="AD68" s="24"/>
      <c r="AE68" s="24"/>
      <c r="AF68" s="24"/>
      <c r="AG68" s="24"/>
      <c r="AH68" s="24"/>
      <c r="AI68" s="24"/>
      <c r="AJ68" s="23"/>
      <c r="AK68" s="23"/>
      <c r="AL68" s="23"/>
      <c r="AM68" s="23" t="str">
        <f t="shared" ref="AM68:AM131" si="36">IF(A68="","",A68)</f>
        <v/>
      </c>
      <c r="AN68" s="23" t="str">
        <f t="shared" si="34"/>
        <v/>
      </c>
      <c r="AO68" s="23" t="str">
        <f t="shared" si="35"/>
        <v/>
      </c>
      <c r="AP68" s="23" t="str">
        <f t="shared" si="7"/>
        <v/>
      </c>
      <c r="AQ68" s="24" t="str">
        <f t="array" ref="AQ68">IF(Q68="","",IF(Q68&gt;BU$7,5,(Q68/(MAX(IF(Q$4:Q$1999&lt;BU$7,Q$4:Q$1999))))*5))</f>
        <v/>
      </c>
      <c r="AR68" s="24" t="str">
        <f t="array" ref="AR68">IF(R68="","",IF(R68&gt;BV$7,5,(R68/(MAX(IF(R$4:R$1999&lt;BV$7,R$4:R$1999))))*5))</f>
        <v/>
      </c>
      <c r="AS68" s="24" t="str">
        <f t="array" ref="AS68">IF(S68="","",IF(S68&gt;BW$7,5,(S68/(MAX(IF(S$4:S$1999&lt;BW$7,S$4:S$1999))))*5))</f>
        <v/>
      </c>
      <c r="AT68" s="24" t="str">
        <f t="array" ref="AT68">IF(T68="","",IF(T68&gt;BX$7,5,(T68/(MAX(IF(T$4:T$1999&lt;BX$7,T$4:T$1999))))*5))</f>
        <v/>
      </c>
      <c r="AU68" s="24" t="str">
        <f t="array" ref="AU68">IF(U68="","",IF(U68&gt;BY$7,5,(U68/(MAX(IF(U$4:U$1999&lt;BY$7,U$4:U$1999))))*5))</f>
        <v/>
      </c>
      <c r="AV68" s="24" t="str">
        <f t="array" ref="AV68">IF(V68="","",IF(V68&gt;BZ$7,5,(V68/(MAX(IF(V$4:V$1999&lt;BZ$7,V$4:V$1999))))*5))</f>
        <v/>
      </c>
      <c r="AW68" s="24" t="str">
        <f t="array" ref="AW68">IF(W68="","",IF(W68&gt;CA$7,5,(W68/(MAX(IF(W$4:W$1999&lt;CA$7,W$4:W$1999))))*5))</f>
        <v/>
      </c>
      <c r="AX68" s="24" t="str">
        <f t="array" ref="AX68">IF(X68="","",IF(X68&gt;CB$7,5,(X68/(MAX(IF(X$4:X$1999&lt;CB$7,X$4:X$1999))))*5))</f>
        <v/>
      </c>
      <c r="AY68" s="24" t="str">
        <f t="array" ref="AY68">IF(Y68="","",IF(Y68&gt;CC$7,5,(Y68/(MAX(IF(Y$4:Y$1999&lt;CC$7,Y$4:Y$1999))))*5))</f>
        <v/>
      </c>
      <c r="AZ68" s="24" t="str">
        <f t="array" ref="AZ68">IF(Z68="","",IF(Z68&gt;CD$7,5,(Z68/(MAX(IF(Z$4:Z$1999&lt;CD$7,Z$4:Z$1999))))*5))</f>
        <v/>
      </c>
      <c r="BA68" s="24" t="str">
        <f t="array" ref="BA68">IF(AA68="","",IF(AA68&gt;CE$7,5,(AA68/(MAX(IF(AA$4:AA$1999&lt;CE$7,AA$4:AA$1999))))*5))</f>
        <v/>
      </c>
      <c r="BB68" s="24" t="str">
        <f t="array" ref="BB68">IF(AB68="","",IF(AB68&gt;CF$7,5,(AB68/(MAX(IF(AB$4:AB$1999&lt;CF$7,AB$4:AB$1999))))*5))</f>
        <v/>
      </c>
      <c r="BC68" s="24" t="str">
        <f>IF(AM68="","",IF($AP68='WQ Reference'!$A$12,SUMPRODUCT($AQ68:$BB68,'WQ Reference'!$B$12:$M$12),IF($AP68='WQ Reference'!$A$13,SUMPRODUCT($AQ68:$BB68,'WQ Reference'!$B$13:$M$13),IF($AP68='WQ Reference'!$A$14,SUMPRODUCT($AQ68:$BB68,'WQ Reference'!$B$14:$M$14),IF($AP68='WQ Reference'!$A$15,SUMPRODUCT($AQ68:$BB68,'WQ Reference'!$B$15:$M$15),IF($AP68='WQ Reference'!$A$16,SUMPRODUCT($AQ68:$BB68,'WQ Reference'!$B$16:$M$16),IF($AP68='WQ Reference'!$A$17,SUMPRODUCT($AQ68:$BB68,'WQ Reference'!$B$17:$M$17),"Invalid Watershed")))))))</f>
        <v/>
      </c>
      <c r="BD68" s="24" t="str">
        <f t="array" ref="BD68">IF(AC68="","",IF(AC68&gt;CG$7,5,(AC68/(MAX(IF(AC$4:AC$1999&lt;CG$7,AC$4:AC$1999))))*5))</f>
        <v/>
      </c>
      <c r="BE68" s="24" t="str">
        <f t="array" ref="BE68">IF(AD68="","",IF(AD68&gt;CH$7,5,(AD68/(MAX(IF(AD$4:AD$1999&lt;CH$7,AD$4:AD$1999))))*5))</f>
        <v/>
      </c>
      <c r="BF68" s="24" t="str">
        <f t="array" ref="BF68">IF(AE68="","",IF(AE68&gt;CI$7,5,(AE68/(MAX(IF(AE$4:AE$1999&lt;CI$7,AE$4:AE$1999))))*5))</f>
        <v/>
      </c>
      <c r="BG68" s="24" t="str">
        <f t="shared" si="8"/>
        <v/>
      </c>
      <c r="BH68" s="24" t="str">
        <f t="shared" si="9"/>
        <v/>
      </c>
      <c r="BI68" s="24" t="str">
        <f t="shared" si="10"/>
        <v/>
      </c>
      <c r="BJ68" s="24" t="str">
        <f t="shared" si="11"/>
        <v/>
      </c>
      <c r="BK68" s="24" t="str">
        <f t="shared" si="12"/>
        <v/>
      </c>
      <c r="BL68" s="24" t="str">
        <f t="shared" si="13"/>
        <v/>
      </c>
      <c r="BM68" s="24" t="str">
        <f t="shared" si="14"/>
        <v/>
      </c>
      <c r="BN68" s="24" t="str">
        <f t="shared" si="15"/>
        <v/>
      </c>
      <c r="BO68" s="24" t="str">
        <f t="shared" si="16"/>
        <v/>
      </c>
      <c r="BP68" s="24" t="str">
        <f>IF(AM68="","",SUMPRODUCT(BK68:BO68,'Benefit Weights'!$A$3:$E$3))</f>
        <v/>
      </c>
      <c r="BQ68" s="27" t="str">
        <f t="shared" si="17"/>
        <v/>
      </c>
    </row>
    <row r="69" spans="1:69" x14ac:dyDescent="0.25">
      <c r="A69" s="23"/>
      <c r="B69" s="23"/>
      <c r="C69" s="23"/>
      <c r="D69" s="23"/>
      <c r="E69" s="24"/>
      <c r="F69" s="24"/>
      <c r="G69" s="24"/>
      <c r="H69" s="23"/>
      <c r="I69" s="23"/>
      <c r="J69" s="23"/>
      <c r="K69" s="23"/>
      <c r="L69" s="23"/>
      <c r="M69" s="23"/>
      <c r="N69" s="23"/>
      <c r="O69" s="24"/>
      <c r="P69" s="24"/>
      <c r="Q69" s="24"/>
      <c r="R69" s="24"/>
      <c r="S69" s="24"/>
      <c r="T69" s="24"/>
      <c r="U69" s="24"/>
      <c r="V69" s="24"/>
      <c r="W69" s="24"/>
      <c r="X69" s="24"/>
      <c r="Y69" s="24"/>
      <c r="Z69" s="24"/>
      <c r="AA69" s="24"/>
      <c r="AB69" s="24"/>
      <c r="AC69" s="24"/>
      <c r="AD69" s="24"/>
      <c r="AE69" s="24"/>
      <c r="AF69" s="24"/>
      <c r="AG69" s="24"/>
      <c r="AH69" s="24"/>
      <c r="AI69" s="24"/>
      <c r="AJ69" s="23"/>
      <c r="AK69" s="23"/>
      <c r="AL69" s="23"/>
      <c r="AM69" s="23" t="str">
        <f t="shared" si="36"/>
        <v/>
      </c>
      <c r="AN69" s="23" t="str">
        <f t="shared" si="34"/>
        <v/>
      </c>
      <c r="AO69" s="23" t="str">
        <f t="shared" ref="AO69:AO132" si="37">IF(C69="","",C69)</f>
        <v/>
      </c>
      <c r="AP69" s="23" t="str">
        <f t="shared" ref="AP69:AP132" si="38">IF(H69="","",H69)</f>
        <v/>
      </c>
      <c r="AQ69" s="24" t="str">
        <f t="array" ref="AQ69">IF(Q69="","",IF(Q69&gt;BU$7,5,(Q69/(MAX(IF(Q$4:Q$1999&lt;BU$7,Q$4:Q$1999))))*5))</f>
        <v/>
      </c>
      <c r="AR69" s="24" t="str">
        <f t="array" ref="AR69">IF(R69="","",IF(R69&gt;BV$7,5,(R69/(MAX(IF(R$4:R$1999&lt;BV$7,R$4:R$1999))))*5))</f>
        <v/>
      </c>
      <c r="AS69" s="24" t="str">
        <f t="array" ref="AS69">IF(S69="","",IF(S69&gt;BW$7,5,(S69/(MAX(IF(S$4:S$1999&lt;BW$7,S$4:S$1999))))*5))</f>
        <v/>
      </c>
      <c r="AT69" s="24" t="str">
        <f t="array" ref="AT69">IF(T69="","",IF(T69&gt;BX$7,5,(T69/(MAX(IF(T$4:T$1999&lt;BX$7,T$4:T$1999))))*5))</f>
        <v/>
      </c>
      <c r="AU69" s="24" t="str">
        <f t="array" ref="AU69">IF(U69="","",IF(U69&gt;BY$7,5,(U69/(MAX(IF(U$4:U$1999&lt;BY$7,U$4:U$1999))))*5))</f>
        <v/>
      </c>
      <c r="AV69" s="24" t="str">
        <f t="array" ref="AV69">IF(V69="","",IF(V69&gt;BZ$7,5,(V69/(MAX(IF(V$4:V$1999&lt;BZ$7,V$4:V$1999))))*5))</f>
        <v/>
      </c>
      <c r="AW69" s="24" t="str">
        <f t="array" ref="AW69">IF(W69="","",IF(W69&gt;CA$7,5,(W69/(MAX(IF(W$4:W$1999&lt;CA$7,W$4:W$1999))))*5))</f>
        <v/>
      </c>
      <c r="AX69" s="24" t="str">
        <f t="array" ref="AX69">IF(X69="","",IF(X69&gt;CB$7,5,(X69/(MAX(IF(X$4:X$1999&lt;CB$7,X$4:X$1999))))*5))</f>
        <v/>
      </c>
      <c r="AY69" s="24" t="str">
        <f t="array" ref="AY69">IF(Y69="","",IF(Y69&gt;CC$7,5,(Y69/(MAX(IF(Y$4:Y$1999&lt;CC$7,Y$4:Y$1999))))*5))</f>
        <v/>
      </c>
      <c r="AZ69" s="24" t="str">
        <f t="array" ref="AZ69">IF(Z69="","",IF(Z69&gt;CD$7,5,(Z69/(MAX(IF(Z$4:Z$1999&lt;CD$7,Z$4:Z$1999))))*5))</f>
        <v/>
      </c>
      <c r="BA69" s="24" t="str">
        <f t="array" ref="BA69">IF(AA69="","",IF(AA69&gt;CE$7,5,(AA69/(MAX(IF(AA$4:AA$1999&lt;CE$7,AA$4:AA$1999))))*5))</f>
        <v/>
      </c>
      <c r="BB69" s="24" t="str">
        <f t="array" ref="BB69">IF(AB69="","",IF(AB69&gt;CF$7,5,(AB69/(MAX(IF(AB$4:AB$1999&lt;CF$7,AB$4:AB$1999))))*5))</f>
        <v/>
      </c>
      <c r="BC69" s="24" t="str">
        <f>IF(AM69="","",IF($AP69='WQ Reference'!$A$12,SUMPRODUCT($AQ69:$BB69,'WQ Reference'!$B$12:$M$12),IF($AP69='WQ Reference'!$A$13,SUMPRODUCT($AQ69:$BB69,'WQ Reference'!$B$13:$M$13),IF($AP69='WQ Reference'!$A$14,SUMPRODUCT($AQ69:$BB69,'WQ Reference'!$B$14:$M$14),IF($AP69='WQ Reference'!$A$15,SUMPRODUCT($AQ69:$BB69,'WQ Reference'!$B$15:$M$15),IF($AP69='WQ Reference'!$A$16,SUMPRODUCT($AQ69:$BB69,'WQ Reference'!$B$16:$M$16),IF($AP69='WQ Reference'!$A$17,SUMPRODUCT($AQ69:$BB69,'WQ Reference'!$B$17:$M$17),"Invalid Watershed")))))))</f>
        <v/>
      </c>
      <c r="BD69" s="24" t="str">
        <f t="array" ref="BD69">IF(AC69="","",IF(AC69&gt;CG$7,5,(AC69/(MAX(IF(AC$4:AC$1999&lt;CG$7,AC$4:AC$1999))))*5))</f>
        <v/>
      </c>
      <c r="BE69" s="24" t="str">
        <f t="array" ref="BE69">IF(AD69="","",IF(AD69&gt;CH$7,5,(AD69/(MAX(IF(AD$4:AD$1999&lt;CH$7,AD$4:AD$1999))))*5))</f>
        <v/>
      </c>
      <c r="BF69" s="24" t="str">
        <f t="array" ref="BF69">IF(AE69="","",IF(AE69&gt;CI$7,5,(AE69/(MAX(IF(AE$4:AE$1999&lt;CI$7,AE$4:AE$1999))))*5))</f>
        <v/>
      </c>
      <c r="BG69" s="24" t="str">
        <f t="shared" ref="BG69:BG132" si="39">IF(AF69="","",AF69)</f>
        <v/>
      </c>
      <c r="BH69" s="24" t="str">
        <f t="shared" ref="BH69:BH132" si="40">IF(AG69="","",AG69)</f>
        <v/>
      </c>
      <c r="BI69" s="24" t="str">
        <f t="shared" ref="BI69:BI132" si="41">IF(AH69="","",AH69)</f>
        <v/>
      </c>
      <c r="BJ69" s="24" t="str">
        <f t="shared" ref="BJ69:BJ132" si="42">IF(AI69="","",AI69)</f>
        <v/>
      </c>
      <c r="BK69" s="24" t="str">
        <f t="shared" ref="BK69:BK132" si="43">IF(BC69="","",BC69)</f>
        <v/>
      </c>
      <c r="BL69" s="24" t="str">
        <f t="shared" ref="BL69:BL132" si="44">IF(BD69="","",BD69*(BG69/5))</f>
        <v/>
      </c>
      <c r="BM69" s="24" t="str">
        <f t="shared" ref="BM69:BM132" si="45">IF(BE69="","",BE69*(BH69/5))</f>
        <v/>
      </c>
      <c r="BN69" s="24" t="str">
        <f t="shared" ref="BN69:BN132" si="46">IF(BF69="","",BF69*(BI69/5))</f>
        <v/>
      </c>
      <c r="BO69" s="24" t="str">
        <f t="shared" ref="BO69:BO132" si="47">IF(BJ69="","",BJ69)</f>
        <v/>
      </c>
      <c r="BP69" s="24" t="str">
        <f>IF(AM69="","",SUMPRODUCT(BK69:BO69,'Benefit Weights'!$A$3:$E$3))</f>
        <v/>
      </c>
      <c r="BQ69" s="27" t="str">
        <f t="shared" ref="BQ69:BQ132" si="48">IF(AM69="","",IF(AND(O69="Yes",BP69&gt;0),"High",IF(BP69&gt;3,"Medium","Low")))</f>
        <v/>
      </c>
    </row>
    <row r="70" spans="1:69" x14ac:dyDescent="0.25">
      <c r="A70" s="23"/>
      <c r="B70" s="23"/>
      <c r="C70" s="23"/>
      <c r="D70" s="23"/>
      <c r="E70" s="24"/>
      <c r="F70" s="24"/>
      <c r="G70" s="24"/>
      <c r="H70" s="23"/>
      <c r="I70" s="23"/>
      <c r="J70" s="23"/>
      <c r="K70" s="23"/>
      <c r="L70" s="23"/>
      <c r="M70" s="23"/>
      <c r="N70" s="23"/>
      <c r="O70" s="24"/>
      <c r="P70" s="24"/>
      <c r="Q70" s="24"/>
      <c r="R70" s="24"/>
      <c r="S70" s="24"/>
      <c r="T70" s="24"/>
      <c r="U70" s="24"/>
      <c r="V70" s="24"/>
      <c r="W70" s="24"/>
      <c r="X70" s="24"/>
      <c r="Y70" s="24"/>
      <c r="Z70" s="24"/>
      <c r="AA70" s="24"/>
      <c r="AB70" s="24"/>
      <c r="AC70" s="24"/>
      <c r="AD70" s="24"/>
      <c r="AE70" s="24"/>
      <c r="AF70" s="24"/>
      <c r="AG70" s="24"/>
      <c r="AH70" s="24"/>
      <c r="AI70" s="24"/>
      <c r="AJ70" s="23"/>
      <c r="AK70" s="23"/>
      <c r="AL70" s="23"/>
      <c r="AM70" s="23" t="str">
        <f t="shared" si="36"/>
        <v/>
      </c>
      <c r="AN70" s="23" t="str">
        <f t="shared" si="34"/>
        <v/>
      </c>
      <c r="AO70" s="23" t="str">
        <f t="shared" si="37"/>
        <v/>
      </c>
      <c r="AP70" s="23" t="str">
        <f t="shared" si="38"/>
        <v/>
      </c>
      <c r="AQ70" s="24" t="str">
        <f t="array" ref="AQ70">IF(Q70="","",IF(Q70&gt;BU$7,5,(Q70/(MAX(IF(Q$4:Q$1999&lt;BU$7,Q$4:Q$1999))))*5))</f>
        <v/>
      </c>
      <c r="AR70" s="24" t="str">
        <f t="array" ref="AR70">IF(R70="","",IF(R70&gt;BV$7,5,(R70/(MAX(IF(R$4:R$1999&lt;BV$7,R$4:R$1999))))*5))</f>
        <v/>
      </c>
      <c r="AS70" s="24" t="str">
        <f t="array" ref="AS70">IF(S70="","",IF(S70&gt;BW$7,5,(S70/(MAX(IF(S$4:S$1999&lt;BW$7,S$4:S$1999))))*5))</f>
        <v/>
      </c>
      <c r="AT70" s="24" t="str">
        <f t="array" ref="AT70">IF(T70="","",IF(T70&gt;BX$7,5,(T70/(MAX(IF(T$4:T$1999&lt;BX$7,T$4:T$1999))))*5))</f>
        <v/>
      </c>
      <c r="AU70" s="24" t="str">
        <f t="array" ref="AU70">IF(U70="","",IF(U70&gt;BY$7,5,(U70/(MAX(IF(U$4:U$1999&lt;BY$7,U$4:U$1999))))*5))</f>
        <v/>
      </c>
      <c r="AV70" s="24" t="str">
        <f t="array" ref="AV70">IF(V70="","",IF(V70&gt;BZ$7,5,(V70/(MAX(IF(V$4:V$1999&lt;BZ$7,V$4:V$1999))))*5))</f>
        <v/>
      </c>
      <c r="AW70" s="24" t="str">
        <f t="array" ref="AW70">IF(W70="","",IF(W70&gt;CA$7,5,(W70/(MAX(IF(W$4:W$1999&lt;CA$7,W$4:W$1999))))*5))</f>
        <v/>
      </c>
      <c r="AX70" s="24" t="str">
        <f t="array" ref="AX70">IF(X70="","",IF(X70&gt;CB$7,5,(X70/(MAX(IF(X$4:X$1999&lt;CB$7,X$4:X$1999))))*5))</f>
        <v/>
      </c>
      <c r="AY70" s="24" t="str">
        <f t="array" ref="AY70">IF(Y70="","",IF(Y70&gt;CC$7,5,(Y70/(MAX(IF(Y$4:Y$1999&lt;CC$7,Y$4:Y$1999))))*5))</f>
        <v/>
      </c>
      <c r="AZ70" s="24" t="str">
        <f t="array" ref="AZ70">IF(Z70="","",IF(Z70&gt;CD$7,5,(Z70/(MAX(IF(Z$4:Z$1999&lt;CD$7,Z$4:Z$1999))))*5))</f>
        <v/>
      </c>
      <c r="BA70" s="24" t="str">
        <f t="array" ref="BA70">IF(AA70="","",IF(AA70&gt;CE$7,5,(AA70/(MAX(IF(AA$4:AA$1999&lt;CE$7,AA$4:AA$1999))))*5))</f>
        <v/>
      </c>
      <c r="BB70" s="24" t="str">
        <f t="array" ref="BB70">IF(AB70="","",IF(AB70&gt;CF$7,5,(AB70/(MAX(IF(AB$4:AB$1999&lt;CF$7,AB$4:AB$1999))))*5))</f>
        <v/>
      </c>
      <c r="BC70" s="24" t="str">
        <f>IF(AM70="","",IF($AP70='WQ Reference'!$A$12,SUMPRODUCT($AQ70:$BB70,'WQ Reference'!$B$12:$M$12),IF($AP70='WQ Reference'!$A$13,SUMPRODUCT($AQ70:$BB70,'WQ Reference'!$B$13:$M$13),IF($AP70='WQ Reference'!$A$14,SUMPRODUCT($AQ70:$BB70,'WQ Reference'!$B$14:$M$14),IF($AP70='WQ Reference'!$A$15,SUMPRODUCT($AQ70:$BB70,'WQ Reference'!$B$15:$M$15),IF($AP70='WQ Reference'!$A$16,SUMPRODUCT($AQ70:$BB70,'WQ Reference'!$B$16:$M$16),IF($AP70='WQ Reference'!$A$17,SUMPRODUCT($AQ70:$BB70,'WQ Reference'!$B$17:$M$17),"Invalid Watershed")))))))</f>
        <v/>
      </c>
      <c r="BD70" s="24" t="str">
        <f t="array" ref="BD70">IF(AC70="","",IF(AC70&gt;CG$7,5,(AC70/(MAX(IF(AC$4:AC$1999&lt;CG$7,AC$4:AC$1999))))*5))</f>
        <v/>
      </c>
      <c r="BE70" s="24" t="str">
        <f t="array" ref="BE70">IF(AD70="","",IF(AD70&gt;CH$7,5,(AD70/(MAX(IF(AD$4:AD$1999&lt;CH$7,AD$4:AD$1999))))*5))</f>
        <v/>
      </c>
      <c r="BF70" s="24" t="str">
        <f t="array" ref="BF70">IF(AE70="","",IF(AE70&gt;CI$7,5,(AE70/(MAX(IF(AE$4:AE$1999&lt;CI$7,AE$4:AE$1999))))*5))</f>
        <v/>
      </c>
      <c r="BG70" s="24" t="str">
        <f t="shared" si="39"/>
        <v/>
      </c>
      <c r="BH70" s="24" t="str">
        <f t="shared" si="40"/>
        <v/>
      </c>
      <c r="BI70" s="24" t="str">
        <f t="shared" si="41"/>
        <v/>
      </c>
      <c r="BJ70" s="24" t="str">
        <f t="shared" si="42"/>
        <v/>
      </c>
      <c r="BK70" s="24" t="str">
        <f t="shared" si="43"/>
        <v/>
      </c>
      <c r="BL70" s="24" t="str">
        <f t="shared" si="44"/>
        <v/>
      </c>
      <c r="BM70" s="24" t="str">
        <f t="shared" si="45"/>
        <v/>
      </c>
      <c r="BN70" s="24" t="str">
        <f t="shared" si="46"/>
        <v/>
      </c>
      <c r="BO70" s="24" t="str">
        <f t="shared" si="47"/>
        <v/>
      </c>
      <c r="BP70" s="24" t="str">
        <f>IF(AM70="","",SUMPRODUCT(BK70:BO70,'Benefit Weights'!$A$3:$E$3))</f>
        <v/>
      </c>
      <c r="BQ70" s="27" t="str">
        <f t="shared" si="48"/>
        <v/>
      </c>
    </row>
    <row r="71" spans="1:69" x14ac:dyDescent="0.25">
      <c r="A71" s="23"/>
      <c r="B71" s="23"/>
      <c r="C71" s="23"/>
      <c r="D71" s="23"/>
      <c r="E71" s="24"/>
      <c r="F71" s="24"/>
      <c r="G71" s="24"/>
      <c r="H71" s="23"/>
      <c r="I71" s="23"/>
      <c r="J71" s="23"/>
      <c r="K71" s="23"/>
      <c r="L71" s="23"/>
      <c r="M71" s="23"/>
      <c r="N71" s="23"/>
      <c r="O71" s="24"/>
      <c r="P71" s="24"/>
      <c r="Q71" s="24"/>
      <c r="R71" s="24"/>
      <c r="S71" s="24"/>
      <c r="T71" s="24"/>
      <c r="U71" s="24"/>
      <c r="V71" s="24"/>
      <c r="W71" s="24"/>
      <c r="X71" s="24"/>
      <c r="Y71" s="24"/>
      <c r="Z71" s="24"/>
      <c r="AA71" s="24"/>
      <c r="AB71" s="24"/>
      <c r="AC71" s="24"/>
      <c r="AD71" s="24"/>
      <c r="AE71" s="24"/>
      <c r="AF71" s="24"/>
      <c r="AG71" s="24"/>
      <c r="AH71" s="24"/>
      <c r="AI71" s="24"/>
      <c r="AJ71" s="23"/>
      <c r="AK71" s="23"/>
      <c r="AL71" s="23"/>
      <c r="AM71" s="23" t="str">
        <f t="shared" si="36"/>
        <v/>
      </c>
      <c r="AN71" s="23" t="str">
        <f t="shared" si="34"/>
        <v/>
      </c>
      <c r="AO71" s="23" t="str">
        <f t="shared" si="37"/>
        <v/>
      </c>
      <c r="AP71" s="23" t="str">
        <f t="shared" si="38"/>
        <v/>
      </c>
      <c r="AQ71" s="24" t="str">
        <f t="array" ref="AQ71">IF(Q71="","",IF(Q71&gt;BU$7,5,(Q71/(MAX(IF(Q$4:Q$1999&lt;BU$7,Q$4:Q$1999))))*5))</f>
        <v/>
      </c>
      <c r="AR71" s="24" t="str">
        <f t="array" ref="AR71">IF(R71="","",IF(R71&gt;BV$7,5,(R71/(MAX(IF(R$4:R$1999&lt;BV$7,R$4:R$1999))))*5))</f>
        <v/>
      </c>
      <c r="AS71" s="24" t="str">
        <f t="array" ref="AS71">IF(S71="","",IF(S71&gt;BW$7,5,(S71/(MAX(IF(S$4:S$1999&lt;BW$7,S$4:S$1999))))*5))</f>
        <v/>
      </c>
      <c r="AT71" s="24" t="str">
        <f t="array" ref="AT71">IF(T71="","",IF(T71&gt;BX$7,5,(T71/(MAX(IF(T$4:T$1999&lt;BX$7,T$4:T$1999))))*5))</f>
        <v/>
      </c>
      <c r="AU71" s="24" t="str">
        <f t="array" ref="AU71">IF(U71="","",IF(U71&gt;BY$7,5,(U71/(MAX(IF(U$4:U$1999&lt;BY$7,U$4:U$1999))))*5))</f>
        <v/>
      </c>
      <c r="AV71" s="24" t="str">
        <f t="array" ref="AV71">IF(V71="","",IF(V71&gt;BZ$7,5,(V71/(MAX(IF(V$4:V$1999&lt;BZ$7,V$4:V$1999))))*5))</f>
        <v/>
      </c>
      <c r="AW71" s="24" t="str">
        <f t="array" ref="AW71">IF(W71="","",IF(W71&gt;CA$7,5,(W71/(MAX(IF(W$4:W$1999&lt;CA$7,W$4:W$1999))))*5))</f>
        <v/>
      </c>
      <c r="AX71" s="24" t="str">
        <f t="array" ref="AX71">IF(X71="","",IF(X71&gt;CB$7,5,(X71/(MAX(IF(X$4:X$1999&lt;CB$7,X$4:X$1999))))*5))</f>
        <v/>
      </c>
      <c r="AY71" s="24" t="str">
        <f t="array" ref="AY71">IF(Y71="","",IF(Y71&gt;CC$7,5,(Y71/(MAX(IF(Y$4:Y$1999&lt;CC$7,Y$4:Y$1999))))*5))</f>
        <v/>
      </c>
      <c r="AZ71" s="24" t="str">
        <f t="array" ref="AZ71">IF(Z71="","",IF(Z71&gt;CD$7,5,(Z71/(MAX(IF(Z$4:Z$1999&lt;CD$7,Z$4:Z$1999))))*5))</f>
        <v/>
      </c>
      <c r="BA71" s="24" t="str">
        <f t="array" ref="BA71">IF(AA71="","",IF(AA71&gt;CE$7,5,(AA71/(MAX(IF(AA$4:AA$1999&lt;CE$7,AA$4:AA$1999))))*5))</f>
        <v/>
      </c>
      <c r="BB71" s="24" t="str">
        <f t="array" ref="BB71">IF(AB71="","",IF(AB71&gt;CF$7,5,(AB71/(MAX(IF(AB$4:AB$1999&lt;CF$7,AB$4:AB$1999))))*5))</f>
        <v/>
      </c>
      <c r="BC71" s="24" t="str">
        <f>IF(AM71="","",IF($AP71='WQ Reference'!$A$12,SUMPRODUCT($AQ71:$BB71,'WQ Reference'!$B$12:$M$12),IF($AP71='WQ Reference'!$A$13,SUMPRODUCT($AQ71:$BB71,'WQ Reference'!$B$13:$M$13),IF($AP71='WQ Reference'!$A$14,SUMPRODUCT($AQ71:$BB71,'WQ Reference'!$B$14:$M$14),IF($AP71='WQ Reference'!$A$15,SUMPRODUCT($AQ71:$BB71,'WQ Reference'!$B$15:$M$15),IF($AP71='WQ Reference'!$A$16,SUMPRODUCT($AQ71:$BB71,'WQ Reference'!$B$16:$M$16),IF($AP71='WQ Reference'!$A$17,SUMPRODUCT($AQ71:$BB71,'WQ Reference'!$B$17:$M$17),"Invalid Watershed")))))))</f>
        <v/>
      </c>
      <c r="BD71" s="24" t="str">
        <f t="array" ref="BD71">IF(AC71="","",IF(AC71&gt;CG$7,5,(AC71/(MAX(IF(AC$4:AC$1999&lt;CG$7,AC$4:AC$1999))))*5))</f>
        <v/>
      </c>
      <c r="BE71" s="24" t="str">
        <f t="array" ref="BE71">IF(AD71="","",IF(AD71&gt;CH$7,5,(AD71/(MAX(IF(AD$4:AD$1999&lt;CH$7,AD$4:AD$1999))))*5))</f>
        <v/>
      </c>
      <c r="BF71" s="24" t="str">
        <f t="array" ref="BF71">IF(AE71="","",IF(AE71&gt;CI$7,5,(AE71/(MAX(IF(AE$4:AE$1999&lt;CI$7,AE$4:AE$1999))))*5))</f>
        <v/>
      </c>
      <c r="BG71" s="24" t="str">
        <f t="shared" si="39"/>
        <v/>
      </c>
      <c r="BH71" s="24" t="str">
        <f t="shared" si="40"/>
        <v/>
      </c>
      <c r="BI71" s="24" t="str">
        <f t="shared" si="41"/>
        <v/>
      </c>
      <c r="BJ71" s="24" t="str">
        <f t="shared" si="42"/>
        <v/>
      </c>
      <c r="BK71" s="24" t="str">
        <f t="shared" si="43"/>
        <v/>
      </c>
      <c r="BL71" s="24" t="str">
        <f t="shared" si="44"/>
        <v/>
      </c>
      <c r="BM71" s="24" t="str">
        <f t="shared" si="45"/>
        <v/>
      </c>
      <c r="BN71" s="24" t="str">
        <f t="shared" si="46"/>
        <v/>
      </c>
      <c r="BO71" s="24" t="str">
        <f t="shared" si="47"/>
        <v/>
      </c>
      <c r="BP71" s="24" t="str">
        <f>IF(AM71="","",SUMPRODUCT(BK71:BO71,'Benefit Weights'!$A$3:$E$3))</f>
        <v/>
      </c>
      <c r="BQ71" s="27" t="str">
        <f t="shared" si="48"/>
        <v/>
      </c>
    </row>
    <row r="72" spans="1:69" x14ac:dyDescent="0.25">
      <c r="A72" s="23"/>
      <c r="B72" s="23"/>
      <c r="C72" s="23"/>
      <c r="D72" s="23"/>
      <c r="E72" s="24"/>
      <c r="F72" s="24"/>
      <c r="G72" s="24"/>
      <c r="H72" s="23"/>
      <c r="I72" s="23"/>
      <c r="J72" s="23"/>
      <c r="K72" s="23"/>
      <c r="L72" s="23"/>
      <c r="M72" s="23"/>
      <c r="N72" s="23"/>
      <c r="O72" s="24"/>
      <c r="P72" s="24"/>
      <c r="Q72" s="24"/>
      <c r="R72" s="24"/>
      <c r="S72" s="24"/>
      <c r="T72" s="24"/>
      <c r="U72" s="24"/>
      <c r="V72" s="24"/>
      <c r="W72" s="24"/>
      <c r="X72" s="24"/>
      <c r="Y72" s="24"/>
      <c r="Z72" s="24"/>
      <c r="AA72" s="24"/>
      <c r="AB72" s="24"/>
      <c r="AC72" s="24"/>
      <c r="AD72" s="24"/>
      <c r="AE72" s="24"/>
      <c r="AF72" s="24"/>
      <c r="AG72" s="24"/>
      <c r="AH72" s="24"/>
      <c r="AI72" s="24"/>
      <c r="AJ72" s="23"/>
      <c r="AK72" s="23"/>
      <c r="AL72" s="23"/>
      <c r="AM72" s="23" t="str">
        <f t="shared" si="36"/>
        <v/>
      </c>
      <c r="AN72" s="23" t="str">
        <f t="shared" si="34"/>
        <v/>
      </c>
      <c r="AO72" s="23" t="str">
        <f t="shared" si="37"/>
        <v/>
      </c>
      <c r="AP72" s="23" t="str">
        <f t="shared" si="38"/>
        <v/>
      </c>
      <c r="AQ72" s="24" t="str">
        <f t="array" ref="AQ72">IF(Q72="","",IF(Q72&gt;BU$7,5,(Q72/(MAX(IF(Q$4:Q$1999&lt;BU$7,Q$4:Q$1999))))*5))</f>
        <v/>
      </c>
      <c r="AR72" s="24" t="str">
        <f t="array" ref="AR72">IF(R72="","",IF(R72&gt;BV$7,5,(R72/(MAX(IF(R$4:R$1999&lt;BV$7,R$4:R$1999))))*5))</f>
        <v/>
      </c>
      <c r="AS72" s="24" t="str">
        <f t="array" ref="AS72">IF(S72="","",IF(S72&gt;BW$7,5,(S72/(MAX(IF(S$4:S$1999&lt;BW$7,S$4:S$1999))))*5))</f>
        <v/>
      </c>
      <c r="AT72" s="24" t="str">
        <f t="array" ref="AT72">IF(T72="","",IF(T72&gt;BX$7,5,(T72/(MAX(IF(T$4:T$1999&lt;BX$7,T$4:T$1999))))*5))</f>
        <v/>
      </c>
      <c r="AU72" s="24" t="str">
        <f t="array" ref="AU72">IF(U72="","",IF(U72&gt;BY$7,5,(U72/(MAX(IF(U$4:U$1999&lt;BY$7,U$4:U$1999))))*5))</f>
        <v/>
      </c>
      <c r="AV72" s="24" t="str">
        <f t="array" ref="AV72">IF(V72="","",IF(V72&gt;BZ$7,5,(V72/(MAX(IF(V$4:V$1999&lt;BZ$7,V$4:V$1999))))*5))</f>
        <v/>
      </c>
      <c r="AW72" s="24" t="str">
        <f t="array" ref="AW72">IF(W72="","",IF(W72&gt;CA$7,5,(W72/(MAX(IF(W$4:W$1999&lt;CA$7,W$4:W$1999))))*5))</f>
        <v/>
      </c>
      <c r="AX72" s="24" t="str">
        <f t="array" ref="AX72">IF(X72="","",IF(X72&gt;CB$7,5,(X72/(MAX(IF(X$4:X$1999&lt;CB$7,X$4:X$1999))))*5))</f>
        <v/>
      </c>
      <c r="AY72" s="24" t="str">
        <f t="array" ref="AY72">IF(Y72="","",IF(Y72&gt;CC$7,5,(Y72/(MAX(IF(Y$4:Y$1999&lt;CC$7,Y$4:Y$1999))))*5))</f>
        <v/>
      </c>
      <c r="AZ72" s="24" t="str">
        <f t="array" ref="AZ72">IF(Z72="","",IF(Z72&gt;CD$7,5,(Z72/(MAX(IF(Z$4:Z$1999&lt;CD$7,Z$4:Z$1999))))*5))</f>
        <v/>
      </c>
      <c r="BA72" s="24" t="str">
        <f t="array" ref="BA72">IF(AA72="","",IF(AA72&gt;CE$7,5,(AA72/(MAX(IF(AA$4:AA$1999&lt;CE$7,AA$4:AA$1999))))*5))</f>
        <v/>
      </c>
      <c r="BB72" s="24" t="str">
        <f t="array" ref="BB72">IF(AB72="","",IF(AB72&gt;CF$7,5,(AB72/(MAX(IF(AB$4:AB$1999&lt;CF$7,AB$4:AB$1999))))*5))</f>
        <v/>
      </c>
      <c r="BC72" s="24" t="str">
        <f>IF(AM72="","",IF($AP72='WQ Reference'!$A$12,SUMPRODUCT($AQ72:$BB72,'WQ Reference'!$B$12:$M$12),IF($AP72='WQ Reference'!$A$13,SUMPRODUCT($AQ72:$BB72,'WQ Reference'!$B$13:$M$13),IF($AP72='WQ Reference'!$A$14,SUMPRODUCT($AQ72:$BB72,'WQ Reference'!$B$14:$M$14),IF($AP72='WQ Reference'!$A$15,SUMPRODUCT($AQ72:$BB72,'WQ Reference'!$B$15:$M$15),IF($AP72='WQ Reference'!$A$16,SUMPRODUCT($AQ72:$BB72,'WQ Reference'!$B$16:$M$16),IF($AP72='WQ Reference'!$A$17,SUMPRODUCT($AQ72:$BB72,'WQ Reference'!$B$17:$M$17),"Invalid Watershed")))))))</f>
        <v/>
      </c>
      <c r="BD72" s="24" t="str">
        <f t="array" ref="BD72">IF(AC72="","",IF(AC72&gt;CG$7,5,(AC72/(MAX(IF(AC$4:AC$1999&lt;CG$7,AC$4:AC$1999))))*5))</f>
        <v/>
      </c>
      <c r="BE72" s="24" t="str">
        <f t="array" ref="BE72">IF(AD72="","",IF(AD72&gt;CH$7,5,(AD72/(MAX(IF(AD$4:AD$1999&lt;CH$7,AD$4:AD$1999))))*5))</f>
        <v/>
      </c>
      <c r="BF72" s="24" t="str">
        <f t="array" ref="BF72">IF(AE72="","",IF(AE72&gt;CI$7,5,(AE72/(MAX(IF(AE$4:AE$1999&lt;CI$7,AE$4:AE$1999))))*5))</f>
        <v/>
      </c>
      <c r="BG72" s="24" t="str">
        <f t="shared" si="39"/>
        <v/>
      </c>
      <c r="BH72" s="24" t="str">
        <f t="shared" si="40"/>
        <v/>
      </c>
      <c r="BI72" s="24" t="str">
        <f t="shared" si="41"/>
        <v/>
      </c>
      <c r="BJ72" s="24" t="str">
        <f t="shared" si="42"/>
        <v/>
      </c>
      <c r="BK72" s="24" t="str">
        <f t="shared" si="43"/>
        <v/>
      </c>
      <c r="BL72" s="24" t="str">
        <f t="shared" si="44"/>
        <v/>
      </c>
      <c r="BM72" s="24" t="str">
        <f t="shared" si="45"/>
        <v/>
      </c>
      <c r="BN72" s="24" t="str">
        <f t="shared" si="46"/>
        <v/>
      </c>
      <c r="BO72" s="24" t="str">
        <f t="shared" si="47"/>
        <v/>
      </c>
      <c r="BP72" s="24" t="str">
        <f>IF(AM72="","",SUMPRODUCT(BK72:BO72,'Benefit Weights'!$A$3:$E$3))</f>
        <v/>
      </c>
      <c r="BQ72" s="27" t="str">
        <f t="shared" si="48"/>
        <v/>
      </c>
    </row>
    <row r="73" spans="1:69" x14ac:dyDescent="0.25">
      <c r="A73" s="23"/>
      <c r="B73" s="23"/>
      <c r="C73" s="23"/>
      <c r="D73" s="23"/>
      <c r="E73" s="24"/>
      <c r="F73" s="24"/>
      <c r="G73" s="24"/>
      <c r="H73" s="23"/>
      <c r="I73" s="23"/>
      <c r="J73" s="23"/>
      <c r="K73" s="23"/>
      <c r="L73" s="23"/>
      <c r="M73" s="23"/>
      <c r="N73" s="23"/>
      <c r="O73" s="24"/>
      <c r="P73" s="24"/>
      <c r="Q73" s="24"/>
      <c r="R73" s="24"/>
      <c r="S73" s="24"/>
      <c r="T73" s="24"/>
      <c r="U73" s="24"/>
      <c r="V73" s="24"/>
      <c r="W73" s="24"/>
      <c r="X73" s="24"/>
      <c r="Y73" s="24"/>
      <c r="Z73" s="24"/>
      <c r="AA73" s="24"/>
      <c r="AB73" s="24"/>
      <c r="AC73" s="24"/>
      <c r="AD73" s="24"/>
      <c r="AE73" s="24"/>
      <c r="AF73" s="24"/>
      <c r="AG73" s="24"/>
      <c r="AH73" s="24"/>
      <c r="AI73" s="24"/>
      <c r="AJ73" s="23"/>
      <c r="AK73" s="23"/>
      <c r="AL73" s="23"/>
      <c r="AM73" s="23" t="str">
        <f t="shared" si="36"/>
        <v/>
      </c>
      <c r="AN73" s="23" t="str">
        <f t="shared" si="34"/>
        <v/>
      </c>
      <c r="AO73" s="23" t="str">
        <f t="shared" si="37"/>
        <v/>
      </c>
      <c r="AP73" s="23" t="str">
        <f t="shared" si="38"/>
        <v/>
      </c>
      <c r="AQ73" s="24" t="str">
        <f t="array" ref="AQ73">IF(Q73="","",IF(Q73&gt;BU$7,5,(Q73/(MAX(IF(Q$4:Q$1999&lt;BU$7,Q$4:Q$1999))))*5))</f>
        <v/>
      </c>
      <c r="AR73" s="24" t="str">
        <f t="array" ref="AR73">IF(R73="","",IF(R73&gt;BV$7,5,(R73/(MAX(IF(R$4:R$1999&lt;BV$7,R$4:R$1999))))*5))</f>
        <v/>
      </c>
      <c r="AS73" s="24" t="str">
        <f t="array" ref="AS73">IF(S73="","",IF(S73&gt;BW$7,5,(S73/(MAX(IF(S$4:S$1999&lt;BW$7,S$4:S$1999))))*5))</f>
        <v/>
      </c>
      <c r="AT73" s="24" t="str">
        <f t="array" ref="AT73">IF(T73="","",IF(T73&gt;BX$7,5,(T73/(MAX(IF(T$4:T$1999&lt;BX$7,T$4:T$1999))))*5))</f>
        <v/>
      </c>
      <c r="AU73" s="24" t="str">
        <f t="array" ref="AU73">IF(U73="","",IF(U73&gt;BY$7,5,(U73/(MAX(IF(U$4:U$1999&lt;BY$7,U$4:U$1999))))*5))</f>
        <v/>
      </c>
      <c r="AV73" s="24" t="str">
        <f t="array" ref="AV73">IF(V73="","",IF(V73&gt;BZ$7,5,(V73/(MAX(IF(V$4:V$1999&lt;BZ$7,V$4:V$1999))))*5))</f>
        <v/>
      </c>
      <c r="AW73" s="24" t="str">
        <f t="array" ref="AW73">IF(W73="","",IF(W73&gt;CA$7,5,(W73/(MAX(IF(W$4:W$1999&lt;CA$7,W$4:W$1999))))*5))</f>
        <v/>
      </c>
      <c r="AX73" s="24" t="str">
        <f t="array" ref="AX73">IF(X73="","",IF(X73&gt;CB$7,5,(X73/(MAX(IF(X$4:X$1999&lt;CB$7,X$4:X$1999))))*5))</f>
        <v/>
      </c>
      <c r="AY73" s="24" t="str">
        <f t="array" ref="AY73">IF(Y73="","",IF(Y73&gt;CC$7,5,(Y73/(MAX(IF(Y$4:Y$1999&lt;CC$7,Y$4:Y$1999))))*5))</f>
        <v/>
      </c>
      <c r="AZ73" s="24" t="str">
        <f t="array" ref="AZ73">IF(Z73="","",IF(Z73&gt;CD$7,5,(Z73/(MAX(IF(Z$4:Z$1999&lt;CD$7,Z$4:Z$1999))))*5))</f>
        <v/>
      </c>
      <c r="BA73" s="24" t="str">
        <f t="array" ref="BA73">IF(AA73="","",IF(AA73&gt;CE$7,5,(AA73/(MAX(IF(AA$4:AA$1999&lt;CE$7,AA$4:AA$1999))))*5))</f>
        <v/>
      </c>
      <c r="BB73" s="24" t="str">
        <f t="array" ref="BB73">IF(AB73="","",IF(AB73&gt;CF$7,5,(AB73/(MAX(IF(AB$4:AB$1999&lt;CF$7,AB$4:AB$1999))))*5))</f>
        <v/>
      </c>
      <c r="BC73" s="24" t="str">
        <f>IF(AM73="","",IF($AP73='WQ Reference'!$A$12,SUMPRODUCT($AQ73:$BB73,'WQ Reference'!$B$12:$M$12),IF($AP73='WQ Reference'!$A$13,SUMPRODUCT($AQ73:$BB73,'WQ Reference'!$B$13:$M$13),IF($AP73='WQ Reference'!$A$14,SUMPRODUCT($AQ73:$BB73,'WQ Reference'!$B$14:$M$14),IF($AP73='WQ Reference'!$A$15,SUMPRODUCT($AQ73:$BB73,'WQ Reference'!$B$15:$M$15),IF($AP73='WQ Reference'!$A$16,SUMPRODUCT($AQ73:$BB73,'WQ Reference'!$B$16:$M$16),IF($AP73='WQ Reference'!$A$17,SUMPRODUCT($AQ73:$BB73,'WQ Reference'!$B$17:$M$17),"Invalid Watershed")))))))</f>
        <v/>
      </c>
      <c r="BD73" s="24" t="str">
        <f t="array" ref="BD73">IF(AC73="","",IF(AC73&gt;CG$7,5,(AC73/(MAX(IF(AC$4:AC$1999&lt;CG$7,AC$4:AC$1999))))*5))</f>
        <v/>
      </c>
      <c r="BE73" s="24" t="str">
        <f t="array" ref="BE73">IF(AD73="","",IF(AD73&gt;CH$7,5,(AD73/(MAX(IF(AD$4:AD$1999&lt;CH$7,AD$4:AD$1999))))*5))</f>
        <v/>
      </c>
      <c r="BF73" s="24" t="str">
        <f t="array" ref="BF73">IF(AE73="","",IF(AE73&gt;CI$7,5,(AE73/(MAX(IF(AE$4:AE$1999&lt;CI$7,AE$4:AE$1999))))*5))</f>
        <v/>
      </c>
      <c r="BG73" s="24" t="str">
        <f t="shared" si="39"/>
        <v/>
      </c>
      <c r="BH73" s="24" t="str">
        <f t="shared" si="40"/>
        <v/>
      </c>
      <c r="BI73" s="24" t="str">
        <f t="shared" si="41"/>
        <v/>
      </c>
      <c r="BJ73" s="24" t="str">
        <f t="shared" si="42"/>
        <v/>
      </c>
      <c r="BK73" s="24" t="str">
        <f t="shared" si="43"/>
        <v/>
      </c>
      <c r="BL73" s="24" t="str">
        <f t="shared" si="44"/>
        <v/>
      </c>
      <c r="BM73" s="24" t="str">
        <f t="shared" si="45"/>
        <v/>
      </c>
      <c r="BN73" s="24" t="str">
        <f t="shared" si="46"/>
        <v/>
      </c>
      <c r="BO73" s="24" t="str">
        <f t="shared" si="47"/>
        <v/>
      </c>
      <c r="BP73" s="24" t="str">
        <f>IF(AM73="","",SUMPRODUCT(BK73:BO73,'Benefit Weights'!$A$3:$E$3))</f>
        <v/>
      </c>
      <c r="BQ73" s="27" t="str">
        <f t="shared" si="48"/>
        <v/>
      </c>
    </row>
    <row r="74" spans="1:69" x14ac:dyDescent="0.25">
      <c r="A74" s="23"/>
      <c r="B74" s="23"/>
      <c r="C74" s="23"/>
      <c r="D74" s="23"/>
      <c r="E74" s="24"/>
      <c r="F74" s="24"/>
      <c r="G74" s="24"/>
      <c r="H74" s="23"/>
      <c r="I74" s="23"/>
      <c r="J74" s="23"/>
      <c r="K74" s="23"/>
      <c r="L74" s="23"/>
      <c r="M74" s="23"/>
      <c r="N74" s="23"/>
      <c r="O74" s="24"/>
      <c r="P74" s="24"/>
      <c r="Q74" s="24"/>
      <c r="R74" s="24"/>
      <c r="S74" s="24"/>
      <c r="T74" s="24"/>
      <c r="U74" s="24"/>
      <c r="V74" s="24"/>
      <c r="W74" s="24"/>
      <c r="X74" s="24"/>
      <c r="Y74" s="24"/>
      <c r="Z74" s="24"/>
      <c r="AA74" s="24"/>
      <c r="AB74" s="24"/>
      <c r="AC74" s="24"/>
      <c r="AD74" s="24"/>
      <c r="AE74" s="24"/>
      <c r="AF74" s="24"/>
      <c r="AG74" s="24"/>
      <c r="AH74" s="24"/>
      <c r="AI74" s="24"/>
      <c r="AJ74" s="23"/>
      <c r="AK74" s="23"/>
      <c r="AL74" s="23"/>
      <c r="AM74" s="23" t="str">
        <f t="shared" si="36"/>
        <v/>
      </c>
      <c r="AN74" s="23" t="str">
        <f t="shared" si="34"/>
        <v/>
      </c>
      <c r="AO74" s="23" t="str">
        <f t="shared" si="37"/>
        <v/>
      </c>
      <c r="AP74" s="23" t="str">
        <f t="shared" si="38"/>
        <v/>
      </c>
      <c r="AQ74" s="24" t="str">
        <f t="array" ref="AQ74">IF(Q74="","",IF(Q74&gt;BU$7,5,(Q74/(MAX(IF(Q$4:Q$1999&lt;BU$7,Q$4:Q$1999))))*5))</f>
        <v/>
      </c>
      <c r="AR74" s="24" t="str">
        <f t="array" ref="AR74">IF(R74="","",IF(R74&gt;BV$7,5,(R74/(MAX(IF(R$4:R$1999&lt;BV$7,R$4:R$1999))))*5))</f>
        <v/>
      </c>
      <c r="AS74" s="24" t="str">
        <f t="array" ref="AS74">IF(S74="","",IF(S74&gt;BW$7,5,(S74/(MAX(IF(S$4:S$1999&lt;BW$7,S$4:S$1999))))*5))</f>
        <v/>
      </c>
      <c r="AT74" s="24" t="str">
        <f t="array" ref="AT74">IF(T74="","",IF(T74&gt;BX$7,5,(T74/(MAX(IF(T$4:T$1999&lt;BX$7,T$4:T$1999))))*5))</f>
        <v/>
      </c>
      <c r="AU74" s="24" t="str">
        <f t="array" ref="AU74">IF(U74="","",IF(U74&gt;BY$7,5,(U74/(MAX(IF(U$4:U$1999&lt;BY$7,U$4:U$1999))))*5))</f>
        <v/>
      </c>
      <c r="AV74" s="24" t="str">
        <f t="array" ref="AV74">IF(V74="","",IF(V74&gt;BZ$7,5,(V74/(MAX(IF(V$4:V$1999&lt;BZ$7,V$4:V$1999))))*5))</f>
        <v/>
      </c>
      <c r="AW74" s="24" t="str">
        <f t="array" ref="AW74">IF(W74="","",IF(W74&gt;CA$7,5,(W74/(MAX(IF(W$4:W$1999&lt;CA$7,W$4:W$1999))))*5))</f>
        <v/>
      </c>
      <c r="AX74" s="24" t="str">
        <f t="array" ref="AX74">IF(X74="","",IF(X74&gt;CB$7,5,(X74/(MAX(IF(X$4:X$1999&lt;CB$7,X$4:X$1999))))*5))</f>
        <v/>
      </c>
      <c r="AY74" s="24" t="str">
        <f t="array" ref="AY74">IF(Y74="","",IF(Y74&gt;CC$7,5,(Y74/(MAX(IF(Y$4:Y$1999&lt;CC$7,Y$4:Y$1999))))*5))</f>
        <v/>
      </c>
      <c r="AZ74" s="24" t="str">
        <f t="array" ref="AZ74">IF(Z74="","",IF(Z74&gt;CD$7,5,(Z74/(MAX(IF(Z$4:Z$1999&lt;CD$7,Z$4:Z$1999))))*5))</f>
        <v/>
      </c>
      <c r="BA74" s="24" t="str">
        <f t="array" ref="BA74">IF(AA74="","",IF(AA74&gt;CE$7,5,(AA74/(MAX(IF(AA$4:AA$1999&lt;CE$7,AA$4:AA$1999))))*5))</f>
        <v/>
      </c>
      <c r="BB74" s="24" t="str">
        <f t="array" ref="BB74">IF(AB74="","",IF(AB74&gt;CF$7,5,(AB74/(MAX(IF(AB$4:AB$1999&lt;CF$7,AB$4:AB$1999))))*5))</f>
        <v/>
      </c>
      <c r="BC74" s="24" t="str">
        <f>IF(AM74="","",IF($AP74='WQ Reference'!$A$12,SUMPRODUCT($AQ74:$BB74,'WQ Reference'!$B$12:$M$12),IF($AP74='WQ Reference'!$A$13,SUMPRODUCT($AQ74:$BB74,'WQ Reference'!$B$13:$M$13),IF($AP74='WQ Reference'!$A$14,SUMPRODUCT($AQ74:$BB74,'WQ Reference'!$B$14:$M$14),IF($AP74='WQ Reference'!$A$15,SUMPRODUCT($AQ74:$BB74,'WQ Reference'!$B$15:$M$15),IF($AP74='WQ Reference'!$A$16,SUMPRODUCT($AQ74:$BB74,'WQ Reference'!$B$16:$M$16),IF($AP74='WQ Reference'!$A$17,SUMPRODUCT($AQ74:$BB74,'WQ Reference'!$B$17:$M$17),"Invalid Watershed")))))))</f>
        <v/>
      </c>
      <c r="BD74" s="24" t="str">
        <f t="array" ref="BD74">IF(AC74="","",IF(AC74&gt;CG$7,5,(AC74/(MAX(IF(AC$4:AC$1999&lt;CG$7,AC$4:AC$1999))))*5))</f>
        <v/>
      </c>
      <c r="BE74" s="24" t="str">
        <f t="array" ref="BE74">IF(AD74="","",IF(AD74&gt;CH$7,5,(AD74/(MAX(IF(AD$4:AD$1999&lt;CH$7,AD$4:AD$1999))))*5))</f>
        <v/>
      </c>
      <c r="BF74" s="24" t="str">
        <f t="array" ref="BF74">IF(AE74="","",IF(AE74&gt;CI$7,5,(AE74/(MAX(IF(AE$4:AE$1999&lt;CI$7,AE$4:AE$1999))))*5))</f>
        <v/>
      </c>
      <c r="BG74" s="24" t="str">
        <f t="shared" si="39"/>
        <v/>
      </c>
      <c r="BH74" s="24" t="str">
        <f t="shared" si="40"/>
        <v/>
      </c>
      <c r="BI74" s="24" t="str">
        <f t="shared" si="41"/>
        <v/>
      </c>
      <c r="BJ74" s="24" t="str">
        <f t="shared" si="42"/>
        <v/>
      </c>
      <c r="BK74" s="24" t="str">
        <f t="shared" si="43"/>
        <v/>
      </c>
      <c r="BL74" s="24" t="str">
        <f t="shared" si="44"/>
        <v/>
      </c>
      <c r="BM74" s="24" t="str">
        <f t="shared" si="45"/>
        <v/>
      </c>
      <c r="BN74" s="24" t="str">
        <f t="shared" si="46"/>
        <v/>
      </c>
      <c r="BO74" s="24" t="str">
        <f t="shared" si="47"/>
        <v/>
      </c>
      <c r="BP74" s="24" t="str">
        <f>IF(AM74="","",SUMPRODUCT(BK74:BO74,'Benefit Weights'!$A$3:$E$3))</f>
        <v/>
      </c>
      <c r="BQ74" s="27" t="str">
        <f t="shared" si="48"/>
        <v/>
      </c>
    </row>
    <row r="75" spans="1:69" x14ac:dyDescent="0.25">
      <c r="A75" s="23"/>
      <c r="B75" s="23"/>
      <c r="C75" s="23"/>
      <c r="D75" s="23"/>
      <c r="E75" s="24"/>
      <c r="F75" s="24"/>
      <c r="G75" s="24"/>
      <c r="H75" s="23"/>
      <c r="I75" s="23"/>
      <c r="J75" s="23"/>
      <c r="K75" s="23"/>
      <c r="L75" s="23"/>
      <c r="M75" s="23"/>
      <c r="N75" s="23"/>
      <c r="O75" s="24"/>
      <c r="P75" s="24"/>
      <c r="Q75" s="24"/>
      <c r="R75" s="24"/>
      <c r="S75" s="24"/>
      <c r="T75" s="24"/>
      <c r="U75" s="24"/>
      <c r="V75" s="24"/>
      <c r="W75" s="24"/>
      <c r="X75" s="24"/>
      <c r="Y75" s="24"/>
      <c r="Z75" s="24"/>
      <c r="AA75" s="24"/>
      <c r="AB75" s="24"/>
      <c r="AC75" s="24"/>
      <c r="AD75" s="24"/>
      <c r="AE75" s="24"/>
      <c r="AF75" s="24"/>
      <c r="AG75" s="24"/>
      <c r="AH75" s="24"/>
      <c r="AI75" s="24"/>
      <c r="AJ75" s="23"/>
      <c r="AK75" s="23"/>
      <c r="AL75" s="23"/>
      <c r="AM75" s="23" t="str">
        <f t="shared" si="36"/>
        <v/>
      </c>
      <c r="AN75" s="23" t="str">
        <f t="shared" si="34"/>
        <v/>
      </c>
      <c r="AO75" s="23" t="str">
        <f t="shared" si="37"/>
        <v/>
      </c>
      <c r="AP75" s="23" t="str">
        <f t="shared" si="38"/>
        <v/>
      </c>
      <c r="AQ75" s="24" t="str">
        <f t="array" ref="AQ75">IF(Q75="","",IF(Q75&gt;BU$7,5,(Q75/(MAX(IF(Q$4:Q$1999&lt;BU$7,Q$4:Q$1999))))*5))</f>
        <v/>
      </c>
      <c r="AR75" s="24" t="str">
        <f t="array" ref="AR75">IF(R75="","",IF(R75&gt;BV$7,5,(R75/(MAX(IF(R$4:R$1999&lt;BV$7,R$4:R$1999))))*5))</f>
        <v/>
      </c>
      <c r="AS75" s="24" t="str">
        <f t="array" ref="AS75">IF(S75="","",IF(S75&gt;BW$7,5,(S75/(MAX(IF(S$4:S$1999&lt;BW$7,S$4:S$1999))))*5))</f>
        <v/>
      </c>
      <c r="AT75" s="24" t="str">
        <f t="array" ref="AT75">IF(T75="","",IF(T75&gt;BX$7,5,(T75/(MAX(IF(T$4:T$1999&lt;BX$7,T$4:T$1999))))*5))</f>
        <v/>
      </c>
      <c r="AU75" s="24" t="str">
        <f t="array" ref="AU75">IF(U75="","",IF(U75&gt;BY$7,5,(U75/(MAX(IF(U$4:U$1999&lt;BY$7,U$4:U$1999))))*5))</f>
        <v/>
      </c>
      <c r="AV75" s="24" t="str">
        <f t="array" ref="AV75">IF(V75="","",IF(V75&gt;BZ$7,5,(V75/(MAX(IF(V$4:V$1999&lt;BZ$7,V$4:V$1999))))*5))</f>
        <v/>
      </c>
      <c r="AW75" s="24" t="str">
        <f t="array" ref="AW75">IF(W75="","",IF(W75&gt;CA$7,5,(W75/(MAX(IF(W$4:W$1999&lt;CA$7,W$4:W$1999))))*5))</f>
        <v/>
      </c>
      <c r="AX75" s="24" t="str">
        <f t="array" ref="AX75">IF(X75="","",IF(X75&gt;CB$7,5,(X75/(MAX(IF(X$4:X$1999&lt;CB$7,X$4:X$1999))))*5))</f>
        <v/>
      </c>
      <c r="AY75" s="24" t="str">
        <f t="array" ref="AY75">IF(Y75="","",IF(Y75&gt;CC$7,5,(Y75/(MAX(IF(Y$4:Y$1999&lt;CC$7,Y$4:Y$1999))))*5))</f>
        <v/>
      </c>
      <c r="AZ75" s="24" t="str">
        <f t="array" ref="AZ75">IF(Z75="","",IF(Z75&gt;CD$7,5,(Z75/(MAX(IF(Z$4:Z$1999&lt;CD$7,Z$4:Z$1999))))*5))</f>
        <v/>
      </c>
      <c r="BA75" s="24" t="str">
        <f t="array" ref="BA75">IF(AA75="","",IF(AA75&gt;CE$7,5,(AA75/(MAX(IF(AA$4:AA$1999&lt;CE$7,AA$4:AA$1999))))*5))</f>
        <v/>
      </c>
      <c r="BB75" s="24" t="str">
        <f t="array" ref="BB75">IF(AB75="","",IF(AB75&gt;CF$7,5,(AB75/(MAX(IF(AB$4:AB$1999&lt;CF$7,AB$4:AB$1999))))*5))</f>
        <v/>
      </c>
      <c r="BC75" s="24" t="str">
        <f>IF(AM75="","",IF($AP75='WQ Reference'!$A$12,SUMPRODUCT($AQ75:$BB75,'WQ Reference'!$B$12:$M$12),IF($AP75='WQ Reference'!$A$13,SUMPRODUCT($AQ75:$BB75,'WQ Reference'!$B$13:$M$13),IF($AP75='WQ Reference'!$A$14,SUMPRODUCT($AQ75:$BB75,'WQ Reference'!$B$14:$M$14),IF($AP75='WQ Reference'!$A$15,SUMPRODUCT($AQ75:$BB75,'WQ Reference'!$B$15:$M$15),IF($AP75='WQ Reference'!$A$16,SUMPRODUCT($AQ75:$BB75,'WQ Reference'!$B$16:$M$16),IF($AP75='WQ Reference'!$A$17,SUMPRODUCT($AQ75:$BB75,'WQ Reference'!$B$17:$M$17),"Invalid Watershed")))))))</f>
        <v/>
      </c>
      <c r="BD75" s="24" t="str">
        <f t="array" ref="BD75">IF(AC75="","",IF(AC75&gt;CG$7,5,(AC75/(MAX(IF(AC$4:AC$1999&lt;CG$7,AC$4:AC$1999))))*5))</f>
        <v/>
      </c>
      <c r="BE75" s="24" t="str">
        <f t="array" ref="BE75">IF(AD75="","",IF(AD75&gt;CH$7,5,(AD75/(MAX(IF(AD$4:AD$1999&lt;CH$7,AD$4:AD$1999))))*5))</f>
        <v/>
      </c>
      <c r="BF75" s="24" t="str">
        <f t="array" ref="BF75">IF(AE75="","",IF(AE75&gt;CI$7,5,(AE75/(MAX(IF(AE$4:AE$1999&lt;CI$7,AE$4:AE$1999))))*5))</f>
        <v/>
      </c>
      <c r="BG75" s="24" t="str">
        <f t="shared" si="39"/>
        <v/>
      </c>
      <c r="BH75" s="24" t="str">
        <f t="shared" si="40"/>
        <v/>
      </c>
      <c r="BI75" s="24" t="str">
        <f t="shared" si="41"/>
        <v/>
      </c>
      <c r="BJ75" s="24" t="str">
        <f t="shared" si="42"/>
        <v/>
      </c>
      <c r="BK75" s="24" t="str">
        <f t="shared" si="43"/>
        <v/>
      </c>
      <c r="BL75" s="24" t="str">
        <f t="shared" si="44"/>
        <v/>
      </c>
      <c r="BM75" s="24" t="str">
        <f t="shared" si="45"/>
        <v/>
      </c>
      <c r="BN75" s="24" t="str">
        <f t="shared" si="46"/>
        <v/>
      </c>
      <c r="BO75" s="24" t="str">
        <f t="shared" si="47"/>
        <v/>
      </c>
      <c r="BP75" s="24" t="str">
        <f>IF(AM75="","",SUMPRODUCT(BK75:BO75,'Benefit Weights'!$A$3:$E$3))</f>
        <v/>
      </c>
      <c r="BQ75" s="27" t="str">
        <f t="shared" si="48"/>
        <v/>
      </c>
    </row>
    <row r="76" spans="1:69" x14ac:dyDescent="0.25">
      <c r="A76" s="23"/>
      <c r="B76" s="23"/>
      <c r="C76" s="23"/>
      <c r="D76" s="23"/>
      <c r="E76" s="24"/>
      <c r="F76" s="24"/>
      <c r="G76" s="24"/>
      <c r="H76" s="23"/>
      <c r="I76" s="23"/>
      <c r="J76" s="23"/>
      <c r="K76" s="23"/>
      <c r="L76" s="23"/>
      <c r="M76" s="23"/>
      <c r="N76" s="23"/>
      <c r="O76" s="24"/>
      <c r="P76" s="24"/>
      <c r="Q76" s="24"/>
      <c r="R76" s="24"/>
      <c r="S76" s="24"/>
      <c r="T76" s="24"/>
      <c r="U76" s="24"/>
      <c r="V76" s="24"/>
      <c r="W76" s="24"/>
      <c r="X76" s="24"/>
      <c r="Y76" s="24"/>
      <c r="Z76" s="24"/>
      <c r="AA76" s="24"/>
      <c r="AB76" s="24"/>
      <c r="AC76" s="24"/>
      <c r="AD76" s="24"/>
      <c r="AE76" s="24"/>
      <c r="AF76" s="24"/>
      <c r="AG76" s="24"/>
      <c r="AH76" s="24"/>
      <c r="AI76" s="24"/>
      <c r="AJ76" s="23"/>
      <c r="AK76" s="23"/>
      <c r="AL76" s="23"/>
      <c r="AM76" s="23" t="str">
        <f t="shared" si="36"/>
        <v/>
      </c>
      <c r="AN76" s="23" t="str">
        <f t="shared" si="34"/>
        <v/>
      </c>
      <c r="AO76" s="23" t="str">
        <f t="shared" si="37"/>
        <v/>
      </c>
      <c r="AP76" s="23" t="str">
        <f t="shared" si="38"/>
        <v/>
      </c>
      <c r="AQ76" s="24" t="str">
        <f t="array" ref="AQ76">IF(Q76="","",IF(Q76&gt;BU$7,5,(Q76/(MAX(IF(Q$4:Q$1999&lt;BU$7,Q$4:Q$1999))))*5))</f>
        <v/>
      </c>
      <c r="AR76" s="24" t="str">
        <f t="array" ref="AR76">IF(R76="","",IF(R76&gt;BV$7,5,(R76/(MAX(IF(R$4:R$1999&lt;BV$7,R$4:R$1999))))*5))</f>
        <v/>
      </c>
      <c r="AS76" s="24" t="str">
        <f t="array" ref="AS76">IF(S76="","",IF(S76&gt;BW$7,5,(S76/(MAX(IF(S$4:S$1999&lt;BW$7,S$4:S$1999))))*5))</f>
        <v/>
      </c>
      <c r="AT76" s="24" t="str">
        <f t="array" ref="AT76">IF(T76="","",IF(T76&gt;BX$7,5,(T76/(MAX(IF(T$4:T$1999&lt;BX$7,T$4:T$1999))))*5))</f>
        <v/>
      </c>
      <c r="AU76" s="24" t="str">
        <f t="array" ref="AU76">IF(U76="","",IF(U76&gt;BY$7,5,(U76/(MAX(IF(U$4:U$1999&lt;BY$7,U$4:U$1999))))*5))</f>
        <v/>
      </c>
      <c r="AV76" s="24" t="str">
        <f t="array" ref="AV76">IF(V76="","",IF(V76&gt;BZ$7,5,(V76/(MAX(IF(V$4:V$1999&lt;BZ$7,V$4:V$1999))))*5))</f>
        <v/>
      </c>
      <c r="AW76" s="24" t="str">
        <f t="array" ref="AW76">IF(W76="","",IF(W76&gt;CA$7,5,(W76/(MAX(IF(W$4:W$1999&lt;CA$7,W$4:W$1999))))*5))</f>
        <v/>
      </c>
      <c r="AX76" s="24" t="str">
        <f t="array" ref="AX76">IF(X76="","",IF(X76&gt;CB$7,5,(X76/(MAX(IF(X$4:X$1999&lt;CB$7,X$4:X$1999))))*5))</f>
        <v/>
      </c>
      <c r="AY76" s="24" t="str">
        <f t="array" ref="AY76">IF(Y76="","",IF(Y76&gt;CC$7,5,(Y76/(MAX(IF(Y$4:Y$1999&lt;CC$7,Y$4:Y$1999))))*5))</f>
        <v/>
      </c>
      <c r="AZ76" s="24" t="str">
        <f t="array" ref="AZ76">IF(Z76="","",IF(Z76&gt;CD$7,5,(Z76/(MAX(IF(Z$4:Z$1999&lt;CD$7,Z$4:Z$1999))))*5))</f>
        <v/>
      </c>
      <c r="BA76" s="24" t="str">
        <f t="array" ref="BA76">IF(AA76="","",IF(AA76&gt;CE$7,5,(AA76/(MAX(IF(AA$4:AA$1999&lt;CE$7,AA$4:AA$1999))))*5))</f>
        <v/>
      </c>
      <c r="BB76" s="24" t="str">
        <f t="array" ref="BB76">IF(AB76="","",IF(AB76&gt;CF$7,5,(AB76/(MAX(IF(AB$4:AB$1999&lt;CF$7,AB$4:AB$1999))))*5))</f>
        <v/>
      </c>
      <c r="BC76" s="24" t="str">
        <f>IF(AM76="","",IF($AP76='WQ Reference'!$A$12,SUMPRODUCT($AQ76:$BB76,'WQ Reference'!$B$12:$M$12),IF($AP76='WQ Reference'!$A$13,SUMPRODUCT($AQ76:$BB76,'WQ Reference'!$B$13:$M$13),IF($AP76='WQ Reference'!$A$14,SUMPRODUCT($AQ76:$BB76,'WQ Reference'!$B$14:$M$14),IF($AP76='WQ Reference'!$A$15,SUMPRODUCT($AQ76:$BB76,'WQ Reference'!$B$15:$M$15),IF($AP76='WQ Reference'!$A$16,SUMPRODUCT($AQ76:$BB76,'WQ Reference'!$B$16:$M$16),IF($AP76='WQ Reference'!$A$17,SUMPRODUCT($AQ76:$BB76,'WQ Reference'!$B$17:$M$17),"Invalid Watershed")))))))</f>
        <v/>
      </c>
      <c r="BD76" s="24" t="str">
        <f t="array" ref="BD76">IF(AC76="","",IF(AC76&gt;CG$7,5,(AC76/(MAX(IF(AC$4:AC$1999&lt;CG$7,AC$4:AC$1999))))*5))</f>
        <v/>
      </c>
      <c r="BE76" s="24" t="str">
        <f t="array" ref="BE76">IF(AD76="","",IF(AD76&gt;CH$7,5,(AD76/(MAX(IF(AD$4:AD$1999&lt;CH$7,AD$4:AD$1999))))*5))</f>
        <v/>
      </c>
      <c r="BF76" s="24" t="str">
        <f t="array" ref="BF76">IF(AE76="","",IF(AE76&gt;CI$7,5,(AE76/(MAX(IF(AE$4:AE$1999&lt;CI$7,AE$4:AE$1999))))*5))</f>
        <v/>
      </c>
      <c r="BG76" s="24" t="str">
        <f t="shared" si="39"/>
        <v/>
      </c>
      <c r="BH76" s="24" t="str">
        <f t="shared" si="40"/>
        <v/>
      </c>
      <c r="BI76" s="24" t="str">
        <f t="shared" si="41"/>
        <v/>
      </c>
      <c r="BJ76" s="24" t="str">
        <f t="shared" si="42"/>
        <v/>
      </c>
      <c r="BK76" s="24" t="str">
        <f t="shared" si="43"/>
        <v/>
      </c>
      <c r="BL76" s="24" t="str">
        <f t="shared" si="44"/>
        <v/>
      </c>
      <c r="BM76" s="24" t="str">
        <f t="shared" si="45"/>
        <v/>
      </c>
      <c r="BN76" s="24" t="str">
        <f t="shared" si="46"/>
        <v/>
      </c>
      <c r="BO76" s="24" t="str">
        <f t="shared" si="47"/>
        <v/>
      </c>
      <c r="BP76" s="24" t="str">
        <f>IF(AM76="","",SUMPRODUCT(BK76:BO76,'Benefit Weights'!$A$3:$E$3))</f>
        <v/>
      </c>
      <c r="BQ76" s="27" t="str">
        <f t="shared" si="48"/>
        <v/>
      </c>
    </row>
    <row r="77" spans="1:69" x14ac:dyDescent="0.25">
      <c r="A77" s="23"/>
      <c r="B77" s="23"/>
      <c r="C77" s="23"/>
      <c r="D77" s="23"/>
      <c r="E77" s="24"/>
      <c r="F77" s="24"/>
      <c r="G77" s="24"/>
      <c r="H77" s="23"/>
      <c r="I77" s="23"/>
      <c r="J77" s="23"/>
      <c r="K77" s="23"/>
      <c r="L77" s="23"/>
      <c r="M77" s="23"/>
      <c r="N77" s="23"/>
      <c r="O77" s="24"/>
      <c r="P77" s="24"/>
      <c r="Q77" s="24"/>
      <c r="R77" s="24"/>
      <c r="S77" s="24"/>
      <c r="T77" s="24"/>
      <c r="U77" s="24"/>
      <c r="V77" s="24"/>
      <c r="W77" s="24"/>
      <c r="X77" s="24"/>
      <c r="Y77" s="24"/>
      <c r="Z77" s="24"/>
      <c r="AA77" s="24"/>
      <c r="AB77" s="24"/>
      <c r="AC77" s="24"/>
      <c r="AD77" s="24"/>
      <c r="AE77" s="24"/>
      <c r="AF77" s="24"/>
      <c r="AG77" s="24"/>
      <c r="AH77" s="24"/>
      <c r="AI77" s="24"/>
      <c r="AJ77" s="23"/>
      <c r="AK77" s="23"/>
      <c r="AL77" s="23"/>
      <c r="AM77" s="23" t="str">
        <f t="shared" si="36"/>
        <v/>
      </c>
      <c r="AN77" s="23" t="str">
        <f t="shared" si="34"/>
        <v/>
      </c>
      <c r="AO77" s="23" t="str">
        <f t="shared" si="37"/>
        <v/>
      </c>
      <c r="AP77" s="23" t="str">
        <f t="shared" si="38"/>
        <v/>
      </c>
      <c r="AQ77" s="24" t="str">
        <f t="array" ref="AQ77">IF(Q77="","",IF(Q77&gt;BU$7,5,(Q77/(MAX(IF(Q$4:Q$1999&lt;BU$7,Q$4:Q$1999))))*5))</f>
        <v/>
      </c>
      <c r="AR77" s="24" t="str">
        <f t="array" ref="AR77">IF(R77="","",IF(R77&gt;BV$7,5,(R77/(MAX(IF(R$4:R$1999&lt;BV$7,R$4:R$1999))))*5))</f>
        <v/>
      </c>
      <c r="AS77" s="24" t="str">
        <f t="array" ref="AS77">IF(S77="","",IF(S77&gt;BW$7,5,(S77/(MAX(IF(S$4:S$1999&lt;BW$7,S$4:S$1999))))*5))</f>
        <v/>
      </c>
      <c r="AT77" s="24" t="str">
        <f t="array" ref="AT77">IF(T77="","",IF(T77&gt;BX$7,5,(T77/(MAX(IF(T$4:T$1999&lt;BX$7,T$4:T$1999))))*5))</f>
        <v/>
      </c>
      <c r="AU77" s="24" t="str">
        <f t="array" ref="AU77">IF(U77="","",IF(U77&gt;BY$7,5,(U77/(MAX(IF(U$4:U$1999&lt;BY$7,U$4:U$1999))))*5))</f>
        <v/>
      </c>
      <c r="AV77" s="24" t="str">
        <f t="array" ref="AV77">IF(V77="","",IF(V77&gt;BZ$7,5,(V77/(MAX(IF(V$4:V$1999&lt;BZ$7,V$4:V$1999))))*5))</f>
        <v/>
      </c>
      <c r="AW77" s="24" t="str">
        <f t="array" ref="AW77">IF(W77="","",IF(W77&gt;CA$7,5,(W77/(MAX(IF(W$4:W$1999&lt;CA$7,W$4:W$1999))))*5))</f>
        <v/>
      </c>
      <c r="AX77" s="24" t="str">
        <f t="array" ref="AX77">IF(X77="","",IF(X77&gt;CB$7,5,(X77/(MAX(IF(X$4:X$1999&lt;CB$7,X$4:X$1999))))*5))</f>
        <v/>
      </c>
      <c r="AY77" s="24" t="str">
        <f t="array" ref="AY77">IF(Y77="","",IF(Y77&gt;CC$7,5,(Y77/(MAX(IF(Y$4:Y$1999&lt;CC$7,Y$4:Y$1999))))*5))</f>
        <v/>
      </c>
      <c r="AZ77" s="24" t="str">
        <f t="array" ref="AZ77">IF(Z77="","",IF(Z77&gt;CD$7,5,(Z77/(MAX(IF(Z$4:Z$1999&lt;CD$7,Z$4:Z$1999))))*5))</f>
        <v/>
      </c>
      <c r="BA77" s="24" t="str">
        <f t="array" ref="BA77">IF(AA77="","",IF(AA77&gt;CE$7,5,(AA77/(MAX(IF(AA$4:AA$1999&lt;CE$7,AA$4:AA$1999))))*5))</f>
        <v/>
      </c>
      <c r="BB77" s="24" t="str">
        <f t="array" ref="BB77">IF(AB77="","",IF(AB77&gt;CF$7,5,(AB77/(MAX(IF(AB$4:AB$1999&lt;CF$7,AB$4:AB$1999))))*5))</f>
        <v/>
      </c>
      <c r="BC77" s="24" t="str">
        <f>IF(AM77="","",IF($AP77='WQ Reference'!$A$12,SUMPRODUCT($AQ77:$BB77,'WQ Reference'!$B$12:$M$12),IF($AP77='WQ Reference'!$A$13,SUMPRODUCT($AQ77:$BB77,'WQ Reference'!$B$13:$M$13),IF($AP77='WQ Reference'!$A$14,SUMPRODUCT($AQ77:$BB77,'WQ Reference'!$B$14:$M$14),IF($AP77='WQ Reference'!$A$15,SUMPRODUCT($AQ77:$BB77,'WQ Reference'!$B$15:$M$15),IF($AP77='WQ Reference'!$A$16,SUMPRODUCT($AQ77:$BB77,'WQ Reference'!$B$16:$M$16),IF($AP77='WQ Reference'!$A$17,SUMPRODUCT($AQ77:$BB77,'WQ Reference'!$B$17:$M$17),"Invalid Watershed")))))))</f>
        <v/>
      </c>
      <c r="BD77" s="24" t="str">
        <f t="array" ref="BD77">IF(AC77="","",IF(AC77&gt;CG$7,5,(AC77/(MAX(IF(AC$4:AC$1999&lt;CG$7,AC$4:AC$1999))))*5))</f>
        <v/>
      </c>
      <c r="BE77" s="24" t="str">
        <f t="array" ref="BE77">IF(AD77="","",IF(AD77&gt;CH$7,5,(AD77/(MAX(IF(AD$4:AD$1999&lt;CH$7,AD$4:AD$1999))))*5))</f>
        <v/>
      </c>
      <c r="BF77" s="24" t="str">
        <f t="array" ref="BF77">IF(AE77="","",IF(AE77&gt;CI$7,5,(AE77/(MAX(IF(AE$4:AE$1999&lt;CI$7,AE$4:AE$1999))))*5))</f>
        <v/>
      </c>
      <c r="BG77" s="24" t="str">
        <f t="shared" si="39"/>
        <v/>
      </c>
      <c r="BH77" s="24" t="str">
        <f t="shared" si="40"/>
        <v/>
      </c>
      <c r="BI77" s="24" t="str">
        <f t="shared" si="41"/>
        <v/>
      </c>
      <c r="BJ77" s="24" t="str">
        <f t="shared" si="42"/>
        <v/>
      </c>
      <c r="BK77" s="24" t="str">
        <f t="shared" si="43"/>
        <v/>
      </c>
      <c r="BL77" s="24" t="str">
        <f t="shared" si="44"/>
        <v/>
      </c>
      <c r="BM77" s="24" t="str">
        <f t="shared" si="45"/>
        <v/>
      </c>
      <c r="BN77" s="24" t="str">
        <f t="shared" si="46"/>
        <v/>
      </c>
      <c r="BO77" s="24" t="str">
        <f t="shared" si="47"/>
        <v/>
      </c>
      <c r="BP77" s="24" t="str">
        <f>IF(AM77="","",SUMPRODUCT(BK77:BO77,'Benefit Weights'!$A$3:$E$3))</f>
        <v/>
      </c>
      <c r="BQ77" s="27" t="str">
        <f t="shared" si="48"/>
        <v/>
      </c>
    </row>
    <row r="78" spans="1:69" x14ac:dyDescent="0.25">
      <c r="A78" s="23"/>
      <c r="B78" s="23"/>
      <c r="C78" s="23"/>
      <c r="D78" s="23"/>
      <c r="E78" s="24"/>
      <c r="F78" s="24"/>
      <c r="G78" s="24"/>
      <c r="H78" s="23"/>
      <c r="I78" s="23"/>
      <c r="J78" s="23"/>
      <c r="K78" s="23"/>
      <c r="L78" s="23"/>
      <c r="M78" s="23"/>
      <c r="N78" s="23"/>
      <c r="O78" s="24"/>
      <c r="P78" s="24"/>
      <c r="Q78" s="24"/>
      <c r="R78" s="24"/>
      <c r="S78" s="24"/>
      <c r="T78" s="24"/>
      <c r="U78" s="24"/>
      <c r="V78" s="24"/>
      <c r="W78" s="24"/>
      <c r="X78" s="24"/>
      <c r="Y78" s="24"/>
      <c r="Z78" s="24"/>
      <c r="AA78" s="24"/>
      <c r="AB78" s="24"/>
      <c r="AC78" s="24"/>
      <c r="AD78" s="24"/>
      <c r="AE78" s="24"/>
      <c r="AF78" s="24"/>
      <c r="AG78" s="24"/>
      <c r="AH78" s="24"/>
      <c r="AI78" s="24"/>
      <c r="AJ78" s="23"/>
      <c r="AK78" s="23"/>
      <c r="AL78" s="23"/>
      <c r="AM78" s="23" t="str">
        <f t="shared" si="36"/>
        <v/>
      </c>
      <c r="AN78" s="23" t="str">
        <f t="shared" si="34"/>
        <v/>
      </c>
      <c r="AO78" s="23" t="str">
        <f t="shared" si="37"/>
        <v/>
      </c>
      <c r="AP78" s="23" t="str">
        <f t="shared" si="38"/>
        <v/>
      </c>
      <c r="AQ78" s="24" t="str">
        <f t="array" ref="AQ78">IF(Q78="","",IF(Q78&gt;BU$7,5,(Q78/(MAX(IF(Q$4:Q$1999&lt;BU$7,Q$4:Q$1999))))*5))</f>
        <v/>
      </c>
      <c r="AR78" s="24" t="str">
        <f t="array" ref="AR78">IF(R78="","",IF(R78&gt;BV$7,5,(R78/(MAX(IF(R$4:R$1999&lt;BV$7,R$4:R$1999))))*5))</f>
        <v/>
      </c>
      <c r="AS78" s="24" t="str">
        <f t="array" ref="AS78">IF(S78="","",IF(S78&gt;BW$7,5,(S78/(MAX(IF(S$4:S$1999&lt;BW$7,S$4:S$1999))))*5))</f>
        <v/>
      </c>
      <c r="AT78" s="24" t="str">
        <f t="array" ref="AT78">IF(T78="","",IF(T78&gt;BX$7,5,(T78/(MAX(IF(T$4:T$1999&lt;BX$7,T$4:T$1999))))*5))</f>
        <v/>
      </c>
      <c r="AU78" s="24" t="str">
        <f t="array" ref="AU78">IF(U78="","",IF(U78&gt;BY$7,5,(U78/(MAX(IF(U$4:U$1999&lt;BY$7,U$4:U$1999))))*5))</f>
        <v/>
      </c>
      <c r="AV78" s="24" t="str">
        <f t="array" ref="AV78">IF(V78="","",IF(V78&gt;BZ$7,5,(V78/(MAX(IF(V$4:V$1999&lt;BZ$7,V$4:V$1999))))*5))</f>
        <v/>
      </c>
      <c r="AW78" s="24" t="str">
        <f t="array" ref="AW78">IF(W78="","",IF(W78&gt;CA$7,5,(W78/(MAX(IF(W$4:W$1999&lt;CA$7,W$4:W$1999))))*5))</f>
        <v/>
      </c>
      <c r="AX78" s="24" t="str">
        <f t="array" ref="AX78">IF(X78="","",IF(X78&gt;CB$7,5,(X78/(MAX(IF(X$4:X$1999&lt;CB$7,X$4:X$1999))))*5))</f>
        <v/>
      </c>
      <c r="AY78" s="24" t="str">
        <f t="array" ref="AY78">IF(Y78="","",IF(Y78&gt;CC$7,5,(Y78/(MAX(IF(Y$4:Y$1999&lt;CC$7,Y$4:Y$1999))))*5))</f>
        <v/>
      </c>
      <c r="AZ78" s="24" t="str">
        <f t="array" ref="AZ78">IF(Z78="","",IF(Z78&gt;CD$7,5,(Z78/(MAX(IF(Z$4:Z$1999&lt;CD$7,Z$4:Z$1999))))*5))</f>
        <v/>
      </c>
      <c r="BA78" s="24" t="str">
        <f t="array" ref="BA78">IF(AA78="","",IF(AA78&gt;CE$7,5,(AA78/(MAX(IF(AA$4:AA$1999&lt;CE$7,AA$4:AA$1999))))*5))</f>
        <v/>
      </c>
      <c r="BB78" s="24" t="str">
        <f t="array" ref="BB78">IF(AB78="","",IF(AB78&gt;CF$7,5,(AB78/(MAX(IF(AB$4:AB$1999&lt;CF$7,AB$4:AB$1999))))*5))</f>
        <v/>
      </c>
      <c r="BC78" s="24" t="str">
        <f>IF(AM78="","",IF($AP78='WQ Reference'!$A$12,SUMPRODUCT($AQ78:$BB78,'WQ Reference'!$B$12:$M$12),IF($AP78='WQ Reference'!$A$13,SUMPRODUCT($AQ78:$BB78,'WQ Reference'!$B$13:$M$13),IF($AP78='WQ Reference'!$A$14,SUMPRODUCT($AQ78:$BB78,'WQ Reference'!$B$14:$M$14),IF($AP78='WQ Reference'!$A$15,SUMPRODUCT($AQ78:$BB78,'WQ Reference'!$B$15:$M$15),IF($AP78='WQ Reference'!$A$16,SUMPRODUCT($AQ78:$BB78,'WQ Reference'!$B$16:$M$16),IF($AP78='WQ Reference'!$A$17,SUMPRODUCT($AQ78:$BB78,'WQ Reference'!$B$17:$M$17),"Invalid Watershed")))))))</f>
        <v/>
      </c>
      <c r="BD78" s="24" t="str">
        <f t="array" ref="BD78">IF(AC78="","",IF(AC78&gt;CG$7,5,(AC78/(MAX(IF(AC$4:AC$1999&lt;CG$7,AC$4:AC$1999))))*5))</f>
        <v/>
      </c>
      <c r="BE78" s="24" t="str">
        <f t="array" ref="BE78">IF(AD78="","",IF(AD78&gt;CH$7,5,(AD78/(MAX(IF(AD$4:AD$1999&lt;CH$7,AD$4:AD$1999))))*5))</f>
        <v/>
      </c>
      <c r="BF78" s="24" t="str">
        <f t="array" ref="BF78">IF(AE78="","",IF(AE78&gt;CI$7,5,(AE78/(MAX(IF(AE$4:AE$1999&lt;CI$7,AE$4:AE$1999))))*5))</f>
        <v/>
      </c>
      <c r="BG78" s="24" t="str">
        <f t="shared" si="39"/>
        <v/>
      </c>
      <c r="BH78" s="24" t="str">
        <f t="shared" si="40"/>
        <v/>
      </c>
      <c r="BI78" s="24" t="str">
        <f t="shared" si="41"/>
        <v/>
      </c>
      <c r="BJ78" s="24" t="str">
        <f t="shared" si="42"/>
        <v/>
      </c>
      <c r="BK78" s="24" t="str">
        <f t="shared" si="43"/>
        <v/>
      </c>
      <c r="BL78" s="24" t="str">
        <f t="shared" si="44"/>
        <v/>
      </c>
      <c r="BM78" s="24" t="str">
        <f t="shared" si="45"/>
        <v/>
      </c>
      <c r="BN78" s="24" t="str">
        <f t="shared" si="46"/>
        <v/>
      </c>
      <c r="BO78" s="24" t="str">
        <f t="shared" si="47"/>
        <v/>
      </c>
      <c r="BP78" s="24" t="str">
        <f>IF(AM78="","",SUMPRODUCT(BK78:BO78,'Benefit Weights'!$A$3:$E$3))</f>
        <v/>
      </c>
      <c r="BQ78" s="27" t="str">
        <f t="shared" si="48"/>
        <v/>
      </c>
    </row>
    <row r="79" spans="1:69" x14ac:dyDescent="0.25">
      <c r="A79" s="23"/>
      <c r="B79" s="23"/>
      <c r="C79" s="23"/>
      <c r="D79" s="23"/>
      <c r="E79" s="24"/>
      <c r="F79" s="24"/>
      <c r="G79" s="24"/>
      <c r="H79" s="23"/>
      <c r="I79" s="23"/>
      <c r="J79" s="23"/>
      <c r="K79" s="23"/>
      <c r="L79" s="23"/>
      <c r="M79" s="23"/>
      <c r="N79" s="23"/>
      <c r="O79" s="24"/>
      <c r="P79" s="24"/>
      <c r="Q79" s="24"/>
      <c r="R79" s="24"/>
      <c r="S79" s="24"/>
      <c r="T79" s="24"/>
      <c r="U79" s="24"/>
      <c r="V79" s="24"/>
      <c r="W79" s="24"/>
      <c r="X79" s="24"/>
      <c r="Y79" s="24"/>
      <c r="Z79" s="24"/>
      <c r="AA79" s="24"/>
      <c r="AB79" s="24"/>
      <c r="AC79" s="24"/>
      <c r="AD79" s="24"/>
      <c r="AE79" s="24"/>
      <c r="AF79" s="24"/>
      <c r="AG79" s="24"/>
      <c r="AH79" s="24"/>
      <c r="AI79" s="24"/>
      <c r="AJ79" s="23"/>
      <c r="AK79" s="23"/>
      <c r="AL79" s="23"/>
      <c r="AM79" s="23" t="str">
        <f t="shared" si="36"/>
        <v/>
      </c>
      <c r="AN79" s="23" t="str">
        <f t="shared" si="34"/>
        <v/>
      </c>
      <c r="AO79" s="23" t="str">
        <f t="shared" si="37"/>
        <v/>
      </c>
      <c r="AP79" s="23" t="str">
        <f t="shared" si="38"/>
        <v/>
      </c>
      <c r="AQ79" s="24" t="str">
        <f t="array" ref="AQ79">IF(Q79="","",IF(Q79&gt;BU$7,5,(Q79/(MAX(IF(Q$4:Q$1999&lt;BU$7,Q$4:Q$1999))))*5))</f>
        <v/>
      </c>
      <c r="AR79" s="24" t="str">
        <f t="array" ref="AR79">IF(R79="","",IF(R79&gt;BV$7,5,(R79/(MAX(IF(R$4:R$1999&lt;BV$7,R$4:R$1999))))*5))</f>
        <v/>
      </c>
      <c r="AS79" s="24" t="str">
        <f t="array" ref="AS79">IF(S79="","",IF(S79&gt;BW$7,5,(S79/(MAX(IF(S$4:S$1999&lt;BW$7,S$4:S$1999))))*5))</f>
        <v/>
      </c>
      <c r="AT79" s="24" t="str">
        <f t="array" ref="AT79">IF(T79="","",IF(T79&gt;BX$7,5,(T79/(MAX(IF(T$4:T$1999&lt;BX$7,T$4:T$1999))))*5))</f>
        <v/>
      </c>
      <c r="AU79" s="24" t="str">
        <f t="array" ref="AU79">IF(U79="","",IF(U79&gt;BY$7,5,(U79/(MAX(IF(U$4:U$1999&lt;BY$7,U$4:U$1999))))*5))</f>
        <v/>
      </c>
      <c r="AV79" s="24" t="str">
        <f t="array" ref="AV79">IF(V79="","",IF(V79&gt;BZ$7,5,(V79/(MAX(IF(V$4:V$1999&lt;BZ$7,V$4:V$1999))))*5))</f>
        <v/>
      </c>
      <c r="AW79" s="24" t="str">
        <f t="array" ref="AW79">IF(W79="","",IF(W79&gt;CA$7,5,(W79/(MAX(IF(W$4:W$1999&lt;CA$7,W$4:W$1999))))*5))</f>
        <v/>
      </c>
      <c r="AX79" s="24" t="str">
        <f t="array" ref="AX79">IF(X79="","",IF(X79&gt;CB$7,5,(X79/(MAX(IF(X$4:X$1999&lt;CB$7,X$4:X$1999))))*5))</f>
        <v/>
      </c>
      <c r="AY79" s="24" t="str">
        <f t="array" ref="AY79">IF(Y79="","",IF(Y79&gt;CC$7,5,(Y79/(MAX(IF(Y$4:Y$1999&lt;CC$7,Y$4:Y$1999))))*5))</f>
        <v/>
      </c>
      <c r="AZ79" s="24" t="str">
        <f t="array" ref="AZ79">IF(Z79="","",IF(Z79&gt;CD$7,5,(Z79/(MAX(IF(Z$4:Z$1999&lt;CD$7,Z$4:Z$1999))))*5))</f>
        <v/>
      </c>
      <c r="BA79" s="24" t="str">
        <f t="array" ref="BA79">IF(AA79="","",IF(AA79&gt;CE$7,5,(AA79/(MAX(IF(AA$4:AA$1999&lt;CE$7,AA$4:AA$1999))))*5))</f>
        <v/>
      </c>
      <c r="BB79" s="24" t="str">
        <f t="array" ref="BB79">IF(AB79="","",IF(AB79&gt;CF$7,5,(AB79/(MAX(IF(AB$4:AB$1999&lt;CF$7,AB$4:AB$1999))))*5))</f>
        <v/>
      </c>
      <c r="BC79" s="24" t="str">
        <f>IF(AM79="","",IF($AP79='WQ Reference'!$A$12,SUMPRODUCT($AQ79:$BB79,'WQ Reference'!$B$12:$M$12),IF($AP79='WQ Reference'!$A$13,SUMPRODUCT($AQ79:$BB79,'WQ Reference'!$B$13:$M$13),IF($AP79='WQ Reference'!$A$14,SUMPRODUCT($AQ79:$BB79,'WQ Reference'!$B$14:$M$14),IF($AP79='WQ Reference'!$A$15,SUMPRODUCT($AQ79:$BB79,'WQ Reference'!$B$15:$M$15),IF($AP79='WQ Reference'!$A$16,SUMPRODUCT($AQ79:$BB79,'WQ Reference'!$B$16:$M$16),IF($AP79='WQ Reference'!$A$17,SUMPRODUCT($AQ79:$BB79,'WQ Reference'!$B$17:$M$17),"Invalid Watershed")))))))</f>
        <v/>
      </c>
      <c r="BD79" s="24" t="str">
        <f t="array" ref="BD79">IF(AC79="","",IF(AC79&gt;CG$7,5,(AC79/(MAX(IF(AC$4:AC$1999&lt;CG$7,AC$4:AC$1999))))*5))</f>
        <v/>
      </c>
      <c r="BE79" s="24" t="str">
        <f t="array" ref="BE79">IF(AD79="","",IF(AD79&gt;CH$7,5,(AD79/(MAX(IF(AD$4:AD$1999&lt;CH$7,AD$4:AD$1999))))*5))</f>
        <v/>
      </c>
      <c r="BF79" s="24" t="str">
        <f t="array" ref="BF79">IF(AE79="","",IF(AE79&gt;CI$7,5,(AE79/(MAX(IF(AE$4:AE$1999&lt;CI$7,AE$4:AE$1999))))*5))</f>
        <v/>
      </c>
      <c r="BG79" s="24" t="str">
        <f t="shared" si="39"/>
        <v/>
      </c>
      <c r="BH79" s="24" t="str">
        <f t="shared" si="40"/>
        <v/>
      </c>
      <c r="BI79" s="24" t="str">
        <f t="shared" si="41"/>
        <v/>
      </c>
      <c r="BJ79" s="24" t="str">
        <f t="shared" si="42"/>
        <v/>
      </c>
      <c r="BK79" s="24" t="str">
        <f t="shared" si="43"/>
        <v/>
      </c>
      <c r="BL79" s="24" t="str">
        <f t="shared" si="44"/>
        <v/>
      </c>
      <c r="BM79" s="24" t="str">
        <f t="shared" si="45"/>
        <v/>
      </c>
      <c r="BN79" s="24" t="str">
        <f t="shared" si="46"/>
        <v/>
      </c>
      <c r="BO79" s="24" t="str">
        <f t="shared" si="47"/>
        <v/>
      </c>
      <c r="BP79" s="24" t="str">
        <f>IF(AM79="","",SUMPRODUCT(BK79:BO79,'Benefit Weights'!$A$3:$E$3))</f>
        <v/>
      </c>
      <c r="BQ79" s="27" t="str">
        <f t="shared" si="48"/>
        <v/>
      </c>
    </row>
    <row r="80" spans="1:69" x14ac:dyDescent="0.25">
      <c r="A80" s="23"/>
      <c r="B80" s="23"/>
      <c r="C80" s="23"/>
      <c r="D80" s="23"/>
      <c r="E80" s="24"/>
      <c r="F80" s="24"/>
      <c r="G80" s="24"/>
      <c r="H80" s="23"/>
      <c r="I80" s="23"/>
      <c r="J80" s="23"/>
      <c r="K80" s="23"/>
      <c r="L80" s="23"/>
      <c r="M80" s="23"/>
      <c r="N80" s="23"/>
      <c r="O80" s="24"/>
      <c r="P80" s="24"/>
      <c r="Q80" s="24"/>
      <c r="R80" s="24"/>
      <c r="S80" s="24"/>
      <c r="T80" s="24"/>
      <c r="U80" s="24"/>
      <c r="V80" s="24"/>
      <c r="W80" s="24"/>
      <c r="X80" s="24"/>
      <c r="Y80" s="24"/>
      <c r="Z80" s="24"/>
      <c r="AA80" s="24"/>
      <c r="AB80" s="24"/>
      <c r="AC80" s="24"/>
      <c r="AD80" s="24"/>
      <c r="AE80" s="24"/>
      <c r="AF80" s="24"/>
      <c r="AG80" s="24"/>
      <c r="AH80" s="24"/>
      <c r="AI80" s="24"/>
      <c r="AJ80" s="23"/>
      <c r="AK80" s="23"/>
      <c r="AL80" s="23"/>
      <c r="AM80" s="23" t="str">
        <f t="shared" si="36"/>
        <v/>
      </c>
      <c r="AN80" s="23" t="str">
        <f t="shared" si="34"/>
        <v/>
      </c>
      <c r="AO80" s="23" t="str">
        <f t="shared" si="37"/>
        <v/>
      </c>
      <c r="AP80" s="23" t="str">
        <f t="shared" si="38"/>
        <v/>
      </c>
      <c r="AQ80" s="24" t="str">
        <f t="array" ref="AQ80">IF(Q80="","",IF(Q80&gt;BU$7,5,(Q80/(MAX(IF(Q$4:Q$1999&lt;BU$7,Q$4:Q$1999))))*5))</f>
        <v/>
      </c>
      <c r="AR80" s="24" t="str">
        <f t="array" ref="AR80">IF(R80="","",IF(R80&gt;BV$7,5,(R80/(MAX(IF(R$4:R$1999&lt;BV$7,R$4:R$1999))))*5))</f>
        <v/>
      </c>
      <c r="AS80" s="24" t="str">
        <f t="array" ref="AS80">IF(S80="","",IF(S80&gt;BW$7,5,(S80/(MAX(IF(S$4:S$1999&lt;BW$7,S$4:S$1999))))*5))</f>
        <v/>
      </c>
      <c r="AT80" s="24" t="str">
        <f t="array" ref="AT80">IF(T80="","",IF(T80&gt;BX$7,5,(T80/(MAX(IF(T$4:T$1999&lt;BX$7,T$4:T$1999))))*5))</f>
        <v/>
      </c>
      <c r="AU80" s="24" t="str">
        <f t="array" ref="AU80">IF(U80="","",IF(U80&gt;BY$7,5,(U80/(MAX(IF(U$4:U$1999&lt;BY$7,U$4:U$1999))))*5))</f>
        <v/>
      </c>
      <c r="AV80" s="24" t="str">
        <f t="array" ref="AV80">IF(V80="","",IF(V80&gt;BZ$7,5,(V80/(MAX(IF(V$4:V$1999&lt;BZ$7,V$4:V$1999))))*5))</f>
        <v/>
      </c>
      <c r="AW80" s="24" t="str">
        <f t="array" ref="AW80">IF(W80="","",IF(W80&gt;CA$7,5,(W80/(MAX(IF(W$4:W$1999&lt;CA$7,W$4:W$1999))))*5))</f>
        <v/>
      </c>
      <c r="AX80" s="24" t="str">
        <f t="array" ref="AX80">IF(X80="","",IF(X80&gt;CB$7,5,(X80/(MAX(IF(X$4:X$1999&lt;CB$7,X$4:X$1999))))*5))</f>
        <v/>
      </c>
      <c r="AY80" s="24" t="str">
        <f t="array" ref="AY80">IF(Y80="","",IF(Y80&gt;CC$7,5,(Y80/(MAX(IF(Y$4:Y$1999&lt;CC$7,Y$4:Y$1999))))*5))</f>
        <v/>
      </c>
      <c r="AZ80" s="24" t="str">
        <f t="array" ref="AZ80">IF(Z80="","",IF(Z80&gt;CD$7,5,(Z80/(MAX(IF(Z$4:Z$1999&lt;CD$7,Z$4:Z$1999))))*5))</f>
        <v/>
      </c>
      <c r="BA80" s="24" t="str">
        <f t="array" ref="BA80">IF(AA80="","",IF(AA80&gt;CE$7,5,(AA80/(MAX(IF(AA$4:AA$1999&lt;CE$7,AA$4:AA$1999))))*5))</f>
        <v/>
      </c>
      <c r="BB80" s="24" t="str">
        <f t="array" ref="BB80">IF(AB80="","",IF(AB80&gt;CF$7,5,(AB80/(MAX(IF(AB$4:AB$1999&lt;CF$7,AB$4:AB$1999))))*5))</f>
        <v/>
      </c>
      <c r="BC80" s="24" t="str">
        <f>IF(AM80="","",IF($AP80='WQ Reference'!$A$12,SUMPRODUCT($AQ80:$BB80,'WQ Reference'!$B$12:$M$12),IF($AP80='WQ Reference'!$A$13,SUMPRODUCT($AQ80:$BB80,'WQ Reference'!$B$13:$M$13),IF($AP80='WQ Reference'!$A$14,SUMPRODUCT($AQ80:$BB80,'WQ Reference'!$B$14:$M$14),IF($AP80='WQ Reference'!$A$15,SUMPRODUCT($AQ80:$BB80,'WQ Reference'!$B$15:$M$15),IF($AP80='WQ Reference'!$A$16,SUMPRODUCT($AQ80:$BB80,'WQ Reference'!$B$16:$M$16),IF($AP80='WQ Reference'!$A$17,SUMPRODUCT($AQ80:$BB80,'WQ Reference'!$B$17:$M$17),"Invalid Watershed")))))))</f>
        <v/>
      </c>
      <c r="BD80" s="24" t="str">
        <f t="array" ref="BD80">IF(AC80="","",IF(AC80&gt;CG$7,5,(AC80/(MAX(IF(AC$4:AC$1999&lt;CG$7,AC$4:AC$1999))))*5))</f>
        <v/>
      </c>
      <c r="BE80" s="24" t="str">
        <f t="array" ref="BE80">IF(AD80="","",IF(AD80&gt;CH$7,5,(AD80/(MAX(IF(AD$4:AD$1999&lt;CH$7,AD$4:AD$1999))))*5))</f>
        <v/>
      </c>
      <c r="BF80" s="24" t="str">
        <f t="array" ref="BF80">IF(AE80="","",IF(AE80&gt;CI$7,5,(AE80/(MAX(IF(AE$4:AE$1999&lt;CI$7,AE$4:AE$1999))))*5))</f>
        <v/>
      </c>
      <c r="BG80" s="24" t="str">
        <f t="shared" si="39"/>
        <v/>
      </c>
      <c r="BH80" s="24" t="str">
        <f t="shared" si="40"/>
        <v/>
      </c>
      <c r="BI80" s="24" t="str">
        <f t="shared" si="41"/>
        <v/>
      </c>
      <c r="BJ80" s="24" t="str">
        <f t="shared" si="42"/>
        <v/>
      </c>
      <c r="BK80" s="24" t="str">
        <f t="shared" si="43"/>
        <v/>
      </c>
      <c r="BL80" s="24" t="str">
        <f t="shared" si="44"/>
        <v/>
      </c>
      <c r="BM80" s="24" t="str">
        <f t="shared" si="45"/>
        <v/>
      </c>
      <c r="BN80" s="24" t="str">
        <f t="shared" si="46"/>
        <v/>
      </c>
      <c r="BO80" s="24" t="str">
        <f t="shared" si="47"/>
        <v/>
      </c>
      <c r="BP80" s="24" t="str">
        <f>IF(AM80="","",SUMPRODUCT(BK80:BO80,'Benefit Weights'!$A$3:$E$3))</f>
        <v/>
      </c>
      <c r="BQ80" s="27" t="str">
        <f t="shared" si="48"/>
        <v/>
      </c>
    </row>
    <row r="81" spans="1:69" x14ac:dyDescent="0.25">
      <c r="A81" s="23"/>
      <c r="B81" s="23"/>
      <c r="C81" s="23"/>
      <c r="D81" s="23"/>
      <c r="E81" s="24"/>
      <c r="F81" s="24"/>
      <c r="G81" s="24"/>
      <c r="H81" s="23"/>
      <c r="I81" s="23"/>
      <c r="J81" s="23"/>
      <c r="K81" s="23"/>
      <c r="L81" s="23"/>
      <c r="M81" s="23"/>
      <c r="N81" s="23"/>
      <c r="O81" s="24"/>
      <c r="P81" s="24"/>
      <c r="Q81" s="24"/>
      <c r="R81" s="24"/>
      <c r="S81" s="24"/>
      <c r="T81" s="24"/>
      <c r="U81" s="24"/>
      <c r="V81" s="24"/>
      <c r="W81" s="24"/>
      <c r="X81" s="24"/>
      <c r="Y81" s="24"/>
      <c r="Z81" s="24"/>
      <c r="AA81" s="24"/>
      <c r="AB81" s="24"/>
      <c r="AC81" s="24"/>
      <c r="AD81" s="24"/>
      <c r="AE81" s="24"/>
      <c r="AF81" s="24"/>
      <c r="AG81" s="24"/>
      <c r="AH81" s="24"/>
      <c r="AI81" s="24"/>
      <c r="AJ81" s="23"/>
      <c r="AK81" s="23"/>
      <c r="AL81" s="23"/>
      <c r="AM81" s="23" t="str">
        <f t="shared" si="36"/>
        <v/>
      </c>
      <c r="AN81" s="23" t="str">
        <f t="shared" si="34"/>
        <v/>
      </c>
      <c r="AO81" s="23" t="str">
        <f t="shared" si="37"/>
        <v/>
      </c>
      <c r="AP81" s="23" t="str">
        <f t="shared" si="38"/>
        <v/>
      </c>
      <c r="AQ81" s="24" t="str">
        <f t="array" ref="AQ81">IF(Q81="","",IF(Q81&gt;BU$7,5,(Q81/(MAX(IF(Q$4:Q$1999&lt;BU$7,Q$4:Q$1999))))*5))</f>
        <v/>
      </c>
      <c r="AR81" s="24" t="str">
        <f t="array" ref="AR81">IF(R81="","",IF(R81&gt;BV$7,5,(R81/(MAX(IF(R$4:R$1999&lt;BV$7,R$4:R$1999))))*5))</f>
        <v/>
      </c>
      <c r="AS81" s="24" t="str">
        <f t="array" ref="AS81">IF(S81="","",IF(S81&gt;BW$7,5,(S81/(MAX(IF(S$4:S$1999&lt;BW$7,S$4:S$1999))))*5))</f>
        <v/>
      </c>
      <c r="AT81" s="24" t="str">
        <f t="array" ref="AT81">IF(T81="","",IF(T81&gt;BX$7,5,(T81/(MAX(IF(T$4:T$1999&lt;BX$7,T$4:T$1999))))*5))</f>
        <v/>
      </c>
      <c r="AU81" s="24" t="str">
        <f t="array" ref="AU81">IF(U81="","",IF(U81&gt;BY$7,5,(U81/(MAX(IF(U$4:U$1999&lt;BY$7,U$4:U$1999))))*5))</f>
        <v/>
      </c>
      <c r="AV81" s="24" t="str">
        <f t="array" ref="AV81">IF(V81="","",IF(V81&gt;BZ$7,5,(V81/(MAX(IF(V$4:V$1999&lt;BZ$7,V$4:V$1999))))*5))</f>
        <v/>
      </c>
      <c r="AW81" s="24" t="str">
        <f t="array" ref="AW81">IF(W81="","",IF(W81&gt;CA$7,5,(W81/(MAX(IF(W$4:W$1999&lt;CA$7,W$4:W$1999))))*5))</f>
        <v/>
      </c>
      <c r="AX81" s="24" t="str">
        <f t="array" ref="AX81">IF(X81="","",IF(X81&gt;CB$7,5,(X81/(MAX(IF(X$4:X$1999&lt;CB$7,X$4:X$1999))))*5))</f>
        <v/>
      </c>
      <c r="AY81" s="24" t="str">
        <f t="array" ref="AY81">IF(Y81="","",IF(Y81&gt;CC$7,5,(Y81/(MAX(IF(Y$4:Y$1999&lt;CC$7,Y$4:Y$1999))))*5))</f>
        <v/>
      </c>
      <c r="AZ81" s="24" t="str">
        <f t="array" ref="AZ81">IF(Z81="","",IF(Z81&gt;CD$7,5,(Z81/(MAX(IF(Z$4:Z$1999&lt;CD$7,Z$4:Z$1999))))*5))</f>
        <v/>
      </c>
      <c r="BA81" s="24" t="str">
        <f t="array" ref="BA81">IF(AA81="","",IF(AA81&gt;CE$7,5,(AA81/(MAX(IF(AA$4:AA$1999&lt;CE$7,AA$4:AA$1999))))*5))</f>
        <v/>
      </c>
      <c r="BB81" s="24" t="str">
        <f t="array" ref="BB81">IF(AB81="","",IF(AB81&gt;CF$7,5,(AB81/(MAX(IF(AB$4:AB$1999&lt;CF$7,AB$4:AB$1999))))*5))</f>
        <v/>
      </c>
      <c r="BC81" s="24" t="str">
        <f>IF(AM81="","",IF($AP81='WQ Reference'!$A$12,SUMPRODUCT($AQ81:$BB81,'WQ Reference'!$B$12:$M$12),IF($AP81='WQ Reference'!$A$13,SUMPRODUCT($AQ81:$BB81,'WQ Reference'!$B$13:$M$13),IF($AP81='WQ Reference'!$A$14,SUMPRODUCT($AQ81:$BB81,'WQ Reference'!$B$14:$M$14),IF($AP81='WQ Reference'!$A$15,SUMPRODUCT($AQ81:$BB81,'WQ Reference'!$B$15:$M$15),IF($AP81='WQ Reference'!$A$16,SUMPRODUCT($AQ81:$BB81,'WQ Reference'!$B$16:$M$16),IF($AP81='WQ Reference'!$A$17,SUMPRODUCT($AQ81:$BB81,'WQ Reference'!$B$17:$M$17),"Invalid Watershed")))))))</f>
        <v/>
      </c>
      <c r="BD81" s="24" t="str">
        <f t="array" ref="BD81">IF(AC81="","",IF(AC81&gt;CG$7,5,(AC81/(MAX(IF(AC$4:AC$1999&lt;CG$7,AC$4:AC$1999))))*5))</f>
        <v/>
      </c>
      <c r="BE81" s="24" t="str">
        <f t="array" ref="BE81">IF(AD81="","",IF(AD81&gt;CH$7,5,(AD81/(MAX(IF(AD$4:AD$1999&lt;CH$7,AD$4:AD$1999))))*5))</f>
        <v/>
      </c>
      <c r="BF81" s="24" t="str">
        <f t="array" ref="BF81">IF(AE81="","",IF(AE81&gt;CI$7,5,(AE81/(MAX(IF(AE$4:AE$1999&lt;CI$7,AE$4:AE$1999))))*5))</f>
        <v/>
      </c>
      <c r="BG81" s="24" t="str">
        <f t="shared" si="39"/>
        <v/>
      </c>
      <c r="BH81" s="24" t="str">
        <f t="shared" si="40"/>
        <v/>
      </c>
      <c r="BI81" s="24" t="str">
        <f t="shared" si="41"/>
        <v/>
      </c>
      <c r="BJ81" s="24" t="str">
        <f t="shared" si="42"/>
        <v/>
      </c>
      <c r="BK81" s="24" t="str">
        <f t="shared" si="43"/>
        <v/>
      </c>
      <c r="BL81" s="24" t="str">
        <f t="shared" si="44"/>
        <v/>
      </c>
      <c r="BM81" s="24" t="str">
        <f t="shared" si="45"/>
        <v/>
      </c>
      <c r="BN81" s="24" t="str">
        <f t="shared" si="46"/>
        <v/>
      </c>
      <c r="BO81" s="24" t="str">
        <f t="shared" si="47"/>
        <v/>
      </c>
      <c r="BP81" s="24" t="str">
        <f>IF(AM81="","",SUMPRODUCT(BK81:BO81,'Benefit Weights'!$A$3:$E$3))</f>
        <v/>
      </c>
      <c r="BQ81" s="27" t="str">
        <f t="shared" si="48"/>
        <v/>
      </c>
    </row>
    <row r="82" spans="1:69" x14ac:dyDescent="0.25">
      <c r="A82" s="23"/>
      <c r="B82" s="23"/>
      <c r="C82" s="23"/>
      <c r="D82" s="23"/>
      <c r="E82" s="24"/>
      <c r="F82" s="24"/>
      <c r="G82" s="24"/>
      <c r="H82" s="23"/>
      <c r="I82" s="23"/>
      <c r="J82" s="23"/>
      <c r="K82" s="23"/>
      <c r="L82" s="23"/>
      <c r="M82" s="23"/>
      <c r="N82" s="23"/>
      <c r="O82" s="24"/>
      <c r="P82" s="24"/>
      <c r="Q82" s="24"/>
      <c r="R82" s="24"/>
      <c r="S82" s="24"/>
      <c r="T82" s="24"/>
      <c r="U82" s="24"/>
      <c r="V82" s="24"/>
      <c r="W82" s="24"/>
      <c r="X82" s="24"/>
      <c r="Y82" s="24"/>
      <c r="Z82" s="24"/>
      <c r="AA82" s="24"/>
      <c r="AB82" s="24"/>
      <c r="AC82" s="24"/>
      <c r="AD82" s="24"/>
      <c r="AE82" s="24"/>
      <c r="AF82" s="24"/>
      <c r="AG82" s="24"/>
      <c r="AH82" s="24"/>
      <c r="AI82" s="24"/>
      <c r="AJ82" s="23"/>
      <c r="AK82" s="23"/>
      <c r="AL82" s="23"/>
      <c r="AM82" s="23" t="str">
        <f t="shared" si="36"/>
        <v/>
      </c>
      <c r="AN82" s="23" t="str">
        <f t="shared" si="34"/>
        <v/>
      </c>
      <c r="AO82" s="23" t="str">
        <f t="shared" si="37"/>
        <v/>
      </c>
      <c r="AP82" s="23" t="str">
        <f t="shared" si="38"/>
        <v/>
      </c>
      <c r="AQ82" s="24" t="str">
        <f t="array" ref="AQ82">IF(Q82="","",IF(Q82&gt;BU$7,5,(Q82/(MAX(IF(Q$4:Q$1999&lt;BU$7,Q$4:Q$1999))))*5))</f>
        <v/>
      </c>
      <c r="AR82" s="24" t="str">
        <f t="array" ref="AR82">IF(R82="","",IF(R82&gt;BV$7,5,(R82/(MAX(IF(R$4:R$1999&lt;BV$7,R$4:R$1999))))*5))</f>
        <v/>
      </c>
      <c r="AS82" s="24" t="str">
        <f t="array" ref="AS82">IF(S82="","",IF(S82&gt;BW$7,5,(S82/(MAX(IF(S$4:S$1999&lt;BW$7,S$4:S$1999))))*5))</f>
        <v/>
      </c>
      <c r="AT82" s="24" t="str">
        <f t="array" ref="AT82">IF(T82="","",IF(T82&gt;BX$7,5,(T82/(MAX(IF(T$4:T$1999&lt;BX$7,T$4:T$1999))))*5))</f>
        <v/>
      </c>
      <c r="AU82" s="24" t="str">
        <f t="array" ref="AU82">IF(U82="","",IF(U82&gt;BY$7,5,(U82/(MAX(IF(U$4:U$1999&lt;BY$7,U$4:U$1999))))*5))</f>
        <v/>
      </c>
      <c r="AV82" s="24" t="str">
        <f t="array" ref="AV82">IF(V82="","",IF(V82&gt;BZ$7,5,(V82/(MAX(IF(V$4:V$1999&lt;BZ$7,V$4:V$1999))))*5))</f>
        <v/>
      </c>
      <c r="AW82" s="24" t="str">
        <f t="array" ref="AW82">IF(W82="","",IF(W82&gt;CA$7,5,(W82/(MAX(IF(W$4:W$1999&lt;CA$7,W$4:W$1999))))*5))</f>
        <v/>
      </c>
      <c r="AX82" s="24" t="str">
        <f t="array" ref="AX82">IF(X82="","",IF(X82&gt;CB$7,5,(X82/(MAX(IF(X$4:X$1999&lt;CB$7,X$4:X$1999))))*5))</f>
        <v/>
      </c>
      <c r="AY82" s="24" t="str">
        <f t="array" ref="AY82">IF(Y82="","",IF(Y82&gt;CC$7,5,(Y82/(MAX(IF(Y$4:Y$1999&lt;CC$7,Y$4:Y$1999))))*5))</f>
        <v/>
      </c>
      <c r="AZ82" s="24" t="str">
        <f t="array" ref="AZ82">IF(Z82="","",IF(Z82&gt;CD$7,5,(Z82/(MAX(IF(Z$4:Z$1999&lt;CD$7,Z$4:Z$1999))))*5))</f>
        <v/>
      </c>
      <c r="BA82" s="24" t="str">
        <f t="array" ref="BA82">IF(AA82="","",IF(AA82&gt;CE$7,5,(AA82/(MAX(IF(AA$4:AA$1999&lt;CE$7,AA$4:AA$1999))))*5))</f>
        <v/>
      </c>
      <c r="BB82" s="24" t="str">
        <f t="array" ref="BB82">IF(AB82="","",IF(AB82&gt;CF$7,5,(AB82/(MAX(IF(AB$4:AB$1999&lt;CF$7,AB$4:AB$1999))))*5))</f>
        <v/>
      </c>
      <c r="BC82" s="24" t="str">
        <f>IF(AM82="","",IF($AP82='WQ Reference'!$A$12,SUMPRODUCT($AQ82:$BB82,'WQ Reference'!$B$12:$M$12),IF($AP82='WQ Reference'!$A$13,SUMPRODUCT($AQ82:$BB82,'WQ Reference'!$B$13:$M$13),IF($AP82='WQ Reference'!$A$14,SUMPRODUCT($AQ82:$BB82,'WQ Reference'!$B$14:$M$14),IF($AP82='WQ Reference'!$A$15,SUMPRODUCT($AQ82:$BB82,'WQ Reference'!$B$15:$M$15),IF($AP82='WQ Reference'!$A$16,SUMPRODUCT($AQ82:$BB82,'WQ Reference'!$B$16:$M$16),IF($AP82='WQ Reference'!$A$17,SUMPRODUCT($AQ82:$BB82,'WQ Reference'!$B$17:$M$17),"Invalid Watershed")))))))</f>
        <v/>
      </c>
      <c r="BD82" s="24" t="str">
        <f t="array" ref="BD82">IF(AC82="","",IF(AC82&gt;CG$7,5,(AC82/(MAX(IF(AC$4:AC$1999&lt;CG$7,AC$4:AC$1999))))*5))</f>
        <v/>
      </c>
      <c r="BE82" s="24" t="str">
        <f t="array" ref="BE82">IF(AD82="","",IF(AD82&gt;CH$7,5,(AD82/(MAX(IF(AD$4:AD$1999&lt;CH$7,AD$4:AD$1999))))*5))</f>
        <v/>
      </c>
      <c r="BF82" s="24" t="str">
        <f t="array" ref="BF82">IF(AE82="","",IF(AE82&gt;CI$7,5,(AE82/(MAX(IF(AE$4:AE$1999&lt;CI$7,AE$4:AE$1999))))*5))</f>
        <v/>
      </c>
      <c r="BG82" s="24" t="str">
        <f t="shared" si="39"/>
        <v/>
      </c>
      <c r="BH82" s="24" t="str">
        <f t="shared" si="40"/>
        <v/>
      </c>
      <c r="BI82" s="24" t="str">
        <f t="shared" si="41"/>
        <v/>
      </c>
      <c r="BJ82" s="24" t="str">
        <f t="shared" si="42"/>
        <v/>
      </c>
      <c r="BK82" s="24" t="str">
        <f t="shared" si="43"/>
        <v/>
      </c>
      <c r="BL82" s="24" t="str">
        <f t="shared" si="44"/>
        <v/>
      </c>
      <c r="BM82" s="24" t="str">
        <f t="shared" si="45"/>
        <v/>
      </c>
      <c r="BN82" s="24" t="str">
        <f t="shared" si="46"/>
        <v/>
      </c>
      <c r="BO82" s="24" t="str">
        <f t="shared" si="47"/>
        <v/>
      </c>
      <c r="BP82" s="24" t="str">
        <f>IF(AM82="","",SUMPRODUCT(BK82:BO82,'Benefit Weights'!$A$3:$E$3))</f>
        <v/>
      </c>
      <c r="BQ82" s="27" t="str">
        <f t="shared" si="48"/>
        <v/>
      </c>
    </row>
    <row r="83" spans="1:69" x14ac:dyDescent="0.25">
      <c r="A83" s="23"/>
      <c r="B83" s="23"/>
      <c r="C83" s="23"/>
      <c r="D83" s="23"/>
      <c r="E83" s="24"/>
      <c r="F83" s="24"/>
      <c r="G83" s="24"/>
      <c r="H83" s="23"/>
      <c r="I83" s="23"/>
      <c r="J83" s="23"/>
      <c r="K83" s="23"/>
      <c r="L83" s="23"/>
      <c r="M83" s="23"/>
      <c r="N83" s="23"/>
      <c r="O83" s="24"/>
      <c r="P83" s="24"/>
      <c r="Q83" s="24"/>
      <c r="R83" s="24"/>
      <c r="S83" s="24"/>
      <c r="T83" s="24"/>
      <c r="U83" s="24"/>
      <c r="V83" s="24"/>
      <c r="W83" s="24"/>
      <c r="X83" s="24"/>
      <c r="Y83" s="24"/>
      <c r="Z83" s="24"/>
      <c r="AA83" s="24"/>
      <c r="AB83" s="24"/>
      <c r="AC83" s="24"/>
      <c r="AD83" s="24"/>
      <c r="AE83" s="24"/>
      <c r="AF83" s="24"/>
      <c r="AG83" s="24"/>
      <c r="AH83" s="24"/>
      <c r="AI83" s="24"/>
      <c r="AJ83" s="23"/>
      <c r="AK83" s="23"/>
      <c r="AL83" s="23"/>
      <c r="AM83" s="23" t="str">
        <f t="shared" si="36"/>
        <v/>
      </c>
      <c r="AN83" s="23" t="str">
        <f t="shared" si="34"/>
        <v/>
      </c>
      <c r="AO83" s="23" t="str">
        <f t="shared" si="37"/>
        <v/>
      </c>
      <c r="AP83" s="23" t="str">
        <f t="shared" si="38"/>
        <v/>
      </c>
      <c r="AQ83" s="24" t="str">
        <f t="array" ref="AQ83">IF(Q83="","",IF(Q83&gt;BU$7,5,(Q83/(MAX(IF(Q$4:Q$1999&lt;BU$7,Q$4:Q$1999))))*5))</f>
        <v/>
      </c>
      <c r="AR83" s="24" t="str">
        <f t="array" ref="AR83">IF(R83="","",IF(R83&gt;BV$7,5,(R83/(MAX(IF(R$4:R$1999&lt;BV$7,R$4:R$1999))))*5))</f>
        <v/>
      </c>
      <c r="AS83" s="24" t="str">
        <f t="array" ref="AS83">IF(S83="","",IF(S83&gt;BW$7,5,(S83/(MAX(IF(S$4:S$1999&lt;BW$7,S$4:S$1999))))*5))</f>
        <v/>
      </c>
      <c r="AT83" s="24" t="str">
        <f t="array" ref="AT83">IF(T83="","",IF(T83&gt;BX$7,5,(T83/(MAX(IF(T$4:T$1999&lt;BX$7,T$4:T$1999))))*5))</f>
        <v/>
      </c>
      <c r="AU83" s="24" t="str">
        <f t="array" ref="AU83">IF(U83="","",IF(U83&gt;BY$7,5,(U83/(MAX(IF(U$4:U$1999&lt;BY$7,U$4:U$1999))))*5))</f>
        <v/>
      </c>
      <c r="AV83" s="24" t="str">
        <f t="array" ref="AV83">IF(V83="","",IF(V83&gt;BZ$7,5,(V83/(MAX(IF(V$4:V$1999&lt;BZ$7,V$4:V$1999))))*5))</f>
        <v/>
      </c>
      <c r="AW83" s="24" t="str">
        <f t="array" ref="AW83">IF(W83="","",IF(W83&gt;CA$7,5,(W83/(MAX(IF(W$4:W$1999&lt;CA$7,W$4:W$1999))))*5))</f>
        <v/>
      </c>
      <c r="AX83" s="24" t="str">
        <f t="array" ref="AX83">IF(X83="","",IF(X83&gt;CB$7,5,(X83/(MAX(IF(X$4:X$1999&lt;CB$7,X$4:X$1999))))*5))</f>
        <v/>
      </c>
      <c r="AY83" s="24" t="str">
        <f t="array" ref="AY83">IF(Y83="","",IF(Y83&gt;CC$7,5,(Y83/(MAX(IF(Y$4:Y$1999&lt;CC$7,Y$4:Y$1999))))*5))</f>
        <v/>
      </c>
      <c r="AZ83" s="24" t="str">
        <f t="array" ref="AZ83">IF(Z83="","",IF(Z83&gt;CD$7,5,(Z83/(MAX(IF(Z$4:Z$1999&lt;CD$7,Z$4:Z$1999))))*5))</f>
        <v/>
      </c>
      <c r="BA83" s="24" t="str">
        <f t="array" ref="BA83">IF(AA83="","",IF(AA83&gt;CE$7,5,(AA83/(MAX(IF(AA$4:AA$1999&lt;CE$7,AA$4:AA$1999))))*5))</f>
        <v/>
      </c>
      <c r="BB83" s="24" t="str">
        <f t="array" ref="BB83">IF(AB83="","",IF(AB83&gt;CF$7,5,(AB83/(MAX(IF(AB$4:AB$1999&lt;CF$7,AB$4:AB$1999))))*5))</f>
        <v/>
      </c>
      <c r="BC83" s="24" t="str">
        <f>IF(AM83="","",IF($AP83='WQ Reference'!$A$12,SUMPRODUCT($AQ83:$BB83,'WQ Reference'!$B$12:$M$12),IF($AP83='WQ Reference'!$A$13,SUMPRODUCT($AQ83:$BB83,'WQ Reference'!$B$13:$M$13),IF($AP83='WQ Reference'!$A$14,SUMPRODUCT($AQ83:$BB83,'WQ Reference'!$B$14:$M$14),IF($AP83='WQ Reference'!$A$15,SUMPRODUCT($AQ83:$BB83,'WQ Reference'!$B$15:$M$15),IF($AP83='WQ Reference'!$A$16,SUMPRODUCT($AQ83:$BB83,'WQ Reference'!$B$16:$M$16),IF($AP83='WQ Reference'!$A$17,SUMPRODUCT($AQ83:$BB83,'WQ Reference'!$B$17:$M$17),"Invalid Watershed")))))))</f>
        <v/>
      </c>
      <c r="BD83" s="24" t="str">
        <f t="array" ref="BD83">IF(AC83="","",IF(AC83&gt;CG$7,5,(AC83/(MAX(IF(AC$4:AC$1999&lt;CG$7,AC$4:AC$1999))))*5))</f>
        <v/>
      </c>
      <c r="BE83" s="24" t="str">
        <f t="array" ref="BE83">IF(AD83="","",IF(AD83&gt;CH$7,5,(AD83/(MAX(IF(AD$4:AD$1999&lt;CH$7,AD$4:AD$1999))))*5))</f>
        <v/>
      </c>
      <c r="BF83" s="24" t="str">
        <f t="array" ref="BF83">IF(AE83="","",IF(AE83&gt;CI$7,5,(AE83/(MAX(IF(AE$4:AE$1999&lt;CI$7,AE$4:AE$1999))))*5))</f>
        <v/>
      </c>
      <c r="BG83" s="24" t="str">
        <f t="shared" si="39"/>
        <v/>
      </c>
      <c r="BH83" s="24" t="str">
        <f t="shared" si="40"/>
        <v/>
      </c>
      <c r="BI83" s="24" t="str">
        <f t="shared" si="41"/>
        <v/>
      </c>
      <c r="BJ83" s="24" t="str">
        <f t="shared" si="42"/>
        <v/>
      </c>
      <c r="BK83" s="24" t="str">
        <f t="shared" si="43"/>
        <v/>
      </c>
      <c r="BL83" s="24" t="str">
        <f t="shared" si="44"/>
        <v/>
      </c>
      <c r="BM83" s="24" t="str">
        <f t="shared" si="45"/>
        <v/>
      </c>
      <c r="BN83" s="24" t="str">
        <f t="shared" si="46"/>
        <v/>
      </c>
      <c r="BO83" s="24" t="str">
        <f t="shared" si="47"/>
        <v/>
      </c>
      <c r="BP83" s="24" t="str">
        <f>IF(AM83="","",SUMPRODUCT(BK83:BO83,'Benefit Weights'!$A$3:$E$3))</f>
        <v/>
      </c>
      <c r="BQ83" s="27" t="str">
        <f t="shared" si="48"/>
        <v/>
      </c>
    </row>
    <row r="84" spans="1:69" x14ac:dyDescent="0.25">
      <c r="A84" s="23"/>
      <c r="B84" s="23"/>
      <c r="C84" s="23"/>
      <c r="D84" s="23"/>
      <c r="E84" s="24"/>
      <c r="F84" s="24"/>
      <c r="G84" s="24"/>
      <c r="H84" s="23"/>
      <c r="I84" s="23"/>
      <c r="J84" s="23"/>
      <c r="K84" s="23"/>
      <c r="L84" s="23"/>
      <c r="M84" s="23"/>
      <c r="N84" s="23"/>
      <c r="O84" s="24"/>
      <c r="P84" s="24"/>
      <c r="Q84" s="24"/>
      <c r="R84" s="24"/>
      <c r="S84" s="24"/>
      <c r="T84" s="24"/>
      <c r="U84" s="24"/>
      <c r="V84" s="24"/>
      <c r="W84" s="24"/>
      <c r="X84" s="24"/>
      <c r="Y84" s="24"/>
      <c r="Z84" s="24"/>
      <c r="AA84" s="24"/>
      <c r="AB84" s="24"/>
      <c r="AC84" s="24"/>
      <c r="AD84" s="24"/>
      <c r="AE84" s="24"/>
      <c r="AF84" s="24"/>
      <c r="AG84" s="24"/>
      <c r="AH84" s="24"/>
      <c r="AI84" s="24"/>
      <c r="AJ84" s="23"/>
      <c r="AK84" s="23"/>
      <c r="AL84" s="23"/>
      <c r="AM84" s="23" t="str">
        <f t="shared" si="36"/>
        <v/>
      </c>
      <c r="AN84" s="23" t="str">
        <f t="shared" ref="AN84:AN147" si="49">IF(B84="","",B84)</f>
        <v/>
      </c>
      <c r="AO84" s="23" t="str">
        <f t="shared" si="37"/>
        <v/>
      </c>
      <c r="AP84" s="23" t="str">
        <f t="shared" si="38"/>
        <v/>
      </c>
      <c r="AQ84" s="24" t="str">
        <f t="array" ref="AQ84">IF(Q84="","",IF(Q84&gt;BU$7,5,(Q84/(MAX(IF(Q$4:Q$1999&lt;BU$7,Q$4:Q$1999))))*5))</f>
        <v/>
      </c>
      <c r="AR84" s="24" t="str">
        <f t="array" ref="AR84">IF(R84="","",IF(R84&gt;BV$7,5,(R84/(MAX(IF(R$4:R$1999&lt;BV$7,R$4:R$1999))))*5))</f>
        <v/>
      </c>
      <c r="AS84" s="24" t="str">
        <f t="array" ref="AS84">IF(S84="","",IF(S84&gt;BW$7,5,(S84/(MAX(IF(S$4:S$1999&lt;BW$7,S$4:S$1999))))*5))</f>
        <v/>
      </c>
      <c r="AT84" s="24" t="str">
        <f t="array" ref="AT84">IF(T84="","",IF(T84&gt;BX$7,5,(T84/(MAX(IF(T$4:T$1999&lt;BX$7,T$4:T$1999))))*5))</f>
        <v/>
      </c>
      <c r="AU84" s="24" t="str">
        <f t="array" ref="AU84">IF(U84="","",IF(U84&gt;BY$7,5,(U84/(MAX(IF(U$4:U$1999&lt;BY$7,U$4:U$1999))))*5))</f>
        <v/>
      </c>
      <c r="AV84" s="24" t="str">
        <f t="array" ref="AV84">IF(V84="","",IF(V84&gt;BZ$7,5,(V84/(MAX(IF(V$4:V$1999&lt;BZ$7,V$4:V$1999))))*5))</f>
        <v/>
      </c>
      <c r="AW84" s="24" t="str">
        <f t="array" ref="AW84">IF(W84="","",IF(W84&gt;CA$7,5,(W84/(MAX(IF(W$4:W$1999&lt;CA$7,W$4:W$1999))))*5))</f>
        <v/>
      </c>
      <c r="AX84" s="24" t="str">
        <f t="array" ref="AX84">IF(X84="","",IF(X84&gt;CB$7,5,(X84/(MAX(IF(X$4:X$1999&lt;CB$7,X$4:X$1999))))*5))</f>
        <v/>
      </c>
      <c r="AY84" s="24" t="str">
        <f t="array" ref="AY84">IF(Y84="","",IF(Y84&gt;CC$7,5,(Y84/(MAX(IF(Y$4:Y$1999&lt;CC$7,Y$4:Y$1999))))*5))</f>
        <v/>
      </c>
      <c r="AZ84" s="24" t="str">
        <f t="array" ref="AZ84">IF(Z84="","",IF(Z84&gt;CD$7,5,(Z84/(MAX(IF(Z$4:Z$1999&lt;CD$7,Z$4:Z$1999))))*5))</f>
        <v/>
      </c>
      <c r="BA84" s="24" t="str">
        <f t="array" ref="BA84">IF(AA84="","",IF(AA84&gt;CE$7,5,(AA84/(MAX(IF(AA$4:AA$1999&lt;CE$7,AA$4:AA$1999))))*5))</f>
        <v/>
      </c>
      <c r="BB84" s="24" t="str">
        <f t="array" ref="BB84">IF(AB84="","",IF(AB84&gt;CF$7,5,(AB84/(MAX(IF(AB$4:AB$1999&lt;CF$7,AB$4:AB$1999))))*5))</f>
        <v/>
      </c>
      <c r="BC84" s="24" t="str">
        <f>IF(AM84="","",IF($AP84='WQ Reference'!$A$12,SUMPRODUCT($AQ84:$BB84,'WQ Reference'!$B$12:$M$12),IF($AP84='WQ Reference'!$A$13,SUMPRODUCT($AQ84:$BB84,'WQ Reference'!$B$13:$M$13),IF($AP84='WQ Reference'!$A$14,SUMPRODUCT($AQ84:$BB84,'WQ Reference'!$B$14:$M$14),IF($AP84='WQ Reference'!$A$15,SUMPRODUCT($AQ84:$BB84,'WQ Reference'!$B$15:$M$15),IF($AP84='WQ Reference'!$A$16,SUMPRODUCT($AQ84:$BB84,'WQ Reference'!$B$16:$M$16),IF($AP84='WQ Reference'!$A$17,SUMPRODUCT($AQ84:$BB84,'WQ Reference'!$B$17:$M$17),"Invalid Watershed")))))))</f>
        <v/>
      </c>
      <c r="BD84" s="24" t="str">
        <f t="array" ref="BD84">IF(AC84="","",IF(AC84&gt;CG$7,5,(AC84/(MAX(IF(AC$4:AC$1999&lt;CG$7,AC$4:AC$1999))))*5))</f>
        <v/>
      </c>
      <c r="BE84" s="24" t="str">
        <f t="array" ref="BE84">IF(AD84="","",IF(AD84&gt;CH$7,5,(AD84/(MAX(IF(AD$4:AD$1999&lt;CH$7,AD$4:AD$1999))))*5))</f>
        <v/>
      </c>
      <c r="BF84" s="24" t="str">
        <f t="array" ref="BF84">IF(AE84="","",IF(AE84&gt;CI$7,5,(AE84/(MAX(IF(AE$4:AE$1999&lt;CI$7,AE$4:AE$1999))))*5))</f>
        <v/>
      </c>
      <c r="BG84" s="24" t="str">
        <f t="shared" si="39"/>
        <v/>
      </c>
      <c r="BH84" s="24" t="str">
        <f t="shared" si="40"/>
        <v/>
      </c>
      <c r="BI84" s="24" t="str">
        <f t="shared" si="41"/>
        <v/>
      </c>
      <c r="BJ84" s="24" t="str">
        <f t="shared" si="42"/>
        <v/>
      </c>
      <c r="BK84" s="24" t="str">
        <f t="shared" si="43"/>
        <v/>
      </c>
      <c r="BL84" s="24" t="str">
        <f t="shared" si="44"/>
        <v/>
      </c>
      <c r="BM84" s="24" t="str">
        <f t="shared" si="45"/>
        <v/>
      </c>
      <c r="BN84" s="24" t="str">
        <f t="shared" si="46"/>
        <v/>
      </c>
      <c r="BO84" s="24" t="str">
        <f t="shared" si="47"/>
        <v/>
      </c>
      <c r="BP84" s="24" t="str">
        <f>IF(AM84="","",SUMPRODUCT(BK84:BO84,'Benefit Weights'!$A$3:$E$3))</f>
        <v/>
      </c>
      <c r="BQ84" s="27" t="str">
        <f t="shared" si="48"/>
        <v/>
      </c>
    </row>
    <row r="85" spans="1:69" x14ac:dyDescent="0.25">
      <c r="A85" s="23"/>
      <c r="B85" s="23"/>
      <c r="C85" s="23"/>
      <c r="D85" s="23"/>
      <c r="E85" s="24"/>
      <c r="F85" s="24"/>
      <c r="G85" s="24"/>
      <c r="H85" s="23"/>
      <c r="I85" s="23"/>
      <c r="J85" s="23"/>
      <c r="K85" s="23"/>
      <c r="L85" s="23"/>
      <c r="M85" s="23"/>
      <c r="N85" s="23"/>
      <c r="O85" s="24"/>
      <c r="P85" s="24"/>
      <c r="Q85" s="24"/>
      <c r="R85" s="24"/>
      <c r="S85" s="24"/>
      <c r="T85" s="24"/>
      <c r="U85" s="24"/>
      <c r="V85" s="24"/>
      <c r="W85" s="24"/>
      <c r="X85" s="24"/>
      <c r="Y85" s="24"/>
      <c r="Z85" s="24"/>
      <c r="AA85" s="24"/>
      <c r="AB85" s="24"/>
      <c r="AC85" s="24"/>
      <c r="AD85" s="24"/>
      <c r="AE85" s="24"/>
      <c r="AF85" s="24"/>
      <c r="AG85" s="24"/>
      <c r="AH85" s="24"/>
      <c r="AI85" s="24"/>
      <c r="AJ85" s="23"/>
      <c r="AK85" s="23"/>
      <c r="AL85" s="23"/>
      <c r="AM85" s="23" t="str">
        <f t="shared" si="36"/>
        <v/>
      </c>
      <c r="AN85" s="23" t="str">
        <f t="shared" si="49"/>
        <v/>
      </c>
      <c r="AO85" s="23" t="str">
        <f t="shared" si="37"/>
        <v/>
      </c>
      <c r="AP85" s="23" t="str">
        <f t="shared" si="38"/>
        <v/>
      </c>
      <c r="AQ85" s="24" t="str">
        <f t="array" ref="AQ85">IF(Q85="","",IF(Q85&gt;BU$7,5,(Q85/(MAX(IF(Q$4:Q$1999&lt;BU$7,Q$4:Q$1999))))*5))</f>
        <v/>
      </c>
      <c r="AR85" s="24" t="str">
        <f t="array" ref="AR85">IF(R85="","",IF(R85&gt;BV$7,5,(R85/(MAX(IF(R$4:R$1999&lt;BV$7,R$4:R$1999))))*5))</f>
        <v/>
      </c>
      <c r="AS85" s="24" t="str">
        <f t="array" ref="AS85">IF(S85="","",IF(S85&gt;BW$7,5,(S85/(MAX(IF(S$4:S$1999&lt;BW$7,S$4:S$1999))))*5))</f>
        <v/>
      </c>
      <c r="AT85" s="24" t="str">
        <f t="array" ref="AT85">IF(T85="","",IF(T85&gt;BX$7,5,(T85/(MAX(IF(T$4:T$1999&lt;BX$7,T$4:T$1999))))*5))</f>
        <v/>
      </c>
      <c r="AU85" s="24" t="str">
        <f t="array" ref="AU85">IF(U85="","",IF(U85&gt;BY$7,5,(U85/(MAX(IF(U$4:U$1999&lt;BY$7,U$4:U$1999))))*5))</f>
        <v/>
      </c>
      <c r="AV85" s="24" t="str">
        <f t="array" ref="AV85">IF(V85="","",IF(V85&gt;BZ$7,5,(V85/(MAX(IF(V$4:V$1999&lt;BZ$7,V$4:V$1999))))*5))</f>
        <v/>
      </c>
      <c r="AW85" s="24" t="str">
        <f t="array" ref="AW85">IF(W85="","",IF(W85&gt;CA$7,5,(W85/(MAX(IF(W$4:W$1999&lt;CA$7,W$4:W$1999))))*5))</f>
        <v/>
      </c>
      <c r="AX85" s="24" t="str">
        <f t="array" ref="AX85">IF(X85="","",IF(X85&gt;CB$7,5,(X85/(MAX(IF(X$4:X$1999&lt;CB$7,X$4:X$1999))))*5))</f>
        <v/>
      </c>
      <c r="AY85" s="24" t="str">
        <f t="array" ref="AY85">IF(Y85="","",IF(Y85&gt;CC$7,5,(Y85/(MAX(IF(Y$4:Y$1999&lt;CC$7,Y$4:Y$1999))))*5))</f>
        <v/>
      </c>
      <c r="AZ85" s="24" t="str">
        <f t="array" ref="AZ85">IF(Z85="","",IF(Z85&gt;CD$7,5,(Z85/(MAX(IF(Z$4:Z$1999&lt;CD$7,Z$4:Z$1999))))*5))</f>
        <v/>
      </c>
      <c r="BA85" s="24" t="str">
        <f t="array" ref="BA85">IF(AA85="","",IF(AA85&gt;CE$7,5,(AA85/(MAX(IF(AA$4:AA$1999&lt;CE$7,AA$4:AA$1999))))*5))</f>
        <v/>
      </c>
      <c r="BB85" s="24" t="str">
        <f t="array" ref="BB85">IF(AB85="","",IF(AB85&gt;CF$7,5,(AB85/(MAX(IF(AB$4:AB$1999&lt;CF$7,AB$4:AB$1999))))*5))</f>
        <v/>
      </c>
      <c r="BC85" s="24" t="str">
        <f>IF(AM85="","",IF($AP85='WQ Reference'!$A$12,SUMPRODUCT($AQ85:$BB85,'WQ Reference'!$B$12:$M$12),IF($AP85='WQ Reference'!$A$13,SUMPRODUCT($AQ85:$BB85,'WQ Reference'!$B$13:$M$13),IF($AP85='WQ Reference'!$A$14,SUMPRODUCT($AQ85:$BB85,'WQ Reference'!$B$14:$M$14),IF($AP85='WQ Reference'!$A$15,SUMPRODUCT($AQ85:$BB85,'WQ Reference'!$B$15:$M$15),IF($AP85='WQ Reference'!$A$16,SUMPRODUCT($AQ85:$BB85,'WQ Reference'!$B$16:$M$16),IF($AP85='WQ Reference'!$A$17,SUMPRODUCT($AQ85:$BB85,'WQ Reference'!$B$17:$M$17),"Invalid Watershed")))))))</f>
        <v/>
      </c>
      <c r="BD85" s="24" t="str">
        <f t="array" ref="BD85">IF(AC85="","",IF(AC85&gt;CG$7,5,(AC85/(MAX(IF(AC$4:AC$1999&lt;CG$7,AC$4:AC$1999))))*5))</f>
        <v/>
      </c>
      <c r="BE85" s="24" t="str">
        <f t="array" ref="BE85">IF(AD85="","",IF(AD85&gt;CH$7,5,(AD85/(MAX(IF(AD$4:AD$1999&lt;CH$7,AD$4:AD$1999))))*5))</f>
        <v/>
      </c>
      <c r="BF85" s="24" t="str">
        <f t="array" ref="BF85">IF(AE85="","",IF(AE85&gt;CI$7,5,(AE85/(MAX(IF(AE$4:AE$1999&lt;CI$7,AE$4:AE$1999))))*5))</f>
        <v/>
      </c>
      <c r="BG85" s="24" t="str">
        <f t="shared" si="39"/>
        <v/>
      </c>
      <c r="BH85" s="24" t="str">
        <f t="shared" si="40"/>
        <v/>
      </c>
      <c r="BI85" s="24" t="str">
        <f t="shared" si="41"/>
        <v/>
      </c>
      <c r="BJ85" s="24" t="str">
        <f t="shared" si="42"/>
        <v/>
      </c>
      <c r="BK85" s="24" t="str">
        <f t="shared" si="43"/>
        <v/>
      </c>
      <c r="BL85" s="24" t="str">
        <f t="shared" si="44"/>
        <v/>
      </c>
      <c r="BM85" s="24" t="str">
        <f t="shared" si="45"/>
        <v/>
      </c>
      <c r="BN85" s="24" t="str">
        <f t="shared" si="46"/>
        <v/>
      </c>
      <c r="BO85" s="24" t="str">
        <f t="shared" si="47"/>
        <v/>
      </c>
      <c r="BP85" s="24" t="str">
        <f>IF(AM85="","",SUMPRODUCT(BK85:BO85,'Benefit Weights'!$A$3:$E$3))</f>
        <v/>
      </c>
      <c r="BQ85" s="27" t="str">
        <f t="shared" si="48"/>
        <v/>
      </c>
    </row>
    <row r="86" spans="1:69" x14ac:dyDescent="0.25">
      <c r="A86" s="23"/>
      <c r="B86" s="23"/>
      <c r="C86" s="23"/>
      <c r="D86" s="23"/>
      <c r="E86" s="24"/>
      <c r="F86" s="24"/>
      <c r="G86" s="24"/>
      <c r="H86" s="23"/>
      <c r="I86" s="23"/>
      <c r="J86" s="23"/>
      <c r="K86" s="23"/>
      <c r="L86" s="23"/>
      <c r="M86" s="23"/>
      <c r="N86" s="23"/>
      <c r="O86" s="24"/>
      <c r="P86" s="24"/>
      <c r="Q86" s="24"/>
      <c r="R86" s="24"/>
      <c r="S86" s="24"/>
      <c r="T86" s="24"/>
      <c r="U86" s="24"/>
      <c r="V86" s="24"/>
      <c r="W86" s="24"/>
      <c r="X86" s="24"/>
      <c r="Y86" s="24"/>
      <c r="Z86" s="24"/>
      <c r="AA86" s="24"/>
      <c r="AB86" s="24"/>
      <c r="AC86" s="24"/>
      <c r="AD86" s="24"/>
      <c r="AE86" s="24"/>
      <c r="AF86" s="24"/>
      <c r="AG86" s="24"/>
      <c r="AH86" s="24"/>
      <c r="AI86" s="24"/>
      <c r="AJ86" s="23"/>
      <c r="AK86" s="23"/>
      <c r="AL86" s="23"/>
      <c r="AM86" s="23" t="str">
        <f t="shared" si="36"/>
        <v/>
      </c>
      <c r="AN86" s="23" t="str">
        <f t="shared" si="49"/>
        <v/>
      </c>
      <c r="AO86" s="23" t="str">
        <f t="shared" si="37"/>
        <v/>
      </c>
      <c r="AP86" s="23" t="str">
        <f t="shared" si="38"/>
        <v/>
      </c>
      <c r="AQ86" s="24" t="str">
        <f t="array" ref="AQ86">IF(Q86="","",IF(Q86&gt;BU$7,5,(Q86/(MAX(IF(Q$4:Q$1999&lt;BU$7,Q$4:Q$1999))))*5))</f>
        <v/>
      </c>
      <c r="AR86" s="24" t="str">
        <f t="array" ref="AR86">IF(R86="","",IF(R86&gt;BV$7,5,(R86/(MAX(IF(R$4:R$1999&lt;BV$7,R$4:R$1999))))*5))</f>
        <v/>
      </c>
      <c r="AS86" s="24" t="str">
        <f t="array" ref="AS86">IF(S86="","",IF(S86&gt;BW$7,5,(S86/(MAX(IF(S$4:S$1999&lt;BW$7,S$4:S$1999))))*5))</f>
        <v/>
      </c>
      <c r="AT86" s="24" t="str">
        <f t="array" ref="AT86">IF(T86="","",IF(T86&gt;BX$7,5,(T86/(MAX(IF(T$4:T$1999&lt;BX$7,T$4:T$1999))))*5))</f>
        <v/>
      </c>
      <c r="AU86" s="24" t="str">
        <f t="array" ref="AU86">IF(U86="","",IF(U86&gt;BY$7,5,(U86/(MAX(IF(U$4:U$1999&lt;BY$7,U$4:U$1999))))*5))</f>
        <v/>
      </c>
      <c r="AV86" s="24" t="str">
        <f t="array" ref="AV86">IF(V86="","",IF(V86&gt;BZ$7,5,(V86/(MAX(IF(V$4:V$1999&lt;BZ$7,V$4:V$1999))))*5))</f>
        <v/>
      </c>
      <c r="AW86" s="24" t="str">
        <f t="array" ref="AW86">IF(W86="","",IF(W86&gt;CA$7,5,(W86/(MAX(IF(W$4:W$1999&lt;CA$7,W$4:W$1999))))*5))</f>
        <v/>
      </c>
      <c r="AX86" s="24" t="str">
        <f t="array" ref="AX86">IF(X86="","",IF(X86&gt;CB$7,5,(X86/(MAX(IF(X$4:X$1999&lt;CB$7,X$4:X$1999))))*5))</f>
        <v/>
      </c>
      <c r="AY86" s="24" t="str">
        <f t="array" ref="AY86">IF(Y86="","",IF(Y86&gt;CC$7,5,(Y86/(MAX(IF(Y$4:Y$1999&lt;CC$7,Y$4:Y$1999))))*5))</f>
        <v/>
      </c>
      <c r="AZ86" s="24" t="str">
        <f t="array" ref="AZ86">IF(Z86="","",IF(Z86&gt;CD$7,5,(Z86/(MAX(IF(Z$4:Z$1999&lt;CD$7,Z$4:Z$1999))))*5))</f>
        <v/>
      </c>
      <c r="BA86" s="24" t="str">
        <f t="array" ref="BA86">IF(AA86="","",IF(AA86&gt;CE$7,5,(AA86/(MAX(IF(AA$4:AA$1999&lt;CE$7,AA$4:AA$1999))))*5))</f>
        <v/>
      </c>
      <c r="BB86" s="24" t="str">
        <f t="array" ref="BB86">IF(AB86="","",IF(AB86&gt;CF$7,5,(AB86/(MAX(IF(AB$4:AB$1999&lt;CF$7,AB$4:AB$1999))))*5))</f>
        <v/>
      </c>
      <c r="BC86" s="24" t="str">
        <f>IF(AM86="","",IF($AP86='WQ Reference'!$A$12,SUMPRODUCT($AQ86:$BB86,'WQ Reference'!$B$12:$M$12),IF($AP86='WQ Reference'!$A$13,SUMPRODUCT($AQ86:$BB86,'WQ Reference'!$B$13:$M$13),IF($AP86='WQ Reference'!$A$14,SUMPRODUCT($AQ86:$BB86,'WQ Reference'!$B$14:$M$14),IF($AP86='WQ Reference'!$A$15,SUMPRODUCT($AQ86:$BB86,'WQ Reference'!$B$15:$M$15),IF($AP86='WQ Reference'!$A$16,SUMPRODUCT($AQ86:$BB86,'WQ Reference'!$B$16:$M$16),IF($AP86='WQ Reference'!$A$17,SUMPRODUCT($AQ86:$BB86,'WQ Reference'!$B$17:$M$17),"Invalid Watershed")))))))</f>
        <v/>
      </c>
      <c r="BD86" s="24" t="str">
        <f t="array" ref="BD86">IF(AC86="","",IF(AC86&gt;CG$7,5,(AC86/(MAX(IF(AC$4:AC$1999&lt;CG$7,AC$4:AC$1999))))*5))</f>
        <v/>
      </c>
      <c r="BE86" s="24" t="str">
        <f t="array" ref="BE86">IF(AD86="","",IF(AD86&gt;CH$7,5,(AD86/(MAX(IF(AD$4:AD$1999&lt;CH$7,AD$4:AD$1999))))*5))</f>
        <v/>
      </c>
      <c r="BF86" s="24" t="str">
        <f t="array" ref="BF86">IF(AE86="","",IF(AE86&gt;CI$7,5,(AE86/(MAX(IF(AE$4:AE$1999&lt;CI$7,AE$4:AE$1999))))*5))</f>
        <v/>
      </c>
      <c r="BG86" s="24" t="str">
        <f t="shared" si="39"/>
        <v/>
      </c>
      <c r="BH86" s="24" t="str">
        <f t="shared" si="40"/>
        <v/>
      </c>
      <c r="BI86" s="24" t="str">
        <f t="shared" si="41"/>
        <v/>
      </c>
      <c r="BJ86" s="24" t="str">
        <f t="shared" si="42"/>
        <v/>
      </c>
      <c r="BK86" s="24" t="str">
        <f t="shared" si="43"/>
        <v/>
      </c>
      <c r="BL86" s="24" t="str">
        <f t="shared" si="44"/>
        <v/>
      </c>
      <c r="BM86" s="24" t="str">
        <f t="shared" si="45"/>
        <v/>
      </c>
      <c r="BN86" s="24" t="str">
        <f t="shared" si="46"/>
        <v/>
      </c>
      <c r="BO86" s="24" t="str">
        <f t="shared" si="47"/>
        <v/>
      </c>
      <c r="BP86" s="24" t="str">
        <f>IF(AM86="","",SUMPRODUCT(BK86:BO86,'Benefit Weights'!$A$3:$E$3))</f>
        <v/>
      </c>
      <c r="BQ86" s="27" t="str">
        <f t="shared" si="48"/>
        <v/>
      </c>
    </row>
    <row r="87" spans="1:69" x14ac:dyDescent="0.25">
      <c r="A87" s="23"/>
      <c r="B87" s="23"/>
      <c r="C87" s="23"/>
      <c r="D87" s="23"/>
      <c r="E87" s="24"/>
      <c r="F87" s="24"/>
      <c r="G87" s="24"/>
      <c r="H87" s="23"/>
      <c r="I87" s="23"/>
      <c r="J87" s="23"/>
      <c r="K87" s="23"/>
      <c r="L87" s="23"/>
      <c r="M87" s="23"/>
      <c r="N87" s="23"/>
      <c r="O87" s="24"/>
      <c r="P87" s="24"/>
      <c r="Q87" s="24"/>
      <c r="R87" s="24"/>
      <c r="S87" s="24"/>
      <c r="T87" s="24"/>
      <c r="U87" s="24"/>
      <c r="V87" s="24"/>
      <c r="W87" s="24"/>
      <c r="X87" s="24"/>
      <c r="Y87" s="24"/>
      <c r="Z87" s="24"/>
      <c r="AA87" s="24"/>
      <c r="AB87" s="24"/>
      <c r="AC87" s="24"/>
      <c r="AD87" s="24"/>
      <c r="AE87" s="24"/>
      <c r="AF87" s="24"/>
      <c r="AG87" s="24"/>
      <c r="AH87" s="24"/>
      <c r="AI87" s="24"/>
      <c r="AJ87" s="23"/>
      <c r="AK87" s="23"/>
      <c r="AL87" s="23"/>
      <c r="AM87" s="23" t="str">
        <f t="shared" si="36"/>
        <v/>
      </c>
      <c r="AN87" s="23" t="str">
        <f t="shared" si="49"/>
        <v/>
      </c>
      <c r="AO87" s="23" t="str">
        <f t="shared" si="37"/>
        <v/>
      </c>
      <c r="AP87" s="23" t="str">
        <f t="shared" si="38"/>
        <v/>
      </c>
      <c r="AQ87" s="24" t="str">
        <f t="array" ref="AQ87">IF(Q87="","",IF(Q87&gt;BU$7,5,(Q87/(MAX(IF(Q$4:Q$1999&lt;BU$7,Q$4:Q$1999))))*5))</f>
        <v/>
      </c>
      <c r="AR87" s="24" t="str">
        <f t="array" ref="AR87">IF(R87="","",IF(R87&gt;BV$7,5,(R87/(MAX(IF(R$4:R$1999&lt;BV$7,R$4:R$1999))))*5))</f>
        <v/>
      </c>
      <c r="AS87" s="24" t="str">
        <f t="array" ref="AS87">IF(S87="","",IF(S87&gt;BW$7,5,(S87/(MAX(IF(S$4:S$1999&lt;BW$7,S$4:S$1999))))*5))</f>
        <v/>
      </c>
      <c r="AT87" s="24" t="str">
        <f t="array" ref="AT87">IF(T87="","",IF(T87&gt;BX$7,5,(T87/(MAX(IF(T$4:T$1999&lt;BX$7,T$4:T$1999))))*5))</f>
        <v/>
      </c>
      <c r="AU87" s="24" t="str">
        <f t="array" ref="AU87">IF(U87="","",IF(U87&gt;BY$7,5,(U87/(MAX(IF(U$4:U$1999&lt;BY$7,U$4:U$1999))))*5))</f>
        <v/>
      </c>
      <c r="AV87" s="24" t="str">
        <f t="array" ref="AV87">IF(V87="","",IF(V87&gt;BZ$7,5,(V87/(MAX(IF(V$4:V$1999&lt;BZ$7,V$4:V$1999))))*5))</f>
        <v/>
      </c>
      <c r="AW87" s="24" t="str">
        <f t="array" ref="AW87">IF(W87="","",IF(W87&gt;CA$7,5,(W87/(MAX(IF(W$4:W$1999&lt;CA$7,W$4:W$1999))))*5))</f>
        <v/>
      </c>
      <c r="AX87" s="24" t="str">
        <f t="array" ref="AX87">IF(X87="","",IF(X87&gt;CB$7,5,(X87/(MAX(IF(X$4:X$1999&lt;CB$7,X$4:X$1999))))*5))</f>
        <v/>
      </c>
      <c r="AY87" s="24" t="str">
        <f t="array" ref="AY87">IF(Y87="","",IF(Y87&gt;CC$7,5,(Y87/(MAX(IF(Y$4:Y$1999&lt;CC$7,Y$4:Y$1999))))*5))</f>
        <v/>
      </c>
      <c r="AZ87" s="24" t="str">
        <f t="array" ref="AZ87">IF(Z87="","",IF(Z87&gt;CD$7,5,(Z87/(MAX(IF(Z$4:Z$1999&lt;CD$7,Z$4:Z$1999))))*5))</f>
        <v/>
      </c>
      <c r="BA87" s="24" t="str">
        <f t="array" ref="BA87">IF(AA87="","",IF(AA87&gt;CE$7,5,(AA87/(MAX(IF(AA$4:AA$1999&lt;CE$7,AA$4:AA$1999))))*5))</f>
        <v/>
      </c>
      <c r="BB87" s="24" t="str">
        <f t="array" ref="BB87">IF(AB87="","",IF(AB87&gt;CF$7,5,(AB87/(MAX(IF(AB$4:AB$1999&lt;CF$7,AB$4:AB$1999))))*5))</f>
        <v/>
      </c>
      <c r="BC87" s="24" t="str">
        <f>IF(AM87="","",IF($AP87='WQ Reference'!$A$12,SUMPRODUCT($AQ87:$BB87,'WQ Reference'!$B$12:$M$12),IF($AP87='WQ Reference'!$A$13,SUMPRODUCT($AQ87:$BB87,'WQ Reference'!$B$13:$M$13),IF($AP87='WQ Reference'!$A$14,SUMPRODUCT($AQ87:$BB87,'WQ Reference'!$B$14:$M$14),IF($AP87='WQ Reference'!$A$15,SUMPRODUCT($AQ87:$BB87,'WQ Reference'!$B$15:$M$15),IF($AP87='WQ Reference'!$A$16,SUMPRODUCT($AQ87:$BB87,'WQ Reference'!$B$16:$M$16),IF($AP87='WQ Reference'!$A$17,SUMPRODUCT($AQ87:$BB87,'WQ Reference'!$B$17:$M$17),"Invalid Watershed")))))))</f>
        <v/>
      </c>
      <c r="BD87" s="24" t="str">
        <f t="array" ref="BD87">IF(AC87="","",IF(AC87&gt;CG$7,5,(AC87/(MAX(IF(AC$4:AC$1999&lt;CG$7,AC$4:AC$1999))))*5))</f>
        <v/>
      </c>
      <c r="BE87" s="24" t="str">
        <f t="array" ref="BE87">IF(AD87="","",IF(AD87&gt;CH$7,5,(AD87/(MAX(IF(AD$4:AD$1999&lt;CH$7,AD$4:AD$1999))))*5))</f>
        <v/>
      </c>
      <c r="BF87" s="24" t="str">
        <f t="array" ref="BF87">IF(AE87="","",IF(AE87&gt;CI$7,5,(AE87/(MAX(IF(AE$4:AE$1999&lt;CI$7,AE$4:AE$1999))))*5))</f>
        <v/>
      </c>
      <c r="BG87" s="24" t="str">
        <f t="shared" si="39"/>
        <v/>
      </c>
      <c r="BH87" s="24" t="str">
        <f t="shared" si="40"/>
        <v/>
      </c>
      <c r="BI87" s="24" t="str">
        <f t="shared" si="41"/>
        <v/>
      </c>
      <c r="BJ87" s="24" t="str">
        <f t="shared" si="42"/>
        <v/>
      </c>
      <c r="BK87" s="24" t="str">
        <f t="shared" si="43"/>
        <v/>
      </c>
      <c r="BL87" s="24" t="str">
        <f t="shared" si="44"/>
        <v/>
      </c>
      <c r="BM87" s="24" t="str">
        <f t="shared" si="45"/>
        <v/>
      </c>
      <c r="BN87" s="24" t="str">
        <f t="shared" si="46"/>
        <v/>
      </c>
      <c r="BO87" s="24" t="str">
        <f t="shared" si="47"/>
        <v/>
      </c>
      <c r="BP87" s="24" t="str">
        <f>IF(AM87="","",SUMPRODUCT(BK87:BO87,'Benefit Weights'!$A$3:$E$3))</f>
        <v/>
      </c>
      <c r="BQ87" s="27" t="str">
        <f t="shared" si="48"/>
        <v/>
      </c>
    </row>
    <row r="88" spans="1:69" x14ac:dyDescent="0.25">
      <c r="A88" s="23"/>
      <c r="B88" s="23"/>
      <c r="C88" s="23"/>
      <c r="D88" s="23"/>
      <c r="E88" s="24"/>
      <c r="F88" s="24"/>
      <c r="G88" s="24"/>
      <c r="H88" s="23"/>
      <c r="I88" s="23"/>
      <c r="J88" s="23"/>
      <c r="K88" s="23"/>
      <c r="L88" s="23"/>
      <c r="M88" s="23"/>
      <c r="N88" s="23"/>
      <c r="O88" s="24"/>
      <c r="P88" s="24"/>
      <c r="Q88" s="24"/>
      <c r="R88" s="24"/>
      <c r="S88" s="24"/>
      <c r="T88" s="24"/>
      <c r="U88" s="24"/>
      <c r="V88" s="24"/>
      <c r="W88" s="24"/>
      <c r="X88" s="24"/>
      <c r="Y88" s="24"/>
      <c r="Z88" s="24"/>
      <c r="AA88" s="24"/>
      <c r="AB88" s="24"/>
      <c r="AC88" s="24"/>
      <c r="AD88" s="24"/>
      <c r="AE88" s="24"/>
      <c r="AF88" s="24"/>
      <c r="AG88" s="24"/>
      <c r="AH88" s="24"/>
      <c r="AI88" s="24"/>
      <c r="AJ88" s="23"/>
      <c r="AK88" s="23"/>
      <c r="AL88" s="23"/>
      <c r="AM88" s="23" t="str">
        <f t="shared" si="36"/>
        <v/>
      </c>
      <c r="AN88" s="23" t="str">
        <f t="shared" si="49"/>
        <v/>
      </c>
      <c r="AO88" s="23" t="str">
        <f t="shared" si="37"/>
        <v/>
      </c>
      <c r="AP88" s="23" t="str">
        <f t="shared" si="38"/>
        <v/>
      </c>
      <c r="AQ88" s="24" t="str">
        <f t="array" ref="AQ88">IF(Q88="","",IF(Q88&gt;BU$7,5,(Q88/(MAX(IF(Q$4:Q$1999&lt;BU$7,Q$4:Q$1999))))*5))</f>
        <v/>
      </c>
      <c r="AR88" s="24" t="str">
        <f t="array" ref="AR88">IF(R88="","",IF(R88&gt;BV$7,5,(R88/(MAX(IF(R$4:R$1999&lt;BV$7,R$4:R$1999))))*5))</f>
        <v/>
      </c>
      <c r="AS88" s="24" t="str">
        <f t="array" ref="AS88">IF(S88="","",IF(S88&gt;BW$7,5,(S88/(MAX(IF(S$4:S$1999&lt;BW$7,S$4:S$1999))))*5))</f>
        <v/>
      </c>
      <c r="AT88" s="24" t="str">
        <f t="array" ref="AT88">IF(T88="","",IF(T88&gt;BX$7,5,(T88/(MAX(IF(T$4:T$1999&lt;BX$7,T$4:T$1999))))*5))</f>
        <v/>
      </c>
      <c r="AU88" s="24" t="str">
        <f t="array" ref="AU88">IF(U88="","",IF(U88&gt;BY$7,5,(U88/(MAX(IF(U$4:U$1999&lt;BY$7,U$4:U$1999))))*5))</f>
        <v/>
      </c>
      <c r="AV88" s="24" t="str">
        <f t="array" ref="AV88">IF(V88="","",IF(V88&gt;BZ$7,5,(V88/(MAX(IF(V$4:V$1999&lt;BZ$7,V$4:V$1999))))*5))</f>
        <v/>
      </c>
      <c r="AW88" s="24" t="str">
        <f t="array" ref="AW88">IF(W88="","",IF(W88&gt;CA$7,5,(W88/(MAX(IF(W$4:W$1999&lt;CA$7,W$4:W$1999))))*5))</f>
        <v/>
      </c>
      <c r="AX88" s="24" t="str">
        <f t="array" ref="AX88">IF(X88="","",IF(X88&gt;CB$7,5,(X88/(MAX(IF(X$4:X$1999&lt;CB$7,X$4:X$1999))))*5))</f>
        <v/>
      </c>
      <c r="AY88" s="24" t="str">
        <f t="array" ref="AY88">IF(Y88="","",IF(Y88&gt;CC$7,5,(Y88/(MAX(IF(Y$4:Y$1999&lt;CC$7,Y$4:Y$1999))))*5))</f>
        <v/>
      </c>
      <c r="AZ88" s="24" t="str">
        <f t="array" ref="AZ88">IF(Z88="","",IF(Z88&gt;CD$7,5,(Z88/(MAX(IF(Z$4:Z$1999&lt;CD$7,Z$4:Z$1999))))*5))</f>
        <v/>
      </c>
      <c r="BA88" s="24" t="str">
        <f t="array" ref="BA88">IF(AA88="","",IF(AA88&gt;CE$7,5,(AA88/(MAX(IF(AA$4:AA$1999&lt;CE$7,AA$4:AA$1999))))*5))</f>
        <v/>
      </c>
      <c r="BB88" s="24" t="str">
        <f t="array" ref="BB88">IF(AB88="","",IF(AB88&gt;CF$7,5,(AB88/(MAX(IF(AB$4:AB$1999&lt;CF$7,AB$4:AB$1999))))*5))</f>
        <v/>
      </c>
      <c r="BC88" s="24" t="str">
        <f>IF(AM88="","",IF($AP88='WQ Reference'!$A$12,SUMPRODUCT($AQ88:$BB88,'WQ Reference'!$B$12:$M$12),IF($AP88='WQ Reference'!$A$13,SUMPRODUCT($AQ88:$BB88,'WQ Reference'!$B$13:$M$13),IF($AP88='WQ Reference'!$A$14,SUMPRODUCT($AQ88:$BB88,'WQ Reference'!$B$14:$M$14),IF($AP88='WQ Reference'!$A$15,SUMPRODUCT($AQ88:$BB88,'WQ Reference'!$B$15:$M$15),IF($AP88='WQ Reference'!$A$16,SUMPRODUCT($AQ88:$BB88,'WQ Reference'!$B$16:$M$16),IF($AP88='WQ Reference'!$A$17,SUMPRODUCT($AQ88:$BB88,'WQ Reference'!$B$17:$M$17),"Invalid Watershed")))))))</f>
        <v/>
      </c>
      <c r="BD88" s="24" t="str">
        <f t="array" ref="BD88">IF(AC88="","",IF(AC88&gt;CG$7,5,(AC88/(MAX(IF(AC$4:AC$1999&lt;CG$7,AC$4:AC$1999))))*5))</f>
        <v/>
      </c>
      <c r="BE88" s="24" t="str">
        <f t="array" ref="BE88">IF(AD88="","",IF(AD88&gt;CH$7,5,(AD88/(MAX(IF(AD$4:AD$1999&lt;CH$7,AD$4:AD$1999))))*5))</f>
        <v/>
      </c>
      <c r="BF88" s="24" t="str">
        <f t="array" ref="BF88">IF(AE88="","",IF(AE88&gt;CI$7,5,(AE88/(MAX(IF(AE$4:AE$1999&lt;CI$7,AE$4:AE$1999))))*5))</f>
        <v/>
      </c>
      <c r="BG88" s="24" t="str">
        <f t="shared" si="39"/>
        <v/>
      </c>
      <c r="BH88" s="24" t="str">
        <f t="shared" si="40"/>
        <v/>
      </c>
      <c r="BI88" s="24" t="str">
        <f t="shared" si="41"/>
        <v/>
      </c>
      <c r="BJ88" s="24" t="str">
        <f t="shared" si="42"/>
        <v/>
      </c>
      <c r="BK88" s="24" t="str">
        <f t="shared" si="43"/>
        <v/>
      </c>
      <c r="BL88" s="24" t="str">
        <f t="shared" si="44"/>
        <v/>
      </c>
      <c r="BM88" s="24" t="str">
        <f t="shared" si="45"/>
        <v/>
      </c>
      <c r="BN88" s="24" t="str">
        <f t="shared" si="46"/>
        <v/>
      </c>
      <c r="BO88" s="24" t="str">
        <f t="shared" si="47"/>
        <v/>
      </c>
      <c r="BP88" s="24" t="str">
        <f>IF(AM88="","",SUMPRODUCT(BK88:BO88,'Benefit Weights'!$A$3:$E$3))</f>
        <v/>
      </c>
      <c r="BQ88" s="27" t="str">
        <f t="shared" si="48"/>
        <v/>
      </c>
    </row>
    <row r="89" spans="1:69" x14ac:dyDescent="0.25">
      <c r="A89" s="23"/>
      <c r="B89" s="23"/>
      <c r="C89" s="23"/>
      <c r="D89" s="23"/>
      <c r="E89" s="24"/>
      <c r="F89" s="24"/>
      <c r="G89" s="24"/>
      <c r="H89" s="23"/>
      <c r="I89" s="23"/>
      <c r="J89" s="23"/>
      <c r="K89" s="23"/>
      <c r="L89" s="23"/>
      <c r="M89" s="23"/>
      <c r="N89" s="23"/>
      <c r="O89" s="24"/>
      <c r="P89" s="24"/>
      <c r="Q89" s="24"/>
      <c r="R89" s="24"/>
      <c r="S89" s="24"/>
      <c r="T89" s="24"/>
      <c r="U89" s="24"/>
      <c r="V89" s="24"/>
      <c r="W89" s="24"/>
      <c r="X89" s="24"/>
      <c r="Y89" s="24"/>
      <c r="Z89" s="24"/>
      <c r="AA89" s="24"/>
      <c r="AB89" s="24"/>
      <c r="AC89" s="24"/>
      <c r="AD89" s="24"/>
      <c r="AE89" s="24"/>
      <c r="AF89" s="24"/>
      <c r="AG89" s="24"/>
      <c r="AH89" s="24"/>
      <c r="AI89" s="24"/>
      <c r="AJ89" s="23"/>
      <c r="AK89" s="23"/>
      <c r="AL89" s="23"/>
      <c r="AM89" s="23" t="str">
        <f t="shared" si="36"/>
        <v/>
      </c>
      <c r="AN89" s="23" t="str">
        <f t="shared" si="49"/>
        <v/>
      </c>
      <c r="AO89" s="23" t="str">
        <f t="shared" si="37"/>
        <v/>
      </c>
      <c r="AP89" s="23" t="str">
        <f t="shared" si="38"/>
        <v/>
      </c>
      <c r="AQ89" s="24" t="str">
        <f t="array" ref="AQ89">IF(Q89="","",IF(Q89&gt;BU$7,5,(Q89/(MAX(IF(Q$4:Q$1999&lt;BU$7,Q$4:Q$1999))))*5))</f>
        <v/>
      </c>
      <c r="AR89" s="24" t="str">
        <f t="array" ref="AR89">IF(R89="","",IF(R89&gt;BV$7,5,(R89/(MAX(IF(R$4:R$1999&lt;BV$7,R$4:R$1999))))*5))</f>
        <v/>
      </c>
      <c r="AS89" s="24" t="str">
        <f t="array" ref="AS89">IF(S89="","",IF(S89&gt;BW$7,5,(S89/(MAX(IF(S$4:S$1999&lt;BW$7,S$4:S$1999))))*5))</f>
        <v/>
      </c>
      <c r="AT89" s="24" t="str">
        <f t="array" ref="AT89">IF(T89="","",IF(T89&gt;BX$7,5,(T89/(MAX(IF(T$4:T$1999&lt;BX$7,T$4:T$1999))))*5))</f>
        <v/>
      </c>
      <c r="AU89" s="24" t="str">
        <f t="array" ref="AU89">IF(U89="","",IF(U89&gt;BY$7,5,(U89/(MAX(IF(U$4:U$1999&lt;BY$7,U$4:U$1999))))*5))</f>
        <v/>
      </c>
      <c r="AV89" s="24" t="str">
        <f t="array" ref="AV89">IF(V89="","",IF(V89&gt;BZ$7,5,(V89/(MAX(IF(V$4:V$1999&lt;BZ$7,V$4:V$1999))))*5))</f>
        <v/>
      </c>
      <c r="AW89" s="24" t="str">
        <f t="array" ref="AW89">IF(W89="","",IF(W89&gt;CA$7,5,(W89/(MAX(IF(W$4:W$1999&lt;CA$7,W$4:W$1999))))*5))</f>
        <v/>
      </c>
      <c r="AX89" s="24" t="str">
        <f t="array" ref="AX89">IF(X89="","",IF(X89&gt;CB$7,5,(X89/(MAX(IF(X$4:X$1999&lt;CB$7,X$4:X$1999))))*5))</f>
        <v/>
      </c>
      <c r="AY89" s="24" t="str">
        <f t="array" ref="AY89">IF(Y89="","",IF(Y89&gt;CC$7,5,(Y89/(MAX(IF(Y$4:Y$1999&lt;CC$7,Y$4:Y$1999))))*5))</f>
        <v/>
      </c>
      <c r="AZ89" s="24" t="str">
        <f t="array" ref="AZ89">IF(Z89="","",IF(Z89&gt;CD$7,5,(Z89/(MAX(IF(Z$4:Z$1999&lt;CD$7,Z$4:Z$1999))))*5))</f>
        <v/>
      </c>
      <c r="BA89" s="24" t="str">
        <f t="array" ref="BA89">IF(AA89="","",IF(AA89&gt;CE$7,5,(AA89/(MAX(IF(AA$4:AA$1999&lt;CE$7,AA$4:AA$1999))))*5))</f>
        <v/>
      </c>
      <c r="BB89" s="24" t="str">
        <f t="array" ref="BB89">IF(AB89="","",IF(AB89&gt;CF$7,5,(AB89/(MAX(IF(AB$4:AB$1999&lt;CF$7,AB$4:AB$1999))))*5))</f>
        <v/>
      </c>
      <c r="BC89" s="24" t="str">
        <f>IF(AM89="","",IF($AP89='WQ Reference'!$A$12,SUMPRODUCT($AQ89:$BB89,'WQ Reference'!$B$12:$M$12),IF($AP89='WQ Reference'!$A$13,SUMPRODUCT($AQ89:$BB89,'WQ Reference'!$B$13:$M$13),IF($AP89='WQ Reference'!$A$14,SUMPRODUCT($AQ89:$BB89,'WQ Reference'!$B$14:$M$14),IF($AP89='WQ Reference'!$A$15,SUMPRODUCT($AQ89:$BB89,'WQ Reference'!$B$15:$M$15),IF($AP89='WQ Reference'!$A$16,SUMPRODUCT($AQ89:$BB89,'WQ Reference'!$B$16:$M$16),IF($AP89='WQ Reference'!$A$17,SUMPRODUCT($AQ89:$BB89,'WQ Reference'!$B$17:$M$17),"Invalid Watershed")))))))</f>
        <v/>
      </c>
      <c r="BD89" s="24" t="str">
        <f t="array" ref="BD89">IF(AC89="","",IF(AC89&gt;CG$7,5,(AC89/(MAX(IF(AC$4:AC$1999&lt;CG$7,AC$4:AC$1999))))*5))</f>
        <v/>
      </c>
      <c r="BE89" s="24" t="str">
        <f t="array" ref="BE89">IF(AD89="","",IF(AD89&gt;CH$7,5,(AD89/(MAX(IF(AD$4:AD$1999&lt;CH$7,AD$4:AD$1999))))*5))</f>
        <v/>
      </c>
      <c r="BF89" s="24" t="str">
        <f t="array" ref="BF89">IF(AE89="","",IF(AE89&gt;CI$7,5,(AE89/(MAX(IF(AE$4:AE$1999&lt;CI$7,AE$4:AE$1999))))*5))</f>
        <v/>
      </c>
      <c r="BG89" s="24" t="str">
        <f t="shared" si="39"/>
        <v/>
      </c>
      <c r="BH89" s="24" t="str">
        <f t="shared" si="40"/>
        <v/>
      </c>
      <c r="BI89" s="24" t="str">
        <f t="shared" si="41"/>
        <v/>
      </c>
      <c r="BJ89" s="24" t="str">
        <f t="shared" si="42"/>
        <v/>
      </c>
      <c r="BK89" s="24" t="str">
        <f t="shared" si="43"/>
        <v/>
      </c>
      <c r="BL89" s="24" t="str">
        <f t="shared" si="44"/>
        <v/>
      </c>
      <c r="BM89" s="24" t="str">
        <f t="shared" si="45"/>
        <v/>
      </c>
      <c r="BN89" s="24" t="str">
        <f t="shared" si="46"/>
        <v/>
      </c>
      <c r="BO89" s="24" t="str">
        <f t="shared" si="47"/>
        <v/>
      </c>
      <c r="BP89" s="24" t="str">
        <f>IF(AM89="","",SUMPRODUCT(BK89:BO89,'Benefit Weights'!$A$3:$E$3))</f>
        <v/>
      </c>
      <c r="BQ89" s="27" t="str">
        <f t="shared" si="48"/>
        <v/>
      </c>
    </row>
    <row r="90" spans="1:69" x14ac:dyDescent="0.25">
      <c r="A90" s="23"/>
      <c r="B90" s="23"/>
      <c r="C90" s="23"/>
      <c r="D90" s="23"/>
      <c r="E90" s="24"/>
      <c r="F90" s="24"/>
      <c r="G90" s="24"/>
      <c r="H90" s="23"/>
      <c r="I90" s="23"/>
      <c r="J90" s="23"/>
      <c r="K90" s="23"/>
      <c r="L90" s="23"/>
      <c r="M90" s="23"/>
      <c r="N90" s="23"/>
      <c r="O90" s="24"/>
      <c r="P90" s="24"/>
      <c r="Q90" s="24"/>
      <c r="R90" s="24"/>
      <c r="S90" s="24"/>
      <c r="T90" s="24"/>
      <c r="U90" s="24"/>
      <c r="V90" s="24"/>
      <c r="W90" s="24"/>
      <c r="X90" s="24"/>
      <c r="Y90" s="24"/>
      <c r="Z90" s="24"/>
      <c r="AA90" s="24"/>
      <c r="AB90" s="24"/>
      <c r="AC90" s="24"/>
      <c r="AD90" s="24"/>
      <c r="AE90" s="24"/>
      <c r="AF90" s="24"/>
      <c r="AG90" s="24"/>
      <c r="AH90" s="24"/>
      <c r="AI90" s="24"/>
      <c r="AJ90" s="23"/>
      <c r="AK90" s="23"/>
      <c r="AL90" s="23"/>
      <c r="AM90" s="23" t="str">
        <f t="shared" si="36"/>
        <v/>
      </c>
      <c r="AN90" s="23" t="str">
        <f t="shared" si="49"/>
        <v/>
      </c>
      <c r="AO90" s="23" t="str">
        <f t="shared" si="37"/>
        <v/>
      </c>
      <c r="AP90" s="23" t="str">
        <f t="shared" si="38"/>
        <v/>
      </c>
      <c r="AQ90" s="24" t="str">
        <f t="array" ref="AQ90">IF(Q90="","",IF(Q90&gt;BU$7,5,(Q90/(MAX(IF(Q$4:Q$1999&lt;BU$7,Q$4:Q$1999))))*5))</f>
        <v/>
      </c>
      <c r="AR90" s="24" t="str">
        <f t="array" ref="AR90">IF(R90="","",IF(R90&gt;BV$7,5,(R90/(MAX(IF(R$4:R$1999&lt;BV$7,R$4:R$1999))))*5))</f>
        <v/>
      </c>
      <c r="AS90" s="24" t="str">
        <f t="array" ref="AS90">IF(S90="","",IF(S90&gt;BW$7,5,(S90/(MAX(IF(S$4:S$1999&lt;BW$7,S$4:S$1999))))*5))</f>
        <v/>
      </c>
      <c r="AT90" s="24" t="str">
        <f t="array" ref="AT90">IF(T90="","",IF(T90&gt;BX$7,5,(T90/(MAX(IF(T$4:T$1999&lt;BX$7,T$4:T$1999))))*5))</f>
        <v/>
      </c>
      <c r="AU90" s="24" t="str">
        <f t="array" ref="AU90">IF(U90="","",IF(U90&gt;BY$7,5,(U90/(MAX(IF(U$4:U$1999&lt;BY$7,U$4:U$1999))))*5))</f>
        <v/>
      </c>
      <c r="AV90" s="24" t="str">
        <f t="array" ref="AV90">IF(V90="","",IF(V90&gt;BZ$7,5,(V90/(MAX(IF(V$4:V$1999&lt;BZ$7,V$4:V$1999))))*5))</f>
        <v/>
      </c>
      <c r="AW90" s="24" t="str">
        <f t="array" ref="AW90">IF(W90="","",IF(W90&gt;CA$7,5,(W90/(MAX(IF(W$4:W$1999&lt;CA$7,W$4:W$1999))))*5))</f>
        <v/>
      </c>
      <c r="AX90" s="24" t="str">
        <f t="array" ref="AX90">IF(X90="","",IF(X90&gt;CB$7,5,(X90/(MAX(IF(X$4:X$1999&lt;CB$7,X$4:X$1999))))*5))</f>
        <v/>
      </c>
      <c r="AY90" s="24" t="str">
        <f t="array" ref="AY90">IF(Y90="","",IF(Y90&gt;CC$7,5,(Y90/(MAX(IF(Y$4:Y$1999&lt;CC$7,Y$4:Y$1999))))*5))</f>
        <v/>
      </c>
      <c r="AZ90" s="24" t="str">
        <f t="array" ref="AZ90">IF(Z90="","",IF(Z90&gt;CD$7,5,(Z90/(MAX(IF(Z$4:Z$1999&lt;CD$7,Z$4:Z$1999))))*5))</f>
        <v/>
      </c>
      <c r="BA90" s="24" t="str">
        <f t="array" ref="BA90">IF(AA90="","",IF(AA90&gt;CE$7,5,(AA90/(MAX(IF(AA$4:AA$1999&lt;CE$7,AA$4:AA$1999))))*5))</f>
        <v/>
      </c>
      <c r="BB90" s="24" t="str">
        <f t="array" ref="BB90">IF(AB90="","",IF(AB90&gt;CF$7,5,(AB90/(MAX(IF(AB$4:AB$1999&lt;CF$7,AB$4:AB$1999))))*5))</f>
        <v/>
      </c>
      <c r="BC90" s="24" t="str">
        <f>IF(AM90="","",IF($AP90='WQ Reference'!$A$12,SUMPRODUCT($AQ90:$BB90,'WQ Reference'!$B$12:$M$12),IF($AP90='WQ Reference'!$A$13,SUMPRODUCT($AQ90:$BB90,'WQ Reference'!$B$13:$M$13),IF($AP90='WQ Reference'!$A$14,SUMPRODUCT($AQ90:$BB90,'WQ Reference'!$B$14:$M$14),IF($AP90='WQ Reference'!$A$15,SUMPRODUCT($AQ90:$BB90,'WQ Reference'!$B$15:$M$15),IF($AP90='WQ Reference'!$A$16,SUMPRODUCT($AQ90:$BB90,'WQ Reference'!$B$16:$M$16),IF($AP90='WQ Reference'!$A$17,SUMPRODUCT($AQ90:$BB90,'WQ Reference'!$B$17:$M$17),"Invalid Watershed")))))))</f>
        <v/>
      </c>
      <c r="BD90" s="24" t="str">
        <f t="array" ref="BD90">IF(AC90="","",IF(AC90&gt;CG$7,5,(AC90/(MAX(IF(AC$4:AC$1999&lt;CG$7,AC$4:AC$1999))))*5))</f>
        <v/>
      </c>
      <c r="BE90" s="24" t="str">
        <f t="array" ref="BE90">IF(AD90="","",IF(AD90&gt;CH$7,5,(AD90/(MAX(IF(AD$4:AD$1999&lt;CH$7,AD$4:AD$1999))))*5))</f>
        <v/>
      </c>
      <c r="BF90" s="24" t="str">
        <f t="array" ref="BF90">IF(AE90="","",IF(AE90&gt;CI$7,5,(AE90/(MAX(IF(AE$4:AE$1999&lt;CI$7,AE$4:AE$1999))))*5))</f>
        <v/>
      </c>
      <c r="BG90" s="24" t="str">
        <f t="shared" si="39"/>
        <v/>
      </c>
      <c r="BH90" s="24" t="str">
        <f t="shared" si="40"/>
        <v/>
      </c>
      <c r="BI90" s="24" t="str">
        <f t="shared" si="41"/>
        <v/>
      </c>
      <c r="BJ90" s="24" t="str">
        <f t="shared" si="42"/>
        <v/>
      </c>
      <c r="BK90" s="24" t="str">
        <f t="shared" si="43"/>
        <v/>
      </c>
      <c r="BL90" s="24" t="str">
        <f t="shared" si="44"/>
        <v/>
      </c>
      <c r="BM90" s="24" t="str">
        <f t="shared" si="45"/>
        <v/>
      </c>
      <c r="BN90" s="24" t="str">
        <f t="shared" si="46"/>
        <v/>
      </c>
      <c r="BO90" s="24" t="str">
        <f t="shared" si="47"/>
        <v/>
      </c>
      <c r="BP90" s="24" t="str">
        <f>IF(AM90="","",SUMPRODUCT(BK90:BO90,'Benefit Weights'!$A$3:$E$3))</f>
        <v/>
      </c>
      <c r="BQ90" s="27" t="str">
        <f t="shared" si="48"/>
        <v/>
      </c>
    </row>
    <row r="91" spans="1:69" x14ac:dyDescent="0.25">
      <c r="A91" s="23"/>
      <c r="B91" s="23"/>
      <c r="C91" s="23"/>
      <c r="D91" s="23"/>
      <c r="E91" s="24"/>
      <c r="F91" s="24"/>
      <c r="G91" s="24"/>
      <c r="H91" s="23"/>
      <c r="I91" s="23"/>
      <c r="J91" s="23"/>
      <c r="K91" s="23"/>
      <c r="L91" s="23"/>
      <c r="M91" s="23"/>
      <c r="N91" s="23"/>
      <c r="O91" s="24"/>
      <c r="P91" s="24"/>
      <c r="Q91" s="24"/>
      <c r="R91" s="24"/>
      <c r="S91" s="24"/>
      <c r="T91" s="24"/>
      <c r="U91" s="24"/>
      <c r="V91" s="24"/>
      <c r="W91" s="24"/>
      <c r="X91" s="24"/>
      <c r="Y91" s="24"/>
      <c r="Z91" s="24"/>
      <c r="AA91" s="24"/>
      <c r="AB91" s="24"/>
      <c r="AC91" s="24"/>
      <c r="AD91" s="24"/>
      <c r="AE91" s="24"/>
      <c r="AF91" s="24"/>
      <c r="AG91" s="24"/>
      <c r="AH91" s="24"/>
      <c r="AI91" s="24"/>
      <c r="AJ91" s="23"/>
      <c r="AK91" s="23"/>
      <c r="AL91" s="23"/>
      <c r="AM91" s="23" t="str">
        <f t="shared" si="36"/>
        <v/>
      </c>
      <c r="AN91" s="23" t="str">
        <f t="shared" si="49"/>
        <v/>
      </c>
      <c r="AO91" s="23" t="str">
        <f t="shared" si="37"/>
        <v/>
      </c>
      <c r="AP91" s="23" t="str">
        <f t="shared" si="38"/>
        <v/>
      </c>
      <c r="AQ91" s="24" t="str">
        <f t="array" ref="AQ91">IF(Q91="","",IF(Q91&gt;BU$7,5,(Q91/(MAX(IF(Q$4:Q$1999&lt;BU$7,Q$4:Q$1999))))*5))</f>
        <v/>
      </c>
      <c r="AR91" s="24" t="str">
        <f t="array" ref="AR91">IF(R91="","",IF(R91&gt;BV$7,5,(R91/(MAX(IF(R$4:R$1999&lt;BV$7,R$4:R$1999))))*5))</f>
        <v/>
      </c>
      <c r="AS91" s="24" t="str">
        <f t="array" ref="AS91">IF(S91="","",IF(S91&gt;BW$7,5,(S91/(MAX(IF(S$4:S$1999&lt;BW$7,S$4:S$1999))))*5))</f>
        <v/>
      </c>
      <c r="AT91" s="24" t="str">
        <f t="array" ref="AT91">IF(T91="","",IF(T91&gt;BX$7,5,(T91/(MAX(IF(T$4:T$1999&lt;BX$7,T$4:T$1999))))*5))</f>
        <v/>
      </c>
      <c r="AU91" s="24" t="str">
        <f t="array" ref="AU91">IF(U91="","",IF(U91&gt;BY$7,5,(U91/(MAX(IF(U$4:U$1999&lt;BY$7,U$4:U$1999))))*5))</f>
        <v/>
      </c>
      <c r="AV91" s="24" t="str">
        <f t="array" ref="AV91">IF(V91="","",IF(V91&gt;BZ$7,5,(V91/(MAX(IF(V$4:V$1999&lt;BZ$7,V$4:V$1999))))*5))</f>
        <v/>
      </c>
      <c r="AW91" s="24" t="str">
        <f t="array" ref="AW91">IF(W91="","",IF(W91&gt;CA$7,5,(W91/(MAX(IF(W$4:W$1999&lt;CA$7,W$4:W$1999))))*5))</f>
        <v/>
      </c>
      <c r="AX91" s="24" t="str">
        <f t="array" ref="AX91">IF(X91="","",IF(X91&gt;CB$7,5,(X91/(MAX(IF(X$4:X$1999&lt;CB$7,X$4:X$1999))))*5))</f>
        <v/>
      </c>
      <c r="AY91" s="24" t="str">
        <f t="array" ref="AY91">IF(Y91="","",IF(Y91&gt;CC$7,5,(Y91/(MAX(IF(Y$4:Y$1999&lt;CC$7,Y$4:Y$1999))))*5))</f>
        <v/>
      </c>
      <c r="AZ91" s="24" t="str">
        <f t="array" ref="AZ91">IF(Z91="","",IF(Z91&gt;CD$7,5,(Z91/(MAX(IF(Z$4:Z$1999&lt;CD$7,Z$4:Z$1999))))*5))</f>
        <v/>
      </c>
      <c r="BA91" s="24" t="str">
        <f t="array" ref="BA91">IF(AA91="","",IF(AA91&gt;CE$7,5,(AA91/(MAX(IF(AA$4:AA$1999&lt;CE$7,AA$4:AA$1999))))*5))</f>
        <v/>
      </c>
      <c r="BB91" s="24" t="str">
        <f t="array" ref="BB91">IF(AB91="","",IF(AB91&gt;CF$7,5,(AB91/(MAX(IF(AB$4:AB$1999&lt;CF$7,AB$4:AB$1999))))*5))</f>
        <v/>
      </c>
      <c r="BC91" s="24" t="str">
        <f>IF(AM91="","",IF($AP91='WQ Reference'!$A$12,SUMPRODUCT($AQ91:$BB91,'WQ Reference'!$B$12:$M$12),IF($AP91='WQ Reference'!$A$13,SUMPRODUCT($AQ91:$BB91,'WQ Reference'!$B$13:$M$13),IF($AP91='WQ Reference'!$A$14,SUMPRODUCT($AQ91:$BB91,'WQ Reference'!$B$14:$M$14),IF($AP91='WQ Reference'!$A$15,SUMPRODUCT($AQ91:$BB91,'WQ Reference'!$B$15:$M$15),IF($AP91='WQ Reference'!$A$16,SUMPRODUCT($AQ91:$BB91,'WQ Reference'!$B$16:$M$16),IF($AP91='WQ Reference'!$A$17,SUMPRODUCT($AQ91:$BB91,'WQ Reference'!$B$17:$M$17),"Invalid Watershed")))))))</f>
        <v/>
      </c>
      <c r="BD91" s="24" t="str">
        <f t="array" ref="BD91">IF(AC91="","",IF(AC91&gt;CG$7,5,(AC91/(MAX(IF(AC$4:AC$1999&lt;CG$7,AC$4:AC$1999))))*5))</f>
        <v/>
      </c>
      <c r="BE91" s="24" t="str">
        <f t="array" ref="BE91">IF(AD91="","",IF(AD91&gt;CH$7,5,(AD91/(MAX(IF(AD$4:AD$1999&lt;CH$7,AD$4:AD$1999))))*5))</f>
        <v/>
      </c>
      <c r="BF91" s="24" t="str">
        <f t="array" ref="BF91">IF(AE91="","",IF(AE91&gt;CI$7,5,(AE91/(MAX(IF(AE$4:AE$1999&lt;CI$7,AE$4:AE$1999))))*5))</f>
        <v/>
      </c>
      <c r="BG91" s="24" t="str">
        <f t="shared" si="39"/>
        <v/>
      </c>
      <c r="BH91" s="24" t="str">
        <f t="shared" si="40"/>
        <v/>
      </c>
      <c r="BI91" s="24" t="str">
        <f t="shared" si="41"/>
        <v/>
      </c>
      <c r="BJ91" s="24" t="str">
        <f t="shared" si="42"/>
        <v/>
      </c>
      <c r="BK91" s="24" t="str">
        <f t="shared" si="43"/>
        <v/>
      </c>
      <c r="BL91" s="24" t="str">
        <f t="shared" si="44"/>
        <v/>
      </c>
      <c r="BM91" s="24" t="str">
        <f t="shared" si="45"/>
        <v/>
      </c>
      <c r="BN91" s="24" t="str">
        <f t="shared" si="46"/>
        <v/>
      </c>
      <c r="BO91" s="24" t="str">
        <f t="shared" si="47"/>
        <v/>
      </c>
      <c r="BP91" s="24" t="str">
        <f>IF(AM91="","",SUMPRODUCT(BK91:BO91,'Benefit Weights'!$A$3:$E$3))</f>
        <v/>
      </c>
      <c r="BQ91" s="27" t="str">
        <f t="shared" si="48"/>
        <v/>
      </c>
    </row>
    <row r="92" spans="1:69" x14ac:dyDescent="0.25">
      <c r="A92" s="23"/>
      <c r="B92" s="23"/>
      <c r="C92" s="23"/>
      <c r="D92" s="23"/>
      <c r="E92" s="24"/>
      <c r="F92" s="24"/>
      <c r="G92" s="24"/>
      <c r="H92" s="23"/>
      <c r="I92" s="23"/>
      <c r="J92" s="23"/>
      <c r="K92" s="23"/>
      <c r="L92" s="23"/>
      <c r="M92" s="23"/>
      <c r="N92" s="23"/>
      <c r="O92" s="24"/>
      <c r="P92" s="24"/>
      <c r="Q92" s="24"/>
      <c r="R92" s="24"/>
      <c r="S92" s="24"/>
      <c r="T92" s="24"/>
      <c r="U92" s="24"/>
      <c r="V92" s="24"/>
      <c r="W92" s="24"/>
      <c r="X92" s="24"/>
      <c r="Y92" s="24"/>
      <c r="Z92" s="24"/>
      <c r="AA92" s="24"/>
      <c r="AB92" s="24"/>
      <c r="AC92" s="24"/>
      <c r="AD92" s="24"/>
      <c r="AE92" s="24"/>
      <c r="AF92" s="24"/>
      <c r="AG92" s="24"/>
      <c r="AH92" s="24"/>
      <c r="AI92" s="24"/>
      <c r="AJ92" s="23"/>
      <c r="AK92" s="23"/>
      <c r="AL92" s="23"/>
      <c r="AM92" s="23" t="str">
        <f t="shared" si="36"/>
        <v/>
      </c>
      <c r="AN92" s="23" t="str">
        <f t="shared" si="49"/>
        <v/>
      </c>
      <c r="AO92" s="23" t="str">
        <f t="shared" si="37"/>
        <v/>
      </c>
      <c r="AP92" s="23" t="str">
        <f t="shared" si="38"/>
        <v/>
      </c>
      <c r="AQ92" s="24" t="str">
        <f t="array" ref="AQ92">IF(Q92="","",IF(Q92&gt;BU$7,5,(Q92/(MAX(IF(Q$4:Q$1999&lt;BU$7,Q$4:Q$1999))))*5))</f>
        <v/>
      </c>
      <c r="AR92" s="24" t="str">
        <f t="array" ref="AR92">IF(R92="","",IF(R92&gt;BV$7,5,(R92/(MAX(IF(R$4:R$1999&lt;BV$7,R$4:R$1999))))*5))</f>
        <v/>
      </c>
      <c r="AS92" s="24" t="str">
        <f t="array" ref="AS92">IF(S92="","",IF(S92&gt;BW$7,5,(S92/(MAX(IF(S$4:S$1999&lt;BW$7,S$4:S$1999))))*5))</f>
        <v/>
      </c>
      <c r="AT92" s="24" t="str">
        <f t="array" ref="AT92">IF(T92="","",IF(T92&gt;BX$7,5,(T92/(MAX(IF(T$4:T$1999&lt;BX$7,T$4:T$1999))))*5))</f>
        <v/>
      </c>
      <c r="AU92" s="24" t="str">
        <f t="array" ref="AU92">IF(U92="","",IF(U92&gt;BY$7,5,(U92/(MAX(IF(U$4:U$1999&lt;BY$7,U$4:U$1999))))*5))</f>
        <v/>
      </c>
      <c r="AV92" s="24" t="str">
        <f t="array" ref="AV92">IF(V92="","",IF(V92&gt;BZ$7,5,(V92/(MAX(IF(V$4:V$1999&lt;BZ$7,V$4:V$1999))))*5))</f>
        <v/>
      </c>
      <c r="AW92" s="24" t="str">
        <f t="array" ref="AW92">IF(W92="","",IF(W92&gt;CA$7,5,(W92/(MAX(IF(W$4:W$1999&lt;CA$7,W$4:W$1999))))*5))</f>
        <v/>
      </c>
      <c r="AX92" s="24" t="str">
        <f t="array" ref="AX92">IF(X92="","",IF(X92&gt;CB$7,5,(X92/(MAX(IF(X$4:X$1999&lt;CB$7,X$4:X$1999))))*5))</f>
        <v/>
      </c>
      <c r="AY92" s="24" t="str">
        <f t="array" ref="AY92">IF(Y92="","",IF(Y92&gt;CC$7,5,(Y92/(MAX(IF(Y$4:Y$1999&lt;CC$7,Y$4:Y$1999))))*5))</f>
        <v/>
      </c>
      <c r="AZ92" s="24" t="str">
        <f t="array" ref="AZ92">IF(Z92="","",IF(Z92&gt;CD$7,5,(Z92/(MAX(IF(Z$4:Z$1999&lt;CD$7,Z$4:Z$1999))))*5))</f>
        <v/>
      </c>
      <c r="BA92" s="24" t="str">
        <f t="array" ref="BA92">IF(AA92="","",IF(AA92&gt;CE$7,5,(AA92/(MAX(IF(AA$4:AA$1999&lt;CE$7,AA$4:AA$1999))))*5))</f>
        <v/>
      </c>
      <c r="BB92" s="24" t="str">
        <f t="array" ref="BB92">IF(AB92="","",IF(AB92&gt;CF$7,5,(AB92/(MAX(IF(AB$4:AB$1999&lt;CF$7,AB$4:AB$1999))))*5))</f>
        <v/>
      </c>
      <c r="BC92" s="24" t="str">
        <f>IF(AM92="","",IF($AP92='WQ Reference'!$A$12,SUMPRODUCT($AQ92:$BB92,'WQ Reference'!$B$12:$M$12),IF($AP92='WQ Reference'!$A$13,SUMPRODUCT($AQ92:$BB92,'WQ Reference'!$B$13:$M$13),IF($AP92='WQ Reference'!$A$14,SUMPRODUCT($AQ92:$BB92,'WQ Reference'!$B$14:$M$14),IF($AP92='WQ Reference'!$A$15,SUMPRODUCT($AQ92:$BB92,'WQ Reference'!$B$15:$M$15),IF($AP92='WQ Reference'!$A$16,SUMPRODUCT($AQ92:$BB92,'WQ Reference'!$B$16:$M$16),IF($AP92='WQ Reference'!$A$17,SUMPRODUCT($AQ92:$BB92,'WQ Reference'!$B$17:$M$17),"Invalid Watershed")))))))</f>
        <v/>
      </c>
      <c r="BD92" s="24" t="str">
        <f t="array" ref="BD92">IF(AC92="","",IF(AC92&gt;CG$7,5,(AC92/(MAX(IF(AC$4:AC$1999&lt;CG$7,AC$4:AC$1999))))*5))</f>
        <v/>
      </c>
      <c r="BE92" s="24" t="str">
        <f t="array" ref="BE92">IF(AD92="","",IF(AD92&gt;CH$7,5,(AD92/(MAX(IF(AD$4:AD$1999&lt;CH$7,AD$4:AD$1999))))*5))</f>
        <v/>
      </c>
      <c r="BF92" s="24" t="str">
        <f t="array" ref="BF92">IF(AE92="","",IF(AE92&gt;CI$7,5,(AE92/(MAX(IF(AE$4:AE$1999&lt;CI$7,AE$4:AE$1999))))*5))</f>
        <v/>
      </c>
      <c r="BG92" s="24" t="str">
        <f t="shared" si="39"/>
        <v/>
      </c>
      <c r="BH92" s="24" t="str">
        <f t="shared" si="40"/>
        <v/>
      </c>
      <c r="BI92" s="24" t="str">
        <f t="shared" si="41"/>
        <v/>
      </c>
      <c r="BJ92" s="24" t="str">
        <f t="shared" si="42"/>
        <v/>
      </c>
      <c r="BK92" s="24" t="str">
        <f t="shared" si="43"/>
        <v/>
      </c>
      <c r="BL92" s="24" t="str">
        <f t="shared" si="44"/>
        <v/>
      </c>
      <c r="BM92" s="24" t="str">
        <f t="shared" si="45"/>
        <v/>
      </c>
      <c r="BN92" s="24" t="str">
        <f t="shared" si="46"/>
        <v/>
      </c>
      <c r="BO92" s="24" t="str">
        <f t="shared" si="47"/>
        <v/>
      </c>
      <c r="BP92" s="24" t="str">
        <f>IF(AM92="","",SUMPRODUCT(BK92:BO92,'Benefit Weights'!$A$3:$E$3))</f>
        <v/>
      </c>
      <c r="BQ92" s="27" t="str">
        <f t="shared" si="48"/>
        <v/>
      </c>
    </row>
    <row r="93" spans="1:69" x14ac:dyDescent="0.25">
      <c r="A93" s="23"/>
      <c r="B93" s="23"/>
      <c r="C93" s="23"/>
      <c r="D93" s="23"/>
      <c r="E93" s="24"/>
      <c r="F93" s="24"/>
      <c r="G93" s="24"/>
      <c r="H93" s="23"/>
      <c r="I93" s="23"/>
      <c r="J93" s="23"/>
      <c r="K93" s="23"/>
      <c r="L93" s="23"/>
      <c r="M93" s="23"/>
      <c r="N93" s="23"/>
      <c r="O93" s="24"/>
      <c r="P93" s="24"/>
      <c r="Q93" s="24"/>
      <c r="R93" s="24"/>
      <c r="S93" s="24"/>
      <c r="T93" s="24"/>
      <c r="U93" s="24"/>
      <c r="V93" s="24"/>
      <c r="W93" s="24"/>
      <c r="X93" s="24"/>
      <c r="Y93" s="24"/>
      <c r="Z93" s="24"/>
      <c r="AA93" s="24"/>
      <c r="AB93" s="24"/>
      <c r="AC93" s="24"/>
      <c r="AD93" s="24"/>
      <c r="AE93" s="24"/>
      <c r="AF93" s="24"/>
      <c r="AG93" s="24"/>
      <c r="AH93" s="24"/>
      <c r="AI93" s="24"/>
      <c r="AJ93" s="23"/>
      <c r="AK93" s="23"/>
      <c r="AL93" s="23"/>
      <c r="AM93" s="23" t="str">
        <f t="shared" si="36"/>
        <v/>
      </c>
      <c r="AN93" s="23" t="str">
        <f t="shared" si="49"/>
        <v/>
      </c>
      <c r="AO93" s="23" t="str">
        <f t="shared" si="37"/>
        <v/>
      </c>
      <c r="AP93" s="23" t="str">
        <f t="shared" si="38"/>
        <v/>
      </c>
      <c r="AQ93" s="24" t="str">
        <f t="array" ref="AQ93">IF(Q93="","",IF(Q93&gt;BU$7,5,(Q93/(MAX(IF(Q$4:Q$1999&lt;BU$7,Q$4:Q$1999))))*5))</f>
        <v/>
      </c>
      <c r="AR93" s="24" t="str">
        <f t="array" ref="AR93">IF(R93="","",IF(R93&gt;BV$7,5,(R93/(MAX(IF(R$4:R$1999&lt;BV$7,R$4:R$1999))))*5))</f>
        <v/>
      </c>
      <c r="AS93" s="24" t="str">
        <f t="array" ref="AS93">IF(S93="","",IF(S93&gt;BW$7,5,(S93/(MAX(IF(S$4:S$1999&lt;BW$7,S$4:S$1999))))*5))</f>
        <v/>
      </c>
      <c r="AT93" s="24" t="str">
        <f t="array" ref="AT93">IF(T93="","",IF(T93&gt;BX$7,5,(T93/(MAX(IF(T$4:T$1999&lt;BX$7,T$4:T$1999))))*5))</f>
        <v/>
      </c>
      <c r="AU93" s="24" t="str">
        <f t="array" ref="AU93">IF(U93="","",IF(U93&gt;BY$7,5,(U93/(MAX(IF(U$4:U$1999&lt;BY$7,U$4:U$1999))))*5))</f>
        <v/>
      </c>
      <c r="AV93" s="24" t="str">
        <f t="array" ref="AV93">IF(V93="","",IF(V93&gt;BZ$7,5,(V93/(MAX(IF(V$4:V$1999&lt;BZ$7,V$4:V$1999))))*5))</f>
        <v/>
      </c>
      <c r="AW93" s="24" t="str">
        <f t="array" ref="AW93">IF(W93="","",IF(W93&gt;CA$7,5,(W93/(MAX(IF(W$4:W$1999&lt;CA$7,W$4:W$1999))))*5))</f>
        <v/>
      </c>
      <c r="AX93" s="24" t="str">
        <f t="array" ref="AX93">IF(X93="","",IF(X93&gt;CB$7,5,(X93/(MAX(IF(X$4:X$1999&lt;CB$7,X$4:X$1999))))*5))</f>
        <v/>
      </c>
      <c r="AY93" s="24" t="str">
        <f t="array" ref="AY93">IF(Y93="","",IF(Y93&gt;CC$7,5,(Y93/(MAX(IF(Y$4:Y$1999&lt;CC$7,Y$4:Y$1999))))*5))</f>
        <v/>
      </c>
      <c r="AZ93" s="24" t="str">
        <f t="array" ref="AZ93">IF(Z93="","",IF(Z93&gt;CD$7,5,(Z93/(MAX(IF(Z$4:Z$1999&lt;CD$7,Z$4:Z$1999))))*5))</f>
        <v/>
      </c>
      <c r="BA93" s="24" t="str">
        <f t="array" ref="BA93">IF(AA93="","",IF(AA93&gt;CE$7,5,(AA93/(MAX(IF(AA$4:AA$1999&lt;CE$7,AA$4:AA$1999))))*5))</f>
        <v/>
      </c>
      <c r="BB93" s="24" t="str">
        <f t="array" ref="BB93">IF(AB93="","",IF(AB93&gt;CF$7,5,(AB93/(MAX(IF(AB$4:AB$1999&lt;CF$7,AB$4:AB$1999))))*5))</f>
        <v/>
      </c>
      <c r="BC93" s="24" t="str">
        <f>IF(AM93="","",IF($AP93='WQ Reference'!$A$12,SUMPRODUCT($AQ93:$BB93,'WQ Reference'!$B$12:$M$12),IF($AP93='WQ Reference'!$A$13,SUMPRODUCT($AQ93:$BB93,'WQ Reference'!$B$13:$M$13),IF($AP93='WQ Reference'!$A$14,SUMPRODUCT($AQ93:$BB93,'WQ Reference'!$B$14:$M$14),IF($AP93='WQ Reference'!$A$15,SUMPRODUCT($AQ93:$BB93,'WQ Reference'!$B$15:$M$15),IF($AP93='WQ Reference'!$A$16,SUMPRODUCT($AQ93:$BB93,'WQ Reference'!$B$16:$M$16),IF($AP93='WQ Reference'!$A$17,SUMPRODUCT($AQ93:$BB93,'WQ Reference'!$B$17:$M$17),"Invalid Watershed")))))))</f>
        <v/>
      </c>
      <c r="BD93" s="24" t="str">
        <f t="array" ref="BD93">IF(AC93="","",IF(AC93&gt;CG$7,5,(AC93/(MAX(IF(AC$4:AC$1999&lt;CG$7,AC$4:AC$1999))))*5))</f>
        <v/>
      </c>
      <c r="BE93" s="24" t="str">
        <f t="array" ref="BE93">IF(AD93="","",IF(AD93&gt;CH$7,5,(AD93/(MAX(IF(AD$4:AD$1999&lt;CH$7,AD$4:AD$1999))))*5))</f>
        <v/>
      </c>
      <c r="BF93" s="24" t="str">
        <f t="array" ref="BF93">IF(AE93="","",IF(AE93&gt;CI$7,5,(AE93/(MAX(IF(AE$4:AE$1999&lt;CI$7,AE$4:AE$1999))))*5))</f>
        <v/>
      </c>
      <c r="BG93" s="24" t="str">
        <f t="shared" si="39"/>
        <v/>
      </c>
      <c r="BH93" s="24" t="str">
        <f t="shared" si="40"/>
        <v/>
      </c>
      <c r="BI93" s="24" t="str">
        <f t="shared" si="41"/>
        <v/>
      </c>
      <c r="BJ93" s="24" t="str">
        <f t="shared" si="42"/>
        <v/>
      </c>
      <c r="BK93" s="24" t="str">
        <f t="shared" si="43"/>
        <v/>
      </c>
      <c r="BL93" s="24" t="str">
        <f t="shared" si="44"/>
        <v/>
      </c>
      <c r="BM93" s="24" t="str">
        <f t="shared" si="45"/>
        <v/>
      </c>
      <c r="BN93" s="24" t="str">
        <f t="shared" si="46"/>
        <v/>
      </c>
      <c r="BO93" s="24" t="str">
        <f t="shared" si="47"/>
        <v/>
      </c>
      <c r="BP93" s="24" t="str">
        <f>IF(AM93="","",SUMPRODUCT(BK93:BO93,'Benefit Weights'!$A$3:$E$3))</f>
        <v/>
      </c>
      <c r="BQ93" s="27" t="str">
        <f t="shared" si="48"/>
        <v/>
      </c>
    </row>
    <row r="94" spans="1:69" x14ac:dyDescent="0.25">
      <c r="A94" s="23"/>
      <c r="B94" s="23"/>
      <c r="C94" s="23"/>
      <c r="D94" s="23"/>
      <c r="E94" s="24"/>
      <c r="F94" s="24"/>
      <c r="G94" s="24"/>
      <c r="H94" s="23"/>
      <c r="I94" s="23"/>
      <c r="J94" s="23"/>
      <c r="K94" s="23"/>
      <c r="L94" s="23"/>
      <c r="M94" s="23"/>
      <c r="N94" s="23"/>
      <c r="O94" s="24"/>
      <c r="P94" s="24"/>
      <c r="Q94" s="24"/>
      <c r="R94" s="24"/>
      <c r="S94" s="24"/>
      <c r="T94" s="24"/>
      <c r="U94" s="24"/>
      <c r="V94" s="24"/>
      <c r="W94" s="24"/>
      <c r="X94" s="24"/>
      <c r="Y94" s="24"/>
      <c r="Z94" s="24"/>
      <c r="AA94" s="24"/>
      <c r="AB94" s="24"/>
      <c r="AC94" s="24"/>
      <c r="AD94" s="24"/>
      <c r="AE94" s="24"/>
      <c r="AF94" s="24"/>
      <c r="AG94" s="24"/>
      <c r="AH94" s="24"/>
      <c r="AI94" s="24"/>
      <c r="AJ94" s="23"/>
      <c r="AK94" s="23"/>
      <c r="AL94" s="23"/>
      <c r="AM94" s="23" t="str">
        <f t="shared" si="36"/>
        <v/>
      </c>
      <c r="AN94" s="23" t="str">
        <f t="shared" si="49"/>
        <v/>
      </c>
      <c r="AO94" s="23" t="str">
        <f t="shared" si="37"/>
        <v/>
      </c>
      <c r="AP94" s="23" t="str">
        <f t="shared" si="38"/>
        <v/>
      </c>
      <c r="AQ94" s="24" t="str">
        <f t="array" ref="AQ94">IF(Q94="","",IF(Q94&gt;BU$7,5,(Q94/(MAX(IF(Q$4:Q$1999&lt;BU$7,Q$4:Q$1999))))*5))</f>
        <v/>
      </c>
      <c r="AR94" s="24" t="str">
        <f t="array" ref="AR94">IF(R94="","",IF(R94&gt;BV$7,5,(R94/(MAX(IF(R$4:R$1999&lt;BV$7,R$4:R$1999))))*5))</f>
        <v/>
      </c>
      <c r="AS94" s="24" t="str">
        <f t="array" ref="AS94">IF(S94="","",IF(S94&gt;BW$7,5,(S94/(MAX(IF(S$4:S$1999&lt;BW$7,S$4:S$1999))))*5))</f>
        <v/>
      </c>
      <c r="AT94" s="24" t="str">
        <f t="array" ref="AT94">IF(T94="","",IF(T94&gt;BX$7,5,(T94/(MAX(IF(T$4:T$1999&lt;BX$7,T$4:T$1999))))*5))</f>
        <v/>
      </c>
      <c r="AU94" s="24" t="str">
        <f t="array" ref="AU94">IF(U94="","",IF(U94&gt;BY$7,5,(U94/(MAX(IF(U$4:U$1999&lt;BY$7,U$4:U$1999))))*5))</f>
        <v/>
      </c>
      <c r="AV94" s="24" t="str">
        <f t="array" ref="AV94">IF(V94="","",IF(V94&gt;BZ$7,5,(V94/(MAX(IF(V$4:V$1999&lt;BZ$7,V$4:V$1999))))*5))</f>
        <v/>
      </c>
      <c r="AW94" s="24" t="str">
        <f t="array" ref="AW94">IF(W94="","",IF(W94&gt;CA$7,5,(W94/(MAX(IF(W$4:W$1999&lt;CA$7,W$4:W$1999))))*5))</f>
        <v/>
      </c>
      <c r="AX94" s="24" t="str">
        <f t="array" ref="AX94">IF(X94="","",IF(X94&gt;CB$7,5,(X94/(MAX(IF(X$4:X$1999&lt;CB$7,X$4:X$1999))))*5))</f>
        <v/>
      </c>
      <c r="AY94" s="24" t="str">
        <f t="array" ref="AY94">IF(Y94="","",IF(Y94&gt;CC$7,5,(Y94/(MAX(IF(Y$4:Y$1999&lt;CC$7,Y$4:Y$1999))))*5))</f>
        <v/>
      </c>
      <c r="AZ94" s="24" t="str">
        <f t="array" ref="AZ94">IF(Z94="","",IF(Z94&gt;CD$7,5,(Z94/(MAX(IF(Z$4:Z$1999&lt;CD$7,Z$4:Z$1999))))*5))</f>
        <v/>
      </c>
      <c r="BA94" s="24" t="str">
        <f t="array" ref="BA94">IF(AA94="","",IF(AA94&gt;CE$7,5,(AA94/(MAX(IF(AA$4:AA$1999&lt;CE$7,AA$4:AA$1999))))*5))</f>
        <v/>
      </c>
      <c r="BB94" s="24" t="str">
        <f t="array" ref="BB94">IF(AB94="","",IF(AB94&gt;CF$7,5,(AB94/(MAX(IF(AB$4:AB$1999&lt;CF$7,AB$4:AB$1999))))*5))</f>
        <v/>
      </c>
      <c r="BC94" s="24" t="str">
        <f>IF(AM94="","",IF($AP94='WQ Reference'!$A$12,SUMPRODUCT($AQ94:$BB94,'WQ Reference'!$B$12:$M$12),IF($AP94='WQ Reference'!$A$13,SUMPRODUCT($AQ94:$BB94,'WQ Reference'!$B$13:$M$13),IF($AP94='WQ Reference'!$A$14,SUMPRODUCT($AQ94:$BB94,'WQ Reference'!$B$14:$M$14),IF($AP94='WQ Reference'!$A$15,SUMPRODUCT($AQ94:$BB94,'WQ Reference'!$B$15:$M$15),IF($AP94='WQ Reference'!$A$16,SUMPRODUCT($AQ94:$BB94,'WQ Reference'!$B$16:$M$16),IF($AP94='WQ Reference'!$A$17,SUMPRODUCT($AQ94:$BB94,'WQ Reference'!$B$17:$M$17),"Invalid Watershed")))))))</f>
        <v/>
      </c>
      <c r="BD94" s="24" t="str">
        <f t="array" ref="BD94">IF(AC94="","",IF(AC94&gt;CG$7,5,(AC94/(MAX(IF(AC$4:AC$1999&lt;CG$7,AC$4:AC$1999))))*5))</f>
        <v/>
      </c>
      <c r="BE94" s="24" t="str">
        <f t="array" ref="BE94">IF(AD94="","",IF(AD94&gt;CH$7,5,(AD94/(MAX(IF(AD$4:AD$1999&lt;CH$7,AD$4:AD$1999))))*5))</f>
        <v/>
      </c>
      <c r="BF94" s="24" t="str">
        <f t="array" ref="BF94">IF(AE94="","",IF(AE94&gt;CI$7,5,(AE94/(MAX(IF(AE$4:AE$1999&lt;CI$7,AE$4:AE$1999))))*5))</f>
        <v/>
      </c>
      <c r="BG94" s="24" t="str">
        <f t="shared" si="39"/>
        <v/>
      </c>
      <c r="BH94" s="24" t="str">
        <f t="shared" si="40"/>
        <v/>
      </c>
      <c r="BI94" s="24" t="str">
        <f t="shared" si="41"/>
        <v/>
      </c>
      <c r="BJ94" s="24" t="str">
        <f t="shared" si="42"/>
        <v/>
      </c>
      <c r="BK94" s="24" t="str">
        <f t="shared" si="43"/>
        <v/>
      </c>
      <c r="BL94" s="24" t="str">
        <f t="shared" si="44"/>
        <v/>
      </c>
      <c r="BM94" s="24" t="str">
        <f t="shared" si="45"/>
        <v/>
      </c>
      <c r="BN94" s="24" t="str">
        <f t="shared" si="46"/>
        <v/>
      </c>
      <c r="BO94" s="24" t="str">
        <f t="shared" si="47"/>
        <v/>
      </c>
      <c r="BP94" s="24" t="str">
        <f>IF(AM94="","",SUMPRODUCT(BK94:BO94,'Benefit Weights'!$A$3:$E$3))</f>
        <v/>
      </c>
      <c r="BQ94" s="27" t="str">
        <f t="shared" si="48"/>
        <v/>
      </c>
    </row>
    <row r="95" spans="1:69" x14ac:dyDescent="0.25">
      <c r="A95" s="23"/>
      <c r="B95" s="23"/>
      <c r="C95" s="23"/>
      <c r="D95" s="23"/>
      <c r="E95" s="24"/>
      <c r="F95" s="24"/>
      <c r="G95" s="24"/>
      <c r="H95" s="23"/>
      <c r="I95" s="23"/>
      <c r="J95" s="23"/>
      <c r="K95" s="23"/>
      <c r="L95" s="23"/>
      <c r="M95" s="23"/>
      <c r="N95" s="23"/>
      <c r="O95" s="24"/>
      <c r="P95" s="24"/>
      <c r="Q95" s="24"/>
      <c r="R95" s="24"/>
      <c r="S95" s="24"/>
      <c r="T95" s="24"/>
      <c r="U95" s="24"/>
      <c r="V95" s="24"/>
      <c r="W95" s="24"/>
      <c r="X95" s="24"/>
      <c r="Y95" s="24"/>
      <c r="Z95" s="24"/>
      <c r="AA95" s="24"/>
      <c r="AB95" s="24"/>
      <c r="AC95" s="24"/>
      <c r="AD95" s="24"/>
      <c r="AE95" s="24"/>
      <c r="AF95" s="24"/>
      <c r="AG95" s="24"/>
      <c r="AH95" s="24"/>
      <c r="AI95" s="24"/>
      <c r="AJ95" s="23"/>
      <c r="AK95" s="23"/>
      <c r="AL95" s="23"/>
      <c r="AM95" s="23" t="str">
        <f t="shared" si="36"/>
        <v/>
      </c>
      <c r="AN95" s="23" t="str">
        <f t="shared" si="49"/>
        <v/>
      </c>
      <c r="AO95" s="23" t="str">
        <f t="shared" si="37"/>
        <v/>
      </c>
      <c r="AP95" s="23" t="str">
        <f t="shared" si="38"/>
        <v/>
      </c>
      <c r="AQ95" s="24" t="str">
        <f t="array" ref="AQ95">IF(Q95="","",IF(Q95&gt;BU$7,5,(Q95/(MAX(IF(Q$4:Q$1999&lt;BU$7,Q$4:Q$1999))))*5))</f>
        <v/>
      </c>
      <c r="AR95" s="24" t="str">
        <f t="array" ref="AR95">IF(R95="","",IF(R95&gt;BV$7,5,(R95/(MAX(IF(R$4:R$1999&lt;BV$7,R$4:R$1999))))*5))</f>
        <v/>
      </c>
      <c r="AS95" s="24" t="str">
        <f t="array" ref="AS95">IF(S95="","",IF(S95&gt;BW$7,5,(S95/(MAX(IF(S$4:S$1999&lt;BW$7,S$4:S$1999))))*5))</f>
        <v/>
      </c>
      <c r="AT95" s="24" t="str">
        <f t="array" ref="AT95">IF(T95="","",IF(T95&gt;BX$7,5,(T95/(MAX(IF(T$4:T$1999&lt;BX$7,T$4:T$1999))))*5))</f>
        <v/>
      </c>
      <c r="AU95" s="24" t="str">
        <f t="array" ref="AU95">IF(U95="","",IF(U95&gt;BY$7,5,(U95/(MAX(IF(U$4:U$1999&lt;BY$7,U$4:U$1999))))*5))</f>
        <v/>
      </c>
      <c r="AV95" s="24" t="str">
        <f t="array" ref="AV95">IF(V95="","",IF(V95&gt;BZ$7,5,(V95/(MAX(IF(V$4:V$1999&lt;BZ$7,V$4:V$1999))))*5))</f>
        <v/>
      </c>
      <c r="AW95" s="24" t="str">
        <f t="array" ref="AW95">IF(W95="","",IF(W95&gt;CA$7,5,(W95/(MAX(IF(W$4:W$1999&lt;CA$7,W$4:W$1999))))*5))</f>
        <v/>
      </c>
      <c r="AX95" s="24" t="str">
        <f t="array" ref="AX95">IF(X95="","",IF(X95&gt;CB$7,5,(X95/(MAX(IF(X$4:X$1999&lt;CB$7,X$4:X$1999))))*5))</f>
        <v/>
      </c>
      <c r="AY95" s="24" t="str">
        <f t="array" ref="AY95">IF(Y95="","",IF(Y95&gt;CC$7,5,(Y95/(MAX(IF(Y$4:Y$1999&lt;CC$7,Y$4:Y$1999))))*5))</f>
        <v/>
      </c>
      <c r="AZ95" s="24" t="str">
        <f t="array" ref="AZ95">IF(Z95="","",IF(Z95&gt;CD$7,5,(Z95/(MAX(IF(Z$4:Z$1999&lt;CD$7,Z$4:Z$1999))))*5))</f>
        <v/>
      </c>
      <c r="BA95" s="24" t="str">
        <f t="array" ref="BA95">IF(AA95="","",IF(AA95&gt;CE$7,5,(AA95/(MAX(IF(AA$4:AA$1999&lt;CE$7,AA$4:AA$1999))))*5))</f>
        <v/>
      </c>
      <c r="BB95" s="24" t="str">
        <f t="array" ref="BB95">IF(AB95="","",IF(AB95&gt;CF$7,5,(AB95/(MAX(IF(AB$4:AB$1999&lt;CF$7,AB$4:AB$1999))))*5))</f>
        <v/>
      </c>
      <c r="BC95" s="24" t="str">
        <f>IF(AM95="","",IF($AP95='WQ Reference'!$A$12,SUMPRODUCT($AQ95:$BB95,'WQ Reference'!$B$12:$M$12),IF($AP95='WQ Reference'!$A$13,SUMPRODUCT($AQ95:$BB95,'WQ Reference'!$B$13:$M$13),IF($AP95='WQ Reference'!$A$14,SUMPRODUCT($AQ95:$BB95,'WQ Reference'!$B$14:$M$14),IF($AP95='WQ Reference'!$A$15,SUMPRODUCT($AQ95:$BB95,'WQ Reference'!$B$15:$M$15),IF($AP95='WQ Reference'!$A$16,SUMPRODUCT($AQ95:$BB95,'WQ Reference'!$B$16:$M$16),IF($AP95='WQ Reference'!$A$17,SUMPRODUCT($AQ95:$BB95,'WQ Reference'!$B$17:$M$17),"Invalid Watershed")))))))</f>
        <v/>
      </c>
      <c r="BD95" s="24" t="str">
        <f t="array" ref="BD95">IF(AC95="","",IF(AC95&gt;CG$7,5,(AC95/(MAX(IF(AC$4:AC$1999&lt;CG$7,AC$4:AC$1999))))*5))</f>
        <v/>
      </c>
      <c r="BE95" s="24" t="str">
        <f t="array" ref="BE95">IF(AD95="","",IF(AD95&gt;CH$7,5,(AD95/(MAX(IF(AD$4:AD$1999&lt;CH$7,AD$4:AD$1999))))*5))</f>
        <v/>
      </c>
      <c r="BF95" s="24" t="str">
        <f t="array" ref="BF95">IF(AE95="","",IF(AE95&gt;CI$7,5,(AE95/(MAX(IF(AE$4:AE$1999&lt;CI$7,AE$4:AE$1999))))*5))</f>
        <v/>
      </c>
      <c r="BG95" s="24" t="str">
        <f t="shared" si="39"/>
        <v/>
      </c>
      <c r="BH95" s="24" t="str">
        <f t="shared" si="40"/>
        <v/>
      </c>
      <c r="BI95" s="24" t="str">
        <f t="shared" si="41"/>
        <v/>
      </c>
      <c r="BJ95" s="24" t="str">
        <f t="shared" si="42"/>
        <v/>
      </c>
      <c r="BK95" s="24" t="str">
        <f t="shared" si="43"/>
        <v/>
      </c>
      <c r="BL95" s="24" t="str">
        <f t="shared" si="44"/>
        <v/>
      </c>
      <c r="BM95" s="24" t="str">
        <f t="shared" si="45"/>
        <v/>
      </c>
      <c r="BN95" s="24" t="str">
        <f t="shared" si="46"/>
        <v/>
      </c>
      <c r="BO95" s="24" t="str">
        <f t="shared" si="47"/>
        <v/>
      </c>
      <c r="BP95" s="24" t="str">
        <f>IF(AM95="","",SUMPRODUCT(BK95:BO95,'Benefit Weights'!$A$3:$E$3))</f>
        <v/>
      </c>
      <c r="BQ95" s="27" t="str">
        <f t="shared" si="48"/>
        <v/>
      </c>
    </row>
    <row r="96" spans="1:69" x14ac:dyDescent="0.25">
      <c r="A96" s="23"/>
      <c r="B96" s="23"/>
      <c r="C96" s="23"/>
      <c r="D96" s="23"/>
      <c r="E96" s="24"/>
      <c r="F96" s="24"/>
      <c r="G96" s="24"/>
      <c r="H96" s="23"/>
      <c r="I96" s="23"/>
      <c r="J96" s="23"/>
      <c r="K96" s="23"/>
      <c r="L96" s="23"/>
      <c r="M96" s="23"/>
      <c r="N96" s="23"/>
      <c r="O96" s="24"/>
      <c r="P96" s="24"/>
      <c r="Q96" s="24"/>
      <c r="R96" s="24"/>
      <c r="S96" s="24"/>
      <c r="T96" s="24"/>
      <c r="U96" s="24"/>
      <c r="V96" s="24"/>
      <c r="W96" s="24"/>
      <c r="X96" s="24"/>
      <c r="Y96" s="24"/>
      <c r="Z96" s="24"/>
      <c r="AA96" s="24"/>
      <c r="AB96" s="24"/>
      <c r="AC96" s="24"/>
      <c r="AD96" s="24"/>
      <c r="AE96" s="24"/>
      <c r="AF96" s="24"/>
      <c r="AG96" s="24"/>
      <c r="AH96" s="24"/>
      <c r="AI96" s="24"/>
      <c r="AJ96" s="23"/>
      <c r="AK96" s="23"/>
      <c r="AL96" s="23"/>
      <c r="AM96" s="23" t="str">
        <f t="shared" si="36"/>
        <v/>
      </c>
      <c r="AN96" s="23" t="str">
        <f t="shared" si="49"/>
        <v/>
      </c>
      <c r="AO96" s="23" t="str">
        <f t="shared" si="37"/>
        <v/>
      </c>
      <c r="AP96" s="23" t="str">
        <f t="shared" si="38"/>
        <v/>
      </c>
      <c r="AQ96" s="24" t="str">
        <f t="array" ref="AQ96">IF(Q96="","",IF(Q96&gt;BU$7,5,(Q96/(MAX(IF(Q$4:Q$1999&lt;BU$7,Q$4:Q$1999))))*5))</f>
        <v/>
      </c>
      <c r="AR96" s="24" t="str">
        <f t="array" ref="AR96">IF(R96="","",IF(R96&gt;BV$7,5,(R96/(MAX(IF(R$4:R$1999&lt;BV$7,R$4:R$1999))))*5))</f>
        <v/>
      </c>
      <c r="AS96" s="24" t="str">
        <f t="array" ref="AS96">IF(S96="","",IF(S96&gt;BW$7,5,(S96/(MAX(IF(S$4:S$1999&lt;BW$7,S$4:S$1999))))*5))</f>
        <v/>
      </c>
      <c r="AT96" s="24" t="str">
        <f t="array" ref="AT96">IF(T96="","",IF(T96&gt;BX$7,5,(T96/(MAX(IF(T$4:T$1999&lt;BX$7,T$4:T$1999))))*5))</f>
        <v/>
      </c>
      <c r="AU96" s="24" t="str">
        <f t="array" ref="AU96">IF(U96="","",IF(U96&gt;BY$7,5,(U96/(MAX(IF(U$4:U$1999&lt;BY$7,U$4:U$1999))))*5))</f>
        <v/>
      </c>
      <c r="AV96" s="24" t="str">
        <f t="array" ref="AV96">IF(V96="","",IF(V96&gt;BZ$7,5,(V96/(MAX(IF(V$4:V$1999&lt;BZ$7,V$4:V$1999))))*5))</f>
        <v/>
      </c>
      <c r="AW96" s="24" t="str">
        <f t="array" ref="AW96">IF(W96="","",IF(W96&gt;CA$7,5,(W96/(MAX(IF(W$4:W$1999&lt;CA$7,W$4:W$1999))))*5))</f>
        <v/>
      </c>
      <c r="AX96" s="24" t="str">
        <f t="array" ref="AX96">IF(X96="","",IF(X96&gt;CB$7,5,(X96/(MAX(IF(X$4:X$1999&lt;CB$7,X$4:X$1999))))*5))</f>
        <v/>
      </c>
      <c r="AY96" s="24" t="str">
        <f t="array" ref="AY96">IF(Y96="","",IF(Y96&gt;CC$7,5,(Y96/(MAX(IF(Y$4:Y$1999&lt;CC$7,Y$4:Y$1999))))*5))</f>
        <v/>
      </c>
      <c r="AZ96" s="24" t="str">
        <f t="array" ref="AZ96">IF(Z96="","",IF(Z96&gt;CD$7,5,(Z96/(MAX(IF(Z$4:Z$1999&lt;CD$7,Z$4:Z$1999))))*5))</f>
        <v/>
      </c>
      <c r="BA96" s="24" t="str">
        <f t="array" ref="BA96">IF(AA96="","",IF(AA96&gt;CE$7,5,(AA96/(MAX(IF(AA$4:AA$1999&lt;CE$7,AA$4:AA$1999))))*5))</f>
        <v/>
      </c>
      <c r="BB96" s="24" t="str">
        <f t="array" ref="BB96">IF(AB96="","",IF(AB96&gt;CF$7,5,(AB96/(MAX(IF(AB$4:AB$1999&lt;CF$7,AB$4:AB$1999))))*5))</f>
        <v/>
      </c>
      <c r="BC96" s="24" t="str">
        <f>IF(AM96="","",IF($AP96='WQ Reference'!$A$12,SUMPRODUCT($AQ96:$BB96,'WQ Reference'!$B$12:$M$12),IF($AP96='WQ Reference'!$A$13,SUMPRODUCT($AQ96:$BB96,'WQ Reference'!$B$13:$M$13),IF($AP96='WQ Reference'!$A$14,SUMPRODUCT($AQ96:$BB96,'WQ Reference'!$B$14:$M$14),IF($AP96='WQ Reference'!$A$15,SUMPRODUCT($AQ96:$BB96,'WQ Reference'!$B$15:$M$15),IF($AP96='WQ Reference'!$A$16,SUMPRODUCT($AQ96:$BB96,'WQ Reference'!$B$16:$M$16),IF($AP96='WQ Reference'!$A$17,SUMPRODUCT($AQ96:$BB96,'WQ Reference'!$B$17:$M$17),"Invalid Watershed")))))))</f>
        <v/>
      </c>
      <c r="BD96" s="24" t="str">
        <f t="array" ref="BD96">IF(AC96="","",IF(AC96&gt;CG$7,5,(AC96/(MAX(IF(AC$4:AC$1999&lt;CG$7,AC$4:AC$1999))))*5))</f>
        <v/>
      </c>
      <c r="BE96" s="24" t="str">
        <f t="array" ref="BE96">IF(AD96="","",IF(AD96&gt;CH$7,5,(AD96/(MAX(IF(AD$4:AD$1999&lt;CH$7,AD$4:AD$1999))))*5))</f>
        <v/>
      </c>
      <c r="BF96" s="24" t="str">
        <f t="array" ref="BF96">IF(AE96="","",IF(AE96&gt;CI$7,5,(AE96/(MAX(IF(AE$4:AE$1999&lt;CI$7,AE$4:AE$1999))))*5))</f>
        <v/>
      </c>
      <c r="BG96" s="24" t="str">
        <f t="shared" si="39"/>
        <v/>
      </c>
      <c r="BH96" s="24" t="str">
        <f t="shared" si="40"/>
        <v/>
      </c>
      <c r="BI96" s="24" t="str">
        <f t="shared" si="41"/>
        <v/>
      </c>
      <c r="BJ96" s="24" t="str">
        <f t="shared" si="42"/>
        <v/>
      </c>
      <c r="BK96" s="24" t="str">
        <f t="shared" si="43"/>
        <v/>
      </c>
      <c r="BL96" s="24" t="str">
        <f t="shared" si="44"/>
        <v/>
      </c>
      <c r="BM96" s="24" t="str">
        <f t="shared" si="45"/>
        <v/>
      </c>
      <c r="BN96" s="24" t="str">
        <f t="shared" si="46"/>
        <v/>
      </c>
      <c r="BO96" s="24" t="str">
        <f t="shared" si="47"/>
        <v/>
      </c>
      <c r="BP96" s="24" t="str">
        <f>IF(AM96="","",SUMPRODUCT(BK96:BO96,'Benefit Weights'!$A$3:$E$3))</f>
        <v/>
      </c>
      <c r="BQ96" s="27" t="str">
        <f t="shared" si="48"/>
        <v/>
      </c>
    </row>
    <row r="97" spans="1:69" x14ac:dyDescent="0.25">
      <c r="A97" s="23"/>
      <c r="B97" s="23"/>
      <c r="C97" s="23"/>
      <c r="D97" s="23"/>
      <c r="E97" s="24"/>
      <c r="F97" s="24"/>
      <c r="G97" s="24"/>
      <c r="H97" s="23"/>
      <c r="I97" s="23"/>
      <c r="J97" s="23"/>
      <c r="K97" s="23"/>
      <c r="L97" s="23"/>
      <c r="M97" s="23"/>
      <c r="N97" s="23"/>
      <c r="O97" s="24"/>
      <c r="P97" s="24"/>
      <c r="Q97" s="24"/>
      <c r="R97" s="24"/>
      <c r="S97" s="24"/>
      <c r="T97" s="24"/>
      <c r="U97" s="24"/>
      <c r="V97" s="24"/>
      <c r="W97" s="24"/>
      <c r="X97" s="24"/>
      <c r="Y97" s="24"/>
      <c r="Z97" s="24"/>
      <c r="AA97" s="24"/>
      <c r="AB97" s="24"/>
      <c r="AC97" s="24"/>
      <c r="AD97" s="24"/>
      <c r="AE97" s="24"/>
      <c r="AF97" s="24"/>
      <c r="AG97" s="24"/>
      <c r="AH97" s="24"/>
      <c r="AI97" s="24"/>
      <c r="AJ97" s="23"/>
      <c r="AK97" s="23"/>
      <c r="AL97" s="23"/>
      <c r="AM97" s="23" t="str">
        <f t="shared" si="36"/>
        <v/>
      </c>
      <c r="AN97" s="23" t="str">
        <f t="shared" si="49"/>
        <v/>
      </c>
      <c r="AO97" s="23" t="str">
        <f t="shared" si="37"/>
        <v/>
      </c>
      <c r="AP97" s="23" t="str">
        <f t="shared" si="38"/>
        <v/>
      </c>
      <c r="AQ97" s="24" t="str">
        <f t="array" ref="AQ97">IF(Q97="","",IF(Q97&gt;BU$7,5,(Q97/(MAX(IF(Q$4:Q$1999&lt;BU$7,Q$4:Q$1999))))*5))</f>
        <v/>
      </c>
      <c r="AR97" s="24" t="str">
        <f t="array" ref="AR97">IF(R97="","",IF(R97&gt;BV$7,5,(R97/(MAX(IF(R$4:R$1999&lt;BV$7,R$4:R$1999))))*5))</f>
        <v/>
      </c>
      <c r="AS97" s="24" t="str">
        <f t="array" ref="AS97">IF(S97="","",IF(S97&gt;BW$7,5,(S97/(MAX(IF(S$4:S$1999&lt;BW$7,S$4:S$1999))))*5))</f>
        <v/>
      </c>
      <c r="AT97" s="24" t="str">
        <f t="array" ref="AT97">IF(T97="","",IF(T97&gt;BX$7,5,(T97/(MAX(IF(T$4:T$1999&lt;BX$7,T$4:T$1999))))*5))</f>
        <v/>
      </c>
      <c r="AU97" s="24" t="str">
        <f t="array" ref="AU97">IF(U97="","",IF(U97&gt;BY$7,5,(U97/(MAX(IF(U$4:U$1999&lt;BY$7,U$4:U$1999))))*5))</f>
        <v/>
      </c>
      <c r="AV97" s="24" t="str">
        <f t="array" ref="AV97">IF(V97="","",IF(V97&gt;BZ$7,5,(V97/(MAX(IF(V$4:V$1999&lt;BZ$7,V$4:V$1999))))*5))</f>
        <v/>
      </c>
      <c r="AW97" s="24" t="str">
        <f t="array" ref="AW97">IF(W97="","",IF(W97&gt;CA$7,5,(W97/(MAX(IF(W$4:W$1999&lt;CA$7,W$4:W$1999))))*5))</f>
        <v/>
      </c>
      <c r="AX97" s="24" t="str">
        <f t="array" ref="AX97">IF(X97="","",IF(X97&gt;CB$7,5,(X97/(MAX(IF(X$4:X$1999&lt;CB$7,X$4:X$1999))))*5))</f>
        <v/>
      </c>
      <c r="AY97" s="24" t="str">
        <f t="array" ref="AY97">IF(Y97="","",IF(Y97&gt;CC$7,5,(Y97/(MAX(IF(Y$4:Y$1999&lt;CC$7,Y$4:Y$1999))))*5))</f>
        <v/>
      </c>
      <c r="AZ97" s="24" t="str">
        <f t="array" ref="AZ97">IF(Z97="","",IF(Z97&gt;CD$7,5,(Z97/(MAX(IF(Z$4:Z$1999&lt;CD$7,Z$4:Z$1999))))*5))</f>
        <v/>
      </c>
      <c r="BA97" s="24" t="str">
        <f t="array" ref="BA97">IF(AA97="","",IF(AA97&gt;CE$7,5,(AA97/(MAX(IF(AA$4:AA$1999&lt;CE$7,AA$4:AA$1999))))*5))</f>
        <v/>
      </c>
      <c r="BB97" s="24" t="str">
        <f t="array" ref="BB97">IF(AB97="","",IF(AB97&gt;CF$7,5,(AB97/(MAX(IF(AB$4:AB$1999&lt;CF$7,AB$4:AB$1999))))*5))</f>
        <v/>
      </c>
      <c r="BC97" s="24" t="str">
        <f>IF(AM97="","",IF($AP97='WQ Reference'!$A$12,SUMPRODUCT($AQ97:$BB97,'WQ Reference'!$B$12:$M$12),IF($AP97='WQ Reference'!$A$13,SUMPRODUCT($AQ97:$BB97,'WQ Reference'!$B$13:$M$13),IF($AP97='WQ Reference'!$A$14,SUMPRODUCT($AQ97:$BB97,'WQ Reference'!$B$14:$M$14),IF($AP97='WQ Reference'!$A$15,SUMPRODUCT($AQ97:$BB97,'WQ Reference'!$B$15:$M$15),IF($AP97='WQ Reference'!$A$16,SUMPRODUCT($AQ97:$BB97,'WQ Reference'!$B$16:$M$16),IF($AP97='WQ Reference'!$A$17,SUMPRODUCT($AQ97:$BB97,'WQ Reference'!$B$17:$M$17),"Invalid Watershed")))))))</f>
        <v/>
      </c>
      <c r="BD97" s="24" t="str">
        <f t="array" ref="BD97">IF(AC97="","",IF(AC97&gt;CG$7,5,(AC97/(MAX(IF(AC$4:AC$1999&lt;CG$7,AC$4:AC$1999))))*5))</f>
        <v/>
      </c>
      <c r="BE97" s="24" t="str">
        <f t="array" ref="BE97">IF(AD97="","",IF(AD97&gt;CH$7,5,(AD97/(MAX(IF(AD$4:AD$1999&lt;CH$7,AD$4:AD$1999))))*5))</f>
        <v/>
      </c>
      <c r="BF97" s="24" t="str">
        <f t="array" ref="BF97">IF(AE97="","",IF(AE97&gt;CI$7,5,(AE97/(MAX(IF(AE$4:AE$1999&lt;CI$7,AE$4:AE$1999))))*5))</f>
        <v/>
      </c>
      <c r="BG97" s="24" t="str">
        <f t="shared" si="39"/>
        <v/>
      </c>
      <c r="BH97" s="24" t="str">
        <f t="shared" si="40"/>
        <v/>
      </c>
      <c r="BI97" s="24" t="str">
        <f t="shared" si="41"/>
        <v/>
      </c>
      <c r="BJ97" s="24" t="str">
        <f t="shared" si="42"/>
        <v/>
      </c>
      <c r="BK97" s="24" t="str">
        <f t="shared" si="43"/>
        <v/>
      </c>
      <c r="BL97" s="24" t="str">
        <f t="shared" si="44"/>
        <v/>
      </c>
      <c r="BM97" s="24" t="str">
        <f t="shared" si="45"/>
        <v/>
      </c>
      <c r="BN97" s="24" t="str">
        <f t="shared" si="46"/>
        <v/>
      </c>
      <c r="BO97" s="24" t="str">
        <f t="shared" si="47"/>
        <v/>
      </c>
      <c r="BP97" s="24" t="str">
        <f>IF(AM97="","",SUMPRODUCT(BK97:BO97,'Benefit Weights'!$A$3:$E$3))</f>
        <v/>
      </c>
      <c r="BQ97" s="27" t="str">
        <f t="shared" si="48"/>
        <v/>
      </c>
    </row>
    <row r="98" spans="1:69" x14ac:dyDescent="0.25">
      <c r="A98" s="23"/>
      <c r="B98" s="23"/>
      <c r="C98" s="23"/>
      <c r="D98" s="23"/>
      <c r="E98" s="24"/>
      <c r="F98" s="24"/>
      <c r="G98" s="24"/>
      <c r="H98" s="23"/>
      <c r="I98" s="23"/>
      <c r="J98" s="23"/>
      <c r="K98" s="23"/>
      <c r="L98" s="23"/>
      <c r="M98" s="23"/>
      <c r="N98" s="23"/>
      <c r="O98" s="24"/>
      <c r="P98" s="24"/>
      <c r="Q98" s="24"/>
      <c r="R98" s="24"/>
      <c r="S98" s="24"/>
      <c r="T98" s="24"/>
      <c r="U98" s="24"/>
      <c r="V98" s="24"/>
      <c r="W98" s="24"/>
      <c r="X98" s="24"/>
      <c r="Y98" s="24"/>
      <c r="Z98" s="24"/>
      <c r="AA98" s="24"/>
      <c r="AB98" s="24"/>
      <c r="AC98" s="24"/>
      <c r="AD98" s="24"/>
      <c r="AE98" s="24"/>
      <c r="AF98" s="24"/>
      <c r="AG98" s="24"/>
      <c r="AH98" s="24"/>
      <c r="AI98" s="24"/>
      <c r="AJ98" s="23"/>
      <c r="AK98" s="23"/>
      <c r="AL98" s="23"/>
      <c r="AM98" s="23" t="str">
        <f t="shared" si="36"/>
        <v/>
      </c>
      <c r="AN98" s="23" t="str">
        <f t="shared" si="49"/>
        <v/>
      </c>
      <c r="AO98" s="23" t="str">
        <f t="shared" si="37"/>
        <v/>
      </c>
      <c r="AP98" s="23" t="str">
        <f t="shared" si="38"/>
        <v/>
      </c>
      <c r="AQ98" s="24" t="str">
        <f t="array" ref="AQ98">IF(Q98="","",IF(Q98&gt;BU$7,5,(Q98/(MAX(IF(Q$4:Q$1999&lt;BU$7,Q$4:Q$1999))))*5))</f>
        <v/>
      </c>
      <c r="AR98" s="24" t="str">
        <f t="array" ref="AR98">IF(R98="","",IF(R98&gt;BV$7,5,(R98/(MAX(IF(R$4:R$1999&lt;BV$7,R$4:R$1999))))*5))</f>
        <v/>
      </c>
      <c r="AS98" s="24" t="str">
        <f t="array" ref="AS98">IF(S98="","",IF(S98&gt;BW$7,5,(S98/(MAX(IF(S$4:S$1999&lt;BW$7,S$4:S$1999))))*5))</f>
        <v/>
      </c>
      <c r="AT98" s="24" t="str">
        <f t="array" ref="AT98">IF(T98="","",IF(T98&gt;BX$7,5,(T98/(MAX(IF(T$4:T$1999&lt;BX$7,T$4:T$1999))))*5))</f>
        <v/>
      </c>
      <c r="AU98" s="24" t="str">
        <f t="array" ref="AU98">IF(U98="","",IF(U98&gt;BY$7,5,(U98/(MAX(IF(U$4:U$1999&lt;BY$7,U$4:U$1999))))*5))</f>
        <v/>
      </c>
      <c r="AV98" s="24" t="str">
        <f t="array" ref="AV98">IF(V98="","",IF(V98&gt;BZ$7,5,(V98/(MAX(IF(V$4:V$1999&lt;BZ$7,V$4:V$1999))))*5))</f>
        <v/>
      </c>
      <c r="AW98" s="24" t="str">
        <f t="array" ref="AW98">IF(W98="","",IF(W98&gt;CA$7,5,(W98/(MAX(IF(W$4:W$1999&lt;CA$7,W$4:W$1999))))*5))</f>
        <v/>
      </c>
      <c r="AX98" s="24" t="str">
        <f t="array" ref="AX98">IF(X98="","",IF(X98&gt;CB$7,5,(X98/(MAX(IF(X$4:X$1999&lt;CB$7,X$4:X$1999))))*5))</f>
        <v/>
      </c>
      <c r="AY98" s="24" t="str">
        <f t="array" ref="AY98">IF(Y98="","",IF(Y98&gt;CC$7,5,(Y98/(MAX(IF(Y$4:Y$1999&lt;CC$7,Y$4:Y$1999))))*5))</f>
        <v/>
      </c>
      <c r="AZ98" s="24" t="str">
        <f t="array" ref="AZ98">IF(Z98="","",IF(Z98&gt;CD$7,5,(Z98/(MAX(IF(Z$4:Z$1999&lt;CD$7,Z$4:Z$1999))))*5))</f>
        <v/>
      </c>
      <c r="BA98" s="24" t="str">
        <f t="array" ref="BA98">IF(AA98="","",IF(AA98&gt;CE$7,5,(AA98/(MAX(IF(AA$4:AA$1999&lt;CE$7,AA$4:AA$1999))))*5))</f>
        <v/>
      </c>
      <c r="BB98" s="24" t="str">
        <f t="array" ref="BB98">IF(AB98="","",IF(AB98&gt;CF$7,5,(AB98/(MAX(IF(AB$4:AB$1999&lt;CF$7,AB$4:AB$1999))))*5))</f>
        <v/>
      </c>
      <c r="BC98" s="24" t="str">
        <f>IF(AM98="","",IF($AP98='WQ Reference'!$A$12,SUMPRODUCT($AQ98:$BB98,'WQ Reference'!$B$12:$M$12),IF($AP98='WQ Reference'!$A$13,SUMPRODUCT($AQ98:$BB98,'WQ Reference'!$B$13:$M$13),IF($AP98='WQ Reference'!$A$14,SUMPRODUCT($AQ98:$BB98,'WQ Reference'!$B$14:$M$14),IF($AP98='WQ Reference'!$A$15,SUMPRODUCT($AQ98:$BB98,'WQ Reference'!$B$15:$M$15),IF($AP98='WQ Reference'!$A$16,SUMPRODUCT($AQ98:$BB98,'WQ Reference'!$B$16:$M$16),IF($AP98='WQ Reference'!$A$17,SUMPRODUCT($AQ98:$BB98,'WQ Reference'!$B$17:$M$17),"Invalid Watershed")))))))</f>
        <v/>
      </c>
      <c r="BD98" s="24" t="str">
        <f t="array" ref="BD98">IF(AC98="","",IF(AC98&gt;CG$7,5,(AC98/(MAX(IF(AC$4:AC$1999&lt;CG$7,AC$4:AC$1999))))*5))</f>
        <v/>
      </c>
      <c r="BE98" s="24" t="str">
        <f t="array" ref="BE98">IF(AD98="","",IF(AD98&gt;CH$7,5,(AD98/(MAX(IF(AD$4:AD$1999&lt;CH$7,AD$4:AD$1999))))*5))</f>
        <v/>
      </c>
      <c r="BF98" s="24" t="str">
        <f t="array" ref="BF98">IF(AE98="","",IF(AE98&gt;CI$7,5,(AE98/(MAX(IF(AE$4:AE$1999&lt;CI$7,AE$4:AE$1999))))*5))</f>
        <v/>
      </c>
      <c r="BG98" s="24" t="str">
        <f t="shared" si="39"/>
        <v/>
      </c>
      <c r="BH98" s="24" t="str">
        <f t="shared" si="40"/>
        <v/>
      </c>
      <c r="BI98" s="24" t="str">
        <f t="shared" si="41"/>
        <v/>
      </c>
      <c r="BJ98" s="24" t="str">
        <f t="shared" si="42"/>
        <v/>
      </c>
      <c r="BK98" s="24" t="str">
        <f t="shared" si="43"/>
        <v/>
      </c>
      <c r="BL98" s="24" t="str">
        <f t="shared" si="44"/>
        <v/>
      </c>
      <c r="BM98" s="24" t="str">
        <f t="shared" si="45"/>
        <v/>
      </c>
      <c r="BN98" s="24" t="str">
        <f t="shared" si="46"/>
        <v/>
      </c>
      <c r="BO98" s="24" t="str">
        <f t="shared" si="47"/>
        <v/>
      </c>
      <c r="BP98" s="24" t="str">
        <f>IF(AM98="","",SUMPRODUCT(BK98:BO98,'Benefit Weights'!$A$3:$E$3))</f>
        <v/>
      </c>
      <c r="BQ98" s="27" t="str">
        <f t="shared" si="48"/>
        <v/>
      </c>
    </row>
    <row r="99" spans="1:69" x14ac:dyDescent="0.25">
      <c r="A99" s="23"/>
      <c r="B99" s="23"/>
      <c r="C99" s="23"/>
      <c r="D99" s="23"/>
      <c r="E99" s="24"/>
      <c r="F99" s="24"/>
      <c r="G99" s="24"/>
      <c r="H99" s="23"/>
      <c r="I99" s="23"/>
      <c r="J99" s="23"/>
      <c r="K99" s="23"/>
      <c r="L99" s="23"/>
      <c r="M99" s="23"/>
      <c r="N99" s="23"/>
      <c r="O99" s="24"/>
      <c r="P99" s="24"/>
      <c r="Q99" s="24"/>
      <c r="R99" s="24"/>
      <c r="S99" s="24"/>
      <c r="T99" s="24"/>
      <c r="U99" s="24"/>
      <c r="V99" s="24"/>
      <c r="W99" s="24"/>
      <c r="X99" s="24"/>
      <c r="Y99" s="24"/>
      <c r="Z99" s="24"/>
      <c r="AA99" s="24"/>
      <c r="AB99" s="24"/>
      <c r="AC99" s="24"/>
      <c r="AD99" s="24"/>
      <c r="AE99" s="24"/>
      <c r="AF99" s="24"/>
      <c r="AG99" s="24"/>
      <c r="AH99" s="24"/>
      <c r="AI99" s="24"/>
      <c r="AJ99" s="23"/>
      <c r="AK99" s="23"/>
      <c r="AL99" s="23"/>
      <c r="AM99" s="23" t="str">
        <f t="shared" si="36"/>
        <v/>
      </c>
      <c r="AN99" s="23" t="str">
        <f t="shared" si="49"/>
        <v/>
      </c>
      <c r="AO99" s="23" t="str">
        <f t="shared" si="37"/>
        <v/>
      </c>
      <c r="AP99" s="23" t="str">
        <f t="shared" si="38"/>
        <v/>
      </c>
      <c r="AQ99" s="24" t="str">
        <f t="array" ref="AQ99">IF(Q99="","",IF(Q99&gt;BU$7,5,(Q99/(MAX(IF(Q$4:Q$1999&lt;BU$7,Q$4:Q$1999))))*5))</f>
        <v/>
      </c>
      <c r="AR99" s="24" t="str">
        <f t="array" ref="AR99">IF(R99="","",IF(R99&gt;BV$7,5,(R99/(MAX(IF(R$4:R$1999&lt;BV$7,R$4:R$1999))))*5))</f>
        <v/>
      </c>
      <c r="AS99" s="24" t="str">
        <f t="array" ref="AS99">IF(S99="","",IF(S99&gt;BW$7,5,(S99/(MAX(IF(S$4:S$1999&lt;BW$7,S$4:S$1999))))*5))</f>
        <v/>
      </c>
      <c r="AT99" s="24" t="str">
        <f t="array" ref="AT99">IF(T99="","",IF(T99&gt;BX$7,5,(T99/(MAX(IF(T$4:T$1999&lt;BX$7,T$4:T$1999))))*5))</f>
        <v/>
      </c>
      <c r="AU99" s="24" t="str">
        <f t="array" ref="AU99">IF(U99="","",IF(U99&gt;BY$7,5,(U99/(MAX(IF(U$4:U$1999&lt;BY$7,U$4:U$1999))))*5))</f>
        <v/>
      </c>
      <c r="AV99" s="24" t="str">
        <f t="array" ref="AV99">IF(V99="","",IF(V99&gt;BZ$7,5,(V99/(MAX(IF(V$4:V$1999&lt;BZ$7,V$4:V$1999))))*5))</f>
        <v/>
      </c>
      <c r="AW99" s="24" t="str">
        <f t="array" ref="AW99">IF(W99="","",IF(W99&gt;CA$7,5,(W99/(MAX(IF(W$4:W$1999&lt;CA$7,W$4:W$1999))))*5))</f>
        <v/>
      </c>
      <c r="AX99" s="24" t="str">
        <f t="array" ref="AX99">IF(X99="","",IF(X99&gt;CB$7,5,(X99/(MAX(IF(X$4:X$1999&lt;CB$7,X$4:X$1999))))*5))</f>
        <v/>
      </c>
      <c r="AY99" s="24" t="str">
        <f t="array" ref="AY99">IF(Y99="","",IF(Y99&gt;CC$7,5,(Y99/(MAX(IF(Y$4:Y$1999&lt;CC$7,Y$4:Y$1999))))*5))</f>
        <v/>
      </c>
      <c r="AZ99" s="24" t="str">
        <f t="array" ref="AZ99">IF(Z99="","",IF(Z99&gt;CD$7,5,(Z99/(MAX(IF(Z$4:Z$1999&lt;CD$7,Z$4:Z$1999))))*5))</f>
        <v/>
      </c>
      <c r="BA99" s="24" t="str">
        <f t="array" ref="BA99">IF(AA99="","",IF(AA99&gt;CE$7,5,(AA99/(MAX(IF(AA$4:AA$1999&lt;CE$7,AA$4:AA$1999))))*5))</f>
        <v/>
      </c>
      <c r="BB99" s="24" t="str">
        <f t="array" ref="BB99">IF(AB99="","",IF(AB99&gt;CF$7,5,(AB99/(MAX(IF(AB$4:AB$1999&lt;CF$7,AB$4:AB$1999))))*5))</f>
        <v/>
      </c>
      <c r="BC99" s="24" t="str">
        <f>IF(AM99="","",IF($AP99='WQ Reference'!$A$12,SUMPRODUCT($AQ99:$BB99,'WQ Reference'!$B$12:$M$12),IF($AP99='WQ Reference'!$A$13,SUMPRODUCT($AQ99:$BB99,'WQ Reference'!$B$13:$M$13),IF($AP99='WQ Reference'!$A$14,SUMPRODUCT($AQ99:$BB99,'WQ Reference'!$B$14:$M$14),IF($AP99='WQ Reference'!$A$15,SUMPRODUCT($AQ99:$BB99,'WQ Reference'!$B$15:$M$15),IF($AP99='WQ Reference'!$A$16,SUMPRODUCT($AQ99:$BB99,'WQ Reference'!$B$16:$M$16),IF($AP99='WQ Reference'!$A$17,SUMPRODUCT($AQ99:$BB99,'WQ Reference'!$B$17:$M$17),"Invalid Watershed")))))))</f>
        <v/>
      </c>
      <c r="BD99" s="24" t="str">
        <f t="array" ref="BD99">IF(AC99="","",IF(AC99&gt;CG$7,5,(AC99/(MAX(IF(AC$4:AC$1999&lt;CG$7,AC$4:AC$1999))))*5))</f>
        <v/>
      </c>
      <c r="BE99" s="24" t="str">
        <f t="array" ref="BE99">IF(AD99="","",IF(AD99&gt;CH$7,5,(AD99/(MAX(IF(AD$4:AD$1999&lt;CH$7,AD$4:AD$1999))))*5))</f>
        <v/>
      </c>
      <c r="BF99" s="24" t="str">
        <f t="array" ref="BF99">IF(AE99="","",IF(AE99&gt;CI$7,5,(AE99/(MAX(IF(AE$4:AE$1999&lt;CI$7,AE$4:AE$1999))))*5))</f>
        <v/>
      </c>
      <c r="BG99" s="24" t="str">
        <f t="shared" si="39"/>
        <v/>
      </c>
      <c r="BH99" s="24" t="str">
        <f t="shared" si="40"/>
        <v/>
      </c>
      <c r="BI99" s="24" t="str">
        <f t="shared" si="41"/>
        <v/>
      </c>
      <c r="BJ99" s="24" t="str">
        <f t="shared" si="42"/>
        <v/>
      </c>
      <c r="BK99" s="24" t="str">
        <f t="shared" si="43"/>
        <v/>
      </c>
      <c r="BL99" s="24" t="str">
        <f t="shared" si="44"/>
        <v/>
      </c>
      <c r="BM99" s="24" t="str">
        <f t="shared" si="45"/>
        <v/>
      </c>
      <c r="BN99" s="24" t="str">
        <f t="shared" si="46"/>
        <v/>
      </c>
      <c r="BO99" s="24" t="str">
        <f t="shared" si="47"/>
        <v/>
      </c>
      <c r="BP99" s="24" t="str">
        <f>IF(AM99="","",SUMPRODUCT(BK99:BO99,'Benefit Weights'!$A$3:$E$3))</f>
        <v/>
      </c>
      <c r="BQ99" s="27" t="str">
        <f t="shared" si="48"/>
        <v/>
      </c>
    </row>
    <row r="100" spans="1:69" x14ac:dyDescent="0.25">
      <c r="A100" s="23"/>
      <c r="B100" s="23"/>
      <c r="C100" s="23"/>
      <c r="D100" s="23"/>
      <c r="E100" s="24"/>
      <c r="F100" s="24"/>
      <c r="G100" s="24"/>
      <c r="H100" s="23"/>
      <c r="I100" s="23"/>
      <c r="J100" s="23"/>
      <c r="K100" s="23"/>
      <c r="L100" s="23"/>
      <c r="M100" s="23"/>
      <c r="N100" s="23"/>
      <c r="O100" s="24"/>
      <c r="P100" s="24"/>
      <c r="Q100" s="24"/>
      <c r="R100" s="24"/>
      <c r="S100" s="24"/>
      <c r="T100" s="24"/>
      <c r="U100" s="24"/>
      <c r="V100" s="24"/>
      <c r="W100" s="24"/>
      <c r="X100" s="24"/>
      <c r="Y100" s="24"/>
      <c r="Z100" s="24"/>
      <c r="AA100" s="24"/>
      <c r="AB100" s="24"/>
      <c r="AC100" s="24"/>
      <c r="AD100" s="24"/>
      <c r="AE100" s="24"/>
      <c r="AF100" s="24"/>
      <c r="AG100" s="24"/>
      <c r="AH100" s="24"/>
      <c r="AI100" s="24"/>
      <c r="AJ100" s="23"/>
      <c r="AK100" s="23"/>
      <c r="AL100" s="23"/>
      <c r="AM100" s="23" t="str">
        <f t="shared" si="36"/>
        <v/>
      </c>
      <c r="AN100" s="23" t="str">
        <f t="shared" si="49"/>
        <v/>
      </c>
      <c r="AO100" s="23" t="str">
        <f t="shared" si="37"/>
        <v/>
      </c>
      <c r="AP100" s="23" t="str">
        <f t="shared" si="38"/>
        <v/>
      </c>
      <c r="AQ100" s="24" t="str">
        <f t="array" ref="AQ100">IF(Q100="","",IF(Q100&gt;BU$7,5,(Q100/(MAX(IF(Q$4:Q$1999&lt;BU$7,Q$4:Q$1999))))*5))</f>
        <v/>
      </c>
      <c r="AR100" s="24" t="str">
        <f t="array" ref="AR100">IF(R100="","",IF(R100&gt;BV$7,5,(R100/(MAX(IF(R$4:R$1999&lt;BV$7,R$4:R$1999))))*5))</f>
        <v/>
      </c>
      <c r="AS100" s="24" t="str">
        <f t="array" ref="AS100">IF(S100="","",IF(S100&gt;BW$7,5,(S100/(MAX(IF(S$4:S$1999&lt;BW$7,S$4:S$1999))))*5))</f>
        <v/>
      </c>
      <c r="AT100" s="24" t="str">
        <f t="array" ref="AT100">IF(T100="","",IF(T100&gt;BX$7,5,(T100/(MAX(IF(T$4:T$1999&lt;BX$7,T$4:T$1999))))*5))</f>
        <v/>
      </c>
      <c r="AU100" s="24" t="str">
        <f t="array" ref="AU100">IF(U100="","",IF(U100&gt;BY$7,5,(U100/(MAX(IF(U$4:U$1999&lt;BY$7,U$4:U$1999))))*5))</f>
        <v/>
      </c>
      <c r="AV100" s="24" t="str">
        <f t="array" ref="AV100">IF(V100="","",IF(V100&gt;BZ$7,5,(V100/(MAX(IF(V$4:V$1999&lt;BZ$7,V$4:V$1999))))*5))</f>
        <v/>
      </c>
      <c r="AW100" s="24" t="str">
        <f t="array" ref="AW100">IF(W100="","",IF(W100&gt;CA$7,5,(W100/(MAX(IF(W$4:W$1999&lt;CA$7,W$4:W$1999))))*5))</f>
        <v/>
      </c>
      <c r="AX100" s="24" t="str">
        <f t="array" ref="AX100">IF(X100="","",IF(X100&gt;CB$7,5,(X100/(MAX(IF(X$4:X$1999&lt;CB$7,X$4:X$1999))))*5))</f>
        <v/>
      </c>
      <c r="AY100" s="24" t="str">
        <f t="array" ref="AY100">IF(Y100="","",IF(Y100&gt;CC$7,5,(Y100/(MAX(IF(Y$4:Y$1999&lt;CC$7,Y$4:Y$1999))))*5))</f>
        <v/>
      </c>
      <c r="AZ100" s="24" t="str">
        <f t="array" ref="AZ100">IF(Z100="","",IF(Z100&gt;CD$7,5,(Z100/(MAX(IF(Z$4:Z$1999&lt;CD$7,Z$4:Z$1999))))*5))</f>
        <v/>
      </c>
      <c r="BA100" s="24" t="str">
        <f t="array" ref="BA100">IF(AA100="","",IF(AA100&gt;CE$7,5,(AA100/(MAX(IF(AA$4:AA$1999&lt;CE$7,AA$4:AA$1999))))*5))</f>
        <v/>
      </c>
      <c r="BB100" s="24" t="str">
        <f t="array" ref="BB100">IF(AB100="","",IF(AB100&gt;CF$7,5,(AB100/(MAX(IF(AB$4:AB$1999&lt;CF$7,AB$4:AB$1999))))*5))</f>
        <v/>
      </c>
      <c r="BC100" s="24" t="str">
        <f>IF(AM100="","",IF($AP100='WQ Reference'!$A$12,SUMPRODUCT($AQ100:$BB100,'WQ Reference'!$B$12:$M$12),IF($AP100='WQ Reference'!$A$13,SUMPRODUCT($AQ100:$BB100,'WQ Reference'!$B$13:$M$13),IF($AP100='WQ Reference'!$A$14,SUMPRODUCT($AQ100:$BB100,'WQ Reference'!$B$14:$M$14),IF($AP100='WQ Reference'!$A$15,SUMPRODUCT($AQ100:$BB100,'WQ Reference'!$B$15:$M$15),IF($AP100='WQ Reference'!$A$16,SUMPRODUCT($AQ100:$BB100,'WQ Reference'!$B$16:$M$16),IF($AP100='WQ Reference'!$A$17,SUMPRODUCT($AQ100:$BB100,'WQ Reference'!$B$17:$M$17),"Invalid Watershed")))))))</f>
        <v/>
      </c>
      <c r="BD100" s="24" t="str">
        <f t="array" ref="BD100">IF(AC100="","",IF(AC100&gt;CG$7,5,(AC100/(MAX(IF(AC$4:AC$1999&lt;CG$7,AC$4:AC$1999))))*5))</f>
        <v/>
      </c>
      <c r="BE100" s="24" t="str">
        <f t="array" ref="BE100">IF(AD100="","",IF(AD100&gt;CH$7,5,(AD100/(MAX(IF(AD$4:AD$1999&lt;CH$7,AD$4:AD$1999))))*5))</f>
        <v/>
      </c>
      <c r="BF100" s="24" t="str">
        <f t="array" ref="BF100">IF(AE100="","",IF(AE100&gt;CI$7,5,(AE100/(MAX(IF(AE$4:AE$1999&lt;CI$7,AE$4:AE$1999))))*5))</f>
        <v/>
      </c>
      <c r="BG100" s="24" t="str">
        <f t="shared" si="39"/>
        <v/>
      </c>
      <c r="BH100" s="24" t="str">
        <f t="shared" si="40"/>
        <v/>
      </c>
      <c r="BI100" s="24" t="str">
        <f t="shared" si="41"/>
        <v/>
      </c>
      <c r="BJ100" s="24" t="str">
        <f t="shared" si="42"/>
        <v/>
      </c>
      <c r="BK100" s="24" t="str">
        <f t="shared" si="43"/>
        <v/>
      </c>
      <c r="BL100" s="24" t="str">
        <f t="shared" si="44"/>
        <v/>
      </c>
      <c r="BM100" s="24" t="str">
        <f t="shared" si="45"/>
        <v/>
      </c>
      <c r="BN100" s="24" t="str">
        <f t="shared" si="46"/>
        <v/>
      </c>
      <c r="BO100" s="24" t="str">
        <f t="shared" si="47"/>
        <v/>
      </c>
      <c r="BP100" s="24" t="str">
        <f>IF(AM100="","",SUMPRODUCT(BK100:BO100,'Benefit Weights'!$A$3:$E$3))</f>
        <v/>
      </c>
      <c r="BQ100" s="27" t="str">
        <f t="shared" si="48"/>
        <v/>
      </c>
    </row>
    <row r="101" spans="1:69" x14ac:dyDescent="0.25">
      <c r="A101" s="23"/>
      <c r="B101" s="23"/>
      <c r="C101" s="23"/>
      <c r="D101" s="23"/>
      <c r="E101" s="24"/>
      <c r="F101" s="24"/>
      <c r="G101" s="24"/>
      <c r="H101" s="23"/>
      <c r="I101" s="23"/>
      <c r="J101" s="23"/>
      <c r="K101" s="23"/>
      <c r="L101" s="23"/>
      <c r="M101" s="23"/>
      <c r="N101" s="23"/>
      <c r="O101" s="24"/>
      <c r="P101" s="24"/>
      <c r="Q101" s="24"/>
      <c r="R101" s="24"/>
      <c r="S101" s="24"/>
      <c r="T101" s="24"/>
      <c r="U101" s="24"/>
      <c r="V101" s="24"/>
      <c r="W101" s="24"/>
      <c r="X101" s="24"/>
      <c r="Y101" s="24"/>
      <c r="Z101" s="24"/>
      <c r="AA101" s="24"/>
      <c r="AB101" s="24"/>
      <c r="AC101" s="24"/>
      <c r="AD101" s="24"/>
      <c r="AE101" s="24"/>
      <c r="AF101" s="24"/>
      <c r="AG101" s="24"/>
      <c r="AH101" s="24"/>
      <c r="AI101" s="24"/>
      <c r="AJ101" s="23"/>
      <c r="AK101" s="23"/>
      <c r="AL101" s="23"/>
      <c r="AM101" s="23" t="str">
        <f t="shared" si="36"/>
        <v/>
      </c>
      <c r="AN101" s="23" t="str">
        <f t="shared" si="49"/>
        <v/>
      </c>
      <c r="AO101" s="23" t="str">
        <f t="shared" si="37"/>
        <v/>
      </c>
      <c r="AP101" s="23" t="str">
        <f t="shared" si="38"/>
        <v/>
      </c>
      <c r="AQ101" s="24" t="str">
        <f t="array" ref="AQ101">IF(Q101="","",IF(Q101&gt;BU$7,5,(Q101/(MAX(IF(Q$4:Q$1999&lt;BU$7,Q$4:Q$1999))))*5))</f>
        <v/>
      </c>
      <c r="AR101" s="24" t="str">
        <f t="array" ref="AR101">IF(R101="","",IF(R101&gt;BV$7,5,(R101/(MAX(IF(R$4:R$1999&lt;BV$7,R$4:R$1999))))*5))</f>
        <v/>
      </c>
      <c r="AS101" s="24" t="str">
        <f t="array" ref="AS101">IF(S101="","",IF(S101&gt;BW$7,5,(S101/(MAX(IF(S$4:S$1999&lt;BW$7,S$4:S$1999))))*5))</f>
        <v/>
      </c>
      <c r="AT101" s="24" t="str">
        <f t="array" ref="AT101">IF(T101="","",IF(T101&gt;BX$7,5,(T101/(MAX(IF(T$4:T$1999&lt;BX$7,T$4:T$1999))))*5))</f>
        <v/>
      </c>
      <c r="AU101" s="24" t="str">
        <f t="array" ref="AU101">IF(U101="","",IF(U101&gt;BY$7,5,(U101/(MAX(IF(U$4:U$1999&lt;BY$7,U$4:U$1999))))*5))</f>
        <v/>
      </c>
      <c r="AV101" s="24" t="str">
        <f t="array" ref="AV101">IF(V101="","",IF(V101&gt;BZ$7,5,(V101/(MAX(IF(V$4:V$1999&lt;BZ$7,V$4:V$1999))))*5))</f>
        <v/>
      </c>
      <c r="AW101" s="24" t="str">
        <f t="array" ref="AW101">IF(W101="","",IF(W101&gt;CA$7,5,(W101/(MAX(IF(W$4:W$1999&lt;CA$7,W$4:W$1999))))*5))</f>
        <v/>
      </c>
      <c r="AX101" s="24" t="str">
        <f t="array" ref="AX101">IF(X101="","",IF(X101&gt;CB$7,5,(X101/(MAX(IF(X$4:X$1999&lt;CB$7,X$4:X$1999))))*5))</f>
        <v/>
      </c>
      <c r="AY101" s="24" t="str">
        <f t="array" ref="AY101">IF(Y101="","",IF(Y101&gt;CC$7,5,(Y101/(MAX(IF(Y$4:Y$1999&lt;CC$7,Y$4:Y$1999))))*5))</f>
        <v/>
      </c>
      <c r="AZ101" s="24" t="str">
        <f t="array" ref="AZ101">IF(Z101="","",IF(Z101&gt;CD$7,5,(Z101/(MAX(IF(Z$4:Z$1999&lt;CD$7,Z$4:Z$1999))))*5))</f>
        <v/>
      </c>
      <c r="BA101" s="24" t="str">
        <f t="array" ref="BA101">IF(AA101="","",IF(AA101&gt;CE$7,5,(AA101/(MAX(IF(AA$4:AA$1999&lt;CE$7,AA$4:AA$1999))))*5))</f>
        <v/>
      </c>
      <c r="BB101" s="24" t="str">
        <f t="array" ref="BB101">IF(AB101="","",IF(AB101&gt;CF$7,5,(AB101/(MAX(IF(AB$4:AB$1999&lt;CF$7,AB$4:AB$1999))))*5))</f>
        <v/>
      </c>
      <c r="BC101" s="24" t="str">
        <f>IF(AM101="","",IF($AP101='WQ Reference'!$A$12,SUMPRODUCT($AQ101:$BB101,'WQ Reference'!$B$12:$M$12),IF($AP101='WQ Reference'!$A$13,SUMPRODUCT($AQ101:$BB101,'WQ Reference'!$B$13:$M$13),IF($AP101='WQ Reference'!$A$14,SUMPRODUCT($AQ101:$BB101,'WQ Reference'!$B$14:$M$14),IF($AP101='WQ Reference'!$A$15,SUMPRODUCT($AQ101:$BB101,'WQ Reference'!$B$15:$M$15),IF($AP101='WQ Reference'!$A$16,SUMPRODUCT($AQ101:$BB101,'WQ Reference'!$B$16:$M$16),IF($AP101='WQ Reference'!$A$17,SUMPRODUCT($AQ101:$BB101,'WQ Reference'!$B$17:$M$17),"Invalid Watershed")))))))</f>
        <v/>
      </c>
      <c r="BD101" s="24" t="str">
        <f t="array" ref="BD101">IF(AC101="","",IF(AC101&gt;CG$7,5,(AC101/(MAX(IF(AC$4:AC$1999&lt;CG$7,AC$4:AC$1999))))*5))</f>
        <v/>
      </c>
      <c r="BE101" s="24" t="str">
        <f t="array" ref="BE101">IF(AD101="","",IF(AD101&gt;CH$7,5,(AD101/(MAX(IF(AD$4:AD$1999&lt;CH$7,AD$4:AD$1999))))*5))</f>
        <v/>
      </c>
      <c r="BF101" s="24" t="str">
        <f t="array" ref="BF101">IF(AE101="","",IF(AE101&gt;CI$7,5,(AE101/(MAX(IF(AE$4:AE$1999&lt;CI$7,AE$4:AE$1999))))*5))</f>
        <v/>
      </c>
      <c r="BG101" s="24" t="str">
        <f t="shared" si="39"/>
        <v/>
      </c>
      <c r="BH101" s="24" t="str">
        <f t="shared" si="40"/>
        <v/>
      </c>
      <c r="BI101" s="24" t="str">
        <f t="shared" si="41"/>
        <v/>
      </c>
      <c r="BJ101" s="24" t="str">
        <f t="shared" si="42"/>
        <v/>
      </c>
      <c r="BK101" s="24" t="str">
        <f t="shared" si="43"/>
        <v/>
      </c>
      <c r="BL101" s="24" t="str">
        <f t="shared" si="44"/>
        <v/>
      </c>
      <c r="BM101" s="24" t="str">
        <f t="shared" si="45"/>
        <v/>
      </c>
      <c r="BN101" s="24" t="str">
        <f t="shared" si="46"/>
        <v/>
      </c>
      <c r="BO101" s="24" t="str">
        <f t="shared" si="47"/>
        <v/>
      </c>
      <c r="BP101" s="24" t="str">
        <f>IF(AM101="","",SUMPRODUCT(BK101:BO101,'Benefit Weights'!$A$3:$E$3))</f>
        <v/>
      </c>
      <c r="BQ101" s="27" t="str">
        <f t="shared" si="48"/>
        <v/>
      </c>
    </row>
    <row r="102" spans="1:69" x14ac:dyDescent="0.25">
      <c r="A102" s="23"/>
      <c r="B102" s="23"/>
      <c r="C102" s="23"/>
      <c r="D102" s="23"/>
      <c r="E102" s="24"/>
      <c r="F102" s="24"/>
      <c r="G102" s="24"/>
      <c r="H102" s="23"/>
      <c r="I102" s="23"/>
      <c r="J102" s="23"/>
      <c r="K102" s="23"/>
      <c r="L102" s="23"/>
      <c r="M102" s="23"/>
      <c r="N102" s="23"/>
      <c r="O102" s="24"/>
      <c r="P102" s="24"/>
      <c r="Q102" s="24"/>
      <c r="R102" s="24"/>
      <c r="S102" s="24"/>
      <c r="T102" s="24"/>
      <c r="U102" s="24"/>
      <c r="V102" s="24"/>
      <c r="W102" s="24"/>
      <c r="X102" s="24"/>
      <c r="Y102" s="24"/>
      <c r="Z102" s="24"/>
      <c r="AA102" s="24"/>
      <c r="AB102" s="24"/>
      <c r="AC102" s="24"/>
      <c r="AD102" s="24"/>
      <c r="AE102" s="24"/>
      <c r="AF102" s="24"/>
      <c r="AG102" s="24"/>
      <c r="AH102" s="24"/>
      <c r="AI102" s="24"/>
      <c r="AJ102" s="23"/>
      <c r="AK102" s="23"/>
      <c r="AL102" s="23"/>
      <c r="AM102" s="23" t="str">
        <f t="shared" si="36"/>
        <v/>
      </c>
      <c r="AN102" s="23" t="str">
        <f t="shared" si="49"/>
        <v/>
      </c>
      <c r="AO102" s="23" t="str">
        <f t="shared" si="37"/>
        <v/>
      </c>
      <c r="AP102" s="23" t="str">
        <f t="shared" si="38"/>
        <v/>
      </c>
      <c r="AQ102" s="24" t="str">
        <f t="array" ref="AQ102">IF(Q102="","",IF(Q102&gt;BU$7,5,(Q102/(MAX(IF(Q$4:Q$1999&lt;BU$7,Q$4:Q$1999))))*5))</f>
        <v/>
      </c>
      <c r="AR102" s="24" t="str">
        <f t="array" ref="AR102">IF(R102="","",IF(R102&gt;BV$7,5,(R102/(MAX(IF(R$4:R$1999&lt;BV$7,R$4:R$1999))))*5))</f>
        <v/>
      </c>
      <c r="AS102" s="24" t="str">
        <f t="array" ref="AS102">IF(S102="","",IF(S102&gt;BW$7,5,(S102/(MAX(IF(S$4:S$1999&lt;BW$7,S$4:S$1999))))*5))</f>
        <v/>
      </c>
      <c r="AT102" s="24" t="str">
        <f t="array" ref="AT102">IF(T102="","",IF(T102&gt;BX$7,5,(T102/(MAX(IF(T$4:T$1999&lt;BX$7,T$4:T$1999))))*5))</f>
        <v/>
      </c>
      <c r="AU102" s="24" t="str">
        <f t="array" ref="AU102">IF(U102="","",IF(U102&gt;BY$7,5,(U102/(MAX(IF(U$4:U$1999&lt;BY$7,U$4:U$1999))))*5))</f>
        <v/>
      </c>
      <c r="AV102" s="24" t="str">
        <f t="array" ref="AV102">IF(V102="","",IF(V102&gt;BZ$7,5,(V102/(MAX(IF(V$4:V$1999&lt;BZ$7,V$4:V$1999))))*5))</f>
        <v/>
      </c>
      <c r="AW102" s="24" t="str">
        <f t="array" ref="AW102">IF(W102="","",IF(W102&gt;CA$7,5,(W102/(MAX(IF(W$4:W$1999&lt;CA$7,W$4:W$1999))))*5))</f>
        <v/>
      </c>
      <c r="AX102" s="24" t="str">
        <f t="array" ref="AX102">IF(X102="","",IF(X102&gt;CB$7,5,(X102/(MAX(IF(X$4:X$1999&lt;CB$7,X$4:X$1999))))*5))</f>
        <v/>
      </c>
      <c r="AY102" s="24" t="str">
        <f t="array" ref="AY102">IF(Y102="","",IF(Y102&gt;CC$7,5,(Y102/(MAX(IF(Y$4:Y$1999&lt;CC$7,Y$4:Y$1999))))*5))</f>
        <v/>
      </c>
      <c r="AZ102" s="24" t="str">
        <f t="array" ref="AZ102">IF(Z102="","",IF(Z102&gt;CD$7,5,(Z102/(MAX(IF(Z$4:Z$1999&lt;CD$7,Z$4:Z$1999))))*5))</f>
        <v/>
      </c>
      <c r="BA102" s="24" t="str">
        <f t="array" ref="BA102">IF(AA102="","",IF(AA102&gt;CE$7,5,(AA102/(MAX(IF(AA$4:AA$1999&lt;CE$7,AA$4:AA$1999))))*5))</f>
        <v/>
      </c>
      <c r="BB102" s="24" t="str">
        <f t="array" ref="BB102">IF(AB102="","",IF(AB102&gt;CF$7,5,(AB102/(MAX(IF(AB$4:AB$1999&lt;CF$7,AB$4:AB$1999))))*5))</f>
        <v/>
      </c>
      <c r="BC102" s="24" t="str">
        <f>IF(AM102="","",IF($AP102='WQ Reference'!$A$12,SUMPRODUCT($AQ102:$BB102,'WQ Reference'!$B$12:$M$12),IF($AP102='WQ Reference'!$A$13,SUMPRODUCT($AQ102:$BB102,'WQ Reference'!$B$13:$M$13),IF($AP102='WQ Reference'!$A$14,SUMPRODUCT($AQ102:$BB102,'WQ Reference'!$B$14:$M$14),IF($AP102='WQ Reference'!$A$15,SUMPRODUCT($AQ102:$BB102,'WQ Reference'!$B$15:$M$15),IF($AP102='WQ Reference'!$A$16,SUMPRODUCT($AQ102:$BB102,'WQ Reference'!$B$16:$M$16),IF($AP102='WQ Reference'!$A$17,SUMPRODUCT($AQ102:$BB102,'WQ Reference'!$B$17:$M$17),"Invalid Watershed")))))))</f>
        <v/>
      </c>
      <c r="BD102" s="24" t="str">
        <f t="array" ref="BD102">IF(AC102="","",IF(AC102&gt;CG$7,5,(AC102/(MAX(IF(AC$4:AC$1999&lt;CG$7,AC$4:AC$1999))))*5))</f>
        <v/>
      </c>
      <c r="BE102" s="24" t="str">
        <f t="array" ref="BE102">IF(AD102="","",IF(AD102&gt;CH$7,5,(AD102/(MAX(IF(AD$4:AD$1999&lt;CH$7,AD$4:AD$1999))))*5))</f>
        <v/>
      </c>
      <c r="BF102" s="24" t="str">
        <f t="array" ref="BF102">IF(AE102="","",IF(AE102&gt;CI$7,5,(AE102/(MAX(IF(AE$4:AE$1999&lt;CI$7,AE$4:AE$1999))))*5))</f>
        <v/>
      </c>
      <c r="BG102" s="24" t="str">
        <f t="shared" si="39"/>
        <v/>
      </c>
      <c r="BH102" s="24" t="str">
        <f t="shared" si="40"/>
        <v/>
      </c>
      <c r="BI102" s="24" t="str">
        <f t="shared" si="41"/>
        <v/>
      </c>
      <c r="BJ102" s="24" t="str">
        <f t="shared" si="42"/>
        <v/>
      </c>
      <c r="BK102" s="24" t="str">
        <f t="shared" si="43"/>
        <v/>
      </c>
      <c r="BL102" s="24" t="str">
        <f t="shared" si="44"/>
        <v/>
      </c>
      <c r="BM102" s="24" t="str">
        <f t="shared" si="45"/>
        <v/>
      </c>
      <c r="BN102" s="24" t="str">
        <f t="shared" si="46"/>
        <v/>
      </c>
      <c r="BO102" s="24" t="str">
        <f t="shared" si="47"/>
        <v/>
      </c>
      <c r="BP102" s="24" t="str">
        <f>IF(AM102="","",SUMPRODUCT(BK102:BO102,'Benefit Weights'!$A$3:$E$3))</f>
        <v/>
      </c>
      <c r="BQ102" s="27" t="str">
        <f t="shared" si="48"/>
        <v/>
      </c>
    </row>
    <row r="103" spans="1:69" x14ac:dyDescent="0.25">
      <c r="A103" s="23"/>
      <c r="B103" s="23"/>
      <c r="C103" s="23"/>
      <c r="D103" s="23"/>
      <c r="E103" s="24"/>
      <c r="F103" s="24"/>
      <c r="G103" s="24"/>
      <c r="H103" s="23"/>
      <c r="I103" s="23"/>
      <c r="J103" s="23"/>
      <c r="K103" s="23"/>
      <c r="L103" s="23"/>
      <c r="M103" s="23"/>
      <c r="N103" s="23"/>
      <c r="O103" s="24"/>
      <c r="P103" s="24"/>
      <c r="Q103" s="24"/>
      <c r="R103" s="24"/>
      <c r="S103" s="24"/>
      <c r="T103" s="24"/>
      <c r="U103" s="24"/>
      <c r="V103" s="24"/>
      <c r="W103" s="24"/>
      <c r="X103" s="24"/>
      <c r="Y103" s="24"/>
      <c r="Z103" s="24"/>
      <c r="AA103" s="24"/>
      <c r="AB103" s="24"/>
      <c r="AC103" s="24"/>
      <c r="AD103" s="24"/>
      <c r="AE103" s="24"/>
      <c r="AF103" s="24"/>
      <c r="AG103" s="24"/>
      <c r="AH103" s="24"/>
      <c r="AI103" s="24"/>
      <c r="AJ103" s="23"/>
      <c r="AK103" s="23"/>
      <c r="AL103" s="23"/>
      <c r="AM103" s="23" t="str">
        <f t="shared" si="36"/>
        <v/>
      </c>
      <c r="AN103" s="23" t="str">
        <f t="shared" si="49"/>
        <v/>
      </c>
      <c r="AO103" s="23" t="str">
        <f t="shared" si="37"/>
        <v/>
      </c>
      <c r="AP103" s="23" t="str">
        <f t="shared" si="38"/>
        <v/>
      </c>
      <c r="AQ103" s="24" t="str">
        <f t="array" ref="AQ103">IF(Q103="","",IF(Q103&gt;BU$7,5,(Q103/(MAX(IF(Q$4:Q$1999&lt;BU$7,Q$4:Q$1999))))*5))</f>
        <v/>
      </c>
      <c r="AR103" s="24" t="str">
        <f t="array" ref="AR103">IF(R103="","",IF(R103&gt;BV$7,5,(R103/(MAX(IF(R$4:R$1999&lt;BV$7,R$4:R$1999))))*5))</f>
        <v/>
      </c>
      <c r="AS103" s="24" t="str">
        <f t="array" ref="AS103">IF(S103="","",IF(S103&gt;BW$7,5,(S103/(MAX(IF(S$4:S$1999&lt;BW$7,S$4:S$1999))))*5))</f>
        <v/>
      </c>
      <c r="AT103" s="24" t="str">
        <f t="array" ref="AT103">IF(T103="","",IF(T103&gt;BX$7,5,(T103/(MAX(IF(T$4:T$1999&lt;BX$7,T$4:T$1999))))*5))</f>
        <v/>
      </c>
      <c r="AU103" s="24" t="str">
        <f t="array" ref="AU103">IF(U103="","",IF(U103&gt;BY$7,5,(U103/(MAX(IF(U$4:U$1999&lt;BY$7,U$4:U$1999))))*5))</f>
        <v/>
      </c>
      <c r="AV103" s="24" t="str">
        <f t="array" ref="AV103">IF(V103="","",IF(V103&gt;BZ$7,5,(V103/(MAX(IF(V$4:V$1999&lt;BZ$7,V$4:V$1999))))*5))</f>
        <v/>
      </c>
      <c r="AW103" s="24" t="str">
        <f t="array" ref="AW103">IF(W103="","",IF(W103&gt;CA$7,5,(W103/(MAX(IF(W$4:W$1999&lt;CA$7,W$4:W$1999))))*5))</f>
        <v/>
      </c>
      <c r="AX103" s="24" t="str">
        <f t="array" ref="AX103">IF(X103="","",IF(X103&gt;CB$7,5,(X103/(MAX(IF(X$4:X$1999&lt;CB$7,X$4:X$1999))))*5))</f>
        <v/>
      </c>
      <c r="AY103" s="24" t="str">
        <f t="array" ref="AY103">IF(Y103="","",IF(Y103&gt;CC$7,5,(Y103/(MAX(IF(Y$4:Y$1999&lt;CC$7,Y$4:Y$1999))))*5))</f>
        <v/>
      </c>
      <c r="AZ103" s="24" t="str">
        <f t="array" ref="AZ103">IF(Z103="","",IF(Z103&gt;CD$7,5,(Z103/(MAX(IF(Z$4:Z$1999&lt;CD$7,Z$4:Z$1999))))*5))</f>
        <v/>
      </c>
      <c r="BA103" s="24" t="str">
        <f t="array" ref="BA103">IF(AA103="","",IF(AA103&gt;CE$7,5,(AA103/(MAX(IF(AA$4:AA$1999&lt;CE$7,AA$4:AA$1999))))*5))</f>
        <v/>
      </c>
      <c r="BB103" s="24" t="str">
        <f t="array" ref="BB103">IF(AB103="","",IF(AB103&gt;CF$7,5,(AB103/(MAX(IF(AB$4:AB$1999&lt;CF$7,AB$4:AB$1999))))*5))</f>
        <v/>
      </c>
      <c r="BC103" s="24" t="str">
        <f>IF(AM103="","",IF($AP103='WQ Reference'!$A$12,SUMPRODUCT($AQ103:$BB103,'WQ Reference'!$B$12:$M$12),IF($AP103='WQ Reference'!$A$13,SUMPRODUCT($AQ103:$BB103,'WQ Reference'!$B$13:$M$13),IF($AP103='WQ Reference'!$A$14,SUMPRODUCT($AQ103:$BB103,'WQ Reference'!$B$14:$M$14),IF($AP103='WQ Reference'!$A$15,SUMPRODUCT($AQ103:$BB103,'WQ Reference'!$B$15:$M$15),IF($AP103='WQ Reference'!$A$16,SUMPRODUCT($AQ103:$BB103,'WQ Reference'!$B$16:$M$16),IF($AP103='WQ Reference'!$A$17,SUMPRODUCT($AQ103:$BB103,'WQ Reference'!$B$17:$M$17),"Invalid Watershed")))))))</f>
        <v/>
      </c>
      <c r="BD103" s="24" t="str">
        <f t="array" ref="BD103">IF(AC103="","",IF(AC103&gt;CG$7,5,(AC103/(MAX(IF(AC$4:AC$1999&lt;CG$7,AC$4:AC$1999))))*5))</f>
        <v/>
      </c>
      <c r="BE103" s="24" t="str">
        <f t="array" ref="BE103">IF(AD103="","",IF(AD103&gt;CH$7,5,(AD103/(MAX(IF(AD$4:AD$1999&lt;CH$7,AD$4:AD$1999))))*5))</f>
        <v/>
      </c>
      <c r="BF103" s="24" t="str">
        <f t="array" ref="BF103">IF(AE103="","",IF(AE103&gt;CI$7,5,(AE103/(MAX(IF(AE$4:AE$1999&lt;CI$7,AE$4:AE$1999))))*5))</f>
        <v/>
      </c>
      <c r="BG103" s="24" t="str">
        <f t="shared" si="39"/>
        <v/>
      </c>
      <c r="BH103" s="24" t="str">
        <f t="shared" si="40"/>
        <v/>
      </c>
      <c r="BI103" s="24" t="str">
        <f t="shared" si="41"/>
        <v/>
      </c>
      <c r="BJ103" s="24" t="str">
        <f t="shared" si="42"/>
        <v/>
      </c>
      <c r="BK103" s="24" t="str">
        <f t="shared" si="43"/>
        <v/>
      </c>
      <c r="BL103" s="24" t="str">
        <f t="shared" si="44"/>
        <v/>
      </c>
      <c r="BM103" s="24" t="str">
        <f t="shared" si="45"/>
        <v/>
      </c>
      <c r="BN103" s="24" t="str">
        <f t="shared" si="46"/>
        <v/>
      </c>
      <c r="BO103" s="24" t="str">
        <f t="shared" si="47"/>
        <v/>
      </c>
      <c r="BP103" s="24" t="str">
        <f>IF(AM103="","",SUMPRODUCT(BK103:BO103,'Benefit Weights'!$A$3:$E$3))</f>
        <v/>
      </c>
      <c r="BQ103" s="27" t="str">
        <f t="shared" si="48"/>
        <v/>
      </c>
    </row>
    <row r="104" spans="1:69" x14ac:dyDescent="0.25">
      <c r="A104" s="23"/>
      <c r="B104" s="23"/>
      <c r="C104" s="23"/>
      <c r="D104" s="23"/>
      <c r="E104" s="24"/>
      <c r="F104" s="24"/>
      <c r="G104" s="24"/>
      <c r="H104" s="23"/>
      <c r="I104" s="23"/>
      <c r="J104" s="23"/>
      <c r="K104" s="23"/>
      <c r="L104" s="23"/>
      <c r="M104" s="23"/>
      <c r="N104" s="23"/>
      <c r="O104" s="24"/>
      <c r="P104" s="24"/>
      <c r="Q104" s="24"/>
      <c r="R104" s="24"/>
      <c r="S104" s="24"/>
      <c r="T104" s="24"/>
      <c r="U104" s="24"/>
      <c r="V104" s="24"/>
      <c r="W104" s="24"/>
      <c r="X104" s="24"/>
      <c r="Y104" s="24"/>
      <c r="Z104" s="24"/>
      <c r="AA104" s="24"/>
      <c r="AB104" s="24"/>
      <c r="AC104" s="24"/>
      <c r="AD104" s="24"/>
      <c r="AE104" s="24"/>
      <c r="AF104" s="24"/>
      <c r="AG104" s="24"/>
      <c r="AH104" s="24"/>
      <c r="AI104" s="24"/>
      <c r="AJ104" s="23"/>
      <c r="AK104" s="23"/>
      <c r="AL104" s="23"/>
      <c r="AM104" s="23" t="str">
        <f t="shared" si="36"/>
        <v/>
      </c>
      <c r="AN104" s="23" t="str">
        <f t="shared" si="49"/>
        <v/>
      </c>
      <c r="AO104" s="23" t="str">
        <f t="shared" si="37"/>
        <v/>
      </c>
      <c r="AP104" s="23" t="str">
        <f t="shared" si="38"/>
        <v/>
      </c>
      <c r="AQ104" s="24" t="str">
        <f t="array" ref="AQ104">IF(Q104="","",IF(Q104&gt;BU$7,5,(Q104/(MAX(IF(Q$4:Q$1999&lt;BU$7,Q$4:Q$1999))))*5))</f>
        <v/>
      </c>
      <c r="AR104" s="24" t="str">
        <f t="array" ref="AR104">IF(R104="","",IF(R104&gt;BV$7,5,(R104/(MAX(IF(R$4:R$1999&lt;BV$7,R$4:R$1999))))*5))</f>
        <v/>
      </c>
      <c r="AS104" s="24" t="str">
        <f t="array" ref="AS104">IF(S104="","",IF(S104&gt;BW$7,5,(S104/(MAX(IF(S$4:S$1999&lt;BW$7,S$4:S$1999))))*5))</f>
        <v/>
      </c>
      <c r="AT104" s="24" t="str">
        <f t="array" ref="AT104">IF(T104="","",IF(T104&gt;BX$7,5,(T104/(MAX(IF(T$4:T$1999&lt;BX$7,T$4:T$1999))))*5))</f>
        <v/>
      </c>
      <c r="AU104" s="24" t="str">
        <f t="array" ref="AU104">IF(U104="","",IF(U104&gt;BY$7,5,(U104/(MAX(IF(U$4:U$1999&lt;BY$7,U$4:U$1999))))*5))</f>
        <v/>
      </c>
      <c r="AV104" s="24" t="str">
        <f t="array" ref="AV104">IF(V104="","",IF(V104&gt;BZ$7,5,(V104/(MAX(IF(V$4:V$1999&lt;BZ$7,V$4:V$1999))))*5))</f>
        <v/>
      </c>
      <c r="AW104" s="24" t="str">
        <f t="array" ref="AW104">IF(W104="","",IF(W104&gt;CA$7,5,(W104/(MAX(IF(W$4:W$1999&lt;CA$7,W$4:W$1999))))*5))</f>
        <v/>
      </c>
      <c r="AX104" s="24" t="str">
        <f t="array" ref="AX104">IF(X104="","",IF(X104&gt;CB$7,5,(X104/(MAX(IF(X$4:X$1999&lt;CB$7,X$4:X$1999))))*5))</f>
        <v/>
      </c>
      <c r="AY104" s="24" t="str">
        <f t="array" ref="AY104">IF(Y104="","",IF(Y104&gt;CC$7,5,(Y104/(MAX(IF(Y$4:Y$1999&lt;CC$7,Y$4:Y$1999))))*5))</f>
        <v/>
      </c>
      <c r="AZ104" s="24" t="str">
        <f t="array" ref="AZ104">IF(Z104="","",IF(Z104&gt;CD$7,5,(Z104/(MAX(IF(Z$4:Z$1999&lt;CD$7,Z$4:Z$1999))))*5))</f>
        <v/>
      </c>
      <c r="BA104" s="24" t="str">
        <f t="array" ref="BA104">IF(AA104="","",IF(AA104&gt;CE$7,5,(AA104/(MAX(IF(AA$4:AA$1999&lt;CE$7,AA$4:AA$1999))))*5))</f>
        <v/>
      </c>
      <c r="BB104" s="24" t="str">
        <f t="array" ref="BB104">IF(AB104="","",IF(AB104&gt;CF$7,5,(AB104/(MAX(IF(AB$4:AB$1999&lt;CF$7,AB$4:AB$1999))))*5))</f>
        <v/>
      </c>
      <c r="BC104" s="24" t="str">
        <f>IF(AM104="","",IF($AP104='WQ Reference'!$A$12,SUMPRODUCT($AQ104:$BB104,'WQ Reference'!$B$12:$M$12),IF($AP104='WQ Reference'!$A$13,SUMPRODUCT($AQ104:$BB104,'WQ Reference'!$B$13:$M$13),IF($AP104='WQ Reference'!$A$14,SUMPRODUCT($AQ104:$BB104,'WQ Reference'!$B$14:$M$14),IF($AP104='WQ Reference'!$A$15,SUMPRODUCT($AQ104:$BB104,'WQ Reference'!$B$15:$M$15),IF($AP104='WQ Reference'!$A$16,SUMPRODUCT($AQ104:$BB104,'WQ Reference'!$B$16:$M$16),IF($AP104='WQ Reference'!$A$17,SUMPRODUCT($AQ104:$BB104,'WQ Reference'!$B$17:$M$17),"Invalid Watershed")))))))</f>
        <v/>
      </c>
      <c r="BD104" s="24" t="str">
        <f t="array" ref="BD104">IF(AC104="","",IF(AC104&gt;CG$7,5,(AC104/(MAX(IF(AC$4:AC$1999&lt;CG$7,AC$4:AC$1999))))*5))</f>
        <v/>
      </c>
      <c r="BE104" s="24" t="str">
        <f t="array" ref="BE104">IF(AD104="","",IF(AD104&gt;CH$7,5,(AD104/(MAX(IF(AD$4:AD$1999&lt;CH$7,AD$4:AD$1999))))*5))</f>
        <v/>
      </c>
      <c r="BF104" s="24" t="str">
        <f t="array" ref="BF104">IF(AE104="","",IF(AE104&gt;CI$7,5,(AE104/(MAX(IF(AE$4:AE$1999&lt;CI$7,AE$4:AE$1999))))*5))</f>
        <v/>
      </c>
      <c r="BG104" s="24" t="str">
        <f t="shared" si="39"/>
        <v/>
      </c>
      <c r="BH104" s="24" t="str">
        <f t="shared" si="40"/>
        <v/>
      </c>
      <c r="BI104" s="24" t="str">
        <f t="shared" si="41"/>
        <v/>
      </c>
      <c r="BJ104" s="24" t="str">
        <f t="shared" si="42"/>
        <v/>
      </c>
      <c r="BK104" s="24" t="str">
        <f t="shared" si="43"/>
        <v/>
      </c>
      <c r="BL104" s="24" t="str">
        <f t="shared" si="44"/>
        <v/>
      </c>
      <c r="BM104" s="24" t="str">
        <f t="shared" si="45"/>
        <v/>
      </c>
      <c r="BN104" s="24" t="str">
        <f t="shared" si="46"/>
        <v/>
      </c>
      <c r="BO104" s="24" t="str">
        <f t="shared" si="47"/>
        <v/>
      </c>
      <c r="BP104" s="24" t="str">
        <f>IF(AM104="","",SUMPRODUCT(BK104:BO104,'Benefit Weights'!$A$3:$E$3))</f>
        <v/>
      </c>
      <c r="BQ104" s="27" t="str">
        <f t="shared" si="48"/>
        <v/>
      </c>
    </row>
    <row r="105" spans="1:69" x14ac:dyDescent="0.25">
      <c r="A105" s="23"/>
      <c r="B105" s="23"/>
      <c r="C105" s="23"/>
      <c r="D105" s="23"/>
      <c r="E105" s="24"/>
      <c r="F105" s="24"/>
      <c r="G105" s="24"/>
      <c r="H105" s="23"/>
      <c r="I105" s="23"/>
      <c r="J105" s="23"/>
      <c r="K105" s="23"/>
      <c r="L105" s="23"/>
      <c r="M105" s="23"/>
      <c r="N105" s="23"/>
      <c r="O105" s="24"/>
      <c r="P105" s="24"/>
      <c r="Q105" s="24"/>
      <c r="R105" s="24"/>
      <c r="S105" s="24"/>
      <c r="T105" s="24"/>
      <c r="U105" s="24"/>
      <c r="V105" s="24"/>
      <c r="W105" s="24"/>
      <c r="X105" s="24"/>
      <c r="Y105" s="24"/>
      <c r="Z105" s="24"/>
      <c r="AA105" s="24"/>
      <c r="AB105" s="24"/>
      <c r="AC105" s="24"/>
      <c r="AD105" s="24"/>
      <c r="AE105" s="24"/>
      <c r="AF105" s="24"/>
      <c r="AG105" s="24"/>
      <c r="AH105" s="24"/>
      <c r="AI105" s="24"/>
      <c r="AJ105" s="23"/>
      <c r="AK105" s="23"/>
      <c r="AL105" s="23"/>
      <c r="AM105" s="23" t="str">
        <f t="shared" si="36"/>
        <v/>
      </c>
      <c r="AN105" s="23" t="str">
        <f t="shared" si="49"/>
        <v/>
      </c>
      <c r="AO105" s="23" t="str">
        <f t="shared" si="37"/>
        <v/>
      </c>
      <c r="AP105" s="23" t="str">
        <f t="shared" si="38"/>
        <v/>
      </c>
      <c r="AQ105" s="24" t="str">
        <f t="array" ref="AQ105">IF(Q105="","",IF(Q105&gt;BU$7,5,(Q105/(MAX(IF(Q$4:Q$1999&lt;BU$7,Q$4:Q$1999))))*5))</f>
        <v/>
      </c>
      <c r="AR105" s="24" t="str">
        <f t="array" ref="AR105">IF(R105="","",IF(R105&gt;BV$7,5,(R105/(MAX(IF(R$4:R$1999&lt;BV$7,R$4:R$1999))))*5))</f>
        <v/>
      </c>
      <c r="AS105" s="24" t="str">
        <f t="array" ref="AS105">IF(S105="","",IF(S105&gt;BW$7,5,(S105/(MAX(IF(S$4:S$1999&lt;BW$7,S$4:S$1999))))*5))</f>
        <v/>
      </c>
      <c r="AT105" s="24" t="str">
        <f t="array" ref="AT105">IF(T105="","",IF(T105&gt;BX$7,5,(T105/(MAX(IF(T$4:T$1999&lt;BX$7,T$4:T$1999))))*5))</f>
        <v/>
      </c>
      <c r="AU105" s="24" t="str">
        <f t="array" ref="AU105">IF(U105="","",IF(U105&gt;BY$7,5,(U105/(MAX(IF(U$4:U$1999&lt;BY$7,U$4:U$1999))))*5))</f>
        <v/>
      </c>
      <c r="AV105" s="24" t="str">
        <f t="array" ref="AV105">IF(V105="","",IF(V105&gt;BZ$7,5,(V105/(MAX(IF(V$4:V$1999&lt;BZ$7,V$4:V$1999))))*5))</f>
        <v/>
      </c>
      <c r="AW105" s="24" t="str">
        <f t="array" ref="AW105">IF(W105="","",IF(W105&gt;CA$7,5,(W105/(MAX(IF(W$4:W$1999&lt;CA$7,W$4:W$1999))))*5))</f>
        <v/>
      </c>
      <c r="AX105" s="24" t="str">
        <f t="array" ref="AX105">IF(X105="","",IF(X105&gt;CB$7,5,(X105/(MAX(IF(X$4:X$1999&lt;CB$7,X$4:X$1999))))*5))</f>
        <v/>
      </c>
      <c r="AY105" s="24" t="str">
        <f t="array" ref="AY105">IF(Y105="","",IF(Y105&gt;CC$7,5,(Y105/(MAX(IF(Y$4:Y$1999&lt;CC$7,Y$4:Y$1999))))*5))</f>
        <v/>
      </c>
      <c r="AZ105" s="24" t="str">
        <f t="array" ref="AZ105">IF(Z105="","",IF(Z105&gt;CD$7,5,(Z105/(MAX(IF(Z$4:Z$1999&lt;CD$7,Z$4:Z$1999))))*5))</f>
        <v/>
      </c>
      <c r="BA105" s="24" t="str">
        <f t="array" ref="BA105">IF(AA105="","",IF(AA105&gt;CE$7,5,(AA105/(MAX(IF(AA$4:AA$1999&lt;CE$7,AA$4:AA$1999))))*5))</f>
        <v/>
      </c>
      <c r="BB105" s="24" t="str">
        <f t="array" ref="BB105">IF(AB105="","",IF(AB105&gt;CF$7,5,(AB105/(MAX(IF(AB$4:AB$1999&lt;CF$7,AB$4:AB$1999))))*5))</f>
        <v/>
      </c>
      <c r="BC105" s="24" t="str">
        <f>IF(AM105="","",IF($AP105='WQ Reference'!$A$12,SUMPRODUCT($AQ105:$BB105,'WQ Reference'!$B$12:$M$12),IF($AP105='WQ Reference'!$A$13,SUMPRODUCT($AQ105:$BB105,'WQ Reference'!$B$13:$M$13),IF($AP105='WQ Reference'!$A$14,SUMPRODUCT($AQ105:$BB105,'WQ Reference'!$B$14:$M$14),IF($AP105='WQ Reference'!$A$15,SUMPRODUCT($AQ105:$BB105,'WQ Reference'!$B$15:$M$15),IF($AP105='WQ Reference'!$A$16,SUMPRODUCT($AQ105:$BB105,'WQ Reference'!$B$16:$M$16),IF($AP105='WQ Reference'!$A$17,SUMPRODUCT($AQ105:$BB105,'WQ Reference'!$B$17:$M$17),"Invalid Watershed")))))))</f>
        <v/>
      </c>
      <c r="BD105" s="24" t="str">
        <f t="array" ref="BD105">IF(AC105="","",IF(AC105&gt;CG$7,5,(AC105/(MAX(IF(AC$4:AC$1999&lt;CG$7,AC$4:AC$1999))))*5))</f>
        <v/>
      </c>
      <c r="BE105" s="24" t="str">
        <f t="array" ref="BE105">IF(AD105="","",IF(AD105&gt;CH$7,5,(AD105/(MAX(IF(AD$4:AD$1999&lt;CH$7,AD$4:AD$1999))))*5))</f>
        <v/>
      </c>
      <c r="BF105" s="24" t="str">
        <f t="array" ref="BF105">IF(AE105="","",IF(AE105&gt;CI$7,5,(AE105/(MAX(IF(AE$4:AE$1999&lt;CI$7,AE$4:AE$1999))))*5))</f>
        <v/>
      </c>
      <c r="BG105" s="24" t="str">
        <f t="shared" si="39"/>
        <v/>
      </c>
      <c r="BH105" s="24" t="str">
        <f t="shared" si="40"/>
        <v/>
      </c>
      <c r="BI105" s="24" t="str">
        <f t="shared" si="41"/>
        <v/>
      </c>
      <c r="BJ105" s="24" t="str">
        <f t="shared" si="42"/>
        <v/>
      </c>
      <c r="BK105" s="24" t="str">
        <f t="shared" si="43"/>
        <v/>
      </c>
      <c r="BL105" s="24" t="str">
        <f t="shared" si="44"/>
        <v/>
      </c>
      <c r="BM105" s="24" t="str">
        <f t="shared" si="45"/>
        <v/>
      </c>
      <c r="BN105" s="24" t="str">
        <f t="shared" si="46"/>
        <v/>
      </c>
      <c r="BO105" s="24" t="str">
        <f t="shared" si="47"/>
        <v/>
      </c>
      <c r="BP105" s="24" t="str">
        <f>IF(AM105="","",SUMPRODUCT(BK105:BO105,'Benefit Weights'!$A$3:$E$3))</f>
        <v/>
      </c>
      <c r="BQ105" s="27" t="str">
        <f t="shared" si="48"/>
        <v/>
      </c>
    </row>
    <row r="106" spans="1:69" x14ac:dyDescent="0.25">
      <c r="A106" s="23"/>
      <c r="B106" s="23"/>
      <c r="C106" s="23"/>
      <c r="D106" s="23"/>
      <c r="E106" s="24"/>
      <c r="F106" s="24"/>
      <c r="G106" s="24"/>
      <c r="H106" s="23"/>
      <c r="I106" s="23"/>
      <c r="J106" s="23"/>
      <c r="K106" s="23"/>
      <c r="L106" s="23"/>
      <c r="M106" s="23"/>
      <c r="N106" s="23"/>
      <c r="O106" s="24"/>
      <c r="P106" s="24"/>
      <c r="Q106" s="24"/>
      <c r="R106" s="24"/>
      <c r="S106" s="24"/>
      <c r="T106" s="24"/>
      <c r="U106" s="24"/>
      <c r="V106" s="24"/>
      <c r="W106" s="24"/>
      <c r="X106" s="24"/>
      <c r="Y106" s="24"/>
      <c r="Z106" s="24"/>
      <c r="AA106" s="24"/>
      <c r="AB106" s="24"/>
      <c r="AC106" s="24"/>
      <c r="AD106" s="24"/>
      <c r="AE106" s="24"/>
      <c r="AF106" s="24"/>
      <c r="AG106" s="24"/>
      <c r="AH106" s="24"/>
      <c r="AI106" s="24"/>
      <c r="AJ106" s="23"/>
      <c r="AK106" s="23"/>
      <c r="AL106" s="23"/>
      <c r="AM106" s="23" t="str">
        <f t="shared" si="36"/>
        <v/>
      </c>
      <c r="AN106" s="23" t="str">
        <f t="shared" si="49"/>
        <v/>
      </c>
      <c r="AO106" s="23" t="str">
        <f t="shared" si="37"/>
        <v/>
      </c>
      <c r="AP106" s="23" t="str">
        <f t="shared" si="38"/>
        <v/>
      </c>
      <c r="AQ106" s="24" t="str">
        <f t="array" ref="AQ106">IF(Q106="","",IF(Q106&gt;BU$7,5,(Q106/(MAX(IF(Q$4:Q$1999&lt;BU$7,Q$4:Q$1999))))*5))</f>
        <v/>
      </c>
      <c r="AR106" s="24" t="str">
        <f t="array" ref="AR106">IF(R106="","",IF(R106&gt;BV$7,5,(R106/(MAX(IF(R$4:R$1999&lt;BV$7,R$4:R$1999))))*5))</f>
        <v/>
      </c>
      <c r="AS106" s="24" t="str">
        <f t="array" ref="AS106">IF(S106="","",IF(S106&gt;BW$7,5,(S106/(MAX(IF(S$4:S$1999&lt;BW$7,S$4:S$1999))))*5))</f>
        <v/>
      </c>
      <c r="AT106" s="24" t="str">
        <f t="array" ref="AT106">IF(T106="","",IF(T106&gt;BX$7,5,(T106/(MAX(IF(T$4:T$1999&lt;BX$7,T$4:T$1999))))*5))</f>
        <v/>
      </c>
      <c r="AU106" s="24" t="str">
        <f t="array" ref="AU106">IF(U106="","",IF(U106&gt;BY$7,5,(U106/(MAX(IF(U$4:U$1999&lt;BY$7,U$4:U$1999))))*5))</f>
        <v/>
      </c>
      <c r="AV106" s="24" t="str">
        <f t="array" ref="AV106">IF(V106="","",IF(V106&gt;BZ$7,5,(V106/(MAX(IF(V$4:V$1999&lt;BZ$7,V$4:V$1999))))*5))</f>
        <v/>
      </c>
      <c r="AW106" s="24" t="str">
        <f t="array" ref="AW106">IF(W106="","",IF(W106&gt;CA$7,5,(W106/(MAX(IF(W$4:W$1999&lt;CA$7,W$4:W$1999))))*5))</f>
        <v/>
      </c>
      <c r="AX106" s="24" t="str">
        <f t="array" ref="AX106">IF(X106="","",IF(X106&gt;CB$7,5,(X106/(MAX(IF(X$4:X$1999&lt;CB$7,X$4:X$1999))))*5))</f>
        <v/>
      </c>
      <c r="AY106" s="24" t="str">
        <f t="array" ref="AY106">IF(Y106="","",IF(Y106&gt;CC$7,5,(Y106/(MAX(IF(Y$4:Y$1999&lt;CC$7,Y$4:Y$1999))))*5))</f>
        <v/>
      </c>
      <c r="AZ106" s="24" t="str">
        <f t="array" ref="AZ106">IF(Z106="","",IF(Z106&gt;CD$7,5,(Z106/(MAX(IF(Z$4:Z$1999&lt;CD$7,Z$4:Z$1999))))*5))</f>
        <v/>
      </c>
      <c r="BA106" s="24" t="str">
        <f t="array" ref="BA106">IF(AA106="","",IF(AA106&gt;CE$7,5,(AA106/(MAX(IF(AA$4:AA$1999&lt;CE$7,AA$4:AA$1999))))*5))</f>
        <v/>
      </c>
      <c r="BB106" s="24" t="str">
        <f t="array" ref="BB106">IF(AB106="","",IF(AB106&gt;CF$7,5,(AB106/(MAX(IF(AB$4:AB$1999&lt;CF$7,AB$4:AB$1999))))*5))</f>
        <v/>
      </c>
      <c r="BC106" s="24" t="str">
        <f>IF(AM106="","",IF($AP106='WQ Reference'!$A$12,SUMPRODUCT($AQ106:$BB106,'WQ Reference'!$B$12:$M$12),IF($AP106='WQ Reference'!$A$13,SUMPRODUCT($AQ106:$BB106,'WQ Reference'!$B$13:$M$13),IF($AP106='WQ Reference'!$A$14,SUMPRODUCT($AQ106:$BB106,'WQ Reference'!$B$14:$M$14),IF($AP106='WQ Reference'!$A$15,SUMPRODUCT($AQ106:$BB106,'WQ Reference'!$B$15:$M$15),IF($AP106='WQ Reference'!$A$16,SUMPRODUCT($AQ106:$BB106,'WQ Reference'!$B$16:$M$16),IF($AP106='WQ Reference'!$A$17,SUMPRODUCT($AQ106:$BB106,'WQ Reference'!$B$17:$M$17),"Invalid Watershed")))))))</f>
        <v/>
      </c>
      <c r="BD106" s="24" t="str">
        <f t="array" ref="BD106">IF(AC106="","",IF(AC106&gt;CG$7,5,(AC106/(MAX(IF(AC$4:AC$1999&lt;CG$7,AC$4:AC$1999))))*5))</f>
        <v/>
      </c>
      <c r="BE106" s="24" t="str">
        <f t="array" ref="BE106">IF(AD106="","",IF(AD106&gt;CH$7,5,(AD106/(MAX(IF(AD$4:AD$1999&lt;CH$7,AD$4:AD$1999))))*5))</f>
        <v/>
      </c>
      <c r="BF106" s="24" t="str">
        <f t="array" ref="BF106">IF(AE106="","",IF(AE106&gt;CI$7,5,(AE106/(MAX(IF(AE$4:AE$1999&lt;CI$7,AE$4:AE$1999))))*5))</f>
        <v/>
      </c>
      <c r="BG106" s="24" t="str">
        <f t="shared" si="39"/>
        <v/>
      </c>
      <c r="BH106" s="24" t="str">
        <f t="shared" si="40"/>
        <v/>
      </c>
      <c r="BI106" s="24" t="str">
        <f t="shared" si="41"/>
        <v/>
      </c>
      <c r="BJ106" s="24" t="str">
        <f t="shared" si="42"/>
        <v/>
      </c>
      <c r="BK106" s="24" t="str">
        <f t="shared" si="43"/>
        <v/>
      </c>
      <c r="BL106" s="24" t="str">
        <f t="shared" si="44"/>
        <v/>
      </c>
      <c r="BM106" s="24" t="str">
        <f t="shared" si="45"/>
        <v/>
      </c>
      <c r="BN106" s="24" t="str">
        <f t="shared" si="46"/>
        <v/>
      </c>
      <c r="BO106" s="24" t="str">
        <f t="shared" si="47"/>
        <v/>
      </c>
      <c r="BP106" s="24" t="str">
        <f>IF(AM106="","",SUMPRODUCT(BK106:BO106,'Benefit Weights'!$A$3:$E$3))</f>
        <v/>
      </c>
      <c r="BQ106" s="27" t="str">
        <f t="shared" si="48"/>
        <v/>
      </c>
    </row>
    <row r="107" spans="1:69" x14ac:dyDescent="0.25">
      <c r="A107" s="23"/>
      <c r="B107" s="23"/>
      <c r="C107" s="23"/>
      <c r="D107" s="23"/>
      <c r="E107" s="24"/>
      <c r="F107" s="24"/>
      <c r="G107" s="24"/>
      <c r="H107" s="23"/>
      <c r="I107" s="23"/>
      <c r="J107" s="23"/>
      <c r="K107" s="23"/>
      <c r="L107" s="23"/>
      <c r="M107" s="23"/>
      <c r="N107" s="23"/>
      <c r="O107" s="24"/>
      <c r="P107" s="24"/>
      <c r="Q107" s="24"/>
      <c r="R107" s="24"/>
      <c r="S107" s="24"/>
      <c r="T107" s="24"/>
      <c r="U107" s="24"/>
      <c r="V107" s="24"/>
      <c r="W107" s="24"/>
      <c r="X107" s="24"/>
      <c r="Y107" s="24"/>
      <c r="Z107" s="24"/>
      <c r="AA107" s="24"/>
      <c r="AB107" s="24"/>
      <c r="AC107" s="24"/>
      <c r="AD107" s="24"/>
      <c r="AE107" s="24"/>
      <c r="AF107" s="24"/>
      <c r="AG107" s="24"/>
      <c r="AH107" s="24"/>
      <c r="AI107" s="24"/>
      <c r="AJ107" s="23"/>
      <c r="AK107" s="23"/>
      <c r="AL107" s="23"/>
      <c r="AM107" s="23" t="str">
        <f t="shared" si="36"/>
        <v/>
      </c>
      <c r="AN107" s="23" t="str">
        <f t="shared" si="49"/>
        <v/>
      </c>
      <c r="AO107" s="23" t="str">
        <f t="shared" si="37"/>
        <v/>
      </c>
      <c r="AP107" s="23" t="str">
        <f t="shared" si="38"/>
        <v/>
      </c>
      <c r="AQ107" s="24" t="str">
        <f t="array" ref="AQ107">IF(Q107="","",IF(Q107&gt;BU$7,5,(Q107/(MAX(IF(Q$4:Q$1999&lt;BU$7,Q$4:Q$1999))))*5))</f>
        <v/>
      </c>
      <c r="AR107" s="24" t="str">
        <f t="array" ref="AR107">IF(R107="","",IF(R107&gt;BV$7,5,(R107/(MAX(IF(R$4:R$1999&lt;BV$7,R$4:R$1999))))*5))</f>
        <v/>
      </c>
      <c r="AS107" s="24" t="str">
        <f t="array" ref="AS107">IF(S107="","",IF(S107&gt;BW$7,5,(S107/(MAX(IF(S$4:S$1999&lt;BW$7,S$4:S$1999))))*5))</f>
        <v/>
      </c>
      <c r="AT107" s="24" t="str">
        <f t="array" ref="AT107">IF(T107="","",IF(T107&gt;BX$7,5,(T107/(MAX(IF(T$4:T$1999&lt;BX$7,T$4:T$1999))))*5))</f>
        <v/>
      </c>
      <c r="AU107" s="24" t="str">
        <f t="array" ref="AU107">IF(U107="","",IF(U107&gt;BY$7,5,(U107/(MAX(IF(U$4:U$1999&lt;BY$7,U$4:U$1999))))*5))</f>
        <v/>
      </c>
      <c r="AV107" s="24" t="str">
        <f t="array" ref="AV107">IF(V107="","",IF(V107&gt;BZ$7,5,(V107/(MAX(IF(V$4:V$1999&lt;BZ$7,V$4:V$1999))))*5))</f>
        <v/>
      </c>
      <c r="AW107" s="24" t="str">
        <f t="array" ref="AW107">IF(W107="","",IF(W107&gt;CA$7,5,(W107/(MAX(IF(W$4:W$1999&lt;CA$7,W$4:W$1999))))*5))</f>
        <v/>
      </c>
      <c r="AX107" s="24" t="str">
        <f t="array" ref="AX107">IF(X107="","",IF(X107&gt;CB$7,5,(X107/(MAX(IF(X$4:X$1999&lt;CB$7,X$4:X$1999))))*5))</f>
        <v/>
      </c>
      <c r="AY107" s="24" t="str">
        <f t="array" ref="AY107">IF(Y107="","",IF(Y107&gt;CC$7,5,(Y107/(MAX(IF(Y$4:Y$1999&lt;CC$7,Y$4:Y$1999))))*5))</f>
        <v/>
      </c>
      <c r="AZ107" s="24" t="str">
        <f t="array" ref="AZ107">IF(Z107="","",IF(Z107&gt;CD$7,5,(Z107/(MAX(IF(Z$4:Z$1999&lt;CD$7,Z$4:Z$1999))))*5))</f>
        <v/>
      </c>
      <c r="BA107" s="24" t="str">
        <f t="array" ref="BA107">IF(AA107="","",IF(AA107&gt;CE$7,5,(AA107/(MAX(IF(AA$4:AA$1999&lt;CE$7,AA$4:AA$1999))))*5))</f>
        <v/>
      </c>
      <c r="BB107" s="24" t="str">
        <f t="array" ref="BB107">IF(AB107="","",IF(AB107&gt;CF$7,5,(AB107/(MAX(IF(AB$4:AB$1999&lt;CF$7,AB$4:AB$1999))))*5))</f>
        <v/>
      </c>
      <c r="BC107" s="24" t="str">
        <f>IF(AM107="","",IF($AP107='WQ Reference'!$A$12,SUMPRODUCT($AQ107:$BB107,'WQ Reference'!$B$12:$M$12),IF($AP107='WQ Reference'!$A$13,SUMPRODUCT($AQ107:$BB107,'WQ Reference'!$B$13:$M$13),IF($AP107='WQ Reference'!$A$14,SUMPRODUCT($AQ107:$BB107,'WQ Reference'!$B$14:$M$14),IF($AP107='WQ Reference'!$A$15,SUMPRODUCT($AQ107:$BB107,'WQ Reference'!$B$15:$M$15),IF($AP107='WQ Reference'!$A$16,SUMPRODUCT($AQ107:$BB107,'WQ Reference'!$B$16:$M$16),IF($AP107='WQ Reference'!$A$17,SUMPRODUCT($AQ107:$BB107,'WQ Reference'!$B$17:$M$17),"Invalid Watershed")))))))</f>
        <v/>
      </c>
      <c r="BD107" s="24" t="str">
        <f t="array" ref="BD107">IF(AC107="","",IF(AC107&gt;CG$7,5,(AC107/(MAX(IF(AC$4:AC$1999&lt;CG$7,AC$4:AC$1999))))*5))</f>
        <v/>
      </c>
      <c r="BE107" s="24" t="str">
        <f t="array" ref="BE107">IF(AD107="","",IF(AD107&gt;CH$7,5,(AD107/(MAX(IF(AD$4:AD$1999&lt;CH$7,AD$4:AD$1999))))*5))</f>
        <v/>
      </c>
      <c r="BF107" s="24" t="str">
        <f t="array" ref="BF107">IF(AE107="","",IF(AE107&gt;CI$7,5,(AE107/(MAX(IF(AE$4:AE$1999&lt;CI$7,AE$4:AE$1999))))*5))</f>
        <v/>
      </c>
      <c r="BG107" s="24" t="str">
        <f t="shared" si="39"/>
        <v/>
      </c>
      <c r="BH107" s="24" t="str">
        <f t="shared" si="40"/>
        <v/>
      </c>
      <c r="BI107" s="24" t="str">
        <f t="shared" si="41"/>
        <v/>
      </c>
      <c r="BJ107" s="24" t="str">
        <f t="shared" si="42"/>
        <v/>
      </c>
      <c r="BK107" s="24" t="str">
        <f t="shared" si="43"/>
        <v/>
      </c>
      <c r="BL107" s="24" t="str">
        <f t="shared" si="44"/>
        <v/>
      </c>
      <c r="BM107" s="24" t="str">
        <f t="shared" si="45"/>
        <v/>
      </c>
      <c r="BN107" s="24" t="str">
        <f t="shared" si="46"/>
        <v/>
      </c>
      <c r="BO107" s="24" t="str">
        <f t="shared" si="47"/>
        <v/>
      </c>
      <c r="BP107" s="24" t="str">
        <f>IF(AM107="","",SUMPRODUCT(BK107:BO107,'Benefit Weights'!$A$3:$E$3))</f>
        <v/>
      </c>
      <c r="BQ107" s="27" t="str">
        <f t="shared" si="48"/>
        <v/>
      </c>
    </row>
    <row r="108" spans="1:69" x14ac:dyDescent="0.25">
      <c r="A108" s="23"/>
      <c r="B108" s="23"/>
      <c r="C108" s="23"/>
      <c r="D108" s="23"/>
      <c r="E108" s="24"/>
      <c r="F108" s="24"/>
      <c r="G108" s="24"/>
      <c r="H108" s="23"/>
      <c r="I108" s="23"/>
      <c r="J108" s="23"/>
      <c r="K108" s="23"/>
      <c r="L108" s="23"/>
      <c r="M108" s="23"/>
      <c r="N108" s="23"/>
      <c r="O108" s="24"/>
      <c r="P108" s="24"/>
      <c r="Q108" s="24"/>
      <c r="R108" s="24"/>
      <c r="S108" s="24"/>
      <c r="T108" s="24"/>
      <c r="U108" s="24"/>
      <c r="V108" s="24"/>
      <c r="W108" s="24"/>
      <c r="X108" s="24"/>
      <c r="Y108" s="24"/>
      <c r="Z108" s="24"/>
      <c r="AA108" s="24"/>
      <c r="AB108" s="24"/>
      <c r="AC108" s="24"/>
      <c r="AD108" s="24"/>
      <c r="AE108" s="24"/>
      <c r="AF108" s="24"/>
      <c r="AG108" s="24"/>
      <c r="AH108" s="24"/>
      <c r="AI108" s="24"/>
      <c r="AJ108" s="23"/>
      <c r="AK108" s="23"/>
      <c r="AL108" s="23"/>
      <c r="AM108" s="23" t="str">
        <f t="shared" si="36"/>
        <v/>
      </c>
      <c r="AN108" s="23" t="str">
        <f t="shared" si="49"/>
        <v/>
      </c>
      <c r="AO108" s="23" t="str">
        <f t="shared" si="37"/>
        <v/>
      </c>
      <c r="AP108" s="23" t="str">
        <f t="shared" si="38"/>
        <v/>
      </c>
      <c r="AQ108" s="24" t="str">
        <f t="array" ref="AQ108">IF(Q108="","",IF(Q108&gt;BU$7,5,(Q108/(MAX(IF(Q$4:Q$1999&lt;BU$7,Q$4:Q$1999))))*5))</f>
        <v/>
      </c>
      <c r="AR108" s="24" t="str">
        <f t="array" ref="AR108">IF(R108="","",IF(R108&gt;BV$7,5,(R108/(MAX(IF(R$4:R$1999&lt;BV$7,R$4:R$1999))))*5))</f>
        <v/>
      </c>
      <c r="AS108" s="24" t="str">
        <f t="array" ref="AS108">IF(S108="","",IF(S108&gt;BW$7,5,(S108/(MAX(IF(S$4:S$1999&lt;BW$7,S$4:S$1999))))*5))</f>
        <v/>
      </c>
      <c r="AT108" s="24" t="str">
        <f t="array" ref="AT108">IF(T108="","",IF(T108&gt;BX$7,5,(T108/(MAX(IF(T$4:T$1999&lt;BX$7,T$4:T$1999))))*5))</f>
        <v/>
      </c>
      <c r="AU108" s="24" t="str">
        <f t="array" ref="AU108">IF(U108="","",IF(U108&gt;BY$7,5,(U108/(MAX(IF(U$4:U$1999&lt;BY$7,U$4:U$1999))))*5))</f>
        <v/>
      </c>
      <c r="AV108" s="24" t="str">
        <f t="array" ref="AV108">IF(V108="","",IF(V108&gt;BZ$7,5,(V108/(MAX(IF(V$4:V$1999&lt;BZ$7,V$4:V$1999))))*5))</f>
        <v/>
      </c>
      <c r="AW108" s="24" t="str">
        <f t="array" ref="AW108">IF(W108="","",IF(W108&gt;CA$7,5,(W108/(MAX(IF(W$4:W$1999&lt;CA$7,W$4:W$1999))))*5))</f>
        <v/>
      </c>
      <c r="AX108" s="24" t="str">
        <f t="array" ref="AX108">IF(X108="","",IF(X108&gt;CB$7,5,(X108/(MAX(IF(X$4:X$1999&lt;CB$7,X$4:X$1999))))*5))</f>
        <v/>
      </c>
      <c r="AY108" s="24" t="str">
        <f t="array" ref="AY108">IF(Y108="","",IF(Y108&gt;CC$7,5,(Y108/(MAX(IF(Y$4:Y$1999&lt;CC$7,Y$4:Y$1999))))*5))</f>
        <v/>
      </c>
      <c r="AZ108" s="24" t="str">
        <f t="array" ref="AZ108">IF(Z108="","",IF(Z108&gt;CD$7,5,(Z108/(MAX(IF(Z$4:Z$1999&lt;CD$7,Z$4:Z$1999))))*5))</f>
        <v/>
      </c>
      <c r="BA108" s="24" t="str">
        <f t="array" ref="BA108">IF(AA108="","",IF(AA108&gt;CE$7,5,(AA108/(MAX(IF(AA$4:AA$1999&lt;CE$7,AA$4:AA$1999))))*5))</f>
        <v/>
      </c>
      <c r="BB108" s="24" t="str">
        <f t="array" ref="BB108">IF(AB108="","",IF(AB108&gt;CF$7,5,(AB108/(MAX(IF(AB$4:AB$1999&lt;CF$7,AB$4:AB$1999))))*5))</f>
        <v/>
      </c>
      <c r="BC108" s="24" t="str">
        <f>IF(AM108="","",IF($AP108='WQ Reference'!$A$12,SUMPRODUCT($AQ108:$BB108,'WQ Reference'!$B$12:$M$12),IF($AP108='WQ Reference'!$A$13,SUMPRODUCT($AQ108:$BB108,'WQ Reference'!$B$13:$M$13),IF($AP108='WQ Reference'!$A$14,SUMPRODUCT($AQ108:$BB108,'WQ Reference'!$B$14:$M$14),IF($AP108='WQ Reference'!$A$15,SUMPRODUCT($AQ108:$BB108,'WQ Reference'!$B$15:$M$15),IF($AP108='WQ Reference'!$A$16,SUMPRODUCT($AQ108:$BB108,'WQ Reference'!$B$16:$M$16),IF($AP108='WQ Reference'!$A$17,SUMPRODUCT($AQ108:$BB108,'WQ Reference'!$B$17:$M$17),"Invalid Watershed")))))))</f>
        <v/>
      </c>
      <c r="BD108" s="24" t="str">
        <f t="array" ref="BD108">IF(AC108="","",IF(AC108&gt;CG$7,5,(AC108/(MAX(IF(AC$4:AC$1999&lt;CG$7,AC$4:AC$1999))))*5))</f>
        <v/>
      </c>
      <c r="BE108" s="24" t="str">
        <f t="array" ref="BE108">IF(AD108="","",IF(AD108&gt;CH$7,5,(AD108/(MAX(IF(AD$4:AD$1999&lt;CH$7,AD$4:AD$1999))))*5))</f>
        <v/>
      </c>
      <c r="BF108" s="24" t="str">
        <f t="array" ref="BF108">IF(AE108="","",IF(AE108&gt;CI$7,5,(AE108/(MAX(IF(AE$4:AE$1999&lt;CI$7,AE$4:AE$1999))))*5))</f>
        <v/>
      </c>
      <c r="BG108" s="24" t="str">
        <f t="shared" si="39"/>
        <v/>
      </c>
      <c r="BH108" s="24" t="str">
        <f t="shared" si="40"/>
        <v/>
      </c>
      <c r="BI108" s="24" t="str">
        <f t="shared" si="41"/>
        <v/>
      </c>
      <c r="BJ108" s="24" t="str">
        <f t="shared" si="42"/>
        <v/>
      </c>
      <c r="BK108" s="24" t="str">
        <f t="shared" si="43"/>
        <v/>
      </c>
      <c r="BL108" s="24" t="str">
        <f t="shared" si="44"/>
        <v/>
      </c>
      <c r="BM108" s="24" t="str">
        <f t="shared" si="45"/>
        <v/>
      </c>
      <c r="BN108" s="24" t="str">
        <f t="shared" si="46"/>
        <v/>
      </c>
      <c r="BO108" s="24" t="str">
        <f t="shared" si="47"/>
        <v/>
      </c>
      <c r="BP108" s="24" t="str">
        <f>IF(AM108="","",SUMPRODUCT(BK108:BO108,'Benefit Weights'!$A$3:$E$3))</f>
        <v/>
      </c>
      <c r="BQ108" s="27" t="str">
        <f t="shared" si="48"/>
        <v/>
      </c>
    </row>
    <row r="109" spans="1:69" x14ac:dyDescent="0.25">
      <c r="A109" s="23"/>
      <c r="B109" s="23"/>
      <c r="C109" s="23"/>
      <c r="D109" s="23"/>
      <c r="E109" s="24"/>
      <c r="F109" s="24"/>
      <c r="G109" s="24"/>
      <c r="H109" s="23"/>
      <c r="I109" s="23"/>
      <c r="J109" s="23"/>
      <c r="K109" s="23"/>
      <c r="L109" s="23"/>
      <c r="M109" s="23"/>
      <c r="N109" s="23"/>
      <c r="O109" s="24"/>
      <c r="P109" s="24"/>
      <c r="Q109" s="24"/>
      <c r="R109" s="24"/>
      <c r="S109" s="24"/>
      <c r="T109" s="24"/>
      <c r="U109" s="24"/>
      <c r="V109" s="24"/>
      <c r="W109" s="24"/>
      <c r="X109" s="24"/>
      <c r="Y109" s="24"/>
      <c r="Z109" s="24"/>
      <c r="AA109" s="24"/>
      <c r="AB109" s="24"/>
      <c r="AC109" s="24"/>
      <c r="AD109" s="24"/>
      <c r="AE109" s="24"/>
      <c r="AF109" s="24"/>
      <c r="AG109" s="24"/>
      <c r="AH109" s="24"/>
      <c r="AI109" s="24"/>
      <c r="AJ109" s="23"/>
      <c r="AK109" s="23"/>
      <c r="AL109" s="23"/>
      <c r="AM109" s="23" t="str">
        <f t="shared" si="36"/>
        <v/>
      </c>
      <c r="AN109" s="23" t="str">
        <f t="shared" si="49"/>
        <v/>
      </c>
      <c r="AO109" s="23" t="str">
        <f t="shared" si="37"/>
        <v/>
      </c>
      <c r="AP109" s="23" t="str">
        <f t="shared" si="38"/>
        <v/>
      </c>
      <c r="AQ109" s="24" t="str">
        <f t="array" ref="AQ109">IF(Q109="","",IF(Q109&gt;BU$7,5,(Q109/(MAX(IF(Q$4:Q$1999&lt;BU$7,Q$4:Q$1999))))*5))</f>
        <v/>
      </c>
      <c r="AR109" s="24" t="str">
        <f t="array" ref="AR109">IF(R109="","",IF(R109&gt;BV$7,5,(R109/(MAX(IF(R$4:R$1999&lt;BV$7,R$4:R$1999))))*5))</f>
        <v/>
      </c>
      <c r="AS109" s="24" t="str">
        <f t="array" ref="AS109">IF(S109="","",IF(S109&gt;BW$7,5,(S109/(MAX(IF(S$4:S$1999&lt;BW$7,S$4:S$1999))))*5))</f>
        <v/>
      </c>
      <c r="AT109" s="24" t="str">
        <f t="array" ref="AT109">IF(T109="","",IF(T109&gt;BX$7,5,(T109/(MAX(IF(T$4:T$1999&lt;BX$7,T$4:T$1999))))*5))</f>
        <v/>
      </c>
      <c r="AU109" s="24" t="str">
        <f t="array" ref="AU109">IF(U109="","",IF(U109&gt;BY$7,5,(U109/(MAX(IF(U$4:U$1999&lt;BY$7,U$4:U$1999))))*5))</f>
        <v/>
      </c>
      <c r="AV109" s="24" t="str">
        <f t="array" ref="AV109">IF(V109="","",IF(V109&gt;BZ$7,5,(V109/(MAX(IF(V$4:V$1999&lt;BZ$7,V$4:V$1999))))*5))</f>
        <v/>
      </c>
      <c r="AW109" s="24" t="str">
        <f t="array" ref="AW109">IF(W109="","",IF(W109&gt;CA$7,5,(W109/(MAX(IF(W$4:W$1999&lt;CA$7,W$4:W$1999))))*5))</f>
        <v/>
      </c>
      <c r="AX109" s="24" t="str">
        <f t="array" ref="AX109">IF(X109="","",IF(X109&gt;CB$7,5,(X109/(MAX(IF(X$4:X$1999&lt;CB$7,X$4:X$1999))))*5))</f>
        <v/>
      </c>
      <c r="AY109" s="24" t="str">
        <f t="array" ref="AY109">IF(Y109="","",IF(Y109&gt;CC$7,5,(Y109/(MAX(IF(Y$4:Y$1999&lt;CC$7,Y$4:Y$1999))))*5))</f>
        <v/>
      </c>
      <c r="AZ109" s="24" t="str">
        <f t="array" ref="AZ109">IF(Z109="","",IF(Z109&gt;CD$7,5,(Z109/(MAX(IF(Z$4:Z$1999&lt;CD$7,Z$4:Z$1999))))*5))</f>
        <v/>
      </c>
      <c r="BA109" s="24" t="str">
        <f t="array" ref="BA109">IF(AA109="","",IF(AA109&gt;CE$7,5,(AA109/(MAX(IF(AA$4:AA$1999&lt;CE$7,AA$4:AA$1999))))*5))</f>
        <v/>
      </c>
      <c r="BB109" s="24" t="str">
        <f t="array" ref="BB109">IF(AB109="","",IF(AB109&gt;CF$7,5,(AB109/(MAX(IF(AB$4:AB$1999&lt;CF$7,AB$4:AB$1999))))*5))</f>
        <v/>
      </c>
      <c r="BC109" s="24" t="str">
        <f>IF(AM109="","",IF($AP109='WQ Reference'!$A$12,SUMPRODUCT($AQ109:$BB109,'WQ Reference'!$B$12:$M$12),IF($AP109='WQ Reference'!$A$13,SUMPRODUCT($AQ109:$BB109,'WQ Reference'!$B$13:$M$13),IF($AP109='WQ Reference'!$A$14,SUMPRODUCT($AQ109:$BB109,'WQ Reference'!$B$14:$M$14),IF($AP109='WQ Reference'!$A$15,SUMPRODUCT($AQ109:$BB109,'WQ Reference'!$B$15:$M$15),IF($AP109='WQ Reference'!$A$16,SUMPRODUCT($AQ109:$BB109,'WQ Reference'!$B$16:$M$16),IF($AP109='WQ Reference'!$A$17,SUMPRODUCT($AQ109:$BB109,'WQ Reference'!$B$17:$M$17),"Invalid Watershed")))))))</f>
        <v/>
      </c>
      <c r="BD109" s="24" t="str">
        <f t="array" ref="BD109">IF(AC109="","",IF(AC109&gt;CG$7,5,(AC109/(MAX(IF(AC$4:AC$1999&lt;CG$7,AC$4:AC$1999))))*5))</f>
        <v/>
      </c>
      <c r="BE109" s="24" t="str">
        <f t="array" ref="BE109">IF(AD109="","",IF(AD109&gt;CH$7,5,(AD109/(MAX(IF(AD$4:AD$1999&lt;CH$7,AD$4:AD$1999))))*5))</f>
        <v/>
      </c>
      <c r="BF109" s="24" t="str">
        <f t="array" ref="BF109">IF(AE109="","",IF(AE109&gt;CI$7,5,(AE109/(MAX(IF(AE$4:AE$1999&lt;CI$7,AE$4:AE$1999))))*5))</f>
        <v/>
      </c>
      <c r="BG109" s="24" t="str">
        <f t="shared" si="39"/>
        <v/>
      </c>
      <c r="BH109" s="24" t="str">
        <f t="shared" si="40"/>
        <v/>
      </c>
      <c r="BI109" s="24" t="str">
        <f t="shared" si="41"/>
        <v/>
      </c>
      <c r="BJ109" s="24" t="str">
        <f t="shared" si="42"/>
        <v/>
      </c>
      <c r="BK109" s="24" t="str">
        <f t="shared" si="43"/>
        <v/>
      </c>
      <c r="BL109" s="24" t="str">
        <f t="shared" si="44"/>
        <v/>
      </c>
      <c r="BM109" s="24" t="str">
        <f t="shared" si="45"/>
        <v/>
      </c>
      <c r="BN109" s="24" t="str">
        <f t="shared" si="46"/>
        <v/>
      </c>
      <c r="BO109" s="24" t="str">
        <f t="shared" si="47"/>
        <v/>
      </c>
      <c r="BP109" s="24" t="str">
        <f>IF(AM109="","",SUMPRODUCT(BK109:BO109,'Benefit Weights'!$A$3:$E$3))</f>
        <v/>
      </c>
      <c r="BQ109" s="27" t="str">
        <f t="shared" si="48"/>
        <v/>
      </c>
    </row>
    <row r="110" spans="1:69" x14ac:dyDescent="0.25">
      <c r="A110" s="23"/>
      <c r="B110" s="23"/>
      <c r="C110" s="23"/>
      <c r="D110" s="23"/>
      <c r="E110" s="24"/>
      <c r="F110" s="24"/>
      <c r="G110" s="24"/>
      <c r="H110" s="23"/>
      <c r="I110" s="23"/>
      <c r="J110" s="23"/>
      <c r="K110" s="23"/>
      <c r="L110" s="23"/>
      <c r="M110" s="23"/>
      <c r="N110" s="23"/>
      <c r="O110" s="24"/>
      <c r="P110" s="24"/>
      <c r="Q110" s="24"/>
      <c r="R110" s="24"/>
      <c r="S110" s="24"/>
      <c r="T110" s="24"/>
      <c r="U110" s="24"/>
      <c r="V110" s="24"/>
      <c r="W110" s="24"/>
      <c r="X110" s="24"/>
      <c r="Y110" s="24"/>
      <c r="Z110" s="24"/>
      <c r="AA110" s="24"/>
      <c r="AB110" s="24"/>
      <c r="AC110" s="24"/>
      <c r="AD110" s="24"/>
      <c r="AE110" s="24"/>
      <c r="AF110" s="24"/>
      <c r="AG110" s="24"/>
      <c r="AH110" s="24"/>
      <c r="AI110" s="24"/>
      <c r="AJ110" s="23"/>
      <c r="AK110" s="23"/>
      <c r="AL110" s="23"/>
      <c r="AM110" s="23" t="str">
        <f t="shared" si="36"/>
        <v/>
      </c>
      <c r="AN110" s="23" t="str">
        <f t="shared" si="49"/>
        <v/>
      </c>
      <c r="AO110" s="23" t="str">
        <f t="shared" si="37"/>
        <v/>
      </c>
      <c r="AP110" s="23" t="str">
        <f t="shared" si="38"/>
        <v/>
      </c>
      <c r="AQ110" s="24" t="str">
        <f t="array" ref="AQ110">IF(Q110="","",IF(Q110&gt;BU$7,5,(Q110/(MAX(IF(Q$4:Q$1999&lt;BU$7,Q$4:Q$1999))))*5))</f>
        <v/>
      </c>
      <c r="AR110" s="24" t="str">
        <f t="array" ref="AR110">IF(R110="","",IF(R110&gt;BV$7,5,(R110/(MAX(IF(R$4:R$1999&lt;BV$7,R$4:R$1999))))*5))</f>
        <v/>
      </c>
      <c r="AS110" s="24" t="str">
        <f t="array" ref="AS110">IF(S110="","",IF(S110&gt;BW$7,5,(S110/(MAX(IF(S$4:S$1999&lt;BW$7,S$4:S$1999))))*5))</f>
        <v/>
      </c>
      <c r="AT110" s="24" t="str">
        <f t="array" ref="AT110">IF(T110="","",IF(T110&gt;BX$7,5,(T110/(MAX(IF(T$4:T$1999&lt;BX$7,T$4:T$1999))))*5))</f>
        <v/>
      </c>
      <c r="AU110" s="24" t="str">
        <f t="array" ref="AU110">IF(U110="","",IF(U110&gt;BY$7,5,(U110/(MAX(IF(U$4:U$1999&lt;BY$7,U$4:U$1999))))*5))</f>
        <v/>
      </c>
      <c r="AV110" s="24" t="str">
        <f t="array" ref="AV110">IF(V110="","",IF(V110&gt;BZ$7,5,(V110/(MAX(IF(V$4:V$1999&lt;BZ$7,V$4:V$1999))))*5))</f>
        <v/>
      </c>
      <c r="AW110" s="24" t="str">
        <f t="array" ref="AW110">IF(W110="","",IF(W110&gt;CA$7,5,(W110/(MAX(IF(W$4:W$1999&lt;CA$7,W$4:W$1999))))*5))</f>
        <v/>
      </c>
      <c r="AX110" s="24" t="str">
        <f t="array" ref="AX110">IF(X110="","",IF(X110&gt;CB$7,5,(X110/(MAX(IF(X$4:X$1999&lt;CB$7,X$4:X$1999))))*5))</f>
        <v/>
      </c>
      <c r="AY110" s="24" t="str">
        <f t="array" ref="AY110">IF(Y110="","",IF(Y110&gt;CC$7,5,(Y110/(MAX(IF(Y$4:Y$1999&lt;CC$7,Y$4:Y$1999))))*5))</f>
        <v/>
      </c>
      <c r="AZ110" s="24" t="str">
        <f t="array" ref="AZ110">IF(Z110="","",IF(Z110&gt;CD$7,5,(Z110/(MAX(IF(Z$4:Z$1999&lt;CD$7,Z$4:Z$1999))))*5))</f>
        <v/>
      </c>
      <c r="BA110" s="24" t="str">
        <f t="array" ref="BA110">IF(AA110="","",IF(AA110&gt;CE$7,5,(AA110/(MAX(IF(AA$4:AA$1999&lt;CE$7,AA$4:AA$1999))))*5))</f>
        <v/>
      </c>
      <c r="BB110" s="24" t="str">
        <f t="array" ref="BB110">IF(AB110="","",IF(AB110&gt;CF$7,5,(AB110/(MAX(IF(AB$4:AB$1999&lt;CF$7,AB$4:AB$1999))))*5))</f>
        <v/>
      </c>
      <c r="BC110" s="24" t="str">
        <f>IF(AM110="","",IF($AP110='WQ Reference'!$A$12,SUMPRODUCT($AQ110:$BB110,'WQ Reference'!$B$12:$M$12),IF($AP110='WQ Reference'!$A$13,SUMPRODUCT($AQ110:$BB110,'WQ Reference'!$B$13:$M$13),IF($AP110='WQ Reference'!$A$14,SUMPRODUCT($AQ110:$BB110,'WQ Reference'!$B$14:$M$14),IF($AP110='WQ Reference'!$A$15,SUMPRODUCT($AQ110:$BB110,'WQ Reference'!$B$15:$M$15),IF($AP110='WQ Reference'!$A$16,SUMPRODUCT($AQ110:$BB110,'WQ Reference'!$B$16:$M$16),IF($AP110='WQ Reference'!$A$17,SUMPRODUCT($AQ110:$BB110,'WQ Reference'!$B$17:$M$17),"Invalid Watershed")))))))</f>
        <v/>
      </c>
      <c r="BD110" s="24" t="str">
        <f t="array" ref="BD110">IF(AC110="","",IF(AC110&gt;CG$7,5,(AC110/(MAX(IF(AC$4:AC$1999&lt;CG$7,AC$4:AC$1999))))*5))</f>
        <v/>
      </c>
      <c r="BE110" s="24" t="str">
        <f t="array" ref="BE110">IF(AD110="","",IF(AD110&gt;CH$7,5,(AD110/(MAX(IF(AD$4:AD$1999&lt;CH$7,AD$4:AD$1999))))*5))</f>
        <v/>
      </c>
      <c r="BF110" s="24" t="str">
        <f t="array" ref="BF110">IF(AE110="","",IF(AE110&gt;CI$7,5,(AE110/(MAX(IF(AE$4:AE$1999&lt;CI$7,AE$4:AE$1999))))*5))</f>
        <v/>
      </c>
      <c r="BG110" s="24" t="str">
        <f t="shared" si="39"/>
        <v/>
      </c>
      <c r="BH110" s="24" t="str">
        <f t="shared" si="40"/>
        <v/>
      </c>
      <c r="BI110" s="24" t="str">
        <f t="shared" si="41"/>
        <v/>
      </c>
      <c r="BJ110" s="24" t="str">
        <f t="shared" si="42"/>
        <v/>
      </c>
      <c r="BK110" s="24" t="str">
        <f t="shared" si="43"/>
        <v/>
      </c>
      <c r="BL110" s="24" t="str">
        <f t="shared" si="44"/>
        <v/>
      </c>
      <c r="BM110" s="24" t="str">
        <f t="shared" si="45"/>
        <v/>
      </c>
      <c r="BN110" s="24" t="str">
        <f t="shared" si="46"/>
        <v/>
      </c>
      <c r="BO110" s="24" t="str">
        <f t="shared" si="47"/>
        <v/>
      </c>
      <c r="BP110" s="24" t="str">
        <f>IF(AM110="","",SUMPRODUCT(BK110:BO110,'Benefit Weights'!$A$3:$E$3))</f>
        <v/>
      </c>
      <c r="BQ110" s="27" t="str">
        <f t="shared" si="48"/>
        <v/>
      </c>
    </row>
    <row r="111" spans="1:69" x14ac:dyDescent="0.25">
      <c r="A111" s="23"/>
      <c r="B111" s="23"/>
      <c r="C111" s="23"/>
      <c r="D111" s="23"/>
      <c r="E111" s="24"/>
      <c r="F111" s="24"/>
      <c r="G111" s="24"/>
      <c r="H111" s="23"/>
      <c r="I111" s="23"/>
      <c r="J111" s="23"/>
      <c r="K111" s="23"/>
      <c r="L111" s="23"/>
      <c r="M111" s="23"/>
      <c r="N111" s="23"/>
      <c r="O111" s="24"/>
      <c r="P111" s="24"/>
      <c r="Q111" s="24"/>
      <c r="R111" s="24"/>
      <c r="S111" s="24"/>
      <c r="T111" s="24"/>
      <c r="U111" s="24"/>
      <c r="V111" s="24"/>
      <c r="W111" s="24"/>
      <c r="X111" s="24"/>
      <c r="Y111" s="24"/>
      <c r="Z111" s="24"/>
      <c r="AA111" s="24"/>
      <c r="AB111" s="24"/>
      <c r="AC111" s="24"/>
      <c r="AD111" s="24"/>
      <c r="AE111" s="24"/>
      <c r="AF111" s="24"/>
      <c r="AG111" s="24"/>
      <c r="AH111" s="24"/>
      <c r="AI111" s="24"/>
      <c r="AJ111" s="23"/>
      <c r="AK111" s="23"/>
      <c r="AL111" s="23"/>
      <c r="AM111" s="23" t="str">
        <f t="shared" si="36"/>
        <v/>
      </c>
      <c r="AN111" s="23" t="str">
        <f t="shared" si="49"/>
        <v/>
      </c>
      <c r="AO111" s="23" t="str">
        <f t="shared" si="37"/>
        <v/>
      </c>
      <c r="AP111" s="23" t="str">
        <f t="shared" si="38"/>
        <v/>
      </c>
      <c r="AQ111" s="24" t="str">
        <f t="array" ref="AQ111">IF(Q111="","",IF(Q111&gt;BU$7,5,(Q111/(MAX(IF(Q$4:Q$1999&lt;BU$7,Q$4:Q$1999))))*5))</f>
        <v/>
      </c>
      <c r="AR111" s="24" t="str">
        <f t="array" ref="AR111">IF(R111="","",IF(R111&gt;BV$7,5,(R111/(MAX(IF(R$4:R$1999&lt;BV$7,R$4:R$1999))))*5))</f>
        <v/>
      </c>
      <c r="AS111" s="24" t="str">
        <f t="array" ref="AS111">IF(S111="","",IF(S111&gt;BW$7,5,(S111/(MAX(IF(S$4:S$1999&lt;BW$7,S$4:S$1999))))*5))</f>
        <v/>
      </c>
      <c r="AT111" s="24" t="str">
        <f t="array" ref="AT111">IF(T111="","",IF(T111&gt;BX$7,5,(T111/(MAX(IF(T$4:T$1999&lt;BX$7,T$4:T$1999))))*5))</f>
        <v/>
      </c>
      <c r="AU111" s="24" t="str">
        <f t="array" ref="AU111">IF(U111="","",IF(U111&gt;BY$7,5,(U111/(MAX(IF(U$4:U$1999&lt;BY$7,U$4:U$1999))))*5))</f>
        <v/>
      </c>
      <c r="AV111" s="24" t="str">
        <f t="array" ref="AV111">IF(V111="","",IF(V111&gt;BZ$7,5,(V111/(MAX(IF(V$4:V$1999&lt;BZ$7,V$4:V$1999))))*5))</f>
        <v/>
      </c>
      <c r="AW111" s="24" t="str">
        <f t="array" ref="AW111">IF(W111="","",IF(W111&gt;CA$7,5,(W111/(MAX(IF(W$4:W$1999&lt;CA$7,W$4:W$1999))))*5))</f>
        <v/>
      </c>
      <c r="AX111" s="24" t="str">
        <f t="array" ref="AX111">IF(X111="","",IF(X111&gt;CB$7,5,(X111/(MAX(IF(X$4:X$1999&lt;CB$7,X$4:X$1999))))*5))</f>
        <v/>
      </c>
      <c r="AY111" s="24" t="str">
        <f t="array" ref="AY111">IF(Y111="","",IF(Y111&gt;CC$7,5,(Y111/(MAX(IF(Y$4:Y$1999&lt;CC$7,Y$4:Y$1999))))*5))</f>
        <v/>
      </c>
      <c r="AZ111" s="24" t="str">
        <f t="array" ref="AZ111">IF(Z111="","",IF(Z111&gt;CD$7,5,(Z111/(MAX(IF(Z$4:Z$1999&lt;CD$7,Z$4:Z$1999))))*5))</f>
        <v/>
      </c>
      <c r="BA111" s="24" t="str">
        <f t="array" ref="BA111">IF(AA111="","",IF(AA111&gt;CE$7,5,(AA111/(MAX(IF(AA$4:AA$1999&lt;CE$7,AA$4:AA$1999))))*5))</f>
        <v/>
      </c>
      <c r="BB111" s="24" t="str">
        <f t="array" ref="BB111">IF(AB111="","",IF(AB111&gt;CF$7,5,(AB111/(MAX(IF(AB$4:AB$1999&lt;CF$7,AB$4:AB$1999))))*5))</f>
        <v/>
      </c>
      <c r="BC111" s="24" t="str">
        <f>IF(AM111="","",IF($AP111='WQ Reference'!$A$12,SUMPRODUCT($AQ111:$BB111,'WQ Reference'!$B$12:$M$12),IF($AP111='WQ Reference'!$A$13,SUMPRODUCT($AQ111:$BB111,'WQ Reference'!$B$13:$M$13),IF($AP111='WQ Reference'!$A$14,SUMPRODUCT($AQ111:$BB111,'WQ Reference'!$B$14:$M$14),IF($AP111='WQ Reference'!$A$15,SUMPRODUCT($AQ111:$BB111,'WQ Reference'!$B$15:$M$15),IF($AP111='WQ Reference'!$A$16,SUMPRODUCT($AQ111:$BB111,'WQ Reference'!$B$16:$M$16),IF($AP111='WQ Reference'!$A$17,SUMPRODUCT($AQ111:$BB111,'WQ Reference'!$B$17:$M$17),"Invalid Watershed")))))))</f>
        <v/>
      </c>
      <c r="BD111" s="24" t="str">
        <f t="array" ref="BD111">IF(AC111="","",IF(AC111&gt;CG$7,5,(AC111/(MAX(IF(AC$4:AC$1999&lt;CG$7,AC$4:AC$1999))))*5))</f>
        <v/>
      </c>
      <c r="BE111" s="24" t="str">
        <f t="array" ref="BE111">IF(AD111="","",IF(AD111&gt;CH$7,5,(AD111/(MAX(IF(AD$4:AD$1999&lt;CH$7,AD$4:AD$1999))))*5))</f>
        <v/>
      </c>
      <c r="BF111" s="24" t="str">
        <f t="array" ref="BF111">IF(AE111="","",IF(AE111&gt;CI$7,5,(AE111/(MAX(IF(AE$4:AE$1999&lt;CI$7,AE$4:AE$1999))))*5))</f>
        <v/>
      </c>
      <c r="BG111" s="24" t="str">
        <f t="shared" si="39"/>
        <v/>
      </c>
      <c r="BH111" s="24" t="str">
        <f t="shared" si="40"/>
        <v/>
      </c>
      <c r="BI111" s="24" t="str">
        <f t="shared" si="41"/>
        <v/>
      </c>
      <c r="BJ111" s="24" t="str">
        <f t="shared" si="42"/>
        <v/>
      </c>
      <c r="BK111" s="24" t="str">
        <f t="shared" si="43"/>
        <v/>
      </c>
      <c r="BL111" s="24" t="str">
        <f t="shared" si="44"/>
        <v/>
      </c>
      <c r="BM111" s="24" t="str">
        <f t="shared" si="45"/>
        <v/>
      </c>
      <c r="BN111" s="24" t="str">
        <f t="shared" si="46"/>
        <v/>
      </c>
      <c r="BO111" s="24" t="str">
        <f t="shared" si="47"/>
        <v/>
      </c>
      <c r="BP111" s="24" t="str">
        <f>IF(AM111="","",SUMPRODUCT(BK111:BO111,'Benefit Weights'!$A$3:$E$3))</f>
        <v/>
      </c>
      <c r="BQ111" s="27" t="str">
        <f t="shared" si="48"/>
        <v/>
      </c>
    </row>
    <row r="112" spans="1:69" x14ac:dyDescent="0.25">
      <c r="A112" s="23"/>
      <c r="B112" s="23"/>
      <c r="C112" s="23"/>
      <c r="D112" s="23"/>
      <c r="E112" s="24"/>
      <c r="F112" s="24"/>
      <c r="G112" s="24"/>
      <c r="H112" s="23"/>
      <c r="I112" s="23"/>
      <c r="J112" s="23"/>
      <c r="K112" s="23"/>
      <c r="L112" s="23"/>
      <c r="M112" s="23"/>
      <c r="N112" s="23"/>
      <c r="O112" s="24"/>
      <c r="P112" s="24"/>
      <c r="Q112" s="24"/>
      <c r="R112" s="24"/>
      <c r="S112" s="24"/>
      <c r="T112" s="24"/>
      <c r="U112" s="24"/>
      <c r="V112" s="24"/>
      <c r="W112" s="24"/>
      <c r="X112" s="24"/>
      <c r="Y112" s="24"/>
      <c r="Z112" s="24"/>
      <c r="AA112" s="24"/>
      <c r="AB112" s="24"/>
      <c r="AC112" s="24"/>
      <c r="AD112" s="24"/>
      <c r="AE112" s="24"/>
      <c r="AF112" s="24"/>
      <c r="AG112" s="24"/>
      <c r="AH112" s="24"/>
      <c r="AI112" s="24"/>
      <c r="AJ112" s="23"/>
      <c r="AK112" s="23"/>
      <c r="AL112" s="23"/>
      <c r="AM112" s="23" t="str">
        <f t="shared" si="36"/>
        <v/>
      </c>
      <c r="AN112" s="23" t="str">
        <f t="shared" si="49"/>
        <v/>
      </c>
      <c r="AO112" s="23" t="str">
        <f t="shared" si="37"/>
        <v/>
      </c>
      <c r="AP112" s="23" t="str">
        <f t="shared" si="38"/>
        <v/>
      </c>
      <c r="AQ112" s="24" t="str">
        <f t="array" ref="AQ112">IF(Q112="","",IF(Q112&gt;BU$7,5,(Q112/(MAX(IF(Q$4:Q$1999&lt;BU$7,Q$4:Q$1999))))*5))</f>
        <v/>
      </c>
      <c r="AR112" s="24" t="str">
        <f t="array" ref="AR112">IF(R112="","",IF(R112&gt;BV$7,5,(R112/(MAX(IF(R$4:R$1999&lt;BV$7,R$4:R$1999))))*5))</f>
        <v/>
      </c>
      <c r="AS112" s="24" t="str">
        <f t="array" ref="AS112">IF(S112="","",IF(S112&gt;BW$7,5,(S112/(MAX(IF(S$4:S$1999&lt;BW$7,S$4:S$1999))))*5))</f>
        <v/>
      </c>
      <c r="AT112" s="24" t="str">
        <f t="array" ref="AT112">IF(T112="","",IF(T112&gt;BX$7,5,(T112/(MAX(IF(T$4:T$1999&lt;BX$7,T$4:T$1999))))*5))</f>
        <v/>
      </c>
      <c r="AU112" s="24" t="str">
        <f t="array" ref="AU112">IF(U112="","",IF(U112&gt;BY$7,5,(U112/(MAX(IF(U$4:U$1999&lt;BY$7,U$4:U$1999))))*5))</f>
        <v/>
      </c>
      <c r="AV112" s="24" t="str">
        <f t="array" ref="AV112">IF(V112="","",IF(V112&gt;BZ$7,5,(V112/(MAX(IF(V$4:V$1999&lt;BZ$7,V$4:V$1999))))*5))</f>
        <v/>
      </c>
      <c r="AW112" s="24" t="str">
        <f t="array" ref="AW112">IF(W112="","",IF(W112&gt;CA$7,5,(W112/(MAX(IF(W$4:W$1999&lt;CA$7,W$4:W$1999))))*5))</f>
        <v/>
      </c>
      <c r="AX112" s="24" t="str">
        <f t="array" ref="AX112">IF(X112="","",IF(X112&gt;CB$7,5,(X112/(MAX(IF(X$4:X$1999&lt;CB$7,X$4:X$1999))))*5))</f>
        <v/>
      </c>
      <c r="AY112" s="24" t="str">
        <f t="array" ref="AY112">IF(Y112="","",IF(Y112&gt;CC$7,5,(Y112/(MAX(IF(Y$4:Y$1999&lt;CC$7,Y$4:Y$1999))))*5))</f>
        <v/>
      </c>
      <c r="AZ112" s="24" t="str">
        <f t="array" ref="AZ112">IF(Z112="","",IF(Z112&gt;CD$7,5,(Z112/(MAX(IF(Z$4:Z$1999&lt;CD$7,Z$4:Z$1999))))*5))</f>
        <v/>
      </c>
      <c r="BA112" s="24" t="str">
        <f t="array" ref="BA112">IF(AA112="","",IF(AA112&gt;CE$7,5,(AA112/(MAX(IF(AA$4:AA$1999&lt;CE$7,AA$4:AA$1999))))*5))</f>
        <v/>
      </c>
      <c r="BB112" s="24" t="str">
        <f t="array" ref="BB112">IF(AB112="","",IF(AB112&gt;CF$7,5,(AB112/(MAX(IF(AB$4:AB$1999&lt;CF$7,AB$4:AB$1999))))*5))</f>
        <v/>
      </c>
      <c r="BC112" s="24" t="str">
        <f>IF(AM112="","",IF($AP112='WQ Reference'!$A$12,SUMPRODUCT($AQ112:$BB112,'WQ Reference'!$B$12:$M$12),IF($AP112='WQ Reference'!$A$13,SUMPRODUCT($AQ112:$BB112,'WQ Reference'!$B$13:$M$13),IF($AP112='WQ Reference'!$A$14,SUMPRODUCT($AQ112:$BB112,'WQ Reference'!$B$14:$M$14),IF($AP112='WQ Reference'!$A$15,SUMPRODUCT($AQ112:$BB112,'WQ Reference'!$B$15:$M$15),IF($AP112='WQ Reference'!$A$16,SUMPRODUCT($AQ112:$BB112,'WQ Reference'!$B$16:$M$16),IF($AP112='WQ Reference'!$A$17,SUMPRODUCT($AQ112:$BB112,'WQ Reference'!$B$17:$M$17),"Invalid Watershed")))))))</f>
        <v/>
      </c>
      <c r="BD112" s="24" t="str">
        <f t="array" ref="BD112">IF(AC112="","",IF(AC112&gt;CG$7,5,(AC112/(MAX(IF(AC$4:AC$1999&lt;CG$7,AC$4:AC$1999))))*5))</f>
        <v/>
      </c>
      <c r="BE112" s="24" t="str">
        <f t="array" ref="BE112">IF(AD112="","",IF(AD112&gt;CH$7,5,(AD112/(MAX(IF(AD$4:AD$1999&lt;CH$7,AD$4:AD$1999))))*5))</f>
        <v/>
      </c>
      <c r="BF112" s="24" t="str">
        <f t="array" ref="BF112">IF(AE112="","",IF(AE112&gt;CI$7,5,(AE112/(MAX(IF(AE$4:AE$1999&lt;CI$7,AE$4:AE$1999))))*5))</f>
        <v/>
      </c>
      <c r="BG112" s="24" t="str">
        <f t="shared" si="39"/>
        <v/>
      </c>
      <c r="BH112" s="24" t="str">
        <f t="shared" si="40"/>
        <v/>
      </c>
      <c r="BI112" s="24" t="str">
        <f t="shared" si="41"/>
        <v/>
      </c>
      <c r="BJ112" s="24" t="str">
        <f t="shared" si="42"/>
        <v/>
      </c>
      <c r="BK112" s="24" t="str">
        <f t="shared" si="43"/>
        <v/>
      </c>
      <c r="BL112" s="24" t="str">
        <f t="shared" si="44"/>
        <v/>
      </c>
      <c r="BM112" s="24" t="str">
        <f t="shared" si="45"/>
        <v/>
      </c>
      <c r="BN112" s="24" t="str">
        <f t="shared" si="46"/>
        <v/>
      </c>
      <c r="BO112" s="24" t="str">
        <f t="shared" si="47"/>
        <v/>
      </c>
      <c r="BP112" s="24" t="str">
        <f>IF(AM112="","",SUMPRODUCT(BK112:BO112,'Benefit Weights'!$A$3:$E$3))</f>
        <v/>
      </c>
      <c r="BQ112" s="27" t="str">
        <f t="shared" si="48"/>
        <v/>
      </c>
    </row>
    <row r="113" spans="1:69" x14ac:dyDescent="0.25">
      <c r="A113" s="23"/>
      <c r="B113" s="23"/>
      <c r="C113" s="23"/>
      <c r="D113" s="23"/>
      <c r="E113" s="24"/>
      <c r="F113" s="24"/>
      <c r="G113" s="24"/>
      <c r="H113" s="23"/>
      <c r="I113" s="23"/>
      <c r="J113" s="23"/>
      <c r="K113" s="23"/>
      <c r="L113" s="23"/>
      <c r="M113" s="23"/>
      <c r="N113" s="23"/>
      <c r="O113" s="24"/>
      <c r="P113" s="24"/>
      <c r="Q113" s="24"/>
      <c r="R113" s="24"/>
      <c r="S113" s="24"/>
      <c r="T113" s="24"/>
      <c r="U113" s="24"/>
      <c r="V113" s="24"/>
      <c r="W113" s="24"/>
      <c r="X113" s="24"/>
      <c r="Y113" s="24"/>
      <c r="Z113" s="24"/>
      <c r="AA113" s="24"/>
      <c r="AB113" s="24"/>
      <c r="AC113" s="24"/>
      <c r="AD113" s="24"/>
      <c r="AE113" s="24"/>
      <c r="AF113" s="24"/>
      <c r="AG113" s="24"/>
      <c r="AH113" s="24"/>
      <c r="AI113" s="24"/>
      <c r="AJ113" s="23"/>
      <c r="AK113" s="23"/>
      <c r="AL113" s="23"/>
      <c r="AM113" s="23" t="str">
        <f t="shared" si="36"/>
        <v/>
      </c>
      <c r="AN113" s="23" t="str">
        <f t="shared" si="49"/>
        <v/>
      </c>
      <c r="AO113" s="23" t="str">
        <f t="shared" si="37"/>
        <v/>
      </c>
      <c r="AP113" s="23" t="str">
        <f t="shared" si="38"/>
        <v/>
      </c>
      <c r="AQ113" s="24" t="str">
        <f t="array" ref="AQ113">IF(Q113="","",IF(Q113&gt;BU$7,5,(Q113/(MAX(IF(Q$4:Q$1999&lt;BU$7,Q$4:Q$1999))))*5))</f>
        <v/>
      </c>
      <c r="AR113" s="24" t="str">
        <f t="array" ref="AR113">IF(R113="","",IF(R113&gt;BV$7,5,(R113/(MAX(IF(R$4:R$1999&lt;BV$7,R$4:R$1999))))*5))</f>
        <v/>
      </c>
      <c r="AS113" s="24" t="str">
        <f t="array" ref="AS113">IF(S113="","",IF(S113&gt;BW$7,5,(S113/(MAX(IF(S$4:S$1999&lt;BW$7,S$4:S$1999))))*5))</f>
        <v/>
      </c>
      <c r="AT113" s="24" t="str">
        <f t="array" ref="AT113">IF(T113="","",IF(T113&gt;BX$7,5,(T113/(MAX(IF(T$4:T$1999&lt;BX$7,T$4:T$1999))))*5))</f>
        <v/>
      </c>
      <c r="AU113" s="24" t="str">
        <f t="array" ref="AU113">IF(U113="","",IF(U113&gt;BY$7,5,(U113/(MAX(IF(U$4:U$1999&lt;BY$7,U$4:U$1999))))*5))</f>
        <v/>
      </c>
      <c r="AV113" s="24" t="str">
        <f t="array" ref="AV113">IF(V113="","",IF(V113&gt;BZ$7,5,(V113/(MAX(IF(V$4:V$1999&lt;BZ$7,V$4:V$1999))))*5))</f>
        <v/>
      </c>
      <c r="AW113" s="24" t="str">
        <f t="array" ref="AW113">IF(W113="","",IF(W113&gt;CA$7,5,(W113/(MAX(IF(W$4:W$1999&lt;CA$7,W$4:W$1999))))*5))</f>
        <v/>
      </c>
      <c r="AX113" s="24" t="str">
        <f t="array" ref="AX113">IF(X113="","",IF(X113&gt;CB$7,5,(X113/(MAX(IF(X$4:X$1999&lt;CB$7,X$4:X$1999))))*5))</f>
        <v/>
      </c>
      <c r="AY113" s="24" t="str">
        <f t="array" ref="AY113">IF(Y113="","",IF(Y113&gt;CC$7,5,(Y113/(MAX(IF(Y$4:Y$1999&lt;CC$7,Y$4:Y$1999))))*5))</f>
        <v/>
      </c>
      <c r="AZ113" s="24" t="str">
        <f t="array" ref="AZ113">IF(Z113="","",IF(Z113&gt;CD$7,5,(Z113/(MAX(IF(Z$4:Z$1999&lt;CD$7,Z$4:Z$1999))))*5))</f>
        <v/>
      </c>
      <c r="BA113" s="24" t="str">
        <f t="array" ref="BA113">IF(AA113="","",IF(AA113&gt;CE$7,5,(AA113/(MAX(IF(AA$4:AA$1999&lt;CE$7,AA$4:AA$1999))))*5))</f>
        <v/>
      </c>
      <c r="BB113" s="24" t="str">
        <f t="array" ref="BB113">IF(AB113="","",IF(AB113&gt;CF$7,5,(AB113/(MAX(IF(AB$4:AB$1999&lt;CF$7,AB$4:AB$1999))))*5))</f>
        <v/>
      </c>
      <c r="BC113" s="24" t="str">
        <f>IF(AM113="","",IF($AP113='WQ Reference'!$A$12,SUMPRODUCT($AQ113:$BB113,'WQ Reference'!$B$12:$M$12),IF($AP113='WQ Reference'!$A$13,SUMPRODUCT($AQ113:$BB113,'WQ Reference'!$B$13:$M$13),IF($AP113='WQ Reference'!$A$14,SUMPRODUCT($AQ113:$BB113,'WQ Reference'!$B$14:$M$14),IF($AP113='WQ Reference'!$A$15,SUMPRODUCT($AQ113:$BB113,'WQ Reference'!$B$15:$M$15),IF($AP113='WQ Reference'!$A$16,SUMPRODUCT($AQ113:$BB113,'WQ Reference'!$B$16:$M$16),IF($AP113='WQ Reference'!$A$17,SUMPRODUCT($AQ113:$BB113,'WQ Reference'!$B$17:$M$17),"Invalid Watershed")))))))</f>
        <v/>
      </c>
      <c r="BD113" s="24" t="str">
        <f t="array" ref="BD113">IF(AC113="","",IF(AC113&gt;CG$7,5,(AC113/(MAX(IF(AC$4:AC$1999&lt;CG$7,AC$4:AC$1999))))*5))</f>
        <v/>
      </c>
      <c r="BE113" s="24" t="str">
        <f t="array" ref="BE113">IF(AD113="","",IF(AD113&gt;CH$7,5,(AD113/(MAX(IF(AD$4:AD$1999&lt;CH$7,AD$4:AD$1999))))*5))</f>
        <v/>
      </c>
      <c r="BF113" s="24" t="str">
        <f t="array" ref="BF113">IF(AE113="","",IF(AE113&gt;CI$7,5,(AE113/(MAX(IF(AE$4:AE$1999&lt;CI$7,AE$4:AE$1999))))*5))</f>
        <v/>
      </c>
      <c r="BG113" s="24" t="str">
        <f t="shared" si="39"/>
        <v/>
      </c>
      <c r="BH113" s="24" t="str">
        <f t="shared" si="40"/>
        <v/>
      </c>
      <c r="BI113" s="24" t="str">
        <f t="shared" si="41"/>
        <v/>
      </c>
      <c r="BJ113" s="24" t="str">
        <f t="shared" si="42"/>
        <v/>
      </c>
      <c r="BK113" s="24" t="str">
        <f t="shared" si="43"/>
        <v/>
      </c>
      <c r="BL113" s="24" t="str">
        <f t="shared" si="44"/>
        <v/>
      </c>
      <c r="BM113" s="24" t="str">
        <f t="shared" si="45"/>
        <v/>
      </c>
      <c r="BN113" s="24" t="str">
        <f t="shared" si="46"/>
        <v/>
      </c>
      <c r="BO113" s="24" t="str">
        <f t="shared" si="47"/>
        <v/>
      </c>
      <c r="BP113" s="24" t="str">
        <f>IF(AM113="","",SUMPRODUCT(BK113:BO113,'Benefit Weights'!$A$3:$E$3))</f>
        <v/>
      </c>
      <c r="BQ113" s="27" t="str">
        <f t="shared" si="48"/>
        <v/>
      </c>
    </row>
    <row r="114" spans="1:69" x14ac:dyDescent="0.25">
      <c r="A114" s="23"/>
      <c r="B114" s="23"/>
      <c r="C114" s="23"/>
      <c r="D114" s="23"/>
      <c r="E114" s="24"/>
      <c r="F114" s="24"/>
      <c r="G114" s="24"/>
      <c r="H114" s="23"/>
      <c r="I114" s="23"/>
      <c r="J114" s="23"/>
      <c r="K114" s="23"/>
      <c r="L114" s="23"/>
      <c r="M114" s="23"/>
      <c r="N114" s="23"/>
      <c r="O114" s="24"/>
      <c r="P114" s="24"/>
      <c r="Q114" s="24"/>
      <c r="R114" s="24"/>
      <c r="S114" s="24"/>
      <c r="T114" s="24"/>
      <c r="U114" s="24"/>
      <c r="V114" s="24"/>
      <c r="W114" s="24"/>
      <c r="X114" s="24"/>
      <c r="Y114" s="24"/>
      <c r="Z114" s="24"/>
      <c r="AA114" s="24"/>
      <c r="AB114" s="24"/>
      <c r="AC114" s="24"/>
      <c r="AD114" s="24"/>
      <c r="AE114" s="24"/>
      <c r="AF114" s="24"/>
      <c r="AG114" s="24"/>
      <c r="AH114" s="24"/>
      <c r="AI114" s="24"/>
      <c r="AJ114" s="23"/>
      <c r="AK114" s="23"/>
      <c r="AL114" s="23"/>
      <c r="AM114" s="23" t="str">
        <f t="shared" si="36"/>
        <v/>
      </c>
      <c r="AN114" s="23" t="str">
        <f t="shared" si="49"/>
        <v/>
      </c>
      <c r="AO114" s="23" t="str">
        <f t="shared" si="37"/>
        <v/>
      </c>
      <c r="AP114" s="23" t="str">
        <f t="shared" si="38"/>
        <v/>
      </c>
      <c r="AQ114" s="24" t="str">
        <f t="array" ref="AQ114">IF(Q114="","",IF(Q114&gt;BU$7,5,(Q114/(MAX(IF(Q$4:Q$1999&lt;BU$7,Q$4:Q$1999))))*5))</f>
        <v/>
      </c>
      <c r="AR114" s="24" t="str">
        <f t="array" ref="AR114">IF(R114="","",IF(R114&gt;BV$7,5,(R114/(MAX(IF(R$4:R$1999&lt;BV$7,R$4:R$1999))))*5))</f>
        <v/>
      </c>
      <c r="AS114" s="24" t="str">
        <f t="array" ref="AS114">IF(S114="","",IF(S114&gt;BW$7,5,(S114/(MAX(IF(S$4:S$1999&lt;BW$7,S$4:S$1999))))*5))</f>
        <v/>
      </c>
      <c r="AT114" s="24" t="str">
        <f t="array" ref="AT114">IF(T114="","",IF(T114&gt;BX$7,5,(T114/(MAX(IF(T$4:T$1999&lt;BX$7,T$4:T$1999))))*5))</f>
        <v/>
      </c>
      <c r="AU114" s="24" t="str">
        <f t="array" ref="AU114">IF(U114="","",IF(U114&gt;BY$7,5,(U114/(MAX(IF(U$4:U$1999&lt;BY$7,U$4:U$1999))))*5))</f>
        <v/>
      </c>
      <c r="AV114" s="24" t="str">
        <f t="array" ref="AV114">IF(V114="","",IF(V114&gt;BZ$7,5,(V114/(MAX(IF(V$4:V$1999&lt;BZ$7,V$4:V$1999))))*5))</f>
        <v/>
      </c>
      <c r="AW114" s="24" t="str">
        <f t="array" ref="AW114">IF(W114="","",IF(W114&gt;CA$7,5,(W114/(MAX(IF(W$4:W$1999&lt;CA$7,W$4:W$1999))))*5))</f>
        <v/>
      </c>
      <c r="AX114" s="24" t="str">
        <f t="array" ref="AX114">IF(X114="","",IF(X114&gt;CB$7,5,(X114/(MAX(IF(X$4:X$1999&lt;CB$7,X$4:X$1999))))*5))</f>
        <v/>
      </c>
      <c r="AY114" s="24" t="str">
        <f t="array" ref="AY114">IF(Y114="","",IF(Y114&gt;CC$7,5,(Y114/(MAX(IF(Y$4:Y$1999&lt;CC$7,Y$4:Y$1999))))*5))</f>
        <v/>
      </c>
      <c r="AZ114" s="24" t="str">
        <f t="array" ref="AZ114">IF(Z114="","",IF(Z114&gt;CD$7,5,(Z114/(MAX(IF(Z$4:Z$1999&lt;CD$7,Z$4:Z$1999))))*5))</f>
        <v/>
      </c>
      <c r="BA114" s="24" t="str">
        <f t="array" ref="BA114">IF(AA114="","",IF(AA114&gt;CE$7,5,(AA114/(MAX(IF(AA$4:AA$1999&lt;CE$7,AA$4:AA$1999))))*5))</f>
        <v/>
      </c>
      <c r="BB114" s="24" t="str">
        <f t="array" ref="BB114">IF(AB114="","",IF(AB114&gt;CF$7,5,(AB114/(MAX(IF(AB$4:AB$1999&lt;CF$7,AB$4:AB$1999))))*5))</f>
        <v/>
      </c>
      <c r="BC114" s="24" t="str">
        <f>IF(AM114="","",IF($AP114='WQ Reference'!$A$12,SUMPRODUCT($AQ114:$BB114,'WQ Reference'!$B$12:$M$12),IF($AP114='WQ Reference'!$A$13,SUMPRODUCT($AQ114:$BB114,'WQ Reference'!$B$13:$M$13),IF($AP114='WQ Reference'!$A$14,SUMPRODUCT($AQ114:$BB114,'WQ Reference'!$B$14:$M$14),IF($AP114='WQ Reference'!$A$15,SUMPRODUCT($AQ114:$BB114,'WQ Reference'!$B$15:$M$15),IF($AP114='WQ Reference'!$A$16,SUMPRODUCT($AQ114:$BB114,'WQ Reference'!$B$16:$M$16),IF($AP114='WQ Reference'!$A$17,SUMPRODUCT($AQ114:$BB114,'WQ Reference'!$B$17:$M$17),"Invalid Watershed")))))))</f>
        <v/>
      </c>
      <c r="BD114" s="24" t="str">
        <f t="array" ref="BD114">IF(AC114="","",IF(AC114&gt;CG$7,5,(AC114/(MAX(IF(AC$4:AC$1999&lt;CG$7,AC$4:AC$1999))))*5))</f>
        <v/>
      </c>
      <c r="BE114" s="24" t="str">
        <f t="array" ref="BE114">IF(AD114="","",IF(AD114&gt;CH$7,5,(AD114/(MAX(IF(AD$4:AD$1999&lt;CH$7,AD$4:AD$1999))))*5))</f>
        <v/>
      </c>
      <c r="BF114" s="24" t="str">
        <f t="array" ref="BF114">IF(AE114="","",IF(AE114&gt;CI$7,5,(AE114/(MAX(IF(AE$4:AE$1999&lt;CI$7,AE$4:AE$1999))))*5))</f>
        <v/>
      </c>
      <c r="BG114" s="24" t="str">
        <f t="shared" si="39"/>
        <v/>
      </c>
      <c r="BH114" s="24" t="str">
        <f t="shared" si="40"/>
        <v/>
      </c>
      <c r="BI114" s="24" t="str">
        <f t="shared" si="41"/>
        <v/>
      </c>
      <c r="BJ114" s="24" t="str">
        <f t="shared" si="42"/>
        <v/>
      </c>
      <c r="BK114" s="24" t="str">
        <f t="shared" si="43"/>
        <v/>
      </c>
      <c r="BL114" s="24" t="str">
        <f t="shared" si="44"/>
        <v/>
      </c>
      <c r="BM114" s="24" t="str">
        <f t="shared" si="45"/>
        <v/>
      </c>
      <c r="BN114" s="24" t="str">
        <f t="shared" si="46"/>
        <v/>
      </c>
      <c r="BO114" s="24" t="str">
        <f t="shared" si="47"/>
        <v/>
      </c>
      <c r="BP114" s="24" t="str">
        <f>IF(AM114="","",SUMPRODUCT(BK114:BO114,'Benefit Weights'!$A$3:$E$3))</f>
        <v/>
      </c>
      <c r="BQ114" s="27" t="str">
        <f t="shared" si="48"/>
        <v/>
      </c>
    </row>
    <row r="115" spans="1:69" x14ac:dyDescent="0.25">
      <c r="A115" s="23"/>
      <c r="B115" s="23"/>
      <c r="C115" s="23"/>
      <c r="D115" s="23"/>
      <c r="E115" s="24"/>
      <c r="F115" s="24"/>
      <c r="G115" s="24"/>
      <c r="H115" s="23"/>
      <c r="I115" s="23"/>
      <c r="J115" s="23"/>
      <c r="K115" s="23"/>
      <c r="L115" s="23"/>
      <c r="M115" s="23"/>
      <c r="N115" s="23"/>
      <c r="O115" s="24"/>
      <c r="P115" s="24"/>
      <c r="Q115" s="24"/>
      <c r="R115" s="24"/>
      <c r="S115" s="24"/>
      <c r="T115" s="24"/>
      <c r="U115" s="24"/>
      <c r="V115" s="24"/>
      <c r="W115" s="24"/>
      <c r="X115" s="24"/>
      <c r="Y115" s="24"/>
      <c r="Z115" s="24"/>
      <c r="AA115" s="24"/>
      <c r="AB115" s="24"/>
      <c r="AC115" s="24"/>
      <c r="AD115" s="24"/>
      <c r="AE115" s="24"/>
      <c r="AF115" s="24"/>
      <c r="AG115" s="24"/>
      <c r="AH115" s="24"/>
      <c r="AI115" s="24"/>
      <c r="AJ115" s="23"/>
      <c r="AK115" s="23"/>
      <c r="AL115" s="23"/>
      <c r="AM115" s="23" t="str">
        <f t="shared" si="36"/>
        <v/>
      </c>
      <c r="AN115" s="23" t="str">
        <f t="shared" si="49"/>
        <v/>
      </c>
      <c r="AO115" s="23" t="str">
        <f t="shared" si="37"/>
        <v/>
      </c>
      <c r="AP115" s="23" t="str">
        <f t="shared" si="38"/>
        <v/>
      </c>
      <c r="AQ115" s="24" t="str">
        <f t="array" ref="AQ115">IF(Q115="","",IF(Q115&gt;BU$7,5,(Q115/(MAX(IF(Q$4:Q$1999&lt;BU$7,Q$4:Q$1999))))*5))</f>
        <v/>
      </c>
      <c r="AR115" s="24" t="str">
        <f t="array" ref="AR115">IF(R115="","",IF(R115&gt;BV$7,5,(R115/(MAX(IF(R$4:R$1999&lt;BV$7,R$4:R$1999))))*5))</f>
        <v/>
      </c>
      <c r="AS115" s="24" t="str">
        <f t="array" ref="AS115">IF(S115="","",IF(S115&gt;BW$7,5,(S115/(MAX(IF(S$4:S$1999&lt;BW$7,S$4:S$1999))))*5))</f>
        <v/>
      </c>
      <c r="AT115" s="24" t="str">
        <f t="array" ref="AT115">IF(T115="","",IF(T115&gt;BX$7,5,(T115/(MAX(IF(T$4:T$1999&lt;BX$7,T$4:T$1999))))*5))</f>
        <v/>
      </c>
      <c r="AU115" s="24" t="str">
        <f t="array" ref="AU115">IF(U115="","",IF(U115&gt;BY$7,5,(U115/(MAX(IF(U$4:U$1999&lt;BY$7,U$4:U$1999))))*5))</f>
        <v/>
      </c>
      <c r="AV115" s="24" t="str">
        <f t="array" ref="AV115">IF(V115="","",IF(V115&gt;BZ$7,5,(V115/(MAX(IF(V$4:V$1999&lt;BZ$7,V$4:V$1999))))*5))</f>
        <v/>
      </c>
      <c r="AW115" s="24" t="str">
        <f t="array" ref="AW115">IF(W115="","",IF(W115&gt;CA$7,5,(W115/(MAX(IF(W$4:W$1999&lt;CA$7,W$4:W$1999))))*5))</f>
        <v/>
      </c>
      <c r="AX115" s="24" t="str">
        <f t="array" ref="AX115">IF(X115="","",IF(X115&gt;CB$7,5,(X115/(MAX(IF(X$4:X$1999&lt;CB$7,X$4:X$1999))))*5))</f>
        <v/>
      </c>
      <c r="AY115" s="24" t="str">
        <f t="array" ref="AY115">IF(Y115="","",IF(Y115&gt;CC$7,5,(Y115/(MAX(IF(Y$4:Y$1999&lt;CC$7,Y$4:Y$1999))))*5))</f>
        <v/>
      </c>
      <c r="AZ115" s="24" t="str">
        <f t="array" ref="AZ115">IF(Z115="","",IF(Z115&gt;CD$7,5,(Z115/(MAX(IF(Z$4:Z$1999&lt;CD$7,Z$4:Z$1999))))*5))</f>
        <v/>
      </c>
      <c r="BA115" s="24" t="str">
        <f t="array" ref="BA115">IF(AA115="","",IF(AA115&gt;CE$7,5,(AA115/(MAX(IF(AA$4:AA$1999&lt;CE$7,AA$4:AA$1999))))*5))</f>
        <v/>
      </c>
      <c r="BB115" s="24" t="str">
        <f t="array" ref="BB115">IF(AB115="","",IF(AB115&gt;CF$7,5,(AB115/(MAX(IF(AB$4:AB$1999&lt;CF$7,AB$4:AB$1999))))*5))</f>
        <v/>
      </c>
      <c r="BC115" s="24" t="str">
        <f>IF(AM115="","",IF($AP115='WQ Reference'!$A$12,SUMPRODUCT($AQ115:$BB115,'WQ Reference'!$B$12:$M$12),IF($AP115='WQ Reference'!$A$13,SUMPRODUCT($AQ115:$BB115,'WQ Reference'!$B$13:$M$13),IF($AP115='WQ Reference'!$A$14,SUMPRODUCT($AQ115:$BB115,'WQ Reference'!$B$14:$M$14),IF($AP115='WQ Reference'!$A$15,SUMPRODUCT($AQ115:$BB115,'WQ Reference'!$B$15:$M$15),IF($AP115='WQ Reference'!$A$16,SUMPRODUCT($AQ115:$BB115,'WQ Reference'!$B$16:$M$16),IF($AP115='WQ Reference'!$A$17,SUMPRODUCT($AQ115:$BB115,'WQ Reference'!$B$17:$M$17),"Invalid Watershed")))))))</f>
        <v/>
      </c>
      <c r="BD115" s="24" t="str">
        <f t="array" ref="BD115">IF(AC115="","",IF(AC115&gt;CG$7,5,(AC115/(MAX(IF(AC$4:AC$1999&lt;CG$7,AC$4:AC$1999))))*5))</f>
        <v/>
      </c>
      <c r="BE115" s="24" t="str">
        <f t="array" ref="BE115">IF(AD115="","",IF(AD115&gt;CH$7,5,(AD115/(MAX(IF(AD$4:AD$1999&lt;CH$7,AD$4:AD$1999))))*5))</f>
        <v/>
      </c>
      <c r="BF115" s="24" t="str">
        <f t="array" ref="BF115">IF(AE115="","",IF(AE115&gt;CI$7,5,(AE115/(MAX(IF(AE$4:AE$1999&lt;CI$7,AE$4:AE$1999))))*5))</f>
        <v/>
      </c>
      <c r="BG115" s="24" t="str">
        <f t="shared" si="39"/>
        <v/>
      </c>
      <c r="BH115" s="24" t="str">
        <f t="shared" si="40"/>
        <v/>
      </c>
      <c r="BI115" s="24" t="str">
        <f t="shared" si="41"/>
        <v/>
      </c>
      <c r="BJ115" s="24" t="str">
        <f t="shared" si="42"/>
        <v/>
      </c>
      <c r="BK115" s="24" t="str">
        <f t="shared" si="43"/>
        <v/>
      </c>
      <c r="BL115" s="24" t="str">
        <f t="shared" si="44"/>
        <v/>
      </c>
      <c r="BM115" s="24" t="str">
        <f t="shared" si="45"/>
        <v/>
      </c>
      <c r="BN115" s="24" t="str">
        <f t="shared" si="46"/>
        <v/>
      </c>
      <c r="BO115" s="24" t="str">
        <f t="shared" si="47"/>
        <v/>
      </c>
      <c r="BP115" s="24" t="str">
        <f>IF(AM115="","",SUMPRODUCT(BK115:BO115,'Benefit Weights'!$A$3:$E$3))</f>
        <v/>
      </c>
      <c r="BQ115" s="27" t="str">
        <f t="shared" si="48"/>
        <v/>
      </c>
    </row>
    <row r="116" spans="1:69" x14ac:dyDescent="0.25">
      <c r="A116" s="23"/>
      <c r="B116" s="23"/>
      <c r="C116" s="23"/>
      <c r="D116" s="23"/>
      <c r="E116" s="24"/>
      <c r="F116" s="24"/>
      <c r="G116" s="24"/>
      <c r="H116" s="23"/>
      <c r="I116" s="23"/>
      <c r="J116" s="23"/>
      <c r="K116" s="23"/>
      <c r="L116" s="23"/>
      <c r="M116" s="23"/>
      <c r="N116" s="23"/>
      <c r="O116" s="24"/>
      <c r="P116" s="24"/>
      <c r="Q116" s="24"/>
      <c r="R116" s="24"/>
      <c r="S116" s="24"/>
      <c r="T116" s="24"/>
      <c r="U116" s="24"/>
      <c r="V116" s="24"/>
      <c r="W116" s="24"/>
      <c r="X116" s="24"/>
      <c r="Y116" s="24"/>
      <c r="Z116" s="24"/>
      <c r="AA116" s="24"/>
      <c r="AB116" s="24"/>
      <c r="AC116" s="24"/>
      <c r="AD116" s="24"/>
      <c r="AE116" s="24"/>
      <c r="AF116" s="24"/>
      <c r="AG116" s="24"/>
      <c r="AH116" s="24"/>
      <c r="AI116" s="24"/>
      <c r="AJ116" s="23"/>
      <c r="AK116" s="23"/>
      <c r="AL116" s="23"/>
      <c r="AM116" s="23" t="str">
        <f t="shared" si="36"/>
        <v/>
      </c>
      <c r="AN116" s="23" t="str">
        <f t="shared" si="49"/>
        <v/>
      </c>
      <c r="AO116" s="23" t="str">
        <f t="shared" si="37"/>
        <v/>
      </c>
      <c r="AP116" s="23" t="str">
        <f t="shared" si="38"/>
        <v/>
      </c>
      <c r="AQ116" s="24" t="str">
        <f t="array" ref="AQ116">IF(Q116="","",IF(Q116&gt;BU$7,5,(Q116/(MAX(IF(Q$4:Q$1999&lt;BU$7,Q$4:Q$1999))))*5))</f>
        <v/>
      </c>
      <c r="AR116" s="24" t="str">
        <f t="array" ref="AR116">IF(R116="","",IF(R116&gt;BV$7,5,(R116/(MAX(IF(R$4:R$1999&lt;BV$7,R$4:R$1999))))*5))</f>
        <v/>
      </c>
      <c r="AS116" s="24" t="str">
        <f t="array" ref="AS116">IF(S116="","",IF(S116&gt;BW$7,5,(S116/(MAX(IF(S$4:S$1999&lt;BW$7,S$4:S$1999))))*5))</f>
        <v/>
      </c>
      <c r="AT116" s="24" t="str">
        <f t="array" ref="AT116">IF(T116="","",IF(T116&gt;BX$7,5,(T116/(MAX(IF(T$4:T$1999&lt;BX$7,T$4:T$1999))))*5))</f>
        <v/>
      </c>
      <c r="AU116" s="24" t="str">
        <f t="array" ref="AU116">IF(U116="","",IF(U116&gt;BY$7,5,(U116/(MAX(IF(U$4:U$1999&lt;BY$7,U$4:U$1999))))*5))</f>
        <v/>
      </c>
      <c r="AV116" s="24" t="str">
        <f t="array" ref="AV116">IF(V116="","",IF(V116&gt;BZ$7,5,(V116/(MAX(IF(V$4:V$1999&lt;BZ$7,V$4:V$1999))))*5))</f>
        <v/>
      </c>
      <c r="AW116" s="24" t="str">
        <f t="array" ref="AW116">IF(W116="","",IF(W116&gt;CA$7,5,(W116/(MAX(IF(W$4:W$1999&lt;CA$7,W$4:W$1999))))*5))</f>
        <v/>
      </c>
      <c r="AX116" s="24" t="str">
        <f t="array" ref="AX116">IF(X116="","",IF(X116&gt;CB$7,5,(X116/(MAX(IF(X$4:X$1999&lt;CB$7,X$4:X$1999))))*5))</f>
        <v/>
      </c>
      <c r="AY116" s="24" t="str">
        <f t="array" ref="AY116">IF(Y116="","",IF(Y116&gt;CC$7,5,(Y116/(MAX(IF(Y$4:Y$1999&lt;CC$7,Y$4:Y$1999))))*5))</f>
        <v/>
      </c>
      <c r="AZ116" s="24" t="str">
        <f t="array" ref="AZ116">IF(Z116="","",IF(Z116&gt;CD$7,5,(Z116/(MAX(IF(Z$4:Z$1999&lt;CD$7,Z$4:Z$1999))))*5))</f>
        <v/>
      </c>
      <c r="BA116" s="24" t="str">
        <f t="array" ref="BA116">IF(AA116="","",IF(AA116&gt;CE$7,5,(AA116/(MAX(IF(AA$4:AA$1999&lt;CE$7,AA$4:AA$1999))))*5))</f>
        <v/>
      </c>
      <c r="BB116" s="24" t="str">
        <f t="array" ref="BB116">IF(AB116="","",IF(AB116&gt;CF$7,5,(AB116/(MAX(IF(AB$4:AB$1999&lt;CF$7,AB$4:AB$1999))))*5))</f>
        <v/>
      </c>
      <c r="BC116" s="24" t="str">
        <f>IF(AM116="","",IF($AP116='WQ Reference'!$A$12,SUMPRODUCT($AQ116:$BB116,'WQ Reference'!$B$12:$M$12),IF($AP116='WQ Reference'!$A$13,SUMPRODUCT($AQ116:$BB116,'WQ Reference'!$B$13:$M$13),IF($AP116='WQ Reference'!$A$14,SUMPRODUCT($AQ116:$BB116,'WQ Reference'!$B$14:$M$14),IF($AP116='WQ Reference'!$A$15,SUMPRODUCT($AQ116:$BB116,'WQ Reference'!$B$15:$M$15),IF($AP116='WQ Reference'!$A$16,SUMPRODUCT($AQ116:$BB116,'WQ Reference'!$B$16:$M$16),IF($AP116='WQ Reference'!$A$17,SUMPRODUCT($AQ116:$BB116,'WQ Reference'!$B$17:$M$17),"Invalid Watershed")))))))</f>
        <v/>
      </c>
      <c r="BD116" s="24" t="str">
        <f t="array" ref="BD116">IF(AC116="","",IF(AC116&gt;CG$7,5,(AC116/(MAX(IF(AC$4:AC$1999&lt;CG$7,AC$4:AC$1999))))*5))</f>
        <v/>
      </c>
      <c r="BE116" s="24" t="str">
        <f t="array" ref="BE116">IF(AD116="","",IF(AD116&gt;CH$7,5,(AD116/(MAX(IF(AD$4:AD$1999&lt;CH$7,AD$4:AD$1999))))*5))</f>
        <v/>
      </c>
      <c r="BF116" s="24" t="str">
        <f t="array" ref="BF116">IF(AE116="","",IF(AE116&gt;CI$7,5,(AE116/(MAX(IF(AE$4:AE$1999&lt;CI$7,AE$4:AE$1999))))*5))</f>
        <v/>
      </c>
      <c r="BG116" s="24" t="str">
        <f t="shared" si="39"/>
        <v/>
      </c>
      <c r="BH116" s="24" t="str">
        <f t="shared" si="40"/>
        <v/>
      </c>
      <c r="BI116" s="24" t="str">
        <f t="shared" si="41"/>
        <v/>
      </c>
      <c r="BJ116" s="24" t="str">
        <f t="shared" si="42"/>
        <v/>
      </c>
      <c r="BK116" s="24" t="str">
        <f t="shared" si="43"/>
        <v/>
      </c>
      <c r="BL116" s="24" t="str">
        <f t="shared" si="44"/>
        <v/>
      </c>
      <c r="BM116" s="24" t="str">
        <f t="shared" si="45"/>
        <v/>
      </c>
      <c r="BN116" s="24" t="str">
        <f t="shared" si="46"/>
        <v/>
      </c>
      <c r="BO116" s="24" t="str">
        <f t="shared" si="47"/>
        <v/>
      </c>
      <c r="BP116" s="24" t="str">
        <f>IF(AM116="","",SUMPRODUCT(BK116:BO116,'Benefit Weights'!$A$3:$E$3))</f>
        <v/>
      </c>
      <c r="BQ116" s="27" t="str">
        <f t="shared" si="48"/>
        <v/>
      </c>
    </row>
    <row r="117" spans="1:69" x14ac:dyDescent="0.25">
      <c r="A117" s="23"/>
      <c r="B117" s="23"/>
      <c r="C117" s="23"/>
      <c r="D117" s="23"/>
      <c r="E117" s="24"/>
      <c r="F117" s="24"/>
      <c r="G117" s="24"/>
      <c r="H117" s="23"/>
      <c r="I117" s="23"/>
      <c r="J117" s="23"/>
      <c r="K117" s="23"/>
      <c r="L117" s="23"/>
      <c r="M117" s="23"/>
      <c r="N117" s="23"/>
      <c r="O117" s="24"/>
      <c r="P117" s="24"/>
      <c r="Q117" s="24"/>
      <c r="R117" s="24"/>
      <c r="S117" s="24"/>
      <c r="T117" s="24"/>
      <c r="U117" s="24"/>
      <c r="V117" s="24"/>
      <c r="W117" s="24"/>
      <c r="X117" s="24"/>
      <c r="Y117" s="24"/>
      <c r="Z117" s="24"/>
      <c r="AA117" s="24"/>
      <c r="AB117" s="24"/>
      <c r="AC117" s="24"/>
      <c r="AD117" s="24"/>
      <c r="AE117" s="24"/>
      <c r="AF117" s="24"/>
      <c r="AG117" s="24"/>
      <c r="AH117" s="24"/>
      <c r="AI117" s="24"/>
      <c r="AJ117" s="23"/>
      <c r="AK117" s="23"/>
      <c r="AL117" s="23"/>
      <c r="AM117" s="23" t="str">
        <f t="shared" si="36"/>
        <v/>
      </c>
      <c r="AN117" s="23" t="str">
        <f t="shared" si="49"/>
        <v/>
      </c>
      <c r="AO117" s="23" t="str">
        <f t="shared" si="37"/>
        <v/>
      </c>
      <c r="AP117" s="23" t="str">
        <f t="shared" si="38"/>
        <v/>
      </c>
      <c r="AQ117" s="24" t="str">
        <f t="array" ref="AQ117">IF(Q117="","",IF(Q117&gt;BU$7,5,(Q117/(MAX(IF(Q$4:Q$1999&lt;BU$7,Q$4:Q$1999))))*5))</f>
        <v/>
      </c>
      <c r="AR117" s="24" t="str">
        <f t="array" ref="AR117">IF(R117="","",IF(R117&gt;BV$7,5,(R117/(MAX(IF(R$4:R$1999&lt;BV$7,R$4:R$1999))))*5))</f>
        <v/>
      </c>
      <c r="AS117" s="24" t="str">
        <f t="array" ref="AS117">IF(S117="","",IF(S117&gt;BW$7,5,(S117/(MAX(IF(S$4:S$1999&lt;BW$7,S$4:S$1999))))*5))</f>
        <v/>
      </c>
      <c r="AT117" s="24" t="str">
        <f t="array" ref="AT117">IF(T117="","",IF(T117&gt;BX$7,5,(T117/(MAX(IF(T$4:T$1999&lt;BX$7,T$4:T$1999))))*5))</f>
        <v/>
      </c>
      <c r="AU117" s="24" t="str">
        <f t="array" ref="AU117">IF(U117="","",IF(U117&gt;BY$7,5,(U117/(MAX(IF(U$4:U$1999&lt;BY$7,U$4:U$1999))))*5))</f>
        <v/>
      </c>
      <c r="AV117" s="24" t="str">
        <f t="array" ref="AV117">IF(V117="","",IF(V117&gt;BZ$7,5,(V117/(MAX(IF(V$4:V$1999&lt;BZ$7,V$4:V$1999))))*5))</f>
        <v/>
      </c>
      <c r="AW117" s="24" t="str">
        <f t="array" ref="AW117">IF(W117="","",IF(W117&gt;CA$7,5,(W117/(MAX(IF(W$4:W$1999&lt;CA$7,W$4:W$1999))))*5))</f>
        <v/>
      </c>
      <c r="AX117" s="24" t="str">
        <f t="array" ref="AX117">IF(X117="","",IF(X117&gt;CB$7,5,(X117/(MAX(IF(X$4:X$1999&lt;CB$7,X$4:X$1999))))*5))</f>
        <v/>
      </c>
      <c r="AY117" s="24" t="str">
        <f t="array" ref="AY117">IF(Y117="","",IF(Y117&gt;CC$7,5,(Y117/(MAX(IF(Y$4:Y$1999&lt;CC$7,Y$4:Y$1999))))*5))</f>
        <v/>
      </c>
      <c r="AZ117" s="24" t="str">
        <f t="array" ref="AZ117">IF(Z117="","",IF(Z117&gt;CD$7,5,(Z117/(MAX(IF(Z$4:Z$1999&lt;CD$7,Z$4:Z$1999))))*5))</f>
        <v/>
      </c>
      <c r="BA117" s="24" t="str">
        <f t="array" ref="BA117">IF(AA117="","",IF(AA117&gt;CE$7,5,(AA117/(MAX(IF(AA$4:AA$1999&lt;CE$7,AA$4:AA$1999))))*5))</f>
        <v/>
      </c>
      <c r="BB117" s="24" t="str">
        <f t="array" ref="BB117">IF(AB117="","",IF(AB117&gt;CF$7,5,(AB117/(MAX(IF(AB$4:AB$1999&lt;CF$7,AB$4:AB$1999))))*5))</f>
        <v/>
      </c>
      <c r="BC117" s="24" t="str">
        <f>IF(AM117="","",IF($AP117='WQ Reference'!$A$12,SUMPRODUCT($AQ117:$BB117,'WQ Reference'!$B$12:$M$12),IF($AP117='WQ Reference'!$A$13,SUMPRODUCT($AQ117:$BB117,'WQ Reference'!$B$13:$M$13),IF($AP117='WQ Reference'!$A$14,SUMPRODUCT($AQ117:$BB117,'WQ Reference'!$B$14:$M$14),IF($AP117='WQ Reference'!$A$15,SUMPRODUCT($AQ117:$BB117,'WQ Reference'!$B$15:$M$15),IF($AP117='WQ Reference'!$A$16,SUMPRODUCT($AQ117:$BB117,'WQ Reference'!$B$16:$M$16),IF($AP117='WQ Reference'!$A$17,SUMPRODUCT($AQ117:$BB117,'WQ Reference'!$B$17:$M$17),"Invalid Watershed")))))))</f>
        <v/>
      </c>
      <c r="BD117" s="24" t="str">
        <f t="array" ref="BD117">IF(AC117="","",IF(AC117&gt;CG$7,5,(AC117/(MAX(IF(AC$4:AC$1999&lt;CG$7,AC$4:AC$1999))))*5))</f>
        <v/>
      </c>
      <c r="BE117" s="24" t="str">
        <f t="array" ref="BE117">IF(AD117="","",IF(AD117&gt;CH$7,5,(AD117/(MAX(IF(AD$4:AD$1999&lt;CH$7,AD$4:AD$1999))))*5))</f>
        <v/>
      </c>
      <c r="BF117" s="24" t="str">
        <f t="array" ref="BF117">IF(AE117="","",IF(AE117&gt;CI$7,5,(AE117/(MAX(IF(AE$4:AE$1999&lt;CI$7,AE$4:AE$1999))))*5))</f>
        <v/>
      </c>
      <c r="BG117" s="24" t="str">
        <f t="shared" si="39"/>
        <v/>
      </c>
      <c r="BH117" s="24" t="str">
        <f t="shared" si="40"/>
        <v/>
      </c>
      <c r="BI117" s="24" t="str">
        <f t="shared" si="41"/>
        <v/>
      </c>
      <c r="BJ117" s="24" t="str">
        <f t="shared" si="42"/>
        <v/>
      </c>
      <c r="BK117" s="24" t="str">
        <f t="shared" si="43"/>
        <v/>
      </c>
      <c r="BL117" s="24" t="str">
        <f t="shared" si="44"/>
        <v/>
      </c>
      <c r="BM117" s="24" t="str">
        <f t="shared" si="45"/>
        <v/>
      </c>
      <c r="BN117" s="24" t="str">
        <f t="shared" si="46"/>
        <v/>
      </c>
      <c r="BO117" s="24" t="str">
        <f t="shared" si="47"/>
        <v/>
      </c>
      <c r="BP117" s="24" t="str">
        <f>IF(AM117="","",SUMPRODUCT(BK117:BO117,'Benefit Weights'!$A$3:$E$3))</f>
        <v/>
      </c>
      <c r="BQ117" s="27" t="str">
        <f t="shared" si="48"/>
        <v/>
      </c>
    </row>
    <row r="118" spans="1:69" x14ac:dyDescent="0.25">
      <c r="A118" s="23"/>
      <c r="B118" s="23"/>
      <c r="C118" s="23"/>
      <c r="D118" s="23"/>
      <c r="E118" s="24"/>
      <c r="F118" s="24"/>
      <c r="G118" s="24"/>
      <c r="H118" s="23"/>
      <c r="I118" s="23"/>
      <c r="J118" s="23"/>
      <c r="K118" s="23"/>
      <c r="L118" s="23"/>
      <c r="M118" s="23"/>
      <c r="N118" s="23"/>
      <c r="O118" s="24"/>
      <c r="P118" s="24"/>
      <c r="Q118" s="24"/>
      <c r="R118" s="24"/>
      <c r="S118" s="24"/>
      <c r="T118" s="24"/>
      <c r="U118" s="24"/>
      <c r="V118" s="24"/>
      <c r="W118" s="24"/>
      <c r="X118" s="24"/>
      <c r="Y118" s="24"/>
      <c r="Z118" s="24"/>
      <c r="AA118" s="24"/>
      <c r="AB118" s="24"/>
      <c r="AC118" s="24"/>
      <c r="AD118" s="24"/>
      <c r="AE118" s="24"/>
      <c r="AF118" s="24"/>
      <c r="AG118" s="24"/>
      <c r="AH118" s="24"/>
      <c r="AI118" s="24"/>
      <c r="AJ118" s="23"/>
      <c r="AK118" s="23"/>
      <c r="AL118" s="23"/>
      <c r="AM118" s="23" t="str">
        <f t="shared" si="36"/>
        <v/>
      </c>
      <c r="AN118" s="23" t="str">
        <f t="shared" si="49"/>
        <v/>
      </c>
      <c r="AO118" s="23" t="str">
        <f t="shared" si="37"/>
        <v/>
      </c>
      <c r="AP118" s="23" t="str">
        <f t="shared" si="38"/>
        <v/>
      </c>
      <c r="AQ118" s="24" t="str">
        <f t="array" ref="AQ118">IF(Q118="","",IF(Q118&gt;BU$7,5,(Q118/(MAX(IF(Q$4:Q$1999&lt;BU$7,Q$4:Q$1999))))*5))</f>
        <v/>
      </c>
      <c r="AR118" s="24" t="str">
        <f t="array" ref="AR118">IF(R118="","",IF(R118&gt;BV$7,5,(R118/(MAX(IF(R$4:R$1999&lt;BV$7,R$4:R$1999))))*5))</f>
        <v/>
      </c>
      <c r="AS118" s="24" t="str">
        <f t="array" ref="AS118">IF(S118="","",IF(S118&gt;BW$7,5,(S118/(MAX(IF(S$4:S$1999&lt;BW$7,S$4:S$1999))))*5))</f>
        <v/>
      </c>
      <c r="AT118" s="24" t="str">
        <f t="array" ref="AT118">IF(T118="","",IF(T118&gt;BX$7,5,(T118/(MAX(IF(T$4:T$1999&lt;BX$7,T$4:T$1999))))*5))</f>
        <v/>
      </c>
      <c r="AU118" s="24" t="str">
        <f t="array" ref="AU118">IF(U118="","",IF(U118&gt;BY$7,5,(U118/(MAX(IF(U$4:U$1999&lt;BY$7,U$4:U$1999))))*5))</f>
        <v/>
      </c>
      <c r="AV118" s="24" t="str">
        <f t="array" ref="AV118">IF(V118="","",IF(V118&gt;BZ$7,5,(V118/(MAX(IF(V$4:V$1999&lt;BZ$7,V$4:V$1999))))*5))</f>
        <v/>
      </c>
      <c r="AW118" s="24" t="str">
        <f t="array" ref="AW118">IF(W118="","",IF(W118&gt;CA$7,5,(W118/(MAX(IF(W$4:W$1999&lt;CA$7,W$4:W$1999))))*5))</f>
        <v/>
      </c>
      <c r="AX118" s="24" t="str">
        <f t="array" ref="AX118">IF(X118="","",IF(X118&gt;CB$7,5,(X118/(MAX(IF(X$4:X$1999&lt;CB$7,X$4:X$1999))))*5))</f>
        <v/>
      </c>
      <c r="AY118" s="24" t="str">
        <f t="array" ref="AY118">IF(Y118="","",IF(Y118&gt;CC$7,5,(Y118/(MAX(IF(Y$4:Y$1999&lt;CC$7,Y$4:Y$1999))))*5))</f>
        <v/>
      </c>
      <c r="AZ118" s="24" t="str">
        <f t="array" ref="AZ118">IF(Z118="","",IF(Z118&gt;CD$7,5,(Z118/(MAX(IF(Z$4:Z$1999&lt;CD$7,Z$4:Z$1999))))*5))</f>
        <v/>
      </c>
      <c r="BA118" s="24" t="str">
        <f t="array" ref="BA118">IF(AA118="","",IF(AA118&gt;CE$7,5,(AA118/(MAX(IF(AA$4:AA$1999&lt;CE$7,AA$4:AA$1999))))*5))</f>
        <v/>
      </c>
      <c r="BB118" s="24" t="str">
        <f t="array" ref="BB118">IF(AB118="","",IF(AB118&gt;CF$7,5,(AB118/(MAX(IF(AB$4:AB$1999&lt;CF$7,AB$4:AB$1999))))*5))</f>
        <v/>
      </c>
      <c r="BC118" s="24" t="str">
        <f>IF(AM118="","",IF($AP118='WQ Reference'!$A$12,SUMPRODUCT($AQ118:$BB118,'WQ Reference'!$B$12:$M$12),IF($AP118='WQ Reference'!$A$13,SUMPRODUCT($AQ118:$BB118,'WQ Reference'!$B$13:$M$13),IF($AP118='WQ Reference'!$A$14,SUMPRODUCT($AQ118:$BB118,'WQ Reference'!$B$14:$M$14),IF($AP118='WQ Reference'!$A$15,SUMPRODUCT($AQ118:$BB118,'WQ Reference'!$B$15:$M$15),IF($AP118='WQ Reference'!$A$16,SUMPRODUCT($AQ118:$BB118,'WQ Reference'!$B$16:$M$16),IF($AP118='WQ Reference'!$A$17,SUMPRODUCT($AQ118:$BB118,'WQ Reference'!$B$17:$M$17),"Invalid Watershed")))))))</f>
        <v/>
      </c>
      <c r="BD118" s="24" t="str">
        <f t="array" ref="BD118">IF(AC118="","",IF(AC118&gt;CG$7,5,(AC118/(MAX(IF(AC$4:AC$1999&lt;CG$7,AC$4:AC$1999))))*5))</f>
        <v/>
      </c>
      <c r="BE118" s="24" t="str">
        <f t="array" ref="BE118">IF(AD118="","",IF(AD118&gt;CH$7,5,(AD118/(MAX(IF(AD$4:AD$1999&lt;CH$7,AD$4:AD$1999))))*5))</f>
        <v/>
      </c>
      <c r="BF118" s="24" t="str">
        <f t="array" ref="BF118">IF(AE118="","",IF(AE118&gt;CI$7,5,(AE118/(MAX(IF(AE$4:AE$1999&lt;CI$7,AE$4:AE$1999))))*5))</f>
        <v/>
      </c>
      <c r="BG118" s="24" t="str">
        <f t="shared" si="39"/>
        <v/>
      </c>
      <c r="BH118" s="24" t="str">
        <f t="shared" si="40"/>
        <v/>
      </c>
      <c r="BI118" s="24" t="str">
        <f t="shared" si="41"/>
        <v/>
      </c>
      <c r="BJ118" s="24" t="str">
        <f t="shared" si="42"/>
        <v/>
      </c>
      <c r="BK118" s="24" t="str">
        <f t="shared" si="43"/>
        <v/>
      </c>
      <c r="BL118" s="24" t="str">
        <f t="shared" si="44"/>
        <v/>
      </c>
      <c r="BM118" s="24" t="str">
        <f t="shared" si="45"/>
        <v/>
      </c>
      <c r="BN118" s="24" t="str">
        <f t="shared" si="46"/>
        <v/>
      </c>
      <c r="BO118" s="24" t="str">
        <f t="shared" si="47"/>
        <v/>
      </c>
      <c r="BP118" s="24" t="str">
        <f>IF(AM118="","",SUMPRODUCT(BK118:BO118,'Benefit Weights'!$A$3:$E$3))</f>
        <v/>
      </c>
      <c r="BQ118" s="27" t="str">
        <f t="shared" si="48"/>
        <v/>
      </c>
    </row>
    <row r="119" spans="1:69" x14ac:dyDescent="0.25">
      <c r="A119" s="23"/>
      <c r="B119" s="23"/>
      <c r="C119" s="23"/>
      <c r="D119" s="23"/>
      <c r="E119" s="24"/>
      <c r="F119" s="24"/>
      <c r="G119" s="24"/>
      <c r="H119" s="23"/>
      <c r="I119" s="23"/>
      <c r="J119" s="23"/>
      <c r="K119" s="23"/>
      <c r="L119" s="23"/>
      <c r="M119" s="23"/>
      <c r="N119" s="23"/>
      <c r="O119" s="24"/>
      <c r="P119" s="24"/>
      <c r="Q119" s="24"/>
      <c r="R119" s="24"/>
      <c r="S119" s="24"/>
      <c r="T119" s="24"/>
      <c r="U119" s="24"/>
      <c r="V119" s="24"/>
      <c r="W119" s="24"/>
      <c r="X119" s="24"/>
      <c r="Y119" s="24"/>
      <c r="Z119" s="24"/>
      <c r="AA119" s="24"/>
      <c r="AB119" s="24"/>
      <c r="AC119" s="24"/>
      <c r="AD119" s="24"/>
      <c r="AE119" s="24"/>
      <c r="AF119" s="24"/>
      <c r="AG119" s="24"/>
      <c r="AH119" s="24"/>
      <c r="AI119" s="24"/>
      <c r="AJ119" s="23"/>
      <c r="AK119" s="23"/>
      <c r="AL119" s="23"/>
      <c r="AM119" s="23" t="str">
        <f t="shared" si="36"/>
        <v/>
      </c>
      <c r="AN119" s="23" t="str">
        <f t="shared" si="49"/>
        <v/>
      </c>
      <c r="AO119" s="23" t="str">
        <f t="shared" si="37"/>
        <v/>
      </c>
      <c r="AP119" s="23" t="str">
        <f t="shared" si="38"/>
        <v/>
      </c>
      <c r="AQ119" s="24" t="str">
        <f t="array" ref="AQ119">IF(Q119="","",IF(Q119&gt;BU$7,5,(Q119/(MAX(IF(Q$4:Q$1999&lt;BU$7,Q$4:Q$1999))))*5))</f>
        <v/>
      </c>
      <c r="AR119" s="24" t="str">
        <f t="array" ref="AR119">IF(R119="","",IF(R119&gt;BV$7,5,(R119/(MAX(IF(R$4:R$1999&lt;BV$7,R$4:R$1999))))*5))</f>
        <v/>
      </c>
      <c r="AS119" s="24" t="str">
        <f t="array" ref="AS119">IF(S119="","",IF(S119&gt;BW$7,5,(S119/(MAX(IF(S$4:S$1999&lt;BW$7,S$4:S$1999))))*5))</f>
        <v/>
      </c>
      <c r="AT119" s="24" t="str">
        <f t="array" ref="AT119">IF(T119="","",IF(T119&gt;BX$7,5,(T119/(MAX(IF(T$4:T$1999&lt;BX$7,T$4:T$1999))))*5))</f>
        <v/>
      </c>
      <c r="AU119" s="24" t="str">
        <f t="array" ref="AU119">IF(U119="","",IF(U119&gt;BY$7,5,(U119/(MAX(IF(U$4:U$1999&lt;BY$7,U$4:U$1999))))*5))</f>
        <v/>
      </c>
      <c r="AV119" s="24" t="str">
        <f t="array" ref="AV119">IF(V119="","",IF(V119&gt;BZ$7,5,(V119/(MAX(IF(V$4:V$1999&lt;BZ$7,V$4:V$1999))))*5))</f>
        <v/>
      </c>
      <c r="AW119" s="24" t="str">
        <f t="array" ref="AW119">IF(W119="","",IF(W119&gt;CA$7,5,(W119/(MAX(IF(W$4:W$1999&lt;CA$7,W$4:W$1999))))*5))</f>
        <v/>
      </c>
      <c r="AX119" s="24" t="str">
        <f t="array" ref="AX119">IF(X119="","",IF(X119&gt;CB$7,5,(X119/(MAX(IF(X$4:X$1999&lt;CB$7,X$4:X$1999))))*5))</f>
        <v/>
      </c>
      <c r="AY119" s="24" t="str">
        <f t="array" ref="AY119">IF(Y119="","",IF(Y119&gt;CC$7,5,(Y119/(MAX(IF(Y$4:Y$1999&lt;CC$7,Y$4:Y$1999))))*5))</f>
        <v/>
      </c>
      <c r="AZ119" s="24" t="str">
        <f t="array" ref="AZ119">IF(Z119="","",IF(Z119&gt;CD$7,5,(Z119/(MAX(IF(Z$4:Z$1999&lt;CD$7,Z$4:Z$1999))))*5))</f>
        <v/>
      </c>
      <c r="BA119" s="24" t="str">
        <f t="array" ref="BA119">IF(AA119="","",IF(AA119&gt;CE$7,5,(AA119/(MAX(IF(AA$4:AA$1999&lt;CE$7,AA$4:AA$1999))))*5))</f>
        <v/>
      </c>
      <c r="BB119" s="24" t="str">
        <f t="array" ref="BB119">IF(AB119="","",IF(AB119&gt;CF$7,5,(AB119/(MAX(IF(AB$4:AB$1999&lt;CF$7,AB$4:AB$1999))))*5))</f>
        <v/>
      </c>
      <c r="BC119" s="24" t="str">
        <f>IF(AM119="","",IF($AP119='WQ Reference'!$A$12,SUMPRODUCT($AQ119:$BB119,'WQ Reference'!$B$12:$M$12),IF($AP119='WQ Reference'!$A$13,SUMPRODUCT($AQ119:$BB119,'WQ Reference'!$B$13:$M$13),IF($AP119='WQ Reference'!$A$14,SUMPRODUCT($AQ119:$BB119,'WQ Reference'!$B$14:$M$14),IF($AP119='WQ Reference'!$A$15,SUMPRODUCT($AQ119:$BB119,'WQ Reference'!$B$15:$M$15),IF($AP119='WQ Reference'!$A$16,SUMPRODUCT($AQ119:$BB119,'WQ Reference'!$B$16:$M$16),IF($AP119='WQ Reference'!$A$17,SUMPRODUCT($AQ119:$BB119,'WQ Reference'!$B$17:$M$17),"Invalid Watershed")))))))</f>
        <v/>
      </c>
      <c r="BD119" s="24" t="str">
        <f t="array" ref="BD119">IF(AC119="","",IF(AC119&gt;CG$7,5,(AC119/(MAX(IF(AC$4:AC$1999&lt;CG$7,AC$4:AC$1999))))*5))</f>
        <v/>
      </c>
      <c r="BE119" s="24" t="str">
        <f t="array" ref="BE119">IF(AD119="","",IF(AD119&gt;CH$7,5,(AD119/(MAX(IF(AD$4:AD$1999&lt;CH$7,AD$4:AD$1999))))*5))</f>
        <v/>
      </c>
      <c r="BF119" s="24" t="str">
        <f t="array" ref="BF119">IF(AE119="","",IF(AE119&gt;CI$7,5,(AE119/(MAX(IF(AE$4:AE$1999&lt;CI$7,AE$4:AE$1999))))*5))</f>
        <v/>
      </c>
      <c r="BG119" s="24" t="str">
        <f t="shared" si="39"/>
        <v/>
      </c>
      <c r="BH119" s="24" t="str">
        <f t="shared" si="40"/>
        <v/>
      </c>
      <c r="BI119" s="24" t="str">
        <f t="shared" si="41"/>
        <v/>
      </c>
      <c r="BJ119" s="24" t="str">
        <f t="shared" si="42"/>
        <v/>
      </c>
      <c r="BK119" s="24" t="str">
        <f t="shared" si="43"/>
        <v/>
      </c>
      <c r="BL119" s="24" t="str">
        <f t="shared" si="44"/>
        <v/>
      </c>
      <c r="BM119" s="24" t="str">
        <f t="shared" si="45"/>
        <v/>
      </c>
      <c r="BN119" s="24" t="str">
        <f t="shared" si="46"/>
        <v/>
      </c>
      <c r="BO119" s="24" t="str">
        <f t="shared" si="47"/>
        <v/>
      </c>
      <c r="BP119" s="24" t="str">
        <f>IF(AM119="","",SUMPRODUCT(BK119:BO119,'Benefit Weights'!$A$3:$E$3))</f>
        <v/>
      </c>
      <c r="BQ119" s="27" t="str">
        <f t="shared" si="48"/>
        <v/>
      </c>
    </row>
    <row r="120" spans="1:69" x14ac:dyDescent="0.25">
      <c r="A120" s="23"/>
      <c r="B120" s="23"/>
      <c r="C120" s="23"/>
      <c r="D120" s="23"/>
      <c r="E120" s="24"/>
      <c r="F120" s="24"/>
      <c r="G120" s="24"/>
      <c r="H120" s="23"/>
      <c r="I120" s="23"/>
      <c r="J120" s="23"/>
      <c r="K120" s="23"/>
      <c r="L120" s="23"/>
      <c r="M120" s="23"/>
      <c r="N120" s="23"/>
      <c r="O120" s="24"/>
      <c r="P120" s="24"/>
      <c r="Q120" s="24"/>
      <c r="R120" s="24"/>
      <c r="S120" s="24"/>
      <c r="T120" s="24"/>
      <c r="U120" s="24"/>
      <c r="V120" s="24"/>
      <c r="W120" s="24"/>
      <c r="X120" s="24"/>
      <c r="Y120" s="24"/>
      <c r="Z120" s="24"/>
      <c r="AA120" s="24"/>
      <c r="AB120" s="24"/>
      <c r="AC120" s="24"/>
      <c r="AD120" s="24"/>
      <c r="AE120" s="24"/>
      <c r="AF120" s="24"/>
      <c r="AG120" s="24"/>
      <c r="AH120" s="24"/>
      <c r="AI120" s="24"/>
      <c r="AJ120" s="23"/>
      <c r="AK120" s="23"/>
      <c r="AL120" s="23"/>
      <c r="AM120" s="23" t="str">
        <f t="shared" si="36"/>
        <v/>
      </c>
      <c r="AN120" s="23" t="str">
        <f t="shared" si="49"/>
        <v/>
      </c>
      <c r="AO120" s="23" t="str">
        <f t="shared" si="37"/>
        <v/>
      </c>
      <c r="AP120" s="23" t="str">
        <f t="shared" si="38"/>
        <v/>
      </c>
      <c r="AQ120" s="24" t="str">
        <f t="array" ref="AQ120">IF(Q120="","",IF(Q120&gt;BU$7,5,(Q120/(MAX(IF(Q$4:Q$1999&lt;BU$7,Q$4:Q$1999))))*5))</f>
        <v/>
      </c>
      <c r="AR120" s="24" t="str">
        <f t="array" ref="AR120">IF(R120="","",IF(R120&gt;BV$7,5,(R120/(MAX(IF(R$4:R$1999&lt;BV$7,R$4:R$1999))))*5))</f>
        <v/>
      </c>
      <c r="AS120" s="24" t="str">
        <f t="array" ref="AS120">IF(S120="","",IF(S120&gt;BW$7,5,(S120/(MAX(IF(S$4:S$1999&lt;BW$7,S$4:S$1999))))*5))</f>
        <v/>
      </c>
      <c r="AT120" s="24" t="str">
        <f t="array" ref="AT120">IF(T120="","",IF(T120&gt;BX$7,5,(T120/(MAX(IF(T$4:T$1999&lt;BX$7,T$4:T$1999))))*5))</f>
        <v/>
      </c>
      <c r="AU120" s="24" t="str">
        <f t="array" ref="AU120">IF(U120="","",IF(U120&gt;BY$7,5,(U120/(MAX(IF(U$4:U$1999&lt;BY$7,U$4:U$1999))))*5))</f>
        <v/>
      </c>
      <c r="AV120" s="24" t="str">
        <f t="array" ref="AV120">IF(V120="","",IF(V120&gt;BZ$7,5,(V120/(MAX(IF(V$4:V$1999&lt;BZ$7,V$4:V$1999))))*5))</f>
        <v/>
      </c>
      <c r="AW120" s="24" t="str">
        <f t="array" ref="AW120">IF(W120="","",IF(W120&gt;CA$7,5,(W120/(MAX(IF(W$4:W$1999&lt;CA$7,W$4:W$1999))))*5))</f>
        <v/>
      </c>
      <c r="AX120" s="24" t="str">
        <f t="array" ref="AX120">IF(X120="","",IF(X120&gt;CB$7,5,(X120/(MAX(IF(X$4:X$1999&lt;CB$7,X$4:X$1999))))*5))</f>
        <v/>
      </c>
      <c r="AY120" s="24" t="str">
        <f t="array" ref="AY120">IF(Y120="","",IF(Y120&gt;CC$7,5,(Y120/(MAX(IF(Y$4:Y$1999&lt;CC$7,Y$4:Y$1999))))*5))</f>
        <v/>
      </c>
      <c r="AZ120" s="24" t="str">
        <f t="array" ref="AZ120">IF(Z120="","",IF(Z120&gt;CD$7,5,(Z120/(MAX(IF(Z$4:Z$1999&lt;CD$7,Z$4:Z$1999))))*5))</f>
        <v/>
      </c>
      <c r="BA120" s="24" t="str">
        <f t="array" ref="BA120">IF(AA120="","",IF(AA120&gt;CE$7,5,(AA120/(MAX(IF(AA$4:AA$1999&lt;CE$7,AA$4:AA$1999))))*5))</f>
        <v/>
      </c>
      <c r="BB120" s="24" t="str">
        <f t="array" ref="BB120">IF(AB120="","",IF(AB120&gt;CF$7,5,(AB120/(MAX(IF(AB$4:AB$1999&lt;CF$7,AB$4:AB$1999))))*5))</f>
        <v/>
      </c>
      <c r="BC120" s="24" t="str">
        <f>IF(AM120="","",IF($AP120='WQ Reference'!$A$12,SUMPRODUCT($AQ120:$BB120,'WQ Reference'!$B$12:$M$12),IF($AP120='WQ Reference'!$A$13,SUMPRODUCT($AQ120:$BB120,'WQ Reference'!$B$13:$M$13),IF($AP120='WQ Reference'!$A$14,SUMPRODUCT($AQ120:$BB120,'WQ Reference'!$B$14:$M$14),IF($AP120='WQ Reference'!$A$15,SUMPRODUCT($AQ120:$BB120,'WQ Reference'!$B$15:$M$15),IF($AP120='WQ Reference'!$A$16,SUMPRODUCT($AQ120:$BB120,'WQ Reference'!$B$16:$M$16),IF($AP120='WQ Reference'!$A$17,SUMPRODUCT($AQ120:$BB120,'WQ Reference'!$B$17:$M$17),"Invalid Watershed")))))))</f>
        <v/>
      </c>
      <c r="BD120" s="24" t="str">
        <f t="array" ref="BD120">IF(AC120="","",IF(AC120&gt;CG$7,5,(AC120/(MAX(IF(AC$4:AC$1999&lt;CG$7,AC$4:AC$1999))))*5))</f>
        <v/>
      </c>
      <c r="BE120" s="24" t="str">
        <f t="array" ref="BE120">IF(AD120="","",IF(AD120&gt;CH$7,5,(AD120/(MAX(IF(AD$4:AD$1999&lt;CH$7,AD$4:AD$1999))))*5))</f>
        <v/>
      </c>
      <c r="BF120" s="24" t="str">
        <f t="array" ref="BF120">IF(AE120="","",IF(AE120&gt;CI$7,5,(AE120/(MAX(IF(AE$4:AE$1999&lt;CI$7,AE$4:AE$1999))))*5))</f>
        <v/>
      </c>
      <c r="BG120" s="24" t="str">
        <f t="shared" si="39"/>
        <v/>
      </c>
      <c r="BH120" s="24" t="str">
        <f t="shared" si="40"/>
        <v/>
      </c>
      <c r="BI120" s="24" t="str">
        <f t="shared" si="41"/>
        <v/>
      </c>
      <c r="BJ120" s="24" t="str">
        <f t="shared" si="42"/>
        <v/>
      </c>
      <c r="BK120" s="24" t="str">
        <f t="shared" si="43"/>
        <v/>
      </c>
      <c r="BL120" s="24" t="str">
        <f t="shared" si="44"/>
        <v/>
      </c>
      <c r="BM120" s="24" t="str">
        <f t="shared" si="45"/>
        <v/>
      </c>
      <c r="BN120" s="24" t="str">
        <f t="shared" si="46"/>
        <v/>
      </c>
      <c r="BO120" s="24" t="str">
        <f t="shared" si="47"/>
        <v/>
      </c>
      <c r="BP120" s="24" t="str">
        <f>IF(AM120="","",SUMPRODUCT(BK120:BO120,'Benefit Weights'!$A$3:$E$3))</f>
        <v/>
      </c>
      <c r="BQ120" s="27" t="str">
        <f t="shared" si="48"/>
        <v/>
      </c>
    </row>
    <row r="121" spans="1:69" x14ac:dyDescent="0.25">
      <c r="A121" s="23"/>
      <c r="B121" s="23"/>
      <c r="C121" s="23"/>
      <c r="D121" s="23"/>
      <c r="E121" s="24"/>
      <c r="F121" s="24"/>
      <c r="G121" s="24"/>
      <c r="H121" s="23"/>
      <c r="I121" s="23"/>
      <c r="J121" s="23"/>
      <c r="K121" s="23"/>
      <c r="L121" s="23"/>
      <c r="M121" s="23"/>
      <c r="N121" s="23"/>
      <c r="O121" s="24"/>
      <c r="P121" s="24"/>
      <c r="Q121" s="24"/>
      <c r="R121" s="24"/>
      <c r="S121" s="24"/>
      <c r="T121" s="24"/>
      <c r="U121" s="24"/>
      <c r="V121" s="24"/>
      <c r="W121" s="24"/>
      <c r="X121" s="24"/>
      <c r="Y121" s="24"/>
      <c r="Z121" s="24"/>
      <c r="AA121" s="24"/>
      <c r="AB121" s="24"/>
      <c r="AC121" s="24"/>
      <c r="AD121" s="24"/>
      <c r="AE121" s="24"/>
      <c r="AF121" s="24"/>
      <c r="AG121" s="24"/>
      <c r="AH121" s="24"/>
      <c r="AI121" s="24"/>
      <c r="AJ121" s="23"/>
      <c r="AK121" s="23"/>
      <c r="AL121" s="23"/>
      <c r="AM121" s="23" t="str">
        <f t="shared" si="36"/>
        <v/>
      </c>
      <c r="AN121" s="23" t="str">
        <f t="shared" si="49"/>
        <v/>
      </c>
      <c r="AO121" s="23" t="str">
        <f t="shared" si="37"/>
        <v/>
      </c>
      <c r="AP121" s="23" t="str">
        <f t="shared" si="38"/>
        <v/>
      </c>
      <c r="AQ121" s="24" t="str">
        <f t="array" ref="AQ121">IF(Q121="","",IF(Q121&gt;BU$7,5,(Q121/(MAX(IF(Q$4:Q$1999&lt;BU$7,Q$4:Q$1999))))*5))</f>
        <v/>
      </c>
      <c r="AR121" s="24" t="str">
        <f t="array" ref="AR121">IF(R121="","",IF(R121&gt;BV$7,5,(R121/(MAX(IF(R$4:R$1999&lt;BV$7,R$4:R$1999))))*5))</f>
        <v/>
      </c>
      <c r="AS121" s="24" t="str">
        <f t="array" ref="AS121">IF(S121="","",IF(S121&gt;BW$7,5,(S121/(MAX(IF(S$4:S$1999&lt;BW$7,S$4:S$1999))))*5))</f>
        <v/>
      </c>
      <c r="AT121" s="24" t="str">
        <f t="array" ref="AT121">IF(T121="","",IF(T121&gt;BX$7,5,(T121/(MAX(IF(T$4:T$1999&lt;BX$7,T$4:T$1999))))*5))</f>
        <v/>
      </c>
      <c r="AU121" s="24" t="str">
        <f t="array" ref="AU121">IF(U121="","",IF(U121&gt;BY$7,5,(U121/(MAX(IF(U$4:U$1999&lt;BY$7,U$4:U$1999))))*5))</f>
        <v/>
      </c>
      <c r="AV121" s="24" t="str">
        <f t="array" ref="AV121">IF(V121="","",IF(V121&gt;BZ$7,5,(V121/(MAX(IF(V$4:V$1999&lt;BZ$7,V$4:V$1999))))*5))</f>
        <v/>
      </c>
      <c r="AW121" s="24" t="str">
        <f t="array" ref="AW121">IF(W121="","",IF(W121&gt;CA$7,5,(W121/(MAX(IF(W$4:W$1999&lt;CA$7,W$4:W$1999))))*5))</f>
        <v/>
      </c>
      <c r="AX121" s="24" t="str">
        <f t="array" ref="AX121">IF(X121="","",IF(X121&gt;CB$7,5,(X121/(MAX(IF(X$4:X$1999&lt;CB$7,X$4:X$1999))))*5))</f>
        <v/>
      </c>
      <c r="AY121" s="24" t="str">
        <f t="array" ref="AY121">IF(Y121="","",IF(Y121&gt;CC$7,5,(Y121/(MAX(IF(Y$4:Y$1999&lt;CC$7,Y$4:Y$1999))))*5))</f>
        <v/>
      </c>
      <c r="AZ121" s="24" t="str">
        <f t="array" ref="AZ121">IF(Z121="","",IF(Z121&gt;CD$7,5,(Z121/(MAX(IF(Z$4:Z$1999&lt;CD$7,Z$4:Z$1999))))*5))</f>
        <v/>
      </c>
      <c r="BA121" s="24" t="str">
        <f t="array" ref="BA121">IF(AA121="","",IF(AA121&gt;CE$7,5,(AA121/(MAX(IF(AA$4:AA$1999&lt;CE$7,AA$4:AA$1999))))*5))</f>
        <v/>
      </c>
      <c r="BB121" s="24" t="str">
        <f t="array" ref="BB121">IF(AB121="","",IF(AB121&gt;CF$7,5,(AB121/(MAX(IF(AB$4:AB$1999&lt;CF$7,AB$4:AB$1999))))*5))</f>
        <v/>
      </c>
      <c r="BC121" s="24" t="str">
        <f>IF(AM121="","",IF($AP121='WQ Reference'!$A$12,SUMPRODUCT($AQ121:$BB121,'WQ Reference'!$B$12:$M$12),IF($AP121='WQ Reference'!$A$13,SUMPRODUCT($AQ121:$BB121,'WQ Reference'!$B$13:$M$13),IF($AP121='WQ Reference'!$A$14,SUMPRODUCT($AQ121:$BB121,'WQ Reference'!$B$14:$M$14),IF($AP121='WQ Reference'!$A$15,SUMPRODUCT($AQ121:$BB121,'WQ Reference'!$B$15:$M$15),IF($AP121='WQ Reference'!$A$16,SUMPRODUCT($AQ121:$BB121,'WQ Reference'!$B$16:$M$16),IF($AP121='WQ Reference'!$A$17,SUMPRODUCT($AQ121:$BB121,'WQ Reference'!$B$17:$M$17),"Invalid Watershed")))))))</f>
        <v/>
      </c>
      <c r="BD121" s="24" t="str">
        <f t="array" ref="BD121">IF(AC121="","",IF(AC121&gt;CG$7,5,(AC121/(MAX(IF(AC$4:AC$1999&lt;CG$7,AC$4:AC$1999))))*5))</f>
        <v/>
      </c>
      <c r="BE121" s="24" t="str">
        <f t="array" ref="BE121">IF(AD121="","",IF(AD121&gt;CH$7,5,(AD121/(MAX(IF(AD$4:AD$1999&lt;CH$7,AD$4:AD$1999))))*5))</f>
        <v/>
      </c>
      <c r="BF121" s="24" t="str">
        <f t="array" ref="BF121">IF(AE121="","",IF(AE121&gt;CI$7,5,(AE121/(MAX(IF(AE$4:AE$1999&lt;CI$7,AE$4:AE$1999))))*5))</f>
        <v/>
      </c>
      <c r="BG121" s="24" t="str">
        <f t="shared" si="39"/>
        <v/>
      </c>
      <c r="BH121" s="24" t="str">
        <f t="shared" si="40"/>
        <v/>
      </c>
      <c r="BI121" s="24" t="str">
        <f t="shared" si="41"/>
        <v/>
      </c>
      <c r="BJ121" s="24" t="str">
        <f t="shared" si="42"/>
        <v/>
      </c>
      <c r="BK121" s="24" t="str">
        <f t="shared" si="43"/>
        <v/>
      </c>
      <c r="BL121" s="24" t="str">
        <f t="shared" si="44"/>
        <v/>
      </c>
      <c r="BM121" s="24" t="str">
        <f t="shared" si="45"/>
        <v/>
      </c>
      <c r="BN121" s="24" t="str">
        <f t="shared" si="46"/>
        <v/>
      </c>
      <c r="BO121" s="24" t="str">
        <f t="shared" si="47"/>
        <v/>
      </c>
      <c r="BP121" s="24" t="str">
        <f>IF(AM121="","",SUMPRODUCT(BK121:BO121,'Benefit Weights'!$A$3:$E$3))</f>
        <v/>
      </c>
      <c r="BQ121" s="27" t="str">
        <f t="shared" si="48"/>
        <v/>
      </c>
    </row>
    <row r="122" spans="1:69" x14ac:dyDescent="0.25">
      <c r="A122" s="23"/>
      <c r="B122" s="23"/>
      <c r="C122" s="23"/>
      <c r="D122" s="23"/>
      <c r="E122" s="24"/>
      <c r="F122" s="24"/>
      <c r="G122" s="24"/>
      <c r="H122" s="23"/>
      <c r="I122" s="23"/>
      <c r="J122" s="23"/>
      <c r="K122" s="23"/>
      <c r="L122" s="23"/>
      <c r="M122" s="23"/>
      <c r="N122" s="23"/>
      <c r="O122" s="24"/>
      <c r="P122" s="24"/>
      <c r="Q122" s="24"/>
      <c r="R122" s="24"/>
      <c r="S122" s="24"/>
      <c r="T122" s="24"/>
      <c r="U122" s="24"/>
      <c r="V122" s="24"/>
      <c r="W122" s="24"/>
      <c r="X122" s="24"/>
      <c r="Y122" s="24"/>
      <c r="Z122" s="24"/>
      <c r="AA122" s="24"/>
      <c r="AB122" s="24"/>
      <c r="AC122" s="24"/>
      <c r="AD122" s="24"/>
      <c r="AE122" s="24"/>
      <c r="AF122" s="24"/>
      <c r="AG122" s="24"/>
      <c r="AH122" s="24"/>
      <c r="AI122" s="24"/>
      <c r="AJ122" s="23"/>
      <c r="AK122" s="23"/>
      <c r="AL122" s="23"/>
      <c r="AM122" s="23" t="str">
        <f t="shared" si="36"/>
        <v/>
      </c>
      <c r="AN122" s="23" t="str">
        <f t="shared" si="49"/>
        <v/>
      </c>
      <c r="AO122" s="23" t="str">
        <f t="shared" si="37"/>
        <v/>
      </c>
      <c r="AP122" s="23" t="str">
        <f t="shared" si="38"/>
        <v/>
      </c>
      <c r="AQ122" s="24" t="str">
        <f t="array" ref="AQ122">IF(Q122="","",IF(Q122&gt;BU$7,5,(Q122/(MAX(IF(Q$4:Q$1999&lt;BU$7,Q$4:Q$1999))))*5))</f>
        <v/>
      </c>
      <c r="AR122" s="24" t="str">
        <f t="array" ref="AR122">IF(R122="","",IF(R122&gt;BV$7,5,(R122/(MAX(IF(R$4:R$1999&lt;BV$7,R$4:R$1999))))*5))</f>
        <v/>
      </c>
      <c r="AS122" s="24" t="str">
        <f t="array" ref="AS122">IF(S122="","",IF(S122&gt;BW$7,5,(S122/(MAX(IF(S$4:S$1999&lt;BW$7,S$4:S$1999))))*5))</f>
        <v/>
      </c>
      <c r="AT122" s="24" t="str">
        <f t="array" ref="AT122">IF(T122="","",IF(T122&gt;BX$7,5,(T122/(MAX(IF(T$4:T$1999&lt;BX$7,T$4:T$1999))))*5))</f>
        <v/>
      </c>
      <c r="AU122" s="24" t="str">
        <f t="array" ref="AU122">IF(U122="","",IF(U122&gt;BY$7,5,(U122/(MAX(IF(U$4:U$1999&lt;BY$7,U$4:U$1999))))*5))</f>
        <v/>
      </c>
      <c r="AV122" s="24" t="str">
        <f t="array" ref="AV122">IF(V122="","",IF(V122&gt;BZ$7,5,(V122/(MAX(IF(V$4:V$1999&lt;BZ$7,V$4:V$1999))))*5))</f>
        <v/>
      </c>
      <c r="AW122" s="24" t="str">
        <f t="array" ref="AW122">IF(W122="","",IF(W122&gt;CA$7,5,(W122/(MAX(IF(W$4:W$1999&lt;CA$7,W$4:W$1999))))*5))</f>
        <v/>
      </c>
      <c r="AX122" s="24" t="str">
        <f t="array" ref="AX122">IF(X122="","",IF(X122&gt;CB$7,5,(X122/(MAX(IF(X$4:X$1999&lt;CB$7,X$4:X$1999))))*5))</f>
        <v/>
      </c>
      <c r="AY122" s="24" t="str">
        <f t="array" ref="AY122">IF(Y122="","",IF(Y122&gt;CC$7,5,(Y122/(MAX(IF(Y$4:Y$1999&lt;CC$7,Y$4:Y$1999))))*5))</f>
        <v/>
      </c>
      <c r="AZ122" s="24" t="str">
        <f t="array" ref="AZ122">IF(Z122="","",IF(Z122&gt;CD$7,5,(Z122/(MAX(IF(Z$4:Z$1999&lt;CD$7,Z$4:Z$1999))))*5))</f>
        <v/>
      </c>
      <c r="BA122" s="24" t="str">
        <f t="array" ref="BA122">IF(AA122="","",IF(AA122&gt;CE$7,5,(AA122/(MAX(IF(AA$4:AA$1999&lt;CE$7,AA$4:AA$1999))))*5))</f>
        <v/>
      </c>
      <c r="BB122" s="24" t="str">
        <f t="array" ref="BB122">IF(AB122="","",IF(AB122&gt;CF$7,5,(AB122/(MAX(IF(AB$4:AB$1999&lt;CF$7,AB$4:AB$1999))))*5))</f>
        <v/>
      </c>
      <c r="BC122" s="24" t="str">
        <f>IF(AM122="","",IF($AP122='WQ Reference'!$A$12,SUMPRODUCT($AQ122:$BB122,'WQ Reference'!$B$12:$M$12),IF($AP122='WQ Reference'!$A$13,SUMPRODUCT($AQ122:$BB122,'WQ Reference'!$B$13:$M$13),IF($AP122='WQ Reference'!$A$14,SUMPRODUCT($AQ122:$BB122,'WQ Reference'!$B$14:$M$14),IF($AP122='WQ Reference'!$A$15,SUMPRODUCT($AQ122:$BB122,'WQ Reference'!$B$15:$M$15),IF($AP122='WQ Reference'!$A$16,SUMPRODUCT($AQ122:$BB122,'WQ Reference'!$B$16:$M$16),IF($AP122='WQ Reference'!$A$17,SUMPRODUCT($AQ122:$BB122,'WQ Reference'!$B$17:$M$17),"Invalid Watershed")))))))</f>
        <v/>
      </c>
      <c r="BD122" s="24" t="str">
        <f t="array" ref="BD122">IF(AC122="","",IF(AC122&gt;CG$7,5,(AC122/(MAX(IF(AC$4:AC$1999&lt;CG$7,AC$4:AC$1999))))*5))</f>
        <v/>
      </c>
      <c r="BE122" s="24" t="str">
        <f t="array" ref="BE122">IF(AD122="","",IF(AD122&gt;CH$7,5,(AD122/(MAX(IF(AD$4:AD$1999&lt;CH$7,AD$4:AD$1999))))*5))</f>
        <v/>
      </c>
      <c r="BF122" s="24" t="str">
        <f t="array" ref="BF122">IF(AE122="","",IF(AE122&gt;CI$7,5,(AE122/(MAX(IF(AE$4:AE$1999&lt;CI$7,AE$4:AE$1999))))*5))</f>
        <v/>
      </c>
      <c r="BG122" s="24" t="str">
        <f t="shared" si="39"/>
        <v/>
      </c>
      <c r="BH122" s="24" t="str">
        <f t="shared" si="40"/>
        <v/>
      </c>
      <c r="BI122" s="24" t="str">
        <f t="shared" si="41"/>
        <v/>
      </c>
      <c r="BJ122" s="24" t="str">
        <f t="shared" si="42"/>
        <v/>
      </c>
      <c r="BK122" s="24" t="str">
        <f t="shared" si="43"/>
        <v/>
      </c>
      <c r="BL122" s="24" t="str">
        <f t="shared" si="44"/>
        <v/>
      </c>
      <c r="BM122" s="24" t="str">
        <f t="shared" si="45"/>
        <v/>
      </c>
      <c r="BN122" s="24" t="str">
        <f t="shared" si="46"/>
        <v/>
      </c>
      <c r="BO122" s="24" t="str">
        <f t="shared" si="47"/>
        <v/>
      </c>
      <c r="BP122" s="24" t="str">
        <f>IF(AM122="","",SUMPRODUCT(BK122:BO122,'Benefit Weights'!$A$3:$E$3))</f>
        <v/>
      </c>
      <c r="BQ122" s="27" t="str">
        <f t="shared" si="48"/>
        <v/>
      </c>
    </row>
    <row r="123" spans="1:69" x14ac:dyDescent="0.25">
      <c r="A123" s="23"/>
      <c r="B123" s="23"/>
      <c r="C123" s="23"/>
      <c r="D123" s="23"/>
      <c r="E123" s="24"/>
      <c r="F123" s="24"/>
      <c r="G123" s="24"/>
      <c r="H123" s="23"/>
      <c r="I123" s="23"/>
      <c r="J123" s="23"/>
      <c r="K123" s="23"/>
      <c r="L123" s="23"/>
      <c r="M123" s="23"/>
      <c r="N123" s="23"/>
      <c r="O123" s="24"/>
      <c r="P123" s="24"/>
      <c r="Q123" s="24"/>
      <c r="R123" s="24"/>
      <c r="S123" s="24"/>
      <c r="T123" s="24"/>
      <c r="U123" s="24"/>
      <c r="V123" s="24"/>
      <c r="W123" s="24"/>
      <c r="X123" s="24"/>
      <c r="Y123" s="24"/>
      <c r="Z123" s="24"/>
      <c r="AA123" s="24"/>
      <c r="AB123" s="24"/>
      <c r="AC123" s="24"/>
      <c r="AD123" s="24"/>
      <c r="AE123" s="24"/>
      <c r="AF123" s="24"/>
      <c r="AG123" s="24"/>
      <c r="AH123" s="24"/>
      <c r="AI123" s="24"/>
      <c r="AJ123" s="23"/>
      <c r="AK123" s="23"/>
      <c r="AL123" s="23"/>
      <c r="AM123" s="23" t="str">
        <f t="shared" si="36"/>
        <v/>
      </c>
      <c r="AN123" s="23" t="str">
        <f t="shared" si="49"/>
        <v/>
      </c>
      <c r="AO123" s="23" t="str">
        <f t="shared" si="37"/>
        <v/>
      </c>
      <c r="AP123" s="23" t="str">
        <f t="shared" si="38"/>
        <v/>
      </c>
      <c r="AQ123" s="24" t="str">
        <f t="array" ref="AQ123">IF(Q123="","",IF(Q123&gt;BU$7,5,(Q123/(MAX(IF(Q$4:Q$1999&lt;BU$7,Q$4:Q$1999))))*5))</f>
        <v/>
      </c>
      <c r="AR123" s="24" t="str">
        <f t="array" ref="AR123">IF(R123="","",IF(R123&gt;BV$7,5,(R123/(MAX(IF(R$4:R$1999&lt;BV$7,R$4:R$1999))))*5))</f>
        <v/>
      </c>
      <c r="AS123" s="24" t="str">
        <f t="array" ref="AS123">IF(S123="","",IF(S123&gt;BW$7,5,(S123/(MAX(IF(S$4:S$1999&lt;BW$7,S$4:S$1999))))*5))</f>
        <v/>
      </c>
      <c r="AT123" s="24" t="str">
        <f t="array" ref="AT123">IF(T123="","",IF(T123&gt;BX$7,5,(T123/(MAX(IF(T$4:T$1999&lt;BX$7,T$4:T$1999))))*5))</f>
        <v/>
      </c>
      <c r="AU123" s="24" t="str">
        <f t="array" ref="AU123">IF(U123="","",IF(U123&gt;BY$7,5,(U123/(MAX(IF(U$4:U$1999&lt;BY$7,U$4:U$1999))))*5))</f>
        <v/>
      </c>
      <c r="AV123" s="24" t="str">
        <f t="array" ref="AV123">IF(V123="","",IF(V123&gt;BZ$7,5,(V123/(MAX(IF(V$4:V$1999&lt;BZ$7,V$4:V$1999))))*5))</f>
        <v/>
      </c>
      <c r="AW123" s="24" t="str">
        <f t="array" ref="AW123">IF(W123="","",IF(W123&gt;CA$7,5,(W123/(MAX(IF(W$4:W$1999&lt;CA$7,W$4:W$1999))))*5))</f>
        <v/>
      </c>
      <c r="AX123" s="24" t="str">
        <f t="array" ref="AX123">IF(X123="","",IF(X123&gt;CB$7,5,(X123/(MAX(IF(X$4:X$1999&lt;CB$7,X$4:X$1999))))*5))</f>
        <v/>
      </c>
      <c r="AY123" s="24" t="str">
        <f t="array" ref="AY123">IF(Y123="","",IF(Y123&gt;CC$7,5,(Y123/(MAX(IF(Y$4:Y$1999&lt;CC$7,Y$4:Y$1999))))*5))</f>
        <v/>
      </c>
      <c r="AZ123" s="24" t="str">
        <f t="array" ref="AZ123">IF(Z123="","",IF(Z123&gt;CD$7,5,(Z123/(MAX(IF(Z$4:Z$1999&lt;CD$7,Z$4:Z$1999))))*5))</f>
        <v/>
      </c>
      <c r="BA123" s="24" t="str">
        <f t="array" ref="BA123">IF(AA123="","",IF(AA123&gt;CE$7,5,(AA123/(MAX(IF(AA$4:AA$1999&lt;CE$7,AA$4:AA$1999))))*5))</f>
        <v/>
      </c>
      <c r="BB123" s="24" t="str">
        <f t="array" ref="BB123">IF(AB123="","",IF(AB123&gt;CF$7,5,(AB123/(MAX(IF(AB$4:AB$1999&lt;CF$7,AB$4:AB$1999))))*5))</f>
        <v/>
      </c>
      <c r="BC123" s="24" t="str">
        <f>IF(AM123="","",IF($AP123='WQ Reference'!$A$12,SUMPRODUCT($AQ123:$BB123,'WQ Reference'!$B$12:$M$12),IF($AP123='WQ Reference'!$A$13,SUMPRODUCT($AQ123:$BB123,'WQ Reference'!$B$13:$M$13),IF($AP123='WQ Reference'!$A$14,SUMPRODUCT($AQ123:$BB123,'WQ Reference'!$B$14:$M$14),IF($AP123='WQ Reference'!$A$15,SUMPRODUCT($AQ123:$BB123,'WQ Reference'!$B$15:$M$15),IF($AP123='WQ Reference'!$A$16,SUMPRODUCT($AQ123:$BB123,'WQ Reference'!$B$16:$M$16),IF($AP123='WQ Reference'!$A$17,SUMPRODUCT($AQ123:$BB123,'WQ Reference'!$B$17:$M$17),"Invalid Watershed")))))))</f>
        <v/>
      </c>
      <c r="BD123" s="24" t="str">
        <f t="array" ref="BD123">IF(AC123="","",IF(AC123&gt;CG$7,5,(AC123/(MAX(IF(AC$4:AC$1999&lt;CG$7,AC$4:AC$1999))))*5))</f>
        <v/>
      </c>
      <c r="BE123" s="24" t="str">
        <f t="array" ref="BE123">IF(AD123="","",IF(AD123&gt;CH$7,5,(AD123/(MAX(IF(AD$4:AD$1999&lt;CH$7,AD$4:AD$1999))))*5))</f>
        <v/>
      </c>
      <c r="BF123" s="24" t="str">
        <f t="array" ref="BF123">IF(AE123="","",IF(AE123&gt;CI$7,5,(AE123/(MAX(IF(AE$4:AE$1999&lt;CI$7,AE$4:AE$1999))))*5))</f>
        <v/>
      </c>
      <c r="BG123" s="24" t="str">
        <f t="shared" si="39"/>
        <v/>
      </c>
      <c r="BH123" s="24" t="str">
        <f t="shared" si="40"/>
        <v/>
      </c>
      <c r="BI123" s="24" t="str">
        <f t="shared" si="41"/>
        <v/>
      </c>
      <c r="BJ123" s="24" t="str">
        <f t="shared" si="42"/>
        <v/>
      </c>
      <c r="BK123" s="24" t="str">
        <f t="shared" si="43"/>
        <v/>
      </c>
      <c r="BL123" s="24" t="str">
        <f t="shared" si="44"/>
        <v/>
      </c>
      <c r="BM123" s="24" t="str">
        <f t="shared" si="45"/>
        <v/>
      </c>
      <c r="BN123" s="24" t="str">
        <f t="shared" si="46"/>
        <v/>
      </c>
      <c r="BO123" s="24" t="str">
        <f t="shared" si="47"/>
        <v/>
      </c>
      <c r="BP123" s="24" t="str">
        <f>IF(AM123="","",SUMPRODUCT(BK123:BO123,'Benefit Weights'!$A$3:$E$3))</f>
        <v/>
      </c>
      <c r="BQ123" s="27" t="str">
        <f t="shared" si="48"/>
        <v/>
      </c>
    </row>
    <row r="124" spans="1:69" x14ac:dyDescent="0.25">
      <c r="A124" s="23"/>
      <c r="B124" s="23"/>
      <c r="C124" s="23"/>
      <c r="D124" s="23"/>
      <c r="E124" s="24"/>
      <c r="F124" s="24"/>
      <c r="G124" s="24"/>
      <c r="H124" s="23"/>
      <c r="I124" s="23"/>
      <c r="J124" s="23"/>
      <c r="K124" s="23"/>
      <c r="L124" s="23"/>
      <c r="M124" s="23"/>
      <c r="N124" s="23"/>
      <c r="O124" s="24"/>
      <c r="P124" s="24"/>
      <c r="Q124" s="24"/>
      <c r="R124" s="24"/>
      <c r="S124" s="24"/>
      <c r="T124" s="24"/>
      <c r="U124" s="24"/>
      <c r="V124" s="24"/>
      <c r="W124" s="24"/>
      <c r="X124" s="24"/>
      <c r="Y124" s="24"/>
      <c r="Z124" s="24"/>
      <c r="AA124" s="24"/>
      <c r="AB124" s="24"/>
      <c r="AC124" s="24"/>
      <c r="AD124" s="24"/>
      <c r="AE124" s="24"/>
      <c r="AF124" s="24"/>
      <c r="AG124" s="24"/>
      <c r="AH124" s="24"/>
      <c r="AI124" s="24"/>
      <c r="AJ124" s="23"/>
      <c r="AK124" s="23"/>
      <c r="AL124" s="23"/>
      <c r="AM124" s="23" t="str">
        <f t="shared" si="36"/>
        <v/>
      </c>
      <c r="AN124" s="23" t="str">
        <f t="shared" si="49"/>
        <v/>
      </c>
      <c r="AO124" s="23" t="str">
        <f t="shared" si="37"/>
        <v/>
      </c>
      <c r="AP124" s="23" t="str">
        <f t="shared" si="38"/>
        <v/>
      </c>
      <c r="AQ124" s="24" t="str">
        <f t="array" ref="AQ124">IF(Q124="","",IF(Q124&gt;BU$7,5,(Q124/(MAX(IF(Q$4:Q$1999&lt;BU$7,Q$4:Q$1999))))*5))</f>
        <v/>
      </c>
      <c r="AR124" s="24" t="str">
        <f t="array" ref="AR124">IF(R124="","",IF(R124&gt;BV$7,5,(R124/(MAX(IF(R$4:R$1999&lt;BV$7,R$4:R$1999))))*5))</f>
        <v/>
      </c>
      <c r="AS124" s="24" t="str">
        <f t="array" ref="AS124">IF(S124="","",IF(S124&gt;BW$7,5,(S124/(MAX(IF(S$4:S$1999&lt;BW$7,S$4:S$1999))))*5))</f>
        <v/>
      </c>
      <c r="AT124" s="24" t="str">
        <f t="array" ref="AT124">IF(T124="","",IF(T124&gt;BX$7,5,(T124/(MAX(IF(T$4:T$1999&lt;BX$7,T$4:T$1999))))*5))</f>
        <v/>
      </c>
      <c r="AU124" s="24" t="str">
        <f t="array" ref="AU124">IF(U124="","",IF(U124&gt;BY$7,5,(U124/(MAX(IF(U$4:U$1999&lt;BY$7,U$4:U$1999))))*5))</f>
        <v/>
      </c>
      <c r="AV124" s="24" t="str">
        <f t="array" ref="AV124">IF(V124="","",IF(V124&gt;BZ$7,5,(V124/(MAX(IF(V$4:V$1999&lt;BZ$7,V$4:V$1999))))*5))</f>
        <v/>
      </c>
      <c r="AW124" s="24" t="str">
        <f t="array" ref="AW124">IF(W124="","",IF(W124&gt;CA$7,5,(W124/(MAX(IF(W$4:W$1999&lt;CA$7,W$4:W$1999))))*5))</f>
        <v/>
      </c>
      <c r="AX124" s="24" t="str">
        <f t="array" ref="AX124">IF(X124="","",IF(X124&gt;CB$7,5,(X124/(MAX(IF(X$4:X$1999&lt;CB$7,X$4:X$1999))))*5))</f>
        <v/>
      </c>
      <c r="AY124" s="24" t="str">
        <f t="array" ref="AY124">IF(Y124="","",IF(Y124&gt;CC$7,5,(Y124/(MAX(IF(Y$4:Y$1999&lt;CC$7,Y$4:Y$1999))))*5))</f>
        <v/>
      </c>
      <c r="AZ124" s="24" t="str">
        <f t="array" ref="AZ124">IF(Z124="","",IF(Z124&gt;CD$7,5,(Z124/(MAX(IF(Z$4:Z$1999&lt;CD$7,Z$4:Z$1999))))*5))</f>
        <v/>
      </c>
      <c r="BA124" s="24" t="str">
        <f t="array" ref="BA124">IF(AA124="","",IF(AA124&gt;CE$7,5,(AA124/(MAX(IF(AA$4:AA$1999&lt;CE$7,AA$4:AA$1999))))*5))</f>
        <v/>
      </c>
      <c r="BB124" s="24" t="str">
        <f t="array" ref="BB124">IF(AB124="","",IF(AB124&gt;CF$7,5,(AB124/(MAX(IF(AB$4:AB$1999&lt;CF$7,AB$4:AB$1999))))*5))</f>
        <v/>
      </c>
      <c r="BC124" s="24" t="str">
        <f>IF(AM124="","",IF($AP124='WQ Reference'!$A$12,SUMPRODUCT($AQ124:$BB124,'WQ Reference'!$B$12:$M$12),IF($AP124='WQ Reference'!$A$13,SUMPRODUCT($AQ124:$BB124,'WQ Reference'!$B$13:$M$13),IF($AP124='WQ Reference'!$A$14,SUMPRODUCT($AQ124:$BB124,'WQ Reference'!$B$14:$M$14),IF($AP124='WQ Reference'!$A$15,SUMPRODUCT($AQ124:$BB124,'WQ Reference'!$B$15:$M$15),IF($AP124='WQ Reference'!$A$16,SUMPRODUCT($AQ124:$BB124,'WQ Reference'!$B$16:$M$16),IF($AP124='WQ Reference'!$A$17,SUMPRODUCT($AQ124:$BB124,'WQ Reference'!$B$17:$M$17),"Invalid Watershed")))))))</f>
        <v/>
      </c>
      <c r="BD124" s="24" t="str">
        <f t="array" ref="BD124">IF(AC124="","",IF(AC124&gt;CG$7,5,(AC124/(MAX(IF(AC$4:AC$1999&lt;CG$7,AC$4:AC$1999))))*5))</f>
        <v/>
      </c>
      <c r="BE124" s="24" t="str">
        <f t="array" ref="BE124">IF(AD124="","",IF(AD124&gt;CH$7,5,(AD124/(MAX(IF(AD$4:AD$1999&lt;CH$7,AD$4:AD$1999))))*5))</f>
        <v/>
      </c>
      <c r="BF124" s="24" t="str">
        <f t="array" ref="BF124">IF(AE124="","",IF(AE124&gt;CI$7,5,(AE124/(MAX(IF(AE$4:AE$1999&lt;CI$7,AE$4:AE$1999))))*5))</f>
        <v/>
      </c>
      <c r="BG124" s="24" t="str">
        <f t="shared" si="39"/>
        <v/>
      </c>
      <c r="BH124" s="24" t="str">
        <f t="shared" si="40"/>
        <v/>
      </c>
      <c r="BI124" s="24" t="str">
        <f t="shared" si="41"/>
        <v/>
      </c>
      <c r="BJ124" s="24" t="str">
        <f t="shared" si="42"/>
        <v/>
      </c>
      <c r="BK124" s="24" t="str">
        <f t="shared" si="43"/>
        <v/>
      </c>
      <c r="BL124" s="24" t="str">
        <f t="shared" si="44"/>
        <v/>
      </c>
      <c r="BM124" s="24" t="str">
        <f t="shared" si="45"/>
        <v/>
      </c>
      <c r="BN124" s="24" t="str">
        <f t="shared" si="46"/>
        <v/>
      </c>
      <c r="BO124" s="24" t="str">
        <f t="shared" si="47"/>
        <v/>
      </c>
      <c r="BP124" s="24" t="str">
        <f>IF(AM124="","",SUMPRODUCT(BK124:BO124,'Benefit Weights'!$A$3:$E$3))</f>
        <v/>
      </c>
      <c r="BQ124" s="27" t="str">
        <f t="shared" si="48"/>
        <v/>
      </c>
    </row>
    <row r="125" spans="1:69" x14ac:dyDescent="0.25">
      <c r="A125" s="23"/>
      <c r="B125" s="23"/>
      <c r="C125" s="23"/>
      <c r="D125" s="23"/>
      <c r="E125" s="24"/>
      <c r="F125" s="24"/>
      <c r="G125" s="24"/>
      <c r="H125" s="23"/>
      <c r="I125" s="23"/>
      <c r="J125" s="23"/>
      <c r="K125" s="23"/>
      <c r="L125" s="23"/>
      <c r="M125" s="23"/>
      <c r="N125" s="23"/>
      <c r="O125" s="24"/>
      <c r="P125" s="24"/>
      <c r="Q125" s="24"/>
      <c r="R125" s="24"/>
      <c r="S125" s="24"/>
      <c r="T125" s="24"/>
      <c r="U125" s="24"/>
      <c r="V125" s="24"/>
      <c r="W125" s="24"/>
      <c r="X125" s="24"/>
      <c r="Y125" s="24"/>
      <c r="Z125" s="24"/>
      <c r="AA125" s="24"/>
      <c r="AB125" s="24"/>
      <c r="AC125" s="24"/>
      <c r="AD125" s="24"/>
      <c r="AE125" s="24"/>
      <c r="AF125" s="24"/>
      <c r="AG125" s="24"/>
      <c r="AH125" s="24"/>
      <c r="AI125" s="24"/>
      <c r="AJ125" s="23"/>
      <c r="AK125" s="23"/>
      <c r="AL125" s="23"/>
      <c r="AM125" s="23" t="str">
        <f t="shared" si="36"/>
        <v/>
      </c>
      <c r="AN125" s="23" t="str">
        <f t="shared" si="49"/>
        <v/>
      </c>
      <c r="AO125" s="23" t="str">
        <f t="shared" si="37"/>
        <v/>
      </c>
      <c r="AP125" s="23" t="str">
        <f t="shared" si="38"/>
        <v/>
      </c>
      <c r="AQ125" s="24" t="str">
        <f t="array" ref="AQ125">IF(Q125="","",IF(Q125&gt;BU$7,5,(Q125/(MAX(IF(Q$4:Q$1999&lt;BU$7,Q$4:Q$1999))))*5))</f>
        <v/>
      </c>
      <c r="AR125" s="24" t="str">
        <f t="array" ref="AR125">IF(R125="","",IF(R125&gt;BV$7,5,(R125/(MAX(IF(R$4:R$1999&lt;BV$7,R$4:R$1999))))*5))</f>
        <v/>
      </c>
      <c r="AS125" s="24" t="str">
        <f t="array" ref="AS125">IF(S125="","",IF(S125&gt;BW$7,5,(S125/(MAX(IF(S$4:S$1999&lt;BW$7,S$4:S$1999))))*5))</f>
        <v/>
      </c>
      <c r="AT125" s="24" t="str">
        <f t="array" ref="AT125">IF(T125="","",IF(T125&gt;BX$7,5,(T125/(MAX(IF(T$4:T$1999&lt;BX$7,T$4:T$1999))))*5))</f>
        <v/>
      </c>
      <c r="AU125" s="24" t="str">
        <f t="array" ref="AU125">IF(U125="","",IF(U125&gt;BY$7,5,(U125/(MAX(IF(U$4:U$1999&lt;BY$7,U$4:U$1999))))*5))</f>
        <v/>
      </c>
      <c r="AV125" s="24" t="str">
        <f t="array" ref="AV125">IF(V125="","",IF(V125&gt;BZ$7,5,(V125/(MAX(IF(V$4:V$1999&lt;BZ$7,V$4:V$1999))))*5))</f>
        <v/>
      </c>
      <c r="AW125" s="24" t="str">
        <f t="array" ref="AW125">IF(W125="","",IF(W125&gt;CA$7,5,(W125/(MAX(IF(W$4:W$1999&lt;CA$7,W$4:W$1999))))*5))</f>
        <v/>
      </c>
      <c r="AX125" s="24" t="str">
        <f t="array" ref="AX125">IF(X125="","",IF(X125&gt;CB$7,5,(X125/(MAX(IF(X$4:X$1999&lt;CB$7,X$4:X$1999))))*5))</f>
        <v/>
      </c>
      <c r="AY125" s="24" t="str">
        <f t="array" ref="AY125">IF(Y125="","",IF(Y125&gt;CC$7,5,(Y125/(MAX(IF(Y$4:Y$1999&lt;CC$7,Y$4:Y$1999))))*5))</f>
        <v/>
      </c>
      <c r="AZ125" s="24" t="str">
        <f t="array" ref="AZ125">IF(Z125="","",IF(Z125&gt;CD$7,5,(Z125/(MAX(IF(Z$4:Z$1999&lt;CD$7,Z$4:Z$1999))))*5))</f>
        <v/>
      </c>
      <c r="BA125" s="24" t="str">
        <f t="array" ref="BA125">IF(AA125="","",IF(AA125&gt;CE$7,5,(AA125/(MAX(IF(AA$4:AA$1999&lt;CE$7,AA$4:AA$1999))))*5))</f>
        <v/>
      </c>
      <c r="BB125" s="24" t="str">
        <f t="array" ref="BB125">IF(AB125="","",IF(AB125&gt;CF$7,5,(AB125/(MAX(IF(AB$4:AB$1999&lt;CF$7,AB$4:AB$1999))))*5))</f>
        <v/>
      </c>
      <c r="BC125" s="24" t="str">
        <f>IF(AM125="","",IF($AP125='WQ Reference'!$A$12,SUMPRODUCT($AQ125:$BB125,'WQ Reference'!$B$12:$M$12),IF($AP125='WQ Reference'!$A$13,SUMPRODUCT($AQ125:$BB125,'WQ Reference'!$B$13:$M$13),IF($AP125='WQ Reference'!$A$14,SUMPRODUCT($AQ125:$BB125,'WQ Reference'!$B$14:$M$14),IF($AP125='WQ Reference'!$A$15,SUMPRODUCT($AQ125:$BB125,'WQ Reference'!$B$15:$M$15),IF($AP125='WQ Reference'!$A$16,SUMPRODUCT($AQ125:$BB125,'WQ Reference'!$B$16:$M$16),IF($AP125='WQ Reference'!$A$17,SUMPRODUCT($AQ125:$BB125,'WQ Reference'!$B$17:$M$17),"Invalid Watershed")))))))</f>
        <v/>
      </c>
      <c r="BD125" s="24" t="str">
        <f t="array" ref="BD125">IF(AC125="","",IF(AC125&gt;CG$7,5,(AC125/(MAX(IF(AC$4:AC$1999&lt;CG$7,AC$4:AC$1999))))*5))</f>
        <v/>
      </c>
      <c r="BE125" s="24" t="str">
        <f t="array" ref="BE125">IF(AD125="","",IF(AD125&gt;CH$7,5,(AD125/(MAX(IF(AD$4:AD$1999&lt;CH$7,AD$4:AD$1999))))*5))</f>
        <v/>
      </c>
      <c r="BF125" s="24" t="str">
        <f t="array" ref="BF125">IF(AE125="","",IF(AE125&gt;CI$7,5,(AE125/(MAX(IF(AE$4:AE$1999&lt;CI$7,AE$4:AE$1999))))*5))</f>
        <v/>
      </c>
      <c r="BG125" s="24" t="str">
        <f t="shared" si="39"/>
        <v/>
      </c>
      <c r="BH125" s="24" t="str">
        <f t="shared" si="40"/>
        <v/>
      </c>
      <c r="BI125" s="24" t="str">
        <f t="shared" si="41"/>
        <v/>
      </c>
      <c r="BJ125" s="24" t="str">
        <f t="shared" si="42"/>
        <v/>
      </c>
      <c r="BK125" s="24" t="str">
        <f t="shared" si="43"/>
        <v/>
      </c>
      <c r="BL125" s="24" t="str">
        <f t="shared" si="44"/>
        <v/>
      </c>
      <c r="BM125" s="24" t="str">
        <f t="shared" si="45"/>
        <v/>
      </c>
      <c r="BN125" s="24" t="str">
        <f t="shared" si="46"/>
        <v/>
      </c>
      <c r="BO125" s="24" t="str">
        <f t="shared" si="47"/>
        <v/>
      </c>
      <c r="BP125" s="24" t="str">
        <f>IF(AM125="","",SUMPRODUCT(BK125:BO125,'Benefit Weights'!$A$3:$E$3))</f>
        <v/>
      </c>
      <c r="BQ125" s="27" t="str">
        <f t="shared" si="48"/>
        <v/>
      </c>
    </row>
    <row r="126" spans="1:69" x14ac:dyDescent="0.25">
      <c r="A126" s="23"/>
      <c r="B126" s="23"/>
      <c r="C126" s="23"/>
      <c r="D126" s="23"/>
      <c r="E126" s="24"/>
      <c r="F126" s="24"/>
      <c r="G126" s="24"/>
      <c r="H126" s="23"/>
      <c r="I126" s="23"/>
      <c r="J126" s="23"/>
      <c r="K126" s="23"/>
      <c r="L126" s="23"/>
      <c r="M126" s="23"/>
      <c r="N126" s="23"/>
      <c r="O126" s="24"/>
      <c r="P126" s="24"/>
      <c r="Q126" s="24"/>
      <c r="R126" s="24"/>
      <c r="S126" s="24"/>
      <c r="T126" s="24"/>
      <c r="U126" s="24"/>
      <c r="V126" s="24"/>
      <c r="W126" s="24"/>
      <c r="X126" s="24"/>
      <c r="Y126" s="24"/>
      <c r="Z126" s="24"/>
      <c r="AA126" s="24"/>
      <c r="AB126" s="24"/>
      <c r="AC126" s="24"/>
      <c r="AD126" s="24"/>
      <c r="AE126" s="24"/>
      <c r="AF126" s="24"/>
      <c r="AG126" s="24"/>
      <c r="AH126" s="24"/>
      <c r="AI126" s="24"/>
      <c r="AJ126" s="23"/>
      <c r="AK126" s="23"/>
      <c r="AL126" s="23"/>
      <c r="AM126" s="23" t="str">
        <f t="shared" si="36"/>
        <v/>
      </c>
      <c r="AN126" s="23" t="str">
        <f t="shared" si="49"/>
        <v/>
      </c>
      <c r="AO126" s="23" t="str">
        <f t="shared" si="37"/>
        <v/>
      </c>
      <c r="AP126" s="23" t="str">
        <f t="shared" si="38"/>
        <v/>
      </c>
      <c r="AQ126" s="24" t="str">
        <f t="array" ref="AQ126">IF(Q126="","",IF(Q126&gt;BU$7,5,(Q126/(MAX(IF(Q$4:Q$1999&lt;BU$7,Q$4:Q$1999))))*5))</f>
        <v/>
      </c>
      <c r="AR126" s="24" t="str">
        <f t="array" ref="AR126">IF(R126="","",IF(R126&gt;BV$7,5,(R126/(MAX(IF(R$4:R$1999&lt;BV$7,R$4:R$1999))))*5))</f>
        <v/>
      </c>
      <c r="AS126" s="24" t="str">
        <f t="array" ref="AS126">IF(S126="","",IF(S126&gt;BW$7,5,(S126/(MAX(IF(S$4:S$1999&lt;BW$7,S$4:S$1999))))*5))</f>
        <v/>
      </c>
      <c r="AT126" s="24" t="str">
        <f t="array" ref="AT126">IF(T126="","",IF(T126&gt;BX$7,5,(T126/(MAX(IF(T$4:T$1999&lt;BX$7,T$4:T$1999))))*5))</f>
        <v/>
      </c>
      <c r="AU126" s="24" t="str">
        <f t="array" ref="AU126">IF(U126="","",IF(U126&gt;BY$7,5,(U126/(MAX(IF(U$4:U$1999&lt;BY$7,U$4:U$1999))))*5))</f>
        <v/>
      </c>
      <c r="AV126" s="24" t="str">
        <f t="array" ref="AV126">IF(V126="","",IF(V126&gt;BZ$7,5,(V126/(MAX(IF(V$4:V$1999&lt;BZ$7,V$4:V$1999))))*5))</f>
        <v/>
      </c>
      <c r="AW126" s="24" t="str">
        <f t="array" ref="AW126">IF(W126="","",IF(W126&gt;CA$7,5,(W126/(MAX(IF(W$4:W$1999&lt;CA$7,W$4:W$1999))))*5))</f>
        <v/>
      </c>
      <c r="AX126" s="24" t="str">
        <f t="array" ref="AX126">IF(X126="","",IF(X126&gt;CB$7,5,(X126/(MAX(IF(X$4:X$1999&lt;CB$7,X$4:X$1999))))*5))</f>
        <v/>
      </c>
      <c r="AY126" s="24" t="str">
        <f t="array" ref="AY126">IF(Y126="","",IF(Y126&gt;CC$7,5,(Y126/(MAX(IF(Y$4:Y$1999&lt;CC$7,Y$4:Y$1999))))*5))</f>
        <v/>
      </c>
      <c r="AZ126" s="24" t="str">
        <f t="array" ref="AZ126">IF(Z126="","",IF(Z126&gt;CD$7,5,(Z126/(MAX(IF(Z$4:Z$1999&lt;CD$7,Z$4:Z$1999))))*5))</f>
        <v/>
      </c>
      <c r="BA126" s="24" t="str">
        <f t="array" ref="BA126">IF(AA126="","",IF(AA126&gt;CE$7,5,(AA126/(MAX(IF(AA$4:AA$1999&lt;CE$7,AA$4:AA$1999))))*5))</f>
        <v/>
      </c>
      <c r="BB126" s="24" t="str">
        <f t="array" ref="BB126">IF(AB126="","",IF(AB126&gt;CF$7,5,(AB126/(MAX(IF(AB$4:AB$1999&lt;CF$7,AB$4:AB$1999))))*5))</f>
        <v/>
      </c>
      <c r="BC126" s="24" t="str">
        <f>IF(AM126="","",IF($AP126='WQ Reference'!$A$12,SUMPRODUCT($AQ126:$BB126,'WQ Reference'!$B$12:$M$12),IF($AP126='WQ Reference'!$A$13,SUMPRODUCT($AQ126:$BB126,'WQ Reference'!$B$13:$M$13),IF($AP126='WQ Reference'!$A$14,SUMPRODUCT($AQ126:$BB126,'WQ Reference'!$B$14:$M$14),IF($AP126='WQ Reference'!$A$15,SUMPRODUCT($AQ126:$BB126,'WQ Reference'!$B$15:$M$15),IF($AP126='WQ Reference'!$A$16,SUMPRODUCT($AQ126:$BB126,'WQ Reference'!$B$16:$M$16),IF($AP126='WQ Reference'!$A$17,SUMPRODUCT($AQ126:$BB126,'WQ Reference'!$B$17:$M$17),"Invalid Watershed")))))))</f>
        <v/>
      </c>
      <c r="BD126" s="24" t="str">
        <f t="array" ref="BD126">IF(AC126="","",IF(AC126&gt;CG$7,5,(AC126/(MAX(IF(AC$4:AC$1999&lt;CG$7,AC$4:AC$1999))))*5))</f>
        <v/>
      </c>
      <c r="BE126" s="24" t="str">
        <f t="array" ref="BE126">IF(AD126="","",IF(AD126&gt;CH$7,5,(AD126/(MAX(IF(AD$4:AD$1999&lt;CH$7,AD$4:AD$1999))))*5))</f>
        <v/>
      </c>
      <c r="BF126" s="24" t="str">
        <f t="array" ref="BF126">IF(AE126="","",IF(AE126&gt;CI$7,5,(AE126/(MAX(IF(AE$4:AE$1999&lt;CI$7,AE$4:AE$1999))))*5))</f>
        <v/>
      </c>
      <c r="BG126" s="24" t="str">
        <f t="shared" si="39"/>
        <v/>
      </c>
      <c r="BH126" s="24" t="str">
        <f t="shared" si="40"/>
        <v/>
      </c>
      <c r="BI126" s="24" t="str">
        <f t="shared" si="41"/>
        <v/>
      </c>
      <c r="BJ126" s="24" t="str">
        <f t="shared" si="42"/>
        <v/>
      </c>
      <c r="BK126" s="24" t="str">
        <f t="shared" si="43"/>
        <v/>
      </c>
      <c r="BL126" s="24" t="str">
        <f t="shared" si="44"/>
        <v/>
      </c>
      <c r="BM126" s="24" t="str">
        <f t="shared" si="45"/>
        <v/>
      </c>
      <c r="BN126" s="24" t="str">
        <f t="shared" si="46"/>
        <v/>
      </c>
      <c r="BO126" s="24" t="str">
        <f t="shared" si="47"/>
        <v/>
      </c>
      <c r="BP126" s="24" t="str">
        <f>IF(AM126="","",SUMPRODUCT(BK126:BO126,'Benefit Weights'!$A$3:$E$3))</f>
        <v/>
      </c>
      <c r="BQ126" s="27" t="str">
        <f t="shared" si="48"/>
        <v/>
      </c>
    </row>
    <row r="127" spans="1:69" x14ac:dyDescent="0.25">
      <c r="A127" s="23"/>
      <c r="B127" s="23"/>
      <c r="C127" s="23"/>
      <c r="D127" s="23"/>
      <c r="E127" s="24"/>
      <c r="F127" s="24"/>
      <c r="G127" s="24"/>
      <c r="H127" s="23"/>
      <c r="I127" s="23"/>
      <c r="J127" s="23"/>
      <c r="K127" s="23"/>
      <c r="L127" s="23"/>
      <c r="M127" s="23"/>
      <c r="N127" s="23"/>
      <c r="O127" s="24"/>
      <c r="P127" s="24"/>
      <c r="Q127" s="24"/>
      <c r="R127" s="24"/>
      <c r="S127" s="24"/>
      <c r="T127" s="24"/>
      <c r="U127" s="24"/>
      <c r="V127" s="24"/>
      <c r="W127" s="24"/>
      <c r="X127" s="24"/>
      <c r="Y127" s="24"/>
      <c r="Z127" s="24"/>
      <c r="AA127" s="24"/>
      <c r="AB127" s="24"/>
      <c r="AC127" s="24"/>
      <c r="AD127" s="24"/>
      <c r="AE127" s="24"/>
      <c r="AF127" s="24"/>
      <c r="AG127" s="24"/>
      <c r="AH127" s="24"/>
      <c r="AI127" s="24"/>
      <c r="AJ127" s="23"/>
      <c r="AK127" s="23"/>
      <c r="AL127" s="23"/>
      <c r="AM127" s="23" t="str">
        <f t="shared" si="36"/>
        <v/>
      </c>
      <c r="AN127" s="23" t="str">
        <f t="shared" si="49"/>
        <v/>
      </c>
      <c r="AO127" s="23" t="str">
        <f t="shared" si="37"/>
        <v/>
      </c>
      <c r="AP127" s="23" t="str">
        <f t="shared" si="38"/>
        <v/>
      </c>
      <c r="AQ127" s="24" t="str">
        <f t="array" ref="AQ127">IF(Q127="","",IF(Q127&gt;BU$7,5,(Q127/(MAX(IF(Q$4:Q$1999&lt;BU$7,Q$4:Q$1999))))*5))</f>
        <v/>
      </c>
      <c r="AR127" s="24" t="str">
        <f t="array" ref="AR127">IF(R127="","",IF(R127&gt;BV$7,5,(R127/(MAX(IF(R$4:R$1999&lt;BV$7,R$4:R$1999))))*5))</f>
        <v/>
      </c>
      <c r="AS127" s="24" t="str">
        <f t="array" ref="AS127">IF(S127="","",IF(S127&gt;BW$7,5,(S127/(MAX(IF(S$4:S$1999&lt;BW$7,S$4:S$1999))))*5))</f>
        <v/>
      </c>
      <c r="AT127" s="24" t="str">
        <f t="array" ref="AT127">IF(T127="","",IF(T127&gt;BX$7,5,(T127/(MAX(IF(T$4:T$1999&lt;BX$7,T$4:T$1999))))*5))</f>
        <v/>
      </c>
      <c r="AU127" s="24" t="str">
        <f t="array" ref="AU127">IF(U127="","",IF(U127&gt;BY$7,5,(U127/(MAX(IF(U$4:U$1999&lt;BY$7,U$4:U$1999))))*5))</f>
        <v/>
      </c>
      <c r="AV127" s="24" t="str">
        <f t="array" ref="AV127">IF(V127="","",IF(V127&gt;BZ$7,5,(V127/(MAX(IF(V$4:V$1999&lt;BZ$7,V$4:V$1999))))*5))</f>
        <v/>
      </c>
      <c r="AW127" s="24" t="str">
        <f t="array" ref="AW127">IF(W127="","",IF(W127&gt;CA$7,5,(W127/(MAX(IF(W$4:W$1999&lt;CA$7,W$4:W$1999))))*5))</f>
        <v/>
      </c>
      <c r="AX127" s="24" t="str">
        <f t="array" ref="AX127">IF(X127="","",IF(X127&gt;CB$7,5,(X127/(MAX(IF(X$4:X$1999&lt;CB$7,X$4:X$1999))))*5))</f>
        <v/>
      </c>
      <c r="AY127" s="24" t="str">
        <f t="array" ref="AY127">IF(Y127="","",IF(Y127&gt;CC$7,5,(Y127/(MAX(IF(Y$4:Y$1999&lt;CC$7,Y$4:Y$1999))))*5))</f>
        <v/>
      </c>
      <c r="AZ127" s="24" t="str">
        <f t="array" ref="AZ127">IF(Z127="","",IF(Z127&gt;CD$7,5,(Z127/(MAX(IF(Z$4:Z$1999&lt;CD$7,Z$4:Z$1999))))*5))</f>
        <v/>
      </c>
      <c r="BA127" s="24" t="str">
        <f t="array" ref="BA127">IF(AA127="","",IF(AA127&gt;CE$7,5,(AA127/(MAX(IF(AA$4:AA$1999&lt;CE$7,AA$4:AA$1999))))*5))</f>
        <v/>
      </c>
      <c r="BB127" s="24" t="str">
        <f t="array" ref="BB127">IF(AB127="","",IF(AB127&gt;CF$7,5,(AB127/(MAX(IF(AB$4:AB$1999&lt;CF$7,AB$4:AB$1999))))*5))</f>
        <v/>
      </c>
      <c r="BC127" s="24" t="str">
        <f>IF(AM127="","",IF($AP127='WQ Reference'!$A$12,SUMPRODUCT($AQ127:$BB127,'WQ Reference'!$B$12:$M$12),IF($AP127='WQ Reference'!$A$13,SUMPRODUCT($AQ127:$BB127,'WQ Reference'!$B$13:$M$13),IF($AP127='WQ Reference'!$A$14,SUMPRODUCT($AQ127:$BB127,'WQ Reference'!$B$14:$M$14),IF($AP127='WQ Reference'!$A$15,SUMPRODUCT($AQ127:$BB127,'WQ Reference'!$B$15:$M$15),IF($AP127='WQ Reference'!$A$16,SUMPRODUCT($AQ127:$BB127,'WQ Reference'!$B$16:$M$16),IF($AP127='WQ Reference'!$A$17,SUMPRODUCT($AQ127:$BB127,'WQ Reference'!$B$17:$M$17),"Invalid Watershed")))))))</f>
        <v/>
      </c>
      <c r="BD127" s="24" t="str">
        <f t="array" ref="BD127">IF(AC127="","",IF(AC127&gt;CG$7,5,(AC127/(MAX(IF(AC$4:AC$1999&lt;CG$7,AC$4:AC$1999))))*5))</f>
        <v/>
      </c>
      <c r="BE127" s="24" t="str">
        <f t="array" ref="BE127">IF(AD127="","",IF(AD127&gt;CH$7,5,(AD127/(MAX(IF(AD$4:AD$1999&lt;CH$7,AD$4:AD$1999))))*5))</f>
        <v/>
      </c>
      <c r="BF127" s="24" t="str">
        <f t="array" ref="BF127">IF(AE127="","",IF(AE127&gt;CI$7,5,(AE127/(MAX(IF(AE$4:AE$1999&lt;CI$7,AE$4:AE$1999))))*5))</f>
        <v/>
      </c>
      <c r="BG127" s="24" t="str">
        <f t="shared" si="39"/>
        <v/>
      </c>
      <c r="BH127" s="24" t="str">
        <f t="shared" si="40"/>
        <v/>
      </c>
      <c r="BI127" s="24" t="str">
        <f t="shared" si="41"/>
        <v/>
      </c>
      <c r="BJ127" s="24" t="str">
        <f t="shared" si="42"/>
        <v/>
      </c>
      <c r="BK127" s="24" t="str">
        <f t="shared" si="43"/>
        <v/>
      </c>
      <c r="BL127" s="24" t="str">
        <f t="shared" si="44"/>
        <v/>
      </c>
      <c r="BM127" s="24" t="str">
        <f t="shared" si="45"/>
        <v/>
      </c>
      <c r="BN127" s="24" t="str">
        <f t="shared" si="46"/>
        <v/>
      </c>
      <c r="BO127" s="24" t="str">
        <f t="shared" si="47"/>
        <v/>
      </c>
      <c r="BP127" s="24" t="str">
        <f>IF(AM127="","",SUMPRODUCT(BK127:BO127,'Benefit Weights'!$A$3:$E$3))</f>
        <v/>
      </c>
      <c r="BQ127" s="27" t="str">
        <f t="shared" si="48"/>
        <v/>
      </c>
    </row>
    <row r="128" spans="1:69" x14ac:dyDescent="0.25">
      <c r="A128" s="23"/>
      <c r="B128" s="23"/>
      <c r="C128" s="23"/>
      <c r="D128" s="23"/>
      <c r="E128" s="24"/>
      <c r="F128" s="24"/>
      <c r="G128" s="24"/>
      <c r="H128" s="23"/>
      <c r="I128" s="23"/>
      <c r="J128" s="23"/>
      <c r="K128" s="23"/>
      <c r="L128" s="23"/>
      <c r="M128" s="23"/>
      <c r="N128" s="23"/>
      <c r="O128" s="24"/>
      <c r="P128" s="24"/>
      <c r="Q128" s="24"/>
      <c r="R128" s="24"/>
      <c r="S128" s="24"/>
      <c r="T128" s="24"/>
      <c r="U128" s="24"/>
      <c r="V128" s="24"/>
      <c r="W128" s="24"/>
      <c r="X128" s="24"/>
      <c r="Y128" s="24"/>
      <c r="Z128" s="24"/>
      <c r="AA128" s="24"/>
      <c r="AB128" s="24"/>
      <c r="AC128" s="24"/>
      <c r="AD128" s="24"/>
      <c r="AE128" s="24"/>
      <c r="AF128" s="24"/>
      <c r="AG128" s="24"/>
      <c r="AH128" s="24"/>
      <c r="AI128" s="24"/>
      <c r="AJ128" s="23"/>
      <c r="AK128" s="23"/>
      <c r="AL128" s="23"/>
      <c r="AM128" s="23" t="str">
        <f t="shared" si="36"/>
        <v/>
      </c>
      <c r="AN128" s="23" t="str">
        <f t="shared" si="49"/>
        <v/>
      </c>
      <c r="AO128" s="23" t="str">
        <f t="shared" si="37"/>
        <v/>
      </c>
      <c r="AP128" s="23" t="str">
        <f t="shared" si="38"/>
        <v/>
      </c>
      <c r="AQ128" s="24" t="str">
        <f t="array" ref="AQ128">IF(Q128="","",IF(Q128&gt;BU$7,5,(Q128/(MAX(IF(Q$4:Q$1999&lt;BU$7,Q$4:Q$1999))))*5))</f>
        <v/>
      </c>
      <c r="AR128" s="24" t="str">
        <f t="array" ref="AR128">IF(R128="","",IF(R128&gt;BV$7,5,(R128/(MAX(IF(R$4:R$1999&lt;BV$7,R$4:R$1999))))*5))</f>
        <v/>
      </c>
      <c r="AS128" s="24" t="str">
        <f t="array" ref="AS128">IF(S128="","",IF(S128&gt;BW$7,5,(S128/(MAX(IF(S$4:S$1999&lt;BW$7,S$4:S$1999))))*5))</f>
        <v/>
      </c>
      <c r="AT128" s="24" t="str">
        <f t="array" ref="AT128">IF(T128="","",IF(T128&gt;BX$7,5,(T128/(MAX(IF(T$4:T$1999&lt;BX$7,T$4:T$1999))))*5))</f>
        <v/>
      </c>
      <c r="AU128" s="24" t="str">
        <f t="array" ref="AU128">IF(U128="","",IF(U128&gt;BY$7,5,(U128/(MAX(IF(U$4:U$1999&lt;BY$7,U$4:U$1999))))*5))</f>
        <v/>
      </c>
      <c r="AV128" s="24" t="str">
        <f t="array" ref="AV128">IF(V128="","",IF(V128&gt;BZ$7,5,(V128/(MAX(IF(V$4:V$1999&lt;BZ$7,V$4:V$1999))))*5))</f>
        <v/>
      </c>
      <c r="AW128" s="24" t="str">
        <f t="array" ref="AW128">IF(W128="","",IF(W128&gt;CA$7,5,(W128/(MAX(IF(W$4:W$1999&lt;CA$7,W$4:W$1999))))*5))</f>
        <v/>
      </c>
      <c r="AX128" s="24" t="str">
        <f t="array" ref="AX128">IF(X128="","",IF(X128&gt;CB$7,5,(X128/(MAX(IF(X$4:X$1999&lt;CB$7,X$4:X$1999))))*5))</f>
        <v/>
      </c>
      <c r="AY128" s="24" t="str">
        <f t="array" ref="AY128">IF(Y128="","",IF(Y128&gt;CC$7,5,(Y128/(MAX(IF(Y$4:Y$1999&lt;CC$7,Y$4:Y$1999))))*5))</f>
        <v/>
      </c>
      <c r="AZ128" s="24" t="str">
        <f t="array" ref="AZ128">IF(Z128="","",IF(Z128&gt;CD$7,5,(Z128/(MAX(IF(Z$4:Z$1999&lt;CD$7,Z$4:Z$1999))))*5))</f>
        <v/>
      </c>
      <c r="BA128" s="24" t="str">
        <f t="array" ref="BA128">IF(AA128="","",IF(AA128&gt;CE$7,5,(AA128/(MAX(IF(AA$4:AA$1999&lt;CE$7,AA$4:AA$1999))))*5))</f>
        <v/>
      </c>
      <c r="BB128" s="24" t="str">
        <f t="array" ref="BB128">IF(AB128="","",IF(AB128&gt;CF$7,5,(AB128/(MAX(IF(AB$4:AB$1999&lt;CF$7,AB$4:AB$1999))))*5))</f>
        <v/>
      </c>
      <c r="BC128" s="24" t="str">
        <f>IF(AM128="","",IF($AP128='WQ Reference'!$A$12,SUMPRODUCT($AQ128:$BB128,'WQ Reference'!$B$12:$M$12),IF($AP128='WQ Reference'!$A$13,SUMPRODUCT($AQ128:$BB128,'WQ Reference'!$B$13:$M$13),IF($AP128='WQ Reference'!$A$14,SUMPRODUCT($AQ128:$BB128,'WQ Reference'!$B$14:$M$14),IF($AP128='WQ Reference'!$A$15,SUMPRODUCT($AQ128:$BB128,'WQ Reference'!$B$15:$M$15),IF($AP128='WQ Reference'!$A$16,SUMPRODUCT($AQ128:$BB128,'WQ Reference'!$B$16:$M$16),IF($AP128='WQ Reference'!$A$17,SUMPRODUCT($AQ128:$BB128,'WQ Reference'!$B$17:$M$17),"Invalid Watershed")))))))</f>
        <v/>
      </c>
      <c r="BD128" s="24" t="str">
        <f t="array" ref="BD128">IF(AC128="","",IF(AC128&gt;CG$7,5,(AC128/(MAX(IF(AC$4:AC$1999&lt;CG$7,AC$4:AC$1999))))*5))</f>
        <v/>
      </c>
      <c r="BE128" s="24" t="str">
        <f t="array" ref="BE128">IF(AD128="","",IF(AD128&gt;CH$7,5,(AD128/(MAX(IF(AD$4:AD$1999&lt;CH$7,AD$4:AD$1999))))*5))</f>
        <v/>
      </c>
      <c r="BF128" s="24" t="str">
        <f t="array" ref="BF128">IF(AE128="","",IF(AE128&gt;CI$7,5,(AE128/(MAX(IF(AE$4:AE$1999&lt;CI$7,AE$4:AE$1999))))*5))</f>
        <v/>
      </c>
      <c r="BG128" s="24" t="str">
        <f t="shared" si="39"/>
        <v/>
      </c>
      <c r="BH128" s="24" t="str">
        <f t="shared" si="40"/>
        <v/>
      </c>
      <c r="BI128" s="24" t="str">
        <f t="shared" si="41"/>
        <v/>
      </c>
      <c r="BJ128" s="24" t="str">
        <f t="shared" si="42"/>
        <v/>
      </c>
      <c r="BK128" s="24" t="str">
        <f t="shared" si="43"/>
        <v/>
      </c>
      <c r="BL128" s="24" t="str">
        <f t="shared" si="44"/>
        <v/>
      </c>
      <c r="BM128" s="24" t="str">
        <f t="shared" si="45"/>
        <v/>
      </c>
      <c r="BN128" s="24" t="str">
        <f t="shared" si="46"/>
        <v/>
      </c>
      <c r="BO128" s="24" t="str">
        <f t="shared" si="47"/>
        <v/>
      </c>
      <c r="BP128" s="24" t="str">
        <f>IF(AM128="","",SUMPRODUCT(BK128:BO128,'Benefit Weights'!$A$3:$E$3))</f>
        <v/>
      </c>
      <c r="BQ128" s="27" t="str">
        <f t="shared" si="48"/>
        <v/>
      </c>
    </row>
    <row r="129" spans="1:69" x14ac:dyDescent="0.25">
      <c r="A129" s="23"/>
      <c r="B129" s="23"/>
      <c r="C129" s="23"/>
      <c r="D129" s="23"/>
      <c r="E129" s="24"/>
      <c r="F129" s="24"/>
      <c r="G129" s="24"/>
      <c r="H129" s="23"/>
      <c r="I129" s="23"/>
      <c r="J129" s="23"/>
      <c r="K129" s="23"/>
      <c r="L129" s="23"/>
      <c r="M129" s="23"/>
      <c r="N129" s="23"/>
      <c r="O129" s="24"/>
      <c r="P129" s="24"/>
      <c r="Q129" s="24"/>
      <c r="R129" s="24"/>
      <c r="S129" s="24"/>
      <c r="T129" s="24"/>
      <c r="U129" s="24"/>
      <c r="V129" s="24"/>
      <c r="W129" s="24"/>
      <c r="X129" s="24"/>
      <c r="Y129" s="24"/>
      <c r="Z129" s="24"/>
      <c r="AA129" s="24"/>
      <c r="AB129" s="24"/>
      <c r="AC129" s="24"/>
      <c r="AD129" s="24"/>
      <c r="AE129" s="24"/>
      <c r="AF129" s="24"/>
      <c r="AG129" s="24"/>
      <c r="AH129" s="24"/>
      <c r="AI129" s="24"/>
      <c r="AJ129" s="23"/>
      <c r="AK129" s="23"/>
      <c r="AL129" s="23"/>
      <c r="AM129" s="23" t="str">
        <f t="shared" si="36"/>
        <v/>
      </c>
      <c r="AN129" s="23" t="str">
        <f t="shared" si="49"/>
        <v/>
      </c>
      <c r="AO129" s="23" t="str">
        <f t="shared" si="37"/>
        <v/>
      </c>
      <c r="AP129" s="23" t="str">
        <f t="shared" si="38"/>
        <v/>
      </c>
      <c r="AQ129" s="24" t="str">
        <f t="array" ref="AQ129">IF(Q129="","",IF(Q129&gt;BU$7,5,(Q129/(MAX(IF(Q$4:Q$1999&lt;BU$7,Q$4:Q$1999))))*5))</f>
        <v/>
      </c>
      <c r="AR129" s="24" t="str">
        <f t="array" ref="AR129">IF(R129="","",IF(R129&gt;BV$7,5,(R129/(MAX(IF(R$4:R$1999&lt;BV$7,R$4:R$1999))))*5))</f>
        <v/>
      </c>
      <c r="AS129" s="24" t="str">
        <f t="array" ref="AS129">IF(S129="","",IF(S129&gt;BW$7,5,(S129/(MAX(IF(S$4:S$1999&lt;BW$7,S$4:S$1999))))*5))</f>
        <v/>
      </c>
      <c r="AT129" s="24" t="str">
        <f t="array" ref="AT129">IF(T129="","",IF(T129&gt;BX$7,5,(T129/(MAX(IF(T$4:T$1999&lt;BX$7,T$4:T$1999))))*5))</f>
        <v/>
      </c>
      <c r="AU129" s="24" t="str">
        <f t="array" ref="AU129">IF(U129="","",IF(U129&gt;BY$7,5,(U129/(MAX(IF(U$4:U$1999&lt;BY$7,U$4:U$1999))))*5))</f>
        <v/>
      </c>
      <c r="AV129" s="24" t="str">
        <f t="array" ref="AV129">IF(V129="","",IF(V129&gt;BZ$7,5,(V129/(MAX(IF(V$4:V$1999&lt;BZ$7,V$4:V$1999))))*5))</f>
        <v/>
      </c>
      <c r="AW129" s="24" t="str">
        <f t="array" ref="AW129">IF(W129="","",IF(W129&gt;CA$7,5,(W129/(MAX(IF(W$4:W$1999&lt;CA$7,W$4:W$1999))))*5))</f>
        <v/>
      </c>
      <c r="AX129" s="24" t="str">
        <f t="array" ref="AX129">IF(X129="","",IF(X129&gt;CB$7,5,(X129/(MAX(IF(X$4:X$1999&lt;CB$7,X$4:X$1999))))*5))</f>
        <v/>
      </c>
      <c r="AY129" s="24" t="str">
        <f t="array" ref="AY129">IF(Y129="","",IF(Y129&gt;CC$7,5,(Y129/(MAX(IF(Y$4:Y$1999&lt;CC$7,Y$4:Y$1999))))*5))</f>
        <v/>
      </c>
      <c r="AZ129" s="24" t="str">
        <f t="array" ref="AZ129">IF(Z129="","",IF(Z129&gt;CD$7,5,(Z129/(MAX(IF(Z$4:Z$1999&lt;CD$7,Z$4:Z$1999))))*5))</f>
        <v/>
      </c>
      <c r="BA129" s="24" t="str">
        <f t="array" ref="BA129">IF(AA129="","",IF(AA129&gt;CE$7,5,(AA129/(MAX(IF(AA$4:AA$1999&lt;CE$7,AA$4:AA$1999))))*5))</f>
        <v/>
      </c>
      <c r="BB129" s="24" t="str">
        <f t="array" ref="BB129">IF(AB129="","",IF(AB129&gt;CF$7,5,(AB129/(MAX(IF(AB$4:AB$1999&lt;CF$7,AB$4:AB$1999))))*5))</f>
        <v/>
      </c>
      <c r="BC129" s="24" t="str">
        <f>IF(AM129="","",IF($AP129='WQ Reference'!$A$12,SUMPRODUCT($AQ129:$BB129,'WQ Reference'!$B$12:$M$12),IF($AP129='WQ Reference'!$A$13,SUMPRODUCT($AQ129:$BB129,'WQ Reference'!$B$13:$M$13),IF($AP129='WQ Reference'!$A$14,SUMPRODUCT($AQ129:$BB129,'WQ Reference'!$B$14:$M$14),IF($AP129='WQ Reference'!$A$15,SUMPRODUCT($AQ129:$BB129,'WQ Reference'!$B$15:$M$15),IF($AP129='WQ Reference'!$A$16,SUMPRODUCT($AQ129:$BB129,'WQ Reference'!$B$16:$M$16),IF($AP129='WQ Reference'!$A$17,SUMPRODUCT($AQ129:$BB129,'WQ Reference'!$B$17:$M$17),"Invalid Watershed")))))))</f>
        <v/>
      </c>
      <c r="BD129" s="24" t="str">
        <f t="array" ref="BD129">IF(AC129="","",IF(AC129&gt;CG$7,5,(AC129/(MAX(IF(AC$4:AC$1999&lt;CG$7,AC$4:AC$1999))))*5))</f>
        <v/>
      </c>
      <c r="BE129" s="24" t="str">
        <f t="array" ref="BE129">IF(AD129="","",IF(AD129&gt;CH$7,5,(AD129/(MAX(IF(AD$4:AD$1999&lt;CH$7,AD$4:AD$1999))))*5))</f>
        <v/>
      </c>
      <c r="BF129" s="24" t="str">
        <f t="array" ref="BF129">IF(AE129="","",IF(AE129&gt;CI$7,5,(AE129/(MAX(IF(AE$4:AE$1999&lt;CI$7,AE$4:AE$1999))))*5))</f>
        <v/>
      </c>
      <c r="BG129" s="24" t="str">
        <f t="shared" si="39"/>
        <v/>
      </c>
      <c r="BH129" s="24" t="str">
        <f t="shared" si="40"/>
        <v/>
      </c>
      <c r="BI129" s="24" t="str">
        <f t="shared" si="41"/>
        <v/>
      </c>
      <c r="BJ129" s="24" t="str">
        <f t="shared" si="42"/>
        <v/>
      </c>
      <c r="BK129" s="24" t="str">
        <f t="shared" si="43"/>
        <v/>
      </c>
      <c r="BL129" s="24" t="str">
        <f t="shared" si="44"/>
        <v/>
      </c>
      <c r="BM129" s="24" t="str">
        <f t="shared" si="45"/>
        <v/>
      </c>
      <c r="BN129" s="24" t="str">
        <f t="shared" si="46"/>
        <v/>
      </c>
      <c r="BO129" s="24" t="str">
        <f t="shared" si="47"/>
        <v/>
      </c>
      <c r="BP129" s="24" t="str">
        <f>IF(AM129="","",SUMPRODUCT(BK129:BO129,'Benefit Weights'!$A$3:$E$3))</f>
        <v/>
      </c>
      <c r="BQ129" s="27" t="str">
        <f t="shared" si="48"/>
        <v/>
      </c>
    </row>
    <row r="130" spans="1:69" x14ac:dyDescent="0.25">
      <c r="A130" s="23"/>
      <c r="B130" s="23"/>
      <c r="C130" s="23"/>
      <c r="D130" s="23"/>
      <c r="E130" s="24"/>
      <c r="F130" s="24"/>
      <c r="G130" s="24"/>
      <c r="H130" s="23"/>
      <c r="I130" s="23"/>
      <c r="J130" s="23"/>
      <c r="K130" s="23"/>
      <c r="L130" s="23"/>
      <c r="M130" s="23"/>
      <c r="N130" s="23"/>
      <c r="O130" s="24"/>
      <c r="P130" s="24"/>
      <c r="Q130" s="24"/>
      <c r="R130" s="24"/>
      <c r="S130" s="24"/>
      <c r="T130" s="24"/>
      <c r="U130" s="24"/>
      <c r="V130" s="24"/>
      <c r="W130" s="24"/>
      <c r="X130" s="24"/>
      <c r="Y130" s="24"/>
      <c r="Z130" s="24"/>
      <c r="AA130" s="24"/>
      <c r="AB130" s="24"/>
      <c r="AC130" s="24"/>
      <c r="AD130" s="24"/>
      <c r="AE130" s="24"/>
      <c r="AF130" s="24"/>
      <c r="AG130" s="24"/>
      <c r="AH130" s="24"/>
      <c r="AI130" s="24"/>
      <c r="AJ130" s="23"/>
      <c r="AK130" s="23"/>
      <c r="AL130" s="23"/>
      <c r="AM130" s="23" t="str">
        <f t="shared" si="36"/>
        <v/>
      </c>
      <c r="AN130" s="23" t="str">
        <f t="shared" si="49"/>
        <v/>
      </c>
      <c r="AO130" s="23" t="str">
        <f t="shared" si="37"/>
        <v/>
      </c>
      <c r="AP130" s="23" t="str">
        <f t="shared" si="38"/>
        <v/>
      </c>
      <c r="AQ130" s="24" t="str">
        <f t="array" ref="AQ130">IF(Q130="","",IF(Q130&gt;BU$7,5,(Q130/(MAX(IF(Q$4:Q$1999&lt;BU$7,Q$4:Q$1999))))*5))</f>
        <v/>
      </c>
      <c r="AR130" s="24" t="str">
        <f t="array" ref="AR130">IF(R130="","",IF(R130&gt;BV$7,5,(R130/(MAX(IF(R$4:R$1999&lt;BV$7,R$4:R$1999))))*5))</f>
        <v/>
      </c>
      <c r="AS130" s="24" t="str">
        <f t="array" ref="AS130">IF(S130="","",IF(S130&gt;BW$7,5,(S130/(MAX(IF(S$4:S$1999&lt;BW$7,S$4:S$1999))))*5))</f>
        <v/>
      </c>
      <c r="AT130" s="24" t="str">
        <f t="array" ref="AT130">IF(T130="","",IF(T130&gt;BX$7,5,(T130/(MAX(IF(T$4:T$1999&lt;BX$7,T$4:T$1999))))*5))</f>
        <v/>
      </c>
      <c r="AU130" s="24" t="str">
        <f t="array" ref="AU130">IF(U130="","",IF(U130&gt;BY$7,5,(U130/(MAX(IF(U$4:U$1999&lt;BY$7,U$4:U$1999))))*5))</f>
        <v/>
      </c>
      <c r="AV130" s="24" t="str">
        <f t="array" ref="AV130">IF(V130="","",IF(V130&gt;BZ$7,5,(V130/(MAX(IF(V$4:V$1999&lt;BZ$7,V$4:V$1999))))*5))</f>
        <v/>
      </c>
      <c r="AW130" s="24" t="str">
        <f t="array" ref="AW130">IF(W130="","",IF(W130&gt;CA$7,5,(W130/(MAX(IF(W$4:W$1999&lt;CA$7,W$4:W$1999))))*5))</f>
        <v/>
      </c>
      <c r="AX130" s="24" t="str">
        <f t="array" ref="AX130">IF(X130="","",IF(X130&gt;CB$7,5,(X130/(MAX(IF(X$4:X$1999&lt;CB$7,X$4:X$1999))))*5))</f>
        <v/>
      </c>
      <c r="AY130" s="24" t="str">
        <f t="array" ref="AY130">IF(Y130="","",IF(Y130&gt;CC$7,5,(Y130/(MAX(IF(Y$4:Y$1999&lt;CC$7,Y$4:Y$1999))))*5))</f>
        <v/>
      </c>
      <c r="AZ130" s="24" t="str">
        <f t="array" ref="AZ130">IF(Z130="","",IF(Z130&gt;CD$7,5,(Z130/(MAX(IF(Z$4:Z$1999&lt;CD$7,Z$4:Z$1999))))*5))</f>
        <v/>
      </c>
      <c r="BA130" s="24" t="str">
        <f t="array" ref="BA130">IF(AA130="","",IF(AA130&gt;CE$7,5,(AA130/(MAX(IF(AA$4:AA$1999&lt;CE$7,AA$4:AA$1999))))*5))</f>
        <v/>
      </c>
      <c r="BB130" s="24" t="str">
        <f t="array" ref="BB130">IF(AB130="","",IF(AB130&gt;CF$7,5,(AB130/(MAX(IF(AB$4:AB$1999&lt;CF$7,AB$4:AB$1999))))*5))</f>
        <v/>
      </c>
      <c r="BC130" s="24" t="str">
        <f>IF(AM130="","",IF($AP130='WQ Reference'!$A$12,SUMPRODUCT($AQ130:$BB130,'WQ Reference'!$B$12:$M$12),IF($AP130='WQ Reference'!$A$13,SUMPRODUCT($AQ130:$BB130,'WQ Reference'!$B$13:$M$13),IF($AP130='WQ Reference'!$A$14,SUMPRODUCT($AQ130:$BB130,'WQ Reference'!$B$14:$M$14),IF($AP130='WQ Reference'!$A$15,SUMPRODUCT($AQ130:$BB130,'WQ Reference'!$B$15:$M$15),IF($AP130='WQ Reference'!$A$16,SUMPRODUCT($AQ130:$BB130,'WQ Reference'!$B$16:$M$16),IF($AP130='WQ Reference'!$A$17,SUMPRODUCT($AQ130:$BB130,'WQ Reference'!$B$17:$M$17),"Invalid Watershed")))))))</f>
        <v/>
      </c>
      <c r="BD130" s="24" t="str">
        <f t="array" ref="BD130">IF(AC130="","",IF(AC130&gt;CG$7,5,(AC130/(MAX(IF(AC$4:AC$1999&lt;CG$7,AC$4:AC$1999))))*5))</f>
        <v/>
      </c>
      <c r="BE130" s="24" t="str">
        <f t="array" ref="BE130">IF(AD130="","",IF(AD130&gt;CH$7,5,(AD130/(MAX(IF(AD$4:AD$1999&lt;CH$7,AD$4:AD$1999))))*5))</f>
        <v/>
      </c>
      <c r="BF130" s="24" t="str">
        <f t="array" ref="BF130">IF(AE130="","",IF(AE130&gt;CI$7,5,(AE130/(MAX(IF(AE$4:AE$1999&lt;CI$7,AE$4:AE$1999))))*5))</f>
        <v/>
      </c>
      <c r="BG130" s="24" t="str">
        <f t="shared" si="39"/>
        <v/>
      </c>
      <c r="BH130" s="24" t="str">
        <f t="shared" si="40"/>
        <v/>
      </c>
      <c r="BI130" s="24" t="str">
        <f t="shared" si="41"/>
        <v/>
      </c>
      <c r="BJ130" s="24" t="str">
        <f t="shared" si="42"/>
        <v/>
      </c>
      <c r="BK130" s="24" t="str">
        <f t="shared" si="43"/>
        <v/>
      </c>
      <c r="BL130" s="24" t="str">
        <f t="shared" si="44"/>
        <v/>
      </c>
      <c r="BM130" s="24" t="str">
        <f t="shared" si="45"/>
        <v/>
      </c>
      <c r="BN130" s="24" t="str">
        <f t="shared" si="46"/>
        <v/>
      </c>
      <c r="BO130" s="24" t="str">
        <f t="shared" si="47"/>
        <v/>
      </c>
      <c r="BP130" s="24" t="str">
        <f>IF(AM130="","",SUMPRODUCT(BK130:BO130,'Benefit Weights'!$A$3:$E$3))</f>
        <v/>
      </c>
      <c r="BQ130" s="27" t="str">
        <f t="shared" si="48"/>
        <v/>
      </c>
    </row>
    <row r="131" spans="1:69" x14ac:dyDescent="0.25">
      <c r="A131" s="23"/>
      <c r="B131" s="23"/>
      <c r="C131" s="23"/>
      <c r="D131" s="23"/>
      <c r="E131" s="24"/>
      <c r="F131" s="24"/>
      <c r="G131" s="24"/>
      <c r="H131" s="23"/>
      <c r="I131" s="23"/>
      <c r="J131" s="23"/>
      <c r="K131" s="23"/>
      <c r="L131" s="23"/>
      <c r="M131" s="23"/>
      <c r="N131" s="23"/>
      <c r="O131" s="24"/>
      <c r="P131" s="24"/>
      <c r="Q131" s="24"/>
      <c r="R131" s="24"/>
      <c r="S131" s="24"/>
      <c r="T131" s="24"/>
      <c r="U131" s="24"/>
      <c r="V131" s="24"/>
      <c r="W131" s="24"/>
      <c r="X131" s="24"/>
      <c r="Y131" s="24"/>
      <c r="Z131" s="24"/>
      <c r="AA131" s="24"/>
      <c r="AB131" s="24"/>
      <c r="AC131" s="24"/>
      <c r="AD131" s="24"/>
      <c r="AE131" s="24"/>
      <c r="AF131" s="24"/>
      <c r="AG131" s="24"/>
      <c r="AH131" s="24"/>
      <c r="AI131" s="24"/>
      <c r="AJ131" s="23"/>
      <c r="AK131" s="23"/>
      <c r="AL131" s="23"/>
      <c r="AM131" s="23" t="str">
        <f t="shared" si="36"/>
        <v/>
      </c>
      <c r="AN131" s="23" t="str">
        <f t="shared" si="49"/>
        <v/>
      </c>
      <c r="AO131" s="23" t="str">
        <f t="shared" si="37"/>
        <v/>
      </c>
      <c r="AP131" s="23" t="str">
        <f t="shared" si="38"/>
        <v/>
      </c>
      <c r="AQ131" s="24" t="str">
        <f t="array" ref="AQ131">IF(Q131="","",IF(Q131&gt;BU$7,5,(Q131/(MAX(IF(Q$4:Q$1999&lt;BU$7,Q$4:Q$1999))))*5))</f>
        <v/>
      </c>
      <c r="AR131" s="24" t="str">
        <f t="array" ref="AR131">IF(R131="","",IF(R131&gt;BV$7,5,(R131/(MAX(IF(R$4:R$1999&lt;BV$7,R$4:R$1999))))*5))</f>
        <v/>
      </c>
      <c r="AS131" s="24" t="str">
        <f t="array" ref="AS131">IF(S131="","",IF(S131&gt;BW$7,5,(S131/(MAX(IF(S$4:S$1999&lt;BW$7,S$4:S$1999))))*5))</f>
        <v/>
      </c>
      <c r="AT131" s="24" t="str">
        <f t="array" ref="AT131">IF(T131="","",IF(T131&gt;BX$7,5,(T131/(MAX(IF(T$4:T$1999&lt;BX$7,T$4:T$1999))))*5))</f>
        <v/>
      </c>
      <c r="AU131" s="24" t="str">
        <f t="array" ref="AU131">IF(U131="","",IF(U131&gt;BY$7,5,(U131/(MAX(IF(U$4:U$1999&lt;BY$7,U$4:U$1999))))*5))</f>
        <v/>
      </c>
      <c r="AV131" s="24" t="str">
        <f t="array" ref="AV131">IF(V131="","",IF(V131&gt;BZ$7,5,(V131/(MAX(IF(V$4:V$1999&lt;BZ$7,V$4:V$1999))))*5))</f>
        <v/>
      </c>
      <c r="AW131" s="24" t="str">
        <f t="array" ref="AW131">IF(W131="","",IF(W131&gt;CA$7,5,(W131/(MAX(IF(W$4:W$1999&lt;CA$7,W$4:W$1999))))*5))</f>
        <v/>
      </c>
      <c r="AX131" s="24" t="str">
        <f t="array" ref="AX131">IF(X131="","",IF(X131&gt;CB$7,5,(X131/(MAX(IF(X$4:X$1999&lt;CB$7,X$4:X$1999))))*5))</f>
        <v/>
      </c>
      <c r="AY131" s="24" t="str">
        <f t="array" ref="AY131">IF(Y131="","",IF(Y131&gt;CC$7,5,(Y131/(MAX(IF(Y$4:Y$1999&lt;CC$7,Y$4:Y$1999))))*5))</f>
        <v/>
      </c>
      <c r="AZ131" s="24" t="str">
        <f t="array" ref="AZ131">IF(Z131="","",IF(Z131&gt;CD$7,5,(Z131/(MAX(IF(Z$4:Z$1999&lt;CD$7,Z$4:Z$1999))))*5))</f>
        <v/>
      </c>
      <c r="BA131" s="24" t="str">
        <f t="array" ref="BA131">IF(AA131="","",IF(AA131&gt;CE$7,5,(AA131/(MAX(IF(AA$4:AA$1999&lt;CE$7,AA$4:AA$1999))))*5))</f>
        <v/>
      </c>
      <c r="BB131" s="24" t="str">
        <f t="array" ref="BB131">IF(AB131="","",IF(AB131&gt;CF$7,5,(AB131/(MAX(IF(AB$4:AB$1999&lt;CF$7,AB$4:AB$1999))))*5))</f>
        <v/>
      </c>
      <c r="BC131" s="24" t="str">
        <f>IF(AM131="","",IF($AP131='WQ Reference'!$A$12,SUMPRODUCT($AQ131:$BB131,'WQ Reference'!$B$12:$M$12),IF($AP131='WQ Reference'!$A$13,SUMPRODUCT($AQ131:$BB131,'WQ Reference'!$B$13:$M$13),IF($AP131='WQ Reference'!$A$14,SUMPRODUCT($AQ131:$BB131,'WQ Reference'!$B$14:$M$14),IF($AP131='WQ Reference'!$A$15,SUMPRODUCT($AQ131:$BB131,'WQ Reference'!$B$15:$M$15),IF($AP131='WQ Reference'!$A$16,SUMPRODUCT($AQ131:$BB131,'WQ Reference'!$B$16:$M$16),IF($AP131='WQ Reference'!$A$17,SUMPRODUCT($AQ131:$BB131,'WQ Reference'!$B$17:$M$17),"Invalid Watershed")))))))</f>
        <v/>
      </c>
      <c r="BD131" s="24" t="str">
        <f t="array" ref="BD131">IF(AC131="","",IF(AC131&gt;CG$7,5,(AC131/(MAX(IF(AC$4:AC$1999&lt;CG$7,AC$4:AC$1999))))*5))</f>
        <v/>
      </c>
      <c r="BE131" s="24" t="str">
        <f t="array" ref="BE131">IF(AD131="","",IF(AD131&gt;CH$7,5,(AD131/(MAX(IF(AD$4:AD$1999&lt;CH$7,AD$4:AD$1999))))*5))</f>
        <v/>
      </c>
      <c r="BF131" s="24" t="str">
        <f t="array" ref="BF131">IF(AE131="","",IF(AE131&gt;CI$7,5,(AE131/(MAX(IF(AE$4:AE$1999&lt;CI$7,AE$4:AE$1999))))*5))</f>
        <v/>
      </c>
      <c r="BG131" s="24" t="str">
        <f t="shared" si="39"/>
        <v/>
      </c>
      <c r="BH131" s="24" t="str">
        <f t="shared" si="40"/>
        <v/>
      </c>
      <c r="BI131" s="24" t="str">
        <f t="shared" si="41"/>
        <v/>
      </c>
      <c r="BJ131" s="24" t="str">
        <f t="shared" si="42"/>
        <v/>
      </c>
      <c r="BK131" s="24" t="str">
        <f t="shared" si="43"/>
        <v/>
      </c>
      <c r="BL131" s="24" t="str">
        <f t="shared" si="44"/>
        <v/>
      </c>
      <c r="BM131" s="24" t="str">
        <f t="shared" si="45"/>
        <v/>
      </c>
      <c r="BN131" s="24" t="str">
        <f t="shared" si="46"/>
        <v/>
      </c>
      <c r="BO131" s="24" t="str">
        <f t="shared" si="47"/>
        <v/>
      </c>
      <c r="BP131" s="24" t="str">
        <f>IF(AM131="","",SUMPRODUCT(BK131:BO131,'Benefit Weights'!$A$3:$E$3))</f>
        <v/>
      </c>
      <c r="BQ131" s="27" t="str">
        <f t="shared" si="48"/>
        <v/>
      </c>
    </row>
    <row r="132" spans="1:69" x14ac:dyDescent="0.25">
      <c r="A132" s="23"/>
      <c r="B132" s="23"/>
      <c r="C132" s="23"/>
      <c r="D132" s="23"/>
      <c r="E132" s="24"/>
      <c r="F132" s="24"/>
      <c r="G132" s="24"/>
      <c r="H132" s="23"/>
      <c r="I132" s="23"/>
      <c r="J132" s="23"/>
      <c r="K132" s="23"/>
      <c r="L132" s="23"/>
      <c r="M132" s="23"/>
      <c r="N132" s="23"/>
      <c r="O132" s="24"/>
      <c r="P132" s="24"/>
      <c r="Q132" s="24"/>
      <c r="R132" s="24"/>
      <c r="S132" s="24"/>
      <c r="T132" s="24"/>
      <c r="U132" s="24"/>
      <c r="V132" s="24"/>
      <c r="W132" s="24"/>
      <c r="X132" s="24"/>
      <c r="Y132" s="24"/>
      <c r="Z132" s="24"/>
      <c r="AA132" s="24"/>
      <c r="AB132" s="24"/>
      <c r="AC132" s="24"/>
      <c r="AD132" s="24"/>
      <c r="AE132" s="24"/>
      <c r="AF132" s="24"/>
      <c r="AG132" s="24"/>
      <c r="AH132" s="24"/>
      <c r="AI132" s="24"/>
      <c r="AJ132" s="23"/>
      <c r="AK132" s="23"/>
      <c r="AL132" s="23"/>
      <c r="AM132" s="23" t="str">
        <f t="shared" ref="AM132:AM195" si="50">IF(A132="","",A132)</f>
        <v/>
      </c>
      <c r="AN132" s="23" t="str">
        <f t="shared" si="49"/>
        <v/>
      </c>
      <c r="AO132" s="23" t="str">
        <f t="shared" si="37"/>
        <v/>
      </c>
      <c r="AP132" s="23" t="str">
        <f t="shared" si="38"/>
        <v/>
      </c>
      <c r="AQ132" s="24" t="str">
        <f t="array" ref="AQ132">IF(Q132="","",IF(Q132&gt;BU$7,5,(Q132/(MAX(IF(Q$4:Q$1999&lt;BU$7,Q$4:Q$1999))))*5))</f>
        <v/>
      </c>
      <c r="AR132" s="24" t="str">
        <f t="array" ref="AR132">IF(R132="","",IF(R132&gt;BV$7,5,(R132/(MAX(IF(R$4:R$1999&lt;BV$7,R$4:R$1999))))*5))</f>
        <v/>
      </c>
      <c r="AS132" s="24" t="str">
        <f t="array" ref="AS132">IF(S132="","",IF(S132&gt;BW$7,5,(S132/(MAX(IF(S$4:S$1999&lt;BW$7,S$4:S$1999))))*5))</f>
        <v/>
      </c>
      <c r="AT132" s="24" t="str">
        <f t="array" ref="AT132">IF(T132="","",IF(T132&gt;BX$7,5,(T132/(MAX(IF(T$4:T$1999&lt;BX$7,T$4:T$1999))))*5))</f>
        <v/>
      </c>
      <c r="AU132" s="24" t="str">
        <f t="array" ref="AU132">IF(U132="","",IF(U132&gt;BY$7,5,(U132/(MAX(IF(U$4:U$1999&lt;BY$7,U$4:U$1999))))*5))</f>
        <v/>
      </c>
      <c r="AV132" s="24" t="str">
        <f t="array" ref="AV132">IF(V132="","",IF(V132&gt;BZ$7,5,(V132/(MAX(IF(V$4:V$1999&lt;BZ$7,V$4:V$1999))))*5))</f>
        <v/>
      </c>
      <c r="AW132" s="24" t="str">
        <f t="array" ref="AW132">IF(W132="","",IF(W132&gt;CA$7,5,(W132/(MAX(IF(W$4:W$1999&lt;CA$7,W$4:W$1999))))*5))</f>
        <v/>
      </c>
      <c r="AX132" s="24" t="str">
        <f t="array" ref="AX132">IF(X132="","",IF(X132&gt;CB$7,5,(X132/(MAX(IF(X$4:X$1999&lt;CB$7,X$4:X$1999))))*5))</f>
        <v/>
      </c>
      <c r="AY132" s="24" t="str">
        <f t="array" ref="AY132">IF(Y132="","",IF(Y132&gt;CC$7,5,(Y132/(MAX(IF(Y$4:Y$1999&lt;CC$7,Y$4:Y$1999))))*5))</f>
        <v/>
      </c>
      <c r="AZ132" s="24" t="str">
        <f t="array" ref="AZ132">IF(Z132="","",IF(Z132&gt;CD$7,5,(Z132/(MAX(IF(Z$4:Z$1999&lt;CD$7,Z$4:Z$1999))))*5))</f>
        <v/>
      </c>
      <c r="BA132" s="24" t="str">
        <f t="array" ref="BA132">IF(AA132="","",IF(AA132&gt;CE$7,5,(AA132/(MAX(IF(AA$4:AA$1999&lt;CE$7,AA$4:AA$1999))))*5))</f>
        <v/>
      </c>
      <c r="BB132" s="24" t="str">
        <f t="array" ref="BB132">IF(AB132="","",IF(AB132&gt;CF$7,5,(AB132/(MAX(IF(AB$4:AB$1999&lt;CF$7,AB$4:AB$1999))))*5))</f>
        <v/>
      </c>
      <c r="BC132" s="24" t="str">
        <f>IF(AM132="","",IF($AP132='WQ Reference'!$A$12,SUMPRODUCT($AQ132:$BB132,'WQ Reference'!$B$12:$M$12),IF($AP132='WQ Reference'!$A$13,SUMPRODUCT($AQ132:$BB132,'WQ Reference'!$B$13:$M$13),IF($AP132='WQ Reference'!$A$14,SUMPRODUCT($AQ132:$BB132,'WQ Reference'!$B$14:$M$14),IF($AP132='WQ Reference'!$A$15,SUMPRODUCT($AQ132:$BB132,'WQ Reference'!$B$15:$M$15),IF($AP132='WQ Reference'!$A$16,SUMPRODUCT($AQ132:$BB132,'WQ Reference'!$B$16:$M$16),IF($AP132='WQ Reference'!$A$17,SUMPRODUCT($AQ132:$BB132,'WQ Reference'!$B$17:$M$17),"Invalid Watershed")))))))</f>
        <v/>
      </c>
      <c r="BD132" s="24" t="str">
        <f t="array" ref="BD132">IF(AC132="","",IF(AC132&gt;CG$7,5,(AC132/(MAX(IF(AC$4:AC$1999&lt;CG$7,AC$4:AC$1999))))*5))</f>
        <v/>
      </c>
      <c r="BE132" s="24" t="str">
        <f t="array" ref="BE132">IF(AD132="","",IF(AD132&gt;CH$7,5,(AD132/(MAX(IF(AD$4:AD$1999&lt;CH$7,AD$4:AD$1999))))*5))</f>
        <v/>
      </c>
      <c r="BF132" s="24" t="str">
        <f t="array" ref="BF132">IF(AE132="","",IF(AE132&gt;CI$7,5,(AE132/(MAX(IF(AE$4:AE$1999&lt;CI$7,AE$4:AE$1999))))*5))</f>
        <v/>
      </c>
      <c r="BG132" s="24" t="str">
        <f t="shared" si="39"/>
        <v/>
      </c>
      <c r="BH132" s="24" t="str">
        <f t="shared" si="40"/>
        <v/>
      </c>
      <c r="BI132" s="24" t="str">
        <f t="shared" si="41"/>
        <v/>
      </c>
      <c r="BJ132" s="24" t="str">
        <f t="shared" si="42"/>
        <v/>
      </c>
      <c r="BK132" s="24" t="str">
        <f t="shared" si="43"/>
        <v/>
      </c>
      <c r="BL132" s="24" t="str">
        <f t="shared" si="44"/>
        <v/>
      </c>
      <c r="BM132" s="24" t="str">
        <f t="shared" si="45"/>
        <v/>
      </c>
      <c r="BN132" s="24" t="str">
        <f t="shared" si="46"/>
        <v/>
      </c>
      <c r="BO132" s="24" t="str">
        <f t="shared" si="47"/>
        <v/>
      </c>
      <c r="BP132" s="24" t="str">
        <f>IF(AM132="","",SUMPRODUCT(BK132:BO132,'Benefit Weights'!$A$3:$E$3))</f>
        <v/>
      </c>
      <c r="BQ132" s="27" t="str">
        <f t="shared" si="48"/>
        <v/>
      </c>
    </row>
    <row r="133" spans="1:69" x14ac:dyDescent="0.25">
      <c r="A133" s="23"/>
      <c r="B133" s="23"/>
      <c r="C133" s="23"/>
      <c r="D133" s="23"/>
      <c r="E133" s="24"/>
      <c r="F133" s="24"/>
      <c r="G133" s="24"/>
      <c r="H133" s="23"/>
      <c r="I133" s="23"/>
      <c r="J133" s="23"/>
      <c r="K133" s="23"/>
      <c r="L133" s="23"/>
      <c r="M133" s="23"/>
      <c r="N133" s="23"/>
      <c r="O133" s="24"/>
      <c r="P133" s="24"/>
      <c r="Q133" s="24"/>
      <c r="R133" s="24"/>
      <c r="S133" s="24"/>
      <c r="T133" s="24"/>
      <c r="U133" s="24"/>
      <c r="V133" s="24"/>
      <c r="W133" s="24"/>
      <c r="X133" s="24"/>
      <c r="Y133" s="24"/>
      <c r="Z133" s="24"/>
      <c r="AA133" s="24"/>
      <c r="AB133" s="24"/>
      <c r="AC133" s="24"/>
      <c r="AD133" s="24"/>
      <c r="AE133" s="24"/>
      <c r="AF133" s="24"/>
      <c r="AG133" s="24"/>
      <c r="AH133" s="24"/>
      <c r="AI133" s="24"/>
      <c r="AJ133" s="23"/>
      <c r="AK133" s="23"/>
      <c r="AL133" s="23"/>
      <c r="AM133" s="23" t="str">
        <f t="shared" si="50"/>
        <v/>
      </c>
      <c r="AN133" s="23" t="str">
        <f t="shared" si="49"/>
        <v/>
      </c>
      <c r="AO133" s="23" t="str">
        <f t="shared" ref="AO133:AO196" si="51">IF(C133="","",C133)</f>
        <v/>
      </c>
      <c r="AP133" s="23" t="str">
        <f t="shared" ref="AP133:AP196" si="52">IF(H133="","",H133)</f>
        <v/>
      </c>
      <c r="AQ133" s="24" t="str">
        <f t="array" ref="AQ133">IF(Q133="","",IF(Q133&gt;BU$7,5,(Q133/(MAX(IF(Q$4:Q$1999&lt;BU$7,Q$4:Q$1999))))*5))</f>
        <v/>
      </c>
      <c r="AR133" s="24" t="str">
        <f t="array" ref="AR133">IF(R133="","",IF(R133&gt;BV$7,5,(R133/(MAX(IF(R$4:R$1999&lt;BV$7,R$4:R$1999))))*5))</f>
        <v/>
      </c>
      <c r="AS133" s="24" t="str">
        <f t="array" ref="AS133">IF(S133="","",IF(S133&gt;BW$7,5,(S133/(MAX(IF(S$4:S$1999&lt;BW$7,S$4:S$1999))))*5))</f>
        <v/>
      </c>
      <c r="AT133" s="24" t="str">
        <f t="array" ref="AT133">IF(T133="","",IF(T133&gt;BX$7,5,(T133/(MAX(IF(T$4:T$1999&lt;BX$7,T$4:T$1999))))*5))</f>
        <v/>
      </c>
      <c r="AU133" s="24" t="str">
        <f t="array" ref="AU133">IF(U133="","",IF(U133&gt;BY$7,5,(U133/(MAX(IF(U$4:U$1999&lt;BY$7,U$4:U$1999))))*5))</f>
        <v/>
      </c>
      <c r="AV133" s="24" t="str">
        <f t="array" ref="AV133">IF(V133="","",IF(V133&gt;BZ$7,5,(V133/(MAX(IF(V$4:V$1999&lt;BZ$7,V$4:V$1999))))*5))</f>
        <v/>
      </c>
      <c r="AW133" s="24" t="str">
        <f t="array" ref="AW133">IF(W133="","",IF(W133&gt;CA$7,5,(W133/(MAX(IF(W$4:W$1999&lt;CA$7,W$4:W$1999))))*5))</f>
        <v/>
      </c>
      <c r="AX133" s="24" t="str">
        <f t="array" ref="AX133">IF(X133="","",IF(X133&gt;CB$7,5,(X133/(MAX(IF(X$4:X$1999&lt;CB$7,X$4:X$1999))))*5))</f>
        <v/>
      </c>
      <c r="AY133" s="24" t="str">
        <f t="array" ref="AY133">IF(Y133="","",IF(Y133&gt;CC$7,5,(Y133/(MAX(IF(Y$4:Y$1999&lt;CC$7,Y$4:Y$1999))))*5))</f>
        <v/>
      </c>
      <c r="AZ133" s="24" t="str">
        <f t="array" ref="AZ133">IF(Z133="","",IF(Z133&gt;CD$7,5,(Z133/(MAX(IF(Z$4:Z$1999&lt;CD$7,Z$4:Z$1999))))*5))</f>
        <v/>
      </c>
      <c r="BA133" s="24" t="str">
        <f t="array" ref="BA133">IF(AA133="","",IF(AA133&gt;CE$7,5,(AA133/(MAX(IF(AA$4:AA$1999&lt;CE$7,AA$4:AA$1999))))*5))</f>
        <v/>
      </c>
      <c r="BB133" s="24" t="str">
        <f t="array" ref="BB133">IF(AB133="","",IF(AB133&gt;CF$7,5,(AB133/(MAX(IF(AB$4:AB$1999&lt;CF$7,AB$4:AB$1999))))*5))</f>
        <v/>
      </c>
      <c r="BC133" s="24" t="str">
        <f>IF(AM133="","",IF($AP133='WQ Reference'!$A$12,SUMPRODUCT($AQ133:$BB133,'WQ Reference'!$B$12:$M$12),IF($AP133='WQ Reference'!$A$13,SUMPRODUCT($AQ133:$BB133,'WQ Reference'!$B$13:$M$13),IF($AP133='WQ Reference'!$A$14,SUMPRODUCT($AQ133:$BB133,'WQ Reference'!$B$14:$M$14),IF($AP133='WQ Reference'!$A$15,SUMPRODUCT($AQ133:$BB133,'WQ Reference'!$B$15:$M$15),IF($AP133='WQ Reference'!$A$16,SUMPRODUCT($AQ133:$BB133,'WQ Reference'!$B$16:$M$16),IF($AP133='WQ Reference'!$A$17,SUMPRODUCT($AQ133:$BB133,'WQ Reference'!$B$17:$M$17),"Invalid Watershed")))))))</f>
        <v/>
      </c>
      <c r="BD133" s="24" t="str">
        <f t="array" ref="BD133">IF(AC133="","",IF(AC133&gt;CG$7,5,(AC133/(MAX(IF(AC$4:AC$1999&lt;CG$7,AC$4:AC$1999))))*5))</f>
        <v/>
      </c>
      <c r="BE133" s="24" t="str">
        <f t="array" ref="BE133">IF(AD133="","",IF(AD133&gt;CH$7,5,(AD133/(MAX(IF(AD$4:AD$1999&lt;CH$7,AD$4:AD$1999))))*5))</f>
        <v/>
      </c>
      <c r="BF133" s="24" t="str">
        <f t="array" ref="BF133">IF(AE133="","",IF(AE133&gt;CI$7,5,(AE133/(MAX(IF(AE$4:AE$1999&lt;CI$7,AE$4:AE$1999))))*5))</f>
        <v/>
      </c>
      <c r="BG133" s="24" t="str">
        <f t="shared" ref="BG133:BG196" si="53">IF(AF133="","",AF133)</f>
        <v/>
      </c>
      <c r="BH133" s="24" t="str">
        <f t="shared" ref="BH133:BH196" si="54">IF(AG133="","",AG133)</f>
        <v/>
      </c>
      <c r="BI133" s="24" t="str">
        <f t="shared" ref="BI133:BI196" si="55">IF(AH133="","",AH133)</f>
        <v/>
      </c>
      <c r="BJ133" s="24" t="str">
        <f t="shared" ref="BJ133:BJ196" si="56">IF(AI133="","",AI133)</f>
        <v/>
      </c>
      <c r="BK133" s="24" t="str">
        <f t="shared" ref="BK133:BK196" si="57">IF(BC133="","",BC133)</f>
        <v/>
      </c>
      <c r="BL133" s="24" t="str">
        <f t="shared" ref="BL133:BL196" si="58">IF(BD133="","",BD133*(BG133/5))</f>
        <v/>
      </c>
      <c r="BM133" s="24" t="str">
        <f t="shared" ref="BM133:BM196" si="59">IF(BE133="","",BE133*(BH133/5))</f>
        <v/>
      </c>
      <c r="BN133" s="24" t="str">
        <f t="shared" ref="BN133:BN196" si="60">IF(BF133="","",BF133*(BI133/5))</f>
        <v/>
      </c>
      <c r="BO133" s="24" t="str">
        <f t="shared" ref="BO133:BO196" si="61">IF(BJ133="","",BJ133)</f>
        <v/>
      </c>
      <c r="BP133" s="24" t="str">
        <f>IF(AM133="","",SUMPRODUCT(BK133:BO133,'Benefit Weights'!$A$3:$E$3))</f>
        <v/>
      </c>
      <c r="BQ133" s="27" t="str">
        <f t="shared" ref="BQ133:BQ196" si="62">IF(AM133="","",IF(AND(O133="Yes",BP133&gt;0),"High",IF(BP133&gt;3,"Medium","Low")))</f>
        <v/>
      </c>
    </row>
    <row r="134" spans="1:69" x14ac:dyDescent="0.25">
      <c r="A134" s="23"/>
      <c r="B134" s="23"/>
      <c r="C134" s="23"/>
      <c r="D134" s="23"/>
      <c r="E134" s="24"/>
      <c r="F134" s="24"/>
      <c r="G134" s="24"/>
      <c r="H134" s="23"/>
      <c r="I134" s="23"/>
      <c r="J134" s="23"/>
      <c r="K134" s="23"/>
      <c r="L134" s="23"/>
      <c r="M134" s="23"/>
      <c r="N134" s="23"/>
      <c r="O134" s="24"/>
      <c r="P134" s="24"/>
      <c r="Q134" s="24"/>
      <c r="R134" s="24"/>
      <c r="S134" s="24"/>
      <c r="T134" s="24"/>
      <c r="U134" s="24"/>
      <c r="V134" s="24"/>
      <c r="W134" s="24"/>
      <c r="X134" s="24"/>
      <c r="Y134" s="24"/>
      <c r="Z134" s="24"/>
      <c r="AA134" s="24"/>
      <c r="AB134" s="24"/>
      <c r="AC134" s="24"/>
      <c r="AD134" s="24"/>
      <c r="AE134" s="24"/>
      <c r="AF134" s="24"/>
      <c r="AG134" s="24"/>
      <c r="AH134" s="24"/>
      <c r="AI134" s="24"/>
      <c r="AJ134" s="23"/>
      <c r="AK134" s="23"/>
      <c r="AL134" s="23"/>
      <c r="AM134" s="23" t="str">
        <f t="shared" si="50"/>
        <v/>
      </c>
      <c r="AN134" s="23" t="str">
        <f t="shared" si="49"/>
        <v/>
      </c>
      <c r="AO134" s="23" t="str">
        <f t="shared" si="51"/>
        <v/>
      </c>
      <c r="AP134" s="23" t="str">
        <f t="shared" si="52"/>
        <v/>
      </c>
      <c r="AQ134" s="24" t="str">
        <f t="array" ref="AQ134">IF(Q134="","",IF(Q134&gt;BU$7,5,(Q134/(MAX(IF(Q$4:Q$1999&lt;BU$7,Q$4:Q$1999))))*5))</f>
        <v/>
      </c>
      <c r="AR134" s="24" t="str">
        <f t="array" ref="AR134">IF(R134="","",IF(R134&gt;BV$7,5,(R134/(MAX(IF(R$4:R$1999&lt;BV$7,R$4:R$1999))))*5))</f>
        <v/>
      </c>
      <c r="AS134" s="24" t="str">
        <f t="array" ref="AS134">IF(S134="","",IF(S134&gt;BW$7,5,(S134/(MAX(IF(S$4:S$1999&lt;BW$7,S$4:S$1999))))*5))</f>
        <v/>
      </c>
      <c r="AT134" s="24" t="str">
        <f t="array" ref="AT134">IF(T134="","",IF(T134&gt;BX$7,5,(T134/(MAX(IF(T$4:T$1999&lt;BX$7,T$4:T$1999))))*5))</f>
        <v/>
      </c>
      <c r="AU134" s="24" t="str">
        <f t="array" ref="AU134">IF(U134="","",IF(U134&gt;BY$7,5,(U134/(MAX(IF(U$4:U$1999&lt;BY$7,U$4:U$1999))))*5))</f>
        <v/>
      </c>
      <c r="AV134" s="24" t="str">
        <f t="array" ref="AV134">IF(V134="","",IF(V134&gt;BZ$7,5,(V134/(MAX(IF(V$4:V$1999&lt;BZ$7,V$4:V$1999))))*5))</f>
        <v/>
      </c>
      <c r="AW134" s="24" t="str">
        <f t="array" ref="AW134">IF(W134="","",IF(W134&gt;CA$7,5,(W134/(MAX(IF(W$4:W$1999&lt;CA$7,W$4:W$1999))))*5))</f>
        <v/>
      </c>
      <c r="AX134" s="24" t="str">
        <f t="array" ref="AX134">IF(X134="","",IF(X134&gt;CB$7,5,(X134/(MAX(IF(X$4:X$1999&lt;CB$7,X$4:X$1999))))*5))</f>
        <v/>
      </c>
      <c r="AY134" s="24" t="str">
        <f t="array" ref="AY134">IF(Y134="","",IF(Y134&gt;CC$7,5,(Y134/(MAX(IF(Y$4:Y$1999&lt;CC$7,Y$4:Y$1999))))*5))</f>
        <v/>
      </c>
      <c r="AZ134" s="24" t="str">
        <f t="array" ref="AZ134">IF(Z134="","",IF(Z134&gt;CD$7,5,(Z134/(MAX(IF(Z$4:Z$1999&lt;CD$7,Z$4:Z$1999))))*5))</f>
        <v/>
      </c>
      <c r="BA134" s="24" t="str">
        <f t="array" ref="BA134">IF(AA134="","",IF(AA134&gt;CE$7,5,(AA134/(MAX(IF(AA$4:AA$1999&lt;CE$7,AA$4:AA$1999))))*5))</f>
        <v/>
      </c>
      <c r="BB134" s="24" t="str">
        <f t="array" ref="BB134">IF(AB134="","",IF(AB134&gt;CF$7,5,(AB134/(MAX(IF(AB$4:AB$1999&lt;CF$7,AB$4:AB$1999))))*5))</f>
        <v/>
      </c>
      <c r="BC134" s="24" t="str">
        <f>IF(AM134="","",IF($AP134='WQ Reference'!$A$12,SUMPRODUCT($AQ134:$BB134,'WQ Reference'!$B$12:$M$12),IF($AP134='WQ Reference'!$A$13,SUMPRODUCT($AQ134:$BB134,'WQ Reference'!$B$13:$M$13),IF($AP134='WQ Reference'!$A$14,SUMPRODUCT($AQ134:$BB134,'WQ Reference'!$B$14:$M$14),IF($AP134='WQ Reference'!$A$15,SUMPRODUCT($AQ134:$BB134,'WQ Reference'!$B$15:$M$15),IF($AP134='WQ Reference'!$A$16,SUMPRODUCT($AQ134:$BB134,'WQ Reference'!$B$16:$M$16),IF($AP134='WQ Reference'!$A$17,SUMPRODUCT($AQ134:$BB134,'WQ Reference'!$B$17:$M$17),"Invalid Watershed")))))))</f>
        <v/>
      </c>
      <c r="BD134" s="24" t="str">
        <f t="array" ref="BD134">IF(AC134="","",IF(AC134&gt;CG$7,5,(AC134/(MAX(IF(AC$4:AC$1999&lt;CG$7,AC$4:AC$1999))))*5))</f>
        <v/>
      </c>
      <c r="BE134" s="24" t="str">
        <f t="array" ref="BE134">IF(AD134="","",IF(AD134&gt;CH$7,5,(AD134/(MAX(IF(AD$4:AD$1999&lt;CH$7,AD$4:AD$1999))))*5))</f>
        <v/>
      </c>
      <c r="BF134" s="24" t="str">
        <f t="array" ref="BF134">IF(AE134="","",IF(AE134&gt;CI$7,5,(AE134/(MAX(IF(AE$4:AE$1999&lt;CI$7,AE$4:AE$1999))))*5))</f>
        <v/>
      </c>
      <c r="BG134" s="24" t="str">
        <f t="shared" si="53"/>
        <v/>
      </c>
      <c r="BH134" s="24" t="str">
        <f t="shared" si="54"/>
        <v/>
      </c>
      <c r="BI134" s="24" t="str">
        <f t="shared" si="55"/>
        <v/>
      </c>
      <c r="BJ134" s="24" t="str">
        <f t="shared" si="56"/>
        <v/>
      </c>
      <c r="BK134" s="24" t="str">
        <f t="shared" si="57"/>
        <v/>
      </c>
      <c r="BL134" s="24" t="str">
        <f t="shared" si="58"/>
        <v/>
      </c>
      <c r="BM134" s="24" t="str">
        <f t="shared" si="59"/>
        <v/>
      </c>
      <c r="BN134" s="24" t="str">
        <f t="shared" si="60"/>
        <v/>
      </c>
      <c r="BO134" s="24" t="str">
        <f t="shared" si="61"/>
        <v/>
      </c>
      <c r="BP134" s="24" t="str">
        <f>IF(AM134="","",SUMPRODUCT(BK134:BO134,'Benefit Weights'!$A$3:$E$3))</f>
        <v/>
      </c>
      <c r="BQ134" s="27" t="str">
        <f t="shared" si="62"/>
        <v/>
      </c>
    </row>
    <row r="135" spans="1:69" x14ac:dyDescent="0.25">
      <c r="A135" s="23"/>
      <c r="B135" s="23"/>
      <c r="C135" s="23"/>
      <c r="D135" s="23"/>
      <c r="E135" s="24"/>
      <c r="F135" s="24"/>
      <c r="G135" s="24"/>
      <c r="H135" s="23"/>
      <c r="I135" s="23"/>
      <c r="J135" s="23"/>
      <c r="K135" s="23"/>
      <c r="L135" s="23"/>
      <c r="M135" s="23"/>
      <c r="N135" s="23"/>
      <c r="O135" s="24"/>
      <c r="P135" s="24"/>
      <c r="Q135" s="24"/>
      <c r="R135" s="24"/>
      <c r="S135" s="24"/>
      <c r="T135" s="24"/>
      <c r="U135" s="24"/>
      <c r="V135" s="24"/>
      <c r="W135" s="24"/>
      <c r="X135" s="24"/>
      <c r="Y135" s="24"/>
      <c r="Z135" s="24"/>
      <c r="AA135" s="24"/>
      <c r="AB135" s="24"/>
      <c r="AC135" s="24"/>
      <c r="AD135" s="24"/>
      <c r="AE135" s="24"/>
      <c r="AF135" s="24"/>
      <c r="AG135" s="24"/>
      <c r="AH135" s="24"/>
      <c r="AI135" s="24"/>
      <c r="AJ135" s="23"/>
      <c r="AK135" s="23"/>
      <c r="AL135" s="23"/>
      <c r="AM135" s="23" t="str">
        <f t="shared" si="50"/>
        <v/>
      </c>
      <c r="AN135" s="23" t="str">
        <f t="shared" si="49"/>
        <v/>
      </c>
      <c r="AO135" s="23" t="str">
        <f t="shared" si="51"/>
        <v/>
      </c>
      <c r="AP135" s="23" t="str">
        <f t="shared" si="52"/>
        <v/>
      </c>
      <c r="AQ135" s="24" t="str">
        <f t="array" ref="AQ135">IF(Q135="","",IF(Q135&gt;BU$7,5,(Q135/(MAX(IF(Q$4:Q$1999&lt;BU$7,Q$4:Q$1999))))*5))</f>
        <v/>
      </c>
      <c r="AR135" s="24" t="str">
        <f t="array" ref="AR135">IF(R135="","",IF(R135&gt;BV$7,5,(R135/(MAX(IF(R$4:R$1999&lt;BV$7,R$4:R$1999))))*5))</f>
        <v/>
      </c>
      <c r="AS135" s="24" t="str">
        <f t="array" ref="AS135">IF(S135="","",IF(S135&gt;BW$7,5,(S135/(MAX(IF(S$4:S$1999&lt;BW$7,S$4:S$1999))))*5))</f>
        <v/>
      </c>
      <c r="AT135" s="24" t="str">
        <f t="array" ref="AT135">IF(T135="","",IF(T135&gt;BX$7,5,(T135/(MAX(IF(T$4:T$1999&lt;BX$7,T$4:T$1999))))*5))</f>
        <v/>
      </c>
      <c r="AU135" s="24" t="str">
        <f t="array" ref="AU135">IF(U135="","",IF(U135&gt;BY$7,5,(U135/(MAX(IF(U$4:U$1999&lt;BY$7,U$4:U$1999))))*5))</f>
        <v/>
      </c>
      <c r="AV135" s="24" t="str">
        <f t="array" ref="AV135">IF(V135="","",IF(V135&gt;BZ$7,5,(V135/(MAX(IF(V$4:V$1999&lt;BZ$7,V$4:V$1999))))*5))</f>
        <v/>
      </c>
      <c r="AW135" s="24" t="str">
        <f t="array" ref="AW135">IF(W135="","",IF(W135&gt;CA$7,5,(W135/(MAX(IF(W$4:W$1999&lt;CA$7,W$4:W$1999))))*5))</f>
        <v/>
      </c>
      <c r="AX135" s="24" t="str">
        <f t="array" ref="AX135">IF(X135="","",IF(X135&gt;CB$7,5,(X135/(MAX(IF(X$4:X$1999&lt;CB$7,X$4:X$1999))))*5))</f>
        <v/>
      </c>
      <c r="AY135" s="24" t="str">
        <f t="array" ref="AY135">IF(Y135="","",IF(Y135&gt;CC$7,5,(Y135/(MAX(IF(Y$4:Y$1999&lt;CC$7,Y$4:Y$1999))))*5))</f>
        <v/>
      </c>
      <c r="AZ135" s="24" t="str">
        <f t="array" ref="AZ135">IF(Z135="","",IF(Z135&gt;CD$7,5,(Z135/(MAX(IF(Z$4:Z$1999&lt;CD$7,Z$4:Z$1999))))*5))</f>
        <v/>
      </c>
      <c r="BA135" s="24" t="str">
        <f t="array" ref="BA135">IF(AA135="","",IF(AA135&gt;CE$7,5,(AA135/(MAX(IF(AA$4:AA$1999&lt;CE$7,AA$4:AA$1999))))*5))</f>
        <v/>
      </c>
      <c r="BB135" s="24" t="str">
        <f t="array" ref="BB135">IF(AB135="","",IF(AB135&gt;CF$7,5,(AB135/(MAX(IF(AB$4:AB$1999&lt;CF$7,AB$4:AB$1999))))*5))</f>
        <v/>
      </c>
      <c r="BC135" s="24" t="str">
        <f>IF(AM135="","",IF($AP135='WQ Reference'!$A$12,SUMPRODUCT($AQ135:$BB135,'WQ Reference'!$B$12:$M$12),IF($AP135='WQ Reference'!$A$13,SUMPRODUCT($AQ135:$BB135,'WQ Reference'!$B$13:$M$13),IF($AP135='WQ Reference'!$A$14,SUMPRODUCT($AQ135:$BB135,'WQ Reference'!$B$14:$M$14),IF($AP135='WQ Reference'!$A$15,SUMPRODUCT($AQ135:$BB135,'WQ Reference'!$B$15:$M$15),IF($AP135='WQ Reference'!$A$16,SUMPRODUCT($AQ135:$BB135,'WQ Reference'!$B$16:$M$16),IF($AP135='WQ Reference'!$A$17,SUMPRODUCT($AQ135:$BB135,'WQ Reference'!$B$17:$M$17),"Invalid Watershed")))))))</f>
        <v/>
      </c>
      <c r="BD135" s="24" t="str">
        <f t="array" ref="BD135">IF(AC135="","",IF(AC135&gt;CG$7,5,(AC135/(MAX(IF(AC$4:AC$1999&lt;CG$7,AC$4:AC$1999))))*5))</f>
        <v/>
      </c>
      <c r="BE135" s="24" t="str">
        <f t="array" ref="BE135">IF(AD135="","",IF(AD135&gt;CH$7,5,(AD135/(MAX(IF(AD$4:AD$1999&lt;CH$7,AD$4:AD$1999))))*5))</f>
        <v/>
      </c>
      <c r="BF135" s="24" t="str">
        <f t="array" ref="BF135">IF(AE135="","",IF(AE135&gt;CI$7,5,(AE135/(MAX(IF(AE$4:AE$1999&lt;CI$7,AE$4:AE$1999))))*5))</f>
        <v/>
      </c>
      <c r="BG135" s="24" t="str">
        <f t="shared" si="53"/>
        <v/>
      </c>
      <c r="BH135" s="24" t="str">
        <f t="shared" si="54"/>
        <v/>
      </c>
      <c r="BI135" s="24" t="str">
        <f t="shared" si="55"/>
        <v/>
      </c>
      <c r="BJ135" s="24" t="str">
        <f t="shared" si="56"/>
        <v/>
      </c>
      <c r="BK135" s="24" t="str">
        <f t="shared" si="57"/>
        <v/>
      </c>
      <c r="BL135" s="24" t="str">
        <f t="shared" si="58"/>
        <v/>
      </c>
      <c r="BM135" s="24" t="str">
        <f t="shared" si="59"/>
        <v/>
      </c>
      <c r="BN135" s="24" t="str">
        <f t="shared" si="60"/>
        <v/>
      </c>
      <c r="BO135" s="24" t="str">
        <f t="shared" si="61"/>
        <v/>
      </c>
      <c r="BP135" s="24" t="str">
        <f>IF(AM135="","",SUMPRODUCT(BK135:BO135,'Benefit Weights'!$A$3:$E$3))</f>
        <v/>
      </c>
      <c r="BQ135" s="27" t="str">
        <f t="shared" si="62"/>
        <v/>
      </c>
    </row>
    <row r="136" spans="1:69" x14ac:dyDescent="0.25">
      <c r="A136" s="23"/>
      <c r="B136" s="23"/>
      <c r="C136" s="23"/>
      <c r="D136" s="23"/>
      <c r="E136" s="24"/>
      <c r="F136" s="24"/>
      <c r="G136" s="24"/>
      <c r="H136" s="23"/>
      <c r="I136" s="23"/>
      <c r="J136" s="23"/>
      <c r="K136" s="23"/>
      <c r="L136" s="23"/>
      <c r="M136" s="23"/>
      <c r="N136" s="23"/>
      <c r="O136" s="24"/>
      <c r="P136" s="24"/>
      <c r="Q136" s="24"/>
      <c r="R136" s="24"/>
      <c r="S136" s="24"/>
      <c r="T136" s="24"/>
      <c r="U136" s="24"/>
      <c r="V136" s="24"/>
      <c r="W136" s="24"/>
      <c r="X136" s="24"/>
      <c r="Y136" s="24"/>
      <c r="Z136" s="24"/>
      <c r="AA136" s="24"/>
      <c r="AB136" s="24"/>
      <c r="AC136" s="24"/>
      <c r="AD136" s="24"/>
      <c r="AE136" s="24"/>
      <c r="AF136" s="24"/>
      <c r="AG136" s="24"/>
      <c r="AH136" s="24"/>
      <c r="AI136" s="24"/>
      <c r="AJ136" s="23"/>
      <c r="AK136" s="23"/>
      <c r="AL136" s="23"/>
      <c r="AM136" s="23" t="str">
        <f t="shared" si="50"/>
        <v/>
      </c>
      <c r="AN136" s="23" t="str">
        <f t="shared" si="49"/>
        <v/>
      </c>
      <c r="AO136" s="23" t="str">
        <f t="shared" si="51"/>
        <v/>
      </c>
      <c r="AP136" s="23" t="str">
        <f t="shared" si="52"/>
        <v/>
      </c>
      <c r="AQ136" s="24" t="str">
        <f t="array" ref="AQ136">IF(Q136="","",IF(Q136&gt;BU$7,5,(Q136/(MAX(IF(Q$4:Q$1999&lt;BU$7,Q$4:Q$1999))))*5))</f>
        <v/>
      </c>
      <c r="AR136" s="24" t="str">
        <f t="array" ref="AR136">IF(R136="","",IF(R136&gt;BV$7,5,(R136/(MAX(IF(R$4:R$1999&lt;BV$7,R$4:R$1999))))*5))</f>
        <v/>
      </c>
      <c r="AS136" s="24" t="str">
        <f t="array" ref="AS136">IF(S136="","",IF(S136&gt;BW$7,5,(S136/(MAX(IF(S$4:S$1999&lt;BW$7,S$4:S$1999))))*5))</f>
        <v/>
      </c>
      <c r="AT136" s="24" t="str">
        <f t="array" ref="AT136">IF(T136="","",IF(T136&gt;BX$7,5,(T136/(MAX(IF(T$4:T$1999&lt;BX$7,T$4:T$1999))))*5))</f>
        <v/>
      </c>
      <c r="AU136" s="24" t="str">
        <f t="array" ref="AU136">IF(U136="","",IF(U136&gt;BY$7,5,(U136/(MAX(IF(U$4:U$1999&lt;BY$7,U$4:U$1999))))*5))</f>
        <v/>
      </c>
      <c r="AV136" s="24" t="str">
        <f t="array" ref="AV136">IF(V136="","",IF(V136&gt;BZ$7,5,(V136/(MAX(IF(V$4:V$1999&lt;BZ$7,V$4:V$1999))))*5))</f>
        <v/>
      </c>
      <c r="AW136" s="24" t="str">
        <f t="array" ref="AW136">IF(W136="","",IF(W136&gt;CA$7,5,(W136/(MAX(IF(W$4:W$1999&lt;CA$7,W$4:W$1999))))*5))</f>
        <v/>
      </c>
      <c r="AX136" s="24" t="str">
        <f t="array" ref="AX136">IF(X136="","",IF(X136&gt;CB$7,5,(X136/(MAX(IF(X$4:X$1999&lt;CB$7,X$4:X$1999))))*5))</f>
        <v/>
      </c>
      <c r="AY136" s="24" t="str">
        <f t="array" ref="AY136">IF(Y136="","",IF(Y136&gt;CC$7,5,(Y136/(MAX(IF(Y$4:Y$1999&lt;CC$7,Y$4:Y$1999))))*5))</f>
        <v/>
      </c>
      <c r="AZ136" s="24" t="str">
        <f t="array" ref="AZ136">IF(Z136="","",IF(Z136&gt;CD$7,5,(Z136/(MAX(IF(Z$4:Z$1999&lt;CD$7,Z$4:Z$1999))))*5))</f>
        <v/>
      </c>
      <c r="BA136" s="24" t="str">
        <f t="array" ref="BA136">IF(AA136="","",IF(AA136&gt;CE$7,5,(AA136/(MAX(IF(AA$4:AA$1999&lt;CE$7,AA$4:AA$1999))))*5))</f>
        <v/>
      </c>
      <c r="BB136" s="24" t="str">
        <f t="array" ref="BB136">IF(AB136="","",IF(AB136&gt;CF$7,5,(AB136/(MAX(IF(AB$4:AB$1999&lt;CF$7,AB$4:AB$1999))))*5))</f>
        <v/>
      </c>
      <c r="BC136" s="24" t="str">
        <f>IF(AM136="","",IF($AP136='WQ Reference'!$A$12,SUMPRODUCT($AQ136:$BB136,'WQ Reference'!$B$12:$M$12),IF($AP136='WQ Reference'!$A$13,SUMPRODUCT($AQ136:$BB136,'WQ Reference'!$B$13:$M$13),IF($AP136='WQ Reference'!$A$14,SUMPRODUCT($AQ136:$BB136,'WQ Reference'!$B$14:$M$14),IF($AP136='WQ Reference'!$A$15,SUMPRODUCT($AQ136:$BB136,'WQ Reference'!$B$15:$M$15),IF($AP136='WQ Reference'!$A$16,SUMPRODUCT($AQ136:$BB136,'WQ Reference'!$B$16:$M$16),IF($AP136='WQ Reference'!$A$17,SUMPRODUCT($AQ136:$BB136,'WQ Reference'!$B$17:$M$17),"Invalid Watershed")))))))</f>
        <v/>
      </c>
      <c r="BD136" s="24" t="str">
        <f t="array" ref="BD136">IF(AC136="","",IF(AC136&gt;CG$7,5,(AC136/(MAX(IF(AC$4:AC$1999&lt;CG$7,AC$4:AC$1999))))*5))</f>
        <v/>
      </c>
      <c r="BE136" s="24" t="str">
        <f t="array" ref="BE136">IF(AD136="","",IF(AD136&gt;CH$7,5,(AD136/(MAX(IF(AD$4:AD$1999&lt;CH$7,AD$4:AD$1999))))*5))</f>
        <v/>
      </c>
      <c r="BF136" s="24" t="str">
        <f t="array" ref="BF136">IF(AE136="","",IF(AE136&gt;CI$7,5,(AE136/(MAX(IF(AE$4:AE$1999&lt;CI$7,AE$4:AE$1999))))*5))</f>
        <v/>
      </c>
      <c r="BG136" s="24" t="str">
        <f t="shared" si="53"/>
        <v/>
      </c>
      <c r="BH136" s="24" t="str">
        <f t="shared" si="54"/>
        <v/>
      </c>
      <c r="BI136" s="24" t="str">
        <f t="shared" si="55"/>
        <v/>
      </c>
      <c r="BJ136" s="24" t="str">
        <f t="shared" si="56"/>
        <v/>
      </c>
      <c r="BK136" s="24" t="str">
        <f t="shared" si="57"/>
        <v/>
      </c>
      <c r="BL136" s="24" t="str">
        <f t="shared" si="58"/>
        <v/>
      </c>
      <c r="BM136" s="24" t="str">
        <f t="shared" si="59"/>
        <v/>
      </c>
      <c r="BN136" s="24" t="str">
        <f t="shared" si="60"/>
        <v/>
      </c>
      <c r="BO136" s="24" t="str">
        <f t="shared" si="61"/>
        <v/>
      </c>
      <c r="BP136" s="24" t="str">
        <f>IF(AM136="","",SUMPRODUCT(BK136:BO136,'Benefit Weights'!$A$3:$E$3))</f>
        <v/>
      </c>
      <c r="BQ136" s="27" t="str">
        <f t="shared" si="62"/>
        <v/>
      </c>
    </row>
    <row r="137" spans="1:69" x14ac:dyDescent="0.25">
      <c r="A137" s="23"/>
      <c r="B137" s="23"/>
      <c r="C137" s="23"/>
      <c r="D137" s="23"/>
      <c r="E137" s="24"/>
      <c r="F137" s="24"/>
      <c r="G137" s="24"/>
      <c r="H137" s="23"/>
      <c r="I137" s="23"/>
      <c r="J137" s="23"/>
      <c r="K137" s="23"/>
      <c r="L137" s="23"/>
      <c r="M137" s="23"/>
      <c r="N137" s="23"/>
      <c r="O137" s="24"/>
      <c r="P137" s="24"/>
      <c r="Q137" s="24"/>
      <c r="R137" s="24"/>
      <c r="S137" s="24"/>
      <c r="T137" s="24"/>
      <c r="U137" s="24"/>
      <c r="V137" s="24"/>
      <c r="W137" s="24"/>
      <c r="X137" s="24"/>
      <c r="Y137" s="24"/>
      <c r="Z137" s="24"/>
      <c r="AA137" s="24"/>
      <c r="AB137" s="24"/>
      <c r="AC137" s="24"/>
      <c r="AD137" s="24"/>
      <c r="AE137" s="24"/>
      <c r="AF137" s="24"/>
      <c r="AG137" s="24"/>
      <c r="AH137" s="24"/>
      <c r="AI137" s="24"/>
      <c r="AJ137" s="23"/>
      <c r="AK137" s="23"/>
      <c r="AL137" s="23"/>
      <c r="AM137" s="23" t="str">
        <f t="shared" si="50"/>
        <v/>
      </c>
      <c r="AN137" s="23" t="str">
        <f t="shared" si="49"/>
        <v/>
      </c>
      <c r="AO137" s="23" t="str">
        <f t="shared" si="51"/>
        <v/>
      </c>
      <c r="AP137" s="23" t="str">
        <f t="shared" si="52"/>
        <v/>
      </c>
      <c r="AQ137" s="24" t="str">
        <f t="array" ref="AQ137">IF(Q137="","",IF(Q137&gt;BU$7,5,(Q137/(MAX(IF(Q$4:Q$1999&lt;BU$7,Q$4:Q$1999))))*5))</f>
        <v/>
      </c>
      <c r="AR137" s="24" t="str">
        <f t="array" ref="AR137">IF(R137="","",IF(R137&gt;BV$7,5,(R137/(MAX(IF(R$4:R$1999&lt;BV$7,R$4:R$1999))))*5))</f>
        <v/>
      </c>
      <c r="AS137" s="24" t="str">
        <f t="array" ref="AS137">IF(S137="","",IF(S137&gt;BW$7,5,(S137/(MAX(IF(S$4:S$1999&lt;BW$7,S$4:S$1999))))*5))</f>
        <v/>
      </c>
      <c r="AT137" s="24" t="str">
        <f t="array" ref="AT137">IF(T137="","",IF(T137&gt;BX$7,5,(T137/(MAX(IF(T$4:T$1999&lt;BX$7,T$4:T$1999))))*5))</f>
        <v/>
      </c>
      <c r="AU137" s="24" t="str">
        <f t="array" ref="AU137">IF(U137="","",IF(U137&gt;BY$7,5,(U137/(MAX(IF(U$4:U$1999&lt;BY$7,U$4:U$1999))))*5))</f>
        <v/>
      </c>
      <c r="AV137" s="24" t="str">
        <f t="array" ref="AV137">IF(V137="","",IF(V137&gt;BZ$7,5,(V137/(MAX(IF(V$4:V$1999&lt;BZ$7,V$4:V$1999))))*5))</f>
        <v/>
      </c>
      <c r="AW137" s="24" t="str">
        <f t="array" ref="AW137">IF(W137="","",IF(W137&gt;CA$7,5,(W137/(MAX(IF(W$4:W$1999&lt;CA$7,W$4:W$1999))))*5))</f>
        <v/>
      </c>
      <c r="AX137" s="24" t="str">
        <f t="array" ref="AX137">IF(X137="","",IF(X137&gt;CB$7,5,(X137/(MAX(IF(X$4:X$1999&lt;CB$7,X$4:X$1999))))*5))</f>
        <v/>
      </c>
      <c r="AY137" s="24" t="str">
        <f t="array" ref="AY137">IF(Y137="","",IF(Y137&gt;CC$7,5,(Y137/(MAX(IF(Y$4:Y$1999&lt;CC$7,Y$4:Y$1999))))*5))</f>
        <v/>
      </c>
      <c r="AZ137" s="24" t="str">
        <f t="array" ref="AZ137">IF(Z137="","",IF(Z137&gt;CD$7,5,(Z137/(MAX(IF(Z$4:Z$1999&lt;CD$7,Z$4:Z$1999))))*5))</f>
        <v/>
      </c>
      <c r="BA137" s="24" t="str">
        <f t="array" ref="BA137">IF(AA137="","",IF(AA137&gt;CE$7,5,(AA137/(MAX(IF(AA$4:AA$1999&lt;CE$7,AA$4:AA$1999))))*5))</f>
        <v/>
      </c>
      <c r="BB137" s="24" t="str">
        <f t="array" ref="BB137">IF(AB137="","",IF(AB137&gt;CF$7,5,(AB137/(MAX(IF(AB$4:AB$1999&lt;CF$7,AB$4:AB$1999))))*5))</f>
        <v/>
      </c>
      <c r="BC137" s="24" t="str">
        <f>IF(AM137="","",IF($AP137='WQ Reference'!$A$12,SUMPRODUCT($AQ137:$BB137,'WQ Reference'!$B$12:$M$12),IF($AP137='WQ Reference'!$A$13,SUMPRODUCT($AQ137:$BB137,'WQ Reference'!$B$13:$M$13),IF($AP137='WQ Reference'!$A$14,SUMPRODUCT($AQ137:$BB137,'WQ Reference'!$B$14:$M$14),IF($AP137='WQ Reference'!$A$15,SUMPRODUCT($AQ137:$BB137,'WQ Reference'!$B$15:$M$15),IF($AP137='WQ Reference'!$A$16,SUMPRODUCT($AQ137:$BB137,'WQ Reference'!$B$16:$M$16),IF($AP137='WQ Reference'!$A$17,SUMPRODUCT($AQ137:$BB137,'WQ Reference'!$B$17:$M$17),"Invalid Watershed")))))))</f>
        <v/>
      </c>
      <c r="BD137" s="24" t="str">
        <f t="array" ref="BD137">IF(AC137="","",IF(AC137&gt;CG$7,5,(AC137/(MAX(IF(AC$4:AC$1999&lt;CG$7,AC$4:AC$1999))))*5))</f>
        <v/>
      </c>
      <c r="BE137" s="24" t="str">
        <f t="array" ref="BE137">IF(AD137="","",IF(AD137&gt;CH$7,5,(AD137/(MAX(IF(AD$4:AD$1999&lt;CH$7,AD$4:AD$1999))))*5))</f>
        <v/>
      </c>
      <c r="BF137" s="24" t="str">
        <f t="array" ref="BF137">IF(AE137="","",IF(AE137&gt;CI$7,5,(AE137/(MAX(IF(AE$4:AE$1999&lt;CI$7,AE$4:AE$1999))))*5))</f>
        <v/>
      </c>
      <c r="BG137" s="24" t="str">
        <f t="shared" si="53"/>
        <v/>
      </c>
      <c r="BH137" s="24" t="str">
        <f t="shared" si="54"/>
        <v/>
      </c>
      <c r="BI137" s="24" t="str">
        <f t="shared" si="55"/>
        <v/>
      </c>
      <c r="BJ137" s="24" t="str">
        <f t="shared" si="56"/>
        <v/>
      </c>
      <c r="BK137" s="24" t="str">
        <f t="shared" si="57"/>
        <v/>
      </c>
      <c r="BL137" s="24" t="str">
        <f t="shared" si="58"/>
        <v/>
      </c>
      <c r="BM137" s="24" t="str">
        <f t="shared" si="59"/>
        <v/>
      </c>
      <c r="BN137" s="24" t="str">
        <f t="shared" si="60"/>
        <v/>
      </c>
      <c r="BO137" s="24" t="str">
        <f t="shared" si="61"/>
        <v/>
      </c>
      <c r="BP137" s="24" t="str">
        <f>IF(AM137="","",SUMPRODUCT(BK137:BO137,'Benefit Weights'!$A$3:$E$3))</f>
        <v/>
      </c>
      <c r="BQ137" s="27" t="str">
        <f t="shared" si="62"/>
        <v/>
      </c>
    </row>
    <row r="138" spans="1:69" x14ac:dyDescent="0.25">
      <c r="A138" s="23"/>
      <c r="B138" s="23"/>
      <c r="C138" s="23"/>
      <c r="D138" s="23"/>
      <c r="E138" s="24"/>
      <c r="F138" s="24"/>
      <c r="G138" s="24"/>
      <c r="H138" s="23"/>
      <c r="I138" s="23"/>
      <c r="J138" s="23"/>
      <c r="K138" s="23"/>
      <c r="L138" s="23"/>
      <c r="M138" s="23"/>
      <c r="N138" s="23"/>
      <c r="O138" s="24"/>
      <c r="P138" s="24"/>
      <c r="Q138" s="24"/>
      <c r="R138" s="24"/>
      <c r="S138" s="24"/>
      <c r="T138" s="24"/>
      <c r="U138" s="24"/>
      <c r="V138" s="24"/>
      <c r="W138" s="24"/>
      <c r="X138" s="24"/>
      <c r="Y138" s="24"/>
      <c r="Z138" s="24"/>
      <c r="AA138" s="24"/>
      <c r="AB138" s="24"/>
      <c r="AC138" s="24"/>
      <c r="AD138" s="24"/>
      <c r="AE138" s="24"/>
      <c r="AF138" s="24"/>
      <c r="AG138" s="24"/>
      <c r="AH138" s="24"/>
      <c r="AI138" s="24"/>
      <c r="AJ138" s="23"/>
      <c r="AK138" s="23"/>
      <c r="AL138" s="23"/>
      <c r="AM138" s="23" t="str">
        <f t="shared" si="50"/>
        <v/>
      </c>
      <c r="AN138" s="23" t="str">
        <f t="shared" si="49"/>
        <v/>
      </c>
      <c r="AO138" s="23" t="str">
        <f t="shared" si="51"/>
        <v/>
      </c>
      <c r="AP138" s="23" t="str">
        <f t="shared" si="52"/>
        <v/>
      </c>
      <c r="AQ138" s="24" t="str">
        <f t="array" ref="AQ138">IF(Q138="","",IF(Q138&gt;BU$7,5,(Q138/(MAX(IF(Q$4:Q$1999&lt;BU$7,Q$4:Q$1999))))*5))</f>
        <v/>
      </c>
      <c r="AR138" s="24" t="str">
        <f t="array" ref="AR138">IF(R138="","",IF(R138&gt;BV$7,5,(R138/(MAX(IF(R$4:R$1999&lt;BV$7,R$4:R$1999))))*5))</f>
        <v/>
      </c>
      <c r="AS138" s="24" t="str">
        <f t="array" ref="AS138">IF(S138="","",IF(S138&gt;BW$7,5,(S138/(MAX(IF(S$4:S$1999&lt;BW$7,S$4:S$1999))))*5))</f>
        <v/>
      </c>
      <c r="AT138" s="24" t="str">
        <f t="array" ref="AT138">IF(T138="","",IF(T138&gt;BX$7,5,(T138/(MAX(IF(T$4:T$1999&lt;BX$7,T$4:T$1999))))*5))</f>
        <v/>
      </c>
      <c r="AU138" s="24" t="str">
        <f t="array" ref="AU138">IF(U138="","",IF(U138&gt;BY$7,5,(U138/(MAX(IF(U$4:U$1999&lt;BY$7,U$4:U$1999))))*5))</f>
        <v/>
      </c>
      <c r="AV138" s="24" t="str">
        <f t="array" ref="AV138">IF(V138="","",IF(V138&gt;BZ$7,5,(V138/(MAX(IF(V$4:V$1999&lt;BZ$7,V$4:V$1999))))*5))</f>
        <v/>
      </c>
      <c r="AW138" s="24" t="str">
        <f t="array" ref="AW138">IF(W138="","",IF(W138&gt;CA$7,5,(W138/(MAX(IF(W$4:W$1999&lt;CA$7,W$4:W$1999))))*5))</f>
        <v/>
      </c>
      <c r="AX138" s="24" t="str">
        <f t="array" ref="AX138">IF(X138="","",IF(X138&gt;CB$7,5,(X138/(MAX(IF(X$4:X$1999&lt;CB$7,X$4:X$1999))))*5))</f>
        <v/>
      </c>
      <c r="AY138" s="24" t="str">
        <f t="array" ref="AY138">IF(Y138="","",IF(Y138&gt;CC$7,5,(Y138/(MAX(IF(Y$4:Y$1999&lt;CC$7,Y$4:Y$1999))))*5))</f>
        <v/>
      </c>
      <c r="AZ138" s="24" t="str">
        <f t="array" ref="AZ138">IF(Z138="","",IF(Z138&gt;CD$7,5,(Z138/(MAX(IF(Z$4:Z$1999&lt;CD$7,Z$4:Z$1999))))*5))</f>
        <v/>
      </c>
      <c r="BA138" s="24" t="str">
        <f t="array" ref="BA138">IF(AA138="","",IF(AA138&gt;CE$7,5,(AA138/(MAX(IF(AA$4:AA$1999&lt;CE$7,AA$4:AA$1999))))*5))</f>
        <v/>
      </c>
      <c r="BB138" s="24" t="str">
        <f t="array" ref="BB138">IF(AB138="","",IF(AB138&gt;CF$7,5,(AB138/(MAX(IF(AB$4:AB$1999&lt;CF$7,AB$4:AB$1999))))*5))</f>
        <v/>
      </c>
      <c r="BC138" s="24" t="str">
        <f>IF(AM138="","",IF($AP138='WQ Reference'!$A$12,SUMPRODUCT($AQ138:$BB138,'WQ Reference'!$B$12:$M$12),IF($AP138='WQ Reference'!$A$13,SUMPRODUCT($AQ138:$BB138,'WQ Reference'!$B$13:$M$13),IF($AP138='WQ Reference'!$A$14,SUMPRODUCT($AQ138:$BB138,'WQ Reference'!$B$14:$M$14),IF($AP138='WQ Reference'!$A$15,SUMPRODUCT($AQ138:$BB138,'WQ Reference'!$B$15:$M$15),IF($AP138='WQ Reference'!$A$16,SUMPRODUCT($AQ138:$BB138,'WQ Reference'!$B$16:$M$16),IF($AP138='WQ Reference'!$A$17,SUMPRODUCT($AQ138:$BB138,'WQ Reference'!$B$17:$M$17),"Invalid Watershed")))))))</f>
        <v/>
      </c>
      <c r="BD138" s="24" t="str">
        <f t="array" ref="BD138">IF(AC138="","",IF(AC138&gt;CG$7,5,(AC138/(MAX(IF(AC$4:AC$1999&lt;CG$7,AC$4:AC$1999))))*5))</f>
        <v/>
      </c>
      <c r="BE138" s="24" t="str">
        <f t="array" ref="BE138">IF(AD138="","",IF(AD138&gt;CH$7,5,(AD138/(MAX(IF(AD$4:AD$1999&lt;CH$7,AD$4:AD$1999))))*5))</f>
        <v/>
      </c>
      <c r="BF138" s="24" t="str">
        <f t="array" ref="BF138">IF(AE138="","",IF(AE138&gt;CI$7,5,(AE138/(MAX(IF(AE$4:AE$1999&lt;CI$7,AE$4:AE$1999))))*5))</f>
        <v/>
      </c>
      <c r="BG138" s="24" t="str">
        <f t="shared" si="53"/>
        <v/>
      </c>
      <c r="BH138" s="24" t="str">
        <f t="shared" si="54"/>
        <v/>
      </c>
      <c r="BI138" s="24" t="str">
        <f t="shared" si="55"/>
        <v/>
      </c>
      <c r="BJ138" s="24" t="str">
        <f t="shared" si="56"/>
        <v/>
      </c>
      <c r="BK138" s="24" t="str">
        <f t="shared" si="57"/>
        <v/>
      </c>
      <c r="BL138" s="24" t="str">
        <f t="shared" si="58"/>
        <v/>
      </c>
      <c r="BM138" s="24" t="str">
        <f t="shared" si="59"/>
        <v/>
      </c>
      <c r="BN138" s="24" t="str">
        <f t="shared" si="60"/>
        <v/>
      </c>
      <c r="BO138" s="24" t="str">
        <f t="shared" si="61"/>
        <v/>
      </c>
      <c r="BP138" s="24" t="str">
        <f>IF(AM138="","",SUMPRODUCT(BK138:BO138,'Benefit Weights'!$A$3:$E$3))</f>
        <v/>
      </c>
      <c r="BQ138" s="27" t="str">
        <f t="shared" si="62"/>
        <v/>
      </c>
    </row>
    <row r="139" spans="1:69" x14ac:dyDescent="0.25">
      <c r="A139" s="23"/>
      <c r="B139" s="23"/>
      <c r="C139" s="23"/>
      <c r="D139" s="23"/>
      <c r="E139" s="24"/>
      <c r="F139" s="24"/>
      <c r="G139" s="24"/>
      <c r="H139" s="23"/>
      <c r="I139" s="23"/>
      <c r="J139" s="23"/>
      <c r="K139" s="23"/>
      <c r="L139" s="23"/>
      <c r="M139" s="23"/>
      <c r="N139" s="23"/>
      <c r="O139" s="24"/>
      <c r="P139" s="24"/>
      <c r="Q139" s="24"/>
      <c r="R139" s="24"/>
      <c r="S139" s="24"/>
      <c r="T139" s="24"/>
      <c r="U139" s="24"/>
      <c r="V139" s="24"/>
      <c r="W139" s="24"/>
      <c r="X139" s="24"/>
      <c r="Y139" s="24"/>
      <c r="Z139" s="24"/>
      <c r="AA139" s="24"/>
      <c r="AB139" s="24"/>
      <c r="AC139" s="24"/>
      <c r="AD139" s="24"/>
      <c r="AE139" s="24"/>
      <c r="AF139" s="24"/>
      <c r="AG139" s="24"/>
      <c r="AH139" s="24"/>
      <c r="AI139" s="24"/>
      <c r="AJ139" s="23"/>
      <c r="AK139" s="23"/>
      <c r="AL139" s="23"/>
      <c r="AM139" s="23" t="str">
        <f t="shared" si="50"/>
        <v/>
      </c>
      <c r="AN139" s="23" t="str">
        <f t="shared" si="49"/>
        <v/>
      </c>
      <c r="AO139" s="23" t="str">
        <f t="shared" si="51"/>
        <v/>
      </c>
      <c r="AP139" s="23" t="str">
        <f t="shared" si="52"/>
        <v/>
      </c>
      <c r="AQ139" s="24" t="str">
        <f t="array" ref="AQ139">IF(Q139="","",IF(Q139&gt;BU$7,5,(Q139/(MAX(IF(Q$4:Q$1999&lt;BU$7,Q$4:Q$1999))))*5))</f>
        <v/>
      </c>
      <c r="AR139" s="24" t="str">
        <f t="array" ref="AR139">IF(R139="","",IF(R139&gt;BV$7,5,(R139/(MAX(IF(R$4:R$1999&lt;BV$7,R$4:R$1999))))*5))</f>
        <v/>
      </c>
      <c r="AS139" s="24" t="str">
        <f t="array" ref="AS139">IF(S139="","",IF(S139&gt;BW$7,5,(S139/(MAX(IF(S$4:S$1999&lt;BW$7,S$4:S$1999))))*5))</f>
        <v/>
      </c>
      <c r="AT139" s="24" t="str">
        <f t="array" ref="AT139">IF(T139="","",IF(T139&gt;BX$7,5,(T139/(MAX(IF(T$4:T$1999&lt;BX$7,T$4:T$1999))))*5))</f>
        <v/>
      </c>
      <c r="AU139" s="24" t="str">
        <f t="array" ref="AU139">IF(U139="","",IF(U139&gt;BY$7,5,(U139/(MAX(IF(U$4:U$1999&lt;BY$7,U$4:U$1999))))*5))</f>
        <v/>
      </c>
      <c r="AV139" s="24" t="str">
        <f t="array" ref="AV139">IF(V139="","",IF(V139&gt;BZ$7,5,(V139/(MAX(IF(V$4:V$1999&lt;BZ$7,V$4:V$1999))))*5))</f>
        <v/>
      </c>
      <c r="AW139" s="24" t="str">
        <f t="array" ref="AW139">IF(W139="","",IF(W139&gt;CA$7,5,(W139/(MAX(IF(W$4:W$1999&lt;CA$7,W$4:W$1999))))*5))</f>
        <v/>
      </c>
      <c r="AX139" s="24" t="str">
        <f t="array" ref="AX139">IF(X139="","",IF(X139&gt;CB$7,5,(X139/(MAX(IF(X$4:X$1999&lt;CB$7,X$4:X$1999))))*5))</f>
        <v/>
      </c>
      <c r="AY139" s="24" t="str">
        <f t="array" ref="AY139">IF(Y139="","",IF(Y139&gt;CC$7,5,(Y139/(MAX(IF(Y$4:Y$1999&lt;CC$7,Y$4:Y$1999))))*5))</f>
        <v/>
      </c>
      <c r="AZ139" s="24" t="str">
        <f t="array" ref="AZ139">IF(Z139="","",IF(Z139&gt;CD$7,5,(Z139/(MAX(IF(Z$4:Z$1999&lt;CD$7,Z$4:Z$1999))))*5))</f>
        <v/>
      </c>
      <c r="BA139" s="24" t="str">
        <f t="array" ref="BA139">IF(AA139="","",IF(AA139&gt;CE$7,5,(AA139/(MAX(IF(AA$4:AA$1999&lt;CE$7,AA$4:AA$1999))))*5))</f>
        <v/>
      </c>
      <c r="BB139" s="24" t="str">
        <f t="array" ref="BB139">IF(AB139="","",IF(AB139&gt;CF$7,5,(AB139/(MAX(IF(AB$4:AB$1999&lt;CF$7,AB$4:AB$1999))))*5))</f>
        <v/>
      </c>
      <c r="BC139" s="24" t="str">
        <f>IF(AM139="","",IF($AP139='WQ Reference'!$A$12,SUMPRODUCT($AQ139:$BB139,'WQ Reference'!$B$12:$M$12),IF($AP139='WQ Reference'!$A$13,SUMPRODUCT($AQ139:$BB139,'WQ Reference'!$B$13:$M$13),IF($AP139='WQ Reference'!$A$14,SUMPRODUCT($AQ139:$BB139,'WQ Reference'!$B$14:$M$14),IF($AP139='WQ Reference'!$A$15,SUMPRODUCT($AQ139:$BB139,'WQ Reference'!$B$15:$M$15),IF($AP139='WQ Reference'!$A$16,SUMPRODUCT($AQ139:$BB139,'WQ Reference'!$B$16:$M$16),IF($AP139='WQ Reference'!$A$17,SUMPRODUCT($AQ139:$BB139,'WQ Reference'!$B$17:$M$17),"Invalid Watershed")))))))</f>
        <v/>
      </c>
      <c r="BD139" s="24" t="str">
        <f t="array" ref="BD139">IF(AC139="","",IF(AC139&gt;CG$7,5,(AC139/(MAX(IF(AC$4:AC$1999&lt;CG$7,AC$4:AC$1999))))*5))</f>
        <v/>
      </c>
      <c r="BE139" s="24" t="str">
        <f t="array" ref="BE139">IF(AD139="","",IF(AD139&gt;CH$7,5,(AD139/(MAX(IF(AD$4:AD$1999&lt;CH$7,AD$4:AD$1999))))*5))</f>
        <v/>
      </c>
      <c r="BF139" s="24" t="str">
        <f t="array" ref="BF139">IF(AE139="","",IF(AE139&gt;CI$7,5,(AE139/(MAX(IF(AE$4:AE$1999&lt;CI$7,AE$4:AE$1999))))*5))</f>
        <v/>
      </c>
      <c r="BG139" s="24" t="str">
        <f t="shared" si="53"/>
        <v/>
      </c>
      <c r="BH139" s="24" t="str">
        <f t="shared" si="54"/>
        <v/>
      </c>
      <c r="BI139" s="24" t="str">
        <f t="shared" si="55"/>
        <v/>
      </c>
      <c r="BJ139" s="24" t="str">
        <f t="shared" si="56"/>
        <v/>
      </c>
      <c r="BK139" s="24" t="str">
        <f t="shared" si="57"/>
        <v/>
      </c>
      <c r="BL139" s="24" t="str">
        <f t="shared" si="58"/>
        <v/>
      </c>
      <c r="BM139" s="24" t="str">
        <f t="shared" si="59"/>
        <v/>
      </c>
      <c r="BN139" s="24" t="str">
        <f t="shared" si="60"/>
        <v/>
      </c>
      <c r="BO139" s="24" t="str">
        <f t="shared" si="61"/>
        <v/>
      </c>
      <c r="BP139" s="24" t="str">
        <f>IF(AM139="","",SUMPRODUCT(BK139:BO139,'Benefit Weights'!$A$3:$E$3))</f>
        <v/>
      </c>
      <c r="BQ139" s="27" t="str">
        <f t="shared" si="62"/>
        <v/>
      </c>
    </row>
    <row r="140" spans="1:69" x14ac:dyDescent="0.25">
      <c r="A140" s="23"/>
      <c r="B140" s="23"/>
      <c r="C140" s="23"/>
      <c r="D140" s="23"/>
      <c r="E140" s="24"/>
      <c r="F140" s="24"/>
      <c r="G140" s="24"/>
      <c r="H140" s="23"/>
      <c r="I140" s="23"/>
      <c r="J140" s="23"/>
      <c r="K140" s="23"/>
      <c r="L140" s="23"/>
      <c r="M140" s="23"/>
      <c r="N140" s="23"/>
      <c r="O140" s="24"/>
      <c r="P140" s="24"/>
      <c r="Q140" s="24"/>
      <c r="R140" s="24"/>
      <c r="S140" s="24"/>
      <c r="T140" s="24"/>
      <c r="U140" s="24"/>
      <c r="V140" s="24"/>
      <c r="W140" s="24"/>
      <c r="X140" s="24"/>
      <c r="Y140" s="24"/>
      <c r="Z140" s="24"/>
      <c r="AA140" s="24"/>
      <c r="AB140" s="24"/>
      <c r="AC140" s="24"/>
      <c r="AD140" s="24"/>
      <c r="AE140" s="24"/>
      <c r="AF140" s="24"/>
      <c r="AG140" s="24"/>
      <c r="AH140" s="24"/>
      <c r="AI140" s="24"/>
      <c r="AJ140" s="23"/>
      <c r="AK140" s="23"/>
      <c r="AL140" s="23"/>
      <c r="AM140" s="23" t="str">
        <f t="shared" si="50"/>
        <v/>
      </c>
      <c r="AN140" s="23" t="str">
        <f t="shared" si="49"/>
        <v/>
      </c>
      <c r="AO140" s="23" t="str">
        <f t="shared" si="51"/>
        <v/>
      </c>
      <c r="AP140" s="23" t="str">
        <f t="shared" si="52"/>
        <v/>
      </c>
      <c r="AQ140" s="24" t="str">
        <f t="array" ref="AQ140">IF(Q140="","",IF(Q140&gt;BU$7,5,(Q140/(MAX(IF(Q$4:Q$1999&lt;BU$7,Q$4:Q$1999))))*5))</f>
        <v/>
      </c>
      <c r="AR140" s="24" t="str">
        <f t="array" ref="AR140">IF(R140="","",IF(R140&gt;BV$7,5,(R140/(MAX(IF(R$4:R$1999&lt;BV$7,R$4:R$1999))))*5))</f>
        <v/>
      </c>
      <c r="AS140" s="24" t="str">
        <f t="array" ref="AS140">IF(S140="","",IF(S140&gt;BW$7,5,(S140/(MAX(IF(S$4:S$1999&lt;BW$7,S$4:S$1999))))*5))</f>
        <v/>
      </c>
      <c r="AT140" s="24" t="str">
        <f t="array" ref="AT140">IF(T140="","",IF(T140&gt;BX$7,5,(T140/(MAX(IF(T$4:T$1999&lt;BX$7,T$4:T$1999))))*5))</f>
        <v/>
      </c>
      <c r="AU140" s="24" t="str">
        <f t="array" ref="AU140">IF(U140="","",IF(U140&gt;BY$7,5,(U140/(MAX(IF(U$4:U$1999&lt;BY$7,U$4:U$1999))))*5))</f>
        <v/>
      </c>
      <c r="AV140" s="24" t="str">
        <f t="array" ref="AV140">IF(V140="","",IF(V140&gt;BZ$7,5,(V140/(MAX(IF(V$4:V$1999&lt;BZ$7,V$4:V$1999))))*5))</f>
        <v/>
      </c>
      <c r="AW140" s="24" t="str">
        <f t="array" ref="AW140">IF(W140="","",IF(W140&gt;CA$7,5,(W140/(MAX(IF(W$4:W$1999&lt;CA$7,W$4:W$1999))))*5))</f>
        <v/>
      </c>
      <c r="AX140" s="24" t="str">
        <f t="array" ref="AX140">IF(X140="","",IF(X140&gt;CB$7,5,(X140/(MAX(IF(X$4:X$1999&lt;CB$7,X$4:X$1999))))*5))</f>
        <v/>
      </c>
      <c r="AY140" s="24" t="str">
        <f t="array" ref="AY140">IF(Y140="","",IF(Y140&gt;CC$7,5,(Y140/(MAX(IF(Y$4:Y$1999&lt;CC$7,Y$4:Y$1999))))*5))</f>
        <v/>
      </c>
      <c r="AZ140" s="24" t="str">
        <f t="array" ref="AZ140">IF(Z140="","",IF(Z140&gt;CD$7,5,(Z140/(MAX(IF(Z$4:Z$1999&lt;CD$7,Z$4:Z$1999))))*5))</f>
        <v/>
      </c>
      <c r="BA140" s="24" t="str">
        <f t="array" ref="BA140">IF(AA140="","",IF(AA140&gt;CE$7,5,(AA140/(MAX(IF(AA$4:AA$1999&lt;CE$7,AA$4:AA$1999))))*5))</f>
        <v/>
      </c>
      <c r="BB140" s="24" t="str">
        <f t="array" ref="BB140">IF(AB140="","",IF(AB140&gt;CF$7,5,(AB140/(MAX(IF(AB$4:AB$1999&lt;CF$7,AB$4:AB$1999))))*5))</f>
        <v/>
      </c>
      <c r="BC140" s="24" t="str">
        <f>IF(AM140="","",IF($AP140='WQ Reference'!$A$12,SUMPRODUCT($AQ140:$BB140,'WQ Reference'!$B$12:$M$12),IF($AP140='WQ Reference'!$A$13,SUMPRODUCT($AQ140:$BB140,'WQ Reference'!$B$13:$M$13),IF($AP140='WQ Reference'!$A$14,SUMPRODUCT($AQ140:$BB140,'WQ Reference'!$B$14:$M$14),IF($AP140='WQ Reference'!$A$15,SUMPRODUCT($AQ140:$BB140,'WQ Reference'!$B$15:$M$15),IF($AP140='WQ Reference'!$A$16,SUMPRODUCT($AQ140:$BB140,'WQ Reference'!$B$16:$M$16),IF($AP140='WQ Reference'!$A$17,SUMPRODUCT($AQ140:$BB140,'WQ Reference'!$B$17:$M$17),"Invalid Watershed")))))))</f>
        <v/>
      </c>
      <c r="BD140" s="24" t="str">
        <f t="array" ref="BD140">IF(AC140="","",IF(AC140&gt;CG$7,5,(AC140/(MAX(IF(AC$4:AC$1999&lt;CG$7,AC$4:AC$1999))))*5))</f>
        <v/>
      </c>
      <c r="BE140" s="24" t="str">
        <f t="array" ref="BE140">IF(AD140="","",IF(AD140&gt;CH$7,5,(AD140/(MAX(IF(AD$4:AD$1999&lt;CH$7,AD$4:AD$1999))))*5))</f>
        <v/>
      </c>
      <c r="BF140" s="24" t="str">
        <f t="array" ref="BF140">IF(AE140="","",IF(AE140&gt;CI$7,5,(AE140/(MAX(IF(AE$4:AE$1999&lt;CI$7,AE$4:AE$1999))))*5))</f>
        <v/>
      </c>
      <c r="BG140" s="24" t="str">
        <f t="shared" si="53"/>
        <v/>
      </c>
      <c r="BH140" s="24" t="str">
        <f t="shared" si="54"/>
        <v/>
      </c>
      <c r="BI140" s="24" t="str">
        <f t="shared" si="55"/>
        <v/>
      </c>
      <c r="BJ140" s="24" t="str">
        <f t="shared" si="56"/>
        <v/>
      </c>
      <c r="BK140" s="24" t="str">
        <f t="shared" si="57"/>
        <v/>
      </c>
      <c r="BL140" s="24" t="str">
        <f t="shared" si="58"/>
        <v/>
      </c>
      <c r="BM140" s="24" t="str">
        <f t="shared" si="59"/>
        <v/>
      </c>
      <c r="BN140" s="24" t="str">
        <f t="shared" si="60"/>
        <v/>
      </c>
      <c r="BO140" s="24" t="str">
        <f t="shared" si="61"/>
        <v/>
      </c>
      <c r="BP140" s="24" t="str">
        <f>IF(AM140="","",SUMPRODUCT(BK140:BO140,'Benefit Weights'!$A$3:$E$3))</f>
        <v/>
      </c>
      <c r="BQ140" s="27" t="str">
        <f t="shared" si="62"/>
        <v/>
      </c>
    </row>
    <row r="141" spans="1:69" x14ac:dyDescent="0.25">
      <c r="A141" s="23"/>
      <c r="B141" s="23"/>
      <c r="C141" s="23"/>
      <c r="D141" s="23"/>
      <c r="E141" s="24"/>
      <c r="F141" s="24"/>
      <c r="G141" s="24"/>
      <c r="H141" s="23"/>
      <c r="I141" s="23"/>
      <c r="J141" s="23"/>
      <c r="K141" s="23"/>
      <c r="L141" s="23"/>
      <c r="M141" s="23"/>
      <c r="N141" s="23"/>
      <c r="O141" s="24"/>
      <c r="P141" s="24"/>
      <c r="Q141" s="24"/>
      <c r="R141" s="24"/>
      <c r="S141" s="24"/>
      <c r="T141" s="24"/>
      <c r="U141" s="24"/>
      <c r="V141" s="24"/>
      <c r="W141" s="24"/>
      <c r="X141" s="24"/>
      <c r="Y141" s="24"/>
      <c r="Z141" s="24"/>
      <c r="AA141" s="24"/>
      <c r="AB141" s="24"/>
      <c r="AC141" s="24"/>
      <c r="AD141" s="24"/>
      <c r="AE141" s="24"/>
      <c r="AF141" s="24"/>
      <c r="AG141" s="24"/>
      <c r="AH141" s="24"/>
      <c r="AI141" s="24"/>
      <c r="AJ141" s="23"/>
      <c r="AK141" s="23"/>
      <c r="AL141" s="23"/>
      <c r="AM141" s="23" t="str">
        <f t="shared" si="50"/>
        <v/>
      </c>
      <c r="AN141" s="23" t="str">
        <f t="shared" si="49"/>
        <v/>
      </c>
      <c r="AO141" s="23" t="str">
        <f t="shared" si="51"/>
        <v/>
      </c>
      <c r="AP141" s="23" t="str">
        <f t="shared" si="52"/>
        <v/>
      </c>
      <c r="AQ141" s="24" t="str">
        <f t="array" ref="AQ141">IF(Q141="","",IF(Q141&gt;BU$7,5,(Q141/(MAX(IF(Q$4:Q$1999&lt;BU$7,Q$4:Q$1999))))*5))</f>
        <v/>
      </c>
      <c r="AR141" s="24" t="str">
        <f t="array" ref="AR141">IF(R141="","",IF(R141&gt;BV$7,5,(R141/(MAX(IF(R$4:R$1999&lt;BV$7,R$4:R$1999))))*5))</f>
        <v/>
      </c>
      <c r="AS141" s="24" t="str">
        <f t="array" ref="AS141">IF(S141="","",IF(S141&gt;BW$7,5,(S141/(MAX(IF(S$4:S$1999&lt;BW$7,S$4:S$1999))))*5))</f>
        <v/>
      </c>
      <c r="AT141" s="24" t="str">
        <f t="array" ref="AT141">IF(T141="","",IF(T141&gt;BX$7,5,(T141/(MAX(IF(T$4:T$1999&lt;BX$7,T$4:T$1999))))*5))</f>
        <v/>
      </c>
      <c r="AU141" s="24" t="str">
        <f t="array" ref="AU141">IF(U141="","",IF(U141&gt;BY$7,5,(U141/(MAX(IF(U$4:U$1999&lt;BY$7,U$4:U$1999))))*5))</f>
        <v/>
      </c>
      <c r="AV141" s="24" t="str">
        <f t="array" ref="AV141">IF(V141="","",IF(V141&gt;BZ$7,5,(V141/(MAX(IF(V$4:V$1999&lt;BZ$7,V$4:V$1999))))*5))</f>
        <v/>
      </c>
      <c r="AW141" s="24" t="str">
        <f t="array" ref="AW141">IF(W141="","",IF(W141&gt;CA$7,5,(W141/(MAX(IF(W$4:W$1999&lt;CA$7,W$4:W$1999))))*5))</f>
        <v/>
      </c>
      <c r="AX141" s="24" t="str">
        <f t="array" ref="AX141">IF(X141="","",IF(X141&gt;CB$7,5,(X141/(MAX(IF(X$4:X$1999&lt;CB$7,X$4:X$1999))))*5))</f>
        <v/>
      </c>
      <c r="AY141" s="24" t="str">
        <f t="array" ref="AY141">IF(Y141="","",IF(Y141&gt;CC$7,5,(Y141/(MAX(IF(Y$4:Y$1999&lt;CC$7,Y$4:Y$1999))))*5))</f>
        <v/>
      </c>
      <c r="AZ141" s="24" t="str">
        <f t="array" ref="AZ141">IF(Z141="","",IF(Z141&gt;CD$7,5,(Z141/(MAX(IF(Z$4:Z$1999&lt;CD$7,Z$4:Z$1999))))*5))</f>
        <v/>
      </c>
      <c r="BA141" s="24" t="str">
        <f t="array" ref="BA141">IF(AA141="","",IF(AA141&gt;CE$7,5,(AA141/(MAX(IF(AA$4:AA$1999&lt;CE$7,AA$4:AA$1999))))*5))</f>
        <v/>
      </c>
      <c r="BB141" s="24" t="str">
        <f t="array" ref="BB141">IF(AB141="","",IF(AB141&gt;CF$7,5,(AB141/(MAX(IF(AB$4:AB$1999&lt;CF$7,AB$4:AB$1999))))*5))</f>
        <v/>
      </c>
      <c r="BC141" s="24" t="str">
        <f>IF(AM141="","",IF($AP141='WQ Reference'!$A$12,SUMPRODUCT($AQ141:$BB141,'WQ Reference'!$B$12:$M$12),IF($AP141='WQ Reference'!$A$13,SUMPRODUCT($AQ141:$BB141,'WQ Reference'!$B$13:$M$13),IF($AP141='WQ Reference'!$A$14,SUMPRODUCT($AQ141:$BB141,'WQ Reference'!$B$14:$M$14),IF($AP141='WQ Reference'!$A$15,SUMPRODUCT($AQ141:$BB141,'WQ Reference'!$B$15:$M$15),IF($AP141='WQ Reference'!$A$16,SUMPRODUCT($AQ141:$BB141,'WQ Reference'!$B$16:$M$16),IF($AP141='WQ Reference'!$A$17,SUMPRODUCT($AQ141:$BB141,'WQ Reference'!$B$17:$M$17),"Invalid Watershed")))))))</f>
        <v/>
      </c>
      <c r="BD141" s="24" t="str">
        <f t="array" ref="BD141">IF(AC141="","",IF(AC141&gt;CG$7,5,(AC141/(MAX(IF(AC$4:AC$1999&lt;CG$7,AC$4:AC$1999))))*5))</f>
        <v/>
      </c>
      <c r="BE141" s="24" t="str">
        <f t="array" ref="BE141">IF(AD141="","",IF(AD141&gt;CH$7,5,(AD141/(MAX(IF(AD$4:AD$1999&lt;CH$7,AD$4:AD$1999))))*5))</f>
        <v/>
      </c>
      <c r="BF141" s="24" t="str">
        <f t="array" ref="BF141">IF(AE141="","",IF(AE141&gt;CI$7,5,(AE141/(MAX(IF(AE$4:AE$1999&lt;CI$7,AE$4:AE$1999))))*5))</f>
        <v/>
      </c>
      <c r="BG141" s="24" t="str">
        <f t="shared" si="53"/>
        <v/>
      </c>
      <c r="BH141" s="24" t="str">
        <f t="shared" si="54"/>
        <v/>
      </c>
      <c r="BI141" s="24" t="str">
        <f t="shared" si="55"/>
        <v/>
      </c>
      <c r="BJ141" s="24" t="str">
        <f t="shared" si="56"/>
        <v/>
      </c>
      <c r="BK141" s="24" t="str">
        <f t="shared" si="57"/>
        <v/>
      </c>
      <c r="BL141" s="24" t="str">
        <f t="shared" si="58"/>
        <v/>
      </c>
      <c r="BM141" s="24" t="str">
        <f t="shared" si="59"/>
        <v/>
      </c>
      <c r="BN141" s="24" t="str">
        <f t="shared" si="60"/>
        <v/>
      </c>
      <c r="BO141" s="24" t="str">
        <f t="shared" si="61"/>
        <v/>
      </c>
      <c r="BP141" s="24" t="str">
        <f>IF(AM141="","",SUMPRODUCT(BK141:BO141,'Benefit Weights'!$A$3:$E$3))</f>
        <v/>
      </c>
      <c r="BQ141" s="27" t="str">
        <f t="shared" si="62"/>
        <v/>
      </c>
    </row>
    <row r="142" spans="1:69" x14ac:dyDescent="0.25">
      <c r="A142" s="23"/>
      <c r="B142" s="23"/>
      <c r="C142" s="23"/>
      <c r="D142" s="23"/>
      <c r="E142" s="24"/>
      <c r="F142" s="24"/>
      <c r="G142" s="24"/>
      <c r="H142" s="23"/>
      <c r="I142" s="23"/>
      <c r="J142" s="23"/>
      <c r="K142" s="23"/>
      <c r="L142" s="23"/>
      <c r="M142" s="23"/>
      <c r="N142" s="23"/>
      <c r="O142" s="24"/>
      <c r="P142" s="24"/>
      <c r="Q142" s="24"/>
      <c r="R142" s="24"/>
      <c r="S142" s="24"/>
      <c r="T142" s="24"/>
      <c r="U142" s="24"/>
      <c r="V142" s="24"/>
      <c r="W142" s="24"/>
      <c r="X142" s="24"/>
      <c r="Y142" s="24"/>
      <c r="Z142" s="24"/>
      <c r="AA142" s="24"/>
      <c r="AB142" s="24"/>
      <c r="AC142" s="24"/>
      <c r="AD142" s="24"/>
      <c r="AE142" s="24"/>
      <c r="AF142" s="24"/>
      <c r="AG142" s="24"/>
      <c r="AH142" s="24"/>
      <c r="AI142" s="24"/>
      <c r="AJ142" s="23"/>
      <c r="AK142" s="23"/>
      <c r="AL142" s="23"/>
      <c r="AM142" s="23" t="str">
        <f t="shared" si="50"/>
        <v/>
      </c>
      <c r="AN142" s="23" t="str">
        <f t="shared" si="49"/>
        <v/>
      </c>
      <c r="AO142" s="23" t="str">
        <f t="shared" si="51"/>
        <v/>
      </c>
      <c r="AP142" s="23" t="str">
        <f t="shared" si="52"/>
        <v/>
      </c>
      <c r="AQ142" s="24" t="str">
        <f t="array" ref="AQ142">IF(Q142="","",IF(Q142&gt;BU$7,5,(Q142/(MAX(IF(Q$4:Q$1999&lt;BU$7,Q$4:Q$1999))))*5))</f>
        <v/>
      </c>
      <c r="AR142" s="24" t="str">
        <f t="array" ref="AR142">IF(R142="","",IF(R142&gt;BV$7,5,(R142/(MAX(IF(R$4:R$1999&lt;BV$7,R$4:R$1999))))*5))</f>
        <v/>
      </c>
      <c r="AS142" s="24" t="str">
        <f t="array" ref="AS142">IF(S142="","",IF(S142&gt;BW$7,5,(S142/(MAX(IF(S$4:S$1999&lt;BW$7,S$4:S$1999))))*5))</f>
        <v/>
      </c>
      <c r="AT142" s="24" t="str">
        <f t="array" ref="AT142">IF(T142="","",IF(T142&gt;BX$7,5,(T142/(MAX(IF(T$4:T$1999&lt;BX$7,T$4:T$1999))))*5))</f>
        <v/>
      </c>
      <c r="AU142" s="24" t="str">
        <f t="array" ref="AU142">IF(U142="","",IF(U142&gt;BY$7,5,(U142/(MAX(IF(U$4:U$1999&lt;BY$7,U$4:U$1999))))*5))</f>
        <v/>
      </c>
      <c r="AV142" s="24" t="str">
        <f t="array" ref="AV142">IF(V142="","",IF(V142&gt;BZ$7,5,(V142/(MAX(IF(V$4:V$1999&lt;BZ$7,V$4:V$1999))))*5))</f>
        <v/>
      </c>
      <c r="AW142" s="24" t="str">
        <f t="array" ref="AW142">IF(W142="","",IF(W142&gt;CA$7,5,(W142/(MAX(IF(W$4:W$1999&lt;CA$7,W$4:W$1999))))*5))</f>
        <v/>
      </c>
      <c r="AX142" s="24" t="str">
        <f t="array" ref="AX142">IF(X142="","",IF(X142&gt;CB$7,5,(X142/(MAX(IF(X$4:X$1999&lt;CB$7,X$4:X$1999))))*5))</f>
        <v/>
      </c>
      <c r="AY142" s="24" t="str">
        <f t="array" ref="AY142">IF(Y142="","",IF(Y142&gt;CC$7,5,(Y142/(MAX(IF(Y$4:Y$1999&lt;CC$7,Y$4:Y$1999))))*5))</f>
        <v/>
      </c>
      <c r="AZ142" s="24" t="str">
        <f t="array" ref="AZ142">IF(Z142="","",IF(Z142&gt;CD$7,5,(Z142/(MAX(IF(Z$4:Z$1999&lt;CD$7,Z$4:Z$1999))))*5))</f>
        <v/>
      </c>
      <c r="BA142" s="24" t="str">
        <f t="array" ref="BA142">IF(AA142="","",IF(AA142&gt;CE$7,5,(AA142/(MAX(IF(AA$4:AA$1999&lt;CE$7,AA$4:AA$1999))))*5))</f>
        <v/>
      </c>
      <c r="BB142" s="24" t="str">
        <f t="array" ref="BB142">IF(AB142="","",IF(AB142&gt;CF$7,5,(AB142/(MAX(IF(AB$4:AB$1999&lt;CF$7,AB$4:AB$1999))))*5))</f>
        <v/>
      </c>
      <c r="BC142" s="24" t="str">
        <f>IF(AM142="","",IF($AP142='WQ Reference'!$A$12,SUMPRODUCT($AQ142:$BB142,'WQ Reference'!$B$12:$M$12),IF($AP142='WQ Reference'!$A$13,SUMPRODUCT($AQ142:$BB142,'WQ Reference'!$B$13:$M$13),IF($AP142='WQ Reference'!$A$14,SUMPRODUCT($AQ142:$BB142,'WQ Reference'!$B$14:$M$14),IF($AP142='WQ Reference'!$A$15,SUMPRODUCT($AQ142:$BB142,'WQ Reference'!$B$15:$M$15),IF($AP142='WQ Reference'!$A$16,SUMPRODUCT($AQ142:$BB142,'WQ Reference'!$B$16:$M$16),IF($AP142='WQ Reference'!$A$17,SUMPRODUCT($AQ142:$BB142,'WQ Reference'!$B$17:$M$17),"Invalid Watershed")))))))</f>
        <v/>
      </c>
      <c r="BD142" s="24" t="str">
        <f t="array" ref="BD142">IF(AC142="","",IF(AC142&gt;CG$7,5,(AC142/(MAX(IF(AC$4:AC$1999&lt;CG$7,AC$4:AC$1999))))*5))</f>
        <v/>
      </c>
      <c r="BE142" s="24" t="str">
        <f t="array" ref="BE142">IF(AD142="","",IF(AD142&gt;CH$7,5,(AD142/(MAX(IF(AD$4:AD$1999&lt;CH$7,AD$4:AD$1999))))*5))</f>
        <v/>
      </c>
      <c r="BF142" s="24" t="str">
        <f t="array" ref="BF142">IF(AE142="","",IF(AE142&gt;CI$7,5,(AE142/(MAX(IF(AE$4:AE$1999&lt;CI$7,AE$4:AE$1999))))*5))</f>
        <v/>
      </c>
      <c r="BG142" s="24" t="str">
        <f t="shared" si="53"/>
        <v/>
      </c>
      <c r="BH142" s="24" t="str">
        <f t="shared" si="54"/>
        <v/>
      </c>
      <c r="BI142" s="24" t="str">
        <f t="shared" si="55"/>
        <v/>
      </c>
      <c r="BJ142" s="24" t="str">
        <f t="shared" si="56"/>
        <v/>
      </c>
      <c r="BK142" s="24" t="str">
        <f t="shared" si="57"/>
        <v/>
      </c>
      <c r="BL142" s="24" t="str">
        <f t="shared" si="58"/>
        <v/>
      </c>
      <c r="BM142" s="24" t="str">
        <f t="shared" si="59"/>
        <v/>
      </c>
      <c r="BN142" s="24" t="str">
        <f t="shared" si="60"/>
        <v/>
      </c>
      <c r="BO142" s="24" t="str">
        <f t="shared" si="61"/>
        <v/>
      </c>
      <c r="BP142" s="24" t="str">
        <f>IF(AM142="","",SUMPRODUCT(BK142:BO142,'Benefit Weights'!$A$3:$E$3))</f>
        <v/>
      </c>
      <c r="BQ142" s="27" t="str">
        <f t="shared" si="62"/>
        <v/>
      </c>
    </row>
    <row r="143" spans="1:69" x14ac:dyDescent="0.25">
      <c r="A143" s="23"/>
      <c r="B143" s="23"/>
      <c r="C143" s="23"/>
      <c r="D143" s="23"/>
      <c r="E143" s="24"/>
      <c r="F143" s="24"/>
      <c r="G143" s="24"/>
      <c r="H143" s="23"/>
      <c r="I143" s="23"/>
      <c r="J143" s="23"/>
      <c r="K143" s="23"/>
      <c r="L143" s="23"/>
      <c r="M143" s="23"/>
      <c r="N143" s="23"/>
      <c r="O143" s="24"/>
      <c r="P143" s="24"/>
      <c r="Q143" s="24"/>
      <c r="R143" s="24"/>
      <c r="S143" s="24"/>
      <c r="T143" s="24"/>
      <c r="U143" s="24"/>
      <c r="V143" s="24"/>
      <c r="W143" s="24"/>
      <c r="X143" s="24"/>
      <c r="Y143" s="24"/>
      <c r="Z143" s="24"/>
      <c r="AA143" s="24"/>
      <c r="AB143" s="24"/>
      <c r="AC143" s="24"/>
      <c r="AD143" s="24"/>
      <c r="AE143" s="24"/>
      <c r="AF143" s="24"/>
      <c r="AG143" s="24"/>
      <c r="AH143" s="24"/>
      <c r="AI143" s="24"/>
      <c r="AJ143" s="23"/>
      <c r="AK143" s="23"/>
      <c r="AL143" s="23"/>
      <c r="AM143" s="23" t="str">
        <f t="shared" si="50"/>
        <v/>
      </c>
      <c r="AN143" s="23" t="str">
        <f t="shared" si="49"/>
        <v/>
      </c>
      <c r="AO143" s="23" t="str">
        <f t="shared" si="51"/>
        <v/>
      </c>
      <c r="AP143" s="23" t="str">
        <f t="shared" si="52"/>
        <v/>
      </c>
      <c r="AQ143" s="24" t="str">
        <f t="array" ref="AQ143">IF(Q143="","",IF(Q143&gt;BU$7,5,(Q143/(MAX(IF(Q$4:Q$1999&lt;BU$7,Q$4:Q$1999))))*5))</f>
        <v/>
      </c>
      <c r="AR143" s="24" t="str">
        <f t="array" ref="AR143">IF(R143="","",IF(R143&gt;BV$7,5,(R143/(MAX(IF(R$4:R$1999&lt;BV$7,R$4:R$1999))))*5))</f>
        <v/>
      </c>
      <c r="AS143" s="24" t="str">
        <f t="array" ref="AS143">IF(S143="","",IF(S143&gt;BW$7,5,(S143/(MAX(IF(S$4:S$1999&lt;BW$7,S$4:S$1999))))*5))</f>
        <v/>
      </c>
      <c r="AT143" s="24" t="str">
        <f t="array" ref="AT143">IF(T143="","",IF(T143&gt;BX$7,5,(T143/(MAX(IF(T$4:T$1999&lt;BX$7,T$4:T$1999))))*5))</f>
        <v/>
      </c>
      <c r="AU143" s="24" t="str">
        <f t="array" ref="AU143">IF(U143="","",IF(U143&gt;BY$7,5,(U143/(MAX(IF(U$4:U$1999&lt;BY$7,U$4:U$1999))))*5))</f>
        <v/>
      </c>
      <c r="AV143" s="24" t="str">
        <f t="array" ref="AV143">IF(V143="","",IF(V143&gt;BZ$7,5,(V143/(MAX(IF(V$4:V$1999&lt;BZ$7,V$4:V$1999))))*5))</f>
        <v/>
      </c>
      <c r="AW143" s="24" t="str">
        <f t="array" ref="AW143">IF(W143="","",IF(W143&gt;CA$7,5,(W143/(MAX(IF(W$4:W$1999&lt;CA$7,W$4:W$1999))))*5))</f>
        <v/>
      </c>
      <c r="AX143" s="24" t="str">
        <f t="array" ref="AX143">IF(X143="","",IF(X143&gt;CB$7,5,(X143/(MAX(IF(X$4:X$1999&lt;CB$7,X$4:X$1999))))*5))</f>
        <v/>
      </c>
      <c r="AY143" s="24" t="str">
        <f t="array" ref="AY143">IF(Y143="","",IF(Y143&gt;CC$7,5,(Y143/(MAX(IF(Y$4:Y$1999&lt;CC$7,Y$4:Y$1999))))*5))</f>
        <v/>
      </c>
      <c r="AZ143" s="24" t="str">
        <f t="array" ref="AZ143">IF(Z143="","",IF(Z143&gt;CD$7,5,(Z143/(MAX(IF(Z$4:Z$1999&lt;CD$7,Z$4:Z$1999))))*5))</f>
        <v/>
      </c>
      <c r="BA143" s="24" t="str">
        <f t="array" ref="BA143">IF(AA143="","",IF(AA143&gt;CE$7,5,(AA143/(MAX(IF(AA$4:AA$1999&lt;CE$7,AA$4:AA$1999))))*5))</f>
        <v/>
      </c>
      <c r="BB143" s="24" t="str">
        <f t="array" ref="BB143">IF(AB143="","",IF(AB143&gt;CF$7,5,(AB143/(MAX(IF(AB$4:AB$1999&lt;CF$7,AB$4:AB$1999))))*5))</f>
        <v/>
      </c>
      <c r="BC143" s="24" t="str">
        <f>IF(AM143="","",IF($AP143='WQ Reference'!$A$12,SUMPRODUCT($AQ143:$BB143,'WQ Reference'!$B$12:$M$12),IF($AP143='WQ Reference'!$A$13,SUMPRODUCT($AQ143:$BB143,'WQ Reference'!$B$13:$M$13),IF($AP143='WQ Reference'!$A$14,SUMPRODUCT($AQ143:$BB143,'WQ Reference'!$B$14:$M$14),IF($AP143='WQ Reference'!$A$15,SUMPRODUCT($AQ143:$BB143,'WQ Reference'!$B$15:$M$15),IF($AP143='WQ Reference'!$A$16,SUMPRODUCT($AQ143:$BB143,'WQ Reference'!$B$16:$M$16),IF($AP143='WQ Reference'!$A$17,SUMPRODUCT($AQ143:$BB143,'WQ Reference'!$B$17:$M$17),"Invalid Watershed")))))))</f>
        <v/>
      </c>
      <c r="BD143" s="24" t="str">
        <f t="array" ref="BD143">IF(AC143="","",IF(AC143&gt;CG$7,5,(AC143/(MAX(IF(AC$4:AC$1999&lt;CG$7,AC$4:AC$1999))))*5))</f>
        <v/>
      </c>
      <c r="BE143" s="24" t="str">
        <f t="array" ref="BE143">IF(AD143="","",IF(AD143&gt;CH$7,5,(AD143/(MAX(IF(AD$4:AD$1999&lt;CH$7,AD$4:AD$1999))))*5))</f>
        <v/>
      </c>
      <c r="BF143" s="24" t="str">
        <f t="array" ref="BF143">IF(AE143="","",IF(AE143&gt;CI$7,5,(AE143/(MAX(IF(AE$4:AE$1999&lt;CI$7,AE$4:AE$1999))))*5))</f>
        <v/>
      </c>
      <c r="BG143" s="24" t="str">
        <f t="shared" si="53"/>
        <v/>
      </c>
      <c r="BH143" s="24" t="str">
        <f t="shared" si="54"/>
        <v/>
      </c>
      <c r="BI143" s="24" t="str">
        <f t="shared" si="55"/>
        <v/>
      </c>
      <c r="BJ143" s="24" t="str">
        <f t="shared" si="56"/>
        <v/>
      </c>
      <c r="BK143" s="24" t="str">
        <f t="shared" si="57"/>
        <v/>
      </c>
      <c r="BL143" s="24" t="str">
        <f t="shared" si="58"/>
        <v/>
      </c>
      <c r="BM143" s="24" t="str">
        <f t="shared" si="59"/>
        <v/>
      </c>
      <c r="BN143" s="24" t="str">
        <f t="shared" si="60"/>
        <v/>
      </c>
      <c r="BO143" s="24" t="str">
        <f t="shared" si="61"/>
        <v/>
      </c>
      <c r="BP143" s="24" t="str">
        <f>IF(AM143="","",SUMPRODUCT(BK143:BO143,'Benefit Weights'!$A$3:$E$3))</f>
        <v/>
      </c>
      <c r="BQ143" s="27" t="str">
        <f t="shared" si="62"/>
        <v/>
      </c>
    </row>
    <row r="144" spans="1:69" x14ac:dyDescent="0.25">
      <c r="A144" s="23"/>
      <c r="B144" s="23"/>
      <c r="C144" s="23"/>
      <c r="D144" s="23"/>
      <c r="E144" s="24"/>
      <c r="F144" s="24"/>
      <c r="G144" s="24"/>
      <c r="H144" s="23"/>
      <c r="I144" s="23"/>
      <c r="J144" s="23"/>
      <c r="K144" s="23"/>
      <c r="L144" s="23"/>
      <c r="M144" s="23"/>
      <c r="N144" s="23"/>
      <c r="O144" s="24"/>
      <c r="P144" s="24"/>
      <c r="Q144" s="24"/>
      <c r="R144" s="24"/>
      <c r="S144" s="24"/>
      <c r="T144" s="24"/>
      <c r="U144" s="24"/>
      <c r="V144" s="24"/>
      <c r="W144" s="24"/>
      <c r="X144" s="24"/>
      <c r="Y144" s="24"/>
      <c r="Z144" s="24"/>
      <c r="AA144" s="24"/>
      <c r="AB144" s="24"/>
      <c r="AC144" s="24"/>
      <c r="AD144" s="24"/>
      <c r="AE144" s="24"/>
      <c r="AF144" s="24"/>
      <c r="AG144" s="24"/>
      <c r="AH144" s="24"/>
      <c r="AI144" s="24"/>
      <c r="AJ144" s="23"/>
      <c r="AK144" s="23"/>
      <c r="AL144" s="23"/>
      <c r="AM144" s="23" t="str">
        <f t="shared" si="50"/>
        <v/>
      </c>
      <c r="AN144" s="23" t="str">
        <f t="shared" si="49"/>
        <v/>
      </c>
      <c r="AO144" s="23" t="str">
        <f t="shared" si="51"/>
        <v/>
      </c>
      <c r="AP144" s="23" t="str">
        <f t="shared" si="52"/>
        <v/>
      </c>
      <c r="AQ144" s="24" t="str">
        <f t="array" ref="AQ144">IF(Q144="","",IF(Q144&gt;BU$7,5,(Q144/(MAX(IF(Q$4:Q$1999&lt;BU$7,Q$4:Q$1999))))*5))</f>
        <v/>
      </c>
      <c r="AR144" s="24" t="str">
        <f t="array" ref="AR144">IF(R144="","",IF(R144&gt;BV$7,5,(R144/(MAX(IF(R$4:R$1999&lt;BV$7,R$4:R$1999))))*5))</f>
        <v/>
      </c>
      <c r="AS144" s="24" t="str">
        <f t="array" ref="AS144">IF(S144="","",IF(S144&gt;BW$7,5,(S144/(MAX(IF(S$4:S$1999&lt;BW$7,S$4:S$1999))))*5))</f>
        <v/>
      </c>
      <c r="AT144" s="24" t="str">
        <f t="array" ref="AT144">IF(T144="","",IF(T144&gt;BX$7,5,(T144/(MAX(IF(T$4:T$1999&lt;BX$7,T$4:T$1999))))*5))</f>
        <v/>
      </c>
      <c r="AU144" s="24" t="str">
        <f t="array" ref="AU144">IF(U144="","",IF(U144&gt;BY$7,5,(U144/(MAX(IF(U$4:U$1999&lt;BY$7,U$4:U$1999))))*5))</f>
        <v/>
      </c>
      <c r="AV144" s="24" t="str">
        <f t="array" ref="AV144">IF(V144="","",IF(V144&gt;BZ$7,5,(V144/(MAX(IF(V$4:V$1999&lt;BZ$7,V$4:V$1999))))*5))</f>
        <v/>
      </c>
      <c r="AW144" s="24" t="str">
        <f t="array" ref="AW144">IF(W144="","",IF(W144&gt;CA$7,5,(W144/(MAX(IF(W$4:W$1999&lt;CA$7,W$4:W$1999))))*5))</f>
        <v/>
      </c>
      <c r="AX144" s="24" t="str">
        <f t="array" ref="AX144">IF(X144="","",IF(X144&gt;CB$7,5,(X144/(MAX(IF(X$4:X$1999&lt;CB$7,X$4:X$1999))))*5))</f>
        <v/>
      </c>
      <c r="AY144" s="24" t="str">
        <f t="array" ref="AY144">IF(Y144="","",IF(Y144&gt;CC$7,5,(Y144/(MAX(IF(Y$4:Y$1999&lt;CC$7,Y$4:Y$1999))))*5))</f>
        <v/>
      </c>
      <c r="AZ144" s="24" t="str">
        <f t="array" ref="AZ144">IF(Z144="","",IF(Z144&gt;CD$7,5,(Z144/(MAX(IF(Z$4:Z$1999&lt;CD$7,Z$4:Z$1999))))*5))</f>
        <v/>
      </c>
      <c r="BA144" s="24" t="str">
        <f t="array" ref="BA144">IF(AA144="","",IF(AA144&gt;CE$7,5,(AA144/(MAX(IF(AA$4:AA$1999&lt;CE$7,AA$4:AA$1999))))*5))</f>
        <v/>
      </c>
      <c r="BB144" s="24" t="str">
        <f t="array" ref="BB144">IF(AB144="","",IF(AB144&gt;CF$7,5,(AB144/(MAX(IF(AB$4:AB$1999&lt;CF$7,AB$4:AB$1999))))*5))</f>
        <v/>
      </c>
      <c r="BC144" s="24" t="str">
        <f>IF(AM144="","",IF($AP144='WQ Reference'!$A$12,SUMPRODUCT($AQ144:$BB144,'WQ Reference'!$B$12:$M$12),IF($AP144='WQ Reference'!$A$13,SUMPRODUCT($AQ144:$BB144,'WQ Reference'!$B$13:$M$13),IF($AP144='WQ Reference'!$A$14,SUMPRODUCT($AQ144:$BB144,'WQ Reference'!$B$14:$M$14),IF($AP144='WQ Reference'!$A$15,SUMPRODUCT($AQ144:$BB144,'WQ Reference'!$B$15:$M$15),IF($AP144='WQ Reference'!$A$16,SUMPRODUCT($AQ144:$BB144,'WQ Reference'!$B$16:$M$16),IF($AP144='WQ Reference'!$A$17,SUMPRODUCT($AQ144:$BB144,'WQ Reference'!$B$17:$M$17),"Invalid Watershed")))))))</f>
        <v/>
      </c>
      <c r="BD144" s="24" t="str">
        <f t="array" ref="BD144">IF(AC144="","",IF(AC144&gt;CG$7,5,(AC144/(MAX(IF(AC$4:AC$1999&lt;CG$7,AC$4:AC$1999))))*5))</f>
        <v/>
      </c>
      <c r="BE144" s="24" t="str">
        <f t="array" ref="BE144">IF(AD144="","",IF(AD144&gt;CH$7,5,(AD144/(MAX(IF(AD$4:AD$1999&lt;CH$7,AD$4:AD$1999))))*5))</f>
        <v/>
      </c>
      <c r="BF144" s="24" t="str">
        <f t="array" ref="BF144">IF(AE144="","",IF(AE144&gt;CI$7,5,(AE144/(MAX(IF(AE$4:AE$1999&lt;CI$7,AE$4:AE$1999))))*5))</f>
        <v/>
      </c>
      <c r="BG144" s="24" t="str">
        <f t="shared" si="53"/>
        <v/>
      </c>
      <c r="BH144" s="24" t="str">
        <f t="shared" si="54"/>
        <v/>
      </c>
      <c r="BI144" s="24" t="str">
        <f t="shared" si="55"/>
        <v/>
      </c>
      <c r="BJ144" s="24" t="str">
        <f t="shared" si="56"/>
        <v/>
      </c>
      <c r="BK144" s="24" t="str">
        <f t="shared" si="57"/>
        <v/>
      </c>
      <c r="BL144" s="24" t="str">
        <f t="shared" si="58"/>
        <v/>
      </c>
      <c r="BM144" s="24" t="str">
        <f t="shared" si="59"/>
        <v/>
      </c>
      <c r="BN144" s="24" t="str">
        <f t="shared" si="60"/>
        <v/>
      </c>
      <c r="BO144" s="24" t="str">
        <f t="shared" si="61"/>
        <v/>
      </c>
      <c r="BP144" s="24" t="str">
        <f>IF(AM144="","",SUMPRODUCT(BK144:BO144,'Benefit Weights'!$A$3:$E$3))</f>
        <v/>
      </c>
      <c r="BQ144" s="27" t="str">
        <f t="shared" si="62"/>
        <v/>
      </c>
    </row>
    <row r="145" spans="1:69" x14ac:dyDescent="0.25">
      <c r="A145" s="23"/>
      <c r="B145" s="23"/>
      <c r="C145" s="23"/>
      <c r="D145" s="23"/>
      <c r="E145" s="24"/>
      <c r="F145" s="24"/>
      <c r="G145" s="24"/>
      <c r="H145" s="23"/>
      <c r="I145" s="23"/>
      <c r="J145" s="23"/>
      <c r="K145" s="23"/>
      <c r="L145" s="23"/>
      <c r="M145" s="23"/>
      <c r="N145" s="23"/>
      <c r="O145" s="24"/>
      <c r="P145" s="24"/>
      <c r="Q145" s="24"/>
      <c r="R145" s="24"/>
      <c r="S145" s="24"/>
      <c r="T145" s="24"/>
      <c r="U145" s="24"/>
      <c r="V145" s="24"/>
      <c r="W145" s="24"/>
      <c r="X145" s="24"/>
      <c r="Y145" s="24"/>
      <c r="Z145" s="24"/>
      <c r="AA145" s="24"/>
      <c r="AB145" s="24"/>
      <c r="AC145" s="24"/>
      <c r="AD145" s="24"/>
      <c r="AE145" s="24"/>
      <c r="AF145" s="24"/>
      <c r="AG145" s="24"/>
      <c r="AH145" s="24"/>
      <c r="AI145" s="24"/>
      <c r="AJ145" s="23"/>
      <c r="AK145" s="23"/>
      <c r="AL145" s="23"/>
      <c r="AM145" s="23" t="str">
        <f t="shared" si="50"/>
        <v/>
      </c>
      <c r="AN145" s="23" t="str">
        <f t="shared" si="49"/>
        <v/>
      </c>
      <c r="AO145" s="23" t="str">
        <f t="shared" si="51"/>
        <v/>
      </c>
      <c r="AP145" s="23" t="str">
        <f t="shared" si="52"/>
        <v/>
      </c>
      <c r="AQ145" s="24" t="str">
        <f t="array" ref="AQ145">IF(Q145="","",IF(Q145&gt;BU$7,5,(Q145/(MAX(IF(Q$4:Q$1999&lt;BU$7,Q$4:Q$1999))))*5))</f>
        <v/>
      </c>
      <c r="AR145" s="24" t="str">
        <f t="array" ref="AR145">IF(R145="","",IF(R145&gt;BV$7,5,(R145/(MAX(IF(R$4:R$1999&lt;BV$7,R$4:R$1999))))*5))</f>
        <v/>
      </c>
      <c r="AS145" s="24" t="str">
        <f t="array" ref="AS145">IF(S145="","",IF(S145&gt;BW$7,5,(S145/(MAX(IF(S$4:S$1999&lt;BW$7,S$4:S$1999))))*5))</f>
        <v/>
      </c>
      <c r="AT145" s="24" t="str">
        <f t="array" ref="AT145">IF(T145="","",IF(T145&gt;BX$7,5,(T145/(MAX(IF(T$4:T$1999&lt;BX$7,T$4:T$1999))))*5))</f>
        <v/>
      </c>
      <c r="AU145" s="24" t="str">
        <f t="array" ref="AU145">IF(U145="","",IF(U145&gt;BY$7,5,(U145/(MAX(IF(U$4:U$1999&lt;BY$7,U$4:U$1999))))*5))</f>
        <v/>
      </c>
      <c r="AV145" s="24" t="str">
        <f t="array" ref="AV145">IF(V145="","",IF(V145&gt;BZ$7,5,(V145/(MAX(IF(V$4:V$1999&lt;BZ$7,V$4:V$1999))))*5))</f>
        <v/>
      </c>
      <c r="AW145" s="24" t="str">
        <f t="array" ref="AW145">IF(W145="","",IF(W145&gt;CA$7,5,(W145/(MAX(IF(W$4:W$1999&lt;CA$7,W$4:W$1999))))*5))</f>
        <v/>
      </c>
      <c r="AX145" s="24" t="str">
        <f t="array" ref="AX145">IF(X145="","",IF(X145&gt;CB$7,5,(X145/(MAX(IF(X$4:X$1999&lt;CB$7,X$4:X$1999))))*5))</f>
        <v/>
      </c>
      <c r="AY145" s="24" t="str">
        <f t="array" ref="AY145">IF(Y145="","",IF(Y145&gt;CC$7,5,(Y145/(MAX(IF(Y$4:Y$1999&lt;CC$7,Y$4:Y$1999))))*5))</f>
        <v/>
      </c>
      <c r="AZ145" s="24" t="str">
        <f t="array" ref="AZ145">IF(Z145="","",IF(Z145&gt;CD$7,5,(Z145/(MAX(IF(Z$4:Z$1999&lt;CD$7,Z$4:Z$1999))))*5))</f>
        <v/>
      </c>
      <c r="BA145" s="24" t="str">
        <f t="array" ref="BA145">IF(AA145="","",IF(AA145&gt;CE$7,5,(AA145/(MAX(IF(AA$4:AA$1999&lt;CE$7,AA$4:AA$1999))))*5))</f>
        <v/>
      </c>
      <c r="BB145" s="24" t="str">
        <f t="array" ref="BB145">IF(AB145="","",IF(AB145&gt;CF$7,5,(AB145/(MAX(IF(AB$4:AB$1999&lt;CF$7,AB$4:AB$1999))))*5))</f>
        <v/>
      </c>
      <c r="BC145" s="24" t="str">
        <f>IF(AM145="","",IF($AP145='WQ Reference'!$A$12,SUMPRODUCT($AQ145:$BB145,'WQ Reference'!$B$12:$M$12),IF($AP145='WQ Reference'!$A$13,SUMPRODUCT($AQ145:$BB145,'WQ Reference'!$B$13:$M$13),IF($AP145='WQ Reference'!$A$14,SUMPRODUCT($AQ145:$BB145,'WQ Reference'!$B$14:$M$14),IF($AP145='WQ Reference'!$A$15,SUMPRODUCT($AQ145:$BB145,'WQ Reference'!$B$15:$M$15),IF($AP145='WQ Reference'!$A$16,SUMPRODUCT($AQ145:$BB145,'WQ Reference'!$B$16:$M$16),IF($AP145='WQ Reference'!$A$17,SUMPRODUCT($AQ145:$BB145,'WQ Reference'!$B$17:$M$17),"Invalid Watershed")))))))</f>
        <v/>
      </c>
      <c r="BD145" s="24" t="str">
        <f t="array" ref="BD145">IF(AC145="","",IF(AC145&gt;CG$7,5,(AC145/(MAX(IF(AC$4:AC$1999&lt;CG$7,AC$4:AC$1999))))*5))</f>
        <v/>
      </c>
      <c r="BE145" s="24" t="str">
        <f t="array" ref="BE145">IF(AD145="","",IF(AD145&gt;CH$7,5,(AD145/(MAX(IF(AD$4:AD$1999&lt;CH$7,AD$4:AD$1999))))*5))</f>
        <v/>
      </c>
      <c r="BF145" s="24" t="str">
        <f t="array" ref="BF145">IF(AE145="","",IF(AE145&gt;CI$7,5,(AE145/(MAX(IF(AE$4:AE$1999&lt;CI$7,AE$4:AE$1999))))*5))</f>
        <v/>
      </c>
      <c r="BG145" s="24" t="str">
        <f t="shared" si="53"/>
        <v/>
      </c>
      <c r="BH145" s="24" t="str">
        <f t="shared" si="54"/>
        <v/>
      </c>
      <c r="BI145" s="24" t="str">
        <f t="shared" si="55"/>
        <v/>
      </c>
      <c r="BJ145" s="24" t="str">
        <f t="shared" si="56"/>
        <v/>
      </c>
      <c r="BK145" s="24" t="str">
        <f t="shared" si="57"/>
        <v/>
      </c>
      <c r="BL145" s="24" t="str">
        <f t="shared" si="58"/>
        <v/>
      </c>
      <c r="BM145" s="24" t="str">
        <f t="shared" si="59"/>
        <v/>
      </c>
      <c r="BN145" s="24" t="str">
        <f t="shared" si="60"/>
        <v/>
      </c>
      <c r="BO145" s="24" t="str">
        <f t="shared" si="61"/>
        <v/>
      </c>
      <c r="BP145" s="24" t="str">
        <f>IF(AM145="","",SUMPRODUCT(BK145:BO145,'Benefit Weights'!$A$3:$E$3))</f>
        <v/>
      </c>
      <c r="BQ145" s="27" t="str">
        <f t="shared" si="62"/>
        <v/>
      </c>
    </row>
    <row r="146" spans="1:69" x14ac:dyDescent="0.25">
      <c r="A146" s="23"/>
      <c r="B146" s="23"/>
      <c r="C146" s="23"/>
      <c r="D146" s="23"/>
      <c r="E146" s="24"/>
      <c r="F146" s="24"/>
      <c r="G146" s="24"/>
      <c r="H146" s="23"/>
      <c r="I146" s="23"/>
      <c r="J146" s="23"/>
      <c r="K146" s="23"/>
      <c r="L146" s="23"/>
      <c r="M146" s="23"/>
      <c r="N146" s="23"/>
      <c r="O146" s="24"/>
      <c r="P146" s="24"/>
      <c r="Q146" s="24"/>
      <c r="R146" s="24"/>
      <c r="S146" s="24"/>
      <c r="T146" s="24"/>
      <c r="U146" s="24"/>
      <c r="V146" s="24"/>
      <c r="W146" s="24"/>
      <c r="X146" s="24"/>
      <c r="Y146" s="24"/>
      <c r="Z146" s="24"/>
      <c r="AA146" s="24"/>
      <c r="AB146" s="24"/>
      <c r="AC146" s="24"/>
      <c r="AD146" s="24"/>
      <c r="AE146" s="24"/>
      <c r="AF146" s="24"/>
      <c r="AG146" s="24"/>
      <c r="AH146" s="24"/>
      <c r="AI146" s="24"/>
      <c r="AJ146" s="23"/>
      <c r="AK146" s="23"/>
      <c r="AL146" s="23"/>
      <c r="AM146" s="23" t="str">
        <f t="shared" si="50"/>
        <v/>
      </c>
      <c r="AN146" s="23" t="str">
        <f t="shared" si="49"/>
        <v/>
      </c>
      <c r="AO146" s="23" t="str">
        <f t="shared" si="51"/>
        <v/>
      </c>
      <c r="AP146" s="23" t="str">
        <f t="shared" si="52"/>
        <v/>
      </c>
      <c r="AQ146" s="24" t="str">
        <f t="array" ref="AQ146">IF(Q146="","",IF(Q146&gt;BU$7,5,(Q146/(MAX(IF(Q$4:Q$1999&lt;BU$7,Q$4:Q$1999))))*5))</f>
        <v/>
      </c>
      <c r="AR146" s="24" t="str">
        <f t="array" ref="AR146">IF(R146="","",IF(R146&gt;BV$7,5,(R146/(MAX(IF(R$4:R$1999&lt;BV$7,R$4:R$1999))))*5))</f>
        <v/>
      </c>
      <c r="AS146" s="24" t="str">
        <f t="array" ref="AS146">IF(S146="","",IF(S146&gt;BW$7,5,(S146/(MAX(IF(S$4:S$1999&lt;BW$7,S$4:S$1999))))*5))</f>
        <v/>
      </c>
      <c r="AT146" s="24" t="str">
        <f t="array" ref="AT146">IF(T146="","",IF(T146&gt;BX$7,5,(T146/(MAX(IF(T$4:T$1999&lt;BX$7,T$4:T$1999))))*5))</f>
        <v/>
      </c>
      <c r="AU146" s="24" t="str">
        <f t="array" ref="AU146">IF(U146="","",IF(U146&gt;BY$7,5,(U146/(MAX(IF(U$4:U$1999&lt;BY$7,U$4:U$1999))))*5))</f>
        <v/>
      </c>
      <c r="AV146" s="24" t="str">
        <f t="array" ref="AV146">IF(V146="","",IF(V146&gt;BZ$7,5,(V146/(MAX(IF(V$4:V$1999&lt;BZ$7,V$4:V$1999))))*5))</f>
        <v/>
      </c>
      <c r="AW146" s="24" t="str">
        <f t="array" ref="AW146">IF(W146="","",IF(W146&gt;CA$7,5,(W146/(MAX(IF(W$4:W$1999&lt;CA$7,W$4:W$1999))))*5))</f>
        <v/>
      </c>
      <c r="AX146" s="24" t="str">
        <f t="array" ref="AX146">IF(X146="","",IF(X146&gt;CB$7,5,(X146/(MAX(IF(X$4:X$1999&lt;CB$7,X$4:X$1999))))*5))</f>
        <v/>
      </c>
      <c r="AY146" s="24" t="str">
        <f t="array" ref="AY146">IF(Y146="","",IF(Y146&gt;CC$7,5,(Y146/(MAX(IF(Y$4:Y$1999&lt;CC$7,Y$4:Y$1999))))*5))</f>
        <v/>
      </c>
      <c r="AZ146" s="24" t="str">
        <f t="array" ref="AZ146">IF(Z146="","",IF(Z146&gt;CD$7,5,(Z146/(MAX(IF(Z$4:Z$1999&lt;CD$7,Z$4:Z$1999))))*5))</f>
        <v/>
      </c>
      <c r="BA146" s="24" t="str">
        <f t="array" ref="BA146">IF(AA146="","",IF(AA146&gt;CE$7,5,(AA146/(MAX(IF(AA$4:AA$1999&lt;CE$7,AA$4:AA$1999))))*5))</f>
        <v/>
      </c>
      <c r="BB146" s="24" t="str">
        <f t="array" ref="BB146">IF(AB146="","",IF(AB146&gt;CF$7,5,(AB146/(MAX(IF(AB$4:AB$1999&lt;CF$7,AB$4:AB$1999))))*5))</f>
        <v/>
      </c>
      <c r="BC146" s="24" t="str">
        <f>IF(AM146="","",IF($AP146='WQ Reference'!$A$12,SUMPRODUCT($AQ146:$BB146,'WQ Reference'!$B$12:$M$12),IF($AP146='WQ Reference'!$A$13,SUMPRODUCT($AQ146:$BB146,'WQ Reference'!$B$13:$M$13),IF($AP146='WQ Reference'!$A$14,SUMPRODUCT($AQ146:$BB146,'WQ Reference'!$B$14:$M$14),IF($AP146='WQ Reference'!$A$15,SUMPRODUCT($AQ146:$BB146,'WQ Reference'!$B$15:$M$15),IF($AP146='WQ Reference'!$A$16,SUMPRODUCT($AQ146:$BB146,'WQ Reference'!$B$16:$M$16),IF($AP146='WQ Reference'!$A$17,SUMPRODUCT($AQ146:$BB146,'WQ Reference'!$B$17:$M$17),"Invalid Watershed")))))))</f>
        <v/>
      </c>
      <c r="BD146" s="24" t="str">
        <f t="array" ref="BD146">IF(AC146="","",IF(AC146&gt;CG$7,5,(AC146/(MAX(IF(AC$4:AC$1999&lt;CG$7,AC$4:AC$1999))))*5))</f>
        <v/>
      </c>
      <c r="BE146" s="24" t="str">
        <f t="array" ref="BE146">IF(AD146="","",IF(AD146&gt;CH$7,5,(AD146/(MAX(IF(AD$4:AD$1999&lt;CH$7,AD$4:AD$1999))))*5))</f>
        <v/>
      </c>
      <c r="BF146" s="24" t="str">
        <f t="array" ref="BF146">IF(AE146="","",IF(AE146&gt;CI$7,5,(AE146/(MAX(IF(AE$4:AE$1999&lt;CI$7,AE$4:AE$1999))))*5))</f>
        <v/>
      </c>
      <c r="BG146" s="24" t="str">
        <f t="shared" si="53"/>
        <v/>
      </c>
      <c r="BH146" s="24" t="str">
        <f t="shared" si="54"/>
        <v/>
      </c>
      <c r="BI146" s="24" t="str">
        <f t="shared" si="55"/>
        <v/>
      </c>
      <c r="BJ146" s="24" t="str">
        <f t="shared" si="56"/>
        <v/>
      </c>
      <c r="BK146" s="24" t="str">
        <f t="shared" si="57"/>
        <v/>
      </c>
      <c r="BL146" s="24" t="str">
        <f t="shared" si="58"/>
        <v/>
      </c>
      <c r="BM146" s="24" t="str">
        <f t="shared" si="59"/>
        <v/>
      </c>
      <c r="BN146" s="24" t="str">
        <f t="shared" si="60"/>
        <v/>
      </c>
      <c r="BO146" s="24" t="str">
        <f t="shared" si="61"/>
        <v/>
      </c>
      <c r="BP146" s="24" t="str">
        <f>IF(AM146="","",SUMPRODUCT(BK146:BO146,'Benefit Weights'!$A$3:$E$3))</f>
        <v/>
      </c>
      <c r="BQ146" s="27" t="str">
        <f t="shared" si="62"/>
        <v/>
      </c>
    </row>
    <row r="147" spans="1:69" x14ac:dyDescent="0.25">
      <c r="A147" s="23"/>
      <c r="B147" s="23"/>
      <c r="C147" s="23"/>
      <c r="D147" s="23"/>
      <c r="E147" s="24"/>
      <c r="F147" s="24"/>
      <c r="G147" s="24"/>
      <c r="H147" s="23"/>
      <c r="I147" s="23"/>
      <c r="J147" s="23"/>
      <c r="K147" s="23"/>
      <c r="L147" s="23"/>
      <c r="M147" s="23"/>
      <c r="N147" s="23"/>
      <c r="O147" s="24"/>
      <c r="P147" s="24"/>
      <c r="Q147" s="24"/>
      <c r="R147" s="24"/>
      <c r="S147" s="24"/>
      <c r="T147" s="24"/>
      <c r="U147" s="24"/>
      <c r="V147" s="24"/>
      <c r="W147" s="24"/>
      <c r="X147" s="24"/>
      <c r="Y147" s="24"/>
      <c r="Z147" s="24"/>
      <c r="AA147" s="24"/>
      <c r="AB147" s="24"/>
      <c r="AC147" s="24"/>
      <c r="AD147" s="24"/>
      <c r="AE147" s="24"/>
      <c r="AF147" s="24"/>
      <c r="AG147" s="24"/>
      <c r="AH147" s="24"/>
      <c r="AI147" s="24"/>
      <c r="AJ147" s="23"/>
      <c r="AK147" s="23"/>
      <c r="AL147" s="23"/>
      <c r="AM147" s="23" t="str">
        <f t="shared" si="50"/>
        <v/>
      </c>
      <c r="AN147" s="23" t="str">
        <f t="shared" si="49"/>
        <v/>
      </c>
      <c r="AO147" s="23" t="str">
        <f t="shared" si="51"/>
        <v/>
      </c>
      <c r="AP147" s="23" t="str">
        <f t="shared" si="52"/>
        <v/>
      </c>
      <c r="AQ147" s="24" t="str">
        <f t="array" ref="AQ147">IF(Q147="","",IF(Q147&gt;BU$7,5,(Q147/(MAX(IF(Q$4:Q$1999&lt;BU$7,Q$4:Q$1999))))*5))</f>
        <v/>
      </c>
      <c r="AR147" s="24" t="str">
        <f t="array" ref="AR147">IF(R147="","",IF(R147&gt;BV$7,5,(R147/(MAX(IF(R$4:R$1999&lt;BV$7,R$4:R$1999))))*5))</f>
        <v/>
      </c>
      <c r="AS147" s="24" t="str">
        <f t="array" ref="AS147">IF(S147="","",IF(S147&gt;BW$7,5,(S147/(MAX(IF(S$4:S$1999&lt;BW$7,S$4:S$1999))))*5))</f>
        <v/>
      </c>
      <c r="AT147" s="24" t="str">
        <f t="array" ref="AT147">IF(T147="","",IF(T147&gt;BX$7,5,(T147/(MAX(IF(T$4:T$1999&lt;BX$7,T$4:T$1999))))*5))</f>
        <v/>
      </c>
      <c r="AU147" s="24" t="str">
        <f t="array" ref="AU147">IF(U147="","",IF(U147&gt;BY$7,5,(U147/(MAX(IF(U$4:U$1999&lt;BY$7,U$4:U$1999))))*5))</f>
        <v/>
      </c>
      <c r="AV147" s="24" t="str">
        <f t="array" ref="AV147">IF(V147="","",IF(V147&gt;BZ$7,5,(V147/(MAX(IF(V$4:V$1999&lt;BZ$7,V$4:V$1999))))*5))</f>
        <v/>
      </c>
      <c r="AW147" s="24" t="str">
        <f t="array" ref="AW147">IF(W147="","",IF(W147&gt;CA$7,5,(W147/(MAX(IF(W$4:W$1999&lt;CA$7,W$4:W$1999))))*5))</f>
        <v/>
      </c>
      <c r="AX147" s="24" t="str">
        <f t="array" ref="AX147">IF(X147="","",IF(X147&gt;CB$7,5,(X147/(MAX(IF(X$4:X$1999&lt;CB$7,X$4:X$1999))))*5))</f>
        <v/>
      </c>
      <c r="AY147" s="24" t="str">
        <f t="array" ref="AY147">IF(Y147="","",IF(Y147&gt;CC$7,5,(Y147/(MAX(IF(Y$4:Y$1999&lt;CC$7,Y$4:Y$1999))))*5))</f>
        <v/>
      </c>
      <c r="AZ147" s="24" t="str">
        <f t="array" ref="AZ147">IF(Z147="","",IF(Z147&gt;CD$7,5,(Z147/(MAX(IF(Z$4:Z$1999&lt;CD$7,Z$4:Z$1999))))*5))</f>
        <v/>
      </c>
      <c r="BA147" s="24" t="str">
        <f t="array" ref="BA147">IF(AA147="","",IF(AA147&gt;CE$7,5,(AA147/(MAX(IF(AA$4:AA$1999&lt;CE$7,AA$4:AA$1999))))*5))</f>
        <v/>
      </c>
      <c r="BB147" s="24" t="str">
        <f t="array" ref="BB147">IF(AB147="","",IF(AB147&gt;CF$7,5,(AB147/(MAX(IF(AB$4:AB$1999&lt;CF$7,AB$4:AB$1999))))*5))</f>
        <v/>
      </c>
      <c r="BC147" s="24" t="str">
        <f>IF(AM147="","",IF($AP147='WQ Reference'!$A$12,SUMPRODUCT($AQ147:$BB147,'WQ Reference'!$B$12:$M$12),IF($AP147='WQ Reference'!$A$13,SUMPRODUCT($AQ147:$BB147,'WQ Reference'!$B$13:$M$13),IF($AP147='WQ Reference'!$A$14,SUMPRODUCT($AQ147:$BB147,'WQ Reference'!$B$14:$M$14),IF($AP147='WQ Reference'!$A$15,SUMPRODUCT($AQ147:$BB147,'WQ Reference'!$B$15:$M$15),IF($AP147='WQ Reference'!$A$16,SUMPRODUCT($AQ147:$BB147,'WQ Reference'!$B$16:$M$16),IF($AP147='WQ Reference'!$A$17,SUMPRODUCT($AQ147:$BB147,'WQ Reference'!$B$17:$M$17),"Invalid Watershed")))))))</f>
        <v/>
      </c>
      <c r="BD147" s="24" t="str">
        <f t="array" ref="BD147">IF(AC147="","",IF(AC147&gt;CG$7,5,(AC147/(MAX(IF(AC$4:AC$1999&lt;CG$7,AC$4:AC$1999))))*5))</f>
        <v/>
      </c>
      <c r="BE147" s="24" t="str">
        <f t="array" ref="BE147">IF(AD147="","",IF(AD147&gt;CH$7,5,(AD147/(MAX(IF(AD$4:AD$1999&lt;CH$7,AD$4:AD$1999))))*5))</f>
        <v/>
      </c>
      <c r="BF147" s="24" t="str">
        <f t="array" ref="BF147">IF(AE147="","",IF(AE147&gt;CI$7,5,(AE147/(MAX(IF(AE$4:AE$1999&lt;CI$7,AE$4:AE$1999))))*5))</f>
        <v/>
      </c>
      <c r="BG147" s="24" t="str">
        <f t="shared" si="53"/>
        <v/>
      </c>
      <c r="BH147" s="24" t="str">
        <f t="shared" si="54"/>
        <v/>
      </c>
      <c r="BI147" s="24" t="str">
        <f t="shared" si="55"/>
        <v/>
      </c>
      <c r="BJ147" s="24" t="str">
        <f t="shared" si="56"/>
        <v/>
      </c>
      <c r="BK147" s="24" t="str">
        <f t="shared" si="57"/>
        <v/>
      </c>
      <c r="BL147" s="24" t="str">
        <f t="shared" si="58"/>
        <v/>
      </c>
      <c r="BM147" s="24" t="str">
        <f t="shared" si="59"/>
        <v/>
      </c>
      <c r="BN147" s="24" t="str">
        <f t="shared" si="60"/>
        <v/>
      </c>
      <c r="BO147" s="24" t="str">
        <f t="shared" si="61"/>
        <v/>
      </c>
      <c r="BP147" s="24" t="str">
        <f>IF(AM147="","",SUMPRODUCT(BK147:BO147,'Benefit Weights'!$A$3:$E$3))</f>
        <v/>
      </c>
      <c r="BQ147" s="27" t="str">
        <f t="shared" si="62"/>
        <v/>
      </c>
    </row>
    <row r="148" spans="1:69" x14ac:dyDescent="0.25">
      <c r="A148" s="23"/>
      <c r="B148" s="23"/>
      <c r="C148" s="23"/>
      <c r="D148" s="23"/>
      <c r="E148" s="24"/>
      <c r="F148" s="24"/>
      <c r="G148" s="24"/>
      <c r="H148" s="23"/>
      <c r="I148" s="23"/>
      <c r="J148" s="23"/>
      <c r="K148" s="23"/>
      <c r="L148" s="23"/>
      <c r="M148" s="23"/>
      <c r="N148" s="23"/>
      <c r="O148" s="24"/>
      <c r="P148" s="24"/>
      <c r="Q148" s="24"/>
      <c r="R148" s="24"/>
      <c r="S148" s="24"/>
      <c r="T148" s="24"/>
      <c r="U148" s="24"/>
      <c r="V148" s="24"/>
      <c r="W148" s="24"/>
      <c r="X148" s="24"/>
      <c r="Y148" s="24"/>
      <c r="Z148" s="24"/>
      <c r="AA148" s="24"/>
      <c r="AB148" s="24"/>
      <c r="AC148" s="24"/>
      <c r="AD148" s="24"/>
      <c r="AE148" s="24"/>
      <c r="AF148" s="24"/>
      <c r="AG148" s="24"/>
      <c r="AH148" s="24"/>
      <c r="AI148" s="24"/>
      <c r="AJ148" s="23"/>
      <c r="AK148" s="23"/>
      <c r="AL148" s="23"/>
      <c r="AM148" s="23" t="str">
        <f t="shared" si="50"/>
        <v/>
      </c>
      <c r="AN148" s="23" t="str">
        <f t="shared" ref="AN148:AN211" si="63">IF(B148="","",B148)</f>
        <v/>
      </c>
      <c r="AO148" s="23" t="str">
        <f t="shared" si="51"/>
        <v/>
      </c>
      <c r="AP148" s="23" t="str">
        <f t="shared" si="52"/>
        <v/>
      </c>
      <c r="AQ148" s="24" t="str">
        <f t="array" ref="AQ148">IF(Q148="","",IF(Q148&gt;BU$7,5,(Q148/(MAX(IF(Q$4:Q$1999&lt;BU$7,Q$4:Q$1999))))*5))</f>
        <v/>
      </c>
      <c r="AR148" s="24" t="str">
        <f t="array" ref="AR148">IF(R148="","",IF(R148&gt;BV$7,5,(R148/(MAX(IF(R$4:R$1999&lt;BV$7,R$4:R$1999))))*5))</f>
        <v/>
      </c>
      <c r="AS148" s="24" t="str">
        <f t="array" ref="AS148">IF(S148="","",IF(S148&gt;BW$7,5,(S148/(MAX(IF(S$4:S$1999&lt;BW$7,S$4:S$1999))))*5))</f>
        <v/>
      </c>
      <c r="AT148" s="24" t="str">
        <f t="array" ref="AT148">IF(T148="","",IF(T148&gt;BX$7,5,(T148/(MAX(IF(T$4:T$1999&lt;BX$7,T$4:T$1999))))*5))</f>
        <v/>
      </c>
      <c r="AU148" s="24" t="str">
        <f t="array" ref="AU148">IF(U148="","",IF(U148&gt;BY$7,5,(U148/(MAX(IF(U$4:U$1999&lt;BY$7,U$4:U$1999))))*5))</f>
        <v/>
      </c>
      <c r="AV148" s="24" t="str">
        <f t="array" ref="AV148">IF(V148="","",IF(V148&gt;BZ$7,5,(V148/(MAX(IF(V$4:V$1999&lt;BZ$7,V$4:V$1999))))*5))</f>
        <v/>
      </c>
      <c r="AW148" s="24" t="str">
        <f t="array" ref="AW148">IF(W148="","",IF(W148&gt;CA$7,5,(W148/(MAX(IF(W$4:W$1999&lt;CA$7,W$4:W$1999))))*5))</f>
        <v/>
      </c>
      <c r="AX148" s="24" t="str">
        <f t="array" ref="AX148">IF(X148="","",IF(X148&gt;CB$7,5,(X148/(MAX(IF(X$4:X$1999&lt;CB$7,X$4:X$1999))))*5))</f>
        <v/>
      </c>
      <c r="AY148" s="24" t="str">
        <f t="array" ref="AY148">IF(Y148="","",IF(Y148&gt;CC$7,5,(Y148/(MAX(IF(Y$4:Y$1999&lt;CC$7,Y$4:Y$1999))))*5))</f>
        <v/>
      </c>
      <c r="AZ148" s="24" t="str">
        <f t="array" ref="AZ148">IF(Z148="","",IF(Z148&gt;CD$7,5,(Z148/(MAX(IF(Z$4:Z$1999&lt;CD$7,Z$4:Z$1999))))*5))</f>
        <v/>
      </c>
      <c r="BA148" s="24" t="str">
        <f t="array" ref="BA148">IF(AA148="","",IF(AA148&gt;CE$7,5,(AA148/(MAX(IF(AA$4:AA$1999&lt;CE$7,AA$4:AA$1999))))*5))</f>
        <v/>
      </c>
      <c r="BB148" s="24" t="str">
        <f t="array" ref="BB148">IF(AB148="","",IF(AB148&gt;CF$7,5,(AB148/(MAX(IF(AB$4:AB$1999&lt;CF$7,AB$4:AB$1999))))*5))</f>
        <v/>
      </c>
      <c r="BC148" s="24" t="str">
        <f>IF(AM148="","",IF($AP148='WQ Reference'!$A$12,SUMPRODUCT($AQ148:$BB148,'WQ Reference'!$B$12:$M$12),IF($AP148='WQ Reference'!$A$13,SUMPRODUCT($AQ148:$BB148,'WQ Reference'!$B$13:$M$13),IF($AP148='WQ Reference'!$A$14,SUMPRODUCT($AQ148:$BB148,'WQ Reference'!$B$14:$M$14),IF($AP148='WQ Reference'!$A$15,SUMPRODUCT($AQ148:$BB148,'WQ Reference'!$B$15:$M$15),IF($AP148='WQ Reference'!$A$16,SUMPRODUCT($AQ148:$BB148,'WQ Reference'!$B$16:$M$16),IF($AP148='WQ Reference'!$A$17,SUMPRODUCT($AQ148:$BB148,'WQ Reference'!$B$17:$M$17),"Invalid Watershed")))))))</f>
        <v/>
      </c>
      <c r="BD148" s="24" t="str">
        <f t="array" ref="BD148">IF(AC148="","",IF(AC148&gt;CG$7,5,(AC148/(MAX(IF(AC$4:AC$1999&lt;CG$7,AC$4:AC$1999))))*5))</f>
        <v/>
      </c>
      <c r="BE148" s="24" t="str">
        <f t="array" ref="BE148">IF(AD148="","",IF(AD148&gt;CH$7,5,(AD148/(MAX(IF(AD$4:AD$1999&lt;CH$7,AD$4:AD$1999))))*5))</f>
        <v/>
      </c>
      <c r="BF148" s="24" t="str">
        <f t="array" ref="BF148">IF(AE148="","",IF(AE148&gt;CI$7,5,(AE148/(MAX(IF(AE$4:AE$1999&lt;CI$7,AE$4:AE$1999))))*5))</f>
        <v/>
      </c>
      <c r="BG148" s="24" t="str">
        <f t="shared" si="53"/>
        <v/>
      </c>
      <c r="BH148" s="24" t="str">
        <f t="shared" si="54"/>
        <v/>
      </c>
      <c r="BI148" s="24" t="str">
        <f t="shared" si="55"/>
        <v/>
      </c>
      <c r="BJ148" s="24" t="str">
        <f t="shared" si="56"/>
        <v/>
      </c>
      <c r="BK148" s="24" t="str">
        <f t="shared" si="57"/>
        <v/>
      </c>
      <c r="BL148" s="24" t="str">
        <f t="shared" si="58"/>
        <v/>
      </c>
      <c r="BM148" s="24" t="str">
        <f t="shared" si="59"/>
        <v/>
      </c>
      <c r="BN148" s="24" t="str">
        <f t="shared" si="60"/>
        <v/>
      </c>
      <c r="BO148" s="24" t="str">
        <f t="shared" si="61"/>
        <v/>
      </c>
      <c r="BP148" s="24" t="str">
        <f>IF(AM148="","",SUMPRODUCT(BK148:BO148,'Benefit Weights'!$A$3:$E$3))</f>
        <v/>
      </c>
      <c r="BQ148" s="27" t="str">
        <f t="shared" si="62"/>
        <v/>
      </c>
    </row>
    <row r="149" spans="1:69" x14ac:dyDescent="0.25">
      <c r="A149" s="23"/>
      <c r="B149" s="23"/>
      <c r="C149" s="23"/>
      <c r="D149" s="23"/>
      <c r="E149" s="24"/>
      <c r="F149" s="24"/>
      <c r="G149" s="24"/>
      <c r="H149" s="23"/>
      <c r="I149" s="23"/>
      <c r="J149" s="23"/>
      <c r="K149" s="23"/>
      <c r="L149" s="23"/>
      <c r="M149" s="23"/>
      <c r="N149" s="23"/>
      <c r="O149" s="24"/>
      <c r="P149" s="24"/>
      <c r="Q149" s="24"/>
      <c r="R149" s="24"/>
      <c r="S149" s="24"/>
      <c r="T149" s="24"/>
      <c r="U149" s="24"/>
      <c r="V149" s="24"/>
      <c r="W149" s="24"/>
      <c r="X149" s="24"/>
      <c r="Y149" s="24"/>
      <c r="Z149" s="24"/>
      <c r="AA149" s="24"/>
      <c r="AB149" s="24"/>
      <c r="AC149" s="24"/>
      <c r="AD149" s="24"/>
      <c r="AE149" s="24"/>
      <c r="AF149" s="24"/>
      <c r="AG149" s="24"/>
      <c r="AH149" s="24"/>
      <c r="AI149" s="24"/>
      <c r="AJ149" s="23"/>
      <c r="AK149" s="23"/>
      <c r="AL149" s="23"/>
      <c r="AM149" s="23" t="str">
        <f t="shared" si="50"/>
        <v/>
      </c>
      <c r="AN149" s="23" t="str">
        <f t="shared" si="63"/>
        <v/>
      </c>
      <c r="AO149" s="23" t="str">
        <f t="shared" si="51"/>
        <v/>
      </c>
      <c r="AP149" s="23" t="str">
        <f t="shared" si="52"/>
        <v/>
      </c>
      <c r="AQ149" s="24" t="str">
        <f t="array" ref="AQ149">IF(Q149="","",IF(Q149&gt;BU$7,5,(Q149/(MAX(IF(Q$4:Q$1999&lt;BU$7,Q$4:Q$1999))))*5))</f>
        <v/>
      </c>
      <c r="AR149" s="24" t="str">
        <f t="array" ref="AR149">IF(R149="","",IF(R149&gt;BV$7,5,(R149/(MAX(IF(R$4:R$1999&lt;BV$7,R$4:R$1999))))*5))</f>
        <v/>
      </c>
      <c r="AS149" s="24" t="str">
        <f t="array" ref="AS149">IF(S149="","",IF(S149&gt;BW$7,5,(S149/(MAX(IF(S$4:S$1999&lt;BW$7,S$4:S$1999))))*5))</f>
        <v/>
      </c>
      <c r="AT149" s="24" t="str">
        <f t="array" ref="AT149">IF(T149="","",IF(T149&gt;BX$7,5,(T149/(MAX(IF(T$4:T$1999&lt;BX$7,T$4:T$1999))))*5))</f>
        <v/>
      </c>
      <c r="AU149" s="24" t="str">
        <f t="array" ref="AU149">IF(U149="","",IF(U149&gt;BY$7,5,(U149/(MAX(IF(U$4:U$1999&lt;BY$7,U$4:U$1999))))*5))</f>
        <v/>
      </c>
      <c r="AV149" s="24" t="str">
        <f t="array" ref="AV149">IF(V149="","",IF(V149&gt;BZ$7,5,(V149/(MAX(IF(V$4:V$1999&lt;BZ$7,V$4:V$1999))))*5))</f>
        <v/>
      </c>
      <c r="AW149" s="24" t="str">
        <f t="array" ref="AW149">IF(W149="","",IF(W149&gt;CA$7,5,(W149/(MAX(IF(W$4:W$1999&lt;CA$7,W$4:W$1999))))*5))</f>
        <v/>
      </c>
      <c r="AX149" s="24" t="str">
        <f t="array" ref="AX149">IF(X149="","",IF(X149&gt;CB$7,5,(X149/(MAX(IF(X$4:X$1999&lt;CB$7,X$4:X$1999))))*5))</f>
        <v/>
      </c>
      <c r="AY149" s="24" t="str">
        <f t="array" ref="AY149">IF(Y149="","",IF(Y149&gt;CC$7,5,(Y149/(MAX(IF(Y$4:Y$1999&lt;CC$7,Y$4:Y$1999))))*5))</f>
        <v/>
      </c>
      <c r="AZ149" s="24" t="str">
        <f t="array" ref="AZ149">IF(Z149="","",IF(Z149&gt;CD$7,5,(Z149/(MAX(IF(Z$4:Z$1999&lt;CD$7,Z$4:Z$1999))))*5))</f>
        <v/>
      </c>
      <c r="BA149" s="24" t="str">
        <f t="array" ref="BA149">IF(AA149="","",IF(AA149&gt;CE$7,5,(AA149/(MAX(IF(AA$4:AA$1999&lt;CE$7,AA$4:AA$1999))))*5))</f>
        <v/>
      </c>
      <c r="BB149" s="24" t="str">
        <f t="array" ref="BB149">IF(AB149="","",IF(AB149&gt;CF$7,5,(AB149/(MAX(IF(AB$4:AB$1999&lt;CF$7,AB$4:AB$1999))))*5))</f>
        <v/>
      </c>
      <c r="BC149" s="24" t="str">
        <f>IF(AM149="","",IF($AP149='WQ Reference'!$A$12,SUMPRODUCT($AQ149:$BB149,'WQ Reference'!$B$12:$M$12),IF($AP149='WQ Reference'!$A$13,SUMPRODUCT($AQ149:$BB149,'WQ Reference'!$B$13:$M$13),IF($AP149='WQ Reference'!$A$14,SUMPRODUCT($AQ149:$BB149,'WQ Reference'!$B$14:$M$14),IF($AP149='WQ Reference'!$A$15,SUMPRODUCT($AQ149:$BB149,'WQ Reference'!$B$15:$M$15),IF($AP149='WQ Reference'!$A$16,SUMPRODUCT($AQ149:$BB149,'WQ Reference'!$B$16:$M$16),IF($AP149='WQ Reference'!$A$17,SUMPRODUCT($AQ149:$BB149,'WQ Reference'!$B$17:$M$17),"Invalid Watershed")))))))</f>
        <v/>
      </c>
      <c r="BD149" s="24" t="str">
        <f t="array" ref="BD149">IF(AC149="","",IF(AC149&gt;CG$7,5,(AC149/(MAX(IF(AC$4:AC$1999&lt;CG$7,AC$4:AC$1999))))*5))</f>
        <v/>
      </c>
      <c r="BE149" s="24" t="str">
        <f t="array" ref="BE149">IF(AD149="","",IF(AD149&gt;CH$7,5,(AD149/(MAX(IF(AD$4:AD$1999&lt;CH$7,AD$4:AD$1999))))*5))</f>
        <v/>
      </c>
      <c r="BF149" s="24" t="str">
        <f t="array" ref="BF149">IF(AE149="","",IF(AE149&gt;CI$7,5,(AE149/(MAX(IF(AE$4:AE$1999&lt;CI$7,AE$4:AE$1999))))*5))</f>
        <v/>
      </c>
      <c r="BG149" s="24" t="str">
        <f t="shared" si="53"/>
        <v/>
      </c>
      <c r="BH149" s="24" t="str">
        <f t="shared" si="54"/>
        <v/>
      </c>
      <c r="BI149" s="24" t="str">
        <f t="shared" si="55"/>
        <v/>
      </c>
      <c r="BJ149" s="24" t="str">
        <f t="shared" si="56"/>
        <v/>
      </c>
      <c r="BK149" s="24" t="str">
        <f t="shared" si="57"/>
        <v/>
      </c>
      <c r="BL149" s="24" t="str">
        <f t="shared" si="58"/>
        <v/>
      </c>
      <c r="BM149" s="24" t="str">
        <f t="shared" si="59"/>
        <v/>
      </c>
      <c r="BN149" s="24" t="str">
        <f t="shared" si="60"/>
        <v/>
      </c>
      <c r="BO149" s="24" t="str">
        <f t="shared" si="61"/>
        <v/>
      </c>
      <c r="BP149" s="24" t="str">
        <f>IF(AM149="","",SUMPRODUCT(BK149:BO149,'Benefit Weights'!$A$3:$E$3))</f>
        <v/>
      </c>
      <c r="BQ149" s="27" t="str">
        <f t="shared" si="62"/>
        <v/>
      </c>
    </row>
    <row r="150" spans="1:69" x14ac:dyDescent="0.25">
      <c r="A150" s="23"/>
      <c r="B150" s="23"/>
      <c r="C150" s="23"/>
      <c r="D150" s="23"/>
      <c r="E150" s="24"/>
      <c r="F150" s="24"/>
      <c r="G150" s="24"/>
      <c r="H150" s="23"/>
      <c r="I150" s="23"/>
      <c r="J150" s="23"/>
      <c r="K150" s="23"/>
      <c r="L150" s="23"/>
      <c r="M150" s="23"/>
      <c r="N150" s="23"/>
      <c r="O150" s="24"/>
      <c r="P150" s="24"/>
      <c r="Q150" s="24"/>
      <c r="R150" s="24"/>
      <c r="S150" s="24"/>
      <c r="T150" s="24"/>
      <c r="U150" s="24"/>
      <c r="V150" s="24"/>
      <c r="W150" s="24"/>
      <c r="X150" s="24"/>
      <c r="Y150" s="24"/>
      <c r="Z150" s="24"/>
      <c r="AA150" s="24"/>
      <c r="AB150" s="24"/>
      <c r="AC150" s="24"/>
      <c r="AD150" s="24"/>
      <c r="AE150" s="24"/>
      <c r="AF150" s="24"/>
      <c r="AG150" s="24"/>
      <c r="AH150" s="24"/>
      <c r="AI150" s="24"/>
      <c r="AJ150" s="23"/>
      <c r="AK150" s="23"/>
      <c r="AL150" s="23"/>
      <c r="AM150" s="23" t="str">
        <f t="shared" si="50"/>
        <v/>
      </c>
      <c r="AN150" s="23" t="str">
        <f t="shared" si="63"/>
        <v/>
      </c>
      <c r="AO150" s="23" t="str">
        <f t="shared" si="51"/>
        <v/>
      </c>
      <c r="AP150" s="23" t="str">
        <f t="shared" si="52"/>
        <v/>
      </c>
      <c r="AQ150" s="24" t="str">
        <f t="array" ref="AQ150">IF(Q150="","",IF(Q150&gt;BU$7,5,(Q150/(MAX(IF(Q$4:Q$1999&lt;BU$7,Q$4:Q$1999))))*5))</f>
        <v/>
      </c>
      <c r="AR150" s="24" t="str">
        <f t="array" ref="AR150">IF(R150="","",IF(R150&gt;BV$7,5,(R150/(MAX(IF(R$4:R$1999&lt;BV$7,R$4:R$1999))))*5))</f>
        <v/>
      </c>
      <c r="AS150" s="24" t="str">
        <f t="array" ref="AS150">IF(S150="","",IF(S150&gt;BW$7,5,(S150/(MAX(IF(S$4:S$1999&lt;BW$7,S$4:S$1999))))*5))</f>
        <v/>
      </c>
      <c r="AT150" s="24" t="str">
        <f t="array" ref="AT150">IF(T150="","",IF(T150&gt;BX$7,5,(T150/(MAX(IF(T$4:T$1999&lt;BX$7,T$4:T$1999))))*5))</f>
        <v/>
      </c>
      <c r="AU150" s="24" t="str">
        <f t="array" ref="AU150">IF(U150="","",IF(U150&gt;BY$7,5,(U150/(MAX(IF(U$4:U$1999&lt;BY$7,U$4:U$1999))))*5))</f>
        <v/>
      </c>
      <c r="AV150" s="24" t="str">
        <f t="array" ref="AV150">IF(V150="","",IF(V150&gt;BZ$7,5,(V150/(MAX(IF(V$4:V$1999&lt;BZ$7,V$4:V$1999))))*5))</f>
        <v/>
      </c>
      <c r="AW150" s="24" t="str">
        <f t="array" ref="AW150">IF(W150="","",IF(W150&gt;CA$7,5,(W150/(MAX(IF(W$4:W$1999&lt;CA$7,W$4:W$1999))))*5))</f>
        <v/>
      </c>
      <c r="AX150" s="24" t="str">
        <f t="array" ref="AX150">IF(X150="","",IF(X150&gt;CB$7,5,(X150/(MAX(IF(X$4:X$1999&lt;CB$7,X$4:X$1999))))*5))</f>
        <v/>
      </c>
      <c r="AY150" s="24" t="str">
        <f t="array" ref="AY150">IF(Y150="","",IF(Y150&gt;CC$7,5,(Y150/(MAX(IF(Y$4:Y$1999&lt;CC$7,Y$4:Y$1999))))*5))</f>
        <v/>
      </c>
      <c r="AZ150" s="24" t="str">
        <f t="array" ref="AZ150">IF(Z150="","",IF(Z150&gt;CD$7,5,(Z150/(MAX(IF(Z$4:Z$1999&lt;CD$7,Z$4:Z$1999))))*5))</f>
        <v/>
      </c>
      <c r="BA150" s="24" t="str">
        <f t="array" ref="BA150">IF(AA150="","",IF(AA150&gt;CE$7,5,(AA150/(MAX(IF(AA$4:AA$1999&lt;CE$7,AA$4:AA$1999))))*5))</f>
        <v/>
      </c>
      <c r="BB150" s="24" t="str">
        <f t="array" ref="BB150">IF(AB150="","",IF(AB150&gt;CF$7,5,(AB150/(MAX(IF(AB$4:AB$1999&lt;CF$7,AB$4:AB$1999))))*5))</f>
        <v/>
      </c>
      <c r="BC150" s="24" t="str">
        <f>IF(AM150="","",IF($AP150='WQ Reference'!$A$12,SUMPRODUCT($AQ150:$BB150,'WQ Reference'!$B$12:$M$12),IF($AP150='WQ Reference'!$A$13,SUMPRODUCT($AQ150:$BB150,'WQ Reference'!$B$13:$M$13),IF($AP150='WQ Reference'!$A$14,SUMPRODUCT($AQ150:$BB150,'WQ Reference'!$B$14:$M$14),IF($AP150='WQ Reference'!$A$15,SUMPRODUCT($AQ150:$BB150,'WQ Reference'!$B$15:$M$15),IF($AP150='WQ Reference'!$A$16,SUMPRODUCT($AQ150:$BB150,'WQ Reference'!$B$16:$M$16),IF($AP150='WQ Reference'!$A$17,SUMPRODUCT($AQ150:$BB150,'WQ Reference'!$B$17:$M$17),"Invalid Watershed")))))))</f>
        <v/>
      </c>
      <c r="BD150" s="24" t="str">
        <f t="array" ref="BD150">IF(AC150="","",IF(AC150&gt;CG$7,5,(AC150/(MAX(IF(AC$4:AC$1999&lt;CG$7,AC$4:AC$1999))))*5))</f>
        <v/>
      </c>
      <c r="BE150" s="24" t="str">
        <f t="array" ref="BE150">IF(AD150="","",IF(AD150&gt;CH$7,5,(AD150/(MAX(IF(AD$4:AD$1999&lt;CH$7,AD$4:AD$1999))))*5))</f>
        <v/>
      </c>
      <c r="BF150" s="24" t="str">
        <f t="array" ref="BF150">IF(AE150="","",IF(AE150&gt;CI$7,5,(AE150/(MAX(IF(AE$4:AE$1999&lt;CI$7,AE$4:AE$1999))))*5))</f>
        <v/>
      </c>
      <c r="BG150" s="24" t="str">
        <f t="shared" si="53"/>
        <v/>
      </c>
      <c r="BH150" s="24" t="str">
        <f t="shared" si="54"/>
        <v/>
      </c>
      <c r="BI150" s="24" t="str">
        <f t="shared" si="55"/>
        <v/>
      </c>
      <c r="BJ150" s="24" t="str">
        <f t="shared" si="56"/>
        <v/>
      </c>
      <c r="BK150" s="24" t="str">
        <f t="shared" si="57"/>
        <v/>
      </c>
      <c r="BL150" s="24" t="str">
        <f t="shared" si="58"/>
        <v/>
      </c>
      <c r="BM150" s="24" t="str">
        <f t="shared" si="59"/>
        <v/>
      </c>
      <c r="BN150" s="24" t="str">
        <f t="shared" si="60"/>
        <v/>
      </c>
      <c r="BO150" s="24" t="str">
        <f t="shared" si="61"/>
        <v/>
      </c>
      <c r="BP150" s="24" t="str">
        <f>IF(AM150="","",SUMPRODUCT(BK150:BO150,'Benefit Weights'!$A$3:$E$3))</f>
        <v/>
      </c>
      <c r="BQ150" s="27" t="str">
        <f t="shared" si="62"/>
        <v/>
      </c>
    </row>
    <row r="151" spans="1:69" x14ac:dyDescent="0.25">
      <c r="A151" s="23"/>
      <c r="B151" s="23"/>
      <c r="C151" s="23"/>
      <c r="D151" s="23"/>
      <c r="E151" s="24"/>
      <c r="F151" s="24"/>
      <c r="G151" s="24"/>
      <c r="H151" s="23"/>
      <c r="I151" s="23"/>
      <c r="J151" s="23"/>
      <c r="K151" s="23"/>
      <c r="L151" s="23"/>
      <c r="M151" s="23"/>
      <c r="N151" s="23"/>
      <c r="O151" s="24"/>
      <c r="P151" s="24"/>
      <c r="Q151" s="24"/>
      <c r="R151" s="24"/>
      <c r="S151" s="24"/>
      <c r="T151" s="24"/>
      <c r="U151" s="24"/>
      <c r="V151" s="24"/>
      <c r="W151" s="24"/>
      <c r="X151" s="24"/>
      <c r="Y151" s="24"/>
      <c r="Z151" s="24"/>
      <c r="AA151" s="24"/>
      <c r="AB151" s="24"/>
      <c r="AC151" s="24"/>
      <c r="AD151" s="24"/>
      <c r="AE151" s="24"/>
      <c r="AF151" s="24"/>
      <c r="AG151" s="24"/>
      <c r="AH151" s="24"/>
      <c r="AI151" s="24"/>
      <c r="AJ151" s="23"/>
      <c r="AK151" s="23"/>
      <c r="AL151" s="23"/>
      <c r="AM151" s="23" t="str">
        <f t="shared" si="50"/>
        <v/>
      </c>
      <c r="AN151" s="23" t="str">
        <f t="shared" si="63"/>
        <v/>
      </c>
      <c r="AO151" s="23" t="str">
        <f t="shared" si="51"/>
        <v/>
      </c>
      <c r="AP151" s="23" t="str">
        <f t="shared" si="52"/>
        <v/>
      </c>
      <c r="AQ151" s="24" t="str">
        <f t="array" ref="AQ151">IF(Q151="","",IF(Q151&gt;BU$7,5,(Q151/(MAX(IF(Q$4:Q$1999&lt;BU$7,Q$4:Q$1999))))*5))</f>
        <v/>
      </c>
      <c r="AR151" s="24" t="str">
        <f t="array" ref="AR151">IF(R151="","",IF(R151&gt;BV$7,5,(R151/(MAX(IF(R$4:R$1999&lt;BV$7,R$4:R$1999))))*5))</f>
        <v/>
      </c>
      <c r="AS151" s="24" t="str">
        <f t="array" ref="AS151">IF(S151="","",IF(S151&gt;BW$7,5,(S151/(MAX(IF(S$4:S$1999&lt;BW$7,S$4:S$1999))))*5))</f>
        <v/>
      </c>
      <c r="AT151" s="24" t="str">
        <f t="array" ref="AT151">IF(T151="","",IF(T151&gt;BX$7,5,(T151/(MAX(IF(T$4:T$1999&lt;BX$7,T$4:T$1999))))*5))</f>
        <v/>
      </c>
      <c r="AU151" s="24" t="str">
        <f t="array" ref="AU151">IF(U151="","",IF(U151&gt;BY$7,5,(U151/(MAX(IF(U$4:U$1999&lt;BY$7,U$4:U$1999))))*5))</f>
        <v/>
      </c>
      <c r="AV151" s="24" t="str">
        <f t="array" ref="AV151">IF(V151="","",IF(V151&gt;BZ$7,5,(V151/(MAX(IF(V$4:V$1999&lt;BZ$7,V$4:V$1999))))*5))</f>
        <v/>
      </c>
      <c r="AW151" s="24" t="str">
        <f t="array" ref="AW151">IF(W151="","",IF(W151&gt;CA$7,5,(W151/(MAX(IF(W$4:W$1999&lt;CA$7,W$4:W$1999))))*5))</f>
        <v/>
      </c>
      <c r="AX151" s="24" t="str">
        <f t="array" ref="AX151">IF(X151="","",IF(X151&gt;CB$7,5,(X151/(MAX(IF(X$4:X$1999&lt;CB$7,X$4:X$1999))))*5))</f>
        <v/>
      </c>
      <c r="AY151" s="24" t="str">
        <f t="array" ref="AY151">IF(Y151="","",IF(Y151&gt;CC$7,5,(Y151/(MAX(IF(Y$4:Y$1999&lt;CC$7,Y$4:Y$1999))))*5))</f>
        <v/>
      </c>
      <c r="AZ151" s="24" t="str">
        <f t="array" ref="AZ151">IF(Z151="","",IF(Z151&gt;CD$7,5,(Z151/(MAX(IF(Z$4:Z$1999&lt;CD$7,Z$4:Z$1999))))*5))</f>
        <v/>
      </c>
      <c r="BA151" s="24" t="str">
        <f t="array" ref="BA151">IF(AA151="","",IF(AA151&gt;CE$7,5,(AA151/(MAX(IF(AA$4:AA$1999&lt;CE$7,AA$4:AA$1999))))*5))</f>
        <v/>
      </c>
      <c r="BB151" s="24" t="str">
        <f t="array" ref="BB151">IF(AB151="","",IF(AB151&gt;CF$7,5,(AB151/(MAX(IF(AB$4:AB$1999&lt;CF$7,AB$4:AB$1999))))*5))</f>
        <v/>
      </c>
      <c r="BC151" s="24" t="str">
        <f>IF(AM151="","",IF($AP151='WQ Reference'!$A$12,SUMPRODUCT($AQ151:$BB151,'WQ Reference'!$B$12:$M$12),IF($AP151='WQ Reference'!$A$13,SUMPRODUCT($AQ151:$BB151,'WQ Reference'!$B$13:$M$13),IF($AP151='WQ Reference'!$A$14,SUMPRODUCT($AQ151:$BB151,'WQ Reference'!$B$14:$M$14),IF($AP151='WQ Reference'!$A$15,SUMPRODUCT($AQ151:$BB151,'WQ Reference'!$B$15:$M$15),IF($AP151='WQ Reference'!$A$16,SUMPRODUCT($AQ151:$BB151,'WQ Reference'!$B$16:$M$16),IF($AP151='WQ Reference'!$A$17,SUMPRODUCT($AQ151:$BB151,'WQ Reference'!$B$17:$M$17),"Invalid Watershed")))))))</f>
        <v/>
      </c>
      <c r="BD151" s="24" t="str">
        <f t="array" ref="BD151">IF(AC151="","",IF(AC151&gt;CG$7,5,(AC151/(MAX(IF(AC$4:AC$1999&lt;CG$7,AC$4:AC$1999))))*5))</f>
        <v/>
      </c>
      <c r="BE151" s="24" t="str">
        <f t="array" ref="BE151">IF(AD151="","",IF(AD151&gt;CH$7,5,(AD151/(MAX(IF(AD$4:AD$1999&lt;CH$7,AD$4:AD$1999))))*5))</f>
        <v/>
      </c>
      <c r="BF151" s="24" t="str">
        <f t="array" ref="BF151">IF(AE151="","",IF(AE151&gt;CI$7,5,(AE151/(MAX(IF(AE$4:AE$1999&lt;CI$7,AE$4:AE$1999))))*5))</f>
        <v/>
      </c>
      <c r="BG151" s="24" t="str">
        <f t="shared" si="53"/>
        <v/>
      </c>
      <c r="BH151" s="24" t="str">
        <f t="shared" si="54"/>
        <v/>
      </c>
      <c r="BI151" s="24" t="str">
        <f t="shared" si="55"/>
        <v/>
      </c>
      <c r="BJ151" s="24" t="str">
        <f t="shared" si="56"/>
        <v/>
      </c>
      <c r="BK151" s="24" t="str">
        <f t="shared" si="57"/>
        <v/>
      </c>
      <c r="BL151" s="24" t="str">
        <f t="shared" si="58"/>
        <v/>
      </c>
      <c r="BM151" s="24" t="str">
        <f t="shared" si="59"/>
        <v/>
      </c>
      <c r="BN151" s="24" t="str">
        <f t="shared" si="60"/>
        <v/>
      </c>
      <c r="BO151" s="24" t="str">
        <f t="shared" si="61"/>
        <v/>
      </c>
      <c r="BP151" s="24" t="str">
        <f>IF(AM151="","",SUMPRODUCT(BK151:BO151,'Benefit Weights'!$A$3:$E$3))</f>
        <v/>
      </c>
      <c r="BQ151" s="27" t="str">
        <f t="shared" si="62"/>
        <v/>
      </c>
    </row>
    <row r="152" spans="1:69" x14ac:dyDescent="0.25">
      <c r="A152" s="23"/>
      <c r="B152" s="23"/>
      <c r="C152" s="23"/>
      <c r="D152" s="23"/>
      <c r="E152" s="24"/>
      <c r="F152" s="24"/>
      <c r="G152" s="24"/>
      <c r="H152" s="23"/>
      <c r="I152" s="23"/>
      <c r="J152" s="23"/>
      <c r="K152" s="23"/>
      <c r="L152" s="23"/>
      <c r="M152" s="23"/>
      <c r="N152" s="23"/>
      <c r="O152" s="24"/>
      <c r="P152" s="24"/>
      <c r="Q152" s="24"/>
      <c r="R152" s="24"/>
      <c r="S152" s="24"/>
      <c r="T152" s="24"/>
      <c r="U152" s="24"/>
      <c r="V152" s="24"/>
      <c r="W152" s="24"/>
      <c r="X152" s="24"/>
      <c r="Y152" s="24"/>
      <c r="Z152" s="24"/>
      <c r="AA152" s="24"/>
      <c r="AB152" s="24"/>
      <c r="AC152" s="24"/>
      <c r="AD152" s="24"/>
      <c r="AE152" s="24"/>
      <c r="AF152" s="24"/>
      <c r="AG152" s="24"/>
      <c r="AH152" s="24"/>
      <c r="AI152" s="24"/>
      <c r="AJ152" s="23"/>
      <c r="AK152" s="23"/>
      <c r="AL152" s="23"/>
      <c r="AM152" s="23" t="str">
        <f t="shared" si="50"/>
        <v/>
      </c>
      <c r="AN152" s="23" t="str">
        <f t="shared" si="63"/>
        <v/>
      </c>
      <c r="AO152" s="23" t="str">
        <f t="shared" si="51"/>
        <v/>
      </c>
      <c r="AP152" s="23" t="str">
        <f t="shared" si="52"/>
        <v/>
      </c>
      <c r="AQ152" s="24" t="str">
        <f t="array" ref="AQ152">IF(Q152="","",IF(Q152&gt;BU$7,5,(Q152/(MAX(IF(Q$4:Q$1999&lt;BU$7,Q$4:Q$1999))))*5))</f>
        <v/>
      </c>
      <c r="AR152" s="24" t="str">
        <f t="array" ref="AR152">IF(R152="","",IF(R152&gt;BV$7,5,(R152/(MAX(IF(R$4:R$1999&lt;BV$7,R$4:R$1999))))*5))</f>
        <v/>
      </c>
      <c r="AS152" s="24" t="str">
        <f t="array" ref="AS152">IF(S152="","",IF(S152&gt;BW$7,5,(S152/(MAX(IF(S$4:S$1999&lt;BW$7,S$4:S$1999))))*5))</f>
        <v/>
      </c>
      <c r="AT152" s="24" t="str">
        <f t="array" ref="AT152">IF(T152="","",IF(T152&gt;BX$7,5,(T152/(MAX(IF(T$4:T$1999&lt;BX$7,T$4:T$1999))))*5))</f>
        <v/>
      </c>
      <c r="AU152" s="24" t="str">
        <f t="array" ref="AU152">IF(U152="","",IF(U152&gt;BY$7,5,(U152/(MAX(IF(U$4:U$1999&lt;BY$7,U$4:U$1999))))*5))</f>
        <v/>
      </c>
      <c r="AV152" s="24" t="str">
        <f t="array" ref="AV152">IF(V152="","",IF(V152&gt;BZ$7,5,(V152/(MAX(IF(V$4:V$1999&lt;BZ$7,V$4:V$1999))))*5))</f>
        <v/>
      </c>
      <c r="AW152" s="24" t="str">
        <f t="array" ref="AW152">IF(W152="","",IF(W152&gt;CA$7,5,(W152/(MAX(IF(W$4:W$1999&lt;CA$7,W$4:W$1999))))*5))</f>
        <v/>
      </c>
      <c r="AX152" s="24" t="str">
        <f t="array" ref="AX152">IF(X152="","",IF(X152&gt;CB$7,5,(X152/(MAX(IF(X$4:X$1999&lt;CB$7,X$4:X$1999))))*5))</f>
        <v/>
      </c>
      <c r="AY152" s="24" t="str">
        <f t="array" ref="AY152">IF(Y152="","",IF(Y152&gt;CC$7,5,(Y152/(MAX(IF(Y$4:Y$1999&lt;CC$7,Y$4:Y$1999))))*5))</f>
        <v/>
      </c>
      <c r="AZ152" s="24" t="str">
        <f t="array" ref="AZ152">IF(Z152="","",IF(Z152&gt;CD$7,5,(Z152/(MAX(IF(Z$4:Z$1999&lt;CD$7,Z$4:Z$1999))))*5))</f>
        <v/>
      </c>
      <c r="BA152" s="24" t="str">
        <f t="array" ref="BA152">IF(AA152="","",IF(AA152&gt;CE$7,5,(AA152/(MAX(IF(AA$4:AA$1999&lt;CE$7,AA$4:AA$1999))))*5))</f>
        <v/>
      </c>
      <c r="BB152" s="24" t="str">
        <f t="array" ref="BB152">IF(AB152="","",IF(AB152&gt;CF$7,5,(AB152/(MAX(IF(AB$4:AB$1999&lt;CF$7,AB$4:AB$1999))))*5))</f>
        <v/>
      </c>
      <c r="BC152" s="24" t="str">
        <f>IF(AM152="","",IF($AP152='WQ Reference'!$A$12,SUMPRODUCT($AQ152:$BB152,'WQ Reference'!$B$12:$M$12),IF($AP152='WQ Reference'!$A$13,SUMPRODUCT($AQ152:$BB152,'WQ Reference'!$B$13:$M$13),IF($AP152='WQ Reference'!$A$14,SUMPRODUCT($AQ152:$BB152,'WQ Reference'!$B$14:$M$14),IF($AP152='WQ Reference'!$A$15,SUMPRODUCT($AQ152:$BB152,'WQ Reference'!$B$15:$M$15),IF($AP152='WQ Reference'!$A$16,SUMPRODUCT($AQ152:$BB152,'WQ Reference'!$B$16:$M$16),IF($AP152='WQ Reference'!$A$17,SUMPRODUCT($AQ152:$BB152,'WQ Reference'!$B$17:$M$17),"Invalid Watershed")))))))</f>
        <v/>
      </c>
      <c r="BD152" s="24" t="str">
        <f t="array" ref="BD152">IF(AC152="","",IF(AC152&gt;CG$7,5,(AC152/(MAX(IF(AC$4:AC$1999&lt;CG$7,AC$4:AC$1999))))*5))</f>
        <v/>
      </c>
      <c r="BE152" s="24" t="str">
        <f t="array" ref="BE152">IF(AD152="","",IF(AD152&gt;CH$7,5,(AD152/(MAX(IF(AD$4:AD$1999&lt;CH$7,AD$4:AD$1999))))*5))</f>
        <v/>
      </c>
      <c r="BF152" s="24" t="str">
        <f t="array" ref="BF152">IF(AE152="","",IF(AE152&gt;CI$7,5,(AE152/(MAX(IF(AE$4:AE$1999&lt;CI$7,AE$4:AE$1999))))*5))</f>
        <v/>
      </c>
      <c r="BG152" s="24" t="str">
        <f t="shared" si="53"/>
        <v/>
      </c>
      <c r="BH152" s="24" t="str">
        <f t="shared" si="54"/>
        <v/>
      </c>
      <c r="BI152" s="24" t="str">
        <f t="shared" si="55"/>
        <v/>
      </c>
      <c r="BJ152" s="24" t="str">
        <f t="shared" si="56"/>
        <v/>
      </c>
      <c r="BK152" s="24" t="str">
        <f t="shared" si="57"/>
        <v/>
      </c>
      <c r="BL152" s="24" t="str">
        <f t="shared" si="58"/>
        <v/>
      </c>
      <c r="BM152" s="24" t="str">
        <f t="shared" si="59"/>
        <v/>
      </c>
      <c r="BN152" s="24" t="str">
        <f t="shared" si="60"/>
        <v/>
      </c>
      <c r="BO152" s="24" t="str">
        <f t="shared" si="61"/>
        <v/>
      </c>
      <c r="BP152" s="24" t="str">
        <f>IF(AM152="","",SUMPRODUCT(BK152:BO152,'Benefit Weights'!$A$3:$E$3))</f>
        <v/>
      </c>
      <c r="BQ152" s="27" t="str">
        <f t="shared" si="62"/>
        <v/>
      </c>
    </row>
    <row r="153" spans="1:69" x14ac:dyDescent="0.25">
      <c r="A153" s="23"/>
      <c r="B153" s="23"/>
      <c r="C153" s="23"/>
      <c r="D153" s="23"/>
      <c r="E153" s="24"/>
      <c r="F153" s="24"/>
      <c r="G153" s="24"/>
      <c r="H153" s="23"/>
      <c r="I153" s="23"/>
      <c r="J153" s="23"/>
      <c r="K153" s="23"/>
      <c r="L153" s="23"/>
      <c r="M153" s="23"/>
      <c r="N153" s="23"/>
      <c r="O153" s="24"/>
      <c r="P153" s="24"/>
      <c r="Q153" s="24"/>
      <c r="R153" s="24"/>
      <c r="S153" s="24"/>
      <c r="T153" s="24"/>
      <c r="U153" s="24"/>
      <c r="V153" s="24"/>
      <c r="W153" s="24"/>
      <c r="X153" s="24"/>
      <c r="Y153" s="24"/>
      <c r="Z153" s="24"/>
      <c r="AA153" s="24"/>
      <c r="AB153" s="24"/>
      <c r="AC153" s="24"/>
      <c r="AD153" s="24"/>
      <c r="AE153" s="24"/>
      <c r="AF153" s="24"/>
      <c r="AG153" s="24"/>
      <c r="AH153" s="24"/>
      <c r="AI153" s="24"/>
      <c r="AJ153" s="23"/>
      <c r="AK153" s="23"/>
      <c r="AL153" s="23"/>
      <c r="AM153" s="23" t="str">
        <f t="shared" si="50"/>
        <v/>
      </c>
      <c r="AN153" s="23" t="str">
        <f t="shared" si="63"/>
        <v/>
      </c>
      <c r="AO153" s="23" t="str">
        <f t="shared" si="51"/>
        <v/>
      </c>
      <c r="AP153" s="23" t="str">
        <f t="shared" si="52"/>
        <v/>
      </c>
      <c r="AQ153" s="24" t="str">
        <f t="array" ref="AQ153">IF(Q153="","",IF(Q153&gt;BU$7,5,(Q153/(MAX(IF(Q$4:Q$1999&lt;BU$7,Q$4:Q$1999))))*5))</f>
        <v/>
      </c>
      <c r="AR153" s="24" t="str">
        <f t="array" ref="AR153">IF(R153="","",IF(R153&gt;BV$7,5,(R153/(MAX(IF(R$4:R$1999&lt;BV$7,R$4:R$1999))))*5))</f>
        <v/>
      </c>
      <c r="AS153" s="24" t="str">
        <f t="array" ref="AS153">IF(S153="","",IF(S153&gt;BW$7,5,(S153/(MAX(IF(S$4:S$1999&lt;BW$7,S$4:S$1999))))*5))</f>
        <v/>
      </c>
      <c r="AT153" s="24" t="str">
        <f t="array" ref="AT153">IF(T153="","",IF(T153&gt;BX$7,5,(T153/(MAX(IF(T$4:T$1999&lt;BX$7,T$4:T$1999))))*5))</f>
        <v/>
      </c>
      <c r="AU153" s="24" t="str">
        <f t="array" ref="AU153">IF(U153="","",IF(U153&gt;BY$7,5,(U153/(MAX(IF(U$4:U$1999&lt;BY$7,U$4:U$1999))))*5))</f>
        <v/>
      </c>
      <c r="AV153" s="24" t="str">
        <f t="array" ref="AV153">IF(V153="","",IF(V153&gt;BZ$7,5,(V153/(MAX(IF(V$4:V$1999&lt;BZ$7,V$4:V$1999))))*5))</f>
        <v/>
      </c>
      <c r="AW153" s="24" t="str">
        <f t="array" ref="AW153">IF(W153="","",IF(W153&gt;CA$7,5,(W153/(MAX(IF(W$4:W$1999&lt;CA$7,W$4:W$1999))))*5))</f>
        <v/>
      </c>
      <c r="AX153" s="24" t="str">
        <f t="array" ref="AX153">IF(X153="","",IF(X153&gt;CB$7,5,(X153/(MAX(IF(X$4:X$1999&lt;CB$7,X$4:X$1999))))*5))</f>
        <v/>
      </c>
      <c r="AY153" s="24" t="str">
        <f t="array" ref="AY153">IF(Y153="","",IF(Y153&gt;CC$7,5,(Y153/(MAX(IF(Y$4:Y$1999&lt;CC$7,Y$4:Y$1999))))*5))</f>
        <v/>
      </c>
      <c r="AZ153" s="24" t="str">
        <f t="array" ref="AZ153">IF(Z153="","",IF(Z153&gt;CD$7,5,(Z153/(MAX(IF(Z$4:Z$1999&lt;CD$7,Z$4:Z$1999))))*5))</f>
        <v/>
      </c>
      <c r="BA153" s="24" t="str">
        <f t="array" ref="BA153">IF(AA153="","",IF(AA153&gt;CE$7,5,(AA153/(MAX(IF(AA$4:AA$1999&lt;CE$7,AA$4:AA$1999))))*5))</f>
        <v/>
      </c>
      <c r="BB153" s="24" t="str">
        <f t="array" ref="BB153">IF(AB153="","",IF(AB153&gt;CF$7,5,(AB153/(MAX(IF(AB$4:AB$1999&lt;CF$7,AB$4:AB$1999))))*5))</f>
        <v/>
      </c>
      <c r="BC153" s="24" t="str">
        <f>IF(AM153="","",IF($AP153='WQ Reference'!$A$12,SUMPRODUCT($AQ153:$BB153,'WQ Reference'!$B$12:$M$12),IF($AP153='WQ Reference'!$A$13,SUMPRODUCT($AQ153:$BB153,'WQ Reference'!$B$13:$M$13),IF($AP153='WQ Reference'!$A$14,SUMPRODUCT($AQ153:$BB153,'WQ Reference'!$B$14:$M$14),IF($AP153='WQ Reference'!$A$15,SUMPRODUCT($AQ153:$BB153,'WQ Reference'!$B$15:$M$15),IF($AP153='WQ Reference'!$A$16,SUMPRODUCT($AQ153:$BB153,'WQ Reference'!$B$16:$M$16),IF($AP153='WQ Reference'!$A$17,SUMPRODUCT($AQ153:$BB153,'WQ Reference'!$B$17:$M$17),"Invalid Watershed")))))))</f>
        <v/>
      </c>
      <c r="BD153" s="24" t="str">
        <f t="array" ref="BD153">IF(AC153="","",IF(AC153&gt;CG$7,5,(AC153/(MAX(IF(AC$4:AC$1999&lt;CG$7,AC$4:AC$1999))))*5))</f>
        <v/>
      </c>
      <c r="BE153" s="24" t="str">
        <f t="array" ref="BE153">IF(AD153="","",IF(AD153&gt;CH$7,5,(AD153/(MAX(IF(AD$4:AD$1999&lt;CH$7,AD$4:AD$1999))))*5))</f>
        <v/>
      </c>
      <c r="BF153" s="24" t="str">
        <f t="array" ref="BF153">IF(AE153="","",IF(AE153&gt;CI$7,5,(AE153/(MAX(IF(AE$4:AE$1999&lt;CI$7,AE$4:AE$1999))))*5))</f>
        <v/>
      </c>
      <c r="BG153" s="24" t="str">
        <f t="shared" si="53"/>
        <v/>
      </c>
      <c r="BH153" s="24" t="str">
        <f t="shared" si="54"/>
        <v/>
      </c>
      <c r="BI153" s="24" t="str">
        <f t="shared" si="55"/>
        <v/>
      </c>
      <c r="BJ153" s="24" t="str">
        <f t="shared" si="56"/>
        <v/>
      </c>
      <c r="BK153" s="24" t="str">
        <f t="shared" si="57"/>
        <v/>
      </c>
      <c r="BL153" s="24" t="str">
        <f t="shared" si="58"/>
        <v/>
      </c>
      <c r="BM153" s="24" t="str">
        <f t="shared" si="59"/>
        <v/>
      </c>
      <c r="BN153" s="24" t="str">
        <f t="shared" si="60"/>
        <v/>
      </c>
      <c r="BO153" s="24" t="str">
        <f t="shared" si="61"/>
        <v/>
      </c>
      <c r="BP153" s="24" t="str">
        <f>IF(AM153="","",SUMPRODUCT(BK153:BO153,'Benefit Weights'!$A$3:$E$3))</f>
        <v/>
      </c>
      <c r="BQ153" s="27" t="str">
        <f t="shared" si="62"/>
        <v/>
      </c>
    </row>
    <row r="154" spans="1:69" x14ac:dyDescent="0.25">
      <c r="A154" s="23"/>
      <c r="B154" s="23"/>
      <c r="C154" s="23"/>
      <c r="D154" s="23"/>
      <c r="E154" s="24"/>
      <c r="F154" s="24"/>
      <c r="G154" s="24"/>
      <c r="H154" s="23"/>
      <c r="I154" s="23"/>
      <c r="J154" s="23"/>
      <c r="K154" s="23"/>
      <c r="L154" s="23"/>
      <c r="M154" s="23"/>
      <c r="N154" s="23"/>
      <c r="O154" s="24"/>
      <c r="P154" s="24"/>
      <c r="Q154" s="24"/>
      <c r="R154" s="24"/>
      <c r="S154" s="24"/>
      <c r="T154" s="24"/>
      <c r="U154" s="24"/>
      <c r="V154" s="24"/>
      <c r="W154" s="24"/>
      <c r="X154" s="24"/>
      <c r="Y154" s="24"/>
      <c r="Z154" s="24"/>
      <c r="AA154" s="24"/>
      <c r="AB154" s="24"/>
      <c r="AC154" s="24"/>
      <c r="AD154" s="24"/>
      <c r="AE154" s="24"/>
      <c r="AF154" s="24"/>
      <c r="AG154" s="24"/>
      <c r="AH154" s="24"/>
      <c r="AI154" s="24"/>
      <c r="AJ154" s="23"/>
      <c r="AK154" s="23"/>
      <c r="AL154" s="23"/>
      <c r="AM154" s="23" t="str">
        <f t="shared" si="50"/>
        <v/>
      </c>
      <c r="AN154" s="23" t="str">
        <f t="shared" si="63"/>
        <v/>
      </c>
      <c r="AO154" s="23" t="str">
        <f t="shared" si="51"/>
        <v/>
      </c>
      <c r="AP154" s="23" t="str">
        <f t="shared" si="52"/>
        <v/>
      </c>
      <c r="AQ154" s="24" t="str">
        <f t="array" ref="AQ154">IF(Q154="","",IF(Q154&gt;BU$7,5,(Q154/(MAX(IF(Q$4:Q$1999&lt;BU$7,Q$4:Q$1999))))*5))</f>
        <v/>
      </c>
      <c r="AR154" s="24" t="str">
        <f t="array" ref="AR154">IF(R154="","",IF(R154&gt;BV$7,5,(R154/(MAX(IF(R$4:R$1999&lt;BV$7,R$4:R$1999))))*5))</f>
        <v/>
      </c>
      <c r="AS154" s="24" t="str">
        <f t="array" ref="AS154">IF(S154="","",IF(S154&gt;BW$7,5,(S154/(MAX(IF(S$4:S$1999&lt;BW$7,S$4:S$1999))))*5))</f>
        <v/>
      </c>
      <c r="AT154" s="24" t="str">
        <f t="array" ref="AT154">IF(T154="","",IF(T154&gt;BX$7,5,(T154/(MAX(IF(T$4:T$1999&lt;BX$7,T$4:T$1999))))*5))</f>
        <v/>
      </c>
      <c r="AU154" s="24" t="str">
        <f t="array" ref="AU154">IF(U154="","",IF(U154&gt;BY$7,5,(U154/(MAX(IF(U$4:U$1999&lt;BY$7,U$4:U$1999))))*5))</f>
        <v/>
      </c>
      <c r="AV154" s="24" t="str">
        <f t="array" ref="AV154">IF(V154="","",IF(V154&gt;BZ$7,5,(V154/(MAX(IF(V$4:V$1999&lt;BZ$7,V$4:V$1999))))*5))</f>
        <v/>
      </c>
      <c r="AW154" s="24" t="str">
        <f t="array" ref="AW154">IF(W154="","",IF(W154&gt;CA$7,5,(W154/(MAX(IF(W$4:W$1999&lt;CA$7,W$4:W$1999))))*5))</f>
        <v/>
      </c>
      <c r="AX154" s="24" t="str">
        <f t="array" ref="AX154">IF(X154="","",IF(X154&gt;CB$7,5,(X154/(MAX(IF(X$4:X$1999&lt;CB$7,X$4:X$1999))))*5))</f>
        <v/>
      </c>
      <c r="AY154" s="24" t="str">
        <f t="array" ref="AY154">IF(Y154="","",IF(Y154&gt;CC$7,5,(Y154/(MAX(IF(Y$4:Y$1999&lt;CC$7,Y$4:Y$1999))))*5))</f>
        <v/>
      </c>
      <c r="AZ154" s="24" t="str">
        <f t="array" ref="AZ154">IF(Z154="","",IF(Z154&gt;CD$7,5,(Z154/(MAX(IF(Z$4:Z$1999&lt;CD$7,Z$4:Z$1999))))*5))</f>
        <v/>
      </c>
      <c r="BA154" s="24" t="str">
        <f t="array" ref="BA154">IF(AA154="","",IF(AA154&gt;CE$7,5,(AA154/(MAX(IF(AA$4:AA$1999&lt;CE$7,AA$4:AA$1999))))*5))</f>
        <v/>
      </c>
      <c r="BB154" s="24" t="str">
        <f t="array" ref="BB154">IF(AB154="","",IF(AB154&gt;CF$7,5,(AB154/(MAX(IF(AB$4:AB$1999&lt;CF$7,AB$4:AB$1999))))*5))</f>
        <v/>
      </c>
      <c r="BC154" s="24" t="str">
        <f>IF(AM154="","",IF($AP154='WQ Reference'!$A$12,SUMPRODUCT($AQ154:$BB154,'WQ Reference'!$B$12:$M$12),IF($AP154='WQ Reference'!$A$13,SUMPRODUCT($AQ154:$BB154,'WQ Reference'!$B$13:$M$13),IF($AP154='WQ Reference'!$A$14,SUMPRODUCT($AQ154:$BB154,'WQ Reference'!$B$14:$M$14),IF($AP154='WQ Reference'!$A$15,SUMPRODUCT($AQ154:$BB154,'WQ Reference'!$B$15:$M$15),IF($AP154='WQ Reference'!$A$16,SUMPRODUCT($AQ154:$BB154,'WQ Reference'!$B$16:$M$16),IF($AP154='WQ Reference'!$A$17,SUMPRODUCT($AQ154:$BB154,'WQ Reference'!$B$17:$M$17),"Invalid Watershed")))))))</f>
        <v/>
      </c>
      <c r="BD154" s="24" t="str">
        <f t="array" ref="BD154">IF(AC154="","",IF(AC154&gt;CG$7,5,(AC154/(MAX(IF(AC$4:AC$1999&lt;CG$7,AC$4:AC$1999))))*5))</f>
        <v/>
      </c>
      <c r="BE154" s="24" t="str">
        <f t="array" ref="BE154">IF(AD154="","",IF(AD154&gt;CH$7,5,(AD154/(MAX(IF(AD$4:AD$1999&lt;CH$7,AD$4:AD$1999))))*5))</f>
        <v/>
      </c>
      <c r="BF154" s="24" t="str">
        <f t="array" ref="BF154">IF(AE154="","",IF(AE154&gt;CI$7,5,(AE154/(MAX(IF(AE$4:AE$1999&lt;CI$7,AE$4:AE$1999))))*5))</f>
        <v/>
      </c>
      <c r="BG154" s="24" t="str">
        <f t="shared" si="53"/>
        <v/>
      </c>
      <c r="BH154" s="24" t="str">
        <f t="shared" si="54"/>
        <v/>
      </c>
      <c r="BI154" s="24" t="str">
        <f t="shared" si="55"/>
        <v/>
      </c>
      <c r="BJ154" s="24" t="str">
        <f t="shared" si="56"/>
        <v/>
      </c>
      <c r="BK154" s="24" t="str">
        <f t="shared" si="57"/>
        <v/>
      </c>
      <c r="BL154" s="24" t="str">
        <f t="shared" si="58"/>
        <v/>
      </c>
      <c r="BM154" s="24" t="str">
        <f t="shared" si="59"/>
        <v/>
      </c>
      <c r="BN154" s="24" t="str">
        <f t="shared" si="60"/>
        <v/>
      </c>
      <c r="BO154" s="24" t="str">
        <f t="shared" si="61"/>
        <v/>
      </c>
      <c r="BP154" s="24" t="str">
        <f>IF(AM154="","",SUMPRODUCT(BK154:BO154,'Benefit Weights'!$A$3:$E$3))</f>
        <v/>
      </c>
      <c r="BQ154" s="27" t="str">
        <f t="shared" si="62"/>
        <v/>
      </c>
    </row>
    <row r="155" spans="1:69" x14ac:dyDescent="0.25">
      <c r="A155" s="23"/>
      <c r="B155" s="23"/>
      <c r="C155" s="23"/>
      <c r="D155" s="23"/>
      <c r="E155" s="24"/>
      <c r="F155" s="24"/>
      <c r="G155" s="24"/>
      <c r="H155" s="23"/>
      <c r="I155" s="23"/>
      <c r="J155" s="23"/>
      <c r="K155" s="23"/>
      <c r="L155" s="23"/>
      <c r="M155" s="23"/>
      <c r="N155" s="23"/>
      <c r="O155" s="24"/>
      <c r="P155" s="24"/>
      <c r="Q155" s="24"/>
      <c r="R155" s="24"/>
      <c r="S155" s="24"/>
      <c r="T155" s="24"/>
      <c r="U155" s="24"/>
      <c r="V155" s="24"/>
      <c r="W155" s="24"/>
      <c r="X155" s="24"/>
      <c r="Y155" s="24"/>
      <c r="Z155" s="24"/>
      <c r="AA155" s="24"/>
      <c r="AB155" s="24"/>
      <c r="AC155" s="24"/>
      <c r="AD155" s="24"/>
      <c r="AE155" s="24"/>
      <c r="AF155" s="24"/>
      <c r="AG155" s="24"/>
      <c r="AH155" s="24"/>
      <c r="AI155" s="24"/>
      <c r="AJ155" s="23"/>
      <c r="AK155" s="23"/>
      <c r="AL155" s="23"/>
      <c r="AM155" s="23" t="str">
        <f t="shared" si="50"/>
        <v/>
      </c>
      <c r="AN155" s="23" t="str">
        <f t="shared" si="63"/>
        <v/>
      </c>
      <c r="AO155" s="23" t="str">
        <f t="shared" si="51"/>
        <v/>
      </c>
      <c r="AP155" s="23" t="str">
        <f t="shared" si="52"/>
        <v/>
      </c>
      <c r="AQ155" s="24" t="str">
        <f t="array" ref="AQ155">IF(Q155="","",IF(Q155&gt;BU$7,5,(Q155/(MAX(IF(Q$4:Q$1999&lt;BU$7,Q$4:Q$1999))))*5))</f>
        <v/>
      </c>
      <c r="AR155" s="24" t="str">
        <f t="array" ref="AR155">IF(R155="","",IF(R155&gt;BV$7,5,(R155/(MAX(IF(R$4:R$1999&lt;BV$7,R$4:R$1999))))*5))</f>
        <v/>
      </c>
      <c r="AS155" s="24" t="str">
        <f t="array" ref="AS155">IF(S155="","",IF(S155&gt;BW$7,5,(S155/(MAX(IF(S$4:S$1999&lt;BW$7,S$4:S$1999))))*5))</f>
        <v/>
      </c>
      <c r="AT155" s="24" t="str">
        <f t="array" ref="AT155">IF(T155="","",IF(T155&gt;BX$7,5,(T155/(MAX(IF(T$4:T$1999&lt;BX$7,T$4:T$1999))))*5))</f>
        <v/>
      </c>
      <c r="AU155" s="24" t="str">
        <f t="array" ref="AU155">IF(U155="","",IF(U155&gt;BY$7,5,(U155/(MAX(IF(U$4:U$1999&lt;BY$7,U$4:U$1999))))*5))</f>
        <v/>
      </c>
      <c r="AV155" s="24" t="str">
        <f t="array" ref="AV155">IF(V155="","",IF(V155&gt;BZ$7,5,(V155/(MAX(IF(V$4:V$1999&lt;BZ$7,V$4:V$1999))))*5))</f>
        <v/>
      </c>
      <c r="AW155" s="24" t="str">
        <f t="array" ref="AW155">IF(W155="","",IF(W155&gt;CA$7,5,(W155/(MAX(IF(W$4:W$1999&lt;CA$7,W$4:W$1999))))*5))</f>
        <v/>
      </c>
      <c r="AX155" s="24" t="str">
        <f t="array" ref="AX155">IF(X155="","",IF(X155&gt;CB$7,5,(X155/(MAX(IF(X$4:X$1999&lt;CB$7,X$4:X$1999))))*5))</f>
        <v/>
      </c>
      <c r="AY155" s="24" t="str">
        <f t="array" ref="AY155">IF(Y155="","",IF(Y155&gt;CC$7,5,(Y155/(MAX(IF(Y$4:Y$1999&lt;CC$7,Y$4:Y$1999))))*5))</f>
        <v/>
      </c>
      <c r="AZ155" s="24" t="str">
        <f t="array" ref="AZ155">IF(Z155="","",IF(Z155&gt;CD$7,5,(Z155/(MAX(IF(Z$4:Z$1999&lt;CD$7,Z$4:Z$1999))))*5))</f>
        <v/>
      </c>
      <c r="BA155" s="24" t="str">
        <f t="array" ref="BA155">IF(AA155="","",IF(AA155&gt;CE$7,5,(AA155/(MAX(IF(AA$4:AA$1999&lt;CE$7,AA$4:AA$1999))))*5))</f>
        <v/>
      </c>
      <c r="BB155" s="24" t="str">
        <f t="array" ref="BB155">IF(AB155="","",IF(AB155&gt;CF$7,5,(AB155/(MAX(IF(AB$4:AB$1999&lt;CF$7,AB$4:AB$1999))))*5))</f>
        <v/>
      </c>
      <c r="BC155" s="24" t="str">
        <f>IF(AM155="","",IF($AP155='WQ Reference'!$A$12,SUMPRODUCT($AQ155:$BB155,'WQ Reference'!$B$12:$M$12),IF($AP155='WQ Reference'!$A$13,SUMPRODUCT($AQ155:$BB155,'WQ Reference'!$B$13:$M$13),IF($AP155='WQ Reference'!$A$14,SUMPRODUCT($AQ155:$BB155,'WQ Reference'!$B$14:$M$14),IF($AP155='WQ Reference'!$A$15,SUMPRODUCT($AQ155:$BB155,'WQ Reference'!$B$15:$M$15),IF($AP155='WQ Reference'!$A$16,SUMPRODUCT($AQ155:$BB155,'WQ Reference'!$B$16:$M$16),IF($AP155='WQ Reference'!$A$17,SUMPRODUCT($AQ155:$BB155,'WQ Reference'!$B$17:$M$17),"Invalid Watershed")))))))</f>
        <v/>
      </c>
      <c r="BD155" s="24" t="str">
        <f t="array" ref="BD155">IF(AC155="","",IF(AC155&gt;CG$7,5,(AC155/(MAX(IF(AC$4:AC$1999&lt;CG$7,AC$4:AC$1999))))*5))</f>
        <v/>
      </c>
      <c r="BE155" s="24" t="str">
        <f t="array" ref="BE155">IF(AD155="","",IF(AD155&gt;CH$7,5,(AD155/(MAX(IF(AD$4:AD$1999&lt;CH$7,AD$4:AD$1999))))*5))</f>
        <v/>
      </c>
      <c r="BF155" s="24" t="str">
        <f t="array" ref="BF155">IF(AE155="","",IF(AE155&gt;CI$7,5,(AE155/(MAX(IF(AE$4:AE$1999&lt;CI$7,AE$4:AE$1999))))*5))</f>
        <v/>
      </c>
      <c r="BG155" s="24" t="str">
        <f t="shared" si="53"/>
        <v/>
      </c>
      <c r="BH155" s="24" t="str">
        <f t="shared" si="54"/>
        <v/>
      </c>
      <c r="BI155" s="24" t="str">
        <f t="shared" si="55"/>
        <v/>
      </c>
      <c r="BJ155" s="24" t="str">
        <f t="shared" si="56"/>
        <v/>
      </c>
      <c r="BK155" s="24" t="str">
        <f t="shared" si="57"/>
        <v/>
      </c>
      <c r="BL155" s="24" t="str">
        <f t="shared" si="58"/>
        <v/>
      </c>
      <c r="BM155" s="24" t="str">
        <f t="shared" si="59"/>
        <v/>
      </c>
      <c r="BN155" s="24" t="str">
        <f t="shared" si="60"/>
        <v/>
      </c>
      <c r="BO155" s="24" t="str">
        <f t="shared" si="61"/>
        <v/>
      </c>
      <c r="BP155" s="24" t="str">
        <f>IF(AM155="","",SUMPRODUCT(BK155:BO155,'Benefit Weights'!$A$3:$E$3))</f>
        <v/>
      </c>
      <c r="BQ155" s="27" t="str">
        <f t="shared" si="62"/>
        <v/>
      </c>
    </row>
    <row r="156" spans="1:69" x14ac:dyDescent="0.25">
      <c r="A156" s="23"/>
      <c r="B156" s="23"/>
      <c r="C156" s="23"/>
      <c r="D156" s="23"/>
      <c r="E156" s="24"/>
      <c r="F156" s="24"/>
      <c r="G156" s="24"/>
      <c r="H156" s="23"/>
      <c r="I156" s="23"/>
      <c r="J156" s="23"/>
      <c r="K156" s="23"/>
      <c r="L156" s="23"/>
      <c r="M156" s="23"/>
      <c r="N156" s="23"/>
      <c r="O156" s="24"/>
      <c r="P156" s="24"/>
      <c r="Q156" s="24"/>
      <c r="R156" s="24"/>
      <c r="S156" s="24"/>
      <c r="T156" s="24"/>
      <c r="U156" s="24"/>
      <c r="V156" s="24"/>
      <c r="W156" s="24"/>
      <c r="X156" s="24"/>
      <c r="Y156" s="24"/>
      <c r="Z156" s="24"/>
      <c r="AA156" s="24"/>
      <c r="AB156" s="24"/>
      <c r="AC156" s="24"/>
      <c r="AD156" s="24"/>
      <c r="AE156" s="24"/>
      <c r="AF156" s="24"/>
      <c r="AG156" s="24"/>
      <c r="AH156" s="24"/>
      <c r="AI156" s="24"/>
      <c r="AJ156" s="23"/>
      <c r="AK156" s="23"/>
      <c r="AL156" s="23"/>
      <c r="AM156" s="23" t="str">
        <f t="shared" si="50"/>
        <v/>
      </c>
      <c r="AN156" s="23" t="str">
        <f t="shared" si="63"/>
        <v/>
      </c>
      <c r="AO156" s="23" t="str">
        <f t="shared" si="51"/>
        <v/>
      </c>
      <c r="AP156" s="23" t="str">
        <f t="shared" si="52"/>
        <v/>
      </c>
      <c r="AQ156" s="24" t="str">
        <f t="array" ref="AQ156">IF(Q156="","",IF(Q156&gt;BU$7,5,(Q156/(MAX(IF(Q$4:Q$1999&lt;BU$7,Q$4:Q$1999))))*5))</f>
        <v/>
      </c>
      <c r="AR156" s="24" t="str">
        <f t="array" ref="AR156">IF(R156="","",IF(R156&gt;BV$7,5,(R156/(MAX(IF(R$4:R$1999&lt;BV$7,R$4:R$1999))))*5))</f>
        <v/>
      </c>
      <c r="AS156" s="24" t="str">
        <f t="array" ref="AS156">IF(S156="","",IF(S156&gt;BW$7,5,(S156/(MAX(IF(S$4:S$1999&lt;BW$7,S$4:S$1999))))*5))</f>
        <v/>
      </c>
      <c r="AT156" s="24" t="str">
        <f t="array" ref="AT156">IF(T156="","",IF(T156&gt;BX$7,5,(T156/(MAX(IF(T$4:T$1999&lt;BX$7,T$4:T$1999))))*5))</f>
        <v/>
      </c>
      <c r="AU156" s="24" t="str">
        <f t="array" ref="AU156">IF(U156="","",IF(U156&gt;BY$7,5,(U156/(MAX(IF(U$4:U$1999&lt;BY$7,U$4:U$1999))))*5))</f>
        <v/>
      </c>
      <c r="AV156" s="24" t="str">
        <f t="array" ref="AV156">IF(V156="","",IF(V156&gt;BZ$7,5,(V156/(MAX(IF(V$4:V$1999&lt;BZ$7,V$4:V$1999))))*5))</f>
        <v/>
      </c>
      <c r="AW156" s="24" t="str">
        <f t="array" ref="AW156">IF(W156="","",IF(W156&gt;CA$7,5,(W156/(MAX(IF(W$4:W$1999&lt;CA$7,W$4:W$1999))))*5))</f>
        <v/>
      </c>
      <c r="AX156" s="24" t="str">
        <f t="array" ref="AX156">IF(X156="","",IF(X156&gt;CB$7,5,(X156/(MAX(IF(X$4:X$1999&lt;CB$7,X$4:X$1999))))*5))</f>
        <v/>
      </c>
      <c r="AY156" s="24" t="str">
        <f t="array" ref="AY156">IF(Y156="","",IF(Y156&gt;CC$7,5,(Y156/(MAX(IF(Y$4:Y$1999&lt;CC$7,Y$4:Y$1999))))*5))</f>
        <v/>
      </c>
      <c r="AZ156" s="24" t="str">
        <f t="array" ref="AZ156">IF(Z156="","",IF(Z156&gt;CD$7,5,(Z156/(MAX(IF(Z$4:Z$1999&lt;CD$7,Z$4:Z$1999))))*5))</f>
        <v/>
      </c>
      <c r="BA156" s="24" t="str">
        <f t="array" ref="BA156">IF(AA156="","",IF(AA156&gt;CE$7,5,(AA156/(MAX(IF(AA$4:AA$1999&lt;CE$7,AA$4:AA$1999))))*5))</f>
        <v/>
      </c>
      <c r="BB156" s="24" t="str">
        <f t="array" ref="BB156">IF(AB156="","",IF(AB156&gt;CF$7,5,(AB156/(MAX(IF(AB$4:AB$1999&lt;CF$7,AB$4:AB$1999))))*5))</f>
        <v/>
      </c>
      <c r="BC156" s="24" t="str">
        <f>IF(AM156="","",IF($AP156='WQ Reference'!$A$12,SUMPRODUCT($AQ156:$BB156,'WQ Reference'!$B$12:$M$12),IF($AP156='WQ Reference'!$A$13,SUMPRODUCT($AQ156:$BB156,'WQ Reference'!$B$13:$M$13),IF($AP156='WQ Reference'!$A$14,SUMPRODUCT($AQ156:$BB156,'WQ Reference'!$B$14:$M$14),IF($AP156='WQ Reference'!$A$15,SUMPRODUCT($AQ156:$BB156,'WQ Reference'!$B$15:$M$15),IF($AP156='WQ Reference'!$A$16,SUMPRODUCT($AQ156:$BB156,'WQ Reference'!$B$16:$M$16),IF($AP156='WQ Reference'!$A$17,SUMPRODUCT($AQ156:$BB156,'WQ Reference'!$B$17:$M$17),"Invalid Watershed")))))))</f>
        <v/>
      </c>
      <c r="BD156" s="24" t="str">
        <f t="array" ref="BD156">IF(AC156="","",IF(AC156&gt;CG$7,5,(AC156/(MAX(IF(AC$4:AC$1999&lt;CG$7,AC$4:AC$1999))))*5))</f>
        <v/>
      </c>
      <c r="BE156" s="24" t="str">
        <f t="array" ref="BE156">IF(AD156="","",IF(AD156&gt;CH$7,5,(AD156/(MAX(IF(AD$4:AD$1999&lt;CH$7,AD$4:AD$1999))))*5))</f>
        <v/>
      </c>
      <c r="BF156" s="24" t="str">
        <f t="array" ref="BF156">IF(AE156="","",IF(AE156&gt;CI$7,5,(AE156/(MAX(IF(AE$4:AE$1999&lt;CI$7,AE$4:AE$1999))))*5))</f>
        <v/>
      </c>
      <c r="BG156" s="24" t="str">
        <f t="shared" si="53"/>
        <v/>
      </c>
      <c r="BH156" s="24" t="str">
        <f t="shared" si="54"/>
        <v/>
      </c>
      <c r="BI156" s="24" t="str">
        <f t="shared" si="55"/>
        <v/>
      </c>
      <c r="BJ156" s="24" t="str">
        <f t="shared" si="56"/>
        <v/>
      </c>
      <c r="BK156" s="24" t="str">
        <f t="shared" si="57"/>
        <v/>
      </c>
      <c r="BL156" s="24" t="str">
        <f t="shared" si="58"/>
        <v/>
      </c>
      <c r="BM156" s="24" t="str">
        <f t="shared" si="59"/>
        <v/>
      </c>
      <c r="BN156" s="24" t="str">
        <f t="shared" si="60"/>
        <v/>
      </c>
      <c r="BO156" s="24" t="str">
        <f t="shared" si="61"/>
        <v/>
      </c>
      <c r="BP156" s="24" t="str">
        <f>IF(AM156="","",SUMPRODUCT(BK156:BO156,'Benefit Weights'!$A$3:$E$3))</f>
        <v/>
      </c>
      <c r="BQ156" s="27" t="str">
        <f t="shared" si="62"/>
        <v/>
      </c>
    </row>
    <row r="157" spans="1:69" x14ac:dyDescent="0.25">
      <c r="A157" s="23"/>
      <c r="B157" s="23"/>
      <c r="C157" s="23"/>
      <c r="D157" s="23"/>
      <c r="E157" s="24"/>
      <c r="F157" s="24"/>
      <c r="G157" s="24"/>
      <c r="H157" s="23"/>
      <c r="I157" s="23"/>
      <c r="J157" s="23"/>
      <c r="K157" s="23"/>
      <c r="L157" s="23"/>
      <c r="M157" s="23"/>
      <c r="N157" s="23"/>
      <c r="O157" s="24"/>
      <c r="P157" s="24"/>
      <c r="Q157" s="24"/>
      <c r="R157" s="24"/>
      <c r="S157" s="24"/>
      <c r="T157" s="24"/>
      <c r="U157" s="24"/>
      <c r="V157" s="24"/>
      <c r="W157" s="24"/>
      <c r="X157" s="24"/>
      <c r="Y157" s="24"/>
      <c r="Z157" s="24"/>
      <c r="AA157" s="24"/>
      <c r="AB157" s="24"/>
      <c r="AC157" s="24"/>
      <c r="AD157" s="24"/>
      <c r="AE157" s="24"/>
      <c r="AF157" s="24"/>
      <c r="AG157" s="24"/>
      <c r="AH157" s="24"/>
      <c r="AI157" s="24"/>
      <c r="AJ157" s="23"/>
      <c r="AK157" s="23"/>
      <c r="AL157" s="23"/>
      <c r="AM157" s="23" t="str">
        <f t="shared" si="50"/>
        <v/>
      </c>
      <c r="AN157" s="23" t="str">
        <f t="shared" si="63"/>
        <v/>
      </c>
      <c r="AO157" s="23" t="str">
        <f t="shared" si="51"/>
        <v/>
      </c>
      <c r="AP157" s="23" t="str">
        <f t="shared" si="52"/>
        <v/>
      </c>
      <c r="AQ157" s="24" t="str">
        <f t="array" ref="AQ157">IF(Q157="","",IF(Q157&gt;BU$7,5,(Q157/(MAX(IF(Q$4:Q$1999&lt;BU$7,Q$4:Q$1999))))*5))</f>
        <v/>
      </c>
      <c r="AR157" s="24" t="str">
        <f t="array" ref="AR157">IF(R157="","",IF(R157&gt;BV$7,5,(R157/(MAX(IF(R$4:R$1999&lt;BV$7,R$4:R$1999))))*5))</f>
        <v/>
      </c>
      <c r="AS157" s="24" t="str">
        <f t="array" ref="AS157">IF(S157="","",IF(S157&gt;BW$7,5,(S157/(MAX(IF(S$4:S$1999&lt;BW$7,S$4:S$1999))))*5))</f>
        <v/>
      </c>
      <c r="AT157" s="24" t="str">
        <f t="array" ref="AT157">IF(T157="","",IF(T157&gt;BX$7,5,(T157/(MAX(IF(T$4:T$1999&lt;BX$7,T$4:T$1999))))*5))</f>
        <v/>
      </c>
      <c r="AU157" s="24" t="str">
        <f t="array" ref="AU157">IF(U157="","",IF(U157&gt;BY$7,5,(U157/(MAX(IF(U$4:U$1999&lt;BY$7,U$4:U$1999))))*5))</f>
        <v/>
      </c>
      <c r="AV157" s="24" t="str">
        <f t="array" ref="AV157">IF(V157="","",IF(V157&gt;BZ$7,5,(V157/(MAX(IF(V$4:V$1999&lt;BZ$7,V$4:V$1999))))*5))</f>
        <v/>
      </c>
      <c r="AW157" s="24" t="str">
        <f t="array" ref="AW157">IF(W157="","",IF(W157&gt;CA$7,5,(W157/(MAX(IF(W$4:W$1999&lt;CA$7,W$4:W$1999))))*5))</f>
        <v/>
      </c>
      <c r="AX157" s="24" t="str">
        <f t="array" ref="AX157">IF(X157="","",IF(X157&gt;CB$7,5,(X157/(MAX(IF(X$4:X$1999&lt;CB$7,X$4:X$1999))))*5))</f>
        <v/>
      </c>
      <c r="AY157" s="24" t="str">
        <f t="array" ref="AY157">IF(Y157="","",IF(Y157&gt;CC$7,5,(Y157/(MAX(IF(Y$4:Y$1999&lt;CC$7,Y$4:Y$1999))))*5))</f>
        <v/>
      </c>
      <c r="AZ157" s="24" t="str">
        <f t="array" ref="AZ157">IF(Z157="","",IF(Z157&gt;CD$7,5,(Z157/(MAX(IF(Z$4:Z$1999&lt;CD$7,Z$4:Z$1999))))*5))</f>
        <v/>
      </c>
      <c r="BA157" s="24" t="str">
        <f t="array" ref="BA157">IF(AA157="","",IF(AA157&gt;CE$7,5,(AA157/(MAX(IF(AA$4:AA$1999&lt;CE$7,AA$4:AA$1999))))*5))</f>
        <v/>
      </c>
      <c r="BB157" s="24" t="str">
        <f t="array" ref="BB157">IF(AB157="","",IF(AB157&gt;CF$7,5,(AB157/(MAX(IF(AB$4:AB$1999&lt;CF$7,AB$4:AB$1999))))*5))</f>
        <v/>
      </c>
      <c r="BC157" s="24" t="str">
        <f>IF(AM157="","",IF($AP157='WQ Reference'!$A$12,SUMPRODUCT($AQ157:$BB157,'WQ Reference'!$B$12:$M$12),IF($AP157='WQ Reference'!$A$13,SUMPRODUCT($AQ157:$BB157,'WQ Reference'!$B$13:$M$13),IF($AP157='WQ Reference'!$A$14,SUMPRODUCT($AQ157:$BB157,'WQ Reference'!$B$14:$M$14),IF($AP157='WQ Reference'!$A$15,SUMPRODUCT($AQ157:$BB157,'WQ Reference'!$B$15:$M$15),IF($AP157='WQ Reference'!$A$16,SUMPRODUCT($AQ157:$BB157,'WQ Reference'!$B$16:$M$16),IF($AP157='WQ Reference'!$A$17,SUMPRODUCT($AQ157:$BB157,'WQ Reference'!$B$17:$M$17),"Invalid Watershed")))))))</f>
        <v/>
      </c>
      <c r="BD157" s="24" t="str">
        <f t="array" ref="BD157">IF(AC157="","",IF(AC157&gt;CG$7,5,(AC157/(MAX(IF(AC$4:AC$1999&lt;CG$7,AC$4:AC$1999))))*5))</f>
        <v/>
      </c>
      <c r="BE157" s="24" t="str">
        <f t="array" ref="BE157">IF(AD157="","",IF(AD157&gt;CH$7,5,(AD157/(MAX(IF(AD$4:AD$1999&lt;CH$7,AD$4:AD$1999))))*5))</f>
        <v/>
      </c>
      <c r="BF157" s="24" t="str">
        <f t="array" ref="BF157">IF(AE157="","",IF(AE157&gt;CI$7,5,(AE157/(MAX(IF(AE$4:AE$1999&lt;CI$7,AE$4:AE$1999))))*5))</f>
        <v/>
      </c>
      <c r="BG157" s="24" t="str">
        <f t="shared" si="53"/>
        <v/>
      </c>
      <c r="BH157" s="24" t="str">
        <f t="shared" si="54"/>
        <v/>
      </c>
      <c r="BI157" s="24" t="str">
        <f t="shared" si="55"/>
        <v/>
      </c>
      <c r="BJ157" s="24" t="str">
        <f t="shared" si="56"/>
        <v/>
      </c>
      <c r="BK157" s="24" t="str">
        <f t="shared" si="57"/>
        <v/>
      </c>
      <c r="BL157" s="24" t="str">
        <f t="shared" si="58"/>
        <v/>
      </c>
      <c r="BM157" s="24" t="str">
        <f t="shared" si="59"/>
        <v/>
      </c>
      <c r="BN157" s="24" t="str">
        <f t="shared" si="60"/>
        <v/>
      </c>
      <c r="BO157" s="24" t="str">
        <f t="shared" si="61"/>
        <v/>
      </c>
      <c r="BP157" s="24" t="str">
        <f>IF(AM157="","",SUMPRODUCT(BK157:BO157,'Benefit Weights'!$A$3:$E$3))</f>
        <v/>
      </c>
      <c r="BQ157" s="27" t="str">
        <f t="shared" si="62"/>
        <v/>
      </c>
    </row>
    <row r="158" spans="1:69" x14ac:dyDescent="0.25">
      <c r="A158" s="23"/>
      <c r="B158" s="23"/>
      <c r="C158" s="23"/>
      <c r="D158" s="23"/>
      <c r="E158" s="24"/>
      <c r="F158" s="24"/>
      <c r="G158" s="24"/>
      <c r="H158" s="23"/>
      <c r="I158" s="23"/>
      <c r="J158" s="23"/>
      <c r="K158" s="23"/>
      <c r="L158" s="23"/>
      <c r="M158" s="23"/>
      <c r="N158" s="23"/>
      <c r="O158" s="24"/>
      <c r="P158" s="24"/>
      <c r="Q158" s="24"/>
      <c r="R158" s="24"/>
      <c r="S158" s="24"/>
      <c r="T158" s="24"/>
      <c r="U158" s="24"/>
      <c r="V158" s="24"/>
      <c r="W158" s="24"/>
      <c r="X158" s="24"/>
      <c r="Y158" s="24"/>
      <c r="Z158" s="24"/>
      <c r="AA158" s="24"/>
      <c r="AB158" s="24"/>
      <c r="AC158" s="24"/>
      <c r="AD158" s="24"/>
      <c r="AE158" s="24"/>
      <c r="AF158" s="24"/>
      <c r="AG158" s="24"/>
      <c r="AH158" s="24"/>
      <c r="AI158" s="24"/>
      <c r="AJ158" s="23"/>
      <c r="AK158" s="23"/>
      <c r="AL158" s="23"/>
      <c r="AM158" s="23" t="str">
        <f t="shared" si="50"/>
        <v/>
      </c>
      <c r="AN158" s="23" t="str">
        <f t="shared" si="63"/>
        <v/>
      </c>
      <c r="AO158" s="23" t="str">
        <f t="shared" si="51"/>
        <v/>
      </c>
      <c r="AP158" s="23" t="str">
        <f t="shared" si="52"/>
        <v/>
      </c>
      <c r="AQ158" s="24" t="str">
        <f t="array" ref="AQ158">IF(Q158="","",IF(Q158&gt;BU$7,5,(Q158/(MAX(IF(Q$4:Q$1999&lt;BU$7,Q$4:Q$1999))))*5))</f>
        <v/>
      </c>
      <c r="AR158" s="24" t="str">
        <f t="array" ref="AR158">IF(R158="","",IF(R158&gt;BV$7,5,(R158/(MAX(IF(R$4:R$1999&lt;BV$7,R$4:R$1999))))*5))</f>
        <v/>
      </c>
      <c r="AS158" s="24" t="str">
        <f t="array" ref="AS158">IF(S158="","",IF(S158&gt;BW$7,5,(S158/(MAX(IF(S$4:S$1999&lt;BW$7,S$4:S$1999))))*5))</f>
        <v/>
      </c>
      <c r="AT158" s="24" t="str">
        <f t="array" ref="AT158">IF(T158="","",IF(T158&gt;BX$7,5,(T158/(MAX(IF(T$4:T$1999&lt;BX$7,T$4:T$1999))))*5))</f>
        <v/>
      </c>
      <c r="AU158" s="24" t="str">
        <f t="array" ref="AU158">IF(U158="","",IF(U158&gt;BY$7,5,(U158/(MAX(IF(U$4:U$1999&lt;BY$7,U$4:U$1999))))*5))</f>
        <v/>
      </c>
      <c r="AV158" s="24" t="str">
        <f t="array" ref="AV158">IF(V158="","",IF(V158&gt;BZ$7,5,(V158/(MAX(IF(V$4:V$1999&lt;BZ$7,V$4:V$1999))))*5))</f>
        <v/>
      </c>
      <c r="AW158" s="24" t="str">
        <f t="array" ref="AW158">IF(W158="","",IF(W158&gt;CA$7,5,(W158/(MAX(IF(W$4:W$1999&lt;CA$7,W$4:W$1999))))*5))</f>
        <v/>
      </c>
      <c r="AX158" s="24" t="str">
        <f t="array" ref="AX158">IF(X158="","",IF(X158&gt;CB$7,5,(X158/(MAX(IF(X$4:X$1999&lt;CB$7,X$4:X$1999))))*5))</f>
        <v/>
      </c>
      <c r="AY158" s="24" t="str">
        <f t="array" ref="AY158">IF(Y158="","",IF(Y158&gt;CC$7,5,(Y158/(MAX(IF(Y$4:Y$1999&lt;CC$7,Y$4:Y$1999))))*5))</f>
        <v/>
      </c>
      <c r="AZ158" s="24" t="str">
        <f t="array" ref="AZ158">IF(Z158="","",IF(Z158&gt;CD$7,5,(Z158/(MAX(IF(Z$4:Z$1999&lt;CD$7,Z$4:Z$1999))))*5))</f>
        <v/>
      </c>
      <c r="BA158" s="24" t="str">
        <f t="array" ref="BA158">IF(AA158="","",IF(AA158&gt;CE$7,5,(AA158/(MAX(IF(AA$4:AA$1999&lt;CE$7,AA$4:AA$1999))))*5))</f>
        <v/>
      </c>
      <c r="BB158" s="24" t="str">
        <f t="array" ref="BB158">IF(AB158="","",IF(AB158&gt;CF$7,5,(AB158/(MAX(IF(AB$4:AB$1999&lt;CF$7,AB$4:AB$1999))))*5))</f>
        <v/>
      </c>
      <c r="BC158" s="24" t="str">
        <f>IF(AM158="","",IF($AP158='WQ Reference'!$A$12,SUMPRODUCT($AQ158:$BB158,'WQ Reference'!$B$12:$M$12),IF($AP158='WQ Reference'!$A$13,SUMPRODUCT($AQ158:$BB158,'WQ Reference'!$B$13:$M$13),IF($AP158='WQ Reference'!$A$14,SUMPRODUCT($AQ158:$BB158,'WQ Reference'!$B$14:$M$14),IF($AP158='WQ Reference'!$A$15,SUMPRODUCT($AQ158:$BB158,'WQ Reference'!$B$15:$M$15),IF($AP158='WQ Reference'!$A$16,SUMPRODUCT($AQ158:$BB158,'WQ Reference'!$B$16:$M$16),IF($AP158='WQ Reference'!$A$17,SUMPRODUCT($AQ158:$BB158,'WQ Reference'!$B$17:$M$17),"Invalid Watershed")))))))</f>
        <v/>
      </c>
      <c r="BD158" s="24" t="str">
        <f t="array" ref="BD158">IF(AC158="","",IF(AC158&gt;CG$7,5,(AC158/(MAX(IF(AC$4:AC$1999&lt;CG$7,AC$4:AC$1999))))*5))</f>
        <v/>
      </c>
      <c r="BE158" s="24" t="str">
        <f t="array" ref="BE158">IF(AD158="","",IF(AD158&gt;CH$7,5,(AD158/(MAX(IF(AD$4:AD$1999&lt;CH$7,AD$4:AD$1999))))*5))</f>
        <v/>
      </c>
      <c r="BF158" s="24" t="str">
        <f t="array" ref="BF158">IF(AE158="","",IF(AE158&gt;CI$7,5,(AE158/(MAX(IF(AE$4:AE$1999&lt;CI$7,AE$4:AE$1999))))*5))</f>
        <v/>
      </c>
      <c r="BG158" s="24" t="str">
        <f t="shared" si="53"/>
        <v/>
      </c>
      <c r="BH158" s="24" t="str">
        <f t="shared" si="54"/>
        <v/>
      </c>
      <c r="BI158" s="24" t="str">
        <f t="shared" si="55"/>
        <v/>
      </c>
      <c r="BJ158" s="24" t="str">
        <f t="shared" si="56"/>
        <v/>
      </c>
      <c r="BK158" s="24" t="str">
        <f t="shared" si="57"/>
        <v/>
      </c>
      <c r="BL158" s="24" t="str">
        <f t="shared" si="58"/>
        <v/>
      </c>
      <c r="BM158" s="24" t="str">
        <f t="shared" si="59"/>
        <v/>
      </c>
      <c r="BN158" s="24" t="str">
        <f t="shared" si="60"/>
        <v/>
      </c>
      <c r="BO158" s="24" t="str">
        <f t="shared" si="61"/>
        <v/>
      </c>
      <c r="BP158" s="24" t="str">
        <f>IF(AM158="","",SUMPRODUCT(BK158:BO158,'Benefit Weights'!$A$3:$E$3))</f>
        <v/>
      </c>
      <c r="BQ158" s="27" t="str">
        <f t="shared" si="62"/>
        <v/>
      </c>
    </row>
    <row r="159" spans="1:69" x14ac:dyDescent="0.25">
      <c r="A159" s="23"/>
      <c r="B159" s="23"/>
      <c r="C159" s="23"/>
      <c r="D159" s="23"/>
      <c r="E159" s="24"/>
      <c r="F159" s="24"/>
      <c r="G159" s="24"/>
      <c r="H159" s="23"/>
      <c r="I159" s="23"/>
      <c r="J159" s="23"/>
      <c r="K159" s="23"/>
      <c r="L159" s="23"/>
      <c r="M159" s="23"/>
      <c r="N159" s="23"/>
      <c r="O159" s="24"/>
      <c r="P159" s="24"/>
      <c r="Q159" s="24"/>
      <c r="R159" s="24"/>
      <c r="S159" s="24"/>
      <c r="T159" s="24"/>
      <c r="U159" s="24"/>
      <c r="V159" s="24"/>
      <c r="W159" s="24"/>
      <c r="X159" s="24"/>
      <c r="Y159" s="24"/>
      <c r="Z159" s="24"/>
      <c r="AA159" s="24"/>
      <c r="AB159" s="24"/>
      <c r="AC159" s="24"/>
      <c r="AD159" s="24"/>
      <c r="AE159" s="24"/>
      <c r="AF159" s="24"/>
      <c r="AG159" s="24"/>
      <c r="AH159" s="24"/>
      <c r="AI159" s="24"/>
      <c r="AJ159" s="23"/>
      <c r="AK159" s="23"/>
      <c r="AL159" s="23"/>
      <c r="AM159" s="23" t="str">
        <f t="shared" si="50"/>
        <v/>
      </c>
      <c r="AN159" s="23" t="str">
        <f t="shared" si="63"/>
        <v/>
      </c>
      <c r="AO159" s="23" t="str">
        <f t="shared" si="51"/>
        <v/>
      </c>
      <c r="AP159" s="23" t="str">
        <f t="shared" si="52"/>
        <v/>
      </c>
      <c r="AQ159" s="24" t="str">
        <f t="array" ref="AQ159">IF(Q159="","",IF(Q159&gt;BU$7,5,(Q159/(MAX(IF(Q$4:Q$1999&lt;BU$7,Q$4:Q$1999))))*5))</f>
        <v/>
      </c>
      <c r="AR159" s="24" t="str">
        <f t="array" ref="AR159">IF(R159="","",IF(R159&gt;BV$7,5,(R159/(MAX(IF(R$4:R$1999&lt;BV$7,R$4:R$1999))))*5))</f>
        <v/>
      </c>
      <c r="AS159" s="24" t="str">
        <f t="array" ref="AS159">IF(S159="","",IF(S159&gt;BW$7,5,(S159/(MAX(IF(S$4:S$1999&lt;BW$7,S$4:S$1999))))*5))</f>
        <v/>
      </c>
      <c r="AT159" s="24" t="str">
        <f t="array" ref="AT159">IF(T159="","",IF(T159&gt;BX$7,5,(T159/(MAX(IF(T$4:T$1999&lt;BX$7,T$4:T$1999))))*5))</f>
        <v/>
      </c>
      <c r="AU159" s="24" t="str">
        <f t="array" ref="AU159">IF(U159="","",IF(U159&gt;BY$7,5,(U159/(MAX(IF(U$4:U$1999&lt;BY$7,U$4:U$1999))))*5))</f>
        <v/>
      </c>
      <c r="AV159" s="24" t="str">
        <f t="array" ref="AV159">IF(V159="","",IF(V159&gt;BZ$7,5,(V159/(MAX(IF(V$4:V$1999&lt;BZ$7,V$4:V$1999))))*5))</f>
        <v/>
      </c>
      <c r="AW159" s="24" t="str">
        <f t="array" ref="AW159">IF(W159="","",IF(W159&gt;CA$7,5,(W159/(MAX(IF(W$4:W$1999&lt;CA$7,W$4:W$1999))))*5))</f>
        <v/>
      </c>
      <c r="AX159" s="24" t="str">
        <f t="array" ref="AX159">IF(X159="","",IF(X159&gt;CB$7,5,(X159/(MAX(IF(X$4:X$1999&lt;CB$7,X$4:X$1999))))*5))</f>
        <v/>
      </c>
      <c r="AY159" s="24" t="str">
        <f t="array" ref="AY159">IF(Y159="","",IF(Y159&gt;CC$7,5,(Y159/(MAX(IF(Y$4:Y$1999&lt;CC$7,Y$4:Y$1999))))*5))</f>
        <v/>
      </c>
      <c r="AZ159" s="24" t="str">
        <f t="array" ref="AZ159">IF(Z159="","",IF(Z159&gt;CD$7,5,(Z159/(MAX(IF(Z$4:Z$1999&lt;CD$7,Z$4:Z$1999))))*5))</f>
        <v/>
      </c>
      <c r="BA159" s="24" t="str">
        <f t="array" ref="BA159">IF(AA159="","",IF(AA159&gt;CE$7,5,(AA159/(MAX(IF(AA$4:AA$1999&lt;CE$7,AA$4:AA$1999))))*5))</f>
        <v/>
      </c>
      <c r="BB159" s="24" t="str">
        <f t="array" ref="BB159">IF(AB159="","",IF(AB159&gt;CF$7,5,(AB159/(MAX(IF(AB$4:AB$1999&lt;CF$7,AB$4:AB$1999))))*5))</f>
        <v/>
      </c>
      <c r="BC159" s="24" t="str">
        <f>IF(AM159="","",IF($AP159='WQ Reference'!$A$12,SUMPRODUCT($AQ159:$BB159,'WQ Reference'!$B$12:$M$12),IF($AP159='WQ Reference'!$A$13,SUMPRODUCT($AQ159:$BB159,'WQ Reference'!$B$13:$M$13),IF($AP159='WQ Reference'!$A$14,SUMPRODUCT($AQ159:$BB159,'WQ Reference'!$B$14:$M$14),IF($AP159='WQ Reference'!$A$15,SUMPRODUCT($AQ159:$BB159,'WQ Reference'!$B$15:$M$15),IF($AP159='WQ Reference'!$A$16,SUMPRODUCT($AQ159:$BB159,'WQ Reference'!$B$16:$M$16),IF($AP159='WQ Reference'!$A$17,SUMPRODUCT($AQ159:$BB159,'WQ Reference'!$B$17:$M$17),"Invalid Watershed")))))))</f>
        <v/>
      </c>
      <c r="BD159" s="24" t="str">
        <f t="array" ref="BD159">IF(AC159="","",IF(AC159&gt;CG$7,5,(AC159/(MAX(IF(AC$4:AC$1999&lt;CG$7,AC$4:AC$1999))))*5))</f>
        <v/>
      </c>
      <c r="BE159" s="24" t="str">
        <f t="array" ref="BE159">IF(AD159="","",IF(AD159&gt;CH$7,5,(AD159/(MAX(IF(AD$4:AD$1999&lt;CH$7,AD$4:AD$1999))))*5))</f>
        <v/>
      </c>
      <c r="BF159" s="24" t="str">
        <f t="array" ref="BF159">IF(AE159="","",IF(AE159&gt;CI$7,5,(AE159/(MAX(IF(AE$4:AE$1999&lt;CI$7,AE$4:AE$1999))))*5))</f>
        <v/>
      </c>
      <c r="BG159" s="24" t="str">
        <f t="shared" si="53"/>
        <v/>
      </c>
      <c r="BH159" s="24" t="str">
        <f t="shared" si="54"/>
        <v/>
      </c>
      <c r="BI159" s="24" t="str">
        <f t="shared" si="55"/>
        <v/>
      </c>
      <c r="BJ159" s="24" t="str">
        <f t="shared" si="56"/>
        <v/>
      </c>
      <c r="BK159" s="24" t="str">
        <f t="shared" si="57"/>
        <v/>
      </c>
      <c r="BL159" s="24" t="str">
        <f t="shared" si="58"/>
        <v/>
      </c>
      <c r="BM159" s="24" t="str">
        <f t="shared" si="59"/>
        <v/>
      </c>
      <c r="BN159" s="24" t="str">
        <f t="shared" si="60"/>
        <v/>
      </c>
      <c r="BO159" s="24" t="str">
        <f t="shared" si="61"/>
        <v/>
      </c>
      <c r="BP159" s="24" t="str">
        <f>IF(AM159="","",SUMPRODUCT(BK159:BO159,'Benefit Weights'!$A$3:$E$3))</f>
        <v/>
      </c>
      <c r="BQ159" s="27" t="str">
        <f t="shared" si="62"/>
        <v/>
      </c>
    </row>
    <row r="160" spans="1:69" x14ac:dyDescent="0.25">
      <c r="A160" s="23"/>
      <c r="B160" s="23"/>
      <c r="C160" s="23"/>
      <c r="D160" s="23"/>
      <c r="E160" s="24"/>
      <c r="F160" s="24"/>
      <c r="G160" s="24"/>
      <c r="H160" s="23"/>
      <c r="I160" s="23"/>
      <c r="J160" s="23"/>
      <c r="K160" s="23"/>
      <c r="L160" s="23"/>
      <c r="M160" s="23"/>
      <c r="N160" s="23"/>
      <c r="O160" s="24"/>
      <c r="P160" s="24"/>
      <c r="Q160" s="24"/>
      <c r="R160" s="24"/>
      <c r="S160" s="24"/>
      <c r="T160" s="24"/>
      <c r="U160" s="24"/>
      <c r="V160" s="24"/>
      <c r="W160" s="24"/>
      <c r="X160" s="24"/>
      <c r="Y160" s="24"/>
      <c r="Z160" s="24"/>
      <c r="AA160" s="24"/>
      <c r="AB160" s="24"/>
      <c r="AC160" s="24"/>
      <c r="AD160" s="24"/>
      <c r="AE160" s="24"/>
      <c r="AF160" s="24"/>
      <c r="AG160" s="24"/>
      <c r="AH160" s="24"/>
      <c r="AI160" s="24"/>
      <c r="AJ160" s="23"/>
      <c r="AK160" s="23"/>
      <c r="AL160" s="23"/>
      <c r="AM160" s="23" t="str">
        <f t="shared" si="50"/>
        <v/>
      </c>
      <c r="AN160" s="23" t="str">
        <f t="shared" si="63"/>
        <v/>
      </c>
      <c r="AO160" s="23" t="str">
        <f t="shared" si="51"/>
        <v/>
      </c>
      <c r="AP160" s="23" t="str">
        <f t="shared" si="52"/>
        <v/>
      </c>
      <c r="AQ160" s="24" t="str">
        <f t="array" ref="AQ160">IF(Q160="","",IF(Q160&gt;BU$7,5,(Q160/(MAX(IF(Q$4:Q$1999&lt;BU$7,Q$4:Q$1999))))*5))</f>
        <v/>
      </c>
      <c r="AR160" s="24" t="str">
        <f t="array" ref="AR160">IF(R160="","",IF(R160&gt;BV$7,5,(R160/(MAX(IF(R$4:R$1999&lt;BV$7,R$4:R$1999))))*5))</f>
        <v/>
      </c>
      <c r="AS160" s="24" t="str">
        <f t="array" ref="AS160">IF(S160="","",IF(S160&gt;BW$7,5,(S160/(MAX(IF(S$4:S$1999&lt;BW$7,S$4:S$1999))))*5))</f>
        <v/>
      </c>
      <c r="AT160" s="24" t="str">
        <f t="array" ref="AT160">IF(T160="","",IF(T160&gt;BX$7,5,(T160/(MAX(IF(T$4:T$1999&lt;BX$7,T$4:T$1999))))*5))</f>
        <v/>
      </c>
      <c r="AU160" s="24" t="str">
        <f t="array" ref="AU160">IF(U160="","",IF(U160&gt;BY$7,5,(U160/(MAX(IF(U$4:U$1999&lt;BY$7,U$4:U$1999))))*5))</f>
        <v/>
      </c>
      <c r="AV160" s="24" t="str">
        <f t="array" ref="AV160">IF(V160="","",IF(V160&gt;BZ$7,5,(V160/(MAX(IF(V$4:V$1999&lt;BZ$7,V$4:V$1999))))*5))</f>
        <v/>
      </c>
      <c r="AW160" s="24" t="str">
        <f t="array" ref="AW160">IF(W160="","",IF(W160&gt;CA$7,5,(W160/(MAX(IF(W$4:W$1999&lt;CA$7,W$4:W$1999))))*5))</f>
        <v/>
      </c>
      <c r="AX160" s="24" t="str">
        <f t="array" ref="AX160">IF(X160="","",IF(X160&gt;CB$7,5,(X160/(MAX(IF(X$4:X$1999&lt;CB$7,X$4:X$1999))))*5))</f>
        <v/>
      </c>
      <c r="AY160" s="24" t="str">
        <f t="array" ref="AY160">IF(Y160="","",IF(Y160&gt;CC$7,5,(Y160/(MAX(IF(Y$4:Y$1999&lt;CC$7,Y$4:Y$1999))))*5))</f>
        <v/>
      </c>
      <c r="AZ160" s="24" t="str">
        <f t="array" ref="AZ160">IF(Z160="","",IF(Z160&gt;CD$7,5,(Z160/(MAX(IF(Z$4:Z$1999&lt;CD$7,Z$4:Z$1999))))*5))</f>
        <v/>
      </c>
      <c r="BA160" s="24" t="str">
        <f t="array" ref="BA160">IF(AA160="","",IF(AA160&gt;CE$7,5,(AA160/(MAX(IF(AA$4:AA$1999&lt;CE$7,AA$4:AA$1999))))*5))</f>
        <v/>
      </c>
      <c r="BB160" s="24" t="str">
        <f t="array" ref="BB160">IF(AB160="","",IF(AB160&gt;CF$7,5,(AB160/(MAX(IF(AB$4:AB$1999&lt;CF$7,AB$4:AB$1999))))*5))</f>
        <v/>
      </c>
      <c r="BC160" s="24" t="str">
        <f>IF(AM160="","",IF($AP160='WQ Reference'!$A$12,SUMPRODUCT($AQ160:$BB160,'WQ Reference'!$B$12:$M$12),IF($AP160='WQ Reference'!$A$13,SUMPRODUCT($AQ160:$BB160,'WQ Reference'!$B$13:$M$13),IF($AP160='WQ Reference'!$A$14,SUMPRODUCT($AQ160:$BB160,'WQ Reference'!$B$14:$M$14),IF($AP160='WQ Reference'!$A$15,SUMPRODUCT($AQ160:$BB160,'WQ Reference'!$B$15:$M$15),IF($AP160='WQ Reference'!$A$16,SUMPRODUCT($AQ160:$BB160,'WQ Reference'!$B$16:$M$16),IF($AP160='WQ Reference'!$A$17,SUMPRODUCT($AQ160:$BB160,'WQ Reference'!$B$17:$M$17),"Invalid Watershed")))))))</f>
        <v/>
      </c>
      <c r="BD160" s="24" t="str">
        <f t="array" ref="BD160">IF(AC160="","",IF(AC160&gt;CG$7,5,(AC160/(MAX(IF(AC$4:AC$1999&lt;CG$7,AC$4:AC$1999))))*5))</f>
        <v/>
      </c>
      <c r="BE160" s="24" t="str">
        <f t="array" ref="BE160">IF(AD160="","",IF(AD160&gt;CH$7,5,(AD160/(MAX(IF(AD$4:AD$1999&lt;CH$7,AD$4:AD$1999))))*5))</f>
        <v/>
      </c>
      <c r="BF160" s="24" t="str">
        <f t="array" ref="BF160">IF(AE160="","",IF(AE160&gt;CI$7,5,(AE160/(MAX(IF(AE$4:AE$1999&lt;CI$7,AE$4:AE$1999))))*5))</f>
        <v/>
      </c>
      <c r="BG160" s="24" t="str">
        <f t="shared" si="53"/>
        <v/>
      </c>
      <c r="BH160" s="24" t="str">
        <f t="shared" si="54"/>
        <v/>
      </c>
      <c r="BI160" s="24" t="str">
        <f t="shared" si="55"/>
        <v/>
      </c>
      <c r="BJ160" s="24" t="str">
        <f t="shared" si="56"/>
        <v/>
      </c>
      <c r="BK160" s="24" t="str">
        <f t="shared" si="57"/>
        <v/>
      </c>
      <c r="BL160" s="24" t="str">
        <f t="shared" si="58"/>
        <v/>
      </c>
      <c r="BM160" s="24" t="str">
        <f t="shared" si="59"/>
        <v/>
      </c>
      <c r="BN160" s="24" t="str">
        <f t="shared" si="60"/>
        <v/>
      </c>
      <c r="BO160" s="24" t="str">
        <f t="shared" si="61"/>
        <v/>
      </c>
      <c r="BP160" s="24" t="str">
        <f>IF(AM160="","",SUMPRODUCT(BK160:BO160,'Benefit Weights'!$A$3:$E$3))</f>
        <v/>
      </c>
      <c r="BQ160" s="27" t="str">
        <f t="shared" si="62"/>
        <v/>
      </c>
    </row>
    <row r="161" spans="1:69" x14ac:dyDescent="0.25">
      <c r="A161" s="23"/>
      <c r="B161" s="23"/>
      <c r="C161" s="23"/>
      <c r="D161" s="23"/>
      <c r="E161" s="24"/>
      <c r="F161" s="24"/>
      <c r="G161" s="24"/>
      <c r="H161" s="23"/>
      <c r="I161" s="23"/>
      <c r="J161" s="23"/>
      <c r="K161" s="23"/>
      <c r="L161" s="23"/>
      <c r="M161" s="23"/>
      <c r="N161" s="23"/>
      <c r="O161" s="24"/>
      <c r="P161" s="24"/>
      <c r="Q161" s="24"/>
      <c r="R161" s="24"/>
      <c r="S161" s="24"/>
      <c r="T161" s="24"/>
      <c r="U161" s="24"/>
      <c r="V161" s="24"/>
      <c r="W161" s="24"/>
      <c r="X161" s="24"/>
      <c r="Y161" s="24"/>
      <c r="Z161" s="24"/>
      <c r="AA161" s="24"/>
      <c r="AB161" s="24"/>
      <c r="AC161" s="24"/>
      <c r="AD161" s="24"/>
      <c r="AE161" s="24"/>
      <c r="AF161" s="24"/>
      <c r="AG161" s="24"/>
      <c r="AH161" s="24"/>
      <c r="AI161" s="24"/>
      <c r="AJ161" s="23"/>
      <c r="AK161" s="23"/>
      <c r="AL161" s="23"/>
      <c r="AM161" s="23" t="str">
        <f t="shared" si="50"/>
        <v/>
      </c>
      <c r="AN161" s="23" t="str">
        <f t="shared" si="63"/>
        <v/>
      </c>
      <c r="AO161" s="23" t="str">
        <f t="shared" si="51"/>
        <v/>
      </c>
      <c r="AP161" s="23" t="str">
        <f t="shared" si="52"/>
        <v/>
      </c>
      <c r="AQ161" s="24" t="str">
        <f t="array" ref="AQ161">IF(Q161="","",IF(Q161&gt;BU$7,5,(Q161/(MAX(IF(Q$4:Q$1999&lt;BU$7,Q$4:Q$1999))))*5))</f>
        <v/>
      </c>
      <c r="AR161" s="24" t="str">
        <f t="array" ref="AR161">IF(R161="","",IF(R161&gt;BV$7,5,(R161/(MAX(IF(R$4:R$1999&lt;BV$7,R$4:R$1999))))*5))</f>
        <v/>
      </c>
      <c r="AS161" s="24" t="str">
        <f t="array" ref="AS161">IF(S161="","",IF(S161&gt;BW$7,5,(S161/(MAX(IF(S$4:S$1999&lt;BW$7,S$4:S$1999))))*5))</f>
        <v/>
      </c>
      <c r="AT161" s="24" t="str">
        <f t="array" ref="AT161">IF(T161="","",IF(T161&gt;BX$7,5,(T161/(MAX(IF(T$4:T$1999&lt;BX$7,T$4:T$1999))))*5))</f>
        <v/>
      </c>
      <c r="AU161" s="24" t="str">
        <f t="array" ref="AU161">IF(U161="","",IF(U161&gt;BY$7,5,(U161/(MAX(IF(U$4:U$1999&lt;BY$7,U$4:U$1999))))*5))</f>
        <v/>
      </c>
      <c r="AV161" s="24" t="str">
        <f t="array" ref="AV161">IF(V161="","",IF(V161&gt;BZ$7,5,(V161/(MAX(IF(V$4:V$1999&lt;BZ$7,V$4:V$1999))))*5))</f>
        <v/>
      </c>
      <c r="AW161" s="24" t="str">
        <f t="array" ref="AW161">IF(W161="","",IF(W161&gt;CA$7,5,(W161/(MAX(IF(W$4:W$1999&lt;CA$7,W$4:W$1999))))*5))</f>
        <v/>
      </c>
      <c r="AX161" s="24" t="str">
        <f t="array" ref="AX161">IF(X161="","",IF(X161&gt;CB$7,5,(X161/(MAX(IF(X$4:X$1999&lt;CB$7,X$4:X$1999))))*5))</f>
        <v/>
      </c>
      <c r="AY161" s="24" t="str">
        <f t="array" ref="AY161">IF(Y161="","",IF(Y161&gt;CC$7,5,(Y161/(MAX(IF(Y$4:Y$1999&lt;CC$7,Y$4:Y$1999))))*5))</f>
        <v/>
      </c>
      <c r="AZ161" s="24" t="str">
        <f t="array" ref="AZ161">IF(Z161="","",IF(Z161&gt;CD$7,5,(Z161/(MAX(IF(Z$4:Z$1999&lt;CD$7,Z$4:Z$1999))))*5))</f>
        <v/>
      </c>
      <c r="BA161" s="24" t="str">
        <f t="array" ref="BA161">IF(AA161="","",IF(AA161&gt;CE$7,5,(AA161/(MAX(IF(AA$4:AA$1999&lt;CE$7,AA$4:AA$1999))))*5))</f>
        <v/>
      </c>
      <c r="BB161" s="24" t="str">
        <f t="array" ref="BB161">IF(AB161="","",IF(AB161&gt;CF$7,5,(AB161/(MAX(IF(AB$4:AB$1999&lt;CF$7,AB$4:AB$1999))))*5))</f>
        <v/>
      </c>
      <c r="BC161" s="24" t="str">
        <f>IF(AM161="","",IF($AP161='WQ Reference'!$A$12,SUMPRODUCT($AQ161:$BB161,'WQ Reference'!$B$12:$M$12),IF($AP161='WQ Reference'!$A$13,SUMPRODUCT($AQ161:$BB161,'WQ Reference'!$B$13:$M$13),IF($AP161='WQ Reference'!$A$14,SUMPRODUCT($AQ161:$BB161,'WQ Reference'!$B$14:$M$14),IF($AP161='WQ Reference'!$A$15,SUMPRODUCT($AQ161:$BB161,'WQ Reference'!$B$15:$M$15),IF($AP161='WQ Reference'!$A$16,SUMPRODUCT($AQ161:$BB161,'WQ Reference'!$B$16:$M$16),IF($AP161='WQ Reference'!$A$17,SUMPRODUCT($AQ161:$BB161,'WQ Reference'!$B$17:$M$17),"Invalid Watershed")))))))</f>
        <v/>
      </c>
      <c r="BD161" s="24" t="str">
        <f t="array" ref="BD161">IF(AC161="","",IF(AC161&gt;CG$7,5,(AC161/(MAX(IF(AC$4:AC$1999&lt;CG$7,AC$4:AC$1999))))*5))</f>
        <v/>
      </c>
      <c r="BE161" s="24" t="str">
        <f t="array" ref="BE161">IF(AD161="","",IF(AD161&gt;CH$7,5,(AD161/(MAX(IF(AD$4:AD$1999&lt;CH$7,AD$4:AD$1999))))*5))</f>
        <v/>
      </c>
      <c r="BF161" s="24" t="str">
        <f t="array" ref="BF161">IF(AE161="","",IF(AE161&gt;CI$7,5,(AE161/(MAX(IF(AE$4:AE$1999&lt;CI$7,AE$4:AE$1999))))*5))</f>
        <v/>
      </c>
      <c r="BG161" s="24" t="str">
        <f t="shared" si="53"/>
        <v/>
      </c>
      <c r="BH161" s="24" t="str">
        <f t="shared" si="54"/>
        <v/>
      </c>
      <c r="BI161" s="24" t="str">
        <f t="shared" si="55"/>
        <v/>
      </c>
      <c r="BJ161" s="24" t="str">
        <f t="shared" si="56"/>
        <v/>
      </c>
      <c r="BK161" s="24" t="str">
        <f t="shared" si="57"/>
        <v/>
      </c>
      <c r="BL161" s="24" t="str">
        <f t="shared" si="58"/>
        <v/>
      </c>
      <c r="BM161" s="24" t="str">
        <f t="shared" si="59"/>
        <v/>
      </c>
      <c r="BN161" s="24" t="str">
        <f t="shared" si="60"/>
        <v/>
      </c>
      <c r="BO161" s="24" t="str">
        <f t="shared" si="61"/>
        <v/>
      </c>
      <c r="BP161" s="24" t="str">
        <f>IF(AM161="","",SUMPRODUCT(BK161:BO161,'Benefit Weights'!$A$3:$E$3))</f>
        <v/>
      </c>
      <c r="BQ161" s="27" t="str">
        <f t="shared" si="62"/>
        <v/>
      </c>
    </row>
    <row r="162" spans="1:69" x14ac:dyDescent="0.25">
      <c r="A162" s="23"/>
      <c r="B162" s="23"/>
      <c r="C162" s="23"/>
      <c r="D162" s="23"/>
      <c r="E162" s="24"/>
      <c r="F162" s="24"/>
      <c r="G162" s="24"/>
      <c r="H162" s="23"/>
      <c r="I162" s="23"/>
      <c r="J162" s="23"/>
      <c r="K162" s="23"/>
      <c r="L162" s="23"/>
      <c r="M162" s="23"/>
      <c r="N162" s="23"/>
      <c r="O162" s="24"/>
      <c r="P162" s="24"/>
      <c r="Q162" s="24"/>
      <c r="R162" s="24"/>
      <c r="S162" s="24"/>
      <c r="T162" s="24"/>
      <c r="U162" s="24"/>
      <c r="V162" s="24"/>
      <c r="W162" s="24"/>
      <c r="X162" s="24"/>
      <c r="Y162" s="24"/>
      <c r="Z162" s="24"/>
      <c r="AA162" s="24"/>
      <c r="AB162" s="24"/>
      <c r="AC162" s="24"/>
      <c r="AD162" s="24"/>
      <c r="AE162" s="24"/>
      <c r="AF162" s="24"/>
      <c r="AG162" s="24"/>
      <c r="AH162" s="24"/>
      <c r="AI162" s="24"/>
      <c r="AJ162" s="23"/>
      <c r="AK162" s="23"/>
      <c r="AL162" s="23"/>
      <c r="AM162" s="23" t="str">
        <f t="shared" si="50"/>
        <v/>
      </c>
      <c r="AN162" s="23" t="str">
        <f t="shared" si="63"/>
        <v/>
      </c>
      <c r="AO162" s="23" t="str">
        <f t="shared" si="51"/>
        <v/>
      </c>
      <c r="AP162" s="23" t="str">
        <f t="shared" si="52"/>
        <v/>
      </c>
      <c r="AQ162" s="24" t="str">
        <f t="array" ref="AQ162">IF(Q162="","",IF(Q162&gt;BU$7,5,(Q162/(MAX(IF(Q$4:Q$1999&lt;BU$7,Q$4:Q$1999))))*5))</f>
        <v/>
      </c>
      <c r="AR162" s="24" t="str">
        <f t="array" ref="AR162">IF(R162="","",IF(R162&gt;BV$7,5,(R162/(MAX(IF(R$4:R$1999&lt;BV$7,R$4:R$1999))))*5))</f>
        <v/>
      </c>
      <c r="AS162" s="24" t="str">
        <f t="array" ref="AS162">IF(S162="","",IF(S162&gt;BW$7,5,(S162/(MAX(IF(S$4:S$1999&lt;BW$7,S$4:S$1999))))*5))</f>
        <v/>
      </c>
      <c r="AT162" s="24" t="str">
        <f t="array" ref="AT162">IF(T162="","",IF(T162&gt;BX$7,5,(T162/(MAX(IF(T$4:T$1999&lt;BX$7,T$4:T$1999))))*5))</f>
        <v/>
      </c>
      <c r="AU162" s="24" t="str">
        <f t="array" ref="AU162">IF(U162="","",IF(U162&gt;BY$7,5,(U162/(MAX(IF(U$4:U$1999&lt;BY$7,U$4:U$1999))))*5))</f>
        <v/>
      </c>
      <c r="AV162" s="24" t="str">
        <f t="array" ref="AV162">IF(V162="","",IF(V162&gt;BZ$7,5,(V162/(MAX(IF(V$4:V$1999&lt;BZ$7,V$4:V$1999))))*5))</f>
        <v/>
      </c>
      <c r="AW162" s="24" t="str">
        <f t="array" ref="AW162">IF(W162="","",IF(W162&gt;CA$7,5,(W162/(MAX(IF(W$4:W$1999&lt;CA$7,W$4:W$1999))))*5))</f>
        <v/>
      </c>
      <c r="AX162" s="24" t="str">
        <f t="array" ref="AX162">IF(X162="","",IF(X162&gt;CB$7,5,(X162/(MAX(IF(X$4:X$1999&lt;CB$7,X$4:X$1999))))*5))</f>
        <v/>
      </c>
      <c r="AY162" s="24" t="str">
        <f t="array" ref="AY162">IF(Y162="","",IF(Y162&gt;CC$7,5,(Y162/(MAX(IF(Y$4:Y$1999&lt;CC$7,Y$4:Y$1999))))*5))</f>
        <v/>
      </c>
      <c r="AZ162" s="24" t="str">
        <f t="array" ref="AZ162">IF(Z162="","",IF(Z162&gt;CD$7,5,(Z162/(MAX(IF(Z$4:Z$1999&lt;CD$7,Z$4:Z$1999))))*5))</f>
        <v/>
      </c>
      <c r="BA162" s="24" t="str">
        <f t="array" ref="BA162">IF(AA162="","",IF(AA162&gt;CE$7,5,(AA162/(MAX(IF(AA$4:AA$1999&lt;CE$7,AA$4:AA$1999))))*5))</f>
        <v/>
      </c>
      <c r="BB162" s="24" t="str">
        <f t="array" ref="BB162">IF(AB162="","",IF(AB162&gt;CF$7,5,(AB162/(MAX(IF(AB$4:AB$1999&lt;CF$7,AB$4:AB$1999))))*5))</f>
        <v/>
      </c>
      <c r="BC162" s="24" t="str">
        <f>IF(AM162="","",IF($AP162='WQ Reference'!$A$12,SUMPRODUCT($AQ162:$BB162,'WQ Reference'!$B$12:$M$12),IF($AP162='WQ Reference'!$A$13,SUMPRODUCT($AQ162:$BB162,'WQ Reference'!$B$13:$M$13),IF($AP162='WQ Reference'!$A$14,SUMPRODUCT($AQ162:$BB162,'WQ Reference'!$B$14:$M$14),IF($AP162='WQ Reference'!$A$15,SUMPRODUCT($AQ162:$BB162,'WQ Reference'!$B$15:$M$15),IF($AP162='WQ Reference'!$A$16,SUMPRODUCT($AQ162:$BB162,'WQ Reference'!$B$16:$M$16),IF($AP162='WQ Reference'!$A$17,SUMPRODUCT($AQ162:$BB162,'WQ Reference'!$B$17:$M$17),"Invalid Watershed")))))))</f>
        <v/>
      </c>
      <c r="BD162" s="24" t="str">
        <f t="array" ref="BD162">IF(AC162="","",IF(AC162&gt;CG$7,5,(AC162/(MAX(IF(AC$4:AC$1999&lt;CG$7,AC$4:AC$1999))))*5))</f>
        <v/>
      </c>
      <c r="BE162" s="24" t="str">
        <f t="array" ref="BE162">IF(AD162="","",IF(AD162&gt;CH$7,5,(AD162/(MAX(IF(AD$4:AD$1999&lt;CH$7,AD$4:AD$1999))))*5))</f>
        <v/>
      </c>
      <c r="BF162" s="24" t="str">
        <f t="array" ref="BF162">IF(AE162="","",IF(AE162&gt;CI$7,5,(AE162/(MAX(IF(AE$4:AE$1999&lt;CI$7,AE$4:AE$1999))))*5))</f>
        <v/>
      </c>
      <c r="BG162" s="24" t="str">
        <f t="shared" si="53"/>
        <v/>
      </c>
      <c r="BH162" s="24" t="str">
        <f t="shared" si="54"/>
        <v/>
      </c>
      <c r="BI162" s="24" t="str">
        <f t="shared" si="55"/>
        <v/>
      </c>
      <c r="BJ162" s="24" t="str">
        <f t="shared" si="56"/>
        <v/>
      </c>
      <c r="BK162" s="24" t="str">
        <f t="shared" si="57"/>
        <v/>
      </c>
      <c r="BL162" s="24" t="str">
        <f t="shared" si="58"/>
        <v/>
      </c>
      <c r="BM162" s="24" t="str">
        <f t="shared" si="59"/>
        <v/>
      </c>
      <c r="BN162" s="24" t="str">
        <f t="shared" si="60"/>
        <v/>
      </c>
      <c r="BO162" s="24" t="str">
        <f t="shared" si="61"/>
        <v/>
      </c>
      <c r="BP162" s="24" t="str">
        <f>IF(AM162="","",SUMPRODUCT(BK162:BO162,'Benefit Weights'!$A$3:$E$3))</f>
        <v/>
      </c>
      <c r="BQ162" s="27" t="str">
        <f t="shared" si="62"/>
        <v/>
      </c>
    </row>
    <row r="163" spans="1:69" x14ac:dyDescent="0.25">
      <c r="A163" s="23"/>
      <c r="B163" s="23"/>
      <c r="C163" s="23"/>
      <c r="D163" s="23"/>
      <c r="E163" s="24"/>
      <c r="F163" s="24"/>
      <c r="G163" s="24"/>
      <c r="H163" s="23"/>
      <c r="I163" s="23"/>
      <c r="J163" s="23"/>
      <c r="K163" s="23"/>
      <c r="L163" s="23"/>
      <c r="M163" s="23"/>
      <c r="N163" s="23"/>
      <c r="O163" s="24"/>
      <c r="P163" s="24"/>
      <c r="Q163" s="24"/>
      <c r="R163" s="24"/>
      <c r="S163" s="24"/>
      <c r="T163" s="24"/>
      <c r="U163" s="24"/>
      <c r="V163" s="24"/>
      <c r="W163" s="24"/>
      <c r="X163" s="24"/>
      <c r="Y163" s="24"/>
      <c r="Z163" s="24"/>
      <c r="AA163" s="24"/>
      <c r="AB163" s="24"/>
      <c r="AC163" s="24"/>
      <c r="AD163" s="24"/>
      <c r="AE163" s="24"/>
      <c r="AF163" s="24"/>
      <c r="AG163" s="24"/>
      <c r="AH163" s="24"/>
      <c r="AI163" s="24"/>
      <c r="AJ163" s="23"/>
      <c r="AK163" s="23"/>
      <c r="AL163" s="23"/>
      <c r="AM163" s="23" t="str">
        <f t="shared" si="50"/>
        <v/>
      </c>
      <c r="AN163" s="23" t="str">
        <f t="shared" si="63"/>
        <v/>
      </c>
      <c r="AO163" s="23" t="str">
        <f t="shared" si="51"/>
        <v/>
      </c>
      <c r="AP163" s="23" t="str">
        <f t="shared" si="52"/>
        <v/>
      </c>
      <c r="AQ163" s="24" t="str">
        <f t="array" ref="AQ163">IF(Q163="","",IF(Q163&gt;BU$7,5,(Q163/(MAX(IF(Q$4:Q$1999&lt;BU$7,Q$4:Q$1999))))*5))</f>
        <v/>
      </c>
      <c r="AR163" s="24" t="str">
        <f t="array" ref="AR163">IF(R163="","",IF(R163&gt;BV$7,5,(R163/(MAX(IF(R$4:R$1999&lt;BV$7,R$4:R$1999))))*5))</f>
        <v/>
      </c>
      <c r="AS163" s="24" t="str">
        <f t="array" ref="AS163">IF(S163="","",IF(S163&gt;BW$7,5,(S163/(MAX(IF(S$4:S$1999&lt;BW$7,S$4:S$1999))))*5))</f>
        <v/>
      </c>
      <c r="AT163" s="24" t="str">
        <f t="array" ref="AT163">IF(T163="","",IF(T163&gt;BX$7,5,(T163/(MAX(IF(T$4:T$1999&lt;BX$7,T$4:T$1999))))*5))</f>
        <v/>
      </c>
      <c r="AU163" s="24" t="str">
        <f t="array" ref="AU163">IF(U163="","",IF(U163&gt;BY$7,5,(U163/(MAX(IF(U$4:U$1999&lt;BY$7,U$4:U$1999))))*5))</f>
        <v/>
      </c>
      <c r="AV163" s="24" t="str">
        <f t="array" ref="AV163">IF(V163="","",IF(V163&gt;BZ$7,5,(V163/(MAX(IF(V$4:V$1999&lt;BZ$7,V$4:V$1999))))*5))</f>
        <v/>
      </c>
      <c r="AW163" s="24" t="str">
        <f t="array" ref="AW163">IF(W163="","",IF(W163&gt;CA$7,5,(W163/(MAX(IF(W$4:W$1999&lt;CA$7,W$4:W$1999))))*5))</f>
        <v/>
      </c>
      <c r="AX163" s="24" t="str">
        <f t="array" ref="AX163">IF(X163="","",IF(X163&gt;CB$7,5,(X163/(MAX(IF(X$4:X$1999&lt;CB$7,X$4:X$1999))))*5))</f>
        <v/>
      </c>
      <c r="AY163" s="24" t="str">
        <f t="array" ref="AY163">IF(Y163="","",IF(Y163&gt;CC$7,5,(Y163/(MAX(IF(Y$4:Y$1999&lt;CC$7,Y$4:Y$1999))))*5))</f>
        <v/>
      </c>
      <c r="AZ163" s="24" t="str">
        <f t="array" ref="AZ163">IF(Z163="","",IF(Z163&gt;CD$7,5,(Z163/(MAX(IF(Z$4:Z$1999&lt;CD$7,Z$4:Z$1999))))*5))</f>
        <v/>
      </c>
      <c r="BA163" s="24" t="str">
        <f t="array" ref="BA163">IF(AA163="","",IF(AA163&gt;CE$7,5,(AA163/(MAX(IF(AA$4:AA$1999&lt;CE$7,AA$4:AA$1999))))*5))</f>
        <v/>
      </c>
      <c r="BB163" s="24" t="str">
        <f t="array" ref="BB163">IF(AB163="","",IF(AB163&gt;CF$7,5,(AB163/(MAX(IF(AB$4:AB$1999&lt;CF$7,AB$4:AB$1999))))*5))</f>
        <v/>
      </c>
      <c r="BC163" s="24" t="str">
        <f>IF(AM163="","",IF($AP163='WQ Reference'!$A$12,SUMPRODUCT($AQ163:$BB163,'WQ Reference'!$B$12:$M$12),IF($AP163='WQ Reference'!$A$13,SUMPRODUCT($AQ163:$BB163,'WQ Reference'!$B$13:$M$13),IF($AP163='WQ Reference'!$A$14,SUMPRODUCT($AQ163:$BB163,'WQ Reference'!$B$14:$M$14),IF($AP163='WQ Reference'!$A$15,SUMPRODUCT($AQ163:$BB163,'WQ Reference'!$B$15:$M$15),IF($AP163='WQ Reference'!$A$16,SUMPRODUCT($AQ163:$BB163,'WQ Reference'!$B$16:$M$16),IF($AP163='WQ Reference'!$A$17,SUMPRODUCT($AQ163:$BB163,'WQ Reference'!$B$17:$M$17),"Invalid Watershed")))))))</f>
        <v/>
      </c>
      <c r="BD163" s="24" t="str">
        <f t="array" ref="BD163">IF(AC163="","",IF(AC163&gt;CG$7,5,(AC163/(MAX(IF(AC$4:AC$1999&lt;CG$7,AC$4:AC$1999))))*5))</f>
        <v/>
      </c>
      <c r="BE163" s="24" t="str">
        <f t="array" ref="BE163">IF(AD163="","",IF(AD163&gt;CH$7,5,(AD163/(MAX(IF(AD$4:AD$1999&lt;CH$7,AD$4:AD$1999))))*5))</f>
        <v/>
      </c>
      <c r="BF163" s="24" t="str">
        <f t="array" ref="BF163">IF(AE163="","",IF(AE163&gt;CI$7,5,(AE163/(MAX(IF(AE$4:AE$1999&lt;CI$7,AE$4:AE$1999))))*5))</f>
        <v/>
      </c>
      <c r="BG163" s="24" t="str">
        <f t="shared" si="53"/>
        <v/>
      </c>
      <c r="BH163" s="24" t="str">
        <f t="shared" si="54"/>
        <v/>
      </c>
      <c r="BI163" s="24" t="str">
        <f t="shared" si="55"/>
        <v/>
      </c>
      <c r="BJ163" s="24" t="str">
        <f t="shared" si="56"/>
        <v/>
      </c>
      <c r="BK163" s="24" t="str">
        <f t="shared" si="57"/>
        <v/>
      </c>
      <c r="BL163" s="24" t="str">
        <f t="shared" si="58"/>
        <v/>
      </c>
      <c r="BM163" s="24" t="str">
        <f t="shared" si="59"/>
        <v/>
      </c>
      <c r="BN163" s="24" t="str">
        <f t="shared" si="60"/>
        <v/>
      </c>
      <c r="BO163" s="24" t="str">
        <f t="shared" si="61"/>
        <v/>
      </c>
      <c r="BP163" s="24" t="str">
        <f>IF(AM163="","",SUMPRODUCT(BK163:BO163,'Benefit Weights'!$A$3:$E$3))</f>
        <v/>
      </c>
      <c r="BQ163" s="27" t="str">
        <f t="shared" si="62"/>
        <v/>
      </c>
    </row>
    <row r="164" spans="1:69" x14ac:dyDescent="0.25">
      <c r="A164" s="23"/>
      <c r="B164" s="23"/>
      <c r="C164" s="23"/>
      <c r="D164" s="23"/>
      <c r="E164" s="24"/>
      <c r="F164" s="24"/>
      <c r="G164" s="24"/>
      <c r="H164" s="23"/>
      <c r="I164" s="23"/>
      <c r="J164" s="23"/>
      <c r="K164" s="23"/>
      <c r="L164" s="23"/>
      <c r="M164" s="23"/>
      <c r="N164" s="23"/>
      <c r="O164" s="24"/>
      <c r="P164" s="24"/>
      <c r="Q164" s="24"/>
      <c r="R164" s="24"/>
      <c r="S164" s="24"/>
      <c r="T164" s="24"/>
      <c r="U164" s="24"/>
      <c r="V164" s="24"/>
      <c r="W164" s="24"/>
      <c r="X164" s="24"/>
      <c r="Y164" s="24"/>
      <c r="Z164" s="24"/>
      <c r="AA164" s="24"/>
      <c r="AB164" s="24"/>
      <c r="AC164" s="24"/>
      <c r="AD164" s="24"/>
      <c r="AE164" s="24"/>
      <c r="AF164" s="24"/>
      <c r="AG164" s="24"/>
      <c r="AH164" s="24"/>
      <c r="AI164" s="24"/>
      <c r="AJ164" s="23"/>
      <c r="AK164" s="23"/>
      <c r="AL164" s="23"/>
      <c r="AM164" s="23" t="str">
        <f t="shared" si="50"/>
        <v/>
      </c>
      <c r="AN164" s="23" t="str">
        <f t="shared" si="63"/>
        <v/>
      </c>
      <c r="AO164" s="23" t="str">
        <f t="shared" si="51"/>
        <v/>
      </c>
      <c r="AP164" s="23" t="str">
        <f t="shared" si="52"/>
        <v/>
      </c>
      <c r="AQ164" s="24" t="str">
        <f t="array" ref="AQ164">IF(Q164="","",IF(Q164&gt;BU$7,5,(Q164/(MAX(IF(Q$4:Q$1999&lt;BU$7,Q$4:Q$1999))))*5))</f>
        <v/>
      </c>
      <c r="AR164" s="24" t="str">
        <f t="array" ref="AR164">IF(R164="","",IF(R164&gt;BV$7,5,(R164/(MAX(IF(R$4:R$1999&lt;BV$7,R$4:R$1999))))*5))</f>
        <v/>
      </c>
      <c r="AS164" s="24" t="str">
        <f t="array" ref="AS164">IF(S164="","",IF(S164&gt;BW$7,5,(S164/(MAX(IF(S$4:S$1999&lt;BW$7,S$4:S$1999))))*5))</f>
        <v/>
      </c>
      <c r="AT164" s="24" t="str">
        <f t="array" ref="AT164">IF(T164="","",IF(T164&gt;BX$7,5,(T164/(MAX(IF(T$4:T$1999&lt;BX$7,T$4:T$1999))))*5))</f>
        <v/>
      </c>
      <c r="AU164" s="24" t="str">
        <f t="array" ref="AU164">IF(U164="","",IF(U164&gt;BY$7,5,(U164/(MAX(IF(U$4:U$1999&lt;BY$7,U$4:U$1999))))*5))</f>
        <v/>
      </c>
      <c r="AV164" s="24" t="str">
        <f t="array" ref="AV164">IF(V164="","",IF(V164&gt;BZ$7,5,(V164/(MAX(IF(V$4:V$1999&lt;BZ$7,V$4:V$1999))))*5))</f>
        <v/>
      </c>
      <c r="AW164" s="24" t="str">
        <f t="array" ref="AW164">IF(W164="","",IF(W164&gt;CA$7,5,(W164/(MAX(IF(W$4:W$1999&lt;CA$7,W$4:W$1999))))*5))</f>
        <v/>
      </c>
      <c r="AX164" s="24" t="str">
        <f t="array" ref="AX164">IF(X164="","",IF(X164&gt;CB$7,5,(X164/(MAX(IF(X$4:X$1999&lt;CB$7,X$4:X$1999))))*5))</f>
        <v/>
      </c>
      <c r="AY164" s="24" t="str">
        <f t="array" ref="AY164">IF(Y164="","",IF(Y164&gt;CC$7,5,(Y164/(MAX(IF(Y$4:Y$1999&lt;CC$7,Y$4:Y$1999))))*5))</f>
        <v/>
      </c>
      <c r="AZ164" s="24" t="str">
        <f t="array" ref="AZ164">IF(Z164="","",IF(Z164&gt;CD$7,5,(Z164/(MAX(IF(Z$4:Z$1999&lt;CD$7,Z$4:Z$1999))))*5))</f>
        <v/>
      </c>
      <c r="BA164" s="24" t="str">
        <f t="array" ref="BA164">IF(AA164="","",IF(AA164&gt;CE$7,5,(AA164/(MAX(IF(AA$4:AA$1999&lt;CE$7,AA$4:AA$1999))))*5))</f>
        <v/>
      </c>
      <c r="BB164" s="24" t="str">
        <f t="array" ref="BB164">IF(AB164="","",IF(AB164&gt;CF$7,5,(AB164/(MAX(IF(AB$4:AB$1999&lt;CF$7,AB$4:AB$1999))))*5))</f>
        <v/>
      </c>
      <c r="BC164" s="24" t="str">
        <f>IF(AM164="","",IF($AP164='WQ Reference'!$A$12,SUMPRODUCT($AQ164:$BB164,'WQ Reference'!$B$12:$M$12),IF($AP164='WQ Reference'!$A$13,SUMPRODUCT($AQ164:$BB164,'WQ Reference'!$B$13:$M$13),IF($AP164='WQ Reference'!$A$14,SUMPRODUCT($AQ164:$BB164,'WQ Reference'!$B$14:$M$14),IF($AP164='WQ Reference'!$A$15,SUMPRODUCT($AQ164:$BB164,'WQ Reference'!$B$15:$M$15),IF($AP164='WQ Reference'!$A$16,SUMPRODUCT($AQ164:$BB164,'WQ Reference'!$B$16:$M$16),IF($AP164='WQ Reference'!$A$17,SUMPRODUCT($AQ164:$BB164,'WQ Reference'!$B$17:$M$17),"Invalid Watershed")))))))</f>
        <v/>
      </c>
      <c r="BD164" s="24" t="str">
        <f t="array" ref="BD164">IF(AC164="","",IF(AC164&gt;CG$7,5,(AC164/(MAX(IF(AC$4:AC$1999&lt;CG$7,AC$4:AC$1999))))*5))</f>
        <v/>
      </c>
      <c r="BE164" s="24" t="str">
        <f t="array" ref="BE164">IF(AD164="","",IF(AD164&gt;CH$7,5,(AD164/(MAX(IF(AD$4:AD$1999&lt;CH$7,AD$4:AD$1999))))*5))</f>
        <v/>
      </c>
      <c r="BF164" s="24" t="str">
        <f t="array" ref="BF164">IF(AE164="","",IF(AE164&gt;CI$7,5,(AE164/(MAX(IF(AE$4:AE$1999&lt;CI$7,AE$4:AE$1999))))*5))</f>
        <v/>
      </c>
      <c r="BG164" s="24" t="str">
        <f t="shared" si="53"/>
        <v/>
      </c>
      <c r="BH164" s="24" t="str">
        <f t="shared" si="54"/>
        <v/>
      </c>
      <c r="BI164" s="24" t="str">
        <f t="shared" si="55"/>
        <v/>
      </c>
      <c r="BJ164" s="24" t="str">
        <f t="shared" si="56"/>
        <v/>
      </c>
      <c r="BK164" s="24" t="str">
        <f t="shared" si="57"/>
        <v/>
      </c>
      <c r="BL164" s="24" t="str">
        <f t="shared" si="58"/>
        <v/>
      </c>
      <c r="BM164" s="24" t="str">
        <f t="shared" si="59"/>
        <v/>
      </c>
      <c r="BN164" s="24" t="str">
        <f t="shared" si="60"/>
        <v/>
      </c>
      <c r="BO164" s="24" t="str">
        <f t="shared" si="61"/>
        <v/>
      </c>
      <c r="BP164" s="24" t="str">
        <f>IF(AM164="","",SUMPRODUCT(BK164:BO164,'Benefit Weights'!$A$3:$E$3))</f>
        <v/>
      </c>
      <c r="BQ164" s="27" t="str">
        <f t="shared" si="62"/>
        <v/>
      </c>
    </row>
    <row r="165" spans="1:69" x14ac:dyDescent="0.25">
      <c r="A165" s="23"/>
      <c r="B165" s="23"/>
      <c r="C165" s="23"/>
      <c r="D165" s="23"/>
      <c r="E165" s="24"/>
      <c r="F165" s="24"/>
      <c r="G165" s="24"/>
      <c r="H165" s="23"/>
      <c r="I165" s="23"/>
      <c r="J165" s="23"/>
      <c r="K165" s="23"/>
      <c r="L165" s="23"/>
      <c r="M165" s="23"/>
      <c r="N165" s="23"/>
      <c r="O165" s="24"/>
      <c r="P165" s="24"/>
      <c r="Q165" s="24"/>
      <c r="R165" s="24"/>
      <c r="S165" s="24"/>
      <c r="T165" s="24"/>
      <c r="U165" s="24"/>
      <c r="V165" s="24"/>
      <c r="W165" s="24"/>
      <c r="X165" s="24"/>
      <c r="Y165" s="24"/>
      <c r="Z165" s="24"/>
      <c r="AA165" s="24"/>
      <c r="AB165" s="24"/>
      <c r="AC165" s="24"/>
      <c r="AD165" s="24"/>
      <c r="AE165" s="24"/>
      <c r="AF165" s="24"/>
      <c r="AG165" s="24"/>
      <c r="AH165" s="24"/>
      <c r="AI165" s="24"/>
      <c r="AJ165" s="23"/>
      <c r="AK165" s="23"/>
      <c r="AL165" s="23"/>
      <c r="AM165" s="23" t="str">
        <f t="shared" si="50"/>
        <v/>
      </c>
      <c r="AN165" s="23" t="str">
        <f t="shared" si="63"/>
        <v/>
      </c>
      <c r="AO165" s="23" t="str">
        <f t="shared" si="51"/>
        <v/>
      </c>
      <c r="AP165" s="23" t="str">
        <f t="shared" si="52"/>
        <v/>
      </c>
      <c r="AQ165" s="24" t="str">
        <f t="array" ref="AQ165">IF(Q165="","",IF(Q165&gt;BU$7,5,(Q165/(MAX(IF(Q$4:Q$1999&lt;BU$7,Q$4:Q$1999))))*5))</f>
        <v/>
      </c>
      <c r="AR165" s="24" t="str">
        <f t="array" ref="AR165">IF(R165="","",IF(R165&gt;BV$7,5,(R165/(MAX(IF(R$4:R$1999&lt;BV$7,R$4:R$1999))))*5))</f>
        <v/>
      </c>
      <c r="AS165" s="24" t="str">
        <f t="array" ref="AS165">IF(S165="","",IF(S165&gt;BW$7,5,(S165/(MAX(IF(S$4:S$1999&lt;BW$7,S$4:S$1999))))*5))</f>
        <v/>
      </c>
      <c r="AT165" s="24" t="str">
        <f t="array" ref="AT165">IF(T165="","",IF(T165&gt;BX$7,5,(T165/(MAX(IF(T$4:T$1999&lt;BX$7,T$4:T$1999))))*5))</f>
        <v/>
      </c>
      <c r="AU165" s="24" t="str">
        <f t="array" ref="AU165">IF(U165="","",IF(U165&gt;BY$7,5,(U165/(MAX(IF(U$4:U$1999&lt;BY$7,U$4:U$1999))))*5))</f>
        <v/>
      </c>
      <c r="AV165" s="24" t="str">
        <f t="array" ref="AV165">IF(V165="","",IF(V165&gt;BZ$7,5,(V165/(MAX(IF(V$4:V$1999&lt;BZ$7,V$4:V$1999))))*5))</f>
        <v/>
      </c>
      <c r="AW165" s="24" t="str">
        <f t="array" ref="AW165">IF(W165="","",IF(W165&gt;CA$7,5,(W165/(MAX(IF(W$4:W$1999&lt;CA$7,W$4:W$1999))))*5))</f>
        <v/>
      </c>
      <c r="AX165" s="24" t="str">
        <f t="array" ref="AX165">IF(X165="","",IF(X165&gt;CB$7,5,(X165/(MAX(IF(X$4:X$1999&lt;CB$7,X$4:X$1999))))*5))</f>
        <v/>
      </c>
      <c r="AY165" s="24" t="str">
        <f t="array" ref="AY165">IF(Y165="","",IF(Y165&gt;CC$7,5,(Y165/(MAX(IF(Y$4:Y$1999&lt;CC$7,Y$4:Y$1999))))*5))</f>
        <v/>
      </c>
      <c r="AZ165" s="24" t="str">
        <f t="array" ref="AZ165">IF(Z165="","",IF(Z165&gt;CD$7,5,(Z165/(MAX(IF(Z$4:Z$1999&lt;CD$7,Z$4:Z$1999))))*5))</f>
        <v/>
      </c>
      <c r="BA165" s="24" t="str">
        <f t="array" ref="BA165">IF(AA165="","",IF(AA165&gt;CE$7,5,(AA165/(MAX(IF(AA$4:AA$1999&lt;CE$7,AA$4:AA$1999))))*5))</f>
        <v/>
      </c>
      <c r="BB165" s="24" t="str">
        <f t="array" ref="BB165">IF(AB165="","",IF(AB165&gt;CF$7,5,(AB165/(MAX(IF(AB$4:AB$1999&lt;CF$7,AB$4:AB$1999))))*5))</f>
        <v/>
      </c>
      <c r="BC165" s="24" t="str">
        <f>IF(AM165="","",IF($AP165='WQ Reference'!$A$12,SUMPRODUCT($AQ165:$BB165,'WQ Reference'!$B$12:$M$12),IF($AP165='WQ Reference'!$A$13,SUMPRODUCT($AQ165:$BB165,'WQ Reference'!$B$13:$M$13),IF($AP165='WQ Reference'!$A$14,SUMPRODUCT($AQ165:$BB165,'WQ Reference'!$B$14:$M$14),IF($AP165='WQ Reference'!$A$15,SUMPRODUCT($AQ165:$BB165,'WQ Reference'!$B$15:$M$15),IF($AP165='WQ Reference'!$A$16,SUMPRODUCT($AQ165:$BB165,'WQ Reference'!$B$16:$M$16),IF($AP165='WQ Reference'!$A$17,SUMPRODUCT($AQ165:$BB165,'WQ Reference'!$B$17:$M$17),"Invalid Watershed")))))))</f>
        <v/>
      </c>
      <c r="BD165" s="24" t="str">
        <f t="array" ref="BD165">IF(AC165="","",IF(AC165&gt;CG$7,5,(AC165/(MAX(IF(AC$4:AC$1999&lt;CG$7,AC$4:AC$1999))))*5))</f>
        <v/>
      </c>
      <c r="BE165" s="24" t="str">
        <f t="array" ref="BE165">IF(AD165="","",IF(AD165&gt;CH$7,5,(AD165/(MAX(IF(AD$4:AD$1999&lt;CH$7,AD$4:AD$1999))))*5))</f>
        <v/>
      </c>
      <c r="BF165" s="24" t="str">
        <f t="array" ref="BF165">IF(AE165="","",IF(AE165&gt;CI$7,5,(AE165/(MAX(IF(AE$4:AE$1999&lt;CI$7,AE$4:AE$1999))))*5))</f>
        <v/>
      </c>
      <c r="BG165" s="24" t="str">
        <f t="shared" si="53"/>
        <v/>
      </c>
      <c r="BH165" s="24" t="str">
        <f t="shared" si="54"/>
        <v/>
      </c>
      <c r="BI165" s="24" t="str">
        <f t="shared" si="55"/>
        <v/>
      </c>
      <c r="BJ165" s="24" t="str">
        <f t="shared" si="56"/>
        <v/>
      </c>
      <c r="BK165" s="24" t="str">
        <f t="shared" si="57"/>
        <v/>
      </c>
      <c r="BL165" s="24" t="str">
        <f t="shared" si="58"/>
        <v/>
      </c>
      <c r="BM165" s="24" t="str">
        <f t="shared" si="59"/>
        <v/>
      </c>
      <c r="BN165" s="24" t="str">
        <f t="shared" si="60"/>
        <v/>
      </c>
      <c r="BO165" s="24" t="str">
        <f t="shared" si="61"/>
        <v/>
      </c>
      <c r="BP165" s="24" t="str">
        <f>IF(AM165="","",SUMPRODUCT(BK165:BO165,'Benefit Weights'!$A$3:$E$3))</f>
        <v/>
      </c>
      <c r="BQ165" s="27" t="str">
        <f t="shared" si="62"/>
        <v/>
      </c>
    </row>
    <row r="166" spans="1:69" x14ac:dyDescent="0.25">
      <c r="A166" s="23"/>
      <c r="B166" s="23"/>
      <c r="C166" s="23"/>
      <c r="D166" s="23"/>
      <c r="E166" s="24"/>
      <c r="F166" s="24"/>
      <c r="G166" s="24"/>
      <c r="H166" s="23"/>
      <c r="I166" s="23"/>
      <c r="J166" s="23"/>
      <c r="K166" s="23"/>
      <c r="L166" s="23"/>
      <c r="M166" s="23"/>
      <c r="N166" s="23"/>
      <c r="O166" s="24"/>
      <c r="P166" s="24"/>
      <c r="Q166" s="24"/>
      <c r="R166" s="24"/>
      <c r="S166" s="24"/>
      <c r="T166" s="24"/>
      <c r="U166" s="24"/>
      <c r="V166" s="24"/>
      <c r="W166" s="24"/>
      <c r="X166" s="24"/>
      <c r="Y166" s="24"/>
      <c r="Z166" s="24"/>
      <c r="AA166" s="24"/>
      <c r="AB166" s="24"/>
      <c r="AC166" s="24"/>
      <c r="AD166" s="24"/>
      <c r="AE166" s="24"/>
      <c r="AF166" s="24"/>
      <c r="AG166" s="24"/>
      <c r="AH166" s="24"/>
      <c r="AI166" s="24"/>
      <c r="AJ166" s="23"/>
      <c r="AK166" s="23"/>
      <c r="AL166" s="23"/>
      <c r="AM166" s="23" t="str">
        <f t="shared" si="50"/>
        <v/>
      </c>
      <c r="AN166" s="23" t="str">
        <f t="shared" si="63"/>
        <v/>
      </c>
      <c r="AO166" s="23" t="str">
        <f t="shared" si="51"/>
        <v/>
      </c>
      <c r="AP166" s="23" t="str">
        <f t="shared" si="52"/>
        <v/>
      </c>
      <c r="AQ166" s="24" t="str">
        <f t="array" ref="AQ166">IF(Q166="","",IF(Q166&gt;BU$7,5,(Q166/(MAX(IF(Q$4:Q$1999&lt;BU$7,Q$4:Q$1999))))*5))</f>
        <v/>
      </c>
      <c r="AR166" s="24" t="str">
        <f t="array" ref="AR166">IF(R166="","",IF(R166&gt;BV$7,5,(R166/(MAX(IF(R$4:R$1999&lt;BV$7,R$4:R$1999))))*5))</f>
        <v/>
      </c>
      <c r="AS166" s="24" t="str">
        <f t="array" ref="AS166">IF(S166="","",IF(S166&gt;BW$7,5,(S166/(MAX(IF(S$4:S$1999&lt;BW$7,S$4:S$1999))))*5))</f>
        <v/>
      </c>
      <c r="AT166" s="24" t="str">
        <f t="array" ref="AT166">IF(T166="","",IF(T166&gt;BX$7,5,(T166/(MAX(IF(T$4:T$1999&lt;BX$7,T$4:T$1999))))*5))</f>
        <v/>
      </c>
      <c r="AU166" s="24" t="str">
        <f t="array" ref="AU166">IF(U166="","",IF(U166&gt;BY$7,5,(U166/(MAX(IF(U$4:U$1999&lt;BY$7,U$4:U$1999))))*5))</f>
        <v/>
      </c>
      <c r="AV166" s="24" t="str">
        <f t="array" ref="AV166">IF(V166="","",IF(V166&gt;BZ$7,5,(V166/(MAX(IF(V$4:V$1999&lt;BZ$7,V$4:V$1999))))*5))</f>
        <v/>
      </c>
      <c r="AW166" s="24" t="str">
        <f t="array" ref="AW166">IF(W166="","",IF(W166&gt;CA$7,5,(W166/(MAX(IF(W$4:W$1999&lt;CA$7,W$4:W$1999))))*5))</f>
        <v/>
      </c>
      <c r="AX166" s="24" t="str">
        <f t="array" ref="AX166">IF(X166="","",IF(X166&gt;CB$7,5,(X166/(MAX(IF(X$4:X$1999&lt;CB$7,X$4:X$1999))))*5))</f>
        <v/>
      </c>
      <c r="AY166" s="24" t="str">
        <f t="array" ref="AY166">IF(Y166="","",IF(Y166&gt;CC$7,5,(Y166/(MAX(IF(Y$4:Y$1999&lt;CC$7,Y$4:Y$1999))))*5))</f>
        <v/>
      </c>
      <c r="AZ166" s="24" t="str">
        <f t="array" ref="AZ166">IF(Z166="","",IF(Z166&gt;CD$7,5,(Z166/(MAX(IF(Z$4:Z$1999&lt;CD$7,Z$4:Z$1999))))*5))</f>
        <v/>
      </c>
      <c r="BA166" s="24" t="str">
        <f t="array" ref="BA166">IF(AA166="","",IF(AA166&gt;CE$7,5,(AA166/(MAX(IF(AA$4:AA$1999&lt;CE$7,AA$4:AA$1999))))*5))</f>
        <v/>
      </c>
      <c r="BB166" s="24" t="str">
        <f t="array" ref="BB166">IF(AB166="","",IF(AB166&gt;CF$7,5,(AB166/(MAX(IF(AB$4:AB$1999&lt;CF$7,AB$4:AB$1999))))*5))</f>
        <v/>
      </c>
      <c r="BC166" s="24" t="str">
        <f>IF(AM166="","",IF($AP166='WQ Reference'!$A$12,SUMPRODUCT($AQ166:$BB166,'WQ Reference'!$B$12:$M$12),IF($AP166='WQ Reference'!$A$13,SUMPRODUCT($AQ166:$BB166,'WQ Reference'!$B$13:$M$13),IF($AP166='WQ Reference'!$A$14,SUMPRODUCT($AQ166:$BB166,'WQ Reference'!$B$14:$M$14),IF($AP166='WQ Reference'!$A$15,SUMPRODUCT($AQ166:$BB166,'WQ Reference'!$B$15:$M$15),IF($AP166='WQ Reference'!$A$16,SUMPRODUCT($AQ166:$BB166,'WQ Reference'!$B$16:$M$16),IF($AP166='WQ Reference'!$A$17,SUMPRODUCT($AQ166:$BB166,'WQ Reference'!$B$17:$M$17),"Invalid Watershed")))))))</f>
        <v/>
      </c>
      <c r="BD166" s="24" t="str">
        <f t="array" ref="BD166">IF(AC166="","",IF(AC166&gt;CG$7,5,(AC166/(MAX(IF(AC$4:AC$1999&lt;CG$7,AC$4:AC$1999))))*5))</f>
        <v/>
      </c>
      <c r="BE166" s="24" t="str">
        <f t="array" ref="BE166">IF(AD166="","",IF(AD166&gt;CH$7,5,(AD166/(MAX(IF(AD$4:AD$1999&lt;CH$7,AD$4:AD$1999))))*5))</f>
        <v/>
      </c>
      <c r="BF166" s="24" t="str">
        <f t="array" ref="BF166">IF(AE166="","",IF(AE166&gt;CI$7,5,(AE166/(MAX(IF(AE$4:AE$1999&lt;CI$7,AE$4:AE$1999))))*5))</f>
        <v/>
      </c>
      <c r="BG166" s="24" t="str">
        <f t="shared" si="53"/>
        <v/>
      </c>
      <c r="BH166" s="24" t="str">
        <f t="shared" si="54"/>
        <v/>
      </c>
      <c r="BI166" s="24" t="str">
        <f t="shared" si="55"/>
        <v/>
      </c>
      <c r="BJ166" s="24" t="str">
        <f t="shared" si="56"/>
        <v/>
      </c>
      <c r="BK166" s="24" t="str">
        <f t="shared" si="57"/>
        <v/>
      </c>
      <c r="BL166" s="24" t="str">
        <f t="shared" si="58"/>
        <v/>
      </c>
      <c r="BM166" s="24" t="str">
        <f t="shared" si="59"/>
        <v/>
      </c>
      <c r="BN166" s="24" t="str">
        <f t="shared" si="60"/>
        <v/>
      </c>
      <c r="BO166" s="24" t="str">
        <f t="shared" si="61"/>
        <v/>
      </c>
      <c r="BP166" s="24" t="str">
        <f>IF(AM166="","",SUMPRODUCT(BK166:BO166,'Benefit Weights'!$A$3:$E$3))</f>
        <v/>
      </c>
      <c r="BQ166" s="27" t="str">
        <f t="shared" si="62"/>
        <v/>
      </c>
    </row>
    <row r="167" spans="1:69" x14ac:dyDescent="0.25">
      <c r="A167" s="23"/>
      <c r="B167" s="23"/>
      <c r="C167" s="23"/>
      <c r="D167" s="23"/>
      <c r="E167" s="24"/>
      <c r="F167" s="24"/>
      <c r="G167" s="24"/>
      <c r="H167" s="23"/>
      <c r="I167" s="23"/>
      <c r="J167" s="23"/>
      <c r="K167" s="23"/>
      <c r="L167" s="23"/>
      <c r="M167" s="23"/>
      <c r="N167" s="23"/>
      <c r="O167" s="24"/>
      <c r="P167" s="24"/>
      <c r="Q167" s="24"/>
      <c r="R167" s="24"/>
      <c r="S167" s="24"/>
      <c r="T167" s="24"/>
      <c r="U167" s="24"/>
      <c r="V167" s="24"/>
      <c r="W167" s="24"/>
      <c r="X167" s="24"/>
      <c r="Y167" s="24"/>
      <c r="Z167" s="24"/>
      <c r="AA167" s="24"/>
      <c r="AB167" s="24"/>
      <c r="AC167" s="24"/>
      <c r="AD167" s="24"/>
      <c r="AE167" s="24"/>
      <c r="AF167" s="24"/>
      <c r="AG167" s="24"/>
      <c r="AH167" s="24"/>
      <c r="AI167" s="24"/>
      <c r="AJ167" s="23"/>
      <c r="AK167" s="23"/>
      <c r="AL167" s="23"/>
      <c r="AM167" s="23" t="str">
        <f t="shared" si="50"/>
        <v/>
      </c>
      <c r="AN167" s="23" t="str">
        <f t="shared" si="63"/>
        <v/>
      </c>
      <c r="AO167" s="23" t="str">
        <f t="shared" si="51"/>
        <v/>
      </c>
      <c r="AP167" s="23" t="str">
        <f t="shared" si="52"/>
        <v/>
      </c>
      <c r="AQ167" s="24" t="str">
        <f t="array" ref="AQ167">IF(Q167="","",IF(Q167&gt;BU$7,5,(Q167/(MAX(IF(Q$4:Q$1999&lt;BU$7,Q$4:Q$1999))))*5))</f>
        <v/>
      </c>
      <c r="AR167" s="24" t="str">
        <f t="array" ref="AR167">IF(R167="","",IF(R167&gt;BV$7,5,(R167/(MAX(IF(R$4:R$1999&lt;BV$7,R$4:R$1999))))*5))</f>
        <v/>
      </c>
      <c r="AS167" s="24" t="str">
        <f t="array" ref="AS167">IF(S167="","",IF(S167&gt;BW$7,5,(S167/(MAX(IF(S$4:S$1999&lt;BW$7,S$4:S$1999))))*5))</f>
        <v/>
      </c>
      <c r="AT167" s="24" t="str">
        <f t="array" ref="AT167">IF(T167="","",IF(T167&gt;BX$7,5,(T167/(MAX(IF(T$4:T$1999&lt;BX$7,T$4:T$1999))))*5))</f>
        <v/>
      </c>
      <c r="AU167" s="24" t="str">
        <f t="array" ref="AU167">IF(U167="","",IF(U167&gt;BY$7,5,(U167/(MAX(IF(U$4:U$1999&lt;BY$7,U$4:U$1999))))*5))</f>
        <v/>
      </c>
      <c r="AV167" s="24" t="str">
        <f t="array" ref="AV167">IF(V167="","",IF(V167&gt;BZ$7,5,(V167/(MAX(IF(V$4:V$1999&lt;BZ$7,V$4:V$1999))))*5))</f>
        <v/>
      </c>
      <c r="AW167" s="24" t="str">
        <f t="array" ref="AW167">IF(W167="","",IF(W167&gt;CA$7,5,(W167/(MAX(IF(W$4:W$1999&lt;CA$7,W$4:W$1999))))*5))</f>
        <v/>
      </c>
      <c r="AX167" s="24" t="str">
        <f t="array" ref="AX167">IF(X167="","",IF(X167&gt;CB$7,5,(X167/(MAX(IF(X$4:X$1999&lt;CB$7,X$4:X$1999))))*5))</f>
        <v/>
      </c>
      <c r="AY167" s="24" t="str">
        <f t="array" ref="AY167">IF(Y167="","",IF(Y167&gt;CC$7,5,(Y167/(MAX(IF(Y$4:Y$1999&lt;CC$7,Y$4:Y$1999))))*5))</f>
        <v/>
      </c>
      <c r="AZ167" s="24" t="str">
        <f t="array" ref="AZ167">IF(Z167="","",IF(Z167&gt;CD$7,5,(Z167/(MAX(IF(Z$4:Z$1999&lt;CD$7,Z$4:Z$1999))))*5))</f>
        <v/>
      </c>
      <c r="BA167" s="24" t="str">
        <f t="array" ref="BA167">IF(AA167="","",IF(AA167&gt;CE$7,5,(AA167/(MAX(IF(AA$4:AA$1999&lt;CE$7,AA$4:AA$1999))))*5))</f>
        <v/>
      </c>
      <c r="BB167" s="24" t="str">
        <f t="array" ref="BB167">IF(AB167="","",IF(AB167&gt;CF$7,5,(AB167/(MAX(IF(AB$4:AB$1999&lt;CF$7,AB$4:AB$1999))))*5))</f>
        <v/>
      </c>
      <c r="BC167" s="24" t="str">
        <f>IF(AM167="","",IF($AP167='WQ Reference'!$A$12,SUMPRODUCT($AQ167:$BB167,'WQ Reference'!$B$12:$M$12),IF($AP167='WQ Reference'!$A$13,SUMPRODUCT($AQ167:$BB167,'WQ Reference'!$B$13:$M$13),IF($AP167='WQ Reference'!$A$14,SUMPRODUCT($AQ167:$BB167,'WQ Reference'!$B$14:$M$14),IF($AP167='WQ Reference'!$A$15,SUMPRODUCT($AQ167:$BB167,'WQ Reference'!$B$15:$M$15),IF($AP167='WQ Reference'!$A$16,SUMPRODUCT($AQ167:$BB167,'WQ Reference'!$B$16:$M$16),IF($AP167='WQ Reference'!$A$17,SUMPRODUCT($AQ167:$BB167,'WQ Reference'!$B$17:$M$17),"Invalid Watershed")))))))</f>
        <v/>
      </c>
      <c r="BD167" s="24" t="str">
        <f t="array" ref="BD167">IF(AC167="","",IF(AC167&gt;CG$7,5,(AC167/(MAX(IF(AC$4:AC$1999&lt;CG$7,AC$4:AC$1999))))*5))</f>
        <v/>
      </c>
      <c r="BE167" s="24" t="str">
        <f t="array" ref="BE167">IF(AD167="","",IF(AD167&gt;CH$7,5,(AD167/(MAX(IF(AD$4:AD$1999&lt;CH$7,AD$4:AD$1999))))*5))</f>
        <v/>
      </c>
      <c r="BF167" s="24" t="str">
        <f t="array" ref="BF167">IF(AE167="","",IF(AE167&gt;CI$7,5,(AE167/(MAX(IF(AE$4:AE$1999&lt;CI$7,AE$4:AE$1999))))*5))</f>
        <v/>
      </c>
      <c r="BG167" s="24" t="str">
        <f t="shared" si="53"/>
        <v/>
      </c>
      <c r="BH167" s="24" t="str">
        <f t="shared" si="54"/>
        <v/>
      </c>
      <c r="BI167" s="24" t="str">
        <f t="shared" si="55"/>
        <v/>
      </c>
      <c r="BJ167" s="24" t="str">
        <f t="shared" si="56"/>
        <v/>
      </c>
      <c r="BK167" s="24" t="str">
        <f t="shared" si="57"/>
        <v/>
      </c>
      <c r="BL167" s="24" t="str">
        <f t="shared" si="58"/>
        <v/>
      </c>
      <c r="BM167" s="24" t="str">
        <f t="shared" si="59"/>
        <v/>
      </c>
      <c r="BN167" s="24" t="str">
        <f t="shared" si="60"/>
        <v/>
      </c>
      <c r="BO167" s="24" t="str">
        <f t="shared" si="61"/>
        <v/>
      </c>
      <c r="BP167" s="24" t="str">
        <f>IF(AM167="","",SUMPRODUCT(BK167:BO167,'Benefit Weights'!$A$3:$E$3))</f>
        <v/>
      </c>
      <c r="BQ167" s="27" t="str">
        <f t="shared" si="62"/>
        <v/>
      </c>
    </row>
    <row r="168" spans="1:69" x14ac:dyDescent="0.25">
      <c r="A168" s="23"/>
      <c r="B168" s="23"/>
      <c r="C168" s="23"/>
      <c r="D168" s="23"/>
      <c r="E168" s="24"/>
      <c r="F168" s="24"/>
      <c r="G168" s="24"/>
      <c r="H168" s="23"/>
      <c r="I168" s="23"/>
      <c r="J168" s="23"/>
      <c r="K168" s="23"/>
      <c r="L168" s="23"/>
      <c r="M168" s="23"/>
      <c r="N168" s="23"/>
      <c r="O168" s="24"/>
      <c r="P168" s="24"/>
      <c r="Q168" s="24"/>
      <c r="R168" s="24"/>
      <c r="S168" s="24"/>
      <c r="T168" s="24"/>
      <c r="U168" s="24"/>
      <c r="V168" s="24"/>
      <c r="W168" s="24"/>
      <c r="X168" s="24"/>
      <c r="Y168" s="24"/>
      <c r="Z168" s="24"/>
      <c r="AA168" s="24"/>
      <c r="AB168" s="24"/>
      <c r="AC168" s="24"/>
      <c r="AD168" s="24"/>
      <c r="AE168" s="24"/>
      <c r="AF168" s="24"/>
      <c r="AG168" s="24"/>
      <c r="AH168" s="24"/>
      <c r="AI168" s="24"/>
      <c r="AJ168" s="23"/>
      <c r="AK168" s="23"/>
      <c r="AL168" s="23"/>
      <c r="AM168" s="23" t="str">
        <f t="shared" si="50"/>
        <v/>
      </c>
      <c r="AN168" s="23" t="str">
        <f t="shared" si="63"/>
        <v/>
      </c>
      <c r="AO168" s="23" t="str">
        <f t="shared" si="51"/>
        <v/>
      </c>
      <c r="AP168" s="23" t="str">
        <f t="shared" si="52"/>
        <v/>
      </c>
      <c r="AQ168" s="24" t="str">
        <f t="array" ref="AQ168">IF(Q168="","",IF(Q168&gt;BU$7,5,(Q168/(MAX(IF(Q$4:Q$1999&lt;BU$7,Q$4:Q$1999))))*5))</f>
        <v/>
      </c>
      <c r="AR168" s="24" t="str">
        <f t="array" ref="AR168">IF(R168="","",IF(R168&gt;BV$7,5,(R168/(MAX(IF(R$4:R$1999&lt;BV$7,R$4:R$1999))))*5))</f>
        <v/>
      </c>
      <c r="AS168" s="24" t="str">
        <f t="array" ref="AS168">IF(S168="","",IF(S168&gt;BW$7,5,(S168/(MAX(IF(S$4:S$1999&lt;BW$7,S$4:S$1999))))*5))</f>
        <v/>
      </c>
      <c r="AT168" s="24" t="str">
        <f t="array" ref="AT168">IF(T168="","",IF(T168&gt;BX$7,5,(T168/(MAX(IF(T$4:T$1999&lt;BX$7,T$4:T$1999))))*5))</f>
        <v/>
      </c>
      <c r="AU168" s="24" t="str">
        <f t="array" ref="AU168">IF(U168="","",IF(U168&gt;BY$7,5,(U168/(MAX(IF(U$4:U$1999&lt;BY$7,U$4:U$1999))))*5))</f>
        <v/>
      </c>
      <c r="AV168" s="24" t="str">
        <f t="array" ref="AV168">IF(V168="","",IF(V168&gt;BZ$7,5,(V168/(MAX(IF(V$4:V$1999&lt;BZ$7,V$4:V$1999))))*5))</f>
        <v/>
      </c>
      <c r="AW168" s="24" t="str">
        <f t="array" ref="AW168">IF(W168="","",IF(W168&gt;CA$7,5,(W168/(MAX(IF(W$4:W$1999&lt;CA$7,W$4:W$1999))))*5))</f>
        <v/>
      </c>
      <c r="AX168" s="24" t="str">
        <f t="array" ref="AX168">IF(X168="","",IF(X168&gt;CB$7,5,(X168/(MAX(IF(X$4:X$1999&lt;CB$7,X$4:X$1999))))*5))</f>
        <v/>
      </c>
      <c r="AY168" s="24" t="str">
        <f t="array" ref="AY168">IF(Y168="","",IF(Y168&gt;CC$7,5,(Y168/(MAX(IF(Y$4:Y$1999&lt;CC$7,Y$4:Y$1999))))*5))</f>
        <v/>
      </c>
      <c r="AZ168" s="24" t="str">
        <f t="array" ref="AZ168">IF(Z168="","",IF(Z168&gt;CD$7,5,(Z168/(MAX(IF(Z$4:Z$1999&lt;CD$7,Z$4:Z$1999))))*5))</f>
        <v/>
      </c>
      <c r="BA168" s="24" t="str">
        <f t="array" ref="BA168">IF(AA168="","",IF(AA168&gt;CE$7,5,(AA168/(MAX(IF(AA$4:AA$1999&lt;CE$7,AA$4:AA$1999))))*5))</f>
        <v/>
      </c>
      <c r="BB168" s="24" t="str">
        <f t="array" ref="BB168">IF(AB168="","",IF(AB168&gt;CF$7,5,(AB168/(MAX(IF(AB$4:AB$1999&lt;CF$7,AB$4:AB$1999))))*5))</f>
        <v/>
      </c>
      <c r="BC168" s="24" t="str">
        <f>IF(AM168="","",IF($AP168='WQ Reference'!$A$12,SUMPRODUCT($AQ168:$BB168,'WQ Reference'!$B$12:$M$12),IF($AP168='WQ Reference'!$A$13,SUMPRODUCT($AQ168:$BB168,'WQ Reference'!$B$13:$M$13),IF($AP168='WQ Reference'!$A$14,SUMPRODUCT($AQ168:$BB168,'WQ Reference'!$B$14:$M$14),IF($AP168='WQ Reference'!$A$15,SUMPRODUCT($AQ168:$BB168,'WQ Reference'!$B$15:$M$15),IF($AP168='WQ Reference'!$A$16,SUMPRODUCT($AQ168:$BB168,'WQ Reference'!$B$16:$M$16),IF($AP168='WQ Reference'!$A$17,SUMPRODUCT($AQ168:$BB168,'WQ Reference'!$B$17:$M$17),"Invalid Watershed")))))))</f>
        <v/>
      </c>
      <c r="BD168" s="24" t="str">
        <f t="array" ref="BD168">IF(AC168="","",IF(AC168&gt;CG$7,5,(AC168/(MAX(IF(AC$4:AC$1999&lt;CG$7,AC$4:AC$1999))))*5))</f>
        <v/>
      </c>
      <c r="BE168" s="24" t="str">
        <f t="array" ref="BE168">IF(AD168="","",IF(AD168&gt;CH$7,5,(AD168/(MAX(IF(AD$4:AD$1999&lt;CH$7,AD$4:AD$1999))))*5))</f>
        <v/>
      </c>
      <c r="BF168" s="24" t="str">
        <f t="array" ref="BF168">IF(AE168="","",IF(AE168&gt;CI$7,5,(AE168/(MAX(IF(AE$4:AE$1999&lt;CI$7,AE$4:AE$1999))))*5))</f>
        <v/>
      </c>
      <c r="BG168" s="24" t="str">
        <f t="shared" si="53"/>
        <v/>
      </c>
      <c r="BH168" s="24" t="str">
        <f t="shared" si="54"/>
        <v/>
      </c>
      <c r="BI168" s="24" t="str">
        <f t="shared" si="55"/>
        <v/>
      </c>
      <c r="BJ168" s="24" t="str">
        <f t="shared" si="56"/>
        <v/>
      </c>
      <c r="BK168" s="24" t="str">
        <f t="shared" si="57"/>
        <v/>
      </c>
      <c r="BL168" s="24" t="str">
        <f t="shared" si="58"/>
        <v/>
      </c>
      <c r="BM168" s="24" t="str">
        <f t="shared" si="59"/>
        <v/>
      </c>
      <c r="BN168" s="24" t="str">
        <f t="shared" si="60"/>
        <v/>
      </c>
      <c r="BO168" s="24" t="str">
        <f t="shared" si="61"/>
        <v/>
      </c>
      <c r="BP168" s="24" t="str">
        <f>IF(AM168="","",SUMPRODUCT(BK168:BO168,'Benefit Weights'!$A$3:$E$3))</f>
        <v/>
      </c>
      <c r="BQ168" s="27" t="str">
        <f t="shared" si="62"/>
        <v/>
      </c>
    </row>
    <row r="169" spans="1:69" x14ac:dyDescent="0.25">
      <c r="A169" s="23"/>
      <c r="B169" s="23"/>
      <c r="C169" s="23"/>
      <c r="D169" s="23"/>
      <c r="E169" s="24"/>
      <c r="F169" s="24"/>
      <c r="G169" s="24"/>
      <c r="H169" s="23"/>
      <c r="I169" s="23"/>
      <c r="J169" s="23"/>
      <c r="K169" s="23"/>
      <c r="L169" s="23"/>
      <c r="M169" s="23"/>
      <c r="N169" s="23"/>
      <c r="O169" s="24"/>
      <c r="P169" s="24"/>
      <c r="Q169" s="24"/>
      <c r="R169" s="24"/>
      <c r="S169" s="24"/>
      <c r="T169" s="24"/>
      <c r="U169" s="24"/>
      <c r="V169" s="24"/>
      <c r="W169" s="24"/>
      <c r="X169" s="24"/>
      <c r="Y169" s="24"/>
      <c r="Z169" s="24"/>
      <c r="AA169" s="24"/>
      <c r="AB169" s="24"/>
      <c r="AC169" s="24"/>
      <c r="AD169" s="24"/>
      <c r="AE169" s="24"/>
      <c r="AF169" s="24"/>
      <c r="AG169" s="24"/>
      <c r="AH169" s="24"/>
      <c r="AI169" s="24"/>
      <c r="AJ169" s="23"/>
      <c r="AK169" s="23"/>
      <c r="AL169" s="23"/>
      <c r="AM169" s="23" t="str">
        <f t="shared" si="50"/>
        <v/>
      </c>
      <c r="AN169" s="23" t="str">
        <f t="shared" si="63"/>
        <v/>
      </c>
      <c r="AO169" s="23" t="str">
        <f t="shared" si="51"/>
        <v/>
      </c>
      <c r="AP169" s="23" t="str">
        <f t="shared" si="52"/>
        <v/>
      </c>
      <c r="AQ169" s="24" t="str">
        <f t="array" ref="AQ169">IF(Q169="","",IF(Q169&gt;BU$7,5,(Q169/(MAX(IF(Q$4:Q$1999&lt;BU$7,Q$4:Q$1999))))*5))</f>
        <v/>
      </c>
      <c r="AR169" s="24" t="str">
        <f t="array" ref="AR169">IF(R169="","",IF(R169&gt;BV$7,5,(R169/(MAX(IF(R$4:R$1999&lt;BV$7,R$4:R$1999))))*5))</f>
        <v/>
      </c>
      <c r="AS169" s="24" t="str">
        <f t="array" ref="AS169">IF(S169="","",IF(S169&gt;BW$7,5,(S169/(MAX(IF(S$4:S$1999&lt;BW$7,S$4:S$1999))))*5))</f>
        <v/>
      </c>
      <c r="AT169" s="24" t="str">
        <f t="array" ref="AT169">IF(T169="","",IF(T169&gt;BX$7,5,(T169/(MAX(IF(T$4:T$1999&lt;BX$7,T$4:T$1999))))*5))</f>
        <v/>
      </c>
      <c r="AU169" s="24" t="str">
        <f t="array" ref="AU169">IF(U169="","",IF(U169&gt;BY$7,5,(U169/(MAX(IF(U$4:U$1999&lt;BY$7,U$4:U$1999))))*5))</f>
        <v/>
      </c>
      <c r="AV169" s="24" t="str">
        <f t="array" ref="AV169">IF(V169="","",IF(V169&gt;BZ$7,5,(V169/(MAX(IF(V$4:V$1999&lt;BZ$7,V$4:V$1999))))*5))</f>
        <v/>
      </c>
      <c r="AW169" s="24" t="str">
        <f t="array" ref="AW169">IF(W169="","",IF(W169&gt;CA$7,5,(W169/(MAX(IF(W$4:W$1999&lt;CA$7,W$4:W$1999))))*5))</f>
        <v/>
      </c>
      <c r="AX169" s="24" t="str">
        <f t="array" ref="AX169">IF(X169="","",IF(X169&gt;CB$7,5,(X169/(MAX(IF(X$4:X$1999&lt;CB$7,X$4:X$1999))))*5))</f>
        <v/>
      </c>
      <c r="AY169" s="24" t="str">
        <f t="array" ref="AY169">IF(Y169="","",IF(Y169&gt;CC$7,5,(Y169/(MAX(IF(Y$4:Y$1999&lt;CC$7,Y$4:Y$1999))))*5))</f>
        <v/>
      </c>
      <c r="AZ169" s="24" t="str">
        <f t="array" ref="AZ169">IF(Z169="","",IF(Z169&gt;CD$7,5,(Z169/(MAX(IF(Z$4:Z$1999&lt;CD$7,Z$4:Z$1999))))*5))</f>
        <v/>
      </c>
      <c r="BA169" s="24" t="str">
        <f t="array" ref="BA169">IF(AA169="","",IF(AA169&gt;CE$7,5,(AA169/(MAX(IF(AA$4:AA$1999&lt;CE$7,AA$4:AA$1999))))*5))</f>
        <v/>
      </c>
      <c r="BB169" s="24" t="str">
        <f t="array" ref="BB169">IF(AB169="","",IF(AB169&gt;CF$7,5,(AB169/(MAX(IF(AB$4:AB$1999&lt;CF$7,AB$4:AB$1999))))*5))</f>
        <v/>
      </c>
      <c r="BC169" s="24" t="str">
        <f>IF(AM169="","",IF($AP169='WQ Reference'!$A$12,SUMPRODUCT($AQ169:$BB169,'WQ Reference'!$B$12:$M$12),IF($AP169='WQ Reference'!$A$13,SUMPRODUCT($AQ169:$BB169,'WQ Reference'!$B$13:$M$13),IF($AP169='WQ Reference'!$A$14,SUMPRODUCT($AQ169:$BB169,'WQ Reference'!$B$14:$M$14),IF($AP169='WQ Reference'!$A$15,SUMPRODUCT($AQ169:$BB169,'WQ Reference'!$B$15:$M$15),IF($AP169='WQ Reference'!$A$16,SUMPRODUCT($AQ169:$BB169,'WQ Reference'!$B$16:$M$16),IF($AP169='WQ Reference'!$A$17,SUMPRODUCT($AQ169:$BB169,'WQ Reference'!$B$17:$M$17),"Invalid Watershed")))))))</f>
        <v/>
      </c>
      <c r="BD169" s="24" t="str">
        <f t="array" ref="BD169">IF(AC169="","",IF(AC169&gt;CG$7,5,(AC169/(MAX(IF(AC$4:AC$1999&lt;CG$7,AC$4:AC$1999))))*5))</f>
        <v/>
      </c>
      <c r="BE169" s="24" t="str">
        <f t="array" ref="BE169">IF(AD169="","",IF(AD169&gt;CH$7,5,(AD169/(MAX(IF(AD$4:AD$1999&lt;CH$7,AD$4:AD$1999))))*5))</f>
        <v/>
      </c>
      <c r="BF169" s="24" t="str">
        <f t="array" ref="BF169">IF(AE169="","",IF(AE169&gt;CI$7,5,(AE169/(MAX(IF(AE$4:AE$1999&lt;CI$7,AE$4:AE$1999))))*5))</f>
        <v/>
      </c>
      <c r="BG169" s="24" t="str">
        <f t="shared" si="53"/>
        <v/>
      </c>
      <c r="BH169" s="24" t="str">
        <f t="shared" si="54"/>
        <v/>
      </c>
      <c r="BI169" s="24" t="str">
        <f t="shared" si="55"/>
        <v/>
      </c>
      <c r="BJ169" s="24" t="str">
        <f t="shared" si="56"/>
        <v/>
      </c>
      <c r="BK169" s="24" t="str">
        <f t="shared" si="57"/>
        <v/>
      </c>
      <c r="BL169" s="24" t="str">
        <f t="shared" si="58"/>
        <v/>
      </c>
      <c r="BM169" s="24" t="str">
        <f t="shared" si="59"/>
        <v/>
      </c>
      <c r="BN169" s="24" t="str">
        <f t="shared" si="60"/>
        <v/>
      </c>
      <c r="BO169" s="24" t="str">
        <f t="shared" si="61"/>
        <v/>
      </c>
      <c r="BP169" s="24" t="str">
        <f>IF(AM169="","",SUMPRODUCT(BK169:BO169,'Benefit Weights'!$A$3:$E$3))</f>
        <v/>
      </c>
      <c r="BQ169" s="27" t="str">
        <f t="shared" si="62"/>
        <v/>
      </c>
    </row>
    <row r="170" spans="1:69" x14ac:dyDescent="0.25">
      <c r="A170" s="23"/>
      <c r="B170" s="23"/>
      <c r="C170" s="23"/>
      <c r="D170" s="23"/>
      <c r="E170" s="24"/>
      <c r="F170" s="24"/>
      <c r="G170" s="24"/>
      <c r="H170" s="23"/>
      <c r="I170" s="23"/>
      <c r="J170" s="23"/>
      <c r="K170" s="23"/>
      <c r="L170" s="23"/>
      <c r="M170" s="23"/>
      <c r="N170" s="23"/>
      <c r="O170" s="24"/>
      <c r="P170" s="24"/>
      <c r="Q170" s="24"/>
      <c r="R170" s="24"/>
      <c r="S170" s="24"/>
      <c r="T170" s="24"/>
      <c r="U170" s="24"/>
      <c r="V170" s="24"/>
      <c r="W170" s="24"/>
      <c r="X170" s="24"/>
      <c r="Y170" s="24"/>
      <c r="Z170" s="24"/>
      <c r="AA170" s="24"/>
      <c r="AB170" s="24"/>
      <c r="AC170" s="24"/>
      <c r="AD170" s="24"/>
      <c r="AE170" s="24"/>
      <c r="AF170" s="24"/>
      <c r="AG170" s="24"/>
      <c r="AH170" s="24"/>
      <c r="AI170" s="24"/>
      <c r="AJ170" s="23"/>
      <c r="AK170" s="23"/>
      <c r="AL170" s="23"/>
      <c r="AM170" s="23" t="str">
        <f t="shared" si="50"/>
        <v/>
      </c>
      <c r="AN170" s="23" t="str">
        <f t="shared" si="63"/>
        <v/>
      </c>
      <c r="AO170" s="23" t="str">
        <f t="shared" si="51"/>
        <v/>
      </c>
      <c r="AP170" s="23" t="str">
        <f t="shared" si="52"/>
        <v/>
      </c>
      <c r="AQ170" s="24" t="str">
        <f t="array" ref="AQ170">IF(Q170="","",IF(Q170&gt;BU$7,5,(Q170/(MAX(IF(Q$4:Q$1999&lt;BU$7,Q$4:Q$1999))))*5))</f>
        <v/>
      </c>
      <c r="AR170" s="24" t="str">
        <f t="array" ref="AR170">IF(R170="","",IF(R170&gt;BV$7,5,(R170/(MAX(IF(R$4:R$1999&lt;BV$7,R$4:R$1999))))*5))</f>
        <v/>
      </c>
      <c r="AS170" s="24" t="str">
        <f t="array" ref="AS170">IF(S170="","",IF(S170&gt;BW$7,5,(S170/(MAX(IF(S$4:S$1999&lt;BW$7,S$4:S$1999))))*5))</f>
        <v/>
      </c>
      <c r="AT170" s="24" t="str">
        <f t="array" ref="AT170">IF(T170="","",IF(T170&gt;BX$7,5,(T170/(MAX(IF(T$4:T$1999&lt;BX$7,T$4:T$1999))))*5))</f>
        <v/>
      </c>
      <c r="AU170" s="24" t="str">
        <f t="array" ref="AU170">IF(U170="","",IF(U170&gt;BY$7,5,(U170/(MAX(IF(U$4:U$1999&lt;BY$7,U$4:U$1999))))*5))</f>
        <v/>
      </c>
      <c r="AV170" s="24" t="str">
        <f t="array" ref="AV170">IF(V170="","",IF(V170&gt;BZ$7,5,(V170/(MAX(IF(V$4:V$1999&lt;BZ$7,V$4:V$1999))))*5))</f>
        <v/>
      </c>
      <c r="AW170" s="24" t="str">
        <f t="array" ref="AW170">IF(W170="","",IF(W170&gt;CA$7,5,(W170/(MAX(IF(W$4:W$1999&lt;CA$7,W$4:W$1999))))*5))</f>
        <v/>
      </c>
      <c r="AX170" s="24" t="str">
        <f t="array" ref="AX170">IF(X170="","",IF(X170&gt;CB$7,5,(X170/(MAX(IF(X$4:X$1999&lt;CB$7,X$4:X$1999))))*5))</f>
        <v/>
      </c>
      <c r="AY170" s="24" t="str">
        <f t="array" ref="AY170">IF(Y170="","",IF(Y170&gt;CC$7,5,(Y170/(MAX(IF(Y$4:Y$1999&lt;CC$7,Y$4:Y$1999))))*5))</f>
        <v/>
      </c>
      <c r="AZ170" s="24" t="str">
        <f t="array" ref="AZ170">IF(Z170="","",IF(Z170&gt;CD$7,5,(Z170/(MAX(IF(Z$4:Z$1999&lt;CD$7,Z$4:Z$1999))))*5))</f>
        <v/>
      </c>
      <c r="BA170" s="24" t="str">
        <f t="array" ref="BA170">IF(AA170="","",IF(AA170&gt;CE$7,5,(AA170/(MAX(IF(AA$4:AA$1999&lt;CE$7,AA$4:AA$1999))))*5))</f>
        <v/>
      </c>
      <c r="BB170" s="24" t="str">
        <f t="array" ref="BB170">IF(AB170="","",IF(AB170&gt;CF$7,5,(AB170/(MAX(IF(AB$4:AB$1999&lt;CF$7,AB$4:AB$1999))))*5))</f>
        <v/>
      </c>
      <c r="BC170" s="24" t="str">
        <f>IF(AM170="","",IF($AP170='WQ Reference'!$A$12,SUMPRODUCT($AQ170:$BB170,'WQ Reference'!$B$12:$M$12),IF($AP170='WQ Reference'!$A$13,SUMPRODUCT($AQ170:$BB170,'WQ Reference'!$B$13:$M$13),IF($AP170='WQ Reference'!$A$14,SUMPRODUCT($AQ170:$BB170,'WQ Reference'!$B$14:$M$14),IF($AP170='WQ Reference'!$A$15,SUMPRODUCT($AQ170:$BB170,'WQ Reference'!$B$15:$M$15),IF($AP170='WQ Reference'!$A$16,SUMPRODUCT($AQ170:$BB170,'WQ Reference'!$B$16:$M$16),IF($AP170='WQ Reference'!$A$17,SUMPRODUCT($AQ170:$BB170,'WQ Reference'!$B$17:$M$17),"Invalid Watershed")))))))</f>
        <v/>
      </c>
      <c r="BD170" s="24" t="str">
        <f t="array" ref="BD170">IF(AC170="","",IF(AC170&gt;CG$7,5,(AC170/(MAX(IF(AC$4:AC$1999&lt;CG$7,AC$4:AC$1999))))*5))</f>
        <v/>
      </c>
      <c r="BE170" s="24" t="str">
        <f t="array" ref="BE170">IF(AD170="","",IF(AD170&gt;CH$7,5,(AD170/(MAX(IF(AD$4:AD$1999&lt;CH$7,AD$4:AD$1999))))*5))</f>
        <v/>
      </c>
      <c r="BF170" s="24" t="str">
        <f t="array" ref="BF170">IF(AE170="","",IF(AE170&gt;CI$7,5,(AE170/(MAX(IF(AE$4:AE$1999&lt;CI$7,AE$4:AE$1999))))*5))</f>
        <v/>
      </c>
      <c r="BG170" s="24" t="str">
        <f t="shared" si="53"/>
        <v/>
      </c>
      <c r="BH170" s="24" t="str">
        <f t="shared" si="54"/>
        <v/>
      </c>
      <c r="BI170" s="24" t="str">
        <f t="shared" si="55"/>
        <v/>
      </c>
      <c r="BJ170" s="24" t="str">
        <f t="shared" si="56"/>
        <v/>
      </c>
      <c r="BK170" s="24" t="str">
        <f t="shared" si="57"/>
        <v/>
      </c>
      <c r="BL170" s="24" t="str">
        <f t="shared" si="58"/>
        <v/>
      </c>
      <c r="BM170" s="24" t="str">
        <f t="shared" si="59"/>
        <v/>
      </c>
      <c r="BN170" s="24" t="str">
        <f t="shared" si="60"/>
        <v/>
      </c>
      <c r="BO170" s="24" t="str">
        <f t="shared" si="61"/>
        <v/>
      </c>
      <c r="BP170" s="24" t="str">
        <f>IF(AM170="","",SUMPRODUCT(BK170:BO170,'Benefit Weights'!$A$3:$E$3))</f>
        <v/>
      </c>
      <c r="BQ170" s="27" t="str">
        <f t="shared" si="62"/>
        <v/>
      </c>
    </row>
    <row r="171" spans="1:69" x14ac:dyDescent="0.25">
      <c r="A171" s="23"/>
      <c r="B171" s="23"/>
      <c r="C171" s="23"/>
      <c r="D171" s="23"/>
      <c r="E171" s="24"/>
      <c r="F171" s="24"/>
      <c r="G171" s="24"/>
      <c r="H171" s="23"/>
      <c r="I171" s="23"/>
      <c r="J171" s="23"/>
      <c r="K171" s="23"/>
      <c r="L171" s="23"/>
      <c r="M171" s="23"/>
      <c r="N171" s="23"/>
      <c r="O171" s="24"/>
      <c r="P171" s="24"/>
      <c r="Q171" s="24"/>
      <c r="R171" s="24"/>
      <c r="S171" s="24"/>
      <c r="T171" s="24"/>
      <c r="U171" s="24"/>
      <c r="V171" s="24"/>
      <c r="W171" s="24"/>
      <c r="X171" s="24"/>
      <c r="Y171" s="24"/>
      <c r="Z171" s="24"/>
      <c r="AA171" s="24"/>
      <c r="AB171" s="24"/>
      <c r="AC171" s="24"/>
      <c r="AD171" s="24"/>
      <c r="AE171" s="24"/>
      <c r="AF171" s="24"/>
      <c r="AG171" s="24"/>
      <c r="AH171" s="24"/>
      <c r="AI171" s="24"/>
      <c r="AJ171" s="23"/>
      <c r="AK171" s="23"/>
      <c r="AL171" s="23"/>
      <c r="AM171" s="23" t="str">
        <f t="shared" si="50"/>
        <v/>
      </c>
      <c r="AN171" s="23" t="str">
        <f t="shared" si="63"/>
        <v/>
      </c>
      <c r="AO171" s="23" t="str">
        <f t="shared" si="51"/>
        <v/>
      </c>
      <c r="AP171" s="23" t="str">
        <f t="shared" si="52"/>
        <v/>
      </c>
      <c r="AQ171" s="24" t="str">
        <f t="array" ref="AQ171">IF(Q171="","",IF(Q171&gt;BU$7,5,(Q171/(MAX(IF(Q$4:Q$1999&lt;BU$7,Q$4:Q$1999))))*5))</f>
        <v/>
      </c>
      <c r="AR171" s="24" t="str">
        <f t="array" ref="AR171">IF(R171="","",IF(R171&gt;BV$7,5,(R171/(MAX(IF(R$4:R$1999&lt;BV$7,R$4:R$1999))))*5))</f>
        <v/>
      </c>
      <c r="AS171" s="24" t="str">
        <f t="array" ref="AS171">IF(S171="","",IF(S171&gt;BW$7,5,(S171/(MAX(IF(S$4:S$1999&lt;BW$7,S$4:S$1999))))*5))</f>
        <v/>
      </c>
      <c r="AT171" s="24" t="str">
        <f t="array" ref="AT171">IF(T171="","",IF(T171&gt;BX$7,5,(T171/(MAX(IF(T$4:T$1999&lt;BX$7,T$4:T$1999))))*5))</f>
        <v/>
      </c>
      <c r="AU171" s="24" t="str">
        <f t="array" ref="AU171">IF(U171="","",IF(U171&gt;BY$7,5,(U171/(MAX(IF(U$4:U$1999&lt;BY$7,U$4:U$1999))))*5))</f>
        <v/>
      </c>
      <c r="AV171" s="24" t="str">
        <f t="array" ref="AV171">IF(V171="","",IF(V171&gt;BZ$7,5,(V171/(MAX(IF(V$4:V$1999&lt;BZ$7,V$4:V$1999))))*5))</f>
        <v/>
      </c>
      <c r="AW171" s="24" t="str">
        <f t="array" ref="AW171">IF(W171="","",IF(W171&gt;CA$7,5,(W171/(MAX(IF(W$4:W$1999&lt;CA$7,W$4:W$1999))))*5))</f>
        <v/>
      </c>
      <c r="AX171" s="24" t="str">
        <f t="array" ref="AX171">IF(X171="","",IF(X171&gt;CB$7,5,(X171/(MAX(IF(X$4:X$1999&lt;CB$7,X$4:X$1999))))*5))</f>
        <v/>
      </c>
      <c r="AY171" s="24" t="str">
        <f t="array" ref="AY171">IF(Y171="","",IF(Y171&gt;CC$7,5,(Y171/(MAX(IF(Y$4:Y$1999&lt;CC$7,Y$4:Y$1999))))*5))</f>
        <v/>
      </c>
      <c r="AZ171" s="24" t="str">
        <f t="array" ref="AZ171">IF(Z171="","",IF(Z171&gt;CD$7,5,(Z171/(MAX(IF(Z$4:Z$1999&lt;CD$7,Z$4:Z$1999))))*5))</f>
        <v/>
      </c>
      <c r="BA171" s="24" t="str">
        <f t="array" ref="BA171">IF(AA171="","",IF(AA171&gt;CE$7,5,(AA171/(MAX(IF(AA$4:AA$1999&lt;CE$7,AA$4:AA$1999))))*5))</f>
        <v/>
      </c>
      <c r="BB171" s="24" t="str">
        <f t="array" ref="BB171">IF(AB171="","",IF(AB171&gt;CF$7,5,(AB171/(MAX(IF(AB$4:AB$1999&lt;CF$7,AB$4:AB$1999))))*5))</f>
        <v/>
      </c>
      <c r="BC171" s="24" t="str">
        <f>IF(AM171="","",IF($AP171='WQ Reference'!$A$12,SUMPRODUCT($AQ171:$BB171,'WQ Reference'!$B$12:$M$12),IF($AP171='WQ Reference'!$A$13,SUMPRODUCT($AQ171:$BB171,'WQ Reference'!$B$13:$M$13),IF($AP171='WQ Reference'!$A$14,SUMPRODUCT($AQ171:$BB171,'WQ Reference'!$B$14:$M$14),IF($AP171='WQ Reference'!$A$15,SUMPRODUCT($AQ171:$BB171,'WQ Reference'!$B$15:$M$15),IF($AP171='WQ Reference'!$A$16,SUMPRODUCT($AQ171:$BB171,'WQ Reference'!$B$16:$M$16),IF($AP171='WQ Reference'!$A$17,SUMPRODUCT($AQ171:$BB171,'WQ Reference'!$B$17:$M$17),"Invalid Watershed")))))))</f>
        <v/>
      </c>
      <c r="BD171" s="24" t="str">
        <f t="array" ref="BD171">IF(AC171="","",IF(AC171&gt;CG$7,5,(AC171/(MAX(IF(AC$4:AC$1999&lt;CG$7,AC$4:AC$1999))))*5))</f>
        <v/>
      </c>
      <c r="BE171" s="24" t="str">
        <f t="array" ref="BE171">IF(AD171="","",IF(AD171&gt;CH$7,5,(AD171/(MAX(IF(AD$4:AD$1999&lt;CH$7,AD$4:AD$1999))))*5))</f>
        <v/>
      </c>
      <c r="BF171" s="24" t="str">
        <f t="array" ref="BF171">IF(AE171="","",IF(AE171&gt;CI$7,5,(AE171/(MAX(IF(AE$4:AE$1999&lt;CI$7,AE$4:AE$1999))))*5))</f>
        <v/>
      </c>
      <c r="BG171" s="24" t="str">
        <f t="shared" si="53"/>
        <v/>
      </c>
      <c r="BH171" s="24" t="str">
        <f t="shared" si="54"/>
        <v/>
      </c>
      <c r="BI171" s="24" t="str">
        <f t="shared" si="55"/>
        <v/>
      </c>
      <c r="BJ171" s="24" t="str">
        <f t="shared" si="56"/>
        <v/>
      </c>
      <c r="BK171" s="24" t="str">
        <f t="shared" si="57"/>
        <v/>
      </c>
      <c r="BL171" s="24" t="str">
        <f t="shared" si="58"/>
        <v/>
      </c>
      <c r="BM171" s="24" t="str">
        <f t="shared" si="59"/>
        <v/>
      </c>
      <c r="BN171" s="24" t="str">
        <f t="shared" si="60"/>
        <v/>
      </c>
      <c r="BO171" s="24" t="str">
        <f t="shared" si="61"/>
        <v/>
      </c>
      <c r="BP171" s="24" t="str">
        <f>IF(AM171="","",SUMPRODUCT(BK171:BO171,'Benefit Weights'!$A$3:$E$3))</f>
        <v/>
      </c>
      <c r="BQ171" s="27" t="str">
        <f t="shared" si="62"/>
        <v/>
      </c>
    </row>
    <row r="172" spans="1:69" x14ac:dyDescent="0.25">
      <c r="A172" s="23"/>
      <c r="B172" s="23"/>
      <c r="C172" s="23"/>
      <c r="D172" s="23"/>
      <c r="E172" s="24"/>
      <c r="F172" s="24"/>
      <c r="G172" s="24"/>
      <c r="H172" s="23"/>
      <c r="I172" s="23"/>
      <c r="J172" s="23"/>
      <c r="K172" s="23"/>
      <c r="L172" s="23"/>
      <c r="M172" s="23"/>
      <c r="N172" s="23"/>
      <c r="O172" s="24"/>
      <c r="P172" s="24"/>
      <c r="Q172" s="24"/>
      <c r="R172" s="24"/>
      <c r="S172" s="24"/>
      <c r="T172" s="24"/>
      <c r="U172" s="24"/>
      <c r="V172" s="24"/>
      <c r="W172" s="24"/>
      <c r="X172" s="24"/>
      <c r="Y172" s="24"/>
      <c r="Z172" s="24"/>
      <c r="AA172" s="24"/>
      <c r="AB172" s="24"/>
      <c r="AC172" s="24"/>
      <c r="AD172" s="24"/>
      <c r="AE172" s="24"/>
      <c r="AF172" s="24"/>
      <c r="AG172" s="24"/>
      <c r="AH172" s="24"/>
      <c r="AI172" s="24"/>
      <c r="AJ172" s="23"/>
      <c r="AK172" s="23"/>
      <c r="AL172" s="23"/>
      <c r="AM172" s="23" t="str">
        <f t="shared" si="50"/>
        <v/>
      </c>
      <c r="AN172" s="23" t="str">
        <f t="shared" si="63"/>
        <v/>
      </c>
      <c r="AO172" s="23" t="str">
        <f t="shared" si="51"/>
        <v/>
      </c>
      <c r="AP172" s="23" t="str">
        <f t="shared" si="52"/>
        <v/>
      </c>
      <c r="AQ172" s="24" t="str">
        <f t="array" ref="AQ172">IF(Q172="","",IF(Q172&gt;BU$7,5,(Q172/(MAX(IF(Q$4:Q$1999&lt;BU$7,Q$4:Q$1999))))*5))</f>
        <v/>
      </c>
      <c r="AR172" s="24" t="str">
        <f t="array" ref="AR172">IF(R172="","",IF(R172&gt;BV$7,5,(R172/(MAX(IF(R$4:R$1999&lt;BV$7,R$4:R$1999))))*5))</f>
        <v/>
      </c>
      <c r="AS172" s="24" t="str">
        <f t="array" ref="AS172">IF(S172="","",IF(S172&gt;BW$7,5,(S172/(MAX(IF(S$4:S$1999&lt;BW$7,S$4:S$1999))))*5))</f>
        <v/>
      </c>
      <c r="AT172" s="24" t="str">
        <f t="array" ref="AT172">IF(T172="","",IF(T172&gt;BX$7,5,(T172/(MAX(IF(T$4:T$1999&lt;BX$7,T$4:T$1999))))*5))</f>
        <v/>
      </c>
      <c r="AU172" s="24" t="str">
        <f t="array" ref="AU172">IF(U172="","",IF(U172&gt;BY$7,5,(U172/(MAX(IF(U$4:U$1999&lt;BY$7,U$4:U$1999))))*5))</f>
        <v/>
      </c>
      <c r="AV172" s="24" t="str">
        <f t="array" ref="AV172">IF(V172="","",IF(V172&gt;BZ$7,5,(V172/(MAX(IF(V$4:V$1999&lt;BZ$7,V$4:V$1999))))*5))</f>
        <v/>
      </c>
      <c r="AW172" s="24" t="str">
        <f t="array" ref="AW172">IF(W172="","",IF(W172&gt;CA$7,5,(W172/(MAX(IF(W$4:W$1999&lt;CA$7,W$4:W$1999))))*5))</f>
        <v/>
      </c>
      <c r="AX172" s="24" t="str">
        <f t="array" ref="AX172">IF(X172="","",IF(X172&gt;CB$7,5,(X172/(MAX(IF(X$4:X$1999&lt;CB$7,X$4:X$1999))))*5))</f>
        <v/>
      </c>
      <c r="AY172" s="24" t="str">
        <f t="array" ref="AY172">IF(Y172="","",IF(Y172&gt;CC$7,5,(Y172/(MAX(IF(Y$4:Y$1999&lt;CC$7,Y$4:Y$1999))))*5))</f>
        <v/>
      </c>
      <c r="AZ172" s="24" t="str">
        <f t="array" ref="AZ172">IF(Z172="","",IF(Z172&gt;CD$7,5,(Z172/(MAX(IF(Z$4:Z$1999&lt;CD$7,Z$4:Z$1999))))*5))</f>
        <v/>
      </c>
      <c r="BA172" s="24" t="str">
        <f t="array" ref="BA172">IF(AA172="","",IF(AA172&gt;CE$7,5,(AA172/(MAX(IF(AA$4:AA$1999&lt;CE$7,AA$4:AA$1999))))*5))</f>
        <v/>
      </c>
      <c r="BB172" s="24" t="str">
        <f t="array" ref="BB172">IF(AB172="","",IF(AB172&gt;CF$7,5,(AB172/(MAX(IF(AB$4:AB$1999&lt;CF$7,AB$4:AB$1999))))*5))</f>
        <v/>
      </c>
      <c r="BC172" s="24" t="str">
        <f>IF(AM172="","",IF($AP172='WQ Reference'!$A$12,SUMPRODUCT($AQ172:$BB172,'WQ Reference'!$B$12:$M$12),IF($AP172='WQ Reference'!$A$13,SUMPRODUCT($AQ172:$BB172,'WQ Reference'!$B$13:$M$13),IF($AP172='WQ Reference'!$A$14,SUMPRODUCT($AQ172:$BB172,'WQ Reference'!$B$14:$M$14),IF($AP172='WQ Reference'!$A$15,SUMPRODUCT($AQ172:$BB172,'WQ Reference'!$B$15:$M$15),IF($AP172='WQ Reference'!$A$16,SUMPRODUCT($AQ172:$BB172,'WQ Reference'!$B$16:$M$16),IF($AP172='WQ Reference'!$A$17,SUMPRODUCT($AQ172:$BB172,'WQ Reference'!$B$17:$M$17),"Invalid Watershed")))))))</f>
        <v/>
      </c>
      <c r="BD172" s="24" t="str">
        <f t="array" ref="BD172">IF(AC172="","",IF(AC172&gt;CG$7,5,(AC172/(MAX(IF(AC$4:AC$1999&lt;CG$7,AC$4:AC$1999))))*5))</f>
        <v/>
      </c>
      <c r="BE172" s="24" t="str">
        <f t="array" ref="BE172">IF(AD172="","",IF(AD172&gt;CH$7,5,(AD172/(MAX(IF(AD$4:AD$1999&lt;CH$7,AD$4:AD$1999))))*5))</f>
        <v/>
      </c>
      <c r="BF172" s="24" t="str">
        <f t="array" ref="BF172">IF(AE172="","",IF(AE172&gt;CI$7,5,(AE172/(MAX(IF(AE$4:AE$1999&lt;CI$7,AE$4:AE$1999))))*5))</f>
        <v/>
      </c>
      <c r="BG172" s="24" t="str">
        <f t="shared" si="53"/>
        <v/>
      </c>
      <c r="BH172" s="24" t="str">
        <f t="shared" si="54"/>
        <v/>
      </c>
      <c r="BI172" s="24" t="str">
        <f t="shared" si="55"/>
        <v/>
      </c>
      <c r="BJ172" s="24" t="str">
        <f t="shared" si="56"/>
        <v/>
      </c>
      <c r="BK172" s="24" t="str">
        <f t="shared" si="57"/>
        <v/>
      </c>
      <c r="BL172" s="24" t="str">
        <f t="shared" si="58"/>
        <v/>
      </c>
      <c r="BM172" s="24" t="str">
        <f t="shared" si="59"/>
        <v/>
      </c>
      <c r="BN172" s="24" t="str">
        <f t="shared" si="60"/>
        <v/>
      </c>
      <c r="BO172" s="24" t="str">
        <f t="shared" si="61"/>
        <v/>
      </c>
      <c r="BP172" s="24" t="str">
        <f>IF(AM172="","",SUMPRODUCT(BK172:BO172,'Benefit Weights'!$A$3:$E$3))</f>
        <v/>
      </c>
      <c r="BQ172" s="27" t="str">
        <f t="shared" si="62"/>
        <v/>
      </c>
    </row>
    <row r="173" spans="1:69" x14ac:dyDescent="0.25">
      <c r="A173" s="23"/>
      <c r="B173" s="23"/>
      <c r="C173" s="23"/>
      <c r="D173" s="23"/>
      <c r="E173" s="24"/>
      <c r="F173" s="24"/>
      <c r="G173" s="24"/>
      <c r="H173" s="23"/>
      <c r="I173" s="23"/>
      <c r="J173" s="23"/>
      <c r="K173" s="23"/>
      <c r="L173" s="23"/>
      <c r="M173" s="23"/>
      <c r="N173" s="23"/>
      <c r="O173" s="24"/>
      <c r="P173" s="24"/>
      <c r="Q173" s="24"/>
      <c r="R173" s="24"/>
      <c r="S173" s="24"/>
      <c r="T173" s="24"/>
      <c r="U173" s="24"/>
      <c r="V173" s="24"/>
      <c r="W173" s="24"/>
      <c r="X173" s="24"/>
      <c r="Y173" s="24"/>
      <c r="Z173" s="24"/>
      <c r="AA173" s="24"/>
      <c r="AB173" s="24"/>
      <c r="AC173" s="24"/>
      <c r="AD173" s="24"/>
      <c r="AE173" s="24"/>
      <c r="AF173" s="24"/>
      <c r="AG173" s="24"/>
      <c r="AH173" s="24"/>
      <c r="AI173" s="24"/>
      <c r="AJ173" s="23"/>
      <c r="AK173" s="23"/>
      <c r="AL173" s="23"/>
      <c r="AM173" s="23" t="str">
        <f t="shared" si="50"/>
        <v/>
      </c>
      <c r="AN173" s="23" t="str">
        <f t="shared" si="63"/>
        <v/>
      </c>
      <c r="AO173" s="23" t="str">
        <f t="shared" si="51"/>
        <v/>
      </c>
      <c r="AP173" s="23" t="str">
        <f t="shared" si="52"/>
        <v/>
      </c>
      <c r="AQ173" s="24" t="str">
        <f t="array" ref="AQ173">IF(Q173="","",IF(Q173&gt;BU$7,5,(Q173/(MAX(IF(Q$4:Q$1999&lt;BU$7,Q$4:Q$1999))))*5))</f>
        <v/>
      </c>
      <c r="AR173" s="24" t="str">
        <f t="array" ref="AR173">IF(R173="","",IF(R173&gt;BV$7,5,(R173/(MAX(IF(R$4:R$1999&lt;BV$7,R$4:R$1999))))*5))</f>
        <v/>
      </c>
      <c r="AS173" s="24" t="str">
        <f t="array" ref="AS173">IF(S173="","",IF(S173&gt;BW$7,5,(S173/(MAX(IF(S$4:S$1999&lt;BW$7,S$4:S$1999))))*5))</f>
        <v/>
      </c>
      <c r="AT173" s="24" t="str">
        <f t="array" ref="AT173">IF(T173="","",IF(T173&gt;BX$7,5,(T173/(MAX(IF(T$4:T$1999&lt;BX$7,T$4:T$1999))))*5))</f>
        <v/>
      </c>
      <c r="AU173" s="24" t="str">
        <f t="array" ref="AU173">IF(U173="","",IF(U173&gt;BY$7,5,(U173/(MAX(IF(U$4:U$1999&lt;BY$7,U$4:U$1999))))*5))</f>
        <v/>
      </c>
      <c r="AV173" s="24" t="str">
        <f t="array" ref="AV173">IF(V173="","",IF(V173&gt;BZ$7,5,(V173/(MAX(IF(V$4:V$1999&lt;BZ$7,V$4:V$1999))))*5))</f>
        <v/>
      </c>
      <c r="AW173" s="24" t="str">
        <f t="array" ref="AW173">IF(W173="","",IF(W173&gt;CA$7,5,(W173/(MAX(IF(W$4:W$1999&lt;CA$7,W$4:W$1999))))*5))</f>
        <v/>
      </c>
      <c r="AX173" s="24" t="str">
        <f t="array" ref="AX173">IF(X173="","",IF(X173&gt;CB$7,5,(X173/(MAX(IF(X$4:X$1999&lt;CB$7,X$4:X$1999))))*5))</f>
        <v/>
      </c>
      <c r="AY173" s="24" t="str">
        <f t="array" ref="AY173">IF(Y173="","",IF(Y173&gt;CC$7,5,(Y173/(MAX(IF(Y$4:Y$1999&lt;CC$7,Y$4:Y$1999))))*5))</f>
        <v/>
      </c>
      <c r="AZ173" s="24" t="str">
        <f t="array" ref="AZ173">IF(Z173="","",IF(Z173&gt;CD$7,5,(Z173/(MAX(IF(Z$4:Z$1999&lt;CD$7,Z$4:Z$1999))))*5))</f>
        <v/>
      </c>
      <c r="BA173" s="24" t="str">
        <f t="array" ref="BA173">IF(AA173="","",IF(AA173&gt;CE$7,5,(AA173/(MAX(IF(AA$4:AA$1999&lt;CE$7,AA$4:AA$1999))))*5))</f>
        <v/>
      </c>
      <c r="BB173" s="24" t="str">
        <f t="array" ref="BB173">IF(AB173="","",IF(AB173&gt;CF$7,5,(AB173/(MAX(IF(AB$4:AB$1999&lt;CF$7,AB$4:AB$1999))))*5))</f>
        <v/>
      </c>
      <c r="BC173" s="24" t="str">
        <f>IF(AM173="","",IF($AP173='WQ Reference'!$A$12,SUMPRODUCT($AQ173:$BB173,'WQ Reference'!$B$12:$M$12),IF($AP173='WQ Reference'!$A$13,SUMPRODUCT($AQ173:$BB173,'WQ Reference'!$B$13:$M$13),IF($AP173='WQ Reference'!$A$14,SUMPRODUCT($AQ173:$BB173,'WQ Reference'!$B$14:$M$14),IF($AP173='WQ Reference'!$A$15,SUMPRODUCT($AQ173:$BB173,'WQ Reference'!$B$15:$M$15),IF($AP173='WQ Reference'!$A$16,SUMPRODUCT($AQ173:$BB173,'WQ Reference'!$B$16:$M$16),IF($AP173='WQ Reference'!$A$17,SUMPRODUCT($AQ173:$BB173,'WQ Reference'!$B$17:$M$17),"Invalid Watershed")))))))</f>
        <v/>
      </c>
      <c r="BD173" s="24" t="str">
        <f t="array" ref="BD173">IF(AC173="","",IF(AC173&gt;CG$7,5,(AC173/(MAX(IF(AC$4:AC$1999&lt;CG$7,AC$4:AC$1999))))*5))</f>
        <v/>
      </c>
      <c r="BE173" s="24" t="str">
        <f t="array" ref="BE173">IF(AD173="","",IF(AD173&gt;CH$7,5,(AD173/(MAX(IF(AD$4:AD$1999&lt;CH$7,AD$4:AD$1999))))*5))</f>
        <v/>
      </c>
      <c r="BF173" s="24" t="str">
        <f t="array" ref="BF173">IF(AE173="","",IF(AE173&gt;CI$7,5,(AE173/(MAX(IF(AE$4:AE$1999&lt;CI$7,AE$4:AE$1999))))*5))</f>
        <v/>
      </c>
      <c r="BG173" s="24" t="str">
        <f t="shared" si="53"/>
        <v/>
      </c>
      <c r="BH173" s="24" t="str">
        <f t="shared" si="54"/>
        <v/>
      </c>
      <c r="BI173" s="24" t="str">
        <f t="shared" si="55"/>
        <v/>
      </c>
      <c r="BJ173" s="24" t="str">
        <f t="shared" si="56"/>
        <v/>
      </c>
      <c r="BK173" s="24" t="str">
        <f t="shared" si="57"/>
        <v/>
      </c>
      <c r="BL173" s="24" t="str">
        <f t="shared" si="58"/>
        <v/>
      </c>
      <c r="BM173" s="24" t="str">
        <f t="shared" si="59"/>
        <v/>
      </c>
      <c r="BN173" s="24" t="str">
        <f t="shared" si="60"/>
        <v/>
      </c>
      <c r="BO173" s="24" t="str">
        <f t="shared" si="61"/>
        <v/>
      </c>
      <c r="BP173" s="24" t="str">
        <f>IF(AM173="","",SUMPRODUCT(BK173:BO173,'Benefit Weights'!$A$3:$E$3))</f>
        <v/>
      </c>
      <c r="BQ173" s="27" t="str">
        <f t="shared" si="62"/>
        <v/>
      </c>
    </row>
    <row r="174" spans="1:69" x14ac:dyDescent="0.25">
      <c r="A174" s="23"/>
      <c r="B174" s="23"/>
      <c r="C174" s="23"/>
      <c r="D174" s="23"/>
      <c r="E174" s="24"/>
      <c r="F174" s="24"/>
      <c r="G174" s="24"/>
      <c r="H174" s="23"/>
      <c r="I174" s="23"/>
      <c r="J174" s="23"/>
      <c r="K174" s="23"/>
      <c r="L174" s="23"/>
      <c r="M174" s="23"/>
      <c r="N174" s="23"/>
      <c r="O174" s="24"/>
      <c r="P174" s="24"/>
      <c r="Q174" s="24"/>
      <c r="R174" s="24"/>
      <c r="S174" s="24"/>
      <c r="T174" s="24"/>
      <c r="U174" s="24"/>
      <c r="V174" s="24"/>
      <c r="W174" s="24"/>
      <c r="X174" s="24"/>
      <c r="Y174" s="24"/>
      <c r="Z174" s="24"/>
      <c r="AA174" s="24"/>
      <c r="AB174" s="24"/>
      <c r="AC174" s="24"/>
      <c r="AD174" s="24"/>
      <c r="AE174" s="24"/>
      <c r="AF174" s="24"/>
      <c r="AG174" s="24"/>
      <c r="AH174" s="24"/>
      <c r="AI174" s="24"/>
      <c r="AJ174" s="23"/>
      <c r="AK174" s="23"/>
      <c r="AL174" s="23"/>
      <c r="AM174" s="23" t="str">
        <f t="shared" si="50"/>
        <v/>
      </c>
      <c r="AN174" s="23" t="str">
        <f t="shared" si="63"/>
        <v/>
      </c>
      <c r="AO174" s="23" t="str">
        <f t="shared" si="51"/>
        <v/>
      </c>
      <c r="AP174" s="23" t="str">
        <f t="shared" si="52"/>
        <v/>
      </c>
      <c r="AQ174" s="24" t="str">
        <f t="array" ref="AQ174">IF(Q174="","",IF(Q174&gt;BU$7,5,(Q174/(MAX(IF(Q$4:Q$1999&lt;BU$7,Q$4:Q$1999))))*5))</f>
        <v/>
      </c>
      <c r="AR174" s="24" t="str">
        <f t="array" ref="AR174">IF(R174="","",IF(R174&gt;BV$7,5,(R174/(MAX(IF(R$4:R$1999&lt;BV$7,R$4:R$1999))))*5))</f>
        <v/>
      </c>
      <c r="AS174" s="24" t="str">
        <f t="array" ref="AS174">IF(S174="","",IF(S174&gt;BW$7,5,(S174/(MAX(IF(S$4:S$1999&lt;BW$7,S$4:S$1999))))*5))</f>
        <v/>
      </c>
      <c r="AT174" s="24" t="str">
        <f t="array" ref="AT174">IF(T174="","",IF(T174&gt;BX$7,5,(T174/(MAX(IF(T$4:T$1999&lt;BX$7,T$4:T$1999))))*5))</f>
        <v/>
      </c>
      <c r="AU174" s="24" t="str">
        <f t="array" ref="AU174">IF(U174="","",IF(U174&gt;BY$7,5,(U174/(MAX(IF(U$4:U$1999&lt;BY$7,U$4:U$1999))))*5))</f>
        <v/>
      </c>
      <c r="AV174" s="24" t="str">
        <f t="array" ref="AV174">IF(V174="","",IF(V174&gt;BZ$7,5,(V174/(MAX(IF(V$4:V$1999&lt;BZ$7,V$4:V$1999))))*5))</f>
        <v/>
      </c>
      <c r="AW174" s="24" t="str">
        <f t="array" ref="AW174">IF(W174="","",IF(W174&gt;CA$7,5,(W174/(MAX(IF(W$4:W$1999&lt;CA$7,W$4:W$1999))))*5))</f>
        <v/>
      </c>
      <c r="AX174" s="24" t="str">
        <f t="array" ref="AX174">IF(X174="","",IF(X174&gt;CB$7,5,(X174/(MAX(IF(X$4:X$1999&lt;CB$7,X$4:X$1999))))*5))</f>
        <v/>
      </c>
      <c r="AY174" s="24" t="str">
        <f t="array" ref="AY174">IF(Y174="","",IF(Y174&gt;CC$7,5,(Y174/(MAX(IF(Y$4:Y$1999&lt;CC$7,Y$4:Y$1999))))*5))</f>
        <v/>
      </c>
      <c r="AZ174" s="24" t="str">
        <f t="array" ref="AZ174">IF(Z174="","",IF(Z174&gt;CD$7,5,(Z174/(MAX(IF(Z$4:Z$1999&lt;CD$7,Z$4:Z$1999))))*5))</f>
        <v/>
      </c>
      <c r="BA174" s="24" t="str">
        <f t="array" ref="BA174">IF(AA174="","",IF(AA174&gt;CE$7,5,(AA174/(MAX(IF(AA$4:AA$1999&lt;CE$7,AA$4:AA$1999))))*5))</f>
        <v/>
      </c>
      <c r="BB174" s="24" t="str">
        <f t="array" ref="BB174">IF(AB174="","",IF(AB174&gt;CF$7,5,(AB174/(MAX(IF(AB$4:AB$1999&lt;CF$7,AB$4:AB$1999))))*5))</f>
        <v/>
      </c>
      <c r="BC174" s="24" t="str">
        <f>IF(AM174="","",IF($AP174='WQ Reference'!$A$12,SUMPRODUCT($AQ174:$BB174,'WQ Reference'!$B$12:$M$12),IF($AP174='WQ Reference'!$A$13,SUMPRODUCT($AQ174:$BB174,'WQ Reference'!$B$13:$M$13),IF($AP174='WQ Reference'!$A$14,SUMPRODUCT($AQ174:$BB174,'WQ Reference'!$B$14:$M$14),IF($AP174='WQ Reference'!$A$15,SUMPRODUCT($AQ174:$BB174,'WQ Reference'!$B$15:$M$15),IF($AP174='WQ Reference'!$A$16,SUMPRODUCT($AQ174:$BB174,'WQ Reference'!$B$16:$M$16),IF($AP174='WQ Reference'!$A$17,SUMPRODUCT($AQ174:$BB174,'WQ Reference'!$B$17:$M$17),"Invalid Watershed")))))))</f>
        <v/>
      </c>
      <c r="BD174" s="24" t="str">
        <f t="array" ref="BD174">IF(AC174="","",IF(AC174&gt;CG$7,5,(AC174/(MAX(IF(AC$4:AC$1999&lt;CG$7,AC$4:AC$1999))))*5))</f>
        <v/>
      </c>
      <c r="BE174" s="24" t="str">
        <f t="array" ref="BE174">IF(AD174="","",IF(AD174&gt;CH$7,5,(AD174/(MAX(IF(AD$4:AD$1999&lt;CH$7,AD$4:AD$1999))))*5))</f>
        <v/>
      </c>
      <c r="BF174" s="24" t="str">
        <f t="array" ref="BF174">IF(AE174="","",IF(AE174&gt;CI$7,5,(AE174/(MAX(IF(AE$4:AE$1999&lt;CI$7,AE$4:AE$1999))))*5))</f>
        <v/>
      </c>
      <c r="BG174" s="24" t="str">
        <f t="shared" si="53"/>
        <v/>
      </c>
      <c r="BH174" s="24" t="str">
        <f t="shared" si="54"/>
        <v/>
      </c>
      <c r="BI174" s="24" t="str">
        <f t="shared" si="55"/>
        <v/>
      </c>
      <c r="BJ174" s="24" t="str">
        <f t="shared" si="56"/>
        <v/>
      </c>
      <c r="BK174" s="24" t="str">
        <f t="shared" si="57"/>
        <v/>
      </c>
      <c r="BL174" s="24" t="str">
        <f t="shared" si="58"/>
        <v/>
      </c>
      <c r="BM174" s="24" t="str">
        <f t="shared" si="59"/>
        <v/>
      </c>
      <c r="BN174" s="24" t="str">
        <f t="shared" si="60"/>
        <v/>
      </c>
      <c r="BO174" s="24" t="str">
        <f t="shared" si="61"/>
        <v/>
      </c>
      <c r="BP174" s="24" t="str">
        <f>IF(AM174="","",SUMPRODUCT(BK174:BO174,'Benefit Weights'!$A$3:$E$3))</f>
        <v/>
      </c>
      <c r="BQ174" s="27" t="str">
        <f t="shared" si="62"/>
        <v/>
      </c>
    </row>
    <row r="175" spans="1:69" x14ac:dyDescent="0.25">
      <c r="A175" s="23"/>
      <c r="B175" s="23"/>
      <c r="C175" s="23"/>
      <c r="D175" s="23"/>
      <c r="E175" s="24"/>
      <c r="F175" s="24"/>
      <c r="G175" s="24"/>
      <c r="H175" s="23"/>
      <c r="I175" s="23"/>
      <c r="J175" s="23"/>
      <c r="K175" s="23"/>
      <c r="L175" s="23"/>
      <c r="M175" s="23"/>
      <c r="N175" s="23"/>
      <c r="O175" s="24"/>
      <c r="P175" s="24"/>
      <c r="Q175" s="24"/>
      <c r="R175" s="24"/>
      <c r="S175" s="24"/>
      <c r="T175" s="24"/>
      <c r="U175" s="24"/>
      <c r="V175" s="24"/>
      <c r="W175" s="24"/>
      <c r="X175" s="24"/>
      <c r="Y175" s="24"/>
      <c r="Z175" s="24"/>
      <c r="AA175" s="24"/>
      <c r="AB175" s="24"/>
      <c r="AC175" s="24"/>
      <c r="AD175" s="24"/>
      <c r="AE175" s="24"/>
      <c r="AF175" s="24"/>
      <c r="AG175" s="24"/>
      <c r="AH175" s="24"/>
      <c r="AI175" s="24"/>
      <c r="AJ175" s="23"/>
      <c r="AK175" s="23"/>
      <c r="AL175" s="23"/>
      <c r="AM175" s="23" t="str">
        <f t="shared" si="50"/>
        <v/>
      </c>
      <c r="AN175" s="23" t="str">
        <f t="shared" si="63"/>
        <v/>
      </c>
      <c r="AO175" s="23" t="str">
        <f t="shared" si="51"/>
        <v/>
      </c>
      <c r="AP175" s="23" t="str">
        <f t="shared" si="52"/>
        <v/>
      </c>
      <c r="AQ175" s="24" t="str">
        <f t="array" ref="AQ175">IF(Q175="","",IF(Q175&gt;BU$7,5,(Q175/(MAX(IF(Q$4:Q$1999&lt;BU$7,Q$4:Q$1999))))*5))</f>
        <v/>
      </c>
      <c r="AR175" s="24" t="str">
        <f t="array" ref="AR175">IF(R175="","",IF(R175&gt;BV$7,5,(R175/(MAX(IF(R$4:R$1999&lt;BV$7,R$4:R$1999))))*5))</f>
        <v/>
      </c>
      <c r="AS175" s="24" t="str">
        <f t="array" ref="AS175">IF(S175="","",IF(S175&gt;BW$7,5,(S175/(MAX(IF(S$4:S$1999&lt;BW$7,S$4:S$1999))))*5))</f>
        <v/>
      </c>
      <c r="AT175" s="24" t="str">
        <f t="array" ref="AT175">IF(T175="","",IF(T175&gt;BX$7,5,(T175/(MAX(IF(T$4:T$1999&lt;BX$7,T$4:T$1999))))*5))</f>
        <v/>
      </c>
      <c r="AU175" s="24" t="str">
        <f t="array" ref="AU175">IF(U175="","",IF(U175&gt;BY$7,5,(U175/(MAX(IF(U$4:U$1999&lt;BY$7,U$4:U$1999))))*5))</f>
        <v/>
      </c>
      <c r="AV175" s="24" t="str">
        <f t="array" ref="AV175">IF(V175="","",IF(V175&gt;BZ$7,5,(V175/(MAX(IF(V$4:V$1999&lt;BZ$7,V$4:V$1999))))*5))</f>
        <v/>
      </c>
      <c r="AW175" s="24" t="str">
        <f t="array" ref="AW175">IF(W175="","",IF(W175&gt;CA$7,5,(W175/(MAX(IF(W$4:W$1999&lt;CA$7,W$4:W$1999))))*5))</f>
        <v/>
      </c>
      <c r="AX175" s="24" t="str">
        <f t="array" ref="AX175">IF(X175="","",IF(X175&gt;CB$7,5,(X175/(MAX(IF(X$4:X$1999&lt;CB$7,X$4:X$1999))))*5))</f>
        <v/>
      </c>
      <c r="AY175" s="24" t="str">
        <f t="array" ref="AY175">IF(Y175="","",IF(Y175&gt;CC$7,5,(Y175/(MAX(IF(Y$4:Y$1999&lt;CC$7,Y$4:Y$1999))))*5))</f>
        <v/>
      </c>
      <c r="AZ175" s="24" t="str">
        <f t="array" ref="AZ175">IF(Z175="","",IF(Z175&gt;CD$7,5,(Z175/(MAX(IF(Z$4:Z$1999&lt;CD$7,Z$4:Z$1999))))*5))</f>
        <v/>
      </c>
      <c r="BA175" s="24" t="str">
        <f t="array" ref="BA175">IF(AA175="","",IF(AA175&gt;CE$7,5,(AA175/(MAX(IF(AA$4:AA$1999&lt;CE$7,AA$4:AA$1999))))*5))</f>
        <v/>
      </c>
      <c r="BB175" s="24" t="str">
        <f t="array" ref="BB175">IF(AB175="","",IF(AB175&gt;CF$7,5,(AB175/(MAX(IF(AB$4:AB$1999&lt;CF$7,AB$4:AB$1999))))*5))</f>
        <v/>
      </c>
      <c r="BC175" s="24" t="str">
        <f>IF(AM175="","",IF($AP175='WQ Reference'!$A$12,SUMPRODUCT($AQ175:$BB175,'WQ Reference'!$B$12:$M$12),IF($AP175='WQ Reference'!$A$13,SUMPRODUCT($AQ175:$BB175,'WQ Reference'!$B$13:$M$13),IF($AP175='WQ Reference'!$A$14,SUMPRODUCT($AQ175:$BB175,'WQ Reference'!$B$14:$M$14),IF($AP175='WQ Reference'!$A$15,SUMPRODUCT($AQ175:$BB175,'WQ Reference'!$B$15:$M$15),IF($AP175='WQ Reference'!$A$16,SUMPRODUCT($AQ175:$BB175,'WQ Reference'!$B$16:$M$16),IF($AP175='WQ Reference'!$A$17,SUMPRODUCT($AQ175:$BB175,'WQ Reference'!$B$17:$M$17),"Invalid Watershed")))))))</f>
        <v/>
      </c>
      <c r="BD175" s="24" t="str">
        <f t="array" ref="BD175">IF(AC175="","",IF(AC175&gt;CG$7,5,(AC175/(MAX(IF(AC$4:AC$1999&lt;CG$7,AC$4:AC$1999))))*5))</f>
        <v/>
      </c>
      <c r="BE175" s="24" t="str">
        <f t="array" ref="BE175">IF(AD175="","",IF(AD175&gt;CH$7,5,(AD175/(MAX(IF(AD$4:AD$1999&lt;CH$7,AD$4:AD$1999))))*5))</f>
        <v/>
      </c>
      <c r="BF175" s="24" t="str">
        <f t="array" ref="BF175">IF(AE175="","",IF(AE175&gt;CI$7,5,(AE175/(MAX(IF(AE$4:AE$1999&lt;CI$7,AE$4:AE$1999))))*5))</f>
        <v/>
      </c>
      <c r="BG175" s="24" t="str">
        <f t="shared" si="53"/>
        <v/>
      </c>
      <c r="BH175" s="24" t="str">
        <f t="shared" si="54"/>
        <v/>
      </c>
      <c r="BI175" s="24" t="str">
        <f t="shared" si="55"/>
        <v/>
      </c>
      <c r="BJ175" s="24" t="str">
        <f t="shared" si="56"/>
        <v/>
      </c>
      <c r="BK175" s="24" t="str">
        <f t="shared" si="57"/>
        <v/>
      </c>
      <c r="BL175" s="24" t="str">
        <f t="shared" si="58"/>
        <v/>
      </c>
      <c r="BM175" s="24" t="str">
        <f t="shared" si="59"/>
        <v/>
      </c>
      <c r="BN175" s="24" t="str">
        <f t="shared" si="60"/>
        <v/>
      </c>
      <c r="BO175" s="24" t="str">
        <f t="shared" si="61"/>
        <v/>
      </c>
      <c r="BP175" s="24" t="str">
        <f>IF(AM175="","",SUMPRODUCT(BK175:BO175,'Benefit Weights'!$A$3:$E$3))</f>
        <v/>
      </c>
      <c r="BQ175" s="27" t="str">
        <f t="shared" si="62"/>
        <v/>
      </c>
    </row>
    <row r="176" spans="1:69" x14ac:dyDescent="0.25">
      <c r="A176" s="23"/>
      <c r="B176" s="23"/>
      <c r="C176" s="23"/>
      <c r="D176" s="23"/>
      <c r="E176" s="24"/>
      <c r="F176" s="24"/>
      <c r="G176" s="24"/>
      <c r="H176" s="23"/>
      <c r="I176" s="23"/>
      <c r="J176" s="23"/>
      <c r="K176" s="23"/>
      <c r="L176" s="23"/>
      <c r="M176" s="23"/>
      <c r="N176" s="23"/>
      <c r="O176" s="24"/>
      <c r="P176" s="24"/>
      <c r="Q176" s="24"/>
      <c r="R176" s="24"/>
      <c r="S176" s="24"/>
      <c r="T176" s="24"/>
      <c r="U176" s="24"/>
      <c r="V176" s="24"/>
      <c r="W176" s="24"/>
      <c r="X176" s="24"/>
      <c r="Y176" s="24"/>
      <c r="Z176" s="24"/>
      <c r="AA176" s="24"/>
      <c r="AB176" s="24"/>
      <c r="AC176" s="24"/>
      <c r="AD176" s="24"/>
      <c r="AE176" s="24"/>
      <c r="AF176" s="24"/>
      <c r="AG176" s="24"/>
      <c r="AH176" s="24"/>
      <c r="AI176" s="24"/>
      <c r="AJ176" s="23"/>
      <c r="AK176" s="23"/>
      <c r="AL176" s="23"/>
      <c r="AM176" s="23" t="str">
        <f t="shared" si="50"/>
        <v/>
      </c>
      <c r="AN176" s="23" t="str">
        <f t="shared" si="63"/>
        <v/>
      </c>
      <c r="AO176" s="23" t="str">
        <f t="shared" si="51"/>
        <v/>
      </c>
      <c r="AP176" s="23" t="str">
        <f t="shared" si="52"/>
        <v/>
      </c>
      <c r="AQ176" s="24" t="str">
        <f t="array" ref="AQ176">IF(Q176="","",IF(Q176&gt;BU$7,5,(Q176/(MAX(IF(Q$4:Q$1999&lt;BU$7,Q$4:Q$1999))))*5))</f>
        <v/>
      </c>
      <c r="AR176" s="24" t="str">
        <f t="array" ref="AR176">IF(R176="","",IF(R176&gt;BV$7,5,(R176/(MAX(IF(R$4:R$1999&lt;BV$7,R$4:R$1999))))*5))</f>
        <v/>
      </c>
      <c r="AS176" s="24" t="str">
        <f t="array" ref="AS176">IF(S176="","",IF(S176&gt;BW$7,5,(S176/(MAX(IF(S$4:S$1999&lt;BW$7,S$4:S$1999))))*5))</f>
        <v/>
      </c>
      <c r="AT176" s="24" t="str">
        <f t="array" ref="AT176">IF(T176="","",IF(T176&gt;BX$7,5,(T176/(MAX(IF(T$4:T$1999&lt;BX$7,T$4:T$1999))))*5))</f>
        <v/>
      </c>
      <c r="AU176" s="24" t="str">
        <f t="array" ref="AU176">IF(U176="","",IF(U176&gt;BY$7,5,(U176/(MAX(IF(U$4:U$1999&lt;BY$7,U$4:U$1999))))*5))</f>
        <v/>
      </c>
      <c r="AV176" s="24" t="str">
        <f t="array" ref="AV176">IF(V176="","",IF(V176&gt;BZ$7,5,(V176/(MAX(IF(V$4:V$1999&lt;BZ$7,V$4:V$1999))))*5))</f>
        <v/>
      </c>
      <c r="AW176" s="24" t="str">
        <f t="array" ref="AW176">IF(W176="","",IF(W176&gt;CA$7,5,(W176/(MAX(IF(W$4:W$1999&lt;CA$7,W$4:W$1999))))*5))</f>
        <v/>
      </c>
      <c r="AX176" s="24" t="str">
        <f t="array" ref="AX176">IF(X176="","",IF(X176&gt;CB$7,5,(X176/(MAX(IF(X$4:X$1999&lt;CB$7,X$4:X$1999))))*5))</f>
        <v/>
      </c>
      <c r="AY176" s="24" t="str">
        <f t="array" ref="AY176">IF(Y176="","",IF(Y176&gt;CC$7,5,(Y176/(MAX(IF(Y$4:Y$1999&lt;CC$7,Y$4:Y$1999))))*5))</f>
        <v/>
      </c>
      <c r="AZ176" s="24" t="str">
        <f t="array" ref="AZ176">IF(Z176="","",IF(Z176&gt;CD$7,5,(Z176/(MAX(IF(Z$4:Z$1999&lt;CD$7,Z$4:Z$1999))))*5))</f>
        <v/>
      </c>
      <c r="BA176" s="24" t="str">
        <f t="array" ref="BA176">IF(AA176="","",IF(AA176&gt;CE$7,5,(AA176/(MAX(IF(AA$4:AA$1999&lt;CE$7,AA$4:AA$1999))))*5))</f>
        <v/>
      </c>
      <c r="BB176" s="24" t="str">
        <f t="array" ref="BB176">IF(AB176="","",IF(AB176&gt;CF$7,5,(AB176/(MAX(IF(AB$4:AB$1999&lt;CF$7,AB$4:AB$1999))))*5))</f>
        <v/>
      </c>
      <c r="BC176" s="24" t="str">
        <f>IF(AM176="","",IF($AP176='WQ Reference'!$A$12,SUMPRODUCT($AQ176:$BB176,'WQ Reference'!$B$12:$M$12),IF($AP176='WQ Reference'!$A$13,SUMPRODUCT($AQ176:$BB176,'WQ Reference'!$B$13:$M$13),IF($AP176='WQ Reference'!$A$14,SUMPRODUCT($AQ176:$BB176,'WQ Reference'!$B$14:$M$14),IF($AP176='WQ Reference'!$A$15,SUMPRODUCT($AQ176:$BB176,'WQ Reference'!$B$15:$M$15),IF($AP176='WQ Reference'!$A$16,SUMPRODUCT($AQ176:$BB176,'WQ Reference'!$B$16:$M$16),IF($AP176='WQ Reference'!$A$17,SUMPRODUCT($AQ176:$BB176,'WQ Reference'!$B$17:$M$17),"Invalid Watershed")))))))</f>
        <v/>
      </c>
      <c r="BD176" s="24" t="str">
        <f t="array" ref="BD176">IF(AC176="","",IF(AC176&gt;CG$7,5,(AC176/(MAX(IF(AC$4:AC$1999&lt;CG$7,AC$4:AC$1999))))*5))</f>
        <v/>
      </c>
      <c r="BE176" s="24" t="str">
        <f t="array" ref="BE176">IF(AD176="","",IF(AD176&gt;CH$7,5,(AD176/(MAX(IF(AD$4:AD$1999&lt;CH$7,AD$4:AD$1999))))*5))</f>
        <v/>
      </c>
      <c r="BF176" s="24" t="str">
        <f t="array" ref="BF176">IF(AE176="","",IF(AE176&gt;CI$7,5,(AE176/(MAX(IF(AE$4:AE$1999&lt;CI$7,AE$4:AE$1999))))*5))</f>
        <v/>
      </c>
      <c r="BG176" s="24" t="str">
        <f t="shared" si="53"/>
        <v/>
      </c>
      <c r="BH176" s="24" t="str">
        <f t="shared" si="54"/>
        <v/>
      </c>
      <c r="BI176" s="24" t="str">
        <f t="shared" si="55"/>
        <v/>
      </c>
      <c r="BJ176" s="24" t="str">
        <f t="shared" si="56"/>
        <v/>
      </c>
      <c r="BK176" s="24" t="str">
        <f t="shared" si="57"/>
        <v/>
      </c>
      <c r="BL176" s="24" t="str">
        <f t="shared" si="58"/>
        <v/>
      </c>
      <c r="BM176" s="24" t="str">
        <f t="shared" si="59"/>
        <v/>
      </c>
      <c r="BN176" s="24" t="str">
        <f t="shared" si="60"/>
        <v/>
      </c>
      <c r="BO176" s="24" t="str">
        <f t="shared" si="61"/>
        <v/>
      </c>
      <c r="BP176" s="24" t="str">
        <f>IF(AM176="","",SUMPRODUCT(BK176:BO176,'Benefit Weights'!$A$3:$E$3))</f>
        <v/>
      </c>
      <c r="BQ176" s="27" t="str">
        <f t="shared" si="62"/>
        <v/>
      </c>
    </row>
    <row r="177" spans="1:69" x14ac:dyDescent="0.25">
      <c r="A177" s="23"/>
      <c r="B177" s="23"/>
      <c r="C177" s="23"/>
      <c r="D177" s="23"/>
      <c r="E177" s="24"/>
      <c r="F177" s="24"/>
      <c r="G177" s="24"/>
      <c r="H177" s="23"/>
      <c r="I177" s="23"/>
      <c r="J177" s="23"/>
      <c r="K177" s="23"/>
      <c r="L177" s="23"/>
      <c r="M177" s="23"/>
      <c r="N177" s="23"/>
      <c r="O177" s="24"/>
      <c r="P177" s="24"/>
      <c r="Q177" s="24"/>
      <c r="R177" s="24"/>
      <c r="S177" s="24"/>
      <c r="T177" s="24"/>
      <c r="U177" s="24"/>
      <c r="V177" s="24"/>
      <c r="W177" s="24"/>
      <c r="X177" s="24"/>
      <c r="Y177" s="24"/>
      <c r="Z177" s="24"/>
      <c r="AA177" s="24"/>
      <c r="AB177" s="24"/>
      <c r="AC177" s="24"/>
      <c r="AD177" s="24"/>
      <c r="AE177" s="24"/>
      <c r="AF177" s="24"/>
      <c r="AG177" s="24"/>
      <c r="AH177" s="24"/>
      <c r="AI177" s="24"/>
      <c r="AJ177" s="23"/>
      <c r="AK177" s="23"/>
      <c r="AL177" s="23"/>
      <c r="AM177" s="23" t="str">
        <f t="shared" si="50"/>
        <v/>
      </c>
      <c r="AN177" s="23" t="str">
        <f t="shared" si="63"/>
        <v/>
      </c>
      <c r="AO177" s="23" t="str">
        <f t="shared" si="51"/>
        <v/>
      </c>
      <c r="AP177" s="23" t="str">
        <f t="shared" si="52"/>
        <v/>
      </c>
      <c r="AQ177" s="24" t="str">
        <f t="array" ref="AQ177">IF(Q177="","",IF(Q177&gt;BU$7,5,(Q177/(MAX(IF(Q$4:Q$1999&lt;BU$7,Q$4:Q$1999))))*5))</f>
        <v/>
      </c>
      <c r="AR177" s="24" t="str">
        <f t="array" ref="AR177">IF(R177="","",IF(R177&gt;BV$7,5,(R177/(MAX(IF(R$4:R$1999&lt;BV$7,R$4:R$1999))))*5))</f>
        <v/>
      </c>
      <c r="AS177" s="24" t="str">
        <f t="array" ref="AS177">IF(S177="","",IF(S177&gt;BW$7,5,(S177/(MAX(IF(S$4:S$1999&lt;BW$7,S$4:S$1999))))*5))</f>
        <v/>
      </c>
      <c r="AT177" s="24" t="str">
        <f t="array" ref="AT177">IF(T177="","",IF(T177&gt;BX$7,5,(T177/(MAX(IF(T$4:T$1999&lt;BX$7,T$4:T$1999))))*5))</f>
        <v/>
      </c>
      <c r="AU177" s="24" t="str">
        <f t="array" ref="AU177">IF(U177="","",IF(U177&gt;BY$7,5,(U177/(MAX(IF(U$4:U$1999&lt;BY$7,U$4:U$1999))))*5))</f>
        <v/>
      </c>
      <c r="AV177" s="24" t="str">
        <f t="array" ref="AV177">IF(V177="","",IF(V177&gt;BZ$7,5,(V177/(MAX(IF(V$4:V$1999&lt;BZ$7,V$4:V$1999))))*5))</f>
        <v/>
      </c>
      <c r="AW177" s="24" t="str">
        <f t="array" ref="AW177">IF(W177="","",IF(W177&gt;CA$7,5,(W177/(MAX(IF(W$4:W$1999&lt;CA$7,W$4:W$1999))))*5))</f>
        <v/>
      </c>
      <c r="AX177" s="24" t="str">
        <f t="array" ref="AX177">IF(X177="","",IF(X177&gt;CB$7,5,(X177/(MAX(IF(X$4:X$1999&lt;CB$7,X$4:X$1999))))*5))</f>
        <v/>
      </c>
      <c r="AY177" s="24" t="str">
        <f t="array" ref="AY177">IF(Y177="","",IF(Y177&gt;CC$7,5,(Y177/(MAX(IF(Y$4:Y$1999&lt;CC$7,Y$4:Y$1999))))*5))</f>
        <v/>
      </c>
      <c r="AZ177" s="24" t="str">
        <f t="array" ref="AZ177">IF(Z177="","",IF(Z177&gt;CD$7,5,(Z177/(MAX(IF(Z$4:Z$1999&lt;CD$7,Z$4:Z$1999))))*5))</f>
        <v/>
      </c>
      <c r="BA177" s="24" t="str">
        <f t="array" ref="BA177">IF(AA177="","",IF(AA177&gt;CE$7,5,(AA177/(MAX(IF(AA$4:AA$1999&lt;CE$7,AA$4:AA$1999))))*5))</f>
        <v/>
      </c>
      <c r="BB177" s="24" t="str">
        <f t="array" ref="BB177">IF(AB177="","",IF(AB177&gt;CF$7,5,(AB177/(MAX(IF(AB$4:AB$1999&lt;CF$7,AB$4:AB$1999))))*5))</f>
        <v/>
      </c>
      <c r="BC177" s="24" t="str">
        <f>IF(AM177="","",IF($AP177='WQ Reference'!$A$12,SUMPRODUCT($AQ177:$BB177,'WQ Reference'!$B$12:$M$12),IF($AP177='WQ Reference'!$A$13,SUMPRODUCT($AQ177:$BB177,'WQ Reference'!$B$13:$M$13),IF($AP177='WQ Reference'!$A$14,SUMPRODUCT($AQ177:$BB177,'WQ Reference'!$B$14:$M$14),IF($AP177='WQ Reference'!$A$15,SUMPRODUCT($AQ177:$BB177,'WQ Reference'!$B$15:$M$15),IF($AP177='WQ Reference'!$A$16,SUMPRODUCT($AQ177:$BB177,'WQ Reference'!$B$16:$M$16),IF($AP177='WQ Reference'!$A$17,SUMPRODUCT($AQ177:$BB177,'WQ Reference'!$B$17:$M$17),"Invalid Watershed")))))))</f>
        <v/>
      </c>
      <c r="BD177" s="24" t="str">
        <f t="array" ref="BD177">IF(AC177="","",IF(AC177&gt;CG$7,5,(AC177/(MAX(IF(AC$4:AC$1999&lt;CG$7,AC$4:AC$1999))))*5))</f>
        <v/>
      </c>
      <c r="BE177" s="24" t="str">
        <f t="array" ref="BE177">IF(AD177="","",IF(AD177&gt;CH$7,5,(AD177/(MAX(IF(AD$4:AD$1999&lt;CH$7,AD$4:AD$1999))))*5))</f>
        <v/>
      </c>
      <c r="BF177" s="24" t="str">
        <f t="array" ref="BF177">IF(AE177="","",IF(AE177&gt;CI$7,5,(AE177/(MAX(IF(AE$4:AE$1999&lt;CI$7,AE$4:AE$1999))))*5))</f>
        <v/>
      </c>
      <c r="BG177" s="24" t="str">
        <f t="shared" si="53"/>
        <v/>
      </c>
      <c r="BH177" s="24" t="str">
        <f t="shared" si="54"/>
        <v/>
      </c>
      <c r="BI177" s="24" t="str">
        <f t="shared" si="55"/>
        <v/>
      </c>
      <c r="BJ177" s="24" t="str">
        <f t="shared" si="56"/>
        <v/>
      </c>
      <c r="BK177" s="24" t="str">
        <f t="shared" si="57"/>
        <v/>
      </c>
      <c r="BL177" s="24" t="str">
        <f t="shared" si="58"/>
        <v/>
      </c>
      <c r="BM177" s="24" t="str">
        <f t="shared" si="59"/>
        <v/>
      </c>
      <c r="BN177" s="24" t="str">
        <f t="shared" si="60"/>
        <v/>
      </c>
      <c r="BO177" s="24" t="str">
        <f t="shared" si="61"/>
        <v/>
      </c>
      <c r="BP177" s="24" t="str">
        <f>IF(AM177="","",SUMPRODUCT(BK177:BO177,'Benefit Weights'!$A$3:$E$3))</f>
        <v/>
      </c>
      <c r="BQ177" s="27" t="str">
        <f t="shared" si="62"/>
        <v/>
      </c>
    </row>
    <row r="178" spans="1:69" x14ac:dyDescent="0.25">
      <c r="A178" s="23"/>
      <c r="B178" s="23"/>
      <c r="C178" s="23"/>
      <c r="D178" s="23"/>
      <c r="E178" s="24"/>
      <c r="F178" s="24"/>
      <c r="G178" s="24"/>
      <c r="H178" s="23"/>
      <c r="I178" s="23"/>
      <c r="J178" s="23"/>
      <c r="K178" s="23"/>
      <c r="L178" s="23"/>
      <c r="M178" s="23"/>
      <c r="N178" s="23"/>
      <c r="O178" s="24"/>
      <c r="P178" s="24"/>
      <c r="Q178" s="24"/>
      <c r="R178" s="24"/>
      <c r="S178" s="24"/>
      <c r="T178" s="24"/>
      <c r="U178" s="24"/>
      <c r="V178" s="24"/>
      <c r="W178" s="24"/>
      <c r="X178" s="24"/>
      <c r="Y178" s="24"/>
      <c r="Z178" s="24"/>
      <c r="AA178" s="24"/>
      <c r="AB178" s="24"/>
      <c r="AC178" s="24"/>
      <c r="AD178" s="24"/>
      <c r="AE178" s="24"/>
      <c r="AF178" s="24"/>
      <c r="AG178" s="24"/>
      <c r="AH178" s="24"/>
      <c r="AI178" s="24"/>
      <c r="AJ178" s="23"/>
      <c r="AK178" s="23"/>
      <c r="AL178" s="23"/>
      <c r="AM178" s="23" t="str">
        <f t="shared" si="50"/>
        <v/>
      </c>
      <c r="AN178" s="23" t="str">
        <f t="shared" si="63"/>
        <v/>
      </c>
      <c r="AO178" s="23" t="str">
        <f t="shared" si="51"/>
        <v/>
      </c>
      <c r="AP178" s="23" t="str">
        <f t="shared" si="52"/>
        <v/>
      </c>
      <c r="AQ178" s="24" t="str">
        <f t="array" ref="AQ178">IF(Q178="","",IF(Q178&gt;BU$7,5,(Q178/(MAX(IF(Q$4:Q$1999&lt;BU$7,Q$4:Q$1999))))*5))</f>
        <v/>
      </c>
      <c r="AR178" s="24" t="str">
        <f t="array" ref="AR178">IF(R178="","",IF(R178&gt;BV$7,5,(R178/(MAX(IF(R$4:R$1999&lt;BV$7,R$4:R$1999))))*5))</f>
        <v/>
      </c>
      <c r="AS178" s="24" t="str">
        <f t="array" ref="AS178">IF(S178="","",IF(S178&gt;BW$7,5,(S178/(MAX(IF(S$4:S$1999&lt;BW$7,S$4:S$1999))))*5))</f>
        <v/>
      </c>
      <c r="AT178" s="24" t="str">
        <f t="array" ref="AT178">IF(T178="","",IF(T178&gt;BX$7,5,(T178/(MAX(IF(T$4:T$1999&lt;BX$7,T$4:T$1999))))*5))</f>
        <v/>
      </c>
      <c r="AU178" s="24" t="str">
        <f t="array" ref="AU178">IF(U178="","",IF(U178&gt;BY$7,5,(U178/(MAX(IF(U$4:U$1999&lt;BY$7,U$4:U$1999))))*5))</f>
        <v/>
      </c>
      <c r="AV178" s="24" t="str">
        <f t="array" ref="AV178">IF(V178="","",IF(V178&gt;BZ$7,5,(V178/(MAX(IF(V$4:V$1999&lt;BZ$7,V$4:V$1999))))*5))</f>
        <v/>
      </c>
      <c r="AW178" s="24" t="str">
        <f t="array" ref="AW178">IF(W178="","",IF(W178&gt;CA$7,5,(W178/(MAX(IF(W$4:W$1999&lt;CA$7,W$4:W$1999))))*5))</f>
        <v/>
      </c>
      <c r="AX178" s="24" t="str">
        <f t="array" ref="AX178">IF(X178="","",IF(X178&gt;CB$7,5,(X178/(MAX(IF(X$4:X$1999&lt;CB$7,X$4:X$1999))))*5))</f>
        <v/>
      </c>
      <c r="AY178" s="24" t="str">
        <f t="array" ref="AY178">IF(Y178="","",IF(Y178&gt;CC$7,5,(Y178/(MAX(IF(Y$4:Y$1999&lt;CC$7,Y$4:Y$1999))))*5))</f>
        <v/>
      </c>
      <c r="AZ178" s="24" t="str">
        <f t="array" ref="AZ178">IF(Z178="","",IF(Z178&gt;CD$7,5,(Z178/(MAX(IF(Z$4:Z$1999&lt;CD$7,Z$4:Z$1999))))*5))</f>
        <v/>
      </c>
      <c r="BA178" s="24" t="str">
        <f t="array" ref="BA178">IF(AA178="","",IF(AA178&gt;CE$7,5,(AA178/(MAX(IF(AA$4:AA$1999&lt;CE$7,AA$4:AA$1999))))*5))</f>
        <v/>
      </c>
      <c r="BB178" s="24" t="str">
        <f t="array" ref="BB178">IF(AB178="","",IF(AB178&gt;CF$7,5,(AB178/(MAX(IF(AB$4:AB$1999&lt;CF$7,AB$4:AB$1999))))*5))</f>
        <v/>
      </c>
      <c r="BC178" s="24" t="str">
        <f>IF(AM178="","",IF($AP178='WQ Reference'!$A$12,SUMPRODUCT($AQ178:$BB178,'WQ Reference'!$B$12:$M$12),IF($AP178='WQ Reference'!$A$13,SUMPRODUCT($AQ178:$BB178,'WQ Reference'!$B$13:$M$13),IF($AP178='WQ Reference'!$A$14,SUMPRODUCT($AQ178:$BB178,'WQ Reference'!$B$14:$M$14),IF($AP178='WQ Reference'!$A$15,SUMPRODUCT($AQ178:$BB178,'WQ Reference'!$B$15:$M$15),IF($AP178='WQ Reference'!$A$16,SUMPRODUCT($AQ178:$BB178,'WQ Reference'!$B$16:$M$16),IF($AP178='WQ Reference'!$A$17,SUMPRODUCT($AQ178:$BB178,'WQ Reference'!$B$17:$M$17),"Invalid Watershed")))))))</f>
        <v/>
      </c>
      <c r="BD178" s="24" t="str">
        <f t="array" ref="BD178">IF(AC178="","",IF(AC178&gt;CG$7,5,(AC178/(MAX(IF(AC$4:AC$1999&lt;CG$7,AC$4:AC$1999))))*5))</f>
        <v/>
      </c>
      <c r="BE178" s="24" t="str">
        <f t="array" ref="BE178">IF(AD178="","",IF(AD178&gt;CH$7,5,(AD178/(MAX(IF(AD$4:AD$1999&lt;CH$7,AD$4:AD$1999))))*5))</f>
        <v/>
      </c>
      <c r="BF178" s="24" t="str">
        <f t="array" ref="BF178">IF(AE178="","",IF(AE178&gt;CI$7,5,(AE178/(MAX(IF(AE$4:AE$1999&lt;CI$7,AE$4:AE$1999))))*5))</f>
        <v/>
      </c>
      <c r="BG178" s="24" t="str">
        <f t="shared" si="53"/>
        <v/>
      </c>
      <c r="BH178" s="24" t="str">
        <f t="shared" si="54"/>
        <v/>
      </c>
      <c r="BI178" s="24" t="str">
        <f t="shared" si="55"/>
        <v/>
      </c>
      <c r="BJ178" s="24" t="str">
        <f t="shared" si="56"/>
        <v/>
      </c>
      <c r="BK178" s="24" t="str">
        <f t="shared" si="57"/>
        <v/>
      </c>
      <c r="BL178" s="24" t="str">
        <f t="shared" si="58"/>
        <v/>
      </c>
      <c r="BM178" s="24" t="str">
        <f t="shared" si="59"/>
        <v/>
      </c>
      <c r="BN178" s="24" t="str">
        <f t="shared" si="60"/>
        <v/>
      </c>
      <c r="BO178" s="24" t="str">
        <f t="shared" si="61"/>
        <v/>
      </c>
      <c r="BP178" s="24" t="str">
        <f>IF(AM178="","",SUMPRODUCT(BK178:BO178,'Benefit Weights'!$A$3:$E$3))</f>
        <v/>
      </c>
      <c r="BQ178" s="27" t="str">
        <f t="shared" si="62"/>
        <v/>
      </c>
    </row>
    <row r="179" spans="1:69" x14ac:dyDescent="0.25">
      <c r="A179" s="23"/>
      <c r="B179" s="23"/>
      <c r="C179" s="23"/>
      <c r="D179" s="23"/>
      <c r="E179" s="24"/>
      <c r="F179" s="24"/>
      <c r="G179" s="24"/>
      <c r="H179" s="23"/>
      <c r="I179" s="23"/>
      <c r="J179" s="23"/>
      <c r="K179" s="23"/>
      <c r="L179" s="23"/>
      <c r="M179" s="23"/>
      <c r="N179" s="23"/>
      <c r="O179" s="24"/>
      <c r="P179" s="24"/>
      <c r="Q179" s="24"/>
      <c r="R179" s="24"/>
      <c r="S179" s="24"/>
      <c r="T179" s="24"/>
      <c r="U179" s="24"/>
      <c r="V179" s="24"/>
      <c r="W179" s="24"/>
      <c r="X179" s="24"/>
      <c r="Y179" s="24"/>
      <c r="Z179" s="24"/>
      <c r="AA179" s="24"/>
      <c r="AB179" s="24"/>
      <c r="AC179" s="24"/>
      <c r="AD179" s="24"/>
      <c r="AE179" s="24"/>
      <c r="AF179" s="24"/>
      <c r="AG179" s="24"/>
      <c r="AH179" s="24"/>
      <c r="AI179" s="24"/>
      <c r="AJ179" s="23"/>
      <c r="AK179" s="23"/>
      <c r="AL179" s="23"/>
      <c r="AM179" s="23" t="str">
        <f t="shared" si="50"/>
        <v/>
      </c>
      <c r="AN179" s="23" t="str">
        <f t="shared" si="63"/>
        <v/>
      </c>
      <c r="AO179" s="23" t="str">
        <f t="shared" si="51"/>
        <v/>
      </c>
      <c r="AP179" s="23" t="str">
        <f t="shared" si="52"/>
        <v/>
      </c>
      <c r="AQ179" s="24" t="str">
        <f t="array" ref="AQ179">IF(Q179="","",IF(Q179&gt;BU$7,5,(Q179/(MAX(IF(Q$4:Q$1999&lt;BU$7,Q$4:Q$1999))))*5))</f>
        <v/>
      </c>
      <c r="AR179" s="24" t="str">
        <f t="array" ref="AR179">IF(R179="","",IF(R179&gt;BV$7,5,(R179/(MAX(IF(R$4:R$1999&lt;BV$7,R$4:R$1999))))*5))</f>
        <v/>
      </c>
      <c r="AS179" s="24" t="str">
        <f t="array" ref="AS179">IF(S179="","",IF(S179&gt;BW$7,5,(S179/(MAX(IF(S$4:S$1999&lt;BW$7,S$4:S$1999))))*5))</f>
        <v/>
      </c>
      <c r="AT179" s="24" t="str">
        <f t="array" ref="AT179">IF(T179="","",IF(T179&gt;BX$7,5,(T179/(MAX(IF(T$4:T$1999&lt;BX$7,T$4:T$1999))))*5))</f>
        <v/>
      </c>
      <c r="AU179" s="24" t="str">
        <f t="array" ref="AU179">IF(U179="","",IF(U179&gt;BY$7,5,(U179/(MAX(IF(U$4:U$1999&lt;BY$7,U$4:U$1999))))*5))</f>
        <v/>
      </c>
      <c r="AV179" s="24" t="str">
        <f t="array" ref="AV179">IF(V179="","",IF(V179&gt;BZ$7,5,(V179/(MAX(IF(V$4:V$1999&lt;BZ$7,V$4:V$1999))))*5))</f>
        <v/>
      </c>
      <c r="AW179" s="24" t="str">
        <f t="array" ref="AW179">IF(W179="","",IF(W179&gt;CA$7,5,(W179/(MAX(IF(W$4:W$1999&lt;CA$7,W$4:W$1999))))*5))</f>
        <v/>
      </c>
      <c r="AX179" s="24" t="str">
        <f t="array" ref="AX179">IF(X179="","",IF(X179&gt;CB$7,5,(X179/(MAX(IF(X$4:X$1999&lt;CB$7,X$4:X$1999))))*5))</f>
        <v/>
      </c>
      <c r="AY179" s="24" t="str">
        <f t="array" ref="AY179">IF(Y179="","",IF(Y179&gt;CC$7,5,(Y179/(MAX(IF(Y$4:Y$1999&lt;CC$7,Y$4:Y$1999))))*5))</f>
        <v/>
      </c>
      <c r="AZ179" s="24" t="str">
        <f t="array" ref="AZ179">IF(Z179="","",IF(Z179&gt;CD$7,5,(Z179/(MAX(IF(Z$4:Z$1999&lt;CD$7,Z$4:Z$1999))))*5))</f>
        <v/>
      </c>
      <c r="BA179" s="24" t="str">
        <f t="array" ref="BA179">IF(AA179="","",IF(AA179&gt;CE$7,5,(AA179/(MAX(IF(AA$4:AA$1999&lt;CE$7,AA$4:AA$1999))))*5))</f>
        <v/>
      </c>
      <c r="BB179" s="24" t="str">
        <f t="array" ref="BB179">IF(AB179="","",IF(AB179&gt;CF$7,5,(AB179/(MAX(IF(AB$4:AB$1999&lt;CF$7,AB$4:AB$1999))))*5))</f>
        <v/>
      </c>
      <c r="BC179" s="24" t="str">
        <f>IF(AM179="","",IF($AP179='WQ Reference'!$A$12,SUMPRODUCT($AQ179:$BB179,'WQ Reference'!$B$12:$M$12),IF($AP179='WQ Reference'!$A$13,SUMPRODUCT($AQ179:$BB179,'WQ Reference'!$B$13:$M$13),IF($AP179='WQ Reference'!$A$14,SUMPRODUCT($AQ179:$BB179,'WQ Reference'!$B$14:$M$14),IF($AP179='WQ Reference'!$A$15,SUMPRODUCT($AQ179:$BB179,'WQ Reference'!$B$15:$M$15),IF($AP179='WQ Reference'!$A$16,SUMPRODUCT($AQ179:$BB179,'WQ Reference'!$B$16:$M$16),IF($AP179='WQ Reference'!$A$17,SUMPRODUCT($AQ179:$BB179,'WQ Reference'!$B$17:$M$17),"Invalid Watershed")))))))</f>
        <v/>
      </c>
      <c r="BD179" s="24" t="str">
        <f t="array" ref="BD179">IF(AC179="","",IF(AC179&gt;CG$7,5,(AC179/(MAX(IF(AC$4:AC$1999&lt;CG$7,AC$4:AC$1999))))*5))</f>
        <v/>
      </c>
      <c r="BE179" s="24" t="str">
        <f t="array" ref="BE179">IF(AD179="","",IF(AD179&gt;CH$7,5,(AD179/(MAX(IF(AD$4:AD$1999&lt;CH$7,AD$4:AD$1999))))*5))</f>
        <v/>
      </c>
      <c r="BF179" s="24" t="str">
        <f t="array" ref="BF179">IF(AE179="","",IF(AE179&gt;CI$7,5,(AE179/(MAX(IF(AE$4:AE$1999&lt;CI$7,AE$4:AE$1999))))*5))</f>
        <v/>
      </c>
      <c r="BG179" s="24" t="str">
        <f t="shared" si="53"/>
        <v/>
      </c>
      <c r="BH179" s="24" t="str">
        <f t="shared" si="54"/>
        <v/>
      </c>
      <c r="BI179" s="24" t="str">
        <f t="shared" si="55"/>
        <v/>
      </c>
      <c r="BJ179" s="24" t="str">
        <f t="shared" si="56"/>
        <v/>
      </c>
      <c r="BK179" s="24" t="str">
        <f t="shared" si="57"/>
        <v/>
      </c>
      <c r="BL179" s="24" t="str">
        <f t="shared" si="58"/>
        <v/>
      </c>
      <c r="BM179" s="24" t="str">
        <f t="shared" si="59"/>
        <v/>
      </c>
      <c r="BN179" s="24" t="str">
        <f t="shared" si="60"/>
        <v/>
      </c>
      <c r="BO179" s="24" t="str">
        <f t="shared" si="61"/>
        <v/>
      </c>
      <c r="BP179" s="24" t="str">
        <f>IF(AM179="","",SUMPRODUCT(BK179:BO179,'Benefit Weights'!$A$3:$E$3))</f>
        <v/>
      </c>
      <c r="BQ179" s="27" t="str">
        <f t="shared" si="62"/>
        <v/>
      </c>
    </row>
    <row r="180" spans="1:69" x14ac:dyDescent="0.25">
      <c r="A180" s="23"/>
      <c r="B180" s="23"/>
      <c r="C180" s="23"/>
      <c r="D180" s="23"/>
      <c r="E180" s="24"/>
      <c r="F180" s="24"/>
      <c r="G180" s="24"/>
      <c r="H180" s="23"/>
      <c r="I180" s="23"/>
      <c r="J180" s="23"/>
      <c r="K180" s="23"/>
      <c r="L180" s="23"/>
      <c r="M180" s="23"/>
      <c r="N180" s="23"/>
      <c r="O180" s="24"/>
      <c r="P180" s="24"/>
      <c r="Q180" s="24"/>
      <c r="R180" s="24"/>
      <c r="S180" s="24"/>
      <c r="T180" s="24"/>
      <c r="U180" s="24"/>
      <c r="V180" s="24"/>
      <c r="W180" s="24"/>
      <c r="X180" s="24"/>
      <c r="Y180" s="24"/>
      <c r="Z180" s="24"/>
      <c r="AA180" s="24"/>
      <c r="AB180" s="24"/>
      <c r="AC180" s="24"/>
      <c r="AD180" s="24"/>
      <c r="AE180" s="24"/>
      <c r="AF180" s="24"/>
      <c r="AG180" s="24"/>
      <c r="AH180" s="24"/>
      <c r="AI180" s="24"/>
      <c r="AJ180" s="23"/>
      <c r="AK180" s="23"/>
      <c r="AL180" s="23"/>
      <c r="AM180" s="23" t="str">
        <f t="shared" si="50"/>
        <v/>
      </c>
      <c r="AN180" s="23" t="str">
        <f t="shared" si="63"/>
        <v/>
      </c>
      <c r="AO180" s="23" t="str">
        <f t="shared" si="51"/>
        <v/>
      </c>
      <c r="AP180" s="23" t="str">
        <f t="shared" si="52"/>
        <v/>
      </c>
      <c r="AQ180" s="24" t="str">
        <f t="array" ref="AQ180">IF(Q180="","",IF(Q180&gt;BU$7,5,(Q180/(MAX(IF(Q$4:Q$1999&lt;BU$7,Q$4:Q$1999))))*5))</f>
        <v/>
      </c>
      <c r="AR180" s="24" t="str">
        <f t="array" ref="AR180">IF(R180="","",IF(R180&gt;BV$7,5,(R180/(MAX(IF(R$4:R$1999&lt;BV$7,R$4:R$1999))))*5))</f>
        <v/>
      </c>
      <c r="AS180" s="24" t="str">
        <f t="array" ref="AS180">IF(S180="","",IF(S180&gt;BW$7,5,(S180/(MAX(IF(S$4:S$1999&lt;BW$7,S$4:S$1999))))*5))</f>
        <v/>
      </c>
      <c r="AT180" s="24" t="str">
        <f t="array" ref="AT180">IF(T180="","",IF(T180&gt;BX$7,5,(T180/(MAX(IF(T$4:T$1999&lt;BX$7,T$4:T$1999))))*5))</f>
        <v/>
      </c>
      <c r="AU180" s="24" t="str">
        <f t="array" ref="AU180">IF(U180="","",IF(U180&gt;BY$7,5,(U180/(MAX(IF(U$4:U$1999&lt;BY$7,U$4:U$1999))))*5))</f>
        <v/>
      </c>
      <c r="AV180" s="24" t="str">
        <f t="array" ref="AV180">IF(V180="","",IF(V180&gt;BZ$7,5,(V180/(MAX(IF(V$4:V$1999&lt;BZ$7,V$4:V$1999))))*5))</f>
        <v/>
      </c>
      <c r="AW180" s="24" t="str">
        <f t="array" ref="AW180">IF(W180="","",IF(W180&gt;CA$7,5,(W180/(MAX(IF(W$4:W$1999&lt;CA$7,W$4:W$1999))))*5))</f>
        <v/>
      </c>
      <c r="AX180" s="24" t="str">
        <f t="array" ref="AX180">IF(X180="","",IF(X180&gt;CB$7,5,(X180/(MAX(IF(X$4:X$1999&lt;CB$7,X$4:X$1999))))*5))</f>
        <v/>
      </c>
      <c r="AY180" s="24" t="str">
        <f t="array" ref="AY180">IF(Y180="","",IF(Y180&gt;CC$7,5,(Y180/(MAX(IF(Y$4:Y$1999&lt;CC$7,Y$4:Y$1999))))*5))</f>
        <v/>
      </c>
      <c r="AZ180" s="24" t="str">
        <f t="array" ref="AZ180">IF(Z180="","",IF(Z180&gt;CD$7,5,(Z180/(MAX(IF(Z$4:Z$1999&lt;CD$7,Z$4:Z$1999))))*5))</f>
        <v/>
      </c>
      <c r="BA180" s="24" t="str">
        <f t="array" ref="BA180">IF(AA180="","",IF(AA180&gt;CE$7,5,(AA180/(MAX(IF(AA$4:AA$1999&lt;CE$7,AA$4:AA$1999))))*5))</f>
        <v/>
      </c>
      <c r="BB180" s="24" t="str">
        <f t="array" ref="BB180">IF(AB180="","",IF(AB180&gt;CF$7,5,(AB180/(MAX(IF(AB$4:AB$1999&lt;CF$7,AB$4:AB$1999))))*5))</f>
        <v/>
      </c>
      <c r="BC180" s="24" t="str">
        <f>IF(AM180="","",IF($AP180='WQ Reference'!$A$12,SUMPRODUCT($AQ180:$BB180,'WQ Reference'!$B$12:$M$12),IF($AP180='WQ Reference'!$A$13,SUMPRODUCT($AQ180:$BB180,'WQ Reference'!$B$13:$M$13),IF($AP180='WQ Reference'!$A$14,SUMPRODUCT($AQ180:$BB180,'WQ Reference'!$B$14:$M$14),IF($AP180='WQ Reference'!$A$15,SUMPRODUCT($AQ180:$BB180,'WQ Reference'!$B$15:$M$15),IF($AP180='WQ Reference'!$A$16,SUMPRODUCT($AQ180:$BB180,'WQ Reference'!$B$16:$M$16),IF($AP180='WQ Reference'!$A$17,SUMPRODUCT($AQ180:$BB180,'WQ Reference'!$B$17:$M$17),"Invalid Watershed")))))))</f>
        <v/>
      </c>
      <c r="BD180" s="24" t="str">
        <f t="array" ref="BD180">IF(AC180="","",IF(AC180&gt;CG$7,5,(AC180/(MAX(IF(AC$4:AC$1999&lt;CG$7,AC$4:AC$1999))))*5))</f>
        <v/>
      </c>
      <c r="BE180" s="24" t="str">
        <f t="array" ref="BE180">IF(AD180="","",IF(AD180&gt;CH$7,5,(AD180/(MAX(IF(AD$4:AD$1999&lt;CH$7,AD$4:AD$1999))))*5))</f>
        <v/>
      </c>
      <c r="BF180" s="24" t="str">
        <f t="array" ref="BF180">IF(AE180="","",IF(AE180&gt;CI$7,5,(AE180/(MAX(IF(AE$4:AE$1999&lt;CI$7,AE$4:AE$1999))))*5))</f>
        <v/>
      </c>
      <c r="BG180" s="24" t="str">
        <f t="shared" si="53"/>
        <v/>
      </c>
      <c r="BH180" s="24" t="str">
        <f t="shared" si="54"/>
        <v/>
      </c>
      <c r="BI180" s="24" t="str">
        <f t="shared" si="55"/>
        <v/>
      </c>
      <c r="BJ180" s="24" t="str">
        <f t="shared" si="56"/>
        <v/>
      </c>
      <c r="BK180" s="24" t="str">
        <f t="shared" si="57"/>
        <v/>
      </c>
      <c r="BL180" s="24" t="str">
        <f t="shared" si="58"/>
        <v/>
      </c>
      <c r="BM180" s="24" t="str">
        <f t="shared" si="59"/>
        <v/>
      </c>
      <c r="BN180" s="24" t="str">
        <f t="shared" si="60"/>
        <v/>
      </c>
      <c r="BO180" s="24" t="str">
        <f t="shared" si="61"/>
        <v/>
      </c>
      <c r="BP180" s="24" t="str">
        <f>IF(AM180="","",SUMPRODUCT(BK180:BO180,'Benefit Weights'!$A$3:$E$3))</f>
        <v/>
      </c>
      <c r="BQ180" s="27" t="str">
        <f t="shared" si="62"/>
        <v/>
      </c>
    </row>
    <row r="181" spans="1:69" x14ac:dyDescent="0.25">
      <c r="A181" s="23"/>
      <c r="B181" s="23"/>
      <c r="C181" s="23"/>
      <c r="D181" s="23"/>
      <c r="E181" s="24"/>
      <c r="F181" s="24"/>
      <c r="G181" s="24"/>
      <c r="H181" s="23"/>
      <c r="I181" s="23"/>
      <c r="J181" s="23"/>
      <c r="K181" s="23"/>
      <c r="L181" s="23"/>
      <c r="M181" s="23"/>
      <c r="N181" s="23"/>
      <c r="O181" s="24"/>
      <c r="P181" s="24"/>
      <c r="Q181" s="24"/>
      <c r="R181" s="24"/>
      <c r="S181" s="24"/>
      <c r="T181" s="24"/>
      <c r="U181" s="24"/>
      <c r="V181" s="24"/>
      <c r="W181" s="24"/>
      <c r="X181" s="24"/>
      <c r="Y181" s="24"/>
      <c r="Z181" s="24"/>
      <c r="AA181" s="24"/>
      <c r="AB181" s="24"/>
      <c r="AC181" s="24"/>
      <c r="AD181" s="24"/>
      <c r="AE181" s="24"/>
      <c r="AF181" s="24"/>
      <c r="AG181" s="24"/>
      <c r="AH181" s="24"/>
      <c r="AI181" s="24"/>
      <c r="AJ181" s="23"/>
      <c r="AK181" s="23"/>
      <c r="AL181" s="23"/>
      <c r="AM181" s="23" t="str">
        <f t="shared" si="50"/>
        <v/>
      </c>
      <c r="AN181" s="23" t="str">
        <f t="shared" si="63"/>
        <v/>
      </c>
      <c r="AO181" s="23" t="str">
        <f t="shared" si="51"/>
        <v/>
      </c>
      <c r="AP181" s="23" t="str">
        <f t="shared" si="52"/>
        <v/>
      </c>
      <c r="AQ181" s="24" t="str">
        <f t="array" ref="AQ181">IF(Q181="","",IF(Q181&gt;BU$7,5,(Q181/(MAX(IF(Q$4:Q$1999&lt;BU$7,Q$4:Q$1999))))*5))</f>
        <v/>
      </c>
      <c r="AR181" s="24" t="str">
        <f t="array" ref="AR181">IF(R181="","",IF(R181&gt;BV$7,5,(R181/(MAX(IF(R$4:R$1999&lt;BV$7,R$4:R$1999))))*5))</f>
        <v/>
      </c>
      <c r="AS181" s="24" t="str">
        <f t="array" ref="AS181">IF(S181="","",IF(S181&gt;BW$7,5,(S181/(MAX(IF(S$4:S$1999&lt;BW$7,S$4:S$1999))))*5))</f>
        <v/>
      </c>
      <c r="AT181" s="24" t="str">
        <f t="array" ref="AT181">IF(T181="","",IF(T181&gt;BX$7,5,(T181/(MAX(IF(T$4:T$1999&lt;BX$7,T$4:T$1999))))*5))</f>
        <v/>
      </c>
      <c r="AU181" s="24" t="str">
        <f t="array" ref="AU181">IF(U181="","",IF(U181&gt;BY$7,5,(U181/(MAX(IF(U$4:U$1999&lt;BY$7,U$4:U$1999))))*5))</f>
        <v/>
      </c>
      <c r="AV181" s="24" t="str">
        <f t="array" ref="AV181">IF(V181="","",IF(V181&gt;BZ$7,5,(V181/(MAX(IF(V$4:V$1999&lt;BZ$7,V$4:V$1999))))*5))</f>
        <v/>
      </c>
      <c r="AW181" s="24" t="str">
        <f t="array" ref="AW181">IF(W181="","",IF(W181&gt;CA$7,5,(W181/(MAX(IF(W$4:W$1999&lt;CA$7,W$4:W$1999))))*5))</f>
        <v/>
      </c>
      <c r="AX181" s="24" t="str">
        <f t="array" ref="AX181">IF(X181="","",IF(X181&gt;CB$7,5,(X181/(MAX(IF(X$4:X$1999&lt;CB$7,X$4:X$1999))))*5))</f>
        <v/>
      </c>
      <c r="AY181" s="24" t="str">
        <f t="array" ref="AY181">IF(Y181="","",IF(Y181&gt;CC$7,5,(Y181/(MAX(IF(Y$4:Y$1999&lt;CC$7,Y$4:Y$1999))))*5))</f>
        <v/>
      </c>
      <c r="AZ181" s="24" t="str">
        <f t="array" ref="AZ181">IF(Z181="","",IF(Z181&gt;CD$7,5,(Z181/(MAX(IF(Z$4:Z$1999&lt;CD$7,Z$4:Z$1999))))*5))</f>
        <v/>
      </c>
      <c r="BA181" s="24" t="str">
        <f t="array" ref="BA181">IF(AA181="","",IF(AA181&gt;CE$7,5,(AA181/(MAX(IF(AA$4:AA$1999&lt;CE$7,AA$4:AA$1999))))*5))</f>
        <v/>
      </c>
      <c r="BB181" s="24" t="str">
        <f t="array" ref="BB181">IF(AB181="","",IF(AB181&gt;CF$7,5,(AB181/(MAX(IF(AB$4:AB$1999&lt;CF$7,AB$4:AB$1999))))*5))</f>
        <v/>
      </c>
      <c r="BC181" s="24" t="str">
        <f>IF(AM181="","",IF($AP181='WQ Reference'!$A$12,SUMPRODUCT($AQ181:$BB181,'WQ Reference'!$B$12:$M$12),IF($AP181='WQ Reference'!$A$13,SUMPRODUCT($AQ181:$BB181,'WQ Reference'!$B$13:$M$13),IF($AP181='WQ Reference'!$A$14,SUMPRODUCT($AQ181:$BB181,'WQ Reference'!$B$14:$M$14),IF($AP181='WQ Reference'!$A$15,SUMPRODUCT($AQ181:$BB181,'WQ Reference'!$B$15:$M$15),IF($AP181='WQ Reference'!$A$16,SUMPRODUCT($AQ181:$BB181,'WQ Reference'!$B$16:$M$16),IF($AP181='WQ Reference'!$A$17,SUMPRODUCT($AQ181:$BB181,'WQ Reference'!$B$17:$M$17),"Invalid Watershed")))))))</f>
        <v/>
      </c>
      <c r="BD181" s="24" t="str">
        <f t="array" ref="BD181">IF(AC181="","",IF(AC181&gt;CG$7,5,(AC181/(MAX(IF(AC$4:AC$1999&lt;CG$7,AC$4:AC$1999))))*5))</f>
        <v/>
      </c>
      <c r="BE181" s="24" t="str">
        <f t="array" ref="BE181">IF(AD181="","",IF(AD181&gt;CH$7,5,(AD181/(MAX(IF(AD$4:AD$1999&lt;CH$7,AD$4:AD$1999))))*5))</f>
        <v/>
      </c>
      <c r="BF181" s="24" t="str">
        <f t="array" ref="BF181">IF(AE181="","",IF(AE181&gt;CI$7,5,(AE181/(MAX(IF(AE$4:AE$1999&lt;CI$7,AE$4:AE$1999))))*5))</f>
        <v/>
      </c>
      <c r="BG181" s="24" t="str">
        <f t="shared" si="53"/>
        <v/>
      </c>
      <c r="BH181" s="24" t="str">
        <f t="shared" si="54"/>
        <v/>
      </c>
      <c r="BI181" s="24" t="str">
        <f t="shared" si="55"/>
        <v/>
      </c>
      <c r="BJ181" s="24" t="str">
        <f t="shared" si="56"/>
        <v/>
      </c>
      <c r="BK181" s="24" t="str">
        <f t="shared" si="57"/>
        <v/>
      </c>
      <c r="BL181" s="24" t="str">
        <f t="shared" si="58"/>
        <v/>
      </c>
      <c r="BM181" s="24" t="str">
        <f t="shared" si="59"/>
        <v/>
      </c>
      <c r="BN181" s="24" t="str">
        <f t="shared" si="60"/>
        <v/>
      </c>
      <c r="BO181" s="24" t="str">
        <f t="shared" si="61"/>
        <v/>
      </c>
      <c r="BP181" s="24" t="str">
        <f>IF(AM181="","",SUMPRODUCT(BK181:BO181,'Benefit Weights'!$A$3:$E$3))</f>
        <v/>
      </c>
      <c r="BQ181" s="27" t="str">
        <f t="shared" si="62"/>
        <v/>
      </c>
    </row>
    <row r="182" spans="1:69" x14ac:dyDescent="0.25">
      <c r="A182" s="23"/>
      <c r="B182" s="23"/>
      <c r="C182" s="23"/>
      <c r="D182" s="23"/>
      <c r="E182" s="24"/>
      <c r="F182" s="24"/>
      <c r="G182" s="24"/>
      <c r="H182" s="23"/>
      <c r="I182" s="23"/>
      <c r="J182" s="23"/>
      <c r="K182" s="23"/>
      <c r="L182" s="23"/>
      <c r="M182" s="23"/>
      <c r="N182" s="23"/>
      <c r="O182" s="24"/>
      <c r="P182" s="24"/>
      <c r="Q182" s="24"/>
      <c r="R182" s="24"/>
      <c r="S182" s="24"/>
      <c r="T182" s="24"/>
      <c r="U182" s="24"/>
      <c r="V182" s="24"/>
      <c r="W182" s="24"/>
      <c r="X182" s="24"/>
      <c r="Y182" s="24"/>
      <c r="Z182" s="24"/>
      <c r="AA182" s="24"/>
      <c r="AB182" s="24"/>
      <c r="AC182" s="24"/>
      <c r="AD182" s="24"/>
      <c r="AE182" s="24"/>
      <c r="AF182" s="24"/>
      <c r="AG182" s="24"/>
      <c r="AH182" s="24"/>
      <c r="AI182" s="24"/>
      <c r="AJ182" s="23"/>
      <c r="AK182" s="23"/>
      <c r="AL182" s="23"/>
      <c r="AM182" s="23" t="str">
        <f t="shared" si="50"/>
        <v/>
      </c>
      <c r="AN182" s="23" t="str">
        <f t="shared" si="63"/>
        <v/>
      </c>
      <c r="AO182" s="23" t="str">
        <f t="shared" si="51"/>
        <v/>
      </c>
      <c r="AP182" s="23" t="str">
        <f t="shared" si="52"/>
        <v/>
      </c>
      <c r="AQ182" s="24" t="str">
        <f t="array" ref="AQ182">IF(Q182="","",IF(Q182&gt;BU$7,5,(Q182/(MAX(IF(Q$4:Q$1999&lt;BU$7,Q$4:Q$1999))))*5))</f>
        <v/>
      </c>
      <c r="AR182" s="24" t="str">
        <f t="array" ref="AR182">IF(R182="","",IF(R182&gt;BV$7,5,(R182/(MAX(IF(R$4:R$1999&lt;BV$7,R$4:R$1999))))*5))</f>
        <v/>
      </c>
      <c r="AS182" s="24" t="str">
        <f t="array" ref="AS182">IF(S182="","",IF(S182&gt;BW$7,5,(S182/(MAX(IF(S$4:S$1999&lt;BW$7,S$4:S$1999))))*5))</f>
        <v/>
      </c>
      <c r="AT182" s="24" t="str">
        <f t="array" ref="AT182">IF(T182="","",IF(T182&gt;BX$7,5,(T182/(MAX(IF(T$4:T$1999&lt;BX$7,T$4:T$1999))))*5))</f>
        <v/>
      </c>
      <c r="AU182" s="24" t="str">
        <f t="array" ref="AU182">IF(U182="","",IF(U182&gt;BY$7,5,(U182/(MAX(IF(U$4:U$1999&lt;BY$7,U$4:U$1999))))*5))</f>
        <v/>
      </c>
      <c r="AV182" s="24" t="str">
        <f t="array" ref="AV182">IF(V182="","",IF(V182&gt;BZ$7,5,(V182/(MAX(IF(V$4:V$1999&lt;BZ$7,V$4:V$1999))))*5))</f>
        <v/>
      </c>
      <c r="AW182" s="24" t="str">
        <f t="array" ref="AW182">IF(W182="","",IF(W182&gt;CA$7,5,(W182/(MAX(IF(W$4:W$1999&lt;CA$7,W$4:W$1999))))*5))</f>
        <v/>
      </c>
      <c r="AX182" s="24" t="str">
        <f t="array" ref="AX182">IF(X182="","",IF(X182&gt;CB$7,5,(X182/(MAX(IF(X$4:X$1999&lt;CB$7,X$4:X$1999))))*5))</f>
        <v/>
      </c>
      <c r="AY182" s="24" t="str">
        <f t="array" ref="AY182">IF(Y182="","",IF(Y182&gt;CC$7,5,(Y182/(MAX(IF(Y$4:Y$1999&lt;CC$7,Y$4:Y$1999))))*5))</f>
        <v/>
      </c>
      <c r="AZ182" s="24" t="str">
        <f t="array" ref="AZ182">IF(Z182="","",IF(Z182&gt;CD$7,5,(Z182/(MAX(IF(Z$4:Z$1999&lt;CD$7,Z$4:Z$1999))))*5))</f>
        <v/>
      </c>
      <c r="BA182" s="24" t="str">
        <f t="array" ref="BA182">IF(AA182="","",IF(AA182&gt;CE$7,5,(AA182/(MAX(IF(AA$4:AA$1999&lt;CE$7,AA$4:AA$1999))))*5))</f>
        <v/>
      </c>
      <c r="BB182" s="24" t="str">
        <f t="array" ref="BB182">IF(AB182="","",IF(AB182&gt;CF$7,5,(AB182/(MAX(IF(AB$4:AB$1999&lt;CF$7,AB$4:AB$1999))))*5))</f>
        <v/>
      </c>
      <c r="BC182" s="24" t="str">
        <f>IF(AM182="","",IF($AP182='WQ Reference'!$A$12,SUMPRODUCT($AQ182:$BB182,'WQ Reference'!$B$12:$M$12),IF($AP182='WQ Reference'!$A$13,SUMPRODUCT($AQ182:$BB182,'WQ Reference'!$B$13:$M$13),IF($AP182='WQ Reference'!$A$14,SUMPRODUCT($AQ182:$BB182,'WQ Reference'!$B$14:$M$14),IF($AP182='WQ Reference'!$A$15,SUMPRODUCT($AQ182:$BB182,'WQ Reference'!$B$15:$M$15),IF($AP182='WQ Reference'!$A$16,SUMPRODUCT($AQ182:$BB182,'WQ Reference'!$B$16:$M$16),IF($AP182='WQ Reference'!$A$17,SUMPRODUCT($AQ182:$BB182,'WQ Reference'!$B$17:$M$17),"Invalid Watershed")))))))</f>
        <v/>
      </c>
      <c r="BD182" s="24" t="str">
        <f t="array" ref="BD182">IF(AC182="","",IF(AC182&gt;CG$7,5,(AC182/(MAX(IF(AC$4:AC$1999&lt;CG$7,AC$4:AC$1999))))*5))</f>
        <v/>
      </c>
      <c r="BE182" s="24" t="str">
        <f t="array" ref="BE182">IF(AD182="","",IF(AD182&gt;CH$7,5,(AD182/(MAX(IF(AD$4:AD$1999&lt;CH$7,AD$4:AD$1999))))*5))</f>
        <v/>
      </c>
      <c r="BF182" s="24" t="str">
        <f t="array" ref="BF182">IF(AE182="","",IF(AE182&gt;CI$7,5,(AE182/(MAX(IF(AE$4:AE$1999&lt;CI$7,AE$4:AE$1999))))*5))</f>
        <v/>
      </c>
      <c r="BG182" s="24" t="str">
        <f t="shared" si="53"/>
        <v/>
      </c>
      <c r="BH182" s="24" t="str">
        <f t="shared" si="54"/>
        <v/>
      </c>
      <c r="BI182" s="24" t="str">
        <f t="shared" si="55"/>
        <v/>
      </c>
      <c r="BJ182" s="24" t="str">
        <f t="shared" si="56"/>
        <v/>
      </c>
      <c r="BK182" s="24" t="str">
        <f t="shared" si="57"/>
        <v/>
      </c>
      <c r="BL182" s="24" t="str">
        <f t="shared" si="58"/>
        <v/>
      </c>
      <c r="BM182" s="24" t="str">
        <f t="shared" si="59"/>
        <v/>
      </c>
      <c r="BN182" s="24" t="str">
        <f t="shared" si="60"/>
        <v/>
      </c>
      <c r="BO182" s="24" t="str">
        <f t="shared" si="61"/>
        <v/>
      </c>
      <c r="BP182" s="24" t="str">
        <f>IF(AM182="","",SUMPRODUCT(BK182:BO182,'Benefit Weights'!$A$3:$E$3))</f>
        <v/>
      </c>
      <c r="BQ182" s="27" t="str">
        <f t="shared" si="62"/>
        <v/>
      </c>
    </row>
    <row r="183" spans="1:69" x14ac:dyDescent="0.25">
      <c r="A183" s="23"/>
      <c r="B183" s="23"/>
      <c r="C183" s="23"/>
      <c r="D183" s="23"/>
      <c r="E183" s="24"/>
      <c r="F183" s="24"/>
      <c r="G183" s="24"/>
      <c r="H183" s="23"/>
      <c r="I183" s="23"/>
      <c r="J183" s="23"/>
      <c r="K183" s="23"/>
      <c r="L183" s="23"/>
      <c r="M183" s="23"/>
      <c r="N183" s="23"/>
      <c r="O183" s="24"/>
      <c r="P183" s="24"/>
      <c r="Q183" s="24"/>
      <c r="R183" s="24"/>
      <c r="S183" s="24"/>
      <c r="T183" s="24"/>
      <c r="U183" s="24"/>
      <c r="V183" s="24"/>
      <c r="W183" s="24"/>
      <c r="X183" s="24"/>
      <c r="Y183" s="24"/>
      <c r="Z183" s="24"/>
      <c r="AA183" s="24"/>
      <c r="AB183" s="24"/>
      <c r="AC183" s="24"/>
      <c r="AD183" s="24"/>
      <c r="AE183" s="24"/>
      <c r="AF183" s="24"/>
      <c r="AG183" s="24"/>
      <c r="AH183" s="24"/>
      <c r="AI183" s="24"/>
      <c r="AJ183" s="23"/>
      <c r="AK183" s="23"/>
      <c r="AL183" s="23"/>
      <c r="AM183" s="23" t="str">
        <f t="shared" si="50"/>
        <v/>
      </c>
      <c r="AN183" s="23" t="str">
        <f t="shared" si="63"/>
        <v/>
      </c>
      <c r="AO183" s="23" t="str">
        <f t="shared" si="51"/>
        <v/>
      </c>
      <c r="AP183" s="23" t="str">
        <f t="shared" si="52"/>
        <v/>
      </c>
      <c r="AQ183" s="24" t="str">
        <f t="array" ref="AQ183">IF(Q183="","",IF(Q183&gt;BU$7,5,(Q183/(MAX(IF(Q$4:Q$1999&lt;BU$7,Q$4:Q$1999))))*5))</f>
        <v/>
      </c>
      <c r="AR183" s="24" t="str">
        <f t="array" ref="AR183">IF(R183="","",IF(R183&gt;BV$7,5,(R183/(MAX(IF(R$4:R$1999&lt;BV$7,R$4:R$1999))))*5))</f>
        <v/>
      </c>
      <c r="AS183" s="24" t="str">
        <f t="array" ref="AS183">IF(S183="","",IF(S183&gt;BW$7,5,(S183/(MAX(IF(S$4:S$1999&lt;BW$7,S$4:S$1999))))*5))</f>
        <v/>
      </c>
      <c r="AT183" s="24" t="str">
        <f t="array" ref="AT183">IF(T183="","",IF(T183&gt;BX$7,5,(T183/(MAX(IF(T$4:T$1999&lt;BX$7,T$4:T$1999))))*5))</f>
        <v/>
      </c>
      <c r="AU183" s="24" t="str">
        <f t="array" ref="AU183">IF(U183="","",IF(U183&gt;BY$7,5,(U183/(MAX(IF(U$4:U$1999&lt;BY$7,U$4:U$1999))))*5))</f>
        <v/>
      </c>
      <c r="AV183" s="24" t="str">
        <f t="array" ref="AV183">IF(V183="","",IF(V183&gt;BZ$7,5,(V183/(MAX(IF(V$4:V$1999&lt;BZ$7,V$4:V$1999))))*5))</f>
        <v/>
      </c>
      <c r="AW183" s="24" t="str">
        <f t="array" ref="AW183">IF(W183="","",IF(W183&gt;CA$7,5,(W183/(MAX(IF(W$4:W$1999&lt;CA$7,W$4:W$1999))))*5))</f>
        <v/>
      </c>
      <c r="AX183" s="24" t="str">
        <f t="array" ref="AX183">IF(X183="","",IF(X183&gt;CB$7,5,(X183/(MAX(IF(X$4:X$1999&lt;CB$7,X$4:X$1999))))*5))</f>
        <v/>
      </c>
      <c r="AY183" s="24" t="str">
        <f t="array" ref="AY183">IF(Y183="","",IF(Y183&gt;CC$7,5,(Y183/(MAX(IF(Y$4:Y$1999&lt;CC$7,Y$4:Y$1999))))*5))</f>
        <v/>
      </c>
      <c r="AZ183" s="24" t="str">
        <f t="array" ref="AZ183">IF(Z183="","",IF(Z183&gt;CD$7,5,(Z183/(MAX(IF(Z$4:Z$1999&lt;CD$7,Z$4:Z$1999))))*5))</f>
        <v/>
      </c>
      <c r="BA183" s="24" t="str">
        <f t="array" ref="BA183">IF(AA183="","",IF(AA183&gt;CE$7,5,(AA183/(MAX(IF(AA$4:AA$1999&lt;CE$7,AA$4:AA$1999))))*5))</f>
        <v/>
      </c>
      <c r="BB183" s="24" t="str">
        <f t="array" ref="BB183">IF(AB183="","",IF(AB183&gt;CF$7,5,(AB183/(MAX(IF(AB$4:AB$1999&lt;CF$7,AB$4:AB$1999))))*5))</f>
        <v/>
      </c>
      <c r="BC183" s="24" t="str">
        <f>IF(AM183="","",IF($AP183='WQ Reference'!$A$12,SUMPRODUCT($AQ183:$BB183,'WQ Reference'!$B$12:$M$12),IF($AP183='WQ Reference'!$A$13,SUMPRODUCT($AQ183:$BB183,'WQ Reference'!$B$13:$M$13),IF($AP183='WQ Reference'!$A$14,SUMPRODUCT($AQ183:$BB183,'WQ Reference'!$B$14:$M$14),IF($AP183='WQ Reference'!$A$15,SUMPRODUCT($AQ183:$BB183,'WQ Reference'!$B$15:$M$15),IF($AP183='WQ Reference'!$A$16,SUMPRODUCT($AQ183:$BB183,'WQ Reference'!$B$16:$M$16),IF($AP183='WQ Reference'!$A$17,SUMPRODUCT($AQ183:$BB183,'WQ Reference'!$B$17:$M$17),"Invalid Watershed")))))))</f>
        <v/>
      </c>
      <c r="BD183" s="24" t="str">
        <f t="array" ref="BD183">IF(AC183="","",IF(AC183&gt;CG$7,5,(AC183/(MAX(IF(AC$4:AC$1999&lt;CG$7,AC$4:AC$1999))))*5))</f>
        <v/>
      </c>
      <c r="BE183" s="24" t="str">
        <f t="array" ref="BE183">IF(AD183="","",IF(AD183&gt;CH$7,5,(AD183/(MAX(IF(AD$4:AD$1999&lt;CH$7,AD$4:AD$1999))))*5))</f>
        <v/>
      </c>
      <c r="BF183" s="24" t="str">
        <f t="array" ref="BF183">IF(AE183="","",IF(AE183&gt;CI$7,5,(AE183/(MAX(IF(AE$4:AE$1999&lt;CI$7,AE$4:AE$1999))))*5))</f>
        <v/>
      </c>
      <c r="BG183" s="24" t="str">
        <f t="shared" si="53"/>
        <v/>
      </c>
      <c r="BH183" s="24" t="str">
        <f t="shared" si="54"/>
        <v/>
      </c>
      <c r="BI183" s="24" t="str">
        <f t="shared" si="55"/>
        <v/>
      </c>
      <c r="BJ183" s="24" t="str">
        <f t="shared" si="56"/>
        <v/>
      </c>
      <c r="BK183" s="24" t="str">
        <f t="shared" si="57"/>
        <v/>
      </c>
      <c r="BL183" s="24" t="str">
        <f t="shared" si="58"/>
        <v/>
      </c>
      <c r="BM183" s="24" t="str">
        <f t="shared" si="59"/>
        <v/>
      </c>
      <c r="BN183" s="24" t="str">
        <f t="shared" si="60"/>
        <v/>
      </c>
      <c r="BO183" s="24" t="str">
        <f t="shared" si="61"/>
        <v/>
      </c>
      <c r="BP183" s="24" t="str">
        <f>IF(AM183="","",SUMPRODUCT(BK183:BO183,'Benefit Weights'!$A$3:$E$3))</f>
        <v/>
      </c>
      <c r="BQ183" s="27" t="str">
        <f t="shared" si="62"/>
        <v/>
      </c>
    </row>
    <row r="184" spans="1:69" x14ac:dyDescent="0.25">
      <c r="A184" s="23"/>
      <c r="B184" s="23"/>
      <c r="C184" s="23"/>
      <c r="D184" s="23"/>
      <c r="E184" s="24"/>
      <c r="F184" s="24"/>
      <c r="G184" s="24"/>
      <c r="H184" s="23"/>
      <c r="I184" s="23"/>
      <c r="J184" s="23"/>
      <c r="K184" s="23"/>
      <c r="L184" s="23"/>
      <c r="M184" s="23"/>
      <c r="N184" s="23"/>
      <c r="O184" s="24"/>
      <c r="P184" s="24"/>
      <c r="Q184" s="24"/>
      <c r="R184" s="24"/>
      <c r="S184" s="24"/>
      <c r="T184" s="24"/>
      <c r="U184" s="24"/>
      <c r="V184" s="24"/>
      <c r="W184" s="24"/>
      <c r="X184" s="24"/>
      <c r="Y184" s="24"/>
      <c r="Z184" s="24"/>
      <c r="AA184" s="24"/>
      <c r="AB184" s="24"/>
      <c r="AC184" s="24"/>
      <c r="AD184" s="24"/>
      <c r="AE184" s="24"/>
      <c r="AF184" s="24"/>
      <c r="AG184" s="24"/>
      <c r="AH184" s="24"/>
      <c r="AI184" s="24"/>
      <c r="AJ184" s="23"/>
      <c r="AK184" s="23"/>
      <c r="AL184" s="23"/>
      <c r="AM184" s="23" t="str">
        <f t="shared" si="50"/>
        <v/>
      </c>
      <c r="AN184" s="23" t="str">
        <f t="shared" si="63"/>
        <v/>
      </c>
      <c r="AO184" s="23" t="str">
        <f t="shared" si="51"/>
        <v/>
      </c>
      <c r="AP184" s="23" t="str">
        <f t="shared" si="52"/>
        <v/>
      </c>
      <c r="AQ184" s="24" t="str">
        <f t="array" ref="AQ184">IF(Q184="","",IF(Q184&gt;BU$7,5,(Q184/(MAX(IF(Q$4:Q$1999&lt;BU$7,Q$4:Q$1999))))*5))</f>
        <v/>
      </c>
      <c r="AR184" s="24" t="str">
        <f t="array" ref="AR184">IF(R184="","",IF(R184&gt;BV$7,5,(R184/(MAX(IF(R$4:R$1999&lt;BV$7,R$4:R$1999))))*5))</f>
        <v/>
      </c>
      <c r="AS184" s="24" t="str">
        <f t="array" ref="AS184">IF(S184="","",IF(S184&gt;BW$7,5,(S184/(MAX(IF(S$4:S$1999&lt;BW$7,S$4:S$1999))))*5))</f>
        <v/>
      </c>
      <c r="AT184" s="24" t="str">
        <f t="array" ref="AT184">IF(T184="","",IF(T184&gt;BX$7,5,(T184/(MAX(IF(T$4:T$1999&lt;BX$7,T$4:T$1999))))*5))</f>
        <v/>
      </c>
      <c r="AU184" s="24" t="str">
        <f t="array" ref="AU184">IF(U184="","",IF(U184&gt;BY$7,5,(U184/(MAX(IF(U$4:U$1999&lt;BY$7,U$4:U$1999))))*5))</f>
        <v/>
      </c>
      <c r="AV184" s="24" t="str">
        <f t="array" ref="AV184">IF(V184="","",IF(V184&gt;BZ$7,5,(V184/(MAX(IF(V$4:V$1999&lt;BZ$7,V$4:V$1999))))*5))</f>
        <v/>
      </c>
      <c r="AW184" s="24" t="str">
        <f t="array" ref="AW184">IF(W184="","",IF(W184&gt;CA$7,5,(W184/(MAX(IF(W$4:W$1999&lt;CA$7,W$4:W$1999))))*5))</f>
        <v/>
      </c>
      <c r="AX184" s="24" t="str">
        <f t="array" ref="AX184">IF(X184="","",IF(X184&gt;CB$7,5,(X184/(MAX(IF(X$4:X$1999&lt;CB$7,X$4:X$1999))))*5))</f>
        <v/>
      </c>
      <c r="AY184" s="24" t="str">
        <f t="array" ref="AY184">IF(Y184="","",IF(Y184&gt;CC$7,5,(Y184/(MAX(IF(Y$4:Y$1999&lt;CC$7,Y$4:Y$1999))))*5))</f>
        <v/>
      </c>
      <c r="AZ184" s="24" t="str">
        <f t="array" ref="AZ184">IF(Z184="","",IF(Z184&gt;CD$7,5,(Z184/(MAX(IF(Z$4:Z$1999&lt;CD$7,Z$4:Z$1999))))*5))</f>
        <v/>
      </c>
      <c r="BA184" s="24" t="str">
        <f t="array" ref="BA184">IF(AA184="","",IF(AA184&gt;CE$7,5,(AA184/(MAX(IF(AA$4:AA$1999&lt;CE$7,AA$4:AA$1999))))*5))</f>
        <v/>
      </c>
      <c r="BB184" s="24" t="str">
        <f t="array" ref="BB184">IF(AB184="","",IF(AB184&gt;CF$7,5,(AB184/(MAX(IF(AB$4:AB$1999&lt;CF$7,AB$4:AB$1999))))*5))</f>
        <v/>
      </c>
      <c r="BC184" s="24" t="str">
        <f>IF(AM184="","",IF($AP184='WQ Reference'!$A$12,SUMPRODUCT($AQ184:$BB184,'WQ Reference'!$B$12:$M$12),IF($AP184='WQ Reference'!$A$13,SUMPRODUCT($AQ184:$BB184,'WQ Reference'!$B$13:$M$13),IF($AP184='WQ Reference'!$A$14,SUMPRODUCT($AQ184:$BB184,'WQ Reference'!$B$14:$M$14),IF($AP184='WQ Reference'!$A$15,SUMPRODUCT($AQ184:$BB184,'WQ Reference'!$B$15:$M$15),IF($AP184='WQ Reference'!$A$16,SUMPRODUCT($AQ184:$BB184,'WQ Reference'!$B$16:$M$16),IF($AP184='WQ Reference'!$A$17,SUMPRODUCT($AQ184:$BB184,'WQ Reference'!$B$17:$M$17),"Invalid Watershed")))))))</f>
        <v/>
      </c>
      <c r="BD184" s="24" t="str">
        <f t="array" ref="BD184">IF(AC184="","",IF(AC184&gt;CG$7,5,(AC184/(MAX(IF(AC$4:AC$1999&lt;CG$7,AC$4:AC$1999))))*5))</f>
        <v/>
      </c>
      <c r="BE184" s="24" t="str">
        <f t="array" ref="BE184">IF(AD184="","",IF(AD184&gt;CH$7,5,(AD184/(MAX(IF(AD$4:AD$1999&lt;CH$7,AD$4:AD$1999))))*5))</f>
        <v/>
      </c>
      <c r="BF184" s="24" t="str">
        <f t="array" ref="BF184">IF(AE184="","",IF(AE184&gt;CI$7,5,(AE184/(MAX(IF(AE$4:AE$1999&lt;CI$7,AE$4:AE$1999))))*5))</f>
        <v/>
      </c>
      <c r="BG184" s="24" t="str">
        <f t="shared" si="53"/>
        <v/>
      </c>
      <c r="BH184" s="24" t="str">
        <f t="shared" si="54"/>
        <v/>
      </c>
      <c r="BI184" s="24" t="str">
        <f t="shared" si="55"/>
        <v/>
      </c>
      <c r="BJ184" s="24" t="str">
        <f t="shared" si="56"/>
        <v/>
      </c>
      <c r="BK184" s="24" t="str">
        <f t="shared" si="57"/>
        <v/>
      </c>
      <c r="BL184" s="24" t="str">
        <f t="shared" si="58"/>
        <v/>
      </c>
      <c r="BM184" s="24" t="str">
        <f t="shared" si="59"/>
        <v/>
      </c>
      <c r="BN184" s="24" t="str">
        <f t="shared" si="60"/>
        <v/>
      </c>
      <c r="BO184" s="24" t="str">
        <f t="shared" si="61"/>
        <v/>
      </c>
      <c r="BP184" s="24" t="str">
        <f>IF(AM184="","",SUMPRODUCT(BK184:BO184,'Benefit Weights'!$A$3:$E$3))</f>
        <v/>
      </c>
      <c r="BQ184" s="27" t="str">
        <f t="shared" si="62"/>
        <v/>
      </c>
    </row>
    <row r="185" spans="1:69" x14ac:dyDescent="0.25">
      <c r="A185" s="23"/>
      <c r="B185" s="23"/>
      <c r="C185" s="23"/>
      <c r="D185" s="23"/>
      <c r="E185" s="24"/>
      <c r="F185" s="24"/>
      <c r="G185" s="24"/>
      <c r="H185" s="23"/>
      <c r="I185" s="23"/>
      <c r="J185" s="23"/>
      <c r="K185" s="23"/>
      <c r="L185" s="23"/>
      <c r="M185" s="23"/>
      <c r="N185" s="23"/>
      <c r="O185" s="24"/>
      <c r="P185" s="24"/>
      <c r="Q185" s="24"/>
      <c r="R185" s="24"/>
      <c r="S185" s="24"/>
      <c r="T185" s="24"/>
      <c r="U185" s="24"/>
      <c r="V185" s="24"/>
      <c r="W185" s="24"/>
      <c r="X185" s="24"/>
      <c r="Y185" s="24"/>
      <c r="Z185" s="24"/>
      <c r="AA185" s="24"/>
      <c r="AB185" s="24"/>
      <c r="AC185" s="24"/>
      <c r="AD185" s="24"/>
      <c r="AE185" s="24"/>
      <c r="AF185" s="24"/>
      <c r="AG185" s="24"/>
      <c r="AH185" s="24"/>
      <c r="AI185" s="24"/>
      <c r="AJ185" s="23"/>
      <c r="AK185" s="23"/>
      <c r="AL185" s="23"/>
      <c r="AM185" s="23" t="str">
        <f t="shared" si="50"/>
        <v/>
      </c>
      <c r="AN185" s="23" t="str">
        <f t="shared" si="63"/>
        <v/>
      </c>
      <c r="AO185" s="23" t="str">
        <f t="shared" si="51"/>
        <v/>
      </c>
      <c r="AP185" s="23" t="str">
        <f t="shared" si="52"/>
        <v/>
      </c>
      <c r="AQ185" s="24" t="str">
        <f t="array" ref="AQ185">IF(Q185="","",IF(Q185&gt;BU$7,5,(Q185/(MAX(IF(Q$4:Q$1999&lt;BU$7,Q$4:Q$1999))))*5))</f>
        <v/>
      </c>
      <c r="AR185" s="24" t="str">
        <f t="array" ref="AR185">IF(R185="","",IF(R185&gt;BV$7,5,(R185/(MAX(IF(R$4:R$1999&lt;BV$7,R$4:R$1999))))*5))</f>
        <v/>
      </c>
      <c r="AS185" s="24" t="str">
        <f t="array" ref="AS185">IF(S185="","",IF(S185&gt;BW$7,5,(S185/(MAX(IF(S$4:S$1999&lt;BW$7,S$4:S$1999))))*5))</f>
        <v/>
      </c>
      <c r="AT185" s="24" t="str">
        <f t="array" ref="AT185">IF(T185="","",IF(T185&gt;BX$7,5,(T185/(MAX(IF(T$4:T$1999&lt;BX$7,T$4:T$1999))))*5))</f>
        <v/>
      </c>
      <c r="AU185" s="24" t="str">
        <f t="array" ref="AU185">IF(U185="","",IF(U185&gt;BY$7,5,(U185/(MAX(IF(U$4:U$1999&lt;BY$7,U$4:U$1999))))*5))</f>
        <v/>
      </c>
      <c r="AV185" s="24" t="str">
        <f t="array" ref="AV185">IF(V185="","",IF(V185&gt;BZ$7,5,(V185/(MAX(IF(V$4:V$1999&lt;BZ$7,V$4:V$1999))))*5))</f>
        <v/>
      </c>
      <c r="AW185" s="24" t="str">
        <f t="array" ref="AW185">IF(W185="","",IF(W185&gt;CA$7,5,(W185/(MAX(IF(W$4:W$1999&lt;CA$7,W$4:W$1999))))*5))</f>
        <v/>
      </c>
      <c r="AX185" s="24" t="str">
        <f t="array" ref="AX185">IF(X185="","",IF(X185&gt;CB$7,5,(X185/(MAX(IF(X$4:X$1999&lt;CB$7,X$4:X$1999))))*5))</f>
        <v/>
      </c>
      <c r="AY185" s="24" t="str">
        <f t="array" ref="AY185">IF(Y185="","",IF(Y185&gt;CC$7,5,(Y185/(MAX(IF(Y$4:Y$1999&lt;CC$7,Y$4:Y$1999))))*5))</f>
        <v/>
      </c>
      <c r="AZ185" s="24" t="str">
        <f t="array" ref="AZ185">IF(Z185="","",IF(Z185&gt;CD$7,5,(Z185/(MAX(IF(Z$4:Z$1999&lt;CD$7,Z$4:Z$1999))))*5))</f>
        <v/>
      </c>
      <c r="BA185" s="24" t="str">
        <f t="array" ref="BA185">IF(AA185="","",IF(AA185&gt;CE$7,5,(AA185/(MAX(IF(AA$4:AA$1999&lt;CE$7,AA$4:AA$1999))))*5))</f>
        <v/>
      </c>
      <c r="BB185" s="24" t="str">
        <f t="array" ref="BB185">IF(AB185="","",IF(AB185&gt;CF$7,5,(AB185/(MAX(IF(AB$4:AB$1999&lt;CF$7,AB$4:AB$1999))))*5))</f>
        <v/>
      </c>
      <c r="BC185" s="24" t="str">
        <f>IF(AM185="","",IF($AP185='WQ Reference'!$A$12,SUMPRODUCT($AQ185:$BB185,'WQ Reference'!$B$12:$M$12),IF($AP185='WQ Reference'!$A$13,SUMPRODUCT($AQ185:$BB185,'WQ Reference'!$B$13:$M$13),IF($AP185='WQ Reference'!$A$14,SUMPRODUCT($AQ185:$BB185,'WQ Reference'!$B$14:$M$14),IF($AP185='WQ Reference'!$A$15,SUMPRODUCT($AQ185:$BB185,'WQ Reference'!$B$15:$M$15),IF($AP185='WQ Reference'!$A$16,SUMPRODUCT($AQ185:$BB185,'WQ Reference'!$B$16:$M$16),IF($AP185='WQ Reference'!$A$17,SUMPRODUCT($AQ185:$BB185,'WQ Reference'!$B$17:$M$17),"Invalid Watershed")))))))</f>
        <v/>
      </c>
      <c r="BD185" s="24" t="str">
        <f t="array" ref="BD185">IF(AC185="","",IF(AC185&gt;CG$7,5,(AC185/(MAX(IF(AC$4:AC$1999&lt;CG$7,AC$4:AC$1999))))*5))</f>
        <v/>
      </c>
      <c r="BE185" s="24" t="str">
        <f t="array" ref="BE185">IF(AD185="","",IF(AD185&gt;CH$7,5,(AD185/(MAX(IF(AD$4:AD$1999&lt;CH$7,AD$4:AD$1999))))*5))</f>
        <v/>
      </c>
      <c r="BF185" s="24" t="str">
        <f t="array" ref="BF185">IF(AE185="","",IF(AE185&gt;CI$7,5,(AE185/(MAX(IF(AE$4:AE$1999&lt;CI$7,AE$4:AE$1999))))*5))</f>
        <v/>
      </c>
      <c r="BG185" s="24" t="str">
        <f t="shared" si="53"/>
        <v/>
      </c>
      <c r="BH185" s="24" t="str">
        <f t="shared" si="54"/>
        <v/>
      </c>
      <c r="BI185" s="24" t="str">
        <f t="shared" si="55"/>
        <v/>
      </c>
      <c r="BJ185" s="24" t="str">
        <f t="shared" si="56"/>
        <v/>
      </c>
      <c r="BK185" s="24" t="str">
        <f t="shared" si="57"/>
        <v/>
      </c>
      <c r="BL185" s="24" t="str">
        <f t="shared" si="58"/>
        <v/>
      </c>
      <c r="BM185" s="24" t="str">
        <f t="shared" si="59"/>
        <v/>
      </c>
      <c r="BN185" s="24" t="str">
        <f t="shared" si="60"/>
        <v/>
      </c>
      <c r="BO185" s="24" t="str">
        <f t="shared" si="61"/>
        <v/>
      </c>
      <c r="BP185" s="24" t="str">
        <f>IF(AM185="","",SUMPRODUCT(BK185:BO185,'Benefit Weights'!$A$3:$E$3))</f>
        <v/>
      </c>
      <c r="BQ185" s="27" t="str">
        <f t="shared" si="62"/>
        <v/>
      </c>
    </row>
    <row r="186" spans="1:69" x14ac:dyDescent="0.25">
      <c r="A186" s="23"/>
      <c r="B186" s="23"/>
      <c r="C186" s="23"/>
      <c r="D186" s="23"/>
      <c r="E186" s="24"/>
      <c r="F186" s="24"/>
      <c r="G186" s="24"/>
      <c r="H186" s="23"/>
      <c r="I186" s="23"/>
      <c r="J186" s="23"/>
      <c r="K186" s="23"/>
      <c r="L186" s="23"/>
      <c r="M186" s="23"/>
      <c r="N186" s="23"/>
      <c r="O186" s="24"/>
      <c r="P186" s="24"/>
      <c r="Q186" s="24"/>
      <c r="R186" s="24"/>
      <c r="S186" s="24"/>
      <c r="T186" s="24"/>
      <c r="U186" s="24"/>
      <c r="V186" s="24"/>
      <c r="W186" s="24"/>
      <c r="X186" s="24"/>
      <c r="Y186" s="24"/>
      <c r="Z186" s="24"/>
      <c r="AA186" s="24"/>
      <c r="AB186" s="24"/>
      <c r="AC186" s="24"/>
      <c r="AD186" s="24"/>
      <c r="AE186" s="24"/>
      <c r="AF186" s="24"/>
      <c r="AG186" s="24"/>
      <c r="AH186" s="24"/>
      <c r="AI186" s="24"/>
      <c r="AJ186" s="23"/>
      <c r="AK186" s="23"/>
      <c r="AL186" s="23"/>
      <c r="AM186" s="23" t="str">
        <f t="shared" si="50"/>
        <v/>
      </c>
      <c r="AN186" s="23" t="str">
        <f t="shared" si="63"/>
        <v/>
      </c>
      <c r="AO186" s="23" t="str">
        <f t="shared" si="51"/>
        <v/>
      </c>
      <c r="AP186" s="23" t="str">
        <f t="shared" si="52"/>
        <v/>
      </c>
      <c r="AQ186" s="24" t="str">
        <f t="array" ref="AQ186">IF(Q186="","",IF(Q186&gt;BU$7,5,(Q186/(MAX(IF(Q$4:Q$1999&lt;BU$7,Q$4:Q$1999))))*5))</f>
        <v/>
      </c>
      <c r="AR186" s="24" t="str">
        <f t="array" ref="AR186">IF(R186="","",IF(R186&gt;BV$7,5,(R186/(MAX(IF(R$4:R$1999&lt;BV$7,R$4:R$1999))))*5))</f>
        <v/>
      </c>
      <c r="AS186" s="24" t="str">
        <f t="array" ref="AS186">IF(S186="","",IF(S186&gt;BW$7,5,(S186/(MAX(IF(S$4:S$1999&lt;BW$7,S$4:S$1999))))*5))</f>
        <v/>
      </c>
      <c r="AT186" s="24" t="str">
        <f t="array" ref="AT186">IF(T186="","",IF(T186&gt;BX$7,5,(T186/(MAX(IF(T$4:T$1999&lt;BX$7,T$4:T$1999))))*5))</f>
        <v/>
      </c>
      <c r="AU186" s="24" t="str">
        <f t="array" ref="AU186">IF(U186="","",IF(U186&gt;BY$7,5,(U186/(MAX(IF(U$4:U$1999&lt;BY$7,U$4:U$1999))))*5))</f>
        <v/>
      </c>
      <c r="AV186" s="24" t="str">
        <f t="array" ref="AV186">IF(V186="","",IF(V186&gt;BZ$7,5,(V186/(MAX(IF(V$4:V$1999&lt;BZ$7,V$4:V$1999))))*5))</f>
        <v/>
      </c>
      <c r="AW186" s="24" t="str">
        <f t="array" ref="AW186">IF(W186="","",IF(W186&gt;CA$7,5,(W186/(MAX(IF(W$4:W$1999&lt;CA$7,W$4:W$1999))))*5))</f>
        <v/>
      </c>
      <c r="AX186" s="24" t="str">
        <f t="array" ref="AX186">IF(X186="","",IF(X186&gt;CB$7,5,(X186/(MAX(IF(X$4:X$1999&lt;CB$7,X$4:X$1999))))*5))</f>
        <v/>
      </c>
      <c r="AY186" s="24" t="str">
        <f t="array" ref="AY186">IF(Y186="","",IF(Y186&gt;CC$7,5,(Y186/(MAX(IF(Y$4:Y$1999&lt;CC$7,Y$4:Y$1999))))*5))</f>
        <v/>
      </c>
      <c r="AZ186" s="24" t="str">
        <f t="array" ref="AZ186">IF(Z186="","",IF(Z186&gt;CD$7,5,(Z186/(MAX(IF(Z$4:Z$1999&lt;CD$7,Z$4:Z$1999))))*5))</f>
        <v/>
      </c>
      <c r="BA186" s="24" t="str">
        <f t="array" ref="BA186">IF(AA186="","",IF(AA186&gt;CE$7,5,(AA186/(MAX(IF(AA$4:AA$1999&lt;CE$7,AA$4:AA$1999))))*5))</f>
        <v/>
      </c>
      <c r="BB186" s="24" t="str">
        <f t="array" ref="BB186">IF(AB186="","",IF(AB186&gt;CF$7,5,(AB186/(MAX(IF(AB$4:AB$1999&lt;CF$7,AB$4:AB$1999))))*5))</f>
        <v/>
      </c>
      <c r="BC186" s="24" t="str">
        <f>IF(AM186="","",IF($AP186='WQ Reference'!$A$12,SUMPRODUCT($AQ186:$BB186,'WQ Reference'!$B$12:$M$12),IF($AP186='WQ Reference'!$A$13,SUMPRODUCT($AQ186:$BB186,'WQ Reference'!$B$13:$M$13),IF($AP186='WQ Reference'!$A$14,SUMPRODUCT($AQ186:$BB186,'WQ Reference'!$B$14:$M$14),IF($AP186='WQ Reference'!$A$15,SUMPRODUCT($AQ186:$BB186,'WQ Reference'!$B$15:$M$15),IF($AP186='WQ Reference'!$A$16,SUMPRODUCT($AQ186:$BB186,'WQ Reference'!$B$16:$M$16),IF($AP186='WQ Reference'!$A$17,SUMPRODUCT($AQ186:$BB186,'WQ Reference'!$B$17:$M$17),"Invalid Watershed")))))))</f>
        <v/>
      </c>
      <c r="BD186" s="24" t="str">
        <f t="array" ref="BD186">IF(AC186="","",IF(AC186&gt;CG$7,5,(AC186/(MAX(IF(AC$4:AC$1999&lt;CG$7,AC$4:AC$1999))))*5))</f>
        <v/>
      </c>
      <c r="BE186" s="24" t="str">
        <f t="array" ref="BE186">IF(AD186="","",IF(AD186&gt;CH$7,5,(AD186/(MAX(IF(AD$4:AD$1999&lt;CH$7,AD$4:AD$1999))))*5))</f>
        <v/>
      </c>
      <c r="BF186" s="24" t="str">
        <f t="array" ref="BF186">IF(AE186="","",IF(AE186&gt;CI$7,5,(AE186/(MAX(IF(AE$4:AE$1999&lt;CI$7,AE$4:AE$1999))))*5))</f>
        <v/>
      </c>
      <c r="BG186" s="24" t="str">
        <f t="shared" si="53"/>
        <v/>
      </c>
      <c r="BH186" s="24" t="str">
        <f t="shared" si="54"/>
        <v/>
      </c>
      <c r="BI186" s="24" t="str">
        <f t="shared" si="55"/>
        <v/>
      </c>
      <c r="BJ186" s="24" t="str">
        <f t="shared" si="56"/>
        <v/>
      </c>
      <c r="BK186" s="24" t="str">
        <f t="shared" si="57"/>
        <v/>
      </c>
      <c r="BL186" s="24" t="str">
        <f t="shared" si="58"/>
        <v/>
      </c>
      <c r="BM186" s="24" t="str">
        <f t="shared" si="59"/>
        <v/>
      </c>
      <c r="BN186" s="24" t="str">
        <f t="shared" si="60"/>
        <v/>
      </c>
      <c r="BO186" s="24" t="str">
        <f t="shared" si="61"/>
        <v/>
      </c>
      <c r="BP186" s="24" t="str">
        <f>IF(AM186="","",SUMPRODUCT(BK186:BO186,'Benefit Weights'!$A$3:$E$3))</f>
        <v/>
      </c>
      <c r="BQ186" s="27" t="str">
        <f t="shared" si="62"/>
        <v/>
      </c>
    </row>
    <row r="187" spans="1:69" x14ac:dyDescent="0.25">
      <c r="A187" s="23"/>
      <c r="B187" s="23"/>
      <c r="C187" s="23"/>
      <c r="D187" s="23"/>
      <c r="E187" s="24"/>
      <c r="F187" s="24"/>
      <c r="G187" s="24"/>
      <c r="H187" s="23"/>
      <c r="I187" s="23"/>
      <c r="J187" s="23"/>
      <c r="K187" s="23"/>
      <c r="L187" s="23"/>
      <c r="M187" s="23"/>
      <c r="N187" s="23"/>
      <c r="O187" s="24"/>
      <c r="P187" s="24"/>
      <c r="Q187" s="24"/>
      <c r="R187" s="24"/>
      <c r="S187" s="24"/>
      <c r="T187" s="24"/>
      <c r="U187" s="24"/>
      <c r="V187" s="24"/>
      <c r="W187" s="24"/>
      <c r="X187" s="24"/>
      <c r="Y187" s="24"/>
      <c r="Z187" s="24"/>
      <c r="AA187" s="24"/>
      <c r="AB187" s="24"/>
      <c r="AC187" s="24"/>
      <c r="AD187" s="24"/>
      <c r="AE187" s="24"/>
      <c r="AF187" s="24"/>
      <c r="AG187" s="24"/>
      <c r="AH187" s="24"/>
      <c r="AI187" s="24"/>
      <c r="AJ187" s="23"/>
      <c r="AK187" s="23"/>
      <c r="AL187" s="23"/>
      <c r="AM187" s="23" t="str">
        <f t="shared" si="50"/>
        <v/>
      </c>
      <c r="AN187" s="23" t="str">
        <f t="shared" si="63"/>
        <v/>
      </c>
      <c r="AO187" s="23" t="str">
        <f t="shared" si="51"/>
        <v/>
      </c>
      <c r="AP187" s="23" t="str">
        <f t="shared" si="52"/>
        <v/>
      </c>
      <c r="AQ187" s="24" t="str">
        <f t="array" ref="AQ187">IF(Q187="","",IF(Q187&gt;BU$7,5,(Q187/(MAX(IF(Q$4:Q$1999&lt;BU$7,Q$4:Q$1999))))*5))</f>
        <v/>
      </c>
      <c r="AR187" s="24" t="str">
        <f t="array" ref="AR187">IF(R187="","",IF(R187&gt;BV$7,5,(R187/(MAX(IF(R$4:R$1999&lt;BV$7,R$4:R$1999))))*5))</f>
        <v/>
      </c>
      <c r="AS187" s="24" t="str">
        <f t="array" ref="AS187">IF(S187="","",IF(S187&gt;BW$7,5,(S187/(MAX(IF(S$4:S$1999&lt;BW$7,S$4:S$1999))))*5))</f>
        <v/>
      </c>
      <c r="AT187" s="24" t="str">
        <f t="array" ref="AT187">IF(T187="","",IF(T187&gt;BX$7,5,(T187/(MAX(IF(T$4:T$1999&lt;BX$7,T$4:T$1999))))*5))</f>
        <v/>
      </c>
      <c r="AU187" s="24" t="str">
        <f t="array" ref="AU187">IF(U187="","",IF(U187&gt;BY$7,5,(U187/(MAX(IF(U$4:U$1999&lt;BY$7,U$4:U$1999))))*5))</f>
        <v/>
      </c>
      <c r="AV187" s="24" t="str">
        <f t="array" ref="AV187">IF(V187="","",IF(V187&gt;BZ$7,5,(V187/(MAX(IF(V$4:V$1999&lt;BZ$7,V$4:V$1999))))*5))</f>
        <v/>
      </c>
      <c r="AW187" s="24" t="str">
        <f t="array" ref="AW187">IF(W187="","",IF(W187&gt;CA$7,5,(W187/(MAX(IF(W$4:W$1999&lt;CA$7,W$4:W$1999))))*5))</f>
        <v/>
      </c>
      <c r="AX187" s="24" t="str">
        <f t="array" ref="AX187">IF(X187="","",IF(X187&gt;CB$7,5,(X187/(MAX(IF(X$4:X$1999&lt;CB$7,X$4:X$1999))))*5))</f>
        <v/>
      </c>
      <c r="AY187" s="24" t="str">
        <f t="array" ref="AY187">IF(Y187="","",IF(Y187&gt;CC$7,5,(Y187/(MAX(IF(Y$4:Y$1999&lt;CC$7,Y$4:Y$1999))))*5))</f>
        <v/>
      </c>
      <c r="AZ187" s="24" t="str">
        <f t="array" ref="AZ187">IF(Z187="","",IF(Z187&gt;CD$7,5,(Z187/(MAX(IF(Z$4:Z$1999&lt;CD$7,Z$4:Z$1999))))*5))</f>
        <v/>
      </c>
      <c r="BA187" s="24" t="str">
        <f t="array" ref="BA187">IF(AA187="","",IF(AA187&gt;CE$7,5,(AA187/(MAX(IF(AA$4:AA$1999&lt;CE$7,AA$4:AA$1999))))*5))</f>
        <v/>
      </c>
      <c r="BB187" s="24" t="str">
        <f t="array" ref="BB187">IF(AB187="","",IF(AB187&gt;CF$7,5,(AB187/(MAX(IF(AB$4:AB$1999&lt;CF$7,AB$4:AB$1999))))*5))</f>
        <v/>
      </c>
      <c r="BC187" s="24" t="str">
        <f>IF(AM187="","",IF($AP187='WQ Reference'!$A$12,SUMPRODUCT($AQ187:$BB187,'WQ Reference'!$B$12:$M$12),IF($AP187='WQ Reference'!$A$13,SUMPRODUCT($AQ187:$BB187,'WQ Reference'!$B$13:$M$13),IF($AP187='WQ Reference'!$A$14,SUMPRODUCT($AQ187:$BB187,'WQ Reference'!$B$14:$M$14),IF($AP187='WQ Reference'!$A$15,SUMPRODUCT($AQ187:$BB187,'WQ Reference'!$B$15:$M$15),IF($AP187='WQ Reference'!$A$16,SUMPRODUCT($AQ187:$BB187,'WQ Reference'!$B$16:$M$16),IF($AP187='WQ Reference'!$A$17,SUMPRODUCT($AQ187:$BB187,'WQ Reference'!$B$17:$M$17),"Invalid Watershed")))))))</f>
        <v/>
      </c>
      <c r="BD187" s="24" t="str">
        <f t="array" ref="BD187">IF(AC187="","",IF(AC187&gt;CG$7,5,(AC187/(MAX(IF(AC$4:AC$1999&lt;CG$7,AC$4:AC$1999))))*5))</f>
        <v/>
      </c>
      <c r="BE187" s="24" t="str">
        <f t="array" ref="BE187">IF(AD187="","",IF(AD187&gt;CH$7,5,(AD187/(MAX(IF(AD$4:AD$1999&lt;CH$7,AD$4:AD$1999))))*5))</f>
        <v/>
      </c>
      <c r="BF187" s="24" t="str">
        <f t="array" ref="BF187">IF(AE187="","",IF(AE187&gt;CI$7,5,(AE187/(MAX(IF(AE$4:AE$1999&lt;CI$7,AE$4:AE$1999))))*5))</f>
        <v/>
      </c>
      <c r="BG187" s="24" t="str">
        <f t="shared" si="53"/>
        <v/>
      </c>
      <c r="BH187" s="24" t="str">
        <f t="shared" si="54"/>
        <v/>
      </c>
      <c r="BI187" s="24" t="str">
        <f t="shared" si="55"/>
        <v/>
      </c>
      <c r="BJ187" s="24" t="str">
        <f t="shared" si="56"/>
        <v/>
      </c>
      <c r="BK187" s="24" t="str">
        <f t="shared" si="57"/>
        <v/>
      </c>
      <c r="BL187" s="24" t="str">
        <f t="shared" si="58"/>
        <v/>
      </c>
      <c r="BM187" s="24" t="str">
        <f t="shared" si="59"/>
        <v/>
      </c>
      <c r="BN187" s="24" t="str">
        <f t="shared" si="60"/>
        <v/>
      </c>
      <c r="BO187" s="24" t="str">
        <f t="shared" si="61"/>
        <v/>
      </c>
      <c r="BP187" s="24" t="str">
        <f>IF(AM187="","",SUMPRODUCT(BK187:BO187,'Benefit Weights'!$A$3:$E$3))</f>
        <v/>
      </c>
      <c r="BQ187" s="27" t="str">
        <f t="shared" si="62"/>
        <v/>
      </c>
    </row>
    <row r="188" spans="1:69" x14ac:dyDescent="0.25">
      <c r="A188" s="23"/>
      <c r="B188" s="23"/>
      <c r="C188" s="23"/>
      <c r="D188" s="23"/>
      <c r="E188" s="24"/>
      <c r="F188" s="24"/>
      <c r="G188" s="24"/>
      <c r="H188" s="23"/>
      <c r="I188" s="23"/>
      <c r="J188" s="23"/>
      <c r="K188" s="23"/>
      <c r="L188" s="23"/>
      <c r="M188" s="23"/>
      <c r="N188" s="23"/>
      <c r="O188" s="24"/>
      <c r="P188" s="24"/>
      <c r="Q188" s="24"/>
      <c r="R188" s="24"/>
      <c r="S188" s="24"/>
      <c r="T188" s="24"/>
      <c r="U188" s="24"/>
      <c r="V188" s="24"/>
      <c r="W188" s="24"/>
      <c r="X188" s="24"/>
      <c r="Y188" s="24"/>
      <c r="Z188" s="24"/>
      <c r="AA188" s="24"/>
      <c r="AB188" s="24"/>
      <c r="AC188" s="24"/>
      <c r="AD188" s="24"/>
      <c r="AE188" s="24"/>
      <c r="AF188" s="24"/>
      <c r="AG188" s="24"/>
      <c r="AH188" s="24"/>
      <c r="AI188" s="24"/>
      <c r="AJ188" s="23"/>
      <c r="AK188" s="23"/>
      <c r="AL188" s="23"/>
      <c r="AM188" s="23" t="str">
        <f t="shared" si="50"/>
        <v/>
      </c>
      <c r="AN188" s="23" t="str">
        <f t="shared" si="63"/>
        <v/>
      </c>
      <c r="AO188" s="23" t="str">
        <f t="shared" si="51"/>
        <v/>
      </c>
      <c r="AP188" s="23" t="str">
        <f t="shared" si="52"/>
        <v/>
      </c>
      <c r="AQ188" s="24" t="str">
        <f t="array" ref="AQ188">IF(Q188="","",IF(Q188&gt;BU$7,5,(Q188/(MAX(IF(Q$4:Q$1999&lt;BU$7,Q$4:Q$1999))))*5))</f>
        <v/>
      </c>
      <c r="AR188" s="24" t="str">
        <f t="array" ref="AR188">IF(R188="","",IF(R188&gt;BV$7,5,(R188/(MAX(IF(R$4:R$1999&lt;BV$7,R$4:R$1999))))*5))</f>
        <v/>
      </c>
      <c r="AS188" s="24" t="str">
        <f t="array" ref="AS188">IF(S188="","",IF(S188&gt;BW$7,5,(S188/(MAX(IF(S$4:S$1999&lt;BW$7,S$4:S$1999))))*5))</f>
        <v/>
      </c>
      <c r="AT188" s="24" t="str">
        <f t="array" ref="AT188">IF(T188="","",IF(T188&gt;BX$7,5,(T188/(MAX(IF(T$4:T$1999&lt;BX$7,T$4:T$1999))))*5))</f>
        <v/>
      </c>
      <c r="AU188" s="24" t="str">
        <f t="array" ref="AU188">IF(U188="","",IF(U188&gt;BY$7,5,(U188/(MAX(IF(U$4:U$1999&lt;BY$7,U$4:U$1999))))*5))</f>
        <v/>
      </c>
      <c r="AV188" s="24" t="str">
        <f t="array" ref="AV188">IF(V188="","",IF(V188&gt;BZ$7,5,(V188/(MAX(IF(V$4:V$1999&lt;BZ$7,V$4:V$1999))))*5))</f>
        <v/>
      </c>
      <c r="AW188" s="24" t="str">
        <f t="array" ref="AW188">IF(W188="","",IF(W188&gt;CA$7,5,(W188/(MAX(IF(W$4:W$1999&lt;CA$7,W$4:W$1999))))*5))</f>
        <v/>
      </c>
      <c r="AX188" s="24" t="str">
        <f t="array" ref="AX188">IF(X188="","",IF(X188&gt;CB$7,5,(X188/(MAX(IF(X$4:X$1999&lt;CB$7,X$4:X$1999))))*5))</f>
        <v/>
      </c>
      <c r="AY188" s="24" t="str">
        <f t="array" ref="AY188">IF(Y188="","",IF(Y188&gt;CC$7,5,(Y188/(MAX(IF(Y$4:Y$1999&lt;CC$7,Y$4:Y$1999))))*5))</f>
        <v/>
      </c>
      <c r="AZ188" s="24" t="str">
        <f t="array" ref="AZ188">IF(Z188="","",IF(Z188&gt;CD$7,5,(Z188/(MAX(IF(Z$4:Z$1999&lt;CD$7,Z$4:Z$1999))))*5))</f>
        <v/>
      </c>
      <c r="BA188" s="24" t="str">
        <f t="array" ref="BA188">IF(AA188="","",IF(AA188&gt;CE$7,5,(AA188/(MAX(IF(AA$4:AA$1999&lt;CE$7,AA$4:AA$1999))))*5))</f>
        <v/>
      </c>
      <c r="BB188" s="24" t="str">
        <f t="array" ref="BB188">IF(AB188="","",IF(AB188&gt;CF$7,5,(AB188/(MAX(IF(AB$4:AB$1999&lt;CF$7,AB$4:AB$1999))))*5))</f>
        <v/>
      </c>
      <c r="BC188" s="24" t="str">
        <f>IF(AM188="","",IF($AP188='WQ Reference'!$A$12,SUMPRODUCT($AQ188:$BB188,'WQ Reference'!$B$12:$M$12),IF($AP188='WQ Reference'!$A$13,SUMPRODUCT($AQ188:$BB188,'WQ Reference'!$B$13:$M$13),IF($AP188='WQ Reference'!$A$14,SUMPRODUCT($AQ188:$BB188,'WQ Reference'!$B$14:$M$14),IF($AP188='WQ Reference'!$A$15,SUMPRODUCT($AQ188:$BB188,'WQ Reference'!$B$15:$M$15),IF($AP188='WQ Reference'!$A$16,SUMPRODUCT($AQ188:$BB188,'WQ Reference'!$B$16:$M$16),IF($AP188='WQ Reference'!$A$17,SUMPRODUCT($AQ188:$BB188,'WQ Reference'!$B$17:$M$17),"Invalid Watershed")))))))</f>
        <v/>
      </c>
      <c r="BD188" s="24" t="str">
        <f t="array" ref="BD188">IF(AC188="","",IF(AC188&gt;CG$7,5,(AC188/(MAX(IF(AC$4:AC$1999&lt;CG$7,AC$4:AC$1999))))*5))</f>
        <v/>
      </c>
      <c r="BE188" s="24" t="str">
        <f t="array" ref="BE188">IF(AD188="","",IF(AD188&gt;CH$7,5,(AD188/(MAX(IF(AD$4:AD$1999&lt;CH$7,AD$4:AD$1999))))*5))</f>
        <v/>
      </c>
      <c r="BF188" s="24" t="str">
        <f t="array" ref="BF188">IF(AE188="","",IF(AE188&gt;CI$7,5,(AE188/(MAX(IF(AE$4:AE$1999&lt;CI$7,AE$4:AE$1999))))*5))</f>
        <v/>
      </c>
      <c r="BG188" s="24" t="str">
        <f t="shared" si="53"/>
        <v/>
      </c>
      <c r="BH188" s="24" t="str">
        <f t="shared" si="54"/>
        <v/>
      </c>
      <c r="BI188" s="24" t="str">
        <f t="shared" si="55"/>
        <v/>
      </c>
      <c r="BJ188" s="24" t="str">
        <f t="shared" si="56"/>
        <v/>
      </c>
      <c r="BK188" s="24" t="str">
        <f t="shared" si="57"/>
        <v/>
      </c>
      <c r="BL188" s="24" t="str">
        <f t="shared" si="58"/>
        <v/>
      </c>
      <c r="BM188" s="24" t="str">
        <f t="shared" si="59"/>
        <v/>
      </c>
      <c r="BN188" s="24" t="str">
        <f t="shared" si="60"/>
        <v/>
      </c>
      <c r="BO188" s="24" t="str">
        <f t="shared" si="61"/>
        <v/>
      </c>
      <c r="BP188" s="24" t="str">
        <f>IF(AM188="","",SUMPRODUCT(BK188:BO188,'Benefit Weights'!$A$3:$E$3))</f>
        <v/>
      </c>
      <c r="BQ188" s="27" t="str">
        <f t="shared" si="62"/>
        <v/>
      </c>
    </row>
    <row r="189" spans="1:69" x14ac:dyDescent="0.25">
      <c r="A189" s="23"/>
      <c r="B189" s="23"/>
      <c r="C189" s="23"/>
      <c r="D189" s="23"/>
      <c r="E189" s="24"/>
      <c r="F189" s="24"/>
      <c r="G189" s="24"/>
      <c r="H189" s="23"/>
      <c r="I189" s="23"/>
      <c r="J189" s="23"/>
      <c r="K189" s="23"/>
      <c r="L189" s="23"/>
      <c r="M189" s="23"/>
      <c r="N189" s="23"/>
      <c r="O189" s="24"/>
      <c r="P189" s="24"/>
      <c r="Q189" s="24"/>
      <c r="R189" s="24"/>
      <c r="S189" s="24"/>
      <c r="T189" s="24"/>
      <c r="U189" s="24"/>
      <c r="V189" s="24"/>
      <c r="W189" s="24"/>
      <c r="X189" s="24"/>
      <c r="Y189" s="24"/>
      <c r="Z189" s="24"/>
      <c r="AA189" s="24"/>
      <c r="AB189" s="24"/>
      <c r="AC189" s="24"/>
      <c r="AD189" s="24"/>
      <c r="AE189" s="24"/>
      <c r="AF189" s="24"/>
      <c r="AG189" s="24"/>
      <c r="AH189" s="24"/>
      <c r="AI189" s="24"/>
      <c r="AJ189" s="23"/>
      <c r="AK189" s="23"/>
      <c r="AL189" s="23"/>
      <c r="AM189" s="23" t="str">
        <f t="shared" si="50"/>
        <v/>
      </c>
      <c r="AN189" s="23" t="str">
        <f t="shared" si="63"/>
        <v/>
      </c>
      <c r="AO189" s="23" t="str">
        <f t="shared" si="51"/>
        <v/>
      </c>
      <c r="AP189" s="23" t="str">
        <f t="shared" si="52"/>
        <v/>
      </c>
      <c r="AQ189" s="24" t="str">
        <f t="array" ref="AQ189">IF(Q189="","",IF(Q189&gt;BU$7,5,(Q189/(MAX(IF(Q$4:Q$1999&lt;BU$7,Q$4:Q$1999))))*5))</f>
        <v/>
      </c>
      <c r="AR189" s="24" t="str">
        <f t="array" ref="AR189">IF(R189="","",IF(R189&gt;BV$7,5,(R189/(MAX(IF(R$4:R$1999&lt;BV$7,R$4:R$1999))))*5))</f>
        <v/>
      </c>
      <c r="AS189" s="24" t="str">
        <f t="array" ref="AS189">IF(S189="","",IF(S189&gt;BW$7,5,(S189/(MAX(IF(S$4:S$1999&lt;BW$7,S$4:S$1999))))*5))</f>
        <v/>
      </c>
      <c r="AT189" s="24" t="str">
        <f t="array" ref="AT189">IF(T189="","",IF(T189&gt;BX$7,5,(T189/(MAX(IF(T$4:T$1999&lt;BX$7,T$4:T$1999))))*5))</f>
        <v/>
      </c>
      <c r="AU189" s="24" t="str">
        <f t="array" ref="AU189">IF(U189="","",IF(U189&gt;BY$7,5,(U189/(MAX(IF(U$4:U$1999&lt;BY$7,U$4:U$1999))))*5))</f>
        <v/>
      </c>
      <c r="AV189" s="24" t="str">
        <f t="array" ref="AV189">IF(V189="","",IF(V189&gt;BZ$7,5,(V189/(MAX(IF(V$4:V$1999&lt;BZ$7,V$4:V$1999))))*5))</f>
        <v/>
      </c>
      <c r="AW189" s="24" t="str">
        <f t="array" ref="AW189">IF(W189="","",IF(W189&gt;CA$7,5,(W189/(MAX(IF(W$4:W$1999&lt;CA$7,W$4:W$1999))))*5))</f>
        <v/>
      </c>
      <c r="AX189" s="24" t="str">
        <f t="array" ref="AX189">IF(X189="","",IF(X189&gt;CB$7,5,(X189/(MAX(IF(X$4:X$1999&lt;CB$7,X$4:X$1999))))*5))</f>
        <v/>
      </c>
      <c r="AY189" s="24" t="str">
        <f t="array" ref="AY189">IF(Y189="","",IF(Y189&gt;CC$7,5,(Y189/(MAX(IF(Y$4:Y$1999&lt;CC$7,Y$4:Y$1999))))*5))</f>
        <v/>
      </c>
      <c r="AZ189" s="24" t="str">
        <f t="array" ref="AZ189">IF(Z189="","",IF(Z189&gt;CD$7,5,(Z189/(MAX(IF(Z$4:Z$1999&lt;CD$7,Z$4:Z$1999))))*5))</f>
        <v/>
      </c>
      <c r="BA189" s="24" t="str">
        <f t="array" ref="BA189">IF(AA189="","",IF(AA189&gt;CE$7,5,(AA189/(MAX(IF(AA$4:AA$1999&lt;CE$7,AA$4:AA$1999))))*5))</f>
        <v/>
      </c>
      <c r="BB189" s="24" t="str">
        <f t="array" ref="BB189">IF(AB189="","",IF(AB189&gt;CF$7,5,(AB189/(MAX(IF(AB$4:AB$1999&lt;CF$7,AB$4:AB$1999))))*5))</f>
        <v/>
      </c>
      <c r="BC189" s="24" t="str">
        <f>IF(AM189="","",IF($AP189='WQ Reference'!$A$12,SUMPRODUCT($AQ189:$BB189,'WQ Reference'!$B$12:$M$12),IF($AP189='WQ Reference'!$A$13,SUMPRODUCT($AQ189:$BB189,'WQ Reference'!$B$13:$M$13),IF($AP189='WQ Reference'!$A$14,SUMPRODUCT($AQ189:$BB189,'WQ Reference'!$B$14:$M$14),IF($AP189='WQ Reference'!$A$15,SUMPRODUCT($AQ189:$BB189,'WQ Reference'!$B$15:$M$15),IF($AP189='WQ Reference'!$A$16,SUMPRODUCT($AQ189:$BB189,'WQ Reference'!$B$16:$M$16),IF($AP189='WQ Reference'!$A$17,SUMPRODUCT($AQ189:$BB189,'WQ Reference'!$B$17:$M$17),"Invalid Watershed")))))))</f>
        <v/>
      </c>
      <c r="BD189" s="24" t="str">
        <f t="array" ref="BD189">IF(AC189="","",IF(AC189&gt;CG$7,5,(AC189/(MAX(IF(AC$4:AC$1999&lt;CG$7,AC$4:AC$1999))))*5))</f>
        <v/>
      </c>
      <c r="BE189" s="24" t="str">
        <f t="array" ref="BE189">IF(AD189="","",IF(AD189&gt;CH$7,5,(AD189/(MAX(IF(AD$4:AD$1999&lt;CH$7,AD$4:AD$1999))))*5))</f>
        <v/>
      </c>
      <c r="BF189" s="24" t="str">
        <f t="array" ref="BF189">IF(AE189="","",IF(AE189&gt;CI$7,5,(AE189/(MAX(IF(AE$4:AE$1999&lt;CI$7,AE$4:AE$1999))))*5))</f>
        <v/>
      </c>
      <c r="BG189" s="24" t="str">
        <f t="shared" si="53"/>
        <v/>
      </c>
      <c r="BH189" s="24" t="str">
        <f t="shared" si="54"/>
        <v/>
      </c>
      <c r="BI189" s="24" t="str">
        <f t="shared" si="55"/>
        <v/>
      </c>
      <c r="BJ189" s="24" t="str">
        <f t="shared" si="56"/>
        <v/>
      </c>
      <c r="BK189" s="24" t="str">
        <f t="shared" si="57"/>
        <v/>
      </c>
      <c r="BL189" s="24" t="str">
        <f t="shared" si="58"/>
        <v/>
      </c>
      <c r="BM189" s="24" t="str">
        <f t="shared" si="59"/>
        <v/>
      </c>
      <c r="BN189" s="24" t="str">
        <f t="shared" si="60"/>
        <v/>
      </c>
      <c r="BO189" s="24" t="str">
        <f t="shared" si="61"/>
        <v/>
      </c>
      <c r="BP189" s="24" t="str">
        <f>IF(AM189="","",SUMPRODUCT(BK189:BO189,'Benefit Weights'!$A$3:$E$3))</f>
        <v/>
      </c>
      <c r="BQ189" s="27" t="str">
        <f t="shared" si="62"/>
        <v/>
      </c>
    </row>
    <row r="190" spans="1:69" x14ac:dyDescent="0.25">
      <c r="A190" s="23"/>
      <c r="B190" s="23"/>
      <c r="C190" s="23"/>
      <c r="D190" s="23"/>
      <c r="E190" s="24"/>
      <c r="F190" s="24"/>
      <c r="G190" s="24"/>
      <c r="H190" s="23"/>
      <c r="I190" s="23"/>
      <c r="J190" s="23"/>
      <c r="K190" s="23"/>
      <c r="L190" s="23"/>
      <c r="M190" s="23"/>
      <c r="N190" s="23"/>
      <c r="O190" s="24"/>
      <c r="P190" s="24"/>
      <c r="Q190" s="24"/>
      <c r="R190" s="24"/>
      <c r="S190" s="24"/>
      <c r="T190" s="24"/>
      <c r="U190" s="24"/>
      <c r="V190" s="24"/>
      <c r="W190" s="24"/>
      <c r="X190" s="24"/>
      <c r="Y190" s="24"/>
      <c r="Z190" s="24"/>
      <c r="AA190" s="24"/>
      <c r="AB190" s="24"/>
      <c r="AC190" s="24"/>
      <c r="AD190" s="24"/>
      <c r="AE190" s="24"/>
      <c r="AF190" s="24"/>
      <c r="AG190" s="24"/>
      <c r="AH190" s="24"/>
      <c r="AI190" s="24"/>
      <c r="AJ190" s="23"/>
      <c r="AK190" s="23"/>
      <c r="AL190" s="23"/>
      <c r="AM190" s="23" t="str">
        <f t="shared" si="50"/>
        <v/>
      </c>
      <c r="AN190" s="23" t="str">
        <f t="shared" si="63"/>
        <v/>
      </c>
      <c r="AO190" s="23" t="str">
        <f t="shared" si="51"/>
        <v/>
      </c>
      <c r="AP190" s="23" t="str">
        <f t="shared" si="52"/>
        <v/>
      </c>
      <c r="AQ190" s="24" t="str">
        <f t="array" ref="AQ190">IF(Q190="","",IF(Q190&gt;BU$7,5,(Q190/(MAX(IF(Q$4:Q$1999&lt;BU$7,Q$4:Q$1999))))*5))</f>
        <v/>
      </c>
      <c r="AR190" s="24" t="str">
        <f t="array" ref="AR190">IF(R190="","",IF(R190&gt;BV$7,5,(R190/(MAX(IF(R$4:R$1999&lt;BV$7,R$4:R$1999))))*5))</f>
        <v/>
      </c>
      <c r="AS190" s="24" t="str">
        <f t="array" ref="AS190">IF(S190="","",IF(S190&gt;BW$7,5,(S190/(MAX(IF(S$4:S$1999&lt;BW$7,S$4:S$1999))))*5))</f>
        <v/>
      </c>
      <c r="AT190" s="24" t="str">
        <f t="array" ref="AT190">IF(T190="","",IF(T190&gt;BX$7,5,(T190/(MAX(IF(T$4:T$1999&lt;BX$7,T$4:T$1999))))*5))</f>
        <v/>
      </c>
      <c r="AU190" s="24" t="str">
        <f t="array" ref="AU190">IF(U190="","",IF(U190&gt;BY$7,5,(U190/(MAX(IF(U$4:U$1999&lt;BY$7,U$4:U$1999))))*5))</f>
        <v/>
      </c>
      <c r="AV190" s="24" t="str">
        <f t="array" ref="AV190">IF(V190="","",IF(V190&gt;BZ$7,5,(V190/(MAX(IF(V$4:V$1999&lt;BZ$7,V$4:V$1999))))*5))</f>
        <v/>
      </c>
      <c r="AW190" s="24" t="str">
        <f t="array" ref="AW190">IF(W190="","",IF(W190&gt;CA$7,5,(W190/(MAX(IF(W$4:W$1999&lt;CA$7,W$4:W$1999))))*5))</f>
        <v/>
      </c>
      <c r="AX190" s="24" t="str">
        <f t="array" ref="AX190">IF(X190="","",IF(X190&gt;CB$7,5,(X190/(MAX(IF(X$4:X$1999&lt;CB$7,X$4:X$1999))))*5))</f>
        <v/>
      </c>
      <c r="AY190" s="24" t="str">
        <f t="array" ref="AY190">IF(Y190="","",IF(Y190&gt;CC$7,5,(Y190/(MAX(IF(Y$4:Y$1999&lt;CC$7,Y$4:Y$1999))))*5))</f>
        <v/>
      </c>
      <c r="AZ190" s="24" t="str">
        <f t="array" ref="AZ190">IF(Z190="","",IF(Z190&gt;CD$7,5,(Z190/(MAX(IF(Z$4:Z$1999&lt;CD$7,Z$4:Z$1999))))*5))</f>
        <v/>
      </c>
      <c r="BA190" s="24" t="str">
        <f t="array" ref="BA190">IF(AA190="","",IF(AA190&gt;CE$7,5,(AA190/(MAX(IF(AA$4:AA$1999&lt;CE$7,AA$4:AA$1999))))*5))</f>
        <v/>
      </c>
      <c r="BB190" s="24" t="str">
        <f t="array" ref="BB190">IF(AB190="","",IF(AB190&gt;CF$7,5,(AB190/(MAX(IF(AB$4:AB$1999&lt;CF$7,AB$4:AB$1999))))*5))</f>
        <v/>
      </c>
      <c r="BC190" s="24" t="str">
        <f>IF(AM190="","",IF($AP190='WQ Reference'!$A$12,SUMPRODUCT($AQ190:$BB190,'WQ Reference'!$B$12:$M$12),IF($AP190='WQ Reference'!$A$13,SUMPRODUCT($AQ190:$BB190,'WQ Reference'!$B$13:$M$13),IF($AP190='WQ Reference'!$A$14,SUMPRODUCT($AQ190:$BB190,'WQ Reference'!$B$14:$M$14),IF($AP190='WQ Reference'!$A$15,SUMPRODUCT($AQ190:$BB190,'WQ Reference'!$B$15:$M$15),IF($AP190='WQ Reference'!$A$16,SUMPRODUCT($AQ190:$BB190,'WQ Reference'!$B$16:$M$16),IF($AP190='WQ Reference'!$A$17,SUMPRODUCT($AQ190:$BB190,'WQ Reference'!$B$17:$M$17),"Invalid Watershed")))))))</f>
        <v/>
      </c>
      <c r="BD190" s="24" t="str">
        <f t="array" ref="BD190">IF(AC190="","",IF(AC190&gt;CG$7,5,(AC190/(MAX(IF(AC$4:AC$1999&lt;CG$7,AC$4:AC$1999))))*5))</f>
        <v/>
      </c>
      <c r="BE190" s="24" t="str">
        <f t="array" ref="BE190">IF(AD190="","",IF(AD190&gt;CH$7,5,(AD190/(MAX(IF(AD$4:AD$1999&lt;CH$7,AD$4:AD$1999))))*5))</f>
        <v/>
      </c>
      <c r="BF190" s="24" t="str">
        <f t="array" ref="BF190">IF(AE190="","",IF(AE190&gt;CI$7,5,(AE190/(MAX(IF(AE$4:AE$1999&lt;CI$7,AE$4:AE$1999))))*5))</f>
        <v/>
      </c>
      <c r="BG190" s="24" t="str">
        <f t="shared" si="53"/>
        <v/>
      </c>
      <c r="BH190" s="24" t="str">
        <f t="shared" si="54"/>
        <v/>
      </c>
      <c r="BI190" s="24" t="str">
        <f t="shared" si="55"/>
        <v/>
      </c>
      <c r="BJ190" s="24" t="str">
        <f t="shared" si="56"/>
        <v/>
      </c>
      <c r="BK190" s="24" t="str">
        <f t="shared" si="57"/>
        <v/>
      </c>
      <c r="BL190" s="24" t="str">
        <f t="shared" si="58"/>
        <v/>
      </c>
      <c r="BM190" s="24" t="str">
        <f t="shared" si="59"/>
        <v/>
      </c>
      <c r="BN190" s="24" t="str">
        <f t="shared" si="60"/>
        <v/>
      </c>
      <c r="BO190" s="24" t="str">
        <f t="shared" si="61"/>
        <v/>
      </c>
      <c r="BP190" s="24" t="str">
        <f>IF(AM190="","",SUMPRODUCT(BK190:BO190,'Benefit Weights'!$A$3:$E$3))</f>
        <v/>
      </c>
      <c r="BQ190" s="27" t="str">
        <f t="shared" si="62"/>
        <v/>
      </c>
    </row>
    <row r="191" spans="1:69" x14ac:dyDescent="0.25">
      <c r="A191" s="23"/>
      <c r="B191" s="23"/>
      <c r="C191" s="23"/>
      <c r="D191" s="23"/>
      <c r="E191" s="24"/>
      <c r="F191" s="24"/>
      <c r="G191" s="24"/>
      <c r="H191" s="23"/>
      <c r="I191" s="23"/>
      <c r="J191" s="23"/>
      <c r="K191" s="23"/>
      <c r="L191" s="23"/>
      <c r="M191" s="23"/>
      <c r="N191" s="23"/>
      <c r="O191" s="24"/>
      <c r="P191" s="24"/>
      <c r="Q191" s="24"/>
      <c r="R191" s="24"/>
      <c r="S191" s="24"/>
      <c r="T191" s="24"/>
      <c r="U191" s="24"/>
      <c r="V191" s="24"/>
      <c r="W191" s="24"/>
      <c r="X191" s="24"/>
      <c r="Y191" s="24"/>
      <c r="Z191" s="24"/>
      <c r="AA191" s="24"/>
      <c r="AB191" s="24"/>
      <c r="AC191" s="24"/>
      <c r="AD191" s="24"/>
      <c r="AE191" s="24"/>
      <c r="AF191" s="24"/>
      <c r="AG191" s="24"/>
      <c r="AH191" s="24"/>
      <c r="AI191" s="24"/>
      <c r="AJ191" s="23"/>
      <c r="AK191" s="23"/>
      <c r="AL191" s="23"/>
      <c r="AM191" s="23" t="str">
        <f t="shared" si="50"/>
        <v/>
      </c>
      <c r="AN191" s="23" t="str">
        <f t="shared" si="63"/>
        <v/>
      </c>
      <c r="AO191" s="23" t="str">
        <f t="shared" si="51"/>
        <v/>
      </c>
      <c r="AP191" s="23" t="str">
        <f t="shared" si="52"/>
        <v/>
      </c>
      <c r="AQ191" s="24" t="str">
        <f t="array" ref="AQ191">IF(Q191="","",IF(Q191&gt;BU$7,5,(Q191/(MAX(IF(Q$4:Q$1999&lt;BU$7,Q$4:Q$1999))))*5))</f>
        <v/>
      </c>
      <c r="AR191" s="24" t="str">
        <f t="array" ref="AR191">IF(R191="","",IF(R191&gt;BV$7,5,(R191/(MAX(IF(R$4:R$1999&lt;BV$7,R$4:R$1999))))*5))</f>
        <v/>
      </c>
      <c r="AS191" s="24" t="str">
        <f t="array" ref="AS191">IF(S191="","",IF(S191&gt;BW$7,5,(S191/(MAX(IF(S$4:S$1999&lt;BW$7,S$4:S$1999))))*5))</f>
        <v/>
      </c>
      <c r="AT191" s="24" t="str">
        <f t="array" ref="AT191">IF(T191="","",IF(T191&gt;BX$7,5,(T191/(MAX(IF(T$4:T$1999&lt;BX$7,T$4:T$1999))))*5))</f>
        <v/>
      </c>
      <c r="AU191" s="24" t="str">
        <f t="array" ref="AU191">IF(U191="","",IF(U191&gt;BY$7,5,(U191/(MAX(IF(U$4:U$1999&lt;BY$7,U$4:U$1999))))*5))</f>
        <v/>
      </c>
      <c r="AV191" s="24" t="str">
        <f t="array" ref="AV191">IF(V191="","",IF(V191&gt;BZ$7,5,(V191/(MAX(IF(V$4:V$1999&lt;BZ$7,V$4:V$1999))))*5))</f>
        <v/>
      </c>
      <c r="AW191" s="24" t="str">
        <f t="array" ref="AW191">IF(W191="","",IF(W191&gt;CA$7,5,(W191/(MAX(IF(W$4:W$1999&lt;CA$7,W$4:W$1999))))*5))</f>
        <v/>
      </c>
      <c r="AX191" s="24" t="str">
        <f t="array" ref="AX191">IF(X191="","",IF(X191&gt;CB$7,5,(X191/(MAX(IF(X$4:X$1999&lt;CB$7,X$4:X$1999))))*5))</f>
        <v/>
      </c>
      <c r="AY191" s="24" t="str">
        <f t="array" ref="AY191">IF(Y191="","",IF(Y191&gt;CC$7,5,(Y191/(MAX(IF(Y$4:Y$1999&lt;CC$7,Y$4:Y$1999))))*5))</f>
        <v/>
      </c>
      <c r="AZ191" s="24" t="str">
        <f t="array" ref="AZ191">IF(Z191="","",IF(Z191&gt;CD$7,5,(Z191/(MAX(IF(Z$4:Z$1999&lt;CD$7,Z$4:Z$1999))))*5))</f>
        <v/>
      </c>
      <c r="BA191" s="24" t="str">
        <f t="array" ref="BA191">IF(AA191="","",IF(AA191&gt;CE$7,5,(AA191/(MAX(IF(AA$4:AA$1999&lt;CE$7,AA$4:AA$1999))))*5))</f>
        <v/>
      </c>
      <c r="BB191" s="24" t="str">
        <f t="array" ref="BB191">IF(AB191="","",IF(AB191&gt;CF$7,5,(AB191/(MAX(IF(AB$4:AB$1999&lt;CF$7,AB$4:AB$1999))))*5))</f>
        <v/>
      </c>
      <c r="BC191" s="24" t="str">
        <f>IF(AM191="","",IF($AP191='WQ Reference'!$A$12,SUMPRODUCT($AQ191:$BB191,'WQ Reference'!$B$12:$M$12),IF($AP191='WQ Reference'!$A$13,SUMPRODUCT($AQ191:$BB191,'WQ Reference'!$B$13:$M$13),IF($AP191='WQ Reference'!$A$14,SUMPRODUCT($AQ191:$BB191,'WQ Reference'!$B$14:$M$14),IF($AP191='WQ Reference'!$A$15,SUMPRODUCT($AQ191:$BB191,'WQ Reference'!$B$15:$M$15),IF($AP191='WQ Reference'!$A$16,SUMPRODUCT($AQ191:$BB191,'WQ Reference'!$B$16:$M$16),IF($AP191='WQ Reference'!$A$17,SUMPRODUCT($AQ191:$BB191,'WQ Reference'!$B$17:$M$17),"Invalid Watershed")))))))</f>
        <v/>
      </c>
      <c r="BD191" s="24" t="str">
        <f t="array" ref="BD191">IF(AC191="","",IF(AC191&gt;CG$7,5,(AC191/(MAX(IF(AC$4:AC$1999&lt;CG$7,AC$4:AC$1999))))*5))</f>
        <v/>
      </c>
      <c r="BE191" s="24" t="str">
        <f t="array" ref="BE191">IF(AD191="","",IF(AD191&gt;CH$7,5,(AD191/(MAX(IF(AD$4:AD$1999&lt;CH$7,AD$4:AD$1999))))*5))</f>
        <v/>
      </c>
      <c r="BF191" s="24" t="str">
        <f t="array" ref="BF191">IF(AE191="","",IF(AE191&gt;CI$7,5,(AE191/(MAX(IF(AE$4:AE$1999&lt;CI$7,AE$4:AE$1999))))*5))</f>
        <v/>
      </c>
      <c r="BG191" s="24" t="str">
        <f t="shared" si="53"/>
        <v/>
      </c>
      <c r="BH191" s="24" t="str">
        <f t="shared" si="54"/>
        <v/>
      </c>
      <c r="BI191" s="24" t="str">
        <f t="shared" si="55"/>
        <v/>
      </c>
      <c r="BJ191" s="24" t="str">
        <f t="shared" si="56"/>
        <v/>
      </c>
      <c r="BK191" s="24" t="str">
        <f t="shared" si="57"/>
        <v/>
      </c>
      <c r="BL191" s="24" t="str">
        <f t="shared" si="58"/>
        <v/>
      </c>
      <c r="BM191" s="24" t="str">
        <f t="shared" si="59"/>
        <v/>
      </c>
      <c r="BN191" s="24" t="str">
        <f t="shared" si="60"/>
        <v/>
      </c>
      <c r="BO191" s="24" t="str">
        <f t="shared" si="61"/>
        <v/>
      </c>
      <c r="BP191" s="24" t="str">
        <f>IF(AM191="","",SUMPRODUCT(BK191:BO191,'Benefit Weights'!$A$3:$E$3))</f>
        <v/>
      </c>
      <c r="BQ191" s="27" t="str">
        <f t="shared" si="62"/>
        <v/>
      </c>
    </row>
    <row r="192" spans="1:69" x14ac:dyDescent="0.25">
      <c r="A192" s="23"/>
      <c r="B192" s="23"/>
      <c r="C192" s="23"/>
      <c r="D192" s="23"/>
      <c r="E192" s="24"/>
      <c r="F192" s="24"/>
      <c r="G192" s="24"/>
      <c r="H192" s="23"/>
      <c r="I192" s="23"/>
      <c r="J192" s="23"/>
      <c r="K192" s="23"/>
      <c r="L192" s="23"/>
      <c r="M192" s="23"/>
      <c r="N192" s="23"/>
      <c r="O192" s="24"/>
      <c r="P192" s="24"/>
      <c r="Q192" s="24"/>
      <c r="R192" s="24"/>
      <c r="S192" s="24"/>
      <c r="T192" s="24"/>
      <c r="U192" s="24"/>
      <c r="V192" s="24"/>
      <c r="W192" s="24"/>
      <c r="X192" s="24"/>
      <c r="Y192" s="24"/>
      <c r="Z192" s="24"/>
      <c r="AA192" s="24"/>
      <c r="AB192" s="24"/>
      <c r="AC192" s="24"/>
      <c r="AD192" s="24"/>
      <c r="AE192" s="24"/>
      <c r="AF192" s="24"/>
      <c r="AG192" s="24"/>
      <c r="AH192" s="24"/>
      <c r="AI192" s="24"/>
      <c r="AJ192" s="23"/>
      <c r="AK192" s="23"/>
      <c r="AL192" s="23"/>
      <c r="AM192" s="23" t="str">
        <f t="shared" si="50"/>
        <v/>
      </c>
      <c r="AN192" s="23" t="str">
        <f t="shared" si="63"/>
        <v/>
      </c>
      <c r="AO192" s="23" t="str">
        <f t="shared" si="51"/>
        <v/>
      </c>
      <c r="AP192" s="23" t="str">
        <f t="shared" si="52"/>
        <v/>
      </c>
      <c r="AQ192" s="24" t="str">
        <f t="array" ref="AQ192">IF(Q192="","",IF(Q192&gt;BU$7,5,(Q192/(MAX(IF(Q$4:Q$1999&lt;BU$7,Q$4:Q$1999))))*5))</f>
        <v/>
      </c>
      <c r="AR192" s="24" t="str">
        <f t="array" ref="AR192">IF(R192="","",IF(R192&gt;BV$7,5,(R192/(MAX(IF(R$4:R$1999&lt;BV$7,R$4:R$1999))))*5))</f>
        <v/>
      </c>
      <c r="AS192" s="24" t="str">
        <f t="array" ref="AS192">IF(S192="","",IF(S192&gt;BW$7,5,(S192/(MAX(IF(S$4:S$1999&lt;BW$7,S$4:S$1999))))*5))</f>
        <v/>
      </c>
      <c r="AT192" s="24" t="str">
        <f t="array" ref="AT192">IF(T192="","",IF(T192&gt;BX$7,5,(T192/(MAX(IF(T$4:T$1999&lt;BX$7,T$4:T$1999))))*5))</f>
        <v/>
      </c>
      <c r="AU192" s="24" t="str">
        <f t="array" ref="AU192">IF(U192="","",IF(U192&gt;BY$7,5,(U192/(MAX(IF(U$4:U$1999&lt;BY$7,U$4:U$1999))))*5))</f>
        <v/>
      </c>
      <c r="AV192" s="24" t="str">
        <f t="array" ref="AV192">IF(V192="","",IF(V192&gt;BZ$7,5,(V192/(MAX(IF(V$4:V$1999&lt;BZ$7,V$4:V$1999))))*5))</f>
        <v/>
      </c>
      <c r="AW192" s="24" t="str">
        <f t="array" ref="AW192">IF(W192="","",IF(W192&gt;CA$7,5,(W192/(MAX(IF(W$4:W$1999&lt;CA$7,W$4:W$1999))))*5))</f>
        <v/>
      </c>
      <c r="AX192" s="24" t="str">
        <f t="array" ref="AX192">IF(X192="","",IF(X192&gt;CB$7,5,(X192/(MAX(IF(X$4:X$1999&lt;CB$7,X$4:X$1999))))*5))</f>
        <v/>
      </c>
      <c r="AY192" s="24" t="str">
        <f t="array" ref="AY192">IF(Y192="","",IF(Y192&gt;CC$7,5,(Y192/(MAX(IF(Y$4:Y$1999&lt;CC$7,Y$4:Y$1999))))*5))</f>
        <v/>
      </c>
      <c r="AZ192" s="24" t="str">
        <f t="array" ref="AZ192">IF(Z192="","",IF(Z192&gt;CD$7,5,(Z192/(MAX(IF(Z$4:Z$1999&lt;CD$7,Z$4:Z$1999))))*5))</f>
        <v/>
      </c>
      <c r="BA192" s="24" t="str">
        <f t="array" ref="BA192">IF(AA192="","",IF(AA192&gt;CE$7,5,(AA192/(MAX(IF(AA$4:AA$1999&lt;CE$7,AA$4:AA$1999))))*5))</f>
        <v/>
      </c>
      <c r="BB192" s="24" t="str">
        <f t="array" ref="BB192">IF(AB192="","",IF(AB192&gt;CF$7,5,(AB192/(MAX(IF(AB$4:AB$1999&lt;CF$7,AB$4:AB$1999))))*5))</f>
        <v/>
      </c>
      <c r="BC192" s="24" t="str">
        <f>IF(AM192="","",IF($AP192='WQ Reference'!$A$12,SUMPRODUCT($AQ192:$BB192,'WQ Reference'!$B$12:$M$12),IF($AP192='WQ Reference'!$A$13,SUMPRODUCT($AQ192:$BB192,'WQ Reference'!$B$13:$M$13),IF($AP192='WQ Reference'!$A$14,SUMPRODUCT($AQ192:$BB192,'WQ Reference'!$B$14:$M$14),IF($AP192='WQ Reference'!$A$15,SUMPRODUCT($AQ192:$BB192,'WQ Reference'!$B$15:$M$15),IF($AP192='WQ Reference'!$A$16,SUMPRODUCT($AQ192:$BB192,'WQ Reference'!$B$16:$M$16),IF($AP192='WQ Reference'!$A$17,SUMPRODUCT($AQ192:$BB192,'WQ Reference'!$B$17:$M$17),"Invalid Watershed")))))))</f>
        <v/>
      </c>
      <c r="BD192" s="24" t="str">
        <f t="array" ref="BD192">IF(AC192="","",IF(AC192&gt;CG$7,5,(AC192/(MAX(IF(AC$4:AC$1999&lt;CG$7,AC$4:AC$1999))))*5))</f>
        <v/>
      </c>
      <c r="BE192" s="24" t="str">
        <f t="array" ref="BE192">IF(AD192="","",IF(AD192&gt;CH$7,5,(AD192/(MAX(IF(AD$4:AD$1999&lt;CH$7,AD$4:AD$1999))))*5))</f>
        <v/>
      </c>
      <c r="BF192" s="24" t="str">
        <f t="array" ref="BF192">IF(AE192="","",IF(AE192&gt;CI$7,5,(AE192/(MAX(IF(AE$4:AE$1999&lt;CI$7,AE$4:AE$1999))))*5))</f>
        <v/>
      </c>
      <c r="BG192" s="24" t="str">
        <f t="shared" si="53"/>
        <v/>
      </c>
      <c r="BH192" s="24" t="str">
        <f t="shared" si="54"/>
        <v/>
      </c>
      <c r="BI192" s="24" t="str">
        <f t="shared" si="55"/>
        <v/>
      </c>
      <c r="BJ192" s="24" t="str">
        <f t="shared" si="56"/>
        <v/>
      </c>
      <c r="BK192" s="24" t="str">
        <f t="shared" si="57"/>
        <v/>
      </c>
      <c r="BL192" s="24" t="str">
        <f t="shared" si="58"/>
        <v/>
      </c>
      <c r="BM192" s="24" t="str">
        <f t="shared" si="59"/>
        <v/>
      </c>
      <c r="BN192" s="24" t="str">
        <f t="shared" si="60"/>
        <v/>
      </c>
      <c r="BO192" s="24" t="str">
        <f t="shared" si="61"/>
        <v/>
      </c>
      <c r="BP192" s="24" t="str">
        <f>IF(AM192="","",SUMPRODUCT(BK192:BO192,'Benefit Weights'!$A$3:$E$3))</f>
        <v/>
      </c>
      <c r="BQ192" s="27" t="str">
        <f t="shared" si="62"/>
        <v/>
      </c>
    </row>
    <row r="193" spans="1:69" x14ac:dyDescent="0.25">
      <c r="A193" s="23"/>
      <c r="B193" s="23"/>
      <c r="C193" s="23"/>
      <c r="D193" s="23"/>
      <c r="E193" s="24"/>
      <c r="F193" s="24"/>
      <c r="G193" s="24"/>
      <c r="H193" s="23"/>
      <c r="I193" s="23"/>
      <c r="J193" s="23"/>
      <c r="K193" s="23"/>
      <c r="L193" s="23"/>
      <c r="M193" s="23"/>
      <c r="N193" s="23"/>
      <c r="O193" s="24"/>
      <c r="P193" s="24"/>
      <c r="Q193" s="24"/>
      <c r="R193" s="24"/>
      <c r="S193" s="24"/>
      <c r="T193" s="24"/>
      <c r="U193" s="24"/>
      <c r="V193" s="24"/>
      <c r="W193" s="24"/>
      <c r="X193" s="24"/>
      <c r="Y193" s="24"/>
      <c r="Z193" s="24"/>
      <c r="AA193" s="24"/>
      <c r="AB193" s="24"/>
      <c r="AC193" s="24"/>
      <c r="AD193" s="24"/>
      <c r="AE193" s="24"/>
      <c r="AF193" s="24"/>
      <c r="AG193" s="24"/>
      <c r="AH193" s="24"/>
      <c r="AI193" s="24"/>
      <c r="AJ193" s="23"/>
      <c r="AK193" s="23"/>
      <c r="AL193" s="23"/>
      <c r="AM193" s="23" t="str">
        <f t="shared" si="50"/>
        <v/>
      </c>
      <c r="AN193" s="23" t="str">
        <f t="shared" si="63"/>
        <v/>
      </c>
      <c r="AO193" s="23" t="str">
        <f t="shared" si="51"/>
        <v/>
      </c>
      <c r="AP193" s="23" t="str">
        <f t="shared" si="52"/>
        <v/>
      </c>
      <c r="AQ193" s="24" t="str">
        <f t="array" ref="AQ193">IF(Q193="","",IF(Q193&gt;BU$7,5,(Q193/(MAX(IF(Q$4:Q$1999&lt;BU$7,Q$4:Q$1999))))*5))</f>
        <v/>
      </c>
      <c r="AR193" s="24" t="str">
        <f t="array" ref="AR193">IF(R193="","",IF(R193&gt;BV$7,5,(R193/(MAX(IF(R$4:R$1999&lt;BV$7,R$4:R$1999))))*5))</f>
        <v/>
      </c>
      <c r="AS193" s="24" t="str">
        <f t="array" ref="AS193">IF(S193="","",IF(S193&gt;BW$7,5,(S193/(MAX(IF(S$4:S$1999&lt;BW$7,S$4:S$1999))))*5))</f>
        <v/>
      </c>
      <c r="AT193" s="24" t="str">
        <f t="array" ref="AT193">IF(T193="","",IF(T193&gt;BX$7,5,(T193/(MAX(IF(T$4:T$1999&lt;BX$7,T$4:T$1999))))*5))</f>
        <v/>
      </c>
      <c r="AU193" s="24" t="str">
        <f t="array" ref="AU193">IF(U193="","",IF(U193&gt;BY$7,5,(U193/(MAX(IF(U$4:U$1999&lt;BY$7,U$4:U$1999))))*5))</f>
        <v/>
      </c>
      <c r="AV193" s="24" t="str">
        <f t="array" ref="AV193">IF(V193="","",IF(V193&gt;BZ$7,5,(V193/(MAX(IF(V$4:V$1999&lt;BZ$7,V$4:V$1999))))*5))</f>
        <v/>
      </c>
      <c r="AW193" s="24" t="str">
        <f t="array" ref="AW193">IF(W193="","",IF(W193&gt;CA$7,5,(W193/(MAX(IF(W$4:W$1999&lt;CA$7,W$4:W$1999))))*5))</f>
        <v/>
      </c>
      <c r="AX193" s="24" t="str">
        <f t="array" ref="AX193">IF(X193="","",IF(X193&gt;CB$7,5,(X193/(MAX(IF(X$4:X$1999&lt;CB$7,X$4:X$1999))))*5))</f>
        <v/>
      </c>
      <c r="AY193" s="24" t="str">
        <f t="array" ref="AY193">IF(Y193="","",IF(Y193&gt;CC$7,5,(Y193/(MAX(IF(Y$4:Y$1999&lt;CC$7,Y$4:Y$1999))))*5))</f>
        <v/>
      </c>
      <c r="AZ193" s="24" t="str">
        <f t="array" ref="AZ193">IF(Z193="","",IF(Z193&gt;CD$7,5,(Z193/(MAX(IF(Z$4:Z$1999&lt;CD$7,Z$4:Z$1999))))*5))</f>
        <v/>
      </c>
      <c r="BA193" s="24" t="str">
        <f t="array" ref="BA193">IF(AA193="","",IF(AA193&gt;CE$7,5,(AA193/(MAX(IF(AA$4:AA$1999&lt;CE$7,AA$4:AA$1999))))*5))</f>
        <v/>
      </c>
      <c r="BB193" s="24" t="str">
        <f t="array" ref="BB193">IF(AB193="","",IF(AB193&gt;CF$7,5,(AB193/(MAX(IF(AB$4:AB$1999&lt;CF$7,AB$4:AB$1999))))*5))</f>
        <v/>
      </c>
      <c r="BC193" s="24" t="str">
        <f>IF(AM193="","",IF($AP193='WQ Reference'!$A$12,SUMPRODUCT($AQ193:$BB193,'WQ Reference'!$B$12:$M$12),IF($AP193='WQ Reference'!$A$13,SUMPRODUCT($AQ193:$BB193,'WQ Reference'!$B$13:$M$13),IF($AP193='WQ Reference'!$A$14,SUMPRODUCT($AQ193:$BB193,'WQ Reference'!$B$14:$M$14),IF($AP193='WQ Reference'!$A$15,SUMPRODUCT($AQ193:$BB193,'WQ Reference'!$B$15:$M$15),IF($AP193='WQ Reference'!$A$16,SUMPRODUCT($AQ193:$BB193,'WQ Reference'!$B$16:$M$16),IF($AP193='WQ Reference'!$A$17,SUMPRODUCT($AQ193:$BB193,'WQ Reference'!$B$17:$M$17),"Invalid Watershed")))))))</f>
        <v/>
      </c>
      <c r="BD193" s="24" t="str">
        <f t="array" ref="BD193">IF(AC193="","",IF(AC193&gt;CG$7,5,(AC193/(MAX(IF(AC$4:AC$1999&lt;CG$7,AC$4:AC$1999))))*5))</f>
        <v/>
      </c>
      <c r="BE193" s="24" t="str">
        <f t="array" ref="BE193">IF(AD193="","",IF(AD193&gt;CH$7,5,(AD193/(MAX(IF(AD$4:AD$1999&lt;CH$7,AD$4:AD$1999))))*5))</f>
        <v/>
      </c>
      <c r="BF193" s="24" t="str">
        <f t="array" ref="BF193">IF(AE193="","",IF(AE193&gt;CI$7,5,(AE193/(MAX(IF(AE$4:AE$1999&lt;CI$7,AE$4:AE$1999))))*5))</f>
        <v/>
      </c>
      <c r="BG193" s="24" t="str">
        <f t="shared" si="53"/>
        <v/>
      </c>
      <c r="BH193" s="24" t="str">
        <f t="shared" si="54"/>
        <v/>
      </c>
      <c r="BI193" s="24" t="str">
        <f t="shared" si="55"/>
        <v/>
      </c>
      <c r="BJ193" s="24" t="str">
        <f t="shared" si="56"/>
        <v/>
      </c>
      <c r="BK193" s="24" t="str">
        <f t="shared" si="57"/>
        <v/>
      </c>
      <c r="BL193" s="24" t="str">
        <f t="shared" si="58"/>
        <v/>
      </c>
      <c r="BM193" s="24" t="str">
        <f t="shared" si="59"/>
        <v/>
      </c>
      <c r="BN193" s="24" t="str">
        <f t="shared" si="60"/>
        <v/>
      </c>
      <c r="BO193" s="24" t="str">
        <f t="shared" si="61"/>
        <v/>
      </c>
      <c r="BP193" s="24" t="str">
        <f>IF(AM193="","",SUMPRODUCT(BK193:BO193,'Benefit Weights'!$A$3:$E$3))</f>
        <v/>
      </c>
      <c r="BQ193" s="27" t="str">
        <f t="shared" si="62"/>
        <v/>
      </c>
    </row>
    <row r="194" spans="1:69" x14ac:dyDescent="0.25">
      <c r="A194" s="23"/>
      <c r="B194" s="23"/>
      <c r="C194" s="23"/>
      <c r="D194" s="23"/>
      <c r="E194" s="24"/>
      <c r="F194" s="24"/>
      <c r="G194" s="24"/>
      <c r="H194" s="23"/>
      <c r="I194" s="23"/>
      <c r="J194" s="23"/>
      <c r="K194" s="23"/>
      <c r="L194" s="23"/>
      <c r="M194" s="23"/>
      <c r="N194" s="23"/>
      <c r="O194" s="24"/>
      <c r="P194" s="24"/>
      <c r="Q194" s="24"/>
      <c r="R194" s="24"/>
      <c r="S194" s="24"/>
      <c r="T194" s="24"/>
      <c r="U194" s="24"/>
      <c r="V194" s="24"/>
      <c r="W194" s="24"/>
      <c r="X194" s="24"/>
      <c r="Y194" s="24"/>
      <c r="Z194" s="24"/>
      <c r="AA194" s="24"/>
      <c r="AB194" s="24"/>
      <c r="AC194" s="24"/>
      <c r="AD194" s="24"/>
      <c r="AE194" s="24"/>
      <c r="AF194" s="24"/>
      <c r="AG194" s="24"/>
      <c r="AH194" s="24"/>
      <c r="AI194" s="24"/>
      <c r="AJ194" s="23"/>
      <c r="AK194" s="23"/>
      <c r="AL194" s="23"/>
      <c r="AM194" s="23" t="str">
        <f t="shared" si="50"/>
        <v/>
      </c>
      <c r="AN194" s="23" t="str">
        <f t="shared" si="63"/>
        <v/>
      </c>
      <c r="AO194" s="23" t="str">
        <f t="shared" si="51"/>
        <v/>
      </c>
      <c r="AP194" s="23" t="str">
        <f t="shared" si="52"/>
        <v/>
      </c>
      <c r="AQ194" s="24" t="str">
        <f t="array" ref="AQ194">IF(Q194="","",IF(Q194&gt;BU$7,5,(Q194/(MAX(IF(Q$4:Q$1999&lt;BU$7,Q$4:Q$1999))))*5))</f>
        <v/>
      </c>
      <c r="AR194" s="24" t="str">
        <f t="array" ref="AR194">IF(R194="","",IF(R194&gt;BV$7,5,(R194/(MAX(IF(R$4:R$1999&lt;BV$7,R$4:R$1999))))*5))</f>
        <v/>
      </c>
      <c r="AS194" s="24" t="str">
        <f t="array" ref="AS194">IF(S194="","",IF(S194&gt;BW$7,5,(S194/(MAX(IF(S$4:S$1999&lt;BW$7,S$4:S$1999))))*5))</f>
        <v/>
      </c>
      <c r="AT194" s="24" t="str">
        <f t="array" ref="AT194">IF(T194="","",IF(T194&gt;BX$7,5,(T194/(MAX(IF(T$4:T$1999&lt;BX$7,T$4:T$1999))))*5))</f>
        <v/>
      </c>
      <c r="AU194" s="24" t="str">
        <f t="array" ref="AU194">IF(U194="","",IF(U194&gt;BY$7,5,(U194/(MAX(IF(U$4:U$1999&lt;BY$7,U$4:U$1999))))*5))</f>
        <v/>
      </c>
      <c r="AV194" s="24" t="str">
        <f t="array" ref="AV194">IF(V194="","",IF(V194&gt;BZ$7,5,(V194/(MAX(IF(V$4:V$1999&lt;BZ$7,V$4:V$1999))))*5))</f>
        <v/>
      </c>
      <c r="AW194" s="24" t="str">
        <f t="array" ref="AW194">IF(W194="","",IF(W194&gt;CA$7,5,(W194/(MAX(IF(W$4:W$1999&lt;CA$7,W$4:W$1999))))*5))</f>
        <v/>
      </c>
      <c r="AX194" s="24" t="str">
        <f t="array" ref="AX194">IF(X194="","",IF(X194&gt;CB$7,5,(X194/(MAX(IF(X$4:X$1999&lt;CB$7,X$4:X$1999))))*5))</f>
        <v/>
      </c>
      <c r="AY194" s="24" t="str">
        <f t="array" ref="AY194">IF(Y194="","",IF(Y194&gt;CC$7,5,(Y194/(MAX(IF(Y$4:Y$1999&lt;CC$7,Y$4:Y$1999))))*5))</f>
        <v/>
      </c>
      <c r="AZ194" s="24" t="str">
        <f t="array" ref="AZ194">IF(Z194="","",IF(Z194&gt;CD$7,5,(Z194/(MAX(IF(Z$4:Z$1999&lt;CD$7,Z$4:Z$1999))))*5))</f>
        <v/>
      </c>
      <c r="BA194" s="24" t="str">
        <f t="array" ref="BA194">IF(AA194="","",IF(AA194&gt;CE$7,5,(AA194/(MAX(IF(AA$4:AA$1999&lt;CE$7,AA$4:AA$1999))))*5))</f>
        <v/>
      </c>
      <c r="BB194" s="24" t="str">
        <f t="array" ref="BB194">IF(AB194="","",IF(AB194&gt;CF$7,5,(AB194/(MAX(IF(AB$4:AB$1999&lt;CF$7,AB$4:AB$1999))))*5))</f>
        <v/>
      </c>
      <c r="BC194" s="24" t="str">
        <f>IF(AM194="","",IF($AP194='WQ Reference'!$A$12,SUMPRODUCT($AQ194:$BB194,'WQ Reference'!$B$12:$M$12),IF($AP194='WQ Reference'!$A$13,SUMPRODUCT($AQ194:$BB194,'WQ Reference'!$B$13:$M$13),IF($AP194='WQ Reference'!$A$14,SUMPRODUCT($AQ194:$BB194,'WQ Reference'!$B$14:$M$14),IF($AP194='WQ Reference'!$A$15,SUMPRODUCT($AQ194:$BB194,'WQ Reference'!$B$15:$M$15),IF($AP194='WQ Reference'!$A$16,SUMPRODUCT($AQ194:$BB194,'WQ Reference'!$B$16:$M$16),IF($AP194='WQ Reference'!$A$17,SUMPRODUCT($AQ194:$BB194,'WQ Reference'!$B$17:$M$17),"Invalid Watershed")))))))</f>
        <v/>
      </c>
      <c r="BD194" s="24" t="str">
        <f t="array" ref="BD194">IF(AC194="","",IF(AC194&gt;CG$7,5,(AC194/(MAX(IF(AC$4:AC$1999&lt;CG$7,AC$4:AC$1999))))*5))</f>
        <v/>
      </c>
      <c r="BE194" s="24" t="str">
        <f t="array" ref="BE194">IF(AD194="","",IF(AD194&gt;CH$7,5,(AD194/(MAX(IF(AD$4:AD$1999&lt;CH$7,AD$4:AD$1999))))*5))</f>
        <v/>
      </c>
      <c r="BF194" s="24" t="str">
        <f t="array" ref="BF194">IF(AE194="","",IF(AE194&gt;CI$7,5,(AE194/(MAX(IF(AE$4:AE$1999&lt;CI$7,AE$4:AE$1999))))*5))</f>
        <v/>
      </c>
      <c r="BG194" s="24" t="str">
        <f t="shared" si="53"/>
        <v/>
      </c>
      <c r="BH194" s="24" t="str">
        <f t="shared" si="54"/>
        <v/>
      </c>
      <c r="BI194" s="24" t="str">
        <f t="shared" si="55"/>
        <v/>
      </c>
      <c r="BJ194" s="24" t="str">
        <f t="shared" si="56"/>
        <v/>
      </c>
      <c r="BK194" s="24" t="str">
        <f t="shared" si="57"/>
        <v/>
      </c>
      <c r="BL194" s="24" t="str">
        <f t="shared" si="58"/>
        <v/>
      </c>
      <c r="BM194" s="24" t="str">
        <f t="shared" si="59"/>
        <v/>
      </c>
      <c r="BN194" s="24" t="str">
        <f t="shared" si="60"/>
        <v/>
      </c>
      <c r="BO194" s="24" t="str">
        <f t="shared" si="61"/>
        <v/>
      </c>
      <c r="BP194" s="24" t="str">
        <f>IF(AM194="","",SUMPRODUCT(BK194:BO194,'Benefit Weights'!$A$3:$E$3))</f>
        <v/>
      </c>
      <c r="BQ194" s="27" t="str">
        <f t="shared" si="62"/>
        <v/>
      </c>
    </row>
    <row r="195" spans="1:69" x14ac:dyDescent="0.25">
      <c r="A195" s="23"/>
      <c r="B195" s="23"/>
      <c r="C195" s="23"/>
      <c r="D195" s="23"/>
      <c r="E195" s="24"/>
      <c r="F195" s="24"/>
      <c r="G195" s="24"/>
      <c r="H195" s="23"/>
      <c r="I195" s="23"/>
      <c r="J195" s="23"/>
      <c r="K195" s="23"/>
      <c r="L195" s="23"/>
      <c r="M195" s="23"/>
      <c r="N195" s="23"/>
      <c r="O195" s="24"/>
      <c r="P195" s="24"/>
      <c r="Q195" s="24"/>
      <c r="R195" s="24"/>
      <c r="S195" s="24"/>
      <c r="T195" s="24"/>
      <c r="U195" s="24"/>
      <c r="V195" s="24"/>
      <c r="W195" s="24"/>
      <c r="X195" s="24"/>
      <c r="Y195" s="24"/>
      <c r="Z195" s="24"/>
      <c r="AA195" s="24"/>
      <c r="AB195" s="24"/>
      <c r="AC195" s="24"/>
      <c r="AD195" s="24"/>
      <c r="AE195" s="24"/>
      <c r="AF195" s="24"/>
      <c r="AG195" s="24"/>
      <c r="AH195" s="24"/>
      <c r="AI195" s="24"/>
      <c r="AJ195" s="23"/>
      <c r="AK195" s="23"/>
      <c r="AL195" s="23"/>
      <c r="AM195" s="23" t="str">
        <f t="shared" si="50"/>
        <v/>
      </c>
      <c r="AN195" s="23" t="str">
        <f t="shared" si="63"/>
        <v/>
      </c>
      <c r="AO195" s="23" t="str">
        <f t="shared" si="51"/>
        <v/>
      </c>
      <c r="AP195" s="23" t="str">
        <f t="shared" si="52"/>
        <v/>
      </c>
      <c r="AQ195" s="24" t="str">
        <f t="array" ref="AQ195">IF(Q195="","",IF(Q195&gt;BU$7,5,(Q195/(MAX(IF(Q$4:Q$1999&lt;BU$7,Q$4:Q$1999))))*5))</f>
        <v/>
      </c>
      <c r="AR195" s="24" t="str">
        <f t="array" ref="AR195">IF(R195="","",IF(R195&gt;BV$7,5,(R195/(MAX(IF(R$4:R$1999&lt;BV$7,R$4:R$1999))))*5))</f>
        <v/>
      </c>
      <c r="AS195" s="24" t="str">
        <f t="array" ref="AS195">IF(S195="","",IF(S195&gt;BW$7,5,(S195/(MAX(IF(S$4:S$1999&lt;BW$7,S$4:S$1999))))*5))</f>
        <v/>
      </c>
      <c r="AT195" s="24" t="str">
        <f t="array" ref="AT195">IF(T195="","",IF(T195&gt;BX$7,5,(T195/(MAX(IF(T$4:T$1999&lt;BX$7,T$4:T$1999))))*5))</f>
        <v/>
      </c>
      <c r="AU195" s="24" t="str">
        <f t="array" ref="AU195">IF(U195="","",IF(U195&gt;BY$7,5,(U195/(MAX(IF(U$4:U$1999&lt;BY$7,U$4:U$1999))))*5))</f>
        <v/>
      </c>
      <c r="AV195" s="24" t="str">
        <f t="array" ref="AV195">IF(V195="","",IF(V195&gt;BZ$7,5,(V195/(MAX(IF(V$4:V$1999&lt;BZ$7,V$4:V$1999))))*5))</f>
        <v/>
      </c>
      <c r="AW195" s="24" t="str">
        <f t="array" ref="AW195">IF(W195="","",IF(W195&gt;CA$7,5,(W195/(MAX(IF(W$4:W$1999&lt;CA$7,W$4:W$1999))))*5))</f>
        <v/>
      </c>
      <c r="AX195" s="24" t="str">
        <f t="array" ref="AX195">IF(X195="","",IF(X195&gt;CB$7,5,(X195/(MAX(IF(X$4:X$1999&lt;CB$7,X$4:X$1999))))*5))</f>
        <v/>
      </c>
      <c r="AY195" s="24" t="str">
        <f t="array" ref="AY195">IF(Y195="","",IF(Y195&gt;CC$7,5,(Y195/(MAX(IF(Y$4:Y$1999&lt;CC$7,Y$4:Y$1999))))*5))</f>
        <v/>
      </c>
      <c r="AZ195" s="24" t="str">
        <f t="array" ref="AZ195">IF(Z195="","",IF(Z195&gt;CD$7,5,(Z195/(MAX(IF(Z$4:Z$1999&lt;CD$7,Z$4:Z$1999))))*5))</f>
        <v/>
      </c>
      <c r="BA195" s="24" t="str">
        <f t="array" ref="BA195">IF(AA195="","",IF(AA195&gt;CE$7,5,(AA195/(MAX(IF(AA$4:AA$1999&lt;CE$7,AA$4:AA$1999))))*5))</f>
        <v/>
      </c>
      <c r="BB195" s="24" t="str">
        <f t="array" ref="BB195">IF(AB195="","",IF(AB195&gt;CF$7,5,(AB195/(MAX(IF(AB$4:AB$1999&lt;CF$7,AB$4:AB$1999))))*5))</f>
        <v/>
      </c>
      <c r="BC195" s="24" t="str">
        <f>IF(AM195="","",IF($AP195='WQ Reference'!$A$12,SUMPRODUCT($AQ195:$BB195,'WQ Reference'!$B$12:$M$12),IF($AP195='WQ Reference'!$A$13,SUMPRODUCT($AQ195:$BB195,'WQ Reference'!$B$13:$M$13),IF($AP195='WQ Reference'!$A$14,SUMPRODUCT($AQ195:$BB195,'WQ Reference'!$B$14:$M$14),IF($AP195='WQ Reference'!$A$15,SUMPRODUCT($AQ195:$BB195,'WQ Reference'!$B$15:$M$15),IF($AP195='WQ Reference'!$A$16,SUMPRODUCT($AQ195:$BB195,'WQ Reference'!$B$16:$M$16),IF($AP195='WQ Reference'!$A$17,SUMPRODUCT($AQ195:$BB195,'WQ Reference'!$B$17:$M$17),"Invalid Watershed")))))))</f>
        <v/>
      </c>
      <c r="BD195" s="24" t="str">
        <f t="array" ref="BD195">IF(AC195="","",IF(AC195&gt;CG$7,5,(AC195/(MAX(IF(AC$4:AC$1999&lt;CG$7,AC$4:AC$1999))))*5))</f>
        <v/>
      </c>
      <c r="BE195" s="24" t="str">
        <f t="array" ref="BE195">IF(AD195="","",IF(AD195&gt;CH$7,5,(AD195/(MAX(IF(AD$4:AD$1999&lt;CH$7,AD$4:AD$1999))))*5))</f>
        <v/>
      </c>
      <c r="BF195" s="24" t="str">
        <f t="array" ref="BF195">IF(AE195="","",IF(AE195&gt;CI$7,5,(AE195/(MAX(IF(AE$4:AE$1999&lt;CI$7,AE$4:AE$1999))))*5))</f>
        <v/>
      </c>
      <c r="BG195" s="24" t="str">
        <f t="shared" si="53"/>
        <v/>
      </c>
      <c r="BH195" s="24" t="str">
        <f t="shared" si="54"/>
        <v/>
      </c>
      <c r="BI195" s="24" t="str">
        <f t="shared" si="55"/>
        <v/>
      </c>
      <c r="BJ195" s="24" t="str">
        <f t="shared" si="56"/>
        <v/>
      </c>
      <c r="BK195" s="24" t="str">
        <f t="shared" si="57"/>
        <v/>
      </c>
      <c r="BL195" s="24" t="str">
        <f t="shared" si="58"/>
        <v/>
      </c>
      <c r="BM195" s="24" t="str">
        <f t="shared" si="59"/>
        <v/>
      </c>
      <c r="BN195" s="24" t="str">
        <f t="shared" si="60"/>
        <v/>
      </c>
      <c r="BO195" s="24" t="str">
        <f t="shared" si="61"/>
        <v/>
      </c>
      <c r="BP195" s="24" t="str">
        <f>IF(AM195="","",SUMPRODUCT(BK195:BO195,'Benefit Weights'!$A$3:$E$3))</f>
        <v/>
      </c>
      <c r="BQ195" s="27" t="str">
        <f t="shared" si="62"/>
        <v/>
      </c>
    </row>
    <row r="196" spans="1:69" x14ac:dyDescent="0.25">
      <c r="A196" s="23"/>
      <c r="B196" s="23"/>
      <c r="C196" s="23"/>
      <c r="D196" s="23"/>
      <c r="E196" s="24"/>
      <c r="F196" s="24"/>
      <c r="G196" s="24"/>
      <c r="H196" s="23"/>
      <c r="I196" s="23"/>
      <c r="J196" s="23"/>
      <c r="K196" s="23"/>
      <c r="L196" s="23"/>
      <c r="M196" s="23"/>
      <c r="N196" s="23"/>
      <c r="O196" s="24"/>
      <c r="P196" s="24"/>
      <c r="Q196" s="24"/>
      <c r="R196" s="24"/>
      <c r="S196" s="24"/>
      <c r="T196" s="24"/>
      <c r="U196" s="24"/>
      <c r="V196" s="24"/>
      <c r="W196" s="24"/>
      <c r="X196" s="24"/>
      <c r="Y196" s="24"/>
      <c r="Z196" s="24"/>
      <c r="AA196" s="24"/>
      <c r="AB196" s="24"/>
      <c r="AC196" s="24"/>
      <c r="AD196" s="24"/>
      <c r="AE196" s="24"/>
      <c r="AF196" s="24"/>
      <c r="AG196" s="24"/>
      <c r="AH196" s="24"/>
      <c r="AI196" s="24"/>
      <c r="AJ196" s="23"/>
      <c r="AK196" s="23"/>
      <c r="AL196" s="23"/>
      <c r="AM196" s="23" t="str">
        <f t="shared" ref="AM196:AM259" si="64">IF(A196="","",A196)</f>
        <v/>
      </c>
      <c r="AN196" s="23" t="str">
        <f t="shared" si="63"/>
        <v/>
      </c>
      <c r="AO196" s="23" t="str">
        <f t="shared" si="51"/>
        <v/>
      </c>
      <c r="AP196" s="23" t="str">
        <f t="shared" si="52"/>
        <v/>
      </c>
      <c r="AQ196" s="24" t="str">
        <f t="array" ref="AQ196">IF(Q196="","",IF(Q196&gt;BU$7,5,(Q196/(MAX(IF(Q$4:Q$1999&lt;BU$7,Q$4:Q$1999))))*5))</f>
        <v/>
      </c>
      <c r="AR196" s="24" t="str">
        <f t="array" ref="AR196">IF(R196="","",IF(R196&gt;BV$7,5,(R196/(MAX(IF(R$4:R$1999&lt;BV$7,R$4:R$1999))))*5))</f>
        <v/>
      </c>
      <c r="AS196" s="24" t="str">
        <f t="array" ref="AS196">IF(S196="","",IF(S196&gt;BW$7,5,(S196/(MAX(IF(S$4:S$1999&lt;BW$7,S$4:S$1999))))*5))</f>
        <v/>
      </c>
      <c r="AT196" s="24" t="str">
        <f t="array" ref="AT196">IF(T196="","",IF(T196&gt;BX$7,5,(T196/(MAX(IF(T$4:T$1999&lt;BX$7,T$4:T$1999))))*5))</f>
        <v/>
      </c>
      <c r="AU196" s="24" t="str">
        <f t="array" ref="AU196">IF(U196="","",IF(U196&gt;BY$7,5,(U196/(MAX(IF(U$4:U$1999&lt;BY$7,U$4:U$1999))))*5))</f>
        <v/>
      </c>
      <c r="AV196" s="24" t="str">
        <f t="array" ref="AV196">IF(V196="","",IF(V196&gt;BZ$7,5,(V196/(MAX(IF(V$4:V$1999&lt;BZ$7,V$4:V$1999))))*5))</f>
        <v/>
      </c>
      <c r="AW196" s="24" t="str">
        <f t="array" ref="AW196">IF(W196="","",IF(W196&gt;CA$7,5,(W196/(MAX(IF(W$4:W$1999&lt;CA$7,W$4:W$1999))))*5))</f>
        <v/>
      </c>
      <c r="AX196" s="24" t="str">
        <f t="array" ref="AX196">IF(X196="","",IF(X196&gt;CB$7,5,(X196/(MAX(IF(X$4:X$1999&lt;CB$7,X$4:X$1999))))*5))</f>
        <v/>
      </c>
      <c r="AY196" s="24" t="str">
        <f t="array" ref="AY196">IF(Y196="","",IF(Y196&gt;CC$7,5,(Y196/(MAX(IF(Y$4:Y$1999&lt;CC$7,Y$4:Y$1999))))*5))</f>
        <v/>
      </c>
      <c r="AZ196" s="24" t="str">
        <f t="array" ref="AZ196">IF(Z196="","",IF(Z196&gt;CD$7,5,(Z196/(MAX(IF(Z$4:Z$1999&lt;CD$7,Z$4:Z$1999))))*5))</f>
        <v/>
      </c>
      <c r="BA196" s="24" t="str">
        <f t="array" ref="BA196">IF(AA196="","",IF(AA196&gt;CE$7,5,(AA196/(MAX(IF(AA$4:AA$1999&lt;CE$7,AA$4:AA$1999))))*5))</f>
        <v/>
      </c>
      <c r="BB196" s="24" t="str">
        <f t="array" ref="BB196">IF(AB196="","",IF(AB196&gt;CF$7,5,(AB196/(MAX(IF(AB$4:AB$1999&lt;CF$7,AB$4:AB$1999))))*5))</f>
        <v/>
      </c>
      <c r="BC196" s="24" t="str">
        <f>IF(AM196="","",IF($AP196='WQ Reference'!$A$12,SUMPRODUCT($AQ196:$BB196,'WQ Reference'!$B$12:$M$12),IF($AP196='WQ Reference'!$A$13,SUMPRODUCT($AQ196:$BB196,'WQ Reference'!$B$13:$M$13),IF($AP196='WQ Reference'!$A$14,SUMPRODUCT($AQ196:$BB196,'WQ Reference'!$B$14:$M$14),IF($AP196='WQ Reference'!$A$15,SUMPRODUCT($AQ196:$BB196,'WQ Reference'!$B$15:$M$15),IF($AP196='WQ Reference'!$A$16,SUMPRODUCT($AQ196:$BB196,'WQ Reference'!$B$16:$M$16),IF($AP196='WQ Reference'!$A$17,SUMPRODUCT($AQ196:$BB196,'WQ Reference'!$B$17:$M$17),"Invalid Watershed")))))))</f>
        <v/>
      </c>
      <c r="BD196" s="24" t="str">
        <f t="array" ref="BD196">IF(AC196="","",IF(AC196&gt;CG$7,5,(AC196/(MAX(IF(AC$4:AC$1999&lt;CG$7,AC$4:AC$1999))))*5))</f>
        <v/>
      </c>
      <c r="BE196" s="24" t="str">
        <f t="array" ref="BE196">IF(AD196="","",IF(AD196&gt;CH$7,5,(AD196/(MAX(IF(AD$4:AD$1999&lt;CH$7,AD$4:AD$1999))))*5))</f>
        <v/>
      </c>
      <c r="BF196" s="24" t="str">
        <f t="array" ref="BF196">IF(AE196="","",IF(AE196&gt;CI$7,5,(AE196/(MAX(IF(AE$4:AE$1999&lt;CI$7,AE$4:AE$1999))))*5))</f>
        <v/>
      </c>
      <c r="BG196" s="24" t="str">
        <f t="shared" si="53"/>
        <v/>
      </c>
      <c r="BH196" s="24" t="str">
        <f t="shared" si="54"/>
        <v/>
      </c>
      <c r="BI196" s="24" t="str">
        <f t="shared" si="55"/>
        <v/>
      </c>
      <c r="BJ196" s="24" t="str">
        <f t="shared" si="56"/>
        <v/>
      </c>
      <c r="BK196" s="24" t="str">
        <f t="shared" si="57"/>
        <v/>
      </c>
      <c r="BL196" s="24" t="str">
        <f t="shared" si="58"/>
        <v/>
      </c>
      <c r="BM196" s="24" t="str">
        <f t="shared" si="59"/>
        <v/>
      </c>
      <c r="BN196" s="24" t="str">
        <f t="shared" si="60"/>
        <v/>
      </c>
      <c r="BO196" s="24" t="str">
        <f t="shared" si="61"/>
        <v/>
      </c>
      <c r="BP196" s="24" t="str">
        <f>IF(AM196="","",SUMPRODUCT(BK196:BO196,'Benefit Weights'!$A$3:$E$3))</f>
        <v/>
      </c>
      <c r="BQ196" s="27" t="str">
        <f t="shared" si="62"/>
        <v/>
      </c>
    </row>
    <row r="197" spans="1:69" x14ac:dyDescent="0.25">
      <c r="A197" s="23"/>
      <c r="B197" s="23"/>
      <c r="C197" s="23"/>
      <c r="D197" s="23"/>
      <c r="E197" s="24"/>
      <c r="F197" s="24"/>
      <c r="G197" s="24"/>
      <c r="H197" s="23"/>
      <c r="I197" s="23"/>
      <c r="J197" s="23"/>
      <c r="K197" s="23"/>
      <c r="L197" s="23"/>
      <c r="M197" s="23"/>
      <c r="N197" s="23"/>
      <c r="O197" s="24"/>
      <c r="P197" s="24"/>
      <c r="Q197" s="24"/>
      <c r="R197" s="24"/>
      <c r="S197" s="24"/>
      <c r="T197" s="24"/>
      <c r="U197" s="24"/>
      <c r="V197" s="24"/>
      <c r="W197" s="24"/>
      <c r="X197" s="24"/>
      <c r="Y197" s="24"/>
      <c r="Z197" s="24"/>
      <c r="AA197" s="24"/>
      <c r="AB197" s="24"/>
      <c r="AC197" s="24"/>
      <c r="AD197" s="24"/>
      <c r="AE197" s="24"/>
      <c r="AF197" s="24"/>
      <c r="AG197" s="24"/>
      <c r="AH197" s="24"/>
      <c r="AI197" s="24"/>
      <c r="AJ197" s="23"/>
      <c r="AK197" s="23"/>
      <c r="AL197" s="23"/>
      <c r="AM197" s="23" t="str">
        <f t="shared" si="64"/>
        <v/>
      </c>
      <c r="AN197" s="23" t="str">
        <f t="shared" si="63"/>
        <v/>
      </c>
      <c r="AO197" s="23" t="str">
        <f t="shared" ref="AO197:AO260" si="65">IF(C197="","",C197)</f>
        <v/>
      </c>
      <c r="AP197" s="23" t="str">
        <f t="shared" ref="AP197:AP260" si="66">IF(H197="","",H197)</f>
        <v/>
      </c>
      <c r="AQ197" s="24" t="str">
        <f t="array" ref="AQ197">IF(Q197="","",IF(Q197&gt;BU$7,5,(Q197/(MAX(IF(Q$4:Q$1999&lt;BU$7,Q$4:Q$1999))))*5))</f>
        <v/>
      </c>
      <c r="AR197" s="24" t="str">
        <f t="array" ref="AR197">IF(R197="","",IF(R197&gt;BV$7,5,(R197/(MAX(IF(R$4:R$1999&lt;BV$7,R$4:R$1999))))*5))</f>
        <v/>
      </c>
      <c r="AS197" s="24" t="str">
        <f t="array" ref="AS197">IF(S197="","",IF(S197&gt;BW$7,5,(S197/(MAX(IF(S$4:S$1999&lt;BW$7,S$4:S$1999))))*5))</f>
        <v/>
      </c>
      <c r="AT197" s="24" t="str">
        <f t="array" ref="AT197">IF(T197="","",IF(T197&gt;BX$7,5,(T197/(MAX(IF(T$4:T$1999&lt;BX$7,T$4:T$1999))))*5))</f>
        <v/>
      </c>
      <c r="AU197" s="24" t="str">
        <f t="array" ref="AU197">IF(U197="","",IF(U197&gt;BY$7,5,(U197/(MAX(IF(U$4:U$1999&lt;BY$7,U$4:U$1999))))*5))</f>
        <v/>
      </c>
      <c r="AV197" s="24" t="str">
        <f t="array" ref="AV197">IF(V197="","",IF(V197&gt;BZ$7,5,(V197/(MAX(IF(V$4:V$1999&lt;BZ$7,V$4:V$1999))))*5))</f>
        <v/>
      </c>
      <c r="AW197" s="24" t="str">
        <f t="array" ref="AW197">IF(W197="","",IF(W197&gt;CA$7,5,(W197/(MAX(IF(W$4:W$1999&lt;CA$7,W$4:W$1999))))*5))</f>
        <v/>
      </c>
      <c r="AX197" s="24" t="str">
        <f t="array" ref="AX197">IF(X197="","",IF(X197&gt;CB$7,5,(X197/(MAX(IF(X$4:X$1999&lt;CB$7,X$4:X$1999))))*5))</f>
        <v/>
      </c>
      <c r="AY197" s="24" t="str">
        <f t="array" ref="AY197">IF(Y197="","",IF(Y197&gt;CC$7,5,(Y197/(MAX(IF(Y$4:Y$1999&lt;CC$7,Y$4:Y$1999))))*5))</f>
        <v/>
      </c>
      <c r="AZ197" s="24" t="str">
        <f t="array" ref="AZ197">IF(Z197="","",IF(Z197&gt;CD$7,5,(Z197/(MAX(IF(Z$4:Z$1999&lt;CD$7,Z$4:Z$1999))))*5))</f>
        <v/>
      </c>
      <c r="BA197" s="24" t="str">
        <f t="array" ref="BA197">IF(AA197="","",IF(AA197&gt;CE$7,5,(AA197/(MAX(IF(AA$4:AA$1999&lt;CE$7,AA$4:AA$1999))))*5))</f>
        <v/>
      </c>
      <c r="BB197" s="24" t="str">
        <f t="array" ref="BB197">IF(AB197="","",IF(AB197&gt;CF$7,5,(AB197/(MAX(IF(AB$4:AB$1999&lt;CF$7,AB$4:AB$1999))))*5))</f>
        <v/>
      </c>
      <c r="BC197" s="24" t="str">
        <f>IF(AM197="","",IF($AP197='WQ Reference'!$A$12,SUMPRODUCT($AQ197:$BB197,'WQ Reference'!$B$12:$M$12),IF($AP197='WQ Reference'!$A$13,SUMPRODUCT($AQ197:$BB197,'WQ Reference'!$B$13:$M$13),IF($AP197='WQ Reference'!$A$14,SUMPRODUCT($AQ197:$BB197,'WQ Reference'!$B$14:$M$14),IF($AP197='WQ Reference'!$A$15,SUMPRODUCT($AQ197:$BB197,'WQ Reference'!$B$15:$M$15),IF($AP197='WQ Reference'!$A$16,SUMPRODUCT($AQ197:$BB197,'WQ Reference'!$B$16:$M$16),IF($AP197='WQ Reference'!$A$17,SUMPRODUCT($AQ197:$BB197,'WQ Reference'!$B$17:$M$17),"Invalid Watershed")))))))</f>
        <v/>
      </c>
      <c r="BD197" s="24" t="str">
        <f t="array" ref="BD197">IF(AC197="","",IF(AC197&gt;CG$7,5,(AC197/(MAX(IF(AC$4:AC$1999&lt;CG$7,AC$4:AC$1999))))*5))</f>
        <v/>
      </c>
      <c r="BE197" s="24" t="str">
        <f t="array" ref="BE197">IF(AD197="","",IF(AD197&gt;CH$7,5,(AD197/(MAX(IF(AD$4:AD$1999&lt;CH$7,AD$4:AD$1999))))*5))</f>
        <v/>
      </c>
      <c r="BF197" s="24" t="str">
        <f t="array" ref="BF197">IF(AE197="","",IF(AE197&gt;CI$7,5,(AE197/(MAX(IF(AE$4:AE$1999&lt;CI$7,AE$4:AE$1999))))*5))</f>
        <v/>
      </c>
      <c r="BG197" s="24" t="str">
        <f t="shared" ref="BG197:BG260" si="67">IF(AF197="","",AF197)</f>
        <v/>
      </c>
      <c r="BH197" s="24" t="str">
        <f t="shared" ref="BH197:BH260" si="68">IF(AG197="","",AG197)</f>
        <v/>
      </c>
      <c r="BI197" s="24" t="str">
        <f t="shared" ref="BI197:BI260" si="69">IF(AH197="","",AH197)</f>
        <v/>
      </c>
      <c r="BJ197" s="24" t="str">
        <f t="shared" ref="BJ197:BJ260" si="70">IF(AI197="","",AI197)</f>
        <v/>
      </c>
      <c r="BK197" s="24" t="str">
        <f t="shared" ref="BK197:BK260" si="71">IF(BC197="","",BC197)</f>
        <v/>
      </c>
      <c r="BL197" s="24" t="str">
        <f t="shared" ref="BL197:BL260" si="72">IF(BD197="","",BD197*(BG197/5))</f>
        <v/>
      </c>
      <c r="BM197" s="24" t="str">
        <f t="shared" ref="BM197:BM260" si="73">IF(BE197="","",BE197*(BH197/5))</f>
        <v/>
      </c>
      <c r="BN197" s="24" t="str">
        <f t="shared" ref="BN197:BN260" si="74">IF(BF197="","",BF197*(BI197/5))</f>
        <v/>
      </c>
      <c r="BO197" s="24" t="str">
        <f t="shared" ref="BO197:BO260" si="75">IF(BJ197="","",BJ197)</f>
        <v/>
      </c>
      <c r="BP197" s="24" t="str">
        <f>IF(AM197="","",SUMPRODUCT(BK197:BO197,'Benefit Weights'!$A$3:$E$3))</f>
        <v/>
      </c>
      <c r="BQ197" s="27" t="str">
        <f t="shared" ref="BQ197:BQ260" si="76">IF(AM197="","",IF(AND(O197="Yes",BP197&gt;0),"High",IF(BP197&gt;3,"Medium","Low")))</f>
        <v/>
      </c>
    </row>
    <row r="198" spans="1:69" x14ac:dyDescent="0.25">
      <c r="A198" s="23"/>
      <c r="B198" s="23"/>
      <c r="C198" s="23"/>
      <c r="D198" s="23"/>
      <c r="E198" s="24"/>
      <c r="F198" s="24"/>
      <c r="G198" s="24"/>
      <c r="H198" s="23"/>
      <c r="I198" s="23"/>
      <c r="J198" s="23"/>
      <c r="K198" s="23"/>
      <c r="L198" s="23"/>
      <c r="M198" s="23"/>
      <c r="N198" s="23"/>
      <c r="O198" s="24"/>
      <c r="P198" s="24"/>
      <c r="Q198" s="24"/>
      <c r="R198" s="24"/>
      <c r="S198" s="24"/>
      <c r="T198" s="24"/>
      <c r="U198" s="24"/>
      <c r="V198" s="24"/>
      <c r="W198" s="24"/>
      <c r="X198" s="24"/>
      <c r="Y198" s="24"/>
      <c r="Z198" s="24"/>
      <c r="AA198" s="24"/>
      <c r="AB198" s="24"/>
      <c r="AC198" s="24"/>
      <c r="AD198" s="24"/>
      <c r="AE198" s="24"/>
      <c r="AF198" s="24"/>
      <c r="AG198" s="24"/>
      <c r="AH198" s="24"/>
      <c r="AI198" s="24"/>
      <c r="AJ198" s="23"/>
      <c r="AK198" s="23"/>
      <c r="AL198" s="23"/>
      <c r="AM198" s="23" t="str">
        <f t="shared" si="64"/>
        <v/>
      </c>
      <c r="AN198" s="23" t="str">
        <f t="shared" si="63"/>
        <v/>
      </c>
      <c r="AO198" s="23" t="str">
        <f t="shared" si="65"/>
        <v/>
      </c>
      <c r="AP198" s="23" t="str">
        <f t="shared" si="66"/>
        <v/>
      </c>
      <c r="AQ198" s="24" t="str">
        <f t="array" ref="AQ198">IF(Q198="","",IF(Q198&gt;BU$7,5,(Q198/(MAX(IF(Q$4:Q$1999&lt;BU$7,Q$4:Q$1999))))*5))</f>
        <v/>
      </c>
      <c r="AR198" s="24" t="str">
        <f t="array" ref="AR198">IF(R198="","",IF(R198&gt;BV$7,5,(R198/(MAX(IF(R$4:R$1999&lt;BV$7,R$4:R$1999))))*5))</f>
        <v/>
      </c>
      <c r="AS198" s="24" t="str">
        <f t="array" ref="AS198">IF(S198="","",IF(S198&gt;BW$7,5,(S198/(MAX(IF(S$4:S$1999&lt;BW$7,S$4:S$1999))))*5))</f>
        <v/>
      </c>
      <c r="AT198" s="24" t="str">
        <f t="array" ref="AT198">IF(T198="","",IF(T198&gt;BX$7,5,(T198/(MAX(IF(T$4:T$1999&lt;BX$7,T$4:T$1999))))*5))</f>
        <v/>
      </c>
      <c r="AU198" s="24" t="str">
        <f t="array" ref="AU198">IF(U198="","",IF(U198&gt;BY$7,5,(U198/(MAX(IF(U$4:U$1999&lt;BY$7,U$4:U$1999))))*5))</f>
        <v/>
      </c>
      <c r="AV198" s="24" t="str">
        <f t="array" ref="AV198">IF(V198="","",IF(V198&gt;BZ$7,5,(V198/(MAX(IF(V$4:V$1999&lt;BZ$7,V$4:V$1999))))*5))</f>
        <v/>
      </c>
      <c r="AW198" s="24" t="str">
        <f t="array" ref="AW198">IF(W198="","",IF(W198&gt;CA$7,5,(W198/(MAX(IF(W$4:W$1999&lt;CA$7,W$4:W$1999))))*5))</f>
        <v/>
      </c>
      <c r="AX198" s="24" t="str">
        <f t="array" ref="AX198">IF(X198="","",IF(X198&gt;CB$7,5,(X198/(MAX(IF(X$4:X$1999&lt;CB$7,X$4:X$1999))))*5))</f>
        <v/>
      </c>
      <c r="AY198" s="24" t="str">
        <f t="array" ref="AY198">IF(Y198="","",IF(Y198&gt;CC$7,5,(Y198/(MAX(IF(Y$4:Y$1999&lt;CC$7,Y$4:Y$1999))))*5))</f>
        <v/>
      </c>
      <c r="AZ198" s="24" t="str">
        <f t="array" ref="AZ198">IF(Z198="","",IF(Z198&gt;CD$7,5,(Z198/(MAX(IF(Z$4:Z$1999&lt;CD$7,Z$4:Z$1999))))*5))</f>
        <v/>
      </c>
      <c r="BA198" s="24" t="str">
        <f t="array" ref="BA198">IF(AA198="","",IF(AA198&gt;CE$7,5,(AA198/(MAX(IF(AA$4:AA$1999&lt;CE$7,AA$4:AA$1999))))*5))</f>
        <v/>
      </c>
      <c r="BB198" s="24" t="str">
        <f t="array" ref="BB198">IF(AB198="","",IF(AB198&gt;CF$7,5,(AB198/(MAX(IF(AB$4:AB$1999&lt;CF$7,AB$4:AB$1999))))*5))</f>
        <v/>
      </c>
      <c r="BC198" s="24" t="str">
        <f>IF(AM198="","",IF($AP198='WQ Reference'!$A$12,SUMPRODUCT($AQ198:$BB198,'WQ Reference'!$B$12:$M$12),IF($AP198='WQ Reference'!$A$13,SUMPRODUCT($AQ198:$BB198,'WQ Reference'!$B$13:$M$13),IF($AP198='WQ Reference'!$A$14,SUMPRODUCT($AQ198:$BB198,'WQ Reference'!$B$14:$M$14),IF($AP198='WQ Reference'!$A$15,SUMPRODUCT($AQ198:$BB198,'WQ Reference'!$B$15:$M$15),IF($AP198='WQ Reference'!$A$16,SUMPRODUCT($AQ198:$BB198,'WQ Reference'!$B$16:$M$16),IF($AP198='WQ Reference'!$A$17,SUMPRODUCT($AQ198:$BB198,'WQ Reference'!$B$17:$M$17),"Invalid Watershed")))))))</f>
        <v/>
      </c>
      <c r="BD198" s="24" t="str">
        <f t="array" ref="BD198">IF(AC198="","",IF(AC198&gt;CG$7,5,(AC198/(MAX(IF(AC$4:AC$1999&lt;CG$7,AC$4:AC$1999))))*5))</f>
        <v/>
      </c>
      <c r="BE198" s="24" t="str">
        <f t="array" ref="BE198">IF(AD198="","",IF(AD198&gt;CH$7,5,(AD198/(MAX(IF(AD$4:AD$1999&lt;CH$7,AD$4:AD$1999))))*5))</f>
        <v/>
      </c>
      <c r="BF198" s="24" t="str">
        <f t="array" ref="BF198">IF(AE198="","",IF(AE198&gt;CI$7,5,(AE198/(MAX(IF(AE$4:AE$1999&lt;CI$7,AE$4:AE$1999))))*5))</f>
        <v/>
      </c>
      <c r="BG198" s="24" t="str">
        <f t="shared" si="67"/>
        <v/>
      </c>
      <c r="BH198" s="24" t="str">
        <f t="shared" si="68"/>
        <v/>
      </c>
      <c r="BI198" s="24" t="str">
        <f t="shared" si="69"/>
        <v/>
      </c>
      <c r="BJ198" s="24" t="str">
        <f t="shared" si="70"/>
        <v/>
      </c>
      <c r="BK198" s="24" t="str">
        <f t="shared" si="71"/>
        <v/>
      </c>
      <c r="BL198" s="24" t="str">
        <f t="shared" si="72"/>
        <v/>
      </c>
      <c r="BM198" s="24" t="str">
        <f t="shared" si="73"/>
        <v/>
      </c>
      <c r="BN198" s="24" t="str">
        <f t="shared" si="74"/>
        <v/>
      </c>
      <c r="BO198" s="24" t="str">
        <f t="shared" si="75"/>
        <v/>
      </c>
      <c r="BP198" s="24" t="str">
        <f>IF(AM198="","",SUMPRODUCT(BK198:BO198,'Benefit Weights'!$A$3:$E$3))</f>
        <v/>
      </c>
      <c r="BQ198" s="27" t="str">
        <f t="shared" si="76"/>
        <v/>
      </c>
    </row>
    <row r="199" spans="1:69" x14ac:dyDescent="0.25">
      <c r="A199" s="23"/>
      <c r="B199" s="23"/>
      <c r="C199" s="23"/>
      <c r="D199" s="23"/>
      <c r="E199" s="24"/>
      <c r="F199" s="24"/>
      <c r="G199" s="24"/>
      <c r="H199" s="23"/>
      <c r="I199" s="23"/>
      <c r="J199" s="23"/>
      <c r="K199" s="23"/>
      <c r="L199" s="23"/>
      <c r="M199" s="23"/>
      <c r="N199" s="23"/>
      <c r="O199" s="24"/>
      <c r="P199" s="24"/>
      <c r="Q199" s="24"/>
      <c r="R199" s="24"/>
      <c r="S199" s="24"/>
      <c r="T199" s="24"/>
      <c r="U199" s="24"/>
      <c r="V199" s="24"/>
      <c r="W199" s="24"/>
      <c r="X199" s="24"/>
      <c r="Y199" s="24"/>
      <c r="Z199" s="24"/>
      <c r="AA199" s="24"/>
      <c r="AB199" s="24"/>
      <c r="AC199" s="24"/>
      <c r="AD199" s="24"/>
      <c r="AE199" s="24"/>
      <c r="AF199" s="24"/>
      <c r="AG199" s="24"/>
      <c r="AH199" s="24"/>
      <c r="AI199" s="24"/>
      <c r="AJ199" s="23"/>
      <c r="AK199" s="23"/>
      <c r="AL199" s="23"/>
      <c r="AM199" s="23" t="str">
        <f t="shared" si="64"/>
        <v/>
      </c>
      <c r="AN199" s="23" t="str">
        <f t="shared" si="63"/>
        <v/>
      </c>
      <c r="AO199" s="23" t="str">
        <f t="shared" si="65"/>
        <v/>
      </c>
      <c r="AP199" s="23" t="str">
        <f t="shared" si="66"/>
        <v/>
      </c>
      <c r="AQ199" s="24" t="str">
        <f t="array" ref="AQ199">IF(Q199="","",IF(Q199&gt;BU$7,5,(Q199/(MAX(IF(Q$4:Q$1999&lt;BU$7,Q$4:Q$1999))))*5))</f>
        <v/>
      </c>
      <c r="AR199" s="24" t="str">
        <f t="array" ref="AR199">IF(R199="","",IF(R199&gt;BV$7,5,(R199/(MAX(IF(R$4:R$1999&lt;BV$7,R$4:R$1999))))*5))</f>
        <v/>
      </c>
      <c r="AS199" s="24" t="str">
        <f t="array" ref="AS199">IF(S199="","",IF(S199&gt;BW$7,5,(S199/(MAX(IF(S$4:S$1999&lt;BW$7,S$4:S$1999))))*5))</f>
        <v/>
      </c>
      <c r="AT199" s="24" t="str">
        <f t="array" ref="AT199">IF(T199="","",IF(T199&gt;BX$7,5,(T199/(MAX(IF(T$4:T$1999&lt;BX$7,T$4:T$1999))))*5))</f>
        <v/>
      </c>
      <c r="AU199" s="24" t="str">
        <f t="array" ref="AU199">IF(U199="","",IF(U199&gt;BY$7,5,(U199/(MAX(IF(U$4:U$1999&lt;BY$7,U$4:U$1999))))*5))</f>
        <v/>
      </c>
      <c r="AV199" s="24" t="str">
        <f t="array" ref="AV199">IF(V199="","",IF(V199&gt;BZ$7,5,(V199/(MAX(IF(V$4:V$1999&lt;BZ$7,V$4:V$1999))))*5))</f>
        <v/>
      </c>
      <c r="AW199" s="24" t="str">
        <f t="array" ref="AW199">IF(W199="","",IF(W199&gt;CA$7,5,(W199/(MAX(IF(W$4:W$1999&lt;CA$7,W$4:W$1999))))*5))</f>
        <v/>
      </c>
      <c r="AX199" s="24" t="str">
        <f t="array" ref="AX199">IF(X199="","",IF(X199&gt;CB$7,5,(X199/(MAX(IF(X$4:X$1999&lt;CB$7,X$4:X$1999))))*5))</f>
        <v/>
      </c>
      <c r="AY199" s="24" t="str">
        <f t="array" ref="AY199">IF(Y199="","",IF(Y199&gt;CC$7,5,(Y199/(MAX(IF(Y$4:Y$1999&lt;CC$7,Y$4:Y$1999))))*5))</f>
        <v/>
      </c>
      <c r="AZ199" s="24" t="str">
        <f t="array" ref="AZ199">IF(Z199="","",IF(Z199&gt;CD$7,5,(Z199/(MAX(IF(Z$4:Z$1999&lt;CD$7,Z$4:Z$1999))))*5))</f>
        <v/>
      </c>
      <c r="BA199" s="24" t="str">
        <f t="array" ref="BA199">IF(AA199="","",IF(AA199&gt;CE$7,5,(AA199/(MAX(IF(AA$4:AA$1999&lt;CE$7,AA$4:AA$1999))))*5))</f>
        <v/>
      </c>
      <c r="BB199" s="24" t="str">
        <f t="array" ref="BB199">IF(AB199="","",IF(AB199&gt;CF$7,5,(AB199/(MAX(IF(AB$4:AB$1999&lt;CF$7,AB$4:AB$1999))))*5))</f>
        <v/>
      </c>
      <c r="BC199" s="24" t="str">
        <f>IF(AM199="","",IF($AP199='WQ Reference'!$A$12,SUMPRODUCT($AQ199:$BB199,'WQ Reference'!$B$12:$M$12),IF($AP199='WQ Reference'!$A$13,SUMPRODUCT($AQ199:$BB199,'WQ Reference'!$B$13:$M$13),IF($AP199='WQ Reference'!$A$14,SUMPRODUCT($AQ199:$BB199,'WQ Reference'!$B$14:$M$14),IF($AP199='WQ Reference'!$A$15,SUMPRODUCT($AQ199:$BB199,'WQ Reference'!$B$15:$M$15),IF($AP199='WQ Reference'!$A$16,SUMPRODUCT($AQ199:$BB199,'WQ Reference'!$B$16:$M$16),IF($AP199='WQ Reference'!$A$17,SUMPRODUCT($AQ199:$BB199,'WQ Reference'!$B$17:$M$17),"Invalid Watershed")))))))</f>
        <v/>
      </c>
      <c r="BD199" s="24" t="str">
        <f t="array" ref="BD199">IF(AC199="","",IF(AC199&gt;CG$7,5,(AC199/(MAX(IF(AC$4:AC$1999&lt;CG$7,AC$4:AC$1999))))*5))</f>
        <v/>
      </c>
      <c r="BE199" s="24" t="str">
        <f t="array" ref="BE199">IF(AD199="","",IF(AD199&gt;CH$7,5,(AD199/(MAX(IF(AD$4:AD$1999&lt;CH$7,AD$4:AD$1999))))*5))</f>
        <v/>
      </c>
      <c r="BF199" s="24" t="str">
        <f t="array" ref="BF199">IF(AE199="","",IF(AE199&gt;CI$7,5,(AE199/(MAX(IF(AE$4:AE$1999&lt;CI$7,AE$4:AE$1999))))*5))</f>
        <v/>
      </c>
      <c r="BG199" s="24" t="str">
        <f t="shared" si="67"/>
        <v/>
      </c>
      <c r="BH199" s="24" t="str">
        <f t="shared" si="68"/>
        <v/>
      </c>
      <c r="BI199" s="24" t="str">
        <f t="shared" si="69"/>
        <v/>
      </c>
      <c r="BJ199" s="24" t="str">
        <f t="shared" si="70"/>
        <v/>
      </c>
      <c r="BK199" s="24" t="str">
        <f t="shared" si="71"/>
        <v/>
      </c>
      <c r="BL199" s="24" t="str">
        <f t="shared" si="72"/>
        <v/>
      </c>
      <c r="BM199" s="24" t="str">
        <f t="shared" si="73"/>
        <v/>
      </c>
      <c r="BN199" s="24" t="str">
        <f t="shared" si="74"/>
        <v/>
      </c>
      <c r="BO199" s="24" t="str">
        <f t="shared" si="75"/>
        <v/>
      </c>
      <c r="BP199" s="24" t="str">
        <f>IF(AM199="","",SUMPRODUCT(BK199:BO199,'Benefit Weights'!$A$3:$E$3))</f>
        <v/>
      </c>
      <c r="BQ199" s="27" t="str">
        <f t="shared" si="76"/>
        <v/>
      </c>
    </row>
    <row r="200" spans="1:69" x14ac:dyDescent="0.25">
      <c r="A200" s="23"/>
      <c r="B200" s="23"/>
      <c r="C200" s="23"/>
      <c r="D200" s="23"/>
      <c r="E200" s="24"/>
      <c r="F200" s="24"/>
      <c r="G200" s="24"/>
      <c r="H200" s="23"/>
      <c r="I200" s="23"/>
      <c r="J200" s="23"/>
      <c r="K200" s="23"/>
      <c r="L200" s="23"/>
      <c r="M200" s="23"/>
      <c r="N200" s="23"/>
      <c r="O200" s="24"/>
      <c r="P200" s="24"/>
      <c r="Q200" s="24"/>
      <c r="R200" s="24"/>
      <c r="S200" s="24"/>
      <c r="T200" s="24"/>
      <c r="U200" s="24"/>
      <c r="V200" s="24"/>
      <c r="W200" s="24"/>
      <c r="X200" s="24"/>
      <c r="Y200" s="24"/>
      <c r="Z200" s="24"/>
      <c r="AA200" s="24"/>
      <c r="AB200" s="24"/>
      <c r="AC200" s="24"/>
      <c r="AD200" s="24"/>
      <c r="AE200" s="24"/>
      <c r="AF200" s="24"/>
      <c r="AG200" s="24"/>
      <c r="AH200" s="24"/>
      <c r="AI200" s="24"/>
      <c r="AJ200" s="23"/>
      <c r="AK200" s="23"/>
      <c r="AL200" s="23"/>
      <c r="AM200" s="23" t="str">
        <f t="shared" si="64"/>
        <v/>
      </c>
      <c r="AN200" s="23" t="str">
        <f t="shared" si="63"/>
        <v/>
      </c>
      <c r="AO200" s="23" t="str">
        <f t="shared" si="65"/>
        <v/>
      </c>
      <c r="AP200" s="23" t="str">
        <f t="shared" si="66"/>
        <v/>
      </c>
      <c r="AQ200" s="24" t="str">
        <f t="array" ref="AQ200">IF(Q200="","",IF(Q200&gt;BU$7,5,(Q200/(MAX(IF(Q$4:Q$1999&lt;BU$7,Q$4:Q$1999))))*5))</f>
        <v/>
      </c>
      <c r="AR200" s="24" t="str">
        <f t="array" ref="AR200">IF(R200="","",IF(R200&gt;BV$7,5,(R200/(MAX(IF(R$4:R$1999&lt;BV$7,R$4:R$1999))))*5))</f>
        <v/>
      </c>
      <c r="AS200" s="24" t="str">
        <f t="array" ref="AS200">IF(S200="","",IF(S200&gt;BW$7,5,(S200/(MAX(IF(S$4:S$1999&lt;BW$7,S$4:S$1999))))*5))</f>
        <v/>
      </c>
      <c r="AT200" s="24" t="str">
        <f t="array" ref="AT200">IF(T200="","",IF(T200&gt;BX$7,5,(T200/(MAX(IF(T$4:T$1999&lt;BX$7,T$4:T$1999))))*5))</f>
        <v/>
      </c>
      <c r="AU200" s="24" t="str">
        <f t="array" ref="AU200">IF(U200="","",IF(U200&gt;BY$7,5,(U200/(MAX(IF(U$4:U$1999&lt;BY$7,U$4:U$1999))))*5))</f>
        <v/>
      </c>
      <c r="AV200" s="24" t="str">
        <f t="array" ref="AV200">IF(V200="","",IF(V200&gt;BZ$7,5,(V200/(MAX(IF(V$4:V$1999&lt;BZ$7,V$4:V$1999))))*5))</f>
        <v/>
      </c>
      <c r="AW200" s="24" t="str">
        <f t="array" ref="AW200">IF(W200="","",IF(W200&gt;CA$7,5,(W200/(MAX(IF(W$4:W$1999&lt;CA$7,W$4:W$1999))))*5))</f>
        <v/>
      </c>
      <c r="AX200" s="24" t="str">
        <f t="array" ref="AX200">IF(X200="","",IF(X200&gt;CB$7,5,(X200/(MAX(IF(X$4:X$1999&lt;CB$7,X$4:X$1999))))*5))</f>
        <v/>
      </c>
      <c r="AY200" s="24" t="str">
        <f t="array" ref="AY200">IF(Y200="","",IF(Y200&gt;CC$7,5,(Y200/(MAX(IF(Y$4:Y$1999&lt;CC$7,Y$4:Y$1999))))*5))</f>
        <v/>
      </c>
      <c r="AZ200" s="24" t="str">
        <f t="array" ref="AZ200">IF(Z200="","",IF(Z200&gt;CD$7,5,(Z200/(MAX(IF(Z$4:Z$1999&lt;CD$7,Z$4:Z$1999))))*5))</f>
        <v/>
      </c>
      <c r="BA200" s="24" t="str">
        <f t="array" ref="BA200">IF(AA200="","",IF(AA200&gt;CE$7,5,(AA200/(MAX(IF(AA$4:AA$1999&lt;CE$7,AA$4:AA$1999))))*5))</f>
        <v/>
      </c>
      <c r="BB200" s="24" t="str">
        <f t="array" ref="BB200">IF(AB200="","",IF(AB200&gt;CF$7,5,(AB200/(MAX(IF(AB$4:AB$1999&lt;CF$7,AB$4:AB$1999))))*5))</f>
        <v/>
      </c>
      <c r="BC200" s="24" t="str">
        <f>IF(AM200="","",IF($AP200='WQ Reference'!$A$12,SUMPRODUCT($AQ200:$BB200,'WQ Reference'!$B$12:$M$12),IF($AP200='WQ Reference'!$A$13,SUMPRODUCT($AQ200:$BB200,'WQ Reference'!$B$13:$M$13),IF($AP200='WQ Reference'!$A$14,SUMPRODUCT($AQ200:$BB200,'WQ Reference'!$B$14:$M$14),IF($AP200='WQ Reference'!$A$15,SUMPRODUCT($AQ200:$BB200,'WQ Reference'!$B$15:$M$15),IF($AP200='WQ Reference'!$A$16,SUMPRODUCT($AQ200:$BB200,'WQ Reference'!$B$16:$M$16),IF($AP200='WQ Reference'!$A$17,SUMPRODUCT($AQ200:$BB200,'WQ Reference'!$B$17:$M$17),"Invalid Watershed")))))))</f>
        <v/>
      </c>
      <c r="BD200" s="24" t="str">
        <f t="array" ref="BD200">IF(AC200="","",IF(AC200&gt;CG$7,5,(AC200/(MAX(IF(AC$4:AC$1999&lt;CG$7,AC$4:AC$1999))))*5))</f>
        <v/>
      </c>
      <c r="BE200" s="24" t="str">
        <f t="array" ref="BE200">IF(AD200="","",IF(AD200&gt;CH$7,5,(AD200/(MAX(IF(AD$4:AD$1999&lt;CH$7,AD$4:AD$1999))))*5))</f>
        <v/>
      </c>
      <c r="BF200" s="24" t="str">
        <f t="array" ref="BF200">IF(AE200="","",IF(AE200&gt;CI$7,5,(AE200/(MAX(IF(AE$4:AE$1999&lt;CI$7,AE$4:AE$1999))))*5))</f>
        <v/>
      </c>
      <c r="BG200" s="24" t="str">
        <f t="shared" si="67"/>
        <v/>
      </c>
      <c r="BH200" s="24" t="str">
        <f t="shared" si="68"/>
        <v/>
      </c>
      <c r="BI200" s="24" t="str">
        <f t="shared" si="69"/>
        <v/>
      </c>
      <c r="BJ200" s="24" t="str">
        <f t="shared" si="70"/>
        <v/>
      </c>
      <c r="BK200" s="24" t="str">
        <f t="shared" si="71"/>
        <v/>
      </c>
      <c r="BL200" s="24" t="str">
        <f t="shared" si="72"/>
        <v/>
      </c>
      <c r="BM200" s="24" t="str">
        <f t="shared" si="73"/>
        <v/>
      </c>
      <c r="BN200" s="24" t="str">
        <f t="shared" si="74"/>
        <v/>
      </c>
      <c r="BO200" s="24" t="str">
        <f t="shared" si="75"/>
        <v/>
      </c>
      <c r="BP200" s="24" t="str">
        <f>IF(AM200="","",SUMPRODUCT(BK200:BO200,'Benefit Weights'!$A$3:$E$3))</f>
        <v/>
      </c>
      <c r="BQ200" s="27" t="str">
        <f t="shared" si="76"/>
        <v/>
      </c>
    </row>
    <row r="201" spans="1:69" x14ac:dyDescent="0.25">
      <c r="A201" s="23"/>
      <c r="B201" s="23"/>
      <c r="C201" s="23"/>
      <c r="D201" s="23"/>
      <c r="E201" s="24"/>
      <c r="F201" s="24"/>
      <c r="G201" s="24"/>
      <c r="H201" s="23"/>
      <c r="I201" s="23"/>
      <c r="J201" s="23"/>
      <c r="K201" s="23"/>
      <c r="L201" s="23"/>
      <c r="M201" s="23"/>
      <c r="N201" s="23"/>
      <c r="O201" s="24"/>
      <c r="P201" s="24"/>
      <c r="Q201" s="24"/>
      <c r="R201" s="24"/>
      <c r="S201" s="24"/>
      <c r="T201" s="24"/>
      <c r="U201" s="24"/>
      <c r="V201" s="24"/>
      <c r="W201" s="24"/>
      <c r="X201" s="24"/>
      <c r="Y201" s="24"/>
      <c r="Z201" s="24"/>
      <c r="AA201" s="24"/>
      <c r="AB201" s="24"/>
      <c r="AC201" s="24"/>
      <c r="AD201" s="24"/>
      <c r="AE201" s="24"/>
      <c r="AF201" s="24"/>
      <c r="AG201" s="24"/>
      <c r="AH201" s="24"/>
      <c r="AI201" s="24"/>
      <c r="AJ201" s="23"/>
      <c r="AK201" s="23"/>
      <c r="AL201" s="23"/>
      <c r="AM201" s="23" t="str">
        <f t="shared" si="64"/>
        <v/>
      </c>
      <c r="AN201" s="23" t="str">
        <f t="shared" si="63"/>
        <v/>
      </c>
      <c r="AO201" s="23" t="str">
        <f t="shared" si="65"/>
        <v/>
      </c>
      <c r="AP201" s="23" t="str">
        <f t="shared" si="66"/>
        <v/>
      </c>
      <c r="AQ201" s="24" t="str">
        <f t="array" ref="AQ201">IF(Q201="","",IF(Q201&gt;BU$7,5,(Q201/(MAX(IF(Q$4:Q$1999&lt;BU$7,Q$4:Q$1999))))*5))</f>
        <v/>
      </c>
      <c r="AR201" s="24" t="str">
        <f t="array" ref="AR201">IF(R201="","",IF(R201&gt;BV$7,5,(R201/(MAX(IF(R$4:R$1999&lt;BV$7,R$4:R$1999))))*5))</f>
        <v/>
      </c>
      <c r="AS201" s="24" t="str">
        <f t="array" ref="AS201">IF(S201="","",IF(S201&gt;BW$7,5,(S201/(MAX(IF(S$4:S$1999&lt;BW$7,S$4:S$1999))))*5))</f>
        <v/>
      </c>
      <c r="AT201" s="24" t="str">
        <f t="array" ref="AT201">IF(T201="","",IF(T201&gt;BX$7,5,(T201/(MAX(IF(T$4:T$1999&lt;BX$7,T$4:T$1999))))*5))</f>
        <v/>
      </c>
      <c r="AU201" s="24" t="str">
        <f t="array" ref="AU201">IF(U201="","",IF(U201&gt;BY$7,5,(U201/(MAX(IF(U$4:U$1999&lt;BY$7,U$4:U$1999))))*5))</f>
        <v/>
      </c>
      <c r="AV201" s="24" t="str">
        <f t="array" ref="AV201">IF(V201="","",IF(V201&gt;BZ$7,5,(V201/(MAX(IF(V$4:V$1999&lt;BZ$7,V$4:V$1999))))*5))</f>
        <v/>
      </c>
      <c r="AW201" s="24" t="str">
        <f t="array" ref="AW201">IF(W201="","",IF(W201&gt;CA$7,5,(W201/(MAX(IF(W$4:W$1999&lt;CA$7,W$4:W$1999))))*5))</f>
        <v/>
      </c>
      <c r="AX201" s="24" t="str">
        <f t="array" ref="AX201">IF(X201="","",IF(X201&gt;CB$7,5,(X201/(MAX(IF(X$4:X$1999&lt;CB$7,X$4:X$1999))))*5))</f>
        <v/>
      </c>
      <c r="AY201" s="24" t="str">
        <f t="array" ref="AY201">IF(Y201="","",IF(Y201&gt;CC$7,5,(Y201/(MAX(IF(Y$4:Y$1999&lt;CC$7,Y$4:Y$1999))))*5))</f>
        <v/>
      </c>
      <c r="AZ201" s="24" t="str">
        <f t="array" ref="AZ201">IF(Z201="","",IF(Z201&gt;CD$7,5,(Z201/(MAX(IF(Z$4:Z$1999&lt;CD$7,Z$4:Z$1999))))*5))</f>
        <v/>
      </c>
      <c r="BA201" s="24" t="str">
        <f t="array" ref="BA201">IF(AA201="","",IF(AA201&gt;CE$7,5,(AA201/(MAX(IF(AA$4:AA$1999&lt;CE$7,AA$4:AA$1999))))*5))</f>
        <v/>
      </c>
      <c r="BB201" s="24" t="str">
        <f t="array" ref="BB201">IF(AB201="","",IF(AB201&gt;CF$7,5,(AB201/(MAX(IF(AB$4:AB$1999&lt;CF$7,AB$4:AB$1999))))*5))</f>
        <v/>
      </c>
      <c r="BC201" s="24" t="str">
        <f>IF(AM201="","",IF($AP201='WQ Reference'!$A$12,SUMPRODUCT($AQ201:$BB201,'WQ Reference'!$B$12:$M$12),IF($AP201='WQ Reference'!$A$13,SUMPRODUCT($AQ201:$BB201,'WQ Reference'!$B$13:$M$13),IF($AP201='WQ Reference'!$A$14,SUMPRODUCT($AQ201:$BB201,'WQ Reference'!$B$14:$M$14),IF($AP201='WQ Reference'!$A$15,SUMPRODUCT($AQ201:$BB201,'WQ Reference'!$B$15:$M$15),IF($AP201='WQ Reference'!$A$16,SUMPRODUCT($AQ201:$BB201,'WQ Reference'!$B$16:$M$16),IF($AP201='WQ Reference'!$A$17,SUMPRODUCT($AQ201:$BB201,'WQ Reference'!$B$17:$M$17),"Invalid Watershed")))))))</f>
        <v/>
      </c>
      <c r="BD201" s="24" t="str">
        <f t="array" ref="BD201">IF(AC201="","",IF(AC201&gt;CG$7,5,(AC201/(MAX(IF(AC$4:AC$1999&lt;CG$7,AC$4:AC$1999))))*5))</f>
        <v/>
      </c>
      <c r="BE201" s="24" t="str">
        <f t="array" ref="BE201">IF(AD201="","",IF(AD201&gt;CH$7,5,(AD201/(MAX(IF(AD$4:AD$1999&lt;CH$7,AD$4:AD$1999))))*5))</f>
        <v/>
      </c>
      <c r="BF201" s="24" t="str">
        <f t="array" ref="BF201">IF(AE201="","",IF(AE201&gt;CI$7,5,(AE201/(MAX(IF(AE$4:AE$1999&lt;CI$7,AE$4:AE$1999))))*5))</f>
        <v/>
      </c>
      <c r="BG201" s="24" t="str">
        <f t="shared" si="67"/>
        <v/>
      </c>
      <c r="BH201" s="24" t="str">
        <f t="shared" si="68"/>
        <v/>
      </c>
      <c r="BI201" s="24" t="str">
        <f t="shared" si="69"/>
        <v/>
      </c>
      <c r="BJ201" s="24" t="str">
        <f t="shared" si="70"/>
        <v/>
      </c>
      <c r="BK201" s="24" t="str">
        <f t="shared" si="71"/>
        <v/>
      </c>
      <c r="BL201" s="24" t="str">
        <f t="shared" si="72"/>
        <v/>
      </c>
      <c r="BM201" s="24" t="str">
        <f t="shared" si="73"/>
        <v/>
      </c>
      <c r="BN201" s="24" t="str">
        <f t="shared" si="74"/>
        <v/>
      </c>
      <c r="BO201" s="24" t="str">
        <f t="shared" si="75"/>
        <v/>
      </c>
      <c r="BP201" s="24" t="str">
        <f>IF(AM201="","",SUMPRODUCT(BK201:BO201,'Benefit Weights'!$A$3:$E$3))</f>
        <v/>
      </c>
      <c r="BQ201" s="27" t="str">
        <f t="shared" si="76"/>
        <v/>
      </c>
    </row>
    <row r="202" spans="1:69" x14ac:dyDescent="0.25">
      <c r="A202" s="23"/>
      <c r="B202" s="23"/>
      <c r="C202" s="23"/>
      <c r="D202" s="23"/>
      <c r="E202" s="24"/>
      <c r="F202" s="24"/>
      <c r="G202" s="24"/>
      <c r="H202" s="23"/>
      <c r="I202" s="23"/>
      <c r="J202" s="23"/>
      <c r="K202" s="23"/>
      <c r="L202" s="23"/>
      <c r="M202" s="23"/>
      <c r="N202" s="23"/>
      <c r="O202" s="24"/>
      <c r="P202" s="24"/>
      <c r="Q202" s="24"/>
      <c r="R202" s="24"/>
      <c r="S202" s="24"/>
      <c r="T202" s="24"/>
      <c r="U202" s="24"/>
      <c r="V202" s="24"/>
      <c r="W202" s="24"/>
      <c r="X202" s="24"/>
      <c r="Y202" s="24"/>
      <c r="Z202" s="24"/>
      <c r="AA202" s="24"/>
      <c r="AB202" s="24"/>
      <c r="AC202" s="24"/>
      <c r="AD202" s="24"/>
      <c r="AE202" s="24"/>
      <c r="AF202" s="24"/>
      <c r="AG202" s="24"/>
      <c r="AH202" s="24"/>
      <c r="AI202" s="24"/>
      <c r="AJ202" s="23"/>
      <c r="AK202" s="23"/>
      <c r="AL202" s="23"/>
      <c r="AM202" s="23" t="str">
        <f t="shared" si="64"/>
        <v/>
      </c>
      <c r="AN202" s="23" t="str">
        <f t="shared" si="63"/>
        <v/>
      </c>
      <c r="AO202" s="23" t="str">
        <f t="shared" si="65"/>
        <v/>
      </c>
      <c r="AP202" s="23" t="str">
        <f t="shared" si="66"/>
        <v/>
      </c>
      <c r="AQ202" s="24" t="str">
        <f t="array" ref="AQ202">IF(Q202="","",IF(Q202&gt;BU$7,5,(Q202/(MAX(IF(Q$4:Q$1999&lt;BU$7,Q$4:Q$1999))))*5))</f>
        <v/>
      </c>
      <c r="AR202" s="24" t="str">
        <f t="array" ref="AR202">IF(R202="","",IF(R202&gt;BV$7,5,(R202/(MAX(IF(R$4:R$1999&lt;BV$7,R$4:R$1999))))*5))</f>
        <v/>
      </c>
      <c r="AS202" s="24" t="str">
        <f t="array" ref="AS202">IF(S202="","",IF(S202&gt;BW$7,5,(S202/(MAX(IF(S$4:S$1999&lt;BW$7,S$4:S$1999))))*5))</f>
        <v/>
      </c>
      <c r="AT202" s="24" t="str">
        <f t="array" ref="AT202">IF(T202="","",IF(T202&gt;BX$7,5,(T202/(MAX(IF(T$4:T$1999&lt;BX$7,T$4:T$1999))))*5))</f>
        <v/>
      </c>
      <c r="AU202" s="24" t="str">
        <f t="array" ref="AU202">IF(U202="","",IF(U202&gt;BY$7,5,(U202/(MAX(IF(U$4:U$1999&lt;BY$7,U$4:U$1999))))*5))</f>
        <v/>
      </c>
      <c r="AV202" s="24" t="str">
        <f t="array" ref="AV202">IF(V202="","",IF(V202&gt;BZ$7,5,(V202/(MAX(IF(V$4:V$1999&lt;BZ$7,V$4:V$1999))))*5))</f>
        <v/>
      </c>
      <c r="AW202" s="24" t="str">
        <f t="array" ref="AW202">IF(W202="","",IF(W202&gt;CA$7,5,(W202/(MAX(IF(W$4:W$1999&lt;CA$7,W$4:W$1999))))*5))</f>
        <v/>
      </c>
      <c r="AX202" s="24" t="str">
        <f t="array" ref="AX202">IF(X202="","",IF(X202&gt;CB$7,5,(X202/(MAX(IF(X$4:X$1999&lt;CB$7,X$4:X$1999))))*5))</f>
        <v/>
      </c>
      <c r="AY202" s="24" t="str">
        <f t="array" ref="AY202">IF(Y202="","",IF(Y202&gt;CC$7,5,(Y202/(MAX(IF(Y$4:Y$1999&lt;CC$7,Y$4:Y$1999))))*5))</f>
        <v/>
      </c>
      <c r="AZ202" s="24" t="str">
        <f t="array" ref="AZ202">IF(Z202="","",IF(Z202&gt;CD$7,5,(Z202/(MAX(IF(Z$4:Z$1999&lt;CD$7,Z$4:Z$1999))))*5))</f>
        <v/>
      </c>
      <c r="BA202" s="24" t="str">
        <f t="array" ref="BA202">IF(AA202="","",IF(AA202&gt;CE$7,5,(AA202/(MAX(IF(AA$4:AA$1999&lt;CE$7,AA$4:AA$1999))))*5))</f>
        <v/>
      </c>
      <c r="BB202" s="24" t="str">
        <f t="array" ref="BB202">IF(AB202="","",IF(AB202&gt;CF$7,5,(AB202/(MAX(IF(AB$4:AB$1999&lt;CF$7,AB$4:AB$1999))))*5))</f>
        <v/>
      </c>
      <c r="BC202" s="24" t="str">
        <f>IF(AM202="","",IF($AP202='WQ Reference'!$A$12,SUMPRODUCT($AQ202:$BB202,'WQ Reference'!$B$12:$M$12),IF($AP202='WQ Reference'!$A$13,SUMPRODUCT($AQ202:$BB202,'WQ Reference'!$B$13:$M$13),IF($AP202='WQ Reference'!$A$14,SUMPRODUCT($AQ202:$BB202,'WQ Reference'!$B$14:$M$14),IF($AP202='WQ Reference'!$A$15,SUMPRODUCT($AQ202:$BB202,'WQ Reference'!$B$15:$M$15),IF($AP202='WQ Reference'!$A$16,SUMPRODUCT($AQ202:$BB202,'WQ Reference'!$B$16:$M$16),IF($AP202='WQ Reference'!$A$17,SUMPRODUCT($AQ202:$BB202,'WQ Reference'!$B$17:$M$17),"Invalid Watershed")))))))</f>
        <v/>
      </c>
      <c r="BD202" s="24" t="str">
        <f t="array" ref="BD202">IF(AC202="","",IF(AC202&gt;CG$7,5,(AC202/(MAX(IF(AC$4:AC$1999&lt;CG$7,AC$4:AC$1999))))*5))</f>
        <v/>
      </c>
      <c r="BE202" s="24" t="str">
        <f t="array" ref="BE202">IF(AD202="","",IF(AD202&gt;CH$7,5,(AD202/(MAX(IF(AD$4:AD$1999&lt;CH$7,AD$4:AD$1999))))*5))</f>
        <v/>
      </c>
      <c r="BF202" s="24" t="str">
        <f t="array" ref="BF202">IF(AE202="","",IF(AE202&gt;CI$7,5,(AE202/(MAX(IF(AE$4:AE$1999&lt;CI$7,AE$4:AE$1999))))*5))</f>
        <v/>
      </c>
      <c r="BG202" s="24" t="str">
        <f t="shared" si="67"/>
        <v/>
      </c>
      <c r="BH202" s="24" t="str">
        <f t="shared" si="68"/>
        <v/>
      </c>
      <c r="BI202" s="24" t="str">
        <f t="shared" si="69"/>
        <v/>
      </c>
      <c r="BJ202" s="24" t="str">
        <f t="shared" si="70"/>
        <v/>
      </c>
      <c r="BK202" s="24" t="str">
        <f t="shared" si="71"/>
        <v/>
      </c>
      <c r="BL202" s="24" t="str">
        <f t="shared" si="72"/>
        <v/>
      </c>
      <c r="BM202" s="24" t="str">
        <f t="shared" si="73"/>
        <v/>
      </c>
      <c r="BN202" s="24" t="str">
        <f t="shared" si="74"/>
        <v/>
      </c>
      <c r="BO202" s="24" t="str">
        <f t="shared" si="75"/>
        <v/>
      </c>
      <c r="BP202" s="24" t="str">
        <f>IF(AM202="","",SUMPRODUCT(BK202:BO202,'Benefit Weights'!$A$3:$E$3))</f>
        <v/>
      </c>
      <c r="BQ202" s="27" t="str">
        <f t="shared" si="76"/>
        <v/>
      </c>
    </row>
    <row r="203" spans="1:69" x14ac:dyDescent="0.25">
      <c r="A203" s="23"/>
      <c r="B203" s="23"/>
      <c r="C203" s="23"/>
      <c r="D203" s="23"/>
      <c r="E203" s="24"/>
      <c r="F203" s="24"/>
      <c r="G203" s="24"/>
      <c r="H203" s="23"/>
      <c r="I203" s="23"/>
      <c r="J203" s="23"/>
      <c r="K203" s="23"/>
      <c r="L203" s="23"/>
      <c r="M203" s="23"/>
      <c r="N203" s="23"/>
      <c r="O203" s="24"/>
      <c r="P203" s="24"/>
      <c r="Q203" s="24"/>
      <c r="R203" s="24"/>
      <c r="S203" s="24"/>
      <c r="T203" s="24"/>
      <c r="U203" s="24"/>
      <c r="V203" s="24"/>
      <c r="W203" s="24"/>
      <c r="X203" s="24"/>
      <c r="Y203" s="24"/>
      <c r="Z203" s="24"/>
      <c r="AA203" s="24"/>
      <c r="AB203" s="24"/>
      <c r="AC203" s="24"/>
      <c r="AD203" s="24"/>
      <c r="AE203" s="24"/>
      <c r="AF203" s="24"/>
      <c r="AG203" s="24"/>
      <c r="AH203" s="24"/>
      <c r="AI203" s="24"/>
      <c r="AJ203" s="23"/>
      <c r="AK203" s="23"/>
      <c r="AL203" s="23"/>
      <c r="AM203" s="23" t="str">
        <f t="shared" si="64"/>
        <v/>
      </c>
      <c r="AN203" s="23" t="str">
        <f t="shared" si="63"/>
        <v/>
      </c>
      <c r="AO203" s="23" t="str">
        <f t="shared" si="65"/>
        <v/>
      </c>
      <c r="AP203" s="23" t="str">
        <f t="shared" si="66"/>
        <v/>
      </c>
      <c r="AQ203" s="24" t="str">
        <f t="array" ref="AQ203">IF(Q203="","",IF(Q203&gt;BU$7,5,(Q203/(MAX(IF(Q$4:Q$1999&lt;BU$7,Q$4:Q$1999))))*5))</f>
        <v/>
      </c>
      <c r="AR203" s="24" t="str">
        <f t="array" ref="AR203">IF(R203="","",IF(R203&gt;BV$7,5,(R203/(MAX(IF(R$4:R$1999&lt;BV$7,R$4:R$1999))))*5))</f>
        <v/>
      </c>
      <c r="AS203" s="24" t="str">
        <f t="array" ref="AS203">IF(S203="","",IF(S203&gt;BW$7,5,(S203/(MAX(IF(S$4:S$1999&lt;BW$7,S$4:S$1999))))*5))</f>
        <v/>
      </c>
      <c r="AT203" s="24" t="str">
        <f t="array" ref="AT203">IF(T203="","",IF(T203&gt;BX$7,5,(T203/(MAX(IF(T$4:T$1999&lt;BX$7,T$4:T$1999))))*5))</f>
        <v/>
      </c>
      <c r="AU203" s="24" t="str">
        <f t="array" ref="AU203">IF(U203="","",IF(U203&gt;BY$7,5,(U203/(MAX(IF(U$4:U$1999&lt;BY$7,U$4:U$1999))))*5))</f>
        <v/>
      </c>
      <c r="AV203" s="24" t="str">
        <f t="array" ref="AV203">IF(V203="","",IF(V203&gt;BZ$7,5,(V203/(MAX(IF(V$4:V$1999&lt;BZ$7,V$4:V$1999))))*5))</f>
        <v/>
      </c>
      <c r="AW203" s="24" t="str">
        <f t="array" ref="AW203">IF(W203="","",IF(W203&gt;CA$7,5,(W203/(MAX(IF(W$4:W$1999&lt;CA$7,W$4:W$1999))))*5))</f>
        <v/>
      </c>
      <c r="AX203" s="24" t="str">
        <f t="array" ref="AX203">IF(X203="","",IF(X203&gt;CB$7,5,(X203/(MAX(IF(X$4:X$1999&lt;CB$7,X$4:X$1999))))*5))</f>
        <v/>
      </c>
      <c r="AY203" s="24" t="str">
        <f t="array" ref="AY203">IF(Y203="","",IF(Y203&gt;CC$7,5,(Y203/(MAX(IF(Y$4:Y$1999&lt;CC$7,Y$4:Y$1999))))*5))</f>
        <v/>
      </c>
      <c r="AZ203" s="24" t="str">
        <f t="array" ref="AZ203">IF(Z203="","",IF(Z203&gt;CD$7,5,(Z203/(MAX(IF(Z$4:Z$1999&lt;CD$7,Z$4:Z$1999))))*5))</f>
        <v/>
      </c>
      <c r="BA203" s="24" t="str">
        <f t="array" ref="BA203">IF(AA203="","",IF(AA203&gt;CE$7,5,(AA203/(MAX(IF(AA$4:AA$1999&lt;CE$7,AA$4:AA$1999))))*5))</f>
        <v/>
      </c>
      <c r="BB203" s="24" t="str">
        <f t="array" ref="BB203">IF(AB203="","",IF(AB203&gt;CF$7,5,(AB203/(MAX(IF(AB$4:AB$1999&lt;CF$7,AB$4:AB$1999))))*5))</f>
        <v/>
      </c>
      <c r="BC203" s="24" t="str">
        <f>IF(AM203="","",IF($AP203='WQ Reference'!$A$12,SUMPRODUCT($AQ203:$BB203,'WQ Reference'!$B$12:$M$12),IF($AP203='WQ Reference'!$A$13,SUMPRODUCT($AQ203:$BB203,'WQ Reference'!$B$13:$M$13),IF($AP203='WQ Reference'!$A$14,SUMPRODUCT($AQ203:$BB203,'WQ Reference'!$B$14:$M$14),IF($AP203='WQ Reference'!$A$15,SUMPRODUCT($AQ203:$BB203,'WQ Reference'!$B$15:$M$15),IF($AP203='WQ Reference'!$A$16,SUMPRODUCT($AQ203:$BB203,'WQ Reference'!$B$16:$M$16),IF($AP203='WQ Reference'!$A$17,SUMPRODUCT($AQ203:$BB203,'WQ Reference'!$B$17:$M$17),"Invalid Watershed")))))))</f>
        <v/>
      </c>
      <c r="BD203" s="24" t="str">
        <f t="array" ref="BD203">IF(AC203="","",IF(AC203&gt;CG$7,5,(AC203/(MAX(IF(AC$4:AC$1999&lt;CG$7,AC$4:AC$1999))))*5))</f>
        <v/>
      </c>
      <c r="BE203" s="24" t="str">
        <f t="array" ref="BE203">IF(AD203="","",IF(AD203&gt;CH$7,5,(AD203/(MAX(IF(AD$4:AD$1999&lt;CH$7,AD$4:AD$1999))))*5))</f>
        <v/>
      </c>
      <c r="BF203" s="24" t="str">
        <f t="array" ref="BF203">IF(AE203="","",IF(AE203&gt;CI$7,5,(AE203/(MAX(IF(AE$4:AE$1999&lt;CI$7,AE$4:AE$1999))))*5))</f>
        <v/>
      </c>
      <c r="BG203" s="24" t="str">
        <f t="shared" si="67"/>
        <v/>
      </c>
      <c r="BH203" s="24" t="str">
        <f t="shared" si="68"/>
        <v/>
      </c>
      <c r="BI203" s="24" t="str">
        <f t="shared" si="69"/>
        <v/>
      </c>
      <c r="BJ203" s="24" t="str">
        <f t="shared" si="70"/>
        <v/>
      </c>
      <c r="BK203" s="24" t="str">
        <f t="shared" si="71"/>
        <v/>
      </c>
      <c r="BL203" s="24" t="str">
        <f t="shared" si="72"/>
        <v/>
      </c>
      <c r="BM203" s="24" t="str">
        <f t="shared" si="73"/>
        <v/>
      </c>
      <c r="BN203" s="24" t="str">
        <f t="shared" si="74"/>
        <v/>
      </c>
      <c r="BO203" s="24" t="str">
        <f t="shared" si="75"/>
        <v/>
      </c>
      <c r="BP203" s="24" t="str">
        <f>IF(AM203="","",SUMPRODUCT(BK203:BO203,'Benefit Weights'!$A$3:$E$3))</f>
        <v/>
      </c>
      <c r="BQ203" s="27" t="str">
        <f t="shared" si="76"/>
        <v/>
      </c>
    </row>
    <row r="204" spans="1:69" x14ac:dyDescent="0.25">
      <c r="A204" s="23"/>
      <c r="B204" s="23"/>
      <c r="C204" s="23"/>
      <c r="D204" s="23"/>
      <c r="E204" s="24"/>
      <c r="F204" s="24"/>
      <c r="G204" s="24"/>
      <c r="H204" s="23"/>
      <c r="I204" s="23"/>
      <c r="J204" s="23"/>
      <c r="K204" s="23"/>
      <c r="L204" s="23"/>
      <c r="M204" s="23"/>
      <c r="N204" s="23"/>
      <c r="O204" s="24"/>
      <c r="P204" s="24"/>
      <c r="Q204" s="24"/>
      <c r="R204" s="24"/>
      <c r="S204" s="24"/>
      <c r="T204" s="24"/>
      <c r="U204" s="24"/>
      <c r="V204" s="24"/>
      <c r="W204" s="24"/>
      <c r="X204" s="24"/>
      <c r="Y204" s="24"/>
      <c r="Z204" s="24"/>
      <c r="AA204" s="24"/>
      <c r="AB204" s="24"/>
      <c r="AC204" s="24"/>
      <c r="AD204" s="24"/>
      <c r="AE204" s="24"/>
      <c r="AF204" s="24"/>
      <c r="AG204" s="24"/>
      <c r="AH204" s="24"/>
      <c r="AI204" s="24"/>
      <c r="AJ204" s="23"/>
      <c r="AK204" s="23"/>
      <c r="AL204" s="23"/>
      <c r="AM204" s="23" t="str">
        <f t="shared" si="64"/>
        <v/>
      </c>
      <c r="AN204" s="23" t="str">
        <f t="shared" si="63"/>
        <v/>
      </c>
      <c r="AO204" s="23" t="str">
        <f t="shared" si="65"/>
        <v/>
      </c>
      <c r="AP204" s="23" t="str">
        <f t="shared" si="66"/>
        <v/>
      </c>
      <c r="AQ204" s="24" t="str">
        <f t="array" ref="AQ204">IF(Q204="","",IF(Q204&gt;BU$7,5,(Q204/(MAX(IF(Q$4:Q$1999&lt;BU$7,Q$4:Q$1999))))*5))</f>
        <v/>
      </c>
      <c r="AR204" s="24" t="str">
        <f t="array" ref="AR204">IF(R204="","",IF(R204&gt;BV$7,5,(R204/(MAX(IF(R$4:R$1999&lt;BV$7,R$4:R$1999))))*5))</f>
        <v/>
      </c>
      <c r="AS204" s="24" t="str">
        <f t="array" ref="AS204">IF(S204="","",IF(S204&gt;BW$7,5,(S204/(MAX(IF(S$4:S$1999&lt;BW$7,S$4:S$1999))))*5))</f>
        <v/>
      </c>
      <c r="AT204" s="24" t="str">
        <f t="array" ref="AT204">IF(T204="","",IF(T204&gt;BX$7,5,(T204/(MAX(IF(T$4:T$1999&lt;BX$7,T$4:T$1999))))*5))</f>
        <v/>
      </c>
      <c r="AU204" s="24" t="str">
        <f t="array" ref="AU204">IF(U204="","",IF(U204&gt;BY$7,5,(U204/(MAX(IF(U$4:U$1999&lt;BY$7,U$4:U$1999))))*5))</f>
        <v/>
      </c>
      <c r="AV204" s="24" t="str">
        <f t="array" ref="AV204">IF(V204="","",IF(V204&gt;BZ$7,5,(V204/(MAX(IF(V$4:V$1999&lt;BZ$7,V$4:V$1999))))*5))</f>
        <v/>
      </c>
      <c r="AW204" s="24" t="str">
        <f t="array" ref="AW204">IF(W204="","",IF(W204&gt;CA$7,5,(W204/(MAX(IF(W$4:W$1999&lt;CA$7,W$4:W$1999))))*5))</f>
        <v/>
      </c>
      <c r="AX204" s="24" t="str">
        <f t="array" ref="AX204">IF(X204="","",IF(X204&gt;CB$7,5,(X204/(MAX(IF(X$4:X$1999&lt;CB$7,X$4:X$1999))))*5))</f>
        <v/>
      </c>
      <c r="AY204" s="24" t="str">
        <f t="array" ref="AY204">IF(Y204="","",IF(Y204&gt;CC$7,5,(Y204/(MAX(IF(Y$4:Y$1999&lt;CC$7,Y$4:Y$1999))))*5))</f>
        <v/>
      </c>
      <c r="AZ204" s="24" t="str">
        <f t="array" ref="AZ204">IF(Z204="","",IF(Z204&gt;CD$7,5,(Z204/(MAX(IF(Z$4:Z$1999&lt;CD$7,Z$4:Z$1999))))*5))</f>
        <v/>
      </c>
      <c r="BA204" s="24" t="str">
        <f t="array" ref="BA204">IF(AA204="","",IF(AA204&gt;CE$7,5,(AA204/(MAX(IF(AA$4:AA$1999&lt;CE$7,AA$4:AA$1999))))*5))</f>
        <v/>
      </c>
      <c r="BB204" s="24" t="str">
        <f t="array" ref="BB204">IF(AB204="","",IF(AB204&gt;CF$7,5,(AB204/(MAX(IF(AB$4:AB$1999&lt;CF$7,AB$4:AB$1999))))*5))</f>
        <v/>
      </c>
      <c r="BC204" s="24" t="str">
        <f>IF(AM204="","",IF($AP204='WQ Reference'!$A$12,SUMPRODUCT($AQ204:$BB204,'WQ Reference'!$B$12:$M$12),IF($AP204='WQ Reference'!$A$13,SUMPRODUCT($AQ204:$BB204,'WQ Reference'!$B$13:$M$13),IF($AP204='WQ Reference'!$A$14,SUMPRODUCT($AQ204:$BB204,'WQ Reference'!$B$14:$M$14),IF($AP204='WQ Reference'!$A$15,SUMPRODUCT($AQ204:$BB204,'WQ Reference'!$B$15:$M$15),IF($AP204='WQ Reference'!$A$16,SUMPRODUCT($AQ204:$BB204,'WQ Reference'!$B$16:$M$16),IF($AP204='WQ Reference'!$A$17,SUMPRODUCT($AQ204:$BB204,'WQ Reference'!$B$17:$M$17),"Invalid Watershed")))))))</f>
        <v/>
      </c>
      <c r="BD204" s="24" t="str">
        <f t="array" ref="BD204">IF(AC204="","",IF(AC204&gt;CG$7,5,(AC204/(MAX(IF(AC$4:AC$1999&lt;CG$7,AC$4:AC$1999))))*5))</f>
        <v/>
      </c>
      <c r="BE204" s="24" t="str">
        <f t="array" ref="BE204">IF(AD204="","",IF(AD204&gt;CH$7,5,(AD204/(MAX(IF(AD$4:AD$1999&lt;CH$7,AD$4:AD$1999))))*5))</f>
        <v/>
      </c>
      <c r="BF204" s="24" t="str">
        <f t="array" ref="BF204">IF(AE204="","",IF(AE204&gt;CI$7,5,(AE204/(MAX(IF(AE$4:AE$1999&lt;CI$7,AE$4:AE$1999))))*5))</f>
        <v/>
      </c>
      <c r="BG204" s="24" t="str">
        <f t="shared" si="67"/>
        <v/>
      </c>
      <c r="BH204" s="24" t="str">
        <f t="shared" si="68"/>
        <v/>
      </c>
      <c r="BI204" s="24" t="str">
        <f t="shared" si="69"/>
        <v/>
      </c>
      <c r="BJ204" s="24" t="str">
        <f t="shared" si="70"/>
        <v/>
      </c>
      <c r="BK204" s="24" t="str">
        <f t="shared" si="71"/>
        <v/>
      </c>
      <c r="BL204" s="24" t="str">
        <f t="shared" si="72"/>
        <v/>
      </c>
      <c r="BM204" s="24" t="str">
        <f t="shared" si="73"/>
        <v/>
      </c>
      <c r="BN204" s="24" t="str">
        <f t="shared" si="74"/>
        <v/>
      </c>
      <c r="BO204" s="24" t="str">
        <f t="shared" si="75"/>
        <v/>
      </c>
      <c r="BP204" s="24" t="str">
        <f>IF(AM204="","",SUMPRODUCT(BK204:BO204,'Benefit Weights'!$A$3:$E$3))</f>
        <v/>
      </c>
      <c r="BQ204" s="27" t="str">
        <f t="shared" si="76"/>
        <v/>
      </c>
    </row>
    <row r="205" spans="1:69" x14ac:dyDescent="0.25">
      <c r="A205" s="23"/>
      <c r="B205" s="23"/>
      <c r="C205" s="23"/>
      <c r="D205" s="23"/>
      <c r="E205" s="24"/>
      <c r="F205" s="24"/>
      <c r="G205" s="24"/>
      <c r="H205" s="23"/>
      <c r="I205" s="23"/>
      <c r="J205" s="23"/>
      <c r="K205" s="23"/>
      <c r="L205" s="23"/>
      <c r="M205" s="23"/>
      <c r="N205" s="23"/>
      <c r="O205" s="24"/>
      <c r="P205" s="24"/>
      <c r="Q205" s="24"/>
      <c r="R205" s="24"/>
      <c r="S205" s="24"/>
      <c r="T205" s="24"/>
      <c r="U205" s="24"/>
      <c r="V205" s="24"/>
      <c r="W205" s="24"/>
      <c r="X205" s="24"/>
      <c r="Y205" s="24"/>
      <c r="Z205" s="24"/>
      <c r="AA205" s="24"/>
      <c r="AB205" s="24"/>
      <c r="AC205" s="24"/>
      <c r="AD205" s="24"/>
      <c r="AE205" s="24"/>
      <c r="AF205" s="24"/>
      <c r="AG205" s="24"/>
      <c r="AH205" s="24"/>
      <c r="AI205" s="24"/>
      <c r="AJ205" s="23"/>
      <c r="AK205" s="23"/>
      <c r="AL205" s="23"/>
      <c r="AM205" s="23" t="str">
        <f t="shared" si="64"/>
        <v/>
      </c>
      <c r="AN205" s="23" t="str">
        <f t="shared" si="63"/>
        <v/>
      </c>
      <c r="AO205" s="23" t="str">
        <f t="shared" si="65"/>
        <v/>
      </c>
      <c r="AP205" s="23" t="str">
        <f t="shared" si="66"/>
        <v/>
      </c>
      <c r="AQ205" s="24" t="str">
        <f t="array" ref="AQ205">IF(Q205="","",IF(Q205&gt;BU$7,5,(Q205/(MAX(IF(Q$4:Q$1999&lt;BU$7,Q$4:Q$1999))))*5))</f>
        <v/>
      </c>
      <c r="AR205" s="24" t="str">
        <f t="array" ref="AR205">IF(R205="","",IF(R205&gt;BV$7,5,(R205/(MAX(IF(R$4:R$1999&lt;BV$7,R$4:R$1999))))*5))</f>
        <v/>
      </c>
      <c r="AS205" s="24" t="str">
        <f t="array" ref="AS205">IF(S205="","",IF(S205&gt;BW$7,5,(S205/(MAX(IF(S$4:S$1999&lt;BW$7,S$4:S$1999))))*5))</f>
        <v/>
      </c>
      <c r="AT205" s="24" t="str">
        <f t="array" ref="AT205">IF(T205="","",IF(T205&gt;BX$7,5,(T205/(MAX(IF(T$4:T$1999&lt;BX$7,T$4:T$1999))))*5))</f>
        <v/>
      </c>
      <c r="AU205" s="24" t="str">
        <f t="array" ref="AU205">IF(U205="","",IF(U205&gt;BY$7,5,(U205/(MAX(IF(U$4:U$1999&lt;BY$7,U$4:U$1999))))*5))</f>
        <v/>
      </c>
      <c r="AV205" s="24" t="str">
        <f t="array" ref="AV205">IF(V205="","",IF(V205&gt;BZ$7,5,(V205/(MAX(IF(V$4:V$1999&lt;BZ$7,V$4:V$1999))))*5))</f>
        <v/>
      </c>
      <c r="AW205" s="24" t="str">
        <f t="array" ref="AW205">IF(W205="","",IF(W205&gt;CA$7,5,(W205/(MAX(IF(W$4:W$1999&lt;CA$7,W$4:W$1999))))*5))</f>
        <v/>
      </c>
      <c r="AX205" s="24" t="str">
        <f t="array" ref="AX205">IF(X205="","",IF(X205&gt;CB$7,5,(X205/(MAX(IF(X$4:X$1999&lt;CB$7,X$4:X$1999))))*5))</f>
        <v/>
      </c>
      <c r="AY205" s="24" t="str">
        <f t="array" ref="AY205">IF(Y205="","",IF(Y205&gt;CC$7,5,(Y205/(MAX(IF(Y$4:Y$1999&lt;CC$7,Y$4:Y$1999))))*5))</f>
        <v/>
      </c>
      <c r="AZ205" s="24" t="str">
        <f t="array" ref="AZ205">IF(Z205="","",IF(Z205&gt;CD$7,5,(Z205/(MAX(IF(Z$4:Z$1999&lt;CD$7,Z$4:Z$1999))))*5))</f>
        <v/>
      </c>
      <c r="BA205" s="24" t="str">
        <f t="array" ref="BA205">IF(AA205="","",IF(AA205&gt;CE$7,5,(AA205/(MAX(IF(AA$4:AA$1999&lt;CE$7,AA$4:AA$1999))))*5))</f>
        <v/>
      </c>
      <c r="BB205" s="24" t="str">
        <f t="array" ref="BB205">IF(AB205="","",IF(AB205&gt;CF$7,5,(AB205/(MAX(IF(AB$4:AB$1999&lt;CF$7,AB$4:AB$1999))))*5))</f>
        <v/>
      </c>
      <c r="BC205" s="24" t="str">
        <f>IF(AM205="","",IF($AP205='WQ Reference'!$A$12,SUMPRODUCT($AQ205:$BB205,'WQ Reference'!$B$12:$M$12),IF($AP205='WQ Reference'!$A$13,SUMPRODUCT($AQ205:$BB205,'WQ Reference'!$B$13:$M$13),IF($AP205='WQ Reference'!$A$14,SUMPRODUCT($AQ205:$BB205,'WQ Reference'!$B$14:$M$14),IF($AP205='WQ Reference'!$A$15,SUMPRODUCT($AQ205:$BB205,'WQ Reference'!$B$15:$M$15),IF($AP205='WQ Reference'!$A$16,SUMPRODUCT($AQ205:$BB205,'WQ Reference'!$B$16:$M$16),IF($AP205='WQ Reference'!$A$17,SUMPRODUCT($AQ205:$BB205,'WQ Reference'!$B$17:$M$17),"Invalid Watershed")))))))</f>
        <v/>
      </c>
      <c r="BD205" s="24" t="str">
        <f t="array" ref="BD205">IF(AC205="","",IF(AC205&gt;CG$7,5,(AC205/(MAX(IF(AC$4:AC$1999&lt;CG$7,AC$4:AC$1999))))*5))</f>
        <v/>
      </c>
      <c r="BE205" s="24" t="str">
        <f t="array" ref="BE205">IF(AD205="","",IF(AD205&gt;CH$7,5,(AD205/(MAX(IF(AD$4:AD$1999&lt;CH$7,AD$4:AD$1999))))*5))</f>
        <v/>
      </c>
      <c r="BF205" s="24" t="str">
        <f t="array" ref="BF205">IF(AE205="","",IF(AE205&gt;CI$7,5,(AE205/(MAX(IF(AE$4:AE$1999&lt;CI$7,AE$4:AE$1999))))*5))</f>
        <v/>
      </c>
      <c r="BG205" s="24" t="str">
        <f t="shared" si="67"/>
        <v/>
      </c>
      <c r="BH205" s="24" t="str">
        <f t="shared" si="68"/>
        <v/>
      </c>
      <c r="BI205" s="24" t="str">
        <f t="shared" si="69"/>
        <v/>
      </c>
      <c r="BJ205" s="24" t="str">
        <f t="shared" si="70"/>
        <v/>
      </c>
      <c r="BK205" s="24" t="str">
        <f t="shared" si="71"/>
        <v/>
      </c>
      <c r="BL205" s="24" t="str">
        <f t="shared" si="72"/>
        <v/>
      </c>
      <c r="BM205" s="24" t="str">
        <f t="shared" si="73"/>
        <v/>
      </c>
      <c r="BN205" s="24" t="str">
        <f t="shared" si="74"/>
        <v/>
      </c>
      <c r="BO205" s="24" t="str">
        <f t="shared" si="75"/>
        <v/>
      </c>
      <c r="BP205" s="24" t="str">
        <f>IF(AM205="","",SUMPRODUCT(BK205:BO205,'Benefit Weights'!$A$3:$E$3))</f>
        <v/>
      </c>
      <c r="BQ205" s="27" t="str">
        <f t="shared" si="76"/>
        <v/>
      </c>
    </row>
    <row r="206" spans="1:69" x14ac:dyDescent="0.25">
      <c r="A206" s="23"/>
      <c r="B206" s="23"/>
      <c r="C206" s="23"/>
      <c r="D206" s="23"/>
      <c r="E206" s="24"/>
      <c r="F206" s="24"/>
      <c r="G206" s="24"/>
      <c r="H206" s="23"/>
      <c r="I206" s="23"/>
      <c r="J206" s="23"/>
      <c r="K206" s="23"/>
      <c r="L206" s="23"/>
      <c r="M206" s="23"/>
      <c r="N206" s="23"/>
      <c r="O206" s="24"/>
      <c r="P206" s="24"/>
      <c r="Q206" s="24"/>
      <c r="R206" s="24"/>
      <c r="S206" s="24"/>
      <c r="T206" s="24"/>
      <c r="U206" s="24"/>
      <c r="V206" s="24"/>
      <c r="W206" s="24"/>
      <c r="X206" s="24"/>
      <c r="Y206" s="24"/>
      <c r="Z206" s="24"/>
      <c r="AA206" s="24"/>
      <c r="AB206" s="24"/>
      <c r="AC206" s="24"/>
      <c r="AD206" s="24"/>
      <c r="AE206" s="24"/>
      <c r="AF206" s="24"/>
      <c r="AG206" s="24"/>
      <c r="AH206" s="24"/>
      <c r="AI206" s="24"/>
      <c r="AJ206" s="23"/>
      <c r="AK206" s="23"/>
      <c r="AL206" s="23"/>
      <c r="AM206" s="23" t="str">
        <f t="shared" si="64"/>
        <v/>
      </c>
      <c r="AN206" s="23" t="str">
        <f t="shared" si="63"/>
        <v/>
      </c>
      <c r="AO206" s="23" t="str">
        <f t="shared" si="65"/>
        <v/>
      </c>
      <c r="AP206" s="23" t="str">
        <f t="shared" si="66"/>
        <v/>
      </c>
      <c r="AQ206" s="24" t="str">
        <f t="array" ref="AQ206">IF(Q206="","",IF(Q206&gt;BU$7,5,(Q206/(MAX(IF(Q$4:Q$1999&lt;BU$7,Q$4:Q$1999))))*5))</f>
        <v/>
      </c>
      <c r="AR206" s="24" t="str">
        <f t="array" ref="AR206">IF(R206="","",IF(R206&gt;BV$7,5,(R206/(MAX(IF(R$4:R$1999&lt;BV$7,R$4:R$1999))))*5))</f>
        <v/>
      </c>
      <c r="AS206" s="24" t="str">
        <f t="array" ref="AS206">IF(S206="","",IF(S206&gt;BW$7,5,(S206/(MAX(IF(S$4:S$1999&lt;BW$7,S$4:S$1999))))*5))</f>
        <v/>
      </c>
      <c r="AT206" s="24" t="str">
        <f t="array" ref="AT206">IF(T206="","",IF(T206&gt;BX$7,5,(T206/(MAX(IF(T$4:T$1999&lt;BX$7,T$4:T$1999))))*5))</f>
        <v/>
      </c>
      <c r="AU206" s="24" t="str">
        <f t="array" ref="AU206">IF(U206="","",IF(U206&gt;BY$7,5,(U206/(MAX(IF(U$4:U$1999&lt;BY$7,U$4:U$1999))))*5))</f>
        <v/>
      </c>
      <c r="AV206" s="24" t="str">
        <f t="array" ref="AV206">IF(V206="","",IF(V206&gt;BZ$7,5,(V206/(MAX(IF(V$4:V$1999&lt;BZ$7,V$4:V$1999))))*5))</f>
        <v/>
      </c>
      <c r="AW206" s="24" t="str">
        <f t="array" ref="AW206">IF(W206="","",IF(W206&gt;CA$7,5,(W206/(MAX(IF(W$4:W$1999&lt;CA$7,W$4:W$1999))))*5))</f>
        <v/>
      </c>
      <c r="AX206" s="24" t="str">
        <f t="array" ref="AX206">IF(X206="","",IF(X206&gt;CB$7,5,(X206/(MAX(IF(X$4:X$1999&lt;CB$7,X$4:X$1999))))*5))</f>
        <v/>
      </c>
      <c r="AY206" s="24" t="str">
        <f t="array" ref="AY206">IF(Y206="","",IF(Y206&gt;CC$7,5,(Y206/(MAX(IF(Y$4:Y$1999&lt;CC$7,Y$4:Y$1999))))*5))</f>
        <v/>
      </c>
      <c r="AZ206" s="24" t="str">
        <f t="array" ref="AZ206">IF(Z206="","",IF(Z206&gt;CD$7,5,(Z206/(MAX(IF(Z$4:Z$1999&lt;CD$7,Z$4:Z$1999))))*5))</f>
        <v/>
      </c>
      <c r="BA206" s="24" t="str">
        <f t="array" ref="BA206">IF(AA206="","",IF(AA206&gt;CE$7,5,(AA206/(MAX(IF(AA$4:AA$1999&lt;CE$7,AA$4:AA$1999))))*5))</f>
        <v/>
      </c>
      <c r="BB206" s="24" t="str">
        <f t="array" ref="BB206">IF(AB206="","",IF(AB206&gt;CF$7,5,(AB206/(MAX(IF(AB$4:AB$1999&lt;CF$7,AB$4:AB$1999))))*5))</f>
        <v/>
      </c>
      <c r="BC206" s="24" t="str">
        <f>IF(AM206="","",IF($AP206='WQ Reference'!$A$12,SUMPRODUCT($AQ206:$BB206,'WQ Reference'!$B$12:$M$12),IF($AP206='WQ Reference'!$A$13,SUMPRODUCT($AQ206:$BB206,'WQ Reference'!$B$13:$M$13),IF($AP206='WQ Reference'!$A$14,SUMPRODUCT($AQ206:$BB206,'WQ Reference'!$B$14:$M$14),IF($AP206='WQ Reference'!$A$15,SUMPRODUCT($AQ206:$BB206,'WQ Reference'!$B$15:$M$15),IF($AP206='WQ Reference'!$A$16,SUMPRODUCT($AQ206:$BB206,'WQ Reference'!$B$16:$M$16),IF($AP206='WQ Reference'!$A$17,SUMPRODUCT($AQ206:$BB206,'WQ Reference'!$B$17:$M$17),"Invalid Watershed")))))))</f>
        <v/>
      </c>
      <c r="BD206" s="24" t="str">
        <f t="array" ref="BD206">IF(AC206="","",IF(AC206&gt;CG$7,5,(AC206/(MAX(IF(AC$4:AC$1999&lt;CG$7,AC$4:AC$1999))))*5))</f>
        <v/>
      </c>
      <c r="BE206" s="24" t="str">
        <f t="array" ref="BE206">IF(AD206="","",IF(AD206&gt;CH$7,5,(AD206/(MAX(IF(AD$4:AD$1999&lt;CH$7,AD$4:AD$1999))))*5))</f>
        <v/>
      </c>
      <c r="BF206" s="24" t="str">
        <f t="array" ref="BF206">IF(AE206="","",IF(AE206&gt;CI$7,5,(AE206/(MAX(IF(AE$4:AE$1999&lt;CI$7,AE$4:AE$1999))))*5))</f>
        <v/>
      </c>
      <c r="BG206" s="24" t="str">
        <f t="shared" si="67"/>
        <v/>
      </c>
      <c r="BH206" s="24" t="str">
        <f t="shared" si="68"/>
        <v/>
      </c>
      <c r="BI206" s="24" t="str">
        <f t="shared" si="69"/>
        <v/>
      </c>
      <c r="BJ206" s="24" t="str">
        <f t="shared" si="70"/>
        <v/>
      </c>
      <c r="BK206" s="24" t="str">
        <f t="shared" si="71"/>
        <v/>
      </c>
      <c r="BL206" s="24" t="str">
        <f t="shared" si="72"/>
        <v/>
      </c>
      <c r="BM206" s="24" t="str">
        <f t="shared" si="73"/>
        <v/>
      </c>
      <c r="BN206" s="24" t="str">
        <f t="shared" si="74"/>
        <v/>
      </c>
      <c r="BO206" s="24" t="str">
        <f t="shared" si="75"/>
        <v/>
      </c>
      <c r="BP206" s="24" t="str">
        <f>IF(AM206="","",SUMPRODUCT(BK206:BO206,'Benefit Weights'!$A$3:$E$3))</f>
        <v/>
      </c>
      <c r="BQ206" s="27" t="str">
        <f t="shared" si="76"/>
        <v/>
      </c>
    </row>
    <row r="207" spans="1:69" x14ac:dyDescent="0.25">
      <c r="A207" s="23"/>
      <c r="B207" s="23"/>
      <c r="C207" s="23"/>
      <c r="D207" s="23"/>
      <c r="E207" s="24"/>
      <c r="F207" s="24"/>
      <c r="G207" s="24"/>
      <c r="H207" s="23"/>
      <c r="I207" s="23"/>
      <c r="J207" s="23"/>
      <c r="K207" s="23"/>
      <c r="L207" s="23"/>
      <c r="M207" s="23"/>
      <c r="N207" s="23"/>
      <c r="O207" s="24"/>
      <c r="P207" s="24"/>
      <c r="Q207" s="24"/>
      <c r="R207" s="24"/>
      <c r="S207" s="24"/>
      <c r="T207" s="24"/>
      <c r="U207" s="24"/>
      <c r="V207" s="24"/>
      <c r="W207" s="24"/>
      <c r="X207" s="24"/>
      <c r="Y207" s="24"/>
      <c r="Z207" s="24"/>
      <c r="AA207" s="24"/>
      <c r="AB207" s="24"/>
      <c r="AC207" s="24"/>
      <c r="AD207" s="24"/>
      <c r="AE207" s="24"/>
      <c r="AF207" s="24"/>
      <c r="AG207" s="24"/>
      <c r="AH207" s="24"/>
      <c r="AI207" s="24"/>
      <c r="AJ207" s="23"/>
      <c r="AK207" s="23"/>
      <c r="AL207" s="23"/>
      <c r="AM207" s="23" t="str">
        <f t="shared" si="64"/>
        <v/>
      </c>
      <c r="AN207" s="23" t="str">
        <f t="shared" si="63"/>
        <v/>
      </c>
      <c r="AO207" s="23" t="str">
        <f t="shared" si="65"/>
        <v/>
      </c>
      <c r="AP207" s="23" t="str">
        <f t="shared" si="66"/>
        <v/>
      </c>
      <c r="AQ207" s="24" t="str">
        <f t="array" ref="AQ207">IF(Q207="","",IF(Q207&gt;BU$7,5,(Q207/(MAX(IF(Q$4:Q$1999&lt;BU$7,Q$4:Q$1999))))*5))</f>
        <v/>
      </c>
      <c r="AR207" s="24" t="str">
        <f t="array" ref="AR207">IF(R207="","",IF(R207&gt;BV$7,5,(R207/(MAX(IF(R$4:R$1999&lt;BV$7,R$4:R$1999))))*5))</f>
        <v/>
      </c>
      <c r="AS207" s="24" t="str">
        <f t="array" ref="AS207">IF(S207="","",IF(S207&gt;BW$7,5,(S207/(MAX(IF(S$4:S$1999&lt;BW$7,S$4:S$1999))))*5))</f>
        <v/>
      </c>
      <c r="AT207" s="24" t="str">
        <f t="array" ref="AT207">IF(T207="","",IF(T207&gt;BX$7,5,(T207/(MAX(IF(T$4:T$1999&lt;BX$7,T$4:T$1999))))*5))</f>
        <v/>
      </c>
      <c r="AU207" s="24" t="str">
        <f t="array" ref="AU207">IF(U207="","",IF(U207&gt;BY$7,5,(U207/(MAX(IF(U$4:U$1999&lt;BY$7,U$4:U$1999))))*5))</f>
        <v/>
      </c>
      <c r="AV207" s="24" t="str">
        <f t="array" ref="AV207">IF(V207="","",IF(V207&gt;BZ$7,5,(V207/(MAX(IF(V$4:V$1999&lt;BZ$7,V$4:V$1999))))*5))</f>
        <v/>
      </c>
      <c r="AW207" s="24" t="str">
        <f t="array" ref="AW207">IF(W207="","",IF(W207&gt;CA$7,5,(W207/(MAX(IF(W$4:W$1999&lt;CA$7,W$4:W$1999))))*5))</f>
        <v/>
      </c>
      <c r="AX207" s="24" t="str">
        <f t="array" ref="AX207">IF(X207="","",IF(X207&gt;CB$7,5,(X207/(MAX(IF(X$4:X$1999&lt;CB$7,X$4:X$1999))))*5))</f>
        <v/>
      </c>
      <c r="AY207" s="24" t="str">
        <f t="array" ref="AY207">IF(Y207="","",IF(Y207&gt;CC$7,5,(Y207/(MAX(IF(Y$4:Y$1999&lt;CC$7,Y$4:Y$1999))))*5))</f>
        <v/>
      </c>
      <c r="AZ207" s="24" t="str">
        <f t="array" ref="AZ207">IF(Z207="","",IF(Z207&gt;CD$7,5,(Z207/(MAX(IF(Z$4:Z$1999&lt;CD$7,Z$4:Z$1999))))*5))</f>
        <v/>
      </c>
      <c r="BA207" s="24" t="str">
        <f t="array" ref="BA207">IF(AA207="","",IF(AA207&gt;CE$7,5,(AA207/(MAX(IF(AA$4:AA$1999&lt;CE$7,AA$4:AA$1999))))*5))</f>
        <v/>
      </c>
      <c r="BB207" s="24" t="str">
        <f t="array" ref="BB207">IF(AB207="","",IF(AB207&gt;CF$7,5,(AB207/(MAX(IF(AB$4:AB$1999&lt;CF$7,AB$4:AB$1999))))*5))</f>
        <v/>
      </c>
      <c r="BC207" s="24" t="str">
        <f>IF(AM207="","",IF($AP207='WQ Reference'!$A$12,SUMPRODUCT($AQ207:$BB207,'WQ Reference'!$B$12:$M$12),IF($AP207='WQ Reference'!$A$13,SUMPRODUCT($AQ207:$BB207,'WQ Reference'!$B$13:$M$13),IF($AP207='WQ Reference'!$A$14,SUMPRODUCT($AQ207:$BB207,'WQ Reference'!$B$14:$M$14),IF($AP207='WQ Reference'!$A$15,SUMPRODUCT($AQ207:$BB207,'WQ Reference'!$B$15:$M$15),IF($AP207='WQ Reference'!$A$16,SUMPRODUCT($AQ207:$BB207,'WQ Reference'!$B$16:$M$16),IF($AP207='WQ Reference'!$A$17,SUMPRODUCT($AQ207:$BB207,'WQ Reference'!$B$17:$M$17),"Invalid Watershed")))))))</f>
        <v/>
      </c>
      <c r="BD207" s="24" t="str">
        <f t="array" ref="BD207">IF(AC207="","",IF(AC207&gt;CG$7,5,(AC207/(MAX(IF(AC$4:AC$1999&lt;CG$7,AC$4:AC$1999))))*5))</f>
        <v/>
      </c>
      <c r="BE207" s="24" t="str">
        <f t="array" ref="BE207">IF(AD207="","",IF(AD207&gt;CH$7,5,(AD207/(MAX(IF(AD$4:AD$1999&lt;CH$7,AD$4:AD$1999))))*5))</f>
        <v/>
      </c>
      <c r="BF207" s="24" t="str">
        <f t="array" ref="BF207">IF(AE207="","",IF(AE207&gt;CI$7,5,(AE207/(MAX(IF(AE$4:AE$1999&lt;CI$7,AE$4:AE$1999))))*5))</f>
        <v/>
      </c>
      <c r="BG207" s="24" t="str">
        <f t="shared" si="67"/>
        <v/>
      </c>
      <c r="BH207" s="24" t="str">
        <f t="shared" si="68"/>
        <v/>
      </c>
      <c r="BI207" s="24" t="str">
        <f t="shared" si="69"/>
        <v/>
      </c>
      <c r="BJ207" s="24" t="str">
        <f t="shared" si="70"/>
        <v/>
      </c>
      <c r="BK207" s="24" t="str">
        <f t="shared" si="71"/>
        <v/>
      </c>
      <c r="BL207" s="24" t="str">
        <f t="shared" si="72"/>
        <v/>
      </c>
      <c r="BM207" s="24" t="str">
        <f t="shared" si="73"/>
        <v/>
      </c>
      <c r="BN207" s="24" t="str">
        <f t="shared" si="74"/>
        <v/>
      </c>
      <c r="BO207" s="24" t="str">
        <f t="shared" si="75"/>
        <v/>
      </c>
      <c r="BP207" s="24" t="str">
        <f>IF(AM207="","",SUMPRODUCT(BK207:BO207,'Benefit Weights'!$A$3:$E$3))</f>
        <v/>
      </c>
      <c r="BQ207" s="27" t="str">
        <f t="shared" si="76"/>
        <v/>
      </c>
    </row>
    <row r="208" spans="1:69" x14ac:dyDescent="0.25">
      <c r="A208" s="23"/>
      <c r="B208" s="23"/>
      <c r="C208" s="23"/>
      <c r="D208" s="23"/>
      <c r="E208" s="24"/>
      <c r="F208" s="24"/>
      <c r="G208" s="24"/>
      <c r="H208" s="23"/>
      <c r="I208" s="23"/>
      <c r="J208" s="23"/>
      <c r="K208" s="23"/>
      <c r="L208" s="23"/>
      <c r="M208" s="23"/>
      <c r="N208" s="23"/>
      <c r="O208" s="24"/>
      <c r="P208" s="24"/>
      <c r="Q208" s="24"/>
      <c r="R208" s="24"/>
      <c r="S208" s="24"/>
      <c r="T208" s="24"/>
      <c r="U208" s="24"/>
      <c r="V208" s="24"/>
      <c r="W208" s="24"/>
      <c r="X208" s="24"/>
      <c r="Y208" s="24"/>
      <c r="Z208" s="24"/>
      <c r="AA208" s="24"/>
      <c r="AB208" s="24"/>
      <c r="AC208" s="24"/>
      <c r="AD208" s="24"/>
      <c r="AE208" s="24"/>
      <c r="AF208" s="24"/>
      <c r="AG208" s="24"/>
      <c r="AH208" s="24"/>
      <c r="AI208" s="24"/>
      <c r="AJ208" s="23"/>
      <c r="AK208" s="23"/>
      <c r="AL208" s="23"/>
      <c r="AM208" s="23" t="str">
        <f t="shared" si="64"/>
        <v/>
      </c>
      <c r="AN208" s="23" t="str">
        <f t="shared" si="63"/>
        <v/>
      </c>
      <c r="AO208" s="23" t="str">
        <f t="shared" si="65"/>
        <v/>
      </c>
      <c r="AP208" s="23" t="str">
        <f t="shared" si="66"/>
        <v/>
      </c>
      <c r="AQ208" s="24" t="str">
        <f t="array" ref="AQ208">IF(Q208="","",IF(Q208&gt;BU$7,5,(Q208/(MAX(IF(Q$4:Q$1999&lt;BU$7,Q$4:Q$1999))))*5))</f>
        <v/>
      </c>
      <c r="AR208" s="24" t="str">
        <f t="array" ref="AR208">IF(R208="","",IF(R208&gt;BV$7,5,(R208/(MAX(IF(R$4:R$1999&lt;BV$7,R$4:R$1999))))*5))</f>
        <v/>
      </c>
      <c r="AS208" s="24" t="str">
        <f t="array" ref="AS208">IF(S208="","",IF(S208&gt;BW$7,5,(S208/(MAX(IF(S$4:S$1999&lt;BW$7,S$4:S$1999))))*5))</f>
        <v/>
      </c>
      <c r="AT208" s="24" t="str">
        <f t="array" ref="AT208">IF(T208="","",IF(T208&gt;BX$7,5,(T208/(MAX(IF(T$4:T$1999&lt;BX$7,T$4:T$1999))))*5))</f>
        <v/>
      </c>
      <c r="AU208" s="24" t="str">
        <f t="array" ref="AU208">IF(U208="","",IF(U208&gt;BY$7,5,(U208/(MAX(IF(U$4:U$1999&lt;BY$7,U$4:U$1999))))*5))</f>
        <v/>
      </c>
      <c r="AV208" s="24" t="str">
        <f t="array" ref="AV208">IF(V208="","",IF(V208&gt;BZ$7,5,(V208/(MAX(IF(V$4:V$1999&lt;BZ$7,V$4:V$1999))))*5))</f>
        <v/>
      </c>
      <c r="AW208" s="24" t="str">
        <f t="array" ref="AW208">IF(W208="","",IF(W208&gt;CA$7,5,(W208/(MAX(IF(W$4:W$1999&lt;CA$7,W$4:W$1999))))*5))</f>
        <v/>
      </c>
      <c r="AX208" s="24" t="str">
        <f t="array" ref="AX208">IF(X208="","",IF(X208&gt;CB$7,5,(X208/(MAX(IF(X$4:X$1999&lt;CB$7,X$4:X$1999))))*5))</f>
        <v/>
      </c>
      <c r="AY208" s="24" t="str">
        <f t="array" ref="AY208">IF(Y208="","",IF(Y208&gt;CC$7,5,(Y208/(MAX(IF(Y$4:Y$1999&lt;CC$7,Y$4:Y$1999))))*5))</f>
        <v/>
      </c>
      <c r="AZ208" s="24" t="str">
        <f t="array" ref="AZ208">IF(Z208="","",IF(Z208&gt;CD$7,5,(Z208/(MAX(IF(Z$4:Z$1999&lt;CD$7,Z$4:Z$1999))))*5))</f>
        <v/>
      </c>
      <c r="BA208" s="24" t="str">
        <f t="array" ref="BA208">IF(AA208="","",IF(AA208&gt;CE$7,5,(AA208/(MAX(IF(AA$4:AA$1999&lt;CE$7,AA$4:AA$1999))))*5))</f>
        <v/>
      </c>
      <c r="BB208" s="24" t="str">
        <f t="array" ref="BB208">IF(AB208="","",IF(AB208&gt;CF$7,5,(AB208/(MAX(IF(AB$4:AB$1999&lt;CF$7,AB$4:AB$1999))))*5))</f>
        <v/>
      </c>
      <c r="BC208" s="24" t="str">
        <f>IF(AM208="","",IF($AP208='WQ Reference'!$A$12,SUMPRODUCT($AQ208:$BB208,'WQ Reference'!$B$12:$M$12),IF($AP208='WQ Reference'!$A$13,SUMPRODUCT($AQ208:$BB208,'WQ Reference'!$B$13:$M$13),IF($AP208='WQ Reference'!$A$14,SUMPRODUCT($AQ208:$BB208,'WQ Reference'!$B$14:$M$14),IF($AP208='WQ Reference'!$A$15,SUMPRODUCT($AQ208:$BB208,'WQ Reference'!$B$15:$M$15),IF($AP208='WQ Reference'!$A$16,SUMPRODUCT($AQ208:$BB208,'WQ Reference'!$B$16:$M$16),IF($AP208='WQ Reference'!$A$17,SUMPRODUCT($AQ208:$BB208,'WQ Reference'!$B$17:$M$17),"Invalid Watershed")))))))</f>
        <v/>
      </c>
      <c r="BD208" s="24" t="str">
        <f t="array" ref="BD208">IF(AC208="","",IF(AC208&gt;CG$7,5,(AC208/(MAX(IF(AC$4:AC$1999&lt;CG$7,AC$4:AC$1999))))*5))</f>
        <v/>
      </c>
      <c r="BE208" s="24" t="str">
        <f t="array" ref="BE208">IF(AD208="","",IF(AD208&gt;CH$7,5,(AD208/(MAX(IF(AD$4:AD$1999&lt;CH$7,AD$4:AD$1999))))*5))</f>
        <v/>
      </c>
      <c r="BF208" s="24" t="str">
        <f t="array" ref="BF208">IF(AE208="","",IF(AE208&gt;CI$7,5,(AE208/(MAX(IF(AE$4:AE$1999&lt;CI$7,AE$4:AE$1999))))*5))</f>
        <v/>
      </c>
      <c r="BG208" s="24" t="str">
        <f t="shared" si="67"/>
        <v/>
      </c>
      <c r="BH208" s="24" t="str">
        <f t="shared" si="68"/>
        <v/>
      </c>
      <c r="BI208" s="24" t="str">
        <f t="shared" si="69"/>
        <v/>
      </c>
      <c r="BJ208" s="24" t="str">
        <f t="shared" si="70"/>
        <v/>
      </c>
      <c r="BK208" s="24" t="str">
        <f t="shared" si="71"/>
        <v/>
      </c>
      <c r="BL208" s="24" t="str">
        <f t="shared" si="72"/>
        <v/>
      </c>
      <c r="BM208" s="24" t="str">
        <f t="shared" si="73"/>
        <v/>
      </c>
      <c r="BN208" s="24" t="str">
        <f t="shared" si="74"/>
        <v/>
      </c>
      <c r="BO208" s="24" t="str">
        <f t="shared" si="75"/>
        <v/>
      </c>
      <c r="BP208" s="24" t="str">
        <f>IF(AM208="","",SUMPRODUCT(BK208:BO208,'Benefit Weights'!$A$3:$E$3))</f>
        <v/>
      </c>
      <c r="BQ208" s="27" t="str">
        <f t="shared" si="76"/>
        <v/>
      </c>
    </row>
    <row r="209" spans="1:69" x14ac:dyDescent="0.25">
      <c r="A209" s="23"/>
      <c r="B209" s="23"/>
      <c r="C209" s="23"/>
      <c r="D209" s="23"/>
      <c r="E209" s="24"/>
      <c r="F209" s="24"/>
      <c r="G209" s="24"/>
      <c r="H209" s="23"/>
      <c r="I209" s="23"/>
      <c r="J209" s="23"/>
      <c r="K209" s="23"/>
      <c r="L209" s="23"/>
      <c r="M209" s="23"/>
      <c r="N209" s="23"/>
      <c r="O209" s="24"/>
      <c r="P209" s="24"/>
      <c r="Q209" s="24"/>
      <c r="R209" s="24"/>
      <c r="S209" s="24"/>
      <c r="T209" s="24"/>
      <c r="U209" s="24"/>
      <c r="V209" s="24"/>
      <c r="W209" s="24"/>
      <c r="X209" s="24"/>
      <c r="Y209" s="24"/>
      <c r="Z209" s="24"/>
      <c r="AA209" s="24"/>
      <c r="AB209" s="24"/>
      <c r="AC209" s="24"/>
      <c r="AD209" s="24"/>
      <c r="AE209" s="24"/>
      <c r="AF209" s="24"/>
      <c r="AG209" s="24"/>
      <c r="AH209" s="24"/>
      <c r="AI209" s="24"/>
      <c r="AJ209" s="23"/>
      <c r="AK209" s="23"/>
      <c r="AL209" s="23"/>
      <c r="AM209" s="23" t="str">
        <f t="shared" si="64"/>
        <v/>
      </c>
      <c r="AN209" s="23" t="str">
        <f t="shared" si="63"/>
        <v/>
      </c>
      <c r="AO209" s="23" t="str">
        <f t="shared" si="65"/>
        <v/>
      </c>
      <c r="AP209" s="23" t="str">
        <f t="shared" si="66"/>
        <v/>
      </c>
      <c r="AQ209" s="24" t="str">
        <f t="array" ref="AQ209">IF(Q209="","",IF(Q209&gt;BU$7,5,(Q209/(MAX(IF(Q$4:Q$1999&lt;BU$7,Q$4:Q$1999))))*5))</f>
        <v/>
      </c>
      <c r="AR209" s="24" t="str">
        <f t="array" ref="AR209">IF(R209="","",IF(R209&gt;BV$7,5,(R209/(MAX(IF(R$4:R$1999&lt;BV$7,R$4:R$1999))))*5))</f>
        <v/>
      </c>
      <c r="AS209" s="24" t="str">
        <f t="array" ref="AS209">IF(S209="","",IF(S209&gt;BW$7,5,(S209/(MAX(IF(S$4:S$1999&lt;BW$7,S$4:S$1999))))*5))</f>
        <v/>
      </c>
      <c r="AT209" s="24" t="str">
        <f t="array" ref="AT209">IF(T209="","",IF(T209&gt;BX$7,5,(T209/(MAX(IF(T$4:T$1999&lt;BX$7,T$4:T$1999))))*5))</f>
        <v/>
      </c>
      <c r="AU209" s="24" t="str">
        <f t="array" ref="AU209">IF(U209="","",IF(U209&gt;BY$7,5,(U209/(MAX(IF(U$4:U$1999&lt;BY$7,U$4:U$1999))))*5))</f>
        <v/>
      </c>
      <c r="AV209" s="24" t="str">
        <f t="array" ref="AV209">IF(V209="","",IF(V209&gt;BZ$7,5,(V209/(MAX(IF(V$4:V$1999&lt;BZ$7,V$4:V$1999))))*5))</f>
        <v/>
      </c>
      <c r="AW209" s="24" t="str">
        <f t="array" ref="AW209">IF(W209="","",IF(W209&gt;CA$7,5,(W209/(MAX(IF(W$4:W$1999&lt;CA$7,W$4:W$1999))))*5))</f>
        <v/>
      </c>
      <c r="AX209" s="24" t="str">
        <f t="array" ref="AX209">IF(X209="","",IF(X209&gt;CB$7,5,(X209/(MAX(IF(X$4:X$1999&lt;CB$7,X$4:X$1999))))*5))</f>
        <v/>
      </c>
      <c r="AY209" s="24" t="str">
        <f t="array" ref="AY209">IF(Y209="","",IF(Y209&gt;CC$7,5,(Y209/(MAX(IF(Y$4:Y$1999&lt;CC$7,Y$4:Y$1999))))*5))</f>
        <v/>
      </c>
      <c r="AZ209" s="24" t="str">
        <f t="array" ref="AZ209">IF(Z209="","",IF(Z209&gt;CD$7,5,(Z209/(MAX(IF(Z$4:Z$1999&lt;CD$7,Z$4:Z$1999))))*5))</f>
        <v/>
      </c>
      <c r="BA209" s="24" t="str">
        <f t="array" ref="BA209">IF(AA209="","",IF(AA209&gt;CE$7,5,(AA209/(MAX(IF(AA$4:AA$1999&lt;CE$7,AA$4:AA$1999))))*5))</f>
        <v/>
      </c>
      <c r="BB209" s="24" t="str">
        <f t="array" ref="BB209">IF(AB209="","",IF(AB209&gt;CF$7,5,(AB209/(MAX(IF(AB$4:AB$1999&lt;CF$7,AB$4:AB$1999))))*5))</f>
        <v/>
      </c>
      <c r="BC209" s="24" t="str">
        <f>IF(AM209="","",IF($AP209='WQ Reference'!$A$12,SUMPRODUCT($AQ209:$BB209,'WQ Reference'!$B$12:$M$12),IF($AP209='WQ Reference'!$A$13,SUMPRODUCT($AQ209:$BB209,'WQ Reference'!$B$13:$M$13),IF($AP209='WQ Reference'!$A$14,SUMPRODUCT($AQ209:$BB209,'WQ Reference'!$B$14:$M$14),IF($AP209='WQ Reference'!$A$15,SUMPRODUCT($AQ209:$BB209,'WQ Reference'!$B$15:$M$15),IF($AP209='WQ Reference'!$A$16,SUMPRODUCT($AQ209:$BB209,'WQ Reference'!$B$16:$M$16),IF($AP209='WQ Reference'!$A$17,SUMPRODUCT($AQ209:$BB209,'WQ Reference'!$B$17:$M$17),"Invalid Watershed")))))))</f>
        <v/>
      </c>
      <c r="BD209" s="24" t="str">
        <f t="array" ref="BD209">IF(AC209="","",IF(AC209&gt;CG$7,5,(AC209/(MAX(IF(AC$4:AC$1999&lt;CG$7,AC$4:AC$1999))))*5))</f>
        <v/>
      </c>
      <c r="BE209" s="24" t="str">
        <f t="array" ref="BE209">IF(AD209="","",IF(AD209&gt;CH$7,5,(AD209/(MAX(IF(AD$4:AD$1999&lt;CH$7,AD$4:AD$1999))))*5))</f>
        <v/>
      </c>
      <c r="BF209" s="24" t="str">
        <f t="array" ref="BF209">IF(AE209="","",IF(AE209&gt;CI$7,5,(AE209/(MAX(IF(AE$4:AE$1999&lt;CI$7,AE$4:AE$1999))))*5))</f>
        <v/>
      </c>
      <c r="BG209" s="24" t="str">
        <f t="shared" si="67"/>
        <v/>
      </c>
      <c r="BH209" s="24" t="str">
        <f t="shared" si="68"/>
        <v/>
      </c>
      <c r="BI209" s="24" t="str">
        <f t="shared" si="69"/>
        <v/>
      </c>
      <c r="BJ209" s="24" t="str">
        <f t="shared" si="70"/>
        <v/>
      </c>
      <c r="BK209" s="24" t="str">
        <f t="shared" si="71"/>
        <v/>
      </c>
      <c r="BL209" s="24" t="str">
        <f t="shared" si="72"/>
        <v/>
      </c>
      <c r="BM209" s="24" t="str">
        <f t="shared" si="73"/>
        <v/>
      </c>
      <c r="BN209" s="24" t="str">
        <f t="shared" si="74"/>
        <v/>
      </c>
      <c r="BO209" s="24" t="str">
        <f t="shared" si="75"/>
        <v/>
      </c>
      <c r="BP209" s="24" t="str">
        <f>IF(AM209="","",SUMPRODUCT(BK209:BO209,'Benefit Weights'!$A$3:$E$3))</f>
        <v/>
      </c>
      <c r="BQ209" s="27" t="str">
        <f t="shared" si="76"/>
        <v/>
      </c>
    </row>
    <row r="210" spans="1:69" x14ac:dyDescent="0.25">
      <c r="A210" s="23"/>
      <c r="B210" s="23"/>
      <c r="C210" s="23"/>
      <c r="D210" s="23"/>
      <c r="E210" s="24"/>
      <c r="F210" s="24"/>
      <c r="G210" s="24"/>
      <c r="H210" s="23"/>
      <c r="I210" s="23"/>
      <c r="J210" s="23"/>
      <c r="K210" s="23"/>
      <c r="L210" s="23"/>
      <c r="M210" s="23"/>
      <c r="N210" s="23"/>
      <c r="O210" s="24"/>
      <c r="P210" s="24"/>
      <c r="Q210" s="24"/>
      <c r="R210" s="24"/>
      <c r="S210" s="24"/>
      <c r="T210" s="24"/>
      <c r="U210" s="24"/>
      <c r="V210" s="24"/>
      <c r="W210" s="24"/>
      <c r="X210" s="24"/>
      <c r="Y210" s="24"/>
      <c r="Z210" s="24"/>
      <c r="AA210" s="24"/>
      <c r="AB210" s="24"/>
      <c r="AC210" s="24"/>
      <c r="AD210" s="24"/>
      <c r="AE210" s="24"/>
      <c r="AF210" s="24"/>
      <c r="AG210" s="24"/>
      <c r="AH210" s="24"/>
      <c r="AI210" s="24"/>
      <c r="AJ210" s="23"/>
      <c r="AK210" s="23"/>
      <c r="AL210" s="23"/>
      <c r="AM210" s="23" t="str">
        <f t="shared" si="64"/>
        <v/>
      </c>
      <c r="AN210" s="23" t="str">
        <f t="shared" si="63"/>
        <v/>
      </c>
      <c r="AO210" s="23" t="str">
        <f t="shared" si="65"/>
        <v/>
      </c>
      <c r="AP210" s="23" t="str">
        <f t="shared" si="66"/>
        <v/>
      </c>
      <c r="AQ210" s="24" t="str">
        <f t="array" ref="AQ210">IF(Q210="","",IF(Q210&gt;BU$7,5,(Q210/(MAX(IF(Q$4:Q$1999&lt;BU$7,Q$4:Q$1999))))*5))</f>
        <v/>
      </c>
      <c r="AR210" s="24" t="str">
        <f t="array" ref="AR210">IF(R210="","",IF(R210&gt;BV$7,5,(R210/(MAX(IF(R$4:R$1999&lt;BV$7,R$4:R$1999))))*5))</f>
        <v/>
      </c>
      <c r="AS210" s="24" t="str">
        <f t="array" ref="AS210">IF(S210="","",IF(S210&gt;BW$7,5,(S210/(MAX(IF(S$4:S$1999&lt;BW$7,S$4:S$1999))))*5))</f>
        <v/>
      </c>
      <c r="AT210" s="24" t="str">
        <f t="array" ref="AT210">IF(T210="","",IF(T210&gt;BX$7,5,(T210/(MAX(IF(T$4:T$1999&lt;BX$7,T$4:T$1999))))*5))</f>
        <v/>
      </c>
      <c r="AU210" s="24" t="str">
        <f t="array" ref="AU210">IF(U210="","",IF(U210&gt;BY$7,5,(U210/(MAX(IF(U$4:U$1999&lt;BY$7,U$4:U$1999))))*5))</f>
        <v/>
      </c>
      <c r="AV210" s="24" t="str">
        <f t="array" ref="AV210">IF(V210="","",IF(V210&gt;BZ$7,5,(V210/(MAX(IF(V$4:V$1999&lt;BZ$7,V$4:V$1999))))*5))</f>
        <v/>
      </c>
      <c r="AW210" s="24" t="str">
        <f t="array" ref="AW210">IF(W210="","",IF(W210&gt;CA$7,5,(W210/(MAX(IF(W$4:W$1999&lt;CA$7,W$4:W$1999))))*5))</f>
        <v/>
      </c>
      <c r="AX210" s="24" t="str">
        <f t="array" ref="AX210">IF(X210="","",IF(X210&gt;CB$7,5,(X210/(MAX(IF(X$4:X$1999&lt;CB$7,X$4:X$1999))))*5))</f>
        <v/>
      </c>
      <c r="AY210" s="24" t="str">
        <f t="array" ref="AY210">IF(Y210="","",IF(Y210&gt;CC$7,5,(Y210/(MAX(IF(Y$4:Y$1999&lt;CC$7,Y$4:Y$1999))))*5))</f>
        <v/>
      </c>
      <c r="AZ210" s="24" t="str">
        <f t="array" ref="AZ210">IF(Z210="","",IF(Z210&gt;CD$7,5,(Z210/(MAX(IF(Z$4:Z$1999&lt;CD$7,Z$4:Z$1999))))*5))</f>
        <v/>
      </c>
      <c r="BA210" s="24" t="str">
        <f t="array" ref="BA210">IF(AA210="","",IF(AA210&gt;CE$7,5,(AA210/(MAX(IF(AA$4:AA$1999&lt;CE$7,AA$4:AA$1999))))*5))</f>
        <v/>
      </c>
      <c r="BB210" s="24" t="str">
        <f t="array" ref="BB210">IF(AB210="","",IF(AB210&gt;CF$7,5,(AB210/(MAX(IF(AB$4:AB$1999&lt;CF$7,AB$4:AB$1999))))*5))</f>
        <v/>
      </c>
      <c r="BC210" s="24" t="str">
        <f>IF(AM210="","",IF($AP210='WQ Reference'!$A$12,SUMPRODUCT($AQ210:$BB210,'WQ Reference'!$B$12:$M$12),IF($AP210='WQ Reference'!$A$13,SUMPRODUCT($AQ210:$BB210,'WQ Reference'!$B$13:$M$13),IF($AP210='WQ Reference'!$A$14,SUMPRODUCT($AQ210:$BB210,'WQ Reference'!$B$14:$M$14),IF($AP210='WQ Reference'!$A$15,SUMPRODUCT($AQ210:$BB210,'WQ Reference'!$B$15:$M$15),IF($AP210='WQ Reference'!$A$16,SUMPRODUCT($AQ210:$BB210,'WQ Reference'!$B$16:$M$16),IF($AP210='WQ Reference'!$A$17,SUMPRODUCT($AQ210:$BB210,'WQ Reference'!$B$17:$M$17),"Invalid Watershed")))))))</f>
        <v/>
      </c>
      <c r="BD210" s="24" t="str">
        <f t="array" ref="BD210">IF(AC210="","",IF(AC210&gt;CG$7,5,(AC210/(MAX(IF(AC$4:AC$1999&lt;CG$7,AC$4:AC$1999))))*5))</f>
        <v/>
      </c>
      <c r="BE210" s="24" t="str">
        <f t="array" ref="BE210">IF(AD210="","",IF(AD210&gt;CH$7,5,(AD210/(MAX(IF(AD$4:AD$1999&lt;CH$7,AD$4:AD$1999))))*5))</f>
        <v/>
      </c>
      <c r="BF210" s="24" t="str">
        <f t="array" ref="BF210">IF(AE210="","",IF(AE210&gt;CI$7,5,(AE210/(MAX(IF(AE$4:AE$1999&lt;CI$7,AE$4:AE$1999))))*5))</f>
        <v/>
      </c>
      <c r="BG210" s="24" t="str">
        <f t="shared" si="67"/>
        <v/>
      </c>
      <c r="BH210" s="24" t="str">
        <f t="shared" si="68"/>
        <v/>
      </c>
      <c r="BI210" s="24" t="str">
        <f t="shared" si="69"/>
        <v/>
      </c>
      <c r="BJ210" s="24" t="str">
        <f t="shared" si="70"/>
        <v/>
      </c>
      <c r="BK210" s="24" t="str">
        <f t="shared" si="71"/>
        <v/>
      </c>
      <c r="BL210" s="24" t="str">
        <f t="shared" si="72"/>
        <v/>
      </c>
      <c r="BM210" s="24" t="str">
        <f t="shared" si="73"/>
        <v/>
      </c>
      <c r="BN210" s="24" t="str">
        <f t="shared" si="74"/>
        <v/>
      </c>
      <c r="BO210" s="24" t="str">
        <f t="shared" si="75"/>
        <v/>
      </c>
      <c r="BP210" s="24" t="str">
        <f>IF(AM210="","",SUMPRODUCT(BK210:BO210,'Benefit Weights'!$A$3:$E$3))</f>
        <v/>
      </c>
      <c r="BQ210" s="27" t="str">
        <f t="shared" si="76"/>
        <v/>
      </c>
    </row>
    <row r="211" spans="1:69" x14ac:dyDescent="0.25">
      <c r="A211" s="23"/>
      <c r="B211" s="23"/>
      <c r="C211" s="23"/>
      <c r="D211" s="23"/>
      <c r="E211" s="24"/>
      <c r="F211" s="24"/>
      <c r="G211" s="24"/>
      <c r="H211" s="23"/>
      <c r="I211" s="23"/>
      <c r="J211" s="23"/>
      <c r="K211" s="23"/>
      <c r="L211" s="23"/>
      <c r="M211" s="23"/>
      <c r="N211" s="23"/>
      <c r="O211" s="24"/>
      <c r="P211" s="24"/>
      <c r="Q211" s="24"/>
      <c r="R211" s="24"/>
      <c r="S211" s="24"/>
      <c r="T211" s="24"/>
      <c r="U211" s="24"/>
      <c r="V211" s="24"/>
      <c r="W211" s="24"/>
      <c r="X211" s="24"/>
      <c r="Y211" s="24"/>
      <c r="Z211" s="24"/>
      <c r="AA211" s="24"/>
      <c r="AB211" s="24"/>
      <c r="AC211" s="24"/>
      <c r="AD211" s="24"/>
      <c r="AE211" s="24"/>
      <c r="AF211" s="24"/>
      <c r="AG211" s="24"/>
      <c r="AH211" s="24"/>
      <c r="AI211" s="24"/>
      <c r="AJ211" s="23"/>
      <c r="AK211" s="23"/>
      <c r="AL211" s="23"/>
      <c r="AM211" s="23" t="str">
        <f t="shared" si="64"/>
        <v/>
      </c>
      <c r="AN211" s="23" t="str">
        <f t="shared" si="63"/>
        <v/>
      </c>
      <c r="AO211" s="23" t="str">
        <f t="shared" si="65"/>
        <v/>
      </c>
      <c r="AP211" s="23" t="str">
        <f t="shared" si="66"/>
        <v/>
      </c>
      <c r="AQ211" s="24" t="str">
        <f t="array" ref="AQ211">IF(Q211="","",IF(Q211&gt;BU$7,5,(Q211/(MAX(IF(Q$4:Q$1999&lt;BU$7,Q$4:Q$1999))))*5))</f>
        <v/>
      </c>
      <c r="AR211" s="24" t="str">
        <f t="array" ref="AR211">IF(R211="","",IF(R211&gt;BV$7,5,(R211/(MAX(IF(R$4:R$1999&lt;BV$7,R$4:R$1999))))*5))</f>
        <v/>
      </c>
      <c r="AS211" s="24" t="str">
        <f t="array" ref="AS211">IF(S211="","",IF(S211&gt;BW$7,5,(S211/(MAX(IF(S$4:S$1999&lt;BW$7,S$4:S$1999))))*5))</f>
        <v/>
      </c>
      <c r="AT211" s="24" t="str">
        <f t="array" ref="AT211">IF(T211="","",IF(T211&gt;BX$7,5,(T211/(MAX(IF(T$4:T$1999&lt;BX$7,T$4:T$1999))))*5))</f>
        <v/>
      </c>
      <c r="AU211" s="24" t="str">
        <f t="array" ref="AU211">IF(U211="","",IF(U211&gt;BY$7,5,(U211/(MAX(IF(U$4:U$1999&lt;BY$7,U$4:U$1999))))*5))</f>
        <v/>
      </c>
      <c r="AV211" s="24" t="str">
        <f t="array" ref="AV211">IF(V211="","",IF(V211&gt;BZ$7,5,(V211/(MAX(IF(V$4:V$1999&lt;BZ$7,V$4:V$1999))))*5))</f>
        <v/>
      </c>
      <c r="AW211" s="24" t="str">
        <f t="array" ref="AW211">IF(W211="","",IF(W211&gt;CA$7,5,(W211/(MAX(IF(W$4:W$1999&lt;CA$7,W$4:W$1999))))*5))</f>
        <v/>
      </c>
      <c r="AX211" s="24" t="str">
        <f t="array" ref="AX211">IF(X211="","",IF(X211&gt;CB$7,5,(X211/(MAX(IF(X$4:X$1999&lt;CB$7,X$4:X$1999))))*5))</f>
        <v/>
      </c>
      <c r="AY211" s="24" t="str">
        <f t="array" ref="AY211">IF(Y211="","",IF(Y211&gt;CC$7,5,(Y211/(MAX(IF(Y$4:Y$1999&lt;CC$7,Y$4:Y$1999))))*5))</f>
        <v/>
      </c>
      <c r="AZ211" s="24" t="str">
        <f t="array" ref="AZ211">IF(Z211="","",IF(Z211&gt;CD$7,5,(Z211/(MAX(IF(Z$4:Z$1999&lt;CD$7,Z$4:Z$1999))))*5))</f>
        <v/>
      </c>
      <c r="BA211" s="24" t="str">
        <f t="array" ref="BA211">IF(AA211="","",IF(AA211&gt;CE$7,5,(AA211/(MAX(IF(AA$4:AA$1999&lt;CE$7,AA$4:AA$1999))))*5))</f>
        <v/>
      </c>
      <c r="BB211" s="24" t="str">
        <f t="array" ref="BB211">IF(AB211="","",IF(AB211&gt;CF$7,5,(AB211/(MAX(IF(AB$4:AB$1999&lt;CF$7,AB$4:AB$1999))))*5))</f>
        <v/>
      </c>
      <c r="BC211" s="24" t="str">
        <f>IF(AM211="","",IF($AP211='WQ Reference'!$A$12,SUMPRODUCT($AQ211:$BB211,'WQ Reference'!$B$12:$M$12),IF($AP211='WQ Reference'!$A$13,SUMPRODUCT($AQ211:$BB211,'WQ Reference'!$B$13:$M$13),IF($AP211='WQ Reference'!$A$14,SUMPRODUCT($AQ211:$BB211,'WQ Reference'!$B$14:$M$14),IF($AP211='WQ Reference'!$A$15,SUMPRODUCT($AQ211:$BB211,'WQ Reference'!$B$15:$M$15),IF($AP211='WQ Reference'!$A$16,SUMPRODUCT($AQ211:$BB211,'WQ Reference'!$B$16:$M$16),IF($AP211='WQ Reference'!$A$17,SUMPRODUCT($AQ211:$BB211,'WQ Reference'!$B$17:$M$17),"Invalid Watershed")))))))</f>
        <v/>
      </c>
      <c r="BD211" s="24" t="str">
        <f t="array" ref="BD211">IF(AC211="","",IF(AC211&gt;CG$7,5,(AC211/(MAX(IF(AC$4:AC$1999&lt;CG$7,AC$4:AC$1999))))*5))</f>
        <v/>
      </c>
      <c r="BE211" s="24" t="str">
        <f t="array" ref="BE211">IF(AD211="","",IF(AD211&gt;CH$7,5,(AD211/(MAX(IF(AD$4:AD$1999&lt;CH$7,AD$4:AD$1999))))*5))</f>
        <v/>
      </c>
      <c r="BF211" s="24" t="str">
        <f t="array" ref="BF211">IF(AE211="","",IF(AE211&gt;CI$7,5,(AE211/(MAX(IF(AE$4:AE$1999&lt;CI$7,AE$4:AE$1999))))*5))</f>
        <v/>
      </c>
      <c r="BG211" s="24" t="str">
        <f t="shared" si="67"/>
        <v/>
      </c>
      <c r="BH211" s="24" t="str">
        <f t="shared" si="68"/>
        <v/>
      </c>
      <c r="BI211" s="24" t="str">
        <f t="shared" si="69"/>
        <v/>
      </c>
      <c r="BJ211" s="24" t="str">
        <f t="shared" si="70"/>
        <v/>
      </c>
      <c r="BK211" s="24" t="str">
        <f t="shared" si="71"/>
        <v/>
      </c>
      <c r="BL211" s="24" t="str">
        <f t="shared" si="72"/>
        <v/>
      </c>
      <c r="BM211" s="24" t="str">
        <f t="shared" si="73"/>
        <v/>
      </c>
      <c r="BN211" s="24" t="str">
        <f t="shared" si="74"/>
        <v/>
      </c>
      <c r="BO211" s="24" t="str">
        <f t="shared" si="75"/>
        <v/>
      </c>
      <c r="BP211" s="24" t="str">
        <f>IF(AM211="","",SUMPRODUCT(BK211:BO211,'Benefit Weights'!$A$3:$E$3))</f>
        <v/>
      </c>
      <c r="BQ211" s="27" t="str">
        <f t="shared" si="76"/>
        <v/>
      </c>
    </row>
    <row r="212" spans="1:69" x14ac:dyDescent="0.25">
      <c r="A212" s="23"/>
      <c r="B212" s="23"/>
      <c r="C212" s="23"/>
      <c r="D212" s="23"/>
      <c r="E212" s="24"/>
      <c r="F212" s="24"/>
      <c r="G212" s="24"/>
      <c r="H212" s="23"/>
      <c r="I212" s="23"/>
      <c r="J212" s="23"/>
      <c r="K212" s="23"/>
      <c r="L212" s="23"/>
      <c r="M212" s="23"/>
      <c r="N212" s="23"/>
      <c r="O212" s="24"/>
      <c r="P212" s="24"/>
      <c r="Q212" s="24"/>
      <c r="R212" s="24"/>
      <c r="S212" s="24"/>
      <c r="T212" s="24"/>
      <c r="U212" s="24"/>
      <c r="V212" s="24"/>
      <c r="W212" s="24"/>
      <c r="X212" s="24"/>
      <c r="Y212" s="24"/>
      <c r="Z212" s="24"/>
      <c r="AA212" s="24"/>
      <c r="AB212" s="24"/>
      <c r="AC212" s="24"/>
      <c r="AD212" s="24"/>
      <c r="AE212" s="24"/>
      <c r="AF212" s="24"/>
      <c r="AG212" s="24"/>
      <c r="AH212" s="24"/>
      <c r="AI212" s="24"/>
      <c r="AJ212" s="23"/>
      <c r="AK212" s="23"/>
      <c r="AL212" s="23"/>
      <c r="AM212" s="23" t="str">
        <f t="shared" si="64"/>
        <v/>
      </c>
      <c r="AN212" s="23" t="str">
        <f t="shared" ref="AN212:AN275" si="77">IF(B212="","",B212)</f>
        <v/>
      </c>
      <c r="AO212" s="23" t="str">
        <f t="shared" si="65"/>
        <v/>
      </c>
      <c r="AP212" s="23" t="str">
        <f t="shared" si="66"/>
        <v/>
      </c>
      <c r="AQ212" s="24" t="str">
        <f t="array" ref="AQ212">IF(Q212="","",IF(Q212&gt;BU$7,5,(Q212/(MAX(IF(Q$4:Q$1999&lt;BU$7,Q$4:Q$1999))))*5))</f>
        <v/>
      </c>
      <c r="AR212" s="24" t="str">
        <f t="array" ref="AR212">IF(R212="","",IF(R212&gt;BV$7,5,(R212/(MAX(IF(R$4:R$1999&lt;BV$7,R$4:R$1999))))*5))</f>
        <v/>
      </c>
      <c r="AS212" s="24" t="str">
        <f t="array" ref="AS212">IF(S212="","",IF(S212&gt;BW$7,5,(S212/(MAX(IF(S$4:S$1999&lt;BW$7,S$4:S$1999))))*5))</f>
        <v/>
      </c>
      <c r="AT212" s="24" t="str">
        <f t="array" ref="AT212">IF(T212="","",IF(T212&gt;BX$7,5,(T212/(MAX(IF(T$4:T$1999&lt;BX$7,T$4:T$1999))))*5))</f>
        <v/>
      </c>
      <c r="AU212" s="24" t="str">
        <f t="array" ref="AU212">IF(U212="","",IF(U212&gt;BY$7,5,(U212/(MAX(IF(U$4:U$1999&lt;BY$7,U$4:U$1999))))*5))</f>
        <v/>
      </c>
      <c r="AV212" s="24" t="str">
        <f t="array" ref="AV212">IF(V212="","",IF(V212&gt;BZ$7,5,(V212/(MAX(IF(V$4:V$1999&lt;BZ$7,V$4:V$1999))))*5))</f>
        <v/>
      </c>
      <c r="AW212" s="24" t="str">
        <f t="array" ref="AW212">IF(W212="","",IF(W212&gt;CA$7,5,(W212/(MAX(IF(W$4:W$1999&lt;CA$7,W$4:W$1999))))*5))</f>
        <v/>
      </c>
      <c r="AX212" s="24" t="str">
        <f t="array" ref="AX212">IF(X212="","",IF(X212&gt;CB$7,5,(X212/(MAX(IF(X$4:X$1999&lt;CB$7,X$4:X$1999))))*5))</f>
        <v/>
      </c>
      <c r="AY212" s="24" t="str">
        <f t="array" ref="AY212">IF(Y212="","",IF(Y212&gt;CC$7,5,(Y212/(MAX(IF(Y$4:Y$1999&lt;CC$7,Y$4:Y$1999))))*5))</f>
        <v/>
      </c>
      <c r="AZ212" s="24" t="str">
        <f t="array" ref="AZ212">IF(Z212="","",IF(Z212&gt;CD$7,5,(Z212/(MAX(IF(Z$4:Z$1999&lt;CD$7,Z$4:Z$1999))))*5))</f>
        <v/>
      </c>
      <c r="BA212" s="24" t="str">
        <f t="array" ref="BA212">IF(AA212="","",IF(AA212&gt;CE$7,5,(AA212/(MAX(IF(AA$4:AA$1999&lt;CE$7,AA$4:AA$1999))))*5))</f>
        <v/>
      </c>
      <c r="BB212" s="24" t="str">
        <f t="array" ref="BB212">IF(AB212="","",IF(AB212&gt;CF$7,5,(AB212/(MAX(IF(AB$4:AB$1999&lt;CF$7,AB$4:AB$1999))))*5))</f>
        <v/>
      </c>
      <c r="BC212" s="24" t="str">
        <f>IF(AM212="","",IF($AP212='WQ Reference'!$A$12,SUMPRODUCT($AQ212:$BB212,'WQ Reference'!$B$12:$M$12),IF($AP212='WQ Reference'!$A$13,SUMPRODUCT($AQ212:$BB212,'WQ Reference'!$B$13:$M$13),IF($AP212='WQ Reference'!$A$14,SUMPRODUCT($AQ212:$BB212,'WQ Reference'!$B$14:$M$14),IF($AP212='WQ Reference'!$A$15,SUMPRODUCT($AQ212:$BB212,'WQ Reference'!$B$15:$M$15),IF($AP212='WQ Reference'!$A$16,SUMPRODUCT($AQ212:$BB212,'WQ Reference'!$B$16:$M$16),IF($AP212='WQ Reference'!$A$17,SUMPRODUCT($AQ212:$BB212,'WQ Reference'!$B$17:$M$17),"Invalid Watershed")))))))</f>
        <v/>
      </c>
      <c r="BD212" s="24" t="str">
        <f t="array" ref="BD212">IF(AC212="","",IF(AC212&gt;CG$7,5,(AC212/(MAX(IF(AC$4:AC$1999&lt;CG$7,AC$4:AC$1999))))*5))</f>
        <v/>
      </c>
      <c r="BE212" s="24" t="str">
        <f t="array" ref="BE212">IF(AD212="","",IF(AD212&gt;CH$7,5,(AD212/(MAX(IF(AD$4:AD$1999&lt;CH$7,AD$4:AD$1999))))*5))</f>
        <v/>
      </c>
      <c r="BF212" s="24" t="str">
        <f t="array" ref="BF212">IF(AE212="","",IF(AE212&gt;CI$7,5,(AE212/(MAX(IF(AE$4:AE$1999&lt;CI$7,AE$4:AE$1999))))*5))</f>
        <v/>
      </c>
      <c r="BG212" s="24" t="str">
        <f t="shared" si="67"/>
        <v/>
      </c>
      <c r="BH212" s="24" t="str">
        <f t="shared" si="68"/>
        <v/>
      </c>
      <c r="BI212" s="24" t="str">
        <f t="shared" si="69"/>
        <v/>
      </c>
      <c r="BJ212" s="24" t="str">
        <f t="shared" si="70"/>
        <v/>
      </c>
      <c r="BK212" s="24" t="str">
        <f t="shared" si="71"/>
        <v/>
      </c>
      <c r="BL212" s="24" t="str">
        <f t="shared" si="72"/>
        <v/>
      </c>
      <c r="BM212" s="24" t="str">
        <f t="shared" si="73"/>
        <v/>
      </c>
      <c r="BN212" s="24" t="str">
        <f t="shared" si="74"/>
        <v/>
      </c>
      <c r="BO212" s="24" t="str">
        <f t="shared" si="75"/>
        <v/>
      </c>
      <c r="BP212" s="24" t="str">
        <f>IF(AM212="","",SUMPRODUCT(BK212:BO212,'Benefit Weights'!$A$3:$E$3))</f>
        <v/>
      </c>
      <c r="BQ212" s="27" t="str">
        <f t="shared" si="76"/>
        <v/>
      </c>
    </row>
    <row r="213" spans="1:69" x14ac:dyDescent="0.25">
      <c r="A213" s="23"/>
      <c r="B213" s="23"/>
      <c r="C213" s="23"/>
      <c r="D213" s="23"/>
      <c r="E213" s="24"/>
      <c r="F213" s="24"/>
      <c r="G213" s="24"/>
      <c r="H213" s="23"/>
      <c r="I213" s="23"/>
      <c r="J213" s="23"/>
      <c r="K213" s="23"/>
      <c r="L213" s="23"/>
      <c r="M213" s="23"/>
      <c r="N213" s="23"/>
      <c r="O213" s="24"/>
      <c r="P213" s="24"/>
      <c r="Q213" s="24"/>
      <c r="R213" s="24"/>
      <c r="S213" s="24"/>
      <c r="T213" s="24"/>
      <c r="U213" s="24"/>
      <c r="V213" s="24"/>
      <c r="W213" s="24"/>
      <c r="X213" s="24"/>
      <c r="Y213" s="24"/>
      <c r="Z213" s="24"/>
      <c r="AA213" s="24"/>
      <c r="AB213" s="24"/>
      <c r="AC213" s="24"/>
      <c r="AD213" s="24"/>
      <c r="AE213" s="24"/>
      <c r="AF213" s="24"/>
      <c r="AG213" s="24"/>
      <c r="AH213" s="24"/>
      <c r="AI213" s="24"/>
      <c r="AJ213" s="23"/>
      <c r="AK213" s="23"/>
      <c r="AL213" s="23"/>
      <c r="AM213" s="23" t="str">
        <f t="shared" si="64"/>
        <v/>
      </c>
      <c r="AN213" s="23" t="str">
        <f t="shared" si="77"/>
        <v/>
      </c>
      <c r="AO213" s="23" t="str">
        <f t="shared" si="65"/>
        <v/>
      </c>
      <c r="AP213" s="23" t="str">
        <f t="shared" si="66"/>
        <v/>
      </c>
      <c r="AQ213" s="24" t="str">
        <f t="array" ref="AQ213">IF(Q213="","",IF(Q213&gt;BU$7,5,(Q213/(MAX(IF(Q$4:Q$1999&lt;BU$7,Q$4:Q$1999))))*5))</f>
        <v/>
      </c>
      <c r="AR213" s="24" t="str">
        <f t="array" ref="AR213">IF(R213="","",IF(R213&gt;BV$7,5,(R213/(MAX(IF(R$4:R$1999&lt;BV$7,R$4:R$1999))))*5))</f>
        <v/>
      </c>
      <c r="AS213" s="24" t="str">
        <f t="array" ref="AS213">IF(S213="","",IF(S213&gt;BW$7,5,(S213/(MAX(IF(S$4:S$1999&lt;BW$7,S$4:S$1999))))*5))</f>
        <v/>
      </c>
      <c r="AT213" s="24" t="str">
        <f t="array" ref="AT213">IF(T213="","",IF(T213&gt;BX$7,5,(T213/(MAX(IF(T$4:T$1999&lt;BX$7,T$4:T$1999))))*5))</f>
        <v/>
      </c>
      <c r="AU213" s="24" t="str">
        <f t="array" ref="AU213">IF(U213="","",IF(U213&gt;BY$7,5,(U213/(MAX(IF(U$4:U$1999&lt;BY$7,U$4:U$1999))))*5))</f>
        <v/>
      </c>
      <c r="AV213" s="24" t="str">
        <f t="array" ref="AV213">IF(V213="","",IF(V213&gt;BZ$7,5,(V213/(MAX(IF(V$4:V$1999&lt;BZ$7,V$4:V$1999))))*5))</f>
        <v/>
      </c>
      <c r="AW213" s="24" t="str">
        <f t="array" ref="AW213">IF(W213="","",IF(W213&gt;CA$7,5,(W213/(MAX(IF(W$4:W$1999&lt;CA$7,W$4:W$1999))))*5))</f>
        <v/>
      </c>
      <c r="AX213" s="24" t="str">
        <f t="array" ref="AX213">IF(X213="","",IF(X213&gt;CB$7,5,(X213/(MAX(IF(X$4:X$1999&lt;CB$7,X$4:X$1999))))*5))</f>
        <v/>
      </c>
      <c r="AY213" s="24" t="str">
        <f t="array" ref="AY213">IF(Y213="","",IF(Y213&gt;CC$7,5,(Y213/(MAX(IF(Y$4:Y$1999&lt;CC$7,Y$4:Y$1999))))*5))</f>
        <v/>
      </c>
      <c r="AZ213" s="24" t="str">
        <f t="array" ref="AZ213">IF(Z213="","",IF(Z213&gt;CD$7,5,(Z213/(MAX(IF(Z$4:Z$1999&lt;CD$7,Z$4:Z$1999))))*5))</f>
        <v/>
      </c>
      <c r="BA213" s="24" t="str">
        <f t="array" ref="BA213">IF(AA213="","",IF(AA213&gt;CE$7,5,(AA213/(MAX(IF(AA$4:AA$1999&lt;CE$7,AA$4:AA$1999))))*5))</f>
        <v/>
      </c>
      <c r="BB213" s="24" t="str">
        <f t="array" ref="BB213">IF(AB213="","",IF(AB213&gt;CF$7,5,(AB213/(MAX(IF(AB$4:AB$1999&lt;CF$7,AB$4:AB$1999))))*5))</f>
        <v/>
      </c>
      <c r="BC213" s="24" t="str">
        <f>IF(AM213="","",IF($AP213='WQ Reference'!$A$12,SUMPRODUCT($AQ213:$BB213,'WQ Reference'!$B$12:$M$12),IF($AP213='WQ Reference'!$A$13,SUMPRODUCT($AQ213:$BB213,'WQ Reference'!$B$13:$M$13),IF($AP213='WQ Reference'!$A$14,SUMPRODUCT($AQ213:$BB213,'WQ Reference'!$B$14:$M$14),IF($AP213='WQ Reference'!$A$15,SUMPRODUCT($AQ213:$BB213,'WQ Reference'!$B$15:$M$15),IF($AP213='WQ Reference'!$A$16,SUMPRODUCT($AQ213:$BB213,'WQ Reference'!$B$16:$M$16),IF($AP213='WQ Reference'!$A$17,SUMPRODUCT($AQ213:$BB213,'WQ Reference'!$B$17:$M$17),"Invalid Watershed")))))))</f>
        <v/>
      </c>
      <c r="BD213" s="24" t="str">
        <f t="array" ref="BD213">IF(AC213="","",IF(AC213&gt;CG$7,5,(AC213/(MAX(IF(AC$4:AC$1999&lt;CG$7,AC$4:AC$1999))))*5))</f>
        <v/>
      </c>
      <c r="BE213" s="24" t="str">
        <f t="array" ref="BE213">IF(AD213="","",IF(AD213&gt;CH$7,5,(AD213/(MAX(IF(AD$4:AD$1999&lt;CH$7,AD$4:AD$1999))))*5))</f>
        <v/>
      </c>
      <c r="BF213" s="24" t="str">
        <f t="array" ref="BF213">IF(AE213="","",IF(AE213&gt;CI$7,5,(AE213/(MAX(IF(AE$4:AE$1999&lt;CI$7,AE$4:AE$1999))))*5))</f>
        <v/>
      </c>
      <c r="BG213" s="24" t="str">
        <f t="shared" si="67"/>
        <v/>
      </c>
      <c r="BH213" s="24" t="str">
        <f t="shared" si="68"/>
        <v/>
      </c>
      <c r="BI213" s="24" t="str">
        <f t="shared" si="69"/>
        <v/>
      </c>
      <c r="BJ213" s="24" t="str">
        <f t="shared" si="70"/>
        <v/>
      </c>
      <c r="BK213" s="24" t="str">
        <f t="shared" si="71"/>
        <v/>
      </c>
      <c r="BL213" s="24" t="str">
        <f t="shared" si="72"/>
        <v/>
      </c>
      <c r="BM213" s="24" t="str">
        <f t="shared" si="73"/>
        <v/>
      </c>
      <c r="BN213" s="24" t="str">
        <f t="shared" si="74"/>
        <v/>
      </c>
      <c r="BO213" s="24" t="str">
        <f t="shared" si="75"/>
        <v/>
      </c>
      <c r="BP213" s="24" t="str">
        <f>IF(AM213="","",SUMPRODUCT(BK213:BO213,'Benefit Weights'!$A$3:$E$3))</f>
        <v/>
      </c>
      <c r="BQ213" s="27" t="str">
        <f t="shared" si="76"/>
        <v/>
      </c>
    </row>
    <row r="214" spans="1:69" x14ac:dyDescent="0.25">
      <c r="A214" s="23"/>
      <c r="B214" s="23"/>
      <c r="C214" s="23"/>
      <c r="D214" s="23"/>
      <c r="E214" s="24"/>
      <c r="F214" s="24"/>
      <c r="G214" s="24"/>
      <c r="H214" s="23"/>
      <c r="I214" s="23"/>
      <c r="J214" s="23"/>
      <c r="K214" s="23"/>
      <c r="L214" s="23"/>
      <c r="M214" s="23"/>
      <c r="N214" s="23"/>
      <c r="O214" s="24"/>
      <c r="P214" s="24"/>
      <c r="Q214" s="24"/>
      <c r="R214" s="24"/>
      <c r="S214" s="24"/>
      <c r="T214" s="24"/>
      <c r="U214" s="24"/>
      <c r="V214" s="24"/>
      <c r="W214" s="24"/>
      <c r="X214" s="24"/>
      <c r="Y214" s="24"/>
      <c r="Z214" s="24"/>
      <c r="AA214" s="24"/>
      <c r="AB214" s="24"/>
      <c r="AC214" s="24"/>
      <c r="AD214" s="24"/>
      <c r="AE214" s="24"/>
      <c r="AF214" s="24"/>
      <c r="AG214" s="24"/>
      <c r="AH214" s="24"/>
      <c r="AI214" s="24"/>
      <c r="AJ214" s="23"/>
      <c r="AK214" s="23"/>
      <c r="AL214" s="23"/>
      <c r="AM214" s="23" t="str">
        <f t="shared" si="64"/>
        <v/>
      </c>
      <c r="AN214" s="23" t="str">
        <f t="shared" si="77"/>
        <v/>
      </c>
      <c r="AO214" s="23" t="str">
        <f t="shared" si="65"/>
        <v/>
      </c>
      <c r="AP214" s="23" t="str">
        <f t="shared" si="66"/>
        <v/>
      </c>
      <c r="AQ214" s="24" t="str">
        <f t="array" ref="AQ214">IF(Q214="","",IF(Q214&gt;BU$7,5,(Q214/(MAX(IF(Q$4:Q$1999&lt;BU$7,Q$4:Q$1999))))*5))</f>
        <v/>
      </c>
      <c r="AR214" s="24" t="str">
        <f t="array" ref="AR214">IF(R214="","",IF(R214&gt;BV$7,5,(R214/(MAX(IF(R$4:R$1999&lt;BV$7,R$4:R$1999))))*5))</f>
        <v/>
      </c>
      <c r="AS214" s="24" t="str">
        <f t="array" ref="AS214">IF(S214="","",IF(S214&gt;BW$7,5,(S214/(MAX(IF(S$4:S$1999&lt;BW$7,S$4:S$1999))))*5))</f>
        <v/>
      </c>
      <c r="AT214" s="24" t="str">
        <f t="array" ref="AT214">IF(T214="","",IF(T214&gt;BX$7,5,(T214/(MAX(IF(T$4:T$1999&lt;BX$7,T$4:T$1999))))*5))</f>
        <v/>
      </c>
      <c r="AU214" s="24" t="str">
        <f t="array" ref="AU214">IF(U214="","",IF(U214&gt;BY$7,5,(U214/(MAX(IF(U$4:U$1999&lt;BY$7,U$4:U$1999))))*5))</f>
        <v/>
      </c>
      <c r="AV214" s="24" t="str">
        <f t="array" ref="AV214">IF(V214="","",IF(V214&gt;BZ$7,5,(V214/(MAX(IF(V$4:V$1999&lt;BZ$7,V$4:V$1999))))*5))</f>
        <v/>
      </c>
      <c r="AW214" s="24" t="str">
        <f t="array" ref="AW214">IF(W214="","",IF(W214&gt;CA$7,5,(W214/(MAX(IF(W$4:W$1999&lt;CA$7,W$4:W$1999))))*5))</f>
        <v/>
      </c>
      <c r="AX214" s="24" t="str">
        <f t="array" ref="AX214">IF(X214="","",IF(X214&gt;CB$7,5,(X214/(MAX(IF(X$4:X$1999&lt;CB$7,X$4:X$1999))))*5))</f>
        <v/>
      </c>
      <c r="AY214" s="24" t="str">
        <f t="array" ref="AY214">IF(Y214="","",IF(Y214&gt;CC$7,5,(Y214/(MAX(IF(Y$4:Y$1999&lt;CC$7,Y$4:Y$1999))))*5))</f>
        <v/>
      </c>
      <c r="AZ214" s="24" t="str">
        <f t="array" ref="AZ214">IF(Z214="","",IF(Z214&gt;CD$7,5,(Z214/(MAX(IF(Z$4:Z$1999&lt;CD$7,Z$4:Z$1999))))*5))</f>
        <v/>
      </c>
      <c r="BA214" s="24" t="str">
        <f t="array" ref="BA214">IF(AA214="","",IF(AA214&gt;CE$7,5,(AA214/(MAX(IF(AA$4:AA$1999&lt;CE$7,AA$4:AA$1999))))*5))</f>
        <v/>
      </c>
      <c r="BB214" s="24" t="str">
        <f t="array" ref="BB214">IF(AB214="","",IF(AB214&gt;CF$7,5,(AB214/(MAX(IF(AB$4:AB$1999&lt;CF$7,AB$4:AB$1999))))*5))</f>
        <v/>
      </c>
      <c r="BC214" s="24" t="str">
        <f>IF(AM214="","",IF($AP214='WQ Reference'!$A$12,SUMPRODUCT($AQ214:$BB214,'WQ Reference'!$B$12:$M$12),IF($AP214='WQ Reference'!$A$13,SUMPRODUCT($AQ214:$BB214,'WQ Reference'!$B$13:$M$13),IF($AP214='WQ Reference'!$A$14,SUMPRODUCT($AQ214:$BB214,'WQ Reference'!$B$14:$M$14),IF($AP214='WQ Reference'!$A$15,SUMPRODUCT($AQ214:$BB214,'WQ Reference'!$B$15:$M$15),IF($AP214='WQ Reference'!$A$16,SUMPRODUCT($AQ214:$BB214,'WQ Reference'!$B$16:$M$16),IF($AP214='WQ Reference'!$A$17,SUMPRODUCT($AQ214:$BB214,'WQ Reference'!$B$17:$M$17),"Invalid Watershed")))))))</f>
        <v/>
      </c>
      <c r="BD214" s="24" t="str">
        <f t="array" ref="BD214">IF(AC214="","",IF(AC214&gt;CG$7,5,(AC214/(MAX(IF(AC$4:AC$1999&lt;CG$7,AC$4:AC$1999))))*5))</f>
        <v/>
      </c>
      <c r="BE214" s="24" t="str">
        <f t="array" ref="BE214">IF(AD214="","",IF(AD214&gt;CH$7,5,(AD214/(MAX(IF(AD$4:AD$1999&lt;CH$7,AD$4:AD$1999))))*5))</f>
        <v/>
      </c>
      <c r="BF214" s="24" t="str">
        <f t="array" ref="BF214">IF(AE214="","",IF(AE214&gt;CI$7,5,(AE214/(MAX(IF(AE$4:AE$1999&lt;CI$7,AE$4:AE$1999))))*5))</f>
        <v/>
      </c>
      <c r="BG214" s="24" t="str">
        <f t="shared" si="67"/>
        <v/>
      </c>
      <c r="BH214" s="24" t="str">
        <f t="shared" si="68"/>
        <v/>
      </c>
      <c r="BI214" s="24" t="str">
        <f t="shared" si="69"/>
        <v/>
      </c>
      <c r="BJ214" s="24" t="str">
        <f t="shared" si="70"/>
        <v/>
      </c>
      <c r="BK214" s="24" t="str">
        <f t="shared" si="71"/>
        <v/>
      </c>
      <c r="BL214" s="24" t="str">
        <f t="shared" si="72"/>
        <v/>
      </c>
      <c r="BM214" s="24" t="str">
        <f t="shared" si="73"/>
        <v/>
      </c>
      <c r="BN214" s="24" t="str">
        <f t="shared" si="74"/>
        <v/>
      </c>
      <c r="BO214" s="24" t="str">
        <f t="shared" si="75"/>
        <v/>
      </c>
      <c r="BP214" s="24" t="str">
        <f>IF(AM214="","",SUMPRODUCT(BK214:BO214,'Benefit Weights'!$A$3:$E$3))</f>
        <v/>
      </c>
      <c r="BQ214" s="27" t="str">
        <f t="shared" si="76"/>
        <v/>
      </c>
    </row>
    <row r="215" spans="1:69" x14ac:dyDescent="0.25">
      <c r="A215" s="23"/>
      <c r="B215" s="23"/>
      <c r="C215" s="23"/>
      <c r="D215" s="23"/>
      <c r="E215" s="24"/>
      <c r="F215" s="24"/>
      <c r="G215" s="24"/>
      <c r="H215" s="23"/>
      <c r="I215" s="23"/>
      <c r="J215" s="23"/>
      <c r="K215" s="23"/>
      <c r="L215" s="23"/>
      <c r="M215" s="23"/>
      <c r="N215" s="23"/>
      <c r="O215" s="24"/>
      <c r="P215" s="24"/>
      <c r="Q215" s="24"/>
      <c r="R215" s="24"/>
      <c r="S215" s="24"/>
      <c r="T215" s="24"/>
      <c r="U215" s="24"/>
      <c r="V215" s="24"/>
      <c r="W215" s="24"/>
      <c r="X215" s="24"/>
      <c r="Y215" s="24"/>
      <c r="Z215" s="24"/>
      <c r="AA215" s="24"/>
      <c r="AB215" s="24"/>
      <c r="AC215" s="24"/>
      <c r="AD215" s="24"/>
      <c r="AE215" s="24"/>
      <c r="AF215" s="24"/>
      <c r="AG215" s="24"/>
      <c r="AH215" s="24"/>
      <c r="AI215" s="24"/>
      <c r="AJ215" s="23"/>
      <c r="AK215" s="23"/>
      <c r="AL215" s="23"/>
      <c r="AM215" s="23" t="str">
        <f t="shared" si="64"/>
        <v/>
      </c>
      <c r="AN215" s="23" t="str">
        <f t="shared" si="77"/>
        <v/>
      </c>
      <c r="AO215" s="23" t="str">
        <f t="shared" si="65"/>
        <v/>
      </c>
      <c r="AP215" s="23" t="str">
        <f t="shared" si="66"/>
        <v/>
      </c>
      <c r="AQ215" s="24" t="str">
        <f t="array" ref="AQ215">IF(Q215="","",IF(Q215&gt;BU$7,5,(Q215/(MAX(IF(Q$4:Q$1999&lt;BU$7,Q$4:Q$1999))))*5))</f>
        <v/>
      </c>
      <c r="AR215" s="24" t="str">
        <f t="array" ref="AR215">IF(R215="","",IF(R215&gt;BV$7,5,(R215/(MAX(IF(R$4:R$1999&lt;BV$7,R$4:R$1999))))*5))</f>
        <v/>
      </c>
      <c r="AS215" s="24" t="str">
        <f t="array" ref="AS215">IF(S215="","",IF(S215&gt;BW$7,5,(S215/(MAX(IF(S$4:S$1999&lt;BW$7,S$4:S$1999))))*5))</f>
        <v/>
      </c>
      <c r="AT215" s="24" t="str">
        <f t="array" ref="AT215">IF(T215="","",IF(T215&gt;BX$7,5,(T215/(MAX(IF(T$4:T$1999&lt;BX$7,T$4:T$1999))))*5))</f>
        <v/>
      </c>
      <c r="AU215" s="24" t="str">
        <f t="array" ref="AU215">IF(U215="","",IF(U215&gt;BY$7,5,(U215/(MAX(IF(U$4:U$1999&lt;BY$7,U$4:U$1999))))*5))</f>
        <v/>
      </c>
      <c r="AV215" s="24" t="str">
        <f t="array" ref="AV215">IF(V215="","",IF(V215&gt;BZ$7,5,(V215/(MAX(IF(V$4:V$1999&lt;BZ$7,V$4:V$1999))))*5))</f>
        <v/>
      </c>
      <c r="AW215" s="24" t="str">
        <f t="array" ref="AW215">IF(W215="","",IF(W215&gt;CA$7,5,(W215/(MAX(IF(W$4:W$1999&lt;CA$7,W$4:W$1999))))*5))</f>
        <v/>
      </c>
      <c r="AX215" s="24" t="str">
        <f t="array" ref="AX215">IF(X215="","",IF(X215&gt;CB$7,5,(X215/(MAX(IF(X$4:X$1999&lt;CB$7,X$4:X$1999))))*5))</f>
        <v/>
      </c>
      <c r="AY215" s="24" t="str">
        <f t="array" ref="AY215">IF(Y215="","",IF(Y215&gt;CC$7,5,(Y215/(MAX(IF(Y$4:Y$1999&lt;CC$7,Y$4:Y$1999))))*5))</f>
        <v/>
      </c>
      <c r="AZ215" s="24" t="str">
        <f t="array" ref="AZ215">IF(Z215="","",IF(Z215&gt;CD$7,5,(Z215/(MAX(IF(Z$4:Z$1999&lt;CD$7,Z$4:Z$1999))))*5))</f>
        <v/>
      </c>
      <c r="BA215" s="24" t="str">
        <f t="array" ref="BA215">IF(AA215="","",IF(AA215&gt;CE$7,5,(AA215/(MAX(IF(AA$4:AA$1999&lt;CE$7,AA$4:AA$1999))))*5))</f>
        <v/>
      </c>
      <c r="BB215" s="24" t="str">
        <f t="array" ref="BB215">IF(AB215="","",IF(AB215&gt;CF$7,5,(AB215/(MAX(IF(AB$4:AB$1999&lt;CF$7,AB$4:AB$1999))))*5))</f>
        <v/>
      </c>
      <c r="BC215" s="24" t="str">
        <f>IF(AM215="","",IF($AP215='WQ Reference'!$A$12,SUMPRODUCT($AQ215:$BB215,'WQ Reference'!$B$12:$M$12),IF($AP215='WQ Reference'!$A$13,SUMPRODUCT($AQ215:$BB215,'WQ Reference'!$B$13:$M$13),IF($AP215='WQ Reference'!$A$14,SUMPRODUCT($AQ215:$BB215,'WQ Reference'!$B$14:$M$14),IF($AP215='WQ Reference'!$A$15,SUMPRODUCT($AQ215:$BB215,'WQ Reference'!$B$15:$M$15),IF($AP215='WQ Reference'!$A$16,SUMPRODUCT($AQ215:$BB215,'WQ Reference'!$B$16:$M$16),IF($AP215='WQ Reference'!$A$17,SUMPRODUCT($AQ215:$BB215,'WQ Reference'!$B$17:$M$17),"Invalid Watershed")))))))</f>
        <v/>
      </c>
      <c r="BD215" s="24" t="str">
        <f t="array" ref="BD215">IF(AC215="","",IF(AC215&gt;CG$7,5,(AC215/(MAX(IF(AC$4:AC$1999&lt;CG$7,AC$4:AC$1999))))*5))</f>
        <v/>
      </c>
      <c r="BE215" s="24" t="str">
        <f t="array" ref="BE215">IF(AD215="","",IF(AD215&gt;CH$7,5,(AD215/(MAX(IF(AD$4:AD$1999&lt;CH$7,AD$4:AD$1999))))*5))</f>
        <v/>
      </c>
      <c r="BF215" s="24" t="str">
        <f t="array" ref="BF215">IF(AE215="","",IF(AE215&gt;CI$7,5,(AE215/(MAX(IF(AE$4:AE$1999&lt;CI$7,AE$4:AE$1999))))*5))</f>
        <v/>
      </c>
      <c r="BG215" s="24" t="str">
        <f t="shared" si="67"/>
        <v/>
      </c>
      <c r="BH215" s="24" t="str">
        <f t="shared" si="68"/>
        <v/>
      </c>
      <c r="BI215" s="24" t="str">
        <f t="shared" si="69"/>
        <v/>
      </c>
      <c r="BJ215" s="24" t="str">
        <f t="shared" si="70"/>
        <v/>
      </c>
      <c r="BK215" s="24" t="str">
        <f t="shared" si="71"/>
        <v/>
      </c>
      <c r="BL215" s="24" t="str">
        <f t="shared" si="72"/>
        <v/>
      </c>
      <c r="BM215" s="24" t="str">
        <f t="shared" si="73"/>
        <v/>
      </c>
      <c r="BN215" s="24" t="str">
        <f t="shared" si="74"/>
        <v/>
      </c>
      <c r="BO215" s="24" t="str">
        <f t="shared" si="75"/>
        <v/>
      </c>
      <c r="BP215" s="24" t="str">
        <f>IF(AM215="","",SUMPRODUCT(BK215:BO215,'Benefit Weights'!$A$3:$E$3))</f>
        <v/>
      </c>
      <c r="BQ215" s="27" t="str">
        <f t="shared" si="76"/>
        <v/>
      </c>
    </row>
    <row r="216" spans="1:69" x14ac:dyDescent="0.25">
      <c r="A216" s="23"/>
      <c r="B216" s="23"/>
      <c r="C216" s="23"/>
      <c r="D216" s="23"/>
      <c r="E216" s="24"/>
      <c r="F216" s="24"/>
      <c r="G216" s="24"/>
      <c r="H216" s="23"/>
      <c r="I216" s="23"/>
      <c r="J216" s="23"/>
      <c r="K216" s="23"/>
      <c r="L216" s="23"/>
      <c r="M216" s="23"/>
      <c r="N216" s="23"/>
      <c r="O216" s="24"/>
      <c r="P216" s="24"/>
      <c r="Q216" s="24"/>
      <c r="R216" s="24"/>
      <c r="S216" s="24"/>
      <c r="T216" s="24"/>
      <c r="U216" s="24"/>
      <c r="V216" s="24"/>
      <c r="W216" s="24"/>
      <c r="X216" s="24"/>
      <c r="Y216" s="24"/>
      <c r="Z216" s="24"/>
      <c r="AA216" s="24"/>
      <c r="AB216" s="24"/>
      <c r="AC216" s="24"/>
      <c r="AD216" s="24"/>
      <c r="AE216" s="24"/>
      <c r="AF216" s="24"/>
      <c r="AG216" s="24"/>
      <c r="AH216" s="24"/>
      <c r="AI216" s="24"/>
      <c r="AJ216" s="23"/>
      <c r="AK216" s="23"/>
      <c r="AL216" s="23"/>
      <c r="AM216" s="23" t="str">
        <f t="shared" si="64"/>
        <v/>
      </c>
      <c r="AN216" s="23" t="str">
        <f t="shared" si="77"/>
        <v/>
      </c>
      <c r="AO216" s="23" t="str">
        <f t="shared" si="65"/>
        <v/>
      </c>
      <c r="AP216" s="23" t="str">
        <f t="shared" si="66"/>
        <v/>
      </c>
      <c r="AQ216" s="24" t="str">
        <f t="array" ref="AQ216">IF(Q216="","",IF(Q216&gt;BU$7,5,(Q216/(MAX(IF(Q$4:Q$1999&lt;BU$7,Q$4:Q$1999))))*5))</f>
        <v/>
      </c>
      <c r="AR216" s="24" t="str">
        <f t="array" ref="AR216">IF(R216="","",IF(R216&gt;BV$7,5,(R216/(MAX(IF(R$4:R$1999&lt;BV$7,R$4:R$1999))))*5))</f>
        <v/>
      </c>
      <c r="AS216" s="24" t="str">
        <f t="array" ref="AS216">IF(S216="","",IF(S216&gt;BW$7,5,(S216/(MAX(IF(S$4:S$1999&lt;BW$7,S$4:S$1999))))*5))</f>
        <v/>
      </c>
      <c r="AT216" s="24" t="str">
        <f t="array" ref="AT216">IF(T216="","",IF(T216&gt;BX$7,5,(T216/(MAX(IF(T$4:T$1999&lt;BX$7,T$4:T$1999))))*5))</f>
        <v/>
      </c>
      <c r="AU216" s="24" t="str">
        <f t="array" ref="AU216">IF(U216="","",IF(U216&gt;BY$7,5,(U216/(MAX(IF(U$4:U$1999&lt;BY$7,U$4:U$1999))))*5))</f>
        <v/>
      </c>
      <c r="AV216" s="24" t="str">
        <f t="array" ref="AV216">IF(V216="","",IF(V216&gt;BZ$7,5,(V216/(MAX(IF(V$4:V$1999&lt;BZ$7,V$4:V$1999))))*5))</f>
        <v/>
      </c>
      <c r="AW216" s="24" t="str">
        <f t="array" ref="AW216">IF(W216="","",IF(W216&gt;CA$7,5,(W216/(MAX(IF(W$4:W$1999&lt;CA$7,W$4:W$1999))))*5))</f>
        <v/>
      </c>
      <c r="AX216" s="24" t="str">
        <f t="array" ref="AX216">IF(X216="","",IF(X216&gt;CB$7,5,(X216/(MAX(IF(X$4:X$1999&lt;CB$7,X$4:X$1999))))*5))</f>
        <v/>
      </c>
      <c r="AY216" s="24" t="str">
        <f t="array" ref="AY216">IF(Y216="","",IF(Y216&gt;CC$7,5,(Y216/(MAX(IF(Y$4:Y$1999&lt;CC$7,Y$4:Y$1999))))*5))</f>
        <v/>
      </c>
      <c r="AZ216" s="24" t="str">
        <f t="array" ref="AZ216">IF(Z216="","",IF(Z216&gt;CD$7,5,(Z216/(MAX(IF(Z$4:Z$1999&lt;CD$7,Z$4:Z$1999))))*5))</f>
        <v/>
      </c>
      <c r="BA216" s="24" t="str">
        <f t="array" ref="BA216">IF(AA216="","",IF(AA216&gt;CE$7,5,(AA216/(MAX(IF(AA$4:AA$1999&lt;CE$7,AA$4:AA$1999))))*5))</f>
        <v/>
      </c>
      <c r="BB216" s="24" t="str">
        <f t="array" ref="BB216">IF(AB216="","",IF(AB216&gt;CF$7,5,(AB216/(MAX(IF(AB$4:AB$1999&lt;CF$7,AB$4:AB$1999))))*5))</f>
        <v/>
      </c>
      <c r="BC216" s="24" t="str">
        <f>IF(AM216="","",IF($AP216='WQ Reference'!$A$12,SUMPRODUCT($AQ216:$BB216,'WQ Reference'!$B$12:$M$12),IF($AP216='WQ Reference'!$A$13,SUMPRODUCT($AQ216:$BB216,'WQ Reference'!$B$13:$M$13),IF($AP216='WQ Reference'!$A$14,SUMPRODUCT($AQ216:$BB216,'WQ Reference'!$B$14:$M$14),IF($AP216='WQ Reference'!$A$15,SUMPRODUCT($AQ216:$BB216,'WQ Reference'!$B$15:$M$15),IF($AP216='WQ Reference'!$A$16,SUMPRODUCT($AQ216:$BB216,'WQ Reference'!$B$16:$M$16),IF($AP216='WQ Reference'!$A$17,SUMPRODUCT($AQ216:$BB216,'WQ Reference'!$B$17:$M$17),"Invalid Watershed")))))))</f>
        <v/>
      </c>
      <c r="BD216" s="24" t="str">
        <f t="array" ref="BD216">IF(AC216="","",IF(AC216&gt;CG$7,5,(AC216/(MAX(IF(AC$4:AC$1999&lt;CG$7,AC$4:AC$1999))))*5))</f>
        <v/>
      </c>
      <c r="BE216" s="24" t="str">
        <f t="array" ref="BE216">IF(AD216="","",IF(AD216&gt;CH$7,5,(AD216/(MAX(IF(AD$4:AD$1999&lt;CH$7,AD$4:AD$1999))))*5))</f>
        <v/>
      </c>
      <c r="BF216" s="24" t="str">
        <f t="array" ref="BF216">IF(AE216="","",IF(AE216&gt;CI$7,5,(AE216/(MAX(IF(AE$4:AE$1999&lt;CI$7,AE$4:AE$1999))))*5))</f>
        <v/>
      </c>
      <c r="BG216" s="24" t="str">
        <f t="shared" si="67"/>
        <v/>
      </c>
      <c r="BH216" s="24" t="str">
        <f t="shared" si="68"/>
        <v/>
      </c>
      <c r="BI216" s="24" t="str">
        <f t="shared" si="69"/>
        <v/>
      </c>
      <c r="BJ216" s="24" t="str">
        <f t="shared" si="70"/>
        <v/>
      </c>
      <c r="BK216" s="24" t="str">
        <f t="shared" si="71"/>
        <v/>
      </c>
      <c r="BL216" s="24" t="str">
        <f t="shared" si="72"/>
        <v/>
      </c>
      <c r="BM216" s="24" t="str">
        <f t="shared" si="73"/>
        <v/>
      </c>
      <c r="BN216" s="24" t="str">
        <f t="shared" si="74"/>
        <v/>
      </c>
      <c r="BO216" s="24" t="str">
        <f t="shared" si="75"/>
        <v/>
      </c>
      <c r="BP216" s="24" t="str">
        <f>IF(AM216="","",SUMPRODUCT(BK216:BO216,'Benefit Weights'!$A$3:$E$3))</f>
        <v/>
      </c>
      <c r="BQ216" s="27" t="str">
        <f t="shared" si="76"/>
        <v/>
      </c>
    </row>
    <row r="217" spans="1:69" x14ac:dyDescent="0.25">
      <c r="A217" s="23"/>
      <c r="B217" s="23"/>
      <c r="C217" s="23"/>
      <c r="D217" s="23"/>
      <c r="E217" s="24"/>
      <c r="F217" s="24"/>
      <c r="G217" s="24"/>
      <c r="H217" s="23"/>
      <c r="I217" s="23"/>
      <c r="J217" s="23"/>
      <c r="K217" s="23"/>
      <c r="L217" s="23"/>
      <c r="M217" s="23"/>
      <c r="N217" s="23"/>
      <c r="O217" s="24"/>
      <c r="P217" s="24"/>
      <c r="Q217" s="24"/>
      <c r="R217" s="24"/>
      <c r="S217" s="24"/>
      <c r="T217" s="24"/>
      <c r="U217" s="24"/>
      <c r="V217" s="24"/>
      <c r="W217" s="24"/>
      <c r="X217" s="24"/>
      <c r="Y217" s="24"/>
      <c r="Z217" s="24"/>
      <c r="AA217" s="24"/>
      <c r="AB217" s="24"/>
      <c r="AC217" s="24"/>
      <c r="AD217" s="24"/>
      <c r="AE217" s="24"/>
      <c r="AF217" s="24"/>
      <c r="AG217" s="24"/>
      <c r="AH217" s="24"/>
      <c r="AI217" s="24"/>
      <c r="AJ217" s="23"/>
      <c r="AK217" s="23"/>
      <c r="AL217" s="23"/>
      <c r="AM217" s="23" t="str">
        <f t="shared" si="64"/>
        <v/>
      </c>
      <c r="AN217" s="23" t="str">
        <f t="shared" si="77"/>
        <v/>
      </c>
      <c r="AO217" s="23" t="str">
        <f t="shared" si="65"/>
        <v/>
      </c>
      <c r="AP217" s="23" t="str">
        <f t="shared" si="66"/>
        <v/>
      </c>
      <c r="AQ217" s="24" t="str">
        <f t="array" ref="AQ217">IF(Q217="","",IF(Q217&gt;BU$7,5,(Q217/(MAX(IF(Q$4:Q$1999&lt;BU$7,Q$4:Q$1999))))*5))</f>
        <v/>
      </c>
      <c r="AR217" s="24" t="str">
        <f t="array" ref="AR217">IF(R217="","",IF(R217&gt;BV$7,5,(R217/(MAX(IF(R$4:R$1999&lt;BV$7,R$4:R$1999))))*5))</f>
        <v/>
      </c>
      <c r="AS217" s="24" t="str">
        <f t="array" ref="AS217">IF(S217="","",IF(S217&gt;BW$7,5,(S217/(MAX(IF(S$4:S$1999&lt;BW$7,S$4:S$1999))))*5))</f>
        <v/>
      </c>
      <c r="AT217" s="24" t="str">
        <f t="array" ref="AT217">IF(T217="","",IF(T217&gt;BX$7,5,(T217/(MAX(IF(T$4:T$1999&lt;BX$7,T$4:T$1999))))*5))</f>
        <v/>
      </c>
      <c r="AU217" s="24" t="str">
        <f t="array" ref="AU217">IF(U217="","",IF(U217&gt;BY$7,5,(U217/(MAX(IF(U$4:U$1999&lt;BY$7,U$4:U$1999))))*5))</f>
        <v/>
      </c>
      <c r="AV217" s="24" t="str">
        <f t="array" ref="AV217">IF(V217="","",IF(V217&gt;BZ$7,5,(V217/(MAX(IF(V$4:V$1999&lt;BZ$7,V$4:V$1999))))*5))</f>
        <v/>
      </c>
      <c r="AW217" s="24" t="str">
        <f t="array" ref="AW217">IF(W217="","",IF(W217&gt;CA$7,5,(W217/(MAX(IF(W$4:W$1999&lt;CA$7,W$4:W$1999))))*5))</f>
        <v/>
      </c>
      <c r="AX217" s="24" t="str">
        <f t="array" ref="AX217">IF(X217="","",IF(X217&gt;CB$7,5,(X217/(MAX(IF(X$4:X$1999&lt;CB$7,X$4:X$1999))))*5))</f>
        <v/>
      </c>
      <c r="AY217" s="24" t="str">
        <f t="array" ref="AY217">IF(Y217="","",IF(Y217&gt;CC$7,5,(Y217/(MAX(IF(Y$4:Y$1999&lt;CC$7,Y$4:Y$1999))))*5))</f>
        <v/>
      </c>
      <c r="AZ217" s="24" t="str">
        <f t="array" ref="AZ217">IF(Z217="","",IF(Z217&gt;CD$7,5,(Z217/(MAX(IF(Z$4:Z$1999&lt;CD$7,Z$4:Z$1999))))*5))</f>
        <v/>
      </c>
      <c r="BA217" s="24" t="str">
        <f t="array" ref="BA217">IF(AA217="","",IF(AA217&gt;CE$7,5,(AA217/(MAX(IF(AA$4:AA$1999&lt;CE$7,AA$4:AA$1999))))*5))</f>
        <v/>
      </c>
      <c r="BB217" s="24" t="str">
        <f t="array" ref="BB217">IF(AB217="","",IF(AB217&gt;CF$7,5,(AB217/(MAX(IF(AB$4:AB$1999&lt;CF$7,AB$4:AB$1999))))*5))</f>
        <v/>
      </c>
      <c r="BC217" s="24" t="str">
        <f>IF(AM217="","",IF($AP217='WQ Reference'!$A$12,SUMPRODUCT($AQ217:$BB217,'WQ Reference'!$B$12:$M$12),IF($AP217='WQ Reference'!$A$13,SUMPRODUCT($AQ217:$BB217,'WQ Reference'!$B$13:$M$13),IF($AP217='WQ Reference'!$A$14,SUMPRODUCT($AQ217:$BB217,'WQ Reference'!$B$14:$M$14),IF($AP217='WQ Reference'!$A$15,SUMPRODUCT($AQ217:$BB217,'WQ Reference'!$B$15:$M$15),IF($AP217='WQ Reference'!$A$16,SUMPRODUCT($AQ217:$BB217,'WQ Reference'!$B$16:$M$16),IF($AP217='WQ Reference'!$A$17,SUMPRODUCT($AQ217:$BB217,'WQ Reference'!$B$17:$M$17),"Invalid Watershed")))))))</f>
        <v/>
      </c>
      <c r="BD217" s="24" t="str">
        <f t="array" ref="BD217">IF(AC217="","",IF(AC217&gt;CG$7,5,(AC217/(MAX(IF(AC$4:AC$1999&lt;CG$7,AC$4:AC$1999))))*5))</f>
        <v/>
      </c>
      <c r="BE217" s="24" t="str">
        <f t="array" ref="BE217">IF(AD217="","",IF(AD217&gt;CH$7,5,(AD217/(MAX(IF(AD$4:AD$1999&lt;CH$7,AD$4:AD$1999))))*5))</f>
        <v/>
      </c>
      <c r="BF217" s="24" t="str">
        <f t="array" ref="BF217">IF(AE217="","",IF(AE217&gt;CI$7,5,(AE217/(MAX(IF(AE$4:AE$1999&lt;CI$7,AE$4:AE$1999))))*5))</f>
        <v/>
      </c>
      <c r="BG217" s="24" t="str">
        <f t="shared" si="67"/>
        <v/>
      </c>
      <c r="BH217" s="24" t="str">
        <f t="shared" si="68"/>
        <v/>
      </c>
      <c r="BI217" s="24" t="str">
        <f t="shared" si="69"/>
        <v/>
      </c>
      <c r="BJ217" s="24" t="str">
        <f t="shared" si="70"/>
        <v/>
      </c>
      <c r="BK217" s="24" t="str">
        <f t="shared" si="71"/>
        <v/>
      </c>
      <c r="BL217" s="24" t="str">
        <f t="shared" si="72"/>
        <v/>
      </c>
      <c r="BM217" s="24" t="str">
        <f t="shared" si="73"/>
        <v/>
      </c>
      <c r="BN217" s="24" t="str">
        <f t="shared" si="74"/>
        <v/>
      </c>
      <c r="BO217" s="24" t="str">
        <f t="shared" si="75"/>
        <v/>
      </c>
      <c r="BP217" s="24" t="str">
        <f>IF(AM217="","",SUMPRODUCT(BK217:BO217,'Benefit Weights'!$A$3:$E$3))</f>
        <v/>
      </c>
      <c r="BQ217" s="27" t="str">
        <f t="shared" si="76"/>
        <v/>
      </c>
    </row>
    <row r="218" spans="1:69" x14ac:dyDescent="0.25">
      <c r="A218" s="23"/>
      <c r="B218" s="23"/>
      <c r="C218" s="23"/>
      <c r="D218" s="23"/>
      <c r="E218" s="24"/>
      <c r="F218" s="24"/>
      <c r="G218" s="24"/>
      <c r="H218" s="23"/>
      <c r="I218" s="23"/>
      <c r="J218" s="23"/>
      <c r="K218" s="23"/>
      <c r="L218" s="23"/>
      <c r="M218" s="23"/>
      <c r="N218" s="23"/>
      <c r="O218" s="24"/>
      <c r="P218" s="24"/>
      <c r="Q218" s="24"/>
      <c r="R218" s="24"/>
      <c r="S218" s="24"/>
      <c r="T218" s="24"/>
      <c r="U218" s="24"/>
      <c r="V218" s="24"/>
      <c r="W218" s="24"/>
      <c r="X218" s="24"/>
      <c r="Y218" s="24"/>
      <c r="Z218" s="24"/>
      <c r="AA218" s="24"/>
      <c r="AB218" s="24"/>
      <c r="AC218" s="24"/>
      <c r="AD218" s="24"/>
      <c r="AE218" s="24"/>
      <c r="AF218" s="24"/>
      <c r="AG218" s="24"/>
      <c r="AH218" s="24"/>
      <c r="AI218" s="24"/>
      <c r="AJ218" s="23"/>
      <c r="AK218" s="23"/>
      <c r="AL218" s="23"/>
      <c r="AM218" s="23" t="str">
        <f t="shared" si="64"/>
        <v/>
      </c>
      <c r="AN218" s="23" t="str">
        <f t="shared" si="77"/>
        <v/>
      </c>
      <c r="AO218" s="23" t="str">
        <f t="shared" si="65"/>
        <v/>
      </c>
      <c r="AP218" s="23" t="str">
        <f t="shared" si="66"/>
        <v/>
      </c>
      <c r="AQ218" s="24" t="str">
        <f t="array" ref="AQ218">IF(Q218="","",IF(Q218&gt;BU$7,5,(Q218/(MAX(IF(Q$4:Q$1999&lt;BU$7,Q$4:Q$1999))))*5))</f>
        <v/>
      </c>
      <c r="AR218" s="24" t="str">
        <f t="array" ref="AR218">IF(R218="","",IF(R218&gt;BV$7,5,(R218/(MAX(IF(R$4:R$1999&lt;BV$7,R$4:R$1999))))*5))</f>
        <v/>
      </c>
      <c r="AS218" s="24" t="str">
        <f t="array" ref="AS218">IF(S218="","",IF(S218&gt;BW$7,5,(S218/(MAX(IF(S$4:S$1999&lt;BW$7,S$4:S$1999))))*5))</f>
        <v/>
      </c>
      <c r="AT218" s="24" t="str">
        <f t="array" ref="AT218">IF(T218="","",IF(T218&gt;BX$7,5,(T218/(MAX(IF(T$4:T$1999&lt;BX$7,T$4:T$1999))))*5))</f>
        <v/>
      </c>
      <c r="AU218" s="24" t="str">
        <f t="array" ref="AU218">IF(U218="","",IF(U218&gt;BY$7,5,(U218/(MAX(IF(U$4:U$1999&lt;BY$7,U$4:U$1999))))*5))</f>
        <v/>
      </c>
      <c r="AV218" s="24" t="str">
        <f t="array" ref="AV218">IF(V218="","",IF(V218&gt;BZ$7,5,(V218/(MAX(IF(V$4:V$1999&lt;BZ$7,V$4:V$1999))))*5))</f>
        <v/>
      </c>
      <c r="AW218" s="24" t="str">
        <f t="array" ref="AW218">IF(W218="","",IF(W218&gt;CA$7,5,(W218/(MAX(IF(W$4:W$1999&lt;CA$7,W$4:W$1999))))*5))</f>
        <v/>
      </c>
      <c r="AX218" s="24" t="str">
        <f t="array" ref="AX218">IF(X218="","",IF(X218&gt;CB$7,5,(X218/(MAX(IF(X$4:X$1999&lt;CB$7,X$4:X$1999))))*5))</f>
        <v/>
      </c>
      <c r="AY218" s="24" t="str">
        <f t="array" ref="AY218">IF(Y218="","",IF(Y218&gt;CC$7,5,(Y218/(MAX(IF(Y$4:Y$1999&lt;CC$7,Y$4:Y$1999))))*5))</f>
        <v/>
      </c>
      <c r="AZ218" s="24" t="str">
        <f t="array" ref="AZ218">IF(Z218="","",IF(Z218&gt;CD$7,5,(Z218/(MAX(IF(Z$4:Z$1999&lt;CD$7,Z$4:Z$1999))))*5))</f>
        <v/>
      </c>
      <c r="BA218" s="24" t="str">
        <f t="array" ref="BA218">IF(AA218="","",IF(AA218&gt;CE$7,5,(AA218/(MAX(IF(AA$4:AA$1999&lt;CE$7,AA$4:AA$1999))))*5))</f>
        <v/>
      </c>
      <c r="BB218" s="24" t="str">
        <f t="array" ref="BB218">IF(AB218="","",IF(AB218&gt;CF$7,5,(AB218/(MAX(IF(AB$4:AB$1999&lt;CF$7,AB$4:AB$1999))))*5))</f>
        <v/>
      </c>
      <c r="BC218" s="24" t="str">
        <f>IF(AM218="","",IF($AP218='WQ Reference'!$A$12,SUMPRODUCT($AQ218:$BB218,'WQ Reference'!$B$12:$M$12),IF($AP218='WQ Reference'!$A$13,SUMPRODUCT($AQ218:$BB218,'WQ Reference'!$B$13:$M$13),IF($AP218='WQ Reference'!$A$14,SUMPRODUCT($AQ218:$BB218,'WQ Reference'!$B$14:$M$14),IF($AP218='WQ Reference'!$A$15,SUMPRODUCT($AQ218:$BB218,'WQ Reference'!$B$15:$M$15),IF($AP218='WQ Reference'!$A$16,SUMPRODUCT($AQ218:$BB218,'WQ Reference'!$B$16:$M$16),IF($AP218='WQ Reference'!$A$17,SUMPRODUCT($AQ218:$BB218,'WQ Reference'!$B$17:$M$17),"Invalid Watershed")))))))</f>
        <v/>
      </c>
      <c r="BD218" s="24" t="str">
        <f t="array" ref="BD218">IF(AC218="","",IF(AC218&gt;CG$7,5,(AC218/(MAX(IF(AC$4:AC$1999&lt;CG$7,AC$4:AC$1999))))*5))</f>
        <v/>
      </c>
      <c r="BE218" s="24" t="str">
        <f t="array" ref="BE218">IF(AD218="","",IF(AD218&gt;CH$7,5,(AD218/(MAX(IF(AD$4:AD$1999&lt;CH$7,AD$4:AD$1999))))*5))</f>
        <v/>
      </c>
      <c r="BF218" s="24" t="str">
        <f t="array" ref="BF218">IF(AE218="","",IF(AE218&gt;CI$7,5,(AE218/(MAX(IF(AE$4:AE$1999&lt;CI$7,AE$4:AE$1999))))*5))</f>
        <v/>
      </c>
      <c r="BG218" s="24" t="str">
        <f t="shared" si="67"/>
        <v/>
      </c>
      <c r="BH218" s="24" t="str">
        <f t="shared" si="68"/>
        <v/>
      </c>
      <c r="BI218" s="24" t="str">
        <f t="shared" si="69"/>
        <v/>
      </c>
      <c r="BJ218" s="24" t="str">
        <f t="shared" si="70"/>
        <v/>
      </c>
      <c r="BK218" s="24" t="str">
        <f t="shared" si="71"/>
        <v/>
      </c>
      <c r="BL218" s="24" t="str">
        <f t="shared" si="72"/>
        <v/>
      </c>
      <c r="BM218" s="24" t="str">
        <f t="shared" si="73"/>
        <v/>
      </c>
      <c r="BN218" s="24" t="str">
        <f t="shared" si="74"/>
        <v/>
      </c>
      <c r="BO218" s="24" t="str">
        <f t="shared" si="75"/>
        <v/>
      </c>
      <c r="BP218" s="24" t="str">
        <f>IF(AM218="","",SUMPRODUCT(BK218:BO218,'Benefit Weights'!$A$3:$E$3))</f>
        <v/>
      </c>
      <c r="BQ218" s="27" t="str">
        <f t="shared" si="76"/>
        <v/>
      </c>
    </row>
    <row r="219" spans="1:69" x14ac:dyDescent="0.25">
      <c r="A219" s="23"/>
      <c r="B219" s="23"/>
      <c r="C219" s="23"/>
      <c r="D219" s="23"/>
      <c r="E219" s="24"/>
      <c r="F219" s="24"/>
      <c r="G219" s="24"/>
      <c r="H219" s="23"/>
      <c r="I219" s="23"/>
      <c r="J219" s="23"/>
      <c r="K219" s="23"/>
      <c r="L219" s="23"/>
      <c r="M219" s="23"/>
      <c r="N219" s="23"/>
      <c r="O219" s="24"/>
      <c r="P219" s="24"/>
      <c r="Q219" s="24"/>
      <c r="R219" s="24"/>
      <c r="S219" s="24"/>
      <c r="T219" s="24"/>
      <c r="U219" s="24"/>
      <c r="V219" s="24"/>
      <c r="W219" s="24"/>
      <c r="X219" s="24"/>
      <c r="Y219" s="24"/>
      <c r="Z219" s="24"/>
      <c r="AA219" s="24"/>
      <c r="AB219" s="24"/>
      <c r="AC219" s="24"/>
      <c r="AD219" s="24"/>
      <c r="AE219" s="24"/>
      <c r="AF219" s="24"/>
      <c r="AG219" s="24"/>
      <c r="AH219" s="24"/>
      <c r="AI219" s="24"/>
      <c r="AJ219" s="23"/>
      <c r="AK219" s="23"/>
      <c r="AL219" s="23"/>
      <c r="AM219" s="23" t="str">
        <f t="shared" si="64"/>
        <v/>
      </c>
      <c r="AN219" s="23" t="str">
        <f t="shared" si="77"/>
        <v/>
      </c>
      <c r="AO219" s="23" t="str">
        <f t="shared" si="65"/>
        <v/>
      </c>
      <c r="AP219" s="23" t="str">
        <f t="shared" si="66"/>
        <v/>
      </c>
      <c r="AQ219" s="24" t="str">
        <f t="array" ref="AQ219">IF(Q219="","",IF(Q219&gt;BU$7,5,(Q219/(MAX(IF(Q$4:Q$1999&lt;BU$7,Q$4:Q$1999))))*5))</f>
        <v/>
      </c>
      <c r="AR219" s="24" t="str">
        <f t="array" ref="AR219">IF(R219="","",IF(R219&gt;BV$7,5,(R219/(MAX(IF(R$4:R$1999&lt;BV$7,R$4:R$1999))))*5))</f>
        <v/>
      </c>
      <c r="AS219" s="24" t="str">
        <f t="array" ref="AS219">IF(S219="","",IF(S219&gt;BW$7,5,(S219/(MAX(IF(S$4:S$1999&lt;BW$7,S$4:S$1999))))*5))</f>
        <v/>
      </c>
      <c r="AT219" s="24" t="str">
        <f t="array" ref="AT219">IF(T219="","",IF(T219&gt;BX$7,5,(T219/(MAX(IF(T$4:T$1999&lt;BX$7,T$4:T$1999))))*5))</f>
        <v/>
      </c>
      <c r="AU219" s="24" t="str">
        <f t="array" ref="AU219">IF(U219="","",IF(U219&gt;BY$7,5,(U219/(MAX(IF(U$4:U$1999&lt;BY$7,U$4:U$1999))))*5))</f>
        <v/>
      </c>
      <c r="AV219" s="24" t="str">
        <f t="array" ref="AV219">IF(V219="","",IF(V219&gt;BZ$7,5,(V219/(MAX(IF(V$4:V$1999&lt;BZ$7,V$4:V$1999))))*5))</f>
        <v/>
      </c>
      <c r="AW219" s="24" t="str">
        <f t="array" ref="AW219">IF(W219="","",IF(W219&gt;CA$7,5,(W219/(MAX(IF(W$4:W$1999&lt;CA$7,W$4:W$1999))))*5))</f>
        <v/>
      </c>
      <c r="AX219" s="24" t="str">
        <f t="array" ref="AX219">IF(X219="","",IF(X219&gt;CB$7,5,(X219/(MAX(IF(X$4:X$1999&lt;CB$7,X$4:X$1999))))*5))</f>
        <v/>
      </c>
      <c r="AY219" s="24" t="str">
        <f t="array" ref="AY219">IF(Y219="","",IF(Y219&gt;CC$7,5,(Y219/(MAX(IF(Y$4:Y$1999&lt;CC$7,Y$4:Y$1999))))*5))</f>
        <v/>
      </c>
      <c r="AZ219" s="24" t="str">
        <f t="array" ref="AZ219">IF(Z219="","",IF(Z219&gt;CD$7,5,(Z219/(MAX(IF(Z$4:Z$1999&lt;CD$7,Z$4:Z$1999))))*5))</f>
        <v/>
      </c>
      <c r="BA219" s="24" t="str">
        <f t="array" ref="BA219">IF(AA219="","",IF(AA219&gt;CE$7,5,(AA219/(MAX(IF(AA$4:AA$1999&lt;CE$7,AA$4:AA$1999))))*5))</f>
        <v/>
      </c>
      <c r="BB219" s="24" t="str">
        <f t="array" ref="BB219">IF(AB219="","",IF(AB219&gt;CF$7,5,(AB219/(MAX(IF(AB$4:AB$1999&lt;CF$7,AB$4:AB$1999))))*5))</f>
        <v/>
      </c>
      <c r="BC219" s="24" t="str">
        <f>IF(AM219="","",IF($AP219='WQ Reference'!$A$12,SUMPRODUCT($AQ219:$BB219,'WQ Reference'!$B$12:$M$12),IF($AP219='WQ Reference'!$A$13,SUMPRODUCT($AQ219:$BB219,'WQ Reference'!$B$13:$M$13),IF($AP219='WQ Reference'!$A$14,SUMPRODUCT($AQ219:$BB219,'WQ Reference'!$B$14:$M$14),IF($AP219='WQ Reference'!$A$15,SUMPRODUCT($AQ219:$BB219,'WQ Reference'!$B$15:$M$15),IF($AP219='WQ Reference'!$A$16,SUMPRODUCT($AQ219:$BB219,'WQ Reference'!$B$16:$M$16),IF($AP219='WQ Reference'!$A$17,SUMPRODUCT($AQ219:$BB219,'WQ Reference'!$B$17:$M$17),"Invalid Watershed")))))))</f>
        <v/>
      </c>
      <c r="BD219" s="24" t="str">
        <f t="array" ref="BD219">IF(AC219="","",IF(AC219&gt;CG$7,5,(AC219/(MAX(IF(AC$4:AC$1999&lt;CG$7,AC$4:AC$1999))))*5))</f>
        <v/>
      </c>
      <c r="BE219" s="24" t="str">
        <f t="array" ref="BE219">IF(AD219="","",IF(AD219&gt;CH$7,5,(AD219/(MAX(IF(AD$4:AD$1999&lt;CH$7,AD$4:AD$1999))))*5))</f>
        <v/>
      </c>
      <c r="BF219" s="24" t="str">
        <f t="array" ref="BF219">IF(AE219="","",IF(AE219&gt;CI$7,5,(AE219/(MAX(IF(AE$4:AE$1999&lt;CI$7,AE$4:AE$1999))))*5))</f>
        <v/>
      </c>
      <c r="BG219" s="24" t="str">
        <f t="shared" si="67"/>
        <v/>
      </c>
      <c r="BH219" s="24" t="str">
        <f t="shared" si="68"/>
        <v/>
      </c>
      <c r="BI219" s="24" t="str">
        <f t="shared" si="69"/>
        <v/>
      </c>
      <c r="BJ219" s="24" t="str">
        <f t="shared" si="70"/>
        <v/>
      </c>
      <c r="BK219" s="24" t="str">
        <f t="shared" si="71"/>
        <v/>
      </c>
      <c r="BL219" s="24" t="str">
        <f t="shared" si="72"/>
        <v/>
      </c>
      <c r="BM219" s="24" t="str">
        <f t="shared" si="73"/>
        <v/>
      </c>
      <c r="BN219" s="24" t="str">
        <f t="shared" si="74"/>
        <v/>
      </c>
      <c r="BO219" s="24" t="str">
        <f t="shared" si="75"/>
        <v/>
      </c>
      <c r="BP219" s="24" t="str">
        <f>IF(AM219="","",SUMPRODUCT(BK219:BO219,'Benefit Weights'!$A$3:$E$3))</f>
        <v/>
      </c>
      <c r="BQ219" s="27" t="str">
        <f t="shared" si="76"/>
        <v/>
      </c>
    </row>
    <row r="220" spans="1:69" x14ac:dyDescent="0.25">
      <c r="A220" s="23"/>
      <c r="B220" s="23"/>
      <c r="C220" s="23"/>
      <c r="D220" s="23"/>
      <c r="E220" s="24"/>
      <c r="F220" s="24"/>
      <c r="G220" s="24"/>
      <c r="H220" s="23"/>
      <c r="I220" s="23"/>
      <c r="J220" s="23"/>
      <c r="K220" s="23"/>
      <c r="L220" s="23"/>
      <c r="M220" s="23"/>
      <c r="N220" s="23"/>
      <c r="O220" s="24"/>
      <c r="P220" s="24"/>
      <c r="Q220" s="24"/>
      <c r="R220" s="24"/>
      <c r="S220" s="24"/>
      <c r="T220" s="24"/>
      <c r="U220" s="24"/>
      <c r="V220" s="24"/>
      <c r="W220" s="24"/>
      <c r="X220" s="24"/>
      <c r="Y220" s="24"/>
      <c r="Z220" s="24"/>
      <c r="AA220" s="24"/>
      <c r="AB220" s="24"/>
      <c r="AC220" s="24"/>
      <c r="AD220" s="24"/>
      <c r="AE220" s="24"/>
      <c r="AF220" s="24"/>
      <c r="AG220" s="24"/>
      <c r="AH220" s="24"/>
      <c r="AI220" s="24"/>
      <c r="AJ220" s="23"/>
      <c r="AK220" s="23"/>
      <c r="AL220" s="23"/>
      <c r="AM220" s="23" t="str">
        <f t="shared" si="64"/>
        <v/>
      </c>
      <c r="AN220" s="23" t="str">
        <f t="shared" si="77"/>
        <v/>
      </c>
      <c r="AO220" s="23" t="str">
        <f t="shared" si="65"/>
        <v/>
      </c>
      <c r="AP220" s="23" t="str">
        <f t="shared" si="66"/>
        <v/>
      </c>
      <c r="AQ220" s="24" t="str">
        <f t="array" ref="AQ220">IF(Q220="","",IF(Q220&gt;BU$7,5,(Q220/(MAX(IF(Q$4:Q$1999&lt;BU$7,Q$4:Q$1999))))*5))</f>
        <v/>
      </c>
      <c r="AR220" s="24" t="str">
        <f t="array" ref="AR220">IF(R220="","",IF(R220&gt;BV$7,5,(R220/(MAX(IF(R$4:R$1999&lt;BV$7,R$4:R$1999))))*5))</f>
        <v/>
      </c>
      <c r="AS220" s="24" t="str">
        <f t="array" ref="AS220">IF(S220="","",IF(S220&gt;BW$7,5,(S220/(MAX(IF(S$4:S$1999&lt;BW$7,S$4:S$1999))))*5))</f>
        <v/>
      </c>
      <c r="AT220" s="24" t="str">
        <f t="array" ref="AT220">IF(T220="","",IF(T220&gt;BX$7,5,(T220/(MAX(IF(T$4:T$1999&lt;BX$7,T$4:T$1999))))*5))</f>
        <v/>
      </c>
      <c r="AU220" s="24" t="str">
        <f t="array" ref="AU220">IF(U220="","",IF(U220&gt;BY$7,5,(U220/(MAX(IF(U$4:U$1999&lt;BY$7,U$4:U$1999))))*5))</f>
        <v/>
      </c>
      <c r="AV220" s="24" t="str">
        <f t="array" ref="AV220">IF(V220="","",IF(V220&gt;BZ$7,5,(V220/(MAX(IF(V$4:V$1999&lt;BZ$7,V$4:V$1999))))*5))</f>
        <v/>
      </c>
      <c r="AW220" s="24" t="str">
        <f t="array" ref="AW220">IF(W220="","",IF(W220&gt;CA$7,5,(W220/(MAX(IF(W$4:W$1999&lt;CA$7,W$4:W$1999))))*5))</f>
        <v/>
      </c>
      <c r="AX220" s="24" t="str">
        <f t="array" ref="AX220">IF(X220="","",IF(X220&gt;CB$7,5,(X220/(MAX(IF(X$4:X$1999&lt;CB$7,X$4:X$1999))))*5))</f>
        <v/>
      </c>
      <c r="AY220" s="24" t="str">
        <f t="array" ref="AY220">IF(Y220="","",IF(Y220&gt;CC$7,5,(Y220/(MAX(IF(Y$4:Y$1999&lt;CC$7,Y$4:Y$1999))))*5))</f>
        <v/>
      </c>
      <c r="AZ220" s="24" t="str">
        <f t="array" ref="AZ220">IF(Z220="","",IF(Z220&gt;CD$7,5,(Z220/(MAX(IF(Z$4:Z$1999&lt;CD$7,Z$4:Z$1999))))*5))</f>
        <v/>
      </c>
      <c r="BA220" s="24" t="str">
        <f t="array" ref="BA220">IF(AA220="","",IF(AA220&gt;CE$7,5,(AA220/(MAX(IF(AA$4:AA$1999&lt;CE$7,AA$4:AA$1999))))*5))</f>
        <v/>
      </c>
      <c r="BB220" s="24" t="str">
        <f t="array" ref="BB220">IF(AB220="","",IF(AB220&gt;CF$7,5,(AB220/(MAX(IF(AB$4:AB$1999&lt;CF$7,AB$4:AB$1999))))*5))</f>
        <v/>
      </c>
      <c r="BC220" s="24" t="str">
        <f>IF(AM220="","",IF($AP220='WQ Reference'!$A$12,SUMPRODUCT($AQ220:$BB220,'WQ Reference'!$B$12:$M$12),IF($AP220='WQ Reference'!$A$13,SUMPRODUCT($AQ220:$BB220,'WQ Reference'!$B$13:$M$13),IF($AP220='WQ Reference'!$A$14,SUMPRODUCT($AQ220:$BB220,'WQ Reference'!$B$14:$M$14),IF($AP220='WQ Reference'!$A$15,SUMPRODUCT($AQ220:$BB220,'WQ Reference'!$B$15:$M$15),IF($AP220='WQ Reference'!$A$16,SUMPRODUCT($AQ220:$BB220,'WQ Reference'!$B$16:$M$16),IF($AP220='WQ Reference'!$A$17,SUMPRODUCT($AQ220:$BB220,'WQ Reference'!$B$17:$M$17),"Invalid Watershed")))))))</f>
        <v/>
      </c>
      <c r="BD220" s="24" t="str">
        <f t="array" ref="BD220">IF(AC220="","",IF(AC220&gt;CG$7,5,(AC220/(MAX(IF(AC$4:AC$1999&lt;CG$7,AC$4:AC$1999))))*5))</f>
        <v/>
      </c>
      <c r="BE220" s="24" t="str">
        <f t="array" ref="BE220">IF(AD220="","",IF(AD220&gt;CH$7,5,(AD220/(MAX(IF(AD$4:AD$1999&lt;CH$7,AD$4:AD$1999))))*5))</f>
        <v/>
      </c>
      <c r="BF220" s="24" t="str">
        <f t="array" ref="BF220">IF(AE220="","",IF(AE220&gt;CI$7,5,(AE220/(MAX(IF(AE$4:AE$1999&lt;CI$7,AE$4:AE$1999))))*5))</f>
        <v/>
      </c>
      <c r="BG220" s="24" t="str">
        <f t="shared" si="67"/>
        <v/>
      </c>
      <c r="BH220" s="24" t="str">
        <f t="shared" si="68"/>
        <v/>
      </c>
      <c r="BI220" s="24" t="str">
        <f t="shared" si="69"/>
        <v/>
      </c>
      <c r="BJ220" s="24" t="str">
        <f t="shared" si="70"/>
        <v/>
      </c>
      <c r="BK220" s="24" t="str">
        <f t="shared" si="71"/>
        <v/>
      </c>
      <c r="BL220" s="24" t="str">
        <f t="shared" si="72"/>
        <v/>
      </c>
      <c r="BM220" s="24" t="str">
        <f t="shared" si="73"/>
        <v/>
      </c>
      <c r="BN220" s="24" t="str">
        <f t="shared" si="74"/>
        <v/>
      </c>
      <c r="BO220" s="24" t="str">
        <f t="shared" si="75"/>
        <v/>
      </c>
      <c r="BP220" s="24" t="str">
        <f>IF(AM220="","",SUMPRODUCT(BK220:BO220,'Benefit Weights'!$A$3:$E$3))</f>
        <v/>
      </c>
      <c r="BQ220" s="27" t="str">
        <f t="shared" si="76"/>
        <v/>
      </c>
    </row>
    <row r="221" spans="1:69" x14ac:dyDescent="0.25">
      <c r="A221" s="23"/>
      <c r="B221" s="23"/>
      <c r="C221" s="23"/>
      <c r="D221" s="23"/>
      <c r="E221" s="24"/>
      <c r="F221" s="24"/>
      <c r="G221" s="24"/>
      <c r="H221" s="23"/>
      <c r="I221" s="23"/>
      <c r="J221" s="23"/>
      <c r="K221" s="23"/>
      <c r="L221" s="23"/>
      <c r="M221" s="23"/>
      <c r="N221" s="23"/>
      <c r="O221" s="24"/>
      <c r="P221" s="24"/>
      <c r="Q221" s="24"/>
      <c r="R221" s="24"/>
      <c r="S221" s="24"/>
      <c r="T221" s="24"/>
      <c r="U221" s="24"/>
      <c r="V221" s="24"/>
      <c r="W221" s="24"/>
      <c r="X221" s="24"/>
      <c r="Y221" s="24"/>
      <c r="Z221" s="24"/>
      <c r="AA221" s="24"/>
      <c r="AB221" s="24"/>
      <c r="AC221" s="24"/>
      <c r="AD221" s="24"/>
      <c r="AE221" s="24"/>
      <c r="AF221" s="24"/>
      <c r="AG221" s="24"/>
      <c r="AH221" s="24"/>
      <c r="AI221" s="24"/>
      <c r="AJ221" s="23"/>
      <c r="AK221" s="23"/>
      <c r="AL221" s="23"/>
      <c r="AM221" s="23" t="str">
        <f t="shared" si="64"/>
        <v/>
      </c>
      <c r="AN221" s="23" t="str">
        <f t="shared" si="77"/>
        <v/>
      </c>
      <c r="AO221" s="23" t="str">
        <f t="shared" si="65"/>
        <v/>
      </c>
      <c r="AP221" s="23" t="str">
        <f t="shared" si="66"/>
        <v/>
      </c>
      <c r="AQ221" s="24" t="str">
        <f t="array" ref="AQ221">IF(Q221="","",IF(Q221&gt;BU$7,5,(Q221/(MAX(IF(Q$4:Q$1999&lt;BU$7,Q$4:Q$1999))))*5))</f>
        <v/>
      </c>
      <c r="AR221" s="24" t="str">
        <f t="array" ref="AR221">IF(R221="","",IF(R221&gt;BV$7,5,(R221/(MAX(IF(R$4:R$1999&lt;BV$7,R$4:R$1999))))*5))</f>
        <v/>
      </c>
      <c r="AS221" s="24" t="str">
        <f t="array" ref="AS221">IF(S221="","",IF(S221&gt;BW$7,5,(S221/(MAX(IF(S$4:S$1999&lt;BW$7,S$4:S$1999))))*5))</f>
        <v/>
      </c>
      <c r="AT221" s="24" t="str">
        <f t="array" ref="AT221">IF(T221="","",IF(T221&gt;BX$7,5,(T221/(MAX(IF(T$4:T$1999&lt;BX$7,T$4:T$1999))))*5))</f>
        <v/>
      </c>
      <c r="AU221" s="24" t="str">
        <f t="array" ref="AU221">IF(U221="","",IF(U221&gt;BY$7,5,(U221/(MAX(IF(U$4:U$1999&lt;BY$7,U$4:U$1999))))*5))</f>
        <v/>
      </c>
      <c r="AV221" s="24" t="str">
        <f t="array" ref="AV221">IF(V221="","",IF(V221&gt;BZ$7,5,(V221/(MAX(IF(V$4:V$1999&lt;BZ$7,V$4:V$1999))))*5))</f>
        <v/>
      </c>
      <c r="AW221" s="24" t="str">
        <f t="array" ref="AW221">IF(W221="","",IF(W221&gt;CA$7,5,(W221/(MAX(IF(W$4:W$1999&lt;CA$7,W$4:W$1999))))*5))</f>
        <v/>
      </c>
      <c r="AX221" s="24" t="str">
        <f t="array" ref="AX221">IF(X221="","",IF(X221&gt;CB$7,5,(X221/(MAX(IF(X$4:X$1999&lt;CB$7,X$4:X$1999))))*5))</f>
        <v/>
      </c>
      <c r="AY221" s="24" t="str">
        <f t="array" ref="AY221">IF(Y221="","",IF(Y221&gt;CC$7,5,(Y221/(MAX(IF(Y$4:Y$1999&lt;CC$7,Y$4:Y$1999))))*5))</f>
        <v/>
      </c>
      <c r="AZ221" s="24" t="str">
        <f t="array" ref="AZ221">IF(Z221="","",IF(Z221&gt;CD$7,5,(Z221/(MAX(IF(Z$4:Z$1999&lt;CD$7,Z$4:Z$1999))))*5))</f>
        <v/>
      </c>
      <c r="BA221" s="24" t="str">
        <f t="array" ref="BA221">IF(AA221="","",IF(AA221&gt;CE$7,5,(AA221/(MAX(IF(AA$4:AA$1999&lt;CE$7,AA$4:AA$1999))))*5))</f>
        <v/>
      </c>
      <c r="BB221" s="24" t="str">
        <f t="array" ref="BB221">IF(AB221="","",IF(AB221&gt;CF$7,5,(AB221/(MAX(IF(AB$4:AB$1999&lt;CF$7,AB$4:AB$1999))))*5))</f>
        <v/>
      </c>
      <c r="BC221" s="24" t="str">
        <f>IF(AM221="","",IF($AP221='WQ Reference'!$A$12,SUMPRODUCT($AQ221:$BB221,'WQ Reference'!$B$12:$M$12),IF($AP221='WQ Reference'!$A$13,SUMPRODUCT($AQ221:$BB221,'WQ Reference'!$B$13:$M$13),IF($AP221='WQ Reference'!$A$14,SUMPRODUCT($AQ221:$BB221,'WQ Reference'!$B$14:$M$14),IF($AP221='WQ Reference'!$A$15,SUMPRODUCT($AQ221:$BB221,'WQ Reference'!$B$15:$M$15),IF($AP221='WQ Reference'!$A$16,SUMPRODUCT($AQ221:$BB221,'WQ Reference'!$B$16:$M$16),IF($AP221='WQ Reference'!$A$17,SUMPRODUCT($AQ221:$BB221,'WQ Reference'!$B$17:$M$17),"Invalid Watershed")))))))</f>
        <v/>
      </c>
      <c r="BD221" s="24" t="str">
        <f t="array" ref="BD221">IF(AC221="","",IF(AC221&gt;CG$7,5,(AC221/(MAX(IF(AC$4:AC$1999&lt;CG$7,AC$4:AC$1999))))*5))</f>
        <v/>
      </c>
      <c r="BE221" s="24" t="str">
        <f t="array" ref="BE221">IF(AD221="","",IF(AD221&gt;CH$7,5,(AD221/(MAX(IF(AD$4:AD$1999&lt;CH$7,AD$4:AD$1999))))*5))</f>
        <v/>
      </c>
      <c r="BF221" s="24" t="str">
        <f t="array" ref="BF221">IF(AE221="","",IF(AE221&gt;CI$7,5,(AE221/(MAX(IF(AE$4:AE$1999&lt;CI$7,AE$4:AE$1999))))*5))</f>
        <v/>
      </c>
      <c r="BG221" s="24" t="str">
        <f t="shared" si="67"/>
        <v/>
      </c>
      <c r="BH221" s="24" t="str">
        <f t="shared" si="68"/>
        <v/>
      </c>
      <c r="BI221" s="24" t="str">
        <f t="shared" si="69"/>
        <v/>
      </c>
      <c r="BJ221" s="24" t="str">
        <f t="shared" si="70"/>
        <v/>
      </c>
      <c r="BK221" s="24" t="str">
        <f t="shared" si="71"/>
        <v/>
      </c>
      <c r="BL221" s="24" t="str">
        <f t="shared" si="72"/>
        <v/>
      </c>
      <c r="BM221" s="24" t="str">
        <f t="shared" si="73"/>
        <v/>
      </c>
      <c r="BN221" s="24" t="str">
        <f t="shared" si="74"/>
        <v/>
      </c>
      <c r="BO221" s="24" t="str">
        <f t="shared" si="75"/>
        <v/>
      </c>
      <c r="BP221" s="24" t="str">
        <f>IF(AM221="","",SUMPRODUCT(BK221:BO221,'Benefit Weights'!$A$3:$E$3))</f>
        <v/>
      </c>
      <c r="BQ221" s="27" t="str">
        <f t="shared" si="76"/>
        <v/>
      </c>
    </row>
    <row r="222" spans="1:69" x14ac:dyDescent="0.25">
      <c r="A222" s="23"/>
      <c r="B222" s="23"/>
      <c r="C222" s="23"/>
      <c r="D222" s="23"/>
      <c r="E222" s="24"/>
      <c r="F222" s="24"/>
      <c r="G222" s="24"/>
      <c r="H222" s="23"/>
      <c r="I222" s="23"/>
      <c r="J222" s="23"/>
      <c r="K222" s="23"/>
      <c r="L222" s="23"/>
      <c r="M222" s="23"/>
      <c r="N222" s="23"/>
      <c r="O222" s="24"/>
      <c r="P222" s="24"/>
      <c r="Q222" s="24"/>
      <c r="R222" s="24"/>
      <c r="S222" s="24"/>
      <c r="T222" s="24"/>
      <c r="U222" s="24"/>
      <c r="V222" s="24"/>
      <c r="W222" s="24"/>
      <c r="X222" s="24"/>
      <c r="Y222" s="24"/>
      <c r="Z222" s="24"/>
      <c r="AA222" s="24"/>
      <c r="AB222" s="24"/>
      <c r="AC222" s="24"/>
      <c r="AD222" s="24"/>
      <c r="AE222" s="24"/>
      <c r="AF222" s="24"/>
      <c r="AG222" s="24"/>
      <c r="AH222" s="24"/>
      <c r="AI222" s="24"/>
      <c r="AJ222" s="23"/>
      <c r="AK222" s="23"/>
      <c r="AL222" s="23"/>
      <c r="AM222" s="23" t="str">
        <f t="shared" si="64"/>
        <v/>
      </c>
      <c r="AN222" s="23" t="str">
        <f t="shared" si="77"/>
        <v/>
      </c>
      <c r="AO222" s="23" t="str">
        <f t="shared" si="65"/>
        <v/>
      </c>
      <c r="AP222" s="23" t="str">
        <f t="shared" si="66"/>
        <v/>
      </c>
      <c r="AQ222" s="24" t="str">
        <f t="array" ref="AQ222">IF(Q222="","",IF(Q222&gt;BU$7,5,(Q222/(MAX(IF(Q$4:Q$1999&lt;BU$7,Q$4:Q$1999))))*5))</f>
        <v/>
      </c>
      <c r="AR222" s="24" t="str">
        <f t="array" ref="AR222">IF(R222="","",IF(R222&gt;BV$7,5,(R222/(MAX(IF(R$4:R$1999&lt;BV$7,R$4:R$1999))))*5))</f>
        <v/>
      </c>
      <c r="AS222" s="24" t="str">
        <f t="array" ref="AS222">IF(S222="","",IF(S222&gt;BW$7,5,(S222/(MAX(IF(S$4:S$1999&lt;BW$7,S$4:S$1999))))*5))</f>
        <v/>
      </c>
      <c r="AT222" s="24" t="str">
        <f t="array" ref="AT222">IF(T222="","",IF(T222&gt;BX$7,5,(T222/(MAX(IF(T$4:T$1999&lt;BX$7,T$4:T$1999))))*5))</f>
        <v/>
      </c>
      <c r="AU222" s="24" t="str">
        <f t="array" ref="AU222">IF(U222="","",IF(U222&gt;BY$7,5,(U222/(MAX(IF(U$4:U$1999&lt;BY$7,U$4:U$1999))))*5))</f>
        <v/>
      </c>
      <c r="AV222" s="24" t="str">
        <f t="array" ref="AV222">IF(V222="","",IF(V222&gt;BZ$7,5,(V222/(MAX(IF(V$4:V$1999&lt;BZ$7,V$4:V$1999))))*5))</f>
        <v/>
      </c>
      <c r="AW222" s="24" t="str">
        <f t="array" ref="AW222">IF(W222="","",IF(W222&gt;CA$7,5,(W222/(MAX(IF(W$4:W$1999&lt;CA$7,W$4:W$1999))))*5))</f>
        <v/>
      </c>
      <c r="AX222" s="24" t="str">
        <f t="array" ref="AX222">IF(X222="","",IF(X222&gt;CB$7,5,(X222/(MAX(IF(X$4:X$1999&lt;CB$7,X$4:X$1999))))*5))</f>
        <v/>
      </c>
      <c r="AY222" s="24" t="str">
        <f t="array" ref="AY222">IF(Y222="","",IF(Y222&gt;CC$7,5,(Y222/(MAX(IF(Y$4:Y$1999&lt;CC$7,Y$4:Y$1999))))*5))</f>
        <v/>
      </c>
      <c r="AZ222" s="24" t="str">
        <f t="array" ref="AZ222">IF(Z222="","",IF(Z222&gt;CD$7,5,(Z222/(MAX(IF(Z$4:Z$1999&lt;CD$7,Z$4:Z$1999))))*5))</f>
        <v/>
      </c>
      <c r="BA222" s="24" t="str">
        <f t="array" ref="BA222">IF(AA222="","",IF(AA222&gt;CE$7,5,(AA222/(MAX(IF(AA$4:AA$1999&lt;CE$7,AA$4:AA$1999))))*5))</f>
        <v/>
      </c>
      <c r="BB222" s="24" t="str">
        <f t="array" ref="BB222">IF(AB222="","",IF(AB222&gt;CF$7,5,(AB222/(MAX(IF(AB$4:AB$1999&lt;CF$7,AB$4:AB$1999))))*5))</f>
        <v/>
      </c>
      <c r="BC222" s="24" t="str">
        <f>IF(AM222="","",IF($AP222='WQ Reference'!$A$12,SUMPRODUCT($AQ222:$BB222,'WQ Reference'!$B$12:$M$12),IF($AP222='WQ Reference'!$A$13,SUMPRODUCT($AQ222:$BB222,'WQ Reference'!$B$13:$M$13),IF($AP222='WQ Reference'!$A$14,SUMPRODUCT($AQ222:$BB222,'WQ Reference'!$B$14:$M$14),IF($AP222='WQ Reference'!$A$15,SUMPRODUCT($AQ222:$BB222,'WQ Reference'!$B$15:$M$15),IF($AP222='WQ Reference'!$A$16,SUMPRODUCT($AQ222:$BB222,'WQ Reference'!$B$16:$M$16),IF($AP222='WQ Reference'!$A$17,SUMPRODUCT($AQ222:$BB222,'WQ Reference'!$B$17:$M$17),"Invalid Watershed")))))))</f>
        <v/>
      </c>
      <c r="BD222" s="24" t="str">
        <f t="array" ref="BD222">IF(AC222="","",IF(AC222&gt;CG$7,5,(AC222/(MAX(IF(AC$4:AC$1999&lt;CG$7,AC$4:AC$1999))))*5))</f>
        <v/>
      </c>
      <c r="BE222" s="24" t="str">
        <f t="array" ref="BE222">IF(AD222="","",IF(AD222&gt;CH$7,5,(AD222/(MAX(IF(AD$4:AD$1999&lt;CH$7,AD$4:AD$1999))))*5))</f>
        <v/>
      </c>
      <c r="BF222" s="24" t="str">
        <f t="array" ref="BF222">IF(AE222="","",IF(AE222&gt;CI$7,5,(AE222/(MAX(IF(AE$4:AE$1999&lt;CI$7,AE$4:AE$1999))))*5))</f>
        <v/>
      </c>
      <c r="BG222" s="24" t="str">
        <f t="shared" si="67"/>
        <v/>
      </c>
      <c r="BH222" s="24" t="str">
        <f t="shared" si="68"/>
        <v/>
      </c>
      <c r="BI222" s="24" t="str">
        <f t="shared" si="69"/>
        <v/>
      </c>
      <c r="BJ222" s="24" t="str">
        <f t="shared" si="70"/>
        <v/>
      </c>
      <c r="BK222" s="24" t="str">
        <f t="shared" si="71"/>
        <v/>
      </c>
      <c r="BL222" s="24" t="str">
        <f t="shared" si="72"/>
        <v/>
      </c>
      <c r="BM222" s="24" t="str">
        <f t="shared" si="73"/>
        <v/>
      </c>
      <c r="BN222" s="24" t="str">
        <f t="shared" si="74"/>
        <v/>
      </c>
      <c r="BO222" s="24" t="str">
        <f t="shared" si="75"/>
        <v/>
      </c>
      <c r="BP222" s="24" t="str">
        <f>IF(AM222="","",SUMPRODUCT(BK222:BO222,'Benefit Weights'!$A$3:$E$3))</f>
        <v/>
      </c>
      <c r="BQ222" s="27" t="str">
        <f t="shared" si="76"/>
        <v/>
      </c>
    </row>
    <row r="223" spans="1:69" x14ac:dyDescent="0.25">
      <c r="A223" s="23"/>
      <c r="B223" s="23"/>
      <c r="C223" s="23"/>
      <c r="D223" s="23"/>
      <c r="E223" s="24"/>
      <c r="F223" s="24"/>
      <c r="G223" s="24"/>
      <c r="H223" s="23"/>
      <c r="I223" s="23"/>
      <c r="J223" s="23"/>
      <c r="K223" s="23"/>
      <c r="L223" s="23"/>
      <c r="M223" s="23"/>
      <c r="N223" s="23"/>
      <c r="O223" s="24"/>
      <c r="P223" s="24"/>
      <c r="Q223" s="24"/>
      <c r="R223" s="24"/>
      <c r="S223" s="24"/>
      <c r="T223" s="24"/>
      <c r="U223" s="24"/>
      <c r="V223" s="24"/>
      <c r="W223" s="24"/>
      <c r="X223" s="24"/>
      <c r="Y223" s="24"/>
      <c r="Z223" s="24"/>
      <c r="AA223" s="24"/>
      <c r="AB223" s="24"/>
      <c r="AC223" s="24"/>
      <c r="AD223" s="24"/>
      <c r="AE223" s="24"/>
      <c r="AF223" s="24"/>
      <c r="AG223" s="24"/>
      <c r="AH223" s="24"/>
      <c r="AI223" s="24"/>
      <c r="AJ223" s="23"/>
      <c r="AK223" s="23"/>
      <c r="AL223" s="23"/>
      <c r="AM223" s="23" t="str">
        <f t="shared" si="64"/>
        <v/>
      </c>
      <c r="AN223" s="23" t="str">
        <f t="shared" si="77"/>
        <v/>
      </c>
      <c r="AO223" s="23" t="str">
        <f t="shared" si="65"/>
        <v/>
      </c>
      <c r="AP223" s="23" t="str">
        <f t="shared" si="66"/>
        <v/>
      </c>
      <c r="AQ223" s="24" t="str">
        <f t="array" ref="AQ223">IF(Q223="","",IF(Q223&gt;BU$7,5,(Q223/(MAX(IF(Q$4:Q$1999&lt;BU$7,Q$4:Q$1999))))*5))</f>
        <v/>
      </c>
      <c r="AR223" s="24" t="str">
        <f t="array" ref="AR223">IF(R223="","",IF(R223&gt;BV$7,5,(R223/(MAX(IF(R$4:R$1999&lt;BV$7,R$4:R$1999))))*5))</f>
        <v/>
      </c>
      <c r="AS223" s="24" t="str">
        <f t="array" ref="AS223">IF(S223="","",IF(S223&gt;BW$7,5,(S223/(MAX(IF(S$4:S$1999&lt;BW$7,S$4:S$1999))))*5))</f>
        <v/>
      </c>
      <c r="AT223" s="24" t="str">
        <f t="array" ref="AT223">IF(T223="","",IF(T223&gt;BX$7,5,(T223/(MAX(IF(T$4:T$1999&lt;BX$7,T$4:T$1999))))*5))</f>
        <v/>
      </c>
      <c r="AU223" s="24" t="str">
        <f t="array" ref="AU223">IF(U223="","",IF(U223&gt;BY$7,5,(U223/(MAX(IF(U$4:U$1999&lt;BY$7,U$4:U$1999))))*5))</f>
        <v/>
      </c>
      <c r="AV223" s="24" t="str">
        <f t="array" ref="AV223">IF(V223="","",IF(V223&gt;BZ$7,5,(V223/(MAX(IF(V$4:V$1999&lt;BZ$7,V$4:V$1999))))*5))</f>
        <v/>
      </c>
      <c r="AW223" s="24" t="str">
        <f t="array" ref="AW223">IF(W223="","",IF(W223&gt;CA$7,5,(W223/(MAX(IF(W$4:W$1999&lt;CA$7,W$4:W$1999))))*5))</f>
        <v/>
      </c>
      <c r="AX223" s="24" t="str">
        <f t="array" ref="AX223">IF(X223="","",IF(X223&gt;CB$7,5,(X223/(MAX(IF(X$4:X$1999&lt;CB$7,X$4:X$1999))))*5))</f>
        <v/>
      </c>
      <c r="AY223" s="24" t="str">
        <f t="array" ref="AY223">IF(Y223="","",IF(Y223&gt;CC$7,5,(Y223/(MAX(IF(Y$4:Y$1999&lt;CC$7,Y$4:Y$1999))))*5))</f>
        <v/>
      </c>
      <c r="AZ223" s="24" t="str">
        <f t="array" ref="AZ223">IF(Z223="","",IF(Z223&gt;CD$7,5,(Z223/(MAX(IF(Z$4:Z$1999&lt;CD$7,Z$4:Z$1999))))*5))</f>
        <v/>
      </c>
      <c r="BA223" s="24" t="str">
        <f t="array" ref="BA223">IF(AA223="","",IF(AA223&gt;CE$7,5,(AA223/(MAX(IF(AA$4:AA$1999&lt;CE$7,AA$4:AA$1999))))*5))</f>
        <v/>
      </c>
      <c r="BB223" s="24" t="str">
        <f t="array" ref="BB223">IF(AB223="","",IF(AB223&gt;CF$7,5,(AB223/(MAX(IF(AB$4:AB$1999&lt;CF$7,AB$4:AB$1999))))*5))</f>
        <v/>
      </c>
      <c r="BC223" s="24" t="str">
        <f>IF(AM223="","",IF($AP223='WQ Reference'!$A$12,SUMPRODUCT($AQ223:$BB223,'WQ Reference'!$B$12:$M$12),IF($AP223='WQ Reference'!$A$13,SUMPRODUCT($AQ223:$BB223,'WQ Reference'!$B$13:$M$13),IF($AP223='WQ Reference'!$A$14,SUMPRODUCT($AQ223:$BB223,'WQ Reference'!$B$14:$M$14),IF($AP223='WQ Reference'!$A$15,SUMPRODUCT($AQ223:$BB223,'WQ Reference'!$B$15:$M$15),IF($AP223='WQ Reference'!$A$16,SUMPRODUCT($AQ223:$BB223,'WQ Reference'!$B$16:$M$16),IF($AP223='WQ Reference'!$A$17,SUMPRODUCT($AQ223:$BB223,'WQ Reference'!$B$17:$M$17),"Invalid Watershed")))))))</f>
        <v/>
      </c>
      <c r="BD223" s="24" t="str">
        <f t="array" ref="BD223">IF(AC223="","",IF(AC223&gt;CG$7,5,(AC223/(MAX(IF(AC$4:AC$1999&lt;CG$7,AC$4:AC$1999))))*5))</f>
        <v/>
      </c>
      <c r="BE223" s="24" t="str">
        <f t="array" ref="BE223">IF(AD223="","",IF(AD223&gt;CH$7,5,(AD223/(MAX(IF(AD$4:AD$1999&lt;CH$7,AD$4:AD$1999))))*5))</f>
        <v/>
      </c>
      <c r="BF223" s="24" t="str">
        <f t="array" ref="BF223">IF(AE223="","",IF(AE223&gt;CI$7,5,(AE223/(MAX(IF(AE$4:AE$1999&lt;CI$7,AE$4:AE$1999))))*5))</f>
        <v/>
      </c>
      <c r="BG223" s="24" t="str">
        <f t="shared" si="67"/>
        <v/>
      </c>
      <c r="BH223" s="24" t="str">
        <f t="shared" si="68"/>
        <v/>
      </c>
      <c r="BI223" s="24" t="str">
        <f t="shared" si="69"/>
        <v/>
      </c>
      <c r="BJ223" s="24" t="str">
        <f t="shared" si="70"/>
        <v/>
      </c>
      <c r="BK223" s="24" t="str">
        <f t="shared" si="71"/>
        <v/>
      </c>
      <c r="BL223" s="24" t="str">
        <f t="shared" si="72"/>
        <v/>
      </c>
      <c r="BM223" s="24" t="str">
        <f t="shared" si="73"/>
        <v/>
      </c>
      <c r="BN223" s="24" t="str">
        <f t="shared" si="74"/>
        <v/>
      </c>
      <c r="BO223" s="24" t="str">
        <f t="shared" si="75"/>
        <v/>
      </c>
      <c r="BP223" s="24" t="str">
        <f>IF(AM223="","",SUMPRODUCT(BK223:BO223,'Benefit Weights'!$A$3:$E$3))</f>
        <v/>
      </c>
      <c r="BQ223" s="27" t="str">
        <f t="shared" si="76"/>
        <v/>
      </c>
    </row>
    <row r="224" spans="1:69" x14ac:dyDescent="0.25">
      <c r="A224" s="23"/>
      <c r="B224" s="23"/>
      <c r="C224" s="23"/>
      <c r="D224" s="23"/>
      <c r="E224" s="24"/>
      <c r="F224" s="24"/>
      <c r="G224" s="24"/>
      <c r="H224" s="23"/>
      <c r="I224" s="23"/>
      <c r="J224" s="23"/>
      <c r="K224" s="23"/>
      <c r="L224" s="23"/>
      <c r="M224" s="23"/>
      <c r="N224" s="23"/>
      <c r="O224" s="24"/>
      <c r="P224" s="24"/>
      <c r="Q224" s="24"/>
      <c r="R224" s="24"/>
      <c r="S224" s="24"/>
      <c r="T224" s="24"/>
      <c r="U224" s="24"/>
      <c r="V224" s="24"/>
      <c r="W224" s="24"/>
      <c r="X224" s="24"/>
      <c r="Y224" s="24"/>
      <c r="Z224" s="24"/>
      <c r="AA224" s="24"/>
      <c r="AB224" s="24"/>
      <c r="AC224" s="24"/>
      <c r="AD224" s="24"/>
      <c r="AE224" s="24"/>
      <c r="AF224" s="24"/>
      <c r="AG224" s="24"/>
      <c r="AH224" s="24"/>
      <c r="AI224" s="24"/>
      <c r="AJ224" s="23"/>
      <c r="AK224" s="23"/>
      <c r="AL224" s="23"/>
      <c r="AM224" s="23" t="str">
        <f t="shared" si="64"/>
        <v/>
      </c>
      <c r="AN224" s="23" t="str">
        <f t="shared" si="77"/>
        <v/>
      </c>
      <c r="AO224" s="23" t="str">
        <f t="shared" si="65"/>
        <v/>
      </c>
      <c r="AP224" s="23" t="str">
        <f t="shared" si="66"/>
        <v/>
      </c>
      <c r="AQ224" s="24" t="str">
        <f t="array" ref="AQ224">IF(Q224="","",IF(Q224&gt;BU$7,5,(Q224/(MAX(IF(Q$4:Q$1999&lt;BU$7,Q$4:Q$1999))))*5))</f>
        <v/>
      </c>
      <c r="AR224" s="24" t="str">
        <f t="array" ref="AR224">IF(R224="","",IF(R224&gt;BV$7,5,(R224/(MAX(IF(R$4:R$1999&lt;BV$7,R$4:R$1999))))*5))</f>
        <v/>
      </c>
      <c r="AS224" s="24" t="str">
        <f t="array" ref="AS224">IF(S224="","",IF(S224&gt;BW$7,5,(S224/(MAX(IF(S$4:S$1999&lt;BW$7,S$4:S$1999))))*5))</f>
        <v/>
      </c>
      <c r="AT224" s="24" t="str">
        <f t="array" ref="AT224">IF(T224="","",IF(T224&gt;BX$7,5,(T224/(MAX(IF(T$4:T$1999&lt;BX$7,T$4:T$1999))))*5))</f>
        <v/>
      </c>
      <c r="AU224" s="24" t="str">
        <f t="array" ref="AU224">IF(U224="","",IF(U224&gt;BY$7,5,(U224/(MAX(IF(U$4:U$1999&lt;BY$7,U$4:U$1999))))*5))</f>
        <v/>
      </c>
      <c r="AV224" s="24" t="str">
        <f t="array" ref="AV224">IF(V224="","",IF(V224&gt;BZ$7,5,(V224/(MAX(IF(V$4:V$1999&lt;BZ$7,V$4:V$1999))))*5))</f>
        <v/>
      </c>
      <c r="AW224" s="24" t="str">
        <f t="array" ref="AW224">IF(W224="","",IF(W224&gt;CA$7,5,(W224/(MAX(IF(W$4:W$1999&lt;CA$7,W$4:W$1999))))*5))</f>
        <v/>
      </c>
      <c r="AX224" s="24" t="str">
        <f t="array" ref="AX224">IF(X224="","",IF(X224&gt;CB$7,5,(X224/(MAX(IF(X$4:X$1999&lt;CB$7,X$4:X$1999))))*5))</f>
        <v/>
      </c>
      <c r="AY224" s="24" t="str">
        <f t="array" ref="AY224">IF(Y224="","",IF(Y224&gt;CC$7,5,(Y224/(MAX(IF(Y$4:Y$1999&lt;CC$7,Y$4:Y$1999))))*5))</f>
        <v/>
      </c>
      <c r="AZ224" s="24" t="str">
        <f t="array" ref="AZ224">IF(Z224="","",IF(Z224&gt;CD$7,5,(Z224/(MAX(IF(Z$4:Z$1999&lt;CD$7,Z$4:Z$1999))))*5))</f>
        <v/>
      </c>
      <c r="BA224" s="24" t="str">
        <f t="array" ref="BA224">IF(AA224="","",IF(AA224&gt;CE$7,5,(AA224/(MAX(IF(AA$4:AA$1999&lt;CE$7,AA$4:AA$1999))))*5))</f>
        <v/>
      </c>
      <c r="BB224" s="24" t="str">
        <f t="array" ref="BB224">IF(AB224="","",IF(AB224&gt;CF$7,5,(AB224/(MAX(IF(AB$4:AB$1999&lt;CF$7,AB$4:AB$1999))))*5))</f>
        <v/>
      </c>
      <c r="BC224" s="24" t="str">
        <f>IF(AM224="","",IF($AP224='WQ Reference'!$A$12,SUMPRODUCT($AQ224:$BB224,'WQ Reference'!$B$12:$M$12),IF($AP224='WQ Reference'!$A$13,SUMPRODUCT($AQ224:$BB224,'WQ Reference'!$B$13:$M$13),IF($AP224='WQ Reference'!$A$14,SUMPRODUCT($AQ224:$BB224,'WQ Reference'!$B$14:$M$14),IF($AP224='WQ Reference'!$A$15,SUMPRODUCT($AQ224:$BB224,'WQ Reference'!$B$15:$M$15),IF($AP224='WQ Reference'!$A$16,SUMPRODUCT($AQ224:$BB224,'WQ Reference'!$B$16:$M$16),IF($AP224='WQ Reference'!$A$17,SUMPRODUCT($AQ224:$BB224,'WQ Reference'!$B$17:$M$17),"Invalid Watershed")))))))</f>
        <v/>
      </c>
      <c r="BD224" s="24" t="str">
        <f t="array" ref="BD224">IF(AC224="","",IF(AC224&gt;CG$7,5,(AC224/(MAX(IF(AC$4:AC$1999&lt;CG$7,AC$4:AC$1999))))*5))</f>
        <v/>
      </c>
      <c r="BE224" s="24" t="str">
        <f t="array" ref="BE224">IF(AD224="","",IF(AD224&gt;CH$7,5,(AD224/(MAX(IF(AD$4:AD$1999&lt;CH$7,AD$4:AD$1999))))*5))</f>
        <v/>
      </c>
      <c r="BF224" s="24" t="str">
        <f t="array" ref="BF224">IF(AE224="","",IF(AE224&gt;CI$7,5,(AE224/(MAX(IF(AE$4:AE$1999&lt;CI$7,AE$4:AE$1999))))*5))</f>
        <v/>
      </c>
      <c r="BG224" s="24" t="str">
        <f t="shared" si="67"/>
        <v/>
      </c>
      <c r="BH224" s="24" t="str">
        <f t="shared" si="68"/>
        <v/>
      </c>
      <c r="BI224" s="24" t="str">
        <f t="shared" si="69"/>
        <v/>
      </c>
      <c r="BJ224" s="24" t="str">
        <f t="shared" si="70"/>
        <v/>
      </c>
      <c r="BK224" s="24" t="str">
        <f t="shared" si="71"/>
        <v/>
      </c>
      <c r="BL224" s="24" t="str">
        <f t="shared" si="72"/>
        <v/>
      </c>
      <c r="BM224" s="24" t="str">
        <f t="shared" si="73"/>
        <v/>
      </c>
      <c r="BN224" s="24" t="str">
        <f t="shared" si="74"/>
        <v/>
      </c>
      <c r="BO224" s="24" t="str">
        <f t="shared" si="75"/>
        <v/>
      </c>
      <c r="BP224" s="24" t="str">
        <f>IF(AM224="","",SUMPRODUCT(BK224:BO224,'Benefit Weights'!$A$3:$E$3))</f>
        <v/>
      </c>
      <c r="BQ224" s="27" t="str">
        <f t="shared" si="76"/>
        <v/>
      </c>
    </row>
    <row r="225" spans="1:69" x14ac:dyDescent="0.25">
      <c r="A225" s="23"/>
      <c r="B225" s="23"/>
      <c r="C225" s="23"/>
      <c r="D225" s="23"/>
      <c r="E225" s="24"/>
      <c r="F225" s="24"/>
      <c r="G225" s="24"/>
      <c r="H225" s="23"/>
      <c r="I225" s="23"/>
      <c r="J225" s="23"/>
      <c r="K225" s="23"/>
      <c r="L225" s="23"/>
      <c r="M225" s="23"/>
      <c r="N225" s="23"/>
      <c r="O225" s="24"/>
      <c r="P225" s="24"/>
      <c r="Q225" s="24"/>
      <c r="R225" s="24"/>
      <c r="S225" s="24"/>
      <c r="T225" s="24"/>
      <c r="U225" s="24"/>
      <c r="V225" s="24"/>
      <c r="W225" s="24"/>
      <c r="X225" s="24"/>
      <c r="Y225" s="24"/>
      <c r="Z225" s="24"/>
      <c r="AA225" s="24"/>
      <c r="AB225" s="24"/>
      <c r="AC225" s="24"/>
      <c r="AD225" s="24"/>
      <c r="AE225" s="24"/>
      <c r="AF225" s="24"/>
      <c r="AG225" s="24"/>
      <c r="AH225" s="24"/>
      <c r="AI225" s="24"/>
      <c r="AJ225" s="23"/>
      <c r="AK225" s="23"/>
      <c r="AL225" s="23"/>
      <c r="AM225" s="23" t="str">
        <f t="shared" si="64"/>
        <v/>
      </c>
      <c r="AN225" s="23" t="str">
        <f t="shared" si="77"/>
        <v/>
      </c>
      <c r="AO225" s="23" t="str">
        <f t="shared" si="65"/>
        <v/>
      </c>
      <c r="AP225" s="23" t="str">
        <f t="shared" si="66"/>
        <v/>
      </c>
      <c r="AQ225" s="24" t="str">
        <f t="array" ref="AQ225">IF(Q225="","",IF(Q225&gt;BU$7,5,(Q225/(MAX(IF(Q$4:Q$1999&lt;BU$7,Q$4:Q$1999))))*5))</f>
        <v/>
      </c>
      <c r="AR225" s="24" t="str">
        <f t="array" ref="AR225">IF(R225="","",IF(R225&gt;BV$7,5,(R225/(MAX(IF(R$4:R$1999&lt;BV$7,R$4:R$1999))))*5))</f>
        <v/>
      </c>
      <c r="AS225" s="24" t="str">
        <f t="array" ref="AS225">IF(S225="","",IF(S225&gt;BW$7,5,(S225/(MAX(IF(S$4:S$1999&lt;BW$7,S$4:S$1999))))*5))</f>
        <v/>
      </c>
      <c r="AT225" s="24" t="str">
        <f t="array" ref="AT225">IF(T225="","",IF(T225&gt;BX$7,5,(T225/(MAX(IF(T$4:T$1999&lt;BX$7,T$4:T$1999))))*5))</f>
        <v/>
      </c>
      <c r="AU225" s="24" t="str">
        <f t="array" ref="AU225">IF(U225="","",IF(U225&gt;BY$7,5,(U225/(MAX(IF(U$4:U$1999&lt;BY$7,U$4:U$1999))))*5))</f>
        <v/>
      </c>
      <c r="AV225" s="24" t="str">
        <f t="array" ref="AV225">IF(V225="","",IF(V225&gt;BZ$7,5,(V225/(MAX(IF(V$4:V$1999&lt;BZ$7,V$4:V$1999))))*5))</f>
        <v/>
      </c>
      <c r="AW225" s="24" t="str">
        <f t="array" ref="AW225">IF(W225="","",IF(W225&gt;CA$7,5,(W225/(MAX(IF(W$4:W$1999&lt;CA$7,W$4:W$1999))))*5))</f>
        <v/>
      </c>
      <c r="AX225" s="24" t="str">
        <f t="array" ref="AX225">IF(X225="","",IF(X225&gt;CB$7,5,(X225/(MAX(IF(X$4:X$1999&lt;CB$7,X$4:X$1999))))*5))</f>
        <v/>
      </c>
      <c r="AY225" s="24" t="str">
        <f t="array" ref="AY225">IF(Y225="","",IF(Y225&gt;CC$7,5,(Y225/(MAX(IF(Y$4:Y$1999&lt;CC$7,Y$4:Y$1999))))*5))</f>
        <v/>
      </c>
      <c r="AZ225" s="24" t="str">
        <f t="array" ref="AZ225">IF(Z225="","",IF(Z225&gt;CD$7,5,(Z225/(MAX(IF(Z$4:Z$1999&lt;CD$7,Z$4:Z$1999))))*5))</f>
        <v/>
      </c>
      <c r="BA225" s="24" t="str">
        <f t="array" ref="BA225">IF(AA225="","",IF(AA225&gt;CE$7,5,(AA225/(MAX(IF(AA$4:AA$1999&lt;CE$7,AA$4:AA$1999))))*5))</f>
        <v/>
      </c>
      <c r="BB225" s="24" t="str">
        <f t="array" ref="BB225">IF(AB225="","",IF(AB225&gt;CF$7,5,(AB225/(MAX(IF(AB$4:AB$1999&lt;CF$7,AB$4:AB$1999))))*5))</f>
        <v/>
      </c>
      <c r="BC225" s="24" t="str">
        <f>IF(AM225="","",IF($AP225='WQ Reference'!$A$12,SUMPRODUCT($AQ225:$BB225,'WQ Reference'!$B$12:$M$12),IF($AP225='WQ Reference'!$A$13,SUMPRODUCT($AQ225:$BB225,'WQ Reference'!$B$13:$M$13),IF($AP225='WQ Reference'!$A$14,SUMPRODUCT($AQ225:$BB225,'WQ Reference'!$B$14:$M$14),IF($AP225='WQ Reference'!$A$15,SUMPRODUCT($AQ225:$BB225,'WQ Reference'!$B$15:$M$15),IF($AP225='WQ Reference'!$A$16,SUMPRODUCT($AQ225:$BB225,'WQ Reference'!$B$16:$M$16),IF($AP225='WQ Reference'!$A$17,SUMPRODUCT($AQ225:$BB225,'WQ Reference'!$B$17:$M$17),"Invalid Watershed")))))))</f>
        <v/>
      </c>
      <c r="BD225" s="24" t="str">
        <f t="array" ref="BD225">IF(AC225="","",IF(AC225&gt;CG$7,5,(AC225/(MAX(IF(AC$4:AC$1999&lt;CG$7,AC$4:AC$1999))))*5))</f>
        <v/>
      </c>
      <c r="BE225" s="24" t="str">
        <f t="array" ref="BE225">IF(AD225="","",IF(AD225&gt;CH$7,5,(AD225/(MAX(IF(AD$4:AD$1999&lt;CH$7,AD$4:AD$1999))))*5))</f>
        <v/>
      </c>
      <c r="BF225" s="24" t="str">
        <f t="array" ref="BF225">IF(AE225="","",IF(AE225&gt;CI$7,5,(AE225/(MAX(IF(AE$4:AE$1999&lt;CI$7,AE$4:AE$1999))))*5))</f>
        <v/>
      </c>
      <c r="BG225" s="24" t="str">
        <f t="shared" si="67"/>
        <v/>
      </c>
      <c r="BH225" s="24" t="str">
        <f t="shared" si="68"/>
        <v/>
      </c>
      <c r="BI225" s="24" t="str">
        <f t="shared" si="69"/>
        <v/>
      </c>
      <c r="BJ225" s="24" t="str">
        <f t="shared" si="70"/>
        <v/>
      </c>
      <c r="BK225" s="24" t="str">
        <f t="shared" si="71"/>
        <v/>
      </c>
      <c r="BL225" s="24" t="str">
        <f t="shared" si="72"/>
        <v/>
      </c>
      <c r="BM225" s="24" t="str">
        <f t="shared" si="73"/>
        <v/>
      </c>
      <c r="BN225" s="24" t="str">
        <f t="shared" si="74"/>
        <v/>
      </c>
      <c r="BO225" s="24" t="str">
        <f t="shared" si="75"/>
        <v/>
      </c>
      <c r="BP225" s="24" t="str">
        <f>IF(AM225="","",SUMPRODUCT(BK225:BO225,'Benefit Weights'!$A$3:$E$3))</f>
        <v/>
      </c>
      <c r="BQ225" s="27" t="str">
        <f t="shared" si="76"/>
        <v/>
      </c>
    </row>
    <row r="226" spans="1:69" x14ac:dyDescent="0.25">
      <c r="A226" s="23"/>
      <c r="B226" s="23"/>
      <c r="C226" s="23"/>
      <c r="D226" s="23"/>
      <c r="E226" s="24"/>
      <c r="F226" s="24"/>
      <c r="G226" s="24"/>
      <c r="H226" s="23"/>
      <c r="I226" s="23"/>
      <c r="J226" s="23"/>
      <c r="K226" s="23"/>
      <c r="L226" s="23"/>
      <c r="M226" s="23"/>
      <c r="N226" s="23"/>
      <c r="O226" s="24"/>
      <c r="P226" s="24"/>
      <c r="Q226" s="24"/>
      <c r="R226" s="24"/>
      <c r="S226" s="24"/>
      <c r="T226" s="24"/>
      <c r="U226" s="24"/>
      <c r="V226" s="24"/>
      <c r="W226" s="24"/>
      <c r="X226" s="24"/>
      <c r="Y226" s="24"/>
      <c r="Z226" s="24"/>
      <c r="AA226" s="24"/>
      <c r="AB226" s="24"/>
      <c r="AC226" s="24"/>
      <c r="AD226" s="24"/>
      <c r="AE226" s="24"/>
      <c r="AF226" s="24"/>
      <c r="AG226" s="24"/>
      <c r="AH226" s="24"/>
      <c r="AI226" s="24"/>
      <c r="AJ226" s="23"/>
      <c r="AK226" s="23"/>
      <c r="AL226" s="23"/>
      <c r="AM226" s="23" t="str">
        <f t="shared" si="64"/>
        <v/>
      </c>
      <c r="AN226" s="23" t="str">
        <f t="shared" si="77"/>
        <v/>
      </c>
      <c r="AO226" s="23" t="str">
        <f t="shared" si="65"/>
        <v/>
      </c>
      <c r="AP226" s="23" t="str">
        <f t="shared" si="66"/>
        <v/>
      </c>
      <c r="AQ226" s="24" t="str">
        <f t="array" ref="AQ226">IF(Q226="","",IF(Q226&gt;BU$7,5,(Q226/(MAX(IF(Q$4:Q$1999&lt;BU$7,Q$4:Q$1999))))*5))</f>
        <v/>
      </c>
      <c r="AR226" s="24" t="str">
        <f t="array" ref="AR226">IF(R226="","",IF(R226&gt;BV$7,5,(R226/(MAX(IF(R$4:R$1999&lt;BV$7,R$4:R$1999))))*5))</f>
        <v/>
      </c>
      <c r="AS226" s="24" t="str">
        <f t="array" ref="AS226">IF(S226="","",IF(S226&gt;BW$7,5,(S226/(MAX(IF(S$4:S$1999&lt;BW$7,S$4:S$1999))))*5))</f>
        <v/>
      </c>
      <c r="AT226" s="24" t="str">
        <f t="array" ref="AT226">IF(T226="","",IF(T226&gt;BX$7,5,(T226/(MAX(IF(T$4:T$1999&lt;BX$7,T$4:T$1999))))*5))</f>
        <v/>
      </c>
      <c r="AU226" s="24" t="str">
        <f t="array" ref="AU226">IF(U226="","",IF(U226&gt;BY$7,5,(U226/(MAX(IF(U$4:U$1999&lt;BY$7,U$4:U$1999))))*5))</f>
        <v/>
      </c>
      <c r="AV226" s="24" t="str">
        <f t="array" ref="AV226">IF(V226="","",IF(V226&gt;BZ$7,5,(V226/(MAX(IF(V$4:V$1999&lt;BZ$7,V$4:V$1999))))*5))</f>
        <v/>
      </c>
      <c r="AW226" s="24" t="str">
        <f t="array" ref="AW226">IF(W226="","",IF(W226&gt;CA$7,5,(W226/(MAX(IF(W$4:W$1999&lt;CA$7,W$4:W$1999))))*5))</f>
        <v/>
      </c>
      <c r="AX226" s="24" t="str">
        <f t="array" ref="AX226">IF(X226="","",IF(X226&gt;CB$7,5,(X226/(MAX(IF(X$4:X$1999&lt;CB$7,X$4:X$1999))))*5))</f>
        <v/>
      </c>
      <c r="AY226" s="24" t="str">
        <f t="array" ref="AY226">IF(Y226="","",IF(Y226&gt;CC$7,5,(Y226/(MAX(IF(Y$4:Y$1999&lt;CC$7,Y$4:Y$1999))))*5))</f>
        <v/>
      </c>
      <c r="AZ226" s="24" t="str">
        <f t="array" ref="AZ226">IF(Z226="","",IF(Z226&gt;CD$7,5,(Z226/(MAX(IF(Z$4:Z$1999&lt;CD$7,Z$4:Z$1999))))*5))</f>
        <v/>
      </c>
      <c r="BA226" s="24" t="str">
        <f t="array" ref="BA226">IF(AA226="","",IF(AA226&gt;CE$7,5,(AA226/(MAX(IF(AA$4:AA$1999&lt;CE$7,AA$4:AA$1999))))*5))</f>
        <v/>
      </c>
      <c r="BB226" s="24" t="str">
        <f t="array" ref="BB226">IF(AB226="","",IF(AB226&gt;CF$7,5,(AB226/(MAX(IF(AB$4:AB$1999&lt;CF$7,AB$4:AB$1999))))*5))</f>
        <v/>
      </c>
      <c r="BC226" s="24" t="str">
        <f>IF(AM226="","",IF($AP226='WQ Reference'!$A$12,SUMPRODUCT($AQ226:$BB226,'WQ Reference'!$B$12:$M$12),IF($AP226='WQ Reference'!$A$13,SUMPRODUCT($AQ226:$BB226,'WQ Reference'!$B$13:$M$13),IF($AP226='WQ Reference'!$A$14,SUMPRODUCT($AQ226:$BB226,'WQ Reference'!$B$14:$M$14),IF($AP226='WQ Reference'!$A$15,SUMPRODUCT($AQ226:$BB226,'WQ Reference'!$B$15:$M$15),IF($AP226='WQ Reference'!$A$16,SUMPRODUCT($AQ226:$BB226,'WQ Reference'!$B$16:$M$16),IF($AP226='WQ Reference'!$A$17,SUMPRODUCT($AQ226:$BB226,'WQ Reference'!$B$17:$M$17),"Invalid Watershed")))))))</f>
        <v/>
      </c>
      <c r="BD226" s="24" t="str">
        <f t="array" ref="BD226">IF(AC226="","",IF(AC226&gt;CG$7,5,(AC226/(MAX(IF(AC$4:AC$1999&lt;CG$7,AC$4:AC$1999))))*5))</f>
        <v/>
      </c>
      <c r="BE226" s="24" t="str">
        <f t="array" ref="BE226">IF(AD226="","",IF(AD226&gt;CH$7,5,(AD226/(MAX(IF(AD$4:AD$1999&lt;CH$7,AD$4:AD$1999))))*5))</f>
        <v/>
      </c>
      <c r="BF226" s="24" t="str">
        <f t="array" ref="BF226">IF(AE226="","",IF(AE226&gt;CI$7,5,(AE226/(MAX(IF(AE$4:AE$1999&lt;CI$7,AE$4:AE$1999))))*5))</f>
        <v/>
      </c>
      <c r="BG226" s="24" t="str">
        <f t="shared" si="67"/>
        <v/>
      </c>
      <c r="BH226" s="24" t="str">
        <f t="shared" si="68"/>
        <v/>
      </c>
      <c r="BI226" s="24" t="str">
        <f t="shared" si="69"/>
        <v/>
      </c>
      <c r="BJ226" s="24" t="str">
        <f t="shared" si="70"/>
        <v/>
      </c>
      <c r="BK226" s="24" t="str">
        <f t="shared" si="71"/>
        <v/>
      </c>
      <c r="BL226" s="24" t="str">
        <f t="shared" si="72"/>
        <v/>
      </c>
      <c r="BM226" s="24" t="str">
        <f t="shared" si="73"/>
        <v/>
      </c>
      <c r="BN226" s="24" t="str">
        <f t="shared" si="74"/>
        <v/>
      </c>
      <c r="BO226" s="24" t="str">
        <f t="shared" si="75"/>
        <v/>
      </c>
      <c r="BP226" s="24" t="str">
        <f>IF(AM226="","",SUMPRODUCT(BK226:BO226,'Benefit Weights'!$A$3:$E$3))</f>
        <v/>
      </c>
      <c r="BQ226" s="27" t="str">
        <f t="shared" si="76"/>
        <v/>
      </c>
    </row>
    <row r="227" spans="1:69" x14ac:dyDescent="0.25">
      <c r="A227" s="23"/>
      <c r="B227" s="23"/>
      <c r="C227" s="23"/>
      <c r="D227" s="23"/>
      <c r="E227" s="24"/>
      <c r="F227" s="24"/>
      <c r="G227" s="24"/>
      <c r="H227" s="23"/>
      <c r="I227" s="23"/>
      <c r="J227" s="23"/>
      <c r="K227" s="23"/>
      <c r="L227" s="23"/>
      <c r="M227" s="23"/>
      <c r="N227" s="23"/>
      <c r="O227" s="24"/>
      <c r="P227" s="24"/>
      <c r="Q227" s="24"/>
      <c r="R227" s="24"/>
      <c r="S227" s="24"/>
      <c r="T227" s="24"/>
      <c r="U227" s="24"/>
      <c r="V227" s="24"/>
      <c r="W227" s="24"/>
      <c r="X227" s="24"/>
      <c r="Y227" s="24"/>
      <c r="Z227" s="24"/>
      <c r="AA227" s="24"/>
      <c r="AB227" s="24"/>
      <c r="AC227" s="24"/>
      <c r="AD227" s="24"/>
      <c r="AE227" s="24"/>
      <c r="AF227" s="24"/>
      <c r="AG227" s="24"/>
      <c r="AH227" s="24"/>
      <c r="AI227" s="24"/>
      <c r="AJ227" s="23"/>
      <c r="AK227" s="23"/>
      <c r="AL227" s="23"/>
      <c r="AM227" s="23" t="str">
        <f t="shared" si="64"/>
        <v/>
      </c>
      <c r="AN227" s="23" t="str">
        <f t="shared" si="77"/>
        <v/>
      </c>
      <c r="AO227" s="23" t="str">
        <f t="shared" si="65"/>
        <v/>
      </c>
      <c r="AP227" s="23" t="str">
        <f t="shared" si="66"/>
        <v/>
      </c>
      <c r="AQ227" s="24" t="str">
        <f t="array" ref="AQ227">IF(Q227="","",IF(Q227&gt;BU$7,5,(Q227/(MAX(IF(Q$4:Q$1999&lt;BU$7,Q$4:Q$1999))))*5))</f>
        <v/>
      </c>
      <c r="AR227" s="24" t="str">
        <f t="array" ref="AR227">IF(R227="","",IF(R227&gt;BV$7,5,(R227/(MAX(IF(R$4:R$1999&lt;BV$7,R$4:R$1999))))*5))</f>
        <v/>
      </c>
      <c r="AS227" s="24" t="str">
        <f t="array" ref="AS227">IF(S227="","",IF(S227&gt;BW$7,5,(S227/(MAX(IF(S$4:S$1999&lt;BW$7,S$4:S$1999))))*5))</f>
        <v/>
      </c>
      <c r="AT227" s="24" t="str">
        <f t="array" ref="AT227">IF(T227="","",IF(T227&gt;BX$7,5,(T227/(MAX(IF(T$4:T$1999&lt;BX$7,T$4:T$1999))))*5))</f>
        <v/>
      </c>
      <c r="AU227" s="24" t="str">
        <f t="array" ref="AU227">IF(U227="","",IF(U227&gt;BY$7,5,(U227/(MAX(IF(U$4:U$1999&lt;BY$7,U$4:U$1999))))*5))</f>
        <v/>
      </c>
      <c r="AV227" s="24" t="str">
        <f t="array" ref="AV227">IF(V227="","",IF(V227&gt;BZ$7,5,(V227/(MAX(IF(V$4:V$1999&lt;BZ$7,V$4:V$1999))))*5))</f>
        <v/>
      </c>
      <c r="AW227" s="24" t="str">
        <f t="array" ref="AW227">IF(W227="","",IF(W227&gt;CA$7,5,(W227/(MAX(IF(W$4:W$1999&lt;CA$7,W$4:W$1999))))*5))</f>
        <v/>
      </c>
      <c r="AX227" s="24" t="str">
        <f t="array" ref="AX227">IF(X227="","",IF(X227&gt;CB$7,5,(X227/(MAX(IF(X$4:X$1999&lt;CB$7,X$4:X$1999))))*5))</f>
        <v/>
      </c>
      <c r="AY227" s="24" t="str">
        <f t="array" ref="AY227">IF(Y227="","",IF(Y227&gt;CC$7,5,(Y227/(MAX(IF(Y$4:Y$1999&lt;CC$7,Y$4:Y$1999))))*5))</f>
        <v/>
      </c>
      <c r="AZ227" s="24" t="str">
        <f t="array" ref="AZ227">IF(Z227="","",IF(Z227&gt;CD$7,5,(Z227/(MAX(IF(Z$4:Z$1999&lt;CD$7,Z$4:Z$1999))))*5))</f>
        <v/>
      </c>
      <c r="BA227" s="24" t="str">
        <f t="array" ref="BA227">IF(AA227="","",IF(AA227&gt;CE$7,5,(AA227/(MAX(IF(AA$4:AA$1999&lt;CE$7,AA$4:AA$1999))))*5))</f>
        <v/>
      </c>
      <c r="BB227" s="24" t="str">
        <f t="array" ref="BB227">IF(AB227="","",IF(AB227&gt;CF$7,5,(AB227/(MAX(IF(AB$4:AB$1999&lt;CF$7,AB$4:AB$1999))))*5))</f>
        <v/>
      </c>
      <c r="BC227" s="24" t="str">
        <f>IF(AM227="","",IF($AP227='WQ Reference'!$A$12,SUMPRODUCT($AQ227:$BB227,'WQ Reference'!$B$12:$M$12),IF($AP227='WQ Reference'!$A$13,SUMPRODUCT($AQ227:$BB227,'WQ Reference'!$B$13:$M$13),IF($AP227='WQ Reference'!$A$14,SUMPRODUCT($AQ227:$BB227,'WQ Reference'!$B$14:$M$14),IF($AP227='WQ Reference'!$A$15,SUMPRODUCT($AQ227:$BB227,'WQ Reference'!$B$15:$M$15),IF($AP227='WQ Reference'!$A$16,SUMPRODUCT($AQ227:$BB227,'WQ Reference'!$B$16:$M$16),IF($AP227='WQ Reference'!$A$17,SUMPRODUCT($AQ227:$BB227,'WQ Reference'!$B$17:$M$17),"Invalid Watershed")))))))</f>
        <v/>
      </c>
      <c r="BD227" s="24" t="str">
        <f t="array" ref="BD227">IF(AC227="","",IF(AC227&gt;CG$7,5,(AC227/(MAX(IF(AC$4:AC$1999&lt;CG$7,AC$4:AC$1999))))*5))</f>
        <v/>
      </c>
      <c r="BE227" s="24" t="str">
        <f t="array" ref="BE227">IF(AD227="","",IF(AD227&gt;CH$7,5,(AD227/(MAX(IF(AD$4:AD$1999&lt;CH$7,AD$4:AD$1999))))*5))</f>
        <v/>
      </c>
      <c r="BF227" s="24" t="str">
        <f t="array" ref="BF227">IF(AE227="","",IF(AE227&gt;CI$7,5,(AE227/(MAX(IF(AE$4:AE$1999&lt;CI$7,AE$4:AE$1999))))*5))</f>
        <v/>
      </c>
      <c r="BG227" s="24" t="str">
        <f t="shared" si="67"/>
        <v/>
      </c>
      <c r="BH227" s="24" t="str">
        <f t="shared" si="68"/>
        <v/>
      </c>
      <c r="BI227" s="24" t="str">
        <f t="shared" si="69"/>
        <v/>
      </c>
      <c r="BJ227" s="24" t="str">
        <f t="shared" si="70"/>
        <v/>
      </c>
      <c r="BK227" s="24" t="str">
        <f t="shared" si="71"/>
        <v/>
      </c>
      <c r="BL227" s="24" t="str">
        <f t="shared" si="72"/>
        <v/>
      </c>
      <c r="BM227" s="24" t="str">
        <f t="shared" si="73"/>
        <v/>
      </c>
      <c r="BN227" s="24" t="str">
        <f t="shared" si="74"/>
        <v/>
      </c>
      <c r="BO227" s="24" t="str">
        <f t="shared" si="75"/>
        <v/>
      </c>
      <c r="BP227" s="24" t="str">
        <f>IF(AM227="","",SUMPRODUCT(BK227:BO227,'Benefit Weights'!$A$3:$E$3))</f>
        <v/>
      </c>
      <c r="BQ227" s="27" t="str">
        <f t="shared" si="76"/>
        <v/>
      </c>
    </row>
    <row r="228" spans="1:69" x14ac:dyDescent="0.25">
      <c r="A228" s="23"/>
      <c r="B228" s="23"/>
      <c r="C228" s="23"/>
      <c r="D228" s="23"/>
      <c r="E228" s="24"/>
      <c r="F228" s="24"/>
      <c r="G228" s="24"/>
      <c r="H228" s="23"/>
      <c r="I228" s="23"/>
      <c r="J228" s="23"/>
      <c r="K228" s="23"/>
      <c r="L228" s="23"/>
      <c r="M228" s="23"/>
      <c r="N228" s="23"/>
      <c r="O228" s="24"/>
      <c r="P228" s="24"/>
      <c r="Q228" s="24"/>
      <c r="R228" s="24"/>
      <c r="S228" s="24"/>
      <c r="T228" s="24"/>
      <c r="U228" s="24"/>
      <c r="V228" s="24"/>
      <c r="W228" s="24"/>
      <c r="X228" s="24"/>
      <c r="Y228" s="24"/>
      <c r="Z228" s="24"/>
      <c r="AA228" s="24"/>
      <c r="AB228" s="24"/>
      <c r="AC228" s="24"/>
      <c r="AD228" s="24"/>
      <c r="AE228" s="24"/>
      <c r="AF228" s="24"/>
      <c r="AG228" s="24"/>
      <c r="AH228" s="24"/>
      <c r="AI228" s="24"/>
      <c r="AJ228" s="23"/>
      <c r="AK228" s="23"/>
      <c r="AL228" s="23"/>
      <c r="AM228" s="23" t="str">
        <f t="shared" si="64"/>
        <v/>
      </c>
      <c r="AN228" s="23" t="str">
        <f t="shared" si="77"/>
        <v/>
      </c>
      <c r="AO228" s="23" t="str">
        <f t="shared" si="65"/>
        <v/>
      </c>
      <c r="AP228" s="23" t="str">
        <f t="shared" si="66"/>
        <v/>
      </c>
      <c r="AQ228" s="24" t="str">
        <f t="array" ref="AQ228">IF(Q228="","",IF(Q228&gt;BU$7,5,(Q228/(MAX(IF(Q$4:Q$1999&lt;BU$7,Q$4:Q$1999))))*5))</f>
        <v/>
      </c>
      <c r="AR228" s="24" t="str">
        <f t="array" ref="AR228">IF(R228="","",IF(R228&gt;BV$7,5,(R228/(MAX(IF(R$4:R$1999&lt;BV$7,R$4:R$1999))))*5))</f>
        <v/>
      </c>
      <c r="AS228" s="24" t="str">
        <f t="array" ref="AS228">IF(S228="","",IF(S228&gt;BW$7,5,(S228/(MAX(IF(S$4:S$1999&lt;BW$7,S$4:S$1999))))*5))</f>
        <v/>
      </c>
      <c r="AT228" s="24" t="str">
        <f t="array" ref="AT228">IF(T228="","",IF(T228&gt;BX$7,5,(T228/(MAX(IF(T$4:T$1999&lt;BX$7,T$4:T$1999))))*5))</f>
        <v/>
      </c>
      <c r="AU228" s="24" t="str">
        <f t="array" ref="AU228">IF(U228="","",IF(U228&gt;BY$7,5,(U228/(MAX(IF(U$4:U$1999&lt;BY$7,U$4:U$1999))))*5))</f>
        <v/>
      </c>
      <c r="AV228" s="24" t="str">
        <f t="array" ref="AV228">IF(V228="","",IF(V228&gt;BZ$7,5,(V228/(MAX(IF(V$4:V$1999&lt;BZ$7,V$4:V$1999))))*5))</f>
        <v/>
      </c>
      <c r="AW228" s="24" t="str">
        <f t="array" ref="AW228">IF(W228="","",IF(W228&gt;CA$7,5,(W228/(MAX(IF(W$4:W$1999&lt;CA$7,W$4:W$1999))))*5))</f>
        <v/>
      </c>
      <c r="AX228" s="24" t="str">
        <f t="array" ref="AX228">IF(X228="","",IF(X228&gt;CB$7,5,(X228/(MAX(IF(X$4:X$1999&lt;CB$7,X$4:X$1999))))*5))</f>
        <v/>
      </c>
      <c r="AY228" s="24" t="str">
        <f t="array" ref="AY228">IF(Y228="","",IF(Y228&gt;CC$7,5,(Y228/(MAX(IF(Y$4:Y$1999&lt;CC$7,Y$4:Y$1999))))*5))</f>
        <v/>
      </c>
      <c r="AZ228" s="24" t="str">
        <f t="array" ref="AZ228">IF(Z228="","",IF(Z228&gt;CD$7,5,(Z228/(MAX(IF(Z$4:Z$1999&lt;CD$7,Z$4:Z$1999))))*5))</f>
        <v/>
      </c>
      <c r="BA228" s="24" t="str">
        <f t="array" ref="BA228">IF(AA228="","",IF(AA228&gt;CE$7,5,(AA228/(MAX(IF(AA$4:AA$1999&lt;CE$7,AA$4:AA$1999))))*5))</f>
        <v/>
      </c>
      <c r="BB228" s="24" t="str">
        <f t="array" ref="BB228">IF(AB228="","",IF(AB228&gt;CF$7,5,(AB228/(MAX(IF(AB$4:AB$1999&lt;CF$7,AB$4:AB$1999))))*5))</f>
        <v/>
      </c>
      <c r="BC228" s="24" t="str">
        <f>IF(AM228="","",IF($AP228='WQ Reference'!$A$12,SUMPRODUCT($AQ228:$BB228,'WQ Reference'!$B$12:$M$12),IF($AP228='WQ Reference'!$A$13,SUMPRODUCT($AQ228:$BB228,'WQ Reference'!$B$13:$M$13),IF($AP228='WQ Reference'!$A$14,SUMPRODUCT($AQ228:$BB228,'WQ Reference'!$B$14:$M$14),IF($AP228='WQ Reference'!$A$15,SUMPRODUCT($AQ228:$BB228,'WQ Reference'!$B$15:$M$15),IF($AP228='WQ Reference'!$A$16,SUMPRODUCT($AQ228:$BB228,'WQ Reference'!$B$16:$M$16),IF($AP228='WQ Reference'!$A$17,SUMPRODUCT($AQ228:$BB228,'WQ Reference'!$B$17:$M$17),"Invalid Watershed")))))))</f>
        <v/>
      </c>
      <c r="BD228" s="24" t="str">
        <f t="array" ref="BD228">IF(AC228="","",IF(AC228&gt;CG$7,5,(AC228/(MAX(IF(AC$4:AC$1999&lt;CG$7,AC$4:AC$1999))))*5))</f>
        <v/>
      </c>
      <c r="BE228" s="24" t="str">
        <f t="array" ref="BE228">IF(AD228="","",IF(AD228&gt;CH$7,5,(AD228/(MAX(IF(AD$4:AD$1999&lt;CH$7,AD$4:AD$1999))))*5))</f>
        <v/>
      </c>
      <c r="BF228" s="24" t="str">
        <f t="array" ref="BF228">IF(AE228="","",IF(AE228&gt;CI$7,5,(AE228/(MAX(IF(AE$4:AE$1999&lt;CI$7,AE$4:AE$1999))))*5))</f>
        <v/>
      </c>
      <c r="BG228" s="24" t="str">
        <f t="shared" si="67"/>
        <v/>
      </c>
      <c r="BH228" s="24" t="str">
        <f t="shared" si="68"/>
        <v/>
      </c>
      <c r="BI228" s="24" t="str">
        <f t="shared" si="69"/>
        <v/>
      </c>
      <c r="BJ228" s="24" t="str">
        <f t="shared" si="70"/>
        <v/>
      </c>
      <c r="BK228" s="24" t="str">
        <f t="shared" si="71"/>
        <v/>
      </c>
      <c r="BL228" s="24" t="str">
        <f t="shared" si="72"/>
        <v/>
      </c>
      <c r="BM228" s="24" t="str">
        <f t="shared" si="73"/>
        <v/>
      </c>
      <c r="BN228" s="24" t="str">
        <f t="shared" si="74"/>
        <v/>
      </c>
      <c r="BO228" s="24" t="str">
        <f t="shared" si="75"/>
        <v/>
      </c>
      <c r="BP228" s="24" t="str">
        <f>IF(AM228="","",SUMPRODUCT(BK228:BO228,'Benefit Weights'!$A$3:$E$3))</f>
        <v/>
      </c>
      <c r="BQ228" s="27" t="str">
        <f t="shared" si="76"/>
        <v/>
      </c>
    </row>
    <row r="229" spans="1:69" x14ac:dyDescent="0.25">
      <c r="A229" s="23"/>
      <c r="B229" s="23"/>
      <c r="C229" s="23"/>
      <c r="D229" s="23"/>
      <c r="E229" s="24"/>
      <c r="F229" s="24"/>
      <c r="G229" s="24"/>
      <c r="H229" s="23"/>
      <c r="I229" s="23"/>
      <c r="J229" s="23"/>
      <c r="K229" s="23"/>
      <c r="L229" s="23"/>
      <c r="M229" s="23"/>
      <c r="N229" s="23"/>
      <c r="O229" s="24"/>
      <c r="P229" s="24"/>
      <c r="Q229" s="24"/>
      <c r="R229" s="24"/>
      <c r="S229" s="24"/>
      <c r="T229" s="24"/>
      <c r="U229" s="24"/>
      <c r="V229" s="24"/>
      <c r="W229" s="24"/>
      <c r="X229" s="24"/>
      <c r="Y229" s="24"/>
      <c r="Z229" s="24"/>
      <c r="AA229" s="24"/>
      <c r="AB229" s="24"/>
      <c r="AC229" s="24"/>
      <c r="AD229" s="24"/>
      <c r="AE229" s="24"/>
      <c r="AF229" s="24"/>
      <c r="AG229" s="24"/>
      <c r="AH229" s="24"/>
      <c r="AI229" s="24"/>
      <c r="AJ229" s="23"/>
      <c r="AK229" s="23"/>
      <c r="AL229" s="23"/>
      <c r="AM229" s="23" t="str">
        <f t="shared" si="64"/>
        <v/>
      </c>
      <c r="AN229" s="23" t="str">
        <f t="shared" si="77"/>
        <v/>
      </c>
      <c r="AO229" s="23" t="str">
        <f t="shared" si="65"/>
        <v/>
      </c>
      <c r="AP229" s="23" t="str">
        <f t="shared" si="66"/>
        <v/>
      </c>
      <c r="AQ229" s="24" t="str">
        <f t="array" ref="AQ229">IF(Q229="","",IF(Q229&gt;BU$7,5,(Q229/(MAX(IF(Q$4:Q$1999&lt;BU$7,Q$4:Q$1999))))*5))</f>
        <v/>
      </c>
      <c r="AR229" s="24" t="str">
        <f t="array" ref="AR229">IF(R229="","",IF(R229&gt;BV$7,5,(R229/(MAX(IF(R$4:R$1999&lt;BV$7,R$4:R$1999))))*5))</f>
        <v/>
      </c>
      <c r="AS229" s="24" t="str">
        <f t="array" ref="AS229">IF(S229="","",IF(S229&gt;BW$7,5,(S229/(MAX(IF(S$4:S$1999&lt;BW$7,S$4:S$1999))))*5))</f>
        <v/>
      </c>
      <c r="AT229" s="24" t="str">
        <f t="array" ref="AT229">IF(T229="","",IF(T229&gt;BX$7,5,(T229/(MAX(IF(T$4:T$1999&lt;BX$7,T$4:T$1999))))*5))</f>
        <v/>
      </c>
      <c r="AU229" s="24" t="str">
        <f t="array" ref="AU229">IF(U229="","",IF(U229&gt;BY$7,5,(U229/(MAX(IF(U$4:U$1999&lt;BY$7,U$4:U$1999))))*5))</f>
        <v/>
      </c>
      <c r="AV229" s="24" t="str">
        <f t="array" ref="AV229">IF(V229="","",IF(V229&gt;BZ$7,5,(V229/(MAX(IF(V$4:V$1999&lt;BZ$7,V$4:V$1999))))*5))</f>
        <v/>
      </c>
      <c r="AW229" s="24" t="str">
        <f t="array" ref="AW229">IF(W229="","",IF(W229&gt;CA$7,5,(W229/(MAX(IF(W$4:W$1999&lt;CA$7,W$4:W$1999))))*5))</f>
        <v/>
      </c>
      <c r="AX229" s="24" t="str">
        <f t="array" ref="AX229">IF(X229="","",IF(X229&gt;CB$7,5,(X229/(MAX(IF(X$4:X$1999&lt;CB$7,X$4:X$1999))))*5))</f>
        <v/>
      </c>
      <c r="AY229" s="24" t="str">
        <f t="array" ref="AY229">IF(Y229="","",IF(Y229&gt;CC$7,5,(Y229/(MAX(IF(Y$4:Y$1999&lt;CC$7,Y$4:Y$1999))))*5))</f>
        <v/>
      </c>
      <c r="AZ229" s="24" t="str">
        <f t="array" ref="AZ229">IF(Z229="","",IF(Z229&gt;CD$7,5,(Z229/(MAX(IF(Z$4:Z$1999&lt;CD$7,Z$4:Z$1999))))*5))</f>
        <v/>
      </c>
      <c r="BA229" s="24" t="str">
        <f t="array" ref="BA229">IF(AA229="","",IF(AA229&gt;CE$7,5,(AA229/(MAX(IF(AA$4:AA$1999&lt;CE$7,AA$4:AA$1999))))*5))</f>
        <v/>
      </c>
      <c r="BB229" s="24" t="str">
        <f t="array" ref="BB229">IF(AB229="","",IF(AB229&gt;CF$7,5,(AB229/(MAX(IF(AB$4:AB$1999&lt;CF$7,AB$4:AB$1999))))*5))</f>
        <v/>
      </c>
      <c r="BC229" s="24" t="str">
        <f>IF(AM229="","",IF($AP229='WQ Reference'!$A$12,SUMPRODUCT($AQ229:$BB229,'WQ Reference'!$B$12:$M$12),IF($AP229='WQ Reference'!$A$13,SUMPRODUCT($AQ229:$BB229,'WQ Reference'!$B$13:$M$13),IF($AP229='WQ Reference'!$A$14,SUMPRODUCT($AQ229:$BB229,'WQ Reference'!$B$14:$M$14),IF($AP229='WQ Reference'!$A$15,SUMPRODUCT($AQ229:$BB229,'WQ Reference'!$B$15:$M$15),IF($AP229='WQ Reference'!$A$16,SUMPRODUCT($AQ229:$BB229,'WQ Reference'!$B$16:$M$16),IF($AP229='WQ Reference'!$A$17,SUMPRODUCT($AQ229:$BB229,'WQ Reference'!$B$17:$M$17),"Invalid Watershed")))))))</f>
        <v/>
      </c>
      <c r="BD229" s="24" t="str">
        <f t="array" ref="BD229">IF(AC229="","",IF(AC229&gt;CG$7,5,(AC229/(MAX(IF(AC$4:AC$1999&lt;CG$7,AC$4:AC$1999))))*5))</f>
        <v/>
      </c>
      <c r="BE229" s="24" t="str">
        <f t="array" ref="BE229">IF(AD229="","",IF(AD229&gt;CH$7,5,(AD229/(MAX(IF(AD$4:AD$1999&lt;CH$7,AD$4:AD$1999))))*5))</f>
        <v/>
      </c>
      <c r="BF229" s="24" t="str">
        <f t="array" ref="BF229">IF(AE229="","",IF(AE229&gt;CI$7,5,(AE229/(MAX(IF(AE$4:AE$1999&lt;CI$7,AE$4:AE$1999))))*5))</f>
        <v/>
      </c>
      <c r="BG229" s="24" t="str">
        <f t="shared" si="67"/>
        <v/>
      </c>
      <c r="BH229" s="24" t="str">
        <f t="shared" si="68"/>
        <v/>
      </c>
      <c r="BI229" s="24" t="str">
        <f t="shared" si="69"/>
        <v/>
      </c>
      <c r="BJ229" s="24" t="str">
        <f t="shared" si="70"/>
        <v/>
      </c>
      <c r="BK229" s="24" t="str">
        <f t="shared" si="71"/>
        <v/>
      </c>
      <c r="BL229" s="24" t="str">
        <f t="shared" si="72"/>
        <v/>
      </c>
      <c r="BM229" s="24" t="str">
        <f t="shared" si="73"/>
        <v/>
      </c>
      <c r="BN229" s="24" t="str">
        <f t="shared" si="74"/>
        <v/>
      </c>
      <c r="BO229" s="24" t="str">
        <f t="shared" si="75"/>
        <v/>
      </c>
      <c r="BP229" s="24" t="str">
        <f>IF(AM229="","",SUMPRODUCT(BK229:BO229,'Benefit Weights'!$A$3:$E$3))</f>
        <v/>
      </c>
      <c r="BQ229" s="27" t="str">
        <f t="shared" si="76"/>
        <v/>
      </c>
    </row>
    <row r="230" spans="1:69" x14ac:dyDescent="0.25">
      <c r="A230" s="23"/>
      <c r="B230" s="23"/>
      <c r="C230" s="23"/>
      <c r="D230" s="23"/>
      <c r="E230" s="24"/>
      <c r="F230" s="24"/>
      <c r="G230" s="24"/>
      <c r="H230" s="23"/>
      <c r="I230" s="23"/>
      <c r="J230" s="23"/>
      <c r="K230" s="23"/>
      <c r="L230" s="23"/>
      <c r="M230" s="23"/>
      <c r="N230" s="23"/>
      <c r="O230" s="24"/>
      <c r="P230" s="24"/>
      <c r="Q230" s="24"/>
      <c r="R230" s="24"/>
      <c r="S230" s="24"/>
      <c r="T230" s="24"/>
      <c r="U230" s="24"/>
      <c r="V230" s="24"/>
      <c r="W230" s="24"/>
      <c r="X230" s="24"/>
      <c r="Y230" s="24"/>
      <c r="Z230" s="24"/>
      <c r="AA230" s="24"/>
      <c r="AB230" s="24"/>
      <c r="AC230" s="24"/>
      <c r="AD230" s="24"/>
      <c r="AE230" s="24"/>
      <c r="AF230" s="24"/>
      <c r="AG230" s="24"/>
      <c r="AH230" s="24"/>
      <c r="AI230" s="24"/>
      <c r="AJ230" s="23"/>
      <c r="AK230" s="23"/>
      <c r="AL230" s="23"/>
      <c r="AM230" s="23" t="str">
        <f t="shared" si="64"/>
        <v/>
      </c>
      <c r="AN230" s="23" t="str">
        <f t="shared" si="77"/>
        <v/>
      </c>
      <c r="AO230" s="23" t="str">
        <f t="shared" si="65"/>
        <v/>
      </c>
      <c r="AP230" s="23" t="str">
        <f t="shared" si="66"/>
        <v/>
      </c>
      <c r="AQ230" s="24" t="str">
        <f t="array" ref="AQ230">IF(Q230="","",IF(Q230&gt;BU$7,5,(Q230/(MAX(IF(Q$4:Q$1999&lt;BU$7,Q$4:Q$1999))))*5))</f>
        <v/>
      </c>
      <c r="AR230" s="24" t="str">
        <f t="array" ref="AR230">IF(R230="","",IF(R230&gt;BV$7,5,(R230/(MAX(IF(R$4:R$1999&lt;BV$7,R$4:R$1999))))*5))</f>
        <v/>
      </c>
      <c r="AS230" s="24" t="str">
        <f t="array" ref="AS230">IF(S230="","",IF(S230&gt;BW$7,5,(S230/(MAX(IF(S$4:S$1999&lt;BW$7,S$4:S$1999))))*5))</f>
        <v/>
      </c>
      <c r="AT230" s="24" t="str">
        <f t="array" ref="AT230">IF(T230="","",IF(T230&gt;BX$7,5,(T230/(MAX(IF(T$4:T$1999&lt;BX$7,T$4:T$1999))))*5))</f>
        <v/>
      </c>
      <c r="AU230" s="24" t="str">
        <f t="array" ref="AU230">IF(U230="","",IF(U230&gt;BY$7,5,(U230/(MAX(IF(U$4:U$1999&lt;BY$7,U$4:U$1999))))*5))</f>
        <v/>
      </c>
      <c r="AV230" s="24" t="str">
        <f t="array" ref="AV230">IF(V230="","",IF(V230&gt;BZ$7,5,(V230/(MAX(IF(V$4:V$1999&lt;BZ$7,V$4:V$1999))))*5))</f>
        <v/>
      </c>
      <c r="AW230" s="24" t="str">
        <f t="array" ref="AW230">IF(W230="","",IF(W230&gt;CA$7,5,(W230/(MAX(IF(W$4:W$1999&lt;CA$7,W$4:W$1999))))*5))</f>
        <v/>
      </c>
      <c r="AX230" s="24" t="str">
        <f t="array" ref="AX230">IF(X230="","",IF(X230&gt;CB$7,5,(X230/(MAX(IF(X$4:X$1999&lt;CB$7,X$4:X$1999))))*5))</f>
        <v/>
      </c>
      <c r="AY230" s="24" t="str">
        <f t="array" ref="AY230">IF(Y230="","",IF(Y230&gt;CC$7,5,(Y230/(MAX(IF(Y$4:Y$1999&lt;CC$7,Y$4:Y$1999))))*5))</f>
        <v/>
      </c>
      <c r="AZ230" s="24" t="str">
        <f t="array" ref="AZ230">IF(Z230="","",IF(Z230&gt;CD$7,5,(Z230/(MAX(IF(Z$4:Z$1999&lt;CD$7,Z$4:Z$1999))))*5))</f>
        <v/>
      </c>
      <c r="BA230" s="24" t="str">
        <f t="array" ref="BA230">IF(AA230="","",IF(AA230&gt;CE$7,5,(AA230/(MAX(IF(AA$4:AA$1999&lt;CE$7,AA$4:AA$1999))))*5))</f>
        <v/>
      </c>
      <c r="BB230" s="24" t="str">
        <f t="array" ref="BB230">IF(AB230="","",IF(AB230&gt;CF$7,5,(AB230/(MAX(IF(AB$4:AB$1999&lt;CF$7,AB$4:AB$1999))))*5))</f>
        <v/>
      </c>
      <c r="BC230" s="24" t="str">
        <f>IF(AM230="","",IF($AP230='WQ Reference'!$A$12,SUMPRODUCT($AQ230:$BB230,'WQ Reference'!$B$12:$M$12),IF($AP230='WQ Reference'!$A$13,SUMPRODUCT($AQ230:$BB230,'WQ Reference'!$B$13:$M$13),IF($AP230='WQ Reference'!$A$14,SUMPRODUCT($AQ230:$BB230,'WQ Reference'!$B$14:$M$14),IF($AP230='WQ Reference'!$A$15,SUMPRODUCT($AQ230:$BB230,'WQ Reference'!$B$15:$M$15),IF($AP230='WQ Reference'!$A$16,SUMPRODUCT($AQ230:$BB230,'WQ Reference'!$B$16:$M$16),IF($AP230='WQ Reference'!$A$17,SUMPRODUCT($AQ230:$BB230,'WQ Reference'!$B$17:$M$17),"Invalid Watershed")))))))</f>
        <v/>
      </c>
      <c r="BD230" s="24" t="str">
        <f t="array" ref="BD230">IF(AC230="","",IF(AC230&gt;CG$7,5,(AC230/(MAX(IF(AC$4:AC$1999&lt;CG$7,AC$4:AC$1999))))*5))</f>
        <v/>
      </c>
      <c r="BE230" s="24" t="str">
        <f t="array" ref="BE230">IF(AD230="","",IF(AD230&gt;CH$7,5,(AD230/(MAX(IF(AD$4:AD$1999&lt;CH$7,AD$4:AD$1999))))*5))</f>
        <v/>
      </c>
      <c r="BF230" s="24" t="str">
        <f t="array" ref="BF230">IF(AE230="","",IF(AE230&gt;CI$7,5,(AE230/(MAX(IF(AE$4:AE$1999&lt;CI$7,AE$4:AE$1999))))*5))</f>
        <v/>
      </c>
      <c r="BG230" s="24" t="str">
        <f t="shared" si="67"/>
        <v/>
      </c>
      <c r="BH230" s="24" t="str">
        <f t="shared" si="68"/>
        <v/>
      </c>
      <c r="BI230" s="24" t="str">
        <f t="shared" si="69"/>
        <v/>
      </c>
      <c r="BJ230" s="24" t="str">
        <f t="shared" si="70"/>
        <v/>
      </c>
      <c r="BK230" s="24" t="str">
        <f t="shared" si="71"/>
        <v/>
      </c>
      <c r="BL230" s="24" t="str">
        <f t="shared" si="72"/>
        <v/>
      </c>
      <c r="BM230" s="24" t="str">
        <f t="shared" si="73"/>
        <v/>
      </c>
      <c r="BN230" s="24" t="str">
        <f t="shared" si="74"/>
        <v/>
      </c>
      <c r="BO230" s="24" t="str">
        <f t="shared" si="75"/>
        <v/>
      </c>
      <c r="BP230" s="24" t="str">
        <f>IF(AM230="","",SUMPRODUCT(BK230:BO230,'Benefit Weights'!$A$3:$E$3))</f>
        <v/>
      </c>
      <c r="BQ230" s="27" t="str">
        <f t="shared" si="76"/>
        <v/>
      </c>
    </row>
    <row r="231" spans="1:69" x14ac:dyDescent="0.25">
      <c r="A231" s="23"/>
      <c r="B231" s="23"/>
      <c r="C231" s="23"/>
      <c r="D231" s="23"/>
      <c r="E231" s="24"/>
      <c r="F231" s="24"/>
      <c r="G231" s="24"/>
      <c r="H231" s="23"/>
      <c r="I231" s="23"/>
      <c r="J231" s="23"/>
      <c r="K231" s="23"/>
      <c r="L231" s="23"/>
      <c r="M231" s="23"/>
      <c r="N231" s="23"/>
      <c r="O231" s="24"/>
      <c r="P231" s="24"/>
      <c r="Q231" s="24"/>
      <c r="R231" s="24"/>
      <c r="S231" s="24"/>
      <c r="T231" s="24"/>
      <c r="U231" s="24"/>
      <c r="V231" s="24"/>
      <c r="W231" s="24"/>
      <c r="X231" s="24"/>
      <c r="Y231" s="24"/>
      <c r="Z231" s="24"/>
      <c r="AA231" s="24"/>
      <c r="AB231" s="24"/>
      <c r="AC231" s="24"/>
      <c r="AD231" s="24"/>
      <c r="AE231" s="24"/>
      <c r="AF231" s="24"/>
      <c r="AG231" s="24"/>
      <c r="AH231" s="24"/>
      <c r="AI231" s="24"/>
      <c r="AJ231" s="23"/>
      <c r="AK231" s="23"/>
      <c r="AL231" s="23"/>
      <c r="AM231" s="23" t="str">
        <f t="shared" si="64"/>
        <v/>
      </c>
      <c r="AN231" s="23" t="str">
        <f t="shared" si="77"/>
        <v/>
      </c>
      <c r="AO231" s="23" t="str">
        <f t="shared" si="65"/>
        <v/>
      </c>
      <c r="AP231" s="23" t="str">
        <f t="shared" si="66"/>
        <v/>
      </c>
      <c r="AQ231" s="24" t="str">
        <f t="array" ref="AQ231">IF(Q231="","",IF(Q231&gt;BU$7,5,(Q231/(MAX(IF(Q$4:Q$1999&lt;BU$7,Q$4:Q$1999))))*5))</f>
        <v/>
      </c>
      <c r="AR231" s="24" t="str">
        <f t="array" ref="AR231">IF(R231="","",IF(R231&gt;BV$7,5,(R231/(MAX(IF(R$4:R$1999&lt;BV$7,R$4:R$1999))))*5))</f>
        <v/>
      </c>
      <c r="AS231" s="24" t="str">
        <f t="array" ref="AS231">IF(S231="","",IF(S231&gt;BW$7,5,(S231/(MAX(IF(S$4:S$1999&lt;BW$7,S$4:S$1999))))*5))</f>
        <v/>
      </c>
      <c r="AT231" s="24" t="str">
        <f t="array" ref="AT231">IF(T231="","",IF(T231&gt;BX$7,5,(T231/(MAX(IF(T$4:T$1999&lt;BX$7,T$4:T$1999))))*5))</f>
        <v/>
      </c>
      <c r="AU231" s="24" t="str">
        <f t="array" ref="AU231">IF(U231="","",IF(U231&gt;BY$7,5,(U231/(MAX(IF(U$4:U$1999&lt;BY$7,U$4:U$1999))))*5))</f>
        <v/>
      </c>
      <c r="AV231" s="24" t="str">
        <f t="array" ref="AV231">IF(V231="","",IF(V231&gt;BZ$7,5,(V231/(MAX(IF(V$4:V$1999&lt;BZ$7,V$4:V$1999))))*5))</f>
        <v/>
      </c>
      <c r="AW231" s="24" t="str">
        <f t="array" ref="AW231">IF(W231="","",IF(W231&gt;CA$7,5,(W231/(MAX(IF(W$4:W$1999&lt;CA$7,W$4:W$1999))))*5))</f>
        <v/>
      </c>
      <c r="AX231" s="24" t="str">
        <f t="array" ref="AX231">IF(X231="","",IF(X231&gt;CB$7,5,(X231/(MAX(IF(X$4:X$1999&lt;CB$7,X$4:X$1999))))*5))</f>
        <v/>
      </c>
      <c r="AY231" s="24" t="str">
        <f t="array" ref="AY231">IF(Y231="","",IF(Y231&gt;CC$7,5,(Y231/(MAX(IF(Y$4:Y$1999&lt;CC$7,Y$4:Y$1999))))*5))</f>
        <v/>
      </c>
      <c r="AZ231" s="24" t="str">
        <f t="array" ref="AZ231">IF(Z231="","",IF(Z231&gt;CD$7,5,(Z231/(MAX(IF(Z$4:Z$1999&lt;CD$7,Z$4:Z$1999))))*5))</f>
        <v/>
      </c>
      <c r="BA231" s="24" t="str">
        <f t="array" ref="BA231">IF(AA231="","",IF(AA231&gt;CE$7,5,(AA231/(MAX(IF(AA$4:AA$1999&lt;CE$7,AA$4:AA$1999))))*5))</f>
        <v/>
      </c>
      <c r="BB231" s="24" t="str">
        <f t="array" ref="BB231">IF(AB231="","",IF(AB231&gt;CF$7,5,(AB231/(MAX(IF(AB$4:AB$1999&lt;CF$7,AB$4:AB$1999))))*5))</f>
        <v/>
      </c>
      <c r="BC231" s="24" t="str">
        <f>IF(AM231="","",IF($AP231='WQ Reference'!$A$12,SUMPRODUCT($AQ231:$BB231,'WQ Reference'!$B$12:$M$12),IF($AP231='WQ Reference'!$A$13,SUMPRODUCT($AQ231:$BB231,'WQ Reference'!$B$13:$M$13),IF($AP231='WQ Reference'!$A$14,SUMPRODUCT($AQ231:$BB231,'WQ Reference'!$B$14:$M$14),IF($AP231='WQ Reference'!$A$15,SUMPRODUCT($AQ231:$BB231,'WQ Reference'!$B$15:$M$15),IF($AP231='WQ Reference'!$A$16,SUMPRODUCT($AQ231:$BB231,'WQ Reference'!$B$16:$M$16),IF($AP231='WQ Reference'!$A$17,SUMPRODUCT($AQ231:$BB231,'WQ Reference'!$B$17:$M$17),"Invalid Watershed")))))))</f>
        <v/>
      </c>
      <c r="BD231" s="24" t="str">
        <f t="array" ref="BD231">IF(AC231="","",IF(AC231&gt;CG$7,5,(AC231/(MAX(IF(AC$4:AC$1999&lt;CG$7,AC$4:AC$1999))))*5))</f>
        <v/>
      </c>
      <c r="BE231" s="24" t="str">
        <f t="array" ref="BE231">IF(AD231="","",IF(AD231&gt;CH$7,5,(AD231/(MAX(IF(AD$4:AD$1999&lt;CH$7,AD$4:AD$1999))))*5))</f>
        <v/>
      </c>
      <c r="BF231" s="24" t="str">
        <f t="array" ref="BF231">IF(AE231="","",IF(AE231&gt;CI$7,5,(AE231/(MAX(IF(AE$4:AE$1999&lt;CI$7,AE$4:AE$1999))))*5))</f>
        <v/>
      </c>
      <c r="BG231" s="24" t="str">
        <f t="shared" si="67"/>
        <v/>
      </c>
      <c r="BH231" s="24" t="str">
        <f t="shared" si="68"/>
        <v/>
      </c>
      <c r="BI231" s="24" t="str">
        <f t="shared" si="69"/>
        <v/>
      </c>
      <c r="BJ231" s="24" t="str">
        <f t="shared" si="70"/>
        <v/>
      </c>
      <c r="BK231" s="24" t="str">
        <f t="shared" si="71"/>
        <v/>
      </c>
      <c r="BL231" s="24" t="str">
        <f t="shared" si="72"/>
        <v/>
      </c>
      <c r="BM231" s="24" t="str">
        <f t="shared" si="73"/>
        <v/>
      </c>
      <c r="BN231" s="24" t="str">
        <f t="shared" si="74"/>
        <v/>
      </c>
      <c r="BO231" s="24" t="str">
        <f t="shared" si="75"/>
        <v/>
      </c>
      <c r="BP231" s="24" t="str">
        <f>IF(AM231="","",SUMPRODUCT(BK231:BO231,'Benefit Weights'!$A$3:$E$3))</f>
        <v/>
      </c>
      <c r="BQ231" s="27" t="str">
        <f t="shared" si="76"/>
        <v/>
      </c>
    </row>
    <row r="232" spans="1:69" x14ac:dyDescent="0.25">
      <c r="A232" s="23"/>
      <c r="B232" s="23"/>
      <c r="C232" s="23"/>
      <c r="D232" s="23"/>
      <c r="E232" s="24"/>
      <c r="F232" s="24"/>
      <c r="G232" s="24"/>
      <c r="H232" s="23"/>
      <c r="I232" s="23"/>
      <c r="J232" s="23"/>
      <c r="K232" s="23"/>
      <c r="L232" s="23"/>
      <c r="M232" s="23"/>
      <c r="N232" s="23"/>
      <c r="O232" s="24"/>
      <c r="P232" s="24"/>
      <c r="Q232" s="24"/>
      <c r="R232" s="24"/>
      <c r="S232" s="24"/>
      <c r="T232" s="24"/>
      <c r="U232" s="24"/>
      <c r="V232" s="24"/>
      <c r="W232" s="24"/>
      <c r="X232" s="24"/>
      <c r="Y232" s="24"/>
      <c r="Z232" s="24"/>
      <c r="AA232" s="24"/>
      <c r="AB232" s="24"/>
      <c r="AC232" s="24"/>
      <c r="AD232" s="24"/>
      <c r="AE232" s="24"/>
      <c r="AF232" s="24"/>
      <c r="AG232" s="24"/>
      <c r="AH232" s="24"/>
      <c r="AI232" s="24"/>
      <c r="AJ232" s="23"/>
      <c r="AK232" s="23"/>
      <c r="AL232" s="23"/>
      <c r="AM232" s="23" t="str">
        <f t="shared" si="64"/>
        <v/>
      </c>
      <c r="AN232" s="23" t="str">
        <f t="shared" si="77"/>
        <v/>
      </c>
      <c r="AO232" s="23" t="str">
        <f t="shared" si="65"/>
        <v/>
      </c>
      <c r="AP232" s="23" t="str">
        <f t="shared" si="66"/>
        <v/>
      </c>
      <c r="AQ232" s="24" t="str">
        <f t="array" ref="AQ232">IF(Q232="","",IF(Q232&gt;BU$7,5,(Q232/(MAX(IF(Q$4:Q$1999&lt;BU$7,Q$4:Q$1999))))*5))</f>
        <v/>
      </c>
      <c r="AR232" s="24" t="str">
        <f t="array" ref="AR232">IF(R232="","",IF(R232&gt;BV$7,5,(R232/(MAX(IF(R$4:R$1999&lt;BV$7,R$4:R$1999))))*5))</f>
        <v/>
      </c>
      <c r="AS232" s="24" t="str">
        <f t="array" ref="AS232">IF(S232="","",IF(S232&gt;BW$7,5,(S232/(MAX(IF(S$4:S$1999&lt;BW$7,S$4:S$1999))))*5))</f>
        <v/>
      </c>
      <c r="AT232" s="24" t="str">
        <f t="array" ref="AT232">IF(T232="","",IF(T232&gt;BX$7,5,(T232/(MAX(IF(T$4:T$1999&lt;BX$7,T$4:T$1999))))*5))</f>
        <v/>
      </c>
      <c r="AU232" s="24" t="str">
        <f t="array" ref="AU232">IF(U232="","",IF(U232&gt;BY$7,5,(U232/(MAX(IF(U$4:U$1999&lt;BY$7,U$4:U$1999))))*5))</f>
        <v/>
      </c>
      <c r="AV232" s="24" t="str">
        <f t="array" ref="AV232">IF(V232="","",IF(V232&gt;BZ$7,5,(V232/(MAX(IF(V$4:V$1999&lt;BZ$7,V$4:V$1999))))*5))</f>
        <v/>
      </c>
      <c r="AW232" s="24" t="str">
        <f t="array" ref="AW232">IF(W232="","",IF(W232&gt;CA$7,5,(W232/(MAX(IF(W$4:W$1999&lt;CA$7,W$4:W$1999))))*5))</f>
        <v/>
      </c>
      <c r="AX232" s="24" t="str">
        <f t="array" ref="AX232">IF(X232="","",IF(X232&gt;CB$7,5,(X232/(MAX(IF(X$4:X$1999&lt;CB$7,X$4:X$1999))))*5))</f>
        <v/>
      </c>
      <c r="AY232" s="24" t="str">
        <f t="array" ref="AY232">IF(Y232="","",IF(Y232&gt;CC$7,5,(Y232/(MAX(IF(Y$4:Y$1999&lt;CC$7,Y$4:Y$1999))))*5))</f>
        <v/>
      </c>
      <c r="AZ232" s="24" t="str">
        <f t="array" ref="AZ232">IF(Z232="","",IF(Z232&gt;CD$7,5,(Z232/(MAX(IF(Z$4:Z$1999&lt;CD$7,Z$4:Z$1999))))*5))</f>
        <v/>
      </c>
      <c r="BA232" s="24" t="str">
        <f t="array" ref="BA232">IF(AA232="","",IF(AA232&gt;CE$7,5,(AA232/(MAX(IF(AA$4:AA$1999&lt;CE$7,AA$4:AA$1999))))*5))</f>
        <v/>
      </c>
      <c r="BB232" s="24" t="str">
        <f t="array" ref="BB232">IF(AB232="","",IF(AB232&gt;CF$7,5,(AB232/(MAX(IF(AB$4:AB$1999&lt;CF$7,AB$4:AB$1999))))*5))</f>
        <v/>
      </c>
      <c r="BC232" s="24" t="str">
        <f>IF(AM232="","",IF($AP232='WQ Reference'!$A$12,SUMPRODUCT($AQ232:$BB232,'WQ Reference'!$B$12:$M$12),IF($AP232='WQ Reference'!$A$13,SUMPRODUCT($AQ232:$BB232,'WQ Reference'!$B$13:$M$13),IF($AP232='WQ Reference'!$A$14,SUMPRODUCT($AQ232:$BB232,'WQ Reference'!$B$14:$M$14),IF($AP232='WQ Reference'!$A$15,SUMPRODUCT($AQ232:$BB232,'WQ Reference'!$B$15:$M$15),IF($AP232='WQ Reference'!$A$16,SUMPRODUCT($AQ232:$BB232,'WQ Reference'!$B$16:$M$16),IF($AP232='WQ Reference'!$A$17,SUMPRODUCT($AQ232:$BB232,'WQ Reference'!$B$17:$M$17),"Invalid Watershed")))))))</f>
        <v/>
      </c>
      <c r="BD232" s="24" t="str">
        <f t="array" ref="BD232">IF(AC232="","",IF(AC232&gt;CG$7,5,(AC232/(MAX(IF(AC$4:AC$1999&lt;CG$7,AC$4:AC$1999))))*5))</f>
        <v/>
      </c>
      <c r="BE232" s="24" t="str">
        <f t="array" ref="BE232">IF(AD232="","",IF(AD232&gt;CH$7,5,(AD232/(MAX(IF(AD$4:AD$1999&lt;CH$7,AD$4:AD$1999))))*5))</f>
        <v/>
      </c>
      <c r="BF232" s="24" t="str">
        <f t="array" ref="BF232">IF(AE232="","",IF(AE232&gt;CI$7,5,(AE232/(MAX(IF(AE$4:AE$1999&lt;CI$7,AE$4:AE$1999))))*5))</f>
        <v/>
      </c>
      <c r="BG232" s="24" t="str">
        <f t="shared" si="67"/>
        <v/>
      </c>
      <c r="BH232" s="24" t="str">
        <f t="shared" si="68"/>
        <v/>
      </c>
      <c r="BI232" s="24" t="str">
        <f t="shared" si="69"/>
        <v/>
      </c>
      <c r="BJ232" s="24" t="str">
        <f t="shared" si="70"/>
        <v/>
      </c>
      <c r="BK232" s="24" t="str">
        <f t="shared" si="71"/>
        <v/>
      </c>
      <c r="BL232" s="24" t="str">
        <f t="shared" si="72"/>
        <v/>
      </c>
      <c r="BM232" s="24" t="str">
        <f t="shared" si="73"/>
        <v/>
      </c>
      <c r="BN232" s="24" t="str">
        <f t="shared" si="74"/>
        <v/>
      </c>
      <c r="BO232" s="24" t="str">
        <f t="shared" si="75"/>
        <v/>
      </c>
      <c r="BP232" s="24" t="str">
        <f>IF(AM232="","",SUMPRODUCT(BK232:BO232,'Benefit Weights'!$A$3:$E$3))</f>
        <v/>
      </c>
      <c r="BQ232" s="27" t="str">
        <f t="shared" si="76"/>
        <v/>
      </c>
    </row>
    <row r="233" spans="1:69" x14ac:dyDescent="0.25">
      <c r="A233" s="23"/>
      <c r="B233" s="23"/>
      <c r="C233" s="23"/>
      <c r="D233" s="23"/>
      <c r="E233" s="24"/>
      <c r="F233" s="24"/>
      <c r="G233" s="24"/>
      <c r="H233" s="23"/>
      <c r="I233" s="23"/>
      <c r="J233" s="23"/>
      <c r="K233" s="23"/>
      <c r="L233" s="23"/>
      <c r="M233" s="23"/>
      <c r="N233" s="23"/>
      <c r="O233" s="24"/>
      <c r="P233" s="24"/>
      <c r="Q233" s="24"/>
      <c r="R233" s="24"/>
      <c r="S233" s="24"/>
      <c r="T233" s="24"/>
      <c r="U233" s="24"/>
      <c r="V233" s="24"/>
      <c r="W233" s="24"/>
      <c r="X233" s="24"/>
      <c r="Y233" s="24"/>
      <c r="Z233" s="24"/>
      <c r="AA233" s="24"/>
      <c r="AB233" s="24"/>
      <c r="AC233" s="24"/>
      <c r="AD233" s="24"/>
      <c r="AE233" s="24"/>
      <c r="AF233" s="24"/>
      <c r="AG233" s="24"/>
      <c r="AH233" s="24"/>
      <c r="AI233" s="24"/>
      <c r="AJ233" s="23"/>
      <c r="AK233" s="23"/>
      <c r="AL233" s="23"/>
      <c r="AM233" s="23" t="str">
        <f t="shared" si="64"/>
        <v/>
      </c>
      <c r="AN233" s="23" t="str">
        <f t="shared" si="77"/>
        <v/>
      </c>
      <c r="AO233" s="23" t="str">
        <f t="shared" si="65"/>
        <v/>
      </c>
      <c r="AP233" s="23" t="str">
        <f t="shared" si="66"/>
        <v/>
      </c>
      <c r="AQ233" s="24" t="str">
        <f t="array" ref="AQ233">IF(Q233="","",IF(Q233&gt;BU$7,5,(Q233/(MAX(IF(Q$4:Q$1999&lt;BU$7,Q$4:Q$1999))))*5))</f>
        <v/>
      </c>
      <c r="AR233" s="24" t="str">
        <f t="array" ref="AR233">IF(R233="","",IF(R233&gt;BV$7,5,(R233/(MAX(IF(R$4:R$1999&lt;BV$7,R$4:R$1999))))*5))</f>
        <v/>
      </c>
      <c r="AS233" s="24" t="str">
        <f t="array" ref="AS233">IF(S233="","",IF(S233&gt;BW$7,5,(S233/(MAX(IF(S$4:S$1999&lt;BW$7,S$4:S$1999))))*5))</f>
        <v/>
      </c>
      <c r="AT233" s="24" t="str">
        <f t="array" ref="AT233">IF(T233="","",IF(T233&gt;BX$7,5,(T233/(MAX(IF(T$4:T$1999&lt;BX$7,T$4:T$1999))))*5))</f>
        <v/>
      </c>
      <c r="AU233" s="24" t="str">
        <f t="array" ref="AU233">IF(U233="","",IF(U233&gt;BY$7,5,(U233/(MAX(IF(U$4:U$1999&lt;BY$7,U$4:U$1999))))*5))</f>
        <v/>
      </c>
      <c r="AV233" s="24" t="str">
        <f t="array" ref="AV233">IF(V233="","",IF(V233&gt;BZ$7,5,(V233/(MAX(IF(V$4:V$1999&lt;BZ$7,V$4:V$1999))))*5))</f>
        <v/>
      </c>
      <c r="AW233" s="24" t="str">
        <f t="array" ref="AW233">IF(W233="","",IF(W233&gt;CA$7,5,(W233/(MAX(IF(W$4:W$1999&lt;CA$7,W$4:W$1999))))*5))</f>
        <v/>
      </c>
      <c r="AX233" s="24" t="str">
        <f t="array" ref="AX233">IF(X233="","",IF(X233&gt;CB$7,5,(X233/(MAX(IF(X$4:X$1999&lt;CB$7,X$4:X$1999))))*5))</f>
        <v/>
      </c>
      <c r="AY233" s="24" t="str">
        <f t="array" ref="AY233">IF(Y233="","",IF(Y233&gt;CC$7,5,(Y233/(MAX(IF(Y$4:Y$1999&lt;CC$7,Y$4:Y$1999))))*5))</f>
        <v/>
      </c>
      <c r="AZ233" s="24" t="str">
        <f t="array" ref="AZ233">IF(Z233="","",IF(Z233&gt;CD$7,5,(Z233/(MAX(IF(Z$4:Z$1999&lt;CD$7,Z$4:Z$1999))))*5))</f>
        <v/>
      </c>
      <c r="BA233" s="24" t="str">
        <f t="array" ref="BA233">IF(AA233="","",IF(AA233&gt;CE$7,5,(AA233/(MAX(IF(AA$4:AA$1999&lt;CE$7,AA$4:AA$1999))))*5))</f>
        <v/>
      </c>
      <c r="BB233" s="24" t="str">
        <f t="array" ref="BB233">IF(AB233="","",IF(AB233&gt;CF$7,5,(AB233/(MAX(IF(AB$4:AB$1999&lt;CF$7,AB$4:AB$1999))))*5))</f>
        <v/>
      </c>
      <c r="BC233" s="24" t="str">
        <f>IF(AM233="","",IF($AP233='WQ Reference'!$A$12,SUMPRODUCT($AQ233:$BB233,'WQ Reference'!$B$12:$M$12),IF($AP233='WQ Reference'!$A$13,SUMPRODUCT($AQ233:$BB233,'WQ Reference'!$B$13:$M$13),IF($AP233='WQ Reference'!$A$14,SUMPRODUCT($AQ233:$BB233,'WQ Reference'!$B$14:$M$14),IF($AP233='WQ Reference'!$A$15,SUMPRODUCT($AQ233:$BB233,'WQ Reference'!$B$15:$M$15),IF($AP233='WQ Reference'!$A$16,SUMPRODUCT($AQ233:$BB233,'WQ Reference'!$B$16:$M$16),IF($AP233='WQ Reference'!$A$17,SUMPRODUCT($AQ233:$BB233,'WQ Reference'!$B$17:$M$17),"Invalid Watershed")))))))</f>
        <v/>
      </c>
      <c r="BD233" s="24" t="str">
        <f t="array" ref="BD233">IF(AC233="","",IF(AC233&gt;CG$7,5,(AC233/(MAX(IF(AC$4:AC$1999&lt;CG$7,AC$4:AC$1999))))*5))</f>
        <v/>
      </c>
      <c r="BE233" s="24" t="str">
        <f t="array" ref="BE233">IF(AD233="","",IF(AD233&gt;CH$7,5,(AD233/(MAX(IF(AD$4:AD$1999&lt;CH$7,AD$4:AD$1999))))*5))</f>
        <v/>
      </c>
      <c r="BF233" s="24" t="str">
        <f t="array" ref="BF233">IF(AE233="","",IF(AE233&gt;CI$7,5,(AE233/(MAX(IF(AE$4:AE$1999&lt;CI$7,AE$4:AE$1999))))*5))</f>
        <v/>
      </c>
      <c r="BG233" s="24" t="str">
        <f t="shared" si="67"/>
        <v/>
      </c>
      <c r="BH233" s="24" t="str">
        <f t="shared" si="68"/>
        <v/>
      </c>
      <c r="BI233" s="24" t="str">
        <f t="shared" si="69"/>
        <v/>
      </c>
      <c r="BJ233" s="24" t="str">
        <f t="shared" si="70"/>
        <v/>
      </c>
      <c r="BK233" s="24" t="str">
        <f t="shared" si="71"/>
        <v/>
      </c>
      <c r="BL233" s="24" t="str">
        <f t="shared" si="72"/>
        <v/>
      </c>
      <c r="BM233" s="24" t="str">
        <f t="shared" si="73"/>
        <v/>
      </c>
      <c r="BN233" s="24" t="str">
        <f t="shared" si="74"/>
        <v/>
      </c>
      <c r="BO233" s="24" t="str">
        <f t="shared" si="75"/>
        <v/>
      </c>
      <c r="BP233" s="24" t="str">
        <f>IF(AM233="","",SUMPRODUCT(BK233:BO233,'Benefit Weights'!$A$3:$E$3))</f>
        <v/>
      </c>
      <c r="BQ233" s="27" t="str">
        <f t="shared" si="76"/>
        <v/>
      </c>
    </row>
    <row r="234" spans="1:69" x14ac:dyDescent="0.25">
      <c r="A234" s="23"/>
      <c r="B234" s="23"/>
      <c r="C234" s="23"/>
      <c r="D234" s="23"/>
      <c r="E234" s="24"/>
      <c r="F234" s="24"/>
      <c r="G234" s="24"/>
      <c r="H234" s="23"/>
      <c r="I234" s="23"/>
      <c r="J234" s="23"/>
      <c r="K234" s="23"/>
      <c r="L234" s="23"/>
      <c r="M234" s="23"/>
      <c r="N234" s="23"/>
      <c r="O234" s="24"/>
      <c r="P234" s="24"/>
      <c r="Q234" s="24"/>
      <c r="R234" s="24"/>
      <c r="S234" s="24"/>
      <c r="T234" s="24"/>
      <c r="U234" s="24"/>
      <c r="V234" s="24"/>
      <c r="W234" s="24"/>
      <c r="X234" s="24"/>
      <c r="Y234" s="24"/>
      <c r="Z234" s="24"/>
      <c r="AA234" s="24"/>
      <c r="AB234" s="24"/>
      <c r="AC234" s="24"/>
      <c r="AD234" s="24"/>
      <c r="AE234" s="24"/>
      <c r="AF234" s="24"/>
      <c r="AG234" s="24"/>
      <c r="AH234" s="24"/>
      <c r="AI234" s="24"/>
      <c r="AJ234" s="23"/>
      <c r="AK234" s="23"/>
      <c r="AL234" s="23"/>
      <c r="AM234" s="23" t="str">
        <f t="shared" si="64"/>
        <v/>
      </c>
      <c r="AN234" s="23" t="str">
        <f t="shared" si="77"/>
        <v/>
      </c>
      <c r="AO234" s="23" t="str">
        <f t="shared" si="65"/>
        <v/>
      </c>
      <c r="AP234" s="23" t="str">
        <f t="shared" si="66"/>
        <v/>
      </c>
      <c r="AQ234" s="24" t="str">
        <f t="array" ref="AQ234">IF(Q234="","",IF(Q234&gt;BU$7,5,(Q234/(MAX(IF(Q$4:Q$1999&lt;BU$7,Q$4:Q$1999))))*5))</f>
        <v/>
      </c>
      <c r="AR234" s="24" t="str">
        <f t="array" ref="AR234">IF(R234="","",IF(R234&gt;BV$7,5,(R234/(MAX(IF(R$4:R$1999&lt;BV$7,R$4:R$1999))))*5))</f>
        <v/>
      </c>
      <c r="AS234" s="24" t="str">
        <f t="array" ref="AS234">IF(S234="","",IF(S234&gt;BW$7,5,(S234/(MAX(IF(S$4:S$1999&lt;BW$7,S$4:S$1999))))*5))</f>
        <v/>
      </c>
      <c r="AT234" s="24" t="str">
        <f t="array" ref="AT234">IF(T234="","",IF(T234&gt;BX$7,5,(T234/(MAX(IF(T$4:T$1999&lt;BX$7,T$4:T$1999))))*5))</f>
        <v/>
      </c>
      <c r="AU234" s="24" t="str">
        <f t="array" ref="AU234">IF(U234="","",IF(U234&gt;BY$7,5,(U234/(MAX(IF(U$4:U$1999&lt;BY$7,U$4:U$1999))))*5))</f>
        <v/>
      </c>
      <c r="AV234" s="24" t="str">
        <f t="array" ref="AV234">IF(V234="","",IF(V234&gt;BZ$7,5,(V234/(MAX(IF(V$4:V$1999&lt;BZ$7,V$4:V$1999))))*5))</f>
        <v/>
      </c>
      <c r="AW234" s="24" t="str">
        <f t="array" ref="AW234">IF(W234="","",IF(W234&gt;CA$7,5,(W234/(MAX(IF(W$4:W$1999&lt;CA$7,W$4:W$1999))))*5))</f>
        <v/>
      </c>
      <c r="AX234" s="24" t="str">
        <f t="array" ref="AX234">IF(X234="","",IF(X234&gt;CB$7,5,(X234/(MAX(IF(X$4:X$1999&lt;CB$7,X$4:X$1999))))*5))</f>
        <v/>
      </c>
      <c r="AY234" s="24" t="str">
        <f t="array" ref="AY234">IF(Y234="","",IF(Y234&gt;CC$7,5,(Y234/(MAX(IF(Y$4:Y$1999&lt;CC$7,Y$4:Y$1999))))*5))</f>
        <v/>
      </c>
      <c r="AZ234" s="24" t="str">
        <f t="array" ref="AZ234">IF(Z234="","",IF(Z234&gt;CD$7,5,(Z234/(MAX(IF(Z$4:Z$1999&lt;CD$7,Z$4:Z$1999))))*5))</f>
        <v/>
      </c>
      <c r="BA234" s="24" t="str">
        <f t="array" ref="BA234">IF(AA234="","",IF(AA234&gt;CE$7,5,(AA234/(MAX(IF(AA$4:AA$1999&lt;CE$7,AA$4:AA$1999))))*5))</f>
        <v/>
      </c>
      <c r="BB234" s="24" t="str">
        <f t="array" ref="BB234">IF(AB234="","",IF(AB234&gt;CF$7,5,(AB234/(MAX(IF(AB$4:AB$1999&lt;CF$7,AB$4:AB$1999))))*5))</f>
        <v/>
      </c>
      <c r="BC234" s="24" t="str">
        <f>IF(AM234="","",IF($AP234='WQ Reference'!$A$12,SUMPRODUCT($AQ234:$BB234,'WQ Reference'!$B$12:$M$12),IF($AP234='WQ Reference'!$A$13,SUMPRODUCT($AQ234:$BB234,'WQ Reference'!$B$13:$M$13),IF($AP234='WQ Reference'!$A$14,SUMPRODUCT($AQ234:$BB234,'WQ Reference'!$B$14:$M$14),IF($AP234='WQ Reference'!$A$15,SUMPRODUCT($AQ234:$BB234,'WQ Reference'!$B$15:$M$15),IF($AP234='WQ Reference'!$A$16,SUMPRODUCT($AQ234:$BB234,'WQ Reference'!$B$16:$M$16),IF($AP234='WQ Reference'!$A$17,SUMPRODUCT($AQ234:$BB234,'WQ Reference'!$B$17:$M$17),"Invalid Watershed")))))))</f>
        <v/>
      </c>
      <c r="BD234" s="24" t="str">
        <f t="array" ref="BD234">IF(AC234="","",IF(AC234&gt;CG$7,5,(AC234/(MAX(IF(AC$4:AC$1999&lt;CG$7,AC$4:AC$1999))))*5))</f>
        <v/>
      </c>
      <c r="BE234" s="24" t="str">
        <f t="array" ref="BE234">IF(AD234="","",IF(AD234&gt;CH$7,5,(AD234/(MAX(IF(AD$4:AD$1999&lt;CH$7,AD$4:AD$1999))))*5))</f>
        <v/>
      </c>
      <c r="BF234" s="24" t="str">
        <f t="array" ref="BF234">IF(AE234="","",IF(AE234&gt;CI$7,5,(AE234/(MAX(IF(AE$4:AE$1999&lt;CI$7,AE$4:AE$1999))))*5))</f>
        <v/>
      </c>
      <c r="BG234" s="24" t="str">
        <f t="shared" si="67"/>
        <v/>
      </c>
      <c r="BH234" s="24" t="str">
        <f t="shared" si="68"/>
        <v/>
      </c>
      <c r="BI234" s="24" t="str">
        <f t="shared" si="69"/>
        <v/>
      </c>
      <c r="BJ234" s="24" t="str">
        <f t="shared" si="70"/>
        <v/>
      </c>
      <c r="BK234" s="24" t="str">
        <f t="shared" si="71"/>
        <v/>
      </c>
      <c r="BL234" s="24" t="str">
        <f t="shared" si="72"/>
        <v/>
      </c>
      <c r="BM234" s="24" t="str">
        <f t="shared" si="73"/>
        <v/>
      </c>
      <c r="BN234" s="24" t="str">
        <f t="shared" si="74"/>
        <v/>
      </c>
      <c r="BO234" s="24" t="str">
        <f t="shared" si="75"/>
        <v/>
      </c>
      <c r="BP234" s="24" t="str">
        <f>IF(AM234="","",SUMPRODUCT(BK234:BO234,'Benefit Weights'!$A$3:$E$3))</f>
        <v/>
      </c>
      <c r="BQ234" s="27" t="str">
        <f t="shared" si="76"/>
        <v/>
      </c>
    </row>
    <row r="235" spans="1:69" x14ac:dyDescent="0.25">
      <c r="A235" s="23"/>
      <c r="B235" s="23"/>
      <c r="C235" s="23"/>
      <c r="D235" s="23"/>
      <c r="E235" s="24"/>
      <c r="F235" s="24"/>
      <c r="G235" s="24"/>
      <c r="H235" s="23"/>
      <c r="I235" s="23"/>
      <c r="J235" s="23"/>
      <c r="K235" s="23"/>
      <c r="L235" s="23"/>
      <c r="M235" s="23"/>
      <c r="N235" s="23"/>
      <c r="O235" s="24"/>
      <c r="P235" s="24"/>
      <c r="Q235" s="24"/>
      <c r="R235" s="24"/>
      <c r="S235" s="24"/>
      <c r="T235" s="24"/>
      <c r="U235" s="24"/>
      <c r="V235" s="24"/>
      <c r="W235" s="24"/>
      <c r="X235" s="24"/>
      <c r="Y235" s="24"/>
      <c r="Z235" s="24"/>
      <c r="AA235" s="24"/>
      <c r="AB235" s="24"/>
      <c r="AC235" s="24"/>
      <c r="AD235" s="24"/>
      <c r="AE235" s="24"/>
      <c r="AF235" s="24"/>
      <c r="AG235" s="24"/>
      <c r="AH235" s="24"/>
      <c r="AI235" s="24"/>
      <c r="AJ235" s="23"/>
      <c r="AK235" s="23"/>
      <c r="AL235" s="23"/>
      <c r="AM235" s="23" t="str">
        <f t="shared" si="64"/>
        <v/>
      </c>
      <c r="AN235" s="23" t="str">
        <f t="shared" si="77"/>
        <v/>
      </c>
      <c r="AO235" s="23" t="str">
        <f t="shared" si="65"/>
        <v/>
      </c>
      <c r="AP235" s="23" t="str">
        <f t="shared" si="66"/>
        <v/>
      </c>
      <c r="AQ235" s="24" t="str">
        <f t="array" ref="AQ235">IF(Q235="","",IF(Q235&gt;BU$7,5,(Q235/(MAX(IF(Q$4:Q$1999&lt;BU$7,Q$4:Q$1999))))*5))</f>
        <v/>
      </c>
      <c r="AR235" s="24" t="str">
        <f t="array" ref="AR235">IF(R235="","",IF(R235&gt;BV$7,5,(R235/(MAX(IF(R$4:R$1999&lt;BV$7,R$4:R$1999))))*5))</f>
        <v/>
      </c>
      <c r="AS235" s="24" t="str">
        <f t="array" ref="AS235">IF(S235="","",IF(S235&gt;BW$7,5,(S235/(MAX(IF(S$4:S$1999&lt;BW$7,S$4:S$1999))))*5))</f>
        <v/>
      </c>
      <c r="AT235" s="24" t="str">
        <f t="array" ref="AT235">IF(T235="","",IF(T235&gt;BX$7,5,(T235/(MAX(IF(T$4:T$1999&lt;BX$7,T$4:T$1999))))*5))</f>
        <v/>
      </c>
      <c r="AU235" s="24" t="str">
        <f t="array" ref="AU235">IF(U235="","",IF(U235&gt;BY$7,5,(U235/(MAX(IF(U$4:U$1999&lt;BY$7,U$4:U$1999))))*5))</f>
        <v/>
      </c>
      <c r="AV235" s="24" t="str">
        <f t="array" ref="AV235">IF(V235="","",IF(V235&gt;BZ$7,5,(V235/(MAX(IF(V$4:V$1999&lt;BZ$7,V$4:V$1999))))*5))</f>
        <v/>
      </c>
      <c r="AW235" s="24" t="str">
        <f t="array" ref="AW235">IF(W235="","",IF(W235&gt;CA$7,5,(W235/(MAX(IF(W$4:W$1999&lt;CA$7,W$4:W$1999))))*5))</f>
        <v/>
      </c>
      <c r="AX235" s="24" t="str">
        <f t="array" ref="AX235">IF(X235="","",IF(X235&gt;CB$7,5,(X235/(MAX(IF(X$4:X$1999&lt;CB$7,X$4:X$1999))))*5))</f>
        <v/>
      </c>
      <c r="AY235" s="24" t="str">
        <f t="array" ref="AY235">IF(Y235="","",IF(Y235&gt;CC$7,5,(Y235/(MAX(IF(Y$4:Y$1999&lt;CC$7,Y$4:Y$1999))))*5))</f>
        <v/>
      </c>
      <c r="AZ235" s="24" t="str">
        <f t="array" ref="AZ235">IF(Z235="","",IF(Z235&gt;CD$7,5,(Z235/(MAX(IF(Z$4:Z$1999&lt;CD$7,Z$4:Z$1999))))*5))</f>
        <v/>
      </c>
      <c r="BA235" s="24" t="str">
        <f t="array" ref="BA235">IF(AA235="","",IF(AA235&gt;CE$7,5,(AA235/(MAX(IF(AA$4:AA$1999&lt;CE$7,AA$4:AA$1999))))*5))</f>
        <v/>
      </c>
      <c r="BB235" s="24" t="str">
        <f t="array" ref="BB235">IF(AB235="","",IF(AB235&gt;CF$7,5,(AB235/(MAX(IF(AB$4:AB$1999&lt;CF$7,AB$4:AB$1999))))*5))</f>
        <v/>
      </c>
      <c r="BC235" s="24" t="str">
        <f>IF(AM235="","",IF($AP235='WQ Reference'!$A$12,SUMPRODUCT($AQ235:$BB235,'WQ Reference'!$B$12:$M$12),IF($AP235='WQ Reference'!$A$13,SUMPRODUCT($AQ235:$BB235,'WQ Reference'!$B$13:$M$13),IF($AP235='WQ Reference'!$A$14,SUMPRODUCT($AQ235:$BB235,'WQ Reference'!$B$14:$M$14),IF($AP235='WQ Reference'!$A$15,SUMPRODUCT($AQ235:$BB235,'WQ Reference'!$B$15:$M$15),IF($AP235='WQ Reference'!$A$16,SUMPRODUCT($AQ235:$BB235,'WQ Reference'!$B$16:$M$16),IF($AP235='WQ Reference'!$A$17,SUMPRODUCT($AQ235:$BB235,'WQ Reference'!$B$17:$M$17),"Invalid Watershed")))))))</f>
        <v/>
      </c>
      <c r="BD235" s="24" t="str">
        <f t="array" ref="BD235">IF(AC235="","",IF(AC235&gt;CG$7,5,(AC235/(MAX(IF(AC$4:AC$1999&lt;CG$7,AC$4:AC$1999))))*5))</f>
        <v/>
      </c>
      <c r="BE235" s="24" t="str">
        <f t="array" ref="BE235">IF(AD235="","",IF(AD235&gt;CH$7,5,(AD235/(MAX(IF(AD$4:AD$1999&lt;CH$7,AD$4:AD$1999))))*5))</f>
        <v/>
      </c>
      <c r="BF235" s="24" t="str">
        <f t="array" ref="BF235">IF(AE235="","",IF(AE235&gt;CI$7,5,(AE235/(MAX(IF(AE$4:AE$1999&lt;CI$7,AE$4:AE$1999))))*5))</f>
        <v/>
      </c>
      <c r="BG235" s="24" t="str">
        <f t="shared" si="67"/>
        <v/>
      </c>
      <c r="BH235" s="24" t="str">
        <f t="shared" si="68"/>
        <v/>
      </c>
      <c r="BI235" s="24" t="str">
        <f t="shared" si="69"/>
        <v/>
      </c>
      <c r="BJ235" s="24" t="str">
        <f t="shared" si="70"/>
        <v/>
      </c>
      <c r="BK235" s="24" t="str">
        <f t="shared" si="71"/>
        <v/>
      </c>
      <c r="BL235" s="24" t="str">
        <f t="shared" si="72"/>
        <v/>
      </c>
      <c r="BM235" s="24" t="str">
        <f t="shared" si="73"/>
        <v/>
      </c>
      <c r="BN235" s="24" t="str">
        <f t="shared" si="74"/>
        <v/>
      </c>
      <c r="BO235" s="24" t="str">
        <f t="shared" si="75"/>
        <v/>
      </c>
      <c r="BP235" s="24" t="str">
        <f>IF(AM235="","",SUMPRODUCT(BK235:BO235,'Benefit Weights'!$A$3:$E$3))</f>
        <v/>
      </c>
      <c r="BQ235" s="27" t="str">
        <f t="shared" si="76"/>
        <v/>
      </c>
    </row>
    <row r="236" spans="1:69" x14ac:dyDescent="0.25">
      <c r="A236" s="23"/>
      <c r="B236" s="23"/>
      <c r="C236" s="23"/>
      <c r="D236" s="23"/>
      <c r="E236" s="24"/>
      <c r="F236" s="24"/>
      <c r="G236" s="24"/>
      <c r="H236" s="23"/>
      <c r="I236" s="23"/>
      <c r="J236" s="23"/>
      <c r="K236" s="23"/>
      <c r="L236" s="23"/>
      <c r="M236" s="23"/>
      <c r="N236" s="23"/>
      <c r="O236" s="24"/>
      <c r="P236" s="24"/>
      <c r="Q236" s="24"/>
      <c r="R236" s="24"/>
      <c r="S236" s="24"/>
      <c r="T236" s="24"/>
      <c r="U236" s="24"/>
      <c r="V236" s="24"/>
      <c r="W236" s="24"/>
      <c r="X236" s="24"/>
      <c r="Y236" s="24"/>
      <c r="Z236" s="24"/>
      <c r="AA236" s="24"/>
      <c r="AB236" s="24"/>
      <c r="AC236" s="24"/>
      <c r="AD236" s="24"/>
      <c r="AE236" s="24"/>
      <c r="AF236" s="24"/>
      <c r="AG236" s="24"/>
      <c r="AH236" s="24"/>
      <c r="AI236" s="24"/>
      <c r="AJ236" s="23"/>
      <c r="AK236" s="23"/>
      <c r="AL236" s="23"/>
      <c r="AM236" s="23" t="str">
        <f t="shared" si="64"/>
        <v/>
      </c>
      <c r="AN236" s="23" t="str">
        <f t="shared" si="77"/>
        <v/>
      </c>
      <c r="AO236" s="23" t="str">
        <f t="shared" si="65"/>
        <v/>
      </c>
      <c r="AP236" s="23" t="str">
        <f t="shared" si="66"/>
        <v/>
      </c>
      <c r="AQ236" s="24" t="str">
        <f t="array" ref="AQ236">IF(Q236="","",IF(Q236&gt;BU$7,5,(Q236/(MAX(IF(Q$4:Q$1999&lt;BU$7,Q$4:Q$1999))))*5))</f>
        <v/>
      </c>
      <c r="AR236" s="24" t="str">
        <f t="array" ref="AR236">IF(R236="","",IF(R236&gt;BV$7,5,(R236/(MAX(IF(R$4:R$1999&lt;BV$7,R$4:R$1999))))*5))</f>
        <v/>
      </c>
      <c r="AS236" s="24" t="str">
        <f t="array" ref="AS236">IF(S236="","",IF(S236&gt;BW$7,5,(S236/(MAX(IF(S$4:S$1999&lt;BW$7,S$4:S$1999))))*5))</f>
        <v/>
      </c>
      <c r="AT236" s="24" t="str">
        <f t="array" ref="AT236">IF(T236="","",IF(T236&gt;BX$7,5,(T236/(MAX(IF(T$4:T$1999&lt;BX$7,T$4:T$1999))))*5))</f>
        <v/>
      </c>
      <c r="AU236" s="24" t="str">
        <f t="array" ref="AU236">IF(U236="","",IF(U236&gt;BY$7,5,(U236/(MAX(IF(U$4:U$1999&lt;BY$7,U$4:U$1999))))*5))</f>
        <v/>
      </c>
      <c r="AV236" s="24" t="str">
        <f t="array" ref="AV236">IF(V236="","",IF(V236&gt;BZ$7,5,(V236/(MAX(IF(V$4:V$1999&lt;BZ$7,V$4:V$1999))))*5))</f>
        <v/>
      </c>
      <c r="AW236" s="24" t="str">
        <f t="array" ref="AW236">IF(W236="","",IF(W236&gt;CA$7,5,(W236/(MAX(IF(W$4:W$1999&lt;CA$7,W$4:W$1999))))*5))</f>
        <v/>
      </c>
      <c r="AX236" s="24" t="str">
        <f t="array" ref="AX236">IF(X236="","",IF(X236&gt;CB$7,5,(X236/(MAX(IF(X$4:X$1999&lt;CB$7,X$4:X$1999))))*5))</f>
        <v/>
      </c>
      <c r="AY236" s="24" t="str">
        <f t="array" ref="AY236">IF(Y236="","",IF(Y236&gt;CC$7,5,(Y236/(MAX(IF(Y$4:Y$1999&lt;CC$7,Y$4:Y$1999))))*5))</f>
        <v/>
      </c>
      <c r="AZ236" s="24" t="str">
        <f t="array" ref="AZ236">IF(Z236="","",IF(Z236&gt;CD$7,5,(Z236/(MAX(IF(Z$4:Z$1999&lt;CD$7,Z$4:Z$1999))))*5))</f>
        <v/>
      </c>
      <c r="BA236" s="24" t="str">
        <f t="array" ref="BA236">IF(AA236="","",IF(AA236&gt;CE$7,5,(AA236/(MAX(IF(AA$4:AA$1999&lt;CE$7,AA$4:AA$1999))))*5))</f>
        <v/>
      </c>
      <c r="BB236" s="24" t="str">
        <f t="array" ref="BB236">IF(AB236="","",IF(AB236&gt;CF$7,5,(AB236/(MAX(IF(AB$4:AB$1999&lt;CF$7,AB$4:AB$1999))))*5))</f>
        <v/>
      </c>
      <c r="BC236" s="24" t="str">
        <f>IF(AM236="","",IF($AP236='WQ Reference'!$A$12,SUMPRODUCT($AQ236:$BB236,'WQ Reference'!$B$12:$M$12),IF($AP236='WQ Reference'!$A$13,SUMPRODUCT($AQ236:$BB236,'WQ Reference'!$B$13:$M$13),IF($AP236='WQ Reference'!$A$14,SUMPRODUCT($AQ236:$BB236,'WQ Reference'!$B$14:$M$14),IF($AP236='WQ Reference'!$A$15,SUMPRODUCT($AQ236:$BB236,'WQ Reference'!$B$15:$M$15),IF($AP236='WQ Reference'!$A$16,SUMPRODUCT($AQ236:$BB236,'WQ Reference'!$B$16:$M$16),IF($AP236='WQ Reference'!$A$17,SUMPRODUCT($AQ236:$BB236,'WQ Reference'!$B$17:$M$17),"Invalid Watershed")))))))</f>
        <v/>
      </c>
      <c r="BD236" s="24" t="str">
        <f t="array" ref="BD236">IF(AC236="","",IF(AC236&gt;CG$7,5,(AC236/(MAX(IF(AC$4:AC$1999&lt;CG$7,AC$4:AC$1999))))*5))</f>
        <v/>
      </c>
      <c r="BE236" s="24" t="str">
        <f t="array" ref="BE236">IF(AD236="","",IF(AD236&gt;CH$7,5,(AD236/(MAX(IF(AD$4:AD$1999&lt;CH$7,AD$4:AD$1999))))*5))</f>
        <v/>
      </c>
      <c r="BF236" s="24" t="str">
        <f t="array" ref="BF236">IF(AE236="","",IF(AE236&gt;CI$7,5,(AE236/(MAX(IF(AE$4:AE$1999&lt;CI$7,AE$4:AE$1999))))*5))</f>
        <v/>
      </c>
      <c r="BG236" s="24" t="str">
        <f t="shared" si="67"/>
        <v/>
      </c>
      <c r="BH236" s="24" t="str">
        <f t="shared" si="68"/>
        <v/>
      </c>
      <c r="BI236" s="24" t="str">
        <f t="shared" si="69"/>
        <v/>
      </c>
      <c r="BJ236" s="24" t="str">
        <f t="shared" si="70"/>
        <v/>
      </c>
      <c r="BK236" s="24" t="str">
        <f t="shared" si="71"/>
        <v/>
      </c>
      <c r="BL236" s="24" t="str">
        <f t="shared" si="72"/>
        <v/>
      </c>
      <c r="BM236" s="24" t="str">
        <f t="shared" si="73"/>
        <v/>
      </c>
      <c r="BN236" s="24" t="str">
        <f t="shared" si="74"/>
        <v/>
      </c>
      <c r="BO236" s="24" t="str">
        <f t="shared" si="75"/>
        <v/>
      </c>
      <c r="BP236" s="24" t="str">
        <f>IF(AM236="","",SUMPRODUCT(BK236:BO236,'Benefit Weights'!$A$3:$E$3))</f>
        <v/>
      </c>
      <c r="BQ236" s="27" t="str">
        <f t="shared" si="76"/>
        <v/>
      </c>
    </row>
    <row r="237" spans="1:69" x14ac:dyDescent="0.25">
      <c r="A237" s="23"/>
      <c r="B237" s="23"/>
      <c r="C237" s="23"/>
      <c r="D237" s="23"/>
      <c r="E237" s="24"/>
      <c r="F237" s="24"/>
      <c r="G237" s="24"/>
      <c r="H237" s="23"/>
      <c r="I237" s="23"/>
      <c r="J237" s="23"/>
      <c r="K237" s="23"/>
      <c r="L237" s="23"/>
      <c r="M237" s="23"/>
      <c r="N237" s="23"/>
      <c r="O237" s="24"/>
      <c r="P237" s="24"/>
      <c r="Q237" s="24"/>
      <c r="R237" s="24"/>
      <c r="S237" s="24"/>
      <c r="T237" s="24"/>
      <c r="U237" s="24"/>
      <c r="V237" s="24"/>
      <c r="W237" s="24"/>
      <c r="X237" s="24"/>
      <c r="Y237" s="24"/>
      <c r="Z237" s="24"/>
      <c r="AA237" s="24"/>
      <c r="AB237" s="24"/>
      <c r="AC237" s="24"/>
      <c r="AD237" s="24"/>
      <c r="AE237" s="24"/>
      <c r="AF237" s="24"/>
      <c r="AG237" s="24"/>
      <c r="AH237" s="24"/>
      <c r="AI237" s="24"/>
      <c r="AJ237" s="23"/>
      <c r="AK237" s="23"/>
      <c r="AL237" s="23"/>
      <c r="AM237" s="23" t="str">
        <f t="shared" si="64"/>
        <v/>
      </c>
      <c r="AN237" s="23" t="str">
        <f t="shared" si="77"/>
        <v/>
      </c>
      <c r="AO237" s="23" t="str">
        <f t="shared" si="65"/>
        <v/>
      </c>
      <c r="AP237" s="23" t="str">
        <f t="shared" si="66"/>
        <v/>
      </c>
      <c r="AQ237" s="24" t="str">
        <f t="array" ref="AQ237">IF(Q237="","",IF(Q237&gt;BU$7,5,(Q237/(MAX(IF(Q$4:Q$1999&lt;BU$7,Q$4:Q$1999))))*5))</f>
        <v/>
      </c>
      <c r="AR237" s="24" t="str">
        <f t="array" ref="AR237">IF(R237="","",IF(R237&gt;BV$7,5,(R237/(MAX(IF(R$4:R$1999&lt;BV$7,R$4:R$1999))))*5))</f>
        <v/>
      </c>
      <c r="AS237" s="24" t="str">
        <f t="array" ref="AS237">IF(S237="","",IF(S237&gt;BW$7,5,(S237/(MAX(IF(S$4:S$1999&lt;BW$7,S$4:S$1999))))*5))</f>
        <v/>
      </c>
      <c r="AT237" s="24" t="str">
        <f t="array" ref="AT237">IF(T237="","",IF(T237&gt;BX$7,5,(T237/(MAX(IF(T$4:T$1999&lt;BX$7,T$4:T$1999))))*5))</f>
        <v/>
      </c>
      <c r="AU237" s="24" t="str">
        <f t="array" ref="AU237">IF(U237="","",IF(U237&gt;BY$7,5,(U237/(MAX(IF(U$4:U$1999&lt;BY$7,U$4:U$1999))))*5))</f>
        <v/>
      </c>
      <c r="AV237" s="24" t="str">
        <f t="array" ref="AV237">IF(V237="","",IF(V237&gt;BZ$7,5,(V237/(MAX(IF(V$4:V$1999&lt;BZ$7,V$4:V$1999))))*5))</f>
        <v/>
      </c>
      <c r="AW237" s="24" t="str">
        <f t="array" ref="AW237">IF(W237="","",IF(W237&gt;CA$7,5,(W237/(MAX(IF(W$4:W$1999&lt;CA$7,W$4:W$1999))))*5))</f>
        <v/>
      </c>
      <c r="AX237" s="24" t="str">
        <f t="array" ref="AX237">IF(X237="","",IF(X237&gt;CB$7,5,(X237/(MAX(IF(X$4:X$1999&lt;CB$7,X$4:X$1999))))*5))</f>
        <v/>
      </c>
      <c r="AY237" s="24" t="str">
        <f t="array" ref="AY237">IF(Y237="","",IF(Y237&gt;CC$7,5,(Y237/(MAX(IF(Y$4:Y$1999&lt;CC$7,Y$4:Y$1999))))*5))</f>
        <v/>
      </c>
      <c r="AZ237" s="24" t="str">
        <f t="array" ref="AZ237">IF(Z237="","",IF(Z237&gt;CD$7,5,(Z237/(MAX(IF(Z$4:Z$1999&lt;CD$7,Z$4:Z$1999))))*5))</f>
        <v/>
      </c>
      <c r="BA237" s="24" t="str">
        <f t="array" ref="BA237">IF(AA237="","",IF(AA237&gt;CE$7,5,(AA237/(MAX(IF(AA$4:AA$1999&lt;CE$7,AA$4:AA$1999))))*5))</f>
        <v/>
      </c>
      <c r="BB237" s="24" t="str">
        <f t="array" ref="BB237">IF(AB237="","",IF(AB237&gt;CF$7,5,(AB237/(MAX(IF(AB$4:AB$1999&lt;CF$7,AB$4:AB$1999))))*5))</f>
        <v/>
      </c>
      <c r="BC237" s="24" t="str">
        <f>IF(AM237="","",IF($AP237='WQ Reference'!$A$12,SUMPRODUCT($AQ237:$BB237,'WQ Reference'!$B$12:$M$12),IF($AP237='WQ Reference'!$A$13,SUMPRODUCT($AQ237:$BB237,'WQ Reference'!$B$13:$M$13),IF($AP237='WQ Reference'!$A$14,SUMPRODUCT($AQ237:$BB237,'WQ Reference'!$B$14:$M$14),IF($AP237='WQ Reference'!$A$15,SUMPRODUCT($AQ237:$BB237,'WQ Reference'!$B$15:$M$15),IF($AP237='WQ Reference'!$A$16,SUMPRODUCT($AQ237:$BB237,'WQ Reference'!$B$16:$M$16),IF($AP237='WQ Reference'!$A$17,SUMPRODUCT($AQ237:$BB237,'WQ Reference'!$B$17:$M$17),"Invalid Watershed")))))))</f>
        <v/>
      </c>
      <c r="BD237" s="24" t="str">
        <f t="array" ref="BD237">IF(AC237="","",IF(AC237&gt;CG$7,5,(AC237/(MAX(IF(AC$4:AC$1999&lt;CG$7,AC$4:AC$1999))))*5))</f>
        <v/>
      </c>
      <c r="BE237" s="24" t="str">
        <f t="array" ref="BE237">IF(AD237="","",IF(AD237&gt;CH$7,5,(AD237/(MAX(IF(AD$4:AD$1999&lt;CH$7,AD$4:AD$1999))))*5))</f>
        <v/>
      </c>
      <c r="BF237" s="24" t="str">
        <f t="array" ref="BF237">IF(AE237="","",IF(AE237&gt;CI$7,5,(AE237/(MAX(IF(AE$4:AE$1999&lt;CI$7,AE$4:AE$1999))))*5))</f>
        <v/>
      </c>
      <c r="BG237" s="24" t="str">
        <f t="shared" si="67"/>
        <v/>
      </c>
      <c r="BH237" s="24" t="str">
        <f t="shared" si="68"/>
        <v/>
      </c>
      <c r="BI237" s="24" t="str">
        <f t="shared" si="69"/>
        <v/>
      </c>
      <c r="BJ237" s="24" t="str">
        <f t="shared" si="70"/>
        <v/>
      </c>
      <c r="BK237" s="24" t="str">
        <f t="shared" si="71"/>
        <v/>
      </c>
      <c r="BL237" s="24" t="str">
        <f t="shared" si="72"/>
        <v/>
      </c>
      <c r="BM237" s="24" t="str">
        <f t="shared" si="73"/>
        <v/>
      </c>
      <c r="BN237" s="24" t="str">
        <f t="shared" si="74"/>
        <v/>
      </c>
      <c r="BO237" s="24" t="str">
        <f t="shared" si="75"/>
        <v/>
      </c>
      <c r="BP237" s="24" t="str">
        <f>IF(AM237="","",SUMPRODUCT(BK237:BO237,'Benefit Weights'!$A$3:$E$3))</f>
        <v/>
      </c>
      <c r="BQ237" s="27" t="str">
        <f t="shared" si="76"/>
        <v/>
      </c>
    </row>
    <row r="238" spans="1:69" x14ac:dyDescent="0.25">
      <c r="A238" s="23"/>
      <c r="B238" s="23"/>
      <c r="C238" s="23"/>
      <c r="D238" s="23"/>
      <c r="E238" s="24"/>
      <c r="F238" s="24"/>
      <c r="G238" s="24"/>
      <c r="H238" s="23"/>
      <c r="I238" s="23"/>
      <c r="J238" s="23"/>
      <c r="K238" s="23"/>
      <c r="L238" s="23"/>
      <c r="M238" s="23"/>
      <c r="N238" s="23"/>
      <c r="O238" s="24"/>
      <c r="P238" s="24"/>
      <c r="Q238" s="24"/>
      <c r="R238" s="24"/>
      <c r="S238" s="24"/>
      <c r="T238" s="24"/>
      <c r="U238" s="24"/>
      <c r="V238" s="24"/>
      <c r="W238" s="24"/>
      <c r="X238" s="24"/>
      <c r="Y238" s="24"/>
      <c r="Z238" s="24"/>
      <c r="AA238" s="24"/>
      <c r="AB238" s="24"/>
      <c r="AC238" s="24"/>
      <c r="AD238" s="24"/>
      <c r="AE238" s="24"/>
      <c r="AF238" s="24"/>
      <c r="AG238" s="24"/>
      <c r="AH238" s="24"/>
      <c r="AI238" s="24"/>
      <c r="AJ238" s="23"/>
      <c r="AK238" s="23"/>
      <c r="AL238" s="23"/>
      <c r="AM238" s="23" t="str">
        <f t="shared" si="64"/>
        <v/>
      </c>
      <c r="AN238" s="23" t="str">
        <f t="shared" si="77"/>
        <v/>
      </c>
      <c r="AO238" s="23" t="str">
        <f t="shared" si="65"/>
        <v/>
      </c>
      <c r="AP238" s="23" t="str">
        <f t="shared" si="66"/>
        <v/>
      </c>
      <c r="AQ238" s="24" t="str">
        <f t="array" ref="AQ238">IF(Q238="","",IF(Q238&gt;BU$7,5,(Q238/(MAX(IF(Q$4:Q$1999&lt;BU$7,Q$4:Q$1999))))*5))</f>
        <v/>
      </c>
      <c r="AR238" s="24" t="str">
        <f t="array" ref="AR238">IF(R238="","",IF(R238&gt;BV$7,5,(R238/(MAX(IF(R$4:R$1999&lt;BV$7,R$4:R$1999))))*5))</f>
        <v/>
      </c>
      <c r="AS238" s="24" t="str">
        <f t="array" ref="AS238">IF(S238="","",IF(S238&gt;BW$7,5,(S238/(MAX(IF(S$4:S$1999&lt;BW$7,S$4:S$1999))))*5))</f>
        <v/>
      </c>
      <c r="AT238" s="24" t="str">
        <f t="array" ref="AT238">IF(T238="","",IF(T238&gt;BX$7,5,(T238/(MAX(IF(T$4:T$1999&lt;BX$7,T$4:T$1999))))*5))</f>
        <v/>
      </c>
      <c r="AU238" s="24" t="str">
        <f t="array" ref="AU238">IF(U238="","",IF(U238&gt;BY$7,5,(U238/(MAX(IF(U$4:U$1999&lt;BY$7,U$4:U$1999))))*5))</f>
        <v/>
      </c>
      <c r="AV238" s="24" t="str">
        <f t="array" ref="AV238">IF(V238="","",IF(V238&gt;BZ$7,5,(V238/(MAX(IF(V$4:V$1999&lt;BZ$7,V$4:V$1999))))*5))</f>
        <v/>
      </c>
      <c r="AW238" s="24" t="str">
        <f t="array" ref="AW238">IF(W238="","",IF(W238&gt;CA$7,5,(W238/(MAX(IF(W$4:W$1999&lt;CA$7,W$4:W$1999))))*5))</f>
        <v/>
      </c>
      <c r="AX238" s="24" t="str">
        <f t="array" ref="AX238">IF(X238="","",IF(X238&gt;CB$7,5,(X238/(MAX(IF(X$4:X$1999&lt;CB$7,X$4:X$1999))))*5))</f>
        <v/>
      </c>
      <c r="AY238" s="24" t="str">
        <f t="array" ref="AY238">IF(Y238="","",IF(Y238&gt;CC$7,5,(Y238/(MAX(IF(Y$4:Y$1999&lt;CC$7,Y$4:Y$1999))))*5))</f>
        <v/>
      </c>
      <c r="AZ238" s="24" t="str">
        <f t="array" ref="AZ238">IF(Z238="","",IF(Z238&gt;CD$7,5,(Z238/(MAX(IF(Z$4:Z$1999&lt;CD$7,Z$4:Z$1999))))*5))</f>
        <v/>
      </c>
      <c r="BA238" s="24" t="str">
        <f t="array" ref="BA238">IF(AA238="","",IF(AA238&gt;CE$7,5,(AA238/(MAX(IF(AA$4:AA$1999&lt;CE$7,AA$4:AA$1999))))*5))</f>
        <v/>
      </c>
      <c r="BB238" s="24" t="str">
        <f t="array" ref="BB238">IF(AB238="","",IF(AB238&gt;CF$7,5,(AB238/(MAX(IF(AB$4:AB$1999&lt;CF$7,AB$4:AB$1999))))*5))</f>
        <v/>
      </c>
      <c r="BC238" s="24" t="str">
        <f>IF(AM238="","",IF($AP238='WQ Reference'!$A$12,SUMPRODUCT($AQ238:$BB238,'WQ Reference'!$B$12:$M$12),IF($AP238='WQ Reference'!$A$13,SUMPRODUCT($AQ238:$BB238,'WQ Reference'!$B$13:$M$13),IF($AP238='WQ Reference'!$A$14,SUMPRODUCT($AQ238:$BB238,'WQ Reference'!$B$14:$M$14),IF($AP238='WQ Reference'!$A$15,SUMPRODUCT($AQ238:$BB238,'WQ Reference'!$B$15:$M$15),IF($AP238='WQ Reference'!$A$16,SUMPRODUCT($AQ238:$BB238,'WQ Reference'!$B$16:$M$16),IF($AP238='WQ Reference'!$A$17,SUMPRODUCT($AQ238:$BB238,'WQ Reference'!$B$17:$M$17),"Invalid Watershed")))))))</f>
        <v/>
      </c>
      <c r="BD238" s="24" t="str">
        <f t="array" ref="BD238">IF(AC238="","",IF(AC238&gt;CG$7,5,(AC238/(MAX(IF(AC$4:AC$1999&lt;CG$7,AC$4:AC$1999))))*5))</f>
        <v/>
      </c>
      <c r="BE238" s="24" t="str">
        <f t="array" ref="BE238">IF(AD238="","",IF(AD238&gt;CH$7,5,(AD238/(MAX(IF(AD$4:AD$1999&lt;CH$7,AD$4:AD$1999))))*5))</f>
        <v/>
      </c>
      <c r="BF238" s="24" t="str">
        <f t="array" ref="BF238">IF(AE238="","",IF(AE238&gt;CI$7,5,(AE238/(MAX(IF(AE$4:AE$1999&lt;CI$7,AE$4:AE$1999))))*5))</f>
        <v/>
      </c>
      <c r="BG238" s="24" t="str">
        <f t="shared" si="67"/>
        <v/>
      </c>
      <c r="BH238" s="24" t="str">
        <f t="shared" si="68"/>
        <v/>
      </c>
      <c r="BI238" s="24" t="str">
        <f t="shared" si="69"/>
        <v/>
      </c>
      <c r="BJ238" s="24" t="str">
        <f t="shared" si="70"/>
        <v/>
      </c>
      <c r="BK238" s="24" t="str">
        <f t="shared" si="71"/>
        <v/>
      </c>
      <c r="BL238" s="24" t="str">
        <f t="shared" si="72"/>
        <v/>
      </c>
      <c r="BM238" s="24" t="str">
        <f t="shared" si="73"/>
        <v/>
      </c>
      <c r="BN238" s="24" t="str">
        <f t="shared" si="74"/>
        <v/>
      </c>
      <c r="BO238" s="24" t="str">
        <f t="shared" si="75"/>
        <v/>
      </c>
      <c r="BP238" s="24" t="str">
        <f>IF(AM238="","",SUMPRODUCT(BK238:BO238,'Benefit Weights'!$A$3:$E$3))</f>
        <v/>
      </c>
      <c r="BQ238" s="27" t="str">
        <f t="shared" si="76"/>
        <v/>
      </c>
    </row>
    <row r="239" spans="1:69" x14ac:dyDescent="0.25">
      <c r="A239" s="23"/>
      <c r="B239" s="23"/>
      <c r="C239" s="23"/>
      <c r="D239" s="23"/>
      <c r="E239" s="24"/>
      <c r="F239" s="24"/>
      <c r="G239" s="24"/>
      <c r="H239" s="23"/>
      <c r="I239" s="23"/>
      <c r="J239" s="23"/>
      <c r="K239" s="23"/>
      <c r="L239" s="23"/>
      <c r="M239" s="23"/>
      <c r="N239" s="23"/>
      <c r="O239" s="24"/>
      <c r="P239" s="24"/>
      <c r="Q239" s="24"/>
      <c r="R239" s="24"/>
      <c r="S239" s="24"/>
      <c r="T239" s="24"/>
      <c r="U239" s="24"/>
      <c r="V239" s="24"/>
      <c r="W239" s="24"/>
      <c r="X239" s="24"/>
      <c r="Y239" s="24"/>
      <c r="Z239" s="24"/>
      <c r="AA239" s="24"/>
      <c r="AB239" s="24"/>
      <c r="AC239" s="24"/>
      <c r="AD239" s="24"/>
      <c r="AE239" s="24"/>
      <c r="AF239" s="24"/>
      <c r="AG239" s="24"/>
      <c r="AH239" s="24"/>
      <c r="AI239" s="24"/>
      <c r="AJ239" s="23"/>
      <c r="AK239" s="23"/>
      <c r="AL239" s="23"/>
      <c r="AM239" s="23" t="str">
        <f t="shared" si="64"/>
        <v/>
      </c>
      <c r="AN239" s="23" t="str">
        <f t="shared" si="77"/>
        <v/>
      </c>
      <c r="AO239" s="23" t="str">
        <f t="shared" si="65"/>
        <v/>
      </c>
      <c r="AP239" s="23" t="str">
        <f t="shared" si="66"/>
        <v/>
      </c>
      <c r="AQ239" s="24" t="str">
        <f t="array" ref="AQ239">IF(Q239="","",IF(Q239&gt;BU$7,5,(Q239/(MAX(IF(Q$4:Q$1999&lt;BU$7,Q$4:Q$1999))))*5))</f>
        <v/>
      </c>
      <c r="AR239" s="24" t="str">
        <f t="array" ref="AR239">IF(R239="","",IF(R239&gt;BV$7,5,(R239/(MAX(IF(R$4:R$1999&lt;BV$7,R$4:R$1999))))*5))</f>
        <v/>
      </c>
      <c r="AS239" s="24" t="str">
        <f t="array" ref="AS239">IF(S239="","",IF(S239&gt;BW$7,5,(S239/(MAX(IF(S$4:S$1999&lt;BW$7,S$4:S$1999))))*5))</f>
        <v/>
      </c>
      <c r="AT239" s="24" t="str">
        <f t="array" ref="AT239">IF(T239="","",IF(T239&gt;BX$7,5,(T239/(MAX(IF(T$4:T$1999&lt;BX$7,T$4:T$1999))))*5))</f>
        <v/>
      </c>
      <c r="AU239" s="24" t="str">
        <f t="array" ref="AU239">IF(U239="","",IF(U239&gt;BY$7,5,(U239/(MAX(IF(U$4:U$1999&lt;BY$7,U$4:U$1999))))*5))</f>
        <v/>
      </c>
      <c r="AV239" s="24" t="str">
        <f t="array" ref="AV239">IF(V239="","",IF(V239&gt;BZ$7,5,(V239/(MAX(IF(V$4:V$1999&lt;BZ$7,V$4:V$1999))))*5))</f>
        <v/>
      </c>
      <c r="AW239" s="24" t="str">
        <f t="array" ref="AW239">IF(W239="","",IF(W239&gt;CA$7,5,(W239/(MAX(IF(W$4:W$1999&lt;CA$7,W$4:W$1999))))*5))</f>
        <v/>
      </c>
      <c r="AX239" s="24" t="str">
        <f t="array" ref="AX239">IF(X239="","",IF(X239&gt;CB$7,5,(X239/(MAX(IF(X$4:X$1999&lt;CB$7,X$4:X$1999))))*5))</f>
        <v/>
      </c>
      <c r="AY239" s="24" t="str">
        <f t="array" ref="AY239">IF(Y239="","",IF(Y239&gt;CC$7,5,(Y239/(MAX(IF(Y$4:Y$1999&lt;CC$7,Y$4:Y$1999))))*5))</f>
        <v/>
      </c>
      <c r="AZ239" s="24" t="str">
        <f t="array" ref="AZ239">IF(Z239="","",IF(Z239&gt;CD$7,5,(Z239/(MAX(IF(Z$4:Z$1999&lt;CD$7,Z$4:Z$1999))))*5))</f>
        <v/>
      </c>
      <c r="BA239" s="24" t="str">
        <f t="array" ref="BA239">IF(AA239="","",IF(AA239&gt;CE$7,5,(AA239/(MAX(IF(AA$4:AA$1999&lt;CE$7,AA$4:AA$1999))))*5))</f>
        <v/>
      </c>
      <c r="BB239" s="24" t="str">
        <f t="array" ref="BB239">IF(AB239="","",IF(AB239&gt;CF$7,5,(AB239/(MAX(IF(AB$4:AB$1999&lt;CF$7,AB$4:AB$1999))))*5))</f>
        <v/>
      </c>
      <c r="BC239" s="24" t="str">
        <f>IF(AM239="","",IF($AP239='WQ Reference'!$A$12,SUMPRODUCT($AQ239:$BB239,'WQ Reference'!$B$12:$M$12),IF($AP239='WQ Reference'!$A$13,SUMPRODUCT($AQ239:$BB239,'WQ Reference'!$B$13:$M$13),IF($AP239='WQ Reference'!$A$14,SUMPRODUCT($AQ239:$BB239,'WQ Reference'!$B$14:$M$14),IF($AP239='WQ Reference'!$A$15,SUMPRODUCT($AQ239:$BB239,'WQ Reference'!$B$15:$M$15),IF($AP239='WQ Reference'!$A$16,SUMPRODUCT($AQ239:$BB239,'WQ Reference'!$B$16:$M$16),IF($AP239='WQ Reference'!$A$17,SUMPRODUCT($AQ239:$BB239,'WQ Reference'!$B$17:$M$17),"Invalid Watershed")))))))</f>
        <v/>
      </c>
      <c r="BD239" s="24" t="str">
        <f t="array" ref="BD239">IF(AC239="","",IF(AC239&gt;CG$7,5,(AC239/(MAX(IF(AC$4:AC$1999&lt;CG$7,AC$4:AC$1999))))*5))</f>
        <v/>
      </c>
      <c r="BE239" s="24" t="str">
        <f t="array" ref="BE239">IF(AD239="","",IF(AD239&gt;CH$7,5,(AD239/(MAX(IF(AD$4:AD$1999&lt;CH$7,AD$4:AD$1999))))*5))</f>
        <v/>
      </c>
      <c r="BF239" s="24" t="str">
        <f t="array" ref="BF239">IF(AE239="","",IF(AE239&gt;CI$7,5,(AE239/(MAX(IF(AE$4:AE$1999&lt;CI$7,AE$4:AE$1999))))*5))</f>
        <v/>
      </c>
      <c r="BG239" s="24" t="str">
        <f t="shared" si="67"/>
        <v/>
      </c>
      <c r="BH239" s="24" t="str">
        <f t="shared" si="68"/>
        <v/>
      </c>
      <c r="BI239" s="24" t="str">
        <f t="shared" si="69"/>
        <v/>
      </c>
      <c r="BJ239" s="24" t="str">
        <f t="shared" si="70"/>
        <v/>
      </c>
      <c r="BK239" s="24" t="str">
        <f t="shared" si="71"/>
        <v/>
      </c>
      <c r="BL239" s="24" t="str">
        <f t="shared" si="72"/>
        <v/>
      </c>
      <c r="BM239" s="24" t="str">
        <f t="shared" si="73"/>
        <v/>
      </c>
      <c r="BN239" s="24" t="str">
        <f t="shared" si="74"/>
        <v/>
      </c>
      <c r="BO239" s="24" t="str">
        <f t="shared" si="75"/>
        <v/>
      </c>
      <c r="BP239" s="24" t="str">
        <f>IF(AM239="","",SUMPRODUCT(BK239:BO239,'Benefit Weights'!$A$3:$E$3))</f>
        <v/>
      </c>
      <c r="BQ239" s="27" t="str">
        <f t="shared" si="76"/>
        <v/>
      </c>
    </row>
    <row r="240" spans="1:69" x14ac:dyDescent="0.25">
      <c r="A240" s="23"/>
      <c r="B240" s="23"/>
      <c r="C240" s="23"/>
      <c r="D240" s="23"/>
      <c r="E240" s="24"/>
      <c r="F240" s="24"/>
      <c r="G240" s="24"/>
      <c r="H240" s="23"/>
      <c r="I240" s="23"/>
      <c r="J240" s="23"/>
      <c r="K240" s="23"/>
      <c r="L240" s="23"/>
      <c r="M240" s="23"/>
      <c r="N240" s="23"/>
      <c r="O240" s="24"/>
      <c r="P240" s="24"/>
      <c r="Q240" s="24"/>
      <c r="R240" s="24"/>
      <c r="S240" s="24"/>
      <c r="T240" s="24"/>
      <c r="U240" s="24"/>
      <c r="V240" s="24"/>
      <c r="W240" s="24"/>
      <c r="X240" s="24"/>
      <c r="Y240" s="24"/>
      <c r="Z240" s="24"/>
      <c r="AA240" s="24"/>
      <c r="AB240" s="24"/>
      <c r="AC240" s="24"/>
      <c r="AD240" s="24"/>
      <c r="AE240" s="24"/>
      <c r="AF240" s="24"/>
      <c r="AG240" s="24"/>
      <c r="AH240" s="24"/>
      <c r="AI240" s="24"/>
      <c r="AJ240" s="23"/>
      <c r="AK240" s="23"/>
      <c r="AL240" s="23"/>
      <c r="AM240" s="23" t="str">
        <f t="shared" si="64"/>
        <v/>
      </c>
      <c r="AN240" s="23" t="str">
        <f t="shared" si="77"/>
        <v/>
      </c>
      <c r="AO240" s="23" t="str">
        <f t="shared" si="65"/>
        <v/>
      </c>
      <c r="AP240" s="23" t="str">
        <f t="shared" si="66"/>
        <v/>
      </c>
      <c r="AQ240" s="24" t="str">
        <f t="array" ref="AQ240">IF(Q240="","",IF(Q240&gt;BU$7,5,(Q240/(MAX(IF(Q$4:Q$1999&lt;BU$7,Q$4:Q$1999))))*5))</f>
        <v/>
      </c>
      <c r="AR240" s="24" t="str">
        <f t="array" ref="AR240">IF(R240="","",IF(R240&gt;BV$7,5,(R240/(MAX(IF(R$4:R$1999&lt;BV$7,R$4:R$1999))))*5))</f>
        <v/>
      </c>
      <c r="AS240" s="24" t="str">
        <f t="array" ref="AS240">IF(S240="","",IF(S240&gt;BW$7,5,(S240/(MAX(IF(S$4:S$1999&lt;BW$7,S$4:S$1999))))*5))</f>
        <v/>
      </c>
      <c r="AT240" s="24" t="str">
        <f t="array" ref="AT240">IF(T240="","",IF(T240&gt;BX$7,5,(T240/(MAX(IF(T$4:T$1999&lt;BX$7,T$4:T$1999))))*5))</f>
        <v/>
      </c>
      <c r="AU240" s="24" t="str">
        <f t="array" ref="AU240">IF(U240="","",IF(U240&gt;BY$7,5,(U240/(MAX(IF(U$4:U$1999&lt;BY$7,U$4:U$1999))))*5))</f>
        <v/>
      </c>
      <c r="AV240" s="24" t="str">
        <f t="array" ref="AV240">IF(V240="","",IF(V240&gt;BZ$7,5,(V240/(MAX(IF(V$4:V$1999&lt;BZ$7,V$4:V$1999))))*5))</f>
        <v/>
      </c>
      <c r="AW240" s="24" t="str">
        <f t="array" ref="AW240">IF(W240="","",IF(W240&gt;CA$7,5,(W240/(MAX(IF(W$4:W$1999&lt;CA$7,W$4:W$1999))))*5))</f>
        <v/>
      </c>
      <c r="AX240" s="24" t="str">
        <f t="array" ref="AX240">IF(X240="","",IF(X240&gt;CB$7,5,(X240/(MAX(IF(X$4:X$1999&lt;CB$7,X$4:X$1999))))*5))</f>
        <v/>
      </c>
      <c r="AY240" s="24" t="str">
        <f t="array" ref="AY240">IF(Y240="","",IF(Y240&gt;CC$7,5,(Y240/(MAX(IF(Y$4:Y$1999&lt;CC$7,Y$4:Y$1999))))*5))</f>
        <v/>
      </c>
      <c r="AZ240" s="24" t="str">
        <f t="array" ref="AZ240">IF(Z240="","",IF(Z240&gt;CD$7,5,(Z240/(MAX(IF(Z$4:Z$1999&lt;CD$7,Z$4:Z$1999))))*5))</f>
        <v/>
      </c>
      <c r="BA240" s="24" t="str">
        <f t="array" ref="BA240">IF(AA240="","",IF(AA240&gt;CE$7,5,(AA240/(MAX(IF(AA$4:AA$1999&lt;CE$7,AA$4:AA$1999))))*5))</f>
        <v/>
      </c>
      <c r="BB240" s="24" t="str">
        <f t="array" ref="BB240">IF(AB240="","",IF(AB240&gt;CF$7,5,(AB240/(MAX(IF(AB$4:AB$1999&lt;CF$7,AB$4:AB$1999))))*5))</f>
        <v/>
      </c>
      <c r="BC240" s="24" t="str">
        <f>IF(AM240="","",IF($AP240='WQ Reference'!$A$12,SUMPRODUCT($AQ240:$BB240,'WQ Reference'!$B$12:$M$12),IF($AP240='WQ Reference'!$A$13,SUMPRODUCT($AQ240:$BB240,'WQ Reference'!$B$13:$M$13),IF($AP240='WQ Reference'!$A$14,SUMPRODUCT($AQ240:$BB240,'WQ Reference'!$B$14:$M$14),IF($AP240='WQ Reference'!$A$15,SUMPRODUCT($AQ240:$BB240,'WQ Reference'!$B$15:$M$15),IF($AP240='WQ Reference'!$A$16,SUMPRODUCT($AQ240:$BB240,'WQ Reference'!$B$16:$M$16),IF($AP240='WQ Reference'!$A$17,SUMPRODUCT($AQ240:$BB240,'WQ Reference'!$B$17:$M$17),"Invalid Watershed")))))))</f>
        <v/>
      </c>
      <c r="BD240" s="24" t="str">
        <f t="array" ref="BD240">IF(AC240="","",IF(AC240&gt;CG$7,5,(AC240/(MAX(IF(AC$4:AC$1999&lt;CG$7,AC$4:AC$1999))))*5))</f>
        <v/>
      </c>
      <c r="BE240" s="24" t="str">
        <f t="array" ref="BE240">IF(AD240="","",IF(AD240&gt;CH$7,5,(AD240/(MAX(IF(AD$4:AD$1999&lt;CH$7,AD$4:AD$1999))))*5))</f>
        <v/>
      </c>
      <c r="BF240" s="24" t="str">
        <f t="array" ref="BF240">IF(AE240="","",IF(AE240&gt;CI$7,5,(AE240/(MAX(IF(AE$4:AE$1999&lt;CI$7,AE$4:AE$1999))))*5))</f>
        <v/>
      </c>
      <c r="BG240" s="24" t="str">
        <f t="shared" si="67"/>
        <v/>
      </c>
      <c r="BH240" s="24" t="str">
        <f t="shared" si="68"/>
        <v/>
      </c>
      <c r="BI240" s="24" t="str">
        <f t="shared" si="69"/>
        <v/>
      </c>
      <c r="BJ240" s="24" t="str">
        <f t="shared" si="70"/>
        <v/>
      </c>
      <c r="BK240" s="24" t="str">
        <f t="shared" si="71"/>
        <v/>
      </c>
      <c r="BL240" s="24" t="str">
        <f t="shared" si="72"/>
        <v/>
      </c>
      <c r="BM240" s="24" t="str">
        <f t="shared" si="73"/>
        <v/>
      </c>
      <c r="BN240" s="24" t="str">
        <f t="shared" si="74"/>
        <v/>
      </c>
      <c r="BO240" s="24" t="str">
        <f t="shared" si="75"/>
        <v/>
      </c>
      <c r="BP240" s="24" t="str">
        <f>IF(AM240="","",SUMPRODUCT(BK240:BO240,'Benefit Weights'!$A$3:$E$3))</f>
        <v/>
      </c>
      <c r="BQ240" s="27" t="str">
        <f t="shared" si="76"/>
        <v/>
      </c>
    </row>
    <row r="241" spans="1:69" x14ac:dyDescent="0.25">
      <c r="A241" s="23"/>
      <c r="B241" s="23"/>
      <c r="C241" s="23"/>
      <c r="D241" s="23"/>
      <c r="E241" s="24"/>
      <c r="F241" s="24"/>
      <c r="G241" s="24"/>
      <c r="H241" s="23"/>
      <c r="I241" s="23"/>
      <c r="J241" s="23"/>
      <c r="K241" s="23"/>
      <c r="L241" s="23"/>
      <c r="M241" s="23"/>
      <c r="N241" s="23"/>
      <c r="O241" s="24"/>
      <c r="P241" s="24"/>
      <c r="Q241" s="24"/>
      <c r="R241" s="24"/>
      <c r="S241" s="24"/>
      <c r="T241" s="24"/>
      <c r="U241" s="24"/>
      <c r="V241" s="24"/>
      <c r="W241" s="24"/>
      <c r="X241" s="24"/>
      <c r="Y241" s="24"/>
      <c r="Z241" s="24"/>
      <c r="AA241" s="24"/>
      <c r="AB241" s="24"/>
      <c r="AC241" s="24"/>
      <c r="AD241" s="24"/>
      <c r="AE241" s="24"/>
      <c r="AF241" s="24"/>
      <c r="AG241" s="24"/>
      <c r="AH241" s="24"/>
      <c r="AI241" s="24"/>
      <c r="AJ241" s="23"/>
      <c r="AK241" s="23"/>
      <c r="AL241" s="23"/>
      <c r="AM241" s="23" t="str">
        <f t="shared" si="64"/>
        <v/>
      </c>
      <c r="AN241" s="23" t="str">
        <f t="shared" si="77"/>
        <v/>
      </c>
      <c r="AO241" s="23" t="str">
        <f t="shared" si="65"/>
        <v/>
      </c>
      <c r="AP241" s="23" t="str">
        <f t="shared" si="66"/>
        <v/>
      </c>
      <c r="AQ241" s="24" t="str">
        <f t="array" ref="AQ241">IF(Q241="","",IF(Q241&gt;BU$7,5,(Q241/(MAX(IF(Q$4:Q$1999&lt;BU$7,Q$4:Q$1999))))*5))</f>
        <v/>
      </c>
      <c r="AR241" s="24" t="str">
        <f t="array" ref="AR241">IF(R241="","",IF(R241&gt;BV$7,5,(R241/(MAX(IF(R$4:R$1999&lt;BV$7,R$4:R$1999))))*5))</f>
        <v/>
      </c>
      <c r="AS241" s="24" t="str">
        <f t="array" ref="AS241">IF(S241="","",IF(S241&gt;BW$7,5,(S241/(MAX(IF(S$4:S$1999&lt;BW$7,S$4:S$1999))))*5))</f>
        <v/>
      </c>
      <c r="AT241" s="24" t="str">
        <f t="array" ref="AT241">IF(T241="","",IF(T241&gt;BX$7,5,(T241/(MAX(IF(T$4:T$1999&lt;BX$7,T$4:T$1999))))*5))</f>
        <v/>
      </c>
      <c r="AU241" s="24" t="str">
        <f t="array" ref="AU241">IF(U241="","",IF(U241&gt;BY$7,5,(U241/(MAX(IF(U$4:U$1999&lt;BY$7,U$4:U$1999))))*5))</f>
        <v/>
      </c>
      <c r="AV241" s="24" t="str">
        <f t="array" ref="AV241">IF(V241="","",IF(V241&gt;BZ$7,5,(V241/(MAX(IF(V$4:V$1999&lt;BZ$7,V$4:V$1999))))*5))</f>
        <v/>
      </c>
      <c r="AW241" s="24" t="str">
        <f t="array" ref="AW241">IF(W241="","",IF(W241&gt;CA$7,5,(W241/(MAX(IF(W$4:W$1999&lt;CA$7,W$4:W$1999))))*5))</f>
        <v/>
      </c>
      <c r="AX241" s="24" t="str">
        <f t="array" ref="AX241">IF(X241="","",IF(X241&gt;CB$7,5,(X241/(MAX(IF(X$4:X$1999&lt;CB$7,X$4:X$1999))))*5))</f>
        <v/>
      </c>
      <c r="AY241" s="24" t="str">
        <f t="array" ref="AY241">IF(Y241="","",IF(Y241&gt;CC$7,5,(Y241/(MAX(IF(Y$4:Y$1999&lt;CC$7,Y$4:Y$1999))))*5))</f>
        <v/>
      </c>
      <c r="AZ241" s="24" t="str">
        <f t="array" ref="AZ241">IF(Z241="","",IF(Z241&gt;CD$7,5,(Z241/(MAX(IF(Z$4:Z$1999&lt;CD$7,Z$4:Z$1999))))*5))</f>
        <v/>
      </c>
      <c r="BA241" s="24" t="str">
        <f t="array" ref="BA241">IF(AA241="","",IF(AA241&gt;CE$7,5,(AA241/(MAX(IF(AA$4:AA$1999&lt;CE$7,AA$4:AA$1999))))*5))</f>
        <v/>
      </c>
      <c r="BB241" s="24" t="str">
        <f t="array" ref="BB241">IF(AB241="","",IF(AB241&gt;CF$7,5,(AB241/(MAX(IF(AB$4:AB$1999&lt;CF$7,AB$4:AB$1999))))*5))</f>
        <v/>
      </c>
      <c r="BC241" s="24" t="str">
        <f>IF(AM241="","",IF($AP241='WQ Reference'!$A$12,SUMPRODUCT($AQ241:$BB241,'WQ Reference'!$B$12:$M$12),IF($AP241='WQ Reference'!$A$13,SUMPRODUCT($AQ241:$BB241,'WQ Reference'!$B$13:$M$13),IF($AP241='WQ Reference'!$A$14,SUMPRODUCT($AQ241:$BB241,'WQ Reference'!$B$14:$M$14),IF($AP241='WQ Reference'!$A$15,SUMPRODUCT($AQ241:$BB241,'WQ Reference'!$B$15:$M$15),IF($AP241='WQ Reference'!$A$16,SUMPRODUCT($AQ241:$BB241,'WQ Reference'!$B$16:$M$16),IF($AP241='WQ Reference'!$A$17,SUMPRODUCT($AQ241:$BB241,'WQ Reference'!$B$17:$M$17),"Invalid Watershed")))))))</f>
        <v/>
      </c>
      <c r="BD241" s="24" t="str">
        <f t="array" ref="BD241">IF(AC241="","",IF(AC241&gt;CG$7,5,(AC241/(MAX(IF(AC$4:AC$1999&lt;CG$7,AC$4:AC$1999))))*5))</f>
        <v/>
      </c>
      <c r="BE241" s="24" t="str">
        <f t="array" ref="BE241">IF(AD241="","",IF(AD241&gt;CH$7,5,(AD241/(MAX(IF(AD$4:AD$1999&lt;CH$7,AD$4:AD$1999))))*5))</f>
        <v/>
      </c>
      <c r="BF241" s="24" t="str">
        <f t="array" ref="BF241">IF(AE241="","",IF(AE241&gt;CI$7,5,(AE241/(MAX(IF(AE$4:AE$1999&lt;CI$7,AE$4:AE$1999))))*5))</f>
        <v/>
      </c>
      <c r="BG241" s="24" t="str">
        <f t="shared" si="67"/>
        <v/>
      </c>
      <c r="BH241" s="24" t="str">
        <f t="shared" si="68"/>
        <v/>
      </c>
      <c r="BI241" s="24" t="str">
        <f t="shared" si="69"/>
        <v/>
      </c>
      <c r="BJ241" s="24" t="str">
        <f t="shared" si="70"/>
        <v/>
      </c>
      <c r="BK241" s="24" t="str">
        <f t="shared" si="71"/>
        <v/>
      </c>
      <c r="BL241" s="24" t="str">
        <f t="shared" si="72"/>
        <v/>
      </c>
      <c r="BM241" s="24" t="str">
        <f t="shared" si="73"/>
        <v/>
      </c>
      <c r="BN241" s="24" t="str">
        <f t="shared" si="74"/>
        <v/>
      </c>
      <c r="BO241" s="24" t="str">
        <f t="shared" si="75"/>
        <v/>
      </c>
      <c r="BP241" s="24" t="str">
        <f>IF(AM241="","",SUMPRODUCT(BK241:BO241,'Benefit Weights'!$A$3:$E$3))</f>
        <v/>
      </c>
      <c r="BQ241" s="27" t="str">
        <f t="shared" si="76"/>
        <v/>
      </c>
    </row>
    <row r="242" spans="1:69" x14ac:dyDescent="0.25">
      <c r="A242" s="23"/>
      <c r="B242" s="23"/>
      <c r="C242" s="23"/>
      <c r="D242" s="23"/>
      <c r="E242" s="24"/>
      <c r="F242" s="24"/>
      <c r="G242" s="24"/>
      <c r="H242" s="23"/>
      <c r="I242" s="23"/>
      <c r="J242" s="23"/>
      <c r="K242" s="23"/>
      <c r="L242" s="23"/>
      <c r="M242" s="23"/>
      <c r="N242" s="23"/>
      <c r="O242" s="24"/>
      <c r="P242" s="24"/>
      <c r="Q242" s="24"/>
      <c r="R242" s="24"/>
      <c r="S242" s="24"/>
      <c r="T242" s="24"/>
      <c r="U242" s="24"/>
      <c r="V242" s="24"/>
      <c r="W242" s="24"/>
      <c r="X242" s="24"/>
      <c r="Y242" s="24"/>
      <c r="Z242" s="24"/>
      <c r="AA242" s="24"/>
      <c r="AB242" s="24"/>
      <c r="AC242" s="24"/>
      <c r="AD242" s="24"/>
      <c r="AE242" s="24"/>
      <c r="AF242" s="24"/>
      <c r="AG242" s="24"/>
      <c r="AH242" s="24"/>
      <c r="AI242" s="24"/>
      <c r="AJ242" s="23"/>
      <c r="AK242" s="23"/>
      <c r="AL242" s="23"/>
      <c r="AM242" s="23" t="str">
        <f t="shared" si="64"/>
        <v/>
      </c>
      <c r="AN242" s="23" t="str">
        <f t="shared" si="77"/>
        <v/>
      </c>
      <c r="AO242" s="23" t="str">
        <f t="shared" si="65"/>
        <v/>
      </c>
      <c r="AP242" s="23" t="str">
        <f t="shared" si="66"/>
        <v/>
      </c>
      <c r="AQ242" s="24" t="str">
        <f t="array" ref="AQ242">IF(Q242="","",IF(Q242&gt;BU$7,5,(Q242/(MAX(IF(Q$4:Q$1999&lt;BU$7,Q$4:Q$1999))))*5))</f>
        <v/>
      </c>
      <c r="AR242" s="24" t="str">
        <f t="array" ref="AR242">IF(R242="","",IF(R242&gt;BV$7,5,(R242/(MAX(IF(R$4:R$1999&lt;BV$7,R$4:R$1999))))*5))</f>
        <v/>
      </c>
      <c r="AS242" s="24" t="str">
        <f t="array" ref="AS242">IF(S242="","",IF(S242&gt;BW$7,5,(S242/(MAX(IF(S$4:S$1999&lt;BW$7,S$4:S$1999))))*5))</f>
        <v/>
      </c>
      <c r="AT242" s="24" t="str">
        <f t="array" ref="AT242">IF(T242="","",IF(T242&gt;BX$7,5,(T242/(MAX(IF(T$4:T$1999&lt;BX$7,T$4:T$1999))))*5))</f>
        <v/>
      </c>
      <c r="AU242" s="24" t="str">
        <f t="array" ref="AU242">IF(U242="","",IF(U242&gt;BY$7,5,(U242/(MAX(IF(U$4:U$1999&lt;BY$7,U$4:U$1999))))*5))</f>
        <v/>
      </c>
      <c r="AV242" s="24" t="str">
        <f t="array" ref="AV242">IF(V242="","",IF(V242&gt;BZ$7,5,(V242/(MAX(IF(V$4:V$1999&lt;BZ$7,V$4:V$1999))))*5))</f>
        <v/>
      </c>
      <c r="AW242" s="24" t="str">
        <f t="array" ref="AW242">IF(W242="","",IF(W242&gt;CA$7,5,(W242/(MAX(IF(W$4:W$1999&lt;CA$7,W$4:W$1999))))*5))</f>
        <v/>
      </c>
      <c r="AX242" s="24" t="str">
        <f t="array" ref="AX242">IF(X242="","",IF(X242&gt;CB$7,5,(X242/(MAX(IF(X$4:X$1999&lt;CB$7,X$4:X$1999))))*5))</f>
        <v/>
      </c>
      <c r="AY242" s="24" t="str">
        <f t="array" ref="AY242">IF(Y242="","",IF(Y242&gt;CC$7,5,(Y242/(MAX(IF(Y$4:Y$1999&lt;CC$7,Y$4:Y$1999))))*5))</f>
        <v/>
      </c>
      <c r="AZ242" s="24" t="str">
        <f t="array" ref="AZ242">IF(Z242="","",IF(Z242&gt;CD$7,5,(Z242/(MAX(IF(Z$4:Z$1999&lt;CD$7,Z$4:Z$1999))))*5))</f>
        <v/>
      </c>
      <c r="BA242" s="24" t="str">
        <f t="array" ref="BA242">IF(AA242="","",IF(AA242&gt;CE$7,5,(AA242/(MAX(IF(AA$4:AA$1999&lt;CE$7,AA$4:AA$1999))))*5))</f>
        <v/>
      </c>
      <c r="BB242" s="24" t="str">
        <f t="array" ref="BB242">IF(AB242="","",IF(AB242&gt;CF$7,5,(AB242/(MAX(IF(AB$4:AB$1999&lt;CF$7,AB$4:AB$1999))))*5))</f>
        <v/>
      </c>
      <c r="BC242" s="24" t="str">
        <f>IF(AM242="","",IF($AP242='WQ Reference'!$A$12,SUMPRODUCT($AQ242:$BB242,'WQ Reference'!$B$12:$M$12),IF($AP242='WQ Reference'!$A$13,SUMPRODUCT($AQ242:$BB242,'WQ Reference'!$B$13:$M$13),IF($AP242='WQ Reference'!$A$14,SUMPRODUCT($AQ242:$BB242,'WQ Reference'!$B$14:$M$14),IF($AP242='WQ Reference'!$A$15,SUMPRODUCT($AQ242:$BB242,'WQ Reference'!$B$15:$M$15),IF($AP242='WQ Reference'!$A$16,SUMPRODUCT($AQ242:$BB242,'WQ Reference'!$B$16:$M$16),IF($AP242='WQ Reference'!$A$17,SUMPRODUCT($AQ242:$BB242,'WQ Reference'!$B$17:$M$17),"Invalid Watershed")))))))</f>
        <v/>
      </c>
      <c r="BD242" s="24" t="str">
        <f t="array" ref="BD242">IF(AC242="","",IF(AC242&gt;CG$7,5,(AC242/(MAX(IF(AC$4:AC$1999&lt;CG$7,AC$4:AC$1999))))*5))</f>
        <v/>
      </c>
      <c r="BE242" s="24" t="str">
        <f t="array" ref="BE242">IF(AD242="","",IF(AD242&gt;CH$7,5,(AD242/(MAX(IF(AD$4:AD$1999&lt;CH$7,AD$4:AD$1999))))*5))</f>
        <v/>
      </c>
      <c r="BF242" s="24" t="str">
        <f t="array" ref="BF242">IF(AE242="","",IF(AE242&gt;CI$7,5,(AE242/(MAX(IF(AE$4:AE$1999&lt;CI$7,AE$4:AE$1999))))*5))</f>
        <v/>
      </c>
      <c r="BG242" s="24" t="str">
        <f t="shared" si="67"/>
        <v/>
      </c>
      <c r="BH242" s="24" t="str">
        <f t="shared" si="68"/>
        <v/>
      </c>
      <c r="BI242" s="24" t="str">
        <f t="shared" si="69"/>
        <v/>
      </c>
      <c r="BJ242" s="24" t="str">
        <f t="shared" si="70"/>
        <v/>
      </c>
      <c r="BK242" s="24" t="str">
        <f t="shared" si="71"/>
        <v/>
      </c>
      <c r="BL242" s="24" t="str">
        <f t="shared" si="72"/>
        <v/>
      </c>
      <c r="BM242" s="24" t="str">
        <f t="shared" si="73"/>
        <v/>
      </c>
      <c r="BN242" s="24" t="str">
        <f t="shared" si="74"/>
        <v/>
      </c>
      <c r="BO242" s="24" t="str">
        <f t="shared" si="75"/>
        <v/>
      </c>
      <c r="BP242" s="24" t="str">
        <f>IF(AM242="","",SUMPRODUCT(BK242:BO242,'Benefit Weights'!$A$3:$E$3))</f>
        <v/>
      </c>
      <c r="BQ242" s="27" t="str">
        <f t="shared" si="76"/>
        <v/>
      </c>
    </row>
    <row r="243" spans="1:69" x14ac:dyDescent="0.25">
      <c r="A243" s="23"/>
      <c r="B243" s="23"/>
      <c r="C243" s="23"/>
      <c r="D243" s="23"/>
      <c r="E243" s="24"/>
      <c r="F243" s="24"/>
      <c r="G243" s="24"/>
      <c r="H243" s="23"/>
      <c r="I243" s="23"/>
      <c r="J243" s="23"/>
      <c r="K243" s="23"/>
      <c r="L243" s="23"/>
      <c r="M243" s="23"/>
      <c r="N243" s="23"/>
      <c r="O243" s="24"/>
      <c r="P243" s="24"/>
      <c r="Q243" s="24"/>
      <c r="R243" s="24"/>
      <c r="S243" s="24"/>
      <c r="T243" s="24"/>
      <c r="U243" s="24"/>
      <c r="V243" s="24"/>
      <c r="W243" s="24"/>
      <c r="X243" s="24"/>
      <c r="Y243" s="24"/>
      <c r="Z243" s="24"/>
      <c r="AA243" s="24"/>
      <c r="AB243" s="24"/>
      <c r="AC243" s="24"/>
      <c r="AD243" s="24"/>
      <c r="AE243" s="24"/>
      <c r="AF243" s="24"/>
      <c r="AG243" s="24"/>
      <c r="AH243" s="24"/>
      <c r="AI243" s="24"/>
      <c r="AJ243" s="23"/>
      <c r="AK243" s="23"/>
      <c r="AL243" s="23"/>
      <c r="AM243" s="23" t="str">
        <f t="shared" si="64"/>
        <v/>
      </c>
      <c r="AN243" s="23" t="str">
        <f t="shared" si="77"/>
        <v/>
      </c>
      <c r="AO243" s="23" t="str">
        <f t="shared" si="65"/>
        <v/>
      </c>
      <c r="AP243" s="23" t="str">
        <f t="shared" si="66"/>
        <v/>
      </c>
      <c r="AQ243" s="24" t="str">
        <f t="array" ref="AQ243">IF(Q243="","",IF(Q243&gt;BU$7,5,(Q243/(MAX(IF(Q$4:Q$1999&lt;BU$7,Q$4:Q$1999))))*5))</f>
        <v/>
      </c>
      <c r="AR243" s="24" t="str">
        <f t="array" ref="AR243">IF(R243="","",IF(R243&gt;BV$7,5,(R243/(MAX(IF(R$4:R$1999&lt;BV$7,R$4:R$1999))))*5))</f>
        <v/>
      </c>
      <c r="AS243" s="24" t="str">
        <f t="array" ref="AS243">IF(S243="","",IF(S243&gt;BW$7,5,(S243/(MAX(IF(S$4:S$1999&lt;BW$7,S$4:S$1999))))*5))</f>
        <v/>
      </c>
      <c r="AT243" s="24" t="str">
        <f t="array" ref="AT243">IF(T243="","",IF(T243&gt;BX$7,5,(T243/(MAX(IF(T$4:T$1999&lt;BX$7,T$4:T$1999))))*5))</f>
        <v/>
      </c>
      <c r="AU243" s="24" t="str">
        <f t="array" ref="AU243">IF(U243="","",IF(U243&gt;BY$7,5,(U243/(MAX(IF(U$4:U$1999&lt;BY$7,U$4:U$1999))))*5))</f>
        <v/>
      </c>
      <c r="AV243" s="24" t="str">
        <f t="array" ref="AV243">IF(V243="","",IF(V243&gt;BZ$7,5,(V243/(MAX(IF(V$4:V$1999&lt;BZ$7,V$4:V$1999))))*5))</f>
        <v/>
      </c>
      <c r="AW243" s="24" t="str">
        <f t="array" ref="AW243">IF(W243="","",IF(W243&gt;CA$7,5,(W243/(MAX(IF(W$4:W$1999&lt;CA$7,W$4:W$1999))))*5))</f>
        <v/>
      </c>
      <c r="AX243" s="24" t="str">
        <f t="array" ref="AX243">IF(X243="","",IF(X243&gt;CB$7,5,(X243/(MAX(IF(X$4:X$1999&lt;CB$7,X$4:X$1999))))*5))</f>
        <v/>
      </c>
      <c r="AY243" s="24" t="str">
        <f t="array" ref="AY243">IF(Y243="","",IF(Y243&gt;CC$7,5,(Y243/(MAX(IF(Y$4:Y$1999&lt;CC$7,Y$4:Y$1999))))*5))</f>
        <v/>
      </c>
      <c r="AZ243" s="24" t="str">
        <f t="array" ref="AZ243">IF(Z243="","",IF(Z243&gt;CD$7,5,(Z243/(MAX(IF(Z$4:Z$1999&lt;CD$7,Z$4:Z$1999))))*5))</f>
        <v/>
      </c>
      <c r="BA243" s="24" t="str">
        <f t="array" ref="BA243">IF(AA243="","",IF(AA243&gt;CE$7,5,(AA243/(MAX(IF(AA$4:AA$1999&lt;CE$7,AA$4:AA$1999))))*5))</f>
        <v/>
      </c>
      <c r="BB243" s="24" t="str">
        <f t="array" ref="BB243">IF(AB243="","",IF(AB243&gt;CF$7,5,(AB243/(MAX(IF(AB$4:AB$1999&lt;CF$7,AB$4:AB$1999))))*5))</f>
        <v/>
      </c>
      <c r="BC243" s="24" t="str">
        <f>IF(AM243="","",IF($AP243='WQ Reference'!$A$12,SUMPRODUCT($AQ243:$BB243,'WQ Reference'!$B$12:$M$12),IF($AP243='WQ Reference'!$A$13,SUMPRODUCT($AQ243:$BB243,'WQ Reference'!$B$13:$M$13),IF($AP243='WQ Reference'!$A$14,SUMPRODUCT($AQ243:$BB243,'WQ Reference'!$B$14:$M$14),IF($AP243='WQ Reference'!$A$15,SUMPRODUCT($AQ243:$BB243,'WQ Reference'!$B$15:$M$15),IF($AP243='WQ Reference'!$A$16,SUMPRODUCT($AQ243:$BB243,'WQ Reference'!$B$16:$M$16),IF($AP243='WQ Reference'!$A$17,SUMPRODUCT($AQ243:$BB243,'WQ Reference'!$B$17:$M$17),"Invalid Watershed")))))))</f>
        <v/>
      </c>
      <c r="BD243" s="24" t="str">
        <f t="array" ref="BD243">IF(AC243="","",IF(AC243&gt;CG$7,5,(AC243/(MAX(IF(AC$4:AC$1999&lt;CG$7,AC$4:AC$1999))))*5))</f>
        <v/>
      </c>
      <c r="BE243" s="24" t="str">
        <f t="array" ref="BE243">IF(AD243="","",IF(AD243&gt;CH$7,5,(AD243/(MAX(IF(AD$4:AD$1999&lt;CH$7,AD$4:AD$1999))))*5))</f>
        <v/>
      </c>
      <c r="BF243" s="24" t="str">
        <f t="array" ref="BF243">IF(AE243="","",IF(AE243&gt;CI$7,5,(AE243/(MAX(IF(AE$4:AE$1999&lt;CI$7,AE$4:AE$1999))))*5))</f>
        <v/>
      </c>
      <c r="BG243" s="24" t="str">
        <f t="shared" si="67"/>
        <v/>
      </c>
      <c r="BH243" s="24" t="str">
        <f t="shared" si="68"/>
        <v/>
      </c>
      <c r="BI243" s="24" t="str">
        <f t="shared" si="69"/>
        <v/>
      </c>
      <c r="BJ243" s="24" t="str">
        <f t="shared" si="70"/>
        <v/>
      </c>
      <c r="BK243" s="24" t="str">
        <f t="shared" si="71"/>
        <v/>
      </c>
      <c r="BL243" s="24" t="str">
        <f t="shared" si="72"/>
        <v/>
      </c>
      <c r="BM243" s="24" t="str">
        <f t="shared" si="73"/>
        <v/>
      </c>
      <c r="BN243" s="24" t="str">
        <f t="shared" si="74"/>
        <v/>
      </c>
      <c r="BO243" s="24" t="str">
        <f t="shared" si="75"/>
        <v/>
      </c>
      <c r="BP243" s="24" t="str">
        <f>IF(AM243="","",SUMPRODUCT(BK243:BO243,'Benefit Weights'!$A$3:$E$3))</f>
        <v/>
      </c>
      <c r="BQ243" s="27" t="str">
        <f t="shared" si="76"/>
        <v/>
      </c>
    </row>
    <row r="244" spans="1:69" x14ac:dyDescent="0.25">
      <c r="A244" s="23"/>
      <c r="B244" s="23"/>
      <c r="C244" s="23"/>
      <c r="D244" s="23"/>
      <c r="E244" s="24"/>
      <c r="F244" s="24"/>
      <c r="G244" s="24"/>
      <c r="H244" s="23"/>
      <c r="I244" s="23"/>
      <c r="J244" s="23"/>
      <c r="K244" s="23"/>
      <c r="L244" s="23"/>
      <c r="M244" s="23"/>
      <c r="N244" s="23"/>
      <c r="O244" s="24"/>
      <c r="P244" s="24"/>
      <c r="Q244" s="24"/>
      <c r="R244" s="24"/>
      <c r="S244" s="24"/>
      <c r="T244" s="24"/>
      <c r="U244" s="24"/>
      <c r="V244" s="24"/>
      <c r="W244" s="24"/>
      <c r="X244" s="24"/>
      <c r="Y244" s="24"/>
      <c r="Z244" s="24"/>
      <c r="AA244" s="24"/>
      <c r="AB244" s="24"/>
      <c r="AC244" s="24"/>
      <c r="AD244" s="24"/>
      <c r="AE244" s="24"/>
      <c r="AF244" s="24"/>
      <c r="AG244" s="24"/>
      <c r="AH244" s="24"/>
      <c r="AI244" s="24"/>
      <c r="AJ244" s="23"/>
      <c r="AK244" s="23"/>
      <c r="AL244" s="23"/>
      <c r="AM244" s="23" t="str">
        <f t="shared" si="64"/>
        <v/>
      </c>
      <c r="AN244" s="23" t="str">
        <f t="shared" si="77"/>
        <v/>
      </c>
      <c r="AO244" s="23" t="str">
        <f t="shared" si="65"/>
        <v/>
      </c>
      <c r="AP244" s="23" t="str">
        <f t="shared" si="66"/>
        <v/>
      </c>
      <c r="AQ244" s="24" t="str">
        <f t="array" ref="AQ244">IF(Q244="","",IF(Q244&gt;BU$7,5,(Q244/(MAX(IF(Q$4:Q$1999&lt;BU$7,Q$4:Q$1999))))*5))</f>
        <v/>
      </c>
      <c r="AR244" s="24" t="str">
        <f t="array" ref="AR244">IF(R244="","",IF(R244&gt;BV$7,5,(R244/(MAX(IF(R$4:R$1999&lt;BV$7,R$4:R$1999))))*5))</f>
        <v/>
      </c>
      <c r="AS244" s="24" t="str">
        <f t="array" ref="AS244">IF(S244="","",IF(S244&gt;BW$7,5,(S244/(MAX(IF(S$4:S$1999&lt;BW$7,S$4:S$1999))))*5))</f>
        <v/>
      </c>
      <c r="AT244" s="24" t="str">
        <f t="array" ref="AT244">IF(T244="","",IF(T244&gt;BX$7,5,(T244/(MAX(IF(T$4:T$1999&lt;BX$7,T$4:T$1999))))*5))</f>
        <v/>
      </c>
      <c r="AU244" s="24" t="str">
        <f t="array" ref="AU244">IF(U244="","",IF(U244&gt;BY$7,5,(U244/(MAX(IF(U$4:U$1999&lt;BY$7,U$4:U$1999))))*5))</f>
        <v/>
      </c>
      <c r="AV244" s="24" t="str">
        <f t="array" ref="AV244">IF(V244="","",IF(V244&gt;BZ$7,5,(V244/(MAX(IF(V$4:V$1999&lt;BZ$7,V$4:V$1999))))*5))</f>
        <v/>
      </c>
      <c r="AW244" s="24" t="str">
        <f t="array" ref="AW244">IF(W244="","",IF(W244&gt;CA$7,5,(W244/(MAX(IF(W$4:W$1999&lt;CA$7,W$4:W$1999))))*5))</f>
        <v/>
      </c>
      <c r="AX244" s="24" t="str">
        <f t="array" ref="AX244">IF(X244="","",IF(X244&gt;CB$7,5,(X244/(MAX(IF(X$4:X$1999&lt;CB$7,X$4:X$1999))))*5))</f>
        <v/>
      </c>
      <c r="AY244" s="24" t="str">
        <f t="array" ref="AY244">IF(Y244="","",IF(Y244&gt;CC$7,5,(Y244/(MAX(IF(Y$4:Y$1999&lt;CC$7,Y$4:Y$1999))))*5))</f>
        <v/>
      </c>
      <c r="AZ244" s="24" t="str">
        <f t="array" ref="AZ244">IF(Z244="","",IF(Z244&gt;CD$7,5,(Z244/(MAX(IF(Z$4:Z$1999&lt;CD$7,Z$4:Z$1999))))*5))</f>
        <v/>
      </c>
      <c r="BA244" s="24" t="str">
        <f t="array" ref="BA244">IF(AA244="","",IF(AA244&gt;CE$7,5,(AA244/(MAX(IF(AA$4:AA$1999&lt;CE$7,AA$4:AA$1999))))*5))</f>
        <v/>
      </c>
      <c r="BB244" s="24" t="str">
        <f t="array" ref="BB244">IF(AB244="","",IF(AB244&gt;CF$7,5,(AB244/(MAX(IF(AB$4:AB$1999&lt;CF$7,AB$4:AB$1999))))*5))</f>
        <v/>
      </c>
      <c r="BC244" s="24" t="str">
        <f>IF(AM244="","",IF($AP244='WQ Reference'!$A$12,SUMPRODUCT($AQ244:$BB244,'WQ Reference'!$B$12:$M$12),IF($AP244='WQ Reference'!$A$13,SUMPRODUCT($AQ244:$BB244,'WQ Reference'!$B$13:$M$13),IF($AP244='WQ Reference'!$A$14,SUMPRODUCT($AQ244:$BB244,'WQ Reference'!$B$14:$M$14),IF($AP244='WQ Reference'!$A$15,SUMPRODUCT($AQ244:$BB244,'WQ Reference'!$B$15:$M$15),IF($AP244='WQ Reference'!$A$16,SUMPRODUCT($AQ244:$BB244,'WQ Reference'!$B$16:$M$16),IF($AP244='WQ Reference'!$A$17,SUMPRODUCT($AQ244:$BB244,'WQ Reference'!$B$17:$M$17),"Invalid Watershed")))))))</f>
        <v/>
      </c>
      <c r="BD244" s="24" t="str">
        <f t="array" ref="BD244">IF(AC244="","",IF(AC244&gt;CG$7,5,(AC244/(MAX(IF(AC$4:AC$1999&lt;CG$7,AC$4:AC$1999))))*5))</f>
        <v/>
      </c>
      <c r="BE244" s="24" t="str">
        <f t="array" ref="BE244">IF(AD244="","",IF(AD244&gt;CH$7,5,(AD244/(MAX(IF(AD$4:AD$1999&lt;CH$7,AD$4:AD$1999))))*5))</f>
        <v/>
      </c>
      <c r="BF244" s="24" t="str">
        <f t="array" ref="BF244">IF(AE244="","",IF(AE244&gt;CI$7,5,(AE244/(MAX(IF(AE$4:AE$1999&lt;CI$7,AE$4:AE$1999))))*5))</f>
        <v/>
      </c>
      <c r="BG244" s="24" t="str">
        <f t="shared" si="67"/>
        <v/>
      </c>
      <c r="BH244" s="24" t="str">
        <f t="shared" si="68"/>
        <v/>
      </c>
      <c r="BI244" s="24" t="str">
        <f t="shared" si="69"/>
        <v/>
      </c>
      <c r="BJ244" s="24" t="str">
        <f t="shared" si="70"/>
        <v/>
      </c>
      <c r="BK244" s="24" t="str">
        <f t="shared" si="71"/>
        <v/>
      </c>
      <c r="BL244" s="24" t="str">
        <f t="shared" si="72"/>
        <v/>
      </c>
      <c r="BM244" s="24" t="str">
        <f t="shared" si="73"/>
        <v/>
      </c>
      <c r="BN244" s="24" t="str">
        <f t="shared" si="74"/>
        <v/>
      </c>
      <c r="BO244" s="24" t="str">
        <f t="shared" si="75"/>
        <v/>
      </c>
      <c r="BP244" s="24" t="str">
        <f>IF(AM244="","",SUMPRODUCT(BK244:BO244,'Benefit Weights'!$A$3:$E$3))</f>
        <v/>
      </c>
      <c r="BQ244" s="27" t="str">
        <f t="shared" si="76"/>
        <v/>
      </c>
    </row>
    <row r="245" spans="1:69" x14ac:dyDescent="0.25">
      <c r="A245" s="23"/>
      <c r="B245" s="23"/>
      <c r="C245" s="23"/>
      <c r="D245" s="23"/>
      <c r="E245" s="24"/>
      <c r="F245" s="24"/>
      <c r="G245" s="24"/>
      <c r="H245" s="23"/>
      <c r="I245" s="23"/>
      <c r="J245" s="23"/>
      <c r="K245" s="23"/>
      <c r="L245" s="23"/>
      <c r="M245" s="23"/>
      <c r="N245" s="23"/>
      <c r="O245" s="24"/>
      <c r="P245" s="24"/>
      <c r="Q245" s="24"/>
      <c r="R245" s="24"/>
      <c r="S245" s="24"/>
      <c r="T245" s="24"/>
      <c r="U245" s="24"/>
      <c r="V245" s="24"/>
      <c r="W245" s="24"/>
      <c r="X245" s="24"/>
      <c r="Y245" s="24"/>
      <c r="Z245" s="24"/>
      <c r="AA245" s="24"/>
      <c r="AB245" s="24"/>
      <c r="AC245" s="24"/>
      <c r="AD245" s="24"/>
      <c r="AE245" s="24"/>
      <c r="AF245" s="24"/>
      <c r="AG245" s="24"/>
      <c r="AH245" s="24"/>
      <c r="AI245" s="24"/>
      <c r="AJ245" s="23"/>
      <c r="AK245" s="23"/>
      <c r="AL245" s="23"/>
      <c r="AM245" s="23" t="str">
        <f t="shared" si="64"/>
        <v/>
      </c>
      <c r="AN245" s="23" t="str">
        <f t="shared" si="77"/>
        <v/>
      </c>
      <c r="AO245" s="23" t="str">
        <f t="shared" si="65"/>
        <v/>
      </c>
      <c r="AP245" s="23" t="str">
        <f t="shared" si="66"/>
        <v/>
      </c>
      <c r="AQ245" s="24" t="str">
        <f t="array" ref="AQ245">IF(Q245="","",IF(Q245&gt;BU$7,5,(Q245/(MAX(IF(Q$4:Q$1999&lt;BU$7,Q$4:Q$1999))))*5))</f>
        <v/>
      </c>
      <c r="AR245" s="24" t="str">
        <f t="array" ref="AR245">IF(R245="","",IF(R245&gt;BV$7,5,(R245/(MAX(IF(R$4:R$1999&lt;BV$7,R$4:R$1999))))*5))</f>
        <v/>
      </c>
      <c r="AS245" s="24" t="str">
        <f t="array" ref="AS245">IF(S245="","",IF(S245&gt;BW$7,5,(S245/(MAX(IF(S$4:S$1999&lt;BW$7,S$4:S$1999))))*5))</f>
        <v/>
      </c>
      <c r="AT245" s="24" t="str">
        <f t="array" ref="AT245">IF(T245="","",IF(T245&gt;BX$7,5,(T245/(MAX(IF(T$4:T$1999&lt;BX$7,T$4:T$1999))))*5))</f>
        <v/>
      </c>
      <c r="AU245" s="24" t="str">
        <f t="array" ref="AU245">IF(U245="","",IF(U245&gt;BY$7,5,(U245/(MAX(IF(U$4:U$1999&lt;BY$7,U$4:U$1999))))*5))</f>
        <v/>
      </c>
      <c r="AV245" s="24" t="str">
        <f t="array" ref="AV245">IF(V245="","",IF(V245&gt;BZ$7,5,(V245/(MAX(IF(V$4:V$1999&lt;BZ$7,V$4:V$1999))))*5))</f>
        <v/>
      </c>
      <c r="AW245" s="24" t="str">
        <f t="array" ref="AW245">IF(W245="","",IF(W245&gt;CA$7,5,(W245/(MAX(IF(W$4:W$1999&lt;CA$7,W$4:W$1999))))*5))</f>
        <v/>
      </c>
      <c r="AX245" s="24" t="str">
        <f t="array" ref="AX245">IF(X245="","",IF(X245&gt;CB$7,5,(X245/(MAX(IF(X$4:X$1999&lt;CB$7,X$4:X$1999))))*5))</f>
        <v/>
      </c>
      <c r="AY245" s="24" t="str">
        <f t="array" ref="AY245">IF(Y245="","",IF(Y245&gt;CC$7,5,(Y245/(MAX(IF(Y$4:Y$1999&lt;CC$7,Y$4:Y$1999))))*5))</f>
        <v/>
      </c>
      <c r="AZ245" s="24" t="str">
        <f t="array" ref="AZ245">IF(Z245="","",IF(Z245&gt;CD$7,5,(Z245/(MAX(IF(Z$4:Z$1999&lt;CD$7,Z$4:Z$1999))))*5))</f>
        <v/>
      </c>
      <c r="BA245" s="24" t="str">
        <f t="array" ref="BA245">IF(AA245="","",IF(AA245&gt;CE$7,5,(AA245/(MAX(IF(AA$4:AA$1999&lt;CE$7,AA$4:AA$1999))))*5))</f>
        <v/>
      </c>
      <c r="BB245" s="24" t="str">
        <f t="array" ref="BB245">IF(AB245="","",IF(AB245&gt;CF$7,5,(AB245/(MAX(IF(AB$4:AB$1999&lt;CF$7,AB$4:AB$1999))))*5))</f>
        <v/>
      </c>
      <c r="BC245" s="24" t="str">
        <f>IF(AM245="","",IF($AP245='WQ Reference'!$A$12,SUMPRODUCT($AQ245:$BB245,'WQ Reference'!$B$12:$M$12),IF($AP245='WQ Reference'!$A$13,SUMPRODUCT($AQ245:$BB245,'WQ Reference'!$B$13:$M$13),IF($AP245='WQ Reference'!$A$14,SUMPRODUCT($AQ245:$BB245,'WQ Reference'!$B$14:$M$14),IF($AP245='WQ Reference'!$A$15,SUMPRODUCT($AQ245:$BB245,'WQ Reference'!$B$15:$M$15),IF($AP245='WQ Reference'!$A$16,SUMPRODUCT($AQ245:$BB245,'WQ Reference'!$B$16:$M$16),IF($AP245='WQ Reference'!$A$17,SUMPRODUCT($AQ245:$BB245,'WQ Reference'!$B$17:$M$17),"Invalid Watershed")))))))</f>
        <v/>
      </c>
      <c r="BD245" s="24" t="str">
        <f t="array" ref="BD245">IF(AC245="","",IF(AC245&gt;CG$7,5,(AC245/(MAX(IF(AC$4:AC$1999&lt;CG$7,AC$4:AC$1999))))*5))</f>
        <v/>
      </c>
      <c r="BE245" s="24" t="str">
        <f t="array" ref="BE245">IF(AD245="","",IF(AD245&gt;CH$7,5,(AD245/(MAX(IF(AD$4:AD$1999&lt;CH$7,AD$4:AD$1999))))*5))</f>
        <v/>
      </c>
      <c r="BF245" s="24" t="str">
        <f t="array" ref="BF245">IF(AE245="","",IF(AE245&gt;CI$7,5,(AE245/(MAX(IF(AE$4:AE$1999&lt;CI$7,AE$4:AE$1999))))*5))</f>
        <v/>
      </c>
      <c r="BG245" s="24" t="str">
        <f t="shared" si="67"/>
        <v/>
      </c>
      <c r="BH245" s="24" t="str">
        <f t="shared" si="68"/>
        <v/>
      </c>
      <c r="BI245" s="24" t="str">
        <f t="shared" si="69"/>
        <v/>
      </c>
      <c r="BJ245" s="24" t="str">
        <f t="shared" si="70"/>
        <v/>
      </c>
      <c r="BK245" s="24" t="str">
        <f t="shared" si="71"/>
        <v/>
      </c>
      <c r="BL245" s="24" t="str">
        <f t="shared" si="72"/>
        <v/>
      </c>
      <c r="BM245" s="24" t="str">
        <f t="shared" si="73"/>
        <v/>
      </c>
      <c r="BN245" s="24" t="str">
        <f t="shared" si="74"/>
        <v/>
      </c>
      <c r="BO245" s="24" t="str">
        <f t="shared" si="75"/>
        <v/>
      </c>
      <c r="BP245" s="24" t="str">
        <f>IF(AM245="","",SUMPRODUCT(BK245:BO245,'Benefit Weights'!$A$3:$E$3))</f>
        <v/>
      </c>
      <c r="BQ245" s="27" t="str">
        <f t="shared" si="76"/>
        <v/>
      </c>
    </row>
    <row r="246" spans="1:69" x14ac:dyDescent="0.25">
      <c r="A246" s="23"/>
      <c r="B246" s="23"/>
      <c r="C246" s="23"/>
      <c r="D246" s="23"/>
      <c r="E246" s="24"/>
      <c r="F246" s="24"/>
      <c r="G246" s="24"/>
      <c r="H246" s="23"/>
      <c r="I246" s="23"/>
      <c r="J246" s="23"/>
      <c r="K246" s="23"/>
      <c r="L246" s="23"/>
      <c r="M246" s="23"/>
      <c r="N246" s="23"/>
      <c r="O246" s="24"/>
      <c r="P246" s="24"/>
      <c r="Q246" s="24"/>
      <c r="R246" s="24"/>
      <c r="S246" s="24"/>
      <c r="T246" s="24"/>
      <c r="U246" s="24"/>
      <c r="V246" s="24"/>
      <c r="W246" s="24"/>
      <c r="X246" s="24"/>
      <c r="Y246" s="24"/>
      <c r="Z246" s="24"/>
      <c r="AA246" s="24"/>
      <c r="AB246" s="24"/>
      <c r="AC246" s="24"/>
      <c r="AD246" s="24"/>
      <c r="AE246" s="24"/>
      <c r="AF246" s="24"/>
      <c r="AG246" s="24"/>
      <c r="AH246" s="24"/>
      <c r="AI246" s="24"/>
      <c r="AJ246" s="23"/>
      <c r="AK246" s="23"/>
      <c r="AL246" s="23"/>
      <c r="AM246" s="23" t="str">
        <f t="shared" si="64"/>
        <v/>
      </c>
      <c r="AN246" s="23" t="str">
        <f t="shared" si="77"/>
        <v/>
      </c>
      <c r="AO246" s="23" t="str">
        <f t="shared" si="65"/>
        <v/>
      </c>
      <c r="AP246" s="23" t="str">
        <f t="shared" si="66"/>
        <v/>
      </c>
      <c r="AQ246" s="24" t="str">
        <f t="array" ref="AQ246">IF(Q246="","",IF(Q246&gt;BU$7,5,(Q246/(MAX(IF(Q$4:Q$1999&lt;BU$7,Q$4:Q$1999))))*5))</f>
        <v/>
      </c>
      <c r="AR246" s="24" t="str">
        <f t="array" ref="AR246">IF(R246="","",IF(R246&gt;BV$7,5,(R246/(MAX(IF(R$4:R$1999&lt;BV$7,R$4:R$1999))))*5))</f>
        <v/>
      </c>
      <c r="AS246" s="24" t="str">
        <f t="array" ref="AS246">IF(S246="","",IF(S246&gt;BW$7,5,(S246/(MAX(IF(S$4:S$1999&lt;BW$7,S$4:S$1999))))*5))</f>
        <v/>
      </c>
      <c r="AT246" s="24" t="str">
        <f t="array" ref="AT246">IF(T246="","",IF(T246&gt;BX$7,5,(T246/(MAX(IF(T$4:T$1999&lt;BX$7,T$4:T$1999))))*5))</f>
        <v/>
      </c>
      <c r="AU246" s="24" t="str">
        <f t="array" ref="AU246">IF(U246="","",IF(U246&gt;BY$7,5,(U246/(MAX(IF(U$4:U$1999&lt;BY$7,U$4:U$1999))))*5))</f>
        <v/>
      </c>
      <c r="AV246" s="24" t="str">
        <f t="array" ref="AV246">IF(V246="","",IF(V246&gt;BZ$7,5,(V246/(MAX(IF(V$4:V$1999&lt;BZ$7,V$4:V$1999))))*5))</f>
        <v/>
      </c>
      <c r="AW246" s="24" t="str">
        <f t="array" ref="AW246">IF(W246="","",IF(W246&gt;CA$7,5,(W246/(MAX(IF(W$4:W$1999&lt;CA$7,W$4:W$1999))))*5))</f>
        <v/>
      </c>
      <c r="AX246" s="24" t="str">
        <f t="array" ref="AX246">IF(X246="","",IF(X246&gt;CB$7,5,(X246/(MAX(IF(X$4:X$1999&lt;CB$7,X$4:X$1999))))*5))</f>
        <v/>
      </c>
      <c r="AY246" s="24" t="str">
        <f t="array" ref="AY246">IF(Y246="","",IF(Y246&gt;CC$7,5,(Y246/(MAX(IF(Y$4:Y$1999&lt;CC$7,Y$4:Y$1999))))*5))</f>
        <v/>
      </c>
      <c r="AZ246" s="24" t="str">
        <f t="array" ref="AZ246">IF(Z246="","",IF(Z246&gt;CD$7,5,(Z246/(MAX(IF(Z$4:Z$1999&lt;CD$7,Z$4:Z$1999))))*5))</f>
        <v/>
      </c>
      <c r="BA246" s="24" t="str">
        <f t="array" ref="BA246">IF(AA246="","",IF(AA246&gt;CE$7,5,(AA246/(MAX(IF(AA$4:AA$1999&lt;CE$7,AA$4:AA$1999))))*5))</f>
        <v/>
      </c>
      <c r="BB246" s="24" t="str">
        <f t="array" ref="BB246">IF(AB246="","",IF(AB246&gt;CF$7,5,(AB246/(MAX(IF(AB$4:AB$1999&lt;CF$7,AB$4:AB$1999))))*5))</f>
        <v/>
      </c>
      <c r="BC246" s="24" t="str">
        <f>IF(AM246="","",IF($AP246='WQ Reference'!$A$12,SUMPRODUCT($AQ246:$BB246,'WQ Reference'!$B$12:$M$12),IF($AP246='WQ Reference'!$A$13,SUMPRODUCT($AQ246:$BB246,'WQ Reference'!$B$13:$M$13),IF($AP246='WQ Reference'!$A$14,SUMPRODUCT($AQ246:$BB246,'WQ Reference'!$B$14:$M$14),IF($AP246='WQ Reference'!$A$15,SUMPRODUCT($AQ246:$BB246,'WQ Reference'!$B$15:$M$15),IF($AP246='WQ Reference'!$A$16,SUMPRODUCT($AQ246:$BB246,'WQ Reference'!$B$16:$M$16),IF($AP246='WQ Reference'!$A$17,SUMPRODUCT($AQ246:$BB246,'WQ Reference'!$B$17:$M$17),"Invalid Watershed")))))))</f>
        <v/>
      </c>
      <c r="BD246" s="24" t="str">
        <f t="array" ref="BD246">IF(AC246="","",IF(AC246&gt;CG$7,5,(AC246/(MAX(IF(AC$4:AC$1999&lt;CG$7,AC$4:AC$1999))))*5))</f>
        <v/>
      </c>
      <c r="BE246" s="24" t="str">
        <f t="array" ref="BE246">IF(AD246="","",IF(AD246&gt;CH$7,5,(AD246/(MAX(IF(AD$4:AD$1999&lt;CH$7,AD$4:AD$1999))))*5))</f>
        <v/>
      </c>
      <c r="BF246" s="24" t="str">
        <f t="array" ref="BF246">IF(AE246="","",IF(AE246&gt;CI$7,5,(AE246/(MAX(IF(AE$4:AE$1999&lt;CI$7,AE$4:AE$1999))))*5))</f>
        <v/>
      </c>
      <c r="BG246" s="24" t="str">
        <f t="shared" si="67"/>
        <v/>
      </c>
      <c r="BH246" s="24" t="str">
        <f t="shared" si="68"/>
        <v/>
      </c>
      <c r="BI246" s="24" t="str">
        <f t="shared" si="69"/>
        <v/>
      </c>
      <c r="BJ246" s="24" t="str">
        <f t="shared" si="70"/>
        <v/>
      </c>
      <c r="BK246" s="24" t="str">
        <f t="shared" si="71"/>
        <v/>
      </c>
      <c r="BL246" s="24" t="str">
        <f t="shared" si="72"/>
        <v/>
      </c>
      <c r="BM246" s="24" t="str">
        <f t="shared" si="73"/>
        <v/>
      </c>
      <c r="BN246" s="24" t="str">
        <f t="shared" si="74"/>
        <v/>
      </c>
      <c r="BO246" s="24" t="str">
        <f t="shared" si="75"/>
        <v/>
      </c>
      <c r="BP246" s="24" t="str">
        <f>IF(AM246="","",SUMPRODUCT(BK246:BO246,'Benefit Weights'!$A$3:$E$3))</f>
        <v/>
      </c>
      <c r="BQ246" s="27" t="str">
        <f t="shared" si="76"/>
        <v/>
      </c>
    </row>
    <row r="247" spans="1:69" x14ac:dyDescent="0.25">
      <c r="A247" s="23"/>
      <c r="B247" s="23"/>
      <c r="C247" s="23"/>
      <c r="D247" s="23"/>
      <c r="E247" s="24"/>
      <c r="F247" s="24"/>
      <c r="G247" s="24"/>
      <c r="H247" s="23"/>
      <c r="I247" s="23"/>
      <c r="J247" s="23"/>
      <c r="K247" s="23"/>
      <c r="L247" s="23"/>
      <c r="M247" s="23"/>
      <c r="N247" s="23"/>
      <c r="O247" s="24"/>
      <c r="P247" s="24"/>
      <c r="Q247" s="24"/>
      <c r="R247" s="24"/>
      <c r="S247" s="24"/>
      <c r="T247" s="24"/>
      <c r="U247" s="24"/>
      <c r="V247" s="24"/>
      <c r="W247" s="24"/>
      <c r="X247" s="24"/>
      <c r="Y247" s="24"/>
      <c r="Z247" s="24"/>
      <c r="AA247" s="24"/>
      <c r="AB247" s="24"/>
      <c r="AC247" s="24"/>
      <c r="AD247" s="24"/>
      <c r="AE247" s="24"/>
      <c r="AF247" s="24"/>
      <c r="AG247" s="24"/>
      <c r="AH247" s="24"/>
      <c r="AI247" s="24"/>
      <c r="AJ247" s="23"/>
      <c r="AK247" s="23"/>
      <c r="AL247" s="23"/>
      <c r="AM247" s="23" t="str">
        <f t="shared" si="64"/>
        <v/>
      </c>
      <c r="AN247" s="23" t="str">
        <f t="shared" si="77"/>
        <v/>
      </c>
      <c r="AO247" s="23" t="str">
        <f t="shared" si="65"/>
        <v/>
      </c>
      <c r="AP247" s="23" t="str">
        <f t="shared" si="66"/>
        <v/>
      </c>
      <c r="AQ247" s="24" t="str">
        <f t="array" ref="AQ247">IF(Q247="","",IF(Q247&gt;BU$7,5,(Q247/(MAX(IF(Q$4:Q$1999&lt;BU$7,Q$4:Q$1999))))*5))</f>
        <v/>
      </c>
      <c r="AR247" s="24" t="str">
        <f t="array" ref="AR247">IF(R247="","",IF(R247&gt;BV$7,5,(R247/(MAX(IF(R$4:R$1999&lt;BV$7,R$4:R$1999))))*5))</f>
        <v/>
      </c>
      <c r="AS247" s="24" t="str">
        <f t="array" ref="AS247">IF(S247="","",IF(S247&gt;BW$7,5,(S247/(MAX(IF(S$4:S$1999&lt;BW$7,S$4:S$1999))))*5))</f>
        <v/>
      </c>
      <c r="AT247" s="24" t="str">
        <f t="array" ref="AT247">IF(T247="","",IF(T247&gt;BX$7,5,(T247/(MAX(IF(T$4:T$1999&lt;BX$7,T$4:T$1999))))*5))</f>
        <v/>
      </c>
      <c r="AU247" s="24" t="str">
        <f t="array" ref="AU247">IF(U247="","",IF(U247&gt;BY$7,5,(U247/(MAX(IF(U$4:U$1999&lt;BY$7,U$4:U$1999))))*5))</f>
        <v/>
      </c>
      <c r="AV247" s="24" t="str">
        <f t="array" ref="AV247">IF(V247="","",IF(V247&gt;BZ$7,5,(V247/(MAX(IF(V$4:V$1999&lt;BZ$7,V$4:V$1999))))*5))</f>
        <v/>
      </c>
      <c r="AW247" s="24" t="str">
        <f t="array" ref="AW247">IF(W247="","",IF(W247&gt;CA$7,5,(W247/(MAX(IF(W$4:W$1999&lt;CA$7,W$4:W$1999))))*5))</f>
        <v/>
      </c>
      <c r="AX247" s="24" t="str">
        <f t="array" ref="AX247">IF(X247="","",IF(X247&gt;CB$7,5,(X247/(MAX(IF(X$4:X$1999&lt;CB$7,X$4:X$1999))))*5))</f>
        <v/>
      </c>
      <c r="AY247" s="24" t="str">
        <f t="array" ref="AY247">IF(Y247="","",IF(Y247&gt;CC$7,5,(Y247/(MAX(IF(Y$4:Y$1999&lt;CC$7,Y$4:Y$1999))))*5))</f>
        <v/>
      </c>
      <c r="AZ247" s="24" t="str">
        <f t="array" ref="AZ247">IF(Z247="","",IF(Z247&gt;CD$7,5,(Z247/(MAX(IF(Z$4:Z$1999&lt;CD$7,Z$4:Z$1999))))*5))</f>
        <v/>
      </c>
      <c r="BA247" s="24" t="str">
        <f t="array" ref="BA247">IF(AA247="","",IF(AA247&gt;CE$7,5,(AA247/(MAX(IF(AA$4:AA$1999&lt;CE$7,AA$4:AA$1999))))*5))</f>
        <v/>
      </c>
      <c r="BB247" s="24" t="str">
        <f t="array" ref="BB247">IF(AB247="","",IF(AB247&gt;CF$7,5,(AB247/(MAX(IF(AB$4:AB$1999&lt;CF$7,AB$4:AB$1999))))*5))</f>
        <v/>
      </c>
      <c r="BC247" s="24" t="str">
        <f>IF(AM247="","",IF($AP247='WQ Reference'!$A$12,SUMPRODUCT($AQ247:$BB247,'WQ Reference'!$B$12:$M$12),IF($AP247='WQ Reference'!$A$13,SUMPRODUCT($AQ247:$BB247,'WQ Reference'!$B$13:$M$13),IF($AP247='WQ Reference'!$A$14,SUMPRODUCT($AQ247:$BB247,'WQ Reference'!$B$14:$M$14),IF($AP247='WQ Reference'!$A$15,SUMPRODUCT($AQ247:$BB247,'WQ Reference'!$B$15:$M$15),IF($AP247='WQ Reference'!$A$16,SUMPRODUCT($AQ247:$BB247,'WQ Reference'!$B$16:$M$16),IF($AP247='WQ Reference'!$A$17,SUMPRODUCT($AQ247:$BB247,'WQ Reference'!$B$17:$M$17),"Invalid Watershed")))))))</f>
        <v/>
      </c>
      <c r="BD247" s="24" t="str">
        <f t="array" ref="BD247">IF(AC247="","",IF(AC247&gt;CG$7,5,(AC247/(MAX(IF(AC$4:AC$1999&lt;CG$7,AC$4:AC$1999))))*5))</f>
        <v/>
      </c>
      <c r="BE247" s="24" t="str">
        <f t="array" ref="BE247">IF(AD247="","",IF(AD247&gt;CH$7,5,(AD247/(MAX(IF(AD$4:AD$1999&lt;CH$7,AD$4:AD$1999))))*5))</f>
        <v/>
      </c>
      <c r="BF247" s="24" t="str">
        <f t="array" ref="BF247">IF(AE247="","",IF(AE247&gt;CI$7,5,(AE247/(MAX(IF(AE$4:AE$1999&lt;CI$7,AE$4:AE$1999))))*5))</f>
        <v/>
      </c>
      <c r="BG247" s="24" t="str">
        <f t="shared" si="67"/>
        <v/>
      </c>
      <c r="BH247" s="24" t="str">
        <f t="shared" si="68"/>
        <v/>
      </c>
      <c r="BI247" s="24" t="str">
        <f t="shared" si="69"/>
        <v/>
      </c>
      <c r="BJ247" s="24" t="str">
        <f t="shared" si="70"/>
        <v/>
      </c>
      <c r="BK247" s="24" t="str">
        <f t="shared" si="71"/>
        <v/>
      </c>
      <c r="BL247" s="24" t="str">
        <f t="shared" si="72"/>
        <v/>
      </c>
      <c r="BM247" s="24" t="str">
        <f t="shared" si="73"/>
        <v/>
      </c>
      <c r="BN247" s="24" t="str">
        <f t="shared" si="74"/>
        <v/>
      </c>
      <c r="BO247" s="24" t="str">
        <f t="shared" si="75"/>
        <v/>
      </c>
      <c r="BP247" s="24" t="str">
        <f>IF(AM247="","",SUMPRODUCT(BK247:BO247,'Benefit Weights'!$A$3:$E$3))</f>
        <v/>
      </c>
      <c r="BQ247" s="27" t="str">
        <f t="shared" si="76"/>
        <v/>
      </c>
    </row>
    <row r="248" spans="1:69" x14ac:dyDescent="0.25">
      <c r="A248" s="23"/>
      <c r="B248" s="23"/>
      <c r="C248" s="23"/>
      <c r="D248" s="23"/>
      <c r="E248" s="24"/>
      <c r="F248" s="24"/>
      <c r="G248" s="24"/>
      <c r="H248" s="23"/>
      <c r="I248" s="23"/>
      <c r="J248" s="23"/>
      <c r="K248" s="23"/>
      <c r="L248" s="23"/>
      <c r="M248" s="23"/>
      <c r="N248" s="23"/>
      <c r="O248" s="24"/>
      <c r="P248" s="24"/>
      <c r="Q248" s="24"/>
      <c r="R248" s="24"/>
      <c r="S248" s="24"/>
      <c r="T248" s="24"/>
      <c r="U248" s="24"/>
      <c r="V248" s="24"/>
      <c r="W248" s="24"/>
      <c r="X248" s="24"/>
      <c r="Y248" s="24"/>
      <c r="Z248" s="24"/>
      <c r="AA248" s="24"/>
      <c r="AB248" s="24"/>
      <c r="AC248" s="24"/>
      <c r="AD248" s="24"/>
      <c r="AE248" s="24"/>
      <c r="AF248" s="24"/>
      <c r="AG248" s="24"/>
      <c r="AH248" s="24"/>
      <c r="AI248" s="24"/>
      <c r="AJ248" s="23"/>
      <c r="AK248" s="23"/>
      <c r="AL248" s="23"/>
      <c r="AM248" s="23" t="str">
        <f t="shared" si="64"/>
        <v/>
      </c>
      <c r="AN248" s="23" t="str">
        <f t="shared" si="77"/>
        <v/>
      </c>
      <c r="AO248" s="23" t="str">
        <f t="shared" si="65"/>
        <v/>
      </c>
      <c r="AP248" s="23" t="str">
        <f t="shared" si="66"/>
        <v/>
      </c>
      <c r="AQ248" s="24" t="str">
        <f t="array" ref="AQ248">IF(Q248="","",IF(Q248&gt;BU$7,5,(Q248/(MAX(IF(Q$4:Q$1999&lt;BU$7,Q$4:Q$1999))))*5))</f>
        <v/>
      </c>
      <c r="AR248" s="24" t="str">
        <f t="array" ref="AR248">IF(R248="","",IF(R248&gt;BV$7,5,(R248/(MAX(IF(R$4:R$1999&lt;BV$7,R$4:R$1999))))*5))</f>
        <v/>
      </c>
      <c r="AS248" s="24" t="str">
        <f t="array" ref="AS248">IF(S248="","",IF(S248&gt;BW$7,5,(S248/(MAX(IF(S$4:S$1999&lt;BW$7,S$4:S$1999))))*5))</f>
        <v/>
      </c>
      <c r="AT248" s="24" t="str">
        <f t="array" ref="AT248">IF(T248="","",IF(T248&gt;BX$7,5,(T248/(MAX(IF(T$4:T$1999&lt;BX$7,T$4:T$1999))))*5))</f>
        <v/>
      </c>
      <c r="AU248" s="24" t="str">
        <f t="array" ref="AU248">IF(U248="","",IF(U248&gt;BY$7,5,(U248/(MAX(IF(U$4:U$1999&lt;BY$7,U$4:U$1999))))*5))</f>
        <v/>
      </c>
      <c r="AV248" s="24" t="str">
        <f t="array" ref="AV248">IF(V248="","",IF(V248&gt;BZ$7,5,(V248/(MAX(IF(V$4:V$1999&lt;BZ$7,V$4:V$1999))))*5))</f>
        <v/>
      </c>
      <c r="AW248" s="24" t="str">
        <f t="array" ref="AW248">IF(W248="","",IF(W248&gt;CA$7,5,(W248/(MAX(IF(W$4:W$1999&lt;CA$7,W$4:W$1999))))*5))</f>
        <v/>
      </c>
      <c r="AX248" s="24" t="str">
        <f t="array" ref="AX248">IF(X248="","",IF(X248&gt;CB$7,5,(X248/(MAX(IF(X$4:X$1999&lt;CB$7,X$4:X$1999))))*5))</f>
        <v/>
      </c>
      <c r="AY248" s="24" t="str">
        <f t="array" ref="AY248">IF(Y248="","",IF(Y248&gt;CC$7,5,(Y248/(MAX(IF(Y$4:Y$1999&lt;CC$7,Y$4:Y$1999))))*5))</f>
        <v/>
      </c>
      <c r="AZ248" s="24" t="str">
        <f t="array" ref="AZ248">IF(Z248="","",IF(Z248&gt;CD$7,5,(Z248/(MAX(IF(Z$4:Z$1999&lt;CD$7,Z$4:Z$1999))))*5))</f>
        <v/>
      </c>
      <c r="BA248" s="24" t="str">
        <f t="array" ref="BA248">IF(AA248="","",IF(AA248&gt;CE$7,5,(AA248/(MAX(IF(AA$4:AA$1999&lt;CE$7,AA$4:AA$1999))))*5))</f>
        <v/>
      </c>
      <c r="BB248" s="24" t="str">
        <f t="array" ref="BB248">IF(AB248="","",IF(AB248&gt;CF$7,5,(AB248/(MAX(IF(AB$4:AB$1999&lt;CF$7,AB$4:AB$1999))))*5))</f>
        <v/>
      </c>
      <c r="BC248" s="24" t="str">
        <f>IF(AM248="","",IF($AP248='WQ Reference'!$A$12,SUMPRODUCT($AQ248:$BB248,'WQ Reference'!$B$12:$M$12),IF($AP248='WQ Reference'!$A$13,SUMPRODUCT($AQ248:$BB248,'WQ Reference'!$B$13:$M$13),IF($AP248='WQ Reference'!$A$14,SUMPRODUCT($AQ248:$BB248,'WQ Reference'!$B$14:$M$14),IF($AP248='WQ Reference'!$A$15,SUMPRODUCT($AQ248:$BB248,'WQ Reference'!$B$15:$M$15),IF($AP248='WQ Reference'!$A$16,SUMPRODUCT($AQ248:$BB248,'WQ Reference'!$B$16:$M$16),IF($AP248='WQ Reference'!$A$17,SUMPRODUCT($AQ248:$BB248,'WQ Reference'!$B$17:$M$17),"Invalid Watershed")))))))</f>
        <v/>
      </c>
      <c r="BD248" s="24" t="str">
        <f t="array" ref="BD248">IF(AC248="","",IF(AC248&gt;CG$7,5,(AC248/(MAX(IF(AC$4:AC$1999&lt;CG$7,AC$4:AC$1999))))*5))</f>
        <v/>
      </c>
      <c r="BE248" s="24" t="str">
        <f t="array" ref="BE248">IF(AD248="","",IF(AD248&gt;CH$7,5,(AD248/(MAX(IF(AD$4:AD$1999&lt;CH$7,AD$4:AD$1999))))*5))</f>
        <v/>
      </c>
      <c r="BF248" s="24" t="str">
        <f t="array" ref="BF248">IF(AE248="","",IF(AE248&gt;CI$7,5,(AE248/(MAX(IF(AE$4:AE$1999&lt;CI$7,AE$4:AE$1999))))*5))</f>
        <v/>
      </c>
      <c r="BG248" s="24" t="str">
        <f t="shared" si="67"/>
        <v/>
      </c>
      <c r="BH248" s="24" t="str">
        <f t="shared" si="68"/>
        <v/>
      </c>
      <c r="BI248" s="24" t="str">
        <f t="shared" si="69"/>
        <v/>
      </c>
      <c r="BJ248" s="24" t="str">
        <f t="shared" si="70"/>
        <v/>
      </c>
      <c r="BK248" s="24" t="str">
        <f t="shared" si="71"/>
        <v/>
      </c>
      <c r="BL248" s="24" t="str">
        <f t="shared" si="72"/>
        <v/>
      </c>
      <c r="BM248" s="24" t="str">
        <f t="shared" si="73"/>
        <v/>
      </c>
      <c r="BN248" s="24" t="str">
        <f t="shared" si="74"/>
        <v/>
      </c>
      <c r="BO248" s="24" t="str">
        <f t="shared" si="75"/>
        <v/>
      </c>
      <c r="BP248" s="24" t="str">
        <f>IF(AM248="","",SUMPRODUCT(BK248:BO248,'Benefit Weights'!$A$3:$E$3))</f>
        <v/>
      </c>
      <c r="BQ248" s="27" t="str">
        <f t="shared" si="76"/>
        <v/>
      </c>
    </row>
    <row r="249" spans="1:69" x14ac:dyDescent="0.25">
      <c r="A249" s="23"/>
      <c r="B249" s="23"/>
      <c r="C249" s="23"/>
      <c r="D249" s="23"/>
      <c r="E249" s="24"/>
      <c r="F249" s="24"/>
      <c r="G249" s="24"/>
      <c r="H249" s="23"/>
      <c r="I249" s="23"/>
      <c r="J249" s="23"/>
      <c r="K249" s="23"/>
      <c r="L249" s="23"/>
      <c r="M249" s="23"/>
      <c r="N249" s="23"/>
      <c r="O249" s="24"/>
      <c r="P249" s="24"/>
      <c r="Q249" s="24"/>
      <c r="R249" s="24"/>
      <c r="S249" s="24"/>
      <c r="T249" s="24"/>
      <c r="U249" s="24"/>
      <c r="V249" s="24"/>
      <c r="W249" s="24"/>
      <c r="X249" s="24"/>
      <c r="Y249" s="24"/>
      <c r="Z249" s="24"/>
      <c r="AA249" s="24"/>
      <c r="AB249" s="24"/>
      <c r="AC249" s="24"/>
      <c r="AD249" s="24"/>
      <c r="AE249" s="24"/>
      <c r="AF249" s="24"/>
      <c r="AG249" s="24"/>
      <c r="AH249" s="24"/>
      <c r="AI249" s="24"/>
      <c r="AJ249" s="23"/>
      <c r="AK249" s="23"/>
      <c r="AL249" s="23"/>
      <c r="AM249" s="23" t="str">
        <f t="shared" si="64"/>
        <v/>
      </c>
      <c r="AN249" s="23" t="str">
        <f t="shared" si="77"/>
        <v/>
      </c>
      <c r="AO249" s="23" t="str">
        <f t="shared" si="65"/>
        <v/>
      </c>
      <c r="AP249" s="23" t="str">
        <f t="shared" si="66"/>
        <v/>
      </c>
      <c r="AQ249" s="24" t="str">
        <f t="array" ref="AQ249">IF(Q249="","",IF(Q249&gt;BU$7,5,(Q249/(MAX(IF(Q$4:Q$1999&lt;BU$7,Q$4:Q$1999))))*5))</f>
        <v/>
      </c>
      <c r="AR249" s="24" t="str">
        <f t="array" ref="AR249">IF(R249="","",IF(R249&gt;BV$7,5,(R249/(MAX(IF(R$4:R$1999&lt;BV$7,R$4:R$1999))))*5))</f>
        <v/>
      </c>
      <c r="AS249" s="24" t="str">
        <f t="array" ref="AS249">IF(S249="","",IF(S249&gt;BW$7,5,(S249/(MAX(IF(S$4:S$1999&lt;BW$7,S$4:S$1999))))*5))</f>
        <v/>
      </c>
      <c r="AT249" s="24" t="str">
        <f t="array" ref="AT249">IF(T249="","",IF(T249&gt;BX$7,5,(T249/(MAX(IF(T$4:T$1999&lt;BX$7,T$4:T$1999))))*5))</f>
        <v/>
      </c>
      <c r="AU249" s="24" t="str">
        <f t="array" ref="AU249">IF(U249="","",IF(U249&gt;BY$7,5,(U249/(MAX(IF(U$4:U$1999&lt;BY$7,U$4:U$1999))))*5))</f>
        <v/>
      </c>
      <c r="AV249" s="24" t="str">
        <f t="array" ref="AV249">IF(V249="","",IF(V249&gt;BZ$7,5,(V249/(MAX(IF(V$4:V$1999&lt;BZ$7,V$4:V$1999))))*5))</f>
        <v/>
      </c>
      <c r="AW249" s="24" t="str">
        <f t="array" ref="AW249">IF(W249="","",IF(W249&gt;CA$7,5,(W249/(MAX(IF(W$4:W$1999&lt;CA$7,W$4:W$1999))))*5))</f>
        <v/>
      </c>
      <c r="AX249" s="24" t="str">
        <f t="array" ref="AX249">IF(X249="","",IF(X249&gt;CB$7,5,(X249/(MAX(IF(X$4:X$1999&lt;CB$7,X$4:X$1999))))*5))</f>
        <v/>
      </c>
      <c r="AY249" s="24" t="str">
        <f t="array" ref="AY249">IF(Y249="","",IF(Y249&gt;CC$7,5,(Y249/(MAX(IF(Y$4:Y$1999&lt;CC$7,Y$4:Y$1999))))*5))</f>
        <v/>
      </c>
      <c r="AZ249" s="24" t="str">
        <f t="array" ref="AZ249">IF(Z249="","",IF(Z249&gt;CD$7,5,(Z249/(MAX(IF(Z$4:Z$1999&lt;CD$7,Z$4:Z$1999))))*5))</f>
        <v/>
      </c>
      <c r="BA249" s="24" t="str">
        <f t="array" ref="BA249">IF(AA249="","",IF(AA249&gt;CE$7,5,(AA249/(MAX(IF(AA$4:AA$1999&lt;CE$7,AA$4:AA$1999))))*5))</f>
        <v/>
      </c>
      <c r="BB249" s="24" t="str">
        <f t="array" ref="BB249">IF(AB249="","",IF(AB249&gt;CF$7,5,(AB249/(MAX(IF(AB$4:AB$1999&lt;CF$7,AB$4:AB$1999))))*5))</f>
        <v/>
      </c>
      <c r="BC249" s="24" t="str">
        <f>IF(AM249="","",IF($AP249='WQ Reference'!$A$12,SUMPRODUCT($AQ249:$BB249,'WQ Reference'!$B$12:$M$12),IF($AP249='WQ Reference'!$A$13,SUMPRODUCT($AQ249:$BB249,'WQ Reference'!$B$13:$M$13),IF($AP249='WQ Reference'!$A$14,SUMPRODUCT($AQ249:$BB249,'WQ Reference'!$B$14:$M$14),IF($AP249='WQ Reference'!$A$15,SUMPRODUCT($AQ249:$BB249,'WQ Reference'!$B$15:$M$15),IF($AP249='WQ Reference'!$A$16,SUMPRODUCT($AQ249:$BB249,'WQ Reference'!$B$16:$M$16),IF($AP249='WQ Reference'!$A$17,SUMPRODUCT($AQ249:$BB249,'WQ Reference'!$B$17:$M$17),"Invalid Watershed")))))))</f>
        <v/>
      </c>
      <c r="BD249" s="24" t="str">
        <f t="array" ref="BD249">IF(AC249="","",IF(AC249&gt;CG$7,5,(AC249/(MAX(IF(AC$4:AC$1999&lt;CG$7,AC$4:AC$1999))))*5))</f>
        <v/>
      </c>
      <c r="BE249" s="24" t="str">
        <f t="array" ref="BE249">IF(AD249="","",IF(AD249&gt;CH$7,5,(AD249/(MAX(IF(AD$4:AD$1999&lt;CH$7,AD$4:AD$1999))))*5))</f>
        <v/>
      </c>
      <c r="BF249" s="24" t="str">
        <f t="array" ref="BF249">IF(AE249="","",IF(AE249&gt;CI$7,5,(AE249/(MAX(IF(AE$4:AE$1999&lt;CI$7,AE$4:AE$1999))))*5))</f>
        <v/>
      </c>
      <c r="BG249" s="24" t="str">
        <f t="shared" si="67"/>
        <v/>
      </c>
      <c r="BH249" s="24" t="str">
        <f t="shared" si="68"/>
        <v/>
      </c>
      <c r="BI249" s="24" t="str">
        <f t="shared" si="69"/>
        <v/>
      </c>
      <c r="BJ249" s="24" t="str">
        <f t="shared" si="70"/>
        <v/>
      </c>
      <c r="BK249" s="24" t="str">
        <f t="shared" si="71"/>
        <v/>
      </c>
      <c r="BL249" s="24" t="str">
        <f t="shared" si="72"/>
        <v/>
      </c>
      <c r="BM249" s="24" t="str">
        <f t="shared" si="73"/>
        <v/>
      </c>
      <c r="BN249" s="24" t="str">
        <f t="shared" si="74"/>
        <v/>
      </c>
      <c r="BO249" s="24" t="str">
        <f t="shared" si="75"/>
        <v/>
      </c>
      <c r="BP249" s="24" t="str">
        <f>IF(AM249="","",SUMPRODUCT(BK249:BO249,'Benefit Weights'!$A$3:$E$3))</f>
        <v/>
      </c>
      <c r="BQ249" s="27" t="str">
        <f t="shared" si="76"/>
        <v/>
      </c>
    </row>
    <row r="250" spans="1:69" x14ac:dyDescent="0.25">
      <c r="A250" s="23"/>
      <c r="B250" s="23"/>
      <c r="C250" s="23"/>
      <c r="D250" s="23"/>
      <c r="E250" s="24"/>
      <c r="F250" s="24"/>
      <c r="G250" s="24"/>
      <c r="H250" s="23"/>
      <c r="I250" s="23"/>
      <c r="J250" s="23"/>
      <c r="K250" s="23"/>
      <c r="L250" s="23"/>
      <c r="M250" s="23"/>
      <c r="N250" s="23"/>
      <c r="O250" s="24"/>
      <c r="P250" s="24"/>
      <c r="Q250" s="24"/>
      <c r="R250" s="24"/>
      <c r="S250" s="24"/>
      <c r="T250" s="24"/>
      <c r="U250" s="24"/>
      <c r="V250" s="24"/>
      <c r="W250" s="24"/>
      <c r="X250" s="24"/>
      <c r="Y250" s="24"/>
      <c r="Z250" s="24"/>
      <c r="AA250" s="24"/>
      <c r="AB250" s="24"/>
      <c r="AC250" s="24"/>
      <c r="AD250" s="24"/>
      <c r="AE250" s="24"/>
      <c r="AF250" s="24"/>
      <c r="AG250" s="24"/>
      <c r="AH250" s="24"/>
      <c r="AI250" s="24"/>
      <c r="AJ250" s="23"/>
      <c r="AK250" s="23"/>
      <c r="AL250" s="23"/>
      <c r="AM250" s="23" t="str">
        <f t="shared" si="64"/>
        <v/>
      </c>
      <c r="AN250" s="23" t="str">
        <f t="shared" si="77"/>
        <v/>
      </c>
      <c r="AO250" s="23" t="str">
        <f t="shared" si="65"/>
        <v/>
      </c>
      <c r="AP250" s="23" t="str">
        <f t="shared" si="66"/>
        <v/>
      </c>
      <c r="AQ250" s="24" t="str">
        <f t="array" ref="AQ250">IF(Q250="","",IF(Q250&gt;BU$7,5,(Q250/(MAX(IF(Q$4:Q$1999&lt;BU$7,Q$4:Q$1999))))*5))</f>
        <v/>
      </c>
      <c r="AR250" s="24" t="str">
        <f t="array" ref="AR250">IF(R250="","",IF(R250&gt;BV$7,5,(R250/(MAX(IF(R$4:R$1999&lt;BV$7,R$4:R$1999))))*5))</f>
        <v/>
      </c>
      <c r="AS250" s="24" t="str">
        <f t="array" ref="AS250">IF(S250="","",IF(S250&gt;BW$7,5,(S250/(MAX(IF(S$4:S$1999&lt;BW$7,S$4:S$1999))))*5))</f>
        <v/>
      </c>
      <c r="AT250" s="24" t="str">
        <f t="array" ref="AT250">IF(T250="","",IF(T250&gt;BX$7,5,(T250/(MAX(IF(T$4:T$1999&lt;BX$7,T$4:T$1999))))*5))</f>
        <v/>
      </c>
      <c r="AU250" s="24" t="str">
        <f t="array" ref="AU250">IF(U250="","",IF(U250&gt;BY$7,5,(U250/(MAX(IF(U$4:U$1999&lt;BY$7,U$4:U$1999))))*5))</f>
        <v/>
      </c>
      <c r="AV250" s="24" t="str">
        <f t="array" ref="AV250">IF(V250="","",IF(V250&gt;BZ$7,5,(V250/(MAX(IF(V$4:V$1999&lt;BZ$7,V$4:V$1999))))*5))</f>
        <v/>
      </c>
      <c r="AW250" s="24" t="str">
        <f t="array" ref="AW250">IF(W250="","",IF(W250&gt;CA$7,5,(W250/(MAX(IF(W$4:W$1999&lt;CA$7,W$4:W$1999))))*5))</f>
        <v/>
      </c>
      <c r="AX250" s="24" t="str">
        <f t="array" ref="AX250">IF(X250="","",IF(X250&gt;CB$7,5,(X250/(MAX(IF(X$4:X$1999&lt;CB$7,X$4:X$1999))))*5))</f>
        <v/>
      </c>
      <c r="AY250" s="24" t="str">
        <f t="array" ref="AY250">IF(Y250="","",IF(Y250&gt;CC$7,5,(Y250/(MAX(IF(Y$4:Y$1999&lt;CC$7,Y$4:Y$1999))))*5))</f>
        <v/>
      </c>
      <c r="AZ250" s="24" t="str">
        <f t="array" ref="AZ250">IF(Z250="","",IF(Z250&gt;CD$7,5,(Z250/(MAX(IF(Z$4:Z$1999&lt;CD$7,Z$4:Z$1999))))*5))</f>
        <v/>
      </c>
      <c r="BA250" s="24" t="str">
        <f t="array" ref="BA250">IF(AA250="","",IF(AA250&gt;CE$7,5,(AA250/(MAX(IF(AA$4:AA$1999&lt;CE$7,AA$4:AA$1999))))*5))</f>
        <v/>
      </c>
      <c r="BB250" s="24" t="str">
        <f t="array" ref="BB250">IF(AB250="","",IF(AB250&gt;CF$7,5,(AB250/(MAX(IF(AB$4:AB$1999&lt;CF$7,AB$4:AB$1999))))*5))</f>
        <v/>
      </c>
      <c r="BC250" s="24" t="str">
        <f>IF(AM250="","",IF($AP250='WQ Reference'!$A$12,SUMPRODUCT($AQ250:$BB250,'WQ Reference'!$B$12:$M$12),IF($AP250='WQ Reference'!$A$13,SUMPRODUCT($AQ250:$BB250,'WQ Reference'!$B$13:$M$13),IF($AP250='WQ Reference'!$A$14,SUMPRODUCT($AQ250:$BB250,'WQ Reference'!$B$14:$M$14),IF($AP250='WQ Reference'!$A$15,SUMPRODUCT($AQ250:$BB250,'WQ Reference'!$B$15:$M$15),IF($AP250='WQ Reference'!$A$16,SUMPRODUCT($AQ250:$BB250,'WQ Reference'!$B$16:$M$16),IF($AP250='WQ Reference'!$A$17,SUMPRODUCT($AQ250:$BB250,'WQ Reference'!$B$17:$M$17),"Invalid Watershed")))))))</f>
        <v/>
      </c>
      <c r="BD250" s="24" t="str">
        <f t="array" ref="BD250">IF(AC250="","",IF(AC250&gt;CG$7,5,(AC250/(MAX(IF(AC$4:AC$1999&lt;CG$7,AC$4:AC$1999))))*5))</f>
        <v/>
      </c>
      <c r="BE250" s="24" t="str">
        <f t="array" ref="BE250">IF(AD250="","",IF(AD250&gt;CH$7,5,(AD250/(MAX(IF(AD$4:AD$1999&lt;CH$7,AD$4:AD$1999))))*5))</f>
        <v/>
      </c>
      <c r="BF250" s="24" t="str">
        <f t="array" ref="BF250">IF(AE250="","",IF(AE250&gt;CI$7,5,(AE250/(MAX(IF(AE$4:AE$1999&lt;CI$7,AE$4:AE$1999))))*5))</f>
        <v/>
      </c>
      <c r="BG250" s="24" t="str">
        <f t="shared" si="67"/>
        <v/>
      </c>
      <c r="BH250" s="24" t="str">
        <f t="shared" si="68"/>
        <v/>
      </c>
      <c r="BI250" s="24" t="str">
        <f t="shared" si="69"/>
        <v/>
      </c>
      <c r="BJ250" s="24" t="str">
        <f t="shared" si="70"/>
        <v/>
      </c>
      <c r="BK250" s="24" t="str">
        <f t="shared" si="71"/>
        <v/>
      </c>
      <c r="BL250" s="24" t="str">
        <f t="shared" si="72"/>
        <v/>
      </c>
      <c r="BM250" s="24" t="str">
        <f t="shared" si="73"/>
        <v/>
      </c>
      <c r="BN250" s="24" t="str">
        <f t="shared" si="74"/>
        <v/>
      </c>
      <c r="BO250" s="24" t="str">
        <f t="shared" si="75"/>
        <v/>
      </c>
      <c r="BP250" s="24" t="str">
        <f>IF(AM250="","",SUMPRODUCT(BK250:BO250,'Benefit Weights'!$A$3:$E$3))</f>
        <v/>
      </c>
      <c r="BQ250" s="27" t="str">
        <f t="shared" si="76"/>
        <v/>
      </c>
    </row>
    <row r="251" spans="1:69" x14ac:dyDescent="0.25">
      <c r="A251" s="23"/>
      <c r="B251" s="23"/>
      <c r="C251" s="23"/>
      <c r="D251" s="23"/>
      <c r="E251" s="24"/>
      <c r="F251" s="24"/>
      <c r="G251" s="24"/>
      <c r="H251" s="23"/>
      <c r="I251" s="23"/>
      <c r="J251" s="23"/>
      <c r="K251" s="23"/>
      <c r="L251" s="23"/>
      <c r="M251" s="23"/>
      <c r="N251" s="23"/>
      <c r="O251" s="24"/>
      <c r="P251" s="24"/>
      <c r="Q251" s="24"/>
      <c r="R251" s="24"/>
      <c r="S251" s="24"/>
      <c r="T251" s="24"/>
      <c r="U251" s="24"/>
      <c r="V251" s="24"/>
      <c r="W251" s="24"/>
      <c r="X251" s="24"/>
      <c r="Y251" s="24"/>
      <c r="Z251" s="24"/>
      <c r="AA251" s="24"/>
      <c r="AB251" s="24"/>
      <c r="AC251" s="24"/>
      <c r="AD251" s="24"/>
      <c r="AE251" s="24"/>
      <c r="AF251" s="24"/>
      <c r="AG251" s="24"/>
      <c r="AH251" s="24"/>
      <c r="AI251" s="24"/>
      <c r="AJ251" s="23"/>
      <c r="AK251" s="23"/>
      <c r="AL251" s="23"/>
      <c r="AM251" s="23" t="str">
        <f t="shared" si="64"/>
        <v/>
      </c>
      <c r="AN251" s="23" t="str">
        <f t="shared" si="77"/>
        <v/>
      </c>
      <c r="AO251" s="23" t="str">
        <f t="shared" si="65"/>
        <v/>
      </c>
      <c r="AP251" s="23" t="str">
        <f t="shared" si="66"/>
        <v/>
      </c>
      <c r="AQ251" s="24" t="str">
        <f t="array" ref="AQ251">IF(Q251="","",IF(Q251&gt;BU$7,5,(Q251/(MAX(IF(Q$4:Q$1999&lt;BU$7,Q$4:Q$1999))))*5))</f>
        <v/>
      </c>
      <c r="AR251" s="24" t="str">
        <f t="array" ref="AR251">IF(R251="","",IF(R251&gt;BV$7,5,(R251/(MAX(IF(R$4:R$1999&lt;BV$7,R$4:R$1999))))*5))</f>
        <v/>
      </c>
      <c r="AS251" s="24" t="str">
        <f t="array" ref="AS251">IF(S251="","",IF(S251&gt;BW$7,5,(S251/(MAX(IF(S$4:S$1999&lt;BW$7,S$4:S$1999))))*5))</f>
        <v/>
      </c>
      <c r="AT251" s="24" t="str">
        <f t="array" ref="AT251">IF(T251="","",IF(T251&gt;BX$7,5,(T251/(MAX(IF(T$4:T$1999&lt;BX$7,T$4:T$1999))))*5))</f>
        <v/>
      </c>
      <c r="AU251" s="24" t="str">
        <f t="array" ref="AU251">IF(U251="","",IF(U251&gt;BY$7,5,(U251/(MAX(IF(U$4:U$1999&lt;BY$7,U$4:U$1999))))*5))</f>
        <v/>
      </c>
      <c r="AV251" s="24" t="str">
        <f t="array" ref="AV251">IF(V251="","",IF(V251&gt;BZ$7,5,(V251/(MAX(IF(V$4:V$1999&lt;BZ$7,V$4:V$1999))))*5))</f>
        <v/>
      </c>
      <c r="AW251" s="24" t="str">
        <f t="array" ref="AW251">IF(W251="","",IF(W251&gt;CA$7,5,(W251/(MAX(IF(W$4:W$1999&lt;CA$7,W$4:W$1999))))*5))</f>
        <v/>
      </c>
      <c r="AX251" s="24" t="str">
        <f t="array" ref="AX251">IF(X251="","",IF(X251&gt;CB$7,5,(X251/(MAX(IF(X$4:X$1999&lt;CB$7,X$4:X$1999))))*5))</f>
        <v/>
      </c>
      <c r="AY251" s="24" t="str">
        <f t="array" ref="AY251">IF(Y251="","",IF(Y251&gt;CC$7,5,(Y251/(MAX(IF(Y$4:Y$1999&lt;CC$7,Y$4:Y$1999))))*5))</f>
        <v/>
      </c>
      <c r="AZ251" s="24" t="str">
        <f t="array" ref="AZ251">IF(Z251="","",IF(Z251&gt;CD$7,5,(Z251/(MAX(IF(Z$4:Z$1999&lt;CD$7,Z$4:Z$1999))))*5))</f>
        <v/>
      </c>
      <c r="BA251" s="24" t="str">
        <f t="array" ref="BA251">IF(AA251="","",IF(AA251&gt;CE$7,5,(AA251/(MAX(IF(AA$4:AA$1999&lt;CE$7,AA$4:AA$1999))))*5))</f>
        <v/>
      </c>
      <c r="BB251" s="24" t="str">
        <f t="array" ref="BB251">IF(AB251="","",IF(AB251&gt;CF$7,5,(AB251/(MAX(IF(AB$4:AB$1999&lt;CF$7,AB$4:AB$1999))))*5))</f>
        <v/>
      </c>
      <c r="BC251" s="24" t="str">
        <f>IF(AM251="","",IF($AP251='WQ Reference'!$A$12,SUMPRODUCT($AQ251:$BB251,'WQ Reference'!$B$12:$M$12),IF($AP251='WQ Reference'!$A$13,SUMPRODUCT($AQ251:$BB251,'WQ Reference'!$B$13:$M$13),IF($AP251='WQ Reference'!$A$14,SUMPRODUCT($AQ251:$BB251,'WQ Reference'!$B$14:$M$14),IF($AP251='WQ Reference'!$A$15,SUMPRODUCT($AQ251:$BB251,'WQ Reference'!$B$15:$M$15),IF($AP251='WQ Reference'!$A$16,SUMPRODUCT($AQ251:$BB251,'WQ Reference'!$B$16:$M$16),IF($AP251='WQ Reference'!$A$17,SUMPRODUCT($AQ251:$BB251,'WQ Reference'!$B$17:$M$17),"Invalid Watershed")))))))</f>
        <v/>
      </c>
      <c r="BD251" s="24" t="str">
        <f t="array" ref="BD251">IF(AC251="","",IF(AC251&gt;CG$7,5,(AC251/(MAX(IF(AC$4:AC$1999&lt;CG$7,AC$4:AC$1999))))*5))</f>
        <v/>
      </c>
      <c r="BE251" s="24" t="str">
        <f t="array" ref="BE251">IF(AD251="","",IF(AD251&gt;CH$7,5,(AD251/(MAX(IF(AD$4:AD$1999&lt;CH$7,AD$4:AD$1999))))*5))</f>
        <v/>
      </c>
      <c r="BF251" s="24" t="str">
        <f t="array" ref="BF251">IF(AE251="","",IF(AE251&gt;CI$7,5,(AE251/(MAX(IF(AE$4:AE$1999&lt;CI$7,AE$4:AE$1999))))*5))</f>
        <v/>
      </c>
      <c r="BG251" s="24" t="str">
        <f t="shared" si="67"/>
        <v/>
      </c>
      <c r="BH251" s="24" t="str">
        <f t="shared" si="68"/>
        <v/>
      </c>
      <c r="BI251" s="24" t="str">
        <f t="shared" si="69"/>
        <v/>
      </c>
      <c r="BJ251" s="24" t="str">
        <f t="shared" si="70"/>
        <v/>
      </c>
      <c r="BK251" s="24" t="str">
        <f t="shared" si="71"/>
        <v/>
      </c>
      <c r="BL251" s="24" t="str">
        <f t="shared" si="72"/>
        <v/>
      </c>
      <c r="BM251" s="24" t="str">
        <f t="shared" si="73"/>
        <v/>
      </c>
      <c r="BN251" s="24" t="str">
        <f t="shared" si="74"/>
        <v/>
      </c>
      <c r="BO251" s="24" t="str">
        <f t="shared" si="75"/>
        <v/>
      </c>
      <c r="BP251" s="24" t="str">
        <f>IF(AM251="","",SUMPRODUCT(BK251:BO251,'Benefit Weights'!$A$3:$E$3))</f>
        <v/>
      </c>
      <c r="BQ251" s="27" t="str">
        <f t="shared" si="76"/>
        <v/>
      </c>
    </row>
    <row r="252" spans="1:69" x14ac:dyDescent="0.25">
      <c r="A252" s="23"/>
      <c r="B252" s="23"/>
      <c r="C252" s="23"/>
      <c r="D252" s="23"/>
      <c r="E252" s="24"/>
      <c r="F252" s="24"/>
      <c r="G252" s="24"/>
      <c r="H252" s="23"/>
      <c r="I252" s="23"/>
      <c r="J252" s="23"/>
      <c r="K252" s="23"/>
      <c r="L252" s="23"/>
      <c r="M252" s="23"/>
      <c r="N252" s="23"/>
      <c r="O252" s="24"/>
      <c r="P252" s="24"/>
      <c r="Q252" s="24"/>
      <c r="R252" s="24"/>
      <c r="S252" s="24"/>
      <c r="T252" s="24"/>
      <c r="U252" s="24"/>
      <c r="V252" s="24"/>
      <c r="W252" s="24"/>
      <c r="X252" s="24"/>
      <c r="Y252" s="24"/>
      <c r="Z252" s="24"/>
      <c r="AA252" s="24"/>
      <c r="AB252" s="24"/>
      <c r="AC252" s="24"/>
      <c r="AD252" s="24"/>
      <c r="AE252" s="24"/>
      <c r="AF252" s="24"/>
      <c r="AG252" s="24"/>
      <c r="AH252" s="24"/>
      <c r="AI252" s="24"/>
      <c r="AJ252" s="23"/>
      <c r="AK252" s="23"/>
      <c r="AL252" s="23"/>
      <c r="AM252" s="23" t="str">
        <f t="shared" si="64"/>
        <v/>
      </c>
      <c r="AN252" s="23" t="str">
        <f t="shared" si="77"/>
        <v/>
      </c>
      <c r="AO252" s="23" t="str">
        <f t="shared" si="65"/>
        <v/>
      </c>
      <c r="AP252" s="23" t="str">
        <f t="shared" si="66"/>
        <v/>
      </c>
      <c r="AQ252" s="24" t="str">
        <f t="array" ref="AQ252">IF(Q252="","",IF(Q252&gt;BU$7,5,(Q252/(MAX(IF(Q$4:Q$1999&lt;BU$7,Q$4:Q$1999))))*5))</f>
        <v/>
      </c>
      <c r="AR252" s="24" t="str">
        <f t="array" ref="AR252">IF(R252="","",IF(R252&gt;BV$7,5,(R252/(MAX(IF(R$4:R$1999&lt;BV$7,R$4:R$1999))))*5))</f>
        <v/>
      </c>
      <c r="AS252" s="24" t="str">
        <f t="array" ref="AS252">IF(S252="","",IF(S252&gt;BW$7,5,(S252/(MAX(IF(S$4:S$1999&lt;BW$7,S$4:S$1999))))*5))</f>
        <v/>
      </c>
      <c r="AT252" s="24" t="str">
        <f t="array" ref="AT252">IF(T252="","",IF(T252&gt;BX$7,5,(T252/(MAX(IF(T$4:T$1999&lt;BX$7,T$4:T$1999))))*5))</f>
        <v/>
      </c>
      <c r="AU252" s="24" t="str">
        <f t="array" ref="AU252">IF(U252="","",IF(U252&gt;BY$7,5,(U252/(MAX(IF(U$4:U$1999&lt;BY$7,U$4:U$1999))))*5))</f>
        <v/>
      </c>
      <c r="AV252" s="24" t="str">
        <f t="array" ref="AV252">IF(V252="","",IF(V252&gt;BZ$7,5,(V252/(MAX(IF(V$4:V$1999&lt;BZ$7,V$4:V$1999))))*5))</f>
        <v/>
      </c>
      <c r="AW252" s="24" t="str">
        <f t="array" ref="AW252">IF(W252="","",IF(W252&gt;CA$7,5,(W252/(MAX(IF(W$4:W$1999&lt;CA$7,W$4:W$1999))))*5))</f>
        <v/>
      </c>
      <c r="AX252" s="24" t="str">
        <f t="array" ref="AX252">IF(X252="","",IF(X252&gt;CB$7,5,(X252/(MAX(IF(X$4:X$1999&lt;CB$7,X$4:X$1999))))*5))</f>
        <v/>
      </c>
      <c r="AY252" s="24" t="str">
        <f t="array" ref="AY252">IF(Y252="","",IF(Y252&gt;CC$7,5,(Y252/(MAX(IF(Y$4:Y$1999&lt;CC$7,Y$4:Y$1999))))*5))</f>
        <v/>
      </c>
      <c r="AZ252" s="24" t="str">
        <f t="array" ref="AZ252">IF(Z252="","",IF(Z252&gt;CD$7,5,(Z252/(MAX(IF(Z$4:Z$1999&lt;CD$7,Z$4:Z$1999))))*5))</f>
        <v/>
      </c>
      <c r="BA252" s="24" t="str">
        <f t="array" ref="BA252">IF(AA252="","",IF(AA252&gt;CE$7,5,(AA252/(MAX(IF(AA$4:AA$1999&lt;CE$7,AA$4:AA$1999))))*5))</f>
        <v/>
      </c>
      <c r="BB252" s="24" t="str">
        <f t="array" ref="BB252">IF(AB252="","",IF(AB252&gt;CF$7,5,(AB252/(MAX(IF(AB$4:AB$1999&lt;CF$7,AB$4:AB$1999))))*5))</f>
        <v/>
      </c>
      <c r="BC252" s="24" t="str">
        <f>IF(AM252="","",IF($AP252='WQ Reference'!$A$12,SUMPRODUCT($AQ252:$BB252,'WQ Reference'!$B$12:$M$12),IF($AP252='WQ Reference'!$A$13,SUMPRODUCT($AQ252:$BB252,'WQ Reference'!$B$13:$M$13),IF($AP252='WQ Reference'!$A$14,SUMPRODUCT($AQ252:$BB252,'WQ Reference'!$B$14:$M$14),IF($AP252='WQ Reference'!$A$15,SUMPRODUCT($AQ252:$BB252,'WQ Reference'!$B$15:$M$15),IF($AP252='WQ Reference'!$A$16,SUMPRODUCT($AQ252:$BB252,'WQ Reference'!$B$16:$M$16),IF($AP252='WQ Reference'!$A$17,SUMPRODUCT($AQ252:$BB252,'WQ Reference'!$B$17:$M$17),"Invalid Watershed")))))))</f>
        <v/>
      </c>
      <c r="BD252" s="24" t="str">
        <f t="array" ref="BD252">IF(AC252="","",IF(AC252&gt;CG$7,5,(AC252/(MAX(IF(AC$4:AC$1999&lt;CG$7,AC$4:AC$1999))))*5))</f>
        <v/>
      </c>
      <c r="BE252" s="24" t="str">
        <f t="array" ref="BE252">IF(AD252="","",IF(AD252&gt;CH$7,5,(AD252/(MAX(IF(AD$4:AD$1999&lt;CH$7,AD$4:AD$1999))))*5))</f>
        <v/>
      </c>
      <c r="BF252" s="24" t="str">
        <f t="array" ref="BF252">IF(AE252="","",IF(AE252&gt;CI$7,5,(AE252/(MAX(IF(AE$4:AE$1999&lt;CI$7,AE$4:AE$1999))))*5))</f>
        <v/>
      </c>
      <c r="BG252" s="24" t="str">
        <f t="shared" si="67"/>
        <v/>
      </c>
      <c r="BH252" s="24" t="str">
        <f t="shared" si="68"/>
        <v/>
      </c>
      <c r="BI252" s="24" t="str">
        <f t="shared" si="69"/>
        <v/>
      </c>
      <c r="BJ252" s="24" t="str">
        <f t="shared" si="70"/>
        <v/>
      </c>
      <c r="BK252" s="24" t="str">
        <f t="shared" si="71"/>
        <v/>
      </c>
      <c r="BL252" s="24" t="str">
        <f t="shared" si="72"/>
        <v/>
      </c>
      <c r="BM252" s="24" t="str">
        <f t="shared" si="73"/>
        <v/>
      </c>
      <c r="BN252" s="24" t="str">
        <f t="shared" si="74"/>
        <v/>
      </c>
      <c r="BO252" s="24" t="str">
        <f t="shared" si="75"/>
        <v/>
      </c>
      <c r="BP252" s="24" t="str">
        <f>IF(AM252="","",SUMPRODUCT(BK252:BO252,'Benefit Weights'!$A$3:$E$3))</f>
        <v/>
      </c>
      <c r="BQ252" s="27" t="str">
        <f t="shared" si="76"/>
        <v/>
      </c>
    </row>
    <row r="253" spans="1:69" x14ac:dyDescent="0.25">
      <c r="A253" s="23"/>
      <c r="B253" s="23"/>
      <c r="C253" s="23"/>
      <c r="D253" s="23"/>
      <c r="E253" s="24"/>
      <c r="F253" s="24"/>
      <c r="G253" s="24"/>
      <c r="H253" s="23"/>
      <c r="I253" s="23"/>
      <c r="J253" s="23"/>
      <c r="K253" s="23"/>
      <c r="L253" s="23"/>
      <c r="M253" s="23"/>
      <c r="N253" s="23"/>
      <c r="O253" s="24"/>
      <c r="P253" s="24"/>
      <c r="Q253" s="24"/>
      <c r="R253" s="24"/>
      <c r="S253" s="24"/>
      <c r="T253" s="24"/>
      <c r="U253" s="24"/>
      <c r="V253" s="24"/>
      <c r="W253" s="24"/>
      <c r="X253" s="24"/>
      <c r="Y253" s="24"/>
      <c r="Z253" s="24"/>
      <c r="AA253" s="24"/>
      <c r="AB253" s="24"/>
      <c r="AC253" s="24"/>
      <c r="AD253" s="24"/>
      <c r="AE253" s="24"/>
      <c r="AF253" s="24"/>
      <c r="AG253" s="24"/>
      <c r="AH253" s="24"/>
      <c r="AI253" s="24"/>
      <c r="AJ253" s="23"/>
      <c r="AK253" s="23"/>
      <c r="AL253" s="23"/>
      <c r="AM253" s="23" t="str">
        <f t="shared" si="64"/>
        <v/>
      </c>
      <c r="AN253" s="23" t="str">
        <f t="shared" si="77"/>
        <v/>
      </c>
      <c r="AO253" s="23" t="str">
        <f t="shared" si="65"/>
        <v/>
      </c>
      <c r="AP253" s="23" t="str">
        <f t="shared" si="66"/>
        <v/>
      </c>
      <c r="AQ253" s="24" t="str">
        <f t="array" ref="AQ253">IF(Q253="","",IF(Q253&gt;BU$7,5,(Q253/(MAX(IF(Q$4:Q$1999&lt;BU$7,Q$4:Q$1999))))*5))</f>
        <v/>
      </c>
      <c r="AR253" s="24" t="str">
        <f t="array" ref="AR253">IF(R253="","",IF(R253&gt;BV$7,5,(R253/(MAX(IF(R$4:R$1999&lt;BV$7,R$4:R$1999))))*5))</f>
        <v/>
      </c>
      <c r="AS253" s="24" t="str">
        <f t="array" ref="AS253">IF(S253="","",IF(S253&gt;BW$7,5,(S253/(MAX(IF(S$4:S$1999&lt;BW$7,S$4:S$1999))))*5))</f>
        <v/>
      </c>
      <c r="AT253" s="24" t="str">
        <f t="array" ref="AT253">IF(T253="","",IF(T253&gt;BX$7,5,(T253/(MAX(IF(T$4:T$1999&lt;BX$7,T$4:T$1999))))*5))</f>
        <v/>
      </c>
      <c r="AU253" s="24" t="str">
        <f t="array" ref="AU253">IF(U253="","",IF(U253&gt;BY$7,5,(U253/(MAX(IF(U$4:U$1999&lt;BY$7,U$4:U$1999))))*5))</f>
        <v/>
      </c>
      <c r="AV253" s="24" t="str">
        <f t="array" ref="AV253">IF(V253="","",IF(V253&gt;BZ$7,5,(V253/(MAX(IF(V$4:V$1999&lt;BZ$7,V$4:V$1999))))*5))</f>
        <v/>
      </c>
      <c r="AW253" s="24" t="str">
        <f t="array" ref="AW253">IF(W253="","",IF(W253&gt;CA$7,5,(W253/(MAX(IF(W$4:W$1999&lt;CA$7,W$4:W$1999))))*5))</f>
        <v/>
      </c>
      <c r="AX253" s="24" t="str">
        <f t="array" ref="AX253">IF(X253="","",IF(X253&gt;CB$7,5,(X253/(MAX(IF(X$4:X$1999&lt;CB$7,X$4:X$1999))))*5))</f>
        <v/>
      </c>
      <c r="AY253" s="24" t="str">
        <f t="array" ref="AY253">IF(Y253="","",IF(Y253&gt;CC$7,5,(Y253/(MAX(IF(Y$4:Y$1999&lt;CC$7,Y$4:Y$1999))))*5))</f>
        <v/>
      </c>
      <c r="AZ253" s="24" t="str">
        <f t="array" ref="AZ253">IF(Z253="","",IF(Z253&gt;CD$7,5,(Z253/(MAX(IF(Z$4:Z$1999&lt;CD$7,Z$4:Z$1999))))*5))</f>
        <v/>
      </c>
      <c r="BA253" s="24" t="str">
        <f t="array" ref="BA253">IF(AA253="","",IF(AA253&gt;CE$7,5,(AA253/(MAX(IF(AA$4:AA$1999&lt;CE$7,AA$4:AA$1999))))*5))</f>
        <v/>
      </c>
      <c r="BB253" s="24" t="str">
        <f t="array" ref="BB253">IF(AB253="","",IF(AB253&gt;CF$7,5,(AB253/(MAX(IF(AB$4:AB$1999&lt;CF$7,AB$4:AB$1999))))*5))</f>
        <v/>
      </c>
      <c r="BC253" s="24" t="str">
        <f>IF(AM253="","",IF($AP253='WQ Reference'!$A$12,SUMPRODUCT($AQ253:$BB253,'WQ Reference'!$B$12:$M$12),IF($AP253='WQ Reference'!$A$13,SUMPRODUCT($AQ253:$BB253,'WQ Reference'!$B$13:$M$13),IF($AP253='WQ Reference'!$A$14,SUMPRODUCT($AQ253:$BB253,'WQ Reference'!$B$14:$M$14),IF($AP253='WQ Reference'!$A$15,SUMPRODUCT($AQ253:$BB253,'WQ Reference'!$B$15:$M$15),IF($AP253='WQ Reference'!$A$16,SUMPRODUCT($AQ253:$BB253,'WQ Reference'!$B$16:$M$16),IF($AP253='WQ Reference'!$A$17,SUMPRODUCT($AQ253:$BB253,'WQ Reference'!$B$17:$M$17),"Invalid Watershed")))))))</f>
        <v/>
      </c>
      <c r="BD253" s="24" t="str">
        <f t="array" ref="BD253">IF(AC253="","",IF(AC253&gt;CG$7,5,(AC253/(MAX(IF(AC$4:AC$1999&lt;CG$7,AC$4:AC$1999))))*5))</f>
        <v/>
      </c>
      <c r="BE253" s="24" t="str">
        <f t="array" ref="BE253">IF(AD253="","",IF(AD253&gt;CH$7,5,(AD253/(MAX(IF(AD$4:AD$1999&lt;CH$7,AD$4:AD$1999))))*5))</f>
        <v/>
      </c>
      <c r="BF253" s="24" t="str">
        <f t="array" ref="BF253">IF(AE253="","",IF(AE253&gt;CI$7,5,(AE253/(MAX(IF(AE$4:AE$1999&lt;CI$7,AE$4:AE$1999))))*5))</f>
        <v/>
      </c>
      <c r="BG253" s="24" t="str">
        <f t="shared" si="67"/>
        <v/>
      </c>
      <c r="BH253" s="24" t="str">
        <f t="shared" si="68"/>
        <v/>
      </c>
      <c r="BI253" s="24" t="str">
        <f t="shared" si="69"/>
        <v/>
      </c>
      <c r="BJ253" s="24" t="str">
        <f t="shared" si="70"/>
        <v/>
      </c>
      <c r="BK253" s="24" t="str">
        <f t="shared" si="71"/>
        <v/>
      </c>
      <c r="BL253" s="24" t="str">
        <f t="shared" si="72"/>
        <v/>
      </c>
      <c r="BM253" s="24" t="str">
        <f t="shared" si="73"/>
        <v/>
      </c>
      <c r="BN253" s="24" t="str">
        <f t="shared" si="74"/>
        <v/>
      </c>
      <c r="BO253" s="24" t="str">
        <f t="shared" si="75"/>
        <v/>
      </c>
      <c r="BP253" s="24" t="str">
        <f>IF(AM253="","",SUMPRODUCT(BK253:BO253,'Benefit Weights'!$A$3:$E$3))</f>
        <v/>
      </c>
      <c r="BQ253" s="27" t="str">
        <f t="shared" si="76"/>
        <v/>
      </c>
    </row>
    <row r="254" spans="1:69" x14ac:dyDescent="0.25">
      <c r="A254" s="23"/>
      <c r="B254" s="23"/>
      <c r="C254" s="23"/>
      <c r="D254" s="23"/>
      <c r="E254" s="24"/>
      <c r="F254" s="24"/>
      <c r="G254" s="24"/>
      <c r="H254" s="23"/>
      <c r="I254" s="23"/>
      <c r="J254" s="23"/>
      <c r="K254" s="23"/>
      <c r="L254" s="23"/>
      <c r="M254" s="23"/>
      <c r="N254" s="23"/>
      <c r="O254" s="24"/>
      <c r="P254" s="24"/>
      <c r="Q254" s="24"/>
      <c r="R254" s="24"/>
      <c r="S254" s="24"/>
      <c r="T254" s="24"/>
      <c r="U254" s="24"/>
      <c r="V254" s="24"/>
      <c r="W254" s="24"/>
      <c r="X254" s="24"/>
      <c r="Y254" s="24"/>
      <c r="Z254" s="24"/>
      <c r="AA254" s="24"/>
      <c r="AB254" s="24"/>
      <c r="AC254" s="24"/>
      <c r="AD254" s="24"/>
      <c r="AE254" s="24"/>
      <c r="AF254" s="24"/>
      <c r="AG254" s="24"/>
      <c r="AH254" s="24"/>
      <c r="AI254" s="24"/>
      <c r="AJ254" s="23"/>
      <c r="AK254" s="23"/>
      <c r="AL254" s="23"/>
      <c r="AM254" s="23" t="str">
        <f t="shared" si="64"/>
        <v/>
      </c>
      <c r="AN254" s="23" t="str">
        <f t="shared" si="77"/>
        <v/>
      </c>
      <c r="AO254" s="23" t="str">
        <f t="shared" si="65"/>
        <v/>
      </c>
      <c r="AP254" s="23" t="str">
        <f t="shared" si="66"/>
        <v/>
      </c>
      <c r="AQ254" s="24" t="str">
        <f t="array" ref="AQ254">IF(Q254="","",IF(Q254&gt;BU$7,5,(Q254/(MAX(IF(Q$4:Q$1999&lt;BU$7,Q$4:Q$1999))))*5))</f>
        <v/>
      </c>
      <c r="AR254" s="24" t="str">
        <f t="array" ref="AR254">IF(R254="","",IF(R254&gt;BV$7,5,(R254/(MAX(IF(R$4:R$1999&lt;BV$7,R$4:R$1999))))*5))</f>
        <v/>
      </c>
      <c r="AS254" s="24" t="str">
        <f t="array" ref="AS254">IF(S254="","",IF(S254&gt;BW$7,5,(S254/(MAX(IF(S$4:S$1999&lt;BW$7,S$4:S$1999))))*5))</f>
        <v/>
      </c>
      <c r="AT254" s="24" t="str">
        <f t="array" ref="AT254">IF(T254="","",IF(T254&gt;BX$7,5,(T254/(MAX(IF(T$4:T$1999&lt;BX$7,T$4:T$1999))))*5))</f>
        <v/>
      </c>
      <c r="AU254" s="24" t="str">
        <f t="array" ref="AU254">IF(U254="","",IF(U254&gt;BY$7,5,(U254/(MAX(IF(U$4:U$1999&lt;BY$7,U$4:U$1999))))*5))</f>
        <v/>
      </c>
      <c r="AV254" s="24" t="str">
        <f t="array" ref="AV254">IF(V254="","",IF(V254&gt;BZ$7,5,(V254/(MAX(IF(V$4:V$1999&lt;BZ$7,V$4:V$1999))))*5))</f>
        <v/>
      </c>
      <c r="AW254" s="24" t="str">
        <f t="array" ref="AW254">IF(W254="","",IF(W254&gt;CA$7,5,(W254/(MAX(IF(W$4:W$1999&lt;CA$7,W$4:W$1999))))*5))</f>
        <v/>
      </c>
      <c r="AX254" s="24" t="str">
        <f t="array" ref="AX254">IF(X254="","",IF(X254&gt;CB$7,5,(X254/(MAX(IF(X$4:X$1999&lt;CB$7,X$4:X$1999))))*5))</f>
        <v/>
      </c>
      <c r="AY254" s="24" t="str">
        <f t="array" ref="AY254">IF(Y254="","",IF(Y254&gt;CC$7,5,(Y254/(MAX(IF(Y$4:Y$1999&lt;CC$7,Y$4:Y$1999))))*5))</f>
        <v/>
      </c>
      <c r="AZ254" s="24" t="str">
        <f t="array" ref="AZ254">IF(Z254="","",IF(Z254&gt;CD$7,5,(Z254/(MAX(IF(Z$4:Z$1999&lt;CD$7,Z$4:Z$1999))))*5))</f>
        <v/>
      </c>
      <c r="BA254" s="24" t="str">
        <f t="array" ref="BA254">IF(AA254="","",IF(AA254&gt;CE$7,5,(AA254/(MAX(IF(AA$4:AA$1999&lt;CE$7,AA$4:AA$1999))))*5))</f>
        <v/>
      </c>
      <c r="BB254" s="24" t="str">
        <f t="array" ref="BB254">IF(AB254="","",IF(AB254&gt;CF$7,5,(AB254/(MAX(IF(AB$4:AB$1999&lt;CF$7,AB$4:AB$1999))))*5))</f>
        <v/>
      </c>
      <c r="BC254" s="24" t="str">
        <f>IF(AM254="","",IF($AP254='WQ Reference'!$A$12,SUMPRODUCT($AQ254:$BB254,'WQ Reference'!$B$12:$M$12),IF($AP254='WQ Reference'!$A$13,SUMPRODUCT($AQ254:$BB254,'WQ Reference'!$B$13:$M$13),IF($AP254='WQ Reference'!$A$14,SUMPRODUCT($AQ254:$BB254,'WQ Reference'!$B$14:$M$14),IF($AP254='WQ Reference'!$A$15,SUMPRODUCT($AQ254:$BB254,'WQ Reference'!$B$15:$M$15),IF($AP254='WQ Reference'!$A$16,SUMPRODUCT($AQ254:$BB254,'WQ Reference'!$B$16:$M$16),IF($AP254='WQ Reference'!$A$17,SUMPRODUCT($AQ254:$BB254,'WQ Reference'!$B$17:$M$17),"Invalid Watershed")))))))</f>
        <v/>
      </c>
      <c r="BD254" s="24" t="str">
        <f t="array" ref="BD254">IF(AC254="","",IF(AC254&gt;CG$7,5,(AC254/(MAX(IF(AC$4:AC$1999&lt;CG$7,AC$4:AC$1999))))*5))</f>
        <v/>
      </c>
      <c r="BE254" s="24" t="str">
        <f t="array" ref="BE254">IF(AD254="","",IF(AD254&gt;CH$7,5,(AD254/(MAX(IF(AD$4:AD$1999&lt;CH$7,AD$4:AD$1999))))*5))</f>
        <v/>
      </c>
      <c r="BF254" s="24" t="str">
        <f t="array" ref="BF254">IF(AE254="","",IF(AE254&gt;CI$7,5,(AE254/(MAX(IF(AE$4:AE$1999&lt;CI$7,AE$4:AE$1999))))*5))</f>
        <v/>
      </c>
      <c r="BG254" s="24" t="str">
        <f t="shared" si="67"/>
        <v/>
      </c>
      <c r="BH254" s="24" t="str">
        <f t="shared" si="68"/>
        <v/>
      </c>
      <c r="BI254" s="24" t="str">
        <f t="shared" si="69"/>
        <v/>
      </c>
      <c r="BJ254" s="24" t="str">
        <f t="shared" si="70"/>
        <v/>
      </c>
      <c r="BK254" s="24" t="str">
        <f t="shared" si="71"/>
        <v/>
      </c>
      <c r="BL254" s="24" t="str">
        <f t="shared" si="72"/>
        <v/>
      </c>
      <c r="BM254" s="24" t="str">
        <f t="shared" si="73"/>
        <v/>
      </c>
      <c r="BN254" s="24" t="str">
        <f t="shared" si="74"/>
        <v/>
      </c>
      <c r="BO254" s="24" t="str">
        <f t="shared" si="75"/>
        <v/>
      </c>
      <c r="BP254" s="24" t="str">
        <f>IF(AM254="","",SUMPRODUCT(BK254:BO254,'Benefit Weights'!$A$3:$E$3))</f>
        <v/>
      </c>
      <c r="BQ254" s="27" t="str">
        <f t="shared" si="76"/>
        <v/>
      </c>
    </row>
    <row r="255" spans="1:69" x14ac:dyDescent="0.25">
      <c r="A255" s="23"/>
      <c r="B255" s="23"/>
      <c r="C255" s="23"/>
      <c r="D255" s="23"/>
      <c r="E255" s="24"/>
      <c r="F255" s="24"/>
      <c r="G255" s="24"/>
      <c r="H255" s="23"/>
      <c r="I255" s="23"/>
      <c r="J255" s="23"/>
      <c r="K255" s="23"/>
      <c r="L255" s="23"/>
      <c r="M255" s="23"/>
      <c r="N255" s="23"/>
      <c r="O255" s="24"/>
      <c r="P255" s="24"/>
      <c r="Q255" s="24"/>
      <c r="R255" s="24"/>
      <c r="S255" s="24"/>
      <c r="T255" s="24"/>
      <c r="U255" s="24"/>
      <c r="V255" s="24"/>
      <c r="W255" s="24"/>
      <c r="X255" s="24"/>
      <c r="Y255" s="24"/>
      <c r="Z255" s="24"/>
      <c r="AA255" s="24"/>
      <c r="AB255" s="24"/>
      <c r="AC255" s="24"/>
      <c r="AD255" s="24"/>
      <c r="AE255" s="24"/>
      <c r="AF255" s="24"/>
      <c r="AG255" s="24"/>
      <c r="AH255" s="24"/>
      <c r="AI255" s="24"/>
      <c r="AJ255" s="23"/>
      <c r="AK255" s="23"/>
      <c r="AL255" s="23"/>
      <c r="AM255" s="23" t="str">
        <f t="shared" si="64"/>
        <v/>
      </c>
      <c r="AN255" s="23" t="str">
        <f t="shared" si="77"/>
        <v/>
      </c>
      <c r="AO255" s="23" t="str">
        <f t="shared" si="65"/>
        <v/>
      </c>
      <c r="AP255" s="23" t="str">
        <f t="shared" si="66"/>
        <v/>
      </c>
      <c r="AQ255" s="24" t="str">
        <f t="array" ref="AQ255">IF(Q255="","",IF(Q255&gt;BU$7,5,(Q255/(MAX(IF(Q$4:Q$1999&lt;BU$7,Q$4:Q$1999))))*5))</f>
        <v/>
      </c>
      <c r="AR255" s="24" t="str">
        <f t="array" ref="AR255">IF(R255="","",IF(R255&gt;BV$7,5,(R255/(MAX(IF(R$4:R$1999&lt;BV$7,R$4:R$1999))))*5))</f>
        <v/>
      </c>
      <c r="AS255" s="24" t="str">
        <f t="array" ref="AS255">IF(S255="","",IF(S255&gt;BW$7,5,(S255/(MAX(IF(S$4:S$1999&lt;BW$7,S$4:S$1999))))*5))</f>
        <v/>
      </c>
      <c r="AT255" s="24" t="str">
        <f t="array" ref="AT255">IF(T255="","",IF(T255&gt;BX$7,5,(T255/(MAX(IF(T$4:T$1999&lt;BX$7,T$4:T$1999))))*5))</f>
        <v/>
      </c>
      <c r="AU255" s="24" t="str">
        <f t="array" ref="AU255">IF(U255="","",IF(U255&gt;BY$7,5,(U255/(MAX(IF(U$4:U$1999&lt;BY$7,U$4:U$1999))))*5))</f>
        <v/>
      </c>
      <c r="AV255" s="24" t="str">
        <f t="array" ref="AV255">IF(V255="","",IF(V255&gt;BZ$7,5,(V255/(MAX(IF(V$4:V$1999&lt;BZ$7,V$4:V$1999))))*5))</f>
        <v/>
      </c>
      <c r="AW255" s="24" t="str">
        <f t="array" ref="AW255">IF(W255="","",IF(W255&gt;CA$7,5,(W255/(MAX(IF(W$4:W$1999&lt;CA$7,W$4:W$1999))))*5))</f>
        <v/>
      </c>
      <c r="AX255" s="24" t="str">
        <f t="array" ref="AX255">IF(X255="","",IF(X255&gt;CB$7,5,(X255/(MAX(IF(X$4:X$1999&lt;CB$7,X$4:X$1999))))*5))</f>
        <v/>
      </c>
      <c r="AY255" s="24" t="str">
        <f t="array" ref="AY255">IF(Y255="","",IF(Y255&gt;CC$7,5,(Y255/(MAX(IF(Y$4:Y$1999&lt;CC$7,Y$4:Y$1999))))*5))</f>
        <v/>
      </c>
      <c r="AZ255" s="24" t="str">
        <f t="array" ref="AZ255">IF(Z255="","",IF(Z255&gt;CD$7,5,(Z255/(MAX(IF(Z$4:Z$1999&lt;CD$7,Z$4:Z$1999))))*5))</f>
        <v/>
      </c>
      <c r="BA255" s="24" t="str">
        <f t="array" ref="BA255">IF(AA255="","",IF(AA255&gt;CE$7,5,(AA255/(MAX(IF(AA$4:AA$1999&lt;CE$7,AA$4:AA$1999))))*5))</f>
        <v/>
      </c>
      <c r="BB255" s="24" t="str">
        <f t="array" ref="BB255">IF(AB255="","",IF(AB255&gt;CF$7,5,(AB255/(MAX(IF(AB$4:AB$1999&lt;CF$7,AB$4:AB$1999))))*5))</f>
        <v/>
      </c>
      <c r="BC255" s="24" t="str">
        <f>IF(AM255="","",IF($AP255='WQ Reference'!$A$12,SUMPRODUCT($AQ255:$BB255,'WQ Reference'!$B$12:$M$12),IF($AP255='WQ Reference'!$A$13,SUMPRODUCT($AQ255:$BB255,'WQ Reference'!$B$13:$M$13),IF($AP255='WQ Reference'!$A$14,SUMPRODUCT($AQ255:$BB255,'WQ Reference'!$B$14:$M$14),IF($AP255='WQ Reference'!$A$15,SUMPRODUCT($AQ255:$BB255,'WQ Reference'!$B$15:$M$15),IF($AP255='WQ Reference'!$A$16,SUMPRODUCT($AQ255:$BB255,'WQ Reference'!$B$16:$M$16),IF($AP255='WQ Reference'!$A$17,SUMPRODUCT($AQ255:$BB255,'WQ Reference'!$B$17:$M$17),"Invalid Watershed")))))))</f>
        <v/>
      </c>
      <c r="BD255" s="24" t="str">
        <f t="array" ref="BD255">IF(AC255="","",IF(AC255&gt;CG$7,5,(AC255/(MAX(IF(AC$4:AC$1999&lt;CG$7,AC$4:AC$1999))))*5))</f>
        <v/>
      </c>
      <c r="BE255" s="24" t="str">
        <f t="array" ref="BE255">IF(AD255="","",IF(AD255&gt;CH$7,5,(AD255/(MAX(IF(AD$4:AD$1999&lt;CH$7,AD$4:AD$1999))))*5))</f>
        <v/>
      </c>
      <c r="BF255" s="24" t="str">
        <f t="array" ref="BF255">IF(AE255="","",IF(AE255&gt;CI$7,5,(AE255/(MAX(IF(AE$4:AE$1999&lt;CI$7,AE$4:AE$1999))))*5))</f>
        <v/>
      </c>
      <c r="BG255" s="24" t="str">
        <f t="shared" si="67"/>
        <v/>
      </c>
      <c r="BH255" s="24" t="str">
        <f t="shared" si="68"/>
        <v/>
      </c>
      <c r="BI255" s="24" t="str">
        <f t="shared" si="69"/>
        <v/>
      </c>
      <c r="BJ255" s="24" t="str">
        <f t="shared" si="70"/>
        <v/>
      </c>
      <c r="BK255" s="24" t="str">
        <f t="shared" si="71"/>
        <v/>
      </c>
      <c r="BL255" s="24" t="str">
        <f t="shared" si="72"/>
        <v/>
      </c>
      <c r="BM255" s="24" t="str">
        <f t="shared" si="73"/>
        <v/>
      </c>
      <c r="BN255" s="24" t="str">
        <f t="shared" si="74"/>
        <v/>
      </c>
      <c r="BO255" s="24" t="str">
        <f t="shared" si="75"/>
        <v/>
      </c>
      <c r="BP255" s="24" t="str">
        <f>IF(AM255="","",SUMPRODUCT(BK255:BO255,'Benefit Weights'!$A$3:$E$3))</f>
        <v/>
      </c>
      <c r="BQ255" s="27" t="str">
        <f t="shared" si="76"/>
        <v/>
      </c>
    </row>
    <row r="256" spans="1:69" x14ac:dyDescent="0.25">
      <c r="A256" s="23"/>
      <c r="B256" s="23"/>
      <c r="C256" s="23"/>
      <c r="D256" s="23"/>
      <c r="E256" s="24"/>
      <c r="F256" s="24"/>
      <c r="G256" s="24"/>
      <c r="H256" s="23"/>
      <c r="I256" s="23"/>
      <c r="J256" s="23"/>
      <c r="K256" s="23"/>
      <c r="L256" s="23"/>
      <c r="M256" s="23"/>
      <c r="N256" s="23"/>
      <c r="O256" s="24"/>
      <c r="P256" s="24"/>
      <c r="Q256" s="24"/>
      <c r="R256" s="24"/>
      <c r="S256" s="24"/>
      <c r="T256" s="24"/>
      <c r="U256" s="24"/>
      <c r="V256" s="24"/>
      <c r="W256" s="24"/>
      <c r="X256" s="24"/>
      <c r="Y256" s="24"/>
      <c r="Z256" s="24"/>
      <c r="AA256" s="24"/>
      <c r="AB256" s="24"/>
      <c r="AC256" s="24"/>
      <c r="AD256" s="24"/>
      <c r="AE256" s="24"/>
      <c r="AF256" s="24"/>
      <c r="AG256" s="24"/>
      <c r="AH256" s="24"/>
      <c r="AI256" s="24"/>
      <c r="AJ256" s="23"/>
      <c r="AK256" s="23"/>
      <c r="AL256" s="23"/>
      <c r="AM256" s="23" t="str">
        <f t="shared" si="64"/>
        <v/>
      </c>
      <c r="AN256" s="23" t="str">
        <f t="shared" si="77"/>
        <v/>
      </c>
      <c r="AO256" s="23" t="str">
        <f t="shared" si="65"/>
        <v/>
      </c>
      <c r="AP256" s="23" t="str">
        <f t="shared" si="66"/>
        <v/>
      </c>
      <c r="AQ256" s="24" t="str">
        <f t="array" ref="AQ256">IF(Q256="","",IF(Q256&gt;BU$7,5,(Q256/(MAX(IF(Q$4:Q$1999&lt;BU$7,Q$4:Q$1999))))*5))</f>
        <v/>
      </c>
      <c r="AR256" s="24" t="str">
        <f t="array" ref="AR256">IF(R256="","",IF(R256&gt;BV$7,5,(R256/(MAX(IF(R$4:R$1999&lt;BV$7,R$4:R$1999))))*5))</f>
        <v/>
      </c>
      <c r="AS256" s="24" t="str">
        <f t="array" ref="AS256">IF(S256="","",IF(S256&gt;BW$7,5,(S256/(MAX(IF(S$4:S$1999&lt;BW$7,S$4:S$1999))))*5))</f>
        <v/>
      </c>
      <c r="AT256" s="24" t="str">
        <f t="array" ref="AT256">IF(T256="","",IF(T256&gt;BX$7,5,(T256/(MAX(IF(T$4:T$1999&lt;BX$7,T$4:T$1999))))*5))</f>
        <v/>
      </c>
      <c r="AU256" s="24" t="str">
        <f t="array" ref="AU256">IF(U256="","",IF(U256&gt;BY$7,5,(U256/(MAX(IF(U$4:U$1999&lt;BY$7,U$4:U$1999))))*5))</f>
        <v/>
      </c>
      <c r="AV256" s="24" t="str">
        <f t="array" ref="AV256">IF(V256="","",IF(V256&gt;BZ$7,5,(V256/(MAX(IF(V$4:V$1999&lt;BZ$7,V$4:V$1999))))*5))</f>
        <v/>
      </c>
      <c r="AW256" s="24" t="str">
        <f t="array" ref="AW256">IF(W256="","",IF(W256&gt;CA$7,5,(W256/(MAX(IF(W$4:W$1999&lt;CA$7,W$4:W$1999))))*5))</f>
        <v/>
      </c>
      <c r="AX256" s="24" t="str">
        <f t="array" ref="AX256">IF(X256="","",IF(X256&gt;CB$7,5,(X256/(MAX(IF(X$4:X$1999&lt;CB$7,X$4:X$1999))))*5))</f>
        <v/>
      </c>
      <c r="AY256" s="24" t="str">
        <f t="array" ref="AY256">IF(Y256="","",IF(Y256&gt;CC$7,5,(Y256/(MAX(IF(Y$4:Y$1999&lt;CC$7,Y$4:Y$1999))))*5))</f>
        <v/>
      </c>
      <c r="AZ256" s="24" t="str">
        <f t="array" ref="AZ256">IF(Z256="","",IF(Z256&gt;CD$7,5,(Z256/(MAX(IF(Z$4:Z$1999&lt;CD$7,Z$4:Z$1999))))*5))</f>
        <v/>
      </c>
      <c r="BA256" s="24" t="str">
        <f t="array" ref="BA256">IF(AA256="","",IF(AA256&gt;CE$7,5,(AA256/(MAX(IF(AA$4:AA$1999&lt;CE$7,AA$4:AA$1999))))*5))</f>
        <v/>
      </c>
      <c r="BB256" s="24" t="str">
        <f t="array" ref="BB256">IF(AB256="","",IF(AB256&gt;CF$7,5,(AB256/(MAX(IF(AB$4:AB$1999&lt;CF$7,AB$4:AB$1999))))*5))</f>
        <v/>
      </c>
      <c r="BC256" s="24" t="str">
        <f>IF(AM256="","",IF($AP256='WQ Reference'!$A$12,SUMPRODUCT($AQ256:$BB256,'WQ Reference'!$B$12:$M$12),IF($AP256='WQ Reference'!$A$13,SUMPRODUCT($AQ256:$BB256,'WQ Reference'!$B$13:$M$13),IF($AP256='WQ Reference'!$A$14,SUMPRODUCT($AQ256:$BB256,'WQ Reference'!$B$14:$M$14),IF($AP256='WQ Reference'!$A$15,SUMPRODUCT($AQ256:$BB256,'WQ Reference'!$B$15:$M$15),IF($AP256='WQ Reference'!$A$16,SUMPRODUCT($AQ256:$BB256,'WQ Reference'!$B$16:$M$16),IF($AP256='WQ Reference'!$A$17,SUMPRODUCT($AQ256:$BB256,'WQ Reference'!$B$17:$M$17),"Invalid Watershed")))))))</f>
        <v/>
      </c>
      <c r="BD256" s="24" t="str">
        <f t="array" ref="BD256">IF(AC256="","",IF(AC256&gt;CG$7,5,(AC256/(MAX(IF(AC$4:AC$1999&lt;CG$7,AC$4:AC$1999))))*5))</f>
        <v/>
      </c>
      <c r="BE256" s="24" t="str">
        <f t="array" ref="BE256">IF(AD256="","",IF(AD256&gt;CH$7,5,(AD256/(MAX(IF(AD$4:AD$1999&lt;CH$7,AD$4:AD$1999))))*5))</f>
        <v/>
      </c>
      <c r="BF256" s="24" t="str">
        <f t="array" ref="BF256">IF(AE256="","",IF(AE256&gt;CI$7,5,(AE256/(MAX(IF(AE$4:AE$1999&lt;CI$7,AE$4:AE$1999))))*5))</f>
        <v/>
      </c>
      <c r="BG256" s="24" t="str">
        <f t="shared" si="67"/>
        <v/>
      </c>
      <c r="BH256" s="24" t="str">
        <f t="shared" si="68"/>
        <v/>
      </c>
      <c r="BI256" s="24" t="str">
        <f t="shared" si="69"/>
        <v/>
      </c>
      <c r="BJ256" s="24" t="str">
        <f t="shared" si="70"/>
        <v/>
      </c>
      <c r="BK256" s="24" t="str">
        <f t="shared" si="71"/>
        <v/>
      </c>
      <c r="BL256" s="24" t="str">
        <f t="shared" si="72"/>
        <v/>
      </c>
      <c r="BM256" s="24" t="str">
        <f t="shared" si="73"/>
        <v/>
      </c>
      <c r="BN256" s="24" t="str">
        <f t="shared" si="74"/>
        <v/>
      </c>
      <c r="BO256" s="24" t="str">
        <f t="shared" si="75"/>
        <v/>
      </c>
      <c r="BP256" s="24" t="str">
        <f>IF(AM256="","",SUMPRODUCT(BK256:BO256,'Benefit Weights'!$A$3:$E$3))</f>
        <v/>
      </c>
      <c r="BQ256" s="27" t="str">
        <f t="shared" si="76"/>
        <v/>
      </c>
    </row>
    <row r="257" spans="1:69" x14ac:dyDescent="0.25">
      <c r="A257" s="23"/>
      <c r="B257" s="23"/>
      <c r="C257" s="23"/>
      <c r="D257" s="23"/>
      <c r="E257" s="24"/>
      <c r="F257" s="24"/>
      <c r="G257" s="24"/>
      <c r="H257" s="23"/>
      <c r="I257" s="23"/>
      <c r="J257" s="23"/>
      <c r="K257" s="23"/>
      <c r="L257" s="23"/>
      <c r="M257" s="23"/>
      <c r="N257" s="23"/>
      <c r="O257" s="24"/>
      <c r="P257" s="24"/>
      <c r="Q257" s="24"/>
      <c r="R257" s="24"/>
      <c r="S257" s="24"/>
      <c r="T257" s="24"/>
      <c r="U257" s="24"/>
      <c r="V257" s="24"/>
      <c r="W257" s="24"/>
      <c r="X257" s="24"/>
      <c r="Y257" s="24"/>
      <c r="Z257" s="24"/>
      <c r="AA257" s="24"/>
      <c r="AB257" s="24"/>
      <c r="AC257" s="24"/>
      <c r="AD257" s="24"/>
      <c r="AE257" s="24"/>
      <c r="AF257" s="24"/>
      <c r="AG257" s="24"/>
      <c r="AH257" s="24"/>
      <c r="AI257" s="24"/>
      <c r="AJ257" s="23"/>
      <c r="AK257" s="23"/>
      <c r="AL257" s="23"/>
      <c r="AM257" s="23" t="str">
        <f t="shared" si="64"/>
        <v/>
      </c>
      <c r="AN257" s="23" t="str">
        <f t="shared" si="77"/>
        <v/>
      </c>
      <c r="AO257" s="23" t="str">
        <f t="shared" si="65"/>
        <v/>
      </c>
      <c r="AP257" s="23" t="str">
        <f t="shared" si="66"/>
        <v/>
      </c>
      <c r="AQ257" s="24" t="str">
        <f t="array" ref="AQ257">IF(Q257="","",IF(Q257&gt;BU$7,5,(Q257/(MAX(IF(Q$4:Q$1999&lt;BU$7,Q$4:Q$1999))))*5))</f>
        <v/>
      </c>
      <c r="AR257" s="24" t="str">
        <f t="array" ref="AR257">IF(R257="","",IF(R257&gt;BV$7,5,(R257/(MAX(IF(R$4:R$1999&lt;BV$7,R$4:R$1999))))*5))</f>
        <v/>
      </c>
      <c r="AS257" s="24" t="str">
        <f t="array" ref="AS257">IF(S257="","",IF(S257&gt;BW$7,5,(S257/(MAX(IF(S$4:S$1999&lt;BW$7,S$4:S$1999))))*5))</f>
        <v/>
      </c>
      <c r="AT257" s="24" t="str">
        <f t="array" ref="AT257">IF(T257="","",IF(T257&gt;BX$7,5,(T257/(MAX(IF(T$4:T$1999&lt;BX$7,T$4:T$1999))))*5))</f>
        <v/>
      </c>
      <c r="AU257" s="24" t="str">
        <f t="array" ref="AU257">IF(U257="","",IF(U257&gt;BY$7,5,(U257/(MAX(IF(U$4:U$1999&lt;BY$7,U$4:U$1999))))*5))</f>
        <v/>
      </c>
      <c r="AV257" s="24" t="str">
        <f t="array" ref="AV257">IF(V257="","",IF(V257&gt;BZ$7,5,(V257/(MAX(IF(V$4:V$1999&lt;BZ$7,V$4:V$1999))))*5))</f>
        <v/>
      </c>
      <c r="AW257" s="24" t="str">
        <f t="array" ref="AW257">IF(W257="","",IF(W257&gt;CA$7,5,(W257/(MAX(IF(W$4:W$1999&lt;CA$7,W$4:W$1999))))*5))</f>
        <v/>
      </c>
      <c r="AX257" s="24" t="str">
        <f t="array" ref="AX257">IF(X257="","",IF(X257&gt;CB$7,5,(X257/(MAX(IF(X$4:X$1999&lt;CB$7,X$4:X$1999))))*5))</f>
        <v/>
      </c>
      <c r="AY257" s="24" t="str">
        <f t="array" ref="AY257">IF(Y257="","",IF(Y257&gt;CC$7,5,(Y257/(MAX(IF(Y$4:Y$1999&lt;CC$7,Y$4:Y$1999))))*5))</f>
        <v/>
      </c>
      <c r="AZ257" s="24" t="str">
        <f t="array" ref="AZ257">IF(Z257="","",IF(Z257&gt;CD$7,5,(Z257/(MAX(IF(Z$4:Z$1999&lt;CD$7,Z$4:Z$1999))))*5))</f>
        <v/>
      </c>
      <c r="BA257" s="24" t="str">
        <f t="array" ref="BA257">IF(AA257="","",IF(AA257&gt;CE$7,5,(AA257/(MAX(IF(AA$4:AA$1999&lt;CE$7,AA$4:AA$1999))))*5))</f>
        <v/>
      </c>
      <c r="BB257" s="24" t="str">
        <f t="array" ref="BB257">IF(AB257="","",IF(AB257&gt;CF$7,5,(AB257/(MAX(IF(AB$4:AB$1999&lt;CF$7,AB$4:AB$1999))))*5))</f>
        <v/>
      </c>
      <c r="BC257" s="24" t="str">
        <f>IF(AM257="","",IF($AP257='WQ Reference'!$A$12,SUMPRODUCT($AQ257:$BB257,'WQ Reference'!$B$12:$M$12),IF($AP257='WQ Reference'!$A$13,SUMPRODUCT($AQ257:$BB257,'WQ Reference'!$B$13:$M$13),IF($AP257='WQ Reference'!$A$14,SUMPRODUCT($AQ257:$BB257,'WQ Reference'!$B$14:$M$14),IF($AP257='WQ Reference'!$A$15,SUMPRODUCT($AQ257:$BB257,'WQ Reference'!$B$15:$M$15),IF($AP257='WQ Reference'!$A$16,SUMPRODUCT($AQ257:$BB257,'WQ Reference'!$B$16:$M$16),IF($AP257='WQ Reference'!$A$17,SUMPRODUCT($AQ257:$BB257,'WQ Reference'!$B$17:$M$17),"Invalid Watershed")))))))</f>
        <v/>
      </c>
      <c r="BD257" s="24" t="str">
        <f t="array" ref="BD257">IF(AC257="","",IF(AC257&gt;CG$7,5,(AC257/(MAX(IF(AC$4:AC$1999&lt;CG$7,AC$4:AC$1999))))*5))</f>
        <v/>
      </c>
      <c r="BE257" s="24" t="str">
        <f t="array" ref="BE257">IF(AD257="","",IF(AD257&gt;CH$7,5,(AD257/(MAX(IF(AD$4:AD$1999&lt;CH$7,AD$4:AD$1999))))*5))</f>
        <v/>
      </c>
      <c r="BF257" s="24" t="str">
        <f t="array" ref="BF257">IF(AE257="","",IF(AE257&gt;CI$7,5,(AE257/(MAX(IF(AE$4:AE$1999&lt;CI$7,AE$4:AE$1999))))*5))</f>
        <v/>
      </c>
      <c r="BG257" s="24" t="str">
        <f t="shared" si="67"/>
        <v/>
      </c>
      <c r="BH257" s="24" t="str">
        <f t="shared" si="68"/>
        <v/>
      </c>
      <c r="BI257" s="24" t="str">
        <f t="shared" si="69"/>
        <v/>
      </c>
      <c r="BJ257" s="24" t="str">
        <f t="shared" si="70"/>
        <v/>
      </c>
      <c r="BK257" s="24" t="str">
        <f t="shared" si="71"/>
        <v/>
      </c>
      <c r="BL257" s="24" t="str">
        <f t="shared" si="72"/>
        <v/>
      </c>
      <c r="BM257" s="24" t="str">
        <f t="shared" si="73"/>
        <v/>
      </c>
      <c r="BN257" s="24" t="str">
        <f t="shared" si="74"/>
        <v/>
      </c>
      <c r="BO257" s="24" t="str">
        <f t="shared" si="75"/>
        <v/>
      </c>
      <c r="BP257" s="24" t="str">
        <f>IF(AM257="","",SUMPRODUCT(BK257:BO257,'Benefit Weights'!$A$3:$E$3))</f>
        <v/>
      </c>
      <c r="BQ257" s="27" t="str">
        <f t="shared" si="76"/>
        <v/>
      </c>
    </row>
    <row r="258" spans="1:69" x14ac:dyDescent="0.25">
      <c r="A258" s="23"/>
      <c r="B258" s="23"/>
      <c r="C258" s="23"/>
      <c r="D258" s="23"/>
      <c r="E258" s="24"/>
      <c r="F258" s="24"/>
      <c r="G258" s="24"/>
      <c r="H258" s="23"/>
      <c r="I258" s="23"/>
      <c r="J258" s="23"/>
      <c r="K258" s="23"/>
      <c r="L258" s="23"/>
      <c r="M258" s="23"/>
      <c r="N258" s="23"/>
      <c r="O258" s="24"/>
      <c r="P258" s="24"/>
      <c r="Q258" s="24"/>
      <c r="R258" s="24"/>
      <c r="S258" s="24"/>
      <c r="T258" s="24"/>
      <c r="U258" s="24"/>
      <c r="V258" s="24"/>
      <c r="W258" s="24"/>
      <c r="X258" s="24"/>
      <c r="Y258" s="24"/>
      <c r="Z258" s="24"/>
      <c r="AA258" s="24"/>
      <c r="AB258" s="24"/>
      <c r="AC258" s="24"/>
      <c r="AD258" s="24"/>
      <c r="AE258" s="24"/>
      <c r="AF258" s="24"/>
      <c r="AG258" s="24"/>
      <c r="AH258" s="24"/>
      <c r="AI258" s="24"/>
      <c r="AJ258" s="23"/>
      <c r="AK258" s="23"/>
      <c r="AL258" s="23"/>
      <c r="AM258" s="23" t="str">
        <f t="shared" si="64"/>
        <v/>
      </c>
      <c r="AN258" s="23" t="str">
        <f t="shared" si="77"/>
        <v/>
      </c>
      <c r="AO258" s="23" t="str">
        <f t="shared" si="65"/>
        <v/>
      </c>
      <c r="AP258" s="23" t="str">
        <f t="shared" si="66"/>
        <v/>
      </c>
      <c r="AQ258" s="24" t="str">
        <f t="array" ref="AQ258">IF(Q258="","",IF(Q258&gt;BU$7,5,(Q258/(MAX(IF(Q$4:Q$1999&lt;BU$7,Q$4:Q$1999))))*5))</f>
        <v/>
      </c>
      <c r="AR258" s="24" t="str">
        <f t="array" ref="AR258">IF(R258="","",IF(R258&gt;BV$7,5,(R258/(MAX(IF(R$4:R$1999&lt;BV$7,R$4:R$1999))))*5))</f>
        <v/>
      </c>
      <c r="AS258" s="24" t="str">
        <f t="array" ref="AS258">IF(S258="","",IF(S258&gt;BW$7,5,(S258/(MAX(IF(S$4:S$1999&lt;BW$7,S$4:S$1999))))*5))</f>
        <v/>
      </c>
      <c r="AT258" s="24" t="str">
        <f t="array" ref="AT258">IF(T258="","",IF(T258&gt;BX$7,5,(T258/(MAX(IF(T$4:T$1999&lt;BX$7,T$4:T$1999))))*5))</f>
        <v/>
      </c>
      <c r="AU258" s="24" t="str">
        <f t="array" ref="AU258">IF(U258="","",IF(U258&gt;BY$7,5,(U258/(MAX(IF(U$4:U$1999&lt;BY$7,U$4:U$1999))))*5))</f>
        <v/>
      </c>
      <c r="AV258" s="24" t="str">
        <f t="array" ref="AV258">IF(V258="","",IF(V258&gt;BZ$7,5,(V258/(MAX(IF(V$4:V$1999&lt;BZ$7,V$4:V$1999))))*5))</f>
        <v/>
      </c>
      <c r="AW258" s="24" t="str">
        <f t="array" ref="AW258">IF(W258="","",IF(W258&gt;CA$7,5,(W258/(MAX(IF(W$4:W$1999&lt;CA$7,W$4:W$1999))))*5))</f>
        <v/>
      </c>
      <c r="AX258" s="24" t="str">
        <f t="array" ref="AX258">IF(X258="","",IF(X258&gt;CB$7,5,(X258/(MAX(IF(X$4:X$1999&lt;CB$7,X$4:X$1999))))*5))</f>
        <v/>
      </c>
      <c r="AY258" s="24" t="str">
        <f t="array" ref="AY258">IF(Y258="","",IF(Y258&gt;CC$7,5,(Y258/(MAX(IF(Y$4:Y$1999&lt;CC$7,Y$4:Y$1999))))*5))</f>
        <v/>
      </c>
      <c r="AZ258" s="24" t="str">
        <f t="array" ref="AZ258">IF(Z258="","",IF(Z258&gt;CD$7,5,(Z258/(MAX(IF(Z$4:Z$1999&lt;CD$7,Z$4:Z$1999))))*5))</f>
        <v/>
      </c>
      <c r="BA258" s="24" t="str">
        <f t="array" ref="BA258">IF(AA258="","",IF(AA258&gt;CE$7,5,(AA258/(MAX(IF(AA$4:AA$1999&lt;CE$7,AA$4:AA$1999))))*5))</f>
        <v/>
      </c>
      <c r="BB258" s="24" t="str">
        <f t="array" ref="BB258">IF(AB258="","",IF(AB258&gt;CF$7,5,(AB258/(MAX(IF(AB$4:AB$1999&lt;CF$7,AB$4:AB$1999))))*5))</f>
        <v/>
      </c>
      <c r="BC258" s="24" t="str">
        <f>IF(AM258="","",IF($AP258='WQ Reference'!$A$12,SUMPRODUCT($AQ258:$BB258,'WQ Reference'!$B$12:$M$12),IF($AP258='WQ Reference'!$A$13,SUMPRODUCT($AQ258:$BB258,'WQ Reference'!$B$13:$M$13),IF($AP258='WQ Reference'!$A$14,SUMPRODUCT($AQ258:$BB258,'WQ Reference'!$B$14:$M$14),IF($AP258='WQ Reference'!$A$15,SUMPRODUCT($AQ258:$BB258,'WQ Reference'!$B$15:$M$15),IF($AP258='WQ Reference'!$A$16,SUMPRODUCT($AQ258:$BB258,'WQ Reference'!$B$16:$M$16),IF($AP258='WQ Reference'!$A$17,SUMPRODUCT($AQ258:$BB258,'WQ Reference'!$B$17:$M$17),"Invalid Watershed")))))))</f>
        <v/>
      </c>
      <c r="BD258" s="24" t="str">
        <f t="array" ref="BD258">IF(AC258="","",IF(AC258&gt;CG$7,5,(AC258/(MAX(IF(AC$4:AC$1999&lt;CG$7,AC$4:AC$1999))))*5))</f>
        <v/>
      </c>
      <c r="BE258" s="24" t="str">
        <f t="array" ref="BE258">IF(AD258="","",IF(AD258&gt;CH$7,5,(AD258/(MAX(IF(AD$4:AD$1999&lt;CH$7,AD$4:AD$1999))))*5))</f>
        <v/>
      </c>
      <c r="BF258" s="24" t="str">
        <f t="array" ref="BF258">IF(AE258="","",IF(AE258&gt;CI$7,5,(AE258/(MAX(IF(AE$4:AE$1999&lt;CI$7,AE$4:AE$1999))))*5))</f>
        <v/>
      </c>
      <c r="BG258" s="24" t="str">
        <f t="shared" si="67"/>
        <v/>
      </c>
      <c r="BH258" s="24" t="str">
        <f t="shared" si="68"/>
        <v/>
      </c>
      <c r="BI258" s="24" t="str">
        <f t="shared" si="69"/>
        <v/>
      </c>
      <c r="BJ258" s="24" t="str">
        <f t="shared" si="70"/>
        <v/>
      </c>
      <c r="BK258" s="24" t="str">
        <f t="shared" si="71"/>
        <v/>
      </c>
      <c r="BL258" s="24" t="str">
        <f t="shared" si="72"/>
        <v/>
      </c>
      <c r="BM258" s="24" t="str">
        <f t="shared" si="73"/>
        <v/>
      </c>
      <c r="BN258" s="24" t="str">
        <f t="shared" si="74"/>
        <v/>
      </c>
      <c r="BO258" s="24" t="str">
        <f t="shared" si="75"/>
        <v/>
      </c>
      <c r="BP258" s="24" t="str">
        <f>IF(AM258="","",SUMPRODUCT(BK258:BO258,'Benefit Weights'!$A$3:$E$3))</f>
        <v/>
      </c>
      <c r="BQ258" s="27" t="str">
        <f t="shared" si="76"/>
        <v/>
      </c>
    </row>
    <row r="259" spans="1:69" x14ac:dyDescent="0.25">
      <c r="A259" s="23"/>
      <c r="B259" s="23"/>
      <c r="C259" s="23"/>
      <c r="D259" s="23"/>
      <c r="E259" s="24"/>
      <c r="F259" s="24"/>
      <c r="G259" s="24"/>
      <c r="H259" s="23"/>
      <c r="I259" s="23"/>
      <c r="J259" s="23"/>
      <c r="K259" s="23"/>
      <c r="L259" s="23"/>
      <c r="M259" s="23"/>
      <c r="N259" s="23"/>
      <c r="O259" s="24"/>
      <c r="P259" s="24"/>
      <c r="Q259" s="24"/>
      <c r="R259" s="24"/>
      <c r="S259" s="24"/>
      <c r="T259" s="24"/>
      <c r="U259" s="24"/>
      <c r="V259" s="24"/>
      <c r="W259" s="24"/>
      <c r="X259" s="24"/>
      <c r="Y259" s="24"/>
      <c r="Z259" s="24"/>
      <c r="AA259" s="24"/>
      <c r="AB259" s="24"/>
      <c r="AC259" s="24"/>
      <c r="AD259" s="24"/>
      <c r="AE259" s="24"/>
      <c r="AF259" s="24"/>
      <c r="AG259" s="24"/>
      <c r="AH259" s="24"/>
      <c r="AI259" s="24"/>
      <c r="AJ259" s="23"/>
      <c r="AK259" s="23"/>
      <c r="AL259" s="23"/>
      <c r="AM259" s="23" t="str">
        <f t="shared" si="64"/>
        <v/>
      </c>
      <c r="AN259" s="23" t="str">
        <f t="shared" si="77"/>
        <v/>
      </c>
      <c r="AO259" s="23" t="str">
        <f t="shared" si="65"/>
        <v/>
      </c>
      <c r="AP259" s="23" t="str">
        <f t="shared" si="66"/>
        <v/>
      </c>
      <c r="AQ259" s="24" t="str">
        <f t="array" ref="AQ259">IF(Q259="","",IF(Q259&gt;BU$7,5,(Q259/(MAX(IF(Q$4:Q$1999&lt;BU$7,Q$4:Q$1999))))*5))</f>
        <v/>
      </c>
      <c r="AR259" s="24" t="str">
        <f t="array" ref="AR259">IF(R259="","",IF(R259&gt;BV$7,5,(R259/(MAX(IF(R$4:R$1999&lt;BV$7,R$4:R$1999))))*5))</f>
        <v/>
      </c>
      <c r="AS259" s="24" t="str">
        <f t="array" ref="AS259">IF(S259="","",IF(S259&gt;BW$7,5,(S259/(MAX(IF(S$4:S$1999&lt;BW$7,S$4:S$1999))))*5))</f>
        <v/>
      </c>
      <c r="AT259" s="24" t="str">
        <f t="array" ref="AT259">IF(T259="","",IF(T259&gt;BX$7,5,(T259/(MAX(IF(T$4:T$1999&lt;BX$7,T$4:T$1999))))*5))</f>
        <v/>
      </c>
      <c r="AU259" s="24" t="str">
        <f t="array" ref="AU259">IF(U259="","",IF(U259&gt;BY$7,5,(U259/(MAX(IF(U$4:U$1999&lt;BY$7,U$4:U$1999))))*5))</f>
        <v/>
      </c>
      <c r="AV259" s="24" t="str">
        <f t="array" ref="AV259">IF(V259="","",IF(V259&gt;BZ$7,5,(V259/(MAX(IF(V$4:V$1999&lt;BZ$7,V$4:V$1999))))*5))</f>
        <v/>
      </c>
      <c r="AW259" s="24" t="str">
        <f t="array" ref="AW259">IF(W259="","",IF(W259&gt;CA$7,5,(W259/(MAX(IF(W$4:W$1999&lt;CA$7,W$4:W$1999))))*5))</f>
        <v/>
      </c>
      <c r="AX259" s="24" t="str">
        <f t="array" ref="AX259">IF(X259="","",IF(X259&gt;CB$7,5,(X259/(MAX(IF(X$4:X$1999&lt;CB$7,X$4:X$1999))))*5))</f>
        <v/>
      </c>
      <c r="AY259" s="24" t="str">
        <f t="array" ref="AY259">IF(Y259="","",IF(Y259&gt;CC$7,5,(Y259/(MAX(IF(Y$4:Y$1999&lt;CC$7,Y$4:Y$1999))))*5))</f>
        <v/>
      </c>
      <c r="AZ259" s="24" t="str">
        <f t="array" ref="AZ259">IF(Z259="","",IF(Z259&gt;CD$7,5,(Z259/(MAX(IF(Z$4:Z$1999&lt;CD$7,Z$4:Z$1999))))*5))</f>
        <v/>
      </c>
      <c r="BA259" s="24" t="str">
        <f t="array" ref="BA259">IF(AA259="","",IF(AA259&gt;CE$7,5,(AA259/(MAX(IF(AA$4:AA$1999&lt;CE$7,AA$4:AA$1999))))*5))</f>
        <v/>
      </c>
      <c r="BB259" s="24" t="str">
        <f t="array" ref="BB259">IF(AB259="","",IF(AB259&gt;CF$7,5,(AB259/(MAX(IF(AB$4:AB$1999&lt;CF$7,AB$4:AB$1999))))*5))</f>
        <v/>
      </c>
      <c r="BC259" s="24" t="str">
        <f>IF(AM259="","",IF($AP259='WQ Reference'!$A$12,SUMPRODUCT($AQ259:$BB259,'WQ Reference'!$B$12:$M$12),IF($AP259='WQ Reference'!$A$13,SUMPRODUCT($AQ259:$BB259,'WQ Reference'!$B$13:$M$13),IF($AP259='WQ Reference'!$A$14,SUMPRODUCT($AQ259:$BB259,'WQ Reference'!$B$14:$M$14),IF($AP259='WQ Reference'!$A$15,SUMPRODUCT($AQ259:$BB259,'WQ Reference'!$B$15:$M$15),IF($AP259='WQ Reference'!$A$16,SUMPRODUCT($AQ259:$BB259,'WQ Reference'!$B$16:$M$16),IF($AP259='WQ Reference'!$A$17,SUMPRODUCT($AQ259:$BB259,'WQ Reference'!$B$17:$M$17),"Invalid Watershed")))))))</f>
        <v/>
      </c>
      <c r="BD259" s="24" t="str">
        <f t="array" ref="BD259">IF(AC259="","",IF(AC259&gt;CG$7,5,(AC259/(MAX(IF(AC$4:AC$1999&lt;CG$7,AC$4:AC$1999))))*5))</f>
        <v/>
      </c>
      <c r="BE259" s="24" t="str">
        <f t="array" ref="BE259">IF(AD259="","",IF(AD259&gt;CH$7,5,(AD259/(MAX(IF(AD$4:AD$1999&lt;CH$7,AD$4:AD$1999))))*5))</f>
        <v/>
      </c>
      <c r="BF259" s="24" t="str">
        <f t="array" ref="BF259">IF(AE259="","",IF(AE259&gt;CI$7,5,(AE259/(MAX(IF(AE$4:AE$1999&lt;CI$7,AE$4:AE$1999))))*5))</f>
        <v/>
      </c>
      <c r="BG259" s="24" t="str">
        <f t="shared" si="67"/>
        <v/>
      </c>
      <c r="BH259" s="24" t="str">
        <f t="shared" si="68"/>
        <v/>
      </c>
      <c r="BI259" s="24" t="str">
        <f t="shared" si="69"/>
        <v/>
      </c>
      <c r="BJ259" s="24" t="str">
        <f t="shared" si="70"/>
        <v/>
      </c>
      <c r="BK259" s="24" t="str">
        <f t="shared" si="71"/>
        <v/>
      </c>
      <c r="BL259" s="24" t="str">
        <f t="shared" si="72"/>
        <v/>
      </c>
      <c r="BM259" s="24" t="str">
        <f t="shared" si="73"/>
        <v/>
      </c>
      <c r="BN259" s="24" t="str">
        <f t="shared" si="74"/>
        <v/>
      </c>
      <c r="BO259" s="24" t="str">
        <f t="shared" si="75"/>
        <v/>
      </c>
      <c r="BP259" s="24" t="str">
        <f>IF(AM259="","",SUMPRODUCT(BK259:BO259,'Benefit Weights'!$A$3:$E$3))</f>
        <v/>
      </c>
      <c r="BQ259" s="27" t="str">
        <f t="shared" si="76"/>
        <v/>
      </c>
    </row>
    <row r="260" spans="1:69" x14ac:dyDescent="0.25">
      <c r="A260" s="23"/>
      <c r="B260" s="23"/>
      <c r="C260" s="23"/>
      <c r="D260" s="23"/>
      <c r="E260" s="24"/>
      <c r="F260" s="24"/>
      <c r="G260" s="24"/>
      <c r="H260" s="23"/>
      <c r="I260" s="23"/>
      <c r="J260" s="23"/>
      <c r="K260" s="23"/>
      <c r="L260" s="23"/>
      <c r="M260" s="23"/>
      <c r="N260" s="23"/>
      <c r="O260" s="24"/>
      <c r="P260" s="24"/>
      <c r="Q260" s="24"/>
      <c r="R260" s="24"/>
      <c r="S260" s="24"/>
      <c r="T260" s="24"/>
      <c r="U260" s="24"/>
      <c r="V260" s="24"/>
      <c r="W260" s="24"/>
      <c r="X260" s="24"/>
      <c r="Y260" s="24"/>
      <c r="Z260" s="24"/>
      <c r="AA260" s="24"/>
      <c r="AB260" s="24"/>
      <c r="AC260" s="24"/>
      <c r="AD260" s="24"/>
      <c r="AE260" s="24"/>
      <c r="AF260" s="24"/>
      <c r="AG260" s="24"/>
      <c r="AH260" s="24"/>
      <c r="AI260" s="24"/>
      <c r="AJ260" s="23"/>
      <c r="AK260" s="23"/>
      <c r="AL260" s="23"/>
      <c r="AM260" s="23" t="str">
        <f t="shared" ref="AM260:AM323" si="78">IF(A260="","",A260)</f>
        <v/>
      </c>
      <c r="AN260" s="23" t="str">
        <f t="shared" si="77"/>
        <v/>
      </c>
      <c r="AO260" s="23" t="str">
        <f t="shared" si="65"/>
        <v/>
      </c>
      <c r="AP260" s="23" t="str">
        <f t="shared" si="66"/>
        <v/>
      </c>
      <c r="AQ260" s="24" t="str">
        <f t="array" ref="AQ260">IF(Q260="","",IF(Q260&gt;BU$7,5,(Q260/(MAX(IF(Q$4:Q$1999&lt;BU$7,Q$4:Q$1999))))*5))</f>
        <v/>
      </c>
      <c r="AR260" s="24" t="str">
        <f t="array" ref="AR260">IF(R260="","",IF(R260&gt;BV$7,5,(R260/(MAX(IF(R$4:R$1999&lt;BV$7,R$4:R$1999))))*5))</f>
        <v/>
      </c>
      <c r="AS260" s="24" t="str">
        <f t="array" ref="AS260">IF(S260="","",IF(S260&gt;BW$7,5,(S260/(MAX(IF(S$4:S$1999&lt;BW$7,S$4:S$1999))))*5))</f>
        <v/>
      </c>
      <c r="AT260" s="24" t="str">
        <f t="array" ref="AT260">IF(T260="","",IF(T260&gt;BX$7,5,(T260/(MAX(IF(T$4:T$1999&lt;BX$7,T$4:T$1999))))*5))</f>
        <v/>
      </c>
      <c r="AU260" s="24" t="str">
        <f t="array" ref="AU260">IF(U260="","",IF(U260&gt;BY$7,5,(U260/(MAX(IF(U$4:U$1999&lt;BY$7,U$4:U$1999))))*5))</f>
        <v/>
      </c>
      <c r="AV260" s="24" t="str">
        <f t="array" ref="AV260">IF(V260="","",IF(V260&gt;BZ$7,5,(V260/(MAX(IF(V$4:V$1999&lt;BZ$7,V$4:V$1999))))*5))</f>
        <v/>
      </c>
      <c r="AW260" s="24" t="str">
        <f t="array" ref="AW260">IF(W260="","",IF(W260&gt;CA$7,5,(W260/(MAX(IF(W$4:W$1999&lt;CA$7,W$4:W$1999))))*5))</f>
        <v/>
      </c>
      <c r="AX260" s="24" t="str">
        <f t="array" ref="AX260">IF(X260="","",IF(X260&gt;CB$7,5,(X260/(MAX(IF(X$4:X$1999&lt;CB$7,X$4:X$1999))))*5))</f>
        <v/>
      </c>
      <c r="AY260" s="24" t="str">
        <f t="array" ref="AY260">IF(Y260="","",IF(Y260&gt;CC$7,5,(Y260/(MAX(IF(Y$4:Y$1999&lt;CC$7,Y$4:Y$1999))))*5))</f>
        <v/>
      </c>
      <c r="AZ260" s="24" t="str">
        <f t="array" ref="AZ260">IF(Z260="","",IF(Z260&gt;CD$7,5,(Z260/(MAX(IF(Z$4:Z$1999&lt;CD$7,Z$4:Z$1999))))*5))</f>
        <v/>
      </c>
      <c r="BA260" s="24" t="str">
        <f t="array" ref="BA260">IF(AA260="","",IF(AA260&gt;CE$7,5,(AA260/(MAX(IF(AA$4:AA$1999&lt;CE$7,AA$4:AA$1999))))*5))</f>
        <v/>
      </c>
      <c r="BB260" s="24" t="str">
        <f t="array" ref="BB260">IF(AB260="","",IF(AB260&gt;CF$7,5,(AB260/(MAX(IF(AB$4:AB$1999&lt;CF$7,AB$4:AB$1999))))*5))</f>
        <v/>
      </c>
      <c r="BC260" s="24" t="str">
        <f>IF(AM260="","",IF($AP260='WQ Reference'!$A$12,SUMPRODUCT($AQ260:$BB260,'WQ Reference'!$B$12:$M$12),IF($AP260='WQ Reference'!$A$13,SUMPRODUCT($AQ260:$BB260,'WQ Reference'!$B$13:$M$13),IF($AP260='WQ Reference'!$A$14,SUMPRODUCT($AQ260:$BB260,'WQ Reference'!$B$14:$M$14),IF($AP260='WQ Reference'!$A$15,SUMPRODUCT($AQ260:$BB260,'WQ Reference'!$B$15:$M$15),IF($AP260='WQ Reference'!$A$16,SUMPRODUCT($AQ260:$BB260,'WQ Reference'!$B$16:$M$16),IF($AP260='WQ Reference'!$A$17,SUMPRODUCT($AQ260:$BB260,'WQ Reference'!$B$17:$M$17),"Invalid Watershed")))))))</f>
        <v/>
      </c>
      <c r="BD260" s="24" t="str">
        <f t="array" ref="BD260">IF(AC260="","",IF(AC260&gt;CG$7,5,(AC260/(MAX(IF(AC$4:AC$1999&lt;CG$7,AC$4:AC$1999))))*5))</f>
        <v/>
      </c>
      <c r="BE260" s="24" t="str">
        <f t="array" ref="BE260">IF(AD260="","",IF(AD260&gt;CH$7,5,(AD260/(MAX(IF(AD$4:AD$1999&lt;CH$7,AD$4:AD$1999))))*5))</f>
        <v/>
      </c>
      <c r="BF260" s="24" t="str">
        <f t="array" ref="BF260">IF(AE260="","",IF(AE260&gt;CI$7,5,(AE260/(MAX(IF(AE$4:AE$1999&lt;CI$7,AE$4:AE$1999))))*5))</f>
        <v/>
      </c>
      <c r="BG260" s="24" t="str">
        <f t="shared" si="67"/>
        <v/>
      </c>
      <c r="BH260" s="24" t="str">
        <f t="shared" si="68"/>
        <v/>
      </c>
      <c r="BI260" s="24" t="str">
        <f t="shared" si="69"/>
        <v/>
      </c>
      <c r="BJ260" s="24" t="str">
        <f t="shared" si="70"/>
        <v/>
      </c>
      <c r="BK260" s="24" t="str">
        <f t="shared" si="71"/>
        <v/>
      </c>
      <c r="BL260" s="24" t="str">
        <f t="shared" si="72"/>
        <v/>
      </c>
      <c r="BM260" s="24" t="str">
        <f t="shared" si="73"/>
        <v/>
      </c>
      <c r="BN260" s="24" t="str">
        <f t="shared" si="74"/>
        <v/>
      </c>
      <c r="BO260" s="24" t="str">
        <f t="shared" si="75"/>
        <v/>
      </c>
      <c r="BP260" s="24" t="str">
        <f>IF(AM260="","",SUMPRODUCT(BK260:BO260,'Benefit Weights'!$A$3:$E$3))</f>
        <v/>
      </c>
      <c r="BQ260" s="27" t="str">
        <f t="shared" si="76"/>
        <v/>
      </c>
    </row>
    <row r="261" spans="1:69" x14ac:dyDescent="0.25">
      <c r="A261" s="23"/>
      <c r="B261" s="23"/>
      <c r="C261" s="23"/>
      <c r="D261" s="23"/>
      <c r="E261" s="24"/>
      <c r="F261" s="24"/>
      <c r="G261" s="24"/>
      <c r="H261" s="23"/>
      <c r="I261" s="23"/>
      <c r="J261" s="23"/>
      <c r="K261" s="23"/>
      <c r="L261" s="23"/>
      <c r="M261" s="23"/>
      <c r="N261" s="23"/>
      <c r="O261" s="24"/>
      <c r="P261" s="24"/>
      <c r="Q261" s="24"/>
      <c r="R261" s="24"/>
      <c r="S261" s="24"/>
      <c r="T261" s="24"/>
      <c r="U261" s="24"/>
      <c r="V261" s="24"/>
      <c r="W261" s="24"/>
      <c r="X261" s="24"/>
      <c r="Y261" s="24"/>
      <c r="Z261" s="24"/>
      <c r="AA261" s="24"/>
      <c r="AB261" s="24"/>
      <c r="AC261" s="24"/>
      <c r="AD261" s="24"/>
      <c r="AE261" s="24"/>
      <c r="AF261" s="24"/>
      <c r="AG261" s="24"/>
      <c r="AH261" s="24"/>
      <c r="AI261" s="24"/>
      <c r="AJ261" s="23"/>
      <c r="AK261" s="23"/>
      <c r="AL261" s="23"/>
      <c r="AM261" s="23" t="str">
        <f t="shared" si="78"/>
        <v/>
      </c>
      <c r="AN261" s="23" t="str">
        <f t="shared" si="77"/>
        <v/>
      </c>
      <c r="AO261" s="23" t="str">
        <f t="shared" ref="AO261:AO324" si="79">IF(C261="","",C261)</f>
        <v/>
      </c>
      <c r="AP261" s="23" t="str">
        <f t="shared" ref="AP261:AP324" si="80">IF(H261="","",H261)</f>
        <v/>
      </c>
      <c r="AQ261" s="24" t="str">
        <f t="array" ref="AQ261">IF(Q261="","",IF(Q261&gt;BU$7,5,(Q261/(MAX(IF(Q$4:Q$1999&lt;BU$7,Q$4:Q$1999))))*5))</f>
        <v/>
      </c>
      <c r="AR261" s="24" t="str">
        <f t="array" ref="AR261">IF(R261="","",IF(R261&gt;BV$7,5,(R261/(MAX(IF(R$4:R$1999&lt;BV$7,R$4:R$1999))))*5))</f>
        <v/>
      </c>
      <c r="AS261" s="24" t="str">
        <f t="array" ref="AS261">IF(S261="","",IF(S261&gt;BW$7,5,(S261/(MAX(IF(S$4:S$1999&lt;BW$7,S$4:S$1999))))*5))</f>
        <v/>
      </c>
      <c r="AT261" s="24" t="str">
        <f t="array" ref="AT261">IF(T261="","",IF(T261&gt;BX$7,5,(T261/(MAX(IF(T$4:T$1999&lt;BX$7,T$4:T$1999))))*5))</f>
        <v/>
      </c>
      <c r="AU261" s="24" t="str">
        <f t="array" ref="AU261">IF(U261="","",IF(U261&gt;BY$7,5,(U261/(MAX(IF(U$4:U$1999&lt;BY$7,U$4:U$1999))))*5))</f>
        <v/>
      </c>
      <c r="AV261" s="24" t="str">
        <f t="array" ref="AV261">IF(V261="","",IF(V261&gt;BZ$7,5,(V261/(MAX(IF(V$4:V$1999&lt;BZ$7,V$4:V$1999))))*5))</f>
        <v/>
      </c>
      <c r="AW261" s="24" t="str">
        <f t="array" ref="AW261">IF(W261="","",IF(W261&gt;CA$7,5,(W261/(MAX(IF(W$4:W$1999&lt;CA$7,W$4:W$1999))))*5))</f>
        <v/>
      </c>
      <c r="AX261" s="24" t="str">
        <f t="array" ref="AX261">IF(X261="","",IF(X261&gt;CB$7,5,(X261/(MAX(IF(X$4:X$1999&lt;CB$7,X$4:X$1999))))*5))</f>
        <v/>
      </c>
      <c r="AY261" s="24" t="str">
        <f t="array" ref="AY261">IF(Y261="","",IF(Y261&gt;CC$7,5,(Y261/(MAX(IF(Y$4:Y$1999&lt;CC$7,Y$4:Y$1999))))*5))</f>
        <v/>
      </c>
      <c r="AZ261" s="24" t="str">
        <f t="array" ref="AZ261">IF(Z261="","",IF(Z261&gt;CD$7,5,(Z261/(MAX(IF(Z$4:Z$1999&lt;CD$7,Z$4:Z$1999))))*5))</f>
        <v/>
      </c>
      <c r="BA261" s="24" t="str">
        <f t="array" ref="BA261">IF(AA261="","",IF(AA261&gt;CE$7,5,(AA261/(MAX(IF(AA$4:AA$1999&lt;CE$7,AA$4:AA$1999))))*5))</f>
        <v/>
      </c>
      <c r="BB261" s="24" t="str">
        <f t="array" ref="BB261">IF(AB261="","",IF(AB261&gt;CF$7,5,(AB261/(MAX(IF(AB$4:AB$1999&lt;CF$7,AB$4:AB$1999))))*5))</f>
        <v/>
      </c>
      <c r="BC261" s="24" t="str">
        <f>IF(AM261="","",IF($AP261='WQ Reference'!$A$12,SUMPRODUCT($AQ261:$BB261,'WQ Reference'!$B$12:$M$12),IF($AP261='WQ Reference'!$A$13,SUMPRODUCT($AQ261:$BB261,'WQ Reference'!$B$13:$M$13),IF($AP261='WQ Reference'!$A$14,SUMPRODUCT($AQ261:$BB261,'WQ Reference'!$B$14:$M$14),IF($AP261='WQ Reference'!$A$15,SUMPRODUCT($AQ261:$BB261,'WQ Reference'!$B$15:$M$15),IF($AP261='WQ Reference'!$A$16,SUMPRODUCT($AQ261:$BB261,'WQ Reference'!$B$16:$M$16),IF($AP261='WQ Reference'!$A$17,SUMPRODUCT($AQ261:$BB261,'WQ Reference'!$B$17:$M$17),"Invalid Watershed")))))))</f>
        <v/>
      </c>
      <c r="BD261" s="24" t="str">
        <f t="array" ref="BD261">IF(AC261="","",IF(AC261&gt;CG$7,5,(AC261/(MAX(IF(AC$4:AC$1999&lt;CG$7,AC$4:AC$1999))))*5))</f>
        <v/>
      </c>
      <c r="BE261" s="24" t="str">
        <f t="array" ref="BE261">IF(AD261="","",IF(AD261&gt;CH$7,5,(AD261/(MAX(IF(AD$4:AD$1999&lt;CH$7,AD$4:AD$1999))))*5))</f>
        <v/>
      </c>
      <c r="BF261" s="24" t="str">
        <f t="array" ref="BF261">IF(AE261="","",IF(AE261&gt;CI$7,5,(AE261/(MAX(IF(AE$4:AE$1999&lt;CI$7,AE$4:AE$1999))))*5))</f>
        <v/>
      </c>
      <c r="BG261" s="24" t="str">
        <f t="shared" ref="BG261:BG324" si="81">IF(AF261="","",AF261)</f>
        <v/>
      </c>
      <c r="BH261" s="24" t="str">
        <f t="shared" ref="BH261:BH324" si="82">IF(AG261="","",AG261)</f>
        <v/>
      </c>
      <c r="BI261" s="24" t="str">
        <f t="shared" ref="BI261:BI324" si="83">IF(AH261="","",AH261)</f>
        <v/>
      </c>
      <c r="BJ261" s="24" t="str">
        <f t="shared" ref="BJ261:BJ324" si="84">IF(AI261="","",AI261)</f>
        <v/>
      </c>
      <c r="BK261" s="24" t="str">
        <f t="shared" ref="BK261:BK324" si="85">IF(BC261="","",BC261)</f>
        <v/>
      </c>
      <c r="BL261" s="24" t="str">
        <f t="shared" ref="BL261:BL324" si="86">IF(BD261="","",BD261*(BG261/5))</f>
        <v/>
      </c>
      <c r="BM261" s="24" t="str">
        <f t="shared" ref="BM261:BM324" si="87">IF(BE261="","",BE261*(BH261/5))</f>
        <v/>
      </c>
      <c r="BN261" s="24" t="str">
        <f t="shared" ref="BN261:BN324" si="88">IF(BF261="","",BF261*(BI261/5))</f>
        <v/>
      </c>
      <c r="BO261" s="24" t="str">
        <f t="shared" ref="BO261:BO324" si="89">IF(BJ261="","",BJ261)</f>
        <v/>
      </c>
      <c r="BP261" s="24" t="str">
        <f>IF(AM261="","",SUMPRODUCT(BK261:BO261,'Benefit Weights'!$A$3:$E$3))</f>
        <v/>
      </c>
      <c r="BQ261" s="27" t="str">
        <f t="shared" ref="BQ261:BQ324" si="90">IF(AM261="","",IF(AND(O261="Yes",BP261&gt;0),"High",IF(BP261&gt;3,"Medium","Low")))</f>
        <v/>
      </c>
    </row>
    <row r="262" spans="1:69" x14ac:dyDescent="0.25">
      <c r="A262" s="23"/>
      <c r="B262" s="23"/>
      <c r="C262" s="23"/>
      <c r="D262" s="23"/>
      <c r="E262" s="24"/>
      <c r="F262" s="24"/>
      <c r="G262" s="24"/>
      <c r="H262" s="23"/>
      <c r="I262" s="23"/>
      <c r="J262" s="23"/>
      <c r="K262" s="23"/>
      <c r="L262" s="23"/>
      <c r="M262" s="23"/>
      <c r="N262" s="23"/>
      <c r="O262" s="24"/>
      <c r="P262" s="24"/>
      <c r="Q262" s="24"/>
      <c r="R262" s="24"/>
      <c r="S262" s="24"/>
      <c r="T262" s="24"/>
      <c r="U262" s="24"/>
      <c r="V262" s="24"/>
      <c r="W262" s="24"/>
      <c r="X262" s="24"/>
      <c r="Y262" s="24"/>
      <c r="Z262" s="24"/>
      <c r="AA262" s="24"/>
      <c r="AB262" s="24"/>
      <c r="AC262" s="24"/>
      <c r="AD262" s="24"/>
      <c r="AE262" s="24"/>
      <c r="AF262" s="24"/>
      <c r="AG262" s="24"/>
      <c r="AH262" s="24"/>
      <c r="AI262" s="24"/>
      <c r="AJ262" s="23"/>
      <c r="AK262" s="23"/>
      <c r="AL262" s="23"/>
      <c r="AM262" s="23" t="str">
        <f t="shared" si="78"/>
        <v/>
      </c>
      <c r="AN262" s="23" t="str">
        <f t="shared" si="77"/>
        <v/>
      </c>
      <c r="AO262" s="23" t="str">
        <f t="shared" si="79"/>
        <v/>
      </c>
      <c r="AP262" s="23" t="str">
        <f t="shared" si="80"/>
        <v/>
      </c>
      <c r="AQ262" s="24" t="str">
        <f t="array" ref="AQ262">IF(Q262="","",IF(Q262&gt;BU$7,5,(Q262/(MAX(IF(Q$4:Q$1999&lt;BU$7,Q$4:Q$1999))))*5))</f>
        <v/>
      </c>
      <c r="AR262" s="24" t="str">
        <f t="array" ref="AR262">IF(R262="","",IF(R262&gt;BV$7,5,(R262/(MAX(IF(R$4:R$1999&lt;BV$7,R$4:R$1999))))*5))</f>
        <v/>
      </c>
      <c r="AS262" s="24" t="str">
        <f t="array" ref="AS262">IF(S262="","",IF(S262&gt;BW$7,5,(S262/(MAX(IF(S$4:S$1999&lt;BW$7,S$4:S$1999))))*5))</f>
        <v/>
      </c>
      <c r="AT262" s="24" t="str">
        <f t="array" ref="AT262">IF(T262="","",IF(T262&gt;BX$7,5,(T262/(MAX(IF(T$4:T$1999&lt;BX$7,T$4:T$1999))))*5))</f>
        <v/>
      </c>
      <c r="AU262" s="24" t="str">
        <f t="array" ref="AU262">IF(U262="","",IF(U262&gt;BY$7,5,(U262/(MAX(IF(U$4:U$1999&lt;BY$7,U$4:U$1999))))*5))</f>
        <v/>
      </c>
      <c r="AV262" s="24" t="str">
        <f t="array" ref="AV262">IF(V262="","",IF(V262&gt;BZ$7,5,(V262/(MAX(IF(V$4:V$1999&lt;BZ$7,V$4:V$1999))))*5))</f>
        <v/>
      </c>
      <c r="AW262" s="24" t="str">
        <f t="array" ref="AW262">IF(W262="","",IF(W262&gt;CA$7,5,(W262/(MAX(IF(W$4:W$1999&lt;CA$7,W$4:W$1999))))*5))</f>
        <v/>
      </c>
      <c r="AX262" s="24" t="str">
        <f t="array" ref="AX262">IF(X262="","",IF(X262&gt;CB$7,5,(X262/(MAX(IF(X$4:X$1999&lt;CB$7,X$4:X$1999))))*5))</f>
        <v/>
      </c>
      <c r="AY262" s="24" t="str">
        <f t="array" ref="AY262">IF(Y262="","",IF(Y262&gt;CC$7,5,(Y262/(MAX(IF(Y$4:Y$1999&lt;CC$7,Y$4:Y$1999))))*5))</f>
        <v/>
      </c>
      <c r="AZ262" s="24" t="str">
        <f t="array" ref="AZ262">IF(Z262="","",IF(Z262&gt;CD$7,5,(Z262/(MAX(IF(Z$4:Z$1999&lt;CD$7,Z$4:Z$1999))))*5))</f>
        <v/>
      </c>
      <c r="BA262" s="24" t="str">
        <f t="array" ref="BA262">IF(AA262="","",IF(AA262&gt;CE$7,5,(AA262/(MAX(IF(AA$4:AA$1999&lt;CE$7,AA$4:AA$1999))))*5))</f>
        <v/>
      </c>
      <c r="BB262" s="24" t="str">
        <f t="array" ref="BB262">IF(AB262="","",IF(AB262&gt;CF$7,5,(AB262/(MAX(IF(AB$4:AB$1999&lt;CF$7,AB$4:AB$1999))))*5))</f>
        <v/>
      </c>
      <c r="BC262" s="24" t="str">
        <f>IF(AM262="","",IF($AP262='WQ Reference'!$A$12,SUMPRODUCT($AQ262:$BB262,'WQ Reference'!$B$12:$M$12),IF($AP262='WQ Reference'!$A$13,SUMPRODUCT($AQ262:$BB262,'WQ Reference'!$B$13:$M$13),IF($AP262='WQ Reference'!$A$14,SUMPRODUCT($AQ262:$BB262,'WQ Reference'!$B$14:$M$14),IF($AP262='WQ Reference'!$A$15,SUMPRODUCT($AQ262:$BB262,'WQ Reference'!$B$15:$M$15),IF($AP262='WQ Reference'!$A$16,SUMPRODUCT($AQ262:$BB262,'WQ Reference'!$B$16:$M$16),IF($AP262='WQ Reference'!$A$17,SUMPRODUCT($AQ262:$BB262,'WQ Reference'!$B$17:$M$17),"Invalid Watershed")))))))</f>
        <v/>
      </c>
      <c r="BD262" s="24" t="str">
        <f t="array" ref="BD262">IF(AC262="","",IF(AC262&gt;CG$7,5,(AC262/(MAX(IF(AC$4:AC$1999&lt;CG$7,AC$4:AC$1999))))*5))</f>
        <v/>
      </c>
      <c r="BE262" s="24" t="str">
        <f t="array" ref="BE262">IF(AD262="","",IF(AD262&gt;CH$7,5,(AD262/(MAX(IF(AD$4:AD$1999&lt;CH$7,AD$4:AD$1999))))*5))</f>
        <v/>
      </c>
      <c r="BF262" s="24" t="str">
        <f t="array" ref="BF262">IF(AE262="","",IF(AE262&gt;CI$7,5,(AE262/(MAX(IF(AE$4:AE$1999&lt;CI$7,AE$4:AE$1999))))*5))</f>
        <v/>
      </c>
      <c r="BG262" s="24" t="str">
        <f t="shared" si="81"/>
        <v/>
      </c>
      <c r="BH262" s="24" t="str">
        <f t="shared" si="82"/>
        <v/>
      </c>
      <c r="BI262" s="24" t="str">
        <f t="shared" si="83"/>
        <v/>
      </c>
      <c r="BJ262" s="24" t="str">
        <f t="shared" si="84"/>
        <v/>
      </c>
      <c r="BK262" s="24" t="str">
        <f t="shared" si="85"/>
        <v/>
      </c>
      <c r="BL262" s="24" t="str">
        <f t="shared" si="86"/>
        <v/>
      </c>
      <c r="BM262" s="24" t="str">
        <f t="shared" si="87"/>
        <v/>
      </c>
      <c r="BN262" s="24" t="str">
        <f t="shared" si="88"/>
        <v/>
      </c>
      <c r="BO262" s="24" t="str">
        <f t="shared" si="89"/>
        <v/>
      </c>
      <c r="BP262" s="24" t="str">
        <f>IF(AM262="","",SUMPRODUCT(BK262:BO262,'Benefit Weights'!$A$3:$E$3))</f>
        <v/>
      </c>
      <c r="BQ262" s="27" t="str">
        <f t="shared" si="90"/>
        <v/>
      </c>
    </row>
    <row r="263" spans="1:69" x14ac:dyDescent="0.25">
      <c r="A263" s="23"/>
      <c r="B263" s="23"/>
      <c r="C263" s="23"/>
      <c r="D263" s="23"/>
      <c r="E263" s="24"/>
      <c r="F263" s="24"/>
      <c r="G263" s="24"/>
      <c r="H263" s="23"/>
      <c r="I263" s="23"/>
      <c r="J263" s="23"/>
      <c r="K263" s="23"/>
      <c r="L263" s="23"/>
      <c r="M263" s="23"/>
      <c r="N263" s="23"/>
      <c r="O263" s="24"/>
      <c r="P263" s="24"/>
      <c r="Q263" s="24"/>
      <c r="R263" s="24"/>
      <c r="S263" s="24"/>
      <c r="T263" s="24"/>
      <c r="U263" s="24"/>
      <c r="V263" s="24"/>
      <c r="W263" s="24"/>
      <c r="X263" s="24"/>
      <c r="Y263" s="24"/>
      <c r="Z263" s="24"/>
      <c r="AA263" s="24"/>
      <c r="AB263" s="24"/>
      <c r="AC263" s="24"/>
      <c r="AD263" s="24"/>
      <c r="AE263" s="24"/>
      <c r="AF263" s="24"/>
      <c r="AG263" s="24"/>
      <c r="AH263" s="24"/>
      <c r="AI263" s="24"/>
      <c r="AJ263" s="23"/>
      <c r="AK263" s="23"/>
      <c r="AL263" s="23"/>
      <c r="AM263" s="23" t="str">
        <f t="shared" si="78"/>
        <v/>
      </c>
      <c r="AN263" s="23" t="str">
        <f t="shared" si="77"/>
        <v/>
      </c>
      <c r="AO263" s="23" t="str">
        <f t="shared" si="79"/>
        <v/>
      </c>
      <c r="AP263" s="23" t="str">
        <f t="shared" si="80"/>
        <v/>
      </c>
      <c r="AQ263" s="24" t="str">
        <f t="array" ref="AQ263">IF(Q263="","",IF(Q263&gt;BU$7,5,(Q263/(MAX(IF(Q$4:Q$1999&lt;BU$7,Q$4:Q$1999))))*5))</f>
        <v/>
      </c>
      <c r="AR263" s="24" t="str">
        <f t="array" ref="AR263">IF(R263="","",IF(R263&gt;BV$7,5,(R263/(MAX(IF(R$4:R$1999&lt;BV$7,R$4:R$1999))))*5))</f>
        <v/>
      </c>
      <c r="AS263" s="24" t="str">
        <f t="array" ref="AS263">IF(S263="","",IF(S263&gt;BW$7,5,(S263/(MAX(IF(S$4:S$1999&lt;BW$7,S$4:S$1999))))*5))</f>
        <v/>
      </c>
      <c r="AT263" s="24" t="str">
        <f t="array" ref="AT263">IF(T263="","",IF(T263&gt;BX$7,5,(T263/(MAX(IF(T$4:T$1999&lt;BX$7,T$4:T$1999))))*5))</f>
        <v/>
      </c>
      <c r="AU263" s="24" t="str">
        <f t="array" ref="AU263">IF(U263="","",IF(U263&gt;BY$7,5,(U263/(MAX(IF(U$4:U$1999&lt;BY$7,U$4:U$1999))))*5))</f>
        <v/>
      </c>
      <c r="AV263" s="24" t="str">
        <f t="array" ref="AV263">IF(V263="","",IF(V263&gt;BZ$7,5,(V263/(MAX(IF(V$4:V$1999&lt;BZ$7,V$4:V$1999))))*5))</f>
        <v/>
      </c>
      <c r="AW263" s="24" t="str">
        <f t="array" ref="AW263">IF(W263="","",IF(W263&gt;CA$7,5,(W263/(MAX(IF(W$4:W$1999&lt;CA$7,W$4:W$1999))))*5))</f>
        <v/>
      </c>
      <c r="AX263" s="24" t="str">
        <f t="array" ref="AX263">IF(X263="","",IF(X263&gt;CB$7,5,(X263/(MAX(IF(X$4:X$1999&lt;CB$7,X$4:X$1999))))*5))</f>
        <v/>
      </c>
      <c r="AY263" s="24" t="str">
        <f t="array" ref="AY263">IF(Y263="","",IF(Y263&gt;CC$7,5,(Y263/(MAX(IF(Y$4:Y$1999&lt;CC$7,Y$4:Y$1999))))*5))</f>
        <v/>
      </c>
      <c r="AZ263" s="24" t="str">
        <f t="array" ref="AZ263">IF(Z263="","",IF(Z263&gt;CD$7,5,(Z263/(MAX(IF(Z$4:Z$1999&lt;CD$7,Z$4:Z$1999))))*5))</f>
        <v/>
      </c>
      <c r="BA263" s="24" t="str">
        <f t="array" ref="BA263">IF(AA263="","",IF(AA263&gt;CE$7,5,(AA263/(MAX(IF(AA$4:AA$1999&lt;CE$7,AA$4:AA$1999))))*5))</f>
        <v/>
      </c>
      <c r="BB263" s="24" t="str">
        <f t="array" ref="BB263">IF(AB263="","",IF(AB263&gt;CF$7,5,(AB263/(MAX(IF(AB$4:AB$1999&lt;CF$7,AB$4:AB$1999))))*5))</f>
        <v/>
      </c>
      <c r="BC263" s="24" t="str">
        <f>IF(AM263="","",IF($AP263='WQ Reference'!$A$12,SUMPRODUCT($AQ263:$BB263,'WQ Reference'!$B$12:$M$12),IF($AP263='WQ Reference'!$A$13,SUMPRODUCT($AQ263:$BB263,'WQ Reference'!$B$13:$M$13),IF($AP263='WQ Reference'!$A$14,SUMPRODUCT($AQ263:$BB263,'WQ Reference'!$B$14:$M$14),IF($AP263='WQ Reference'!$A$15,SUMPRODUCT($AQ263:$BB263,'WQ Reference'!$B$15:$M$15),IF($AP263='WQ Reference'!$A$16,SUMPRODUCT($AQ263:$BB263,'WQ Reference'!$B$16:$M$16),IF($AP263='WQ Reference'!$A$17,SUMPRODUCT($AQ263:$BB263,'WQ Reference'!$B$17:$M$17),"Invalid Watershed")))))))</f>
        <v/>
      </c>
      <c r="BD263" s="24" t="str">
        <f t="array" ref="BD263">IF(AC263="","",IF(AC263&gt;CG$7,5,(AC263/(MAX(IF(AC$4:AC$1999&lt;CG$7,AC$4:AC$1999))))*5))</f>
        <v/>
      </c>
      <c r="BE263" s="24" t="str">
        <f t="array" ref="BE263">IF(AD263="","",IF(AD263&gt;CH$7,5,(AD263/(MAX(IF(AD$4:AD$1999&lt;CH$7,AD$4:AD$1999))))*5))</f>
        <v/>
      </c>
      <c r="BF263" s="24" t="str">
        <f t="array" ref="BF263">IF(AE263="","",IF(AE263&gt;CI$7,5,(AE263/(MAX(IF(AE$4:AE$1999&lt;CI$7,AE$4:AE$1999))))*5))</f>
        <v/>
      </c>
      <c r="BG263" s="24" t="str">
        <f t="shared" si="81"/>
        <v/>
      </c>
      <c r="BH263" s="24" t="str">
        <f t="shared" si="82"/>
        <v/>
      </c>
      <c r="BI263" s="24" t="str">
        <f t="shared" si="83"/>
        <v/>
      </c>
      <c r="BJ263" s="24" t="str">
        <f t="shared" si="84"/>
        <v/>
      </c>
      <c r="BK263" s="24" t="str">
        <f t="shared" si="85"/>
        <v/>
      </c>
      <c r="BL263" s="24" t="str">
        <f t="shared" si="86"/>
        <v/>
      </c>
      <c r="BM263" s="24" t="str">
        <f t="shared" si="87"/>
        <v/>
      </c>
      <c r="BN263" s="24" t="str">
        <f t="shared" si="88"/>
        <v/>
      </c>
      <c r="BO263" s="24" t="str">
        <f t="shared" si="89"/>
        <v/>
      </c>
      <c r="BP263" s="24" t="str">
        <f>IF(AM263="","",SUMPRODUCT(BK263:BO263,'Benefit Weights'!$A$3:$E$3))</f>
        <v/>
      </c>
      <c r="BQ263" s="27" t="str">
        <f t="shared" si="90"/>
        <v/>
      </c>
    </row>
    <row r="264" spans="1:69" x14ac:dyDescent="0.25">
      <c r="A264" s="23"/>
      <c r="B264" s="23"/>
      <c r="C264" s="23"/>
      <c r="D264" s="23"/>
      <c r="E264" s="24"/>
      <c r="F264" s="24"/>
      <c r="G264" s="24"/>
      <c r="H264" s="23"/>
      <c r="I264" s="23"/>
      <c r="J264" s="23"/>
      <c r="K264" s="23"/>
      <c r="L264" s="23"/>
      <c r="M264" s="23"/>
      <c r="N264" s="23"/>
      <c r="O264" s="24"/>
      <c r="P264" s="24"/>
      <c r="Q264" s="24"/>
      <c r="R264" s="24"/>
      <c r="S264" s="24"/>
      <c r="T264" s="24"/>
      <c r="U264" s="24"/>
      <c r="V264" s="24"/>
      <c r="W264" s="24"/>
      <c r="X264" s="24"/>
      <c r="Y264" s="24"/>
      <c r="Z264" s="24"/>
      <c r="AA264" s="24"/>
      <c r="AB264" s="24"/>
      <c r="AC264" s="24"/>
      <c r="AD264" s="24"/>
      <c r="AE264" s="24"/>
      <c r="AF264" s="24"/>
      <c r="AG264" s="24"/>
      <c r="AH264" s="24"/>
      <c r="AI264" s="24"/>
      <c r="AJ264" s="23"/>
      <c r="AK264" s="23"/>
      <c r="AL264" s="23"/>
      <c r="AM264" s="23" t="str">
        <f t="shared" si="78"/>
        <v/>
      </c>
      <c r="AN264" s="23" t="str">
        <f t="shared" si="77"/>
        <v/>
      </c>
      <c r="AO264" s="23" t="str">
        <f t="shared" si="79"/>
        <v/>
      </c>
      <c r="AP264" s="23" t="str">
        <f t="shared" si="80"/>
        <v/>
      </c>
      <c r="AQ264" s="24" t="str">
        <f t="array" ref="AQ264">IF(Q264="","",IF(Q264&gt;BU$7,5,(Q264/(MAX(IF(Q$4:Q$1999&lt;BU$7,Q$4:Q$1999))))*5))</f>
        <v/>
      </c>
      <c r="AR264" s="24" t="str">
        <f t="array" ref="AR264">IF(R264="","",IF(R264&gt;BV$7,5,(R264/(MAX(IF(R$4:R$1999&lt;BV$7,R$4:R$1999))))*5))</f>
        <v/>
      </c>
      <c r="AS264" s="24" t="str">
        <f t="array" ref="AS264">IF(S264="","",IF(S264&gt;BW$7,5,(S264/(MAX(IF(S$4:S$1999&lt;BW$7,S$4:S$1999))))*5))</f>
        <v/>
      </c>
      <c r="AT264" s="24" t="str">
        <f t="array" ref="AT264">IF(T264="","",IF(T264&gt;BX$7,5,(T264/(MAX(IF(T$4:T$1999&lt;BX$7,T$4:T$1999))))*5))</f>
        <v/>
      </c>
      <c r="AU264" s="24" t="str">
        <f t="array" ref="AU264">IF(U264="","",IF(U264&gt;BY$7,5,(U264/(MAX(IF(U$4:U$1999&lt;BY$7,U$4:U$1999))))*5))</f>
        <v/>
      </c>
      <c r="AV264" s="24" t="str">
        <f t="array" ref="AV264">IF(V264="","",IF(V264&gt;BZ$7,5,(V264/(MAX(IF(V$4:V$1999&lt;BZ$7,V$4:V$1999))))*5))</f>
        <v/>
      </c>
      <c r="AW264" s="24" t="str">
        <f t="array" ref="AW264">IF(W264="","",IF(W264&gt;CA$7,5,(W264/(MAX(IF(W$4:W$1999&lt;CA$7,W$4:W$1999))))*5))</f>
        <v/>
      </c>
      <c r="AX264" s="24" t="str">
        <f t="array" ref="AX264">IF(X264="","",IF(X264&gt;CB$7,5,(X264/(MAX(IF(X$4:X$1999&lt;CB$7,X$4:X$1999))))*5))</f>
        <v/>
      </c>
      <c r="AY264" s="24" t="str">
        <f t="array" ref="AY264">IF(Y264="","",IF(Y264&gt;CC$7,5,(Y264/(MAX(IF(Y$4:Y$1999&lt;CC$7,Y$4:Y$1999))))*5))</f>
        <v/>
      </c>
      <c r="AZ264" s="24" t="str">
        <f t="array" ref="AZ264">IF(Z264="","",IF(Z264&gt;CD$7,5,(Z264/(MAX(IF(Z$4:Z$1999&lt;CD$7,Z$4:Z$1999))))*5))</f>
        <v/>
      </c>
      <c r="BA264" s="24" t="str">
        <f t="array" ref="BA264">IF(AA264="","",IF(AA264&gt;CE$7,5,(AA264/(MAX(IF(AA$4:AA$1999&lt;CE$7,AA$4:AA$1999))))*5))</f>
        <v/>
      </c>
      <c r="BB264" s="24" t="str">
        <f t="array" ref="BB264">IF(AB264="","",IF(AB264&gt;CF$7,5,(AB264/(MAX(IF(AB$4:AB$1999&lt;CF$7,AB$4:AB$1999))))*5))</f>
        <v/>
      </c>
      <c r="BC264" s="24" t="str">
        <f>IF(AM264="","",IF($AP264='WQ Reference'!$A$12,SUMPRODUCT($AQ264:$BB264,'WQ Reference'!$B$12:$M$12),IF($AP264='WQ Reference'!$A$13,SUMPRODUCT($AQ264:$BB264,'WQ Reference'!$B$13:$M$13),IF($AP264='WQ Reference'!$A$14,SUMPRODUCT($AQ264:$BB264,'WQ Reference'!$B$14:$M$14),IF($AP264='WQ Reference'!$A$15,SUMPRODUCT($AQ264:$BB264,'WQ Reference'!$B$15:$M$15),IF($AP264='WQ Reference'!$A$16,SUMPRODUCT($AQ264:$BB264,'WQ Reference'!$B$16:$M$16),IF($AP264='WQ Reference'!$A$17,SUMPRODUCT($AQ264:$BB264,'WQ Reference'!$B$17:$M$17),"Invalid Watershed")))))))</f>
        <v/>
      </c>
      <c r="BD264" s="24" t="str">
        <f t="array" ref="BD264">IF(AC264="","",IF(AC264&gt;CG$7,5,(AC264/(MAX(IF(AC$4:AC$1999&lt;CG$7,AC$4:AC$1999))))*5))</f>
        <v/>
      </c>
      <c r="BE264" s="24" t="str">
        <f t="array" ref="BE264">IF(AD264="","",IF(AD264&gt;CH$7,5,(AD264/(MAX(IF(AD$4:AD$1999&lt;CH$7,AD$4:AD$1999))))*5))</f>
        <v/>
      </c>
      <c r="BF264" s="24" t="str">
        <f t="array" ref="BF264">IF(AE264="","",IF(AE264&gt;CI$7,5,(AE264/(MAX(IF(AE$4:AE$1999&lt;CI$7,AE$4:AE$1999))))*5))</f>
        <v/>
      </c>
      <c r="BG264" s="24" t="str">
        <f t="shared" si="81"/>
        <v/>
      </c>
      <c r="BH264" s="24" t="str">
        <f t="shared" si="82"/>
        <v/>
      </c>
      <c r="BI264" s="24" t="str">
        <f t="shared" si="83"/>
        <v/>
      </c>
      <c r="BJ264" s="24" t="str">
        <f t="shared" si="84"/>
        <v/>
      </c>
      <c r="BK264" s="24" t="str">
        <f t="shared" si="85"/>
        <v/>
      </c>
      <c r="BL264" s="24" t="str">
        <f t="shared" si="86"/>
        <v/>
      </c>
      <c r="BM264" s="24" t="str">
        <f t="shared" si="87"/>
        <v/>
      </c>
      <c r="BN264" s="24" t="str">
        <f t="shared" si="88"/>
        <v/>
      </c>
      <c r="BO264" s="24" t="str">
        <f t="shared" si="89"/>
        <v/>
      </c>
      <c r="BP264" s="24" t="str">
        <f>IF(AM264="","",SUMPRODUCT(BK264:BO264,'Benefit Weights'!$A$3:$E$3))</f>
        <v/>
      </c>
      <c r="BQ264" s="27" t="str">
        <f t="shared" si="90"/>
        <v/>
      </c>
    </row>
    <row r="265" spans="1:69" x14ac:dyDescent="0.25">
      <c r="A265" s="23"/>
      <c r="B265" s="23"/>
      <c r="C265" s="23"/>
      <c r="D265" s="23"/>
      <c r="E265" s="24"/>
      <c r="F265" s="24"/>
      <c r="G265" s="24"/>
      <c r="H265" s="23"/>
      <c r="I265" s="23"/>
      <c r="J265" s="23"/>
      <c r="K265" s="23"/>
      <c r="L265" s="23"/>
      <c r="M265" s="23"/>
      <c r="N265" s="23"/>
      <c r="O265" s="24"/>
      <c r="P265" s="24"/>
      <c r="Q265" s="24"/>
      <c r="R265" s="24"/>
      <c r="S265" s="24"/>
      <c r="T265" s="24"/>
      <c r="U265" s="24"/>
      <c r="V265" s="24"/>
      <c r="W265" s="24"/>
      <c r="X265" s="24"/>
      <c r="Y265" s="24"/>
      <c r="Z265" s="24"/>
      <c r="AA265" s="24"/>
      <c r="AB265" s="24"/>
      <c r="AC265" s="24"/>
      <c r="AD265" s="24"/>
      <c r="AE265" s="24"/>
      <c r="AF265" s="24"/>
      <c r="AG265" s="24"/>
      <c r="AH265" s="24"/>
      <c r="AI265" s="24"/>
      <c r="AJ265" s="23"/>
      <c r="AK265" s="23"/>
      <c r="AL265" s="23"/>
      <c r="AM265" s="23" t="str">
        <f t="shared" si="78"/>
        <v/>
      </c>
      <c r="AN265" s="23" t="str">
        <f t="shared" si="77"/>
        <v/>
      </c>
      <c r="AO265" s="23" t="str">
        <f t="shared" si="79"/>
        <v/>
      </c>
      <c r="AP265" s="23" t="str">
        <f t="shared" si="80"/>
        <v/>
      </c>
      <c r="AQ265" s="24" t="str">
        <f t="array" ref="AQ265">IF(Q265="","",IF(Q265&gt;BU$7,5,(Q265/(MAX(IF(Q$4:Q$1999&lt;BU$7,Q$4:Q$1999))))*5))</f>
        <v/>
      </c>
      <c r="AR265" s="24" t="str">
        <f t="array" ref="AR265">IF(R265="","",IF(R265&gt;BV$7,5,(R265/(MAX(IF(R$4:R$1999&lt;BV$7,R$4:R$1999))))*5))</f>
        <v/>
      </c>
      <c r="AS265" s="24" t="str">
        <f t="array" ref="AS265">IF(S265="","",IF(S265&gt;BW$7,5,(S265/(MAX(IF(S$4:S$1999&lt;BW$7,S$4:S$1999))))*5))</f>
        <v/>
      </c>
      <c r="AT265" s="24" t="str">
        <f t="array" ref="AT265">IF(T265="","",IF(T265&gt;BX$7,5,(T265/(MAX(IF(T$4:T$1999&lt;BX$7,T$4:T$1999))))*5))</f>
        <v/>
      </c>
      <c r="AU265" s="24" t="str">
        <f t="array" ref="AU265">IF(U265="","",IF(U265&gt;BY$7,5,(U265/(MAX(IF(U$4:U$1999&lt;BY$7,U$4:U$1999))))*5))</f>
        <v/>
      </c>
      <c r="AV265" s="24" t="str">
        <f t="array" ref="AV265">IF(V265="","",IF(V265&gt;BZ$7,5,(V265/(MAX(IF(V$4:V$1999&lt;BZ$7,V$4:V$1999))))*5))</f>
        <v/>
      </c>
      <c r="AW265" s="24" t="str">
        <f t="array" ref="AW265">IF(W265="","",IF(W265&gt;CA$7,5,(W265/(MAX(IF(W$4:W$1999&lt;CA$7,W$4:W$1999))))*5))</f>
        <v/>
      </c>
      <c r="AX265" s="24" t="str">
        <f t="array" ref="AX265">IF(X265="","",IF(X265&gt;CB$7,5,(X265/(MAX(IF(X$4:X$1999&lt;CB$7,X$4:X$1999))))*5))</f>
        <v/>
      </c>
      <c r="AY265" s="24" t="str">
        <f t="array" ref="AY265">IF(Y265="","",IF(Y265&gt;CC$7,5,(Y265/(MAX(IF(Y$4:Y$1999&lt;CC$7,Y$4:Y$1999))))*5))</f>
        <v/>
      </c>
      <c r="AZ265" s="24" t="str">
        <f t="array" ref="AZ265">IF(Z265="","",IF(Z265&gt;CD$7,5,(Z265/(MAX(IF(Z$4:Z$1999&lt;CD$7,Z$4:Z$1999))))*5))</f>
        <v/>
      </c>
      <c r="BA265" s="24" t="str">
        <f t="array" ref="BA265">IF(AA265="","",IF(AA265&gt;CE$7,5,(AA265/(MAX(IF(AA$4:AA$1999&lt;CE$7,AA$4:AA$1999))))*5))</f>
        <v/>
      </c>
      <c r="BB265" s="24" t="str">
        <f t="array" ref="BB265">IF(AB265="","",IF(AB265&gt;CF$7,5,(AB265/(MAX(IF(AB$4:AB$1999&lt;CF$7,AB$4:AB$1999))))*5))</f>
        <v/>
      </c>
      <c r="BC265" s="24" t="str">
        <f>IF(AM265="","",IF($AP265='WQ Reference'!$A$12,SUMPRODUCT($AQ265:$BB265,'WQ Reference'!$B$12:$M$12),IF($AP265='WQ Reference'!$A$13,SUMPRODUCT($AQ265:$BB265,'WQ Reference'!$B$13:$M$13),IF($AP265='WQ Reference'!$A$14,SUMPRODUCT($AQ265:$BB265,'WQ Reference'!$B$14:$M$14),IF($AP265='WQ Reference'!$A$15,SUMPRODUCT($AQ265:$BB265,'WQ Reference'!$B$15:$M$15),IF($AP265='WQ Reference'!$A$16,SUMPRODUCT($AQ265:$BB265,'WQ Reference'!$B$16:$M$16),IF($AP265='WQ Reference'!$A$17,SUMPRODUCT($AQ265:$BB265,'WQ Reference'!$B$17:$M$17),"Invalid Watershed")))))))</f>
        <v/>
      </c>
      <c r="BD265" s="24" t="str">
        <f t="array" ref="BD265">IF(AC265="","",IF(AC265&gt;CG$7,5,(AC265/(MAX(IF(AC$4:AC$1999&lt;CG$7,AC$4:AC$1999))))*5))</f>
        <v/>
      </c>
      <c r="BE265" s="24" t="str">
        <f t="array" ref="BE265">IF(AD265="","",IF(AD265&gt;CH$7,5,(AD265/(MAX(IF(AD$4:AD$1999&lt;CH$7,AD$4:AD$1999))))*5))</f>
        <v/>
      </c>
      <c r="BF265" s="24" t="str">
        <f t="array" ref="BF265">IF(AE265="","",IF(AE265&gt;CI$7,5,(AE265/(MAX(IF(AE$4:AE$1999&lt;CI$7,AE$4:AE$1999))))*5))</f>
        <v/>
      </c>
      <c r="BG265" s="24" t="str">
        <f t="shared" si="81"/>
        <v/>
      </c>
      <c r="BH265" s="24" t="str">
        <f t="shared" si="82"/>
        <v/>
      </c>
      <c r="BI265" s="24" t="str">
        <f t="shared" si="83"/>
        <v/>
      </c>
      <c r="BJ265" s="24" t="str">
        <f t="shared" si="84"/>
        <v/>
      </c>
      <c r="BK265" s="24" t="str">
        <f t="shared" si="85"/>
        <v/>
      </c>
      <c r="BL265" s="24" t="str">
        <f t="shared" si="86"/>
        <v/>
      </c>
      <c r="BM265" s="24" t="str">
        <f t="shared" si="87"/>
        <v/>
      </c>
      <c r="BN265" s="24" t="str">
        <f t="shared" si="88"/>
        <v/>
      </c>
      <c r="BO265" s="24" t="str">
        <f t="shared" si="89"/>
        <v/>
      </c>
      <c r="BP265" s="24" t="str">
        <f>IF(AM265="","",SUMPRODUCT(BK265:BO265,'Benefit Weights'!$A$3:$E$3))</f>
        <v/>
      </c>
      <c r="BQ265" s="27" t="str">
        <f t="shared" si="90"/>
        <v/>
      </c>
    </row>
    <row r="266" spans="1:69" x14ac:dyDescent="0.25">
      <c r="A266" s="23"/>
      <c r="B266" s="23"/>
      <c r="C266" s="23"/>
      <c r="D266" s="23"/>
      <c r="E266" s="24"/>
      <c r="F266" s="24"/>
      <c r="G266" s="24"/>
      <c r="H266" s="23"/>
      <c r="I266" s="23"/>
      <c r="J266" s="23"/>
      <c r="K266" s="23"/>
      <c r="L266" s="23"/>
      <c r="M266" s="23"/>
      <c r="N266" s="23"/>
      <c r="O266" s="24"/>
      <c r="P266" s="24"/>
      <c r="Q266" s="24"/>
      <c r="R266" s="24"/>
      <c r="S266" s="24"/>
      <c r="T266" s="24"/>
      <c r="U266" s="24"/>
      <c r="V266" s="24"/>
      <c r="W266" s="24"/>
      <c r="X266" s="24"/>
      <c r="Y266" s="24"/>
      <c r="Z266" s="24"/>
      <c r="AA266" s="24"/>
      <c r="AB266" s="24"/>
      <c r="AC266" s="24"/>
      <c r="AD266" s="24"/>
      <c r="AE266" s="24"/>
      <c r="AF266" s="24"/>
      <c r="AG266" s="24"/>
      <c r="AH266" s="24"/>
      <c r="AI266" s="24"/>
      <c r="AJ266" s="23"/>
      <c r="AK266" s="23"/>
      <c r="AL266" s="23"/>
      <c r="AM266" s="23" t="str">
        <f t="shared" si="78"/>
        <v/>
      </c>
      <c r="AN266" s="23" t="str">
        <f t="shared" si="77"/>
        <v/>
      </c>
      <c r="AO266" s="23" t="str">
        <f t="shared" si="79"/>
        <v/>
      </c>
      <c r="AP266" s="23" t="str">
        <f t="shared" si="80"/>
        <v/>
      </c>
      <c r="AQ266" s="24" t="str">
        <f t="array" ref="AQ266">IF(Q266="","",IF(Q266&gt;BU$7,5,(Q266/(MAX(IF(Q$4:Q$1999&lt;BU$7,Q$4:Q$1999))))*5))</f>
        <v/>
      </c>
      <c r="AR266" s="24" t="str">
        <f t="array" ref="AR266">IF(R266="","",IF(R266&gt;BV$7,5,(R266/(MAX(IF(R$4:R$1999&lt;BV$7,R$4:R$1999))))*5))</f>
        <v/>
      </c>
      <c r="AS266" s="24" t="str">
        <f t="array" ref="AS266">IF(S266="","",IF(S266&gt;BW$7,5,(S266/(MAX(IF(S$4:S$1999&lt;BW$7,S$4:S$1999))))*5))</f>
        <v/>
      </c>
      <c r="AT266" s="24" t="str">
        <f t="array" ref="AT266">IF(T266="","",IF(T266&gt;BX$7,5,(T266/(MAX(IF(T$4:T$1999&lt;BX$7,T$4:T$1999))))*5))</f>
        <v/>
      </c>
      <c r="AU266" s="24" t="str">
        <f t="array" ref="AU266">IF(U266="","",IF(U266&gt;BY$7,5,(U266/(MAX(IF(U$4:U$1999&lt;BY$7,U$4:U$1999))))*5))</f>
        <v/>
      </c>
      <c r="AV266" s="24" t="str">
        <f t="array" ref="AV266">IF(V266="","",IF(V266&gt;BZ$7,5,(V266/(MAX(IF(V$4:V$1999&lt;BZ$7,V$4:V$1999))))*5))</f>
        <v/>
      </c>
      <c r="AW266" s="24" t="str">
        <f t="array" ref="AW266">IF(W266="","",IF(W266&gt;CA$7,5,(W266/(MAX(IF(W$4:W$1999&lt;CA$7,W$4:W$1999))))*5))</f>
        <v/>
      </c>
      <c r="AX266" s="24" t="str">
        <f t="array" ref="AX266">IF(X266="","",IF(X266&gt;CB$7,5,(X266/(MAX(IF(X$4:X$1999&lt;CB$7,X$4:X$1999))))*5))</f>
        <v/>
      </c>
      <c r="AY266" s="24" t="str">
        <f t="array" ref="AY266">IF(Y266="","",IF(Y266&gt;CC$7,5,(Y266/(MAX(IF(Y$4:Y$1999&lt;CC$7,Y$4:Y$1999))))*5))</f>
        <v/>
      </c>
      <c r="AZ266" s="24" t="str">
        <f t="array" ref="AZ266">IF(Z266="","",IF(Z266&gt;CD$7,5,(Z266/(MAX(IF(Z$4:Z$1999&lt;CD$7,Z$4:Z$1999))))*5))</f>
        <v/>
      </c>
      <c r="BA266" s="24" t="str">
        <f t="array" ref="BA266">IF(AA266="","",IF(AA266&gt;CE$7,5,(AA266/(MAX(IF(AA$4:AA$1999&lt;CE$7,AA$4:AA$1999))))*5))</f>
        <v/>
      </c>
      <c r="BB266" s="24" t="str">
        <f t="array" ref="BB266">IF(AB266="","",IF(AB266&gt;CF$7,5,(AB266/(MAX(IF(AB$4:AB$1999&lt;CF$7,AB$4:AB$1999))))*5))</f>
        <v/>
      </c>
      <c r="BC266" s="24" t="str">
        <f>IF(AM266="","",IF($AP266='WQ Reference'!$A$12,SUMPRODUCT($AQ266:$BB266,'WQ Reference'!$B$12:$M$12),IF($AP266='WQ Reference'!$A$13,SUMPRODUCT($AQ266:$BB266,'WQ Reference'!$B$13:$M$13),IF($AP266='WQ Reference'!$A$14,SUMPRODUCT($AQ266:$BB266,'WQ Reference'!$B$14:$M$14),IF($AP266='WQ Reference'!$A$15,SUMPRODUCT($AQ266:$BB266,'WQ Reference'!$B$15:$M$15),IF($AP266='WQ Reference'!$A$16,SUMPRODUCT($AQ266:$BB266,'WQ Reference'!$B$16:$M$16),IF($AP266='WQ Reference'!$A$17,SUMPRODUCT($AQ266:$BB266,'WQ Reference'!$B$17:$M$17),"Invalid Watershed")))))))</f>
        <v/>
      </c>
      <c r="BD266" s="24" t="str">
        <f t="array" ref="BD266">IF(AC266="","",IF(AC266&gt;CG$7,5,(AC266/(MAX(IF(AC$4:AC$1999&lt;CG$7,AC$4:AC$1999))))*5))</f>
        <v/>
      </c>
      <c r="BE266" s="24" t="str">
        <f t="array" ref="BE266">IF(AD266="","",IF(AD266&gt;CH$7,5,(AD266/(MAX(IF(AD$4:AD$1999&lt;CH$7,AD$4:AD$1999))))*5))</f>
        <v/>
      </c>
      <c r="BF266" s="24" t="str">
        <f t="array" ref="BF266">IF(AE266="","",IF(AE266&gt;CI$7,5,(AE266/(MAX(IF(AE$4:AE$1999&lt;CI$7,AE$4:AE$1999))))*5))</f>
        <v/>
      </c>
      <c r="BG266" s="24" t="str">
        <f t="shared" si="81"/>
        <v/>
      </c>
      <c r="BH266" s="24" t="str">
        <f t="shared" si="82"/>
        <v/>
      </c>
      <c r="BI266" s="24" t="str">
        <f t="shared" si="83"/>
        <v/>
      </c>
      <c r="BJ266" s="24" t="str">
        <f t="shared" si="84"/>
        <v/>
      </c>
      <c r="BK266" s="24" t="str">
        <f t="shared" si="85"/>
        <v/>
      </c>
      <c r="BL266" s="24" t="str">
        <f t="shared" si="86"/>
        <v/>
      </c>
      <c r="BM266" s="24" t="str">
        <f t="shared" si="87"/>
        <v/>
      </c>
      <c r="BN266" s="24" t="str">
        <f t="shared" si="88"/>
        <v/>
      </c>
      <c r="BO266" s="24" t="str">
        <f t="shared" si="89"/>
        <v/>
      </c>
      <c r="BP266" s="24" t="str">
        <f>IF(AM266="","",SUMPRODUCT(BK266:BO266,'Benefit Weights'!$A$3:$E$3))</f>
        <v/>
      </c>
      <c r="BQ266" s="27" t="str">
        <f t="shared" si="90"/>
        <v/>
      </c>
    </row>
    <row r="267" spans="1:69" x14ac:dyDescent="0.25">
      <c r="A267" s="23"/>
      <c r="B267" s="23"/>
      <c r="C267" s="23"/>
      <c r="D267" s="23"/>
      <c r="E267" s="24"/>
      <c r="F267" s="24"/>
      <c r="G267" s="24"/>
      <c r="H267" s="23"/>
      <c r="I267" s="23"/>
      <c r="J267" s="23"/>
      <c r="K267" s="23"/>
      <c r="L267" s="23"/>
      <c r="M267" s="23"/>
      <c r="N267" s="23"/>
      <c r="O267" s="24"/>
      <c r="P267" s="24"/>
      <c r="Q267" s="24"/>
      <c r="R267" s="24"/>
      <c r="S267" s="24"/>
      <c r="T267" s="24"/>
      <c r="U267" s="24"/>
      <c r="V267" s="24"/>
      <c r="W267" s="24"/>
      <c r="X267" s="24"/>
      <c r="Y267" s="24"/>
      <c r="Z267" s="24"/>
      <c r="AA267" s="24"/>
      <c r="AB267" s="24"/>
      <c r="AC267" s="24"/>
      <c r="AD267" s="24"/>
      <c r="AE267" s="24"/>
      <c r="AF267" s="24"/>
      <c r="AG267" s="24"/>
      <c r="AH267" s="24"/>
      <c r="AI267" s="24"/>
      <c r="AJ267" s="23"/>
      <c r="AK267" s="23"/>
      <c r="AL267" s="23"/>
      <c r="AM267" s="23" t="str">
        <f t="shared" si="78"/>
        <v/>
      </c>
      <c r="AN267" s="23" t="str">
        <f t="shared" si="77"/>
        <v/>
      </c>
      <c r="AO267" s="23" t="str">
        <f t="shared" si="79"/>
        <v/>
      </c>
      <c r="AP267" s="23" t="str">
        <f t="shared" si="80"/>
        <v/>
      </c>
      <c r="AQ267" s="24" t="str">
        <f t="array" ref="AQ267">IF(Q267="","",IF(Q267&gt;BU$7,5,(Q267/(MAX(IF(Q$4:Q$1999&lt;BU$7,Q$4:Q$1999))))*5))</f>
        <v/>
      </c>
      <c r="AR267" s="24" t="str">
        <f t="array" ref="AR267">IF(R267="","",IF(R267&gt;BV$7,5,(R267/(MAX(IF(R$4:R$1999&lt;BV$7,R$4:R$1999))))*5))</f>
        <v/>
      </c>
      <c r="AS267" s="24" t="str">
        <f t="array" ref="AS267">IF(S267="","",IF(S267&gt;BW$7,5,(S267/(MAX(IF(S$4:S$1999&lt;BW$7,S$4:S$1999))))*5))</f>
        <v/>
      </c>
      <c r="AT267" s="24" t="str">
        <f t="array" ref="AT267">IF(T267="","",IF(T267&gt;BX$7,5,(T267/(MAX(IF(T$4:T$1999&lt;BX$7,T$4:T$1999))))*5))</f>
        <v/>
      </c>
      <c r="AU267" s="24" t="str">
        <f t="array" ref="AU267">IF(U267="","",IF(U267&gt;BY$7,5,(U267/(MAX(IF(U$4:U$1999&lt;BY$7,U$4:U$1999))))*5))</f>
        <v/>
      </c>
      <c r="AV267" s="24" t="str">
        <f t="array" ref="AV267">IF(V267="","",IF(V267&gt;BZ$7,5,(V267/(MAX(IF(V$4:V$1999&lt;BZ$7,V$4:V$1999))))*5))</f>
        <v/>
      </c>
      <c r="AW267" s="24" t="str">
        <f t="array" ref="AW267">IF(W267="","",IF(W267&gt;CA$7,5,(W267/(MAX(IF(W$4:W$1999&lt;CA$7,W$4:W$1999))))*5))</f>
        <v/>
      </c>
      <c r="AX267" s="24" t="str">
        <f t="array" ref="AX267">IF(X267="","",IF(X267&gt;CB$7,5,(X267/(MAX(IF(X$4:X$1999&lt;CB$7,X$4:X$1999))))*5))</f>
        <v/>
      </c>
      <c r="AY267" s="24" t="str">
        <f t="array" ref="AY267">IF(Y267="","",IF(Y267&gt;CC$7,5,(Y267/(MAX(IF(Y$4:Y$1999&lt;CC$7,Y$4:Y$1999))))*5))</f>
        <v/>
      </c>
      <c r="AZ267" s="24" t="str">
        <f t="array" ref="AZ267">IF(Z267="","",IF(Z267&gt;CD$7,5,(Z267/(MAX(IF(Z$4:Z$1999&lt;CD$7,Z$4:Z$1999))))*5))</f>
        <v/>
      </c>
      <c r="BA267" s="24" t="str">
        <f t="array" ref="BA267">IF(AA267="","",IF(AA267&gt;CE$7,5,(AA267/(MAX(IF(AA$4:AA$1999&lt;CE$7,AA$4:AA$1999))))*5))</f>
        <v/>
      </c>
      <c r="BB267" s="24" t="str">
        <f t="array" ref="BB267">IF(AB267="","",IF(AB267&gt;CF$7,5,(AB267/(MAX(IF(AB$4:AB$1999&lt;CF$7,AB$4:AB$1999))))*5))</f>
        <v/>
      </c>
      <c r="BC267" s="24" t="str">
        <f>IF(AM267="","",IF($AP267='WQ Reference'!$A$12,SUMPRODUCT($AQ267:$BB267,'WQ Reference'!$B$12:$M$12),IF($AP267='WQ Reference'!$A$13,SUMPRODUCT($AQ267:$BB267,'WQ Reference'!$B$13:$M$13),IF($AP267='WQ Reference'!$A$14,SUMPRODUCT($AQ267:$BB267,'WQ Reference'!$B$14:$M$14),IF($AP267='WQ Reference'!$A$15,SUMPRODUCT($AQ267:$BB267,'WQ Reference'!$B$15:$M$15),IF($AP267='WQ Reference'!$A$16,SUMPRODUCT($AQ267:$BB267,'WQ Reference'!$B$16:$M$16),IF($AP267='WQ Reference'!$A$17,SUMPRODUCT($AQ267:$BB267,'WQ Reference'!$B$17:$M$17),"Invalid Watershed")))))))</f>
        <v/>
      </c>
      <c r="BD267" s="24" t="str">
        <f t="array" ref="BD267">IF(AC267="","",IF(AC267&gt;CG$7,5,(AC267/(MAX(IF(AC$4:AC$1999&lt;CG$7,AC$4:AC$1999))))*5))</f>
        <v/>
      </c>
      <c r="BE267" s="24" t="str">
        <f t="array" ref="BE267">IF(AD267="","",IF(AD267&gt;CH$7,5,(AD267/(MAX(IF(AD$4:AD$1999&lt;CH$7,AD$4:AD$1999))))*5))</f>
        <v/>
      </c>
      <c r="BF267" s="24" t="str">
        <f t="array" ref="BF267">IF(AE267="","",IF(AE267&gt;CI$7,5,(AE267/(MAX(IF(AE$4:AE$1999&lt;CI$7,AE$4:AE$1999))))*5))</f>
        <v/>
      </c>
      <c r="BG267" s="24" t="str">
        <f t="shared" si="81"/>
        <v/>
      </c>
      <c r="BH267" s="24" t="str">
        <f t="shared" si="82"/>
        <v/>
      </c>
      <c r="BI267" s="24" t="str">
        <f t="shared" si="83"/>
        <v/>
      </c>
      <c r="BJ267" s="24" t="str">
        <f t="shared" si="84"/>
        <v/>
      </c>
      <c r="BK267" s="24" t="str">
        <f t="shared" si="85"/>
        <v/>
      </c>
      <c r="BL267" s="24" t="str">
        <f t="shared" si="86"/>
        <v/>
      </c>
      <c r="BM267" s="24" t="str">
        <f t="shared" si="87"/>
        <v/>
      </c>
      <c r="BN267" s="24" t="str">
        <f t="shared" si="88"/>
        <v/>
      </c>
      <c r="BO267" s="24" t="str">
        <f t="shared" si="89"/>
        <v/>
      </c>
      <c r="BP267" s="24" t="str">
        <f>IF(AM267="","",SUMPRODUCT(BK267:BO267,'Benefit Weights'!$A$3:$E$3))</f>
        <v/>
      </c>
      <c r="BQ267" s="27" t="str">
        <f t="shared" si="90"/>
        <v/>
      </c>
    </row>
    <row r="268" spans="1:69" x14ac:dyDescent="0.25">
      <c r="A268" s="23"/>
      <c r="B268" s="23"/>
      <c r="C268" s="23"/>
      <c r="D268" s="23"/>
      <c r="E268" s="24"/>
      <c r="F268" s="24"/>
      <c r="G268" s="24"/>
      <c r="H268" s="23"/>
      <c r="I268" s="23"/>
      <c r="J268" s="23"/>
      <c r="K268" s="23"/>
      <c r="L268" s="23"/>
      <c r="M268" s="23"/>
      <c r="N268" s="23"/>
      <c r="O268" s="24"/>
      <c r="P268" s="24"/>
      <c r="Q268" s="24"/>
      <c r="R268" s="24"/>
      <c r="S268" s="24"/>
      <c r="T268" s="24"/>
      <c r="U268" s="24"/>
      <c r="V268" s="24"/>
      <c r="W268" s="24"/>
      <c r="X268" s="24"/>
      <c r="Y268" s="24"/>
      <c r="Z268" s="24"/>
      <c r="AA268" s="24"/>
      <c r="AB268" s="24"/>
      <c r="AC268" s="24"/>
      <c r="AD268" s="24"/>
      <c r="AE268" s="24"/>
      <c r="AF268" s="24"/>
      <c r="AG268" s="24"/>
      <c r="AH268" s="24"/>
      <c r="AI268" s="24"/>
      <c r="AJ268" s="23"/>
      <c r="AK268" s="23"/>
      <c r="AL268" s="23"/>
      <c r="AM268" s="23" t="str">
        <f t="shared" si="78"/>
        <v/>
      </c>
      <c r="AN268" s="23" t="str">
        <f t="shared" si="77"/>
        <v/>
      </c>
      <c r="AO268" s="23" t="str">
        <f t="shared" si="79"/>
        <v/>
      </c>
      <c r="AP268" s="23" t="str">
        <f t="shared" si="80"/>
        <v/>
      </c>
      <c r="AQ268" s="24" t="str">
        <f t="array" ref="AQ268">IF(Q268="","",IF(Q268&gt;BU$7,5,(Q268/(MAX(IF(Q$4:Q$1999&lt;BU$7,Q$4:Q$1999))))*5))</f>
        <v/>
      </c>
      <c r="AR268" s="24" t="str">
        <f t="array" ref="AR268">IF(R268="","",IF(R268&gt;BV$7,5,(R268/(MAX(IF(R$4:R$1999&lt;BV$7,R$4:R$1999))))*5))</f>
        <v/>
      </c>
      <c r="AS268" s="24" t="str">
        <f t="array" ref="AS268">IF(S268="","",IF(S268&gt;BW$7,5,(S268/(MAX(IF(S$4:S$1999&lt;BW$7,S$4:S$1999))))*5))</f>
        <v/>
      </c>
      <c r="AT268" s="24" t="str">
        <f t="array" ref="AT268">IF(T268="","",IF(T268&gt;BX$7,5,(T268/(MAX(IF(T$4:T$1999&lt;BX$7,T$4:T$1999))))*5))</f>
        <v/>
      </c>
      <c r="AU268" s="24" t="str">
        <f t="array" ref="AU268">IF(U268="","",IF(U268&gt;BY$7,5,(U268/(MAX(IF(U$4:U$1999&lt;BY$7,U$4:U$1999))))*5))</f>
        <v/>
      </c>
      <c r="AV268" s="24" t="str">
        <f t="array" ref="AV268">IF(V268="","",IF(V268&gt;BZ$7,5,(V268/(MAX(IF(V$4:V$1999&lt;BZ$7,V$4:V$1999))))*5))</f>
        <v/>
      </c>
      <c r="AW268" s="24" t="str">
        <f t="array" ref="AW268">IF(W268="","",IF(W268&gt;CA$7,5,(W268/(MAX(IF(W$4:W$1999&lt;CA$7,W$4:W$1999))))*5))</f>
        <v/>
      </c>
      <c r="AX268" s="24" t="str">
        <f t="array" ref="AX268">IF(X268="","",IF(X268&gt;CB$7,5,(X268/(MAX(IF(X$4:X$1999&lt;CB$7,X$4:X$1999))))*5))</f>
        <v/>
      </c>
      <c r="AY268" s="24" t="str">
        <f t="array" ref="AY268">IF(Y268="","",IF(Y268&gt;CC$7,5,(Y268/(MAX(IF(Y$4:Y$1999&lt;CC$7,Y$4:Y$1999))))*5))</f>
        <v/>
      </c>
      <c r="AZ268" s="24" t="str">
        <f t="array" ref="AZ268">IF(Z268="","",IF(Z268&gt;CD$7,5,(Z268/(MAX(IF(Z$4:Z$1999&lt;CD$7,Z$4:Z$1999))))*5))</f>
        <v/>
      </c>
      <c r="BA268" s="24" t="str">
        <f t="array" ref="BA268">IF(AA268="","",IF(AA268&gt;CE$7,5,(AA268/(MAX(IF(AA$4:AA$1999&lt;CE$7,AA$4:AA$1999))))*5))</f>
        <v/>
      </c>
      <c r="BB268" s="24" t="str">
        <f t="array" ref="BB268">IF(AB268="","",IF(AB268&gt;CF$7,5,(AB268/(MAX(IF(AB$4:AB$1999&lt;CF$7,AB$4:AB$1999))))*5))</f>
        <v/>
      </c>
      <c r="BC268" s="24" t="str">
        <f>IF(AM268="","",IF($AP268='WQ Reference'!$A$12,SUMPRODUCT($AQ268:$BB268,'WQ Reference'!$B$12:$M$12),IF($AP268='WQ Reference'!$A$13,SUMPRODUCT($AQ268:$BB268,'WQ Reference'!$B$13:$M$13),IF($AP268='WQ Reference'!$A$14,SUMPRODUCT($AQ268:$BB268,'WQ Reference'!$B$14:$M$14),IF($AP268='WQ Reference'!$A$15,SUMPRODUCT($AQ268:$BB268,'WQ Reference'!$B$15:$M$15),IF($AP268='WQ Reference'!$A$16,SUMPRODUCT($AQ268:$BB268,'WQ Reference'!$B$16:$M$16),IF($AP268='WQ Reference'!$A$17,SUMPRODUCT($AQ268:$BB268,'WQ Reference'!$B$17:$M$17),"Invalid Watershed")))))))</f>
        <v/>
      </c>
      <c r="BD268" s="24" t="str">
        <f t="array" ref="BD268">IF(AC268="","",IF(AC268&gt;CG$7,5,(AC268/(MAX(IF(AC$4:AC$1999&lt;CG$7,AC$4:AC$1999))))*5))</f>
        <v/>
      </c>
      <c r="BE268" s="24" t="str">
        <f t="array" ref="BE268">IF(AD268="","",IF(AD268&gt;CH$7,5,(AD268/(MAX(IF(AD$4:AD$1999&lt;CH$7,AD$4:AD$1999))))*5))</f>
        <v/>
      </c>
      <c r="BF268" s="24" t="str">
        <f t="array" ref="BF268">IF(AE268="","",IF(AE268&gt;CI$7,5,(AE268/(MAX(IF(AE$4:AE$1999&lt;CI$7,AE$4:AE$1999))))*5))</f>
        <v/>
      </c>
      <c r="BG268" s="24" t="str">
        <f t="shared" si="81"/>
        <v/>
      </c>
      <c r="BH268" s="24" t="str">
        <f t="shared" si="82"/>
        <v/>
      </c>
      <c r="BI268" s="24" t="str">
        <f t="shared" si="83"/>
        <v/>
      </c>
      <c r="BJ268" s="24" t="str">
        <f t="shared" si="84"/>
        <v/>
      </c>
      <c r="BK268" s="24" t="str">
        <f t="shared" si="85"/>
        <v/>
      </c>
      <c r="BL268" s="24" t="str">
        <f t="shared" si="86"/>
        <v/>
      </c>
      <c r="BM268" s="24" t="str">
        <f t="shared" si="87"/>
        <v/>
      </c>
      <c r="BN268" s="24" t="str">
        <f t="shared" si="88"/>
        <v/>
      </c>
      <c r="BO268" s="24" t="str">
        <f t="shared" si="89"/>
        <v/>
      </c>
      <c r="BP268" s="24" t="str">
        <f>IF(AM268="","",SUMPRODUCT(BK268:BO268,'Benefit Weights'!$A$3:$E$3))</f>
        <v/>
      </c>
      <c r="BQ268" s="27" t="str">
        <f t="shared" si="90"/>
        <v/>
      </c>
    </row>
    <row r="269" spans="1:69" x14ac:dyDescent="0.25">
      <c r="A269" s="23"/>
      <c r="B269" s="23"/>
      <c r="C269" s="23"/>
      <c r="D269" s="23"/>
      <c r="E269" s="24"/>
      <c r="F269" s="24"/>
      <c r="G269" s="24"/>
      <c r="H269" s="23"/>
      <c r="I269" s="23"/>
      <c r="J269" s="23"/>
      <c r="K269" s="23"/>
      <c r="L269" s="23"/>
      <c r="M269" s="23"/>
      <c r="N269" s="23"/>
      <c r="O269" s="24"/>
      <c r="P269" s="24"/>
      <c r="Q269" s="24"/>
      <c r="R269" s="24"/>
      <c r="S269" s="24"/>
      <c r="T269" s="24"/>
      <c r="U269" s="24"/>
      <c r="V269" s="24"/>
      <c r="W269" s="24"/>
      <c r="X269" s="24"/>
      <c r="Y269" s="24"/>
      <c r="Z269" s="24"/>
      <c r="AA269" s="24"/>
      <c r="AB269" s="24"/>
      <c r="AC269" s="24"/>
      <c r="AD269" s="24"/>
      <c r="AE269" s="24"/>
      <c r="AF269" s="24"/>
      <c r="AG269" s="24"/>
      <c r="AH269" s="24"/>
      <c r="AI269" s="24"/>
      <c r="AJ269" s="23"/>
      <c r="AK269" s="23"/>
      <c r="AL269" s="23"/>
      <c r="AM269" s="23" t="str">
        <f t="shared" si="78"/>
        <v/>
      </c>
      <c r="AN269" s="23" t="str">
        <f t="shared" si="77"/>
        <v/>
      </c>
      <c r="AO269" s="23" t="str">
        <f t="shared" si="79"/>
        <v/>
      </c>
      <c r="AP269" s="23" t="str">
        <f t="shared" si="80"/>
        <v/>
      </c>
      <c r="AQ269" s="24" t="str">
        <f t="array" ref="AQ269">IF(Q269="","",IF(Q269&gt;BU$7,5,(Q269/(MAX(IF(Q$4:Q$1999&lt;BU$7,Q$4:Q$1999))))*5))</f>
        <v/>
      </c>
      <c r="AR269" s="24" t="str">
        <f t="array" ref="AR269">IF(R269="","",IF(R269&gt;BV$7,5,(R269/(MAX(IF(R$4:R$1999&lt;BV$7,R$4:R$1999))))*5))</f>
        <v/>
      </c>
      <c r="AS269" s="24" t="str">
        <f t="array" ref="AS269">IF(S269="","",IF(S269&gt;BW$7,5,(S269/(MAX(IF(S$4:S$1999&lt;BW$7,S$4:S$1999))))*5))</f>
        <v/>
      </c>
      <c r="AT269" s="24" t="str">
        <f t="array" ref="AT269">IF(T269="","",IF(T269&gt;BX$7,5,(T269/(MAX(IF(T$4:T$1999&lt;BX$7,T$4:T$1999))))*5))</f>
        <v/>
      </c>
      <c r="AU269" s="24" t="str">
        <f t="array" ref="AU269">IF(U269="","",IF(U269&gt;BY$7,5,(U269/(MAX(IF(U$4:U$1999&lt;BY$7,U$4:U$1999))))*5))</f>
        <v/>
      </c>
      <c r="AV269" s="24" t="str">
        <f t="array" ref="AV269">IF(V269="","",IF(V269&gt;BZ$7,5,(V269/(MAX(IF(V$4:V$1999&lt;BZ$7,V$4:V$1999))))*5))</f>
        <v/>
      </c>
      <c r="AW269" s="24" t="str">
        <f t="array" ref="AW269">IF(W269="","",IF(W269&gt;CA$7,5,(W269/(MAX(IF(W$4:W$1999&lt;CA$7,W$4:W$1999))))*5))</f>
        <v/>
      </c>
      <c r="AX269" s="24" t="str">
        <f t="array" ref="AX269">IF(X269="","",IF(X269&gt;CB$7,5,(X269/(MAX(IF(X$4:X$1999&lt;CB$7,X$4:X$1999))))*5))</f>
        <v/>
      </c>
      <c r="AY269" s="24" t="str">
        <f t="array" ref="AY269">IF(Y269="","",IF(Y269&gt;CC$7,5,(Y269/(MAX(IF(Y$4:Y$1999&lt;CC$7,Y$4:Y$1999))))*5))</f>
        <v/>
      </c>
      <c r="AZ269" s="24" t="str">
        <f t="array" ref="AZ269">IF(Z269="","",IF(Z269&gt;CD$7,5,(Z269/(MAX(IF(Z$4:Z$1999&lt;CD$7,Z$4:Z$1999))))*5))</f>
        <v/>
      </c>
      <c r="BA269" s="24" t="str">
        <f t="array" ref="BA269">IF(AA269="","",IF(AA269&gt;CE$7,5,(AA269/(MAX(IF(AA$4:AA$1999&lt;CE$7,AA$4:AA$1999))))*5))</f>
        <v/>
      </c>
      <c r="BB269" s="24" t="str">
        <f t="array" ref="BB269">IF(AB269="","",IF(AB269&gt;CF$7,5,(AB269/(MAX(IF(AB$4:AB$1999&lt;CF$7,AB$4:AB$1999))))*5))</f>
        <v/>
      </c>
      <c r="BC269" s="24" t="str">
        <f>IF(AM269="","",IF($AP269='WQ Reference'!$A$12,SUMPRODUCT($AQ269:$BB269,'WQ Reference'!$B$12:$M$12),IF($AP269='WQ Reference'!$A$13,SUMPRODUCT($AQ269:$BB269,'WQ Reference'!$B$13:$M$13),IF($AP269='WQ Reference'!$A$14,SUMPRODUCT($AQ269:$BB269,'WQ Reference'!$B$14:$M$14),IF($AP269='WQ Reference'!$A$15,SUMPRODUCT($AQ269:$BB269,'WQ Reference'!$B$15:$M$15),IF($AP269='WQ Reference'!$A$16,SUMPRODUCT($AQ269:$BB269,'WQ Reference'!$B$16:$M$16),IF($AP269='WQ Reference'!$A$17,SUMPRODUCT($AQ269:$BB269,'WQ Reference'!$B$17:$M$17),"Invalid Watershed")))))))</f>
        <v/>
      </c>
      <c r="BD269" s="24" t="str">
        <f t="array" ref="BD269">IF(AC269="","",IF(AC269&gt;CG$7,5,(AC269/(MAX(IF(AC$4:AC$1999&lt;CG$7,AC$4:AC$1999))))*5))</f>
        <v/>
      </c>
      <c r="BE269" s="24" t="str">
        <f t="array" ref="BE269">IF(AD269="","",IF(AD269&gt;CH$7,5,(AD269/(MAX(IF(AD$4:AD$1999&lt;CH$7,AD$4:AD$1999))))*5))</f>
        <v/>
      </c>
      <c r="BF269" s="24" t="str">
        <f t="array" ref="BF269">IF(AE269="","",IF(AE269&gt;CI$7,5,(AE269/(MAX(IF(AE$4:AE$1999&lt;CI$7,AE$4:AE$1999))))*5))</f>
        <v/>
      </c>
      <c r="BG269" s="24" t="str">
        <f t="shared" si="81"/>
        <v/>
      </c>
      <c r="BH269" s="24" t="str">
        <f t="shared" si="82"/>
        <v/>
      </c>
      <c r="BI269" s="24" t="str">
        <f t="shared" si="83"/>
        <v/>
      </c>
      <c r="BJ269" s="24" t="str">
        <f t="shared" si="84"/>
        <v/>
      </c>
      <c r="BK269" s="24" t="str">
        <f t="shared" si="85"/>
        <v/>
      </c>
      <c r="BL269" s="24" t="str">
        <f t="shared" si="86"/>
        <v/>
      </c>
      <c r="BM269" s="24" t="str">
        <f t="shared" si="87"/>
        <v/>
      </c>
      <c r="BN269" s="24" t="str">
        <f t="shared" si="88"/>
        <v/>
      </c>
      <c r="BO269" s="24" t="str">
        <f t="shared" si="89"/>
        <v/>
      </c>
      <c r="BP269" s="24" t="str">
        <f>IF(AM269="","",SUMPRODUCT(BK269:BO269,'Benefit Weights'!$A$3:$E$3))</f>
        <v/>
      </c>
      <c r="BQ269" s="27" t="str">
        <f t="shared" si="90"/>
        <v/>
      </c>
    </row>
    <row r="270" spans="1:69" x14ac:dyDescent="0.25">
      <c r="A270" s="23"/>
      <c r="B270" s="23"/>
      <c r="C270" s="23"/>
      <c r="D270" s="23"/>
      <c r="E270" s="24"/>
      <c r="F270" s="24"/>
      <c r="G270" s="24"/>
      <c r="H270" s="23"/>
      <c r="I270" s="23"/>
      <c r="J270" s="23"/>
      <c r="K270" s="23"/>
      <c r="L270" s="23"/>
      <c r="M270" s="23"/>
      <c r="N270" s="23"/>
      <c r="O270" s="24"/>
      <c r="P270" s="24"/>
      <c r="Q270" s="24"/>
      <c r="R270" s="24"/>
      <c r="S270" s="24"/>
      <c r="T270" s="24"/>
      <c r="U270" s="24"/>
      <c r="V270" s="24"/>
      <c r="W270" s="24"/>
      <c r="X270" s="24"/>
      <c r="Y270" s="24"/>
      <c r="Z270" s="24"/>
      <c r="AA270" s="24"/>
      <c r="AB270" s="24"/>
      <c r="AC270" s="24"/>
      <c r="AD270" s="24"/>
      <c r="AE270" s="24"/>
      <c r="AF270" s="24"/>
      <c r="AG270" s="24"/>
      <c r="AH270" s="24"/>
      <c r="AI270" s="24"/>
      <c r="AJ270" s="23"/>
      <c r="AK270" s="23"/>
      <c r="AL270" s="23"/>
      <c r="AM270" s="23" t="str">
        <f t="shared" si="78"/>
        <v/>
      </c>
      <c r="AN270" s="23" t="str">
        <f t="shared" si="77"/>
        <v/>
      </c>
      <c r="AO270" s="23" t="str">
        <f t="shared" si="79"/>
        <v/>
      </c>
      <c r="AP270" s="23" t="str">
        <f t="shared" si="80"/>
        <v/>
      </c>
      <c r="AQ270" s="24" t="str">
        <f t="array" ref="AQ270">IF(Q270="","",IF(Q270&gt;BU$7,5,(Q270/(MAX(IF(Q$4:Q$1999&lt;BU$7,Q$4:Q$1999))))*5))</f>
        <v/>
      </c>
      <c r="AR270" s="24" t="str">
        <f t="array" ref="AR270">IF(R270="","",IF(R270&gt;BV$7,5,(R270/(MAX(IF(R$4:R$1999&lt;BV$7,R$4:R$1999))))*5))</f>
        <v/>
      </c>
      <c r="AS270" s="24" t="str">
        <f t="array" ref="AS270">IF(S270="","",IF(S270&gt;BW$7,5,(S270/(MAX(IF(S$4:S$1999&lt;BW$7,S$4:S$1999))))*5))</f>
        <v/>
      </c>
      <c r="AT270" s="24" t="str">
        <f t="array" ref="AT270">IF(T270="","",IF(T270&gt;BX$7,5,(T270/(MAX(IF(T$4:T$1999&lt;BX$7,T$4:T$1999))))*5))</f>
        <v/>
      </c>
      <c r="AU270" s="24" t="str">
        <f t="array" ref="AU270">IF(U270="","",IF(U270&gt;BY$7,5,(U270/(MAX(IF(U$4:U$1999&lt;BY$7,U$4:U$1999))))*5))</f>
        <v/>
      </c>
      <c r="AV270" s="24" t="str">
        <f t="array" ref="AV270">IF(V270="","",IF(V270&gt;BZ$7,5,(V270/(MAX(IF(V$4:V$1999&lt;BZ$7,V$4:V$1999))))*5))</f>
        <v/>
      </c>
      <c r="AW270" s="24" t="str">
        <f t="array" ref="AW270">IF(W270="","",IF(W270&gt;CA$7,5,(W270/(MAX(IF(W$4:W$1999&lt;CA$7,W$4:W$1999))))*5))</f>
        <v/>
      </c>
      <c r="AX270" s="24" t="str">
        <f t="array" ref="AX270">IF(X270="","",IF(X270&gt;CB$7,5,(X270/(MAX(IF(X$4:X$1999&lt;CB$7,X$4:X$1999))))*5))</f>
        <v/>
      </c>
      <c r="AY270" s="24" t="str">
        <f t="array" ref="AY270">IF(Y270="","",IF(Y270&gt;CC$7,5,(Y270/(MAX(IF(Y$4:Y$1999&lt;CC$7,Y$4:Y$1999))))*5))</f>
        <v/>
      </c>
      <c r="AZ270" s="24" t="str">
        <f t="array" ref="AZ270">IF(Z270="","",IF(Z270&gt;CD$7,5,(Z270/(MAX(IF(Z$4:Z$1999&lt;CD$7,Z$4:Z$1999))))*5))</f>
        <v/>
      </c>
      <c r="BA270" s="24" t="str">
        <f t="array" ref="BA270">IF(AA270="","",IF(AA270&gt;CE$7,5,(AA270/(MAX(IF(AA$4:AA$1999&lt;CE$7,AA$4:AA$1999))))*5))</f>
        <v/>
      </c>
      <c r="BB270" s="24" t="str">
        <f t="array" ref="BB270">IF(AB270="","",IF(AB270&gt;CF$7,5,(AB270/(MAX(IF(AB$4:AB$1999&lt;CF$7,AB$4:AB$1999))))*5))</f>
        <v/>
      </c>
      <c r="BC270" s="24" t="str">
        <f>IF(AM270="","",IF($AP270='WQ Reference'!$A$12,SUMPRODUCT($AQ270:$BB270,'WQ Reference'!$B$12:$M$12),IF($AP270='WQ Reference'!$A$13,SUMPRODUCT($AQ270:$BB270,'WQ Reference'!$B$13:$M$13),IF($AP270='WQ Reference'!$A$14,SUMPRODUCT($AQ270:$BB270,'WQ Reference'!$B$14:$M$14),IF($AP270='WQ Reference'!$A$15,SUMPRODUCT($AQ270:$BB270,'WQ Reference'!$B$15:$M$15),IF($AP270='WQ Reference'!$A$16,SUMPRODUCT($AQ270:$BB270,'WQ Reference'!$B$16:$M$16),IF($AP270='WQ Reference'!$A$17,SUMPRODUCT($AQ270:$BB270,'WQ Reference'!$B$17:$M$17),"Invalid Watershed")))))))</f>
        <v/>
      </c>
      <c r="BD270" s="24" t="str">
        <f t="array" ref="BD270">IF(AC270="","",IF(AC270&gt;CG$7,5,(AC270/(MAX(IF(AC$4:AC$1999&lt;CG$7,AC$4:AC$1999))))*5))</f>
        <v/>
      </c>
      <c r="BE270" s="24" t="str">
        <f t="array" ref="BE270">IF(AD270="","",IF(AD270&gt;CH$7,5,(AD270/(MAX(IF(AD$4:AD$1999&lt;CH$7,AD$4:AD$1999))))*5))</f>
        <v/>
      </c>
      <c r="BF270" s="24" t="str">
        <f t="array" ref="BF270">IF(AE270="","",IF(AE270&gt;CI$7,5,(AE270/(MAX(IF(AE$4:AE$1999&lt;CI$7,AE$4:AE$1999))))*5))</f>
        <v/>
      </c>
      <c r="BG270" s="24" t="str">
        <f t="shared" si="81"/>
        <v/>
      </c>
      <c r="BH270" s="24" t="str">
        <f t="shared" si="82"/>
        <v/>
      </c>
      <c r="BI270" s="24" t="str">
        <f t="shared" si="83"/>
        <v/>
      </c>
      <c r="BJ270" s="24" t="str">
        <f t="shared" si="84"/>
        <v/>
      </c>
      <c r="BK270" s="24" t="str">
        <f t="shared" si="85"/>
        <v/>
      </c>
      <c r="BL270" s="24" t="str">
        <f t="shared" si="86"/>
        <v/>
      </c>
      <c r="BM270" s="24" t="str">
        <f t="shared" si="87"/>
        <v/>
      </c>
      <c r="BN270" s="24" t="str">
        <f t="shared" si="88"/>
        <v/>
      </c>
      <c r="BO270" s="24" t="str">
        <f t="shared" si="89"/>
        <v/>
      </c>
      <c r="BP270" s="24" t="str">
        <f>IF(AM270="","",SUMPRODUCT(BK270:BO270,'Benefit Weights'!$A$3:$E$3))</f>
        <v/>
      </c>
      <c r="BQ270" s="27" t="str">
        <f t="shared" si="90"/>
        <v/>
      </c>
    </row>
    <row r="271" spans="1:69" x14ac:dyDescent="0.25">
      <c r="A271" s="23"/>
      <c r="B271" s="23"/>
      <c r="C271" s="23"/>
      <c r="D271" s="23"/>
      <c r="E271" s="24"/>
      <c r="F271" s="24"/>
      <c r="G271" s="24"/>
      <c r="H271" s="23"/>
      <c r="I271" s="23"/>
      <c r="J271" s="23"/>
      <c r="K271" s="23"/>
      <c r="L271" s="23"/>
      <c r="M271" s="23"/>
      <c r="N271" s="23"/>
      <c r="O271" s="24"/>
      <c r="P271" s="24"/>
      <c r="Q271" s="24"/>
      <c r="R271" s="24"/>
      <c r="S271" s="24"/>
      <c r="T271" s="24"/>
      <c r="U271" s="24"/>
      <c r="V271" s="24"/>
      <c r="W271" s="24"/>
      <c r="X271" s="24"/>
      <c r="Y271" s="24"/>
      <c r="Z271" s="24"/>
      <c r="AA271" s="24"/>
      <c r="AB271" s="24"/>
      <c r="AC271" s="24"/>
      <c r="AD271" s="24"/>
      <c r="AE271" s="24"/>
      <c r="AF271" s="24"/>
      <c r="AG271" s="24"/>
      <c r="AH271" s="24"/>
      <c r="AI271" s="24"/>
      <c r="AJ271" s="23"/>
      <c r="AK271" s="23"/>
      <c r="AL271" s="23"/>
      <c r="AM271" s="23" t="str">
        <f t="shared" si="78"/>
        <v/>
      </c>
      <c r="AN271" s="23" t="str">
        <f t="shared" si="77"/>
        <v/>
      </c>
      <c r="AO271" s="23" t="str">
        <f t="shared" si="79"/>
        <v/>
      </c>
      <c r="AP271" s="23" t="str">
        <f t="shared" si="80"/>
        <v/>
      </c>
      <c r="AQ271" s="24" t="str">
        <f t="array" ref="AQ271">IF(Q271="","",IF(Q271&gt;BU$7,5,(Q271/(MAX(IF(Q$4:Q$1999&lt;BU$7,Q$4:Q$1999))))*5))</f>
        <v/>
      </c>
      <c r="AR271" s="24" t="str">
        <f t="array" ref="AR271">IF(R271="","",IF(R271&gt;BV$7,5,(R271/(MAX(IF(R$4:R$1999&lt;BV$7,R$4:R$1999))))*5))</f>
        <v/>
      </c>
      <c r="AS271" s="24" t="str">
        <f t="array" ref="AS271">IF(S271="","",IF(S271&gt;BW$7,5,(S271/(MAX(IF(S$4:S$1999&lt;BW$7,S$4:S$1999))))*5))</f>
        <v/>
      </c>
      <c r="AT271" s="24" t="str">
        <f t="array" ref="AT271">IF(T271="","",IF(T271&gt;BX$7,5,(T271/(MAX(IF(T$4:T$1999&lt;BX$7,T$4:T$1999))))*5))</f>
        <v/>
      </c>
      <c r="AU271" s="24" t="str">
        <f t="array" ref="AU271">IF(U271="","",IF(U271&gt;BY$7,5,(U271/(MAX(IF(U$4:U$1999&lt;BY$7,U$4:U$1999))))*5))</f>
        <v/>
      </c>
      <c r="AV271" s="24" t="str">
        <f t="array" ref="AV271">IF(V271="","",IF(V271&gt;BZ$7,5,(V271/(MAX(IF(V$4:V$1999&lt;BZ$7,V$4:V$1999))))*5))</f>
        <v/>
      </c>
      <c r="AW271" s="24" t="str">
        <f t="array" ref="AW271">IF(W271="","",IF(W271&gt;CA$7,5,(W271/(MAX(IF(W$4:W$1999&lt;CA$7,W$4:W$1999))))*5))</f>
        <v/>
      </c>
      <c r="AX271" s="24" t="str">
        <f t="array" ref="AX271">IF(X271="","",IF(X271&gt;CB$7,5,(X271/(MAX(IF(X$4:X$1999&lt;CB$7,X$4:X$1999))))*5))</f>
        <v/>
      </c>
      <c r="AY271" s="24" t="str">
        <f t="array" ref="AY271">IF(Y271="","",IF(Y271&gt;CC$7,5,(Y271/(MAX(IF(Y$4:Y$1999&lt;CC$7,Y$4:Y$1999))))*5))</f>
        <v/>
      </c>
      <c r="AZ271" s="24" t="str">
        <f t="array" ref="AZ271">IF(Z271="","",IF(Z271&gt;CD$7,5,(Z271/(MAX(IF(Z$4:Z$1999&lt;CD$7,Z$4:Z$1999))))*5))</f>
        <v/>
      </c>
      <c r="BA271" s="24" t="str">
        <f t="array" ref="BA271">IF(AA271="","",IF(AA271&gt;CE$7,5,(AA271/(MAX(IF(AA$4:AA$1999&lt;CE$7,AA$4:AA$1999))))*5))</f>
        <v/>
      </c>
      <c r="BB271" s="24" t="str">
        <f t="array" ref="BB271">IF(AB271="","",IF(AB271&gt;CF$7,5,(AB271/(MAX(IF(AB$4:AB$1999&lt;CF$7,AB$4:AB$1999))))*5))</f>
        <v/>
      </c>
      <c r="BC271" s="24" t="str">
        <f>IF(AM271="","",IF($AP271='WQ Reference'!$A$12,SUMPRODUCT($AQ271:$BB271,'WQ Reference'!$B$12:$M$12),IF($AP271='WQ Reference'!$A$13,SUMPRODUCT($AQ271:$BB271,'WQ Reference'!$B$13:$M$13),IF($AP271='WQ Reference'!$A$14,SUMPRODUCT($AQ271:$BB271,'WQ Reference'!$B$14:$M$14),IF($AP271='WQ Reference'!$A$15,SUMPRODUCT($AQ271:$BB271,'WQ Reference'!$B$15:$M$15),IF($AP271='WQ Reference'!$A$16,SUMPRODUCT($AQ271:$BB271,'WQ Reference'!$B$16:$M$16),IF($AP271='WQ Reference'!$A$17,SUMPRODUCT($AQ271:$BB271,'WQ Reference'!$B$17:$M$17),"Invalid Watershed")))))))</f>
        <v/>
      </c>
      <c r="BD271" s="24" t="str">
        <f t="array" ref="BD271">IF(AC271="","",IF(AC271&gt;CG$7,5,(AC271/(MAX(IF(AC$4:AC$1999&lt;CG$7,AC$4:AC$1999))))*5))</f>
        <v/>
      </c>
      <c r="BE271" s="24" t="str">
        <f t="array" ref="BE271">IF(AD271="","",IF(AD271&gt;CH$7,5,(AD271/(MAX(IF(AD$4:AD$1999&lt;CH$7,AD$4:AD$1999))))*5))</f>
        <v/>
      </c>
      <c r="BF271" s="24" t="str">
        <f t="array" ref="BF271">IF(AE271="","",IF(AE271&gt;CI$7,5,(AE271/(MAX(IF(AE$4:AE$1999&lt;CI$7,AE$4:AE$1999))))*5))</f>
        <v/>
      </c>
      <c r="BG271" s="24" t="str">
        <f t="shared" si="81"/>
        <v/>
      </c>
      <c r="BH271" s="24" t="str">
        <f t="shared" si="82"/>
        <v/>
      </c>
      <c r="BI271" s="24" t="str">
        <f t="shared" si="83"/>
        <v/>
      </c>
      <c r="BJ271" s="24" t="str">
        <f t="shared" si="84"/>
        <v/>
      </c>
      <c r="BK271" s="24" t="str">
        <f t="shared" si="85"/>
        <v/>
      </c>
      <c r="BL271" s="24" t="str">
        <f t="shared" si="86"/>
        <v/>
      </c>
      <c r="BM271" s="24" t="str">
        <f t="shared" si="87"/>
        <v/>
      </c>
      <c r="BN271" s="24" t="str">
        <f t="shared" si="88"/>
        <v/>
      </c>
      <c r="BO271" s="24" t="str">
        <f t="shared" si="89"/>
        <v/>
      </c>
      <c r="BP271" s="24" t="str">
        <f>IF(AM271="","",SUMPRODUCT(BK271:BO271,'Benefit Weights'!$A$3:$E$3))</f>
        <v/>
      </c>
      <c r="BQ271" s="27" t="str">
        <f t="shared" si="90"/>
        <v/>
      </c>
    </row>
    <row r="272" spans="1:69" x14ac:dyDescent="0.25">
      <c r="A272" s="23"/>
      <c r="B272" s="23"/>
      <c r="C272" s="23"/>
      <c r="D272" s="23"/>
      <c r="E272" s="24"/>
      <c r="F272" s="24"/>
      <c r="G272" s="24"/>
      <c r="H272" s="23"/>
      <c r="I272" s="23"/>
      <c r="J272" s="23"/>
      <c r="K272" s="23"/>
      <c r="L272" s="23"/>
      <c r="M272" s="23"/>
      <c r="N272" s="23"/>
      <c r="O272" s="24"/>
      <c r="P272" s="24"/>
      <c r="Q272" s="24"/>
      <c r="R272" s="24"/>
      <c r="S272" s="24"/>
      <c r="T272" s="24"/>
      <c r="U272" s="24"/>
      <c r="V272" s="24"/>
      <c r="W272" s="24"/>
      <c r="X272" s="24"/>
      <c r="Y272" s="24"/>
      <c r="Z272" s="24"/>
      <c r="AA272" s="24"/>
      <c r="AB272" s="24"/>
      <c r="AC272" s="24"/>
      <c r="AD272" s="24"/>
      <c r="AE272" s="24"/>
      <c r="AF272" s="24"/>
      <c r="AG272" s="24"/>
      <c r="AH272" s="24"/>
      <c r="AI272" s="24"/>
      <c r="AJ272" s="23"/>
      <c r="AK272" s="23"/>
      <c r="AL272" s="23"/>
      <c r="AM272" s="23" t="str">
        <f t="shared" si="78"/>
        <v/>
      </c>
      <c r="AN272" s="23" t="str">
        <f t="shared" si="77"/>
        <v/>
      </c>
      <c r="AO272" s="23" t="str">
        <f t="shared" si="79"/>
        <v/>
      </c>
      <c r="AP272" s="23" t="str">
        <f t="shared" si="80"/>
        <v/>
      </c>
      <c r="AQ272" s="24" t="str">
        <f t="array" ref="AQ272">IF(Q272="","",IF(Q272&gt;BU$7,5,(Q272/(MAX(IF(Q$4:Q$1999&lt;BU$7,Q$4:Q$1999))))*5))</f>
        <v/>
      </c>
      <c r="AR272" s="24" t="str">
        <f t="array" ref="AR272">IF(R272="","",IF(R272&gt;BV$7,5,(R272/(MAX(IF(R$4:R$1999&lt;BV$7,R$4:R$1999))))*5))</f>
        <v/>
      </c>
      <c r="AS272" s="24" t="str">
        <f t="array" ref="AS272">IF(S272="","",IF(S272&gt;BW$7,5,(S272/(MAX(IF(S$4:S$1999&lt;BW$7,S$4:S$1999))))*5))</f>
        <v/>
      </c>
      <c r="AT272" s="24" t="str">
        <f t="array" ref="AT272">IF(T272="","",IF(T272&gt;BX$7,5,(T272/(MAX(IF(T$4:T$1999&lt;BX$7,T$4:T$1999))))*5))</f>
        <v/>
      </c>
      <c r="AU272" s="24" t="str">
        <f t="array" ref="AU272">IF(U272="","",IF(U272&gt;BY$7,5,(U272/(MAX(IF(U$4:U$1999&lt;BY$7,U$4:U$1999))))*5))</f>
        <v/>
      </c>
      <c r="AV272" s="24" t="str">
        <f t="array" ref="AV272">IF(V272="","",IF(V272&gt;BZ$7,5,(V272/(MAX(IF(V$4:V$1999&lt;BZ$7,V$4:V$1999))))*5))</f>
        <v/>
      </c>
      <c r="AW272" s="24" t="str">
        <f t="array" ref="AW272">IF(W272="","",IF(W272&gt;CA$7,5,(W272/(MAX(IF(W$4:W$1999&lt;CA$7,W$4:W$1999))))*5))</f>
        <v/>
      </c>
      <c r="AX272" s="24" t="str">
        <f t="array" ref="AX272">IF(X272="","",IF(X272&gt;CB$7,5,(X272/(MAX(IF(X$4:X$1999&lt;CB$7,X$4:X$1999))))*5))</f>
        <v/>
      </c>
      <c r="AY272" s="24" t="str">
        <f t="array" ref="AY272">IF(Y272="","",IF(Y272&gt;CC$7,5,(Y272/(MAX(IF(Y$4:Y$1999&lt;CC$7,Y$4:Y$1999))))*5))</f>
        <v/>
      </c>
      <c r="AZ272" s="24" t="str">
        <f t="array" ref="AZ272">IF(Z272="","",IF(Z272&gt;CD$7,5,(Z272/(MAX(IF(Z$4:Z$1999&lt;CD$7,Z$4:Z$1999))))*5))</f>
        <v/>
      </c>
      <c r="BA272" s="24" t="str">
        <f t="array" ref="BA272">IF(AA272="","",IF(AA272&gt;CE$7,5,(AA272/(MAX(IF(AA$4:AA$1999&lt;CE$7,AA$4:AA$1999))))*5))</f>
        <v/>
      </c>
      <c r="BB272" s="24" t="str">
        <f t="array" ref="BB272">IF(AB272="","",IF(AB272&gt;CF$7,5,(AB272/(MAX(IF(AB$4:AB$1999&lt;CF$7,AB$4:AB$1999))))*5))</f>
        <v/>
      </c>
      <c r="BC272" s="24" t="str">
        <f>IF(AM272="","",IF($AP272='WQ Reference'!$A$12,SUMPRODUCT($AQ272:$BB272,'WQ Reference'!$B$12:$M$12),IF($AP272='WQ Reference'!$A$13,SUMPRODUCT($AQ272:$BB272,'WQ Reference'!$B$13:$M$13),IF($AP272='WQ Reference'!$A$14,SUMPRODUCT($AQ272:$BB272,'WQ Reference'!$B$14:$M$14),IF($AP272='WQ Reference'!$A$15,SUMPRODUCT($AQ272:$BB272,'WQ Reference'!$B$15:$M$15),IF($AP272='WQ Reference'!$A$16,SUMPRODUCT($AQ272:$BB272,'WQ Reference'!$B$16:$M$16),IF($AP272='WQ Reference'!$A$17,SUMPRODUCT($AQ272:$BB272,'WQ Reference'!$B$17:$M$17),"Invalid Watershed")))))))</f>
        <v/>
      </c>
      <c r="BD272" s="24" t="str">
        <f t="array" ref="BD272">IF(AC272="","",IF(AC272&gt;CG$7,5,(AC272/(MAX(IF(AC$4:AC$1999&lt;CG$7,AC$4:AC$1999))))*5))</f>
        <v/>
      </c>
      <c r="BE272" s="24" t="str">
        <f t="array" ref="BE272">IF(AD272="","",IF(AD272&gt;CH$7,5,(AD272/(MAX(IF(AD$4:AD$1999&lt;CH$7,AD$4:AD$1999))))*5))</f>
        <v/>
      </c>
      <c r="BF272" s="24" t="str">
        <f t="array" ref="BF272">IF(AE272="","",IF(AE272&gt;CI$7,5,(AE272/(MAX(IF(AE$4:AE$1999&lt;CI$7,AE$4:AE$1999))))*5))</f>
        <v/>
      </c>
      <c r="BG272" s="24" t="str">
        <f t="shared" si="81"/>
        <v/>
      </c>
      <c r="BH272" s="24" t="str">
        <f t="shared" si="82"/>
        <v/>
      </c>
      <c r="BI272" s="24" t="str">
        <f t="shared" si="83"/>
        <v/>
      </c>
      <c r="BJ272" s="24" t="str">
        <f t="shared" si="84"/>
        <v/>
      </c>
      <c r="BK272" s="24" t="str">
        <f t="shared" si="85"/>
        <v/>
      </c>
      <c r="BL272" s="24" t="str">
        <f t="shared" si="86"/>
        <v/>
      </c>
      <c r="BM272" s="24" t="str">
        <f t="shared" si="87"/>
        <v/>
      </c>
      <c r="BN272" s="24" t="str">
        <f t="shared" si="88"/>
        <v/>
      </c>
      <c r="BO272" s="24" t="str">
        <f t="shared" si="89"/>
        <v/>
      </c>
      <c r="BP272" s="24" t="str">
        <f>IF(AM272="","",SUMPRODUCT(BK272:BO272,'Benefit Weights'!$A$3:$E$3))</f>
        <v/>
      </c>
      <c r="BQ272" s="27" t="str">
        <f t="shared" si="90"/>
        <v/>
      </c>
    </row>
    <row r="273" spans="1:69" x14ac:dyDescent="0.25">
      <c r="A273" s="23"/>
      <c r="B273" s="23"/>
      <c r="C273" s="23"/>
      <c r="D273" s="23"/>
      <c r="E273" s="24"/>
      <c r="F273" s="24"/>
      <c r="G273" s="24"/>
      <c r="H273" s="23"/>
      <c r="I273" s="23"/>
      <c r="J273" s="23"/>
      <c r="K273" s="23"/>
      <c r="L273" s="23"/>
      <c r="M273" s="23"/>
      <c r="N273" s="23"/>
      <c r="O273" s="24"/>
      <c r="P273" s="24"/>
      <c r="Q273" s="24"/>
      <c r="R273" s="24"/>
      <c r="S273" s="24"/>
      <c r="T273" s="24"/>
      <c r="U273" s="24"/>
      <c r="V273" s="24"/>
      <c r="W273" s="24"/>
      <c r="X273" s="24"/>
      <c r="Y273" s="24"/>
      <c r="Z273" s="24"/>
      <c r="AA273" s="24"/>
      <c r="AB273" s="24"/>
      <c r="AC273" s="24"/>
      <c r="AD273" s="24"/>
      <c r="AE273" s="24"/>
      <c r="AF273" s="24"/>
      <c r="AG273" s="24"/>
      <c r="AH273" s="24"/>
      <c r="AI273" s="24"/>
      <c r="AJ273" s="23"/>
      <c r="AK273" s="23"/>
      <c r="AL273" s="23"/>
      <c r="AM273" s="23" t="str">
        <f t="shared" si="78"/>
        <v/>
      </c>
      <c r="AN273" s="23" t="str">
        <f t="shared" si="77"/>
        <v/>
      </c>
      <c r="AO273" s="23" t="str">
        <f t="shared" si="79"/>
        <v/>
      </c>
      <c r="AP273" s="23" t="str">
        <f t="shared" si="80"/>
        <v/>
      </c>
      <c r="AQ273" s="24" t="str">
        <f t="array" ref="AQ273">IF(Q273="","",IF(Q273&gt;BU$7,5,(Q273/(MAX(IF(Q$4:Q$1999&lt;BU$7,Q$4:Q$1999))))*5))</f>
        <v/>
      </c>
      <c r="AR273" s="24" t="str">
        <f t="array" ref="AR273">IF(R273="","",IF(R273&gt;BV$7,5,(R273/(MAX(IF(R$4:R$1999&lt;BV$7,R$4:R$1999))))*5))</f>
        <v/>
      </c>
      <c r="AS273" s="24" t="str">
        <f t="array" ref="AS273">IF(S273="","",IF(S273&gt;BW$7,5,(S273/(MAX(IF(S$4:S$1999&lt;BW$7,S$4:S$1999))))*5))</f>
        <v/>
      </c>
      <c r="AT273" s="24" t="str">
        <f t="array" ref="AT273">IF(T273="","",IF(T273&gt;BX$7,5,(T273/(MAX(IF(T$4:T$1999&lt;BX$7,T$4:T$1999))))*5))</f>
        <v/>
      </c>
      <c r="AU273" s="24" t="str">
        <f t="array" ref="AU273">IF(U273="","",IF(U273&gt;BY$7,5,(U273/(MAX(IF(U$4:U$1999&lt;BY$7,U$4:U$1999))))*5))</f>
        <v/>
      </c>
      <c r="AV273" s="24" t="str">
        <f t="array" ref="AV273">IF(V273="","",IF(V273&gt;BZ$7,5,(V273/(MAX(IF(V$4:V$1999&lt;BZ$7,V$4:V$1999))))*5))</f>
        <v/>
      </c>
      <c r="AW273" s="24" t="str">
        <f t="array" ref="AW273">IF(W273="","",IF(W273&gt;CA$7,5,(W273/(MAX(IF(W$4:W$1999&lt;CA$7,W$4:W$1999))))*5))</f>
        <v/>
      </c>
      <c r="AX273" s="24" t="str">
        <f t="array" ref="AX273">IF(X273="","",IF(X273&gt;CB$7,5,(X273/(MAX(IF(X$4:X$1999&lt;CB$7,X$4:X$1999))))*5))</f>
        <v/>
      </c>
      <c r="AY273" s="24" t="str">
        <f t="array" ref="AY273">IF(Y273="","",IF(Y273&gt;CC$7,5,(Y273/(MAX(IF(Y$4:Y$1999&lt;CC$7,Y$4:Y$1999))))*5))</f>
        <v/>
      </c>
      <c r="AZ273" s="24" t="str">
        <f t="array" ref="AZ273">IF(Z273="","",IF(Z273&gt;CD$7,5,(Z273/(MAX(IF(Z$4:Z$1999&lt;CD$7,Z$4:Z$1999))))*5))</f>
        <v/>
      </c>
      <c r="BA273" s="24" t="str">
        <f t="array" ref="BA273">IF(AA273="","",IF(AA273&gt;CE$7,5,(AA273/(MAX(IF(AA$4:AA$1999&lt;CE$7,AA$4:AA$1999))))*5))</f>
        <v/>
      </c>
      <c r="BB273" s="24" t="str">
        <f t="array" ref="BB273">IF(AB273="","",IF(AB273&gt;CF$7,5,(AB273/(MAX(IF(AB$4:AB$1999&lt;CF$7,AB$4:AB$1999))))*5))</f>
        <v/>
      </c>
      <c r="BC273" s="24" t="str">
        <f>IF(AM273="","",IF($AP273='WQ Reference'!$A$12,SUMPRODUCT($AQ273:$BB273,'WQ Reference'!$B$12:$M$12),IF($AP273='WQ Reference'!$A$13,SUMPRODUCT($AQ273:$BB273,'WQ Reference'!$B$13:$M$13),IF($AP273='WQ Reference'!$A$14,SUMPRODUCT($AQ273:$BB273,'WQ Reference'!$B$14:$M$14),IF($AP273='WQ Reference'!$A$15,SUMPRODUCT($AQ273:$BB273,'WQ Reference'!$B$15:$M$15),IF($AP273='WQ Reference'!$A$16,SUMPRODUCT($AQ273:$BB273,'WQ Reference'!$B$16:$M$16),IF($AP273='WQ Reference'!$A$17,SUMPRODUCT($AQ273:$BB273,'WQ Reference'!$B$17:$M$17),"Invalid Watershed")))))))</f>
        <v/>
      </c>
      <c r="BD273" s="24" t="str">
        <f t="array" ref="BD273">IF(AC273="","",IF(AC273&gt;CG$7,5,(AC273/(MAX(IF(AC$4:AC$1999&lt;CG$7,AC$4:AC$1999))))*5))</f>
        <v/>
      </c>
      <c r="BE273" s="24" t="str">
        <f t="array" ref="BE273">IF(AD273="","",IF(AD273&gt;CH$7,5,(AD273/(MAX(IF(AD$4:AD$1999&lt;CH$7,AD$4:AD$1999))))*5))</f>
        <v/>
      </c>
      <c r="BF273" s="24" t="str">
        <f t="array" ref="BF273">IF(AE273="","",IF(AE273&gt;CI$7,5,(AE273/(MAX(IF(AE$4:AE$1999&lt;CI$7,AE$4:AE$1999))))*5))</f>
        <v/>
      </c>
      <c r="BG273" s="24" t="str">
        <f t="shared" si="81"/>
        <v/>
      </c>
      <c r="BH273" s="24" t="str">
        <f t="shared" si="82"/>
        <v/>
      </c>
      <c r="BI273" s="24" t="str">
        <f t="shared" si="83"/>
        <v/>
      </c>
      <c r="BJ273" s="24" t="str">
        <f t="shared" si="84"/>
        <v/>
      </c>
      <c r="BK273" s="24" t="str">
        <f t="shared" si="85"/>
        <v/>
      </c>
      <c r="BL273" s="24" t="str">
        <f t="shared" si="86"/>
        <v/>
      </c>
      <c r="BM273" s="24" t="str">
        <f t="shared" si="87"/>
        <v/>
      </c>
      <c r="BN273" s="24" t="str">
        <f t="shared" si="88"/>
        <v/>
      </c>
      <c r="BO273" s="24" t="str">
        <f t="shared" si="89"/>
        <v/>
      </c>
      <c r="BP273" s="24" t="str">
        <f>IF(AM273="","",SUMPRODUCT(BK273:BO273,'Benefit Weights'!$A$3:$E$3))</f>
        <v/>
      </c>
      <c r="BQ273" s="27" t="str">
        <f t="shared" si="90"/>
        <v/>
      </c>
    </row>
    <row r="274" spans="1:69" x14ac:dyDescent="0.25">
      <c r="A274" s="23"/>
      <c r="B274" s="23"/>
      <c r="C274" s="23"/>
      <c r="D274" s="23"/>
      <c r="E274" s="24"/>
      <c r="F274" s="24"/>
      <c r="G274" s="24"/>
      <c r="H274" s="23"/>
      <c r="I274" s="23"/>
      <c r="J274" s="23"/>
      <c r="K274" s="23"/>
      <c r="L274" s="23"/>
      <c r="M274" s="23"/>
      <c r="N274" s="23"/>
      <c r="O274" s="24"/>
      <c r="P274" s="24"/>
      <c r="Q274" s="24"/>
      <c r="R274" s="24"/>
      <c r="S274" s="24"/>
      <c r="T274" s="24"/>
      <c r="U274" s="24"/>
      <c r="V274" s="24"/>
      <c r="W274" s="24"/>
      <c r="X274" s="24"/>
      <c r="Y274" s="24"/>
      <c r="Z274" s="24"/>
      <c r="AA274" s="24"/>
      <c r="AB274" s="24"/>
      <c r="AC274" s="24"/>
      <c r="AD274" s="24"/>
      <c r="AE274" s="24"/>
      <c r="AF274" s="24"/>
      <c r="AG274" s="24"/>
      <c r="AH274" s="24"/>
      <c r="AI274" s="24"/>
      <c r="AJ274" s="23"/>
      <c r="AK274" s="23"/>
      <c r="AL274" s="23"/>
      <c r="AM274" s="23" t="str">
        <f t="shared" si="78"/>
        <v/>
      </c>
      <c r="AN274" s="23" t="str">
        <f t="shared" si="77"/>
        <v/>
      </c>
      <c r="AO274" s="23" t="str">
        <f t="shared" si="79"/>
        <v/>
      </c>
      <c r="AP274" s="23" t="str">
        <f t="shared" si="80"/>
        <v/>
      </c>
      <c r="AQ274" s="24" t="str">
        <f t="array" ref="AQ274">IF(Q274="","",IF(Q274&gt;BU$7,5,(Q274/(MAX(IF(Q$4:Q$1999&lt;BU$7,Q$4:Q$1999))))*5))</f>
        <v/>
      </c>
      <c r="AR274" s="24" t="str">
        <f t="array" ref="AR274">IF(R274="","",IF(R274&gt;BV$7,5,(R274/(MAX(IF(R$4:R$1999&lt;BV$7,R$4:R$1999))))*5))</f>
        <v/>
      </c>
      <c r="AS274" s="24" t="str">
        <f t="array" ref="AS274">IF(S274="","",IF(S274&gt;BW$7,5,(S274/(MAX(IF(S$4:S$1999&lt;BW$7,S$4:S$1999))))*5))</f>
        <v/>
      </c>
      <c r="AT274" s="24" t="str">
        <f t="array" ref="AT274">IF(T274="","",IF(T274&gt;BX$7,5,(T274/(MAX(IF(T$4:T$1999&lt;BX$7,T$4:T$1999))))*5))</f>
        <v/>
      </c>
      <c r="AU274" s="24" t="str">
        <f t="array" ref="AU274">IF(U274="","",IF(U274&gt;BY$7,5,(U274/(MAX(IF(U$4:U$1999&lt;BY$7,U$4:U$1999))))*5))</f>
        <v/>
      </c>
      <c r="AV274" s="24" t="str">
        <f t="array" ref="AV274">IF(V274="","",IF(V274&gt;BZ$7,5,(V274/(MAX(IF(V$4:V$1999&lt;BZ$7,V$4:V$1999))))*5))</f>
        <v/>
      </c>
      <c r="AW274" s="24" t="str">
        <f t="array" ref="AW274">IF(W274="","",IF(W274&gt;CA$7,5,(W274/(MAX(IF(W$4:W$1999&lt;CA$7,W$4:W$1999))))*5))</f>
        <v/>
      </c>
      <c r="AX274" s="24" t="str">
        <f t="array" ref="AX274">IF(X274="","",IF(X274&gt;CB$7,5,(X274/(MAX(IF(X$4:X$1999&lt;CB$7,X$4:X$1999))))*5))</f>
        <v/>
      </c>
      <c r="AY274" s="24" t="str">
        <f t="array" ref="AY274">IF(Y274="","",IF(Y274&gt;CC$7,5,(Y274/(MAX(IF(Y$4:Y$1999&lt;CC$7,Y$4:Y$1999))))*5))</f>
        <v/>
      </c>
      <c r="AZ274" s="24" t="str">
        <f t="array" ref="AZ274">IF(Z274="","",IF(Z274&gt;CD$7,5,(Z274/(MAX(IF(Z$4:Z$1999&lt;CD$7,Z$4:Z$1999))))*5))</f>
        <v/>
      </c>
      <c r="BA274" s="24" t="str">
        <f t="array" ref="BA274">IF(AA274="","",IF(AA274&gt;CE$7,5,(AA274/(MAX(IF(AA$4:AA$1999&lt;CE$7,AA$4:AA$1999))))*5))</f>
        <v/>
      </c>
      <c r="BB274" s="24" t="str">
        <f t="array" ref="BB274">IF(AB274="","",IF(AB274&gt;CF$7,5,(AB274/(MAX(IF(AB$4:AB$1999&lt;CF$7,AB$4:AB$1999))))*5))</f>
        <v/>
      </c>
      <c r="BC274" s="24" t="str">
        <f>IF(AM274="","",IF($AP274='WQ Reference'!$A$12,SUMPRODUCT($AQ274:$BB274,'WQ Reference'!$B$12:$M$12),IF($AP274='WQ Reference'!$A$13,SUMPRODUCT($AQ274:$BB274,'WQ Reference'!$B$13:$M$13),IF($AP274='WQ Reference'!$A$14,SUMPRODUCT($AQ274:$BB274,'WQ Reference'!$B$14:$M$14),IF($AP274='WQ Reference'!$A$15,SUMPRODUCT($AQ274:$BB274,'WQ Reference'!$B$15:$M$15),IF($AP274='WQ Reference'!$A$16,SUMPRODUCT($AQ274:$BB274,'WQ Reference'!$B$16:$M$16),IF($AP274='WQ Reference'!$A$17,SUMPRODUCT($AQ274:$BB274,'WQ Reference'!$B$17:$M$17),"Invalid Watershed")))))))</f>
        <v/>
      </c>
      <c r="BD274" s="24" t="str">
        <f t="array" ref="BD274">IF(AC274="","",IF(AC274&gt;CG$7,5,(AC274/(MAX(IF(AC$4:AC$1999&lt;CG$7,AC$4:AC$1999))))*5))</f>
        <v/>
      </c>
      <c r="BE274" s="24" t="str">
        <f t="array" ref="BE274">IF(AD274="","",IF(AD274&gt;CH$7,5,(AD274/(MAX(IF(AD$4:AD$1999&lt;CH$7,AD$4:AD$1999))))*5))</f>
        <v/>
      </c>
      <c r="BF274" s="24" t="str">
        <f t="array" ref="BF274">IF(AE274="","",IF(AE274&gt;CI$7,5,(AE274/(MAX(IF(AE$4:AE$1999&lt;CI$7,AE$4:AE$1999))))*5))</f>
        <v/>
      </c>
      <c r="BG274" s="24" t="str">
        <f t="shared" si="81"/>
        <v/>
      </c>
      <c r="BH274" s="24" t="str">
        <f t="shared" si="82"/>
        <v/>
      </c>
      <c r="BI274" s="24" t="str">
        <f t="shared" si="83"/>
        <v/>
      </c>
      <c r="BJ274" s="24" t="str">
        <f t="shared" si="84"/>
        <v/>
      </c>
      <c r="BK274" s="24" t="str">
        <f t="shared" si="85"/>
        <v/>
      </c>
      <c r="BL274" s="24" t="str">
        <f t="shared" si="86"/>
        <v/>
      </c>
      <c r="BM274" s="24" t="str">
        <f t="shared" si="87"/>
        <v/>
      </c>
      <c r="BN274" s="24" t="str">
        <f t="shared" si="88"/>
        <v/>
      </c>
      <c r="BO274" s="24" t="str">
        <f t="shared" si="89"/>
        <v/>
      </c>
      <c r="BP274" s="24" t="str">
        <f>IF(AM274="","",SUMPRODUCT(BK274:BO274,'Benefit Weights'!$A$3:$E$3))</f>
        <v/>
      </c>
      <c r="BQ274" s="27" t="str">
        <f t="shared" si="90"/>
        <v/>
      </c>
    </row>
    <row r="275" spans="1:69" x14ac:dyDescent="0.25">
      <c r="A275" s="23"/>
      <c r="B275" s="23"/>
      <c r="C275" s="23"/>
      <c r="D275" s="23"/>
      <c r="E275" s="24"/>
      <c r="F275" s="24"/>
      <c r="G275" s="24"/>
      <c r="H275" s="23"/>
      <c r="I275" s="23"/>
      <c r="J275" s="23"/>
      <c r="K275" s="23"/>
      <c r="L275" s="23"/>
      <c r="M275" s="23"/>
      <c r="N275" s="23"/>
      <c r="O275" s="24"/>
      <c r="P275" s="24"/>
      <c r="Q275" s="24"/>
      <c r="R275" s="24"/>
      <c r="S275" s="24"/>
      <c r="T275" s="24"/>
      <c r="U275" s="24"/>
      <c r="V275" s="24"/>
      <c r="W275" s="24"/>
      <c r="X275" s="24"/>
      <c r="Y275" s="24"/>
      <c r="Z275" s="24"/>
      <c r="AA275" s="24"/>
      <c r="AB275" s="24"/>
      <c r="AC275" s="24"/>
      <c r="AD275" s="24"/>
      <c r="AE275" s="24"/>
      <c r="AF275" s="24"/>
      <c r="AG275" s="24"/>
      <c r="AH275" s="24"/>
      <c r="AI275" s="24"/>
      <c r="AJ275" s="23"/>
      <c r="AK275" s="23"/>
      <c r="AL275" s="23"/>
      <c r="AM275" s="23" t="str">
        <f t="shared" si="78"/>
        <v/>
      </c>
      <c r="AN275" s="23" t="str">
        <f t="shared" si="77"/>
        <v/>
      </c>
      <c r="AO275" s="23" t="str">
        <f t="shared" si="79"/>
        <v/>
      </c>
      <c r="AP275" s="23" t="str">
        <f t="shared" si="80"/>
        <v/>
      </c>
      <c r="AQ275" s="24" t="str">
        <f t="array" ref="AQ275">IF(Q275="","",IF(Q275&gt;BU$7,5,(Q275/(MAX(IF(Q$4:Q$1999&lt;BU$7,Q$4:Q$1999))))*5))</f>
        <v/>
      </c>
      <c r="AR275" s="24" t="str">
        <f t="array" ref="AR275">IF(R275="","",IF(R275&gt;BV$7,5,(R275/(MAX(IF(R$4:R$1999&lt;BV$7,R$4:R$1999))))*5))</f>
        <v/>
      </c>
      <c r="AS275" s="24" t="str">
        <f t="array" ref="AS275">IF(S275="","",IF(S275&gt;BW$7,5,(S275/(MAX(IF(S$4:S$1999&lt;BW$7,S$4:S$1999))))*5))</f>
        <v/>
      </c>
      <c r="AT275" s="24" t="str">
        <f t="array" ref="AT275">IF(T275="","",IF(T275&gt;BX$7,5,(T275/(MAX(IF(T$4:T$1999&lt;BX$7,T$4:T$1999))))*5))</f>
        <v/>
      </c>
      <c r="AU275" s="24" t="str">
        <f t="array" ref="AU275">IF(U275="","",IF(U275&gt;BY$7,5,(U275/(MAX(IF(U$4:U$1999&lt;BY$7,U$4:U$1999))))*5))</f>
        <v/>
      </c>
      <c r="AV275" s="24" t="str">
        <f t="array" ref="AV275">IF(V275="","",IF(V275&gt;BZ$7,5,(V275/(MAX(IF(V$4:V$1999&lt;BZ$7,V$4:V$1999))))*5))</f>
        <v/>
      </c>
      <c r="AW275" s="24" t="str">
        <f t="array" ref="AW275">IF(W275="","",IF(W275&gt;CA$7,5,(W275/(MAX(IF(W$4:W$1999&lt;CA$7,W$4:W$1999))))*5))</f>
        <v/>
      </c>
      <c r="AX275" s="24" t="str">
        <f t="array" ref="AX275">IF(X275="","",IF(X275&gt;CB$7,5,(X275/(MAX(IF(X$4:X$1999&lt;CB$7,X$4:X$1999))))*5))</f>
        <v/>
      </c>
      <c r="AY275" s="24" t="str">
        <f t="array" ref="AY275">IF(Y275="","",IF(Y275&gt;CC$7,5,(Y275/(MAX(IF(Y$4:Y$1999&lt;CC$7,Y$4:Y$1999))))*5))</f>
        <v/>
      </c>
      <c r="AZ275" s="24" t="str">
        <f t="array" ref="AZ275">IF(Z275="","",IF(Z275&gt;CD$7,5,(Z275/(MAX(IF(Z$4:Z$1999&lt;CD$7,Z$4:Z$1999))))*5))</f>
        <v/>
      </c>
      <c r="BA275" s="24" t="str">
        <f t="array" ref="BA275">IF(AA275="","",IF(AA275&gt;CE$7,5,(AA275/(MAX(IF(AA$4:AA$1999&lt;CE$7,AA$4:AA$1999))))*5))</f>
        <v/>
      </c>
      <c r="BB275" s="24" t="str">
        <f t="array" ref="BB275">IF(AB275="","",IF(AB275&gt;CF$7,5,(AB275/(MAX(IF(AB$4:AB$1999&lt;CF$7,AB$4:AB$1999))))*5))</f>
        <v/>
      </c>
      <c r="BC275" s="24" t="str">
        <f>IF(AM275="","",IF($AP275='WQ Reference'!$A$12,SUMPRODUCT($AQ275:$BB275,'WQ Reference'!$B$12:$M$12),IF($AP275='WQ Reference'!$A$13,SUMPRODUCT($AQ275:$BB275,'WQ Reference'!$B$13:$M$13),IF($AP275='WQ Reference'!$A$14,SUMPRODUCT($AQ275:$BB275,'WQ Reference'!$B$14:$M$14),IF($AP275='WQ Reference'!$A$15,SUMPRODUCT($AQ275:$BB275,'WQ Reference'!$B$15:$M$15),IF($AP275='WQ Reference'!$A$16,SUMPRODUCT($AQ275:$BB275,'WQ Reference'!$B$16:$M$16),IF($AP275='WQ Reference'!$A$17,SUMPRODUCT($AQ275:$BB275,'WQ Reference'!$B$17:$M$17),"Invalid Watershed")))))))</f>
        <v/>
      </c>
      <c r="BD275" s="24" t="str">
        <f t="array" ref="BD275">IF(AC275="","",IF(AC275&gt;CG$7,5,(AC275/(MAX(IF(AC$4:AC$1999&lt;CG$7,AC$4:AC$1999))))*5))</f>
        <v/>
      </c>
      <c r="BE275" s="24" t="str">
        <f t="array" ref="BE275">IF(AD275="","",IF(AD275&gt;CH$7,5,(AD275/(MAX(IF(AD$4:AD$1999&lt;CH$7,AD$4:AD$1999))))*5))</f>
        <v/>
      </c>
      <c r="BF275" s="24" t="str">
        <f t="array" ref="BF275">IF(AE275="","",IF(AE275&gt;CI$7,5,(AE275/(MAX(IF(AE$4:AE$1999&lt;CI$7,AE$4:AE$1999))))*5))</f>
        <v/>
      </c>
      <c r="BG275" s="24" t="str">
        <f t="shared" si="81"/>
        <v/>
      </c>
      <c r="BH275" s="24" t="str">
        <f t="shared" si="82"/>
        <v/>
      </c>
      <c r="BI275" s="24" t="str">
        <f t="shared" si="83"/>
        <v/>
      </c>
      <c r="BJ275" s="24" t="str">
        <f t="shared" si="84"/>
        <v/>
      </c>
      <c r="BK275" s="24" t="str">
        <f t="shared" si="85"/>
        <v/>
      </c>
      <c r="BL275" s="24" t="str">
        <f t="shared" si="86"/>
        <v/>
      </c>
      <c r="BM275" s="24" t="str">
        <f t="shared" si="87"/>
        <v/>
      </c>
      <c r="BN275" s="24" t="str">
        <f t="shared" si="88"/>
        <v/>
      </c>
      <c r="BO275" s="24" t="str">
        <f t="shared" si="89"/>
        <v/>
      </c>
      <c r="BP275" s="24" t="str">
        <f>IF(AM275="","",SUMPRODUCT(BK275:BO275,'Benefit Weights'!$A$3:$E$3))</f>
        <v/>
      </c>
      <c r="BQ275" s="27" t="str">
        <f t="shared" si="90"/>
        <v/>
      </c>
    </row>
    <row r="276" spans="1:69" x14ac:dyDescent="0.25">
      <c r="A276" s="23"/>
      <c r="B276" s="23"/>
      <c r="C276" s="23"/>
      <c r="D276" s="23"/>
      <c r="E276" s="24"/>
      <c r="F276" s="24"/>
      <c r="G276" s="24"/>
      <c r="H276" s="23"/>
      <c r="I276" s="23"/>
      <c r="J276" s="23"/>
      <c r="K276" s="23"/>
      <c r="L276" s="23"/>
      <c r="M276" s="23"/>
      <c r="N276" s="23"/>
      <c r="O276" s="24"/>
      <c r="P276" s="24"/>
      <c r="Q276" s="24"/>
      <c r="R276" s="24"/>
      <c r="S276" s="24"/>
      <c r="T276" s="24"/>
      <c r="U276" s="24"/>
      <c r="V276" s="24"/>
      <c r="W276" s="24"/>
      <c r="X276" s="24"/>
      <c r="Y276" s="24"/>
      <c r="Z276" s="24"/>
      <c r="AA276" s="24"/>
      <c r="AB276" s="24"/>
      <c r="AC276" s="24"/>
      <c r="AD276" s="24"/>
      <c r="AE276" s="24"/>
      <c r="AF276" s="24"/>
      <c r="AG276" s="24"/>
      <c r="AH276" s="24"/>
      <c r="AI276" s="24"/>
      <c r="AJ276" s="23"/>
      <c r="AK276" s="23"/>
      <c r="AL276" s="23"/>
      <c r="AM276" s="23" t="str">
        <f t="shared" si="78"/>
        <v/>
      </c>
      <c r="AN276" s="23" t="str">
        <f t="shared" ref="AN276:AN339" si="91">IF(B276="","",B276)</f>
        <v/>
      </c>
      <c r="AO276" s="23" t="str">
        <f t="shared" si="79"/>
        <v/>
      </c>
      <c r="AP276" s="23" t="str">
        <f t="shared" si="80"/>
        <v/>
      </c>
      <c r="AQ276" s="24" t="str">
        <f t="array" ref="AQ276">IF(Q276="","",IF(Q276&gt;BU$7,5,(Q276/(MAX(IF(Q$4:Q$1999&lt;BU$7,Q$4:Q$1999))))*5))</f>
        <v/>
      </c>
      <c r="AR276" s="24" t="str">
        <f t="array" ref="AR276">IF(R276="","",IF(R276&gt;BV$7,5,(R276/(MAX(IF(R$4:R$1999&lt;BV$7,R$4:R$1999))))*5))</f>
        <v/>
      </c>
      <c r="AS276" s="24" t="str">
        <f t="array" ref="AS276">IF(S276="","",IF(S276&gt;BW$7,5,(S276/(MAX(IF(S$4:S$1999&lt;BW$7,S$4:S$1999))))*5))</f>
        <v/>
      </c>
      <c r="AT276" s="24" t="str">
        <f t="array" ref="AT276">IF(T276="","",IF(T276&gt;BX$7,5,(T276/(MAX(IF(T$4:T$1999&lt;BX$7,T$4:T$1999))))*5))</f>
        <v/>
      </c>
      <c r="AU276" s="24" t="str">
        <f t="array" ref="AU276">IF(U276="","",IF(U276&gt;BY$7,5,(U276/(MAX(IF(U$4:U$1999&lt;BY$7,U$4:U$1999))))*5))</f>
        <v/>
      </c>
      <c r="AV276" s="24" t="str">
        <f t="array" ref="AV276">IF(V276="","",IF(V276&gt;BZ$7,5,(V276/(MAX(IF(V$4:V$1999&lt;BZ$7,V$4:V$1999))))*5))</f>
        <v/>
      </c>
      <c r="AW276" s="24" t="str">
        <f t="array" ref="AW276">IF(W276="","",IF(W276&gt;CA$7,5,(W276/(MAX(IF(W$4:W$1999&lt;CA$7,W$4:W$1999))))*5))</f>
        <v/>
      </c>
      <c r="AX276" s="24" t="str">
        <f t="array" ref="AX276">IF(X276="","",IF(X276&gt;CB$7,5,(X276/(MAX(IF(X$4:X$1999&lt;CB$7,X$4:X$1999))))*5))</f>
        <v/>
      </c>
      <c r="AY276" s="24" t="str">
        <f t="array" ref="AY276">IF(Y276="","",IF(Y276&gt;CC$7,5,(Y276/(MAX(IF(Y$4:Y$1999&lt;CC$7,Y$4:Y$1999))))*5))</f>
        <v/>
      </c>
      <c r="AZ276" s="24" t="str">
        <f t="array" ref="AZ276">IF(Z276="","",IF(Z276&gt;CD$7,5,(Z276/(MAX(IF(Z$4:Z$1999&lt;CD$7,Z$4:Z$1999))))*5))</f>
        <v/>
      </c>
      <c r="BA276" s="24" t="str">
        <f t="array" ref="BA276">IF(AA276="","",IF(AA276&gt;CE$7,5,(AA276/(MAX(IF(AA$4:AA$1999&lt;CE$7,AA$4:AA$1999))))*5))</f>
        <v/>
      </c>
      <c r="BB276" s="24" t="str">
        <f t="array" ref="BB276">IF(AB276="","",IF(AB276&gt;CF$7,5,(AB276/(MAX(IF(AB$4:AB$1999&lt;CF$7,AB$4:AB$1999))))*5))</f>
        <v/>
      </c>
      <c r="BC276" s="24" t="str">
        <f>IF(AM276="","",IF($AP276='WQ Reference'!$A$12,SUMPRODUCT($AQ276:$BB276,'WQ Reference'!$B$12:$M$12),IF($AP276='WQ Reference'!$A$13,SUMPRODUCT($AQ276:$BB276,'WQ Reference'!$B$13:$M$13),IF($AP276='WQ Reference'!$A$14,SUMPRODUCT($AQ276:$BB276,'WQ Reference'!$B$14:$M$14),IF($AP276='WQ Reference'!$A$15,SUMPRODUCT($AQ276:$BB276,'WQ Reference'!$B$15:$M$15),IF($AP276='WQ Reference'!$A$16,SUMPRODUCT($AQ276:$BB276,'WQ Reference'!$B$16:$M$16),IF($AP276='WQ Reference'!$A$17,SUMPRODUCT($AQ276:$BB276,'WQ Reference'!$B$17:$M$17),"Invalid Watershed")))))))</f>
        <v/>
      </c>
      <c r="BD276" s="24" t="str">
        <f t="array" ref="BD276">IF(AC276="","",IF(AC276&gt;CG$7,5,(AC276/(MAX(IF(AC$4:AC$1999&lt;CG$7,AC$4:AC$1999))))*5))</f>
        <v/>
      </c>
      <c r="BE276" s="24" t="str">
        <f t="array" ref="BE276">IF(AD276="","",IF(AD276&gt;CH$7,5,(AD276/(MAX(IF(AD$4:AD$1999&lt;CH$7,AD$4:AD$1999))))*5))</f>
        <v/>
      </c>
      <c r="BF276" s="24" t="str">
        <f t="array" ref="BF276">IF(AE276="","",IF(AE276&gt;CI$7,5,(AE276/(MAX(IF(AE$4:AE$1999&lt;CI$7,AE$4:AE$1999))))*5))</f>
        <v/>
      </c>
      <c r="BG276" s="24" t="str">
        <f t="shared" si="81"/>
        <v/>
      </c>
      <c r="BH276" s="24" t="str">
        <f t="shared" si="82"/>
        <v/>
      </c>
      <c r="BI276" s="24" t="str">
        <f t="shared" si="83"/>
        <v/>
      </c>
      <c r="BJ276" s="24" t="str">
        <f t="shared" si="84"/>
        <v/>
      </c>
      <c r="BK276" s="24" t="str">
        <f t="shared" si="85"/>
        <v/>
      </c>
      <c r="BL276" s="24" t="str">
        <f t="shared" si="86"/>
        <v/>
      </c>
      <c r="BM276" s="24" t="str">
        <f t="shared" si="87"/>
        <v/>
      </c>
      <c r="BN276" s="24" t="str">
        <f t="shared" si="88"/>
        <v/>
      </c>
      <c r="BO276" s="24" t="str">
        <f t="shared" si="89"/>
        <v/>
      </c>
      <c r="BP276" s="24" t="str">
        <f>IF(AM276="","",SUMPRODUCT(BK276:BO276,'Benefit Weights'!$A$3:$E$3))</f>
        <v/>
      </c>
      <c r="BQ276" s="27" t="str">
        <f t="shared" si="90"/>
        <v/>
      </c>
    </row>
    <row r="277" spans="1:69" x14ac:dyDescent="0.25">
      <c r="A277" s="23"/>
      <c r="B277" s="23"/>
      <c r="C277" s="23"/>
      <c r="D277" s="23"/>
      <c r="E277" s="24"/>
      <c r="F277" s="24"/>
      <c r="G277" s="24"/>
      <c r="H277" s="23"/>
      <c r="I277" s="23"/>
      <c r="J277" s="23"/>
      <c r="K277" s="23"/>
      <c r="L277" s="23"/>
      <c r="M277" s="23"/>
      <c r="N277" s="23"/>
      <c r="O277" s="24"/>
      <c r="P277" s="24"/>
      <c r="Q277" s="24"/>
      <c r="R277" s="24"/>
      <c r="S277" s="24"/>
      <c r="T277" s="24"/>
      <c r="U277" s="24"/>
      <c r="V277" s="24"/>
      <c r="W277" s="24"/>
      <c r="X277" s="24"/>
      <c r="Y277" s="24"/>
      <c r="Z277" s="24"/>
      <c r="AA277" s="24"/>
      <c r="AB277" s="24"/>
      <c r="AC277" s="24"/>
      <c r="AD277" s="24"/>
      <c r="AE277" s="24"/>
      <c r="AF277" s="24"/>
      <c r="AG277" s="24"/>
      <c r="AH277" s="24"/>
      <c r="AI277" s="24"/>
      <c r="AJ277" s="23"/>
      <c r="AK277" s="23"/>
      <c r="AL277" s="23"/>
      <c r="AM277" s="23" t="str">
        <f t="shared" si="78"/>
        <v/>
      </c>
      <c r="AN277" s="23" t="str">
        <f t="shared" si="91"/>
        <v/>
      </c>
      <c r="AO277" s="23" t="str">
        <f t="shared" si="79"/>
        <v/>
      </c>
      <c r="AP277" s="23" t="str">
        <f t="shared" si="80"/>
        <v/>
      </c>
      <c r="AQ277" s="24" t="str">
        <f t="array" ref="AQ277">IF(Q277="","",IF(Q277&gt;BU$7,5,(Q277/(MAX(IF(Q$4:Q$1999&lt;BU$7,Q$4:Q$1999))))*5))</f>
        <v/>
      </c>
      <c r="AR277" s="24" t="str">
        <f t="array" ref="AR277">IF(R277="","",IF(R277&gt;BV$7,5,(R277/(MAX(IF(R$4:R$1999&lt;BV$7,R$4:R$1999))))*5))</f>
        <v/>
      </c>
      <c r="AS277" s="24" t="str">
        <f t="array" ref="AS277">IF(S277="","",IF(S277&gt;BW$7,5,(S277/(MAX(IF(S$4:S$1999&lt;BW$7,S$4:S$1999))))*5))</f>
        <v/>
      </c>
      <c r="AT277" s="24" t="str">
        <f t="array" ref="AT277">IF(T277="","",IF(T277&gt;BX$7,5,(T277/(MAX(IF(T$4:T$1999&lt;BX$7,T$4:T$1999))))*5))</f>
        <v/>
      </c>
      <c r="AU277" s="24" t="str">
        <f t="array" ref="AU277">IF(U277="","",IF(U277&gt;BY$7,5,(U277/(MAX(IF(U$4:U$1999&lt;BY$7,U$4:U$1999))))*5))</f>
        <v/>
      </c>
      <c r="AV277" s="24" t="str">
        <f t="array" ref="AV277">IF(V277="","",IF(V277&gt;BZ$7,5,(V277/(MAX(IF(V$4:V$1999&lt;BZ$7,V$4:V$1999))))*5))</f>
        <v/>
      </c>
      <c r="AW277" s="24" t="str">
        <f t="array" ref="AW277">IF(W277="","",IF(W277&gt;CA$7,5,(W277/(MAX(IF(W$4:W$1999&lt;CA$7,W$4:W$1999))))*5))</f>
        <v/>
      </c>
      <c r="AX277" s="24" t="str">
        <f t="array" ref="AX277">IF(X277="","",IF(X277&gt;CB$7,5,(X277/(MAX(IF(X$4:X$1999&lt;CB$7,X$4:X$1999))))*5))</f>
        <v/>
      </c>
      <c r="AY277" s="24" t="str">
        <f t="array" ref="AY277">IF(Y277="","",IF(Y277&gt;CC$7,5,(Y277/(MAX(IF(Y$4:Y$1999&lt;CC$7,Y$4:Y$1999))))*5))</f>
        <v/>
      </c>
      <c r="AZ277" s="24" t="str">
        <f t="array" ref="AZ277">IF(Z277="","",IF(Z277&gt;CD$7,5,(Z277/(MAX(IF(Z$4:Z$1999&lt;CD$7,Z$4:Z$1999))))*5))</f>
        <v/>
      </c>
      <c r="BA277" s="24" t="str">
        <f t="array" ref="BA277">IF(AA277="","",IF(AA277&gt;CE$7,5,(AA277/(MAX(IF(AA$4:AA$1999&lt;CE$7,AA$4:AA$1999))))*5))</f>
        <v/>
      </c>
      <c r="BB277" s="24" t="str">
        <f t="array" ref="BB277">IF(AB277="","",IF(AB277&gt;CF$7,5,(AB277/(MAX(IF(AB$4:AB$1999&lt;CF$7,AB$4:AB$1999))))*5))</f>
        <v/>
      </c>
      <c r="BC277" s="24" t="str">
        <f>IF(AM277="","",IF($AP277='WQ Reference'!$A$12,SUMPRODUCT($AQ277:$BB277,'WQ Reference'!$B$12:$M$12),IF($AP277='WQ Reference'!$A$13,SUMPRODUCT($AQ277:$BB277,'WQ Reference'!$B$13:$M$13),IF($AP277='WQ Reference'!$A$14,SUMPRODUCT($AQ277:$BB277,'WQ Reference'!$B$14:$M$14),IF($AP277='WQ Reference'!$A$15,SUMPRODUCT($AQ277:$BB277,'WQ Reference'!$B$15:$M$15),IF($AP277='WQ Reference'!$A$16,SUMPRODUCT($AQ277:$BB277,'WQ Reference'!$B$16:$M$16),IF($AP277='WQ Reference'!$A$17,SUMPRODUCT($AQ277:$BB277,'WQ Reference'!$B$17:$M$17),"Invalid Watershed")))))))</f>
        <v/>
      </c>
      <c r="BD277" s="24" t="str">
        <f t="array" ref="BD277">IF(AC277="","",IF(AC277&gt;CG$7,5,(AC277/(MAX(IF(AC$4:AC$1999&lt;CG$7,AC$4:AC$1999))))*5))</f>
        <v/>
      </c>
      <c r="BE277" s="24" t="str">
        <f t="array" ref="BE277">IF(AD277="","",IF(AD277&gt;CH$7,5,(AD277/(MAX(IF(AD$4:AD$1999&lt;CH$7,AD$4:AD$1999))))*5))</f>
        <v/>
      </c>
      <c r="BF277" s="24" t="str">
        <f t="array" ref="BF277">IF(AE277="","",IF(AE277&gt;CI$7,5,(AE277/(MAX(IF(AE$4:AE$1999&lt;CI$7,AE$4:AE$1999))))*5))</f>
        <v/>
      </c>
      <c r="BG277" s="24" t="str">
        <f t="shared" si="81"/>
        <v/>
      </c>
      <c r="BH277" s="24" t="str">
        <f t="shared" si="82"/>
        <v/>
      </c>
      <c r="BI277" s="24" t="str">
        <f t="shared" si="83"/>
        <v/>
      </c>
      <c r="BJ277" s="24" t="str">
        <f t="shared" si="84"/>
        <v/>
      </c>
      <c r="BK277" s="24" t="str">
        <f t="shared" si="85"/>
        <v/>
      </c>
      <c r="BL277" s="24" t="str">
        <f t="shared" si="86"/>
        <v/>
      </c>
      <c r="BM277" s="24" t="str">
        <f t="shared" si="87"/>
        <v/>
      </c>
      <c r="BN277" s="24" t="str">
        <f t="shared" si="88"/>
        <v/>
      </c>
      <c r="BO277" s="24" t="str">
        <f t="shared" si="89"/>
        <v/>
      </c>
      <c r="BP277" s="24" t="str">
        <f>IF(AM277="","",SUMPRODUCT(BK277:BO277,'Benefit Weights'!$A$3:$E$3))</f>
        <v/>
      </c>
      <c r="BQ277" s="27" t="str">
        <f t="shared" si="90"/>
        <v/>
      </c>
    </row>
    <row r="278" spans="1:69" x14ac:dyDescent="0.25">
      <c r="A278" s="23"/>
      <c r="B278" s="23"/>
      <c r="C278" s="23"/>
      <c r="D278" s="23"/>
      <c r="E278" s="24"/>
      <c r="F278" s="24"/>
      <c r="G278" s="24"/>
      <c r="H278" s="23"/>
      <c r="I278" s="23"/>
      <c r="J278" s="23"/>
      <c r="K278" s="23"/>
      <c r="L278" s="23"/>
      <c r="M278" s="23"/>
      <c r="N278" s="23"/>
      <c r="O278" s="24"/>
      <c r="P278" s="24"/>
      <c r="Q278" s="24"/>
      <c r="R278" s="24"/>
      <c r="S278" s="24"/>
      <c r="T278" s="24"/>
      <c r="U278" s="24"/>
      <c r="V278" s="24"/>
      <c r="W278" s="24"/>
      <c r="X278" s="24"/>
      <c r="Y278" s="24"/>
      <c r="Z278" s="24"/>
      <c r="AA278" s="24"/>
      <c r="AB278" s="24"/>
      <c r="AC278" s="24"/>
      <c r="AD278" s="24"/>
      <c r="AE278" s="24"/>
      <c r="AF278" s="24"/>
      <c r="AG278" s="24"/>
      <c r="AH278" s="24"/>
      <c r="AI278" s="24"/>
      <c r="AJ278" s="23"/>
      <c r="AK278" s="23"/>
      <c r="AL278" s="23"/>
      <c r="AM278" s="23" t="str">
        <f t="shared" si="78"/>
        <v/>
      </c>
      <c r="AN278" s="23" t="str">
        <f t="shared" si="91"/>
        <v/>
      </c>
      <c r="AO278" s="23" t="str">
        <f t="shared" si="79"/>
        <v/>
      </c>
      <c r="AP278" s="23" t="str">
        <f t="shared" si="80"/>
        <v/>
      </c>
      <c r="AQ278" s="24" t="str">
        <f t="array" ref="AQ278">IF(Q278="","",IF(Q278&gt;BU$7,5,(Q278/(MAX(IF(Q$4:Q$1999&lt;BU$7,Q$4:Q$1999))))*5))</f>
        <v/>
      </c>
      <c r="AR278" s="24" t="str">
        <f t="array" ref="AR278">IF(R278="","",IF(R278&gt;BV$7,5,(R278/(MAX(IF(R$4:R$1999&lt;BV$7,R$4:R$1999))))*5))</f>
        <v/>
      </c>
      <c r="AS278" s="24" t="str">
        <f t="array" ref="AS278">IF(S278="","",IF(S278&gt;BW$7,5,(S278/(MAX(IF(S$4:S$1999&lt;BW$7,S$4:S$1999))))*5))</f>
        <v/>
      </c>
      <c r="AT278" s="24" t="str">
        <f t="array" ref="AT278">IF(T278="","",IF(T278&gt;BX$7,5,(T278/(MAX(IF(T$4:T$1999&lt;BX$7,T$4:T$1999))))*5))</f>
        <v/>
      </c>
      <c r="AU278" s="24" t="str">
        <f t="array" ref="AU278">IF(U278="","",IF(U278&gt;BY$7,5,(U278/(MAX(IF(U$4:U$1999&lt;BY$7,U$4:U$1999))))*5))</f>
        <v/>
      </c>
      <c r="AV278" s="24" t="str">
        <f t="array" ref="AV278">IF(V278="","",IF(V278&gt;BZ$7,5,(V278/(MAX(IF(V$4:V$1999&lt;BZ$7,V$4:V$1999))))*5))</f>
        <v/>
      </c>
      <c r="AW278" s="24" t="str">
        <f t="array" ref="AW278">IF(W278="","",IF(W278&gt;CA$7,5,(W278/(MAX(IF(W$4:W$1999&lt;CA$7,W$4:W$1999))))*5))</f>
        <v/>
      </c>
      <c r="AX278" s="24" t="str">
        <f t="array" ref="AX278">IF(X278="","",IF(X278&gt;CB$7,5,(X278/(MAX(IF(X$4:X$1999&lt;CB$7,X$4:X$1999))))*5))</f>
        <v/>
      </c>
      <c r="AY278" s="24" t="str">
        <f t="array" ref="AY278">IF(Y278="","",IF(Y278&gt;CC$7,5,(Y278/(MAX(IF(Y$4:Y$1999&lt;CC$7,Y$4:Y$1999))))*5))</f>
        <v/>
      </c>
      <c r="AZ278" s="24" t="str">
        <f t="array" ref="AZ278">IF(Z278="","",IF(Z278&gt;CD$7,5,(Z278/(MAX(IF(Z$4:Z$1999&lt;CD$7,Z$4:Z$1999))))*5))</f>
        <v/>
      </c>
      <c r="BA278" s="24" t="str">
        <f t="array" ref="BA278">IF(AA278="","",IF(AA278&gt;CE$7,5,(AA278/(MAX(IF(AA$4:AA$1999&lt;CE$7,AA$4:AA$1999))))*5))</f>
        <v/>
      </c>
      <c r="BB278" s="24" t="str">
        <f t="array" ref="BB278">IF(AB278="","",IF(AB278&gt;CF$7,5,(AB278/(MAX(IF(AB$4:AB$1999&lt;CF$7,AB$4:AB$1999))))*5))</f>
        <v/>
      </c>
      <c r="BC278" s="24" t="str">
        <f>IF(AM278="","",IF($AP278='WQ Reference'!$A$12,SUMPRODUCT($AQ278:$BB278,'WQ Reference'!$B$12:$M$12),IF($AP278='WQ Reference'!$A$13,SUMPRODUCT($AQ278:$BB278,'WQ Reference'!$B$13:$M$13),IF($AP278='WQ Reference'!$A$14,SUMPRODUCT($AQ278:$BB278,'WQ Reference'!$B$14:$M$14),IF($AP278='WQ Reference'!$A$15,SUMPRODUCT($AQ278:$BB278,'WQ Reference'!$B$15:$M$15),IF($AP278='WQ Reference'!$A$16,SUMPRODUCT($AQ278:$BB278,'WQ Reference'!$B$16:$M$16),IF($AP278='WQ Reference'!$A$17,SUMPRODUCT($AQ278:$BB278,'WQ Reference'!$B$17:$M$17),"Invalid Watershed")))))))</f>
        <v/>
      </c>
      <c r="BD278" s="24" t="str">
        <f t="array" ref="BD278">IF(AC278="","",IF(AC278&gt;CG$7,5,(AC278/(MAX(IF(AC$4:AC$1999&lt;CG$7,AC$4:AC$1999))))*5))</f>
        <v/>
      </c>
      <c r="BE278" s="24" t="str">
        <f t="array" ref="BE278">IF(AD278="","",IF(AD278&gt;CH$7,5,(AD278/(MAX(IF(AD$4:AD$1999&lt;CH$7,AD$4:AD$1999))))*5))</f>
        <v/>
      </c>
      <c r="BF278" s="24" t="str">
        <f t="array" ref="BF278">IF(AE278="","",IF(AE278&gt;CI$7,5,(AE278/(MAX(IF(AE$4:AE$1999&lt;CI$7,AE$4:AE$1999))))*5))</f>
        <v/>
      </c>
      <c r="BG278" s="24" t="str">
        <f t="shared" si="81"/>
        <v/>
      </c>
      <c r="BH278" s="24" t="str">
        <f t="shared" si="82"/>
        <v/>
      </c>
      <c r="BI278" s="24" t="str">
        <f t="shared" si="83"/>
        <v/>
      </c>
      <c r="BJ278" s="24" t="str">
        <f t="shared" si="84"/>
        <v/>
      </c>
      <c r="BK278" s="24" t="str">
        <f t="shared" si="85"/>
        <v/>
      </c>
      <c r="BL278" s="24" t="str">
        <f t="shared" si="86"/>
        <v/>
      </c>
      <c r="BM278" s="24" t="str">
        <f t="shared" si="87"/>
        <v/>
      </c>
      <c r="BN278" s="24" t="str">
        <f t="shared" si="88"/>
        <v/>
      </c>
      <c r="BO278" s="24" t="str">
        <f t="shared" si="89"/>
        <v/>
      </c>
      <c r="BP278" s="24" t="str">
        <f>IF(AM278="","",SUMPRODUCT(BK278:BO278,'Benefit Weights'!$A$3:$E$3))</f>
        <v/>
      </c>
      <c r="BQ278" s="27" t="str">
        <f t="shared" si="90"/>
        <v/>
      </c>
    </row>
    <row r="279" spans="1:69" x14ac:dyDescent="0.25">
      <c r="A279" s="23"/>
      <c r="B279" s="23"/>
      <c r="C279" s="23"/>
      <c r="D279" s="23"/>
      <c r="E279" s="24"/>
      <c r="F279" s="24"/>
      <c r="G279" s="24"/>
      <c r="H279" s="23"/>
      <c r="I279" s="23"/>
      <c r="J279" s="23"/>
      <c r="K279" s="23"/>
      <c r="L279" s="23"/>
      <c r="M279" s="23"/>
      <c r="N279" s="23"/>
      <c r="O279" s="24"/>
      <c r="P279" s="24"/>
      <c r="Q279" s="24"/>
      <c r="R279" s="24"/>
      <c r="S279" s="24"/>
      <c r="T279" s="24"/>
      <c r="U279" s="24"/>
      <c r="V279" s="24"/>
      <c r="W279" s="24"/>
      <c r="X279" s="24"/>
      <c r="Y279" s="24"/>
      <c r="Z279" s="24"/>
      <c r="AA279" s="24"/>
      <c r="AB279" s="24"/>
      <c r="AC279" s="24"/>
      <c r="AD279" s="24"/>
      <c r="AE279" s="24"/>
      <c r="AF279" s="24"/>
      <c r="AG279" s="24"/>
      <c r="AH279" s="24"/>
      <c r="AI279" s="24"/>
      <c r="AJ279" s="23"/>
      <c r="AK279" s="23"/>
      <c r="AL279" s="23"/>
      <c r="AM279" s="23" t="str">
        <f t="shared" si="78"/>
        <v/>
      </c>
      <c r="AN279" s="23" t="str">
        <f t="shared" si="91"/>
        <v/>
      </c>
      <c r="AO279" s="23" t="str">
        <f t="shared" si="79"/>
        <v/>
      </c>
      <c r="AP279" s="23" t="str">
        <f t="shared" si="80"/>
        <v/>
      </c>
      <c r="AQ279" s="24" t="str">
        <f t="array" ref="AQ279">IF(Q279="","",IF(Q279&gt;BU$7,5,(Q279/(MAX(IF(Q$4:Q$1999&lt;BU$7,Q$4:Q$1999))))*5))</f>
        <v/>
      </c>
      <c r="AR279" s="24" t="str">
        <f t="array" ref="AR279">IF(R279="","",IF(R279&gt;BV$7,5,(R279/(MAX(IF(R$4:R$1999&lt;BV$7,R$4:R$1999))))*5))</f>
        <v/>
      </c>
      <c r="AS279" s="24" t="str">
        <f t="array" ref="AS279">IF(S279="","",IF(S279&gt;BW$7,5,(S279/(MAX(IF(S$4:S$1999&lt;BW$7,S$4:S$1999))))*5))</f>
        <v/>
      </c>
      <c r="AT279" s="24" t="str">
        <f t="array" ref="AT279">IF(T279="","",IF(T279&gt;BX$7,5,(T279/(MAX(IF(T$4:T$1999&lt;BX$7,T$4:T$1999))))*5))</f>
        <v/>
      </c>
      <c r="AU279" s="24" t="str">
        <f t="array" ref="AU279">IF(U279="","",IF(U279&gt;BY$7,5,(U279/(MAX(IF(U$4:U$1999&lt;BY$7,U$4:U$1999))))*5))</f>
        <v/>
      </c>
      <c r="AV279" s="24" t="str">
        <f t="array" ref="AV279">IF(V279="","",IF(V279&gt;BZ$7,5,(V279/(MAX(IF(V$4:V$1999&lt;BZ$7,V$4:V$1999))))*5))</f>
        <v/>
      </c>
      <c r="AW279" s="24" t="str">
        <f t="array" ref="AW279">IF(W279="","",IF(W279&gt;CA$7,5,(W279/(MAX(IF(W$4:W$1999&lt;CA$7,W$4:W$1999))))*5))</f>
        <v/>
      </c>
      <c r="AX279" s="24" t="str">
        <f t="array" ref="AX279">IF(X279="","",IF(X279&gt;CB$7,5,(X279/(MAX(IF(X$4:X$1999&lt;CB$7,X$4:X$1999))))*5))</f>
        <v/>
      </c>
      <c r="AY279" s="24" t="str">
        <f t="array" ref="AY279">IF(Y279="","",IF(Y279&gt;CC$7,5,(Y279/(MAX(IF(Y$4:Y$1999&lt;CC$7,Y$4:Y$1999))))*5))</f>
        <v/>
      </c>
      <c r="AZ279" s="24" t="str">
        <f t="array" ref="AZ279">IF(Z279="","",IF(Z279&gt;CD$7,5,(Z279/(MAX(IF(Z$4:Z$1999&lt;CD$7,Z$4:Z$1999))))*5))</f>
        <v/>
      </c>
      <c r="BA279" s="24" t="str">
        <f t="array" ref="BA279">IF(AA279="","",IF(AA279&gt;CE$7,5,(AA279/(MAX(IF(AA$4:AA$1999&lt;CE$7,AA$4:AA$1999))))*5))</f>
        <v/>
      </c>
      <c r="BB279" s="24" t="str">
        <f t="array" ref="BB279">IF(AB279="","",IF(AB279&gt;CF$7,5,(AB279/(MAX(IF(AB$4:AB$1999&lt;CF$7,AB$4:AB$1999))))*5))</f>
        <v/>
      </c>
      <c r="BC279" s="24" t="str">
        <f>IF(AM279="","",IF($AP279='WQ Reference'!$A$12,SUMPRODUCT($AQ279:$BB279,'WQ Reference'!$B$12:$M$12),IF($AP279='WQ Reference'!$A$13,SUMPRODUCT($AQ279:$BB279,'WQ Reference'!$B$13:$M$13),IF($AP279='WQ Reference'!$A$14,SUMPRODUCT($AQ279:$BB279,'WQ Reference'!$B$14:$M$14),IF($AP279='WQ Reference'!$A$15,SUMPRODUCT($AQ279:$BB279,'WQ Reference'!$B$15:$M$15),IF($AP279='WQ Reference'!$A$16,SUMPRODUCT($AQ279:$BB279,'WQ Reference'!$B$16:$M$16),IF($AP279='WQ Reference'!$A$17,SUMPRODUCT($AQ279:$BB279,'WQ Reference'!$B$17:$M$17),"Invalid Watershed")))))))</f>
        <v/>
      </c>
      <c r="BD279" s="24" t="str">
        <f t="array" ref="BD279">IF(AC279="","",IF(AC279&gt;CG$7,5,(AC279/(MAX(IF(AC$4:AC$1999&lt;CG$7,AC$4:AC$1999))))*5))</f>
        <v/>
      </c>
      <c r="BE279" s="24" t="str">
        <f t="array" ref="BE279">IF(AD279="","",IF(AD279&gt;CH$7,5,(AD279/(MAX(IF(AD$4:AD$1999&lt;CH$7,AD$4:AD$1999))))*5))</f>
        <v/>
      </c>
      <c r="BF279" s="24" t="str">
        <f t="array" ref="BF279">IF(AE279="","",IF(AE279&gt;CI$7,5,(AE279/(MAX(IF(AE$4:AE$1999&lt;CI$7,AE$4:AE$1999))))*5))</f>
        <v/>
      </c>
      <c r="BG279" s="24" t="str">
        <f t="shared" si="81"/>
        <v/>
      </c>
      <c r="BH279" s="24" t="str">
        <f t="shared" si="82"/>
        <v/>
      </c>
      <c r="BI279" s="24" t="str">
        <f t="shared" si="83"/>
        <v/>
      </c>
      <c r="BJ279" s="24" t="str">
        <f t="shared" si="84"/>
        <v/>
      </c>
      <c r="BK279" s="24" t="str">
        <f t="shared" si="85"/>
        <v/>
      </c>
      <c r="BL279" s="24" t="str">
        <f t="shared" si="86"/>
        <v/>
      </c>
      <c r="BM279" s="24" t="str">
        <f t="shared" si="87"/>
        <v/>
      </c>
      <c r="BN279" s="24" t="str">
        <f t="shared" si="88"/>
        <v/>
      </c>
      <c r="BO279" s="24" t="str">
        <f t="shared" si="89"/>
        <v/>
      </c>
      <c r="BP279" s="24" t="str">
        <f>IF(AM279="","",SUMPRODUCT(BK279:BO279,'Benefit Weights'!$A$3:$E$3))</f>
        <v/>
      </c>
      <c r="BQ279" s="27" t="str">
        <f t="shared" si="90"/>
        <v/>
      </c>
    </row>
    <row r="280" spans="1:69" x14ac:dyDescent="0.25">
      <c r="A280" s="23"/>
      <c r="B280" s="23"/>
      <c r="C280" s="23"/>
      <c r="D280" s="23"/>
      <c r="E280" s="24"/>
      <c r="F280" s="24"/>
      <c r="G280" s="24"/>
      <c r="H280" s="23"/>
      <c r="I280" s="23"/>
      <c r="J280" s="23"/>
      <c r="K280" s="23"/>
      <c r="L280" s="23"/>
      <c r="M280" s="23"/>
      <c r="N280" s="23"/>
      <c r="O280" s="24"/>
      <c r="P280" s="24"/>
      <c r="Q280" s="24"/>
      <c r="R280" s="24"/>
      <c r="S280" s="24"/>
      <c r="T280" s="24"/>
      <c r="U280" s="24"/>
      <c r="V280" s="24"/>
      <c r="W280" s="24"/>
      <c r="X280" s="24"/>
      <c r="Y280" s="24"/>
      <c r="Z280" s="24"/>
      <c r="AA280" s="24"/>
      <c r="AB280" s="24"/>
      <c r="AC280" s="24"/>
      <c r="AD280" s="24"/>
      <c r="AE280" s="24"/>
      <c r="AF280" s="24"/>
      <c r="AG280" s="24"/>
      <c r="AH280" s="24"/>
      <c r="AI280" s="24"/>
      <c r="AJ280" s="23"/>
      <c r="AK280" s="23"/>
      <c r="AL280" s="23"/>
      <c r="AM280" s="23" t="str">
        <f t="shared" si="78"/>
        <v/>
      </c>
      <c r="AN280" s="23" t="str">
        <f t="shared" si="91"/>
        <v/>
      </c>
      <c r="AO280" s="23" t="str">
        <f t="shared" si="79"/>
        <v/>
      </c>
      <c r="AP280" s="23" t="str">
        <f t="shared" si="80"/>
        <v/>
      </c>
      <c r="AQ280" s="24" t="str">
        <f t="array" ref="AQ280">IF(Q280="","",IF(Q280&gt;BU$7,5,(Q280/(MAX(IF(Q$4:Q$1999&lt;BU$7,Q$4:Q$1999))))*5))</f>
        <v/>
      </c>
      <c r="AR280" s="24" t="str">
        <f t="array" ref="AR280">IF(R280="","",IF(R280&gt;BV$7,5,(R280/(MAX(IF(R$4:R$1999&lt;BV$7,R$4:R$1999))))*5))</f>
        <v/>
      </c>
      <c r="AS280" s="24" t="str">
        <f t="array" ref="AS280">IF(S280="","",IF(S280&gt;BW$7,5,(S280/(MAX(IF(S$4:S$1999&lt;BW$7,S$4:S$1999))))*5))</f>
        <v/>
      </c>
      <c r="AT280" s="24" t="str">
        <f t="array" ref="AT280">IF(T280="","",IF(T280&gt;BX$7,5,(T280/(MAX(IF(T$4:T$1999&lt;BX$7,T$4:T$1999))))*5))</f>
        <v/>
      </c>
      <c r="AU280" s="24" t="str">
        <f t="array" ref="AU280">IF(U280="","",IF(U280&gt;BY$7,5,(U280/(MAX(IF(U$4:U$1999&lt;BY$7,U$4:U$1999))))*5))</f>
        <v/>
      </c>
      <c r="AV280" s="24" t="str">
        <f t="array" ref="AV280">IF(V280="","",IF(V280&gt;BZ$7,5,(V280/(MAX(IF(V$4:V$1999&lt;BZ$7,V$4:V$1999))))*5))</f>
        <v/>
      </c>
      <c r="AW280" s="24" t="str">
        <f t="array" ref="AW280">IF(W280="","",IF(W280&gt;CA$7,5,(W280/(MAX(IF(W$4:W$1999&lt;CA$7,W$4:W$1999))))*5))</f>
        <v/>
      </c>
      <c r="AX280" s="24" t="str">
        <f t="array" ref="AX280">IF(X280="","",IF(X280&gt;CB$7,5,(X280/(MAX(IF(X$4:X$1999&lt;CB$7,X$4:X$1999))))*5))</f>
        <v/>
      </c>
      <c r="AY280" s="24" t="str">
        <f t="array" ref="AY280">IF(Y280="","",IF(Y280&gt;CC$7,5,(Y280/(MAX(IF(Y$4:Y$1999&lt;CC$7,Y$4:Y$1999))))*5))</f>
        <v/>
      </c>
      <c r="AZ280" s="24" t="str">
        <f t="array" ref="AZ280">IF(Z280="","",IF(Z280&gt;CD$7,5,(Z280/(MAX(IF(Z$4:Z$1999&lt;CD$7,Z$4:Z$1999))))*5))</f>
        <v/>
      </c>
      <c r="BA280" s="24" t="str">
        <f t="array" ref="BA280">IF(AA280="","",IF(AA280&gt;CE$7,5,(AA280/(MAX(IF(AA$4:AA$1999&lt;CE$7,AA$4:AA$1999))))*5))</f>
        <v/>
      </c>
      <c r="BB280" s="24" t="str">
        <f t="array" ref="BB280">IF(AB280="","",IF(AB280&gt;CF$7,5,(AB280/(MAX(IF(AB$4:AB$1999&lt;CF$7,AB$4:AB$1999))))*5))</f>
        <v/>
      </c>
      <c r="BC280" s="24" t="str">
        <f>IF(AM280="","",IF($AP280='WQ Reference'!$A$12,SUMPRODUCT($AQ280:$BB280,'WQ Reference'!$B$12:$M$12),IF($AP280='WQ Reference'!$A$13,SUMPRODUCT($AQ280:$BB280,'WQ Reference'!$B$13:$M$13),IF($AP280='WQ Reference'!$A$14,SUMPRODUCT($AQ280:$BB280,'WQ Reference'!$B$14:$M$14),IF($AP280='WQ Reference'!$A$15,SUMPRODUCT($AQ280:$BB280,'WQ Reference'!$B$15:$M$15),IF($AP280='WQ Reference'!$A$16,SUMPRODUCT($AQ280:$BB280,'WQ Reference'!$B$16:$M$16),IF($AP280='WQ Reference'!$A$17,SUMPRODUCT($AQ280:$BB280,'WQ Reference'!$B$17:$M$17),"Invalid Watershed")))))))</f>
        <v/>
      </c>
      <c r="BD280" s="24" t="str">
        <f t="array" ref="BD280">IF(AC280="","",IF(AC280&gt;CG$7,5,(AC280/(MAX(IF(AC$4:AC$1999&lt;CG$7,AC$4:AC$1999))))*5))</f>
        <v/>
      </c>
      <c r="BE280" s="24" t="str">
        <f t="array" ref="BE280">IF(AD280="","",IF(AD280&gt;CH$7,5,(AD280/(MAX(IF(AD$4:AD$1999&lt;CH$7,AD$4:AD$1999))))*5))</f>
        <v/>
      </c>
      <c r="BF280" s="24" t="str">
        <f t="array" ref="BF280">IF(AE280="","",IF(AE280&gt;CI$7,5,(AE280/(MAX(IF(AE$4:AE$1999&lt;CI$7,AE$4:AE$1999))))*5))</f>
        <v/>
      </c>
      <c r="BG280" s="24" t="str">
        <f t="shared" si="81"/>
        <v/>
      </c>
      <c r="BH280" s="24" t="str">
        <f t="shared" si="82"/>
        <v/>
      </c>
      <c r="BI280" s="24" t="str">
        <f t="shared" si="83"/>
        <v/>
      </c>
      <c r="BJ280" s="24" t="str">
        <f t="shared" si="84"/>
        <v/>
      </c>
      <c r="BK280" s="24" t="str">
        <f t="shared" si="85"/>
        <v/>
      </c>
      <c r="BL280" s="24" t="str">
        <f t="shared" si="86"/>
        <v/>
      </c>
      <c r="BM280" s="24" t="str">
        <f t="shared" si="87"/>
        <v/>
      </c>
      <c r="BN280" s="24" t="str">
        <f t="shared" si="88"/>
        <v/>
      </c>
      <c r="BO280" s="24" t="str">
        <f t="shared" si="89"/>
        <v/>
      </c>
      <c r="BP280" s="24" t="str">
        <f>IF(AM280="","",SUMPRODUCT(BK280:BO280,'Benefit Weights'!$A$3:$E$3))</f>
        <v/>
      </c>
      <c r="BQ280" s="27" t="str">
        <f t="shared" si="90"/>
        <v/>
      </c>
    </row>
    <row r="281" spans="1:69" x14ac:dyDescent="0.25">
      <c r="A281" s="23"/>
      <c r="B281" s="23"/>
      <c r="C281" s="23"/>
      <c r="D281" s="23"/>
      <c r="E281" s="24"/>
      <c r="F281" s="24"/>
      <c r="G281" s="24"/>
      <c r="H281" s="23"/>
      <c r="I281" s="23"/>
      <c r="J281" s="23"/>
      <c r="K281" s="23"/>
      <c r="L281" s="23"/>
      <c r="M281" s="23"/>
      <c r="N281" s="23"/>
      <c r="O281" s="24"/>
      <c r="P281" s="24"/>
      <c r="Q281" s="24"/>
      <c r="R281" s="24"/>
      <c r="S281" s="24"/>
      <c r="T281" s="24"/>
      <c r="U281" s="24"/>
      <c r="V281" s="24"/>
      <c r="W281" s="24"/>
      <c r="X281" s="24"/>
      <c r="Y281" s="24"/>
      <c r="Z281" s="24"/>
      <c r="AA281" s="24"/>
      <c r="AB281" s="24"/>
      <c r="AC281" s="24"/>
      <c r="AD281" s="24"/>
      <c r="AE281" s="24"/>
      <c r="AF281" s="24"/>
      <c r="AG281" s="24"/>
      <c r="AH281" s="24"/>
      <c r="AI281" s="24"/>
      <c r="AJ281" s="23"/>
      <c r="AK281" s="23"/>
      <c r="AL281" s="23"/>
      <c r="AM281" s="23" t="str">
        <f t="shared" si="78"/>
        <v/>
      </c>
      <c r="AN281" s="23" t="str">
        <f t="shared" si="91"/>
        <v/>
      </c>
      <c r="AO281" s="23" t="str">
        <f t="shared" si="79"/>
        <v/>
      </c>
      <c r="AP281" s="23" t="str">
        <f t="shared" si="80"/>
        <v/>
      </c>
      <c r="AQ281" s="24" t="str">
        <f t="array" ref="AQ281">IF(Q281="","",IF(Q281&gt;BU$7,5,(Q281/(MAX(IF(Q$4:Q$1999&lt;BU$7,Q$4:Q$1999))))*5))</f>
        <v/>
      </c>
      <c r="AR281" s="24" t="str">
        <f t="array" ref="AR281">IF(R281="","",IF(R281&gt;BV$7,5,(R281/(MAX(IF(R$4:R$1999&lt;BV$7,R$4:R$1999))))*5))</f>
        <v/>
      </c>
      <c r="AS281" s="24" t="str">
        <f t="array" ref="AS281">IF(S281="","",IF(S281&gt;BW$7,5,(S281/(MAX(IF(S$4:S$1999&lt;BW$7,S$4:S$1999))))*5))</f>
        <v/>
      </c>
      <c r="AT281" s="24" t="str">
        <f t="array" ref="AT281">IF(T281="","",IF(T281&gt;BX$7,5,(T281/(MAX(IF(T$4:T$1999&lt;BX$7,T$4:T$1999))))*5))</f>
        <v/>
      </c>
      <c r="AU281" s="24" t="str">
        <f t="array" ref="AU281">IF(U281="","",IF(U281&gt;BY$7,5,(U281/(MAX(IF(U$4:U$1999&lt;BY$7,U$4:U$1999))))*5))</f>
        <v/>
      </c>
      <c r="AV281" s="24" t="str">
        <f t="array" ref="AV281">IF(V281="","",IF(V281&gt;BZ$7,5,(V281/(MAX(IF(V$4:V$1999&lt;BZ$7,V$4:V$1999))))*5))</f>
        <v/>
      </c>
      <c r="AW281" s="24" t="str">
        <f t="array" ref="AW281">IF(W281="","",IF(W281&gt;CA$7,5,(W281/(MAX(IF(W$4:W$1999&lt;CA$7,W$4:W$1999))))*5))</f>
        <v/>
      </c>
      <c r="AX281" s="24" t="str">
        <f t="array" ref="AX281">IF(X281="","",IF(X281&gt;CB$7,5,(X281/(MAX(IF(X$4:X$1999&lt;CB$7,X$4:X$1999))))*5))</f>
        <v/>
      </c>
      <c r="AY281" s="24" t="str">
        <f t="array" ref="AY281">IF(Y281="","",IF(Y281&gt;CC$7,5,(Y281/(MAX(IF(Y$4:Y$1999&lt;CC$7,Y$4:Y$1999))))*5))</f>
        <v/>
      </c>
      <c r="AZ281" s="24" t="str">
        <f t="array" ref="AZ281">IF(Z281="","",IF(Z281&gt;CD$7,5,(Z281/(MAX(IF(Z$4:Z$1999&lt;CD$7,Z$4:Z$1999))))*5))</f>
        <v/>
      </c>
      <c r="BA281" s="24" t="str">
        <f t="array" ref="BA281">IF(AA281="","",IF(AA281&gt;CE$7,5,(AA281/(MAX(IF(AA$4:AA$1999&lt;CE$7,AA$4:AA$1999))))*5))</f>
        <v/>
      </c>
      <c r="BB281" s="24" t="str">
        <f t="array" ref="BB281">IF(AB281="","",IF(AB281&gt;CF$7,5,(AB281/(MAX(IF(AB$4:AB$1999&lt;CF$7,AB$4:AB$1999))))*5))</f>
        <v/>
      </c>
      <c r="BC281" s="24" t="str">
        <f>IF(AM281="","",IF($AP281='WQ Reference'!$A$12,SUMPRODUCT($AQ281:$BB281,'WQ Reference'!$B$12:$M$12),IF($AP281='WQ Reference'!$A$13,SUMPRODUCT($AQ281:$BB281,'WQ Reference'!$B$13:$M$13),IF($AP281='WQ Reference'!$A$14,SUMPRODUCT($AQ281:$BB281,'WQ Reference'!$B$14:$M$14),IF($AP281='WQ Reference'!$A$15,SUMPRODUCT($AQ281:$BB281,'WQ Reference'!$B$15:$M$15),IF($AP281='WQ Reference'!$A$16,SUMPRODUCT($AQ281:$BB281,'WQ Reference'!$B$16:$M$16),IF($AP281='WQ Reference'!$A$17,SUMPRODUCT($AQ281:$BB281,'WQ Reference'!$B$17:$M$17),"Invalid Watershed")))))))</f>
        <v/>
      </c>
      <c r="BD281" s="24" t="str">
        <f t="array" ref="BD281">IF(AC281="","",IF(AC281&gt;CG$7,5,(AC281/(MAX(IF(AC$4:AC$1999&lt;CG$7,AC$4:AC$1999))))*5))</f>
        <v/>
      </c>
      <c r="BE281" s="24" t="str">
        <f t="array" ref="BE281">IF(AD281="","",IF(AD281&gt;CH$7,5,(AD281/(MAX(IF(AD$4:AD$1999&lt;CH$7,AD$4:AD$1999))))*5))</f>
        <v/>
      </c>
      <c r="BF281" s="24" t="str">
        <f t="array" ref="BF281">IF(AE281="","",IF(AE281&gt;CI$7,5,(AE281/(MAX(IF(AE$4:AE$1999&lt;CI$7,AE$4:AE$1999))))*5))</f>
        <v/>
      </c>
      <c r="BG281" s="24" t="str">
        <f t="shared" si="81"/>
        <v/>
      </c>
      <c r="BH281" s="24" t="str">
        <f t="shared" si="82"/>
        <v/>
      </c>
      <c r="BI281" s="24" t="str">
        <f t="shared" si="83"/>
        <v/>
      </c>
      <c r="BJ281" s="24" t="str">
        <f t="shared" si="84"/>
        <v/>
      </c>
      <c r="BK281" s="24" t="str">
        <f t="shared" si="85"/>
        <v/>
      </c>
      <c r="BL281" s="24" t="str">
        <f t="shared" si="86"/>
        <v/>
      </c>
      <c r="BM281" s="24" t="str">
        <f t="shared" si="87"/>
        <v/>
      </c>
      <c r="BN281" s="24" t="str">
        <f t="shared" si="88"/>
        <v/>
      </c>
      <c r="BO281" s="24" t="str">
        <f t="shared" si="89"/>
        <v/>
      </c>
      <c r="BP281" s="24" t="str">
        <f>IF(AM281="","",SUMPRODUCT(BK281:BO281,'Benefit Weights'!$A$3:$E$3))</f>
        <v/>
      </c>
      <c r="BQ281" s="27" t="str">
        <f t="shared" si="90"/>
        <v/>
      </c>
    </row>
    <row r="282" spans="1:69" x14ac:dyDescent="0.25">
      <c r="A282" s="23"/>
      <c r="B282" s="23"/>
      <c r="C282" s="23"/>
      <c r="D282" s="23"/>
      <c r="E282" s="24"/>
      <c r="F282" s="24"/>
      <c r="G282" s="24"/>
      <c r="H282" s="23"/>
      <c r="I282" s="23"/>
      <c r="J282" s="23"/>
      <c r="K282" s="23"/>
      <c r="L282" s="23"/>
      <c r="M282" s="23"/>
      <c r="N282" s="23"/>
      <c r="O282" s="24"/>
      <c r="P282" s="24"/>
      <c r="Q282" s="24"/>
      <c r="R282" s="24"/>
      <c r="S282" s="24"/>
      <c r="T282" s="24"/>
      <c r="U282" s="24"/>
      <c r="V282" s="24"/>
      <c r="W282" s="24"/>
      <c r="X282" s="24"/>
      <c r="Y282" s="24"/>
      <c r="Z282" s="24"/>
      <c r="AA282" s="24"/>
      <c r="AB282" s="24"/>
      <c r="AC282" s="24"/>
      <c r="AD282" s="24"/>
      <c r="AE282" s="24"/>
      <c r="AF282" s="24"/>
      <c r="AG282" s="24"/>
      <c r="AH282" s="24"/>
      <c r="AI282" s="24"/>
      <c r="AJ282" s="23"/>
      <c r="AK282" s="23"/>
      <c r="AL282" s="23"/>
      <c r="AM282" s="23" t="str">
        <f t="shared" si="78"/>
        <v/>
      </c>
      <c r="AN282" s="23" t="str">
        <f t="shared" si="91"/>
        <v/>
      </c>
      <c r="AO282" s="23" t="str">
        <f t="shared" si="79"/>
        <v/>
      </c>
      <c r="AP282" s="23" t="str">
        <f t="shared" si="80"/>
        <v/>
      </c>
      <c r="AQ282" s="24" t="str">
        <f t="array" ref="AQ282">IF(Q282="","",IF(Q282&gt;BU$7,5,(Q282/(MAX(IF(Q$4:Q$1999&lt;BU$7,Q$4:Q$1999))))*5))</f>
        <v/>
      </c>
      <c r="AR282" s="24" t="str">
        <f t="array" ref="AR282">IF(R282="","",IF(R282&gt;BV$7,5,(R282/(MAX(IF(R$4:R$1999&lt;BV$7,R$4:R$1999))))*5))</f>
        <v/>
      </c>
      <c r="AS282" s="24" t="str">
        <f t="array" ref="AS282">IF(S282="","",IF(S282&gt;BW$7,5,(S282/(MAX(IF(S$4:S$1999&lt;BW$7,S$4:S$1999))))*5))</f>
        <v/>
      </c>
      <c r="AT282" s="24" t="str">
        <f t="array" ref="AT282">IF(T282="","",IF(T282&gt;BX$7,5,(T282/(MAX(IF(T$4:T$1999&lt;BX$7,T$4:T$1999))))*5))</f>
        <v/>
      </c>
      <c r="AU282" s="24" t="str">
        <f t="array" ref="AU282">IF(U282="","",IF(U282&gt;BY$7,5,(U282/(MAX(IF(U$4:U$1999&lt;BY$7,U$4:U$1999))))*5))</f>
        <v/>
      </c>
      <c r="AV282" s="24" t="str">
        <f t="array" ref="AV282">IF(V282="","",IF(V282&gt;BZ$7,5,(V282/(MAX(IF(V$4:V$1999&lt;BZ$7,V$4:V$1999))))*5))</f>
        <v/>
      </c>
      <c r="AW282" s="24" t="str">
        <f t="array" ref="AW282">IF(W282="","",IF(W282&gt;CA$7,5,(W282/(MAX(IF(W$4:W$1999&lt;CA$7,W$4:W$1999))))*5))</f>
        <v/>
      </c>
      <c r="AX282" s="24" t="str">
        <f t="array" ref="AX282">IF(X282="","",IF(X282&gt;CB$7,5,(X282/(MAX(IF(X$4:X$1999&lt;CB$7,X$4:X$1999))))*5))</f>
        <v/>
      </c>
      <c r="AY282" s="24" t="str">
        <f t="array" ref="AY282">IF(Y282="","",IF(Y282&gt;CC$7,5,(Y282/(MAX(IF(Y$4:Y$1999&lt;CC$7,Y$4:Y$1999))))*5))</f>
        <v/>
      </c>
      <c r="AZ282" s="24" t="str">
        <f t="array" ref="AZ282">IF(Z282="","",IF(Z282&gt;CD$7,5,(Z282/(MAX(IF(Z$4:Z$1999&lt;CD$7,Z$4:Z$1999))))*5))</f>
        <v/>
      </c>
      <c r="BA282" s="24" t="str">
        <f t="array" ref="BA282">IF(AA282="","",IF(AA282&gt;CE$7,5,(AA282/(MAX(IF(AA$4:AA$1999&lt;CE$7,AA$4:AA$1999))))*5))</f>
        <v/>
      </c>
      <c r="BB282" s="24" t="str">
        <f t="array" ref="BB282">IF(AB282="","",IF(AB282&gt;CF$7,5,(AB282/(MAX(IF(AB$4:AB$1999&lt;CF$7,AB$4:AB$1999))))*5))</f>
        <v/>
      </c>
      <c r="BC282" s="24" t="str">
        <f>IF(AM282="","",IF($AP282='WQ Reference'!$A$12,SUMPRODUCT($AQ282:$BB282,'WQ Reference'!$B$12:$M$12),IF($AP282='WQ Reference'!$A$13,SUMPRODUCT($AQ282:$BB282,'WQ Reference'!$B$13:$M$13),IF($AP282='WQ Reference'!$A$14,SUMPRODUCT($AQ282:$BB282,'WQ Reference'!$B$14:$M$14),IF($AP282='WQ Reference'!$A$15,SUMPRODUCT($AQ282:$BB282,'WQ Reference'!$B$15:$M$15),IF($AP282='WQ Reference'!$A$16,SUMPRODUCT($AQ282:$BB282,'WQ Reference'!$B$16:$M$16),IF($AP282='WQ Reference'!$A$17,SUMPRODUCT($AQ282:$BB282,'WQ Reference'!$B$17:$M$17),"Invalid Watershed")))))))</f>
        <v/>
      </c>
      <c r="BD282" s="24" t="str">
        <f t="array" ref="BD282">IF(AC282="","",IF(AC282&gt;CG$7,5,(AC282/(MAX(IF(AC$4:AC$1999&lt;CG$7,AC$4:AC$1999))))*5))</f>
        <v/>
      </c>
      <c r="BE282" s="24" t="str">
        <f t="array" ref="BE282">IF(AD282="","",IF(AD282&gt;CH$7,5,(AD282/(MAX(IF(AD$4:AD$1999&lt;CH$7,AD$4:AD$1999))))*5))</f>
        <v/>
      </c>
      <c r="BF282" s="24" t="str">
        <f t="array" ref="BF282">IF(AE282="","",IF(AE282&gt;CI$7,5,(AE282/(MAX(IF(AE$4:AE$1999&lt;CI$7,AE$4:AE$1999))))*5))</f>
        <v/>
      </c>
      <c r="BG282" s="24" t="str">
        <f t="shared" si="81"/>
        <v/>
      </c>
      <c r="BH282" s="24" t="str">
        <f t="shared" si="82"/>
        <v/>
      </c>
      <c r="BI282" s="24" t="str">
        <f t="shared" si="83"/>
        <v/>
      </c>
      <c r="BJ282" s="24" t="str">
        <f t="shared" si="84"/>
        <v/>
      </c>
      <c r="BK282" s="24" t="str">
        <f t="shared" si="85"/>
        <v/>
      </c>
      <c r="BL282" s="24" t="str">
        <f t="shared" si="86"/>
        <v/>
      </c>
      <c r="BM282" s="24" t="str">
        <f t="shared" si="87"/>
        <v/>
      </c>
      <c r="BN282" s="24" t="str">
        <f t="shared" si="88"/>
        <v/>
      </c>
      <c r="BO282" s="24" t="str">
        <f t="shared" si="89"/>
        <v/>
      </c>
      <c r="BP282" s="24" t="str">
        <f>IF(AM282="","",SUMPRODUCT(BK282:BO282,'Benefit Weights'!$A$3:$E$3))</f>
        <v/>
      </c>
      <c r="BQ282" s="27" t="str">
        <f t="shared" si="90"/>
        <v/>
      </c>
    </row>
    <row r="283" spans="1:69" x14ac:dyDescent="0.25">
      <c r="A283" s="23"/>
      <c r="B283" s="23"/>
      <c r="C283" s="23"/>
      <c r="D283" s="23"/>
      <c r="E283" s="24"/>
      <c r="F283" s="24"/>
      <c r="G283" s="24"/>
      <c r="H283" s="23"/>
      <c r="I283" s="23"/>
      <c r="J283" s="23"/>
      <c r="K283" s="23"/>
      <c r="L283" s="23"/>
      <c r="M283" s="23"/>
      <c r="N283" s="23"/>
      <c r="O283" s="24"/>
      <c r="P283" s="24"/>
      <c r="Q283" s="24"/>
      <c r="R283" s="24"/>
      <c r="S283" s="24"/>
      <c r="T283" s="24"/>
      <c r="U283" s="24"/>
      <c r="V283" s="24"/>
      <c r="W283" s="24"/>
      <c r="X283" s="24"/>
      <c r="Y283" s="24"/>
      <c r="Z283" s="24"/>
      <c r="AA283" s="24"/>
      <c r="AB283" s="24"/>
      <c r="AC283" s="24"/>
      <c r="AD283" s="24"/>
      <c r="AE283" s="24"/>
      <c r="AF283" s="24"/>
      <c r="AG283" s="24"/>
      <c r="AH283" s="24"/>
      <c r="AI283" s="24"/>
      <c r="AJ283" s="23"/>
      <c r="AK283" s="23"/>
      <c r="AL283" s="23"/>
      <c r="AM283" s="23" t="str">
        <f t="shared" si="78"/>
        <v/>
      </c>
      <c r="AN283" s="23" t="str">
        <f t="shared" si="91"/>
        <v/>
      </c>
      <c r="AO283" s="23" t="str">
        <f t="shared" si="79"/>
        <v/>
      </c>
      <c r="AP283" s="23" t="str">
        <f t="shared" si="80"/>
        <v/>
      </c>
      <c r="AQ283" s="24" t="str">
        <f t="array" ref="AQ283">IF(Q283="","",IF(Q283&gt;BU$7,5,(Q283/(MAX(IF(Q$4:Q$1999&lt;BU$7,Q$4:Q$1999))))*5))</f>
        <v/>
      </c>
      <c r="AR283" s="24" t="str">
        <f t="array" ref="AR283">IF(R283="","",IF(R283&gt;BV$7,5,(R283/(MAX(IF(R$4:R$1999&lt;BV$7,R$4:R$1999))))*5))</f>
        <v/>
      </c>
      <c r="AS283" s="24" t="str">
        <f t="array" ref="AS283">IF(S283="","",IF(S283&gt;BW$7,5,(S283/(MAX(IF(S$4:S$1999&lt;BW$7,S$4:S$1999))))*5))</f>
        <v/>
      </c>
      <c r="AT283" s="24" t="str">
        <f t="array" ref="AT283">IF(T283="","",IF(T283&gt;BX$7,5,(T283/(MAX(IF(T$4:T$1999&lt;BX$7,T$4:T$1999))))*5))</f>
        <v/>
      </c>
      <c r="AU283" s="24" t="str">
        <f t="array" ref="AU283">IF(U283="","",IF(U283&gt;BY$7,5,(U283/(MAX(IF(U$4:U$1999&lt;BY$7,U$4:U$1999))))*5))</f>
        <v/>
      </c>
      <c r="AV283" s="24" t="str">
        <f t="array" ref="AV283">IF(V283="","",IF(V283&gt;BZ$7,5,(V283/(MAX(IF(V$4:V$1999&lt;BZ$7,V$4:V$1999))))*5))</f>
        <v/>
      </c>
      <c r="AW283" s="24" t="str">
        <f t="array" ref="AW283">IF(W283="","",IF(W283&gt;CA$7,5,(W283/(MAX(IF(W$4:W$1999&lt;CA$7,W$4:W$1999))))*5))</f>
        <v/>
      </c>
      <c r="AX283" s="24" t="str">
        <f t="array" ref="AX283">IF(X283="","",IF(X283&gt;CB$7,5,(X283/(MAX(IF(X$4:X$1999&lt;CB$7,X$4:X$1999))))*5))</f>
        <v/>
      </c>
      <c r="AY283" s="24" t="str">
        <f t="array" ref="AY283">IF(Y283="","",IF(Y283&gt;CC$7,5,(Y283/(MAX(IF(Y$4:Y$1999&lt;CC$7,Y$4:Y$1999))))*5))</f>
        <v/>
      </c>
      <c r="AZ283" s="24" t="str">
        <f t="array" ref="AZ283">IF(Z283="","",IF(Z283&gt;CD$7,5,(Z283/(MAX(IF(Z$4:Z$1999&lt;CD$7,Z$4:Z$1999))))*5))</f>
        <v/>
      </c>
      <c r="BA283" s="24" t="str">
        <f t="array" ref="BA283">IF(AA283="","",IF(AA283&gt;CE$7,5,(AA283/(MAX(IF(AA$4:AA$1999&lt;CE$7,AA$4:AA$1999))))*5))</f>
        <v/>
      </c>
      <c r="BB283" s="24" t="str">
        <f t="array" ref="BB283">IF(AB283="","",IF(AB283&gt;CF$7,5,(AB283/(MAX(IF(AB$4:AB$1999&lt;CF$7,AB$4:AB$1999))))*5))</f>
        <v/>
      </c>
      <c r="BC283" s="24" t="str">
        <f>IF(AM283="","",IF($AP283='WQ Reference'!$A$12,SUMPRODUCT($AQ283:$BB283,'WQ Reference'!$B$12:$M$12),IF($AP283='WQ Reference'!$A$13,SUMPRODUCT($AQ283:$BB283,'WQ Reference'!$B$13:$M$13),IF($AP283='WQ Reference'!$A$14,SUMPRODUCT($AQ283:$BB283,'WQ Reference'!$B$14:$M$14),IF($AP283='WQ Reference'!$A$15,SUMPRODUCT($AQ283:$BB283,'WQ Reference'!$B$15:$M$15),IF($AP283='WQ Reference'!$A$16,SUMPRODUCT($AQ283:$BB283,'WQ Reference'!$B$16:$M$16),IF($AP283='WQ Reference'!$A$17,SUMPRODUCT($AQ283:$BB283,'WQ Reference'!$B$17:$M$17),"Invalid Watershed")))))))</f>
        <v/>
      </c>
      <c r="BD283" s="24" t="str">
        <f t="array" ref="BD283">IF(AC283="","",IF(AC283&gt;CG$7,5,(AC283/(MAX(IF(AC$4:AC$1999&lt;CG$7,AC$4:AC$1999))))*5))</f>
        <v/>
      </c>
      <c r="BE283" s="24" t="str">
        <f t="array" ref="BE283">IF(AD283="","",IF(AD283&gt;CH$7,5,(AD283/(MAX(IF(AD$4:AD$1999&lt;CH$7,AD$4:AD$1999))))*5))</f>
        <v/>
      </c>
      <c r="BF283" s="24" t="str">
        <f t="array" ref="BF283">IF(AE283="","",IF(AE283&gt;CI$7,5,(AE283/(MAX(IF(AE$4:AE$1999&lt;CI$7,AE$4:AE$1999))))*5))</f>
        <v/>
      </c>
      <c r="BG283" s="24" t="str">
        <f t="shared" si="81"/>
        <v/>
      </c>
      <c r="BH283" s="24" t="str">
        <f t="shared" si="82"/>
        <v/>
      </c>
      <c r="BI283" s="24" t="str">
        <f t="shared" si="83"/>
        <v/>
      </c>
      <c r="BJ283" s="24" t="str">
        <f t="shared" si="84"/>
        <v/>
      </c>
      <c r="BK283" s="24" t="str">
        <f t="shared" si="85"/>
        <v/>
      </c>
      <c r="BL283" s="24" t="str">
        <f t="shared" si="86"/>
        <v/>
      </c>
      <c r="BM283" s="24" t="str">
        <f t="shared" si="87"/>
        <v/>
      </c>
      <c r="BN283" s="24" t="str">
        <f t="shared" si="88"/>
        <v/>
      </c>
      <c r="BO283" s="24" t="str">
        <f t="shared" si="89"/>
        <v/>
      </c>
      <c r="BP283" s="24" t="str">
        <f>IF(AM283="","",SUMPRODUCT(BK283:BO283,'Benefit Weights'!$A$3:$E$3))</f>
        <v/>
      </c>
      <c r="BQ283" s="27" t="str">
        <f t="shared" si="90"/>
        <v/>
      </c>
    </row>
    <row r="284" spans="1:69" x14ac:dyDescent="0.25">
      <c r="A284" s="23"/>
      <c r="B284" s="23"/>
      <c r="C284" s="23"/>
      <c r="D284" s="23"/>
      <c r="E284" s="24"/>
      <c r="F284" s="24"/>
      <c r="G284" s="24"/>
      <c r="H284" s="23"/>
      <c r="I284" s="23"/>
      <c r="J284" s="23"/>
      <c r="K284" s="23"/>
      <c r="L284" s="23"/>
      <c r="M284" s="23"/>
      <c r="N284" s="23"/>
      <c r="O284" s="24"/>
      <c r="P284" s="24"/>
      <c r="Q284" s="24"/>
      <c r="R284" s="24"/>
      <c r="S284" s="24"/>
      <c r="T284" s="24"/>
      <c r="U284" s="24"/>
      <c r="V284" s="24"/>
      <c r="W284" s="24"/>
      <c r="X284" s="24"/>
      <c r="Y284" s="24"/>
      <c r="Z284" s="24"/>
      <c r="AA284" s="24"/>
      <c r="AB284" s="24"/>
      <c r="AC284" s="24"/>
      <c r="AD284" s="24"/>
      <c r="AE284" s="24"/>
      <c r="AF284" s="24"/>
      <c r="AG284" s="24"/>
      <c r="AH284" s="24"/>
      <c r="AI284" s="24"/>
      <c r="AJ284" s="23"/>
      <c r="AK284" s="23"/>
      <c r="AL284" s="23"/>
      <c r="AM284" s="23" t="str">
        <f t="shared" si="78"/>
        <v/>
      </c>
      <c r="AN284" s="23" t="str">
        <f t="shared" si="91"/>
        <v/>
      </c>
      <c r="AO284" s="23" t="str">
        <f t="shared" si="79"/>
        <v/>
      </c>
      <c r="AP284" s="23" t="str">
        <f t="shared" si="80"/>
        <v/>
      </c>
      <c r="AQ284" s="24" t="str">
        <f t="array" ref="AQ284">IF(Q284="","",IF(Q284&gt;BU$7,5,(Q284/(MAX(IF(Q$4:Q$1999&lt;BU$7,Q$4:Q$1999))))*5))</f>
        <v/>
      </c>
      <c r="AR284" s="24" t="str">
        <f t="array" ref="AR284">IF(R284="","",IF(R284&gt;BV$7,5,(R284/(MAX(IF(R$4:R$1999&lt;BV$7,R$4:R$1999))))*5))</f>
        <v/>
      </c>
      <c r="AS284" s="24" t="str">
        <f t="array" ref="AS284">IF(S284="","",IF(S284&gt;BW$7,5,(S284/(MAX(IF(S$4:S$1999&lt;BW$7,S$4:S$1999))))*5))</f>
        <v/>
      </c>
      <c r="AT284" s="24" t="str">
        <f t="array" ref="AT284">IF(T284="","",IF(T284&gt;BX$7,5,(T284/(MAX(IF(T$4:T$1999&lt;BX$7,T$4:T$1999))))*5))</f>
        <v/>
      </c>
      <c r="AU284" s="24" t="str">
        <f t="array" ref="AU284">IF(U284="","",IF(U284&gt;BY$7,5,(U284/(MAX(IF(U$4:U$1999&lt;BY$7,U$4:U$1999))))*5))</f>
        <v/>
      </c>
      <c r="AV284" s="24" t="str">
        <f t="array" ref="AV284">IF(V284="","",IF(V284&gt;BZ$7,5,(V284/(MAX(IF(V$4:V$1999&lt;BZ$7,V$4:V$1999))))*5))</f>
        <v/>
      </c>
      <c r="AW284" s="24" t="str">
        <f t="array" ref="AW284">IF(W284="","",IF(W284&gt;CA$7,5,(W284/(MAX(IF(W$4:W$1999&lt;CA$7,W$4:W$1999))))*5))</f>
        <v/>
      </c>
      <c r="AX284" s="24" t="str">
        <f t="array" ref="AX284">IF(X284="","",IF(X284&gt;CB$7,5,(X284/(MAX(IF(X$4:X$1999&lt;CB$7,X$4:X$1999))))*5))</f>
        <v/>
      </c>
      <c r="AY284" s="24" t="str">
        <f t="array" ref="AY284">IF(Y284="","",IF(Y284&gt;CC$7,5,(Y284/(MAX(IF(Y$4:Y$1999&lt;CC$7,Y$4:Y$1999))))*5))</f>
        <v/>
      </c>
      <c r="AZ284" s="24" t="str">
        <f t="array" ref="AZ284">IF(Z284="","",IF(Z284&gt;CD$7,5,(Z284/(MAX(IF(Z$4:Z$1999&lt;CD$7,Z$4:Z$1999))))*5))</f>
        <v/>
      </c>
      <c r="BA284" s="24" t="str">
        <f t="array" ref="BA284">IF(AA284="","",IF(AA284&gt;CE$7,5,(AA284/(MAX(IF(AA$4:AA$1999&lt;CE$7,AA$4:AA$1999))))*5))</f>
        <v/>
      </c>
      <c r="BB284" s="24" t="str">
        <f t="array" ref="BB284">IF(AB284="","",IF(AB284&gt;CF$7,5,(AB284/(MAX(IF(AB$4:AB$1999&lt;CF$7,AB$4:AB$1999))))*5))</f>
        <v/>
      </c>
      <c r="BC284" s="24" t="str">
        <f>IF(AM284="","",IF($AP284='WQ Reference'!$A$12,SUMPRODUCT($AQ284:$BB284,'WQ Reference'!$B$12:$M$12),IF($AP284='WQ Reference'!$A$13,SUMPRODUCT($AQ284:$BB284,'WQ Reference'!$B$13:$M$13),IF($AP284='WQ Reference'!$A$14,SUMPRODUCT($AQ284:$BB284,'WQ Reference'!$B$14:$M$14),IF($AP284='WQ Reference'!$A$15,SUMPRODUCT($AQ284:$BB284,'WQ Reference'!$B$15:$M$15),IF($AP284='WQ Reference'!$A$16,SUMPRODUCT($AQ284:$BB284,'WQ Reference'!$B$16:$M$16),IF($AP284='WQ Reference'!$A$17,SUMPRODUCT($AQ284:$BB284,'WQ Reference'!$B$17:$M$17),"Invalid Watershed")))))))</f>
        <v/>
      </c>
      <c r="BD284" s="24" t="str">
        <f t="array" ref="BD284">IF(AC284="","",IF(AC284&gt;CG$7,5,(AC284/(MAX(IF(AC$4:AC$1999&lt;CG$7,AC$4:AC$1999))))*5))</f>
        <v/>
      </c>
      <c r="BE284" s="24" t="str">
        <f t="array" ref="BE284">IF(AD284="","",IF(AD284&gt;CH$7,5,(AD284/(MAX(IF(AD$4:AD$1999&lt;CH$7,AD$4:AD$1999))))*5))</f>
        <v/>
      </c>
      <c r="BF284" s="24" t="str">
        <f t="array" ref="BF284">IF(AE284="","",IF(AE284&gt;CI$7,5,(AE284/(MAX(IF(AE$4:AE$1999&lt;CI$7,AE$4:AE$1999))))*5))</f>
        <v/>
      </c>
      <c r="BG284" s="24" t="str">
        <f t="shared" si="81"/>
        <v/>
      </c>
      <c r="BH284" s="24" t="str">
        <f t="shared" si="82"/>
        <v/>
      </c>
      <c r="BI284" s="24" t="str">
        <f t="shared" si="83"/>
        <v/>
      </c>
      <c r="BJ284" s="24" t="str">
        <f t="shared" si="84"/>
        <v/>
      </c>
      <c r="BK284" s="24" t="str">
        <f t="shared" si="85"/>
        <v/>
      </c>
      <c r="BL284" s="24" t="str">
        <f t="shared" si="86"/>
        <v/>
      </c>
      <c r="BM284" s="24" t="str">
        <f t="shared" si="87"/>
        <v/>
      </c>
      <c r="BN284" s="24" t="str">
        <f t="shared" si="88"/>
        <v/>
      </c>
      <c r="BO284" s="24" t="str">
        <f t="shared" si="89"/>
        <v/>
      </c>
      <c r="BP284" s="24" t="str">
        <f>IF(AM284="","",SUMPRODUCT(BK284:BO284,'Benefit Weights'!$A$3:$E$3))</f>
        <v/>
      </c>
      <c r="BQ284" s="27" t="str">
        <f t="shared" si="90"/>
        <v/>
      </c>
    </row>
    <row r="285" spans="1:69" x14ac:dyDescent="0.25">
      <c r="A285" s="23"/>
      <c r="B285" s="23"/>
      <c r="C285" s="23"/>
      <c r="D285" s="23"/>
      <c r="E285" s="24"/>
      <c r="F285" s="24"/>
      <c r="G285" s="24"/>
      <c r="H285" s="23"/>
      <c r="I285" s="23"/>
      <c r="J285" s="23"/>
      <c r="K285" s="23"/>
      <c r="L285" s="23"/>
      <c r="M285" s="23"/>
      <c r="N285" s="23"/>
      <c r="O285" s="24"/>
      <c r="P285" s="24"/>
      <c r="Q285" s="24"/>
      <c r="R285" s="24"/>
      <c r="S285" s="24"/>
      <c r="T285" s="24"/>
      <c r="U285" s="24"/>
      <c r="V285" s="24"/>
      <c r="W285" s="24"/>
      <c r="X285" s="24"/>
      <c r="Y285" s="24"/>
      <c r="Z285" s="24"/>
      <c r="AA285" s="24"/>
      <c r="AB285" s="24"/>
      <c r="AC285" s="24"/>
      <c r="AD285" s="24"/>
      <c r="AE285" s="24"/>
      <c r="AF285" s="24"/>
      <c r="AG285" s="24"/>
      <c r="AH285" s="24"/>
      <c r="AI285" s="24"/>
      <c r="AJ285" s="23"/>
      <c r="AK285" s="23"/>
      <c r="AL285" s="23"/>
      <c r="AM285" s="23" t="str">
        <f t="shared" si="78"/>
        <v/>
      </c>
      <c r="AN285" s="23" t="str">
        <f t="shared" si="91"/>
        <v/>
      </c>
      <c r="AO285" s="23" t="str">
        <f t="shared" si="79"/>
        <v/>
      </c>
      <c r="AP285" s="23" t="str">
        <f t="shared" si="80"/>
        <v/>
      </c>
      <c r="AQ285" s="24" t="str">
        <f t="array" ref="AQ285">IF(Q285="","",IF(Q285&gt;BU$7,5,(Q285/(MAX(IF(Q$4:Q$1999&lt;BU$7,Q$4:Q$1999))))*5))</f>
        <v/>
      </c>
      <c r="AR285" s="24" t="str">
        <f t="array" ref="AR285">IF(R285="","",IF(R285&gt;BV$7,5,(R285/(MAX(IF(R$4:R$1999&lt;BV$7,R$4:R$1999))))*5))</f>
        <v/>
      </c>
      <c r="AS285" s="24" t="str">
        <f t="array" ref="AS285">IF(S285="","",IF(S285&gt;BW$7,5,(S285/(MAX(IF(S$4:S$1999&lt;BW$7,S$4:S$1999))))*5))</f>
        <v/>
      </c>
      <c r="AT285" s="24" t="str">
        <f t="array" ref="AT285">IF(T285="","",IF(T285&gt;BX$7,5,(T285/(MAX(IF(T$4:T$1999&lt;BX$7,T$4:T$1999))))*5))</f>
        <v/>
      </c>
      <c r="AU285" s="24" t="str">
        <f t="array" ref="AU285">IF(U285="","",IF(U285&gt;BY$7,5,(U285/(MAX(IF(U$4:U$1999&lt;BY$7,U$4:U$1999))))*5))</f>
        <v/>
      </c>
      <c r="AV285" s="24" t="str">
        <f t="array" ref="AV285">IF(V285="","",IF(V285&gt;BZ$7,5,(V285/(MAX(IF(V$4:V$1999&lt;BZ$7,V$4:V$1999))))*5))</f>
        <v/>
      </c>
      <c r="AW285" s="24" t="str">
        <f t="array" ref="AW285">IF(W285="","",IF(W285&gt;CA$7,5,(W285/(MAX(IF(W$4:W$1999&lt;CA$7,W$4:W$1999))))*5))</f>
        <v/>
      </c>
      <c r="AX285" s="24" t="str">
        <f t="array" ref="AX285">IF(X285="","",IF(X285&gt;CB$7,5,(X285/(MAX(IF(X$4:X$1999&lt;CB$7,X$4:X$1999))))*5))</f>
        <v/>
      </c>
      <c r="AY285" s="24" t="str">
        <f t="array" ref="AY285">IF(Y285="","",IF(Y285&gt;CC$7,5,(Y285/(MAX(IF(Y$4:Y$1999&lt;CC$7,Y$4:Y$1999))))*5))</f>
        <v/>
      </c>
      <c r="AZ285" s="24" t="str">
        <f t="array" ref="AZ285">IF(Z285="","",IF(Z285&gt;CD$7,5,(Z285/(MAX(IF(Z$4:Z$1999&lt;CD$7,Z$4:Z$1999))))*5))</f>
        <v/>
      </c>
      <c r="BA285" s="24" t="str">
        <f t="array" ref="BA285">IF(AA285="","",IF(AA285&gt;CE$7,5,(AA285/(MAX(IF(AA$4:AA$1999&lt;CE$7,AA$4:AA$1999))))*5))</f>
        <v/>
      </c>
      <c r="BB285" s="24" t="str">
        <f t="array" ref="BB285">IF(AB285="","",IF(AB285&gt;CF$7,5,(AB285/(MAX(IF(AB$4:AB$1999&lt;CF$7,AB$4:AB$1999))))*5))</f>
        <v/>
      </c>
      <c r="BC285" s="24" t="str">
        <f>IF(AM285="","",IF($AP285='WQ Reference'!$A$12,SUMPRODUCT($AQ285:$BB285,'WQ Reference'!$B$12:$M$12),IF($AP285='WQ Reference'!$A$13,SUMPRODUCT($AQ285:$BB285,'WQ Reference'!$B$13:$M$13),IF($AP285='WQ Reference'!$A$14,SUMPRODUCT($AQ285:$BB285,'WQ Reference'!$B$14:$M$14),IF($AP285='WQ Reference'!$A$15,SUMPRODUCT($AQ285:$BB285,'WQ Reference'!$B$15:$M$15),IF($AP285='WQ Reference'!$A$16,SUMPRODUCT($AQ285:$BB285,'WQ Reference'!$B$16:$M$16),IF($AP285='WQ Reference'!$A$17,SUMPRODUCT($AQ285:$BB285,'WQ Reference'!$B$17:$M$17),"Invalid Watershed")))))))</f>
        <v/>
      </c>
      <c r="BD285" s="24" t="str">
        <f t="array" ref="BD285">IF(AC285="","",IF(AC285&gt;CG$7,5,(AC285/(MAX(IF(AC$4:AC$1999&lt;CG$7,AC$4:AC$1999))))*5))</f>
        <v/>
      </c>
      <c r="BE285" s="24" t="str">
        <f t="array" ref="BE285">IF(AD285="","",IF(AD285&gt;CH$7,5,(AD285/(MAX(IF(AD$4:AD$1999&lt;CH$7,AD$4:AD$1999))))*5))</f>
        <v/>
      </c>
      <c r="BF285" s="24" t="str">
        <f t="array" ref="BF285">IF(AE285="","",IF(AE285&gt;CI$7,5,(AE285/(MAX(IF(AE$4:AE$1999&lt;CI$7,AE$4:AE$1999))))*5))</f>
        <v/>
      </c>
      <c r="BG285" s="24" t="str">
        <f t="shared" si="81"/>
        <v/>
      </c>
      <c r="BH285" s="24" t="str">
        <f t="shared" si="82"/>
        <v/>
      </c>
      <c r="BI285" s="24" t="str">
        <f t="shared" si="83"/>
        <v/>
      </c>
      <c r="BJ285" s="24" t="str">
        <f t="shared" si="84"/>
        <v/>
      </c>
      <c r="BK285" s="24" t="str">
        <f t="shared" si="85"/>
        <v/>
      </c>
      <c r="BL285" s="24" t="str">
        <f t="shared" si="86"/>
        <v/>
      </c>
      <c r="BM285" s="24" t="str">
        <f t="shared" si="87"/>
        <v/>
      </c>
      <c r="BN285" s="24" t="str">
        <f t="shared" si="88"/>
        <v/>
      </c>
      <c r="BO285" s="24" t="str">
        <f t="shared" si="89"/>
        <v/>
      </c>
      <c r="BP285" s="24" t="str">
        <f>IF(AM285="","",SUMPRODUCT(BK285:BO285,'Benefit Weights'!$A$3:$E$3))</f>
        <v/>
      </c>
      <c r="BQ285" s="27" t="str">
        <f t="shared" si="90"/>
        <v/>
      </c>
    </row>
    <row r="286" spans="1:69" x14ac:dyDescent="0.25">
      <c r="A286" s="23"/>
      <c r="B286" s="23"/>
      <c r="C286" s="23"/>
      <c r="D286" s="23"/>
      <c r="E286" s="24"/>
      <c r="F286" s="24"/>
      <c r="G286" s="24"/>
      <c r="H286" s="23"/>
      <c r="I286" s="23"/>
      <c r="J286" s="23"/>
      <c r="K286" s="23"/>
      <c r="L286" s="23"/>
      <c r="M286" s="23"/>
      <c r="N286" s="23"/>
      <c r="O286" s="24"/>
      <c r="P286" s="24"/>
      <c r="Q286" s="24"/>
      <c r="R286" s="24"/>
      <c r="S286" s="24"/>
      <c r="T286" s="24"/>
      <c r="U286" s="24"/>
      <c r="V286" s="24"/>
      <c r="W286" s="24"/>
      <c r="X286" s="24"/>
      <c r="Y286" s="24"/>
      <c r="Z286" s="24"/>
      <c r="AA286" s="24"/>
      <c r="AB286" s="24"/>
      <c r="AC286" s="24"/>
      <c r="AD286" s="24"/>
      <c r="AE286" s="24"/>
      <c r="AF286" s="24"/>
      <c r="AG286" s="24"/>
      <c r="AH286" s="24"/>
      <c r="AI286" s="24"/>
      <c r="AJ286" s="23"/>
      <c r="AK286" s="23"/>
      <c r="AL286" s="23"/>
      <c r="AM286" s="23" t="str">
        <f t="shared" si="78"/>
        <v/>
      </c>
      <c r="AN286" s="23" t="str">
        <f t="shared" si="91"/>
        <v/>
      </c>
      <c r="AO286" s="23" t="str">
        <f t="shared" si="79"/>
        <v/>
      </c>
      <c r="AP286" s="23" t="str">
        <f t="shared" si="80"/>
        <v/>
      </c>
      <c r="AQ286" s="24" t="str">
        <f t="array" ref="AQ286">IF(Q286="","",IF(Q286&gt;BU$7,5,(Q286/(MAX(IF(Q$4:Q$1999&lt;BU$7,Q$4:Q$1999))))*5))</f>
        <v/>
      </c>
      <c r="AR286" s="24" t="str">
        <f t="array" ref="AR286">IF(R286="","",IF(R286&gt;BV$7,5,(R286/(MAX(IF(R$4:R$1999&lt;BV$7,R$4:R$1999))))*5))</f>
        <v/>
      </c>
      <c r="AS286" s="24" t="str">
        <f t="array" ref="AS286">IF(S286="","",IF(S286&gt;BW$7,5,(S286/(MAX(IF(S$4:S$1999&lt;BW$7,S$4:S$1999))))*5))</f>
        <v/>
      </c>
      <c r="AT286" s="24" t="str">
        <f t="array" ref="AT286">IF(T286="","",IF(T286&gt;BX$7,5,(T286/(MAX(IF(T$4:T$1999&lt;BX$7,T$4:T$1999))))*5))</f>
        <v/>
      </c>
      <c r="AU286" s="24" t="str">
        <f t="array" ref="AU286">IF(U286="","",IF(U286&gt;BY$7,5,(U286/(MAX(IF(U$4:U$1999&lt;BY$7,U$4:U$1999))))*5))</f>
        <v/>
      </c>
      <c r="AV286" s="24" t="str">
        <f t="array" ref="AV286">IF(V286="","",IF(V286&gt;BZ$7,5,(V286/(MAX(IF(V$4:V$1999&lt;BZ$7,V$4:V$1999))))*5))</f>
        <v/>
      </c>
      <c r="AW286" s="24" t="str">
        <f t="array" ref="AW286">IF(W286="","",IF(W286&gt;CA$7,5,(W286/(MAX(IF(W$4:W$1999&lt;CA$7,W$4:W$1999))))*5))</f>
        <v/>
      </c>
      <c r="AX286" s="24" t="str">
        <f t="array" ref="AX286">IF(X286="","",IF(X286&gt;CB$7,5,(X286/(MAX(IF(X$4:X$1999&lt;CB$7,X$4:X$1999))))*5))</f>
        <v/>
      </c>
      <c r="AY286" s="24" t="str">
        <f t="array" ref="AY286">IF(Y286="","",IF(Y286&gt;CC$7,5,(Y286/(MAX(IF(Y$4:Y$1999&lt;CC$7,Y$4:Y$1999))))*5))</f>
        <v/>
      </c>
      <c r="AZ286" s="24" t="str">
        <f t="array" ref="AZ286">IF(Z286="","",IF(Z286&gt;CD$7,5,(Z286/(MAX(IF(Z$4:Z$1999&lt;CD$7,Z$4:Z$1999))))*5))</f>
        <v/>
      </c>
      <c r="BA286" s="24" t="str">
        <f t="array" ref="BA286">IF(AA286="","",IF(AA286&gt;CE$7,5,(AA286/(MAX(IF(AA$4:AA$1999&lt;CE$7,AA$4:AA$1999))))*5))</f>
        <v/>
      </c>
      <c r="BB286" s="24" t="str">
        <f t="array" ref="BB286">IF(AB286="","",IF(AB286&gt;CF$7,5,(AB286/(MAX(IF(AB$4:AB$1999&lt;CF$7,AB$4:AB$1999))))*5))</f>
        <v/>
      </c>
      <c r="BC286" s="24" t="str">
        <f>IF(AM286="","",IF($AP286='WQ Reference'!$A$12,SUMPRODUCT($AQ286:$BB286,'WQ Reference'!$B$12:$M$12),IF($AP286='WQ Reference'!$A$13,SUMPRODUCT($AQ286:$BB286,'WQ Reference'!$B$13:$M$13),IF($AP286='WQ Reference'!$A$14,SUMPRODUCT($AQ286:$BB286,'WQ Reference'!$B$14:$M$14),IF($AP286='WQ Reference'!$A$15,SUMPRODUCT($AQ286:$BB286,'WQ Reference'!$B$15:$M$15),IF($AP286='WQ Reference'!$A$16,SUMPRODUCT($AQ286:$BB286,'WQ Reference'!$B$16:$M$16),IF($AP286='WQ Reference'!$A$17,SUMPRODUCT($AQ286:$BB286,'WQ Reference'!$B$17:$M$17),"Invalid Watershed")))))))</f>
        <v/>
      </c>
      <c r="BD286" s="24" t="str">
        <f t="array" ref="BD286">IF(AC286="","",IF(AC286&gt;CG$7,5,(AC286/(MAX(IF(AC$4:AC$1999&lt;CG$7,AC$4:AC$1999))))*5))</f>
        <v/>
      </c>
      <c r="BE286" s="24" t="str">
        <f t="array" ref="BE286">IF(AD286="","",IF(AD286&gt;CH$7,5,(AD286/(MAX(IF(AD$4:AD$1999&lt;CH$7,AD$4:AD$1999))))*5))</f>
        <v/>
      </c>
      <c r="BF286" s="24" t="str">
        <f t="array" ref="BF286">IF(AE286="","",IF(AE286&gt;CI$7,5,(AE286/(MAX(IF(AE$4:AE$1999&lt;CI$7,AE$4:AE$1999))))*5))</f>
        <v/>
      </c>
      <c r="BG286" s="24" t="str">
        <f t="shared" si="81"/>
        <v/>
      </c>
      <c r="BH286" s="24" t="str">
        <f t="shared" si="82"/>
        <v/>
      </c>
      <c r="BI286" s="24" t="str">
        <f t="shared" si="83"/>
        <v/>
      </c>
      <c r="BJ286" s="24" t="str">
        <f t="shared" si="84"/>
        <v/>
      </c>
      <c r="BK286" s="24" t="str">
        <f t="shared" si="85"/>
        <v/>
      </c>
      <c r="BL286" s="24" t="str">
        <f t="shared" si="86"/>
        <v/>
      </c>
      <c r="BM286" s="24" t="str">
        <f t="shared" si="87"/>
        <v/>
      </c>
      <c r="BN286" s="24" t="str">
        <f t="shared" si="88"/>
        <v/>
      </c>
      <c r="BO286" s="24" t="str">
        <f t="shared" si="89"/>
        <v/>
      </c>
      <c r="BP286" s="24" t="str">
        <f>IF(AM286="","",SUMPRODUCT(BK286:BO286,'Benefit Weights'!$A$3:$E$3))</f>
        <v/>
      </c>
      <c r="BQ286" s="27" t="str">
        <f t="shared" si="90"/>
        <v/>
      </c>
    </row>
    <row r="287" spans="1:69" x14ac:dyDescent="0.25">
      <c r="A287" s="23"/>
      <c r="B287" s="23"/>
      <c r="C287" s="23"/>
      <c r="D287" s="23"/>
      <c r="E287" s="24"/>
      <c r="F287" s="24"/>
      <c r="G287" s="24"/>
      <c r="H287" s="23"/>
      <c r="I287" s="23"/>
      <c r="J287" s="23"/>
      <c r="K287" s="23"/>
      <c r="L287" s="23"/>
      <c r="M287" s="23"/>
      <c r="N287" s="23"/>
      <c r="O287" s="24"/>
      <c r="P287" s="24"/>
      <c r="Q287" s="24"/>
      <c r="R287" s="24"/>
      <c r="S287" s="24"/>
      <c r="T287" s="24"/>
      <c r="U287" s="24"/>
      <c r="V287" s="24"/>
      <c r="W287" s="24"/>
      <c r="X287" s="24"/>
      <c r="Y287" s="24"/>
      <c r="Z287" s="24"/>
      <c r="AA287" s="24"/>
      <c r="AB287" s="24"/>
      <c r="AC287" s="24"/>
      <c r="AD287" s="24"/>
      <c r="AE287" s="24"/>
      <c r="AF287" s="24"/>
      <c r="AG287" s="24"/>
      <c r="AH287" s="24"/>
      <c r="AI287" s="24"/>
      <c r="AJ287" s="23"/>
      <c r="AK287" s="23"/>
      <c r="AL287" s="23"/>
      <c r="AM287" s="23" t="str">
        <f t="shared" si="78"/>
        <v/>
      </c>
      <c r="AN287" s="23" t="str">
        <f t="shared" si="91"/>
        <v/>
      </c>
      <c r="AO287" s="23" t="str">
        <f t="shared" si="79"/>
        <v/>
      </c>
      <c r="AP287" s="23" t="str">
        <f t="shared" si="80"/>
        <v/>
      </c>
      <c r="AQ287" s="24" t="str">
        <f t="array" ref="AQ287">IF(Q287="","",IF(Q287&gt;BU$7,5,(Q287/(MAX(IF(Q$4:Q$1999&lt;BU$7,Q$4:Q$1999))))*5))</f>
        <v/>
      </c>
      <c r="AR287" s="24" t="str">
        <f t="array" ref="AR287">IF(R287="","",IF(R287&gt;BV$7,5,(R287/(MAX(IF(R$4:R$1999&lt;BV$7,R$4:R$1999))))*5))</f>
        <v/>
      </c>
      <c r="AS287" s="24" t="str">
        <f t="array" ref="AS287">IF(S287="","",IF(S287&gt;BW$7,5,(S287/(MAX(IF(S$4:S$1999&lt;BW$7,S$4:S$1999))))*5))</f>
        <v/>
      </c>
      <c r="AT287" s="24" t="str">
        <f t="array" ref="AT287">IF(T287="","",IF(T287&gt;BX$7,5,(T287/(MAX(IF(T$4:T$1999&lt;BX$7,T$4:T$1999))))*5))</f>
        <v/>
      </c>
      <c r="AU287" s="24" t="str">
        <f t="array" ref="AU287">IF(U287="","",IF(U287&gt;BY$7,5,(U287/(MAX(IF(U$4:U$1999&lt;BY$7,U$4:U$1999))))*5))</f>
        <v/>
      </c>
      <c r="AV287" s="24" t="str">
        <f t="array" ref="AV287">IF(V287="","",IF(V287&gt;BZ$7,5,(V287/(MAX(IF(V$4:V$1999&lt;BZ$7,V$4:V$1999))))*5))</f>
        <v/>
      </c>
      <c r="AW287" s="24" t="str">
        <f t="array" ref="AW287">IF(W287="","",IF(W287&gt;CA$7,5,(W287/(MAX(IF(W$4:W$1999&lt;CA$7,W$4:W$1999))))*5))</f>
        <v/>
      </c>
      <c r="AX287" s="24" t="str">
        <f t="array" ref="AX287">IF(X287="","",IF(X287&gt;CB$7,5,(X287/(MAX(IF(X$4:X$1999&lt;CB$7,X$4:X$1999))))*5))</f>
        <v/>
      </c>
      <c r="AY287" s="24" t="str">
        <f t="array" ref="AY287">IF(Y287="","",IF(Y287&gt;CC$7,5,(Y287/(MAX(IF(Y$4:Y$1999&lt;CC$7,Y$4:Y$1999))))*5))</f>
        <v/>
      </c>
      <c r="AZ287" s="24" t="str">
        <f t="array" ref="AZ287">IF(Z287="","",IF(Z287&gt;CD$7,5,(Z287/(MAX(IF(Z$4:Z$1999&lt;CD$7,Z$4:Z$1999))))*5))</f>
        <v/>
      </c>
      <c r="BA287" s="24" t="str">
        <f t="array" ref="BA287">IF(AA287="","",IF(AA287&gt;CE$7,5,(AA287/(MAX(IF(AA$4:AA$1999&lt;CE$7,AA$4:AA$1999))))*5))</f>
        <v/>
      </c>
      <c r="BB287" s="24" t="str">
        <f t="array" ref="BB287">IF(AB287="","",IF(AB287&gt;CF$7,5,(AB287/(MAX(IF(AB$4:AB$1999&lt;CF$7,AB$4:AB$1999))))*5))</f>
        <v/>
      </c>
      <c r="BC287" s="24" t="str">
        <f>IF(AM287="","",IF($AP287='WQ Reference'!$A$12,SUMPRODUCT($AQ287:$BB287,'WQ Reference'!$B$12:$M$12),IF($AP287='WQ Reference'!$A$13,SUMPRODUCT($AQ287:$BB287,'WQ Reference'!$B$13:$M$13),IF($AP287='WQ Reference'!$A$14,SUMPRODUCT($AQ287:$BB287,'WQ Reference'!$B$14:$M$14),IF($AP287='WQ Reference'!$A$15,SUMPRODUCT($AQ287:$BB287,'WQ Reference'!$B$15:$M$15),IF($AP287='WQ Reference'!$A$16,SUMPRODUCT($AQ287:$BB287,'WQ Reference'!$B$16:$M$16),IF($AP287='WQ Reference'!$A$17,SUMPRODUCT($AQ287:$BB287,'WQ Reference'!$B$17:$M$17),"Invalid Watershed")))))))</f>
        <v/>
      </c>
      <c r="BD287" s="24" t="str">
        <f t="array" ref="BD287">IF(AC287="","",IF(AC287&gt;CG$7,5,(AC287/(MAX(IF(AC$4:AC$1999&lt;CG$7,AC$4:AC$1999))))*5))</f>
        <v/>
      </c>
      <c r="BE287" s="24" t="str">
        <f t="array" ref="BE287">IF(AD287="","",IF(AD287&gt;CH$7,5,(AD287/(MAX(IF(AD$4:AD$1999&lt;CH$7,AD$4:AD$1999))))*5))</f>
        <v/>
      </c>
      <c r="BF287" s="24" t="str">
        <f t="array" ref="BF287">IF(AE287="","",IF(AE287&gt;CI$7,5,(AE287/(MAX(IF(AE$4:AE$1999&lt;CI$7,AE$4:AE$1999))))*5))</f>
        <v/>
      </c>
      <c r="BG287" s="24" t="str">
        <f t="shared" si="81"/>
        <v/>
      </c>
      <c r="BH287" s="24" t="str">
        <f t="shared" si="82"/>
        <v/>
      </c>
      <c r="BI287" s="24" t="str">
        <f t="shared" si="83"/>
        <v/>
      </c>
      <c r="BJ287" s="24" t="str">
        <f t="shared" si="84"/>
        <v/>
      </c>
      <c r="BK287" s="24" t="str">
        <f t="shared" si="85"/>
        <v/>
      </c>
      <c r="BL287" s="24" t="str">
        <f t="shared" si="86"/>
        <v/>
      </c>
      <c r="BM287" s="24" t="str">
        <f t="shared" si="87"/>
        <v/>
      </c>
      <c r="BN287" s="24" t="str">
        <f t="shared" si="88"/>
        <v/>
      </c>
      <c r="BO287" s="24" t="str">
        <f t="shared" si="89"/>
        <v/>
      </c>
      <c r="BP287" s="24" t="str">
        <f>IF(AM287="","",SUMPRODUCT(BK287:BO287,'Benefit Weights'!$A$3:$E$3))</f>
        <v/>
      </c>
      <c r="BQ287" s="27" t="str">
        <f t="shared" si="90"/>
        <v/>
      </c>
    </row>
    <row r="288" spans="1:69" x14ac:dyDescent="0.25">
      <c r="A288" s="23"/>
      <c r="B288" s="23"/>
      <c r="C288" s="23"/>
      <c r="D288" s="23"/>
      <c r="E288" s="24"/>
      <c r="F288" s="24"/>
      <c r="G288" s="24"/>
      <c r="H288" s="23"/>
      <c r="I288" s="23"/>
      <c r="J288" s="23"/>
      <c r="K288" s="23"/>
      <c r="L288" s="23"/>
      <c r="M288" s="23"/>
      <c r="N288" s="23"/>
      <c r="O288" s="24"/>
      <c r="P288" s="24"/>
      <c r="Q288" s="24"/>
      <c r="R288" s="24"/>
      <c r="S288" s="24"/>
      <c r="T288" s="24"/>
      <c r="U288" s="24"/>
      <c r="V288" s="24"/>
      <c r="W288" s="24"/>
      <c r="X288" s="24"/>
      <c r="Y288" s="24"/>
      <c r="Z288" s="24"/>
      <c r="AA288" s="24"/>
      <c r="AB288" s="24"/>
      <c r="AC288" s="24"/>
      <c r="AD288" s="24"/>
      <c r="AE288" s="24"/>
      <c r="AF288" s="24"/>
      <c r="AG288" s="24"/>
      <c r="AH288" s="24"/>
      <c r="AI288" s="24"/>
      <c r="AJ288" s="23"/>
      <c r="AK288" s="23"/>
      <c r="AL288" s="23"/>
      <c r="AM288" s="23" t="str">
        <f t="shared" si="78"/>
        <v/>
      </c>
      <c r="AN288" s="23" t="str">
        <f t="shared" si="91"/>
        <v/>
      </c>
      <c r="AO288" s="23" t="str">
        <f t="shared" si="79"/>
        <v/>
      </c>
      <c r="AP288" s="23" t="str">
        <f t="shared" si="80"/>
        <v/>
      </c>
      <c r="AQ288" s="24" t="str">
        <f t="array" ref="AQ288">IF(Q288="","",IF(Q288&gt;BU$7,5,(Q288/(MAX(IF(Q$4:Q$1999&lt;BU$7,Q$4:Q$1999))))*5))</f>
        <v/>
      </c>
      <c r="AR288" s="24" t="str">
        <f t="array" ref="AR288">IF(R288="","",IF(R288&gt;BV$7,5,(R288/(MAX(IF(R$4:R$1999&lt;BV$7,R$4:R$1999))))*5))</f>
        <v/>
      </c>
      <c r="AS288" s="24" t="str">
        <f t="array" ref="AS288">IF(S288="","",IF(S288&gt;BW$7,5,(S288/(MAX(IF(S$4:S$1999&lt;BW$7,S$4:S$1999))))*5))</f>
        <v/>
      </c>
      <c r="AT288" s="24" t="str">
        <f t="array" ref="AT288">IF(T288="","",IF(T288&gt;BX$7,5,(T288/(MAX(IF(T$4:T$1999&lt;BX$7,T$4:T$1999))))*5))</f>
        <v/>
      </c>
      <c r="AU288" s="24" t="str">
        <f t="array" ref="AU288">IF(U288="","",IF(U288&gt;BY$7,5,(U288/(MAX(IF(U$4:U$1999&lt;BY$7,U$4:U$1999))))*5))</f>
        <v/>
      </c>
      <c r="AV288" s="24" t="str">
        <f t="array" ref="AV288">IF(V288="","",IF(V288&gt;BZ$7,5,(V288/(MAX(IF(V$4:V$1999&lt;BZ$7,V$4:V$1999))))*5))</f>
        <v/>
      </c>
      <c r="AW288" s="24" t="str">
        <f t="array" ref="AW288">IF(W288="","",IF(W288&gt;CA$7,5,(W288/(MAX(IF(W$4:W$1999&lt;CA$7,W$4:W$1999))))*5))</f>
        <v/>
      </c>
      <c r="AX288" s="24" t="str">
        <f t="array" ref="AX288">IF(X288="","",IF(X288&gt;CB$7,5,(X288/(MAX(IF(X$4:X$1999&lt;CB$7,X$4:X$1999))))*5))</f>
        <v/>
      </c>
      <c r="AY288" s="24" t="str">
        <f t="array" ref="AY288">IF(Y288="","",IF(Y288&gt;CC$7,5,(Y288/(MAX(IF(Y$4:Y$1999&lt;CC$7,Y$4:Y$1999))))*5))</f>
        <v/>
      </c>
      <c r="AZ288" s="24" t="str">
        <f t="array" ref="AZ288">IF(Z288="","",IF(Z288&gt;CD$7,5,(Z288/(MAX(IF(Z$4:Z$1999&lt;CD$7,Z$4:Z$1999))))*5))</f>
        <v/>
      </c>
      <c r="BA288" s="24" t="str">
        <f t="array" ref="BA288">IF(AA288="","",IF(AA288&gt;CE$7,5,(AA288/(MAX(IF(AA$4:AA$1999&lt;CE$7,AA$4:AA$1999))))*5))</f>
        <v/>
      </c>
      <c r="BB288" s="24" t="str">
        <f t="array" ref="BB288">IF(AB288="","",IF(AB288&gt;CF$7,5,(AB288/(MAX(IF(AB$4:AB$1999&lt;CF$7,AB$4:AB$1999))))*5))</f>
        <v/>
      </c>
      <c r="BC288" s="24" t="str">
        <f>IF(AM288="","",IF($AP288='WQ Reference'!$A$12,SUMPRODUCT($AQ288:$BB288,'WQ Reference'!$B$12:$M$12),IF($AP288='WQ Reference'!$A$13,SUMPRODUCT($AQ288:$BB288,'WQ Reference'!$B$13:$M$13),IF($AP288='WQ Reference'!$A$14,SUMPRODUCT($AQ288:$BB288,'WQ Reference'!$B$14:$M$14),IF($AP288='WQ Reference'!$A$15,SUMPRODUCT($AQ288:$BB288,'WQ Reference'!$B$15:$M$15),IF($AP288='WQ Reference'!$A$16,SUMPRODUCT($AQ288:$BB288,'WQ Reference'!$B$16:$M$16),IF($AP288='WQ Reference'!$A$17,SUMPRODUCT($AQ288:$BB288,'WQ Reference'!$B$17:$M$17),"Invalid Watershed")))))))</f>
        <v/>
      </c>
      <c r="BD288" s="24" t="str">
        <f t="array" ref="BD288">IF(AC288="","",IF(AC288&gt;CG$7,5,(AC288/(MAX(IF(AC$4:AC$1999&lt;CG$7,AC$4:AC$1999))))*5))</f>
        <v/>
      </c>
      <c r="BE288" s="24" t="str">
        <f t="array" ref="BE288">IF(AD288="","",IF(AD288&gt;CH$7,5,(AD288/(MAX(IF(AD$4:AD$1999&lt;CH$7,AD$4:AD$1999))))*5))</f>
        <v/>
      </c>
      <c r="BF288" s="24" t="str">
        <f t="array" ref="BF288">IF(AE288="","",IF(AE288&gt;CI$7,5,(AE288/(MAX(IF(AE$4:AE$1999&lt;CI$7,AE$4:AE$1999))))*5))</f>
        <v/>
      </c>
      <c r="BG288" s="24" t="str">
        <f t="shared" si="81"/>
        <v/>
      </c>
      <c r="BH288" s="24" t="str">
        <f t="shared" si="82"/>
        <v/>
      </c>
      <c r="BI288" s="24" t="str">
        <f t="shared" si="83"/>
        <v/>
      </c>
      <c r="BJ288" s="24" t="str">
        <f t="shared" si="84"/>
        <v/>
      </c>
      <c r="BK288" s="24" t="str">
        <f t="shared" si="85"/>
        <v/>
      </c>
      <c r="BL288" s="24" t="str">
        <f t="shared" si="86"/>
        <v/>
      </c>
      <c r="BM288" s="24" t="str">
        <f t="shared" si="87"/>
        <v/>
      </c>
      <c r="BN288" s="24" t="str">
        <f t="shared" si="88"/>
        <v/>
      </c>
      <c r="BO288" s="24" t="str">
        <f t="shared" si="89"/>
        <v/>
      </c>
      <c r="BP288" s="24" t="str">
        <f>IF(AM288="","",SUMPRODUCT(BK288:BO288,'Benefit Weights'!$A$3:$E$3))</f>
        <v/>
      </c>
      <c r="BQ288" s="27" t="str">
        <f t="shared" si="90"/>
        <v/>
      </c>
    </row>
    <row r="289" spans="1:69" x14ac:dyDescent="0.25">
      <c r="A289" s="23"/>
      <c r="B289" s="23"/>
      <c r="C289" s="23"/>
      <c r="D289" s="23"/>
      <c r="E289" s="24"/>
      <c r="F289" s="24"/>
      <c r="G289" s="24"/>
      <c r="H289" s="23"/>
      <c r="I289" s="23"/>
      <c r="J289" s="23"/>
      <c r="K289" s="23"/>
      <c r="L289" s="23"/>
      <c r="M289" s="23"/>
      <c r="N289" s="23"/>
      <c r="O289" s="24"/>
      <c r="P289" s="24"/>
      <c r="Q289" s="24"/>
      <c r="R289" s="24"/>
      <c r="S289" s="24"/>
      <c r="T289" s="24"/>
      <c r="U289" s="24"/>
      <c r="V289" s="24"/>
      <c r="W289" s="24"/>
      <c r="X289" s="24"/>
      <c r="Y289" s="24"/>
      <c r="Z289" s="24"/>
      <c r="AA289" s="24"/>
      <c r="AB289" s="24"/>
      <c r="AC289" s="24"/>
      <c r="AD289" s="24"/>
      <c r="AE289" s="24"/>
      <c r="AF289" s="24"/>
      <c r="AG289" s="24"/>
      <c r="AH289" s="24"/>
      <c r="AI289" s="24"/>
      <c r="AJ289" s="23"/>
      <c r="AK289" s="23"/>
      <c r="AL289" s="23"/>
      <c r="AM289" s="23" t="str">
        <f t="shared" si="78"/>
        <v/>
      </c>
      <c r="AN289" s="23" t="str">
        <f t="shared" si="91"/>
        <v/>
      </c>
      <c r="AO289" s="23" t="str">
        <f t="shared" si="79"/>
        <v/>
      </c>
      <c r="AP289" s="23" t="str">
        <f t="shared" si="80"/>
        <v/>
      </c>
      <c r="AQ289" s="24" t="str">
        <f t="array" ref="AQ289">IF(Q289="","",IF(Q289&gt;BU$7,5,(Q289/(MAX(IF(Q$4:Q$1999&lt;BU$7,Q$4:Q$1999))))*5))</f>
        <v/>
      </c>
      <c r="AR289" s="24" t="str">
        <f t="array" ref="AR289">IF(R289="","",IF(R289&gt;BV$7,5,(R289/(MAX(IF(R$4:R$1999&lt;BV$7,R$4:R$1999))))*5))</f>
        <v/>
      </c>
      <c r="AS289" s="24" t="str">
        <f t="array" ref="AS289">IF(S289="","",IF(S289&gt;BW$7,5,(S289/(MAX(IF(S$4:S$1999&lt;BW$7,S$4:S$1999))))*5))</f>
        <v/>
      </c>
      <c r="AT289" s="24" t="str">
        <f t="array" ref="AT289">IF(T289="","",IF(T289&gt;BX$7,5,(T289/(MAX(IF(T$4:T$1999&lt;BX$7,T$4:T$1999))))*5))</f>
        <v/>
      </c>
      <c r="AU289" s="24" t="str">
        <f t="array" ref="AU289">IF(U289="","",IF(U289&gt;BY$7,5,(U289/(MAX(IF(U$4:U$1999&lt;BY$7,U$4:U$1999))))*5))</f>
        <v/>
      </c>
      <c r="AV289" s="24" t="str">
        <f t="array" ref="AV289">IF(V289="","",IF(V289&gt;BZ$7,5,(V289/(MAX(IF(V$4:V$1999&lt;BZ$7,V$4:V$1999))))*5))</f>
        <v/>
      </c>
      <c r="AW289" s="24" t="str">
        <f t="array" ref="AW289">IF(W289="","",IF(W289&gt;CA$7,5,(W289/(MAX(IF(W$4:W$1999&lt;CA$7,W$4:W$1999))))*5))</f>
        <v/>
      </c>
      <c r="AX289" s="24" t="str">
        <f t="array" ref="AX289">IF(X289="","",IF(X289&gt;CB$7,5,(X289/(MAX(IF(X$4:X$1999&lt;CB$7,X$4:X$1999))))*5))</f>
        <v/>
      </c>
      <c r="AY289" s="24" t="str">
        <f t="array" ref="AY289">IF(Y289="","",IF(Y289&gt;CC$7,5,(Y289/(MAX(IF(Y$4:Y$1999&lt;CC$7,Y$4:Y$1999))))*5))</f>
        <v/>
      </c>
      <c r="AZ289" s="24" t="str">
        <f t="array" ref="AZ289">IF(Z289="","",IF(Z289&gt;CD$7,5,(Z289/(MAX(IF(Z$4:Z$1999&lt;CD$7,Z$4:Z$1999))))*5))</f>
        <v/>
      </c>
      <c r="BA289" s="24" t="str">
        <f t="array" ref="BA289">IF(AA289="","",IF(AA289&gt;CE$7,5,(AA289/(MAX(IF(AA$4:AA$1999&lt;CE$7,AA$4:AA$1999))))*5))</f>
        <v/>
      </c>
      <c r="BB289" s="24" t="str">
        <f t="array" ref="BB289">IF(AB289="","",IF(AB289&gt;CF$7,5,(AB289/(MAX(IF(AB$4:AB$1999&lt;CF$7,AB$4:AB$1999))))*5))</f>
        <v/>
      </c>
      <c r="BC289" s="24" t="str">
        <f>IF(AM289="","",IF($AP289='WQ Reference'!$A$12,SUMPRODUCT($AQ289:$BB289,'WQ Reference'!$B$12:$M$12),IF($AP289='WQ Reference'!$A$13,SUMPRODUCT($AQ289:$BB289,'WQ Reference'!$B$13:$M$13),IF($AP289='WQ Reference'!$A$14,SUMPRODUCT($AQ289:$BB289,'WQ Reference'!$B$14:$M$14),IF($AP289='WQ Reference'!$A$15,SUMPRODUCT($AQ289:$BB289,'WQ Reference'!$B$15:$M$15),IF($AP289='WQ Reference'!$A$16,SUMPRODUCT($AQ289:$BB289,'WQ Reference'!$B$16:$M$16),IF($AP289='WQ Reference'!$A$17,SUMPRODUCT($AQ289:$BB289,'WQ Reference'!$B$17:$M$17),"Invalid Watershed")))))))</f>
        <v/>
      </c>
      <c r="BD289" s="24" t="str">
        <f t="array" ref="BD289">IF(AC289="","",IF(AC289&gt;CG$7,5,(AC289/(MAX(IF(AC$4:AC$1999&lt;CG$7,AC$4:AC$1999))))*5))</f>
        <v/>
      </c>
      <c r="BE289" s="24" t="str">
        <f t="array" ref="BE289">IF(AD289="","",IF(AD289&gt;CH$7,5,(AD289/(MAX(IF(AD$4:AD$1999&lt;CH$7,AD$4:AD$1999))))*5))</f>
        <v/>
      </c>
      <c r="BF289" s="24" t="str">
        <f t="array" ref="BF289">IF(AE289="","",IF(AE289&gt;CI$7,5,(AE289/(MAX(IF(AE$4:AE$1999&lt;CI$7,AE$4:AE$1999))))*5))</f>
        <v/>
      </c>
      <c r="BG289" s="24" t="str">
        <f t="shared" si="81"/>
        <v/>
      </c>
      <c r="BH289" s="24" t="str">
        <f t="shared" si="82"/>
        <v/>
      </c>
      <c r="BI289" s="24" t="str">
        <f t="shared" si="83"/>
        <v/>
      </c>
      <c r="BJ289" s="24" t="str">
        <f t="shared" si="84"/>
        <v/>
      </c>
      <c r="BK289" s="24" t="str">
        <f t="shared" si="85"/>
        <v/>
      </c>
      <c r="BL289" s="24" t="str">
        <f t="shared" si="86"/>
        <v/>
      </c>
      <c r="BM289" s="24" t="str">
        <f t="shared" si="87"/>
        <v/>
      </c>
      <c r="BN289" s="24" t="str">
        <f t="shared" si="88"/>
        <v/>
      </c>
      <c r="BO289" s="24" t="str">
        <f t="shared" si="89"/>
        <v/>
      </c>
      <c r="BP289" s="24" t="str">
        <f>IF(AM289="","",SUMPRODUCT(BK289:BO289,'Benefit Weights'!$A$3:$E$3))</f>
        <v/>
      </c>
      <c r="BQ289" s="27" t="str">
        <f t="shared" si="90"/>
        <v/>
      </c>
    </row>
    <row r="290" spans="1:69" x14ac:dyDescent="0.25">
      <c r="A290" s="23"/>
      <c r="B290" s="23"/>
      <c r="C290" s="23"/>
      <c r="D290" s="23"/>
      <c r="E290" s="24"/>
      <c r="F290" s="24"/>
      <c r="G290" s="24"/>
      <c r="H290" s="23"/>
      <c r="I290" s="23"/>
      <c r="J290" s="23"/>
      <c r="K290" s="23"/>
      <c r="L290" s="23"/>
      <c r="M290" s="23"/>
      <c r="N290" s="23"/>
      <c r="O290" s="24"/>
      <c r="P290" s="24"/>
      <c r="Q290" s="24"/>
      <c r="R290" s="24"/>
      <c r="S290" s="24"/>
      <c r="T290" s="24"/>
      <c r="U290" s="24"/>
      <c r="V290" s="24"/>
      <c r="W290" s="24"/>
      <c r="X290" s="24"/>
      <c r="Y290" s="24"/>
      <c r="Z290" s="24"/>
      <c r="AA290" s="24"/>
      <c r="AB290" s="24"/>
      <c r="AC290" s="24"/>
      <c r="AD290" s="24"/>
      <c r="AE290" s="24"/>
      <c r="AF290" s="24"/>
      <c r="AG290" s="24"/>
      <c r="AH290" s="24"/>
      <c r="AI290" s="24"/>
      <c r="AJ290" s="23"/>
      <c r="AK290" s="23"/>
      <c r="AL290" s="23"/>
      <c r="AM290" s="23" t="str">
        <f t="shared" si="78"/>
        <v/>
      </c>
      <c r="AN290" s="23" t="str">
        <f t="shared" si="91"/>
        <v/>
      </c>
      <c r="AO290" s="23" t="str">
        <f t="shared" si="79"/>
        <v/>
      </c>
      <c r="AP290" s="23" t="str">
        <f t="shared" si="80"/>
        <v/>
      </c>
      <c r="AQ290" s="24" t="str">
        <f t="array" ref="AQ290">IF(Q290="","",IF(Q290&gt;BU$7,5,(Q290/(MAX(IF(Q$4:Q$1999&lt;BU$7,Q$4:Q$1999))))*5))</f>
        <v/>
      </c>
      <c r="AR290" s="24" t="str">
        <f t="array" ref="AR290">IF(R290="","",IF(R290&gt;BV$7,5,(R290/(MAX(IF(R$4:R$1999&lt;BV$7,R$4:R$1999))))*5))</f>
        <v/>
      </c>
      <c r="AS290" s="24" t="str">
        <f t="array" ref="AS290">IF(S290="","",IF(S290&gt;BW$7,5,(S290/(MAX(IF(S$4:S$1999&lt;BW$7,S$4:S$1999))))*5))</f>
        <v/>
      </c>
      <c r="AT290" s="24" t="str">
        <f t="array" ref="AT290">IF(T290="","",IF(T290&gt;BX$7,5,(T290/(MAX(IF(T$4:T$1999&lt;BX$7,T$4:T$1999))))*5))</f>
        <v/>
      </c>
      <c r="AU290" s="24" t="str">
        <f t="array" ref="AU290">IF(U290="","",IF(U290&gt;BY$7,5,(U290/(MAX(IF(U$4:U$1999&lt;BY$7,U$4:U$1999))))*5))</f>
        <v/>
      </c>
      <c r="AV290" s="24" t="str">
        <f t="array" ref="AV290">IF(V290="","",IF(V290&gt;BZ$7,5,(V290/(MAX(IF(V$4:V$1999&lt;BZ$7,V$4:V$1999))))*5))</f>
        <v/>
      </c>
      <c r="AW290" s="24" t="str">
        <f t="array" ref="AW290">IF(W290="","",IF(W290&gt;CA$7,5,(W290/(MAX(IF(W$4:W$1999&lt;CA$7,W$4:W$1999))))*5))</f>
        <v/>
      </c>
      <c r="AX290" s="24" t="str">
        <f t="array" ref="AX290">IF(X290="","",IF(X290&gt;CB$7,5,(X290/(MAX(IF(X$4:X$1999&lt;CB$7,X$4:X$1999))))*5))</f>
        <v/>
      </c>
      <c r="AY290" s="24" t="str">
        <f t="array" ref="AY290">IF(Y290="","",IF(Y290&gt;CC$7,5,(Y290/(MAX(IF(Y$4:Y$1999&lt;CC$7,Y$4:Y$1999))))*5))</f>
        <v/>
      </c>
      <c r="AZ290" s="24" t="str">
        <f t="array" ref="AZ290">IF(Z290="","",IF(Z290&gt;CD$7,5,(Z290/(MAX(IF(Z$4:Z$1999&lt;CD$7,Z$4:Z$1999))))*5))</f>
        <v/>
      </c>
      <c r="BA290" s="24" t="str">
        <f t="array" ref="BA290">IF(AA290="","",IF(AA290&gt;CE$7,5,(AA290/(MAX(IF(AA$4:AA$1999&lt;CE$7,AA$4:AA$1999))))*5))</f>
        <v/>
      </c>
      <c r="BB290" s="24" t="str">
        <f t="array" ref="BB290">IF(AB290="","",IF(AB290&gt;CF$7,5,(AB290/(MAX(IF(AB$4:AB$1999&lt;CF$7,AB$4:AB$1999))))*5))</f>
        <v/>
      </c>
      <c r="BC290" s="24" t="str">
        <f>IF(AM290="","",IF($AP290='WQ Reference'!$A$12,SUMPRODUCT($AQ290:$BB290,'WQ Reference'!$B$12:$M$12),IF($AP290='WQ Reference'!$A$13,SUMPRODUCT($AQ290:$BB290,'WQ Reference'!$B$13:$M$13),IF($AP290='WQ Reference'!$A$14,SUMPRODUCT($AQ290:$BB290,'WQ Reference'!$B$14:$M$14),IF($AP290='WQ Reference'!$A$15,SUMPRODUCT($AQ290:$BB290,'WQ Reference'!$B$15:$M$15),IF($AP290='WQ Reference'!$A$16,SUMPRODUCT($AQ290:$BB290,'WQ Reference'!$B$16:$M$16),IF($AP290='WQ Reference'!$A$17,SUMPRODUCT($AQ290:$BB290,'WQ Reference'!$B$17:$M$17),"Invalid Watershed")))))))</f>
        <v/>
      </c>
      <c r="BD290" s="24" t="str">
        <f t="array" ref="BD290">IF(AC290="","",IF(AC290&gt;CG$7,5,(AC290/(MAX(IF(AC$4:AC$1999&lt;CG$7,AC$4:AC$1999))))*5))</f>
        <v/>
      </c>
      <c r="BE290" s="24" t="str">
        <f t="array" ref="BE290">IF(AD290="","",IF(AD290&gt;CH$7,5,(AD290/(MAX(IF(AD$4:AD$1999&lt;CH$7,AD$4:AD$1999))))*5))</f>
        <v/>
      </c>
      <c r="BF290" s="24" t="str">
        <f t="array" ref="BF290">IF(AE290="","",IF(AE290&gt;CI$7,5,(AE290/(MAX(IF(AE$4:AE$1999&lt;CI$7,AE$4:AE$1999))))*5))</f>
        <v/>
      </c>
      <c r="BG290" s="24" t="str">
        <f t="shared" si="81"/>
        <v/>
      </c>
      <c r="BH290" s="24" t="str">
        <f t="shared" si="82"/>
        <v/>
      </c>
      <c r="BI290" s="24" t="str">
        <f t="shared" si="83"/>
        <v/>
      </c>
      <c r="BJ290" s="24" t="str">
        <f t="shared" si="84"/>
        <v/>
      </c>
      <c r="BK290" s="24" t="str">
        <f t="shared" si="85"/>
        <v/>
      </c>
      <c r="BL290" s="24" t="str">
        <f t="shared" si="86"/>
        <v/>
      </c>
      <c r="BM290" s="24" t="str">
        <f t="shared" si="87"/>
        <v/>
      </c>
      <c r="BN290" s="24" t="str">
        <f t="shared" si="88"/>
        <v/>
      </c>
      <c r="BO290" s="24" t="str">
        <f t="shared" si="89"/>
        <v/>
      </c>
      <c r="BP290" s="24" t="str">
        <f>IF(AM290="","",SUMPRODUCT(BK290:BO290,'Benefit Weights'!$A$3:$E$3))</f>
        <v/>
      </c>
      <c r="BQ290" s="27" t="str">
        <f t="shared" si="90"/>
        <v/>
      </c>
    </row>
    <row r="291" spans="1:69" x14ac:dyDescent="0.25">
      <c r="A291" s="23"/>
      <c r="B291" s="23"/>
      <c r="C291" s="23"/>
      <c r="D291" s="23"/>
      <c r="E291" s="24"/>
      <c r="F291" s="24"/>
      <c r="G291" s="24"/>
      <c r="H291" s="23"/>
      <c r="I291" s="23"/>
      <c r="J291" s="23"/>
      <c r="K291" s="23"/>
      <c r="L291" s="23"/>
      <c r="M291" s="23"/>
      <c r="N291" s="23"/>
      <c r="O291" s="24"/>
      <c r="P291" s="24"/>
      <c r="Q291" s="24"/>
      <c r="R291" s="24"/>
      <c r="S291" s="24"/>
      <c r="T291" s="24"/>
      <c r="U291" s="24"/>
      <c r="V291" s="24"/>
      <c r="W291" s="24"/>
      <c r="X291" s="24"/>
      <c r="Y291" s="24"/>
      <c r="Z291" s="24"/>
      <c r="AA291" s="24"/>
      <c r="AB291" s="24"/>
      <c r="AC291" s="24"/>
      <c r="AD291" s="24"/>
      <c r="AE291" s="24"/>
      <c r="AF291" s="24"/>
      <c r="AG291" s="24"/>
      <c r="AH291" s="24"/>
      <c r="AI291" s="24"/>
      <c r="AJ291" s="23"/>
      <c r="AK291" s="23"/>
      <c r="AL291" s="23"/>
      <c r="AM291" s="23" t="str">
        <f t="shared" si="78"/>
        <v/>
      </c>
      <c r="AN291" s="23" t="str">
        <f t="shared" si="91"/>
        <v/>
      </c>
      <c r="AO291" s="23" t="str">
        <f t="shared" si="79"/>
        <v/>
      </c>
      <c r="AP291" s="23" t="str">
        <f t="shared" si="80"/>
        <v/>
      </c>
      <c r="AQ291" s="24" t="str">
        <f t="array" ref="AQ291">IF(Q291="","",IF(Q291&gt;BU$7,5,(Q291/(MAX(IF(Q$4:Q$1999&lt;BU$7,Q$4:Q$1999))))*5))</f>
        <v/>
      </c>
      <c r="AR291" s="24" t="str">
        <f t="array" ref="AR291">IF(R291="","",IF(R291&gt;BV$7,5,(R291/(MAX(IF(R$4:R$1999&lt;BV$7,R$4:R$1999))))*5))</f>
        <v/>
      </c>
      <c r="AS291" s="24" t="str">
        <f t="array" ref="AS291">IF(S291="","",IF(S291&gt;BW$7,5,(S291/(MAX(IF(S$4:S$1999&lt;BW$7,S$4:S$1999))))*5))</f>
        <v/>
      </c>
      <c r="AT291" s="24" t="str">
        <f t="array" ref="AT291">IF(T291="","",IF(T291&gt;BX$7,5,(T291/(MAX(IF(T$4:T$1999&lt;BX$7,T$4:T$1999))))*5))</f>
        <v/>
      </c>
      <c r="AU291" s="24" t="str">
        <f t="array" ref="AU291">IF(U291="","",IF(U291&gt;BY$7,5,(U291/(MAX(IF(U$4:U$1999&lt;BY$7,U$4:U$1999))))*5))</f>
        <v/>
      </c>
      <c r="AV291" s="24" t="str">
        <f t="array" ref="AV291">IF(V291="","",IF(V291&gt;BZ$7,5,(V291/(MAX(IF(V$4:V$1999&lt;BZ$7,V$4:V$1999))))*5))</f>
        <v/>
      </c>
      <c r="AW291" s="24" t="str">
        <f t="array" ref="AW291">IF(W291="","",IF(W291&gt;CA$7,5,(W291/(MAX(IF(W$4:W$1999&lt;CA$7,W$4:W$1999))))*5))</f>
        <v/>
      </c>
      <c r="AX291" s="24" t="str">
        <f t="array" ref="AX291">IF(X291="","",IF(X291&gt;CB$7,5,(X291/(MAX(IF(X$4:X$1999&lt;CB$7,X$4:X$1999))))*5))</f>
        <v/>
      </c>
      <c r="AY291" s="24" t="str">
        <f t="array" ref="AY291">IF(Y291="","",IF(Y291&gt;CC$7,5,(Y291/(MAX(IF(Y$4:Y$1999&lt;CC$7,Y$4:Y$1999))))*5))</f>
        <v/>
      </c>
      <c r="AZ291" s="24" t="str">
        <f t="array" ref="AZ291">IF(Z291="","",IF(Z291&gt;CD$7,5,(Z291/(MAX(IF(Z$4:Z$1999&lt;CD$7,Z$4:Z$1999))))*5))</f>
        <v/>
      </c>
      <c r="BA291" s="24" t="str">
        <f t="array" ref="BA291">IF(AA291="","",IF(AA291&gt;CE$7,5,(AA291/(MAX(IF(AA$4:AA$1999&lt;CE$7,AA$4:AA$1999))))*5))</f>
        <v/>
      </c>
      <c r="BB291" s="24" t="str">
        <f t="array" ref="BB291">IF(AB291="","",IF(AB291&gt;CF$7,5,(AB291/(MAX(IF(AB$4:AB$1999&lt;CF$7,AB$4:AB$1999))))*5))</f>
        <v/>
      </c>
      <c r="BC291" s="24" t="str">
        <f>IF(AM291="","",IF($AP291='WQ Reference'!$A$12,SUMPRODUCT($AQ291:$BB291,'WQ Reference'!$B$12:$M$12),IF($AP291='WQ Reference'!$A$13,SUMPRODUCT($AQ291:$BB291,'WQ Reference'!$B$13:$M$13),IF($AP291='WQ Reference'!$A$14,SUMPRODUCT($AQ291:$BB291,'WQ Reference'!$B$14:$M$14),IF($AP291='WQ Reference'!$A$15,SUMPRODUCT($AQ291:$BB291,'WQ Reference'!$B$15:$M$15),IF($AP291='WQ Reference'!$A$16,SUMPRODUCT($AQ291:$BB291,'WQ Reference'!$B$16:$M$16),IF($AP291='WQ Reference'!$A$17,SUMPRODUCT($AQ291:$BB291,'WQ Reference'!$B$17:$M$17),"Invalid Watershed")))))))</f>
        <v/>
      </c>
      <c r="BD291" s="24" t="str">
        <f t="array" ref="BD291">IF(AC291="","",IF(AC291&gt;CG$7,5,(AC291/(MAX(IF(AC$4:AC$1999&lt;CG$7,AC$4:AC$1999))))*5))</f>
        <v/>
      </c>
      <c r="BE291" s="24" t="str">
        <f t="array" ref="BE291">IF(AD291="","",IF(AD291&gt;CH$7,5,(AD291/(MAX(IF(AD$4:AD$1999&lt;CH$7,AD$4:AD$1999))))*5))</f>
        <v/>
      </c>
      <c r="BF291" s="24" t="str">
        <f t="array" ref="BF291">IF(AE291="","",IF(AE291&gt;CI$7,5,(AE291/(MAX(IF(AE$4:AE$1999&lt;CI$7,AE$4:AE$1999))))*5))</f>
        <v/>
      </c>
      <c r="BG291" s="24" t="str">
        <f t="shared" si="81"/>
        <v/>
      </c>
      <c r="BH291" s="24" t="str">
        <f t="shared" si="82"/>
        <v/>
      </c>
      <c r="BI291" s="24" t="str">
        <f t="shared" si="83"/>
        <v/>
      </c>
      <c r="BJ291" s="24" t="str">
        <f t="shared" si="84"/>
        <v/>
      </c>
      <c r="BK291" s="24" t="str">
        <f t="shared" si="85"/>
        <v/>
      </c>
      <c r="BL291" s="24" t="str">
        <f t="shared" si="86"/>
        <v/>
      </c>
      <c r="BM291" s="24" t="str">
        <f t="shared" si="87"/>
        <v/>
      </c>
      <c r="BN291" s="24" t="str">
        <f t="shared" si="88"/>
        <v/>
      </c>
      <c r="BO291" s="24" t="str">
        <f t="shared" si="89"/>
        <v/>
      </c>
      <c r="BP291" s="24" t="str">
        <f>IF(AM291="","",SUMPRODUCT(BK291:BO291,'Benefit Weights'!$A$3:$E$3))</f>
        <v/>
      </c>
      <c r="BQ291" s="27" t="str">
        <f t="shared" si="90"/>
        <v/>
      </c>
    </row>
    <row r="292" spans="1:69" x14ac:dyDescent="0.25">
      <c r="A292" s="23"/>
      <c r="B292" s="23"/>
      <c r="C292" s="23"/>
      <c r="D292" s="23"/>
      <c r="E292" s="24"/>
      <c r="F292" s="24"/>
      <c r="G292" s="24"/>
      <c r="H292" s="23"/>
      <c r="I292" s="23"/>
      <c r="J292" s="23"/>
      <c r="K292" s="23"/>
      <c r="L292" s="23"/>
      <c r="M292" s="23"/>
      <c r="N292" s="23"/>
      <c r="O292" s="24"/>
      <c r="P292" s="24"/>
      <c r="Q292" s="24"/>
      <c r="R292" s="24"/>
      <c r="S292" s="24"/>
      <c r="T292" s="24"/>
      <c r="U292" s="24"/>
      <c r="V292" s="24"/>
      <c r="W292" s="24"/>
      <c r="X292" s="24"/>
      <c r="Y292" s="24"/>
      <c r="Z292" s="24"/>
      <c r="AA292" s="24"/>
      <c r="AB292" s="24"/>
      <c r="AC292" s="24"/>
      <c r="AD292" s="24"/>
      <c r="AE292" s="24"/>
      <c r="AF292" s="24"/>
      <c r="AG292" s="24"/>
      <c r="AH292" s="24"/>
      <c r="AI292" s="24"/>
      <c r="AJ292" s="23"/>
      <c r="AK292" s="23"/>
      <c r="AL292" s="23"/>
      <c r="AM292" s="23" t="str">
        <f t="shared" si="78"/>
        <v/>
      </c>
      <c r="AN292" s="23" t="str">
        <f t="shared" si="91"/>
        <v/>
      </c>
      <c r="AO292" s="23" t="str">
        <f t="shared" si="79"/>
        <v/>
      </c>
      <c r="AP292" s="23" t="str">
        <f t="shared" si="80"/>
        <v/>
      </c>
      <c r="AQ292" s="24" t="str">
        <f t="array" ref="AQ292">IF(Q292="","",IF(Q292&gt;BU$7,5,(Q292/(MAX(IF(Q$4:Q$1999&lt;BU$7,Q$4:Q$1999))))*5))</f>
        <v/>
      </c>
      <c r="AR292" s="24" t="str">
        <f t="array" ref="AR292">IF(R292="","",IF(R292&gt;BV$7,5,(R292/(MAX(IF(R$4:R$1999&lt;BV$7,R$4:R$1999))))*5))</f>
        <v/>
      </c>
      <c r="AS292" s="24" t="str">
        <f t="array" ref="AS292">IF(S292="","",IF(S292&gt;BW$7,5,(S292/(MAX(IF(S$4:S$1999&lt;BW$7,S$4:S$1999))))*5))</f>
        <v/>
      </c>
      <c r="AT292" s="24" t="str">
        <f t="array" ref="AT292">IF(T292="","",IF(T292&gt;BX$7,5,(T292/(MAX(IF(T$4:T$1999&lt;BX$7,T$4:T$1999))))*5))</f>
        <v/>
      </c>
      <c r="AU292" s="24" t="str">
        <f t="array" ref="AU292">IF(U292="","",IF(U292&gt;BY$7,5,(U292/(MAX(IF(U$4:U$1999&lt;BY$7,U$4:U$1999))))*5))</f>
        <v/>
      </c>
      <c r="AV292" s="24" t="str">
        <f t="array" ref="AV292">IF(V292="","",IF(V292&gt;BZ$7,5,(V292/(MAX(IF(V$4:V$1999&lt;BZ$7,V$4:V$1999))))*5))</f>
        <v/>
      </c>
      <c r="AW292" s="24" t="str">
        <f t="array" ref="AW292">IF(W292="","",IF(W292&gt;CA$7,5,(W292/(MAX(IF(W$4:W$1999&lt;CA$7,W$4:W$1999))))*5))</f>
        <v/>
      </c>
      <c r="AX292" s="24" t="str">
        <f t="array" ref="AX292">IF(X292="","",IF(X292&gt;CB$7,5,(X292/(MAX(IF(X$4:X$1999&lt;CB$7,X$4:X$1999))))*5))</f>
        <v/>
      </c>
      <c r="AY292" s="24" t="str">
        <f t="array" ref="AY292">IF(Y292="","",IF(Y292&gt;CC$7,5,(Y292/(MAX(IF(Y$4:Y$1999&lt;CC$7,Y$4:Y$1999))))*5))</f>
        <v/>
      </c>
      <c r="AZ292" s="24" t="str">
        <f t="array" ref="AZ292">IF(Z292="","",IF(Z292&gt;CD$7,5,(Z292/(MAX(IF(Z$4:Z$1999&lt;CD$7,Z$4:Z$1999))))*5))</f>
        <v/>
      </c>
      <c r="BA292" s="24" t="str">
        <f t="array" ref="BA292">IF(AA292="","",IF(AA292&gt;CE$7,5,(AA292/(MAX(IF(AA$4:AA$1999&lt;CE$7,AA$4:AA$1999))))*5))</f>
        <v/>
      </c>
      <c r="BB292" s="24" t="str">
        <f t="array" ref="BB292">IF(AB292="","",IF(AB292&gt;CF$7,5,(AB292/(MAX(IF(AB$4:AB$1999&lt;CF$7,AB$4:AB$1999))))*5))</f>
        <v/>
      </c>
      <c r="BC292" s="24" t="str">
        <f>IF(AM292="","",IF($AP292='WQ Reference'!$A$12,SUMPRODUCT($AQ292:$BB292,'WQ Reference'!$B$12:$M$12),IF($AP292='WQ Reference'!$A$13,SUMPRODUCT($AQ292:$BB292,'WQ Reference'!$B$13:$M$13),IF($AP292='WQ Reference'!$A$14,SUMPRODUCT($AQ292:$BB292,'WQ Reference'!$B$14:$M$14),IF($AP292='WQ Reference'!$A$15,SUMPRODUCT($AQ292:$BB292,'WQ Reference'!$B$15:$M$15),IF($AP292='WQ Reference'!$A$16,SUMPRODUCT($AQ292:$BB292,'WQ Reference'!$B$16:$M$16),IF($AP292='WQ Reference'!$A$17,SUMPRODUCT($AQ292:$BB292,'WQ Reference'!$B$17:$M$17),"Invalid Watershed")))))))</f>
        <v/>
      </c>
      <c r="BD292" s="24" t="str">
        <f t="array" ref="BD292">IF(AC292="","",IF(AC292&gt;CG$7,5,(AC292/(MAX(IF(AC$4:AC$1999&lt;CG$7,AC$4:AC$1999))))*5))</f>
        <v/>
      </c>
      <c r="BE292" s="24" t="str">
        <f t="array" ref="BE292">IF(AD292="","",IF(AD292&gt;CH$7,5,(AD292/(MAX(IF(AD$4:AD$1999&lt;CH$7,AD$4:AD$1999))))*5))</f>
        <v/>
      </c>
      <c r="BF292" s="24" t="str">
        <f t="array" ref="BF292">IF(AE292="","",IF(AE292&gt;CI$7,5,(AE292/(MAX(IF(AE$4:AE$1999&lt;CI$7,AE$4:AE$1999))))*5))</f>
        <v/>
      </c>
      <c r="BG292" s="24" t="str">
        <f t="shared" si="81"/>
        <v/>
      </c>
      <c r="BH292" s="24" t="str">
        <f t="shared" si="82"/>
        <v/>
      </c>
      <c r="BI292" s="24" t="str">
        <f t="shared" si="83"/>
        <v/>
      </c>
      <c r="BJ292" s="24" t="str">
        <f t="shared" si="84"/>
        <v/>
      </c>
      <c r="BK292" s="24" t="str">
        <f t="shared" si="85"/>
        <v/>
      </c>
      <c r="BL292" s="24" t="str">
        <f t="shared" si="86"/>
        <v/>
      </c>
      <c r="BM292" s="24" t="str">
        <f t="shared" si="87"/>
        <v/>
      </c>
      <c r="BN292" s="24" t="str">
        <f t="shared" si="88"/>
        <v/>
      </c>
      <c r="BO292" s="24" t="str">
        <f t="shared" si="89"/>
        <v/>
      </c>
      <c r="BP292" s="24" t="str">
        <f>IF(AM292="","",SUMPRODUCT(BK292:BO292,'Benefit Weights'!$A$3:$E$3))</f>
        <v/>
      </c>
      <c r="BQ292" s="27" t="str">
        <f t="shared" si="90"/>
        <v/>
      </c>
    </row>
    <row r="293" spans="1:69" x14ac:dyDescent="0.25">
      <c r="A293" s="23"/>
      <c r="B293" s="23"/>
      <c r="C293" s="23"/>
      <c r="D293" s="23"/>
      <c r="E293" s="24"/>
      <c r="F293" s="24"/>
      <c r="G293" s="24"/>
      <c r="H293" s="23"/>
      <c r="I293" s="23"/>
      <c r="J293" s="23"/>
      <c r="K293" s="23"/>
      <c r="L293" s="23"/>
      <c r="M293" s="23"/>
      <c r="N293" s="23"/>
      <c r="O293" s="24"/>
      <c r="P293" s="24"/>
      <c r="Q293" s="24"/>
      <c r="R293" s="24"/>
      <c r="S293" s="24"/>
      <c r="T293" s="24"/>
      <c r="U293" s="24"/>
      <c r="V293" s="24"/>
      <c r="W293" s="24"/>
      <c r="X293" s="24"/>
      <c r="Y293" s="24"/>
      <c r="Z293" s="24"/>
      <c r="AA293" s="24"/>
      <c r="AB293" s="24"/>
      <c r="AC293" s="24"/>
      <c r="AD293" s="24"/>
      <c r="AE293" s="24"/>
      <c r="AF293" s="24"/>
      <c r="AG293" s="24"/>
      <c r="AH293" s="24"/>
      <c r="AI293" s="24"/>
      <c r="AJ293" s="23"/>
      <c r="AK293" s="23"/>
      <c r="AL293" s="23"/>
      <c r="AM293" s="23" t="str">
        <f t="shared" si="78"/>
        <v/>
      </c>
      <c r="AN293" s="23" t="str">
        <f t="shared" si="91"/>
        <v/>
      </c>
      <c r="AO293" s="23" t="str">
        <f t="shared" si="79"/>
        <v/>
      </c>
      <c r="AP293" s="23" t="str">
        <f t="shared" si="80"/>
        <v/>
      </c>
      <c r="AQ293" s="24" t="str">
        <f t="array" ref="AQ293">IF(Q293="","",IF(Q293&gt;BU$7,5,(Q293/(MAX(IF(Q$4:Q$1999&lt;BU$7,Q$4:Q$1999))))*5))</f>
        <v/>
      </c>
      <c r="AR293" s="24" t="str">
        <f t="array" ref="AR293">IF(R293="","",IF(R293&gt;BV$7,5,(R293/(MAX(IF(R$4:R$1999&lt;BV$7,R$4:R$1999))))*5))</f>
        <v/>
      </c>
      <c r="AS293" s="24" t="str">
        <f t="array" ref="AS293">IF(S293="","",IF(S293&gt;BW$7,5,(S293/(MAX(IF(S$4:S$1999&lt;BW$7,S$4:S$1999))))*5))</f>
        <v/>
      </c>
      <c r="AT293" s="24" t="str">
        <f t="array" ref="AT293">IF(T293="","",IF(T293&gt;BX$7,5,(T293/(MAX(IF(T$4:T$1999&lt;BX$7,T$4:T$1999))))*5))</f>
        <v/>
      </c>
      <c r="AU293" s="24" t="str">
        <f t="array" ref="AU293">IF(U293="","",IF(U293&gt;BY$7,5,(U293/(MAX(IF(U$4:U$1999&lt;BY$7,U$4:U$1999))))*5))</f>
        <v/>
      </c>
      <c r="AV293" s="24" t="str">
        <f t="array" ref="AV293">IF(V293="","",IF(V293&gt;BZ$7,5,(V293/(MAX(IF(V$4:V$1999&lt;BZ$7,V$4:V$1999))))*5))</f>
        <v/>
      </c>
      <c r="AW293" s="24" t="str">
        <f t="array" ref="AW293">IF(W293="","",IF(W293&gt;CA$7,5,(W293/(MAX(IF(W$4:W$1999&lt;CA$7,W$4:W$1999))))*5))</f>
        <v/>
      </c>
      <c r="AX293" s="24" t="str">
        <f t="array" ref="AX293">IF(X293="","",IF(X293&gt;CB$7,5,(X293/(MAX(IF(X$4:X$1999&lt;CB$7,X$4:X$1999))))*5))</f>
        <v/>
      </c>
      <c r="AY293" s="24" t="str">
        <f t="array" ref="AY293">IF(Y293="","",IF(Y293&gt;CC$7,5,(Y293/(MAX(IF(Y$4:Y$1999&lt;CC$7,Y$4:Y$1999))))*5))</f>
        <v/>
      </c>
      <c r="AZ293" s="24" t="str">
        <f t="array" ref="AZ293">IF(Z293="","",IF(Z293&gt;CD$7,5,(Z293/(MAX(IF(Z$4:Z$1999&lt;CD$7,Z$4:Z$1999))))*5))</f>
        <v/>
      </c>
      <c r="BA293" s="24" t="str">
        <f t="array" ref="BA293">IF(AA293="","",IF(AA293&gt;CE$7,5,(AA293/(MAX(IF(AA$4:AA$1999&lt;CE$7,AA$4:AA$1999))))*5))</f>
        <v/>
      </c>
      <c r="BB293" s="24" t="str">
        <f t="array" ref="BB293">IF(AB293="","",IF(AB293&gt;CF$7,5,(AB293/(MAX(IF(AB$4:AB$1999&lt;CF$7,AB$4:AB$1999))))*5))</f>
        <v/>
      </c>
      <c r="BC293" s="24" t="str">
        <f>IF(AM293="","",IF($AP293='WQ Reference'!$A$12,SUMPRODUCT($AQ293:$BB293,'WQ Reference'!$B$12:$M$12),IF($AP293='WQ Reference'!$A$13,SUMPRODUCT($AQ293:$BB293,'WQ Reference'!$B$13:$M$13),IF($AP293='WQ Reference'!$A$14,SUMPRODUCT($AQ293:$BB293,'WQ Reference'!$B$14:$M$14),IF($AP293='WQ Reference'!$A$15,SUMPRODUCT($AQ293:$BB293,'WQ Reference'!$B$15:$M$15),IF($AP293='WQ Reference'!$A$16,SUMPRODUCT($AQ293:$BB293,'WQ Reference'!$B$16:$M$16),IF($AP293='WQ Reference'!$A$17,SUMPRODUCT($AQ293:$BB293,'WQ Reference'!$B$17:$M$17),"Invalid Watershed")))))))</f>
        <v/>
      </c>
      <c r="BD293" s="24" t="str">
        <f t="array" ref="BD293">IF(AC293="","",IF(AC293&gt;CG$7,5,(AC293/(MAX(IF(AC$4:AC$1999&lt;CG$7,AC$4:AC$1999))))*5))</f>
        <v/>
      </c>
      <c r="BE293" s="24" t="str">
        <f t="array" ref="BE293">IF(AD293="","",IF(AD293&gt;CH$7,5,(AD293/(MAX(IF(AD$4:AD$1999&lt;CH$7,AD$4:AD$1999))))*5))</f>
        <v/>
      </c>
      <c r="BF293" s="24" t="str">
        <f t="array" ref="BF293">IF(AE293="","",IF(AE293&gt;CI$7,5,(AE293/(MAX(IF(AE$4:AE$1999&lt;CI$7,AE$4:AE$1999))))*5))</f>
        <v/>
      </c>
      <c r="BG293" s="24" t="str">
        <f t="shared" si="81"/>
        <v/>
      </c>
      <c r="BH293" s="24" t="str">
        <f t="shared" si="82"/>
        <v/>
      </c>
      <c r="BI293" s="24" t="str">
        <f t="shared" si="83"/>
        <v/>
      </c>
      <c r="BJ293" s="24" t="str">
        <f t="shared" si="84"/>
        <v/>
      </c>
      <c r="BK293" s="24" t="str">
        <f t="shared" si="85"/>
        <v/>
      </c>
      <c r="BL293" s="24" t="str">
        <f t="shared" si="86"/>
        <v/>
      </c>
      <c r="BM293" s="24" t="str">
        <f t="shared" si="87"/>
        <v/>
      </c>
      <c r="BN293" s="24" t="str">
        <f t="shared" si="88"/>
        <v/>
      </c>
      <c r="BO293" s="24" t="str">
        <f t="shared" si="89"/>
        <v/>
      </c>
      <c r="BP293" s="24" t="str">
        <f>IF(AM293="","",SUMPRODUCT(BK293:BO293,'Benefit Weights'!$A$3:$E$3))</f>
        <v/>
      </c>
      <c r="BQ293" s="27" t="str">
        <f t="shared" si="90"/>
        <v/>
      </c>
    </row>
    <row r="294" spans="1:69" x14ac:dyDescent="0.25">
      <c r="A294" s="23"/>
      <c r="B294" s="23"/>
      <c r="C294" s="23"/>
      <c r="D294" s="23"/>
      <c r="E294" s="24"/>
      <c r="F294" s="24"/>
      <c r="G294" s="24"/>
      <c r="H294" s="23"/>
      <c r="I294" s="23"/>
      <c r="J294" s="23"/>
      <c r="K294" s="23"/>
      <c r="L294" s="23"/>
      <c r="M294" s="23"/>
      <c r="N294" s="23"/>
      <c r="O294" s="24"/>
      <c r="P294" s="24"/>
      <c r="Q294" s="24"/>
      <c r="R294" s="24"/>
      <c r="S294" s="24"/>
      <c r="T294" s="24"/>
      <c r="U294" s="24"/>
      <c r="V294" s="24"/>
      <c r="W294" s="24"/>
      <c r="X294" s="24"/>
      <c r="Y294" s="24"/>
      <c r="Z294" s="24"/>
      <c r="AA294" s="24"/>
      <c r="AB294" s="24"/>
      <c r="AC294" s="24"/>
      <c r="AD294" s="24"/>
      <c r="AE294" s="24"/>
      <c r="AF294" s="24"/>
      <c r="AG294" s="24"/>
      <c r="AH294" s="24"/>
      <c r="AI294" s="24"/>
      <c r="AJ294" s="23"/>
      <c r="AK294" s="23"/>
      <c r="AL294" s="23"/>
      <c r="AM294" s="23" t="str">
        <f t="shared" si="78"/>
        <v/>
      </c>
      <c r="AN294" s="23" t="str">
        <f t="shared" si="91"/>
        <v/>
      </c>
      <c r="AO294" s="23" t="str">
        <f t="shared" si="79"/>
        <v/>
      </c>
      <c r="AP294" s="23" t="str">
        <f t="shared" si="80"/>
        <v/>
      </c>
      <c r="AQ294" s="24" t="str">
        <f t="array" ref="AQ294">IF(Q294="","",IF(Q294&gt;BU$7,5,(Q294/(MAX(IF(Q$4:Q$1999&lt;BU$7,Q$4:Q$1999))))*5))</f>
        <v/>
      </c>
      <c r="AR294" s="24" t="str">
        <f t="array" ref="AR294">IF(R294="","",IF(R294&gt;BV$7,5,(R294/(MAX(IF(R$4:R$1999&lt;BV$7,R$4:R$1999))))*5))</f>
        <v/>
      </c>
      <c r="AS294" s="24" t="str">
        <f t="array" ref="AS294">IF(S294="","",IF(S294&gt;BW$7,5,(S294/(MAX(IF(S$4:S$1999&lt;BW$7,S$4:S$1999))))*5))</f>
        <v/>
      </c>
      <c r="AT294" s="24" t="str">
        <f t="array" ref="AT294">IF(T294="","",IF(T294&gt;BX$7,5,(T294/(MAX(IF(T$4:T$1999&lt;BX$7,T$4:T$1999))))*5))</f>
        <v/>
      </c>
      <c r="AU294" s="24" t="str">
        <f t="array" ref="AU294">IF(U294="","",IF(U294&gt;BY$7,5,(U294/(MAX(IF(U$4:U$1999&lt;BY$7,U$4:U$1999))))*5))</f>
        <v/>
      </c>
      <c r="AV294" s="24" t="str">
        <f t="array" ref="AV294">IF(V294="","",IF(V294&gt;BZ$7,5,(V294/(MAX(IF(V$4:V$1999&lt;BZ$7,V$4:V$1999))))*5))</f>
        <v/>
      </c>
      <c r="AW294" s="24" t="str">
        <f t="array" ref="AW294">IF(W294="","",IF(W294&gt;CA$7,5,(W294/(MAX(IF(W$4:W$1999&lt;CA$7,W$4:W$1999))))*5))</f>
        <v/>
      </c>
      <c r="AX294" s="24" t="str">
        <f t="array" ref="AX294">IF(X294="","",IF(X294&gt;CB$7,5,(X294/(MAX(IF(X$4:X$1999&lt;CB$7,X$4:X$1999))))*5))</f>
        <v/>
      </c>
      <c r="AY294" s="24" t="str">
        <f t="array" ref="AY294">IF(Y294="","",IF(Y294&gt;CC$7,5,(Y294/(MAX(IF(Y$4:Y$1999&lt;CC$7,Y$4:Y$1999))))*5))</f>
        <v/>
      </c>
      <c r="AZ294" s="24" t="str">
        <f t="array" ref="AZ294">IF(Z294="","",IF(Z294&gt;CD$7,5,(Z294/(MAX(IF(Z$4:Z$1999&lt;CD$7,Z$4:Z$1999))))*5))</f>
        <v/>
      </c>
      <c r="BA294" s="24" t="str">
        <f t="array" ref="BA294">IF(AA294="","",IF(AA294&gt;CE$7,5,(AA294/(MAX(IF(AA$4:AA$1999&lt;CE$7,AA$4:AA$1999))))*5))</f>
        <v/>
      </c>
      <c r="BB294" s="24" t="str">
        <f t="array" ref="BB294">IF(AB294="","",IF(AB294&gt;CF$7,5,(AB294/(MAX(IF(AB$4:AB$1999&lt;CF$7,AB$4:AB$1999))))*5))</f>
        <v/>
      </c>
      <c r="BC294" s="24" t="str">
        <f>IF(AM294="","",IF($AP294='WQ Reference'!$A$12,SUMPRODUCT($AQ294:$BB294,'WQ Reference'!$B$12:$M$12),IF($AP294='WQ Reference'!$A$13,SUMPRODUCT($AQ294:$BB294,'WQ Reference'!$B$13:$M$13),IF($AP294='WQ Reference'!$A$14,SUMPRODUCT($AQ294:$BB294,'WQ Reference'!$B$14:$M$14),IF($AP294='WQ Reference'!$A$15,SUMPRODUCT($AQ294:$BB294,'WQ Reference'!$B$15:$M$15),IF($AP294='WQ Reference'!$A$16,SUMPRODUCT($AQ294:$BB294,'WQ Reference'!$B$16:$M$16),IF($AP294='WQ Reference'!$A$17,SUMPRODUCT($AQ294:$BB294,'WQ Reference'!$B$17:$M$17),"Invalid Watershed")))))))</f>
        <v/>
      </c>
      <c r="BD294" s="24" t="str">
        <f t="array" ref="BD294">IF(AC294="","",IF(AC294&gt;CG$7,5,(AC294/(MAX(IF(AC$4:AC$1999&lt;CG$7,AC$4:AC$1999))))*5))</f>
        <v/>
      </c>
      <c r="BE294" s="24" t="str">
        <f t="array" ref="BE294">IF(AD294="","",IF(AD294&gt;CH$7,5,(AD294/(MAX(IF(AD$4:AD$1999&lt;CH$7,AD$4:AD$1999))))*5))</f>
        <v/>
      </c>
      <c r="BF294" s="24" t="str">
        <f t="array" ref="BF294">IF(AE294="","",IF(AE294&gt;CI$7,5,(AE294/(MAX(IF(AE$4:AE$1999&lt;CI$7,AE$4:AE$1999))))*5))</f>
        <v/>
      </c>
      <c r="BG294" s="24" t="str">
        <f t="shared" si="81"/>
        <v/>
      </c>
      <c r="BH294" s="24" t="str">
        <f t="shared" si="82"/>
        <v/>
      </c>
      <c r="BI294" s="24" t="str">
        <f t="shared" si="83"/>
        <v/>
      </c>
      <c r="BJ294" s="24" t="str">
        <f t="shared" si="84"/>
        <v/>
      </c>
      <c r="BK294" s="24" t="str">
        <f t="shared" si="85"/>
        <v/>
      </c>
      <c r="BL294" s="24" t="str">
        <f t="shared" si="86"/>
        <v/>
      </c>
      <c r="BM294" s="24" t="str">
        <f t="shared" si="87"/>
        <v/>
      </c>
      <c r="BN294" s="24" t="str">
        <f t="shared" si="88"/>
        <v/>
      </c>
      <c r="BO294" s="24" t="str">
        <f t="shared" si="89"/>
        <v/>
      </c>
      <c r="BP294" s="24" t="str">
        <f>IF(AM294="","",SUMPRODUCT(BK294:BO294,'Benefit Weights'!$A$3:$E$3))</f>
        <v/>
      </c>
      <c r="BQ294" s="27" t="str">
        <f t="shared" si="90"/>
        <v/>
      </c>
    </row>
    <row r="295" spans="1:69" x14ac:dyDescent="0.25">
      <c r="A295" s="23"/>
      <c r="B295" s="23"/>
      <c r="C295" s="23"/>
      <c r="D295" s="23"/>
      <c r="E295" s="24"/>
      <c r="F295" s="24"/>
      <c r="G295" s="24"/>
      <c r="H295" s="23"/>
      <c r="I295" s="23"/>
      <c r="J295" s="23"/>
      <c r="K295" s="23"/>
      <c r="L295" s="23"/>
      <c r="M295" s="23"/>
      <c r="N295" s="23"/>
      <c r="O295" s="24"/>
      <c r="P295" s="24"/>
      <c r="Q295" s="24"/>
      <c r="R295" s="24"/>
      <c r="S295" s="24"/>
      <c r="T295" s="24"/>
      <c r="U295" s="24"/>
      <c r="V295" s="24"/>
      <c r="W295" s="24"/>
      <c r="X295" s="24"/>
      <c r="Y295" s="24"/>
      <c r="Z295" s="24"/>
      <c r="AA295" s="24"/>
      <c r="AB295" s="24"/>
      <c r="AC295" s="24"/>
      <c r="AD295" s="24"/>
      <c r="AE295" s="24"/>
      <c r="AF295" s="24"/>
      <c r="AG295" s="24"/>
      <c r="AH295" s="24"/>
      <c r="AI295" s="24"/>
      <c r="AJ295" s="23"/>
      <c r="AK295" s="23"/>
      <c r="AL295" s="23"/>
      <c r="AM295" s="23" t="str">
        <f t="shared" si="78"/>
        <v/>
      </c>
      <c r="AN295" s="23" t="str">
        <f t="shared" si="91"/>
        <v/>
      </c>
      <c r="AO295" s="23" t="str">
        <f t="shared" si="79"/>
        <v/>
      </c>
      <c r="AP295" s="23" t="str">
        <f t="shared" si="80"/>
        <v/>
      </c>
      <c r="AQ295" s="24" t="str">
        <f t="array" ref="AQ295">IF(Q295="","",IF(Q295&gt;BU$7,5,(Q295/(MAX(IF(Q$4:Q$1999&lt;BU$7,Q$4:Q$1999))))*5))</f>
        <v/>
      </c>
      <c r="AR295" s="24" t="str">
        <f t="array" ref="AR295">IF(R295="","",IF(R295&gt;BV$7,5,(R295/(MAX(IF(R$4:R$1999&lt;BV$7,R$4:R$1999))))*5))</f>
        <v/>
      </c>
      <c r="AS295" s="24" t="str">
        <f t="array" ref="AS295">IF(S295="","",IF(S295&gt;BW$7,5,(S295/(MAX(IF(S$4:S$1999&lt;BW$7,S$4:S$1999))))*5))</f>
        <v/>
      </c>
      <c r="AT295" s="24" t="str">
        <f t="array" ref="AT295">IF(T295="","",IF(T295&gt;BX$7,5,(T295/(MAX(IF(T$4:T$1999&lt;BX$7,T$4:T$1999))))*5))</f>
        <v/>
      </c>
      <c r="AU295" s="24" t="str">
        <f t="array" ref="AU295">IF(U295="","",IF(U295&gt;BY$7,5,(U295/(MAX(IF(U$4:U$1999&lt;BY$7,U$4:U$1999))))*5))</f>
        <v/>
      </c>
      <c r="AV295" s="24" t="str">
        <f t="array" ref="AV295">IF(V295="","",IF(V295&gt;BZ$7,5,(V295/(MAX(IF(V$4:V$1999&lt;BZ$7,V$4:V$1999))))*5))</f>
        <v/>
      </c>
      <c r="AW295" s="24" t="str">
        <f t="array" ref="AW295">IF(W295="","",IF(W295&gt;CA$7,5,(W295/(MAX(IF(W$4:W$1999&lt;CA$7,W$4:W$1999))))*5))</f>
        <v/>
      </c>
      <c r="AX295" s="24" t="str">
        <f t="array" ref="AX295">IF(X295="","",IF(X295&gt;CB$7,5,(X295/(MAX(IF(X$4:X$1999&lt;CB$7,X$4:X$1999))))*5))</f>
        <v/>
      </c>
      <c r="AY295" s="24" t="str">
        <f t="array" ref="AY295">IF(Y295="","",IF(Y295&gt;CC$7,5,(Y295/(MAX(IF(Y$4:Y$1999&lt;CC$7,Y$4:Y$1999))))*5))</f>
        <v/>
      </c>
      <c r="AZ295" s="24" t="str">
        <f t="array" ref="AZ295">IF(Z295="","",IF(Z295&gt;CD$7,5,(Z295/(MAX(IF(Z$4:Z$1999&lt;CD$7,Z$4:Z$1999))))*5))</f>
        <v/>
      </c>
      <c r="BA295" s="24" t="str">
        <f t="array" ref="BA295">IF(AA295="","",IF(AA295&gt;CE$7,5,(AA295/(MAX(IF(AA$4:AA$1999&lt;CE$7,AA$4:AA$1999))))*5))</f>
        <v/>
      </c>
      <c r="BB295" s="24" t="str">
        <f t="array" ref="BB295">IF(AB295="","",IF(AB295&gt;CF$7,5,(AB295/(MAX(IF(AB$4:AB$1999&lt;CF$7,AB$4:AB$1999))))*5))</f>
        <v/>
      </c>
      <c r="BC295" s="24" t="str">
        <f>IF(AM295="","",IF($AP295='WQ Reference'!$A$12,SUMPRODUCT($AQ295:$BB295,'WQ Reference'!$B$12:$M$12),IF($AP295='WQ Reference'!$A$13,SUMPRODUCT($AQ295:$BB295,'WQ Reference'!$B$13:$M$13),IF($AP295='WQ Reference'!$A$14,SUMPRODUCT($AQ295:$BB295,'WQ Reference'!$B$14:$M$14),IF($AP295='WQ Reference'!$A$15,SUMPRODUCT($AQ295:$BB295,'WQ Reference'!$B$15:$M$15),IF($AP295='WQ Reference'!$A$16,SUMPRODUCT($AQ295:$BB295,'WQ Reference'!$B$16:$M$16),IF($AP295='WQ Reference'!$A$17,SUMPRODUCT($AQ295:$BB295,'WQ Reference'!$B$17:$M$17),"Invalid Watershed")))))))</f>
        <v/>
      </c>
      <c r="BD295" s="24" t="str">
        <f t="array" ref="BD295">IF(AC295="","",IF(AC295&gt;CG$7,5,(AC295/(MAX(IF(AC$4:AC$1999&lt;CG$7,AC$4:AC$1999))))*5))</f>
        <v/>
      </c>
      <c r="BE295" s="24" t="str">
        <f t="array" ref="BE295">IF(AD295="","",IF(AD295&gt;CH$7,5,(AD295/(MAX(IF(AD$4:AD$1999&lt;CH$7,AD$4:AD$1999))))*5))</f>
        <v/>
      </c>
      <c r="BF295" s="24" t="str">
        <f t="array" ref="BF295">IF(AE295="","",IF(AE295&gt;CI$7,5,(AE295/(MAX(IF(AE$4:AE$1999&lt;CI$7,AE$4:AE$1999))))*5))</f>
        <v/>
      </c>
      <c r="BG295" s="24" t="str">
        <f t="shared" si="81"/>
        <v/>
      </c>
      <c r="BH295" s="24" t="str">
        <f t="shared" si="82"/>
        <v/>
      </c>
      <c r="BI295" s="24" t="str">
        <f t="shared" si="83"/>
        <v/>
      </c>
      <c r="BJ295" s="24" t="str">
        <f t="shared" si="84"/>
        <v/>
      </c>
      <c r="BK295" s="24" t="str">
        <f t="shared" si="85"/>
        <v/>
      </c>
      <c r="BL295" s="24" t="str">
        <f t="shared" si="86"/>
        <v/>
      </c>
      <c r="BM295" s="24" t="str">
        <f t="shared" si="87"/>
        <v/>
      </c>
      <c r="BN295" s="24" t="str">
        <f t="shared" si="88"/>
        <v/>
      </c>
      <c r="BO295" s="24" t="str">
        <f t="shared" si="89"/>
        <v/>
      </c>
      <c r="BP295" s="24" t="str">
        <f>IF(AM295="","",SUMPRODUCT(BK295:BO295,'Benefit Weights'!$A$3:$E$3))</f>
        <v/>
      </c>
      <c r="BQ295" s="27" t="str">
        <f t="shared" si="90"/>
        <v/>
      </c>
    </row>
    <row r="296" spans="1:69" x14ac:dyDescent="0.25">
      <c r="A296" s="23"/>
      <c r="B296" s="23"/>
      <c r="C296" s="23"/>
      <c r="D296" s="23"/>
      <c r="E296" s="24"/>
      <c r="F296" s="24"/>
      <c r="G296" s="24"/>
      <c r="H296" s="23"/>
      <c r="I296" s="23"/>
      <c r="J296" s="23"/>
      <c r="K296" s="23"/>
      <c r="L296" s="23"/>
      <c r="M296" s="23"/>
      <c r="N296" s="23"/>
      <c r="O296" s="24"/>
      <c r="P296" s="24"/>
      <c r="Q296" s="24"/>
      <c r="R296" s="24"/>
      <c r="S296" s="24"/>
      <c r="T296" s="24"/>
      <c r="U296" s="24"/>
      <c r="V296" s="24"/>
      <c r="W296" s="24"/>
      <c r="X296" s="24"/>
      <c r="Y296" s="24"/>
      <c r="Z296" s="24"/>
      <c r="AA296" s="24"/>
      <c r="AB296" s="24"/>
      <c r="AC296" s="24"/>
      <c r="AD296" s="24"/>
      <c r="AE296" s="24"/>
      <c r="AF296" s="24"/>
      <c r="AG296" s="24"/>
      <c r="AH296" s="24"/>
      <c r="AI296" s="24"/>
      <c r="AJ296" s="23"/>
      <c r="AK296" s="23"/>
      <c r="AL296" s="23"/>
      <c r="AM296" s="23" t="str">
        <f t="shared" si="78"/>
        <v/>
      </c>
      <c r="AN296" s="23" t="str">
        <f t="shared" si="91"/>
        <v/>
      </c>
      <c r="AO296" s="23" t="str">
        <f t="shared" si="79"/>
        <v/>
      </c>
      <c r="AP296" s="23" t="str">
        <f t="shared" si="80"/>
        <v/>
      </c>
      <c r="AQ296" s="24" t="str">
        <f t="array" ref="AQ296">IF(Q296="","",IF(Q296&gt;BU$7,5,(Q296/(MAX(IF(Q$4:Q$1999&lt;BU$7,Q$4:Q$1999))))*5))</f>
        <v/>
      </c>
      <c r="AR296" s="24" t="str">
        <f t="array" ref="AR296">IF(R296="","",IF(R296&gt;BV$7,5,(R296/(MAX(IF(R$4:R$1999&lt;BV$7,R$4:R$1999))))*5))</f>
        <v/>
      </c>
      <c r="AS296" s="24" t="str">
        <f t="array" ref="AS296">IF(S296="","",IF(S296&gt;BW$7,5,(S296/(MAX(IF(S$4:S$1999&lt;BW$7,S$4:S$1999))))*5))</f>
        <v/>
      </c>
      <c r="AT296" s="24" t="str">
        <f t="array" ref="AT296">IF(T296="","",IF(T296&gt;BX$7,5,(T296/(MAX(IF(T$4:T$1999&lt;BX$7,T$4:T$1999))))*5))</f>
        <v/>
      </c>
      <c r="AU296" s="24" t="str">
        <f t="array" ref="AU296">IF(U296="","",IF(U296&gt;BY$7,5,(U296/(MAX(IF(U$4:U$1999&lt;BY$7,U$4:U$1999))))*5))</f>
        <v/>
      </c>
      <c r="AV296" s="24" t="str">
        <f t="array" ref="AV296">IF(V296="","",IF(V296&gt;BZ$7,5,(V296/(MAX(IF(V$4:V$1999&lt;BZ$7,V$4:V$1999))))*5))</f>
        <v/>
      </c>
      <c r="AW296" s="24" t="str">
        <f t="array" ref="AW296">IF(W296="","",IF(W296&gt;CA$7,5,(W296/(MAX(IF(W$4:W$1999&lt;CA$7,W$4:W$1999))))*5))</f>
        <v/>
      </c>
      <c r="AX296" s="24" t="str">
        <f t="array" ref="AX296">IF(X296="","",IF(X296&gt;CB$7,5,(X296/(MAX(IF(X$4:X$1999&lt;CB$7,X$4:X$1999))))*5))</f>
        <v/>
      </c>
      <c r="AY296" s="24" t="str">
        <f t="array" ref="AY296">IF(Y296="","",IF(Y296&gt;CC$7,5,(Y296/(MAX(IF(Y$4:Y$1999&lt;CC$7,Y$4:Y$1999))))*5))</f>
        <v/>
      </c>
      <c r="AZ296" s="24" t="str">
        <f t="array" ref="AZ296">IF(Z296="","",IF(Z296&gt;CD$7,5,(Z296/(MAX(IF(Z$4:Z$1999&lt;CD$7,Z$4:Z$1999))))*5))</f>
        <v/>
      </c>
      <c r="BA296" s="24" t="str">
        <f t="array" ref="BA296">IF(AA296="","",IF(AA296&gt;CE$7,5,(AA296/(MAX(IF(AA$4:AA$1999&lt;CE$7,AA$4:AA$1999))))*5))</f>
        <v/>
      </c>
      <c r="BB296" s="24" t="str">
        <f t="array" ref="BB296">IF(AB296="","",IF(AB296&gt;CF$7,5,(AB296/(MAX(IF(AB$4:AB$1999&lt;CF$7,AB$4:AB$1999))))*5))</f>
        <v/>
      </c>
      <c r="BC296" s="24" t="str">
        <f>IF(AM296="","",IF($AP296='WQ Reference'!$A$12,SUMPRODUCT($AQ296:$BB296,'WQ Reference'!$B$12:$M$12),IF($AP296='WQ Reference'!$A$13,SUMPRODUCT($AQ296:$BB296,'WQ Reference'!$B$13:$M$13),IF($AP296='WQ Reference'!$A$14,SUMPRODUCT($AQ296:$BB296,'WQ Reference'!$B$14:$M$14),IF($AP296='WQ Reference'!$A$15,SUMPRODUCT($AQ296:$BB296,'WQ Reference'!$B$15:$M$15),IF($AP296='WQ Reference'!$A$16,SUMPRODUCT($AQ296:$BB296,'WQ Reference'!$B$16:$M$16),IF($AP296='WQ Reference'!$A$17,SUMPRODUCT($AQ296:$BB296,'WQ Reference'!$B$17:$M$17),"Invalid Watershed")))))))</f>
        <v/>
      </c>
      <c r="BD296" s="24" t="str">
        <f t="array" ref="BD296">IF(AC296="","",IF(AC296&gt;CG$7,5,(AC296/(MAX(IF(AC$4:AC$1999&lt;CG$7,AC$4:AC$1999))))*5))</f>
        <v/>
      </c>
      <c r="BE296" s="24" t="str">
        <f t="array" ref="BE296">IF(AD296="","",IF(AD296&gt;CH$7,5,(AD296/(MAX(IF(AD$4:AD$1999&lt;CH$7,AD$4:AD$1999))))*5))</f>
        <v/>
      </c>
      <c r="BF296" s="24" t="str">
        <f t="array" ref="BF296">IF(AE296="","",IF(AE296&gt;CI$7,5,(AE296/(MAX(IF(AE$4:AE$1999&lt;CI$7,AE$4:AE$1999))))*5))</f>
        <v/>
      </c>
      <c r="BG296" s="24" t="str">
        <f t="shared" si="81"/>
        <v/>
      </c>
      <c r="BH296" s="24" t="str">
        <f t="shared" si="82"/>
        <v/>
      </c>
      <c r="BI296" s="24" t="str">
        <f t="shared" si="83"/>
        <v/>
      </c>
      <c r="BJ296" s="24" t="str">
        <f t="shared" si="84"/>
        <v/>
      </c>
      <c r="BK296" s="24" t="str">
        <f t="shared" si="85"/>
        <v/>
      </c>
      <c r="BL296" s="24" t="str">
        <f t="shared" si="86"/>
        <v/>
      </c>
      <c r="BM296" s="24" t="str">
        <f t="shared" si="87"/>
        <v/>
      </c>
      <c r="BN296" s="24" t="str">
        <f t="shared" si="88"/>
        <v/>
      </c>
      <c r="BO296" s="24" t="str">
        <f t="shared" si="89"/>
        <v/>
      </c>
      <c r="BP296" s="24" t="str">
        <f>IF(AM296="","",SUMPRODUCT(BK296:BO296,'Benefit Weights'!$A$3:$E$3))</f>
        <v/>
      </c>
      <c r="BQ296" s="27" t="str">
        <f t="shared" si="90"/>
        <v/>
      </c>
    </row>
    <row r="297" spans="1:69" x14ac:dyDescent="0.25">
      <c r="A297" s="23"/>
      <c r="B297" s="23"/>
      <c r="C297" s="23"/>
      <c r="D297" s="23"/>
      <c r="E297" s="24"/>
      <c r="F297" s="24"/>
      <c r="G297" s="24"/>
      <c r="H297" s="23"/>
      <c r="I297" s="23"/>
      <c r="J297" s="23"/>
      <c r="K297" s="23"/>
      <c r="L297" s="23"/>
      <c r="M297" s="23"/>
      <c r="N297" s="23"/>
      <c r="O297" s="24"/>
      <c r="P297" s="24"/>
      <c r="Q297" s="24"/>
      <c r="R297" s="24"/>
      <c r="S297" s="24"/>
      <c r="T297" s="24"/>
      <c r="U297" s="24"/>
      <c r="V297" s="24"/>
      <c r="W297" s="24"/>
      <c r="X297" s="24"/>
      <c r="Y297" s="24"/>
      <c r="Z297" s="24"/>
      <c r="AA297" s="24"/>
      <c r="AB297" s="24"/>
      <c r="AC297" s="24"/>
      <c r="AD297" s="24"/>
      <c r="AE297" s="24"/>
      <c r="AF297" s="24"/>
      <c r="AG297" s="24"/>
      <c r="AH297" s="24"/>
      <c r="AI297" s="24"/>
      <c r="AJ297" s="23"/>
      <c r="AK297" s="23"/>
      <c r="AL297" s="23"/>
      <c r="AM297" s="23" t="str">
        <f t="shared" si="78"/>
        <v/>
      </c>
      <c r="AN297" s="23" t="str">
        <f t="shared" si="91"/>
        <v/>
      </c>
      <c r="AO297" s="23" t="str">
        <f t="shared" si="79"/>
        <v/>
      </c>
      <c r="AP297" s="23" t="str">
        <f t="shared" si="80"/>
        <v/>
      </c>
      <c r="AQ297" s="24" t="str">
        <f t="array" ref="AQ297">IF(Q297="","",IF(Q297&gt;BU$7,5,(Q297/(MAX(IF(Q$4:Q$1999&lt;BU$7,Q$4:Q$1999))))*5))</f>
        <v/>
      </c>
      <c r="AR297" s="24" t="str">
        <f t="array" ref="AR297">IF(R297="","",IF(R297&gt;BV$7,5,(R297/(MAX(IF(R$4:R$1999&lt;BV$7,R$4:R$1999))))*5))</f>
        <v/>
      </c>
      <c r="AS297" s="24" t="str">
        <f t="array" ref="AS297">IF(S297="","",IF(S297&gt;BW$7,5,(S297/(MAX(IF(S$4:S$1999&lt;BW$7,S$4:S$1999))))*5))</f>
        <v/>
      </c>
      <c r="AT297" s="24" t="str">
        <f t="array" ref="AT297">IF(T297="","",IF(T297&gt;BX$7,5,(T297/(MAX(IF(T$4:T$1999&lt;BX$7,T$4:T$1999))))*5))</f>
        <v/>
      </c>
      <c r="AU297" s="24" t="str">
        <f t="array" ref="AU297">IF(U297="","",IF(U297&gt;BY$7,5,(U297/(MAX(IF(U$4:U$1999&lt;BY$7,U$4:U$1999))))*5))</f>
        <v/>
      </c>
      <c r="AV297" s="24" t="str">
        <f t="array" ref="AV297">IF(V297="","",IF(V297&gt;BZ$7,5,(V297/(MAX(IF(V$4:V$1999&lt;BZ$7,V$4:V$1999))))*5))</f>
        <v/>
      </c>
      <c r="AW297" s="24" t="str">
        <f t="array" ref="AW297">IF(W297="","",IF(W297&gt;CA$7,5,(W297/(MAX(IF(W$4:W$1999&lt;CA$7,W$4:W$1999))))*5))</f>
        <v/>
      </c>
      <c r="AX297" s="24" t="str">
        <f t="array" ref="AX297">IF(X297="","",IF(X297&gt;CB$7,5,(X297/(MAX(IF(X$4:X$1999&lt;CB$7,X$4:X$1999))))*5))</f>
        <v/>
      </c>
      <c r="AY297" s="24" t="str">
        <f t="array" ref="AY297">IF(Y297="","",IF(Y297&gt;CC$7,5,(Y297/(MAX(IF(Y$4:Y$1999&lt;CC$7,Y$4:Y$1999))))*5))</f>
        <v/>
      </c>
      <c r="AZ297" s="24" t="str">
        <f t="array" ref="AZ297">IF(Z297="","",IF(Z297&gt;CD$7,5,(Z297/(MAX(IF(Z$4:Z$1999&lt;CD$7,Z$4:Z$1999))))*5))</f>
        <v/>
      </c>
      <c r="BA297" s="24" t="str">
        <f t="array" ref="BA297">IF(AA297="","",IF(AA297&gt;CE$7,5,(AA297/(MAX(IF(AA$4:AA$1999&lt;CE$7,AA$4:AA$1999))))*5))</f>
        <v/>
      </c>
      <c r="BB297" s="24" t="str">
        <f t="array" ref="BB297">IF(AB297="","",IF(AB297&gt;CF$7,5,(AB297/(MAX(IF(AB$4:AB$1999&lt;CF$7,AB$4:AB$1999))))*5))</f>
        <v/>
      </c>
      <c r="BC297" s="24" t="str">
        <f>IF(AM297="","",IF($AP297='WQ Reference'!$A$12,SUMPRODUCT($AQ297:$BB297,'WQ Reference'!$B$12:$M$12),IF($AP297='WQ Reference'!$A$13,SUMPRODUCT($AQ297:$BB297,'WQ Reference'!$B$13:$M$13),IF($AP297='WQ Reference'!$A$14,SUMPRODUCT($AQ297:$BB297,'WQ Reference'!$B$14:$M$14),IF($AP297='WQ Reference'!$A$15,SUMPRODUCT($AQ297:$BB297,'WQ Reference'!$B$15:$M$15),IF($AP297='WQ Reference'!$A$16,SUMPRODUCT($AQ297:$BB297,'WQ Reference'!$B$16:$M$16),IF($AP297='WQ Reference'!$A$17,SUMPRODUCT($AQ297:$BB297,'WQ Reference'!$B$17:$M$17),"Invalid Watershed")))))))</f>
        <v/>
      </c>
      <c r="BD297" s="24" t="str">
        <f t="array" ref="BD297">IF(AC297="","",IF(AC297&gt;CG$7,5,(AC297/(MAX(IF(AC$4:AC$1999&lt;CG$7,AC$4:AC$1999))))*5))</f>
        <v/>
      </c>
      <c r="BE297" s="24" t="str">
        <f t="array" ref="BE297">IF(AD297="","",IF(AD297&gt;CH$7,5,(AD297/(MAX(IF(AD$4:AD$1999&lt;CH$7,AD$4:AD$1999))))*5))</f>
        <v/>
      </c>
      <c r="BF297" s="24" t="str">
        <f t="array" ref="BF297">IF(AE297="","",IF(AE297&gt;CI$7,5,(AE297/(MAX(IF(AE$4:AE$1999&lt;CI$7,AE$4:AE$1999))))*5))</f>
        <v/>
      </c>
      <c r="BG297" s="24" t="str">
        <f t="shared" si="81"/>
        <v/>
      </c>
      <c r="BH297" s="24" t="str">
        <f t="shared" si="82"/>
        <v/>
      </c>
      <c r="BI297" s="24" t="str">
        <f t="shared" si="83"/>
        <v/>
      </c>
      <c r="BJ297" s="24" t="str">
        <f t="shared" si="84"/>
        <v/>
      </c>
      <c r="BK297" s="24" t="str">
        <f t="shared" si="85"/>
        <v/>
      </c>
      <c r="BL297" s="24" t="str">
        <f t="shared" si="86"/>
        <v/>
      </c>
      <c r="BM297" s="24" t="str">
        <f t="shared" si="87"/>
        <v/>
      </c>
      <c r="BN297" s="24" t="str">
        <f t="shared" si="88"/>
        <v/>
      </c>
      <c r="BO297" s="24" t="str">
        <f t="shared" si="89"/>
        <v/>
      </c>
      <c r="BP297" s="24" t="str">
        <f>IF(AM297="","",SUMPRODUCT(BK297:BO297,'Benefit Weights'!$A$3:$E$3))</f>
        <v/>
      </c>
      <c r="BQ297" s="27" t="str">
        <f t="shared" si="90"/>
        <v/>
      </c>
    </row>
    <row r="298" spans="1:69" x14ac:dyDescent="0.25">
      <c r="A298" s="23"/>
      <c r="B298" s="23"/>
      <c r="C298" s="23"/>
      <c r="D298" s="23"/>
      <c r="E298" s="24"/>
      <c r="F298" s="24"/>
      <c r="G298" s="24"/>
      <c r="H298" s="23"/>
      <c r="I298" s="23"/>
      <c r="J298" s="23"/>
      <c r="K298" s="23"/>
      <c r="L298" s="23"/>
      <c r="M298" s="23"/>
      <c r="N298" s="23"/>
      <c r="O298" s="24"/>
      <c r="P298" s="24"/>
      <c r="Q298" s="24"/>
      <c r="R298" s="24"/>
      <c r="S298" s="24"/>
      <c r="T298" s="24"/>
      <c r="U298" s="24"/>
      <c r="V298" s="24"/>
      <c r="W298" s="24"/>
      <c r="X298" s="24"/>
      <c r="Y298" s="24"/>
      <c r="Z298" s="24"/>
      <c r="AA298" s="24"/>
      <c r="AB298" s="24"/>
      <c r="AC298" s="24"/>
      <c r="AD298" s="24"/>
      <c r="AE298" s="24"/>
      <c r="AF298" s="24"/>
      <c r="AG298" s="24"/>
      <c r="AH298" s="24"/>
      <c r="AI298" s="24"/>
      <c r="AJ298" s="23"/>
      <c r="AK298" s="23"/>
      <c r="AL298" s="23"/>
      <c r="AM298" s="23" t="str">
        <f t="shared" si="78"/>
        <v/>
      </c>
      <c r="AN298" s="23" t="str">
        <f t="shared" si="91"/>
        <v/>
      </c>
      <c r="AO298" s="23" t="str">
        <f t="shared" si="79"/>
        <v/>
      </c>
      <c r="AP298" s="23" t="str">
        <f t="shared" si="80"/>
        <v/>
      </c>
      <c r="AQ298" s="24" t="str">
        <f t="array" ref="AQ298">IF(Q298="","",IF(Q298&gt;BU$7,5,(Q298/(MAX(IF(Q$4:Q$1999&lt;BU$7,Q$4:Q$1999))))*5))</f>
        <v/>
      </c>
      <c r="AR298" s="24" t="str">
        <f t="array" ref="AR298">IF(R298="","",IF(R298&gt;BV$7,5,(R298/(MAX(IF(R$4:R$1999&lt;BV$7,R$4:R$1999))))*5))</f>
        <v/>
      </c>
      <c r="AS298" s="24" t="str">
        <f t="array" ref="AS298">IF(S298="","",IF(S298&gt;BW$7,5,(S298/(MAX(IF(S$4:S$1999&lt;BW$7,S$4:S$1999))))*5))</f>
        <v/>
      </c>
      <c r="AT298" s="24" t="str">
        <f t="array" ref="AT298">IF(T298="","",IF(T298&gt;BX$7,5,(T298/(MAX(IF(T$4:T$1999&lt;BX$7,T$4:T$1999))))*5))</f>
        <v/>
      </c>
      <c r="AU298" s="24" t="str">
        <f t="array" ref="AU298">IF(U298="","",IF(U298&gt;BY$7,5,(U298/(MAX(IF(U$4:U$1999&lt;BY$7,U$4:U$1999))))*5))</f>
        <v/>
      </c>
      <c r="AV298" s="24" t="str">
        <f t="array" ref="AV298">IF(V298="","",IF(V298&gt;BZ$7,5,(V298/(MAX(IF(V$4:V$1999&lt;BZ$7,V$4:V$1999))))*5))</f>
        <v/>
      </c>
      <c r="AW298" s="24" t="str">
        <f t="array" ref="AW298">IF(W298="","",IF(W298&gt;CA$7,5,(W298/(MAX(IF(W$4:W$1999&lt;CA$7,W$4:W$1999))))*5))</f>
        <v/>
      </c>
      <c r="AX298" s="24" t="str">
        <f t="array" ref="AX298">IF(X298="","",IF(X298&gt;CB$7,5,(X298/(MAX(IF(X$4:X$1999&lt;CB$7,X$4:X$1999))))*5))</f>
        <v/>
      </c>
      <c r="AY298" s="24" t="str">
        <f t="array" ref="AY298">IF(Y298="","",IF(Y298&gt;CC$7,5,(Y298/(MAX(IF(Y$4:Y$1999&lt;CC$7,Y$4:Y$1999))))*5))</f>
        <v/>
      </c>
      <c r="AZ298" s="24" t="str">
        <f t="array" ref="AZ298">IF(Z298="","",IF(Z298&gt;CD$7,5,(Z298/(MAX(IF(Z$4:Z$1999&lt;CD$7,Z$4:Z$1999))))*5))</f>
        <v/>
      </c>
      <c r="BA298" s="24" t="str">
        <f t="array" ref="BA298">IF(AA298="","",IF(AA298&gt;CE$7,5,(AA298/(MAX(IF(AA$4:AA$1999&lt;CE$7,AA$4:AA$1999))))*5))</f>
        <v/>
      </c>
      <c r="BB298" s="24" t="str">
        <f t="array" ref="BB298">IF(AB298="","",IF(AB298&gt;CF$7,5,(AB298/(MAX(IF(AB$4:AB$1999&lt;CF$7,AB$4:AB$1999))))*5))</f>
        <v/>
      </c>
      <c r="BC298" s="24" t="str">
        <f>IF(AM298="","",IF($AP298='WQ Reference'!$A$12,SUMPRODUCT($AQ298:$BB298,'WQ Reference'!$B$12:$M$12),IF($AP298='WQ Reference'!$A$13,SUMPRODUCT($AQ298:$BB298,'WQ Reference'!$B$13:$M$13),IF($AP298='WQ Reference'!$A$14,SUMPRODUCT($AQ298:$BB298,'WQ Reference'!$B$14:$M$14),IF($AP298='WQ Reference'!$A$15,SUMPRODUCT($AQ298:$BB298,'WQ Reference'!$B$15:$M$15),IF($AP298='WQ Reference'!$A$16,SUMPRODUCT($AQ298:$BB298,'WQ Reference'!$B$16:$M$16),IF($AP298='WQ Reference'!$A$17,SUMPRODUCT($AQ298:$BB298,'WQ Reference'!$B$17:$M$17),"Invalid Watershed")))))))</f>
        <v/>
      </c>
      <c r="BD298" s="24" t="str">
        <f t="array" ref="BD298">IF(AC298="","",IF(AC298&gt;CG$7,5,(AC298/(MAX(IF(AC$4:AC$1999&lt;CG$7,AC$4:AC$1999))))*5))</f>
        <v/>
      </c>
      <c r="BE298" s="24" t="str">
        <f t="array" ref="BE298">IF(AD298="","",IF(AD298&gt;CH$7,5,(AD298/(MAX(IF(AD$4:AD$1999&lt;CH$7,AD$4:AD$1999))))*5))</f>
        <v/>
      </c>
      <c r="BF298" s="24" t="str">
        <f t="array" ref="BF298">IF(AE298="","",IF(AE298&gt;CI$7,5,(AE298/(MAX(IF(AE$4:AE$1999&lt;CI$7,AE$4:AE$1999))))*5))</f>
        <v/>
      </c>
      <c r="BG298" s="24" t="str">
        <f t="shared" si="81"/>
        <v/>
      </c>
      <c r="BH298" s="24" t="str">
        <f t="shared" si="82"/>
        <v/>
      </c>
      <c r="BI298" s="24" t="str">
        <f t="shared" si="83"/>
        <v/>
      </c>
      <c r="BJ298" s="24" t="str">
        <f t="shared" si="84"/>
        <v/>
      </c>
      <c r="BK298" s="24" t="str">
        <f t="shared" si="85"/>
        <v/>
      </c>
      <c r="BL298" s="24" t="str">
        <f t="shared" si="86"/>
        <v/>
      </c>
      <c r="BM298" s="24" t="str">
        <f t="shared" si="87"/>
        <v/>
      </c>
      <c r="BN298" s="24" t="str">
        <f t="shared" si="88"/>
        <v/>
      </c>
      <c r="BO298" s="24" t="str">
        <f t="shared" si="89"/>
        <v/>
      </c>
      <c r="BP298" s="24" t="str">
        <f>IF(AM298="","",SUMPRODUCT(BK298:BO298,'Benefit Weights'!$A$3:$E$3))</f>
        <v/>
      </c>
      <c r="BQ298" s="27" t="str">
        <f t="shared" si="90"/>
        <v/>
      </c>
    </row>
    <row r="299" spans="1:69" x14ac:dyDescent="0.25">
      <c r="A299" s="23"/>
      <c r="B299" s="23"/>
      <c r="C299" s="23"/>
      <c r="D299" s="23"/>
      <c r="E299" s="24"/>
      <c r="F299" s="24"/>
      <c r="G299" s="24"/>
      <c r="H299" s="23"/>
      <c r="I299" s="23"/>
      <c r="J299" s="23"/>
      <c r="K299" s="23"/>
      <c r="L299" s="23"/>
      <c r="M299" s="23"/>
      <c r="N299" s="23"/>
      <c r="O299" s="24"/>
      <c r="P299" s="24"/>
      <c r="Q299" s="24"/>
      <c r="R299" s="24"/>
      <c r="S299" s="24"/>
      <c r="T299" s="24"/>
      <c r="U299" s="24"/>
      <c r="V299" s="24"/>
      <c r="W299" s="24"/>
      <c r="X299" s="24"/>
      <c r="Y299" s="24"/>
      <c r="Z299" s="24"/>
      <c r="AA299" s="24"/>
      <c r="AB299" s="24"/>
      <c r="AC299" s="24"/>
      <c r="AD299" s="24"/>
      <c r="AE299" s="24"/>
      <c r="AF299" s="24"/>
      <c r="AG299" s="24"/>
      <c r="AH299" s="24"/>
      <c r="AI299" s="24"/>
      <c r="AJ299" s="23"/>
      <c r="AK299" s="23"/>
      <c r="AL299" s="23"/>
      <c r="AM299" s="23" t="str">
        <f t="shared" si="78"/>
        <v/>
      </c>
      <c r="AN299" s="23" t="str">
        <f t="shared" si="91"/>
        <v/>
      </c>
      <c r="AO299" s="23" t="str">
        <f t="shared" si="79"/>
        <v/>
      </c>
      <c r="AP299" s="23" t="str">
        <f t="shared" si="80"/>
        <v/>
      </c>
      <c r="AQ299" s="24" t="str">
        <f t="array" ref="AQ299">IF(Q299="","",IF(Q299&gt;BU$7,5,(Q299/(MAX(IF(Q$4:Q$1999&lt;BU$7,Q$4:Q$1999))))*5))</f>
        <v/>
      </c>
      <c r="AR299" s="24" t="str">
        <f t="array" ref="AR299">IF(R299="","",IF(R299&gt;BV$7,5,(R299/(MAX(IF(R$4:R$1999&lt;BV$7,R$4:R$1999))))*5))</f>
        <v/>
      </c>
      <c r="AS299" s="24" t="str">
        <f t="array" ref="AS299">IF(S299="","",IF(S299&gt;BW$7,5,(S299/(MAX(IF(S$4:S$1999&lt;BW$7,S$4:S$1999))))*5))</f>
        <v/>
      </c>
      <c r="AT299" s="24" t="str">
        <f t="array" ref="AT299">IF(T299="","",IF(T299&gt;BX$7,5,(T299/(MAX(IF(T$4:T$1999&lt;BX$7,T$4:T$1999))))*5))</f>
        <v/>
      </c>
      <c r="AU299" s="24" t="str">
        <f t="array" ref="AU299">IF(U299="","",IF(U299&gt;BY$7,5,(U299/(MAX(IF(U$4:U$1999&lt;BY$7,U$4:U$1999))))*5))</f>
        <v/>
      </c>
      <c r="AV299" s="24" t="str">
        <f t="array" ref="AV299">IF(V299="","",IF(V299&gt;BZ$7,5,(V299/(MAX(IF(V$4:V$1999&lt;BZ$7,V$4:V$1999))))*5))</f>
        <v/>
      </c>
      <c r="AW299" s="24" t="str">
        <f t="array" ref="AW299">IF(W299="","",IF(W299&gt;CA$7,5,(W299/(MAX(IF(W$4:W$1999&lt;CA$7,W$4:W$1999))))*5))</f>
        <v/>
      </c>
      <c r="AX299" s="24" t="str">
        <f t="array" ref="AX299">IF(X299="","",IF(X299&gt;CB$7,5,(X299/(MAX(IF(X$4:X$1999&lt;CB$7,X$4:X$1999))))*5))</f>
        <v/>
      </c>
      <c r="AY299" s="24" t="str">
        <f t="array" ref="AY299">IF(Y299="","",IF(Y299&gt;CC$7,5,(Y299/(MAX(IF(Y$4:Y$1999&lt;CC$7,Y$4:Y$1999))))*5))</f>
        <v/>
      </c>
      <c r="AZ299" s="24" t="str">
        <f t="array" ref="AZ299">IF(Z299="","",IF(Z299&gt;CD$7,5,(Z299/(MAX(IF(Z$4:Z$1999&lt;CD$7,Z$4:Z$1999))))*5))</f>
        <v/>
      </c>
      <c r="BA299" s="24" t="str">
        <f t="array" ref="BA299">IF(AA299="","",IF(AA299&gt;CE$7,5,(AA299/(MAX(IF(AA$4:AA$1999&lt;CE$7,AA$4:AA$1999))))*5))</f>
        <v/>
      </c>
      <c r="BB299" s="24" t="str">
        <f t="array" ref="BB299">IF(AB299="","",IF(AB299&gt;CF$7,5,(AB299/(MAX(IF(AB$4:AB$1999&lt;CF$7,AB$4:AB$1999))))*5))</f>
        <v/>
      </c>
      <c r="BC299" s="24" t="str">
        <f>IF(AM299="","",IF($AP299='WQ Reference'!$A$12,SUMPRODUCT($AQ299:$BB299,'WQ Reference'!$B$12:$M$12),IF($AP299='WQ Reference'!$A$13,SUMPRODUCT($AQ299:$BB299,'WQ Reference'!$B$13:$M$13),IF($AP299='WQ Reference'!$A$14,SUMPRODUCT($AQ299:$BB299,'WQ Reference'!$B$14:$M$14),IF($AP299='WQ Reference'!$A$15,SUMPRODUCT($AQ299:$BB299,'WQ Reference'!$B$15:$M$15),IF($AP299='WQ Reference'!$A$16,SUMPRODUCT($AQ299:$BB299,'WQ Reference'!$B$16:$M$16),IF($AP299='WQ Reference'!$A$17,SUMPRODUCT($AQ299:$BB299,'WQ Reference'!$B$17:$M$17),"Invalid Watershed")))))))</f>
        <v/>
      </c>
      <c r="BD299" s="24" t="str">
        <f t="array" ref="BD299">IF(AC299="","",IF(AC299&gt;CG$7,5,(AC299/(MAX(IF(AC$4:AC$1999&lt;CG$7,AC$4:AC$1999))))*5))</f>
        <v/>
      </c>
      <c r="BE299" s="24" t="str">
        <f t="array" ref="BE299">IF(AD299="","",IF(AD299&gt;CH$7,5,(AD299/(MAX(IF(AD$4:AD$1999&lt;CH$7,AD$4:AD$1999))))*5))</f>
        <v/>
      </c>
      <c r="BF299" s="24" t="str">
        <f t="array" ref="BF299">IF(AE299="","",IF(AE299&gt;CI$7,5,(AE299/(MAX(IF(AE$4:AE$1999&lt;CI$7,AE$4:AE$1999))))*5))</f>
        <v/>
      </c>
      <c r="BG299" s="24" t="str">
        <f t="shared" si="81"/>
        <v/>
      </c>
      <c r="BH299" s="24" t="str">
        <f t="shared" si="82"/>
        <v/>
      </c>
      <c r="BI299" s="24" t="str">
        <f t="shared" si="83"/>
        <v/>
      </c>
      <c r="BJ299" s="24" t="str">
        <f t="shared" si="84"/>
        <v/>
      </c>
      <c r="BK299" s="24" t="str">
        <f t="shared" si="85"/>
        <v/>
      </c>
      <c r="BL299" s="24" t="str">
        <f t="shared" si="86"/>
        <v/>
      </c>
      <c r="BM299" s="24" t="str">
        <f t="shared" si="87"/>
        <v/>
      </c>
      <c r="BN299" s="24" t="str">
        <f t="shared" si="88"/>
        <v/>
      </c>
      <c r="BO299" s="24" t="str">
        <f t="shared" si="89"/>
        <v/>
      </c>
      <c r="BP299" s="24" t="str">
        <f>IF(AM299="","",SUMPRODUCT(BK299:BO299,'Benefit Weights'!$A$3:$E$3))</f>
        <v/>
      </c>
      <c r="BQ299" s="27" t="str">
        <f t="shared" si="90"/>
        <v/>
      </c>
    </row>
    <row r="300" spans="1:69" x14ac:dyDescent="0.25">
      <c r="A300" s="23"/>
      <c r="B300" s="23"/>
      <c r="C300" s="23"/>
      <c r="D300" s="23"/>
      <c r="E300" s="24"/>
      <c r="F300" s="24"/>
      <c r="G300" s="24"/>
      <c r="H300" s="23"/>
      <c r="I300" s="23"/>
      <c r="J300" s="23"/>
      <c r="K300" s="23"/>
      <c r="L300" s="23"/>
      <c r="M300" s="23"/>
      <c r="N300" s="23"/>
      <c r="O300" s="24"/>
      <c r="P300" s="24"/>
      <c r="Q300" s="24"/>
      <c r="R300" s="24"/>
      <c r="S300" s="24"/>
      <c r="T300" s="24"/>
      <c r="U300" s="24"/>
      <c r="V300" s="24"/>
      <c r="W300" s="24"/>
      <c r="X300" s="24"/>
      <c r="Y300" s="24"/>
      <c r="Z300" s="24"/>
      <c r="AA300" s="24"/>
      <c r="AB300" s="24"/>
      <c r="AC300" s="24"/>
      <c r="AD300" s="24"/>
      <c r="AE300" s="24"/>
      <c r="AF300" s="24"/>
      <c r="AG300" s="24"/>
      <c r="AH300" s="24"/>
      <c r="AI300" s="24"/>
      <c r="AJ300" s="23"/>
      <c r="AK300" s="23"/>
      <c r="AL300" s="23"/>
      <c r="AM300" s="23" t="str">
        <f t="shared" si="78"/>
        <v/>
      </c>
      <c r="AN300" s="23" t="str">
        <f t="shared" si="91"/>
        <v/>
      </c>
      <c r="AO300" s="23" t="str">
        <f t="shared" si="79"/>
        <v/>
      </c>
      <c r="AP300" s="23" t="str">
        <f t="shared" si="80"/>
        <v/>
      </c>
      <c r="AQ300" s="24" t="str">
        <f t="array" ref="AQ300">IF(Q300="","",IF(Q300&gt;BU$7,5,(Q300/(MAX(IF(Q$4:Q$1999&lt;BU$7,Q$4:Q$1999))))*5))</f>
        <v/>
      </c>
      <c r="AR300" s="24" t="str">
        <f t="array" ref="AR300">IF(R300="","",IF(R300&gt;BV$7,5,(R300/(MAX(IF(R$4:R$1999&lt;BV$7,R$4:R$1999))))*5))</f>
        <v/>
      </c>
      <c r="AS300" s="24" t="str">
        <f t="array" ref="AS300">IF(S300="","",IF(S300&gt;BW$7,5,(S300/(MAX(IF(S$4:S$1999&lt;BW$7,S$4:S$1999))))*5))</f>
        <v/>
      </c>
      <c r="AT300" s="24" t="str">
        <f t="array" ref="AT300">IF(T300="","",IF(T300&gt;BX$7,5,(T300/(MAX(IF(T$4:T$1999&lt;BX$7,T$4:T$1999))))*5))</f>
        <v/>
      </c>
      <c r="AU300" s="24" t="str">
        <f t="array" ref="AU300">IF(U300="","",IF(U300&gt;BY$7,5,(U300/(MAX(IF(U$4:U$1999&lt;BY$7,U$4:U$1999))))*5))</f>
        <v/>
      </c>
      <c r="AV300" s="24" t="str">
        <f t="array" ref="AV300">IF(V300="","",IF(V300&gt;BZ$7,5,(V300/(MAX(IF(V$4:V$1999&lt;BZ$7,V$4:V$1999))))*5))</f>
        <v/>
      </c>
      <c r="AW300" s="24" t="str">
        <f t="array" ref="AW300">IF(W300="","",IF(W300&gt;CA$7,5,(W300/(MAX(IF(W$4:W$1999&lt;CA$7,W$4:W$1999))))*5))</f>
        <v/>
      </c>
      <c r="AX300" s="24" t="str">
        <f t="array" ref="AX300">IF(X300="","",IF(X300&gt;CB$7,5,(X300/(MAX(IF(X$4:X$1999&lt;CB$7,X$4:X$1999))))*5))</f>
        <v/>
      </c>
      <c r="AY300" s="24" t="str">
        <f t="array" ref="AY300">IF(Y300="","",IF(Y300&gt;CC$7,5,(Y300/(MAX(IF(Y$4:Y$1999&lt;CC$7,Y$4:Y$1999))))*5))</f>
        <v/>
      </c>
      <c r="AZ300" s="24" t="str">
        <f t="array" ref="AZ300">IF(Z300="","",IF(Z300&gt;CD$7,5,(Z300/(MAX(IF(Z$4:Z$1999&lt;CD$7,Z$4:Z$1999))))*5))</f>
        <v/>
      </c>
      <c r="BA300" s="24" t="str">
        <f t="array" ref="BA300">IF(AA300="","",IF(AA300&gt;CE$7,5,(AA300/(MAX(IF(AA$4:AA$1999&lt;CE$7,AA$4:AA$1999))))*5))</f>
        <v/>
      </c>
      <c r="BB300" s="24" t="str">
        <f t="array" ref="BB300">IF(AB300="","",IF(AB300&gt;CF$7,5,(AB300/(MAX(IF(AB$4:AB$1999&lt;CF$7,AB$4:AB$1999))))*5))</f>
        <v/>
      </c>
      <c r="BC300" s="24" t="str">
        <f>IF(AM300="","",IF($AP300='WQ Reference'!$A$12,SUMPRODUCT($AQ300:$BB300,'WQ Reference'!$B$12:$M$12),IF($AP300='WQ Reference'!$A$13,SUMPRODUCT($AQ300:$BB300,'WQ Reference'!$B$13:$M$13),IF($AP300='WQ Reference'!$A$14,SUMPRODUCT($AQ300:$BB300,'WQ Reference'!$B$14:$M$14),IF($AP300='WQ Reference'!$A$15,SUMPRODUCT($AQ300:$BB300,'WQ Reference'!$B$15:$M$15),IF($AP300='WQ Reference'!$A$16,SUMPRODUCT($AQ300:$BB300,'WQ Reference'!$B$16:$M$16),IF($AP300='WQ Reference'!$A$17,SUMPRODUCT($AQ300:$BB300,'WQ Reference'!$B$17:$M$17),"Invalid Watershed")))))))</f>
        <v/>
      </c>
      <c r="BD300" s="24" t="str">
        <f t="array" ref="BD300">IF(AC300="","",IF(AC300&gt;CG$7,5,(AC300/(MAX(IF(AC$4:AC$1999&lt;CG$7,AC$4:AC$1999))))*5))</f>
        <v/>
      </c>
      <c r="BE300" s="24" t="str">
        <f t="array" ref="BE300">IF(AD300="","",IF(AD300&gt;CH$7,5,(AD300/(MAX(IF(AD$4:AD$1999&lt;CH$7,AD$4:AD$1999))))*5))</f>
        <v/>
      </c>
      <c r="BF300" s="24" t="str">
        <f t="array" ref="BF300">IF(AE300="","",IF(AE300&gt;CI$7,5,(AE300/(MAX(IF(AE$4:AE$1999&lt;CI$7,AE$4:AE$1999))))*5))</f>
        <v/>
      </c>
      <c r="BG300" s="24" t="str">
        <f t="shared" si="81"/>
        <v/>
      </c>
      <c r="BH300" s="24" t="str">
        <f t="shared" si="82"/>
        <v/>
      </c>
      <c r="BI300" s="24" t="str">
        <f t="shared" si="83"/>
        <v/>
      </c>
      <c r="BJ300" s="24" t="str">
        <f t="shared" si="84"/>
        <v/>
      </c>
      <c r="BK300" s="24" t="str">
        <f t="shared" si="85"/>
        <v/>
      </c>
      <c r="BL300" s="24" t="str">
        <f t="shared" si="86"/>
        <v/>
      </c>
      <c r="BM300" s="24" t="str">
        <f t="shared" si="87"/>
        <v/>
      </c>
      <c r="BN300" s="24" t="str">
        <f t="shared" si="88"/>
        <v/>
      </c>
      <c r="BO300" s="24" t="str">
        <f t="shared" si="89"/>
        <v/>
      </c>
      <c r="BP300" s="24" t="str">
        <f>IF(AM300="","",SUMPRODUCT(BK300:BO300,'Benefit Weights'!$A$3:$E$3))</f>
        <v/>
      </c>
      <c r="BQ300" s="27" t="str">
        <f t="shared" si="90"/>
        <v/>
      </c>
    </row>
    <row r="301" spans="1:69" x14ac:dyDescent="0.25">
      <c r="A301" s="23"/>
      <c r="B301" s="23"/>
      <c r="C301" s="23"/>
      <c r="D301" s="23"/>
      <c r="E301" s="24"/>
      <c r="F301" s="24"/>
      <c r="G301" s="24"/>
      <c r="H301" s="23"/>
      <c r="I301" s="23"/>
      <c r="J301" s="23"/>
      <c r="K301" s="23"/>
      <c r="L301" s="23"/>
      <c r="M301" s="23"/>
      <c r="N301" s="23"/>
      <c r="O301" s="24"/>
      <c r="P301" s="24"/>
      <c r="Q301" s="24"/>
      <c r="R301" s="24"/>
      <c r="S301" s="24"/>
      <c r="T301" s="24"/>
      <c r="U301" s="24"/>
      <c r="V301" s="24"/>
      <c r="W301" s="24"/>
      <c r="X301" s="24"/>
      <c r="Y301" s="24"/>
      <c r="Z301" s="24"/>
      <c r="AA301" s="24"/>
      <c r="AB301" s="24"/>
      <c r="AC301" s="24"/>
      <c r="AD301" s="24"/>
      <c r="AE301" s="24"/>
      <c r="AF301" s="24"/>
      <c r="AG301" s="24"/>
      <c r="AH301" s="24"/>
      <c r="AI301" s="24"/>
      <c r="AJ301" s="23"/>
      <c r="AK301" s="23"/>
      <c r="AL301" s="23"/>
      <c r="AM301" s="23" t="str">
        <f t="shared" si="78"/>
        <v/>
      </c>
      <c r="AN301" s="23" t="str">
        <f t="shared" si="91"/>
        <v/>
      </c>
      <c r="AO301" s="23" t="str">
        <f t="shared" si="79"/>
        <v/>
      </c>
      <c r="AP301" s="23" t="str">
        <f t="shared" si="80"/>
        <v/>
      </c>
      <c r="AQ301" s="24" t="str">
        <f t="array" ref="AQ301">IF(Q301="","",IF(Q301&gt;BU$7,5,(Q301/(MAX(IF(Q$4:Q$1999&lt;BU$7,Q$4:Q$1999))))*5))</f>
        <v/>
      </c>
      <c r="AR301" s="24" t="str">
        <f t="array" ref="AR301">IF(R301="","",IF(R301&gt;BV$7,5,(R301/(MAX(IF(R$4:R$1999&lt;BV$7,R$4:R$1999))))*5))</f>
        <v/>
      </c>
      <c r="AS301" s="24" t="str">
        <f t="array" ref="AS301">IF(S301="","",IF(S301&gt;BW$7,5,(S301/(MAX(IF(S$4:S$1999&lt;BW$7,S$4:S$1999))))*5))</f>
        <v/>
      </c>
      <c r="AT301" s="24" t="str">
        <f t="array" ref="AT301">IF(T301="","",IF(T301&gt;BX$7,5,(T301/(MAX(IF(T$4:T$1999&lt;BX$7,T$4:T$1999))))*5))</f>
        <v/>
      </c>
      <c r="AU301" s="24" t="str">
        <f t="array" ref="AU301">IF(U301="","",IF(U301&gt;BY$7,5,(U301/(MAX(IF(U$4:U$1999&lt;BY$7,U$4:U$1999))))*5))</f>
        <v/>
      </c>
      <c r="AV301" s="24" t="str">
        <f t="array" ref="AV301">IF(V301="","",IF(V301&gt;BZ$7,5,(V301/(MAX(IF(V$4:V$1999&lt;BZ$7,V$4:V$1999))))*5))</f>
        <v/>
      </c>
      <c r="AW301" s="24" t="str">
        <f t="array" ref="AW301">IF(W301="","",IF(W301&gt;CA$7,5,(W301/(MAX(IF(W$4:W$1999&lt;CA$7,W$4:W$1999))))*5))</f>
        <v/>
      </c>
      <c r="AX301" s="24" t="str">
        <f t="array" ref="AX301">IF(X301="","",IF(X301&gt;CB$7,5,(X301/(MAX(IF(X$4:X$1999&lt;CB$7,X$4:X$1999))))*5))</f>
        <v/>
      </c>
      <c r="AY301" s="24" t="str">
        <f t="array" ref="AY301">IF(Y301="","",IF(Y301&gt;CC$7,5,(Y301/(MAX(IF(Y$4:Y$1999&lt;CC$7,Y$4:Y$1999))))*5))</f>
        <v/>
      </c>
      <c r="AZ301" s="24" t="str">
        <f t="array" ref="AZ301">IF(Z301="","",IF(Z301&gt;CD$7,5,(Z301/(MAX(IF(Z$4:Z$1999&lt;CD$7,Z$4:Z$1999))))*5))</f>
        <v/>
      </c>
      <c r="BA301" s="24" t="str">
        <f t="array" ref="BA301">IF(AA301="","",IF(AA301&gt;CE$7,5,(AA301/(MAX(IF(AA$4:AA$1999&lt;CE$7,AA$4:AA$1999))))*5))</f>
        <v/>
      </c>
      <c r="BB301" s="24" t="str">
        <f t="array" ref="BB301">IF(AB301="","",IF(AB301&gt;CF$7,5,(AB301/(MAX(IF(AB$4:AB$1999&lt;CF$7,AB$4:AB$1999))))*5))</f>
        <v/>
      </c>
      <c r="BC301" s="24" t="str">
        <f>IF(AM301="","",IF($AP301='WQ Reference'!$A$12,SUMPRODUCT($AQ301:$BB301,'WQ Reference'!$B$12:$M$12),IF($AP301='WQ Reference'!$A$13,SUMPRODUCT($AQ301:$BB301,'WQ Reference'!$B$13:$M$13),IF($AP301='WQ Reference'!$A$14,SUMPRODUCT($AQ301:$BB301,'WQ Reference'!$B$14:$M$14),IF($AP301='WQ Reference'!$A$15,SUMPRODUCT($AQ301:$BB301,'WQ Reference'!$B$15:$M$15),IF($AP301='WQ Reference'!$A$16,SUMPRODUCT($AQ301:$BB301,'WQ Reference'!$B$16:$M$16),IF($AP301='WQ Reference'!$A$17,SUMPRODUCT($AQ301:$BB301,'WQ Reference'!$B$17:$M$17),"Invalid Watershed")))))))</f>
        <v/>
      </c>
      <c r="BD301" s="24" t="str">
        <f t="array" ref="BD301">IF(AC301="","",IF(AC301&gt;CG$7,5,(AC301/(MAX(IF(AC$4:AC$1999&lt;CG$7,AC$4:AC$1999))))*5))</f>
        <v/>
      </c>
      <c r="BE301" s="24" t="str">
        <f t="array" ref="BE301">IF(AD301="","",IF(AD301&gt;CH$7,5,(AD301/(MAX(IF(AD$4:AD$1999&lt;CH$7,AD$4:AD$1999))))*5))</f>
        <v/>
      </c>
      <c r="BF301" s="24" t="str">
        <f t="array" ref="BF301">IF(AE301="","",IF(AE301&gt;CI$7,5,(AE301/(MAX(IF(AE$4:AE$1999&lt;CI$7,AE$4:AE$1999))))*5))</f>
        <v/>
      </c>
      <c r="BG301" s="24" t="str">
        <f t="shared" si="81"/>
        <v/>
      </c>
      <c r="BH301" s="24" t="str">
        <f t="shared" si="82"/>
        <v/>
      </c>
      <c r="BI301" s="24" t="str">
        <f t="shared" si="83"/>
        <v/>
      </c>
      <c r="BJ301" s="24" t="str">
        <f t="shared" si="84"/>
        <v/>
      </c>
      <c r="BK301" s="24" t="str">
        <f t="shared" si="85"/>
        <v/>
      </c>
      <c r="BL301" s="24" t="str">
        <f t="shared" si="86"/>
        <v/>
      </c>
      <c r="BM301" s="24" t="str">
        <f t="shared" si="87"/>
        <v/>
      </c>
      <c r="BN301" s="24" t="str">
        <f t="shared" si="88"/>
        <v/>
      </c>
      <c r="BO301" s="24" t="str">
        <f t="shared" si="89"/>
        <v/>
      </c>
      <c r="BP301" s="24" t="str">
        <f>IF(AM301="","",SUMPRODUCT(BK301:BO301,'Benefit Weights'!$A$3:$E$3))</f>
        <v/>
      </c>
      <c r="BQ301" s="27" t="str">
        <f t="shared" si="90"/>
        <v/>
      </c>
    </row>
    <row r="302" spans="1:69" x14ac:dyDescent="0.25">
      <c r="A302" s="23"/>
      <c r="B302" s="23"/>
      <c r="C302" s="23"/>
      <c r="D302" s="23"/>
      <c r="E302" s="24"/>
      <c r="F302" s="24"/>
      <c r="G302" s="24"/>
      <c r="H302" s="23"/>
      <c r="I302" s="23"/>
      <c r="J302" s="23"/>
      <c r="K302" s="23"/>
      <c r="L302" s="23"/>
      <c r="M302" s="23"/>
      <c r="N302" s="23"/>
      <c r="O302" s="24"/>
      <c r="P302" s="24"/>
      <c r="Q302" s="24"/>
      <c r="R302" s="24"/>
      <c r="S302" s="24"/>
      <c r="T302" s="24"/>
      <c r="U302" s="24"/>
      <c r="V302" s="24"/>
      <c r="W302" s="24"/>
      <c r="X302" s="24"/>
      <c r="Y302" s="24"/>
      <c r="Z302" s="24"/>
      <c r="AA302" s="24"/>
      <c r="AB302" s="24"/>
      <c r="AC302" s="24"/>
      <c r="AD302" s="24"/>
      <c r="AE302" s="24"/>
      <c r="AF302" s="24"/>
      <c r="AG302" s="24"/>
      <c r="AH302" s="24"/>
      <c r="AI302" s="24"/>
      <c r="AJ302" s="23"/>
      <c r="AK302" s="23"/>
      <c r="AL302" s="23"/>
      <c r="AM302" s="23" t="str">
        <f t="shared" si="78"/>
        <v/>
      </c>
      <c r="AN302" s="23" t="str">
        <f t="shared" si="91"/>
        <v/>
      </c>
      <c r="AO302" s="23" t="str">
        <f t="shared" si="79"/>
        <v/>
      </c>
      <c r="AP302" s="23" t="str">
        <f t="shared" si="80"/>
        <v/>
      </c>
      <c r="AQ302" s="24" t="str">
        <f t="array" ref="AQ302">IF(Q302="","",IF(Q302&gt;BU$7,5,(Q302/(MAX(IF(Q$4:Q$1999&lt;BU$7,Q$4:Q$1999))))*5))</f>
        <v/>
      </c>
      <c r="AR302" s="24" t="str">
        <f t="array" ref="AR302">IF(R302="","",IF(R302&gt;BV$7,5,(R302/(MAX(IF(R$4:R$1999&lt;BV$7,R$4:R$1999))))*5))</f>
        <v/>
      </c>
      <c r="AS302" s="24" t="str">
        <f t="array" ref="AS302">IF(S302="","",IF(S302&gt;BW$7,5,(S302/(MAX(IF(S$4:S$1999&lt;BW$7,S$4:S$1999))))*5))</f>
        <v/>
      </c>
      <c r="AT302" s="24" t="str">
        <f t="array" ref="AT302">IF(T302="","",IF(T302&gt;BX$7,5,(T302/(MAX(IF(T$4:T$1999&lt;BX$7,T$4:T$1999))))*5))</f>
        <v/>
      </c>
      <c r="AU302" s="24" t="str">
        <f t="array" ref="AU302">IF(U302="","",IF(U302&gt;BY$7,5,(U302/(MAX(IF(U$4:U$1999&lt;BY$7,U$4:U$1999))))*5))</f>
        <v/>
      </c>
      <c r="AV302" s="24" t="str">
        <f t="array" ref="AV302">IF(V302="","",IF(V302&gt;BZ$7,5,(V302/(MAX(IF(V$4:V$1999&lt;BZ$7,V$4:V$1999))))*5))</f>
        <v/>
      </c>
      <c r="AW302" s="24" t="str">
        <f t="array" ref="AW302">IF(W302="","",IF(W302&gt;CA$7,5,(W302/(MAX(IF(W$4:W$1999&lt;CA$7,W$4:W$1999))))*5))</f>
        <v/>
      </c>
      <c r="AX302" s="24" t="str">
        <f t="array" ref="AX302">IF(X302="","",IF(X302&gt;CB$7,5,(X302/(MAX(IF(X$4:X$1999&lt;CB$7,X$4:X$1999))))*5))</f>
        <v/>
      </c>
      <c r="AY302" s="24" t="str">
        <f t="array" ref="AY302">IF(Y302="","",IF(Y302&gt;CC$7,5,(Y302/(MAX(IF(Y$4:Y$1999&lt;CC$7,Y$4:Y$1999))))*5))</f>
        <v/>
      </c>
      <c r="AZ302" s="24" t="str">
        <f t="array" ref="AZ302">IF(Z302="","",IF(Z302&gt;CD$7,5,(Z302/(MAX(IF(Z$4:Z$1999&lt;CD$7,Z$4:Z$1999))))*5))</f>
        <v/>
      </c>
      <c r="BA302" s="24" t="str">
        <f t="array" ref="BA302">IF(AA302="","",IF(AA302&gt;CE$7,5,(AA302/(MAX(IF(AA$4:AA$1999&lt;CE$7,AA$4:AA$1999))))*5))</f>
        <v/>
      </c>
      <c r="BB302" s="24" t="str">
        <f t="array" ref="BB302">IF(AB302="","",IF(AB302&gt;CF$7,5,(AB302/(MAX(IF(AB$4:AB$1999&lt;CF$7,AB$4:AB$1999))))*5))</f>
        <v/>
      </c>
      <c r="BC302" s="24" t="str">
        <f>IF(AM302="","",IF($AP302='WQ Reference'!$A$12,SUMPRODUCT($AQ302:$BB302,'WQ Reference'!$B$12:$M$12),IF($AP302='WQ Reference'!$A$13,SUMPRODUCT($AQ302:$BB302,'WQ Reference'!$B$13:$M$13),IF($AP302='WQ Reference'!$A$14,SUMPRODUCT($AQ302:$BB302,'WQ Reference'!$B$14:$M$14),IF($AP302='WQ Reference'!$A$15,SUMPRODUCT($AQ302:$BB302,'WQ Reference'!$B$15:$M$15),IF($AP302='WQ Reference'!$A$16,SUMPRODUCT($AQ302:$BB302,'WQ Reference'!$B$16:$M$16),IF($AP302='WQ Reference'!$A$17,SUMPRODUCT($AQ302:$BB302,'WQ Reference'!$B$17:$M$17),"Invalid Watershed")))))))</f>
        <v/>
      </c>
      <c r="BD302" s="24" t="str">
        <f t="array" ref="BD302">IF(AC302="","",IF(AC302&gt;CG$7,5,(AC302/(MAX(IF(AC$4:AC$1999&lt;CG$7,AC$4:AC$1999))))*5))</f>
        <v/>
      </c>
      <c r="BE302" s="24" t="str">
        <f t="array" ref="BE302">IF(AD302="","",IF(AD302&gt;CH$7,5,(AD302/(MAX(IF(AD$4:AD$1999&lt;CH$7,AD$4:AD$1999))))*5))</f>
        <v/>
      </c>
      <c r="BF302" s="24" t="str">
        <f t="array" ref="BF302">IF(AE302="","",IF(AE302&gt;CI$7,5,(AE302/(MAX(IF(AE$4:AE$1999&lt;CI$7,AE$4:AE$1999))))*5))</f>
        <v/>
      </c>
      <c r="BG302" s="24" t="str">
        <f t="shared" si="81"/>
        <v/>
      </c>
      <c r="BH302" s="24" t="str">
        <f t="shared" si="82"/>
        <v/>
      </c>
      <c r="BI302" s="24" t="str">
        <f t="shared" si="83"/>
        <v/>
      </c>
      <c r="BJ302" s="24" t="str">
        <f t="shared" si="84"/>
        <v/>
      </c>
      <c r="BK302" s="24" t="str">
        <f t="shared" si="85"/>
        <v/>
      </c>
      <c r="BL302" s="24" t="str">
        <f t="shared" si="86"/>
        <v/>
      </c>
      <c r="BM302" s="24" t="str">
        <f t="shared" si="87"/>
        <v/>
      </c>
      <c r="BN302" s="24" t="str">
        <f t="shared" si="88"/>
        <v/>
      </c>
      <c r="BO302" s="24" t="str">
        <f t="shared" si="89"/>
        <v/>
      </c>
      <c r="BP302" s="24" t="str">
        <f>IF(AM302="","",SUMPRODUCT(BK302:BO302,'Benefit Weights'!$A$3:$E$3))</f>
        <v/>
      </c>
      <c r="BQ302" s="27" t="str">
        <f t="shared" si="90"/>
        <v/>
      </c>
    </row>
    <row r="303" spans="1:69" x14ac:dyDescent="0.25">
      <c r="A303" s="23"/>
      <c r="B303" s="23"/>
      <c r="C303" s="23"/>
      <c r="D303" s="23"/>
      <c r="E303" s="24"/>
      <c r="F303" s="24"/>
      <c r="G303" s="24"/>
      <c r="H303" s="23"/>
      <c r="I303" s="23"/>
      <c r="J303" s="23"/>
      <c r="K303" s="23"/>
      <c r="L303" s="23"/>
      <c r="M303" s="23"/>
      <c r="N303" s="23"/>
      <c r="O303" s="24"/>
      <c r="P303" s="24"/>
      <c r="Q303" s="24"/>
      <c r="R303" s="24"/>
      <c r="S303" s="24"/>
      <c r="T303" s="24"/>
      <c r="U303" s="24"/>
      <c r="V303" s="24"/>
      <c r="W303" s="24"/>
      <c r="X303" s="24"/>
      <c r="Y303" s="24"/>
      <c r="Z303" s="24"/>
      <c r="AA303" s="24"/>
      <c r="AB303" s="24"/>
      <c r="AC303" s="24"/>
      <c r="AD303" s="24"/>
      <c r="AE303" s="24"/>
      <c r="AF303" s="24"/>
      <c r="AG303" s="24"/>
      <c r="AH303" s="24"/>
      <c r="AI303" s="24"/>
      <c r="AJ303" s="23"/>
      <c r="AK303" s="23"/>
      <c r="AL303" s="23"/>
      <c r="AM303" s="23" t="str">
        <f t="shared" si="78"/>
        <v/>
      </c>
      <c r="AN303" s="23" t="str">
        <f t="shared" si="91"/>
        <v/>
      </c>
      <c r="AO303" s="23" t="str">
        <f t="shared" si="79"/>
        <v/>
      </c>
      <c r="AP303" s="23" t="str">
        <f t="shared" si="80"/>
        <v/>
      </c>
      <c r="AQ303" s="24" t="str">
        <f t="array" ref="AQ303">IF(Q303="","",IF(Q303&gt;BU$7,5,(Q303/(MAX(IF(Q$4:Q$1999&lt;BU$7,Q$4:Q$1999))))*5))</f>
        <v/>
      </c>
      <c r="AR303" s="24" t="str">
        <f t="array" ref="AR303">IF(R303="","",IF(R303&gt;BV$7,5,(R303/(MAX(IF(R$4:R$1999&lt;BV$7,R$4:R$1999))))*5))</f>
        <v/>
      </c>
      <c r="AS303" s="24" t="str">
        <f t="array" ref="AS303">IF(S303="","",IF(S303&gt;BW$7,5,(S303/(MAX(IF(S$4:S$1999&lt;BW$7,S$4:S$1999))))*5))</f>
        <v/>
      </c>
      <c r="AT303" s="24" t="str">
        <f t="array" ref="AT303">IF(T303="","",IF(T303&gt;BX$7,5,(T303/(MAX(IF(T$4:T$1999&lt;BX$7,T$4:T$1999))))*5))</f>
        <v/>
      </c>
      <c r="AU303" s="24" t="str">
        <f t="array" ref="AU303">IF(U303="","",IF(U303&gt;BY$7,5,(U303/(MAX(IF(U$4:U$1999&lt;BY$7,U$4:U$1999))))*5))</f>
        <v/>
      </c>
      <c r="AV303" s="24" t="str">
        <f t="array" ref="AV303">IF(V303="","",IF(V303&gt;BZ$7,5,(V303/(MAX(IF(V$4:V$1999&lt;BZ$7,V$4:V$1999))))*5))</f>
        <v/>
      </c>
      <c r="AW303" s="24" t="str">
        <f t="array" ref="AW303">IF(W303="","",IF(W303&gt;CA$7,5,(W303/(MAX(IF(W$4:W$1999&lt;CA$7,W$4:W$1999))))*5))</f>
        <v/>
      </c>
      <c r="AX303" s="24" t="str">
        <f t="array" ref="AX303">IF(X303="","",IF(X303&gt;CB$7,5,(X303/(MAX(IF(X$4:X$1999&lt;CB$7,X$4:X$1999))))*5))</f>
        <v/>
      </c>
      <c r="AY303" s="24" t="str">
        <f t="array" ref="AY303">IF(Y303="","",IF(Y303&gt;CC$7,5,(Y303/(MAX(IF(Y$4:Y$1999&lt;CC$7,Y$4:Y$1999))))*5))</f>
        <v/>
      </c>
      <c r="AZ303" s="24" t="str">
        <f t="array" ref="AZ303">IF(Z303="","",IF(Z303&gt;CD$7,5,(Z303/(MAX(IF(Z$4:Z$1999&lt;CD$7,Z$4:Z$1999))))*5))</f>
        <v/>
      </c>
      <c r="BA303" s="24" t="str">
        <f t="array" ref="BA303">IF(AA303="","",IF(AA303&gt;CE$7,5,(AA303/(MAX(IF(AA$4:AA$1999&lt;CE$7,AA$4:AA$1999))))*5))</f>
        <v/>
      </c>
      <c r="BB303" s="24" t="str">
        <f t="array" ref="BB303">IF(AB303="","",IF(AB303&gt;CF$7,5,(AB303/(MAX(IF(AB$4:AB$1999&lt;CF$7,AB$4:AB$1999))))*5))</f>
        <v/>
      </c>
      <c r="BC303" s="24" t="str">
        <f>IF(AM303="","",IF($AP303='WQ Reference'!$A$12,SUMPRODUCT($AQ303:$BB303,'WQ Reference'!$B$12:$M$12),IF($AP303='WQ Reference'!$A$13,SUMPRODUCT($AQ303:$BB303,'WQ Reference'!$B$13:$M$13),IF($AP303='WQ Reference'!$A$14,SUMPRODUCT($AQ303:$BB303,'WQ Reference'!$B$14:$M$14),IF($AP303='WQ Reference'!$A$15,SUMPRODUCT($AQ303:$BB303,'WQ Reference'!$B$15:$M$15),IF($AP303='WQ Reference'!$A$16,SUMPRODUCT($AQ303:$BB303,'WQ Reference'!$B$16:$M$16),IF($AP303='WQ Reference'!$A$17,SUMPRODUCT($AQ303:$BB303,'WQ Reference'!$B$17:$M$17),"Invalid Watershed")))))))</f>
        <v/>
      </c>
      <c r="BD303" s="24" t="str">
        <f t="array" ref="BD303">IF(AC303="","",IF(AC303&gt;CG$7,5,(AC303/(MAX(IF(AC$4:AC$1999&lt;CG$7,AC$4:AC$1999))))*5))</f>
        <v/>
      </c>
      <c r="BE303" s="24" t="str">
        <f t="array" ref="BE303">IF(AD303="","",IF(AD303&gt;CH$7,5,(AD303/(MAX(IF(AD$4:AD$1999&lt;CH$7,AD$4:AD$1999))))*5))</f>
        <v/>
      </c>
      <c r="BF303" s="24" t="str">
        <f t="array" ref="BF303">IF(AE303="","",IF(AE303&gt;CI$7,5,(AE303/(MAX(IF(AE$4:AE$1999&lt;CI$7,AE$4:AE$1999))))*5))</f>
        <v/>
      </c>
      <c r="BG303" s="24" t="str">
        <f t="shared" si="81"/>
        <v/>
      </c>
      <c r="BH303" s="24" t="str">
        <f t="shared" si="82"/>
        <v/>
      </c>
      <c r="BI303" s="24" t="str">
        <f t="shared" si="83"/>
        <v/>
      </c>
      <c r="BJ303" s="24" t="str">
        <f t="shared" si="84"/>
        <v/>
      </c>
      <c r="BK303" s="24" t="str">
        <f t="shared" si="85"/>
        <v/>
      </c>
      <c r="BL303" s="24" t="str">
        <f t="shared" si="86"/>
        <v/>
      </c>
      <c r="BM303" s="24" t="str">
        <f t="shared" si="87"/>
        <v/>
      </c>
      <c r="BN303" s="24" t="str">
        <f t="shared" si="88"/>
        <v/>
      </c>
      <c r="BO303" s="24" t="str">
        <f t="shared" si="89"/>
        <v/>
      </c>
      <c r="BP303" s="24" t="str">
        <f>IF(AM303="","",SUMPRODUCT(BK303:BO303,'Benefit Weights'!$A$3:$E$3))</f>
        <v/>
      </c>
      <c r="BQ303" s="27" t="str">
        <f t="shared" si="90"/>
        <v/>
      </c>
    </row>
    <row r="304" spans="1:69" x14ac:dyDescent="0.25">
      <c r="A304" s="23"/>
      <c r="B304" s="23"/>
      <c r="C304" s="23"/>
      <c r="D304" s="23"/>
      <c r="E304" s="24"/>
      <c r="F304" s="24"/>
      <c r="G304" s="24"/>
      <c r="H304" s="23"/>
      <c r="I304" s="23"/>
      <c r="J304" s="23"/>
      <c r="K304" s="23"/>
      <c r="L304" s="23"/>
      <c r="M304" s="23"/>
      <c r="N304" s="23"/>
      <c r="O304" s="24"/>
      <c r="P304" s="24"/>
      <c r="Q304" s="24"/>
      <c r="R304" s="24"/>
      <c r="S304" s="24"/>
      <c r="T304" s="24"/>
      <c r="U304" s="24"/>
      <c r="V304" s="24"/>
      <c r="W304" s="24"/>
      <c r="X304" s="24"/>
      <c r="Y304" s="24"/>
      <c r="Z304" s="24"/>
      <c r="AA304" s="24"/>
      <c r="AB304" s="24"/>
      <c r="AC304" s="24"/>
      <c r="AD304" s="24"/>
      <c r="AE304" s="24"/>
      <c r="AF304" s="24"/>
      <c r="AG304" s="24"/>
      <c r="AH304" s="24"/>
      <c r="AI304" s="24"/>
      <c r="AJ304" s="23"/>
      <c r="AK304" s="23"/>
      <c r="AL304" s="23"/>
      <c r="AM304" s="23" t="str">
        <f t="shared" si="78"/>
        <v/>
      </c>
      <c r="AN304" s="23" t="str">
        <f t="shared" si="91"/>
        <v/>
      </c>
      <c r="AO304" s="23" t="str">
        <f t="shared" si="79"/>
        <v/>
      </c>
      <c r="AP304" s="23" t="str">
        <f t="shared" si="80"/>
        <v/>
      </c>
      <c r="AQ304" s="24" t="str">
        <f t="array" ref="AQ304">IF(Q304="","",IF(Q304&gt;BU$7,5,(Q304/(MAX(IF(Q$4:Q$1999&lt;BU$7,Q$4:Q$1999))))*5))</f>
        <v/>
      </c>
      <c r="AR304" s="24" t="str">
        <f t="array" ref="AR304">IF(R304="","",IF(R304&gt;BV$7,5,(R304/(MAX(IF(R$4:R$1999&lt;BV$7,R$4:R$1999))))*5))</f>
        <v/>
      </c>
      <c r="AS304" s="24" t="str">
        <f t="array" ref="AS304">IF(S304="","",IF(S304&gt;BW$7,5,(S304/(MAX(IF(S$4:S$1999&lt;BW$7,S$4:S$1999))))*5))</f>
        <v/>
      </c>
      <c r="AT304" s="24" t="str">
        <f t="array" ref="AT304">IF(T304="","",IF(T304&gt;BX$7,5,(T304/(MAX(IF(T$4:T$1999&lt;BX$7,T$4:T$1999))))*5))</f>
        <v/>
      </c>
      <c r="AU304" s="24" t="str">
        <f t="array" ref="AU304">IF(U304="","",IF(U304&gt;BY$7,5,(U304/(MAX(IF(U$4:U$1999&lt;BY$7,U$4:U$1999))))*5))</f>
        <v/>
      </c>
      <c r="AV304" s="24" t="str">
        <f t="array" ref="AV304">IF(V304="","",IF(V304&gt;BZ$7,5,(V304/(MAX(IF(V$4:V$1999&lt;BZ$7,V$4:V$1999))))*5))</f>
        <v/>
      </c>
      <c r="AW304" s="24" t="str">
        <f t="array" ref="AW304">IF(W304="","",IF(W304&gt;CA$7,5,(W304/(MAX(IF(W$4:W$1999&lt;CA$7,W$4:W$1999))))*5))</f>
        <v/>
      </c>
      <c r="AX304" s="24" t="str">
        <f t="array" ref="AX304">IF(X304="","",IF(X304&gt;CB$7,5,(X304/(MAX(IF(X$4:X$1999&lt;CB$7,X$4:X$1999))))*5))</f>
        <v/>
      </c>
      <c r="AY304" s="24" t="str">
        <f t="array" ref="AY304">IF(Y304="","",IF(Y304&gt;CC$7,5,(Y304/(MAX(IF(Y$4:Y$1999&lt;CC$7,Y$4:Y$1999))))*5))</f>
        <v/>
      </c>
      <c r="AZ304" s="24" t="str">
        <f t="array" ref="AZ304">IF(Z304="","",IF(Z304&gt;CD$7,5,(Z304/(MAX(IF(Z$4:Z$1999&lt;CD$7,Z$4:Z$1999))))*5))</f>
        <v/>
      </c>
      <c r="BA304" s="24" t="str">
        <f t="array" ref="BA304">IF(AA304="","",IF(AA304&gt;CE$7,5,(AA304/(MAX(IF(AA$4:AA$1999&lt;CE$7,AA$4:AA$1999))))*5))</f>
        <v/>
      </c>
      <c r="BB304" s="24" t="str">
        <f t="array" ref="BB304">IF(AB304="","",IF(AB304&gt;CF$7,5,(AB304/(MAX(IF(AB$4:AB$1999&lt;CF$7,AB$4:AB$1999))))*5))</f>
        <v/>
      </c>
      <c r="BC304" s="24" t="str">
        <f>IF(AM304="","",IF($AP304='WQ Reference'!$A$12,SUMPRODUCT($AQ304:$BB304,'WQ Reference'!$B$12:$M$12),IF($AP304='WQ Reference'!$A$13,SUMPRODUCT($AQ304:$BB304,'WQ Reference'!$B$13:$M$13),IF($AP304='WQ Reference'!$A$14,SUMPRODUCT($AQ304:$BB304,'WQ Reference'!$B$14:$M$14),IF($AP304='WQ Reference'!$A$15,SUMPRODUCT($AQ304:$BB304,'WQ Reference'!$B$15:$M$15),IF($AP304='WQ Reference'!$A$16,SUMPRODUCT($AQ304:$BB304,'WQ Reference'!$B$16:$M$16),IF($AP304='WQ Reference'!$A$17,SUMPRODUCT($AQ304:$BB304,'WQ Reference'!$B$17:$M$17),"Invalid Watershed")))))))</f>
        <v/>
      </c>
      <c r="BD304" s="24" t="str">
        <f t="array" ref="BD304">IF(AC304="","",IF(AC304&gt;CG$7,5,(AC304/(MAX(IF(AC$4:AC$1999&lt;CG$7,AC$4:AC$1999))))*5))</f>
        <v/>
      </c>
      <c r="BE304" s="24" t="str">
        <f t="array" ref="BE304">IF(AD304="","",IF(AD304&gt;CH$7,5,(AD304/(MAX(IF(AD$4:AD$1999&lt;CH$7,AD$4:AD$1999))))*5))</f>
        <v/>
      </c>
      <c r="BF304" s="24" t="str">
        <f t="array" ref="BF304">IF(AE304="","",IF(AE304&gt;CI$7,5,(AE304/(MAX(IF(AE$4:AE$1999&lt;CI$7,AE$4:AE$1999))))*5))</f>
        <v/>
      </c>
      <c r="BG304" s="24" t="str">
        <f t="shared" si="81"/>
        <v/>
      </c>
      <c r="BH304" s="24" t="str">
        <f t="shared" si="82"/>
        <v/>
      </c>
      <c r="BI304" s="24" t="str">
        <f t="shared" si="83"/>
        <v/>
      </c>
      <c r="BJ304" s="24" t="str">
        <f t="shared" si="84"/>
        <v/>
      </c>
      <c r="BK304" s="24" t="str">
        <f t="shared" si="85"/>
        <v/>
      </c>
      <c r="BL304" s="24" t="str">
        <f t="shared" si="86"/>
        <v/>
      </c>
      <c r="BM304" s="24" t="str">
        <f t="shared" si="87"/>
        <v/>
      </c>
      <c r="BN304" s="24" t="str">
        <f t="shared" si="88"/>
        <v/>
      </c>
      <c r="BO304" s="24" t="str">
        <f t="shared" si="89"/>
        <v/>
      </c>
      <c r="BP304" s="24" t="str">
        <f>IF(AM304="","",SUMPRODUCT(BK304:BO304,'Benefit Weights'!$A$3:$E$3))</f>
        <v/>
      </c>
      <c r="BQ304" s="27" t="str">
        <f t="shared" si="90"/>
        <v/>
      </c>
    </row>
    <row r="305" spans="1:69" x14ac:dyDescent="0.25">
      <c r="A305" s="23"/>
      <c r="B305" s="23"/>
      <c r="C305" s="23"/>
      <c r="D305" s="23"/>
      <c r="E305" s="24"/>
      <c r="F305" s="24"/>
      <c r="G305" s="24"/>
      <c r="H305" s="23"/>
      <c r="I305" s="23"/>
      <c r="J305" s="23"/>
      <c r="K305" s="23"/>
      <c r="L305" s="23"/>
      <c r="M305" s="23"/>
      <c r="N305" s="23"/>
      <c r="O305" s="24"/>
      <c r="P305" s="24"/>
      <c r="Q305" s="24"/>
      <c r="R305" s="24"/>
      <c r="S305" s="24"/>
      <c r="T305" s="24"/>
      <c r="U305" s="24"/>
      <c r="V305" s="24"/>
      <c r="W305" s="24"/>
      <c r="X305" s="24"/>
      <c r="Y305" s="24"/>
      <c r="Z305" s="24"/>
      <c r="AA305" s="24"/>
      <c r="AB305" s="24"/>
      <c r="AC305" s="24"/>
      <c r="AD305" s="24"/>
      <c r="AE305" s="24"/>
      <c r="AF305" s="24"/>
      <c r="AG305" s="24"/>
      <c r="AH305" s="24"/>
      <c r="AI305" s="24"/>
      <c r="AJ305" s="23"/>
      <c r="AK305" s="23"/>
      <c r="AL305" s="23"/>
      <c r="AM305" s="23" t="str">
        <f t="shared" si="78"/>
        <v/>
      </c>
      <c r="AN305" s="23" t="str">
        <f t="shared" si="91"/>
        <v/>
      </c>
      <c r="AO305" s="23" t="str">
        <f t="shared" si="79"/>
        <v/>
      </c>
      <c r="AP305" s="23" t="str">
        <f t="shared" si="80"/>
        <v/>
      </c>
      <c r="AQ305" s="24" t="str">
        <f t="array" ref="AQ305">IF(Q305="","",IF(Q305&gt;BU$7,5,(Q305/(MAX(IF(Q$4:Q$1999&lt;BU$7,Q$4:Q$1999))))*5))</f>
        <v/>
      </c>
      <c r="AR305" s="24" t="str">
        <f t="array" ref="AR305">IF(R305="","",IF(R305&gt;BV$7,5,(R305/(MAX(IF(R$4:R$1999&lt;BV$7,R$4:R$1999))))*5))</f>
        <v/>
      </c>
      <c r="AS305" s="24" t="str">
        <f t="array" ref="AS305">IF(S305="","",IF(S305&gt;BW$7,5,(S305/(MAX(IF(S$4:S$1999&lt;BW$7,S$4:S$1999))))*5))</f>
        <v/>
      </c>
      <c r="AT305" s="24" t="str">
        <f t="array" ref="AT305">IF(T305="","",IF(T305&gt;BX$7,5,(T305/(MAX(IF(T$4:T$1999&lt;BX$7,T$4:T$1999))))*5))</f>
        <v/>
      </c>
      <c r="AU305" s="24" t="str">
        <f t="array" ref="AU305">IF(U305="","",IF(U305&gt;BY$7,5,(U305/(MAX(IF(U$4:U$1999&lt;BY$7,U$4:U$1999))))*5))</f>
        <v/>
      </c>
      <c r="AV305" s="24" t="str">
        <f t="array" ref="AV305">IF(V305="","",IF(V305&gt;BZ$7,5,(V305/(MAX(IF(V$4:V$1999&lt;BZ$7,V$4:V$1999))))*5))</f>
        <v/>
      </c>
      <c r="AW305" s="24" t="str">
        <f t="array" ref="AW305">IF(W305="","",IF(W305&gt;CA$7,5,(W305/(MAX(IF(W$4:W$1999&lt;CA$7,W$4:W$1999))))*5))</f>
        <v/>
      </c>
      <c r="AX305" s="24" t="str">
        <f t="array" ref="AX305">IF(X305="","",IF(X305&gt;CB$7,5,(X305/(MAX(IF(X$4:X$1999&lt;CB$7,X$4:X$1999))))*5))</f>
        <v/>
      </c>
      <c r="AY305" s="24" t="str">
        <f t="array" ref="AY305">IF(Y305="","",IF(Y305&gt;CC$7,5,(Y305/(MAX(IF(Y$4:Y$1999&lt;CC$7,Y$4:Y$1999))))*5))</f>
        <v/>
      </c>
      <c r="AZ305" s="24" t="str">
        <f t="array" ref="AZ305">IF(Z305="","",IF(Z305&gt;CD$7,5,(Z305/(MAX(IF(Z$4:Z$1999&lt;CD$7,Z$4:Z$1999))))*5))</f>
        <v/>
      </c>
      <c r="BA305" s="24" t="str">
        <f t="array" ref="BA305">IF(AA305="","",IF(AA305&gt;CE$7,5,(AA305/(MAX(IF(AA$4:AA$1999&lt;CE$7,AA$4:AA$1999))))*5))</f>
        <v/>
      </c>
      <c r="BB305" s="24" t="str">
        <f t="array" ref="BB305">IF(AB305="","",IF(AB305&gt;CF$7,5,(AB305/(MAX(IF(AB$4:AB$1999&lt;CF$7,AB$4:AB$1999))))*5))</f>
        <v/>
      </c>
      <c r="BC305" s="24" t="str">
        <f>IF(AM305="","",IF($AP305='WQ Reference'!$A$12,SUMPRODUCT($AQ305:$BB305,'WQ Reference'!$B$12:$M$12),IF($AP305='WQ Reference'!$A$13,SUMPRODUCT($AQ305:$BB305,'WQ Reference'!$B$13:$M$13),IF($AP305='WQ Reference'!$A$14,SUMPRODUCT($AQ305:$BB305,'WQ Reference'!$B$14:$M$14),IF($AP305='WQ Reference'!$A$15,SUMPRODUCT($AQ305:$BB305,'WQ Reference'!$B$15:$M$15),IF($AP305='WQ Reference'!$A$16,SUMPRODUCT($AQ305:$BB305,'WQ Reference'!$B$16:$M$16),IF($AP305='WQ Reference'!$A$17,SUMPRODUCT($AQ305:$BB305,'WQ Reference'!$B$17:$M$17),"Invalid Watershed")))))))</f>
        <v/>
      </c>
      <c r="BD305" s="24" t="str">
        <f t="array" ref="BD305">IF(AC305="","",IF(AC305&gt;CG$7,5,(AC305/(MAX(IF(AC$4:AC$1999&lt;CG$7,AC$4:AC$1999))))*5))</f>
        <v/>
      </c>
      <c r="BE305" s="24" t="str">
        <f t="array" ref="BE305">IF(AD305="","",IF(AD305&gt;CH$7,5,(AD305/(MAX(IF(AD$4:AD$1999&lt;CH$7,AD$4:AD$1999))))*5))</f>
        <v/>
      </c>
      <c r="BF305" s="24" t="str">
        <f t="array" ref="BF305">IF(AE305="","",IF(AE305&gt;CI$7,5,(AE305/(MAX(IF(AE$4:AE$1999&lt;CI$7,AE$4:AE$1999))))*5))</f>
        <v/>
      </c>
      <c r="BG305" s="24" t="str">
        <f t="shared" si="81"/>
        <v/>
      </c>
      <c r="BH305" s="24" t="str">
        <f t="shared" si="82"/>
        <v/>
      </c>
      <c r="BI305" s="24" t="str">
        <f t="shared" si="83"/>
        <v/>
      </c>
      <c r="BJ305" s="24" t="str">
        <f t="shared" si="84"/>
        <v/>
      </c>
      <c r="BK305" s="24" t="str">
        <f t="shared" si="85"/>
        <v/>
      </c>
      <c r="BL305" s="24" t="str">
        <f t="shared" si="86"/>
        <v/>
      </c>
      <c r="BM305" s="24" t="str">
        <f t="shared" si="87"/>
        <v/>
      </c>
      <c r="BN305" s="24" t="str">
        <f t="shared" si="88"/>
        <v/>
      </c>
      <c r="BO305" s="24" t="str">
        <f t="shared" si="89"/>
        <v/>
      </c>
      <c r="BP305" s="24" t="str">
        <f>IF(AM305="","",SUMPRODUCT(BK305:BO305,'Benefit Weights'!$A$3:$E$3))</f>
        <v/>
      </c>
      <c r="BQ305" s="27" t="str">
        <f t="shared" si="90"/>
        <v/>
      </c>
    </row>
    <row r="306" spans="1:69" x14ac:dyDescent="0.25">
      <c r="A306" s="23"/>
      <c r="B306" s="23"/>
      <c r="C306" s="23"/>
      <c r="D306" s="23"/>
      <c r="E306" s="24"/>
      <c r="F306" s="24"/>
      <c r="G306" s="24"/>
      <c r="H306" s="23"/>
      <c r="I306" s="23"/>
      <c r="J306" s="23"/>
      <c r="K306" s="23"/>
      <c r="L306" s="23"/>
      <c r="M306" s="23"/>
      <c r="N306" s="23"/>
      <c r="O306" s="24"/>
      <c r="P306" s="24"/>
      <c r="Q306" s="24"/>
      <c r="R306" s="24"/>
      <c r="S306" s="24"/>
      <c r="T306" s="24"/>
      <c r="U306" s="24"/>
      <c r="V306" s="24"/>
      <c r="W306" s="24"/>
      <c r="X306" s="24"/>
      <c r="Y306" s="24"/>
      <c r="Z306" s="24"/>
      <c r="AA306" s="24"/>
      <c r="AB306" s="24"/>
      <c r="AC306" s="24"/>
      <c r="AD306" s="24"/>
      <c r="AE306" s="24"/>
      <c r="AF306" s="24"/>
      <c r="AG306" s="24"/>
      <c r="AH306" s="24"/>
      <c r="AI306" s="24"/>
      <c r="AJ306" s="23"/>
      <c r="AK306" s="23"/>
      <c r="AL306" s="23"/>
      <c r="AM306" s="23" t="str">
        <f t="shared" si="78"/>
        <v/>
      </c>
      <c r="AN306" s="23" t="str">
        <f t="shared" si="91"/>
        <v/>
      </c>
      <c r="AO306" s="23" t="str">
        <f t="shared" si="79"/>
        <v/>
      </c>
      <c r="AP306" s="23" t="str">
        <f t="shared" si="80"/>
        <v/>
      </c>
      <c r="AQ306" s="24" t="str">
        <f t="array" ref="AQ306">IF(Q306="","",IF(Q306&gt;BU$7,5,(Q306/(MAX(IF(Q$4:Q$1999&lt;BU$7,Q$4:Q$1999))))*5))</f>
        <v/>
      </c>
      <c r="AR306" s="24" t="str">
        <f t="array" ref="AR306">IF(R306="","",IF(R306&gt;BV$7,5,(R306/(MAX(IF(R$4:R$1999&lt;BV$7,R$4:R$1999))))*5))</f>
        <v/>
      </c>
      <c r="AS306" s="24" t="str">
        <f t="array" ref="AS306">IF(S306="","",IF(S306&gt;BW$7,5,(S306/(MAX(IF(S$4:S$1999&lt;BW$7,S$4:S$1999))))*5))</f>
        <v/>
      </c>
      <c r="AT306" s="24" t="str">
        <f t="array" ref="AT306">IF(T306="","",IF(T306&gt;BX$7,5,(T306/(MAX(IF(T$4:T$1999&lt;BX$7,T$4:T$1999))))*5))</f>
        <v/>
      </c>
      <c r="AU306" s="24" t="str">
        <f t="array" ref="AU306">IF(U306="","",IF(U306&gt;BY$7,5,(U306/(MAX(IF(U$4:U$1999&lt;BY$7,U$4:U$1999))))*5))</f>
        <v/>
      </c>
      <c r="AV306" s="24" t="str">
        <f t="array" ref="AV306">IF(V306="","",IF(V306&gt;BZ$7,5,(V306/(MAX(IF(V$4:V$1999&lt;BZ$7,V$4:V$1999))))*5))</f>
        <v/>
      </c>
      <c r="AW306" s="24" t="str">
        <f t="array" ref="AW306">IF(W306="","",IF(W306&gt;CA$7,5,(W306/(MAX(IF(W$4:W$1999&lt;CA$7,W$4:W$1999))))*5))</f>
        <v/>
      </c>
      <c r="AX306" s="24" t="str">
        <f t="array" ref="AX306">IF(X306="","",IF(X306&gt;CB$7,5,(X306/(MAX(IF(X$4:X$1999&lt;CB$7,X$4:X$1999))))*5))</f>
        <v/>
      </c>
      <c r="AY306" s="24" t="str">
        <f t="array" ref="AY306">IF(Y306="","",IF(Y306&gt;CC$7,5,(Y306/(MAX(IF(Y$4:Y$1999&lt;CC$7,Y$4:Y$1999))))*5))</f>
        <v/>
      </c>
      <c r="AZ306" s="24" t="str">
        <f t="array" ref="AZ306">IF(Z306="","",IF(Z306&gt;CD$7,5,(Z306/(MAX(IF(Z$4:Z$1999&lt;CD$7,Z$4:Z$1999))))*5))</f>
        <v/>
      </c>
      <c r="BA306" s="24" t="str">
        <f t="array" ref="BA306">IF(AA306="","",IF(AA306&gt;CE$7,5,(AA306/(MAX(IF(AA$4:AA$1999&lt;CE$7,AA$4:AA$1999))))*5))</f>
        <v/>
      </c>
      <c r="BB306" s="24" t="str">
        <f t="array" ref="BB306">IF(AB306="","",IF(AB306&gt;CF$7,5,(AB306/(MAX(IF(AB$4:AB$1999&lt;CF$7,AB$4:AB$1999))))*5))</f>
        <v/>
      </c>
      <c r="BC306" s="24" t="str">
        <f>IF(AM306="","",IF($AP306='WQ Reference'!$A$12,SUMPRODUCT($AQ306:$BB306,'WQ Reference'!$B$12:$M$12),IF($AP306='WQ Reference'!$A$13,SUMPRODUCT($AQ306:$BB306,'WQ Reference'!$B$13:$M$13),IF($AP306='WQ Reference'!$A$14,SUMPRODUCT($AQ306:$BB306,'WQ Reference'!$B$14:$M$14),IF($AP306='WQ Reference'!$A$15,SUMPRODUCT($AQ306:$BB306,'WQ Reference'!$B$15:$M$15),IF($AP306='WQ Reference'!$A$16,SUMPRODUCT($AQ306:$BB306,'WQ Reference'!$B$16:$M$16),IF($AP306='WQ Reference'!$A$17,SUMPRODUCT($AQ306:$BB306,'WQ Reference'!$B$17:$M$17),"Invalid Watershed")))))))</f>
        <v/>
      </c>
      <c r="BD306" s="24" t="str">
        <f t="array" ref="BD306">IF(AC306="","",IF(AC306&gt;CG$7,5,(AC306/(MAX(IF(AC$4:AC$1999&lt;CG$7,AC$4:AC$1999))))*5))</f>
        <v/>
      </c>
      <c r="BE306" s="24" t="str">
        <f t="array" ref="BE306">IF(AD306="","",IF(AD306&gt;CH$7,5,(AD306/(MAX(IF(AD$4:AD$1999&lt;CH$7,AD$4:AD$1999))))*5))</f>
        <v/>
      </c>
      <c r="BF306" s="24" t="str">
        <f t="array" ref="BF306">IF(AE306="","",IF(AE306&gt;CI$7,5,(AE306/(MAX(IF(AE$4:AE$1999&lt;CI$7,AE$4:AE$1999))))*5))</f>
        <v/>
      </c>
      <c r="BG306" s="24" t="str">
        <f t="shared" si="81"/>
        <v/>
      </c>
      <c r="BH306" s="24" t="str">
        <f t="shared" si="82"/>
        <v/>
      </c>
      <c r="BI306" s="24" t="str">
        <f t="shared" si="83"/>
        <v/>
      </c>
      <c r="BJ306" s="24" t="str">
        <f t="shared" si="84"/>
        <v/>
      </c>
      <c r="BK306" s="24" t="str">
        <f t="shared" si="85"/>
        <v/>
      </c>
      <c r="BL306" s="24" t="str">
        <f t="shared" si="86"/>
        <v/>
      </c>
      <c r="BM306" s="24" t="str">
        <f t="shared" si="87"/>
        <v/>
      </c>
      <c r="BN306" s="24" t="str">
        <f t="shared" si="88"/>
        <v/>
      </c>
      <c r="BO306" s="24" t="str">
        <f t="shared" si="89"/>
        <v/>
      </c>
      <c r="BP306" s="24" t="str">
        <f>IF(AM306="","",SUMPRODUCT(BK306:BO306,'Benefit Weights'!$A$3:$E$3))</f>
        <v/>
      </c>
      <c r="BQ306" s="27" t="str">
        <f t="shared" si="90"/>
        <v/>
      </c>
    </row>
    <row r="307" spans="1:69" x14ac:dyDescent="0.25">
      <c r="A307" s="23"/>
      <c r="B307" s="23"/>
      <c r="C307" s="23"/>
      <c r="D307" s="23"/>
      <c r="E307" s="24"/>
      <c r="F307" s="24"/>
      <c r="G307" s="24"/>
      <c r="H307" s="23"/>
      <c r="I307" s="23"/>
      <c r="J307" s="23"/>
      <c r="K307" s="23"/>
      <c r="L307" s="23"/>
      <c r="M307" s="23"/>
      <c r="N307" s="23"/>
      <c r="O307" s="24"/>
      <c r="P307" s="24"/>
      <c r="Q307" s="24"/>
      <c r="R307" s="24"/>
      <c r="S307" s="24"/>
      <c r="T307" s="24"/>
      <c r="U307" s="24"/>
      <c r="V307" s="24"/>
      <c r="W307" s="24"/>
      <c r="X307" s="24"/>
      <c r="Y307" s="24"/>
      <c r="Z307" s="24"/>
      <c r="AA307" s="24"/>
      <c r="AB307" s="24"/>
      <c r="AC307" s="24"/>
      <c r="AD307" s="24"/>
      <c r="AE307" s="24"/>
      <c r="AF307" s="24"/>
      <c r="AG307" s="24"/>
      <c r="AH307" s="24"/>
      <c r="AI307" s="24"/>
      <c r="AJ307" s="23"/>
      <c r="AK307" s="23"/>
      <c r="AL307" s="23"/>
      <c r="AM307" s="23" t="str">
        <f t="shared" si="78"/>
        <v/>
      </c>
      <c r="AN307" s="23" t="str">
        <f t="shared" si="91"/>
        <v/>
      </c>
      <c r="AO307" s="23" t="str">
        <f t="shared" si="79"/>
        <v/>
      </c>
      <c r="AP307" s="23" t="str">
        <f t="shared" si="80"/>
        <v/>
      </c>
      <c r="AQ307" s="24" t="str">
        <f t="array" ref="AQ307">IF(Q307="","",IF(Q307&gt;BU$7,5,(Q307/(MAX(IF(Q$4:Q$1999&lt;BU$7,Q$4:Q$1999))))*5))</f>
        <v/>
      </c>
      <c r="AR307" s="24" t="str">
        <f t="array" ref="AR307">IF(R307="","",IF(R307&gt;BV$7,5,(R307/(MAX(IF(R$4:R$1999&lt;BV$7,R$4:R$1999))))*5))</f>
        <v/>
      </c>
      <c r="AS307" s="24" t="str">
        <f t="array" ref="AS307">IF(S307="","",IF(S307&gt;BW$7,5,(S307/(MAX(IF(S$4:S$1999&lt;BW$7,S$4:S$1999))))*5))</f>
        <v/>
      </c>
      <c r="AT307" s="24" t="str">
        <f t="array" ref="AT307">IF(T307="","",IF(T307&gt;BX$7,5,(T307/(MAX(IF(T$4:T$1999&lt;BX$7,T$4:T$1999))))*5))</f>
        <v/>
      </c>
      <c r="AU307" s="24" t="str">
        <f t="array" ref="AU307">IF(U307="","",IF(U307&gt;BY$7,5,(U307/(MAX(IF(U$4:U$1999&lt;BY$7,U$4:U$1999))))*5))</f>
        <v/>
      </c>
      <c r="AV307" s="24" t="str">
        <f t="array" ref="AV307">IF(V307="","",IF(V307&gt;BZ$7,5,(V307/(MAX(IF(V$4:V$1999&lt;BZ$7,V$4:V$1999))))*5))</f>
        <v/>
      </c>
      <c r="AW307" s="24" t="str">
        <f t="array" ref="AW307">IF(W307="","",IF(W307&gt;CA$7,5,(W307/(MAX(IF(W$4:W$1999&lt;CA$7,W$4:W$1999))))*5))</f>
        <v/>
      </c>
      <c r="AX307" s="24" t="str">
        <f t="array" ref="AX307">IF(X307="","",IF(X307&gt;CB$7,5,(X307/(MAX(IF(X$4:X$1999&lt;CB$7,X$4:X$1999))))*5))</f>
        <v/>
      </c>
      <c r="AY307" s="24" t="str">
        <f t="array" ref="AY307">IF(Y307="","",IF(Y307&gt;CC$7,5,(Y307/(MAX(IF(Y$4:Y$1999&lt;CC$7,Y$4:Y$1999))))*5))</f>
        <v/>
      </c>
      <c r="AZ307" s="24" t="str">
        <f t="array" ref="AZ307">IF(Z307="","",IF(Z307&gt;CD$7,5,(Z307/(MAX(IF(Z$4:Z$1999&lt;CD$7,Z$4:Z$1999))))*5))</f>
        <v/>
      </c>
      <c r="BA307" s="24" t="str">
        <f t="array" ref="BA307">IF(AA307="","",IF(AA307&gt;CE$7,5,(AA307/(MAX(IF(AA$4:AA$1999&lt;CE$7,AA$4:AA$1999))))*5))</f>
        <v/>
      </c>
      <c r="BB307" s="24" t="str">
        <f t="array" ref="BB307">IF(AB307="","",IF(AB307&gt;CF$7,5,(AB307/(MAX(IF(AB$4:AB$1999&lt;CF$7,AB$4:AB$1999))))*5))</f>
        <v/>
      </c>
      <c r="BC307" s="24" t="str">
        <f>IF(AM307="","",IF($AP307='WQ Reference'!$A$12,SUMPRODUCT($AQ307:$BB307,'WQ Reference'!$B$12:$M$12),IF($AP307='WQ Reference'!$A$13,SUMPRODUCT($AQ307:$BB307,'WQ Reference'!$B$13:$M$13),IF($AP307='WQ Reference'!$A$14,SUMPRODUCT($AQ307:$BB307,'WQ Reference'!$B$14:$M$14),IF($AP307='WQ Reference'!$A$15,SUMPRODUCT($AQ307:$BB307,'WQ Reference'!$B$15:$M$15),IF($AP307='WQ Reference'!$A$16,SUMPRODUCT($AQ307:$BB307,'WQ Reference'!$B$16:$M$16),IF($AP307='WQ Reference'!$A$17,SUMPRODUCT($AQ307:$BB307,'WQ Reference'!$B$17:$M$17),"Invalid Watershed")))))))</f>
        <v/>
      </c>
      <c r="BD307" s="24" t="str">
        <f t="array" ref="BD307">IF(AC307="","",IF(AC307&gt;CG$7,5,(AC307/(MAX(IF(AC$4:AC$1999&lt;CG$7,AC$4:AC$1999))))*5))</f>
        <v/>
      </c>
      <c r="BE307" s="24" t="str">
        <f t="array" ref="BE307">IF(AD307="","",IF(AD307&gt;CH$7,5,(AD307/(MAX(IF(AD$4:AD$1999&lt;CH$7,AD$4:AD$1999))))*5))</f>
        <v/>
      </c>
      <c r="BF307" s="24" t="str">
        <f t="array" ref="BF307">IF(AE307="","",IF(AE307&gt;CI$7,5,(AE307/(MAX(IF(AE$4:AE$1999&lt;CI$7,AE$4:AE$1999))))*5))</f>
        <v/>
      </c>
      <c r="BG307" s="24" t="str">
        <f t="shared" si="81"/>
        <v/>
      </c>
      <c r="BH307" s="24" t="str">
        <f t="shared" si="82"/>
        <v/>
      </c>
      <c r="BI307" s="24" t="str">
        <f t="shared" si="83"/>
        <v/>
      </c>
      <c r="BJ307" s="24" t="str">
        <f t="shared" si="84"/>
        <v/>
      </c>
      <c r="BK307" s="24" t="str">
        <f t="shared" si="85"/>
        <v/>
      </c>
      <c r="BL307" s="24" t="str">
        <f t="shared" si="86"/>
        <v/>
      </c>
      <c r="BM307" s="24" t="str">
        <f t="shared" si="87"/>
        <v/>
      </c>
      <c r="BN307" s="24" t="str">
        <f t="shared" si="88"/>
        <v/>
      </c>
      <c r="BO307" s="24" t="str">
        <f t="shared" si="89"/>
        <v/>
      </c>
      <c r="BP307" s="24" t="str">
        <f>IF(AM307="","",SUMPRODUCT(BK307:BO307,'Benefit Weights'!$A$3:$E$3))</f>
        <v/>
      </c>
      <c r="BQ307" s="27" t="str">
        <f t="shared" si="90"/>
        <v/>
      </c>
    </row>
    <row r="308" spans="1:69" x14ac:dyDescent="0.25">
      <c r="A308" s="23"/>
      <c r="B308" s="23"/>
      <c r="C308" s="23"/>
      <c r="D308" s="23"/>
      <c r="E308" s="24"/>
      <c r="F308" s="24"/>
      <c r="G308" s="24"/>
      <c r="H308" s="23"/>
      <c r="I308" s="23"/>
      <c r="J308" s="23"/>
      <c r="K308" s="23"/>
      <c r="L308" s="23"/>
      <c r="M308" s="23"/>
      <c r="N308" s="23"/>
      <c r="O308" s="24"/>
      <c r="P308" s="24"/>
      <c r="Q308" s="24"/>
      <c r="R308" s="24"/>
      <c r="S308" s="24"/>
      <c r="T308" s="24"/>
      <c r="U308" s="24"/>
      <c r="V308" s="24"/>
      <c r="W308" s="24"/>
      <c r="X308" s="24"/>
      <c r="Y308" s="24"/>
      <c r="Z308" s="24"/>
      <c r="AA308" s="24"/>
      <c r="AB308" s="24"/>
      <c r="AC308" s="24"/>
      <c r="AD308" s="24"/>
      <c r="AE308" s="24"/>
      <c r="AF308" s="24"/>
      <c r="AG308" s="24"/>
      <c r="AH308" s="24"/>
      <c r="AI308" s="24"/>
      <c r="AJ308" s="23"/>
      <c r="AK308" s="23"/>
      <c r="AL308" s="23"/>
      <c r="AM308" s="23" t="str">
        <f t="shared" si="78"/>
        <v/>
      </c>
      <c r="AN308" s="23" t="str">
        <f t="shared" si="91"/>
        <v/>
      </c>
      <c r="AO308" s="23" t="str">
        <f t="shared" si="79"/>
        <v/>
      </c>
      <c r="AP308" s="23" t="str">
        <f t="shared" si="80"/>
        <v/>
      </c>
      <c r="AQ308" s="24" t="str">
        <f t="array" ref="AQ308">IF(Q308="","",IF(Q308&gt;BU$7,5,(Q308/(MAX(IF(Q$4:Q$1999&lt;BU$7,Q$4:Q$1999))))*5))</f>
        <v/>
      </c>
      <c r="AR308" s="24" t="str">
        <f t="array" ref="AR308">IF(R308="","",IF(R308&gt;BV$7,5,(R308/(MAX(IF(R$4:R$1999&lt;BV$7,R$4:R$1999))))*5))</f>
        <v/>
      </c>
      <c r="AS308" s="24" t="str">
        <f t="array" ref="AS308">IF(S308="","",IF(S308&gt;BW$7,5,(S308/(MAX(IF(S$4:S$1999&lt;BW$7,S$4:S$1999))))*5))</f>
        <v/>
      </c>
      <c r="AT308" s="24" t="str">
        <f t="array" ref="AT308">IF(T308="","",IF(T308&gt;BX$7,5,(T308/(MAX(IF(T$4:T$1999&lt;BX$7,T$4:T$1999))))*5))</f>
        <v/>
      </c>
      <c r="AU308" s="24" t="str">
        <f t="array" ref="AU308">IF(U308="","",IF(U308&gt;BY$7,5,(U308/(MAX(IF(U$4:U$1999&lt;BY$7,U$4:U$1999))))*5))</f>
        <v/>
      </c>
      <c r="AV308" s="24" t="str">
        <f t="array" ref="AV308">IF(V308="","",IF(V308&gt;BZ$7,5,(V308/(MAX(IF(V$4:V$1999&lt;BZ$7,V$4:V$1999))))*5))</f>
        <v/>
      </c>
      <c r="AW308" s="24" t="str">
        <f t="array" ref="AW308">IF(W308="","",IF(W308&gt;CA$7,5,(W308/(MAX(IF(W$4:W$1999&lt;CA$7,W$4:W$1999))))*5))</f>
        <v/>
      </c>
      <c r="AX308" s="24" t="str">
        <f t="array" ref="AX308">IF(X308="","",IF(X308&gt;CB$7,5,(X308/(MAX(IF(X$4:X$1999&lt;CB$7,X$4:X$1999))))*5))</f>
        <v/>
      </c>
      <c r="AY308" s="24" t="str">
        <f t="array" ref="AY308">IF(Y308="","",IF(Y308&gt;CC$7,5,(Y308/(MAX(IF(Y$4:Y$1999&lt;CC$7,Y$4:Y$1999))))*5))</f>
        <v/>
      </c>
      <c r="AZ308" s="24" t="str">
        <f t="array" ref="AZ308">IF(Z308="","",IF(Z308&gt;CD$7,5,(Z308/(MAX(IF(Z$4:Z$1999&lt;CD$7,Z$4:Z$1999))))*5))</f>
        <v/>
      </c>
      <c r="BA308" s="24" t="str">
        <f t="array" ref="BA308">IF(AA308="","",IF(AA308&gt;CE$7,5,(AA308/(MAX(IF(AA$4:AA$1999&lt;CE$7,AA$4:AA$1999))))*5))</f>
        <v/>
      </c>
      <c r="BB308" s="24" t="str">
        <f t="array" ref="BB308">IF(AB308="","",IF(AB308&gt;CF$7,5,(AB308/(MAX(IF(AB$4:AB$1999&lt;CF$7,AB$4:AB$1999))))*5))</f>
        <v/>
      </c>
      <c r="BC308" s="24" t="str">
        <f>IF(AM308="","",IF($AP308='WQ Reference'!$A$12,SUMPRODUCT($AQ308:$BB308,'WQ Reference'!$B$12:$M$12),IF($AP308='WQ Reference'!$A$13,SUMPRODUCT($AQ308:$BB308,'WQ Reference'!$B$13:$M$13),IF($AP308='WQ Reference'!$A$14,SUMPRODUCT($AQ308:$BB308,'WQ Reference'!$B$14:$M$14),IF($AP308='WQ Reference'!$A$15,SUMPRODUCT($AQ308:$BB308,'WQ Reference'!$B$15:$M$15),IF($AP308='WQ Reference'!$A$16,SUMPRODUCT($AQ308:$BB308,'WQ Reference'!$B$16:$M$16),IF($AP308='WQ Reference'!$A$17,SUMPRODUCT($AQ308:$BB308,'WQ Reference'!$B$17:$M$17),"Invalid Watershed")))))))</f>
        <v/>
      </c>
      <c r="BD308" s="24" t="str">
        <f t="array" ref="BD308">IF(AC308="","",IF(AC308&gt;CG$7,5,(AC308/(MAX(IF(AC$4:AC$1999&lt;CG$7,AC$4:AC$1999))))*5))</f>
        <v/>
      </c>
      <c r="BE308" s="24" t="str">
        <f t="array" ref="BE308">IF(AD308="","",IF(AD308&gt;CH$7,5,(AD308/(MAX(IF(AD$4:AD$1999&lt;CH$7,AD$4:AD$1999))))*5))</f>
        <v/>
      </c>
      <c r="BF308" s="24" t="str">
        <f t="array" ref="BF308">IF(AE308="","",IF(AE308&gt;CI$7,5,(AE308/(MAX(IF(AE$4:AE$1999&lt;CI$7,AE$4:AE$1999))))*5))</f>
        <v/>
      </c>
      <c r="BG308" s="24" t="str">
        <f t="shared" si="81"/>
        <v/>
      </c>
      <c r="BH308" s="24" t="str">
        <f t="shared" si="82"/>
        <v/>
      </c>
      <c r="BI308" s="24" t="str">
        <f t="shared" si="83"/>
        <v/>
      </c>
      <c r="BJ308" s="24" t="str">
        <f t="shared" si="84"/>
        <v/>
      </c>
      <c r="BK308" s="24" t="str">
        <f t="shared" si="85"/>
        <v/>
      </c>
      <c r="BL308" s="24" t="str">
        <f t="shared" si="86"/>
        <v/>
      </c>
      <c r="BM308" s="24" t="str">
        <f t="shared" si="87"/>
        <v/>
      </c>
      <c r="BN308" s="24" t="str">
        <f t="shared" si="88"/>
        <v/>
      </c>
      <c r="BO308" s="24" t="str">
        <f t="shared" si="89"/>
        <v/>
      </c>
      <c r="BP308" s="24" t="str">
        <f>IF(AM308="","",SUMPRODUCT(BK308:BO308,'Benefit Weights'!$A$3:$E$3))</f>
        <v/>
      </c>
      <c r="BQ308" s="27" t="str">
        <f t="shared" si="90"/>
        <v/>
      </c>
    </row>
    <row r="309" spans="1:69" x14ac:dyDescent="0.25">
      <c r="A309" s="23"/>
      <c r="B309" s="23"/>
      <c r="C309" s="23"/>
      <c r="D309" s="23"/>
      <c r="E309" s="24"/>
      <c r="F309" s="24"/>
      <c r="G309" s="24"/>
      <c r="H309" s="23"/>
      <c r="I309" s="23"/>
      <c r="J309" s="23"/>
      <c r="K309" s="23"/>
      <c r="L309" s="23"/>
      <c r="M309" s="23"/>
      <c r="N309" s="23"/>
      <c r="O309" s="24"/>
      <c r="P309" s="24"/>
      <c r="Q309" s="24"/>
      <c r="R309" s="24"/>
      <c r="S309" s="24"/>
      <c r="T309" s="24"/>
      <c r="U309" s="24"/>
      <c r="V309" s="24"/>
      <c r="W309" s="24"/>
      <c r="X309" s="24"/>
      <c r="Y309" s="24"/>
      <c r="Z309" s="24"/>
      <c r="AA309" s="24"/>
      <c r="AB309" s="24"/>
      <c r="AC309" s="24"/>
      <c r="AD309" s="24"/>
      <c r="AE309" s="24"/>
      <c r="AF309" s="24"/>
      <c r="AG309" s="24"/>
      <c r="AH309" s="24"/>
      <c r="AI309" s="24"/>
      <c r="AJ309" s="23"/>
      <c r="AK309" s="23"/>
      <c r="AL309" s="23"/>
      <c r="AM309" s="23" t="str">
        <f t="shared" si="78"/>
        <v/>
      </c>
      <c r="AN309" s="23" t="str">
        <f t="shared" si="91"/>
        <v/>
      </c>
      <c r="AO309" s="23" t="str">
        <f t="shared" si="79"/>
        <v/>
      </c>
      <c r="AP309" s="23" t="str">
        <f t="shared" si="80"/>
        <v/>
      </c>
      <c r="AQ309" s="24" t="str">
        <f t="array" ref="AQ309">IF(Q309="","",IF(Q309&gt;BU$7,5,(Q309/(MAX(IF(Q$4:Q$1999&lt;BU$7,Q$4:Q$1999))))*5))</f>
        <v/>
      </c>
      <c r="AR309" s="24" t="str">
        <f t="array" ref="AR309">IF(R309="","",IF(R309&gt;BV$7,5,(R309/(MAX(IF(R$4:R$1999&lt;BV$7,R$4:R$1999))))*5))</f>
        <v/>
      </c>
      <c r="AS309" s="24" t="str">
        <f t="array" ref="AS309">IF(S309="","",IF(S309&gt;BW$7,5,(S309/(MAX(IF(S$4:S$1999&lt;BW$7,S$4:S$1999))))*5))</f>
        <v/>
      </c>
      <c r="AT309" s="24" t="str">
        <f t="array" ref="AT309">IF(T309="","",IF(T309&gt;BX$7,5,(T309/(MAX(IF(T$4:T$1999&lt;BX$7,T$4:T$1999))))*5))</f>
        <v/>
      </c>
      <c r="AU309" s="24" t="str">
        <f t="array" ref="AU309">IF(U309="","",IF(U309&gt;BY$7,5,(U309/(MAX(IF(U$4:U$1999&lt;BY$7,U$4:U$1999))))*5))</f>
        <v/>
      </c>
      <c r="AV309" s="24" t="str">
        <f t="array" ref="AV309">IF(V309="","",IF(V309&gt;BZ$7,5,(V309/(MAX(IF(V$4:V$1999&lt;BZ$7,V$4:V$1999))))*5))</f>
        <v/>
      </c>
      <c r="AW309" s="24" t="str">
        <f t="array" ref="AW309">IF(W309="","",IF(W309&gt;CA$7,5,(W309/(MAX(IF(W$4:W$1999&lt;CA$7,W$4:W$1999))))*5))</f>
        <v/>
      </c>
      <c r="AX309" s="24" t="str">
        <f t="array" ref="AX309">IF(X309="","",IF(X309&gt;CB$7,5,(X309/(MAX(IF(X$4:X$1999&lt;CB$7,X$4:X$1999))))*5))</f>
        <v/>
      </c>
      <c r="AY309" s="24" t="str">
        <f t="array" ref="AY309">IF(Y309="","",IF(Y309&gt;CC$7,5,(Y309/(MAX(IF(Y$4:Y$1999&lt;CC$7,Y$4:Y$1999))))*5))</f>
        <v/>
      </c>
      <c r="AZ309" s="24" t="str">
        <f t="array" ref="AZ309">IF(Z309="","",IF(Z309&gt;CD$7,5,(Z309/(MAX(IF(Z$4:Z$1999&lt;CD$7,Z$4:Z$1999))))*5))</f>
        <v/>
      </c>
      <c r="BA309" s="24" t="str">
        <f t="array" ref="BA309">IF(AA309="","",IF(AA309&gt;CE$7,5,(AA309/(MAX(IF(AA$4:AA$1999&lt;CE$7,AA$4:AA$1999))))*5))</f>
        <v/>
      </c>
      <c r="BB309" s="24" t="str">
        <f t="array" ref="BB309">IF(AB309="","",IF(AB309&gt;CF$7,5,(AB309/(MAX(IF(AB$4:AB$1999&lt;CF$7,AB$4:AB$1999))))*5))</f>
        <v/>
      </c>
      <c r="BC309" s="24" t="str">
        <f>IF(AM309="","",IF($AP309='WQ Reference'!$A$12,SUMPRODUCT($AQ309:$BB309,'WQ Reference'!$B$12:$M$12),IF($AP309='WQ Reference'!$A$13,SUMPRODUCT($AQ309:$BB309,'WQ Reference'!$B$13:$M$13),IF($AP309='WQ Reference'!$A$14,SUMPRODUCT($AQ309:$BB309,'WQ Reference'!$B$14:$M$14),IF($AP309='WQ Reference'!$A$15,SUMPRODUCT($AQ309:$BB309,'WQ Reference'!$B$15:$M$15),IF($AP309='WQ Reference'!$A$16,SUMPRODUCT($AQ309:$BB309,'WQ Reference'!$B$16:$M$16),IF($AP309='WQ Reference'!$A$17,SUMPRODUCT($AQ309:$BB309,'WQ Reference'!$B$17:$M$17),"Invalid Watershed")))))))</f>
        <v/>
      </c>
      <c r="BD309" s="24" t="str">
        <f t="array" ref="BD309">IF(AC309="","",IF(AC309&gt;CG$7,5,(AC309/(MAX(IF(AC$4:AC$1999&lt;CG$7,AC$4:AC$1999))))*5))</f>
        <v/>
      </c>
      <c r="BE309" s="24" t="str">
        <f t="array" ref="BE309">IF(AD309="","",IF(AD309&gt;CH$7,5,(AD309/(MAX(IF(AD$4:AD$1999&lt;CH$7,AD$4:AD$1999))))*5))</f>
        <v/>
      </c>
      <c r="BF309" s="24" t="str">
        <f t="array" ref="BF309">IF(AE309="","",IF(AE309&gt;CI$7,5,(AE309/(MAX(IF(AE$4:AE$1999&lt;CI$7,AE$4:AE$1999))))*5))</f>
        <v/>
      </c>
      <c r="BG309" s="24" t="str">
        <f t="shared" si="81"/>
        <v/>
      </c>
      <c r="BH309" s="24" t="str">
        <f t="shared" si="82"/>
        <v/>
      </c>
      <c r="BI309" s="24" t="str">
        <f t="shared" si="83"/>
        <v/>
      </c>
      <c r="BJ309" s="24" t="str">
        <f t="shared" si="84"/>
        <v/>
      </c>
      <c r="BK309" s="24" t="str">
        <f t="shared" si="85"/>
        <v/>
      </c>
      <c r="BL309" s="24" t="str">
        <f t="shared" si="86"/>
        <v/>
      </c>
      <c r="BM309" s="24" t="str">
        <f t="shared" si="87"/>
        <v/>
      </c>
      <c r="BN309" s="24" t="str">
        <f t="shared" si="88"/>
        <v/>
      </c>
      <c r="BO309" s="24" t="str">
        <f t="shared" si="89"/>
        <v/>
      </c>
      <c r="BP309" s="24" t="str">
        <f>IF(AM309="","",SUMPRODUCT(BK309:BO309,'Benefit Weights'!$A$3:$E$3))</f>
        <v/>
      </c>
      <c r="BQ309" s="27" t="str">
        <f t="shared" si="90"/>
        <v/>
      </c>
    </row>
    <row r="310" spans="1:69" x14ac:dyDescent="0.25">
      <c r="A310" s="23"/>
      <c r="B310" s="23"/>
      <c r="C310" s="23"/>
      <c r="D310" s="23"/>
      <c r="E310" s="24"/>
      <c r="F310" s="24"/>
      <c r="G310" s="24"/>
      <c r="H310" s="23"/>
      <c r="I310" s="23"/>
      <c r="J310" s="23"/>
      <c r="K310" s="23"/>
      <c r="L310" s="23"/>
      <c r="M310" s="23"/>
      <c r="N310" s="23"/>
      <c r="O310" s="24"/>
      <c r="P310" s="24"/>
      <c r="Q310" s="24"/>
      <c r="R310" s="24"/>
      <c r="S310" s="24"/>
      <c r="T310" s="24"/>
      <c r="U310" s="24"/>
      <c r="V310" s="24"/>
      <c r="W310" s="24"/>
      <c r="X310" s="24"/>
      <c r="Y310" s="24"/>
      <c r="Z310" s="24"/>
      <c r="AA310" s="24"/>
      <c r="AB310" s="24"/>
      <c r="AC310" s="24"/>
      <c r="AD310" s="24"/>
      <c r="AE310" s="24"/>
      <c r="AF310" s="24"/>
      <c r="AG310" s="24"/>
      <c r="AH310" s="24"/>
      <c r="AI310" s="24"/>
      <c r="AJ310" s="23"/>
      <c r="AK310" s="23"/>
      <c r="AL310" s="23"/>
      <c r="AM310" s="23" t="str">
        <f t="shared" si="78"/>
        <v/>
      </c>
      <c r="AN310" s="23" t="str">
        <f t="shared" si="91"/>
        <v/>
      </c>
      <c r="AO310" s="23" t="str">
        <f t="shared" si="79"/>
        <v/>
      </c>
      <c r="AP310" s="23" t="str">
        <f t="shared" si="80"/>
        <v/>
      </c>
      <c r="AQ310" s="24" t="str">
        <f t="array" ref="AQ310">IF(Q310="","",IF(Q310&gt;BU$7,5,(Q310/(MAX(IF(Q$4:Q$1999&lt;BU$7,Q$4:Q$1999))))*5))</f>
        <v/>
      </c>
      <c r="AR310" s="24" t="str">
        <f t="array" ref="AR310">IF(R310="","",IF(R310&gt;BV$7,5,(R310/(MAX(IF(R$4:R$1999&lt;BV$7,R$4:R$1999))))*5))</f>
        <v/>
      </c>
      <c r="AS310" s="24" t="str">
        <f t="array" ref="AS310">IF(S310="","",IF(S310&gt;BW$7,5,(S310/(MAX(IF(S$4:S$1999&lt;BW$7,S$4:S$1999))))*5))</f>
        <v/>
      </c>
      <c r="AT310" s="24" t="str">
        <f t="array" ref="AT310">IF(T310="","",IF(T310&gt;BX$7,5,(T310/(MAX(IF(T$4:T$1999&lt;BX$7,T$4:T$1999))))*5))</f>
        <v/>
      </c>
      <c r="AU310" s="24" t="str">
        <f t="array" ref="AU310">IF(U310="","",IF(U310&gt;BY$7,5,(U310/(MAX(IF(U$4:U$1999&lt;BY$7,U$4:U$1999))))*5))</f>
        <v/>
      </c>
      <c r="AV310" s="24" t="str">
        <f t="array" ref="AV310">IF(V310="","",IF(V310&gt;BZ$7,5,(V310/(MAX(IF(V$4:V$1999&lt;BZ$7,V$4:V$1999))))*5))</f>
        <v/>
      </c>
      <c r="AW310" s="24" t="str">
        <f t="array" ref="AW310">IF(W310="","",IF(W310&gt;CA$7,5,(W310/(MAX(IF(W$4:W$1999&lt;CA$7,W$4:W$1999))))*5))</f>
        <v/>
      </c>
      <c r="AX310" s="24" t="str">
        <f t="array" ref="AX310">IF(X310="","",IF(X310&gt;CB$7,5,(X310/(MAX(IF(X$4:X$1999&lt;CB$7,X$4:X$1999))))*5))</f>
        <v/>
      </c>
      <c r="AY310" s="24" t="str">
        <f t="array" ref="AY310">IF(Y310="","",IF(Y310&gt;CC$7,5,(Y310/(MAX(IF(Y$4:Y$1999&lt;CC$7,Y$4:Y$1999))))*5))</f>
        <v/>
      </c>
      <c r="AZ310" s="24" t="str">
        <f t="array" ref="AZ310">IF(Z310="","",IF(Z310&gt;CD$7,5,(Z310/(MAX(IF(Z$4:Z$1999&lt;CD$7,Z$4:Z$1999))))*5))</f>
        <v/>
      </c>
      <c r="BA310" s="24" t="str">
        <f t="array" ref="BA310">IF(AA310="","",IF(AA310&gt;CE$7,5,(AA310/(MAX(IF(AA$4:AA$1999&lt;CE$7,AA$4:AA$1999))))*5))</f>
        <v/>
      </c>
      <c r="BB310" s="24" t="str">
        <f t="array" ref="BB310">IF(AB310="","",IF(AB310&gt;CF$7,5,(AB310/(MAX(IF(AB$4:AB$1999&lt;CF$7,AB$4:AB$1999))))*5))</f>
        <v/>
      </c>
      <c r="BC310" s="24" t="str">
        <f>IF(AM310="","",IF($AP310='WQ Reference'!$A$12,SUMPRODUCT($AQ310:$BB310,'WQ Reference'!$B$12:$M$12),IF($AP310='WQ Reference'!$A$13,SUMPRODUCT($AQ310:$BB310,'WQ Reference'!$B$13:$M$13),IF($AP310='WQ Reference'!$A$14,SUMPRODUCT($AQ310:$BB310,'WQ Reference'!$B$14:$M$14),IF($AP310='WQ Reference'!$A$15,SUMPRODUCT($AQ310:$BB310,'WQ Reference'!$B$15:$M$15),IF($AP310='WQ Reference'!$A$16,SUMPRODUCT($AQ310:$BB310,'WQ Reference'!$B$16:$M$16),IF($AP310='WQ Reference'!$A$17,SUMPRODUCT($AQ310:$BB310,'WQ Reference'!$B$17:$M$17),"Invalid Watershed")))))))</f>
        <v/>
      </c>
      <c r="BD310" s="24" t="str">
        <f t="array" ref="BD310">IF(AC310="","",IF(AC310&gt;CG$7,5,(AC310/(MAX(IF(AC$4:AC$1999&lt;CG$7,AC$4:AC$1999))))*5))</f>
        <v/>
      </c>
      <c r="BE310" s="24" t="str">
        <f t="array" ref="BE310">IF(AD310="","",IF(AD310&gt;CH$7,5,(AD310/(MAX(IF(AD$4:AD$1999&lt;CH$7,AD$4:AD$1999))))*5))</f>
        <v/>
      </c>
      <c r="BF310" s="24" t="str">
        <f t="array" ref="BF310">IF(AE310="","",IF(AE310&gt;CI$7,5,(AE310/(MAX(IF(AE$4:AE$1999&lt;CI$7,AE$4:AE$1999))))*5))</f>
        <v/>
      </c>
      <c r="BG310" s="24" t="str">
        <f t="shared" si="81"/>
        <v/>
      </c>
      <c r="BH310" s="24" t="str">
        <f t="shared" si="82"/>
        <v/>
      </c>
      <c r="BI310" s="24" t="str">
        <f t="shared" si="83"/>
        <v/>
      </c>
      <c r="BJ310" s="24" t="str">
        <f t="shared" si="84"/>
        <v/>
      </c>
      <c r="BK310" s="24" t="str">
        <f t="shared" si="85"/>
        <v/>
      </c>
      <c r="BL310" s="24" t="str">
        <f t="shared" si="86"/>
        <v/>
      </c>
      <c r="BM310" s="24" t="str">
        <f t="shared" si="87"/>
        <v/>
      </c>
      <c r="BN310" s="24" t="str">
        <f t="shared" si="88"/>
        <v/>
      </c>
      <c r="BO310" s="24" t="str">
        <f t="shared" si="89"/>
        <v/>
      </c>
      <c r="BP310" s="24" t="str">
        <f>IF(AM310="","",SUMPRODUCT(BK310:BO310,'Benefit Weights'!$A$3:$E$3))</f>
        <v/>
      </c>
      <c r="BQ310" s="27" t="str">
        <f t="shared" si="90"/>
        <v/>
      </c>
    </row>
    <row r="311" spans="1:69" x14ac:dyDescent="0.25">
      <c r="A311" s="23"/>
      <c r="B311" s="23"/>
      <c r="C311" s="23"/>
      <c r="D311" s="23"/>
      <c r="E311" s="24"/>
      <c r="F311" s="24"/>
      <c r="G311" s="24"/>
      <c r="H311" s="23"/>
      <c r="I311" s="23"/>
      <c r="J311" s="23"/>
      <c r="K311" s="23"/>
      <c r="L311" s="23"/>
      <c r="M311" s="23"/>
      <c r="N311" s="23"/>
      <c r="O311" s="24"/>
      <c r="P311" s="24"/>
      <c r="Q311" s="24"/>
      <c r="R311" s="24"/>
      <c r="S311" s="24"/>
      <c r="T311" s="24"/>
      <c r="U311" s="24"/>
      <c r="V311" s="24"/>
      <c r="W311" s="24"/>
      <c r="X311" s="24"/>
      <c r="Y311" s="24"/>
      <c r="Z311" s="24"/>
      <c r="AA311" s="24"/>
      <c r="AB311" s="24"/>
      <c r="AC311" s="24"/>
      <c r="AD311" s="24"/>
      <c r="AE311" s="24"/>
      <c r="AF311" s="24"/>
      <c r="AG311" s="24"/>
      <c r="AH311" s="24"/>
      <c r="AI311" s="24"/>
      <c r="AJ311" s="23"/>
      <c r="AK311" s="23"/>
      <c r="AL311" s="23"/>
      <c r="AM311" s="23" t="str">
        <f t="shared" si="78"/>
        <v/>
      </c>
      <c r="AN311" s="23" t="str">
        <f t="shared" si="91"/>
        <v/>
      </c>
      <c r="AO311" s="23" t="str">
        <f t="shared" si="79"/>
        <v/>
      </c>
      <c r="AP311" s="23" t="str">
        <f t="shared" si="80"/>
        <v/>
      </c>
      <c r="AQ311" s="24" t="str">
        <f t="array" ref="AQ311">IF(Q311="","",IF(Q311&gt;BU$7,5,(Q311/(MAX(IF(Q$4:Q$1999&lt;BU$7,Q$4:Q$1999))))*5))</f>
        <v/>
      </c>
      <c r="AR311" s="24" t="str">
        <f t="array" ref="AR311">IF(R311="","",IF(R311&gt;BV$7,5,(R311/(MAX(IF(R$4:R$1999&lt;BV$7,R$4:R$1999))))*5))</f>
        <v/>
      </c>
      <c r="AS311" s="24" t="str">
        <f t="array" ref="AS311">IF(S311="","",IF(S311&gt;BW$7,5,(S311/(MAX(IF(S$4:S$1999&lt;BW$7,S$4:S$1999))))*5))</f>
        <v/>
      </c>
      <c r="AT311" s="24" t="str">
        <f t="array" ref="AT311">IF(T311="","",IF(T311&gt;BX$7,5,(T311/(MAX(IF(T$4:T$1999&lt;BX$7,T$4:T$1999))))*5))</f>
        <v/>
      </c>
      <c r="AU311" s="24" t="str">
        <f t="array" ref="AU311">IF(U311="","",IF(U311&gt;BY$7,5,(U311/(MAX(IF(U$4:U$1999&lt;BY$7,U$4:U$1999))))*5))</f>
        <v/>
      </c>
      <c r="AV311" s="24" t="str">
        <f t="array" ref="AV311">IF(V311="","",IF(V311&gt;BZ$7,5,(V311/(MAX(IF(V$4:V$1999&lt;BZ$7,V$4:V$1999))))*5))</f>
        <v/>
      </c>
      <c r="AW311" s="24" t="str">
        <f t="array" ref="AW311">IF(W311="","",IF(W311&gt;CA$7,5,(W311/(MAX(IF(W$4:W$1999&lt;CA$7,W$4:W$1999))))*5))</f>
        <v/>
      </c>
      <c r="AX311" s="24" t="str">
        <f t="array" ref="AX311">IF(X311="","",IF(X311&gt;CB$7,5,(X311/(MAX(IF(X$4:X$1999&lt;CB$7,X$4:X$1999))))*5))</f>
        <v/>
      </c>
      <c r="AY311" s="24" t="str">
        <f t="array" ref="AY311">IF(Y311="","",IF(Y311&gt;CC$7,5,(Y311/(MAX(IF(Y$4:Y$1999&lt;CC$7,Y$4:Y$1999))))*5))</f>
        <v/>
      </c>
      <c r="AZ311" s="24" t="str">
        <f t="array" ref="AZ311">IF(Z311="","",IF(Z311&gt;CD$7,5,(Z311/(MAX(IF(Z$4:Z$1999&lt;CD$7,Z$4:Z$1999))))*5))</f>
        <v/>
      </c>
      <c r="BA311" s="24" t="str">
        <f t="array" ref="BA311">IF(AA311="","",IF(AA311&gt;CE$7,5,(AA311/(MAX(IF(AA$4:AA$1999&lt;CE$7,AA$4:AA$1999))))*5))</f>
        <v/>
      </c>
      <c r="BB311" s="24" t="str">
        <f t="array" ref="BB311">IF(AB311="","",IF(AB311&gt;CF$7,5,(AB311/(MAX(IF(AB$4:AB$1999&lt;CF$7,AB$4:AB$1999))))*5))</f>
        <v/>
      </c>
      <c r="BC311" s="24" t="str">
        <f>IF(AM311="","",IF($AP311='WQ Reference'!$A$12,SUMPRODUCT($AQ311:$BB311,'WQ Reference'!$B$12:$M$12),IF($AP311='WQ Reference'!$A$13,SUMPRODUCT($AQ311:$BB311,'WQ Reference'!$B$13:$M$13),IF($AP311='WQ Reference'!$A$14,SUMPRODUCT($AQ311:$BB311,'WQ Reference'!$B$14:$M$14),IF($AP311='WQ Reference'!$A$15,SUMPRODUCT($AQ311:$BB311,'WQ Reference'!$B$15:$M$15),IF($AP311='WQ Reference'!$A$16,SUMPRODUCT($AQ311:$BB311,'WQ Reference'!$B$16:$M$16),IF($AP311='WQ Reference'!$A$17,SUMPRODUCT($AQ311:$BB311,'WQ Reference'!$B$17:$M$17),"Invalid Watershed")))))))</f>
        <v/>
      </c>
      <c r="BD311" s="24" t="str">
        <f t="array" ref="BD311">IF(AC311="","",IF(AC311&gt;CG$7,5,(AC311/(MAX(IF(AC$4:AC$1999&lt;CG$7,AC$4:AC$1999))))*5))</f>
        <v/>
      </c>
      <c r="BE311" s="24" t="str">
        <f t="array" ref="BE311">IF(AD311="","",IF(AD311&gt;CH$7,5,(AD311/(MAX(IF(AD$4:AD$1999&lt;CH$7,AD$4:AD$1999))))*5))</f>
        <v/>
      </c>
      <c r="BF311" s="24" t="str">
        <f t="array" ref="BF311">IF(AE311="","",IF(AE311&gt;CI$7,5,(AE311/(MAX(IF(AE$4:AE$1999&lt;CI$7,AE$4:AE$1999))))*5))</f>
        <v/>
      </c>
      <c r="BG311" s="24" t="str">
        <f t="shared" si="81"/>
        <v/>
      </c>
      <c r="BH311" s="24" t="str">
        <f t="shared" si="82"/>
        <v/>
      </c>
      <c r="BI311" s="24" t="str">
        <f t="shared" si="83"/>
        <v/>
      </c>
      <c r="BJ311" s="24" t="str">
        <f t="shared" si="84"/>
        <v/>
      </c>
      <c r="BK311" s="24" t="str">
        <f t="shared" si="85"/>
        <v/>
      </c>
      <c r="BL311" s="24" t="str">
        <f t="shared" si="86"/>
        <v/>
      </c>
      <c r="BM311" s="24" t="str">
        <f t="shared" si="87"/>
        <v/>
      </c>
      <c r="BN311" s="24" t="str">
        <f t="shared" si="88"/>
        <v/>
      </c>
      <c r="BO311" s="24" t="str">
        <f t="shared" si="89"/>
        <v/>
      </c>
      <c r="BP311" s="24" t="str">
        <f>IF(AM311="","",SUMPRODUCT(BK311:BO311,'Benefit Weights'!$A$3:$E$3))</f>
        <v/>
      </c>
      <c r="BQ311" s="27" t="str">
        <f t="shared" si="90"/>
        <v/>
      </c>
    </row>
    <row r="312" spans="1:69" x14ac:dyDescent="0.25">
      <c r="A312" s="23"/>
      <c r="B312" s="23"/>
      <c r="C312" s="23"/>
      <c r="D312" s="23"/>
      <c r="E312" s="24"/>
      <c r="F312" s="24"/>
      <c r="G312" s="24"/>
      <c r="H312" s="23"/>
      <c r="I312" s="23"/>
      <c r="J312" s="23"/>
      <c r="K312" s="23"/>
      <c r="L312" s="23"/>
      <c r="M312" s="23"/>
      <c r="N312" s="23"/>
      <c r="O312" s="24"/>
      <c r="P312" s="24"/>
      <c r="Q312" s="24"/>
      <c r="R312" s="24"/>
      <c r="S312" s="24"/>
      <c r="T312" s="24"/>
      <c r="U312" s="24"/>
      <c r="V312" s="24"/>
      <c r="W312" s="24"/>
      <c r="X312" s="24"/>
      <c r="Y312" s="24"/>
      <c r="Z312" s="24"/>
      <c r="AA312" s="24"/>
      <c r="AB312" s="24"/>
      <c r="AC312" s="24"/>
      <c r="AD312" s="24"/>
      <c r="AE312" s="24"/>
      <c r="AF312" s="24"/>
      <c r="AG312" s="24"/>
      <c r="AH312" s="24"/>
      <c r="AI312" s="24"/>
      <c r="AJ312" s="23"/>
      <c r="AK312" s="23"/>
      <c r="AL312" s="23"/>
      <c r="AM312" s="23" t="str">
        <f t="shared" si="78"/>
        <v/>
      </c>
      <c r="AN312" s="23" t="str">
        <f t="shared" si="91"/>
        <v/>
      </c>
      <c r="AO312" s="23" t="str">
        <f t="shared" si="79"/>
        <v/>
      </c>
      <c r="AP312" s="23" t="str">
        <f t="shared" si="80"/>
        <v/>
      </c>
      <c r="AQ312" s="24" t="str">
        <f t="array" ref="AQ312">IF(Q312="","",IF(Q312&gt;BU$7,5,(Q312/(MAX(IF(Q$4:Q$1999&lt;BU$7,Q$4:Q$1999))))*5))</f>
        <v/>
      </c>
      <c r="AR312" s="24" t="str">
        <f t="array" ref="AR312">IF(R312="","",IF(R312&gt;BV$7,5,(R312/(MAX(IF(R$4:R$1999&lt;BV$7,R$4:R$1999))))*5))</f>
        <v/>
      </c>
      <c r="AS312" s="24" t="str">
        <f t="array" ref="AS312">IF(S312="","",IF(S312&gt;BW$7,5,(S312/(MAX(IF(S$4:S$1999&lt;BW$7,S$4:S$1999))))*5))</f>
        <v/>
      </c>
      <c r="AT312" s="24" t="str">
        <f t="array" ref="AT312">IF(T312="","",IF(T312&gt;BX$7,5,(T312/(MAX(IF(T$4:T$1999&lt;BX$7,T$4:T$1999))))*5))</f>
        <v/>
      </c>
      <c r="AU312" s="24" t="str">
        <f t="array" ref="AU312">IF(U312="","",IF(U312&gt;BY$7,5,(U312/(MAX(IF(U$4:U$1999&lt;BY$7,U$4:U$1999))))*5))</f>
        <v/>
      </c>
      <c r="AV312" s="24" t="str">
        <f t="array" ref="AV312">IF(V312="","",IF(V312&gt;BZ$7,5,(V312/(MAX(IF(V$4:V$1999&lt;BZ$7,V$4:V$1999))))*5))</f>
        <v/>
      </c>
      <c r="AW312" s="24" t="str">
        <f t="array" ref="AW312">IF(W312="","",IF(W312&gt;CA$7,5,(W312/(MAX(IF(W$4:W$1999&lt;CA$7,W$4:W$1999))))*5))</f>
        <v/>
      </c>
      <c r="AX312" s="24" t="str">
        <f t="array" ref="AX312">IF(X312="","",IF(X312&gt;CB$7,5,(X312/(MAX(IF(X$4:X$1999&lt;CB$7,X$4:X$1999))))*5))</f>
        <v/>
      </c>
      <c r="AY312" s="24" t="str">
        <f t="array" ref="AY312">IF(Y312="","",IF(Y312&gt;CC$7,5,(Y312/(MAX(IF(Y$4:Y$1999&lt;CC$7,Y$4:Y$1999))))*5))</f>
        <v/>
      </c>
      <c r="AZ312" s="24" t="str">
        <f t="array" ref="AZ312">IF(Z312="","",IF(Z312&gt;CD$7,5,(Z312/(MAX(IF(Z$4:Z$1999&lt;CD$7,Z$4:Z$1999))))*5))</f>
        <v/>
      </c>
      <c r="BA312" s="24" t="str">
        <f t="array" ref="BA312">IF(AA312="","",IF(AA312&gt;CE$7,5,(AA312/(MAX(IF(AA$4:AA$1999&lt;CE$7,AA$4:AA$1999))))*5))</f>
        <v/>
      </c>
      <c r="BB312" s="24" t="str">
        <f t="array" ref="BB312">IF(AB312="","",IF(AB312&gt;CF$7,5,(AB312/(MAX(IF(AB$4:AB$1999&lt;CF$7,AB$4:AB$1999))))*5))</f>
        <v/>
      </c>
      <c r="BC312" s="24" t="str">
        <f>IF(AM312="","",IF($AP312='WQ Reference'!$A$12,SUMPRODUCT($AQ312:$BB312,'WQ Reference'!$B$12:$M$12),IF($AP312='WQ Reference'!$A$13,SUMPRODUCT($AQ312:$BB312,'WQ Reference'!$B$13:$M$13),IF($AP312='WQ Reference'!$A$14,SUMPRODUCT($AQ312:$BB312,'WQ Reference'!$B$14:$M$14),IF($AP312='WQ Reference'!$A$15,SUMPRODUCT($AQ312:$BB312,'WQ Reference'!$B$15:$M$15),IF($AP312='WQ Reference'!$A$16,SUMPRODUCT($AQ312:$BB312,'WQ Reference'!$B$16:$M$16),IF($AP312='WQ Reference'!$A$17,SUMPRODUCT($AQ312:$BB312,'WQ Reference'!$B$17:$M$17),"Invalid Watershed")))))))</f>
        <v/>
      </c>
      <c r="BD312" s="24" t="str">
        <f t="array" ref="BD312">IF(AC312="","",IF(AC312&gt;CG$7,5,(AC312/(MAX(IF(AC$4:AC$1999&lt;CG$7,AC$4:AC$1999))))*5))</f>
        <v/>
      </c>
      <c r="BE312" s="24" t="str">
        <f t="array" ref="BE312">IF(AD312="","",IF(AD312&gt;CH$7,5,(AD312/(MAX(IF(AD$4:AD$1999&lt;CH$7,AD$4:AD$1999))))*5))</f>
        <v/>
      </c>
      <c r="BF312" s="24" t="str">
        <f t="array" ref="BF312">IF(AE312="","",IF(AE312&gt;CI$7,5,(AE312/(MAX(IF(AE$4:AE$1999&lt;CI$7,AE$4:AE$1999))))*5))</f>
        <v/>
      </c>
      <c r="BG312" s="24" t="str">
        <f t="shared" si="81"/>
        <v/>
      </c>
      <c r="BH312" s="24" t="str">
        <f t="shared" si="82"/>
        <v/>
      </c>
      <c r="BI312" s="24" t="str">
        <f t="shared" si="83"/>
        <v/>
      </c>
      <c r="BJ312" s="24" t="str">
        <f t="shared" si="84"/>
        <v/>
      </c>
      <c r="BK312" s="24" t="str">
        <f t="shared" si="85"/>
        <v/>
      </c>
      <c r="BL312" s="24" t="str">
        <f t="shared" si="86"/>
        <v/>
      </c>
      <c r="BM312" s="24" t="str">
        <f t="shared" si="87"/>
        <v/>
      </c>
      <c r="BN312" s="24" t="str">
        <f t="shared" si="88"/>
        <v/>
      </c>
      <c r="BO312" s="24" t="str">
        <f t="shared" si="89"/>
        <v/>
      </c>
      <c r="BP312" s="24" t="str">
        <f>IF(AM312="","",SUMPRODUCT(BK312:BO312,'Benefit Weights'!$A$3:$E$3))</f>
        <v/>
      </c>
      <c r="BQ312" s="27" t="str">
        <f t="shared" si="90"/>
        <v/>
      </c>
    </row>
    <row r="313" spans="1:69" x14ac:dyDescent="0.25">
      <c r="A313" s="23"/>
      <c r="B313" s="23"/>
      <c r="C313" s="23"/>
      <c r="D313" s="23"/>
      <c r="E313" s="24"/>
      <c r="F313" s="24"/>
      <c r="G313" s="24"/>
      <c r="H313" s="23"/>
      <c r="I313" s="23"/>
      <c r="J313" s="23"/>
      <c r="K313" s="23"/>
      <c r="L313" s="23"/>
      <c r="M313" s="23"/>
      <c r="N313" s="23"/>
      <c r="O313" s="24"/>
      <c r="P313" s="24"/>
      <c r="Q313" s="24"/>
      <c r="R313" s="24"/>
      <c r="S313" s="24"/>
      <c r="T313" s="24"/>
      <c r="U313" s="24"/>
      <c r="V313" s="24"/>
      <c r="W313" s="24"/>
      <c r="X313" s="24"/>
      <c r="Y313" s="24"/>
      <c r="Z313" s="24"/>
      <c r="AA313" s="24"/>
      <c r="AB313" s="24"/>
      <c r="AC313" s="24"/>
      <c r="AD313" s="24"/>
      <c r="AE313" s="24"/>
      <c r="AF313" s="24"/>
      <c r="AG313" s="24"/>
      <c r="AH313" s="24"/>
      <c r="AI313" s="24"/>
      <c r="AJ313" s="23"/>
      <c r="AK313" s="23"/>
      <c r="AL313" s="23"/>
      <c r="AM313" s="23" t="str">
        <f t="shared" si="78"/>
        <v/>
      </c>
      <c r="AN313" s="23" t="str">
        <f t="shared" si="91"/>
        <v/>
      </c>
      <c r="AO313" s="23" t="str">
        <f t="shared" si="79"/>
        <v/>
      </c>
      <c r="AP313" s="23" t="str">
        <f t="shared" si="80"/>
        <v/>
      </c>
      <c r="AQ313" s="24" t="str">
        <f t="array" ref="AQ313">IF(Q313="","",IF(Q313&gt;BU$7,5,(Q313/(MAX(IF(Q$4:Q$1999&lt;BU$7,Q$4:Q$1999))))*5))</f>
        <v/>
      </c>
      <c r="AR313" s="24" t="str">
        <f t="array" ref="AR313">IF(R313="","",IF(R313&gt;BV$7,5,(R313/(MAX(IF(R$4:R$1999&lt;BV$7,R$4:R$1999))))*5))</f>
        <v/>
      </c>
      <c r="AS313" s="24" t="str">
        <f t="array" ref="AS313">IF(S313="","",IF(S313&gt;BW$7,5,(S313/(MAX(IF(S$4:S$1999&lt;BW$7,S$4:S$1999))))*5))</f>
        <v/>
      </c>
      <c r="AT313" s="24" t="str">
        <f t="array" ref="AT313">IF(T313="","",IF(T313&gt;BX$7,5,(T313/(MAX(IF(T$4:T$1999&lt;BX$7,T$4:T$1999))))*5))</f>
        <v/>
      </c>
      <c r="AU313" s="24" t="str">
        <f t="array" ref="AU313">IF(U313="","",IF(U313&gt;BY$7,5,(U313/(MAX(IF(U$4:U$1999&lt;BY$7,U$4:U$1999))))*5))</f>
        <v/>
      </c>
      <c r="AV313" s="24" t="str">
        <f t="array" ref="AV313">IF(V313="","",IF(V313&gt;BZ$7,5,(V313/(MAX(IF(V$4:V$1999&lt;BZ$7,V$4:V$1999))))*5))</f>
        <v/>
      </c>
      <c r="AW313" s="24" t="str">
        <f t="array" ref="AW313">IF(W313="","",IF(W313&gt;CA$7,5,(W313/(MAX(IF(W$4:W$1999&lt;CA$7,W$4:W$1999))))*5))</f>
        <v/>
      </c>
      <c r="AX313" s="24" t="str">
        <f t="array" ref="AX313">IF(X313="","",IF(X313&gt;CB$7,5,(X313/(MAX(IF(X$4:X$1999&lt;CB$7,X$4:X$1999))))*5))</f>
        <v/>
      </c>
      <c r="AY313" s="24" t="str">
        <f t="array" ref="AY313">IF(Y313="","",IF(Y313&gt;CC$7,5,(Y313/(MAX(IF(Y$4:Y$1999&lt;CC$7,Y$4:Y$1999))))*5))</f>
        <v/>
      </c>
      <c r="AZ313" s="24" t="str">
        <f t="array" ref="AZ313">IF(Z313="","",IF(Z313&gt;CD$7,5,(Z313/(MAX(IF(Z$4:Z$1999&lt;CD$7,Z$4:Z$1999))))*5))</f>
        <v/>
      </c>
      <c r="BA313" s="24" t="str">
        <f t="array" ref="BA313">IF(AA313="","",IF(AA313&gt;CE$7,5,(AA313/(MAX(IF(AA$4:AA$1999&lt;CE$7,AA$4:AA$1999))))*5))</f>
        <v/>
      </c>
      <c r="BB313" s="24" t="str">
        <f t="array" ref="BB313">IF(AB313="","",IF(AB313&gt;CF$7,5,(AB313/(MAX(IF(AB$4:AB$1999&lt;CF$7,AB$4:AB$1999))))*5))</f>
        <v/>
      </c>
      <c r="BC313" s="24" t="str">
        <f>IF(AM313="","",IF($AP313='WQ Reference'!$A$12,SUMPRODUCT($AQ313:$BB313,'WQ Reference'!$B$12:$M$12),IF($AP313='WQ Reference'!$A$13,SUMPRODUCT($AQ313:$BB313,'WQ Reference'!$B$13:$M$13),IF($AP313='WQ Reference'!$A$14,SUMPRODUCT($AQ313:$BB313,'WQ Reference'!$B$14:$M$14),IF($AP313='WQ Reference'!$A$15,SUMPRODUCT($AQ313:$BB313,'WQ Reference'!$B$15:$M$15),IF($AP313='WQ Reference'!$A$16,SUMPRODUCT($AQ313:$BB313,'WQ Reference'!$B$16:$M$16),IF($AP313='WQ Reference'!$A$17,SUMPRODUCT($AQ313:$BB313,'WQ Reference'!$B$17:$M$17),"Invalid Watershed")))))))</f>
        <v/>
      </c>
      <c r="BD313" s="24" t="str">
        <f t="array" ref="BD313">IF(AC313="","",IF(AC313&gt;CG$7,5,(AC313/(MAX(IF(AC$4:AC$1999&lt;CG$7,AC$4:AC$1999))))*5))</f>
        <v/>
      </c>
      <c r="BE313" s="24" t="str">
        <f t="array" ref="BE313">IF(AD313="","",IF(AD313&gt;CH$7,5,(AD313/(MAX(IF(AD$4:AD$1999&lt;CH$7,AD$4:AD$1999))))*5))</f>
        <v/>
      </c>
      <c r="BF313" s="24" t="str">
        <f t="array" ref="BF313">IF(AE313="","",IF(AE313&gt;CI$7,5,(AE313/(MAX(IF(AE$4:AE$1999&lt;CI$7,AE$4:AE$1999))))*5))</f>
        <v/>
      </c>
      <c r="BG313" s="24" t="str">
        <f t="shared" si="81"/>
        <v/>
      </c>
      <c r="BH313" s="24" t="str">
        <f t="shared" si="82"/>
        <v/>
      </c>
      <c r="BI313" s="24" t="str">
        <f t="shared" si="83"/>
        <v/>
      </c>
      <c r="BJ313" s="24" t="str">
        <f t="shared" si="84"/>
        <v/>
      </c>
      <c r="BK313" s="24" t="str">
        <f t="shared" si="85"/>
        <v/>
      </c>
      <c r="BL313" s="24" t="str">
        <f t="shared" si="86"/>
        <v/>
      </c>
      <c r="BM313" s="24" t="str">
        <f t="shared" si="87"/>
        <v/>
      </c>
      <c r="BN313" s="24" t="str">
        <f t="shared" si="88"/>
        <v/>
      </c>
      <c r="BO313" s="24" t="str">
        <f t="shared" si="89"/>
        <v/>
      </c>
      <c r="BP313" s="24" t="str">
        <f>IF(AM313="","",SUMPRODUCT(BK313:BO313,'Benefit Weights'!$A$3:$E$3))</f>
        <v/>
      </c>
      <c r="BQ313" s="27" t="str">
        <f t="shared" si="90"/>
        <v/>
      </c>
    </row>
    <row r="314" spans="1:69" x14ac:dyDescent="0.25">
      <c r="A314" s="23"/>
      <c r="B314" s="23"/>
      <c r="C314" s="23"/>
      <c r="D314" s="23"/>
      <c r="E314" s="24"/>
      <c r="F314" s="24"/>
      <c r="G314" s="24"/>
      <c r="H314" s="23"/>
      <c r="I314" s="23"/>
      <c r="J314" s="23"/>
      <c r="K314" s="23"/>
      <c r="L314" s="23"/>
      <c r="M314" s="23"/>
      <c r="N314" s="23"/>
      <c r="O314" s="24"/>
      <c r="P314" s="24"/>
      <c r="Q314" s="24"/>
      <c r="R314" s="24"/>
      <c r="S314" s="24"/>
      <c r="T314" s="24"/>
      <c r="U314" s="24"/>
      <c r="V314" s="24"/>
      <c r="W314" s="24"/>
      <c r="X314" s="24"/>
      <c r="Y314" s="24"/>
      <c r="Z314" s="24"/>
      <c r="AA314" s="24"/>
      <c r="AB314" s="24"/>
      <c r="AC314" s="24"/>
      <c r="AD314" s="24"/>
      <c r="AE314" s="24"/>
      <c r="AF314" s="24"/>
      <c r="AG314" s="24"/>
      <c r="AH314" s="24"/>
      <c r="AI314" s="24"/>
      <c r="AJ314" s="23"/>
      <c r="AK314" s="23"/>
      <c r="AL314" s="23"/>
      <c r="AM314" s="23" t="str">
        <f t="shared" si="78"/>
        <v/>
      </c>
      <c r="AN314" s="23" t="str">
        <f t="shared" si="91"/>
        <v/>
      </c>
      <c r="AO314" s="23" t="str">
        <f t="shared" si="79"/>
        <v/>
      </c>
      <c r="AP314" s="23" t="str">
        <f t="shared" si="80"/>
        <v/>
      </c>
      <c r="AQ314" s="24" t="str">
        <f t="array" ref="AQ314">IF(Q314="","",IF(Q314&gt;BU$7,5,(Q314/(MAX(IF(Q$4:Q$1999&lt;BU$7,Q$4:Q$1999))))*5))</f>
        <v/>
      </c>
      <c r="AR314" s="24" t="str">
        <f t="array" ref="AR314">IF(R314="","",IF(R314&gt;BV$7,5,(R314/(MAX(IF(R$4:R$1999&lt;BV$7,R$4:R$1999))))*5))</f>
        <v/>
      </c>
      <c r="AS314" s="24" t="str">
        <f t="array" ref="AS314">IF(S314="","",IF(S314&gt;BW$7,5,(S314/(MAX(IF(S$4:S$1999&lt;BW$7,S$4:S$1999))))*5))</f>
        <v/>
      </c>
      <c r="AT314" s="24" t="str">
        <f t="array" ref="AT314">IF(T314="","",IF(T314&gt;BX$7,5,(T314/(MAX(IF(T$4:T$1999&lt;BX$7,T$4:T$1999))))*5))</f>
        <v/>
      </c>
      <c r="AU314" s="24" t="str">
        <f t="array" ref="AU314">IF(U314="","",IF(U314&gt;BY$7,5,(U314/(MAX(IF(U$4:U$1999&lt;BY$7,U$4:U$1999))))*5))</f>
        <v/>
      </c>
      <c r="AV314" s="24" t="str">
        <f t="array" ref="AV314">IF(V314="","",IF(V314&gt;BZ$7,5,(V314/(MAX(IF(V$4:V$1999&lt;BZ$7,V$4:V$1999))))*5))</f>
        <v/>
      </c>
      <c r="AW314" s="24" t="str">
        <f t="array" ref="AW314">IF(W314="","",IF(W314&gt;CA$7,5,(W314/(MAX(IF(W$4:W$1999&lt;CA$7,W$4:W$1999))))*5))</f>
        <v/>
      </c>
      <c r="AX314" s="24" t="str">
        <f t="array" ref="AX314">IF(X314="","",IF(X314&gt;CB$7,5,(X314/(MAX(IF(X$4:X$1999&lt;CB$7,X$4:X$1999))))*5))</f>
        <v/>
      </c>
      <c r="AY314" s="24" t="str">
        <f t="array" ref="AY314">IF(Y314="","",IF(Y314&gt;CC$7,5,(Y314/(MAX(IF(Y$4:Y$1999&lt;CC$7,Y$4:Y$1999))))*5))</f>
        <v/>
      </c>
      <c r="AZ314" s="24" t="str">
        <f t="array" ref="AZ314">IF(Z314="","",IF(Z314&gt;CD$7,5,(Z314/(MAX(IF(Z$4:Z$1999&lt;CD$7,Z$4:Z$1999))))*5))</f>
        <v/>
      </c>
      <c r="BA314" s="24" t="str">
        <f t="array" ref="BA314">IF(AA314="","",IF(AA314&gt;CE$7,5,(AA314/(MAX(IF(AA$4:AA$1999&lt;CE$7,AA$4:AA$1999))))*5))</f>
        <v/>
      </c>
      <c r="BB314" s="24" t="str">
        <f t="array" ref="BB314">IF(AB314="","",IF(AB314&gt;CF$7,5,(AB314/(MAX(IF(AB$4:AB$1999&lt;CF$7,AB$4:AB$1999))))*5))</f>
        <v/>
      </c>
      <c r="BC314" s="24" t="str">
        <f>IF(AM314="","",IF($AP314='WQ Reference'!$A$12,SUMPRODUCT($AQ314:$BB314,'WQ Reference'!$B$12:$M$12),IF($AP314='WQ Reference'!$A$13,SUMPRODUCT($AQ314:$BB314,'WQ Reference'!$B$13:$M$13),IF($AP314='WQ Reference'!$A$14,SUMPRODUCT($AQ314:$BB314,'WQ Reference'!$B$14:$M$14),IF($AP314='WQ Reference'!$A$15,SUMPRODUCT($AQ314:$BB314,'WQ Reference'!$B$15:$M$15),IF($AP314='WQ Reference'!$A$16,SUMPRODUCT($AQ314:$BB314,'WQ Reference'!$B$16:$M$16),IF($AP314='WQ Reference'!$A$17,SUMPRODUCT($AQ314:$BB314,'WQ Reference'!$B$17:$M$17),"Invalid Watershed")))))))</f>
        <v/>
      </c>
      <c r="BD314" s="24" t="str">
        <f t="array" ref="BD314">IF(AC314="","",IF(AC314&gt;CG$7,5,(AC314/(MAX(IF(AC$4:AC$1999&lt;CG$7,AC$4:AC$1999))))*5))</f>
        <v/>
      </c>
      <c r="BE314" s="24" t="str">
        <f t="array" ref="BE314">IF(AD314="","",IF(AD314&gt;CH$7,5,(AD314/(MAX(IF(AD$4:AD$1999&lt;CH$7,AD$4:AD$1999))))*5))</f>
        <v/>
      </c>
      <c r="BF314" s="24" t="str">
        <f t="array" ref="BF314">IF(AE314="","",IF(AE314&gt;CI$7,5,(AE314/(MAX(IF(AE$4:AE$1999&lt;CI$7,AE$4:AE$1999))))*5))</f>
        <v/>
      </c>
      <c r="BG314" s="24" t="str">
        <f t="shared" si="81"/>
        <v/>
      </c>
      <c r="BH314" s="24" t="str">
        <f t="shared" si="82"/>
        <v/>
      </c>
      <c r="BI314" s="24" t="str">
        <f t="shared" si="83"/>
        <v/>
      </c>
      <c r="BJ314" s="24" t="str">
        <f t="shared" si="84"/>
        <v/>
      </c>
      <c r="BK314" s="24" t="str">
        <f t="shared" si="85"/>
        <v/>
      </c>
      <c r="BL314" s="24" t="str">
        <f t="shared" si="86"/>
        <v/>
      </c>
      <c r="BM314" s="24" t="str">
        <f t="shared" si="87"/>
        <v/>
      </c>
      <c r="BN314" s="24" t="str">
        <f t="shared" si="88"/>
        <v/>
      </c>
      <c r="BO314" s="24" t="str">
        <f t="shared" si="89"/>
        <v/>
      </c>
      <c r="BP314" s="24" t="str">
        <f>IF(AM314="","",SUMPRODUCT(BK314:BO314,'Benefit Weights'!$A$3:$E$3))</f>
        <v/>
      </c>
      <c r="BQ314" s="27" t="str">
        <f t="shared" si="90"/>
        <v/>
      </c>
    </row>
    <row r="315" spans="1:69" x14ac:dyDescent="0.25">
      <c r="A315" s="23"/>
      <c r="B315" s="23"/>
      <c r="C315" s="23"/>
      <c r="D315" s="23"/>
      <c r="E315" s="24"/>
      <c r="F315" s="24"/>
      <c r="G315" s="24"/>
      <c r="H315" s="23"/>
      <c r="I315" s="23"/>
      <c r="J315" s="23"/>
      <c r="K315" s="23"/>
      <c r="L315" s="23"/>
      <c r="M315" s="23"/>
      <c r="N315" s="23"/>
      <c r="O315" s="24"/>
      <c r="P315" s="24"/>
      <c r="Q315" s="24"/>
      <c r="R315" s="24"/>
      <c r="S315" s="24"/>
      <c r="T315" s="24"/>
      <c r="U315" s="24"/>
      <c r="V315" s="24"/>
      <c r="W315" s="24"/>
      <c r="X315" s="24"/>
      <c r="Y315" s="24"/>
      <c r="Z315" s="24"/>
      <c r="AA315" s="24"/>
      <c r="AB315" s="24"/>
      <c r="AC315" s="24"/>
      <c r="AD315" s="24"/>
      <c r="AE315" s="24"/>
      <c r="AF315" s="24"/>
      <c r="AG315" s="24"/>
      <c r="AH315" s="24"/>
      <c r="AI315" s="24"/>
      <c r="AJ315" s="23"/>
      <c r="AK315" s="23"/>
      <c r="AL315" s="23"/>
      <c r="AM315" s="23" t="str">
        <f t="shared" si="78"/>
        <v/>
      </c>
      <c r="AN315" s="23" t="str">
        <f t="shared" si="91"/>
        <v/>
      </c>
      <c r="AO315" s="23" t="str">
        <f t="shared" si="79"/>
        <v/>
      </c>
      <c r="AP315" s="23" t="str">
        <f t="shared" si="80"/>
        <v/>
      </c>
      <c r="AQ315" s="24" t="str">
        <f t="array" ref="AQ315">IF(Q315="","",IF(Q315&gt;BU$7,5,(Q315/(MAX(IF(Q$4:Q$1999&lt;BU$7,Q$4:Q$1999))))*5))</f>
        <v/>
      </c>
      <c r="AR315" s="24" t="str">
        <f t="array" ref="AR315">IF(R315="","",IF(R315&gt;BV$7,5,(R315/(MAX(IF(R$4:R$1999&lt;BV$7,R$4:R$1999))))*5))</f>
        <v/>
      </c>
      <c r="AS315" s="24" t="str">
        <f t="array" ref="AS315">IF(S315="","",IF(S315&gt;BW$7,5,(S315/(MAX(IF(S$4:S$1999&lt;BW$7,S$4:S$1999))))*5))</f>
        <v/>
      </c>
      <c r="AT315" s="24" t="str">
        <f t="array" ref="AT315">IF(T315="","",IF(T315&gt;BX$7,5,(T315/(MAX(IF(T$4:T$1999&lt;BX$7,T$4:T$1999))))*5))</f>
        <v/>
      </c>
      <c r="AU315" s="24" t="str">
        <f t="array" ref="AU315">IF(U315="","",IF(U315&gt;BY$7,5,(U315/(MAX(IF(U$4:U$1999&lt;BY$7,U$4:U$1999))))*5))</f>
        <v/>
      </c>
      <c r="AV315" s="24" t="str">
        <f t="array" ref="AV315">IF(V315="","",IF(V315&gt;BZ$7,5,(V315/(MAX(IF(V$4:V$1999&lt;BZ$7,V$4:V$1999))))*5))</f>
        <v/>
      </c>
      <c r="AW315" s="24" t="str">
        <f t="array" ref="AW315">IF(W315="","",IF(W315&gt;CA$7,5,(W315/(MAX(IF(W$4:W$1999&lt;CA$7,W$4:W$1999))))*5))</f>
        <v/>
      </c>
      <c r="AX315" s="24" t="str">
        <f t="array" ref="AX315">IF(X315="","",IF(X315&gt;CB$7,5,(X315/(MAX(IF(X$4:X$1999&lt;CB$7,X$4:X$1999))))*5))</f>
        <v/>
      </c>
      <c r="AY315" s="24" t="str">
        <f t="array" ref="AY315">IF(Y315="","",IF(Y315&gt;CC$7,5,(Y315/(MAX(IF(Y$4:Y$1999&lt;CC$7,Y$4:Y$1999))))*5))</f>
        <v/>
      </c>
      <c r="AZ315" s="24" t="str">
        <f t="array" ref="AZ315">IF(Z315="","",IF(Z315&gt;CD$7,5,(Z315/(MAX(IF(Z$4:Z$1999&lt;CD$7,Z$4:Z$1999))))*5))</f>
        <v/>
      </c>
      <c r="BA315" s="24" t="str">
        <f t="array" ref="BA315">IF(AA315="","",IF(AA315&gt;CE$7,5,(AA315/(MAX(IF(AA$4:AA$1999&lt;CE$7,AA$4:AA$1999))))*5))</f>
        <v/>
      </c>
      <c r="BB315" s="24" t="str">
        <f t="array" ref="BB315">IF(AB315="","",IF(AB315&gt;CF$7,5,(AB315/(MAX(IF(AB$4:AB$1999&lt;CF$7,AB$4:AB$1999))))*5))</f>
        <v/>
      </c>
      <c r="BC315" s="24" t="str">
        <f>IF(AM315="","",IF($AP315='WQ Reference'!$A$12,SUMPRODUCT($AQ315:$BB315,'WQ Reference'!$B$12:$M$12),IF($AP315='WQ Reference'!$A$13,SUMPRODUCT($AQ315:$BB315,'WQ Reference'!$B$13:$M$13),IF($AP315='WQ Reference'!$A$14,SUMPRODUCT($AQ315:$BB315,'WQ Reference'!$B$14:$M$14),IF($AP315='WQ Reference'!$A$15,SUMPRODUCT($AQ315:$BB315,'WQ Reference'!$B$15:$M$15),IF($AP315='WQ Reference'!$A$16,SUMPRODUCT($AQ315:$BB315,'WQ Reference'!$B$16:$M$16),IF($AP315='WQ Reference'!$A$17,SUMPRODUCT($AQ315:$BB315,'WQ Reference'!$B$17:$M$17),"Invalid Watershed")))))))</f>
        <v/>
      </c>
      <c r="BD315" s="24" t="str">
        <f t="array" ref="BD315">IF(AC315="","",IF(AC315&gt;CG$7,5,(AC315/(MAX(IF(AC$4:AC$1999&lt;CG$7,AC$4:AC$1999))))*5))</f>
        <v/>
      </c>
      <c r="BE315" s="24" t="str">
        <f t="array" ref="BE315">IF(AD315="","",IF(AD315&gt;CH$7,5,(AD315/(MAX(IF(AD$4:AD$1999&lt;CH$7,AD$4:AD$1999))))*5))</f>
        <v/>
      </c>
      <c r="BF315" s="24" t="str">
        <f t="array" ref="BF315">IF(AE315="","",IF(AE315&gt;CI$7,5,(AE315/(MAX(IF(AE$4:AE$1999&lt;CI$7,AE$4:AE$1999))))*5))</f>
        <v/>
      </c>
      <c r="BG315" s="24" t="str">
        <f t="shared" si="81"/>
        <v/>
      </c>
      <c r="BH315" s="24" t="str">
        <f t="shared" si="82"/>
        <v/>
      </c>
      <c r="BI315" s="24" t="str">
        <f t="shared" si="83"/>
        <v/>
      </c>
      <c r="BJ315" s="24" t="str">
        <f t="shared" si="84"/>
        <v/>
      </c>
      <c r="BK315" s="24" t="str">
        <f t="shared" si="85"/>
        <v/>
      </c>
      <c r="BL315" s="24" t="str">
        <f t="shared" si="86"/>
        <v/>
      </c>
      <c r="BM315" s="24" t="str">
        <f t="shared" si="87"/>
        <v/>
      </c>
      <c r="BN315" s="24" t="str">
        <f t="shared" si="88"/>
        <v/>
      </c>
      <c r="BO315" s="24" t="str">
        <f t="shared" si="89"/>
        <v/>
      </c>
      <c r="BP315" s="24" t="str">
        <f>IF(AM315="","",SUMPRODUCT(BK315:BO315,'Benefit Weights'!$A$3:$E$3))</f>
        <v/>
      </c>
      <c r="BQ315" s="27" t="str">
        <f t="shared" si="90"/>
        <v/>
      </c>
    </row>
    <row r="316" spans="1:69" x14ac:dyDescent="0.25">
      <c r="A316" s="23"/>
      <c r="B316" s="23"/>
      <c r="C316" s="23"/>
      <c r="D316" s="23"/>
      <c r="E316" s="24"/>
      <c r="F316" s="24"/>
      <c r="G316" s="24"/>
      <c r="H316" s="23"/>
      <c r="I316" s="23"/>
      <c r="J316" s="23"/>
      <c r="K316" s="23"/>
      <c r="L316" s="23"/>
      <c r="M316" s="23"/>
      <c r="N316" s="23"/>
      <c r="O316" s="24"/>
      <c r="P316" s="24"/>
      <c r="Q316" s="24"/>
      <c r="R316" s="24"/>
      <c r="S316" s="24"/>
      <c r="T316" s="24"/>
      <c r="U316" s="24"/>
      <c r="V316" s="24"/>
      <c r="W316" s="24"/>
      <c r="X316" s="24"/>
      <c r="Y316" s="24"/>
      <c r="Z316" s="24"/>
      <c r="AA316" s="24"/>
      <c r="AB316" s="24"/>
      <c r="AC316" s="24"/>
      <c r="AD316" s="24"/>
      <c r="AE316" s="24"/>
      <c r="AF316" s="24"/>
      <c r="AG316" s="24"/>
      <c r="AH316" s="24"/>
      <c r="AI316" s="24"/>
      <c r="AJ316" s="23"/>
      <c r="AK316" s="23"/>
      <c r="AL316" s="23"/>
      <c r="AM316" s="23" t="str">
        <f t="shared" si="78"/>
        <v/>
      </c>
      <c r="AN316" s="23" t="str">
        <f t="shared" si="91"/>
        <v/>
      </c>
      <c r="AO316" s="23" t="str">
        <f t="shared" si="79"/>
        <v/>
      </c>
      <c r="AP316" s="23" t="str">
        <f t="shared" si="80"/>
        <v/>
      </c>
      <c r="AQ316" s="24" t="str">
        <f t="array" ref="AQ316">IF(Q316="","",IF(Q316&gt;BU$7,5,(Q316/(MAX(IF(Q$4:Q$1999&lt;BU$7,Q$4:Q$1999))))*5))</f>
        <v/>
      </c>
      <c r="AR316" s="24" t="str">
        <f t="array" ref="AR316">IF(R316="","",IF(R316&gt;BV$7,5,(R316/(MAX(IF(R$4:R$1999&lt;BV$7,R$4:R$1999))))*5))</f>
        <v/>
      </c>
      <c r="AS316" s="24" t="str">
        <f t="array" ref="AS316">IF(S316="","",IF(S316&gt;BW$7,5,(S316/(MAX(IF(S$4:S$1999&lt;BW$7,S$4:S$1999))))*5))</f>
        <v/>
      </c>
      <c r="AT316" s="24" t="str">
        <f t="array" ref="AT316">IF(T316="","",IF(T316&gt;BX$7,5,(T316/(MAX(IF(T$4:T$1999&lt;BX$7,T$4:T$1999))))*5))</f>
        <v/>
      </c>
      <c r="AU316" s="24" t="str">
        <f t="array" ref="AU316">IF(U316="","",IF(U316&gt;BY$7,5,(U316/(MAX(IF(U$4:U$1999&lt;BY$7,U$4:U$1999))))*5))</f>
        <v/>
      </c>
      <c r="AV316" s="24" t="str">
        <f t="array" ref="AV316">IF(V316="","",IF(V316&gt;BZ$7,5,(V316/(MAX(IF(V$4:V$1999&lt;BZ$7,V$4:V$1999))))*5))</f>
        <v/>
      </c>
      <c r="AW316" s="24" t="str">
        <f t="array" ref="AW316">IF(W316="","",IF(W316&gt;CA$7,5,(W316/(MAX(IF(W$4:W$1999&lt;CA$7,W$4:W$1999))))*5))</f>
        <v/>
      </c>
      <c r="AX316" s="24" t="str">
        <f t="array" ref="AX316">IF(X316="","",IF(X316&gt;CB$7,5,(X316/(MAX(IF(X$4:X$1999&lt;CB$7,X$4:X$1999))))*5))</f>
        <v/>
      </c>
      <c r="AY316" s="24" t="str">
        <f t="array" ref="AY316">IF(Y316="","",IF(Y316&gt;CC$7,5,(Y316/(MAX(IF(Y$4:Y$1999&lt;CC$7,Y$4:Y$1999))))*5))</f>
        <v/>
      </c>
      <c r="AZ316" s="24" t="str">
        <f t="array" ref="AZ316">IF(Z316="","",IF(Z316&gt;CD$7,5,(Z316/(MAX(IF(Z$4:Z$1999&lt;CD$7,Z$4:Z$1999))))*5))</f>
        <v/>
      </c>
      <c r="BA316" s="24" t="str">
        <f t="array" ref="BA316">IF(AA316="","",IF(AA316&gt;CE$7,5,(AA316/(MAX(IF(AA$4:AA$1999&lt;CE$7,AA$4:AA$1999))))*5))</f>
        <v/>
      </c>
      <c r="BB316" s="24" t="str">
        <f t="array" ref="BB316">IF(AB316="","",IF(AB316&gt;CF$7,5,(AB316/(MAX(IF(AB$4:AB$1999&lt;CF$7,AB$4:AB$1999))))*5))</f>
        <v/>
      </c>
      <c r="BC316" s="24" t="str">
        <f>IF(AM316="","",IF($AP316='WQ Reference'!$A$12,SUMPRODUCT($AQ316:$BB316,'WQ Reference'!$B$12:$M$12),IF($AP316='WQ Reference'!$A$13,SUMPRODUCT($AQ316:$BB316,'WQ Reference'!$B$13:$M$13),IF($AP316='WQ Reference'!$A$14,SUMPRODUCT($AQ316:$BB316,'WQ Reference'!$B$14:$M$14),IF($AP316='WQ Reference'!$A$15,SUMPRODUCT($AQ316:$BB316,'WQ Reference'!$B$15:$M$15),IF($AP316='WQ Reference'!$A$16,SUMPRODUCT($AQ316:$BB316,'WQ Reference'!$B$16:$M$16),IF($AP316='WQ Reference'!$A$17,SUMPRODUCT($AQ316:$BB316,'WQ Reference'!$B$17:$M$17),"Invalid Watershed")))))))</f>
        <v/>
      </c>
      <c r="BD316" s="24" t="str">
        <f t="array" ref="BD316">IF(AC316="","",IF(AC316&gt;CG$7,5,(AC316/(MAX(IF(AC$4:AC$1999&lt;CG$7,AC$4:AC$1999))))*5))</f>
        <v/>
      </c>
      <c r="BE316" s="24" t="str">
        <f t="array" ref="BE316">IF(AD316="","",IF(AD316&gt;CH$7,5,(AD316/(MAX(IF(AD$4:AD$1999&lt;CH$7,AD$4:AD$1999))))*5))</f>
        <v/>
      </c>
      <c r="BF316" s="24" t="str">
        <f t="array" ref="BF316">IF(AE316="","",IF(AE316&gt;CI$7,5,(AE316/(MAX(IF(AE$4:AE$1999&lt;CI$7,AE$4:AE$1999))))*5))</f>
        <v/>
      </c>
      <c r="BG316" s="24" t="str">
        <f t="shared" si="81"/>
        <v/>
      </c>
      <c r="BH316" s="24" t="str">
        <f t="shared" si="82"/>
        <v/>
      </c>
      <c r="BI316" s="24" t="str">
        <f t="shared" si="83"/>
        <v/>
      </c>
      <c r="BJ316" s="24" t="str">
        <f t="shared" si="84"/>
        <v/>
      </c>
      <c r="BK316" s="24" t="str">
        <f t="shared" si="85"/>
        <v/>
      </c>
      <c r="BL316" s="24" t="str">
        <f t="shared" si="86"/>
        <v/>
      </c>
      <c r="BM316" s="24" t="str">
        <f t="shared" si="87"/>
        <v/>
      </c>
      <c r="BN316" s="24" t="str">
        <f t="shared" si="88"/>
        <v/>
      </c>
      <c r="BO316" s="24" t="str">
        <f t="shared" si="89"/>
        <v/>
      </c>
      <c r="BP316" s="24" t="str">
        <f>IF(AM316="","",SUMPRODUCT(BK316:BO316,'Benefit Weights'!$A$3:$E$3))</f>
        <v/>
      </c>
      <c r="BQ316" s="27" t="str">
        <f t="shared" si="90"/>
        <v/>
      </c>
    </row>
    <row r="317" spans="1:69" x14ac:dyDescent="0.25">
      <c r="A317" s="23"/>
      <c r="B317" s="23"/>
      <c r="C317" s="23"/>
      <c r="D317" s="23"/>
      <c r="E317" s="24"/>
      <c r="F317" s="24"/>
      <c r="G317" s="24"/>
      <c r="H317" s="23"/>
      <c r="I317" s="23"/>
      <c r="J317" s="23"/>
      <c r="K317" s="23"/>
      <c r="L317" s="23"/>
      <c r="M317" s="23"/>
      <c r="N317" s="23"/>
      <c r="O317" s="24"/>
      <c r="P317" s="24"/>
      <c r="Q317" s="24"/>
      <c r="R317" s="24"/>
      <c r="S317" s="24"/>
      <c r="T317" s="24"/>
      <c r="U317" s="24"/>
      <c r="V317" s="24"/>
      <c r="W317" s="24"/>
      <c r="X317" s="24"/>
      <c r="Y317" s="24"/>
      <c r="Z317" s="24"/>
      <c r="AA317" s="24"/>
      <c r="AB317" s="24"/>
      <c r="AC317" s="24"/>
      <c r="AD317" s="24"/>
      <c r="AE317" s="24"/>
      <c r="AF317" s="24"/>
      <c r="AG317" s="24"/>
      <c r="AH317" s="24"/>
      <c r="AI317" s="24"/>
      <c r="AJ317" s="23"/>
      <c r="AK317" s="23"/>
      <c r="AL317" s="23"/>
      <c r="AM317" s="23" t="str">
        <f t="shared" si="78"/>
        <v/>
      </c>
      <c r="AN317" s="23" t="str">
        <f t="shared" si="91"/>
        <v/>
      </c>
      <c r="AO317" s="23" t="str">
        <f t="shared" si="79"/>
        <v/>
      </c>
      <c r="AP317" s="23" t="str">
        <f t="shared" si="80"/>
        <v/>
      </c>
      <c r="AQ317" s="24" t="str">
        <f t="array" ref="AQ317">IF(Q317="","",IF(Q317&gt;BU$7,5,(Q317/(MAX(IF(Q$4:Q$1999&lt;BU$7,Q$4:Q$1999))))*5))</f>
        <v/>
      </c>
      <c r="AR317" s="24" t="str">
        <f t="array" ref="AR317">IF(R317="","",IF(R317&gt;BV$7,5,(R317/(MAX(IF(R$4:R$1999&lt;BV$7,R$4:R$1999))))*5))</f>
        <v/>
      </c>
      <c r="AS317" s="24" t="str">
        <f t="array" ref="AS317">IF(S317="","",IF(S317&gt;BW$7,5,(S317/(MAX(IF(S$4:S$1999&lt;BW$7,S$4:S$1999))))*5))</f>
        <v/>
      </c>
      <c r="AT317" s="24" t="str">
        <f t="array" ref="AT317">IF(T317="","",IF(T317&gt;BX$7,5,(T317/(MAX(IF(T$4:T$1999&lt;BX$7,T$4:T$1999))))*5))</f>
        <v/>
      </c>
      <c r="AU317" s="24" t="str">
        <f t="array" ref="AU317">IF(U317="","",IF(U317&gt;BY$7,5,(U317/(MAX(IF(U$4:U$1999&lt;BY$7,U$4:U$1999))))*5))</f>
        <v/>
      </c>
      <c r="AV317" s="24" t="str">
        <f t="array" ref="AV317">IF(V317="","",IF(V317&gt;BZ$7,5,(V317/(MAX(IF(V$4:V$1999&lt;BZ$7,V$4:V$1999))))*5))</f>
        <v/>
      </c>
      <c r="AW317" s="24" t="str">
        <f t="array" ref="AW317">IF(W317="","",IF(W317&gt;CA$7,5,(W317/(MAX(IF(W$4:W$1999&lt;CA$7,W$4:W$1999))))*5))</f>
        <v/>
      </c>
      <c r="AX317" s="24" t="str">
        <f t="array" ref="AX317">IF(X317="","",IF(X317&gt;CB$7,5,(X317/(MAX(IF(X$4:X$1999&lt;CB$7,X$4:X$1999))))*5))</f>
        <v/>
      </c>
      <c r="AY317" s="24" t="str">
        <f t="array" ref="AY317">IF(Y317="","",IF(Y317&gt;CC$7,5,(Y317/(MAX(IF(Y$4:Y$1999&lt;CC$7,Y$4:Y$1999))))*5))</f>
        <v/>
      </c>
      <c r="AZ317" s="24" t="str">
        <f t="array" ref="AZ317">IF(Z317="","",IF(Z317&gt;CD$7,5,(Z317/(MAX(IF(Z$4:Z$1999&lt;CD$7,Z$4:Z$1999))))*5))</f>
        <v/>
      </c>
      <c r="BA317" s="24" t="str">
        <f t="array" ref="BA317">IF(AA317="","",IF(AA317&gt;CE$7,5,(AA317/(MAX(IF(AA$4:AA$1999&lt;CE$7,AA$4:AA$1999))))*5))</f>
        <v/>
      </c>
      <c r="BB317" s="24" t="str">
        <f t="array" ref="BB317">IF(AB317="","",IF(AB317&gt;CF$7,5,(AB317/(MAX(IF(AB$4:AB$1999&lt;CF$7,AB$4:AB$1999))))*5))</f>
        <v/>
      </c>
      <c r="BC317" s="24" t="str">
        <f>IF(AM317="","",IF($AP317='WQ Reference'!$A$12,SUMPRODUCT($AQ317:$BB317,'WQ Reference'!$B$12:$M$12),IF($AP317='WQ Reference'!$A$13,SUMPRODUCT($AQ317:$BB317,'WQ Reference'!$B$13:$M$13),IF($AP317='WQ Reference'!$A$14,SUMPRODUCT($AQ317:$BB317,'WQ Reference'!$B$14:$M$14),IF($AP317='WQ Reference'!$A$15,SUMPRODUCT($AQ317:$BB317,'WQ Reference'!$B$15:$M$15),IF($AP317='WQ Reference'!$A$16,SUMPRODUCT($AQ317:$BB317,'WQ Reference'!$B$16:$M$16),IF($AP317='WQ Reference'!$A$17,SUMPRODUCT($AQ317:$BB317,'WQ Reference'!$B$17:$M$17),"Invalid Watershed")))))))</f>
        <v/>
      </c>
      <c r="BD317" s="24" t="str">
        <f t="array" ref="BD317">IF(AC317="","",IF(AC317&gt;CG$7,5,(AC317/(MAX(IF(AC$4:AC$1999&lt;CG$7,AC$4:AC$1999))))*5))</f>
        <v/>
      </c>
      <c r="BE317" s="24" t="str">
        <f t="array" ref="BE317">IF(AD317="","",IF(AD317&gt;CH$7,5,(AD317/(MAX(IF(AD$4:AD$1999&lt;CH$7,AD$4:AD$1999))))*5))</f>
        <v/>
      </c>
      <c r="BF317" s="24" t="str">
        <f t="array" ref="BF317">IF(AE317="","",IF(AE317&gt;CI$7,5,(AE317/(MAX(IF(AE$4:AE$1999&lt;CI$7,AE$4:AE$1999))))*5))</f>
        <v/>
      </c>
      <c r="BG317" s="24" t="str">
        <f t="shared" si="81"/>
        <v/>
      </c>
      <c r="BH317" s="24" t="str">
        <f t="shared" si="82"/>
        <v/>
      </c>
      <c r="BI317" s="24" t="str">
        <f t="shared" si="83"/>
        <v/>
      </c>
      <c r="BJ317" s="24" t="str">
        <f t="shared" si="84"/>
        <v/>
      </c>
      <c r="BK317" s="24" t="str">
        <f t="shared" si="85"/>
        <v/>
      </c>
      <c r="BL317" s="24" t="str">
        <f t="shared" si="86"/>
        <v/>
      </c>
      <c r="BM317" s="24" t="str">
        <f t="shared" si="87"/>
        <v/>
      </c>
      <c r="BN317" s="24" t="str">
        <f t="shared" si="88"/>
        <v/>
      </c>
      <c r="BO317" s="24" t="str">
        <f t="shared" si="89"/>
        <v/>
      </c>
      <c r="BP317" s="24" t="str">
        <f>IF(AM317="","",SUMPRODUCT(BK317:BO317,'Benefit Weights'!$A$3:$E$3))</f>
        <v/>
      </c>
      <c r="BQ317" s="27" t="str">
        <f t="shared" si="90"/>
        <v/>
      </c>
    </row>
    <row r="318" spans="1:69" x14ac:dyDescent="0.25">
      <c r="A318" s="23"/>
      <c r="B318" s="23"/>
      <c r="C318" s="23"/>
      <c r="D318" s="23"/>
      <c r="E318" s="24"/>
      <c r="F318" s="24"/>
      <c r="G318" s="24"/>
      <c r="H318" s="23"/>
      <c r="I318" s="23"/>
      <c r="J318" s="23"/>
      <c r="K318" s="23"/>
      <c r="L318" s="23"/>
      <c r="M318" s="23"/>
      <c r="N318" s="23"/>
      <c r="O318" s="24"/>
      <c r="P318" s="24"/>
      <c r="Q318" s="24"/>
      <c r="R318" s="24"/>
      <c r="S318" s="24"/>
      <c r="T318" s="24"/>
      <c r="U318" s="24"/>
      <c r="V318" s="24"/>
      <c r="W318" s="24"/>
      <c r="X318" s="24"/>
      <c r="Y318" s="24"/>
      <c r="Z318" s="24"/>
      <c r="AA318" s="24"/>
      <c r="AB318" s="24"/>
      <c r="AC318" s="24"/>
      <c r="AD318" s="24"/>
      <c r="AE318" s="24"/>
      <c r="AF318" s="24"/>
      <c r="AG318" s="24"/>
      <c r="AH318" s="24"/>
      <c r="AI318" s="24"/>
      <c r="AJ318" s="23"/>
      <c r="AK318" s="23"/>
      <c r="AL318" s="23"/>
      <c r="AM318" s="23" t="str">
        <f t="shared" si="78"/>
        <v/>
      </c>
      <c r="AN318" s="23" t="str">
        <f t="shared" si="91"/>
        <v/>
      </c>
      <c r="AO318" s="23" t="str">
        <f t="shared" si="79"/>
        <v/>
      </c>
      <c r="AP318" s="23" t="str">
        <f t="shared" si="80"/>
        <v/>
      </c>
      <c r="AQ318" s="24" t="str">
        <f t="array" ref="AQ318">IF(Q318="","",IF(Q318&gt;BU$7,5,(Q318/(MAX(IF(Q$4:Q$1999&lt;BU$7,Q$4:Q$1999))))*5))</f>
        <v/>
      </c>
      <c r="AR318" s="24" t="str">
        <f t="array" ref="AR318">IF(R318="","",IF(R318&gt;BV$7,5,(R318/(MAX(IF(R$4:R$1999&lt;BV$7,R$4:R$1999))))*5))</f>
        <v/>
      </c>
      <c r="AS318" s="24" t="str">
        <f t="array" ref="AS318">IF(S318="","",IF(S318&gt;BW$7,5,(S318/(MAX(IF(S$4:S$1999&lt;BW$7,S$4:S$1999))))*5))</f>
        <v/>
      </c>
      <c r="AT318" s="24" t="str">
        <f t="array" ref="AT318">IF(T318="","",IF(T318&gt;BX$7,5,(T318/(MAX(IF(T$4:T$1999&lt;BX$7,T$4:T$1999))))*5))</f>
        <v/>
      </c>
      <c r="AU318" s="24" t="str">
        <f t="array" ref="AU318">IF(U318="","",IF(U318&gt;BY$7,5,(U318/(MAX(IF(U$4:U$1999&lt;BY$7,U$4:U$1999))))*5))</f>
        <v/>
      </c>
      <c r="AV318" s="24" t="str">
        <f t="array" ref="AV318">IF(V318="","",IF(V318&gt;BZ$7,5,(V318/(MAX(IF(V$4:V$1999&lt;BZ$7,V$4:V$1999))))*5))</f>
        <v/>
      </c>
      <c r="AW318" s="24" t="str">
        <f t="array" ref="AW318">IF(W318="","",IF(W318&gt;CA$7,5,(W318/(MAX(IF(W$4:W$1999&lt;CA$7,W$4:W$1999))))*5))</f>
        <v/>
      </c>
      <c r="AX318" s="24" t="str">
        <f t="array" ref="AX318">IF(X318="","",IF(X318&gt;CB$7,5,(X318/(MAX(IF(X$4:X$1999&lt;CB$7,X$4:X$1999))))*5))</f>
        <v/>
      </c>
      <c r="AY318" s="24" t="str">
        <f t="array" ref="AY318">IF(Y318="","",IF(Y318&gt;CC$7,5,(Y318/(MAX(IF(Y$4:Y$1999&lt;CC$7,Y$4:Y$1999))))*5))</f>
        <v/>
      </c>
      <c r="AZ318" s="24" t="str">
        <f t="array" ref="AZ318">IF(Z318="","",IF(Z318&gt;CD$7,5,(Z318/(MAX(IF(Z$4:Z$1999&lt;CD$7,Z$4:Z$1999))))*5))</f>
        <v/>
      </c>
      <c r="BA318" s="24" t="str">
        <f t="array" ref="BA318">IF(AA318="","",IF(AA318&gt;CE$7,5,(AA318/(MAX(IF(AA$4:AA$1999&lt;CE$7,AA$4:AA$1999))))*5))</f>
        <v/>
      </c>
      <c r="BB318" s="24" t="str">
        <f t="array" ref="BB318">IF(AB318="","",IF(AB318&gt;CF$7,5,(AB318/(MAX(IF(AB$4:AB$1999&lt;CF$7,AB$4:AB$1999))))*5))</f>
        <v/>
      </c>
      <c r="BC318" s="24" t="str">
        <f>IF(AM318="","",IF($AP318='WQ Reference'!$A$12,SUMPRODUCT($AQ318:$BB318,'WQ Reference'!$B$12:$M$12),IF($AP318='WQ Reference'!$A$13,SUMPRODUCT($AQ318:$BB318,'WQ Reference'!$B$13:$M$13),IF($AP318='WQ Reference'!$A$14,SUMPRODUCT($AQ318:$BB318,'WQ Reference'!$B$14:$M$14),IF($AP318='WQ Reference'!$A$15,SUMPRODUCT($AQ318:$BB318,'WQ Reference'!$B$15:$M$15),IF($AP318='WQ Reference'!$A$16,SUMPRODUCT($AQ318:$BB318,'WQ Reference'!$B$16:$M$16),IF($AP318='WQ Reference'!$A$17,SUMPRODUCT($AQ318:$BB318,'WQ Reference'!$B$17:$M$17),"Invalid Watershed")))))))</f>
        <v/>
      </c>
      <c r="BD318" s="24" t="str">
        <f t="array" ref="BD318">IF(AC318="","",IF(AC318&gt;CG$7,5,(AC318/(MAX(IF(AC$4:AC$1999&lt;CG$7,AC$4:AC$1999))))*5))</f>
        <v/>
      </c>
      <c r="BE318" s="24" t="str">
        <f t="array" ref="BE318">IF(AD318="","",IF(AD318&gt;CH$7,5,(AD318/(MAX(IF(AD$4:AD$1999&lt;CH$7,AD$4:AD$1999))))*5))</f>
        <v/>
      </c>
      <c r="BF318" s="24" t="str">
        <f t="array" ref="BF318">IF(AE318="","",IF(AE318&gt;CI$7,5,(AE318/(MAX(IF(AE$4:AE$1999&lt;CI$7,AE$4:AE$1999))))*5))</f>
        <v/>
      </c>
      <c r="BG318" s="24" t="str">
        <f t="shared" si="81"/>
        <v/>
      </c>
      <c r="BH318" s="24" t="str">
        <f t="shared" si="82"/>
        <v/>
      </c>
      <c r="BI318" s="24" t="str">
        <f t="shared" si="83"/>
        <v/>
      </c>
      <c r="BJ318" s="24" t="str">
        <f t="shared" si="84"/>
        <v/>
      </c>
      <c r="BK318" s="24" t="str">
        <f t="shared" si="85"/>
        <v/>
      </c>
      <c r="BL318" s="24" t="str">
        <f t="shared" si="86"/>
        <v/>
      </c>
      <c r="BM318" s="24" t="str">
        <f t="shared" si="87"/>
        <v/>
      </c>
      <c r="BN318" s="24" t="str">
        <f t="shared" si="88"/>
        <v/>
      </c>
      <c r="BO318" s="24" t="str">
        <f t="shared" si="89"/>
        <v/>
      </c>
      <c r="BP318" s="24" t="str">
        <f>IF(AM318="","",SUMPRODUCT(BK318:BO318,'Benefit Weights'!$A$3:$E$3))</f>
        <v/>
      </c>
      <c r="BQ318" s="27" t="str">
        <f t="shared" si="90"/>
        <v/>
      </c>
    </row>
    <row r="319" spans="1:69" x14ac:dyDescent="0.25">
      <c r="A319" s="23"/>
      <c r="B319" s="23"/>
      <c r="C319" s="23"/>
      <c r="D319" s="23"/>
      <c r="E319" s="24"/>
      <c r="F319" s="24"/>
      <c r="G319" s="24"/>
      <c r="H319" s="23"/>
      <c r="I319" s="23"/>
      <c r="J319" s="23"/>
      <c r="K319" s="23"/>
      <c r="L319" s="23"/>
      <c r="M319" s="23"/>
      <c r="N319" s="23"/>
      <c r="O319" s="24"/>
      <c r="P319" s="24"/>
      <c r="Q319" s="24"/>
      <c r="R319" s="24"/>
      <c r="S319" s="24"/>
      <c r="T319" s="24"/>
      <c r="U319" s="24"/>
      <c r="V319" s="24"/>
      <c r="W319" s="24"/>
      <c r="X319" s="24"/>
      <c r="Y319" s="24"/>
      <c r="Z319" s="24"/>
      <c r="AA319" s="24"/>
      <c r="AB319" s="24"/>
      <c r="AC319" s="24"/>
      <c r="AD319" s="24"/>
      <c r="AE319" s="24"/>
      <c r="AF319" s="24"/>
      <c r="AG319" s="24"/>
      <c r="AH319" s="24"/>
      <c r="AI319" s="24"/>
      <c r="AJ319" s="23"/>
      <c r="AK319" s="23"/>
      <c r="AL319" s="23"/>
      <c r="AM319" s="23" t="str">
        <f t="shared" si="78"/>
        <v/>
      </c>
      <c r="AN319" s="23" t="str">
        <f t="shared" si="91"/>
        <v/>
      </c>
      <c r="AO319" s="23" t="str">
        <f t="shared" si="79"/>
        <v/>
      </c>
      <c r="AP319" s="23" t="str">
        <f t="shared" si="80"/>
        <v/>
      </c>
      <c r="AQ319" s="24" t="str">
        <f t="array" ref="AQ319">IF(Q319="","",IF(Q319&gt;BU$7,5,(Q319/(MAX(IF(Q$4:Q$1999&lt;BU$7,Q$4:Q$1999))))*5))</f>
        <v/>
      </c>
      <c r="AR319" s="24" t="str">
        <f t="array" ref="AR319">IF(R319="","",IF(R319&gt;BV$7,5,(R319/(MAX(IF(R$4:R$1999&lt;BV$7,R$4:R$1999))))*5))</f>
        <v/>
      </c>
      <c r="AS319" s="24" t="str">
        <f t="array" ref="AS319">IF(S319="","",IF(S319&gt;BW$7,5,(S319/(MAX(IF(S$4:S$1999&lt;BW$7,S$4:S$1999))))*5))</f>
        <v/>
      </c>
      <c r="AT319" s="24" t="str">
        <f t="array" ref="AT319">IF(T319="","",IF(T319&gt;BX$7,5,(T319/(MAX(IF(T$4:T$1999&lt;BX$7,T$4:T$1999))))*5))</f>
        <v/>
      </c>
      <c r="AU319" s="24" t="str">
        <f t="array" ref="AU319">IF(U319="","",IF(U319&gt;BY$7,5,(U319/(MAX(IF(U$4:U$1999&lt;BY$7,U$4:U$1999))))*5))</f>
        <v/>
      </c>
      <c r="AV319" s="24" t="str">
        <f t="array" ref="AV319">IF(V319="","",IF(V319&gt;BZ$7,5,(V319/(MAX(IF(V$4:V$1999&lt;BZ$7,V$4:V$1999))))*5))</f>
        <v/>
      </c>
      <c r="AW319" s="24" t="str">
        <f t="array" ref="AW319">IF(W319="","",IF(W319&gt;CA$7,5,(W319/(MAX(IF(W$4:W$1999&lt;CA$7,W$4:W$1999))))*5))</f>
        <v/>
      </c>
      <c r="AX319" s="24" t="str">
        <f t="array" ref="AX319">IF(X319="","",IF(X319&gt;CB$7,5,(X319/(MAX(IF(X$4:X$1999&lt;CB$7,X$4:X$1999))))*5))</f>
        <v/>
      </c>
      <c r="AY319" s="24" t="str">
        <f t="array" ref="AY319">IF(Y319="","",IF(Y319&gt;CC$7,5,(Y319/(MAX(IF(Y$4:Y$1999&lt;CC$7,Y$4:Y$1999))))*5))</f>
        <v/>
      </c>
      <c r="AZ319" s="24" t="str">
        <f t="array" ref="AZ319">IF(Z319="","",IF(Z319&gt;CD$7,5,(Z319/(MAX(IF(Z$4:Z$1999&lt;CD$7,Z$4:Z$1999))))*5))</f>
        <v/>
      </c>
      <c r="BA319" s="24" t="str">
        <f t="array" ref="BA319">IF(AA319="","",IF(AA319&gt;CE$7,5,(AA319/(MAX(IF(AA$4:AA$1999&lt;CE$7,AA$4:AA$1999))))*5))</f>
        <v/>
      </c>
      <c r="BB319" s="24" t="str">
        <f t="array" ref="BB319">IF(AB319="","",IF(AB319&gt;CF$7,5,(AB319/(MAX(IF(AB$4:AB$1999&lt;CF$7,AB$4:AB$1999))))*5))</f>
        <v/>
      </c>
      <c r="BC319" s="24" t="str">
        <f>IF(AM319="","",IF($AP319='WQ Reference'!$A$12,SUMPRODUCT($AQ319:$BB319,'WQ Reference'!$B$12:$M$12),IF($AP319='WQ Reference'!$A$13,SUMPRODUCT($AQ319:$BB319,'WQ Reference'!$B$13:$M$13),IF($AP319='WQ Reference'!$A$14,SUMPRODUCT($AQ319:$BB319,'WQ Reference'!$B$14:$M$14),IF($AP319='WQ Reference'!$A$15,SUMPRODUCT($AQ319:$BB319,'WQ Reference'!$B$15:$M$15),IF($AP319='WQ Reference'!$A$16,SUMPRODUCT($AQ319:$BB319,'WQ Reference'!$B$16:$M$16),IF($AP319='WQ Reference'!$A$17,SUMPRODUCT($AQ319:$BB319,'WQ Reference'!$B$17:$M$17),"Invalid Watershed")))))))</f>
        <v/>
      </c>
      <c r="BD319" s="24" t="str">
        <f t="array" ref="BD319">IF(AC319="","",IF(AC319&gt;CG$7,5,(AC319/(MAX(IF(AC$4:AC$1999&lt;CG$7,AC$4:AC$1999))))*5))</f>
        <v/>
      </c>
      <c r="BE319" s="24" t="str">
        <f t="array" ref="BE319">IF(AD319="","",IF(AD319&gt;CH$7,5,(AD319/(MAX(IF(AD$4:AD$1999&lt;CH$7,AD$4:AD$1999))))*5))</f>
        <v/>
      </c>
      <c r="BF319" s="24" t="str">
        <f t="array" ref="BF319">IF(AE319="","",IF(AE319&gt;CI$7,5,(AE319/(MAX(IF(AE$4:AE$1999&lt;CI$7,AE$4:AE$1999))))*5))</f>
        <v/>
      </c>
      <c r="BG319" s="24" t="str">
        <f t="shared" si="81"/>
        <v/>
      </c>
      <c r="BH319" s="24" t="str">
        <f t="shared" si="82"/>
        <v/>
      </c>
      <c r="BI319" s="24" t="str">
        <f t="shared" si="83"/>
        <v/>
      </c>
      <c r="BJ319" s="24" t="str">
        <f t="shared" si="84"/>
        <v/>
      </c>
      <c r="BK319" s="24" t="str">
        <f t="shared" si="85"/>
        <v/>
      </c>
      <c r="BL319" s="24" t="str">
        <f t="shared" si="86"/>
        <v/>
      </c>
      <c r="BM319" s="24" t="str">
        <f t="shared" si="87"/>
        <v/>
      </c>
      <c r="BN319" s="24" t="str">
        <f t="shared" si="88"/>
        <v/>
      </c>
      <c r="BO319" s="24" t="str">
        <f t="shared" si="89"/>
        <v/>
      </c>
      <c r="BP319" s="24" t="str">
        <f>IF(AM319="","",SUMPRODUCT(BK319:BO319,'Benefit Weights'!$A$3:$E$3))</f>
        <v/>
      </c>
      <c r="BQ319" s="27" t="str">
        <f t="shared" si="90"/>
        <v/>
      </c>
    </row>
    <row r="320" spans="1:69" x14ac:dyDescent="0.25">
      <c r="A320" s="23"/>
      <c r="B320" s="23"/>
      <c r="C320" s="23"/>
      <c r="D320" s="23"/>
      <c r="E320" s="24"/>
      <c r="F320" s="24"/>
      <c r="G320" s="24"/>
      <c r="H320" s="23"/>
      <c r="I320" s="23"/>
      <c r="J320" s="23"/>
      <c r="K320" s="23"/>
      <c r="L320" s="23"/>
      <c r="M320" s="23"/>
      <c r="N320" s="23"/>
      <c r="O320" s="24"/>
      <c r="P320" s="24"/>
      <c r="Q320" s="24"/>
      <c r="R320" s="24"/>
      <c r="S320" s="24"/>
      <c r="T320" s="24"/>
      <c r="U320" s="24"/>
      <c r="V320" s="24"/>
      <c r="W320" s="24"/>
      <c r="X320" s="24"/>
      <c r="Y320" s="24"/>
      <c r="Z320" s="24"/>
      <c r="AA320" s="24"/>
      <c r="AB320" s="24"/>
      <c r="AC320" s="24"/>
      <c r="AD320" s="24"/>
      <c r="AE320" s="24"/>
      <c r="AF320" s="24"/>
      <c r="AG320" s="24"/>
      <c r="AH320" s="24"/>
      <c r="AI320" s="24"/>
      <c r="AJ320" s="23"/>
      <c r="AK320" s="23"/>
      <c r="AL320" s="23"/>
      <c r="AM320" s="23" t="str">
        <f t="shared" si="78"/>
        <v/>
      </c>
      <c r="AN320" s="23" t="str">
        <f t="shared" si="91"/>
        <v/>
      </c>
      <c r="AO320" s="23" t="str">
        <f t="shared" si="79"/>
        <v/>
      </c>
      <c r="AP320" s="23" t="str">
        <f t="shared" si="80"/>
        <v/>
      </c>
      <c r="AQ320" s="24" t="str">
        <f t="array" ref="AQ320">IF(Q320="","",IF(Q320&gt;BU$7,5,(Q320/(MAX(IF(Q$4:Q$1999&lt;BU$7,Q$4:Q$1999))))*5))</f>
        <v/>
      </c>
      <c r="AR320" s="24" t="str">
        <f t="array" ref="AR320">IF(R320="","",IF(R320&gt;BV$7,5,(R320/(MAX(IF(R$4:R$1999&lt;BV$7,R$4:R$1999))))*5))</f>
        <v/>
      </c>
      <c r="AS320" s="24" t="str">
        <f t="array" ref="AS320">IF(S320="","",IF(S320&gt;BW$7,5,(S320/(MAX(IF(S$4:S$1999&lt;BW$7,S$4:S$1999))))*5))</f>
        <v/>
      </c>
      <c r="AT320" s="24" t="str">
        <f t="array" ref="AT320">IF(T320="","",IF(T320&gt;BX$7,5,(T320/(MAX(IF(T$4:T$1999&lt;BX$7,T$4:T$1999))))*5))</f>
        <v/>
      </c>
      <c r="AU320" s="24" t="str">
        <f t="array" ref="AU320">IF(U320="","",IF(U320&gt;BY$7,5,(U320/(MAX(IF(U$4:U$1999&lt;BY$7,U$4:U$1999))))*5))</f>
        <v/>
      </c>
      <c r="AV320" s="24" t="str">
        <f t="array" ref="AV320">IF(V320="","",IF(V320&gt;BZ$7,5,(V320/(MAX(IF(V$4:V$1999&lt;BZ$7,V$4:V$1999))))*5))</f>
        <v/>
      </c>
      <c r="AW320" s="24" t="str">
        <f t="array" ref="AW320">IF(W320="","",IF(W320&gt;CA$7,5,(W320/(MAX(IF(W$4:W$1999&lt;CA$7,W$4:W$1999))))*5))</f>
        <v/>
      </c>
      <c r="AX320" s="24" t="str">
        <f t="array" ref="AX320">IF(X320="","",IF(X320&gt;CB$7,5,(X320/(MAX(IF(X$4:X$1999&lt;CB$7,X$4:X$1999))))*5))</f>
        <v/>
      </c>
      <c r="AY320" s="24" t="str">
        <f t="array" ref="AY320">IF(Y320="","",IF(Y320&gt;CC$7,5,(Y320/(MAX(IF(Y$4:Y$1999&lt;CC$7,Y$4:Y$1999))))*5))</f>
        <v/>
      </c>
      <c r="AZ320" s="24" t="str">
        <f t="array" ref="AZ320">IF(Z320="","",IF(Z320&gt;CD$7,5,(Z320/(MAX(IF(Z$4:Z$1999&lt;CD$7,Z$4:Z$1999))))*5))</f>
        <v/>
      </c>
      <c r="BA320" s="24" t="str">
        <f t="array" ref="BA320">IF(AA320="","",IF(AA320&gt;CE$7,5,(AA320/(MAX(IF(AA$4:AA$1999&lt;CE$7,AA$4:AA$1999))))*5))</f>
        <v/>
      </c>
      <c r="BB320" s="24" t="str">
        <f t="array" ref="BB320">IF(AB320="","",IF(AB320&gt;CF$7,5,(AB320/(MAX(IF(AB$4:AB$1999&lt;CF$7,AB$4:AB$1999))))*5))</f>
        <v/>
      </c>
      <c r="BC320" s="24" t="str">
        <f>IF(AM320="","",IF($AP320='WQ Reference'!$A$12,SUMPRODUCT($AQ320:$BB320,'WQ Reference'!$B$12:$M$12),IF($AP320='WQ Reference'!$A$13,SUMPRODUCT($AQ320:$BB320,'WQ Reference'!$B$13:$M$13),IF($AP320='WQ Reference'!$A$14,SUMPRODUCT($AQ320:$BB320,'WQ Reference'!$B$14:$M$14),IF($AP320='WQ Reference'!$A$15,SUMPRODUCT($AQ320:$BB320,'WQ Reference'!$B$15:$M$15),IF($AP320='WQ Reference'!$A$16,SUMPRODUCT($AQ320:$BB320,'WQ Reference'!$B$16:$M$16),IF($AP320='WQ Reference'!$A$17,SUMPRODUCT($AQ320:$BB320,'WQ Reference'!$B$17:$M$17),"Invalid Watershed")))))))</f>
        <v/>
      </c>
      <c r="BD320" s="24" t="str">
        <f t="array" ref="BD320">IF(AC320="","",IF(AC320&gt;CG$7,5,(AC320/(MAX(IF(AC$4:AC$1999&lt;CG$7,AC$4:AC$1999))))*5))</f>
        <v/>
      </c>
      <c r="BE320" s="24" t="str">
        <f t="array" ref="BE320">IF(AD320="","",IF(AD320&gt;CH$7,5,(AD320/(MAX(IF(AD$4:AD$1999&lt;CH$7,AD$4:AD$1999))))*5))</f>
        <v/>
      </c>
      <c r="BF320" s="24" t="str">
        <f t="array" ref="BF320">IF(AE320="","",IF(AE320&gt;CI$7,5,(AE320/(MAX(IF(AE$4:AE$1999&lt;CI$7,AE$4:AE$1999))))*5))</f>
        <v/>
      </c>
      <c r="BG320" s="24" t="str">
        <f t="shared" si="81"/>
        <v/>
      </c>
      <c r="BH320" s="24" t="str">
        <f t="shared" si="82"/>
        <v/>
      </c>
      <c r="BI320" s="24" t="str">
        <f t="shared" si="83"/>
        <v/>
      </c>
      <c r="BJ320" s="24" t="str">
        <f t="shared" si="84"/>
        <v/>
      </c>
      <c r="BK320" s="24" t="str">
        <f t="shared" si="85"/>
        <v/>
      </c>
      <c r="BL320" s="24" t="str">
        <f t="shared" si="86"/>
        <v/>
      </c>
      <c r="BM320" s="24" t="str">
        <f t="shared" si="87"/>
        <v/>
      </c>
      <c r="BN320" s="24" t="str">
        <f t="shared" si="88"/>
        <v/>
      </c>
      <c r="BO320" s="24" t="str">
        <f t="shared" si="89"/>
        <v/>
      </c>
      <c r="BP320" s="24" t="str">
        <f>IF(AM320="","",SUMPRODUCT(BK320:BO320,'Benefit Weights'!$A$3:$E$3))</f>
        <v/>
      </c>
      <c r="BQ320" s="27" t="str">
        <f t="shared" si="90"/>
        <v/>
      </c>
    </row>
    <row r="321" spans="1:69" x14ac:dyDescent="0.25">
      <c r="A321" s="23"/>
      <c r="B321" s="23"/>
      <c r="C321" s="23"/>
      <c r="D321" s="23"/>
      <c r="E321" s="24"/>
      <c r="F321" s="24"/>
      <c r="G321" s="24"/>
      <c r="H321" s="23"/>
      <c r="I321" s="23"/>
      <c r="J321" s="23"/>
      <c r="K321" s="23"/>
      <c r="L321" s="23"/>
      <c r="M321" s="23"/>
      <c r="N321" s="23"/>
      <c r="O321" s="24"/>
      <c r="P321" s="24"/>
      <c r="Q321" s="24"/>
      <c r="R321" s="24"/>
      <c r="S321" s="24"/>
      <c r="T321" s="24"/>
      <c r="U321" s="24"/>
      <c r="V321" s="24"/>
      <c r="W321" s="24"/>
      <c r="X321" s="24"/>
      <c r="Y321" s="24"/>
      <c r="Z321" s="24"/>
      <c r="AA321" s="24"/>
      <c r="AB321" s="24"/>
      <c r="AC321" s="24"/>
      <c r="AD321" s="24"/>
      <c r="AE321" s="24"/>
      <c r="AF321" s="24"/>
      <c r="AG321" s="24"/>
      <c r="AH321" s="24"/>
      <c r="AI321" s="24"/>
      <c r="AJ321" s="23"/>
      <c r="AK321" s="23"/>
      <c r="AL321" s="23"/>
      <c r="AM321" s="23" t="str">
        <f t="shared" si="78"/>
        <v/>
      </c>
      <c r="AN321" s="23" t="str">
        <f t="shared" si="91"/>
        <v/>
      </c>
      <c r="AO321" s="23" t="str">
        <f t="shared" si="79"/>
        <v/>
      </c>
      <c r="AP321" s="23" t="str">
        <f t="shared" si="80"/>
        <v/>
      </c>
      <c r="AQ321" s="24" t="str">
        <f t="array" ref="AQ321">IF(Q321="","",IF(Q321&gt;BU$7,5,(Q321/(MAX(IF(Q$4:Q$1999&lt;BU$7,Q$4:Q$1999))))*5))</f>
        <v/>
      </c>
      <c r="AR321" s="24" t="str">
        <f t="array" ref="AR321">IF(R321="","",IF(R321&gt;BV$7,5,(R321/(MAX(IF(R$4:R$1999&lt;BV$7,R$4:R$1999))))*5))</f>
        <v/>
      </c>
      <c r="AS321" s="24" t="str">
        <f t="array" ref="AS321">IF(S321="","",IF(S321&gt;BW$7,5,(S321/(MAX(IF(S$4:S$1999&lt;BW$7,S$4:S$1999))))*5))</f>
        <v/>
      </c>
      <c r="AT321" s="24" t="str">
        <f t="array" ref="AT321">IF(T321="","",IF(T321&gt;BX$7,5,(T321/(MAX(IF(T$4:T$1999&lt;BX$7,T$4:T$1999))))*5))</f>
        <v/>
      </c>
      <c r="AU321" s="24" t="str">
        <f t="array" ref="AU321">IF(U321="","",IF(U321&gt;BY$7,5,(U321/(MAX(IF(U$4:U$1999&lt;BY$7,U$4:U$1999))))*5))</f>
        <v/>
      </c>
      <c r="AV321" s="24" t="str">
        <f t="array" ref="AV321">IF(V321="","",IF(V321&gt;BZ$7,5,(V321/(MAX(IF(V$4:V$1999&lt;BZ$7,V$4:V$1999))))*5))</f>
        <v/>
      </c>
      <c r="AW321" s="24" t="str">
        <f t="array" ref="AW321">IF(W321="","",IF(W321&gt;CA$7,5,(W321/(MAX(IF(W$4:W$1999&lt;CA$7,W$4:W$1999))))*5))</f>
        <v/>
      </c>
      <c r="AX321" s="24" t="str">
        <f t="array" ref="AX321">IF(X321="","",IF(X321&gt;CB$7,5,(X321/(MAX(IF(X$4:X$1999&lt;CB$7,X$4:X$1999))))*5))</f>
        <v/>
      </c>
      <c r="AY321" s="24" t="str">
        <f t="array" ref="AY321">IF(Y321="","",IF(Y321&gt;CC$7,5,(Y321/(MAX(IF(Y$4:Y$1999&lt;CC$7,Y$4:Y$1999))))*5))</f>
        <v/>
      </c>
      <c r="AZ321" s="24" t="str">
        <f t="array" ref="AZ321">IF(Z321="","",IF(Z321&gt;CD$7,5,(Z321/(MAX(IF(Z$4:Z$1999&lt;CD$7,Z$4:Z$1999))))*5))</f>
        <v/>
      </c>
      <c r="BA321" s="24" t="str">
        <f t="array" ref="BA321">IF(AA321="","",IF(AA321&gt;CE$7,5,(AA321/(MAX(IF(AA$4:AA$1999&lt;CE$7,AA$4:AA$1999))))*5))</f>
        <v/>
      </c>
      <c r="BB321" s="24" t="str">
        <f t="array" ref="BB321">IF(AB321="","",IF(AB321&gt;CF$7,5,(AB321/(MAX(IF(AB$4:AB$1999&lt;CF$7,AB$4:AB$1999))))*5))</f>
        <v/>
      </c>
      <c r="BC321" s="24" t="str">
        <f>IF(AM321="","",IF($AP321='WQ Reference'!$A$12,SUMPRODUCT($AQ321:$BB321,'WQ Reference'!$B$12:$M$12),IF($AP321='WQ Reference'!$A$13,SUMPRODUCT($AQ321:$BB321,'WQ Reference'!$B$13:$M$13),IF($AP321='WQ Reference'!$A$14,SUMPRODUCT($AQ321:$BB321,'WQ Reference'!$B$14:$M$14),IF($AP321='WQ Reference'!$A$15,SUMPRODUCT($AQ321:$BB321,'WQ Reference'!$B$15:$M$15),IF($AP321='WQ Reference'!$A$16,SUMPRODUCT($AQ321:$BB321,'WQ Reference'!$B$16:$M$16),IF($AP321='WQ Reference'!$A$17,SUMPRODUCT($AQ321:$BB321,'WQ Reference'!$B$17:$M$17),"Invalid Watershed")))))))</f>
        <v/>
      </c>
      <c r="BD321" s="24" t="str">
        <f t="array" ref="BD321">IF(AC321="","",IF(AC321&gt;CG$7,5,(AC321/(MAX(IF(AC$4:AC$1999&lt;CG$7,AC$4:AC$1999))))*5))</f>
        <v/>
      </c>
      <c r="BE321" s="24" t="str">
        <f t="array" ref="BE321">IF(AD321="","",IF(AD321&gt;CH$7,5,(AD321/(MAX(IF(AD$4:AD$1999&lt;CH$7,AD$4:AD$1999))))*5))</f>
        <v/>
      </c>
      <c r="BF321" s="24" t="str">
        <f t="array" ref="BF321">IF(AE321="","",IF(AE321&gt;CI$7,5,(AE321/(MAX(IF(AE$4:AE$1999&lt;CI$7,AE$4:AE$1999))))*5))</f>
        <v/>
      </c>
      <c r="BG321" s="24" t="str">
        <f t="shared" si="81"/>
        <v/>
      </c>
      <c r="BH321" s="24" t="str">
        <f t="shared" si="82"/>
        <v/>
      </c>
      <c r="BI321" s="24" t="str">
        <f t="shared" si="83"/>
        <v/>
      </c>
      <c r="BJ321" s="24" t="str">
        <f t="shared" si="84"/>
        <v/>
      </c>
      <c r="BK321" s="24" t="str">
        <f t="shared" si="85"/>
        <v/>
      </c>
      <c r="BL321" s="24" t="str">
        <f t="shared" si="86"/>
        <v/>
      </c>
      <c r="BM321" s="24" t="str">
        <f t="shared" si="87"/>
        <v/>
      </c>
      <c r="BN321" s="24" t="str">
        <f t="shared" si="88"/>
        <v/>
      </c>
      <c r="BO321" s="24" t="str">
        <f t="shared" si="89"/>
        <v/>
      </c>
      <c r="BP321" s="24" t="str">
        <f>IF(AM321="","",SUMPRODUCT(BK321:BO321,'Benefit Weights'!$A$3:$E$3))</f>
        <v/>
      </c>
      <c r="BQ321" s="27" t="str">
        <f t="shared" si="90"/>
        <v/>
      </c>
    </row>
    <row r="322" spans="1:69" x14ac:dyDescent="0.25">
      <c r="A322" s="23"/>
      <c r="B322" s="23"/>
      <c r="C322" s="23"/>
      <c r="D322" s="23"/>
      <c r="E322" s="24"/>
      <c r="F322" s="24"/>
      <c r="G322" s="24"/>
      <c r="H322" s="23"/>
      <c r="I322" s="23"/>
      <c r="J322" s="23"/>
      <c r="K322" s="23"/>
      <c r="L322" s="23"/>
      <c r="M322" s="23"/>
      <c r="N322" s="23"/>
      <c r="O322" s="24"/>
      <c r="P322" s="24"/>
      <c r="Q322" s="24"/>
      <c r="R322" s="24"/>
      <c r="S322" s="24"/>
      <c r="T322" s="24"/>
      <c r="U322" s="24"/>
      <c r="V322" s="24"/>
      <c r="W322" s="24"/>
      <c r="X322" s="24"/>
      <c r="Y322" s="24"/>
      <c r="Z322" s="24"/>
      <c r="AA322" s="24"/>
      <c r="AB322" s="24"/>
      <c r="AC322" s="24"/>
      <c r="AD322" s="24"/>
      <c r="AE322" s="24"/>
      <c r="AF322" s="24"/>
      <c r="AG322" s="24"/>
      <c r="AH322" s="24"/>
      <c r="AI322" s="24"/>
      <c r="AJ322" s="23"/>
      <c r="AK322" s="23"/>
      <c r="AL322" s="23"/>
      <c r="AM322" s="23" t="str">
        <f t="shared" si="78"/>
        <v/>
      </c>
      <c r="AN322" s="23" t="str">
        <f t="shared" si="91"/>
        <v/>
      </c>
      <c r="AO322" s="23" t="str">
        <f t="shared" si="79"/>
        <v/>
      </c>
      <c r="AP322" s="23" t="str">
        <f t="shared" si="80"/>
        <v/>
      </c>
      <c r="AQ322" s="24" t="str">
        <f t="array" ref="AQ322">IF(Q322="","",IF(Q322&gt;BU$7,5,(Q322/(MAX(IF(Q$4:Q$1999&lt;BU$7,Q$4:Q$1999))))*5))</f>
        <v/>
      </c>
      <c r="AR322" s="24" t="str">
        <f t="array" ref="AR322">IF(R322="","",IF(R322&gt;BV$7,5,(R322/(MAX(IF(R$4:R$1999&lt;BV$7,R$4:R$1999))))*5))</f>
        <v/>
      </c>
      <c r="AS322" s="24" t="str">
        <f t="array" ref="AS322">IF(S322="","",IF(S322&gt;BW$7,5,(S322/(MAX(IF(S$4:S$1999&lt;BW$7,S$4:S$1999))))*5))</f>
        <v/>
      </c>
      <c r="AT322" s="24" t="str">
        <f t="array" ref="AT322">IF(T322="","",IF(T322&gt;BX$7,5,(T322/(MAX(IF(T$4:T$1999&lt;BX$7,T$4:T$1999))))*5))</f>
        <v/>
      </c>
      <c r="AU322" s="24" t="str">
        <f t="array" ref="AU322">IF(U322="","",IF(U322&gt;BY$7,5,(U322/(MAX(IF(U$4:U$1999&lt;BY$7,U$4:U$1999))))*5))</f>
        <v/>
      </c>
      <c r="AV322" s="24" t="str">
        <f t="array" ref="AV322">IF(V322="","",IF(V322&gt;BZ$7,5,(V322/(MAX(IF(V$4:V$1999&lt;BZ$7,V$4:V$1999))))*5))</f>
        <v/>
      </c>
      <c r="AW322" s="24" t="str">
        <f t="array" ref="AW322">IF(W322="","",IF(W322&gt;CA$7,5,(W322/(MAX(IF(W$4:W$1999&lt;CA$7,W$4:W$1999))))*5))</f>
        <v/>
      </c>
      <c r="AX322" s="24" t="str">
        <f t="array" ref="AX322">IF(X322="","",IF(X322&gt;CB$7,5,(X322/(MAX(IF(X$4:X$1999&lt;CB$7,X$4:X$1999))))*5))</f>
        <v/>
      </c>
      <c r="AY322" s="24" t="str">
        <f t="array" ref="AY322">IF(Y322="","",IF(Y322&gt;CC$7,5,(Y322/(MAX(IF(Y$4:Y$1999&lt;CC$7,Y$4:Y$1999))))*5))</f>
        <v/>
      </c>
      <c r="AZ322" s="24" t="str">
        <f t="array" ref="AZ322">IF(Z322="","",IF(Z322&gt;CD$7,5,(Z322/(MAX(IF(Z$4:Z$1999&lt;CD$7,Z$4:Z$1999))))*5))</f>
        <v/>
      </c>
      <c r="BA322" s="24" t="str">
        <f t="array" ref="BA322">IF(AA322="","",IF(AA322&gt;CE$7,5,(AA322/(MAX(IF(AA$4:AA$1999&lt;CE$7,AA$4:AA$1999))))*5))</f>
        <v/>
      </c>
      <c r="BB322" s="24" t="str">
        <f t="array" ref="BB322">IF(AB322="","",IF(AB322&gt;CF$7,5,(AB322/(MAX(IF(AB$4:AB$1999&lt;CF$7,AB$4:AB$1999))))*5))</f>
        <v/>
      </c>
      <c r="BC322" s="24" t="str">
        <f>IF(AM322="","",IF($AP322='WQ Reference'!$A$12,SUMPRODUCT($AQ322:$BB322,'WQ Reference'!$B$12:$M$12),IF($AP322='WQ Reference'!$A$13,SUMPRODUCT($AQ322:$BB322,'WQ Reference'!$B$13:$M$13),IF($AP322='WQ Reference'!$A$14,SUMPRODUCT($AQ322:$BB322,'WQ Reference'!$B$14:$M$14),IF($AP322='WQ Reference'!$A$15,SUMPRODUCT($AQ322:$BB322,'WQ Reference'!$B$15:$M$15),IF($AP322='WQ Reference'!$A$16,SUMPRODUCT($AQ322:$BB322,'WQ Reference'!$B$16:$M$16),IF($AP322='WQ Reference'!$A$17,SUMPRODUCT($AQ322:$BB322,'WQ Reference'!$B$17:$M$17),"Invalid Watershed")))))))</f>
        <v/>
      </c>
      <c r="BD322" s="24" t="str">
        <f t="array" ref="BD322">IF(AC322="","",IF(AC322&gt;CG$7,5,(AC322/(MAX(IF(AC$4:AC$1999&lt;CG$7,AC$4:AC$1999))))*5))</f>
        <v/>
      </c>
      <c r="BE322" s="24" t="str">
        <f t="array" ref="BE322">IF(AD322="","",IF(AD322&gt;CH$7,5,(AD322/(MAX(IF(AD$4:AD$1999&lt;CH$7,AD$4:AD$1999))))*5))</f>
        <v/>
      </c>
      <c r="BF322" s="24" t="str">
        <f t="array" ref="BF322">IF(AE322="","",IF(AE322&gt;CI$7,5,(AE322/(MAX(IF(AE$4:AE$1999&lt;CI$7,AE$4:AE$1999))))*5))</f>
        <v/>
      </c>
      <c r="BG322" s="24" t="str">
        <f t="shared" si="81"/>
        <v/>
      </c>
      <c r="BH322" s="24" t="str">
        <f t="shared" si="82"/>
        <v/>
      </c>
      <c r="BI322" s="24" t="str">
        <f t="shared" si="83"/>
        <v/>
      </c>
      <c r="BJ322" s="24" t="str">
        <f t="shared" si="84"/>
        <v/>
      </c>
      <c r="BK322" s="24" t="str">
        <f t="shared" si="85"/>
        <v/>
      </c>
      <c r="BL322" s="24" t="str">
        <f t="shared" si="86"/>
        <v/>
      </c>
      <c r="BM322" s="24" t="str">
        <f t="shared" si="87"/>
        <v/>
      </c>
      <c r="BN322" s="24" t="str">
        <f t="shared" si="88"/>
        <v/>
      </c>
      <c r="BO322" s="24" t="str">
        <f t="shared" si="89"/>
        <v/>
      </c>
      <c r="BP322" s="24" t="str">
        <f>IF(AM322="","",SUMPRODUCT(BK322:BO322,'Benefit Weights'!$A$3:$E$3))</f>
        <v/>
      </c>
      <c r="BQ322" s="27" t="str">
        <f t="shared" si="90"/>
        <v/>
      </c>
    </row>
    <row r="323" spans="1:69" x14ac:dyDescent="0.25">
      <c r="A323" s="23"/>
      <c r="B323" s="23"/>
      <c r="C323" s="23"/>
      <c r="D323" s="23"/>
      <c r="E323" s="24"/>
      <c r="F323" s="24"/>
      <c r="G323" s="24"/>
      <c r="H323" s="23"/>
      <c r="I323" s="23"/>
      <c r="J323" s="23"/>
      <c r="K323" s="23"/>
      <c r="L323" s="23"/>
      <c r="M323" s="23"/>
      <c r="N323" s="23"/>
      <c r="O323" s="24"/>
      <c r="P323" s="24"/>
      <c r="Q323" s="24"/>
      <c r="R323" s="24"/>
      <c r="S323" s="24"/>
      <c r="T323" s="24"/>
      <c r="U323" s="24"/>
      <c r="V323" s="24"/>
      <c r="W323" s="24"/>
      <c r="X323" s="24"/>
      <c r="Y323" s="24"/>
      <c r="Z323" s="24"/>
      <c r="AA323" s="24"/>
      <c r="AB323" s="24"/>
      <c r="AC323" s="24"/>
      <c r="AD323" s="24"/>
      <c r="AE323" s="24"/>
      <c r="AF323" s="24"/>
      <c r="AG323" s="24"/>
      <c r="AH323" s="24"/>
      <c r="AI323" s="24"/>
      <c r="AJ323" s="23"/>
      <c r="AK323" s="23"/>
      <c r="AL323" s="23"/>
      <c r="AM323" s="23" t="str">
        <f t="shared" si="78"/>
        <v/>
      </c>
      <c r="AN323" s="23" t="str">
        <f t="shared" si="91"/>
        <v/>
      </c>
      <c r="AO323" s="23" t="str">
        <f t="shared" si="79"/>
        <v/>
      </c>
      <c r="AP323" s="23" t="str">
        <f t="shared" si="80"/>
        <v/>
      </c>
      <c r="AQ323" s="24" t="str">
        <f t="array" ref="AQ323">IF(Q323="","",IF(Q323&gt;BU$7,5,(Q323/(MAX(IF(Q$4:Q$1999&lt;BU$7,Q$4:Q$1999))))*5))</f>
        <v/>
      </c>
      <c r="AR323" s="24" t="str">
        <f t="array" ref="AR323">IF(R323="","",IF(R323&gt;BV$7,5,(R323/(MAX(IF(R$4:R$1999&lt;BV$7,R$4:R$1999))))*5))</f>
        <v/>
      </c>
      <c r="AS323" s="24" t="str">
        <f t="array" ref="AS323">IF(S323="","",IF(S323&gt;BW$7,5,(S323/(MAX(IF(S$4:S$1999&lt;BW$7,S$4:S$1999))))*5))</f>
        <v/>
      </c>
      <c r="AT323" s="24" t="str">
        <f t="array" ref="AT323">IF(T323="","",IF(T323&gt;BX$7,5,(T323/(MAX(IF(T$4:T$1999&lt;BX$7,T$4:T$1999))))*5))</f>
        <v/>
      </c>
      <c r="AU323" s="24" t="str">
        <f t="array" ref="AU323">IF(U323="","",IF(U323&gt;BY$7,5,(U323/(MAX(IF(U$4:U$1999&lt;BY$7,U$4:U$1999))))*5))</f>
        <v/>
      </c>
      <c r="AV323" s="24" t="str">
        <f t="array" ref="AV323">IF(V323="","",IF(V323&gt;BZ$7,5,(V323/(MAX(IF(V$4:V$1999&lt;BZ$7,V$4:V$1999))))*5))</f>
        <v/>
      </c>
      <c r="AW323" s="24" t="str">
        <f t="array" ref="AW323">IF(W323="","",IF(W323&gt;CA$7,5,(W323/(MAX(IF(W$4:W$1999&lt;CA$7,W$4:W$1999))))*5))</f>
        <v/>
      </c>
      <c r="AX323" s="24" t="str">
        <f t="array" ref="AX323">IF(X323="","",IF(X323&gt;CB$7,5,(X323/(MAX(IF(X$4:X$1999&lt;CB$7,X$4:X$1999))))*5))</f>
        <v/>
      </c>
      <c r="AY323" s="24" t="str">
        <f t="array" ref="AY323">IF(Y323="","",IF(Y323&gt;CC$7,5,(Y323/(MAX(IF(Y$4:Y$1999&lt;CC$7,Y$4:Y$1999))))*5))</f>
        <v/>
      </c>
      <c r="AZ323" s="24" t="str">
        <f t="array" ref="AZ323">IF(Z323="","",IF(Z323&gt;CD$7,5,(Z323/(MAX(IF(Z$4:Z$1999&lt;CD$7,Z$4:Z$1999))))*5))</f>
        <v/>
      </c>
      <c r="BA323" s="24" t="str">
        <f t="array" ref="BA323">IF(AA323="","",IF(AA323&gt;CE$7,5,(AA323/(MAX(IF(AA$4:AA$1999&lt;CE$7,AA$4:AA$1999))))*5))</f>
        <v/>
      </c>
      <c r="BB323" s="24" t="str">
        <f t="array" ref="BB323">IF(AB323="","",IF(AB323&gt;CF$7,5,(AB323/(MAX(IF(AB$4:AB$1999&lt;CF$7,AB$4:AB$1999))))*5))</f>
        <v/>
      </c>
      <c r="BC323" s="24" t="str">
        <f>IF(AM323="","",IF($AP323='WQ Reference'!$A$12,SUMPRODUCT($AQ323:$BB323,'WQ Reference'!$B$12:$M$12),IF($AP323='WQ Reference'!$A$13,SUMPRODUCT($AQ323:$BB323,'WQ Reference'!$B$13:$M$13),IF($AP323='WQ Reference'!$A$14,SUMPRODUCT($AQ323:$BB323,'WQ Reference'!$B$14:$M$14),IF($AP323='WQ Reference'!$A$15,SUMPRODUCT($AQ323:$BB323,'WQ Reference'!$B$15:$M$15),IF($AP323='WQ Reference'!$A$16,SUMPRODUCT($AQ323:$BB323,'WQ Reference'!$B$16:$M$16),IF($AP323='WQ Reference'!$A$17,SUMPRODUCT($AQ323:$BB323,'WQ Reference'!$B$17:$M$17),"Invalid Watershed")))))))</f>
        <v/>
      </c>
      <c r="BD323" s="24" t="str">
        <f t="array" ref="BD323">IF(AC323="","",IF(AC323&gt;CG$7,5,(AC323/(MAX(IF(AC$4:AC$1999&lt;CG$7,AC$4:AC$1999))))*5))</f>
        <v/>
      </c>
      <c r="BE323" s="24" t="str">
        <f t="array" ref="BE323">IF(AD323="","",IF(AD323&gt;CH$7,5,(AD323/(MAX(IF(AD$4:AD$1999&lt;CH$7,AD$4:AD$1999))))*5))</f>
        <v/>
      </c>
      <c r="BF323" s="24" t="str">
        <f t="array" ref="BF323">IF(AE323="","",IF(AE323&gt;CI$7,5,(AE323/(MAX(IF(AE$4:AE$1999&lt;CI$7,AE$4:AE$1999))))*5))</f>
        <v/>
      </c>
      <c r="BG323" s="24" t="str">
        <f t="shared" si="81"/>
        <v/>
      </c>
      <c r="BH323" s="24" t="str">
        <f t="shared" si="82"/>
        <v/>
      </c>
      <c r="BI323" s="24" t="str">
        <f t="shared" si="83"/>
        <v/>
      </c>
      <c r="BJ323" s="24" t="str">
        <f t="shared" si="84"/>
        <v/>
      </c>
      <c r="BK323" s="24" t="str">
        <f t="shared" si="85"/>
        <v/>
      </c>
      <c r="BL323" s="24" t="str">
        <f t="shared" si="86"/>
        <v/>
      </c>
      <c r="BM323" s="24" t="str">
        <f t="shared" si="87"/>
        <v/>
      </c>
      <c r="BN323" s="24" t="str">
        <f t="shared" si="88"/>
        <v/>
      </c>
      <c r="BO323" s="24" t="str">
        <f t="shared" si="89"/>
        <v/>
      </c>
      <c r="BP323" s="24" t="str">
        <f>IF(AM323="","",SUMPRODUCT(BK323:BO323,'Benefit Weights'!$A$3:$E$3))</f>
        <v/>
      </c>
      <c r="BQ323" s="27" t="str">
        <f t="shared" si="90"/>
        <v/>
      </c>
    </row>
    <row r="324" spans="1:69" x14ac:dyDescent="0.25">
      <c r="A324" s="23"/>
      <c r="B324" s="23"/>
      <c r="C324" s="23"/>
      <c r="D324" s="23"/>
      <c r="E324" s="24"/>
      <c r="F324" s="24"/>
      <c r="G324" s="24"/>
      <c r="H324" s="23"/>
      <c r="I324" s="23"/>
      <c r="J324" s="23"/>
      <c r="K324" s="23"/>
      <c r="L324" s="23"/>
      <c r="M324" s="23"/>
      <c r="N324" s="23"/>
      <c r="O324" s="24"/>
      <c r="P324" s="24"/>
      <c r="Q324" s="24"/>
      <c r="R324" s="24"/>
      <c r="S324" s="24"/>
      <c r="T324" s="24"/>
      <c r="U324" s="24"/>
      <c r="V324" s="24"/>
      <c r="W324" s="24"/>
      <c r="X324" s="24"/>
      <c r="Y324" s="24"/>
      <c r="Z324" s="24"/>
      <c r="AA324" s="24"/>
      <c r="AB324" s="24"/>
      <c r="AC324" s="24"/>
      <c r="AD324" s="24"/>
      <c r="AE324" s="24"/>
      <c r="AF324" s="24"/>
      <c r="AG324" s="24"/>
      <c r="AH324" s="24"/>
      <c r="AI324" s="24"/>
      <c r="AJ324" s="23"/>
      <c r="AK324" s="23"/>
      <c r="AL324" s="23"/>
      <c r="AM324" s="23" t="str">
        <f t="shared" ref="AM324:AM387" si="92">IF(A324="","",A324)</f>
        <v/>
      </c>
      <c r="AN324" s="23" t="str">
        <f t="shared" si="91"/>
        <v/>
      </c>
      <c r="AO324" s="23" t="str">
        <f t="shared" si="79"/>
        <v/>
      </c>
      <c r="AP324" s="23" t="str">
        <f t="shared" si="80"/>
        <v/>
      </c>
      <c r="AQ324" s="24" t="str">
        <f t="array" ref="AQ324">IF(Q324="","",IF(Q324&gt;BU$7,5,(Q324/(MAX(IF(Q$4:Q$1999&lt;BU$7,Q$4:Q$1999))))*5))</f>
        <v/>
      </c>
      <c r="AR324" s="24" t="str">
        <f t="array" ref="AR324">IF(R324="","",IF(R324&gt;BV$7,5,(R324/(MAX(IF(R$4:R$1999&lt;BV$7,R$4:R$1999))))*5))</f>
        <v/>
      </c>
      <c r="AS324" s="24" t="str">
        <f t="array" ref="AS324">IF(S324="","",IF(S324&gt;BW$7,5,(S324/(MAX(IF(S$4:S$1999&lt;BW$7,S$4:S$1999))))*5))</f>
        <v/>
      </c>
      <c r="AT324" s="24" t="str">
        <f t="array" ref="AT324">IF(T324="","",IF(T324&gt;BX$7,5,(T324/(MAX(IF(T$4:T$1999&lt;BX$7,T$4:T$1999))))*5))</f>
        <v/>
      </c>
      <c r="AU324" s="24" t="str">
        <f t="array" ref="AU324">IF(U324="","",IF(U324&gt;BY$7,5,(U324/(MAX(IF(U$4:U$1999&lt;BY$7,U$4:U$1999))))*5))</f>
        <v/>
      </c>
      <c r="AV324" s="24" t="str">
        <f t="array" ref="AV324">IF(V324="","",IF(V324&gt;BZ$7,5,(V324/(MAX(IF(V$4:V$1999&lt;BZ$7,V$4:V$1999))))*5))</f>
        <v/>
      </c>
      <c r="AW324" s="24" t="str">
        <f t="array" ref="AW324">IF(W324="","",IF(W324&gt;CA$7,5,(W324/(MAX(IF(W$4:W$1999&lt;CA$7,W$4:W$1999))))*5))</f>
        <v/>
      </c>
      <c r="AX324" s="24" t="str">
        <f t="array" ref="AX324">IF(X324="","",IF(X324&gt;CB$7,5,(X324/(MAX(IF(X$4:X$1999&lt;CB$7,X$4:X$1999))))*5))</f>
        <v/>
      </c>
      <c r="AY324" s="24" t="str">
        <f t="array" ref="AY324">IF(Y324="","",IF(Y324&gt;CC$7,5,(Y324/(MAX(IF(Y$4:Y$1999&lt;CC$7,Y$4:Y$1999))))*5))</f>
        <v/>
      </c>
      <c r="AZ324" s="24" t="str">
        <f t="array" ref="AZ324">IF(Z324="","",IF(Z324&gt;CD$7,5,(Z324/(MAX(IF(Z$4:Z$1999&lt;CD$7,Z$4:Z$1999))))*5))</f>
        <v/>
      </c>
      <c r="BA324" s="24" t="str">
        <f t="array" ref="BA324">IF(AA324="","",IF(AA324&gt;CE$7,5,(AA324/(MAX(IF(AA$4:AA$1999&lt;CE$7,AA$4:AA$1999))))*5))</f>
        <v/>
      </c>
      <c r="BB324" s="24" t="str">
        <f t="array" ref="BB324">IF(AB324="","",IF(AB324&gt;CF$7,5,(AB324/(MAX(IF(AB$4:AB$1999&lt;CF$7,AB$4:AB$1999))))*5))</f>
        <v/>
      </c>
      <c r="BC324" s="24" t="str">
        <f>IF(AM324="","",IF($AP324='WQ Reference'!$A$12,SUMPRODUCT($AQ324:$BB324,'WQ Reference'!$B$12:$M$12),IF($AP324='WQ Reference'!$A$13,SUMPRODUCT($AQ324:$BB324,'WQ Reference'!$B$13:$M$13),IF($AP324='WQ Reference'!$A$14,SUMPRODUCT($AQ324:$BB324,'WQ Reference'!$B$14:$M$14),IF($AP324='WQ Reference'!$A$15,SUMPRODUCT($AQ324:$BB324,'WQ Reference'!$B$15:$M$15),IF($AP324='WQ Reference'!$A$16,SUMPRODUCT($AQ324:$BB324,'WQ Reference'!$B$16:$M$16),IF($AP324='WQ Reference'!$A$17,SUMPRODUCT($AQ324:$BB324,'WQ Reference'!$B$17:$M$17),"Invalid Watershed")))))))</f>
        <v/>
      </c>
      <c r="BD324" s="24" t="str">
        <f t="array" ref="BD324">IF(AC324="","",IF(AC324&gt;CG$7,5,(AC324/(MAX(IF(AC$4:AC$1999&lt;CG$7,AC$4:AC$1999))))*5))</f>
        <v/>
      </c>
      <c r="BE324" s="24" t="str">
        <f t="array" ref="BE324">IF(AD324="","",IF(AD324&gt;CH$7,5,(AD324/(MAX(IF(AD$4:AD$1999&lt;CH$7,AD$4:AD$1999))))*5))</f>
        <v/>
      </c>
      <c r="BF324" s="24" t="str">
        <f t="array" ref="BF324">IF(AE324="","",IF(AE324&gt;CI$7,5,(AE324/(MAX(IF(AE$4:AE$1999&lt;CI$7,AE$4:AE$1999))))*5))</f>
        <v/>
      </c>
      <c r="BG324" s="24" t="str">
        <f t="shared" si="81"/>
        <v/>
      </c>
      <c r="BH324" s="24" t="str">
        <f t="shared" si="82"/>
        <v/>
      </c>
      <c r="BI324" s="24" t="str">
        <f t="shared" si="83"/>
        <v/>
      </c>
      <c r="BJ324" s="24" t="str">
        <f t="shared" si="84"/>
        <v/>
      </c>
      <c r="BK324" s="24" t="str">
        <f t="shared" si="85"/>
        <v/>
      </c>
      <c r="BL324" s="24" t="str">
        <f t="shared" si="86"/>
        <v/>
      </c>
      <c r="BM324" s="24" t="str">
        <f t="shared" si="87"/>
        <v/>
      </c>
      <c r="BN324" s="24" t="str">
        <f t="shared" si="88"/>
        <v/>
      </c>
      <c r="BO324" s="24" t="str">
        <f t="shared" si="89"/>
        <v/>
      </c>
      <c r="BP324" s="24" t="str">
        <f>IF(AM324="","",SUMPRODUCT(BK324:BO324,'Benefit Weights'!$A$3:$E$3))</f>
        <v/>
      </c>
      <c r="BQ324" s="27" t="str">
        <f t="shared" si="90"/>
        <v/>
      </c>
    </row>
    <row r="325" spans="1:69" x14ac:dyDescent="0.25">
      <c r="A325" s="23"/>
      <c r="B325" s="23"/>
      <c r="C325" s="23"/>
      <c r="D325" s="23"/>
      <c r="E325" s="24"/>
      <c r="F325" s="24"/>
      <c r="G325" s="24"/>
      <c r="H325" s="23"/>
      <c r="I325" s="23"/>
      <c r="J325" s="23"/>
      <c r="K325" s="23"/>
      <c r="L325" s="23"/>
      <c r="M325" s="23"/>
      <c r="N325" s="23"/>
      <c r="O325" s="24"/>
      <c r="P325" s="24"/>
      <c r="Q325" s="24"/>
      <c r="R325" s="24"/>
      <c r="S325" s="24"/>
      <c r="T325" s="24"/>
      <c r="U325" s="24"/>
      <c r="V325" s="24"/>
      <c r="W325" s="24"/>
      <c r="X325" s="24"/>
      <c r="Y325" s="24"/>
      <c r="Z325" s="24"/>
      <c r="AA325" s="24"/>
      <c r="AB325" s="24"/>
      <c r="AC325" s="24"/>
      <c r="AD325" s="24"/>
      <c r="AE325" s="24"/>
      <c r="AF325" s="24"/>
      <c r="AG325" s="24"/>
      <c r="AH325" s="24"/>
      <c r="AI325" s="24"/>
      <c r="AJ325" s="23"/>
      <c r="AK325" s="23"/>
      <c r="AL325" s="23"/>
      <c r="AM325" s="23" t="str">
        <f t="shared" si="92"/>
        <v/>
      </c>
      <c r="AN325" s="23" t="str">
        <f t="shared" si="91"/>
        <v/>
      </c>
      <c r="AO325" s="23" t="str">
        <f t="shared" ref="AO325:AO388" si="93">IF(C325="","",C325)</f>
        <v/>
      </c>
      <c r="AP325" s="23" t="str">
        <f t="shared" ref="AP325:AP388" si="94">IF(H325="","",H325)</f>
        <v/>
      </c>
      <c r="AQ325" s="24" t="str">
        <f t="array" ref="AQ325">IF(Q325="","",IF(Q325&gt;BU$7,5,(Q325/(MAX(IF(Q$4:Q$1999&lt;BU$7,Q$4:Q$1999))))*5))</f>
        <v/>
      </c>
      <c r="AR325" s="24" t="str">
        <f t="array" ref="AR325">IF(R325="","",IF(R325&gt;BV$7,5,(R325/(MAX(IF(R$4:R$1999&lt;BV$7,R$4:R$1999))))*5))</f>
        <v/>
      </c>
      <c r="AS325" s="24" t="str">
        <f t="array" ref="AS325">IF(S325="","",IF(S325&gt;BW$7,5,(S325/(MAX(IF(S$4:S$1999&lt;BW$7,S$4:S$1999))))*5))</f>
        <v/>
      </c>
      <c r="AT325" s="24" t="str">
        <f t="array" ref="AT325">IF(T325="","",IF(T325&gt;BX$7,5,(T325/(MAX(IF(T$4:T$1999&lt;BX$7,T$4:T$1999))))*5))</f>
        <v/>
      </c>
      <c r="AU325" s="24" t="str">
        <f t="array" ref="AU325">IF(U325="","",IF(U325&gt;BY$7,5,(U325/(MAX(IF(U$4:U$1999&lt;BY$7,U$4:U$1999))))*5))</f>
        <v/>
      </c>
      <c r="AV325" s="24" t="str">
        <f t="array" ref="AV325">IF(V325="","",IF(V325&gt;BZ$7,5,(V325/(MAX(IF(V$4:V$1999&lt;BZ$7,V$4:V$1999))))*5))</f>
        <v/>
      </c>
      <c r="AW325" s="24" t="str">
        <f t="array" ref="AW325">IF(W325="","",IF(W325&gt;CA$7,5,(W325/(MAX(IF(W$4:W$1999&lt;CA$7,W$4:W$1999))))*5))</f>
        <v/>
      </c>
      <c r="AX325" s="24" t="str">
        <f t="array" ref="AX325">IF(X325="","",IF(X325&gt;CB$7,5,(X325/(MAX(IF(X$4:X$1999&lt;CB$7,X$4:X$1999))))*5))</f>
        <v/>
      </c>
      <c r="AY325" s="24" t="str">
        <f t="array" ref="AY325">IF(Y325="","",IF(Y325&gt;CC$7,5,(Y325/(MAX(IF(Y$4:Y$1999&lt;CC$7,Y$4:Y$1999))))*5))</f>
        <v/>
      </c>
      <c r="AZ325" s="24" t="str">
        <f t="array" ref="AZ325">IF(Z325="","",IF(Z325&gt;CD$7,5,(Z325/(MAX(IF(Z$4:Z$1999&lt;CD$7,Z$4:Z$1999))))*5))</f>
        <v/>
      </c>
      <c r="BA325" s="24" t="str">
        <f t="array" ref="BA325">IF(AA325="","",IF(AA325&gt;CE$7,5,(AA325/(MAX(IF(AA$4:AA$1999&lt;CE$7,AA$4:AA$1999))))*5))</f>
        <v/>
      </c>
      <c r="BB325" s="24" t="str">
        <f t="array" ref="BB325">IF(AB325="","",IF(AB325&gt;CF$7,5,(AB325/(MAX(IF(AB$4:AB$1999&lt;CF$7,AB$4:AB$1999))))*5))</f>
        <v/>
      </c>
      <c r="BC325" s="24" t="str">
        <f>IF(AM325="","",IF($AP325='WQ Reference'!$A$12,SUMPRODUCT($AQ325:$BB325,'WQ Reference'!$B$12:$M$12),IF($AP325='WQ Reference'!$A$13,SUMPRODUCT($AQ325:$BB325,'WQ Reference'!$B$13:$M$13),IF($AP325='WQ Reference'!$A$14,SUMPRODUCT($AQ325:$BB325,'WQ Reference'!$B$14:$M$14),IF($AP325='WQ Reference'!$A$15,SUMPRODUCT($AQ325:$BB325,'WQ Reference'!$B$15:$M$15),IF($AP325='WQ Reference'!$A$16,SUMPRODUCT($AQ325:$BB325,'WQ Reference'!$B$16:$M$16),IF($AP325='WQ Reference'!$A$17,SUMPRODUCT($AQ325:$BB325,'WQ Reference'!$B$17:$M$17),"Invalid Watershed")))))))</f>
        <v/>
      </c>
      <c r="BD325" s="24" t="str">
        <f t="array" ref="BD325">IF(AC325="","",IF(AC325&gt;CG$7,5,(AC325/(MAX(IF(AC$4:AC$1999&lt;CG$7,AC$4:AC$1999))))*5))</f>
        <v/>
      </c>
      <c r="BE325" s="24" t="str">
        <f t="array" ref="BE325">IF(AD325="","",IF(AD325&gt;CH$7,5,(AD325/(MAX(IF(AD$4:AD$1999&lt;CH$7,AD$4:AD$1999))))*5))</f>
        <v/>
      </c>
      <c r="BF325" s="24" t="str">
        <f t="array" ref="BF325">IF(AE325="","",IF(AE325&gt;CI$7,5,(AE325/(MAX(IF(AE$4:AE$1999&lt;CI$7,AE$4:AE$1999))))*5))</f>
        <v/>
      </c>
      <c r="BG325" s="24" t="str">
        <f t="shared" ref="BG325:BG388" si="95">IF(AF325="","",AF325)</f>
        <v/>
      </c>
      <c r="BH325" s="24" t="str">
        <f t="shared" ref="BH325:BH388" si="96">IF(AG325="","",AG325)</f>
        <v/>
      </c>
      <c r="BI325" s="24" t="str">
        <f t="shared" ref="BI325:BI388" si="97">IF(AH325="","",AH325)</f>
        <v/>
      </c>
      <c r="BJ325" s="24" t="str">
        <f t="shared" ref="BJ325:BJ388" si="98">IF(AI325="","",AI325)</f>
        <v/>
      </c>
      <c r="BK325" s="24" t="str">
        <f t="shared" ref="BK325:BK388" si="99">IF(BC325="","",BC325)</f>
        <v/>
      </c>
      <c r="BL325" s="24" t="str">
        <f t="shared" ref="BL325:BL388" si="100">IF(BD325="","",BD325*(BG325/5))</f>
        <v/>
      </c>
      <c r="BM325" s="24" t="str">
        <f t="shared" ref="BM325:BM388" si="101">IF(BE325="","",BE325*(BH325/5))</f>
        <v/>
      </c>
      <c r="BN325" s="24" t="str">
        <f t="shared" ref="BN325:BN388" si="102">IF(BF325="","",BF325*(BI325/5))</f>
        <v/>
      </c>
      <c r="BO325" s="24" t="str">
        <f t="shared" ref="BO325:BO388" si="103">IF(BJ325="","",BJ325)</f>
        <v/>
      </c>
      <c r="BP325" s="24" t="str">
        <f>IF(AM325="","",SUMPRODUCT(BK325:BO325,'Benefit Weights'!$A$3:$E$3))</f>
        <v/>
      </c>
      <c r="BQ325" s="27" t="str">
        <f t="shared" ref="BQ325:BQ388" si="104">IF(AM325="","",IF(AND(O325="Yes",BP325&gt;0),"High",IF(BP325&gt;3,"Medium","Low")))</f>
        <v/>
      </c>
    </row>
    <row r="326" spans="1:69" x14ac:dyDescent="0.25">
      <c r="A326" s="23"/>
      <c r="B326" s="23"/>
      <c r="C326" s="23"/>
      <c r="D326" s="23"/>
      <c r="E326" s="24"/>
      <c r="F326" s="24"/>
      <c r="G326" s="24"/>
      <c r="H326" s="23"/>
      <c r="I326" s="23"/>
      <c r="J326" s="23"/>
      <c r="K326" s="23"/>
      <c r="L326" s="23"/>
      <c r="M326" s="23"/>
      <c r="N326" s="23"/>
      <c r="O326" s="24"/>
      <c r="P326" s="24"/>
      <c r="Q326" s="24"/>
      <c r="R326" s="24"/>
      <c r="S326" s="24"/>
      <c r="T326" s="24"/>
      <c r="U326" s="24"/>
      <c r="V326" s="24"/>
      <c r="W326" s="24"/>
      <c r="X326" s="24"/>
      <c r="Y326" s="24"/>
      <c r="Z326" s="24"/>
      <c r="AA326" s="24"/>
      <c r="AB326" s="24"/>
      <c r="AC326" s="24"/>
      <c r="AD326" s="24"/>
      <c r="AE326" s="24"/>
      <c r="AF326" s="24"/>
      <c r="AG326" s="24"/>
      <c r="AH326" s="24"/>
      <c r="AI326" s="24"/>
      <c r="AJ326" s="23"/>
      <c r="AK326" s="23"/>
      <c r="AL326" s="23"/>
      <c r="AM326" s="23" t="str">
        <f t="shared" si="92"/>
        <v/>
      </c>
      <c r="AN326" s="23" t="str">
        <f t="shared" si="91"/>
        <v/>
      </c>
      <c r="AO326" s="23" t="str">
        <f t="shared" si="93"/>
        <v/>
      </c>
      <c r="AP326" s="23" t="str">
        <f t="shared" si="94"/>
        <v/>
      </c>
      <c r="AQ326" s="24" t="str">
        <f t="array" ref="AQ326">IF(Q326="","",IF(Q326&gt;BU$7,5,(Q326/(MAX(IF(Q$4:Q$1999&lt;BU$7,Q$4:Q$1999))))*5))</f>
        <v/>
      </c>
      <c r="AR326" s="24" t="str">
        <f t="array" ref="AR326">IF(R326="","",IF(R326&gt;BV$7,5,(R326/(MAX(IF(R$4:R$1999&lt;BV$7,R$4:R$1999))))*5))</f>
        <v/>
      </c>
      <c r="AS326" s="24" t="str">
        <f t="array" ref="AS326">IF(S326="","",IF(S326&gt;BW$7,5,(S326/(MAX(IF(S$4:S$1999&lt;BW$7,S$4:S$1999))))*5))</f>
        <v/>
      </c>
      <c r="AT326" s="24" t="str">
        <f t="array" ref="AT326">IF(T326="","",IF(T326&gt;BX$7,5,(T326/(MAX(IF(T$4:T$1999&lt;BX$7,T$4:T$1999))))*5))</f>
        <v/>
      </c>
      <c r="AU326" s="24" t="str">
        <f t="array" ref="AU326">IF(U326="","",IF(U326&gt;BY$7,5,(U326/(MAX(IF(U$4:U$1999&lt;BY$7,U$4:U$1999))))*5))</f>
        <v/>
      </c>
      <c r="AV326" s="24" t="str">
        <f t="array" ref="AV326">IF(V326="","",IF(V326&gt;BZ$7,5,(V326/(MAX(IF(V$4:V$1999&lt;BZ$7,V$4:V$1999))))*5))</f>
        <v/>
      </c>
      <c r="AW326" s="24" t="str">
        <f t="array" ref="AW326">IF(W326="","",IF(W326&gt;CA$7,5,(W326/(MAX(IF(W$4:W$1999&lt;CA$7,W$4:W$1999))))*5))</f>
        <v/>
      </c>
      <c r="AX326" s="24" t="str">
        <f t="array" ref="AX326">IF(X326="","",IF(X326&gt;CB$7,5,(X326/(MAX(IF(X$4:X$1999&lt;CB$7,X$4:X$1999))))*5))</f>
        <v/>
      </c>
      <c r="AY326" s="24" t="str">
        <f t="array" ref="AY326">IF(Y326="","",IF(Y326&gt;CC$7,5,(Y326/(MAX(IF(Y$4:Y$1999&lt;CC$7,Y$4:Y$1999))))*5))</f>
        <v/>
      </c>
      <c r="AZ326" s="24" t="str">
        <f t="array" ref="AZ326">IF(Z326="","",IF(Z326&gt;CD$7,5,(Z326/(MAX(IF(Z$4:Z$1999&lt;CD$7,Z$4:Z$1999))))*5))</f>
        <v/>
      </c>
      <c r="BA326" s="24" t="str">
        <f t="array" ref="BA326">IF(AA326="","",IF(AA326&gt;CE$7,5,(AA326/(MAX(IF(AA$4:AA$1999&lt;CE$7,AA$4:AA$1999))))*5))</f>
        <v/>
      </c>
      <c r="BB326" s="24" t="str">
        <f t="array" ref="BB326">IF(AB326="","",IF(AB326&gt;CF$7,5,(AB326/(MAX(IF(AB$4:AB$1999&lt;CF$7,AB$4:AB$1999))))*5))</f>
        <v/>
      </c>
      <c r="BC326" s="24" t="str">
        <f>IF(AM326="","",IF($AP326='WQ Reference'!$A$12,SUMPRODUCT($AQ326:$BB326,'WQ Reference'!$B$12:$M$12),IF($AP326='WQ Reference'!$A$13,SUMPRODUCT($AQ326:$BB326,'WQ Reference'!$B$13:$M$13),IF($AP326='WQ Reference'!$A$14,SUMPRODUCT($AQ326:$BB326,'WQ Reference'!$B$14:$M$14),IF($AP326='WQ Reference'!$A$15,SUMPRODUCT($AQ326:$BB326,'WQ Reference'!$B$15:$M$15),IF($AP326='WQ Reference'!$A$16,SUMPRODUCT($AQ326:$BB326,'WQ Reference'!$B$16:$M$16),IF($AP326='WQ Reference'!$A$17,SUMPRODUCT($AQ326:$BB326,'WQ Reference'!$B$17:$M$17),"Invalid Watershed")))))))</f>
        <v/>
      </c>
      <c r="BD326" s="24" t="str">
        <f t="array" ref="BD326">IF(AC326="","",IF(AC326&gt;CG$7,5,(AC326/(MAX(IF(AC$4:AC$1999&lt;CG$7,AC$4:AC$1999))))*5))</f>
        <v/>
      </c>
      <c r="BE326" s="24" t="str">
        <f t="array" ref="BE326">IF(AD326="","",IF(AD326&gt;CH$7,5,(AD326/(MAX(IF(AD$4:AD$1999&lt;CH$7,AD$4:AD$1999))))*5))</f>
        <v/>
      </c>
      <c r="BF326" s="24" t="str">
        <f t="array" ref="BF326">IF(AE326="","",IF(AE326&gt;CI$7,5,(AE326/(MAX(IF(AE$4:AE$1999&lt;CI$7,AE$4:AE$1999))))*5))</f>
        <v/>
      </c>
      <c r="BG326" s="24" t="str">
        <f t="shared" si="95"/>
        <v/>
      </c>
      <c r="BH326" s="24" t="str">
        <f t="shared" si="96"/>
        <v/>
      </c>
      <c r="BI326" s="24" t="str">
        <f t="shared" si="97"/>
        <v/>
      </c>
      <c r="BJ326" s="24" t="str">
        <f t="shared" si="98"/>
        <v/>
      </c>
      <c r="BK326" s="24" t="str">
        <f t="shared" si="99"/>
        <v/>
      </c>
      <c r="BL326" s="24" t="str">
        <f t="shared" si="100"/>
        <v/>
      </c>
      <c r="BM326" s="24" t="str">
        <f t="shared" si="101"/>
        <v/>
      </c>
      <c r="BN326" s="24" t="str">
        <f t="shared" si="102"/>
        <v/>
      </c>
      <c r="BO326" s="24" t="str">
        <f t="shared" si="103"/>
        <v/>
      </c>
      <c r="BP326" s="24" t="str">
        <f>IF(AM326="","",SUMPRODUCT(BK326:BO326,'Benefit Weights'!$A$3:$E$3))</f>
        <v/>
      </c>
      <c r="BQ326" s="27" t="str">
        <f t="shared" si="104"/>
        <v/>
      </c>
    </row>
    <row r="327" spans="1:69" x14ac:dyDescent="0.25">
      <c r="A327" s="23"/>
      <c r="B327" s="23"/>
      <c r="C327" s="23"/>
      <c r="D327" s="23"/>
      <c r="E327" s="24"/>
      <c r="F327" s="24"/>
      <c r="G327" s="24"/>
      <c r="H327" s="23"/>
      <c r="I327" s="23"/>
      <c r="J327" s="23"/>
      <c r="K327" s="23"/>
      <c r="L327" s="23"/>
      <c r="M327" s="23"/>
      <c r="N327" s="23"/>
      <c r="O327" s="24"/>
      <c r="P327" s="24"/>
      <c r="Q327" s="24"/>
      <c r="R327" s="24"/>
      <c r="S327" s="24"/>
      <c r="T327" s="24"/>
      <c r="U327" s="24"/>
      <c r="V327" s="24"/>
      <c r="W327" s="24"/>
      <c r="X327" s="24"/>
      <c r="Y327" s="24"/>
      <c r="Z327" s="24"/>
      <c r="AA327" s="24"/>
      <c r="AB327" s="24"/>
      <c r="AC327" s="24"/>
      <c r="AD327" s="24"/>
      <c r="AE327" s="24"/>
      <c r="AF327" s="24"/>
      <c r="AG327" s="24"/>
      <c r="AH327" s="24"/>
      <c r="AI327" s="24"/>
      <c r="AJ327" s="23"/>
      <c r="AK327" s="23"/>
      <c r="AL327" s="23"/>
      <c r="AM327" s="23" t="str">
        <f t="shared" si="92"/>
        <v/>
      </c>
      <c r="AN327" s="23" t="str">
        <f t="shared" si="91"/>
        <v/>
      </c>
      <c r="AO327" s="23" t="str">
        <f t="shared" si="93"/>
        <v/>
      </c>
      <c r="AP327" s="23" t="str">
        <f t="shared" si="94"/>
        <v/>
      </c>
      <c r="AQ327" s="24" t="str">
        <f t="array" ref="AQ327">IF(Q327="","",IF(Q327&gt;BU$7,5,(Q327/(MAX(IF(Q$4:Q$1999&lt;BU$7,Q$4:Q$1999))))*5))</f>
        <v/>
      </c>
      <c r="AR327" s="24" t="str">
        <f t="array" ref="AR327">IF(R327="","",IF(R327&gt;BV$7,5,(R327/(MAX(IF(R$4:R$1999&lt;BV$7,R$4:R$1999))))*5))</f>
        <v/>
      </c>
      <c r="AS327" s="24" t="str">
        <f t="array" ref="AS327">IF(S327="","",IF(S327&gt;BW$7,5,(S327/(MAX(IF(S$4:S$1999&lt;BW$7,S$4:S$1999))))*5))</f>
        <v/>
      </c>
      <c r="AT327" s="24" t="str">
        <f t="array" ref="AT327">IF(T327="","",IF(T327&gt;BX$7,5,(T327/(MAX(IF(T$4:T$1999&lt;BX$7,T$4:T$1999))))*5))</f>
        <v/>
      </c>
      <c r="AU327" s="24" t="str">
        <f t="array" ref="AU327">IF(U327="","",IF(U327&gt;BY$7,5,(U327/(MAX(IF(U$4:U$1999&lt;BY$7,U$4:U$1999))))*5))</f>
        <v/>
      </c>
      <c r="AV327" s="24" t="str">
        <f t="array" ref="AV327">IF(V327="","",IF(V327&gt;BZ$7,5,(V327/(MAX(IF(V$4:V$1999&lt;BZ$7,V$4:V$1999))))*5))</f>
        <v/>
      </c>
      <c r="AW327" s="24" t="str">
        <f t="array" ref="AW327">IF(W327="","",IF(W327&gt;CA$7,5,(W327/(MAX(IF(W$4:W$1999&lt;CA$7,W$4:W$1999))))*5))</f>
        <v/>
      </c>
      <c r="AX327" s="24" t="str">
        <f t="array" ref="AX327">IF(X327="","",IF(X327&gt;CB$7,5,(X327/(MAX(IF(X$4:X$1999&lt;CB$7,X$4:X$1999))))*5))</f>
        <v/>
      </c>
      <c r="AY327" s="24" t="str">
        <f t="array" ref="AY327">IF(Y327="","",IF(Y327&gt;CC$7,5,(Y327/(MAX(IF(Y$4:Y$1999&lt;CC$7,Y$4:Y$1999))))*5))</f>
        <v/>
      </c>
      <c r="AZ327" s="24" t="str">
        <f t="array" ref="AZ327">IF(Z327="","",IF(Z327&gt;CD$7,5,(Z327/(MAX(IF(Z$4:Z$1999&lt;CD$7,Z$4:Z$1999))))*5))</f>
        <v/>
      </c>
      <c r="BA327" s="24" t="str">
        <f t="array" ref="BA327">IF(AA327="","",IF(AA327&gt;CE$7,5,(AA327/(MAX(IF(AA$4:AA$1999&lt;CE$7,AA$4:AA$1999))))*5))</f>
        <v/>
      </c>
      <c r="BB327" s="24" t="str">
        <f t="array" ref="BB327">IF(AB327="","",IF(AB327&gt;CF$7,5,(AB327/(MAX(IF(AB$4:AB$1999&lt;CF$7,AB$4:AB$1999))))*5))</f>
        <v/>
      </c>
      <c r="BC327" s="24" t="str">
        <f>IF(AM327="","",IF($AP327='WQ Reference'!$A$12,SUMPRODUCT($AQ327:$BB327,'WQ Reference'!$B$12:$M$12),IF($AP327='WQ Reference'!$A$13,SUMPRODUCT($AQ327:$BB327,'WQ Reference'!$B$13:$M$13),IF($AP327='WQ Reference'!$A$14,SUMPRODUCT($AQ327:$BB327,'WQ Reference'!$B$14:$M$14),IF($AP327='WQ Reference'!$A$15,SUMPRODUCT($AQ327:$BB327,'WQ Reference'!$B$15:$M$15),IF($AP327='WQ Reference'!$A$16,SUMPRODUCT($AQ327:$BB327,'WQ Reference'!$B$16:$M$16),IF($AP327='WQ Reference'!$A$17,SUMPRODUCT($AQ327:$BB327,'WQ Reference'!$B$17:$M$17),"Invalid Watershed")))))))</f>
        <v/>
      </c>
      <c r="BD327" s="24" t="str">
        <f t="array" ref="BD327">IF(AC327="","",IF(AC327&gt;CG$7,5,(AC327/(MAX(IF(AC$4:AC$1999&lt;CG$7,AC$4:AC$1999))))*5))</f>
        <v/>
      </c>
      <c r="BE327" s="24" t="str">
        <f t="array" ref="BE327">IF(AD327="","",IF(AD327&gt;CH$7,5,(AD327/(MAX(IF(AD$4:AD$1999&lt;CH$7,AD$4:AD$1999))))*5))</f>
        <v/>
      </c>
      <c r="BF327" s="24" t="str">
        <f t="array" ref="BF327">IF(AE327="","",IF(AE327&gt;CI$7,5,(AE327/(MAX(IF(AE$4:AE$1999&lt;CI$7,AE$4:AE$1999))))*5))</f>
        <v/>
      </c>
      <c r="BG327" s="24" t="str">
        <f t="shared" si="95"/>
        <v/>
      </c>
      <c r="BH327" s="24" t="str">
        <f t="shared" si="96"/>
        <v/>
      </c>
      <c r="BI327" s="24" t="str">
        <f t="shared" si="97"/>
        <v/>
      </c>
      <c r="BJ327" s="24" t="str">
        <f t="shared" si="98"/>
        <v/>
      </c>
      <c r="BK327" s="24" t="str">
        <f t="shared" si="99"/>
        <v/>
      </c>
      <c r="BL327" s="24" t="str">
        <f t="shared" si="100"/>
        <v/>
      </c>
      <c r="BM327" s="24" t="str">
        <f t="shared" si="101"/>
        <v/>
      </c>
      <c r="BN327" s="24" t="str">
        <f t="shared" si="102"/>
        <v/>
      </c>
      <c r="BO327" s="24" t="str">
        <f t="shared" si="103"/>
        <v/>
      </c>
      <c r="BP327" s="24" t="str">
        <f>IF(AM327="","",SUMPRODUCT(BK327:BO327,'Benefit Weights'!$A$3:$E$3))</f>
        <v/>
      </c>
      <c r="BQ327" s="27" t="str">
        <f t="shared" si="104"/>
        <v/>
      </c>
    </row>
    <row r="328" spans="1:69" x14ac:dyDescent="0.25">
      <c r="A328" s="23"/>
      <c r="B328" s="23"/>
      <c r="C328" s="23"/>
      <c r="D328" s="23"/>
      <c r="E328" s="24"/>
      <c r="F328" s="24"/>
      <c r="G328" s="24"/>
      <c r="H328" s="23"/>
      <c r="I328" s="23"/>
      <c r="J328" s="23"/>
      <c r="K328" s="23"/>
      <c r="L328" s="23"/>
      <c r="M328" s="23"/>
      <c r="N328" s="23"/>
      <c r="O328" s="24"/>
      <c r="P328" s="24"/>
      <c r="Q328" s="24"/>
      <c r="R328" s="24"/>
      <c r="S328" s="24"/>
      <c r="T328" s="24"/>
      <c r="U328" s="24"/>
      <c r="V328" s="24"/>
      <c r="W328" s="24"/>
      <c r="X328" s="24"/>
      <c r="Y328" s="24"/>
      <c r="Z328" s="24"/>
      <c r="AA328" s="24"/>
      <c r="AB328" s="24"/>
      <c r="AC328" s="24"/>
      <c r="AD328" s="24"/>
      <c r="AE328" s="24"/>
      <c r="AF328" s="24"/>
      <c r="AG328" s="24"/>
      <c r="AH328" s="24"/>
      <c r="AI328" s="24"/>
      <c r="AJ328" s="23"/>
      <c r="AK328" s="23"/>
      <c r="AL328" s="23"/>
      <c r="AM328" s="23" t="str">
        <f t="shared" si="92"/>
        <v/>
      </c>
      <c r="AN328" s="23" t="str">
        <f t="shared" si="91"/>
        <v/>
      </c>
      <c r="AO328" s="23" t="str">
        <f t="shared" si="93"/>
        <v/>
      </c>
      <c r="AP328" s="23" t="str">
        <f t="shared" si="94"/>
        <v/>
      </c>
      <c r="AQ328" s="24" t="str">
        <f t="array" ref="AQ328">IF(Q328="","",IF(Q328&gt;BU$7,5,(Q328/(MAX(IF(Q$4:Q$1999&lt;BU$7,Q$4:Q$1999))))*5))</f>
        <v/>
      </c>
      <c r="AR328" s="24" t="str">
        <f t="array" ref="AR328">IF(R328="","",IF(R328&gt;BV$7,5,(R328/(MAX(IF(R$4:R$1999&lt;BV$7,R$4:R$1999))))*5))</f>
        <v/>
      </c>
      <c r="AS328" s="24" t="str">
        <f t="array" ref="AS328">IF(S328="","",IF(S328&gt;BW$7,5,(S328/(MAX(IF(S$4:S$1999&lt;BW$7,S$4:S$1999))))*5))</f>
        <v/>
      </c>
      <c r="AT328" s="24" t="str">
        <f t="array" ref="AT328">IF(T328="","",IF(T328&gt;BX$7,5,(T328/(MAX(IF(T$4:T$1999&lt;BX$7,T$4:T$1999))))*5))</f>
        <v/>
      </c>
      <c r="AU328" s="24" t="str">
        <f t="array" ref="AU328">IF(U328="","",IF(U328&gt;BY$7,5,(U328/(MAX(IF(U$4:U$1999&lt;BY$7,U$4:U$1999))))*5))</f>
        <v/>
      </c>
      <c r="AV328" s="24" t="str">
        <f t="array" ref="AV328">IF(V328="","",IF(V328&gt;BZ$7,5,(V328/(MAX(IF(V$4:V$1999&lt;BZ$7,V$4:V$1999))))*5))</f>
        <v/>
      </c>
      <c r="AW328" s="24" t="str">
        <f t="array" ref="AW328">IF(W328="","",IF(W328&gt;CA$7,5,(W328/(MAX(IF(W$4:W$1999&lt;CA$7,W$4:W$1999))))*5))</f>
        <v/>
      </c>
      <c r="AX328" s="24" t="str">
        <f t="array" ref="AX328">IF(X328="","",IF(X328&gt;CB$7,5,(X328/(MAX(IF(X$4:X$1999&lt;CB$7,X$4:X$1999))))*5))</f>
        <v/>
      </c>
      <c r="AY328" s="24" t="str">
        <f t="array" ref="AY328">IF(Y328="","",IF(Y328&gt;CC$7,5,(Y328/(MAX(IF(Y$4:Y$1999&lt;CC$7,Y$4:Y$1999))))*5))</f>
        <v/>
      </c>
      <c r="AZ328" s="24" t="str">
        <f t="array" ref="AZ328">IF(Z328="","",IF(Z328&gt;CD$7,5,(Z328/(MAX(IF(Z$4:Z$1999&lt;CD$7,Z$4:Z$1999))))*5))</f>
        <v/>
      </c>
      <c r="BA328" s="24" t="str">
        <f t="array" ref="BA328">IF(AA328="","",IF(AA328&gt;CE$7,5,(AA328/(MAX(IF(AA$4:AA$1999&lt;CE$7,AA$4:AA$1999))))*5))</f>
        <v/>
      </c>
      <c r="BB328" s="24" t="str">
        <f t="array" ref="BB328">IF(AB328="","",IF(AB328&gt;CF$7,5,(AB328/(MAX(IF(AB$4:AB$1999&lt;CF$7,AB$4:AB$1999))))*5))</f>
        <v/>
      </c>
      <c r="BC328" s="24" t="str">
        <f>IF(AM328="","",IF($AP328='WQ Reference'!$A$12,SUMPRODUCT($AQ328:$BB328,'WQ Reference'!$B$12:$M$12),IF($AP328='WQ Reference'!$A$13,SUMPRODUCT($AQ328:$BB328,'WQ Reference'!$B$13:$M$13),IF($AP328='WQ Reference'!$A$14,SUMPRODUCT($AQ328:$BB328,'WQ Reference'!$B$14:$M$14),IF($AP328='WQ Reference'!$A$15,SUMPRODUCT($AQ328:$BB328,'WQ Reference'!$B$15:$M$15),IF($AP328='WQ Reference'!$A$16,SUMPRODUCT($AQ328:$BB328,'WQ Reference'!$B$16:$M$16),IF($AP328='WQ Reference'!$A$17,SUMPRODUCT($AQ328:$BB328,'WQ Reference'!$B$17:$M$17),"Invalid Watershed")))))))</f>
        <v/>
      </c>
      <c r="BD328" s="24" t="str">
        <f t="array" ref="BD328">IF(AC328="","",IF(AC328&gt;CG$7,5,(AC328/(MAX(IF(AC$4:AC$1999&lt;CG$7,AC$4:AC$1999))))*5))</f>
        <v/>
      </c>
      <c r="BE328" s="24" t="str">
        <f t="array" ref="BE328">IF(AD328="","",IF(AD328&gt;CH$7,5,(AD328/(MAX(IF(AD$4:AD$1999&lt;CH$7,AD$4:AD$1999))))*5))</f>
        <v/>
      </c>
      <c r="BF328" s="24" t="str">
        <f t="array" ref="BF328">IF(AE328="","",IF(AE328&gt;CI$7,5,(AE328/(MAX(IF(AE$4:AE$1999&lt;CI$7,AE$4:AE$1999))))*5))</f>
        <v/>
      </c>
      <c r="BG328" s="24" t="str">
        <f t="shared" si="95"/>
        <v/>
      </c>
      <c r="BH328" s="24" t="str">
        <f t="shared" si="96"/>
        <v/>
      </c>
      <c r="BI328" s="24" t="str">
        <f t="shared" si="97"/>
        <v/>
      </c>
      <c r="BJ328" s="24" t="str">
        <f t="shared" si="98"/>
        <v/>
      </c>
      <c r="BK328" s="24" t="str">
        <f t="shared" si="99"/>
        <v/>
      </c>
      <c r="BL328" s="24" t="str">
        <f t="shared" si="100"/>
        <v/>
      </c>
      <c r="BM328" s="24" t="str">
        <f t="shared" si="101"/>
        <v/>
      </c>
      <c r="BN328" s="24" t="str">
        <f t="shared" si="102"/>
        <v/>
      </c>
      <c r="BO328" s="24" t="str">
        <f t="shared" si="103"/>
        <v/>
      </c>
      <c r="BP328" s="24" t="str">
        <f>IF(AM328="","",SUMPRODUCT(BK328:BO328,'Benefit Weights'!$A$3:$E$3))</f>
        <v/>
      </c>
      <c r="BQ328" s="27" t="str">
        <f t="shared" si="104"/>
        <v/>
      </c>
    </row>
    <row r="329" spans="1:69" x14ac:dyDescent="0.25">
      <c r="A329" s="23"/>
      <c r="B329" s="23"/>
      <c r="C329" s="23"/>
      <c r="D329" s="23"/>
      <c r="E329" s="24"/>
      <c r="F329" s="24"/>
      <c r="G329" s="24"/>
      <c r="H329" s="23"/>
      <c r="I329" s="23"/>
      <c r="J329" s="23"/>
      <c r="K329" s="23"/>
      <c r="L329" s="23"/>
      <c r="M329" s="23"/>
      <c r="N329" s="23"/>
      <c r="O329" s="24"/>
      <c r="P329" s="24"/>
      <c r="Q329" s="24"/>
      <c r="R329" s="24"/>
      <c r="S329" s="24"/>
      <c r="T329" s="24"/>
      <c r="U329" s="24"/>
      <c r="V329" s="24"/>
      <c r="W329" s="24"/>
      <c r="X329" s="24"/>
      <c r="Y329" s="24"/>
      <c r="Z329" s="24"/>
      <c r="AA329" s="24"/>
      <c r="AB329" s="24"/>
      <c r="AC329" s="24"/>
      <c r="AD329" s="24"/>
      <c r="AE329" s="24"/>
      <c r="AF329" s="24"/>
      <c r="AG329" s="24"/>
      <c r="AH329" s="24"/>
      <c r="AI329" s="24"/>
      <c r="AJ329" s="23"/>
      <c r="AK329" s="23"/>
      <c r="AL329" s="23"/>
      <c r="AM329" s="23" t="str">
        <f t="shared" si="92"/>
        <v/>
      </c>
      <c r="AN329" s="23" t="str">
        <f t="shared" si="91"/>
        <v/>
      </c>
      <c r="AO329" s="23" t="str">
        <f t="shared" si="93"/>
        <v/>
      </c>
      <c r="AP329" s="23" t="str">
        <f t="shared" si="94"/>
        <v/>
      </c>
      <c r="AQ329" s="24" t="str">
        <f t="array" ref="AQ329">IF(Q329="","",IF(Q329&gt;BU$7,5,(Q329/(MAX(IF(Q$4:Q$1999&lt;BU$7,Q$4:Q$1999))))*5))</f>
        <v/>
      </c>
      <c r="AR329" s="24" t="str">
        <f t="array" ref="AR329">IF(R329="","",IF(R329&gt;BV$7,5,(R329/(MAX(IF(R$4:R$1999&lt;BV$7,R$4:R$1999))))*5))</f>
        <v/>
      </c>
      <c r="AS329" s="24" t="str">
        <f t="array" ref="AS329">IF(S329="","",IF(S329&gt;BW$7,5,(S329/(MAX(IF(S$4:S$1999&lt;BW$7,S$4:S$1999))))*5))</f>
        <v/>
      </c>
      <c r="AT329" s="24" t="str">
        <f t="array" ref="AT329">IF(T329="","",IF(T329&gt;BX$7,5,(T329/(MAX(IF(T$4:T$1999&lt;BX$7,T$4:T$1999))))*5))</f>
        <v/>
      </c>
      <c r="AU329" s="24" t="str">
        <f t="array" ref="AU329">IF(U329="","",IF(U329&gt;BY$7,5,(U329/(MAX(IF(U$4:U$1999&lt;BY$7,U$4:U$1999))))*5))</f>
        <v/>
      </c>
      <c r="AV329" s="24" t="str">
        <f t="array" ref="AV329">IF(V329="","",IF(V329&gt;BZ$7,5,(V329/(MAX(IF(V$4:V$1999&lt;BZ$7,V$4:V$1999))))*5))</f>
        <v/>
      </c>
      <c r="AW329" s="24" t="str">
        <f t="array" ref="AW329">IF(W329="","",IF(W329&gt;CA$7,5,(W329/(MAX(IF(W$4:W$1999&lt;CA$7,W$4:W$1999))))*5))</f>
        <v/>
      </c>
      <c r="AX329" s="24" t="str">
        <f t="array" ref="AX329">IF(X329="","",IF(X329&gt;CB$7,5,(X329/(MAX(IF(X$4:X$1999&lt;CB$7,X$4:X$1999))))*5))</f>
        <v/>
      </c>
      <c r="AY329" s="24" t="str">
        <f t="array" ref="AY329">IF(Y329="","",IF(Y329&gt;CC$7,5,(Y329/(MAX(IF(Y$4:Y$1999&lt;CC$7,Y$4:Y$1999))))*5))</f>
        <v/>
      </c>
      <c r="AZ329" s="24" t="str">
        <f t="array" ref="AZ329">IF(Z329="","",IF(Z329&gt;CD$7,5,(Z329/(MAX(IF(Z$4:Z$1999&lt;CD$7,Z$4:Z$1999))))*5))</f>
        <v/>
      </c>
      <c r="BA329" s="24" t="str">
        <f t="array" ref="BA329">IF(AA329="","",IF(AA329&gt;CE$7,5,(AA329/(MAX(IF(AA$4:AA$1999&lt;CE$7,AA$4:AA$1999))))*5))</f>
        <v/>
      </c>
      <c r="BB329" s="24" t="str">
        <f t="array" ref="BB329">IF(AB329="","",IF(AB329&gt;CF$7,5,(AB329/(MAX(IF(AB$4:AB$1999&lt;CF$7,AB$4:AB$1999))))*5))</f>
        <v/>
      </c>
      <c r="BC329" s="24" t="str">
        <f>IF(AM329="","",IF($AP329='WQ Reference'!$A$12,SUMPRODUCT($AQ329:$BB329,'WQ Reference'!$B$12:$M$12),IF($AP329='WQ Reference'!$A$13,SUMPRODUCT($AQ329:$BB329,'WQ Reference'!$B$13:$M$13),IF($AP329='WQ Reference'!$A$14,SUMPRODUCT($AQ329:$BB329,'WQ Reference'!$B$14:$M$14),IF($AP329='WQ Reference'!$A$15,SUMPRODUCT($AQ329:$BB329,'WQ Reference'!$B$15:$M$15),IF($AP329='WQ Reference'!$A$16,SUMPRODUCT($AQ329:$BB329,'WQ Reference'!$B$16:$M$16),IF($AP329='WQ Reference'!$A$17,SUMPRODUCT($AQ329:$BB329,'WQ Reference'!$B$17:$M$17),"Invalid Watershed")))))))</f>
        <v/>
      </c>
      <c r="BD329" s="24" t="str">
        <f t="array" ref="BD329">IF(AC329="","",IF(AC329&gt;CG$7,5,(AC329/(MAX(IF(AC$4:AC$1999&lt;CG$7,AC$4:AC$1999))))*5))</f>
        <v/>
      </c>
      <c r="BE329" s="24" t="str">
        <f t="array" ref="BE329">IF(AD329="","",IF(AD329&gt;CH$7,5,(AD329/(MAX(IF(AD$4:AD$1999&lt;CH$7,AD$4:AD$1999))))*5))</f>
        <v/>
      </c>
      <c r="BF329" s="24" t="str">
        <f t="array" ref="BF329">IF(AE329="","",IF(AE329&gt;CI$7,5,(AE329/(MAX(IF(AE$4:AE$1999&lt;CI$7,AE$4:AE$1999))))*5))</f>
        <v/>
      </c>
      <c r="BG329" s="24" t="str">
        <f t="shared" si="95"/>
        <v/>
      </c>
      <c r="BH329" s="24" t="str">
        <f t="shared" si="96"/>
        <v/>
      </c>
      <c r="BI329" s="24" t="str">
        <f t="shared" si="97"/>
        <v/>
      </c>
      <c r="BJ329" s="24" t="str">
        <f t="shared" si="98"/>
        <v/>
      </c>
      <c r="BK329" s="24" t="str">
        <f t="shared" si="99"/>
        <v/>
      </c>
      <c r="BL329" s="24" t="str">
        <f t="shared" si="100"/>
        <v/>
      </c>
      <c r="BM329" s="24" t="str">
        <f t="shared" si="101"/>
        <v/>
      </c>
      <c r="BN329" s="24" t="str">
        <f t="shared" si="102"/>
        <v/>
      </c>
      <c r="BO329" s="24" t="str">
        <f t="shared" si="103"/>
        <v/>
      </c>
      <c r="BP329" s="24" t="str">
        <f>IF(AM329="","",SUMPRODUCT(BK329:BO329,'Benefit Weights'!$A$3:$E$3))</f>
        <v/>
      </c>
      <c r="BQ329" s="27" t="str">
        <f t="shared" si="104"/>
        <v/>
      </c>
    </row>
    <row r="330" spans="1:69" x14ac:dyDescent="0.25">
      <c r="A330" s="23"/>
      <c r="B330" s="23"/>
      <c r="C330" s="23"/>
      <c r="D330" s="23"/>
      <c r="E330" s="24"/>
      <c r="F330" s="24"/>
      <c r="G330" s="24"/>
      <c r="H330" s="23"/>
      <c r="I330" s="23"/>
      <c r="J330" s="23"/>
      <c r="K330" s="23"/>
      <c r="L330" s="23"/>
      <c r="M330" s="23"/>
      <c r="N330" s="23"/>
      <c r="O330" s="24"/>
      <c r="P330" s="24"/>
      <c r="Q330" s="24"/>
      <c r="R330" s="24"/>
      <c r="S330" s="24"/>
      <c r="T330" s="24"/>
      <c r="U330" s="24"/>
      <c r="V330" s="24"/>
      <c r="W330" s="24"/>
      <c r="X330" s="24"/>
      <c r="Y330" s="24"/>
      <c r="Z330" s="24"/>
      <c r="AA330" s="24"/>
      <c r="AB330" s="24"/>
      <c r="AC330" s="24"/>
      <c r="AD330" s="24"/>
      <c r="AE330" s="24"/>
      <c r="AF330" s="24"/>
      <c r="AG330" s="24"/>
      <c r="AH330" s="24"/>
      <c r="AI330" s="24"/>
      <c r="AJ330" s="23"/>
      <c r="AK330" s="23"/>
      <c r="AL330" s="23"/>
      <c r="AM330" s="23" t="str">
        <f t="shared" si="92"/>
        <v/>
      </c>
      <c r="AN330" s="23" t="str">
        <f t="shared" si="91"/>
        <v/>
      </c>
      <c r="AO330" s="23" t="str">
        <f t="shared" si="93"/>
        <v/>
      </c>
      <c r="AP330" s="23" t="str">
        <f t="shared" si="94"/>
        <v/>
      </c>
      <c r="AQ330" s="24" t="str">
        <f t="array" ref="AQ330">IF(Q330="","",IF(Q330&gt;BU$7,5,(Q330/(MAX(IF(Q$4:Q$1999&lt;BU$7,Q$4:Q$1999))))*5))</f>
        <v/>
      </c>
      <c r="AR330" s="24" t="str">
        <f t="array" ref="AR330">IF(R330="","",IF(R330&gt;BV$7,5,(R330/(MAX(IF(R$4:R$1999&lt;BV$7,R$4:R$1999))))*5))</f>
        <v/>
      </c>
      <c r="AS330" s="24" t="str">
        <f t="array" ref="AS330">IF(S330="","",IF(S330&gt;BW$7,5,(S330/(MAX(IF(S$4:S$1999&lt;BW$7,S$4:S$1999))))*5))</f>
        <v/>
      </c>
      <c r="AT330" s="24" t="str">
        <f t="array" ref="AT330">IF(T330="","",IF(T330&gt;BX$7,5,(T330/(MAX(IF(T$4:T$1999&lt;BX$7,T$4:T$1999))))*5))</f>
        <v/>
      </c>
      <c r="AU330" s="24" t="str">
        <f t="array" ref="AU330">IF(U330="","",IF(U330&gt;BY$7,5,(U330/(MAX(IF(U$4:U$1999&lt;BY$7,U$4:U$1999))))*5))</f>
        <v/>
      </c>
      <c r="AV330" s="24" t="str">
        <f t="array" ref="AV330">IF(V330="","",IF(V330&gt;BZ$7,5,(V330/(MAX(IF(V$4:V$1999&lt;BZ$7,V$4:V$1999))))*5))</f>
        <v/>
      </c>
      <c r="AW330" s="24" t="str">
        <f t="array" ref="AW330">IF(W330="","",IF(W330&gt;CA$7,5,(W330/(MAX(IF(W$4:W$1999&lt;CA$7,W$4:W$1999))))*5))</f>
        <v/>
      </c>
      <c r="AX330" s="24" t="str">
        <f t="array" ref="AX330">IF(X330="","",IF(X330&gt;CB$7,5,(X330/(MAX(IF(X$4:X$1999&lt;CB$7,X$4:X$1999))))*5))</f>
        <v/>
      </c>
      <c r="AY330" s="24" t="str">
        <f t="array" ref="AY330">IF(Y330="","",IF(Y330&gt;CC$7,5,(Y330/(MAX(IF(Y$4:Y$1999&lt;CC$7,Y$4:Y$1999))))*5))</f>
        <v/>
      </c>
      <c r="AZ330" s="24" t="str">
        <f t="array" ref="AZ330">IF(Z330="","",IF(Z330&gt;CD$7,5,(Z330/(MAX(IF(Z$4:Z$1999&lt;CD$7,Z$4:Z$1999))))*5))</f>
        <v/>
      </c>
      <c r="BA330" s="24" t="str">
        <f t="array" ref="BA330">IF(AA330="","",IF(AA330&gt;CE$7,5,(AA330/(MAX(IF(AA$4:AA$1999&lt;CE$7,AA$4:AA$1999))))*5))</f>
        <v/>
      </c>
      <c r="BB330" s="24" t="str">
        <f t="array" ref="BB330">IF(AB330="","",IF(AB330&gt;CF$7,5,(AB330/(MAX(IF(AB$4:AB$1999&lt;CF$7,AB$4:AB$1999))))*5))</f>
        <v/>
      </c>
      <c r="BC330" s="24" t="str">
        <f>IF(AM330="","",IF($AP330='WQ Reference'!$A$12,SUMPRODUCT($AQ330:$BB330,'WQ Reference'!$B$12:$M$12),IF($AP330='WQ Reference'!$A$13,SUMPRODUCT($AQ330:$BB330,'WQ Reference'!$B$13:$M$13),IF($AP330='WQ Reference'!$A$14,SUMPRODUCT($AQ330:$BB330,'WQ Reference'!$B$14:$M$14),IF($AP330='WQ Reference'!$A$15,SUMPRODUCT($AQ330:$BB330,'WQ Reference'!$B$15:$M$15),IF($AP330='WQ Reference'!$A$16,SUMPRODUCT($AQ330:$BB330,'WQ Reference'!$B$16:$M$16),IF($AP330='WQ Reference'!$A$17,SUMPRODUCT($AQ330:$BB330,'WQ Reference'!$B$17:$M$17),"Invalid Watershed")))))))</f>
        <v/>
      </c>
      <c r="BD330" s="24" t="str">
        <f t="array" ref="BD330">IF(AC330="","",IF(AC330&gt;CG$7,5,(AC330/(MAX(IF(AC$4:AC$1999&lt;CG$7,AC$4:AC$1999))))*5))</f>
        <v/>
      </c>
      <c r="BE330" s="24" t="str">
        <f t="array" ref="BE330">IF(AD330="","",IF(AD330&gt;CH$7,5,(AD330/(MAX(IF(AD$4:AD$1999&lt;CH$7,AD$4:AD$1999))))*5))</f>
        <v/>
      </c>
      <c r="BF330" s="24" t="str">
        <f t="array" ref="BF330">IF(AE330="","",IF(AE330&gt;CI$7,5,(AE330/(MAX(IF(AE$4:AE$1999&lt;CI$7,AE$4:AE$1999))))*5))</f>
        <v/>
      </c>
      <c r="BG330" s="24" t="str">
        <f t="shared" si="95"/>
        <v/>
      </c>
      <c r="BH330" s="24" t="str">
        <f t="shared" si="96"/>
        <v/>
      </c>
      <c r="BI330" s="24" t="str">
        <f t="shared" si="97"/>
        <v/>
      </c>
      <c r="BJ330" s="24" t="str">
        <f t="shared" si="98"/>
        <v/>
      </c>
      <c r="BK330" s="24" t="str">
        <f t="shared" si="99"/>
        <v/>
      </c>
      <c r="BL330" s="24" t="str">
        <f t="shared" si="100"/>
        <v/>
      </c>
      <c r="BM330" s="24" t="str">
        <f t="shared" si="101"/>
        <v/>
      </c>
      <c r="BN330" s="24" t="str">
        <f t="shared" si="102"/>
        <v/>
      </c>
      <c r="BO330" s="24" t="str">
        <f t="shared" si="103"/>
        <v/>
      </c>
      <c r="BP330" s="24" t="str">
        <f>IF(AM330="","",SUMPRODUCT(BK330:BO330,'Benefit Weights'!$A$3:$E$3))</f>
        <v/>
      </c>
      <c r="BQ330" s="27" t="str">
        <f t="shared" si="104"/>
        <v/>
      </c>
    </row>
    <row r="331" spans="1:69" x14ac:dyDescent="0.25">
      <c r="A331" s="23"/>
      <c r="B331" s="23"/>
      <c r="C331" s="23"/>
      <c r="D331" s="23"/>
      <c r="E331" s="24"/>
      <c r="F331" s="24"/>
      <c r="G331" s="24"/>
      <c r="H331" s="23"/>
      <c r="I331" s="23"/>
      <c r="J331" s="23"/>
      <c r="K331" s="23"/>
      <c r="L331" s="23"/>
      <c r="M331" s="23"/>
      <c r="N331" s="23"/>
      <c r="O331" s="24"/>
      <c r="P331" s="24"/>
      <c r="Q331" s="24"/>
      <c r="R331" s="24"/>
      <c r="S331" s="24"/>
      <c r="T331" s="24"/>
      <c r="U331" s="24"/>
      <c r="V331" s="24"/>
      <c r="W331" s="24"/>
      <c r="X331" s="24"/>
      <c r="Y331" s="24"/>
      <c r="Z331" s="24"/>
      <c r="AA331" s="24"/>
      <c r="AB331" s="24"/>
      <c r="AC331" s="24"/>
      <c r="AD331" s="24"/>
      <c r="AE331" s="24"/>
      <c r="AF331" s="24"/>
      <c r="AG331" s="24"/>
      <c r="AH331" s="24"/>
      <c r="AI331" s="24"/>
      <c r="AJ331" s="23"/>
      <c r="AK331" s="23"/>
      <c r="AL331" s="23"/>
      <c r="AM331" s="23" t="str">
        <f t="shared" si="92"/>
        <v/>
      </c>
      <c r="AN331" s="23" t="str">
        <f t="shared" si="91"/>
        <v/>
      </c>
      <c r="AO331" s="23" t="str">
        <f t="shared" si="93"/>
        <v/>
      </c>
      <c r="AP331" s="23" t="str">
        <f t="shared" si="94"/>
        <v/>
      </c>
      <c r="AQ331" s="24" t="str">
        <f t="array" ref="AQ331">IF(Q331="","",IF(Q331&gt;BU$7,5,(Q331/(MAX(IF(Q$4:Q$1999&lt;BU$7,Q$4:Q$1999))))*5))</f>
        <v/>
      </c>
      <c r="AR331" s="24" t="str">
        <f t="array" ref="AR331">IF(R331="","",IF(R331&gt;BV$7,5,(R331/(MAX(IF(R$4:R$1999&lt;BV$7,R$4:R$1999))))*5))</f>
        <v/>
      </c>
      <c r="AS331" s="24" t="str">
        <f t="array" ref="AS331">IF(S331="","",IF(S331&gt;BW$7,5,(S331/(MAX(IF(S$4:S$1999&lt;BW$7,S$4:S$1999))))*5))</f>
        <v/>
      </c>
      <c r="AT331" s="24" t="str">
        <f t="array" ref="AT331">IF(T331="","",IF(T331&gt;BX$7,5,(T331/(MAX(IF(T$4:T$1999&lt;BX$7,T$4:T$1999))))*5))</f>
        <v/>
      </c>
      <c r="AU331" s="24" t="str">
        <f t="array" ref="AU331">IF(U331="","",IF(U331&gt;BY$7,5,(U331/(MAX(IF(U$4:U$1999&lt;BY$7,U$4:U$1999))))*5))</f>
        <v/>
      </c>
      <c r="AV331" s="24" t="str">
        <f t="array" ref="AV331">IF(V331="","",IF(V331&gt;BZ$7,5,(V331/(MAX(IF(V$4:V$1999&lt;BZ$7,V$4:V$1999))))*5))</f>
        <v/>
      </c>
      <c r="AW331" s="24" t="str">
        <f t="array" ref="AW331">IF(W331="","",IF(W331&gt;CA$7,5,(W331/(MAX(IF(W$4:W$1999&lt;CA$7,W$4:W$1999))))*5))</f>
        <v/>
      </c>
      <c r="AX331" s="24" t="str">
        <f t="array" ref="AX331">IF(X331="","",IF(X331&gt;CB$7,5,(X331/(MAX(IF(X$4:X$1999&lt;CB$7,X$4:X$1999))))*5))</f>
        <v/>
      </c>
      <c r="AY331" s="24" t="str">
        <f t="array" ref="AY331">IF(Y331="","",IF(Y331&gt;CC$7,5,(Y331/(MAX(IF(Y$4:Y$1999&lt;CC$7,Y$4:Y$1999))))*5))</f>
        <v/>
      </c>
      <c r="AZ331" s="24" t="str">
        <f t="array" ref="AZ331">IF(Z331="","",IF(Z331&gt;CD$7,5,(Z331/(MAX(IF(Z$4:Z$1999&lt;CD$7,Z$4:Z$1999))))*5))</f>
        <v/>
      </c>
      <c r="BA331" s="24" t="str">
        <f t="array" ref="BA331">IF(AA331="","",IF(AA331&gt;CE$7,5,(AA331/(MAX(IF(AA$4:AA$1999&lt;CE$7,AA$4:AA$1999))))*5))</f>
        <v/>
      </c>
      <c r="BB331" s="24" t="str">
        <f t="array" ref="BB331">IF(AB331="","",IF(AB331&gt;CF$7,5,(AB331/(MAX(IF(AB$4:AB$1999&lt;CF$7,AB$4:AB$1999))))*5))</f>
        <v/>
      </c>
      <c r="BC331" s="24" t="str">
        <f>IF(AM331="","",IF($AP331='WQ Reference'!$A$12,SUMPRODUCT($AQ331:$BB331,'WQ Reference'!$B$12:$M$12),IF($AP331='WQ Reference'!$A$13,SUMPRODUCT($AQ331:$BB331,'WQ Reference'!$B$13:$M$13),IF($AP331='WQ Reference'!$A$14,SUMPRODUCT($AQ331:$BB331,'WQ Reference'!$B$14:$M$14),IF($AP331='WQ Reference'!$A$15,SUMPRODUCT($AQ331:$BB331,'WQ Reference'!$B$15:$M$15),IF($AP331='WQ Reference'!$A$16,SUMPRODUCT($AQ331:$BB331,'WQ Reference'!$B$16:$M$16),IF($AP331='WQ Reference'!$A$17,SUMPRODUCT($AQ331:$BB331,'WQ Reference'!$B$17:$M$17),"Invalid Watershed")))))))</f>
        <v/>
      </c>
      <c r="BD331" s="24" t="str">
        <f t="array" ref="BD331">IF(AC331="","",IF(AC331&gt;CG$7,5,(AC331/(MAX(IF(AC$4:AC$1999&lt;CG$7,AC$4:AC$1999))))*5))</f>
        <v/>
      </c>
      <c r="BE331" s="24" t="str">
        <f t="array" ref="BE331">IF(AD331="","",IF(AD331&gt;CH$7,5,(AD331/(MAX(IF(AD$4:AD$1999&lt;CH$7,AD$4:AD$1999))))*5))</f>
        <v/>
      </c>
      <c r="BF331" s="24" t="str">
        <f t="array" ref="BF331">IF(AE331="","",IF(AE331&gt;CI$7,5,(AE331/(MAX(IF(AE$4:AE$1999&lt;CI$7,AE$4:AE$1999))))*5))</f>
        <v/>
      </c>
      <c r="BG331" s="24" t="str">
        <f t="shared" si="95"/>
        <v/>
      </c>
      <c r="BH331" s="24" t="str">
        <f t="shared" si="96"/>
        <v/>
      </c>
      <c r="BI331" s="24" t="str">
        <f t="shared" si="97"/>
        <v/>
      </c>
      <c r="BJ331" s="24" t="str">
        <f t="shared" si="98"/>
        <v/>
      </c>
      <c r="BK331" s="24" t="str">
        <f t="shared" si="99"/>
        <v/>
      </c>
      <c r="BL331" s="24" t="str">
        <f t="shared" si="100"/>
        <v/>
      </c>
      <c r="BM331" s="24" t="str">
        <f t="shared" si="101"/>
        <v/>
      </c>
      <c r="BN331" s="24" t="str">
        <f t="shared" si="102"/>
        <v/>
      </c>
      <c r="BO331" s="24" t="str">
        <f t="shared" si="103"/>
        <v/>
      </c>
      <c r="BP331" s="24" t="str">
        <f>IF(AM331="","",SUMPRODUCT(BK331:BO331,'Benefit Weights'!$A$3:$E$3))</f>
        <v/>
      </c>
      <c r="BQ331" s="27" t="str">
        <f t="shared" si="104"/>
        <v/>
      </c>
    </row>
    <row r="332" spans="1:69" x14ac:dyDescent="0.25">
      <c r="A332" s="23"/>
      <c r="B332" s="23"/>
      <c r="C332" s="23"/>
      <c r="D332" s="23"/>
      <c r="E332" s="24"/>
      <c r="F332" s="24"/>
      <c r="G332" s="24"/>
      <c r="H332" s="23"/>
      <c r="I332" s="23"/>
      <c r="J332" s="23"/>
      <c r="K332" s="23"/>
      <c r="L332" s="23"/>
      <c r="M332" s="23"/>
      <c r="N332" s="23"/>
      <c r="O332" s="24"/>
      <c r="P332" s="24"/>
      <c r="Q332" s="24"/>
      <c r="R332" s="24"/>
      <c r="S332" s="24"/>
      <c r="T332" s="24"/>
      <c r="U332" s="24"/>
      <c r="V332" s="24"/>
      <c r="W332" s="24"/>
      <c r="X332" s="24"/>
      <c r="Y332" s="24"/>
      <c r="Z332" s="24"/>
      <c r="AA332" s="24"/>
      <c r="AB332" s="24"/>
      <c r="AC332" s="24"/>
      <c r="AD332" s="24"/>
      <c r="AE332" s="24"/>
      <c r="AF332" s="24"/>
      <c r="AG332" s="24"/>
      <c r="AH332" s="24"/>
      <c r="AI332" s="24"/>
      <c r="AJ332" s="23"/>
      <c r="AK332" s="23"/>
      <c r="AL332" s="23"/>
      <c r="AM332" s="23" t="str">
        <f t="shared" si="92"/>
        <v/>
      </c>
      <c r="AN332" s="23" t="str">
        <f t="shared" si="91"/>
        <v/>
      </c>
      <c r="AO332" s="23" t="str">
        <f t="shared" si="93"/>
        <v/>
      </c>
      <c r="AP332" s="23" t="str">
        <f t="shared" si="94"/>
        <v/>
      </c>
      <c r="AQ332" s="24" t="str">
        <f t="array" ref="AQ332">IF(Q332="","",IF(Q332&gt;BU$7,5,(Q332/(MAX(IF(Q$4:Q$1999&lt;BU$7,Q$4:Q$1999))))*5))</f>
        <v/>
      </c>
      <c r="AR332" s="24" t="str">
        <f t="array" ref="AR332">IF(R332="","",IF(R332&gt;BV$7,5,(R332/(MAX(IF(R$4:R$1999&lt;BV$7,R$4:R$1999))))*5))</f>
        <v/>
      </c>
      <c r="AS332" s="24" t="str">
        <f t="array" ref="AS332">IF(S332="","",IF(S332&gt;BW$7,5,(S332/(MAX(IF(S$4:S$1999&lt;BW$7,S$4:S$1999))))*5))</f>
        <v/>
      </c>
      <c r="AT332" s="24" t="str">
        <f t="array" ref="AT332">IF(T332="","",IF(T332&gt;BX$7,5,(T332/(MAX(IF(T$4:T$1999&lt;BX$7,T$4:T$1999))))*5))</f>
        <v/>
      </c>
      <c r="AU332" s="24" t="str">
        <f t="array" ref="AU332">IF(U332="","",IF(U332&gt;BY$7,5,(U332/(MAX(IF(U$4:U$1999&lt;BY$7,U$4:U$1999))))*5))</f>
        <v/>
      </c>
      <c r="AV332" s="24" t="str">
        <f t="array" ref="AV332">IF(V332="","",IF(V332&gt;BZ$7,5,(V332/(MAX(IF(V$4:V$1999&lt;BZ$7,V$4:V$1999))))*5))</f>
        <v/>
      </c>
      <c r="AW332" s="24" t="str">
        <f t="array" ref="AW332">IF(W332="","",IF(W332&gt;CA$7,5,(W332/(MAX(IF(W$4:W$1999&lt;CA$7,W$4:W$1999))))*5))</f>
        <v/>
      </c>
      <c r="AX332" s="24" t="str">
        <f t="array" ref="AX332">IF(X332="","",IF(X332&gt;CB$7,5,(X332/(MAX(IF(X$4:X$1999&lt;CB$7,X$4:X$1999))))*5))</f>
        <v/>
      </c>
      <c r="AY332" s="24" t="str">
        <f t="array" ref="AY332">IF(Y332="","",IF(Y332&gt;CC$7,5,(Y332/(MAX(IF(Y$4:Y$1999&lt;CC$7,Y$4:Y$1999))))*5))</f>
        <v/>
      </c>
      <c r="AZ332" s="24" t="str">
        <f t="array" ref="AZ332">IF(Z332="","",IF(Z332&gt;CD$7,5,(Z332/(MAX(IF(Z$4:Z$1999&lt;CD$7,Z$4:Z$1999))))*5))</f>
        <v/>
      </c>
      <c r="BA332" s="24" t="str">
        <f t="array" ref="BA332">IF(AA332="","",IF(AA332&gt;CE$7,5,(AA332/(MAX(IF(AA$4:AA$1999&lt;CE$7,AA$4:AA$1999))))*5))</f>
        <v/>
      </c>
      <c r="BB332" s="24" t="str">
        <f t="array" ref="BB332">IF(AB332="","",IF(AB332&gt;CF$7,5,(AB332/(MAX(IF(AB$4:AB$1999&lt;CF$7,AB$4:AB$1999))))*5))</f>
        <v/>
      </c>
      <c r="BC332" s="24" t="str">
        <f>IF(AM332="","",IF($AP332='WQ Reference'!$A$12,SUMPRODUCT($AQ332:$BB332,'WQ Reference'!$B$12:$M$12),IF($AP332='WQ Reference'!$A$13,SUMPRODUCT($AQ332:$BB332,'WQ Reference'!$B$13:$M$13),IF($AP332='WQ Reference'!$A$14,SUMPRODUCT($AQ332:$BB332,'WQ Reference'!$B$14:$M$14),IF($AP332='WQ Reference'!$A$15,SUMPRODUCT($AQ332:$BB332,'WQ Reference'!$B$15:$M$15),IF($AP332='WQ Reference'!$A$16,SUMPRODUCT($AQ332:$BB332,'WQ Reference'!$B$16:$M$16),IF($AP332='WQ Reference'!$A$17,SUMPRODUCT($AQ332:$BB332,'WQ Reference'!$B$17:$M$17),"Invalid Watershed")))))))</f>
        <v/>
      </c>
      <c r="BD332" s="24" t="str">
        <f t="array" ref="BD332">IF(AC332="","",IF(AC332&gt;CG$7,5,(AC332/(MAX(IF(AC$4:AC$1999&lt;CG$7,AC$4:AC$1999))))*5))</f>
        <v/>
      </c>
      <c r="BE332" s="24" t="str">
        <f t="array" ref="BE332">IF(AD332="","",IF(AD332&gt;CH$7,5,(AD332/(MAX(IF(AD$4:AD$1999&lt;CH$7,AD$4:AD$1999))))*5))</f>
        <v/>
      </c>
      <c r="BF332" s="24" t="str">
        <f t="array" ref="BF332">IF(AE332="","",IF(AE332&gt;CI$7,5,(AE332/(MAX(IF(AE$4:AE$1999&lt;CI$7,AE$4:AE$1999))))*5))</f>
        <v/>
      </c>
      <c r="BG332" s="24" t="str">
        <f t="shared" si="95"/>
        <v/>
      </c>
      <c r="BH332" s="24" t="str">
        <f t="shared" si="96"/>
        <v/>
      </c>
      <c r="BI332" s="24" t="str">
        <f t="shared" si="97"/>
        <v/>
      </c>
      <c r="BJ332" s="24" t="str">
        <f t="shared" si="98"/>
        <v/>
      </c>
      <c r="BK332" s="24" t="str">
        <f t="shared" si="99"/>
        <v/>
      </c>
      <c r="BL332" s="24" t="str">
        <f t="shared" si="100"/>
        <v/>
      </c>
      <c r="BM332" s="24" t="str">
        <f t="shared" si="101"/>
        <v/>
      </c>
      <c r="BN332" s="24" t="str">
        <f t="shared" si="102"/>
        <v/>
      </c>
      <c r="BO332" s="24" t="str">
        <f t="shared" si="103"/>
        <v/>
      </c>
      <c r="BP332" s="24" t="str">
        <f>IF(AM332="","",SUMPRODUCT(BK332:BO332,'Benefit Weights'!$A$3:$E$3))</f>
        <v/>
      </c>
      <c r="BQ332" s="27" t="str">
        <f t="shared" si="104"/>
        <v/>
      </c>
    </row>
    <row r="333" spans="1:69" x14ac:dyDescent="0.25">
      <c r="A333" s="23"/>
      <c r="B333" s="23"/>
      <c r="C333" s="23"/>
      <c r="D333" s="23"/>
      <c r="E333" s="24"/>
      <c r="F333" s="24"/>
      <c r="G333" s="24"/>
      <c r="H333" s="23"/>
      <c r="I333" s="23"/>
      <c r="J333" s="23"/>
      <c r="K333" s="23"/>
      <c r="L333" s="23"/>
      <c r="M333" s="23"/>
      <c r="N333" s="23"/>
      <c r="O333" s="24"/>
      <c r="P333" s="24"/>
      <c r="Q333" s="24"/>
      <c r="R333" s="24"/>
      <c r="S333" s="24"/>
      <c r="T333" s="24"/>
      <c r="U333" s="24"/>
      <c r="V333" s="24"/>
      <c r="W333" s="24"/>
      <c r="X333" s="24"/>
      <c r="Y333" s="24"/>
      <c r="Z333" s="24"/>
      <c r="AA333" s="24"/>
      <c r="AB333" s="24"/>
      <c r="AC333" s="24"/>
      <c r="AD333" s="24"/>
      <c r="AE333" s="24"/>
      <c r="AF333" s="24"/>
      <c r="AG333" s="24"/>
      <c r="AH333" s="24"/>
      <c r="AI333" s="24"/>
      <c r="AJ333" s="23"/>
      <c r="AK333" s="23"/>
      <c r="AL333" s="23"/>
      <c r="AM333" s="23" t="str">
        <f t="shared" si="92"/>
        <v/>
      </c>
      <c r="AN333" s="23" t="str">
        <f t="shared" si="91"/>
        <v/>
      </c>
      <c r="AO333" s="23" t="str">
        <f t="shared" si="93"/>
        <v/>
      </c>
      <c r="AP333" s="23" t="str">
        <f t="shared" si="94"/>
        <v/>
      </c>
      <c r="AQ333" s="24" t="str">
        <f t="array" ref="AQ333">IF(Q333="","",IF(Q333&gt;BU$7,5,(Q333/(MAX(IF(Q$4:Q$1999&lt;BU$7,Q$4:Q$1999))))*5))</f>
        <v/>
      </c>
      <c r="AR333" s="24" t="str">
        <f t="array" ref="AR333">IF(R333="","",IF(R333&gt;BV$7,5,(R333/(MAX(IF(R$4:R$1999&lt;BV$7,R$4:R$1999))))*5))</f>
        <v/>
      </c>
      <c r="AS333" s="24" t="str">
        <f t="array" ref="AS333">IF(S333="","",IF(S333&gt;BW$7,5,(S333/(MAX(IF(S$4:S$1999&lt;BW$7,S$4:S$1999))))*5))</f>
        <v/>
      </c>
      <c r="AT333" s="24" t="str">
        <f t="array" ref="AT333">IF(T333="","",IF(T333&gt;BX$7,5,(T333/(MAX(IF(T$4:T$1999&lt;BX$7,T$4:T$1999))))*5))</f>
        <v/>
      </c>
      <c r="AU333" s="24" t="str">
        <f t="array" ref="AU333">IF(U333="","",IF(U333&gt;BY$7,5,(U333/(MAX(IF(U$4:U$1999&lt;BY$7,U$4:U$1999))))*5))</f>
        <v/>
      </c>
      <c r="AV333" s="24" t="str">
        <f t="array" ref="AV333">IF(V333="","",IF(V333&gt;BZ$7,5,(V333/(MAX(IF(V$4:V$1999&lt;BZ$7,V$4:V$1999))))*5))</f>
        <v/>
      </c>
      <c r="AW333" s="24" t="str">
        <f t="array" ref="AW333">IF(W333="","",IF(W333&gt;CA$7,5,(W333/(MAX(IF(W$4:W$1999&lt;CA$7,W$4:W$1999))))*5))</f>
        <v/>
      </c>
      <c r="AX333" s="24" t="str">
        <f t="array" ref="AX333">IF(X333="","",IF(X333&gt;CB$7,5,(X333/(MAX(IF(X$4:X$1999&lt;CB$7,X$4:X$1999))))*5))</f>
        <v/>
      </c>
      <c r="AY333" s="24" t="str">
        <f t="array" ref="AY333">IF(Y333="","",IF(Y333&gt;CC$7,5,(Y333/(MAX(IF(Y$4:Y$1999&lt;CC$7,Y$4:Y$1999))))*5))</f>
        <v/>
      </c>
      <c r="AZ333" s="24" t="str">
        <f t="array" ref="AZ333">IF(Z333="","",IF(Z333&gt;CD$7,5,(Z333/(MAX(IF(Z$4:Z$1999&lt;CD$7,Z$4:Z$1999))))*5))</f>
        <v/>
      </c>
      <c r="BA333" s="24" t="str">
        <f t="array" ref="BA333">IF(AA333="","",IF(AA333&gt;CE$7,5,(AA333/(MAX(IF(AA$4:AA$1999&lt;CE$7,AA$4:AA$1999))))*5))</f>
        <v/>
      </c>
      <c r="BB333" s="24" t="str">
        <f t="array" ref="BB333">IF(AB333="","",IF(AB333&gt;CF$7,5,(AB333/(MAX(IF(AB$4:AB$1999&lt;CF$7,AB$4:AB$1999))))*5))</f>
        <v/>
      </c>
      <c r="BC333" s="24" t="str">
        <f>IF(AM333="","",IF($AP333='WQ Reference'!$A$12,SUMPRODUCT($AQ333:$BB333,'WQ Reference'!$B$12:$M$12),IF($AP333='WQ Reference'!$A$13,SUMPRODUCT($AQ333:$BB333,'WQ Reference'!$B$13:$M$13),IF($AP333='WQ Reference'!$A$14,SUMPRODUCT($AQ333:$BB333,'WQ Reference'!$B$14:$M$14),IF($AP333='WQ Reference'!$A$15,SUMPRODUCT($AQ333:$BB333,'WQ Reference'!$B$15:$M$15),IF($AP333='WQ Reference'!$A$16,SUMPRODUCT($AQ333:$BB333,'WQ Reference'!$B$16:$M$16),IF($AP333='WQ Reference'!$A$17,SUMPRODUCT($AQ333:$BB333,'WQ Reference'!$B$17:$M$17),"Invalid Watershed")))))))</f>
        <v/>
      </c>
      <c r="BD333" s="24" t="str">
        <f t="array" ref="BD333">IF(AC333="","",IF(AC333&gt;CG$7,5,(AC333/(MAX(IF(AC$4:AC$1999&lt;CG$7,AC$4:AC$1999))))*5))</f>
        <v/>
      </c>
      <c r="BE333" s="24" t="str">
        <f t="array" ref="BE333">IF(AD333="","",IF(AD333&gt;CH$7,5,(AD333/(MAX(IF(AD$4:AD$1999&lt;CH$7,AD$4:AD$1999))))*5))</f>
        <v/>
      </c>
      <c r="BF333" s="24" t="str">
        <f t="array" ref="BF333">IF(AE333="","",IF(AE333&gt;CI$7,5,(AE333/(MAX(IF(AE$4:AE$1999&lt;CI$7,AE$4:AE$1999))))*5))</f>
        <v/>
      </c>
      <c r="BG333" s="24" t="str">
        <f t="shared" si="95"/>
        <v/>
      </c>
      <c r="BH333" s="24" t="str">
        <f t="shared" si="96"/>
        <v/>
      </c>
      <c r="BI333" s="24" t="str">
        <f t="shared" si="97"/>
        <v/>
      </c>
      <c r="BJ333" s="24" t="str">
        <f t="shared" si="98"/>
        <v/>
      </c>
      <c r="BK333" s="24" t="str">
        <f t="shared" si="99"/>
        <v/>
      </c>
      <c r="BL333" s="24" t="str">
        <f t="shared" si="100"/>
        <v/>
      </c>
      <c r="BM333" s="24" t="str">
        <f t="shared" si="101"/>
        <v/>
      </c>
      <c r="BN333" s="24" t="str">
        <f t="shared" si="102"/>
        <v/>
      </c>
      <c r="BO333" s="24" t="str">
        <f t="shared" si="103"/>
        <v/>
      </c>
      <c r="BP333" s="24" t="str">
        <f>IF(AM333="","",SUMPRODUCT(BK333:BO333,'Benefit Weights'!$A$3:$E$3))</f>
        <v/>
      </c>
      <c r="BQ333" s="27" t="str">
        <f t="shared" si="104"/>
        <v/>
      </c>
    </row>
    <row r="334" spans="1:69" x14ac:dyDescent="0.25">
      <c r="A334" s="23"/>
      <c r="B334" s="23"/>
      <c r="C334" s="23"/>
      <c r="D334" s="23"/>
      <c r="E334" s="24"/>
      <c r="F334" s="24"/>
      <c r="G334" s="24"/>
      <c r="H334" s="23"/>
      <c r="I334" s="23"/>
      <c r="J334" s="23"/>
      <c r="K334" s="23"/>
      <c r="L334" s="23"/>
      <c r="M334" s="23"/>
      <c r="N334" s="23"/>
      <c r="O334" s="24"/>
      <c r="P334" s="24"/>
      <c r="Q334" s="24"/>
      <c r="R334" s="24"/>
      <c r="S334" s="24"/>
      <c r="T334" s="24"/>
      <c r="U334" s="24"/>
      <c r="V334" s="24"/>
      <c r="W334" s="24"/>
      <c r="X334" s="24"/>
      <c r="Y334" s="24"/>
      <c r="Z334" s="24"/>
      <c r="AA334" s="24"/>
      <c r="AB334" s="24"/>
      <c r="AC334" s="24"/>
      <c r="AD334" s="24"/>
      <c r="AE334" s="24"/>
      <c r="AF334" s="24"/>
      <c r="AG334" s="24"/>
      <c r="AH334" s="24"/>
      <c r="AI334" s="24"/>
      <c r="AJ334" s="23"/>
      <c r="AK334" s="23"/>
      <c r="AL334" s="23"/>
      <c r="AM334" s="23" t="str">
        <f t="shared" si="92"/>
        <v/>
      </c>
      <c r="AN334" s="23" t="str">
        <f t="shared" si="91"/>
        <v/>
      </c>
      <c r="AO334" s="23" t="str">
        <f t="shared" si="93"/>
        <v/>
      </c>
      <c r="AP334" s="23" t="str">
        <f t="shared" si="94"/>
        <v/>
      </c>
      <c r="AQ334" s="24" t="str">
        <f t="array" ref="AQ334">IF(Q334="","",IF(Q334&gt;BU$7,5,(Q334/(MAX(IF(Q$4:Q$1999&lt;BU$7,Q$4:Q$1999))))*5))</f>
        <v/>
      </c>
      <c r="AR334" s="24" t="str">
        <f t="array" ref="AR334">IF(R334="","",IF(R334&gt;BV$7,5,(R334/(MAX(IF(R$4:R$1999&lt;BV$7,R$4:R$1999))))*5))</f>
        <v/>
      </c>
      <c r="AS334" s="24" t="str">
        <f t="array" ref="AS334">IF(S334="","",IF(S334&gt;BW$7,5,(S334/(MAX(IF(S$4:S$1999&lt;BW$7,S$4:S$1999))))*5))</f>
        <v/>
      </c>
      <c r="AT334" s="24" t="str">
        <f t="array" ref="AT334">IF(T334="","",IF(T334&gt;BX$7,5,(T334/(MAX(IF(T$4:T$1999&lt;BX$7,T$4:T$1999))))*5))</f>
        <v/>
      </c>
      <c r="AU334" s="24" t="str">
        <f t="array" ref="AU334">IF(U334="","",IF(U334&gt;BY$7,5,(U334/(MAX(IF(U$4:U$1999&lt;BY$7,U$4:U$1999))))*5))</f>
        <v/>
      </c>
      <c r="AV334" s="24" t="str">
        <f t="array" ref="AV334">IF(V334="","",IF(V334&gt;BZ$7,5,(V334/(MAX(IF(V$4:V$1999&lt;BZ$7,V$4:V$1999))))*5))</f>
        <v/>
      </c>
      <c r="AW334" s="24" t="str">
        <f t="array" ref="AW334">IF(W334="","",IF(W334&gt;CA$7,5,(W334/(MAX(IF(W$4:W$1999&lt;CA$7,W$4:W$1999))))*5))</f>
        <v/>
      </c>
      <c r="AX334" s="24" t="str">
        <f t="array" ref="AX334">IF(X334="","",IF(X334&gt;CB$7,5,(X334/(MAX(IF(X$4:X$1999&lt;CB$7,X$4:X$1999))))*5))</f>
        <v/>
      </c>
      <c r="AY334" s="24" t="str">
        <f t="array" ref="AY334">IF(Y334="","",IF(Y334&gt;CC$7,5,(Y334/(MAX(IF(Y$4:Y$1999&lt;CC$7,Y$4:Y$1999))))*5))</f>
        <v/>
      </c>
      <c r="AZ334" s="24" t="str">
        <f t="array" ref="AZ334">IF(Z334="","",IF(Z334&gt;CD$7,5,(Z334/(MAX(IF(Z$4:Z$1999&lt;CD$7,Z$4:Z$1999))))*5))</f>
        <v/>
      </c>
      <c r="BA334" s="24" t="str">
        <f t="array" ref="BA334">IF(AA334="","",IF(AA334&gt;CE$7,5,(AA334/(MAX(IF(AA$4:AA$1999&lt;CE$7,AA$4:AA$1999))))*5))</f>
        <v/>
      </c>
      <c r="BB334" s="24" t="str">
        <f t="array" ref="BB334">IF(AB334="","",IF(AB334&gt;CF$7,5,(AB334/(MAX(IF(AB$4:AB$1999&lt;CF$7,AB$4:AB$1999))))*5))</f>
        <v/>
      </c>
      <c r="BC334" s="24" t="str">
        <f>IF(AM334="","",IF($AP334='WQ Reference'!$A$12,SUMPRODUCT($AQ334:$BB334,'WQ Reference'!$B$12:$M$12),IF($AP334='WQ Reference'!$A$13,SUMPRODUCT($AQ334:$BB334,'WQ Reference'!$B$13:$M$13),IF($AP334='WQ Reference'!$A$14,SUMPRODUCT($AQ334:$BB334,'WQ Reference'!$B$14:$M$14),IF($AP334='WQ Reference'!$A$15,SUMPRODUCT($AQ334:$BB334,'WQ Reference'!$B$15:$M$15),IF($AP334='WQ Reference'!$A$16,SUMPRODUCT($AQ334:$BB334,'WQ Reference'!$B$16:$M$16),IF($AP334='WQ Reference'!$A$17,SUMPRODUCT($AQ334:$BB334,'WQ Reference'!$B$17:$M$17),"Invalid Watershed")))))))</f>
        <v/>
      </c>
      <c r="BD334" s="24" t="str">
        <f t="array" ref="BD334">IF(AC334="","",IF(AC334&gt;CG$7,5,(AC334/(MAX(IF(AC$4:AC$1999&lt;CG$7,AC$4:AC$1999))))*5))</f>
        <v/>
      </c>
      <c r="BE334" s="24" t="str">
        <f t="array" ref="BE334">IF(AD334="","",IF(AD334&gt;CH$7,5,(AD334/(MAX(IF(AD$4:AD$1999&lt;CH$7,AD$4:AD$1999))))*5))</f>
        <v/>
      </c>
      <c r="BF334" s="24" t="str">
        <f t="array" ref="BF334">IF(AE334="","",IF(AE334&gt;CI$7,5,(AE334/(MAX(IF(AE$4:AE$1999&lt;CI$7,AE$4:AE$1999))))*5))</f>
        <v/>
      </c>
      <c r="BG334" s="24" t="str">
        <f t="shared" si="95"/>
        <v/>
      </c>
      <c r="BH334" s="24" t="str">
        <f t="shared" si="96"/>
        <v/>
      </c>
      <c r="BI334" s="24" t="str">
        <f t="shared" si="97"/>
        <v/>
      </c>
      <c r="BJ334" s="24" t="str">
        <f t="shared" si="98"/>
        <v/>
      </c>
      <c r="BK334" s="24" t="str">
        <f t="shared" si="99"/>
        <v/>
      </c>
      <c r="BL334" s="24" t="str">
        <f t="shared" si="100"/>
        <v/>
      </c>
      <c r="BM334" s="24" t="str">
        <f t="shared" si="101"/>
        <v/>
      </c>
      <c r="BN334" s="24" t="str">
        <f t="shared" si="102"/>
        <v/>
      </c>
      <c r="BO334" s="24" t="str">
        <f t="shared" si="103"/>
        <v/>
      </c>
      <c r="BP334" s="24" t="str">
        <f>IF(AM334="","",SUMPRODUCT(BK334:BO334,'Benefit Weights'!$A$3:$E$3))</f>
        <v/>
      </c>
      <c r="BQ334" s="27" t="str">
        <f t="shared" si="104"/>
        <v/>
      </c>
    </row>
    <row r="335" spans="1:69" x14ac:dyDescent="0.25">
      <c r="A335" s="23"/>
      <c r="B335" s="23"/>
      <c r="C335" s="23"/>
      <c r="D335" s="23"/>
      <c r="E335" s="24"/>
      <c r="F335" s="24"/>
      <c r="G335" s="24"/>
      <c r="H335" s="23"/>
      <c r="I335" s="23"/>
      <c r="J335" s="23"/>
      <c r="K335" s="23"/>
      <c r="L335" s="23"/>
      <c r="M335" s="23"/>
      <c r="N335" s="23"/>
      <c r="O335" s="24"/>
      <c r="P335" s="24"/>
      <c r="Q335" s="24"/>
      <c r="R335" s="24"/>
      <c r="S335" s="24"/>
      <c r="T335" s="24"/>
      <c r="U335" s="24"/>
      <c r="V335" s="24"/>
      <c r="W335" s="24"/>
      <c r="X335" s="24"/>
      <c r="Y335" s="24"/>
      <c r="Z335" s="24"/>
      <c r="AA335" s="24"/>
      <c r="AB335" s="24"/>
      <c r="AC335" s="24"/>
      <c r="AD335" s="24"/>
      <c r="AE335" s="24"/>
      <c r="AF335" s="24"/>
      <c r="AG335" s="24"/>
      <c r="AH335" s="24"/>
      <c r="AI335" s="24"/>
      <c r="AJ335" s="23"/>
      <c r="AK335" s="23"/>
      <c r="AL335" s="23"/>
      <c r="AM335" s="23" t="str">
        <f t="shared" si="92"/>
        <v/>
      </c>
      <c r="AN335" s="23" t="str">
        <f t="shared" si="91"/>
        <v/>
      </c>
      <c r="AO335" s="23" t="str">
        <f t="shared" si="93"/>
        <v/>
      </c>
      <c r="AP335" s="23" t="str">
        <f t="shared" si="94"/>
        <v/>
      </c>
      <c r="AQ335" s="24" t="str">
        <f t="array" ref="AQ335">IF(Q335="","",IF(Q335&gt;BU$7,5,(Q335/(MAX(IF(Q$4:Q$1999&lt;BU$7,Q$4:Q$1999))))*5))</f>
        <v/>
      </c>
      <c r="AR335" s="24" t="str">
        <f t="array" ref="AR335">IF(R335="","",IF(R335&gt;BV$7,5,(R335/(MAX(IF(R$4:R$1999&lt;BV$7,R$4:R$1999))))*5))</f>
        <v/>
      </c>
      <c r="AS335" s="24" t="str">
        <f t="array" ref="AS335">IF(S335="","",IF(S335&gt;BW$7,5,(S335/(MAX(IF(S$4:S$1999&lt;BW$7,S$4:S$1999))))*5))</f>
        <v/>
      </c>
      <c r="AT335" s="24" t="str">
        <f t="array" ref="AT335">IF(T335="","",IF(T335&gt;BX$7,5,(T335/(MAX(IF(T$4:T$1999&lt;BX$7,T$4:T$1999))))*5))</f>
        <v/>
      </c>
      <c r="AU335" s="24" t="str">
        <f t="array" ref="AU335">IF(U335="","",IF(U335&gt;BY$7,5,(U335/(MAX(IF(U$4:U$1999&lt;BY$7,U$4:U$1999))))*5))</f>
        <v/>
      </c>
      <c r="AV335" s="24" t="str">
        <f t="array" ref="AV335">IF(V335="","",IF(V335&gt;BZ$7,5,(V335/(MAX(IF(V$4:V$1999&lt;BZ$7,V$4:V$1999))))*5))</f>
        <v/>
      </c>
      <c r="AW335" s="24" t="str">
        <f t="array" ref="AW335">IF(W335="","",IF(W335&gt;CA$7,5,(W335/(MAX(IF(W$4:W$1999&lt;CA$7,W$4:W$1999))))*5))</f>
        <v/>
      </c>
      <c r="AX335" s="24" t="str">
        <f t="array" ref="AX335">IF(X335="","",IF(X335&gt;CB$7,5,(X335/(MAX(IF(X$4:X$1999&lt;CB$7,X$4:X$1999))))*5))</f>
        <v/>
      </c>
      <c r="AY335" s="24" t="str">
        <f t="array" ref="AY335">IF(Y335="","",IF(Y335&gt;CC$7,5,(Y335/(MAX(IF(Y$4:Y$1999&lt;CC$7,Y$4:Y$1999))))*5))</f>
        <v/>
      </c>
      <c r="AZ335" s="24" t="str">
        <f t="array" ref="AZ335">IF(Z335="","",IF(Z335&gt;CD$7,5,(Z335/(MAX(IF(Z$4:Z$1999&lt;CD$7,Z$4:Z$1999))))*5))</f>
        <v/>
      </c>
      <c r="BA335" s="24" t="str">
        <f t="array" ref="BA335">IF(AA335="","",IF(AA335&gt;CE$7,5,(AA335/(MAX(IF(AA$4:AA$1999&lt;CE$7,AA$4:AA$1999))))*5))</f>
        <v/>
      </c>
      <c r="BB335" s="24" t="str">
        <f t="array" ref="BB335">IF(AB335="","",IF(AB335&gt;CF$7,5,(AB335/(MAX(IF(AB$4:AB$1999&lt;CF$7,AB$4:AB$1999))))*5))</f>
        <v/>
      </c>
      <c r="BC335" s="24" t="str">
        <f>IF(AM335="","",IF($AP335='WQ Reference'!$A$12,SUMPRODUCT($AQ335:$BB335,'WQ Reference'!$B$12:$M$12),IF($AP335='WQ Reference'!$A$13,SUMPRODUCT($AQ335:$BB335,'WQ Reference'!$B$13:$M$13),IF($AP335='WQ Reference'!$A$14,SUMPRODUCT($AQ335:$BB335,'WQ Reference'!$B$14:$M$14),IF($AP335='WQ Reference'!$A$15,SUMPRODUCT($AQ335:$BB335,'WQ Reference'!$B$15:$M$15),IF($AP335='WQ Reference'!$A$16,SUMPRODUCT($AQ335:$BB335,'WQ Reference'!$B$16:$M$16),IF($AP335='WQ Reference'!$A$17,SUMPRODUCT($AQ335:$BB335,'WQ Reference'!$B$17:$M$17),"Invalid Watershed")))))))</f>
        <v/>
      </c>
      <c r="BD335" s="24" t="str">
        <f t="array" ref="BD335">IF(AC335="","",IF(AC335&gt;CG$7,5,(AC335/(MAX(IF(AC$4:AC$1999&lt;CG$7,AC$4:AC$1999))))*5))</f>
        <v/>
      </c>
      <c r="BE335" s="24" t="str">
        <f t="array" ref="BE335">IF(AD335="","",IF(AD335&gt;CH$7,5,(AD335/(MAX(IF(AD$4:AD$1999&lt;CH$7,AD$4:AD$1999))))*5))</f>
        <v/>
      </c>
      <c r="BF335" s="24" t="str">
        <f t="array" ref="BF335">IF(AE335="","",IF(AE335&gt;CI$7,5,(AE335/(MAX(IF(AE$4:AE$1999&lt;CI$7,AE$4:AE$1999))))*5))</f>
        <v/>
      </c>
      <c r="BG335" s="24" t="str">
        <f t="shared" si="95"/>
        <v/>
      </c>
      <c r="BH335" s="24" t="str">
        <f t="shared" si="96"/>
        <v/>
      </c>
      <c r="BI335" s="24" t="str">
        <f t="shared" si="97"/>
        <v/>
      </c>
      <c r="BJ335" s="24" t="str">
        <f t="shared" si="98"/>
        <v/>
      </c>
      <c r="BK335" s="24" t="str">
        <f t="shared" si="99"/>
        <v/>
      </c>
      <c r="BL335" s="24" t="str">
        <f t="shared" si="100"/>
        <v/>
      </c>
      <c r="BM335" s="24" t="str">
        <f t="shared" si="101"/>
        <v/>
      </c>
      <c r="BN335" s="24" t="str">
        <f t="shared" si="102"/>
        <v/>
      </c>
      <c r="BO335" s="24" t="str">
        <f t="shared" si="103"/>
        <v/>
      </c>
      <c r="BP335" s="24" t="str">
        <f>IF(AM335="","",SUMPRODUCT(BK335:BO335,'Benefit Weights'!$A$3:$E$3))</f>
        <v/>
      </c>
      <c r="BQ335" s="27" t="str">
        <f t="shared" si="104"/>
        <v/>
      </c>
    </row>
    <row r="336" spans="1:69" x14ac:dyDescent="0.25">
      <c r="A336" s="23"/>
      <c r="B336" s="23"/>
      <c r="C336" s="23"/>
      <c r="D336" s="23"/>
      <c r="E336" s="24"/>
      <c r="F336" s="24"/>
      <c r="G336" s="24"/>
      <c r="H336" s="23"/>
      <c r="I336" s="23"/>
      <c r="J336" s="23"/>
      <c r="K336" s="23"/>
      <c r="L336" s="23"/>
      <c r="M336" s="23"/>
      <c r="N336" s="23"/>
      <c r="O336" s="24"/>
      <c r="P336" s="24"/>
      <c r="Q336" s="24"/>
      <c r="R336" s="24"/>
      <c r="S336" s="24"/>
      <c r="T336" s="24"/>
      <c r="U336" s="24"/>
      <c r="V336" s="24"/>
      <c r="W336" s="24"/>
      <c r="X336" s="24"/>
      <c r="Y336" s="24"/>
      <c r="Z336" s="24"/>
      <c r="AA336" s="24"/>
      <c r="AB336" s="24"/>
      <c r="AC336" s="24"/>
      <c r="AD336" s="24"/>
      <c r="AE336" s="24"/>
      <c r="AF336" s="24"/>
      <c r="AG336" s="24"/>
      <c r="AH336" s="24"/>
      <c r="AI336" s="24"/>
      <c r="AJ336" s="23"/>
      <c r="AK336" s="23"/>
      <c r="AL336" s="23"/>
      <c r="AM336" s="23" t="str">
        <f t="shared" si="92"/>
        <v/>
      </c>
      <c r="AN336" s="23" t="str">
        <f t="shared" si="91"/>
        <v/>
      </c>
      <c r="AO336" s="23" t="str">
        <f t="shared" si="93"/>
        <v/>
      </c>
      <c r="AP336" s="23" t="str">
        <f t="shared" si="94"/>
        <v/>
      </c>
      <c r="AQ336" s="24" t="str">
        <f t="array" ref="AQ336">IF(Q336="","",IF(Q336&gt;BU$7,5,(Q336/(MAX(IF(Q$4:Q$1999&lt;BU$7,Q$4:Q$1999))))*5))</f>
        <v/>
      </c>
      <c r="AR336" s="24" t="str">
        <f t="array" ref="AR336">IF(R336="","",IF(R336&gt;BV$7,5,(R336/(MAX(IF(R$4:R$1999&lt;BV$7,R$4:R$1999))))*5))</f>
        <v/>
      </c>
      <c r="AS336" s="24" t="str">
        <f t="array" ref="AS336">IF(S336="","",IF(S336&gt;BW$7,5,(S336/(MAX(IF(S$4:S$1999&lt;BW$7,S$4:S$1999))))*5))</f>
        <v/>
      </c>
      <c r="AT336" s="24" t="str">
        <f t="array" ref="AT336">IF(T336="","",IF(T336&gt;BX$7,5,(T336/(MAX(IF(T$4:T$1999&lt;BX$7,T$4:T$1999))))*5))</f>
        <v/>
      </c>
      <c r="AU336" s="24" t="str">
        <f t="array" ref="AU336">IF(U336="","",IF(U336&gt;BY$7,5,(U336/(MAX(IF(U$4:U$1999&lt;BY$7,U$4:U$1999))))*5))</f>
        <v/>
      </c>
      <c r="AV336" s="24" t="str">
        <f t="array" ref="AV336">IF(V336="","",IF(V336&gt;BZ$7,5,(V336/(MAX(IF(V$4:V$1999&lt;BZ$7,V$4:V$1999))))*5))</f>
        <v/>
      </c>
      <c r="AW336" s="24" t="str">
        <f t="array" ref="AW336">IF(W336="","",IF(W336&gt;CA$7,5,(W336/(MAX(IF(W$4:W$1999&lt;CA$7,W$4:W$1999))))*5))</f>
        <v/>
      </c>
      <c r="AX336" s="24" t="str">
        <f t="array" ref="AX336">IF(X336="","",IF(X336&gt;CB$7,5,(X336/(MAX(IF(X$4:X$1999&lt;CB$7,X$4:X$1999))))*5))</f>
        <v/>
      </c>
      <c r="AY336" s="24" t="str">
        <f t="array" ref="AY336">IF(Y336="","",IF(Y336&gt;CC$7,5,(Y336/(MAX(IF(Y$4:Y$1999&lt;CC$7,Y$4:Y$1999))))*5))</f>
        <v/>
      </c>
      <c r="AZ336" s="24" t="str">
        <f t="array" ref="AZ336">IF(Z336="","",IF(Z336&gt;CD$7,5,(Z336/(MAX(IF(Z$4:Z$1999&lt;CD$7,Z$4:Z$1999))))*5))</f>
        <v/>
      </c>
      <c r="BA336" s="24" t="str">
        <f t="array" ref="BA336">IF(AA336="","",IF(AA336&gt;CE$7,5,(AA336/(MAX(IF(AA$4:AA$1999&lt;CE$7,AA$4:AA$1999))))*5))</f>
        <v/>
      </c>
      <c r="BB336" s="24" t="str">
        <f t="array" ref="BB336">IF(AB336="","",IF(AB336&gt;CF$7,5,(AB336/(MAX(IF(AB$4:AB$1999&lt;CF$7,AB$4:AB$1999))))*5))</f>
        <v/>
      </c>
      <c r="BC336" s="24" t="str">
        <f>IF(AM336="","",IF($AP336='WQ Reference'!$A$12,SUMPRODUCT($AQ336:$BB336,'WQ Reference'!$B$12:$M$12),IF($AP336='WQ Reference'!$A$13,SUMPRODUCT($AQ336:$BB336,'WQ Reference'!$B$13:$M$13),IF($AP336='WQ Reference'!$A$14,SUMPRODUCT($AQ336:$BB336,'WQ Reference'!$B$14:$M$14),IF($AP336='WQ Reference'!$A$15,SUMPRODUCT($AQ336:$BB336,'WQ Reference'!$B$15:$M$15),IF($AP336='WQ Reference'!$A$16,SUMPRODUCT($AQ336:$BB336,'WQ Reference'!$B$16:$M$16),IF($AP336='WQ Reference'!$A$17,SUMPRODUCT($AQ336:$BB336,'WQ Reference'!$B$17:$M$17),"Invalid Watershed")))))))</f>
        <v/>
      </c>
      <c r="BD336" s="24" t="str">
        <f t="array" ref="BD336">IF(AC336="","",IF(AC336&gt;CG$7,5,(AC336/(MAX(IF(AC$4:AC$1999&lt;CG$7,AC$4:AC$1999))))*5))</f>
        <v/>
      </c>
      <c r="BE336" s="24" t="str">
        <f t="array" ref="BE336">IF(AD336="","",IF(AD336&gt;CH$7,5,(AD336/(MAX(IF(AD$4:AD$1999&lt;CH$7,AD$4:AD$1999))))*5))</f>
        <v/>
      </c>
      <c r="BF336" s="24" t="str">
        <f t="array" ref="BF336">IF(AE336="","",IF(AE336&gt;CI$7,5,(AE336/(MAX(IF(AE$4:AE$1999&lt;CI$7,AE$4:AE$1999))))*5))</f>
        <v/>
      </c>
      <c r="BG336" s="24" t="str">
        <f t="shared" si="95"/>
        <v/>
      </c>
      <c r="BH336" s="24" t="str">
        <f t="shared" si="96"/>
        <v/>
      </c>
      <c r="BI336" s="24" t="str">
        <f t="shared" si="97"/>
        <v/>
      </c>
      <c r="BJ336" s="24" t="str">
        <f t="shared" si="98"/>
        <v/>
      </c>
      <c r="BK336" s="24" t="str">
        <f t="shared" si="99"/>
        <v/>
      </c>
      <c r="BL336" s="24" t="str">
        <f t="shared" si="100"/>
        <v/>
      </c>
      <c r="BM336" s="24" t="str">
        <f t="shared" si="101"/>
        <v/>
      </c>
      <c r="BN336" s="24" t="str">
        <f t="shared" si="102"/>
        <v/>
      </c>
      <c r="BO336" s="24" t="str">
        <f t="shared" si="103"/>
        <v/>
      </c>
      <c r="BP336" s="24" t="str">
        <f>IF(AM336="","",SUMPRODUCT(BK336:BO336,'Benefit Weights'!$A$3:$E$3))</f>
        <v/>
      </c>
      <c r="BQ336" s="27" t="str">
        <f t="shared" si="104"/>
        <v/>
      </c>
    </row>
    <row r="337" spans="1:69" x14ac:dyDescent="0.25">
      <c r="A337" s="23"/>
      <c r="B337" s="23"/>
      <c r="C337" s="23"/>
      <c r="D337" s="23"/>
      <c r="E337" s="24"/>
      <c r="F337" s="24"/>
      <c r="G337" s="24"/>
      <c r="H337" s="23"/>
      <c r="I337" s="23"/>
      <c r="J337" s="23"/>
      <c r="K337" s="23"/>
      <c r="L337" s="23"/>
      <c r="M337" s="23"/>
      <c r="N337" s="23"/>
      <c r="O337" s="24"/>
      <c r="P337" s="24"/>
      <c r="Q337" s="24"/>
      <c r="R337" s="24"/>
      <c r="S337" s="24"/>
      <c r="T337" s="24"/>
      <c r="U337" s="24"/>
      <c r="V337" s="24"/>
      <c r="W337" s="24"/>
      <c r="X337" s="24"/>
      <c r="Y337" s="24"/>
      <c r="Z337" s="24"/>
      <c r="AA337" s="24"/>
      <c r="AB337" s="24"/>
      <c r="AC337" s="24"/>
      <c r="AD337" s="24"/>
      <c r="AE337" s="24"/>
      <c r="AF337" s="24"/>
      <c r="AG337" s="24"/>
      <c r="AH337" s="24"/>
      <c r="AI337" s="24"/>
      <c r="AJ337" s="23"/>
      <c r="AK337" s="23"/>
      <c r="AL337" s="23"/>
      <c r="AM337" s="23" t="str">
        <f t="shared" si="92"/>
        <v/>
      </c>
      <c r="AN337" s="23" t="str">
        <f t="shared" si="91"/>
        <v/>
      </c>
      <c r="AO337" s="23" t="str">
        <f t="shared" si="93"/>
        <v/>
      </c>
      <c r="AP337" s="23" t="str">
        <f t="shared" si="94"/>
        <v/>
      </c>
      <c r="AQ337" s="24" t="str">
        <f t="array" ref="AQ337">IF(Q337="","",IF(Q337&gt;BU$7,5,(Q337/(MAX(IF(Q$4:Q$1999&lt;BU$7,Q$4:Q$1999))))*5))</f>
        <v/>
      </c>
      <c r="AR337" s="24" t="str">
        <f t="array" ref="AR337">IF(R337="","",IF(R337&gt;BV$7,5,(R337/(MAX(IF(R$4:R$1999&lt;BV$7,R$4:R$1999))))*5))</f>
        <v/>
      </c>
      <c r="AS337" s="24" t="str">
        <f t="array" ref="AS337">IF(S337="","",IF(S337&gt;BW$7,5,(S337/(MAX(IF(S$4:S$1999&lt;BW$7,S$4:S$1999))))*5))</f>
        <v/>
      </c>
      <c r="AT337" s="24" t="str">
        <f t="array" ref="AT337">IF(T337="","",IF(T337&gt;BX$7,5,(T337/(MAX(IF(T$4:T$1999&lt;BX$7,T$4:T$1999))))*5))</f>
        <v/>
      </c>
      <c r="AU337" s="24" t="str">
        <f t="array" ref="AU337">IF(U337="","",IF(U337&gt;BY$7,5,(U337/(MAX(IF(U$4:U$1999&lt;BY$7,U$4:U$1999))))*5))</f>
        <v/>
      </c>
      <c r="AV337" s="24" t="str">
        <f t="array" ref="AV337">IF(V337="","",IF(V337&gt;BZ$7,5,(V337/(MAX(IF(V$4:V$1999&lt;BZ$7,V$4:V$1999))))*5))</f>
        <v/>
      </c>
      <c r="AW337" s="24" t="str">
        <f t="array" ref="AW337">IF(W337="","",IF(W337&gt;CA$7,5,(W337/(MAX(IF(W$4:W$1999&lt;CA$7,W$4:W$1999))))*5))</f>
        <v/>
      </c>
      <c r="AX337" s="24" t="str">
        <f t="array" ref="AX337">IF(X337="","",IF(X337&gt;CB$7,5,(X337/(MAX(IF(X$4:X$1999&lt;CB$7,X$4:X$1999))))*5))</f>
        <v/>
      </c>
      <c r="AY337" s="24" t="str">
        <f t="array" ref="AY337">IF(Y337="","",IF(Y337&gt;CC$7,5,(Y337/(MAX(IF(Y$4:Y$1999&lt;CC$7,Y$4:Y$1999))))*5))</f>
        <v/>
      </c>
      <c r="AZ337" s="24" t="str">
        <f t="array" ref="AZ337">IF(Z337="","",IF(Z337&gt;CD$7,5,(Z337/(MAX(IF(Z$4:Z$1999&lt;CD$7,Z$4:Z$1999))))*5))</f>
        <v/>
      </c>
      <c r="BA337" s="24" t="str">
        <f t="array" ref="BA337">IF(AA337="","",IF(AA337&gt;CE$7,5,(AA337/(MAX(IF(AA$4:AA$1999&lt;CE$7,AA$4:AA$1999))))*5))</f>
        <v/>
      </c>
      <c r="BB337" s="24" t="str">
        <f t="array" ref="BB337">IF(AB337="","",IF(AB337&gt;CF$7,5,(AB337/(MAX(IF(AB$4:AB$1999&lt;CF$7,AB$4:AB$1999))))*5))</f>
        <v/>
      </c>
      <c r="BC337" s="24" t="str">
        <f>IF(AM337="","",IF($AP337='WQ Reference'!$A$12,SUMPRODUCT($AQ337:$BB337,'WQ Reference'!$B$12:$M$12),IF($AP337='WQ Reference'!$A$13,SUMPRODUCT($AQ337:$BB337,'WQ Reference'!$B$13:$M$13),IF($AP337='WQ Reference'!$A$14,SUMPRODUCT($AQ337:$BB337,'WQ Reference'!$B$14:$M$14),IF($AP337='WQ Reference'!$A$15,SUMPRODUCT($AQ337:$BB337,'WQ Reference'!$B$15:$M$15),IF($AP337='WQ Reference'!$A$16,SUMPRODUCT($AQ337:$BB337,'WQ Reference'!$B$16:$M$16),IF($AP337='WQ Reference'!$A$17,SUMPRODUCT($AQ337:$BB337,'WQ Reference'!$B$17:$M$17),"Invalid Watershed")))))))</f>
        <v/>
      </c>
      <c r="BD337" s="24" t="str">
        <f t="array" ref="BD337">IF(AC337="","",IF(AC337&gt;CG$7,5,(AC337/(MAX(IF(AC$4:AC$1999&lt;CG$7,AC$4:AC$1999))))*5))</f>
        <v/>
      </c>
      <c r="BE337" s="24" t="str">
        <f t="array" ref="BE337">IF(AD337="","",IF(AD337&gt;CH$7,5,(AD337/(MAX(IF(AD$4:AD$1999&lt;CH$7,AD$4:AD$1999))))*5))</f>
        <v/>
      </c>
      <c r="BF337" s="24" t="str">
        <f t="array" ref="BF337">IF(AE337="","",IF(AE337&gt;CI$7,5,(AE337/(MAX(IF(AE$4:AE$1999&lt;CI$7,AE$4:AE$1999))))*5))</f>
        <v/>
      </c>
      <c r="BG337" s="24" t="str">
        <f t="shared" si="95"/>
        <v/>
      </c>
      <c r="BH337" s="24" t="str">
        <f t="shared" si="96"/>
        <v/>
      </c>
      <c r="BI337" s="24" t="str">
        <f t="shared" si="97"/>
        <v/>
      </c>
      <c r="BJ337" s="24" t="str">
        <f t="shared" si="98"/>
        <v/>
      </c>
      <c r="BK337" s="24" t="str">
        <f t="shared" si="99"/>
        <v/>
      </c>
      <c r="BL337" s="24" t="str">
        <f t="shared" si="100"/>
        <v/>
      </c>
      <c r="BM337" s="24" t="str">
        <f t="shared" si="101"/>
        <v/>
      </c>
      <c r="BN337" s="24" t="str">
        <f t="shared" si="102"/>
        <v/>
      </c>
      <c r="BO337" s="24" t="str">
        <f t="shared" si="103"/>
        <v/>
      </c>
      <c r="BP337" s="24" t="str">
        <f>IF(AM337="","",SUMPRODUCT(BK337:BO337,'Benefit Weights'!$A$3:$E$3))</f>
        <v/>
      </c>
      <c r="BQ337" s="27" t="str">
        <f t="shared" si="104"/>
        <v/>
      </c>
    </row>
    <row r="338" spans="1:69" x14ac:dyDescent="0.25">
      <c r="A338" s="23"/>
      <c r="B338" s="23"/>
      <c r="C338" s="23"/>
      <c r="D338" s="23"/>
      <c r="E338" s="24"/>
      <c r="F338" s="24"/>
      <c r="G338" s="24"/>
      <c r="H338" s="23"/>
      <c r="I338" s="23"/>
      <c r="J338" s="23"/>
      <c r="K338" s="23"/>
      <c r="L338" s="23"/>
      <c r="M338" s="23"/>
      <c r="N338" s="23"/>
      <c r="O338" s="24"/>
      <c r="P338" s="24"/>
      <c r="Q338" s="24"/>
      <c r="R338" s="24"/>
      <c r="S338" s="24"/>
      <c r="T338" s="24"/>
      <c r="U338" s="24"/>
      <c r="V338" s="24"/>
      <c r="W338" s="24"/>
      <c r="X338" s="24"/>
      <c r="Y338" s="24"/>
      <c r="Z338" s="24"/>
      <c r="AA338" s="24"/>
      <c r="AB338" s="24"/>
      <c r="AC338" s="24"/>
      <c r="AD338" s="24"/>
      <c r="AE338" s="24"/>
      <c r="AF338" s="24"/>
      <c r="AG338" s="24"/>
      <c r="AH338" s="24"/>
      <c r="AI338" s="24"/>
      <c r="AJ338" s="23"/>
      <c r="AK338" s="23"/>
      <c r="AL338" s="23"/>
      <c r="AM338" s="23" t="str">
        <f t="shared" si="92"/>
        <v/>
      </c>
      <c r="AN338" s="23" t="str">
        <f t="shared" si="91"/>
        <v/>
      </c>
      <c r="AO338" s="23" t="str">
        <f t="shared" si="93"/>
        <v/>
      </c>
      <c r="AP338" s="23" t="str">
        <f t="shared" si="94"/>
        <v/>
      </c>
      <c r="AQ338" s="24" t="str">
        <f t="array" ref="AQ338">IF(Q338="","",IF(Q338&gt;BU$7,5,(Q338/(MAX(IF(Q$4:Q$1999&lt;BU$7,Q$4:Q$1999))))*5))</f>
        <v/>
      </c>
      <c r="AR338" s="24" t="str">
        <f t="array" ref="AR338">IF(R338="","",IF(R338&gt;BV$7,5,(R338/(MAX(IF(R$4:R$1999&lt;BV$7,R$4:R$1999))))*5))</f>
        <v/>
      </c>
      <c r="AS338" s="24" t="str">
        <f t="array" ref="AS338">IF(S338="","",IF(S338&gt;BW$7,5,(S338/(MAX(IF(S$4:S$1999&lt;BW$7,S$4:S$1999))))*5))</f>
        <v/>
      </c>
      <c r="AT338" s="24" t="str">
        <f t="array" ref="AT338">IF(T338="","",IF(T338&gt;BX$7,5,(T338/(MAX(IF(T$4:T$1999&lt;BX$7,T$4:T$1999))))*5))</f>
        <v/>
      </c>
      <c r="AU338" s="24" t="str">
        <f t="array" ref="AU338">IF(U338="","",IF(U338&gt;BY$7,5,(U338/(MAX(IF(U$4:U$1999&lt;BY$7,U$4:U$1999))))*5))</f>
        <v/>
      </c>
      <c r="AV338" s="24" t="str">
        <f t="array" ref="AV338">IF(V338="","",IF(V338&gt;BZ$7,5,(V338/(MAX(IF(V$4:V$1999&lt;BZ$7,V$4:V$1999))))*5))</f>
        <v/>
      </c>
      <c r="AW338" s="24" t="str">
        <f t="array" ref="AW338">IF(W338="","",IF(W338&gt;CA$7,5,(W338/(MAX(IF(W$4:W$1999&lt;CA$7,W$4:W$1999))))*5))</f>
        <v/>
      </c>
      <c r="AX338" s="24" t="str">
        <f t="array" ref="AX338">IF(X338="","",IF(X338&gt;CB$7,5,(X338/(MAX(IF(X$4:X$1999&lt;CB$7,X$4:X$1999))))*5))</f>
        <v/>
      </c>
      <c r="AY338" s="24" t="str">
        <f t="array" ref="AY338">IF(Y338="","",IF(Y338&gt;CC$7,5,(Y338/(MAX(IF(Y$4:Y$1999&lt;CC$7,Y$4:Y$1999))))*5))</f>
        <v/>
      </c>
      <c r="AZ338" s="24" t="str">
        <f t="array" ref="AZ338">IF(Z338="","",IF(Z338&gt;CD$7,5,(Z338/(MAX(IF(Z$4:Z$1999&lt;CD$7,Z$4:Z$1999))))*5))</f>
        <v/>
      </c>
      <c r="BA338" s="24" t="str">
        <f t="array" ref="BA338">IF(AA338="","",IF(AA338&gt;CE$7,5,(AA338/(MAX(IF(AA$4:AA$1999&lt;CE$7,AA$4:AA$1999))))*5))</f>
        <v/>
      </c>
      <c r="BB338" s="24" t="str">
        <f t="array" ref="BB338">IF(AB338="","",IF(AB338&gt;CF$7,5,(AB338/(MAX(IF(AB$4:AB$1999&lt;CF$7,AB$4:AB$1999))))*5))</f>
        <v/>
      </c>
      <c r="BC338" s="24" t="str">
        <f>IF(AM338="","",IF($AP338='WQ Reference'!$A$12,SUMPRODUCT($AQ338:$BB338,'WQ Reference'!$B$12:$M$12),IF($AP338='WQ Reference'!$A$13,SUMPRODUCT($AQ338:$BB338,'WQ Reference'!$B$13:$M$13),IF($AP338='WQ Reference'!$A$14,SUMPRODUCT($AQ338:$BB338,'WQ Reference'!$B$14:$M$14),IF($AP338='WQ Reference'!$A$15,SUMPRODUCT($AQ338:$BB338,'WQ Reference'!$B$15:$M$15),IF($AP338='WQ Reference'!$A$16,SUMPRODUCT($AQ338:$BB338,'WQ Reference'!$B$16:$M$16),IF($AP338='WQ Reference'!$A$17,SUMPRODUCT($AQ338:$BB338,'WQ Reference'!$B$17:$M$17),"Invalid Watershed")))))))</f>
        <v/>
      </c>
      <c r="BD338" s="24" t="str">
        <f t="array" ref="BD338">IF(AC338="","",IF(AC338&gt;CG$7,5,(AC338/(MAX(IF(AC$4:AC$1999&lt;CG$7,AC$4:AC$1999))))*5))</f>
        <v/>
      </c>
      <c r="BE338" s="24" t="str">
        <f t="array" ref="BE338">IF(AD338="","",IF(AD338&gt;CH$7,5,(AD338/(MAX(IF(AD$4:AD$1999&lt;CH$7,AD$4:AD$1999))))*5))</f>
        <v/>
      </c>
      <c r="BF338" s="24" t="str">
        <f t="array" ref="BF338">IF(AE338="","",IF(AE338&gt;CI$7,5,(AE338/(MAX(IF(AE$4:AE$1999&lt;CI$7,AE$4:AE$1999))))*5))</f>
        <v/>
      </c>
      <c r="BG338" s="24" t="str">
        <f t="shared" si="95"/>
        <v/>
      </c>
      <c r="BH338" s="24" t="str">
        <f t="shared" si="96"/>
        <v/>
      </c>
      <c r="BI338" s="24" t="str">
        <f t="shared" si="97"/>
        <v/>
      </c>
      <c r="BJ338" s="24" t="str">
        <f t="shared" si="98"/>
        <v/>
      </c>
      <c r="BK338" s="24" t="str">
        <f t="shared" si="99"/>
        <v/>
      </c>
      <c r="BL338" s="24" t="str">
        <f t="shared" si="100"/>
        <v/>
      </c>
      <c r="BM338" s="24" t="str">
        <f t="shared" si="101"/>
        <v/>
      </c>
      <c r="BN338" s="24" t="str">
        <f t="shared" si="102"/>
        <v/>
      </c>
      <c r="BO338" s="24" t="str">
        <f t="shared" si="103"/>
        <v/>
      </c>
      <c r="BP338" s="24" t="str">
        <f>IF(AM338="","",SUMPRODUCT(BK338:BO338,'Benefit Weights'!$A$3:$E$3))</f>
        <v/>
      </c>
      <c r="BQ338" s="27" t="str">
        <f t="shared" si="104"/>
        <v/>
      </c>
    </row>
    <row r="339" spans="1:69" x14ac:dyDescent="0.25">
      <c r="A339" s="23"/>
      <c r="B339" s="23"/>
      <c r="C339" s="23"/>
      <c r="D339" s="23"/>
      <c r="E339" s="24"/>
      <c r="F339" s="24"/>
      <c r="G339" s="24"/>
      <c r="H339" s="23"/>
      <c r="I339" s="23"/>
      <c r="J339" s="23"/>
      <c r="K339" s="23"/>
      <c r="L339" s="23"/>
      <c r="M339" s="23"/>
      <c r="N339" s="23"/>
      <c r="O339" s="24"/>
      <c r="P339" s="24"/>
      <c r="Q339" s="24"/>
      <c r="R339" s="24"/>
      <c r="S339" s="24"/>
      <c r="T339" s="24"/>
      <c r="U339" s="24"/>
      <c r="V339" s="24"/>
      <c r="W339" s="24"/>
      <c r="X339" s="24"/>
      <c r="Y339" s="24"/>
      <c r="Z339" s="24"/>
      <c r="AA339" s="24"/>
      <c r="AB339" s="24"/>
      <c r="AC339" s="24"/>
      <c r="AD339" s="24"/>
      <c r="AE339" s="24"/>
      <c r="AF339" s="24"/>
      <c r="AG339" s="24"/>
      <c r="AH339" s="24"/>
      <c r="AI339" s="24"/>
      <c r="AJ339" s="23"/>
      <c r="AK339" s="23"/>
      <c r="AL339" s="23"/>
      <c r="AM339" s="23" t="str">
        <f t="shared" si="92"/>
        <v/>
      </c>
      <c r="AN339" s="23" t="str">
        <f t="shared" si="91"/>
        <v/>
      </c>
      <c r="AO339" s="23" t="str">
        <f t="shared" si="93"/>
        <v/>
      </c>
      <c r="AP339" s="23" t="str">
        <f t="shared" si="94"/>
        <v/>
      </c>
      <c r="AQ339" s="24" t="str">
        <f t="array" ref="AQ339">IF(Q339="","",IF(Q339&gt;BU$7,5,(Q339/(MAX(IF(Q$4:Q$1999&lt;BU$7,Q$4:Q$1999))))*5))</f>
        <v/>
      </c>
      <c r="AR339" s="24" t="str">
        <f t="array" ref="AR339">IF(R339="","",IF(R339&gt;BV$7,5,(R339/(MAX(IF(R$4:R$1999&lt;BV$7,R$4:R$1999))))*5))</f>
        <v/>
      </c>
      <c r="AS339" s="24" t="str">
        <f t="array" ref="AS339">IF(S339="","",IF(S339&gt;BW$7,5,(S339/(MAX(IF(S$4:S$1999&lt;BW$7,S$4:S$1999))))*5))</f>
        <v/>
      </c>
      <c r="AT339" s="24" t="str">
        <f t="array" ref="AT339">IF(T339="","",IF(T339&gt;BX$7,5,(T339/(MAX(IF(T$4:T$1999&lt;BX$7,T$4:T$1999))))*5))</f>
        <v/>
      </c>
      <c r="AU339" s="24" t="str">
        <f t="array" ref="AU339">IF(U339="","",IF(U339&gt;BY$7,5,(U339/(MAX(IF(U$4:U$1999&lt;BY$7,U$4:U$1999))))*5))</f>
        <v/>
      </c>
      <c r="AV339" s="24" t="str">
        <f t="array" ref="AV339">IF(V339="","",IF(V339&gt;BZ$7,5,(V339/(MAX(IF(V$4:V$1999&lt;BZ$7,V$4:V$1999))))*5))</f>
        <v/>
      </c>
      <c r="AW339" s="24" t="str">
        <f t="array" ref="AW339">IF(W339="","",IF(W339&gt;CA$7,5,(W339/(MAX(IF(W$4:W$1999&lt;CA$7,W$4:W$1999))))*5))</f>
        <v/>
      </c>
      <c r="AX339" s="24" t="str">
        <f t="array" ref="AX339">IF(X339="","",IF(X339&gt;CB$7,5,(X339/(MAX(IF(X$4:X$1999&lt;CB$7,X$4:X$1999))))*5))</f>
        <v/>
      </c>
      <c r="AY339" s="24" t="str">
        <f t="array" ref="AY339">IF(Y339="","",IF(Y339&gt;CC$7,5,(Y339/(MAX(IF(Y$4:Y$1999&lt;CC$7,Y$4:Y$1999))))*5))</f>
        <v/>
      </c>
      <c r="AZ339" s="24" t="str">
        <f t="array" ref="AZ339">IF(Z339="","",IF(Z339&gt;CD$7,5,(Z339/(MAX(IF(Z$4:Z$1999&lt;CD$7,Z$4:Z$1999))))*5))</f>
        <v/>
      </c>
      <c r="BA339" s="24" t="str">
        <f t="array" ref="BA339">IF(AA339="","",IF(AA339&gt;CE$7,5,(AA339/(MAX(IF(AA$4:AA$1999&lt;CE$7,AA$4:AA$1999))))*5))</f>
        <v/>
      </c>
      <c r="BB339" s="24" t="str">
        <f t="array" ref="BB339">IF(AB339="","",IF(AB339&gt;CF$7,5,(AB339/(MAX(IF(AB$4:AB$1999&lt;CF$7,AB$4:AB$1999))))*5))</f>
        <v/>
      </c>
      <c r="BC339" s="24" t="str">
        <f>IF(AM339="","",IF($AP339='WQ Reference'!$A$12,SUMPRODUCT($AQ339:$BB339,'WQ Reference'!$B$12:$M$12),IF($AP339='WQ Reference'!$A$13,SUMPRODUCT($AQ339:$BB339,'WQ Reference'!$B$13:$M$13),IF($AP339='WQ Reference'!$A$14,SUMPRODUCT($AQ339:$BB339,'WQ Reference'!$B$14:$M$14),IF($AP339='WQ Reference'!$A$15,SUMPRODUCT($AQ339:$BB339,'WQ Reference'!$B$15:$M$15),IF($AP339='WQ Reference'!$A$16,SUMPRODUCT($AQ339:$BB339,'WQ Reference'!$B$16:$M$16),IF($AP339='WQ Reference'!$A$17,SUMPRODUCT($AQ339:$BB339,'WQ Reference'!$B$17:$M$17),"Invalid Watershed")))))))</f>
        <v/>
      </c>
      <c r="BD339" s="24" t="str">
        <f t="array" ref="BD339">IF(AC339="","",IF(AC339&gt;CG$7,5,(AC339/(MAX(IF(AC$4:AC$1999&lt;CG$7,AC$4:AC$1999))))*5))</f>
        <v/>
      </c>
      <c r="BE339" s="24" t="str">
        <f t="array" ref="BE339">IF(AD339="","",IF(AD339&gt;CH$7,5,(AD339/(MAX(IF(AD$4:AD$1999&lt;CH$7,AD$4:AD$1999))))*5))</f>
        <v/>
      </c>
      <c r="BF339" s="24" t="str">
        <f t="array" ref="BF339">IF(AE339="","",IF(AE339&gt;CI$7,5,(AE339/(MAX(IF(AE$4:AE$1999&lt;CI$7,AE$4:AE$1999))))*5))</f>
        <v/>
      </c>
      <c r="BG339" s="24" t="str">
        <f t="shared" si="95"/>
        <v/>
      </c>
      <c r="BH339" s="24" t="str">
        <f t="shared" si="96"/>
        <v/>
      </c>
      <c r="BI339" s="24" t="str">
        <f t="shared" si="97"/>
        <v/>
      </c>
      <c r="BJ339" s="24" t="str">
        <f t="shared" si="98"/>
        <v/>
      </c>
      <c r="BK339" s="24" t="str">
        <f t="shared" si="99"/>
        <v/>
      </c>
      <c r="BL339" s="24" t="str">
        <f t="shared" si="100"/>
        <v/>
      </c>
      <c r="BM339" s="24" t="str">
        <f t="shared" si="101"/>
        <v/>
      </c>
      <c r="BN339" s="24" t="str">
        <f t="shared" si="102"/>
        <v/>
      </c>
      <c r="BO339" s="24" t="str">
        <f t="shared" si="103"/>
        <v/>
      </c>
      <c r="BP339" s="24" t="str">
        <f>IF(AM339="","",SUMPRODUCT(BK339:BO339,'Benefit Weights'!$A$3:$E$3))</f>
        <v/>
      </c>
      <c r="BQ339" s="27" t="str">
        <f t="shared" si="104"/>
        <v/>
      </c>
    </row>
    <row r="340" spans="1:69" x14ac:dyDescent="0.25">
      <c r="A340" s="23"/>
      <c r="B340" s="23"/>
      <c r="C340" s="23"/>
      <c r="D340" s="23"/>
      <c r="E340" s="24"/>
      <c r="F340" s="24"/>
      <c r="G340" s="24"/>
      <c r="H340" s="23"/>
      <c r="I340" s="23"/>
      <c r="J340" s="23"/>
      <c r="K340" s="23"/>
      <c r="L340" s="23"/>
      <c r="M340" s="23"/>
      <c r="N340" s="23"/>
      <c r="O340" s="24"/>
      <c r="P340" s="24"/>
      <c r="Q340" s="24"/>
      <c r="R340" s="24"/>
      <c r="S340" s="24"/>
      <c r="T340" s="24"/>
      <c r="U340" s="24"/>
      <c r="V340" s="24"/>
      <c r="W340" s="24"/>
      <c r="X340" s="24"/>
      <c r="Y340" s="24"/>
      <c r="Z340" s="24"/>
      <c r="AA340" s="24"/>
      <c r="AB340" s="24"/>
      <c r="AC340" s="24"/>
      <c r="AD340" s="24"/>
      <c r="AE340" s="24"/>
      <c r="AF340" s="24"/>
      <c r="AG340" s="24"/>
      <c r="AH340" s="24"/>
      <c r="AI340" s="24"/>
      <c r="AJ340" s="23"/>
      <c r="AK340" s="23"/>
      <c r="AL340" s="23"/>
      <c r="AM340" s="23" t="str">
        <f t="shared" si="92"/>
        <v/>
      </c>
      <c r="AN340" s="23" t="str">
        <f t="shared" ref="AN340:AN403" si="105">IF(B340="","",B340)</f>
        <v/>
      </c>
      <c r="AO340" s="23" t="str">
        <f t="shared" si="93"/>
        <v/>
      </c>
      <c r="AP340" s="23" t="str">
        <f t="shared" si="94"/>
        <v/>
      </c>
      <c r="AQ340" s="24" t="str">
        <f t="array" ref="AQ340">IF(Q340="","",IF(Q340&gt;BU$7,5,(Q340/(MAX(IF(Q$4:Q$1999&lt;BU$7,Q$4:Q$1999))))*5))</f>
        <v/>
      </c>
      <c r="AR340" s="24" t="str">
        <f t="array" ref="AR340">IF(R340="","",IF(R340&gt;BV$7,5,(R340/(MAX(IF(R$4:R$1999&lt;BV$7,R$4:R$1999))))*5))</f>
        <v/>
      </c>
      <c r="AS340" s="24" t="str">
        <f t="array" ref="AS340">IF(S340="","",IF(S340&gt;BW$7,5,(S340/(MAX(IF(S$4:S$1999&lt;BW$7,S$4:S$1999))))*5))</f>
        <v/>
      </c>
      <c r="AT340" s="24" t="str">
        <f t="array" ref="AT340">IF(T340="","",IF(T340&gt;BX$7,5,(T340/(MAX(IF(T$4:T$1999&lt;BX$7,T$4:T$1999))))*5))</f>
        <v/>
      </c>
      <c r="AU340" s="24" t="str">
        <f t="array" ref="AU340">IF(U340="","",IF(U340&gt;BY$7,5,(U340/(MAX(IF(U$4:U$1999&lt;BY$7,U$4:U$1999))))*5))</f>
        <v/>
      </c>
      <c r="AV340" s="24" t="str">
        <f t="array" ref="AV340">IF(V340="","",IF(V340&gt;BZ$7,5,(V340/(MAX(IF(V$4:V$1999&lt;BZ$7,V$4:V$1999))))*5))</f>
        <v/>
      </c>
      <c r="AW340" s="24" t="str">
        <f t="array" ref="AW340">IF(W340="","",IF(W340&gt;CA$7,5,(W340/(MAX(IF(W$4:W$1999&lt;CA$7,W$4:W$1999))))*5))</f>
        <v/>
      </c>
      <c r="AX340" s="24" t="str">
        <f t="array" ref="AX340">IF(X340="","",IF(X340&gt;CB$7,5,(X340/(MAX(IF(X$4:X$1999&lt;CB$7,X$4:X$1999))))*5))</f>
        <v/>
      </c>
      <c r="AY340" s="24" t="str">
        <f t="array" ref="AY340">IF(Y340="","",IF(Y340&gt;CC$7,5,(Y340/(MAX(IF(Y$4:Y$1999&lt;CC$7,Y$4:Y$1999))))*5))</f>
        <v/>
      </c>
      <c r="AZ340" s="24" t="str">
        <f t="array" ref="AZ340">IF(Z340="","",IF(Z340&gt;CD$7,5,(Z340/(MAX(IF(Z$4:Z$1999&lt;CD$7,Z$4:Z$1999))))*5))</f>
        <v/>
      </c>
      <c r="BA340" s="24" t="str">
        <f t="array" ref="BA340">IF(AA340="","",IF(AA340&gt;CE$7,5,(AA340/(MAX(IF(AA$4:AA$1999&lt;CE$7,AA$4:AA$1999))))*5))</f>
        <v/>
      </c>
      <c r="BB340" s="24" t="str">
        <f t="array" ref="BB340">IF(AB340="","",IF(AB340&gt;CF$7,5,(AB340/(MAX(IF(AB$4:AB$1999&lt;CF$7,AB$4:AB$1999))))*5))</f>
        <v/>
      </c>
      <c r="BC340" s="24" t="str">
        <f>IF(AM340="","",IF($AP340='WQ Reference'!$A$12,SUMPRODUCT($AQ340:$BB340,'WQ Reference'!$B$12:$M$12),IF($AP340='WQ Reference'!$A$13,SUMPRODUCT($AQ340:$BB340,'WQ Reference'!$B$13:$M$13),IF($AP340='WQ Reference'!$A$14,SUMPRODUCT($AQ340:$BB340,'WQ Reference'!$B$14:$M$14),IF($AP340='WQ Reference'!$A$15,SUMPRODUCT($AQ340:$BB340,'WQ Reference'!$B$15:$M$15),IF($AP340='WQ Reference'!$A$16,SUMPRODUCT($AQ340:$BB340,'WQ Reference'!$B$16:$M$16),IF($AP340='WQ Reference'!$A$17,SUMPRODUCT($AQ340:$BB340,'WQ Reference'!$B$17:$M$17),"Invalid Watershed")))))))</f>
        <v/>
      </c>
      <c r="BD340" s="24" t="str">
        <f t="array" ref="BD340">IF(AC340="","",IF(AC340&gt;CG$7,5,(AC340/(MAX(IF(AC$4:AC$1999&lt;CG$7,AC$4:AC$1999))))*5))</f>
        <v/>
      </c>
      <c r="BE340" s="24" t="str">
        <f t="array" ref="BE340">IF(AD340="","",IF(AD340&gt;CH$7,5,(AD340/(MAX(IF(AD$4:AD$1999&lt;CH$7,AD$4:AD$1999))))*5))</f>
        <v/>
      </c>
      <c r="BF340" s="24" t="str">
        <f t="array" ref="BF340">IF(AE340="","",IF(AE340&gt;CI$7,5,(AE340/(MAX(IF(AE$4:AE$1999&lt;CI$7,AE$4:AE$1999))))*5))</f>
        <v/>
      </c>
      <c r="BG340" s="24" t="str">
        <f t="shared" si="95"/>
        <v/>
      </c>
      <c r="BH340" s="24" t="str">
        <f t="shared" si="96"/>
        <v/>
      </c>
      <c r="BI340" s="24" t="str">
        <f t="shared" si="97"/>
        <v/>
      </c>
      <c r="BJ340" s="24" t="str">
        <f t="shared" si="98"/>
        <v/>
      </c>
      <c r="BK340" s="24" t="str">
        <f t="shared" si="99"/>
        <v/>
      </c>
      <c r="BL340" s="24" t="str">
        <f t="shared" si="100"/>
        <v/>
      </c>
      <c r="BM340" s="24" t="str">
        <f t="shared" si="101"/>
        <v/>
      </c>
      <c r="BN340" s="24" t="str">
        <f t="shared" si="102"/>
        <v/>
      </c>
      <c r="BO340" s="24" t="str">
        <f t="shared" si="103"/>
        <v/>
      </c>
      <c r="BP340" s="24" t="str">
        <f>IF(AM340="","",SUMPRODUCT(BK340:BO340,'Benefit Weights'!$A$3:$E$3))</f>
        <v/>
      </c>
      <c r="BQ340" s="27" t="str">
        <f t="shared" si="104"/>
        <v/>
      </c>
    </row>
    <row r="341" spans="1:69" x14ac:dyDescent="0.25">
      <c r="A341" s="23"/>
      <c r="B341" s="23"/>
      <c r="C341" s="23"/>
      <c r="D341" s="23"/>
      <c r="E341" s="24"/>
      <c r="F341" s="24"/>
      <c r="G341" s="24"/>
      <c r="H341" s="23"/>
      <c r="I341" s="23"/>
      <c r="J341" s="23"/>
      <c r="K341" s="23"/>
      <c r="L341" s="23"/>
      <c r="M341" s="23"/>
      <c r="N341" s="23"/>
      <c r="O341" s="24"/>
      <c r="P341" s="24"/>
      <c r="Q341" s="24"/>
      <c r="R341" s="24"/>
      <c r="S341" s="24"/>
      <c r="T341" s="24"/>
      <c r="U341" s="24"/>
      <c r="V341" s="24"/>
      <c r="W341" s="24"/>
      <c r="X341" s="24"/>
      <c r="Y341" s="24"/>
      <c r="Z341" s="24"/>
      <c r="AA341" s="24"/>
      <c r="AB341" s="24"/>
      <c r="AC341" s="24"/>
      <c r="AD341" s="24"/>
      <c r="AE341" s="24"/>
      <c r="AF341" s="24"/>
      <c r="AG341" s="24"/>
      <c r="AH341" s="24"/>
      <c r="AI341" s="24"/>
      <c r="AJ341" s="23"/>
      <c r="AK341" s="23"/>
      <c r="AL341" s="23"/>
      <c r="AM341" s="23" t="str">
        <f t="shared" si="92"/>
        <v/>
      </c>
      <c r="AN341" s="23" t="str">
        <f t="shared" si="105"/>
        <v/>
      </c>
      <c r="AO341" s="23" t="str">
        <f t="shared" si="93"/>
        <v/>
      </c>
      <c r="AP341" s="23" t="str">
        <f t="shared" si="94"/>
        <v/>
      </c>
      <c r="AQ341" s="24" t="str">
        <f t="array" ref="AQ341">IF(Q341="","",IF(Q341&gt;BU$7,5,(Q341/(MAX(IF(Q$4:Q$1999&lt;BU$7,Q$4:Q$1999))))*5))</f>
        <v/>
      </c>
      <c r="AR341" s="24" t="str">
        <f t="array" ref="AR341">IF(R341="","",IF(R341&gt;BV$7,5,(R341/(MAX(IF(R$4:R$1999&lt;BV$7,R$4:R$1999))))*5))</f>
        <v/>
      </c>
      <c r="AS341" s="24" t="str">
        <f t="array" ref="AS341">IF(S341="","",IF(S341&gt;BW$7,5,(S341/(MAX(IF(S$4:S$1999&lt;BW$7,S$4:S$1999))))*5))</f>
        <v/>
      </c>
      <c r="AT341" s="24" t="str">
        <f t="array" ref="AT341">IF(T341="","",IF(T341&gt;BX$7,5,(T341/(MAX(IF(T$4:T$1999&lt;BX$7,T$4:T$1999))))*5))</f>
        <v/>
      </c>
      <c r="AU341" s="24" t="str">
        <f t="array" ref="AU341">IF(U341="","",IF(U341&gt;BY$7,5,(U341/(MAX(IF(U$4:U$1999&lt;BY$7,U$4:U$1999))))*5))</f>
        <v/>
      </c>
      <c r="AV341" s="24" t="str">
        <f t="array" ref="AV341">IF(V341="","",IF(V341&gt;BZ$7,5,(V341/(MAX(IF(V$4:V$1999&lt;BZ$7,V$4:V$1999))))*5))</f>
        <v/>
      </c>
      <c r="AW341" s="24" t="str">
        <f t="array" ref="AW341">IF(W341="","",IF(W341&gt;CA$7,5,(W341/(MAX(IF(W$4:W$1999&lt;CA$7,W$4:W$1999))))*5))</f>
        <v/>
      </c>
      <c r="AX341" s="24" t="str">
        <f t="array" ref="AX341">IF(X341="","",IF(X341&gt;CB$7,5,(X341/(MAX(IF(X$4:X$1999&lt;CB$7,X$4:X$1999))))*5))</f>
        <v/>
      </c>
      <c r="AY341" s="24" t="str">
        <f t="array" ref="AY341">IF(Y341="","",IF(Y341&gt;CC$7,5,(Y341/(MAX(IF(Y$4:Y$1999&lt;CC$7,Y$4:Y$1999))))*5))</f>
        <v/>
      </c>
      <c r="AZ341" s="24" t="str">
        <f t="array" ref="AZ341">IF(Z341="","",IF(Z341&gt;CD$7,5,(Z341/(MAX(IF(Z$4:Z$1999&lt;CD$7,Z$4:Z$1999))))*5))</f>
        <v/>
      </c>
      <c r="BA341" s="24" t="str">
        <f t="array" ref="BA341">IF(AA341="","",IF(AA341&gt;CE$7,5,(AA341/(MAX(IF(AA$4:AA$1999&lt;CE$7,AA$4:AA$1999))))*5))</f>
        <v/>
      </c>
      <c r="BB341" s="24" t="str">
        <f t="array" ref="BB341">IF(AB341="","",IF(AB341&gt;CF$7,5,(AB341/(MAX(IF(AB$4:AB$1999&lt;CF$7,AB$4:AB$1999))))*5))</f>
        <v/>
      </c>
      <c r="BC341" s="24" t="str">
        <f>IF(AM341="","",IF($AP341='WQ Reference'!$A$12,SUMPRODUCT($AQ341:$BB341,'WQ Reference'!$B$12:$M$12),IF($AP341='WQ Reference'!$A$13,SUMPRODUCT($AQ341:$BB341,'WQ Reference'!$B$13:$M$13),IF($AP341='WQ Reference'!$A$14,SUMPRODUCT($AQ341:$BB341,'WQ Reference'!$B$14:$M$14),IF($AP341='WQ Reference'!$A$15,SUMPRODUCT($AQ341:$BB341,'WQ Reference'!$B$15:$M$15),IF($AP341='WQ Reference'!$A$16,SUMPRODUCT($AQ341:$BB341,'WQ Reference'!$B$16:$M$16),IF($AP341='WQ Reference'!$A$17,SUMPRODUCT($AQ341:$BB341,'WQ Reference'!$B$17:$M$17),"Invalid Watershed")))))))</f>
        <v/>
      </c>
      <c r="BD341" s="24" t="str">
        <f t="array" ref="BD341">IF(AC341="","",IF(AC341&gt;CG$7,5,(AC341/(MAX(IF(AC$4:AC$1999&lt;CG$7,AC$4:AC$1999))))*5))</f>
        <v/>
      </c>
      <c r="BE341" s="24" t="str">
        <f t="array" ref="BE341">IF(AD341="","",IF(AD341&gt;CH$7,5,(AD341/(MAX(IF(AD$4:AD$1999&lt;CH$7,AD$4:AD$1999))))*5))</f>
        <v/>
      </c>
      <c r="BF341" s="24" t="str">
        <f t="array" ref="BF341">IF(AE341="","",IF(AE341&gt;CI$7,5,(AE341/(MAX(IF(AE$4:AE$1999&lt;CI$7,AE$4:AE$1999))))*5))</f>
        <v/>
      </c>
      <c r="BG341" s="24" t="str">
        <f t="shared" si="95"/>
        <v/>
      </c>
      <c r="BH341" s="24" t="str">
        <f t="shared" si="96"/>
        <v/>
      </c>
      <c r="BI341" s="24" t="str">
        <f t="shared" si="97"/>
        <v/>
      </c>
      <c r="BJ341" s="24" t="str">
        <f t="shared" si="98"/>
        <v/>
      </c>
      <c r="BK341" s="24" t="str">
        <f t="shared" si="99"/>
        <v/>
      </c>
      <c r="BL341" s="24" t="str">
        <f t="shared" si="100"/>
        <v/>
      </c>
      <c r="BM341" s="24" t="str">
        <f t="shared" si="101"/>
        <v/>
      </c>
      <c r="BN341" s="24" t="str">
        <f t="shared" si="102"/>
        <v/>
      </c>
      <c r="BO341" s="24" t="str">
        <f t="shared" si="103"/>
        <v/>
      </c>
      <c r="BP341" s="24" t="str">
        <f>IF(AM341="","",SUMPRODUCT(BK341:BO341,'Benefit Weights'!$A$3:$E$3))</f>
        <v/>
      </c>
      <c r="BQ341" s="27" t="str">
        <f t="shared" si="104"/>
        <v/>
      </c>
    </row>
    <row r="342" spans="1:69" x14ac:dyDescent="0.25">
      <c r="A342" s="23"/>
      <c r="B342" s="23"/>
      <c r="C342" s="23"/>
      <c r="D342" s="23"/>
      <c r="E342" s="24"/>
      <c r="F342" s="24"/>
      <c r="G342" s="24"/>
      <c r="H342" s="23"/>
      <c r="I342" s="23"/>
      <c r="J342" s="23"/>
      <c r="K342" s="23"/>
      <c r="L342" s="23"/>
      <c r="M342" s="23"/>
      <c r="N342" s="23"/>
      <c r="O342" s="24"/>
      <c r="P342" s="24"/>
      <c r="Q342" s="24"/>
      <c r="R342" s="24"/>
      <c r="S342" s="24"/>
      <c r="T342" s="24"/>
      <c r="U342" s="24"/>
      <c r="V342" s="24"/>
      <c r="W342" s="24"/>
      <c r="X342" s="24"/>
      <c r="Y342" s="24"/>
      <c r="Z342" s="24"/>
      <c r="AA342" s="24"/>
      <c r="AB342" s="24"/>
      <c r="AC342" s="24"/>
      <c r="AD342" s="24"/>
      <c r="AE342" s="24"/>
      <c r="AF342" s="24"/>
      <c r="AG342" s="24"/>
      <c r="AH342" s="24"/>
      <c r="AI342" s="24"/>
      <c r="AJ342" s="23"/>
      <c r="AK342" s="23"/>
      <c r="AL342" s="23"/>
      <c r="AM342" s="23" t="str">
        <f t="shared" si="92"/>
        <v/>
      </c>
      <c r="AN342" s="23" t="str">
        <f t="shared" si="105"/>
        <v/>
      </c>
      <c r="AO342" s="23" t="str">
        <f t="shared" si="93"/>
        <v/>
      </c>
      <c r="AP342" s="23" t="str">
        <f t="shared" si="94"/>
        <v/>
      </c>
      <c r="AQ342" s="24" t="str">
        <f t="array" ref="AQ342">IF(Q342="","",IF(Q342&gt;BU$7,5,(Q342/(MAX(IF(Q$4:Q$1999&lt;BU$7,Q$4:Q$1999))))*5))</f>
        <v/>
      </c>
      <c r="AR342" s="24" t="str">
        <f t="array" ref="AR342">IF(R342="","",IF(R342&gt;BV$7,5,(R342/(MAX(IF(R$4:R$1999&lt;BV$7,R$4:R$1999))))*5))</f>
        <v/>
      </c>
      <c r="AS342" s="24" t="str">
        <f t="array" ref="AS342">IF(S342="","",IF(S342&gt;BW$7,5,(S342/(MAX(IF(S$4:S$1999&lt;BW$7,S$4:S$1999))))*5))</f>
        <v/>
      </c>
      <c r="AT342" s="24" t="str">
        <f t="array" ref="AT342">IF(T342="","",IF(T342&gt;BX$7,5,(T342/(MAX(IF(T$4:T$1999&lt;BX$7,T$4:T$1999))))*5))</f>
        <v/>
      </c>
      <c r="AU342" s="24" t="str">
        <f t="array" ref="AU342">IF(U342="","",IF(U342&gt;BY$7,5,(U342/(MAX(IF(U$4:U$1999&lt;BY$7,U$4:U$1999))))*5))</f>
        <v/>
      </c>
      <c r="AV342" s="24" t="str">
        <f t="array" ref="AV342">IF(V342="","",IF(V342&gt;BZ$7,5,(V342/(MAX(IF(V$4:V$1999&lt;BZ$7,V$4:V$1999))))*5))</f>
        <v/>
      </c>
      <c r="AW342" s="24" t="str">
        <f t="array" ref="AW342">IF(W342="","",IF(W342&gt;CA$7,5,(W342/(MAX(IF(W$4:W$1999&lt;CA$7,W$4:W$1999))))*5))</f>
        <v/>
      </c>
      <c r="AX342" s="24" t="str">
        <f t="array" ref="AX342">IF(X342="","",IF(X342&gt;CB$7,5,(X342/(MAX(IF(X$4:X$1999&lt;CB$7,X$4:X$1999))))*5))</f>
        <v/>
      </c>
      <c r="AY342" s="24" t="str">
        <f t="array" ref="AY342">IF(Y342="","",IF(Y342&gt;CC$7,5,(Y342/(MAX(IF(Y$4:Y$1999&lt;CC$7,Y$4:Y$1999))))*5))</f>
        <v/>
      </c>
      <c r="AZ342" s="24" t="str">
        <f t="array" ref="AZ342">IF(Z342="","",IF(Z342&gt;CD$7,5,(Z342/(MAX(IF(Z$4:Z$1999&lt;CD$7,Z$4:Z$1999))))*5))</f>
        <v/>
      </c>
      <c r="BA342" s="24" t="str">
        <f t="array" ref="BA342">IF(AA342="","",IF(AA342&gt;CE$7,5,(AA342/(MAX(IF(AA$4:AA$1999&lt;CE$7,AA$4:AA$1999))))*5))</f>
        <v/>
      </c>
      <c r="BB342" s="24" t="str">
        <f t="array" ref="BB342">IF(AB342="","",IF(AB342&gt;CF$7,5,(AB342/(MAX(IF(AB$4:AB$1999&lt;CF$7,AB$4:AB$1999))))*5))</f>
        <v/>
      </c>
      <c r="BC342" s="24" t="str">
        <f>IF(AM342="","",IF($AP342='WQ Reference'!$A$12,SUMPRODUCT($AQ342:$BB342,'WQ Reference'!$B$12:$M$12),IF($AP342='WQ Reference'!$A$13,SUMPRODUCT($AQ342:$BB342,'WQ Reference'!$B$13:$M$13),IF($AP342='WQ Reference'!$A$14,SUMPRODUCT($AQ342:$BB342,'WQ Reference'!$B$14:$M$14),IF($AP342='WQ Reference'!$A$15,SUMPRODUCT($AQ342:$BB342,'WQ Reference'!$B$15:$M$15),IF($AP342='WQ Reference'!$A$16,SUMPRODUCT($AQ342:$BB342,'WQ Reference'!$B$16:$M$16),IF($AP342='WQ Reference'!$A$17,SUMPRODUCT($AQ342:$BB342,'WQ Reference'!$B$17:$M$17),"Invalid Watershed")))))))</f>
        <v/>
      </c>
      <c r="BD342" s="24" t="str">
        <f t="array" ref="BD342">IF(AC342="","",IF(AC342&gt;CG$7,5,(AC342/(MAX(IF(AC$4:AC$1999&lt;CG$7,AC$4:AC$1999))))*5))</f>
        <v/>
      </c>
      <c r="BE342" s="24" t="str">
        <f t="array" ref="BE342">IF(AD342="","",IF(AD342&gt;CH$7,5,(AD342/(MAX(IF(AD$4:AD$1999&lt;CH$7,AD$4:AD$1999))))*5))</f>
        <v/>
      </c>
      <c r="BF342" s="24" t="str">
        <f t="array" ref="BF342">IF(AE342="","",IF(AE342&gt;CI$7,5,(AE342/(MAX(IF(AE$4:AE$1999&lt;CI$7,AE$4:AE$1999))))*5))</f>
        <v/>
      </c>
      <c r="BG342" s="24" t="str">
        <f t="shared" si="95"/>
        <v/>
      </c>
      <c r="BH342" s="24" t="str">
        <f t="shared" si="96"/>
        <v/>
      </c>
      <c r="BI342" s="24" t="str">
        <f t="shared" si="97"/>
        <v/>
      </c>
      <c r="BJ342" s="24" t="str">
        <f t="shared" si="98"/>
        <v/>
      </c>
      <c r="BK342" s="24" t="str">
        <f t="shared" si="99"/>
        <v/>
      </c>
      <c r="BL342" s="24" t="str">
        <f t="shared" si="100"/>
        <v/>
      </c>
      <c r="BM342" s="24" t="str">
        <f t="shared" si="101"/>
        <v/>
      </c>
      <c r="BN342" s="24" t="str">
        <f t="shared" si="102"/>
        <v/>
      </c>
      <c r="BO342" s="24" t="str">
        <f t="shared" si="103"/>
        <v/>
      </c>
      <c r="BP342" s="24" t="str">
        <f>IF(AM342="","",SUMPRODUCT(BK342:BO342,'Benefit Weights'!$A$3:$E$3))</f>
        <v/>
      </c>
      <c r="BQ342" s="27" t="str">
        <f t="shared" si="104"/>
        <v/>
      </c>
    </row>
    <row r="343" spans="1:69" x14ac:dyDescent="0.25">
      <c r="A343" s="23"/>
      <c r="B343" s="23"/>
      <c r="C343" s="23"/>
      <c r="D343" s="23"/>
      <c r="E343" s="24"/>
      <c r="F343" s="24"/>
      <c r="G343" s="24"/>
      <c r="H343" s="23"/>
      <c r="I343" s="23"/>
      <c r="J343" s="23"/>
      <c r="K343" s="23"/>
      <c r="L343" s="23"/>
      <c r="M343" s="23"/>
      <c r="N343" s="23"/>
      <c r="O343" s="24"/>
      <c r="P343" s="24"/>
      <c r="Q343" s="24"/>
      <c r="R343" s="24"/>
      <c r="S343" s="24"/>
      <c r="T343" s="24"/>
      <c r="U343" s="24"/>
      <c r="V343" s="24"/>
      <c r="W343" s="24"/>
      <c r="X343" s="24"/>
      <c r="Y343" s="24"/>
      <c r="Z343" s="24"/>
      <c r="AA343" s="24"/>
      <c r="AB343" s="24"/>
      <c r="AC343" s="24"/>
      <c r="AD343" s="24"/>
      <c r="AE343" s="24"/>
      <c r="AF343" s="24"/>
      <c r="AG343" s="24"/>
      <c r="AH343" s="24"/>
      <c r="AI343" s="24"/>
      <c r="AJ343" s="23"/>
      <c r="AK343" s="23"/>
      <c r="AL343" s="23"/>
      <c r="AM343" s="23" t="str">
        <f t="shared" si="92"/>
        <v/>
      </c>
      <c r="AN343" s="23" t="str">
        <f t="shared" si="105"/>
        <v/>
      </c>
      <c r="AO343" s="23" t="str">
        <f t="shared" si="93"/>
        <v/>
      </c>
      <c r="AP343" s="23" t="str">
        <f t="shared" si="94"/>
        <v/>
      </c>
      <c r="AQ343" s="24" t="str">
        <f t="array" ref="AQ343">IF(Q343="","",IF(Q343&gt;BU$7,5,(Q343/(MAX(IF(Q$4:Q$1999&lt;BU$7,Q$4:Q$1999))))*5))</f>
        <v/>
      </c>
      <c r="AR343" s="24" t="str">
        <f t="array" ref="AR343">IF(R343="","",IF(R343&gt;BV$7,5,(R343/(MAX(IF(R$4:R$1999&lt;BV$7,R$4:R$1999))))*5))</f>
        <v/>
      </c>
      <c r="AS343" s="24" t="str">
        <f t="array" ref="AS343">IF(S343="","",IF(S343&gt;BW$7,5,(S343/(MAX(IF(S$4:S$1999&lt;BW$7,S$4:S$1999))))*5))</f>
        <v/>
      </c>
      <c r="AT343" s="24" t="str">
        <f t="array" ref="AT343">IF(T343="","",IF(T343&gt;BX$7,5,(T343/(MAX(IF(T$4:T$1999&lt;BX$7,T$4:T$1999))))*5))</f>
        <v/>
      </c>
      <c r="AU343" s="24" t="str">
        <f t="array" ref="AU343">IF(U343="","",IF(U343&gt;BY$7,5,(U343/(MAX(IF(U$4:U$1999&lt;BY$7,U$4:U$1999))))*5))</f>
        <v/>
      </c>
      <c r="AV343" s="24" t="str">
        <f t="array" ref="AV343">IF(V343="","",IF(V343&gt;BZ$7,5,(V343/(MAX(IF(V$4:V$1999&lt;BZ$7,V$4:V$1999))))*5))</f>
        <v/>
      </c>
      <c r="AW343" s="24" t="str">
        <f t="array" ref="AW343">IF(W343="","",IF(W343&gt;CA$7,5,(W343/(MAX(IF(W$4:W$1999&lt;CA$7,W$4:W$1999))))*5))</f>
        <v/>
      </c>
      <c r="AX343" s="24" t="str">
        <f t="array" ref="AX343">IF(X343="","",IF(X343&gt;CB$7,5,(X343/(MAX(IF(X$4:X$1999&lt;CB$7,X$4:X$1999))))*5))</f>
        <v/>
      </c>
      <c r="AY343" s="24" t="str">
        <f t="array" ref="AY343">IF(Y343="","",IF(Y343&gt;CC$7,5,(Y343/(MAX(IF(Y$4:Y$1999&lt;CC$7,Y$4:Y$1999))))*5))</f>
        <v/>
      </c>
      <c r="AZ343" s="24" t="str">
        <f t="array" ref="AZ343">IF(Z343="","",IF(Z343&gt;CD$7,5,(Z343/(MAX(IF(Z$4:Z$1999&lt;CD$7,Z$4:Z$1999))))*5))</f>
        <v/>
      </c>
      <c r="BA343" s="24" t="str">
        <f t="array" ref="BA343">IF(AA343="","",IF(AA343&gt;CE$7,5,(AA343/(MAX(IF(AA$4:AA$1999&lt;CE$7,AA$4:AA$1999))))*5))</f>
        <v/>
      </c>
      <c r="BB343" s="24" t="str">
        <f t="array" ref="BB343">IF(AB343="","",IF(AB343&gt;CF$7,5,(AB343/(MAX(IF(AB$4:AB$1999&lt;CF$7,AB$4:AB$1999))))*5))</f>
        <v/>
      </c>
      <c r="BC343" s="24" t="str">
        <f>IF(AM343="","",IF($AP343='WQ Reference'!$A$12,SUMPRODUCT($AQ343:$BB343,'WQ Reference'!$B$12:$M$12),IF($AP343='WQ Reference'!$A$13,SUMPRODUCT($AQ343:$BB343,'WQ Reference'!$B$13:$M$13),IF($AP343='WQ Reference'!$A$14,SUMPRODUCT($AQ343:$BB343,'WQ Reference'!$B$14:$M$14),IF($AP343='WQ Reference'!$A$15,SUMPRODUCT($AQ343:$BB343,'WQ Reference'!$B$15:$M$15),IF($AP343='WQ Reference'!$A$16,SUMPRODUCT($AQ343:$BB343,'WQ Reference'!$B$16:$M$16),IF($AP343='WQ Reference'!$A$17,SUMPRODUCT($AQ343:$BB343,'WQ Reference'!$B$17:$M$17),"Invalid Watershed")))))))</f>
        <v/>
      </c>
      <c r="BD343" s="24" t="str">
        <f t="array" ref="BD343">IF(AC343="","",IF(AC343&gt;CG$7,5,(AC343/(MAX(IF(AC$4:AC$1999&lt;CG$7,AC$4:AC$1999))))*5))</f>
        <v/>
      </c>
      <c r="BE343" s="24" t="str">
        <f t="array" ref="BE343">IF(AD343="","",IF(AD343&gt;CH$7,5,(AD343/(MAX(IF(AD$4:AD$1999&lt;CH$7,AD$4:AD$1999))))*5))</f>
        <v/>
      </c>
      <c r="BF343" s="24" t="str">
        <f t="array" ref="BF343">IF(AE343="","",IF(AE343&gt;CI$7,5,(AE343/(MAX(IF(AE$4:AE$1999&lt;CI$7,AE$4:AE$1999))))*5))</f>
        <v/>
      </c>
      <c r="BG343" s="24" t="str">
        <f t="shared" si="95"/>
        <v/>
      </c>
      <c r="BH343" s="24" t="str">
        <f t="shared" si="96"/>
        <v/>
      </c>
      <c r="BI343" s="24" t="str">
        <f t="shared" si="97"/>
        <v/>
      </c>
      <c r="BJ343" s="24" t="str">
        <f t="shared" si="98"/>
        <v/>
      </c>
      <c r="BK343" s="24" t="str">
        <f t="shared" si="99"/>
        <v/>
      </c>
      <c r="BL343" s="24" t="str">
        <f t="shared" si="100"/>
        <v/>
      </c>
      <c r="BM343" s="24" t="str">
        <f t="shared" si="101"/>
        <v/>
      </c>
      <c r="BN343" s="24" t="str">
        <f t="shared" si="102"/>
        <v/>
      </c>
      <c r="BO343" s="24" t="str">
        <f t="shared" si="103"/>
        <v/>
      </c>
      <c r="BP343" s="24" t="str">
        <f>IF(AM343="","",SUMPRODUCT(BK343:BO343,'Benefit Weights'!$A$3:$E$3))</f>
        <v/>
      </c>
      <c r="BQ343" s="27" t="str">
        <f t="shared" si="104"/>
        <v/>
      </c>
    </row>
    <row r="344" spans="1:69" x14ac:dyDescent="0.25">
      <c r="A344" s="23"/>
      <c r="B344" s="23"/>
      <c r="C344" s="23"/>
      <c r="D344" s="23"/>
      <c r="E344" s="24"/>
      <c r="F344" s="24"/>
      <c r="G344" s="24"/>
      <c r="H344" s="23"/>
      <c r="I344" s="23"/>
      <c r="J344" s="23"/>
      <c r="K344" s="23"/>
      <c r="L344" s="23"/>
      <c r="M344" s="23"/>
      <c r="N344" s="23"/>
      <c r="O344" s="24"/>
      <c r="P344" s="24"/>
      <c r="Q344" s="24"/>
      <c r="R344" s="24"/>
      <c r="S344" s="24"/>
      <c r="T344" s="24"/>
      <c r="U344" s="24"/>
      <c r="V344" s="24"/>
      <c r="W344" s="24"/>
      <c r="X344" s="24"/>
      <c r="Y344" s="24"/>
      <c r="Z344" s="24"/>
      <c r="AA344" s="24"/>
      <c r="AB344" s="24"/>
      <c r="AC344" s="24"/>
      <c r="AD344" s="24"/>
      <c r="AE344" s="24"/>
      <c r="AF344" s="24"/>
      <c r="AG344" s="24"/>
      <c r="AH344" s="24"/>
      <c r="AI344" s="24"/>
      <c r="AJ344" s="23"/>
      <c r="AK344" s="23"/>
      <c r="AL344" s="23"/>
      <c r="AM344" s="23" t="str">
        <f t="shared" si="92"/>
        <v/>
      </c>
      <c r="AN344" s="23" t="str">
        <f t="shared" si="105"/>
        <v/>
      </c>
      <c r="AO344" s="23" t="str">
        <f t="shared" si="93"/>
        <v/>
      </c>
      <c r="AP344" s="23" t="str">
        <f t="shared" si="94"/>
        <v/>
      </c>
      <c r="AQ344" s="24" t="str">
        <f t="array" ref="AQ344">IF(Q344="","",IF(Q344&gt;BU$7,5,(Q344/(MAX(IF(Q$4:Q$1999&lt;BU$7,Q$4:Q$1999))))*5))</f>
        <v/>
      </c>
      <c r="AR344" s="24" t="str">
        <f t="array" ref="AR344">IF(R344="","",IF(R344&gt;BV$7,5,(R344/(MAX(IF(R$4:R$1999&lt;BV$7,R$4:R$1999))))*5))</f>
        <v/>
      </c>
      <c r="AS344" s="24" t="str">
        <f t="array" ref="AS344">IF(S344="","",IF(S344&gt;BW$7,5,(S344/(MAX(IF(S$4:S$1999&lt;BW$7,S$4:S$1999))))*5))</f>
        <v/>
      </c>
      <c r="AT344" s="24" t="str">
        <f t="array" ref="AT344">IF(T344="","",IF(T344&gt;BX$7,5,(T344/(MAX(IF(T$4:T$1999&lt;BX$7,T$4:T$1999))))*5))</f>
        <v/>
      </c>
      <c r="AU344" s="24" t="str">
        <f t="array" ref="AU344">IF(U344="","",IF(U344&gt;BY$7,5,(U344/(MAX(IF(U$4:U$1999&lt;BY$7,U$4:U$1999))))*5))</f>
        <v/>
      </c>
      <c r="AV344" s="24" t="str">
        <f t="array" ref="AV344">IF(V344="","",IF(V344&gt;BZ$7,5,(V344/(MAX(IF(V$4:V$1999&lt;BZ$7,V$4:V$1999))))*5))</f>
        <v/>
      </c>
      <c r="AW344" s="24" t="str">
        <f t="array" ref="AW344">IF(W344="","",IF(W344&gt;CA$7,5,(W344/(MAX(IF(W$4:W$1999&lt;CA$7,W$4:W$1999))))*5))</f>
        <v/>
      </c>
      <c r="AX344" s="24" t="str">
        <f t="array" ref="AX344">IF(X344="","",IF(X344&gt;CB$7,5,(X344/(MAX(IF(X$4:X$1999&lt;CB$7,X$4:X$1999))))*5))</f>
        <v/>
      </c>
      <c r="AY344" s="24" t="str">
        <f t="array" ref="AY344">IF(Y344="","",IF(Y344&gt;CC$7,5,(Y344/(MAX(IF(Y$4:Y$1999&lt;CC$7,Y$4:Y$1999))))*5))</f>
        <v/>
      </c>
      <c r="AZ344" s="24" t="str">
        <f t="array" ref="AZ344">IF(Z344="","",IF(Z344&gt;CD$7,5,(Z344/(MAX(IF(Z$4:Z$1999&lt;CD$7,Z$4:Z$1999))))*5))</f>
        <v/>
      </c>
      <c r="BA344" s="24" t="str">
        <f t="array" ref="BA344">IF(AA344="","",IF(AA344&gt;CE$7,5,(AA344/(MAX(IF(AA$4:AA$1999&lt;CE$7,AA$4:AA$1999))))*5))</f>
        <v/>
      </c>
      <c r="BB344" s="24" t="str">
        <f t="array" ref="BB344">IF(AB344="","",IF(AB344&gt;CF$7,5,(AB344/(MAX(IF(AB$4:AB$1999&lt;CF$7,AB$4:AB$1999))))*5))</f>
        <v/>
      </c>
      <c r="BC344" s="24" t="str">
        <f>IF(AM344="","",IF($AP344='WQ Reference'!$A$12,SUMPRODUCT($AQ344:$BB344,'WQ Reference'!$B$12:$M$12),IF($AP344='WQ Reference'!$A$13,SUMPRODUCT($AQ344:$BB344,'WQ Reference'!$B$13:$M$13),IF($AP344='WQ Reference'!$A$14,SUMPRODUCT($AQ344:$BB344,'WQ Reference'!$B$14:$M$14),IF($AP344='WQ Reference'!$A$15,SUMPRODUCT($AQ344:$BB344,'WQ Reference'!$B$15:$M$15),IF($AP344='WQ Reference'!$A$16,SUMPRODUCT($AQ344:$BB344,'WQ Reference'!$B$16:$M$16),IF($AP344='WQ Reference'!$A$17,SUMPRODUCT($AQ344:$BB344,'WQ Reference'!$B$17:$M$17),"Invalid Watershed")))))))</f>
        <v/>
      </c>
      <c r="BD344" s="24" t="str">
        <f t="array" ref="BD344">IF(AC344="","",IF(AC344&gt;CG$7,5,(AC344/(MAX(IF(AC$4:AC$1999&lt;CG$7,AC$4:AC$1999))))*5))</f>
        <v/>
      </c>
      <c r="BE344" s="24" t="str">
        <f t="array" ref="BE344">IF(AD344="","",IF(AD344&gt;CH$7,5,(AD344/(MAX(IF(AD$4:AD$1999&lt;CH$7,AD$4:AD$1999))))*5))</f>
        <v/>
      </c>
      <c r="BF344" s="24" t="str">
        <f t="array" ref="BF344">IF(AE344="","",IF(AE344&gt;CI$7,5,(AE344/(MAX(IF(AE$4:AE$1999&lt;CI$7,AE$4:AE$1999))))*5))</f>
        <v/>
      </c>
      <c r="BG344" s="24" t="str">
        <f t="shared" si="95"/>
        <v/>
      </c>
      <c r="BH344" s="24" t="str">
        <f t="shared" si="96"/>
        <v/>
      </c>
      <c r="BI344" s="24" t="str">
        <f t="shared" si="97"/>
        <v/>
      </c>
      <c r="BJ344" s="24" t="str">
        <f t="shared" si="98"/>
        <v/>
      </c>
      <c r="BK344" s="24" t="str">
        <f t="shared" si="99"/>
        <v/>
      </c>
      <c r="BL344" s="24" t="str">
        <f t="shared" si="100"/>
        <v/>
      </c>
      <c r="BM344" s="24" t="str">
        <f t="shared" si="101"/>
        <v/>
      </c>
      <c r="BN344" s="24" t="str">
        <f t="shared" si="102"/>
        <v/>
      </c>
      <c r="BO344" s="24" t="str">
        <f t="shared" si="103"/>
        <v/>
      </c>
      <c r="BP344" s="24" t="str">
        <f>IF(AM344="","",SUMPRODUCT(BK344:BO344,'Benefit Weights'!$A$3:$E$3))</f>
        <v/>
      </c>
      <c r="BQ344" s="27" t="str">
        <f t="shared" si="104"/>
        <v/>
      </c>
    </row>
    <row r="345" spans="1:69" x14ac:dyDescent="0.25">
      <c r="A345" s="23"/>
      <c r="B345" s="23"/>
      <c r="C345" s="23"/>
      <c r="D345" s="23"/>
      <c r="E345" s="24"/>
      <c r="F345" s="24"/>
      <c r="G345" s="24"/>
      <c r="H345" s="23"/>
      <c r="I345" s="23"/>
      <c r="J345" s="23"/>
      <c r="K345" s="23"/>
      <c r="L345" s="23"/>
      <c r="M345" s="23"/>
      <c r="N345" s="23"/>
      <c r="O345" s="24"/>
      <c r="P345" s="24"/>
      <c r="Q345" s="24"/>
      <c r="R345" s="24"/>
      <c r="S345" s="24"/>
      <c r="T345" s="24"/>
      <c r="U345" s="24"/>
      <c r="V345" s="24"/>
      <c r="W345" s="24"/>
      <c r="X345" s="24"/>
      <c r="Y345" s="24"/>
      <c r="Z345" s="24"/>
      <c r="AA345" s="24"/>
      <c r="AB345" s="24"/>
      <c r="AC345" s="24"/>
      <c r="AD345" s="24"/>
      <c r="AE345" s="24"/>
      <c r="AF345" s="24"/>
      <c r="AG345" s="24"/>
      <c r="AH345" s="24"/>
      <c r="AI345" s="24"/>
      <c r="AJ345" s="23"/>
      <c r="AK345" s="23"/>
      <c r="AL345" s="23"/>
      <c r="AM345" s="23" t="str">
        <f t="shared" si="92"/>
        <v/>
      </c>
      <c r="AN345" s="23" t="str">
        <f t="shared" si="105"/>
        <v/>
      </c>
      <c r="AO345" s="23" t="str">
        <f t="shared" si="93"/>
        <v/>
      </c>
      <c r="AP345" s="23" t="str">
        <f t="shared" si="94"/>
        <v/>
      </c>
      <c r="AQ345" s="24" t="str">
        <f t="array" ref="AQ345">IF(Q345="","",IF(Q345&gt;BU$7,5,(Q345/(MAX(IF(Q$4:Q$1999&lt;BU$7,Q$4:Q$1999))))*5))</f>
        <v/>
      </c>
      <c r="AR345" s="24" t="str">
        <f t="array" ref="AR345">IF(R345="","",IF(R345&gt;BV$7,5,(R345/(MAX(IF(R$4:R$1999&lt;BV$7,R$4:R$1999))))*5))</f>
        <v/>
      </c>
      <c r="AS345" s="24" t="str">
        <f t="array" ref="AS345">IF(S345="","",IF(S345&gt;BW$7,5,(S345/(MAX(IF(S$4:S$1999&lt;BW$7,S$4:S$1999))))*5))</f>
        <v/>
      </c>
      <c r="AT345" s="24" t="str">
        <f t="array" ref="AT345">IF(T345="","",IF(T345&gt;BX$7,5,(T345/(MAX(IF(T$4:T$1999&lt;BX$7,T$4:T$1999))))*5))</f>
        <v/>
      </c>
      <c r="AU345" s="24" t="str">
        <f t="array" ref="AU345">IF(U345="","",IF(U345&gt;BY$7,5,(U345/(MAX(IF(U$4:U$1999&lt;BY$7,U$4:U$1999))))*5))</f>
        <v/>
      </c>
      <c r="AV345" s="24" t="str">
        <f t="array" ref="AV345">IF(V345="","",IF(V345&gt;BZ$7,5,(V345/(MAX(IF(V$4:V$1999&lt;BZ$7,V$4:V$1999))))*5))</f>
        <v/>
      </c>
      <c r="AW345" s="24" t="str">
        <f t="array" ref="AW345">IF(W345="","",IF(W345&gt;CA$7,5,(W345/(MAX(IF(W$4:W$1999&lt;CA$7,W$4:W$1999))))*5))</f>
        <v/>
      </c>
      <c r="AX345" s="24" t="str">
        <f t="array" ref="AX345">IF(X345="","",IF(X345&gt;CB$7,5,(X345/(MAX(IF(X$4:X$1999&lt;CB$7,X$4:X$1999))))*5))</f>
        <v/>
      </c>
      <c r="AY345" s="24" t="str">
        <f t="array" ref="AY345">IF(Y345="","",IF(Y345&gt;CC$7,5,(Y345/(MAX(IF(Y$4:Y$1999&lt;CC$7,Y$4:Y$1999))))*5))</f>
        <v/>
      </c>
      <c r="AZ345" s="24" t="str">
        <f t="array" ref="AZ345">IF(Z345="","",IF(Z345&gt;CD$7,5,(Z345/(MAX(IF(Z$4:Z$1999&lt;CD$7,Z$4:Z$1999))))*5))</f>
        <v/>
      </c>
      <c r="BA345" s="24" t="str">
        <f t="array" ref="BA345">IF(AA345="","",IF(AA345&gt;CE$7,5,(AA345/(MAX(IF(AA$4:AA$1999&lt;CE$7,AA$4:AA$1999))))*5))</f>
        <v/>
      </c>
      <c r="BB345" s="24" t="str">
        <f t="array" ref="BB345">IF(AB345="","",IF(AB345&gt;CF$7,5,(AB345/(MAX(IF(AB$4:AB$1999&lt;CF$7,AB$4:AB$1999))))*5))</f>
        <v/>
      </c>
      <c r="BC345" s="24" t="str">
        <f>IF(AM345="","",IF($AP345='WQ Reference'!$A$12,SUMPRODUCT($AQ345:$BB345,'WQ Reference'!$B$12:$M$12),IF($AP345='WQ Reference'!$A$13,SUMPRODUCT($AQ345:$BB345,'WQ Reference'!$B$13:$M$13),IF($AP345='WQ Reference'!$A$14,SUMPRODUCT($AQ345:$BB345,'WQ Reference'!$B$14:$M$14),IF($AP345='WQ Reference'!$A$15,SUMPRODUCT($AQ345:$BB345,'WQ Reference'!$B$15:$M$15),IF($AP345='WQ Reference'!$A$16,SUMPRODUCT($AQ345:$BB345,'WQ Reference'!$B$16:$M$16),IF($AP345='WQ Reference'!$A$17,SUMPRODUCT($AQ345:$BB345,'WQ Reference'!$B$17:$M$17),"Invalid Watershed")))))))</f>
        <v/>
      </c>
      <c r="BD345" s="24" t="str">
        <f t="array" ref="BD345">IF(AC345="","",IF(AC345&gt;CG$7,5,(AC345/(MAX(IF(AC$4:AC$1999&lt;CG$7,AC$4:AC$1999))))*5))</f>
        <v/>
      </c>
      <c r="BE345" s="24" t="str">
        <f t="array" ref="BE345">IF(AD345="","",IF(AD345&gt;CH$7,5,(AD345/(MAX(IF(AD$4:AD$1999&lt;CH$7,AD$4:AD$1999))))*5))</f>
        <v/>
      </c>
      <c r="BF345" s="24" t="str">
        <f t="array" ref="BF345">IF(AE345="","",IF(AE345&gt;CI$7,5,(AE345/(MAX(IF(AE$4:AE$1999&lt;CI$7,AE$4:AE$1999))))*5))</f>
        <v/>
      </c>
      <c r="BG345" s="24" t="str">
        <f t="shared" si="95"/>
        <v/>
      </c>
      <c r="BH345" s="24" t="str">
        <f t="shared" si="96"/>
        <v/>
      </c>
      <c r="BI345" s="24" t="str">
        <f t="shared" si="97"/>
        <v/>
      </c>
      <c r="BJ345" s="24" t="str">
        <f t="shared" si="98"/>
        <v/>
      </c>
      <c r="BK345" s="24" t="str">
        <f t="shared" si="99"/>
        <v/>
      </c>
      <c r="BL345" s="24" t="str">
        <f t="shared" si="100"/>
        <v/>
      </c>
      <c r="BM345" s="24" t="str">
        <f t="shared" si="101"/>
        <v/>
      </c>
      <c r="BN345" s="24" t="str">
        <f t="shared" si="102"/>
        <v/>
      </c>
      <c r="BO345" s="24" t="str">
        <f t="shared" si="103"/>
        <v/>
      </c>
      <c r="BP345" s="24" t="str">
        <f>IF(AM345="","",SUMPRODUCT(BK345:BO345,'Benefit Weights'!$A$3:$E$3))</f>
        <v/>
      </c>
      <c r="BQ345" s="27" t="str">
        <f t="shared" si="104"/>
        <v/>
      </c>
    </row>
    <row r="346" spans="1:69" x14ac:dyDescent="0.25">
      <c r="A346" s="23"/>
      <c r="B346" s="23"/>
      <c r="C346" s="23"/>
      <c r="D346" s="23"/>
      <c r="E346" s="24"/>
      <c r="F346" s="24"/>
      <c r="G346" s="24"/>
      <c r="H346" s="23"/>
      <c r="I346" s="23"/>
      <c r="J346" s="23"/>
      <c r="K346" s="23"/>
      <c r="L346" s="23"/>
      <c r="M346" s="23"/>
      <c r="N346" s="23"/>
      <c r="O346" s="24"/>
      <c r="P346" s="24"/>
      <c r="Q346" s="24"/>
      <c r="R346" s="24"/>
      <c r="S346" s="24"/>
      <c r="T346" s="24"/>
      <c r="U346" s="24"/>
      <c r="V346" s="24"/>
      <c r="W346" s="24"/>
      <c r="X346" s="24"/>
      <c r="Y346" s="24"/>
      <c r="Z346" s="24"/>
      <c r="AA346" s="24"/>
      <c r="AB346" s="24"/>
      <c r="AC346" s="24"/>
      <c r="AD346" s="24"/>
      <c r="AE346" s="24"/>
      <c r="AF346" s="24"/>
      <c r="AG346" s="24"/>
      <c r="AH346" s="24"/>
      <c r="AI346" s="24"/>
      <c r="AJ346" s="23"/>
      <c r="AK346" s="23"/>
      <c r="AL346" s="23"/>
      <c r="AM346" s="23" t="str">
        <f t="shared" si="92"/>
        <v/>
      </c>
      <c r="AN346" s="23" t="str">
        <f t="shared" si="105"/>
        <v/>
      </c>
      <c r="AO346" s="23" t="str">
        <f t="shared" si="93"/>
        <v/>
      </c>
      <c r="AP346" s="23" t="str">
        <f t="shared" si="94"/>
        <v/>
      </c>
      <c r="AQ346" s="24" t="str">
        <f t="array" ref="AQ346">IF(Q346="","",IF(Q346&gt;BU$7,5,(Q346/(MAX(IF(Q$4:Q$1999&lt;BU$7,Q$4:Q$1999))))*5))</f>
        <v/>
      </c>
      <c r="AR346" s="24" t="str">
        <f t="array" ref="AR346">IF(R346="","",IF(R346&gt;BV$7,5,(R346/(MAX(IF(R$4:R$1999&lt;BV$7,R$4:R$1999))))*5))</f>
        <v/>
      </c>
      <c r="AS346" s="24" t="str">
        <f t="array" ref="AS346">IF(S346="","",IF(S346&gt;BW$7,5,(S346/(MAX(IF(S$4:S$1999&lt;BW$7,S$4:S$1999))))*5))</f>
        <v/>
      </c>
      <c r="AT346" s="24" t="str">
        <f t="array" ref="AT346">IF(T346="","",IF(T346&gt;BX$7,5,(T346/(MAX(IF(T$4:T$1999&lt;BX$7,T$4:T$1999))))*5))</f>
        <v/>
      </c>
      <c r="AU346" s="24" t="str">
        <f t="array" ref="AU346">IF(U346="","",IF(U346&gt;BY$7,5,(U346/(MAX(IF(U$4:U$1999&lt;BY$7,U$4:U$1999))))*5))</f>
        <v/>
      </c>
      <c r="AV346" s="24" t="str">
        <f t="array" ref="AV346">IF(V346="","",IF(V346&gt;BZ$7,5,(V346/(MAX(IF(V$4:V$1999&lt;BZ$7,V$4:V$1999))))*5))</f>
        <v/>
      </c>
      <c r="AW346" s="24" t="str">
        <f t="array" ref="AW346">IF(W346="","",IF(W346&gt;CA$7,5,(W346/(MAX(IF(W$4:W$1999&lt;CA$7,W$4:W$1999))))*5))</f>
        <v/>
      </c>
      <c r="AX346" s="24" t="str">
        <f t="array" ref="AX346">IF(X346="","",IF(X346&gt;CB$7,5,(X346/(MAX(IF(X$4:X$1999&lt;CB$7,X$4:X$1999))))*5))</f>
        <v/>
      </c>
      <c r="AY346" s="24" t="str">
        <f t="array" ref="AY346">IF(Y346="","",IF(Y346&gt;CC$7,5,(Y346/(MAX(IF(Y$4:Y$1999&lt;CC$7,Y$4:Y$1999))))*5))</f>
        <v/>
      </c>
      <c r="AZ346" s="24" t="str">
        <f t="array" ref="AZ346">IF(Z346="","",IF(Z346&gt;CD$7,5,(Z346/(MAX(IF(Z$4:Z$1999&lt;CD$7,Z$4:Z$1999))))*5))</f>
        <v/>
      </c>
      <c r="BA346" s="24" t="str">
        <f t="array" ref="BA346">IF(AA346="","",IF(AA346&gt;CE$7,5,(AA346/(MAX(IF(AA$4:AA$1999&lt;CE$7,AA$4:AA$1999))))*5))</f>
        <v/>
      </c>
      <c r="BB346" s="24" t="str">
        <f t="array" ref="BB346">IF(AB346="","",IF(AB346&gt;CF$7,5,(AB346/(MAX(IF(AB$4:AB$1999&lt;CF$7,AB$4:AB$1999))))*5))</f>
        <v/>
      </c>
      <c r="BC346" s="24" t="str">
        <f>IF(AM346="","",IF($AP346='WQ Reference'!$A$12,SUMPRODUCT($AQ346:$BB346,'WQ Reference'!$B$12:$M$12),IF($AP346='WQ Reference'!$A$13,SUMPRODUCT($AQ346:$BB346,'WQ Reference'!$B$13:$M$13),IF($AP346='WQ Reference'!$A$14,SUMPRODUCT($AQ346:$BB346,'WQ Reference'!$B$14:$M$14),IF($AP346='WQ Reference'!$A$15,SUMPRODUCT($AQ346:$BB346,'WQ Reference'!$B$15:$M$15),IF($AP346='WQ Reference'!$A$16,SUMPRODUCT($AQ346:$BB346,'WQ Reference'!$B$16:$M$16),IF($AP346='WQ Reference'!$A$17,SUMPRODUCT($AQ346:$BB346,'WQ Reference'!$B$17:$M$17),"Invalid Watershed")))))))</f>
        <v/>
      </c>
      <c r="BD346" s="24" t="str">
        <f t="array" ref="BD346">IF(AC346="","",IF(AC346&gt;CG$7,5,(AC346/(MAX(IF(AC$4:AC$1999&lt;CG$7,AC$4:AC$1999))))*5))</f>
        <v/>
      </c>
      <c r="BE346" s="24" t="str">
        <f t="array" ref="BE346">IF(AD346="","",IF(AD346&gt;CH$7,5,(AD346/(MAX(IF(AD$4:AD$1999&lt;CH$7,AD$4:AD$1999))))*5))</f>
        <v/>
      </c>
      <c r="BF346" s="24" t="str">
        <f t="array" ref="BF346">IF(AE346="","",IF(AE346&gt;CI$7,5,(AE346/(MAX(IF(AE$4:AE$1999&lt;CI$7,AE$4:AE$1999))))*5))</f>
        <v/>
      </c>
      <c r="BG346" s="24" t="str">
        <f t="shared" si="95"/>
        <v/>
      </c>
      <c r="BH346" s="24" t="str">
        <f t="shared" si="96"/>
        <v/>
      </c>
      <c r="BI346" s="24" t="str">
        <f t="shared" si="97"/>
        <v/>
      </c>
      <c r="BJ346" s="24" t="str">
        <f t="shared" si="98"/>
        <v/>
      </c>
      <c r="BK346" s="24" t="str">
        <f t="shared" si="99"/>
        <v/>
      </c>
      <c r="BL346" s="24" t="str">
        <f t="shared" si="100"/>
        <v/>
      </c>
      <c r="BM346" s="24" t="str">
        <f t="shared" si="101"/>
        <v/>
      </c>
      <c r="BN346" s="24" t="str">
        <f t="shared" si="102"/>
        <v/>
      </c>
      <c r="BO346" s="24" t="str">
        <f t="shared" si="103"/>
        <v/>
      </c>
      <c r="BP346" s="24" t="str">
        <f>IF(AM346="","",SUMPRODUCT(BK346:BO346,'Benefit Weights'!$A$3:$E$3))</f>
        <v/>
      </c>
      <c r="BQ346" s="27" t="str">
        <f t="shared" si="104"/>
        <v/>
      </c>
    </row>
    <row r="347" spans="1:69" x14ac:dyDescent="0.25">
      <c r="A347" s="23"/>
      <c r="B347" s="23"/>
      <c r="C347" s="23"/>
      <c r="D347" s="23"/>
      <c r="E347" s="24"/>
      <c r="F347" s="24"/>
      <c r="G347" s="24"/>
      <c r="H347" s="23"/>
      <c r="I347" s="23"/>
      <c r="J347" s="23"/>
      <c r="K347" s="23"/>
      <c r="L347" s="23"/>
      <c r="M347" s="23"/>
      <c r="N347" s="23"/>
      <c r="O347" s="24"/>
      <c r="P347" s="24"/>
      <c r="Q347" s="24"/>
      <c r="R347" s="24"/>
      <c r="S347" s="24"/>
      <c r="T347" s="24"/>
      <c r="U347" s="24"/>
      <c r="V347" s="24"/>
      <c r="W347" s="24"/>
      <c r="X347" s="24"/>
      <c r="Y347" s="24"/>
      <c r="Z347" s="24"/>
      <c r="AA347" s="24"/>
      <c r="AB347" s="24"/>
      <c r="AC347" s="24"/>
      <c r="AD347" s="24"/>
      <c r="AE347" s="24"/>
      <c r="AF347" s="24"/>
      <c r="AG347" s="24"/>
      <c r="AH347" s="24"/>
      <c r="AI347" s="24"/>
      <c r="AJ347" s="23"/>
      <c r="AK347" s="23"/>
      <c r="AL347" s="23"/>
      <c r="AM347" s="23" t="str">
        <f t="shared" si="92"/>
        <v/>
      </c>
      <c r="AN347" s="23" t="str">
        <f t="shared" si="105"/>
        <v/>
      </c>
      <c r="AO347" s="23" t="str">
        <f t="shared" si="93"/>
        <v/>
      </c>
      <c r="AP347" s="23" t="str">
        <f t="shared" si="94"/>
        <v/>
      </c>
      <c r="AQ347" s="24" t="str">
        <f t="array" ref="AQ347">IF(Q347="","",IF(Q347&gt;BU$7,5,(Q347/(MAX(IF(Q$4:Q$1999&lt;BU$7,Q$4:Q$1999))))*5))</f>
        <v/>
      </c>
      <c r="AR347" s="24" t="str">
        <f t="array" ref="AR347">IF(R347="","",IF(R347&gt;BV$7,5,(R347/(MAX(IF(R$4:R$1999&lt;BV$7,R$4:R$1999))))*5))</f>
        <v/>
      </c>
      <c r="AS347" s="24" t="str">
        <f t="array" ref="AS347">IF(S347="","",IF(S347&gt;BW$7,5,(S347/(MAX(IF(S$4:S$1999&lt;BW$7,S$4:S$1999))))*5))</f>
        <v/>
      </c>
      <c r="AT347" s="24" t="str">
        <f t="array" ref="AT347">IF(T347="","",IF(T347&gt;BX$7,5,(T347/(MAX(IF(T$4:T$1999&lt;BX$7,T$4:T$1999))))*5))</f>
        <v/>
      </c>
      <c r="AU347" s="24" t="str">
        <f t="array" ref="AU347">IF(U347="","",IF(U347&gt;BY$7,5,(U347/(MAX(IF(U$4:U$1999&lt;BY$7,U$4:U$1999))))*5))</f>
        <v/>
      </c>
      <c r="AV347" s="24" t="str">
        <f t="array" ref="AV347">IF(V347="","",IF(V347&gt;BZ$7,5,(V347/(MAX(IF(V$4:V$1999&lt;BZ$7,V$4:V$1999))))*5))</f>
        <v/>
      </c>
      <c r="AW347" s="24" t="str">
        <f t="array" ref="AW347">IF(W347="","",IF(W347&gt;CA$7,5,(W347/(MAX(IF(W$4:W$1999&lt;CA$7,W$4:W$1999))))*5))</f>
        <v/>
      </c>
      <c r="AX347" s="24" t="str">
        <f t="array" ref="AX347">IF(X347="","",IF(X347&gt;CB$7,5,(X347/(MAX(IF(X$4:X$1999&lt;CB$7,X$4:X$1999))))*5))</f>
        <v/>
      </c>
      <c r="AY347" s="24" t="str">
        <f t="array" ref="AY347">IF(Y347="","",IF(Y347&gt;CC$7,5,(Y347/(MAX(IF(Y$4:Y$1999&lt;CC$7,Y$4:Y$1999))))*5))</f>
        <v/>
      </c>
      <c r="AZ347" s="24" t="str">
        <f t="array" ref="AZ347">IF(Z347="","",IF(Z347&gt;CD$7,5,(Z347/(MAX(IF(Z$4:Z$1999&lt;CD$7,Z$4:Z$1999))))*5))</f>
        <v/>
      </c>
      <c r="BA347" s="24" t="str">
        <f t="array" ref="BA347">IF(AA347="","",IF(AA347&gt;CE$7,5,(AA347/(MAX(IF(AA$4:AA$1999&lt;CE$7,AA$4:AA$1999))))*5))</f>
        <v/>
      </c>
      <c r="BB347" s="24" t="str">
        <f t="array" ref="BB347">IF(AB347="","",IF(AB347&gt;CF$7,5,(AB347/(MAX(IF(AB$4:AB$1999&lt;CF$7,AB$4:AB$1999))))*5))</f>
        <v/>
      </c>
      <c r="BC347" s="24" t="str">
        <f>IF(AM347="","",IF($AP347='WQ Reference'!$A$12,SUMPRODUCT($AQ347:$BB347,'WQ Reference'!$B$12:$M$12),IF($AP347='WQ Reference'!$A$13,SUMPRODUCT($AQ347:$BB347,'WQ Reference'!$B$13:$M$13),IF($AP347='WQ Reference'!$A$14,SUMPRODUCT($AQ347:$BB347,'WQ Reference'!$B$14:$M$14),IF($AP347='WQ Reference'!$A$15,SUMPRODUCT($AQ347:$BB347,'WQ Reference'!$B$15:$M$15),IF($AP347='WQ Reference'!$A$16,SUMPRODUCT($AQ347:$BB347,'WQ Reference'!$B$16:$M$16),IF($AP347='WQ Reference'!$A$17,SUMPRODUCT($AQ347:$BB347,'WQ Reference'!$B$17:$M$17),"Invalid Watershed")))))))</f>
        <v/>
      </c>
      <c r="BD347" s="24" t="str">
        <f t="array" ref="BD347">IF(AC347="","",IF(AC347&gt;CG$7,5,(AC347/(MAX(IF(AC$4:AC$1999&lt;CG$7,AC$4:AC$1999))))*5))</f>
        <v/>
      </c>
      <c r="BE347" s="24" t="str">
        <f t="array" ref="BE347">IF(AD347="","",IF(AD347&gt;CH$7,5,(AD347/(MAX(IF(AD$4:AD$1999&lt;CH$7,AD$4:AD$1999))))*5))</f>
        <v/>
      </c>
      <c r="BF347" s="24" t="str">
        <f t="array" ref="BF347">IF(AE347="","",IF(AE347&gt;CI$7,5,(AE347/(MAX(IF(AE$4:AE$1999&lt;CI$7,AE$4:AE$1999))))*5))</f>
        <v/>
      </c>
      <c r="BG347" s="24" t="str">
        <f t="shared" si="95"/>
        <v/>
      </c>
      <c r="BH347" s="24" t="str">
        <f t="shared" si="96"/>
        <v/>
      </c>
      <c r="BI347" s="24" t="str">
        <f t="shared" si="97"/>
        <v/>
      </c>
      <c r="BJ347" s="24" t="str">
        <f t="shared" si="98"/>
        <v/>
      </c>
      <c r="BK347" s="24" t="str">
        <f t="shared" si="99"/>
        <v/>
      </c>
      <c r="BL347" s="24" t="str">
        <f t="shared" si="100"/>
        <v/>
      </c>
      <c r="BM347" s="24" t="str">
        <f t="shared" si="101"/>
        <v/>
      </c>
      <c r="BN347" s="24" t="str">
        <f t="shared" si="102"/>
        <v/>
      </c>
      <c r="BO347" s="24" t="str">
        <f t="shared" si="103"/>
        <v/>
      </c>
      <c r="BP347" s="24" t="str">
        <f>IF(AM347="","",SUMPRODUCT(BK347:BO347,'Benefit Weights'!$A$3:$E$3))</f>
        <v/>
      </c>
      <c r="BQ347" s="27" t="str">
        <f t="shared" si="104"/>
        <v/>
      </c>
    </row>
    <row r="348" spans="1:69" x14ac:dyDescent="0.25">
      <c r="A348" s="23"/>
      <c r="B348" s="23"/>
      <c r="C348" s="23"/>
      <c r="D348" s="23"/>
      <c r="E348" s="24"/>
      <c r="F348" s="24"/>
      <c r="G348" s="24"/>
      <c r="H348" s="23"/>
      <c r="I348" s="23"/>
      <c r="J348" s="23"/>
      <c r="K348" s="23"/>
      <c r="L348" s="23"/>
      <c r="M348" s="23"/>
      <c r="N348" s="23"/>
      <c r="O348" s="24"/>
      <c r="P348" s="24"/>
      <c r="Q348" s="24"/>
      <c r="R348" s="24"/>
      <c r="S348" s="24"/>
      <c r="T348" s="24"/>
      <c r="U348" s="24"/>
      <c r="V348" s="24"/>
      <c r="W348" s="24"/>
      <c r="X348" s="24"/>
      <c r="Y348" s="24"/>
      <c r="Z348" s="24"/>
      <c r="AA348" s="24"/>
      <c r="AB348" s="24"/>
      <c r="AC348" s="24"/>
      <c r="AD348" s="24"/>
      <c r="AE348" s="24"/>
      <c r="AF348" s="24"/>
      <c r="AG348" s="24"/>
      <c r="AH348" s="24"/>
      <c r="AI348" s="24"/>
      <c r="AJ348" s="23"/>
      <c r="AK348" s="23"/>
      <c r="AL348" s="23"/>
      <c r="AM348" s="23" t="str">
        <f t="shared" si="92"/>
        <v/>
      </c>
      <c r="AN348" s="23" t="str">
        <f t="shared" si="105"/>
        <v/>
      </c>
      <c r="AO348" s="23" t="str">
        <f t="shared" si="93"/>
        <v/>
      </c>
      <c r="AP348" s="23" t="str">
        <f t="shared" si="94"/>
        <v/>
      </c>
      <c r="AQ348" s="24" t="str">
        <f t="array" ref="AQ348">IF(Q348="","",IF(Q348&gt;BU$7,5,(Q348/(MAX(IF(Q$4:Q$1999&lt;BU$7,Q$4:Q$1999))))*5))</f>
        <v/>
      </c>
      <c r="AR348" s="24" t="str">
        <f t="array" ref="AR348">IF(R348="","",IF(R348&gt;BV$7,5,(R348/(MAX(IF(R$4:R$1999&lt;BV$7,R$4:R$1999))))*5))</f>
        <v/>
      </c>
      <c r="AS348" s="24" t="str">
        <f t="array" ref="AS348">IF(S348="","",IF(S348&gt;BW$7,5,(S348/(MAX(IF(S$4:S$1999&lt;BW$7,S$4:S$1999))))*5))</f>
        <v/>
      </c>
      <c r="AT348" s="24" t="str">
        <f t="array" ref="AT348">IF(T348="","",IF(T348&gt;BX$7,5,(T348/(MAX(IF(T$4:T$1999&lt;BX$7,T$4:T$1999))))*5))</f>
        <v/>
      </c>
      <c r="AU348" s="24" t="str">
        <f t="array" ref="AU348">IF(U348="","",IF(U348&gt;BY$7,5,(U348/(MAX(IF(U$4:U$1999&lt;BY$7,U$4:U$1999))))*5))</f>
        <v/>
      </c>
      <c r="AV348" s="24" t="str">
        <f t="array" ref="AV348">IF(V348="","",IF(V348&gt;BZ$7,5,(V348/(MAX(IF(V$4:V$1999&lt;BZ$7,V$4:V$1999))))*5))</f>
        <v/>
      </c>
      <c r="AW348" s="24" t="str">
        <f t="array" ref="AW348">IF(W348="","",IF(W348&gt;CA$7,5,(W348/(MAX(IF(W$4:W$1999&lt;CA$7,W$4:W$1999))))*5))</f>
        <v/>
      </c>
      <c r="AX348" s="24" t="str">
        <f t="array" ref="AX348">IF(X348="","",IF(X348&gt;CB$7,5,(X348/(MAX(IF(X$4:X$1999&lt;CB$7,X$4:X$1999))))*5))</f>
        <v/>
      </c>
      <c r="AY348" s="24" t="str">
        <f t="array" ref="AY348">IF(Y348="","",IF(Y348&gt;CC$7,5,(Y348/(MAX(IF(Y$4:Y$1999&lt;CC$7,Y$4:Y$1999))))*5))</f>
        <v/>
      </c>
      <c r="AZ348" s="24" t="str">
        <f t="array" ref="AZ348">IF(Z348="","",IF(Z348&gt;CD$7,5,(Z348/(MAX(IF(Z$4:Z$1999&lt;CD$7,Z$4:Z$1999))))*5))</f>
        <v/>
      </c>
      <c r="BA348" s="24" t="str">
        <f t="array" ref="BA348">IF(AA348="","",IF(AA348&gt;CE$7,5,(AA348/(MAX(IF(AA$4:AA$1999&lt;CE$7,AA$4:AA$1999))))*5))</f>
        <v/>
      </c>
      <c r="BB348" s="24" t="str">
        <f t="array" ref="BB348">IF(AB348="","",IF(AB348&gt;CF$7,5,(AB348/(MAX(IF(AB$4:AB$1999&lt;CF$7,AB$4:AB$1999))))*5))</f>
        <v/>
      </c>
      <c r="BC348" s="24" t="str">
        <f>IF(AM348="","",IF($AP348='WQ Reference'!$A$12,SUMPRODUCT($AQ348:$BB348,'WQ Reference'!$B$12:$M$12),IF($AP348='WQ Reference'!$A$13,SUMPRODUCT($AQ348:$BB348,'WQ Reference'!$B$13:$M$13),IF($AP348='WQ Reference'!$A$14,SUMPRODUCT($AQ348:$BB348,'WQ Reference'!$B$14:$M$14),IF($AP348='WQ Reference'!$A$15,SUMPRODUCT($AQ348:$BB348,'WQ Reference'!$B$15:$M$15),IF($AP348='WQ Reference'!$A$16,SUMPRODUCT($AQ348:$BB348,'WQ Reference'!$B$16:$M$16),IF($AP348='WQ Reference'!$A$17,SUMPRODUCT($AQ348:$BB348,'WQ Reference'!$B$17:$M$17),"Invalid Watershed")))))))</f>
        <v/>
      </c>
      <c r="BD348" s="24" t="str">
        <f t="array" ref="BD348">IF(AC348="","",IF(AC348&gt;CG$7,5,(AC348/(MAX(IF(AC$4:AC$1999&lt;CG$7,AC$4:AC$1999))))*5))</f>
        <v/>
      </c>
      <c r="BE348" s="24" t="str">
        <f t="array" ref="BE348">IF(AD348="","",IF(AD348&gt;CH$7,5,(AD348/(MAX(IF(AD$4:AD$1999&lt;CH$7,AD$4:AD$1999))))*5))</f>
        <v/>
      </c>
      <c r="BF348" s="24" t="str">
        <f t="array" ref="BF348">IF(AE348="","",IF(AE348&gt;CI$7,5,(AE348/(MAX(IF(AE$4:AE$1999&lt;CI$7,AE$4:AE$1999))))*5))</f>
        <v/>
      </c>
      <c r="BG348" s="24" t="str">
        <f t="shared" si="95"/>
        <v/>
      </c>
      <c r="BH348" s="24" t="str">
        <f t="shared" si="96"/>
        <v/>
      </c>
      <c r="BI348" s="24" t="str">
        <f t="shared" si="97"/>
        <v/>
      </c>
      <c r="BJ348" s="24" t="str">
        <f t="shared" si="98"/>
        <v/>
      </c>
      <c r="BK348" s="24" t="str">
        <f t="shared" si="99"/>
        <v/>
      </c>
      <c r="BL348" s="24" t="str">
        <f t="shared" si="100"/>
        <v/>
      </c>
      <c r="BM348" s="24" t="str">
        <f t="shared" si="101"/>
        <v/>
      </c>
      <c r="BN348" s="24" t="str">
        <f t="shared" si="102"/>
        <v/>
      </c>
      <c r="BO348" s="24" t="str">
        <f t="shared" si="103"/>
        <v/>
      </c>
      <c r="BP348" s="24" t="str">
        <f>IF(AM348="","",SUMPRODUCT(BK348:BO348,'Benefit Weights'!$A$3:$E$3))</f>
        <v/>
      </c>
      <c r="BQ348" s="27" t="str">
        <f t="shared" si="104"/>
        <v/>
      </c>
    </row>
    <row r="349" spans="1:69" x14ac:dyDescent="0.25">
      <c r="A349" s="23"/>
      <c r="B349" s="23"/>
      <c r="C349" s="23"/>
      <c r="D349" s="23"/>
      <c r="E349" s="24"/>
      <c r="F349" s="24"/>
      <c r="G349" s="24"/>
      <c r="H349" s="23"/>
      <c r="I349" s="23"/>
      <c r="J349" s="23"/>
      <c r="K349" s="23"/>
      <c r="L349" s="23"/>
      <c r="M349" s="23"/>
      <c r="N349" s="23"/>
      <c r="O349" s="24"/>
      <c r="P349" s="24"/>
      <c r="Q349" s="24"/>
      <c r="R349" s="24"/>
      <c r="S349" s="24"/>
      <c r="T349" s="24"/>
      <c r="U349" s="24"/>
      <c r="V349" s="24"/>
      <c r="W349" s="24"/>
      <c r="X349" s="24"/>
      <c r="Y349" s="24"/>
      <c r="Z349" s="24"/>
      <c r="AA349" s="24"/>
      <c r="AB349" s="24"/>
      <c r="AC349" s="24"/>
      <c r="AD349" s="24"/>
      <c r="AE349" s="24"/>
      <c r="AF349" s="24"/>
      <c r="AG349" s="24"/>
      <c r="AH349" s="24"/>
      <c r="AI349" s="24"/>
      <c r="AJ349" s="23"/>
      <c r="AK349" s="23"/>
      <c r="AL349" s="23"/>
      <c r="AM349" s="23" t="str">
        <f t="shared" si="92"/>
        <v/>
      </c>
      <c r="AN349" s="23" t="str">
        <f t="shared" si="105"/>
        <v/>
      </c>
      <c r="AO349" s="23" t="str">
        <f t="shared" si="93"/>
        <v/>
      </c>
      <c r="AP349" s="23" t="str">
        <f t="shared" si="94"/>
        <v/>
      </c>
      <c r="AQ349" s="24" t="str">
        <f t="array" ref="AQ349">IF(Q349="","",IF(Q349&gt;BU$7,5,(Q349/(MAX(IF(Q$4:Q$1999&lt;BU$7,Q$4:Q$1999))))*5))</f>
        <v/>
      </c>
      <c r="AR349" s="24" t="str">
        <f t="array" ref="AR349">IF(R349="","",IF(R349&gt;BV$7,5,(R349/(MAX(IF(R$4:R$1999&lt;BV$7,R$4:R$1999))))*5))</f>
        <v/>
      </c>
      <c r="AS349" s="24" t="str">
        <f t="array" ref="AS349">IF(S349="","",IF(S349&gt;BW$7,5,(S349/(MAX(IF(S$4:S$1999&lt;BW$7,S$4:S$1999))))*5))</f>
        <v/>
      </c>
      <c r="AT349" s="24" t="str">
        <f t="array" ref="AT349">IF(T349="","",IF(T349&gt;BX$7,5,(T349/(MAX(IF(T$4:T$1999&lt;BX$7,T$4:T$1999))))*5))</f>
        <v/>
      </c>
      <c r="AU349" s="24" t="str">
        <f t="array" ref="AU349">IF(U349="","",IF(U349&gt;BY$7,5,(U349/(MAX(IF(U$4:U$1999&lt;BY$7,U$4:U$1999))))*5))</f>
        <v/>
      </c>
      <c r="AV349" s="24" t="str">
        <f t="array" ref="AV349">IF(V349="","",IF(V349&gt;BZ$7,5,(V349/(MAX(IF(V$4:V$1999&lt;BZ$7,V$4:V$1999))))*5))</f>
        <v/>
      </c>
      <c r="AW349" s="24" t="str">
        <f t="array" ref="AW349">IF(W349="","",IF(W349&gt;CA$7,5,(W349/(MAX(IF(W$4:W$1999&lt;CA$7,W$4:W$1999))))*5))</f>
        <v/>
      </c>
      <c r="AX349" s="24" t="str">
        <f t="array" ref="AX349">IF(X349="","",IF(X349&gt;CB$7,5,(X349/(MAX(IF(X$4:X$1999&lt;CB$7,X$4:X$1999))))*5))</f>
        <v/>
      </c>
      <c r="AY349" s="24" t="str">
        <f t="array" ref="AY349">IF(Y349="","",IF(Y349&gt;CC$7,5,(Y349/(MAX(IF(Y$4:Y$1999&lt;CC$7,Y$4:Y$1999))))*5))</f>
        <v/>
      </c>
      <c r="AZ349" s="24" t="str">
        <f t="array" ref="AZ349">IF(Z349="","",IF(Z349&gt;CD$7,5,(Z349/(MAX(IF(Z$4:Z$1999&lt;CD$7,Z$4:Z$1999))))*5))</f>
        <v/>
      </c>
      <c r="BA349" s="24" t="str">
        <f t="array" ref="BA349">IF(AA349="","",IF(AA349&gt;CE$7,5,(AA349/(MAX(IF(AA$4:AA$1999&lt;CE$7,AA$4:AA$1999))))*5))</f>
        <v/>
      </c>
      <c r="BB349" s="24" t="str">
        <f t="array" ref="BB349">IF(AB349="","",IF(AB349&gt;CF$7,5,(AB349/(MAX(IF(AB$4:AB$1999&lt;CF$7,AB$4:AB$1999))))*5))</f>
        <v/>
      </c>
      <c r="BC349" s="24" t="str">
        <f>IF(AM349="","",IF($AP349='WQ Reference'!$A$12,SUMPRODUCT($AQ349:$BB349,'WQ Reference'!$B$12:$M$12),IF($AP349='WQ Reference'!$A$13,SUMPRODUCT($AQ349:$BB349,'WQ Reference'!$B$13:$M$13),IF($AP349='WQ Reference'!$A$14,SUMPRODUCT($AQ349:$BB349,'WQ Reference'!$B$14:$M$14),IF($AP349='WQ Reference'!$A$15,SUMPRODUCT($AQ349:$BB349,'WQ Reference'!$B$15:$M$15),IF($AP349='WQ Reference'!$A$16,SUMPRODUCT($AQ349:$BB349,'WQ Reference'!$B$16:$M$16),IF($AP349='WQ Reference'!$A$17,SUMPRODUCT($AQ349:$BB349,'WQ Reference'!$B$17:$M$17),"Invalid Watershed")))))))</f>
        <v/>
      </c>
      <c r="BD349" s="24" t="str">
        <f t="array" ref="BD349">IF(AC349="","",IF(AC349&gt;CG$7,5,(AC349/(MAX(IF(AC$4:AC$1999&lt;CG$7,AC$4:AC$1999))))*5))</f>
        <v/>
      </c>
      <c r="BE349" s="24" t="str">
        <f t="array" ref="BE349">IF(AD349="","",IF(AD349&gt;CH$7,5,(AD349/(MAX(IF(AD$4:AD$1999&lt;CH$7,AD$4:AD$1999))))*5))</f>
        <v/>
      </c>
      <c r="BF349" s="24" t="str">
        <f t="array" ref="BF349">IF(AE349="","",IF(AE349&gt;CI$7,5,(AE349/(MAX(IF(AE$4:AE$1999&lt;CI$7,AE$4:AE$1999))))*5))</f>
        <v/>
      </c>
      <c r="BG349" s="24" t="str">
        <f t="shared" si="95"/>
        <v/>
      </c>
      <c r="BH349" s="24" t="str">
        <f t="shared" si="96"/>
        <v/>
      </c>
      <c r="BI349" s="24" t="str">
        <f t="shared" si="97"/>
        <v/>
      </c>
      <c r="BJ349" s="24" t="str">
        <f t="shared" si="98"/>
        <v/>
      </c>
      <c r="BK349" s="24" t="str">
        <f t="shared" si="99"/>
        <v/>
      </c>
      <c r="BL349" s="24" t="str">
        <f t="shared" si="100"/>
        <v/>
      </c>
      <c r="BM349" s="24" t="str">
        <f t="shared" si="101"/>
        <v/>
      </c>
      <c r="BN349" s="24" t="str">
        <f t="shared" si="102"/>
        <v/>
      </c>
      <c r="BO349" s="24" t="str">
        <f t="shared" si="103"/>
        <v/>
      </c>
      <c r="BP349" s="24" t="str">
        <f>IF(AM349="","",SUMPRODUCT(BK349:BO349,'Benefit Weights'!$A$3:$E$3))</f>
        <v/>
      </c>
      <c r="BQ349" s="27" t="str">
        <f t="shared" si="104"/>
        <v/>
      </c>
    </row>
    <row r="350" spans="1:69" x14ac:dyDescent="0.25">
      <c r="A350" s="23"/>
      <c r="B350" s="23"/>
      <c r="C350" s="23"/>
      <c r="D350" s="23"/>
      <c r="E350" s="24"/>
      <c r="F350" s="24"/>
      <c r="G350" s="24"/>
      <c r="H350" s="23"/>
      <c r="I350" s="23"/>
      <c r="J350" s="23"/>
      <c r="K350" s="23"/>
      <c r="L350" s="23"/>
      <c r="M350" s="23"/>
      <c r="N350" s="23"/>
      <c r="O350" s="24"/>
      <c r="P350" s="24"/>
      <c r="Q350" s="24"/>
      <c r="R350" s="24"/>
      <c r="S350" s="24"/>
      <c r="T350" s="24"/>
      <c r="U350" s="24"/>
      <c r="V350" s="24"/>
      <c r="W350" s="24"/>
      <c r="X350" s="24"/>
      <c r="Y350" s="24"/>
      <c r="Z350" s="24"/>
      <c r="AA350" s="24"/>
      <c r="AB350" s="24"/>
      <c r="AC350" s="24"/>
      <c r="AD350" s="24"/>
      <c r="AE350" s="24"/>
      <c r="AF350" s="24"/>
      <c r="AG350" s="24"/>
      <c r="AH350" s="24"/>
      <c r="AI350" s="24"/>
      <c r="AJ350" s="23"/>
      <c r="AK350" s="23"/>
      <c r="AL350" s="23"/>
      <c r="AM350" s="23" t="str">
        <f t="shared" si="92"/>
        <v/>
      </c>
      <c r="AN350" s="23" t="str">
        <f t="shared" si="105"/>
        <v/>
      </c>
      <c r="AO350" s="23" t="str">
        <f t="shared" si="93"/>
        <v/>
      </c>
      <c r="AP350" s="23" t="str">
        <f t="shared" si="94"/>
        <v/>
      </c>
      <c r="AQ350" s="24" t="str">
        <f t="array" ref="AQ350">IF(Q350="","",IF(Q350&gt;BU$7,5,(Q350/(MAX(IF(Q$4:Q$1999&lt;BU$7,Q$4:Q$1999))))*5))</f>
        <v/>
      </c>
      <c r="AR350" s="24" t="str">
        <f t="array" ref="AR350">IF(R350="","",IF(R350&gt;BV$7,5,(R350/(MAX(IF(R$4:R$1999&lt;BV$7,R$4:R$1999))))*5))</f>
        <v/>
      </c>
      <c r="AS350" s="24" t="str">
        <f t="array" ref="AS350">IF(S350="","",IF(S350&gt;BW$7,5,(S350/(MAX(IF(S$4:S$1999&lt;BW$7,S$4:S$1999))))*5))</f>
        <v/>
      </c>
      <c r="AT350" s="24" t="str">
        <f t="array" ref="AT350">IF(T350="","",IF(T350&gt;BX$7,5,(T350/(MAX(IF(T$4:T$1999&lt;BX$7,T$4:T$1999))))*5))</f>
        <v/>
      </c>
      <c r="AU350" s="24" t="str">
        <f t="array" ref="AU350">IF(U350="","",IF(U350&gt;BY$7,5,(U350/(MAX(IF(U$4:U$1999&lt;BY$7,U$4:U$1999))))*5))</f>
        <v/>
      </c>
      <c r="AV350" s="24" t="str">
        <f t="array" ref="AV350">IF(V350="","",IF(V350&gt;BZ$7,5,(V350/(MAX(IF(V$4:V$1999&lt;BZ$7,V$4:V$1999))))*5))</f>
        <v/>
      </c>
      <c r="AW350" s="24" t="str">
        <f t="array" ref="AW350">IF(W350="","",IF(W350&gt;CA$7,5,(W350/(MAX(IF(W$4:W$1999&lt;CA$7,W$4:W$1999))))*5))</f>
        <v/>
      </c>
      <c r="AX350" s="24" t="str">
        <f t="array" ref="AX350">IF(X350="","",IF(X350&gt;CB$7,5,(X350/(MAX(IF(X$4:X$1999&lt;CB$7,X$4:X$1999))))*5))</f>
        <v/>
      </c>
      <c r="AY350" s="24" t="str">
        <f t="array" ref="AY350">IF(Y350="","",IF(Y350&gt;CC$7,5,(Y350/(MAX(IF(Y$4:Y$1999&lt;CC$7,Y$4:Y$1999))))*5))</f>
        <v/>
      </c>
      <c r="AZ350" s="24" t="str">
        <f t="array" ref="AZ350">IF(Z350="","",IF(Z350&gt;CD$7,5,(Z350/(MAX(IF(Z$4:Z$1999&lt;CD$7,Z$4:Z$1999))))*5))</f>
        <v/>
      </c>
      <c r="BA350" s="24" t="str">
        <f t="array" ref="BA350">IF(AA350="","",IF(AA350&gt;CE$7,5,(AA350/(MAX(IF(AA$4:AA$1999&lt;CE$7,AA$4:AA$1999))))*5))</f>
        <v/>
      </c>
      <c r="BB350" s="24" t="str">
        <f t="array" ref="BB350">IF(AB350="","",IF(AB350&gt;CF$7,5,(AB350/(MAX(IF(AB$4:AB$1999&lt;CF$7,AB$4:AB$1999))))*5))</f>
        <v/>
      </c>
      <c r="BC350" s="24" t="str">
        <f>IF(AM350="","",IF($AP350='WQ Reference'!$A$12,SUMPRODUCT($AQ350:$BB350,'WQ Reference'!$B$12:$M$12),IF($AP350='WQ Reference'!$A$13,SUMPRODUCT($AQ350:$BB350,'WQ Reference'!$B$13:$M$13),IF($AP350='WQ Reference'!$A$14,SUMPRODUCT($AQ350:$BB350,'WQ Reference'!$B$14:$M$14),IF($AP350='WQ Reference'!$A$15,SUMPRODUCT($AQ350:$BB350,'WQ Reference'!$B$15:$M$15),IF($AP350='WQ Reference'!$A$16,SUMPRODUCT($AQ350:$BB350,'WQ Reference'!$B$16:$M$16),IF($AP350='WQ Reference'!$A$17,SUMPRODUCT($AQ350:$BB350,'WQ Reference'!$B$17:$M$17),"Invalid Watershed")))))))</f>
        <v/>
      </c>
      <c r="BD350" s="24" t="str">
        <f t="array" ref="BD350">IF(AC350="","",IF(AC350&gt;CG$7,5,(AC350/(MAX(IF(AC$4:AC$1999&lt;CG$7,AC$4:AC$1999))))*5))</f>
        <v/>
      </c>
      <c r="BE350" s="24" t="str">
        <f t="array" ref="BE350">IF(AD350="","",IF(AD350&gt;CH$7,5,(AD350/(MAX(IF(AD$4:AD$1999&lt;CH$7,AD$4:AD$1999))))*5))</f>
        <v/>
      </c>
      <c r="BF350" s="24" t="str">
        <f t="array" ref="BF350">IF(AE350="","",IF(AE350&gt;CI$7,5,(AE350/(MAX(IF(AE$4:AE$1999&lt;CI$7,AE$4:AE$1999))))*5))</f>
        <v/>
      </c>
      <c r="BG350" s="24" t="str">
        <f t="shared" si="95"/>
        <v/>
      </c>
      <c r="BH350" s="24" t="str">
        <f t="shared" si="96"/>
        <v/>
      </c>
      <c r="BI350" s="24" t="str">
        <f t="shared" si="97"/>
        <v/>
      </c>
      <c r="BJ350" s="24" t="str">
        <f t="shared" si="98"/>
        <v/>
      </c>
      <c r="BK350" s="24" t="str">
        <f t="shared" si="99"/>
        <v/>
      </c>
      <c r="BL350" s="24" t="str">
        <f t="shared" si="100"/>
        <v/>
      </c>
      <c r="BM350" s="24" t="str">
        <f t="shared" si="101"/>
        <v/>
      </c>
      <c r="BN350" s="24" t="str">
        <f t="shared" si="102"/>
        <v/>
      </c>
      <c r="BO350" s="24" t="str">
        <f t="shared" si="103"/>
        <v/>
      </c>
      <c r="BP350" s="24" t="str">
        <f>IF(AM350="","",SUMPRODUCT(BK350:BO350,'Benefit Weights'!$A$3:$E$3))</f>
        <v/>
      </c>
      <c r="BQ350" s="27" t="str">
        <f t="shared" si="104"/>
        <v/>
      </c>
    </row>
    <row r="351" spans="1:69" x14ac:dyDescent="0.25">
      <c r="A351" s="23"/>
      <c r="B351" s="23"/>
      <c r="C351" s="23"/>
      <c r="D351" s="23"/>
      <c r="E351" s="24"/>
      <c r="F351" s="24"/>
      <c r="G351" s="24"/>
      <c r="H351" s="23"/>
      <c r="I351" s="23"/>
      <c r="J351" s="23"/>
      <c r="K351" s="23"/>
      <c r="L351" s="23"/>
      <c r="M351" s="23"/>
      <c r="N351" s="23"/>
      <c r="O351" s="24"/>
      <c r="P351" s="24"/>
      <c r="Q351" s="24"/>
      <c r="R351" s="24"/>
      <c r="S351" s="24"/>
      <c r="T351" s="24"/>
      <c r="U351" s="24"/>
      <c r="V351" s="24"/>
      <c r="W351" s="24"/>
      <c r="X351" s="24"/>
      <c r="Y351" s="24"/>
      <c r="Z351" s="24"/>
      <c r="AA351" s="24"/>
      <c r="AB351" s="24"/>
      <c r="AC351" s="24"/>
      <c r="AD351" s="24"/>
      <c r="AE351" s="24"/>
      <c r="AF351" s="24"/>
      <c r="AG351" s="24"/>
      <c r="AH351" s="24"/>
      <c r="AI351" s="24"/>
      <c r="AJ351" s="23"/>
      <c r="AK351" s="23"/>
      <c r="AL351" s="23"/>
      <c r="AM351" s="23" t="str">
        <f t="shared" si="92"/>
        <v/>
      </c>
      <c r="AN351" s="23" t="str">
        <f t="shared" si="105"/>
        <v/>
      </c>
      <c r="AO351" s="23" t="str">
        <f t="shared" si="93"/>
        <v/>
      </c>
      <c r="AP351" s="23" t="str">
        <f t="shared" si="94"/>
        <v/>
      </c>
      <c r="AQ351" s="24" t="str">
        <f t="array" ref="AQ351">IF(Q351="","",IF(Q351&gt;BU$7,5,(Q351/(MAX(IF(Q$4:Q$1999&lt;BU$7,Q$4:Q$1999))))*5))</f>
        <v/>
      </c>
      <c r="AR351" s="24" t="str">
        <f t="array" ref="AR351">IF(R351="","",IF(R351&gt;BV$7,5,(R351/(MAX(IF(R$4:R$1999&lt;BV$7,R$4:R$1999))))*5))</f>
        <v/>
      </c>
      <c r="AS351" s="24" t="str">
        <f t="array" ref="AS351">IF(S351="","",IF(S351&gt;BW$7,5,(S351/(MAX(IF(S$4:S$1999&lt;BW$7,S$4:S$1999))))*5))</f>
        <v/>
      </c>
      <c r="AT351" s="24" t="str">
        <f t="array" ref="AT351">IF(T351="","",IF(T351&gt;BX$7,5,(T351/(MAX(IF(T$4:T$1999&lt;BX$7,T$4:T$1999))))*5))</f>
        <v/>
      </c>
      <c r="AU351" s="24" t="str">
        <f t="array" ref="AU351">IF(U351="","",IF(U351&gt;BY$7,5,(U351/(MAX(IF(U$4:U$1999&lt;BY$7,U$4:U$1999))))*5))</f>
        <v/>
      </c>
      <c r="AV351" s="24" t="str">
        <f t="array" ref="AV351">IF(V351="","",IF(V351&gt;BZ$7,5,(V351/(MAX(IF(V$4:V$1999&lt;BZ$7,V$4:V$1999))))*5))</f>
        <v/>
      </c>
      <c r="AW351" s="24" t="str">
        <f t="array" ref="AW351">IF(W351="","",IF(W351&gt;CA$7,5,(W351/(MAX(IF(W$4:W$1999&lt;CA$7,W$4:W$1999))))*5))</f>
        <v/>
      </c>
      <c r="AX351" s="24" t="str">
        <f t="array" ref="AX351">IF(X351="","",IF(X351&gt;CB$7,5,(X351/(MAX(IF(X$4:X$1999&lt;CB$7,X$4:X$1999))))*5))</f>
        <v/>
      </c>
      <c r="AY351" s="24" t="str">
        <f t="array" ref="AY351">IF(Y351="","",IF(Y351&gt;CC$7,5,(Y351/(MAX(IF(Y$4:Y$1999&lt;CC$7,Y$4:Y$1999))))*5))</f>
        <v/>
      </c>
      <c r="AZ351" s="24" t="str">
        <f t="array" ref="AZ351">IF(Z351="","",IF(Z351&gt;CD$7,5,(Z351/(MAX(IF(Z$4:Z$1999&lt;CD$7,Z$4:Z$1999))))*5))</f>
        <v/>
      </c>
      <c r="BA351" s="24" t="str">
        <f t="array" ref="BA351">IF(AA351="","",IF(AA351&gt;CE$7,5,(AA351/(MAX(IF(AA$4:AA$1999&lt;CE$7,AA$4:AA$1999))))*5))</f>
        <v/>
      </c>
      <c r="BB351" s="24" t="str">
        <f t="array" ref="BB351">IF(AB351="","",IF(AB351&gt;CF$7,5,(AB351/(MAX(IF(AB$4:AB$1999&lt;CF$7,AB$4:AB$1999))))*5))</f>
        <v/>
      </c>
      <c r="BC351" s="24" t="str">
        <f>IF(AM351="","",IF($AP351='WQ Reference'!$A$12,SUMPRODUCT($AQ351:$BB351,'WQ Reference'!$B$12:$M$12),IF($AP351='WQ Reference'!$A$13,SUMPRODUCT($AQ351:$BB351,'WQ Reference'!$B$13:$M$13),IF($AP351='WQ Reference'!$A$14,SUMPRODUCT($AQ351:$BB351,'WQ Reference'!$B$14:$M$14),IF($AP351='WQ Reference'!$A$15,SUMPRODUCT($AQ351:$BB351,'WQ Reference'!$B$15:$M$15),IF($AP351='WQ Reference'!$A$16,SUMPRODUCT($AQ351:$BB351,'WQ Reference'!$B$16:$M$16),IF($AP351='WQ Reference'!$A$17,SUMPRODUCT($AQ351:$BB351,'WQ Reference'!$B$17:$M$17),"Invalid Watershed")))))))</f>
        <v/>
      </c>
      <c r="BD351" s="24" t="str">
        <f t="array" ref="BD351">IF(AC351="","",IF(AC351&gt;CG$7,5,(AC351/(MAX(IF(AC$4:AC$1999&lt;CG$7,AC$4:AC$1999))))*5))</f>
        <v/>
      </c>
      <c r="BE351" s="24" t="str">
        <f t="array" ref="BE351">IF(AD351="","",IF(AD351&gt;CH$7,5,(AD351/(MAX(IF(AD$4:AD$1999&lt;CH$7,AD$4:AD$1999))))*5))</f>
        <v/>
      </c>
      <c r="BF351" s="24" t="str">
        <f t="array" ref="BF351">IF(AE351="","",IF(AE351&gt;CI$7,5,(AE351/(MAX(IF(AE$4:AE$1999&lt;CI$7,AE$4:AE$1999))))*5))</f>
        <v/>
      </c>
      <c r="BG351" s="24" t="str">
        <f t="shared" si="95"/>
        <v/>
      </c>
      <c r="BH351" s="24" t="str">
        <f t="shared" si="96"/>
        <v/>
      </c>
      <c r="BI351" s="24" t="str">
        <f t="shared" si="97"/>
        <v/>
      </c>
      <c r="BJ351" s="24" t="str">
        <f t="shared" si="98"/>
        <v/>
      </c>
      <c r="BK351" s="24" t="str">
        <f t="shared" si="99"/>
        <v/>
      </c>
      <c r="BL351" s="24" t="str">
        <f t="shared" si="100"/>
        <v/>
      </c>
      <c r="BM351" s="24" t="str">
        <f t="shared" si="101"/>
        <v/>
      </c>
      <c r="BN351" s="24" t="str">
        <f t="shared" si="102"/>
        <v/>
      </c>
      <c r="BO351" s="24" t="str">
        <f t="shared" si="103"/>
        <v/>
      </c>
      <c r="BP351" s="24" t="str">
        <f>IF(AM351="","",SUMPRODUCT(BK351:BO351,'Benefit Weights'!$A$3:$E$3))</f>
        <v/>
      </c>
      <c r="BQ351" s="27" t="str">
        <f t="shared" si="104"/>
        <v/>
      </c>
    </row>
    <row r="352" spans="1:69" x14ac:dyDescent="0.25">
      <c r="A352" s="23"/>
      <c r="B352" s="23"/>
      <c r="C352" s="23"/>
      <c r="D352" s="23"/>
      <c r="E352" s="24"/>
      <c r="F352" s="24"/>
      <c r="G352" s="24"/>
      <c r="H352" s="23"/>
      <c r="I352" s="23"/>
      <c r="J352" s="23"/>
      <c r="K352" s="23"/>
      <c r="L352" s="23"/>
      <c r="M352" s="23"/>
      <c r="N352" s="23"/>
      <c r="O352" s="24"/>
      <c r="P352" s="24"/>
      <c r="Q352" s="24"/>
      <c r="R352" s="24"/>
      <c r="S352" s="24"/>
      <c r="T352" s="24"/>
      <c r="U352" s="24"/>
      <c r="V352" s="24"/>
      <c r="W352" s="24"/>
      <c r="X352" s="24"/>
      <c r="Y352" s="24"/>
      <c r="Z352" s="24"/>
      <c r="AA352" s="24"/>
      <c r="AB352" s="24"/>
      <c r="AC352" s="24"/>
      <c r="AD352" s="24"/>
      <c r="AE352" s="24"/>
      <c r="AF352" s="24"/>
      <c r="AG352" s="24"/>
      <c r="AH352" s="24"/>
      <c r="AI352" s="24"/>
      <c r="AJ352" s="23"/>
      <c r="AK352" s="23"/>
      <c r="AL352" s="23"/>
      <c r="AM352" s="23" t="str">
        <f t="shared" si="92"/>
        <v/>
      </c>
      <c r="AN352" s="23" t="str">
        <f t="shared" si="105"/>
        <v/>
      </c>
      <c r="AO352" s="23" t="str">
        <f t="shared" si="93"/>
        <v/>
      </c>
      <c r="AP352" s="23" t="str">
        <f t="shared" si="94"/>
        <v/>
      </c>
      <c r="AQ352" s="24" t="str">
        <f t="array" ref="AQ352">IF(Q352="","",IF(Q352&gt;BU$7,5,(Q352/(MAX(IF(Q$4:Q$1999&lt;BU$7,Q$4:Q$1999))))*5))</f>
        <v/>
      </c>
      <c r="AR352" s="24" t="str">
        <f t="array" ref="AR352">IF(R352="","",IF(R352&gt;BV$7,5,(R352/(MAX(IF(R$4:R$1999&lt;BV$7,R$4:R$1999))))*5))</f>
        <v/>
      </c>
      <c r="AS352" s="24" t="str">
        <f t="array" ref="AS352">IF(S352="","",IF(S352&gt;BW$7,5,(S352/(MAX(IF(S$4:S$1999&lt;BW$7,S$4:S$1999))))*5))</f>
        <v/>
      </c>
      <c r="AT352" s="24" t="str">
        <f t="array" ref="AT352">IF(T352="","",IF(T352&gt;BX$7,5,(T352/(MAX(IF(T$4:T$1999&lt;BX$7,T$4:T$1999))))*5))</f>
        <v/>
      </c>
      <c r="AU352" s="24" t="str">
        <f t="array" ref="AU352">IF(U352="","",IF(U352&gt;BY$7,5,(U352/(MAX(IF(U$4:U$1999&lt;BY$7,U$4:U$1999))))*5))</f>
        <v/>
      </c>
      <c r="AV352" s="24" t="str">
        <f t="array" ref="AV352">IF(V352="","",IF(V352&gt;BZ$7,5,(V352/(MAX(IF(V$4:V$1999&lt;BZ$7,V$4:V$1999))))*5))</f>
        <v/>
      </c>
      <c r="AW352" s="24" t="str">
        <f t="array" ref="AW352">IF(W352="","",IF(W352&gt;CA$7,5,(W352/(MAX(IF(W$4:W$1999&lt;CA$7,W$4:W$1999))))*5))</f>
        <v/>
      </c>
      <c r="AX352" s="24" t="str">
        <f t="array" ref="AX352">IF(X352="","",IF(X352&gt;CB$7,5,(X352/(MAX(IF(X$4:X$1999&lt;CB$7,X$4:X$1999))))*5))</f>
        <v/>
      </c>
      <c r="AY352" s="24" t="str">
        <f t="array" ref="AY352">IF(Y352="","",IF(Y352&gt;CC$7,5,(Y352/(MAX(IF(Y$4:Y$1999&lt;CC$7,Y$4:Y$1999))))*5))</f>
        <v/>
      </c>
      <c r="AZ352" s="24" t="str">
        <f t="array" ref="AZ352">IF(Z352="","",IF(Z352&gt;CD$7,5,(Z352/(MAX(IF(Z$4:Z$1999&lt;CD$7,Z$4:Z$1999))))*5))</f>
        <v/>
      </c>
      <c r="BA352" s="24" t="str">
        <f t="array" ref="BA352">IF(AA352="","",IF(AA352&gt;CE$7,5,(AA352/(MAX(IF(AA$4:AA$1999&lt;CE$7,AA$4:AA$1999))))*5))</f>
        <v/>
      </c>
      <c r="BB352" s="24" t="str">
        <f t="array" ref="BB352">IF(AB352="","",IF(AB352&gt;CF$7,5,(AB352/(MAX(IF(AB$4:AB$1999&lt;CF$7,AB$4:AB$1999))))*5))</f>
        <v/>
      </c>
      <c r="BC352" s="24" t="str">
        <f>IF(AM352="","",IF($AP352='WQ Reference'!$A$12,SUMPRODUCT($AQ352:$BB352,'WQ Reference'!$B$12:$M$12),IF($AP352='WQ Reference'!$A$13,SUMPRODUCT($AQ352:$BB352,'WQ Reference'!$B$13:$M$13),IF($AP352='WQ Reference'!$A$14,SUMPRODUCT($AQ352:$BB352,'WQ Reference'!$B$14:$M$14),IF($AP352='WQ Reference'!$A$15,SUMPRODUCT($AQ352:$BB352,'WQ Reference'!$B$15:$M$15),IF($AP352='WQ Reference'!$A$16,SUMPRODUCT($AQ352:$BB352,'WQ Reference'!$B$16:$M$16),IF($AP352='WQ Reference'!$A$17,SUMPRODUCT($AQ352:$BB352,'WQ Reference'!$B$17:$M$17),"Invalid Watershed")))))))</f>
        <v/>
      </c>
      <c r="BD352" s="24" t="str">
        <f t="array" ref="BD352">IF(AC352="","",IF(AC352&gt;CG$7,5,(AC352/(MAX(IF(AC$4:AC$1999&lt;CG$7,AC$4:AC$1999))))*5))</f>
        <v/>
      </c>
      <c r="BE352" s="24" t="str">
        <f t="array" ref="BE352">IF(AD352="","",IF(AD352&gt;CH$7,5,(AD352/(MAX(IF(AD$4:AD$1999&lt;CH$7,AD$4:AD$1999))))*5))</f>
        <v/>
      </c>
      <c r="BF352" s="24" t="str">
        <f t="array" ref="BF352">IF(AE352="","",IF(AE352&gt;CI$7,5,(AE352/(MAX(IF(AE$4:AE$1999&lt;CI$7,AE$4:AE$1999))))*5))</f>
        <v/>
      </c>
      <c r="BG352" s="24" t="str">
        <f t="shared" si="95"/>
        <v/>
      </c>
      <c r="BH352" s="24" t="str">
        <f t="shared" si="96"/>
        <v/>
      </c>
      <c r="BI352" s="24" t="str">
        <f t="shared" si="97"/>
        <v/>
      </c>
      <c r="BJ352" s="24" t="str">
        <f t="shared" si="98"/>
        <v/>
      </c>
      <c r="BK352" s="24" t="str">
        <f t="shared" si="99"/>
        <v/>
      </c>
      <c r="BL352" s="24" t="str">
        <f t="shared" si="100"/>
        <v/>
      </c>
      <c r="BM352" s="24" t="str">
        <f t="shared" si="101"/>
        <v/>
      </c>
      <c r="BN352" s="24" t="str">
        <f t="shared" si="102"/>
        <v/>
      </c>
      <c r="BO352" s="24" t="str">
        <f t="shared" si="103"/>
        <v/>
      </c>
      <c r="BP352" s="24" t="str">
        <f>IF(AM352="","",SUMPRODUCT(BK352:BO352,'Benefit Weights'!$A$3:$E$3))</f>
        <v/>
      </c>
      <c r="BQ352" s="27" t="str">
        <f t="shared" si="104"/>
        <v/>
      </c>
    </row>
    <row r="353" spans="1:69" x14ac:dyDescent="0.25">
      <c r="A353" s="23"/>
      <c r="B353" s="23"/>
      <c r="C353" s="23"/>
      <c r="D353" s="23"/>
      <c r="E353" s="24"/>
      <c r="F353" s="24"/>
      <c r="G353" s="24"/>
      <c r="H353" s="23"/>
      <c r="I353" s="23"/>
      <c r="J353" s="23"/>
      <c r="K353" s="23"/>
      <c r="L353" s="23"/>
      <c r="M353" s="23"/>
      <c r="N353" s="23"/>
      <c r="O353" s="24"/>
      <c r="P353" s="24"/>
      <c r="Q353" s="24"/>
      <c r="R353" s="24"/>
      <c r="S353" s="24"/>
      <c r="T353" s="24"/>
      <c r="U353" s="24"/>
      <c r="V353" s="24"/>
      <c r="W353" s="24"/>
      <c r="X353" s="24"/>
      <c r="Y353" s="24"/>
      <c r="Z353" s="24"/>
      <c r="AA353" s="24"/>
      <c r="AB353" s="24"/>
      <c r="AC353" s="24"/>
      <c r="AD353" s="24"/>
      <c r="AE353" s="24"/>
      <c r="AF353" s="24"/>
      <c r="AG353" s="24"/>
      <c r="AH353" s="24"/>
      <c r="AI353" s="24"/>
      <c r="AJ353" s="23"/>
      <c r="AK353" s="23"/>
      <c r="AL353" s="23"/>
      <c r="AM353" s="23" t="str">
        <f t="shared" si="92"/>
        <v/>
      </c>
      <c r="AN353" s="23" t="str">
        <f t="shared" si="105"/>
        <v/>
      </c>
      <c r="AO353" s="23" t="str">
        <f t="shared" si="93"/>
        <v/>
      </c>
      <c r="AP353" s="23" t="str">
        <f t="shared" si="94"/>
        <v/>
      </c>
      <c r="AQ353" s="24" t="str">
        <f t="array" ref="AQ353">IF(Q353="","",IF(Q353&gt;BU$7,5,(Q353/(MAX(IF(Q$4:Q$1999&lt;BU$7,Q$4:Q$1999))))*5))</f>
        <v/>
      </c>
      <c r="AR353" s="24" t="str">
        <f t="array" ref="AR353">IF(R353="","",IF(R353&gt;BV$7,5,(R353/(MAX(IF(R$4:R$1999&lt;BV$7,R$4:R$1999))))*5))</f>
        <v/>
      </c>
      <c r="AS353" s="24" t="str">
        <f t="array" ref="AS353">IF(S353="","",IF(S353&gt;BW$7,5,(S353/(MAX(IF(S$4:S$1999&lt;BW$7,S$4:S$1999))))*5))</f>
        <v/>
      </c>
      <c r="AT353" s="24" t="str">
        <f t="array" ref="AT353">IF(T353="","",IF(T353&gt;BX$7,5,(T353/(MAX(IF(T$4:T$1999&lt;BX$7,T$4:T$1999))))*5))</f>
        <v/>
      </c>
      <c r="AU353" s="24" t="str">
        <f t="array" ref="AU353">IF(U353="","",IF(U353&gt;BY$7,5,(U353/(MAX(IF(U$4:U$1999&lt;BY$7,U$4:U$1999))))*5))</f>
        <v/>
      </c>
      <c r="AV353" s="24" t="str">
        <f t="array" ref="AV353">IF(V353="","",IF(V353&gt;BZ$7,5,(V353/(MAX(IF(V$4:V$1999&lt;BZ$7,V$4:V$1999))))*5))</f>
        <v/>
      </c>
      <c r="AW353" s="24" t="str">
        <f t="array" ref="AW353">IF(W353="","",IF(W353&gt;CA$7,5,(W353/(MAX(IF(W$4:W$1999&lt;CA$7,W$4:W$1999))))*5))</f>
        <v/>
      </c>
      <c r="AX353" s="24" t="str">
        <f t="array" ref="AX353">IF(X353="","",IF(X353&gt;CB$7,5,(X353/(MAX(IF(X$4:X$1999&lt;CB$7,X$4:X$1999))))*5))</f>
        <v/>
      </c>
      <c r="AY353" s="24" t="str">
        <f t="array" ref="AY353">IF(Y353="","",IF(Y353&gt;CC$7,5,(Y353/(MAX(IF(Y$4:Y$1999&lt;CC$7,Y$4:Y$1999))))*5))</f>
        <v/>
      </c>
      <c r="AZ353" s="24" t="str">
        <f t="array" ref="AZ353">IF(Z353="","",IF(Z353&gt;CD$7,5,(Z353/(MAX(IF(Z$4:Z$1999&lt;CD$7,Z$4:Z$1999))))*5))</f>
        <v/>
      </c>
      <c r="BA353" s="24" t="str">
        <f t="array" ref="BA353">IF(AA353="","",IF(AA353&gt;CE$7,5,(AA353/(MAX(IF(AA$4:AA$1999&lt;CE$7,AA$4:AA$1999))))*5))</f>
        <v/>
      </c>
      <c r="BB353" s="24" t="str">
        <f t="array" ref="BB353">IF(AB353="","",IF(AB353&gt;CF$7,5,(AB353/(MAX(IF(AB$4:AB$1999&lt;CF$7,AB$4:AB$1999))))*5))</f>
        <v/>
      </c>
      <c r="BC353" s="24" t="str">
        <f>IF(AM353="","",IF($AP353='WQ Reference'!$A$12,SUMPRODUCT($AQ353:$BB353,'WQ Reference'!$B$12:$M$12),IF($AP353='WQ Reference'!$A$13,SUMPRODUCT($AQ353:$BB353,'WQ Reference'!$B$13:$M$13),IF($AP353='WQ Reference'!$A$14,SUMPRODUCT($AQ353:$BB353,'WQ Reference'!$B$14:$M$14),IF($AP353='WQ Reference'!$A$15,SUMPRODUCT($AQ353:$BB353,'WQ Reference'!$B$15:$M$15),IF($AP353='WQ Reference'!$A$16,SUMPRODUCT($AQ353:$BB353,'WQ Reference'!$B$16:$M$16),IF($AP353='WQ Reference'!$A$17,SUMPRODUCT($AQ353:$BB353,'WQ Reference'!$B$17:$M$17),"Invalid Watershed")))))))</f>
        <v/>
      </c>
      <c r="BD353" s="24" t="str">
        <f t="array" ref="BD353">IF(AC353="","",IF(AC353&gt;CG$7,5,(AC353/(MAX(IF(AC$4:AC$1999&lt;CG$7,AC$4:AC$1999))))*5))</f>
        <v/>
      </c>
      <c r="BE353" s="24" t="str">
        <f t="array" ref="BE353">IF(AD353="","",IF(AD353&gt;CH$7,5,(AD353/(MAX(IF(AD$4:AD$1999&lt;CH$7,AD$4:AD$1999))))*5))</f>
        <v/>
      </c>
      <c r="BF353" s="24" t="str">
        <f t="array" ref="BF353">IF(AE353="","",IF(AE353&gt;CI$7,5,(AE353/(MAX(IF(AE$4:AE$1999&lt;CI$7,AE$4:AE$1999))))*5))</f>
        <v/>
      </c>
      <c r="BG353" s="24" t="str">
        <f t="shared" si="95"/>
        <v/>
      </c>
      <c r="BH353" s="24" t="str">
        <f t="shared" si="96"/>
        <v/>
      </c>
      <c r="BI353" s="24" t="str">
        <f t="shared" si="97"/>
        <v/>
      </c>
      <c r="BJ353" s="24" t="str">
        <f t="shared" si="98"/>
        <v/>
      </c>
      <c r="BK353" s="24" t="str">
        <f t="shared" si="99"/>
        <v/>
      </c>
      <c r="BL353" s="24" t="str">
        <f t="shared" si="100"/>
        <v/>
      </c>
      <c r="BM353" s="24" t="str">
        <f t="shared" si="101"/>
        <v/>
      </c>
      <c r="BN353" s="24" t="str">
        <f t="shared" si="102"/>
        <v/>
      </c>
      <c r="BO353" s="24" t="str">
        <f t="shared" si="103"/>
        <v/>
      </c>
      <c r="BP353" s="24" t="str">
        <f>IF(AM353="","",SUMPRODUCT(BK353:BO353,'Benefit Weights'!$A$3:$E$3))</f>
        <v/>
      </c>
      <c r="BQ353" s="27" t="str">
        <f t="shared" si="104"/>
        <v/>
      </c>
    </row>
    <row r="354" spans="1:69" x14ac:dyDescent="0.25">
      <c r="A354" s="23"/>
      <c r="B354" s="23"/>
      <c r="C354" s="23"/>
      <c r="D354" s="23"/>
      <c r="E354" s="24"/>
      <c r="F354" s="24"/>
      <c r="G354" s="24"/>
      <c r="H354" s="23"/>
      <c r="I354" s="23"/>
      <c r="J354" s="23"/>
      <c r="K354" s="23"/>
      <c r="L354" s="23"/>
      <c r="M354" s="23"/>
      <c r="N354" s="23"/>
      <c r="O354" s="24"/>
      <c r="P354" s="24"/>
      <c r="Q354" s="24"/>
      <c r="R354" s="24"/>
      <c r="S354" s="24"/>
      <c r="T354" s="24"/>
      <c r="U354" s="24"/>
      <c r="V354" s="24"/>
      <c r="W354" s="24"/>
      <c r="X354" s="24"/>
      <c r="Y354" s="24"/>
      <c r="Z354" s="24"/>
      <c r="AA354" s="24"/>
      <c r="AB354" s="24"/>
      <c r="AC354" s="24"/>
      <c r="AD354" s="24"/>
      <c r="AE354" s="24"/>
      <c r="AF354" s="24"/>
      <c r="AG354" s="24"/>
      <c r="AH354" s="24"/>
      <c r="AI354" s="24"/>
      <c r="AJ354" s="23"/>
      <c r="AK354" s="23"/>
      <c r="AL354" s="23"/>
      <c r="AM354" s="23" t="str">
        <f t="shared" si="92"/>
        <v/>
      </c>
      <c r="AN354" s="23" t="str">
        <f t="shared" si="105"/>
        <v/>
      </c>
      <c r="AO354" s="23" t="str">
        <f t="shared" si="93"/>
        <v/>
      </c>
      <c r="AP354" s="23" t="str">
        <f t="shared" si="94"/>
        <v/>
      </c>
      <c r="AQ354" s="24" t="str">
        <f t="array" ref="AQ354">IF(Q354="","",IF(Q354&gt;BU$7,5,(Q354/(MAX(IF(Q$4:Q$1999&lt;BU$7,Q$4:Q$1999))))*5))</f>
        <v/>
      </c>
      <c r="AR354" s="24" t="str">
        <f t="array" ref="AR354">IF(R354="","",IF(R354&gt;BV$7,5,(R354/(MAX(IF(R$4:R$1999&lt;BV$7,R$4:R$1999))))*5))</f>
        <v/>
      </c>
      <c r="AS354" s="24" t="str">
        <f t="array" ref="AS354">IF(S354="","",IF(S354&gt;BW$7,5,(S354/(MAX(IF(S$4:S$1999&lt;BW$7,S$4:S$1999))))*5))</f>
        <v/>
      </c>
      <c r="AT354" s="24" t="str">
        <f t="array" ref="AT354">IF(T354="","",IF(T354&gt;BX$7,5,(T354/(MAX(IF(T$4:T$1999&lt;BX$7,T$4:T$1999))))*5))</f>
        <v/>
      </c>
      <c r="AU354" s="24" t="str">
        <f t="array" ref="AU354">IF(U354="","",IF(U354&gt;BY$7,5,(U354/(MAX(IF(U$4:U$1999&lt;BY$7,U$4:U$1999))))*5))</f>
        <v/>
      </c>
      <c r="AV354" s="24" t="str">
        <f t="array" ref="AV354">IF(V354="","",IF(V354&gt;BZ$7,5,(V354/(MAX(IF(V$4:V$1999&lt;BZ$7,V$4:V$1999))))*5))</f>
        <v/>
      </c>
      <c r="AW354" s="24" t="str">
        <f t="array" ref="AW354">IF(W354="","",IF(W354&gt;CA$7,5,(W354/(MAX(IF(W$4:W$1999&lt;CA$7,W$4:W$1999))))*5))</f>
        <v/>
      </c>
      <c r="AX354" s="24" t="str">
        <f t="array" ref="AX354">IF(X354="","",IF(X354&gt;CB$7,5,(X354/(MAX(IF(X$4:X$1999&lt;CB$7,X$4:X$1999))))*5))</f>
        <v/>
      </c>
      <c r="AY354" s="24" t="str">
        <f t="array" ref="AY354">IF(Y354="","",IF(Y354&gt;CC$7,5,(Y354/(MAX(IF(Y$4:Y$1999&lt;CC$7,Y$4:Y$1999))))*5))</f>
        <v/>
      </c>
      <c r="AZ354" s="24" t="str">
        <f t="array" ref="AZ354">IF(Z354="","",IF(Z354&gt;CD$7,5,(Z354/(MAX(IF(Z$4:Z$1999&lt;CD$7,Z$4:Z$1999))))*5))</f>
        <v/>
      </c>
      <c r="BA354" s="24" t="str">
        <f t="array" ref="BA354">IF(AA354="","",IF(AA354&gt;CE$7,5,(AA354/(MAX(IF(AA$4:AA$1999&lt;CE$7,AA$4:AA$1999))))*5))</f>
        <v/>
      </c>
      <c r="BB354" s="24" t="str">
        <f t="array" ref="BB354">IF(AB354="","",IF(AB354&gt;CF$7,5,(AB354/(MAX(IF(AB$4:AB$1999&lt;CF$7,AB$4:AB$1999))))*5))</f>
        <v/>
      </c>
      <c r="BC354" s="24" t="str">
        <f>IF(AM354="","",IF($AP354='WQ Reference'!$A$12,SUMPRODUCT($AQ354:$BB354,'WQ Reference'!$B$12:$M$12),IF($AP354='WQ Reference'!$A$13,SUMPRODUCT($AQ354:$BB354,'WQ Reference'!$B$13:$M$13),IF($AP354='WQ Reference'!$A$14,SUMPRODUCT($AQ354:$BB354,'WQ Reference'!$B$14:$M$14),IF($AP354='WQ Reference'!$A$15,SUMPRODUCT($AQ354:$BB354,'WQ Reference'!$B$15:$M$15),IF($AP354='WQ Reference'!$A$16,SUMPRODUCT($AQ354:$BB354,'WQ Reference'!$B$16:$M$16),IF($AP354='WQ Reference'!$A$17,SUMPRODUCT($AQ354:$BB354,'WQ Reference'!$B$17:$M$17),"Invalid Watershed")))))))</f>
        <v/>
      </c>
      <c r="BD354" s="24" t="str">
        <f t="array" ref="BD354">IF(AC354="","",IF(AC354&gt;CG$7,5,(AC354/(MAX(IF(AC$4:AC$1999&lt;CG$7,AC$4:AC$1999))))*5))</f>
        <v/>
      </c>
      <c r="BE354" s="24" t="str">
        <f t="array" ref="BE354">IF(AD354="","",IF(AD354&gt;CH$7,5,(AD354/(MAX(IF(AD$4:AD$1999&lt;CH$7,AD$4:AD$1999))))*5))</f>
        <v/>
      </c>
      <c r="BF354" s="24" t="str">
        <f t="array" ref="BF354">IF(AE354="","",IF(AE354&gt;CI$7,5,(AE354/(MAX(IF(AE$4:AE$1999&lt;CI$7,AE$4:AE$1999))))*5))</f>
        <v/>
      </c>
      <c r="BG354" s="24" t="str">
        <f t="shared" si="95"/>
        <v/>
      </c>
      <c r="BH354" s="24" t="str">
        <f t="shared" si="96"/>
        <v/>
      </c>
      <c r="BI354" s="24" t="str">
        <f t="shared" si="97"/>
        <v/>
      </c>
      <c r="BJ354" s="24" t="str">
        <f t="shared" si="98"/>
        <v/>
      </c>
      <c r="BK354" s="24" t="str">
        <f t="shared" si="99"/>
        <v/>
      </c>
      <c r="BL354" s="24" t="str">
        <f t="shared" si="100"/>
        <v/>
      </c>
      <c r="BM354" s="24" t="str">
        <f t="shared" si="101"/>
        <v/>
      </c>
      <c r="BN354" s="24" t="str">
        <f t="shared" si="102"/>
        <v/>
      </c>
      <c r="BO354" s="24" t="str">
        <f t="shared" si="103"/>
        <v/>
      </c>
      <c r="BP354" s="24" t="str">
        <f>IF(AM354="","",SUMPRODUCT(BK354:BO354,'Benefit Weights'!$A$3:$E$3))</f>
        <v/>
      </c>
      <c r="BQ354" s="27" t="str">
        <f t="shared" si="104"/>
        <v/>
      </c>
    </row>
    <row r="355" spans="1:69" x14ac:dyDescent="0.25">
      <c r="A355" s="23"/>
      <c r="B355" s="23"/>
      <c r="C355" s="23"/>
      <c r="D355" s="23"/>
      <c r="E355" s="24"/>
      <c r="F355" s="24"/>
      <c r="G355" s="24"/>
      <c r="H355" s="23"/>
      <c r="I355" s="23"/>
      <c r="J355" s="23"/>
      <c r="K355" s="23"/>
      <c r="L355" s="23"/>
      <c r="M355" s="23"/>
      <c r="N355" s="23"/>
      <c r="O355" s="24"/>
      <c r="P355" s="24"/>
      <c r="Q355" s="24"/>
      <c r="R355" s="24"/>
      <c r="S355" s="24"/>
      <c r="T355" s="24"/>
      <c r="U355" s="24"/>
      <c r="V355" s="24"/>
      <c r="W355" s="24"/>
      <c r="X355" s="24"/>
      <c r="Y355" s="24"/>
      <c r="Z355" s="24"/>
      <c r="AA355" s="24"/>
      <c r="AB355" s="24"/>
      <c r="AC355" s="24"/>
      <c r="AD355" s="24"/>
      <c r="AE355" s="24"/>
      <c r="AF355" s="24"/>
      <c r="AG355" s="24"/>
      <c r="AH355" s="24"/>
      <c r="AI355" s="24"/>
      <c r="AJ355" s="23"/>
      <c r="AK355" s="23"/>
      <c r="AL355" s="23"/>
      <c r="AM355" s="23" t="str">
        <f t="shared" si="92"/>
        <v/>
      </c>
      <c r="AN355" s="23" t="str">
        <f t="shared" si="105"/>
        <v/>
      </c>
      <c r="AO355" s="23" t="str">
        <f t="shared" si="93"/>
        <v/>
      </c>
      <c r="AP355" s="23" t="str">
        <f t="shared" si="94"/>
        <v/>
      </c>
      <c r="AQ355" s="24" t="str">
        <f t="array" ref="AQ355">IF(Q355="","",IF(Q355&gt;BU$7,5,(Q355/(MAX(IF(Q$4:Q$1999&lt;BU$7,Q$4:Q$1999))))*5))</f>
        <v/>
      </c>
      <c r="AR355" s="24" t="str">
        <f t="array" ref="AR355">IF(R355="","",IF(R355&gt;BV$7,5,(R355/(MAX(IF(R$4:R$1999&lt;BV$7,R$4:R$1999))))*5))</f>
        <v/>
      </c>
      <c r="AS355" s="24" t="str">
        <f t="array" ref="AS355">IF(S355="","",IF(S355&gt;BW$7,5,(S355/(MAX(IF(S$4:S$1999&lt;BW$7,S$4:S$1999))))*5))</f>
        <v/>
      </c>
      <c r="AT355" s="24" t="str">
        <f t="array" ref="AT355">IF(T355="","",IF(T355&gt;BX$7,5,(T355/(MAX(IF(T$4:T$1999&lt;BX$7,T$4:T$1999))))*5))</f>
        <v/>
      </c>
      <c r="AU355" s="24" t="str">
        <f t="array" ref="AU355">IF(U355="","",IF(U355&gt;BY$7,5,(U355/(MAX(IF(U$4:U$1999&lt;BY$7,U$4:U$1999))))*5))</f>
        <v/>
      </c>
      <c r="AV355" s="24" t="str">
        <f t="array" ref="AV355">IF(V355="","",IF(V355&gt;BZ$7,5,(V355/(MAX(IF(V$4:V$1999&lt;BZ$7,V$4:V$1999))))*5))</f>
        <v/>
      </c>
      <c r="AW355" s="24" t="str">
        <f t="array" ref="AW355">IF(W355="","",IF(W355&gt;CA$7,5,(W355/(MAX(IF(W$4:W$1999&lt;CA$7,W$4:W$1999))))*5))</f>
        <v/>
      </c>
      <c r="AX355" s="24" t="str">
        <f t="array" ref="AX355">IF(X355="","",IF(X355&gt;CB$7,5,(X355/(MAX(IF(X$4:X$1999&lt;CB$7,X$4:X$1999))))*5))</f>
        <v/>
      </c>
      <c r="AY355" s="24" t="str">
        <f t="array" ref="AY355">IF(Y355="","",IF(Y355&gt;CC$7,5,(Y355/(MAX(IF(Y$4:Y$1999&lt;CC$7,Y$4:Y$1999))))*5))</f>
        <v/>
      </c>
      <c r="AZ355" s="24" t="str">
        <f t="array" ref="AZ355">IF(Z355="","",IF(Z355&gt;CD$7,5,(Z355/(MAX(IF(Z$4:Z$1999&lt;CD$7,Z$4:Z$1999))))*5))</f>
        <v/>
      </c>
      <c r="BA355" s="24" t="str">
        <f t="array" ref="BA355">IF(AA355="","",IF(AA355&gt;CE$7,5,(AA355/(MAX(IF(AA$4:AA$1999&lt;CE$7,AA$4:AA$1999))))*5))</f>
        <v/>
      </c>
      <c r="BB355" s="24" t="str">
        <f t="array" ref="BB355">IF(AB355="","",IF(AB355&gt;CF$7,5,(AB355/(MAX(IF(AB$4:AB$1999&lt;CF$7,AB$4:AB$1999))))*5))</f>
        <v/>
      </c>
      <c r="BC355" s="24" t="str">
        <f>IF(AM355="","",IF($AP355='WQ Reference'!$A$12,SUMPRODUCT($AQ355:$BB355,'WQ Reference'!$B$12:$M$12),IF($AP355='WQ Reference'!$A$13,SUMPRODUCT($AQ355:$BB355,'WQ Reference'!$B$13:$M$13),IF($AP355='WQ Reference'!$A$14,SUMPRODUCT($AQ355:$BB355,'WQ Reference'!$B$14:$M$14),IF($AP355='WQ Reference'!$A$15,SUMPRODUCT($AQ355:$BB355,'WQ Reference'!$B$15:$M$15),IF($AP355='WQ Reference'!$A$16,SUMPRODUCT($AQ355:$BB355,'WQ Reference'!$B$16:$M$16),IF($AP355='WQ Reference'!$A$17,SUMPRODUCT($AQ355:$BB355,'WQ Reference'!$B$17:$M$17),"Invalid Watershed")))))))</f>
        <v/>
      </c>
      <c r="BD355" s="24" t="str">
        <f t="array" ref="BD355">IF(AC355="","",IF(AC355&gt;CG$7,5,(AC355/(MAX(IF(AC$4:AC$1999&lt;CG$7,AC$4:AC$1999))))*5))</f>
        <v/>
      </c>
      <c r="BE355" s="24" t="str">
        <f t="array" ref="BE355">IF(AD355="","",IF(AD355&gt;CH$7,5,(AD355/(MAX(IF(AD$4:AD$1999&lt;CH$7,AD$4:AD$1999))))*5))</f>
        <v/>
      </c>
      <c r="BF355" s="24" t="str">
        <f t="array" ref="BF355">IF(AE355="","",IF(AE355&gt;CI$7,5,(AE355/(MAX(IF(AE$4:AE$1999&lt;CI$7,AE$4:AE$1999))))*5))</f>
        <v/>
      </c>
      <c r="BG355" s="24" t="str">
        <f t="shared" si="95"/>
        <v/>
      </c>
      <c r="BH355" s="24" t="str">
        <f t="shared" si="96"/>
        <v/>
      </c>
      <c r="BI355" s="24" t="str">
        <f t="shared" si="97"/>
        <v/>
      </c>
      <c r="BJ355" s="24" t="str">
        <f t="shared" si="98"/>
        <v/>
      </c>
      <c r="BK355" s="24" t="str">
        <f t="shared" si="99"/>
        <v/>
      </c>
      <c r="BL355" s="24" t="str">
        <f t="shared" si="100"/>
        <v/>
      </c>
      <c r="BM355" s="24" t="str">
        <f t="shared" si="101"/>
        <v/>
      </c>
      <c r="BN355" s="24" t="str">
        <f t="shared" si="102"/>
        <v/>
      </c>
      <c r="BO355" s="24" t="str">
        <f t="shared" si="103"/>
        <v/>
      </c>
      <c r="BP355" s="24" t="str">
        <f>IF(AM355="","",SUMPRODUCT(BK355:BO355,'Benefit Weights'!$A$3:$E$3))</f>
        <v/>
      </c>
      <c r="BQ355" s="27" t="str">
        <f t="shared" si="104"/>
        <v/>
      </c>
    </row>
    <row r="356" spans="1:69" x14ac:dyDescent="0.25">
      <c r="A356" s="23"/>
      <c r="B356" s="23"/>
      <c r="C356" s="23"/>
      <c r="D356" s="23"/>
      <c r="E356" s="24"/>
      <c r="F356" s="24"/>
      <c r="G356" s="24"/>
      <c r="H356" s="23"/>
      <c r="I356" s="23"/>
      <c r="J356" s="23"/>
      <c r="K356" s="23"/>
      <c r="L356" s="23"/>
      <c r="M356" s="23"/>
      <c r="N356" s="23"/>
      <c r="O356" s="24"/>
      <c r="P356" s="24"/>
      <c r="Q356" s="24"/>
      <c r="R356" s="24"/>
      <c r="S356" s="24"/>
      <c r="T356" s="24"/>
      <c r="U356" s="24"/>
      <c r="V356" s="24"/>
      <c r="W356" s="24"/>
      <c r="X356" s="24"/>
      <c r="Y356" s="24"/>
      <c r="Z356" s="24"/>
      <c r="AA356" s="24"/>
      <c r="AB356" s="24"/>
      <c r="AC356" s="24"/>
      <c r="AD356" s="24"/>
      <c r="AE356" s="24"/>
      <c r="AF356" s="24"/>
      <c r="AG356" s="24"/>
      <c r="AH356" s="24"/>
      <c r="AI356" s="24"/>
      <c r="AJ356" s="23"/>
      <c r="AK356" s="23"/>
      <c r="AL356" s="23"/>
      <c r="AM356" s="23" t="str">
        <f t="shared" si="92"/>
        <v/>
      </c>
      <c r="AN356" s="23" t="str">
        <f t="shared" si="105"/>
        <v/>
      </c>
      <c r="AO356" s="23" t="str">
        <f t="shared" si="93"/>
        <v/>
      </c>
      <c r="AP356" s="23" t="str">
        <f t="shared" si="94"/>
        <v/>
      </c>
      <c r="AQ356" s="24" t="str">
        <f t="array" ref="AQ356">IF(Q356="","",IF(Q356&gt;BU$7,5,(Q356/(MAX(IF(Q$4:Q$1999&lt;BU$7,Q$4:Q$1999))))*5))</f>
        <v/>
      </c>
      <c r="AR356" s="24" t="str">
        <f t="array" ref="AR356">IF(R356="","",IF(R356&gt;BV$7,5,(R356/(MAX(IF(R$4:R$1999&lt;BV$7,R$4:R$1999))))*5))</f>
        <v/>
      </c>
      <c r="AS356" s="24" t="str">
        <f t="array" ref="AS356">IF(S356="","",IF(S356&gt;BW$7,5,(S356/(MAX(IF(S$4:S$1999&lt;BW$7,S$4:S$1999))))*5))</f>
        <v/>
      </c>
      <c r="AT356" s="24" t="str">
        <f t="array" ref="AT356">IF(T356="","",IF(T356&gt;BX$7,5,(T356/(MAX(IF(T$4:T$1999&lt;BX$7,T$4:T$1999))))*5))</f>
        <v/>
      </c>
      <c r="AU356" s="24" t="str">
        <f t="array" ref="AU356">IF(U356="","",IF(U356&gt;BY$7,5,(U356/(MAX(IF(U$4:U$1999&lt;BY$7,U$4:U$1999))))*5))</f>
        <v/>
      </c>
      <c r="AV356" s="24" t="str">
        <f t="array" ref="AV356">IF(V356="","",IF(V356&gt;BZ$7,5,(V356/(MAX(IF(V$4:V$1999&lt;BZ$7,V$4:V$1999))))*5))</f>
        <v/>
      </c>
      <c r="AW356" s="24" t="str">
        <f t="array" ref="AW356">IF(W356="","",IF(W356&gt;CA$7,5,(W356/(MAX(IF(W$4:W$1999&lt;CA$7,W$4:W$1999))))*5))</f>
        <v/>
      </c>
      <c r="AX356" s="24" t="str">
        <f t="array" ref="AX356">IF(X356="","",IF(X356&gt;CB$7,5,(X356/(MAX(IF(X$4:X$1999&lt;CB$7,X$4:X$1999))))*5))</f>
        <v/>
      </c>
      <c r="AY356" s="24" t="str">
        <f t="array" ref="AY356">IF(Y356="","",IF(Y356&gt;CC$7,5,(Y356/(MAX(IF(Y$4:Y$1999&lt;CC$7,Y$4:Y$1999))))*5))</f>
        <v/>
      </c>
      <c r="AZ356" s="24" t="str">
        <f t="array" ref="AZ356">IF(Z356="","",IF(Z356&gt;CD$7,5,(Z356/(MAX(IF(Z$4:Z$1999&lt;CD$7,Z$4:Z$1999))))*5))</f>
        <v/>
      </c>
      <c r="BA356" s="24" t="str">
        <f t="array" ref="BA356">IF(AA356="","",IF(AA356&gt;CE$7,5,(AA356/(MAX(IF(AA$4:AA$1999&lt;CE$7,AA$4:AA$1999))))*5))</f>
        <v/>
      </c>
      <c r="BB356" s="24" t="str">
        <f t="array" ref="BB356">IF(AB356="","",IF(AB356&gt;CF$7,5,(AB356/(MAX(IF(AB$4:AB$1999&lt;CF$7,AB$4:AB$1999))))*5))</f>
        <v/>
      </c>
      <c r="BC356" s="24" t="str">
        <f>IF(AM356="","",IF($AP356='WQ Reference'!$A$12,SUMPRODUCT($AQ356:$BB356,'WQ Reference'!$B$12:$M$12),IF($AP356='WQ Reference'!$A$13,SUMPRODUCT($AQ356:$BB356,'WQ Reference'!$B$13:$M$13),IF($AP356='WQ Reference'!$A$14,SUMPRODUCT($AQ356:$BB356,'WQ Reference'!$B$14:$M$14),IF($AP356='WQ Reference'!$A$15,SUMPRODUCT($AQ356:$BB356,'WQ Reference'!$B$15:$M$15),IF($AP356='WQ Reference'!$A$16,SUMPRODUCT($AQ356:$BB356,'WQ Reference'!$B$16:$M$16),IF($AP356='WQ Reference'!$A$17,SUMPRODUCT($AQ356:$BB356,'WQ Reference'!$B$17:$M$17),"Invalid Watershed")))))))</f>
        <v/>
      </c>
      <c r="BD356" s="24" t="str">
        <f t="array" ref="BD356">IF(AC356="","",IF(AC356&gt;CG$7,5,(AC356/(MAX(IF(AC$4:AC$1999&lt;CG$7,AC$4:AC$1999))))*5))</f>
        <v/>
      </c>
      <c r="BE356" s="24" t="str">
        <f t="array" ref="BE356">IF(AD356="","",IF(AD356&gt;CH$7,5,(AD356/(MAX(IF(AD$4:AD$1999&lt;CH$7,AD$4:AD$1999))))*5))</f>
        <v/>
      </c>
      <c r="BF356" s="24" t="str">
        <f t="array" ref="BF356">IF(AE356="","",IF(AE356&gt;CI$7,5,(AE356/(MAX(IF(AE$4:AE$1999&lt;CI$7,AE$4:AE$1999))))*5))</f>
        <v/>
      </c>
      <c r="BG356" s="24" t="str">
        <f t="shared" si="95"/>
        <v/>
      </c>
      <c r="BH356" s="24" t="str">
        <f t="shared" si="96"/>
        <v/>
      </c>
      <c r="BI356" s="24" t="str">
        <f t="shared" si="97"/>
        <v/>
      </c>
      <c r="BJ356" s="24" t="str">
        <f t="shared" si="98"/>
        <v/>
      </c>
      <c r="BK356" s="24" t="str">
        <f t="shared" si="99"/>
        <v/>
      </c>
      <c r="BL356" s="24" t="str">
        <f t="shared" si="100"/>
        <v/>
      </c>
      <c r="BM356" s="24" t="str">
        <f t="shared" si="101"/>
        <v/>
      </c>
      <c r="BN356" s="24" t="str">
        <f t="shared" si="102"/>
        <v/>
      </c>
      <c r="BO356" s="24" t="str">
        <f t="shared" si="103"/>
        <v/>
      </c>
      <c r="BP356" s="24" t="str">
        <f>IF(AM356="","",SUMPRODUCT(BK356:BO356,'Benefit Weights'!$A$3:$E$3))</f>
        <v/>
      </c>
      <c r="BQ356" s="27" t="str">
        <f t="shared" si="104"/>
        <v/>
      </c>
    </row>
    <row r="357" spans="1:69" x14ac:dyDescent="0.25">
      <c r="A357" s="23"/>
      <c r="B357" s="23"/>
      <c r="C357" s="23"/>
      <c r="D357" s="23"/>
      <c r="E357" s="24"/>
      <c r="F357" s="24"/>
      <c r="G357" s="24"/>
      <c r="H357" s="23"/>
      <c r="I357" s="23"/>
      <c r="J357" s="23"/>
      <c r="K357" s="23"/>
      <c r="L357" s="23"/>
      <c r="M357" s="23"/>
      <c r="N357" s="23"/>
      <c r="O357" s="24"/>
      <c r="P357" s="24"/>
      <c r="Q357" s="24"/>
      <c r="R357" s="24"/>
      <c r="S357" s="24"/>
      <c r="T357" s="24"/>
      <c r="U357" s="24"/>
      <c r="V357" s="24"/>
      <c r="W357" s="24"/>
      <c r="X357" s="24"/>
      <c r="Y357" s="24"/>
      <c r="Z357" s="24"/>
      <c r="AA357" s="24"/>
      <c r="AB357" s="24"/>
      <c r="AC357" s="24"/>
      <c r="AD357" s="24"/>
      <c r="AE357" s="24"/>
      <c r="AF357" s="24"/>
      <c r="AG357" s="24"/>
      <c r="AH357" s="24"/>
      <c r="AI357" s="24"/>
      <c r="AJ357" s="23"/>
      <c r="AK357" s="23"/>
      <c r="AL357" s="23"/>
      <c r="AM357" s="23" t="str">
        <f t="shared" si="92"/>
        <v/>
      </c>
      <c r="AN357" s="23" t="str">
        <f t="shared" si="105"/>
        <v/>
      </c>
      <c r="AO357" s="23" t="str">
        <f t="shared" si="93"/>
        <v/>
      </c>
      <c r="AP357" s="23" t="str">
        <f t="shared" si="94"/>
        <v/>
      </c>
      <c r="AQ357" s="24" t="str">
        <f t="array" ref="AQ357">IF(Q357="","",IF(Q357&gt;BU$7,5,(Q357/(MAX(IF(Q$4:Q$1999&lt;BU$7,Q$4:Q$1999))))*5))</f>
        <v/>
      </c>
      <c r="AR357" s="24" t="str">
        <f t="array" ref="AR357">IF(R357="","",IF(R357&gt;BV$7,5,(R357/(MAX(IF(R$4:R$1999&lt;BV$7,R$4:R$1999))))*5))</f>
        <v/>
      </c>
      <c r="AS357" s="24" t="str">
        <f t="array" ref="AS357">IF(S357="","",IF(S357&gt;BW$7,5,(S357/(MAX(IF(S$4:S$1999&lt;BW$7,S$4:S$1999))))*5))</f>
        <v/>
      </c>
      <c r="AT357" s="24" t="str">
        <f t="array" ref="AT357">IF(T357="","",IF(T357&gt;BX$7,5,(T357/(MAX(IF(T$4:T$1999&lt;BX$7,T$4:T$1999))))*5))</f>
        <v/>
      </c>
      <c r="AU357" s="24" t="str">
        <f t="array" ref="AU357">IF(U357="","",IF(U357&gt;BY$7,5,(U357/(MAX(IF(U$4:U$1999&lt;BY$7,U$4:U$1999))))*5))</f>
        <v/>
      </c>
      <c r="AV357" s="24" t="str">
        <f t="array" ref="AV357">IF(V357="","",IF(V357&gt;BZ$7,5,(V357/(MAX(IF(V$4:V$1999&lt;BZ$7,V$4:V$1999))))*5))</f>
        <v/>
      </c>
      <c r="AW357" s="24" t="str">
        <f t="array" ref="AW357">IF(W357="","",IF(W357&gt;CA$7,5,(W357/(MAX(IF(W$4:W$1999&lt;CA$7,W$4:W$1999))))*5))</f>
        <v/>
      </c>
      <c r="AX357" s="24" t="str">
        <f t="array" ref="AX357">IF(X357="","",IF(X357&gt;CB$7,5,(X357/(MAX(IF(X$4:X$1999&lt;CB$7,X$4:X$1999))))*5))</f>
        <v/>
      </c>
      <c r="AY357" s="24" t="str">
        <f t="array" ref="AY357">IF(Y357="","",IF(Y357&gt;CC$7,5,(Y357/(MAX(IF(Y$4:Y$1999&lt;CC$7,Y$4:Y$1999))))*5))</f>
        <v/>
      </c>
      <c r="AZ357" s="24" t="str">
        <f t="array" ref="AZ357">IF(Z357="","",IF(Z357&gt;CD$7,5,(Z357/(MAX(IF(Z$4:Z$1999&lt;CD$7,Z$4:Z$1999))))*5))</f>
        <v/>
      </c>
      <c r="BA357" s="24" t="str">
        <f t="array" ref="BA357">IF(AA357="","",IF(AA357&gt;CE$7,5,(AA357/(MAX(IF(AA$4:AA$1999&lt;CE$7,AA$4:AA$1999))))*5))</f>
        <v/>
      </c>
      <c r="BB357" s="24" t="str">
        <f t="array" ref="BB357">IF(AB357="","",IF(AB357&gt;CF$7,5,(AB357/(MAX(IF(AB$4:AB$1999&lt;CF$7,AB$4:AB$1999))))*5))</f>
        <v/>
      </c>
      <c r="BC357" s="24" t="str">
        <f>IF(AM357="","",IF($AP357='WQ Reference'!$A$12,SUMPRODUCT($AQ357:$BB357,'WQ Reference'!$B$12:$M$12),IF($AP357='WQ Reference'!$A$13,SUMPRODUCT($AQ357:$BB357,'WQ Reference'!$B$13:$M$13),IF($AP357='WQ Reference'!$A$14,SUMPRODUCT($AQ357:$BB357,'WQ Reference'!$B$14:$M$14),IF($AP357='WQ Reference'!$A$15,SUMPRODUCT($AQ357:$BB357,'WQ Reference'!$B$15:$M$15),IF($AP357='WQ Reference'!$A$16,SUMPRODUCT($AQ357:$BB357,'WQ Reference'!$B$16:$M$16),IF($AP357='WQ Reference'!$A$17,SUMPRODUCT($AQ357:$BB357,'WQ Reference'!$B$17:$M$17),"Invalid Watershed")))))))</f>
        <v/>
      </c>
      <c r="BD357" s="24" t="str">
        <f t="array" ref="BD357">IF(AC357="","",IF(AC357&gt;CG$7,5,(AC357/(MAX(IF(AC$4:AC$1999&lt;CG$7,AC$4:AC$1999))))*5))</f>
        <v/>
      </c>
      <c r="BE357" s="24" t="str">
        <f t="array" ref="BE357">IF(AD357="","",IF(AD357&gt;CH$7,5,(AD357/(MAX(IF(AD$4:AD$1999&lt;CH$7,AD$4:AD$1999))))*5))</f>
        <v/>
      </c>
      <c r="BF357" s="24" t="str">
        <f t="array" ref="BF357">IF(AE357="","",IF(AE357&gt;CI$7,5,(AE357/(MAX(IF(AE$4:AE$1999&lt;CI$7,AE$4:AE$1999))))*5))</f>
        <v/>
      </c>
      <c r="BG357" s="24" t="str">
        <f t="shared" si="95"/>
        <v/>
      </c>
      <c r="BH357" s="24" t="str">
        <f t="shared" si="96"/>
        <v/>
      </c>
      <c r="BI357" s="24" t="str">
        <f t="shared" si="97"/>
        <v/>
      </c>
      <c r="BJ357" s="24" t="str">
        <f t="shared" si="98"/>
        <v/>
      </c>
      <c r="BK357" s="24" t="str">
        <f t="shared" si="99"/>
        <v/>
      </c>
      <c r="BL357" s="24" t="str">
        <f t="shared" si="100"/>
        <v/>
      </c>
      <c r="BM357" s="24" t="str">
        <f t="shared" si="101"/>
        <v/>
      </c>
      <c r="BN357" s="24" t="str">
        <f t="shared" si="102"/>
        <v/>
      </c>
      <c r="BO357" s="24" t="str">
        <f t="shared" si="103"/>
        <v/>
      </c>
      <c r="BP357" s="24" t="str">
        <f>IF(AM357="","",SUMPRODUCT(BK357:BO357,'Benefit Weights'!$A$3:$E$3))</f>
        <v/>
      </c>
      <c r="BQ357" s="27" t="str">
        <f t="shared" si="104"/>
        <v/>
      </c>
    </row>
    <row r="358" spans="1:69" x14ac:dyDescent="0.25">
      <c r="A358" s="23"/>
      <c r="B358" s="23"/>
      <c r="C358" s="23"/>
      <c r="D358" s="23"/>
      <c r="E358" s="24"/>
      <c r="F358" s="24"/>
      <c r="G358" s="24"/>
      <c r="H358" s="23"/>
      <c r="I358" s="23"/>
      <c r="J358" s="23"/>
      <c r="K358" s="23"/>
      <c r="L358" s="23"/>
      <c r="M358" s="23"/>
      <c r="N358" s="23"/>
      <c r="O358" s="24"/>
      <c r="P358" s="24"/>
      <c r="Q358" s="24"/>
      <c r="R358" s="24"/>
      <c r="S358" s="24"/>
      <c r="T358" s="24"/>
      <c r="U358" s="24"/>
      <c r="V358" s="24"/>
      <c r="W358" s="24"/>
      <c r="X358" s="24"/>
      <c r="Y358" s="24"/>
      <c r="Z358" s="24"/>
      <c r="AA358" s="24"/>
      <c r="AB358" s="24"/>
      <c r="AC358" s="24"/>
      <c r="AD358" s="24"/>
      <c r="AE358" s="24"/>
      <c r="AF358" s="24"/>
      <c r="AG358" s="24"/>
      <c r="AH358" s="24"/>
      <c r="AI358" s="24"/>
      <c r="AJ358" s="23"/>
      <c r="AK358" s="23"/>
      <c r="AL358" s="23"/>
      <c r="AM358" s="23" t="str">
        <f t="shared" si="92"/>
        <v/>
      </c>
      <c r="AN358" s="23" t="str">
        <f t="shared" si="105"/>
        <v/>
      </c>
      <c r="AO358" s="23" t="str">
        <f t="shared" si="93"/>
        <v/>
      </c>
      <c r="AP358" s="23" t="str">
        <f t="shared" si="94"/>
        <v/>
      </c>
      <c r="AQ358" s="24" t="str">
        <f t="array" ref="AQ358">IF(Q358="","",IF(Q358&gt;BU$7,5,(Q358/(MAX(IF(Q$4:Q$1999&lt;BU$7,Q$4:Q$1999))))*5))</f>
        <v/>
      </c>
      <c r="AR358" s="24" t="str">
        <f t="array" ref="AR358">IF(R358="","",IF(R358&gt;BV$7,5,(R358/(MAX(IF(R$4:R$1999&lt;BV$7,R$4:R$1999))))*5))</f>
        <v/>
      </c>
      <c r="AS358" s="24" t="str">
        <f t="array" ref="AS358">IF(S358="","",IF(S358&gt;BW$7,5,(S358/(MAX(IF(S$4:S$1999&lt;BW$7,S$4:S$1999))))*5))</f>
        <v/>
      </c>
      <c r="AT358" s="24" t="str">
        <f t="array" ref="AT358">IF(T358="","",IF(T358&gt;BX$7,5,(T358/(MAX(IF(T$4:T$1999&lt;BX$7,T$4:T$1999))))*5))</f>
        <v/>
      </c>
      <c r="AU358" s="24" t="str">
        <f t="array" ref="AU358">IF(U358="","",IF(U358&gt;BY$7,5,(U358/(MAX(IF(U$4:U$1999&lt;BY$7,U$4:U$1999))))*5))</f>
        <v/>
      </c>
      <c r="AV358" s="24" t="str">
        <f t="array" ref="AV358">IF(V358="","",IF(V358&gt;BZ$7,5,(V358/(MAX(IF(V$4:V$1999&lt;BZ$7,V$4:V$1999))))*5))</f>
        <v/>
      </c>
      <c r="AW358" s="24" t="str">
        <f t="array" ref="AW358">IF(W358="","",IF(W358&gt;CA$7,5,(W358/(MAX(IF(W$4:W$1999&lt;CA$7,W$4:W$1999))))*5))</f>
        <v/>
      </c>
      <c r="AX358" s="24" t="str">
        <f t="array" ref="AX358">IF(X358="","",IF(X358&gt;CB$7,5,(X358/(MAX(IF(X$4:X$1999&lt;CB$7,X$4:X$1999))))*5))</f>
        <v/>
      </c>
      <c r="AY358" s="24" t="str">
        <f t="array" ref="AY358">IF(Y358="","",IF(Y358&gt;CC$7,5,(Y358/(MAX(IF(Y$4:Y$1999&lt;CC$7,Y$4:Y$1999))))*5))</f>
        <v/>
      </c>
      <c r="AZ358" s="24" t="str">
        <f t="array" ref="AZ358">IF(Z358="","",IF(Z358&gt;CD$7,5,(Z358/(MAX(IF(Z$4:Z$1999&lt;CD$7,Z$4:Z$1999))))*5))</f>
        <v/>
      </c>
      <c r="BA358" s="24" t="str">
        <f t="array" ref="BA358">IF(AA358="","",IF(AA358&gt;CE$7,5,(AA358/(MAX(IF(AA$4:AA$1999&lt;CE$7,AA$4:AA$1999))))*5))</f>
        <v/>
      </c>
      <c r="BB358" s="24" t="str">
        <f t="array" ref="BB358">IF(AB358="","",IF(AB358&gt;CF$7,5,(AB358/(MAX(IF(AB$4:AB$1999&lt;CF$7,AB$4:AB$1999))))*5))</f>
        <v/>
      </c>
      <c r="BC358" s="24" t="str">
        <f>IF(AM358="","",IF($AP358='WQ Reference'!$A$12,SUMPRODUCT($AQ358:$BB358,'WQ Reference'!$B$12:$M$12),IF($AP358='WQ Reference'!$A$13,SUMPRODUCT($AQ358:$BB358,'WQ Reference'!$B$13:$M$13),IF($AP358='WQ Reference'!$A$14,SUMPRODUCT($AQ358:$BB358,'WQ Reference'!$B$14:$M$14),IF($AP358='WQ Reference'!$A$15,SUMPRODUCT($AQ358:$BB358,'WQ Reference'!$B$15:$M$15),IF($AP358='WQ Reference'!$A$16,SUMPRODUCT($AQ358:$BB358,'WQ Reference'!$B$16:$M$16),IF($AP358='WQ Reference'!$A$17,SUMPRODUCT($AQ358:$BB358,'WQ Reference'!$B$17:$M$17),"Invalid Watershed")))))))</f>
        <v/>
      </c>
      <c r="BD358" s="24" t="str">
        <f t="array" ref="BD358">IF(AC358="","",IF(AC358&gt;CG$7,5,(AC358/(MAX(IF(AC$4:AC$1999&lt;CG$7,AC$4:AC$1999))))*5))</f>
        <v/>
      </c>
      <c r="BE358" s="24" t="str">
        <f t="array" ref="BE358">IF(AD358="","",IF(AD358&gt;CH$7,5,(AD358/(MAX(IF(AD$4:AD$1999&lt;CH$7,AD$4:AD$1999))))*5))</f>
        <v/>
      </c>
      <c r="BF358" s="24" t="str">
        <f t="array" ref="BF358">IF(AE358="","",IF(AE358&gt;CI$7,5,(AE358/(MAX(IF(AE$4:AE$1999&lt;CI$7,AE$4:AE$1999))))*5))</f>
        <v/>
      </c>
      <c r="BG358" s="24" t="str">
        <f t="shared" si="95"/>
        <v/>
      </c>
      <c r="BH358" s="24" t="str">
        <f t="shared" si="96"/>
        <v/>
      </c>
      <c r="BI358" s="24" t="str">
        <f t="shared" si="97"/>
        <v/>
      </c>
      <c r="BJ358" s="24" t="str">
        <f t="shared" si="98"/>
        <v/>
      </c>
      <c r="BK358" s="24" t="str">
        <f t="shared" si="99"/>
        <v/>
      </c>
      <c r="BL358" s="24" t="str">
        <f t="shared" si="100"/>
        <v/>
      </c>
      <c r="BM358" s="24" t="str">
        <f t="shared" si="101"/>
        <v/>
      </c>
      <c r="BN358" s="24" t="str">
        <f t="shared" si="102"/>
        <v/>
      </c>
      <c r="BO358" s="24" t="str">
        <f t="shared" si="103"/>
        <v/>
      </c>
      <c r="BP358" s="24" t="str">
        <f>IF(AM358="","",SUMPRODUCT(BK358:BO358,'Benefit Weights'!$A$3:$E$3))</f>
        <v/>
      </c>
      <c r="BQ358" s="27" t="str">
        <f t="shared" si="104"/>
        <v/>
      </c>
    </row>
    <row r="359" spans="1:69" x14ac:dyDescent="0.25">
      <c r="A359" s="23"/>
      <c r="B359" s="23"/>
      <c r="C359" s="23"/>
      <c r="D359" s="23"/>
      <c r="E359" s="24"/>
      <c r="F359" s="24"/>
      <c r="G359" s="24"/>
      <c r="H359" s="23"/>
      <c r="I359" s="23"/>
      <c r="J359" s="23"/>
      <c r="K359" s="23"/>
      <c r="L359" s="23"/>
      <c r="M359" s="23"/>
      <c r="N359" s="23"/>
      <c r="O359" s="24"/>
      <c r="P359" s="24"/>
      <c r="Q359" s="24"/>
      <c r="R359" s="24"/>
      <c r="S359" s="24"/>
      <c r="T359" s="24"/>
      <c r="U359" s="24"/>
      <c r="V359" s="24"/>
      <c r="W359" s="24"/>
      <c r="X359" s="24"/>
      <c r="Y359" s="24"/>
      <c r="Z359" s="24"/>
      <c r="AA359" s="24"/>
      <c r="AB359" s="24"/>
      <c r="AC359" s="24"/>
      <c r="AD359" s="24"/>
      <c r="AE359" s="24"/>
      <c r="AF359" s="24"/>
      <c r="AG359" s="24"/>
      <c r="AH359" s="24"/>
      <c r="AI359" s="24"/>
      <c r="AJ359" s="23"/>
      <c r="AK359" s="23"/>
      <c r="AL359" s="23"/>
      <c r="AM359" s="23" t="str">
        <f t="shared" si="92"/>
        <v/>
      </c>
      <c r="AN359" s="23" t="str">
        <f t="shared" si="105"/>
        <v/>
      </c>
      <c r="AO359" s="23" t="str">
        <f t="shared" si="93"/>
        <v/>
      </c>
      <c r="AP359" s="23" t="str">
        <f t="shared" si="94"/>
        <v/>
      </c>
      <c r="AQ359" s="24" t="str">
        <f t="array" ref="AQ359">IF(Q359="","",IF(Q359&gt;BU$7,5,(Q359/(MAX(IF(Q$4:Q$1999&lt;BU$7,Q$4:Q$1999))))*5))</f>
        <v/>
      </c>
      <c r="AR359" s="24" t="str">
        <f t="array" ref="AR359">IF(R359="","",IF(R359&gt;BV$7,5,(R359/(MAX(IF(R$4:R$1999&lt;BV$7,R$4:R$1999))))*5))</f>
        <v/>
      </c>
      <c r="AS359" s="24" t="str">
        <f t="array" ref="AS359">IF(S359="","",IF(S359&gt;BW$7,5,(S359/(MAX(IF(S$4:S$1999&lt;BW$7,S$4:S$1999))))*5))</f>
        <v/>
      </c>
      <c r="AT359" s="24" t="str">
        <f t="array" ref="AT359">IF(T359="","",IF(T359&gt;BX$7,5,(T359/(MAX(IF(T$4:T$1999&lt;BX$7,T$4:T$1999))))*5))</f>
        <v/>
      </c>
      <c r="AU359" s="24" t="str">
        <f t="array" ref="AU359">IF(U359="","",IF(U359&gt;BY$7,5,(U359/(MAX(IF(U$4:U$1999&lt;BY$7,U$4:U$1999))))*5))</f>
        <v/>
      </c>
      <c r="AV359" s="24" t="str">
        <f t="array" ref="AV359">IF(V359="","",IF(V359&gt;BZ$7,5,(V359/(MAX(IF(V$4:V$1999&lt;BZ$7,V$4:V$1999))))*5))</f>
        <v/>
      </c>
      <c r="AW359" s="24" t="str">
        <f t="array" ref="AW359">IF(W359="","",IF(W359&gt;CA$7,5,(W359/(MAX(IF(W$4:W$1999&lt;CA$7,W$4:W$1999))))*5))</f>
        <v/>
      </c>
      <c r="AX359" s="24" t="str">
        <f t="array" ref="AX359">IF(X359="","",IF(X359&gt;CB$7,5,(X359/(MAX(IF(X$4:X$1999&lt;CB$7,X$4:X$1999))))*5))</f>
        <v/>
      </c>
      <c r="AY359" s="24" t="str">
        <f t="array" ref="AY359">IF(Y359="","",IF(Y359&gt;CC$7,5,(Y359/(MAX(IF(Y$4:Y$1999&lt;CC$7,Y$4:Y$1999))))*5))</f>
        <v/>
      </c>
      <c r="AZ359" s="24" t="str">
        <f t="array" ref="AZ359">IF(Z359="","",IF(Z359&gt;CD$7,5,(Z359/(MAX(IF(Z$4:Z$1999&lt;CD$7,Z$4:Z$1999))))*5))</f>
        <v/>
      </c>
      <c r="BA359" s="24" t="str">
        <f t="array" ref="BA359">IF(AA359="","",IF(AA359&gt;CE$7,5,(AA359/(MAX(IF(AA$4:AA$1999&lt;CE$7,AA$4:AA$1999))))*5))</f>
        <v/>
      </c>
      <c r="BB359" s="24" t="str">
        <f t="array" ref="BB359">IF(AB359="","",IF(AB359&gt;CF$7,5,(AB359/(MAX(IF(AB$4:AB$1999&lt;CF$7,AB$4:AB$1999))))*5))</f>
        <v/>
      </c>
      <c r="BC359" s="24" t="str">
        <f>IF(AM359="","",IF($AP359='WQ Reference'!$A$12,SUMPRODUCT($AQ359:$BB359,'WQ Reference'!$B$12:$M$12),IF($AP359='WQ Reference'!$A$13,SUMPRODUCT($AQ359:$BB359,'WQ Reference'!$B$13:$M$13),IF($AP359='WQ Reference'!$A$14,SUMPRODUCT($AQ359:$BB359,'WQ Reference'!$B$14:$M$14),IF($AP359='WQ Reference'!$A$15,SUMPRODUCT($AQ359:$BB359,'WQ Reference'!$B$15:$M$15),IF($AP359='WQ Reference'!$A$16,SUMPRODUCT($AQ359:$BB359,'WQ Reference'!$B$16:$M$16),IF($AP359='WQ Reference'!$A$17,SUMPRODUCT($AQ359:$BB359,'WQ Reference'!$B$17:$M$17),"Invalid Watershed")))))))</f>
        <v/>
      </c>
      <c r="BD359" s="24" t="str">
        <f t="array" ref="BD359">IF(AC359="","",IF(AC359&gt;CG$7,5,(AC359/(MAX(IF(AC$4:AC$1999&lt;CG$7,AC$4:AC$1999))))*5))</f>
        <v/>
      </c>
      <c r="BE359" s="24" t="str">
        <f t="array" ref="BE359">IF(AD359="","",IF(AD359&gt;CH$7,5,(AD359/(MAX(IF(AD$4:AD$1999&lt;CH$7,AD$4:AD$1999))))*5))</f>
        <v/>
      </c>
      <c r="BF359" s="24" t="str">
        <f t="array" ref="BF359">IF(AE359="","",IF(AE359&gt;CI$7,5,(AE359/(MAX(IF(AE$4:AE$1999&lt;CI$7,AE$4:AE$1999))))*5))</f>
        <v/>
      </c>
      <c r="BG359" s="24" t="str">
        <f t="shared" si="95"/>
        <v/>
      </c>
      <c r="BH359" s="24" t="str">
        <f t="shared" si="96"/>
        <v/>
      </c>
      <c r="BI359" s="24" t="str">
        <f t="shared" si="97"/>
        <v/>
      </c>
      <c r="BJ359" s="24" t="str">
        <f t="shared" si="98"/>
        <v/>
      </c>
      <c r="BK359" s="24" t="str">
        <f t="shared" si="99"/>
        <v/>
      </c>
      <c r="BL359" s="24" t="str">
        <f t="shared" si="100"/>
        <v/>
      </c>
      <c r="BM359" s="24" t="str">
        <f t="shared" si="101"/>
        <v/>
      </c>
      <c r="BN359" s="24" t="str">
        <f t="shared" si="102"/>
        <v/>
      </c>
      <c r="BO359" s="24" t="str">
        <f t="shared" si="103"/>
        <v/>
      </c>
      <c r="BP359" s="24" t="str">
        <f>IF(AM359="","",SUMPRODUCT(BK359:BO359,'Benefit Weights'!$A$3:$E$3))</f>
        <v/>
      </c>
      <c r="BQ359" s="27" t="str">
        <f t="shared" si="104"/>
        <v/>
      </c>
    </row>
    <row r="360" spans="1:69" x14ac:dyDescent="0.25">
      <c r="A360" s="23"/>
      <c r="B360" s="23"/>
      <c r="C360" s="23"/>
      <c r="D360" s="23"/>
      <c r="E360" s="24"/>
      <c r="F360" s="24"/>
      <c r="G360" s="24"/>
      <c r="H360" s="23"/>
      <c r="I360" s="23"/>
      <c r="J360" s="23"/>
      <c r="K360" s="23"/>
      <c r="L360" s="23"/>
      <c r="M360" s="23"/>
      <c r="N360" s="23"/>
      <c r="O360" s="24"/>
      <c r="P360" s="24"/>
      <c r="Q360" s="24"/>
      <c r="R360" s="24"/>
      <c r="S360" s="24"/>
      <c r="T360" s="24"/>
      <c r="U360" s="24"/>
      <c r="V360" s="24"/>
      <c r="W360" s="24"/>
      <c r="X360" s="24"/>
      <c r="Y360" s="24"/>
      <c r="Z360" s="24"/>
      <c r="AA360" s="24"/>
      <c r="AB360" s="24"/>
      <c r="AC360" s="24"/>
      <c r="AD360" s="24"/>
      <c r="AE360" s="24"/>
      <c r="AF360" s="24"/>
      <c r="AG360" s="24"/>
      <c r="AH360" s="24"/>
      <c r="AI360" s="24"/>
      <c r="AJ360" s="23"/>
      <c r="AK360" s="23"/>
      <c r="AL360" s="23"/>
      <c r="AM360" s="23" t="str">
        <f t="shared" si="92"/>
        <v/>
      </c>
      <c r="AN360" s="23" t="str">
        <f t="shared" si="105"/>
        <v/>
      </c>
      <c r="AO360" s="23" t="str">
        <f t="shared" si="93"/>
        <v/>
      </c>
      <c r="AP360" s="23" t="str">
        <f t="shared" si="94"/>
        <v/>
      </c>
      <c r="AQ360" s="24" t="str">
        <f t="array" ref="AQ360">IF(Q360="","",IF(Q360&gt;BU$7,5,(Q360/(MAX(IF(Q$4:Q$1999&lt;BU$7,Q$4:Q$1999))))*5))</f>
        <v/>
      </c>
      <c r="AR360" s="24" t="str">
        <f t="array" ref="AR360">IF(R360="","",IF(R360&gt;BV$7,5,(R360/(MAX(IF(R$4:R$1999&lt;BV$7,R$4:R$1999))))*5))</f>
        <v/>
      </c>
      <c r="AS360" s="24" t="str">
        <f t="array" ref="AS360">IF(S360="","",IF(S360&gt;BW$7,5,(S360/(MAX(IF(S$4:S$1999&lt;BW$7,S$4:S$1999))))*5))</f>
        <v/>
      </c>
      <c r="AT360" s="24" t="str">
        <f t="array" ref="AT360">IF(T360="","",IF(T360&gt;BX$7,5,(T360/(MAX(IF(T$4:T$1999&lt;BX$7,T$4:T$1999))))*5))</f>
        <v/>
      </c>
      <c r="AU360" s="24" t="str">
        <f t="array" ref="AU360">IF(U360="","",IF(U360&gt;BY$7,5,(U360/(MAX(IF(U$4:U$1999&lt;BY$7,U$4:U$1999))))*5))</f>
        <v/>
      </c>
      <c r="AV360" s="24" t="str">
        <f t="array" ref="AV360">IF(V360="","",IF(V360&gt;BZ$7,5,(V360/(MAX(IF(V$4:V$1999&lt;BZ$7,V$4:V$1999))))*5))</f>
        <v/>
      </c>
      <c r="AW360" s="24" t="str">
        <f t="array" ref="AW360">IF(W360="","",IF(W360&gt;CA$7,5,(W360/(MAX(IF(W$4:W$1999&lt;CA$7,W$4:W$1999))))*5))</f>
        <v/>
      </c>
      <c r="AX360" s="24" t="str">
        <f t="array" ref="AX360">IF(X360="","",IF(X360&gt;CB$7,5,(X360/(MAX(IF(X$4:X$1999&lt;CB$7,X$4:X$1999))))*5))</f>
        <v/>
      </c>
      <c r="AY360" s="24" t="str">
        <f t="array" ref="AY360">IF(Y360="","",IF(Y360&gt;CC$7,5,(Y360/(MAX(IF(Y$4:Y$1999&lt;CC$7,Y$4:Y$1999))))*5))</f>
        <v/>
      </c>
      <c r="AZ360" s="24" t="str">
        <f t="array" ref="AZ360">IF(Z360="","",IF(Z360&gt;CD$7,5,(Z360/(MAX(IF(Z$4:Z$1999&lt;CD$7,Z$4:Z$1999))))*5))</f>
        <v/>
      </c>
      <c r="BA360" s="24" t="str">
        <f t="array" ref="BA360">IF(AA360="","",IF(AA360&gt;CE$7,5,(AA360/(MAX(IF(AA$4:AA$1999&lt;CE$7,AA$4:AA$1999))))*5))</f>
        <v/>
      </c>
      <c r="BB360" s="24" t="str">
        <f t="array" ref="BB360">IF(AB360="","",IF(AB360&gt;CF$7,5,(AB360/(MAX(IF(AB$4:AB$1999&lt;CF$7,AB$4:AB$1999))))*5))</f>
        <v/>
      </c>
      <c r="BC360" s="24" t="str">
        <f>IF(AM360="","",IF($AP360='WQ Reference'!$A$12,SUMPRODUCT($AQ360:$BB360,'WQ Reference'!$B$12:$M$12),IF($AP360='WQ Reference'!$A$13,SUMPRODUCT($AQ360:$BB360,'WQ Reference'!$B$13:$M$13),IF($AP360='WQ Reference'!$A$14,SUMPRODUCT($AQ360:$BB360,'WQ Reference'!$B$14:$M$14),IF($AP360='WQ Reference'!$A$15,SUMPRODUCT($AQ360:$BB360,'WQ Reference'!$B$15:$M$15),IF($AP360='WQ Reference'!$A$16,SUMPRODUCT($AQ360:$BB360,'WQ Reference'!$B$16:$M$16),IF($AP360='WQ Reference'!$A$17,SUMPRODUCT($AQ360:$BB360,'WQ Reference'!$B$17:$M$17),"Invalid Watershed")))))))</f>
        <v/>
      </c>
      <c r="BD360" s="24" t="str">
        <f t="array" ref="BD360">IF(AC360="","",IF(AC360&gt;CG$7,5,(AC360/(MAX(IF(AC$4:AC$1999&lt;CG$7,AC$4:AC$1999))))*5))</f>
        <v/>
      </c>
      <c r="BE360" s="24" t="str">
        <f t="array" ref="BE360">IF(AD360="","",IF(AD360&gt;CH$7,5,(AD360/(MAX(IF(AD$4:AD$1999&lt;CH$7,AD$4:AD$1999))))*5))</f>
        <v/>
      </c>
      <c r="BF360" s="24" t="str">
        <f t="array" ref="BF360">IF(AE360="","",IF(AE360&gt;CI$7,5,(AE360/(MAX(IF(AE$4:AE$1999&lt;CI$7,AE$4:AE$1999))))*5))</f>
        <v/>
      </c>
      <c r="BG360" s="24" t="str">
        <f t="shared" si="95"/>
        <v/>
      </c>
      <c r="BH360" s="24" t="str">
        <f t="shared" si="96"/>
        <v/>
      </c>
      <c r="BI360" s="24" t="str">
        <f t="shared" si="97"/>
        <v/>
      </c>
      <c r="BJ360" s="24" t="str">
        <f t="shared" si="98"/>
        <v/>
      </c>
      <c r="BK360" s="24" t="str">
        <f t="shared" si="99"/>
        <v/>
      </c>
      <c r="BL360" s="24" t="str">
        <f t="shared" si="100"/>
        <v/>
      </c>
      <c r="BM360" s="24" t="str">
        <f t="shared" si="101"/>
        <v/>
      </c>
      <c r="BN360" s="24" t="str">
        <f t="shared" si="102"/>
        <v/>
      </c>
      <c r="BO360" s="24" t="str">
        <f t="shared" si="103"/>
        <v/>
      </c>
      <c r="BP360" s="24" t="str">
        <f>IF(AM360="","",SUMPRODUCT(BK360:BO360,'Benefit Weights'!$A$3:$E$3))</f>
        <v/>
      </c>
      <c r="BQ360" s="27" t="str">
        <f t="shared" si="104"/>
        <v/>
      </c>
    </row>
    <row r="361" spans="1:69" x14ac:dyDescent="0.25">
      <c r="A361" s="23"/>
      <c r="B361" s="23"/>
      <c r="C361" s="23"/>
      <c r="D361" s="23"/>
      <c r="E361" s="24"/>
      <c r="F361" s="24"/>
      <c r="G361" s="24"/>
      <c r="H361" s="23"/>
      <c r="I361" s="23"/>
      <c r="J361" s="23"/>
      <c r="K361" s="23"/>
      <c r="L361" s="23"/>
      <c r="M361" s="23"/>
      <c r="N361" s="23"/>
      <c r="O361" s="24"/>
      <c r="P361" s="24"/>
      <c r="Q361" s="24"/>
      <c r="R361" s="24"/>
      <c r="S361" s="24"/>
      <c r="T361" s="24"/>
      <c r="U361" s="24"/>
      <c r="V361" s="24"/>
      <c r="W361" s="24"/>
      <c r="X361" s="24"/>
      <c r="Y361" s="24"/>
      <c r="Z361" s="24"/>
      <c r="AA361" s="24"/>
      <c r="AB361" s="24"/>
      <c r="AC361" s="24"/>
      <c r="AD361" s="24"/>
      <c r="AE361" s="24"/>
      <c r="AF361" s="24"/>
      <c r="AG361" s="24"/>
      <c r="AH361" s="24"/>
      <c r="AI361" s="24"/>
      <c r="AJ361" s="23"/>
      <c r="AK361" s="23"/>
      <c r="AL361" s="23"/>
      <c r="AM361" s="23" t="str">
        <f t="shared" si="92"/>
        <v/>
      </c>
      <c r="AN361" s="23" t="str">
        <f t="shared" si="105"/>
        <v/>
      </c>
      <c r="AO361" s="23" t="str">
        <f t="shared" si="93"/>
        <v/>
      </c>
      <c r="AP361" s="23" t="str">
        <f t="shared" si="94"/>
        <v/>
      </c>
      <c r="AQ361" s="24" t="str">
        <f t="array" ref="AQ361">IF(Q361="","",IF(Q361&gt;BU$7,5,(Q361/(MAX(IF(Q$4:Q$1999&lt;BU$7,Q$4:Q$1999))))*5))</f>
        <v/>
      </c>
      <c r="AR361" s="24" t="str">
        <f t="array" ref="AR361">IF(R361="","",IF(R361&gt;BV$7,5,(R361/(MAX(IF(R$4:R$1999&lt;BV$7,R$4:R$1999))))*5))</f>
        <v/>
      </c>
      <c r="AS361" s="24" t="str">
        <f t="array" ref="AS361">IF(S361="","",IF(S361&gt;BW$7,5,(S361/(MAX(IF(S$4:S$1999&lt;BW$7,S$4:S$1999))))*5))</f>
        <v/>
      </c>
      <c r="AT361" s="24" t="str">
        <f t="array" ref="AT361">IF(T361="","",IF(T361&gt;BX$7,5,(T361/(MAX(IF(T$4:T$1999&lt;BX$7,T$4:T$1999))))*5))</f>
        <v/>
      </c>
      <c r="AU361" s="24" t="str">
        <f t="array" ref="AU361">IF(U361="","",IF(U361&gt;BY$7,5,(U361/(MAX(IF(U$4:U$1999&lt;BY$7,U$4:U$1999))))*5))</f>
        <v/>
      </c>
      <c r="AV361" s="24" t="str">
        <f t="array" ref="AV361">IF(V361="","",IF(V361&gt;BZ$7,5,(V361/(MAX(IF(V$4:V$1999&lt;BZ$7,V$4:V$1999))))*5))</f>
        <v/>
      </c>
      <c r="AW361" s="24" t="str">
        <f t="array" ref="AW361">IF(W361="","",IF(W361&gt;CA$7,5,(W361/(MAX(IF(W$4:W$1999&lt;CA$7,W$4:W$1999))))*5))</f>
        <v/>
      </c>
      <c r="AX361" s="24" t="str">
        <f t="array" ref="AX361">IF(X361="","",IF(X361&gt;CB$7,5,(X361/(MAX(IF(X$4:X$1999&lt;CB$7,X$4:X$1999))))*5))</f>
        <v/>
      </c>
      <c r="AY361" s="24" t="str">
        <f t="array" ref="AY361">IF(Y361="","",IF(Y361&gt;CC$7,5,(Y361/(MAX(IF(Y$4:Y$1999&lt;CC$7,Y$4:Y$1999))))*5))</f>
        <v/>
      </c>
      <c r="AZ361" s="24" t="str">
        <f t="array" ref="AZ361">IF(Z361="","",IF(Z361&gt;CD$7,5,(Z361/(MAX(IF(Z$4:Z$1999&lt;CD$7,Z$4:Z$1999))))*5))</f>
        <v/>
      </c>
      <c r="BA361" s="24" t="str">
        <f t="array" ref="BA361">IF(AA361="","",IF(AA361&gt;CE$7,5,(AA361/(MAX(IF(AA$4:AA$1999&lt;CE$7,AA$4:AA$1999))))*5))</f>
        <v/>
      </c>
      <c r="BB361" s="24" t="str">
        <f t="array" ref="BB361">IF(AB361="","",IF(AB361&gt;CF$7,5,(AB361/(MAX(IF(AB$4:AB$1999&lt;CF$7,AB$4:AB$1999))))*5))</f>
        <v/>
      </c>
      <c r="BC361" s="24" t="str">
        <f>IF(AM361="","",IF($AP361='WQ Reference'!$A$12,SUMPRODUCT($AQ361:$BB361,'WQ Reference'!$B$12:$M$12),IF($AP361='WQ Reference'!$A$13,SUMPRODUCT($AQ361:$BB361,'WQ Reference'!$B$13:$M$13),IF($AP361='WQ Reference'!$A$14,SUMPRODUCT($AQ361:$BB361,'WQ Reference'!$B$14:$M$14),IF($AP361='WQ Reference'!$A$15,SUMPRODUCT($AQ361:$BB361,'WQ Reference'!$B$15:$M$15),IF($AP361='WQ Reference'!$A$16,SUMPRODUCT($AQ361:$BB361,'WQ Reference'!$B$16:$M$16),IF($AP361='WQ Reference'!$A$17,SUMPRODUCT($AQ361:$BB361,'WQ Reference'!$B$17:$M$17),"Invalid Watershed")))))))</f>
        <v/>
      </c>
      <c r="BD361" s="24" t="str">
        <f t="array" ref="BD361">IF(AC361="","",IF(AC361&gt;CG$7,5,(AC361/(MAX(IF(AC$4:AC$1999&lt;CG$7,AC$4:AC$1999))))*5))</f>
        <v/>
      </c>
      <c r="BE361" s="24" t="str">
        <f t="array" ref="BE361">IF(AD361="","",IF(AD361&gt;CH$7,5,(AD361/(MAX(IF(AD$4:AD$1999&lt;CH$7,AD$4:AD$1999))))*5))</f>
        <v/>
      </c>
      <c r="BF361" s="24" t="str">
        <f t="array" ref="BF361">IF(AE361="","",IF(AE361&gt;CI$7,5,(AE361/(MAX(IF(AE$4:AE$1999&lt;CI$7,AE$4:AE$1999))))*5))</f>
        <v/>
      </c>
      <c r="BG361" s="24" t="str">
        <f t="shared" si="95"/>
        <v/>
      </c>
      <c r="BH361" s="24" t="str">
        <f t="shared" si="96"/>
        <v/>
      </c>
      <c r="BI361" s="24" t="str">
        <f t="shared" si="97"/>
        <v/>
      </c>
      <c r="BJ361" s="24" t="str">
        <f t="shared" si="98"/>
        <v/>
      </c>
      <c r="BK361" s="24" t="str">
        <f t="shared" si="99"/>
        <v/>
      </c>
      <c r="BL361" s="24" t="str">
        <f t="shared" si="100"/>
        <v/>
      </c>
      <c r="BM361" s="24" t="str">
        <f t="shared" si="101"/>
        <v/>
      </c>
      <c r="BN361" s="24" t="str">
        <f t="shared" si="102"/>
        <v/>
      </c>
      <c r="BO361" s="24" t="str">
        <f t="shared" si="103"/>
        <v/>
      </c>
      <c r="BP361" s="24" t="str">
        <f>IF(AM361="","",SUMPRODUCT(BK361:BO361,'Benefit Weights'!$A$3:$E$3))</f>
        <v/>
      </c>
      <c r="BQ361" s="27" t="str">
        <f t="shared" si="104"/>
        <v/>
      </c>
    </row>
    <row r="362" spans="1:69" x14ac:dyDescent="0.25">
      <c r="A362" s="23"/>
      <c r="B362" s="23"/>
      <c r="C362" s="23"/>
      <c r="D362" s="23"/>
      <c r="E362" s="24"/>
      <c r="F362" s="24"/>
      <c r="G362" s="24"/>
      <c r="H362" s="23"/>
      <c r="I362" s="23"/>
      <c r="J362" s="23"/>
      <c r="K362" s="23"/>
      <c r="L362" s="23"/>
      <c r="M362" s="23"/>
      <c r="N362" s="23"/>
      <c r="O362" s="24"/>
      <c r="P362" s="24"/>
      <c r="Q362" s="24"/>
      <c r="R362" s="24"/>
      <c r="S362" s="24"/>
      <c r="T362" s="24"/>
      <c r="U362" s="24"/>
      <c r="V362" s="24"/>
      <c r="W362" s="24"/>
      <c r="X362" s="24"/>
      <c r="Y362" s="24"/>
      <c r="Z362" s="24"/>
      <c r="AA362" s="24"/>
      <c r="AB362" s="24"/>
      <c r="AC362" s="24"/>
      <c r="AD362" s="24"/>
      <c r="AE362" s="24"/>
      <c r="AF362" s="24"/>
      <c r="AG362" s="24"/>
      <c r="AH362" s="24"/>
      <c r="AI362" s="24"/>
      <c r="AJ362" s="23"/>
      <c r="AK362" s="23"/>
      <c r="AL362" s="23"/>
      <c r="AM362" s="23" t="str">
        <f t="shared" si="92"/>
        <v/>
      </c>
      <c r="AN362" s="23" t="str">
        <f t="shared" si="105"/>
        <v/>
      </c>
      <c r="AO362" s="23" t="str">
        <f t="shared" si="93"/>
        <v/>
      </c>
      <c r="AP362" s="23" t="str">
        <f t="shared" si="94"/>
        <v/>
      </c>
      <c r="AQ362" s="24" t="str">
        <f t="array" ref="AQ362">IF(Q362="","",IF(Q362&gt;BU$7,5,(Q362/(MAX(IF(Q$4:Q$1999&lt;BU$7,Q$4:Q$1999))))*5))</f>
        <v/>
      </c>
      <c r="AR362" s="24" t="str">
        <f t="array" ref="AR362">IF(R362="","",IF(R362&gt;BV$7,5,(R362/(MAX(IF(R$4:R$1999&lt;BV$7,R$4:R$1999))))*5))</f>
        <v/>
      </c>
      <c r="AS362" s="24" t="str">
        <f t="array" ref="AS362">IF(S362="","",IF(S362&gt;BW$7,5,(S362/(MAX(IF(S$4:S$1999&lt;BW$7,S$4:S$1999))))*5))</f>
        <v/>
      </c>
      <c r="AT362" s="24" t="str">
        <f t="array" ref="AT362">IF(T362="","",IF(T362&gt;BX$7,5,(T362/(MAX(IF(T$4:T$1999&lt;BX$7,T$4:T$1999))))*5))</f>
        <v/>
      </c>
      <c r="AU362" s="24" t="str">
        <f t="array" ref="AU362">IF(U362="","",IF(U362&gt;BY$7,5,(U362/(MAX(IF(U$4:U$1999&lt;BY$7,U$4:U$1999))))*5))</f>
        <v/>
      </c>
      <c r="AV362" s="24" t="str">
        <f t="array" ref="AV362">IF(V362="","",IF(V362&gt;BZ$7,5,(V362/(MAX(IF(V$4:V$1999&lt;BZ$7,V$4:V$1999))))*5))</f>
        <v/>
      </c>
      <c r="AW362" s="24" t="str">
        <f t="array" ref="AW362">IF(W362="","",IF(W362&gt;CA$7,5,(W362/(MAX(IF(W$4:W$1999&lt;CA$7,W$4:W$1999))))*5))</f>
        <v/>
      </c>
      <c r="AX362" s="24" t="str">
        <f t="array" ref="AX362">IF(X362="","",IF(X362&gt;CB$7,5,(X362/(MAX(IF(X$4:X$1999&lt;CB$7,X$4:X$1999))))*5))</f>
        <v/>
      </c>
      <c r="AY362" s="24" t="str">
        <f t="array" ref="AY362">IF(Y362="","",IF(Y362&gt;CC$7,5,(Y362/(MAX(IF(Y$4:Y$1999&lt;CC$7,Y$4:Y$1999))))*5))</f>
        <v/>
      </c>
      <c r="AZ362" s="24" t="str">
        <f t="array" ref="AZ362">IF(Z362="","",IF(Z362&gt;CD$7,5,(Z362/(MAX(IF(Z$4:Z$1999&lt;CD$7,Z$4:Z$1999))))*5))</f>
        <v/>
      </c>
      <c r="BA362" s="24" t="str">
        <f t="array" ref="BA362">IF(AA362="","",IF(AA362&gt;CE$7,5,(AA362/(MAX(IF(AA$4:AA$1999&lt;CE$7,AA$4:AA$1999))))*5))</f>
        <v/>
      </c>
      <c r="BB362" s="24" t="str">
        <f t="array" ref="BB362">IF(AB362="","",IF(AB362&gt;CF$7,5,(AB362/(MAX(IF(AB$4:AB$1999&lt;CF$7,AB$4:AB$1999))))*5))</f>
        <v/>
      </c>
      <c r="BC362" s="24" t="str">
        <f>IF(AM362="","",IF($AP362='WQ Reference'!$A$12,SUMPRODUCT($AQ362:$BB362,'WQ Reference'!$B$12:$M$12),IF($AP362='WQ Reference'!$A$13,SUMPRODUCT($AQ362:$BB362,'WQ Reference'!$B$13:$M$13),IF($AP362='WQ Reference'!$A$14,SUMPRODUCT($AQ362:$BB362,'WQ Reference'!$B$14:$M$14),IF($AP362='WQ Reference'!$A$15,SUMPRODUCT($AQ362:$BB362,'WQ Reference'!$B$15:$M$15),IF($AP362='WQ Reference'!$A$16,SUMPRODUCT($AQ362:$BB362,'WQ Reference'!$B$16:$M$16),IF($AP362='WQ Reference'!$A$17,SUMPRODUCT($AQ362:$BB362,'WQ Reference'!$B$17:$M$17),"Invalid Watershed")))))))</f>
        <v/>
      </c>
      <c r="BD362" s="24" t="str">
        <f t="array" ref="BD362">IF(AC362="","",IF(AC362&gt;CG$7,5,(AC362/(MAX(IF(AC$4:AC$1999&lt;CG$7,AC$4:AC$1999))))*5))</f>
        <v/>
      </c>
      <c r="BE362" s="24" t="str">
        <f t="array" ref="BE362">IF(AD362="","",IF(AD362&gt;CH$7,5,(AD362/(MAX(IF(AD$4:AD$1999&lt;CH$7,AD$4:AD$1999))))*5))</f>
        <v/>
      </c>
      <c r="BF362" s="24" t="str">
        <f t="array" ref="BF362">IF(AE362="","",IF(AE362&gt;CI$7,5,(AE362/(MAX(IF(AE$4:AE$1999&lt;CI$7,AE$4:AE$1999))))*5))</f>
        <v/>
      </c>
      <c r="BG362" s="24" t="str">
        <f t="shared" si="95"/>
        <v/>
      </c>
      <c r="BH362" s="24" t="str">
        <f t="shared" si="96"/>
        <v/>
      </c>
      <c r="BI362" s="24" t="str">
        <f t="shared" si="97"/>
        <v/>
      </c>
      <c r="BJ362" s="24" t="str">
        <f t="shared" si="98"/>
        <v/>
      </c>
      <c r="BK362" s="24" t="str">
        <f t="shared" si="99"/>
        <v/>
      </c>
      <c r="BL362" s="24" t="str">
        <f t="shared" si="100"/>
        <v/>
      </c>
      <c r="BM362" s="24" t="str">
        <f t="shared" si="101"/>
        <v/>
      </c>
      <c r="BN362" s="24" t="str">
        <f t="shared" si="102"/>
        <v/>
      </c>
      <c r="BO362" s="24" t="str">
        <f t="shared" si="103"/>
        <v/>
      </c>
      <c r="BP362" s="24" t="str">
        <f>IF(AM362="","",SUMPRODUCT(BK362:BO362,'Benefit Weights'!$A$3:$E$3))</f>
        <v/>
      </c>
      <c r="BQ362" s="27" t="str">
        <f t="shared" si="104"/>
        <v/>
      </c>
    </row>
    <row r="363" spans="1:69" x14ac:dyDescent="0.25">
      <c r="A363" s="23"/>
      <c r="B363" s="23"/>
      <c r="C363" s="23"/>
      <c r="D363" s="23"/>
      <c r="E363" s="24"/>
      <c r="F363" s="24"/>
      <c r="G363" s="24"/>
      <c r="H363" s="23"/>
      <c r="I363" s="23"/>
      <c r="J363" s="23"/>
      <c r="K363" s="23"/>
      <c r="L363" s="23"/>
      <c r="M363" s="23"/>
      <c r="N363" s="23"/>
      <c r="O363" s="24"/>
      <c r="P363" s="24"/>
      <c r="Q363" s="24"/>
      <c r="R363" s="24"/>
      <c r="S363" s="24"/>
      <c r="T363" s="24"/>
      <c r="U363" s="24"/>
      <c r="V363" s="24"/>
      <c r="W363" s="24"/>
      <c r="X363" s="24"/>
      <c r="Y363" s="24"/>
      <c r="Z363" s="24"/>
      <c r="AA363" s="24"/>
      <c r="AB363" s="24"/>
      <c r="AC363" s="24"/>
      <c r="AD363" s="24"/>
      <c r="AE363" s="24"/>
      <c r="AF363" s="24"/>
      <c r="AG363" s="24"/>
      <c r="AH363" s="24"/>
      <c r="AI363" s="24"/>
      <c r="AJ363" s="23"/>
      <c r="AK363" s="23"/>
      <c r="AL363" s="23"/>
      <c r="AM363" s="23" t="str">
        <f t="shared" si="92"/>
        <v/>
      </c>
      <c r="AN363" s="23" t="str">
        <f t="shared" si="105"/>
        <v/>
      </c>
      <c r="AO363" s="23" t="str">
        <f t="shared" si="93"/>
        <v/>
      </c>
      <c r="AP363" s="23" t="str">
        <f t="shared" si="94"/>
        <v/>
      </c>
      <c r="AQ363" s="24" t="str">
        <f t="array" ref="AQ363">IF(Q363="","",IF(Q363&gt;BU$7,5,(Q363/(MAX(IF(Q$4:Q$1999&lt;BU$7,Q$4:Q$1999))))*5))</f>
        <v/>
      </c>
      <c r="AR363" s="24" t="str">
        <f t="array" ref="AR363">IF(R363="","",IF(R363&gt;BV$7,5,(R363/(MAX(IF(R$4:R$1999&lt;BV$7,R$4:R$1999))))*5))</f>
        <v/>
      </c>
      <c r="AS363" s="24" t="str">
        <f t="array" ref="AS363">IF(S363="","",IF(S363&gt;BW$7,5,(S363/(MAX(IF(S$4:S$1999&lt;BW$7,S$4:S$1999))))*5))</f>
        <v/>
      </c>
      <c r="AT363" s="24" t="str">
        <f t="array" ref="AT363">IF(T363="","",IF(T363&gt;BX$7,5,(T363/(MAX(IF(T$4:T$1999&lt;BX$7,T$4:T$1999))))*5))</f>
        <v/>
      </c>
      <c r="AU363" s="24" t="str">
        <f t="array" ref="AU363">IF(U363="","",IF(U363&gt;BY$7,5,(U363/(MAX(IF(U$4:U$1999&lt;BY$7,U$4:U$1999))))*5))</f>
        <v/>
      </c>
      <c r="AV363" s="24" t="str">
        <f t="array" ref="AV363">IF(V363="","",IF(V363&gt;BZ$7,5,(V363/(MAX(IF(V$4:V$1999&lt;BZ$7,V$4:V$1999))))*5))</f>
        <v/>
      </c>
      <c r="AW363" s="24" t="str">
        <f t="array" ref="AW363">IF(W363="","",IF(W363&gt;CA$7,5,(W363/(MAX(IF(W$4:W$1999&lt;CA$7,W$4:W$1999))))*5))</f>
        <v/>
      </c>
      <c r="AX363" s="24" t="str">
        <f t="array" ref="AX363">IF(X363="","",IF(X363&gt;CB$7,5,(X363/(MAX(IF(X$4:X$1999&lt;CB$7,X$4:X$1999))))*5))</f>
        <v/>
      </c>
      <c r="AY363" s="24" t="str">
        <f t="array" ref="AY363">IF(Y363="","",IF(Y363&gt;CC$7,5,(Y363/(MAX(IF(Y$4:Y$1999&lt;CC$7,Y$4:Y$1999))))*5))</f>
        <v/>
      </c>
      <c r="AZ363" s="24" t="str">
        <f t="array" ref="AZ363">IF(Z363="","",IF(Z363&gt;CD$7,5,(Z363/(MAX(IF(Z$4:Z$1999&lt;CD$7,Z$4:Z$1999))))*5))</f>
        <v/>
      </c>
      <c r="BA363" s="24" t="str">
        <f t="array" ref="BA363">IF(AA363="","",IF(AA363&gt;CE$7,5,(AA363/(MAX(IF(AA$4:AA$1999&lt;CE$7,AA$4:AA$1999))))*5))</f>
        <v/>
      </c>
      <c r="BB363" s="24" t="str">
        <f t="array" ref="BB363">IF(AB363="","",IF(AB363&gt;CF$7,5,(AB363/(MAX(IF(AB$4:AB$1999&lt;CF$7,AB$4:AB$1999))))*5))</f>
        <v/>
      </c>
      <c r="BC363" s="24" t="str">
        <f>IF(AM363="","",IF($AP363='WQ Reference'!$A$12,SUMPRODUCT($AQ363:$BB363,'WQ Reference'!$B$12:$M$12),IF($AP363='WQ Reference'!$A$13,SUMPRODUCT($AQ363:$BB363,'WQ Reference'!$B$13:$M$13),IF($AP363='WQ Reference'!$A$14,SUMPRODUCT($AQ363:$BB363,'WQ Reference'!$B$14:$M$14),IF($AP363='WQ Reference'!$A$15,SUMPRODUCT($AQ363:$BB363,'WQ Reference'!$B$15:$M$15),IF($AP363='WQ Reference'!$A$16,SUMPRODUCT($AQ363:$BB363,'WQ Reference'!$B$16:$M$16),IF($AP363='WQ Reference'!$A$17,SUMPRODUCT($AQ363:$BB363,'WQ Reference'!$B$17:$M$17),"Invalid Watershed")))))))</f>
        <v/>
      </c>
      <c r="BD363" s="24" t="str">
        <f t="array" ref="BD363">IF(AC363="","",IF(AC363&gt;CG$7,5,(AC363/(MAX(IF(AC$4:AC$1999&lt;CG$7,AC$4:AC$1999))))*5))</f>
        <v/>
      </c>
      <c r="BE363" s="24" t="str">
        <f t="array" ref="BE363">IF(AD363="","",IF(AD363&gt;CH$7,5,(AD363/(MAX(IF(AD$4:AD$1999&lt;CH$7,AD$4:AD$1999))))*5))</f>
        <v/>
      </c>
      <c r="BF363" s="24" t="str">
        <f t="array" ref="BF363">IF(AE363="","",IF(AE363&gt;CI$7,5,(AE363/(MAX(IF(AE$4:AE$1999&lt;CI$7,AE$4:AE$1999))))*5))</f>
        <v/>
      </c>
      <c r="BG363" s="24" t="str">
        <f t="shared" si="95"/>
        <v/>
      </c>
      <c r="BH363" s="24" t="str">
        <f t="shared" si="96"/>
        <v/>
      </c>
      <c r="BI363" s="24" t="str">
        <f t="shared" si="97"/>
        <v/>
      </c>
      <c r="BJ363" s="24" t="str">
        <f t="shared" si="98"/>
        <v/>
      </c>
      <c r="BK363" s="24" t="str">
        <f t="shared" si="99"/>
        <v/>
      </c>
      <c r="BL363" s="24" t="str">
        <f t="shared" si="100"/>
        <v/>
      </c>
      <c r="BM363" s="24" t="str">
        <f t="shared" si="101"/>
        <v/>
      </c>
      <c r="BN363" s="24" t="str">
        <f t="shared" si="102"/>
        <v/>
      </c>
      <c r="BO363" s="24" t="str">
        <f t="shared" si="103"/>
        <v/>
      </c>
      <c r="BP363" s="24" t="str">
        <f>IF(AM363="","",SUMPRODUCT(BK363:BO363,'Benefit Weights'!$A$3:$E$3))</f>
        <v/>
      </c>
      <c r="BQ363" s="27" t="str">
        <f t="shared" si="104"/>
        <v/>
      </c>
    </row>
    <row r="364" spans="1:69" x14ac:dyDescent="0.25">
      <c r="A364" s="23"/>
      <c r="B364" s="23"/>
      <c r="C364" s="23"/>
      <c r="D364" s="23"/>
      <c r="E364" s="24"/>
      <c r="F364" s="24"/>
      <c r="G364" s="24"/>
      <c r="H364" s="23"/>
      <c r="I364" s="23"/>
      <c r="J364" s="23"/>
      <c r="K364" s="23"/>
      <c r="L364" s="23"/>
      <c r="M364" s="23"/>
      <c r="N364" s="23"/>
      <c r="O364" s="24"/>
      <c r="P364" s="24"/>
      <c r="Q364" s="24"/>
      <c r="R364" s="24"/>
      <c r="S364" s="24"/>
      <c r="T364" s="24"/>
      <c r="U364" s="24"/>
      <c r="V364" s="24"/>
      <c r="W364" s="24"/>
      <c r="X364" s="24"/>
      <c r="Y364" s="24"/>
      <c r="Z364" s="24"/>
      <c r="AA364" s="24"/>
      <c r="AB364" s="24"/>
      <c r="AC364" s="24"/>
      <c r="AD364" s="24"/>
      <c r="AE364" s="24"/>
      <c r="AF364" s="24"/>
      <c r="AG364" s="24"/>
      <c r="AH364" s="24"/>
      <c r="AI364" s="24"/>
      <c r="AJ364" s="23"/>
      <c r="AK364" s="23"/>
      <c r="AL364" s="23"/>
      <c r="AM364" s="23" t="str">
        <f t="shared" si="92"/>
        <v/>
      </c>
      <c r="AN364" s="23" t="str">
        <f t="shared" si="105"/>
        <v/>
      </c>
      <c r="AO364" s="23" t="str">
        <f t="shared" si="93"/>
        <v/>
      </c>
      <c r="AP364" s="23" t="str">
        <f t="shared" si="94"/>
        <v/>
      </c>
      <c r="AQ364" s="24" t="str">
        <f t="array" ref="AQ364">IF(Q364="","",IF(Q364&gt;BU$7,5,(Q364/(MAX(IF(Q$4:Q$1999&lt;BU$7,Q$4:Q$1999))))*5))</f>
        <v/>
      </c>
      <c r="AR364" s="24" t="str">
        <f t="array" ref="AR364">IF(R364="","",IF(R364&gt;BV$7,5,(R364/(MAX(IF(R$4:R$1999&lt;BV$7,R$4:R$1999))))*5))</f>
        <v/>
      </c>
      <c r="AS364" s="24" t="str">
        <f t="array" ref="AS364">IF(S364="","",IF(S364&gt;BW$7,5,(S364/(MAX(IF(S$4:S$1999&lt;BW$7,S$4:S$1999))))*5))</f>
        <v/>
      </c>
      <c r="AT364" s="24" t="str">
        <f t="array" ref="AT364">IF(T364="","",IF(T364&gt;BX$7,5,(T364/(MAX(IF(T$4:T$1999&lt;BX$7,T$4:T$1999))))*5))</f>
        <v/>
      </c>
      <c r="AU364" s="24" t="str">
        <f t="array" ref="AU364">IF(U364="","",IF(U364&gt;BY$7,5,(U364/(MAX(IF(U$4:U$1999&lt;BY$7,U$4:U$1999))))*5))</f>
        <v/>
      </c>
      <c r="AV364" s="24" t="str">
        <f t="array" ref="AV364">IF(V364="","",IF(V364&gt;BZ$7,5,(V364/(MAX(IF(V$4:V$1999&lt;BZ$7,V$4:V$1999))))*5))</f>
        <v/>
      </c>
      <c r="AW364" s="24" t="str">
        <f t="array" ref="AW364">IF(W364="","",IF(W364&gt;CA$7,5,(W364/(MAX(IF(W$4:W$1999&lt;CA$7,W$4:W$1999))))*5))</f>
        <v/>
      </c>
      <c r="AX364" s="24" t="str">
        <f t="array" ref="AX364">IF(X364="","",IF(X364&gt;CB$7,5,(X364/(MAX(IF(X$4:X$1999&lt;CB$7,X$4:X$1999))))*5))</f>
        <v/>
      </c>
      <c r="AY364" s="24" t="str">
        <f t="array" ref="AY364">IF(Y364="","",IF(Y364&gt;CC$7,5,(Y364/(MAX(IF(Y$4:Y$1999&lt;CC$7,Y$4:Y$1999))))*5))</f>
        <v/>
      </c>
      <c r="AZ364" s="24" t="str">
        <f t="array" ref="AZ364">IF(Z364="","",IF(Z364&gt;CD$7,5,(Z364/(MAX(IF(Z$4:Z$1999&lt;CD$7,Z$4:Z$1999))))*5))</f>
        <v/>
      </c>
      <c r="BA364" s="24" t="str">
        <f t="array" ref="BA364">IF(AA364="","",IF(AA364&gt;CE$7,5,(AA364/(MAX(IF(AA$4:AA$1999&lt;CE$7,AA$4:AA$1999))))*5))</f>
        <v/>
      </c>
      <c r="BB364" s="24" t="str">
        <f t="array" ref="BB364">IF(AB364="","",IF(AB364&gt;CF$7,5,(AB364/(MAX(IF(AB$4:AB$1999&lt;CF$7,AB$4:AB$1999))))*5))</f>
        <v/>
      </c>
      <c r="BC364" s="24" t="str">
        <f>IF(AM364="","",IF($AP364='WQ Reference'!$A$12,SUMPRODUCT($AQ364:$BB364,'WQ Reference'!$B$12:$M$12),IF($AP364='WQ Reference'!$A$13,SUMPRODUCT($AQ364:$BB364,'WQ Reference'!$B$13:$M$13),IF($AP364='WQ Reference'!$A$14,SUMPRODUCT($AQ364:$BB364,'WQ Reference'!$B$14:$M$14),IF($AP364='WQ Reference'!$A$15,SUMPRODUCT($AQ364:$BB364,'WQ Reference'!$B$15:$M$15),IF($AP364='WQ Reference'!$A$16,SUMPRODUCT($AQ364:$BB364,'WQ Reference'!$B$16:$M$16),IF($AP364='WQ Reference'!$A$17,SUMPRODUCT($AQ364:$BB364,'WQ Reference'!$B$17:$M$17),"Invalid Watershed")))))))</f>
        <v/>
      </c>
      <c r="BD364" s="24" t="str">
        <f t="array" ref="BD364">IF(AC364="","",IF(AC364&gt;CG$7,5,(AC364/(MAX(IF(AC$4:AC$1999&lt;CG$7,AC$4:AC$1999))))*5))</f>
        <v/>
      </c>
      <c r="BE364" s="24" t="str">
        <f t="array" ref="BE364">IF(AD364="","",IF(AD364&gt;CH$7,5,(AD364/(MAX(IF(AD$4:AD$1999&lt;CH$7,AD$4:AD$1999))))*5))</f>
        <v/>
      </c>
      <c r="BF364" s="24" t="str">
        <f t="array" ref="BF364">IF(AE364="","",IF(AE364&gt;CI$7,5,(AE364/(MAX(IF(AE$4:AE$1999&lt;CI$7,AE$4:AE$1999))))*5))</f>
        <v/>
      </c>
      <c r="BG364" s="24" t="str">
        <f t="shared" si="95"/>
        <v/>
      </c>
      <c r="BH364" s="24" t="str">
        <f t="shared" si="96"/>
        <v/>
      </c>
      <c r="BI364" s="24" t="str">
        <f t="shared" si="97"/>
        <v/>
      </c>
      <c r="BJ364" s="24" t="str">
        <f t="shared" si="98"/>
        <v/>
      </c>
      <c r="BK364" s="24" t="str">
        <f t="shared" si="99"/>
        <v/>
      </c>
      <c r="BL364" s="24" t="str">
        <f t="shared" si="100"/>
        <v/>
      </c>
      <c r="BM364" s="24" t="str">
        <f t="shared" si="101"/>
        <v/>
      </c>
      <c r="BN364" s="24" t="str">
        <f t="shared" si="102"/>
        <v/>
      </c>
      <c r="BO364" s="24" t="str">
        <f t="shared" si="103"/>
        <v/>
      </c>
      <c r="BP364" s="24" t="str">
        <f>IF(AM364="","",SUMPRODUCT(BK364:BO364,'Benefit Weights'!$A$3:$E$3))</f>
        <v/>
      </c>
      <c r="BQ364" s="27" t="str">
        <f t="shared" si="104"/>
        <v/>
      </c>
    </row>
    <row r="365" spans="1:69" x14ac:dyDescent="0.25">
      <c r="A365" s="23"/>
      <c r="B365" s="23"/>
      <c r="C365" s="23"/>
      <c r="D365" s="23"/>
      <c r="E365" s="24"/>
      <c r="F365" s="24"/>
      <c r="G365" s="24"/>
      <c r="H365" s="23"/>
      <c r="I365" s="23"/>
      <c r="J365" s="23"/>
      <c r="K365" s="23"/>
      <c r="L365" s="23"/>
      <c r="M365" s="23"/>
      <c r="N365" s="23"/>
      <c r="O365" s="24"/>
      <c r="P365" s="24"/>
      <c r="Q365" s="24"/>
      <c r="R365" s="24"/>
      <c r="S365" s="24"/>
      <c r="T365" s="24"/>
      <c r="U365" s="24"/>
      <c r="V365" s="24"/>
      <c r="W365" s="24"/>
      <c r="X365" s="24"/>
      <c r="Y365" s="24"/>
      <c r="Z365" s="24"/>
      <c r="AA365" s="24"/>
      <c r="AB365" s="24"/>
      <c r="AC365" s="24"/>
      <c r="AD365" s="24"/>
      <c r="AE365" s="24"/>
      <c r="AF365" s="24"/>
      <c r="AG365" s="24"/>
      <c r="AH365" s="24"/>
      <c r="AI365" s="24"/>
      <c r="AJ365" s="23"/>
      <c r="AK365" s="23"/>
      <c r="AL365" s="23"/>
      <c r="AM365" s="23" t="str">
        <f t="shared" si="92"/>
        <v/>
      </c>
      <c r="AN365" s="23" t="str">
        <f t="shared" si="105"/>
        <v/>
      </c>
      <c r="AO365" s="23" t="str">
        <f t="shared" si="93"/>
        <v/>
      </c>
      <c r="AP365" s="23" t="str">
        <f t="shared" si="94"/>
        <v/>
      </c>
      <c r="AQ365" s="24" t="str">
        <f t="array" ref="AQ365">IF(Q365="","",IF(Q365&gt;BU$7,5,(Q365/(MAX(IF(Q$4:Q$1999&lt;BU$7,Q$4:Q$1999))))*5))</f>
        <v/>
      </c>
      <c r="AR365" s="24" t="str">
        <f t="array" ref="AR365">IF(R365="","",IF(R365&gt;BV$7,5,(R365/(MAX(IF(R$4:R$1999&lt;BV$7,R$4:R$1999))))*5))</f>
        <v/>
      </c>
      <c r="AS365" s="24" t="str">
        <f t="array" ref="AS365">IF(S365="","",IF(S365&gt;BW$7,5,(S365/(MAX(IF(S$4:S$1999&lt;BW$7,S$4:S$1999))))*5))</f>
        <v/>
      </c>
      <c r="AT365" s="24" t="str">
        <f t="array" ref="AT365">IF(T365="","",IF(T365&gt;BX$7,5,(T365/(MAX(IF(T$4:T$1999&lt;BX$7,T$4:T$1999))))*5))</f>
        <v/>
      </c>
      <c r="AU365" s="24" t="str">
        <f t="array" ref="AU365">IF(U365="","",IF(U365&gt;BY$7,5,(U365/(MAX(IF(U$4:U$1999&lt;BY$7,U$4:U$1999))))*5))</f>
        <v/>
      </c>
      <c r="AV365" s="24" t="str">
        <f t="array" ref="AV365">IF(V365="","",IF(V365&gt;BZ$7,5,(V365/(MAX(IF(V$4:V$1999&lt;BZ$7,V$4:V$1999))))*5))</f>
        <v/>
      </c>
      <c r="AW365" s="24" t="str">
        <f t="array" ref="AW365">IF(W365="","",IF(W365&gt;CA$7,5,(W365/(MAX(IF(W$4:W$1999&lt;CA$7,W$4:W$1999))))*5))</f>
        <v/>
      </c>
      <c r="AX365" s="24" t="str">
        <f t="array" ref="AX365">IF(X365="","",IF(X365&gt;CB$7,5,(X365/(MAX(IF(X$4:X$1999&lt;CB$7,X$4:X$1999))))*5))</f>
        <v/>
      </c>
      <c r="AY365" s="24" t="str">
        <f t="array" ref="AY365">IF(Y365="","",IF(Y365&gt;CC$7,5,(Y365/(MAX(IF(Y$4:Y$1999&lt;CC$7,Y$4:Y$1999))))*5))</f>
        <v/>
      </c>
      <c r="AZ365" s="24" t="str">
        <f t="array" ref="AZ365">IF(Z365="","",IF(Z365&gt;CD$7,5,(Z365/(MAX(IF(Z$4:Z$1999&lt;CD$7,Z$4:Z$1999))))*5))</f>
        <v/>
      </c>
      <c r="BA365" s="24" t="str">
        <f t="array" ref="BA365">IF(AA365="","",IF(AA365&gt;CE$7,5,(AA365/(MAX(IF(AA$4:AA$1999&lt;CE$7,AA$4:AA$1999))))*5))</f>
        <v/>
      </c>
      <c r="BB365" s="24" t="str">
        <f t="array" ref="BB365">IF(AB365="","",IF(AB365&gt;CF$7,5,(AB365/(MAX(IF(AB$4:AB$1999&lt;CF$7,AB$4:AB$1999))))*5))</f>
        <v/>
      </c>
      <c r="BC365" s="24" t="str">
        <f>IF(AM365="","",IF($AP365='WQ Reference'!$A$12,SUMPRODUCT($AQ365:$BB365,'WQ Reference'!$B$12:$M$12),IF($AP365='WQ Reference'!$A$13,SUMPRODUCT($AQ365:$BB365,'WQ Reference'!$B$13:$M$13),IF($AP365='WQ Reference'!$A$14,SUMPRODUCT($AQ365:$BB365,'WQ Reference'!$B$14:$M$14),IF($AP365='WQ Reference'!$A$15,SUMPRODUCT($AQ365:$BB365,'WQ Reference'!$B$15:$M$15),IF($AP365='WQ Reference'!$A$16,SUMPRODUCT($AQ365:$BB365,'WQ Reference'!$B$16:$M$16),IF($AP365='WQ Reference'!$A$17,SUMPRODUCT($AQ365:$BB365,'WQ Reference'!$B$17:$M$17),"Invalid Watershed")))))))</f>
        <v/>
      </c>
      <c r="BD365" s="24" t="str">
        <f t="array" ref="BD365">IF(AC365="","",IF(AC365&gt;CG$7,5,(AC365/(MAX(IF(AC$4:AC$1999&lt;CG$7,AC$4:AC$1999))))*5))</f>
        <v/>
      </c>
      <c r="BE365" s="24" t="str">
        <f t="array" ref="BE365">IF(AD365="","",IF(AD365&gt;CH$7,5,(AD365/(MAX(IF(AD$4:AD$1999&lt;CH$7,AD$4:AD$1999))))*5))</f>
        <v/>
      </c>
      <c r="BF365" s="24" t="str">
        <f t="array" ref="BF365">IF(AE365="","",IF(AE365&gt;CI$7,5,(AE365/(MAX(IF(AE$4:AE$1999&lt;CI$7,AE$4:AE$1999))))*5))</f>
        <v/>
      </c>
      <c r="BG365" s="24" t="str">
        <f t="shared" si="95"/>
        <v/>
      </c>
      <c r="BH365" s="24" t="str">
        <f t="shared" si="96"/>
        <v/>
      </c>
      <c r="BI365" s="24" t="str">
        <f t="shared" si="97"/>
        <v/>
      </c>
      <c r="BJ365" s="24" t="str">
        <f t="shared" si="98"/>
        <v/>
      </c>
      <c r="BK365" s="24" t="str">
        <f t="shared" si="99"/>
        <v/>
      </c>
      <c r="BL365" s="24" t="str">
        <f t="shared" si="100"/>
        <v/>
      </c>
      <c r="BM365" s="24" t="str">
        <f t="shared" si="101"/>
        <v/>
      </c>
      <c r="BN365" s="24" t="str">
        <f t="shared" si="102"/>
        <v/>
      </c>
      <c r="BO365" s="24" t="str">
        <f t="shared" si="103"/>
        <v/>
      </c>
      <c r="BP365" s="24" t="str">
        <f>IF(AM365="","",SUMPRODUCT(BK365:BO365,'Benefit Weights'!$A$3:$E$3))</f>
        <v/>
      </c>
      <c r="BQ365" s="27" t="str">
        <f t="shared" si="104"/>
        <v/>
      </c>
    </row>
    <row r="366" spans="1:69" x14ac:dyDescent="0.25">
      <c r="A366" s="23"/>
      <c r="B366" s="23"/>
      <c r="C366" s="23"/>
      <c r="D366" s="23"/>
      <c r="E366" s="24"/>
      <c r="F366" s="24"/>
      <c r="G366" s="24"/>
      <c r="H366" s="23"/>
      <c r="I366" s="23"/>
      <c r="J366" s="23"/>
      <c r="K366" s="23"/>
      <c r="L366" s="23"/>
      <c r="M366" s="23"/>
      <c r="N366" s="23"/>
      <c r="O366" s="24"/>
      <c r="P366" s="24"/>
      <c r="Q366" s="24"/>
      <c r="R366" s="24"/>
      <c r="S366" s="24"/>
      <c r="T366" s="24"/>
      <c r="U366" s="24"/>
      <c r="V366" s="24"/>
      <c r="W366" s="24"/>
      <c r="X366" s="24"/>
      <c r="Y366" s="24"/>
      <c r="Z366" s="24"/>
      <c r="AA366" s="24"/>
      <c r="AB366" s="24"/>
      <c r="AC366" s="24"/>
      <c r="AD366" s="24"/>
      <c r="AE366" s="24"/>
      <c r="AF366" s="24"/>
      <c r="AG366" s="24"/>
      <c r="AH366" s="24"/>
      <c r="AI366" s="24"/>
      <c r="AJ366" s="23"/>
      <c r="AK366" s="23"/>
      <c r="AL366" s="23"/>
      <c r="AM366" s="23" t="str">
        <f t="shared" si="92"/>
        <v/>
      </c>
      <c r="AN366" s="23" t="str">
        <f t="shared" si="105"/>
        <v/>
      </c>
      <c r="AO366" s="23" t="str">
        <f t="shared" si="93"/>
        <v/>
      </c>
      <c r="AP366" s="23" t="str">
        <f t="shared" si="94"/>
        <v/>
      </c>
      <c r="AQ366" s="24" t="str">
        <f t="array" ref="AQ366">IF(Q366="","",IF(Q366&gt;BU$7,5,(Q366/(MAX(IF(Q$4:Q$1999&lt;BU$7,Q$4:Q$1999))))*5))</f>
        <v/>
      </c>
      <c r="AR366" s="24" t="str">
        <f t="array" ref="AR366">IF(R366="","",IF(R366&gt;BV$7,5,(R366/(MAX(IF(R$4:R$1999&lt;BV$7,R$4:R$1999))))*5))</f>
        <v/>
      </c>
      <c r="AS366" s="24" t="str">
        <f t="array" ref="AS366">IF(S366="","",IF(S366&gt;BW$7,5,(S366/(MAX(IF(S$4:S$1999&lt;BW$7,S$4:S$1999))))*5))</f>
        <v/>
      </c>
      <c r="AT366" s="24" t="str">
        <f t="array" ref="AT366">IF(T366="","",IF(T366&gt;BX$7,5,(T366/(MAX(IF(T$4:T$1999&lt;BX$7,T$4:T$1999))))*5))</f>
        <v/>
      </c>
      <c r="AU366" s="24" t="str">
        <f t="array" ref="AU366">IF(U366="","",IF(U366&gt;BY$7,5,(U366/(MAX(IF(U$4:U$1999&lt;BY$7,U$4:U$1999))))*5))</f>
        <v/>
      </c>
      <c r="AV366" s="24" t="str">
        <f t="array" ref="AV366">IF(V366="","",IF(V366&gt;BZ$7,5,(V366/(MAX(IF(V$4:V$1999&lt;BZ$7,V$4:V$1999))))*5))</f>
        <v/>
      </c>
      <c r="AW366" s="24" t="str">
        <f t="array" ref="AW366">IF(W366="","",IF(W366&gt;CA$7,5,(W366/(MAX(IF(W$4:W$1999&lt;CA$7,W$4:W$1999))))*5))</f>
        <v/>
      </c>
      <c r="AX366" s="24" t="str">
        <f t="array" ref="AX366">IF(X366="","",IF(X366&gt;CB$7,5,(X366/(MAX(IF(X$4:X$1999&lt;CB$7,X$4:X$1999))))*5))</f>
        <v/>
      </c>
      <c r="AY366" s="24" t="str">
        <f t="array" ref="AY366">IF(Y366="","",IF(Y366&gt;CC$7,5,(Y366/(MAX(IF(Y$4:Y$1999&lt;CC$7,Y$4:Y$1999))))*5))</f>
        <v/>
      </c>
      <c r="AZ366" s="24" t="str">
        <f t="array" ref="AZ366">IF(Z366="","",IF(Z366&gt;CD$7,5,(Z366/(MAX(IF(Z$4:Z$1999&lt;CD$7,Z$4:Z$1999))))*5))</f>
        <v/>
      </c>
      <c r="BA366" s="24" t="str">
        <f t="array" ref="BA366">IF(AA366="","",IF(AA366&gt;CE$7,5,(AA366/(MAX(IF(AA$4:AA$1999&lt;CE$7,AA$4:AA$1999))))*5))</f>
        <v/>
      </c>
      <c r="BB366" s="24" t="str">
        <f t="array" ref="BB366">IF(AB366="","",IF(AB366&gt;CF$7,5,(AB366/(MAX(IF(AB$4:AB$1999&lt;CF$7,AB$4:AB$1999))))*5))</f>
        <v/>
      </c>
      <c r="BC366" s="24" t="str">
        <f>IF(AM366="","",IF($AP366='WQ Reference'!$A$12,SUMPRODUCT($AQ366:$BB366,'WQ Reference'!$B$12:$M$12),IF($AP366='WQ Reference'!$A$13,SUMPRODUCT($AQ366:$BB366,'WQ Reference'!$B$13:$M$13),IF($AP366='WQ Reference'!$A$14,SUMPRODUCT($AQ366:$BB366,'WQ Reference'!$B$14:$M$14),IF($AP366='WQ Reference'!$A$15,SUMPRODUCT($AQ366:$BB366,'WQ Reference'!$B$15:$M$15),IF($AP366='WQ Reference'!$A$16,SUMPRODUCT($AQ366:$BB366,'WQ Reference'!$B$16:$M$16),IF($AP366='WQ Reference'!$A$17,SUMPRODUCT($AQ366:$BB366,'WQ Reference'!$B$17:$M$17),"Invalid Watershed")))))))</f>
        <v/>
      </c>
      <c r="BD366" s="24" t="str">
        <f t="array" ref="BD366">IF(AC366="","",IF(AC366&gt;CG$7,5,(AC366/(MAX(IF(AC$4:AC$1999&lt;CG$7,AC$4:AC$1999))))*5))</f>
        <v/>
      </c>
      <c r="BE366" s="24" t="str">
        <f t="array" ref="BE366">IF(AD366="","",IF(AD366&gt;CH$7,5,(AD366/(MAX(IF(AD$4:AD$1999&lt;CH$7,AD$4:AD$1999))))*5))</f>
        <v/>
      </c>
      <c r="BF366" s="24" t="str">
        <f t="array" ref="BF366">IF(AE366="","",IF(AE366&gt;CI$7,5,(AE366/(MAX(IF(AE$4:AE$1999&lt;CI$7,AE$4:AE$1999))))*5))</f>
        <v/>
      </c>
      <c r="BG366" s="24" t="str">
        <f t="shared" si="95"/>
        <v/>
      </c>
      <c r="BH366" s="24" t="str">
        <f t="shared" si="96"/>
        <v/>
      </c>
      <c r="BI366" s="24" t="str">
        <f t="shared" si="97"/>
        <v/>
      </c>
      <c r="BJ366" s="24" t="str">
        <f t="shared" si="98"/>
        <v/>
      </c>
      <c r="BK366" s="24" t="str">
        <f t="shared" si="99"/>
        <v/>
      </c>
      <c r="BL366" s="24" t="str">
        <f t="shared" si="100"/>
        <v/>
      </c>
      <c r="BM366" s="24" t="str">
        <f t="shared" si="101"/>
        <v/>
      </c>
      <c r="BN366" s="24" t="str">
        <f t="shared" si="102"/>
        <v/>
      </c>
      <c r="BO366" s="24" t="str">
        <f t="shared" si="103"/>
        <v/>
      </c>
      <c r="BP366" s="24" t="str">
        <f>IF(AM366="","",SUMPRODUCT(BK366:BO366,'Benefit Weights'!$A$3:$E$3))</f>
        <v/>
      </c>
      <c r="BQ366" s="27" t="str">
        <f t="shared" si="104"/>
        <v/>
      </c>
    </row>
    <row r="367" spans="1:69" x14ac:dyDescent="0.25">
      <c r="A367" s="23"/>
      <c r="B367" s="23"/>
      <c r="C367" s="23"/>
      <c r="D367" s="23"/>
      <c r="E367" s="24"/>
      <c r="F367" s="24"/>
      <c r="G367" s="24"/>
      <c r="H367" s="23"/>
      <c r="I367" s="23"/>
      <c r="J367" s="23"/>
      <c r="K367" s="23"/>
      <c r="L367" s="23"/>
      <c r="M367" s="23"/>
      <c r="N367" s="23"/>
      <c r="O367" s="24"/>
      <c r="P367" s="24"/>
      <c r="Q367" s="24"/>
      <c r="R367" s="24"/>
      <c r="S367" s="24"/>
      <c r="T367" s="24"/>
      <c r="U367" s="24"/>
      <c r="V367" s="24"/>
      <c r="W367" s="24"/>
      <c r="X367" s="24"/>
      <c r="Y367" s="24"/>
      <c r="Z367" s="24"/>
      <c r="AA367" s="24"/>
      <c r="AB367" s="24"/>
      <c r="AC367" s="24"/>
      <c r="AD367" s="24"/>
      <c r="AE367" s="24"/>
      <c r="AF367" s="24"/>
      <c r="AG367" s="24"/>
      <c r="AH367" s="24"/>
      <c r="AI367" s="24"/>
      <c r="AJ367" s="23"/>
      <c r="AK367" s="23"/>
      <c r="AL367" s="23"/>
      <c r="AM367" s="23" t="str">
        <f t="shared" si="92"/>
        <v/>
      </c>
      <c r="AN367" s="23" t="str">
        <f t="shared" si="105"/>
        <v/>
      </c>
      <c r="AO367" s="23" t="str">
        <f t="shared" si="93"/>
        <v/>
      </c>
      <c r="AP367" s="23" t="str">
        <f t="shared" si="94"/>
        <v/>
      </c>
      <c r="AQ367" s="24" t="str">
        <f t="array" ref="AQ367">IF(Q367="","",IF(Q367&gt;BU$7,5,(Q367/(MAX(IF(Q$4:Q$1999&lt;BU$7,Q$4:Q$1999))))*5))</f>
        <v/>
      </c>
      <c r="AR367" s="24" t="str">
        <f t="array" ref="AR367">IF(R367="","",IF(R367&gt;BV$7,5,(R367/(MAX(IF(R$4:R$1999&lt;BV$7,R$4:R$1999))))*5))</f>
        <v/>
      </c>
      <c r="AS367" s="24" t="str">
        <f t="array" ref="AS367">IF(S367="","",IF(S367&gt;BW$7,5,(S367/(MAX(IF(S$4:S$1999&lt;BW$7,S$4:S$1999))))*5))</f>
        <v/>
      </c>
      <c r="AT367" s="24" t="str">
        <f t="array" ref="AT367">IF(T367="","",IF(T367&gt;BX$7,5,(T367/(MAX(IF(T$4:T$1999&lt;BX$7,T$4:T$1999))))*5))</f>
        <v/>
      </c>
      <c r="AU367" s="24" t="str">
        <f t="array" ref="AU367">IF(U367="","",IF(U367&gt;BY$7,5,(U367/(MAX(IF(U$4:U$1999&lt;BY$7,U$4:U$1999))))*5))</f>
        <v/>
      </c>
      <c r="AV367" s="24" t="str">
        <f t="array" ref="AV367">IF(V367="","",IF(V367&gt;BZ$7,5,(V367/(MAX(IF(V$4:V$1999&lt;BZ$7,V$4:V$1999))))*5))</f>
        <v/>
      </c>
      <c r="AW367" s="24" t="str">
        <f t="array" ref="AW367">IF(W367="","",IF(W367&gt;CA$7,5,(W367/(MAX(IF(W$4:W$1999&lt;CA$7,W$4:W$1999))))*5))</f>
        <v/>
      </c>
      <c r="AX367" s="24" t="str">
        <f t="array" ref="AX367">IF(X367="","",IF(X367&gt;CB$7,5,(X367/(MAX(IF(X$4:X$1999&lt;CB$7,X$4:X$1999))))*5))</f>
        <v/>
      </c>
      <c r="AY367" s="24" t="str">
        <f t="array" ref="AY367">IF(Y367="","",IF(Y367&gt;CC$7,5,(Y367/(MAX(IF(Y$4:Y$1999&lt;CC$7,Y$4:Y$1999))))*5))</f>
        <v/>
      </c>
      <c r="AZ367" s="24" t="str">
        <f t="array" ref="AZ367">IF(Z367="","",IF(Z367&gt;CD$7,5,(Z367/(MAX(IF(Z$4:Z$1999&lt;CD$7,Z$4:Z$1999))))*5))</f>
        <v/>
      </c>
      <c r="BA367" s="24" t="str">
        <f t="array" ref="BA367">IF(AA367="","",IF(AA367&gt;CE$7,5,(AA367/(MAX(IF(AA$4:AA$1999&lt;CE$7,AA$4:AA$1999))))*5))</f>
        <v/>
      </c>
      <c r="BB367" s="24" t="str">
        <f t="array" ref="BB367">IF(AB367="","",IF(AB367&gt;CF$7,5,(AB367/(MAX(IF(AB$4:AB$1999&lt;CF$7,AB$4:AB$1999))))*5))</f>
        <v/>
      </c>
      <c r="BC367" s="24" t="str">
        <f>IF(AM367="","",IF($AP367='WQ Reference'!$A$12,SUMPRODUCT($AQ367:$BB367,'WQ Reference'!$B$12:$M$12),IF($AP367='WQ Reference'!$A$13,SUMPRODUCT($AQ367:$BB367,'WQ Reference'!$B$13:$M$13),IF($AP367='WQ Reference'!$A$14,SUMPRODUCT($AQ367:$BB367,'WQ Reference'!$B$14:$M$14),IF($AP367='WQ Reference'!$A$15,SUMPRODUCT($AQ367:$BB367,'WQ Reference'!$B$15:$M$15),IF($AP367='WQ Reference'!$A$16,SUMPRODUCT($AQ367:$BB367,'WQ Reference'!$B$16:$M$16),IF($AP367='WQ Reference'!$A$17,SUMPRODUCT($AQ367:$BB367,'WQ Reference'!$B$17:$M$17),"Invalid Watershed")))))))</f>
        <v/>
      </c>
      <c r="BD367" s="24" t="str">
        <f t="array" ref="BD367">IF(AC367="","",IF(AC367&gt;CG$7,5,(AC367/(MAX(IF(AC$4:AC$1999&lt;CG$7,AC$4:AC$1999))))*5))</f>
        <v/>
      </c>
      <c r="BE367" s="24" t="str">
        <f t="array" ref="BE367">IF(AD367="","",IF(AD367&gt;CH$7,5,(AD367/(MAX(IF(AD$4:AD$1999&lt;CH$7,AD$4:AD$1999))))*5))</f>
        <v/>
      </c>
      <c r="BF367" s="24" t="str">
        <f t="array" ref="BF367">IF(AE367="","",IF(AE367&gt;CI$7,5,(AE367/(MAX(IF(AE$4:AE$1999&lt;CI$7,AE$4:AE$1999))))*5))</f>
        <v/>
      </c>
      <c r="BG367" s="24" t="str">
        <f t="shared" si="95"/>
        <v/>
      </c>
      <c r="BH367" s="24" t="str">
        <f t="shared" si="96"/>
        <v/>
      </c>
      <c r="BI367" s="24" t="str">
        <f t="shared" si="97"/>
        <v/>
      </c>
      <c r="BJ367" s="24" t="str">
        <f t="shared" si="98"/>
        <v/>
      </c>
      <c r="BK367" s="24" t="str">
        <f t="shared" si="99"/>
        <v/>
      </c>
      <c r="BL367" s="24" t="str">
        <f t="shared" si="100"/>
        <v/>
      </c>
      <c r="BM367" s="24" t="str">
        <f t="shared" si="101"/>
        <v/>
      </c>
      <c r="BN367" s="24" t="str">
        <f t="shared" si="102"/>
        <v/>
      </c>
      <c r="BO367" s="24" t="str">
        <f t="shared" si="103"/>
        <v/>
      </c>
      <c r="BP367" s="24" t="str">
        <f>IF(AM367="","",SUMPRODUCT(BK367:BO367,'Benefit Weights'!$A$3:$E$3))</f>
        <v/>
      </c>
      <c r="BQ367" s="27" t="str">
        <f t="shared" si="104"/>
        <v/>
      </c>
    </row>
    <row r="368" spans="1:69" x14ac:dyDescent="0.25">
      <c r="A368" s="23"/>
      <c r="B368" s="23"/>
      <c r="C368" s="23"/>
      <c r="D368" s="23"/>
      <c r="E368" s="24"/>
      <c r="F368" s="24"/>
      <c r="G368" s="24"/>
      <c r="H368" s="23"/>
      <c r="I368" s="23"/>
      <c r="J368" s="23"/>
      <c r="K368" s="23"/>
      <c r="L368" s="23"/>
      <c r="M368" s="23"/>
      <c r="N368" s="23"/>
      <c r="O368" s="24"/>
      <c r="P368" s="24"/>
      <c r="Q368" s="24"/>
      <c r="R368" s="24"/>
      <c r="S368" s="24"/>
      <c r="T368" s="24"/>
      <c r="U368" s="24"/>
      <c r="V368" s="24"/>
      <c r="W368" s="24"/>
      <c r="X368" s="24"/>
      <c r="Y368" s="24"/>
      <c r="Z368" s="24"/>
      <c r="AA368" s="24"/>
      <c r="AB368" s="24"/>
      <c r="AC368" s="24"/>
      <c r="AD368" s="24"/>
      <c r="AE368" s="24"/>
      <c r="AF368" s="24"/>
      <c r="AG368" s="24"/>
      <c r="AH368" s="24"/>
      <c r="AI368" s="24"/>
      <c r="AJ368" s="23"/>
      <c r="AK368" s="23"/>
      <c r="AL368" s="23"/>
      <c r="AM368" s="23" t="str">
        <f t="shared" si="92"/>
        <v/>
      </c>
      <c r="AN368" s="23" t="str">
        <f t="shared" si="105"/>
        <v/>
      </c>
      <c r="AO368" s="23" t="str">
        <f t="shared" si="93"/>
        <v/>
      </c>
      <c r="AP368" s="23" t="str">
        <f t="shared" si="94"/>
        <v/>
      </c>
      <c r="AQ368" s="24" t="str">
        <f t="array" ref="AQ368">IF(Q368="","",IF(Q368&gt;BU$7,5,(Q368/(MAX(IF(Q$4:Q$1999&lt;BU$7,Q$4:Q$1999))))*5))</f>
        <v/>
      </c>
      <c r="AR368" s="24" t="str">
        <f t="array" ref="AR368">IF(R368="","",IF(R368&gt;BV$7,5,(R368/(MAX(IF(R$4:R$1999&lt;BV$7,R$4:R$1999))))*5))</f>
        <v/>
      </c>
      <c r="AS368" s="24" t="str">
        <f t="array" ref="AS368">IF(S368="","",IF(S368&gt;BW$7,5,(S368/(MAX(IF(S$4:S$1999&lt;BW$7,S$4:S$1999))))*5))</f>
        <v/>
      </c>
      <c r="AT368" s="24" t="str">
        <f t="array" ref="AT368">IF(T368="","",IF(T368&gt;BX$7,5,(T368/(MAX(IF(T$4:T$1999&lt;BX$7,T$4:T$1999))))*5))</f>
        <v/>
      </c>
      <c r="AU368" s="24" t="str">
        <f t="array" ref="AU368">IF(U368="","",IF(U368&gt;BY$7,5,(U368/(MAX(IF(U$4:U$1999&lt;BY$7,U$4:U$1999))))*5))</f>
        <v/>
      </c>
      <c r="AV368" s="24" t="str">
        <f t="array" ref="AV368">IF(V368="","",IF(V368&gt;BZ$7,5,(V368/(MAX(IF(V$4:V$1999&lt;BZ$7,V$4:V$1999))))*5))</f>
        <v/>
      </c>
      <c r="AW368" s="24" t="str">
        <f t="array" ref="AW368">IF(W368="","",IF(W368&gt;CA$7,5,(W368/(MAX(IF(W$4:W$1999&lt;CA$7,W$4:W$1999))))*5))</f>
        <v/>
      </c>
      <c r="AX368" s="24" t="str">
        <f t="array" ref="AX368">IF(X368="","",IF(X368&gt;CB$7,5,(X368/(MAX(IF(X$4:X$1999&lt;CB$7,X$4:X$1999))))*5))</f>
        <v/>
      </c>
      <c r="AY368" s="24" t="str">
        <f t="array" ref="AY368">IF(Y368="","",IF(Y368&gt;CC$7,5,(Y368/(MAX(IF(Y$4:Y$1999&lt;CC$7,Y$4:Y$1999))))*5))</f>
        <v/>
      </c>
      <c r="AZ368" s="24" t="str">
        <f t="array" ref="AZ368">IF(Z368="","",IF(Z368&gt;CD$7,5,(Z368/(MAX(IF(Z$4:Z$1999&lt;CD$7,Z$4:Z$1999))))*5))</f>
        <v/>
      </c>
      <c r="BA368" s="24" t="str">
        <f t="array" ref="BA368">IF(AA368="","",IF(AA368&gt;CE$7,5,(AA368/(MAX(IF(AA$4:AA$1999&lt;CE$7,AA$4:AA$1999))))*5))</f>
        <v/>
      </c>
      <c r="BB368" s="24" t="str">
        <f t="array" ref="BB368">IF(AB368="","",IF(AB368&gt;CF$7,5,(AB368/(MAX(IF(AB$4:AB$1999&lt;CF$7,AB$4:AB$1999))))*5))</f>
        <v/>
      </c>
      <c r="BC368" s="24" t="str">
        <f>IF(AM368="","",IF($AP368='WQ Reference'!$A$12,SUMPRODUCT($AQ368:$BB368,'WQ Reference'!$B$12:$M$12),IF($AP368='WQ Reference'!$A$13,SUMPRODUCT($AQ368:$BB368,'WQ Reference'!$B$13:$M$13),IF($AP368='WQ Reference'!$A$14,SUMPRODUCT($AQ368:$BB368,'WQ Reference'!$B$14:$M$14),IF($AP368='WQ Reference'!$A$15,SUMPRODUCT($AQ368:$BB368,'WQ Reference'!$B$15:$M$15),IF($AP368='WQ Reference'!$A$16,SUMPRODUCT($AQ368:$BB368,'WQ Reference'!$B$16:$M$16),IF($AP368='WQ Reference'!$A$17,SUMPRODUCT($AQ368:$BB368,'WQ Reference'!$B$17:$M$17),"Invalid Watershed")))))))</f>
        <v/>
      </c>
      <c r="BD368" s="24" t="str">
        <f t="array" ref="BD368">IF(AC368="","",IF(AC368&gt;CG$7,5,(AC368/(MAX(IF(AC$4:AC$1999&lt;CG$7,AC$4:AC$1999))))*5))</f>
        <v/>
      </c>
      <c r="BE368" s="24" t="str">
        <f t="array" ref="BE368">IF(AD368="","",IF(AD368&gt;CH$7,5,(AD368/(MAX(IF(AD$4:AD$1999&lt;CH$7,AD$4:AD$1999))))*5))</f>
        <v/>
      </c>
      <c r="BF368" s="24" t="str">
        <f t="array" ref="BF368">IF(AE368="","",IF(AE368&gt;CI$7,5,(AE368/(MAX(IF(AE$4:AE$1999&lt;CI$7,AE$4:AE$1999))))*5))</f>
        <v/>
      </c>
      <c r="BG368" s="24" t="str">
        <f t="shared" si="95"/>
        <v/>
      </c>
      <c r="BH368" s="24" t="str">
        <f t="shared" si="96"/>
        <v/>
      </c>
      <c r="BI368" s="24" t="str">
        <f t="shared" si="97"/>
        <v/>
      </c>
      <c r="BJ368" s="24" t="str">
        <f t="shared" si="98"/>
        <v/>
      </c>
      <c r="BK368" s="24" t="str">
        <f t="shared" si="99"/>
        <v/>
      </c>
      <c r="BL368" s="24" t="str">
        <f t="shared" si="100"/>
        <v/>
      </c>
      <c r="BM368" s="24" t="str">
        <f t="shared" si="101"/>
        <v/>
      </c>
      <c r="BN368" s="24" t="str">
        <f t="shared" si="102"/>
        <v/>
      </c>
      <c r="BO368" s="24" t="str">
        <f t="shared" si="103"/>
        <v/>
      </c>
      <c r="BP368" s="24" t="str">
        <f>IF(AM368="","",SUMPRODUCT(BK368:BO368,'Benefit Weights'!$A$3:$E$3))</f>
        <v/>
      </c>
      <c r="BQ368" s="27" t="str">
        <f t="shared" si="104"/>
        <v/>
      </c>
    </row>
    <row r="369" spans="1:69" x14ac:dyDescent="0.25">
      <c r="A369" s="23"/>
      <c r="B369" s="23"/>
      <c r="C369" s="23"/>
      <c r="D369" s="23"/>
      <c r="E369" s="24"/>
      <c r="F369" s="24"/>
      <c r="G369" s="24"/>
      <c r="H369" s="23"/>
      <c r="I369" s="23"/>
      <c r="J369" s="23"/>
      <c r="K369" s="23"/>
      <c r="L369" s="23"/>
      <c r="M369" s="23"/>
      <c r="N369" s="23"/>
      <c r="O369" s="24"/>
      <c r="P369" s="24"/>
      <c r="Q369" s="24"/>
      <c r="R369" s="24"/>
      <c r="S369" s="24"/>
      <c r="T369" s="24"/>
      <c r="U369" s="24"/>
      <c r="V369" s="24"/>
      <c r="W369" s="24"/>
      <c r="X369" s="24"/>
      <c r="Y369" s="24"/>
      <c r="Z369" s="24"/>
      <c r="AA369" s="24"/>
      <c r="AB369" s="24"/>
      <c r="AC369" s="24"/>
      <c r="AD369" s="24"/>
      <c r="AE369" s="24"/>
      <c r="AF369" s="24"/>
      <c r="AG369" s="24"/>
      <c r="AH369" s="24"/>
      <c r="AI369" s="24"/>
      <c r="AJ369" s="23"/>
      <c r="AK369" s="23"/>
      <c r="AL369" s="23"/>
      <c r="AM369" s="23" t="str">
        <f t="shared" si="92"/>
        <v/>
      </c>
      <c r="AN369" s="23" t="str">
        <f t="shared" si="105"/>
        <v/>
      </c>
      <c r="AO369" s="23" t="str">
        <f t="shared" si="93"/>
        <v/>
      </c>
      <c r="AP369" s="23" t="str">
        <f t="shared" si="94"/>
        <v/>
      </c>
      <c r="AQ369" s="24" t="str">
        <f t="array" ref="AQ369">IF(Q369="","",IF(Q369&gt;BU$7,5,(Q369/(MAX(IF(Q$4:Q$1999&lt;BU$7,Q$4:Q$1999))))*5))</f>
        <v/>
      </c>
      <c r="AR369" s="24" t="str">
        <f t="array" ref="AR369">IF(R369="","",IF(R369&gt;BV$7,5,(R369/(MAX(IF(R$4:R$1999&lt;BV$7,R$4:R$1999))))*5))</f>
        <v/>
      </c>
      <c r="AS369" s="24" t="str">
        <f t="array" ref="AS369">IF(S369="","",IF(S369&gt;BW$7,5,(S369/(MAX(IF(S$4:S$1999&lt;BW$7,S$4:S$1999))))*5))</f>
        <v/>
      </c>
      <c r="AT369" s="24" t="str">
        <f t="array" ref="AT369">IF(T369="","",IF(T369&gt;BX$7,5,(T369/(MAX(IF(T$4:T$1999&lt;BX$7,T$4:T$1999))))*5))</f>
        <v/>
      </c>
      <c r="AU369" s="24" t="str">
        <f t="array" ref="AU369">IF(U369="","",IF(U369&gt;BY$7,5,(U369/(MAX(IF(U$4:U$1999&lt;BY$7,U$4:U$1999))))*5))</f>
        <v/>
      </c>
      <c r="AV369" s="24" t="str">
        <f t="array" ref="AV369">IF(V369="","",IF(V369&gt;BZ$7,5,(V369/(MAX(IF(V$4:V$1999&lt;BZ$7,V$4:V$1999))))*5))</f>
        <v/>
      </c>
      <c r="AW369" s="24" t="str">
        <f t="array" ref="AW369">IF(W369="","",IF(W369&gt;CA$7,5,(W369/(MAX(IF(W$4:W$1999&lt;CA$7,W$4:W$1999))))*5))</f>
        <v/>
      </c>
      <c r="AX369" s="24" t="str">
        <f t="array" ref="AX369">IF(X369="","",IF(X369&gt;CB$7,5,(X369/(MAX(IF(X$4:X$1999&lt;CB$7,X$4:X$1999))))*5))</f>
        <v/>
      </c>
      <c r="AY369" s="24" t="str">
        <f t="array" ref="AY369">IF(Y369="","",IF(Y369&gt;CC$7,5,(Y369/(MAX(IF(Y$4:Y$1999&lt;CC$7,Y$4:Y$1999))))*5))</f>
        <v/>
      </c>
      <c r="AZ369" s="24" t="str">
        <f t="array" ref="AZ369">IF(Z369="","",IF(Z369&gt;CD$7,5,(Z369/(MAX(IF(Z$4:Z$1999&lt;CD$7,Z$4:Z$1999))))*5))</f>
        <v/>
      </c>
      <c r="BA369" s="24" t="str">
        <f t="array" ref="BA369">IF(AA369="","",IF(AA369&gt;CE$7,5,(AA369/(MAX(IF(AA$4:AA$1999&lt;CE$7,AA$4:AA$1999))))*5))</f>
        <v/>
      </c>
      <c r="BB369" s="24" t="str">
        <f t="array" ref="BB369">IF(AB369="","",IF(AB369&gt;CF$7,5,(AB369/(MAX(IF(AB$4:AB$1999&lt;CF$7,AB$4:AB$1999))))*5))</f>
        <v/>
      </c>
      <c r="BC369" s="24" t="str">
        <f>IF(AM369="","",IF($AP369='WQ Reference'!$A$12,SUMPRODUCT($AQ369:$BB369,'WQ Reference'!$B$12:$M$12),IF($AP369='WQ Reference'!$A$13,SUMPRODUCT($AQ369:$BB369,'WQ Reference'!$B$13:$M$13),IF($AP369='WQ Reference'!$A$14,SUMPRODUCT($AQ369:$BB369,'WQ Reference'!$B$14:$M$14),IF($AP369='WQ Reference'!$A$15,SUMPRODUCT($AQ369:$BB369,'WQ Reference'!$B$15:$M$15),IF($AP369='WQ Reference'!$A$16,SUMPRODUCT($AQ369:$BB369,'WQ Reference'!$B$16:$M$16),IF($AP369='WQ Reference'!$A$17,SUMPRODUCT($AQ369:$BB369,'WQ Reference'!$B$17:$M$17),"Invalid Watershed")))))))</f>
        <v/>
      </c>
      <c r="BD369" s="24" t="str">
        <f t="array" ref="BD369">IF(AC369="","",IF(AC369&gt;CG$7,5,(AC369/(MAX(IF(AC$4:AC$1999&lt;CG$7,AC$4:AC$1999))))*5))</f>
        <v/>
      </c>
      <c r="BE369" s="24" t="str">
        <f t="array" ref="BE369">IF(AD369="","",IF(AD369&gt;CH$7,5,(AD369/(MAX(IF(AD$4:AD$1999&lt;CH$7,AD$4:AD$1999))))*5))</f>
        <v/>
      </c>
      <c r="BF369" s="24" t="str">
        <f t="array" ref="BF369">IF(AE369="","",IF(AE369&gt;CI$7,5,(AE369/(MAX(IF(AE$4:AE$1999&lt;CI$7,AE$4:AE$1999))))*5))</f>
        <v/>
      </c>
      <c r="BG369" s="24" t="str">
        <f t="shared" si="95"/>
        <v/>
      </c>
      <c r="BH369" s="24" t="str">
        <f t="shared" si="96"/>
        <v/>
      </c>
      <c r="BI369" s="24" t="str">
        <f t="shared" si="97"/>
        <v/>
      </c>
      <c r="BJ369" s="24" t="str">
        <f t="shared" si="98"/>
        <v/>
      </c>
      <c r="BK369" s="24" t="str">
        <f t="shared" si="99"/>
        <v/>
      </c>
      <c r="BL369" s="24" t="str">
        <f t="shared" si="100"/>
        <v/>
      </c>
      <c r="BM369" s="24" t="str">
        <f t="shared" si="101"/>
        <v/>
      </c>
      <c r="BN369" s="24" t="str">
        <f t="shared" si="102"/>
        <v/>
      </c>
      <c r="BO369" s="24" t="str">
        <f t="shared" si="103"/>
        <v/>
      </c>
      <c r="BP369" s="24" t="str">
        <f>IF(AM369="","",SUMPRODUCT(BK369:BO369,'Benefit Weights'!$A$3:$E$3))</f>
        <v/>
      </c>
      <c r="BQ369" s="27" t="str">
        <f t="shared" si="104"/>
        <v/>
      </c>
    </row>
    <row r="370" spans="1:69" x14ac:dyDescent="0.25">
      <c r="A370" s="23"/>
      <c r="B370" s="23"/>
      <c r="C370" s="23"/>
      <c r="D370" s="23"/>
      <c r="E370" s="24"/>
      <c r="F370" s="24"/>
      <c r="G370" s="24"/>
      <c r="H370" s="23"/>
      <c r="I370" s="23"/>
      <c r="J370" s="23"/>
      <c r="K370" s="23"/>
      <c r="L370" s="23"/>
      <c r="M370" s="23"/>
      <c r="N370" s="23"/>
      <c r="O370" s="24"/>
      <c r="P370" s="24"/>
      <c r="Q370" s="24"/>
      <c r="R370" s="24"/>
      <c r="S370" s="24"/>
      <c r="T370" s="24"/>
      <c r="U370" s="24"/>
      <c r="V370" s="24"/>
      <c r="W370" s="24"/>
      <c r="X370" s="24"/>
      <c r="Y370" s="24"/>
      <c r="Z370" s="24"/>
      <c r="AA370" s="24"/>
      <c r="AB370" s="24"/>
      <c r="AC370" s="24"/>
      <c r="AD370" s="24"/>
      <c r="AE370" s="24"/>
      <c r="AF370" s="24"/>
      <c r="AG370" s="24"/>
      <c r="AH370" s="24"/>
      <c r="AI370" s="24"/>
      <c r="AJ370" s="23"/>
      <c r="AK370" s="23"/>
      <c r="AL370" s="23"/>
      <c r="AM370" s="23" t="str">
        <f t="shared" si="92"/>
        <v/>
      </c>
      <c r="AN370" s="23" t="str">
        <f t="shared" si="105"/>
        <v/>
      </c>
      <c r="AO370" s="23" t="str">
        <f t="shared" si="93"/>
        <v/>
      </c>
      <c r="AP370" s="23" t="str">
        <f t="shared" si="94"/>
        <v/>
      </c>
      <c r="AQ370" s="24" t="str">
        <f t="array" ref="AQ370">IF(Q370="","",IF(Q370&gt;BU$7,5,(Q370/(MAX(IF(Q$4:Q$1999&lt;BU$7,Q$4:Q$1999))))*5))</f>
        <v/>
      </c>
      <c r="AR370" s="24" t="str">
        <f t="array" ref="AR370">IF(R370="","",IF(R370&gt;BV$7,5,(R370/(MAX(IF(R$4:R$1999&lt;BV$7,R$4:R$1999))))*5))</f>
        <v/>
      </c>
      <c r="AS370" s="24" t="str">
        <f t="array" ref="AS370">IF(S370="","",IF(S370&gt;BW$7,5,(S370/(MAX(IF(S$4:S$1999&lt;BW$7,S$4:S$1999))))*5))</f>
        <v/>
      </c>
      <c r="AT370" s="24" t="str">
        <f t="array" ref="AT370">IF(T370="","",IF(T370&gt;BX$7,5,(T370/(MAX(IF(T$4:T$1999&lt;BX$7,T$4:T$1999))))*5))</f>
        <v/>
      </c>
      <c r="AU370" s="24" t="str">
        <f t="array" ref="AU370">IF(U370="","",IF(U370&gt;BY$7,5,(U370/(MAX(IF(U$4:U$1999&lt;BY$7,U$4:U$1999))))*5))</f>
        <v/>
      </c>
      <c r="AV370" s="24" t="str">
        <f t="array" ref="AV370">IF(V370="","",IF(V370&gt;BZ$7,5,(V370/(MAX(IF(V$4:V$1999&lt;BZ$7,V$4:V$1999))))*5))</f>
        <v/>
      </c>
      <c r="AW370" s="24" t="str">
        <f t="array" ref="AW370">IF(W370="","",IF(W370&gt;CA$7,5,(W370/(MAX(IF(W$4:W$1999&lt;CA$7,W$4:W$1999))))*5))</f>
        <v/>
      </c>
      <c r="AX370" s="24" t="str">
        <f t="array" ref="AX370">IF(X370="","",IF(X370&gt;CB$7,5,(X370/(MAX(IF(X$4:X$1999&lt;CB$7,X$4:X$1999))))*5))</f>
        <v/>
      </c>
      <c r="AY370" s="24" t="str">
        <f t="array" ref="AY370">IF(Y370="","",IF(Y370&gt;CC$7,5,(Y370/(MAX(IF(Y$4:Y$1999&lt;CC$7,Y$4:Y$1999))))*5))</f>
        <v/>
      </c>
      <c r="AZ370" s="24" t="str">
        <f t="array" ref="AZ370">IF(Z370="","",IF(Z370&gt;CD$7,5,(Z370/(MAX(IF(Z$4:Z$1999&lt;CD$7,Z$4:Z$1999))))*5))</f>
        <v/>
      </c>
      <c r="BA370" s="24" t="str">
        <f t="array" ref="BA370">IF(AA370="","",IF(AA370&gt;CE$7,5,(AA370/(MAX(IF(AA$4:AA$1999&lt;CE$7,AA$4:AA$1999))))*5))</f>
        <v/>
      </c>
      <c r="BB370" s="24" t="str">
        <f t="array" ref="BB370">IF(AB370="","",IF(AB370&gt;CF$7,5,(AB370/(MAX(IF(AB$4:AB$1999&lt;CF$7,AB$4:AB$1999))))*5))</f>
        <v/>
      </c>
      <c r="BC370" s="24" t="str">
        <f>IF(AM370="","",IF($AP370='WQ Reference'!$A$12,SUMPRODUCT($AQ370:$BB370,'WQ Reference'!$B$12:$M$12),IF($AP370='WQ Reference'!$A$13,SUMPRODUCT($AQ370:$BB370,'WQ Reference'!$B$13:$M$13),IF($AP370='WQ Reference'!$A$14,SUMPRODUCT($AQ370:$BB370,'WQ Reference'!$B$14:$M$14),IF($AP370='WQ Reference'!$A$15,SUMPRODUCT($AQ370:$BB370,'WQ Reference'!$B$15:$M$15),IF($AP370='WQ Reference'!$A$16,SUMPRODUCT($AQ370:$BB370,'WQ Reference'!$B$16:$M$16),IF($AP370='WQ Reference'!$A$17,SUMPRODUCT($AQ370:$BB370,'WQ Reference'!$B$17:$M$17),"Invalid Watershed")))))))</f>
        <v/>
      </c>
      <c r="BD370" s="24" t="str">
        <f t="array" ref="BD370">IF(AC370="","",IF(AC370&gt;CG$7,5,(AC370/(MAX(IF(AC$4:AC$1999&lt;CG$7,AC$4:AC$1999))))*5))</f>
        <v/>
      </c>
      <c r="BE370" s="24" t="str">
        <f t="array" ref="BE370">IF(AD370="","",IF(AD370&gt;CH$7,5,(AD370/(MAX(IF(AD$4:AD$1999&lt;CH$7,AD$4:AD$1999))))*5))</f>
        <v/>
      </c>
      <c r="BF370" s="24" t="str">
        <f t="array" ref="BF370">IF(AE370="","",IF(AE370&gt;CI$7,5,(AE370/(MAX(IF(AE$4:AE$1999&lt;CI$7,AE$4:AE$1999))))*5))</f>
        <v/>
      </c>
      <c r="BG370" s="24" t="str">
        <f t="shared" si="95"/>
        <v/>
      </c>
      <c r="BH370" s="24" t="str">
        <f t="shared" si="96"/>
        <v/>
      </c>
      <c r="BI370" s="24" t="str">
        <f t="shared" si="97"/>
        <v/>
      </c>
      <c r="BJ370" s="24" t="str">
        <f t="shared" si="98"/>
        <v/>
      </c>
      <c r="BK370" s="24" t="str">
        <f t="shared" si="99"/>
        <v/>
      </c>
      <c r="BL370" s="24" t="str">
        <f t="shared" si="100"/>
        <v/>
      </c>
      <c r="BM370" s="24" t="str">
        <f t="shared" si="101"/>
        <v/>
      </c>
      <c r="BN370" s="24" t="str">
        <f t="shared" si="102"/>
        <v/>
      </c>
      <c r="BO370" s="24" t="str">
        <f t="shared" si="103"/>
        <v/>
      </c>
      <c r="BP370" s="24" t="str">
        <f>IF(AM370="","",SUMPRODUCT(BK370:BO370,'Benefit Weights'!$A$3:$E$3))</f>
        <v/>
      </c>
      <c r="BQ370" s="27" t="str">
        <f t="shared" si="104"/>
        <v/>
      </c>
    </row>
    <row r="371" spans="1:69" x14ac:dyDescent="0.25">
      <c r="A371" s="23"/>
      <c r="B371" s="23"/>
      <c r="C371" s="23"/>
      <c r="D371" s="23"/>
      <c r="E371" s="24"/>
      <c r="F371" s="24"/>
      <c r="G371" s="24"/>
      <c r="H371" s="23"/>
      <c r="I371" s="23"/>
      <c r="J371" s="23"/>
      <c r="K371" s="23"/>
      <c r="L371" s="23"/>
      <c r="M371" s="23"/>
      <c r="N371" s="23"/>
      <c r="O371" s="24"/>
      <c r="P371" s="24"/>
      <c r="Q371" s="24"/>
      <c r="R371" s="24"/>
      <c r="S371" s="24"/>
      <c r="T371" s="24"/>
      <c r="U371" s="24"/>
      <c r="V371" s="24"/>
      <c r="W371" s="24"/>
      <c r="X371" s="24"/>
      <c r="Y371" s="24"/>
      <c r="Z371" s="24"/>
      <c r="AA371" s="24"/>
      <c r="AB371" s="24"/>
      <c r="AC371" s="24"/>
      <c r="AD371" s="24"/>
      <c r="AE371" s="24"/>
      <c r="AF371" s="24"/>
      <c r="AG371" s="24"/>
      <c r="AH371" s="24"/>
      <c r="AI371" s="24"/>
      <c r="AJ371" s="23"/>
      <c r="AK371" s="23"/>
      <c r="AL371" s="23"/>
      <c r="AM371" s="23" t="str">
        <f t="shared" si="92"/>
        <v/>
      </c>
      <c r="AN371" s="23" t="str">
        <f t="shared" si="105"/>
        <v/>
      </c>
      <c r="AO371" s="23" t="str">
        <f t="shared" si="93"/>
        <v/>
      </c>
      <c r="AP371" s="23" t="str">
        <f t="shared" si="94"/>
        <v/>
      </c>
      <c r="AQ371" s="24" t="str">
        <f t="array" ref="AQ371">IF(Q371="","",IF(Q371&gt;BU$7,5,(Q371/(MAX(IF(Q$4:Q$1999&lt;BU$7,Q$4:Q$1999))))*5))</f>
        <v/>
      </c>
      <c r="AR371" s="24" t="str">
        <f t="array" ref="AR371">IF(R371="","",IF(R371&gt;BV$7,5,(R371/(MAX(IF(R$4:R$1999&lt;BV$7,R$4:R$1999))))*5))</f>
        <v/>
      </c>
      <c r="AS371" s="24" t="str">
        <f t="array" ref="AS371">IF(S371="","",IF(S371&gt;BW$7,5,(S371/(MAX(IF(S$4:S$1999&lt;BW$7,S$4:S$1999))))*5))</f>
        <v/>
      </c>
      <c r="AT371" s="24" t="str">
        <f t="array" ref="AT371">IF(T371="","",IF(T371&gt;BX$7,5,(T371/(MAX(IF(T$4:T$1999&lt;BX$7,T$4:T$1999))))*5))</f>
        <v/>
      </c>
      <c r="AU371" s="24" t="str">
        <f t="array" ref="AU371">IF(U371="","",IF(U371&gt;BY$7,5,(U371/(MAX(IF(U$4:U$1999&lt;BY$7,U$4:U$1999))))*5))</f>
        <v/>
      </c>
      <c r="AV371" s="24" t="str">
        <f t="array" ref="AV371">IF(V371="","",IF(V371&gt;BZ$7,5,(V371/(MAX(IF(V$4:V$1999&lt;BZ$7,V$4:V$1999))))*5))</f>
        <v/>
      </c>
      <c r="AW371" s="24" t="str">
        <f t="array" ref="AW371">IF(W371="","",IF(W371&gt;CA$7,5,(W371/(MAX(IF(W$4:W$1999&lt;CA$7,W$4:W$1999))))*5))</f>
        <v/>
      </c>
      <c r="AX371" s="24" t="str">
        <f t="array" ref="AX371">IF(X371="","",IF(X371&gt;CB$7,5,(X371/(MAX(IF(X$4:X$1999&lt;CB$7,X$4:X$1999))))*5))</f>
        <v/>
      </c>
      <c r="AY371" s="24" t="str">
        <f t="array" ref="AY371">IF(Y371="","",IF(Y371&gt;CC$7,5,(Y371/(MAX(IF(Y$4:Y$1999&lt;CC$7,Y$4:Y$1999))))*5))</f>
        <v/>
      </c>
      <c r="AZ371" s="24" t="str">
        <f t="array" ref="AZ371">IF(Z371="","",IF(Z371&gt;CD$7,5,(Z371/(MAX(IF(Z$4:Z$1999&lt;CD$7,Z$4:Z$1999))))*5))</f>
        <v/>
      </c>
      <c r="BA371" s="24" t="str">
        <f t="array" ref="BA371">IF(AA371="","",IF(AA371&gt;CE$7,5,(AA371/(MAX(IF(AA$4:AA$1999&lt;CE$7,AA$4:AA$1999))))*5))</f>
        <v/>
      </c>
      <c r="BB371" s="24" t="str">
        <f t="array" ref="BB371">IF(AB371="","",IF(AB371&gt;CF$7,5,(AB371/(MAX(IF(AB$4:AB$1999&lt;CF$7,AB$4:AB$1999))))*5))</f>
        <v/>
      </c>
      <c r="BC371" s="24" t="str">
        <f>IF(AM371="","",IF($AP371='WQ Reference'!$A$12,SUMPRODUCT($AQ371:$BB371,'WQ Reference'!$B$12:$M$12),IF($AP371='WQ Reference'!$A$13,SUMPRODUCT($AQ371:$BB371,'WQ Reference'!$B$13:$M$13),IF($AP371='WQ Reference'!$A$14,SUMPRODUCT($AQ371:$BB371,'WQ Reference'!$B$14:$M$14),IF($AP371='WQ Reference'!$A$15,SUMPRODUCT($AQ371:$BB371,'WQ Reference'!$B$15:$M$15),IF($AP371='WQ Reference'!$A$16,SUMPRODUCT($AQ371:$BB371,'WQ Reference'!$B$16:$M$16),IF($AP371='WQ Reference'!$A$17,SUMPRODUCT($AQ371:$BB371,'WQ Reference'!$B$17:$M$17),"Invalid Watershed")))))))</f>
        <v/>
      </c>
      <c r="BD371" s="24" t="str">
        <f t="array" ref="BD371">IF(AC371="","",IF(AC371&gt;CG$7,5,(AC371/(MAX(IF(AC$4:AC$1999&lt;CG$7,AC$4:AC$1999))))*5))</f>
        <v/>
      </c>
      <c r="BE371" s="24" t="str">
        <f t="array" ref="BE371">IF(AD371="","",IF(AD371&gt;CH$7,5,(AD371/(MAX(IF(AD$4:AD$1999&lt;CH$7,AD$4:AD$1999))))*5))</f>
        <v/>
      </c>
      <c r="BF371" s="24" t="str">
        <f t="array" ref="BF371">IF(AE371="","",IF(AE371&gt;CI$7,5,(AE371/(MAX(IF(AE$4:AE$1999&lt;CI$7,AE$4:AE$1999))))*5))</f>
        <v/>
      </c>
      <c r="BG371" s="24" t="str">
        <f t="shared" si="95"/>
        <v/>
      </c>
      <c r="BH371" s="24" t="str">
        <f t="shared" si="96"/>
        <v/>
      </c>
      <c r="BI371" s="24" t="str">
        <f t="shared" si="97"/>
        <v/>
      </c>
      <c r="BJ371" s="24" t="str">
        <f t="shared" si="98"/>
        <v/>
      </c>
      <c r="BK371" s="24" t="str">
        <f t="shared" si="99"/>
        <v/>
      </c>
      <c r="BL371" s="24" t="str">
        <f t="shared" si="100"/>
        <v/>
      </c>
      <c r="BM371" s="24" t="str">
        <f t="shared" si="101"/>
        <v/>
      </c>
      <c r="BN371" s="24" t="str">
        <f t="shared" si="102"/>
        <v/>
      </c>
      <c r="BO371" s="24" t="str">
        <f t="shared" si="103"/>
        <v/>
      </c>
      <c r="BP371" s="24" t="str">
        <f>IF(AM371="","",SUMPRODUCT(BK371:BO371,'Benefit Weights'!$A$3:$E$3))</f>
        <v/>
      </c>
      <c r="BQ371" s="27" t="str">
        <f t="shared" si="104"/>
        <v/>
      </c>
    </row>
    <row r="372" spans="1:69" x14ac:dyDescent="0.25">
      <c r="A372" s="23"/>
      <c r="B372" s="23"/>
      <c r="C372" s="23"/>
      <c r="D372" s="23"/>
      <c r="E372" s="24"/>
      <c r="F372" s="24"/>
      <c r="G372" s="24"/>
      <c r="H372" s="23"/>
      <c r="I372" s="23"/>
      <c r="J372" s="23"/>
      <c r="K372" s="23"/>
      <c r="L372" s="23"/>
      <c r="M372" s="23"/>
      <c r="N372" s="23"/>
      <c r="O372" s="24"/>
      <c r="P372" s="24"/>
      <c r="Q372" s="24"/>
      <c r="R372" s="24"/>
      <c r="S372" s="24"/>
      <c r="T372" s="24"/>
      <c r="U372" s="24"/>
      <c r="V372" s="24"/>
      <c r="W372" s="24"/>
      <c r="X372" s="24"/>
      <c r="Y372" s="24"/>
      <c r="Z372" s="24"/>
      <c r="AA372" s="24"/>
      <c r="AB372" s="24"/>
      <c r="AC372" s="24"/>
      <c r="AD372" s="24"/>
      <c r="AE372" s="24"/>
      <c r="AF372" s="24"/>
      <c r="AG372" s="24"/>
      <c r="AH372" s="24"/>
      <c r="AI372" s="24"/>
      <c r="AJ372" s="23"/>
      <c r="AK372" s="23"/>
      <c r="AL372" s="23"/>
      <c r="AM372" s="23" t="str">
        <f t="shared" si="92"/>
        <v/>
      </c>
      <c r="AN372" s="23" t="str">
        <f t="shared" si="105"/>
        <v/>
      </c>
      <c r="AO372" s="23" t="str">
        <f t="shared" si="93"/>
        <v/>
      </c>
      <c r="AP372" s="23" t="str">
        <f t="shared" si="94"/>
        <v/>
      </c>
      <c r="AQ372" s="24" t="str">
        <f t="array" ref="AQ372">IF(Q372="","",IF(Q372&gt;BU$7,5,(Q372/(MAX(IF(Q$4:Q$1999&lt;BU$7,Q$4:Q$1999))))*5))</f>
        <v/>
      </c>
      <c r="AR372" s="24" t="str">
        <f t="array" ref="AR372">IF(R372="","",IF(R372&gt;BV$7,5,(R372/(MAX(IF(R$4:R$1999&lt;BV$7,R$4:R$1999))))*5))</f>
        <v/>
      </c>
      <c r="AS372" s="24" t="str">
        <f t="array" ref="AS372">IF(S372="","",IF(S372&gt;BW$7,5,(S372/(MAX(IF(S$4:S$1999&lt;BW$7,S$4:S$1999))))*5))</f>
        <v/>
      </c>
      <c r="AT372" s="24" t="str">
        <f t="array" ref="AT372">IF(T372="","",IF(T372&gt;BX$7,5,(T372/(MAX(IF(T$4:T$1999&lt;BX$7,T$4:T$1999))))*5))</f>
        <v/>
      </c>
      <c r="AU372" s="24" t="str">
        <f t="array" ref="AU372">IF(U372="","",IF(U372&gt;BY$7,5,(U372/(MAX(IF(U$4:U$1999&lt;BY$7,U$4:U$1999))))*5))</f>
        <v/>
      </c>
      <c r="AV372" s="24" t="str">
        <f t="array" ref="AV372">IF(V372="","",IF(V372&gt;BZ$7,5,(V372/(MAX(IF(V$4:V$1999&lt;BZ$7,V$4:V$1999))))*5))</f>
        <v/>
      </c>
      <c r="AW372" s="24" t="str">
        <f t="array" ref="AW372">IF(W372="","",IF(W372&gt;CA$7,5,(W372/(MAX(IF(W$4:W$1999&lt;CA$7,W$4:W$1999))))*5))</f>
        <v/>
      </c>
      <c r="AX372" s="24" t="str">
        <f t="array" ref="AX372">IF(X372="","",IF(X372&gt;CB$7,5,(X372/(MAX(IF(X$4:X$1999&lt;CB$7,X$4:X$1999))))*5))</f>
        <v/>
      </c>
      <c r="AY372" s="24" t="str">
        <f t="array" ref="AY372">IF(Y372="","",IF(Y372&gt;CC$7,5,(Y372/(MAX(IF(Y$4:Y$1999&lt;CC$7,Y$4:Y$1999))))*5))</f>
        <v/>
      </c>
      <c r="AZ372" s="24" t="str">
        <f t="array" ref="AZ372">IF(Z372="","",IF(Z372&gt;CD$7,5,(Z372/(MAX(IF(Z$4:Z$1999&lt;CD$7,Z$4:Z$1999))))*5))</f>
        <v/>
      </c>
      <c r="BA372" s="24" t="str">
        <f t="array" ref="BA372">IF(AA372="","",IF(AA372&gt;CE$7,5,(AA372/(MAX(IF(AA$4:AA$1999&lt;CE$7,AA$4:AA$1999))))*5))</f>
        <v/>
      </c>
      <c r="BB372" s="24" t="str">
        <f t="array" ref="BB372">IF(AB372="","",IF(AB372&gt;CF$7,5,(AB372/(MAX(IF(AB$4:AB$1999&lt;CF$7,AB$4:AB$1999))))*5))</f>
        <v/>
      </c>
      <c r="BC372" s="24" t="str">
        <f>IF(AM372="","",IF($AP372='WQ Reference'!$A$12,SUMPRODUCT($AQ372:$BB372,'WQ Reference'!$B$12:$M$12),IF($AP372='WQ Reference'!$A$13,SUMPRODUCT($AQ372:$BB372,'WQ Reference'!$B$13:$M$13),IF($AP372='WQ Reference'!$A$14,SUMPRODUCT($AQ372:$BB372,'WQ Reference'!$B$14:$M$14),IF($AP372='WQ Reference'!$A$15,SUMPRODUCT($AQ372:$BB372,'WQ Reference'!$B$15:$M$15),IF($AP372='WQ Reference'!$A$16,SUMPRODUCT($AQ372:$BB372,'WQ Reference'!$B$16:$M$16),IF($AP372='WQ Reference'!$A$17,SUMPRODUCT($AQ372:$BB372,'WQ Reference'!$B$17:$M$17),"Invalid Watershed")))))))</f>
        <v/>
      </c>
      <c r="BD372" s="24" t="str">
        <f t="array" ref="BD372">IF(AC372="","",IF(AC372&gt;CG$7,5,(AC372/(MAX(IF(AC$4:AC$1999&lt;CG$7,AC$4:AC$1999))))*5))</f>
        <v/>
      </c>
      <c r="BE372" s="24" t="str">
        <f t="array" ref="BE372">IF(AD372="","",IF(AD372&gt;CH$7,5,(AD372/(MAX(IF(AD$4:AD$1999&lt;CH$7,AD$4:AD$1999))))*5))</f>
        <v/>
      </c>
      <c r="BF372" s="24" t="str">
        <f t="array" ref="BF372">IF(AE372="","",IF(AE372&gt;CI$7,5,(AE372/(MAX(IF(AE$4:AE$1999&lt;CI$7,AE$4:AE$1999))))*5))</f>
        <v/>
      </c>
      <c r="BG372" s="24" t="str">
        <f t="shared" si="95"/>
        <v/>
      </c>
      <c r="BH372" s="24" t="str">
        <f t="shared" si="96"/>
        <v/>
      </c>
      <c r="BI372" s="24" t="str">
        <f t="shared" si="97"/>
        <v/>
      </c>
      <c r="BJ372" s="24" t="str">
        <f t="shared" si="98"/>
        <v/>
      </c>
      <c r="BK372" s="24" t="str">
        <f t="shared" si="99"/>
        <v/>
      </c>
      <c r="BL372" s="24" t="str">
        <f t="shared" si="100"/>
        <v/>
      </c>
      <c r="BM372" s="24" t="str">
        <f t="shared" si="101"/>
        <v/>
      </c>
      <c r="BN372" s="24" t="str">
        <f t="shared" si="102"/>
        <v/>
      </c>
      <c r="BO372" s="24" t="str">
        <f t="shared" si="103"/>
        <v/>
      </c>
      <c r="BP372" s="24" t="str">
        <f>IF(AM372="","",SUMPRODUCT(BK372:BO372,'Benefit Weights'!$A$3:$E$3))</f>
        <v/>
      </c>
      <c r="BQ372" s="27" t="str">
        <f t="shared" si="104"/>
        <v/>
      </c>
    </row>
    <row r="373" spans="1:69" x14ac:dyDescent="0.25">
      <c r="A373" s="23"/>
      <c r="B373" s="23"/>
      <c r="C373" s="23"/>
      <c r="D373" s="23"/>
      <c r="E373" s="24"/>
      <c r="F373" s="24"/>
      <c r="G373" s="24"/>
      <c r="H373" s="23"/>
      <c r="I373" s="23"/>
      <c r="J373" s="23"/>
      <c r="K373" s="23"/>
      <c r="L373" s="23"/>
      <c r="M373" s="23"/>
      <c r="N373" s="23"/>
      <c r="O373" s="24"/>
      <c r="P373" s="24"/>
      <c r="Q373" s="24"/>
      <c r="R373" s="24"/>
      <c r="S373" s="24"/>
      <c r="T373" s="24"/>
      <c r="U373" s="24"/>
      <c r="V373" s="24"/>
      <c r="W373" s="24"/>
      <c r="X373" s="24"/>
      <c r="Y373" s="24"/>
      <c r="Z373" s="24"/>
      <c r="AA373" s="24"/>
      <c r="AB373" s="24"/>
      <c r="AC373" s="24"/>
      <c r="AD373" s="24"/>
      <c r="AE373" s="24"/>
      <c r="AF373" s="24"/>
      <c r="AG373" s="24"/>
      <c r="AH373" s="24"/>
      <c r="AI373" s="24"/>
      <c r="AJ373" s="23"/>
      <c r="AK373" s="23"/>
      <c r="AL373" s="23"/>
      <c r="AM373" s="23" t="str">
        <f t="shared" si="92"/>
        <v/>
      </c>
      <c r="AN373" s="23" t="str">
        <f t="shared" si="105"/>
        <v/>
      </c>
      <c r="AO373" s="23" t="str">
        <f t="shared" si="93"/>
        <v/>
      </c>
      <c r="AP373" s="23" t="str">
        <f t="shared" si="94"/>
        <v/>
      </c>
      <c r="AQ373" s="24" t="str">
        <f t="array" ref="AQ373">IF(Q373="","",IF(Q373&gt;BU$7,5,(Q373/(MAX(IF(Q$4:Q$1999&lt;BU$7,Q$4:Q$1999))))*5))</f>
        <v/>
      </c>
      <c r="AR373" s="24" t="str">
        <f t="array" ref="AR373">IF(R373="","",IF(R373&gt;BV$7,5,(R373/(MAX(IF(R$4:R$1999&lt;BV$7,R$4:R$1999))))*5))</f>
        <v/>
      </c>
      <c r="AS373" s="24" t="str">
        <f t="array" ref="AS373">IF(S373="","",IF(S373&gt;BW$7,5,(S373/(MAX(IF(S$4:S$1999&lt;BW$7,S$4:S$1999))))*5))</f>
        <v/>
      </c>
      <c r="AT373" s="24" t="str">
        <f t="array" ref="AT373">IF(T373="","",IF(T373&gt;BX$7,5,(T373/(MAX(IF(T$4:T$1999&lt;BX$7,T$4:T$1999))))*5))</f>
        <v/>
      </c>
      <c r="AU373" s="24" t="str">
        <f t="array" ref="AU373">IF(U373="","",IF(U373&gt;BY$7,5,(U373/(MAX(IF(U$4:U$1999&lt;BY$7,U$4:U$1999))))*5))</f>
        <v/>
      </c>
      <c r="AV373" s="24" t="str">
        <f t="array" ref="AV373">IF(V373="","",IF(V373&gt;BZ$7,5,(V373/(MAX(IF(V$4:V$1999&lt;BZ$7,V$4:V$1999))))*5))</f>
        <v/>
      </c>
      <c r="AW373" s="24" t="str">
        <f t="array" ref="AW373">IF(W373="","",IF(W373&gt;CA$7,5,(W373/(MAX(IF(W$4:W$1999&lt;CA$7,W$4:W$1999))))*5))</f>
        <v/>
      </c>
      <c r="AX373" s="24" t="str">
        <f t="array" ref="AX373">IF(X373="","",IF(X373&gt;CB$7,5,(X373/(MAX(IF(X$4:X$1999&lt;CB$7,X$4:X$1999))))*5))</f>
        <v/>
      </c>
      <c r="AY373" s="24" t="str">
        <f t="array" ref="AY373">IF(Y373="","",IF(Y373&gt;CC$7,5,(Y373/(MAX(IF(Y$4:Y$1999&lt;CC$7,Y$4:Y$1999))))*5))</f>
        <v/>
      </c>
      <c r="AZ373" s="24" t="str">
        <f t="array" ref="AZ373">IF(Z373="","",IF(Z373&gt;CD$7,5,(Z373/(MAX(IF(Z$4:Z$1999&lt;CD$7,Z$4:Z$1999))))*5))</f>
        <v/>
      </c>
      <c r="BA373" s="24" t="str">
        <f t="array" ref="BA373">IF(AA373="","",IF(AA373&gt;CE$7,5,(AA373/(MAX(IF(AA$4:AA$1999&lt;CE$7,AA$4:AA$1999))))*5))</f>
        <v/>
      </c>
      <c r="BB373" s="24" t="str">
        <f t="array" ref="BB373">IF(AB373="","",IF(AB373&gt;CF$7,5,(AB373/(MAX(IF(AB$4:AB$1999&lt;CF$7,AB$4:AB$1999))))*5))</f>
        <v/>
      </c>
      <c r="BC373" s="24" t="str">
        <f>IF(AM373="","",IF($AP373='WQ Reference'!$A$12,SUMPRODUCT($AQ373:$BB373,'WQ Reference'!$B$12:$M$12),IF($AP373='WQ Reference'!$A$13,SUMPRODUCT($AQ373:$BB373,'WQ Reference'!$B$13:$M$13),IF($AP373='WQ Reference'!$A$14,SUMPRODUCT($AQ373:$BB373,'WQ Reference'!$B$14:$M$14),IF($AP373='WQ Reference'!$A$15,SUMPRODUCT($AQ373:$BB373,'WQ Reference'!$B$15:$M$15),IF($AP373='WQ Reference'!$A$16,SUMPRODUCT($AQ373:$BB373,'WQ Reference'!$B$16:$M$16),IF($AP373='WQ Reference'!$A$17,SUMPRODUCT($AQ373:$BB373,'WQ Reference'!$B$17:$M$17),"Invalid Watershed")))))))</f>
        <v/>
      </c>
      <c r="BD373" s="24" t="str">
        <f t="array" ref="BD373">IF(AC373="","",IF(AC373&gt;CG$7,5,(AC373/(MAX(IF(AC$4:AC$1999&lt;CG$7,AC$4:AC$1999))))*5))</f>
        <v/>
      </c>
      <c r="BE373" s="24" t="str">
        <f t="array" ref="BE373">IF(AD373="","",IF(AD373&gt;CH$7,5,(AD373/(MAX(IF(AD$4:AD$1999&lt;CH$7,AD$4:AD$1999))))*5))</f>
        <v/>
      </c>
      <c r="BF373" s="24" t="str">
        <f t="array" ref="BF373">IF(AE373="","",IF(AE373&gt;CI$7,5,(AE373/(MAX(IF(AE$4:AE$1999&lt;CI$7,AE$4:AE$1999))))*5))</f>
        <v/>
      </c>
      <c r="BG373" s="24" t="str">
        <f t="shared" si="95"/>
        <v/>
      </c>
      <c r="BH373" s="24" t="str">
        <f t="shared" si="96"/>
        <v/>
      </c>
      <c r="BI373" s="24" t="str">
        <f t="shared" si="97"/>
        <v/>
      </c>
      <c r="BJ373" s="24" t="str">
        <f t="shared" si="98"/>
        <v/>
      </c>
      <c r="BK373" s="24" t="str">
        <f t="shared" si="99"/>
        <v/>
      </c>
      <c r="BL373" s="24" t="str">
        <f t="shared" si="100"/>
        <v/>
      </c>
      <c r="BM373" s="24" t="str">
        <f t="shared" si="101"/>
        <v/>
      </c>
      <c r="BN373" s="24" t="str">
        <f t="shared" si="102"/>
        <v/>
      </c>
      <c r="BO373" s="24" t="str">
        <f t="shared" si="103"/>
        <v/>
      </c>
      <c r="BP373" s="24" t="str">
        <f>IF(AM373="","",SUMPRODUCT(BK373:BO373,'Benefit Weights'!$A$3:$E$3))</f>
        <v/>
      </c>
      <c r="BQ373" s="27" t="str">
        <f t="shared" si="104"/>
        <v/>
      </c>
    </row>
    <row r="374" spans="1:69" x14ac:dyDescent="0.25">
      <c r="A374" s="23"/>
      <c r="B374" s="23"/>
      <c r="C374" s="23"/>
      <c r="D374" s="23"/>
      <c r="E374" s="24"/>
      <c r="F374" s="24"/>
      <c r="G374" s="24"/>
      <c r="H374" s="23"/>
      <c r="I374" s="23"/>
      <c r="J374" s="23"/>
      <c r="K374" s="23"/>
      <c r="L374" s="23"/>
      <c r="M374" s="23"/>
      <c r="N374" s="23"/>
      <c r="O374" s="24"/>
      <c r="P374" s="24"/>
      <c r="Q374" s="24"/>
      <c r="R374" s="24"/>
      <c r="S374" s="24"/>
      <c r="T374" s="24"/>
      <c r="U374" s="24"/>
      <c r="V374" s="24"/>
      <c r="W374" s="24"/>
      <c r="X374" s="24"/>
      <c r="Y374" s="24"/>
      <c r="Z374" s="24"/>
      <c r="AA374" s="24"/>
      <c r="AB374" s="24"/>
      <c r="AC374" s="24"/>
      <c r="AD374" s="24"/>
      <c r="AE374" s="24"/>
      <c r="AF374" s="24"/>
      <c r="AG374" s="24"/>
      <c r="AH374" s="24"/>
      <c r="AI374" s="24"/>
      <c r="AJ374" s="23"/>
      <c r="AK374" s="23"/>
      <c r="AL374" s="23"/>
      <c r="AM374" s="23" t="str">
        <f t="shared" si="92"/>
        <v/>
      </c>
      <c r="AN374" s="23" t="str">
        <f t="shared" si="105"/>
        <v/>
      </c>
      <c r="AO374" s="23" t="str">
        <f t="shared" si="93"/>
        <v/>
      </c>
      <c r="AP374" s="23" t="str">
        <f t="shared" si="94"/>
        <v/>
      </c>
      <c r="AQ374" s="24" t="str">
        <f t="array" ref="AQ374">IF(Q374="","",IF(Q374&gt;BU$7,5,(Q374/(MAX(IF(Q$4:Q$1999&lt;BU$7,Q$4:Q$1999))))*5))</f>
        <v/>
      </c>
      <c r="AR374" s="24" t="str">
        <f t="array" ref="AR374">IF(R374="","",IF(R374&gt;BV$7,5,(R374/(MAX(IF(R$4:R$1999&lt;BV$7,R$4:R$1999))))*5))</f>
        <v/>
      </c>
      <c r="AS374" s="24" t="str">
        <f t="array" ref="AS374">IF(S374="","",IF(S374&gt;BW$7,5,(S374/(MAX(IF(S$4:S$1999&lt;BW$7,S$4:S$1999))))*5))</f>
        <v/>
      </c>
      <c r="AT374" s="24" t="str">
        <f t="array" ref="AT374">IF(T374="","",IF(T374&gt;BX$7,5,(T374/(MAX(IF(T$4:T$1999&lt;BX$7,T$4:T$1999))))*5))</f>
        <v/>
      </c>
      <c r="AU374" s="24" t="str">
        <f t="array" ref="AU374">IF(U374="","",IF(U374&gt;BY$7,5,(U374/(MAX(IF(U$4:U$1999&lt;BY$7,U$4:U$1999))))*5))</f>
        <v/>
      </c>
      <c r="AV374" s="24" t="str">
        <f t="array" ref="AV374">IF(V374="","",IF(V374&gt;BZ$7,5,(V374/(MAX(IF(V$4:V$1999&lt;BZ$7,V$4:V$1999))))*5))</f>
        <v/>
      </c>
      <c r="AW374" s="24" t="str">
        <f t="array" ref="AW374">IF(W374="","",IF(W374&gt;CA$7,5,(W374/(MAX(IF(W$4:W$1999&lt;CA$7,W$4:W$1999))))*5))</f>
        <v/>
      </c>
      <c r="AX374" s="24" t="str">
        <f t="array" ref="AX374">IF(X374="","",IF(X374&gt;CB$7,5,(X374/(MAX(IF(X$4:X$1999&lt;CB$7,X$4:X$1999))))*5))</f>
        <v/>
      </c>
      <c r="AY374" s="24" t="str">
        <f t="array" ref="AY374">IF(Y374="","",IF(Y374&gt;CC$7,5,(Y374/(MAX(IF(Y$4:Y$1999&lt;CC$7,Y$4:Y$1999))))*5))</f>
        <v/>
      </c>
      <c r="AZ374" s="24" t="str">
        <f t="array" ref="AZ374">IF(Z374="","",IF(Z374&gt;CD$7,5,(Z374/(MAX(IF(Z$4:Z$1999&lt;CD$7,Z$4:Z$1999))))*5))</f>
        <v/>
      </c>
      <c r="BA374" s="24" t="str">
        <f t="array" ref="BA374">IF(AA374="","",IF(AA374&gt;CE$7,5,(AA374/(MAX(IF(AA$4:AA$1999&lt;CE$7,AA$4:AA$1999))))*5))</f>
        <v/>
      </c>
      <c r="BB374" s="24" t="str">
        <f t="array" ref="BB374">IF(AB374="","",IF(AB374&gt;CF$7,5,(AB374/(MAX(IF(AB$4:AB$1999&lt;CF$7,AB$4:AB$1999))))*5))</f>
        <v/>
      </c>
      <c r="BC374" s="24" t="str">
        <f>IF(AM374="","",IF($AP374='WQ Reference'!$A$12,SUMPRODUCT($AQ374:$BB374,'WQ Reference'!$B$12:$M$12),IF($AP374='WQ Reference'!$A$13,SUMPRODUCT($AQ374:$BB374,'WQ Reference'!$B$13:$M$13),IF($AP374='WQ Reference'!$A$14,SUMPRODUCT($AQ374:$BB374,'WQ Reference'!$B$14:$M$14),IF($AP374='WQ Reference'!$A$15,SUMPRODUCT($AQ374:$BB374,'WQ Reference'!$B$15:$M$15),IF($AP374='WQ Reference'!$A$16,SUMPRODUCT($AQ374:$BB374,'WQ Reference'!$B$16:$M$16),IF($AP374='WQ Reference'!$A$17,SUMPRODUCT($AQ374:$BB374,'WQ Reference'!$B$17:$M$17),"Invalid Watershed")))))))</f>
        <v/>
      </c>
      <c r="BD374" s="24" t="str">
        <f t="array" ref="BD374">IF(AC374="","",IF(AC374&gt;CG$7,5,(AC374/(MAX(IF(AC$4:AC$1999&lt;CG$7,AC$4:AC$1999))))*5))</f>
        <v/>
      </c>
      <c r="BE374" s="24" t="str">
        <f t="array" ref="BE374">IF(AD374="","",IF(AD374&gt;CH$7,5,(AD374/(MAX(IF(AD$4:AD$1999&lt;CH$7,AD$4:AD$1999))))*5))</f>
        <v/>
      </c>
      <c r="BF374" s="24" t="str">
        <f t="array" ref="BF374">IF(AE374="","",IF(AE374&gt;CI$7,5,(AE374/(MAX(IF(AE$4:AE$1999&lt;CI$7,AE$4:AE$1999))))*5))</f>
        <v/>
      </c>
      <c r="BG374" s="24" t="str">
        <f t="shared" si="95"/>
        <v/>
      </c>
      <c r="BH374" s="24" t="str">
        <f t="shared" si="96"/>
        <v/>
      </c>
      <c r="BI374" s="24" t="str">
        <f t="shared" si="97"/>
        <v/>
      </c>
      <c r="BJ374" s="24" t="str">
        <f t="shared" si="98"/>
        <v/>
      </c>
      <c r="BK374" s="24" t="str">
        <f t="shared" si="99"/>
        <v/>
      </c>
      <c r="BL374" s="24" t="str">
        <f t="shared" si="100"/>
        <v/>
      </c>
      <c r="BM374" s="24" t="str">
        <f t="shared" si="101"/>
        <v/>
      </c>
      <c r="BN374" s="24" t="str">
        <f t="shared" si="102"/>
        <v/>
      </c>
      <c r="BO374" s="24" t="str">
        <f t="shared" si="103"/>
        <v/>
      </c>
      <c r="BP374" s="24" t="str">
        <f>IF(AM374="","",SUMPRODUCT(BK374:BO374,'Benefit Weights'!$A$3:$E$3))</f>
        <v/>
      </c>
      <c r="BQ374" s="27" t="str">
        <f t="shared" si="104"/>
        <v/>
      </c>
    </row>
    <row r="375" spans="1:69" x14ac:dyDescent="0.25">
      <c r="A375" s="23"/>
      <c r="B375" s="23"/>
      <c r="C375" s="23"/>
      <c r="D375" s="23"/>
      <c r="E375" s="24"/>
      <c r="F375" s="24"/>
      <c r="G375" s="24"/>
      <c r="H375" s="23"/>
      <c r="I375" s="23"/>
      <c r="J375" s="23"/>
      <c r="K375" s="23"/>
      <c r="L375" s="23"/>
      <c r="M375" s="23"/>
      <c r="N375" s="23"/>
      <c r="O375" s="24"/>
      <c r="P375" s="24"/>
      <c r="Q375" s="24"/>
      <c r="R375" s="24"/>
      <c r="S375" s="24"/>
      <c r="T375" s="24"/>
      <c r="U375" s="24"/>
      <c r="V375" s="24"/>
      <c r="W375" s="24"/>
      <c r="X375" s="24"/>
      <c r="Y375" s="24"/>
      <c r="Z375" s="24"/>
      <c r="AA375" s="24"/>
      <c r="AB375" s="24"/>
      <c r="AC375" s="24"/>
      <c r="AD375" s="24"/>
      <c r="AE375" s="24"/>
      <c r="AF375" s="24"/>
      <c r="AG375" s="24"/>
      <c r="AH375" s="24"/>
      <c r="AI375" s="24"/>
      <c r="AJ375" s="23"/>
      <c r="AK375" s="23"/>
      <c r="AL375" s="23"/>
      <c r="AM375" s="23" t="str">
        <f t="shared" si="92"/>
        <v/>
      </c>
      <c r="AN375" s="23" t="str">
        <f t="shared" si="105"/>
        <v/>
      </c>
      <c r="AO375" s="23" t="str">
        <f t="shared" si="93"/>
        <v/>
      </c>
      <c r="AP375" s="23" t="str">
        <f t="shared" si="94"/>
        <v/>
      </c>
      <c r="AQ375" s="24" t="str">
        <f t="array" ref="AQ375">IF(Q375="","",IF(Q375&gt;BU$7,5,(Q375/(MAX(IF(Q$4:Q$1999&lt;BU$7,Q$4:Q$1999))))*5))</f>
        <v/>
      </c>
      <c r="AR375" s="24" t="str">
        <f t="array" ref="AR375">IF(R375="","",IF(R375&gt;BV$7,5,(R375/(MAX(IF(R$4:R$1999&lt;BV$7,R$4:R$1999))))*5))</f>
        <v/>
      </c>
      <c r="AS375" s="24" t="str">
        <f t="array" ref="AS375">IF(S375="","",IF(S375&gt;BW$7,5,(S375/(MAX(IF(S$4:S$1999&lt;BW$7,S$4:S$1999))))*5))</f>
        <v/>
      </c>
      <c r="AT375" s="24" t="str">
        <f t="array" ref="AT375">IF(T375="","",IF(T375&gt;BX$7,5,(T375/(MAX(IF(T$4:T$1999&lt;BX$7,T$4:T$1999))))*5))</f>
        <v/>
      </c>
      <c r="AU375" s="24" t="str">
        <f t="array" ref="AU375">IF(U375="","",IF(U375&gt;BY$7,5,(U375/(MAX(IF(U$4:U$1999&lt;BY$7,U$4:U$1999))))*5))</f>
        <v/>
      </c>
      <c r="AV375" s="24" t="str">
        <f t="array" ref="AV375">IF(V375="","",IF(V375&gt;BZ$7,5,(V375/(MAX(IF(V$4:V$1999&lt;BZ$7,V$4:V$1999))))*5))</f>
        <v/>
      </c>
      <c r="AW375" s="24" t="str">
        <f t="array" ref="AW375">IF(W375="","",IF(W375&gt;CA$7,5,(W375/(MAX(IF(W$4:W$1999&lt;CA$7,W$4:W$1999))))*5))</f>
        <v/>
      </c>
      <c r="AX375" s="24" t="str">
        <f t="array" ref="AX375">IF(X375="","",IF(X375&gt;CB$7,5,(X375/(MAX(IF(X$4:X$1999&lt;CB$7,X$4:X$1999))))*5))</f>
        <v/>
      </c>
      <c r="AY375" s="24" t="str">
        <f t="array" ref="AY375">IF(Y375="","",IF(Y375&gt;CC$7,5,(Y375/(MAX(IF(Y$4:Y$1999&lt;CC$7,Y$4:Y$1999))))*5))</f>
        <v/>
      </c>
      <c r="AZ375" s="24" t="str">
        <f t="array" ref="AZ375">IF(Z375="","",IF(Z375&gt;CD$7,5,(Z375/(MAX(IF(Z$4:Z$1999&lt;CD$7,Z$4:Z$1999))))*5))</f>
        <v/>
      </c>
      <c r="BA375" s="24" t="str">
        <f t="array" ref="BA375">IF(AA375="","",IF(AA375&gt;CE$7,5,(AA375/(MAX(IF(AA$4:AA$1999&lt;CE$7,AA$4:AA$1999))))*5))</f>
        <v/>
      </c>
      <c r="BB375" s="24" t="str">
        <f t="array" ref="BB375">IF(AB375="","",IF(AB375&gt;CF$7,5,(AB375/(MAX(IF(AB$4:AB$1999&lt;CF$7,AB$4:AB$1999))))*5))</f>
        <v/>
      </c>
      <c r="BC375" s="24" t="str">
        <f>IF(AM375="","",IF($AP375='WQ Reference'!$A$12,SUMPRODUCT($AQ375:$BB375,'WQ Reference'!$B$12:$M$12),IF($AP375='WQ Reference'!$A$13,SUMPRODUCT($AQ375:$BB375,'WQ Reference'!$B$13:$M$13),IF($AP375='WQ Reference'!$A$14,SUMPRODUCT($AQ375:$BB375,'WQ Reference'!$B$14:$M$14),IF($AP375='WQ Reference'!$A$15,SUMPRODUCT($AQ375:$BB375,'WQ Reference'!$B$15:$M$15),IF($AP375='WQ Reference'!$A$16,SUMPRODUCT($AQ375:$BB375,'WQ Reference'!$B$16:$M$16),IF($AP375='WQ Reference'!$A$17,SUMPRODUCT($AQ375:$BB375,'WQ Reference'!$B$17:$M$17),"Invalid Watershed")))))))</f>
        <v/>
      </c>
      <c r="BD375" s="24" t="str">
        <f t="array" ref="BD375">IF(AC375="","",IF(AC375&gt;CG$7,5,(AC375/(MAX(IF(AC$4:AC$1999&lt;CG$7,AC$4:AC$1999))))*5))</f>
        <v/>
      </c>
      <c r="BE375" s="24" t="str">
        <f t="array" ref="BE375">IF(AD375="","",IF(AD375&gt;CH$7,5,(AD375/(MAX(IF(AD$4:AD$1999&lt;CH$7,AD$4:AD$1999))))*5))</f>
        <v/>
      </c>
      <c r="BF375" s="24" t="str">
        <f t="array" ref="BF375">IF(AE375="","",IF(AE375&gt;CI$7,5,(AE375/(MAX(IF(AE$4:AE$1999&lt;CI$7,AE$4:AE$1999))))*5))</f>
        <v/>
      </c>
      <c r="BG375" s="24" t="str">
        <f t="shared" si="95"/>
        <v/>
      </c>
      <c r="BH375" s="24" t="str">
        <f t="shared" si="96"/>
        <v/>
      </c>
      <c r="BI375" s="24" t="str">
        <f t="shared" si="97"/>
        <v/>
      </c>
      <c r="BJ375" s="24" t="str">
        <f t="shared" si="98"/>
        <v/>
      </c>
      <c r="BK375" s="24" t="str">
        <f t="shared" si="99"/>
        <v/>
      </c>
      <c r="BL375" s="24" t="str">
        <f t="shared" si="100"/>
        <v/>
      </c>
      <c r="BM375" s="24" t="str">
        <f t="shared" si="101"/>
        <v/>
      </c>
      <c r="BN375" s="24" t="str">
        <f t="shared" si="102"/>
        <v/>
      </c>
      <c r="BO375" s="24" t="str">
        <f t="shared" si="103"/>
        <v/>
      </c>
      <c r="BP375" s="24" t="str">
        <f>IF(AM375="","",SUMPRODUCT(BK375:BO375,'Benefit Weights'!$A$3:$E$3))</f>
        <v/>
      </c>
      <c r="BQ375" s="27" t="str">
        <f t="shared" si="104"/>
        <v/>
      </c>
    </row>
    <row r="376" spans="1:69" x14ac:dyDescent="0.25">
      <c r="A376" s="23"/>
      <c r="B376" s="23"/>
      <c r="C376" s="23"/>
      <c r="D376" s="23"/>
      <c r="E376" s="24"/>
      <c r="F376" s="24"/>
      <c r="G376" s="24"/>
      <c r="H376" s="23"/>
      <c r="I376" s="23"/>
      <c r="J376" s="23"/>
      <c r="K376" s="23"/>
      <c r="L376" s="23"/>
      <c r="M376" s="23"/>
      <c r="N376" s="23"/>
      <c r="O376" s="24"/>
      <c r="P376" s="24"/>
      <c r="Q376" s="24"/>
      <c r="R376" s="24"/>
      <c r="S376" s="24"/>
      <c r="T376" s="24"/>
      <c r="U376" s="24"/>
      <c r="V376" s="24"/>
      <c r="W376" s="24"/>
      <c r="X376" s="24"/>
      <c r="Y376" s="24"/>
      <c r="Z376" s="24"/>
      <c r="AA376" s="24"/>
      <c r="AB376" s="24"/>
      <c r="AC376" s="24"/>
      <c r="AD376" s="24"/>
      <c r="AE376" s="24"/>
      <c r="AF376" s="24"/>
      <c r="AG376" s="24"/>
      <c r="AH376" s="24"/>
      <c r="AI376" s="24"/>
      <c r="AJ376" s="23"/>
      <c r="AK376" s="23"/>
      <c r="AL376" s="23"/>
      <c r="AM376" s="23" t="str">
        <f t="shared" si="92"/>
        <v/>
      </c>
      <c r="AN376" s="23" t="str">
        <f t="shared" si="105"/>
        <v/>
      </c>
      <c r="AO376" s="23" t="str">
        <f t="shared" si="93"/>
        <v/>
      </c>
      <c r="AP376" s="23" t="str">
        <f t="shared" si="94"/>
        <v/>
      </c>
      <c r="AQ376" s="24" t="str">
        <f t="array" ref="AQ376">IF(Q376="","",IF(Q376&gt;BU$7,5,(Q376/(MAX(IF(Q$4:Q$1999&lt;BU$7,Q$4:Q$1999))))*5))</f>
        <v/>
      </c>
      <c r="AR376" s="24" t="str">
        <f t="array" ref="AR376">IF(R376="","",IF(R376&gt;BV$7,5,(R376/(MAX(IF(R$4:R$1999&lt;BV$7,R$4:R$1999))))*5))</f>
        <v/>
      </c>
      <c r="AS376" s="24" t="str">
        <f t="array" ref="AS376">IF(S376="","",IF(S376&gt;BW$7,5,(S376/(MAX(IF(S$4:S$1999&lt;BW$7,S$4:S$1999))))*5))</f>
        <v/>
      </c>
      <c r="AT376" s="24" t="str">
        <f t="array" ref="AT376">IF(T376="","",IF(T376&gt;BX$7,5,(T376/(MAX(IF(T$4:T$1999&lt;BX$7,T$4:T$1999))))*5))</f>
        <v/>
      </c>
      <c r="AU376" s="24" t="str">
        <f t="array" ref="AU376">IF(U376="","",IF(U376&gt;BY$7,5,(U376/(MAX(IF(U$4:U$1999&lt;BY$7,U$4:U$1999))))*5))</f>
        <v/>
      </c>
      <c r="AV376" s="24" t="str">
        <f t="array" ref="AV376">IF(V376="","",IF(V376&gt;BZ$7,5,(V376/(MAX(IF(V$4:V$1999&lt;BZ$7,V$4:V$1999))))*5))</f>
        <v/>
      </c>
      <c r="AW376" s="24" t="str">
        <f t="array" ref="AW376">IF(W376="","",IF(W376&gt;CA$7,5,(W376/(MAX(IF(W$4:W$1999&lt;CA$7,W$4:W$1999))))*5))</f>
        <v/>
      </c>
      <c r="AX376" s="24" t="str">
        <f t="array" ref="AX376">IF(X376="","",IF(X376&gt;CB$7,5,(X376/(MAX(IF(X$4:X$1999&lt;CB$7,X$4:X$1999))))*5))</f>
        <v/>
      </c>
      <c r="AY376" s="24" t="str">
        <f t="array" ref="AY376">IF(Y376="","",IF(Y376&gt;CC$7,5,(Y376/(MAX(IF(Y$4:Y$1999&lt;CC$7,Y$4:Y$1999))))*5))</f>
        <v/>
      </c>
      <c r="AZ376" s="24" t="str">
        <f t="array" ref="AZ376">IF(Z376="","",IF(Z376&gt;CD$7,5,(Z376/(MAX(IF(Z$4:Z$1999&lt;CD$7,Z$4:Z$1999))))*5))</f>
        <v/>
      </c>
      <c r="BA376" s="24" t="str">
        <f t="array" ref="BA376">IF(AA376="","",IF(AA376&gt;CE$7,5,(AA376/(MAX(IF(AA$4:AA$1999&lt;CE$7,AA$4:AA$1999))))*5))</f>
        <v/>
      </c>
      <c r="BB376" s="24" t="str">
        <f t="array" ref="BB376">IF(AB376="","",IF(AB376&gt;CF$7,5,(AB376/(MAX(IF(AB$4:AB$1999&lt;CF$7,AB$4:AB$1999))))*5))</f>
        <v/>
      </c>
      <c r="BC376" s="24" t="str">
        <f>IF(AM376="","",IF($AP376='WQ Reference'!$A$12,SUMPRODUCT($AQ376:$BB376,'WQ Reference'!$B$12:$M$12),IF($AP376='WQ Reference'!$A$13,SUMPRODUCT($AQ376:$BB376,'WQ Reference'!$B$13:$M$13),IF($AP376='WQ Reference'!$A$14,SUMPRODUCT($AQ376:$BB376,'WQ Reference'!$B$14:$M$14),IF($AP376='WQ Reference'!$A$15,SUMPRODUCT($AQ376:$BB376,'WQ Reference'!$B$15:$M$15),IF($AP376='WQ Reference'!$A$16,SUMPRODUCT($AQ376:$BB376,'WQ Reference'!$B$16:$M$16),IF($AP376='WQ Reference'!$A$17,SUMPRODUCT($AQ376:$BB376,'WQ Reference'!$B$17:$M$17),"Invalid Watershed")))))))</f>
        <v/>
      </c>
      <c r="BD376" s="24" t="str">
        <f t="array" ref="BD376">IF(AC376="","",IF(AC376&gt;CG$7,5,(AC376/(MAX(IF(AC$4:AC$1999&lt;CG$7,AC$4:AC$1999))))*5))</f>
        <v/>
      </c>
      <c r="BE376" s="24" t="str">
        <f t="array" ref="BE376">IF(AD376="","",IF(AD376&gt;CH$7,5,(AD376/(MAX(IF(AD$4:AD$1999&lt;CH$7,AD$4:AD$1999))))*5))</f>
        <v/>
      </c>
      <c r="BF376" s="24" t="str">
        <f t="array" ref="BF376">IF(AE376="","",IF(AE376&gt;CI$7,5,(AE376/(MAX(IF(AE$4:AE$1999&lt;CI$7,AE$4:AE$1999))))*5))</f>
        <v/>
      </c>
      <c r="BG376" s="24" t="str">
        <f t="shared" si="95"/>
        <v/>
      </c>
      <c r="BH376" s="24" t="str">
        <f t="shared" si="96"/>
        <v/>
      </c>
      <c r="BI376" s="24" t="str">
        <f t="shared" si="97"/>
        <v/>
      </c>
      <c r="BJ376" s="24" t="str">
        <f t="shared" si="98"/>
        <v/>
      </c>
      <c r="BK376" s="24" t="str">
        <f t="shared" si="99"/>
        <v/>
      </c>
      <c r="BL376" s="24" t="str">
        <f t="shared" si="100"/>
        <v/>
      </c>
      <c r="BM376" s="24" t="str">
        <f t="shared" si="101"/>
        <v/>
      </c>
      <c r="BN376" s="24" t="str">
        <f t="shared" si="102"/>
        <v/>
      </c>
      <c r="BO376" s="24" t="str">
        <f t="shared" si="103"/>
        <v/>
      </c>
      <c r="BP376" s="24" t="str">
        <f>IF(AM376="","",SUMPRODUCT(BK376:BO376,'Benefit Weights'!$A$3:$E$3))</f>
        <v/>
      </c>
      <c r="BQ376" s="27" t="str">
        <f t="shared" si="104"/>
        <v/>
      </c>
    </row>
    <row r="377" spans="1:69" x14ac:dyDescent="0.25">
      <c r="A377" s="23"/>
      <c r="B377" s="23"/>
      <c r="C377" s="23"/>
      <c r="D377" s="23"/>
      <c r="E377" s="24"/>
      <c r="F377" s="24"/>
      <c r="G377" s="24"/>
      <c r="H377" s="23"/>
      <c r="I377" s="23"/>
      <c r="J377" s="23"/>
      <c r="K377" s="23"/>
      <c r="L377" s="23"/>
      <c r="M377" s="23"/>
      <c r="N377" s="23"/>
      <c r="O377" s="24"/>
      <c r="P377" s="24"/>
      <c r="Q377" s="24"/>
      <c r="R377" s="24"/>
      <c r="S377" s="24"/>
      <c r="T377" s="24"/>
      <c r="U377" s="24"/>
      <c r="V377" s="24"/>
      <c r="W377" s="24"/>
      <c r="X377" s="24"/>
      <c r="Y377" s="24"/>
      <c r="Z377" s="24"/>
      <c r="AA377" s="24"/>
      <c r="AB377" s="24"/>
      <c r="AC377" s="24"/>
      <c r="AD377" s="24"/>
      <c r="AE377" s="24"/>
      <c r="AF377" s="24"/>
      <c r="AG377" s="24"/>
      <c r="AH377" s="24"/>
      <c r="AI377" s="24"/>
      <c r="AJ377" s="23"/>
      <c r="AK377" s="23"/>
      <c r="AL377" s="23"/>
      <c r="AM377" s="23" t="str">
        <f t="shared" si="92"/>
        <v/>
      </c>
      <c r="AN377" s="23" t="str">
        <f t="shared" si="105"/>
        <v/>
      </c>
      <c r="AO377" s="23" t="str">
        <f t="shared" si="93"/>
        <v/>
      </c>
      <c r="AP377" s="23" t="str">
        <f t="shared" si="94"/>
        <v/>
      </c>
      <c r="AQ377" s="24" t="str">
        <f t="array" ref="AQ377">IF(Q377="","",IF(Q377&gt;BU$7,5,(Q377/(MAX(IF(Q$4:Q$1999&lt;BU$7,Q$4:Q$1999))))*5))</f>
        <v/>
      </c>
      <c r="AR377" s="24" t="str">
        <f t="array" ref="AR377">IF(R377="","",IF(R377&gt;BV$7,5,(R377/(MAX(IF(R$4:R$1999&lt;BV$7,R$4:R$1999))))*5))</f>
        <v/>
      </c>
      <c r="AS377" s="24" t="str">
        <f t="array" ref="AS377">IF(S377="","",IF(S377&gt;BW$7,5,(S377/(MAX(IF(S$4:S$1999&lt;BW$7,S$4:S$1999))))*5))</f>
        <v/>
      </c>
      <c r="AT377" s="24" t="str">
        <f t="array" ref="AT377">IF(T377="","",IF(T377&gt;BX$7,5,(T377/(MAX(IF(T$4:T$1999&lt;BX$7,T$4:T$1999))))*5))</f>
        <v/>
      </c>
      <c r="AU377" s="24" t="str">
        <f t="array" ref="AU377">IF(U377="","",IF(U377&gt;BY$7,5,(U377/(MAX(IF(U$4:U$1999&lt;BY$7,U$4:U$1999))))*5))</f>
        <v/>
      </c>
      <c r="AV377" s="24" t="str">
        <f t="array" ref="AV377">IF(V377="","",IF(V377&gt;BZ$7,5,(V377/(MAX(IF(V$4:V$1999&lt;BZ$7,V$4:V$1999))))*5))</f>
        <v/>
      </c>
      <c r="AW377" s="24" t="str">
        <f t="array" ref="AW377">IF(W377="","",IF(W377&gt;CA$7,5,(W377/(MAX(IF(W$4:W$1999&lt;CA$7,W$4:W$1999))))*5))</f>
        <v/>
      </c>
      <c r="AX377" s="24" t="str">
        <f t="array" ref="AX377">IF(X377="","",IF(X377&gt;CB$7,5,(X377/(MAX(IF(X$4:X$1999&lt;CB$7,X$4:X$1999))))*5))</f>
        <v/>
      </c>
      <c r="AY377" s="24" t="str">
        <f t="array" ref="AY377">IF(Y377="","",IF(Y377&gt;CC$7,5,(Y377/(MAX(IF(Y$4:Y$1999&lt;CC$7,Y$4:Y$1999))))*5))</f>
        <v/>
      </c>
      <c r="AZ377" s="24" t="str">
        <f t="array" ref="AZ377">IF(Z377="","",IF(Z377&gt;CD$7,5,(Z377/(MAX(IF(Z$4:Z$1999&lt;CD$7,Z$4:Z$1999))))*5))</f>
        <v/>
      </c>
      <c r="BA377" s="24" t="str">
        <f t="array" ref="BA377">IF(AA377="","",IF(AA377&gt;CE$7,5,(AA377/(MAX(IF(AA$4:AA$1999&lt;CE$7,AA$4:AA$1999))))*5))</f>
        <v/>
      </c>
      <c r="BB377" s="24" t="str">
        <f t="array" ref="BB377">IF(AB377="","",IF(AB377&gt;CF$7,5,(AB377/(MAX(IF(AB$4:AB$1999&lt;CF$7,AB$4:AB$1999))))*5))</f>
        <v/>
      </c>
      <c r="BC377" s="24" t="str">
        <f>IF(AM377="","",IF($AP377='WQ Reference'!$A$12,SUMPRODUCT($AQ377:$BB377,'WQ Reference'!$B$12:$M$12),IF($AP377='WQ Reference'!$A$13,SUMPRODUCT($AQ377:$BB377,'WQ Reference'!$B$13:$M$13),IF($AP377='WQ Reference'!$A$14,SUMPRODUCT($AQ377:$BB377,'WQ Reference'!$B$14:$M$14),IF($AP377='WQ Reference'!$A$15,SUMPRODUCT($AQ377:$BB377,'WQ Reference'!$B$15:$M$15),IF($AP377='WQ Reference'!$A$16,SUMPRODUCT($AQ377:$BB377,'WQ Reference'!$B$16:$M$16),IF($AP377='WQ Reference'!$A$17,SUMPRODUCT($AQ377:$BB377,'WQ Reference'!$B$17:$M$17),"Invalid Watershed")))))))</f>
        <v/>
      </c>
      <c r="BD377" s="24" t="str">
        <f t="array" ref="BD377">IF(AC377="","",IF(AC377&gt;CG$7,5,(AC377/(MAX(IF(AC$4:AC$1999&lt;CG$7,AC$4:AC$1999))))*5))</f>
        <v/>
      </c>
      <c r="BE377" s="24" t="str">
        <f t="array" ref="BE377">IF(AD377="","",IF(AD377&gt;CH$7,5,(AD377/(MAX(IF(AD$4:AD$1999&lt;CH$7,AD$4:AD$1999))))*5))</f>
        <v/>
      </c>
      <c r="BF377" s="24" t="str">
        <f t="array" ref="BF377">IF(AE377="","",IF(AE377&gt;CI$7,5,(AE377/(MAX(IF(AE$4:AE$1999&lt;CI$7,AE$4:AE$1999))))*5))</f>
        <v/>
      </c>
      <c r="BG377" s="24" t="str">
        <f t="shared" si="95"/>
        <v/>
      </c>
      <c r="BH377" s="24" t="str">
        <f t="shared" si="96"/>
        <v/>
      </c>
      <c r="BI377" s="24" t="str">
        <f t="shared" si="97"/>
        <v/>
      </c>
      <c r="BJ377" s="24" t="str">
        <f t="shared" si="98"/>
        <v/>
      </c>
      <c r="BK377" s="24" t="str">
        <f t="shared" si="99"/>
        <v/>
      </c>
      <c r="BL377" s="24" t="str">
        <f t="shared" si="100"/>
        <v/>
      </c>
      <c r="BM377" s="24" t="str">
        <f t="shared" si="101"/>
        <v/>
      </c>
      <c r="BN377" s="24" t="str">
        <f t="shared" si="102"/>
        <v/>
      </c>
      <c r="BO377" s="24" t="str">
        <f t="shared" si="103"/>
        <v/>
      </c>
      <c r="BP377" s="24" t="str">
        <f>IF(AM377="","",SUMPRODUCT(BK377:BO377,'Benefit Weights'!$A$3:$E$3))</f>
        <v/>
      </c>
      <c r="BQ377" s="27" t="str">
        <f t="shared" si="104"/>
        <v/>
      </c>
    </row>
    <row r="378" spans="1:69" x14ac:dyDescent="0.25">
      <c r="A378" s="23"/>
      <c r="B378" s="23"/>
      <c r="C378" s="23"/>
      <c r="D378" s="23"/>
      <c r="E378" s="24"/>
      <c r="F378" s="24"/>
      <c r="G378" s="24"/>
      <c r="H378" s="23"/>
      <c r="I378" s="23"/>
      <c r="J378" s="23"/>
      <c r="K378" s="23"/>
      <c r="L378" s="23"/>
      <c r="M378" s="23"/>
      <c r="N378" s="23"/>
      <c r="O378" s="24"/>
      <c r="P378" s="24"/>
      <c r="Q378" s="24"/>
      <c r="R378" s="24"/>
      <c r="S378" s="24"/>
      <c r="T378" s="24"/>
      <c r="U378" s="24"/>
      <c r="V378" s="24"/>
      <c r="W378" s="24"/>
      <c r="X378" s="24"/>
      <c r="Y378" s="24"/>
      <c r="Z378" s="24"/>
      <c r="AA378" s="24"/>
      <c r="AB378" s="24"/>
      <c r="AC378" s="24"/>
      <c r="AD378" s="24"/>
      <c r="AE378" s="24"/>
      <c r="AF378" s="24"/>
      <c r="AG378" s="24"/>
      <c r="AH378" s="24"/>
      <c r="AI378" s="24"/>
      <c r="AJ378" s="23"/>
      <c r="AK378" s="23"/>
      <c r="AL378" s="23"/>
      <c r="AM378" s="23" t="str">
        <f t="shared" si="92"/>
        <v/>
      </c>
      <c r="AN378" s="23" t="str">
        <f t="shared" si="105"/>
        <v/>
      </c>
      <c r="AO378" s="23" t="str">
        <f t="shared" si="93"/>
        <v/>
      </c>
      <c r="AP378" s="23" t="str">
        <f t="shared" si="94"/>
        <v/>
      </c>
      <c r="AQ378" s="24" t="str">
        <f t="array" ref="AQ378">IF(Q378="","",IF(Q378&gt;BU$7,5,(Q378/(MAX(IF(Q$4:Q$1999&lt;BU$7,Q$4:Q$1999))))*5))</f>
        <v/>
      </c>
      <c r="AR378" s="24" t="str">
        <f t="array" ref="AR378">IF(R378="","",IF(R378&gt;BV$7,5,(R378/(MAX(IF(R$4:R$1999&lt;BV$7,R$4:R$1999))))*5))</f>
        <v/>
      </c>
      <c r="AS378" s="24" t="str">
        <f t="array" ref="AS378">IF(S378="","",IF(S378&gt;BW$7,5,(S378/(MAX(IF(S$4:S$1999&lt;BW$7,S$4:S$1999))))*5))</f>
        <v/>
      </c>
      <c r="AT378" s="24" t="str">
        <f t="array" ref="AT378">IF(T378="","",IF(T378&gt;BX$7,5,(T378/(MAX(IF(T$4:T$1999&lt;BX$7,T$4:T$1999))))*5))</f>
        <v/>
      </c>
      <c r="AU378" s="24" t="str">
        <f t="array" ref="AU378">IF(U378="","",IF(U378&gt;BY$7,5,(U378/(MAX(IF(U$4:U$1999&lt;BY$7,U$4:U$1999))))*5))</f>
        <v/>
      </c>
      <c r="AV378" s="24" t="str">
        <f t="array" ref="AV378">IF(V378="","",IF(V378&gt;BZ$7,5,(V378/(MAX(IF(V$4:V$1999&lt;BZ$7,V$4:V$1999))))*5))</f>
        <v/>
      </c>
      <c r="AW378" s="24" t="str">
        <f t="array" ref="AW378">IF(W378="","",IF(W378&gt;CA$7,5,(W378/(MAX(IF(W$4:W$1999&lt;CA$7,W$4:W$1999))))*5))</f>
        <v/>
      </c>
      <c r="AX378" s="24" t="str">
        <f t="array" ref="AX378">IF(X378="","",IF(X378&gt;CB$7,5,(X378/(MAX(IF(X$4:X$1999&lt;CB$7,X$4:X$1999))))*5))</f>
        <v/>
      </c>
      <c r="AY378" s="24" t="str">
        <f t="array" ref="AY378">IF(Y378="","",IF(Y378&gt;CC$7,5,(Y378/(MAX(IF(Y$4:Y$1999&lt;CC$7,Y$4:Y$1999))))*5))</f>
        <v/>
      </c>
      <c r="AZ378" s="24" t="str">
        <f t="array" ref="AZ378">IF(Z378="","",IF(Z378&gt;CD$7,5,(Z378/(MAX(IF(Z$4:Z$1999&lt;CD$7,Z$4:Z$1999))))*5))</f>
        <v/>
      </c>
      <c r="BA378" s="24" t="str">
        <f t="array" ref="BA378">IF(AA378="","",IF(AA378&gt;CE$7,5,(AA378/(MAX(IF(AA$4:AA$1999&lt;CE$7,AA$4:AA$1999))))*5))</f>
        <v/>
      </c>
      <c r="BB378" s="24" t="str">
        <f t="array" ref="BB378">IF(AB378="","",IF(AB378&gt;CF$7,5,(AB378/(MAX(IF(AB$4:AB$1999&lt;CF$7,AB$4:AB$1999))))*5))</f>
        <v/>
      </c>
      <c r="BC378" s="24" t="str">
        <f>IF(AM378="","",IF($AP378='WQ Reference'!$A$12,SUMPRODUCT($AQ378:$BB378,'WQ Reference'!$B$12:$M$12),IF($AP378='WQ Reference'!$A$13,SUMPRODUCT($AQ378:$BB378,'WQ Reference'!$B$13:$M$13),IF($AP378='WQ Reference'!$A$14,SUMPRODUCT($AQ378:$BB378,'WQ Reference'!$B$14:$M$14),IF($AP378='WQ Reference'!$A$15,SUMPRODUCT($AQ378:$BB378,'WQ Reference'!$B$15:$M$15),IF($AP378='WQ Reference'!$A$16,SUMPRODUCT($AQ378:$BB378,'WQ Reference'!$B$16:$M$16),IF($AP378='WQ Reference'!$A$17,SUMPRODUCT($AQ378:$BB378,'WQ Reference'!$B$17:$M$17),"Invalid Watershed")))))))</f>
        <v/>
      </c>
      <c r="BD378" s="24" t="str">
        <f t="array" ref="BD378">IF(AC378="","",IF(AC378&gt;CG$7,5,(AC378/(MAX(IF(AC$4:AC$1999&lt;CG$7,AC$4:AC$1999))))*5))</f>
        <v/>
      </c>
      <c r="BE378" s="24" t="str">
        <f t="array" ref="BE378">IF(AD378="","",IF(AD378&gt;CH$7,5,(AD378/(MAX(IF(AD$4:AD$1999&lt;CH$7,AD$4:AD$1999))))*5))</f>
        <v/>
      </c>
      <c r="BF378" s="24" t="str">
        <f t="array" ref="BF378">IF(AE378="","",IF(AE378&gt;CI$7,5,(AE378/(MAX(IF(AE$4:AE$1999&lt;CI$7,AE$4:AE$1999))))*5))</f>
        <v/>
      </c>
      <c r="BG378" s="24" t="str">
        <f t="shared" si="95"/>
        <v/>
      </c>
      <c r="BH378" s="24" t="str">
        <f t="shared" si="96"/>
        <v/>
      </c>
      <c r="BI378" s="24" t="str">
        <f t="shared" si="97"/>
        <v/>
      </c>
      <c r="BJ378" s="24" t="str">
        <f t="shared" si="98"/>
        <v/>
      </c>
      <c r="BK378" s="24" t="str">
        <f t="shared" si="99"/>
        <v/>
      </c>
      <c r="BL378" s="24" t="str">
        <f t="shared" si="100"/>
        <v/>
      </c>
      <c r="BM378" s="24" t="str">
        <f t="shared" si="101"/>
        <v/>
      </c>
      <c r="BN378" s="24" t="str">
        <f t="shared" si="102"/>
        <v/>
      </c>
      <c r="BO378" s="24" t="str">
        <f t="shared" si="103"/>
        <v/>
      </c>
      <c r="BP378" s="24" t="str">
        <f>IF(AM378="","",SUMPRODUCT(BK378:BO378,'Benefit Weights'!$A$3:$E$3))</f>
        <v/>
      </c>
      <c r="BQ378" s="27" t="str">
        <f t="shared" si="104"/>
        <v/>
      </c>
    </row>
    <row r="379" spans="1:69" x14ac:dyDescent="0.25">
      <c r="A379" s="23"/>
      <c r="B379" s="23"/>
      <c r="C379" s="23"/>
      <c r="D379" s="23"/>
      <c r="E379" s="24"/>
      <c r="F379" s="24"/>
      <c r="G379" s="24"/>
      <c r="H379" s="23"/>
      <c r="I379" s="23"/>
      <c r="J379" s="23"/>
      <c r="K379" s="23"/>
      <c r="L379" s="23"/>
      <c r="M379" s="23"/>
      <c r="N379" s="23"/>
      <c r="O379" s="24"/>
      <c r="P379" s="24"/>
      <c r="Q379" s="24"/>
      <c r="R379" s="24"/>
      <c r="S379" s="24"/>
      <c r="T379" s="24"/>
      <c r="U379" s="24"/>
      <c r="V379" s="24"/>
      <c r="W379" s="24"/>
      <c r="X379" s="24"/>
      <c r="Y379" s="24"/>
      <c r="Z379" s="24"/>
      <c r="AA379" s="24"/>
      <c r="AB379" s="24"/>
      <c r="AC379" s="24"/>
      <c r="AD379" s="24"/>
      <c r="AE379" s="24"/>
      <c r="AF379" s="24"/>
      <c r="AG379" s="24"/>
      <c r="AH379" s="24"/>
      <c r="AI379" s="24"/>
      <c r="AJ379" s="23"/>
      <c r="AK379" s="23"/>
      <c r="AL379" s="23"/>
      <c r="AM379" s="23" t="str">
        <f t="shared" si="92"/>
        <v/>
      </c>
      <c r="AN379" s="23" t="str">
        <f t="shared" si="105"/>
        <v/>
      </c>
      <c r="AO379" s="23" t="str">
        <f t="shared" si="93"/>
        <v/>
      </c>
      <c r="AP379" s="23" t="str">
        <f t="shared" si="94"/>
        <v/>
      </c>
      <c r="AQ379" s="24" t="str">
        <f t="array" ref="AQ379">IF(Q379="","",IF(Q379&gt;BU$7,5,(Q379/(MAX(IF(Q$4:Q$1999&lt;BU$7,Q$4:Q$1999))))*5))</f>
        <v/>
      </c>
      <c r="AR379" s="24" t="str">
        <f t="array" ref="AR379">IF(R379="","",IF(R379&gt;BV$7,5,(R379/(MAX(IF(R$4:R$1999&lt;BV$7,R$4:R$1999))))*5))</f>
        <v/>
      </c>
      <c r="AS379" s="24" t="str">
        <f t="array" ref="AS379">IF(S379="","",IF(S379&gt;BW$7,5,(S379/(MAX(IF(S$4:S$1999&lt;BW$7,S$4:S$1999))))*5))</f>
        <v/>
      </c>
      <c r="AT379" s="24" t="str">
        <f t="array" ref="AT379">IF(T379="","",IF(T379&gt;BX$7,5,(T379/(MAX(IF(T$4:T$1999&lt;BX$7,T$4:T$1999))))*5))</f>
        <v/>
      </c>
      <c r="AU379" s="24" t="str">
        <f t="array" ref="AU379">IF(U379="","",IF(U379&gt;BY$7,5,(U379/(MAX(IF(U$4:U$1999&lt;BY$7,U$4:U$1999))))*5))</f>
        <v/>
      </c>
      <c r="AV379" s="24" t="str">
        <f t="array" ref="AV379">IF(V379="","",IF(V379&gt;BZ$7,5,(V379/(MAX(IF(V$4:V$1999&lt;BZ$7,V$4:V$1999))))*5))</f>
        <v/>
      </c>
      <c r="AW379" s="24" t="str">
        <f t="array" ref="AW379">IF(W379="","",IF(W379&gt;CA$7,5,(W379/(MAX(IF(W$4:W$1999&lt;CA$7,W$4:W$1999))))*5))</f>
        <v/>
      </c>
      <c r="AX379" s="24" t="str">
        <f t="array" ref="AX379">IF(X379="","",IF(X379&gt;CB$7,5,(X379/(MAX(IF(X$4:X$1999&lt;CB$7,X$4:X$1999))))*5))</f>
        <v/>
      </c>
      <c r="AY379" s="24" t="str">
        <f t="array" ref="AY379">IF(Y379="","",IF(Y379&gt;CC$7,5,(Y379/(MAX(IF(Y$4:Y$1999&lt;CC$7,Y$4:Y$1999))))*5))</f>
        <v/>
      </c>
      <c r="AZ379" s="24" t="str">
        <f t="array" ref="AZ379">IF(Z379="","",IF(Z379&gt;CD$7,5,(Z379/(MAX(IF(Z$4:Z$1999&lt;CD$7,Z$4:Z$1999))))*5))</f>
        <v/>
      </c>
      <c r="BA379" s="24" t="str">
        <f t="array" ref="BA379">IF(AA379="","",IF(AA379&gt;CE$7,5,(AA379/(MAX(IF(AA$4:AA$1999&lt;CE$7,AA$4:AA$1999))))*5))</f>
        <v/>
      </c>
      <c r="BB379" s="24" t="str">
        <f t="array" ref="BB379">IF(AB379="","",IF(AB379&gt;CF$7,5,(AB379/(MAX(IF(AB$4:AB$1999&lt;CF$7,AB$4:AB$1999))))*5))</f>
        <v/>
      </c>
      <c r="BC379" s="24" t="str">
        <f>IF(AM379="","",IF($AP379='WQ Reference'!$A$12,SUMPRODUCT($AQ379:$BB379,'WQ Reference'!$B$12:$M$12),IF($AP379='WQ Reference'!$A$13,SUMPRODUCT($AQ379:$BB379,'WQ Reference'!$B$13:$M$13),IF($AP379='WQ Reference'!$A$14,SUMPRODUCT($AQ379:$BB379,'WQ Reference'!$B$14:$M$14),IF($AP379='WQ Reference'!$A$15,SUMPRODUCT($AQ379:$BB379,'WQ Reference'!$B$15:$M$15),IF($AP379='WQ Reference'!$A$16,SUMPRODUCT($AQ379:$BB379,'WQ Reference'!$B$16:$M$16),IF($AP379='WQ Reference'!$A$17,SUMPRODUCT($AQ379:$BB379,'WQ Reference'!$B$17:$M$17),"Invalid Watershed")))))))</f>
        <v/>
      </c>
      <c r="BD379" s="24" t="str">
        <f t="array" ref="BD379">IF(AC379="","",IF(AC379&gt;CG$7,5,(AC379/(MAX(IF(AC$4:AC$1999&lt;CG$7,AC$4:AC$1999))))*5))</f>
        <v/>
      </c>
      <c r="BE379" s="24" t="str">
        <f t="array" ref="BE379">IF(AD379="","",IF(AD379&gt;CH$7,5,(AD379/(MAX(IF(AD$4:AD$1999&lt;CH$7,AD$4:AD$1999))))*5))</f>
        <v/>
      </c>
      <c r="BF379" s="24" t="str">
        <f t="array" ref="BF379">IF(AE379="","",IF(AE379&gt;CI$7,5,(AE379/(MAX(IF(AE$4:AE$1999&lt;CI$7,AE$4:AE$1999))))*5))</f>
        <v/>
      </c>
      <c r="BG379" s="24" t="str">
        <f t="shared" si="95"/>
        <v/>
      </c>
      <c r="BH379" s="24" t="str">
        <f t="shared" si="96"/>
        <v/>
      </c>
      <c r="BI379" s="24" t="str">
        <f t="shared" si="97"/>
        <v/>
      </c>
      <c r="BJ379" s="24" t="str">
        <f t="shared" si="98"/>
        <v/>
      </c>
      <c r="BK379" s="24" t="str">
        <f t="shared" si="99"/>
        <v/>
      </c>
      <c r="BL379" s="24" t="str">
        <f t="shared" si="100"/>
        <v/>
      </c>
      <c r="BM379" s="24" t="str">
        <f t="shared" si="101"/>
        <v/>
      </c>
      <c r="BN379" s="24" t="str">
        <f t="shared" si="102"/>
        <v/>
      </c>
      <c r="BO379" s="24" t="str">
        <f t="shared" si="103"/>
        <v/>
      </c>
      <c r="BP379" s="24" t="str">
        <f>IF(AM379="","",SUMPRODUCT(BK379:BO379,'Benefit Weights'!$A$3:$E$3))</f>
        <v/>
      </c>
      <c r="BQ379" s="27" t="str">
        <f t="shared" si="104"/>
        <v/>
      </c>
    </row>
    <row r="380" spans="1:69" x14ac:dyDescent="0.25">
      <c r="A380" s="23"/>
      <c r="B380" s="23"/>
      <c r="C380" s="23"/>
      <c r="D380" s="23"/>
      <c r="E380" s="24"/>
      <c r="F380" s="24"/>
      <c r="G380" s="24"/>
      <c r="H380" s="23"/>
      <c r="I380" s="23"/>
      <c r="J380" s="23"/>
      <c r="K380" s="23"/>
      <c r="L380" s="23"/>
      <c r="M380" s="23"/>
      <c r="N380" s="23"/>
      <c r="O380" s="24"/>
      <c r="P380" s="24"/>
      <c r="Q380" s="24"/>
      <c r="R380" s="24"/>
      <c r="S380" s="24"/>
      <c r="T380" s="24"/>
      <c r="U380" s="24"/>
      <c r="V380" s="24"/>
      <c r="W380" s="24"/>
      <c r="X380" s="24"/>
      <c r="Y380" s="24"/>
      <c r="Z380" s="24"/>
      <c r="AA380" s="24"/>
      <c r="AB380" s="24"/>
      <c r="AC380" s="24"/>
      <c r="AD380" s="24"/>
      <c r="AE380" s="24"/>
      <c r="AF380" s="24"/>
      <c r="AG380" s="24"/>
      <c r="AH380" s="24"/>
      <c r="AI380" s="24"/>
      <c r="AJ380" s="23"/>
      <c r="AK380" s="23"/>
      <c r="AL380" s="23"/>
      <c r="AM380" s="23" t="str">
        <f t="shared" si="92"/>
        <v/>
      </c>
      <c r="AN380" s="23" t="str">
        <f t="shared" si="105"/>
        <v/>
      </c>
      <c r="AO380" s="23" t="str">
        <f t="shared" si="93"/>
        <v/>
      </c>
      <c r="AP380" s="23" t="str">
        <f t="shared" si="94"/>
        <v/>
      </c>
      <c r="AQ380" s="24" t="str">
        <f t="array" ref="AQ380">IF(Q380="","",IF(Q380&gt;BU$7,5,(Q380/(MAX(IF(Q$4:Q$1999&lt;BU$7,Q$4:Q$1999))))*5))</f>
        <v/>
      </c>
      <c r="AR380" s="24" t="str">
        <f t="array" ref="AR380">IF(R380="","",IF(R380&gt;BV$7,5,(R380/(MAX(IF(R$4:R$1999&lt;BV$7,R$4:R$1999))))*5))</f>
        <v/>
      </c>
      <c r="AS380" s="24" t="str">
        <f t="array" ref="AS380">IF(S380="","",IF(S380&gt;BW$7,5,(S380/(MAX(IF(S$4:S$1999&lt;BW$7,S$4:S$1999))))*5))</f>
        <v/>
      </c>
      <c r="AT380" s="24" t="str">
        <f t="array" ref="AT380">IF(T380="","",IF(T380&gt;BX$7,5,(T380/(MAX(IF(T$4:T$1999&lt;BX$7,T$4:T$1999))))*5))</f>
        <v/>
      </c>
      <c r="AU380" s="24" t="str">
        <f t="array" ref="AU380">IF(U380="","",IF(U380&gt;BY$7,5,(U380/(MAX(IF(U$4:U$1999&lt;BY$7,U$4:U$1999))))*5))</f>
        <v/>
      </c>
      <c r="AV380" s="24" t="str">
        <f t="array" ref="AV380">IF(V380="","",IF(V380&gt;BZ$7,5,(V380/(MAX(IF(V$4:V$1999&lt;BZ$7,V$4:V$1999))))*5))</f>
        <v/>
      </c>
      <c r="AW380" s="24" t="str">
        <f t="array" ref="AW380">IF(W380="","",IF(W380&gt;CA$7,5,(W380/(MAX(IF(W$4:W$1999&lt;CA$7,W$4:W$1999))))*5))</f>
        <v/>
      </c>
      <c r="AX380" s="24" t="str">
        <f t="array" ref="AX380">IF(X380="","",IF(X380&gt;CB$7,5,(X380/(MAX(IF(X$4:X$1999&lt;CB$7,X$4:X$1999))))*5))</f>
        <v/>
      </c>
      <c r="AY380" s="24" t="str">
        <f t="array" ref="AY380">IF(Y380="","",IF(Y380&gt;CC$7,5,(Y380/(MAX(IF(Y$4:Y$1999&lt;CC$7,Y$4:Y$1999))))*5))</f>
        <v/>
      </c>
      <c r="AZ380" s="24" t="str">
        <f t="array" ref="AZ380">IF(Z380="","",IF(Z380&gt;CD$7,5,(Z380/(MAX(IF(Z$4:Z$1999&lt;CD$7,Z$4:Z$1999))))*5))</f>
        <v/>
      </c>
      <c r="BA380" s="24" t="str">
        <f t="array" ref="BA380">IF(AA380="","",IF(AA380&gt;CE$7,5,(AA380/(MAX(IF(AA$4:AA$1999&lt;CE$7,AA$4:AA$1999))))*5))</f>
        <v/>
      </c>
      <c r="BB380" s="24" t="str">
        <f t="array" ref="BB380">IF(AB380="","",IF(AB380&gt;CF$7,5,(AB380/(MAX(IF(AB$4:AB$1999&lt;CF$7,AB$4:AB$1999))))*5))</f>
        <v/>
      </c>
      <c r="BC380" s="24" t="str">
        <f>IF(AM380="","",IF($AP380='WQ Reference'!$A$12,SUMPRODUCT($AQ380:$BB380,'WQ Reference'!$B$12:$M$12),IF($AP380='WQ Reference'!$A$13,SUMPRODUCT($AQ380:$BB380,'WQ Reference'!$B$13:$M$13),IF($AP380='WQ Reference'!$A$14,SUMPRODUCT($AQ380:$BB380,'WQ Reference'!$B$14:$M$14),IF($AP380='WQ Reference'!$A$15,SUMPRODUCT($AQ380:$BB380,'WQ Reference'!$B$15:$M$15),IF($AP380='WQ Reference'!$A$16,SUMPRODUCT($AQ380:$BB380,'WQ Reference'!$B$16:$M$16),IF($AP380='WQ Reference'!$A$17,SUMPRODUCT($AQ380:$BB380,'WQ Reference'!$B$17:$M$17),"Invalid Watershed")))))))</f>
        <v/>
      </c>
      <c r="BD380" s="24" t="str">
        <f t="array" ref="BD380">IF(AC380="","",IF(AC380&gt;CG$7,5,(AC380/(MAX(IF(AC$4:AC$1999&lt;CG$7,AC$4:AC$1999))))*5))</f>
        <v/>
      </c>
      <c r="BE380" s="24" t="str">
        <f t="array" ref="BE380">IF(AD380="","",IF(AD380&gt;CH$7,5,(AD380/(MAX(IF(AD$4:AD$1999&lt;CH$7,AD$4:AD$1999))))*5))</f>
        <v/>
      </c>
      <c r="BF380" s="24" t="str">
        <f t="array" ref="BF380">IF(AE380="","",IF(AE380&gt;CI$7,5,(AE380/(MAX(IF(AE$4:AE$1999&lt;CI$7,AE$4:AE$1999))))*5))</f>
        <v/>
      </c>
      <c r="BG380" s="24" t="str">
        <f t="shared" si="95"/>
        <v/>
      </c>
      <c r="BH380" s="24" t="str">
        <f t="shared" si="96"/>
        <v/>
      </c>
      <c r="BI380" s="24" t="str">
        <f t="shared" si="97"/>
        <v/>
      </c>
      <c r="BJ380" s="24" t="str">
        <f t="shared" si="98"/>
        <v/>
      </c>
      <c r="BK380" s="24" t="str">
        <f t="shared" si="99"/>
        <v/>
      </c>
      <c r="BL380" s="24" t="str">
        <f t="shared" si="100"/>
        <v/>
      </c>
      <c r="BM380" s="24" t="str">
        <f t="shared" si="101"/>
        <v/>
      </c>
      <c r="BN380" s="24" t="str">
        <f t="shared" si="102"/>
        <v/>
      </c>
      <c r="BO380" s="24" t="str">
        <f t="shared" si="103"/>
        <v/>
      </c>
      <c r="BP380" s="24" t="str">
        <f>IF(AM380="","",SUMPRODUCT(BK380:BO380,'Benefit Weights'!$A$3:$E$3))</f>
        <v/>
      </c>
      <c r="BQ380" s="27" t="str">
        <f t="shared" si="104"/>
        <v/>
      </c>
    </row>
    <row r="381" spans="1:69" x14ac:dyDescent="0.25">
      <c r="A381" s="23"/>
      <c r="B381" s="23"/>
      <c r="C381" s="23"/>
      <c r="D381" s="23"/>
      <c r="E381" s="24"/>
      <c r="F381" s="24"/>
      <c r="G381" s="24"/>
      <c r="H381" s="23"/>
      <c r="I381" s="23"/>
      <c r="J381" s="23"/>
      <c r="K381" s="23"/>
      <c r="L381" s="23"/>
      <c r="M381" s="23"/>
      <c r="N381" s="23"/>
      <c r="O381" s="24"/>
      <c r="P381" s="24"/>
      <c r="Q381" s="24"/>
      <c r="R381" s="24"/>
      <c r="S381" s="24"/>
      <c r="T381" s="24"/>
      <c r="U381" s="24"/>
      <c r="V381" s="24"/>
      <c r="W381" s="24"/>
      <c r="X381" s="24"/>
      <c r="Y381" s="24"/>
      <c r="Z381" s="24"/>
      <c r="AA381" s="24"/>
      <c r="AB381" s="24"/>
      <c r="AC381" s="24"/>
      <c r="AD381" s="24"/>
      <c r="AE381" s="24"/>
      <c r="AF381" s="24"/>
      <c r="AG381" s="24"/>
      <c r="AH381" s="24"/>
      <c r="AI381" s="24"/>
      <c r="AJ381" s="23"/>
      <c r="AK381" s="23"/>
      <c r="AL381" s="23"/>
      <c r="AM381" s="23" t="str">
        <f t="shared" si="92"/>
        <v/>
      </c>
      <c r="AN381" s="23" t="str">
        <f t="shared" si="105"/>
        <v/>
      </c>
      <c r="AO381" s="23" t="str">
        <f t="shared" si="93"/>
        <v/>
      </c>
      <c r="AP381" s="23" t="str">
        <f t="shared" si="94"/>
        <v/>
      </c>
      <c r="AQ381" s="24" t="str">
        <f t="array" ref="AQ381">IF(Q381="","",IF(Q381&gt;BU$7,5,(Q381/(MAX(IF(Q$4:Q$1999&lt;BU$7,Q$4:Q$1999))))*5))</f>
        <v/>
      </c>
      <c r="AR381" s="24" t="str">
        <f t="array" ref="AR381">IF(R381="","",IF(R381&gt;BV$7,5,(R381/(MAX(IF(R$4:R$1999&lt;BV$7,R$4:R$1999))))*5))</f>
        <v/>
      </c>
      <c r="AS381" s="24" t="str">
        <f t="array" ref="AS381">IF(S381="","",IF(S381&gt;BW$7,5,(S381/(MAX(IF(S$4:S$1999&lt;BW$7,S$4:S$1999))))*5))</f>
        <v/>
      </c>
      <c r="AT381" s="24" t="str">
        <f t="array" ref="AT381">IF(T381="","",IF(T381&gt;BX$7,5,(T381/(MAX(IF(T$4:T$1999&lt;BX$7,T$4:T$1999))))*5))</f>
        <v/>
      </c>
      <c r="AU381" s="24" t="str">
        <f t="array" ref="AU381">IF(U381="","",IF(U381&gt;BY$7,5,(U381/(MAX(IF(U$4:U$1999&lt;BY$7,U$4:U$1999))))*5))</f>
        <v/>
      </c>
      <c r="AV381" s="24" t="str">
        <f t="array" ref="AV381">IF(V381="","",IF(V381&gt;BZ$7,5,(V381/(MAX(IF(V$4:V$1999&lt;BZ$7,V$4:V$1999))))*5))</f>
        <v/>
      </c>
      <c r="AW381" s="24" t="str">
        <f t="array" ref="AW381">IF(W381="","",IF(W381&gt;CA$7,5,(W381/(MAX(IF(W$4:W$1999&lt;CA$7,W$4:W$1999))))*5))</f>
        <v/>
      </c>
      <c r="AX381" s="24" t="str">
        <f t="array" ref="AX381">IF(X381="","",IF(X381&gt;CB$7,5,(X381/(MAX(IF(X$4:X$1999&lt;CB$7,X$4:X$1999))))*5))</f>
        <v/>
      </c>
      <c r="AY381" s="24" t="str">
        <f t="array" ref="AY381">IF(Y381="","",IF(Y381&gt;CC$7,5,(Y381/(MAX(IF(Y$4:Y$1999&lt;CC$7,Y$4:Y$1999))))*5))</f>
        <v/>
      </c>
      <c r="AZ381" s="24" t="str">
        <f t="array" ref="AZ381">IF(Z381="","",IF(Z381&gt;CD$7,5,(Z381/(MAX(IF(Z$4:Z$1999&lt;CD$7,Z$4:Z$1999))))*5))</f>
        <v/>
      </c>
      <c r="BA381" s="24" t="str">
        <f t="array" ref="BA381">IF(AA381="","",IF(AA381&gt;CE$7,5,(AA381/(MAX(IF(AA$4:AA$1999&lt;CE$7,AA$4:AA$1999))))*5))</f>
        <v/>
      </c>
      <c r="BB381" s="24" t="str">
        <f t="array" ref="BB381">IF(AB381="","",IF(AB381&gt;CF$7,5,(AB381/(MAX(IF(AB$4:AB$1999&lt;CF$7,AB$4:AB$1999))))*5))</f>
        <v/>
      </c>
      <c r="BC381" s="24" t="str">
        <f>IF(AM381="","",IF($AP381='WQ Reference'!$A$12,SUMPRODUCT($AQ381:$BB381,'WQ Reference'!$B$12:$M$12),IF($AP381='WQ Reference'!$A$13,SUMPRODUCT($AQ381:$BB381,'WQ Reference'!$B$13:$M$13),IF($AP381='WQ Reference'!$A$14,SUMPRODUCT($AQ381:$BB381,'WQ Reference'!$B$14:$M$14),IF($AP381='WQ Reference'!$A$15,SUMPRODUCT($AQ381:$BB381,'WQ Reference'!$B$15:$M$15),IF($AP381='WQ Reference'!$A$16,SUMPRODUCT($AQ381:$BB381,'WQ Reference'!$B$16:$M$16),IF($AP381='WQ Reference'!$A$17,SUMPRODUCT($AQ381:$BB381,'WQ Reference'!$B$17:$M$17),"Invalid Watershed")))))))</f>
        <v/>
      </c>
      <c r="BD381" s="24" t="str">
        <f t="array" ref="BD381">IF(AC381="","",IF(AC381&gt;CG$7,5,(AC381/(MAX(IF(AC$4:AC$1999&lt;CG$7,AC$4:AC$1999))))*5))</f>
        <v/>
      </c>
      <c r="BE381" s="24" t="str">
        <f t="array" ref="BE381">IF(AD381="","",IF(AD381&gt;CH$7,5,(AD381/(MAX(IF(AD$4:AD$1999&lt;CH$7,AD$4:AD$1999))))*5))</f>
        <v/>
      </c>
      <c r="BF381" s="24" t="str">
        <f t="array" ref="BF381">IF(AE381="","",IF(AE381&gt;CI$7,5,(AE381/(MAX(IF(AE$4:AE$1999&lt;CI$7,AE$4:AE$1999))))*5))</f>
        <v/>
      </c>
      <c r="BG381" s="24" t="str">
        <f t="shared" si="95"/>
        <v/>
      </c>
      <c r="BH381" s="24" t="str">
        <f t="shared" si="96"/>
        <v/>
      </c>
      <c r="BI381" s="24" t="str">
        <f t="shared" si="97"/>
        <v/>
      </c>
      <c r="BJ381" s="24" t="str">
        <f t="shared" si="98"/>
        <v/>
      </c>
      <c r="BK381" s="24" t="str">
        <f t="shared" si="99"/>
        <v/>
      </c>
      <c r="BL381" s="24" t="str">
        <f t="shared" si="100"/>
        <v/>
      </c>
      <c r="BM381" s="24" t="str">
        <f t="shared" si="101"/>
        <v/>
      </c>
      <c r="BN381" s="24" t="str">
        <f t="shared" si="102"/>
        <v/>
      </c>
      <c r="BO381" s="24" t="str">
        <f t="shared" si="103"/>
        <v/>
      </c>
      <c r="BP381" s="24" t="str">
        <f>IF(AM381="","",SUMPRODUCT(BK381:BO381,'Benefit Weights'!$A$3:$E$3))</f>
        <v/>
      </c>
      <c r="BQ381" s="27" t="str">
        <f t="shared" si="104"/>
        <v/>
      </c>
    </row>
    <row r="382" spans="1:69" x14ac:dyDescent="0.25">
      <c r="A382" s="23"/>
      <c r="B382" s="23"/>
      <c r="C382" s="23"/>
      <c r="D382" s="23"/>
      <c r="E382" s="24"/>
      <c r="F382" s="24"/>
      <c r="G382" s="24"/>
      <c r="H382" s="23"/>
      <c r="I382" s="23"/>
      <c r="J382" s="23"/>
      <c r="K382" s="23"/>
      <c r="L382" s="23"/>
      <c r="M382" s="23"/>
      <c r="N382" s="23"/>
      <c r="O382" s="24"/>
      <c r="P382" s="24"/>
      <c r="Q382" s="24"/>
      <c r="R382" s="24"/>
      <c r="S382" s="24"/>
      <c r="T382" s="24"/>
      <c r="U382" s="24"/>
      <c r="V382" s="24"/>
      <c r="W382" s="24"/>
      <c r="X382" s="24"/>
      <c r="Y382" s="24"/>
      <c r="Z382" s="24"/>
      <c r="AA382" s="24"/>
      <c r="AB382" s="24"/>
      <c r="AC382" s="24"/>
      <c r="AD382" s="24"/>
      <c r="AE382" s="24"/>
      <c r="AF382" s="24"/>
      <c r="AG382" s="24"/>
      <c r="AH382" s="24"/>
      <c r="AI382" s="24"/>
      <c r="AJ382" s="23"/>
      <c r="AK382" s="23"/>
      <c r="AL382" s="23"/>
      <c r="AM382" s="23" t="str">
        <f t="shared" si="92"/>
        <v/>
      </c>
      <c r="AN382" s="23" t="str">
        <f t="shared" si="105"/>
        <v/>
      </c>
      <c r="AO382" s="23" t="str">
        <f t="shared" si="93"/>
        <v/>
      </c>
      <c r="AP382" s="23" t="str">
        <f t="shared" si="94"/>
        <v/>
      </c>
      <c r="AQ382" s="24" t="str">
        <f t="array" ref="AQ382">IF(Q382="","",IF(Q382&gt;BU$7,5,(Q382/(MAX(IF(Q$4:Q$1999&lt;BU$7,Q$4:Q$1999))))*5))</f>
        <v/>
      </c>
      <c r="AR382" s="24" t="str">
        <f t="array" ref="AR382">IF(R382="","",IF(R382&gt;BV$7,5,(R382/(MAX(IF(R$4:R$1999&lt;BV$7,R$4:R$1999))))*5))</f>
        <v/>
      </c>
      <c r="AS382" s="24" t="str">
        <f t="array" ref="AS382">IF(S382="","",IF(S382&gt;BW$7,5,(S382/(MAX(IF(S$4:S$1999&lt;BW$7,S$4:S$1999))))*5))</f>
        <v/>
      </c>
      <c r="AT382" s="24" t="str">
        <f t="array" ref="AT382">IF(T382="","",IF(T382&gt;BX$7,5,(T382/(MAX(IF(T$4:T$1999&lt;BX$7,T$4:T$1999))))*5))</f>
        <v/>
      </c>
      <c r="AU382" s="24" t="str">
        <f t="array" ref="AU382">IF(U382="","",IF(U382&gt;BY$7,5,(U382/(MAX(IF(U$4:U$1999&lt;BY$7,U$4:U$1999))))*5))</f>
        <v/>
      </c>
      <c r="AV382" s="24" t="str">
        <f t="array" ref="AV382">IF(V382="","",IF(V382&gt;BZ$7,5,(V382/(MAX(IF(V$4:V$1999&lt;BZ$7,V$4:V$1999))))*5))</f>
        <v/>
      </c>
      <c r="AW382" s="24" t="str">
        <f t="array" ref="AW382">IF(W382="","",IF(W382&gt;CA$7,5,(W382/(MAX(IF(W$4:W$1999&lt;CA$7,W$4:W$1999))))*5))</f>
        <v/>
      </c>
      <c r="AX382" s="24" t="str">
        <f t="array" ref="AX382">IF(X382="","",IF(X382&gt;CB$7,5,(X382/(MAX(IF(X$4:X$1999&lt;CB$7,X$4:X$1999))))*5))</f>
        <v/>
      </c>
      <c r="AY382" s="24" t="str">
        <f t="array" ref="AY382">IF(Y382="","",IF(Y382&gt;CC$7,5,(Y382/(MAX(IF(Y$4:Y$1999&lt;CC$7,Y$4:Y$1999))))*5))</f>
        <v/>
      </c>
      <c r="AZ382" s="24" t="str">
        <f t="array" ref="AZ382">IF(Z382="","",IF(Z382&gt;CD$7,5,(Z382/(MAX(IF(Z$4:Z$1999&lt;CD$7,Z$4:Z$1999))))*5))</f>
        <v/>
      </c>
      <c r="BA382" s="24" t="str">
        <f t="array" ref="BA382">IF(AA382="","",IF(AA382&gt;CE$7,5,(AA382/(MAX(IF(AA$4:AA$1999&lt;CE$7,AA$4:AA$1999))))*5))</f>
        <v/>
      </c>
      <c r="BB382" s="24" t="str">
        <f t="array" ref="BB382">IF(AB382="","",IF(AB382&gt;CF$7,5,(AB382/(MAX(IF(AB$4:AB$1999&lt;CF$7,AB$4:AB$1999))))*5))</f>
        <v/>
      </c>
      <c r="BC382" s="24" t="str">
        <f>IF(AM382="","",IF($AP382='WQ Reference'!$A$12,SUMPRODUCT($AQ382:$BB382,'WQ Reference'!$B$12:$M$12),IF($AP382='WQ Reference'!$A$13,SUMPRODUCT($AQ382:$BB382,'WQ Reference'!$B$13:$M$13),IF($AP382='WQ Reference'!$A$14,SUMPRODUCT($AQ382:$BB382,'WQ Reference'!$B$14:$M$14),IF($AP382='WQ Reference'!$A$15,SUMPRODUCT($AQ382:$BB382,'WQ Reference'!$B$15:$M$15),IF($AP382='WQ Reference'!$A$16,SUMPRODUCT($AQ382:$BB382,'WQ Reference'!$B$16:$M$16),IF($AP382='WQ Reference'!$A$17,SUMPRODUCT($AQ382:$BB382,'WQ Reference'!$B$17:$M$17),"Invalid Watershed")))))))</f>
        <v/>
      </c>
      <c r="BD382" s="24" t="str">
        <f t="array" ref="BD382">IF(AC382="","",IF(AC382&gt;CG$7,5,(AC382/(MAX(IF(AC$4:AC$1999&lt;CG$7,AC$4:AC$1999))))*5))</f>
        <v/>
      </c>
      <c r="BE382" s="24" t="str">
        <f t="array" ref="BE382">IF(AD382="","",IF(AD382&gt;CH$7,5,(AD382/(MAX(IF(AD$4:AD$1999&lt;CH$7,AD$4:AD$1999))))*5))</f>
        <v/>
      </c>
      <c r="BF382" s="24" t="str">
        <f t="array" ref="BF382">IF(AE382="","",IF(AE382&gt;CI$7,5,(AE382/(MAX(IF(AE$4:AE$1999&lt;CI$7,AE$4:AE$1999))))*5))</f>
        <v/>
      </c>
      <c r="BG382" s="24" t="str">
        <f t="shared" si="95"/>
        <v/>
      </c>
      <c r="BH382" s="24" t="str">
        <f t="shared" si="96"/>
        <v/>
      </c>
      <c r="BI382" s="24" t="str">
        <f t="shared" si="97"/>
        <v/>
      </c>
      <c r="BJ382" s="24" t="str">
        <f t="shared" si="98"/>
        <v/>
      </c>
      <c r="BK382" s="24" t="str">
        <f t="shared" si="99"/>
        <v/>
      </c>
      <c r="BL382" s="24" t="str">
        <f t="shared" si="100"/>
        <v/>
      </c>
      <c r="BM382" s="24" t="str">
        <f t="shared" si="101"/>
        <v/>
      </c>
      <c r="BN382" s="24" t="str">
        <f t="shared" si="102"/>
        <v/>
      </c>
      <c r="BO382" s="24" t="str">
        <f t="shared" si="103"/>
        <v/>
      </c>
      <c r="BP382" s="24" t="str">
        <f>IF(AM382="","",SUMPRODUCT(BK382:BO382,'Benefit Weights'!$A$3:$E$3))</f>
        <v/>
      </c>
      <c r="BQ382" s="27" t="str">
        <f t="shared" si="104"/>
        <v/>
      </c>
    </row>
    <row r="383" spans="1:69" x14ac:dyDescent="0.25">
      <c r="A383" s="23"/>
      <c r="B383" s="23"/>
      <c r="C383" s="23"/>
      <c r="D383" s="23"/>
      <c r="E383" s="24"/>
      <c r="F383" s="24"/>
      <c r="G383" s="24"/>
      <c r="H383" s="23"/>
      <c r="I383" s="23"/>
      <c r="J383" s="23"/>
      <c r="K383" s="23"/>
      <c r="L383" s="23"/>
      <c r="M383" s="23"/>
      <c r="N383" s="23"/>
      <c r="O383" s="24"/>
      <c r="P383" s="24"/>
      <c r="Q383" s="24"/>
      <c r="R383" s="24"/>
      <c r="S383" s="24"/>
      <c r="T383" s="24"/>
      <c r="U383" s="24"/>
      <c r="V383" s="24"/>
      <c r="W383" s="24"/>
      <c r="X383" s="24"/>
      <c r="Y383" s="24"/>
      <c r="Z383" s="24"/>
      <c r="AA383" s="24"/>
      <c r="AB383" s="24"/>
      <c r="AC383" s="24"/>
      <c r="AD383" s="24"/>
      <c r="AE383" s="24"/>
      <c r="AF383" s="24"/>
      <c r="AG383" s="24"/>
      <c r="AH383" s="24"/>
      <c r="AI383" s="24"/>
      <c r="AJ383" s="23"/>
      <c r="AK383" s="23"/>
      <c r="AL383" s="23"/>
      <c r="AM383" s="23" t="str">
        <f t="shared" si="92"/>
        <v/>
      </c>
      <c r="AN383" s="23" t="str">
        <f t="shared" si="105"/>
        <v/>
      </c>
      <c r="AO383" s="23" t="str">
        <f t="shared" si="93"/>
        <v/>
      </c>
      <c r="AP383" s="23" t="str">
        <f t="shared" si="94"/>
        <v/>
      </c>
      <c r="AQ383" s="24" t="str">
        <f t="array" ref="AQ383">IF(Q383="","",IF(Q383&gt;BU$7,5,(Q383/(MAX(IF(Q$4:Q$1999&lt;BU$7,Q$4:Q$1999))))*5))</f>
        <v/>
      </c>
      <c r="AR383" s="24" t="str">
        <f t="array" ref="AR383">IF(R383="","",IF(R383&gt;BV$7,5,(R383/(MAX(IF(R$4:R$1999&lt;BV$7,R$4:R$1999))))*5))</f>
        <v/>
      </c>
      <c r="AS383" s="24" t="str">
        <f t="array" ref="AS383">IF(S383="","",IF(S383&gt;BW$7,5,(S383/(MAX(IF(S$4:S$1999&lt;BW$7,S$4:S$1999))))*5))</f>
        <v/>
      </c>
      <c r="AT383" s="24" t="str">
        <f t="array" ref="AT383">IF(T383="","",IF(T383&gt;BX$7,5,(T383/(MAX(IF(T$4:T$1999&lt;BX$7,T$4:T$1999))))*5))</f>
        <v/>
      </c>
      <c r="AU383" s="24" t="str">
        <f t="array" ref="AU383">IF(U383="","",IF(U383&gt;BY$7,5,(U383/(MAX(IF(U$4:U$1999&lt;BY$7,U$4:U$1999))))*5))</f>
        <v/>
      </c>
      <c r="AV383" s="24" t="str">
        <f t="array" ref="AV383">IF(V383="","",IF(V383&gt;BZ$7,5,(V383/(MAX(IF(V$4:V$1999&lt;BZ$7,V$4:V$1999))))*5))</f>
        <v/>
      </c>
      <c r="AW383" s="24" t="str">
        <f t="array" ref="AW383">IF(W383="","",IF(W383&gt;CA$7,5,(W383/(MAX(IF(W$4:W$1999&lt;CA$7,W$4:W$1999))))*5))</f>
        <v/>
      </c>
      <c r="AX383" s="24" t="str">
        <f t="array" ref="AX383">IF(X383="","",IF(X383&gt;CB$7,5,(X383/(MAX(IF(X$4:X$1999&lt;CB$7,X$4:X$1999))))*5))</f>
        <v/>
      </c>
      <c r="AY383" s="24" t="str">
        <f t="array" ref="AY383">IF(Y383="","",IF(Y383&gt;CC$7,5,(Y383/(MAX(IF(Y$4:Y$1999&lt;CC$7,Y$4:Y$1999))))*5))</f>
        <v/>
      </c>
      <c r="AZ383" s="24" t="str">
        <f t="array" ref="AZ383">IF(Z383="","",IF(Z383&gt;CD$7,5,(Z383/(MAX(IF(Z$4:Z$1999&lt;CD$7,Z$4:Z$1999))))*5))</f>
        <v/>
      </c>
      <c r="BA383" s="24" t="str">
        <f t="array" ref="BA383">IF(AA383="","",IF(AA383&gt;CE$7,5,(AA383/(MAX(IF(AA$4:AA$1999&lt;CE$7,AA$4:AA$1999))))*5))</f>
        <v/>
      </c>
      <c r="BB383" s="24" t="str">
        <f t="array" ref="BB383">IF(AB383="","",IF(AB383&gt;CF$7,5,(AB383/(MAX(IF(AB$4:AB$1999&lt;CF$7,AB$4:AB$1999))))*5))</f>
        <v/>
      </c>
      <c r="BC383" s="24" t="str">
        <f>IF(AM383="","",IF($AP383='WQ Reference'!$A$12,SUMPRODUCT($AQ383:$BB383,'WQ Reference'!$B$12:$M$12),IF($AP383='WQ Reference'!$A$13,SUMPRODUCT($AQ383:$BB383,'WQ Reference'!$B$13:$M$13),IF($AP383='WQ Reference'!$A$14,SUMPRODUCT($AQ383:$BB383,'WQ Reference'!$B$14:$M$14),IF($AP383='WQ Reference'!$A$15,SUMPRODUCT($AQ383:$BB383,'WQ Reference'!$B$15:$M$15),IF($AP383='WQ Reference'!$A$16,SUMPRODUCT($AQ383:$BB383,'WQ Reference'!$B$16:$M$16),IF($AP383='WQ Reference'!$A$17,SUMPRODUCT($AQ383:$BB383,'WQ Reference'!$B$17:$M$17),"Invalid Watershed")))))))</f>
        <v/>
      </c>
      <c r="BD383" s="24" t="str">
        <f t="array" ref="BD383">IF(AC383="","",IF(AC383&gt;CG$7,5,(AC383/(MAX(IF(AC$4:AC$1999&lt;CG$7,AC$4:AC$1999))))*5))</f>
        <v/>
      </c>
      <c r="BE383" s="24" t="str">
        <f t="array" ref="BE383">IF(AD383="","",IF(AD383&gt;CH$7,5,(AD383/(MAX(IF(AD$4:AD$1999&lt;CH$7,AD$4:AD$1999))))*5))</f>
        <v/>
      </c>
      <c r="BF383" s="24" t="str">
        <f t="array" ref="BF383">IF(AE383="","",IF(AE383&gt;CI$7,5,(AE383/(MAX(IF(AE$4:AE$1999&lt;CI$7,AE$4:AE$1999))))*5))</f>
        <v/>
      </c>
      <c r="BG383" s="24" t="str">
        <f t="shared" si="95"/>
        <v/>
      </c>
      <c r="BH383" s="24" t="str">
        <f t="shared" si="96"/>
        <v/>
      </c>
      <c r="BI383" s="24" t="str">
        <f t="shared" si="97"/>
        <v/>
      </c>
      <c r="BJ383" s="24" t="str">
        <f t="shared" si="98"/>
        <v/>
      </c>
      <c r="BK383" s="24" t="str">
        <f t="shared" si="99"/>
        <v/>
      </c>
      <c r="BL383" s="24" t="str">
        <f t="shared" si="100"/>
        <v/>
      </c>
      <c r="BM383" s="24" t="str">
        <f t="shared" si="101"/>
        <v/>
      </c>
      <c r="BN383" s="24" t="str">
        <f t="shared" si="102"/>
        <v/>
      </c>
      <c r="BO383" s="24" t="str">
        <f t="shared" si="103"/>
        <v/>
      </c>
      <c r="BP383" s="24" t="str">
        <f>IF(AM383="","",SUMPRODUCT(BK383:BO383,'Benefit Weights'!$A$3:$E$3))</f>
        <v/>
      </c>
      <c r="BQ383" s="27" t="str">
        <f t="shared" si="104"/>
        <v/>
      </c>
    </row>
    <row r="384" spans="1:69" x14ac:dyDescent="0.25">
      <c r="A384" s="23"/>
      <c r="B384" s="23"/>
      <c r="C384" s="23"/>
      <c r="D384" s="23"/>
      <c r="E384" s="24"/>
      <c r="F384" s="24"/>
      <c r="G384" s="24"/>
      <c r="H384" s="23"/>
      <c r="I384" s="23"/>
      <c r="J384" s="23"/>
      <c r="K384" s="23"/>
      <c r="L384" s="23"/>
      <c r="M384" s="23"/>
      <c r="N384" s="23"/>
      <c r="O384" s="24"/>
      <c r="P384" s="24"/>
      <c r="Q384" s="24"/>
      <c r="R384" s="24"/>
      <c r="S384" s="24"/>
      <c r="T384" s="24"/>
      <c r="U384" s="24"/>
      <c r="V384" s="24"/>
      <c r="W384" s="24"/>
      <c r="X384" s="24"/>
      <c r="Y384" s="24"/>
      <c r="Z384" s="24"/>
      <c r="AA384" s="24"/>
      <c r="AB384" s="24"/>
      <c r="AC384" s="24"/>
      <c r="AD384" s="24"/>
      <c r="AE384" s="24"/>
      <c r="AF384" s="24"/>
      <c r="AG384" s="24"/>
      <c r="AH384" s="24"/>
      <c r="AI384" s="24"/>
      <c r="AJ384" s="23"/>
      <c r="AK384" s="23"/>
      <c r="AL384" s="23"/>
      <c r="AM384" s="23" t="str">
        <f t="shared" si="92"/>
        <v/>
      </c>
      <c r="AN384" s="23" t="str">
        <f t="shared" si="105"/>
        <v/>
      </c>
      <c r="AO384" s="23" t="str">
        <f t="shared" si="93"/>
        <v/>
      </c>
      <c r="AP384" s="23" t="str">
        <f t="shared" si="94"/>
        <v/>
      </c>
      <c r="AQ384" s="24" t="str">
        <f t="array" ref="AQ384">IF(Q384="","",IF(Q384&gt;BU$7,5,(Q384/(MAX(IF(Q$4:Q$1999&lt;BU$7,Q$4:Q$1999))))*5))</f>
        <v/>
      </c>
      <c r="AR384" s="24" t="str">
        <f t="array" ref="AR384">IF(R384="","",IF(R384&gt;BV$7,5,(R384/(MAX(IF(R$4:R$1999&lt;BV$7,R$4:R$1999))))*5))</f>
        <v/>
      </c>
      <c r="AS384" s="24" t="str">
        <f t="array" ref="AS384">IF(S384="","",IF(S384&gt;BW$7,5,(S384/(MAX(IF(S$4:S$1999&lt;BW$7,S$4:S$1999))))*5))</f>
        <v/>
      </c>
      <c r="AT384" s="24" t="str">
        <f t="array" ref="AT384">IF(T384="","",IF(T384&gt;BX$7,5,(T384/(MAX(IF(T$4:T$1999&lt;BX$7,T$4:T$1999))))*5))</f>
        <v/>
      </c>
      <c r="AU384" s="24" t="str">
        <f t="array" ref="AU384">IF(U384="","",IF(U384&gt;BY$7,5,(U384/(MAX(IF(U$4:U$1999&lt;BY$7,U$4:U$1999))))*5))</f>
        <v/>
      </c>
      <c r="AV384" s="24" t="str">
        <f t="array" ref="AV384">IF(V384="","",IF(V384&gt;BZ$7,5,(V384/(MAX(IF(V$4:V$1999&lt;BZ$7,V$4:V$1999))))*5))</f>
        <v/>
      </c>
      <c r="AW384" s="24" t="str">
        <f t="array" ref="AW384">IF(W384="","",IF(W384&gt;CA$7,5,(W384/(MAX(IF(W$4:W$1999&lt;CA$7,W$4:W$1999))))*5))</f>
        <v/>
      </c>
      <c r="AX384" s="24" t="str">
        <f t="array" ref="AX384">IF(X384="","",IF(X384&gt;CB$7,5,(X384/(MAX(IF(X$4:X$1999&lt;CB$7,X$4:X$1999))))*5))</f>
        <v/>
      </c>
      <c r="AY384" s="24" t="str">
        <f t="array" ref="AY384">IF(Y384="","",IF(Y384&gt;CC$7,5,(Y384/(MAX(IF(Y$4:Y$1999&lt;CC$7,Y$4:Y$1999))))*5))</f>
        <v/>
      </c>
      <c r="AZ384" s="24" t="str">
        <f t="array" ref="AZ384">IF(Z384="","",IF(Z384&gt;CD$7,5,(Z384/(MAX(IF(Z$4:Z$1999&lt;CD$7,Z$4:Z$1999))))*5))</f>
        <v/>
      </c>
      <c r="BA384" s="24" t="str">
        <f t="array" ref="BA384">IF(AA384="","",IF(AA384&gt;CE$7,5,(AA384/(MAX(IF(AA$4:AA$1999&lt;CE$7,AA$4:AA$1999))))*5))</f>
        <v/>
      </c>
      <c r="BB384" s="24" t="str">
        <f t="array" ref="BB384">IF(AB384="","",IF(AB384&gt;CF$7,5,(AB384/(MAX(IF(AB$4:AB$1999&lt;CF$7,AB$4:AB$1999))))*5))</f>
        <v/>
      </c>
      <c r="BC384" s="24" t="str">
        <f>IF(AM384="","",IF($AP384='WQ Reference'!$A$12,SUMPRODUCT($AQ384:$BB384,'WQ Reference'!$B$12:$M$12),IF($AP384='WQ Reference'!$A$13,SUMPRODUCT($AQ384:$BB384,'WQ Reference'!$B$13:$M$13),IF($AP384='WQ Reference'!$A$14,SUMPRODUCT($AQ384:$BB384,'WQ Reference'!$B$14:$M$14),IF($AP384='WQ Reference'!$A$15,SUMPRODUCT($AQ384:$BB384,'WQ Reference'!$B$15:$M$15),IF($AP384='WQ Reference'!$A$16,SUMPRODUCT($AQ384:$BB384,'WQ Reference'!$B$16:$M$16),IF($AP384='WQ Reference'!$A$17,SUMPRODUCT($AQ384:$BB384,'WQ Reference'!$B$17:$M$17),"Invalid Watershed")))))))</f>
        <v/>
      </c>
      <c r="BD384" s="24" t="str">
        <f t="array" ref="BD384">IF(AC384="","",IF(AC384&gt;CG$7,5,(AC384/(MAX(IF(AC$4:AC$1999&lt;CG$7,AC$4:AC$1999))))*5))</f>
        <v/>
      </c>
      <c r="BE384" s="24" t="str">
        <f t="array" ref="BE384">IF(AD384="","",IF(AD384&gt;CH$7,5,(AD384/(MAX(IF(AD$4:AD$1999&lt;CH$7,AD$4:AD$1999))))*5))</f>
        <v/>
      </c>
      <c r="BF384" s="24" t="str">
        <f t="array" ref="BF384">IF(AE384="","",IF(AE384&gt;CI$7,5,(AE384/(MAX(IF(AE$4:AE$1999&lt;CI$7,AE$4:AE$1999))))*5))</f>
        <v/>
      </c>
      <c r="BG384" s="24" t="str">
        <f t="shared" si="95"/>
        <v/>
      </c>
      <c r="BH384" s="24" t="str">
        <f t="shared" si="96"/>
        <v/>
      </c>
      <c r="BI384" s="24" t="str">
        <f t="shared" si="97"/>
        <v/>
      </c>
      <c r="BJ384" s="24" t="str">
        <f t="shared" si="98"/>
        <v/>
      </c>
      <c r="BK384" s="24" t="str">
        <f t="shared" si="99"/>
        <v/>
      </c>
      <c r="BL384" s="24" t="str">
        <f t="shared" si="100"/>
        <v/>
      </c>
      <c r="BM384" s="24" t="str">
        <f t="shared" si="101"/>
        <v/>
      </c>
      <c r="BN384" s="24" t="str">
        <f t="shared" si="102"/>
        <v/>
      </c>
      <c r="BO384" s="24" t="str">
        <f t="shared" si="103"/>
        <v/>
      </c>
      <c r="BP384" s="24" t="str">
        <f>IF(AM384="","",SUMPRODUCT(BK384:BO384,'Benefit Weights'!$A$3:$E$3))</f>
        <v/>
      </c>
      <c r="BQ384" s="27" t="str">
        <f t="shared" si="104"/>
        <v/>
      </c>
    </row>
    <row r="385" spans="1:69" x14ac:dyDescent="0.25">
      <c r="A385" s="23"/>
      <c r="B385" s="23"/>
      <c r="C385" s="23"/>
      <c r="D385" s="23"/>
      <c r="E385" s="24"/>
      <c r="F385" s="24"/>
      <c r="G385" s="24"/>
      <c r="H385" s="23"/>
      <c r="I385" s="23"/>
      <c r="J385" s="23"/>
      <c r="K385" s="23"/>
      <c r="L385" s="23"/>
      <c r="M385" s="23"/>
      <c r="N385" s="23"/>
      <c r="O385" s="24"/>
      <c r="P385" s="24"/>
      <c r="Q385" s="24"/>
      <c r="R385" s="24"/>
      <c r="S385" s="24"/>
      <c r="T385" s="24"/>
      <c r="U385" s="24"/>
      <c r="V385" s="24"/>
      <c r="W385" s="24"/>
      <c r="X385" s="24"/>
      <c r="Y385" s="24"/>
      <c r="Z385" s="24"/>
      <c r="AA385" s="24"/>
      <c r="AB385" s="24"/>
      <c r="AC385" s="24"/>
      <c r="AD385" s="24"/>
      <c r="AE385" s="24"/>
      <c r="AF385" s="24"/>
      <c r="AG385" s="24"/>
      <c r="AH385" s="24"/>
      <c r="AI385" s="24"/>
      <c r="AJ385" s="23"/>
      <c r="AK385" s="23"/>
      <c r="AL385" s="23"/>
      <c r="AM385" s="23" t="str">
        <f t="shared" si="92"/>
        <v/>
      </c>
      <c r="AN385" s="23" t="str">
        <f t="shared" si="105"/>
        <v/>
      </c>
      <c r="AO385" s="23" t="str">
        <f t="shared" si="93"/>
        <v/>
      </c>
      <c r="AP385" s="23" t="str">
        <f t="shared" si="94"/>
        <v/>
      </c>
      <c r="AQ385" s="24" t="str">
        <f t="array" ref="AQ385">IF(Q385="","",IF(Q385&gt;BU$7,5,(Q385/(MAX(IF(Q$4:Q$1999&lt;BU$7,Q$4:Q$1999))))*5))</f>
        <v/>
      </c>
      <c r="AR385" s="24" t="str">
        <f t="array" ref="AR385">IF(R385="","",IF(R385&gt;BV$7,5,(R385/(MAX(IF(R$4:R$1999&lt;BV$7,R$4:R$1999))))*5))</f>
        <v/>
      </c>
      <c r="AS385" s="24" t="str">
        <f t="array" ref="AS385">IF(S385="","",IF(S385&gt;BW$7,5,(S385/(MAX(IF(S$4:S$1999&lt;BW$7,S$4:S$1999))))*5))</f>
        <v/>
      </c>
      <c r="AT385" s="24" t="str">
        <f t="array" ref="AT385">IF(T385="","",IF(T385&gt;BX$7,5,(T385/(MAX(IF(T$4:T$1999&lt;BX$7,T$4:T$1999))))*5))</f>
        <v/>
      </c>
      <c r="AU385" s="24" t="str">
        <f t="array" ref="AU385">IF(U385="","",IF(U385&gt;BY$7,5,(U385/(MAX(IF(U$4:U$1999&lt;BY$7,U$4:U$1999))))*5))</f>
        <v/>
      </c>
      <c r="AV385" s="24" t="str">
        <f t="array" ref="AV385">IF(V385="","",IF(V385&gt;BZ$7,5,(V385/(MAX(IF(V$4:V$1999&lt;BZ$7,V$4:V$1999))))*5))</f>
        <v/>
      </c>
      <c r="AW385" s="24" t="str">
        <f t="array" ref="AW385">IF(W385="","",IF(W385&gt;CA$7,5,(W385/(MAX(IF(W$4:W$1999&lt;CA$7,W$4:W$1999))))*5))</f>
        <v/>
      </c>
      <c r="AX385" s="24" t="str">
        <f t="array" ref="AX385">IF(X385="","",IF(X385&gt;CB$7,5,(X385/(MAX(IF(X$4:X$1999&lt;CB$7,X$4:X$1999))))*5))</f>
        <v/>
      </c>
      <c r="AY385" s="24" t="str">
        <f t="array" ref="AY385">IF(Y385="","",IF(Y385&gt;CC$7,5,(Y385/(MAX(IF(Y$4:Y$1999&lt;CC$7,Y$4:Y$1999))))*5))</f>
        <v/>
      </c>
      <c r="AZ385" s="24" t="str">
        <f t="array" ref="AZ385">IF(Z385="","",IF(Z385&gt;CD$7,5,(Z385/(MAX(IF(Z$4:Z$1999&lt;CD$7,Z$4:Z$1999))))*5))</f>
        <v/>
      </c>
      <c r="BA385" s="24" t="str">
        <f t="array" ref="BA385">IF(AA385="","",IF(AA385&gt;CE$7,5,(AA385/(MAX(IF(AA$4:AA$1999&lt;CE$7,AA$4:AA$1999))))*5))</f>
        <v/>
      </c>
      <c r="BB385" s="24" t="str">
        <f t="array" ref="BB385">IF(AB385="","",IF(AB385&gt;CF$7,5,(AB385/(MAX(IF(AB$4:AB$1999&lt;CF$7,AB$4:AB$1999))))*5))</f>
        <v/>
      </c>
      <c r="BC385" s="24" t="str">
        <f>IF(AM385="","",IF($AP385='WQ Reference'!$A$12,SUMPRODUCT($AQ385:$BB385,'WQ Reference'!$B$12:$M$12),IF($AP385='WQ Reference'!$A$13,SUMPRODUCT($AQ385:$BB385,'WQ Reference'!$B$13:$M$13),IF($AP385='WQ Reference'!$A$14,SUMPRODUCT($AQ385:$BB385,'WQ Reference'!$B$14:$M$14),IF($AP385='WQ Reference'!$A$15,SUMPRODUCT($AQ385:$BB385,'WQ Reference'!$B$15:$M$15),IF($AP385='WQ Reference'!$A$16,SUMPRODUCT($AQ385:$BB385,'WQ Reference'!$B$16:$M$16),IF($AP385='WQ Reference'!$A$17,SUMPRODUCT($AQ385:$BB385,'WQ Reference'!$B$17:$M$17),"Invalid Watershed")))))))</f>
        <v/>
      </c>
      <c r="BD385" s="24" t="str">
        <f t="array" ref="BD385">IF(AC385="","",IF(AC385&gt;CG$7,5,(AC385/(MAX(IF(AC$4:AC$1999&lt;CG$7,AC$4:AC$1999))))*5))</f>
        <v/>
      </c>
      <c r="BE385" s="24" t="str">
        <f t="array" ref="BE385">IF(AD385="","",IF(AD385&gt;CH$7,5,(AD385/(MAX(IF(AD$4:AD$1999&lt;CH$7,AD$4:AD$1999))))*5))</f>
        <v/>
      </c>
      <c r="BF385" s="24" t="str">
        <f t="array" ref="BF385">IF(AE385="","",IF(AE385&gt;CI$7,5,(AE385/(MAX(IF(AE$4:AE$1999&lt;CI$7,AE$4:AE$1999))))*5))</f>
        <v/>
      </c>
      <c r="BG385" s="24" t="str">
        <f t="shared" si="95"/>
        <v/>
      </c>
      <c r="BH385" s="24" t="str">
        <f t="shared" si="96"/>
        <v/>
      </c>
      <c r="BI385" s="24" t="str">
        <f t="shared" si="97"/>
        <v/>
      </c>
      <c r="BJ385" s="24" t="str">
        <f t="shared" si="98"/>
        <v/>
      </c>
      <c r="BK385" s="24" t="str">
        <f t="shared" si="99"/>
        <v/>
      </c>
      <c r="BL385" s="24" t="str">
        <f t="shared" si="100"/>
        <v/>
      </c>
      <c r="BM385" s="24" t="str">
        <f t="shared" si="101"/>
        <v/>
      </c>
      <c r="BN385" s="24" t="str">
        <f t="shared" si="102"/>
        <v/>
      </c>
      <c r="BO385" s="24" t="str">
        <f t="shared" si="103"/>
        <v/>
      </c>
      <c r="BP385" s="24" t="str">
        <f>IF(AM385="","",SUMPRODUCT(BK385:BO385,'Benefit Weights'!$A$3:$E$3))</f>
        <v/>
      </c>
      <c r="BQ385" s="27" t="str">
        <f t="shared" si="104"/>
        <v/>
      </c>
    </row>
    <row r="386" spans="1:69" x14ac:dyDescent="0.25">
      <c r="A386" s="23"/>
      <c r="B386" s="23"/>
      <c r="C386" s="23"/>
      <c r="D386" s="23"/>
      <c r="E386" s="24"/>
      <c r="F386" s="24"/>
      <c r="G386" s="24"/>
      <c r="H386" s="23"/>
      <c r="I386" s="23"/>
      <c r="J386" s="23"/>
      <c r="K386" s="23"/>
      <c r="L386" s="23"/>
      <c r="M386" s="23"/>
      <c r="N386" s="23"/>
      <c r="O386" s="24"/>
      <c r="P386" s="24"/>
      <c r="Q386" s="24"/>
      <c r="R386" s="24"/>
      <c r="S386" s="24"/>
      <c r="T386" s="24"/>
      <c r="U386" s="24"/>
      <c r="V386" s="24"/>
      <c r="W386" s="24"/>
      <c r="X386" s="24"/>
      <c r="Y386" s="24"/>
      <c r="Z386" s="24"/>
      <c r="AA386" s="24"/>
      <c r="AB386" s="24"/>
      <c r="AC386" s="24"/>
      <c r="AD386" s="24"/>
      <c r="AE386" s="24"/>
      <c r="AF386" s="24"/>
      <c r="AG386" s="24"/>
      <c r="AH386" s="24"/>
      <c r="AI386" s="24"/>
      <c r="AJ386" s="23"/>
      <c r="AK386" s="23"/>
      <c r="AL386" s="23"/>
      <c r="AM386" s="23" t="str">
        <f t="shared" si="92"/>
        <v/>
      </c>
      <c r="AN386" s="23" t="str">
        <f t="shared" si="105"/>
        <v/>
      </c>
      <c r="AO386" s="23" t="str">
        <f t="shared" si="93"/>
        <v/>
      </c>
      <c r="AP386" s="23" t="str">
        <f t="shared" si="94"/>
        <v/>
      </c>
      <c r="AQ386" s="24" t="str">
        <f t="array" ref="AQ386">IF(Q386="","",IF(Q386&gt;BU$7,5,(Q386/(MAX(IF(Q$4:Q$1999&lt;BU$7,Q$4:Q$1999))))*5))</f>
        <v/>
      </c>
      <c r="AR386" s="24" t="str">
        <f t="array" ref="AR386">IF(R386="","",IF(R386&gt;BV$7,5,(R386/(MAX(IF(R$4:R$1999&lt;BV$7,R$4:R$1999))))*5))</f>
        <v/>
      </c>
      <c r="AS386" s="24" t="str">
        <f t="array" ref="AS386">IF(S386="","",IF(S386&gt;BW$7,5,(S386/(MAX(IF(S$4:S$1999&lt;BW$7,S$4:S$1999))))*5))</f>
        <v/>
      </c>
      <c r="AT386" s="24" t="str">
        <f t="array" ref="AT386">IF(T386="","",IF(T386&gt;BX$7,5,(T386/(MAX(IF(T$4:T$1999&lt;BX$7,T$4:T$1999))))*5))</f>
        <v/>
      </c>
      <c r="AU386" s="24" t="str">
        <f t="array" ref="AU386">IF(U386="","",IF(U386&gt;BY$7,5,(U386/(MAX(IF(U$4:U$1999&lt;BY$7,U$4:U$1999))))*5))</f>
        <v/>
      </c>
      <c r="AV386" s="24" t="str">
        <f t="array" ref="AV386">IF(V386="","",IF(V386&gt;BZ$7,5,(V386/(MAX(IF(V$4:V$1999&lt;BZ$7,V$4:V$1999))))*5))</f>
        <v/>
      </c>
      <c r="AW386" s="24" t="str">
        <f t="array" ref="AW386">IF(W386="","",IF(W386&gt;CA$7,5,(W386/(MAX(IF(W$4:W$1999&lt;CA$7,W$4:W$1999))))*5))</f>
        <v/>
      </c>
      <c r="AX386" s="24" t="str">
        <f t="array" ref="AX386">IF(X386="","",IF(X386&gt;CB$7,5,(X386/(MAX(IF(X$4:X$1999&lt;CB$7,X$4:X$1999))))*5))</f>
        <v/>
      </c>
      <c r="AY386" s="24" t="str">
        <f t="array" ref="AY386">IF(Y386="","",IF(Y386&gt;CC$7,5,(Y386/(MAX(IF(Y$4:Y$1999&lt;CC$7,Y$4:Y$1999))))*5))</f>
        <v/>
      </c>
      <c r="AZ386" s="24" t="str">
        <f t="array" ref="AZ386">IF(Z386="","",IF(Z386&gt;CD$7,5,(Z386/(MAX(IF(Z$4:Z$1999&lt;CD$7,Z$4:Z$1999))))*5))</f>
        <v/>
      </c>
      <c r="BA386" s="24" t="str">
        <f t="array" ref="BA386">IF(AA386="","",IF(AA386&gt;CE$7,5,(AA386/(MAX(IF(AA$4:AA$1999&lt;CE$7,AA$4:AA$1999))))*5))</f>
        <v/>
      </c>
      <c r="BB386" s="24" t="str">
        <f t="array" ref="BB386">IF(AB386="","",IF(AB386&gt;CF$7,5,(AB386/(MAX(IF(AB$4:AB$1999&lt;CF$7,AB$4:AB$1999))))*5))</f>
        <v/>
      </c>
      <c r="BC386" s="24" t="str">
        <f>IF(AM386="","",IF($AP386='WQ Reference'!$A$12,SUMPRODUCT($AQ386:$BB386,'WQ Reference'!$B$12:$M$12),IF($AP386='WQ Reference'!$A$13,SUMPRODUCT($AQ386:$BB386,'WQ Reference'!$B$13:$M$13),IF($AP386='WQ Reference'!$A$14,SUMPRODUCT($AQ386:$BB386,'WQ Reference'!$B$14:$M$14),IF($AP386='WQ Reference'!$A$15,SUMPRODUCT($AQ386:$BB386,'WQ Reference'!$B$15:$M$15),IF($AP386='WQ Reference'!$A$16,SUMPRODUCT($AQ386:$BB386,'WQ Reference'!$B$16:$M$16),IF($AP386='WQ Reference'!$A$17,SUMPRODUCT($AQ386:$BB386,'WQ Reference'!$B$17:$M$17),"Invalid Watershed")))))))</f>
        <v/>
      </c>
      <c r="BD386" s="24" t="str">
        <f t="array" ref="BD386">IF(AC386="","",IF(AC386&gt;CG$7,5,(AC386/(MAX(IF(AC$4:AC$1999&lt;CG$7,AC$4:AC$1999))))*5))</f>
        <v/>
      </c>
      <c r="BE386" s="24" t="str">
        <f t="array" ref="BE386">IF(AD386="","",IF(AD386&gt;CH$7,5,(AD386/(MAX(IF(AD$4:AD$1999&lt;CH$7,AD$4:AD$1999))))*5))</f>
        <v/>
      </c>
      <c r="BF386" s="24" t="str">
        <f t="array" ref="BF386">IF(AE386="","",IF(AE386&gt;CI$7,5,(AE386/(MAX(IF(AE$4:AE$1999&lt;CI$7,AE$4:AE$1999))))*5))</f>
        <v/>
      </c>
      <c r="BG386" s="24" t="str">
        <f t="shared" si="95"/>
        <v/>
      </c>
      <c r="BH386" s="24" t="str">
        <f t="shared" si="96"/>
        <v/>
      </c>
      <c r="BI386" s="24" t="str">
        <f t="shared" si="97"/>
        <v/>
      </c>
      <c r="BJ386" s="24" t="str">
        <f t="shared" si="98"/>
        <v/>
      </c>
      <c r="BK386" s="24" t="str">
        <f t="shared" si="99"/>
        <v/>
      </c>
      <c r="BL386" s="24" t="str">
        <f t="shared" si="100"/>
        <v/>
      </c>
      <c r="BM386" s="24" t="str">
        <f t="shared" si="101"/>
        <v/>
      </c>
      <c r="BN386" s="24" t="str">
        <f t="shared" si="102"/>
        <v/>
      </c>
      <c r="BO386" s="24" t="str">
        <f t="shared" si="103"/>
        <v/>
      </c>
      <c r="BP386" s="24" t="str">
        <f>IF(AM386="","",SUMPRODUCT(BK386:BO386,'Benefit Weights'!$A$3:$E$3))</f>
        <v/>
      </c>
      <c r="BQ386" s="27" t="str">
        <f t="shared" si="104"/>
        <v/>
      </c>
    </row>
    <row r="387" spans="1:69" x14ac:dyDescent="0.25">
      <c r="A387" s="23"/>
      <c r="B387" s="23"/>
      <c r="C387" s="23"/>
      <c r="D387" s="23"/>
      <c r="E387" s="24"/>
      <c r="F387" s="24"/>
      <c r="G387" s="24"/>
      <c r="H387" s="23"/>
      <c r="I387" s="23"/>
      <c r="J387" s="23"/>
      <c r="K387" s="23"/>
      <c r="L387" s="23"/>
      <c r="M387" s="23"/>
      <c r="N387" s="23"/>
      <c r="O387" s="24"/>
      <c r="P387" s="24"/>
      <c r="Q387" s="24"/>
      <c r="R387" s="24"/>
      <c r="S387" s="24"/>
      <c r="T387" s="24"/>
      <c r="U387" s="24"/>
      <c r="V387" s="24"/>
      <c r="W387" s="24"/>
      <c r="X387" s="24"/>
      <c r="Y387" s="24"/>
      <c r="Z387" s="24"/>
      <c r="AA387" s="24"/>
      <c r="AB387" s="24"/>
      <c r="AC387" s="24"/>
      <c r="AD387" s="24"/>
      <c r="AE387" s="24"/>
      <c r="AF387" s="24"/>
      <c r="AG387" s="24"/>
      <c r="AH387" s="24"/>
      <c r="AI387" s="24"/>
      <c r="AJ387" s="23"/>
      <c r="AK387" s="23"/>
      <c r="AL387" s="23"/>
      <c r="AM387" s="23" t="str">
        <f t="shared" si="92"/>
        <v/>
      </c>
      <c r="AN387" s="23" t="str">
        <f t="shared" si="105"/>
        <v/>
      </c>
      <c r="AO387" s="23" t="str">
        <f t="shared" si="93"/>
        <v/>
      </c>
      <c r="AP387" s="23" t="str">
        <f t="shared" si="94"/>
        <v/>
      </c>
      <c r="AQ387" s="24" t="str">
        <f t="array" ref="AQ387">IF(Q387="","",IF(Q387&gt;BU$7,5,(Q387/(MAX(IF(Q$4:Q$1999&lt;BU$7,Q$4:Q$1999))))*5))</f>
        <v/>
      </c>
      <c r="AR387" s="24" t="str">
        <f t="array" ref="AR387">IF(R387="","",IF(R387&gt;BV$7,5,(R387/(MAX(IF(R$4:R$1999&lt;BV$7,R$4:R$1999))))*5))</f>
        <v/>
      </c>
      <c r="AS387" s="24" t="str">
        <f t="array" ref="AS387">IF(S387="","",IF(S387&gt;BW$7,5,(S387/(MAX(IF(S$4:S$1999&lt;BW$7,S$4:S$1999))))*5))</f>
        <v/>
      </c>
      <c r="AT387" s="24" t="str">
        <f t="array" ref="AT387">IF(T387="","",IF(T387&gt;BX$7,5,(T387/(MAX(IF(T$4:T$1999&lt;BX$7,T$4:T$1999))))*5))</f>
        <v/>
      </c>
      <c r="AU387" s="24" t="str">
        <f t="array" ref="AU387">IF(U387="","",IF(U387&gt;BY$7,5,(U387/(MAX(IF(U$4:U$1999&lt;BY$7,U$4:U$1999))))*5))</f>
        <v/>
      </c>
      <c r="AV387" s="24" t="str">
        <f t="array" ref="AV387">IF(V387="","",IF(V387&gt;BZ$7,5,(V387/(MAX(IF(V$4:V$1999&lt;BZ$7,V$4:V$1999))))*5))</f>
        <v/>
      </c>
      <c r="AW387" s="24" t="str">
        <f t="array" ref="AW387">IF(W387="","",IF(W387&gt;CA$7,5,(W387/(MAX(IF(W$4:W$1999&lt;CA$7,W$4:W$1999))))*5))</f>
        <v/>
      </c>
      <c r="AX387" s="24" t="str">
        <f t="array" ref="AX387">IF(X387="","",IF(X387&gt;CB$7,5,(X387/(MAX(IF(X$4:X$1999&lt;CB$7,X$4:X$1999))))*5))</f>
        <v/>
      </c>
      <c r="AY387" s="24" t="str">
        <f t="array" ref="AY387">IF(Y387="","",IF(Y387&gt;CC$7,5,(Y387/(MAX(IF(Y$4:Y$1999&lt;CC$7,Y$4:Y$1999))))*5))</f>
        <v/>
      </c>
      <c r="AZ387" s="24" t="str">
        <f t="array" ref="AZ387">IF(Z387="","",IF(Z387&gt;CD$7,5,(Z387/(MAX(IF(Z$4:Z$1999&lt;CD$7,Z$4:Z$1999))))*5))</f>
        <v/>
      </c>
      <c r="BA387" s="24" t="str">
        <f t="array" ref="BA387">IF(AA387="","",IF(AA387&gt;CE$7,5,(AA387/(MAX(IF(AA$4:AA$1999&lt;CE$7,AA$4:AA$1999))))*5))</f>
        <v/>
      </c>
      <c r="BB387" s="24" t="str">
        <f t="array" ref="BB387">IF(AB387="","",IF(AB387&gt;CF$7,5,(AB387/(MAX(IF(AB$4:AB$1999&lt;CF$7,AB$4:AB$1999))))*5))</f>
        <v/>
      </c>
      <c r="BC387" s="24" t="str">
        <f>IF(AM387="","",IF($AP387='WQ Reference'!$A$12,SUMPRODUCT($AQ387:$BB387,'WQ Reference'!$B$12:$M$12),IF($AP387='WQ Reference'!$A$13,SUMPRODUCT($AQ387:$BB387,'WQ Reference'!$B$13:$M$13),IF($AP387='WQ Reference'!$A$14,SUMPRODUCT($AQ387:$BB387,'WQ Reference'!$B$14:$M$14),IF($AP387='WQ Reference'!$A$15,SUMPRODUCT($AQ387:$BB387,'WQ Reference'!$B$15:$M$15),IF($AP387='WQ Reference'!$A$16,SUMPRODUCT($AQ387:$BB387,'WQ Reference'!$B$16:$M$16),IF($AP387='WQ Reference'!$A$17,SUMPRODUCT($AQ387:$BB387,'WQ Reference'!$B$17:$M$17),"Invalid Watershed")))))))</f>
        <v/>
      </c>
      <c r="BD387" s="24" t="str">
        <f t="array" ref="BD387">IF(AC387="","",IF(AC387&gt;CG$7,5,(AC387/(MAX(IF(AC$4:AC$1999&lt;CG$7,AC$4:AC$1999))))*5))</f>
        <v/>
      </c>
      <c r="BE387" s="24" t="str">
        <f t="array" ref="BE387">IF(AD387="","",IF(AD387&gt;CH$7,5,(AD387/(MAX(IF(AD$4:AD$1999&lt;CH$7,AD$4:AD$1999))))*5))</f>
        <v/>
      </c>
      <c r="BF387" s="24" t="str">
        <f t="array" ref="BF387">IF(AE387="","",IF(AE387&gt;CI$7,5,(AE387/(MAX(IF(AE$4:AE$1999&lt;CI$7,AE$4:AE$1999))))*5))</f>
        <v/>
      </c>
      <c r="BG387" s="24" t="str">
        <f t="shared" si="95"/>
        <v/>
      </c>
      <c r="BH387" s="24" t="str">
        <f t="shared" si="96"/>
        <v/>
      </c>
      <c r="BI387" s="24" t="str">
        <f t="shared" si="97"/>
        <v/>
      </c>
      <c r="BJ387" s="24" t="str">
        <f t="shared" si="98"/>
        <v/>
      </c>
      <c r="BK387" s="24" t="str">
        <f t="shared" si="99"/>
        <v/>
      </c>
      <c r="BL387" s="24" t="str">
        <f t="shared" si="100"/>
        <v/>
      </c>
      <c r="BM387" s="24" t="str">
        <f t="shared" si="101"/>
        <v/>
      </c>
      <c r="BN387" s="24" t="str">
        <f t="shared" si="102"/>
        <v/>
      </c>
      <c r="BO387" s="24" t="str">
        <f t="shared" si="103"/>
        <v/>
      </c>
      <c r="BP387" s="24" t="str">
        <f>IF(AM387="","",SUMPRODUCT(BK387:BO387,'Benefit Weights'!$A$3:$E$3))</f>
        <v/>
      </c>
      <c r="BQ387" s="27" t="str">
        <f t="shared" si="104"/>
        <v/>
      </c>
    </row>
    <row r="388" spans="1:69" x14ac:dyDescent="0.25">
      <c r="A388" s="23"/>
      <c r="B388" s="23"/>
      <c r="C388" s="23"/>
      <c r="D388" s="23"/>
      <c r="E388" s="24"/>
      <c r="F388" s="24"/>
      <c r="G388" s="24"/>
      <c r="H388" s="23"/>
      <c r="I388" s="23"/>
      <c r="J388" s="23"/>
      <c r="K388" s="23"/>
      <c r="L388" s="23"/>
      <c r="M388" s="23"/>
      <c r="N388" s="23"/>
      <c r="O388" s="24"/>
      <c r="P388" s="24"/>
      <c r="Q388" s="24"/>
      <c r="R388" s="24"/>
      <c r="S388" s="24"/>
      <c r="T388" s="24"/>
      <c r="U388" s="24"/>
      <c r="V388" s="24"/>
      <c r="W388" s="24"/>
      <c r="X388" s="24"/>
      <c r="Y388" s="24"/>
      <c r="Z388" s="24"/>
      <c r="AA388" s="24"/>
      <c r="AB388" s="24"/>
      <c r="AC388" s="24"/>
      <c r="AD388" s="24"/>
      <c r="AE388" s="24"/>
      <c r="AF388" s="24"/>
      <c r="AG388" s="24"/>
      <c r="AH388" s="24"/>
      <c r="AI388" s="24"/>
      <c r="AJ388" s="23"/>
      <c r="AK388" s="23"/>
      <c r="AL388" s="23"/>
      <c r="AM388" s="23" t="str">
        <f t="shared" ref="AM388:AM451" si="106">IF(A388="","",A388)</f>
        <v/>
      </c>
      <c r="AN388" s="23" t="str">
        <f t="shared" si="105"/>
        <v/>
      </c>
      <c r="AO388" s="23" t="str">
        <f t="shared" si="93"/>
        <v/>
      </c>
      <c r="AP388" s="23" t="str">
        <f t="shared" si="94"/>
        <v/>
      </c>
      <c r="AQ388" s="24" t="str">
        <f t="array" ref="AQ388">IF(Q388="","",IF(Q388&gt;BU$7,5,(Q388/(MAX(IF(Q$4:Q$1999&lt;BU$7,Q$4:Q$1999))))*5))</f>
        <v/>
      </c>
      <c r="AR388" s="24" t="str">
        <f t="array" ref="AR388">IF(R388="","",IF(R388&gt;BV$7,5,(R388/(MAX(IF(R$4:R$1999&lt;BV$7,R$4:R$1999))))*5))</f>
        <v/>
      </c>
      <c r="AS388" s="24" t="str">
        <f t="array" ref="AS388">IF(S388="","",IF(S388&gt;BW$7,5,(S388/(MAX(IF(S$4:S$1999&lt;BW$7,S$4:S$1999))))*5))</f>
        <v/>
      </c>
      <c r="AT388" s="24" t="str">
        <f t="array" ref="AT388">IF(T388="","",IF(T388&gt;BX$7,5,(T388/(MAX(IF(T$4:T$1999&lt;BX$7,T$4:T$1999))))*5))</f>
        <v/>
      </c>
      <c r="AU388" s="24" t="str">
        <f t="array" ref="AU388">IF(U388="","",IF(U388&gt;BY$7,5,(U388/(MAX(IF(U$4:U$1999&lt;BY$7,U$4:U$1999))))*5))</f>
        <v/>
      </c>
      <c r="AV388" s="24" t="str">
        <f t="array" ref="AV388">IF(V388="","",IF(V388&gt;BZ$7,5,(V388/(MAX(IF(V$4:V$1999&lt;BZ$7,V$4:V$1999))))*5))</f>
        <v/>
      </c>
      <c r="AW388" s="24" t="str">
        <f t="array" ref="AW388">IF(W388="","",IF(W388&gt;CA$7,5,(W388/(MAX(IF(W$4:W$1999&lt;CA$7,W$4:W$1999))))*5))</f>
        <v/>
      </c>
      <c r="AX388" s="24" t="str">
        <f t="array" ref="AX388">IF(X388="","",IF(X388&gt;CB$7,5,(X388/(MAX(IF(X$4:X$1999&lt;CB$7,X$4:X$1999))))*5))</f>
        <v/>
      </c>
      <c r="AY388" s="24" t="str">
        <f t="array" ref="AY388">IF(Y388="","",IF(Y388&gt;CC$7,5,(Y388/(MAX(IF(Y$4:Y$1999&lt;CC$7,Y$4:Y$1999))))*5))</f>
        <v/>
      </c>
      <c r="AZ388" s="24" t="str">
        <f t="array" ref="AZ388">IF(Z388="","",IF(Z388&gt;CD$7,5,(Z388/(MAX(IF(Z$4:Z$1999&lt;CD$7,Z$4:Z$1999))))*5))</f>
        <v/>
      </c>
      <c r="BA388" s="24" t="str">
        <f t="array" ref="BA388">IF(AA388="","",IF(AA388&gt;CE$7,5,(AA388/(MAX(IF(AA$4:AA$1999&lt;CE$7,AA$4:AA$1999))))*5))</f>
        <v/>
      </c>
      <c r="BB388" s="24" t="str">
        <f t="array" ref="BB388">IF(AB388="","",IF(AB388&gt;CF$7,5,(AB388/(MAX(IF(AB$4:AB$1999&lt;CF$7,AB$4:AB$1999))))*5))</f>
        <v/>
      </c>
      <c r="BC388" s="24" t="str">
        <f>IF(AM388="","",IF($AP388='WQ Reference'!$A$12,SUMPRODUCT($AQ388:$BB388,'WQ Reference'!$B$12:$M$12),IF($AP388='WQ Reference'!$A$13,SUMPRODUCT($AQ388:$BB388,'WQ Reference'!$B$13:$M$13),IF($AP388='WQ Reference'!$A$14,SUMPRODUCT($AQ388:$BB388,'WQ Reference'!$B$14:$M$14),IF($AP388='WQ Reference'!$A$15,SUMPRODUCT($AQ388:$BB388,'WQ Reference'!$B$15:$M$15),IF($AP388='WQ Reference'!$A$16,SUMPRODUCT($AQ388:$BB388,'WQ Reference'!$B$16:$M$16),IF($AP388='WQ Reference'!$A$17,SUMPRODUCT($AQ388:$BB388,'WQ Reference'!$B$17:$M$17),"Invalid Watershed")))))))</f>
        <v/>
      </c>
      <c r="BD388" s="24" t="str">
        <f t="array" ref="BD388">IF(AC388="","",IF(AC388&gt;CG$7,5,(AC388/(MAX(IF(AC$4:AC$1999&lt;CG$7,AC$4:AC$1999))))*5))</f>
        <v/>
      </c>
      <c r="BE388" s="24" t="str">
        <f t="array" ref="BE388">IF(AD388="","",IF(AD388&gt;CH$7,5,(AD388/(MAX(IF(AD$4:AD$1999&lt;CH$7,AD$4:AD$1999))))*5))</f>
        <v/>
      </c>
      <c r="BF388" s="24" t="str">
        <f t="array" ref="BF388">IF(AE388="","",IF(AE388&gt;CI$7,5,(AE388/(MAX(IF(AE$4:AE$1999&lt;CI$7,AE$4:AE$1999))))*5))</f>
        <v/>
      </c>
      <c r="BG388" s="24" t="str">
        <f t="shared" si="95"/>
        <v/>
      </c>
      <c r="BH388" s="24" t="str">
        <f t="shared" si="96"/>
        <v/>
      </c>
      <c r="BI388" s="24" t="str">
        <f t="shared" si="97"/>
        <v/>
      </c>
      <c r="BJ388" s="24" t="str">
        <f t="shared" si="98"/>
        <v/>
      </c>
      <c r="BK388" s="24" t="str">
        <f t="shared" si="99"/>
        <v/>
      </c>
      <c r="BL388" s="24" t="str">
        <f t="shared" si="100"/>
        <v/>
      </c>
      <c r="BM388" s="24" t="str">
        <f t="shared" si="101"/>
        <v/>
      </c>
      <c r="BN388" s="24" t="str">
        <f t="shared" si="102"/>
        <v/>
      </c>
      <c r="BO388" s="24" t="str">
        <f t="shared" si="103"/>
        <v/>
      </c>
      <c r="BP388" s="24" t="str">
        <f>IF(AM388="","",SUMPRODUCT(BK388:BO388,'Benefit Weights'!$A$3:$E$3))</f>
        <v/>
      </c>
      <c r="BQ388" s="27" t="str">
        <f t="shared" si="104"/>
        <v/>
      </c>
    </row>
    <row r="389" spans="1:69" x14ac:dyDescent="0.25">
      <c r="A389" s="23"/>
      <c r="B389" s="23"/>
      <c r="C389" s="23"/>
      <c r="D389" s="23"/>
      <c r="E389" s="24"/>
      <c r="F389" s="24"/>
      <c r="G389" s="24"/>
      <c r="H389" s="23"/>
      <c r="I389" s="23"/>
      <c r="J389" s="23"/>
      <c r="K389" s="23"/>
      <c r="L389" s="23"/>
      <c r="M389" s="23"/>
      <c r="N389" s="23"/>
      <c r="O389" s="24"/>
      <c r="P389" s="24"/>
      <c r="Q389" s="24"/>
      <c r="R389" s="24"/>
      <c r="S389" s="24"/>
      <c r="T389" s="24"/>
      <c r="U389" s="24"/>
      <c r="V389" s="24"/>
      <c r="W389" s="24"/>
      <c r="X389" s="24"/>
      <c r="Y389" s="24"/>
      <c r="Z389" s="24"/>
      <c r="AA389" s="24"/>
      <c r="AB389" s="24"/>
      <c r="AC389" s="24"/>
      <c r="AD389" s="24"/>
      <c r="AE389" s="24"/>
      <c r="AF389" s="24"/>
      <c r="AG389" s="24"/>
      <c r="AH389" s="24"/>
      <c r="AI389" s="24"/>
      <c r="AJ389" s="23"/>
      <c r="AK389" s="23"/>
      <c r="AL389" s="23"/>
      <c r="AM389" s="23" t="str">
        <f t="shared" si="106"/>
        <v/>
      </c>
      <c r="AN389" s="23" t="str">
        <f t="shared" si="105"/>
        <v/>
      </c>
      <c r="AO389" s="23" t="str">
        <f t="shared" ref="AO389:AO452" si="107">IF(C389="","",C389)</f>
        <v/>
      </c>
      <c r="AP389" s="23" t="str">
        <f t="shared" ref="AP389:AP452" si="108">IF(H389="","",H389)</f>
        <v/>
      </c>
      <c r="AQ389" s="24" t="str">
        <f t="array" ref="AQ389">IF(Q389="","",IF(Q389&gt;BU$7,5,(Q389/(MAX(IF(Q$4:Q$1999&lt;BU$7,Q$4:Q$1999))))*5))</f>
        <v/>
      </c>
      <c r="AR389" s="24" t="str">
        <f t="array" ref="AR389">IF(R389="","",IF(R389&gt;BV$7,5,(R389/(MAX(IF(R$4:R$1999&lt;BV$7,R$4:R$1999))))*5))</f>
        <v/>
      </c>
      <c r="AS389" s="24" t="str">
        <f t="array" ref="AS389">IF(S389="","",IF(S389&gt;BW$7,5,(S389/(MAX(IF(S$4:S$1999&lt;BW$7,S$4:S$1999))))*5))</f>
        <v/>
      </c>
      <c r="AT389" s="24" t="str">
        <f t="array" ref="AT389">IF(T389="","",IF(T389&gt;BX$7,5,(T389/(MAX(IF(T$4:T$1999&lt;BX$7,T$4:T$1999))))*5))</f>
        <v/>
      </c>
      <c r="AU389" s="24" t="str">
        <f t="array" ref="AU389">IF(U389="","",IF(U389&gt;BY$7,5,(U389/(MAX(IF(U$4:U$1999&lt;BY$7,U$4:U$1999))))*5))</f>
        <v/>
      </c>
      <c r="AV389" s="24" t="str">
        <f t="array" ref="AV389">IF(V389="","",IF(V389&gt;BZ$7,5,(V389/(MAX(IF(V$4:V$1999&lt;BZ$7,V$4:V$1999))))*5))</f>
        <v/>
      </c>
      <c r="AW389" s="24" t="str">
        <f t="array" ref="AW389">IF(W389="","",IF(W389&gt;CA$7,5,(W389/(MAX(IF(W$4:W$1999&lt;CA$7,W$4:W$1999))))*5))</f>
        <v/>
      </c>
      <c r="AX389" s="24" t="str">
        <f t="array" ref="AX389">IF(X389="","",IF(X389&gt;CB$7,5,(X389/(MAX(IF(X$4:X$1999&lt;CB$7,X$4:X$1999))))*5))</f>
        <v/>
      </c>
      <c r="AY389" s="24" t="str">
        <f t="array" ref="AY389">IF(Y389="","",IF(Y389&gt;CC$7,5,(Y389/(MAX(IF(Y$4:Y$1999&lt;CC$7,Y$4:Y$1999))))*5))</f>
        <v/>
      </c>
      <c r="AZ389" s="24" t="str">
        <f t="array" ref="AZ389">IF(Z389="","",IF(Z389&gt;CD$7,5,(Z389/(MAX(IF(Z$4:Z$1999&lt;CD$7,Z$4:Z$1999))))*5))</f>
        <v/>
      </c>
      <c r="BA389" s="24" t="str">
        <f t="array" ref="BA389">IF(AA389="","",IF(AA389&gt;CE$7,5,(AA389/(MAX(IF(AA$4:AA$1999&lt;CE$7,AA$4:AA$1999))))*5))</f>
        <v/>
      </c>
      <c r="BB389" s="24" t="str">
        <f t="array" ref="BB389">IF(AB389="","",IF(AB389&gt;CF$7,5,(AB389/(MAX(IF(AB$4:AB$1999&lt;CF$7,AB$4:AB$1999))))*5))</f>
        <v/>
      </c>
      <c r="BC389" s="24" t="str">
        <f>IF(AM389="","",IF($AP389='WQ Reference'!$A$12,SUMPRODUCT($AQ389:$BB389,'WQ Reference'!$B$12:$M$12),IF($AP389='WQ Reference'!$A$13,SUMPRODUCT($AQ389:$BB389,'WQ Reference'!$B$13:$M$13),IF($AP389='WQ Reference'!$A$14,SUMPRODUCT($AQ389:$BB389,'WQ Reference'!$B$14:$M$14),IF($AP389='WQ Reference'!$A$15,SUMPRODUCT($AQ389:$BB389,'WQ Reference'!$B$15:$M$15),IF($AP389='WQ Reference'!$A$16,SUMPRODUCT($AQ389:$BB389,'WQ Reference'!$B$16:$M$16),IF($AP389='WQ Reference'!$A$17,SUMPRODUCT($AQ389:$BB389,'WQ Reference'!$B$17:$M$17),"Invalid Watershed")))))))</f>
        <v/>
      </c>
      <c r="BD389" s="24" t="str">
        <f t="array" ref="BD389">IF(AC389="","",IF(AC389&gt;CG$7,5,(AC389/(MAX(IF(AC$4:AC$1999&lt;CG$7,AC$4:AC$1999))))*5))</f>
        <v/>
      </c>
      <c r="BE389" s="24" t="str">
        <f t="array" ref="BE389">IF(AD389="","",IF(AD389&gt;CH$7,5,(AD389/(MAX(IF(AD$4:AD$1999&lt;CH$7,AD$4:AD$1999))))*5))</f>
        <v/>
      </c>
      <c r="BF389" s="24" t="str">
        <f t="array" ref="BF389">IF(AE389="","",IF(AE389&gt;CI$7,5,(AE389/(MAX(IF(AE$4:AE$1999&lt;CI$7,AE$4:AE$1999))))*5))</f>
        <v/>
      </c>
      <c r="BG389" s="24" t="str">
        <f t="shared" ref="BG389:BG452" si="109">IF(AF389="","",AF389)</f>
        <v/>
      </c>
      <c r="BH389" s="24" t="str">
        <f t="shared" ref="BH389:BH452" si="110">IF(AG389="","",AG389)</f>
        <v/>
      </c>
      <c r="BI389" s="24" t="str">
        <f t="shared" ref="BI389:BI452" si="111">IF(AH389="","",AH389)</f>
        <v/>
      </c>
      <c r="BJ389" s="24" t="str">
        <f t="shared" ref="BJ389:BJ452" si="112">IF(AI389="","",AI389)</f>
        <v/>
      </c>
      <c r="BK389" s="24" t="str">
        <f t="shared" ref="BK389:BK452" si="113">IF(BC389="","",BC389)</f>
        <v/>
      </c>
      <c r="BL389" s="24" t="str">
        <f t="shared" ref="BL389:BL452" si="114">IF(BD389="","",BD389*(BG389/5))</f>
        <v/>
      </c>
      <c r="BM389" s="24" t="str">
        <f t="shared" ref="BM389:BM452" si="115">IF(BE389="","",BE389*(BH389/5))</f>
        <v/>
      </c>
      <c r="BN389" s="24" t="str">
        <f t="shared" ref="BN389:BN452" si="116">IF(BF389="","",BF389*(BI389/5))</f>
        <v/>
      </c>
      <c r="BO389" s="24" t="str">
        <f t="shared" ref="BO389:BO452" si="117">IF(BJ389="","",BJ389)</f>
        <v/>
      </c>
      <c r="BP389" s="24" t="str">
        <f>IF(AM389="","",SUMPRODUCT(BK389:BO389,'Benefit Weights'!$A$3:$E$3))</f>
        <v/>
      </c>
      <c r="BQ389" s="27" t="str">
        <f t="shared" ref="BQ389:BQ452" si="118">IF(AM389="","",IF(AND(O389="Yes",BP389&gt;0),"High",IF(BP389&gt;3,"Medium","Low")))</f>
        <v/>
      </c>
    </row>
    <row r="390" spans="1:69" x14ac:dyDescent="0.25">
      <c r="A390" s="23"/>
      <c r="B390" s="23"/>
      <c r="C390" s="23"/>
      <c r="D390" s="23"/>
      <c r="E390" s="24"/>
      <c r="F390" s="24"/>
      <c r="G390" s="24"/>
      <c r="H390" s="23"/>
      <c r="I390" s="23"/>
      <c r="J390" s="23"/>
      <c r="K390" s="23"/>
      <c r="L390" s="23"/>
      <c r="M390" s="23"/>
      <c r="N390" s="23"/>
      <c r="O390" s="24"/>
      <c r="P390" s="24"/>
      <c r="Q390" s="24"/>
      <c r="R390" s="24"/>
      <c r="S390" s="24"/>
      <c r="T390" s="24"/>
      <c r="U390" s="24"/>
      <c r="V390" s="24"/>
      <c r="W390" s="24"/>
      <c r="X390" s="24"/>
      <c r="Y390" s="24"/>
      <c r="Z390" s="24"/>
      <c r="AA390" s="24"/>
      <c r="AB390" s="24"/>
      <c r="AC390" s="24"/>
      <c r="AD390" s="24"/>
      <c r="AE390" s="24"/>
      <c r="AF390" s="24"/>
      <c r="AG390" s="24"/>
      <c r="AH390" s="24"/>
      <c r="AI390" s="24"/>
      <c r="AJ390" s="23"/>
      <c r="AK390" s="23"/>
      <c r="AL390" s="23"/>
      <c r="AM390" s="23" t="str">
        <f t="shared" si="106"/>
        <v/>
      </c>
      <c r="AN390" s="23" t="str">
        <f t="shared" si="105"/>
        <v/>
      </c>
      <c r="AO390" s="23" t="str">
        <f t="shared" si="107"/>
        <v/>
      </c>
      <c r="AP390" s="23" t="str">
        <f t="shared" si="108"/>
        <v/>
      </c>
      <c r="AQ390" s="24" t="str">
        <f t="array" ref="AQ390">IF(Q390="","",IF(Q390&gt;BU$7,5,(Q390/(MAX(IF(Q$4:Q$1999&lt;BU$7,Q$4:Q$1999))))*5))</f>
        <v/>
      </c>
      <c r="AR390" s="24" t="str">
        <f t="array" ref="AR390">IF(R390="","",IF(R390&gt;BV$7,5,(R390/(MAX(IF(R$4:R$1999&lt;BV$7,R$4:R$1999))))*5))</f>
        <v/>
      </c>
      <c r="AS390" s="24" t="str">
        <f t="array" ref="AS390">IF(S390="","",IF(S390&gt;BW$7,5,(S390/(MAX(IF(S$4:S$1999&lt;BW$7,S$4:S$1999))))*5))</f>
        <v/>
      </c>
      <c r="AT390" s="24" t="str">
        <f t="array" ref="AT390">IF(T390="","",IF(T390&gt;BX$7,5,(T390/(MAX(IF(T$4:T$1999&lt;BX$7,T$4:T$1999))))*5))</f>
        <v/>
      </c>
      <c r="AU390" s="24" t="str">
        <f t="array" ref="AU390">IF(U390="","",IF(U390&gt;BY$7,5,(U390/(MAX(IF(U$4:U$1999&lt;BY$7,U$4:U$1999))))*5))</f>
        <v/>
      </c>
      <c r="AV390" s="24" t="str">
        <f t="array" ref="AV390">IF(V390="","",IF(V390&gt;BZ$7,5,(V390/(MAX(IF(V$4:V$1999&lt;BZ$7,V$4:V$1999))))*5))</f>
        <v/>
      </c>
      <c r="AW390" s="24" t="str">
        <f t="array" ref="AW390">IF(W390="","",IF(W390&gt;CA$7,5,(W390/(MAX(IF(W$4:W$1999&lt;CA$7,W$4:W$1999))))*5))</f>
        <v/>
      </c>
      <c r="AX390" s="24" t="str">
        <f t="array" ref="AX390">IF(X390="","",IF(X390&gt;CB$7,5,(X390/(MAX(IF(X$4:X$1999&lt;CB$7,X$4:X$1999))))*5))</f>
        <v/>
      </c>
      <c r="AY390" s="24" t="str">
        <f t="array" ref="AY390">IF(Y390="","",IF(Y390&gt;CC$7,5,(Y390/(MAX(IF(Y$4:Y$1999&lt;CC$7,Y$4:Y$1999))))*5))</f>
        <v/>
      </c>
      <c r="AZ390" s="24" t="str">
        <f t="array" ref="AZ390">IF(Z390="","",IF(Z390&gt;CD$7,5,(Z390/(MAX(IF(Z$4:Z$1999&lt;CD$7,Z$4:Z$1999))))*5))</f>
        <v/>
      </c>
      <c r="BA390" s="24" t="str">
        <f t="array" ref="BA390">IF(AA390="","",IF(AA390&gt;CE$7,5,(AA390/(MAX(IF(AA$4:AA$1999&lt;CE$7,AA$4:AA$1999))))*5))</f>
        <v/>
      </c>
      <c r="BB390" s="24" t="str">
        <f t="array" ref="BB390">IF(AB390="","",IF(AB390&gt;CF$7,5,(AB390/(MAX(IF(AB$4:AB$1999&lt;CF$7,AB$4:AB$1999))))*5))</f>
        <v/>
      </c>
      <c r="BC390" s="24" t="str">
        <f>IF(AM390="","",IF($AP390='WQ Reference'!$A$12,SUMPRODUCT($AQ390:$BB390,'WQ Reference'!$B$12:$M$12),IF($AP390='WQ Reference'!$A$13,SUMPRODUCT($AQ390:$BB390,'WQ Reference'!$B$13:$M$13),IF($AP390='WQ Reference'!$A$14,SUMPRODUCT($AQ390:$BB390,'WQ Reference'!$B$14:$M$14),IF($AP390='WQ Reference'!$A$15,SUMPRODUCT($AQ390:$BB390,'WQ Reference'!$B$15:$M$15),IF($AP390='WQ Reference'!$A$16,SUMPRODUCT($AQ390:$BB390,'WQ Reference'!$B$16:$M$16),IF($AP390='WQ Reference'!$A$17,SUMPRODUCT($AQ390:$BB390,'WQ Reference'!$B$17:$M$17),"Invalid Watershed")))))))</f>
        <v/>
      </c>
      <c r="BD390" s="24" t="str">
        <f t="array" ref="BD390">IF(AC390="","",IF(AC390&gt;CG$7,5,(AC390/(MAX(IF(AC$4:AC$1999&lt;CG$7,AC$4:AC$1999))))*5))</f>
        <v/>
      </c>
      <c r="BE390" s="24" t="str">
        <f t="array" ref="BE390">IF(AD390="","",IF(AD390&gt;CH$7,5,(AD390/(MAX(IF(AD$4:AD$1999&lt;CH$7,AD$4:AD$1999))))*5))</f>
        <v/>
      </c>
      <c r="BF390" s="24" t="str">
        <f t="array" ref="BF390">IF(AE390="","",IF(AE390&gt;CI$7,5,(AE390/(MAX(IF(AE$4:AE$1999&lt;CI$7,AE$4:AE$1999))))*5))</f>
        <v/>
      </c>
      <c r="BG390" s="24" t="str">
        <f t="shared" si="109"/>
        <v/>
      </c>
      <c r="BH390" s="24" t="str">
        <f t="shared" si="110"/>
        <v/>
      </c>
      <c r="BI390" s="24" t="str">
        <f t="shared" si="111"/>
        <v/>
      </c>
      <c r="BJ390" s="24" t="str">
        <f t="shared" si="112"/>
        <v/>
      </c>
      <c r="BK390" s="24" t="str">
        <f t="shared" si="113"/>
        <v/>
      </c>
      <c r="BL390" s="24" t="str">
        <f t="shared" si="114"/>
        <v/>
      </c>
      <c r="BM390" s="24" t="str">
        <f t="shared" si="115"/>
        <v/>
      </c>
      <c r="BN390" s="24" t="str">
        <f t="shared" si="116"/>
        <v/>
      </c>
      <c r="BO390" s="24" t="str">
        <f t="shared" si="117"/>
        <v/>
      </c>
      <c r="BP390" s="24" t="str">
        <f>IF(AM390="","",SUMPRODUCT(BK390:BO390,'Benefit Weights'!$A$3:$E$3))</f>
        <v/>
      </c>
      <c r="BQ390" s="27" t="str">
        <f t="shared" si="118"/>
        <v/>
      </c>
    </row>
    <row r="391" spans="1:69" x14ac:dyDescent="0.25">
      <c r="A391" s="23"/>
      <c r="B391" s="23"/>
      <c r="C391" s="23"/>
      <c r="D391" s="23"/>
      <c r="E391" s="24"/>
      <c r="F391" s="24"/>
      <c r="G391" s="24"/>
      <c r="H391" s="23"/>
      <c r="I391" s="23"/>
      <c r="J391" s="23"/>
      <c r="K391" s="23"/>
      <c r="L391" s="23"/>
      <c r="M391" s="23"/>
      <c r="N391" s="23"/>
      <c r="O391" s="24"/>
      <c r="P391" s="24"/>
      <c r="Q391" s="24"/>
      <c r="R391" s="24"/>
      <c r="S391" s="24"/>
      <c r="T391" s="24"/>
      <c r="U391" s="24"/>
      <c r="V391" s="24"/>
      <c r="W391" s="24"/>
      <c r="X391" s="24"/>
      <c r="Y391" s="24"/>
      <c r="Z391" s="24"/>
      <c r="AA391" s="24"/>
      <c r="AB391" s="24"/>
      <c r="AC391" s="24"/>
      <c r="AD391" s="24"/>
      <c r="AE391" s="24"/>
      <c r="AF391" s="24"/>
      <c r="AG391" s="24"/>
      <c r="AH391" s="24"/>
      <c r="AI391" s="24"/>
      <c r="AJ391" s="23"/>
      <c r="AK391" s="23"/>
      <c r="AL391" s="23"/>
      <c r="AM391" s="23" t="str">
        <f t="shared" si="106"/>
        <v/>
      </c>
      <c r="AN391" s="23" t="str">
        <f t="shared" si="105"/>
        <v/>
      </c>
      <c r="AO391" s="23" t="str">
        <f t="shared" si="107"/>
        <v/>
      </c>
      <c r="AP391" s="23" t="str">
        <f t="shared" si="108"/>
        <v/>
      </c>
      <c r="AQ391" s="24" t="str">
        <f t="array" ref="AQ391">IF(Q391="","",IF(Q391&gt;BU$7,5,(Q391/(MAX(IF(Q$4:Q$1999&lt;BU$7,Q$4:Q$1999))))*5))</f>
        <v/>
      </c>
      <c r="AR391" s="24" t="str">
        <f t="array" ref="AR391">IF(R391="","",IF(R391&gt;BV$7,5,(R391/(MAX(IF(R$4:R$1999&lt;BV$7,R$4:R$1999))))*5))</f>
        <v/>
      </c>
      <c r="AS391" s="24" t="str">
        <f t="array" ref="AS391">IF(S391="","",IF(S391&gt;BW$7,5,(S391/(MAX(IF(S$4:S$1999&lt;BW$7,S$4:S$1999))))*5))</f>
        <v/>
      </c>
      <c r="AT391" s="24" t="str">
        <f t="array" ref="AT391">IF(T391="","",IF(T391&gt;BX$7,5,(T391/(MAX(IF(T$4:T$1999&lt;BX$7,T$4:T$1999))))*5))</f>
        <v/>
      </c>
      <c r="AU391" s="24" t="str">
        <f t="array" ref="AU391">IF(U391="","",IF(U391&gt;BY$7,5,(U391/(MAX(IF(U$4:U$1999&lt;BY$7,U$4:U$1999))))*5))</f>
        <v/>
      </c>
      <c r="AV391" s="24" t="str">
        <f t="array" ref="AV391">IF(V391="","",IF(V391&gt;BZ$7,5,(V391/(MAX(IF(V$4:V$1999&lt;BZ$7,V$4:V$1999))))*5))</f>
        <v/>
      </c>
      <c r="AW391" s="24" t="str">
        <f t="array" ref="AW391">IF(W391="","",IF(W391&gt;CA$7,5,(W391/(MAX(IF(W$4:W$1999&lt;CA$7,W$4:W$1999))))*5))</f>
        <v/>
      </c>
      <c r="AX391" s="24" t="str">
        <f t="array" ref="AX391">IF(X391="","",IF(X391&gt;CB$7,5,(X391/(MAX(IF(X$4:X$1999&lt;CB$7,X$4:X$1999))))*5))</f>
        <v/>
      </c>
      <c r="AY391" s="24" t="str">
        <f t="array" ref="AY391">IF(Y391="","",IF(Y391&gt;CC$7,5,(Y391/(MAX(IF(Y$4:Y$1999&lt;CC$7,Y$4:Y$1999))))*5))</f>
        <v/>
      </c>
      <c r="AZ391" s="24" t="str">
        <f t="array" ref="AZ391">IF(Z391="","",IF(Z391&gt;CD$7,5,(Z391/(MAX(IF(Z$4:Z$1999&lt;CD$7,Z$4:Z$1999))))*5))</f>
        <v/>
      </c>
      <c r="BA391" s="24" t="str">
        <f t="array" ref="BA391">IF(AA391="","",IF(AA391&gt;CE$7,5,(AA391/(MAX(IF(AA$4:AA$1999&lt;CE$7,AA$4:AA$1999))))*5))</f>
        <v/>
      </c>
      <c r="BB391" s="24" t="str">
        <f t="array" ref="BB391">IF(AB391="","",IF(AB391&gt;CF$7,5,(AB391/(MAX(IF(AB$4:AB$1999&lt;CF$7,AB$4:AB$1999))))*5))</f>
        <v/>
      </c>
      <c r="BC391" s="24" t="str">
        <f>IF(AM391="","",IF($AP391='WQ Reference'!$A$12,SUMPRODUCT($AQ391:$BB391,'WQ Reference'!$B$12:$M$12),IF($AP391='WQ Reference'!$A$13,SUMPRODUCT($AQ391:$BB391,'WQ Reference'!$B$13:$M$13),IF($AP391='WQ Reference'!$A$14,SUMPRODUCT($AQ391:$BB391,'WQ Reference'!$B$14:$M$14),IF($AP391='WQ Reference'!$A$15,SUMPRODUCT($AQ391:$BB391,'WQ Reference'!$B$15:$M$15),IF($AP391='WQ Reference'!$A$16,SUMPRODUCT($AQ391:$BB391,'WQ Reference'!$B$16:$M$16),IF($AP391='WQ Reference'!$A$17,SUMPRODUCT($AQ391:$BB391,'WQ Reference'!$B$17:$M$17),"Invalid Watershed")))))))</f>
        <v/>
      </c>
      <c r="BD391" s="24" t="str">
        <f t="array" ref="BD391">IF(AC391="","",IF(AC391&gt;CG$7,5,(AC391/(MAX(IF(AC$4:AC$1999&lt;CG$7,AC$4:AC$1999))))*5))</f>
        <v/>
      </c>
      <c r="BE391" s="24" t="str">
        <f t="array" ref="BE391">IF(AD391="","",IF(AD391&gt;CH$7,5,(AD391/(MAX(IF(AD$4:AD$1999&lt;CH$7,AD$4:AD$1999))))*5))</f>
        <v/>
      </c>
      <c r="BF391" s="24" t="str">
        <f t="array" ref="BF391">IF(AE391="","",IF(AE391&gt;CI$7,5,(AE391/(MAX(IF(AE$4:AE$1999&lt;CI$7,AE$4:AE$1999))))*5))</f>
        <v/>
      </c>
      <c r="BG391" s="24" t="str">
        <f t="shared" si="109"/>
        <v/>
      </c>
      <c r="BH391" s="24" t="str">
        <f t="shared" si="110"/>
        <v/>
      </c>
      <c r="BI391" s="24" t="str">
        <f t="shared" si="111"/>
        <v/>
      </c>
      <c r="BJ391" s="24" t="str">
        <f t="shared" si="112"/>
        <v/>
      </c>
      <c r="BK391" s="24" t="str">
        <f t="shared" si="113"/>
        <v/>
      </c>
      <c r="BL391" s="24" t="str">
        <f t="shared" si="114"/>
        <v/>
      </c>
      <c r="BM391" s="24" t="str">
        <f t="shared" si="115"/>
        <v/>
      </c>
      <c r="BN391" s="24" t="str">
        <f t="shared" si="116"/>
        <v/>
      </c>
      <c r="BO391" s="24" t="str">
        <f t="shared" si="117"/>
        <v/>
      </c>
      <c r="BP391" s="24" t="str">
        <f>IF(AM391="","",SUMPRODUCT(BK391:BO391,'Benefit Weights'!$A$3:$E$3))</f>
        <v/>
      </c>
      <c r="BQ391" s="27" t="str">
        <f t="shared" si="118"/>
        <v/>
      </c>
    </row>
    <row r="392" spans="1:69" x14ac:dyDescent="0.25">
      <c r="A392" s="23"/>
      <c r="B392" s="23"/>
      <c r="C392" s="23"/>
      <c r="D392" s="23"/>
      <c r="E392" s="24"/>
      <c r="F392" s="24"/>
      <c r="G392" s="24"/>
      <c r="H392" s="23"/>
      <c r="I392" s="23"/>
      <c r="J392" s="23"/>
      <c r="K392" s="23"/>
      <c r="L392" s="23"/>
      <c r="M392" s="23"/>
      <c r="N392" s="23"/>
      <c r="O392" s="24"/>
      <c r="P392" s="24"/>
      <c r="Q392" s="24"/>
      <c r="R392" s="24"/>
      <c r="S392" s="24"/>
      <c r="T392" s="24"/>
      <c r="U392" s="24"/>
      <c r="V392" s="24"/>
      <c r="W392" s="24"/>
      <c r="X392" s="24"/>
      <c r="Y392" s="24"/>
      <c r="Z392" s="24"/>
      <c r="AA392" s="24"/>
      <c r="AB392" s="24"/>
      <c r="AC392" s="24"/>
      <c r="AD392" s="24"/>
      <c r="AE392" s="24"/>
      <c r="AF392" s="24"/>
      <c r="AG392" s="24"/>
      <c r="AH392" s="24"/>
      <c r="AI392" s="24"/>
      <c r="AJ392" s="23"/>
      <c r="AK392" s="23"/>
      <c r="AL392" s="23"/>
      <c r="AM392" s="23" t="str">
        <f t="shared" si="106"/>
        <v/>
      </c>
      <c r="AN392" s="23" t="str">
        <f t="shared" si="105"/>
        <v/>
      </c>
      <c r="AO392" s="23" t="str">
        <f t="shared" si="107"/>
        <v/>
      </c>
      <c r="AP392" s="23" t="str">
        <f t="shared" si="108"/>
        <v/>
      </c>
      <c r="AQ392" s="24" t="str">
        <f t="array" ref="AQ392">IF(Q392="","",IF(Q392&gt;BU$7,5,(Q392/(MAX(IF(Q$4:Q$1999&lt;BU$7,Q$4:Q$1999))))*5))</f>
        <v/>
      </c>
      <c r="AR392" s="24" t="str">
        <f t="array" ref="AR392">IF(R392="","",IF(R392&gt;BV$7,5,(R392/(MAX(IF(R$4:R$1999&lt;BV$7,R$4:R$1999))))*5))</f>
        <v/>
      </c>
      <c r="AS392" s="24" t="str">
        <f t="array" ref="AS392">IF(S392="","",IF(S392&gt;BW$7,5,(S392/(MAX(IF(S$4:S$1999&lt;BW$7,S$4:S$1999))))*5))</f>
        <v/>
      </c>
      <c r="AT392" s="24" t="str">
        <f t="array" ref="AT392">IF(T392="","",IF(T392&gt;BX$7,5,(T392/(MAX(IF(T$4:T$1999&lt;BX$7,T$4:T$1999))))*5))</f>
        <v/>
      </c>
      <c r="AU392" s="24" t="str">
        <f t="array" ref="AU392">IF(U392="","",IF(U392&gt;BY$7,5,(U392/(MAX(IF(U$4:U$1999&lt;BY$7,U$4:U$1999))))*5))</f>
        <v/>
      </c>
      <c r="AV392" s="24" t="str">
        <f t="array" ref="AV392">IF(V392="","",IF(V392&gt;BZ$7,5,(V392/(MAX(IF(V$4:V$1999&lt;BZ$7,V$4:V$1999))))*5))</f>
        <v/>
      </c>
      <c r="AW392" s="24" t="str">
        <f t="array" ref="AW392">IF(W392="","",IF(W392&gt;CA$7,5,(W392/(MAX(IF(W$4:W$1999&lt;CA$7,W$4:W$1999))))*5))</f>
        <v/>
      </c>
      <c r="AX392" s="24" t="str">
        <f t="array" ref="AX392">IF(X392="","",IF(X392&gt;CB$7,5,(X392/(MAX(IF(X$4:X$1999&lt;CB$7,X$4:X$1999))))*5))</f>
        <v/>
      </c>
      <c r="AY392" s="24" t="str">
        <f t="array" ref="AY392">IF(Y392="","",IF(Y392&gt;CC$7,5,(Y392/(MAX(IF(Y$4:Y$1999&lt;CC$7,Y$4:Y$1999))))*5))</f>
        <v/>
      </c>
      <c r="AZ392" s="24" t="str">
        <f t="array" ref="AZ392">IF(Z392="","",IF(Z392&gt;CD$7,5,(Z392/(MAX(IF(Z$4:Z$1999&lt;CD$7,Z$4:Z$1999))))*5))</f>
        <v/>
      </c>
      <c r="BA392" s="24" t="str">
        <f t="array" ref="BA392">IF(AA392="","",IF(AA392&gt;CE$7,5,(AA392/(MAX(IF(AA$4:AA$1999&lt;CE$7,AA$4:AA$1999))))*5))</f>
        <v/>
      </c>
      <c r="BB392" s="24" t="str">
        <f t="array" ref="BB392">IF(AB392="","",IF(AB392&gt;CF$7,5,(AB392/(MAX(IF(AB$4:AB$1999&lt;CF$7,AB$4:AB$1999))))*5))</f>
        <v/>
      </c>
      <c r="BC392" s="24" t="str">
        <f>IF(AM392="","",IF($AP392='WQ Reference'!$A$12,SUMPRODUCT($AQ392:$BB392,'WQ Reference'!$B$12:$M$12),IF($AP392='WQ Reference'!$A$13,SUMPRODUCT($AQ392:$BB392,'WQ Reference'!$B$13:$M$13),IF($AP392='WQ Reference'!$A$14,SUMPRODUCT($AQ392:$BB392,'WQ Reference'!$B$14:$M$14),IF($AP392='WQ Reference'!$A$15,SUMPRODUCT($AQ392:$BB392,'WQ Reference'!$B$15:$M$15),IF($AP392='WQ Reference'!$A$16,SUMPRODUCT($AQ392:$BB392,'WQ Reference'!$B$16:$M$16),IF($AP392='WQ Reference'!$A$17,SUMPRODUCT($AQ392:$BB392,'WQ Reference'!$B$17:$M$17),"Invalid Watershed")))))))</f>
        <v/>
      </c>
      <c r="BD392" s="24" t="str">
        <f t="array" ref="BD392">IF(AC392="","",IF(AC392&gt;CG$7,5,(AC392/(MAX(IF(AC$4:AC$1999&lt;CG$7,AC$4:AC$1999))))*5))</f>
        <v/>
      </c>
      <c r="BE392" s="24" t="str">
        <f t="array" ref="BE392">IF(AD392="","",IF(AD392&gt;CH$7,5,(AD392/(MAX(IF(AD$4:AD$1999&lt;CH$7,AD$4:AD$1999))))*5))</f>
        <v/>
      </c>
      <c r="BF392" s="24" t="str">
        <f t="array" ref="BF392">IF(AE392="","",IF(AE392&gt;CI$7,5,(AE392/(MAX(IF(AE$4:AE$1999&lt;CI$7,AE$4:AE$1999))))*5))</f>
        <v/>
      </c>
      <c r="BG392" s="24" t="str">
        <f t="shared" si="109"/>
        <v/>
      </c>
      <c r="BH392" s="24" t="str">
        <f t="shared" si="110"/>
        <v/>
      </c>
      <c r="BI392" s="24" t="str">
        <f t="shared" si="111"/>
        <v/>
      </c>
      <c r="BJ392" s="24" t="str">
        <f t="shared" si="112"/>
        <v/>
      </c>
      <c r="BK392" s="24" t="str">
        <f t="shared" si="113"/>
        <v/>
      </c>
      <c r="BL392" s="24" t="str">
        <f t="shared" si="114"/>
        <v/>
      </c>
      <c r="BM392" s="24" t="str">
        <f t="shared" si="115"/>
        <v/>
      </c>
      <c r="BN392" s="24" t="str">
        <f t="shared" si="116"/>
        <v/>
      </c>
      <c r="BO392" s="24" t="str">
        <f t="shared" si="117"/>
        <v/>
      </c>
      <c r="BP392" s="24" t="str">
        <f>IF(AM392="","",SUMPRODUCT(BK392:BO392,'Benefit Weights'!$A$3:$E$3))</f>
        <v/>
      </c>
      <c r="BQ392" s="27" t="str">
        <f t="shared" si="118"/>
        <v/>
      </c>
    </row>
    <row r="393" spans="1:69" x14ac:dyDescent="0.25">
      <c r="A393" s="23"/>
      <c r="B393" s="23"/>
      <c r="C393" s="23"/>
      <c r="D393" s="23"/>
      <c r="E393" s="24"/>
      <c r="F393" s="24"/>
      <c r="G393" s="24"/>
      <c r="H393" s="23"/>
      <c r="I393" s="23"/>
      <c r="J393" s="23"/>
      <c r="K393" s="23"/>
      <c r="L393" s="23"/>
      <c r="M393" s="23"/>
      <c r="N393" s="23"/>
      <c r="O393" s="24"/>
      <c r="P393" s="24"/>
      <c r="Q393" s="24"/>
      <c r="R393" s="24"/>
      <c r="S393" s="24"/>
      <c r="T393" s="24"/>
      <c r="U393" s="24"/>
      <c r="V393" s="24"/>
      <c r="W393" s="24"/>
      <c r="X393" s="24"/>
      <c r="Y393" s="24"/>
      <c r="Z393" s="24"/>
      <c r="AA393" s="24"/>
      <c r="AB393" s="24"/>
      <c r="AC393" s="24"/>
      <c r="AD393" s="24"/>
      <c r="AE393" s="24"/>
      <c r="AF393" s="24"/>
      <c r="AG393" s="24"/>
      <c r="AH393" s="24"/>
      <c r="AI393" s="24"/>
      <c r="AJ393" s="23"/>
      <c r="AK393" s="23"/>
      <c r="AL393" s="23"/>
      <c r="AM393" s="23" t="str">
        <f t="shared" si="106"/>
        <v/>
      </c>
      <c r="AN393" s="23" t="str">
        <f t="shared" si="105"/>
        <v/>
      </c>
      <c r="AO393" s="23" t="str">
        <f t="shared" si="107"/>
        <v/>
      </c>
      <c r="AP393" s="23" t="str">
        <f t="shared" si="108"/>
        <v/>
      </c>
      <c r="AQ393" s="24" t="str">
        <f t="array" ref="AQ393">IF(Q393="","",IF(Q393&gt;BU$7,5,(Q393/(MAX(IF(Q$4:Q$1999&lt;BU$7,Q$4:Q$1999))))*5))</f>
        <v/>
      </c>
      <c r="AR393" s="24" t="str">
        <f t="array" ref="AR393">IF(R393="","",IF(R393&gt;BV$7,5,(R393/(MAX(IF(R$4:R$1999&lt;BV$7,R$4:R$1999))))*5))</f>
        <v/>
      </c>
      <c r="AS393" s="24" t="str">
        <f t="array" ref="AS393">IF(S393="","",IF(S393&gt;BW$7,5,(S393/(MAX(IF(S$4:S$1999&lt;BW$7,S$4:S$1999))))*5))</f>
        <v/>
      </c>
      <c r="AT393" s="24" t="str">
        <f t="array" ref="AT393">IF(T393="","",IF(T393&gt;BX$7,5,(T393/(MAX(IF(T$4:T$1999&lt;BX$7,T$4:T$1999))))*5))</f>
        <v/>
      </c>
      <c r="AU393" s="24" t="str">
        <f t="array" ref="AU393">IF(U393="","",IF(U393&gt;BY$7,5,(U393/(MAX(IF(U$4:U$1999&lt;BY$7,U$4:U$1999))))*5))</f>
        <v/>
      </c>
      <c r="AV393" s="24" t="str">
        <f t="array" ref="AV393">IF(V393="","",IF(V393&gt;BZ$7,5,(V393/(MAX(IF(V$4:V$1999&lt;BZ$7,V$4:V$1999))))*5))</f>
        <v/>
      </c>
      <c r="AW393" s="24" t="str">
        <f t="array" ref="AW393">IF(W393="","",IF(W393&gt;CA$7,5,(W393/(MAX(IF(W$4:W$1999&lt;CA$7,W$4:W$1999))))*5))</f>
        <v/>
      </c>
      <c r="AX393" s="24" t="str">
        <f t="array" ref="AX393">IF(X393="","",IF(X393&gt;CB$7,5,(X393/(MAX(IF(X$4:X$1999&lt;CB$7,X$4:X$1999))))*5))</f>
        <v/>
      </c>
      <c r="AY393" s="24" t="str">
        <f t="array" ref="AY393">IF(Y393="","",IF(Y393&gt;CC$7,5,(Y393/(MAX(IF(Y$4:Y$1999&lt;CC$7,Y$4:Y$1999))))*5))</f>
        <v/>
      </c>
      <c r="AZ393" s="24" t="str">
        <f t="array" ref="AZ393">IF(Z393="","",IF(Z393&gt;CD$7,5,(Z393/(MAX(IF(Z$4:Z$1999&lt;CD$7,Z$4:Z$1999))))*5))</f>
        <v/>
      </c>
      <c r="BA393" s="24" t="str">
        <f t="array" ref="BA393">IF(AA393="","",IF(AA393&gt;CE$7,5,(AA393/(MAX(IF(AA$4:AA$1999&lt;CE$7,AA$4:AA$1999))))*5))</f>
        <v/>
      </c>
      <c r="BB393" s="24" t="str">
        <f t="array" ref="BB393">IF(AB393="","",IF(AB393&gt;CF$7,5,(AB393/(MAX(IF(AB$4:AB$1999&lt;CF$7,AB$4:AB$1999))))*5))</f>
        <v/>
      </c>
      <c r="BC393" s="24" t="str">
        <f>IF(AM393="","",IF($AP393='WQ Reference'!$A$12,SUMPRODUCT($AQ393:$BB393,'WQ Reference'!$B$12:$M$12),IF($AP393='WQ Reference'!$A$13,SUMPRODUCT($AQ393:$BB393,'WQ Reference'!$B$13:$M$13),IF($AP393='WQ Reference'!$A$14,SUMPRODUCT($AQ393:$BB393,'WQ Reference'!$B$14:$M$14),IF($AP393='WQ Reference'!$A$15,SUMPRODUCT($AQ393:$BB393,'WQ Reference'!$B$15:$M$15),IF($AP393='WQ Reference'!$A$16,SUMPRODUCT($AQ393:$BB393,'WQ Reference'!$B$16:$M$16),IF($AP393='WQ Reference'!$A$17,SUMPRODUCT($AQ393:$BB393,'WQ Reference'!$B$17:$M$17),"Invalid Watershed")))))))</f>
        <v/>
      </c>
      <c r="BD393" s="24" t="str">
        <f t="array" ref="BD393">IF(AC393="","",IF(AC393&gt;CG$7,5,(AC393/(MAX(IF(AC$4:AC$1999&lt;CG$7,AC$4:AC$1999))))*5))</f>
        <v/>
      </c>
      <c r="BE393" s="24" t="str">
        <f t="array" ref="BE393">IF(AD393="","",IF(AD393&gt;CH$7,5,(AD393/(MAX(IF(AD$4:AD$1999&lt;CH$7,AD$4:AD$1999))))*5))</f>
        <v/>
      </c>
      <c r="BF393" s="24" t="str">
        <f t="array" ref="BF393">IF(AE393="","",IF(AE393&gt;CI$7,5,(AE393/(MAX(IF(AE$4:AE$1999&lt;CI$7,AE$4:AE$1999))))*5))</f>
        <v/>
      </c>
      <c r="BG393" s="24" t="str">
        <f t="shared" si="109"/>
        <v/>
      </c>
      <c r="BH393" s="24" t="str">
        <f t="shared" si="110"/>
        <v/>
      </c>
      <c r="BI393" s="24" t="str">
        <f t="shared" si="111"/>
        <v/>
      </c>
      <c r="BJ393" s="24" t="str">
        <f t="shared" si="112"/>
        <v/>
      </c>
      <c r="BK393" s="24" t="str">
        <f t="shared" si="113"/>
        <v/>
      </c>
      <c r="BL393" s="24" t="str">
        <f t="shared" si="114"/>
        <v/>
      </c>
      <c r="BM393" s="24" t="str">
        <f t="shared" si="115"/>
        <v/>
      </c>
      <c r="BN393" s="24" t="str">
        <f t="shared" si="116"/>
        <v/>
      </c>
      <c r="BO393" s="24" t="str">
        <f t="shared" si="117"/>
        <v/>
      </c>
      <c r="BP393" s="24" t="str">
        <f>IF(AM393="","",SUMPRODUCT(BK393:BO393,'Benefit Weights'!$A$3:$E$3))</f>
        <v/>
      </c>
      <c r="BQ393" s="27" t="str">
        <f t="shared" si="118"/>
        <v/>
      </c>
    </row>
    <row r="394" spans="1:69" x14ac:dyDescent="0.25">
      <c r="A394" s="23"/>
      <c r="B394" s="23"/>
      <c r="C394" s="23"/>
      <c r="D394" s="23"/>
      <c r="E394" s="24"/>
      <c r="F394" s="24"/>
      <c r="G394" s="24"/>
      <c r="H394" s="23"/>
      <c r="I394" s="23"/>
      <c r="J394" s="23"/>
      <c r="K394" s="23"/>
      <c r="L394" s="23"/>
      <c r="M394" s="23"/>
      <c r="N394" s="23"/>
      <c r="O394" s="24"/>
      <c r="P394" s="24"/>
      <c r="Q394" s="24"/>
      <c r="R394" s="24"/>
      <c r="S394" s="24"/>
      <c r="T394" s="24"/>
      <c r="U394" s="24"/>
      <c r="V394" s="24"/>
      <c r="W394" s="24"/>
      <c r="X394" s="24"/>
      <c r="Y394" s="24"/>
      <c r="Z394" s="24"/>
      <c r="AA394" s="24"/>
      <c r="AB394" s="24"/>
      <c r="AC394" s="24"/>
      <c r="AD394" s="24"/>
      <c r="AE394" s="24"/>
      <c r="AF394" s="24"/>
      <c r="AG394" s="24"/>
      <c r="AH394" s="24"/>
      <c r="AI394" s="24"/>
      <c r="AJ394" s="23"/>
      <c r="AK394" s="23"/>
      <c r="AL394" s="23"/>
      <c r="AM394" s="23" t="str">
        <f t="shared" si="106"/>
        <v/>
      </c>
      <c r="AN394" s="23" t="str">
        <f t="shared" si="105"/>
        <v/>
      </c>
      <c r="AO394" s="23" t="str">
        <f t="shared" si="107"/>
        <v/>
      </c>
      <c r="AP394" s="23" t="str">
        <f t="shared" si="108"/>
        <v/>
      </c>
      <c r="AQ394" s="24" t="str">
        <f t="array" ref="AQ394">IF(Q394="","",IF(Q394&gt;BU$7,5,(Q394/(MAX(IF(Q$4:Q$1999&lt;BU$7,Q$4:Q$1999))))*5))</f>
        <v/>
      </c>
      <c r="AR394" s="24" t="str">
        <f t="array" ref="AR394">IF(R394="","",IF(R394&gt;BV$7,5,(R394/(MAX(IF(R$4:R$1999&lt;BV$7,R$4:R$1999))))*5))</f>
        <v/>
      </c>
      <c r="AS394" s="24" t="str">
        <f t="array" ref="AS394">IF(S394="","",IF(S394&gt;BW$7,5,(S394/(MAX(IF(S$4:S$1999&lt;BW$7,S$4:S$1999))))*5))</f>
        <v/>
      </c>
      <c r="AT394" s="24" t="str">
        <f t="array" ref="AT394">IF(T394="","",IF(T394&gt;BX$7,5,(T394/(MAX(IF(T$4:T$1999&lt;BX$7,T$4:T$1999))))*5))</f>
        <v/>
      </c>
      <c r="AU394" s="24" t="str">
        <f t="array" ref="AU394">IF(U394="","",IF(U394&gt;BY$7,5,(U394/(MAX(IF(U$4:U$1999&lt;BY$7,U$4:U$1999))))*5))</f>
        <v/>
      </c>
      <c r="AV394" s="24" t="str">
        <f t="array" ref="AV394">IF(V394="","",IF(V394&gt;BZ$7,5,(V394/(MAX(IF(V$4:V$1999&lt;BZ$7,V$4:V$1999))))*5))</f>
        <v/>
      </c>
      <c r="AW394" s="24" t="str">
        <f t="array" ref="AW394">IF(W394="","",IF(W394&gt;CA$7,5,(W394/(MAX(IF(W$4:W$1999&lt;CA$7,W$4:W$1999))))*5))</f>
        <v/>
      </c>
      <c r="AX394" s="24" t="str">
        <f t="array" ref="AX394">IF(X394="","",IF(X394&gt;CB$7,5,(X394/(MAX(IF(X$4:X$1999&lt;CB$7,X$4:X$1999))))*5))</f>
        <v/>
      </c>
      <c r="AY394" s="24" t="str">
        <f t="array" ref="AY394">IF(Y394="","",IF(Y394&gt;CC$7,5,(Y394/(MAX(IF(Y$4:Y$1999&lt;CC$7,Y$4:Y$1999))))*5))</f>
        <v/>
      </c>
      <c r="AZ394" s="24" t="str">
        <f t="array" ref="AZ394">IF(Z394="","",IF(Z394&gt;CD$7,5,(Z394/(MAX(IF(Z$4:Z$1999&lt;CD$7,Z$4:Z$1999))))*5))</f>
        <v/>
      </c>
      <c r="BA394" s="24" t="str">
        <f t="array" ref="BA394">IF(AA394="","",IF(AA394&gt;CE$7,5,(AA394/(MAX(IF(AA$4:AA$1999&lt;CE$7,AA$4:AA$1999))))*5))</f>
        <v/>
      </c>
      <c r="BB394" s="24" t="str">
        <f t="array" ref="BB394">IF(AB394="","",IF(AB394&gt;CF$7,5,(AB394/(MAX(IF(AB$4:AB$1999&lt;CF$7,AB$4:AB$1999))))*5))</f>
        <v/>
      </c>
      <c r="BC394" s="24" t="str">
        <f>IF(AM394="","",IF($AP394='WQ Reference'!$A$12,SUMPRODUCT($AQ394:$BB394,'WQ Reference'!$B$12:$M$12),IF($AP394='WQ Reference'!$A$13,SUMPRODUCT($AQ394:$BB394,'WQ Reference'!$B$13:$M$13),IF($AP394='WQ Reference'!$A$14,SUMPRODUCT($AQ394:$BB394,'WQ Reference'!$B$14:$M$14),IF($AP394='WQ Reference'!$A$15,SUMPRODUCT($AQ394:$BB394,'WQ Reference'!$B$15:$M$15),IF($AP394='WQ Reference'!$A$16,SUMPRODUCT($AQ394:$BB394,'WQ Reference'!$B$16:$M$16),IF($AP394='WQ Reference'!$A$17,SUMPRODUCT($AQ394:$BB394,'WQ Reference'!$B$17:$M$17),"Invalid Watershed")))))))</f>
        <v/>
      </c>
      <c r="BD394" s="24" t="str">
        <f t="array" ref="BD394">IF(AC394="","",IF(AC394&gt;CG$7,5,(AC394/(MAX(IF(AC$4:AC$1999&lt;CG$7,AC$4:AC$1999))))*5))</f>
        <v/>
      </c>
      <c r="BE394" s="24" t="str">
        <f t="array" ref="BE394">IF(AD394="","",IF(AD394&gt;CH$7,5,(AD394/(MAX(IF(AD$4:AD$1999&lt;CH$7,AD$4:AD$1999))))*5))</f>
        <v/>
      </c>
      <c r="BF394" s="24" t="str">
        <f t="array" ref="BF394">IF(AE394="","",IF(AE394&gt;CI$7,5,(AE394/(MAX(IF(AE$4:AE$1999&lt;CI$7,AE$4:AE$1999))))*5))</f>
        <v/>
      </c>
      <c r="BG394" s="24" t="str">
        <f t="shared" si="109"/>
        <v/>
      </c>
      <c r="BH394" s="24" t="str">
        <f t="shared" si="110"/>
        <v/>
      </c>
      <c r="BI394" s="24" t="str">
        <f t="shared" si="111"/>
        <v/>
      </c>
      <c r="BJ394" s="24" t="str">
        <f t="shared" si="112"/>
        <v/>
      </c>
      <c r="BK394" s="24" t="str">
        <f t="shared" si="113"/>
        <v/>
      </c>
      <c r="BL394" s="24" t="str">
        <f t="shared" si="114"/>
        <v/>
      </c>
      <c r="BM394" s="24" t="str">
        <f t="shared" si="115"/>
        <v/>
      </c>
      <c r="BN394" s="24" t="str">
        <f t="shared" si="116"/>
        <v/>
      </c>
      <c r="BO394" s="24" t="str">
        <f t="shared" si="117"/>
        <v/>
      </c>
      <c r="BP394" s="24" t="str">
        <f>IF(AM394="","",SUMPRODUCT(BK394:BO394,'Benefit Weights'!$A$3:$E$3))</f>
        <v/>
      </c>
      <c r="BQ394" s="27" t="str">
        <f t="shared" si="118"/>
        <v/>
      </c>
    </row>
    <row r="395" spans="1:69" x14ac:dyDescent="0.25">
      <c r="A395" s="23"/>
      <c r="B395" s="23"/>
      <c r="C395" s="23"/>
      <c r="D395" s="23"/>
      <c r="E395" s="24"/>
      <c r="F395" s="24"/>
      <c r="G395" s="24"/>
      <c r="H395" s="23"/>
      <c r="I395" s="23"/>
      <c r="J395" s="23"/>
      <c r="K395" s="23"/>
      <c r="L395" s="23"/>
      <c r="M395" s="23"/>
      <c r="N395" s="23"/>
      <c r="O395" s="24"/>
      <c r="P395" s="24"/>
      <c r="Q395" s="24"/>
      <c r="R395" s="24"/>
      <c r="S395" s="24"/>
      <c r="T395" s="24"/>
      <c r="U395" s="24"/>
      <c r="V395" s="24"/>
      <c r="W395" s="24"/>
      <c r="X395" s="24"/>
      <c r="Y395" s="24"/>
      <c r="Z395" s="24"/>
      <c r="AA395" s="24"/>
      <c r="AB395" s="24"/>
      <c r="AC395" s="24"/>
      <c r="AD395" s="24"/>
      <c r="AE395" s="24"/>
      <c r="AF395" s="24"/>
      <c r="AG395" s="24"/>
      <c r="AH395" s="24"/>
      <c r="AI395" s="24"/>
      <c r="AJ395" s="23"/>
      <c r="AK395" s="23"/>
      <c r="AL395" s="23"/>
      <c r="AM395" s="23" t="str">
        <f t="shared" si="106"/>
        <v/>
      </c>
      <c r="AN395" s="23" t="str">
        <f t="shared" si="105"/>
        <v/>
      </c>
      <c r="AO395" s="23" t="str">
        <f t="shared" si="107"/>
        <v/>
      </c>
      <c r="AP395" s="23" t="str">
        <f t="shared" si="108"/>
        <v/>
      </c>
      <c r="AQ395" s="24" t="str">
        <f t="array" ref="AQ395">IF(Q395="","",IF(Q395&gt;BU$7,5,(Q395/(MAX(IF(Q$4:Q$1999&lt;BU$7,Q$4:Q$1999))))*5))</f>
        <v/>
      </c>
      <c r="AR395" s="24" t="str">
        <f t="array" ref="AR395">IF(R395="","",IF(R395&gt;BV$7,5,(R395/(MAX(IF(R$4:R$1999&lt;BV$7,R$4:R$1999))))*5))</f>
        <v/>
      </c>
      <c r="AS395" s="24" t="str">
        <f t="array" ref="AS395">IF(S395="","",IF(S395&gt;BW$7,5,(S395/(MAX(IF(S$4:S$1999&lt;BW$7,S$4:S$1999))))*5))</f>
        <v/>
      </c>
      <c r="AT395" s="24" t="str">
        <f t="array" ref="AT395">IF(T395="","",IF(T395&gt;BX$7,5,(T395/(MAX(IF(T$4:T$1999&lt;BX$7,T$4:T$1999))))*5))</f>
        <v/>
      </c>
      <c r="AU395" s="24" t="str">
        <f t="array" ref="AU395">IF(U395="","",IF(U395&gt;BY$7,5,(U395/(MAX(IF(U$4:U$1999&lt;BY$7,U$4:U$1999))))*5))</f>
        <v/>
      </c>
      <c r="AV395" s="24" t="str">
        <f t="array" ref="AV395">IF(V395="","",IF(V395&gt;BZ$7,5,(V395/(MAX(IF(V$4:V$1999&lt;BZ$7,V$4:V$1999))))*5))</f>
        <v/>
      </c>
      <c r="AW395" s="24" t="str">
        <f t="array" ref="AW395">IF(W395="","",IF(W395&gt;CA$7,5,(W395/(MAX(IF(W$4:W$1999&lt;CA$7,W$4:W$1999))))*5))</f>
        <v/>
      </c>
      <c r="AX395" s="24" t="str">
        <f t="array" ref="AX395">IF(X395="","",IF(X395&gt;CB$7,5,(X395/(MAX(IF(X$4:X$1999&lt;CB$7,X$4:X$1999))))*5))</f>
        <v/>
      </c>
      <c r="AY395" s="24" t="str">
        <f t="array" ref="AY395">IF(Y395="","",IF(Y395&gt;CC$7,5,(Y395/(MAX(IF(Y$4:Y$1999&lt;CC$7,Y$4:Y$1999))))*5))</f>
        <v/>
      </c>
      <c r="AZ395" s="24" t="str">
        <f t="array" ref="AZ395">IF(Z395="","",IF(Z395&gt;CD$7,5,(Z395/(MAX(IF(Z$4:Z$1999&lt;CD$7,Z$4:Z$1999))))*5))</f>
        <v/>
      </c>
      <c r="BA395" s="24" t="str">
        <f t="array" ref="BA395">IF(AA395="","",IF(AA395&gt;CE$7,5,(AA395/(MAX(IF(AA$4:AA$1999&lt;CE$7,AA$4:AA$1999))))*5))</f>
        <v/>
      </c>
      <c r="BB395" s="24" t="str">
        <f t="array" ref="BB395">IF(AB395="","",IF(AB395&gt;CF$7,5,(AB395/(MAX(IF(AB$4:AB$1999&lt;CF$7,AB$4:AB$1999))))*5))</f>
        <v/>
      </c>
      <c r="BC395" s="24" t="str">
        <f>IF(AM395="","",IF($AP395='WQ Reference'!$A$12,SUMPRODUCT($AQ395:$BB395,'WQ Reference'!$B$12:$M$12),IF($AP395='WQ Reference'!$A$13,SUMPRODUCT($AQ395:$BB395,'WQ Reference'!$B$13:$M$13),IF($AP395='WQ Reference'!$A$14,SUMPRODUCT($AQ395:$BB395,'WQ Reference'!$B$14:$M$14),IF($AP395='WQ Reference'!$A$15,SUMPRODUCT($AQ395:$BB395,'WQ Reference'!$B$15:$M$15),IF($AP395='WQ Reference'!$A$16,SUMPRODUCT($AQ395:$BB395,'WQ Reference'!$B$16:$M$16),IF($AP395='WQ Reference'!$A$17,SUMPRODUCT($AQ395:$BB395,'WQ Reference'!$B$17:$M$17),"Invalid Watershed")))))))</f>
        <v/>
      </c>
      <c r="BD395" s="24" t="str">
        <f t="array" ref="BD395">IF(AC395="","",IF(AC395&gt;CG$7,5,(AC395/(MAX(IF(AC$4:AC$1999&lt;CG$7,AC$4:AC$1999))))*5))</f>
        <v/>
      </c>
      <c r="BE395" s="24" t="str">
        <f t="array" ref="BE395">IF(AD395="","",IF(AD395&gt;CH$7,5,(AD395/(MAX(IF(AD$4:AD$1999&lt;CH$7,AD$4:AD$1999))))*5))</f>
        <v/>
      </c>
      <c r="BF395" s="24" t="str">
        <f t="array" ref="BF395">IF(AE395="","",IF(AE395&gt;CI$7,5,(AE395/(MAX(IF(AE$4:AE$1999&lt;CI$7,AE$4:AE$1999))))*5))</f>
        <v/>
      </c>
      <c r="BG395" s="24" t="str">
        <f t="shared" si="109"/>
        <v/>
      </c>
      <c r="BH395" s="24" t="str">
        <f t="shared" si="110"/>
        <v/>
      </c>
      <c r="BI395" s="24" t="str">
        <f t="shared" si="111"/>
        <v/>
      </c>
      <c r="BJ395" s="24" t="str">
        <f t="shared" si="112"/>
        <v/>
      </c>
      <c r="BK395" s="24" t="str">
        <f t="shared" si="113"/>
        <v/>
      </c>
      <c r="BL395" s="24" t="str">
        <f t="shared" si="114"/>
        <v/>
      </c>
      <c r="BM395" s="24" t="str">
        <f t="shared" si="115"/>
        <v/>
      </c>
      <c r="BN395" s="24" t="str">
        <f t="shared" si="116"/>
        <v/>
      </c>
      <c r="BO395" s="24" t="str">
        <f t="shared" si="117"/>
        <v/>
      </c>
      <c r="BP395" s="24" t="str">
        <f>IF(AM395="","",SUMPRODUCT(BK395:BO395,'Benefit Weights'!$A$3:$E$3))</f>
        <v/>
      </c>
      <c r="BQ395" s="27" t="str">
        <f t="shared" si="118"/>
        <v/>
      </c>
    </row>
    <row r="396" spans="1:69" x14ac:dyDescent="0.25">
      <c r="A396" s="23"/>
      <c r="B396" s="23"/>
      <c r="C396" s="23"/>
      <c r="D396" s="23"/>
      <c r="E396" s="24"/>
      <c r="F396" s="24"/>
      <c r="G396" s="24"/>
      <c r="H396" s="23"/>
      <c r="I396" s="23"/>
      <c r="J396" s="23"/>
      <c r="K396" s="23"/>
      <c r="L396" s="23"/>
      <c r="M396" s="23"/>
      <c r="N396" s="23"/>
      <c r="O396" s="24"/>
      <c r="P396" s="24"/>
      <c r="Q396" s="24"/>
      <c r="R396" s="24"/>
      <c r="S396" s="24"/>
      <c r="T396" s="24"/>
      <c r="U396" s="24"/>
      <c r="V396" s="24"/>
      <c r="W396" s="24"/>
      <c r="X396" s="24"/>
      <c r="Y396" s="24"/>
      <c r="Z396" s="24"/>
      <c r="AA396" s="24"/>
      <c r="AB396" s="24"/>
      <c r="AC396" s="24"/>
      <c r="AD396" s="24"/>
      <c r="AE396" s="24"/>
      <c r="AF396" s="24"/>
      <c r="AG396" s="24"/>
      <c r="AH396" s="24"/>
      <c r="AI396" s="24"/>
      <c r="AJ396" s="23"/>
      <c r="AK396" s="23"/>
      <c r="AL396" s="23"/>
      <c r="AM396" s="23" t="str">
        <f t="shared" si="106"/>
        <v/>
      </c>
      <c r="AN396" s="23" t="str">
        <f t="shared" si="105"/>
        <v/>
      </c>
      <c r="AO396" s="23" t="str">
        <f t="shared" si="107"/>
        <v/>
      </c>
      <c r="AP396" s="23" t="str">
        <f t="shared" si="108"/>
        <v/>
      </c>
      <c r="AQ396" s="24" t="str">
        <f t="array" ref="AQ396">IF(Q396="","",IF(Q396&gt;BU$7,5,(Q396/(MAX(IF(Q$4:Q$1999&lt;BU$7,Q$4:Q$1999))))*5))</f>
        <v/>
      </c>
      <c r="AR396" s="24" t="str">
        <f t="array" ref="AR396">IF(R396="","",IF(R396&gt;BV$7,5,(R396/(MAX(IF(R$4:R$1999&lt;BV$7,R$4:R$1999))))*5))</f>
        <v/>
      </c>
      <c r="AS396" s="24" t="str">
        <f t="array" ref="AS396">IF(S396="","",IF(S396&gt;BW$7,5,(S396/(MAX(IF(S$4:S$1999&lt;BW$7,S$4:S$1999))))*5))</f>
        <v/>
      </c>
      <c r="AT396" s="24" t="str">
        <f t="array" ref="AT396">IF(T396="","",IF(T396&gt;BX$7,5,(T396/(MAX(IF(T$4:T$1999&lt;BX$7,T$4:T$1999))))*5))</f>
        <v/>
      </c>
      <c r="AU396" s="24" t="str">
        <f t="array" ref="AU396">IF(U396="","",IF(U396&gt;BY$7,5,(U396/(MAX(IF(U$4:U$1999&lt;BY$7,U$4:U$1999))))*5))</f>
        <v/>
      </c>
      <c r="AV396" s="24" t="str">
        <f t="array" ref="AV396">IF(V396="","",IF(V396&gt;BZ$7,5,(V396/(MAX(IF(V$4:V$1999&lt;BZ$7,V$4:V$1999))))*5))</f>
        <v/>
      </c>
      <c r="AW396" s="24" t="str">
        <f t="array" ref="AW396">IF(W396="","",IF(W396&gt;CA$7,5,(W396/(MAX(IF(W$4:W$1999&lt;CA$7,W$4:W$1999))))*5))</f>
        <v/>
      </c>
      <c r="AX396" s="24" t="str">
        <f t="array" ref="AX396">IF(X396="","",IF(X396&gt;CB$7,5,(X396/(MAX(IF(X$4:X$1999&lt;CB$7,X$4:X$1999))))*5))</f>
        <v/>
      </c>
      <c r="AY396" s="24" t="str">
        <f t="array" ref="AY396">IF(Y396="","",IF(Y396&gt;CC$7,5,(Y396/(MAX(IF(Y$4:Y$1999&lt;CC$7,Y$4:Y$1999))))*5))</f>
        <v/>
      </c>
      <c r="AZ396" s="24" t="str">
        <f t="array" ref="AZ396">IF(Z396="","",IF(Z396&gt;CD$7,5,(Z396/(MAX(IF(Z$4:Z$1999&lt;CD$7,Z$4:Z$1999))))*5))</f>
        <v/>
      </c>
      <c r="BA396" s="24" t="str">
        <f t="array" ref="BA396">IF(AA396="","",IF(AA396&gt;CE$7,5,(AA396/(MAX(IF(AA$4:AA$1999&lt;CE$7,AA$4:AA$1999))))*5))</f>
        <v/>
      </c>
      <c r="BB396" s="24" t="str">
        <f t="array" ref="BB396">IF(AB396="","",IF(AB396&gt;CF$7,5,(AB396/(MAX(IF(AB$4:AB$1999&lt;CF$7,AB$4:AB$1999))))*5))</f>
        <v/>
      </c>
      <c r="BC396" s="24" t="str">
        <f>IF(AM396="","",IF($AP396='WQ Reference'!$A$12,SUMPRODUCT($AQ396:$BB396,'WQ Reference'!$B$12:$M$12),IF($AP396='WQ Reference'!$A$13,SUMPRODUCT($AQ396:$BB396,'WQ Reference'!$B$13:$M$13),IF($AP396='WQ Reference'!$A$14,SUMPRODUCT($AQ396:$BB396,'WQ Reference'!$B$14:$M$14),IF($AP396='WQ Reference'!$A$15,SUMPRODUCT($AQ396:$BB396,'WQ Reference'!$B$15:$M$15),IF($AP396='WQ Reference'!$A$16,SUMPRODUCT($AQ396:$BB396,'WQ Reference'!$B$16:$M$16),IF($AP396='WQ Reference'!$A$17,SUMPRODUCT($AQ396:$BB396,'WQ Reference'!$B$17:$M$17),"Invalid Watershed")))))))</f>
        <v/>
      </c>
      <c r="BD396" s="24" t="str">
        <f t="array" ref="BD396">IF(AC396="","",IF(AC396&gt;CG$7,5,(AC396/(MAX(IF(AC$4:AC$1999&lt;CG$7,AC$4:AC$1999))))*5))</f>
        <v/>
      </c>
      <c r="BE396" s="24" t="str">
        <f t="array" ref="BE396">IF(AD396="","",IF(AD396&gt;CH$7,5,(AD396/(MAX(IF(AD$4:AD$1999&lt;CH$7,AD$4:AD$1999))))*5))</f>
        <v/>
      </c>
      <c r="BF396" s="24" t="str">
        <f t="array" ref="BF396">IF(AE396="","",IF(AE396&gt;CI$7,5,(AE396/(MAX(IF(AE$4:AE$1999&lt;CI$7,AE$4:AE$1999))))*5))</f>
        <v/>
      </c>
      <c r="BG396" s="24" t="str">
        <f t="shared" si="109"/>
        <v/>
      </c>
      <c r="BH396" s="24" t="str">
        <f t="shared" si="110"/>
        <v/>
      </c>
      <c r="BI396" s="24" t="str">
        <f t="shared" si="111"/>
        <v/>
      </c>
      <c r="BJ396" s="24" t="str">
        <f t="shared" si="112"/>
        <v/>
      </c>
      <c r="BK396" s="24" t="str">
        <f t="shared" si="113"/>
        <v/>
      </c>
      <c r="BL396" s="24" t="str">
        <f t="shared" si="114"/>
        <v/>
      </c>
      <c r="BM396" s="24" t="str">
        <f t="shared" si="115"/>
        <v/>
      </c>
      <c r="BN396" s="24" t="str">
        <f t="shared" si="116"/>
        <v/>
      </c>
      <c r="BO396" s="24" t="str">
        <f t="shared" si="117"/>
        <v/>
      </c>
      <c r="BP396" s="24" t="str">
        <f>IF(AM396="","",SUMPRODUCT(BK396:BO396,'Benefit Weights'!$A$3:$E$3))</f>
        <v/>
      </c>
      <c r="BQ396" s="27" t="str">
        <f t="shared" si="118"/>
        <v/>
      </c>
    </row>
    <row r="397" spans="1:69" x14ac:dyDescent="0.25">
      <c r="A397" s="23"/>
      <c r="B397" s="23"/>
      <c r="C397" s="23"/>
      <c r="D397" s="23"/>
      <c r="E397" s="24"/>
      <c r="F397" s="24"/>
      <c r="G397" s="24"/>
      <c r="H397" s="23"/>
      <c r="I397" s="23"/>
      <c r="J397" s="23"/>
      <c r="K397" s="23"/>
      <c r="L397" s="23"/>
      <c r="M397" s="23"/>
      <c r="N397" s="23"/>
      <c r="O397" s="24"/>
      <c r="P397" s="24"/>
      <c r="Q397" s="24"/>
      <c r="R397" s="24"/>
      <c r="S397" s="24"/>
      <c r="T397" s="24"/>
      <c r="U397" s="24"/>
      <c r="V397" s="24"/>
      <c r="W397" s="24"/>
      <c r="X397" s="24"/>
      <c r="Y397" s="24"/>
      <c r="Z397" s="24"/>
      <c r="AA397" s="24"/>
      <c r="AB397" s="24"/>
      <c r="AC397" s="24"/>
      <c r="AD397" s="24"/>
      <c r="AE397" s="24"/>
      <c r="AF397" s="24"/>
      <c r="AG397" s="24"/>
      <c r="AH397" s="24"/>
      <c r="AI397" s="24"/>
      <c r="AJ397" s="23"/>
      <c r="AK397" s="23"/>
      <c r="AL397" s="23"/>
      <c r="AM397" s="23" t="str">
        <f t="shared" si="106"/>
        <v/>
      </c>
      <c r="AN397" s="23" t="str">
        <f t="shared" si="105"/>
        <v/>
      </c>
      <c r="AO397" s="23" t="str">
        <f t="shared" si="107"/>
        <v/>
      </c>
      <c r="AP397" s="23" t="str">
        <f t="shared" si="108"/>
        <v/>
      </c>
      <c r="AQ397" s="24" t="str">
        <f t="array" ref="AQ397">IF(Q397="","",IF(Q397&gt;BU$7,5,(Q397/(MAX(IF(Q$4:Q$1999&lt;BU$7,Q$4:Q$1999))))*5))</f>
        <v/>
      </c>
      <c r="AR397" s="24" t="str">
        <f t="array" ref="AR397">IF(R397="","",IF(R397&gt;BV$7,5,(R397/(MAX(IF(R$4:R$1999&lt;BV$7,R$4:R$1999))))*5))</f>
        <v/>
      </c>
      <c r="AS397" s="24" t="str">
        <f t="array" ref="AS397">IF(S397="","",IF(S397&gt;BW$7,5,(S397/(MAX(IF(S$4:S$1999&lt;BW$7,S$4:S$1999))))*5))</f>
        <v/>
      </c>
      <c r="AT397" s="24" t="str">
        <f t="array" ref="AT397">IF(T397="","",IF(T397&gt;BX$7,5,(T397/(MAX(IF(T$4:T$1999&lt;BX$7,T$4:T$1999))))*5))</f>
        <v/>
      </c>
      <c r="AU397" s="24" t="str">
        <f t="array" ref="AU397">IF(U397="","",IF(U397&gt;BY$7,5,(U397/(MAX(IF(U$4:U$1999&lt;BY$7,U$4:U$1999))))*5))</f>
        <v/>
      </c>
      <c r="AV397" s="24" t="str">
        <f t="array" ref="AV397">IF(V397="","",IF(V397&gt;BZ$7,5,(V397/(MAX(IF(V$4:V$1999&lt;BZ$7,V$4:V$1999))))*5))</f>
        <v/>
      </c>
      <c r="AW397" s="24" t="str">
        <f t="array" ref="AW397">IF(W397="","",IF(W397&gt;CA$7,5,(W397/(MAX(IF(W$4:W$1999&lt;CA$7,W$4:W$1999))))*5))</f>
        <v/>
      </c>
      <c r="AX397" s="24" t="str">
        <f t="array" ref="AX397">IF(X397="","",IF(X397&gt;CB$7,5,(X397/(MAX(IF(X$4:X$1999&lt;CB$7,X$4:X$1999))))*5))</f>
        <v/>
      </c>
      <c r="AY397" s="24" t="str">
        <f t="array" ref="AY397">IF(Y397="","",IF(Y397&gt;CC$7,5,(Y397/(MAX(IF(Y$4:Y$1999&lt;CC$7,Y$4:Y$1999))))*5))</f>
        <v/>
      </c>
      <c r="AZ397" s="24" t="str">
        <f t="array" ref="AZ397">IF(Z397="","",IF(Z397&gt;CD$7,5,(Z397/(MAX(IF(Z$4:Z$1999&lt;CD$7,Z$4:Z$1999))))*5))</f>
        <v/>
      </c>
      <c r="BA397" s="24" t="str">
        <f t="array" ref="BA397">IF(AA397="","",IF(AA397&gt;CE$7,5,(AA397/(MAX(IF(AA$4:AA$1999&lt;CE$7,AA$4:AA$1999))))*5))</f>
        <v/>
      </c>
      <c r="BB397" s="24" t="str">
        <f t="array" ref="BB397">IF(AB397="","",IF(AB397&gt;CF$7,5,(AB397/(MAX(IF(AB$4:AB$1999&lt;CF$7,AB$4:AB$1999))))*5))</f>
        <v/>
      </c>
      <c r="BC397" s="24" t="str">
        <f>IF(AM397="","",IF($AP397='WQ Reference'!$A$12,SUMPRODUCT($AQ397:$BB397,'WQ Reference'!$B$12:$M$12),IF($AP397='WQ Reference'!$A$13,SUMPRODUCT($AQ397:$BB397,'WQ Reference'!$B$13:$M$13),IF($AP397='WQ Reference'!$A$14,SUMPRODUCT($AQ397:$BB397,'WQ Reference'!$B$14:$M$14),IF($AP397='WQ Reference'!$A$15,SUMPRODUCT($AQ397:$BB397,'WQ Reference'!$B$15:$M$15),IF($AP397='WQ Reference'!$A$16,SUMPRODUCT($AQ397:$BB397,'WQ Reference'!$B$16:$M$16),IF($AP397='WQ Reference'!$A$17,SUMPRODUCT($AQ397:$BB397,'WQ Reference'!$B$17:$M$17),"Invalid Watershed")))))))</f>
        <v/>
      </c>
      <c r="BD397" s="24" t="str">
        <f t="array" ref="BD397">IF(AC397="","",IF(AC397&gt;CG$7,5,(AC397/(MAX(IF(AC$4:AC$1999&lt;CG$7,AC$4:AC$1999))))*5))</f>
        <v/>
      </c>
      <c r="BE397" s="24" t="str">
        <f t="array" ref="BE397">IF(AD397="","",IF(AD397&gt;CH$7,5,(AD397/(MAX(IF(AD$4:AD$1999&lt;CH$7,AD$4:AD$1999))))*5))</f>
        <v/>
      </c>
      <c r="BF397" s="24" t="str">
        <f t="array" ref="BF397">IF(AE397="","",IF(AE397&gt;CI$7,5,(AE397/(MAX(IF(AE$4:AE$1999&lt;CI$7,AE$4:AE$1999))))*5))</f>
        <v/>
      </c>
      <c r="BG397" s="24" t="str">
        <f t="shared" si="109"/>
        <v/>
      </c>
      <c r="BH397" s="24" t="str">
        <f t="shared" si="110"/>
        <v/>
      </c>
      <c r="BI397" s="24" t="str">
        <f t="shared" si="111"/>
        <v/>
      </c>
      <c r="BJ397" s="24" t="str">
        <f t="shared" si="112"/>
        <v/>
      </c>
      <c r="BK397" s="24" t="str">
        <f t="shared" si="113"/>
        <v/>
      </c>
      <c r="BL397" s="24" t="str">
        <f t="shared" si="114"/>
        <v/>
      </c>
      <c r="BM397" s="24" t="str">
        <f t="shared" si="115"/>
        <v/>
      </c>
      <c r="BN397" s="24" t="str">
        <f t="shared" si="116"/>
        <v/>
      </c>
      <c r="BO397" s="24" t="str">
        <f t="shared" si="117"/>
        <v/>
      </c>
      <c r="BP397" s="24" t="str">
        <f>IF(AM397="","",SUMPRODUCT(BK397:BO397,'Benefit Weights'!$A$3:$E$3))</f>
        <v/>
      </c>
      <c r="BQ397" s="27" t="str">
        <f t="shared" si="118"/>
        <v/>
      </c>
    </row>
    <row r="398" spans="1:69" x14ac:dyDescent="0.25">
      <c r="A398" s="23"/>
      <c r="B398" s="23"/>
      <c r="C398" s="23"/>
      <c r="D398" s="23"/>
      <c r="E398" s="24"/>
      <c r="F398" s="24"/>
      <c r="G398" s="24"/>
      <c r="H398" s="23"/>
      <c r="I398" s="23"/>
      <c r="J398" s="23"/>
      <c r="K398" s="23"/>
      <c r="L398" s="23"/>
      <c r="M398" s="23"/>
      <c r="N398" s="23"/>
      <c r="O398" s="24"/>
      <c r="P398" s="24"/>
      <c r="Q398" s="24"/>
      <c r="R398" s="24"/>
      <c r="S398" s="24"/>
      <c r="T398" s="24"/>
      <c r="U398" s="24"/>
      <c r="V398" s="24"/>
      <c r="W398" s="24"/>
      <c r="X398" s="24"/>
      <c r="Y398" s="24"/>
      <c r="Z398" s="24"/>
      <c r="AA398" s="24"/>
      <c r="AB398" s="24"/>
      <c r="AC398" s="24"/>
      <c r="AD398" s="24"/>
      <c r="AE398" s="24"/>
      <c r="AF398" s="24"/>
      <c r="AG398" s="24"/>
      <c r="AH398" s="24"/>
      <c r="AI398" s="24"/>
      <c r="AJ398" s="23"/>
      <c r="AK398" s="23"/>
      <c r="AL398" s="23"/>
      <c r="AM398" s="23" t="str">
        <f t="shared" si="106"/>
        <v/>
      </c>
      <c r="AN398" s="23" t="str">
        <f t="shared" si="105"/>
        <v/>
      </c>
      <c r="AO398" s="23" t="str">
        <f t="shared" si="107"/>
        <v/>
      </c>
      <c r="AP398" s="23" t="str">
        <f t="shared" si="108"/>
        <v/>
      </c>
      <c r="AQ398" s="24" t="str">
        <f t="array" ref="AQ398">IF(Q398="","",IF(Q398&gt;BU$7,5,(Q398/(MAX(IF(Q$4:Q$1999&lt;BU$7,Q$4:Q$1999))))*5))</f>
        <v/>
      </c>
      <c r="AR398" s="24" t="str">
        <f t="array" ref="AR398">IF(R398="","",IF(R398&gt;BV$7,5,(R398/(MAX(IF(R$4:R$1999&lt;BV$7,R$4:R$1999))))*5))</f>
        <v/>
      </c>
      <c r="AS398" s="24" t="str">
        <f t="array" ref="AS398">IF(S398="","",IF(S398&gt;BW$7,5,(S398/(MAX(IF(S$4:S$1999&lt;BW$7,S$4:S$1999))))*5))</f>
        <v/>
      </c>
      <c r="AT398" s="24" t="str">
        <f t="array" ref="AT398">IF(T398="","",IF(T398&gt;BX$7,5,(T398/(MAX(IF(T$4:T$1999&lt;BX$7,T$4:T$1999))))*5))</f>
        <v/>
      </c>
      <c r="AU398" s="24" t="str">
        <f t="array" ref="AU398">IF(U398="","",IF(U398&gt;BY$7,5,(U398/(MAX(IF(U$4:U$1999&lt;BY$7,U$4:U$1999))))*5))</f>
        <v/>
      </c>
      <c r="AV398" s="24" t="str">
        <f t="array" ref="AV398">IF(V398="","",IF(V398&gt;BZ$7,5,(V398/(MAX(IF(V$4:V$1999&lt;BZ$7,V$4:V$1999))))*5))</f>
        <v/>
      </c>
      <c r="AW398" s="24" t="str">
        <f t="array" ref="AW398">IF(W398="","",IF(W398&gt;CA$7,5,(W398/(MAX(IF(W$4:W$1999&lt;CA$7,W$4:W$1999))))*5))</f>
        <v/>
      </c>
      <c r="AX398" s="24" t="str">
        <f t="array" ref="AX398">IF(X398="","",IF(X398&gt;CB$7,5,(X398/(MAX(IF(X$4:X$1999&lt;CB$7,X$4:X$1999))))*5))</f>
        <v/>
      </c>
      <c r="AY398" s="24" t="str">
        <f t="array" ref="AY398">IF(Y398="","",IF(Y398&gt;CC$7,5,(Y398/(MAX(IF(Y$4:Y$1999&lt;CC$7,Y$4:Y$1999))))*5))</f>
        <v/>
      </c>
      <c r="AZ398" s="24" t="str">
        <f t="array" ref="AZ398">IF(Z398="","",IF(Z398&gt;CD$7,5,(Z398/(MAX(IF(Z$4:Z$1999&lt;CD$7,Z$4:Z$1999))))*5))</f>
        <v/>
      </c>
      <c r="BA398" s="24" t="str">
        <f t="array" ref="BA398">IF(AA398="","",IF(AA398&gt;CE$7,5,(AA398/(MAX(IF(AA$4:AA$1999&lt;CE$7,AA$4:AA$1999))))*5))</f>
        <v/>
      </c>
      <c r="BB398" s="24" t="str">
        <f t="array" ref="BB398">IF(AB398="","",IF(AB398&gt;CF$7,5,(AB398/(MAX(IF(AB$4:AB$1999&lt;CF$7,AB$4:AB$1999))))*5))</f>
        <v/>
      </c>
      <c r="BC398" s="24" t="str">
        <f>IF(AM398="","",IF($AP398='WQ Reference'!$A$12,SUMPRODUCT($AQ398:$BB398,'WQ Reference'!$B$12:$M$12),IF($AP398='WQ Reference'!$A$13,SUMPRODUCT($AQ398:$BB398,'WQ Reference'!$B$13:$M$13),IF($AP398='WQ Reference'!$A$14,SUMPRODUCT($AQ398:$BB398,'WQ Reference'!$B$14:$M$14),IF($AP398='WQ Reference'!$A$15,SUMPRODUCT($AQ398:$BB398,'WQ Reference'!$B$15:$M$15),IF($AP398='WQ Reference'!$A$16,SUMPRODUCT($AQ398:$BB398,'WQ Reference'!$B$16:$M$16),IF($AP398='WQ Reference'!$A$17,SUMPRODUCT($AQ398:$BB398,'WQ Reference'!$B$17:$M$17),"Invalid Watershed")))))))</f>
        <v/>
      </c>
      <c r="BD398" s="24" t="str">
        <f t="array" ref="BD398">IF(AC398="","",IF(AC398&gt;CG$7,5,(AC398/(MAX(IF(AC$4:AC$1999&lt;CG$7,AC$4:AC$1999))))*5))</f>
        <v/>
      </c>
      <c r="BE398" s="24" t="str">
        <f t="array" ref="BE398">IF(AD398="","",IF(AD398&gt;CH$7,5,(AD398/(MAX(IF(AD$4:AD$1999&lt;CH$7,AD$4:AD$1999))))*5))</f>
        <v/>
      </c>
      <c r="BF398" s="24" t="str">
        <f t="array" ref="BF398">IF(AE398="","",IF(AE398&gt;CI$7,5,(AE398/(MAX(IF(AE$4:AE$1999&lt;CI$7,AE$4:AE$1999))))*5))</f>
        <v/>
      </c>
      <c r="BG398" s="24" t="str">
        <f t="shared" si="109"/>
        <v/>
      </c>
      <c r="BH398" s="24" t="str">
        <f t="shared" si="110"/>
        <v/>
      </c>
      <c r="BI398" s="24" t="str">
        <f t="shared" si="111"/>
        <v/>
      </c>
      <c r="BJ398" s="24" t="str">
        <f t="shared" si="112"/>
        <v/>
      </c>
      <c r="BK398" s="24" t="str">
        <f t="shared" si="113"/>
        <v/>
      </c>
      <c r="BL398" s="24" t="str">
        <f t="shared" si="114"/>
        <v/>
      </c>
      <c r="BM398" s="24" t="str">
        <f t="shared" si="115"/>
        <v/>
      </c>
      <c r="BN398" s="24" t="str">
        <f t="shared" si="116"/>
        <v/>
      </c>
      <c r="BO398" s="24" t="str">
        <f t="shared" si="117"/>
        <v/>
      </c>
      <c r="BP398" s="24" t="str">
        <f>IF(AM398="","",SUMPRODUCT(BK398:BO398,'Benefit Weights'!$A$3:$E$3))</f>
        <v/>
      </c>
      <c r="BQ398" s="27" t="str">
        <f t="shared" si="118"/>
        <v/>
      </c>
    </row>
    <row r="399" spans="1:69" x14ac:dyDescent="0.25">
      <c r="A399" s="23"/>
      <c r="B399" s="23"/>
      <c r="C399" s="23"/>
      <c r="D399" s="23"/>
      <c r="E399" s="24"/>
      <c r="F399" s="24"/>
      <c r="G399" s="24"/>
      <c r="H399" s="23"/>
      <c r="I399" s="23"/>
      <c r="J399" s="23"/>
      <c r="K399" s="23"/>
      <c r="L399" s="23"/>
      <c r="M399" s="23"/>
      <c r="N399" s="23"/>
      <c r="O399" s="24"/>
      <c r="P399" s="24"/>
      <c r="Q399" s="24"/>
      <c r="R399" s="24"/>
      <c r="S399" s="24"/>
      <c r="T399" s="24"/>
      <c r="U399" s="24"/>
      <c r="V399" s="24"/>
      <c r="W399" s="24"/>
      <c r="X399" s="24"/>
      <c r="Y399" s="24"/>
      <c r="Z399" s="24"/>
      <c r="AA399" s="24"/>
      <c r="AB399" s="24"/>
      <c r="AC399" s="24"/>
      <c r="AD399" s="24"/>
      <c r="AE399" s="24"/>
      <c r="AF399" s="24"/>
      <c r="AG399" s="24"/>
      <c r="AH399" s="24"/>
      <c r="AI399" s="24"/>
      <c r="AJ399" s="23"/>
      <c r="AK399" s="23"/>
      <c r="AL399" s="23"/>
      <c r="AM399" s="23" t="str">
        <f t="shared" si="106"/>
        <v/>
      </c>
      <c r="AN399" s="23" t="str">
        <f t="shared" si="105"/>
        <v/>
      </c>
      <c r="AO399" s="23" t="str">
        <f t="shared" si="107"/>
        <v/>
      </c>
      <c r="AP399" s="23" t="str">
        <f t="shared" si="108"/>
        <v/>
      </c>
      <c r="AQ399" s="24" t="str">
        <f t="array" ref="AQ399">IF(Q399="","",IF(Q399&gt;BU$7,5,(Q399/(MAX(IF(Q$4:Q$1999&lt;BU$7,Q$4:Q$1999))))*5))</f>
        <v/>
      </c>
      <c r="AR399" s="24" t="str">
        <f t="array" ref="AR399">IF(R399="","",IF(R399&gt;BV$7,5,(R399/(MAX(IF(R$4:R$1999&lt;BV$7,R$4:R$1999))))*5))</f>
        <v/>
      </c>
      <c r="AS399" s="24" t="str">
        <f t="array" ref="AS399">IF(S399="","",IF(S399&gt;BW$7,5,(S399/(MAX(IF(S$4:S$1999&lt;BW$7,S$4:S$1999))))*5))</f>
        <v/>
      </c>
      <c r="AT399" s="24" t="str">
        <f t="array" ref="AT399">IF(T399="","",IF(T399&gt;BX$7,5,(T399/(MAX(IF(T$4:T$1999&lt;BX$7,T$4:T$1999))))*5))</f>
        <v/>
      </c>
      <c r="AU399" s="24" t="str">
        <f t="array" ref="AU399">IF(U399="","",IF(U399&gt;BY$7,5,(U399/(MAX(IF(U$4:U$1999&lt;BY$7,U$4:U$1999))))*5))</f>
        <v/>
      </c>
      <c r="AV399" s="24" t="str">
        <f t="array" ref="AV399">IF(V399="","",IF(V399&gt;BZ$7,5,(V399/(MAX(IF(V$4:V$1999&lt;BZ$7,V$4:V$1999))))*5))</f>
        <v/>
      </c>
      <c r="AW399" s="24" t="str">
        <f t="array" ref="AW399">IF(W399="","",IF(W399&gt;CA$7,5,(W399/(MAX(IF(W$4:W$1999&lt;CA$7,W$4:W$1999))))*5))</f>
        <v/>
      </c>
      <c r="AX399" s="24" t="str">
        <f t="array" ref="AX399">IF(X399="","",IF(X399&gt;CB$7,5,(X399/(MAX(IF(X$4:X$1999&lt;CB$7,X$4:X$1999))))*5))</f>
        <v/>
      </c>
      <c r="AY399" s="24" t="str">
        <f t="array" ref="AY399">IF(Y399="","",IF(Y399&gt;CC$7,5,(Y399/(MAX(IF(Y$4:Y$1999&lt;CC$7,Y$4:Y$1999))))*5))</f>
        <v/>
      </c>
      <c r="AZ399" s="24" t="str">
        <f t="array" ref="AZ399">IF(Z399="","",IF(Z399&gt;CD$7,5,(Z399/(MAX(IF(Z$4:Z$1999&lt;CD$7,Z$4:Z$1999))))*5))</f>
        <v/>
      </c>
      <c r="BA399" s="24" t="str">
        <f t="array" ref="BA399">IF(AA399="","",IF(AA399&gt;CE$7,5,(AA399/(MAX(IF(AA$4:AA$1999&lt;CE$7,AA$4:AA$1999))))*5))</f>
        <v/>
      </c>
      <c r="BB399" s="24" t="str">
        <f t="array" ref="BB399">IF(AB399="","",IF(AB399&gt;CF$7,5,(AB399/(MAX(IF(AB$4:AB$1999&lt;CF$7,AB$4:AB$1999))))*5))</f>
        <v/>
      </c>
      <c r="BC399" s="24" t="str">
        <f>IF(AM399="","",IF($AP399='WQ Reference'!$A$12,SUMPRODUCT($AQ399:$BB399,'WQ Reference'!$B$12:$M$12),IF($AP399='WQ Reference'!$A$13,SUMPRODUCT($AQ399:$BB399,'WQ Reference'!$B$13:$M$13),IF($AP399='WQ Reference'!$A$14,SUMPRODUCT($AQ399:$BB399,'WQ Reference'!$B$14:$M$14),IF($AP399='WQ Reference'!$A$15,SUMPRODUCT($AQ399:$BB399,'WQ Reference'!$B$15:$M$15),IF($AP399='WQ Reference'!$A$16,SUMPRODUCT($AQ399:$BB399,'WQ Reference'!$B$16:$M$16),IF($AP399='WQ Reference'!$A$17,SUMPRODUCT($AQ399:$BB399,'WQ Reference'!$B$17:$M$17),"Invalid Watershed")))))))</f>
        <v/>
      </c>
      <c r="BD399" s="24" t="str">
        <f t="array" ref="BD399">IF(AC399="","",IF(AC399&gt;CG$7,5,(AC399/(MAX(IF(AC$4:AC$1999&lt;CG$7,AC$4:AC$1999))))*5))</f>
        <v/>
      </c>
      <c r="BE399" s="24" t="str">
        <f t="array" ref="BE399">IF(AD399="","",IF(AD399&gt;CH$7,5,(AD399/(MAX(IF(AD$4:AD$1999&lt;CH$7,AD$4:AD$1999))))*5))</f>
        <v/>
      </c>
      <c r="BF399" s="24" t="str">
        <f t="array" ref="BF399">IF(AE399="","",IF(AE399&gt;CI$7,5,(AE399/(MAX(IF(AE$4:AE$1999&lt;CI$7,AE$4:AE$1999))))*5))</f>
        <v/>
      </c>
      <c r="BG399" s="24" t="str">
        <f t="shared" si="109"/>
        <v/>
      </c>
      <c r="BH399" s="24" t="str">
        <f t="shared" si="110"/>
        <v/>
      </c>
      <c r="BI399" s="24" t="str">
        <f t="shared" si="111"/>
        <v/>
      </c>
      <c r="BJ399" s="24" t="str">
        <f t="shared" si="112"/>
        <v/>
      </c>
      <c r="BK399" s="24" t="str">
        <f t="shared" si="113"/>
        <v/>
      </c>
      <c r="BL399" s="24" t="str">
        <f t="shared" si="114"/>
        <v/>
      </c>
      <c r="BM399" s="24" t="str">
        <f t="shared" si="115"/>
        <v/>
      </c>
      <c r="BN399" s="24" t="str">
        <f t="shared" si="116"/>
        <v/>
      </c>
      <c r="BO399" s="24" t="str">
        <f t="shared" si="117"/>
        <v/>
      </c>
      <c r="BP399" s="24" t="str">
        <f>IF(AM399="","",SUMPRODUCT(BK399:BO399,'Benefit Weights'!$A$3:$E$3))</f>
        <v/>
      </c>
      <c r="BQ399" s="27" t="str">
        <f t="shared" si="118"/>
        <v/>
      </c>
    </row>
    <row r="400" spans="1:69" x14ac:dyDescent="0.25">
      <c r="A400" s="23"/>
      <c r="B400" s="23"/>
      <c r="C400" s="23"/>
      <c r="D400" s="23"/>
      <c r="E400" s="24"/>
      <c r="F400" s="24"/>
      <c r="G400" s="24"/>
      <c r="H400" s="23"/>
      <c r="I400" s="23"/>
      <c r="J400" s="23"/>
      <c r="K400" s="23"/>
      <c r="L400" s="23"/>
      <c r="M400" s="23"/>
      <c r="N400" s="23"/>
      <c r="O400" s="24"/>
      <c r="P400" s="24"/>
      <c r="Q400" s="24"/>
      <c r="R400" s="24"/>
      <c r="S400" s="24"/>
      <c r="T400" s="24"/>
      <c r="U400" s="24"/>
      <c r="V400" s="24"/>
      <c r="W400" s="24"/>
      <c r="X400" s="24"/>
      <c r="Y400" s="24"/>
      <c r="Z400" s="24"/>
      <c r="AA400" s="24"/>
      <c r="AB400" s="24"/>
      <c r="AC400" s="24"/>
      <c r="AD400" s="24"/>
      <c r="AE400" s="24"/>
      <c r="AF400" s="24"/>
      <c r="AG400" s="24"/>
      <c r="AH400" s="24"/>
      <c r="AI400" s="24"/>
      <c r="AJ400" s="23"/>
      <c r="AK400" s="23"/>
      <c r="AL400" s="23"/>
      <c r="AM400" s="23" t="str">
        <f t="shared" si="106"/>
        <v/>
      </c>
      <c r="AN400" s="23" t="str">
        <f t="shared" si="105"/>
        <v/>
      </c>
      <c r="AO400" s="23" t="str">
        <f t="shared" si="107"/>
        <v/>
      </c>
      <c r="AP400" s="23" t="str">
        <f t="shared" si="108"/>
        <v/>
      </c>
      <c r="AQ400" s="24" t="str">
        <f t="array" ref="AQ400">IF(Q400="","",IF(Q400&gt;BU$7,5,(Q400/(MAX(IF(Q$4:Q$1999&lt;BU$7,Q$4:Q$1999))))*5))</f>
        <v/>
      </c>
      <c r="AR400" s="24" t="str">
        <f t="array" ref="AR400">IF(R400="","",IF(R400&gt;BV$7,5,(R400/(MAX(IF(R$4:R$1999&lt;BV$7,R$4:R$1999))))*5))</f>
        <v/>
      </c>
      <c r="AS400" s="24" t="str">
        <f t="array" ref="AS400">IF(S400="","",IF(S400&gt;BW$7,5,(S400/(MAX(IF(S$4:S$1999&lt;BW$7,S$4:S$1999))))*5))</f>
        <v/>
      </c>
      <c r="AT400" s="24" t="str">
        <f t="array" ref="AT400">IF(T400="","",IF(T400&gt;BX$7,5,(T400/(MAX(IF(T$4:T$1999&lt;BX$7,T$4:T$1999))))*5))</f>
        <v/>
      </c>
      <c r="AU400" s="24" t="str">
        <f t="array" ref="AU400">IF(U400="","",IF(U400&gt;BY$7,5,(U400/(MAX(IF(U$4:U$1999&lt;BY$7,U$4:U$1999))))*5))</f>
        <v/>
      </c>
      <c r="AV400" s="24" t="str">
        <f t="array" ref="AV400">IF(V400="","",IF(V400&gt;BZ$7,5,(V400/(MAX(IF(V$4:V$1999&lt;BZ$7,V$4:V$1999))))*5))</f>
        <v/>
      </c>
      <c r="AW400" s="24" t="str">
        <f t="array" ref="AW400">IF(W400="","",IF(W400&gt;CA$7,5,(W400/(MAX(IF(W$4:W$1999&lt;CA$7,W$4:W$1999))))*5))</f>
        <v/>
      </c>
      <c r="AX400" s="24" t="str">
        <f t="array" ref="AX400">IF(X400="","",IF(X400&gt;CB$7,5,(X400/(MAX(IF(X$4:X$1999&lt;CB$7,X$4:X$1999))))*5))</f>
        <v/>
      </c>
      <c r="AY400" s="24" t="str">
        <f t="array" ref="AY400">IF(Y400="","",IF(Y400&gt;CC$7,5,(Y400/(MAX(IF(Y$4:Y$1999&lt;CC$7,Y$4:Y$1999))))*5))</f>
        <v/>
      </c>
      <c r="AZ400" s="24" t="str">
        <f t="array" ref="AZ400">IF(Z400="","",IF(Z400&gt;CD$7,5,(Z400/(MAX(IF(Z$4:Z$1999&lt;CD$7,Z$4:Z$1999))))*5))</f>
        <v/>
      </c>
      <c r="BA400" s="24" t="str">
        <f t="array" ref="BA400">IF(AA400="","",IF(AA400&gt;CE$7,5,(AA400/(MAX(IF(AA$4:AA$1999&lt;CE$7,AA$4:AA$1999))))*5))</f>
        <v/>
      </c>
      <c r="BB400" s="24" t="str">
        <f t="array" ref="BB400">IF(AB400="","",IF(AB400&gt;CF$7,5,(AB400/(MAX(IF(AB$4:AB$1999&lt;CF$7,AB$4:AB$1999))))*5))</f>
        <v/>
      </c>
      <c r="BC400" s="24" t="str">
        <f>IF(AM400="","",IF($AP400='WQ Reference'!$A$12,SUMPRODUCT($AQ400:$BB400,'WQ Reference'!$B$12:$M$12),IF($AP400='WQ Reference'!$A$13,SUMPRODUCT($AQ400:$BB400,'WQ Reference'!$B$13:$M$13),IF($AP400='WQ Reference'!$A$14,SUMPRODUCT($AQ400:$BB400,'WQ Reference'!$B$14:$M$14),IF($AP400='WQ Reference'!$A$15,SUMPRODUCT($AQ400:$BB400,'WQ Reference'!$B$15:$M$15),IF($AP400='WQ Reference'!$A$16,SUMPRODUCT($AQ400:$BB400,'WQ Reference'!$B$16:$M$16),IF($AP400='WQ Reference'!$A$17,SUMPRODUCT($AQ400:$BB400,'WQ Reference'!$B$17:$M$17),"Invalid Watershed")))))))</f>
        <v/>
      </c>
      <c r="BD400" s="24" t="str">
        <f t="array" ref="BD400">IF(AC400="","",IF(AC400&gt;CG$7,5,(AC400/(MAX(IF(AC$4:AC$1999&lt;CG$7,AC$4:AC$1999))))*5))</f>
        <v/>
      </c>
      <c r="BE400" s="24" t="str">
        <f t="array" ref="BE400">IF(AD400="","",IF(AD400&gt;CH$7,5,(AD400/(MAX(IF(AD$4:AD$1999&lt;CH$7,AD$4:AD$1999))))*5))</f>
        <v/>
      </c>
      <c r="BF400" s="24" t="str">
        <f t="array" ref="BF400">IF(AE400="","",IF(AE400&gt;CI$7,5,(AE400/(MAX(IF(AE$4:AE$1999&lt;CI$7,AE$4:AE$1999))))*5))</f>
        <v/>
      </c>
      <c r="BG400" s="24" t="str">
        <f t="shared" si="109"/>
        <v/>
      </c>
      <c r="BH400" s="24" t="str">
        <f t="shared" si="110"/>
        <v/>
      </c>
      <c r="BI400" s="24" t="str">
        <f t="shared" si="111"/>
        <v/>
      </c>
      <c r="BJ400" s="24" t="str">
        <f t="shared" si="112"/>
        <v/>
      </c>
      <c r="BK400" s="24" t="str">
        <f t="shared" si="113"/>
        <v/>
      </c>
      <c r="BL400" s="24" t="str">
        <f t="shared" si="114"/>
        <v/>
      </c>
      <c r="BM400" s="24" t="str">
        <f t="shared" si="115"/>
        <v/>
      </c>
      <c r="BN400" s="24" t="str">
        <f t="shared" si="116"/>
        <v/>
      </c>
      <c r="BO400" s="24" t="str">
        <f t="shared" si="117"/>
        <v/>
      </c>
      <c r="BP400" s="24" t="str">
        <f>IF(AM400="","",SUMPRODUCT(BK400:BO400,'Benefit Weights'!$A$3:$E$3))</f>
        <v/>
      </c>
      <c r="BQ400" s="27" t="str">
        <f t="shared" si="118"/>
        <v/>
      </c>
    </row>
    <row r="401" spans="1:69" x14ac:dyDescent="0.25">
      <c r="A401" s="23"/>
      <c r="B401" s="23"/>
      <c r="C401" s="23"/>
      <c r="D401" s="23"/>
      <c r="E401" s="24"/>
      <c r="F401" s="24"/>
      <c r="G401" s="24"/>
      <c r="H401" s="23"/>
      <c r="I401" s="23"/>
      <c r="J401" s="23"/>
      <c r="K401" s="23"/>
      <c r="L401" s="23"/>
      <c r="M401" s="23"/>
      <c r="N401" s="23"/>
      <c r="O401" s="24"/>
      <c r="P401" s="24"/>
      <c r="Q401" s="24"/>
      <c r="R401" s="24"/>
      <c r="S401" s="24"/>
      <c r="T401" s="24"/>
      <c r="U401" s="24"/>
      <c r="V401" s="24"/>
      <c r="W401" s="24"/>
      <c r="X401" s="24"/>
      <c r="Y401" s="24"/>
      <c r="Z401" s="24"/>
      <c r="AA401" s="24"/>
      <c r="AB401" s="24"/>
      <c r="AC401" s="24"/>
      <c r="AD401" s="24"/>
      <c r="AE401" s="24"/>
      <c r="AF401" s="24"/>
      <c r="AG401" s="24"/>
      <c r="AH401" s="24"/>
      <c r="AI401" s="24"/>
      <c r="AJ401" s="23"/>
      <c r="AK401" s="23"/>
      <c r="AL401" s="23"/>
      <c r="AM401" s="23" t="str">
        <f t="shared" si="106"/>
        <v/>
      </c>
      <c r="AN401" s="23" t="str">
        <f t="shared" si="105"/>
        <v/>
      </c>
      <c r="AO401" s="23" t="str">
        <f t="shared" si="107"/>
        <v/>
      </c>
      <c r="AP401" s="23" t="str">
        <f t="shared" si="108"/>
        <v/>
      </c>
      <c r="AQ401" s="24" t="str">
        <f t="array" ref="AQ401">IF(Q401="","",IF(Q401&gt;BU$7,5,(Q401/(MAX(IF(Q$4:Q$1999&lt;BU$7,Q$4:Q$1999))))*5))</f>
        <v/>
      </c>
      <c r="AR401" s="24" t="str">
        <f t="array" ref="AR401">IF(R401="","",IF(R401&gt;BV$7,5,(R401/(MAX(IF(R$4:R$1999&lt;BV$7,R$4:R$1999))))*5))</f>
        <v/>
      </c>
      <c r="AS401" s="24" t="str">
        <f t="array" ref="AS401">IF(S401="","",IF(S401&gt;BW$7,5,(S401/(MAX(IF(S$4:S$1999&lt;BW$7,S$4:S$1999))))*5))</f>
        <v/>
      </c>
      <c r="AT401" s="24" t="str">
        <f t="array" ref="AT401">IF(T401="","",IF(T401&gt;BX$7,5,(T401/(MAX(IF(T$4:T$1999&lt;BX$7,T$4:T$1999))))*5))</f>
        <v/>
      </c>
      <c r="AU401" s="24" t="str">
        <f t="array" ref="AU401">IF(U401="","",IF(U401&gt;BY$7,5,(U401/(MAX(IF(U$4:U$1999&lt;BY$7,U$4:U$1999))))*5))</f>
        <v/>
      </c>
      <c r="AV401" s="24" t="str">
        <f t="array" ref="AV401">IF(V401="","",IF(V401&gt;BZ$7,5,(V401/(MAX(IF(V$4:V$1999&lt;BZ$7,V$4:V$1999))))*5))</f>
        <v/>
      </c>
      <c r="AW401" s="24" t="str">
        <f t="array" ref="AW401">IF(W401="","",IF(W401&gt;CA$7,5,(W401/(MAX(IF(W$4:W$1999&lt;CA$7,W$4:W$1999))))*5))</f>
        <v/>
      </c>
      <c r="AX401" s="24" t="str">
        <f t="array" ref="AX401">IF(X401="","",IF(X401&gt;CB$7,5,(X401/(MAX(IF(X$4:X$1999&lt;CB$7,X$4:X$1999))))*5))</f>
        <v/>
      </c>
      <c r="AY401" s="24" t="str">
        <f t="array" ref="AY401">IF(Y401="","",IF(Y401&gt;CC$7,5,(Y401/(MAX(IF(Y$4:Y$1999&lt;CC$7,Y$4:Y$1999))))*5))</f>
        <v/>
      </c>
      <c r="AZ401" s="24" t="str">
        <f t="array" ref="AZ401">IF(Z401="","",IF(Z401&gt;CD$7,5,(Z401/(MAX(IF(Z$4:Z$1999&lt;CD$7,Z$4:Z$1999))))*5))</f>
        <v/>
      </c>
      <c r="BA401" s="24" t="str">
        <f t="array" ref="BA401">IF(AA401="","",IF(AA401&gt;CE$7,5,(AA401/(MAX(IF(AA$4:AA$1999&lt;CE$7,AA$4:AA$1999))))*5))</f>
        <v/>
      </c>
      <c r="BB401" s="24" t="str">
        <f t="array" ref="BB401">IF(AB401="","",IF(AB401&gt;CF$7,5,(AB401/(MAX(IF(AB$4:AB$1999&lt;CF$7,AB$4:AB$1999))))*5))</f>
        <v/>
      </c>
      <c r="BC401" s="24" t="str">
        <f>IF(AM401="","",IF($AP401='WQ Reference'!$A$12,SUMPRODUCT($AQ401:$BB401,'WQ Reference'!$B$12:$M$12),IF($AP401='WQ Reference'!$A$13,SUMPRODUCT($AQ401:$BB401,'WQ Reference'!$B$13:$M$13),IF($AP401='WQ Reference'!$A$14,SUMPRODUCT($AQ401:$BB401,'WQ Reference'!$B$14:$M$14),IF($AP401='WQ Reference'!$A$15,SUMPRODUCT($AQ401:$BB401,'WQ Reference'!$B$15:$M$15),IF($AP401='WQ Reference'!$A$16,SUMPRODUCT($AQ401:$BB401,'WQ Reference'!$B$16:$M$16),IF($AP401='WQ Reference'!$A$17,SUMPRODUCT($AQ401:$BB401,'WQ Reference'!$B$17:$M$17),"Invalid Watershed")))))))</f>
        <v/>
      </c>
      <c r="BD401" s="24" t="str">
        <f t="array" ref="BD401">IF(AC401="","",IF(AC401&gt;CG$7,5,(AC401/(MAX(IF(AC$4:AC$1999&lt;CG$7,AC$4:AC$1999))))*5))</f>
        <v/>
      </c>
      <c r="BE401" s="24" t="str">
        <f t="array" ref="BE401">IF(AD401="","",IF(AD401&gt;CH$7,5,(AD401/(MAX(IF(AD$4:AD$1999&lt;CH$7,AD$4:AD$1999))))*5))</f>
        <v/>
      </c>
      <c r="BF401" s="24" t="str">
        <f t="array" ref="BF401">IF(AE401="","",IF(AE401&gt;CI$7,5,(AE401/(MAX(IF(AE$4:AE$1999&lt;CI$7,AE$4:AE$1999))))*5))</f>
        <v/>
      </c>
      <c r="BG401" s="24" t="str">
        <f t="shared" si="109"/>
        <v/>
      </c>
      <c r="BH401" s="24" t="str">
        <f t="shared" si="110"/>
        <v/>
      </c>
      <c r="BI401" s="24" t="str">
        <f t="shared" si="111"/>
        <v/>
      </c>
      <c r="BJ401" s="24" t="str">
        <f t="shared" si="112"/>
        <v/>
      </c>
      <c r="BK401" s="24" t="str">
        <f t="shared" si="113"/>
        <v/>
      </c>
      <c r="BL401" s="24" t="str">
        <f t="shared" si="114"/>
        <v/>
      </c>
      <c r="BM401" s="24" t="str">
        <f t="shared" si="115"/>
        <v/>
      </c>
      <c r="BN401" s="24" t="str">
        <f t="shared" si="116"/>
        <v/>
      </c>
      <c r="BO401" s="24" t="str">
        <f t="shared" si="117"/>
        <v/>
      </c>
      <c r="BP401" s="24" t="str">
        <f>IF(AM401="","",SUMPRODUCT(BK401:BO401,'Benefit Weights'!$A$3:$E$3))</f>
        <v/>
      </c>
      <c r="BQ401" s="27" t="str">
        <f t="shared" si="118"/>
        <v/>
      </c>
    </row>
    <row r="402" spans="1:69" x14ac:dyDescent="0.25">
      <c r="A402" s="23"/>
      <c r="B402" s="23"/>
      <c r="C402" s="23"/>
      <c r="D402" s="23"/>
      <c r="E402" s="24"/>
      <c r="F402" s="24"/>
      <c r="G402" s="24"/>
      <c r="H402" s="23"/>
      <c r="I402" s="23"/>
      <c r="J402" s="23"/>
      <c r="K402" s="23"/>
      <c r="L402" s="23"/>
      <c r="M402" s="23"/>
      <c r="N402" s="23"/>
      <c r="O402" s="24"/>
      <c r="P402" s="24"/>
      <c r="Q402" s="24"/>
      <c r="R402" s="24"/>
      <c r="S402" s="24"/>
      <c r="T402" s="24"/>
      <c r="U402" s="24"/>
      <c r="V402" s="24"/>
      <c r="W402" s="24"/>
      <c r="X402" s="24"/>
      <c r="Y402" s="24"/>
      <c r="Z402" s="24"/>
      <c r="AA402" s="24"/>
      <c r="AB402" s="24"/>
      <c r="AC402" s="24"/>
      <c r="AD402" s="24"/>
      <c r="AE402" s="24"/>
      <c r="AF402" s="24"/>
      <c r="AG402" s="24"/>
      <c r="AH402" s="24"/>
      <c r="AI402" s="24"/>
      <c r="AJ402" s="23"/>
      <c r="AK402" s="23"/>
      <c r="AL402" s="23"/>
      <c r="AM402" s="23" t="str">
        <f t="shared" si="106"/>
        <v/>
      </c>
      <c r="AN402" s="23" t="str">
        <f t="shared" si="105"/>
        <v/>
      </c>
      <c r="AO402" s="23" t="str">
        <f t="shared" si="107"/>
        <v/>
      </c>
      <c r="AP402" s="23" t="str">
        <f t="shared" si="108"/>
        <v/>
      </c>
      <c r="AQ402" s="24" t="str">
        <f t="array" ref="AQ402">IF(Q402="","",IF(Q402&gt;BU$7,5,(Q402/(MAX(IF(Q$4:Q$1999&lt;BU$7,Q$4:Q$1999))))*5))</f>
        <v/>
      </c>
      <c r="AR402" s="24" t="str">
        <f t="array" ref="AR402">IF(R402="","",IF(R402&gt;BV$7,5,(R402/(MAX(IF(R$4:R$1999&lt;BV$7,R$4:R$1999))))*5))</f>
        <v/>
      </c>
      <c r="AS402" s="24" t="str">
        <f t="array" ref="AS402">IF(S402="","",IF(S402&gt;BW$7,5,(S402/(MAX(IF(S$4:S$1999&lt;BW$7,S$4:S$1999))))*5))</f>
        <v/>
      </c>
      <c r="AT402" s="24" t="str">
        <f t="array" ref="AT402">IF(T402="","",IF(T402&gt;BX$7,5,(T402/(MAX(IF(T$4:T$1999&lt;BX$7,T$4:T$1999))))*5))</f>
        <v/>
      </c>
      <c r="AU402" s="24" t="str">
        <f t="array" ref="AU402">IF(U402="","",IF(U402&gt;BY$7,5,(U402/(MAX(IF(U$4:U$1999&lt;BY$7,U$4:U$1999))))*5))</f>
        <v/>
      </c>
      <c r="AV402" s="24" t="str">
        <f t="array" ref="AV402">IF(V402="","",IF(V402&gt;BZ$7,5,(V402/(MAX(IF(V$4:V$1999&lt;BZ$7,V$4:V$1999))))*5))</f>
        <v/>
      </c>
      <c r="AW402" s="24" t="str">
        <f t="array" ref="AW402">IF(W402="","",IF(W402&gt;CA$7,5,(W402/(MAX(IF(W$4:W$1999&lt;CA$7,W$4:W$1999))))*5))</f>
        <v/>
      </c>
      <c r="AX402" s="24" t="str">
        <f t="array" ref="AX402">IF(X402="","",IF(X402&gt;CB$7,5,(X402/(MAX(IF(X$4:X$1999&lt;CB$7,X$4:X$1999))))*5))</f>
        <v/>
      </c>
      <c r="AY402" s="24" t="str">
        <f t="array" ref="AY402">IF(Y402="","",IF(Y402&gt;CC$7,5,(Y402/(MAX(IF(Y$4:Y$1999&lt;CC$7,Y$4:Y$1999))))*5))</f>
        <v/>
      </c>
      <c r="AZ402" s="24" t="str">
        <f t="array" ref="AZ402">IF(Z402="","",IF(Z402&gt;CD$7,5,(Z402/(MAX(IF(Z$4:Z$1999&lt;CD$7,Z$4:Z$1999))))*5))</f>
        <v/>
      </c>
      <c r="BA402" s="24" t="str">
        <f t="array" ref="BA402">IF(AA402="","",IF(AA402&gt;CE$7,5,(AA402/(MAX(IF(AA$4:AA$1999&lt;CE$7,AA$4:AA$1999))))*5))</f>
        <v/>
      </c>
      <c r="BB402" s="24" t="str">
        <f t="array" ref="BB402">IF(AB402="","",IF(AB402&gt;CF$7,5,(AB402/(MAX(IF(AB$4:AB$1999&lt;CF$7,AB$4:AB$1999))))*5))</f>
        <v/>
      </c>
      <c r="BC402" s="24" t="str">
        <f>IF(AM402="","",IF($AP402='WQ Reference'!$A$12,SUMPRODUCT($AQ402:$BB402,'WQ Reference'!$B$12:$M$12),IF($AP402='WQ Reference'!$A$13,SUMPRODUCT($AQ402:$BB402,'WQ Reference'!$B$13:$M$13),IF($AP402='WQ Reference'!$A$14,SUMPRODUCT($AQ402:$BB402,'WQ Reference'!$B$14:$M$14),IF($AP402='WQ Reference'!$A$15,SUMPRODUCT($AQ402:$BB402,'WQ Reference'!$B$15:$M$15),IF($AP402='WQ Reference'!$A$16,SUMPRODUCT($AQ402:$BB402,'WQ Reference'!$B$16:$M$16),IF($AP402='WQ Reference'!$A$17,SUMPRODUCT($AQ402:$BB402,'WQ Reference'!$B$17:$M$17),"Invalid Watershed")))))))</f>
        <v/>
      </c>
      <c r="BD402" s="24" t="str">
        <f t="array" ref="BD402">IF(AC402="","",IF(AC402&gt;CG$7,5,(AC402/(MAX(IF(AC$4:AC$1999&lt;CG$7,AC$4:AC$1999))))*5))</f>
        <v/>
      </c>
      <c r="BE402" s="24" t="str">
        <f t="array" ref="BE402">IF(AD402="","",IF(AD402&gt;CH$7,5,(AD402/(MAX(IF(AD$4:AD$1999&lt;CH$7,AD$4:AD$1999))))*5))</f>
        <v/>
      </c>
      <c r="BF402" s="24" t="str">
        <f t="array" ref="BF402">IF(AE402="","",IF(AE402&gt;CI$7,5,(AE402/(MAX(IF(AE$4:AE$1999&lt;CI$7,AE$4:AE$1999))))*5))</f>
        <v/>
      </c>
      <c r="BG402" s="24" t="str">
        <f t="shared" si="109"/>
        <v/>
      </c>
      <c r="BH402" s="24" t="str">
        <f t="shared" si="110"/>
        <v/>
      </c>
      <c r="BI402" s="24" t="str">
        <f t="shared" si="111"/>
        <v/>
      </c>
      <c r="BJ402" s="24" t="str">
        <f t="shared" si="112"/>
        <v/>
      </c>
      <c r="BK402" s="24" t="str">
        <f t="shared" si="113"/>
        <v/>
      </c>
      <c r="BL402" s="24" t="str">
        <f t="shared" si="114"/>
        <v/>
      </c>
      <c r="BM402" s="24" t="str">
        <f t="shared" si="115"/>
        <v/>
      </c>
      <c r="BN402" s="24" t="str">
        <f t="shared" si="116"/>
        <v/>
      </c>
      <c r="BO402" s="24" t="str">
        <f t="shared" si="117"/>
        <v/>
      </c>
      <c r="BP402" s="24" t="str">
        <f>IF(AM402="","",SUMPRODUCT(BK402:BO402,'Benefit Weights'!$A$3:$E$3))</f>
        <v/>
      </c>
      <c r="BQ402" s="27" t="str">
        <f t="shared" si="118"/>
        <v/>
      </c>
    </row>
    <row r="403" spans="1:69" x14ac:dyDescent="0.25">
      <c r="A403" s="23"/>
      <c r="B403" s="23"/>
      <c r="C403" s="23"/>
      <c r="D403" s="23"/>
      <c r="E403" s="24"/>
      <c r="F403" s="24"/>
      <c r="G403" s="24"/>
      <c r="H403" s="23"/>
      <c r="I403" s="23"/>
      <c r="J403" s="23"/>
      <c r="K403" s="23"/>
      <c r="L403" s="23"/>
      <c r="M403" s="23"/>
      <c r="N403" s="23"/>
      <c r="O403" s="24"/>
      <c r="P403" s="24"/>
      <c r="Q403" s="24"/>
      <c r="R403" s="24"/>
      <c r="S403" s="24"/>
      <c r="T403" s="24"/>
      <c r="U403" s="24"/>
      <c r="V403" s="24"/>
      <c r="W403" s="24"/>
      <c r="X403" s="24"/>
      <c r="Y403" s="24"/>
      <c r="Z403" s="24"/>
      <c r="AA403" s="24"/>
      <c r="AB403" s="24"/>
      <c r="AC403" s="24"/>
      <c r="AD403" s="24"/>
      <c r="AE403" s="24"/>
      <c r="AF403" s="24"/>
      <c r="AG403" s="24"/>
      <c r="AH403" s="24"/>
      <c r="AI403" s="24"/>
      <c r="AJ403" s="23"/>
      <c r="AK403" s="23"/>
      <c r="AL403" s="23"/>
      <c r="AM403" s="23" t="str">
        <f t="shared" si="106"/>
        <v/>
      </c>
      <c r="AN403" s="23" t="str">
        <f t="shared" si="105"/>
        <v/>
      </c>
      <c r="AO403" s="23" t="str">
        <f t="shared" si="107"/>
        <v/>
      </c>
      <c r="AP403" s="23" t="str">
        <f t="shared" si="108"/>
        <v/>
      </c>
      <c r="AQ403" s="24" t="str">
        <f t="array" ref="AQ403">IF(Q403="","",IF(Q403&gt;BU$7,5,(Q403/(MAX(IF(Q$4:Q$1999&lt;BU$7,Q$4:Q$1999))))*5))</f>
        <v/>
      </c>
      <c r="AR403" s="24" t="str">
        <f t="array" ref="AR403">IF(R403="","",IF(R403&gt;BV$7,5,(R403/(MAX(IF(R$4:R$1999&lt;BV$7,R$4:R$1999))))*5))</f>
        <v/>
      </c>
      <c r="AS403" s="24" t="str">
        <f t="array" ref="AS403">IF(S403="","",IF(S403&gt;BW$7,5,(S403/(MAX(IF(S$4:S$1999&lt;BW$7,S$4:S$1999))))*5))</f>
        <v/>
      </c>
      <c r="AT403" s="24" t="str">
        <f t="array" ref="AT403">IF(T403="","",IF(T403&gt;BX$7,5,(T403/(MAX(IF(T$4:T$1999&lt;BX$7,T$4:T$1999))))*5))</f>
        <v/>
      </c>
      <c r="AU403" s="24" t="str">
        <f t="array" ref="AU403">IF(U403="","",IF(U403&gt;BY$7,5,(U403/(MAX(IF(U$4:U$1999&lt;BY$7,U$4:U$1999))))*5))</f>
        <v/>
      </c>
      <c r="AV403" s="24" t="str">
        <f t="array" ref="AV403">IF(V403="","",IF(V403&gt;BZ$7,5,(V403/(MAX(IF(V$4:V$1999&lt;BZ$7,V$4:V$1999))))*5))</f>
        <v/>
      </c>
      <c r="AW403" s="24" t="str">
        <f t="array" ref="AW403">IF(W403="","",IF(W403&gt;CA$7,5,(W403/(MAX(IF(W$4:W$1999&lt;CA$7,W$4:W$1999))))*5))</f>
        <v/>
      </c>
      <c r="AX403" s="24" t="str">
        <f t="array" ref="AX403">IF(X403="","",IF(X403&gt;CB$7,5,(X403/(MAX(IF(X$4:X$1999&lt;CB$7,X$4:X$1999))))*5))</f>
        <v/>
      </c>
      <c r="AY403" s="24" t="str">
        <f t="array" ref="AY403">IF(Y403="","",IF(Y403&gt;CC$7,5,(Y403/(MAX(IF(Y$4:Y$1999&lt;CC$7,Y$4:Y$1999))))*5))</f>
        <v/>
      </c>
      <c r="AZ403" s="24" t="str">
        <f t="array" ref="AZ403">IF(Z403="","",IF(Z403&gt;CD$7,5,(Z403/(MAX(IF(Z$4:Z$1999&lt;CD$7,Z$4:Z$1999))))*5))</f>
        <v/>
      </c>
      <c r="BA403" s="24" t="str">
        <f t="array" ref="BA403">IF(AA403="","",IF(AA403&gt;CE$7,5,(AA403/(MAX(IF(AA$4:AA$1999&lt;CE$7,AA$4:AA$1999))))*5))</f>
        <v/>
      </c>
      <c r="BB403" s="24" t="str">
        <f t="array" ref="BB403">IF(AB403="","",IF(AB403&gt;CF$7,5,(AB403/(MAX(IF(AB$4:AB$1999&lt;CF$7,AB$4:AB$1999))))*5))</f>
        <v/>
      </c>
      <c r="BC403" s="24" t="str">
        <f>IF(AM403="","",IF($AP403='WQ Reference'!$A$12,SUMPRODUCT($AQ403:$BB403,'WQ Reference'!$B$12:$M$12),IF($AP403='WQ Reference'!$A$13,SUMPRODUCT($AQ403:$BB403,'WQ Reference'!$B$13:$M$13),IF($AP403='WQ Reference'!$A$14,SUMPRODUCT($AQ403:$BB403,'WQ Reference'!$B$14:$M$14),IF($AP403='WQ Reference'!$A$15,SUMPRODUCT($AQ403:$BB403,'WQ Reference'!$B$15:$M$15),IF($AP403='WQ Reference'!$A$16,SUMPRODUCT($AQ403:$BB403,'WQ Reference'!$B$16:$M$16),IF($AP403='WQ Reference'!$A$17,SUMPRODUCT($AQ403:$BB403,'WQ Reference'!$B$17:$M$17),"Invalid Watershed")))))))</f>
        <v/>
      </c>
      <c r="BD403" s="24" t="str">
        <f t="array" ref="BD403">IF(AC403="","",IF(AC403&gt;CG$7,5,(AC403/(MAX(IF(AC$4:AC$1999&lt;CG$7,AC$4:AC$1999))))*5))</f>
        <v/>
      </c>
      <c r="BE403" s="24" t="str">
        <f t="array" ref="BE403">IF(AD403="","",IF(AD403&gt;CH$7,5,(AD403/(MAX(IF(AD$4:AD$1999&lt;CH$7,AD$4:AD$1999))))*5))</f>
        <v/>
      </c>
      <c r="BF403" s="24" t="str">
        <f t="array" ref="BF403">IF(AE403="","",IF(AE403&gt;CI$7,5,(AE403/(MAX(IF(AE$4:AE$1999&lt;CI$7,AE$4:AE$1999))))*5))</f>
        <v/>
      </c>
      <c r="BG403" s="24" t="str">
        <f t="shared" si="109"/>
        <v/>
      </c>
      <c r="BH403" s="24" t="str">
        <f t="shared" si="110"/>
        <v/>
      </c>
      <c r="BI403" s="24" t="str">
        <f t="shared" si="111"/>
        <v/>
      </c>
      <c r="BJ403" s="24" t="str">
        <f t="shared" si="112"/>
        <v/>
      </c>
      <c r="BK403" s="24" t="str">
        <f t="shared" si="113"/>
        <v/>
      </c>
      <c r="BL403" s="24" t="str">
        <f t="shared" si="114"/>
        <v/>
      </c>
      <c r="BM403" s="24" t="str">
        <f t="shared" si="115"/>
        <v/>
      </c>
      <c r="BN403" s="24" t="str">
        <f t="shared" si="116"/>
        <v/>
      </c>
      <c r="BO403" s="24" t="str">
        <f t="shared" si="117"/>
        <v/>
      </c>
      <c r="BP403" s="24" t="str">
        <f>IF(AM403="","",SUMPRODUCT(BK403:BO403,'Benefit Weights'!$A$3:$E$3))</f>
        <v/>
      </c>
      <c r="BQ403" s="27" t="str">
        <f t="shared" si="118"/>
        <v/>
      </c>
    </row>
    <row r="404" spans="1:69" x14ac:dyDescent="0.25">
      <c r="A404" s="23"/>
      <c r="B404" s="23"/>
      <c r="C404" s="23"/>
      <c r="D404" s="23"/>
      <c r="E404" s="24"/>
      <c r="F404" s="24"/>
      <c r="G404" s="24"/>
      <c r="H404" s="23"/>
      <c r="I404" s="23"/>
      <c r="J404" s="23"/>
      <c r="K404" s="23"/>
      <c r="L404" s="23"/>
      <c r="M404" s="23"/>
      <c r="N404" s="23"/>
      <c r="O404" s="24"/>
      <c r="P404" s="24"/>
      <c r="Q404" s="24"/>
      <c r="R404" s="24"/>
      <c r="S404" s="24"/>
      <c r="T404" s="24"/>
      <c r="U404" s="24"/>
      <c r="V404" s="24"/>
      <c r="W404" s="24"/>
      <c r="X404" s="24"/>
      <c r="Y404" s="24"/>
      <c r="Z404" s="24"/>
      <c r="AA404" s="24"/>
      <c r="AB404" s="24"/>
      <c r="AC404" s="24"/>
      <c r="AD404" s="24"/>
      <c r="AE404" s="24"/>
      <c r="AF404" s="24"/>
      <c r="AG404" s="24"/>
      <c r="AH404" s="24"/>
      <c r="AI404" s="24"/>
      <c r="AJ404" s="23"/>
      <c r="AK404" s="23"/>
      <c r="AL404" s="23"/>
      <c r="AM404" s="23" t="str">
        <f t="shared" si="106"/>
        <v/>
      </c>
      <c r="AN404" s="23" t="str">
        <f t="shared" ref="AN404:AN467" si="119">IF(B404="","",B404)</f>
        <v/>
      </c>
      <c r="AO404" s="23" t="str">
        <f t="shared" si="107"/>
        <v/>
      </c>
      <c r="AP404" s="23" t="str">
        <f t="shared" si="108"/>
        <v/>
      </c>
      <c r="AQ404" s="24" t="str">
        <f t="array" ref="AQ404">IF(Q404="","",IF(Q404&gt;BU$7,5,(Q404/(MAX(IF(Q$4:Q$1999&lt;BU$7,Q$4:Q$1999))))*5))</f>
        <v/>
      </c>
      <c r="AR404" s="24" t="str">
        <f t="array" ref="AR404">IF(R404="","",IF(R404&gt;BV$7,5,(R404/(MAX(IF(R$4:R$1999&lt;BV$7,R$4:R$1999))))*5))</f>
        <v/>
      </c>
      <c r="AS404" s="24" t="str">
        <f t="array" ref="AS404">IF(S404="","",IF(S404&gt;BW$7,5,(S404/(MAX(IF(S$4:S$1999&lt;BW$7,S$4:S$1999))))*5))</f>
        <v/>
      </c>
      <c r="AT404" s="24" t="str">
        <f t="array" ref="AT404">IF(T404="","",IF(T404&gt;BX$7,5,(T404/(MAX(IF(T$4:T$1999&lt;BX$7,T$4:T$1999))))*5))</f>
        <v/>
      </c>
      <c r="AU404" s="24" t="str">
        <f t="array" ref="AU404">IF(U404="","",IF(U404&gt;BY$7,5,(U404/(MAX(IF(U$4:U$1999&lt;BY$7,U$4:U$1999))))*5))</f>
        <v/>
      </c>
      <c r="AV404" s="24" t="str">
        <f t="array" ref="AV404">IF(V404="","",IF(V404&gt;BZ$7,5,(V404/(MAX(IF(V$4:V$1999&lt;BZ$7,V$4:V$1999))))*5))</f>
        <v/>
      </c>
      <c r="AW404" s="24" t="str">
        <f t="array" ref="AW404">IF(W404="","",IF(W404&gt;CA$7,5,(W404/(MAX(IF(W$4:W$1999&lt;CA$7,W$4:W$1999))))*5))</f>
        <v/>
      </c>
      <c r="AX404" s="24" t="str">
        <f t="array" ref="AX404">IF(X404="","",IF(X404&gt;CB$7,5,(X404/(MAX(IF(X$4:X$1999&lt;CB$7,X$4:X$1999))))*5))</f>
        <v/>
      </c>
      <c r="AY404" s="24" t="str">
        <f t="array" ref="AY404">IF(Y404="","",IF(Y404&gt;CC$7,5,(Y404/(MAX(IF(Y$4:Y$1999&lt;CC$7,Y$4:Y$1999))))*5))</f>
        <v/>
      </c>
      <c r="AZ404" s="24" t="str">
        <f t="array" ref="AZ404">IF(Z404="","",IF(Z404&gt;CD$7,5,(Z404/(MAX(IF(Z$4:Z$1999&lt;CD$7,Z$4:Z$1999))))*5))</f>
        <v/>
      </c>
      <c r="BA404" s="24" t="str">
        <f t="array" ref="BA404">IF(AA404="","",IF(AA404&gt;CE$7,5,(AA404/(MAX(IF(AA$4:AA$1999&lt;CE$7,AA$4:AA$1999))))*5))</f>
        <v/>
      </c>
      <c r="BB404" s="24" t="str">
        <f t="array" ref="BB404">IF(AB404="","",IF(AB404&gt;CF$7,5,(AB404/(MAX(IF(AB$4:AB$1999&lt;CF$7,AB$4:AB$1999))))*5))</f>
        <v/>
      </c>
      <c r="BC404" s="24" t="str">
        <f>IF(AM404="","",IF($AP404='WQ Reference'!$A$12,SUMPRODUCT($AQ404:$BB404,'WQ Reference'!$B$12:$M$12),IF($AP404='WQ Reference'!$A$13,SUMPRODUCT($AQ404:$BB404,'WQ Reference'!$B$13:$M$13),IF($AP404='WQ Reference'!$A$14,SUMPRODUCT($AQ404:$BB404,'WQ Reference'!$B$14:$M$14),IF($AP404='WQ Reference'!$A$15,SUMPRODUCT($AQ404:$BB404,'WQ Reference'!$B$15:$M$15),IF($AP404='WQ Reference'!$A$16,SUMPRODUCT($AQ404:$BB404,'WQ Reference'!$B$16:$M$16),IF($AP404='WQ Reference'!$A$17,SUMPRODUCT($AQ404:$BB404,'WQ Reference'!$B$17:$M$17),"Invalid Watershed")))))))</f>
        <v/>
      </c>
      <c r="BD404" s="24" t="str">
        <f t="array" ref="BD404">IF(AC404="","",IF(AC404&gt;CG$7,5,(AC404/(MAX(IF(AC$4:AC$1999&lt;CG$7,AC$4:AC$1999))))*5))</f>
        <v/>
      </c>
      <c r="BE404" s="24" t="str">
        <f t="array" ref="BE404">IF(AD404="","",IF(AD404&gt;CH$7,5,(AD404/(MAX(IF(AD$4:AD$1999&lt;CH$7,AD$4:AD$1999))))*5))</f>
        <v/>
      </c>
      <c r="BF404" s="24" t="str">
        <f t="array" ref="BF404">IF(AE404="","",IF(AE404&gt;CI$7,5,(AE404/(MAX(IF(AE$4:AE$1999&lt;CI$7,AE$4:AE$1999))))*5))</f>
        <v/>
      </c>
      <c r="BG404" s="24" t="str">
        <f t="shared" si="109"/>
        <v/>
      </c>
      <c r="BH404" s="24" t="str">
        <f t="shared" si="110"/>
        <v/>
      </c>
      <c r="BI404" s="24" t="str">
        <f t="shared" si="111"/>
        <v/>
      </c>
      <c r="BJ404" s="24" t="str">
        <f t="shared" si="112"/>
        <v/>
      </c>
      <c r="BK404" s="24" t="str">
        <f t="shared" si="113"/>
        <v/>
      </c>
      <c r="BL404" s="24" t="str">
        <f t="shared" si="114"/>
        <v/>
      </c>
      <c r="BM404" s="24" t="str">
        <f t="shared" si="115"/>
        <v/>
      </c>
      <c r="BN404" s="24" t="str">
        <f t="shared" si="116"/>
        <v/>
      </c>
      <c r="BO404" s="24" t="str">
        <f t="shared" si="117"/>
        <v/>
      </c>
      <c r="BP404" s="24" t="str">
        <f>IF(AM404="","",SUMPRODUCT(BK404:BO404,'Benefit Weights'!$A$3:$E$3))</f>
        <v/>
      </c>
      <c r="BQ404" s="27" t="str">
        <f t="shared" si="118"/>
        <v/>
      </c>
    </row>
    <row r="405" spans="1:69" x14ac:dyDescent="0.25">
      <c r="A405" s="23"/>
      <c r="B405" s="23"/>
      <c r="C405" s="23"/>
      <c r="D405" s="23"/>
      <c r="E405" s="24"/>
      <c r="F405" s="24"/>
      <c r="G405" s="24"/>
      <c r="H405" s="23"/>
      <c r="I405" s="23"/>
      <c r="J405" s="23"/>
      <c r="K405" s="23"/>
      <c r="L405" s="23"/>
      <c r="M405" s="23"/>
      <c r="N405" s="23"/>
      <c r="O405" s="24"/>
      <c r="P405" s="24"/>
      <c r="Q405" s="24"/>
      <c r="R405" s="24"/>
      <c r="S405" s="24"/>
      <c r="T405" s="24"/>
      <c r="U405" s="24"/>
      <c r="V405" s="24"/>
      <c r="W405" s="24"/>
      <c r="X405" s="24"/>
      <c r="Y405" s="24"/>
      <c r="Z405" s="24"/>
      <c r="AA405" s="24"/>
      <c r="AB405" s="24"/>
      <c r="AC405" s="24"/>
      <c r="AD405" s="24"/>
      <c r="AE405" s="24"/>
      <c r="AF405" s="24"/>
      <c r="AG405" s="24"/>
      <c r="AH405" s="24"/>
      <c r="AI405" s="24"/>
      <c r="AJ405" s="23"/>
      <c r="AK405" s="23"/>
      <c r="AL405" s="23"/>
      <c r="AM405" s="23" t="str">
        <f t="shared" si="106"/>
        <v/>
      </c>
      <c r="AN405" s="23" t="str">
        <f t="shared" si="119"/>
        <v/>
      </c>
      <c r="AO405" s="23" t="str">
        <f t="shared" si="107"/>
        <v/>
      </c>
      <c r="AP405" s="23" t="str">
        <f t="shared" si="108"/>
        <v/>
      </c>
      <c r="AQ405" s="24" t="str">
        <f t="array" ref="AQ405">IF(Q405="","",IF(Q405&gt;BU$7,5,(Q405/(MAX(IF(Q$4:Q$1999&lt;BU$7,Q$4:Q$1999))))*5))</f>
        <v/>
      </c>
      <c r="AR405" s="24" t="str">
        <f t="array" ref="AR405">IF(R405="","",IF(R405&gt;BV$7,5,(R405/(MAX(IF(R$4:R$1999&lt;BV$7,R$4:R$1999))))*5))</f>
        <v/>
      </c>
      <c r="AS405" s="24" t="str">
        <f t="array" ref="AS405">IF(S405="","",IF(S405&gt;BW$7,5,(S405/(MAX(IF(S$4:S$1999&lt;BW$7,S$4:S$1999))))*5))</f>
        <v/>
      </c>
      <c r="AT405" s="24" t="str">
        <f t="array" ref="AT405">IF(T405="","",IF(T405&gt;BX$7,5,(T405/(MAX(IF(T$4:T$1999&lt;BX$7,T$4:T$1999))))*5))</f>
        <v/>
      </c>
      <c r="AU405" s="24" t="str">
        <f t="array" ref="AU405">IF(U405="","",IF(U405&gt;BY$7,5,(U405/(MAX(IF(U$4:U$1999&lt;BY$7,U$4:U$1999))))*5))</f>
        <v/>
      </c>
      <c r="AV405" s="24" t="str">
        <f t="array" ref="AV405">IF(V405="","",IF(V405&gt;BZ$7,5,(V405/(MAX(IF(V$4:V$1999&lt;BZ$7,V$4:V$1999))))*5))</f>
        <v/>
      </c>
      <c r="AW405" s="24" t="str">
        <f t="array" ref="AW405">IF(W405="","",IF(W405&gt;CA$7,5,(W405/(MAX(IF(W$4:W$1999&lt;CA$7,W$4:W$1999))))*5))</f>
        <v/>
      </c>
      <c r="AX405" s="24" t="str">
        <f t="array" ref="AX405">IF(X405="","",IF(X405&gt;CB$7,5,(X405/(MAX(IF(X$4:X$1999&lt;CB$7,X$4:X$1999))))*5))</f>
        <v/>
      </c>
      <c r="AY405" s="24" t="str">
        <f t="array" ref="AY405">IF(Y405="","",IF(Y405&gt;CC$7,5,(Y405/(MAX(IF(Y$4:Y$1999&lt;CC$7,Y$4:Y$1999))))*5))</f>
        <v/>
      </c>
      <c r="AZ405" s="24" t="str">
        <f t="array" ref="AZ405">IF(Z405="","",IF(Z405&gt;CD$7,5,(Z405/(MAX(IF(Z$4:Z$1999&lt;CD$7,Z$4:Z$1999))))*5))</f>
        <v/>
      </c>
      <c r="BA405" s="24" t="str">
        <f t="array" ref="BA405">IF(AA405="","",IF(AA405&gt;CE$7,5,(AA405/(MAX(IF(AA$4:AA$1999&lt;CE$7,AA$4:AA$1999))))*5))</f>
        <v/>
      </c>
      <c r="BB405" s="24" t="str">
        <f t="array" ref="BB405">IF(AB405="","",IF(AB405&gt;CF$7,5,(AB405/(MAX(IF(AB$4:AB$1999&lt;CF$7,AB$4:AB$1999))))*5))</f>
        <v/>
      </c>
      <c r="BC405" s="24" t="str">
        <f>IF(AM405="","",IF($AP405='WQ Reference'!$A$12,SUMPRODUCT($AQ405:$BB405,'WQ Reference'!$B$12:$M$12),IF($AP405='WQ Reference'!$A$13,SUMPRODUCT($AQ405:$BB405,'WQ Reference'!$B$13:$M$13),IF($AP405='WQ Reference'!$A$14,SUMPRODUCT($AQ405:$BB405,'WQ Reference'!$B$14:$M$14),IF($AP405='WQ Reference'!$A$15,SUMPRODUCT($AQ405:$BB405,'WQ Reference'!$B$15:$M$15),IF($AP405='WQ Reference'!$A$16,SUMPRODUCT($AQ405:$BB405,'WQ Reference'!$B$16:$M$16),IF($AP405='WQ Reference'!$A$17,SUMPRODUCT($AQ405:$BB405,'WQ Reference'!$B$17:$M$17),"Invalid Watershed")))))))</f>
        <v/>
      </c>
      <c r="BD405" s="24" t="str">
        <f t="array" ref="BD405">IF(AC405="","",IF(AC405&gt;CG$7,5,(AC405/(MAX(IF(AC$4:AC$1999&lt;CG$7,AC$4:AC$1999))))*5))</f>
        <v/>
      </c>
      <c r="BE405" s="24" t="str">
        <f t="array" ref="BE405">IF(AD405="","",IF(AD405&gt;CH$7,5,(AD405/(MAX(IF(AD$4:AD$1999&lt;CH$7,AD$4:AD$1999))))*5))</f>
        <v/>
      </c>
      <c r="BF405" s="24" t="str">
        <f t="array" ref="BF405">IF(AE405="","",IF(AE405&gt;CI$7,5,(AE405/(MAX(IF(AE$4:AE$1999&lt;CI$7,AE$4:AE$1999))))*5))</f>
        <v/>
      </c>
      <c r="BG405" s="24" t="str">
        <f t="shared" si="109"/>
        <v/>
      </c>
      <c r="BH405" s="24" t="str">
        <f t="shared" si="110"/>
        <v/>
      </c>
      <c r="BI405" s="24" t="str">
        <f t="shared" si="111"/>
        <v/>
      </c>
      <c r="BJ405" s="24" t="str">
        <f t="shared" si="112"/>
        <v/>
      </c>
      <c r="BK405" s="24" t="str">
        <f t="shared" si="113"/>
        <v/>
      </c>
      <c r="BL405" s="24" t="str">
        <f t="shared" si="114"/>
        <v/>
      </c>
      <c r="BM405" s="24" t="str">
        <f t="shared" si="115"/>
        <v/>
      </c>
      <c r="BN405" s="24" t="str">
        <f t="shared" si="116"/>
        <v/>
      </c>
      <c r="BO405" s="24" t="str">
        <f t="shared" si="117"/>
        <v/>
      </c>
      <c r="BP405" s="24" t="str">
        <f>IF(AM405="","",SUMPRODUCT(BK405:BO405,'Benefit Weights'!$A$3:$E$3))</f>
        <v/>
      </c>
      <c r="BQ405" s="27" t="str">
        <f t="shared" si="118"/>
        <v/>
      </c>
    </row>
    <row r="406" spans="1:69" x14ac:dyDescent="0.25">
      <c r="A406" s="23"/>
      <c r="B406" s="23"/>
      <c r="C406" s="23"/>
      <c r="D406" s="23"/>
      <c r="E406" s="24"/>
      <c r="F406" s="24"/>
      <c r="G406" s="24"/>
      <c r="H406" s="23"/>
      <c r="I406" s="23"/>
      <c r="J406" s="23"/>
      <c r="K406" s="23"/>
      <c r="L406" s="23"/>
      <c r="M406" s="23"/>
      <c r="N406" s="23"/>
      <c r="O406" s="24"/>
      <c r="P406" s="24"/>
      <c r="Q406" s="24"/>
      <c r="R406" s="24"/>
      <c r="S406" s="24"/>
      <c r="T406" s="24"/>
      <c r="U406" s="24"/>
      <c r="V406" s="24"/>
      <c r="W406" s="24"/>
      <c r="X406" s="24"/>
      <c r="Y406" s="24"/>
      <c r="Z406" s="24"/>
      <c r="AA406" s="24"/>
      <c r="AB406" s="24"/>
      <c r="AC406" s="24"/>
      <c r="AD406" s="24"/>
      <c r="AE406" s="24"/>
      <c r="AF406" s="24"/>
      <c r="AG406" s="24"/>
      <c r="AH406" s="24"/>
      <c r="AI406" s="24"/>
      <c r="AJ406" s="23"/>
      <c r="AK406" s="23"/>
      <c r="AL406" s="23"/>
      <c r="AM406" s="23" t="str">
        <f t="shared" si="106"/>
        <v/>
      </c>
      <c r="AN406" s="23" t="str">
        <f t="shared" si="119"/>
        <v/>
      </c>
      <c r="AO406" s="23" t="str">
        <f t="shared" si="107"/>
        <v/>
      </c>
      <c r="AP406" s="23" t="str">
        <f t="shared" si="108"/>
        <v/>
      </c>
      <c r="AQ406" s="24" t="str">
        <f t="array" ref="AQ406">IF(Q406="","",IF(Q406&gt;BU$7,5,(Q406/(MAX(IF(Q$4:Q$1999&lt;BU$7,Q$4:Q$1999))))*5))</f>
        <v/>
      </c>
      <c r="AR406" s="24" t="str">
        <f t="array" ref="AR406">IF(R406="","",IF(R406&gt;BV$7,5,(R406/(MAX(IF(R$4:R$1999&lt;BV$7,R$4:R$1999))))*5))</f>
        <v/>
      </c>
      <c r="AS406" s="24" t="str">
        <f t="array" ref="AS406">IF(S406="","",IF(S406&gt;BW$7,5,(S406/(MAX(IF(S$4:S$1999&lt;BW$7,S$4:S$1999))))*5))</f>
        <v/>
      </c>
      <c r="AT406" s="24" t="str">
        <f t="array" ref="AT406">IF(T406="","",IF(T406&gt;BX$7,5,(T406/(MAX(IF(T$4:T$1999&lt;BX$7,T$4:T$1999))))*5))</f>
        <v/>
      </c>
      <c r="AU406" s="24" t="str">
        <f t="array" ref="AU406">IF(U406="","",IF(U406&gt;BY$7,5,(U406/(MAX(IF(U$4:U$1999&lt;BY$7,U$4:U$1999))))*5))</f>
        <v/>
      </c>
      <c r="AV406" s="24" t="str">
        <f t="array" ref="AV406">IF(V406="","",IF(V406&gt;BZ$7,5,(V406/(MAX(IF(V$4:V$1999&lt;BZ$7,V$4:V$1999))))*5))</f>
        <v/>
      </c>
      <c r="AW406" s="24" t="str">
        <f t="array" ref="AW406">IF(W406="","",IF(W406&gt;CA$7,5,(W406/(MAX(IF(W$4:W$1999&lt;CA$7,W$4:W$1999))))*5))</f>
        <v/>
      </c>
      <c r="AX406" s="24" t="str">
        <f t="array" ref="AX406">IF(X406="","",IF(X406&gt;CB$7,5,(X406/(MAX(IF(X$4:X$1999&lt;CB$7,X$4:X$1999))))*5))</f>
        <v/>
      </c>
      <c r="AY406" s="24" t="str">
        <f t="array" ref="AY406">IF(Y406="","",IF(Y406&gt;CC$7,5,(Y406/(MAX(IF(Y$4:Y$1999&lt;CC$7,Y$4:Y$1999))))*5))</f>
        <v/>
      </c>
      <c r="AZ406" s="24" t="str">
        <f t="array" ref="AZ406">IF(Z406="","",IF(Z406&gt;CD$7,5,(Z406/(MAX(IF(Z$4:Z$1999&lt;CD$7,Z$4:Z$1999))))*5))</f>
        <v/>
      </c>
      <c r="BA406" s="24" t="str">
        <f t="array" ref="BA406">IF(AA406="","",IF(AA406&gt;CE$7,5,(AA406/(MAX(IF(AA$4:AA$1999&lt;CE$7,AA$4:AA$1999))))*5))</f>
        <v/>
      </c>
      <c r="BB406" s="24" t="str">
        <f t="array" ref="BB406">IF(AB406="","",IF(AB406&gt;CF$7,5,(AB406/(MAX(IF(AB$4:AB$1999&lt;CF$7,AB$4:AB$1999))))*5))</f>
        <v/>
      </c>
      <c r="BC406" s="24" t="str">
        <f>IF(AM406="","",IF($AP406='WQ Reference'!$A$12,SUMPRODUCT($AQ406:$BB406,'WQ Reference'!$B$12:$M$12),IF($AP406='WQ Reference'!$A$13,SUMPRODUCT($AQ406:$BB406,'WQ Reference'!$B$13:$M$13),IF($AP406='WQ Reference'!$A$14,SUMPRODUCT($AQ406:$BB406,'WQ Reference'!$B$14:$M$14),IF($AP406='WQ Reference'!$A$15,SUMPRODUCT($AQ406:$BB406,'WQ Reference'!$B$15:$M$15),IF($AP406='WQ Reference'!$A$16,SUMPRODUCT($AQ406:$BB406,'WQ Reference'!$B$16:$M$16),IF($AP406='WQ Reference'!$A$17,SUMPRODUCT($AQ406:$BB406,'WQ Reference'!$B$17:$M$17),"Invalid Watershed")))))))</f>
        <v/>
      </c>
      <c r="BD406" s="24" t="str">
        <f t="array" ref="BD406">IF(AC406="","",IF(AC406&gt;CG$7,5,(AC406/(MAX(IF(AC$4:AC$1999&lt;CG$7,AC$4:AC$1999))))*5))</f>
        <v/>
      </c>
      <c r="BE406" s="24" t="str">
        <f t="array" ref="BE406">IF(AD406="","",IF(AD406&gt;CH$7,5,(AD406/(MAX(IF(AD$4:AD$1999&lt;CH$7,AD$4:AD$1999))))*5))</f>
        <v/>
      </c>
      <c r="BF406" s="24" t="str">
        <f t="array" ref="BF406">IF(AE406="","",IF(AE406&gt;CI$7,5,(AE406/(MAX(IF(AE$4:AE$1999&lt;CI$7,AE$4:AE$1999))))*5))</f>
        <v/>
      </c>
      <c r="BG406" s="24" t="str">
        <f t="shared" si="109"/>
        <v/>
      </c>
      <c r="BH406" s="24" t="str">
        <f t="shared" si="110"/>
        <v/>
      </c>
      <c r="BI406" s="24" t="str">
        <f t="shared" si="111"/>
        <v/>
      </c>
      <c r="BJ406" s="24" t="str">
        <f t="shared" si="112"/>
        <v/>
      </c>
      <c r="BK406" s="24" t="str">
        <f t="shared" si="113"/>
        <v/>
      </c>
      <c r="BL406" s="24" t="str">
        <f t="shared" si="114"/>
        <v/>
      </c>
      <c r="BM406" s="24" t="str">
        <f t="shared" si="115"/>
        <v/>
      </c>
      <c r="BN406" s="24" t="str">
        <f t="shared" si="116"/>
        <v/>
      </c>
      <c r="BO406" s="24" t="str">
        <f t="shared" si="117"/>
        <v/>
      </c>
      <c r="BP406" s="24" t="str">
        <f>IF(AM406="","",SUMPRODUCT(BK406:BO406,'Benefit Weights'!$A$3:$E$3))</f>
        <v/>
      </c>
      <c r="BQ406" s="27" t="str">
        <f t="shared" si="118"/>
        <v/>
      </c>
    </row>
    <row r="407" spans="1:69" x14ac:dyDescent="0.25">
      <c r="A407" s="23"/>
      <c r="B407" s="23"/>
      <c r="C407" s="23"/>
      <c r="D407" s="23"/>
      <c r="E407" s="24"/>
      <c r="F407" s="24"/>
      <c r="G407" s="24"/>
      <c r="H407" s="23"/>
      <c r="I407" s="23"/>
      <c r="J407" s="23"/>
      <c r="K407" s="23"/>
      <c r="L407" s="23"/>
      <c r="M407" s="23"/>
      <c r="N407" s="23"/>
      <c r="O407" s="24"/>
      <c r="P407" s="24"/>
      <c r="Q407" s="24"/>
      <c r="R407" s="24"/>
      <c r="S407" s="24"/>
      <c r="T407" s="24"/>
      <c r="U407" s="24"/>
      <c r="V407" s="24"/>
      <c r="W407" s="24"/>
      <c r="X407" s="24"/>
      <c r="Y407" s="24"/>
      <c r="Z407" s="24"/>
      <c r="AA407" s="24"/>
      <c r="AB407" s="24"/>
      <c r="AC407" s="24"/>
      <c r="AD407" s="24"/>
      <c r="AE407" s="24"/>
      <c r="AF407" s="24"/>
      <c r="AG407" s="24"/>
      <c r="AH407" s="24"/>
      <c r="AI407" s="24"/>
      <c r="AJ407" s="23"/>
      <c r="AK407" s="23"/>
      <c r="AL407" s="23"/>
      <c r="AM407" s="23" t="str">
        <f t="shared" si="106"/>
        <v/>
      </c>
      <c r="AN407" s="23" t="str">
        <f t="shared" si="119"/>
        <v/>
      </c>
      <c r="AO407" s="23" t="str">
        <f t="shared" si="107"/>
        <v/>
      </c>
      <c r="AP407" s="23" t="str">
        <f t="shared" si="108"/>
        <v/>
      </c>
      <c r="AQ407" s="24" t="str">
        <f t="array" ref="AQ407">IF(Q407="","",IF(Q407&gt;BU$7,5,(Q407/(MAX(IF(Q$4:Q$1999&lt;BU$7,Q$4:Q$1999))))*5))</f>
        <v/>
      </c>
      <c r="AR407" s="24" t="str">
        <f t="array" ref="AR407">IF(R407="","",IF(R407&gt;BV$7,5,(R407/(MAX(IF(R$4:R$1999&lt;BV$7,R$4:R$1999))))*5))</f>
        <v/>
      </c>
      <c r="AS407" s="24" t="str">
        <f t="array" ref="AS407">IF(S407="","",IF(S407&gt;BW$7,5,(S407/(MAX(IF(S$4:S$1999&lt;BW$7,S$4:S$1999))))*5))</f>
        <v/>
      </c>
      <c r="AT407" s="24" t="str">
        <f t="array" ref="AT407">IF(T407="","",IF(T407&gt;BX$7,5,(T407/(MAX(IF(T$4:T$1999&lt;BX$7,T$4:T$1999))))*5))</f>
        <v/>
      </c>
      <c r="AU407" s="24" t="str">
        <f t="array" ref="AU407">IF(U407="","",IF(U407&gt;BY$7,5,(U407/(MAX(IF(U$4:U$1999&lt;BY$7,U$4:U$1999))))*5))</f>
        <v/>
      </c>
      <c r="AV407" s="24" t="str">
        <f t="array" ref="AV407">IF(V407="","",IF(V407&gt;BZ$7,5,(V407/(MAX(IF(V$4:V$1999&lt;BZ$7,V$4:V$1999))))*5))</f>
        <v/>
      </c>
      <c r="AW407" s="24" t="str">
        <f t="array" ref="AW407">IF(W407="","",IF(W407&gt;CA$7,5,(W407/(MAX(IF(W$4:W$1999&lt;CA$7,W$4:W$1999))))*5))</f>
        <v/>
      </c>
      <c r="AX407" s="24" t="str">
        <f t="array" ref="AX407">IF(X407="","",IF(X407&gt;CB$7,5,(X407/(MAX(IF(X$4:X$1999&lt;CB$7,X$4:X$1999))))*5))</f>
        <v/>
      </c>
      <c r="AY407" s="24" t="str">
        <f t="array" ref="AY407">IF(Y407="","",IF(Y407&gt;CC$7,5,(Y407/(MAX(IF(Y$4:Y$1999&lt;CC$7,Y$4:Y$1999))))*5))</f>
        <v/>
      </c>
      <c r="AZ407" s="24" t="str">
        <f t="array" ref="AZ407">IF(Z407="","",IF(Z407&gt;CD$7,5,(Z407/(MAX(IF(Z$4:Z$1999&lt;CD$7,Z$4:Z$1999))))*5))</f>
        <v/>
      </c>
      <c r="BA407" s="24" t="str">
        <f t="array" ref="BA407">IF(AA407="","",IF(AA407&gt;CE$7,5,(AA407/(MAX(IF(AA$4:AA$1999&lt;CE$7,AA$4:AA$1999))))*5))</f>
        <v/>
      </c>
      <c r="BB407" s="24" t="str">
        <f t="array" ref="BB407">IF(AB407="","",IF(AB407&gt;CF$7,5,(AB407/(MAX(IF(AB$4:AB$1999&lt;CF$7,AB$4:AB$1999))))*5))</f>
        <v/>
      </c>
      <c r="BC407" s="24" t="str">
        <f>IF(AM407="","",IF($AP407='WQ Reference'!$A$12,SUMPRODUCT($AQ407:$BB407,'WQ Reference'!$B$12:$M$12),IF($AP407='WQ Reference'!$A$13,SUMPRODUCT($AQ407:$BB407,'WQ Reference'!$B$13:$M$13),IF($AP407='WQ Reference'!$A$14,SUMPRODUCT($AQ407:$BB407,'WQ Reference'!$B$14:$M$14),IF($AP407='WQ Reference'!$A$15,SUMPRODUCT($AQ407:$BB407,'WQ Reference'!$B$15:$M$15),IF($AP407='WQ Reference'!$A$16,SUMPRODUCT($AQ407:$BB407,'WQ Reference'!$B$16:$M$16),IF($AP407='WQ Reference'!$A$17,SUMPRODUCT($AQ407:$BB407,'WQ Reference'!$B$17:$M$17),"Invalid Watershed")))))))</f>
        <v/>
      </c>
      <c r="BD407" s="24" t="str">
        <f t="array" ref="BD407">IF(AC407="","",IF(AC407&gt;CG$7,5,(AC407/(MAX(IF(AC$4:AC$1999&lt;CG$7,AC$4:AC$1999))))*5))</f>
        <v/>
      </c>
      <c r="BE407" s="24" t="str">
        <f t="array" ref="BE407">IF(AD407="","",IF(AD407&gt;CH$7,5,(AD407/(MAX(IF(AD$4:AD$1999&lt;CH$7,AD$4:AD$1999))))*5))</f>
        <v/>
      </c>
      <c r="BF407" s="24" t="str">
        <f t="array" ref="BF407">IF(AE407="","",IF(AE407&gt;CI$7,5,(AE407/(MAX(IF(AE$4:AE$1999&lt;CI$7,AE$4:AE$1999))))*5))</f>
        <v/>
      </c>
      <c r="BG407" s="24" t="str">
        <f t="shared" si="109"/>
        <v/>
      </c>
      <c r="BH407" s="24" t="str">
        <f t="shared" si="110"/>
        <v/>
      </c>
      <c r="BI407" s="24" t="str">
        <f t="shared" si="111"/>
        <v/>
      </c>
      <c r="BJ407" s="24" t="str">
        <f t="shared" si="112"/>
        <v/>
      </c>
      <c r="BK407" s="24" t="str">
        <f t="shared" si="113"/>
        <v/>
      </c>
      <c r="BL407" s="24" t="str">
        <f t="shared" si="114"/>
        <v/>
      </c>
      <c r="BM407" s="24" t="str">
        <f t="shared" si="115"/>
        <v/>
      </c>
      <c r="BN407" s="24" t="str">
        <f t="shared" si="116"/>
        <v/>
      </c>
      <c r="BO407" s="24" t="str">
        <f t="shared" si="117"/>
        <v/>
      </c>
      <c r="BP407" s="24" t="str">
        <f>IF(AM407="","",SUMPRODUCT(BK407:BO407,'Benefit Weights'!$A$3:$E$3))</f>
        <v/>
      </c>
      <c r="BQ407" s="27" t="str">
        <f t="shared" si="118"/>
        <v/>
      </c>
    </row>
    <row r="408" spans="1:69" x14ac:dyDescent="0.25">
      <c r="A408" s="23"/>
      <c r="B408" s="23"/>
      <c r="C408" s="23"/>
      <c r="D408" s="23"/>
      <c r="E408" s="24"/>
      <c r="F408" s="24"/>
      <c r="G408" s="24"/>
      <c r="H408" s="23"/>
      <c r="I408" s="23"/>
      <c r="J408" s="23"/>
      <c r="K408" s="23"/>
      <c r="L408" s="23"/>
      <c r="M408" s="23"/>
      <c r="N408" s="23"/>
      <c r="O408" s="24"/>
      <c r="P408" s="24"/>
      <c r="Q408" s="24"/>
      <c r="R408" s="24"/>
      <c r="S408" s="24"/>
      <c r="T408" s="24"/>
      <c r="U408" s="24"/>
      <c r="V408" s="24"/>
      <c r="W408" s="24"/>
      <c r="X408" s="24"/>
      <c r="Y408" s="24"/>
      <c r="Z408" s="24"/>
      <c r="AA408" s="24"/>
      <c r="AB408" s="24"/>
      <c r="AC408" s="24"/>
      <c r="AD408" s="24"/>
      <c r="AE408" s="24"/>
      <c r="AF408" s="24"/>
      <c r="AG408" s="24"/>
      <c r="AH408" s="24"/>
      <c r="AI408" s="24"/>
      <c r="AJ408" s="23"/>
      <c r="AK408" s="23"/>
      <c r="AL408" s="23"/>
      <c r="AM408" s="23" t="str">
        <f t="shared" si="106"/>
        <v/>
      </c>
      <c r="AN408" s="23" t="str">
        <f t="shared" si="119"/>
        <v/>
      </c>
      <c r="AO408" s="23" t="str">
        <f t="shared" si="107"/>
        <v/>
      </c>
      <c r="AP408" s="23" t="str">
        <f t="shared" si="108"/>
        <v/>
      </c>
      <c r="AQ408" s="24" t="str">
        <f t="array" ref="AQ408">IF(Q408="","",IF(Q408&gt;BU$7,5,(Q408/(MAX(IF(Q$4:Q$1999&lt;BU$7,Q$4:Q$1999))))*5))</f>
        <v/>
      </c>
      <c r="AR408" s="24" t="str">
        <f t="array" ref="AR408">IF(R408="","",IF(R408&gt;BV$7,5,(R408/(MAX(IF(R$4:R$1999&lt;BV$7,R$4:R$1999))))*5))</f>
        <v/>
      </c>
      <c r="AS408" s="24" t="str">
        <f t="array" ref="AS408">IF(S408="","",IF(S408&gt;BW$7,5,(S408/(MAX(IF(S$4:S$1999&lt;BW$7,S$4:S$1999))))*5))</f>
        <v/>
      </c>
      <c r="AT408" s="24" t="str">
        <f t="array" ref="AT408">IF(T408="","",IF(T408&gt;BX$7,5,(T408/(MAX(IF(T$4:T$1999&lt;BX$7,T$4:T$1999))))*5))</f>
        <v/>
      </c>
      <c r="AU408" s="24" t="str">
        <f t="array" ref="AU408">IF(U408="","",IF(U408&gt;BY$7,5,(U408/(MAX(IF(U$4:U$1999&lt;BY$7,U$4:U$1999))))*5))</f>
        <v/>
      </c>
      <c r="AV408" s="24" t="str">
        <f t="array" ref="AV408">IF(V408="","",IF(V408&gt;BZ$7,5,(V408/(MAX(IF(V$4:V$1999&lt;BZ$7,V$4:V$1999))))*5))</f>
        <v/>
      </c>
      <c r="AW408" s="24" t="str">
        <f t="array" ref="AW408">IF(W408="","",IF(W408&gt;CA$7,5,(W408/(MAX(IF(W$4:W$1999&lt;CA$7,W$4:W$1999))))*5))</f>
        <v/>
      </c>
      <c r="AX408" s="24" t="str">
        <f t="array" ref="AX408">IF(X408="","",IF(X408&gt;CB$7,5,(X408/(MAX(IF(X$4:X$1999&lt;CB$7,X$4:X$1999))))*5))</f>
        <v/>
      </c>
      <c r="AY408" s="24" t="str">
        <f t="array" ref="AY408">IF(Y408="","",IF(Y408&gt;CC$7,5,(Y408/(MAX(IF(Y$4:Y$1999&lt;CC$7,Y$4:Y$1999))))*5))</f>
        <v/>
      </c>
      <c r="AZ408" s="24" t="str">
        <f t="array" ref="AZ408">IF(Z408="","",IF(Z408&gt;CD$7,5,(Z408/(MAX(IF(Z$4:Z$1999&lt;CD$7,Z$4:Z$1999))))*5))</f>
        <v/>
      </c>
      <c r="BA408" s="24" t="str">
        <f t="array" ref="BA408">IF(AA408="","",IF(AA408&gt;CE$7,5,(AA408/(MAX(IF(AA$4:AA$1999&lt;CE$7,AA$4:AA$1999))))*5))</f>
        <v/>
      </c>
      <c r="BB408" s="24" t="str">
        <f t="array" ref="BB408">IF(AB408="","",IF(AB408&gt;CF$7,5,(AB408/(MAX(IF(AB$4:AB$1999&lt;CF$7,AB$4:AB$1999))))*5))</f>
        <v/>
      </c>
      <c r="BC408" s="24" t="str">
        <f>IF(AM408="","",IF($AP408='WQ Reference'!$A$12,SUMPRODUCT($AQ408:$BB408,'WQ Reference'!$B$12:$M$12),IF($AP408='WQ Reference'!$A$13,SUMPRODUCT($AQ408:$BB408,'WQ Reference'!$B$13:$M$13),IF($AP408='WQ Reference'!$A$14,SUMPRODUCT($AQ408:$BB408,'WQ Reference'!$B$14:$M$14),IF($AP408='WQ Reference'!$A$15,SUMPRODUCT($AQ408:$BB408,'WQ Reference'!$B$15:$M$15),IF($AP408='WQ Reference'!$A$16,SUMPRODUCT($AQ408:$BB408,'WQ Reference'!$B$16:$M$16),IF($AP408='WQ Reference'!$A$17,SUMPRODUCT($AQ408:$BB408,'WQ Reference'!$B$17:$M$17),"Invalid Watershed")))))))</f>
        <v/>
      </c>
      <c r="BD408" s="24" t="str">
        <f t="array" ref="BD408">IF(AC408="","",IF(AC408&gt;CG$7,5,(AC408/(MAX(IF(AC$4:AC$1999&lt;CG$7,AC$4:AC$1999))))*5))</f>
        <v/>
      </c>
      <c r="BE408" s="24" t="str">
        <f t="array" ref="BE408">IF(AD408="","",IF(AD408&gt;CH$7,5,(AD408/(MAX(IF(AD$4:AD$1999&lt;CH$7,AD$4:AD$1999))))*5))</f>
        <v/>
      </c>
      <c r="BF408" s="24" t="str">
        <f t="array" ref="BF408">IF(AE408="","",IF(AE408&gt;CI$7,5,(AE408/(MAX(IF(AE$4:AE$1999&lt;CI$7,AE$4:AE$1999))))*5))</f>
        <v/>
      </c>
      <c r="BG408" s="24" t="str">
        <f t="shared" si="109"/>
        <v/>
      </c>
      <c r="BH408" s="24" t="str">
        <f t="shared" si="110"/>
        <v/>
      </c>
      <c r="BI408" s="24" t="str">
        <f t="shared" si="111"/>
        <v/>
      </c>
      <c r="BJ408" s="24" t="str">
        <f t="shared" si="112"/>
        <v/>
      </c>
      <c r="BK408" s="24" t="str">
        <f t="shared" si="113"/>
        <v/>
      </c>
      <c r="BL408" s="24" t="str">
        <f t="shared" si="114"/>
        <v/>
      </c>
      <c r="BM408" s="24" t="str">
        <f t="shared" si="115"/>
        <v/>
      </c>
      <c r="BN408" s="24" t="str">
        <f t="shared" si="116"/>
        <v/>
      </c>
      <c r="BO408" s="24" t="str">
        <f t="shared" si="117"/>
        <v/>
      </c>
      <c r="BP408" s="24" t="str">
        <f>IF(AM408="","",SUMPRODUCT(BK408:BO408,'Benefit Weights'!$A$3:$E$3))</f>
        <v/>
      </c>
      <c r="BQ408" s="27" t="str">
        <f t="shared" si="118"/>
        <v/>
      </c>
    </row>
    <row r="409" spans="1:69" x14ac:dyDescent="0.25">
      <c r="A409" s="23"/>
      <c r="B409" s="23"/>
      <c r="C409" s="23"/>
      <c r="D409" s="23"/>
      <c r="E409" s="24"/>
      <c r="F409" s="24"/>
      <c r="G409" s="24"/>
      <c r="H409" s="23"/>
      <c r="I409" s="23"/>
      <c r="J409" s="23"/>
      <c r="K409" s="23"/>
      <c r="L409" s="23"/>
      <c r="M409" s="23"/>
      <c r="N409" s="23"/>
      <c r="O409" s="24"/>
      <c r="P409" s="24"/>
      <c r="Q409" s="24"/>
      <c r="R409" s="24"/>
      <c r="S409" s="24"/>
      <c r="T409" s="24"/>
      <c r="U409" s="24"/>
      <c r="V409" s="24"/>
      <c r="W409" s="24"/>
      <c r="X409" s="24"/>
      <c r="Y409" s="24"/>
      <c r="Z409" s="24"/>
      <c r="AA409" s="24"/>
      <c r="AB409" s="24"/>
      <c r="AC409" s="24"/>
      <c r="AD409" s="24"/>
      <c r="AE409" s="24"/>
      <c r="AF409" s="24"/>
      <c r="AG409" s="24"/>
      <c r="AH409" s="24"/>
      <c r="AI409" s="24"/>
      <c r="AJ409" s="23"/>
      <c r="AK409" s="23"/>
      <c r="AL409" s="23"/>
      <c r="AM409" s="23" t="str">
        <f t="shared" si="106"/>
        <v/>
      </c>
      <c r="AN409" s="23" t="str">
        <f t="shared" si="119"/>
        <v/>
      </c>
      <c r="AO409" s="23" t="str">
        <f t="shared" si="107"/>
        <v/>
      </c>
      <c r="AP409" s="23" t="str">
        <f t="shared" si="108"/>
        <v/>
      </c>
      <c r="AQ409" s="24" t="str">
        <f t="array" ref="AQ409">IF(Q409="","",IF(Q409&gt;BU$7,5,(Q409/(MAX(IF(Q$4:Q$1999&lt;BU$7,Q$4:Q$1999))))*5))</f>
        <v/>
      </c>
      <c r="AR409" s="24" t="str">
        <f t="array" ref="AR409">IF(R409="","",IF(R409&gt;BV$7,5,(R409/(MAX(IF(R$4:R$1999&lt;BV$7,R$4:R$1999))))*5))</f>
        <v/>
      </c>
      <c r="AS409" s="24" t="str">
        <f t="array" ref="AS409">IF(S409="","",IF(S409&gt;BW$7,5,(S409/(MAX(IF(S$4:S$1999&lt;BW$7,S$4:S$1999))))*5))</f>
        <v/>
      </c>
      <c r="AT409" s="24" t="str">
        <f t="array" ref="AT409">IF(T409="","",IF(T409&gt;BX$7,5,(T409/(MAX(IF(T$4:T$1999&lt;BX$7,T$4:T$1999))))*5))</f>
        <v/>
      </c>
      <c r="AU409" s="24" t="str">
        <f t="array" ref="AU409">IF(U409="","",IF(U409&gt;BY$7,5,(U409/(MAX(IF(U$4:U$1999&lt;BY$7,U$4:U$1999))))*5))</f>
        <v/>
      </c>
      <c r="AV409" s="24" t="str">
        <f t="array" ref="AV409">IF(V409="","",IF(V409&gt;BZ$7,5,(V409/(MAX(IF(V$4:V$1999&lt;BZ$7,V$4:V$1999))))*5))</f>
        <v/>
      </c>
      <c r="AW409" s="24" t="str">
        <f t="array" ref="AW409">IF(W409="","",IF(W409&gt;CA$7,5,(W409/(MAX(IF(W$4:W$1999&lt;CA$7,W$4:W$1999))))*5))</f>
        <v/>
      </c>
      <c r="AX409" s="24" t="str">
        <f t="array" ref="AX409">IF(X409="","",IF(X409&gt;CB$7,5,(X409/(MAX(IF(X$4:X$1999&lt;CB$7,X$4:X$1999))))*5))</f>
        <v/>
      </c>
      <c r="AY409" s="24" t="str">
        <f t="array" ref="AY409">IF(Y409="","",IF(Y409&gt;CC$7,5,(Y409/(MAX(IF(Y$4:Y$1999&lt;CC$7,Y$4:Y$1999))))*5))</f>
        <v/>
      </c>
      <c r="AZ409" s="24" t="str">
        <f t="array" ref="AZ409">IF(Z409="","",IF(Z409&gt;CD$7,5,(Z409/(MAX(IF(Z$4:Z$1999&lt;CD$7,Z$4:Z$1999))))*5))</f>
        <v/>
      </c>
      <c r="BA409" s="24" t="str">
        <f t="array" ref="BA409">IF(AA409="","",IF(AA409&gt;CE$7,5,(AA409/(MAX(IF(AA$4:AA$1999&lt;CE$7,AA$4:AA$1999))))*5))</f>
        <v/>
      </c>
      <c r="BB409" s="24" t="str">
        <f t="array" ref="BB409">IF(AB409="","",IF(AB409&gt;CF$7,5,(AB409/(MAX(IF(AB$4:AB$1999&lt;CF$7,AB$4:AB$1999))))*5))</f>
        <v/>
      </c>
      <c r="BC409" s="24" t="str">
        <f>IF(AM409="","",IF($AP409='WQ Reference'!$A$12,SUMPRODUCT($AQ409:$BB409,'WQ Reference'!$B$12:$M$12),IF($AP409='WQ Reference'!$A$13,SUMPRODUCT($AQ409:$BB409,'WQ Reference'!$B$13:$M$13),IF($AP409='WQ Reference'!$A$14,SUMPRODUCT($AQ409:$BB409,'WQ Reference'!$B$14:$M$14),IF($AP409='WQ Reference'!$A$15,SUMPRODUCT($AQ409:$BB409,'WQ Reference'!$B$15:$M$15),IF($AP409='WQ Reference'!$A$16,SUMPRODUCT($AQ409:$BB409,'WQ Reference'!$B$16:$M$16),IF($AP409='WQ Reference'!$A$17,SUMPRODUCT($AQ409:$BB409,'WQ Reference'!$B$17:$M$17),"Invalid Watershed")))))))</f>
        <v/>
      </c>
      <c r="BD409" s="24" t="str">
        <f t="array" ref="BD409">IF(AC409="","",IF(AC409&gt;CG$7,5,(AC409/(MAX(IF(AC$4:AC$1999&lt;CG$7,AC$4:AC$1999))))*5))</f>
        <v/>
      </c>
      <c r="BE409" s="24" t="str">
        <f t="array" ref="BE409">IF(AD409="","",IF(AD409&gt;CH$7,5,(AD409/(MAX(IF(AD$4:AD$1999&lt;CH$7,AD$4:AD$1999))))*5))</f>
        <v/>
      </c>
      <c r="BF409" s="24" t="str">
        <f t="array" ref="BF409">IF(AE409="","",IF(AE409&gt;CI$7,5,(AE409/(MAX(IF(AE$4:AE$1999&lt;CI$7,AE$4:AE$1999))))*5))</f>
        <v/>
      </c>
      <c r="BG409" s="24" t="str">
        <f t="shared" si="109"/>
        <v/>
      </c>
      <c r="BH409" s="24" t="str">
        <f t="shared" si="110"/>
        <v/>
      </c>
      <c r="BI409" s="24" t="str">
        <f t="shared" si="111"/>
        <v/>
      </c>
      <c r="BJ409" s="24" t="str">
        <f t="shared" si="112"/>
        <v/>
      </c>
      <c r="BK409" s="24" t="str">
        <f t="shared" si="113"/>
        <v/>
      </c>
      <c r="BL409" s="24" t="str">
        <f t="shared" si="114"/>
        <v/>
      </c>
      <c r="BM409" s="24" t="str">
        <f t="shared" si="115"/>
        <v/>
      </c>
      <c r="BN409" s="24" t="str">
        <f t="shared" si="116"/>
        <v/>
      </c>
      <c r="BO409" s="24" t="str">
        <f t="shared" si="117"/>
        <v/>
      </c>
      <c r="BP409" s="24" t="str">
        <f>IF(AM409="","",SUMPRODUCT(BK409:BO409,'Benefit Weights'!$A$3:$E$3))</f>
        <v/>
      </c>
      <c r="BQ409" s="27" t="str">
        <f t="shared" si="118"/>
        <v/>
      </c>
    </row>
    <row r="410" spans="1:69" x14ac:dyDescent="0.25">
      <c r="A410" s="23"/>
      <c r="B410" s="23"/>
      <c r="C410" s="23"/>
      <c r="D410" s="23"/>
      <c r="E410" s="24"/>
      <c r="F410" s="24"/>
      <c r="G410" s="24"/>
      <c r="H410" s="23"/>
      <c r="I410" s="23"/>
      <c r="J410" s="23"/>
      <c r="K410" s="23"/>
      <c r="L410" s="23"/>
      <c r="M410" s="23"/>
      <c r="N410" s="23"/>
      <c r="O410" s="24"/>
      <c r="P410" s="24"/>
      <c r="Q410" s="24"/>
      <c r="R410" s="24"/>
      <c r="S410" s="24"/>
      <c r="T410" s="24"/>
      <c r="U410" s="24"/>
      <c r="V410" s="24"/>
      <c r="W410" s="24"/>
      <c r="X410" s="24"/>
      <c r="Y410" s="24"/>
      <c r="Z410" s="24"/>
      <c r="AA410" s="24"/>
      <c r="AB410" s="24"/>
      <c r="AC410" s="24"/>
      <c r="AD410" s="24"/>
      <c r="AE410" s="24"/>
      <c r="AF410" s="24"/>
      <c r="AG410" s="24"/>
      <c r="AH410" s="24"/>
      <c r="AI410" s="24"/>
      <c r="AJ410" s="23"/>
      <c r="AK410" s="23"/>
      <c r="AL410" s="23"/>
      <c r="AM410" s="23" t="str">
        <f t="shared" si="106"/>
        <v/>
      </c>
      <c r="AN410" s="23" t="str">
        <f t="shared" si="119"/>
        <v/>
      </c>
      <c r="AO410" s="23" t="str">
        <f t="shared" si="107"/>
        <v/>
      </c>
      <c r="AP410" s="23" t="str">
        <f t="shared" si="108"/>
        <v/>
      </c>
      <c r="AQ410" s="24" t="str">
        <f t="array" ref="AQ410">IF(Q410="","",IF(Q410&gt;BU$7,5,(Q410/(MAX(IF(Q$4:Q$1999&lt;BU$7,Q$4:Q$1999))))*5))</f>
        <v/>
      </c>
      <c r="AR410" s="24" t="str">
        <f t="array" ref="AR410">IF(R410="","",IF(R410&gt;BV$7,5,(R410/(MAX(IF(R$4:R$1999&lt;BV$7,R$4:R$1999))))*5))</f>
        <v/>
      </c>
      <c r="AS410" s="24" t="str">
        <f t="array" ref="AS410">IF(S410="","",IF(S410&gt;BW$7,5,(S410/(MAX(IF(S$4:S$1999&lt;BW$7,S$4:S$1999))))*5))</f>
        <v/>
      </c>
      <c r="AT410" s="24" t="str">
        <f t="array" ref="AT410">IF(T410="","",IF(T410&gt;BX$7,5,(T410/(MAX(IF(T$4:T$1999&lt;BX$7,T$4:T$1999))))*5))</f>
        <v/>
      </c>
      <c r="AU410" s="24" t="str">
        <f t="array" ref="AU410">IF(U410="","",IF(U410&gt;BY$7,5,(U410/(MAX(IF(U$4:U$1999&lt;BY$7,U$4:U$1999))))*5))</f>
        <v/>
      </c>
      <c r="AV410" s="24" t="str">
        <f t="array" ref="AV410">IF(V410="","",IF(V410&gt;BZ$7,5,(V410/(MAX(IF(V$4:V$1999&lt;BZ$7,V$4:V$1999))))*5))</f>
        <v/>
      </c>
      <c r="AW410" s="24" t="str">
        <f t="array" ref="AW410">IF(W410="","",IF(W410&gt;CA$7,5,(W410/(MAX(IF(W$4:W$1999&lt;CA$7,W$4:W$1999))))*5))</f>
        <v/>
      </c>
      <c r="AX410" s="24" t="str">
        <f t="array" ref="AX410">IF(X410="","",IF(X410&gt;CB$7,5,(X410/(MAX(IF(X$4:X$1999&lt;CB$7,X$4:X$1999))))*5))</f>
        <v/>
      </c>
      <c r="AY410" s="24" t="str">
        <f t="array" ref="AY410">IF(Y410="","",IF(Y410&gt;CC$7,5,(Y410/(MAX(IF(Y$4:Y$1999&lt;CC$7,Y$4:Y$1999))))*5))</f>
        <v/>
      </c>
      <c r="AZ410" s="24" t="str">
        <f t="array" ref="AZ410">IF(Z410="","",IF(Z410&gt;CD$7,5,(Z410/(MAX(IF(Z$4:Z$1999&lt;CD$7,Z$4:Z$1999))))*5))</f>
        <v/>
      </c>
      <c r="BA410" s="24" t="str">
        <f t="array" ref="BA410">IF(AA410="","",IF(AA410&gt;CE$7,5,(AA410/(MAX(IF(AA$4:AA$1999&lt;CE$7,AA$4:AA$1999))))*5))</f>
        <v/>
      </c>
      <c r="BB410" s="24" t="str">
        <f t="array" ref="BB410">IF(AB410="","",IF(AB410&gt;CF$7,5,(AB410/(MAX(IF(AB$4:AB$1999&lt;CF$7,AB$4:AB$1999))))*5))</f>
        <v/>
      </c>
      <c r="BC410" s="24" t="str">
        <f>IF(AM410="","",IF($AP410='WQ Reference'!$A$12,SUMPRODUCT($AQ410:$BB410,'WQ Reference'!$B$12:$M$12),IF($AP410='WQ Reference'!$A$13,SUMPRODUCT($AQ410:$BB410,'WQ Reference'!$B$13:$M$13),IF($AP410='WQ Reference'!$A$14,SUMPRODUCT($AQ410:$BB410,'WQ Reference'!$B$14:$M$14),IF($AP410='WQ Reference'!$A$15,SUMPRODUCT($AQ410:$BB410,'WQ Reference'!$B$15:$M$15),IF($AP410='WQ Reference'!$A$16,SUMPRODUCT($AQ410:$BB410,'WQ Reference'!$B$16:$M$16),IF($AP410='WQ Reference'!$A$17,SUMPRODUCT($AQ410:$BB410,'WQ Reference'!$B$17:$M$17),"Invalid Watershed")))))))</f>
        <v/>
      </c>
      <c r="BD410" s="24" t="str">
        <f t="array" ref="BD410">IF(AC410="","",IF(AC410&gt;CG$7,5,(AC410/(MAX(IF(AC$4:AC$1999&lt;CG$7,AC$4:AC$1999))))*5))</f>
        <v/>
      </c>
      <c r="BE410" s="24" t="str">
        <f t="array" ref="BE410">IF(AD410="","",IF(AD410&gt;CH$7,5,(AD410/(MAX(IF(AD$4:AD$1999&lt;CH$7,AD$4:AD$1999))))*5))</f>
        <v/>
      </c>
      <c r="BF410" s="24" t="str">
        <f t="array" ref="BF410">IF(AE410="","",IF(AE410&gt;CI$7,5,(AE410/(MAX(IF(AE$4:AE$1999&lt;CI$7,AE$4:AE$1999))))*5))</f>
        <v/>
      </c>
      <c r="BG410" s="24" t="str">
        <f t="shared" si="109"/>
        <v/>
      </c>
      <c r="BH410" s="24" t="str">
        <f t="shared" si="110"/>
        <v/>
      </c>
      <c r="BI410" s="24" t="str">
        <f t="shared" si="111"/>
        <v/>
      </c>
      <c r="BJ410" s="24" t="str">
        <f t="shared" si="112"/>
        <v/>
      </c>
      <c r="BK410" s="24" t="str">
        <f t="shared" si="113"/>
        <v/>
      </c>
      <c r="BL410" s="24" t="str">
        <f t="shared" si="114"/>
        <v/>
      </c>
      <c r="BM410" s="24" t="str">
        <f t="shared" si="115"/>
        <v/>
      </c>
      <c r="BN410" s="24" t="str">
        <f t="shared" si="116"/>
        <v/>
      </c>
      <c r="BO410" s="24" t="str">
        <f t="shared" si="117"/>
        <v/>
      </c>
      <c r="BP410" s="24" t="str">
        <f>IF(AM410="","",SUMPRODUCT(BK410:BO410,'Benefit Weights'!$A$3:$E$3))</f>
        <v/>
      </c>
      <c r="BQ410" s="27" t="str">
        <f t="shared" si="118"/>
        <v/>
      </c>
    </row>
    <row r="411" spans="1:69" x14ac:dyDescent="0.25">
      <c r="A411" s="23"/>
      <c r="B411" s="23"/>
      <c r="C411" s="23"/>
      <c r="D411" s="23"/>
      <c r="E411" s="24"/>
      <c r="F411" s="24"/>
      <c r="G411" s="24"/>
      <c r="H411" s="23"/>
      <c r="I411" s="23"/>
      <c r="J411" s="23"/>
      <c r="K411" s="23"/>
      <c r="L411" s="23"/>
      <c r="M411" s="23"/>
      <c r="N411" s="23"/>
      <c r="O411" s="24"/>
      <c r="P411" s="24"/>
      <c r="Q411" s="24"/>
      <c r="R411" s="24"/>
      <c r="S411" s="24"/>
      <c r="T411" s="24"/>
      <c r="U411" s="24"/>
      <c r="V411" s="24"/>
      <c r="W411" s="24"/>
      <c r="X411" s="24"/>
      <c r="Y411" s="24"/>
      <c r="Z411" s="24"/>
      <c r="AA411" s="24"/>
      <c r="AB411" s="24"/>
      <c r="AC411" s="24"/>
      <c r="AD411" s="24"/>
      <c r="AE411" s="24"/>
      <c r="AF411" s="24"/>
      <c r="AG411" s="24"/>
      <c r="AH411" s="24"/>
      <c r="AI411" s="24"/>
      <c r="AJ411" s="23"/>
      <c r="AK411" s="23"/>
      <c r="AL411" s="23"/>
      <c r="AM411" s="23" t="str">
        <f t="shared" si="106"/>
        <v/>
      </c>
      <c r="AN411" s="23" t="str">
        <f t="shared" si="119"/>
        <v/>
      </c>
      <c r="AO411" s="23" t="str">
        <f t="shared" si="107"/>
        <v/>
      </c>
      <c r="AP411" s="23" t="str">
        <f t="shared" si="108"/>
        <v/>
      </c>
      <c r="AQ411" s="24" t="str">
        <f t="array" ref="AQ411">IF(Q411="","",IF(Q411&gt;BU$7,5,(Q411/(MAX(IF(Q$4:Q$1999&lt;BU$7,Q$4:Q$1999))))*5))</f>
        <v/>
      </c>
      <c r="AR411" s="24" t="str">
        <f t="array" ref="AR411">IF(R411="","",IF(R411&gt;BV$7,5,(R411/(MAX(IF(R$4:R$1999&lt;BV$7,R$4:R$1999))))*5))</f>
        <v/>
      </c>
      <c r="AS411" s="24" t="str">
        <f t="array" ref="AS411">IF(S411="","",IF(S411&gt;BW$7,5,(S411/(MAX(IF(S$4:S$1999&lt;BW$7,S$4:S$1999))))*5))</f>
        <v/>
      </c>
      <c r="AT411" s="24" t="str">
        <f t="array" ref="AT411">IF(T411="","",IF(T411&gt;BX$7,5,(T411/(MAX(IF(T$4:T$1999&lt;BX$7,T$4:T$1999))))*5))</f>
        <v/>
      </c>
      <c r="AU411" s="24" t="str">
        <f t="array" ref="AU411">IF(U411="","",IF(U411&gt;BY$7,5,(U411/(MAX(IF(U$4:U$1999&lt;BY$7,U$4:U$1999))))*5))</f>
        <v/>
      </c>
      <c r="AV411" s="24" t="str">
        <f t="array" ref="AV411">IF(V411="","",IF(V411&gt;BZ$7,5,(V411/(MAX(IF(V$4:V$1999&lt;BZ$7,V$4:V$1999))))*5))</f>
        <v/>
      </c>
      <c r="AW411" s="24" t="str">
        <f t="array" ref="AW411">IF(W411="","",IF(W411&gt;CA$7,5,(W411/(MAX(IF(W$4:W$1999&lt;CA$7,W$4:W$1999))))*5))</f>
        <v/>
      </c>
      <c r="AX411" s="24" t="str">
        <f t="array" ref="AX411">IF(X411="","",IF(X411&gt;CB$7,5,(X411/(MAX(IF(X$4:X$1999&lt;CB$7,X$4:X$1999))))*5))</f>
        <v/>
      </c>
      <c r="AY411" s="24" t="str">
        <f t="array" ref="AY411">IF(Y411="","",IF(Y411&gt;CC$7,5,(Y411/(MAX(IF(Y$4:Y$1999&lt;CC$7,Y$4:Y$1999))))*5))</f>
        <v/>
      </c>
      <c r="AZ411" s="24" t="str">
        <f t="array" ref="AZ411">IF(Z411="","",IF(Z411&gt;CD$7,5,(Z411/(MAX(IF(Z$4:Z$1999&lt;CD$7,Z$4:Z$1999))))*5))</f>
        <v/>
      </c>
      <c r="BA411" s="24" t="str">
        <f t="array" ref="BA411">IF(AA411="","",IF(AA411&gt;CE$7,5,(AA411/(MAX(IF(AA$4:AA$1999&lt;CE$7,AA$4:AA$1999))))*5))</f>
        <v/>
      </c>
      <c r="BB411" s="24" t="str">
        <f t="array" ref="BB411">IF(AB411="","",IF(AB411&gt;CF$7,5,(AB411/(MAX(IF(AB$4:AB$1999&lt;CF$7,AB$4:AB$1999))))*5))</f>
        <v/>
      </c>
      <c r="BC411" s="24" t="str">
        <f>IF(AM411="","",IF($AP411='WQ Reference'!$A$12,SUMPRODUCT($AQ411:$BB411,'WQ Reference'!$B$12:$M$12),IF($AP411='WQ Reference'!$A$13,SUMPRODUCT($AQ411:$BB411,'WQ Reference'!$B$13:$M$13),IF($AP411='WQ Reference'!$A$14,SUMPRODUCT($AQ411:$BB411,'WQ Reference'!$B$14:$M$14),IF($AP411='WQ Reference'!$A$15,SUMPRODUCT($AQ411:$BB411,'WQ Reference'!$B$15:$M$15),IF($AP411='WQ Reference'!$A$16,SUMPRODUCT($AQ411:$BB411,'WQ Reference'!$B$16:$M$16),IF($AP411='WQ Reference'!$A$17,SUMPRODUCT($AQ411:$BB411,'WQ Reference'!$B$17:$M$17),"Invalid Watershed")))))))</f>
        <v/>
      </c>
      <c r="BD411" s="24" t="str">
        <f t="array" ref="BD411">IF(AC411="","",IF(AC411&gt;CG$7,5,(AC411/(MAX(IF(AC$4:AC$1999&lt;CG$7,AC$4:AC$1999))))*5))</f>
        <v/>
      </c>
      <c r="BE411" s="24" t="str">
        <f t="array" ref="BE411">IF(AD411="","",IF(AD411&gt;CH$7,5,(AD411/(MAX(IF(AD$4:AD$1999&lt;CH$7,AD$4:AD$1999))))*5))</f>
        <v/>
      </c>
      <c r="BF411" s="24" t="str">
        <f t="array" ref="BF411">IF(AE411="","",IF(AE411&gt;CI$7,5,(AE411/(MAX(IF(AE$4:AE$1999&lt;CI$7,AE$4:AE$1999))))*5))</f>
        <v/>
      </c>
      <c r="BG411" s="24" t="str">
        <f t="shared" si="109"/>
        <v/>
      </c>
      <c r="BH411" s="24" t="str">
        <f t="shared" si="110"/>
        <v/>
      </c>
      <c r="BI411" s="24" t="str">
        <f t="shared" si="111"/>
        <v/>
      </c>
      <c r="BJ411" s="24" t="str">
        <f t="shared" si="112"/>
        <v/>
      </c>
      <c r="BK411" s="24" t="str">
        <f t="shared" si="113"/>
        <v/>
      </c>
      <c r="BL411" s="24" t="str">
        <f t="shared" si="114"/>
        <v/>
      </c>
      <c r="BM411" s="24" t="str">
        <f t="shared" si="115"/>
        <v/>
      </c>
      <c r="BN411" s="24" t="str">
        <f t="shared" si="116"/>
        <v/>
      </c>
      <c r="BO411" s="24" t="str">
        <f t="shared" si="117"/>
        <v/>
      </c>
      <c r="BP411" s="24" t="str">
        <f>IF(AM411="","",SUMPRODUCT(BK411:BO411,'Benefit Weights'!$A$3:$E$3))</f>
        <v/>
      </c>
      <c r="BQ411" s="27" t="str">
        <f t="shared" si="118"/>
        <v/>
      </c>
    </row>
    <row r="412" spans="1:69" x14ac:dyDescent="0.25">
      <c r="A412" s="23"/>
      <c r="B412" s="23"/>
      <c r="C412" s="23"/>
      <c r="D412" s="23"/>
      <c r="E412" s="24"/>
      <c r="F412" s="24"/>
      <c r="G412" s="24"/>
      <c r="H412" s="23"/>
      <c r="I412" s="23"/>
      <c r="J412" s="23"/>
      <c r="K412" s="23"/>
      <c r="L412" s="23"/>
      <c r="M412" s="23"/>
      <c r="N412" s="23"/>
      <c r="O412" s="24"/>
      <c r="P412" s="24"/>
      <c r="Q412" s="24"/>
      <c r="R412" s="24"/>
      <c r="S412" s="24"/>
      <c r="T412" s="24"/>
      <c r="U412" s="24"/>
      <c r="V412" s="24"/>
      <c r="W412" s="24"/>
      <c r="X412" s="24"/>
      <c r="Y412" s="24"/>
      <c r="Z412" s="24"/>
      <c r="AA412" s="24"/>
      <c r="AB412" s="24"/>
      <c r="AC412" s="24"/>
      <c r="AD412" s="24"/>
      <c r="AE412" s="24"/>
      <c r="AF412" s="24"/>
      <c r="AG412" s="24"/>
      <c r="AH412" s="24"/>
      <c r="AI412" s="24"/>
      <c r="AJ412" s="23"/>
      <c r="AK412" s="23"/>
      <c r="AL412" s="23"/>
      <c r="AM412" s="23" t="str">
        <f t="shared" si="106"/>
        <v/>
      </c>
      <c r="AN412" s="23" t="str">
        <f t="shared" si="119"/>
        <v/>
      </c>
      <c r="AO412" s="23" t="str">
        <f t="shared" si="107"/>
        <v/>
      </c>
      <c r="AP412" s="23" t="str">
        <f t="shared" si="108"/>
        <v/>
      </c>
      <c r="AQ412" s="24" t="str">
        <f t="array" ref="AQ412">IF(Q412="","",IF(Q412&gt;BU$7,5,(Q412/(MAX(IF(Q$4:Q$1999&lt;BU$7,Q$4:Q$1999))))*5))</f>
        <v/>
      </c>
      <c r="AR412" s="24" t="str">
        <f t="array" ref="AR412">IF(R412="","",IF(R412&gt;BV$7,5,(R412/(MAX(IF(R$4:R$1999&lt;BV$7,R$4:R$1999))))*5))</f>
        <v/>
      </c>
      <c r="AS412" s="24" t="str">
        <f t="array" ref="AS412">IF(S412="","",IF(S412&gt;BW$7,5,(S412/(MAX(IF(S$4:S$1999&lt;BW$7,S$4:S$1999))))*5))</f>
        <v/>
      </c>
      <c r="AT412" s="24" t="str">
        <f t="array" ref="AT412">IF(T412="","",IF(T412&gt;BX$7,5,(T412/(MAX(IF(T$4:T$1999&lt;BX$7,T$4:T$1999))))*5))</f>
        <v/>
      </c>
      <c r="AU412" s="24" t="str">
        <f t="array" ref="AU412">IF(U412="","",IF(U412&gt;BY$7,5,(U412/(MAX(IF(U$4:U$1999&lt;BY$7,U$4:U$1999))))*5))</f>
        <v/>
      </c>
      <c r="AV412" s="24" t="str">
        <f t="array" ref="AV412">IF(V412="","",IF(V412&gt;BZ$7,5,(V412/(MAX(IF(V$4:V$1999&lt;BZ$7,V$4:V$1999))))*5))</f>
        <v/>
      </c>
      <c r="AW412" s="24" t="str">
        <f t="array" ref="AW412">IF(W412="","",IF(W412&gt;CA$7,5,(W412/(MAX(IF(W$4:W$1999&lt;CA$7,W$4:W$1999))))*5))</f>
        <v/>
      </c>
      <c r="AX412" s="24" t="str">
        <f t="array" ref="AX412">IF(X412="","",IF(X412&gt;CB$7,5,(X412/(MAX(IF(X$4:X$1999&lt;CB$7,X$4:X$1999))))*5))</f>
        <v/>
      </c>
      <c r="AY412" s="24" t="str">
        <f t="array" ref="AY412">IF(Y412="","",IF(Y412&gt;CC$7,5,(Y412/(MAX(IF(Y$4:Y$1999&lt;CC$7,Y$4:Y$1999))))*5))</f>
        <v/>
      </c>
      <c r="AZ412" s="24" t="str">
        <f t="array" ref="AZ412">IF(Z412="","",IF(Z412&gt;CD$7,5,(Z412/(MAX(IF(Z$4:Z$1999&lt;CD$7,Z$4:Z$1999))))*5))</f>
        <v/>
      </c>
      <c r="BA412" s="24" t="str">
        <f t="array" ref="BA412">IF(AA412="","",IF(AA412&gt;CE$7,5,(AA412/(MAX(IF(AA$4:AA$1999&lt;CE$7,AA$4:AA$1999))))*5))</f>
        <v/>
      </c>
      <c r="BB412" s="24" t="str">
        <f t="array" ref="BB412">IF(AB412="","",IF(AB412&gt;CF$7,5,(AB412/(MAX(IF(AB$4:AB$1999&lt;CF$7,AB$4:AB$1999))))*5))</f>
        <v/>
      </c>
      <c r="BC412" s="24" t="str">
        <f>IF(AM412="","",IF($AP412='WQ Reference'!$A$12,SUMPRODUCT($AQ412:$BB412,'WQ Reference'!$B$12:$M$12),IF($AP412='WQ Reference'!$A$13,SUMPRODUCT($AQ412:$BB412,'WQ Reference'!$B$13:$M$13),IF($AP412='WQ Reference'!$A$14,SUMPRODUCT($AQ412:$BB412,'WQ Reference'!$B$14:$M$14),IF($AP412='WQ Reference'!$A$15,SUMPRODUCT($AQ412:$BB412,'WQ Reference'!$B$15:$M$15),IF($AP412='WQ Reference'!$A$16,SUMPRODUCT($AQ412:$BB412,'WQ Reference'!$B$16:$M$16),IF($AP412='WQ Reference'!$A$17,SUMPRODUCT($AQ412:$BB412,'WQ Reference'!$B$17:$M$17),"Invalid Watershed")))))))</f>
        <v/>
      </c>
      <c r="BD412" s="24" t="str">
        <f t="array" ref="BD412">IF(AC412="","",IF(AC412&gt;CG$7,5,(AC412/(MAX(IF(AC$4:AC$1999&lt;CG$7,AC$4:AC$1999))))*5))</f>
        <v/>
      </c>
      <c r="BE412" s="24" t="str">
        <f t="array" ref="BE412">IF(AD412="","",IF(AD412&gt;CH$7,5,(AD412/(MAX(IF(AD$4:AD$1999&lt;CH$7,AD$4:AD$1999))))*5))</f>
        <v/>
      </c>
      <c r="BF412" s="24" t="str">
        <f t="array" ref="BF412">IF(AE412="","",IF(AE412&gt;CI$7,5,(AE412/(MAX(IF(AE$4:AE$1999&lt;CI$7,AE$4:AE$1999))))*5))</f>
        <v/>
      </c>
      <c r="BG412" s="24" t="str">
        <f t="shared" si="109"/>
        <v/>
      </c>
      <c r="BH412" s="24" t="str">
        <f t="shared" si="110"/>
        <v/>
      </c>
      <c r="BI412" s="24" t="str">
        <f t="shared" si="111"/>
        <v/>
      </c>
      <c r="BJ412" s="24" t="str">
        <f t="shared" si="112"/>
        <v/>
      </c>
      <c r="BK412" s="24" t="str">
        <f t="shared" si="113"/>
        <v/>
      </c>
      <c r="BL412" s="24" t="str">
        <f t="shared" si="114"/>
        <v/>
      </c>
      <c r="BM412" s="24" t="str">
        <f t="shared" si="115"/>
        <v/>
      </c>
      <c r="BN412" s="24" t="str">
        <f t="shared" si="116"/>
        <v/>
      </c>
      <c r="BO412" s="24" t="str">
        <f t="shared" si="117"/>
        <v/>
      </c>
      <c r="BP412" s="24" t="str">
        <f>IF(AM412="","",SUMPRODUCT(BK412:BO412,'Benefit Weights'!$A$3:$E$3))</f>
        <v/>
      </c>
      <c r="BQ412" s="27" t="str">
        <f t="shared" si="118"/>
        <v/>
      </c>
    </row>
    <row r="413" spans="1:69" x14ac:dyDescent="0.25">
      <c r="A413" s="23"/>
      <c r="B413" s="23"/>
      <c r="C413" s="23"/>
      <c r="D413" s="23"/>
      <c r="E413" s="24"/>
      <c r="F413" s="24"/>
      <c r="G413" s="24"/>
      <c r="H413" s="23"/>
      <c r="I413" s="23"/>
      <c r="J413" s="23"/>
      <c r="K413" s="23"/>
      <c r="L413" s="23"/>
      <c r="M413" s="23"/>
      <c r="N413" s="23"/>
      <c r="O413" s="24"/>
      <c r="P413" s="24"/>
      <c r="Q413" s="24"/>
      <c r="R413" s="24"/>
      <c r="S413" s="24"/>
      <c r="T413" s="24"/>
      <c r="U413" s="24"/>
      <c r="V413" s="24"/>
      <c r="W413" s="24"/>
      <c r="X413" s="24"/>
      <c r="Y413" s="24"/>
      <c r="Z413" s="24"/>
      <c r="AA413" s="24"/>
      <c r="AB413" s="24"/>
      <c r="AC413" s="24"/>
      <c r="AD413" s="24"/>
      <c r="AE413" s="24"/>
      <c r="AF413" s="24"/>
      <c r="AG413" s="24"/>
      <c r="AH413" s="24"/>
      <c r="AI413" s="24"/>
      <c r="AJ413" s="23"/>
      <c r="AK413" s="23"/>
      <c r="AL413" s="23"/>
      <c r="AM413" s="23" t="str">
        <f t="shared" si="106"/>
        <v/>
      </c>
      <c r="AN413" s="23" t="str">
        <f t="shared" si="119"/>
        <v/>
      </c>
      <c r="AO413" s="23" t="str">
        <f t="shared" si="107"/>
        <v/>
      </c>
      <c r="AP413" s="23" t="str">
        <f t="shared" si="108"/>
        <v/>
      </c>
      <c r="AQ413" s="24" t="str">
        <f t="array" ref="AQ413">IF(Q413="","",IF(Q413&gt;BU$7,5,(Q413/(MAX(IF(Q$4:Q$1999&lt;BU$7,Q$4:Q$1999))))*5))</f>
        <v/>
      </c>
      <c r="AR413" s="24" t="str">
        <f t="array" ref="AR413">IF(R413="","",IF(R413&gt;BV$7,5,(R413/(MAX(IF(R$4:R$1999&lt;BV$7,R$4:R$1999))))*5))</f>
        <v/>
      </c>
      <c r="AS413" s="24" t="str">
        <f t="array" ref="AS413">IF(S413="","",IF(S413&gt;BW$7,5,(S413/(MAX(IF(S$4:S$1999&lt;BW$7,S$4:S$1999))))*5))</f>
        <v/>
      </c>
      <c r="AT413" s="24" t="str">
        <f t="array" ref="AT413">IF(T413="","",IF(T413&gt;BX$7,5,(T413/(MAX(IF(T$4:T$1999&lt;BX$7,T$4:T$1999))))*5))</f>
        <v/>
      </c>
      <c r="AU413" s="24" t="str">
        <f t="array" ref="AU413">IF(U413="","",IF(U413&gt;BY$7,5,(U413/(MAX(IF(U$4:U$1999&lt;BY$7,U$4:U$1999))))*5))</f>
        <v/>
      </c>
      <c r="AV413" s="24" t="str">
        <f t="array" ref="AV413">IF(V413="","",IF(V413&gt;BZ$7,5,(V413/(MAX(IF(V$4:V$1999&lt;BZ$7,V$4:V$1999))))*5))</f>
        <v/>
      </c>
      <c r="AW413" s="24" t="str">
        <f t="array" ref="AW413">IF(W413="","",IF(W413&gt;CA$7,5,(W413/(MAX(IF(W$4:W$1999&lt;CA$7,W$4:W$1999))))*5))</f>
        <v/>
      </c>
      <c r="AX413" s="24" t="str">
        <f t="array" ref="AX413">IF(X413="","",IF(X413&gt;CB$7,5,(X413/(MAX(IF(X$4:X$1999&lt;CB$7,X$4:X$1999))))*5))</f>
        <v/>
      </c>
      <c r="AY413" s="24" t="str">
        <f t="array" ref="AY413">IF(Y413="","",IF(Y413&gt;CC$7,5,(Y413/(MAX(IF(Y$4:Y$1999&lt;CC$7,Y$4:Y$1999))))*5))</f>
        <v/>
      </c>
      <c r="AZ413" s="24" t="str">
        <f t="array" ref="AZ413">IF(Z413="","",IF(Z413&gt;CD$7,5,(Z413/(MAX(IF(Z$4:Z$1999&lt;CD$7,Z$4:Z$1999))))*5))</f>
        <v/>
      </c>
      <c r="BA413" s="24" t="str">
        <f t="array" ref="BA413">IF(AA413="","",IF(AA413&gt;CE$7,5,(AA413/(MAX(IF(AA$4:AA$1999&lt;CE$7,AA$4:AA$1999))))*5))</f>
        <v/>
      </c>
      <c r="BB413" s="24" t="str">
        <f t="array" ref="BB413">IF(AB413="","",IF(AB413&gt;CF$7,5,(AB413/(MAX(IF(AB$4:AB$1999&lt;CF$7,AB$4:AB$1999))))*5))</f>
        <v/>
      </c>
      <c r="BC413" s="24" t="str">
        <f>IF(AM413="","",IF($AP413='WQ Reference'!$A$12,SUMPRODUCT($AQ413:$BB413,'WQ Reference'!$B$12:$M$12),IF($AP413='WQ Reference'!$A$13,SUMPRODUCT($AQ413:$BB413,'WQ Reference'!$B$13:$M$13),IF($AP413='WQ Reference'!$A$14,SUMPRODUCT($AQ413:$BB413,'WQ Reference'!$B$14:$M$14),IF($AP413='WQ Reference'!$A$15,SUMPRODUCT($AQ413:$BB413,'WQ Reference'!$B$15:$M$15),IF($AP413='WQ Reference'!$A$16,SUMPRODUCT($AQ413:$BB413,'WQ Reference'!$B$16:$M$16),IF($AP413='WQ Reference'!$A$17,SUMPRODUCT($AQ413:$BB413,'WQ Reference'!$B$17:$M$17),"Invalid Watershed")))))))</f>
        <v/>
      </c>
      <c r="BD413" s="24" t="str">
        <f t="array" ref="BD413">IF(AC413="","",IF(AC413&gt;CG$7,5,(AC413/(MAX(IF(AC$4:AC$1999&lt;CG$7,AC$4:AC$1999))))*5))</f>
        <v/>
      </c>
      <c r="BE413" s="24" t="str">
        <f t="array" ref="BE413">IF(AD413="","",IF(AD413&gt;CH$7,5,(AD413/(MAX(IF(AD$4:AD$1999&lt;CH$7,AD$4:AD$1999))))*5))</f>
        <v/>
      </c>
      <c r="BF413" s="24" t="str">
        <f t="array" ref="BF413">IF(AE413="","",IF(AE413&gt;CI$7,5,(AE413/(MAX(IF(AE$4:AE$1999&lt;CI$7,AE$4:AE$1999))))*5))</f>
        <v/>
      </c>
      <c r="BG413" s="24" t="str">
        <f t="shared" si="109"/>
        <v/>
      </c>
      <c r="BH413" s="24" t="str">
        <f t="shared" si="110"/>
        <v/>
      </c>
      <c r="BI413" s="24" t="str">
        <f t="shared" si="111"/>
        <v/>
      </c>
      <c r="BJ413" s="24" t="str">
        <f t="shared" si="112"/>
        <v/>
      </c>
      <c r="BK413" s="24" t="str">
        <f t="shared" si="113"/>
        <v/>
      </c>
      <c r="BL413" s="24" t="str">
        <f t="shared" si="114"/>
        <v/>
      </c>
      <c r="BM413" s="24" t="str">
        <f t="shared" si="115"/>
        <v/>
      </c>
      <c r="BN413" s="24" t="str">
        <f t="shared" si="116"/>
        <v/>
      </c>
      <c r="BO413" s="24" t="str">
        <f t="shared" si="117"/>
        <v/>
      </c>
      <c r="BP413" s="24" t="str">
        <f>IF(AM413="","",SUMPRODUCT(BK413:BO413,'Benefit Weights'!$A$3:$E$3))</f>
        <v/>
      </c>
      <c r="BQ413" s="27" t="str">
        <f t="shared" si="118"/>
        <v/>
      </c>
    </row>
    <row r="414" spans="1:69" x14ac:dyDescent="0.25">
      <c r="A414" s="23"/>
      <c r="B414" s="23"/>
      <c r="C414" s="23"/>
      <c r="D414" s="23"/>
      <c r="E414" s="24"/>
      <c r="F414" s="24"/>
      <c r="G414" s="24"/>
      <c r="H414" s="23"/>
      <c r="I414" s="23"/>
      <c r="J414" s="23"/>
      <c r="K414" s="23"/>
      <c r="L414" s="23"/>
      <c r="M414" s="23"/>
      <c r="N414" s="23"/>
      <c r="O414" s="24"/>
      <c r="P414" s="24"/>
      <c r="Q414" s="24"/>
      <c r="R414" s="24"/>
      <c r="S414" s="24"/>
      <c r="T414" s="24"/>
      <c r="U414" s="24"/>
      <c r="V414" s="24"/>
      <c r="W414" s="24"/>
      <c r="X414" s="24"/>
      <c r="Y414" s="24"/>
      <c r="Z414" s="24"/>
      <c r="AA414" s="24"/>
      <c r="AB414" s="24"/>
      <c r="AC414" s="24"/>
      <c r="AD414" s="24"/>
      <c r="AE414" s="24"/>
      <c r="AF414" s="24"/>
      <c r="AG414" s="24"/>
      <c r="AH414" s="24"/>
      <c r="AI414" s="24"/>
      <c r="AJ414" s="23"/>
      <c r="AK414" s="23"/>
      <c r="AL414" s="23"/>
      <c r="AM414" s="23" t="str">
        <f t="shared" si="106"/>
        <v/>
      </c>
      <c r="AN414" s="23" t="str">
        <f t="shared" si="119"/>
        <v/>
      </c>
      <c r="AO414" s="23" t="str">
        <f t="shared" si="107"/>
        <v/>
      </c>
      <c r="AP414" s="23" t="str">
        <f t="shared" si="108"/>
        <v/>
      </c>
      <c r="AQ414" s="24" t="str">
        <f t="array" ref="AQ414">IF(Q414="","",IF(Q414&gt;BU$7,5,(Q414/(MAX(IF(Q$4:Q$1999&lt;BU$7,Q$4:Q$1999))))*5))</f>
        <v/>
      </c>
      <c r="AR414" s="24" t="str">
        <f t="array" ref="AR414">IF(R414="","",IF(R414&gt;BV$7,5,(R414/(MAX(IF(R$4:R$1999&lt;BV$7,R$4:R$1999))))*5))</f>
        <v/>
      </c>
      <c r="AS414" s="24" t="str">
        <f t="array" ref="AS414">IF(S414="","",IF(S414&gt;BW$7,5,(S414/(MAX(IF(S$4:S$1999&lt;BW$7,S$4:S$1999))))*5))</f>
        <v/>
      </c>
      <c r="AT414" s="24" t="str">
        <f t="array" ref="AT414">IF(T414="","",IF(T414&gt;BX$7,5,(T414/(MAX(IF(T$4:T$1999&lt;BX$7,T$4:T$1999))))*5))</f>
        <v/>
      </c>
      <c r="AU414" s="24" t="str">
        <f t="array" ref="AU414">IF(U414="","",IF(U414&gt;BY$7,5,(U414/(MAX(IF(U$4:U$1999&lt;BY$7,U$4:U$1999))))*5))</f>
        <v/>
      </c>
      <c r="AV414" s="24" t="str">
        <f t="array" ref="AV414">IF(V414="","",IF(V414&gt;BZ$7,5,(V414/(MAX(IF(V$4:V$1999&lt;BZ$7,V$4:V$1999))))*5))</f>
        <v/>
      </c>
      <c r="AW414" s="24" t="str">
        <f t="array" ref="AW414">IF(W414="","",IF(W414&gt;CA$7,5,(W414/(MAX(IF(W$4:W$1999&lt;CA$7,W$4:W$1999))))*5))</f>
        <v/>
      </c>
      <c r="AX414" s="24" t="str">
        <f t="array" ref="AX414">IF(X414="","",IF(X414&gt;CB$7,5,(X414/(MAX(IF(X$4:X$1999&lt;CB$7,X$4:X$1999))))*5))</f>
        <v/>
      </c>
      <c r="AY414" s="24" t="str">
        <f t="array" ref="AY414">IF(Y414="","",IF(Y414&gt;CC$7,5,(Y414/(MAX(IF(Y$4:Y$1999&lt;CC$7,Y$4:Y$1999))))*5))</f>
        <v/>
      </c>
      <c r="AZ414" s="24" t="str">
        <f t="array" ref="AZ414">IF(Z414="","",IF(Z414&gt;CD$7,5,(Z414/(MAX(IF(Z$4:Z$1999&lt;CD$7,Z$4:Z$1999))))*5))</f>
        <v/>
      </c>
      <c r="BA414" s="24" t="str">
        <f t="array" ref="BA414">IF(AA414="","",IF(AA414&gt;CE$7,5,(AA414/(MAX(IF(AA$4:AA$1999&lt;CE$7,AA$4:AA$1999))))*5))</f>
        <v/>
      </c>
      <c r="BB414" s="24" t="str">
        <f t="array" ref="BB414">IF(AB414="","",IF(AB414&gt;CF$7,5,(AB414/(MAX(IF(AB$4:AB$1999&lt;CF$7,AB$4:AB$1999))))*5))</f>
        <v/>
      </c>
      <c r="BC414" s="24" t="str">
        <f>IF(AM414="","",IF($AP414='WQ Reference'!$A$12,SUMPRODUCT($AQ414:$BB414,'WQ Reference'!$B$12:$M$12),IF($AP414='WQ Reference'!$A$13,SUMPRODUCT($AQ414:$BB414,'WQ Reference'!$B$13:$M$13),IF($AP414='WQ Reference'!$A$14,SUMPRODUCT($AQ414:$BB414,'WQ Reference'!$B$14:$M$14),IF($AP414='WQ Reference'!$A$15,SUMPRODUCT($AQ414:$BB414,'WQ Reference'!$B$15:$M$15),IF($AP414='WQ Reference'!$A$16,SUMPRODUCT($AQ414:$BB414,'WQ Reference'!$B$16:$M$16),IF($AP414='WQ Reference'!$A$17,SUMPRODUCT($AQ414:$BB414,'WQ Reference'!$B$17:$M$17),"Invalid Watershed")))))))</f>
        <v/>
      </c>
      <c r="BD414" s="24" t="str">
        <f t="array" ref="BD414">IF(AC414="","",IF(AC414&gt;CG$7,5,(AC414/(MAX(IF(AC$4:AC$1999&lt;CG$7,AC$4:AC$1999))))*5))</f>
        <v/>
      </c>
      <c r="BE414" s="24" t="str">
        <f t="array" ref="BE414">IF(AD414="","",IF(AD414&gt;CH$7,5,(AD414/(MAX(IF(AD$4:AD$1999&lt;CH$7,AD$4:AD$1999))))*5))</f>
        <v/>
      </c>
      <c r="BF414" s="24" t="str">
        <f t="array" ref="BF414">IF(AE414="","",IF(AE414&gt;CI$7,5,(AE414/(MAX(IF(AE$4:AE$1999&lt;CI$7,AE$4:AE$1999))))*5))</f>
        <v/>
      </c>
      <c r="BG414" s="24" t="str">
        <f t="shared" si="109"/>
        <v/>
      </c>
      <c r="BH414" s="24" t="str">
        <f t="shared" si="110"/>
        <v/>
      </c>
      <c r="BI414" s="24" t="str">
        <f t="shared" si="111"/>
        <v/>
      </c>
      <c r="BJ414" s="24" t="str">
        <f t="shared" si="112"/>
        <v/>
      </c>
      <c r="BK414" s="24" t="str">
        <f t="shared" si="113"/>
        <v/>
      </c>
      <c r="BL414" s="24" t="str">
        <f t="shared" si="114"/>
        <v/>
      </c>
      <c r="BM414" s="24" t="str">
        <f t="shared" si="115"/>
        <v/>
      </c>
      <c r="BN414" s="24" t="str">
        <f t="shared" si="116"/>
        <v/>
      </c>
      <c r="BO414" s="24" t="str">
        <f t="shared" si="117"/>
        <v/>
      </c>
      <c r="BP414" s="24" t="str">
        <f>IF(AM414="","",SUMPRODUCT(BK414:BO414,'Benefit Weights'!$A$3:$E$3))</f>
        <v/>
      </c>
      <c r="BQ414" s="27" t="str">
        <f t="shared" si="118"/>
        <v/>
      </c>
    </row>
    <row r="415" spans="1:69" x14ac:dyDescent="0.25">
      <c r="A415" s="23"/>
      <c r="B415" s="23"/>
      <c r="C415" s="23"/>
      <c r="D415" s="23"/>
      <c r="E415" s="24"/>
      <c r="F415" s="24"/>
      <c r="G415" s="24"/>
      <c r="H415" s="23"/>
      <c r="I415" s="23"/>
      <c r="J415" s="23"/>
      <c r="K415" s="23"/>
      <c r="L415" s="23"/>
      <c r="M415" s="23"/>
      <c r="N415" s="23"/>
      <c r="O415" s="24"/>
      <c r="P415" s="24"/>
      <c r="Q415" s="24"/>
      <c r="R415" s="24"/>
      <c r="S415" s="24"/>
      <c r="T415" s="24"/>
      <c r="U415" s="24"/>
      <c r="V415" s="24"/>
      <c r="W415" s="24"/>
      <c r="X415" s="24"/>
      <c r="Y415" s="24"/>
      <c r="Z415" s="24"/>
      <c r="AA415" s="24"/>
      <c r="AB415" s="24"/>
      <c r="AC415" s="24"/>
      <c r="AD415" s="24"/>
      <c r="AE415" s="24"/>
      <c r="AF415" s="24"/>
      <c r="AG415" s="24"/>
      <c r="AH415" s="24"/>
      <c r="AI415" s="24"/>
      <c r="AJ415" s="23"/>
      <c r="AK415" s="23"/>
      <c r="AL415" s="23"/>
      <c r="AM415" s="23" t="str">
        <f t="shared" si="106"/>
        <v/>
      </c>
      <c r="AN415" s="23" t="str">
        <f t="shared" si="119"/>
        <v/>
      </c>
      <c r="AO415" s="23" t="str">
        <f t="shared" si="107"/>
        <v/>
      </c>
      <c r="AP415" s="23" t="str">
        <f t="shared" si="108"/>
        <v/>
      </c>
      <c r="AQ415" s="24" t="str">
        <f t="array" ref="AQ415">IF(Q415="","",IF(Q415&gt;BU$7,5,(Q415/(MAX(IF(Q$4:Q$1999&lt;BU$7,Q$4:Q$1999))))*5))</f>
        <v/>
      </c>
      <c r="AR415" s="24" t="str">
        <f t="array" ref="AR415">IF(R415="","",IF(R415&gt;BV$7,5,(R415/(MAX(IF(R$4:R$1999&lt;BV$7,R$4:R$1999))))*5))</f>
        <v/>
      </c>
      <c r="AS415" s="24" t="str">
        <f t="array" ref="AS415">IF(S415="","",IF(S415&gt;BW$7,5,(S415/(MAX(IF(S$4:S$1999&lt;BW$7,S$4:S$1999))))*5))</f>
        <v/>
      </c>
      <c r="AT415" s="24" t="str">
        <f t="array" ref="AT415">IF(T415="","",IF(T415&gt;BX$7,5,(T415/(MAX(IF(T$4:T$1999&lt;BX$7,T$4:T$1999))))*5))</f>
        <v/>
      </c>
      <c r="AU415" s="24" t="str">
        <f t="array" ref="AU415">IF(U415="","",IF(U415&gt;BY$7,5,(U415/(MAX(IF(U$4:U$1999&lt;BY$7,U$4:U$1999))))*5))</f>
        <v/>
      </c>
      <c r="AV415" s="24" t="str">
        <f t="array" ref="AV415">IF(V415="","",IF(V415&gt;BZ$7,5,(V415/(MAX(IF(V$4:V$1999&lt;BZ$7,V$4:V$1999))))*5))</f>
        <v/>
      </c>
      <c r="AW415" s="24" t="str">
        <f t="array" ref="AW415">IF(W415="","",IF(W415&gt;CA$7,5,(W415/(MAX(IF(W$4:W$1999&lt;CA$7,W$4:W$1999))))*5))</f>
        <v/>
      </c>
      <c r="AX415" s="24" t="str">
        <f t="array" ref="AX415">IF(X415="","",IF(X415&gt;CB$7,5,(X415/(MAX(IF(X$4:X$1999&lt;CB$7,X$4:X$1999))))*5))</f>
        <v/>
      </c>
      <c r="AY415" s="24" t="str">
        <f t="array" ref="AY415">IF(Y415="","",IF(Y415&gt;CC$7,5,(Y415/(MAX(IF(Y$4:Y$1999&lt;CC$7,Y$4:Y$1999))))*5))</f>
        <v/>
      </c>
      <c r="AZ415" s="24" t="str">
        <f t="array" ref="AZ415">IF(Z415="","",IF(Z415&gt;CD$7,5,(Z415/(MAX(IF(Z$4:Z$1999&lt;CD$7,Z$4:Z$1999))))*5))</f>
        <v/>
      </c>
      <c r="BA415" s="24" t="str">
        <f t="array" ref="BA415">IF(AA415="","",IF(AA415&gt;CE$7,5,(AA415/(MAX(IF(AA$4:AA$1999&lt;CE$7,AA$4:AA$1999))))*5))</f>
        <v/>
      </c>
      <c r="BB415" s="24" t="str">
        <f t="array" ref="BB415">IF(AB415="","",IF(AB415&gt;CF$7,5,(AB415/(MAX(IF(AB$4:AB$1999&lt;CF$7,AB$4:AB$1999))))*5))</f>
        <v/>
      </c>
      <c r="BC415" s="24" t="str">
        <f>IF(AM415="","",IF($AP415='WQ Reference'!$A$12,SUMPRODUCT($AQ415:$BB415,'WQ Reference'!$B$12:$M$12),IF($AP415='WQ Reference'!$A$13,SUMPRODUCT($AQ415:$BB415,'WQ Reference'!$B$13:$M$13),IF($AP415='WQ Reference'!$A$14,SUMPRODUCT($AQ415:$BB415,'WQ Reference'!$B$14:$M$14),IF($AP415='WQ Reference'!$A$15,SUMPRODUCT($AQ415:$BB415,'WQ Reference'!$B$15:$M$15),IF($AP415='WQ Reference'!$A$16,SUMPRODUCT($AQ415:$BB415,'WQ Reference'!$B$16:$M$16),IF($AP415='WQ Reference'!$A$17,SUMPRODUCT($AQ415:$BB415,'WQ Reference'!$B$17:$M$17),"Invalid Watershed")))))))</f>
        <v/>
      </c>
      <c r="BD415" s="24" t="str">
        <f t="array" ref="BD415">IF(AC415="","",IF(AC415&gt;CG$7,5,(AC415/(MAX(IF(AC$4:AC$1999&lt;CG$7,AC$4:AC$1999))))*5))</f>
        <v/>
      </c>
      <c r="BE415" s="24" t="str">
        <f t="array" ref="BE415">IF(AD415="","",IF(AD415&gt;CH$7,5,(AD415/(MAX(IF(AD$4:AD$1999&lt;CH$7,AD$4:AD$1999))))*5))</f>
        <v/>
      </c>
      <c r="BF415" s="24" t="str">
        <f t="array" ref="BF415">IF(AE415="","",IF(AE415&gt;CI$7,5,(AE415/(MAX(IF(AE$4:AE$1999&lt;CI$7,AE$4:AE$1999))))*5))</f>
        <v/>
      </c>
      <c r="BG415" s="24" t="str">
        <f t="shared" si="109"/>
        <v/>
      </c>
      <c r="BH415" s="24" t="str">
        <f t="shared" si="110"/>
        <v/>
      </c>
      <c r="BI415" s="24" t="str">
        <f t="shared" si="111"/>
        <v/>
      </c>
      <c r="BJ415" s="24" t="str">
        <f t="shared" si="112"/>
        <v/>
      </c>
      <c r="BK415" s="24" t="str">
        <f t="shared" si="113"/>
        <v/>
      </c>
      <c r="BL415" s="24" t="str">
        <f t="shared" si="114"/>
        <v/>
      </c>
      <c r="BM415" s="24" t="str">
        <f t="shared" si="115"/>
        <v/>
      </c>
      <c r="BN415" s="24" t="str">
        <f t="shared" si="116"/>
        <v/>
      </c>
      <c r="BO415" s="24" t="str">
        <f t="shared" si="117"/>
        <v/>
      </c>
      <c r="BP415" s="24" t="str">
        <f>IF(AM415="","",SUMPRODUCT(BK415:BO415,'Benefit Weights'!$A$3:$E$3))</f>
        <v/>
      </c>
      <c r="BQ415" s="27" t="str">
        <f t="shared" si="118"/>
        <v/>
      </c>
    </row>
    <row r="416" spans="1:69" x14ac:dyDescent="0.25">
      <c r="A416" s="23"/>
      <c r="B416" s="23"/>
      <c r="C416" s="23"/>
      <c r="D416" s="23"/>
      <c r="E416" s="24"/>
      <c r="F416" s="24"/>
      <c r="G416" s="24"/>
      <c r="H416" s="23"/>
      <c r="I416" s="23"/>
      <c r="J416" s="23"/>
      <c r="K416" s="23"/>
      <c r="L416" s="23"/>
      <c r="M416" s="23"/>
      <c r="N416" s="23"/>
      <c r="O416" s="24"/>
      <c r="P416" s="24"/>
      <c r="Q416" s="24"/>
      <c r="R416" s="24"/>
      <c r="S416" s="24"/>
      <c r="T416" s="24"/>
      <c r="U416" s="24"/>
      <c r="V416" s="24"/>
      <c r="W416" s="24"/>
      <c r="X416" s="24"/>
      <c r="Y416" s="24"/>
      <c r="Z416" s="24"/>
      <c r="AA416" s="24"/>
      <c r="AB416" s="24"/>
      <c r="AC416" s="24"/>
      <c r="AD416" s="24"/>
      <c r="AE416" s="24"/>
      <c r="AF416" s="24"/>
      <c r="AG416" s="24"/>
      <c r="AH416" s="24"/>
      <c r="AI416" s="24"/>
      <c r="AJ416" s="23"/>
      <c r="AK416" s="23"/>
      <c r="AL416" s="23"/>
      <c r="AM416" s="23" t="str">
        <f t="shared" si="106"/>
        <v/>
      </c>
      <c r="AN416" s="23" t="str">
        <f t="shared" si="119"/>
        <v/>
      </c>
      <c r="AO416" s="23" t="str">
        <f t="shared" si="107"/>
        <v/>
      </c>
      <c r="AP416" s="23" t="str">
        <f t="shared" si="108"/>
        <v/>
      </c>
      <c r="AQ416" s="24" t="str">
        <f t="array" ref="AQ416">IF(Q416="","",IF(Q416&gt;BU$7,5,(Q416/(MAX(IF(Q$4:Q$1999&lt;BU$7,Q$4:Q$1999))))*5))</f>
        <v/>
      </c>
      <c r="AR416" s="24" t="str">
        <f t="array" ref="AR416">IF(R416="","",IF(R416&gt;BV$7,5,(R416/(MAX(IF(R$4:R$1999&lt;BV$7,R$4:R$1999))))*5))</f>
        <v/>
      </c>
      <c r="AS416" s="24" t="str">
        <f t="array" ref="AS416">IF(S416="","",IF(S416&gt;BW$7,5,(S416/(MAX(IF(S$4:S$1999&lt;BW$7,S$4:S$1999))))*5))</f>
        <v/>
      </c>
      <c r="AT416" s="24" t="str">
        <f t="array" ref="AT416">IF(T416="","",IF(T416&gt;BX$7,5,(T416/(MAX(IF(T$4:T$1999&lt;BX$7,T$4:T$1999))))*5))</f>
        <v/>
      </c>
      <c r="AU416" s="24" t="str">
        <f t="array" ref="AU416">IF(U416="","",IF(U416&gt;BY$7,5,(U416/(MAX(IF(U$4:U$1999&lt;BY$7,U$4:U$1999))))*5))</f>
        <v/>
      </c>
      <c r="AV416" s="24" t="str">
        <f t="array" ref="AV416">IF(V416="","",IF(V416&gt;BZ$7,5,(V416/(MAX(IF(V$4:V$1999&lt;BZ$7,V$4:V$1999))))*5))</f>
        <v/>
      </c>
      <c r="AW416" s="24" t="str">
        <f t="array" ref="AW416">IF(W416="","",IF(W416&gt;CA$7,5,(W416/(MAX(IF(W$4:W$1999&lt;CA$7,W$4:W$1999))))*5))</f>
        <v/>
      </c>
      <c r="AX416" s="24" t="str">
        <f t="array" ref="AX416">IF(X416="","",IF(X416&gt;CB$7,5,(X416/(MAX(IF(X$4:X$1999&lt;CB$7,X$4:X$1999))))*5))</f>
        <v/>
      </c>
      <c r="AY416" s="24" t="str">
        <f t="array" ref="AY416">IF(Y416="","",IF(Y416&gt;CC$7,5,(Y416/(MAX(IF(Y$4:Y$1999&lt;CC$7,Y$4:Y$1999))))*5))</f>
        <v/>
      </c>
      <c r="AZ416" s="24" t="str">
        <f t="array" ref="AZ416">IF(Z416="","",IF(Z416&gt;CD$7,5,(Z416/(MAX(IF(Z$4:Z$1999&lt;CD$7,Z$4:Z$1999))))*5))</f>
        <v/>
      </c>
      <c r="BA416" s="24" t="str">
        <f t="array" ref="BA416">IF(AA416="","",IF(AA416&gt;CE$7,5,(AA416/(MAX(IF(AA$4:AA$1999&lt;CE$7,AA$4:AA$1999))))*5))</f>
        <v/>
      </c>
      <c r="BB416" s="24" t="str">
        <f t="array" ref="BB416">IF(AB416="","",IF(AB416&gt;CF$7,5,(AB416/(MAX(IF(AB$4:AB$1999&lt;CF$7,AB$4:AB$1999))))*5))</f>
        <v/>
      </c>
      <c r="BC416" s="24" t="str">
        <f>IF(AM416="","",IF($AP416='WQ Reference'!$A$12,SUMPRODUCT($AQ416:$BB416,'WQ Reference'!$B$12:$M$12),IF($AP416='WQ Reference'!$A$13,SUMPRODUCT($AQ416:$BB416,'WQ Reference'!$B$13:$M$13),IF($AP416='WQ Reference'!$A$14,SUMPRODUCT($AQ416:$BB416,'WQ Reference'!$B$14:$M$14),IF($AP416='WQ Reference'!$A$15,SUMPRODUCT($AQ416:$BB416,'WQ Reference'!$B$15:$M$15),IF($AP416='WQ Reference'!$A$16,SUMPRODUCT($AQ416:$BB416,'WQ Reference'!$B$16:$M$16),IF($AP416='WQ Reference'!$A$17,SUMPRODUCT($AQ416:$BB416,'WQ Reference'!$B$17:$M$17),"Invalid Watershed")))))))</f>
        <v/>
      </c>
      <c r="BD416" s="24" t="str">
        <f t="array" ref="BD416">IF(AC416="","",IF(AC416&gt;CG$7,5,(AC416/(MAX(IF(AC$4:AC$1999&lt;CG$7,AC$4:AC$1999))))*5))</f>
        <v/>
      </c>
      <c r="BE416" s="24" t="str">
        <f t="array" ref="BE416">IF(AD416="","",IF(AD416&gt;CH$7,5,(AD416/(MAX(IF(AD$4:AD$1999&lt;CH$7,AD$4:AD$1999))))*5))</f>
        <v/>
      </c>
      <c r="BF416" s="24" t="str">
        <f t="array" ref="BF416">IF(AE416="","",IF(AE416&gt;CI$7,5,(AE416/(MAX(IF(AE$4:AE$1999&lt;CI$7,AE$4:AE$1999))))*5))</f>
        <v/>
      </c>
      <c r="BG416" s="24" t="str">
        <f t="shared" si="109"/>
        <v/>
      </c>
      <c r="BH416" s="24" t="str">
        <f t="shared" si="110"/>
        <v/>
      </c>
      <c r="BI416" s="24" t="str">
        <f t="shared" si="111"/>
        <v/>
      </c>
      <c r="BJ416" s="24" t="str">
        <f t="shared" si="112"/>
        <v/>
      </c>
      <c r="BK416" s="24" t="str">
        <f t="shared" si="113"/>
        <v/>
      </c>
      <c r="BL416" s="24" t="str">
        <f t="shared" si="114"/>
        <v/>
      </c>
      <c r="BM416" s="24" t="str">
        <f t="shared" si="115"/>
        <v/>
      </c>
      <c r="BN416" s="24" t="str">
        <f t="shared" si="116"/>
        <v/>
      </c>
      <c r="BO416" s="24" t="str">
        <f t="shared" si="117"/>
        <v/>
      </c>
      <c r="BP416" s="24" t="str">
        <f>IF(AM416="","",SUMPRODUCT(BK416:BO416,'Benefit Weights'!$A$3:$E$3))</f>
        <v/>
      </c>
      <c r="BQ416" s="27" t="str">
        <f t="shared" si="118"/>
        <v/>
      </c>
    </row>
    <row r="417" spans="1:69" x14ac:dyDescent="0.25">
      <c r="A417" s="23"/>
      <c r="B417" s="23"/>
      <c r="C417" s="23"/>
      <c r="D417" s="23"/>
      <c r="E417" s="24"/>
      <c r="F417" s="24"/>
      <c r="G417" s="24"/>
      <c r="H417" s="23"/>
      <c r="I417" s="23"/>
      <c r="J417" s="23"/>
      <c r="K417" s="23"/>
      <c r="L417" s="23"/>
      <c r="M417" s="23"/>
      <c r="N417" s="23"/>
      <c r="O417" s="24"/>
      <c r="P417" s="24"/>
      <c r="Q417" s="24"/>
      <c r="R417" s="24"/>
      <c r="S417" s="24"/>
      <c r="T417" s="24"/>
      <c r="U417" s="24"/>
      <c r="V417" s="24"/>
      <c r="W417" s="24"/>
      <c r="X417" s="24"/>
      <c r="Y417" s="24"/>
      <c r="Z417" s="24"/>
      <c r="AA417" s="24"/>
      <c r="AB417" s="24"/>
      <c r="AC417" s="24"/>
      <c r="AD417" s="24"/>
      <c r="AE417" s="24"/>
      <c r="AF417" s="24"/>
      <c r="AG417" s="24"/>
      <c r="AH417" s="24"/>
      <c r="AI417" s="24"/>
      <c r="AJ417" s="23"/>
      <c r="AK417" s="23"/>
      <c r="AL417" s="23"/>
      <c r="AM417" s="23" t="str">
        <f t="shared" si="106"/>
        <v/>
      </c>
      <c r="AN417" s="23" t="str">
        <f t="shared" si="119"/>
        <v/>
      </c>
      <c r="AO417" s="23" t="str">
        <f t="shared" si="107"/>
        <v/>
      </c>
      <c r="AP417" s="23" t="str">
        <f t="shared" si="108"/>
        <v/>
      </c>
      <c r="AQ417" s="24" t="str">
        <f t="array" ref="AQ417">IF(Q417="","",IF(Q417&gt;BU$7,5,(Q417/(MAX(IF(Q$4:Q$1999&lt;BU$7,Q$4:Q$1999))))*5))</f>
        <v/>
      </c>
      <c r="AR417" s="24" t="str">
        <f t="array" ref="AR417">IF(R417="","",IF(R417&gt;BV$7,5,(R417/(MAX(IF(R$4:R$1999&lt;BV$7,R$4:R$1999))))*5))</f>
        <v/>
      </c>
      <c r="AS417" s="24" t="str">
        <f t="array" ref="AS417">IF(S417="","",IF(S417&gt;BW$7,5,(S417/(MAX(IF(S$4:S$1999&lt;BW$7,S$4:S$1999))))*5))</f>
        <v/>
      </c>
      <c r="AT417" s="24" t="str">
        <f t="array" ref="AT417">IF(T417="","",IF(T417&gt;BX$7,5,(T417/(MAX(IF(T$4:T$1999&lt;BX$7,T$4:T$1999))))*5))</f>
        <v/>
      </c>
      <c r="AU417" s="24" t="str">
        <f t="array" ref="AU417">IF(U417="","",IF(U417&gt;BY$7,5,(U417/(MAX(IF(U$4:U$1999&lt;BY$7,U$4:U$1999))))*5))</f>
        <v/>
      </c>
      <c r="AV417" s="24" t="str">
        <f t="array" ref="AV417">IF(V417="","",IF(V417&gt;BZ$7,5,(V417/(MAX(IF(V$4:V$1999&lt;BZ$7,V$4:V$1999))))*5))</f>
        <v/>
      </c>
      <c r="AW417" s="24" t="str">
        <f t="array" ref="AW417">IF(W417="","",IF(W417&gt;CA$7,5,(W417/(MAX(IF(W$4:W$1999&lt;CA$7,W$4:W$1999))))*5))</f>
        <v/>
      </c>
      <c r="AX417" s="24" t="str">
        <f t="array" ref="AX417">IF(X417="","",IF(X417&gt;CB$7,5,(X417/(MAX(IF(X$4:X$1999&lt;CB$7,X$4:X$1999))))*5))</f>
        <v/>
      </c>
      <c r="AY417" s="24" t="str">
        <f t="array" ref="AY417">IF(Y417="","",IF(Y417&gt;CC$7,5,(Y417/(MAX(IF(Y$4:Y$1999&lt;CC$7,Y$4:Y$1999))))*5))</f>
        <v/>
      </c>
      <c r="AZ417" s="24" t="str">
        <f t="array" ref="AZ417">IF(Z417="","",IF(Z417&gt;CD$7,5,(Z417/(MAX(IF(Z$4:Z$1999&lt;CD$7,Z$4:Z$1999))))*5))</f>
        <v/>
      </c>
      <c r="BA417" s="24" t="str">
        <f t="array" ref="BA417">IF(AA417="","",IF(AA417&gt;CE$7,5,(AA417/(MAX(IF(AA$4:AA$1999&lt;CE$7,AA$4:AA$1999))))*5))</f>
        <v/>
      </c>
      <c r="BB417" s="24" t="str">
        <f t="array" ref="BB417">IF(AB417="","",IF(AB417&gt;CF$7,5,(AB417/(MAX(IF(AB$4:AB$1999&lt;CF$7,AB$4:AB$1999))))*5))</f>
        <v/>
      </c>
      <c r="BC417" s="24" t="str">
        <f>IF(AM417="","",IF($AP417='WQ Reference'!$A$12,SUMPRODUCT($AQ417:$BB417,'WQ Reference'!$B$12:$M$12),IF($AP417='WQ Reference'!$A$13,SUMPRODUCT($AQ417:$BB417,'WQ Reference'!$B$13:$M$13),IF($AP417='WQ Reference'!$A$14,SUMPRODUCT($AQ417:$BB417,'WQ Reference'!$B$14:$M$14),IF($AP417='WQ Reference'!$A$15,SUMPRODUCT($AQ417:$BB417,'WQ Reference'!$B$15:$M$15),IF($AP417='WQ Reference'!$A$16,SUMPRODUCT($AQ417:$BB417,'WQ Reference'!$B$16:$M$16),IF($AP417='WQ Reference'!$A$17,SUMPRODUCT($AQ417:$BB417,'WQ Reference'!$B$17:$M$17),"Invalid Watershed")))))))</f>
        <v/>
      </c>
      <c r="BD417" s="24" t="str">
        <f t="array" ref="BD417">IF(AC417="","",IF(AC417&gt;CG$7,5,(AC417/(MAX(IF(AC$4:AC$1999&lt;CG$7,AC$4:AC$1999))))*5))</f>
        <v/>
      </c>
      <c r="BE417" s="24" t="str">
        <f t="array" ref="BE417">IF(AD417="","",IF(AD417&gt;CH$7,5,(AD417/(MAX(IF(AD$4:AD$1999&lt;CH$7,AD$4:AD$1999))))*5))</f>
        <v/>
      </c>
      <c r="BF417" s="24" t="str">
        <f t="array" ref="BF417">IF(AE417="","",IF(AE417&gt;CI$7,5,(AE417/(MAX(IF(AE$4:AE$1999&lt;CI$7,AE$4:AE$1999))))*5))</f>
        <v/>
      </c>
      <c r="BG417" s="24" t="str">
        <f t="shared" si="109"/>
        <v/>
      </c>
      <c r="BH417" s="24" t="str">
        <f t="shared" si="110"/>
        <v/>
      </c>
      <c r="BI417" s="24" t="str">
        <f t="shared" si="111"/>
        <v/>
      </c>
      <c r="BJ417" s="24" t="str">
        <f t="shared" si="112"/>
        <v/>
      </c>
      <c r="BK417" s="24" t="str">
        <f t="shared" si="113"/>
        <v/>
      </c>
      <c r="BL417" s="24" t="str">
        <f t="shared" si="114"/>
        <v/>
      </c>
      <c r="BM417" s="24" t="str">
        <f t="shared" si="115"/>
        <v/>
      </c>
      <c r="BN417" s="24" t="str">
        <f t="shared" si="116"/>
        <v/>
      </c>
      <c r="BO417" s="24" t="str">
        <f t="shared" si="117"/>
        <v/>
      </c>
      <c r="BP417" s="24" t="str">
        <f>IF(AM417="","",SUMPRODUCT(BK417:BO417,'Benefit Weights'!$A$3:$E$3))</f>
        <v/>
      </c>
      <c r="BQ417" s="27" t="str">
        <f t="shared" si="118"/>
        <v/>
      </c>
    </row>
    <row r="418" spans="1:69" x14ac:dyDescent="0.25">
      <c r="A418" s="23"/>
      <c r="B418" s="23"/>
      <c r="C418" s="23"/>
      <c r="D418" s="23"/>
      <c r="E418" s="24"/>
      <c r="F418" s="24"/>
      <c r="G418" s="24"/>
      <c r="H418" s="23"/>
      <c r="I418" s="23"/>
      <c r="J418" s="23"/>
      <c r="K418" s="23"/>
      <c r="L418" s="23"/>
      <c r="M418" s="23"/>
      <c r="N418" s="23"/>
      <c r="O418" s="24"/>
      <c r="P418" s="24"/>
      <c r="Q418" s="24"/>
      <c r="R418" s="24"/>
      <c r="S418" s="24"/>
      <c r="T418" s="24"/>
      <c r="U418" s="24"/>
      <c r="V418" s="24"/>
      <c r="W418" s="24"/>
      <c r="X418" s="24"/>
      <c r="Y418" s="24"/>
      <c r="Z418" s="24"/>
      <c r="AA418" s="24"/>
      <c r="AB418" s="24"/>
      <c r="AC418" s="24"/>
      <c r="AD418" s="24"/>
      <c r="AE418" s="24"/>
      <c r="AF418" s="24"/>
      <c r="AG418" s="24"/>
      <c r="AH418" s="24"/>
      <c r="AI418" s="24"/>
      <c r="AJ418" s="23"/>
      <c r="AK418" s="23"/>
      <c r="AL418" s="23"/>
      <c r="AM418" s="23" t="str">
        <f t="shared" si="106"/>
        <v/>
      </c>
      <c r="AN418" s="23" t="str">
        <f t="shared" si="119"/>
        <v/>
      </c>
      <c r="AO418" s="23" t="str">
        <f t="shared" si="107"/>
        <v/>
      </c>
      <c r="AP418" s="23" t="str">
        <f t="shared" si="108"/>
        <v/>
      </c>
      <c r="AQ418" s="24" t="str">
        <f t="array" ref="AQ418">IF(Q418="","",IF(Q418&gt;BU$7,5,(Q418/(MAX(IF(Q$4:Q$1999&lt;BU$7,Q$4:Q$1999))))*5))</f>
        <v/>
      </c>
      <c r="AR418" s="24" t="str">
        <f t="array" ref="AR418">IF(R418="","",IF(R418&gt;BV$7,5,(R418/(MAX(IF(R$4:R$1999&lt;BV$7,R$4:R$1999))))*5))</f>
        <v/>
      </c>
      <c r="AS418" s="24" t="str">
        <f t="array" ref="AS418">IF(S418="","",IF(S418&gt;BW$7,5,(S418/(MAX(IF(S$4:S$1999&lt;BW$7,S$4:S$1999))))*5))</f>
        <v/>
      </c>
      <c r="AT418" s="24" t="str">
        <f t="array" ref="AT418">IF(T418="","",IF(T418&gt;BX$7,5,(T418/(MAX(IF(T$4:T$1999&lt;BX$7,T$4:T$1999))))*5))</f>
        <v/>
      </c>
      <c r="AU418" s="24" t="str">
        <f t="array" ref="AU418">IF(U418="","",IF(U418&gt;BY$7,5,(U418/(MAX(IF(U$4:U$1999&lt;BY$7,U$4:U$1999))))*5))</f>
        <v/>
      </c>
      <c r="AV418" s="24" t="str">
        <f t="array" ref="AV418">IF(V418="","",IF(V418&gt;BZ$7,5,(V418/(MAX(IF(V$4:V$1999&lt;BZ$7,V$4:V$1999))))*5))</f>
        <v/>
      </c>
      <c r="AW418" s="24" t="str">
        <f t="array" ref="AW418">IF(W418="","",IF(W418&gt;CA$7,5,(W418/(MAX(IF(W$4:W$1999&lt;CA$7,W$4:W$1999))))*5))</f>
        <v/>
      </c>
      <c r="AX418" s="24" t="str">
        <f t="array" ref="AX418">IF(X418="","",IF(X418&gt;CB$7,5,(X418/(MAX(IF(X$4:X$1999&lt;CB$7,X$4:X$1999))))*5))</f>
        <v/>
      </c>
      <c r="AY418" s="24" t="str">
        <f t="array" ref="AY418">IF(Y418="","",IF(Y418&gt;CC$7,5,(Y418/(MAX(IF(Y$4:Y$1999&lt;CC$7,Y$4:Y$1999))))*5))</f>
        <v/>
      </c>
      <c r="AZ418" s="24" t="str">
        <f t="array" ref="AZ418">IF(Z418="","",IF(Z418&gt;CD$7,5,(Z418/(MAX(IF(Z$4:Z$1999&lt;CD$7,Z$4:Z$1999))))*5))</f>
        <v/>
      </c>
      <c r="BA418" s="24" t="str">
        <f t="array" ref="BA418">IF(AA418="","",IF(AA418&gt;CE$7,5,(AA418/(MAX(IF(AA$4:AA$1999&lt;CE$7,AA$4:AA$1999))))*5))</f>
        <v/>
      </c>
      <c r="BB418" s="24" t="str">
        <f t="array" ref="BB418">IF(AB418="","",IF(AB418&gt;CF$7,5,(AB418/(MAX(IF(AB$4:AB$1999&lt;CF$7,AB$4:AB$1999))))*5))</f>
        <v/>
      </c>
      <c r="BC418" s="24" t="str">
        <f>IF(AM418="","",IF($AP418='WQ Reference'!$A$12,SUMPRODUCT($AQ418:$BB418,'WQ Reference'!$B$12:$M$12),IF($AP418='WQ Reference'!$A$13,SUMPRODUCT($AQ418:$BB418,'WQ Reference'!$B$13:$M$13),IF($AP418='WQ Reference'!$A$14,SUMPRODUCT($AQ418:$BB418,'WQ Reference'!$B$14:$M$14),IF($AP418='WQ Reference'!$A$15,SUMPRODUCT($AQ418:$BB418,'WQ Reference'!$B$15:$M$15),IF($AP418='WQ Reference'!$A$16,SUMPRODUCT($AQ418:$BB418,'WQ Reference'!$B$16:$M$16),IF($AP418='WQ Reference'!$A$17,SUMPRODUCT($AQ418:$BB418,'WQ Reference'!$B$17:$M$17),"Invalid Watershed")))))))</f>
        <v/>
      </c>
      <c r="BD418" s="24" t="str">
        <f t="array" ref="BD418">IF(AC418="","",IF(AC418&gt;CG$7,5,(AC418/(MAX(IF(AC$4:AC$1999&lt;CG$7,AC$4:AC$1999))))*5))</f>
        <v/>
      </c>
      <c r="BE418" s="24" t="str">
        <f t="array" ref="BE418">IF(AD418="","",IF(AD418&gt;CH$7,5,(AD418/(MAX(IF(AD$4:AD$1999&lt;CH$7,AD$4:AD$1999))))*5))</f>
        <v/>
      </c>
      <c r="BF418" s="24" t="str">
        <f t="array" ref="BF418">IF(AE418="","",IF(AE418&gt;CI$7,5,(AE418/(MAX(IF(AE$4:AE$1999&lt;CI$7,AE$4:AE$1999))))*5))</f>
        <v/>
      </c>
      <c r="BG418" s="24" t="str">
        <f t="shared" si="109"/>
        <v/>
      </c>
      <c r="BH418" s="24" t="str">
        <f t="shared" si="110"/>
        <v/>
      </c>
      <c r="BI418" s="24" t="str">
        <f t="shared" si="111"/>
        <v/>
      </c>
      <c r="BJ418" s="24" t="str">
        <f t="shared" si="112"/>
        <v/>
      </c>
      <c r="BK418" s="24" t="str">
        <f t="shared" si="113"/>
        <v/>
      </c>
      <c r="BL418" s="24" t="str">
        <f t="shared" si="114"/>
        <v/>
      </c>
      <c r="BM418" s="24" t="str">
        <f t="shared" si="115"/>
        <v/>
      </c>
      <c r="BN418" s="24" t="str">
        <f t="shared" si="116"/>
        <v/>
      </c>
      <c r="BO418" s="24" t="str">
        <f t="shared" si="117"/>
        <v/>
      </c>
      <c r="BP418" s="24" t="str">
        <f>IF(AM418="","",SUMPRODUCT(BK418:BO418,'Benefit Weights'!$A$3:$E$3))</f>
        <v/>
      </c>
      <c r="BQ418" s="27" t="str">
        <f t="shared" si="118"/>
        <v/>
      </c>
    </row>
    <row r="419" spans="1:69" x14ac:dyDescent="0.25">
      <c r="A419" s="23"/>
      <c r="B419" s="23"/>
      <c r="C419" s="23"/>
      <c r="D419" s="23"/>
      <c r="E419" s="24"/>
      <c r="F419" s="24"/>
      <c r="G419" s="24"/>
      <c r="H419" s="23"/>
      <c r="I419" s="23"/>
      <c r="J419" s="23"/>
      <c r="K419" s="23"/>
      <c r="L419" s="23"/>
      <c r="M419" s="23"/>
      <c r="N419" s="23"/>
      <c r="O419" s="24"/>
      <c r="P419" s="24"/>
      <c r="Q419" s="24"/>
      <c r="R419" s="24"/>
      <c r="S419" s="24"/>
      <c r="T419" s="24"/>
      <c r="U419" s="24"/>
      <c r="V419" s="24"/>
      <c r="W419" s="24"/>
      <c r="X419" s="24"/>
      <c r="Y419" s="24"/>
      <c r="Z419" s="24"/>
      <c r="AA419" s="24"/>
      <c r="AB419" s="24"/>
      <c r="AC419" s="24"/>
      <c r="AD419" s="24"/>
      <c r="AE419" s="24"/>
      <c r="AF419" s="24"/>
      <c r="AG419" s="24"/>
      <c r="AH419" s="24"/>
      <c r="AI419" s="24"/>
      <c r="AJ419" s="23"/>
      <c r="AK419" s="23"/>
      <c r="AL419" s="23"/>
      <c r="AM419" s="23" t="str">
        <f t="shared" si="106"/>
        <v/>
      </c>
      <c r="AN419" s="23" t="str">
        <f t="shared" si="119"/>
        <v/>
      </c>
      <c r="AO419" s="23" t="str">
        <f t="shared" si="107"/>
        <v/>
      </c>
      <c r="AP419" s="23" t="str">
        <f t="shared" si="108"/>
        <v/>
      </c>
      <c r="AQ419" s="24" t="str">
        <f t="array" ref="AQ419">IF(Q419="","",IF(Q419&gt;BU$7,5,(Q419/(MAX(IF(Q$4:Q$1999&lt;BU$7,Q$4:Q$1999))))*5))</f>
        <v/>
      </c>
      <c r="AR419" s="24" t="str">
        <f t="array" ref="AR419">IF(R419="","",IF(R419&gt;BV$7,5,(R419/(MAX(IF(R$4:R$1999&lt;BV$7,R$4:R$1999))))*5))</f>
        <v/>
      </c>
      <c r="AS419" s="24" t="str">
        <f t="array" ref="AS419">IF(S419="","",IF(S419&gt;BW$7,5,(S419/(MAX(IF(S$4:S$1999&lt;BW$7,S$4:S$1999))))*5))</f>
        <v/>
      </c>
      <c r="AT419" s="24" t="str">
        <f t="array" ref="AT419">IF(T419="","",IF(T419&gt;BX$7,5,(T419/(MAX(IF(T$4:T$1999&lt;BX$7,T$4:T$1999))))*5))</f>
        <v/>
      </c>
      <c r="AU419" s="24" t="str">
        <f t="array" ref="AU419">IF(U419="","",IF(U419&gt;BY$7,5,(U419/(MAX(IF(U$4:U$1999&lt;BY$7,U$4:U$1999))))*5))</f>
        <v/>
      </c>
      <c r="AV419" s="24" t="str">
        <f t="array" ref="AV419">IF(V419="","",IF(V419&gt;BZ$7,5,(V419/(MAX(IF(V$4:V$1999&lt;BZ$7,V$4:V$1999))))*5))</f>
        <v/>
      </c>
      <c r="AW419" s="24" t="str">
        <f t="array" ref="AW419">IF(W419="","",IF(W419&gt;CA$7,5,(W419/(MAX(IF(W$4:W$1999&lt;CA$7,W$4:W$1999))))*5))</f>
        <v/>
      </c>
      <c r="AX419" s="24" t="str">
        <f t="array" ref="AX419">IF(X419="","",IF(X419&gt;CB$7,5,(X419/(MAX(IF(X$4:X$1999&lt;CB$7,X$4:X$1999))))*5))</f>
        <v/>
      </c>
      <c r="AY419" s="24" t="str">
        <f t="array" ref="AY419">IF(Y419="","",IF(Y419&gt;CC$7,5,(Y419/(MAX(IF(Y$4:Y$1999&lt;CC$7,Y$4:Y$1999))))*5))</f>
        <v/>
      </c>
      <c r="AZ419" s="24" t="str">
        <f t="array" ref="AZ419">IF(Z419="","",IF(Z419&gt;CD$7,5,(Z419/(MAX(IF(Z$4:Z$1999&lt;CD$7,Z$4:Z$1999))))*5))</f>
        <v/>
      </c>
      <c r="BA419" s="24" t="str">
        <f t="array" ref="BA419">IF(AA419="","",IF(AA419&gt;CE$7,5,(AA419/(MAX(IF(AA$4:AA$1999&lt;CE$7,AA$4:AA$1999))))*5))</f>
        <v/>
      </c>
      <c r="BB419" s="24" t="str">
        <f t="array" ref="BB419">IF(AB419="","",IF(AB419&gt;CF$7,5,(AB419/(MAX(IF(AB$4:AB$1999&lt;CF$7,AB$4:AB$1999))))*5))</f>
        <v/>
      </c>
      <c r="BC419" s="24" t="str">
        <f>IF(AM419="","",IF($AP419='WQ Reference'!$A$12,SUMPRODUCT($AQ419:$BB419,'WQ Reference'!$B$12:$M$12),IF($AP419='WQ Reference'!$A$13,SUMPRODUCT($AQ419:$BB419,'WQ Reference'!$B$13:$M$13),IF($AP419='WQ Reference'!$A$14,SUMPRODUCT($AQ419:$BB419,'WQ Reference'!$B$14:$M$14),IF($AP419='WQ Reference'!$A$15,SUMPRODUCT($AQ419:$BB419,'WQ Reference'!$B$15:$M$15),IF($AP419='WQ Reference'!$A$16,SUMPRODUCT($AQ419:$BB419,'WQ Reference'!$B$16:$M$16),IF($AP419='WQ Reference'!$A$17,SUMPRODUCT($AQ419:$BB419,'WQ Reference'!$B$17:$M$17),"Invalid Watershed")))))))</f>
        <v/>
      </c>
      <c r="BD419" s="24" t="str">
        <f t="array" ref="BD419">IF(AC419="","",IF(AC419&gt;CG$7,5,(AC419/(MAX(IF(AC$4:AC$1999&lt;CG$7,AC$4:AC$1999))))*5))</f>
        <v/>
      </c>
      <c r="BE419" s="24" t="str">
        <f t="array" ref="BE419">IF(AD419="","",IF(AD419&gt;CH$7,5,(AD419/(MAX(IF(AD$4:AD$1999&lt;CH$7,AD$4:AD$1999))))*5))</f>
        <v/>
      </c>
      <c r="BF419" s="24" t="str">
        <f t="array" ref="BF419">IF(AE419="","",IF(AE419&gt;CI$7,5,(AE419/(MAX(IF(AE$4:AE$1999&lt;CI$7,AE$4:AE$1999))))*5))</f>
        <v/>
      </c>
      <c r="BG419" s="24" t="str">
        <f t="shared" si="109"/>
        <v/>
      </c>
      <c r="BH419" s="24" t="str">
        <f t="shared" si="110"/>
        <v/>
      </c>
      <c r="BI419" s="24" t="str">
        <f t="shared" si="111"/>
        <v/>
      </c>
      <c r="BJ419" s="24" t="str">
        <f t="shared" si="112"/>
        <v/>
      </c>
      <c r="BK419" s="24" t="str">
        <f t="shared" si="113"/>
        <v/>
      </c>
      <c r="BL419" s="24" t="str">
        <f t="shared" si="114"/>
        <v/>
      </c>
      <c r="BM419" s="24" t="str">
        <f t="shared" si="115"/>
        <v/>
      </c>
      <c r="BN419" s="24" t="str">
        <f t="shared" si="116"/>
        <v/>
      </c>
      <c r="BO419" s="24" t="str">
        <f t="shared" si="117"/>
        <v/>
      </c>
      <c r="BP419" s="24" t="str">
        <f>IF(AM419="","",SUMPRODUCT(BK419:BO419,'Benefit Weights'!$A$3:$E$3))</f>
        <v/>
      </c>
      <c r="BQ419" s="27" t="str">
        <f t="shared" si="118"/>
        <v/>
      </c>
    </row>
    <row r="420" spans="1:69" x14ac:dyDescent="0.25">
      <c r="A420" s="23"/>
      <c r="B420" s="23"/>
      <c r="C420" s="23"/>
      <c r="D420" s="23"/>
      <c r="E420" s="24"/>
      <c r="F420" s="24"/>
      <c r="G420" s="24"/>
      <c r="H420" s="23"/>
      <c r="I420" s="23"/>
      <c r="J420" s="23"/>
      <c r="K420" s="23"/>
      <c r="L420" s="23"/>
      <c r="M420" s="23"/>
      <c r="N420" s="23"/>
      <c r="O420" s="24"/>
      <c r="P420" s="24"/>
      <c r="Q420" s="24"/>
      <c r="R420" s="24"/>
      <c r="S420" s="24"/>
      <c r="T420" s="24"/>
      <c r="U420" s="24"/>
      <c r="V420" s="24"/>
      <c r="W420" s="24"/>
      <c r="X420" s="24"/>
      <c r="Y420" s="24"/>
      <c r="Z420" s="24"/>
      <c r="AA420" s="24"/>
      <c r="AB420" s="24"/>
      <c r="AC420" s="24"/>
      <c r="AD420" s="24"/>
      <c r="AE420" s="24"/>
      <c r="AF420" s="24"/>
      <c r="AG420" s="24"/>
      <c r="AH420" s="24"/>
      <c r="AI420" s="24"/>
      <c r="AJ420" s="23"/>
      <c r="AK420" s="23"/>
      <c r="AL420" s="23"/>
      <c r="AM420" s="23" t="str">
        <f t="shared" si="106"/>
        <v/>
      </c>
      <c r="AN420" s="23" t="str">
        <f t="shared" si="119"/>
        <v/>
      </c>
      <c r="AO420" s="23" t="str">
        <f t="shared" si="107"/>
        <v/>
      </c>
      <c r="AP420" s="23" t="str">
        <f t="shared" si="108"/>
        <v/>
      </c>
      <c r="AQ420" s="24" t="str">
        <f t="array" ref="AQ420">IF(Q420="","",IF(Q420&gt;BU$7,5,(Q420/(MAX(IF(Q$4:Q$1999&lt;BU$7,Q$4:Q$1999))))*5))</f>
        <v/>
      </c>
      <c r="AR420" s="24" t="str">
        <f t="array" ref="AR420">IF(R420="","",IF(R420&gt;BV$7,5,(R420/(MAX(IF(R$4:R$1999&lt;BV$7,R$4:R$1999))))*5))</f>
        <v/>
      </c>
      <c r="AS420" s="24" t="str">
        <f t="array" ref="AS420">IF(S420="","",IF(S420&gt;BW$7,5,(S420/(MAX(IF(S$4:S$1999&lt;BW$7,S$4:S$1999))))*5))</f>
        <v/>
      </c>
      <c r="AT420" s="24" t="str">
        <f t="array" ref="AT420">IF(T420="","",IF(T420&gt;BX$7,5,(T420/(MAX(IF(T$4:T$1999&lt;BX$7,T$4:T$1999))))*5))</f>
        <v/>
      </c>
      <c r="AU420" s="24" t="str">
        <f t="array" ref="AU420">IF(U420="","",IF(U420&gt;BY$7,5,(U420/(MAX(IF(U$4:U$1999&lt;BY$7,U$4:U$1999))))*5))</f>
        <v/>
      </c>
      <c r="AV420" s="24" t="str">
        <f t="array" ref="AV420">IF(V420="","",IF(V420&gt;BZ$7,5,(V420/(MAX(IF(V$4:V$1999&lt;BZ$7,V$4:V$1999))))*5))</f>
        <v/>
      </c>
      <c r="AW420" s="24" t="str">
        <f t="array" ref="AW420">IF(W420="","",IF(W420&gt;CA$7,5,(W420/(MAX(IF(W$4:W$1999&lt;CA$7,W$4:W$1999))))*5))</f>
        <v/>
      </c>
      <c r="AX420" s="24" t="str">
        <f t="array" ref="AX420">IF(X420="","",IF(X420&gt;CB$7,5,(X420/(MAX(IF(X$4:X$1999&lt;CB$7,X$4:X$1999))))*5))</f>
        <v/>
      </c>
      <c r="AY420" s="24" t="str">
        <f t="array" ref="AY420">IF(Y420="","",IF(Y420&gt;CC$7,5,(Y420/(MAX(IF(Y$4:Y$1999&lt;CC$7,Y$4:Y$1999))))*5))</f>
        <v/>
      </c>
      <c r="AZ420" s="24" t="str">
        <f t="array" ref="AZ420">IF(Z420="","",IF(Z420&gt;CD$7,5,(Z420/(MAX(IF(Z$4:Z$1999&lt;CD$7,Z$4:Z$1999))))*5))</f>
        <v/>
      </c>
      <c r="BA420" s="24" t="str">
        <f t="array" ref="BA420">IF(AA420="","",IF(AA420&gt;CE$7,5,(AA420/(MAX(IF(AA$4:AA$1999&lt;CE$7,AA$4:AA$1999))))*5))</f>
        <v/>
      </c>
      <c r="BB420" s="24" t="str">
        <f t="array" ref="BB420">IF(AB420="","",IF(AB420&gt;CF$7,5,(AB420/(MAX(IF(AB$4:AB$1999&lt;CF$7,AB$4:AB$1999))))*5))</f>
        <v/>
      </c>
      <c r="BC420" s="24" t="str">
        <f>IF(AM420="","",IF($AP420='WQ Reference'!$A$12,SUMPRODUCT($AQ420:$BB420,'WQ Reference'!$B$12:$M$12),IF($AP420='WQ Reference'!$A$13,SUMPRODUCT($AQ420:$BB420,'WQ Reference'!$B$13:$M$13),IF($AP420='WQ Reference'!$A$14,SUMPRODUCT($AQ420:$BB420,'WQ Reference'!$B$14:$M$14),IF($AP420='WQ Reference'!$A$15,SUMPRODUCT($AQ420:$BB420,'WQ Reference'!$B$15:$M$15),IF($AP420='WQ Reference'!$A$16,SUMPRODUCT($AQ420:$BB420,'WQ Reference'!$B$16:$M$16),IF($AP420='WQ Reference'!$A$17,SUMPRODUCT($AQ420:$BB420,'WQ Reference'!$B$17:$M$17),"Invalid Watershed")))))))</f>
        <v/>
      </c>
      <c r="BD420" s="24" t="str">
        <f t="array" ref="BD420">IF(AC420="","",IF(AC420&gt;CG$7,5,(AC420/(MAX(IF(AC$4:AC$1999&lt;CG$7,AC$4:AC$1999))))*5))</f>
        <v/>
      </c>
      <c r="BE420" s="24" t="str">
        <f t="array" ref="BE420">IF(AD420="","",IF(AD420&gt;CH$7,5,(AD420/(MAX(IF(AD$4:AD$1999&lt;CH$7,AD$4:AD$1999))))*5))</f>
        <v/>
      </c>
      <c r="BF420" s="24" t="str">
        <f t="array" ref="BF420">IF(AE420="","",IF(AE420&gt;CI$7,5,(AE420/(MAX(IF(AE$4:AE$1999&lt;CI$7,AE$4:AE$1999))))*5))</f>
        <v/>
      </c>
      <c r="BG420" s="24" t="str">
        <f t="shared" si="109"/>
        <v/>
      </c>
      <c r="BH420" s="24" t="str">
        <f t="shared" si="110"/>
        <v/>
      </c>
      <c r="BI420" s="24" t="str">
        <f t="shared" si="111"/>
        <v/>
      </c>
      <c r="BJ420" s="24" t="str">
        <f t="shared" si="112"/>
        <v/>
      </c>
      <c r="BK420" s="24" t="str">
        <f t="shared" si="113"/>
        <v/>
      </c>
      <c r="BL420" s="24" t="str">
        <f t="shared" si="114"/>
        <v/>
      </c>
      <c r="BM420" s="24" t="str">
        <f t="shared" si="115"/>
        <v/>
      </c>
      <c r="BN420" s="24" t="str">
        <f t="shared" si="116"/>
        <v/>
      </c>
      <c r="BO420" s="24" t="str">
        <f t="shared" si="117"/>
        <v/>
      </c>
      <c r="BP420" s="24" t="str">
        <f>IF(AM420="","",SUMPRODUCT(BK420:BO420,'Benefit Weights'!$A$3:$E$3))</f>
        <v/>
      </c>
      <c r="BQ420" s="27" t="str">
        <f t="shared" si="118"/>
        <v/>
      </c>
    </row>
    <row r="421" spans="1:69" x14ac:dyDescent="0.25">
      <c r="A421" s="23"/>
      <c r="B421" s="23"/>
      <c r="C421" s="23"/>
      <c r="D421" s="23"/>
      <c r="E421" s="24"/>
      <c r="F421" s="24"/>
      <c r="G421" s="24"/>
      <c r="H421" s="23"/>
      <c r="I421" s="23"/>
      <c r="J421" s="23"/>
      <c r="K421" s="23"/>
      <c r="L421" s="23"/>
      <c r="M421" s="23"/>
      <c r="N421" s="23"/>
      <c r="O421" s="24"/>
      <c r="P421" s="24"/>
      <c r="Q421" s="24"/>
      <c r="R421" s="24"/>
      <c r="S421" s="24"/>
      <c r="T421" s="24"/>
      <c r="U421" s="24"/>
      <c r="V421" s="24"/>
      <c r="W421" s="24"/>
      <c r="X421" s="24"/>
      <c r="Y421" s="24"/>
      <c r="Z421" s="24"/>
      <c r="AA421" s="24"/>
      <c r="AB421" s="24"/>
      <c r="AC421" s="24"/>
      <c r="AD421" s="24"/>
      <c r="AE421" s="24"/>
      <c r="AF421" s="24"/>
      <c r="AG421" s="24"/>
      <c r="AH421" s="24"/>
      <c r="AI421" s="24"/>
      <c r="AJ421" s="23"/>
      <c r="AK421" s="23"/>
      <c r="AL421" s="23"/>
      <c r="AM421" s="23" t="str">
        <f t="shared" si="106"/>
        <v/>
      </c>
      <c r="AN421" s="23" t="str">
        <f t="shared" si="119"/>
        <v/>
      </c>
      <c r="AO421" s="23" t="str">
        <f t="shared" si="107"/>
        <v/>
      </c>
      <c r="AP421" s="23" t="str">
        <f t="shared" si="108"/>
        <v/>
      </c>
      <c r="AQ421" s="24" t="str">
        <f t="array" ref="AQ421">IF(Q421="","",IF(Q421&gt;BU$7,5,(Q421/(MAX(IF(Q$4:Q$1999&lt;BU$7,Q$4:Q$1999))))*5))</f>
        <v/>
      </c>
      <c r="AR421" s="24" t="str">
        <f t="array" ref="AR421">IF(R421="","",IF(R421&gt;BV$7,5,(R421/(MAX(IF(R$4:R$1999&lt;BV$7,R$4:R$1999))))*5))</f>
        <v/>
      </c>
      <c r="AS421" s="24" t="str">
        <f t="array" ref="AS421">IF(S421="","",IF(S421&gt;BW$7,5,(S421/(MAX(IF(S$4:S$1999&lt;BW$7,S$4:S$1999))))*5))</f>
        <v/>
      </c>
      <c r="AT421" s="24" t="str">
        <f t="array" ref="AT421">IF(T421="","",IF(T421&gt;BX$7,5,(T421/(MAX(IF(T$4:T$1999&lt;BX$7,T$4:T$1999))))*5))</f>
        <v/>
      </c>
      <c r="AU421" s="24" t="str">
        <f t="array" ref="AU421">IF(U421="","",IF(U421&gt;BY$7,5,(U421/(MAX(IF(U$4:U$1999&lt;BY$7,U$4:U$1999))))*5))</f>
        <v/>
      </c>
      <c r="AV421" s="24" t="str">
        <f t="array" ref="AV421">IF(V421="","",IF(V421&gt;BZ$7,5,(V421/(MAX(IF(V$4:V$1999&lt;BZ$7,V$4:V$1999))))*5))</f>
        <v/>
      </c>
      <c r="AW421" s="24" t="str">
        <f t="array" ref="AW421">IF(W421="","",IF(W421&gt;CA$7,5,(W421/(MAX(IF(W$4:W$1999&lt;CA$7,W$4:W$1999))))*5))</f>
        <v/>
      </c>
      <c r="AX421" s="24" t="str">
        <f t="array" ref="AX421">IF(X421="","",IF(X421&gt;CB$7,5,(X421/(MAX(IF(X$4:X$1999&lt;CB$7,X$4:X$1999))))*5))</f>
        <v/>
      </c>
      <c r="AY421" s="24" t="str">
        <f t="array" ref="AY421">IF(Y421="","",IF(Y421&gt;CC$7,5,(Y421/(MAX(IF(Y$4:Y$1999&lt;CC$7,Y$4:Y$1999))))*5))</f>
        <v/>
      </c>
      <c r="AZ421" s="24" t="str">
        <f t="array" ref="AZ421">IF(Z421="","",IF(Z421&gt;CD$7,5,(Z421/(MAX(IF(Z$4:Z$1999&lt;CD$7,Z$4:Z$1999))))*5))</f>
        <v/>
      </c>
      <c r="BA421" s="24" t="str">
        <f t="array" ref="BA421">IF(AA421="","",IF(AA421&gt;CE$7,5,(AA421/(MAX(IF(AA$4:AA$1999&lt;CE$7,AA$4:AA$1999))))*5))</f>
        <v/>
      </c>
      <c r="BB421" s="24" t="str">
        <f t="array" ref="BB421">IF(AB421="","",IF(AB421&gt;CF$7,5,(AB421/(MAX(IF(AB$4:AB$1999&lt;CF$7,AB$4:AB$1999))))*5))</f>
        <v/>
      </c>
      <c r="BC421" s="24" t="str">
        <f>IF(AM421="","",IF($AP421='WQ Reference'!$A$12,SUMPRODUCT($AQ421:$BB421,'WQ Reference'!$B$12:$M$12),IF($AP421='WQ Reference'!$A$13,SUMPRODUCT($AQ421:$BB421,'WQ Reference'!$B$13:$M$13),IF($AP421='WQ Reference'!$A$14,SUMPRODUCT($AQ421:$BB421,'WQ Reference'!$B$14:$M$14),IF($AP421='WQ Reference'!$A$15,SUMPRODUCT($AQ421:$BB421,'WQ Reference'!$B$15:$M$15),IF($AP421='WQ Reference'!$A$16,SUMPRODUCT($AQ421:$BB421,'WQ Reference'!$B$16:$M$16),IF($AP421='WQ Reference'!$A$17,SUMPRODUCT($AQ421:$BB421,'WQ Reference'!$B$17:$M$17),"Invalid Watershed")))))))</f>
        <v/>
      </c>
      <c r="BD421" s="24" t="str">
        <f t="array" ref="BD421">IF(AC421="","",IF(AC421&gt;CG$7,5,(AC421/(MAX(IF(AC$4:AC$1999&lt;CG$7,AC$4:AC$1999))))*5))</f>
        <v/>
      </c>
      <c r="BE421" s="24" t="str">
        <f t="array" ref="BE421">IF(AD421="","",IF(AD421&gt;CH$7,5,(AD421/(MAX(IF(AD$4:AD$1999&lt;CH$7,AD$4:AD$1999))))*5))</f>
        <v/>
      </c>
      <c r="BF421" s="24" t="str">
        <f t="array" ref="BF421">IF(AE421="","",IF(AE421&gt;CI$7,5,(AE421/(MAX(IF(AE$4:AE$1999&lt;CI$7,AE$4:AE$1999))))*5))</f>
        <v/>
      </c>
      <c r="BG421" s="24" t="str">
        <f t="shared" si="109"/>
        <v/>
      </c>
      <c r="BH421" s="24" t="str">
        <f t="shared" si="110"/>
        <v/>
      </c>
      <c r="BI421" s="24" t="str">
        <f t="shared" si="111"/>
        <v/>
      </c>
      <c r="BJ421" s="24" t="str">
        <f t="shared" si="112"/>
        <v/>
      </c>
      <c r="BK421" s="24" t="str">
        <f t="shared" si="113"/>
        <v/>
      </c>
      <c r="BL421" s="24" t="str">
        <f t="shared" si="114"/>
        <v/>
      </c>
      <c r="BM421" s="24" t="str">
        <f t="shared" si="115"/>
        <v/>
      </c>
      <c r="BN421" s="24" t="str">
        <f t="shared" si="116"/>
        <v/>
      </c>
      <c r="BO421" s="24" t="str">
        <f t="shared" si="117"/>
        <v/>
      </c>
      <c r="BP421" s="24" t="str">
        <f>IF(AM421="","",SUMPRODUCT(BK421:BO421,'Benefit Weights'!$A$3:$E$3))</f>
        <v/>
      </c>
      <c r="BQ421" s="27" t="str">
        <f t="shared" si="118"/>
        <v/>
      </c>
    </row>
    <row r="422" spans="1:69" x14ac:dyDescent="0.25">
      <c r="A422" s="23"/>
      <c r="B422" s="23"/>
      <c r="C422" s="23"/>
      <c r="D422" s="23"/>
      <c r="E422" s="24"/>
      <c r="F422" s="24"/>
      <c r="G422" s="24"/>
      <c r="H422" s="23"/>
      <c r="I422" s="23"/>
      <c r="J422" s="23"/>
      <c r="K422" s="23"/>
      <c r="L422" s="23"/>
      <c r="M422" s="23"/>
      <c r="N422" s="23"/>
      <c r="O422" s="24"/>
      <c r="P422" s="24"/>
      <c r="Q422" s="24"/>
      <c r="R422" s="24"/>
      <c r="S422" s="24"/>
      <c r="T422" s="24"/>
      <c r="U422" s="24"/>
      <c r="V422" s="24"/>
      <c r="W422" s="24"/>
      <c r="X422" s="24"/>
      <c r="Y422" s="24"/>
      <c r="Z422" s="24"/>
      <c r="AA422" s="24"/>
      <c r="AB422" s="24"/>
      <c r="AC422" s="24"/>
      <c r="AD422" s="24"/>
      <c r="AE422" s="24"/>
      <c r="AF422" s="24"/>
      <c r="AG422" s="24"/>
      <c r="AH422" s="24"/>
      <c r="AI422" s="24"/>
      <c r="AJ422" s="23"/>
      <c r="AK422" s="23"/>
      <c r="AL422" s="23"/>
      <c r="AM422" s="23" t="str">
        <f t="shared" si="106"/>
        <v/>
      </c>
      <c r="AN422" s="23" t="str">
        <f t="shared" si="119"/>
        <v/>
      </c>
      <c r="AO422" s="23" t="str">
        <f t="shared" si="107"/>
        <v/>
      </c>
      <c r="AP422" s="23" t="str">
        <f t="shared" si="108"/>
        <v/>
      </c>
      <c r="AQ422" s="24" t="str">
        <f t="array" ref="AQ422">IF(Q422="","",IF(Q422&gt;BU$7,5,(Q422/(MAX(IF(Q$4:Q$1999&lt;BU$7,Q$4:Q$1999))))*5))</f>
        <v/>
      </c>
      <c r="AR422" s="24" t="str">
        <f t="array" ref="AR422">IF(R422="","",IF(R422&gt;BV$7,5,(R422/(MAX(IF(R$4:R$1999&lt;BV$7,R$4:R$1999))))*5))</f>
        <v/>
      </c>
      <c r="AS422" s="24" t="str">
        <f t="array" ref="AS422">IF(S422="","",IF(S422&gt;BW$7,5,(S422/(MAX(IF(S$4:S$1999&lt;BW$7,S$4:S$1999))))*5))</f>
        <v/>
      </c>
      <c r="AT422" s="24" t="str">
        <f t="array" ref="AT422">IF(T422="","",IF(T422&gt;BX$7,5,(T422/(MAX(IF(T$4:T$1999&lt;BX$7,T$4:T$1999))))*5))</f>
        <v/>
      </c>
      <c r="AU422" s="24" t="str">
        <f t="array" ref="AU422">IF(U422="","",IF(U422&gt;BY$7,5,(U422/(MAX(IF(U$4:U$1999&lt;BY$7,U$4:U$1999))))*5))</f>
        <v/>
      </c>
      <c r="AV422" s="24" t="str">
        <f t="array" ref="AV422">IF(V422="","",IF(V422&gt;BZ$7,5,(V422/(MAX(IF(V$4:V$1999&lt;BZ$7,V$4:V$1999))))*5))</f>
        <v/>
      </c>
      <c r="AW422" s="24" t="str">
        <f t="array" ref="AW422">IF(W422="","",IF(W422&gt;CA$7,5,(W422/(MAX(IF(W$4:W$1999&lt;CA$7,W$4:W$1999))))*5))</f>
        <v/>
      </c>
      <c r="AX422" s="24" t="str">
        <f t="array" ref="AX422">IF(X422="","",IF(X422&gt;CB$7,5,(X422/(MAX(IF(X$4:X$1999&lt;CB$7,X$4:X$1999))))*5))</f>
        <v/>
      </c>
      <c r="AY422" s="24" t="str">
        <f t="array" ref="AY422">IF(Y422="","",IF(Y422&gt;CC$7,5,(Y422/(MAX(IF(Y$4:Y$1999&lt;CC$7,Y$4:Y$1999))))*5))</f>
        <v/>
      </c>
      <c r="AZ422" s="24" t="str">
        <f t="array" ref="AZ422">IF(Z422="","",IF(Z422&gt;CD$7,5,(Z422/(MAX(IF(Z$4:Z$1999&lt;CD$7,Z$4:Z$1999))))*5))</f>
        <v/>
      </c>
      <c r="BA422" s="24" t="str">
        <f t="array" ref="BA422">IF(AA422="","",IF(AA422&gt;CE$7,5,(AA422/(MAX(IF(AA$4:AA$1999&lt;CE$7,AA$4:AA$1999))))*5))</f>
        <v/>
      </c>
      <c r="BB422" s="24" t="str">
        <f t="array" ref="BB422">IF(AB422="","",IF(AB422&gt;CF$7,5,(AB422/(MAX(IF(AB$4:AB$1999&lt;CF$7,AB$4:AB$1999))))*5))</f>
        <v/>
      </c>
      <c r="BC422" s="24" t="str">
        <f>IF(AM422="","",IF($AP422='WQ Reference'!$A$12,SUMPRODUCT($AQ422:$BB422,'WQ Reference'!$B$12:$M$12),IF($AP422='WQ Reference'!$A$13,SUMPRODUCT($AQ422:$BB422,'WQ Reference'!$B$13:$M$13),IF($AP422='WQ Reference'!$A$14,SUMPRODUCT($AQ422:$BB422,'WQ Reference'!$B$14:$M$14),IF($AP422='WQ Reference'!$A$15,SUMPRODUCT($AQ422:$BB422,'WQ Reference'!$B$15:$M$15),IF($AP422='WQ Reference'!$A$16,SUMPRODUCT($AQ422:$BB422,'WQ Reference'!$B$16:$M$16),IF($AP422='WQ Reference'!$A$17,SUMPRODUCT($AQ422:$BB422,'WQ Reference'!$B$17:$M$17),"Invalid Watershed")))))))</f>
        <v/>
      </c>
      <c r="BD422" s="24" t="str">
        <f t="array" ref="BD422">IF(AC422="","",IF(AC422&gt;CG$7,5,(AC422/(MAX(IF(AC$4:AC$1999&lt;CG$7,AC$4:AC$1999))))*5))</f>
        <v/>
      </c>
      <c r="BE422" s="24" t="str">
        <f t="array" ref="BE422">IF(AD422="","",IF(AD422&gt;CH$7,5,(AD422/(MAX(IF(AD$4:AD$1999&lt;CH$7,AD$4:AD$1999))))*5))</f>
        <v/>
      </c>
      <c r="BF422" s="24" t="str">
        <f t="array" ref="BF422">IF(AE422="","",IF(AE422&gt;CI$7,5,(AE422/(MAX(IF(AE$4:AE$1999&lt;CI$7,AE$4:AE$1999))))*5))</f>
        <v/>
      </c>
      <c r="BG422" s="24" t="str">
        <f t="shared" si="109"/>
        <v/>
      </c>
      <c r="BH422" s="24" t="str">
        <f t="shared" si="110"/>
        <v/>
      </c>
      <c r="BI422" s="24" t="str">
        <f t="shared" si="111"/>
        <v/>
      </c>
      <c r="BJ422" s="24" t="str">
        <f t="shared" si="112"/>
        <v/>
      </c>
      <c r="BK422" s="24" t="str">
        <f t="shared" si="113"/>
        <v/>
      </c>
      <c r="BL422" s="24" t="str">
        <f t="shared" si="114"/>
        <v/>
      </c>
      <c r="BM422" s="24" t="str">
        <f t="shared" si="115"/>
        <v/>
      </c>
      <c r="BN422" s="24" t="str">
        <f t="shared" si="116"/>
        <v/>
      </c>
      <c r="BO422" s="24" t="str">
        <f t="shared" si="117"/>
        <v/>
      </c>
      <c r="BP422" s="24" t="str">
        <f>IF(AM422="","",SUMPRODUCT(BK422:BO422,'Benefit Weights'!$A$3:$E$3))</f>
        <v/>
      </c>
      <c r="BQ422" s="27" t="str">
        <f t="shared" si="118"/>
        <v/>
      </c>
    </row>
    <row r="423" spans="1:69" x14ac:dyDescent="0.25">
      <c r="A423" s="23"/>
      <c r="B423" s="23"/>
      <c r="C423" s="23"/>
      <c r="D423" s="23"/>
      <c r="E423" s="24"/>
      <c r="F423" s="24"/>
      <c r="G423" s="24"/>
      <c r="H423" s="23"/>
      <c r="I423" s="23"/>
      <c r="J423" s="23"/>
      <c r="K423" s="23"/>
      <c r="L423" s="23"/>
      <c r="M423" s="23"/>
      <c r="N423" s="23"/>
      <c r="O423" s="24"/>
      <c r="P423" s="24"/>
      <c r="Q423" s="24"/>
      <c r="R423" s="24"/>
      <c r="S423" s="24"/>
      <c r="T423" s="24"/>
      <c r="U423" s="24"/>
      <c r="V423" s="24"/>
      <c r="W423" s="24"/>
      <c r="X423" s="24"/>
      <c r="Y423" s="24"/>
      <c r="Z423" s="24"/>
      <c r="AA423" s="24"/>
      <c r="AB423" s="24"/>
      <c r="AC423" s="24"/>
      <c r="AD423" s="24"/>
      <c r="AE423" s="24"/>
      <c r="AF423" s="24"/>
      <c r="AG423" s="24"/>
      <c r="AH423" s="24"/>
      <c r="AI423" s="24"/>
      <c r="AJ423" s="23"/>
      <c r="AK423" s="23"/>
      <c r="AL423" s="23"/>
      <c r="AM423" s="23" t="str">
        <f t="shared" si="106"/>
        <v/>
      </c>
      <c r="AN423" s="23" t="str">
        <f t="shared" si="119"/>
        <v/>
      </c>
      <c r="AO423" s="23" t="str">
        <f t="shared" si="107"/>
        <v/>
      </c>
      <c r="AP423" s="23" t="str">
        <f t="shared" si="108"/>
        <v/>
      </c>
      <c r="AQ423" s="24" t="str">
        <f t="array" ref="AQ423">IF(Q423="","",IF(Q423&gt;BU$7,5,(Q423/(MAX(IF(Q$4:Q$1999&lt;BU$7,Q$4:Q$1999))))*5))</f>
        <v/>
      </c>
      <c r="AR423" s="24" t="str">
        <f t="array" ref="AR423">IF(R423="","",IF(R423&gt;BV$7,5,(R423/(MAX(IF(R$4:R$1999&lt;BV$7,R$4:R$1999))))*5))</f>
        <v/>
      </c>
      <c r="AS423" s="24" t="str">
        <f t="array" ref="AS423">IF(S423="","",IF(S423&gt;BW$7,5,(S423/(MAX(IF(S$4:S$1999&lt;BW$7,S$4:S$1999))))*5))</f>
        <v/>
      </c>
      <c r="AT423" s="24" t="str">
        <f t="array" ref="AT423">IF(T423="","",IF(T423&gt;BX$7,5,(T423/(MAX(IF(T$4:T$1999&lt;BX$7,T$4:T$1999))))*5))</f>
        <v/>
      </c>
      <c r="AU423" s="24" t="str">
        <f t="array" ref="AU423">IF(U423="","",IF(U423&gt;BY$7,5,(U423/(MAX(IF(U$4:U$1999&lt;BY$7,U$4:U$1999))))*5))</f>
        <v/>
      </c>
      <c r="AV423" s="24" t="str">
        <f t="array" ref="AV423">IF(V423="","",IF(V423&gt;BZ$7,5,(V423/(MAX(IF(V$4:V$1999&lt;BZ$7,V$4:V$1999))))*5))</f>
        <v/>
      </c>
      <c r="AW423" s="24" t="str">
        <f t="array" ref="AW423">IF(W423="","",IF(W423&gt;CA$7,5,(W423/(MAX(IF(W$4:W$1999&lt;CA$7,W$4:W$1999))))*5))</f>
        <v/>
      </c>
      <c r="AX423" s="24" t="str">
        <f t="array" ref="AX423">IF(X423="","",IF(X423&gt;CB$7,5,(X423/(MAX(IF(X$4:X$1999&lt;CB$7,X$4:X$1999))))*5))</f>
        <v/>
      </c>
      <c r="AY423" s="24" t="str">
        <f t="array" ref="AY423">IF(Y423="","",IF(Y423&gt;CC$7,5,(Y423/(MAX(IF(Y$4:Y$1999&lt;CC$7,Y$4:Y$1999))))*5))</f>
        <v/>
      </c>
      <c r="AZ423" s="24" t="str">
        <f t="array" ref="AZ423">IF(Z423="","",IF(Z423&gt;CD$7,5,(Z423/(MAX(IF(Z$4:Z$1999&lt;CD$7,Z$4:Z$1999))))*5))</f>
        <v/>
      </c>
      <c r="BA423" s="24" t="str">
        <f t="array" ref="BA423">IF(AA423="","",IF(AA423&gt;CE$7,5,(AA423/(MAX(IF(AA$4:AA$1999&lt;CE$7,AA$4:AA$1999))))*5))</f>
        <v/>
      </c>
      <c r="BB423" s="24" t="str">
        <f t="array" ref="BB423">IF(AB423="","",IF(AB423&gt;CF$7,5,(AB423/(MAX(IF(AB$4:AB$1999&lt;CF$7,AB$4:AB$1999))))*5))</f>
        <v/>
      </c>
      <c r="BC423" s="24" t="str">
        <f>IF(AM423="","",IF($AP423='WQ Reference'!$A$12,SUMPRODUCT($AQ423:$BB423,'WQ Reference'!$B$12:$M$12),IF($AP423='WQ Reference'!$A$13,SUMPRODUCT($AQ423:$BB423,'WQ Reference'!$B$13:$M$13),IF($AP423='WQ Reference'!$A$14,SUMPRODUCT($AQ423:$BB423,'WQ Reference'!$B$14:$M$14),IF($AP423='WQ Reference'!$A$15,SUMPRODUCT($AQ423:$BB423,'WQ Reference'!$B$15:$M$15),IF($AP423='WQ Reference'!$A$16,SUMPRODUCT($AQ423:$BB423,'WQ Reference'!$B$16:$M$16),IF($AP423='WQ Reference'!$A$17,SUMPRODUCT($AQ423:$BB423,'WQ Reference'!$B$17:$M$17),"Invalid Watershed")))))))</f>
        <v/>
      </c>
      <c r="BD423" s="24" t="str">
        <f t="array" ref="BD423">IF(AC423="","",IF(AC423&gt;CG$7,5,(AC423/(MAX(IF(AC$4:AC$1999&lt;CG$7,AC$4:AC$1999))))*5))</f>
        <v/>
      </c>
      <c r="BE423" s="24" t="str">
        <f t="array" ref="BE423">IF(AD423="","",IF(AD423&gt;CH$7,5,(AD423/(MAX(IF(AD$4:AD$1999&lt;CH$7,AD$4:AD$1999))))*5))</f>
        <v/>
      </c>
      <c r="BF423" s="24" t="str">
        <f t="array" ref="BF423">IF(AE423="","",IF(AE423&gt;CI$7,5,(AE423/(MAX(IF(AE$4:AE$1999&lt;CI$7,AE$4:AE$1999))))*5))</f>
        <v/>
      </c>
      <c r="BG423" s="24" t="str">
        <f t="shared" si="109"/>
        <v/>
      </c>
      <c r="BH423" s="24" t="str">
        <f t="shared" si="110"/>
        <v/>
      </c>
      <c r="BI423" s="24" t="str">
        <f t="shared" si="111"/>
        <v/>
      </c>
      <c r="BJ423" s="24" t="str">
        <f t="shared" si="112"/>
        <v/>
      </c>
      <c r="BK423" s="24" t="str">
        <f t="shared" si="113"/>
        <v/>
      </c>
      <c r="BL423" s="24" t="str">
        <f t="shared" si="114"/>
        <v/>
      </c>
      <c r="BM423" s="24" t="str">
        <f t="shared" si="115"/>
        <v/>
      </c>
      <c r="BN423" s="24" t="str">
        <f t="shared" si="116"/>
        <v/>
      </c>
      <c r="BO423" s="24" t="str">
        <f t="shared" si="117"/>
        <v/>
      </c>
      <c r="BP423" s="24" t="str">
        <f>IF(AM423="","",SUMPRODUCT(BK423:BO423,'Benefit Weights'!$A$3:$E$3))</f>
        <v/>
      </c>
      <c r="BQ423" s="27" t="str">
        <f t="shared" si="118"/>
        <v/>
      </c>
    </row>
    <row r="424" spans="1:69" x14ac:dyDescent="0.25">
      <c r="A424" s="23"/>
      <c r="B424" s="23"/>
      <c r="C424" s="23"/>
      <c r="D424" s="23"/>
      <c r="E424" s="24"/>
      <c r="F424" s="24"/>
      <c r="G424" s="24"/>
      <c r="H424" s="23"/>
      <c r="I424" s="23"/>
      <c r="J424" s="23"/>
      <c r="K424" s="23"/>
      <c r="L424" s="23"/>
      <c r="M424" s="23"/>
      <c r="N424" s="23"/>
      <c r="O424" s="24"/>
      <c r="P424" s="24"/>
      <c r="Q424" s="24"/>
      <c r="R424" s="24"/>
      <c r="S424" s="24"/>
      <c r="T424" s="24"/>
      <c r="U424" s="24"/>
      <c r="V424" s="24"/>
      <c r="W424" s="24"/>
      <c r="X424" s="24"/>
      <c r="Y424" s="24"/>
      <c r="Z424" s="24"/>
      <c r="AA424" s="24"/>
      <c r="AB424" s="24"/>
      <c r="AC424" s="24"/>
      <c r="AD424" s="24"/>
      <c r="AE424" s="24"/>
      <c r="AF424" s="24"/>
      <c r="AG424" s="24"/>
      <c r="AH424" s="24"/>
      <c r="AI424" s="24"/>
      <c r="AJ424" s="23"/>
      <c r="AK424" s="23"/>
      <c r="AL424" s="23"/>
      <c r="AM424" s="23" t="str">
        <f t="shared" si="106"/>
        <v/>
      </c>
      <c r="AN424" s="23" t="str">
        <f t="shared" si="119"/>
        <v/>
      </c>
      <c r="AO424" s="23" t="str">
        <f t="shared" si="107"/>
        <v/>
      </c>
      <c r="AP424" s="23" t="str">
        <f t="shared" si="108"/>
        <v/>
      </c>
      <c r="AQ424" s="24" t="str">
        <f t="array" ref="AQ424">IF(Q424="","",IF(Q424&gt;BU$7,5,(Q424/(MAX(IF(Q$4:Q$1999&lt;BU$7,Q$4:Q$1999))))*5))</f>
        <v/>
      </c>
      <c r="AR424" s="24" t="str">
        <f t="array" ref="AR424">IF(R424="","",IF(R424&gt;BV$7,5,(R424/(MAX(IF(R$4:R$1999&lt;BV$7,R$4:R$1999))))*5))</f>
        <v/>
      </c>
      <c r="AS424" s="24" t="str">
        <f t="array" ref="AS424">IF(S424="","",IF(S424&gt;BW$7,5,(S424/(MAX(IF(S$4:S$1999&lt;BW$7,S$4:S$1999))))*5))</f>
        <v/>
      </c>
      <c r="AT424" s="24" t="str">
        <f t="array" ref="AT424">IF(T424="","",IF(T424&gt;BX$7,5,(T424/(MAX(IF(T$4:T$1999&lt;BX$7,T$4:T$1999))))*5))</f>
        <v/>
      </c>
      <c r="AU424" s="24" t="str">
        <f t="array" ref="AU424">IF(U424="","",IF(U424&gt;BY$7,5,(U424/(MAX(IF(U$4:U$1999&lt;BY$7,U$4:U$1999))))*5))</f>
        <v/>
      </c>
      <c r="AV424" s="24" t="str">
        <f t="array" ref="AV424">IF(V424="","",IF(V424&gt;BZ$7,5,(V424/(MAX(IF(V$4:V$1999&lt;BZ$7,V$4:V$1999))))*5))</f>
        <v/>
      </c>
      <c r="AW424" s="24" t="str">
        <f t="array" ref="AW424">IF(W424="","",IF(W424&gt;CA$7,5,(W424/(MAX(IF(W$4:W$1999&lt;CA$7,W$4:W$1999))))*5))</f>
        <v/>
      </c>
      <c r="AX424" s="24" t="str">
        <f t="array" ref="AX424">IF(X424="","",IF(X424&gt;CB$7,5,(X424/(MAX(IF(X$4:X$1999&lt;CB$7,X$4:X$1999))))*5))</f>
        <v/>
      </c>
      <c r="AY424" s="24" t="str">
        <f t="array" ref="AY424">IF(Y424="","",IF(Y424&gt;CC$7,5,(Y424/(MAX(IF(Y$4:Y$1999&lt;CC$7,Y$4:Y$1999))))*5))</f>
        <v/>
      </c>
      <c r="AZ424" s="24" t="str">
        <f t="array" ref="AZ424">IF(Z424="","",IF(Z424&gt;CD$7,5,(Z424/(MAX(IF(Z$4:Z$1999&lt;CD$7,Z$4:Z$1999))))*5))</f>
        <v/>
      </c>
      <c r="BA424" s="24" t="str">
        <f t="array" ref="BA424">IF(AA424="","",IF(AA424&gt;CE$7,5,(AA424/(MAX(IF(AA$4:AA$1999&lt;CE$7,AA$4:AA$1999))))*5))</f>
        <v/>
      </c>
      <c r="BB424" s="24" t="str">
        <f t="array" ref="BB424">IF(AB424="","",IF(AB424&gt;CF$7,5,(AB424/(MAX(IF(AB$4:AB$1999&lt;CF$7,AB$4:AB$1999))))*5))</f>
        <v/>
      </c>
      <c r="BC424" s="24" t="str">
        <f>IF(AM424="","",IF($AP424='WQ Reference'!$A$12,SUMPRODUCT($AQ424:$BB424,'WQ Reference'!$B$12:$M$12),IF($AP424='WQ Reference'!$A$13,SUMPRODUCT($AQ424:$BB424,'WQ Reference'!$B$13:$M$13),IF($AP424='WQ Reference'!$A$14,SUMPRODUCT($AQ424:$BB424,'WQ Reference'!$B$14:$M$14),IF($AP424='WQ Reference'!$A$15,SUMPRODUCT($AQ424:$BB424,'WQ Reference'!$B$15:$M$15),IF($AP424='WQ Reference'!$A$16,SUMPRODUCT($AQ424:$BB424,'WQ Reference'!$B$16:$M$16),IF($AP424='WQ Reference'!$A$17,SUMPRODUCT($AQ424:$BB424,'WQ Reference'!$B$17:$M$17),"Invalid Watershed")))))))</f>
        <v/>
      </c>
      <c r="BD424" s="24" t="str">
        <f t="array" ref="BD424">IF(AC424="","",IF(AC424&gt;CG$7,5,(AC424/(MAX(IF(AC$4:AC$1999&lt;CG$7,AC$4:AC$1999))))*5))</f>
        <v/>
      </c>
      <c r="BE424" s="24" t="str">
        <f t="array" ref="BE424">IF(AD424="","",IF(AD424&gt;CH$7,5,(AD424/(MAX(IF(AD$4:AD$1999&lt;CH$7,AD$4:AD$1999))))*5))</f>
        <v/>
      </c>
      <c r="BF424" s="24" t="str">
        <f t="array" ref="BF424">IF(AE424="","",IF(AE424&gt;CI$7,5,(AE424/(MAX(IF(AE$4:AE$1999&lt;CI$7,AE$4:AE$1999))))*5))</f>
        <v/>
      </c>
      <c r="BG424" s="24" t="str">
        <f t="shared" si="109"/>
        <v/>
      </c>
      <c r="BH424" s="24" t="str">
        <f t="shared" si="110"/>
        <v/>
      </c>
      <c r="BI424" s="24" t="str">
        <f t="shared" si="111"/>
        <v/>
      </c>
      <c r="BJ424" s="24" t="str">
        <f t="shared" si="112"/>
        <v/>
      </c>
      <c r="BK424" s="24" t="str">
        <f t="shared" si="113"/>
        <v/>
      </c>
      <c r="BL424" s="24" t="str">
        <f t="shared" si="114"/>
        <v/>
      </c>
      <c r="BM424" s="24" t="str">
        <f t="shared" si="115"/>
        <v/>
      </c>
      <c r="BN424" s="24" t="str">
        <f t="shared" si="116"/>
        <v/>
      </c>
      <c r="BO424" s="24" t="str">
        <f t="shared" si="117"/>
        <v/>
      </c>
      <c r="BP424" s="24" t="str">
        <f>IF(AM424="","",SUMPRODUCT(BK424:BO424,'Benefit Weights'!$A$3:$E$3))</f>
        <v/>
      </c>
      <c r="BQ424" s="27" t="str">
        <f t="shared" si="118"/>
        <v/>
      </c>
    </row>
    <row r="425" spans="1:69" x14ac:dyDescent="0.25">
      <c r="A425" s="23"/>
      <c r="B425" s="23"/>
      <c r="C425" s="23"/>
      <c r="D425" s="23"/>
      <c r="E425" s="24"/>
      <c r="F425" s="24"/>
      <c r="G425" s="24"/>
      <c r="H425" s="23"/>
      <c r="I425" s="23"/>
      <c r="J425" s="23"/>
      <c r="K425" s="23"/>
      <c r="L425" s="23"/>
      <c r="M425" s="23"/>
      <c r="N425" s="23"/>
      <c r="O425" s="24"/>
      <c r="P425" s="24"/>
      <c r="Q425" s="24"/>
      <c r="R425" s="24"/>
      <c r="S425" s="24"/>
      <c r="T425" s="24"/>
      <c r="U425" s="24"/>
      <c r="V425" s="24"/>
      <c r="W425" s="24"/>
      <c r="X425" s="24"/>
      <c r="Y425" s="24"/>
      <c r="Z425" s="24"/>
      <c r="AA425" s="24"/>
      <c r="AB425" s="24"/>
      <c r="AC425" s="24"/>
      <c r="AD425" s="24"/>
      <c r="AE425" s="24"/>
      <c r="AF425" s="24"/>
      <c r="AG425" s="24"/>
      <c r="AH425" s="24"/>
      <c r="AI425" s="24"/>
      <c r="AJ425" s="23"/>
      <c r="AK425" s="23"/>
      <c r="AL425" s="23"/>
      <c r="AM425" s="23" t="str">
        <f t="shared" si="106"/>
        <v/>
      </c>
      <c r="AN425" s="23" t="str">
        <f t="shared" si="119"/>
        <v/>
      </c>
      <c r="AO425" s="23" t="str">
        <f t="shared" si="107"/>
        <v/>
      </c>
      <c r="AP425" s="23" t="str">
        <f t="shared" si="108"/>
        <v/>
      </c>
      <c r="AQ425" s="24" t="str">
        <f t="array" ref="AQ425">IF(Q425="","",IF(Q425&gt;BU$7,5,(Q425/(MAX(IF(Q$4:Q$1999&lt;BU$7,Q$4:Q$1999))))*5))</f>
        <v/>
      </c>
      <c r="AR425" s="24" t="str">
        <f t="array" ref="AR425">IF(R425="","",IF(R425&gt;BV$7,5,(R425/(MAX(IF(R$4:R$1999&lt;BV$7,R$4:R$1999))))*5))</f>
        <v/>
      </c>
      <c r="AS425" s="24" t="str">
        <f t="array" ref="AS425">IF(S425="","",IF(S425&gt;BW$7,5,(S425/(MAX(IF(S$4:S$1999&lt;BW$7,S$4:S$1999))))*5))</f>
        <v/>
      </c>
      <c r="AT425" s="24" t="str">
        <f t="array" ref="AT425">IF(T425="","",IF(T425&gt;BX$7,5,(T425/(MAX(IF(T$4:T$1999&lt;BX$7,T$4:T$1999))))*5))</f>
        <v/>
      </c>
      <c r="AU425" s="24" t="str">
        <f t="array" ref="AU425">IF(U425="","",IF(U425&gt;BY$7,5,(U425/(MAX(IF(U$4:U$1999&lt;BY$7,U$4:U$1999))))*5))</f>
        <v/>
      </c>
      <c r="AV425" s="24" t="str">
        <f t="array" ref="AV425">IF(V425="","",IF(V425&gt;BZ$7,5,(V425/(MAX(IF(V$4:V$1999&lt;BZ$7,V$4:V$1999))))*5))</f>
        <v/>
      </c>
      <c r="AW425" s="24" t="str">
        <f t="array" ref="AW425">IF(W425="","",IF(W425&gt;CA$7,5,(W425/(MAX(IF(W$4:W$1999&lt;CA$7,W$4:W$1999))))*5))</f>
        <v/>
      </c>
      <c r="AX425" s="24" t="str">
        <f t="array" ref="AX425">IF(X425="","",IF(X425&gt;CB$7,5,(X425/(MAX(IF(X$4:X$1999&lt;CB$7,X$4:X$1999))))*5))</f>
        <v/>
      </c>
      <c r="AY425" s="24" t="str">
        <f t="array" ref="AY425">IF(Y425="","",IF(Y425&gt;CC$7,5,(Y425/(MAX(IF(Y$4:Y$1999&lt;CC$7,Y$4:Y$1999))))*5))</f>
        <v/>
      </c>
      <c r="AZ425" s="24" t="str">
        <f t="array" ref="AZ425">IF(Z425="","",IF(Z425&gt;CD$7,5,(Z425/(MAX(IF(Z$4:Z$1999&lt;CD$7,Z$4:Z$1999))))*5))</f>
        <v/>
      </c>
      <c r="BA425" s="24" t="str">
        <f t="array" ref="BA425">IF(AA425="","",IF(AA425&gt;CE$7,5,(AA425/(MAX(IF(AA$4:AA$1999&lt;CE$7,AA$4:AA$1999))))*5))</f>
        <v/>
      </c>
      <c r="BB425" s="24" t="str">
        <f t="array" ref="BB425">IF(AB425="","",IF(AB425&gt;CF$7,5,(AB425/(MAX(IF(AB$4:AB$1999&lt;CF$7,AB$4:AB$1999))))*5))</f>
        <v/>
      </c>
      <c r="BC425" s="24" t="str">
        <f>IF(AM425="","",IF($AP425='WQ Reference'!$A$12,SUMPRODUCT($AQ425:$BB425,'WQ Reference'!$B$12:$M$12),IF($AP425='WQ Reference'!$A$13,SUMPRODUCT($AQ425:$BB425,'WQ Reference'!$B$13:$M$13),IF($AP425='WQ Reference'!$A$14,SUMPRODUCT($AQ425:$BB425,'WQ Reference'!$B$14:$M$14),IF($AP425='WQ Reference'!$A$15,SUMPRODUCT($AQ425:$BB425,'WQ Reference'!$B$15:$M$15),IF($AP425='WQ Reference'!$A$16,SUMPRODUCT($AQ425:$BB425,'WQ Reference'!$B$16:$M$16),IF($AP425='WQ Reference'!$A$17,SUMPRODUCT($AQ425:$BB425,'WQ Reference'!$B$17:$M$17),"Invalid Watershed")))))))</f>
        <v/>
      </c>
      <c r="BD425" s="24" t="str">
        <f t="array" ref="BD425">IF(AC425="","",IF(AC425&gt;CG$7,5,(AC425/(MAX(IF(AC$4:AC$1999&lt;CG$7,AC$4:AC$1999))))*5))</f>
        <v/>
      </c>
      <c r="BE425" s="24" t="str">
        <f t="array" ref="BE425">IF(AD425="","",IF(AD425&gt;CH$7,5,(AD425/(MAX(IF(AD$4:AD$1999&lt;CH$7,AD$4:AD$1999))))*5))</f>
        <v/>
      </c>
      <c r="BF425" s="24" t="str">
        <f t="array" ref="BF425">IF(AE425="","",IF(AE425&gt;CI$7,5,(AE425/(MAX(IF(AE$4:AE$1999&lt;CI$7,AE$4:AE$1999))))*5))</f>
        <v/>
      </c>
      <c r="BG425" s="24" t="str">
        <f t="shared" si="109"/>
        <v/>
      </c>
      <c r="BH425" s="24" t="str">
        <f t="shared" si="110"/>
        <v/>
      </c>
      <c r="BI425" s="24" t="str">
        <f t="shared" si="111"/>
        <v/>
      </c>
      <c r="BJ425" s="24" t="str">
        <f t="shared" si="112"/>
        <v/>
      </c>
      <c r="BK425" s="24" t="str">
        <f t="shared" si="113"/>
        <v/>
      </c>
      <c r="BL425" s="24" t="str">
        <f t="shared" si="114"/>
        <v/>
      </c>
      <c r="BM425" s="24" t="str">
        <f t="shared" si="115"/>
        <v/>
      </c>
      <c r="BN425" s="24" t="str">
        <f t="shared" si="116"/>
        <v/>
      </c>
      <c r="BO425" s="24" t="str">
        <f t="shared" si="117"/>
        <v/>
      </c>
      <c r="BP425" s="24" t="str">
        <f>IF(AM425="","",SUMPRODUCT(BK425:BO425,'Benefit Weights'!$A$3:$E$3))</f>
        <v/>
      </c>
      <c r="BQ425" s="27" t="str">
        <f t="shared" si="118"/>
        <v/>
      </c>
    </row>
    <row r="426" spans="1:69" x14ac:dyDescent="0.25">
      <c r="A426" s="23"/>
      <c r="B426" s="23"/>
      <c r="C426" s="23"/>
      <c r="D426" s="23"/>
      <c r="E426" s="24"/>
      <c r="F426" s="24"/>
      <c r="G426" s="24"/>
      <c r="H426" s="23"/>
      <c r="I426" s="23"/>
      <c r="J426" s="23"/>
      <c r="K426" s="23"/>
      <c r="L426" s="23"/>
      <c r="M426" s="23"/>
      <c r="N426" s="23"/>
      <c r="O426" s="24"/>
      <c r="P426" s="24"/>
      <c r="Q426" s="24"/>
      <c r="R426" s="24"/>
      <c r="S426" s="24"/>
      <c r="T426" s="24"/>
      <c r="U426" s="24"/>
      <c r="V426" s="24"/>
      <c r="W426" s="24"/>
      <c r="X426" s="24"/>
      <c r="Y426" s="24"/>
      <c r="Z426" s="24"/>
      <c r="AA426" s="24"/>
      <c r="AB426" s="24"/>
      <c r="AC426" s="24"/>
      <c r="AD426" s="24"/>
      <c r="AE426" s="24"/>
      <c r="AF426" s="24"/>
      <c r="AG426" s="24"/>
      <c r="AH426" s="24"/>
      <c r="AI426" s="24"/>
      <c r="AJ426" s="23"/>
      <c r="AK426" s="23"/>
      <c r="AL426" s="23"/>
      <c r="AM426" s="23" t="str">
        <f t="shared" si="106"/>
        <v/>
      </c>
      <c r="AN426" s="23" t="str">
        <f t="shared" si="119"/>
        <v/>
      </c>
      <c r="AO426" s="23" t="str">
        <f t="shared" si="107"/>
        <v/>
      </c>
      <c r="AP426" s="23" t="str">
        <f t="shared" si="108"/>
        <v/>
      </c>
      <c r="AQ426" s="24" t="str">
        <f t="array" ref="AQ426">IF(Q426="","",IF(Q426&gt;BU$7,5,(Q426/(MAX(IF(Q$4:Q$1999&lt;BU$7,Q$4:Q$1999))))*5))</f>
        <v/>
      </c>
      <c r="AR426" s="24" t="str">
        <f t="array" ref="AR426">IF(R426="","",IF(R426&gt;BV$7,5,(R426/(MAX(IF(R$4:R$1999&lt;BV$7,R$4:R$1999))))*5))</f>
        <v/>
      </c>
      <c r="AS426" s="24" t="str">
        <f t="array" ref="AS426">IF(S426="","",IF(S426&gt;BW$7,5,(S426/(MAX(IF(S$4:S$1999&lt;BW$7,S$4:S$1999))))*5))</f>
        <v/>
      </c>
      <c r="AT426" s="24" t="str">
        <f t="array" ref="AT426">IF(T426="","",IF(T426&gt;BX$7,5,(T426/(MAX(IF(T$4:T$1999&lt;BX$7,T$4:T$1999))))*5))</f>
        <v/>
      </c>
      <c r="AU426" s="24" t="str">
        <f t="array" ref="AU426">IF(U426="","",IF(U426&gt;BY$7,5,(U426/(MAX(IF(U$4:U$1999&lt;BY$7,U$4:U$1999))))*5))</f>
        <v/>
      </c>
      <c r="AV426" s="24" t="str">
        <f t="array" ref="AV426">IF(V426="","",IF(V426&gt;BZ$7,5,(V426/(MAX(IF(V$4:V$1999&lt;BZ$7,V$4:V$1999))))*5))</f>
        <v/>
      </c>
      <c r="AW426" s="24" t="str">
        <f t="array" ref="AW426">IF(W426="","",IF(W426&gt;CA$7,5,(W426/(MAX(IF(W$4:W$1999&lt;CA$7,W$4:W$1999))))*5))</f>
        <v/>
      </c>
      <c r="AX426" s="24" t="str">
        <f t="array" ref="AX426">IF(X426="","",IF(X426&gt;CB$7,5,(X426/(MAX(IF(X$4:X$1999&lt;CB$7,X$4:X$1999))))*5))</f>
        <v/>
      </c>
      <c r="AY426" s="24" t="str">
        <f t="array" ref="AY426">IF(Y426="","",IF(Y426&gt;CC$7,5,(Y426/(MAX(IF(Y$4:Y$1999&lt;CC$7,Y$4:Y$1999))))*5))</f>
        <v/>
      </c>
      <c r="AZ426" s="24" t="str">
        <f t="array" ref="AZ426">IF(Z426="","",IF(Z426&gt;CD$7,5,(Z426/(MAX(IF(Z$4:Z$1999&lt;CD$7,Z$4:Z$1999))))*5))</f>
        <v/>
      </c>
      <c r="BA426" s="24" t="str">
        <f t="array" ref="BA426">IF(AA426="","",IF(AA426&gt;CE$7,5,(AA426/(MAX(IF(AA$4:AA$1999&lt;CE$7,AA$4:AA$1999))))*5))</f>
        <v/>
      </c>
      <c r="BB426" s="24" t="str">
        <f t="array" ref="BB426">IF(AB426="","",IF(AB426&gt;CF$7,5,(AB426/(MAX(IF(AB$4:AB$1999&lt;CF$7,AB$4:AB$1999))))*5))</f>
        <v/>
      </c>
      <c r="BC426" s="24" t="str">
        <f>IF(AM426="","",IF($AP426='WQ Reference'!$A$12,SUMPRODUCT($AQ426:$BB426,'WQ Reference'!$B$12:$M$12),IF($AP426='WQ Reference'!$A$13,SUMPRODUCT($AQ426:$BB426,'WQ Reference'!$B$13:$M$13),IF($AP426='WQ Reference'!$A$14,SUMPRODUCT($AQ426:$BB426,'WQ Reference'!$B$14:$M$14),IF($AP426='WQ Reference'!$A$15,SUMPRODUCT($AQ426:$BB426,'WQ Reference'!$B$15:$M$15),IF($AP426='WQ Reference'!$A$16,SUMPRODUCT($AQ426:$BB426,'WQ Reference'!$B$16:$M$16),IF($AP426='WQ Reference'!$A$17,SUMPRODUCT($AQ426:$BB426,'WQ Reference'!$B$17:$M$17),"Invalid Watershed")))))))</f>
        <v/>
      </c>
      <c r="BD426" s="24" t="str">
        <f t="array" ref="BD426">IF(AC426="","",IF(AC426&gt;CG$7,5,(AC426/(MAX(IF(AC$4:AC$1999&lt;CG$7,AC$4:AC$1999))))*5))</f>
        <v/>
      </c>
      <c r="BE426" s="24" t="str">
        <f t="array" ref="BE426">IF(AD426="","",IF(AD426&gt;CH$7,5,(AD426/(MAX(IF(AD$4:AD$1999&lt;CH$7,AD$4:AD$1999))))*5))</f>
        <v/>
      </c>
      <c r="BF426" s="24" t="str">
        <f t="array" ref="BF426">IF(AE426="","",IF(AE426&gt;CI$7,5,(AE426/(MAX(IF(AE$4:AE$1999&lt;CI$7,AE$4:AE$1999))))*5))</f>
        <v/>
      </c>
      <c r="BG426" s="24" t="str">
        <f t="shared" si="109"/>
        <v/>
      </c>
      <c r="BH426" s="24" t="str">
        <f t="shared" si="110"/>
        <v/>
      </c>
      <c r="BI426" s="24" t="str">
        <f t="shared" si="111"/>
        <v/>
      </c>
      <c r="BJ426" s="24" t="str">
        <f t="shared" si="112"/>
        <v/>
      </c>
      <c r="BK426" s="24" t="str">
        <f t="shared" si="113"/>
        <v/>
      </c>
      <c r="BL426" s="24" t="str">
        <f t="shared" si="114"/>
        <v/>
      </c>
      <c r="BM426" s="24" t="str">
        <f t="shared" si="115"/>
        <v/>
      </c>
      <c r="BN426" s="24" t="str">
        <f t="shared" si="116"/>
        <v/>
      </c>
      <c r="BO426" s="24" t="str">
        <f t="shared" si="117"/>
        <v/>
      </c>
      <c r="BP426" s="24" t="str">
        <f>IF(AM426="","",SUMPRODUCT(BK426:BO426,'Benefit Weights'!$A$3:$E$3))</f>
        <v/>
      </c>
      <c r="BQ426" s="27" t="str">
        <f t="shared" si="118"/>
        <v/>
      </c>
    </row>
    <row r="427" spans="1:69" x14ac:dyDescent="0.25">
      <c r="A427" s="23"/>
      <c r="B427" s="23"/>
      <c r="C427" s="23"/>
      <c r="D427" s="23"/>
      <c r="E427" s="24"/>
      <c r="F427" s="24"/>
      <c r="G427" s="24"/>
      <c r="H427" s="23"/>
      <c r="I427" s="23"/>
      <c r="J427" s="23"/>
      <c r="K427" s="23"/>
      <c r="L427" s="23"/>
      <c r="M427" s="23"/>
      <c r="N427" s="23"/>
      <c r="O427" s="24"/>
      <c r="P427" s="24"/>
      <c r="Q427" s="24"/>
      <c r="R427" s="24"/>
      <c r="S427" s="24"/>
      <c r="T427" s="24"/>
      <c r="U427" s="24"/>
      <c r="V427" s="24"/>
      <c r="W427" s="24"/>
      <c r="X427" s="24"/>
      <c r="Y427" s="24"/>
      <c r="Z427" s="24"/>
      <c r="AA427" s="24"/>
      <c r="AB427" s="24"/>
      <c r="AC427" s="24"/>
      <c r="AD427" s="24"/>
      <c r="AE427" s="24"/>
      <c r="AF427" s="24"/>
      <c r="AG427" s="24"/>
      <c r="AH427" s="24"/>
      <c r="AI427" s="24"/>
      <c r="AJ427" s="23"/>
      <c r="AK427" s="23"/>
      <c r="AL427" s="23"/>
      <c r="AM427" s="23" t="str">
        <f t="shared" si="106"/>
        <v/>
      </c>
      <c r="AN427" s="23" t="str">
        <f t="shared" si="119"/>
        <v/>
      </c>
      <c r="AO427" s="23" t="str">
        <f t="shared" si="107"/>
        <v/>
      </c>
      <c r="AP427" s="23" t="str">
        <f t="shared" si="108"/>
        <v/>
      </c>
      <c r="AQ427" s="24" t="str">
        <f t="array" ref="AQ427">IF(Q427="","",IF(Q427&gt;BU$7,5,(Q427/(MAX(IF(Q$4:Q$1999&lt;BU$7,Q$4:Q$1999))))*5))</f>
        <v/>
      </c>
      <c r="AR427" s="24" t="str">
        <f t="array" ref="AR427">IF(R427="","",IF(R427&gt;BV$7,5,(R427/(MAX(IF(R$4:R$1999&lt;BV$7,R$4:R$1999))))*5))</f>
        <v/>
      </c>
      <c r="AS427" s="24" t="str">
        <f t="array" ref="AS427">IF(S427="","",IF(S427&gt;BW$7,5,(S427/(MAX(IF(S$4:S$1999&lt;BW$7,S$4:S$1999))))*5))</f>
        <v/>
      </c>
      <c r="AT427" s="24" t="str">
        <f t="array" ref="AT427">IF(T427="","",IF(T427&gt;BX$7,5,(T427/(MAX(IF(T$4:T$1999&lt;BX$7,T$4:T$1999))))*5))</f>
        <v/>
      </c>
      <c r="AU427" s="24" t="str">
        <f t="array" ref="AU427">IF(U427="","",IF(U427&gt;BY$7,5,(U427/(MAX(IF(U$4:U$1999&lt;BY$7,U$4:U$1999))))*5))</f>
        <v/>
      </c>
      <c r="AV427" s="24" t="str">
        <f t="array" ref="AV427">IF(V427="","",IF(V427&gt;BZ$7,5,(V427/(MAX(IF(V$4:V$1999&lt;BZ$7,V$4:V$1999))))*5))</f>
        <v/>
      </c>
      <c r="AW427" s="24" t="str">
        <f t="array" ref="AW427">IF(W427="","",IF(W427&gt;CA$7,5,(W427/(MAX(IF(W$4:W$1999&lt;CA$7,W$4:W$1999))))*5))</f>
        <v/>
      </c>
      <c r="AX427" s="24" t="str">
        <f t="array" ref="AX427">IF(X427="","",IF(X427&gt;CB$7,5,(X427/(MAX(IF(X$4:X$1999&lt;CB$7,X$4:X$1999))))*5))</f>
        <v/>
      </c>
      <c r="AY427" s="24" t="str">
        <f t="array" ref="AY427">IF(Y427="","",IF(Y427&gt;CC$7,5,(Y427/(MAX(IF(Y$4:Y$1999&lt;CC$7,Y$4:Y$1999))))*5))</f>
        <v/>
      </c>
      <c r="AZ427" s="24" t="str">
        <f t="array" ref="AZ427">IF(Z427="","",IF(Z427&gt;CD$7,5,(Z427/(MAX(IF(Z$4:Z$1999&lt;CD$7,Z$4:Z$1999))))*5))</f>
        <v/>
      </c>
      <c r="BA427" s="24" t="str">
        <f t="array" ref="BA427">IF(AA427="","",IF(AA427&gt;CE$7,5,(AA427/(MAX(IF(AA$4:AA$1999&lt;CE$7,AA$4:AA$1999))))*5))</f>
        <v/>
      </c>
      <c r="BB427" s="24" t="str">
        <f t="array" ref="BB427">IF(AB427="","",IF(AB427&gt;CF$7,5,(AB427/(MAX(IF(AB$4:AB$1999&lt;CF$7,AB$4:AB$1999))))*5))</f>
        <v/>
      </c>
      <c r="BC427" s="24" t="str">
        <f>IF(AM427="","",IF($AP427='WQ Reference'!$A$12,SUMPRODUCT($AQ427:$BB427,'WQ Reference'!$B$12:$M$12),IF($AP427='WQ Reference'!$A$13,SUMPRODUCT($AQ427:$BB427,'WQ Reference'!$B$13:$M$13),IF($AP427='WQ Reference'!$A$14,SUMPRODUCT($AQ427:$BB427,'WQ Reference'!$B$14:$M$14),IF($AP427='WQ Reference'!$A$15,SUMPRODUCT($AQ427:$BB427,'WQ Reference'!$B$15:$M$15),IF($AP427='WQ Reference'!$A$16,SUMPRODUCT($AQ427:$BB427,'WQ Reference'!$B$16:$M$16),IF($AP427='WQ Reference'!$A$17,SUMPRODUCT($AQ427:$BB427,'WQ Reference'!$B$17:$M$17),"Invalid Watershed")))))))</f>
        <v/>
      </c>
      <c r="BD427" s="24" t="str">
        <f t="array" ref="BD427">IF(AC427="","",IF(AC427&gt;CG$7,5,(AC427/(MAX(IF(AC$4:AC$1999&lt;CG$7,AC$4:AC$1999))))*5))</f>
        <v/>
      </c>
      <c r="BE427" s="24" t="str">
        <f t="array" ref="BE427">IF(AD427="","",IF(AD427&gt;CH$7,5,(AD427/(MAX(IF(AD$4:AD$1999&lt;CH$7,AD$4:AD$1999))))*5))</f>
        <v/>
      </c>
      <c r="BF427" s="24" t="str">
        <f t="array" ref="BF427">IF(AE427="","",IF(AE427&gt;CI$7,5,(AE427/(MAX(IF(AE$4:AE$1999&lt;CI$7,AE$4:AE$1999))))*5))</f>
        <v/>
      </c>
      <c r="BG427" s="24" t="str">
        <f t="shared" si="109"/>
        <v/>
      </c>
      <c r="BH427" s="24" t="str">
        <f t="shared" si="110"/>
        <v/>
      </c>
      <c r="BI427" s="24" t="str">
        <f t="shared" si="111"/>
        <v/>
      </c>
      <c r="BJ427" s="24" t="str">
        <f t="shared" si="112"/>
        <v/>
      </c>
      <c r="BK427" s="24" t="str">
        <f t="shared" si="113"/>
        <v/>
      </c>
      <c r="BL427" s="24" t="str">
        <f t="shared" si="114"/>
        <v/>
      </c>
      <c r="BM427" s="24" t="str">
        <f t="shared" si="115"/>
        <v/>
      </c>
      <c r="BN427" s="24" t="str">
        <f t="shared" si="116"/>
        <v/>
      </c>
      <c r="BO427" s="24" t="str">
        <f t="shared" si="117"/>
        <v/>
      </c>
      <c r="BP427" s="24" t="str">
        <f>IF(AM427="","",SUMPRODUCT(BK427:BO427,'Benefit Weights'!$A$3:$E$3))</f>
        <v/>
      </c>
      <c r="BQ427" s="27" t="str">
        <f t="shared" si="118"/>
        <v/>
      </c>
    </row>
    <row r="428" spans="1:69" x14ac:dyDescent="0.25">
      <c r="A428" s="23"/>
      <c r="B428" s="23"/>
      <c r="C428" s="23"/>
      <c r="D428" s="23"/>
      <c r="E428" s="24"/>
      <c r="F428" s="24"/>
      <c r="G428" s="24"/>
      <c r="H428" s="23"/>
      <c r="I428" s="23"/>
      <c r="J428" s="23"/>
      <c r="K428" s="23"/>
      <c r="L428" s="23"/>
      <c r="M428" s="23"/>
      <c r="N428" s="23"/>
      <c r="O428" s="24"/>
      <c r="P428" s="24"/>
      <c r="Q428" s="24"/>
      <c r="R428" s="24"/>
      <c r="S428" s="24"/>
      <c r="T428" s="24"/>
      <c r="U428" s="24"/>
      <c r="V428" s="24"/>
      <c r="W428" s="24"/>
      <c r="X428" s="24"/>
      <c r="Y428" s="24"/>
      <c r="Z428" s="24"/>
      <c r="AA428" s="24"/>
      <c r="AB428" s="24"/>
      <c r="AC428" s="24"/>
      <c r="AD428" s="24"/>
      <c r="AE428" s="24"/>
      <c r="AF428" s="24"/>
      <c r="AG428" s="24"/>
      <c r="AH428" s="24"/>
      <c r="AI428" s="24"/>
      <c r="AJ428" s="23"/>
      <c r="AK428" s="23"/>
      <c r="AL428" s="23"/>
      <c r="AM428" s="23" t="str">
        <f t="shared" si="106"/>
        <v/>
      </c>
      <c r="AN428" s="23" t="str">
        <f t="shared" si="119"/>
        <v/>
      </c>
      <c r="AO428" s="23" t="str">
        <f t="shared" si="107"/>
        <v/>
      </c>
      <c r="AP428" s="23" t="str">
        <f t="shared" si="108"/>
        <v/>
      </c>
      <c r="AQ428" s="24" t="str">
        <f t="array" ref="AQ428">IF(Q428="","",IF(Q428&gt;BU$7,5,(Q428/(MAX(IF(Q$4:Q$1999&lt;BU$7,Q$4:Q$1999))))*5))</f>
        <v/>
      </c>
      <c r="AR428" s="24" t="str">
        <f t="array" ref="AR428">IF(R428="","",IF(R428&gt;BV$7,5,(R428/(MAX(IF(R$4:R$1999&lt;BV$7,R$4:R$1999))))*5))</f>
        <v/>
      </c>
      <c r="AS428" s="24" t="str">
        <f t="array" ref="AS428">IF(S428="","",IF(S428&gt;BW$7,5,(S428/(MAX(IF(S$4:S$1999&lt;BW$7,S$4:S$1999))))*5))</f>
        <v/>
      </c>
      <c r="AT428" s="24" t="str">
        <f t="array" ref="AT428">IF(T428="","",IF(T428&gt;BX$7,5,(T428/(MAX(IF(T$4:T$1999&lt;BX$7,T$4:T$1999))))*5))</f>
        <v/>
      </c>
      <c r="AU428" s="24" t="str">
        <f t="array" ref="AU428">IF(U428="","",IF(U428&gt;BY$7,5,(U428/(MAX(IF(U$4:U$1999&lt;BY$7,U$4:U$1999))))*5))</f>
        <v/>
      </c>
      <c r="AV428" s="24" t="str">
        <f t="array" ref="AV428">IF(V428="","",IF(V428&gt;BZ$7,5,(V428/(MAX(IF(V$4:V$1999&lt;BZ$7,V$4:V$1999))))*5))</f>
        <v/>
      </c>
      <c r="AW428" s="24" t="str">
        <f t="array" ref="AW428">IF(W428="","",IF(W428&gt;CA$7,5,(W428/(MAX(IF(W$4:W$1999&lt;CA$7,W$4:W$1999))))*5))</f>
        <v/>
      </c>
      <c r="AX428" s="24" t="str">
        <f t="array" ref="AX428">IF(X428="","",IF(X428&gt;CB$7,5,(X428/(MAX(IF(X$4:X$1999&lt;CB$7,X$4:X$1999))))*5))</f>
        <v/>
      </c>
      <c r="AY428" s="24" t="str">
        <f t="array" ref="AY428">IF(Y428="","",IF(Y428&gt;CC$7,5,(Y428/(MAX(IF(Y$4:Y$1999&lt;CC$7,Y$4:Y$1999))))*5))</f>
        <v/>
      </c>
      <c r="AZ428" s="24" t="str">
        <f t="array" ref="AZ428">IF(Z428="","",IF(Z428&gt;CD$7,5,(Z428/(MAX(IF(Z$4:Z$1999&lt;CD$7,Z$4:Z$1999))))*5))</f>
        <v/>
      </c>
      <c r="BA428" s="24" t="str">
        <f t="array" ref="BA428">IF(AA428="","",IF(AA428&gt;CE$7,5,(AA428/(MAX(IF(AA$4:AA$1999&lt;CE$7,AA$4:AA$1999))))*5))</f>
        <v/>
      </c>
      <c r="BB428" s="24" t="str">
        <f t="array" ref="BB428">IF(AB428="","",IF(AB428&gt;CF$7,5,(AB428/(MAX(IF(AB$4:AB$1999&lt;CF$7,AB$4:AB$1999))))*5))</f>
        <v/>
      </c>
      <c r="BC428" s="24" t="str">
        <f>IF(AM428="","",IF($AP428='WQ Reference'!$A$12,SUMPRODUCT($AQ428:$BB428,'WQ Reference'!$B$12:$M$12),IF($AP428='WQ Reference'!$A$13,SUMPRODUCT($AQ428:$BB428,'WQ Reference'!$B$13:$M$13),IF($AP428='WQ Reference'!$A$14,SUMPRODUCT($AQ428:$BB428,'WQ Reference'!$B$14:$M$14),IF($AP428='WQ Reference'!$A$15,SUMPRODUCT($AQ428:$BB428,'WQ Reference'!$B$15:$M$15),IF($AP428='WQ Reference'!$A$16,SUMPRODUCT($AQ428:$BB428,'WQ Reference'!$B$16:$M$16),IF($AP428='WQ Reference'!$A$17,SUMPRODUCT($AQ428:$BB428,'WQ Reference'!$B$17:$M$17),"Invalid Watershed")))))))</f>
        <v/>
      </c>
      <c r="BD428" s="24" t="str">
        <f t="array" ref="BD428">IF(AC428="","",IF(AC428&gt;CG$7,5,(AC428/(MAX(IF(AC$4:AC$1999&lt;CG$7,AC$4:AC$1999))))*5))</f>
        <v/>
      </c>
      <c r="BE428" s="24" t="str">
        <f t="array" ref="BE428">IF(AD428="","",IF(AD428&gt;CH$7,5,(AD428/(MAX(IF(AD$4:AD$1999&lt;CH$7,AD$4:AD$1999))))*5))</f>
        <v/>
      </c>
      <c r="BF428" s="24" t="str">
        <f t="array" ref="BF428">IF(AE428="","",IF(AE428&gt;CI$7,5,(AE428/(MAX(IF(AE$4:AE$1999&lt;CI$7,AE$4:AE$1999))))*5))</f>
        <v/>
      </c>
      <c r="BG428" s="24" t="str">
        <f t="shared" si="109"/>
        <v/>
      </c>
      <c r="BH428" s="24" t="str">
        <f t="shared" si="110"/>
        <v/>
      </c>
      <c r="BI428" s="24" t="str">
        <f t="shared" si="111"/>
        <v/>
      </c>
      <c r="BJ428" s="24" t="str">
        <f t="shared" si="112"/>
        <v/>
      </c>
      <c r="BK428" s="24" t="str">
        <f t="shared" si="113"/>
        <v/>
      </c>
      <c r="BL428" s="24" t="str">
        <f t="shared" si="114"/>
        <v/>
      </c>
      <c r="BM428" s="24" t="str">
        <f t="shared" si="115"/>
        <v/>
      </c>
      <c r="BN428" s="24" t="str">
        <f t="shared" si="116"/>
        <v/>
      </c>
      <c r="BO428" s="24" t="str">
        <f t="shared" si="117"/>
        <v/>
      </c>
      <c r="BP428" s="24" t="str">
        <f>IF(AM428="","",SUMPRODUCT(BK428:BO428,'Benefit Weights'!$A$3:$E$3))</f>
        <v/>
      </c>
      <c r="BQ428" s="27" t="str">
        <f t="shared" si="118"/>
        <v/>
      </c>
    </row>
    <row r="429" spans="1:69" x14ac:dyDescent="0.25">
      <c r="A429" s="23"/>
      <c r="B429" s="23"/>
      <c r="C429" s="23"/>
      <c r="D429" s="23"/>
      <c r="E429" s="24"/>
      <c r="F429" s="24"/>
      <c r="G429" s="24"/>
      <c r="H429" s="23"/>
      <c r="I429" s="23"/>
      <c r="J429" s="23"/>
      <c r="K429" s="23"/>
      <c r="L429" s="23"/>
      <c r="M429" s="23"/>
      <c r="N429" s="23"/>
      <c r="O429" s="24"/>
      <c r="P429" s="24"/>
      <c r="Q429" s="24"/>
      <c r="R429" s="24"/>
      <c r="S429" s="24"/>
      <c r="T429" s="24"/>
      <c r="U429" s="24"/>
      <c r="V429" s="24"/>
      <c r="W429" s="24"/>
      <c r="X429" s="24"/>
      <c r="Y429" s="24"/>
      <c r="Z429" s="24"/>
      <c r="AA429" s="24"/>
      <c r="AB429" s="24"/>
      <c r="AC429" s="24"/>
      <c r="AD429" s="24"/>
      <c r="AE429" s="24"/>
      <c r="AF429" s="24"/>
      <c r="AG429" s="24"/>
      <c r="AH429" s="24"/>
      <c r="AI429" s="24"/>
      <c r="AJ429" s="23"/>
      <c r="AK429" s="23"/>
      <c r="AL429" s="23"/>
      <c r="AM429" s="23" t="str">
        <f t="shared" si="106"/>
        <v/>
      </c>
      <c r="AN429" s="23" t="str">
        <f t="shared" si="119"/>
        <v/>
      </c>
      <c r="AO429" s="23" t="str">
        <f t="shared" si="107"/>
        <v/>
      </c>
      <c r="AP429" s="23" t="str">
        <f t="shared" si="108"/>
        <v/>
      </c>
      <c r="AQ429" s="24" t="str">
        <f t="array" ref="AQ429">IF(Q429="","",IF(Q429&gt;BU$7,5,(Q429/(MAX(IF(Q$4:Q$1999&lt;BU$7,Q$4:Q$1999))))*5))</f>
        <v/>
      </c>
      <c r="AR429" s="24" t="str">
        <f t="array" ref="AR429">IF(R429="","",IF(R429&gt;BV$7,5,(R429/(MAX(IF(R$4:R$1999&lt;BV$7,R$4:R$1999))))*5))</f>
        <v/>
      </c>
      <c r="AS429" s="24" t="str">
        <f t="array" ref="AS429">IF(S429="","",IF(S429&gt;BW$7,5,(S429/(MAX(IF(S$4:S$1999&lt;BW$7,S$4:S$1999))))*5))</f>
        <v/>
      </c>
      <c r="AT429" s="24" t="str">
        <f t="array" ref="AT429">IF(T429="","",IF(T429&gt;BX$7,5,(T429/(MAX(IF(T$4:T$1999&lt;BX$7,T$4:T$1999))))*5))</f>
        <v/>
      </c>
      <c r="AU429" s="24" t="str">
        <f t="array" ref="AU429">IF(U429="","",IF(U429&gt;BY$7,5,(U429/(MAX(IF(U$4:U$1999&lt;BY$7,U$4:U$1999))))*5))</f>
        <v/>
      </c>
      <c r="AV429" s="24" t="str">
        <f t="array" ref="AV429">IF(V429="","",IF(V429&gt;BZ$7,5,(V429/(MAX(IF(V$4:V$1999&lt;BZ$7,V$4:V$1999))))*5))</f>
        <v/>
      </c>
      <c r="AW429" s="24" t="str">
        <f t="array" ref="AW429">IF(W429="","",IF(W429&gt;CA$7,5,(W429/(MAX(IF(W$4:W$1999&lt;CA$7,W$4:W$1999))))*5))</f>
        <v/>
      </c>
      <c r="AX429" s="24" t="str">
        <f t="array" ref="AX429">IF(X429="","",IF(X429&gt;CB$7,5,(X429/(MAX(IF(X$4:X$1999&lt;CB$7,X$4:X$1999))))*5))</f>
        <v/>
      </c>
      <c r="AY429" s="24" t="str">
        <f t="array" ref="AY429">IF(Y429="","",IF(Y429&gt;CC$7,5,(Y429/(MAX(IF(Y$4:Y$1999&lt;CC$7,Y$4:Y$1999))))*5))</f>
        <v/>
      </c>
      <c r="AZ429" s="24" t="str">
        <f t="array" ref="AZ429">IF(Z429="","",IF(Z429&gt;CD$7,5,(Z429/(MAX(IF(Z$4:Z$1999&lt;CD$7,Z$4:Z$1999))))*5))</f>
        <v/>
      </c>
      <c r="BA429" s="24" t="str">
        <f t="array" ref="BA429">IF(AA429="","",IF(AA429&gt;CE$7,5,(AA429/(MAX(IF(AA$4:AA$1999&lt;CE$7,AA$4:AA$1999))))*5))</f>
        <v/>
      </c>
      <c r="BB429" s="24" t="str">
        <f t="array" ref="BB429">IF(AB429="","",IF(AB429&gt;CF$7,5,(AB429/(MAX(IF(AB$4:AB$1999&lt;CF$7,AB$4:AB$1999))))*5))</f>
        <v/>
      </c>
      <c r="BC429" s="24" t="str">
        <f>IF(AM429="","",IF($AP429='WQ Reference'!$A$12,SUMPRODUCT($AQ429:$BB429,'WQ Reference'!$B$12:$M$12),IF($AP429='WQ Reference'!$A$13,SUMPRODUCT($AQ429:$BB429,'WQ Reference'!$B$13:$M$13),IF($AP429='WQ Reference'!$A$14,SUMPRODUCT($AQ429:$BB429,'WQ Reference'!$B$14:$M$14),IF($AP429='WQ Reference'!$A$15,SUMPRODUCT($AQ429:$BB429,'WQ Reference'!$B$15:$M$15),IF($AP429='WQ Reference'!$A$16,SUMPRODUCT($AQ429:$BB429,'WQ Reference'!$B$16:$M$16),IF($AP429='WQ Reference'!$A$17,SUMPRODUCT($AQ429:$BB429,'WQ Reference'!$B$17:$M$17),"Invalid Watershed")))))))</f>
        <v/>
      </c>
      <c r="BD429" s="24" t="str">
        <f t="array" ref="BD429">IF(AC429="","",IF(AC429&gt;CG$7,5,(AC429/(MAX(IF(AC$4:AC$1999&lt;CG$7,AC$4:AC$1999))))*5))</f>
        <v/>
      </c>
      <c r="BE429" s="24" t="str">
        <f t="array" ref="BE429">IF(AD429="","",IF(AD429&gt;CH$7,5,(AD429/(MAX(IF(AD$4:AD$1999&lt;CH$7,AD$4:AD$1999))))*5))</f>
        <v/>
      </c>
      <c r="BF429" s="24" t="str">
        <f t="array" ref="BF429">IF(AE429="","",IF(AE429&gt;CI$7,5,(AE429/(MAX(IF(AE$4:AE$1999&lt;CI$7,AE$4:AE$1999))))*5))</f>
        <v/>
      </c>
      <c r="BG429" s="24" t="str">
        <f t="shared" si="109"/>
        <v/>
      </c>
      <c r="BH429" s="24" t="str">
        <f t="shared" si="110"/>
        <v/>
      </c>
      <c r="BI429" s="24" t="str">
        <f t="shared" si="111"/>
        <v/>
      </c>
      <c r="BJ429" s="24" t="str">
        <f t="shared" si="112"/>
        <v/>
      </c>
      <c r="BK429" s="24" t="str">
        <f t="shared" si="113"/>
        <v/>
      </c>
      <c r="BL429" s="24" t="str">
        <f t="shared" si="114"/>
        <v/>
      </c>
      <c r="BM429" s="24" t="str">
        <f t="shared" si="115"/>
        <v/>
      </c>
      <c r="BN429" s="24" t="str">
        <f t="shared" si="116"/>
        <v/>
      </c>
      <c r="BO429" s="24" t="str">
        <f t="shared" si="117"/>
        <v/>
      </c>
      <c r="BP429" s="24" t="str">
        <f>IF(AM429="","",SUMPRODUCT(BK429:BO429,'Benefit Weights'!$A$3:$E$3))</f>
        <v/>
      </c>
      <c r="BQ429" s="27" t="str">
        <f t="shared" si="118"/>
        <v/>
      </c>
    </row>
    <row r="430" spans="1:69" x14ac:dyDescent="0.25">
      <c r="A430" s="23"/>
      <c r="B430" s="23"/>
      <c r="C430" s="23"/>
      <c r="D430" s="23"/>
      <c r="E430" s="24"/>
      <c r="F430" s="24"/>
      <c r="G430" s="24"/>
      <c r="H430" s="23"/>
      <c r="I430" s="23"/>
      <c r="J430" s="23"/>
      <c r="K430" s="23"/>
      <c r="L430" s="23"/>
      <c r="M430" s="23"/>
      <c r="N430" s="23"/>
      <c r="O430" s="24"/>
      <c r="P430" s="24"/>
      <c r="Q430" s="24"/>
      <c r="R430" s="24"/>
      <c r="S430" s="24"/>
      <c r="T430" s="24"/>
      <c r="U430" s="24"/>
      <c r="V430" s="24"/>
      <c r="W430" s="24"/>
      <c r="X430" s="24"/>
      <c r="Y430" s="24"/>
      <c r="Z430" s="24"/>
      <c r="AA430" s="24"/>
      <c r="AB430" s="24"/>
      <c r="AC430" s="24"/>
      <c r="AD430" s="24"/>
      <c r="AE430" s="24"/>
      <c r="AF430" s="24"/>
      <c r="AG430" s="24"/>
      <c r="AH430" s="24"/>
      <c r="AI430" s="24"/>
      <c r="AJ430" s="23"/>
      <c r="AK430" s="23"/>
      <c r="AL430" s="23"/>
      <c r="AM430" s="23" t="str">
        <f t="shared" si="106"/>
        <v/>
      </c>
      <c r="AN430" s="23" t="str">
        <f t="shared" si="119"/>
        <v/>
      </c>
      <c r="AO430" s="23" t="str">
        <f t="shared" si="107"/>
        <v/>
      </c>
      <c r="AP430" s="23" t="str">
        <f t="shared" si="108"/>
        <v/>
      </c>
      <c r="AQ430" s="24" t="str">
        <f t="array" ref="AQ430">IF(Q430="","",IF(Q430&gt;BU$7,5,(Q430/(MAX(IF(Q$4:Q$1999&lt;BU$7,Q$4:Q$1999))))*5))</f>
        <v/>
      </c>
      <c r="AR430" s="24" t="str">
        <f t="array" ref="AR430">IF(R430="","",IF(R430&gt;BV$7,5,(R430/(MAX(IF(R$4:R$1999&lt;BV$7,R$4:R$1999))))*5))</f>
        <v/>
      </c>
      <c r="AS430" s="24" t="str">
        <f t="array" ref="AS430">IF(S430="","",IF(S430&gt;BW$7,5,(S430/(MAX(IF(S$4:S$1999&lt;BW$7,S$4:S$1999))))*5))</f>
        <v/>
      </c>
      <c r="AT430" s="24" t="str">
        <f t="array" ref="AT430">IF(T430="","",IF(T430&gt;BX$7,5,(T430/(MAX(IF(T$4:T$1999&lt;BX$7,T$4:T$1999))))*5))</f>
        <v/>
      </c>
      <c r="AU430" s="24" t="str">
        <f t="array" ref="AU430">IF(U430="","",IF(U430&gt;BY$7,5,(U430/(MAX(IF(U$4:U$1999&lt;BY$7,U$4:U$1999))))*5))</f>
        <v/>
      </c>
      <c r="AV430" s="24" t="str">
        <f t="array" ref="AV430">IF(V430="","",IF(V430&gt;BZ$7,5,(V430/(MAX(IF(V$4:V$1999&lt;BZ$7,V$4:V$1999))))*5))</f>
        <v/>
      </c>
      <c r="AW430" s="24" t="str">
        <f t="array" ref="AW430">IF(W430="","",IF(W430&gt;CA$7,5,(W430/(MAX(IF(W$4:W$1999&lt;CA$7,W$4:W$1999))))*5))</f>
        <v/>
      </c>
      <c r="AX430" s="24" t="str">
        <f t="array" ref="AX430">IF(X430="","",IF(X430&gt;CB$7,5,(X430/(MAX(IF(X$4:X$1999&lt;CB$7,X$4:X$1999))))*5))</f>
        <v/>
      </c>
      <c r="AY430" s="24" t="str">
        <f t="array" ref="AY430">IF(Y430="","",IF(Y430&gt;CC$7,5,(Y430/(MAX(IF(Y$4:Y$1999&lt;CC$7,Y$4:Y$1999))))*5))</f>
        <v/>
      </c>
      <c r="AZ430" s="24" t="str">
        <f t="array" ref="AZ430">IF(Z430="","",IF(Z430&gt;CD$7,5,(Z430/(MAX(IF(Z$4:Z$1999&lt;CD$7,Z$4:Z$1999))))*5))</f>
        <v/>
      </c>
      <c r="BA430" s="24" t="str">
        <f t="array" ref="BA430">IF(AA430="","",IF(AA430&gt;CE$7,5,(AA430/(MAX(IF(AA$4:AA$1999&lt;CE$7,AA$4:AA$1999))))*5))</f>
        <v/>
      </c>
      <c r="BB430" s="24" t="str">
        <f t="array" ref="BB430">IF(AB430="","",IF(AB430&gt;CF$7,5,(AB430/(MAX(IF(AB$4:AB$1999&lt;CF$7,AB$4:AB$1999))))*5))</f>
        <v/>
      </c>
      <c r="BC430" s="24" t="str">
        <f>IF(AM430="","",IF($AP430='WQ Reference'!$A$12,SUMPRODUCT($AQ430:$BB430,'WQ Reference'!$B$12:$M$12),IF($AP430='WQ Reference'!$A$13,SUMPRODUCT($AQ430:$BB430,'WQ Reference'!$B$13:$M$13),IF($AP430='WQ Reference'!$A$14,SUMPRODUCT($AQ430:$BB430,'WQ Reference'!$B$14:$M$14),IF($AP430='WQ Reference'!$A$15,SUMPRODUCT($AQ430:$BB430,'WQ Reference'!$B$15:$M$15),IF($AP430='WQ Reference'!$A$16,SUMPRODUCT($AQ430:$BB430,'WQ Reference'!$B$16:$M$16),IF($AP430='WQ Reference'!$A$17,SUMPRODUCT($AQ430:$BB430,'WQ Reference'!$B$17:$M$17),"Invalid Watershed")))))))</f>
        <v/>
      </c>
      <c r="BD430" s="24" t="str">
        <f t="array" ref="BD430">IF(AC430="","",IF(AC430&gt;CG$7,5,(AC430/(MAX(IF(AC$4:AC$1999&lt;CG$7,AC$4:AC$1999))))*5))</f>
        <v/>
      </c>
      <c r="BE430" s="24" t="str">
        <f t="array" ref="BE430">IF(AD430="","",IF(AD430&gt;CH$7,5,(AD430/(MAX(IF(AD$4:AD$1999&lt;CH$7,AD$4:AD$1999))))*5))</f>
        <v/>
      </c>
      <c r="BF430" s="24" t="str">
        <f t="array" ref="BF430">IF(AE430="","",IF(AE430&gt;CI$7,5,(AE430/(MAX(IF(AE$4:AE$1999&lt;CI$7,AE$4:AE$1999))))*5))</f>
        <v/>
      </c>
      <c r="BG430" s="24" t="str">
        <f t="shared" si="109"/>
        <v/>
      </c>
      <c r="BH430" s="24" t="str">
        <f t="shared" si="110"/>
        <v/>
      </c>
      <c r="BI430" s="24" t="str">
        <f t="shared" si="111"/>
        <v/>
      </c>
      <c r="BJ430" s="24" t="str">
        <f t="shared" si="112"/>
        <v/>
      </c>
      <c r="BK430" s="24" t="str">
        <f t="shared" si="113"/>
        <v/>
      </c>
      <c r="BL430" s="24" t="str">
        <f t="shared" si="114"/>
        <v/>
      </c>
      <c r="BM430" s="24" t="str">
        <f t="shared" si="115"/>
        <v/>
      </c>
      <c r="BN430" s="24" t="str">
        <f t="shared" si="116"/>
        <v/>
      </c>
      <c r="BO430" s="24" t="str">
        <f t="shared" si="117"/>
        <v/>
      </c>
      <c r="BP430" s="24" t="str">
        <f>IF(AM430="","",SUMPRODUCT(BK430:BO430,'Benefit Weights'!$A$3:$E$3))</f>
        <v/>
      </c>
      <c r="BQ430" s="27" t="str">
        <f t="shared" si="118"/>
        <v/>
      </c>
    </row>
    <row r="431" spans="1:69" x14ac:dyDescent="0.25">
      <c r="A431" s="23"/>
      <c r="B431" s="23"/>
      <c r="C431" s="23"/>
      <c r="D431" s="23"/>
      <c r="E431" s="24"/>
      <c r="F431" s="24"/>
      <c r="G431" s="24"/>
      <c r="H431" s="23"/>
      <c r="I431" s="23"/>
      <c r="J431" s="23"/>
      <c r="K431" s="23"/>
      <c r="L431" s="23"/>
      <c r="M431" s="23"/>
      <c r="N431" s="23"/>
      <c r="O431" s="24"/>
      <c r="P431" s="24"/>
      <c r="Q431" s="24"/>
      <c r="R431" s="24"/>
      <c r="S431" s="24"/>
      <c r="T431" s="24"/>
      <c r="U431" s="24"/>
      <c r="V431" s="24"/>
      <c r="W431" s="24"/>
      <c r="X431" s="24"/>
      <c r="Y431" s="24"/>
      <c r="Z431" s="24"/>
      <c r="AA431" s="24"/>
      <c r="AB431" s="24"/>
      <c r="AC431" s="24"/>
      <c r="AD431" s="24"/>
      <c r="AE431" s="24"/>
      <c r="AF431" s="24"/>
      <c r="AG431" s="24"/>
      <c r="AH431" s="24"/>
      <c r="AI431" s="24"/>
      <c r="AJ431" s="23"/>
      <c r="AK431" s="23"/>
      <c r="AL431" s="23"/>
      <c r="AM431" s="23" t="str">
        <f t="shared" si="106"/>
        <v/>
      </c>
      <c r="AN431" s="23" t="str">
        <f t="shared" si="119"/>
        <v/>
      </c>
      <c r="AO431" s="23" t="str">
        <f t="shared" si="107"/>
        <v/>
      </c>
      <c r="AP431" s="23" t="str">
        <f t="shared" si="108"/>
        <v/>
      </c>
      <c r="AQ431" s="24" t="str">
        <f t="array" ref="AQ431">IF(Q431="","",IF(Q431&gt;BU$7,5,(Q431/(MAX(IF(Q$4:Q$1999&lt;BU$7,Q$4:Q$1999))))*5))</f>
        <v/>
      </c>
      <c r="AR431" s="24" t="str">
        <f t="array" ref="AR431">IF(R431="","",IF(R431&gt;BV$7,5,(R431/(MAX(IF(R$4:R$1999&lt;BV$7,R$4:R$1999))))*5))</f>
        <v/>
      </c>
      <c r="AS431" s="24" t="str">
        <f t="array" ref="AS431">IF(S431="","",IF(S431&gt;BW$7,5,(S431/(MAX(IF(S$4:S$1999&lt;BW$7,S$4:S$1999))))*5))</f>
        <v/>
      </c>
      <c r="AT431" s="24" t="str">
        <f t="array" ref="AT431">IF(T431="","",IF(T431&gt;BX$7,5,(T431/(MAX(IF(T$4:T$1999&lt;BX$7,T$4:T$1999))))*5))</f>
        <v/>
      </c>
      <c r="AU431" s="24" t="str">
        <f t="array" ref="AU431">IF(U431="","",IF(U431&gt;BY$7,5,(U431/(MAX(IF(U$4:U$1999&lt;BY$7,U$4:U$1999))))*5))</f>
        <v/>
      </c>
      <c r="AV431" s="24" t="str">
        <f t="array" ref="AV431">IF(V431="","",IF(V431&gt;BZ$7,5,(V431/(MAX(IF(V$4:V$1999&lt;BZ$7,V$4:V$1999))))*5))</f>
        <v/>
      </c>
      <c r="AW431" s="24" t="str">
        <f t="array" ref="AW431">IF(W431="","",IF(W431&gt;CA$7,5,(W431/(MAX(IF(W$4:W$1999&lt;CA$7,W$4:W$1999))))*5))</f>
        <v/>
      </c>
      <c r="AX431" s="24" t="str">
        <f t="array" ref="AX431">IF(X431="","",IF(X431&gt;CB$7,5,(X431/(MAX(IF(X$4:X$1999&lt;CB$7,X$4:X$1999))))*5))</f>
        <v/>
      </c>
      <c r="AY431" s="24" t="str">
        <f t="array" ref="AY431">IF(Y431="","",IF(Y431&gt;CC$7,5,(Y431/(MAX(IF(Y$4:Y$1999&lt;CC$7,Y$4:Y$1999))))*5))</f>
        <v/>
      </c>
      <c r="AZ431" s="24" t="str">
        <f t="array" ref="AZ431">IF(Z431="","",IF(Z431&gt;CD$7,5,(Z431/(MAX(IF(Z$4:Z$1999&lt;CD$7,Z$4:Z$1999))))*5))</f>
        <v/>
      </c>
      <c r="BA431" s="24" t="str">
        <f t="array" ref="BA431">IF(AA431="","",IF(AA431&gt;CE$7,5,(AA431/(MAX(IF(AA$4:AA$1999&lt;CE$7,AA$4:AA$1999))))*5))</f>
        <v/>
      </c>
      <c r="BB431" s="24" t="str">
        <f t="array" ref="BB431">IF(AB431="","",IF(AB431&gt;CF$7,5,(AB431/(MAX(IF(AB$4:AB$1999&lt;CF$7,AB$4:AB$1999))))*5))</f>
        <v/>
      </c>
      <c r="BC431" s="24" t="str">
        <f>IF(AM431="","",IF($AP431='WQ Reference'!$A$12,SUMPRODUCT($AQ431:$BB431,'WQ Reference'!$B$12:$M$12),IF($AP431='WQ Reference'!$A$13,SUMPRODUCT($AQ431:$BB431,'WQ Reference'!$B$13:$M$13),IF($AP431='WQ Reference'!$A$14,SUMPRODUCT($AQ431:$BB431,'WQ Reference'!$B$14:$M$14),IF($AP431='WQ Reference'!$A$15,SUMPRODUCT($AQ431:$BB431,'WQ Reference'!$B$15:$M$15),IF($AP431='WQ Reference'!$A$16,SUMPRODUCT($AQ431:$BB431,'WQ Reference'!$B$16:$M$16),IF($AP431='WQ Reference'!$A$17,SUMPRODUCT($AQ431:$BB431,'WQ Reference'!$B$17:$M$17),"Invalid Watershed")))))))</f>
        <v/>
      </c>
      <c r="BD431" s="24" t="str">
        <f t="array" ref="BD431">IF(AC431="","",IF(AC431&gt;CG$7,5,(AC431/(MAX(IF(AC$4:AC$1999&lt;CG$7,AC$4:AC$1999))))*5))</f>
        <v/>
      </c>
      <c r="BE431" s="24" t="str">
        <f t="array" ref="BE431">IF(AD431="","",IF(AD431&gt;CH$7,5,(AD431/(MAX(IF(AD$4:AD$1999&lt;CH$7,AD$4:AD$1999))))*5))</f>
        <v/>
      </c>
      <c r="BF431" s="24" t="str">
        <f t="array" ref="BF431">IF(AE431="","",IF(AE431&gt;CI$7,5,(AE431/(MAX(IF(AE$4:AE$1999&lt;CI$7,AE$4:AE$1999))))*5))</f>
        <v/>
      </c>
      <c r="BG431" s="24" t="str">
        <f t="shared" si="109"/>
        <v/>
      </c>
      <c r="BH431" s="24" t="str">
        <f t="shared" si="110"/>
        <v/>
      </c>
      <c r="BI431" s="24" t="str">
        <f t="shared" si="111"/>
        <v/>
      </c>
      <c r="BJ431" s="24" t="str">
        <f t="shared" si="112"/>
        <v/>
      </c>
      <c r="BK431" s="24" t="str">
        <f t="shared" si="113"/>
        <v/>
      </c>
      <c r="BL431" s="24" t="str">
        <f t="shared" si="114"/>
        <v/>
      </c>
      <c r="BM431" s="24" t="str">
        <f t="shared" si="115"/>
        <v/>
      </c>
      <c r="BN431" s="24" t="str">
        <f t="shared" si="116"/>
        <v/>
      </c>
      <c r="BO431" s="24" t="str">
        <f t="shared" si="117"/>
        <v/>
      </c>
      <c r="BP431" s="24" t="str">
        <f>IF(AM431="","",SUMPRODUCT(BK431:BO431,'Benefit Weights'!$A$3:$E$3))</f>
        <v/>
      </c>
      <c r="BQ431" s="27" t="str">
        <f t="shared" si="118"/>
        <v/>
      </c>
    </row>
    <row r="432" spans="1:69" x14ac:dyDescent="0.25">
      <c r="A432" s="23"/>
      <c r="B432" s="23"/>
      <c r="C432" s="23"/>
      <c r="D432" s="23"/>
      <c r="E432" s="24"/>
      <c r="F432" s="24"/>
      <c r="G432" s="24"/>
      <c r="H432" s="23"/>
      <c r="I432" s="23"/>
      <c r="J432" s="23"/>
      <c r="K432" s="23"/>
      <c r="L432" s="23"/>
      <c r="M432" s="23"/>
      <c r="N432" s="23"/>
      <c r="O432" s="24"/>
      <c r="P432" s="24"/>
      <c r="Q432" s="24"/>
      <c r="R432" s="24"/>
      <c r="S432" s="24"/>
      <c r="T432" s="24"/>
      <c r="U432" s="24"/>
      <c r="V432" s="24"/>
      <c r="W432" s="24"/>
      <c r="X432" s="24"/>
      <c r="Y432" s="24"/>
      <c r="Z432" s="24"/>
      <c r="AA432" s="24"/>
      <c r="AB432" s="24"/>
      <c r="AC432" s="24"/>
      <c r="AD432" s="24"/>
      <c r="AE432" s="24"/>
      <c r="AF432" s="24"/>
      <c r="AG432" s="24"/>
      <c r="AH432" s="24"/>
      <c r="AI432" s="24"/>
      <c r="AJ432" s="23"/>
      <c r="AK432" s="23"/>
      <c r="AL432" s="23"/>
      <c r="AM432" s="23" t="str">
        <f t="shared" si="106"/>
        <v/>
      </c>
      <c r="AN432" s="23" t="str">
        <f t="shared" si="119"/>
        <v/>
      </c>
      <c r="AO432" s="23" t="str">
        <f t="shared" si="107"/>
        <v/>
      </c>
      <c r="AP432" s="23" t="str">
        <f t="shared" si="108"/>
        <v/>
      </c>
      <c r="AQ432" s="24" t="str">
        <f t="array" ref="AQ432">IF(Q432="","",IF(Q432&gt;BU$7,5,(Q432/(MAX(IF(Q$4:Q$1999&lt;BU$7,Q$4:Q$1999))))*5))</f>
        <v/>
      </c>
      <c r="AR432" s="24" t="str">
        <f t="array" ref="AR432">IF(R432="","",IF(R432&gt;BV$7,5,(R432/(MAX(IF(R$4:R$1999&lt;BV$7,R$4:R$1999))))*5))</f>
        <v/>
      </c>
      <c r="AS432" s="24" t="str">
        <f t="array" ref="AS432">IF(S432="","",IF(S432&gt;BW$7,5,(S432/(MAX(IF(S$4:S$1999&lt;BW$7,S$4:S$1999))))*5))</f>
        <v/>
      </c>
      <c r="AT432" s="24" t="str">
        <f t="array" ref="AT432">IF(T432="","",IF(T432&gt;BX$7,5,(T432/(MAX(IF(T$4:T$1999&lt;BX$7,T$4:T$1999))))*5))</f>
        <v/>
      </c>
      <c r="AU432" s="24" t="str">
        <f t="array" ref="AU432">IF(U432="","",IF(U432&gt;BY$7,5,(U432/(MAX(IF(U$4:U$1999&lt;BY$7,U$4:U$1999))))*5))</f>
        <v/>
      </c>
      <c r="AV432" s="24" t="str">
        <f t="array" ref="AV432">IF(V432="","",IF(V432&gt;BZ$7,5,(V432/(MAX(IF(V$4:V$1999&lt;BZ$7,V$4:V$1999))))*5))</f>
        <v/>
      </c>
      <c r="AW432" s="24" t="str">
        <f t="array" ref="AW432">IF(W432="","",IF(W432&gt;CA$7,5,(W432/(MAX(IF(W$4:W$1999&lt;CA$7,W$4:W$1999))))*5))</f>
        <v/>
      </c>
      <c r="AX432" s="24" t="str">
        <f t="array" ref="AX432">IF(X432="","",IF(X432&gt;CB$7,5,(X432/(MAX(IF(X$4:X$1999&lt;CB$7,X$4:X$1999))))*5))</f>
        <v/>
      </c>
      <c r="AY432" s="24" t="str">
        <f t="array" ref="AY432">IF(Y432="","",IF(Y432&gt;CC$7,5,(Y432/(MAX(IF(Y$4:Y$1999&lt;CC$7,Y$4:Y$1999))))*5))</f>
        <v/>
      </c>
      <c r="AZ432" s="24" t="str">
        <f t="array" ref="AZ432">IF(Z432="","",IF(Z432&gt;CD$7,5,(Z432/(MAX(IF(Z$4:Z$1999&lt;CD$7,Z$4:Z$1999))))*5))</f>
        <v/>
      </c>
      <c r="BA432" s="24" t="str">
        <f t="array" ref="BA432">IF(AA432="","",IF(AA432&gt;CE$7,5,(AA432/(MAX(IF(AA$4:AA$1999&lt;CE$7,AA$4:AA$1999))))*5))</f>
        <v/>
      </c>
      <c r="BB432" s="24" t="str">
        <f t="array" ref="BB432">IF(AB432="","",IF(AB432&gt;CF$7,5,(AB432/(MAX(IF(AB$4:AB$1999&lt;CF$7,AB$4:AB$1999))))*5))</f>
        <v/>
      </c>
      <c r="BC432" s="24" t="str">
        <f>IF(AM432="","",IF($AP432='WQ Reference'!$A$12,SUMPRODUCT($AQ432:$BB432,'WQ Reference'!$B$12:$M$12),IF($AP432='WQ Reference'!$A$13,SUMPRODUCT($AQ432:$BB432,'WQ Reference'!$B$13:$M$13),IF($AP432='WQ Reference'!$A$14,SUMPRODUCT($AQ432:$BB432,'WQ Reference'!$B$14:$M$14),IF($AP432='WQ Reference'!$A$15,SUMPRODUCT($AQ432:$BB432,'WQ Reference'!$B$15:$M$15),IF($AP432='WQ Reference'!$A$16,SUMPRODUCT($AQ432:$BB432,'WQ Reference'!$B$16:$M$16),IF($AP432='WQ Reference'!$A$17,SUMPRODUCT($AQ432:$BB432,'WQ Reference'!$B$17:$M$17),"Invalid Watershed")))))))</f>
        <v/>
      </c>
      <c r="BD432" s="24" t="str">
        <f t="array" ref="BD432">IF(AC432="","",IF(AC432&gt;CG$7,5,(AC432/(MAX(IF(AC$4:AC$1999&lt;CG$7,AC$4:AC$1999))))*5))</f>
        <v/>
      </c>
      <c r="BE432" s="24" t="str">
        <f t="array" ref="BE432">IF(AD432="","",IF(AD432&gt;CH$7,5,(AD432/(MAX(IF(AD$4:AD$1999&lt;CH$7,AD$4:AD$1999))))*5))</f>
        <v/>
      </c>
      <c r="BF432" s="24" t="str">
        <f t="array" ref="BF432">IF(AE432="","",IF(AE432&gt;CI$7,5,(AE432/(MAX(IF(AE$4:AE$1999&lt;CI$7,AE$4:AE$1999))))*5))</f>
        <v/>
      </c>
      <c r="BG432" s="24" t="str">
        <f t="shared" si="109"/>
        <v/>
      </c>
      <c r="BH432" s="24" t="str">
        <f t="shared" si="110"/>
        <v/>
      </c>
      <c r="BI432" s="24" t="str">
        <f t="shared" si="111"/>
        <v/>
      </c>
      <c r="BJ432" s="24" t="str">
        <f t="shared" si="112"/>
        <v/>
      </c>
      <c r="BK432" s="24" t="str">
        <f t="shared" si="113"/>
        <v/>
      </c>
      <c r="BL432" s="24" t="str">
        <f t="shared" si="114"/>
        <v/>
      </c>
      <c r="BM432" s="24" t="str">
        <f t="shared" si="115"/>
        <v/>
      </c>
      <c r="BN432" s="24" t="str">
        <f t="shared" si="116"/>
        <v/>
      </c>
      <c r="BO432" s="24" t="str">
        <f t="shared" si="117"/>
        <v/>
      </c>
      <c r="BP432" s="24" t="str">
        <f>IF(AM432="","",SUMPRODUCT(BK432:BO432,'Benefit Weights'!$A$3:$E$3))</f>
        <v/>
      </c>
      <c r="BQ432" s="27" t="str">
        <f t="shared" si="118"/>
        <v/>
      </c>
    </row>
    <row r="433" spans="1:69" x14ac:dyDescent="0.25">
      <c r="A433" s="23"/>
      <c r="B433" s="23"/>
      <c r="C433" s="23"/>
      <c r="D433" s="23"/>
      <c r="E433" s="24"/>
      <c r="F433" s="24"/>
      <c r="G433" s="24"/>
      <c r="H433" s="23"/>
      <c r="I433" s="23"/>
      <c r="J433" s="23"/>
      <c r="K433" s="23"/>
      <c r="L433" s="23"/>
      <c r="M433" s="23"/>
      <c r="N433" s="23"/>
      <c r="O433" s="24"/>
      <c r="P433" s="24"/>
      <c r="Q433" s="24"/>
      <c r="R433" s="24"/>
      <c r="S433" s="24"/>
      <c r="T433" s="24"/>
      <c r="U433" s="24"/>
      <c r="V433" s="24"/>
      <c r="W433" s="24"/>
      <c r="X433" s="24"/>
      <c r="Y433" s="24"/>
      <c r="Z433" s="24"/>
      <c r="AA433" s="24"/>
      <c r="AB433" s="24"/>
      <c r="AC433" s="24"/>
      <c r="AD433" s="24"/>
      <c r="AE433" s="24"/>
      <c r="AF433" s="24"/>
      <c r="AG433" s="24"/>
      <c r="AH433" s="24"/>
      <c r="AI433" s="24"/>
      <c r="AJ433" s="23"/>
      <c r="AK433" s="23"/>
      <c r="AL433" s="23"/>
      <c r="AM433" s="23" t="str">
        <f t="shared" si="106"/>
        <v/>
      </c>
      <c r="AN433" s="23" t="str">
        <f t="shared" si="119"/>
        <v/>
      </c>
      <c r="AO433" s="23" t="str">
        <f t="shared" si="107"/>
        <v/>
      </c>
      <c r="AP433" s="23" t="str">
        <f t="shared" si="108"/>
        <v/>
      </c>
      <c r="AQ433" s="24" t="str">
        <f t="array" ref="AQ433">IF(Q433="","",IF(Q433&gt;BU$7,5,(Q433/(MAX(IF(Q$4:Q$1999&lt;BU$7,Q$4:Q$1999))))*5))</f>
        <v/>
      </c>
      <c r="AR433" s="24" t="str">
        <f t="array" ref="AR433">IF(R433="","",IF(R433&gt;BV$7,5,(R433/(MAX(IF(R$4:R$1999&lt;BV$7,R$4:R$1999))))*5))</f>
        <v/>
      </c>
      <c r="AS433" s="24" t="str">
        <f t="array" ref="AS433">IF(S433="","",IF(S433&gt;BW$7,5,(S433/(MAX(IF(S$4:S$1999&lt;BW$7,S$4:S$1999))))*5))</f>
        <v/>
      </c>
      <c r="AT433" s="24" t="str">
        <f t="array" ref="AT433">IF(T433="","",IF(T433&gt;BX$7,5,(T433/(MAX(IF(T$4:T$1999&lt;BX$7,T$4:T$1999))))*5))</f>
        <v/>
      </c>
      <c r="AU433" s="24" t="str">
        <f t="array" ref="AU433">IF(U433="","",IF(U433&gt;BY$7,5,(U433/(MAX(IF(U$4:U$1999&lt;BY$7,U$4:U$1999))))*5))</f>
        <v/>
      </c>
      <c r="AV433" s="24" t="str">
        <f t="array" ref="AV433">IF(V433="","",IF(V433&gt;BZ$7,5,(V433/(MAX(IF(V$4:V$1999&lt;BZ$7,V$4:V$1999))))*5))</f>
        <v/>
      </c>
      <c r="AW433" s="24" t="str">
        <f t="array" ref="AW433">IF(W433="","",IF(W433&gt;CA$7,5,(W433/(MAX(IF(W$4:W$1999&lt;CA$7,W$4:W$1999))))*5))</f>
        <v/>
      </c>
      <c r="AX433" s="24" t="str">
        <f t="array" ref="AX433">IF(X433="","",IF(X433&gt;CB$7,5,(X433/(MAX(IF(X$4:X$1999&lt;CB$7,X$4:X$1999))))*5))</f>
        <v/>
      </c>
      <c r="AY433" s="24" t="str">
        <f t="array" ref="AY433">IF(Y433="","",IF(Y433&gt;CC$7,5,(Y433/(MAX(IF(Y$4:Y$1999&lt;CC$7,Y$4:Y$1999))))*5))</f>
        <v/>
      </c>
      <c r="AZ433" s="24" t="str">
        <f t="array" ref="AZ433">IF(Z433="","",IF(Z433&gt;CD$7,5,(Z433/(MAX(IF(Z$4:Z$1999&lt;CD$7,Z$4:Z$1999))))*5))</f>
        <v/>
      </c>
      <c r="BA433" s="24" t="str">
        <f t="array" ref="BA433">IF(AA433="","",IF(AA433&gt;CE$7,5,(AA433/(MAX(IF(AA$4:AA$1999&lt;CE$7,AA$4:AA$1999))))*5))</f>
        <v/>
      </c>
      <c r="BB433" s="24" t="str">
        <f t="array" ref="BB433">IF(AB433="","",IF(AB433&gt;CF$7,5,(AB433/(MAX(IF(AB$4:AB$1999&lt;CF$7,AB$4:AB$1999))))*5))</f>
        <v/>
      </c>
      <c r="BC433" s="24" t="str">
        <f>IF(AM433="","",IF($AP433='WQ Reference'!$A$12,SUMPRODUCT($AQ433:$BB433,'WQ Reference'!$B$12:$M$12),IF($AP433='WQ Reference'!$A$13,SUMPRODUCT($AQ433:$BB433,'WQ Reference'!$B$13:$M$13),IF($AP433='WQ Reference'!$A$14,SUMPRODUCT($AQ433:$BB433,'WQ Reference'!$B$14:$M$14),IF($AP433='WQ Reference'!$A$15,SUMPRODUCT($AQ433:$BB433,'WQ Reference'!$B$15:$M$15),IF($AP433='WQ Reference'!$A$16,SUMPRODUCT($AQ433:$BB433,'WQ Reference'!$B$16:$M$16),IF($AP433='WQ Reference'!$A$17,SUMPRODUCT($AQ433:$BB433,'WQ Reference'!$B$17:$M$17),"Invalid Watershed")))))))</f>
        <v/>
      </c>
      <c r="BD433" s="24" t="str">
        <f t="array" ref="BD433">IF(AC433="","",IF(AC433&gt;CG$7,5,(AC433/(MAX(IF(AC$4:AC$1999&lt;CG$7,AC$4:AC$1999))))*5))</f>
        <v/>
      </c>
      <c r="BE433" s="24" t="str">
        <f t="array" ref="BE433">IF(AD433="","",IF(AD433&gt;CH$7,5,(AD433/(MAX(IF(AD$4:AD$1999&lt;CH$7,AD$4:AD$1999))))*5))</f>
        <v/>
      </c>
      <c r="BF433" s="24" t="str">
        <f t="array" ref="BF433">IF(AE433="","",IF(AE433&gt;CI$7,5,(AE433/(MAX(IF(AE$4:AE$1999&lt;CI$7,AE$4:AE$1999))))*5))</f>
        <v/>
      </c>
      <c r="BG433" s="24" t="str">
        <f t="shared" si="109"/>
        <v/>
      </c>
      <c r="BH433" s="24" t="str">
        <f t="shared" si="110"/>
        <v/>
      </c>
      <c r="BI433" s="24" t="str">
        <f t="shared" si="111"/>
        <v/>
      </c>
      <c r="BJ433" s="24" t="str">
        <f t="shared" si="112"/>
        <v/>
      </c>
      <c r="BK433" s="24" t="str">
        <f t="shared" si="113"/>
        <v/>
      </c>
      <c r="BL433" s="24" t="str">
        <f t="shared" si="114"/>
        <v/>
      </c>
      <c r="BM433" s="24" t="str">
        <f t="shared" si="115"/>
        <v/>
      </c>
      <c r="BN433" s="24" t="str">
        <f t="shared" si="116"/>
        <v/>
      </c>
      <c r="BO433" s="24" t="str">
        <f t="shared" si="117"/>
        <v/>
      </c>
      <c r="BP433" s="24" t="str">
        <f>IF(AM433="","",SUMPRODUCT(BK433:BO433,'Benefit Weights'!$A$3:$E$3))</f>
        <v/>
      </c>
      <c r="BQ433" s="27" t="str">
        <f t="shared" si="118"/>
        <v/>
      </c>
    </row>
    <row r="434" spans="1:69" x14ac:dyDescent="0.25">
      <c r="A434" s="23"/>
      <c r="B434" s="23"/>
      <c r="C434" s="23"/>
      <c r="D434" s="23"/>
      <c r="E434" s="24"/>
      <c r="F434" s="24"/>
      <c r="G434" s="24"/>
      <c r="H434" s="23"/>
      <c r="I434" s="23"/>
      <c r="J434" s="23"/>
      <c r="K434" s="23"/>
      <c r="L434" s="23"/>
      <c r="M434" s="23"/>
      <c r="N434" s="23"/>
      <c r="O434" s="24"/>
      <c r="P434" s="24"/>
      <c r="Q434" s="24"/>
      <c r="R434" s="24"/>
      <c r="S434" s="24"/>
      <c r="T434" s="24"/>
      <c r="U434" s="24"/>
      <c r="V434" s="24"/>
      <c r="W434" s="24"/>
      <c r="X434" s="24"/>
      <c r="Y434" s="24"/>
      <c r="Z434" s="24"/>
      <c r="AA434" s="24"/>
      <c r="AB434" s="24"/>
      <c r="AC434" s="24"/>
      <c r="AD434" s="24"/>
      <c r="AE434" s="24"/>
      <c r="AF434" s="24"/>
      <c r="AG434" s="24"/>
      <c r="AH434" s="24"/>
      <c r="AI434" s="24"/>
      <c r="AJ434" s="23"/>
      <c r="AK434" s="23"/>
      <c r="AL434" s="23"/>
      <c r="AM434" s="23" t="str">
        <f t="shared" si="106"/>
        <v/>
      </c>
      <c r="AN434" s="23" t="str">
        <f t="shared" si="119"/>
        <v/>
      </c>
      <c r="AO434" s="23" t="str">
        <f t="shared" si="107"/>
        <v/>
      </c>
      <c r="AP434" s="23" t="str">
        <f t="shared" si="108"/>
        <v/>
      </c>
      <c r="AQ434" s="24" t="str">
        <f t="array" ref="AQ434">IF(Q434="","",IF(Q434&gt;BU$7,5,(Q434/(MAX(IF(Q$4:Q$1999&lt;BU$7,Q$4:Q$1999))))*5))</f>
        <v/>
      </c>
      <c r="AR434" s="24" t="str">
        <f t="array" ref="AR434">IF(R434="","",IF(R434&gt;BV$7,5,(R434/(MAX(IF(R$4:R$1999&lt;BV$7,R$4:R$1999))))*5))</f>
        <v/>
      </c>
      <c r="AS434" s="24" t="str">
        <f t="array" ref="AS434">IF(S434="","",IF(S434&gt;BW$7,5,(S434/(MAX(IF(S$4:S$1999&lt;BW$7,S$4:S$1999))))*5))</f>
        <v/>
      </c>
      <c r="AT434" s="24" t="str">
        <f t="array" ref="AT434">IF(T434="","",IF(T434&gt;BX$7,5,(T434/(MAX(IF(T$4:T$1999&lt;BX$7,T$4:T$1999))))*5))</f>
        <v/>
      </c>
      <c r="AU434" s="24" t="str">
        <f t="array" ref="AU434">IF(U434="","",IF(U434&gt;BY$7,5,(U434/(MAX(IF(U$4:U$1999&lt;BY$7,U$4:U$1999))))*5))</f>
        <v/>
      </c>
      <c r="AV434" s="24" t="str">
        <f t="array" ref="AV434">IF(V434="","",IF(V434&gt;BZ$7,5,(V434/(MAX(IF(V$4:V$1999&lt;BZ$7,V$4:V$1999))))*5))</f>
        <v/>
      </c>
      <c r="AW434" s="24" t="str">
        <f t="array" ref="AW434">IF(W434="","",IF(W434&gt;CA$7,5,(W434/(MAX(IF(W$4:W$1999&lt;CA$7,W$4:W$1999))))*5))</f>
        <v/>
      </c>
      <c r="AX434" s="24" t="str">
        <f t="array" ref="AX434">IF(X434="","",IF(X434&gt;CB$7,5,(X434/(MAX(IF(X$4:X$1999&lt;CB$7,X$4:X$1999))))*5))</f>
        <v/>
      </c>
      <c r="AY434" s="24" t="str">
        <f t="array" ref="AY434">IF(Y434="","",IF(Y434&gt;CC$7,5,(Y434/(MAX(IF(Y$4:Y$1999&lt;CC$7,Y$4:Y$1999))))*5))</f>
        <v/>
      </c>
      <c r="AZ434" s="24" t="str">
        <f t="array" ref="AZ434">IF(Z434="","",IF(Z434&gt;CD$7,5,(Z434/(MAX(IF(Z$4:Z$1999&lt;CD$7,Z$4:Z$1999))))*5))</f>
        <v/>
      </c>
      <c r="BA434" s="24" t="str">
        <f t="array" ref="BA434">IF(AA434="","",IF(AA434&gt;CE$7,5,(AA434/(MAX(IF(AA$4:AA$1999&lt;CE$7,AA$4:AA$1999))))*5))</f>
        <v/>
      </c>
      <c r="BB434" s="24" t="str">
        <f t="array" ref="BB434">IF(AB434="","",IF(AB434&gt;CF$7,5,(AB434/(MAX(IF(AB$4:AB$1999&lt;CF$7,AB$4:AB$1999))))*5))</f>
        <v/>
      </c>
      <c r="BC434" s="24" t="str">
        <f>IF(AM434="","",IF($AP434='WQ Reference'!$A$12,SUMPRODUCT($AQ434:$BB434,'WQ Reference'!$B$12:$M$12),IF($AP434='WQ Reference'!$A$13,SUMPRODUCT($AQ434:$BB434,'WQ Reference'!$B$13:$M$13),IF($AP434='WQ Reference'!$A$14,SUMPRODUCT($AQ434:$BB434,'WQ Reference'!$B$14:$M$14),IF($AP434='WQ Reference'!$A$15,SUMPRODUCT($AQ434:$BB434,'WQ Reference'!$B$15:$M$15),IF($AP434='WQ Reference'!$A$16,SUMPRODUCT($AQ434:$BB434,'WQ Reference'!$B$16:$M$16),IF($AP434='WQ Reference'!$A$17,SUMPRODUCT($AQ434:$BB434,'WQ Reference'!$B$17:$M$17),"Invalid Watershed")))))))</f>
        <v/>
      </c>
      <c r="BD434" s="24" t="str">
        <f t="array" ref="BD434">IF(AC434="","",IF(AC434&gt;CG$7,5,(AC434/(MAX(IF(AC$4:AC$1999&lt;CG$7,AC$4:AC$1999))))*5))</f>
        <v/>
      </c>
      <c r="BE434" s="24" t="str">
        <f t="array" ref="BE434">IF(AD434="","",IF(AD434&gt;CH$7,5,(AD434/(MAX(IF(AD$4:AD$1999&lt;CH$7,AD$4:AD$1999))))*5))</f>
        <v/>
      </c>
      <c r="BF434" s="24" t="str">
        <f t="array" ref="BF434">IF(AE434="","",IF(AE434&gt;CI$7,5,(AE434/(MAX(IF(AE$4:AE$1999&lt;CI$7,AE$4:AE$1999))))*5))</f>
        <v/>
      </c>
      <c r="BG434" s="24" t="str">
        <f t="shared" si="109"/>
        <v/>
      </c>
      <c r="BH434" s="24" t="str">
        <f t="shared" si="110"/>
        <v/>
      </c>
      <c r="BI434" s="24" t="str">
        <f t="shared" si="111"/>
        <v/>
      </c>
      <c r="BJ434" s="24" t="str">
        <f t="shared" si="112"/>
        <v/>
      </c>
      <c r="BK434" s="24" t="str">
        <f t="shared" si="113"/>
        <v/>
      </c>
      <c r="BL434" s="24" t="str">
        <f t="shared" si="114"/>
        <v/>
      </c>
      <c r="BM434" s="24" t="str">
        <f t="shared" si="115"/>
        <v/>
      </c>
      <c r="BN434" s="24" t="str">
        <f t="shared" si="116"/>
        <v/>
      </c>
      <c r="BO434" s="24" t="str">
        <f t="shared" si="117"/>
        <v/>
      </c>
      <c r="BP434" s="24" t="str">
        <f>IF(AM434="","",SUMPRODUCT(BK434:BO434,'Benefit Weights'!$A$3:$E$3))</f>
        <v/>
      </c>
      <c r="BQ434" s="27" t="str">
        <f t="shared" si="118"/>
        <v/>
      </c>
    </row>
    <row r="435" spans="1:69" x14ac:dyDescent="0.25">
      <c r="A435" s="23"/>
      <c r="B435" s="23"/>
      <c r="C435" s="23"/>
      <c r="D435" s="23"/>
      <c r="E435" s="24"/>
      <c r="F435" s="24"/>
      <c r="G435" s="24"/>
      <c r="H435" s="23"/>
      <c r="I435" s="23"/>
      <c r="J435" s="23"/>
      <c r="K435" s="23"/>
      <c r="L435" s="23"/>
      <c r="M435" s="23"/>
      <c r="N435" s="23"/>
      <c r="O435" s="24"/>
      <c r="P435" s="24"/>
      <c r="Q435" s="24"/>
      <c r="R435" s="24"/>
      <c r="S435" s="24"/>
      <c r="T435" s="24"/>
      <c r="U435" s="24"/>
      <c r="V435" s="24"/>
      <c r="W435" s="24"/>
      <c r="X435" s="24"/>
      <c r="Y435" s="24"/>
      <c r="Z435" s="24"/>
      <c r="AA435" s="24"/>
      <c r="AB435" s="24"/>
      <c r="AC435" s="24"/>
      <c r="AD435" s="24"/>
      <c r="AE435" s="24"/>
      <c r="AF435" s="24"/>
      <c r="AG435" s="24"/>
      <c r="AH435" s="24"/>
      <c r="AI435" s="24"/>
      <c r="AJ435" s="23"/>
      <c r="AK435" s="23"/>
      <c r="AL435" s="23"/>
      <c r="AM435" s="23" t="str">
        <f t="shared" si="106"/>
        <v/>
      </c>
      <c r="AN435" s="23" t="str">
        <f t="shared" si="119"/>
        <v/>
      </c>
      <c r="AO435" s="23" t="str">
        <f t="shared" si="107"/>
        <v/>
      </c>
      <c r="AP435" s="23" t="str">
        <f t="shared" si="108"/>
        <v/>
      </c>
      <c r="AQ435" s="24" t="str">
        <f t="array" ref="AQ435">IF(Q435="","",IF(Q435&gt;BU$7,5,(Q435/(MAX(IF(Q$4:Q$1999&lt;BU$7,Q$4:Q$1999))))*5))</f>
        <v/>
      </c>
      <c r="AR435" s="24" t="str">
        <f t="array" ref="AR435">IF(R435="","",IF(R435&gt;BV$7,5,(R435/(MAX(IF(R$4:R$1999&lt;BV$7,R$4:R$1999))))*5))</f>
        <v/>
      </c>
      <c r="AS435" s="24" t="str">
        <f t="array" ref="AS435">IF(S435="","",IF(S435&gt;BW$7,5,(S435/(MAX(IF(S$4:S$1999&lt;BW$7,S$4:S$1999))))*5))</f>
        <v/>
      </c>
      <c r="AT435" s="24" t="str">
        <f t="array" ref="AT435">IF(T435="","",IF(T435&gt;BX$7,5,(T435/(MAX(IF(T$4:T$1999&lt;BX$7,T$4:T$1999))))*5))</f>
        <v/>
      </c>
      <c r="AU435" s="24" t="str">
        <f t="array" ref="AU435">IF(U435="","",IF(U435&gt;BY$7,5,(U435/(MAX(IF(U$4:U$1999&lt;BY$7,U$4:U$1999))))*5))</f>
        <v/>
      </c>
      <c r="AV435" s="24" t="str">
        <f t="array" ref="AV435">IF(V435="","",IF(V435&gt;BZ$7,5,(V435/(MAX(IF(V$4:V$1999&lt;BZ$7,V$4:V$1999))))*5))</f>
        <v/>
      </c>
      <c r="AW435" s="24" t="str">
        <f t="array" ref="AW435">IF(W435="","",IF(W435&gt;CA$7,5,(W435/(MAX(IF(W$4:W$1999&lt;CA$7,W$4:W$1999))))*5))</f>
        <v/>
      </c>
      <c r="AX435" s="24" t="str">
        <f t="array" ref="AX435">IF(X435="","",IF(X435&gt;CB$7,5,(X435/(MAX(IF(X$4:X$1999&lt;CB$7,X$4:X$1999))))*5))</f>
        <v/>
      </c>
      <c r="AY435" s="24" t="str">
        <f t="array" ref="AY435">IF(Y435="","",IF(Y435&gt;CC$7,5,(Y435/(MAX(IF(Y$4:Y$1999&lt;CC$7,Y$4:Y$1999))))*5))</f>
        <v/>
      </c>
      <c r="AZ435" s="24" t="str">
        <f t="array" ref="AZ435">IF(Z435="","",IF(Z435&gt;CD$7,5,(Z435/(MAX(IF(Z$4:Z$1999&lt;CD$7,Z$4:Z$1999))))*5))</f>
        <v/>
      </c>
      <c r="BA435" s="24" t="str">
        <f t="array" ref="BA435">IF(AA435="","",IF(AA435&gt;CE$7,5,(AA435/(MAX(IF(AA$4:AA$1999&lt;CE$7,AA$4:AA$1999))))*5))</f>
        <v/>
      </c>
      <c r="BB435" s="24" t="str">
        <f t="array" ref="BB435">IF(AB435="","",IF(AB435&gt;CF$7,5,(AB435/(MAX(IF(AB$4:AB$1999&lt;CF$7,AB$4:AB$1999))))*5))</f>
        <v/>
      </c>
      <c r="BC435" s="24" t="str">
        <f>IF(AM435="","",IF($AP435='WQ Reference'!$A$12,SUMPRODUCT($AQ435:$BB435,'WQ Reference'!$B$12:$M$12),IF($AP435='WQ Reference'!$A$13,SUMPRODUCT($AQ435:$BB435,'WQ Reference'!$B$13:$M$13),IF($AP435='WQ Reference'!$A$14,SUMPRODUCT($AQ435:$BB435,'WQ Reference'!$B$14:$M$14),IF($AP435='WQ Reference'!$A$15,SUMPRODUCT($AQ435:$BB435,'WQ Reference'!$B$15:$M$15),IF($AP435='WQ Reference'!$A$16,SUMPRODUCT($AQ435:$BB435,'WQ Reference'!$B$16:$M$16),IF($AP435='WQ Reference'!$A$17,SUMPRODUCT($AQ435:$BB435,'WQ Reference'!$B$17:$M$17),"Invalid Watershed")))))))</f>
        <v/>
      </c>
      <c r="BD435" s="24" t="str">
        <f t="array" ref="BD435">IF(AC435="","",IF(AC435&gt;CG$7,5,(AC435/(MAX(IF(AC$4:AC$1999&lt;CG$7,AC$4:AC$1999))))*5))</f>
        <v/>
      </c>
      <c r="BE435" s="24" t="str">
        <f t="array" ref="BE435">IF(AD435="","",IF(AD435&gt;CH$7,5,(AD435/(MAX(IF(AD$4:AD$1999&lt;CH$7,AD$4:AD$1999))))*5))</f>
        <v/>
      </c>
      <c r="BF435" s="24" t="str">
        <f t="array" ref="BF435">IF(AE435="","",IF(AE435&gt;CI$7,5,(AE435/(MAX(IF(AE$4:AE$1999&lt;CI$7,AE$4:AE$1999))))*5))</f>
        <v/>
      </c>
      <c r="BG435" s="24" t="str">
        <f t="shared" si="109"/>
        <v/>
      </c>
      <c r="BH435" s="24" t="str">
        <f t="shared" si="110"/>
        <v/>
      </c>
      <c r="BI435" s="24" t="str">
        <f t="shared" si="111"/>
        <v/>
      </c>
      <c r="BJ435" s="24" t="str">
        <f t="shared" si="112"/>
        <v/>
      </c>
      <c r="BK435" s="24" t="str">
        <f t="shared" si="113"/>
        <v/>
      </c>
      <c r="BL435" s="24" t="str">
        <f t="shared" si="114"/>
        <v/>
      </c>
      <c r="BM435" s="24" t="str">
        <f t="shared" si="115"/>
        <v/>
      </c>
      <c r="BN435" s="24" t="str">
        <f t="shared" si="116"/>
        <v/>
      </c>
      <c r="BO435" s="24" t="str">
        <f t="shared" si="117"/>
        <v/>
      </c>
      <c r="BP435" s="24" t="str">
        <f>IF(AM435="","",SUMPRODUCT(BK435:BO435,'Benefit Weights'!$A$3:$E$3))</f>
        <v/>
      </c>
      <c r="BQ435" s="27" t="str">
        <f t="shared" si="118"/>
        <v/>
      </c>
    </row>
    <row r="436" spans="1:69" x14ac:dyDescent="0.25">
      <c r="A436" s="23"/>
      <c r="B436" s="23"/>
      <c r="C436" s="23"/>
      <c r="D436" s="23"/>
      <c r="E436" s="24"/>
      <c r="F436" s="24"/>
      <c r="G436" s="24"/>
      <c r="H436" s="23"/>
      <c r="I436" s="23"/>
      <c r="J436" s="23"/>
      <c r="K436" s="23"/>
      <c r="L436" s="23"/>
      <c r="M436" s="23"/>
      <c r="N436" s="23"/>
      <c r="O436" s="24"/>
      <c r="P436" s="24"/>
      <c r="Q436" s="24"/>
      <c r="R436" s="24"/>
      <c r="S436" s="24"/>
      <c r="T436" s="24"/>
      <c r="U436" s="24"/>
      <c r="V436" s="24"/>
      <c r="W436" s="24"/>
      <c r="X436" s="24"/>
      <c r="Y436" s="24"/>
      <c r="Z436" s="24"/>
      <c r="AA436" s="24"/>
      <c r="AB436" s="24"/>
      <c r="AC436" s="24"/>
      <c r="AD436" s="24"/>
      <c r="AE436" s="24"/>
      <c r="AF436" s="24"/>
      <c r="AG436" s="24"/>
      <c r="AH436" s="24"/>
      <c r="AI436" s="24"/>
      <c r="AJ436" s="23"/>
      <c r="AK436" s="23"/>
      <c r="AL436" s="23"/>
      <c r="AM436" s="23" t="str">
        <f t="shared" si="106"/>
        <v/>
      </c>
      <c r="AN436" s="23" t="str">
        <f t="shared" si="119"/>
        <v/>
      </c>
      <c r="AO436" s="23" t="str">
        <f t="shared" si="107"/>
        <v/>
      </c>
      <c r="AP436" s="23" t="str">
        <f t="shared" si="108"/>
        <v/>
      </c>
      <c r="AQ436" s="24" t="str">
        <f t="array" ref="AQ436">IF(Q436="","",IF(Q436&gt;BU$7,5,(Q436/(MAX(IF(Q$4:Q$1999&lt;BU$7,Q$4:Q$1999))))*5))</f>
        <v/>
      </c>
      <c r="AR436" s="24" t="str">
        <f t="array" ref="AR436">IF(R436="","",IF(R436&gt;BV$7,5,(R436/(MAX(IF(R$4:R$1999&lt;BV$7,R$4:R$1999))))*5))</f>
        <v/>
      </c>
      <c r="AS436" s="24" t="str">
        <f t="array" ref="AS436">IF(S436="","",IF(S436&gt;BW$7,5,(S436/(MAX(IF(S$4:S$1999&lt;BW$7,S$4:S$1999))))*5))</f>
        <v/>
      </c>
      <c r="AT436" s="24" t="str">
        <f t="array" ref="AT436">IF(T436="","",IF(T436&gt;BX$7,5,(T436/(MAX(IF(T$4:T$1999&lt;BX$7,T$4:T$1999))))*5))</f>
        <v/>
      </c>
      <c r="AU436" s="24" t="str">
        <f t="array" ref="AU436">IF(U436="","",IF(U436&gt;BY$7,5,(U436/(MAX(IF(U$4:U$1999&lt;BY$7,U$4:U$1999))))*5))</f>
        <v/>
      </c>
      <c r="AV436" s="24" t="str">
        <f t="array" ref="AV436">IF(V436="","",IF(V436&gt;BZ$7,5,(V436/(MAX(IF(V$4:V$1999&lt;BZ$7,V$4:V$1999))))*5))</f>
        <v/>
      </c>
      <c r="AW436" s="24" t="str">
        <f t="array" ref="AW436">IF(W436="","",IF(W436&gt;CA$7,5,(W436/(MAX(IF(W$4:W$1999&lt;CA$7,W$4:W$1999))))*5))</f>
        <v/>
      </c>
      <c r="AX436" s="24" t="str">
        <f t="array" ref="AX436">IF(X436="","",IF(X436&gt;CB$7,5,(X436/(MAX(IF(X$4:X$1999&lt;CB$7,X$4:X$1999))))*5))</f>
        <v/>
      </c>
      <c r="AY436" s="24" t="str">
        <f t="array" ref="AY436">IF(Y436="","",IF(Y436&gt;CC$7,5,(Y436/(MAX(IF(Y$4:Y$1999&lt;CC$7,Y$4:Y$1999))))*5))</f>
        <v/>
      </c>
      <c r="AZ436" s="24" t="str">
        <f t="array" ref="AZ436">IF(Z436="","",IF(Z436&gt;CD$7,5,(Z436/(MAX(IF(Z$4:Z$1999&lt;CD$7,Z$4:Z$1999))))*5))</f>
        <v/>
      </c>
      <c r="BA436" s="24" t="str">
        <f t="array" ref="BA436">IF(AA436="","",IF(AA436&gt;CE$7,5,(AA436/(MAX(IF(AA$4:AA$1999&lt;CE$7,AA$4:AA$1999))))*5))</f>
        <v/>
      </c>
      <c r="BB436" s="24" t="str">
        <f t="array" ref="BB436">IF(AB436="","",IF(AB436&gt;CF$7,5,(AB436/(MAX(IF(AB$4:AB$1999&lt;CF$7,AB$4:AB$1999))))*5))</f>
        <v/>
      </c>
      <c r="BC436" s="24" t="str">
        <f>IF(AM436="","",IF($AP436='WQ Reference'!$A$12,SUMPRODUCT($AQ436:$BB436,'WQ Reference'!$B$12:$M$12),IF($AP436='WQ Reference'!$A$13,SUMPRODUCT($AQ436:$BB436,'WQ Reference'!$B$13:$M$13),IF($AP436='WQ Reference'!$A$14,SUMPRODUCT($AQ436:$BB436,'WQ Reference'!$B$14:$M$14),IF($AP436='WQ Reference'!$A$15,SUMPRODUCT($AQ436:$BB436,'WQ Reference'!$B$15:$M$15),IF($AP436='WQ Reference'!$A$16,SUMPRODUCT($AQ436:$BB436,'WQ Reference'!$B$16:$M$16),IF($AP436='WQ Reference'!$A$17,SUMPRODUCT($AQ436:$BB436,'WQ Reference'!$B$17:$M$17),"Invalid Watershed")))))))</f>
        <v/>
      </c>
      <c r="BD436" s="24" t="str">
        <f t="array" ref="BD436">IF(AC436="","",IF(AC436&gt;CG$7,5,(AC436/(MAX(IF(AC$4:AC$1999&lt;CG$7,AC$4:AC$1999))))*5))</f>
        <v/>
      </c>
      <c r="BE436" s="24" t="str">
        <f t="array" ref="BE436">IF(AD436="","",IF(AD436&gt;CH$7,5,(AD436/(MAX(IF(AD$4:AD$1999&lt;CH$7,AD$4:AD$1999))))*5))</f>
        <v/>
      </c>
      <c r="BF436" s="24" t="str">
        <f t="array" ref="BF436">IF(AE436="","",IF(AE436&gt;CI$7,5,(AE436/(MAX(IF(AE$4:AE$1999&lt;CI$7,AE$4:AE$1999))))*5))</f>
        <v/>
      </c>
      <c r="BG436" s="24" t="str">
        <f t="shared" si="109"/>
        <v/>
      </c>
      <c r="BH436" s="24" t="str">
        <f t="shared" si="110"/>
        <v/>
      </c>
      <c r="BI436" s="24" t="str">
        <f t="shared" si="111"/>
        <v/>
      </c>
      <c r="BJ436" s="24" t="str">
        <f t="shared" si="112"/>
        <v/>
      </c>
      <c r="BK436" s="24" t="str">
        <f t="shared" si="113"/>
        <v/>
      </c>
      <c r="BL436" s="24" t="str">
        <f t="shared" si="114"/>
        <v/>
      </c>
      <c r="BM436" s="24" t="str">
        <f t="shared" si="115"/>
        <v/>
      </c>
      <c r="BN436" s="24" t="str">
        <f t="shared" si="116"/>
        <v/>
      </c>
      <c r="BO436" s="24" t="str">
        <f t="shared" si="117"/>
        <v/>
      </c>
      <c r="BP436" s="24" t="str">
        <f>IF(AM436="","",SUMPRODUCT(BK436:BO436,'Benefit Weights'!$A$3:$E$3))</f>
        <v/>
      </c>
      <c r="BQ436" s="27" t="str">
        <f t="shared" si="118"/>
        <v/>
      </c>
    </row>
    <row r="437" spans="1:69" x14ac:dyDescent="0.25">
      <c r="A437" s="23"/>
      <c r="B437" s="23"/>
      <c r="C437" s="23"/>
      <c r="D437" s="23"/>
      <c r="E437" s="24"/>
      <c r="F437" s="24"/>
      <c r="G437" s="24"/>
      <c r="H437" s="23"/>
      <c r="I437" s="23"/>
      <c r="J437" s="23"/>
      <c r="K437" s="23"/>
      <c r="L437" s="23"/>
      <c r="M437" s="23"/>
      <c r="N437" s="23"/>
      <c r="O437" s="24"/>
      <c r="P437" s="24"/>
      <c r="Q437" s="24"/>
      <c r="R437" s="24"/>
      <c r="S437" s="24"/>
      <c r="T437" s="24"/>
      <c r="U437" s="24"/>
      <c r="V437" s="24"/>
      <c r="W437" s="24"/>
      <c r="X437" s="24"/>
      <c r="Y437" s="24"/>
      <c r="Z437" s="24"/>
      <c r="AA437" s="24"/>
      <c r="AB437" s="24"/>
      <c r="AC437" s="24"/>
      <c r="AD437" s="24"/>
      <c r="AE437" s="24"/>
      <c r="AF437" s="24"/>
      <c r="AG437" s="24"/>
      <c r="AH437" s="24"/>
      <c r="AI437" s="24"/>
      <c r="AJ437" s="23"/>
      <c r="AK437" s="23"/>
      <c r="AL437" s="23"/>
      <c r="AM437" s="23" t="str">
        <f t="shared" si="106"/>
        <v/>
      </c>
      <c r="AN437" s="23" t="str">
        <f t="shared" si="119"/>
        <v/>
      </c>
      <c r="AO437" s="23" t="str">
        <f t="shared" si="107"/>
        <v/>
      </c>
      <c r="AP437" s="23" t="str">
        <f t="shared" si="108"/>
        <v/>
      </c>
      <c r="AQ437" s="24" t="str">
        <f t="array" ref="AQ437">IF(Q437="","",IF(Q437&gt;BU$7,5,(Q437/(MAX(IF(Q$4:Q$1999&lt;BU$7,Q$4:Q$1999))))*5))</f>
        <v/>
      </c>
      <c r="AR437" s="24" t="str">
        <f t="array" ref="AR437">IF(R437="","",IF(R437&gt;BV$7,5,(R437/(MAX(IF(R$4:R$1999&lt;BV$7,R$4:R$1999))))*5))</f>
        <v/>
      </c>
      <c r="AS437" s="24" t="str">
        <f t="array" ref="AS437">IF(S437="","",IF(S437&gt;BW$7,5,(S437/(MAX(IF(S$4:S$1999&lt;BW$7,S$4:S$1999))))*5))</f>
        <v/>
      </c>
      <c r="AT437" s="24" t="str">
        <f t="array" ref="AT437">IF(T437="","",IF(T437&gt;BX$7,5,(T437/(MAX(IF(T$4:T$1999&lt;BX$7,T$4:T$1999))))*5))</f>
        <v/>
      </c>
      <c r="AU437" s="24" t="str">
        <f t="array" ref="AU437">IF(U437="","",IF(U437&gt;BY$7,5,(U437/(MAX(IF(U$4:U$1999&lt;BY$7,U$4:U$1999))))*5))</f>
        <v/>
      </c>
      <c r="AV437" s="24" t="str">
        <f t="array" ref="AV437">IF(V437="","",IF(V437&gt;BZ$7,5,(V437/(MAX(IF(V$4:V$1999&lt;BZ$7,V$4:V$1999))))*5))</f>
        <v/>
      </c>
      <c r="AW437" s="24" t="str">
        <f t="array" ref="AW437">IF(W437="","",IF(W437&gt;CA$7,5,(W437/(MAX(IF(W$4:W$1999&lt;CA$7,W$4:W$1999))))*5))</f>
        <v/>
      </c>
      <c r="AX437" s="24" t="str">
        <f t="array" ref="AX437">IF(X437="","",IF(X437&gt;CB$7,5,(X437/(MAX(IF(X$4:X$1999&lt;CB$7,X$4:X$1999))))*5))</f>
        <v/>
      </c>
      <c r="AY437" s="24" t="str">
        <f t="array" ref="AY437">IF(Y437="","",IF(Y437&gt;CC$7,5,(Y437/(MAX(IF(Y$4:Y$1999&lt;CC$7,Y$4:Y$1999))))*5))</f>
        <v/>
      </c>
      <c r="AZ437" s="24" t="str">
        <f t="array" ref="AZ437">IF(Z437="","",IF(Z437&gt;CD$7,5,(Z437/(MAX(IF(Z$4:Z$1999&lt;CD$7,Z$4:Z$1999))))*5))</f>
        <v/>
      </c>
      <c r="BA437" s="24" t="str">
        <f t="array" ref="BA437">IF(AA437="","",IF(AA437&gt;CE$7,5,(AA437/(MAX(IF(AA$4:AA$1999&lt;CE$7,AA$4:AA$1999))))*5))</f>
        <v/>
      </c>
      <c r="BB437" s="24" t="str">
        <f t="array" ref="BB437">IF(AB437="","",IF(AB437&gt;CF$7,5,(AB437/(MAX(IF(AB$4:AB$1999&lt;CF$7,AB$4:AB$1999))))*5))</f>
        <v/>
      </c>
      <c r="BC437" s="24" t="str">
        <f>IF(AM437="","",IF($AP437='WQ Reference'!$A$12,SUMPRODUCT($AQ437:$BB437,'WQ Reference'!$B$12:$M$12),IF($AP437='WQ Reference'!$A$13,SUMPRODUCT($AQ437:$BB437,'WQ Reference'!$B$13:$M$13),IF($AP437='WQ Reference'!$A$14,SUMPRODUCT($AQ437:$BB437,'WQ Reference'!$B$14:$M$14),IF($AP437='WQ Reference'!$A$15,SUMPRODUCT($AQ437:$BB437,'WQ Reference'!$B$15:$M$15),IF($AP437='WQ Reference'!$A$16,SUMPRODUCT($AQ437:$BB437,'WQ Reference'!$B$16:$M$16),IF($AP437='WQ Reference'!$A$17,SUMPRODUCT($AQ437:$BB437,'WQ Reference'!$B$17:$M$17),"Invalid Watershed")))))))</f>
        <v/>
      </c>
      <c r="BD437" s="24" t="str">
        <f t="array" ref="BD437">IF(AC437="","",IF(AC437&gt;CG$7,5,(AC437/(MAX(IF(AC$4:AC$1999&lt;CG$7,AC$4:AC$1999))))*5))</f>
        <v/>
      </c>
      <c r="BE437" s="24" t="str">
        <f t="array" ref="BE437">IF(AD437="","",IF(AD437&gt;CH$7,5,(AD437/(MAX(IF(AD$4:AD$1999&lt;CH$7,AD$4:AD$1999))))*5))</f>
        <v/>
      </c>
      <c r="BF437" s="24" t="str">
        <f t="array" ref="BF437">IF(AE437="","",IF(AE437&gt;CI$7,5,(AE437/(MAX(IF(AE$4:AE$1999&lt;CI$7,AE$4:AE$1999))))*5))</f>
        <v/>
      </c>
      <c r="BG437" s="24" t="str">
        <f t="shared" si="109"/>
        <v/>
      </c>
      <c r="BH437" s="24" t="str">
        <f t="shared" si="110"/>
        <v/>
      </c>
      <c r="BI437" s="24" t="str">
        <f t="shared" si="111"/>
        <v/>
      </c>
      <c r="BJ437" s="24" t="str">
        <f t="shared" si="112"/>
        <v/>
      </c>
      <c r="BK437" s="24" t="str">
        <f t="shared" si="113"/>
        <v/>
      </c>
      <c r="BL437" s="24" t="str">
        <f t="shared" si="114"/>
        <v/>
      </c>
      <c r="BM437" s="24" t="str">
        <f t="shared" si="115"/>
        <v/>
      </c>
      <c r="BN437" s="24" t="str">
        <f t="shared" si="116"/>
        <v/>
      </c>
      <c r="BO437" s="24" t="str">
        <f t="shared" si="117"/>
        <v/>
      </c>
      <c r="BP437" s="24" t="str">
        <f>IF(AM437="","",SUMPRODUCT(BK437:BO437,'Benefit Weights'!$A$3:$E$3))</f>
        <v/>
      </c>
      <c r="BQ437" s="27" t="str">
        <f t="shared" si="118"/>
        <v/>
      </c>
    </row>
    <row r="438" spans="1:69" x14ac:dyDescent="0.25">
      <c r="A438" s="23"/>
      <c r="B438" s="23"/>
      <c r="C438" s="23"/>
      <c r="D438" s="23"/>
      <c r="E438" s="24"/>
      <c r="F438" s="24"/>
      <c r="G438" s="24"/>
      <c r="H438" s="23"/>
      <c r="I438" s="23"/>
      <c r="J438" s="23"/>
      <c r="K438" s="23"/>
      <c r="L438" s="23"/>
      <c r="M438" s="23"/>
      <c r="N438" s="23"/>
      <c r="O438" s="24"/>
      <c r="P438" s="24"/>
      <c r="Q438" s="24"/>
      <c r="R438" s="24"/>
      <c r="S438" s="24"/>
      <c r="T438" s="24"/>
      <c r="U438" s="24"/>
      <c r="V438" s="24"/>
      <c r="W438" s="24"/>
      <c r="X438" s="24"/>
      <c r="Y438" s="24"/>
      <c r="Z438" s="24"/>
      <c r="AA438" s="24"/>
      <c r="AB438" s="24"/>
      <c r="AC438" s="24"/>
      <c r="AD438" s="24"/>
      <c r="AE438" s="24"/>
      <c r="AF438" s="24"/>
      <c r="AG438" s="24"/>
      <c r="AH438" s="24"/>
      <c r="AI438" s="24"/>
      <c r="AJ438" s="23"/>
      <c r="AK438" s="23"/>
      <c r="AL438" s="23"/>
      <c r="AM438" s="23" t="str">
        <f t="shared" si="106"/>
        <v/>
      </c>
      <c r="AN438" s="23" t="str">
        <f t="shared" si="119"/>
        <v/>
      </c>
      <c r="AO438" s="23" t="str">
        <f t="shared" si="107"/>
        <v/>
      </c>
      <c r="AP438" s="23" t="str">
        <f t="shared" si="108"/>
        <v/>
      </c>
      <c r="AQ438" s="24" t="str">
        <f t="array" ref="AQ438">IF(Q438="","",IF(Q438&gt;BU$7,5,(Q438/(MAX(IF(Q$4:Q$1999&lt;BU$7,Q$4:Q$1999))))*5))</f>
        <v/>
      </c>
      <c r="AR438" s="24" t="str">
        <f t="array" ref="AR438">IF(R438="","",IF(R438&gt;BV$7,5,(R438/(MAX(IF(R$4:R$1999&lt;BV$7,R$4:R$1999))))*5))</f>
        <v/>
      </c>
      <c r="AS438" s="24" t="str">
        <f t="array" ref="AS438">IF(S438="","",IF(S438&gt;BW$7,5,(S438/(MAX(IF(S$4:S$1999&lt;BW$7,S$4:S$1999))))*5))</f>
        <v/>
      </c>
      <c r="AT438" s="24" t="str">
        <f t="array" ref="AT438">IF(T438="","",IF(T438&gt;BX$7,5,(T438/(MAX(IF(T$4:T$1999&lt;BX$7,T$4:T$1999))))*5))</f>
        <v/>
      </c>
      <c r="AU438" s="24" t="str">
        <f t="array" ref="AU438">IF(U438="","",IF(U438&gt;BY$7,5,(U438/(MAX(IF(U$4:U$1999&lt;BY$7,U$4:U$1999))))*5))</f>
        <v/>
      </c>
      <c r="AV438" s="24" t="str">
        <f t="array" ref="AV438">IF(V438="","",IF(V438&gt;BZ$7,5,(V438/(MAX(IF(V$4:V$1999&lt;BZ$7,V$4:V$1999))))*5))</f>
        <v/>
      </c>
      <c r="AW438" s="24" t="str">
        <f t="array" ref="AW438">IF(W438="","",IF(W438&gt;CA$7,5,(W438/(MAX(IF(W$4:W$1999&lt;CA$7,W$4:W$1999))))*5))</f>
        <v/>
      </c>
      <c r="AX438" s="24" t="str">
        <f t="array" ref="AX438">IF(X438="","",IF(X438&gt;CB$7,5,(X438/(MAX(IF(X$4:X$1999&lt;CB$7,X$4:X$1999))))*5))</f>
        <v/>
      </c>
      <c r="AY438" s="24" t="str">
        <f t="array" ref="AY438">IF(Y438="","",IF(Y438&gt;CC$7,5,(Y438/(MAX(IF(Y$4:Y$1999&lt;CC$7,Y$4:Y$1999))))*5))</f>
        <v/>
      </c>
      <c r="AZ438" s="24" t="str">
        <f t="array" ref="AZ438">IF(Z438="","",IF(Z438&gt;CD$7,5,(Z438/(MAX(IF(Z$4:Z$1999&lt;CD$7,Z$4:Z$1999))))*5))</f>
        <v/>
      </c>
      <c r="BA438" s="24" t="str">
        <f t="array" ref="BA438">IF(AA438="","",IF(AA438&gt;CE$7,5,(AA438/(MAX(IF(AA$4:AA$1999&lt;CE$7,AA$4:AA$1999))))*5))</f>
        <v/>
      </c>
      <c r="BB438" s="24" t="str">
        <f t="array" ref="BB438">IF(AB438="","",IF(AB438&gt;CF$7,5,(AB438/(MAX(IF(AB$4:AB$1999&lt;CF$7,AB$4:AB$1999))))*5))</f>
        <v/>
      </c>
      <c r="BC438" s="24" t="str">
        <f>IF(AM438="","",IF($AP438='WQ Reference'!$A$12,SUMPRODUCT($AQ438:$BB438,'WQ Reference'!$B$12:$M$12),IF($AP438='WQ Reference'!$A$13,SUMPRODUCT($AQ438:$BB438,'WQ Reference'!$B$13:$M$13),IF($AP438='WQ Reference'!$A$14,SUMPRODUCT($AQ438:$BB438,'WQ Reference'!$B$14:$M$14),IF($AP438='WQ Reference'!$A$15,SUMPRODUCT($AQ438:$BB438,'WQ Reference'!$B$15:$M$15),IF($AP438='WQ Reference'!$A$16,SUMPRODUCT($AQ438:$BB438,'WQ Reference'!$B$16:$M$16),IF($AP438='WQ Reference'!$A$17,SUMPRODUCT($AQ438:$BB438,'WQ Reference'!$B$17:$M$17),"Invalid Watershed")))))))</f>
        <v/>
      </c>
      <c r="BD438" s="24" t="str">
        <f t="array" ref="BD438">IF(AC438="","",IF(AC438&gt;CG$7,5,(AC438/(MAX(IF(AC$4:AC$1999&lt;CG$7,AC$4:AC$1999))))*5))</f>
        <v/>
      </c>
      <c r="BE438" s="24" t="str">
        <f t="array" ref="BE438">IF(AD438="","",IF(AD438&gt;CH$7,5,(AD438/(MAX(IF(AD$4:AD$1999&lt;CH$7,AD$4:AD$1999))))*5))</f>
        <v/>
      </c>
      <c r="BF438" s="24" t="str">
        <f t="array" ref="BF438">IF(AE438="","",IF(AE438&gt;CI$7,5,(AE438/(MAX(IF(AE$4:AE$1999&lt;CI$7,AE$4:AE$1999))))*5))</f>
        <v/>
      </c>
      <c r="BG438" s="24" t="str">
        <f t="shared" si="109"/>
        <v/>
      </c>
      <c r="BH438" s="24" t="str">
        <f t="shared" si="110"/>
        <v/>
      </c>
      <c r="BI438" s="24" t="str">
        <f t="shared" si="111"/>
        <v/>
      </c>
      <c r="BJ438" s="24" t="str">
        <f t="shared" si="112"/>
        <v/>
      </c>
      <c r="BK438" s="24" t="str">
        <f t="shared" si="113"/>
        <v/>
      </c>
      <c r="BL438" s="24" t="str">
        <f t="shared" si="114"/>
        <v/>
      </c>
      <c r="BM438" s="24" t="str">
        <f t="shared" si="115"/>
        <v/>
      </c>
      <c r="BN438" s="24" t="str">
        <f t="shared" si="116"/>
        <v/>
      </c>
      <c r="BO438" s="24" t="str">
        <f t="shared" si="117"/>
        <v/>
      </c>
      <c r="BP438" s="24" t="str">
        <f>IF(AM438="","",SUMPRODUCT(BK438:BO438,'Benefit Weights'!$A$3:$E$3))</f>
        <v/>
      </c>
      <c r="BQ438" s="27" t="str">
        <f t="shared" si="118"/>
        <v/>
      </c>
    </row>
    <row r="439" spans="1:69" x14ac:dyDescent="0.25">
      <c r="A439" s="23"/>
      <c r="B439" s="23"/>
      <c r="C439" s="23"/>
      <c r="D439" s="23"/>
      <c r="E439" s="24"/>
      <c r="F439" s="24"/>
      <c r="G439" s="24"/>
      <c r="H439" s="23"/>
      <c r="I439" s="23"/>
      <c r="J439" s="23"/>
      <c r="K439" s="23"/>
      <c r="L439" s="23"/>
      <c r="M439" s="23"/>
      <c r="N439" s="23"/>
      <c r="O439" s="24"/>
      <c r="P439" s="24"/>
      <c r="Q439" s="24"/>
      <c r="R439" s="24"/>
      <c r="S439" s="24"/>
      <c r="T439" s="24"/>
      <c r="U439" s="24"/>
      <c r="V439" s="24"/>
      <c r="W439" s="24"/>
      <c r="X439" s="24"/>
      <c r="Y439" s="24"/>
      <c r="Z439" s="24"/>
      <c r="AA439" s="24"/>
      <c r="AB439" s="24"/>
      <c r="AC439" s="24"/>
      <c r="AD439" s="24"/>
      <c r="AE439" s="24"/>
      <c r="AF439" s="24"/>
      <c r="AG439" s="24"/>
      <c r="AH439" s="24"/>
      <c r="AI439" s="24"/>
      <c r="AJ439" s="23"/>
      <c r="AK439" s="23"/>
      <c r="AL439" s="23"/>
      <c r="AM439" s="23" t="str">
        <f t="shared" si="106"/>
        <v/>
      </c>
      <c r="AN439" s="23" t="str">
        <f t="shared" si="119"/>
        <v/>
      </c>
      <c r="AO439" s="23" t="str">
        <f t="shared" si="107"/>
        <v/>
      </c>
      <c r="AP439" s="23" t="str">
        <f t="shared" si="108"/>
        <v/>
      </c>
      <c r="AQ439" s="24" t="str">
        <f t="array" ref="AQ439">IF(Q439="","",IF(Q439&gt;BU$7,5,(Q439/(MAX(IF(Q$4:Q$1999&lt;BU$7,Q$4:Q$1999))))*5))</f>
        <v/>
      </c>
      <c r="AR439" s="24" t="str">
        <f t="array" ref="AR439">IF(R439="","",IF(R439&gt;BV$7,5,(R439/(MAX(IF(R$4:R$1999&lt;BV$7,R$4:R$1999))))*5))</f>
        <v/>
      </c>
      <c r="AS439" s="24" t="str">
        <f t="array" ref="AS439">IF(S439="","",IF(S439&gt;BW$7,5,(S439/(MAX(IF(S$4:S$1999&lt;BW$7,S$4:S$1999))))*5))</f>
        <v/>
      </c>
      <c r="AT439" s="24" t="str">
        <f t="array" ref="AT439">IF(T439="","",IF(T439&gt;BX$7,5,(T439/(MAX(IF(T$4:T$1999&lt;BX$7,T$4:T$1999))))*5))</f>
        <v/>
      </c>
      <c r="AU439" s="24" t="str">
        <f t="array" ref="AU439">IF(U439="","",IF(U439&gt;BY$7,5,(U439/(MAX(IF(U$4:U$1999&lt;BY$7,U$4:U$1999))))*5))</f>
        <v/>
      </c>
      <c r="AV439" s="24" t="str">
        <f t="array" ref="AV439">IF(V439="","",IF(V439&gt;BZ$7,5,(V439/(MAX(IF(V$4:V$1999&lt;BZ$7,V$4:V$1999))))*5))</f>
        <v/>
      </c>
      <c r="AW439" s="24" t="str">
        <f t="array" ref="AW439">IF(W439="","",IF(W439&gt;CA$7,5,(W439/(MAX(IF(W$4:W$1999&lt;CA$7,W$4:W$1999))))*5))</f>
        <v/>
      </c>
      <c r="AX439" s="24" t="str">
        <f t="array" ref="AX439">IF(X439="","",IF(X439&gt;CB$7,5,(X439/(MAX(IF(X$4:X$1999&lt;CB$7,X$4:X$1999))))*5))</f>
        <v/>
      </c>
      <c r="AY439" s="24" t="str">
        <f t="array" ref="AY439">IF(Y439="","",IF(Y439&gt;CC$7,5,(Y439/(MAX(IF(Y$4:Y$1999&lt;CC$7,Y$4:Y$1999))))*5))</f>
        <v/>
      </c>
      <c r="AZ439" s="24" t="str">
        <f t="array" ref="AZ439">IF(Z439="","",IF(Z439&gt;CD$7,5,(Z439/(MAX(IF(Z$4:Z$1999&lt;CD$7,Z$4:Z$1999))))*5))</f>
        <v/>
      </c>
      <c r="BA439" s="24" t="str">
        <f t="array" ref="BA439">IF(AA439="","",IF(AA439&gt;CE$7,5,(AA439/(MAX(IF(AA$4:AA$1999&lt;CE$7,AA$4:AA$1999))))*5))</f>
        <v/>
      </c>
      <c r="BB439" s="24" t="str">
        <f t="array" ref="BB439">IF(AB439="","",IF(AB439&gt;CF$7,5,(AB439/(MAX(IF(AB$4:AB$1999&lt;CF$7,AB$4:AB$1999))))*5))</f>
        <v/>
      </c>
      <c r="BC439" s="24" t="str">
        <f>IF(AM439="","",IF($AP439='WQ Reference'!$A$12,SUMPRODUCT($AQ439:$BB439,'WQ Reference'!$B$12:$M$12),IF($AP439='WQ Reference'!$A$13,SUMPRODUCT($AQ439:$BB439,'WQ Reference'!$B$13:$M$13),IF($AP439='WQ Reference'!$A$14,SUMPRODUCT($AQ439:$BB439,'WQ Reference'!$B$14:$M$14),IF($AP439='WQ Reference'!$A$15,SUMPRODUCT($AQ439:$BB439,'WQ Reference'!$B$15:$M$15),IF($AP439='WQ Reference'!$A$16,SUMPRODUCT($AQ439:$BB439,'WQ Reference'!$B$16:$M$16),IF($AP439='WQ Reference'!$A$17,SUMPRODUCT($AQ439:$BB439,'WQ Reference'!$B$17:$M$17),"Invalid Watershed")))))))</f>
        <v/>
      </c>
      <c r="BD439" s="24" t="str">
        <f t="array" ref="BD439">IF(AC439="","",IF(AC439&gt;CG$7,5,(AC439/(MAX(IF(AC$4:AC$1999&lt;CG$7,AC$4:AC$1999))))*5))</f>
        <v/>
      </c>
      <c r="BE439" s="24" t="str">
        <f t="array" ref="BE439">IF(AD439="","",IF(AD439&gt;CH$7,5,(AD439/(MAX(IF(AD$4:AD$1999&lt;CH$7,AD$4:AD$1999))))*5))</f>
        <v/>
      </c>
      <c r="BF439" s="24" t="str">
        <f t="array" ref="BF439">IF(AE439="","",IF(AE439&gt;CI$7,5,(AE439/(MAX(IF(AE$4:AE$1999&lt;CI$7,AE$4:AE$1999))))*5))</f>
        <v/>
      </c>
      <c r="BG439" s="24" t="str">
        <f t="shared" si="109"/>
        <v/>
      </c>
      <c r="BH439" s="24" t="str">
        <f t="shared" si="110"/>
        <v/>
      </c>
      <c r="BI439" s="24" t="str">
        <f t="shared" si="111"/>
        <v/>
      </c>
      <c r="BJ439" s="24" t="str">
        <f t="shared" si="112"/>
        <v/>
      </c>
      <c r="BK439" s="24" t="str">
        <f t="shared" si="113"/>
        <v/>
      </c>
      <c r="BL439" s="24" t="str">
        <f t="shared" si="114"/>
        <v/>
      </c>
      <c r="BM439" s="24" t="str">
        <f t="shared" si="115"/>
        <v/>
      </c>
      <c r="BN439" s="24" t="str">
        <f t="shared" si="116"/>
        <v/>
      </c>
      <c r="BO439" s="24" t="str">
        <f t="shared" si="117"/>
        <v/>
      </c>
      <c r="BP439" s="24" t="str">
        <f>IF(AM439="","",SUMPRODUCT(BK439:BO439,'Benefit Weights'!$A$3:$E$3))</f>
        <v/>
      </c>
      <c r="BQ439" s="27" t="str">
        <f t="shared" si="118"/>
        <v/>
      </c>
    </row>
    <row r="440" spans="1:69" x14ac:dyDescent="0.25">
      <c r="A440" s="23"/>
      <c r="B440" s="23"/>
      <c r="C440" s="23"/>
      <c r="D440" s="23"/>
      <c r="E440" s="24"/>
      <c r="F440" s="24"/>
      <c r="G440" s="24"/>
      <c r="H440" s="23"/>
      <c r="I440" s="23"/>
      <c r="J440" s="23"/>
      <c r="K440" s="23"/>
      <c r="L440" s="23"/>
      <c r="M440" s="23"/>
      <c r="N440" s="23"/>
      <c r="O440" s="24"/>
      <c r="P440" s="24"/>
      <c r="Q440" s="24"/>
      <c r="R440" s="24"/>
      <c r="S440" s="24"/>
      <c r="T440" s="24"/>
      <c r="U440" s="24"/>
      <c r="V440" s="24"/>
      <c r="W440" s="24"/>
      <c r="X440" s="24"/>
      <c r="Y440" s="24"/>
      <c r="Z440" s="24"/>
      <c r="AA440" s="24"/>
      <c r="AB440" s="24"/>
      <c r="AC440" s="24"/>
      <c r="AD440" s="24"/>
      <c r="AE440" s="24"/>
      <c r="AF440" s="24"/>
      <c r="AG440" s="24"/>
      <c r="AH440" s="24"/>
      <c r="AI440" s="24"/>
      <c r="AJ440" s="23"/>
      <c r="AK440" s="23"/>
      <c r="AL440" s="23"/>
      <c r="AM440" s="23" t="str">
        <f t="shared" si="106"/>
        <v/>
      </c>
      <c r="AN440" s="23" t="str">
        <f t="shared" si="119"/>
        <v/>
      </c>
      <c r="AO440" s="23" t="str">
        <f t="shared" si="107"/>
        <v/>
      </c>
      <c r="AP440" s="23" t="str">
        <f t="shared" si="108"/>
        <v/>
      </c>
      <c r="AQ440" s="24" t="str">
        <f t="array" ref="AQ440">IF(Q440="","",IF(Q440&gt;BU$7,5,(Q440/(MAX(IF(Q$4:Q$1999&lt;BU$7,Q$4:Q$1999))))*5))</f>
        <v/>
      </c>
      <c r="AR440" s="24" t="str">
        <f t="array" ref="AR440">IF(R440="","",IF(R440&gt;BV$7,5,(R440/(MAX(IF(R$4:R$1999&lt;BV$7,R$4:R$1999))))*5))</f>
        <v/>
      </c>
      <c r="AS440" s="24" t="str">
        <f t="array" ref="AS440">IF(S440="","",IF(S440&gt;BW$7,5,(S440/(MAX(IF(S$4:S$1999&lt;BW$7,S$4:S$1999))))*5))</f>
        <v/>
      </c>
      <c r="AT440" s="24" t="str">
        <f t="array" ref="AT440">IF(T440="","",IF(T440&gt;BX$7,5,(T440/(MAX(IF(T$4:T$1999&lt;BX$7,T$4:T$1999))))*5))</f>
        <v/>
      </c>
      <c r="AU440" s="24" t="str">
        <f t="array" ref="AU440">IF(U440="","",IF(U440&gt;BY$7,5,(U440/(MAX(IF(U$4:U$1999&lt;BY$7,U$4:U$1999))))*5))</f>
        <v/>
      </c>
      <c r="AV440" s="24" t="str">
        <f t="array" ref="AV440">IF(V440="","",IF(V440&gt;BZ$7,5,(V440/(MAX(IF(V$4:V$1999&lt;BZ$7,V$4:V$1999))))*5))</f>
        <v/>
      </c>
      <c r="AW440" s="24" t="str">
        <f t="array" ref="AW440">IF(W440="","",IF(W440&gt;CA$7,5,(W440/(MAX(IF(W$4:W$1999&lt;CA$7,W$4:W$1999))))*5))</f>
        <v/>
      </c>
      <c r="AX440" s="24" t="str">
        <f t="array" ref="AX440">IF(X440="","",IF(X440&gt;CB$7,5,(X440/(MAX(IF(X$4:X$1999&lt;CB$7,X$4:X$1999))))*5))</f>
        <v/>
      </c>
      <c r="AY440" s="24" t="str">
        <f t="array" ref="AY440">IF(Y440="","",IF(Y440&gt;CC$7,5,(Y440/(MAX(IF(Y$4:Y$1999&lt;CC$7,Y$4:Y$1999))))*5))</f>
        <v/>
      </c>
      <c r="AZ440" s="24" t="str">
        <f t="array" ref="AZ440">IF(Z440="","",IF(Z440&gt;CD$7,5,(Z440/(MAX(IF(Z$4:Z$1999&lt;CD$7,Z$4:Z$1999))))*5))</f>
        <v/>
      </c>
      <c r="BA440" s="24" t="str">
        <f t="array" ref="BA440">IF(AA440="","",IF(AA440&gt;CE$7,5,(AA440/(MAX(IF(AA$4:AA$1999&lt;CE$7,AA$4:AA$1999))))*5))</f>
        <v/>
      </c>
      <c r="BB440" s="24" t="str">
        <f t="array" ref="BB440">IF(AB440="","",IF(AB440&gt;CF$7,5,(AB440/(MAX(IF(AB$4:AB$1999&lt;CF$7,AB$4:AB$1999))))*5))</f>
        <v/>
      </c>
      <c r="BC440" s="24" t="str">
        <f>IF(AM440="","",IF($AP440='WQ Reference'!$A$12,SUMPRODUCT($AQ440:$BB440,'WQ Reference'!$B$12:$M$12),IF($AP440='WQ Reference'!$A$13,SUMPRODUCT($AQ440:$BB440,'WQ Reference'!$B$13:$M$13),IF($AP440='WQ Reference'!$A$14,SUMPRODUCT($AQ440:$BB440,'WQ Reference'!$B$14:$M$14),IF($AP440='WQ Reference'!$A$15,SUMPRODUCT($AQ440:$BB440,'WQ Reference'!$B$15:$M$15),IF($AP440='WQ Reference'!$A$16,SUMPRODUCT($AQ440:$BB440,'WQ Reference'!$B$16:$M$16),IF($AP440='WQ Reference'!$A$17,SUMPRODUCT($AQ440:$BB440,'WQ Reference'!$B$17:$M$17),"Invalid Watershed")))))))</f>
        <v/>
      </c>
      <c r="BD440" s="24" t="str">
        <f t="array" ref="BD440">IF(AC440="","",IF(AC440&gt;CG$7,5,(AC440/(MAX(IF(AC$4:AC$1999&lt;CG$7,AC$4:AC$1999))))*5))</f>
        <v/>
      </c>
      <c r="BE440" s="24" t="str">
        <f t="array" ref="BE440">IF(AD440="","",IF(AD440&gt;CH$7,5,(AD440/(MAX(IF(AD$4:AD$1999&lt;CH$7,AD$4:AD$1999))))*5))</f>
        <v/>
      </c>
      <c r="BF440" s="24" t="str">
        <f t="array" ref="BF440">IF(AE440="","",IF(AE440&gt;CI$7,5,(AE440/(MAX(IF(AE$4:AE$1999&lt;CI$7,AE$4:AE$1999))))*5))</f>
        <v/>
      </c>
      <c r="BG440" s="24" t="str">
        <f t="shared" si="109"/>
        <v/>
      </c>
      <c r="BH440" s="24" t="str">
        <f t="shared" si="110"/>
        <v/>
      </c>
      <c r="BI440" s="24" t="str">
        <f t="shared" si="111"/>
        <v/>
      </c>
      <c r="BJ440" s="24" t="str">
        <f t="shared" si="112"/>
        <v/>
      </c>
      <c r="BK440" s="24" t="str">
        <f t="shared" si="113"/>
        <v/>
      </c>
      <c r="BL440" s="24" t="str">
        <f t="shared" si="114"/>
        <v/>
      </c>
      <c r="BM440" s="24" t="str">
        <f t="shared" si="115"/>
        <v/>
      </c>
      <c r="BN440" s="24" t="str">
        <f t="shared" si="116"/>
        <v/>
      </c>
      <c r="BO440" s="24" t="str">
        <f t="shared" si="117"/>
        <v/>
      </c>
      <c r="BP440" s="24" t="str">
        <f>IF(AM440="","",SUMPRODUCT(BK440:BO440,'Benefit Weights'!$A$3:$E$3))</f>
        <v/>
      </c>
      <c r="BQ440" s="27" t="str">
        <f t="shared" si="118"/>
        <v/>
      </c>
    </row>
    <row r="441" spans="1:69" x14ac:dyDescent="0.25">
      <c r="A441" s="23"/>
      <c r="B441" s="23"/>
      <c r="C441" s="23"/>
      <c r="D441" s="23"/>
      <c r="E441" s="24"/>
      <c r="F441" s="24"/>
      <c r="G441" s="24"/>
      <c r="H441" s="23"/>
      <c r="I441" s="23"/>
      <c r="J441" s="23"/>
      <c r="K441" s="23"/>
      <c r="L441" s="23"/>
      <c r="M441" s="23"/>
      <c r="N441" s="23"/>
      <c r="O441" s="24"/>
      <c r="P441" s="24"/>
      <c r="Q441" s="24"/>
      <c r="R441" s="24"/>
      <c r="S441" s="24"/>
      <c r="T441" s="24"/>
      <c r="U441" s="24"/>
      <c r="V441" s="24"/>
      <c r="W441" s="24"/>
      <c r="X441" s="24"/>
      <c r="Y441" s="24"/>
      <c r="Z441" s="24"/>
      <c r="AA441" s="24"/>
      <c r="AB441" s="24"/>
      <c r="AC441" s="24"/>
      <c r="AD441" s="24"/>
      <c r="AE441" s="24"/>
      <c r="AF441" s="24"/>
      <c r="AG441" s="24"/>
      <c r="AH441" s="24"/>
      <c r="AI441" s="24"/>
      <c r="AJ441" s="23"/>
      <c r="AK441" s="23"/>
      <c r="AL441" s="23"/>
      <c r="AM441" s="23" t="str">
        <f t="shared" si="106"/>
        <v/>
      </c>
      <c r="AN441" s="23" t="str">
        <f t="shared" si="119"/>
        <v/>
      </c>
      <c r="AO441" s="23" t="str">
        <f t="shared" si="107"/>
        <v/>
      </c>
      <c r="AP441" s="23" t="str">
        <f t="shared" si="108"/>
        <v/>
      </c>
      <c r="AQ441" s="24" t="str">
        <f t="array" ref="AQ441">IF(Q441="","",IF(Q441&gt;BU$7,5,(Q441/(MAX(IF(Q$4:Q$1999&lt;BU$7,Q$4:Q$1999))))*5))</f>
        <v/>
      </c>
      <c r="AR441" s="24" t="str">
        <f t="array" ref="AR441">IF(R441="","",IF(R441&gt;BV$7,5,(R441/(MAX(IF(R$4:R$1999&lt;BV$7,R$4:R$1999))))*5))</f>
        <v/>
      </c>
      <c r="AS441" s="24" t="str">
        <f t="array" ref="AS441">IF(S441="","",IF(S441&gt;BW$7,5,(S441/(MAX(IF(S$4:S$1999&lt;BW$7,S$4:S$1999))))*5))</f>
        <v/>
      </c>
      <c r="AT441" s="24" t="str">
        <f t="array" ref="AT441">IF(T441="","",IF(T441&gt;BX$7,5,(T441/(MAX(IF(T$4:T$1999&lt;BX$7,T$4:T$1999))))*5))</f>
        <v/>
      </c>
      <c r="AU441" s="24" t="str">
        <f t="array" ref="AU441">IF(U441="","",IF(U441&gt;BY$7,5,(U441/(MAX(IF(U$4:U$1999&lt;BY$7,U$4:U$1999))))*5))</f>
        <v/>
      </c>
      <c r="AV441" s="24" t="str">
        <f t="array" ref="AV441">IF(V441="","",IF(V441&gt;BZ$7,5,(V441/(MAX(IF(V$4:V$1999&lt;BZ$7,V$4:V$1999))))*5))</f>
        <v/>
      </c>
      <c r="AW441" s="24" t="str">
        <f t="array" ref="AW441">IF(W441="","",IF(W441&gt;CA$7,5,(W441/(MAX(IF(W$4:W$1999&lt;CA$7,W$4:W$1999))))*5))</f>
        <v/>
      </c>
      <c r="AX441" s="24" t="str">
        <f t="array" ref="AX441">IF(X441="","",IF(X441&gt;CB$7,5,(X441/(MAX(IF(X$4:X$1999&lt;CB$7,X$4:X$1999))))*5))</f>
        <v/>
      </c>
      <c r="AY441" s="24" t="str">
        <f t="array" ref="AY441">IF(Y441="","",IF(Y441&gt;CC$7,5,(Y441/(MAX(IF(Y$4:Y$1999&lt;CC$7,Y$4:Y$1999))))*5))</f>
        <v/>
      </c>
      <c r="AZ441" s="24" t="str">
        <f t="array" ref="AZ441">IF(Z441="","",IF(Z441&gt;CD$7,5,(Z441/(MAX(IF(Z$4:Z$1999&lt;CD$7,Z$4:Z$1999))))*5))</f>
        <v/>
      </c>
      <c r="BA441" s="24" t="str">
        <f t="array" ref="BA441">IF(AA441="","",IF(AA441&gt;CE$7,5,(AA441/(MAX(IF(AA$4:AA$1999&lt;CE$7,AA$4:AA$1999))))*5))</f>
        <v/>
      </c>
      <c r="BB441" s="24" t="str">
        <f t="array" ref="BB441">IF(AB441="","",IF(AB441&gt;CF$7,5,(AB441/(MAX(IF(AB$4:AB$1999&lt;CF$7,AB$4:AB$1999))))*5))</f>
        <v/>
      </c>
      <c r="BC441" s="24" t="str">
        <f>IF(AM441="","",IF($AP441='WQ Reference'!$A$12,SUMPRODUCT($AQ441:$BB441,'WQ Reference'!$B$12:$M$12),IF($AP441='WQ Reference'!$A$13,SUMPRODUCT($AQ441:$BB441,'WQ Reference'!$B$13:$M$13),IF($AP441='WQ Reference'!$A$14,SUMPRODUCT($AQ441:$BB441,'WQ Reference'!$B$14:$M$14),IF($AP441='WQ Reference'!$A$15,SUMPRODUCT($AQ441:$BB441,'WQ Reference'!$B$15:$M$15),IF($AP441='WQ Reference'!$A$16,SUMPRODUCT($AQ441:$BB441,'WQ Reference'!$B$16:$M$16),IF($AP441='WQ Reference'!$A$17,SUMPRODUCT($AQ441:$BB441,'WQ Reference'!$B$17:$M$17),"Invalid Watershed")))))))</f>
        <v/>
      </c>
      <c r="BD441" s="24" t="str">
        <f t="array" ref="BD441">IF(AC441="","",IF(AC441&gt;CG$7,5,(AC441/(MAX(IF(AC$4:AC$1999&lt;CG$7,AC$4:AC$1999))))*5))</f>
        <v/>
      </c>
      <c r="BE441" s="24" t="str">
        <f t="array" ref="BE441">IF(AD441="","",IF(AD441&gt;CH$7,5,(AD441/(MAX(IF(AD$4:AD$1999&lt;CH$7,AD$4:AD$1999))))*5))</f>
        <v/>
      </c>
      <c r="BF441" s="24" t="str">
        <f t="array" ref="BF441">IF(AE441="","",IF(AE441&gt;CI$7,5,(AE441/(MAX(IF(AE$4:AE$1999&lt;CI$7,AE$4:AE$1999))))*5))</f>
        <v/>
      </c>
      <c r="BG441" s="24" t="str">
        <f t="shared" si="109"/>
        <v/>
      </c>
      <c r="BH441" s="24" t="str">
        <f t="shared" si="110"/>
        <v/>
      </c>
      <c r="BI441" s="24" t="str">
        <f t="shared" si="111"/>
        <v/>
      </c>
      <c r="BJ441" s="24" t="str">
        <f t="shared" si="112"/>
        <v/>
      </c>
      <c r="BK441" s="24" t="str">
        <f t="shared" si="113"/>
        <v/>
      </c>
      <c r="BL441" s="24" t="str">
        <f t="shared" si="114"/>
        <v/>
      </c>
      <c r="BM441" s="24" t="str">
        <f t="shared" si="115"/>
        <v/>
      </c>
      <c r="BN441" s="24" t="str">
        <f t="shared" si="116"/>
        <v/>
      </c>
      <c r="BO441" s="24" t="str">
        <f t="shared" si="117"/>
        <v/>
      </c>
      <c r="BP441" s="24" t="str">
        <f>IF(AM441="","",SUMPRODUCT(BK441:BO441,'Benefit Weights'!$A$3:$E$3))</f>
        <v/>
      </c>
      <c r="BQ441" s="27" t="str">
        <f t="shared" si="118"/>
        <v/>
      </c>
    </row>
    <row r="442" spans="1:69" x14ac:dyDescent="0.25">
      <c r="A442" s="23"/>
      <c r="B442" s="23"/>
      <c r="C442" s="23"/>
      <c r="D442" s="23"/>
      <c r="E442" s="24"/>
      <c r="F442" s="24"/>
      <c r="G442" s="24"/>
      <c r="H442" s="23"/>
      <c r="I442" s="23"/>
      <c r="J442" s="23"/>
      <c r="K442" s="23"/>
      <c r="L442" s="23"/>
      <c r="M442" s="23"/>
      <c r="N442" s="23"/>
      <c r="O442" s="24"/>
      <c r="P442" s="24"/>
      <c r="Q442" s="24"/>
      <c r="R442" s="24"/>
      <c r="S442" s="24"/>
      <c r="T442" s="24"/>
      <c r="U442" s="24"/>
      <c r="V442" s="24"/>
      <c r="W442" s="24"/>
      <c r="X442" s="24"/>
      <c r="Y442" s="24"/>
      <c r="Z442" s="24"/>
      <c r="AA442" s="24"/>
      <c r="AB442" s="24"/>
      <c r="AC442" s="24"/>
      <c r="AD442" s="24"/>
      <c r="AE442" s="24"/>
      <c r="AF442" s="24"/>
      <c r="AG442" s="24"/>
      <c r="AH442" s="24"/>
      <c r="AI442" s="24"/>
      <c r="AJ442" s="23"/>
      <c r="AK442" s="23"/>
      <c r="AL442" s="23"/>
      <c r="AM442" s="23" t="str">
        <f t="shared" si="106"/>
        <v/>
      </c>
      <c r="AN442" s="23" t="str">
        <f t="shared" si="119"/>
        <v/>
      </c>
      <c r="AO442" s="23" t="str">
        <f t="shared" si="107"/>
        <v/>
      </c>
      <c r="AP442" s="23" t="str">
        <f t="shared" si="108"/>
        <v/>
      </c>
      <c r="AQ442" s="24" t="str">
        <f t="array" ref="AQ442">IF(Q442="","",IF(Q442&gt;BU$7,5,(Q442/(MAX(IF(Q$4:Q$1999&lt;BU$7,Q$4:Q$1999))))*5))</f>
        <v/>
      </c>
      <c r="AR442" s="24" t="str">
        <f t="array" ref="AR442">IF(R442="","",IF(R442&gt;BV$7,5,(R442/(MAX(IF(R$4:R$1999&lt;BV$7,R$4:R$1999))))*5))</f>
        <v/>
      </c>
      <c r="AS442" s="24" t="str">
        <f t="array" ref="AS442">IF(S442="","",IF(S442&gt;BW$7,5,(S442/(MAX(IF(S$4:S$1999&lt;BW$7,S$4:S$1999))))*5))</f>
        <v/>
      </c>
      <c r="AT442" s="24" t="str">
        <f t="array" ref="AT442">IF(T442="","",IF(T442&gt;BX$7,5,(T442/(MAX(IF(T$4:T$1999&lt;BX$7,T$4:T$1999))))*5))</f>
        <v/>
      </c>
      <c r="AU442" s="24" t="str">
        <f t="array" ref="AU442">IF(U442="","",IF(U442&gt;BY$7,5,(U442/(MAX(IF(U$4:U$1999&lt;BY$7,U$4:U$1999))))*5))</f>
        <v/>
      </c>
      <c r="AV442" s="24" t="str">
        <f t="array" ref="AV442">IF(V442="","",IF(V442&gt;BZ$7,5,(V442/(MAX(IF(V$4:V$1999&lt;BZ$7,V$4:V$1999))))*5))</f>
        <v/>
      </c>
      <c r="AW442" s="24" t="str">
        <f t="array" ref="AW442">IF(W442="","",IF(W442&gt;CA$7,5,(W442/(MAX(IF(W$4:W$1999&lt;CA$7,W$4:W$1999))))*5))</f>
        <v/>
      </c>
      <c r="AX442" s="24" t="str">
        <f t="array" ref="AX442">IF(X442="","",IF(X442&gt;CB$7,5,(X442/(MAX(IF(X$4:X$1999&lt;CB$7,X$4:X$1999))))*5))</f>
        <v/>
      </c>
      <c r="AY442" s="24" t="str">
        <f t="array" ref="AY442">IF(Y442="","",IF(Y442&gt;CC$7,5,(Y442/(MAX(IF(Y$4:Y$1999&lt;CC$7,Y$4:Y$1999))))*5))</f>
        <v/>
      </c>
      <c r="AZ442" s="24" t="str">
        <f t="array" ref="AZ442">IF(Z442="","",IF(Z442&gt;CD$7,5,(Z442/(MAX(IF(Z$4:Z$1999&lt;CD$7,Z$4:Z$1999))))*5))</f>
        <v/>
      </c>
      <c r="BA442" s="24" t="str">
        <f t="array" ref="BA442">IF(AA442="","",IF(AA442&gt;CE$7,5,(AA442/(MAX(IF(AA$4:AA$1999&lt;CE$7,AA$4:AA$1999))))*5))</f>
        <v/>
      </c>
      <c r="BB442" s="24" t="str">
        <f t="array" ref="BB442">IF(AB442="","",IF(AB442&gt;CF$7,5,(AB442/(MAX(IF(AB$4:AB$1999&lt;CF$7,AB$4:AB$1999))))*5))</f>
        <v/>
      </c>
      <c r="BC442" s="24" t="str">
        <f>IF(AM442="","",IF($AP442='WQ Reference'!$A$12,SUMPRODUCT($AQ442:$BB442,'WQ Reference'!$B$12:$M$12),IF($AP442='WQ Reference'!$A$13,SUMPRODUCT($AQ442:$BB442,'WQ Reference'!$B$13:$M$13),IF($AP442='WQ Reference'!$A$14,SUMPRODUCT($AQ442:$BB442,'WQ Reference'!$B$14:$M$14),IF($AP442='WQ Reference'!$A$15,SUMPRODUCT($AQ442:$BB442,'WQ Reference'!$B$15:$M$15),IF($AP442='WQ Reference'!$A$16,SUMPRODUCT($AQ442:$BB442,'WQ Reference'!$B$16:$M$16),IF($AP442='WQ Reference'!$A$17,SUMPRODUCT($AQ442:$BB442,'WQ Reference'!$B$17:$M$17),"Invalid Watershed")))))))</f>
        <v/>
      </c>
      <c r="BD442" s="24" t="str">
        <f t="array" ref="BD442">IF(AC442="","",IF(AC442&gt;CG$7,5,(AC442/(MAX(IF(AC$4:AC$1999&lt;CG$7,AC$4:AC$1999))))*5))</f>
        <v/>
      </c>
      <c r="BE442" s="24" t="str">
        <f t="array" ref="BE442">IF(AD442="","",IF(AD442&gt;CH$7,5,(AD442/(MAX(IF(AD$4:AD$1999&lt;CH$7,AD$4:AD$1999))))*5))</f>
        <v/>
      </c>
      <c r="BF442" s="24" t="str">
        <f t="array" ref="BF442">IF(AE442="","",IF(AE442&gt;CI$7,5,(AE442/(MAX(IF(AE$4:AE$1999&lt;CI$7,AE$4:AE$1999))))*5))</f>
        <v/>
      </c>
      <c r="BG442" s="24" t="str">
        <f t="shared" si="109"/>
        <v/>
      </c>
      <c r="BH442" s="24" t="str">
        <f t="shared" si="110"/>
        <v/>
      </c>
      <c r="BI442" s="24" t="str">
        <f t="shared" si="111"/>
        <v/>
      </c>
      <c r="BJ442" s="24" t="str">
        <f t="shared" si="112"/>
        <v/>
      </c>
      <c r="BK442" s="24" t="str">
        <f t="shared" si="113"/>
        <v/>
      </c>
      <c r="BL442" s="24" t="str">
        <f t="shared" si="114"/>
        <v/>
      </c>
      <c r="BM442" s="24" t="str">
        <f t="shared" si="115"/>
        <v/>
      </c>
      <c r="BN442" s="24" t="str">
        <f t="shared" si="116"/>
        <v/>
      </c>
      <c r="BO442" s="24" t="str">
        <f t="shared" si="117"/>
        <v/>
      </c>
      <c r="BP442" s="24" t="str">
        <f>IF(AM442="","",SUMPRODUCT(BK442:BO442,'Benefit Weights'!$A$3:$E$3))</f>
        <v/>
      </c>
      <c r="BQ442" s="27" t="str">
        <f t="shared" si="118"/>
        <v/>
      </c>
    </row>
    <row r="443" spans="1:69" x14ac:dyDescent="0.25">
      <c r="A443" s="23"/>
      <c r="B443" s="23"/>
      <c r="C443" s="23"/>
      <c r="D443" s="23"/>
      <c r="E443" s="24"/>
      <c r="F443" s="24"/>
      <c r="G443" s="24"/>
      <c r="H443" s="23"/>
      <c r="I443" s="23"/>
      <c r="J443" s="23"/>
      <c r="K443" s="23"/>
      <c r="L443" s="23"/>
      <c r="M443" s="23"/>
      <c r="N443" s="23"/>
      <c r="O443" s="24"/>
      <c r="P443" s="24"/>
      <c r="Q443" s="24"/>
      <c r="R443" s="24"/>
      <c r="S443" s="24"/>
      <c r="T443" s="24"/>
      <c r="U443" s="24"/>
      <c r="V443" s="24"/>
      <c r="W443" s="24"/>
      <c r="X443" s="24"/>
      <c r="Y443" s="24"/>
      <c r="Z443" s="24"/>
      <c r="AA443" s="24"/>
      <c r="AB443" s="24"/>
      <c r="AC443" s="24"/>
      <c r="AD443" s="24"/>
      <c r="AE443" s="24"/>
      <c r="AF443" s="24"/>
      <c r="AG443" s="24"/>
      <c r="AH443" s="24"/>
      <c r="AI443" s="24"/>
      <c r="AJ443" s="23"/>
      <c r="AK443" s="23"/>
      <c r="AL443" s="23"/>
      <c r="AM443" s="23" t="str">
        <f t="shared" si="106"/>
        <v/>
      </c>
      <c r="AN443" s="23" t="str">
        <f t="shared" si="119"/>
        <v/>
      </c>
      <c r="AO443" s="23" t="str">
        <f t="shared" si="107"/>
        <v/>
      </c>
      <c r="AP443" s="23" t="str">
        <f t="shared" si="108"/>
        <v/>
      </c>
      <c r="AQ443" s="24" t="str">
        <f t="array" ref="AQ443">IF(Q443="","",IF(Q443&gt;BU$7,5,(Q443/(MAX(IF(Q$4:Q$1999&lt;BU$7,Q$4:Q$1999))))*5))</f>
        <v/>
      </c>
      <c r="AR443" s="24" t="str">
        <f t="array" ref="AR443">IF(R443="","",IF(R443&gt;BV$7,5,(R443/(MAX(IF(R$4:R$1999&lt;BV$7,R$4:R$1999))))*5))</f>
        <v/>
      </c>
      <c r="AS443" s="24" t="str">
        <f t="array" ref="AS443">IF(S443="","",IF(S443&gt;BW$7,5,(S443/(MAX(IF(S$4:S$1999&lt;BW$7,S$4:S$1999))))*5))</f>
        <v/>
      </c>
      <c r="AT443" s="24" t="str">
        <f t="array" ref="AT443">IF(T443="","",IF(T443&gt;BX$7,5,(T443/(MAX(IF(T$4:T$1999&lt;BX$7,T$4:T$1999))))*5))</f>
        <v/>
      </c>
      <c r="AU443" s="24" t="str">
        <f t="array" ref="AU443">IF(U443="","",IF(U443&gt;BY$7,5,(U443/(MAX(IF(U$4:U$1999&lt;BY$7,U$4:U$1999))))*5))</f>
        <v/>
      </c>
      <c r="AV443" s="24" t="str">
        <f t="array" ref="AV443">IF(V443="","",IF(V443&gt;BZ$7,5,(V443/(MAX(IF(V$4:V$1999&lt;BZ$7,V$4:V$1999))))*5))</f>
        <v/>
      </c>
      <c r="AW443" s="24" t="str">
        <f t="array" ref="AW443">IF(W443="","",IF(W443&gt;CA$7,5,(W443/(MAX(IF(W$4:W$1999&lt;CA$7,W$4:W$1999))))*5))</f>
        <v/>
      </c>
      <c r="AX443" s="24" t="str">
        <f t="array" ref="AX443">IF(X443="","",IF(X443&gt;CB$7,5,(X443/(MAX(IF(X$4:X$1999&lt;CB$7,X$4:X$1999))))*5))</f>
        <v/>
      </c>
      <c r="AY443" s="24" t="str">
        <f t="array" ref="AY443">IF(Y443="","",IF(Y443&gt;CC$7,5,(Y443/(MAX(IF(Y$4:Y$1999&lt;CC$7,Y$4:Y$1999))))*5))</f>
        <v/>
      </c>
      <c r="AZ443" s="24" t="str">
        <f t="array" ref="AZ443">IF(Z443="","",IF(Z443&gt;CD$7,5,(Z443/(MAX(IF(Z$4:Z$1999&lt;CD$7,Z$4:Z$1999))))*5))</f>
        <v/>
      </c>
      <c r="BA443" s="24" t="str">
        <f t="array" ref="BA443">IF(AA443="","",IF(AA443&gt;CE$7,5,(AA443/(MAX(IF(AA$4:AA$1999&lt;CE$7,AA$4:AA$1999))))*5))</f>
        <v/>
      </c>
      <c r="BB443" s="24" t="str">
        <f t="array" ref="BB443">IF(AB443="","",IF(AB443&gt;CF$7,5,(AB443/(MAX(IF(AB$4:AB$1999&lt;CF$7,AB$4:AB$1999))))*5))</f>
        <v/>
      </c>
      <c r="BC443" s="24" t="str">
        <f>IF(AM443="","",IF($AP443='WQ Reference'!$A$12,SUMPRODUCT($AQ443:$BB443,'WQ Reference'!$B$12:$M$12),IF($AP443='WQ Reference'!$A$13,SUMPRODUCT($AQ443:$BB443,'WQ Reference'!$B$13:$M$13),IF($AP443='WQ Reference'!$A$14,SUMPRODUCT($AQ443:$BB443,'WQ Reference'!$B$14:$M$14),IF($AP443='WQ Reference'!$A$15,SUMPRODUCT($AQ443:$BB443,'WQ Reference'!$B$15:$M$15),IF($AP443='WQ Reference'!$A$16,SUMPRODUCT($AQ443:$BB443,'WQ Reference'!$B$16:$M$16),IF($AP443='WQ Reference'!$A$17,SUMPRODUCT($AQ443:$BB443,'WQ Reference'!$B$17:$M$17),"Invalid Watershed")))))))</f>
        <v/>
      </c>
      <c r="BD443" s="24" t="str">
        <f t="array" ref="BD443">IF(AC443="","",IF(AC443&gt;CG$7,5,(AC443/(MAX(IF(AC$4:AC$1999&lt;CG$7,AC$4:AC$1999))))*5))</f>
        <v/>
      </c>
      <c r="BE443" s="24" t="str">
        <f t="array" ref="BE443">IF(AD443="","",IF(AD443&gt;CH$7,5,(AD443/(MAX(IF(AD$4:AD$1999&lt;CH$7,AD$4:AD$1999))))*5))</f>
        <v/>
      </c>
      <c r="BF443" s="24" t="str">
        <f t="array" ref="BF443">IF(AE443="","",IF(AE443&gt;CI$7,5,(AE443/(MAX(IF(AE$4:AE$1999&lt;CI$7,AE$4:AE$1999))))*5))</f>
        <v/>
      </c>
      <c r="BG443" s="24" t="str">
        <f t="shared" si="109"/>
        <v/>
      </c>
      <c r="BH443" s="24" t="str">
        <f t="shared" si="110"/>
        <v/>
      </c>
      <c r="BI443" s="24" t="str">
        <f t="shared" si="111"/>
        <v/>
      </c>
      <c r="BJ443" s="24" t="str">
        <f t="shared" si="112"/>
        <v/>
      </c>
      <c r="BK443" s="24" t="str">
        <f t="shared" si="113"/>
        <v/>
      </c>
      <c r="BL443" s="24" t="str">
        <f t="shared" si="114"/>
        <v/>
      </c>
      <c r="BM443" s="24" t="str">
        <f t="shared" si="115"/>
        <v/>
      </c>
      <c r="BN443" s="24" t="str">
        <f t="shared" si="116"/>
        <v/>
      </c>
      <c r="BO443" s="24" t="str">
        <f t="shared" si="117"/>
        <v/>
      </c>
      <c r="BP443" s="24" t="str">
        <f>IF(AM443="","",SUMPRODUCT(BK443:BO443,'Benefit Weights'!$A$3:$E$3))</f>
        <v/>
      </c>
      <c r="BQ443" s="27" t="str">
        <f t="shared" si="118"/>
        <v/>
      </c>
    </row>
    <row r="444" spans="1:69" x14ac:dyDescent="0.25">
      <c r="A444" s="23"/>
      <c r="B444" s="23"/>
      <c r="C444" s="23"/>
      <c r="D444" s="23"/>
      <c r="E444" s="24"/>
      <c r="F444" s="24"/>
      <c r="G444" s="24"/>
      <c r="H444" s="23"/>
      <c r="I444" s="23"/>
      <c r="J444" s="23"/>
      <c r="K444" s="23"/>
      <c r="L444" s="23"/>
      <c r="M444" s="23"/>
      <c r="N444" s="23"/>
      <c r="O444" s="24"/>
      <c r="P444" s="24"/>
      <c r="Q444" s="24"/>
      <c r="R444" s="24"/>
      <c r="S444" s="24"/>
      <c r="T444" s="24"/>
      <c r="U444" s="24"/>
      <c r="V444" s="24"/>
      <c r="W444" s="24"/>
      <c r="X444" s="24"/>
      <c r="Y444" s="24"/>
      <c r="Z444" s="24"/>
      <c r="AA444" s="24"/>
      <c r="AB444" s="24"/>
      <c r="AC444" s="24"/>
      <c r="AD444" s="24"/>
      <c r="AE444" s="24"/>
      <c r="AF444" s="24"/>
      <c r="AG444" s="24"/>
      <c r="AH444" s="24"/>
      <c r="AI444" s="24"/>
      <c r="AJ444" s="23"/>
      <c r="AK444" s="23"/>
      <c r="AL444" s="23"/>
      <c r="AM444" s="23" t="str">
        <f t="shared" si="106"/>
        <v/>
      </c>
      <c r="AN444" s="23" t="str">
        <f t="shared" si="119"/>
        <v/>
      </c>
      <c r="AO444" s="23" t="str">
        <f t="shared" si="107"/>
        <v/>
      </c>
      <c r="AP444" s="23" t="str">
        <f t="shared" si="108"/>
        <v/>
      </c>
      <c r="AQ444" s="24" t="str">
        <f t="array" ref="AQ444">IF(Q444="","",IF(Q444&gt;BU$7,5,(Q444/(MAX(IF(Q$4:Q$1999&lt;BU$7,Q$4:Q$1999))))*5))</f>
        <v/>
      </c>
      <c r="AR444" s="24" t="str">
        <f t="array" ref="AR444">IF(R444="","",IF(R444&gt;BV$7,5,(R444/(MAX(IF(R$4:R$1999&lt;BV$7,R$4:R$1999))))*5))</f>
        <v/>
      </c>
      <c r="AS444" s="24" t="str">
        <f t="array" ref="AS444">IF(S444="","",IF(S444&gt;BW$7,5,(S444/(MAX(IF(S$4:S$1999&lt;BW$7,S$4:S$1999))))*5))</f>
        <v/>
      </c>
      <c r="AT444" s="24" t="str">
        <f t="array" ref="AT444">IF(T444="","",IF(T444&gt;BX$7,5,(T444/(MAX(IF(T$4:T$1999&lt;BX$7,T$4:T$1999))))*5))</f>
        <v/>
      </c>
      <c r="AU444" s="24" t="str">
        <f t="array" ref="AU444">IF(U444="","",IF(U444&gt;BY$7,5,(U444/(MAX(IF(U$4:U$1999&lt;BY$7,U$4:U$1999))))*5))</f>
        <v/>
      </c>
      <c r="AV444" s="24" t="str">
        <f t="array" ref="AV444">IF(V444="","",IF(V444&gt;BZ$7,5,(V444/(MAX(IF(V$4:V$1999&lt;BZ$7,V$4:V$1999))))*5))</f>
        <v/>
      </c>
      <c r="AW444" s="24" t="str">
        <f t="array" ref="AW444">IF(W444="","",IF(W444&gt;CA$7,5,(W444/(MAX(IF(W$4:W$1999&lt;CA$7,W$4:W$1999))))*5))</f>
        <v/>
      </c>
      <c r="AX444" s="24" t="str">
        <f t="array" ref="AX444">IF(X444="","",IF(X444&gt;CB$7,5,(X444/(MAX(IF(X$4:X$1999&lt;CB$7,X$4:X$1999))))*5))</f>
        <v/>
      </c>
      <c r="AY444" s="24" t="str">
        <f t="array" ref="AY444">IF(Y444="","",IF(Y444&gt;CC$7,5,(Y444/(MAX(IF(Y$4:Y$1999&lt;CC$7,Y$4:Y$1999))))*5))</f>
        <v/>
      </c>
      <c r="AZ444" s="24" t="str">
        <f t="array" ref="AZ444">IF(Z444="","",IF(Z444&gt;CD$7,5,(Z444/(MAX(IF(Z$4:Z$1999&lt;CD$7,Z$4:Z$1999))))*5))</f>
        <v/>
      </c>
      <c r="BA444" s="24" t="str">
        <f t="array" ref="BA444">IF(AA444="","",IF(AA444&gt;CE$7,5,(AA444/(MAX(IF(AA$4:AA$1999&lt;CE$7,AA$4:AA$1999))))*5))</f>
        <v/>
      </c>
      <c r="BB444" s="24" t="str">
        <f t="array" ref="BB444">IF(AB444="","",IF(AB444&gt;CF$7,5,(AB444/(MAX(IF(AB$4:AB$1999&lt;CF$7,AB$4:AB$1999))))*5))</f>
        <v/>
      </c>
      <c r="BC444" s="24" t="str">
        <f>IF(AM444="","",IF($AP444='WQ Reference'!$A$12,SUMPRODUCT($AQ444:$BB444,'WQ Reference'!$B$12:$M$12),IF($AP444='WQ Reference'!$A$13,SUMPRODUCT($AQ444:$BB444,'WQ Reference'!$B$13:$M$13),IF($AP444='WQ Reference'!$A$14,SUMPRODUCT($AQ444:$BB444,'WQ Reference'!$B$14:$M$14),IF($AP444='WQ Reference'!$A$15,SUMPRODUCT($AQ444:$BB444,'WQ Reference'!$B$15:$M$15),IF($AP444='WQ Reference'!$A$16,SUMPRODUCT($AQ444:$BB444,'WQ Reference'!$B$16:$M$16),IF($AP444='WQ Reference'!$A$17,SUMPRODUCT($AQ444:$BB444,'WQ Reference'!$B$17:$M$17),"Invalid Watershed")))))))</f>
        <v/>
      </c>
      <c r="BD444" s="24" t="str">
        <f t="array" ref="BD444">IF(AC444="","",IF(AC444&gt;CG$7,5,(AC444/(MAX(IF(AC$4:AC$1999&lt;CG$7,AC$4:AC$1999))))*5))</f>
        <v/>
      </c>
      <c r="BE444" s="24" t="str">
        <f t="array" ref="BE444">IF(AD444="","",IF(AD444&gt;CH$7,5,(AD444/(MAX(IF(AD$4:AD$1999&lt;CH$7,AD$4:AD$1999))))*5))</f>
        <v/>
      </c>
      <c r="BF444" s="24" t="str">
        <f t="array" ref="BF444">IF(AE444="","",IF(AE444&gt;CI$7,5,(AE444/(MAX(IF(AE$4:AE$1999&lt;CI$7,AE$4:AE$1999))))*5))</f>
        <v/>
      </c>
      <c r="BG444" s="24" t="str">
        <f t="shared" si="109"/>
        <v/>
      </c>
      <c r="BH444" s="24" t="str">
        <f t="shared" si="110"/>
        <v/>
      </c>
      <c r="BI444" s="24" t="str">
        <f t="shared" si="111"/>
        <v/>
      </c>
      <c r="BJ444" s="24" t="str">
        <f t="shared" si="112"/>
        <v/>
      </c>
      <c r="BK444" s="24" t="str">
        <f t="shared" si="113"/>
        <v/>
      </c>
      <c r="BL444" s="24" t="str">
        <f t="shared" si="114"/>
        <v/>
      </c>
      <c r="BM444" s="24" t="str">
        <f t="shared" si="115"/>
        <v/>
      </c>
      <c r="BN444" s="24" t="str">
        <f t="shared" si="116"/>
        <v/>
      </c>
      <c r="BO444" s="24" t="str">
        <f t="shared" si="117"/>
        <v/>
      </c>
      <c r="BP444" s="24" t="str">
        <f>IF(AM444="","",SUMPRODUCT(BK444:BO444,'Benefit Weights'!$A$3:$E$3))</f>
        <v/>
      </c>
      <c r="BQ444" s="27" t="str">
        <f t="shared" si="118"/>
        <v/>
      </c>
    </row>
    <row r="445" spans="1:69" x14ac:dyDescent="0.25">
      <c r="A445" s="23"/>
      <c r="B445" s="23"/>
      <c r="C445" s="23"/>
      <c r="D445" s="23"/>
      <c r="E445" s="24"/>
      <c r="F445" s="24"/>
      <c r="G445" s="24"/>
      <c r="H445" s="23"/>
      <c r="I445" s="23"/>
      <c r="J445" s="23"/>
      <c r="K445" s="23"/>
      <c r="L445" s="23"/>
      <c r="M445" s="23"/>
      <c r="N445" s="23"/>
      <c r="O445" s="24"/>
      <c r="P445" s="24"/>
      <c r="Q445" s="24"/>
      <c r="R445" s="24"/>
      <c r="S445" s="24"/>
      <c r="T445" s="24"/>
      <c r="U445" s="24"/>
      <c r="V445" s="24"/>
      <c r="W445" s="24"/>
      <c r="X445" s="24"/>
      <c r="Y445" s="24"/>
      <c r="Z445" s="24"/>
      <c r="AA445" s="24"/>
      <c r="AB445" s="24"/>
      <c r="AC445" s="24"/>
      <c r="AD445" s="24"/>
      <c r="AE445" s="24"/>
      <c r="AF445" s="24"/>
      <c r="AG445" s="24"/>
      <c r="AH445" s="24"/>
      <c r="AI445" s="24"/>
      <c r="AJ445" s="23"/>
      <c r="AK445" s="23"/>
      <c r="AL445" s="23"/>
      <c r="AM445" s="23" t="str">
        <f t="shared" si="106"/>
        <v/>
      </c>
      <c r="AN445" s="23" t="str">
        <f t="shared" si="119"/>
        <v/>
      </c>
      <c r="AO445" s="23" t="str">
        <f t="shared" si="107"/>
        <v/>
      </c>
      <c r="AP445" s="23" t="str">
        <f t="shared" si="108"/>
        <v/>
      </c>
      <c r="AQ445" s="24" t="str">
        <f t="array" ref="AQ445">IF(Q445="","",IF(Q445&gt;BU$7,5,(Q445/(MAX(IF(Q$4:Q$1999&lt;BU$7,Q$4:Q$1999))))*5))</f>
        <v/>
      </c>
      <c r="AR445" s="24" t="str">
        <f t="array" ref="AR445">IF(R445="","",IF(R445&gt;BV$7,5,(R445/(MAX(IF(R$4:R$1999&lt;BV$7,R$4:R$1999))))*5))</f>
        <v/>
      </c>
      <c r="AS445" s="24" t="str">
        <f t="array" ref="AS445">IF(S445="","",IF(S445&gt;BW$7,5,(S445/(MAX(IF(S$4:S$1999&lt;BW$7,S$4:S$1999))))*5))</f>
        <v/>
      </c>
      <c r="AT445" s="24" t="str">
        <f t="array" ref="AT445">IF(T445="","",IF(T445&gt;BX$7,5,(T445/(MAX(IF(T$4:T$1999&lt;BX$7,T$4:T$1999))))*5))</f>
        <v/>
      </c>
      <c r="AU445" s="24" t="str">
        <f t="array" ref="AU445">IF(U445="","",IF(U445&gt;BY$7,5,(U445/(MAX(IF(U$4:U$1999&lt;BY$7,U$4:U$1999))))*5))</f>
        <v/>
      </c>
      <c r="AV445" s="24" t="str">
        <f t="array" ref="AV445">IF(V445="","",IF(V445&gt;BZ$7,5,(V445/(MAX(IF(V$4:V$1999&lt;BZ$7,V$4:V$1999))))*5))</f>
        <v/>
      </c>
      <c r="AW445" s="24" t="str">
        <f t="array" ref="AW445">IF(W445="","",IF(W445&gt;CA$7,5,(W445/(MAX(IF(W$4:W$1999&lt;CA$7,W$4:W$1999))))*5))</f>
        <v/>
      </c>
      <c r="AX445" s="24" t="str">
        <f t="array" ref="AX445">IF(X445="","",IF(X445&gt;CB$7,5,(X445/(MAX(IF(X$4:X$1999&lt;CB$7,X$4:X$1999))))*5))</f>
        <v/>
      </c>
      <c r="AY445" s="24" t="str">
        <f t="array" ref="AY445">IF(Y445="","",IF(Y445&gt;CC$7,5,(Y445/(MAX(IF(Y$4:Y$1999&lt;CC$7,Y$4:Y$1999))))*5))</f>
        <v/>
      </c>
      <c r="AZ445" s="24" t="str">
        <f t="array" ref="AZ445">IF(Z445="","",IF(Z445&gt;CD$7,5,(Z445/(MAX(IF(Z$4:Z$1999&lt;CD$7,Z$4:Z$1999))))*5))</f>
        <v/>
      </c>
      <c r="BA445" s="24" t="str">
        <f t="array" ref="BA445">IF(AA445="","",IF(AA445&gt;CE$7,5,(AA445/(MAX(IF(AA$4:AA$1999&lt;CE$7,AA$4:AA$1999))))*5))</f>
        <v/>
      </c>
      <c r="BB445" s="24" t="str">
        <f t="array" ref="BB445">IF(AB445="","",IF(AB445&gt;CF$7,5,(AB445/(MAX(IF(AB$4:AB$1999&lt;CF$7,AB$4:AB$1999))))*5))</f>
        <v/>
      </c>
      <c r="BC445" s="24" t="str">
        <f>IF(AM445="","",IF($AP445='WQ Reference'!$A$12,SUMPRODUCT($AQ445:$BB445,'WQ Reference'!$B$12:$M$12),IF($AP445='WQ Reference'!$A$13,SUMPRODUCT($AQ445:$BB445,'WQ Reference'!$B$13:$M$13),IF($AP445='WQ Reference'!$A$14,SUMPRODUCT($AQ445:$BB445,'WQ Reference'!$B$14:$M$14),IF($AP445='WQ Reference'!$A$15,SUMPRODUCT($AQ445:$BB445,'WQ Reference'!$B$15:$M$15),IF($AP445='WQ Reference'!$A$16,SUMPRODUCT($AQ445:$BB445,'WQ Reference'!$B$16:$M$16),IF($AP445='WQ Reference'!$A$17,SUMPRODUCT($AQ445:$BB445,'WQ Reference'!$B$17:$M$17),"Invalid Watershed")))))))</f>
        <v/>
      </c>
      <c r="BD445" s="24" t="str">
        <f t="array" ref="BD445">IF(AC445="","",IF(AC445&gt;CG$7,5,(AC445/(MAX(IF(AC$4:AC$1999&lt;CG$7,AC$4:AC$1999))))*5))</f>
        <v/>
      </c>
      <c r="BE445" s="24" t="str">
        <f t="array" ref="BE445">IF(AD445="","",IF(AD445&gt;CH$7,5,(AD445/(MAX(IF(AD$4:AD$1999&lt;CH$7,AD$4:AD$1999))))*5))</f>
        <v/>
      </c>
      <c r="BF445" s="24" t="str">
        <f t="array" ref="BF445">IF(AE445="","",IF(AE445&gt;CI$7,5,(AE445/(MAX(IF(AE$4:AE$1999&lt;CI$7,AE$4:AE$1999))))*5))</f>
        <v/>
      </c>
      <c r="BG445" s="24" t="str">
        <f t="shared" si="109"/>
        <v/>
      </c>
      <c r="BH445" s="24" t="str">
        <f t="shared" si="110"/>
        <v/>
      </c>
      <c r="BI445" s="24" t="str">
        <f t="shared" si="111"/>
        <v/>
      </c>
      <c r="BJ445" s="24" t="str">
        <f t="shared" si="112"/>
        <v/>
      </c>
      <c r="BK445" s="24" t="str">
        <f t="shared" si="113"/>
        <v/>
      </c>
      <c r="BL445" s="24" t="str">
        <f t="shared" si="114"/>
        <v/>
      </c>
      <c r="BM445" s="24" t="str">
        <f t="shared" si="115"/>
        <v/>
      </c>
      <c r="BN445" s="24" t="str">
        <f t="shared" si="116"/>
        <v/>
      </c>
      <c r="BO445" s="24" t="str">
        <f t="shared" si="117"/>
        <v/>
      </c>
      <c r="BP445" s="24" t="str">
        <f>IF(AM445="","",SUMPRODUCT(BK445:BO445,'Benefit Weights'!$A$3:$E$3))</f>
        <v/>
      </c>
      <c r="BQ445" s="27" t="str">
        <f t="shared" si="118"/>
        <v/>
      </c>
    </row>
    <row r="446" spans="1:69" x14ac:dyDescent="0.25">
      <c r="A446" s="23"/>
      <c r="B446" s="23"/>
      <c r="C446" s="23"/>
      <c r="D446" s="23"/>
      <c r="E446" s="24"/>
      <c r="F446" s="24"/>
      <c r="G446" s="24"/>
      <c r="H446" s="23"/>
      <c r="I446" s="23"/>
      <c r="J446" s="23"/>
      <c r="K446" s="23"/>
      <c r="L446" s="23"/>
      <c r="M446" s="23"/>
      <c r="N446" s="23"/>
      <c r="O446" s="24"/>
      <c r="P446" s="24"/>
      <c r="Q446" s="24"/>
      <c r="R446" s="24"/>
      <c r="S446" s="24"/>
      <c r="T446" s="24"/>
      <c r="U446" s="24"/>
      <c r="V446" s="24"/>
      <c r="W446" s="24"/>
      <c r="X446" s="24"/>
      <c r="Y446" s="24"/>
      <c r="Z446" s="24"/>
      <c r="AA446" s="24"/>
      <c r="AB446" s="24"/>
      <c r="AC446" s="24"/>
      <c r="AD446" s="24"/>
      <c r="AE446" s="24"/>
      <c r="AF446" s="24"/>
      <c r="AG446" s="24"/>
      <c r="AH446" s="24"/>
      <c r="AI446" s="24"/>
      <c r="AJ446" s="23"/>
      <c r="AK446" s="23"/>
      <c r="AL446" s="23"/>
      <c r="AM446" s="23" t="str">
        <f t="shared" si="106"/>
        <v/>
      </c>
      <c r="AN446" s="23" t="str">
        <f t="shared" si="119"/>
        <v/>
      </c>
      <c r="AO446" s="23" t="str">
        <f t="shared" si="107"/>
        <v/>
      </c>
      <c r="AP446" s="23" t="str">
        <f t="shared" si="108"/>
        <v/>
      </c>
      <c r="AQ446" s="24" t="str">
        <f t="array" ref="AQ446">IF(Q446="","",IF(Q446&gt;BU$7,5,(Q446/(MAX(IF(Q$4:Q$1999&lt;BU$7,Q$4:Q$1999))))*5))</f>
        <v/>
      </c>
      <c r="AR446" s="24" t="str">
        <f t="array" ref="AR446">IF(R446="","",IF(R446&gt;BV$7,5,(R446/(MAX(IF(R$4:R$1999&lt;BV$7,R$4:R$1999))))*5))</f>
        <v/>
      </c>
      <c r="AS446" s="24" t="str">
        <f t="array" ref="AS446">IF(S446="","",IF(S446&gt;BW$7,5,(S446/(MAX(IF(S$4:S$1999&lt;BW$7,S$4:S$1999))))*5))</f>
        <v/>
      </c>
      <c r="AT446" s="24" t="str">
        <f t="array" ref="AT446">IF(T446="","",IF(T446&gt;BX$7,5,(T446/(MAX(IF(T$4:T$1999&lt;BX$7,T$4:T$1999))))*5))</f>
        <v/>
      </c>
      <c r="AU446" s="24" t="str">
        <f t="array" ref="AU446">IF(U446="","",IF(U446&gt;BY$7,5,(U446/(MAX(IF(U$4:U$1999&lt;BY$7,U$4:U$1999))))*5))</f>
        <v/>
      </c>
      <c r="AV446" s="24" t="str">
        <f t="array" ref="AV446">IF(V446="","",IF(V446&gt;BZ$7,5,(V446/(MAX(IF(V$4:V$1999&lt;BZ$7,V$4:V$1999))))*5))</f>
        <v/>
      </c>
      <c r="AW446" s="24" t="str">
        <f t="array" ref="AW446">IF(W446="","",IF(W446&gt;CA$7,5,(W446/(MAX(IF(W$4:W$1999&lt;CA$7,W$4:W$1999))))*5))</f>
        <v/>
      </c>
      <c r="AX446" s="24" t="str">
        <f t="array" ref="AX446">IF(X446="","",IF(X446&gt;CB$7,5,(X446/(MAX(IF(X$4:X$1999&lt;CB$7,X$4:X$1999))))*5))</f>
        <v/>
      </c>
      <c r="AY446" s="24" t="str">
        <f t="array" ref="AY446">IF(Y446="","",IF(Y446&gt;CC$7,5,(Y446/(MAX(IF(Y$4:Y$1999&lt;CC$7,Y$4:Y$1999))))*5))</f>
        <v/>
      </c>
      <c r="AZ446" s="24" t="str">
        <f t="array" ref="AZ446">IF(Z446="","",IF(Z446&gt;CD$7,5,(Z446/(MAX(IF(Z$4:Z$1999&lt;CD$7,Z$4:Z$1999))))*5))</f>
        <v/>
      </c>
      <c r="BA446" s="24" t="str">
        <f t="array" ref="BA446">IF(AA446="","",IF(AA446&gt;CE$7,5,(AA446/(MAX(IF(AA$4:AA$1999&lt;CE$7,AA$4:AA$1999))))*5))</f>
        <v/>
      </c>
      <c r="BB446" s="24" t="str">
        <f t="array" ref="BB446">IF(AB446="","",IF(AB446&gt;CF$7,5,(AB446/(MAX(IF(AB$4:AB$1999&lt;CF$7,AB$4:AB$1999))))*5))</f>
        <v/>
      </c>
      <c r="BC446" s="24" t="str">
        <f>IF(AM446="","",IF($AP446='WQ Reference'!$A$12,SUMPRODUCT($AQ446:$BB446,'WQ Reference'!$B$12:$M$12),IF($AP446='WQ Reference'!$A$13,SUMPRODUCT($AQ446:$BB446,'WQ Reference'!$B$13:$M$13),IF($AP446='WQ Reference'!$A$14,SUMPRODUCT($AQ446:$BB446,'WQ Reference'!$B$14:$M$14),IF($AP446='WQ Reference'!$A$15,SUMPRODUCT($AQ446:$BB446,'WQ Reference'!$B$15:$M$15),IF($AP446='WQ Reference'!$A$16,SUMPRODUCT($AQ446:$BB446,'WQ Reference'!$B$16:$M$16),IF($AP446='WQ Reference'!$A$17,SUMPRODUCT($AQ446:$BB446,'WQ Reference'!$B$17:$M$17),"Invalid Watershed")))))))</f>
        <v/>
      </c>
      <c r="BD446" s="24" t="str">
        <f t="array" ref="BD446">IF(AC446="","",IF(AC446&gt;CG$7,5,(AC446/(MAX(IF(AC$4:AC$1999&lt;CG$7,AC$4:AC$1999))))*5))</f>
        <v/>
      </c>
      <c r="BE446" s="24" t="str">
        <f t="array" ref="BE446">IF(AD446="","",IF(AD446&gt;CH$7,5,(AD446/(MAX(IF(AD$4:AD$1999&lt;CH$7,AD$4:AD$1999))))*5))</f>
        <v/>
      </c>
      <c r="BF446" s="24" t="str">
        <f t="array" ref="BF446">IF(AE446="","",IF(AE446&gt;CI$7,5,(AE446/(MAX(IF(AE$4:AE$1999&lt;CI$7,AE$4:AE$1999))))*5))</f>
        <v/>
      </c>
      <c r="BG446" s="24" t="str">
        <f t="shared" si="109"/>
        <v/>
      </c>
      <c r="BH446" s="24" t="str">
        <f t="shared" si="110"/>
        <v/>
      </c>
      <c r="BI446" s="24" t="str">
        <f t="shared" si="111"/>
        <v/>
      </c>
      <c r="BJ446" s="24" t="str">
        <f t="shared" si="112"/>
        <v/>
      </c>
      <c r="BK446" s="24" t="str">
        <f t="shared" si="113"/>
        <v/>
      </c>
      <c r="BL446" s="24" t="str">
        <f t="shared" si="114"/>
        <v/>
      </c>
      <c r="BM446" s="24" t="str">
        <f t="shared" si="115"/>
        <v/>
      </c>
      <c r="BN446" s="24" t="str">
        <f t="shared" si="116"/>
        <v/>
      </c>
      <c r="BO446" s="24" t="str">
        <f t="shared" si="117"/>
        <v/>
      </c>
      <c r="BP446" s="24" t="str">
        <f>IF(AM446="","",SUMPRODUCT(BK446:BO446,'Benefit Weights'!$A$3:$E$3))</f>
        <v/>
      </c>
      <c r="BQ446" s="27" t="str">
        <f t="shared" si="118"/>
        <v/>
      </c>
    </row>
    <row r="447" spans="1:69" x14ac:dyDescent="0.25">
      <c r="A447" s="23"/>
      <c r="B447" s="23"/>
      <c r="C447" s="23"/>
      <c r="D447" s="23"/>
      <c r="E447" s="24"/>
      <c r="F447" s="24"/>
      <c r="G447" s="24"/>
      <c r="H447" s="23"/>
      <c r="I447" s="23"/>
      <c r="J447" s="23"/>
      <c r="K447" s="23"/>
      <c r="L447" s="23"/>
      <c r="M447" s="23"/>
      <c r="N447" s="23"/>
      <c r="O447" s="24"/>
      <c r="P447" s="24"/>
      <c r="Q447" s="24"/>
      <c r="R447" s="24"/>
      <c r="S447" s="24"/>
      <c r="T447" s="24"/>
      <c r="U447" s="24"/>
      <c r="V447" s="24"/>
      <c r="W447" s="24"/>
      <c r="X447" s="24"/>
      <c r="Y447" s="24"/>
      <c r="Z447" s="24"/>
      <c r="AA447" s="24"/>
      <c r="AB447" s="24"/>
      <c r="AC447" s="24"/>
      <c r="AD447" s="24"/>
      <c r="AE447" s="24"/>
      <c r="AF447" s="24"/>
      <c r="AG447" s="24"/>
      <c r="AH447" s="24"/>
      <c r="AI447" s="24"/>
      <c r="AJ447" s="23"/>
      <c r="AK447" s="23"/>
      <c r="AL447" s="23"/>
      <c r="AM447" s="23" t="str">
        <f t="shared" si="106"/>
        <v/>
      </c>
      <c r="AN447" s="23" t="str">
        <f t="shared" si="119"/>
        <v/>
      </c>
      <c r="AO447" s="23" t="str">
        <f t="shared" si="107"/>
        <v/>
      </c>
      <c r="AP447" s="23" t="str">
        <f t="shared" si="108"/>
        <v/>
      </c>
      <c r="AQ447" s="24" t="str">
        <f t="array" ref="AQ447">IF(Q447="","",IF(Q447&gt;BU$7,5,(Q447/(MAX(IF(Q$4:Q$1999&lt;BU$7,Q$4:Q$1999))))*5))</f>
        <v/>
      </c>
      <c r="AR447" s="24" t="str">
        <f t="array" ref="AR447">IF(R447="","",IF(R447&gt;BV$7,5,(R447/(MAX(IF(R$4:R$1999&lt;BV$7,R$4:R$1999))))*5))</f>
        <v/>
      </c>
      <c r="AS447" s="24" t="str">
        <f t="array" ref="AS447">IF(S447="","",IF(S447&gt;BW$7,5,(S447/(MAX(IF(S$4:S$1999&lt;BW$7,S$4:S$1999))))*5))</f>
        <v/>
      </c>
      <c r="AT447" s="24" t="str">
        <f t="array" ref="AT447">IF(T447="","",IF(T447&gt;BX$7,5,(T447/(MAX(IF(T$4:T$1999&lt;BX$7,T$4:T$1999))))*5))</f>
        <v/>
      </c>
      <c r="AU447" s="24" t="str">
        <f t="array" ref="AU447">IF(U447="","",IF(U447&gt;BY$7,5,(U447/(MAX(IF(U$4:U$1999&lt;BY$7,U$4:U$1999))))*5))</f>
        <v/>
      </c>
      <c r="AV447" s="24" t="str">
        <f t="array" ref="AV447">IF(V447="","",IF(V447&gt;BZ$7,5,(V447/(MAX(IF(V$4:V$1999&lt;BZ$7,V$4:V$1999))))*5))</f>
        <v/>
      </c>
      <c r="AW447" s="24" t="str">
        <f t="array" ref="AW447">IF(W447="","",IF(W447&gt;CA$7,5,(W447/(MAX(IF(W$4:W$1999&lt;CA$7,W$4:W$1999))))*5))</f>
        <v/>
      </c>
      <c r="AX447" s="24" t="str">
        <f t="array" ref="AX447">IF(X447="","",IF(X447&gt;CB$7,5,(X447/(MAX(IF(X$4:X$1999&lt;CB$7,X$4:X$1999))))*5))</f>
        <v/>
      </c>
      <c r="AY447" s="24" t="str">
        <f t="array" ref="AY447">IF(Y447="","",IF(Y447&gt;CC$7,5,(Y447/(MAX(IF(Y$4:Y$1999&lt;CC$7,Y$4:Y$1999))))*5))</f>
        <v/>
      </c>
      <c r="AZ447" s="24" t="str">
        <f t="array" ref="AZ447">IF(Z447="","",IF(Z447&gt;CD$7,5,(Z447/(MAX(IF(Z$4:Z$1999&lt;CD$7,Z$4:Z$1999))))*5))</f>
        <v/>
      </c>
      <c r="BA447" s="24" t="str">
        <f t="array" ref="BA447">IF(AA447="","",IF(AA447&gt;CE$7,5,(AA447/(MAX(IF(AA$4:AA$1999&lt;CE$7,AA$4:AA$1999))))*5))</f>
        <v/>
      </c>
      <c r="BB447" s="24" t="str">
        <f t="array" ref="BB447">IF(AB447="","",IF(AB447&gt;CF$7,5,(AB447/(MAX(IF(AB$4:AB$1999&lt;CF$7,AB$4:AB$1999))))*5))</f>
        <v/>
      </c>
      <c r="BC447" s="24" t="str">
        <f>IF(AM447="","",IF($AP447='WQ Reference'!$A$12,SUMPRODUCT($AQ447:$BB447,'WQ Reference'!$B$12:$M$12),IF($AP447='WQ Reference'!$A$13,SUMPRODUCT($AQ447:$BB447,'WQ Reference'!$B$13:$M$13),IF($AP447='WQ Reference'!$A$14,SUMPRODUCT($AQ447:$BB447,'WQ Reference'!$B$14:$M$14),IF($AP447='WQ Reference'!$A$15,SUMPRODUCT($AQ447:$BB447,'WQ Reference'!$B$15:$M$15),IF($AP447='WQ Reference'!$A$16,SUMPRODUCT($AQ447:$BB447,'WQ Reference'!$B$16:$M$16),IF($AP447='WQ Reference'!$A$17,SUMPRODUCT($AQ447:$BB447,'WQ Reference'!$B$17:$M$17),"Invalid Watershed")))))))</f>
        <v/>
      </c>
      <c r="BD447" s="24" t="str">
        <f t="array" ref="BD447">IF(AC447="","",IF(AC447&gt;CG$7,5,(AC447/(MAX(IF(AC$4:AC$1999&lt;CG$7,AC$4:AC$1999))))*5))</f>
        <v/>
      </c>
      <c r="BE447" s="24" t="str">
        <f t="array" ref="BE447">IF(AD447="","",IF(AD447&gt;CH$7,5,(AD447/(MAX(IF(AD$4:AD$1999&lt;CH$7,AD$4:AD$1999))))*5))</f>
        <v/>
      </c>
      <c r="BF447" s="24" t="str">
        <f t="array" ref="BF447">IF(AE447="","",IF(AE447&gt;CI$7,5,(AE447/(MAX(IF(AE$4:AE$1999&lt;CI$7,AE$4:AE$1999))))*5))</f>
        <v/>
      </c>
      <c r="BG447" s="24" t="str">
        <f t="shared" si="109"/>
        <v/>
      </c>
      <c r="BH447" s="24" t="str">
        <f t="shared" si="110"/>
        <v/>
      </c>
      <c r="BI447" s="24" t="str">
        <f t="shared" si="111"/>
        <v/>
      </c>
      <c r="BJ447" s="24" t="str">
        <f t="shared" si="112"/>
        <v/>
      </c>
      <c r="BK447" s="24" t="str">
        <f t="shared" si="113"/>
        <v/>
      </c>
      <c r="BL447" s="24" t="str">
        <f t="shared" si="114"/>
        <v/>
      </c>
      <c r="BM447" s="24" t="str">
        <f t="shared" si="115"/>
        <v/>
      </c>
      <c r="BN447" s="24" t="str">
        <f t="shared" si="116"/>
        <v/>
      </c>
      <c r="BO447" s="24" t="str">
        <f t="shared" si="117"/>
        <v/>
      </c>
      <c r="BP447" s="24" t="str">
        <f>IF(AM447="","",SUMPRODUCT(BK447:BO447,'Benefit Weights'!$A$3:$E$3))</f>
        <v/>
      </c>
      <c r="BQ447" s="27" t="str">
        <f t="shared" si="118"/>
        <v/>
      </c>
    </row>
    <row r="448" spans="1:69" x14ac:dyDescent="0.25">
      <c r="A448" s="23"/>
      <c r="B448" s="23"/>
      <c r="C448" s="23"/>
      <c r="D448" s="23"/>
      <c r="E448" s="24"/>
      <c r="F448" s="24"/>
      <c r="G448" s="24"/>
      <c r="H448" s="23"/>
      <c r="I448" s="23"/>
      <c r="J448" s="23"/>
      <c r="K448" s="23"/>
      <c r="L448" s="23"/>
      <c r="M448" s="23"/>
      <c r="N448" s="23"/>
      <c r="O448" s="24"/>
      <c r="P448" s="24"/>
      <c r="Q448" s="24"/>
      <c r="R448" s="24"/>
      <c r="S448" s="24"/>
      <c r="T448" s="24"/>
      <c r="U448" s="24"/>
      <c r="V448" s="24"/>
      <c r="W448" s="24"/>
      <c r="X448" s="24"/>
      <c r="Y448" s="24"/>
      <c r="Z448" s="24"/>
      <c r="AA448" s="24"/>
      <c r="AB448" s="24"/>
      <c r="AC448" s="24"/>
      <c r="AD448" s="24"/>
      <c r="AE448" s="24"/>
      <c r="AF448" s="24"/>
      <c r="AG448" s="24"/>
      <c r="AH448" s="24"/>
      <c r="AI448" s="24"/>
      <c r="AJ448" s="23"/>
      <c r="AK448" s="23"/>
      <c r="AL448" s="23"/>
      <c r="AM448" s="23" t="str">
        <f t="shared" si="106"/>
        <v/>
      </c>
      <c r="AN448" s="23" t="str">
        <f t="shared" si="119"/>
        <v/>
      </c>
      <c r="AO448" s="23" t="str">
        <f t="shared" si="107"/>
        <v/>
      </c>
      <c r="AP448" s="23" t="str">
        <f t="shared" si="108"/>
        <v/>
      </c>
      <c r="AQ448" s="24" t="str">
        <f t="array" ref="AQ448">IF(Q448="","",IF(Q448&gt;BU$7,5,(Q448/(MAX(IF(Q$4:Q$1999&lt;BU$7,Q$4:Q$1999))))*5))</f>
        <v/>
      </c>
      <c r="AR448" s="24" t="str">
        <f t="array" ref="AR448">IF(R448="","",IF(R448&gt;BV$7,5,(R448/(MAX(IF(R$4:R$1999&lt;BV$7,R$4:R$1999))))*5))</f>
        <v/>
      </c>
      <c r="AS448" s="24" t="str">
        <f t="array" ref="AS448">IF(S448="","",IF(S448&gt;BW$7,5,(S448/(MAX(IF(S$4:S$1999&lt;BW$7,S$4:S$1999))))*5))</f>
        <v/>
      </c>
      <c r="AT448" s="24" t="str">
        <f t="array" ref="AT448">IF(T448="","",IF(T448&gt;BX$7,5,(T448/(MAX(IF(T$4:T$1999&lt;BX$7,T$4:T$1999))))*5))</f>
        <v/>
      </c>
      <c r="AU448" s="24" t="str">
        <f t="array" ref="AU448">IF(U448="","",IF(U448&gt;BY$7,5,(U448/(MAX(IF(U$4:U$1999&lt;BY$7,U$4:U$1999))))*5))</f>
        <v/>
      </c>
      <c r="AV448" s="24" t="str">
        <f t="array" ref="AV448">IF(V448="","",IF(V448&gt;BZ$7,5,(V448/(MAX(IF(V$4:V$1999&lt;BZ$7,V$4:V$1999))))*5))</f>
        <v/>
      </c>
      <c r="AW448" s="24" t="str">
        <f t="array" ref="AW448">IF(W448="","",IF(W448&gt;CA$7,5,(W448/(MAX(IF(W$4:W$1999&lt;CA$7,W$4:W$1999))))*5))</f>
        <v/>
      </c>
      <c r="AX448" s="24" t="str">
        <f t="array" ref="AX448">IF(X448="","",IF(X448&gt;CB$7,5,(X448/(MAX(IF(X$4:X$1999&lt;CB$7,X$4:X$1999))))*5))</f>
        <v/>
      </c>
      <c r="AY448" s="24" t="str">
        <f t="array" ref="AY448">IF(Y448="","",IF(Y448&gt;CC$7,5,(Y448/(MAX(IF(Y$4:Y$1999&lt;CC$7,Y$4:Y$1999))))*5))</f>
        <v/>
      </c>
      <c r="AZ448" s="24" t="str">
        <f t="array" ref="AZ448">IF(Z448="","",IF(Z448&gt;CD$7,5,(Z448/(MAX(IF(Z$4:Z$1999&lt;CD$7,Z$4:Z$1999))))*5))</f>
        <v/>
      </c>
      <c r="BA448" s="24" t="str">
        <f t="array" ref="BA448">IF(AA448="","",IF(AA448&gt;CE$7,5,(AA448/(MAX(IF(AA$4:AA$1999&lt;CE$7,AA$4:AA$1999))))*5))</f>
        <v/>
      </c>
      <c r="BB448" s="24" t="str">
        <f t="array" ref="BB448">IF(AB448="","",IF(AB448&gt;CF$7,5,(AB448/(MAX(IF(AB$4:AB$1999&lt;CF$7,AB$4:AB$1999))))*5))</f>
        <v/>
      </c>
      <c r="BC448" s="24" t="str">
        <f>IF(AM448="","",IF($AP448='WQ Reference'!$A$12,SUMPRODUCT($AQ448:$BB448,'WQ Reference'!$B$12:$M$12),IF($AP448='WQ Reference'!$A$13,SUMPRODUCT($AQ448:$BB448,'WQ Reference'!$B$13:$M$13),IF($AP448='WQ Reference'!$A$14,SUMPRODUCT($AQ448:$BB448,'WQ Reference'!$B$14:$M$14),IF($AP448='WQ Reference'!$A$15,SUMPRODUCT($AQ448:$BB448,'WQ Reference'!$B$15:$M$15),IF($AP448='WQ Reference'!$A$16,SUMPRODUCT($AQ448:$BB448,'WQ Reference'!$B$16:$M$16),IF($AP448='WQ Reference'!$A$17,SUMPRODUCT($AQ448:$BB448,'WQ Reference'!$B$17:$M$17),"Invalid Watershed")))))))</f>
        <v/>
      </c>
      <c r="BD448" s="24" t="str">
        <f t="array" ref="BD448">IF(AC448="","",IF(AC448&gt;CG$7,5,(AC448/(MAX(IF(AC$4:AC$1999&lt;CG$7,AC$4:AC$1999))))*5))</f>
        <v/>
      </c>
      <c r="BE448" s="24" t="str">
        <f t="array" ref="BE448">IF(AD448="","",IF(AD448&gt;CH$7,5,(AD448/(MAX(IF(AD$4:AD$1999&lt;CH$7,AD$4:AD$1999))))*5))</f>
        <v/>
      </c>
      <c r="BF448" s="24" t="str">
        <f t="array" ref="BF448">IF(AE448="","",IF(AE448&gt;CI$7,5,(AE448/(MAX(IF(AE$4:AE$1999&lt;CI$7,AE$4:AE$1999))))*5))</f>
        <v/>
      </c>
      <c r="BG448" s="24" t="str">
        <f t="shared" si="109"/>
        <v/>
      </c>
      <c r="BH448" s="24" t="str">
        <f t="shared" si="110"/>
        <v/>
      </c>
      <c r="BI448" s="24" t="str">
        <f t="shared" si="111"/>
        <v/>
      </c>
      <c r="BJ448" s="24" t="str">
        <f t="shared" si="112"/>
        <v/>
      </c>
      <c r="BK448" s="24" t="str">
        <f t="shared" si="113"/>
        <v/>
      </c>
      <c r="BL448" s="24" t="str">
        <f t="shared" si="114"/>
        <v/>
      </c>
      <c r="BM448" s="24" t="str">
        <f t="shared" si="115"/>
        <v/>
      </c>
      <c r="BN448" s="24" t="str">
        <f t="shared" si="116"/>
        <v/>
      </c>
      <c r="BO448" s="24" t="str">
        <f t="shared" si="117"/>
        <v/>
      </c>
      <c r="BP448" s="24" t="str">
        <f>IF(AM448="","",SUMPRODUCT(BK448:BO448,'Benefit Weights'!$A$3:$E$3))</f>
        <v/>
      </c>
      <c r="BQ448" s="27" t="str">
        <f t="shared" si="118"/>
        <v/>
      </c>
    </row>
    <row r="449" spans="1:69" x14ac:dyDescent="0.25">
      <c r="A449" s="23"/>
      <c r="B449" s="23"/>
      <c r="C449" s="23"/>
      <c r="D449" s="23"/>
      <c r="E449" s="24"/>
      <c r="F449" s="24"/>
      <c r="G449" s="24"/>
      <c r="H449" s="23"/>
      <c r="I449" s="23"/>
      <c r="J449" s="23"/>
      <c r="K449" s="23"/>
      <c r="L449" s="23"/>
      <c r="M449" s="23"/>
      <c r="N449" s="23"/>
      <c r="O449" s="24"/>
      <c r="P449" s="24"/>
      <c r="Q449" s="24"/>
      <c r="R449" s="24"/>
      <c r="S449" s="24"/>
      <c r="T449" s="24"/>
      <c r="U449" s="24"/>
      <c r="V449" s="24"/>
      <c r="W449" s="24"/>
      <c r="X449" s="24"/>
      <c r="Y449" s="24"/>
      <c r="Z449" s="24"/>
      <c r="AA449" s="24"/>
      <c r="AB449" s="24"/>
      <c r="AC449" s="24"/>
      <c r="AD449" s="24"/>
      <c r="AE449" s="24"/>
      <c r="AF449" s="24"/>
      <c r="AG449" s="24"/>
      <c r="AH449" s="24"/>
      <c r="AI449" s="24"/>
      <c r="AJ449" s="23"/>
      <c r="AK449" s="23"/>
      <c r="AL449" s="23"/>
      <c r="AM449" s="23" t="str">
        <f t="shared" si="106"/>
        <v/>
      </c>
      <c r="AN449" s="23" t="str">
        <f t="shared" si="119"/>
        <v/>
      </c>
      <c r="AO449" s="23" t="str">
        <f t="shared" si="107"/>
        <v/>
      </c>
      <c r="AP449" s="23" t="str">
        <f t="shared" si="108"/>
        <v/>
      </c>
      <c r="AQ449" s="24" t="str">
        <f t="array" ref="AQ449">IF(Q449="","",IF(Q449&gt;BU$7,5,(Q449/(MAX(IF(Q$4:Q$1999&lt;BU$7,Q$4:Q$1999))))*5))</f>
        <v/>
      </c>
      <c r="AR449" s="24" t="str">
        <f t="array" ref="AR449">IF(R449="","",IF(R449&gt;BV$7,5,(R449/(MAX(IF(R$4:R$1999&lt;BV$7,R$4:R$1999))))*5))</f>
        <v/>
      </c>
      <c r="AS449" s="24" t="str">
        <f t="array" ref="AS449">IF(S449="","",IF(S449&gt;BW$7,5,(S449/(MAX(IF(S$4:S$1999&lt;BW$7,S$4:S$1999))))*5))</f>
        <v/>
      </c>
      <c r="AT449" s="24" t="str">
        <f t="array" ref="AT449">IF(T449="","",IF(T449&gt;BX$7,5,(T449/(MAX(IF(T$4:T$1999&lt;BX$7,T$4:T$1999))))*5))</f>
        <v/>
      </c>
      <c r="AU449" s="24" t="str">
        <f t="array" ref="AU449">IF(U449="","",IF(U449&gt;BY$7,5,(U449/(MAX(IF(U$4:U$1999&lt;BY$7,U$4:U$1999))))*5))</f>
        <v/>
      </c>
      <c r="AV449" s="24" t="str">
        <f t="array" ref="AV449">IF(V449="","",IF(V449&gt;BZ$7,5,(V449/(MAX(IF(V$4:V$1999&lt;BZ$7,V$4:V$1999))))*5))</f>
        <v/>
      </c>
      <c r="AW449" s="24" t="str">
        <f t="array" ref="AW449">IF(W449="","",IF(W449&gt;CA$7,5,(W449/(MAX(IF(W$4:W$1999&lt;CA$7,W$4:W$1999))))*5))</f>
        <v/>
      </c>
      <c r="AX449" s="24" t="str">
        <f t="array" ref="AX449">IF(X449="","",IF(X449&gt;CB$7,5,(X449/(MAX(IF(X$4:X$1999&lt;CB$7,X$4:X$1999))))*5))</f>
        <v/>
      </c>
      <c r="AY449" s="24" t="str">
        <f t="array" ref="AY449">IF(Y449="","",IF(Y449&gt;CC$7,5,(Y449/(MAX(IF(Y$4:Y$1999&lt;CC$7,Y$4:Y$1999))))*5))</f>
        <v/>
      </c>
      <c r="AZ449" s="24" t="str">
        <f t="array" ref="AZ449">IF(Z449="","",IF(Z449&gt;CD$7,5,(Z449/(MAX(IF(Z$4:Z$1999&lt;CD$7,Z$4:Z$1999))))*5))</f>
        <v/>
      </c>
      <c r="BA449" s="24" t="str">
        <f t="array" ref="BA449">IF(AA449="","",IF(AA449&gt;CE$7,5,(AA449/(MAX(IF(AA$4:AA$1999&lt;CE$7,AA$4:AA$1999))))*5))</f>
        <v/>
      </c>
      <c r="BB449" s="24" t="str">
        <f t="array" ref="BB449">IF(AB449="","",IF(AB449&gt;CF$7,5,(AB449/(MAX(IF(AB$4:AB$1999&lt;CF$7,AB$4:AB$1999))))*5))</f>
        <v/>
      </c>
      <c r="BC449" s="24" t="str">
        <f>IF(AM449="","",IF($AP449='WQ Reference'!$A$12,SUMPRODUCT($AQ449:$BB449,'WQ Reference'!$B$12:$M$12),IF($AP449='WQ Reference'!$A$13,SUMPRODUCT($AQ449:$BB449,'WQ Reference'!$B$13:$M$13),IF($AP449='WQ Reference'!$A$14,SUMPRODUCT($AQ449:$BB449,'WQ Reference'!$B$14:$M$14),IF($AP449='WQ Reference'!$A$15,SUMPRODUCT($AQ449:$BB449,'WQ Reference'!$B$15:$M$15),IF($AP449='WQ Reference'!$A$16,SUMPRODUCT($AQ449:$BB449,'WQ Reference'!$B$16:$M$16),IF($AP449='WQ Reference'!$A$17,SUMPRODUCT($AQ449:$BB449,'WQ Reference'!$B$17:$M$17),"Invalid Watershed")))))))</f>
        <v/>
      </c>
      <c r="BD449" s="24" t="str">
        <f t="array" ref="BD449">IF(AC449="","",IF(AC449&gt;CG$7,5,(AC449/(MAX(IF(AC$4:AC$1999&lt;CG$7,AC$4:AC$1999))))*5))</f>
        <v/>
      </c>
      <c r="BE449" s="24" t="str">
        <f t="array" ref="BE449">IF(AD449="","",IF(AD449&gt;CH$7,5,(AD449/(MAX(IF(AD$4:AD$1999&lt;CH$7,AD$4:AD$1999))))*5))</f>
        <v/>
      </c>
      <c r="BF449" s="24" t="str">
        <f t="array" ref="BF449">IF(AE449="","",IF(AE449&gt;CI$7,5,(AE449/(MAX(IF(AE$4:AE$1999&lt;CI$7,AE$4:AE$1999))))*5))</f>
        <v/>
      </c>
      <c r="BG449" s="24" t="str">
        <f t="shared" si="109"/>
        <v/>
      </c>
      <c r="BH449" s="24" t="str">
        <f t="shared" si="110"/>
        <v/>
      </c>
      <c r="BI449" s="24" t="str">
        <f t="shared" si="111"/>
        <v/>
      </c>
      <c r="BJ449" s="24" t="str">
        <f t="shared" si="112"/>
        <v/>
      </c>
      <c r="BK449" s="24" t="str">
        <f t="shared" si="113"/>
        <v/>
      </c>
      <c r="BL449" s="24" t="str">
        <f t="shared" si="114"/>
        <v/>
      </c>
      <c r="BM449" s="24" t="str">
        <f t="shared" si="115"/>
        <v/>
      </c>
      <c r="BN449" s="24" t="str">
        <f t="shared" si="116"/>
        <v/>
      </c>
      <c r="BO449" s="24" t="str">
        <f t="shared" si="117"/>
        <v/>
      </c>
      <c r="BP449" s="24" t="str">
        <f>IF(AM449="","",SUMPRODUCT(BK449:BO449,'Benefit Weights'!$A$3:$E$3))</f>
        <v/>
      </c>
      <c r="BQ449" s="27" t="str">
        <f t="shared" si="118"/>
        <v/>
      </c>
    </row>
    <row r="450" spans="1:69" x14ac:dyDescent="0.25">
      <c r="A450" s="23"/>
      <c r="B450" s="23"/>
      <c r="C450" s="23"/>
      <c r="D450" s="23"/>
      <c r="E450" s="24"/>
      <c r="F450" s="24"/>
      <c r="G450" s="24"/>
      <c r="H450" s="23"/>
      <c r="I450" s="23"/>
      <c r="J450" s="23"/>
      <c r="K450" s="23"/>
      <c r="L450" s="23"/>
      <c r="M450" s="23"/>
      <c r="N450" s="23"/>
      <c r="O450" s="24"/>
      <c r="P450" s="24"/>
      <c r="Q450" s="24"/>
      <c r="R450" s="24"/>
      <c r="S450" s="24"/>
      <c r="T450" s="24"/>
      <c r="U450" s="24"/>
      <c r="V450" s="24"/>
      <c r="W450" s="24"/>
      <c r="X450" s="24"/>
      <c r="Y450" s="24"/>
      <c r="Z450" s="24"/>
      <c r="AA450" s="24"/>
      <c r="AB450" s="24"/>
      <c r="AC450" s="24"/>
      <c r="AD450" s="24"/>
      <c r="AE450" s="24"/>
      <c r="AF450" s="24"/>
      <c r="AG450" s="24"/>
      <c r="AH450" s="24"/>
      <c r="AI450" s="24"/>
      <c r="AJ450" s="23"/>
      <c r="AK450" s="23"/>
      <c r="AL450" s="23"/>
      <c r="AM450" s="23" t="str">
        <f t="shared" si="106"/>
        <v/>
      </c>
      <c r="AN450" s="23" t="str">
        <f t="shared" si="119"/>
        <v/>
      </c>
      <c r="AO450" s="23" t="str">
        <f t="shared" si="107"/>
        <v/>
      </c>
      <c r="AP450" s="23" t="str">
        <f t="shared" si="108"/>
        <v/>
      </c>
      <c r="AQ450" s="24" t="str">
        <f t="array" ref="AQ450">IF(Q450="","",IF(Q450&gt;BU$7,5,(Q450/(MAX(IF(Q$4:Q$1999&lt;BU$7,Q$4:Q$1999))))*5))</f>
        <v/>
      </c>
      <c r="AR450" s="24" t="str">
        <f t="array" ref="AR450">IF(R450="","",IF(R450&gt;BV$7,5,(R450/(MAX(IF(R$4:R$1999&lt;BV$7,R$4:R$1999))))*5))</f>
        <v/>
      </c>
      <c r="AS450" s="24" t="str">
        <f t="array" ref="AS450">IF(S450="","",IF(S450&gt;BW$7,5,(S450/(MAX(IF(S$4:S$1999&lt;BW$7,S$4:S$1999))))*5))</f>
        <v/>
      </c>
      <c r="AT450" s="24" t="str">
        <f t="array" ref="AT450">IF(T450="","",IF(T450&gt;BX$7,5,(T450/(MAX(IF(T$4:T$1999&lt;BX$7,T$4:T$1999))))*5))</f>
        <v/>
      </c>
      <c r="AU450" s="24" t="str">
        <f t="array" ref="AU450">IF(U450="","",IF(U450&gt;BY$7,5,(U450/(MAX(IF(U$4:U$1999&lt;BY$7,U$4:U$1999))))*5))</f>
        <v/>
      </c>
      <c r="AV450" s="24" t="str">
        <f t="array" ref="AV450">IF(V450="","",IF(V450&gt;BZ$7,5,(V450/(MAX(IF(V$4:V$1999&lt;BZ$7,V$4:V$1999))))*5))</f>
        <v/>
      </c>
      <c r="AW450" s="24" t="str">
        <f t="array" ref="AW450">IF(W450="","",IF(W450&gt;CA$7,5,(W450/(MAX(IF(W$4:W$1999&lt;CA$7,W$4:W$1999))))*5))</f>
        <v/>
      </c>
      <c r="AX450" s="24" t="str">
        <f t="array" ref="AX450">IF(X450="","",IF(X450&gt;CB$7,5,(X450/(MAX(IF(X$4:X$1999&lt;CB$7,X$4:X$1999))))*5))</f>
        <v/>
      </c>
      <c r="AY450" s="24" t="str">
        <f t="array" ref="AY450">IF(Y450="","",IF(Y450&gt;CC$7,5,(Y450/(MAX(IF(Y$4:Y$1999&lt;CC$7,Y$4:Y$1999))))*5))</f>
        <v/>
      </c>
      <c r="AZ450" s="24" t="str">
        <f t="array" ref="AZ450">IF(Z450="","",IF(Z450&gt;CD$7,5,(Z450/(MAX(IF(Z$4:Z$1999&lt;CD$7,Z$4:Z$1999))))*5))</f>
        <v/>
      </c>
      <c r="BA450" s="24" t="str">
        <f t="array" ref="BA450">IF(AA450="","",IF(AA450&gt;CE$7,5,(AA450/(MAX(IF(AA$4:AA$1999&lt;CE$7,AA$4:AA$1999))))*5))</f>
        <v/>
      </c>
      <c r="BB450" s="24" t="str">
        <f t="array" ref="BB450">IF(AB450="","",IF(AB450&gt;CF$7,5,(AB450/(MAX(IF(AB$4:AB$1999&lt;CF$7,AB$4:AB$1999))))*5))</f>
        <v/>
      </c>
      <c r="BC450" s="24" t="str">
        <f>IF(AM450="","",IF($AP450='WQ Reference'!$A$12,SUMPRODUCT($AQ450:$BB450,'WQ Reference'!$B$12:$M$12),IF($AP450='WQ Reference'!$A$13,SUMPRODUCT($AQ450:$BB450,'WQ Reference'!$B$13:$M$13),IF($AP450='WQ Reference'!$A$14,SUMPRODUCT($AQ450:$BB450,'WQ Reference'!$B$14:$M$14),IF($AP450='WQ Reference'!$A$15,SUMPRODUCT($AQ450:$BB450,'WQ Reference'!$B$15:$M$15),IF($AP450='WQ Reference'!$A$16,SUMPRODUCT($AQ450:$BB450,'WQ Reference'!$B$16:$M$16),IF($AP450='WQ Reference'!$A$17,SUMPRODUCT($AQ450:$BB450,'WQ Reference'!$B$17:$M$17),"Invalid Watershed")))))))</f>
        <v/>
      </c>
      <c r="BD450" s="24" t="str">
        <f t="array" ref="BD450">IF(AC450="","",IF(AC450&gt;CG$7,5,(AC450/(MAX(IF(AC$4:AC$1999&lt;CG$7,AC$4:AC$1999))))*5))</f>
        <v/>
      </c>
      <c r="BE450" s="24" t="str">
        <f t="array" ref="BE450">IF(AD450="","",IF(AD450&gt;CH$7,5,(AD450/(MAX(IF(AD$4:AD$1999&lt;CH$7,AD$4:AD$1999))))*5))</f>
        <v/>
      </c>
      <c r="BF450" s="24" t="str">
        <f t="array" ref="BF450">IF(AE450="","",IF(AE450&gt;CI$7,5,(AE450/(MAX(IF(AE$4:AE$1999&lt;CI$7,AE$4:AE$1999))))*5))</f>
        <v/>
      </c>
      <c r="BG450" s="24" t="str">
        <f t="shared" si="109"/>
        <v/>
      </c>
      <c r="BH450" s="24" t="str">
        <f t="shared" si="110"/>
        <v/>
      </c>
      <c r="BI450" s="24" t="str">
        <f t="shared" si="111"/>
        <v/>
      </c>
      <c r="BJ450" s="24" t="str">
        <f t="shared" si="112"/>
        <v/>
      </c>
      <c r="BK450" s="24" t="str">
        <f t="shared" si="113"/>
        <v/>
      </c>
      <c r="BL450" s="24" t="str">
        <f t="shared" si="114"/>
        <v/>
      </c>
      <c r="BM450" s="24" t="str">
        <f t="shared" si="115"/>
        <v/>
      </c>
      <c r="BN450" s="24" t="str">
        <f t="shared" si="116"/>
        <v/>
      </c>
      <c r="BO450" s="24" t="str">
        <f t="shared" si="117"/>
        <v/>
      </c>
      <c r="BP450" s="24" t="str">
        <f>IF(AM450="","",SUMPRODUCT(BK450:BO450,'Benefit Weights'!$A$3:$E$3))</f>
        <v/>
      </c>
      <c r="BQ450" s="27" t="str">
        <f t="shared" si="118"/>
        <v/>
      </c>
    </row>
    <row r="451" spans="1:69" x14ac:dyDescent="0.25">
      <c r="A451" s="23"/>
      <c r="B451" s="23"/>
      <c r="C451" s="23"/>
      <c r="D451" s="23"/>
      <c r="E451" s="24"/>
      <c r="F451" s="24"/>
      <c r="G451" s="24"/>
      <c r="H451" s="23"/>
      <c r="I451" s="23"/>
      <c r="J451" s="23"/>
      <c r="K451" s="23"/>
      <c r="L451" s="23"/>
      <c r="M451" s="23"/>
      <c r="N451" s="23"/>
      <c r="O451" s="24"/>
      <c r="P451" s="24"/>
      <c r="Q451" s="24"/>
      <c r="R451" s="24"/>
      <c r="S451" s="24"/>
      <c r="T451" s="24"/>
      <c r="U451" s="24"/>
      <c r="V451" s="24"/>
      <c r="W451" s="24"/>
      <c r="X451" s="24"/>
      <c r="Y451" s="24"/>
      <c r="Z451" s="24"/>
      <c r="AA451" s="24"/>
      <c r="AB451" s="24"/>
      <c r="AC451" s="24"/>
      <c r="AD451" s="24"/>
      <c r="AE451" s="24"/>
      <c r="AF451" s="24"/>
      <c r="AG451" s="24"/>
      <c r="AH451" s="24"/>
      <c r="AI451" s="24"/>
      <c r="AJ451" s="23"/>
      <c r="AK451" s="23"/>
      <c r="AL451" s="23"/>
      <c r="AM451" s="23" t="str">
        <f t="shared" si="106"/>
        <v/>
      </c>
      <c r="AN451" s="23" t="str">
        <f t="shared" si="119"/>
        <v/>
      </c>
      <c r="AO451" s="23" t="str">
        <f t="shared" si="107"/>
        <v/>
      </c>
      <c r="AP451" s="23" t="str">
        <f t="shared" si="108"/>
        <v/>
      </c>
      <c r="AQ451" s="24" t="str">
        <f t="array" ref="AQ451">IF(Q451="","",IF(Q451&gt;BU$7,5,(Q451/(MAX(IF(Q$4:Q$1999&lt;BU$7,Q$4:Q$1999))))*5))</f>
        <v/>
      </c>
      <c r="AR451" s="24" t="str">
        <f t="array" ref="AR451">IF(R451="","",IF(R451&gt;BV$7,5,(R451/(MAX(IF(R$4:R$1999&lt;BV$7,R$4:R$1999))))*5))</f>
        <v/>
      </c>
      <c r="AS451" s="24" t="str">
        <f t="array" ref="AS451">IF(S451="","",IF(S451&gt;BW$7,5,(S451/(MAX(IF(S$4:S$1999&lt;BW$7,S$4:S$1999))))*5))</f>
        <v/>
      </c>
      <c r="AT451" s="24" t="str">
        <f t="array" ref="AT451">IF(T451="","",IF(T451&gt;BX$7,5,(T451/(MAX(IF(T$4:T$1999&lt;BX$7,T$4:T$1999))))*5))</f>
        <v/>
      </c>
      <c r="AU451" s="24" t="str">
        <f t="array" ref="AU451">IF(U451="","",IF(U451&gt;BY$7,5,(U451/(MAX(IF(U$4:U$1999&lt;BY$7,U$4:U$1999))))*5))</f>
        <v/>
      </c>
      <c r="AV451" s="24" t="str">
        <f t="array" ref="AV451">IF(V451="","",IF(V451&gt;BZ$7,5,(V451/(MAX(IF(V$4:V$1999&lt;BZ$7,V$4:V$1999))))*5))</f>
        <v/>
      </c>
      <c r="AW451" s="24" t="str">
        <f t="array" ref="AW451">IF(W451="","",IF(W451&gt;CA$7,5,(W451/(MAX(IF(W$4:W$1999&lt;CA$7,W$4:W$1999))))*5))</f>
        <v/>
      </c>
      <c r="AX451" s="24" t="str">
        <f t="array" ref="AX451">IF(X451="","",IF(X451&gt;CB$7,5,(X451/(MAX(IF(X$4:X$1999&lt;CB$7,X$4:X$1999))))*5))</f>
        <v/>
      </c>
      <c r="AY451" s="24" t="str">
        <f t="array" ref="AY451">IF(Y451="","",IF(Y451&gt;CC$7,5,(Y451/(MAX(IF(Y$4:Y$1999&lt;CC$7,Y$4:Y$1999))))*5))</f>
        <v/>
      </c>
      <c r="AZ451" s="24" t="str">
        <f t="array" ref="AZ451">IF(Z451="","",IF(Z451&gt;CD$7,5,(Z451/(MAX(IF(Z$4:Z$1999&lt;CD$7,Z$4:Z$1999))))*5))</f>
        <v/>
      </c>
      <c r="BA451" s="24" t="str">
        <f t="array" ref="BA451">IF(AA451="","",IF(AA451&gt;CE$7,5,(AA451/(MAX(IF(AA$4:AA$1999&lt;CE$7,AA$4:AA$1999))))*5))</f>
        <v/>
      </c>
      <c r="BB451" s="24" t="str">
        <f t="array" ref="BB451">IF(AB451="","",IF(AB451&gt;CF$7,5,(AB451/(MAX(IF(AB$4:AB$1999&lt;CF$7,AB$4:AB$1999))))*5))</f>
        <v/>
      </c>
      <c r="BC451" s="24" t="str">
        <f>IF(AM451="","",IF($AP451='WQ Reference'!$A$12,SUMPRODUCT($AQ451:$BB451,'WQ Reference'!$B$12:$M$12),IF($AP451='WQ Reference'!$A$13,SUMPRODUCT($AQ451:$BB451,'WQ Reference'!$B$13:$M$13),IF($AP451='WQ Reference'!$A$14,SUMPRODUCT($AQ451:$BB451,'WQ Reference'!$B$14:$M$14),IF($AP451='WQ Reference'!$A$15,SUMPRODUCT($AQ451:$BB451,'WQ Reference'!$B$15:$M$15),IF($AP451='WQ Reference'!$A$16,SUMPRODUCT($AQ451:$BB451,'WQ Reference'!$B$16:$M$16),IF($AP451='WQ Reference'!$A$17,SUMPRODUCT($AQ451:$BB451,'WQ Reference'!$B$17:$M$17),"Invalid Watershed")))))))</f>
        <v/>
      </c>
      <c r="BD451" s="24" t="str">
        <f t="array" ref="BD451">IF(AC451="","",IF(AC451&gt;CG$7,5,(AC451/(MAX(IF(AC$4:AC$1999&lt;CG$7,AC$4:AC$1999))))*5))</f>
        <v/>
      </c>
      <c r="BE451" s="24" t="str">
        <f t="array" ref="BE451">IF(AD451="","",IF(AD451&gt;CH$7,5,(AD451/(MAX(IF(AD$4:AD$1999&lt;CH$7,AD$4:AD$1999))))*5))</f>
        <v/>
      </c>
      <c r="BF451" s="24" t="str">
        <f t="array" ref="BF451">IF(AE451="","",IF(AE451&gt;CI$7,5,(AE451/(MAX(IF(AE$4:AE$1999&lt;CI$7,AE$4:AE$1999))))*5))</f>
        <v/>
      </c>
      <c r="BG451" s="24" t="str">
        <f t="shared" si="109"/>
        <v/>
      </c>
      <c r="BH451" s="24" t="str">
        <f t="shared" si="110"/>
        <v/>
      </c>
      <c r="BI451" s="24" t="str">
        <f t="shared" si="111"/>
        <v/>
      </c>
      <c r="BJ451" s="24" t="str">
        <f t="shared" si="112"/>
        <v/>
      </c>
      <c r="BK451" s="24" t="str">
        <f t="shared" si="113"/>
        <v/>
      </c>
      <c r="BL451" s="24" t="str">
        <f t="shared" si="114"/>
        <v/>
      </c>
      <c r="BM451" s="24" t="str">
        <f t="shared" si="115"/>
        <v/>
      </c>
      <c r="BN451" s="24" t="str">
        <f t="shared" si="116"/>
        <v/>
      </c>
      <c r="BO451" s="24" t="str">
        <f t="shared" si="117"/>
        <v/>
      </c>
      <c r="BP451" s="24" t="str">
        <f>IF(AM451="","",SUMPRODUCT(BK451:BO451,'Benefit Weights'!$A$3:$E$3))</f>
        <v/>
      </c>
      <c r="BQ451" s="27" t="str">
        <f t="shared" si="118"/>
        <v/>
      </c>
    </row>
    <row r="452" spans="1:69" x14ac:dyDescent="0.25">
      <c r="A452" s="23"/>
      <c r="B452" s="23"/>
      <c r="C452" s="23"/>
      <c r="D452" s="23"/>
      <c r="E452" s="24"/>
      <c r="F452" s="24"/>
      <c r="G452" s="24"/>
      <c r="H452" s="23"/>
      <c r="I452" s="23"/>
      <c r="J452" s="23"/>
      <c r="K452" s="23"/>
      <c r="L452" s="23"/>
      <c r="M452" s="23"/>
      <c r="N452" s="23"/>
      <c r="O452" s="24"/>
      <c r="P452" s="24"/>
      <c r="Q452" s="24"/>
      <c r="R452" s="24"/>
      <c r="S452" s="24"/>
      <c r="T452" s="24"/>
      <c r="U452" s="24"/>
      <c r="V452" s="24"/>
      <c r="W452" s="24"/>
      <c r="X452" s="24"/>
      <c r="Y452" s="24"/>
      <c r="Z452" s="24"/>
      <c r="AA452" s="24"/>
      <c r="AB452" s="24"/>
      <c r="AC452" s="24"/>
      <c r="AD452" s="24"/>
      <c r="AE452" s="24"/>
      <c r="AF452" s="24"/>
      <c r="AG452" s="24"/>
      <c r="AH452" s="24"/>
      <c r="AI452" s="24"/>
      <c r="AJ452" s="23"/>
      <c r="AK452" s="23"/>
      <c r="AL452" s="23"/>
      <c r="AM452" s="23" t="str">
        <f t="shared" ref="AM452:AM515" si="120">IF(A452="","",A452)</f>
        <v/>
      </c>
      <c r="AN452" s="23" t="str">
        <f t="shared" si="119"/>
        <v/>
      </c>
      <c r="AO452" s="23" t="str">
        <f t="shared" si="107"/>
        <v/>
      </c>
      <c r="AP452" s="23" t="str">
        <f t="shared" si="108"/>
        <v/>
      </c>
      <c r="AQ452" s="24" t="str">
        <f t="array" ref="AQ452">IF(Q452="","",IF(Q452&gt;BU$7,5,(Q452/(MAX(IF(Q$4:Q$1999&lt;BU$7,Q$4:Q$1999))))*5))</f>
        <v/>
      </c>
      <c r="AR452" s="24" t="str">
        <f t="array" ref="AR452">IF(R452="","",IF(R452&gt;BV$7,5,(R452/(MAX(IF(R$4:R$1999&lt;BV$7,R$4:R$1999))))*5))</f>
        <v/>
      </c>
      <c r="AS452" s="24" t="str">
        <f t="array" ref="AS452">IF(S452="","",IF(S452&gt;BW$7,5,(S452/(MAX(IF(S$4:S$1999&lt;BW$7,S$4:S$1999))))*5))</f>
        <v/>
      </c>
      <c r="AT452" s="24" t="str">
        <f t="array" ref="AT452">IF(T452="","",IF(T452&gt;BX$7,5,(T452/(MAX(IF(T$4:T$1999&lt;BX$7,T$4:T$1999))))*5))</f>
        <v/>
      </c>
      <c r="AU452" s="24" t="str">
        <f t="array" ref="AU452">IF(U452="","",IF(U452&gt;BY$7,5,(U452/(MAX(IF(U$4:U$1999&lt;BY$7,U$4:U$1999))))*5))</f>
        <v/>
      </c>
      <c r="AV452" s="24" t="str">
        <f t="array" ref="AV452">IF(V452="","",IF(V452&gt;BZ$7,5,(V452/(MAX(IF(V$4:V$1999&lt;BZ$7,V$4:V$1999))))*5))</f>
        <v/>
      </c>
      <c r="AW452" s="24" t="str">
        <f t="array" ref="AW452">IF(W452="","",IF(W452&gt;CA$7,5,(W452/(MAX(IF(W$4:W$1999&lt;CA$7,W$4:W$1999))))*5))</f>
        <v/>
      </c>
      <c r="AX452" s="24" t="str">
        <f t="array" ref="AX452">IF(X452="","",IF(X452&gt;CB$7,5,(X452/(MAX(IF(X$4:X$1999&lt;CB$7,X$4:X$1999))))*5))</f>
        <v/>
      </c>
      <c r="AY452" s="24" t="str">
        <f t="array" ref="AY452">IF(Y452="","",IF(Y452&gt;CC$7,5,(Y452/(MAX(IF(Y$4:Y$1999&lt;CC$7,Y$4:Y$1999))))*5))</f>
        <v/>
      </c>
      <c r="AZ452" s="24" t="str">
        <f t="array" ref="AZ452">IF(Z452="","",IF(Z452&gt;CD$7,5,(Z452/(MAX(IF(Z$4:Z$1999&lt;CD$7,Z$4:Z$1999))))*5))</f>
        <v/>
      </c>
      <c r="BA452" s="24" t="str">
        <f t="array" ref="BA452">IF(AA452="","",IF(AA452&gt;CE$7,5,(AA452/(MAX(IF(AA$4:AA$1999&lt;CE$7,AA$4:AA$1999))))*5))</f>
        <v/>
      </c>
      <c r="BB452" s="24" t="str">
        <f t="array" ref="BB452">IF(AB452="","",IF(AB452&gt;CF$7,5,(AB452/(MAX(IF(AB$4:AB$1999&lt;CF$7,AB$4:AB$1999))))*5))</f>
        <v/>
      </c>
      <c r="BC452" s="24" t="str">
        <f>IF(AM452="","",IF($AP452='WQ Reference'!$A$12,SUMPRODUCT($AQ452:$BB452,'WQ Reference'!$B$12:$M$12),IF($AP452='WQ Reference'!$A$13,SUMPRODUCT($AQ452:$BB452,'WQ Reference'!$B$13:$M$13),IF($AP452='WQ Reference'!$A$14,SUMPRODUCT($AQ452:$BB452,'WQ Reference'!$B$14:$M$14),IF($AP452='WQ Reference'!$A$15,SUMPRODUCT($AQ452:$BB452,'WQ Reference'!$B$15:$M$15),IF($AP452='WQ Reference'!$A$16,SUMPRODUCT($AQ452:$BB452,'WQ Reference'!$B$16:$M$16),IF($AP452='WQ Reference'!$A$17,SUMPRODUCT($AQ452:$BB452,'WQ Reference'!$B$17:$M$17),"Invalid Watershed")))))))</f>
        <v/>
      </c>
      <c r="BD452" s="24" t="str">
        <f t="array" ref="BD452">IF(AC452="","",IF(AC452&gt;CG$7,5,(AC452/(MAX(IF(AC$4:AC$1999&lt;CG$7,AC$4:AC$1999))))*5))</f>
        <v/>
      </c>
      <c r="BE452" s="24" t="str">
        <f t="array" ref="BE452">IF(AD452="","",IF(AD452&gt;CH$7,5,(AD452/(MAX(IF(AD$4:AD$1999&lt;CH$7,AD$4:AD$1999))))*5))</f>
        <v/>
      </c>
      <c r="BF452" s="24" t="str">
        <f t="array" ref="BF452">IF(AE452="","",IF(AE452&gt;CI$7,5,(AE452/(MAX(IF(AE$4:AE$1999&lt;CI$7,AE$4:AE$1999))))*5))</f>
        <v/>
      </c>
      <c r="BG452" s="24" t="str">
        <f t="shared" si="109"/>
        <v/>
      </c>
      <c r="BH452" s="24" t="str">
        <f t="shared" si="110"/>
        <v/>
      </c>
      <c r="BI452" s="24" t="str">
        <f t="shared" si="111"/>
        <v/>
      </c>
      <c r="BJ452" s="24" t="str">
        <f t="shared" si="112"/>
        <v/>
      </c>
      <c r="BK452" s="24" t="str">
        <f t="shared" si="113"/>
        <v/>
      </c>
      <c r="BL452" s="24" t="str">
        <f t="shared" si="114"/>
        <v/>
      </c>
      <c r="BM452" s="24" t="str">
        <f t="shared" si="115"/>
        <v/>
      </c>
      <c r="BN452" s="24" t="str">
        <f t="shared" si="116"/>
        <v/>
      </c>
      <c r="BO452" s="24" t="str">
        <f t="shared" si="117"/>
        <v/>
      </c>
      <c r="BP452" s="24" t="str">
        <f>IF(AM452="","",SUMPRODUCT(BK452:BO452,'Benefit Weights'!$A$3:$E$3))</f>
        <v/>
      </c>
      <c r="BQ452" s="27" t="str">
        <f t="shared" si="118"/>
        <v/>
      </c>
    </row>
    <row r="453" spans="1:69" x14ac:dyDescent="0.25">
      <c r="A453" s="23"/>
      <c r="B453" s="23"/>
      <c r="C453" s="23"/>
      <c r="D453" s="23"/>
      <c r="E453" s="24"/>
      <c r="F453" s="24"/>
      <c r="G453" s="24"/>
      <c r="H453" s="23"/>
      <c r="I453" s="23"/>
      <c r="J453" s="23"/>
      <c r="K453" s="23"/>
      <c r="L453" s="23"/>
      <c r="M453" s="23"/>
      <c r="N453" s="23"/>
      <c r="O453" s="24"/>
      <c r="P453" s="24"/>
      <c r="Q453" s="24"/>
      <c r="R453" s="24"/>
      <c r="S453" s="24"/>
      <c r="T453" s="24"/>
      <c r="U453" s="24"/>
      <c r="V453" s="24"/>
      <c r="W453" s="24"/>
      <c r="X453" s="24"/>
      <c r="Y453" s="24"/>
      <c r="Z453" s="24"/>
      <c r="AA453" s="24"/>
      <c r="AB453" s="24"/>
      <c r="AC453" s="24"/>
      <c r="AD453" s="24"/>
      <c r="AE453" s="24"/>
      <c r="AF453" s="24"/>
      <c r="AG453" s="24"/>
      <c r="AH453" s="24"/>
      <c r="AI453" s="24"/>
      <c r="AJ453" s="23"/>
      <c r="AK453" s="23"/>
      <c r="AL453" s="23"/>
      <c r="AM453" s="23" t="str">
        <f t="shared" si="120"/>
        <v/>
      </c>
      <c r="AN453" s="23" t="str">
        <f t="shared" si="119"/>
        <v/>
      </c>
      <c r="AO453" s="23" t="str">
        <f t="shared" ref="AO453:AO516" si="121">IF(C453="","",C453)</f>
        <v/>
      </c>
      <c r="AP453" s="23" t="str">
        <f t="shared" ref="AP453:AP516" si="122">IF(H453="","",H453)</f>
        <v/>
      </c>
      <c r="AQ453" s="24" t="str">
        <f t="array" ref="AQ453">IF(Q453="","",IF(Q453&gt;BU$7,5,(Q453/(MAX(IF(Q$4:Q$1999&lt;BU$7,Q$4:Q$1999))))*5))</f>
        <v/>
      </c>
      <c r="AR453" s="24" t="str">
        <f t="array" ref="AR453">IF(R453="","",IF(R453&gt;BV$7,5,(R453/(MAX(IF(R$4:R$1999&lt;BV$7,R$4:R$1999))))*5))</f>
        <v/>
      </c>
      <c r="AS453" s="24" t="str">
        <f t="array" ref="AS453">IF(S453="","",IF(S453&gt;BW$7,5,(S453/(MAX(IF(S$4:S$1999&lt;BW$7,S$4:S$1999))))*5))</f>
        <v/>
      </c>
      <c r="AT453" s="24" t="str">
        <f t="array" ref="AT453">IF(T453="","",IF(T453&gt;BX$7,5,(T453/(MAX(IF(T$4:T$1999&lt;BX$7,T$4:T$1999))))*5))</f>
        <v/>
      </c>
      <c r="AU453" s="24" t="str">
        <f t="array" ref="AU453">IF(U453="","",IF(U453&gt;BY$7,5,(U453/(MAX(IF(U$4:U$1999&lt;BY$7,U$4:U$1999))))*5))</f>
        <v/>
      </c>
      <c r="AV453" s="24" t="str">
        <f t="array" ref="AV453">IF(V453="","",IF(V453&gt;BZ$7,5,(V453/(MAX(IF(V$4:V$1999&lt;BZ$7,V$4:V$1999))))*5))</f>
        <v/>
      </c>
      <c r="AW453" s="24" t="str">
        <f t="array" ref="AW453">IF(W453="","",IF(W453&gt;CA$7,5,(W453/(MAX(IF(W$4:W$1999&lt;CA$7,W$4:W$1999))))*5))</f>
        <v/>
      </c>
      <c r="AX453" s="24" t="str">
        <f t="array" ref="AX453">IF(X453="","",IF(X453&gt;CB$7,5,(X453/(MAX(IF(X$4:X$1999&lt;CB$7,X$4:X$1999))))*5))</f>
        <v/>
      </c>
      <c r="AY453" s="24" t="str">
        <f t="array" ref="AY453">IF(Y453="","",IF(Y453&gt;CC$7,5,(Y453/(MAX(IF(Y$4:Y$1999&lt;CC$7,Y$4:Y$1999))))*5))</f>
        <v/>
      </c>
      <c r="AZ453" s="24" t="str">
        <f t="array" ref="AZ453">IF(Z453="","",IF(Z453&gt;CD$7,5,(Z453/(MAX(IF(Z$4:Z$1999&lt;CD$7,Z$4:Z$1999))))*5))</f>
        <v/>
      </c>
      <c r="BA453" s="24" t="str">
        <f t="array" ref="BA453">IF(AA453="","",IF(AA453&gt;CE$7,5,(AA453/(MAX(IF(AA$4:AA$1999&lt;CE$7,AA$4:AA$1999))))*5))</f>
        <v/>
      </c>
      <c r="BB453" s="24" t="str">
        <f t="array" ref="BB453">IF(AB453="","",IF(AB453&gt;CF$7,5,(AB453/(MAX(IF(AB$4:AB$1999&lt;CF$7,AB$4:AB$1999))))*5))</f>
        <v/>
      </c>
      <c r="BC453" s="24" t="str">
        <f>IF(AM453="","",IF($AP453='WQ Reference'!$A$12,SUMPRODUCT($AQ453:$BB453,'WQ Reference'!$B$12:$M$12),IF($AP453='WQ Reference'!$A$13,SUMPRODUCT($AQ453:$BB453,'WQ Reference'!$B$13:$M$13),IF($AP453='WQ Reference'!$A$14,SUMPRODUCT($AQ453:$BB453,'WQ Reference'!$B$14:$M$14),IF($AP453='WQ Reference'!$A$15,SUMPRODUCT($AQ453:$BB453,'WQ Reference'!$B$15:$M$15),IF($AP453='WQ Reference'!$A$16,SUMPRODUCT($AQ453:$BB453,'WQ Reference'!$B$16:$M$16),IF($AP453='WQ Reference'!$A$17,SUMPRODUCT($AQ453:$BB453,'WQ Reference'!$B$17:$M$17),"Invalid Watershed")))))))</f>
        <v/>
      </c>
      <c r="BD453" s="24" t="str">
        <f t="array" ref="BD453">IF(AC453="","",IF(AC453&gt;CG$7,5,(AC453/(MAX(IF(AC$4:AC$1999&lt;CG$7,AC$4:AC$1999))))*5))</f>
        <v/>
      </c>
      <c r="BE453" s="24" t="str">
        <f t="array" ref="BE453">IF(AD453="","",IF(AD453&gt;CH$7,5,(AD453/(MAX(IF(AD$4:AD$1999&lt;CH$7,AD$4:AD$1999))))*5))</f>
        <v/>
      </c>
      <c r="BF453" s="24" t="str">
        <f t="array" ref="BF453">IF(AE453="","",IF(AE453&gt;CI$7,5,(AE453/(MAX(IF(AE$4:AE$1999&lt;CI$7,AE$4:AE$1999))))*5))</f>
        <v/>
      </c>
      <c r="BG453" s="24" t="str">
        <f t="shared" ref="BG453:BG516" si="123">IF(AF453="","",AF453)</f>
        <v/>
      </c>
      <c r="BH453" s="24" t="str">
        <f t="shared" ref="BH453:BH516" si="124">IF(AG453="","",AG453)</f>
        <v/>
      </c>
      <c r="BI453" s="24" t="str">
        <f t="shared" ref="BI453:BI516" si="125">IF(AH453="","",AH453)</f>
        <v/>
      </c>
      <c r="BJ453" s="24" t="str">
        <f t="shared" ref="BJ453:BJ516" si="126">IF(AI453="","",AI453)</f>
        <v/>
      </c>
      <c r="BK453" s="24" t="str">
        <f t="shared" ref="BK453:BK516" si="127">IF(BC453="","",BC453)</f>
        <v/>
      </c>
      <c r="BL453" s="24" t="str">
        <f t="shared" ref="BL453:BL516" si="128">IF(BD453="","",BD453*(BG453/5))</f>
        <v/>
      </c>
      <c r="BM453" s="24" t="str">
        <f t="shared" ref="BM453:BM516" si="129">IF(BE453="","",BE453*(BH453/5))</f>
        <v/>
      </c>
      <c r="BN453" s="24" t="str">
        <f t="shared" ref="BN453:BN516" si="130">IF(BF453="","",BF453*(BI453/5))</f>
        <v/>
      </c>
      <c r="BO453" s="24" t="str">
        <f t="shared" ref="BO453:BO516" si="131">IF(BJ453="","",BJ453)</f>
        <v/>
      </c>
      <c r="BP453" s="24" t="str">
        <f>IF(AM453="","",SUMPRODUCT(BK453:BO453,'Benefit Weights'!$A$3:$E$3))</f>
        <v/>
      </c>
      <c r="BQ453" s="27" t="str">
        <f t="shared" ref="BQ453:BQ516" si="132">IF(AM453="","",IF(AND(O453="Yes",BP453&gt;0),"High",IF(BP453&gt;3,"Medium","Low")))</f>
        <v/>
      </c>
    </row>
    <row r="454" spans="1:69" x14ac:dyDescent="0.25">
      <c r="A454" s="23"/>
      <c r="B454" s="23"/>
      <c r="C454" s="23"/>
      <c r="D454" s="23"/>
      <c r="E454" s="24"/>
      <c r="F454" s="24"/>
      <c r="G454" s="24"/>
      <c r="H454" s="23"/>
      <c r="I454" s="23"/>
      <c r="J454" s="23"/>
      <c r="K454" s="23"/>
      <c r="L454" s="23"/>
      <c r="M454" s="23"/>
      <c r="N454" s="23"/>
      <c r="O454" s="24"/>
      <c r="P454" s="24"/>
      <c r="Q454" s="24"/>
      <c r="R454" s="24"/>
      <c r="S454" s="24"/>
      <c r="T454" s="24"/>
      <c r="U454" s="24"/>
      <c r="V454" s="24"/>
      <c r="W454" s="24"/>
      <c r="X454" s="24"/>
      <c r="Y454" s="24"/>
      <c r="Z454" s="24"/>
      <c r="AA454" s="24"/>
      <c r="AB454" s="24"/>
      <c r="AC454" s="24"/>
      <c r="AD454" s="24"/>
      <c r="AE454" s="24"/>
      <c r="AF454" s="24"/>
      <c r="AG454" s="24"/>
      <c r="AH454" s="24"/>
      <c r="AI454" s="24"/>
      <c r="AJ454" s="23"/>
      <c r="AK454" s="23"/>
      <c r="AL454" s="23"/>
      <c r="AM454" s="23" t="str">
        <f t="shared" si="120"/>
        <v/>
      </c>
      <c r="AN454" s="23" t="str">
        <f t="shared" si="119"/>
        <v/>
      </c>
      <c r="AO454" s="23" t="str">
        <f t="shared" si="121"/>
        <v/>
      </c>
      <c r="AP454" s="23" t="str">
        <f t="shared" si="122"/>
        <v/>
      </c>
      <c r="AQ454" s="24" t="str">
        <f t="array" ref="AQ454">IF(Q454="","",IF(Q454&gt;BU$7,5,(Q454/(MAX(IF(Q$4:Q$1999&lt;BU$7,Q$4:Q$1999))))*5))</f>
        <v/>
      </c>
      <c r="AR454" s="24" t="str">
        <f t="array" ref="AR454">IF(R454="","",IF(R454&gt;BV$7,5,(R454/(MAX(IF(R$4:R$1999&lt;BV$7,R$4:R$1999))))*5))</f>
        <v/>
      </c>
      <c r="AS454" s="24" t="str">
        <f t="array" ref="AS454">IF(S454="","",IF(S454&gt;BW$7,5,(S454/(MAX(IF(S$4:S$1999&lt;BW$7,S$4:S$1999))))*5))</f>
        <v/>
      </c>
      <c r="AT454" s="24" t="str">
        <f t="array" ref="AT454">IF(T454="","",IF(T454&gt;BX$7,5,(T454/(MAX(IF(T$4:T$1999&lt;BX$7,T$4:T$1999))))*5))</f>
        <v/>
      </c>
      <c r="AU454" s="24" t="str">
        <f t="array" ref="AU454">IF(U454="","",IF(U454&gt;BY$7,5,(U454/(MAX(IF(U$4:U$1999&lt;BY$7,U$4:U$1999))))*5))</f>
        <v/>
      </c>
      <c r="AV454" s="24" t="str">
        <f t="array" ref="AV454">IF(V454="","",IF(V454&gt;BZ$7,5,(V454/(MAX(IF(V$4:V$1999&lt;BZ$7,V$4:V$1999))))*5))</f>
        <v/>
      </c>
      <c r="AW454" s="24" t="str">
        <f t="array" ref="AW454">IF(W454="","",IF(W454&gt;CA$7,5,(W454/(MAX(IF(W$4:W$1999&lt;CA$7,W$4:W$1999))))*5))</f>
        <v/>
      </c>
      <c r="AX454" s="24" t="str">
        <f t="array" ref="AX454">IF(X454="","",IF(X454&gt;CB$7,5,(X454/(MAX(IF(X$4:X$1999&lt;CB$7,X$4:X$1999))))*5))</f>
        <v/>
      </c>
      <c r="AY454" s="24" t="str">
        <f t="array" ref="AY454">IF(Y454="","",IF(Y454&gt;CC$7,5,(Y454/(MAX(IF(Y$4:Y$1999&lt;CC$7,Y$4:Y$1999))))*5))</f>
        <v/>
      </c>
      <c r="AZ454" s="24" t="str">
        <f t="array" ref="AZ454">IF(Z454="","",IF(Z454&gt;CD$7,5,(Z454/(MAX(IF(Z$4:Z$1999&lt;CD$7,Z$4:Z$1999))))*5))</f>
        <v/>
      </c>
      <c r="BA454" s="24" t="str">
        <f t="array" ref="BA454">IF(AA454="","",IF(AA454&gt;CE$7,5,(AA454/(MAX(IF(AA$4:AA$1999&lt;CE$7,AA$4:AA$1999))))*5))</f>
        <v/>
      </c>
      <c r="BB454" s="24" t="str">
        <f t="array" ref="BB454">IF(AB454="","",IF(AB454&gt;CF$7,5,(AB454/(MAX(IF(AB$4:AB$1999&lt;CF$7,AB$4:AB$1999))))*5))</f>
        <v/>
      </c>
      <c r="BC454" s="24" t="str">
        <f>IF(AM454="","",IF($AP454='WQ Reference'!$A$12,SUMPRODUCT($AQ454:$BB454,'WQ Reference'!$B$12:$M$12),IF($AP454='WQ Reference'!$A$13,SUMPRODUCT($AQ454:$BB454,'WQ Reference'!$B$13:$M$13),IF($AP454='WQ Reference'!$A$14,SUMPRODUCT($AQ454:$BB454,'WQ Reference'!$B$14:$M$14),IF($AP454='WQ Reference'!$A$15,SUMPRODUCT($AQ454:$BB454,'WQ Reference'!$B$15:$M$15),IF($AP454='WQ Reference'!$A$16,SUMPRODUCT($AQ454:$BB454,'WQ Reference'!$B$16:$M$16),IF($AP454='WQ Reference'!$A$17,SUMPRODUCT($AQ454:$BB454,'WQ Reference'!$B$17:$M$17),"Invalid Watershed")))))))</f>
        <v/>
      </c>
      <c r="BD454" s="24" t="str">
        <f t="array" ref="BD454">IF(AC454="","",IF(AC454&gt;CG$7,5,(AC454/(MAX(IF(AC$4:AC$1999&lt;CG$7,AC$4:AC$1999))))*5))</f>
        <v/>
      </c>
      <c r="BE454" s="24" t="str">
        <f t="array" ref="BE454">IF(AD454="","",IF(AD454&gt;CH$7,5,(AD454/(MAX(IF(AD$4:AD$1999&lt;CH$7,AD$4:AD$1999))))*5))</f>
        <v/>
      </c>
      <c r="BF454" s="24" t="str">
        <f t="array" ref="BF454">IF(AE454="","",IF(AE454&gt;CI$7,5,(AE454/(MAX(IF(AE$4:AE$1999&lt;CI$7,AE$4:AE$1999))))*5))</f>
        <v/>
      </c>
      <c r="BG454" s="24" t="str">
        <f t="shared" si="123"/>
        <v/>
      </c>
      <c r="BH454" s="24" t="str">
        <f t="shared" si="124"/>
        <v/>
      </c>
      <c r="BI454" s="24" t="str">
        <f t="shared" si="125"/>
        <v/>
      </c>
      <c r="BJ454" s="24" t="str">
        <f t="shared" si="126"/>
        <v/>
      </c>
      <c r="BK454" s="24" t="str">
        <f t="shared" si="127"/>
        <v/>
      </c>
      <c r="BL454" s="24" t="str">
        <f t="shared" si="128"/>
        <v/>
      </c>
      <c r="BM454" s="24" t="str">
        <f t="shared" si="129"/>
        <v/>
      </c>
      <c r="BN454" s="24" t="str">
        <f t="shared" si="130"/>
        <v/>
      </c>
      <c r="BO454" s="24" t="str">
        <f t="shared" si="131"/>
        <v/>
      </c>
      <c r="BP454" s="24" t="str">
        <f>IF(AM454="","",SUMPRODUCT(BK454:BO454,'Benefit Weights'!$A$3:$E$3))</f>
        <v/>
      </c>
      <c r="BQ454" s="27" t="str">
        <f t="shared" si="132"/>
        <v/>
      </c>
    </row>
    <row r="455" spans="1:69" x14ac:dyDescent="0.25">
      <c r="A455" s="23"/>
      <c r="B455" s="23"/>
      <c r="C455" s="23"/>
      <c r="D455" s="23"/>
      <c r="E455" s="24"/>
      <c r="F455" s="24"/>
      <c r="G455" s="24"/>
      <c r="H455" s="23"/>
      <c r="I455" s="23"/>
      <c r="J455" s="23"/>
      <c r="K455" s="23"/>
      <c r="L455" s="23"/>
      <c r="M455" s="23"/>
      <c r="N455" s="23"/>
      <c r="O455" s="24"/>
      <c r="P455" s="24"/>
      <c r="Q455" s="24"/>
      <c r="R455" s="24"/>
      <c r="S455" s="24"/>
      <c r="T455" s="24"/>
      <c r="U455" s="24"/>
      <c r="V455" s="24"/>
      <c r="W455" s="24"/>
      <c r="X455" s="24"/>
      <c r="Y455" s="24"/>
      <c r="Z455" s="24"/>
      <c r="AA455" s="24"/>
      <c r="AB455" s="24"/>
      <c r="AC455" s="24"/>
      <c r="AD455" s="24"/>
      <c r="AE455" s="24"/>
      <c r="AF455" s="24"/>
      <c r="AG455" s="24"/>
      <c r="AH455" s="24"/>
      <c r="AI455" s="24"/>
      <c r="AJ455" s="23"/>
      <c r="AK455" s="23"/>
      <c r="AL455" s="23"/>
      <c r="AM455" s="23" t="str">
        <f t="shared" si="120"/>
        <v/>
      </c>
      <c r="AN455" s="23" t="str">
        <f t="shared" si="119"/>
        <v/>
      </c>
      <c r="AO455" s="23" t="str">
        <f t="shared" si="121"/>
        <v/>
      </c>
      <c r="AP455" s="23" t="str">
        <f t="shared" si="122"/>
        <v/>
      </c>
      <c r="AQ455" s="24" t="str">
        <f t="array" ref="AQ455">IF(Q455="","",IF(Q455&gt;BU$7,5,(Q455/(MAX(IF(Q$4:Q$1999&lt;BU$7,Q$4:Q$1999))))*5))</f>
        <v/>
      </c>
      <c r="AR455" s="24" t="str">
        <f t="array" ref="AR455">IF(R455="","",IF(R455&gt;BV$7,5,(R455/(MAX(IF(R$4:R$1999&lt;BV$7,R$4:R$1999))))*5))</f>
        <v/>
      </c>
      <c r="AS455" s="24" t="str">
        <f t="array" ref="AS455">IF(S455="","",IF(S455&gt;BW$7,5,(S455/(MAX(IF(S$4:S$1999&lt;BW$7,S$4:S$1999))))*5))</f>
        <v/>
      </c>
      <c r="AT455" s="24" t="str">
        <f t="array" ref="AT455">IF(T455="","",IF(T455&gt;BX$7,5,(T455/(MAX(IF(T$4:T$1999&lt;BX$7,T$4:T$1999))))*5))</f>
        <v/>
      </c>
      <c r="AU455" s="24" t="str">
        <f t="array" ref="AU455">IF(U455="","",IF(U455&gt;BY$7,5,(U455/(MAX(IF(U$4:U$1999&lt;BY$7,U$4:U$1999))))*5))</f>
        <v/>
      </c>
      <c r="AV455" s="24" t="str">
        <f t="array" ref="AV455">IF(V455="","",IF(V455&gt;BZ$7,5,(V455/(MAX(IF(V$4:V$1999&lt;BZ$7,V$4:V$1999))))*5))</f>
        <v/>
      </c>
      <c r="AW455" s="24" t="str">
        <f t="array" ref="AW455">IF(W455="","",IF(W455&gt;CA$7,5,(W455/(MAX(IF(W$4:W$1999&lt;CA$7,W$4:W$1999))))*5))</f>
        <v/>
      </c>
      <c r="AX455" s="24" t="str">
        <f t="array" ref="AX455">IF(X455="","",IF(X455&gt;CB$7,5,(X455/(MAX(IF(X$4:X$1999&lt;CB$7,X$4:X$1999))))*5))</f>
        <v/>
      </c>
      <c r="AY455" s="24" t="str">
        <f t="array" ref="AY455">IF(Y455="","",IF(Y455&gt;CC$7,5,(Y455/(MAX(IF(Y$4:Y$1999&lt;CC$7,Y$4:Y$1999))))*5))</f>
        <v/>
      </c>
      <c r="AZ455" s="24" t="str">
        <f t="array" ref="AZ455">IF(Z455="","",IF(Z455&gt;CD$7,5,(Z455/(MAX(IF(Z$4:Z$1999&lt;CD$7,Z$4:Z$1999))))*5))</f>
        <v/>
      </c>
      <c r="BA455" s="24" t="str">
        <f t="array" ref="BA455">IF(AA455="","",IF(AA455&gt;CE$7,5,(AA455/(MAX(IF(AA$4:AA$1999&lt;CE$7,AA$4:AA$1999))))*5))</f>
        <v/>
      </c>
      <c r="BB455" s="24" t="str">
        <f t="array" ref="BB455">IF(AB455="","",IF(AB455&gt;CF$7,5,(AB455/(MAX(IF(AB$4:AB$1999&lt;CF$7,AB$4:AB$1999))))*5))</f>
        <v/>
      </c>
      <c r="BC455" s="24" t="str">
        <f>IF(AM455="","",IF($AP455='WQ Reference'!$A$12,SUMPRODUCT($AQ455:$BB455,'WQ Reference'!$B$12:$M$12),IF($AP455='WQ Reference'!$A$13,SUMPRODUCT($AQ455:$BB455,'WQ Reference'!$B$13:$M$13),IF($AP455='WQ Reference'!$A$14,SUMPRODUCT($AQ455:$BB455,'WQ Reference'!$B$14:$M$14),IF($AP455='WQ Reference'!$A$15,SUMPRODUCT($AQ455:$BB455,'WQ Reference'!$B$15:$M$15),IF($AP455='WQ Reference'!$A$16,SUMPRODUCT($AQ455:$BB455,'WQ Reference'!$B$16:$M$16),IF($AP455='WQ Reference'!$A$17,SUMPRODUCT($AQ455:$BB455,'WQ Reference'!$B$17:$M$17),"Invalid Watershed")))))))</f>
        <v/>
      </c>
      <c r="BD455" s="24" t="str">
        <f t="array" ref="BD455">IF(AC455="","",IF(AC455&gt;CG$7,5,(AC455/(MAX(IF(AC$4:AC$1999&lt;CG$7,AC$4:AC$1999))))*5))</f>
        <v/>
      </c>
      <c r="BE455" s="24" t="str">
        <f t="array" ref="BE455">IF(AD455="","",IF(AD455&gt;CH$7,5,(AD455/(MAX(IF(AD$4:AD$1999&lt;CH$7,AD$4:AD$1999))))*5))</f>
        <v/>
      </c>
      <c r="BF455" s="24" t="str">
        <f t="array" ref="BF455">IF(AE455="","",IF(AE455&gt;CI$7,5,(AE455/(MAX(IF(AE$4:AE$1999&lt;CI$7,AE$4:AE$1999))))*5))</f>
        <v/>
      </c>
      <c r="BG455" s="24" t="str">
        <f t="shared" si="123"/>
        <v/>
      </c>
      <c r="BH455" s="24" t="str">
        <f t="shared" si="124"/>
        <v/>
      </c>
      <c r="BI455" s="24" t="str">
        <f t="shared" si="125"/>
        <v/>
      </c>
      <c r="BJ455" s="24" t="str">
        <f t="shared" si="126"/>
        <v/>
      </c>
      <c r="BK455" s="24" t="str">
        <f t="shared" si="127"/>
        <v/>
      </c>
      <c r="BL455" s="24" t="str">
        <f t="shared" si="128"/>
        <v/>
      </c>
      <c r="BM455" s="24" t="str">
        <f t="shared" si="129"/>
        <v/>
      </c>
      <c r="BN455" s="24" t="str">
        <f t="shared" si="130"/>
        <v/>
      </c>
      <c r="BO455" s="24" t="str">
        <f t="shared" si="131"/>
        <v/>
      </c>
      <c r="BP455" s="24" t="str">
        <f>IF(AM455="","",SUMPRODUCT(BK455:BO455,'Benefit Weights'!$A$3:$E$3))</f>
        <v/>
      </c>
      <c r="BQ455" s="27" t="str">
        <f t="shared" si="132"/>
        <v/>
      </c>
    </row>
    <row r="456" spans="1:69" x14ac:dyDescent="0.25">
      <c r="A456" s="23"/>
      <c r="B456" s="23"/>
      <c r="C456" s="23"/>
      <c r="D456" s="23"/>
      <c r="E456" s="24"/>
      <c r="F456" s="24"/>
      <c r="G456" s="24"/>
      <c r="H456" s="23"/>
      <c r="I456" s="23"/>
      <c r="J456" s="23"/>
      <c r="K456" s="23"/>
      <c r="L456" s="23"/>
      <c r="M456" s="23"/>
      <c r="N456" s="23"/>
      <c r="O456" s="24"/>
      <c r="P456" s="24"/>
      <c r="Q456" s="24"/>
      <c r="R456" s="24"/>
      <c r="S456" s="24"/>
      <c r="T456" s="24"/>
      <c r="U456" s="24"/>
      <c r="V456" s="24"/>
      <c r="W456" s="24"/>
      <c r="X456" s="24"/>
      <c r="Y456" s="24"/>
      <c r="Z456" s="24"/>
      <c r="AA456" s="24"/>
      <c r="AB456" s="24"/>
      <c r="AC456" s="24"/>
      <c r="AD456" s="24"/>
      <c r="AE456" s="24"/>
      <c r="AF456" s="24"/>
      <c r="AG456" s="24"/>
      <c r="AH456" s="24"/>
      <c r="AI456" s="24"/>
      <c r="AJ456" s="23"/>
      <c r="AK456" s="23"/>
      <c r="AL456" s="23"/>
      <c r="AM456" s="23" t="str">
        <f t="shared" si="120"/>
        <v/>
      </c>
      <c r="AN456" s="23" t="str">
        <f t="shared" si="119"/>
        <v/>
      </c>
      <c r="AO456" s="23" t="str">
        <f t="shared" si="121"/>
        <v/>
      </c>
      <c r="AP456" s="23" t="str">
        <f t="shared" si="122"/>
        <v/>
      </c>
      <c r="AQ456" s="24" t="str">
        <f t="array" ref="AQ456">IF(Q456="","",IF(Q456&gt;BU$7,5,(Q456/(MAX(IF(Q$4:Q$1999&lt;BU$7,Q$4:Q$1999))))*5))</f>
        <v/>
      </c>
      <c r="AR456" s="24" t="str">
        <f t="array" ref="AR456">IF(R456="","",IF(R456&gt;BV$7,5,(R456/(MAX(IF(R$4:R$1999&lt;BV$7,R$4:R$1999))))*5))</f>
        <v/>
      </c>
      <c r="AS456" s="24" t="str">
        <f t="array" ref="AS456">IF(S456="","",IF(S456&gt;BW$7,5,(S456/(MAX(IF(S$4:S$1999&lt;BW$7,S$4:S$1999))))*5))</f>
        <v/>
      </c>
      <c r="AT456" s="24" t="str">
        <f t="array" ref="AT456">IF(T456="","",IF(T456&gt;BX$7,5,(T456/(MAX(IF(T$4:T$1999&lt;BX$7,T$4:T$1999))))*5))</f>
        <v/>
      </c>
      <c r="AU456" s="24" t="str">
        <f t="array" ref="AU456">IF(U456="","",IF(U456&gt;BY$7,5,(U456/(MAX(IF(U$4:U$1999&lt;BY$7,U$4:U$1999))))*5))</f>
        <v/>
      </c>
      <c r="AV456" s="24" t="str">
        <f t="array" ref="AV456">IF(V456="","",IF(V456&gt;BZ$7,5,(V456/(MAX(IF(V$4:V$1999&lt;BZ$7,V$4:V$1999))))*5))</f>
        <v/>
      </c>
      <c r="AW456" s="24" t="str">
        <f t="array" ref="AW456">IF(W456="","",IF(W456&gt;CA$7,5,(W456/(MAX(IF(W$4:W$1999&lt;CA$7,W$4:W$1999))))*5))</f>
        <v/>
      </c>
      <c r="AX456" s="24" t="str">
        <f t="array" ref="AX456">IF(X456="","",IF(X456&gt;CB$7,5,(X456/(MAX(IF(X$4:X$1999&lt;CB$7,X$4:X$1999))))*5))</f>
        <v/>
      </c>
      <c r="AY456" s="24" t="str">
        <f t="array" ref="AY456">IF(Y456="","",IF(Y456&gt;CC$7,5,(Y456/(MAX(IF(Y$4:Y$1999&lt;CC$7,Y$4:Y$1999))))*5))</f>
        <v/>
      </c>
      <c r="AZ456" s="24" t="str">
        <f t="array" ref="AZ456">IF(Z456="","",IF(Z456&gt;CD$7,5,(Z456/(MAX(IF(Z$4:Z$1999&lt;CD$7,Z$4:Z$1999))))*5))</f>
        <v/>
      </c>
      <c r="BA456" s="24" t="str">
        <f t="array" ref="BA456">IF(AA456="","",IF(AA456&gt;CE$7,5,(AA456/(MAX(IF(AA$4:AA$1999&lt;CE$7,AA$4:AA$1999))))*5))</f>
        <v/>
      </c>
      <c r="BB456" s="24" t="str">
        <f t="array" ref="BB456">IF(AB456="","",IF(AB456&gt;CF$7,5,(AB456/(MAX(IF(AB$4:AB$1999&lt;CF$7,AB$4:AB$1999))))*5))</f>
        <v/>
      </c>
      <c r="BC456" s="24" t="str">
        <f>IF(AM456="","",IF($AP456='WQ Reference'!$A$12,SUMPRODUCT($AQ456:$BB456,'WQ Reference'!$B$12:$M$12),IF($AP456='WQ Reference'!$A$13,SUMPRODUCT($AQ456:$BB456,'WQ Reference'!$B$13:$M$13),IF($AP456='WQ Reference'!$A$14,SUMPRODUCT($AQ456:$BB456,'WQ Reference'!$B$14:$M$14),IF($AP456='WQ Reference'!$A$15,SUMPRODUCT($AQ456:$BB456,'WQ Reference'!$B$15:$M$15),IF($AP456='WQ Reference'!$A$16,SUMPRODUCT($AQ456:$BB456,'WQ Reference'!$B$16:$M$16),IF($AP456='WQ Reference'!$A$17,SUMPRODUCT($AQ456:$BB456,'WQ Reference'!$B$17:$M$17),"Invalid Watershed")))))))</f>
        <v/>
      </c>
      <c r="BD456" s="24" t="str">
        <f t="array" ref="BD456">IF(AC456="","",IF(AC456&gt;CG$7,5,(AC456/(MAX(IF(AC$4:AC$1999&lt;CG$7,AC$4:AC$1999))))*5))</f>
        <v/>
      </c>
      <c r="BE456" s="24" t="str">
        <f t="array" ref="BE456">IF(AD456="","",IF(AD456&gt;CH$7,5,(AD456/(MAX(IF(AD$4:AD$1999&lt;CH$7,AD$4:AD$1999))))*5))</f>
        <v/>
      </c>
      <c r="BF456" s="24" t="str">
        <f t="array" ref="BF456">IF(AE456="","",IF(AE456&gt;CI$7,5,(AE456/(MAX(IF(AE$4:AE$1999&lt;CI$7,AE$4:AE$1999))))*5))</f>
        <v/>
      </c>
      <c r="BG456" s="24" t="str">
        <f t="shared" si="123"/>
        <v/>
      </c>
      <c r="BH456" s="24" t="str">
        <f t="shared" si="124"/>
        <v/>
      </c>
      <c r="BI456" s="24" t="str">
        <f t="shared" si="125"/>
        <v/>
      </c>
      <c r="BJ456" s="24" t="str">
        <f t="shared" si="126"/>
        <v/>
      </c>
      <c r="BK456" s="24" t="str">
        <f t="shared" si="127"/>
        <v/>
      </c>
      <c r="BL456" s="24" t="str">
        <f t="shared" si="128"/>
        <v/>
      </c>
      <c r="BM456" s="24" t="str">
        <f t="shared" si="129"/>
        <v/>
      </c>
      <c r="BN456" s="24" t="str">
        <f t="shared" si="130"/>
        <v/>
      </c>
      <c r="BO456" s="24" t="str">
        <f t="shared" si="131"/>
        <v/>
      </c>
      <c r="BP456" s="24" t="str">
        <f>IF(AM456="","",SUMPRODUCT(BK456:BO456,'Benefit Weights'!$A$3:$E$3))</f>
        <v/>
      </c>
      <c r="BQ456" s="27" t="str">
        <f t="shared" si="132"/>
        <v/>
      </c>
    </row>
    <row r="457" spans="1:69" x14ac:dyDescent="0.25">
      <c r="A457" s="23"/>
      <c r="B457" s="23"/>
      <c r="C457" s="23"/>
      <c r="D457" s="23"/>
      <c r="E457" s="24"/>
      <c r="F457" s="24"/>
      <c r="G457" s="24"/>
      <c r="H457" s="23"/>
      <c r="I457" s="23"/>
      <c r="J457" s="23"/>
      <c r="K457" s="23"/>
      <c r="L457" s="23"/>
      <c r="M457" s="23"/>
      <c r="N457" s="23"/>
      <c r="O457" s="24"/>
      <c r="P457" s="24"/>
      <c r="Q457" s="24"/>
      <c r="R457" s="24"/>
      <c r="S457" s="24"/>
      <c r="T457" s="24"/>
      <c r="U457" s="24"/>
      <c r="V457" s="24"/>
      <c r="W457" s="24"/>
      <c r="X457" s="24"/>
      <c r="Y457" s="24"/>
      <c r="Z457" s="24"/>
      <c r="AA457" s="24"/>
      <c r="AB457" s="24"/>
      <c r="AC457" s="24"/>
      <c r="AD457" s="24"/>
      <c r="AE457" s="24"/>
      <c r="AF457" s="24"/>
      <c r="AG457" s="24"/>
      <c r="AH457" s="24"/>
      <c r="AI457" s="24"/>
      <c r="AJ457" s="23"/>
      <c r="AK457" s="23"/>
      <c r="AL457" s="23"/>
      <c r="AM457" s="23" t="str">
        <f t="shared" si="120"/>
        <v/>
      </c>
      <c r="AN457" s="23" t="str">
        <f t="shared" si="119"/>
        <v/>
      </c>
      <c r="AO457" s="23" t="str">
        <f t="shared" si="121"/>
        <v/>
      </c>
      <c r="AP457" s="23" t="str">
        <f t="shared" si="122"/>
        <v/>
      </c>
      <c r="AQ457" s="24" t="str">
        <f t="array" ref="AQ457">IF(Q457="","",IF(Q457&gt;BU$7,5,(Q457/(MAX(IF(Q$4:Q$1999&lt;BU$7,Q$4:Q$1999))))*5))</f>
        <v/>
      </c>
      <c r="AR457" s="24" t="str">
        <f t="array" ref="AR457">IF(R457="","",IF(R457&gt;BV$7,5,(R457/(MAX(IF(R$4:R$1999&lt;BV$7,R$4:R$1999))))*5))</f>
        <v/>
      </c>
      <c r="AS457" s="24" t="str">
        <f t="array" ref="AS457">IF(S457="","",IF(S457&gt;BW$7,5,(S457/(MAX(IF(S$4:S$1999&lt;BW$7,S$4:S$1999))))*5))</f>
        <v/>
      </c>
      <c r="AT457" s="24" t="str">
        <f t="array" ref="AT457">IF(T457="","",IF(T457&gt;BX$7,5,(T457/(MAX(IF(T$4:T$1999&lt;BX$7,T$4:T$1999))))*5))</f>
        <v/>
      </c>
      <c r="AU457" s="24" t="str">
        <f t="array" ref="AU457">IF(U457="","",IF(U457&gt;BY$7,5,(U457/(MAX(IF(U$4:U$1999&lt;BY$7,U$4:U$1999))))*5))</f>
        <v/>
      </c>
      <c r="AV457" s="24" t="str">
        <f t="array" ref="AV457">IF(V457="","",IF(V457&gt;BZ$7,5,(V457/(MAX(IF(V$4:V$1999&lt;BZ$7,V$4:V$1999))))*5))</f>
        <v/>
      </c>
      <c r="AW457" s="24" t="str">
        <f t="array" ref="AW457">IF(W457="","",IF(W457&gt;CA$7,5,(W457/(MAX(IF(W$4:W$1999&lt;CA$7,W$4:W$1999))))*5))</f>
        <v/>
      </c>
      <c r="AX457" s="24" t="str">
        <f t="array" ref="AX457">IF(X457="","",IF(X457&gt;CB$7,5,(X457/(MAX(IF(X$4:X$1999&lt;CB$7,X$4:X$1999))))*5))</f>
        <v/>
      </c>
      <c r="AY457" s="24" t="str">
        <f t="array" ref="AY457">IF(Y457="","",IF(Y457&gt;CC$7,5,(Y457/(MAX(IF(Y$4:Y$1999&lt;CC$7,Y$4:Y$1999))))*5))</f>
        <v/>
      </c>
      <c r="AZ457" s="24" t="str">
        <f t="array" ref="AZ457">IF(Z457="","",IF(Z457&gt;CD$7,5,(Z457/(MAX(IF(Z$4:Z$1999&lt;CD$7,Z$4:Z$1999))))*5))</f>
        <v/>
      </c>
      <c r="BA457" s="24" t="str">
        <f t="array" ref="BA457">IF(AA457="","",IF(AA457&gt;CE$7,5,(AA457/(MAX(IF(AA$4:AA$1999&lt;CE$7,AA$4:AA$1999))))*5))</f>
        <v/>
      </c>
      <c r="BB457" s="24" t="str">
        <f t="array" ref="BB457">IF(AB457="","",IF(AB457&gt;CF$7,5,(AB457/(MAX(IF(AB$4:AB$1999&lt;CF$7,AB$4:AB$1999))))*5))</f>
        <v/>
      </c>
      <c r="BC457" s="24" t="str">
        <f>IF(AM457="","",IF($AP457='WQ Reference'!$A$12,SUMPRODUCT($AQ457:$BB457,'WQ Reference'!$B$12:$M$12),IF($AP457='WQ Reference'!$A$13,SUMPRODUCT($AQ457:$BB457,'WQ Reference'!$B$13:$M$13),IF($AP457='WQ Reference'!$A$14,SUMPRODUCT($AQ457:$BB457,'WQ Reference'!$B$14:$M$14),IF($AP457='WQ Reference'!$A$15,SUMPRODUCT($AQ457:$BB457,'WQ Reference'!$B$15:$M$15),IF($AP457='WQ Reference'!$A$16,SUMPRODUCT($AQ457:$BB457,'WQ Reference'!$B$16:$M$16),IF($AP457='WQ Reference'!$A$17,SUMPRODUCT($AQ457:$BB457,'WQ Reference'!$B$17:$M$17),"Invalid Watershed")))))))</f>
        <v/>
      </c>
      <c r="BD457" s="24" t="str">
        <f t="array" ref="BD457">IF(AC457="","",IF(AC457&gt;CG$7,5,(AC457/(MAX(IF(AC$4:AC$1999&lt;CG$7,AC$4:AC$1999))))*5))</f>
        <v/>
      </c>
      <c r="BE457" s="24" t="str">
        <f t="array" ref="BE457">IF(AD457="","",IF(AD457&gt;CH$7,5,(AD457/(MAX(IF(AD$4:AD$1999&lt;CH$7,AD$4:AD$1999))))*5))</f>
        <v/>
      </c>
      <c r="BF457" s="24" t="str">
        <f t="array" ref="BF457">IF(AE457="","",IF(AE457&gt;CI$7,5,(AE457/(MAX(IF(AE$4:AE$1999&lt;CI$7,AE$4:AE$1999))))*5))</f>
        <v/>
      </c>
      <c r="BG457" s="24" t="str">
        <f t="shared" si="123"/>
        <v/>
      </c>
      <c r="BH457" s="24" t="str">
        <f t="shared" si="124"/>
        <v/>
      </c>
      <c r="BI457" s="24" t="str">
        <f t="shared" si="125"/>
        <v/>
      </c>
      <c r="BJ457" s="24" t="str">
        <f t="shared" si="126"/>
        <v/>
      </c>
      <c r="BK457" s="24" t="str">
        <f t="shared" si="127"/>
        <v/>
      </c>
      <c r="BL457" s="24" t="str">
        <f t="shared" si="128"/>
        <v/>
      </c>
      <c r="BM457" s="24" t="str">
        <f t="shared" si="129"/>
        <v/>
      </c>
      <c r="BN457" s="24" t="str">
        <f t="shared" si="130"/>
        <v/>
      </c>
      <c r="BO457" s="24" t="str">
        <f t="shared" si="131"/>
        <v/>
      </c>
      <c r="BP457" s="24" t="str">
        <f>IF(AM457="","",SUMPRODUCT(BK457:BO457,'Benefit Weights'!$A$3:$E$3))</f>
        <v/>
      </c>
      <c r="BQ457" s="27" t="str">
        <f t="shared" si="132"/>
        <v/>
      </c>
    </row>
    <row r="458" spans="1:69" x14ac:dyDescent="0.25">
      <c r="A458" s="23"/>
      <c r="B458" s="23"/>
      <c r="C458" s="23"/>
      <c r="D458" s="23"/>
      <c r="E458" s="24"/>
      <c r="F458" s="24"/>
      <c r="G458" s="24"/>
      <c r="H458" s="23"/>
      <c r="I458" s="23"/>
      <c r="J458" s="23"/>
      <c r="K458" s="23"/>
      <c r="L458" s="23"/>
      <c r="M458" s="23"/>
      <c r="N458" s="23"/>
      <c r="O458" s="24"/>
      <c r="P458" s="24"/>
      <c r="Q458" s="24"/>
      <c r="R458" s="24"/>
      <c r="S458" s="24"/>
      <c r="T458" s="24"/>
      <c r="U458" s="24"/>
      <c r="V458" s="24"/>
      <c r="W458" s="24"/>
      <c r="X458" s="24"/>
      <c r="Y458" s="24"/>
      <c r="Z458" s="24"/>
      <c r="AA458" s="24"/>
      <c r="AB458" s="24"/>
      <c r="AC458" s="24"/>
      <c r="AD458" s="24"/>
      <c r="AE458" s="24"/>
      <c r="AF458" s="24"/>
      <c r="AG458" s="24"/>
      <c r="AH458" s="24"/>
      <c r="AI458" s="24"/>
      <c r="AJ458" s="23"/>
      <c r="AK458" s="23"/>
      <c r="AL458" s="23"/>
      <c r="AM458" s="23" t="str">
        <f t="shared" si="120"/>
        <v/>
      </c>
      <c r="AN458" s="23" t="str">
        <f t="shared" si="119"/>
        <v/>
      </c>
      <c r="AO458" s="23" t="str">
        <f t="shared" si="121"/>
        <v/>
      </c>
      <c r="AP458" s="23" t="str">
        <f t="shared" si="122"/>
        <v/>
      </c>
      <c r="AQ458" s="24" t="str">
        <f t="array" ref="AQ458">IF(Q458="","",IF(Q458&gt;BU$7,5,(Q458/(MAX(IF(Q$4:Q$1999&lt;BU$7,Q$4:Q$1999))))*5))</f>
        <v/>
      </c>
      <c r="AR458" s="24" t="str">
        <f t="array" ref="AR458">IF(R458="","",IF(R458&gt;BV$7,5,(R458/(MAX(IF(R$4:R$1999&lt;BV$7,R$4:R$1999))))*5))</f>
        <v/>
      </c>
      <c r="AS458" s="24" t="str">
        <f t="array" ref="AS458">IF(S458="","",IF(S458&gt;BW$7,5,(S458/(MAX(IF(S$4:S$1999&lt;BW$7,S$4:S$1999))))*5))</f>
        <v/>
      </c>
      <c r="AT458" s="24" t="str">
        <f t="array" ref="AT458">IF(T458="","",IF(T458&gt;BX$7,5,(T458/(MAX(IF(T$4:T$1999&lt;BX$7,T$4:T$1999))))*5))</f>
        <v/>
      </c>
      <c r="AU458" s="24" t="str">
        <f t="array" ref="AU458">IF(U458="","",IF(U458&gt;BY$7,5,(U458/(MAX(IF(U$4:U$1999&lt;BY$7,U$4:U$1999))))*5))</f>
        <v/>
      </c>
      <c r="AV458" s="24" t="str">
        <f t="array" ref="AV458">IF(V458="","",IF(V458&gt;BZ$7,5,(V458/(MAX(IF(V$4:V$1999&lt;BZ$7,V$4:V$1999))))*5))</f>
        <v/>
      </c>
      <c r="AW458" s="24" t="str">
        <f t="array" ref="AW458">IF(W458="","",IF(W458&gt;CA$7,5,(W458/(MAX(IF(W$4:W$1999&lt;CA$7,W$4:W$1999))))*5))</f>
        <v/>
      </c>
      <c r="AX458" s="24" t="str">
        <f t="array" ref="AX458">IF(X458="","",IF(X458&gt;CB$7,5,(X458/(MAX(IF(X$4:X$1999&lt;CB$7,X$4:X$1999))))*5))</f>
        <v/>
      </c>
      <c r="AY458" s="24" t="str">
        <f t="array" ref="AY458">IF(Y458="","",IF(Y458&gt;CC$7,5,(Y458/(MAX(IF(Y$4:Y$1999&lt;CC$7,Y$4:Y$1999))))*5))</f>
        <v/>
      </c>
      <c r="AZ458" s="24" t="str">
        <f t="array" ref="AZ458">IF(Z458="","",IF(Z458&gt;CD$7,5,(Z458/(MAX(IF(Z$4:Z$1999&lt;CD$7,Z$4:Z$1999))))*5))</f>
        <v/>
      </c>
      <c r="BA458" s="24" t="str">
        <f t="array" ref="BA458">IF(AA458="","",IF(AA458&gt;CE$7,5,(AA458/(MAX(IF(AA$4:AA$1999&lt;CE$7,AA$4:AA$1999))))*5))</f>
        <v/>
      </c>
      <c r="BB458" s="24" t="str">
        <f t="array" ref="BB458">IF(AB458="","",IF(AB458&gt;CF$7,5,(AB458/(MAX(IF(AB$4:AB$1999&lt;CF$7,AB$4:AB$1999))))*5))</f>
        <v/>
      </c>
      <c r="BC458" s="24" t="str">
        <f>IF(AM458="","",IF($AP458='WQ Reference'!$A$12,SUMPRODUCT($AQ458:$BB458,'WQ Reference'!$B$12:$M$12),IF($AP458='WQ Reference'!$A$13,SUMPRODUCT($AQ458:$BB458,'WQ Reference'!$B$13:$M$13),IF($AP458='WQ Reference'!$A$14,SUMPRODUCT($AQ458:$BB458,'WQ Reference'!$B$14:$M$14),IF($AP458='WQ Reference'!$A$15,SUMPRODUCT($AQ458:$BB458,'WQ Reference'!$B$15:$M$15),IF($AP458='WQ Reference'!$A$16,SUMPRODUCT($AQ458:$BB458,'WQ Reference'!$B$16:$M$16),IF($AP458='WQ Reference'!$A$17,SUMPRODUCT($AQ458:$BB458,'WQ Reference'!$B$17:$M$17),"Invalid Watershed")))))))</f>
        <v/>
      </c>
      <c r="BD458" s="24" t="str">
        <f t="array" ref="BD458">IF(AC458="","",IF(AC458&gt;CG$7,5,(AC458/(MAX(IF(AC$4:AC$1999&lt;CG$7,AC$4:AC$1999))))*5))</f>
        <v/>
      </c>
      <c r="BE458" s="24" t="str">
        <f t="array" ref="BE458">IF(AD458="","",IF(AD458&gt;CH$7,5,(AD458/(MAX(IF(AD$4:AD$1999&lt;CH$7,AD$4:AD$1999))))*5))</f>
        <v/>
      </c>
      <c r="BF458" s="24" t="str">
        <f t="array" ref="BF458">IF(AE458="","",IF(AE458&gt;CI$7,5,(AE458/(MAX(IF(AE$4:AE$1999&lt;CI$7,AE$4:AE$1999))))*5))</f>
        <v/>
      </c>
      <c r="BG458" s="24" t="str">
        <f t="shared" si="123"/>
        <v/>
      </c>
      <c r="BH458" s="24" t="str">
        <f t="shared" si="124"/>
        <v/>
      </c>
      <c r="BI458" s="24" t="str">
        <f t="shared" si="125"/>
        <v/>
      </c>
      <c r="BJ458" s="24" t="str">
        <f t="shared" si="126"/>
        <v/>
      </c>
      <c r="BK458" s="24" t="str">
        <f t="shared" si="127"/>
        <v/>
      </c>
      <c r="BL458" s="24" t="str">
        <f t="shared" si="128"/>
        <v/>
      </c>
      <c r="BM458" s="24" t="str">
        <f t="shared" si="129"/>
        <v/>
      </c>
      <c r="BN458" s="24" t="str">
        <f t="shared" si="130"/>
        <v/>
      </c>
      <c r="BO458" s="24" t="str">
        <f t="shared" si="131"/>
        <v/>
      </c>
      <c r="BP458" s="24" t="str">
        <f>IF(AM458="","",SUMPRODUCT(BK458:BO458,'Benefit Weights'!$A$3:$E$3))</f>
        <v/>
      </c>
      <c r="BQ458" s="27" t="str">
        <f t="shared" si="132"/>
        <v/>
      </c>
    </row>
    <row r="459" spans="1:69" x14ac:dyDescent="0.25">
      <c r="A459" s="23"/>
      <c r="B459" s="23"/>
      <c r="C459" s="23"/>
      <c r="D459" s="23"/>
      <c r="E459" s="24"/>
      <c r="F459" s="24"/>
      <c r="G459" s="24"/>
      <c r="H459" s="23"/>
      <c r="I459" s="23"/>
      <c r="J459" s="23"/>
      <c r="K459" s="23"/>
      <c r="L459" s="23"/>
      <c r="M459" s="23"/>
      <c r="N459" s="23"/>
      <c r="O459" s="24"/>
      <c r="P459" s="24"/>
      <c r="Q459" s="24"/>
      <c r="R459" s="24"/>
      <c r="S459" s="24"/>
      <c r="T459" s="24"/>
      <c r="U459" s="24"/>
      <c r="V459" s="24"/>
      <c r="W459" s="24"/>
      <c r="X459" s="24"/>
      <c r="Y459" s="24"/>
      <c r="Z459" s="24"/>
      <c r="AA459" s="24"/>
      <c r="AB459" s="24"/>
      <c r="AC459" s="24"/>
      <c r="AD459" s="24"/>
      <c r="AE459" s="24"/>
      <c r="AF459" s="24"/>
      <c r="AG459" s="24"/>
      <c r="AH459" s="24"/>
      <c r="AI459" s="24"/>
      <c r="AJ459" s="23"/>
      <c r="AK459" s="23"/>
      <c r="AL459" s="23"/>
      <c r="AM459" s="23" t="str">
        <f t="shared" si="120"/>
        <v/>
      </c>
      <c r="AN459" s="23" t="str">
        <f t="shared" si="119"/>
        <v/>
      </c>
      <c r="AO459" s="23" t="str">
        <f t="shared" si="121"/>
        <v/>
      </c>
      <c r="AP459" s="23" t="str">
        <f t="shared" si="122"/>
        <v/>
      </c>
      <c r="AQ459" s="24" t="str">
        <f t="array" ref="AQ459">IF(Q459="","",IF(Q459&gt;BU$7,5,(Q459/(MAX(IF(Q$4:Q$1999&lt;BU$7,Q$4:Q$1999))))*5))</f>
        <v/>
      </c>
      <c r="AR459" s="24" t="str">
        <f t="array" ref="AR459">IF(R459="","",IF(R459&gt;BV$7,5,(R459/(MAX(IF(R$4:R$1999&lt;BV$7,R$4:R$1999))))*5))</f>
        <v/>
      </c>
      <c r="AS459" s="24" t="str">
        <f t="array" ref="AS459">IF(S459="","",IF(S459&gt;BW$7,5,(S459/(MAX(IF(S$4:S$1999&lt;BW$7,S$4:S$1999))))*5))</f>
        <v/>
      </c>
      <c r="AT459" s="24" t="str">
        <f t="array" ref="AT459">IF(T459="","",IF(T459&gt;BX$7,5,(T459/(MAX(IF(T$4:T$1999&lt;BX$7,T$4:T$1999))))*5))</f>
        <v/>
      </c>
      <c r="AU459" s="24" t="str">
        <f t="array" ref="AU459">IF(U459="","",IF(U459&gt;BY$7,5,(U459/(MAX(IF(U$4:U$1999&lt;BY$7,U$4:U$1999))))*5))</f>
        <v/>
      </c>
      <c r="AV459" s="24" t="str">
        <f t="array" ref="AV459">IF(V459="","",IF(V459&gt;BZ$7,5,(V459/(MAX(IF(V$4:V$1999&lt;BZ$7,V$4:V$1999))))*5))</f>
        <v/>
      </c>
      <c r="AW459" s="24" t="str">
        <f t="array" ref="AW459">IF(W459="","",IF(W459&gt;CA$7,5,(W459/(MAX(IF(W$4:W$1999&lt;CA$7,W$4:W$1999))))*5))</f>
        <v/>
      </c>
      <c r="AX459" s="24" t="str">
        <f t="array" ref="AX459">IF(X459="","",IF(X459&gt;CB$7,5,(X459/(MAX(IF(X$4:X$1999&lt;CB$7,X$4:X$1999))))*5))</f>
        <v/>
      </c>
      <c r="AY459" s="24" t="str">
        <f t="array" ref="AY459">IF(Y459="","",IF(Y459&gt;CC$7,5,(Y459/(MAX(IF(Y$4:Y$1999&lt;CC$7,Y$4:Y$1999))))*5))</f>
        <v/>
      </c>
      <c r="AZ459" s="24" t="str">
        <f t="array" ref="AZ459">IF(Z459="","",IF(Z459&gt;CD$7,5,(Z459/(MAX(IF(Z$4:Z$1999&lt;CD$7,Z$4:Z$1999))))*5))</f>
        <v/>
      </c>
      <c r="BA459" s="24" t="str">
        <f t="array" ref="BA459">IF(AA459="","",IF(AA459&gt;CE$7,5,(AA459/(MAX(IF(AA$4:AA$1999&lt;CE$7,AA$4:AA$1999))))*5))</f>
        <v/>
      </c>
      <c r="BB459" s="24" t="str">
        <f t="array" ref="BB459">IF(AB459="","",IF(AB459&gt;CF$7,5,(AB459/(MAX(IF(AB$4:AB$1999&lt;CF$7,AB$4:AB$1999))))*5))</f>
        <v/>
      </c>
      <c r="BC459" s="24" t="str">
        <f>IF(AM459="","",IF($AP459='WQ Reference'!$A$12,SUMPRODUCT($AQ459:$BB459,'WQ Reference'!$B$12:$M$12),IF($AP459='WQ Reference'!$A$13,SUMPRODUCT($AQ459:$BB459,'WQ Reference'!$B$13:$M$13),IF($AP459='WQ Reference'!$A$14,SUMPRODUCT($AQ459:$BB459,'WQ Reference'!$B$14:$M$14),IF($AP459='WQ Reference'!$A$15,SUMPRODUCT($AQ459:$BB459,'WQ Reference'!$B$15:$M$15),IF($AP459='WQ Reference'!$A$16,SUMPRODUCT($AQ459:$BB459,'WQ Reference'!$B$16:$M$16),IF($AP459='WQ Reference'!$A$17,SUMPRODUCT($AQ459:$BB459,'WQ Reference'!$B$17:$M$17),"Invalid Watershed")))))))</f>
        <v/>
      </c>
      <c r="BD459" s="24" t="str">
        <f t="array" ref="BD459">IF(AC459="","",IF(AC459&gt;CG$7,5,(AC459/(MAX(IF(AC$4:AC$1999&lt;CG$7,AC$4:AC$1999))))*5))</f>
        <v/>
      </c>
      <c r="BE459" s="24" t="str">
        <f t="array" ref="BE459">IF(AD459="","",IF(AD459&gt;CH$7,5,(AD459/(MAX(IF(AD$4:AD$1999&lt;CH$7,AD$4:AD$1999))))*5))</f>
        <v/>
      </c>
      <c r="BF459" s="24" t="str">
        <f t="array" ref="BF459">IF(AE459="","",IF(AE459&gt;CI$7,5,(AE459/(MAX(IF(AE$4:AE$1999&lt;CI$7,AE$4:AE$1999))))*5))</f>
        <v/>
      </c>
      <c r="BG459" s="24" t="str">
        <f t="shared" si="123"/>
        <v/>
      </c>
      <c r="BH459" s="24" t="str">
        <f t="shared" si="124"/>
        <v/>
      </c>
      <c r="BI459" s="24" t="str">
        <f t="shared" si="125"/>
        <v/>
      </c>
      <c r="BJ459" s="24" t="str">
        <f t="shared" si="126"/>
        <v/>
      </c>
      <c r="BK459" s="24" t="str">
        <f t="shared" si="127"/>
        <v/>
      </c>
      <c r="BL459" s="24" t="str">
        <f t="shared" si="128"/>
        <v/>
      </c>
      <c r="BM459" s="24" t="str">
        <f t="shared" si="129"/>
        <v/>
      </c>
      <c r="BN459" s="24" t="str">
        <f t="shared" si="130"/>
        <v/>
      </c>
      <c r="BO459" s="24" t="str">
        <f t="shared" si="131"/>
        <v/>
      </c>
      <c r="BP459" s="24" t="str">
        <f>IF(AM459="","",SUMPRODUCT(BK459:BO459,'Benefit Weights'!$A$3:$E$3))</f>
        <v/>
      </c>
      <c r="BQ459" s="27" t="str">
        <f t="shared" si="132"/>
        <v/>
      </c>
    </row>
    <row r="460" spans="1:69" x14ac:dyDescent="0.25">
      <c r="A460" s="23"/>
      <c r="B460" s="23"/>
      <c r="C460" s="23"/>
      <c r="D460" s="23"/>
      <c r="E460" s="24"/>
      <c r="F460" s="24"/>
      <c r="G460" s="24"/>
      <c r="H460" s="23"/>
      <c r="I460" s="23"/>
      <c r="J460" s="23"/>
      <c r="K460" s="23"/>
      <c r="L460" s="23"/>
      <c r="M460" s="23"/>
      <c r="N460" s="23"/>
      <c r="O460" s="24"/>
      <c r="P460" s="24"/>
      <c r="Q460" s="24"/>
      <c r="R460" s="24"/>
      <c r="S460" s="24"/>
      <c r="T460" s="24"/>
      <c r="U460" s="24"/>
      <c r="V460" s="24"/>
      <c r="W460" s="24"/>
      <c r="X460" s="24"/>
      <c r="Y460" s="24"/>
      <c r="Z460" s="24"/>
      <c r="AA460" s="24"/>
      <c r="AB460" s="24"/>
      <c r="AC460" s="24"/>
      <c r="AD460" s="24"/>
      <c r="AE460" s="24"/>
      <c r="AF460" s="24"/>
      <c r="AG460" s="24"/>
      <c r="AH460" s="24"/>
      <c r="AI460" s="24"/>
      <c r="AJ460" s="23"/>
      <c r="AK460" s="23"/>
      <c r="AL460" s="23"/>
      <c r="AM460" s="23" t="str">
        <f t="shared" si="120"/>
        <v/>
      </c>
      <c r="AN460" s="23" t="str">
        <f t="shared" si="119"/>
        <v/>
      </c>
      <c r="AO460" s="23" t="str">
        <f t="shared" si="121"/>
        <v/>
      </c>
      <c r="AP460" s="23" t="str">
        <f t="shared" si="122"/>
        <v/>
      </c>
      <c r="AQ460" s="24" t="str">
        <f t="array" ref="AQ460">IF(Q460="","",IF(Q460&gt;BU$7,5,(Q460/(MAX(IF(Q$4:Q$1999&lt;BU$7,Q$4:Q$1999))))*5))</f>
        <v/>
      </c>
      <c r="AR460" s="24" t="str">
        <f t="array" ref="AR460">IF(R460="","",IF(R460&gt;BV$7,5,(R460/(MAX(IF(R$4:R$1999&lt;BV$7,R$4:R$1999))))*5))</f>
        <v/>
      </c>
      <c r="AS460" s="24" t="str">
        <f t="array" ref="AS460">IF(S460="","",IF(S460&gt;BW$7,5,(S460/(MAX(IF(S$4:S$1999&lt;BW$7,S$4:S$1999))))*5))</f>
        <v/>
      </c>
      <c r="AT460" s="24" t="str">
        <f t="array" ref="AT460">IF(T460="","",IF(T460&gt;BX$7,5,(T460/(MAX(IF(T$4:T$1999&lt;BX$7,T$4:T$1999))))*5))</f>
        <v/>
      </c>
      <c r="AU460" s="24" t="str">
        <f t="array" ref="AU460">IF(U460="","",IF(U460&gt;BY$7,5,(U460/(MAX(IF(U$4:U$1999&lt;BY$7,U$4:U$1999))))*5))</f>
        <v/>
      </c>
      <c r="AV460" s="24" t="str">
        <f t="array" ref="AV460">IF(V460="","",IF(V460&gt;BZ$7,5,(V460/(MAX(IF(V$4:V$1999&lt;BZ$7,V$4:V$1999))))*5))</f>
        <v/>
      </c>
      <c r="AW460" s="24" t="str">
        <f t="array" ref="AW460">IF(W460="","",IF(W460&gt;CA$7,5,(W460/(MAX(IF(W$4:W$1999&lt;CA$7,W$4:W$1999))))*5))</f>
        <v/>
      </c>
      <c r="AX460" s="24" t="str">
        <f t="array" ref="AX460">IF(X460="","",IF(X460&gt;CB$7,5,(X460/(MAX(IF(X$4:X$1999&lt;CB$7,X$4:X$1999))))*5))</f>
        <v/>
      </c>
      <c r="AY460" s="24" t="str">
        <f t="array" ref="AY460">IF(Y460="","",IF(Y460&gt;CC$7,5,(Y460/(MAX(IF(Y$4:Y$1999&lt;CC$7,Y$4:Y$1999))))*5))</f>
        <v/>
      </c>
      <c r="AZ460" s="24" t="str">
        <f t="array" ref="AZ460">IF(Z460="","",IF(Z460&gt;CD$7,5,(Z460/(MAX(IF(Z$4:Z$1999&lt;CD$7,Z$4:Z$1999))))*5))</f>
        <v/>
      </c>
      <c r="BA460" s="24" t="str">
        <f t="array" ref="BA460">IF(AA460="","",IF(AA460&gt;CE$7,5,(AA460/(MAX(IF(AA$4:AA$1999&lt;CE$7,AA$4:AA$1999))))*5))</f>
        <v/>
      </c>
      <c r="BB460" s="24" t="str">
        <f t="array" ref="BB460">IF(AB460="","",IF(AB460&gt;CF$7,5,(AB460/(MAX(IF(AB$4:AB$1999&lt;CF$7,AB$4:AB$1999))))*5))</f>
        <v/>
      </c>
      <c r="BC460" s="24" t="str">
        <f>IF(AM460="","",IF($AP460='WQ Reference'!$A$12,SUMPRODUCT($AQ460:$BB460,'WQ Reference'!$B$12:$M$12),IF($AP460='WQ Reference'!$A$13,SUMPRODUCT($AQ460:$BB460,'WQ Reference'!$B$13:$M$13),IF($AP460='WQ Reference'!$A$14,SUMPRODUCT($AQ460:$BB460,'WQ Reference'!$B$14:$M$14),IF($AP460='WQ Reference'!$A$15,SUMPRODUCT($AQ460:$BB460,'WQ Reference'!$B$15:$M$15),IF($AP460='WQ Reference'!$A$16,SUMPRODUCT($AQ460:$BB460,'WQ Reference'!$B$16:$M$16),IF($AP460='WQ Reference'!$A$17,SUMPRODUCT($AQ460:$BB460,'WQ Reference'!$B$17:$M$17),"Invalid Watershed")))))))</f>
        <v/>
      </c>
      <c r="BD460" s="24" t="str">
        <f t="array" ref="BD460">IF(AC460="","",IF(AC460&gt;CG$7,5,(AC460/(MAX(IF(AC$4:AC$1999&lt;CG$7,AC$4:AC$1999))))*5))</f>
        <v/>
      </c>
      <c r="BE460" s="24" t="str">
        <f t="array" ref="BE460">IF(AD460="","",IF(AD460&gt;CH$7,5,(AD460/(MAX(IF(AD$4:AD$1999&lt;CH$7,AD$4:AD$1999))))*5))</f>
        <v/>
      </c>
      <c r="BF460" s="24" t="str">
        <f t="array" ref="BF460">IF(AE460="","",IF(AE460&gt;CI$7,5,(AE460/(MAX(IF(AE$4:AE$1999&lt;CI$7,AE$4:AE$1999))))*5))</f>
        <v/>
      </c>
      <c r="BG460" s="24" t="str">
        <f t="shared" si="123"/>
        <v/>
      </c>
      <c r="BH460" s="24" t="str">
        <f t="shared" si="124"/>
        <v/>
      </c>
      <c r="BI460" s="24" t="str">
        <f t="shared" si="125"/>
        <v/>
      </c>
      <c r="BJ460" s="24" t="str">
        <f t="shared" si="126"/>
        <v/>
      </c>
      <c r="BK460" s="24" t="str">
        <f t="shared" si="127"/>
        <v/>
      </c>
      <c r="BL460" s="24" t="str">
        <f t="shared" si="128"/>
        <v/>
      </c>
      <c r="BM460" s="24" t="str">
        <f t="shared" si="129"/>
        <v/>
      </c>
      <c r="BN460" s="24" t="str">
        <f t="shared" si="130"/>
        <v/>
      </c>
      <c r="BO460" s="24" t="str">
        <f t="shared" si="131"/>
        <v/>
      </c>
      <c r="BP460" s="24" t="str">
        <f>IF(AM460="","",SUMPRODUCT(BK460:BO460,'Benefit Weights'!$A$3:$E$3))</f>
        <v/>
      </c>
      <c r="BQ460" s="27" t="str">
        <f t="shared" si="132"/>
        <v/>
      </c>
    </row>
    <row r="461" spans="1:69" x14ac:dyDescent="0.25">
      <c r="A461" s="23"/>
      <c r="B461" s="23"/>
      <c r="C461" s="23"/>
      <c r="D461" s="23"/>
      <c r="E461" s="24"/>
      <c r="F461" s="24"/>
      <c r="G461" s="24"/>
      <c r="H461" s="23"/>
      <c r="I461" s="23"/>
      <c r="J461" s="23"/>
      <c r="K461" s="23"/>
      <c r="L461" s="23"/>
      <c r="M461" s="23"/>
      <c r="N461" s="23"/>
      <c r="O461" s="24"/>
      <c r="P461" s="24"/>
      <c r="Q461" s="24"/>
      <c r="R461" s="24"/>
      <c r="S461" s="24"/>
      <c r="T461" s="24"/>
      <c r="U461" s="24"/>
      <c r="V461" s="24"/>
      <c r="W461" s="24"/>
      <c r="X461" s="24"/>
      <c r="Y461" s="24"/>
      <c r="Z461" s="24"/>
      <c r="AA461" s="24"/>
      <c r="AB461" s="24"/>
      <c r="AC461" s="24"/>
      <c r="AD461" s="24"/>
      <c r="AE461" s="24"/>
      <c r="AF461" s="24"/>
      <c r="AG461" s="24"/>
      <c r="AH461" s="24"/>
      <c r="AI461" s="24"/>
      <c r="AJ461" s="23"/>
      <c r="AK461" s="23"/>
      <c r="AL461" s="23"/>
      <c r="AM461" s="23" t="str">
        <f t="shared" si="120"/>
        <v/>
      </c>
      <c r="AN461" s="23" t="str">
        <f t="shared" si="119"/>
        <v/>
      </c>
      <c r="AO461" s="23" t="str">
        <f t="shared" si="121"/>
        <v/>
      </c>
      <c r="AP461" s="23" t="str">
        <f t="shared" si="122"/>
        <v/>
      </c>
      <c r="AQ461" s="24" t="str">
        <f t="array" ref="AQ461">IF(Q461="","",IF(Q461&gt;BU$7,5,(Q461/(MAX(IF(Q$4:Q$1999&lt;BU$7,Q$4:Q$1999))))*5))</f>
        <v/>
      </c>
      <c r="AR461" s="24" t="str">
        <f t="array" ref="AR461">IF(R461="","",IF(R461&gt;BV$7,5,(R461/(MAX(IF(R$4:R$1999&lt;BV$7,R$4:R$1999))))*5))</f>
        <v/>
      </c>
      <c r="AS461" s="24" t="str">
        <f t="array" ref="AS461">IF(S461="","",IF(S461&gt;BW$7,5,(S461/(MAX(IF(S$4:S$1999&lt;BW$7,S$4:S$1999))))*5))</f>
        <v/>
      </c>
      <c r="AT461" s="24" t="str">
        <f t="array" ref="AT461">IF(T461="","",IF(T461&gt;BX$7,5,(T461/(MAX(IF(T$4:T$1999&lt;BX$7,T$4:T$1999))))*5))</f>
        <v/>
      </c>
      <c r="AU461" s="24" t="str">
        <f t="array" ref="AU461">IF(U461="","",IF(U461&gt;BY$7,5,(U461/(MAX(IF(U$4:U$1999&lt;BY$7,U$4:U$1999))))*5))</f>
        <v/>
      </c>
      <c r="AV461" s="24" t="str">
        <f t="array" ref="AV461">IF(V461="","",IF(V461&gt;BZ$7,5,(V461/(MAX(IF(V$4:V$1999&lt;BZ$7,V$4:V$1999))))*5))</f>
        <v/>
      </c>
      <c r="AW461" s="24" t="str">
        <f t="array" ref="AW461">IF(W461="","",IF(W461&gt;CA$7,5,(W461/(MAX(IF(W$4:W$1999&lt;CA$7,W$4:W$1999))))*5))</f>
        <v/>
      </c>
      <c r="AX461" s="24" t="str">
        <f t="array" ref="AX461">IF(X461="","",IF(X461&gt;CB$7,5,(X461/(MAX(IF(X$4:X$1999&lt;CB$7,X$4:X$1999))))*5))</f>
        <v/>
      </c>
      <c r="AY461" s="24" t="str">
        <f t="array" ref="AY461">IF(Y461="","",IF(Y461&gt;CC$7,5,(Y461/(MAX(IF(Y$4:Y$1999&lt;CC$7,Y$4:Y$1999))))*5))</f>
        <v/>
      </c>
      <c r="AZ461" s="24" t="str">
        <f t="array" ref="AZ461">IF(Z461="","",IF(Z461&gt;CD$7,5,(Z461/(MAX(IF(Z$4:Z$1999&lt;CD$7,Z$4:Z$1999))))*5))</f>
        <v/>
      </c>
      <c r="BA461" s="24" t="str">
        <f t="array" ref="BA461">IF(AA461="","",IF(AA461&gt;CE$7,5,(AA461/(MAX(IF(AA$4:AA$1999&lt;CE$7,AA$4:AA$1999))))*5))</f>
        <v/>
      </c>
      <c r="BB461" s="24" t="str">
        <f t="array" ref="BB461">IF(AB461="","",IF(AB461&gt;CF$7,5,(AB461/(MAX(IF(AB$4:AB$1999&lt;CF$7,AB$4:AB$1999))))*5))</f>
        <v/>
      </c>
      <c r="BC461" s="24" t="str">
        <f>IF(AM461="","",IF($AP461='WQ Reference'!$A$12,SUMPRODUCT($AQ461:$BB461,'WQ Reference'!$B$12:$M$12),IF($AP461='WQ Reference'!$A$13,SUMPRODUCT($AQ461:$BB461,'WQ Reference'!$B$13:$M$13),IF($AP461='WQ Reference'!$A$14,SUMPRODUCT($AQ461:$BB461,'WQ Reference'!$B$14:$M$14),IF($AP461='WQ Reference'!$A$15,SUMPRODUCT($AQ461:$BB461,'WQ Reference'!$B$15:$M$15),IF($AP461='WQ Reference'!$A$16,SUMPRODUCT($AQ461:$BB461,'WQ Reference'!$B$16:$M$16),IF($AP461='WQ Reference'!$A$17,SUMPRODUCT($AQ461:$BB461,'WQ Reference'!$B$17:$M$17),"Invalid Watershed")))))))</f>
        <v/>
      </c>
      <c r="BD461" s="24" t="str">
        <f t="array" ref="BD461">IF(AC461="","",IF(AC461&gt;CG$7,5,(AC461/(MAX(IF(AC$4:AC$1999&lt;CG$7,AC$4:AC$1999))))*5))</f>
        <v/>
      </c>
      <c r="BE461" s="24" t="str">
        <f t="array" ref="BE461">IF(AD461="","",IF(AD461&gt;CH$7,5,(AD461/(MAX(IF(AD$4:AD$1999&lt;CH$7,AD$4:AD$1999))))*5))</f>
        <v/>
      </c>
      <c r="BF461" s="24" t="str">
        <f t="array" ref="BF461">IF(AE461="","",IF(AE461&gt;CI$7,5,(AE461/(MAX(IF(AE$4:AE$1999&lt;CI$7,AE$4:AE$1999))))*5))</f>
        <v/>
      </c>
      <c r="BG461" s="24" t="str">
        <f t="shared" si="123"/>
        <v/>
      </c>
      <c r="BH461" s="24" t="str">
        <f t="shared" si="124"/>
        <v/>
      </c>
      <c r="BI461" s="24" t="str">
        <f t="shared" si="125"/>
        <v/>
      </c>
      <c r="BJ461" s="24" t="str">
        <f t="shared" si="126"/>
        <v/>
      </c>
      <c r="BK461" s="24" t="str">
        <f t="shared" si="127"/>
        <v/>
      </c>
      <c r="BL461" s="24" t="str">
        <f t="shared" si="128"/>
        <v/>
      </c>
      <c r="BM461" s="24" t="str">
        <f t="shared" si="129"/>
        <v/>
      </c>
      <c r="BN461" s="24" t="str">
        <f t="shared" si="130"/>
        <v/>
      </c>
      <c r="BO461" s="24" t="str">
        <f t="shared" si="131"/>
        <v/>
      </c>
      <c r="BP461" s="24" t="str">
        <f>IF(AM461="","",SUMPRODUCT(BK461:BO461,'Benefit Weights'!$A$3:$E$3))</f>
        <v/>
      </c>
      <c r="BQ461" s="27" t="str">
        <f t="shared" si="132"/>
        <v/>
      </c>
    </row>
    <row r="462" spans="1:69" x14ac:dyDescent="0.25">
      <c r="A462" s="23"/>
      <c r="B462" s="23"/>
      <c r="C462" s="23"/>
      <c r="D462" s="23"/>
      <c r="E462" s="24"/>
      <c r="F462" s="24"/>
      <c r="G462" s="24"/>
      <c r="H462" s="23"/>
      <c r="I462" s="23"/>
      <c r="J462" s="23"/>
      <c r="K462" s="23"/>
      <c r="L462" s="23"/>
      <c r="M462" s="23"/>
      <c r="N462" s="23"/>
      <c r="O462" s="24"/>
      <c r="P462" s="24"/>
      <c r="Q462" s="24"/>
      <c r="R462" s="24"/>
      <c r="S462" s="24"/>
      <c r="T462" s="24"/>
      <c r="U462" s="24"/>
      <c r="V462" s="24"/>
      <c r="W462" s="24"/>
      <c r="X462" s="24"/>
      <c r="Y462" s="24"/>
      <c r="Z462" s="24"/>
      <c r="AA462" s="24"/>
      <c r="AB462" s="24"/>
      <c r="AC462" s="24"/>
      <c r="AD462" s="24"/>
      <c r="AE462" s="24"/>
      <c r="AF462" s="24"/>
      <c r="AG462" s="24"/>
      <c r="AH462" s="24"/>
      <c r="AI462" s="24"/>
      <c r="AJ462" s="23"/>
      <c r="AK462" s="23"/>
      <c r="AL462" s="23"/>
      <c r="AM462" s="23" t="str">
        <f t="shared" si="120"/>
        <v/>
      </c>
      <c r="AN462" s="23" t="str">
        <f t="shared" si="119"/>
        <v/>
      </c>
      <c r="AO462" s="23" t="str">
        <f t="shared" si="121"/>
        <v/>
      </c>
      <c r="AP462" s="23" t="str">
        <f t="shared" si="122"/>
        <v/>
      </c>
      <c r="AQ462" s="24" t="str">
        <f t="array" ref="AQ462">IF(Q462="","",IF(Q462&gt;BU$7,5,(Q462/(MAX(IF(Q$4:Q$1999&lt;BU$7,Q$4:Q$1999))))*5))</f>
        <v/>
      </c>
      <c r="AR462" s="24" t="str">
        <f t="array" ref="AR462">IF(R462="","",IF(R462&gt;BV$7,5,(R462/(MAX(IF(R$4:R$1999&lt;BV$7,R$4:R$1999))))*5))</f>
        <v/>
      </c>
      <c r="AS462" s="24" t="str">
        <f t="array" ref="AS462">IF(S462="","",IF(S462&gt;BW$7,5,(S462/(MAX(IF(S$4:S$1999&lt;BW$7,S$4:S$1999))))*5))</f>
        <v/>
      </c>
      <c r="AT462" s="24" t="str">
        <f t="array" ref="AT462">IF(T462="","",IF(T462&gt;BX$7,5,(T462/(MAX(IF(T$4:T$1999&lt;BX$7,T$4:T$1999))))*5))</f>
        <v/>
      </c>
      <c r="AU462" s="24" t="str">
        <f t="array" ref="AU462">IF(U462="","",IF(U462&gt;BY$7,5,(U462/(MAX(IF(U$4:U$1999&lt;BY$7,U$4:U$1999))))*5))</f>
        <v/>
      </c>
      <c r="AV462" s="24" t="str">
        <f t="array" ref="AV462">IF(V462="","",IF(V462&gt;BZ$7,5,(V462/(MAX(IF(V$4:V$1999&lt;BZ$7,V$4:V$1999))))*5))</f>
        <v/>
      </c>
      <c r="AW462" s="24" t="str">
        <f t="array" ref="AW462">IF(W462="","",IF(W462&gt;CA$7,5,(W462/(MAX(IF(W$4:W$1999&lt;CA$7,W$4:W$1999))))*5))</f>
        <v/>
      </c>
      <c r="AX462" s="24" t="str">
        <f t="array" ref="AX462">IF(X462="","",IF(X462&gt;CB$7,5,(X462/(MAX(IF(X$4:X$1999&lt;CB$7,X$4:X$1999))))*5))</f>
        <v/>
      </c>
      <c r="AY462" s="24" t="str">
        <f t="array" ref="AY462">IF(Y462="","",IF(Y462&gt;CC$7,5,(Y462/(MAX(IF(Y$4:Y$1999&lt;CC$7,Y$4:Y$1999))))*5))</f>
        <v/>
      </c>
      <c r="AZ462" s="24" t="str">
        <f t="array" ref="AZ462">IF(Z462="","",IF(Z462&gt;CD$7,5,(Z462/(MAX(IF(Z$4:Z$1999&lt;CD$7,Z$4:Z$1999))))*5))</f>
        <v/>
      </c>
      <c r="BA462" s="24" t="str">
        <f t="array" ref="BA462">IF(AA462="","",IF(AA462&gt;CE$7,5,(AA462/(MAX(IF(AA$4:AA$1999&lt;CE$7,AA$4:AA$1999))))*5))</f>
        <v/>
      </c>
      <c r="BB462" s="24" t="str">
        <f t="array" ref="BB462">IF(AB462="","",IF(AB462&gt;CF$7,5,(AB462/(MAX(IF(AB$4:AB$1999&lt;CF$7,AB$4:AB$1999))))*5))</f>
        <v/>
      </c>
      <c r="BC462" s="24" t="str">
        <f>IF(AM462="","",IF($AP462='WQ Reference'!$A$12,SUMPRODUCT($AQ462:$BB462,'WQ Reference'!$B$12:$M$12),IF($AP462='WQ Reference'!$A$13,SUMPRODUCT($AQ462:$BB462,'WQ Reference'!$B$13:$M$13),IF($AP462='WQ Reference'!$A$14,SUMPRODUCT($AQ462:$BB462,'WQ Reference'!$B$14:$M$14),IF($AP462='WQ Reference'!$A$15,SUMPRODUCT($AQ462:$BB462,'WQ Reference'!$B$15:$M$15),IF($AP462='WQ Reference'!$A$16,SUMPRODUCT($AQ462:$BB462,'WQ Reference'!$B$16:$M$16),IF($AP462='WQ Reference'!$A$17,SUMPRODUCT($AQ462:$BB462,'WQ Reference'!$B$17:$M$17),"Invalid Watershed")))))))</f>
        <v/>
      </c>
      <c r="BD462" s="24" t="str">
        <f t="array" ref="BD462">IF(AC462="","",IF(AC462&gt;CG$7,5,(AC462/(MAX(IF(AC$4:AC$1999&lt;CG$7,AC$4:AC$1999))))*5))</f>
        <v/>
      </c>
      <c r="BE462" s="24" t="str">
        <f t="array" ref="BE462">IF(AD462="","",IF(AD462&gt;CH$7,5,(AD462/(MAX(IF(AD$4:AD$1999&lt;CH$7,AD$4:AD$1999))))*5))</f>
        <v/>
      </c>
      <c r="BF462" s="24" t="str">
        <f t="array" ref="BF462">IF(AE462="","",IF(AE462&gt;CI$7,5,(AE462/(MAX(IF(AE$4:AE$1999&lt;CI$7,AE$4:AE$1999))))*5))</f>
        <v/>
      </c>
      <c r="BG462" s="24" t="str">
        <f t="shared" si="123"/>
        <v/>
      </c>
      <c r="BH462" s="24" t="str">
        <f t="shared" si="124"/>
        <v/>
      </c>
      <c r="BI462" s="24" t="str">
        <f t="shared" si="125"/>
        <v/>
      </c>
      <c r="BJ462" s="24" t="str">
        <f t="shared" si="126"/>
        <v/>
      </c>
      <c r="BK462" s="24" t="str">
        <f t="shared" si="127"/>
        <v/>
      </c>
      <c r="BL462" s="24" t="str">
        <f t="shared" si="128"/>
        <v/>
      </c>
      <c r="BM462" s="24" t="str">
        <f t="shared" si="129"/>
        <v/>
      </c>
      <c r="BN462" s="24" t="str">
        <f t="shared" si="130"/>
        <v/>
      </c>
      <c r="BO462" s="24" t="str">
        <f t="shared" si="131"/>
        <v/>
      </c>
      <c r="BP462" s="24" t="str">
        <f>IF(AM462="","",SUMPRODUCT(BK462:BO462,'Benefit Weights'!$A$3:$E$3))</f>
        <v/>
      </c>
      <c r="BQ462" s="27" t="str">
        <f t="shared" si="132"/>
        <v/>
      </c>
    </row>
    <row r="463" spans="1:69" x14ac:dyDescent="0.25">
      <c r="A463" s="23"/>
      <c r="B463" s="23"/>
      <c r="C463" s="23"/>
      <c r="D463" s="23"/>
      <c r="E463" s="24"/>
      <c r="F463" s="24"/>
      <c r="G463" s="24"/>
      <c r="H463" s="23"/>
      <c r="I463" s="23"/>
      <c r="J463" s="23"/>
      <c r="K463" s="23"/>
      <c r="L463" s="23"/>
      <c r="M463" s="23"/>
      <c r="N463" s="23"/>
      <c r="O463" s="24"/>
      <c r="P463" s="24"/>
      <c r="Q463" s="24"/>
      <c r="R463" s="24"/>
      <c r="S463" s="24"/>
      <c r="T463" s="24"/>
      <c r="U463" s="24"/>
      <c r="V463" s="24"/>
      <c r="W463" s="24"/>
      <c r="X463" s="24"/>
      <c r="Y463" s="24"/>
      <c r="Z463" s="24"/>
      <c r="AA463" s="24"/>
      <c r="AB463" s="24"/>
      <c r="AC463" s="24"/>
      <c r="AD463" s="24"/>
      <c r="AE463" s="24"/>
      <c r="AF463" s="24"/>
      <c r="AG463" s="24"/>
      <c r="AH463" s="24"/>
      <c r="AI463" s="24"/>
      <c r="AJ463" s="23"/>
      <c r="AK463" s="23"/>
      <c r="AL463" s="23"/>
      <c r="AM463" s="23" t="str">
        <f t="shared" si="120"/>
        <v/>
      </c>
      <c r="AN463" s="23" t="str">
        <f t="shared" si="119"/>
        <v/>
      </c>
      <c r="AO463" s="23" t="str">
        <f t="shared" si="121"/>
        <v/>
      </c>
      <c r="AP463" s="23" t="str">
        <f t="shared" si="122"/>
        <v/>
      </c>
      <c r="AQ463" s="24" t="str">
        <f t="array" ref="AQ463">IF(Q463="","",IF(Q463&gt;BU$7,5,(Q463/(MAX(IF(Q$4:Q$1999&lt;BU$7,Q$4:Q$1999))))*5))</f>
        <v/>
      </c>
      <c r="AR463" s="24" t="str">
        <f t="array" ref="AR463">IF(R463="","",IF(R463&gt;BV$7,5,(R463/(MAX(IF(R$4:R$1999&lt;BV$7,R$4:R$1999))))*5))</f>
        <v/>
      </c>
      <c r="AS463" s="24" t="str">
        <f t="array" ref="AS463">IF(S463="","",IF(S463&gt;BW$7,5,(S463/(MAX(IF(S$4:S$1999&lt;BW$7,S$4:S$1999))))*5))</f>
        <v/>
      </c>
      <c r="AT463" s="24" t="str">
        <f t="array" ref="AT463">IF(T463="","",IF(T463&gt;BX$7,5,(T463/(MAX(IF(T$4:T$1999&lt;BX$7,T$4:T$1999))))*5))</f>
        <v/>
      </c>
      <c r="AU463" s="24" t="str">
        <f t="array" ref="AU463">IF(U463="","",IF(U463&gt;BY$7,5,(U463/(MAX(IF(U$4:U$1999&lt;BY$7,U$4:U$1999))))*5))</f>
        <v/>
      </c>
      <c r="AV463" s="24" t="str">
        <f t="array" ref="AV463">IF(V463="","",IF(V463&gt;BZ$7,5,(V463/(MAX(IF(V$4:V$1999&lt;BZ$7,V$4:V$1999))))*5))</f>
        <v/>
      </c>
      <c r="AW463" s="24" t="str">
        <f t="array" ref="AW463">IF(W463="","",IF(W463&gt;CA$7,5,(W463/(MAX(IF(W$4:W$1999&lt;CA$7,W$4:W$1999))))*5))</f>
        <v/>
      </c>
      <c r="AX463" s="24" t="str">
        <f t="array" ref="AX463">IF(X463="","",IF(X463&gt;CB$7,5,(X463/(MAX(IF(X$4:X$1999&lt;CB$7,X$4:X$1999))))*5))</f>
        <v/>
      </c>
      <c r="AY463" s="24" t="str">
        <f t="array" ref="AY463">IF(Y463="","",IF(Y463&gt;CC$7,5,(Y463/(MAX(IF(Y$4:Y$1999&lt;CC$7,Y$4:Y$1999))))*5))</f>
        <v/>
      </c>
      <c r="AZ463" s="24" t="str">
        <f t="array" ref="AZ463">IF(Z463="","",IF(Z463&gt;CD$7,5,(Z463/(MAX(IF(Z$4:Z$1999&lt;CD$7,Z$4:Z$1999))))*5))</f>
        <v/>
      </c>
      <c r="BA463" s="24" t="str">
        <f t="array" ref="BA463">IF(AA463="","",IF(AA463&gt;CE$7,5,(AA463/(MAX(IF(AA$4:AA$1999&lt;CE$7,AA$4:AA$1999))))*5))</f>
        <v/>
      </c>
      <c r="BB463" s="24" t="str">
        <f t="array" ref="BB463">IF(AB463="","",IF(AB463&gt;CF$7,5,(AB463/(MAX(IF(AB$4:AB$1999&lt;CF$7,AB$4:AB$1999))))*5))</f>
        <v/>
      </c>
      <c r="BC463" s="24" t="str">
        <f>IF(AM463="","",IF($AP463='WQ Reference'!$A$12,SUMPRODUCT($AQ463:$BB463,'WQ Reference'!$B$12:$M$12),IF($AP463='WQ Reference'!$A$13,SUMPRODUCT($AQ463:$BB463,'WQ Reference'!$B$13:$M$13),IF($AP463='WQ Reference'!$A$14,SUMPRODUCT($AQ463:$BB463,'WQ Reference'!$B$14:$M$14),IF($AP463='WQ Reference'!$A$15,SUMPRODUCT($AQ463:$BB463,'WQ Reference'!$B$15:$M$15),IF($AP463='WQ Reference'!$A$16,SUMPRODUCT($AQ463:$BB463,'WQ Reference'!$B$16:$M$16),IF($AP463='WQ Reference'!$A$17,SUMPRODUCT($AQ463:$BB463,'WQ Reference'!$B$17:$M$17),"Invalid Watershed")))))))</f>
        <v/>
      </c>
      <c r="BD463" s="24" t="str">
        <f t="array" ref="BD463">IF(AC463="","",IF(AC463&gt;CG$7,5,(AC463/(MAX(IF(AC$4:AC$1999&lt;CG$7,AC$4:AC$1999))))*5))</f>
        <v/>
      </c>
      <c r="BE463" s="24" t="str">
        <f t="array" ref="BE463">IF(AD463="","",IF(AD463&gt;CH$7,5,(AD463/(MAX(IF(AD$4:AD$1999&lt;CH$7,AD$4:AD$1999))))*5))</f>
        <v/>
      </c>
      <c r="BF463" s="24" t="str">
        <f t="array" ref="BF463">IF(AE463="","",IF(AE463&gt;CI$7,5,(AE463/(MAX(IF(AE$4:AE$1999&lt;CI$7,AE$4:AE$1999))))*5))</f>
        <v/>
      </c>
      <c r="BG463" s="24" t="str">
        <f t="shared" si="123"/>
        <v/>
      </c>
      <c r="BH463" s="24" t="str">
        <f t="shared" si="124"/>
        <v/>
      </c>
      <c r="BI463" s="24" t="str">
        <f t="shared" si="125"/>
        <v/>
      </c>
      <c r="BJ463" s="24" t="str">
        <f t="shared" si="126"/>
        <v/>
      </c>
      <c r="BK463" s="24" t="str">
        <f t="shared" si="127"/>
        <v/>
      </c>
      <c r="BL463" s="24" t="str">
        <f t="shared" si="128"/>
        <v/>
      </c>
      <c r="BM463" s="24" t="str">
        <f t="shared" si="129"/>
        <v/>
      </c>
      <c r="BN463" s="24" t="str">
        <f t="shared" si="130"/>
        <v/>
      </c>
      <c r="BO463" s="24" t="str">
        <f t="shared" si="131"/>
        <v/>
      </c>
      <c r="BP463" s="24" t="str">
        <f>IF(AM463="","",SUMPRODUCT(BK463:BO463,'Benefit Weights'!$A$3:$E$3))</f>
        <v/>
      </c>
      <c r="BQ463" s="27" t="str">
        <f t="shared" si="132"/>
        <v/>
      </c>
    </row>
    <row r="464" spans="1:69" x14ac:dyDescent="0.25">
      <c r="A464" s="23"/>
      <c r="B464" s="23"/>
      <c r="C464" s="23"/>
      <c r="D464" s="23"/>
      <c r="E464" s="24"/>
      <c r="F464" s="24"/>
      <c r="G464" s="24"/>
      <c r="H464" s="23"/>
      <c r="I464" s="23"/>
      <c r="J464" s="23"/>
      <c r="K464" s="23"/>
      <c r="L464" s="23"/>
      <c r="M464" s="23"/>
      <c r="N464" s="23"/>
      <c r="O464" s="24"/>
      <c r="P464" s="24"/>
      <c r="Q464" s="24"/>
      <c r="R464" s="24"/>
      <c r="S464" s="24"/>
      <c r="T464" s="24"/>
      <c r="U464" s="24"/>
      <c r="V464" s="24"/>
      <c r="W464" s="24"/>
      <c r="X464" s="24"/>
      <c r="Y464" s="24"/>
      <c r="Z464" s="24"/>
      <c r="AA464" s="24"/>
      <c r="AB464" s="24"/>
      <c r="AC464" s="24"/>
      <c r="AD464" s="24"/>
      <c r="AE464" s="24"/>
      <c r="AF464" s="24"/>
      <c r="AG464" s="24"/>
      <c r="AH464" s="24"/>
      <c r="AI464" s="24"/>
      <c r="AJ464" s="23"/>
      <c r="AK464" s="23"/>
      <c r="AL464" s="23"/>
      <c r="AM464" s="23" t="str">
        <f t="shared" si="120"/>
        <v/>
      </c>
      <c r="AN464" s="23" t="str">
        <f t="shared" si="119"/>
        <v/>
      </c>
      <c r="AO464" s="23" t="str">
        <f t="shared" si="121"/>
        <v/>
      </c>
      <c r="AP464" s="23" t="str">
        <f t="shared" si="122"/>
        <v/>
      </c>
      <c r="AQ464" s="24" t="str">
        <f t="array" ref="AQ464">IF(Q464="","",IF(Q464&gt;BU$7,5,(Q464/(MAX(IF(Q$4:Q$1999&lt;BU$7,Q$4:Q$1999))))*5))</f>
        <v/>
      </c>
      <c r="AR464" s="24" t="str">
        <f t="array" ref="AR464">IF(R464="","",IF(R464&gt;BV$7,5,(R464/(MAX(IF(R$4:R$1999&lt;BV$7,R$4:R$1999))))*5))</f>
        <v/>
      </c>
      <c r="AS464" s="24" t="str">
        <f t="array" ref="AS464">IF(S464="","",IF(S464&gt;BW$7,5,(S464/(MAX(IF(S$4:S$1999&lt;BW$7,S$4:S$1999))))*5))</f>
        <v/>
      </c>
      <c r="AT464" s="24" t="str">
        <f t="array" ref="AT464">IF(T464="","",IF(T464&gt;BX$7,5,(T464/(MAX(IF(T$4:T$1999&lt;BX$7,T$4:T$1999))))*5))</f>
        <v/>
      </c>
      <c r="AU464" s="24" t="str">
        <f t="array" ref="AU464">IF(U464="","",IF(U464&gt;BY$7,5,(U464/(MAX(IF(U$4:U$1999&lt;BY$7,U$4:U$1999))))*5))</f>
        <v/>
      </c>
      <c r="AV464" s="24" t="str">
        <f t="array" ref="AV464">IF(V464="","",IF(V464&gt;BZ$7,5,(V464/(MAX(IF(V$4:V$1999&lt;BZ$7,V$4:V$1999))))*5))</f>
        <v/>
      </c>
      <c r="AW464" s="24" t="str">
        <f t="array" ref="AW464">IF(W464="","",IF(W464&gt;CA$7,5,(W464/(MAX(IF(W$4:W$1999&lt;CA$7,W$4:W$1999))))*5))</f>
        <v/>
      </c>
      <c r="AX464" s="24" t="str">
        <f t="array" ref="AX464">IF(X464="","",IF(X464&gt;CB$7,5,(X464/(MAX(IF(X$4:X$1999&lt;CB$7,X$4:X$1999))))*5))</f>
        <v/>
      </c>
      <c r="AY464" s="24" t="str">
        <f t="array" ref="AY464">IF(Y464="","",IF(Y464&gt;CC$7,5,(Y464/(MAX(IF(Y$4:Y$1999&lt;CC$7,Y$4:Y$1999))))*5))</f>
        <v/>
      </c>
      <c r="AZ464" s="24" t="str">
        <f t="array" ref="AZ464">IF(Z464="","",IF(Z464&gt;CD$7,5,(Z464/(MAX(IF(Z$4:Z$1999&lt;CD$7,Z$4:Z$1999))))*5))</f>
        <v/>
      </c>
      <c r="BA464" s="24" t="str">
        <f t="array" ref="BA464">IF(AA464="","",IF(AA464&gt;CE$7,5,(AA464/(MAX(IF(AA$4:AA$1999&lt;CE$7,AA$4:AA$1999))))*5))</f>
        <v/>
      </c>
      <c r="BB464" s="24" t="str">
        <f t="array" ref="BB464">IF(AB464="","",IF(AB464&gt;CF$7,5,(AB464/(MAX(IF(AB$4:AB$1999&lt;CF$7,AB$4:AB$1999))))*5))</f>
        <v/>
      </c>
      <c r="BC464" s="24" t="str">
        <f>IF(AM464="","",IF($AP464='WQ Reference'!$A$12,SUMPRODUCT($AQ464:$BB464,'WQ Reference'!$B$12:$M$12),IF($AP464='WQ Reference'!$A$13,SUMPRODUCT($AQ464:$BB464,'WQ Reference'!$B$13:$M$13),IF($AP464='WQ Reference'!$A$14,SUMPRODUCT($AQ464:$BB464,'WQ Reference'!$B$14:$M$14),IF($AP464='WQ Reference'!$A$15,SUMPRODUCT($AQ464:$BB464,'WQ Reference'!$B$15:$M$15),IF($AP464='WQ Reference'!$A$16,SUMPRODUCT($AQ464:$BB464,'WQ Reference'!$B$16:$M$16),IF($AP464='WQ Reference'!$A$17,SUMPRODUCT($AQ464:$BB464,'WQ Reference'!$B$17:$M$17),"Invalid Watershed")))))))</f>
        <v/>
      </c>
      <c r="BD464" s="24" t="str">
        <f t="array" ref="BD464">IF(AC464="","",IF(AC464&gt;CG$7,5,(AC464/(MAX(IF(AC$4:AC$1999&lt;CG$7,AC$4:AC$1999))))*5))</f>
        <v/>
      </c>
      <c r="BE464" s="24" t="str">
        <f t="array" ref="BE464">IF(AD464="","",IF(AD464&gt;CH$7,5,(AD464/(MAX(IF(AD$4:AD$1999&lt;CH$7,AD$4:AD$1999))))*5))</f>
        <v/>
      </c>
      <c r="BF464" s="24" t="str">
        <f t="array" ref="BF464">IF(AE464="","",IF(AE464&gt;CI$7,5,(AE464/(MAX(IF(AE$4:AE$1999&lt;CI$7,AE$4:AE$1999))))*5))</f>
        <v/>
      </c>
      <c r="BG464" s="24" t="str">
        <f t="shared" si="123"/>
        <v/>
      </c>
      <c r="BH464" s="24" t="str">
        <f t="shared" si="124"/>
        <v/>
      </c>
      <c r="BI464" s="24" t="str">
        <f t="shared" si="125"/>
        <v/>
      </c>
      <c r="BJ464" s="24" t="str">
        <f t="shared" si="126"/>
        <v/>
      </c>
      <c r="BK464" s="24" t="str">
        <f t="shared" si="127"/>
        <v/>
      </c>
      <c r="BL464" s="24" t="str">
        <f t="shared" si="128"/>
        <v/>
      </c>
      <c r="BM464" s="24" t="str">
        <f t="shared" si="129"/>
        <v/>
      </c>
      <c r="BN464" s="24" t="str">
        <f t="shared" si="130"/>
        <v/>
      </c>
      <c r="BO464" s="24" t="str">
        <f t="shared" si="131"/>
        <v/>
      </c>
      <c r="BP464" s="24" t="str">
        <f>IF(AM464="","",SUMPRODUCT(BK464:BO464,'Benefit Weights'!$A$3:$E$3))</f>
        <v/>
      </c>
      <c r="BQ464" s="27" t="str">
        <f t="shared" si="132"/>
        <v/>
      </c>
    </row>
    <row r="465" spans="1:69" x14ac:dyDescent="0.25">
      <c r="A465" s="23"/>
      <c r="B465" s="23"/>
      <c r="C465" s="23"/>
      <c r="D465" s="23"/>
      <c r="E465" s="24"/>
      <c r="F465" s="24"/>
      <c r="G465" s="24"/>
      <c r="H465" s="23"/>
      <c r="I465" s="23"/>
      <c r="J465" s="23"/>
      <c r="K465" s="23"/>
      <c r="L465" s="23"/>
      <c r="M465" s="23"/>
      <c r="N465" s="23"/>
      <c r="O465" s="24"/>
      <c r="P465" s="24"/>
      <c r="Q465" s="24"/>
      <c r="R465" s="24"/>
      <c r="S465" s="24"/>
      <c r="T465" s="24"/>
      <c r="U465" s="24"/>
      <c r="V465" s="24"/>
      <c r="W465" s="24"/>
      <c r="X465" s="24"/>
      <c r="Y465" s="24"/>
      <c r="Z465" s="24"/>
      <c r="AA465" s="24"/>
      <c r="AB465" s="24"/>
      <c r="AC465" s="24"/>
      <c r="AD465" s="24"/>
      <c r="AE465" s="24"/>
      <c r="AF465" s="24"/>
      <c r="AG465" s="24"/>
      <c r="AH465" s="24"/>
      <c r="AI465" s="24"/>
      <c r="AJ465" s="23"/>
      <c r="AK465" s="23"/>
      <c r="AL465" s="23"/>
      <c r="AM465" s="23" t="str">
        <f t="shared" si="120"/>
        <v/>
      </c>
      <c r="AN465" s="23" t="str">
        <f t="shared" si="119"/>
        <v/>
      </c>
      <c r="AO465" s="23" t="str">
        <f t="shared" si="121"/>
        <v/>
      </c>
      <c r="AP465" s="23" t="str">
        <f t="shared" si="122"/>
        <v/>
      </c>
      <c r="AQ465" s="24" t="str">
        <f t="array" ref="AQ465">IF(Q465="","",IF(Q465&gt;BU$7,5,(Q465/(MAX(IF(Q$4:Q$1999&lt;BU$7,Q$4:Q$1999))))*5))</f>
        <v/>
      </c>
      <c r="AR465" s="24" t="str">
        <f t="array" ref="AR465">IF(R465="","",IF(R465&gt;BV$7,5,(R465/(MAX(IF(R$4:R$1999&lt;BV$7,R$4:R$1999))))*5))</f>
        <v/>
      </c>
      <c r="AS465" s="24" t="str">
        <f t="array" ref="AS465">IF(S465="","",IF(S465&gt;BW$7,5,(S465/(MAX(IF(S$4:S$1999&lt;BW$7,S$4:S$1999))))*5))</f>
        <v/>
      </c>
      <c r="AT465" s="24" t="str">
        <f t="array" ref="AT465">IF(T465="","",IF(T465&gt;BX$7,5,(T465/(MAX(IF(T$4:T$1999&lt;BX$7,T$4:T$1999))))*5))</f>
        <v/>
      </c>
      <c r="AU465" s="24" t="str">
        <f t="array" ref="AU465">IF(U465="","",IF(U465&gt;BY$7,5,(U465/(MAX(IF(U$4:U$1999&lt;BY$7,U$4:U$1999))))*5))</f>
        <v/>
      </c>
      <c r="AV465" s="24" t="str">
        <f t="array" ref="AV465">IF(V465="","",IF(V465&gt;BZ$7,5,(V465/(MAX(IF(V$4:V$1999&lt;BZ$7,V$4:V$1999))))*5))</f>
        <v/>
      </c>
      <c r="AW465" s="24" t="str">
        <f t="array" ref="AW465">IF(W465="","",IF(W465&gt;CA$7,5,(W465/(MAX(IF(W$4:W$1999&lt;CA$7,W$4:W$1999))))*5))</f>
        <v/>
      </c>
      <c r="AX465" s="24" t="str">
        <f t="array" ref="AX465">IF(X465="","",IF(X465&gt;CB$7,5,(X465/(MAX(IF(X$4:X$1999&lt;CB$7,X$4:X$1999))))*5))</f>
        <v/>
      </c>
      <c r="AY465" s="24" t="str">
        <f t="array" ref="AY465">IF(Y465="","",IF(Y465&gt;CC$7,5,(Y465/(MAX(IF(Y$4:Y$1999&lt;CC$7,Y$4:Y$1999))))*5))</f>
        <v/>
      </c>
      <c r="AZ465" s="24" t="str">
        <f t="array" ref="AZ465">IF(Z465="","",IF(Z465&gt;CD$7,5,(Z465/(MAX(IF(Z$4:Z$1999&lt;CD$7,Z$4:Z$1999))))*5))</f>
        <v/>
      </c>
      <c r="BA465" s="24" t="str">
        <f t="array" ref="BA465">IF(AA465="","",IF(AA465&gt;CE$7,5,(AA465/(MAX(IF(AA$4:AA$1999&lt;CE$7,AA$4:AA$1999))))*5))</f>
        <v/>
      </c>
      <c r="BB465" s="24" t="str">
        <f t="array" ref="BB465">IF(AB465="","",IF(AB465&gt;CF$7,5,(AB465/(MAX(IF(AB$4:AB$1999&lt;CF$7,AB$4:AB$1999))))*5))</f>
        <v/>
      </c>
      <c r="BC465" s="24" t="str">
        <f>IF(AM465="","",IF($AP465='WQ Reference'!$A$12,SUMPRODUCT($AQ465:$BB465,'WQ Reference'!$B$12:$M$12),IF($AP465='WQ Reference'!$A$13,SUMPRODUCT($AQ465:$BB465,'WQ Reference'!$B$13:$M$13),IF($AP465='WQ Reference'!$A$14,SUMPRODUCT($AQ465:$BB465,'WQ Reference'!$B$14:$M$14),IF($AP465='WQ Reference'!$A$15,SUMPRODUCT($AQ465:$BB465,'WQ Reference'!$B$15:$M$15),IF($AP465='WQ Reference'!$A$16,SUMPRODUCT($AQ465:$BB465,'WQ Reference'!$B$16:$M$16),IF($AP465='WQ Reference'!$A$17,SUMPRODUCT($AQ465:$BB465,'WQ Reference'!$B$17:$M$17),"Invalid Watershed")))))))</f>
        <v/>
      </c>
      <c r="BD465" s="24" t="str">
        <f t="array" ref="BD465">IF(AC465="","",IF(AC465&gt;CG$7,5,(AC465/(MAX(IF(AC$4:AC$1999&lt;CG$7,AC$4:AC$1999))))*5))</f>
        <v/>
      </c>
      <c r="BE465" s="24" t="str">
        <f t="array" ref="BE465">IF(AD465="","",IF(AD465&gt;CH$7,5,(AD465/(MAX(IF(AD$4:AD$1999&lt;CH$7,AD$4:AD$1999))))*5))</f>
        <v/>
      </c>
      <c r="BF465" s="24" t="str">
        <f t="array" ref="BF465">IF(AE465="","",IF(AE465&gt;CI$7,5,(AE465/(MAX(IF(AE$4:AE$1999&lt;CI$7,AE$4:AE$1999))))*5))</f>
        <v/>
      </c>
      <c r="BG465" s="24" t="str">
        <f t="shared" si="123"/>
        <v/>
      </c>
      <c r="BH465" s="24" t="str">
        <f t="shared" si="124"/>
        <v/>
      </c>
      <c r="BI465" s="24" t="str">
        <f t="shared" si="125"/>
        <v/>
      </c>
      <c r="BJ465" s="24" t="str">
        <f t="shared" si="126"/>
        <v/>
      </c>
      <c r="BK465" s="24" t="str">
        <f t="shared" si="127"/>
        <v/>
      </c>
      <c r="BL465" s="24" t="str">
        <f t="shared" si="128"/>
        <v/>
      </c>
      <c r="BM465" s="24" t="str">
        <f t="shared" si="129"/>
        <v/>
      </c>
      <c r="BN465" s="24" t="str">
        <f t="shared" si="130"/>
        <v/>
      </c>
      <c r="BO465" s="24" t="str">
        <f t="shared" si="131"/>
        <v/>
      </c>
      <c r="BP465" s="24" t="str">
        <f>IF(AM465="","",SUMPRODUCT(BK465:BO465,'Benefit Weights'!$A$3:$E$3))</f>
        <v/>
      </c>
      <c r="BQ465" s="27" t="str">
        <f t="shared" si="132"/>
        <v/>
      </c>
    </row>
    <row r="466" spans="1:69" x14ac:dyDescent="0.25">
      <c r="A466" s="23"/>
      <c r="B466" s="23"/>
      <c r="C466" s="23"/>
      <c r="D466" s="23"/>
      <c r="E466" s="24"/>
      <c r="F466" s="24"/>
      <c r="G466" s="24"/>
      <c r="H466" s="23"/>
      <c r="I466" s="23"/>
      <c r="J466" s="23"/>
      <c r="K466" s="23"/>
      <c r="L466" s="23"/>
      <c r="M466" s="23"/>
      <c r="N466" s="23"/>
      <c r="O466" s="24"/>
      <c r="P466" s="24"/>
      <c r="Q466" s="24"/>
      <c r="R466" s="24"/>
      <c r="S466" s="24"/>
      <c r="T466" s="24"/>
      <c r="U466" s="24"/>
      <c r="V466" s="24"/>
      <c r="W466" s="24"/>
      <c r="X466" s="24"/>
      <c r="Y466" s="24"/>
      <c r="Z466" s="24"/>
      <c r="AA466" s="24"/>
      <c r="AB466" s="24"/>
      <c r="AC466" s="24"/>
      <c r="AD466" s="24"/>
      <c r="AE466" s="24"/>
      <c r="AF466" s="24"/>
      <c r="AG466" s="24"/>
      <c r="AH466" s="24"/>
      <c r="AI466" s="24"/>
      <c r="AJ466" s="23"/>
      <c r="AK466" s="23"/>
      <c r="AL466" s="23"/>
      <c r="AM466" s="23" t="str">
        <f t="shared" si="120"/>
        <v/>
      </c>
      <c r="AN466" s="23" t="str">
        <f t="shared" si="119"/>
        <v/>
      </c>
      <c r="AO466" s="23" t="str">
        <f t="shared" si="121"/>
        <v/>
      </c>
      <c r="AP466" s="23" t="str">
        <f t="shared" si="122"/>
        <v/>
      </c>
      <c r="AQ466" s="24" t="str">
        <f t="array" ref="AQ466">IF(Q466="","",IF(Q466&gt;BU$7,5,(Q466/(MAX(IF(Q$4:Q$1999&lt;BU$7,Q$4:Q$1999))))*5))</f>
        <v/>
      </c>
      <c r="AR466" s="24" t="str">
        <f t="array" ref="AR466">IF(R466="","",IF(R466&gt;BV$7,5,(R466/(MAX(IF(R$4:R$1999&lt;BV$7,R$4:R$1999))))*5))</f>
        <v/>
      </c>
      <c r="AS466" s="24" t="str">
        <f t="array" ref="AS466">IF(S466="","",IF(S466&gt;BW$7,5,(S466/(MAX(IF(S$4:S$1999&lt;BW$7,S$4:S$1999))))*5))</f>
        <v/>
      </c>
      <c r="AT466" s="24" t="str">
        <f t="array" ref="AT466">IF(T466="","",IF(T466&gt;BX$7,5,(T466/(MAX(IF(T$4:T$1999&lt;BX$7,T$4:T$1999))))*5))</f>
        <v/>
      </c>
      <c r="AU466" s="24" t="str">
        <f t="array" ref="AU466">IF(U466="","",IF(U466&gt;BY$7,5,(U466/(MAX(IF(U$4:U$1999&lt;BY$7,U$4:U$1999))))*5))</f>
        <v/>
      </c>
      <c r="AV466" s="24" t="str">
        <f t="array" ref="AV466">IF(V466="","",IF(V466&gt;BZ$7,5,(V466/(MAX(IF(V$4:V$1999&lt;BZ$7,V$4:V$1999))))*5))</f>
        <v/>
      </c>
      <c r="AW466" s="24" t="str">
        <f t="array" ref="AW466">IF(W466="","",IF(W466&gt;CA$7,5,(W466/(MAX(IF(W$4:W$1999&lt;CA$7,W$4:W$1999))))*5))</f>
        <v/>
      </c>
      <c r="AX466" s="24" t="str">
        <f t="array" ref="AX466">IF(X466="","",IF(X466&gt;CB$7,5,(X466/(MAX(IF(X$4:X$1999&lt;CB$7,X$4:X$1999))))*5))</f>
        <v/>
      </c>
      <c r="AY466" s="24" t="str">
        <f t="array" ref="AY466">IF(Y466="","",IF(Y466&gt;CC$7,5,(Y466/(MAX(IF(Y$4:Y$1999&lt;CC$7,Y$4:Y$1999))))*5))</f>
        <v/>
      </c>
      <c r="AZ466" s="24" t="str">
        <f t="array" ref="AZ466">IF(Z466="","",IF(Z466&gt;CD$7,5,(Z466/(MAX(IF(Z$4:Z$1999&lt;CD$7,Z$4:Z$1999))))*5))</f>
        <v/>
      </c>
      <c r="BA466" s="24" t="str">
        <f t="array" ref="BA466">IF(AA466="","",IF(AA466&gt;CE$7,5,(AA466/(MAX(IF(AA$4:AA$1999&lt;CE$7,AA$4:AA$1999))))*5))</f>
        <v/>
      </c>
      <c r="BB466" s="24" t="str">
        <f t="array" ref="BB466">IF(AB466="","",IF(AB466&gt;CF$7,5,(AB466/(MAX(IF(AB$4:AB$1999&lt;CF$7,AB$4:AB$1999))))*5))</f>
        <v/>
      </c>
      <c r="BC466" s="24" t="str">
        <f>IF(AM466="","",IF($AP466='WQ Reference'!$A$12,SUMPRODUCT($AQ466:$BB466,'WQ Reference'!$B$12:$M$12),IF($AP466='WQ Reference'!$A$13,SUMPRODUCT($AQ466:$BB466,'WQ Reference'!$B$13:$M$13),IF($AP466='WQ Reference'!$A$14,SUMPRODUCT($AQ466:$BB466,'WQ Reference'!$B$14:$M$14),IF($AP466='WQ Reference'!$A$15,SUMPRODUCT($AQ466:$BB466,'WQ Reference'!$B$15:$M$15),IF($AP466='WQ Reference'!$A$16,SUMPRODUCT($AQ466:$BB466,'WQ Reference'!$B$16:$M$16),IF($AP466='WQ Reference'!$A$17,SUMPRODUCT($AQ466:$BB466,'WQ Reference'!$B$17:$M$17),"Invalid Watershed")))))))</f>
        <v/>
      </c>
      <c r="BD466" s="24" t="str">
        <f t="array" ref="BD466">IF(AC466="","",IF(AC466&gt;CG$7,5,(AC466/(MAX(IF(AC$4:AC$1999&lt;CG$7,AC$4:AC$1999))))*5))</f>
        <v/>
      </c>
      <c r="BE466" s="24" t="str">
        <f t="array" ref="BE466">IF(AD466="","",IF(AD466&gt;CH$7,5,(AD466/(MAX(IF(AD$4:AD$1999&lt;CH$7,AD$4:AD$1999))))*5))</f>
        <v/>
      </c>
      <c r="BF466" s="24" t="str">
        <f t="array" ref="BF466">IF(AE466="","",IF(AE466&gt;CI$7,5,(AE466/(MAX(IF(AE$4:AE$1999&lt;CI$7,AE$4:AE$1999))))*5))</f>
        <v/>
      </c>
      <c r="BG466" s="24" t="str">
        <f t="shared" si="123"/>
        <v/>
      </c>
      <c r="BH466" s="24" t="str">
        <f t="shared" si="124"/>
        <v/>
      </c>
      <c r="BI466" s="24" t="str">
        <f t="shared" si="125"/>
        <v/>
      </c>
      <c r="BJ466" s="24" t="str">
        <f t="shared" si="126"/>
        <v/>
      </c>
      <c r="BK466" s="24" t="str">
        <f t="shared" si="127"/>
        <v/>
      </c>
      <c r="BL466" s="24" t="str">
        <f t="shared" si="128"/>
        <v/>
      </c>
      <c r="BM466" s="24" t="str">
        <f t="shared" si="129"/>
        <v/>
      </c>
      <c r="BN466" s="24" t="str">
        <f t="shared" si="130"/>
        <v/>
      </c>
      <c r="BO466" s="24" t="str">
        <f t="shared" si="131"/>
        <v/>
      </c>
      <c r="BP466" s="24" t="str">
        <f>IF(AM466="","",SUMPRODUCT(BK466:BO466,'Benefit Weights'!$A$3:$E$3))</f>
        <v/>
      </c>
      <c r="BQ466" s="27" t="str">
        <f t="shared" si="132"/>
        <v/>
      </c>
    </row>
    <row r="467" spans="1:69" x14ac:dyDescent="0.25">
      <c r="A467" s="23"/>
      <c r="B467" s="23"/>
      <c r="C467" s="23"/>
      <c r="D467" s="23"/>
      <c r="E467" s="24"/>
      <c r="F467" s="24"/>
      <c r="G467" s="24"/>
      <c r="H467" s="23"/>
      <c r="I467" s="23"/>
      <c r="J467" s="23"/>
      <c r="K467" s="23"/>
      <c r="L467" s="23"/>
      <c r="M467" s="23"/>
      <c r="N467" s="23"/>
      <c r="O467" s="24"/>
      <c r="P467" s="24"/>
      <c r="Q467" s="24"/>
      <c r="R467" s="24"/>
      <c r="S467" s="24"/>
      <c r="T467" s="24"/>
      <c r="U467" s="24"/>
      <c r="V467" s="24"/>
      <c r="W467" s="24"/>
      <c r="X467" s="24"/>
      <c r="Y467" s="24"/>
      <c r="Z467" s="24"/>
      <c r="AA467" s="24"/>
      <c r="AB467" s="24"/>
      <c r="AC467" s="24"/>
      <c r="AD467" s="24"/>
      <c r="AE467" s="24"/>
      <c r="AF467" s="24"/>
      <c r="AG467" s="24"/>
      <c r="AH467" s="24"/>
      <c r="AI467" s="24"/>
      <c r="AJ467" s="23"/>
      <c r="AK467" s="23"/>
      <c r="AL467" s="23"/>
      <c r="AM467" s="23" t="str">
        <f t="shared" si="120"/>
        <v/>
      </c>
      <c r="AN467" s="23" t="str">
        <f t="shared" si="119"/>
        <v/>
      </c>
      <c r="AO467" s="23" t="str">
        <f t="shared" si="121"/>
        <v/>
      </c>
      <c r="AP467" s="23" t="str">
        <f t="shared" si="122"/>
        <v/>
      </c>
      <c r="AQ467" s="24" t="str">
        <f t="array" ref="AQ467">IF(Q467="","",IF(Q467&gt;BU$7,5,(Q467/(MAX(IF(Q$4:Q$1999&lt;BU$7,Q$4:Q$1999))))*5))</f>
        <v/>
      </c>
      <c r="AR467" s="24" t="str">
        <f t="array" ref="AR467">IF(R467="","",IF(R467&gt;BV$7,5,(R467/(MAX(IF(R$4:R$1999&lt;BV$7,R$4:R$1999))))*5))</f>
        <v/>
      </c>
      <c r="AS467" s="24" t="str">
        <f t="array" ref="AS467">IF(S467="","",IF(S467&gt;BW$7,5,(S467/(MAX(IF(S$4:S$1999&lt;BW$7,S$4:S$1999))))*5))</f>
        <v/>
      </c>
      <c r="AT467" s="24" t="str">
        <f t="array" ref="AT467">IF(T467="","",IF(T467&gt;BX$7,5,(T467/(MAX(IF(T$4:T$1999&lt;BX$7,T$4:T$1999))))*5))</f>
        <v/>
      </c>
      <c r="AU467" s="24" t="str">
        <f t="array" ref="AU467">IF(U467="","",IF(U467&gt;BY$7,5,(U467/(MAX(IF(U$4:U$1999&lt;BY$7,U$4:U$1999))))*5))</f>
        <v/>
      </c>
      <c r="AV467" s="24" t="str">
        <f t="array" ref="AV467">IF(V467="","",IF(V467&gt;BZ$7,5,(V467/(MAX(IF(V$4:V$1999&lt;BZ$7,V$4:V$1999))))*5))</f>
        <v/>
      </c>
      <c r="AW467" s="24" t="str">
        <f t="array" ref="AW467">IF(W467="","",IF(W467&gt;CA$7,5,(W467/(MAX(IF(W$4:W$1999&lt;CA$7,W$4:W$1999))))*5))</f>
        <v/>
      </c>
      <c r="AX467" s="24" t="str">
        <f t="array" ref="AX467">IF(X467="","",IF(X467&gt;CB$7,5,(X467/(MAX(IF(X$4:X$1999&lt;CB$7,X$4:X$1999))))*5))</f>
        <v/>
      </c>
      <c r="AY467" s="24" t="str">
        <f t="array" ref="AY467">IF(Y467="","",IF(Y467&gt;CC$7,5,(Y467/(MAX(IF(Y$4:Y$1999&lt;CC$7,Y$4:Y$1999))))*5))</f>
        <v/>
      </c>
      <c r="AZ467" s="24" t="str">
        <f t="array" ref="AZ467">IF(Z467="","",IF(Z467&gt;CD$7,5,(Z467/(MAX(IF(Z$4:Z$1999&lt;CD$7,Z$4:Z$1999))))*5))</f>
        <v/>
      </c>
      <c r="BA467" s="24" t="str">
        <f t="array" ref="BA467">IF(AA467="","",IF(AA467&gt;CE$7,5,(AA467/(MAX(IF(AA$4:AA$1999&lt;CE$7,AA$4:AA$1999))))*5))</f>
        <v/>
      </c>
      <c r="BB467" s="24" t="str">
        <f t="array" ref="BB467">IF(AB467="","",IF(AB467&gt;CF$7,5,(AB467/(MAX(IF(AB$4:AB$1999&lt;CF$7,AB$4:AB$1999))))*5))</f>
        <v/>
      </c>
      <c r="BC467" s="24" t="str">
        <f>IF(AM467="","",IF($AP467='WQ Reference'!$A$12,SUMPRODUCT($AQ467:$BB467,'WQ Reference'!$B$12:$M$12),IF($AP467='WQ Reference'!$A$13,SUMPRODUCT($AQ467:$BB467,'WQ Reference'!$B$13:$M$13),IF($AP467='WQ Reference'!$A$14,SUMPRODUCT($AQ467:$BB467,'WQ Reference'!$B$14:$M$14),IF($AP467='WQ Reference'!$A$15,SUMPRODUCT($AQ467:$BB467,'WQ Reference'!$B$15:$M$15),IF($AP467='WQ Reference'!$A$16,SUMPRODUCT($AQ467:$BB467,'WQ Reference'!$B$16:$M$16),IF($AP467='WQ Reference'!$A$17,SUMPRODUCT($AQ467:$BB467,'WQ Reference'!$B$17:$M$17),"Invalid Watershed")))))))</f>
        <v/>
      </c>
      <c r="BD467" s="24" t="str">
        <f t="array" ref="BD467">IF(AC467="","",IF(AC467&gt;CG$7,5,(AC467/(MAX(IF(AC$4:AC$1999&lt;CG$7,AC$4:AC$1999))))*5))</f>
        <v/>
      </c>
      <c r="BE467" s="24" t="str">
        <f t="array" ref="BE467">IF(AD467="","",IF(AD467&gt;CH$7,5,(AD467/(MAX(IF(AD$4:AD$1999&lt;CH$7,AD$4:AD$1999))))*5))</f>
        <v/>
      </c>
      <c r="BF467" s="24" t="str">
        <f t="array" ref="BF467">IF(AE467="","",IF(AE467&gt;CI$7,5,(AE467/(MAX(IF(AE$4:AE$1999&lt;CI$7,AE$4:AE$1999))))*5))</f>
        <v/>
      </c>
      <c r="BG467" s="24" t="str">
        <f t="shared" si="123"/>
        <v/>
      </c>
      <c r="BH467" s="24" t="str">
        <f t="shared" si="124"/>
        <v/>
      </c>
      <c r="BI467" s="24" t="str">
        <f t="shared" si="125"/>
        <v/>
      </c>
      <c r="BJ467" s="24" t="str">
        <f t="shared" si="126"/>
        <v/>
      </c>
      <c r="BK467" s="24" t="str">
        <f t="shared" si="127"/>
        <v/>
      </c>
      <c r="BL467" s="24" t="str">
        <f t="shared" si="128"/>
        <v/>
      </c>
      <c r="BM467" s="24" t="str">
        <f t="shared" si="129"/>
        <v/>
      </c>
      <c r="BN467" s="24" t="str">
        <f t="shared" si="130"/>
        <v/>
      </c>
      <c r="BO467" s="24" t="str">
        <f t="shared" si="131"/>
        <v/>
      </c>
      <c r="BP467" s="24" t="str">
        <f>IF(AM467="","",SUMPRODUCT(BK467:BO467,'Benefit Weights'!$A$3:$E$3))</f>
        <v/>
      </c>
      <c r="BQ467" s="27" t="str">
        <f t="shared" si="132"/>
        <v/>
      </c>
    </row>
    <row r="468" spans="1:69" x14ac:dyDescent="0.25">
      <c r="A468" s="23"/>
      <c r="B468" s="23"/>
      <c r="C468" s="23"/>
      <c r="D468" s="23"/>
      <c r="E468" s="24"/>
      <c r="F468" s="24"/>
      <c r="G468" s="24"/>
      <c r="H468" s="23"/>
      <c r="I468" s="23"/>
      <c r="J468" s="23"/>
      <c r="K468" s="23"/>
      <c r="L468" s="23"/>
      <c r="M468" s="23"/>
      <c r="N468" s="23"/>
      <c r="O468" s="24"/>
      <c r="P468" s="24"/>
      <c r="Q468" s="24"/>
      <c r="R468" s="24"/>
      <c r="S468" s="24"/>
      <c r="T468" s="24"/>
      <c r="U468" s="24"/>
      <c r="V468" s="24"/>
      <c r="W468" s="24"/>
      <c r="X468" s="24"/>
      <c r="Y468" s="24"/>
      <c r="Z468" s="24"/>
      <c r="AA468" s="24"/>
      <c r="AB468" s="24"/>
      <c r="AC468" s="24"/>
      <c r="AD468" s="24"/>
      <c r="AE468" s="24"/>
      <c r="AF468" s="24"/>
      <c r="AG468" s="24"/>
      <c r="AH468" s="24"/>
      <c r="AI468" s="24"/>
      <c r="AJ468" s="23"/>
      <c r="AK468" s="23"/>
      <c r="AL468" s="23"/>
      <c r="AM468" s="23" t="str">
        <f t="shared" si="120"/>
        <v/>
      </c>
      <c r="AN468" s="23" t="str">
        <f t="shared" ref="AN468:AN531" si="133">IF(B468="","",B468)</f>
        <v/>
      </c>
      <c r="AO468" s="23" t="str">
        <f t="shared" si="121"/>
        <v/>
      </c>
      <c r="AP468" s="23" t="str">
        <f t="shared" si="122"/>
        <v/>
      </c>
      <c r="AQ468" s="24" t="str">
        <f t="array" ref="AQ468">IF(Q468="","",IF(Q468&gt;BU$7,5,(Q468/(MAX(IF(Q$4:Q$1999&lt;BU$7,Q$4:Q$1999))))*5))</f>
        <v/>
      </c>
      <c r="AR468" s="24" t="str">
        <f t="array" ref="AR468">IF(R468="","",IF(R468&gt;BV$7,5,(R468/(MAX(IF(R$4:R$1999&lt;BV$7,R$4:R$1999))))*5))</f>
        <v/>
      </c>
      <c r="AS468" s="24" t="str">
        <f t="array" ref="AS468">IF(S468="","",IF(S468&gt;BW$7,5,(S468/(MAX(IF(S$4:S$1999&lt;BW$7,S$4:S$1999))))*5))</f>
        <v/>
      </c>
      <c r="AT468" s="24" t="str">
        <f t="array" ref="AT468">IF(T468="","",IF(T468&gt;BX$7,5,(T468/(MAX(IF(T$4:T$1999&lt;BX$7,T$4:T$1999))))*5))</f>
        <v/>
      </c>
      <c r="AU468" s="24" t="str">
        <f t="array" ref="AU468">IF(U468="","",IF(U468&gt;BY$7,5,(U468/(MAX(IF(U$4:U$1999&lt;BY$7,U$4:U$1999))))*5))</f>
        <v/>
      </c>
      <c r="AV468" s="24" t="str">
        <f t="array" ref="AV468">IF(V468="","",IF(V468&gt;BZ$7,5,(V468/(MAX(IF(V$4:V$1999&lt;BZ$7,V$4:V$1999))))*5))</f>
        <v/>
      </c>
      <c r="AW468" s="24" t="str">
        <f t="array" ref="AW468">IF(W468="","",IF(W468&gt;CA$7,5,(W468/(MAX(IF(W$4:W$1999&lt;CA$7,W$4:W$1999))))*5))</f>
        <v/>
      </c>
      <c r="AX468" s="24" t="str">
        <f t="array" ref="AX468">IF(X468="","",IF(X468&gt;CB$7,5,(X468/(MAX(IF(X$4:X$1999&lt;CB$7,X$4:X$1999))))*5))</f>
        <v/>
      </c>
      <c r="AY468" s="24" t="str">
        <f t="array" ref="AY468">IF(Y468="","",IF(Y468&gt;CC$7,5,(Y468/(MAX(IF(Y$4:Y$1999&lt;CC$7,Y$4:Y$1999))))*5))</f>
        <v/>
      </c>
      <c r="AZ468" s="24" t="str">
        <f t="array" ref="AZ468">IF(Z468="","",IF(Z468&gt;CD$7,5,(Z468/(MAX(IF(Z$4:Z$1999&lt;CD$7,Z$4:Z$1999))))*5))</f>
        <v/>
      </c>
      <c r="BA468" s="24" t="str">
        <f t="array" ref="BA468">IF(AA468="","",IF(AA468&gt;CE$7,5,(AA468/(MAX(IF(AA$4:AA$1999&lt;CE$7,AA$4:AA$1999))))*5))</f>
        <v/>
      </c>
      <c r="BB468" s="24" t="str">
        <f t="array" ref="BB468">IF(AB468="","",IF(AB468&gt;CF$7,5,(AB468/(MAX(IF(AB$4:AB$1999&lt;CF$7,AB$4:AB$1999))))*5))</f>
        <v/>
      </c>
      <c r="BC468" s="24" t="str">
        <f>IF(AM468="","",IF($AP468='WQ Reference'!$A$12,SUMPRODUCT($AQ468:$BB468,'WQ Reference'!$B$12:$M$12),IF($AP468='WQ Reference'!$A$13,SUMPRODUCT($AQ468:$BB468,'WQ Reference'!$B$13:$M$13),IF($AP468='WQ Reference'!$A$14,SUMPRODUCT($AQ468:$BB468,'WQ Reference'!$B$14:$M$14),IF($AP468='WQ Reference'!$A$15,SUMPRODUCT($AQ468:$BB468,'WQ Reference'!$B$15:$M$15),IF($AP468='WQ Reference'!$A$16,SUMPRODUCT($AQ468:$BB468,'WQ Reference'!$B$16:$M$16),IF($AP468='WQ Reference'!$A$17,SUMPRODUCT($AQ468:$BB468,'WQ Reference'!$B$17:$M$17),"Invalid Watershed")))))))</f>
        <v/>
      </c>
      <c r="BD468" s="24" t="str">
        <f t="array" ref="BD468">IF(AC468="","",IF(AC468&gt;CG$7,5,(AC468/(MAX(IF(AC$4:AC$1999&lt;CG$7,AC$4:AC$1999))))*5))</f>
        <v/>
      </c>
      <c r="BE468" s="24" t="str">
        <f t="array" ref="BE468">IF(AD468="","",IF(AD468&gt;CH$7,5,(AD468/(MAX(IF(AD$4:AD$1999&lt;CH$7,AD$4:AD$1999))))*5))</f>
        <v/>
      </c>
      <c r="BF468" s="24" t="str">
        <f t="array" ref="BF468">IF(AE468="","",IF(AE468&gt;CI$7,5,(AE468/(MAX(IF(AE$4:AE$1999&lt;CI$7,AE$4:AE$1999))))*5))</f>
        <v/>
      </c>
      <c r="BG468" s="24" t="str">
        <f t="shared" si="123"/>
        <v/>
      </c>
      <c r="BH468" s="24" t="str">
        <f t="shared" si="124"/>
        <v/>
      </c>
      <c r="BI468" s="24" t="str">
        <f t="shared" si="125"/>
        <v/>
      </c>
      <c r="BJ468" s="24" t="str">
        <f t="shared" si="126"/>
        <v/>
      </c>
      <c r="BK468" s="24" t="str">
        <f t="shared" si="127"/>
        <v/>
      </c>
      <c r="BL468" s="24" t="str">
        <f t="shared" si="128"/>
        <v/>
      </c>
      <c r="BM468" s="24" t="str">
        <f t="shared" si="129"/>
        <v/>
      </c>
      <c r="BN468" s="24" t="str">
        <f t="shared" si="130"/>
        <v/>
      </c>
      <c r="BO468" s="24" t="str">
        <f t="shared" si="131"/>
        <v/>
      </c>
      <c r="BP468" s="24" t="str">
        <f>IF(AM468="","",SUMPRODUCT(BK468:BO468,'Benefit Weights'!$A$3:$E$3))</f>
        <v/>
      </c>
      <c r="BQ468" s="27" t="str">
        <f t="shared" si="132"/>
        <v/>
      </c>
    </row>
    <row r="469" spans="1:69" x14ac:dyDescent="0.25">
      <c r="A469" s="23"/>
      <c r="B469" s="23"/>
      <c r="C469" s="23"/>
      <c r="D469" s="23"/>
      <c r="E469" s="24"/>
      <c r="F469" s="24"/>
      <c r="G469" s="24"/>
      <c r="H469" s="23"/>
      <c r="I469" s="23"/>
      <c r="J469" s="23"/>
      <c r="K469" s="23"/>
      <c r="L469" s="23"/>
      <c r="M469" s="23"/>
      <c r="N469" s="23"/>
      <c r="O469" s="24"/>
      <c r="P469" s="24"/>
      <c r="Q469" s="24"/>
      <c r="R469" s="24"/>
      <c r="S469" s="24"/>
      <c r="T469" s="24"/>
      <c r="U469" s="24"/>
      <c r="V469" s="24"/>
      <c r="W469" s="24"/>
      <c r="X469" s="24"/>
      <c r="Y469" s="24"/>
      <c r="Z469" s="24"/>
      <c r="AA469" s="24"/>
      <c r="AB469" s="24"/>
      <c r="AC469" s="24"/>
      <c r="AD469" s="24"/>
      <c r="AE469" s="24"/>
      <c r="AF469" s="24"/>
      <c r="AG469" s="24"/>
      <c r="AH469" s="24"/>
      <c r="AI469" s="24"/>
      <c r="AJ469" s="23"/>
      <c r="AK469" s="23"/>
      <c r="AL469" s="23"/>
      <c r="AM469" s="23" t="str">
        <f t="shared" si="120"/>
        <v/>
      </c>
      <c r="AN469" s="23" t="str">
        <f t="shared" si="133"/>
        <v/>
      </c>
      <c r="AO469" s="23" t="str">
        <f t="shared" si="121"/>
        <v/>
      </c>
      <c r="AP469" s="23" t="str">
        <f t="shared" si="122"/>
        <v/>
      </c>
      <c r="AQ469" s="24" t="str">
        <f t="array" ref="AQ469">IF(Q469="","",IF(Q469&gt;BU$7,5,(Q469/(MAX(IF(Q$4:Q$1999&lt;BU$7,Q$4:Q$1999))))*5))</f>
        <v/>
      </c>
      <c r="AR469" s="24" t="str">
        <f t="array" ref="AR469">IF(R469="","",IF(R469&gt;BV$7,5,(R469/(MAX(IF(R$4:R$1999&lt;BV$7,R$4:R$1999))))*5))</f>
        <v/>
      </c>
      <c r="AS469" s="24" t="str">
        <f t="array" ref="AS469">IF(S469="","",IF(S469&gt;BW$7,5,(S469/(MAX(IF(S$4:S$1999&lt;BW$7,S$4:S$1999))))*5))</f>
        <v/>
      </c>
      <c r="AT469" s="24" t="str">
        <f t="array" ref="AT469">IF(T469="","",IF(T469&gt;BX$7,5,(T469/(MAX(IF(T$4:T$1999&lt;BX$7,T$4:T$1999))))*5))</f>
        <v/>
      </c>
      <c r="AU469" s="24" t="str">
        <f t="array" ref="AU469">IF(U469="","",IF(U469&gt;BY$7,5,(U469/(MAX(IF(U$4:U$1999&lt;BY$7,U$4:U$1999))))*5))</f>
        <v/>
      </c>
      <c r="AV469" s="24" t="str">
        <f t="array" ref="AV469">IF(V469="","",IF(V469&gt;BZ$7,5,(V469/(MAX(IF(V$4:V$1999&lt;BZ$7,V$4:V$1999))))*5))</f>
        <v/>
      </c>
      <c r="AW469" s="24" t="str">
        <f t="array" ref="AW469">IF(W469="","",IF(W469&gt;CA$7,5,(W469/(MAX(IF(W$4:W$1999&lt;CA$7,W$4:W$1999))))*5))</f>
        <v/>
      </c>
      <c r="AX469" s="24" t="str">
        <f t="array" ref="AX469">IF(X469="","",IF(X469&gt;CB$7,5,(X469/(MAX(IF(X$4:X$1999&lt;CB$7,X$4:X$1999))))*5))</f>
        <v/>
      </c>
      <c r="AY469" s="24" t="str">
        <f t="array" ref="AY469">IF(Y469="","",IF(Y469&gt;CC$7,5,(Y469/(MAX(IF(Y$4:Y$1999&lt;CC$7,Y$4:Y$1999))))*5))</f>
        <v/>
      </c>
      <c r="AZ469" s="24" t="str">
        <f t="array" ref="AZ469">IF(Z469="","",IF(Z469&gt;CD$7,5,(Z469/(MAX(IF(Z$4:Z$1999&lt;CD$7,Z$4:Z$1999))))*5))</f>
        <v/>
      </c>
      <c r="BA469" s="24" t="str">
        <f t="array" ref="BA469">IF(AA469="","",IF(AA469&gt;CE$7,5,(AA469/(MAX(IF(AA$4:AA$1999&lt;CE$7,AA$4:AA$1999))))*5))</f>
        <v/>
      </c>
      <c r="BB469" s="24" t="str">
        <f t="array" ref="BB469">IF(AB469="","",IF(AB469&gt;CF$7,5,(AB469/(MAX(IF(AB$4:AB$1999&lt;CF$7,AB$4:AB$1999))))*5))</f>
        <v/>
      </c>
      <c r="BC469" s="24" t="str">
        <f>IF(AM469="","",IF($AP469='WQ Reference'!$A$12,SUMPRODUCT($AQ469:$BB469,'WQ Reference'!$B$12:$M$12),IF($AP469='WQ Reference'!$A$13,SUMPRODUCT($AQ469:$BB469,'WQ Reference'!$B$13:$M$13),IF($AP469='WQ Reference'!$A$14,SUMPRODUCT($AQ469:$BB469,'WQ Reference'!$B$14:$M$14),IF($AP469='WQ Reference'!$A$15,SUMPRODUCT($AQ469:$BB469,'WQ Reference'!$B$15:$M$15),IF($AP469='WQ Reference'!$A$16,SUMPRODUCT($AQ469:$BB469,'WQ Reference'!$B$16:$M$16),IF($AP469='WQ Reference'!$A$17,SUMPRODUCT($AQ469:$BB469,'WQ Reference'!$B$17:$M$17),"Invalid Watershed")))))))</f>
        <v/>
      </c>
      <c r="BD469" s="24" t="str">
        <f t="array" ref="BD469">IF(AC469="","",IF(AC469&gt;CG$7,5,(AC469/(MAX(IF(AC$4:AC$1999&lt;CG$7,AC$4:AC$1999))))*5))</f>
        <v/>
      </c>
      <c r="BE469" s="24" t="str">
        <f t="array" ref="BE469">IF(AD469="","",IF(AD469&gt;CH$7,5,(AD469/(MAX(IF(AD$4:AD$1999&lt;CH$7,AD$4:AD$1999))))*5))</f>
        <v/>
      </c>
      <c r="BF469" s="24" t="str">
        <f t="array" ref="BF469">IF(AE469="","",IF(AE469&gt;CI$7,5,(AE469/(MAX(IF(AE$4:AE$1999&lt;CI$7,AE$4:AE$1999))))*5))</f>
        <v/>
      </c>
      <c r="BG469" s="24" t="str">
        <f t="shared" si="123"/>
        <v/>
      </c>
      <c r="BH469" s="24" t="str">
        <f t="shared" si="124"/>
        <v/>
      </c>
      <c r="BI469" s="24" t="str">
        <f t="shared" si="125"/>
        <v/>
      </c>
      <c r="BJ469" s="24" t="str">
        <f t="shared" si="126"/>
        <v/>
      </c>
      <c r="BK469" s="24" t="str">
        <f t="shared" si="127"/>
        <v/>
      </c>
      <c r="BL469" s="24" t="str">
        <f t="shared" si="128"/>
        <v/>
      </c>
      <c r="BM469" s="24" t="str">
        <f t="shared" si="129"/>
        <v/>
      </c>
      <c r="BN469" s="24" t="str">
        <f t="shared" si="130"/>
        <v/>
      </c>
      <c r="BO469" s="24" t="str">
        <f t="shared" si="131"/>
        <v/>
      </c>
      <c r="BP469" s="24" t="str">
        <f>IF(AM469="","",SUMPRODUCT(BK469:BO469,'Benefit Weights'!$A$3:$E$3))</f>
        <v/>
      </c>
      <c r="BQ469" s="27" t="str">
        <f t="shared" si="132"/>
        <v/>
      </c>
    </row>
    <row r="470" spans="1:69" x14ac:dyDescent="0.25">
      <c r="A470" s="23"/>
      <c r="B470" s="23"/>
      <c r="C470" s="23"/>
      <c r="D470" s="23"/>
      <c r="E470" s="24"/>
      <c r="F470" s="24"/>
      <c r="G470" s="24"/>
      <c r="H470" s="23"/>
      <c r="I470" s="23"/>
      <c r="J470" s="23"/>
      <c r="K470" s="23"/>
      <c r="L470" s="23"/>
      <c r="M470" s="23"/>
      <c r="N470" s="23"/>
      <c r="O470" s="24"/>
      <c r="P470" s="24"/>
      <c r="Q470" s="24"/>
      <c r="R470" s="24"/>
      <c r="S470" s="24"/>
      <c r="T470" s="24"/>
      <c r="U470" s="24"/>
      <c r="V470" s="24"/>
      <c r="W470" s="24"/>
      <c r="X470" s="24"/>
      <c r="Y470" s="24"/>
      <c r="Z470" s="24"/>
      <c r="AA470" s="24"/>
      <c r="AB470" s="24"/>
      <c r="AC470" s="24"/>
      <c r="AD470" s="24"/>
      <c r="AE470" s="24"/>
      <c r="AF470" s="24"/>
      <c r="AG470" s="24"/>
      <c r="AH470" s="24"/>
      <c r="AI470" s="24"/>
      <c r="AJ470" s="23"/>
      <c r="AK470" s="23"/>
      <c r="AL470" s="23"/>
      <c r="AM470" s="23" t="str">
        <f t="shared" si="120"/>
        <v/>
      </c>
      <c r="AN470" s="23" t="str">
        <f t="shared" si="133"/>
        <v/>
      </c>
      <c r="AO470" s="23" t="str">
        <f t="shared" si="121"/>
        <v/>
      </c>
      <c r="AP470" s="23" t="str">
        <f t="shared" si="122"/>
        <v/>
      </c>
      <c r="AQ470" s="24" t="str">
        <f t="array" ref="AQ470">IF(Q470="","",IF(Q470&gt;BU$7,5,(Q470/(MAX(IF(Q$4:Q$1999&lt;BU$7,Q$4:Q$1999))))*5))</f>
        <v/>
      </c>
      <c r="AR470" s="24" t="str">
        <f t="array" ref="AR470">IF(R470="","",IF(R470&gt;BV$7,5,(R470/(MAX(IF(R$4:R$1999&lt;BV$7,R$4:R$1999))))*5))</f>
        <v/>
      </c>
      <c r="AS470" s="24" t="str">
        <f t="array" ref="AS470">IF(S470="","",IF(S470&gt;BW$7,5,(S470/(MAX(IF(S$4:S$1999&lt;BW$7,S$4:S$1999))))*5))</f>
        <v/>
      </c>
      <c r="AT470" s="24" t="str">
        <f t="array" ref="AT470">IF(T470="","",IF(T470&gt;BX$7,5,(T470/(MAX(IF(T$4:T$1999&lt;BX$7,T$4:T$1999))))*5))</f>
        <v/>
      </c>
      <c r="AU470" s="24" t="str">
        <f t="array" ref="AU470">IF(U470="","",IF(U470&gt;BY$7,5,(U470/(MAX(IF(U$4:U$1999&lt;BY$7,U$4:U$1999))))*5))</f>
        <v/>
      </c>
      <c r="AV470" s="24" t="str">
        <f t="array" ref="AV470">IF(V470="","",IF(V470&gt;BZ$7,5,(V470/(MAX(IF(V$4:V$1999&lt;BZ$7,V$4:V$1999))))*5))</f>
        <v/>
      </c>
      <c r="AW470" s="24" t="str">
        <f t="array" ref="AW470">IF(W470="","",IF(W470&gt;CA$7,5,(W470/(MAX(IF(W$4:W$1999&lt;CA$7,W$4:W$1999))))*5))</f>
        <v/>
      </c>
      <c r="AX470" s="24" t="str">
        <f t="array" ref="AX470">IF(X470="","",IF(X470&gt;CB$7,5,(X470/(MAX(IF(X$4:X$1999&lt;CB$7,X$4:X$1999))))*5))</f>
        <v/>
      </c>
      <c r="AY470" s="24" t="str">
        <f t="array" ref="AY470">IF(Y470="","",IF(Y470&gt;CC$7,5,(Y470/(MAX(IF(Y$4:Y$1999&lt;CC$7,Y$4:Y$1999))))*5))</f>
        <v/>
      </c>
      <c r="AZ470" s="24" t="str">
        <f t="array" ref="AZ470">IF(Z470="","",IF(Z470&gt;CD$7,5,(Z470/(MAX(IF(Z$4:Z$1999&lt;CD$7,Z$4:Z$1999))))*5))</f>
        <v/>
      </c>
      <c r="BA470" s="24" t="str">
        <f t="array" ref="BA470">IF(AA470="","",IF(AA470&gt;CE$7,5,(AA470/(MAX(IF(AA$4:AA$1999&lt;CE$7,AA$4:AA$1999))))*5))</f>
        <v/>
      </c>
      <c r="BB470" s="24" t="str">
        <f t="array" ref="BB470">IF(AB470="","",IF(AB470&gt;CF$7,5,(AB470/(MAX(IF(AB$4:AB$1999&lt;CF$7,AB$4:AB$1999))))*5))</f>
        <v/>
      </c>
      <c r="BC470" s="24" t="str">
        <f>IF(AM470="","",IF($AP470='WQ Reference'!$A$12,SUMPRODUCT($AQ470:$BB470,'WQ Reference'!$B$12:$M$12),IF($AP470='WQ Reference'!$A$13,SUMPRODUCT($AQ470:$BB470,'WQ Reference'!$B$13:$M$13),IF($AP470='WQ Reference'!$A$14,SUMPRODUCT($AQ470:$BB470,'WQ Reference'!$B$14:$M$14),IF($AP470='WQ Reference'!$A$15,SUMPRODUCT($AQ470:$BB470,'WQ Reference'!$B$15:$M$15),IF($AP470='WQ Reference'!$A$16,SUMPRODUCT($AQ470:$BB470,'WQ Reference'!$B$16:$M$16),IF($AP470='WQ Reference'!$A$17,SUMPRODUCT($AQ470:$BB470,'WQ Reference'!$B$17:$M$17),"Invalid Watershed")))))))</f>
        <v/>
      </c>
      <c r="BD470" s="24" t="str">
        <f t="array" ref="BD470">IF(AC470="","",IF(AC470&gt;CG$7,5,(AC470/(MAX(IF(AC$4:AC$1999&lt;CG$7,AC$4:AC$1999))))*5))</f>
        <v/>
      </c>
      <c r="BE470" s="24" t="str">
        <f t="array" ref="BE470">IF(AD470="","",IF(AD470&gt;CH$7,5,(AD470/(MAX(IF(AD$4:AD$1999&lt;CH$7,AD$4:AD$1999))))*5))</f>
        <v/>
      </c>
      <c r="BF470" s="24" t="str">
        <f t="array" ref="BF470">IF(AE470="","",IF(AE470&gt;CI$7,5,(AE470/(MAX(IF(AE$4:AE$1999&lt;CI$7,AE$4:AE$1999))))*5))</f>
        <v/>
      </c>
      <c r="BG470" s="24" t="str">
        <f t="shared" si="123"/>
        <v/>
      </c>
      <c r="BH470" s="24" t="str">
        <f t="shared" si="124"/>
        <v/>
      </c>
      <c r="BI470" s="24" t="str">
        <f t="shared" si="125"/>
        <v/>
      </c>
      <c r="BJ470" s="24" t="str">
        <f t="shared" si="126"/>
        <v/>
      </c>
      <c r="BK470" s="24" t="str">
        <f t="shared" si="127"/>
        <v/>
      </c>
      <c r="BL470" s="24" t="str">
        <f t="shared" si="128"/>
        <v/>
      </c>
      <c r="BM470" s="24" t="str">
        <f t="shared" si="129"/>
        <v/>
      </c>
      <c r="BN470" s="24" t="str">
        <f t="shared" si="130"/>
        <v/>
      </c>
      <c r="BO470" s="24" t="str">
        <f t="shared" si="131"/>
        <v/>
      </c>
      <c r="BP470" s="24" t="str">
        <f>IF(AM470="","",SUMPRODUCT(BK470:BO470,'Benefit Weights'!$A$3:$E$3))</f>
        <v/>
      </c>
      <c r="BQ470" s="27" t="str">
        <f t="shared" si="132"/>
        <v/>
      </c>
    </row>
    <row r="471" spans="1:69" x14ac:dyDescent="0.25">
      <c r="A471" s="23"/>
      <c r="B471" s="23"/>
      <c r="C471" s="23"/>
      <c r="D471" s="23"/>
      <c r="E471" s="24"/>
      <c r="F471" s="24"/>
      <c r="G471" s="24"/>
      <c r="H471" s="23"/>
      <c r="I471" s="23"/>
      <c r="J471" s="23"/>
      <c r="K471" s="23"/>
      <c r="L471" s="23"/>
      <c r="M471" s="23"/>
      <c r="N471" s="23"/>
      <c r="O471" s="24"/>
      <c r="P471" s="24"/>
      <c r="Q471" s="24"/>
      <c r="R471" s="24"/>
      <c r="S471" s="24"/>
      <c r="T471" s="24"/>
      <c r="U471" s="24"/>
      <c r="V471" s="24"/>
      <c r="W471" s="24"/>
      <c r="X471" s="24"/>
      <c r="Y471" s="24"/>
      <c r="Z471" s="24"/>
      <c r="AA471" s="24"/>
      <c r="AB471" s="24"/>
      <c r="AC471" s="24"/>
      <c r="AD471" s="24"/>
      <c r="AE471" s="24"/>
      <c r="AF471" s="24"/>
      <c r="AG471" s="24"/>
      <c r="AH471" s="24"/>
      <c r="AI471" s="24"/>
      <c r="AJ471" s="23"/>
      <c r="AK471" s="23"/>
      <c r="AL471" s="23"/>
      <c r="AM471" s="23" t="str">
        <f t="shared" si="120"/>
        <v/>
      </c>
      <c r="AN471" s="23" t="str">
        <f t="shared" si="133"/>
        <v/>
      </c>
      <c r="AO471" s="23" t="str">
        <f t="shared" si="121"/>
        <v/>
      </c>
      <c r="AP471" s="23" t="str">
        <f t="shared" si="122"/>
        <v/>
      </c>
      <c r="AQ471" s="24" t="str">
        <f t="array" ref="AQ471">IF(Q471="","",IF(Q471&gt;BU$7,5,(Q471/(MAX(IF(Q$4:Q$1999&lt;BU$7,Q$4:Q$1999))))*5))</f>
        <v/>
      </c>
      <c r="AR471" s="24" t="str">
        <f t="array" ref="AR471">IF(R471="","",IF(R471&gt;BV$7,5,(R471/(MAX(IF(R$4:R$1999&lt;BV$7,R$4:R$1999))))*5))</f>
        <v/>
      </c>
      <c r="AS471" s="24" t="str">
        <f t="array" ref="AS471">IF(S471="","",IF(S471&gt;BW$7,5,(S471/(MAX(IF(S$4:S$1999&lt;BW$7,S$4:S$1999))))*5))</f>
        <v/>
      </c>
      <c r="AT471" s="24" t="str">
        <f t="array" ref="AT471">IF(T471="","",IF(T471&gt;BX$7,5,(T471/(MAX(IF(T$4:T$1999&lt;BX$7,T$4:T$1999))))*5))</f>
        <v/>
      </c>
      <c r="AU471" s="24" t="str">
        <f t="array" ref="AU471">IF(U471="","",IF(U471&gt;BY$7,5,(U471/(MAX(IF(U$4:U$1999&lt;BY$7,U$4:U$1999))))*5))</f>
        <v/>
      </c>
      <c r="AV471" s="24" t="str">
        <f t="array" ref="AV471">IF(V471="","",IF(V471&gt;BZ$7,5,(V471/(MAX(IF(V$4:V$1999&lt;BZ$7,V$4:V$1999))))*5))</f>
        <v/>
      </c>
      <c r="AW471" s="24" t="str">
        <f t="array" ref="AW471">IF(W471="","",IF(W471&gt;CA$7,5,(W471/(MAX(IF(W$4:W$1999&lt;CA$7,W$4:W$1999))))*5))</f>
        <v/>
      </c>
      <c r="AX471" s="24" t="str">
        <f t="array" ref="AX471">IF(X471="","",IF(X471&gt;CB$7,5,(X471/(MAX(IF(X$4:X$1999&lt;CB$7,X$4:X$1999))))*5))</f>
        <v/>
      </c>
      <c r="AY471" s="24" t="str">
        <f t="array" ref="AY471">IF(Y471="","",IF(Y471&gt;CC$7,5,(Y471/(MAX(IF(Y$4:Y$1999&lt;CC$7,Y$4:Y$1999))))*5))</f>
        <v/>
      </c>
      <c r="AZ471" s="24" t="str">
        <f t="array" ref="AZ471">IF(Z471="","",IF(Z471&gt;CD$7,5,(Z471/(MAX(IF(Z$4:Z$1999&lt;CD$7,Z$4:Z$1999))))*5))</f>
        <v/>
      </c>
      <c r="BA471" s="24" t="str">
        <f t="array" ref="BA471">IF(AA471="","",IF(AA471&gt;CE$7,5,(AA471/(MAX(IF(AA$4:AA$1999&lt;CE$7,AA$4:AA$1999))))*5))</f>
        <v/>
      </c>
      <c r="BB471" s="24" t="str">
        <f t="array" ref="BB471">IF(AB471="","",IF(AB471&gt;CF$7,5,(AB471/(MAX(IF(AB$4:AB$1999&lt;CF$7,AB$4:AB$1999))))*5))</f>
        <v/>
      </c>
      <c r="BC471" s="24" t="str">
        <f>IF(AM471="","",IF($AP471='WQ Reference'!$A$12,SUMPRODUCT($AQ471:$BB471,'WQ Reference'!$B$12:$M$12),IF($AP471='WQ Reference'!$A$13,SUMPRODUCT($AQ471:$BB471,'WQ Reference'!$B$13:$M$13),IF($AP471='WQ Reference'!$A$14,SUMPRODUCT($AQ471:$BB471,'WQ Reference'!$B$14:$M$14),IF($AP471='WQ Reference'!$A$15,SUMPRODUCT($AQ471:$BB471,'WQ Reference'!$B$15:$M$15),IF($AP471='WQ Reference'!$A$16,SUMPRODUCT($AQ471:$BB471,'WQ Reference'!$B$16:$M$16),IF($AP471='WQ Reference'!$A$17,SUMPRODUCT($AQ471:$BB471,'WQ Reference'!$B$17:$M$17),"Invalid Watershed")))))))</f>
        <v/>
      </c>
      <c r="BD471" s="24" t="str">
        <f t="array" ref="BD471">IF(AC471="","",IF(AC471&gt;CG$7,5,(AC471/(MAX(IF(AC$4:AC$1999&lt;CG$7,AC$4:AC$1999))))*5))</f>
        <v/>
      </c>
      <c r="BE471" s="24" t="str">
        <f t="array" ref="BE471">IF(AD471="","",IF(AD471&gt;CH$7,5,(AD471/(MAX(IF(AD$4:AD$1999&lt;CH$7,AD$4:AD$1999))))*5))</f>
        <v/>
      </c>
      <c r="BF471" s="24" t="str">
        <f t="array" ref="BF471">IF(AE471="","",IF(AE471&gt;CI$7,5,(AE471/(MAX(IF(AE$4:AE$1999&lt;CI$7,AE$4:AE$1999))))*5))</f>
        <v/>
      </c>
      <c r="BG471" s="24" t="str">
        <f t="shared" si="123"/>
        <v/>
      </c>
      <c r="BH471" s="24" t="str">
        <f t="shared" si="124"/>
        <v/>
      </c>
      <c r="BI471" s="24" t="str">
        <f t="shared" si="125"/>
        <v/>
      </c>
      <c r="BJ471" s="24" t="str">
        <f t="shared" si="126"/>
        <v/>
      </c>
      <c r="BK471" s="24" t="str">
        <f t="shared" si="127"/>
        <v/>
      </c>
      <c r="BL471" s="24" t="str">
        <f t="shared" si="128"/>
        <v/>
      </c>
      <c r="BM471" s="24" t="str">
        <f t="shared" si="129"/>
        <v/>
      </c>
      <c r="BN471" s="24" t="str">
        <f t="shared" si="130"/>
        <v/>
      </c>
      <c r="BO471" s="24" t="str">
        <f t="shared" si="131"/>
        <v/>
      </c>
      <c r="BP471" s="24" t="str">
        <f>IF(AM471="","",SUMPRODUCT(BK471:BO471,'Benefit Weights'!$A$3:$E$3))</f>
        <v/>
      </c>
      <c r="BQ471" s="27" t="str">
        <f t="shared" si="132"/>
        <v/>
      </c>
    </row>
    <row r="472" spans="1:69" x14ac:dyDescent="0.25">
      <c r="A472" s="23"/>
      <c r="B472" s="23"/>
      <c r="C472" s="23"/>
      <c r="D472" s="23"/>
      <c r="E472" s="24"/>
      <c r="F472" s="24"/>
      <c r="G472" s="24"/>
      <c r="H472" s="23"/>
      <c r="I472" s="23"/>
      <c r="J472" s="23"/>
      <c r="K472" s="23"/>
      <c r="L472" s="23"/>
      <c r="M472" s="23"/>
      <c r="N472" s="23"/>
      <c r="O472" s="24"/>
      <c r="P472" s="24"/>
      <c r="Q472" s="24"/>
      <c r="R472" s="24"/>
      <c r="S472" s="24"/>
      <c r="T472" s="24"/>
      <c r="U472" s="24"/>
      <c r="V472" s="24"/>
      <c r="W472" s="24"/>
      <c r="X472" s="24"/>
      <c r="Y472" s="24"/>
      <c r="Z472" s="24"/>
      <c r="AA472" s="24"/>
      <c r="AB472" s="24"/>
      <c r="AC472" s="24"/>
      <c r="AD472" s="24"/>
      <c r="AE472" s="24"/>
      <c r="AF472" s="24"/>
      <c r="AG472" s="24"/>
      <c r="AH472" s="24"/>
      <c r="AI472" s="24"/>
      <c r="AJ472" s="23"/>
      <c r="AK472" s="23"/>
      <c r="AL472" s="23"/>
      <c r="AM472" s="23" t="str">
        <f t="shared" si="120"/>
        <v/>
      </c>
      <c r="AN472" s="23" t="str">
        <f t="shared" si="133"/>
        <v/>
      </c>
      <c r="AO472" s="23" t="str">
        <f t="shared" si="121"/>
        <v/>
      </c>
      <c r="AP472" s="23" t="str">
        <f t="shared" si="122"/>
        <v/>
      </c>
      <c r="AQ472" s="24" t="str">
        <f t="array" ref="AQ472">IF(Q472="","",IF(Q472&gt;BU$7,5,(Q472/(MAX(IF(Q$4:Q$1999&lt;BU$7,Q$4:Q$1999))))*5))</f>
        <v/>
      </c>
      <c r="AR472" s="24" t="str">
        <f t="array" ref="AR472">IF(R472="","",IF(R472&gt;BV$7,5,(R472/(MAX(IF(R$4:R$1999&lt;BV$7,R$4:R$1999))))*5))</f>
        <v/>
      </c>
      <c r="AS472" s="24" t="str">
        <f t="array" ref="AS472">IF(S472="","",IF(S472&gt;BW$7,5,(S472/(MAX(IF(S$4:S$1999&lt;BW$7,S$4:S$1999))))*5))</f>
        <v/>
      </c>
      <c r="AT472" s="24" t="str">
        <f t="array" ref="AT472">IF(T472="","",IF(T472&gt;BX$7,5,(T472/(MAX(IF(T$4:T$1999&lt;BX$7,T$4:T$1999))))*5))</f>
        <v/>
      </c>
      <c r="AU472" s="24" t="str">
        <f t="array" ref="AU472">IF(U472="","",IF(U472&gt;BY$7,5,(U472/(MAX(IF(U$4:U$1999&lt;BY$7,U$4:U$1999))))*5))</f>
        <v/>
      </c>
      <c r="AV472" s="24" t="str">
        <f t="array" ref="AV472">IF(V472="","",IF(V472&gt;BZ$7,5,(V472/(MAX(IF(V$4:V$1999&lt;BZ$7,V$4:V$1999))))*5))</f>
        <v/>
      </c>
      <c r="AW472" s="24" t="str">
        <f t="array" ref="AW472">IF(W472="","",IF(W472&gt;CA$7,5,(W472/(MAX(IF(W$4:W$1999&lt;CA$7,W$4:W$1999))))*5))</f>
        <v/>
      </c>
      <c r="AX472" s="24" t="str">
        <f t="array" ref="AX472">IF(X472="","",IF(X472&gt;CB$7,5,(X472/(MAX(IF(X$4:X$1999&lt;CB$7,X$4:X$1999))))*5))</f>
        <v/>
      </c>
      <c r="AY472" s="24" t="str">
        <f t="array" ref="AY472">IF(Y472="","",IF(Y472&gt;CC$7,5,(Y472/(MAX(IF(Y$4:Y$1999&lt;CC$7,Y$4:Y$1999))))*5))</f>
        <v/>
      </c>
      <c r="AZ472" s="24" t="str">
        <f t="array" ref="AZ472">IF(Z472="","",IF(Z472&gt;CD$7,5,(Z472/(MAX(IF(Z$4:Z$1999&lt;CD$7,Z$4:Z$1999))))*5))</f>
        <v/>
      </c>
      <c r="BA472" s="24" t="str">
        <f t="array" ref="BA472">IF(AA472="","",IF(AA472&gt;CE$7,5,(AA472/(MAX(IF(AA$4:AA$1999&lt;CE$7,AA$4:AA$1999))))*5))</f>
        <v/>
      </c>
      <c r="BB472" s="24" t="str">
        <f t="array" ref="BB472">IF(AB472="","",IF(AB472&gt;CF$7,5,(AB472/(MAX(IF(AB$4:AB$1999&lt;CF$7,AB$4:AB$1999))))*5))</f>
        <v/>
      </c>
      <c r="BC472" s="24" t="str">
        <f>IF(AM472="","",IF($AP472='WQ Reference'!$A$12,SUMPRODUCT($AQ472:$BB472,'WQ Reference'!$B$12:$M$12),IF($AP472='WQ Reference'!$A$13,SUMPRODUCT($AQ472:$BB472,'WQ Reference'!$B$13:$M$13),IF($AP472='WQ Reference'!$A$14,SUMPRODUCT($AQ472:$BB472,'WQ Reference'!$B$14:$M$14),IF($AP472='WQ Reference'!$A$15,SUMPRODUCT($AQ472:$BB472,'WQ Reference'!$B$15:$M$15),IF($AP472='WQ Reference'!$A$16,SUMPRODUCT($AQ472:$BB472,'WQ Reference'!$B$16:$M$16),IF($AP472='WQ Reference'!$A$17,SUMPRODUCT($AQ472:$BB472,'WQ Reference'!$B$17:$M$17),"Invalid Watershed")))))))</f>
        <v/>
      </c>
      <c r="BD472" s="24" t="str">
        <f t="array" ref="BD472">IF(AC472="","",IF(AC472&gt;CG$7,5,(AC472/(MAX(IF(AC$4:AC$1999&lt;CG$7,AC$4:AC$1999))))*5))</f>
        <v/>
      </c>
      <c r="BE472" s="24" t="str">
        <f t="array" ref="BE472">IF(AD472="","",IF(AD472&gt;CH$7,5,(AD472/(MAX(IF(AD$4:AD$1999&lt;CH$7,AD$4:AD$1999))))*5))</f>
        <v/>
      </c>
      <c r="BF472" s="24" t="str">
        <f t="array" ref="BF472">IF(AE472="","",IF(AE472&gt;CI$7,5,(AE472/(MAX(IF(AE$4:AE$1999&lt;CI$7,AE$4:AE$1999))))*5))</f>
        <v/>
      </c>
      <c r="BG472" s="24" t="str">
        <f t="shared" si="123"/>
        <v/>
      </c>
      <c r="BH472" s="24" t="str">
        <f t="shared" si="124"/>
        <v/>
      </c>
      <c r="BI472" s="24" t="str">
        <f t="shared" si="125"/>
        <v/>
      </c>
      <c r="BJ472" s="24" t="str">
        <f t="shared" si="126"/>
        <v/>
      </c>
      <c r="BK472" s="24" t="str">
        <f t="shared" si="127"/>
        <v/>
      </c>
      <c r="BL472" s="24" t="str">
        <f t="shared" si="128"/>
        <v/>
      </c>
      <c r="BM472" s="24" t="str">
        <f t="shared" si="129"/>
        <v/>
      </c>
      <c r="BN472" s="24" t="str">
        <f t="shared" si="130"/>
        <v/>
      </c>
      <c r="BO472" s="24" t="str">
        <f t="shared" si="131"/>
        <v/>
      </c>
      <c r="BP472" s="24" t="str">
        <f>IF(AM472="","",SUMPRODUCT(BK472:BO472,'Benefit Weights'!$A$3:$E$3))</f>
        <v/>
      </c>
      <c r="BQ472" s="27" t="str">
        <f t="shared" si="132"/>
        <v/>
      </c>
    </row>
    <row r="473" spans="1:69" x14ac:dyDescent="0.25">
      <c r="A473" s="23"/>
      <c r="B473" s="23"/>
      <c r="C473" s="23"/>
      <c r="D473" s="23"/>
      <c r="E473" s="24"/>
      <c r="F473" s="24"/>
      <c r="G473" s="24"/>
      <c r="H473" s="23"/>
      <c r="I473" s="23"/>
      <c r="J473" s="23"/>
      <c r="K473" s="23"/>
      <c r="L473" s="23"/>
      <c r="M473" s="23"/>
      <c r="N473" s="23"/>
      <c r="O473" s="24"/>
      <c r="P473" s="24"/>
      <c r="Q473" s="24"/>
      <c r="R473" s="24"/>
      <c r="S473" s="24"/>
      <c r="T473" s="24"/>
      <c r="U473" s="24"/>
      <c r="V473" s="24"/>
      <c r="W473" s="24"/>
      <c r="X473" s="24"/>
      <c r="Y473" s="24"/>
      <c r="Z473" s="24"/>
      <c r="AA473" s="24"/>
      <c r="AB473" s="24"/>
      <c r="AC473" s="24"/>
      <c r="AD473" s="24"/>
      <c r="AE473" s="24"/>
      <c r="AF473" s="24"/>
      <c r="AG473" s="24"/>
      <c r="AH473" s="24"/>
      <c r="AI473" s="24"/>
      <c r="AJ473" s="23"/>
      <c r="AK473" s="23"/>
      <c r="AL473" s="23"/>
      <c r="AM473" s="23" t="str">
        <f t="shared" si="120"/>
        <v/>
      </c>
      <c r="AN473" s="23" t="str">
        <f t="shared" si="133"/>
        <v/>
      </c>
      <c r="AO473" s="23" t="str">
        <f t="shared" si="121"/>
        <v/>
      </c>
      <c r="AP473" s="23" t="str">
        <f t="shared" si="122"/>
        <v/>
      </c>
      <c r="AQ473" s="24" t="str">
        <f t="array" ref="AQ473">IF(Q473="","",IF(Q473&gt;BU$7,5,(Q473/(MAX(IF(Q$4:Q$1999&lt;BU$7,Q$4:Q$1999))))*5))</f>
        <v/>
      </c>
      <c r="AR473" s="24" t="str">
        <f t="array" ref="AR473">IF(R473="","",IF(R473&gt;BV$7,5,(R473/(MAX(IF(R$4:R$1999&lt;BV$7,R$4:R$1999))))*5))</f>
        <v/>
      </c>
      <c r="AS473" s="24" t="str">
        <f t="array" ref="AS473">IF(S473="","",IF(S473&gt;BW$7,5,(S473/(MAX(IF(S$4:S$1999&lt;BW$7,S$4:S$1999))))*5))</f>
        <v/>
      </c>
      <c r="AT473" s="24" t="str">
        <f t="array" ref="AT473">IF(T473="","",IF(T473&gt;BX$7,5,(T473/(MAX(IF(T$4:T$1999&lt;BX$7,T$4:T$1999))))*5))</f>
        <v/>
      </c>
      <c r="AU473" s="24" t="str">
        <f t="array" ref="AU473">IF(U473="","",IF(U473&gt;BY$7,5,(U473/(MAX(IF(U$4:U$1999&lt;BY$7,U$4:U$1999))))*5))</f>
        <v/>
      </c>
      <c r="AV473" s="24" t="str">
        <f t="array" ref="AV473">IF(V473="","",IF(V473&gt;BZ$7,5,(V473/(MAX(IF(V$4:V$1999&lt;BZ$7,V$4:V$1999))))*5))</f>
        <v/>
      </c>
      <c r="AW473" s="24" t="str">
        <f t="array" ref="AW473">IF(W473="","",IF(W473&gt;CA$7,5,(W473/(MAX(IF(W$4:W$1999&lt;CA$7,W$4:W$1999))))*5))</f>
        <v/>
      </c>
      <c r="AX473" s="24" t="str">
        <f t="array" ref="AX473">IF(X473="","",IF(X473&gt;CB$7,5,(X473/(MAX(IF(X$4:X$1999&lt;CB$7,X$4:X$1999))))*5))</f>
        <v/>
      </c>
      <c r="AY473" s="24" t="str">
        <f t="array" ref="AY473">IF(Y473="","",IF(Y473&gt;CC$7,5,(Y473/(MAX(IF(Y$4:Y$1999&lt;CC$7,Y$4:Y$1999))))*5))</f>
        <v/>
      </c>
      <c r="AZ473" s="24" t="str">
        <f t="array" ref="AZ473">IF(Z473="","",IF(Z473&gt;CD$7,5,(Z473/(MAX(IF(Z$4:Z$1999&lt;CD$7,Z$4:Z$1999))))*5))</f>
        <v/>
      </c>
      <c r="BA473" s="24" t="str">
        <f t="array" ref="BA473">IF(AA473="","",IF(AA473&gt;CE$7,5,(AA473/(MAX(IF(AA$4:AA$1999&lt;CE$7,AA$4:AA$1999))))*5))</f>
        <v/>
      </c>
      <c r="BB473" s="24" t="str">
        <f t="array" ref="BB473">IF(AB473="","",IF(AB473&gt;CF$7,5,(AB473/(MAX(IF(AB$4:AB$1999&lt;CF$7,AB$4:AB$1999))))*5))</f>
        <v/>
      </c>
      <c r="BC473" s="24" t="str">
        <f>IF(AM473="","",IF($AP473='WQ Reference'!$A$12,SUMPRODUCT($AQ473:$BB473,'WQ Reference'!$B$12:$M$12),IF($AP473='WQ Reference'!$A$13,SUMPRODUCT($AQ473:$BB473,'WQ Reference'!$B$13:$M$13),IF($AP473='WQ Reference'!$A$14,SUMPRODUCT($AQ473:$BB473,'WQ Reference'!$B$14:$M$14),IF($AP473='WQ Reference'!$A$15,SUMPRODUCT($AQ473:$BB473,'WQ Reference'!$B$15:$M$15),IF($AP473='WQ Reference'!$A$16,SUMPRODUCT($AQ473:$BB473,'WQ Reference'!$B$16:$M$16),IF($AP473='WQ Reference'!$A$17,SUMPRODUCT($AQ473:$BB473,'WQ Reference'!$B$17:$M$17),"Invalid Watershed")))))))</f>
        <v/>
      </c>
      <c r="BD473" s="24" t="str">
        <f t="array" ref="BD473">IF(AC473="","",IF(AC473&gt;CG$7,5,(AC473/(MAX(IF(AC$4:AC$1999&lt;CG$7,AC$4:AC$1999))))*5))</f>
        <v/>
      </c>
      <c r="BE473" s="24" t="str">
        <f t="array" ref="BE473">IF(AD473="","",IF(AD473&gt;CH$7,5,(AD473/(MAX(IF(AD$4:AD$1999&lt;CH$7,AD$4:AD$1999))))*5))</f>
        <v/>
      </c>
      <c r="BF473" s="24" t="str">
        <f t="array" ref="BF473">IF(AE473="","",IF(AE473&gt;CI$7,5,(AE473/(MAX(IF(AE$4:AE$1999&lt;CI$7,AE$4:AE$1999))))*5))</f>
        <v/>
      </c>
      <c r="BG473" s="24" t="str">
        <f t="shared" si="123"/>
        <v/>
      </c>
      <c r="BH473" s="24" t="str">
        <f t="shared" si="124"/>
        <v/>
      </c>
      <c r="BI473" s="24" t="str">
        <f t="shared" si="125"/>
        <v/>
      </c>
      <c r="BJ473" s="24" t="str">
        <f t="shared" si="126"/>
        <v/>
      </c>
      <c r="BK473" s="24" t="str">
        <f t="shared" si="127"/>
        <v/>
      </c>
      <c r="BL473" s="24" t="str">
        <f t="shared" si="128"/>
        <v/>
      </c>
      <c r="BM473" s="24" t="str">
        <f t="shared" si="129"/>
        <v/>
      </c>
      <c r="BN473" s="24" t="str">
        <f t="shared" si="130"/>
        <v/>
      </c>
      <c r="BO473" s="24" t="str">
        <f t="shared" si="131"/>
        <v/>
      </c>
      <c r="BP473" s="24" t="str">
        <f>IF(AM473="","",SUMPRODUCT(BK473:BO473,'Benefit Weights'!$A$3:$E$3))</f>
        <v/>
      </c>
      <c r="BQ473" s="27" t="str">
        <f t="shared" si="132"/>
        <v/>
      </c>
    </row>
    <row r="474" spans="1:69" x14ac:dyDescent="0.25">
      <c r="A474" s="23"/>
      <c r="B474" s="23"/>
      <c r="C474" s="23"/>
      <c r="D474" s="23"/>
      <c r="E474" s="24"/>
      <c r="F474" s="24"/>
      <c r="G474" s="24"/>
      <c r="H474" s="23"/>
      <c r="I474" s="23"/>
      <c r="J474" s="23"/>
      <c r="K474" s="23"/>
      <c r="L474" s="23"/>
      <c r="M474" s="23"/>
      <c r="N474" s="23"/>
      <c r="O474" s="24"/>
      <c r="P474" s="24"/>
      <c r="Q474" s="24"/>
      <c r="R474" s="24"/>
      <c r="S474" s="24"/>
      <c r="T474" s="24"/>
      <c r="U474" s="24"/>
      <c r="V474" s="24"/>
      <c r="W474" s="24"/>
      <c r="X474" s="24"/>
      <c r="Y474" s="24"/>
      <c r="Z474" s="24"/>
      <c r="AA474" s="24"/>
      <c r="AB474" s="24"/>
      <c r="AC474" s="24"/>
      <c r="AD474" s="24"/>
      <c r="AE474" s="24"/>
      <c r="AF474" s="24"/>
      <c r="AG474" s="24"/>
      <c r="AH474" s="24"/>
      <c r="AI474" s="24"/>
      <c r="AJ474" s="23"/>
      <c r="AK474" s="23"/>
      <c r="AL474" s="23"/>
      <c r="AM474" s="23" t="str">
        <f t="shared" si="120"/>
        <v/>
      </c>
      <c r="AN474" s="23" t="str">
        <f t="shared" si="133"/>
        <v/>
      </c>
      <c r="AO474" s="23" t="str">
        <f t="shared" si="121"/>
        <v/>
      </c>
      <c r="AP474" s="23" t="str">
        <f t="shared" si="122"/>
        <v/>
      </c>
      <c r="AQ474" s="24" t="str">
        <f t="array" ref="AQ474">IF(Q474="","",IF(Q474&gt;BU$7,5,(Q474/(MAX(IF(Q$4:Q$1999&lt;BU$7,Q$4:Q$1999))))*5))</f>
        <v/>
      </c>
      <c r="AR474" s="24" t="str">
        <f t="array" ref="AR474">IF(R474="","",IF(R474&gt;BV$7,5,(R474/(MAX(IF(R$4:R$1999&lt;BV$7,R$4:R$1999))))*5))</f>
        <v/>
      </c>
      <c r="AS474" s="24" t="str">
        <f t="array" ref="AS474">IF(S474="","",IF(S474&gt;BW$7,5,(S474/(MAX(IF(S$4:S$1999&lt;BW$7,S$4:S$1999))))*5))</f>
        <v/>
      </c>
      <c r="AT474" s="24" t="str">
        <f t="array" ref="AT474">IF(T474="","",IF(T474&gt;BX$7,5,(T474/(MAX(IF(T$4:T$1999&lt;BX$7,T$4:T$1999))))*5))</f>
        <v/>
      </c>
      <c r="AU474" s="24" t="str">
        <f t="array" ref="AU474">IF(U474="","",IF(U474&gt;BY$7,5,(U474/(MAX(IF(U$4:U$1999&lt;BY$7,U$4:U$1999))))*5))</f>
        <v/>
      </c>
      <c r="AV474" s="24" t="str">
        <f t="array" ref="AV474">IF(V474="","",IF(V474&gt;BZ$7,5,(V474/(MAX(IF(V$4:V$1999&lt;BZ$7,V$4:V$1999))))*5))</f>
        <v/>
      </c>
      <c r="AW474" s="24" t="str">
        <f t="array" ref="AW474">IF(W474="","",IF(W474&gt;CA$7,5,(W474/(MAX(IF(W$4:W$1999&lt;CA$7,W$4:W$1999))))*5))</f>
        <v/>
      </c>
      <c r="AX474" s="24" t="str">
        <f t="array" ref="AX474">IF(X474="","",IF(X474&gt;CB$7,5,(X474/(MAX(IF(X$4:X$1999&lt;CB$7,X$4:X$1999))))*5))</f>
        <v/>
      </c>
      <c r="AY474" s="24" t="str">
        <f t="array" ref="AY474">IF(Y474="","",IF(Y474&gt;CC$7,5,(Y474/(MAX(IF(Y$4:Y$1999&lt;CC$7,Y$4:Y$1999))))*5))</f>
        <v/>
      </c>
      <c r="AZ474" s="24" t="str">
        <f t="array" ref="AZ474">IF(Z474="","",IF(Z474&gt;CD$7,5,(Z474/(MAX(IF(Z$4:Z$1999&lt;CD$7,Z$4:Z$1999))))*5))</f>
        <v/>
      </c>
      <c r="BA474" s="24" t="str">
        <f t="array" ref="BA474">IF(AA474="","",IF(AA474&gt;CE$7,5,(AA474/(MAX(IF(AA$4:AA$1999&lt;CE$7,AA$4:AA$1999))))*5))</f>
        <v/>
      </c>
      <c r="BB474" s="24" t="str">
        <f t="array" ref="BB474">IF(AB474="","",IF(AB474&gt;CF$7,5,(AB474/(MAX(IF(AB$4:AB$1999&lt;CF$7,AB$4:AB$1999))))*5))</f>
        <v/>
      </c>
      <c r="BC474" s="24" t="str">
        <f>IF(AM474="","",IF($AP474='WQ Reference'!$A$12,SUMPRODUCT($AQ474:$BB474,'WQ Reference'!$B$12:$M$12),IF($AP474='WQ Reference'!$A$13,SUMPRODUCT($AQ474:$BB474,'WQ Reference'!$B$13:$M$13),IF($AP474='WQ Reference'!$A$14,SUMPRODUCT($AQ474:$BB474,'WQ Reference'!$B$14:$M$14),IF($AP474='WQ Reference'!$A$15,SUMPRODUCT($AQ474:$BB474,'WQ Reference'!$B$15:$M$15),IF($AP474='WQ Reference'!$A$16,SUMPRODUCT($AQ474:$BB474,'WQ Reference'!$B$16:$M$16),IF($AP474='WQ Reference'!$A$17,SUMPRODUCT($AQ474:$BB474,'WQ Reference'!$B$17:$M$17),"Invalid Watershed")))))))</f>
        <v/>
      </c>
      <c r="BD474" s="24" t="str">
        <f t="array" ref="BD474">IF(AC474="","",IF(AC474&gt;CG$7,5,(AC474/(MAX(IF(AC$4:AC$1999&lt;CG$7,AC$4:AC$1999))))*5))</f>
        <v/>
      </c>
      <c r="BE474" s="24" t="str">
        <f t="array" ref="BE474">IF(AD474="","",IF(AD474&gt;CH$7,5,(AD474/(MAX(IF(AD$4:AD$1999&lt;CH$7,AD$4:AD$1999))))*5))</f>
        <v/>
      </c>
      <c r="BF474" s="24" t="str">
        <f t="array" ref="BF474">IF(AE474="","",IF(AE474&gt;CI$7,5,(AE474/(MAX(IF(AE$4:AE$1999&lt;CI$7,AE$4:AE$1999))))*5))</f>
        <v/>
      </c>
      <c r="BG474" s="24" t="str">
        <f t="shared" si="123"/>
        <v/>
      </c>
      <c r="BH474" s="24" t="str">
        <f t="shared" si="124"/>
        <v/>
      </c>
      <c r="BI474" s="24" t="str">
        <f t="shared" si="125"/>
        <v/>
      </c>
      <c r="BJ474" s="24" t="str">
        <f t="shared" si="126"/>
        <v/>
      </c>
      <c r="BK474" s="24" t="str">
        <f t="shared" si="127"/>
        <v/>
      </c>
      <c r="BL474" s="24" t="str">
        <f t="shared" si="128"/>
        <v/>
      </c>
      <c r="BM474" s="24" t="str">
        <f t="shared" si="129"/>
        <v/>
      </c>
      <c r="BN474" s="24" t="str">
        <f t="shared" si="130"/>
        <v/>
      </c>
      <c r="BO474" s="24" t="str">
        <f t="shared" si="131"/>
        <v/>
      </c>
      <c r="BP474" s="24" t="str">
        <f>IF(AM474="","",SUMPRODUCT(BK474:BO474,'Benefit Weights'!$A$3:$E$3))</f>
        <v/>
      </c>
      <c r="BQ474" s="27" t="str">
        <f t="shared" si="132"/>
        <v/>
      </c>
    </row>
    <row r="475" spans="1:69" x14ac:dyDescent="0.25">
      <c r="A475" s="23"/>
      <c r="B475" s="23"/>
      <c r="C475" s="23"/>
      <c r="D475" s="23"/>
      <c r="E475" s="24"/>
      <c r="F475" s="24"/>
      <c r="G475" s="24"/>
      <c r="H475" s="23"/>
      <c r="I475" s="23"/>
      <c r="J475" s="23"/>
      <c r="K475" s="23"/>
      <c r="L475" s="23"/>
      <c r="M475" s="23"/>
      <c r="N475" s="23"/>
      <c r="O475" s="24"/>
      <c r="P475" s="24"/>
      <c r="Q475" s="24"/>
      <c r="R475" s="24"/>
      <c r="S475" s="24"/>
      <c r="T475" s="24"/>
      <c r="U475" s="24"/>
      <c r="V475" s="24"/>
      <c r="W475" s="24"/>
      <c r="X475" s="24"/>
      <c r="Y475" s="24"/>
      <c r="Z475" s="24"/>
      <c r="AA475" s="24"/>
      <c r="AB475" s="24"/>
      <c r="AC475" s="24"/>
      <c r="AD475" s="24"/>
      <c r="AE475" s="24"/>
      <c r="AF475" s="24"/>
      <c r="AG475" s="24"/>
      <c r="AH475" s="24"/>
      <c r="AI475" s="24"/>
      <c r="AJ475" s="23"/>
      <c r="AK475" s="23"/>
      <c r="AL475" s="23"/>
      <c r="AM475" s="23" t="str">
        <f t="shared" si="120"/>
        <v/>
      </c>
      <c r="AN475" s="23" t="str">
        <f t="shared" si="133"/>
        <v/>
      </c>
      <c r="AO475" s="23" t="str">
        <f t="shared" si="121"/>
        <v/>
      </c>
      <c r="AP475" s="23" t="str">
        <f t="shared" si="122"/>
        <v/>
      </c>
      <c r="AQ475" s="24" t="str">
        <f t="array" ref="AQ475">IF(Q475="","",IF(Q475&gt;BU$7,5,(Q475/(MAX(IF(Q$4:Q$1999&lt;BU$7,Q$4:Q$1999))))*5))</f>
        <v/>
      </c>
      <c r="AR475" s="24" t="str">
        <f t="array" ref="AR475">IF(R475="","",IF(R475&gt;BV$7,5,(R475/(MAX(IF(R$4:R$1999&lt;BV$7,R$4:R$1999))))*5))</f>
        <v/>
      </c>
      <c r="AS475" s="24" t="str">
        <f t="array" ref="AS475">IF(S475="","",IF(S475&gt;BW$7,5,(S475/(MAX(IF(S$4:S$1999&lt;BW$7,S$4:S$1999))))*5))</f>
        <v/>
      </c>
      <c r="AT475" s="24" t="str">
        <f t="array" ref="AT475">IF(T475="","",IF(T475&gt;BX$7,5,(T475/(MAX(IF(T$4:T$1999&lt;BX$7,T$4:T$1999))))*5))</f>
        <v/>
      </c>
      <c r="AU475" s="24" t="str">
        <f t="array" ref="AU475">IF(U475="","",IF(U475&gt;BY$7,5,(U475/(MAX(IF(U$4:U$1999&lt;BY$7,U$4:U$1999))))*5))</f>
        <v/>
      </c>
      <c r="AV475" s="24" t="str">
        <f t="array" ref="AV475">IF(V475="","",IF(V475&gt;BZ$7,5,(V475/(MAX(IF(V$4:V$1999&lt;BZ$7,V$4:V$1999))))*5))</f>
        <v/>
      </c>
      <c r="AW475" s="24" t="str">
        <f t="array" ref="AW475">IF(W475="","",IF(W475&gt;CA$7,5,(W475/(MAX(IF(W$4:W$1999&lt;CA$7,W$4:W$1999))))*5))</f>
        <v/>
      </c>
      <c r="AX475" s="24" t="str">
        <f t="array" ref="AX475">IF(X475="","",IF(X475&gt;CB$7,5,(X475/(MAX(IF(X$4:X$1999&lt;CB$7,X$4:X$1999))))*5))</f>
        <v/>
      </c>
      <c r="AY475" s="24" t="str">
        <f t="array" ref="AY475">IF(Y475="","",IF(Y475&gt;CC$7,5,(Y475/(MAX(IF(Y$4:Y$1999&lt;CC$7,Y$4:Y$1999))))*5))</f>
        <v/>
      </c>
      <c r="AZ475" s="24" t="str">
        <f t="array" ref="AZ475">IF(Z475="","",IF(Z475&gt;CD$7,5,(Z475/(MAX(IF(Z$4:Z$1999&lt;CD$7,Z$4:Z$1999))))*5))</f>
        <v/>
      </c>
      <c r="BA475" s="24" t="str">
        <f t="array" ref="BA475">IF(AA475="","",IF(AA475&gt;CE$7,5,(AA475/(MAX(IF(AA$4:AA$1999&lt;CE$7,AA$4:AA$1999))))*5))</f>
        <v/>
      </c>
      <c r="BB475" s="24" t="str">
        <f t="array" ref="BB475">IF(AB475="","",IF(AB475&gt;CF$7,5,(AB475/(MAX(IF(AB$4:AB$1999&lt;CF$7,AB$4:AB$1999))))*5))</f>
        <v/>
      </c>
      <c r="BC475" s="24" t="str">
        <f>IF(AM475="","",IF($AP475='WQ Reference'!$A$12,SUMPRODUCT($AQ475:$BB475,'WQ Reference'!$B$12:$M$12),IF($AP475='WQ Reference'!$A$13,SUMPRODUCT($AQ475:$BB475,'WQ Reference'!$B$13:$M$13),IF($AP475='WQ Reference'!$A$14,SUMPRODUCT($AQ475:$BB475,'WQ Reference'!$B$14:$M$14),IF($AP475='WQ Reference'!$A$15,SUMPRODUCT($AQ475:$BB475,'WQ Reference'!$B$15:$M$15),IF($AP475='WQ Reference'!$A$16,SUMPRODUCT($AQ475:$BB475,'WQ Reference'!$B$16:$M$16),IF($AP475='WQ Reference'!$A$17,SUMPRODUCT($AQ475:$BB475,'WQ Reference'!$B$17:$M$17),"Invalid Watershed")))))))</f>
        <v/>
      </c>
      <c r="BD475" s="24" t="str">
        <f t="array" ref="BD475">IF(AC475="","",IF(AC475&gt;CG$7,5,(AC475/(MAX(IF(AC$4:AC$1999&lt;CG$7,AC$4:AC$1999))))*5))</f>
        <v/>
      </c>
      <c r="BE475" s="24" t="str">
        <f t="array" ref="BE475">IF(AD475="","",IF(AD475&gt;CH$7,5,(AD475/(MAX(IF(AD$4:AD$1999&lt;CH$7,AD$4:AD$1999))))*5))</f>
        <v/>
      </c>
      <c r="BF475" s="24" t="str">
        <f t="array" ref="BF475">IF(AE475="","",IF(AE475&gt;CI$7,5,(AE475/(MAX(IF(AE$4:AE$1999&lt;CI$7,AE$4:AE$1999))))*5))</f>
        <v/>
      </c>
      <c r="BG475" s="24" t="str">
        <f t="shared" si="123"/>
        <v/>
      </c>
      <c r="BH475" s="24" t="str">
        <f t="shared" si="124"/>
        <v/>
      </c>
      <c r="BI475" s="24" t="str">
        <f t="shared" si="125"/>
        <v/>
      </c>
      <c r="BJ475" s="24" t="str">
        <f t="shared" si="126"/>
        <v/>
      </c>
      <c r="BK475" s="24" t="str">
        <f t="shared" si="127"/>
        <v/>
      </c>
      <c r="BL475" s="24" t="str">
        <f t="shared" si="128"/>
        <v/>
      </c>
      <c r="BM475" s="24" t="str">
        <f t="shared" si="129"/>
        <v/>
      </c>
      <c r="BN475" s="24" t="str">
        <f t="shared" si="130"/>
        <v/>
      </c>
      <c r="BO475" s="24" t="str">
        <f t="shared" si="131"/>
        <v/>
      </c>
      <c r="BP475" s="24" t="str">
        <f>IF(AM475="","",SUMPRODUCT(BK475:BO475,'Benefit Weights'!$A$3:$E$3))</f>
        <v/>
      </c>
      <c r="BQ475" s="27" t="str">
        <f t="shared" si="132"/>
        <v/>
      </c>
    </row>
    <row r="476" spans="1:69" x14ac:dyDescent="0.25">
      <c r="A476" s="23"/>
      <c r="B476" s="23"/>
      <c r="C476" s="23"/>
      <c r="D476" s="23"/>
      <c r="E476" s="24"/>
      <c r="F476" s="24"/>
      <c r="G476" s="24"/>
      <c r="H476" s="23"/>
      <c r="I476" s="23"/>
      <c r="J476" s="23"/>
      <c r="K476" s="23"/>
      <c r="L476" s="23"/>
      <c r="M476" s="23"/>
      <c r="N476" s="23"/>
      <c r="O476" s="24"/>
      <c r="P476" s="24"/>
      <c r="Q476" s="24"/>
      <c r="R476" s="24"/>
      <c r="S476" s="24"/>
      <c r="T476" s="24"/>
      <c r="U476" s="24"/>
      <c r="V476" s="24"/>
      <c r="W476" s="24"/>
      <c r="X476" s="24"/>
      <c r="Y476" s="24"/>
      <c r="Z476" s="24"/>
      <c r="AA476" s="24"/>
      <c r="AB476" s="24"/>
      <c r="AC476" s="24"/>
      <c r="AD476" s="24"/>
      <c r="AE476" s="24"/>
      <c r="AF476" s="24"/>
      <c r="AG476" s="24"/>
      <c r="AH476" s="24"/>
      <c r="AI476" s="24"/>
      <c r="AJ476" s="23"/>
      <c r="AK476" s="23"/>
      <c r="AL476" s="23"/>
      <c r="AM476" s="23" t="str">
        <f t="shared" si="120"/>
        <v/>
      </c>
      <c r="AN476" s="23" t="str">
        <f t="shared" si="133"/>
        <v/>
      </c>
      <c r="AO476" s="23" t="str">
        <f t="shared" si="121"/>
        <v/>
      </c>
      <c r="AP476" s="23" t="str">
        <f t="shared" si="122"/>
        <v/>
      </c>
      <c r="AQ476" s="24" t="str">
        <f t="array" ref="AQ476">IF(Q476="","",IF(Q476&gt;BU$7,5,(Q476/(MAX(IF(Q$4:Q$1999&lt;BU$7,Q$4:Q$1999))))*5))</f>
        <v/>
      </c>
      <c r="AR476" s="24" t="str">
        <f t="array" ref="AR476">IF(R476="","",IF(R476&gt;BV$7,5,(R476/(MAX(IF(R$4:R$1999&lt;BV$7,R$4:R$1999))))*5))</f>
        <v/>
      </c>
      <c r="AS476" s="24" t="str">
        <f t="array" ref="AS476">IF(S476="","",IF(S476&gt;BW$7,5,(S476/(MAX(IF(S$4:S$1999&lt;BW$7,S$4:S$1999))))*5))</f>
        <v/>
      </c>
      <c r="AT476" s="24" t="str">
        <f t="array" ref="AT476">IF(T476="","",IF(T476&gt;BX$7,5,(T476/(MAX(IF(T$4:T$1999&lt;BX$7,T$4:T$1999))))*5))</f>
        <v/>
      </c>
      <c r="AU476" s="24" t="str">
        <f t="array" ref="AU476">IF(U476="","",IF(U476&gt;BY$7,5,(U476/(MAX(IF(U$4:U$1999&lt;BY$7,U$4:U$1999))))*5))</f>
        <v/>
      </c>
      <c r="AV476" s="24" t="str">
        <f t="array" ref="AV476">IF(V476="","",IF(V476&gt;BZ$7,5,(V476/(MAX(IF(V$4:V$1999&lt;BZ$7,V$4:V$1999))))*5))</f>
        <v/>
      </c>
      <c r="AW476" s="24" t="str">
        <f t="array" ref="AW476">IF(W476="","",IF(W476&gt;CA$7,5,(W476/(MAX(IF(W$4:W$1999&lt;CA$7,W$4:W$1999))))*5))</f>
        <v/>
      </c>
      <c r="AX476" s="24" t="str">
        <f t="array" ref="AX476">IF(X476="","",IF(X476&gt;CB$7,5,(X476/(MAX(IF(X$4:X$1999&lt;CB$7,X$4:X$1999))))*5))</f>
        <v/>
      </c>
      <c r="AY476" s="24" t="str">
        <f t="array" ref="AY476">IF(Y476="","",IF(Y476&gt;CC$7,5,(Y476/(MAX(IF(Y$4:Y$1999&lt;CC$7,Y$4:Y$1999))))*5))</f>
        <v/>
      </c>
      <c r="AZ476" s="24" t="str">
        <f t="array" ref="AZ476">IF(Z476="","",IF(Z476&gt;CD$7,5,(Z476/(MAX(IF(Z$4:Z$1999&lt;CD$7,Z$4:Z$1999))))*5))</f>
        <v/>
      </c>
      <c r="BA476" s="24" t="str">
        <f t="array" ref="BA476">IF(AA476="","",IF(AA476&gt;CE$7,5,(AA476/(MAX(IF(AA$4:AA$1999&lt;CE$7,AA$4:AA$1999))))*5))</f>
        <v/>
      </c>
      <c r="BB476" s="24" t="str">
        <f t="array" ref="BB476">IF(AB476="","",IF(AB476&gt;CF$7,5,(AB476/(MAX(IF(AB$4:AB$1999&lt;CF$7,AB$4:AB$1999))))*5))</f>
        <v/>
      </c>
      <c r="BC476" s="24" t="str">
        <f>IF(AM476="","",IF($AP476='WQ Reference'!$A$12,SUMPRODUCT($AQ476:$BB476,'WQ Reference'!$B$12:$M$12),IF($AP476='WQ Reference'!$A$13,SUMPRODUCT($AQ476:$BB476,'WQ Reference'!$B$13:$M$13),IF($AP476='WQ Reference'!$A$14,SUMPRODUCT($AQ476:$BB476,'WQ Reference'!$B$14:$M$14),IF($AP476='WQ Reference'!$A$15,SUMPRODUCT($AQ476:$BB476,'WQ Reference'!$B$15:$M$15),IF($AP476='WQ Reference'!$A$16,SUMPRODUCT($AQ476:$BB476,'WQ Reference'!$B$16:$M$16),IF($AP476='WQ Reference'!$A$17,SUMPRODUCT($AQ476:$BB476,'WQ Reference'!$B$17:$M$17),"Invalid Watershed")))))))</f>
        <v/>
      </c>
      <c r="BD476" s="24" t="str">
        <f t="array" ref="BD476">IF(AC476="","",IF(AC476&gt;CG$7,5,(AC476/(MAX(IF(AC$4:AC$1999&lt;CG$7,AC$4:AC$1999))))*5))</f>
        <v/>
      </c>
      <c r="BE476" s="24" t="str">
        <f t="array" ref="BE476">IF(AD476="","",IF(AD476&gt;CH$7,5,(AD476/(MAX(IF(AD$4:AD$1999&lt;CH$7,AD$4:AD$1999))))*5))</f>
        <v/>
      </c>
      <c r="BF476" s="24" t="str">
        <f t="array" ref="BF476">IF(AE476="","",IF(AE476&gt;CI$7,5,(AE476/(MAX(IF(AE$4:AE$1999&lt;CI$7,AE$4:AE$1999))))*5))</f>
        <v/>
      </c>
      <c r="BG476" s="24" t="str">
        <f t="shared" si="123"/>
        <v/>
      </c>
      <c r="BH476" s="24" t="str">
        <f t="shared" si="124"/>
        <v/>
      </c>
      <c r="BI476" s="24" t="str">
        <f t="shared" si="125"/>
        <v/>
      </c>
      <c r="BJ476" s="24" t="str">
        <f t="shared" si="126"/>
        <v/>
      </c>
      <c r="BK476" s="24" t="str">
        <f t="shared" si="127"/>
        <v/>
      </c>
      <c r="BL476" s="24" t="str">
        <f t="shared" si="128"/>
        <v/>
      </c>
      <c r="BM476" s="24" t="str">
        <f t="shared" si="129"/>
        <v/>
      </c>
      <c r="BN476" s="24" t="str">
        <f t="shared" si="130"/>
        <v/>
      </c>
      <c r="BO476" s="24" t="str">
        <f t="shared" si="131"/>
        <v/>
      </c>
      <c r="BP476" s="24" t="str">
        <f>IF(AM476="","",SUMPRODUCT(BK476:BO476,'Benefit Weights'!$A$3:$E$3))</f>
        <v/>
      </c>
      <c r="BQ476" s="27" t="str">
        <f t="shared" si="132"/>
        <v/>
      </c>
    </row>
    <row r="477" spans="1:69" x14ac:dyDescent="0.25">
      <c r="A477" s="23"/>
      <c r="B477" s="23"/>
      <c r="C477" s="23"/>
      <c r="D477" s="23"/>
      <c r="E477" s="24"/>
      <c r="F477" s="24"/>
      <c r="G477" s="24"/>
      <c r="H477" s="23"/>
      <c r="I477" s="23"/>
      <c r="J477" s="23"/>
      <c r="K477" s="23"/>
      <c r="L477" s="23"/>
      <c r="M477" s="23"/>
      <c r="N477" s="23"/>
      <c r="O477" s="24"/>
      <c r="P477" s="24"/>
      <c r="Q477" s="24"/>
      <c r="R477" s="24"/>
      <c r="S477" s="24"/>
      <c r="T477" s="24"/>
      <c r="U477" s="24"/>
      <c r="V477" s="24"/>
      <c r="W477" s="24"/>
      <c r="X477" s="24"/>
      <c r="Y477" s="24"/>
      <c r="Z477" s="24"/>
      <c r="AA477" s="24"/>
      <c r="AB477" s="24"/>
      <c r="AC477" s="24"/>
      <c r="AD477" s="24"/>
      <c r="AE477" s="24"/>
      <c r="AF477" s="24"/>
      <c r="AG477" s="24"/>
      <c r="AH477" s="24"/>
      <c r="AI477" s="24"/>
      <c r="AJ477" s="23"/>
      <c r="AK477" s="23"/>
      <c r="AL477" s="23"/>
      <c r="AM477" s="23" t="str">
        <f t="shared" si="120"/>
        <v/>
      </c>
      <c r="AN477" s="23" t="str">
        <f t="shared" si="133"/>
        <v/>
      </c>
      <c r="AO477" s="23" t="str">
        <f t="shared" si="121"/>
        <v/>
      </c>
      <c r="AP477" s="23" t="str">
        <f t="shared" si="122"/>
        <v/>
      </c>
      <c r="AQ477" s="24" t="str">
        <f t="array" ref="AQ477">IF(Q477="","",IF(Q477&gt;BU$7,5,(Q477/(MAX(IF(Q$4:Q$1999&lt;BU$7,Q$4:Q$1999))))*5))</f>
        <v/>
      </c>
      <c r="AR477" s="24" t="str">
        <f t="array" ref="AR477">IF(R477="","",IF(R477&gt;BV$7,5,(R477/(MAX(IF(R$4:R$1999&lt;BV$7,R$4:R$1999))))*5))</f>
        <v/>
      </c>
      <c r="AS477" s="24" t="str">
        <f t="array" ref="AS477">IF(S477="","",IF(S477&gt;BW$7,5,(S477/(MAX(IF(S$4:S$1999&lt;BW$7,S$4:S$1999))))*5))</f>
        <v/>
      </c>
      <c r="AT477" s="24" t="str">
        <f t="array" ref="AT477">IF(T477="","",IF(T477&gt;BX$7,5,(T477/(MAX(IF(T$4:T$1999&lt;BX$7,T$4:T$1999))))*5))</f>
        <v/>
      </c>
      <c r="AU477" s="24" t="str">
        <f t="array" ref="AU477">IF(U477="","",IF(U477&gt;BY$7,5,(U477/(MAX(IF(U$4:U$1999&lt;BY$7,U$4:U$1999))))*5))</f>
        <v/>
      </c>
      <c r="AV477" s="24" t="str">
        <f t="array" ref="AV477">IF(V477="","",IF(V477&gt;BZ$7,5,(V477/(MAX(IF(V$4:V$1999&lt;BZ$7,V$4:V$1999))))*5))</f>
        <v/>
      </c>
      <c r="AW477" s="24" t="str">
        <f t="array" ref="AW477">IF(W477="","",IF(W477&gt;CA$7,5,(W477/(MAX(IF(W$4:W$1999&lt;CA$7,W$4:W$1999))))*5))</f>
        <v/>
      </c>
      <c r="AX477" s="24" t="str">
        <f t="array" ref="AX477">IF(X477="","",IF(X477&gt;CB$7,5,(X477/(MAX(IF(X$4:X$1999&lt;CB$7,X$4:X$1999))))*5))</f>
        <v/>
      </c>
      <c r="AY477" s="24" t="str">
        <f t="array" ref="AY477">IF(Y477="","",IF(Y477&gt;CC$7,5,(Y477/(MAX(IF(Y$4:Y$1999&lt;CC$7,Y$4:Y$1999))))*5))</f>
        <v/>
      </c>
      <c r="AZ477" s="24" t="str">
        <f t="array" ref="AZ477">IF(Z477="","",IF(Z477&gt;CD$7,5,(Z477/(MAX(IF(Z$4:Z$1999&lt;CD$7,Z$4:Z$1999))))*5))</f>
        <v/>
      </c>
      <c r="BA477" s="24" t="str">
        <f t="array" ref="BA477">IF(AA477="","",IF(AA477&gt;CE$7,5,(AA477/(MAX(IF(AA$4:AA$1999&lt;CE$7,AA$4:AA$1999))))*5))</f>
        <v/>
      </c>
      <c r="BB477" s="24" t="str">
        <f t="array" ref="BB477">IF(AB477="","",IF(AB477&gt;CF$7,5,(AB477/(MAX(IF(AB$4:AB$1999&lt;CF$7,AB$4:AB$1999))))*5))</f>
        <v/>
      </c>
      <c r="BC477" s="24" t="str">
        <f>IF(AM477="","",IF($AP477='WQ Reference'!$A$12,SUMPRODUCT($AQ477:$BB477,'WQ Reference'!$B$12:$M$12),IF($AP477='WQ Reference'!$A$13,SUMPRODUCT($AQ477:$BB477,'WQ Reference'!$B$13:$M$13),IF($AP477='WQ Reference'!$A$14,SUMPRODUCT($AQ477:$BB477,'WQ Reference'!$B$14:$M$14),IF($AP477='WQ Reference'!$A$15,SUMPRODUCT($AQ477:$BB477,'WQ Reference'!$B$15:$M$15),IF($AP477='WQ Reference'!$A$16,SUMPRODUCT($AQ477:$BB477,'WQ Reference'!$B$16:$M$16),IF($AP477='WQ Reference'!$A$17,SUMPRODUCT($AQ477:$BB477,'WQ Reference'!$B$17:$M$17),"Invalid Watershed")))))))</f>
        <v/>
      </c>
      <c r="BD477" s="24" t="str">
        <f t="array" ref="BD477">IF(AC477="","",IF(AC477&gt;CG$7,5,(AC477/(MAX(IF(AC$4:AC$1999&lt;CG$7,AC$4:AC$1999))))*5))</f>
        <v/>
      </c>
      <c r="BE477" s="24" t="str">
        <f t="array" ref="BE477">IF(AD477="","",IF(AD477&gt;CH$7,5,(AD477/(MAX(IF(AD$4:AD$1999&lt;CH$7,AD$4:AD$1999))))*5))</f>
        <v/>
      </c>
      <c r="BF477" s="24" t="str">
        <f t="array" ref="BF477">IF(AE477="","",IF(AE477&gt;CI$7,5,(AE477/(MAX(IF(AE$4:AE$1999&lt;CI$7,AE$4:AE$1999))))*5))</f>
        <v/>
      </c>
      <c r="BG477" s="24" t="str">
        <f t="shared" si="123"/>
        <v/>
      </c>
      <c r="BH477" s="24" t="str">
        <f t="shared" si="124"/>
        <v/>
      </c>
      <c r="BI477" s="24" t="str">
        <f t="shared" si="125"/>
        <v/>
      </c>
      <c r="BJ477" s="24" t="str">
        <f t="shared" si="126"/>
        <v/>
      </c>
      <c r="BK477" s="24" t="str">
        <f t="shared" si="127"/>
        <v/>
      </c>
      <c r="BL477" s="24" t="str">
        <f t="shared" si="128"/>
        <v/>
      </c>
      <c r="BM477" s="24" t="str">
        <f t="shared" si="129"/>
        <v/>
      </c>
      <c r="BN477" s="24" t="str">
        <f t="shared" si="130"/>
        <v/>
      </c>
      <c r="BO477" s="24" t="str">
        <f t="shared" si="131"/>
        <v/>
      </c>
      <c r="BP477" s="24" t="str">
        <f>IF(AM477="","",SUMPRODUCT(BK477:BO477,'Benefit Weights'!$A$3:$E$3))</f>
        <v/>
      </c>
      <c r="BQ477" s="27" t="str">
        <f t="shared" si="132"/>
        <v/>
      </c>
    </row>
    <row r="478" spans="1:69" x14ac:dyDescent="0.25">
      <c r="A478" s="23"/>
      <c r="B478" s="23"/>
      <c r="C478" s="23"/>
      <c r="D478" s="23"/>
      <c r="E478" s="24"/>
      <c r="F478" s="24"/>
      <c r="G478" s="24"/>
      <c r="H478" s="23"/>
      <c r="I478" s="23"/>
      <c r="J478" s="23"/>
      <c r="K478" s="23"/>
      <c r="L478" s="23"/>
      <c r="M478" s="23"/>
      <c r="N478" s="23"/>
      <c r="O478" s="24"/>
      <c r="P478" s="24"/>
      <c r="Q478" s="24"/>
      <c r="R478" s="24"/>
      <c r="S478" s="24"/>
      <c r="T478" s="24"/>
      <c r="U478" s="24"/>
      <c r="V478" s="24"/>
      <c r="W478" s="24"/>
      <c r="X478" s="24"/>
      <c r="Y478" s="24"/>
      <c r="Z478" s="24"/>
      <c r="AA478" s="24"/>
      <c r="AB478" s="24"/>
      <c r="AC478" s="24"/>
      <c r="AD478" s="24"/>
      <c r="AE478" s="24"/>
      <c r="AF478" s="24"/>
      <c r="AG478" s="24"/>
      <c r="AH478" s="24"/>
      <c r="AI478" s="24"/>
      <c r="AJ478" s="23"/>
      <c r="AK478" s="23"/>
      <c r="AL478" s="23"/>
      <c r="AM478" s="23" t="str">
        <f t="shared" si="120"/>
        <v/>
      </c>
      <c r="AN478" s="23" t="str">
        <f t="shared" si="133"/>
        <v/>
      </c>
      <c r="AO478" s="23" t="str">
        <f t="shared" si="121"/>
        <v/>
      </c>
      <c r="AP478" s="23" t="str">
        <f t="shared" si="122"/>
        <v/>
      </c>
      <c r="AQ478" s="24" t="str">
        <f t="array" ref="AQ478">IF(Q478="","",IF(Q478&gt;BU$7,5,(Q478/(MAX(IF(Q$4:Q$1999&lt;BU$7,Q$4:Q$1999))))*5))</f>
        <v/>
      </c>
      <c r="AR478" s="24" t="str">
        <f t="array" ref="AR478">IF(R478="","",IF(R478&gt;BV$7,5,(R478/(MAX(IF(R$4:R$1999&lt;BV$7,R$4:R$1999))))*5))</f>
        <v/>
      </c>
      <c r="AS478" s="24" t="str">
        <f t="array" ref="AS478">IF(S478="","",IF(S478&gt;BW$7,5,(S478/(MAX(IF(S$4:S$1999&lt;BW$7,S$4:S$1999))))*5))</f>
        <v/>
      </c>
      <c r="AT478" s="24" t="str">
        <f t="array" ref="AT478">IF(T478="","",IF(T478&gt;BX$7,5,(T478/(MAX(IF(T$4:T$1999&lt;BX$7,T$4:T$1999))))*5))</f>
        <v/>
      </c>
      <c r="AU478" s="24" t="str">
        <f t="array" ref="AU478">IF(U478="","",IF(U478&gt;BY$7,5,(U478/(MAX(IF(U$4:U$1999&lt;BY$7,U$4:U$1999))))*5))</f>
        <v/>
      </c>
      <c r="AV478" s="24" t="str">
        <f t="array" ref="AV478">IF(V478="","",IF(V478&gt;BZ$7,5,(V478/(MAX(IF(V$4:V$1999&lt;BZ$7,V$4:V$1999))))*5))</f>
        <v/>
      </c>
      <c r="AW478" s="24" t="str">
        <f t="array" ref="AW478">IF(W478="","",IF(W478&gt;CA$7,5,(W478/(MAX(IF(W$4:W$1999&lt;CA$7,W$4:W$1999))))*5))</f>
        <v/>
      </c>
      <c r="AX478" s="24" t="str">
        <f t="array" ref="AX478">IF(X478="","",IF(X478&gt;CB$7,5,(X478/(MAX(IF(X$4:X$1999&lt;CB$7,X$4:X$1999))))*5))</f>
        <v/>
      </c>
      <c r="AY478" s="24" t="str">
        <f t="array" ref="AY478">IF(Y478="","",IF(Y478&gt;CC$7,5,(Y478/(MAX(IF(Y$4:Y$1999&lt;CC$7,Y$4:Y$1999))))*5))</f>
        <v/>
      </c>
      <c r="AZ478" s="24" t="str">
        <f t="array" ref="AZ478">IF(Z478="","",IF(Z478&gt;CD$7,5,(Z478/(MAX(IF(Z$4:Z$1999&lt;CD$7,Z$4:Z$1999))))*5))</f>
        <v/>
      </c>
      <c r="BA478" s="24" t="str">
        <f t="array" ref="BA478">IF(AA478="","",IF(AA478&gt;CE$7,5,(AA478/(MAX(IF(AA$4:AA$1999&lt;CE$7,AA$4:AA$1999))))*5))</f>
        <v/>
      </c>
      <c r="BB478" s="24" t="str">
        <f t="array" ref="BB478">IF(AB478="","",IF(AB478&gt;CF$7,5,(AB478/(MAX(IF(AB$4:AB$1999&lt;CF$7,AB$4:AB$1999))))*5))</f>
        <v/>
      </c>
      <c r="BC478" s="24" t="str">
        <f>IF(AM478="","",IF($AP478='WQ Reference'!$A$12,SUMPRODUCT($AQ478:$BB478,'WQ Reference'!$B$12:$M$12),IF($AP478='WQ Reference'!$A$13,SUMPRODUCT($AQ478:$BB478,'WQ Reference'!$B$13:$M$13),IF($AP478='WQ Reference'!$A$14,SUMPRODUCT($AQ478:$BB478,'WQ Reference'!$B$14:$M$14),IF($AP478='WQ Reference'!$A$15,SUMPRODUCT($AQ478:$BB478,'WQ Reference'!$B$15:$M$15),IF($AP478='WQ Reference'!$A$16,SUMPRODUCT($AQ478:$BB478,'WQ Reference'!$B$16:$M$16),IF($AP478='WQ Reference'!$A$17,SUMPRODUCT($AQ478:$BB478,'WQ Reference'!$B$17:$M$17),"Invalid Watershed")))))))</f>
        <v/>
      </c>
      <c r="BD478" s="24" t="str">
        <f t="array" ref="BD478">IF(AC478="","",IF(AC478&gt;CG$7,5,(AC478/(MAX(IF(AC$4:AC$1999&lt;CG$7,AC$4:AC$1999))))*5))</f>
        <v/>
      </c>
      <c r="BE478" s="24" t="str">
        <f t="array" ref="BE478">IF(AD478="","",IF(AD478&gt;CH$7,5,(AD478/(MAX(IF(AD$4:AD$1999&lt;CH$7,AD$4:AD$1999))))*5))</f>
        <v/>
      </c>
      <c r="BF478" s="24" t="str">
        <f t="array" ref="BF478">IF(AE478="","",IF(AE478&gt;CI$7,5,(AE478/(MAX(IF(AE$4:AE$1999&lt;CI$7,AE$4:AE$1999))))*5))</f>
        <v/>
      </c>
      <c r="BG478" s="24" t="str">
        <f t="shared" si="123"/>
        <v/>
      </c>
      <c r="BH478" s="24" t="str">
        <f t="shared" si="124"/>
        <v/>
      </c>
      <c r="BI478" s="24" t="str">
        <f t="shared" si="125"/>
        <v/>
      </c>
      <c r="BJ478" s="24" t="str">
        <f t="shared" si="126"/>
        <v/>
      </c>
      <c r="BK478" s="24" t="str">
        <f t="shared" si="127"/>
        <v/>
      </c>
      <c r="BL478" s="24" t="str">
        <f t="shared" si="128"/>
        <v/>
      </c>
      <c r="BM478" s="24" t="str">
        <f t="shared" si="129"/>
        <v/>
      </c>
      <c r="BN478" s="24" t="str">
        <f t="shared" si="130"/>
        <v/>
      </c>
      <c r="BO478" s="24" t="str">
        <f t="shared" si="131"/>
        <v/>
      </c>
      <c r="BP478" s="24" t="str">
        <f>IF(AM478="","",SUMPRODUCT(BK478:BO478,'Benefit Weights'!$A$3:$E$3))</f>
        <v/>
      </c>
      <c r="BQ478" s="27" t="str">
        <f t="shared" si="132"/>
        <v/>
      </c>
    </row>
    <row r="479" spans="1:69" x14ac:dyDescent="0.25">
      <c r="A479" s="23"/>
      <c r="B479" s="23"/>
      <c r="C479" s="23"/>
      <c r="D479" s="23"/>
      <c r="E479" s="24"/>
      <c r="F479" s="24"/>
      <c r="G479" s="24"/>
      <c r="H479" s="23"/>
      <c r="I479" s="23"/>
      <c r="J479" s="23"/>
      <c r="K479" s="23"/>
      <c r="L479" s="23"/>
      <c r="M479" s="23"/>
      <c r="N479" s="23"/>
      <c r="O479" s="24"/>
      <c r="P479" s="24"/>
      <c r="Q479" s="24"/>
      <c r="R479" s="24"/>
      <c r="S479" s="24"/>
      <c r="T479" s="24"/>
      <c r="U479" s="24"/>
      <c r="V479" s="24"/>
      <c r="W479" s="24"/>
      <c r="X479" s="24"/>
      <c r="Y479" s="24"/>
      <c r="Z479" s="24"/>
      <c r="AA479" s="24"/>
      <c r="AB479" s="24"/>
      <c r="AC479" s="24"/>
      <c r="AD479" s="24"/>
      <c r="AE479" s="24"/>
      <c r="AF479" s="24"/>
      <c r="AG479" s="24"/>
      <c r="AH479" s="24"/>
      <c r="AI479" s="24"/>
      <c r="AJ479" s="23"/>
      <c r="AK479" s="23"/>
      <c r="AL479" s="23"/>
      <c r="AM479" s="23" t="str">
        <f t="shared" si="120"/>
        <v/>
      </c>
      <c r="AN479" s="23" t="str">
        <f t="shared" si="133"/>
        <v/>
      </c>
      <c r="AO479" s="23" t="str">
        <f t="shared" si="121"/>
        <v/>
      </c>
      <c r="AP479" s="23" t="str">
        <f t="shared" si="122"/>
        <v/>
      </c>
      <c r="AQ479" s="24" t="str">
        <f t="array" ref="AQ479">IF(Q479="","",IF(Q479&gt;BU$7,5,(Q479/(MAX(IF(Q$4:Q$1999&lt;BU$7,Q$4:Q$1999))))*5))</f>
        <v/>
      </c>
      <c r="AR479" s="24" t="str">
        <f t="array" ref="AR479">IF(R479="","",IF(R479&gt;BV$7,5,(R479/(MAX(IF(R$4:R$1999&lt;BV$7,R$4:R$1999))))*5))</f>
        <v/>
      </c>
      <c r="AS479" s="24" t="str">
        <f t="array" ref="AS479">IF(S479="","",IF(S479&gt;BW$7,5,(S479/(MAX(IF(S$4:S$1999&lt;BW$7,S$4:S$1999))))*5))</f>
        <v/>
      </c>
      <c r="AT479" s="24" t="str">
        <f t="array" ref="AT479">IF(T479="","",IF(T479&gt;BX$7,5,(T479/(MAX(IF(T$4:T$1999&lt;BX$7,T$4:T$1999))))*5))</f>
        <v/>
      </c>
      <c r="AU479" s="24" t="str">
        <f t="array" ref="AU479">IF(U479="","",IF(U479&gt;BY$7,5,(U479/(MAX(IF(U$4:U$1999&lt;BY$7,U$4:U$1999))))*5))</f>
        <v/>
      </c>
      <c r="AV479" s="24" t="str">
        <f t="array" ref="AV479">IF(V479="","",IF(V479&gt;BZ$7,5,(V479/(MAX(IF(V$4:V$1999&lt;BZ$7,V$4:V$1999))))*5))</f>
        <v/>
      </c>
      <c r="AW479" s="24" t="str">
        <f t="array" ref="AW479">IF(W479="","",IF(W479&gt;CA$7,5,(W479/(MAX(IF(W$4:W$1999&lt;CA$7,W$4:W$1999))))*5))</f>
        <v/>
      </c>
      <c r="AX479" s="24" t="str">
        <f t="array" ref="AX479">IF(X479="","",IF(X479&gt;CB$7,5,(X479/(MAX(IF(X$4:X$1999&lt;CB$7,X$4:X$1999))))*5))</f>
        <v/>
      </c>
      <c r="AY479" s="24" t="str">
        <f t="array" ref="AY479">IF(Y479="","",IF(Y479&gt;CC$7,5,(Y479/(MAX(IF(Y$4:Y$1999&lt;CC$7,Y$4:Y$1999))))*5))</f>
        <v/>
      </c>
      <c r="AZ479" s="24" t="str">
        <f t="array" ref="AZ479">IF(Z479="","",IF(Z479&gt;CD$7,5,(Z479/(MAX(IF(Z$4:Z$1999&lt;CD$7,Z$4:Z$1999))))*5))</f>
        <v/>
      </c>
      <c r="BA479" s="24" t="str">
        <f t="array" ref="BA479">IF(AA479="","",IF(AA479&gt;CE$7,5,(AA479/(MAX(IF(AA$4:AA$1999&lt;CE$7,AA$4:AA$1999))))*5))</f>
        <v/>
      </c>
      <c r="BB479" s="24" t="str">
        <f t="array" ref="BB479">IF(AB479="","",IF(AB479&gt;CF$7,5,(AB479/(MAX(IF(AB$4:AB$1999&lt;CF$7,AB$4:AB$1999))))*5))</f>
        <v/>
      </c>
      <c r="BC479" s="24" t="str">
        <f>IF(AM479="","",IF($AP479='WQ Reference'!$A$12,SUMPRODUCT($AQ479:$BB479,'WQ Reference'!$B$12:$M$12),IF($AP479='WQ Reference'!$A$13,SUMPRODUCT($AQ479:$BB479,'WQ Reference'!$B$13:$M$13),IF($AP479='WQ Reference'!$A$14,SUMPRODUCT($AQ479:$BB479,'WQ Reference'!$B$14:$M$14),IF($AP479='WQ Reference'!$A$15,SUMPRODUCT($AQ479:$BB479,'WQ Reference'!$B$15:$M$15),IF($AP479='WQ Reference'!$A$16,SUMPRODUCT($AQ479:$BB479,'WQ Reference'!$B$16:$M$16),IF($AP479='WQ Reference'!$A$17,SUMPRODUCT($AQ479:$BB479,'WQ Reference'!$B$17:$M$17),"Invalid Watershed")))))))</f>
        <v/>
      </c>
      <c r="BD479" s="24" t="str">
        <f t="array" ref="BD479">IF(AC479="","",IF(AC479&gt;CG$7,5,(AC479/(MAX(IF(AC$4:AC$1999&lt;CG$7,AC$4:AC$1999))))*5))</f>
        <v/>
      </c>
      <c r="BE479" s="24" t="str">
        <f t="array" ref="BE479">IF(AD479="","",IF(AD479&gt;CH$7,5,(AD479/(MAX(IF(AD$4:AD$1999&lt;CH$7,AD$4:AD$1999))))*5))</f>
        <v/>
      </c>
      <c r="BF479" s="24" t="str">
        <f t="array" ref="BF479">IF(AE479="","",IF(AE479&gt;CI$7,5,(AE479/(MAX(IF(AE$4:AE$1999&lt;CI$7,AE$4:AE$1999))))*5))</f>
        <v/>
      </c>
      <c r="BG479" s="24" t="str">
        <f t="shared" si="123"/>
        <v/>
      </c>
      <c r="BH479" s="24" t="str">
        <f t="shared" si="124"/>
        <v/>
      </c>
      <c r="BI479" s="24" t="str">
        <f t="shared" si="125"/>
        <v/>
      </c>
      <c r="BJ479" s="24" t="str">
        <f t="shared" si="126"/>
        <v/>
      </c>
      <c r="BK479" s="24" t="str">
        <f t="shared" si="127"/>
        <v/>
      </c>
      <c r="BL479" s="24" t="str">
        <f t="shared" si="128"/>
        <v/>
      </c>
      <c r="BM479" s="24" t="str">
        <f t="shared" si="129"/>
        <v/>
      </c>
      <c r="BN479" s="24" t="str">
        <f t="shared" si="130"/>
        <v/>
      </c>
      <c r="BO479" s="24" t="str">
        <f t="shared" si="131"/>
        <v/>
      </c>
      <c r="BP479" s="24" t="str">
        <f>IF(AM479="","",SUMPRODUCT(BK479:BO479,'Benefit Weights'!$A$3:$E$3))</f>
        <v/>
      </c>
      <c r="BQ479" s="27" t="str">
        <f t="shared" si="132"/>
        <v/>
      </c>
    </row>
    <row r="480" spans="1:69" x14ac:dyDescent="0.25">
      <c r="A480" s="23"/>
      <c r="B480" s="23"/>
      <c r="C480" s="23"/>
      <c r="D480" s="23"/>
      <c r="E480" s="24"/>
      <c r="F480" s="24"/>
      <c r="G480" s="24"/>
      <c r="H480" s="23"/>
      <c r="I480" s="23"/>
      <c r="J480" s="23"/>
      <c r="K480" s="23"/>
      <c r="L480" s="23"/>
      <c r="M480" s="23"/>
      <c r="N480" s="23"/>
      <c r="O480" s="24"/>
      <c r="P480" s="24"/>
      <c r="Q480" s="24"/>
      <c r="R480" s="24"/>
      <c r="S480" s="24"/>
      <c r="T480" s="24"/>
      <c r="U480" s="24"/>
      <c r="V480" s="24"/>
      <c r="W480" s="24"/>
      <c r="X480" s="24"/>
      <c r="Y480" s="24"/>
      <c r="Z480" s="24"/>
      <c r="AA480" s="24"/>
      <c r="AB480" s="24"/>
      <c r="AC480" s="24"/>
      <c r="AD480" s="24"/>
      <c r="AE480" s="24"/>
      <c r="AF480" s="24"/>
      <c r="AG480" s="24"/>
      <c r="AH480" s="24"/>
      <c r="AI480" s="24"/>
      <c r="AJ480" s="23"/>
      <c r="AK480" s="23"/>
      <c r="AL480" s="23"/>
      <c r="AM480" s="23" t="str">
        <f t="shared" si="120"/>
        <v/>
      </c>
      <c r="AN480" s="23" t="str">
        <f t="shared" si="133"/>
        <v/>
      </c>
      <c r="AO480" s="23" t="str">
        <f t="shared" si="121"/>
        <v/>
      </c>
      <c r="AP480" s="23" t="str">
        <f t="shared" si="122"/>
        <v/>
      </c>
      <c r="AQ480" s="24" t="str">
        <f t="array" ref="AQ480">IF(Q480="","",IF(Q480&gt;BU$7,5,(Q480/(MAX(IF(Q$4:Q$1999&lt;BU$7,Q$4:Q$1999))))*5))</f>
        <v/>
      </c>
      <c r="AR480" s="24" t="str">
        <f t="array" ref="AR480">IF(R480="","",IF(R480&gt;BV$7,5,(R480/(MAX(IF(R$4:R$1999&lt;BV$7,R$4:R$1999))))*5))</f>
        <v/>
      </c>
      <c r="AS480" s="24" t="str">
        <f t="array" ref="AS480">IF(S480="","",IF(S480&gt;BW$7,5,(S480/(MAX(IF(S$4:S$1999&lt;BW$7,S$4:S$1999))))*5))</f>
        <v/>
      </c>
      <c r="AT480" s="24" t="str">
        <f t="array" ref="AT480">IF(T480="","",IF(T480&gt;BX$7,5,(T480/(MAX(IF(T$4:T$1999&lt;BX$7,T$4:T$1999))))*5))</f>
        <v/>
      </c>
      <c r="AU480" s="24" t="str">
        <f t="array" ref="AU480">IF(U480="","",IF(U480&gt;BY$7,5,(U480/(MAX(IF(U$4:U$1999&lt;BY$7,U$4:U$1999))))*5))</f>
        <v/>
      </c>
      <c r="AV480" s="24" t="str">
        <f t="array" ref="AV480">IF(V480="","",IF(V480&gt;BZ$7,5,(V480/(MAX(IF(V$4:V$1999&lt;BZ$7,V$4:V$1999))))*5))</f>
        <v/>
      </c>
      <c r="AW480" s="24" t="str">
        <f t="array" ref="AW480">IF(W480="","",IF(W480&gt;CA$7,5,(W480/(MAX(IF(W$4:W$1999&lt;CA$7,W$4:W$1999))))*5))</f>
        <v/>
      </c>
      <c r="AX480" s="24" t="str">
        <f t="array" ref="AX480">IF(X480="","",IF(X480&gt;CB$7,5,(X480/(MAX(IF(X$4:X$1999&lt;CB$7,X$4:X$1999))))*5))</f>
        <v/>
      </c>
      <c r="AY480" s="24" t="str">
        <f t="array" ref="AY480">IF(Y480="","",IF(Y480&gt;CC$7,5,(Y480/(MAX(IF(Y$4:Y$1999&lt;CC$7,Y$4:Y$1999))))*5))</f>
        <v/>
      </c>
      <c r="AZ480" s="24" t="str">
        <f t="array" ref="AZ480">IF(Z480="","",IF(Z480&gt;CD$7,5,(Z480/(MAX(IF(Z$4:Z$1999&lt;CD$7,Z$4:Z$1999))))*5))</f>
        <v/>
      </c>
      <c r="BA480" s="24" t="str">
        <f t="array" ref="BA480">IF(AA480="","",IF(AA480&gt;CE$7,5,(AA480/(MAX(IF(AA$4:AA$1999&lt;CE$7,AA$4:AA$1999))))*5))</f>
        <v/>
      </c>
      <c r="BB480" s="24" t="str">
        <f t="array" ref="BB480">IF(AB480="","",IF(AB480&gt;CF$7,5,(AB480/(MAX(IF(AB$4:AB$1999&lt;CF$7,AB$4:AB$1999))))*5))</f>
        <v/>
      </c>
      <c r="BC480" s="24" t="str">
        <f>IF(AM480="","",IF($AP480='WQ Reference'!$A$12,SUMPRODUCT($AQ480:$BB480,'WQ Reference'!$B$12:$M$12),IF($AP480='WQ Reference'!$A$13,SUMPRODUCT($AQ480:$BB480,'WQ Reference'!$B$13:$M$13),IF($AP480='WQ Reference'!$A$14,SUMPRODUCT($AQ480:$BB480,'WQ Reference'!$B$14:$M$14),IF($AP480='WQ Reference'!$A$15,SUMPRODUCT($AQ480:$BB480,'WQ Reference'!$B$15:$M$15),IF($AP480='WQ Reference'!$A$16,SUMPRODUCT($AQ480:$BB480,'WQ Reference'!$B$16:$M$16),IF($AP480='WQ Reference'!$A$17,SUMPRODUCT($AQ480:$BB480,'WQ Reference'!$B$17:$M$17),"Invalid Watershed")))))))</f>
        <v/>
      </c>
      <c r="BD480" s="24" t="str">
        <f t="array" ref="BD480">IF(AC480="","",IF(AC480&gt;CG$7,5,(AC480/(MAX(IF(AC$4:AC$1999&lt;CG$7,AC$4:AC$1999))))*5))</f>
        <v/>
      </c>
      <c r="BE480" s="24" t="str">
        <f t="array" ref="BE480">IF(AD480="","",IF(AD480&gt;CH$7,5,(AD480/(MAX(IF(AD$4:AD$1999&lt;CH$7,AD$4:AD$1999))))*5))</f>
        <v/>
      </c>
      <c r="BF480" s="24" t="str">
        <f t="array" ref="BF480">IF(AE480="","",IF(AE480&gt;CI$7,5,(AE480/(MAX(IF(AE$4:AE$1999&lt;CI$7,AE$4:AE$1999))))*5))</f>
        <v/>
      </c>
      <c r="BG480" s="24" t="str">
        <f t="shared" si="123"/>
        <v/>
      </c>
      <c r="BH480" s="24" t="str">
        <f t="shared" si="124"/>
        <v/>
      </c>
      <c r="BI480" s="24" t="str">
        <f t="shared" si="125"/>
        <v/>
      </c>
      <c r="BJ480" s="24" t="str">
        <f t="shared" si="126"/>
        <v/>
      </c>
      <c r="BK480" s="24" t="str">
        <f t="shared" si="127"/>
        <v/>
      </c>
      <c r="BL480" s="24" t="str">
        <f t="shared" si="128"/>
        <v/>
      </c>
      <c r="BM480" s="24" t="str">
        <f t="shared" si="129"/>
        <v/>
      </c>
      <c r="BN480" s="24" t="str">
        <f t="shared" si="130"/>
        <v/>
      </c>
      <c r="BO480" s="24" t="str">
        <f t="shared" si="131"/>
        <v/>
      </c>
      <c r="BP480" s="24" t="str">
        <f>IF(AM480="","",SUMPRODUCT(BK480:BO480,'Benefit Weights'!$A$3:$E$3))</f>
        <v/>
      </c>
      <c r="BQ480" s="27" t="str">
        <f t="shared" si="132"/>
        <v/>
      </c>
    </row>
    <row r="481" spans="1:69" x14ac:dyDescent="0.25">
      <c r="A481" s="23"/>
      <c r="B481" s="23"/>
      <c r="C481" s="23"/>
      <c r="D481" s="23"/>
      <c r="E481" s="24"/>
      <c r="F481" s="24"/>
      <c r="G481" s="24"/>
      <c r="H481" s="23"/>
      <c r="I481" s="23"/>
      <c r="J481" s="23"/>
      <c r="K481" s="23"/>
      <c r="L481" s="23"/>
      <c r="M481" s="23"/>
      <c r="N481" s="23"/>
      <c r="O481" s="24"/>
      <c r="P481" s="24"/>
      <c r="Q481" s="24"/>
      <c r="R481" s="24"/>
      <c r="S481" s="24"/>
      <c r="T481" s="24"/>
      <c r="U481" s="24"/>
      <c r="V481" s="24"/>
      <c r="W481" s="24"/>
      <c r="X481" s="24"/>
      <c r="Y481" s="24"/>
      <c r="Z481" s="24"/>
      <c r="AA481" s="24"/>
      <c r="AB481" s="24"/>
      <c r="AC481" s="24"/>
      <c r="AD481" s="24"/>
      <c r="AE481" s="24"/>
      <c r="AF481" s="24"/>
      <c r="AG481" s="24"/>
      <c r="AH481" s="24"/>
      <c r="AI481" s="24"/>
      <c r="AJ481" s="23"/>
      <c r="AK481" s="23"/>
      <c r="AL481" s="23"/>
      <c r="AM481" s="23" t="str">
        <f t="shared" si="120"/>
        <v/>
      </c>
      <c r="AN481" s="23" t="str">
        <f t="shared" si="133"/>
        <v/>
      </c>
      <c r="AO481" s="23" t="str">
        <f t="shared" si="121"/>
        <v/>
      </c>
      <c r="AP481" s="23" t="str">
        <f t="shared" si="122"/>
        <v/>
      </c>
      <c r="AQ481" s="24" t="str">
        <f t="array" ref="AQ481">IF(Q481="","",IF(Q481&gt;BU$7,5,(Q481/(MAX(IF(Q$4:Q$1999&lt;BU$7,Q$4:Q$1999))))*5))</f>
        <v/>
      </c>
      <c r="AR481" s="24" t="str">
        <f t="array" ref="AR481">IF(R481="","",IF(R481&gt;BV$7,5,(R481/(MAX(IF(R$4:R$1999&lt;BV$7,R$4:R$1999))))*5))</f>
        <v/>
      </c>
      <c r="AS481" s="24" t="str">
        <f t="array" ref="AS481">IF(S481="","",IF(S481&gt;BW$7,5,(S481/(MAX(IF(S$4:S$1999&lt;BW$7,S$4:S$1999))))*5))</f>
        <v/>
      </c>
      <c r="AT481" s="24" t="str">
        <f t="array" ref="AT481">IF(T481="","",IF(T481&gt;BX$7,5,(T481/(MAX(IF(T$4:T$1999&lt;BX$7,T$4:T$1999))))*5))</f>
        <v/>
      </c>
      <c r="AU481" s="24" t="str">
        <f t="array" ref="AU481">IF(U481="","",IF(U481&gt;BY$7,5,(U481/(MAX(IF(U$4:U$1999&lt;BY$7,U$4:U$1999))))*5))</f>
        <v/>
      </c>
      <c r="AV481" s="24" t="str">
        <f t="array" ref="AV481">IF(V481="","",IF(V481&gt;BZ$7,5,(V481/(MAX(IF(V$4:V$1999&lt;BZ$7,V$4:V$1999))))*5))</f>
        <v/>
      </c>
      <c r="AW481" s="24" t="str">
        <f t="array" ref="AW481">IF(W481="","",IF(W481&gt;CA$7,5,(W481/(MAX(IF(W$4:W$1999&lt;CA$7,W$4:W$1999))))*5))</f>
        <v/>
      </c>
      <c r="AX481" s="24" t="str">
        <f t="array" ref="AX481">IF(X481="","",IF(X481&gt;CB$7,5,(X481/(MAX(IF(X$4:X$1999&lt;CB$7,X$4:X$1999))))*5))</f>
        <v/>
      </c>
      <c r="AY481" s="24" t="str">
        <f t="array" ref="AY481">IF(Y481="","",IF(Y481&gt;CC$7,5,(Y481/(MAX(IF(Y$4:Y$1999&lt;CC$7,Y$4:Y$1999))))*5))</f>
        <v/>
      </c>
      <c r="AZ481" s="24" t="str">
        <f t="array" ref="AZ481">IF(Z481="","",IF(Z481&gt;CD$7,5,(Z481/(MAX(IF(Z$4:Z$1999&lt;CD$7,Z$4:Z$1999))))*5))</f>
        <v/>
      </c>
      <c r="BA481" s="24" t="str">
        <f t="array" ref="BA481">IF(AA481="","",IF(AA481&gt;CE$7,5,(AA481/(MAX(IF(AA$4:AA$1999&lt;CE$7,AA$4:AA$1999))))*5))</f>
        <v/>
      </c>
      <c r="BB481" s="24" t="str">
        <f t="array" ref="BB481">IF(AB481="","",IF(AB481&gt;CF$7,5,(AB481/(MAX(IF(AB$4:AB$1999&lt;CF$7,AB$4:AB$1999))))*5))</f>
        <v/>
      </c>
      <c r="BC481" s="24" t="str">
        <f>IF(AM481="","",IF($AP481='WQ Reference'!$A$12,SUMPRODUCT($AQ481:$BB481,'WQ Reference'!$B$12:$M$12),IF($AP481='WQ Reference'!$A$13,SUMPRODUCT($AQ481:$BB481,'WQ Reference'!$B$13:$M$13),IF($AP481='WQ Reference'!$A$14,SUMPRODUCT($AQ481:$BB481,'WQ Reference'!$B$14:$M$14),IF($AP481='WQ Reference'!$A$15,SUMPRODUCT($AQ481:$BB481,'WQ Reference'!$B$15:$M$15),IF($AP481='WQ Reference'!$A$16,SUMPRODUCT($AQ481:$BB481,'WQ Reference'!$B$16:$M$16),IF($AP481='WQ Reference'!$A$17,SUMPRODUCT($AQ481:$BB481,'WQ Reference'!$B$17:$M$17),"Invalid Watershed")))))))</f>
        <v/>
      </c>
      <c r="BD481" s="24" t="str">
        <f t="array" ref="BD481">IF(AC481="","",IF(AC481&gt;CG$7,5,(AC481/(MAX(IF(AC$4:AC$1999&lt;CG$7,AC$4:AC$1999))))*5))</f>
        <v/>
      </c>
      <c r="BE481" s="24" t="str">
        <f t="array" ref="BE481">IF(AD481="","",IF(AD481&gt;CH$7,5,(AD481/(MAX(IF(AD$4:AD$1999&lt;CH$7,AD$4:AD$1999))))*5))</f>
        <v/>
      </c>
      <c r="BF481" s="24" t="str">
        <f t="array" ref="BF481">IF(AE481="","",IF(AE481&gt;CI$7,5,(AE481/(MAX(IF(AE$4:AE$1999&lt;CI$7,AE$4:AE$1999))))*5))</f>
        <v/>
      </c>
      <c r="BG481" s="24" t="str">
        <f t="shared" si="123"/>
        <v/>
      </c>
      <c r="BH481" s="24" t="str">
        <f t="shared" si="124"/>
        <v/>
      </c>
      <c r="BI481" s="24" t="str">
        <f t="shared" si="125"/>
        <v/>
      </c>
      <c r="BJ481" s="24" t="str">
        <f t="shared" si="126"/>
        <v/>
      </c>
      <c r="BK481" s="24" t="str">
        <f t="shared" si="127"/>
        <v/>
      </c>
      <c r="BL481" s="24" t="str">
        <f t="shared" si="128"/>
        <v/>
      </c>
      <c r="BM481" s="24" t="str">
        <f t="shared" si="129"/>
        <v/>
      </c>
      <c r="BN481" s="24" t="str">
        <f t="shared" si="130"/>
        <v/>
      </c>
      <c r="BO481" s="24" t="str">
        <f t="shared" si="131"/>
        <v/>
      </c>
      <c r="BP481" s="24" t="str">
        <f>IF(AM481="","",SUMPRODUCT(BK481:BO481,'Benefit Weights'!$A$3:$E$3))</f>
        <v/>
      </c>
      <c r="BQ481" s="27" t="str">
        <f t="shared" si="132"/>
        <v/>
      </c>
    </row>
    <row r="482" spans="1:69" x14ac:dyDescent="0.25">
      <c r="A482" s="23"/>
      <c r="B482" s="23"/>
      <c r="C482" s="23"/>
      <c r="D482" s="23"/>
      <c r="E482" s="24"/>
      <c r="F482" s="24"/>
      <c r="G482" s="24"/>
      <c r="H482" s="23"/>
      <c r="I482" s="23"/>
      <c r="J482" s="23"/>
      <c r="K482" s="23"/>
      <c r="L482" s="23"/>
      <c r="M482" s="23"/>
      <c r="N482" s="23"/>
      <c r="O482" s="24"/>
      <c r="P482" s="24"/>
      <c r="Q482" s="24"/>
      <c r="R482" s="24"/>
      <c r="S482" s="24"/>
      <c r="T482" s="24"/>
      <c r="U482" s="24"/>
      <c r="V482" s="24"/>
      <c r="W482" s="24"/>
      <c r="X482" s="24"/>
      <c r="Y482" s="24"/>
      <c r="Z482" s="24"/>
      <c r="AA482" s="24"/>
      <c r="AB482" s="24"/>
      <c r="AC482" s="24"/>
      <c r="AD482" s="24"/>
      <c r="AE482" s="24"/>
      <c r="AF482" s="24"/>
      <c r="AG482" s="24"/>
      <c r="AH482" s="24"/>
      <c r="AI482" s="24"/>
      <c r="AJ482" s="23"/>
      <c r="AK482" s="23"/>
      <c r="AL482" s="23"/>
      <c r="AM482" s="23" t="str">
        <f t="shared" si="120"/>
        <v/>
      </c>
      <c r="AN482" s="23" t="str">
        <f t="shared" si="133"/>
        <v/>
      </c>
      <c r="AO482" s="23" t="str">
        <f t="shared" si="121"/>
        <v/>
      </c>
      <c r="AP482" s="23" t="str">
        <f t="shared" si="122"/>
        <v/>
      </c>
      <c r="AQ482" s="24" t="str">
        <f t="array" ref="AQ482">IF(Q482="","",IF(Q482&gt;BU$7,5,(Q482/(MAX(IF(Q$4:Q$1999&lt;BU$7,Q$4:Q$1999))))*5))</f>
        <v/>
      </c>
      <c r="AR482" s="24" t="str">
        <f t="array" ref="AR482">IF(R482="","",IF(R482&gt;BV$7,5,(R482/(MAX(IF(R$4:R$1999&lt;BV$7,R$4:R$1999))))*5))</f>
        <v/>
      </c>
      <c r="AS482" s="24" t="str">
        <f t="array" ref="AS482">IF(S482="","",IF(S482&gt;BW$7,5,(S482/(MAX(IF(S$4:S$1999&lt;BW$7,S$4:S$1999))))*5))</f>
        <v/>
      </c>
      <c r="AT482" s="24" t="str">
        <f t="array" ref="AT482">IF(T482="","",IF(T482&gt;BX$7,5,(T482/(MAX(IF(T$4:T$1999&lt;BX$7,T$4:T$1999))))*5))</f>
        <v/>
      </c>
      <c r="AU482" s="24" t="str">
        <f t="array" ref="AU482">IF(U482="","",IF(U482&gt;BY$7,5,(U482/(MAX(IF(U$4:U$1999&lt;BY$7,U$4:U$1999))))*5))</f>
        <v/>
      </c>
      <c r="AV482" s="24" t="str">
        <f t="array" ref="AV482">IF(V482="","",IF(V482&gt;BZ$7,5,(V482/(MAX(IF(V$4:V$1999&lt;BZ$7,V$4:V$1999))))*5))</f>
        <v/>
      </c>
      <c r="AW482" s="24" t="str">
        <f t="array" ref="AW482">IF(W482="","",IF(W482&gt;CA$7,5,(W482/(MAX(IF(W$4:W$1999&lt;CA$7,W$4:W$1999))))*5))</f>
        <v/>
      </c>
      <c r="AX482" s="24" t="str">
        <f t="array" ref="AX482">IF(X482="","",IF(X482&gt;CB$7,5,(X482/(MAX(IF(X$4:X$1999&lt;CB$7,X$4:X$1999))))*5))</f>
        <v/>
      </c>
      <c r="AY482" s="24" t="str">
        <f t="array" ref="AY482">IF(Y482="","",IF(Y482&gt;CC$7,5,(Y482/(MAX(IF(Y$4:Y$1999&lt;CC$7,Y$4:Y$1999))))*5))</f>
        <v/>
      </c>
      <c r="AZ482" s="24" t="str">
        <f t="array" ref="AZ482">IF(Z482="","",IF(Z482&gt;CD$7,5,(Z482/(MAX(IF(Z$4:Z$1999&lt;CD$7,Z$4:Z$1999))))*5))</f>
        <v/>
      </c>
      <c r="BA482" s="24" t="str">
        <f t="array" ref="BA482">IF(AA482="","",IF(AA482&gt;CE$7,5,(AA482/(MAX(IF(AA$4:AA$1999&lt;CE$7,AA$4:AA$1999))))*5))</f>
        <v/>
      </c>
      <c r="BB482" s="24" t="str">
        <f t="array" ref="BB482">IF(AB482="","",IF(AB482&gt;CF$7,5,(AB482/(MAX(IF(AB$4:AB$1999&lt;CF$7,AB$4:AB$1999))))*5))</f>
        <v/>
      </c>
      <c r="BC482" s="24" t="str">
        <f>IF(AM482="","",IF($AP482='WQ Reference'!$A$12,SUMPRODUCT($AQ482:$BB482,'WQ Reference'!$B$12:$M$12),IF($AP482='WQ Reference'!$A$13,SUMPRODUCT($AQ482:$BB482,'WQ Reference'!$B$13:$M$13),IF($AP482='WQ Reference'!$A$14,SUMPRODUCT($AQ482:$BB482,'WQ Reference'!$B$14:$M$14),IF($AP482='WQ Reference'!$A$15,SUMPRODUCT($AQ482:$BB482,'WQ Reference'!$B$15:$M$15),IF($AP482='WQ Reference'!$A$16,SUMPRODUCT($AQ482:$BB482,'WQ Reference'!$B$16:$M$16),IF($AP482='WQ Reference'!$A$17,SUMPRODUCT($AQ482:$BB482,'WQ Reference'!$B$17:$M$17),"Invalid Watershed")))))))</f>
        <v/>
      </c>
      <c r="BD482" s="24" t="str">
        <f t="array" ref="BD482">IF(AC482="","",IF(AC482&gt;CG$7,5,(AC482/(MAX(IF(AC$4:AC$1999&lt;CG$7,AC$4:AC$1999))))*5))</f>
        <v/>
      </c>
      <c r="BE482" s="24" t="str">
        <f t="array" ref="BE482">IF(AD482="","",IF(AD482&gt;CH$7,5,(AD482/(MAX(IF(AD$4:AD$1999&lt;CH$7,AD$4:AD$1999))))*5))</f>
        <v/>
      </c>
      <c r="BF482" s="24" t="str">
        <f t="array" ref="BF482">IF(AE482="","",IF(AE482&gt;CI$7,5,(AE482/(MAX(IF(AE$4:AE$1999&lt;CI$7,AE$4:AE$1999))))*5))</f>
        <v/>
      </c>
      <c r="BG482" s="24" t="str">
        <f t="shared" si="123"/>
        <v/>
      </c>
      <c r="BH482" s="24" t="str">
        <f t="shared" si="124"/>
        <v/>
      </c>
      <c r="BI482" s="24" t="str">
        <f t="shared" si="125"/>
        <v/>
      </c>
      <c r="BJ482" s="24" t="str">
        <f t="shared" si="126"/>
        <v/>
      </c>
      <c r="BK482" s="24" t="str">
        <f t="shared" si="127"/>
        <v/>
      </c>
      <c r="BL482" s="24" t="str">
        <f t="shared" si="128"/>
        <v/>
      </c>
      <c r="BM482" s="24" t="str">
        <f t="shared" si="129"/>
        <v/>
      </c>
      <c r="BN482" s="24" t="str">
        <f t="shared" si="130"/>
        <v/>
      </c>
      <c r="BO482" s="24" t="str">
        <f t="shared" si="131"/>
        <v/>
      </c>
      <c r="BP482" s="24" t="str">
        <f>IF(AM482="","",SUMPRODUCT(BK482:BO482,'Benefit Weights'!$A$3:$E$3))</f>
        <v/>
      </c>
      <c r="BQ482" s="27" t="str">
        <f t="shared" si="132"/>
        <v/>
      </c>
    </row>
    <row r="483" spans="1:69" x14ac:dyDescent="0.25">
      <c r="A483" s="23"/>
      <c r="B483" s="23"/>
      <c r="C483" s="23"/>
      <c r="D483" s="23"/>
      <c r="E483" s="24"/>
      <c r="F483" s="24"/>
      <c r="G483" s="24"/>
      <c r="H483" s="23"/>
      <c r="I483" s="23"/>
      <c r="J483" s="23"/>
      <c r="K483" s="23"/>
      <c r="L483" s="23"/>
      <c r="M483" s="23"/>
      <c r="N483" s="23"/>
      <c r="O483" s="24"/>
      <c r="P483" s="24"/>
      <c r="Q483" s="24"/>
      <c r="R483" s="24"/>
      <c r="S483" s="24"/>
      <c r="T483" s="24"/>
      <c r="U483" s="24"/>
      <c r="V483" s="24"/>
      <c r="W483" s="24"/>
      <c r="X483" s="24"/>
      <c r="Y483" s="24"/>
      <c r="Z483" s="24"/>
      <c r="AA483" s="24"/>
      <c r="AB483" s="24"/>
      <c r="AC483" s="24"/>
      <c r="AD483" s="24"/>
      <c r="AE483" s="24"/>
      <c r="AF483" s="24"/>
      <c r="AG483" s="24"/>
      <c r="AH483" s="24"/>
      <c r="AI483" s="24"/>
      <c r="AJ483" s="23"/>
      <c r="AK483" s="23"/>
      <c r="AL483" s="23"/>
      <c r="AM483" s="23" t="str">
        <f t="shared" si="120"/>
        <v/>
      </c>
      <c r="AN483" s="23" t="str">
        <f t="shared" si="133"/>
        <v/>
      </c>
      <c r="AO483" s="23" t="str">
        <f t="shared" si="121"/>
        <v/>
      </c>
      <c r="AP483" s="23" t="str">
        <f t="shared" si="122"/>
        <v/>
      </c>
      <c r="AQ483" s="24" t="str">
        <f t="array" ref="AQ483">IF(Q483="","",IF(Q483&gt;BU$7,5,(Q483/(MAX(IF(Q$4:Q$1999&lt;BU$7,Q$4:Q$1999))))*5))</f>
        <v/>
      </c>
      <c r="AR483" s="24" t="str">
        <f t="array" ref="AR483">IF(R483="","",IF(R483&gt;BV$7,5,(R483/(MAX(IF(R$4:R$1999&lt;BV$7,R$4:R$1999))))*5))</f>
        <v/>
      </c>
      <c r="AS483" s="24" t="str">
        <f t="array" ref="AS483">IF(S483="","",IF(S483&gt;BW$7,5,(S483/(MAX(IF(S$4:S$1999&lt;BW$7,S$4:S$1999))))*5))</f>
        <v/>
      </c>
      <c r="AT483" s="24" t="str">
        <f t="array" ref="AT483">IF(T483="","",IF(T483&gt;BX$7,5,(T483/(MAX(IF(T$4:T$1999&lt;BX$7,T$4:T$1999))))*5))</f>
        <v/>
      </c>
      <c r="AU483" s="24" t="str">
        <f t="array" ref="AU483">IF(U483="","",IF(U483&gt;BY$7,5,(U483/(MAX(IF(U$4:U$1999&lt;BY$7,U$4:U$1999))))*5))</f>
        <v/>
      </c>
      <c r="AV483" s="24" t="str">
        <f t="array" ref="AV483">IF(V483="","",IF(V483&gt;BZ$7,5,(V483/(MAX(IF(V$4:V$1999&lt;BZ$7,V$4:V$1999))))*5))</f>
        <v/>
      </c>
      <c r="AW483" s="24" t="str">
        <f t="array" ref="AW483">IF(W483="","",IF(W483&gt;CA$7,5,(W483/(MAX(IF(W$4:W$1999&lt;CA$7,W$4:W$1999))))*5))</f>
        <v/>
      </c>
      <c r="AX483" s="24" t="str">
        <f t="array" ref="AX483">IF(X483="","",IF(X483&gt;CB$7,5,(X483/(MAX(IF(X$4:X$1999&lt;CB$7,X$4:X$1999))))*5))</f>
        <v/>
      </c>
      <c r="AY483" s="24" t="str">
        <f t="array" ref="AY483">IF(Y483="","",IF(Y483&gt;CC$7,5,(Y483/(MAX(IF(Y$4:Y$1999&lt;CC$7,Y$4:Y$1999))))*5))</f>
        <v/>
      </c>
      <c r="AZ483" s="24" t="str">
        <f t="array" ref="AZ483">IF(Z483="","",IF(Z483&gt;CD$7,5,(Z483/(MAX(IF(Z$4:Z$1999&lt;CD$7,Z$4:Z$1999))))*5))</f>
        <v/>
      </c>
      <c r="BA483" s="24" t="str">
        <f t="array" ref="BA483">IF(AA483="","",IF(AA483&gt;CE$7,5,(AA483/(MAX(IF(AA$4:AA$1999&lt;CE$7,AA$4:AA$1999))))*5))</f>
        <v/>
      </c>
      <c r="BB483" s="24" t="str">
        <f t="array" ref="BB483">IF(AB483="","",IF(AB483&gt;CF$7,5,(AB483/(MAX(IF(AB$4:AB$1999&lt;CF$7,AB$4:AB$1999))))*5))</f>
        <v/>
      </c>
      <c r="BC483" s="24" t="str">
        <f>IF(AM483="","",IF($AP483='WQ Reference'!$A$12,SUMPRODUCT($AQ483:$BB483,'WQ Reference'!$B$12:$M$12),IF($AP483='WQ Reference'!$A$13,SUMPRODUCT($AQ483:$BB483,'WQ Reference'!$B$13:$M$13),IF($AP483='WQ Reference'!$A$14,SUMPRODUCT($AQ483:$BB483,'WQ Reference'!$B$14:$M$14),IF($AP483='WQ Reference'!$A$15,SUMPRODUCT($AQ483:$BB483,'WQ Reference'!$B$15:$M$15),IF($AP483='WQ Reference'!$A$16,SUMPRODUCT($AQ483:$BB483,'WQ Reference'!$B$16:$M$16),IF($AP483='WQ Reference'!$A$17,SUMPRODUCT($AQ483:$BB483,'WQ Reference'!$B$17:$M$17),"Invalid Watershed")))))))</f>
        <v/>
      </c>
      <c r="BD483" s="24" t="str">
        <f t="array" ref="BD483">IF(AC483="","",IF(AC483&gt;CG$7,5,(AC483/(MAX(IF(AC$4:AC$1999&lt;CG$7,AC$4:AC$1999))))*5))</f>
        <v/>
      </c>
      <c r="BE483" s="24" t="str">
        <f t="array" ref="BE483">IF(AD483="","",IF(AD483&gt;CH$7,5,(AD483/(MAX(IF(AD$4:AD$1999&lt;CH$7,AD$4:AD$1999))))*5))</f>
        <v/>
      </c>
      <c r="BF483" s="24" t="str">
        <f t="array" ref="BF483">IF(AE483="","",IF(AE483&gt;CI$7,5,(AE483/(MAX(IF(AE$4:AE$1999&lt;CI$7,AE$4:AE$1999))))*5))</f>
        <v/>
      </c>
      <c r="BG483" s="24" t="str">
        <f t="shared" si="123"/>
        <v/>
      </c>
      <c r="BH483" s="24" t="str">
        <f t="shared" si="124"/>
        <v/>
      </c>
      <c r="BI483" s="24" t="str">
        <f t="shared" si="125"/>
        <v/>
      </c>
      <c r="BJ483" s="24" t="str">
        <f t="shared" si="126"/>
        <v/>
      </c>
      <c r="BK483" s="24" t="str">
        <f t="shared" si="127"/>
        <v/>
      </c>
      <c r="BL483" s="24" t="str">
        <f t="shared" si="128"/>
        <v/>
      </c>
      <c r="BM483" s="24" t="str">
        <f t="shared" si="129"/>
        <v/>
      </c>
      <c r="BN483" s="24" t="str">
        <f t="shared" si="130"/>
        <v/>
      </c>
      <c r="BO483" s="24" t="str">
        <f t="shared" si="131"/>
        <v/>
      </c>
      <c r="BP483" s="24" t="str">
        <f>IF(AM483="","",SUMPRODUCT(BK483:BO483,'Benefit Weights'!$A$3:$E$3))</f>
        <v/>
      </c>
      <c r="BQ483" s="27" t="str">
        <f t="shared" si="132"/>
        <v/>
      </c>
    </row>
    <row r="484" spans="1:69" x14ac:dyDescent="0.25">
      <c r="A484" s="23"/>
      <c r="B484" s="23"/>
      <c r="C484" s="23"/>
      <c r="D484" s="23"/>
      <c r="E484" s="24"/>
      <c r="F484" s="24"/>
      <c r="G484" s="24"/>
      <c r="H484" s="23"/>
      <c r="I484" s="23"/>
      <c r="J484" s="23"/>
      <c r="K484" s="23"/>
      <c r="L484" s="23"/>
      <c r="M484" s="23"/>
      <c r="N484" s="23"/>
      <c r="O484" s="24"/>
      <c r="P484" s="24"/>
      <c r="Q484" s="24"/>
      <c r="R484" s="24"/>
      <c r="S484" s="24"/>
      <c r="T484" s="24"/>
      <c r="U484" s="24"/>
      <c r="V484" s="24"/>
      <c r="W484" s="24"/>
      <c r="X484" s="24"/>
      <c r="Y484" s="24"/>
      <c r="Z484" s="24"/>
      <c r="AA484" s="24"/>
      <c r="AB484" s="24"/>
      <c r="AC484" s="24"/>
      <c r="AD484" s="24"/>
      <c r="AE484" s="24"/>
      <c r="AF484" s="24"/>
      <c r="AG484" s="24"/>
      <c r="AH484" s="24"/>
      <c r="AI484" s="24"/>
      <c r="AJ484" s="23"/>
      <c r="AK484" s="23"/>
      <c r="AL484" s="23"/>
      <c r="AM484" s="23" t="str">
        <f t="shared" si="120"/>
        <v/>
      </c>
      <c r="AN484" s="23" t="str">
        <f t="shared" si="133"/>
        <v/>
      </c>
      <c r="AO484" s="23" t="str">
        <f t="shared" si="121"/>
        <v/>
      </c>
      <c r="AP484" s="23" t="str">
        <f t="shared" si="122"/>
        <v/>
      </c>
      <c r="AQ484" s="24" t="str">
        <f t="array" ref="AQ484">IF(Q484="","",IF(Q484&gt;BU$7,5,(Q484/(MAX(IF(Q$4:Q$1999&lt;BU$7,Q$4:Q$1999))))*5))</f>
        <v/>
      </c>
      <c r="AR484" s="24" t="str">
        <f t="array" ref="AR484">IF(R484="","",IF(R484&gt;BV$7,5,(R484/(MAX(IF(R$4:R$1999&lt;BV$7,R$4:R$1999))))*5))</f>
        <v/>
      </c>
      <c r="AS484" s="24" t="str">
        <f t="array" ref="AS484">IF(S484="","",IF(S484&gt;BW$7,5,(S484/(MAX(IF(S$4:S$1999&lt;BW$7,S$4:S$1999))))*5))</f>
        <v/>
      </c>
      <c r="AT484" s="24" t="str">
        <f t="array" ref="AT484">IF(T484="","",IF(T484&gt;BX$7,5,(T484/(MAX(IF(T$4:T$1999&lt;BX$7,T$4:T$1999))))*5))</f>
        <v/>
      </c>
      <c r="AU484" s="24" t="str">
        <f t="array" ref="AU484">IF(U484="","",IF(U484&gt;BY$7,5,(U484/(MAX(IF(U$4:U$1999&lt;BY$7,U$4:U$1999))))*5))</f>
        <v/>
      </c>
      <c r="AV484" s="24" t="str">
        <f t="array" ref="AV484">IF(V484="","",IF(V484&gt;BZ$7,5,(V484/(MAX(IF(V$4:V$1999&lt;BZ$7,V$4:V$1999))))*5))</f>
        <v/>
      </c>
      <c r="AW484" s="24" t="str">
        <f t="array" ref="AW484">IF(W484="","",IF(W484&gt;CA$7,5,(W484/(MAX(IF(W$4:W$1999&lt;CA$7,W$4:W$1999))))*5))</f>
        <v/>
      </c>
      <c r="AX484" s="24" t="str">
        <f t="array" ref="AX484">IF(X484="","",IF(X484&gt;CB$7,5,(X484/(MAX(IF(X$4:X$1999&lt;CB$7,X$4:X$1999))))*5))</f>
        <v/>
      </c>
      <c r="AY484" s="24" t="str">
        <f t="array" ref="AY484">IF(Y484="","",IF(Y484&gt;CC$7,5,(Y484/(MAX(IF(Y$4:Y$1999&lt;CC$7,Y$4:Y$1999))))*5))</f>
        <v/>
      </c>
      <c r="AZ484" s="24" t="str">
        <f t="array" ref="AZ484">IF(Z484="","",IF(Z484&gt;CD$7,5,(Z484/(MAX(IF(Z$4:Z$1999&lt;CD$7,Z$4:Z$1999))))*5))</f>
        <v/>
      </c>
      <c r="BA484" s="24" t="str">
        <f t="array" ref="BA484">IF(AA484="","",IF(AA484&gt;CE$7,5,(AA484/(MAX(IF(AA$4:AA$1999&lt;CE$7,AA$4:AA$1999))))*5))</f>
        <v/>
      </c>
      <c r="BB484" s="24" t="str">
        <f t="array" ref="BB484">IF(AB484="","",IF(AB484&gt;CF$7,5,(AB484/(MAX(IF(AB$4:AB$1999&lt;CF$7,AB$4:AB$1999))))*5))</f>
        <v/>
      </c>
      <c r="BC484" s="24" t="str">
        <f>IF(AM484="","",IF($AP484='WQ Reference'!$A$12,SUMPRODUCT($AQ484:$BB484,'WQ Reference'!$B$12:$M$12),IF($AP484='WQ Reference'!$A$13,SUMPRODUCT($AQ484:$BB484,'WQ Reference'!$B$13:$M$13),IF($AP484='WQ Reference'!$A$14,SUMPRODUCT($AQ484:$BB484,'WQ Reference'!$B$14:$M$14),IF($AP484='WQ Reference'!$A$15,SUMPRODUCT($AQ484:$BB484,'WQ Reference'!$B$15:$M$15),IF($AP484='WQ Reference'!$A$16,SUMPRODUCT($AQ484:$BB484,'WQ Reference'!$B$16:$M$16),IF($AP484='WQ Reference'!$A$17,SUMPRODUCT($AQ484:$BB484,'WQ Reference'!$B$17:$M$17),"Invalid Watershed")))))))</f>
        <v/>
      </c>
      <c r="BD484" s="24" t="str">
        <f t="array" ref="BD484">IF(AC484="","",IF(AC484&gt;CG$7,5,(AC484/(MAX(IF(AC$4:AC$1999&lt;CG$7,AC$4:AC$1999))))*5))</f>
        <v/>
      </c>
      <c r="BE484" s="24" t="str">
        <f t="array" ref="BE484">IF(AD484="","",IF(AD484&gt;CH$7,5,(AD484/(MAX(IF(AD$4:AD$1999&lt;CH$7,AD$4:AD$1999))))*5))</f>
        <v/>
      </c>
      <c r="BF484" s="24" t="str">
        <f t="array" ref="BF484">IF(AE484="","",IF(AE484&gt;CI$7,5,(AE484/(MAX(IF(AE$4:AE$1999&lt;CI$7,AE$4:AE$1999))))*5))</f>
        <v/>
      </c>
      <c r="BG484" s="24" t="str">
        <f t="shared" si="123"/>
        <v/>
      </c>
      <c r="BH484" s="24" t="str">
        <f t="shared" si="124"/>
        <v/>
      </c>
      <c r="BI484" s="24" t="str">
        <f t="shared" si="125"/>
        <v/>
      </c>
      <c r="BJ484" s="24" t="str">
        <f t="shared" si="126"/>
        <v/>
      </c>
      <c r="BK484" s="24" t="str">
        <f t="shared" si="127"/>
        <v/>
      </c>
      <c r="BL484" s="24" t="str">
        <f t="shared" si="128"/>
        <v/>
      </c>
      <c r="BM484" s="24" t="str">
        <f t="shared" si="129"/>
        <v/>
      </c>
      <c r="BN484" s="24" t="str">
        <f t="shared" si="130"/>
        <v/>
      </c>
      <c r="BO484" s="24" t="str">
        <f t="shared" si="131"/>
        <v/>
      </c>
      <c r="BP484" s="24" t="str">
        <f>IF(AM484="","",SUMPRODUCT(BK484:BO484,'Benefit Weights'!$A$3:$E$3))</f>
        <v/>
      </c>
      <c r="BQ484" s="27" t="str">
        <f t="shared" si="132"/>
        <v/>
      </c>
    </row>
    <row r="485" spans="1:69" x14ac:dyDescent="0.25">
      <c r="A485" s="23"/>
      <c r="B485" s="23"/>
      <c r="C485" s="23"/>
      <c r="D485" s="23"/>
      <c r="E485" s="24"/>
      <c r="F485" s="24"/>
      <c r="G485" s="24"/>
      <c r="H485" s="23"/>
      <c r="I485" s="23"/>
      <c r="J485" s="23"/>
      <c r="K485" s="23"/>
      <c r="L485" s="23"/>
      <c r="M485" s="23"/>
      <c r="N485" s="23"/>
      <c r="O485" s="24"/>
      <c r="P485" s="24"/>
      <c r="Q485" s="24"/>
      <c r="R485" s="24"/>
      <c r="S485" s="24"/>
      <c r="T485" s="24"/>
      <c r="U485" s="24"/>
      <c r="V485" s="24"/>
      <c r="W485" s="24"/>
      <c r="X485" s="24"/>
      <c r="Y485" s="24"/>
      <c r="Z485" s="24"/>
      <c r="AA485" s="24"/>
      <c r="AB485" s="24"/>
      <c r="AC485" s="24"/>
      <c r="AD485" s="24"/>
      <c r="AE485" s="24"/>
      <c r="AF485" s="24"/>
      <c r="AG485" s="24"/>
      <c r="AH485" s="24"/>
      <c r="AI485" s="24"/>
      <c r="AJ485" s="23"/>
      <c r="AK485" s="23"/>
      <c r="AL485" s="23"/>
      <c r="AM485" s="23" t="str">
        <f t="shared" si="120"/>
        <v/>
      </c>
      <c r="AN485" s="23" t="str">
        <f t="shared" si="133"/>
        <v/>
      </c>
      <c r="AO485" s="23" t="str">
        <f t="shared" si="121"/>
        <v/>
      </c>
      <c r="AP485" s="23" t="str">
        <f t="shared" si="122"/>
        <v/>
      </c>
      <c r="AQ485" s="24" t="str">
        <f t="array" ref="AQ485">IF(Q485="","",IF(Q485&gt;BU$7,5,(Q485/(MAX(IF(Q$4:Q$1999&lt;BU$7,Q$4:Q$1999))))*5))</f>
        <v/>
      </c>
      <c r="AR485" s="24" t="str">
        <f t="array" ref="AR485">IF(R485="","",IF(R485&gt;BV$7,5,(R485/(MAX(IF(R$4:R$1999&lt;BV$7,R$4:R$1999))))*5))</f>
        <v/>
      </c>
      <c r="AS485" s="24" t="str">
        <f t="array" ref="AS485">IF(S485="","",IF(S485&gt;BW$7,5,(S485/(MAX(IF(S$4:S$1999&lt;BW$7,S$4:S$1999))))*5))</f>
        <v/>
      </c>
      <c r="AT485" s="24" t="str">
        <f t="array" ref="AT485">IF(T485="","",IF(T485&gt;BX$7,5,(T485/(MAX(IF(T$4:T$1999&lt;BX$7,T$4:T$1999))))*5))</f>
        <v/>
      </c>
      <c r="AU485" s="24" t="str">
        <f t="array" ref="AU485">IF(U485="","",IF(U485&gt;BY$7,5,(U485/(MAX(IF(U$4:U$1999&lt;BY$7,U$4:U$1999))))*5))</f>
        <v/>
      </c>
      <c r="AV485" s="24" t="str">
        <f t="array" ref="AV485">IF(V485="","",IF(V485&gt;BZ$7,5,(V485/(MAX(IF(V$4:V$1999&lt;BZ$7,V$4:V$1999))))*5))</f>
        <v/>
      </c>
      <c r="AW485" s="24" t="str">
        <f t="array" ref="AW485">IF(W485="","",IF(W485&gt;CA$7,5,(W485/(MAX(IF(W$4:W$1999&lt;CA$7,W$4:W$1999))))*5))</f>
        <v/>
      </c>
      <c r="AX485" s="24" t="str">
        <f t="array" ref="AX485">IF(X485="","",IF(X485&gt;CB$7,5,(X485/(MAX(IF(X$4:X$1999&lt;CB$7,X$4:X$1999))))*5))</f>
        <v/>
      </c>
      <c r="AY485" s="24" t="str">
        <f t="array" ref="AY485">IF(Y485="","",IF(Y485&gt;CC$7,5,(Y485/(MAX(IF(Y$4:Y$1999&lt;CC$7,Y$4:Y$1999))))*5))</f>
        <v/>
      </c>
      <c r="AZ485" s="24" t="str">
        <f t="array" ref="AZ485">IF(Z485="","",IF(Z485&gt;CD$7,5,(Z485/(MAX(IF(Z$4:Z$1999&lt;CD$7,Z$4:Z$1999))))*5))</f>
        <v/>
      </c>
      <c r="BA485" s="24" t="str">
        <f t="array" ref="BA485">IF(AA485="","",IF(AA485&gt;CE$7,5,(AA485/(MAX(IF(AA$4:AA$1999&lt;CE$7,AA$4:AA$1999))))*5))</f>
        <v/>
      </c>
      <c r="BB485" s="24" t="str">
        <f t="array" ref="BB485">IF(AB485="","",IF(AB485&gt;CF$7,5,(AB485/(MAX(IF(AB$4:AB$1999&lt;CF$7,AB$4:AB$1999))))*5))</f>
        <v/>
      </c>
      <c r="BC485" s="24" t="str">
        <f>IF(AM485="","",IF($AP485='WQ Reference'!$A$12,SUMPRODUCT($AQ485:$BB485,'WQ Reference'!$B$12:$M$12),IF($AP485='WQ Reference'!$A$13,SUMPRODUCT($AQ485:$BB485,'WQ Reference'!$B$13:$M$13),IF($AP485='WQ Reference'!$A$14,SUMPRODUCT($AQ485:$BB485,'WQ Reference'!$B$14:$M$14),IF($AP485='WQ Reference'!$A$15,SUMPRODUCT($AQ485:$BB485,'WQ Reference'!$B$15:$M$15),IF($AP485='WQ Reference'!$A$16,SUMPRODUCT($AQ485:$BB485,'WQ Reference'!$B$16:$M$16),IF($AP485='WQ Reference'!$A$17,SUMPRODUCT($AQ485:$BB485,'WQ Reference'!$B$17:$M$17),"Invalid Watershed")))))))</f>
        <v/>
      </c>
      <c r="BD485" s="24" t="str">
        <f t="array" ref="BD485">IF(AC485="","",IF(AC485&gt;CG$7,5,(AC485/(MAX(IF(AC$4:AC$1999&lt;CG$7,AC$4:AC$1999))))*5))</f>
        <v/>
      </c>
      <c r="BE485" s="24" t="str">
        <f t="array" ref="BE485">IF(AD485="","",IF(AD485&gt;CH$7,5,(AD485/(MAX(IF(AD$4:AD$1999&lt;CH$7,AD$4:AD$1999))))*5))</f>
        <v/>
      </c>
      <c r="BF485" s="24" t="str">
        <f t="array" ref="BF485">IF(AE485="","",IF(AE485&gt;CI$7,5,(AE485/(MAX(IF(AE$4:AE$1999&lt;CI$7,AE$4:AE$1999))))*5))</f>
        <v/>
      </c>
      <c r="BG485" s="24" t="str">
        <f t="shared" si="123"/>
        <v/>
      </c>
      <c r="BH485" s="24" t="str">
        <f t="shared" si="124"/>
        <v/>
      </c>
      <c r="BI485" s="24" t="str">
        <f t="shared" si="125"/>
        <v/>
      </c>
      <c r="BJ485" s="24" t="str">
        <f t="shared" si="126"/>
        <v/>
      </c>
      <c r="BK485" s="24" t="str">
        <f t="shared" si="127"/>
        <v/>
      </c>
      <c r="BL485" s="24" t="str">
        <f t="shared" si="128"/>
        <v/>
      </c>
      <c r="BM485" s="24" t="str">
        <f t="shared" si="129"/>
        <v/>
      </c>
      <c r="BN485" s="24" t="str">
        <f t="shared" si="130"/>
        <v/>
      </c>
      <c r="BO485" s="24" t="str">
        <f t="shared" si="131"/>
        <v/>
      </c>
      <c r="BP485" s="24" t="str">
        <f>IF(AM485="","",SUMPRODUCT(BK485:BO485,'Benefit Weights'!$A$3:$E$3))</f>
        <v/>
      </c>
      <c r="BQ485" s="27" t="str">
        <f t="shared" si="132"/>
        <v/>
      </c>
    </row>
    <row r="486" spans="1:69" x14ac:dyDescent="0.25">
      <c r="A486" s="23"/>
      <c r="B486" s="23"/>
      <c r="C486" s="23"/>
      <c r="D486" s="23"/>
      <c r="E486" s="24"/>
      <c r="F486" s="24"/>
      <c r="G486" s="24"/>
      <c r="H486" s="23"/>
      <c r="I486" s="23"/>
      <c r="J486" s="23"/>
      <c r="K486" s="23"/>
      <c r="L486" s="23"/>
      <c r="M486" s="23"/>
      <c r="N486" s="23"/>
      <c r="O486" s="24"/>
      <c r="P486" s="24"/>
      <c r="Q486" s="24"/>
      <c r="R486" s="24"/>
      <c r="S486" s="24"/>
      <c r="T486" s="24"/>
      <c r="U486" s="24"/>
      <c r="V486" s="24"/>
      <c r="W486" s="24"/>
      <c r="X486" s="24"/>
      <c r="Y486" s="24"/>
      <c r="Z486" s="24"/>
      <c r="AA486" s="24"/>
      <c r="AB486" s="24"/>
      <c r="AC486" s="24"/>
      <c r="AD486" s="24"/>
      <c r="AE486" s="24"/>
      <c r="AF486" s="24"/>
      <c r="AG486" s="24"/>
      <c r="AH486" s="24"/>
      <c r="AI486" s="24"/>
      <c r="AJ486" s="23"/>
      <c r="AK486" s="23"/>
      <c r="AL486" s="23"/>
      <c r="AM486" s="23" t="str">
        <f t="shared" si="120"/>
        <v/>
      </c>
      <c r="AN486" s="23" t="str">
        <f t="shared" si="133"/>
        <v/>
      </c>
      <c r="AO486" s="23" t="str">
        <f t="shared" si="121"/>
        <v/>
      </c>
      <c r="AP486" s="23" t="str">
        <f t="shared" si="122"/>
        <v/>
      </c>
      <c r="AQ486" s="24" t="str">
        <f t="array" ref="AQ486">IF(Q486="","",IF(Q486&gt;BU$7,5,(Q486/(MAX(IF(Q$4:Q$1999&lt;BU$7,Q$4:Q$1999))))*5))</f>
        <v/>
      </c>
      <c r="AR486" s="24" t="str">
        <f t="array" ref="AR486">IF(R486="","",IF(R486&gt;BV$7,5,(R486/(MAX(IF(R$4:R$1999&lt;BV$7,R$4:R$1999))))*5))</f>
        <v/>
      </c>
      <c r="AS486" s="24" t="str">
        <f t="array" ref="AS486">IF(S486="","",IF(S486&gt;BW$7,5,(S486/(MAX(IF(S$4:S$1999&lt;BW$7,S$4:S$1999))))*5))</f>
        <v/>
      </c>
      <c r="AT486" s="24" t="str">
        <f t="array" ref="AT486">IF(T486="","",IF(T486&gt;BX$7,5,(T486/(MAX(IF(T$4:T$1999&lt;BX$7,T$4:T$1999))))*5))</f>
        <v/>
      </c>
      <c r="AU486" s="24" t="str">
        <f t="array" ref="AU486">IF(U486="","",IF(U486&gt;BY$7,5,(U486/(MAX(IF(U$4:U$1999&lt;BY$7,U$4:U$1999))))*5))</f>
        <v/>
      </c>
      <c r="AV486" s="24" t="str">
        <f t="array" ref="AV486">IF(V486="","",IF(V486&gt;BZ$7,5,(V486/(MAX(IF(V$4:V$1999&lt;BZ$7,V$4:V$1999))))*5))</f>
        <v/>
      </c>
      <c r="AW486" s="24" t="str">
        <f t="array" ref="AW486">IF(W486="","",IF(W486&gt;CA$7,5,(W486/(MAX(IF(W$4:W$1999&lt;CA$7,W$4:W$1999))))*5))</f>
        <v/>
      </c>
      <c r="AX486" s="24" t="str">
        <f t="array" ref="AX486">IF(X486="","",IF(X486&gt;CB$7,5,(X486/(MAX(IF(X$4:X$1999&lt;CB$7,X$4:X$1999))))*5))</f>
        <v/>
      </c>
      <c r="AY486" s="24" t="str">
        <f t="array" ref="AY486">IF(Y486="","",IF(Y486&gt;CC$7,5,(Y486/(MAX(IF(Y$4:Y$1999&lt;CC$7,Y$4:Y$1999))))*5))</f>
        <v/>
      </c>
      <c r="AZ486" s="24" t="str">
        <f t="array" ref="AZ486">IF(Z486="","",IF(Z486&gt;CD$7,5,(Z486/(MAX(IF(Z$4:Z$1999&lt;CD$7,Z$4:Z$1999))))*5))</f>
        <v/>
      </c>
      <c r="BA486" s="24" t="str">
        <f t="array" ref="BA486">IF(AA486="","",IF(AA486&gt;CE$7,5,(AA486/(MAX(IF(AA$4:AA$1999&lt;CE$7,AA$4:AA$1999))))*5))</f>
        <v/>
      </c>
      <c r="BB486" s="24" t="str">
        <f t="array" ref="BB486">IF(AB486="","",IF(AB486&gt;CF$7,5,(AB486/(MAX(IF(AB$4:AB$1999&lt;CF$7,AB$4:AB$1999))))*5))</f>
        <v/>
      </c>
      <c r="BC486" s="24" t="str">
        <f>IF(AM486="","",IF($AP486='WQ Reference'!$A$12,SUMPRODUCT($AQ486:$BB486,'WQ Reference'!$B$12:$M$12),IF($AP486='WQ Reference'!$A$13,SUMPRODUCT($AQ486:$BB486,'WQ Reference'!$B$13:$M$13),IF($AP486='WQ Reference'!$A$14,SUMPRODUCT($AQ486:$BB486,'WQ Reference'!$B$14:$M$14),IF($AP486='WQ Reference'!$A$15,SUMPRODUCT($AQ486:$BB486,'WQ Reference'!$B$15:$M$15),IF($AP486='WQ Reference'!$A$16,SUMPRODUCT($AQ486:$BB486,'WQ Reference'!$B$16:$M$16),IF($AP486='WQ Reference'!$A$17,SUMPRODUCT($AQ486:$BB486,'WQ Reference'!$B$17:$M$17),"Invalid Watershed")))))))</f>
        <v/>
      </c>
      <c r="BD486" s="24" t="str">
        <f t="array" ref="BD486">IF(AC486="","",IF(AC486&gt;CG$7,5,(AC486/(MAX(IF(AC$4:AC$1999&lt;CG$7,AC$4:AC$1999))))*5))</f>
        <v/>
      </c>
      <c r="BE486" s="24" t="str">
        <f t="array" ref="BE486">IF(AD486="","",IF(AD486&gt;CH$7,5,(AD486/(MAX(IF(AD$4:AD$1999&lt;CH$7,AD$4:AD$1999))))*5))</f>
        <v/>
      </c>
      <c r="BF486" s="24" t="str">
        <f t="array" ref="BF486">IF(AE486="","",IF(AE486&gt;CI$7,5,(AE486/(MAX(IF(AE$4:AE$1999&lt;CI$7,AE$4:AE$1999))))*5))</f>
        <v/>
      </c>
      <c r="BG486" s="24" t="str">
        <f t="shared" si="123"/>
        <v/>
      </c>
      <c r="BH486" s="24" t="str">
        <f t="shared" si="124"/>
        <v/>
      </c>
      <c r="BI486" s="24" t="str">
        <f t="shared" si="125"/>
        <v/>
      </c>
      <c r="BJ486" s="24" t="str">
        <f t="shared" si="126"/>
        <v/>
      </c>
      <c r="BK486" s="24" t="str">
        <f t="shared" si="127"/>
        <v/>
      </c>
      <c r="BL486" s="24" t="str">
        <f t="shared" si="128"/>
        <v/>
      </c>
      <c r="BM486" s="24" t="str">
        <f t="shared" si="129"/>
        <v/>
      </c>
      <c r="BN486" s="24" t="str">
        <f t="shared" si="130"/>
        <v/>
      </c>
      <c r="BO486" s="24" t="str">
        <f t="shared" si="131"/>
        <v/>
      </c>
      <c r="BP486" s="24" t="str">
        <f>IF(AM486="","",SUMPRODUCT(BK486:BO486,'Benefit Weights'!$A$3:$E$3))</f>
        <v/>
      </c>
      <c r="BQ486" s="27" t="str">
        <f t="shared" si="132"/>
        <v/>
      </c>
    </row>
    <row r="487" spans="1:69" x14ac:dyDescent="0.25">
      <c r="A487" s="23"/>
      <c r="B487" s="23"/>
      <c r="C487" s="23"/>
      <c r="D487" s="23"/>
      <c r="E487" s="24"/>
      <c r="F487" s="24"/>
      <c r="G487" s="24"/>
      <c r="H487" s="23"/>
      <c r="I487" s="23"/>
      <c r="J487" s="23"/>
      <c r="K487" s="23"/>
      <c r="L487" s="23"/>
      <c r="M487" s="23"/>
      <c r="N487" s="23"/>
      <c r="O487" s="24"/>
      <c r="P487" s="24"/>
      <c r="Q487" s="24"/>
      <c r="R487" s="24"/>
      <c r="S487" s="24"/>
      <c r="T487" s="24"/>
      <c r="U487" s="24"/>
      <c r="V487" s="24"/>
      <c r="W487" s="24"/>
      <c r="X487" s="24"/>
      <c r="Y487" s="24"/>
      <c r="Z487" s="24"/>
      <c r="AA487" s="24"/>
      <c r="AB487" s="24"/>
      <c r="AC487" s="24"/>
      <c r="AD487" s="24"/>
      <c r="AE487" s="24"/>
      <c r="AF487" s="24"/>
      <c r="AG487" s="24"/>
      <c r="AH487" s="24"/>
      <c r="AI487" s="24"/>
      <c r="AJ487" s="23"/>
      <c r="AK487" s="23"/>
      <c r="AL487" s="23"/>
      <c r="AM487" s="23" t="str">
        <f t="shared" si="120"/>
        <v/>
      </c>
      <c r="AN487" s="23" t="str">
        <f t="shared" si="133"/>
        <v/>
      </c>
      <c r="AO487" s="23" t="str">
        <f t="shared" si="121"/>
        <v/>
      </c>
      <c r="AP487" s="23" t="str">
        <f t="shared" si="122"/>
        <v/>
      </c>
      <c r="AQ487" s="24" t="str">
        <f t="array" ref="AQ487">IF(Q487="","",IF(Q487&gt;BU$7,5,(Q487/(MAX(IF(Q$4:Q$1999&lt;BU$7,Q$4:Q$1999))))*5))</f>
        <v/>
      </c>
      <c r="AR487" s="24" t="str">
        <f t="array" ref="AR487">IF(R487="","",IF(R487&gt;BV$7,5,(R487/(MAX(IF(R$4:R$1999&lt;BV$7,R$4:R$1999))))*5))</f>
        <v/>
      </c>
      <c r="AS487" s="24" t="str">
        <f t="array" ref="AS487">IF(S487="","",IF(S487&gt;BW$7,5,(S487/(MAX(IF(S$4:S$1999&lt;BW$7,S$4:S$1999))))*5))</f>
        <v/>
      </c>
      <c r="AT487" s="24" t="str">
        <f t="array" ref="AT487">IF(T487="","",IF(T487&gt;BX$7,5,(T487/(MAX(IF(T$4:T$1999&lt;BX$7,T$4:T$1999))))*5))</f>
        <v/>
      </c>
      <c r="AU487" s="24" t="str">
        <f t="array" ref="AU487">IF(U487="","",IF(U487&gt;BY$7,5,(U487/(MAX(IF(U$4:U$1999&lt;BY$7,U$4:U$1999))))*5))</f>
        <v/>
      </c>
      <c r="AV487" s="24" t="str">
        <f t="array" ref="AV487">IF(V487="","",IF(V487&gt;BZ$7,5,(V487/(MAX(IF(V$4:V$1999&lt;BZ$7,V$4:V$1999))))*5))</f>
        <v/>
      </c>
      <c r="AW487" s="24" t="str">
        <f t="array" ref="AW487">IF(W487="","",IF(W487&gt;CA$7,5,(W487/(MAX(IF(W$4:W$1999&lt;CA$7,W$4:W$1999))))*5))</f>
        <v/>
      </c>
      <c r="AX487" s="24" t="str">
        <f t="array" ref="AX487">IF(X487="","",IF(X487&gt;CB$7,5,(X487/(MAX(IF(X$4:X$1999&lt;CB$7,X$4:X$1999))))*5))</f>
        <v/>
      </c>
      <c r="AY487" s="24" t="str">
        <f t="array" ref="AY487">IF(Y487="","",IF(Y487&gt;CC$7,5,(Y487/(MAX(IF(Y$4:Y$1999&lt;CC$7,Y$4:Y$1999))))*5))</f>
        <v/>
      </c>
      <c r="AZ487" s="24" t="str">
        <f t="array" ref="AZ487">IF(Z487="","",IF(Z487&gt;CD$7,5,(Z487/(MAX(IF(Z$4:Z$1999&lt;CD$7,Z$4:Z$1999))))*5))</f>
        <v/>
      </c>
      <c r="BA487" s="24" t="str">
        <f t="array" ref="BA487">IF(AA487="","",IF(AA487&gt;CE$7,5,(AA487/(MAX(IF(AA$4:AA$1999&lt;CE$7,AA$4:AA$1999))))*5))</f>
        <v/>
      </c>
      <c r="BB487" s="24" t="str">
        <f t="array" ref="BB487">IF(AB487="","",IF(AB487&gt;CF$7,5,(AB487/(MAX(IF(AB$4:AB$1999&lt;CF$7,AB$4:AB$1999))))*5))</f>
        <v/>
      </c>
      <c r="BC487" s="24" t="str">
        <f>IF(AM487="","",IF($AP487='WQ Reference'!$A$12,SUMPRODUCT($AQ487:$BB487,'WQ Reference'!$B$12:$M$12),IF($AP487='WQ Reference'!$A$13,SUMPRODUCT($AQ487:$BB487,'WQ Reference'!$B$13:$M$13),IF($AP487='WQ Reference'!$A$14,SUMPRODUCT($AQ487:$BB487,'WQ Reference'!$B$14:$M$14),IF($AP487='WQ Reference'!$A$15,SUMPRODUCT($AQ487:$BB487,'WQ Reference'!$B$15:$M$15),IF($AP487='WQ Reference'!$A$16,SUMPRODUCT($AQ487:$BB487,'WQ Reference'!$B$16:$M$16),IF($AP487='WQ Reference'!$A$17,SUMPRODUCT($AQ487:$BB487,'WQ Reference'!$B$17:$M$17),"Invalid Watershed")))))))</f>
        <v/>
      </c>
      <c r="BD487" s="24" t="str">
        <f t="array" ref="BD487">IF(AC487="","",IF(AC487&gt;CG$7,5,(AC487/(MAX(IF(AC$4:AC$1999&lt;CG$7,AC$4:AC$1999))))*5))</f>
        <v/>
      </c>
      <c r="BE487" s="24" t="str">
        <f t="array" ref="BE487">IF(AD487="","",IF(AD487&gt;CH$7,5,(AD487/(MAX(IF(AD$4:AD$1999&lt;CH$7,AD$4:AD$1999))))*5))</f>
        <v/>
      </c>
      <c r="BF487" s="24" t="str">
        <f t="array" ref="BF487">IF(AE487="","",IF(AE487&gt;CI$7,5,(AE487/(MAX(IF(AE$4:AE$1999&lt;CI$7,AE$4:AE$1999))))*5))</f>
        <v/>
      </c>
      <c r="BG487" s="24" t="str">
        <f t="shared" si="123"/>
        <v/>
      </c>
      <c r="BH487" s="24" t="str">
        <f t="shared" si="124"/>
        <v/>
      </c>
      <c r="BI487" s="24" t="str">
        <f t="shared" si="125"/>
        <v/>
      </c>
      <c r="BJ487" s="24" t="str">
        <f t="shared" si="126"/>
        <v/>
      </c>
      <c r="BK487" s="24" t="str">
        <f t="shared" si="127"/>
        <v/>
      </c>
      <c r="BL487" s="24" t="str">
        <f t="shared" si="128"/>
        <v/>
      </c>
      <c r="BM487" s="24" t="str">
        <f t="shared" si="129"/>
        <v/>
      </c>
      <c r="BN487" s="24" t="str">
        <f t="shared" si="130"/>
        <v/>
      </c>
      <c r="BO487" s="24" t="str">
        <f t="shared" si="131"/>
        <v/>
      </c>
      <c r="BP487" s="24" t="str">
        <f>IF(AM487="","",SUMPRODUCT(BK487:BO487,'Benefit Weights'!$A$3:$E$3))</f>
        <v/>
      </c>
      <c r="BQ487" s="27" t="str">
        <f t="shared" si="132"/>
        <v/>
      </c>
    </row>
    <row r="488" spans="1:69" x14ac:dyDescent="0.25">
      <c r="A488" s="23"/>
      <c r="B488" s="23"/>
      <c r="C488" s="23"/>
      <c r="D488" s="23"/>
      <c r="E488" s="24"/>
      <c r="F488" s="24"/>
      <c r="G488" s="24"/>
      <c r="H488" s="23"/>
      <c r="I488" s="23"/>
      <c r="J488" s="23"/>
      <c r="K488" s="23"/>
      <c r="L488" s="23"/>
      <c r="M488" s="23"/>
      <c r="N488" s="23"/>
      <c r="O488" s="24"/>
      <c r="P488" s="24"/>
      <c r="Q488" s="24"/>
      <c r="R488" s="24"/>
      <c r="S488" s="24"/>
      <c r="T488" s="24"/>
      <c r="U488" s="24"/>
      <c r="V488" s="24"/>
      <c r="W488" s="24"/>
      <c r="X488" s="24"/>
      <c r="Y488" s="24"/>
      <c r="Z488" s="24"/>
      <c r="AA488" s="24"/>
      <c r="AB488" s="24"/>
      <c r="AC488" s="24"/>
      <c r="AD488" s="24"/>
      <c r="AE488" s="24"/>
      <c r="AF488" s="24"/>
      <c r="AG488" s="24"/>
      <c r="AH488" s="24"/>
      <c r="AI488" s="24"/>
      <c r="AJ488" s="23"/>
      <c r="AK488" s="23"/>
      <c r="AL488" s="23"/>
      <c r="AM488" s="23" t="str">
        <f t="shared" si="120"/>
        <v/>
      </c>
      <c r="AN488" s="23" t="str">
        <f t="shared" si="133"/>
        <v/>
      </c>
      <c r="AO488" s="23" t="str">
        <f t="shared" si="121"/>
        <v/>
      </c>
      <c r="AP488" s="23" t="str">
        <f t="shared" si="122"/>
        <v/>
      </c>
      <c r="AQ488" s="24" t="str">
        <f t="array" ref="AQ488">IF(Q488="","",IF(Q488&gt;BU$7,5,(Q488/(MAX(IF(Q$4:Q$1999&lt;BU$7,Q$4:Q$1999))))*5))</f>
        <v/>
      </c>
      <c r="AR488" s="24" t="str">
        <f t="array" ref="AR488">IF(R488="","",IF(R488&gt;BV$7,5,(R488/(MAX(IF(R$4:R$1999&lt;BV$7,R$4:R$1999))))*5))</f>
        <v/>
      </c>
      <c r="AS488" s="24" t="str">
        <f t="array" ref="AS488">IF(S488="","",IF(S488&gt;BW$7,5,(S488/(MAX(IF(S$4:S$1999&lt;BW$7,S$4:S$1999))))*5))</f>
        <v/>
      </c>
      <c r="AT488" s="24" t="str">
        <f t="array" ref="AT488">IF(T488="","",IF(T488&gt;BX$7,5,(T488/(MAX(IF(T$4:T$1999&lt;BX$7,T$4:T$1999))))*5))</f>
        <v/>
      </c>
      <c r="AU488" s="24" t="str">
        <f t="array" ref="AU488">IF(U488="","",IF(U488&gt;BY$7,5,(U488/(MAX(IF(U$4:U$1999&lt;BY$7,U$4:U$1999))))*5))</f>
        <v/>
      </c>
      <c r="AV488" s="24" t="str">
        <f t="array" ref="AV488">IF(V488="","",IF(V488&gt;BZ$7,5,(V488/(MAX(IF(V$4:V$1999&lt;BZ$7,V$4:V$1999))))*5))</f>
        <v/>
      </c>
      <c r="AW488" s="24" t="str">
        <f t="array" ref="AW488">IF(W488="","",IF(W488&gt;CA$7,5,(W488/(MAX(IF(W$4:W$1999&lt;CA$7,W$4:W$1999))))*5))</f>
        <v/>
      </c>
      <c r="AX488" s="24" t="str">
        <f t="array" ref="AX488">IF(X488="","",IF(X488&gt;CB$7,5,(X488/(MAX(IF(X$4:X$1999&lt;CB$7,X$4:X$1999))))*5))</f>
        <v/>
      </c>
      <c r="AY488" s="24" t="str">
        <f t="array" ref="AY488">IF(Y488="","",IF(Y488&gt;CC$7,5,(Y488/(MAX(IF(Y$4:Y$1999&lt;CC$7,Y$4:Y$1999))))*5))</f>
        <v/>
      </c>
      <c r="AZ488" s="24" t="str">
        <f t="array" ref="AZ488">IF(Z488="","",IF(Z488&gt;CD$7,5,(Z488/(MAX(IF(Z$4:Z$1999&lt;CD$7,Z$4:Z$1999))))*5))</f>
        <v/>
      </c>
      <c r="BA488" s="24" t="str">
        <f t="array" ref="BA488">IF(AA488="","",IF(AA488&gt;CE$7,5,(AA488/(MAX(IF(AA$4:AA$1999&lt;CE$7,AA$4:AA$1999))))*5))</f>
        <v/>
      </c>
      <c r="BB488" s="24" t="str">
        <f t="array" ref="BB488">IF(AB488="","",IF(AB488&gt;CF$7,5,(AB488/(MAX(IF(AB$4:AB$1999&lt;CF$7,AB$4:AB$1999))))*5))</f>
        <v/>
      </c>
      <c r="BC488" s="24" t="str">
        <f>IF(AM488="","",IF($AP488='WQ Reference'!$A$12,SUMPRODUCT($AQ488:$BB488,'WQ Reference'!$B$12:$M$12),IF($AP488='WQ Reference'!$A$13,SUMPRODUCT($AQ488:$BB488,'WQ Reference'!$B$13:$M$13),IF($AP488='WQ Reference'!$A$14,SUMPRODUCT($AQ488:$BB488,'WQ Reference'!$B$14:$M$14),IF($AP488='WQ Reference'!$A$15,SUMPRODUCT($AQ488:$BB488,'WQ Reference'!$B$15:$M$15),IF($AP488='WQ Reference'!$A$16,SUMPRODUCT($AQ488:$BB488,'WQ Reference'!$B$16:$M$16),IF($AP488='WQ Reference'!$A$17,SUMPRODUCT($AQ488:$BB488,'WQ Reference'!$B$17:$M$17),"Invalid Watershed")))))))</f>
        <v/>
      </c>
      <c r="BD488" s="24" t="str">
        <f t="array" ref="BD488">IF(AC488="","",IF(AC488&gt;CG$7,5,(AC488/(MAX(IF(AC$4:AC$1999&lt;CG$7,AC$4:AC$1999))))*5))</f>
        <v/>
      </c>
      <c r="BE488" s="24" t="str">
        <f t="array" ref="BE488">IF(AD488="","",IF(AD488&gt;CH$7,5,(AD488/(MAX(IF(AD$4:AD$1999&lt;CH$7,AD$4:AD$1999))))*5))</f>
        <v/>
      </c>
      <c r="BF488" s="24" t="str">
        <f t="array" ref="BF488">IF(AE488="","",IF(AE488&gt;CI$7,5,(AE488/(MAX(IF(AE$4:AE$1999&lt;CI$7,AE$4:AE$1999))))*5))</f>
        <v/>
      </c>
      <c r="BG488" s="24" t="str">
        <f t="shared" si="123"/>
        <v/>
      </c>
      <c r="BH488" s="24" t="str">
        <f t="shared" si="124"/>
        <v/>
      </c>
      <c r="BI488" s="24" t="str">
        <f t="shared" si="125"/>
        <v/>
      </c>
      <c r="BJ488" s="24" t="str">
        <f t="shared" si="126"/>
        <v/>
      </c>
      <c r="BK488" s="24" t="str">
        <f t="shared" si="127"/>
        <v/>
      </c>
      <c r="BL488" s="24" t="str">
        <f t="shared" si="128"/>
        <v/>
      </c>
      <c r="BM488" s="24" t="str">
        <f t="shared" si="129"/>
        <v/>
      </c>
      <c r="BN488" s="24" t="str">
        <f t="shared" si="130"/>
        <v/>
      </c>
      <c r="BO488" s="24" t="str">
        <f t="shared" si="131"/>
        <v/>
      </c>
      <c r="BP488" s="24" t="str">
        <f>IF(AM488="","",SUMPRODUCT(BK488:BO488,'Benefit Weights'!$A$3:$E$3))</f>
        <v/>
      </c>
      <c r="BQ488" s="27" t="str">
        <f t="shared" si="132"/>
        <v/>
      </c>
    </row>
    <row r="489" spans="1:69" x14ac:dyDescent="0.25">
      <c r="A489" s="23"/>
      <c r="B489" s="23"/>
      <c r="C489" s="23"/>
      <c r="D489" s="23"/>
      <c r="E489" s="24"/>
      <c r="F489" s="24"/>
      <c r="G489" s="24"/>
      <c r="H489" s="23"/>
      <c r="I489" s="23"/>
      <c r="J489" s="23"/>
      <c r="K489" s="23"/>
      <c r="L489" s="23"/>
      <c r="M489" s="23"/>
      <c r="N489" s="23"/>
      <c r="O489" s="24"/>
      <c r="P489" s="24"/>
      <c r="Q489" s="24"/>
      <c r="R489" s="24"/>
      <c r="S489" s="24"/>
      <c r="T489" s="24"/>
      <c r="U489" s="24"/>
      <c r="V489" s="24"/>
      <c r="W489" s="24"/>
      <c r="X489" s="24"/>
      <c r="Y489" s="24"/>
      <c r="Z489" s="24"/>
      <c r="AA489" s="24"/>
      <c r="AB489" s="24"/>
      <c r="AC489" s="24"/>
      <c r="AD489" s="24"/>
      <c r="AE489" s="24"/>
      <c r="AF489" s="24"/>
      <c r="AG489" s="24"/>
      <c r="AH489" s="24"/>
      <c r="AI489" s="24"/>
      <c r="AJ489" s="23"/>
      <c r="AK489" s="23"/>
      <c r="AL489" s="23"/>
      <c r="AM489" s="23" t="str">
        <f t="shared" si="120"/>
        <v/>
      </c>
      <c r="AN489" s="23" t="str">
        <f t="shared" si="133"/>
        <v/>
      </c>
      <c r="AO489" s="23" t="str">
        <f t="shared" si="121"/>
        <v/>
      </c>
      <c r="AP489" s="23" t="str">
        <f t="shared" si="122"/>
        <v/>
      </c>
      <c r="AQ489" s="24" t="str">
        <f t="array" ref="AQ489">IF(Q489="","",IF(Q489&gt;BU$7,5,(Q489/(MAX(IF(Q$4:Q$1999&lt;BU$7,Q$4:Q$1999))))*5))</f>
        <v/>
      </c>
      <c r="AR489" s="24" t="str">
        <f t="array" ref="AR489">IF(R489="","",IF(R489&gt;BV$7,5,(R489/(MAX(IF(R$4:R$1999&lt;BV$7,R$4:R$1999))))*5))</f>
        <v/>
      </c>
      <c r="AS489" s="24" t="str">
        <f t="array" ref="AS489">IF(S489="","",IF(S489&gt;BW$7,5,(S489/(MAX(IF(S$4:S$1999&lt;BW$7,S$4:S$1999))))*5))</f>
        <v/>
      </c>
      <c r="AT489" s="24" t="str">
        <f t="array" ref="AT489">IF(T489="","",IF(T489&gt;BX$7,5,(T489/(MAX(IF(T$4:T$1999&lt;BX$7,T$4:T$1999))))*5))</f>
        <v/>
      </c>
      <c r="AU489" s="24" t="str">
        <f t="array" ref="AU489">IF(U489="","",IF(U489&gt;BY$7,5,(U489/(MAX(IF(U$4:U$1999&lt;BY$7,U$4:U$1999))))*5))</f>
        <v/>
      </c>
      <c r="AV489" s="24" t="str">
        <f t="array" ref="AV489">IF(V489="","",IF(V489&gt;BZ$7,5,(V489/(MAX(IF(V$4:V$1999&lt;BZ$7,V$4:V$1999))))*5))</f>
        <v/>
      </c>
      <c r="AW489" s="24" t="str">
        <f t="array" ref="AW489">IF(W489="","",IF(W489&gt;CA$7,5,(W489/(MAX(IF(W$4:W$1999&lt;CA$7,W$4:W$1999))))*5))</f>
        <v/>
      </c>
      <c r="AX489" s="24" t="str">
        <f t="array" ref="AX489">IF(X489="","",IF(X489&gt;CB$7,5,(X489/(MAX(IF(X$4:X$1999&lt;CB$7,X$4:X$1999))))*5))</f>
        <v/>
      </c>
      <c r="AY489" s="24" t="str">
        <f t="array" ref="AY489">IF(Y489="","",IF(Y489&gt;CC$7,5,(Y489/(MAX(IF(Y$4:Y$1999&lt;CC$7,Y$4:Y$1999))))*5))</f>
        <v/>
      </c>
      <c r="AZ489" s="24" t="str">
        <f t="array" ref="AZ489">IF(Z489="","",IF(Z489&gt;CD$7,5,(Z489/(MAX(IF(Z$4:Z$1999&lt;CD$7,Z$4:Z$1999))))*5))</f>
        <v/>
      </c>
      <c r="BA489" s="24" t="str">
        <f t="array" ref="BA489">IF(AA489="","",IF(AA489&gt;CE$7,5,(AA489/(MAX(IF(AA$4:AA$1999&lt;CE$7,AA$4:AA$1999))))*5))</f>
        <v/>
      </c>
      <c r="BB489" s="24" t="str">
        <f t="array" ref="BB489">IF(AB489="","",IF(AB489&gt;CF$7,5,(AB489/(MAX(IF(AB$4:AB$1999&lt;CF$7,AB$4:AB$1999))))*5))</f>
        <v/>
      </c>
      <c r="BC489" s="24" t="str">
        <f>IF(AM489="","",IF($AP489='WQ Reference'!$A$12,SUMPRODUCT($AQ489:$BB489,'WQ Reference'!$B$12:$M$12),IF($AP489='WQ Reference'!$A$13,SUMPRODUCT($AQ489:$BB489,'WQ Reference'!$B$13:$M$13),IF($AP489='WQ Reference'!$A$14,SUMPRODUCT($AQ489:$BB489,'WQ Reference'!$B$14:$M$14),IF($AP489='WQ Reference'!$A$15,SUMPRODUCT($AQ489:$BB489,'WQ Reference'!$B$15:$M$15),IF($AP489='WQ Reference'!$A$16,SUMPRODUCT($AQ489:$BB489,'WQ Reference'!$B$16:$M$16),IF($AP489='WQ Reference'!$A$17,SUMPRODUCT($AQ489:$BB489,'WQ Reference'!$B$17:$M$17),"Invalid Watershed")))))))</f>
        <v/>
      </c>
      <c r="BD489" s="24" t="str">
        <f t="array" ref="BD489">IF(AC489="","",IF(AC489&gt;CG$7,5,(AC489/(MAX(IF(AC$4:AC$1999&lt;CG$7,AC$4:AC$1999))))*5))</f>
        <v/>
      </c>
      <c r="BE489" s="24" t="str">
        <f t="array" ref="BE489">IF(AD489="","",IF(AD489&gt;CH$7,5,(AD489/(MAX(IF(AD$4:AD$1999&lt;CH$7,AD$4:AD$1999))))*5))</f>
        <v/>
      </c>
      <c r="BF489" s="24" t="str">
        <f t="array" ref="BF489">IF(AE489="","",IF(AE489&gt;CI$7,5,(AE489/(MAX(IF(AE$4:AE$1999&lt;CI$7,AE$4:AE$1999))))*5))</f>
        <v/>
      </c>
      <c r="BG489" s="24" t="str">
        <f t="shared" si="123"/>
        <v/>
      </c>
      <c r="BH489" s="24" t="str">
        <f t="shared" si="124"/>
        <v/>
      </c>
      <c r="BI489" s="24" t="str">
        <f t="shared" si="125"/>
        <v/>
      </c>
      <c r="BJ489" s="24" t="str">
        <f t="shared" si="126"/>
        <v/>
      </c>
      <c r="BK489" s="24" t="str">
        <f t="shared" si="127"/>
        <v/>
      </c>
      <c r="BL489" s="24" t="str">
        <f t="shared" si="128"/>
        <v/>
      </c>
      <c r="BM489" s="24" t="str">
        <f t="shared" si="129"/>
        <v/>
      </c>
      <c r="BN489" s="24" t="str">
        <f t="shared" si="130"/>
        <v/>
      </c>
      <c r="BO489" s="24" t="str">
        <f t="shared" si="131"/>
        <v/>
      </c>
      <c r="BP489" s="24" t="str">
        <f>IF(AM489="","",SUMPRODUCT(BK489:BO489,'Benefit Weights'!$A$3:$E$3))</f>
        <v/>
      </c>
      <c r="BQ489" s="27" t="str">
        <f t="shared" si="132"/>
        <v/>
      </c>
    </row>
    <row r="490" spans="1:69" x14ac:dyDescent="0.25">
      <c r="A490" s="23"/>
      <c r="B490" s="23"/>
      <c r="C490" s="23"/>
      <c r="D490" s="23"/>
      <c r="E490" s="24"/>
      <c r="F490" s="24"/>
      <c r="G490" s="24"/>
      <c r="H490" s="23"/>
      <c r="I490" s="23"/>
      <c r="J490" s="23"/>
      <c r="K490" s="23"/>
      <c r="L490" s="23"/>
      <c r="M490" s="23"/>
      <c r="N490" s="23"/>
      <c r="O490" s="24"/>
      <c r="P490" s="24"/>
      <c r="Q490" s="24"/>
      <c r="R490" s="24"/>
      <c r="S490" s="24"/>
      <c r="T490" s="24"/>
      <c r="U490" s="24"/>
      <c r="V490" s="24"/>
      <c r="W490" s="24"/>
      <c r="X490" s="24"/>
      <c r="Y490" s="24"/>
      <c r="Z490" s="24"/>
      <c r="AA490" s="24"/>
      <c r="AB490" s="24"/>
      <c r="AC490" s="24"/>
      <c r="AD490" s="24"/>
      <c r="AE490" s="24"/>
      <c r="AF490" s="24"/>
      <c r="AG490" s="24"/>
      <c r="AH490" s="24"/>
      <c r="AI490" s="24"/>
      <c r="AJ490" s="23"/>
      <c r="AK490" s="23"/>
      <c r="AL490" s="23"/>
      <c r="AM490" s="23" t="str">
        <f t="shared" si="120"/>
        <v/>
      </c>
      <c r="AN490" s="23" t="str">
        <f t="shared" si="133"/>
        <v/>
      </c>
      <c r="AO490" s="23" t="str">
        <f t="shared" si="121"/>
        <v/>
      </c>
      <c r="AP490" s="23" t="str">
        <f t="shared" si="122"/>
        <v/>
      </c>
      <c r="AQ490" s="24" t="str">
        <f t="array" ref="AQ490">IF(Q490="","",IF(Q490&gt;BU$7,5,(Q490/(MAX(IF(Q$4:Q$1999&lt;BU$7,Q$4:Q$1999))))*5))</f>
        <v/>
      </c>
      <c r="AR490" s="24" t="str">
        <f t="array" ref="AR490">IF(R490="","",IF(R490&gt;BV$7,5,(R490/(MAX(IF(R$4:R$1999&lt;BV$7,R$4:R$1999))))*5))</f>
        <v/>
      </c>
      <c r="AS490" s="24" t="str">
        <f t="array" ref="AS490">IF(S490="","",IF(S490&gt;BW$7,5,(S490/(MAX(IF(S$4:S$1999&lt;BW$7,S$4:S$1999))))*5))</f>
        <v/>
      </c>
      <c r="AT490" s="24" t="str">
        <f t="array" ref="AT490">IF(T490="","",IF(T490&gt;BX$7,5,(T490/(MAX(IF(T$4:T$1999&lt;BX$7,T$4:T$1999))))*5))</f>
        <v/>
      </c>
      <c r="AU490" s="24" t="str">
        <f t="array" ref="AU490">IF(U490="","",IF(U490&gt;BY$7,5,(U490/(MAX(IF(U$4:U$1999&lt;BY$7,U$4:U$1999))))*5))</f>
        <v/>
      </c>
      <c r="AV490" s="24" t="str">
        <f t="array" ref="AV490">IF(V490="","",IF(V490&gt;BZ$7,5,(V490/(MAX(IF(V$4:V$1999&lt;BZ$7,V$4:V$1999))))*5))</f>
        <v/>
      </c>
      <c r="AW490" s="24" t="str">
        <f t="array" ref="AW490">IF(W490="","",IF(W490&gt;CA$7,5,(W490/(MAX(IF(W$4:W$1999&lt;CA$7,W$4:W$1999))))*5))</f>
        <v/>
      </c>
      <c r="AX490" s="24" t="str">
        <f t="array" ref="AX490">IF(X490="","",IF(X490&gt;CB$7,5,(X490/(MAX(IF(X$4:X$1999&lt;CB$7,X$4:X$1999))))*5))</f>
        <v/>
      </c>
      <c r="AY490" s="24" t="str">
        <f t="array" ref="AY490">IF(Y490="","",IF(Y490&gt;CC$7,5,(Y490/(MAX(IF(Y$4:Y$1999&lt;CC$7,Y$4:Y$1999))))*5))</f>
        <v/>
      </c>
      <c r="AZ490" s="24" t="str">
        <f t="array" ref="AZ490">IF(Z490="","",IF(Z490&gt;CD$7,5,(Z490/(MAX(IF(Z$4:Z$1999&lt;CD$7,Z$4:Z$1999))))*5))</f>
        <v/>
      </c>
      <c r="BA490" s="24" t="str">
        <f t="array" ref="BA490">IF(AA490="","",IF(AA490&gt;CE$7,5,(AA490/(MAX(IF(AA$4:AA$1999&lt;CE$7,AA$4:AA$1999))))*5))</f>
        <v/>
      </c>
      <c r="BB490" s="24" t="str">
        <f t="array" ref="BB490">IF(AB490="","",IF(AB490&gt;CF$7,5,(AB490/(MAX(IF(AB$4:AB$1999&lt;CF$7,AB$4:AB$1999))))*5))</f>
        <v/>
      </c>
      <c r="BC490" s="24" t="str">
        <f>IF(AM490="","",IF($AP490='WQ Reference'!$A$12,SUMPRODUCT($AQ490:$BB490,'WQ Reference'!$B$12:$M$12),IF($AP490='WQ Reference'!$A$13,SUMPRODUCT($AQ490:$BB490,'WQ Reference'!$B$13:$M$13),IF($AP490='WQ Reference'!$A$14,SUMPRODUCT($AQ490:$BB490,'WQ Reference'!$B$14:$M$14),IF($AP490='WQ Reference'!$A$15,SUMPRODUCT($AQ490:$BB490,'WQ Reference'!$B$15:$M$15),IF($AP490='WQ Reference'!$A$16,SUMPRODUCT($AQ490:$BB490,'WQ Reference'!$B$16:$M$16),IF($AP490='WQ Reference'!$A$17,SUMPRODUCT($AQ490:$BB490,'WQ Reference'!$B$17:$M$17),"Invalid Watershed")))))))</f>
        <v/>
      </c>
      <c r="BD490" s="24" t="str">
        <f t="array" ref="BD490">IF(AC490="","",IF(AC490&gt;CG$7,5,(AC490/(MAX(IF(AC$4:AC$1999&lt;CG$7,AC$4:AC$1999))))*5))</f>
        <v/>
      </c>
      <c r="BE490" s="24" t="str">
        <f t="array" ref="BE490">IF(AD490="","",IF(AD490&gt;CH$7,5,(AD490/(MAX(IF(AD$4:AD$1999&lt;CH$7,AD$4:AD$1999))))*5))</f>
        <v/>
      </c>
      <c r="BF490" s="24" t="str">
        <f t="array" ref="BF490">IF(AE490="","",IF(AE490&gt;CI$7,5,(AE490/(MAX(IF(AE$4:AE$1999&lt;CI$7,AE$4:AE$1999))))*5))</f>
        <v/>
      </c>
      <c r="BG490" s="24" t="str">
        <f t="shared" si="123"/>
        <v/>
      </c>
      <c r="BH490" s="24" t="str">
        <f t="shared" si="124"/>
        <v/>
      </c>
      <c r="BI490" s="24" t="str">
        <f t="shared" si="125"/>
        <v/>
      </c>
      <c r="BJ490" s="24" t="str">
        <f t="shared" si="126"/>
        <v/>
      </c>
      <c r="BK490" s="24" t="str">
        <f t="shared" si="127"/>
        <v/>
      </c>
      <c r="BL490" s="24" t="str">
        <f t="shared" si="128"/>
        <v/>
      </c>
      <c r="BM490" s="24" t="str">
        <f t="shared" si="129"/>
        <v/>
      </c>
      <c r="BN490" s="24" t="str">
        <f t="shared" si="130"/>
        <v/>
      </c>
      <c r="BO490" s="24" t="str">
        <f t="shared" si="131"/>
        <v/>
      </c>
      <c r="BP490" s="24" t="str">
        <f>IF(AM490="","",SUMPRODUCT(BK490:BO490,'Benefit Weights'!$A$3:$E$3))</f>
        <v/>
      </c>
      <c r="BQ490" s="27" t="str">
        <f t="shared" si="132"/>
        <v/>
      </c>
    </row>
    <row r="491" spans="1:69" x14ac:dyDescent="0.25">
      <c r="A491" s="23"/>
      <c r="B491" s="23"/>
      <c r="C491" s="23"/>
      <c r="D491" s="23"/>
      <c r="E491" s="24"/>
      <c r="F491" s="24"/>
      <c r="G491" s="24"/>
      <c r="H491" s="23"/>
      <c r="I491" s="23"/>
      <c r="J491" s="23"/>
      <c r="K491" s="23"/>
      <c r="L491" s="23"/>
      <c r="M491" s="23"/>
      <c r="N491" s="23"/>
      <c r="O491" s="24"/>
      <c r="P491" s="24"/>
      <c r="Q491" s="24"/>
      <c r="R491" s="24"/>
      <c r="S491" s="24"/>
      <c r="T491" s="24"/>
      <c r="U491" s="24"/>
      <c r="V491" s="24"/>
      <c r="W491" s="24"/>
      <c r="X491" s="24"/>
      <c r="Y491" s="24"/>
      <c r="Z491" s="24"/>
      <c r="AA491" s="24"/>
      <c r="AB491" s="24"/>
      <c r="AC491" s="24"/>
      <c r="AD491" s="24"/>
      <c r="AE491" s="24"/>
      <c r="AF491" s="24"/>
      <c r="AG491" s="24"/>
      <c r="AH491" s="24"/>
      <c r="AI491" s="24"/>
      <c r="AJ491" s="23"/>
      <c r="AK491" s="23"/>
      <c r="AL491" s="23"/>
      <c r="AM491" s="23" t="str">
        <f t="shared" si="120"/>
        <v/>
      </c>
      <c r="AN491" s="23" t="str">
        <f t="shared" si="133"/>
        <v/>
      </c>
      <c r="AO491" s="23" t="str">
        <f t="shared" si="121"/>
        <v/>
      </c>
      <c r="AP491" s="23" t="str">
        <f t="shared" si="122"/>
        <v/>
      </c>
      <c r="AQ491" s="24" t="str">
        <f t="array" ref="AQ491">IF(Q491="","",IF(Q491&gt;BU$7,5,(Q491/(MAX(IF(Q$4:Q$1999&lt;BU$7,Q$4:Q$1999))))*5))</f>
        <v/>
      </c>
      <c r="AR491" s="24" t="str">
        <f t="array" ref="AR491">IF(R491="","",IF(R491&gt;BV$7,5,(R491/(MAX(IF(R$4:R$1999&lt;BV$7,R$4:R$1999))))*5))</f>
        <v/>
      </c>
      <c r="AS491" s="24" t="str">
        <f t="array" ref="AS491">IF(S491="","",IF(S491&gt;BW$7,5,(S491/(MAX(IF(S$4:S$1999&lt;BW$7,S$4:S$1999))))*5))</f>
        <v/>
      </c>
      <c r="AT491" s="24" t="str">
        <f t="array" ref="AT491">IF(T491="","",IF(T491&gt;BX$7,5,(T491/(MAX(IF(T$4:T$1999&lt;BX$7,T$4:T$1999))))*5))</f>
        <v/>
      </c>
      <c r="AU491" s="24" t="str">
        <f t="array" ref="AU491">IF(U491="","",IF(U491&gt;BY$7,5,(U491/(MAX(IF(U$4:U$1999&lt;BY$7,U$4:U$1999))))*5))</f>
        <v/>
      </c>
      <c r="AV491" s="24" t="str">
        <f t="array" ref="AV491">IF(V491="","",IF(V491&gt;BZ$7,5,(V491/(MAX(IF(V$4:V$1999&lt;BZ$7,V$4:V$1999))))*5))</f>
        <v/>
      </c>
      <c r="AW491" s="24" t="str">
        <f t="array" ref="AW491">IF(W491="","",IF(W491&gt;CA$7,5,(W491/(MAX(IF(W$4:W$1999&lt;CA$7,W$4:W$1999))))*5))</f>
        <v/>
      </c>
      <c r="AX491" s="24" t="str">
        <f t="array" ref="AX491">IF(X491="","",IF(X491&gt;CB$7,5,(X491/(MAX(IF(X$4:X$1999&lt;CB$7,X$4:X$1999))))*5))</f>
        <v/>
      </c>
      <c r="AY491" s="24" t="str">
        <f t="array" ref="AY491">IF(Y491="","",IF(Y491&gt;CC$7,5,(Y491/(MAX(IF(Y$4:Y$1999&lt;CC$7,Y$4:Y$1999))))*5))</f>
        <v/>
      </c>
      <c r="AZ491" s="24" t="str">
        <f t="array" ref="AZ491">IF(Z491="","",IF(Z491&gt;CD$7,5,(Z491/(MAX(IF(Z$4:Z$1999&lt;CD$7,Z$4:Z$1999))))*5))</f>
        <v/>
      </c>
      <c r="BA491" s="24" t="str">
        <f t="array" ref="BA491">IF(AA491="","",IF(AA491&gt;CE$7,5,(AA491/(MAX(IF(AA$4:AA$1999&lt;CE$7,AA$4:AA$1999))))*5))</f>
        <v/>
      </c>
      <c r="BB491" s="24" t="str">
        <f t="array" ref="BB491">IF(AB491="","",IF(AB491&gt;CF$7,5,(AB491/(MAX(IF(AB$4:AB$1999&lt;CF$7,AB$4:AB$1999))))*5))</f>
        <v/>
      </c>
      <c r="BC491" s="24" t="str">
        <f>IF(AM491="","",IF($AP491='WQ Reference'!$A$12,SUMPRODUCT($AQ491:$BB491,'WQ Reference'!$B$12:$M$12),IF($AP491='WQ Reference'!$A$13,SUMPRODUCT($AQ491:$BB491,'WQ Reference'!$B$13:$M$13),IF($AP491='WQ Reference'!$A$14,SUMPRODUCT($AQ491:$BB491,'WQ Reference'!$B$14:$M$14),IF($AP491='WQ Reference'!$A$15,SUMPRODUCT($AQ491:$BB491,'WQ Reference'!$B$15:$M$15),IF($AP491='WQ Reference'!$A$16,SUMPRODUCT($AQ491:$BB491,'WQ Reference'!$B$16:$M$16),IF($AP491='WQ Reference'!$A$17,SUMPRODUCT($AQ491:$BB491,'WQ Reference'!$B$17:$M$17),"Invalid Watershed")))))))</f>
        <v/>
      </c>
      <c r="BD491" s="24" t="str">
        <f t="array" ref="BD491">IF(AC491="","",IF(AC491&gt;CG$7,5,(AC491/(MAX(IF(AC$4:AC$1999&lt;CG$7,AC$4:AC$1999))))*5))</f>
        <v/>
      </c>
      <c r="BE491" s="24" t="str">
        <f t="array" ref="BE491">IF(AD491="","",IF(AD491&gt;CH$7,5,(AD491/(MAX(IF(AD$4:AD$1999&lt;CH$7,AD$4:AD$1999))))*5))</f>
        <v/>
      </c>
      <c r="BF491" s="24" t="str">
        <f t="array" ref="BF491">IF(AE491="","",IF(AE491&gt;CI$7,5,(AE491/(MAX(IF(AE$4:AE$1999&lt;CI$7,AE$4:AE$1999))))*5))</f>
        <v/>
      </c>
      <c r="BG491" s="24" t="str">
        <f t="shared" si="123"/>
        <v/>
      </c>
      <c r="BH491" s="24" t="str">
        <f t="shared" si="124"/>
        <v/>
      </c>
      <c r="BI491" s="24" t="str">
        <f t="shared" si="125"/>
        <v/>
      </c>
      <c r="BJ491" s="24" t="str">
        <f t="shared" si="126"/>
        <v/>
      </c>
      <c r="BK491" s="24" t="str">
        <f t="shared" si="127"/>
        <v/>
      </c>
      <c r="BL491" s="24" t="str">
        <f t="shared" si="128"/>
        <v/>
      </c>
      <c r="BM491" s="24" t="str">
        <f t="shared" si="129"/>
        <v/>
      </c>
      <c r="BN491" s="24" t="str">
        <f t="shared" si="130"/>
        <v/>
      </c>
      <c r="BO491" s="24" t="str">
        <f t="shared" si="131"/>
        <v/>
      </c>
      <c r="BP491" s="24" t="str">
        <f>IF(AM491="","",SUMPRODUCT(BK491:BO491,'Benefit Weights'!$A$3:$E$3))</f>
        <v/>
      </c>
      <c r="BQ491" s="27" t="str">
        <f t="shared" si="132"/>
        <v/>
      </c>
    </row>
    <row r="492" spans="1:69" x14ac:dyDescent="0.25">
      <c r="A492" s="23"/>
      <c r="B492" s="23"/>
      <c r="C492" s="23"/>
      <c r="D492" s="23"/>
      <c r="E492" s="24"/>
      <c r="F492" s="24"/>
      <c r="G492" s="24"/>
      <c r="H492" s="23"/>
      <c r="I492" s="23"/>
      <c r="J492" s="23"/>
      <c r="K492" s="23"/>
      <c r="L492" s="23"/>
      <c r="M492" s="23"/>
      <c r="N492" s="23"/>
      <c r="O492" s="24"/>
      <c r="P492" s="24"/>
      <c r="Q492" s="24"/>
      <c r="R492" s="24"/>
      <c r="S492" s="24"/>
      <c r="T492" s="24"/>
      <c r="U492" s="24"/>
      <c r="V492" s="24"/>
      <c r="W492" s="24"/>
      <c r="X492" s="24"/>
      <c r="Y492" s="24"/>
      <c r="Z492" s="24"/>
      <c r="AA492" s="24"/>
      <c r="AB492" s="24"/>
      <c r="AC492" s="24"/>
      <c r="AD492" s="24"/>
      <c r="AE492" s="24"/>
      <c r="AF492" s="24"/>
      <c r="AG492" s="24"/>
      <c r="AH492" s="24"/>
      <c r="AI492" s="24"/>
      <c r="AJ492" s="23"/>
      <c r="AK492" s="23"/>
      <c r="AL492" s="23"/>
      <c r="AM492" s="23" t="str">
        <f t="shared" si="120"/>
        <v/>
      </c>
      <c r="AN492" s="23" t="str">
        <f t="shared" si="133"/>
        <v/>
      </c>
      <c r="AO492" s="23" t="str">
        <f t="shared" si="121"/>
        <v/>
      </c>
      <c r="AP492" s="23" t="str">
        <f t="shared" si="122"/>
        <v/>
      </c>
      <c r="AQ492" s="24" t="str">
        <f t="array" ref="AQ492">IF(Q492="","",IF(Q492&gt;BU$7,5,(Q492/(MAX(IF(Q$4:Q$1999&lt;BU$7,Q$4:Q$1999))))*5))</f>
        <v/>
      </c>
      <c r="AR492" s="24" t="str">
        <f t="array" ref="AR492">IF(R492="","",IF(R492&gt;BV$7,5,(R492/(MAX(IF(R$4:R$1999&lt;BV$7,R$4:R$1999))))*5))</f>
        <v/>
      </c>
      <c r="AS492" s="24" t="str">
        <f t="array" ref="AS492">IF(S492="","",IF(S492&gt;BW$7,5,(S492/(MAX(IF(S$4:S$1999&lt;BW$7,S$4:S$1999))))*5))</f>
        <v/>
      </c>
      <c r="AT492" s="24" t="str">
        <f t="array" ref="AT492">IF(T492="","",IF(T492&gt;BX$7,5,(T492/(MAX(IF(T$4:T$1999&lt;BX$7,T$4:T$1999))))*5))</f>
        <v/>
      </c>
      <c r="AU492" s="24" t="str">
        <f t="array" ref="AU492">IF(U492="","",IF(U492&gt;BY$7,5,(U492/(MAX(IF(U$4:U$1999&lt;BY$7,U$4:U$1999))))*5))</f>
        <v/>
      </c>
      <c r="AV492" s="24" t="str">
        <f t="array" ref="AV492">IF(V492="","",IF(V492&gt;BZ$7,5,(V492/(MAX(IF(V$4:V$1999&lt;BZ$7,V$4:V$1999))))*5))</f>
        <v/>
      </c>
      <c r="AW492" s="24" t="str">
        <f t="array" ref="AW492">IF(W492="","",IF(W492&gt;CA$7,5,(W492/(MAX(IF(W$4:W$1999&lt;CA$7,W$4:W$1999))))*5))</f>
        <v/>
      </c>
      <c r="AX492" s="24" t="str">
        <f t="array" ref="AX492">IF(X492="","",IF(X492&gt;CB$7,5,(X492/(MAX(IF(X$4:X$1999&lt;CB$7,X$4:X$1999))))*5))</f>
        <v/>
      </c>
      <c r="AY492" s="24" t="str">
        <f t="array" ref="AY492">IF(Y492="","",IF(Y492&gt;CC$7,5,(Y492/(MAX(IF(Y$4:Y$1999&lt;CC$7,Y$4:Y$1999))))*5))</f>
        <v/>
      </c>
      <c r="AZ492" s="24" t="str">
        <f t="array" ref="AZ492">IF(Z492="","",IF(Z492&gt;CD$7,5,(Z492/(MAX(IF(Z$4:Z$1999&lt;CD$7,Z$4:Z$1999))))*5))</f>
        <v/>
      </c>
      <c r="BA492" s="24" t="str">
        <f t="array" ref="BA492">IF(AA492="","",IF(AA492&gt;CE$7,5,(AA492/(MAX(IF(AA$4:AA$1999&lt;CE$7,AA$4:AA$1999))))*5))</f>
        <v/>
      </c>
      <c r="BB492" s="24" t="str">
        <f t="array" ref="BB492">IF(AB492="","",IF(AB492&gt;CF$7,5,(AB492/(MAX(IF(AB$4:AB$1999&lt;CF$7,AB$4:AB$1999))))*5))</f>
        <v/>
      </c>
      <c r="BC492" s="24" t="str">
        <f>IF(AM492="","",IF($AP492='WQ Reference'!$A$12,SUMPRODUCT($AQ492:$BB492,'WQ Reference'!$B$12:$M$12),IF($AP492='WQ Reference'!$A$13,SUMPRODUCT($AQ492:$BB492,'WQ Reference'!$B$13:$M$13),IF($AP492='WQ Reference'!$A$14,SUMPRODUCT($AQ492:$BB492,'WQ Reference'!$B$14:$M$14),IF($AP492='WQ Reference'!$A$15,SUMPRODUCT($AQ492:$BB492,'WQ Reference'!$B$15:$M$15),IF($AP492='WQ Reference'!$A$16,SUMPRODUCT($AQ492:$BB492,'WQ Reference'!$B$16:$M$16),IF($AP492='WQ Reference'!$A$17,SUMPRODUCT($AQ492:$BB492,'WQ Reference'!$B$17:$M$17),"Invalid Watershed")))))))</f>
        <v/>
      </c>
      <c r="BD492" s="24" t="str">
        <f t="array" ref="BD492">IF(AC492="","",IF(AC492&gt;CG$7,5,(AC492/(MAX(IF(AC$4:AC$1999&lt;CG$7,AC$4:AC$1999))))*5))</f>
        <v/>
      </c>
      <c r="BE492" s="24" t="str">
        <f t="array" ref="BE492">IF(AD492="","",IF(AD492&gt;CH$7,5,(AD492/(MAX(IF(AD$4:AD$1999&lt;CH$7,AD$4:AD$1999))))*5))</f>
        <v/>
      </c>
      <c r="BF492" s="24" t="str">
        <f t="array" ref="BF492">IF(AE492="","",IF(AE492&gt;CI$7,5,(AE492/(MAX(IF(AE$4:AE$1999&lt;CI$7,AE$4:AE$1999))))*5))</f>
        <v/>
      </c>
      <c r="BG492" s="24" t="str">
        <f t="shared" si="123"/>
        <v/>
      </c>
      <c r="BH492" s="24" t="str">
        <f t="shared" si="124"/>
        <v/>
      </c>
      <c r="BI492" s="24" t="str">
        <f t="shared" si="125"/>
        <v/>
      </c>
      <c r="BJ492" s="24" t="str">
        <f t="shared" si="126"/>
        <v/>
      </c>
      <c r="BK492" s="24" t="str">
        <f t="shared" si="127"/>
        <v/>
      </c>
      <c r="BL492" s="24" t="str">
        <f t="shared" si="128"/>
        <v/>
      </c>
      <c r="BM492" s="24" t="str">
        <f t="shared" si="129"/>
        <v/>
      </c>
      <c r="BN492" s="24" t="str">
        <f t="shared" si="130"/>
        <v/>
      </c>
      <c r="BO492" s="24" t="str">
        <f t="shared" si="131"/>
        <v/>
      </c>
      <c r="BP492" s="24" t="str">
        <f>IF(AM492="","",SUMPRODUCT(BK492:BO492,'Benefit Weights'!$A$3:$E$3))</f>
        <v/>
      </c>
      <c r="BQ492" s="27" t="str">
        <f t="shared" si="132"/>
        <v/>
      </c>
    </row>
    <row r="493" spans="1:69" x14ac:dyDescent="0.25">
      <c r="A493" s="23"/>
      <c r="B493" s="23"/>
      <c r="C493" s="23"/>
      <c r="D493" s="23"/>
      <c r="E493" s="24"/>
      <c r="F493" s="24"/>
      <c r="G493" s="24"/>
      <c r="H493" s="23"/>
      <c r="I493" s="23"/>
      <c r="J493" s="23"/>
      <c r="K493" s="23"/>
      <c r="L493" s="23"/>
      <c r="M493" s="23"/>
      <c r="N493" s="23"/>
      <c r="O493" s="24"/>
      <c r="P493" s="24"/>
      <c r="Q493" s="24"/>
      <c r="R493" s="24"/>
      <c r="S493" s="24"/>
      <c r="T493" s="24"/>
      <c r="U493" s="24"/>
      <c r="V493" s="24"/>
      <c r="W493" s="24"/>
      <c r="X493" s="24"/>
      <c r="Y493" s="24"/>
      <c r="Z493" s="24"/>
      <c r="AA493" s="24"/>
      <c r="AB493" s="24"/>
      <c r="AC493" s="24"/>
      <c r="AD493" s="24"/>
      <c r="AE493" s="24"/>
      <c r="AF493" s="24"/>
      <c r="AG493" s="24"/>
      <c r="AH493" s="24"/>
      <c r="AI493" s="24"/>
      <c r="AJ493" s="23"/>
      <c r="AK493" s="23"/>
      <c r="AL493" s="23"/>
      <c r="AM493" s="23" t="str">
        <f t="shared" si="120"/>
        <v/>
      </c>
      <c r="AN493" s="23" t="str">
        <f t="shared" si="133"/>
        <v/>
      </c>
      <c r="AO493" s="23" t="str">
        <f t="shared" si="121"/>
        <v/>
      </c>
      <c r="AP493" s="23" t="str">
        <f t="shared" si="122"/>
        <v/>
      </c>
      <c r="AQ493" s="24" t="str">
        <f t="array" ref="AQ493">IF(Q493="","",IF(Q493&gt;BU$7,5,(Q493/(MAX(IF(Q$4:Q$1999&lt;BU$7,Q$4:Q$1999))))*5))</f>
        <v/>
      </c>
      <c r="AR493" s="24" t="str">
        <f t="array" ref="AR493">IF(R493="","",IF(R493&gt;BV$7,5,(R493/(MAX(IF(R$4:R$1999&lt;BV$7,R$4:R$1999))))*5))</f>
        <v/>
      </c>
      <c r="AS493" s="24" t="str">
        <f t="array" ref="AS493">IF(S493="","",IF(S493&gt;BW$7,5,(S493/(MAX(IF(S$4:S$1999&lt;BW$7,S$4:S$1999))))*5))</f>
        <v/>
      </c>
      <c r="AT493" s="24" t="str">
        <f t="array" ref="AT493">IF(T493="","",IF(T493&gt;BX$7,5,(T493/(MAX(IF(T$4:T$1999&lt;BX$7,T$4:T$1999))))*5))</f>
        <v/>
      </c>
      <c r="AU493" s="24" t="str">
        <f t="array" ref="AU493">IF(U493="","",IF(U493&gt;BY$7,5,(U493/(MAX(IF(U$4:U$1999&lt;BY$7,U$4:U$1999))))*5))</f>
        <v/>
      </c>
      <c r="AV493" s="24" t="str">
        <f t="array" ref="AV493">IF(V493="","",IF(V493&gt;BZ$7,5,(V493/(MAX(IF(V$4:V$1999&lt;BZ$7,V$4:V$1999))))*5))</f>
        <v/>
      </c>
      <c r="AW493" s="24" t="str">
        <f t="array" ref="AW493">IF(W493="","",IF(W493&gt;CA$7,5,(W493/(MAX(IF(W$4:W$1999&lt;CA$7,W$4:W$1999))))*5))</f>
        <v/>
      </c>
      <c r="AX493" s="24" t="str">
        <f t="array" ref="AX493">IF(X493="","",IF(X493&gt;CB$7,5,(X493/(MAX(IF(X$4:X$1999&lt;CB$7,X$4:X$1999))))*5))</f>
        <v/>
      </c>
      <c r="AY493" s="24" t="str">
        <f t="array" ref="AY493">IF(Y493="","",IF(Y493&gt;CC$7,5,(Y493/(MAX(IF(Y$4:Y$1999&lt;CC$7,Y$4:Y$1999))))*5))</f>
        <v/>
      </c>
      <c r="AZ493" s="24" t="str">
        <f t="array" ref="AZ493">IF(Z493="","",IF(Z493&gt;CD$7,5,(Z493/(MAX(IF(Z$4:Z$1999&lt;CD$7,Z$4:Z$1999))))*5))</f>
        <v/>
      </c>
      <c r="BA493" s="24" t="str">
        <f t="array" ref="BA493">IF(AA493="","",IF(AA493&gt;CE$7,5,(AA493/(MAX(IF(AA$4:AA$1999&lt;CE$7,AA$4:AA$1999))))*5))</f>
        <v/>
      </c>
      <c r="BB493" s="24" t="str">
        <f t="array" ref="BB493">IF(AB493="","",IF(AB493&gt;CF$7,5,(AB493/(MAX(IF(AB$4:AB$1999&lt;CF$7,AB$4:AB$1999))))*5))</f>
        <v/>
      </c>
      <c r="BC493" s="24" t="str">
        <f>IF(AM493="","",IF($AP493='WQ Reference'!$A$12,SUMPRODUCT($AQ493:$BB493,'WQ Reference'!$B$12:$M$12),IF($AP493='WQ Reference'!$A$13,SUMPRODUCT($AQ493:$BB493,'WQ Reference'!$B$13:$M$13),IF($AP493='WQ Reference'!$A$14,SUMPRODUCT($AQ493:$BB493,'WQ Reference'!$B$14:$M$14),IF($AP493='WQ Reference'!$A$15,SUMPRODUCT($AQ493:$BB493,'WQ Reference'!$B$15:$M$15),IF($AP493='WQ Reference'!$A$16,SUMPRODUCT($AQ493:$BB493,'WQ Reference'!$B$16:$M$16),IF($AP493='WQ Reference'!$A$17,SUMPRODUCT($AQ493:$BB493,'WQ Reference'!$B$17:$M$17),"Invalid Watershed")))))))</f>
        <v/>
      </c>
      <c r="BD493" s="24" t="str">
        <f t="array" ref="BD493">IF(AC493="","",IF(AC493&gt;CG$7,5,(AC493/(MAX(IF(AC$4:AC$1999&lt;CG$7,AC$4:AC$1999))))*5))</f>
        <v/>
      </c>
      <c r="BE493" s="24" t="str">
        <f t="array" ref="BE493">IF(AD493="","",IF(AD493&gt;CH$7,5,(AD493/(MAX(IF(AD$4:AD$1999&lt;CH$7,AD$4:AD$1999))))*5))</f>
        <v/>
      </c>
      <c r="BF493" s="24" t="str">
        <f t="array" ref="BF493">IF(AE493="","",IF(AE493&gt;CI$7,5,(AE493/(MAX(IF(AE$4:AE$1999&lt;CI$7,AE$4:AE$1999))))*5))</f>
        <v/>
      </c>
      <c r="BG493" s="24" t="str">
        <f t="shared" si="123"/>
        <v/>
      </c>
      <c r="BH493" s="24" t="str">
        <f t="shared" si="124"/>
        <v/>
      </c>
      <c r="BI493" s="24" t="str">
        <f t="shared" si="125"/>
        <v/>
      </c>
      <c r="BJ493" s="24" t="str">
        <f t="shared" si="126"/>
        <v/>
      </c>
      <c r="BK493" s="24" t="str">
        <f t="shared" si="127"/>
        <v/>
      </c>
      <c r="BL493" s="24" t="str">
        <f t="shared" si="128"/>
        <v/>
      </c>
      <c r="BM493" s="24" t="str">
        <f t="shared" si="129"/>
        <v/>
      </c>
      <c r="BN493" s="24" t="str">
        <f t="shared" si="130"/>
        <v/>
      </c>
      <c r="BO493" s="24" t="str">
        <f t="shared" si="131"/>
        <v/>
      </c>
      <c r="BP493" s="24" t="str">
        <f>IF(AM493="","",SUMPRODUCT(BK493:BO493,'Benefit Weights'!$A$3:$E$3))</f>
        <v/>
      </c>
      <c r="BQ493" s="27" t="str">
        <f t="shared" si="132"/>
        <v/>
      </c>
    </row>
    <row r="494" spans="1:69" x14ac:dyDescent="0.25">
      <c r="A494" s="23"/>
      <c r="B494" s="23"/>
      <c r="C494" s="23"/>
      <c r="D494" s="23"/>
      <c r="E494" s="24"/>
      <c r="F494" s="24"/>
      <c r="G494" s="24"/>
      <c r="H494" s="23"/>
      <c r="I494" s="23"/>
      <c r="J494" s="23"/>
      <c r="K494" s="23"/>
      <c r="L494" s="23"/>
      <c r="M494" s="23"/>
      <c r="N494" s="23"/>
      <c r="O494" s="24"/>
      <c r="P494" s="24"/>
      <c r="Q494" s="24"/>
      <c r="R494" s="24"/>
      <c r="S494" s="24"/>
      <c r="T494" s="24"/>
      <c r="U494" s="24"/>
      <c r="V494" s="24"/>
      <c r="W494" s="24"/>
      <c r="X494" s="24"/>
      <c r="Y494" s="24"/>
      <c r="Z494" s="24"/>
      <c r="AA494" s="24"/>
      <c r="AB494" s="24"/>
      <c r="AC494" s="24"/>
      <c r="AD494" s="24"/>
      <c r="AE494" s="24"/>
      <c r="AF494" s="24"/>
      <c r="AG494" s="24"/>
      <c r="AH494" s="24"/>
      <c r="AI494" s="24"/>
      <c r="AJ494" s="23"/>
      <c r="AK494" s="23"/>
      <c r="AL494" s="23"/>
      <c r="AM494" s="23" t="str">
        <f t="shared" si="120"/>
        <v/>
      </c>
      <c r="AN494" s="23" t="str">
        <f t="shared" si="133"/>
        <v/>
      </c>
      <c r="AO494" s="23" t="str">
        <f t="shared" si="121"/>
        <v/>
      </c>
      <c r="AP494" s="23" t="str">
        <f t="shared" si="122"/>
        <v/>
      </c>
      <c r="AQ494" s="24" t="str">
        <f t="array" ref="AQ494">IF(Q494="","",IF(Q494&gt;BU$7,5,(Q494/(MAX(IF(Q$4:Q$1999&lt;BU$7,Q$4:Q$1999))))*5))</f>
        <v/>
      </c>
      <c r="AR494" s="24" t="str">
        <f t="array" ref="AR494">IF(R494="","",IF(R494&gt;BV$7,5,(R494/(MAX(IF(R$4:R$1999&lt;BV$7,R$4:R$1999))))*5))</f>
        <v/>
      </c>
      <c r="AS494" s="24" t="str">
        <f t="array" ref="AS494">IF(S494="","",IF(S494&gt;BW$7,5,(S494/(MAX(IF(S$4:S$1999&lt;BW$7,S$4:S$1999))))*5))</f>
        <v/>
      </c>
      <c r="AT494" s="24" t="str">
        <f t="array" ref="AT494">IF(T494="","",IF(T494&gt;BX$7,5,(T494/(MAX(IF(T$4:T$1999&lt;BX$7,T$4:T$1999))))*5))</f>
        <v/>
      </c>
      <c r="AU494" s="24" t="str">
        <f t="array" ref="AU494">IF(U494="","",IF(U494&gt;BY$7,5,(U494/(MAX(IF(U$4:U$1999&lt;BY$7,U$4:U$1999))))*5))</f>
        <v/>
      </c>
      <c r="AV494" s="24" t="str">
        <f t="array" ref="AV494">IF(V494="","",IF(V494&gt;BZ$7,5,(V494/(MAX(IF(V$4:V$1999&lt;BZ$7,V$4:V$1999))))*5))</f>
        <v/>
      </c>
      <c r="AW494" s="24" t="str">
        <f t="array" ref="AW494">IF(W494="","",IF(W494&gt;CA$7,5,(W494/(MAX(IF(W$4:W$1999&lt;CA$7,W$4:W$1999))))*5))</f>
        <v/>
      </c>
      <c r="AX494" s="24" t="str">
        <f t="array" ref="AX494">IF(X494="","",IF(X494&gt;CB$7,5,(X494/(MAX(IF(X$4:X$1999&lt;CB$7,X$4:X$1999))))*5))</f>
        <v/>
      </c>
      <c r="AY494" s="24" t="str">
        <f t="array" ref="AY494">IF(Y494="","",IF(Y494&gt;CC$7,5,(Y494/(MAX(IF(Y$4:Y$1999&lt;CC$7,Y$4:Y$1999))))*5))</f>
        <v/>
      </c>
      <c r="AZ494" s="24" t="str">
        <f t="array" ref="AZ494">IF(Z494="","",IF(Z494&gt;CD$7,5,(Z494/(MAX(IF(Z$4:Z$1999&lt;CD$7,Z$4:Z$1999))))*5))</f>
        <v/>
      </c>
      <c r="BA494" s="24" t="str">
        <f t="array" ref="BA494">IF(AA494="","",IF(AA494&gt;CE$7,5,(AA494/(MAX(IF(AA$4:AA$1999&lt;CE$7,AA$4:AA$1999))))*5))</f>
        <v/>
      </c>
      <c r="BB494" s="24" t="str">
        <f t="array" ref="BB494">IF(AB494="","",IF(AB494&gt;CF$7,5,(AB494/(MAX(IF(AB$4:AB$1999&lt;CF$7,AB$4:AB$1999))))*5))</f>
        <v/>
      </c>
      <c r="BC494" s="24" t="str">
        <f>IF(AM494="","",IF($AP494='WQ Reference'!$A$12,SUMPRODUCT($AQ494:$BB494,'WQ Reference'!$B$12:$M$12),IF($AP494='WQ Reference'!$A$13,SUMPRODUCT($AQ494:$BB494,'WQ Reference'!$B$13:$M$13),IF($AP494='WQ Reference'!$A$14,SUMPRODUCT($AQ494:$BB494,'WQ Reference'!$B$14:$M$14),IF($AP494='WQ Reference'!$A$15,SUMPRODUCT($AQ494:$BB494,'WQ Reference'!$B$15:$M$15),IF($AP494='WQ Reference'!$A$16,SUMPRODUCT($AQ494:$BB494,'WQ Reference'!$B$16:$M$16),IF($AP494='WQ Reference'!$A$17,SUMPRODUCT($AQ494:$BB494,'WQ Reference'!$B$17:$M$17),"Invalid Watershed")))))))</f>
        <v/>
      </c>
      <c r="BD494" s="24" t="str">
        <f t="array" ref="BD494">IF(AC494="","",IF(AC494&gt;CG$7,5,(AC494/(MAX(IF(AC$4:AC$1999&lt;CG$7,AC$4:AC$1999))))*5))</f>
        <v/>
      </c>
      <c r="BE494" s="24" t="str">
        <f t="array" ref="BE494">IF(AD494="","",IF(AD494&gt;CH$7,5,(AD494/(MAX(IF(AD$4:AD$1999&lt;CH$7,AD$4:AD$1999))))*5))</f>
        <v/>
      </c>
      <c r="BF494" s="24" t="str">
        <f t="array" ref="BF494">IF(AE494="","",IF(AE494&gt;CI$7,5,(AE494/(MAX(IF(AE$4:AE$1999&lt;CI$7,AE$4:AE$1999))))*5))</f>
        <v/>
      </c>
      <c r="BG494" s="24" t="str">
        <f t="shared" si="123"/>
        <v/>
      </c>
      <c r="BH494" s="24" t="str">
        <f t="shared" si="124"/>
        <v/>
      </c>
      <c r="BI494" s="24" t="str">
        <f t="shared" si="125"/>
        <v/>
      </c>
      <c r="BJ494" s="24" t="str">
        <f t="shared" si="126"/>
        <v/>
      </c>
      <c r="BK494" s="24" t="str">
        <f t="shared" si="127"/>
        <v/>
      </c>
      <c r="BL494" s="24" t="str">
        <f t="shared" si="128"/>
        <v/>
      </c>
      <c r="BM494" s="24" t="str">
        <f t="shared" si="129"/>
        <v/>
      </c>
      <c r="BN494" s="24" t="str">
        <f t="shared" si="130"/>
        <v/>
      </c>
      <c r="BO494" s="24" t="str">
        <f t="shared" si="131"/>
        <v/>
      </c>
      <c r="BP494" s="24" t="str">
        <f>IF(AM494="","",SUMPRODUCT(BK494:BO494,'Benefit Weights'!$A$3:$E$3))</f>
        <v/>
      </c>
      <c r="BQ494" s="27" t="str">
        <f t="shared" si="132"/>
        <v/>
      </c>
    </row>
    <row r="495" spans="1:69" x14ac:dyDescent="0.25">
      <c r="A495" s="23"/>
      <c r="B495" s="23"/>
      <c r="C495" s="23"/>
      <c r="D495" s="23"/>
      <c r="E495" s="24"/>
      <c r="F495" s="24"/>
      <c r="G495" s="24"/>
      <c r="H495" s="23"/>
      <c r="I495" s="23"/>
      <c r="J495" s="23"/>
      <c r="K495" s="23"/>
      <c r="L495" s="23"/>
      <c r="M495" s="23"/>
      <c r="N495" s="23"/>
      <c r="O495" s="24"/>
      <c r="P495" s="24"/>
      <c r="Q495" s="24"/>
      <c r="R495" s="24"/>
      <c r="S495" s="24"/>
      <c r="T495" s="24"/>
      <c r="U495" s="24"/>
      <c r="V495" s="24"/>
      <c r="W495" s="24"/>
      <c r="X495" s="24"/>
      <c r="Y495" s="24"/>
      <c r="Z495" s="24"/>
      <c r="AA495" s="24"/>
      <c r="AB495" s="24"/>
      <c r="AC495" s="24"/>
      <c r="AD495" s="24"/>
      <c r="AE495" s="24"/>
      <c r="AF495" s="24"/>
      <c r="AG495" s="24"/>
      <c r="AH495" s="24"/>
      <c r="AI495" s="24"/>
      <c r="AJ495" s="23"/>
      <c r="AK495" s="23"/>
      <c r="AL495" s="23"/>
      <c r="AM495" s="23" t="str">
        <f t="shared" si="120"/>
        <v/>
      </c>
      <c r="AN495" s="23" t="str">
        <f t="shared" si="133"/>
        <v/>
      </c>
      <c r="AO495" s="23" t="str">
        <f t="shared" si="121"/>
        <v/>
      </c>
      <c r="AP495" s="23" t="str">
        <f t="shared" si="122"/>
        <v/>
      </c>
      <c r="AQ495" s="24" t="str">
        <f t="array" ref="AQ495">IF(Q495="","",IF(Q495&gt;BU$7,5,(Q495/(MAX(IF(Q$4:Q$1999&lt;BU$7,Q$4:Q$1999))))*5))</f>
        <v/>
      </c>
      <c r="AR495" s="24" t="str">
        <f t="array" ref="AR495">IF(R495="","",IF(R495&gt;BV$7,5,(R495/(MAX(IF(R$4:R$1999&lt;BV$7,R$4:R$1999))))*5))</f>
        <v/>
      </c>
      <c r="AS495" s="24" t="str">
        <f t="array" ref="AS495">IF(S495="","",IF(S495&gt;BW$7,5,(S495/(MAX(IF(S$4:S$1999&lt;BW$7,S$4:S$1999))))*5))</f>
        <v/>
      </c>
      <c r="AT495" s="24" t="str">
        <f t="array" ref="AT495">IF(T495="","",IF(T495&gt;BX$7,5,(T495/(MAX(IF(T$4:T$1999&lt;BX$7,T$4:T$1999))))*5))</f>
        <v/>
      </c>
      <c r="AU495" s="24" t="str">
        <f t="array" ref="AU495">IF(U495="","",IF(U495&gt;BY$7,5,(U495/(MAX(IF(U$4:U$1999&lt;BY$7,U$4:U$1999))))*5))</f>
        <v/>
      </c>
      <c r="AV495" s="24" t="str">
        <f t="array" ref="AV495">IF(V495="","",IF(V495&gt;BZ$7,5,(V495/(MAX(IF(V$4:V$1999&lt;BZ$7,V$4:V$1999))))*5))</f>
        <v/>
      </c>
      <c r="AW495" s="24" t="str">
        <f t="array" ref="AW495">IF(W495="","",IF(W495&gt;CA$7,5,(W495/(MAX(IF(W$4:W$1999&lt;CA$7,W$4:W$1999))))*5))</f>
        <v/>
      </c>
      <c r="AX495" s="24" t="str">
        <f t="array" ref="AX495">IF(X495="","",IF(X495&gt;CB$7,5,(X495/(MAX(IF(X$4:X$1999&lt;CB$7,X$4:X$1999))))*5))</f>
        <v/>
      </c>
      <c r="AY495" s="24" t="str">
        <f t="array" ref="AY495">IF(Y495="","",IF(Y495&gt;CC$7,5,(Y495/(MAX(IF(Y$4:Y$1999&lt;CC$7,Y$4:Y$1999))))*5))</f>
        <v/>
      </c>
      <c r="AZ495" s="24" t="str">
        <f t="array" ref="AZ495">IF(Z495="","",IF(Z495&gt;CD$7,5,(Z495/(MAX(IF(Z$4:Z$1999&lt;CD$7,Z$4:Z$1999))))*5))</f>
        <v/>
      </c>
      <c r="BA495" s="24" t="str">
        <f t="array" ref="BA495">IF(AA495="","",IF(AA495&gt;CE$7,5,(AA495/(MAX(IF(AA$4:AA$1999&lt;CE$7,AA$4:AA$1999))))*5))</f>
        <v/>
      </c>
      <c r="BB495" s="24" t="str">
        <f t="array" ref="BB495">IF(AB495="","",IF(AB495&gt;CF$7,5,(AB495/(MAX(IF(AB$4:AB$1999&lt;CF$7,AB$4:AB$1999))))*5))</f>
        <v/>
      </c>
      <c r="BC495" s="24" t="str">
        <f>IF(AM495="","",IF($AP495='WQ Reference'!$A$12,SUMPRODUCT($AQ495:$BB495,'WQ Reference'!$B$12:$M$12),IF($AP495='WQ Reference'!$A$13,SUMPRODUCT($AQ495:$BB495,'WQ Reference'!$B$13:$M$13),IF($AP495='WQ Reference'!$A$14,SUMPRODUCT($AQ495:$BB495,'WQ Reference'!$B$14:$M$14),IF($AP495='WQ Reference'!$A$15,SUMPRODUCT($AQ495:$BB495,'WQ Reference'!$B$15:$M$15),IF($AP495='WQ Reference'!$A$16,SUMPRODUCT($AQ495:$BB495,'WQ Reference'!$B$16:$M$16),IF($AP495='WQ Reference'!$A$17,SUMPRODUCT($AQ495:$BB495,'WQ Reference'!$B$17:$M$17),"Invalid Watershed")))))))</f>
        <v/>
      </c>
      <c r="BD495" s="24" t="str">
        <f t="array" ref="BD495">IF(AC495="","",IF(AC495&gt;CG$7,5,(AC495/(MAX(IF(AC$4:AC$1999&lt;CG$7,AC$4:AC$1999))))*5))</f>
        <v/>
      </c>
      <c r="BE495" s="24" t="str">
        <f t="array" ref="BE495">IF(AD495="","",IF(AD495&gt;CH$7,5,(AD495/(MAX(IF(AD$4:AD$1999&lt;CH$7,AD$4:AD$1999))))*5))</f>
        <v/>
      </c>
      <c r="BF495" s="24" t="str">
        <f t="array" ref="BF495">IF(AE495="","",IF(AE495&gt;CI$7,5,(AE495/(MAX(IF(AE$4:AE$1999&lt;CI$7,AE$4:AE$1999))))*5))</f>
        <v/>
      </c>
      <c r="BG495" s="24" t="str">
        <f t="shared" si="123"/>
        <v/>
      </c>
      <c r="BH495" s="24" t="str">
        <f t="shared" si="124"/>
        <v/>
      </c>
      <c r="BI495" s="24" t="str">
        <f t="shared" si="125"/>
        <v/>
      </c>
      <c r="BJ495" s="24" t="str">
        <f t="shared" si="126"/>
        <v/>
      </c>
      <c r="BK495" s="24" t="str">
        <f t="shared" si="127"/>
        <v/>
      </c>
      <c r="BL495" s="24" t="str">
        <f t="shared" si="128"/>
        <v/>
      </c>
      <c r="BM495" s="24" t="str">
        <f t="shared" si="129"/>
        <v/>
      </c>
      <c r="BN495" s="24" t="str">
        <f t="shared" si="130"/>
        <v/>
      </c>
      <c r="BO495" s="24" t="str">
        <f t="shared" si="131"/>
        <v/>
      </c>
      <c r="BP495" s="24" t="str">
        <f>IF(AM495="","",SUMPRODUCT(BK495:BO495,'Benefit Weights'!$A$3:$E$3))</f>
        <v/>
      </c>
      <c r="BQ495" s="27" t="str">
        <f t="shared" si="132"/>
        <v/>
      </c>
    </row>
    <row r="496" spans="1:69" x14ac:dyDescent="0.25">
      <c r="A496" s="23"/>
      <c r="B496" s="23"/>
      <c r="C496" s="23"/>
      <c r="D496" s="23"/>
      <c r="E496" s="24"/>
      <c r="F496" s="24"/>
      <c r="G496" s="24"/>
      <c r="H496" s="23"/>
      <c r="I496" s="23"/>
      <c r="J496" s="23"/>
      <c r="K496" s="23"/>
      <c r="L496" s="23"/>
      <c r="M496" s="23"/>
      <c r="N496" s="23"/>
      <c r="O496" s="24"/>
      <c r="P496" s="24"/>
      <c r="Q496" s="24"/>
      <c r="R496" s="24"/>
      <c r="S496" s="24"/>
      <c r="T496" s="24"/>
      <c r="U496" s="24"/>
      <c r="V496" s="24"/>
      <c r="W496" s="24"/>
      <c r="X496" s="24"/>
      <c r="Y496" s="24"/>
      <c r="Z496" s="24"/>
      <c r="AA496" s="24"/>
      <c r="AB496" s="24"/>
      <c r="AC496" s="24"/>
      <c r="AD496" s="24"/>
      <c r="AE496" s="24"/>
      <c r="AF496" s="24"/>
      <c r="AG496" s="24"/>
      <c r="AH496" s="24"/>
      <c r="AI496" s="24"/>
      <c r="AJ496" s="23"/>
      <c r="AK496" s="23"/>
      <c r="AL496" s="23"/>
      <c r="AM496" s="23" t="str">
        <f t="shared" si="120"/>
        <v/>
      </c>
      <c r="AN496" s="23" t="str">
        <f t="shared" si="133"/>
        <v/>
      </c>
      <c r="AO496" s="23" t="str">
        <f t="shared" si="121"/>
        <v/>
      </c>
      <c r="AP496" s="23" t="str">
        <f t="shared" si="122"/>
        <v/>
      </c>
      <c r="AQ496" s="24" t="str">
        <f t="array" ref="AQ496">IF(Q496="","",IF(Q496&gt;BU$7,5,(Q496/(MAX(IF(Q$4:Q$1999&lt;BU$7,Q$4:Q$1999))))*5))</f>
        <v/>
      </c>
      <c r="AR496" s="24" t="str">
        <f t="array" ref="AR496">IF(R496="","",IF(R496&gt;BV$7,5,(R496/(MAX(IF(R$4:R$1999&lt;BV$7,R$4:R$1999))))*5))</f>
        <v/>
      </c>
      <c r="AS496" s="24" t="str">
        <f t="array" ref="AS496">IF(S496="","",IF(S496&gt;BW$7,5,(S496/(MAX(IF(S$4:S$1999&lt;BW$7,S$4:S$1999))))*5))</f>
        <v/>
      </c>
      <c r="AT496" s="24" t="str">
        <f t="array" ref="AT496">IF(T496="","",IF(T496&gt;BX$7,5,(T496/(MAX(IF(T$4:T$1999&lt;BX$7,T$4:T$1999))))*5))</f>
        <v/>
      </c>
      <c r="AU496" s="24" t="str">
        <f t="array" ref="AU496">IF(U496="","",IF(U496&gt;BY$7,5,(U496/(MAX(IF(U$4:U$1999&lt;BY$7,U$4:U$1999))))*5))</f>
        <v/>
      </c>
      <c r="AV496" s="24" t="str">
        <f t="array" ref="AV496">IF(V496="","",IF(V496&gt;BZ$7,5,(V496/(MAX(IF(V$4:V$1999&lt;BZ$7,V$4:V$1999))))*5))</f>
        <v/>
      </c>
      <c r="AW496" s="24" t="str">
        <f t="array" ref="AW496">IF(W496="","",IF(W496&gt;CA$7,5,(W496/(MAX(IF(W$4:W$1999&lt;CA$7,W$4:W$1999))))*5))</f>
        <v/>
      </c>
      <c r="AX496" s="24" t="str">
        <f t="array" ref="AX496">IF(X496="","",IF(X496&gt;CB$7,5,(X496/(MAX(IF(X$4:X$1999&lt;CB$7,X$4:X$1999))))*5))</f>
        <v/>
      </c>
      <c r="AY496" s="24" t="str">
        <f t="array" ref="AY496">IF(Y496="","",IF(Y496&gt;CC$7,5,(Y496/(MAX(IF(Y$4:Y$1999&lt;CC$7,Y$4:Y$1999))))*5))</f>
        <v/>
      </c>
      <c r="AZ496" s="24" t="str">
        <f t="array" ref="AZ496">IF(Z496="","",IF(Z496&gt;CD$7,5,(Z496/(MAX(IF(Z$4:Z$1999&lt;CD$7,Z$4:Z$1999))))*5))</f>
        <v/>
      </c>
      <c r="BA496" s="24" t="str">
        <f t="array" ref="BA496">IF(AA496="","",IF(AA496&gt;CE$7,5,(AA496/(MAX(IF(AA$4:AA$1999&lt;CE$7,AA$4:AA$1999))))*5))</f>
        <v/>
      </c>
      <c r="BB496" s="24" t="str">
        <f t="array" ref="BB496">IF(AB496="","",IF(AB496&gt;CF$7,5,(AB496/(MAX(IF(AB$4:AB$1999&lt;CF$7,AB$4:AB$1999))))*5))</f>
        <v/>
      </c>
      <c r="BC496" s="24" t="str">
        <f>IF(AM496="","",IF($AP496='WQ Reference'!$A$12,SUMPRODUCT($AQ496:$BB496,'WQ Reference'!$B$12:$M$12),IF($AP496='WQ Reference'!$A$13,SUMPRODUCT($AQ496:$BB496,'WQ Reference'!$B$13:$M$13),IF($AP496='WQ Reference'!$A$14,SUMPRODUCT($AQ496:$BB496,'WQ Reference'!$B$14:$M$14),IF($AP496='WQ Reference'!$A$15,SUMPRODUCT($AQ496:$BB496,'WQ Reference'!$B$15:$M$15),IF($AP496='WQ Reference'!$A$16,SUMPRODUCT($AQ496:$BB496,'WQ Reference'!$B$16:$M$16),IF($AP496='WQ Reference'!$A$17,SUMPRODUCT($AQ496:$BB496,'WQ Reference'!$B$17:$M$17),"Invalid Watershed")))))))</f>
        <v/>
      </c>
      <c r="BD496" s="24" t="str">
        <f t="array" ref="BD496">IF(AC496="","",IF(AC496&gt;CG$7,5,(AC496/(MAX(IF(AC$4:AC$1999&lt;CG$7,AC$4:AC$1999))))*5))</f>
        <v/>
      </c>
      <c r="BE496" s="24" t="str">
        <f t="array" ref="BE496">IF(AD496="","",IF(AD496&gt;CH$7,5,(AD496/(MAX(IF(AD$4:AD$1999&lt;CH$7,AD$4:AD$1999))))*5))</f>
        <v/>
      </c>
      <c r="BF496" s="24" t="str">
        <f t="array" ref="BF496">IF(AE496="","",IF(AE496&gt;CI$7,5,(AE496/(MAX(IF(AE$4:AE$1999&lt;CI$7,AE$4:AE$1999))))*5))</f>
        <v/>
      </c>
      <c r="BG496" s="24" t="str">
        <f t="shared" si="123"/>
        <v/>
      </c>
      <c r="BH496" s="24" t="str">
        <f t="shared" si="124"/>
        <v/>
      </c>
      <c r="BI496" s="24" t="str">
        <f t="shared" si="125"/>
        <v/>
      </c>
      <c r="BJ496" s="24" t="str">
        <f t="shared" si="126"/>
        <v/>
      </c>
      <c r="BK496" s="24" t="str">
        <f t="shared" si="127"/>
        <v/>
      </c>
      <c r="BL496" s="24" t="str">
        <f t="shared" si="128"/>
        <v/>
      </c>
      <c r="BM496" s="24" t="str">
        <f t="shared" si="129"/>
        <v/>
      </c>
      <c r="BN496" s="24" t="str">
        <f t="shared" si="130"/>
        <v/>
      </c>
      <c r="BO496" s="24" t="str">
        <f t="shared" si="131"/>
        <v/>
      </c>
      <c r="BP496" s="24" t="str">
        <f>IF(AM496="","",SUMPRODUCT(BK496:BO496,'Benefit Weights'!$A$3:$E$3))</f>
        <v/>
      </c>
      <c r="BQ496" s="27" t="str">
        <f t="shared" si="132"/>
        <v/>
      </c>
    </row>
    <row r="497" spans="1:69" x14ac:dyDescent="0.25">
      <c r="A497" s="23"/>
      <c r="B497" s="23"/>
      <c r="C497" s="23"/>
      <c r="D497" s="23"/>
      <c r="E497" s="24"/>
      <c r="F497" s="24"/>
      <c r="G497" s="24"/>
      <c r="H497" s="23"/>
      <c r="I497" s="23"/>
      <c r="J497" s="23"/>
      <c r="K497" s="23"/>
      <c r="L497" s="23"/>
      <c r="M497" s="23"/>
      <c r="N497" s="23"/>
      <c r="O497" s="24"/>
      <c r="P497" s="24"/>
      <c r="Q497" s="24"/>
      <c r="R497" s="24"/>
      <c r="S497" s="24"/>
      <c r="T497" s="24"/>
      <c r="U497" s="24"/>
      <c r="V497" s="24"/>
      <c r="W497" s="24"/>
      <c r="X497" s="24"/>
      <c r="Y497" s="24"/>
      <c r="Z497" s="24"/>
      <c r="AA497" s="24"/>
      <c r="AB497" s="24"/>
      <c r="AC497" s="24"/>
      <c r="AD497" s="24"/>
      <c r="AE497" s="24"/>
      <c r="AF497" s="24"/>
      <c r="AG497" s="24"/>
      <c r="AH497" s="24"/>
      <c r="AI497" s="24"/>
      <c r="AJ497" s="23"/>
      <c r="AK497" s="23"/>
      <c r="AL497" s="23"/>
      <c r="AM497" s="23" t="str">
        <f t="shared" si="120"/>
        <v/>
      </c>
      <c r="AN497" s="23" t="str">
        <f t="shared" si="133"/>
        <v/>
      </c>
      <c r="AO497" s="23" t="str">
        <f t="shared" si="121"/>
        <v/>
      </c>
      <c r="AP497" s="23" t="str">
        <f t="shared" si="122"/>
        <v/>
      </c>
      <c r="AQ497" s="24" t="str">
        <f t="array" ref="AQ497">IF(Q497="","",IF(Q497&gt;BU$7,5,(Q497/(MAX(IF(Q$4:Q$1999&lt;BU$7,Q$4:Q$1999))))*5))</f>
        <v/>
      </c>
      <c r="AR497" s="24" t="str">
        <f t="array" ref="AR497">IF(R497="","",IF(R497&gt;BV$7,5,(R497/(MAX(IF(R$4:R$1999&lt;BV$7,R$4:R$1999))))*5))</f>
        <v/>
      </c>
      <c r="AS497" s="24" t="str">
        <f t="array" ref="AS497">IF(S497="","",IF(S497&gt;BW$7,5,(S497/(MAX(IF(S$4:S$1999&lt;BW$7,S$4:S$1999))))*5))</f>
        <v/>
      </c>
      <c r="AT497" s="24" t="str">
        <f t="array" ref="AT497">IF(T497="","",IF(T497&gt;BX$7,5,(T497/(MAX(IF(T$4:T$1999&lt;BX$7,T$4:T$1999))))*5))</f>
        <v/>
      </c>
      <c r="AU497" s="24" t="str">
        <f t="array" ref="AU497">IF(U497="","",IF(U497&gt;BY$7,5,(U497/(MAX(IF(U$4:U$1999&lt;BY$7,U$4:U$1999))))*5))</f>
        <v/>
      </c>
      <c r="AV497" s="24" t="str">
        <f t="array" ref="AV497">IF(V497="","",IF(V497&gt;BZ$7,5,(V497/(MAX(IF(V$4:V$1999&lt;BZ$7,V$4:V$1999))))*5))</f>
        <v/>
      </c>
      <c r="AW497" s="24" t="str">
        <f t="array" ref="AW497">IF(W497="","",IF(W497&gt;CA$7,5,(W497/(MAX(IF(W$4:W$1999&lt;CA$7,W$4:W$1999))))*5))</f>
        <v/>
      </c>
      <c r="AX497" s="24" t="str">
        <f t="array" ref="AX497">IF(X497="","",IF(X497&gt;CB$7,5,(X497/(MAX(IF(X$4:X$1999&lt;CB$7,X$4:X$1999))))*5))</f>
        <v/>
      </c>
      <c r="AY497" s="24" t="str">
        <f t="array" ref="AY497">IF(Y497="","",IF(Y497&gt;CC$7,5,(Y497/(MAX(IF(Y$4:Y$1999&lt;CC$7,Y$4:Y$1999))))*5))</f>
        <v/>
      </c>
      <c r="AZ497" s="24" t="str">
        <f t="array" ref="AZ497">IF(Z497="","",IF(Z497&gt;CD$7,5,(Z497/(MAX(IF(Z$4:Z$1999&lt;CD$7,Z$4:Z$1999))))*5))</f>
        <v/>
      </c>
      <c r="BA497" s="24" t="str">
        <f t="array" ref="BA497">IF(AA497="","",IF(AA497&gt;CE$7,5,(AA497/(MAX(IF(AA$4:AA$1999&lt;CE$7,AA$4:AA$1999))))*5))</f>
        <v/>
      </c>
      <c r="BB497" s="24" t="str">
        <f t="array" ref="BB497">IF(AB497="","",IF(AB497&gt;CF$7,5,(AB497/(MAX(IF(AB$4:AB$1999&lt;CF$7,AB$4:AB$1999))))*5))</f>
        <v/>
      </c>
      <c r="BC497" s="24" t="str">
        <f>IF(AM497="","",IF($AP497='WQ Reference'!$A$12,SUMPRODUCT($AQ497:$BB497,'WQ Reference'!$B$12:$M$12),IF($AP497='WQ Reference'!$A$13,SUMPRODUCT($AQ497:$BB497,'WQ Reference'!$B$13:$M$13),IF($AP497='WQ Reference'!$A$14,SUMPRODUCT($AQ497:$BB497,'WQ Reference'!$B$14:$M$14),IF($AP497='WQ Reference'!$A$15,SUMPRODUCT($AQ497:$BB497,'WQ Reference'!$B$15:$M$15),IF($AP497='WQ Reference'!$A$16,SUMPRODUCT($AQ497:$BB497,'WQ Reference'!$B$16:$M$16),IF($AP497='WQ Reference'!$A$17,SUMPRODUCT($AQ497:$BB497,'WQ Reference'!$B$17:$M$17),"Invalid Watershed")))))))</f>
        <v/>
      </c>
      <c r="BD497" s="24" t="str">
        <f t="array" ref="BD497">IF(AC497="","",IF(AC497&gt;CG$7,5,(AC497/(MAX(IF(AC$4:AC$1999&lt;CG$7,AC$4:AC$1999))))*5))</f>
        <v/>
      </c>
      <c r="BE497" s="24" t="str">
        <f t="array" ref="BE497">IF(AD497="","",IF(AD497&gt;CH$7,5,(AD497/(MAX(IF(AD$4:AD$1999&lt;CH$7,AD$4:AD$1999))))*5))</f>
        <v/>
      </c>
      <c r="BF497" s="24" t="str">
        <f t="array" ref="BF497">IF(AE497="","",IF(AE497&gt;CI$7,5,(AE497/(MAX(IF(AE$4:AE$1999&lt;CI$7,AE$4:AE$1999))))*5))</f>
        <v/>
      </c>
      <c r="BG497" s="24" t="str">
        <f t="shared" si="123"/>
        <v/>
      </c>
      <c r="BH497" s="24" t="str">
        <f t="shared" si="124"/>
        <v/>
      </c>
      <c r="BI497" s="24" t="str">
        <f t="shared" si="125"/>
        <v/>
      </c>
      <c r="BJ497" s="24" t="str">
        <f t="shared" si="126"/>
        <v/>
      </c>
      <c r="BK497" s="24" t="str">
        <f t="shared" si="127"/>
        <v/>
      </c>
      <c r="BL497" s="24" t="str">
        <f t="shared" si="128"/>
        <v/>
      </c>
      <c r="BM497" s="24" t="str">
        <f t="shared" si="129"/>
        <v/>
      </c>
      <c r="BN497" s="24" t="str">
        <f t="shared" si="130"/>
        <v/>
      </c>
      <c r="BO497" s="24" t="str">
        <f t="shared" si="131"/>
        <v/>
      </c>
      <c r="BP497" s="24" t="str">
        <f>IF(AM497="","",SUMPRODUCT(BK497:BO497,'Benefit Weights'!$A$3:$E$3))</f>
        <v/>
      </c>
      <c r="BQ497" s="27" t="str">
        <f t="shared" si="132"/>
        <v/>
      </c>
    </row>
    <row r="498" spans="1:69" x14ac:dyDescent="0.25">
      <c r="A498" s="23"/>
      <c r="B498" s="23"/>
      <c r="C498" s="23"/>
      <c r="D498" s="23"/>
      <c r="E498" s="24"/>
      <c r="F498" s="24"/>
      <c r="G498" s="24"/>
      <c r="H498" s="23"/>
      <c r="I498" s="23"/>
      <c r="J498" s="23"/>
      <c r="K498" s="23"/>
      <c r="L498" s="23"/>
      <c r="M498" s="23"/>
      <c r="N498" s="23"/>
      <c r="O498" s="24"/>
      <c r="P498" s="24"/>
      <c r="Q498" s="24"/>
      <c r="R498" s="24"/>
      <c r="S498" s="24"/>
      <c r="T498" s="24"/>
      <c r="U498" s="24"/>
      <c r="V498" s="24"/>
      <c r="W498" s="24"/>
      <c r="X498" s="24"/>
      <c r="Y498" s="24"/>
      <c r="Z498" s="24"/>
      <c r="AA498" s="24"/>
      <c r="AB498" s="24"/>
      <c r="AC498" s="24"/>
      <c r="AD498" s="24"/>
      <c r="AE498" s="24"/>
      <c r="AF498" s="24"/>
      <c r="AG498" s="24"/>
      <c r="AH498" s="24"/>
      <c r="AI498" s="24"/>
      <c r="AJ498" s="23"/>
      <c r="AK498" s="23"/>
      <c r="AL498" s="23"/>
      <c r="AM498" s="23" t="str">
        <f t="shared" si="120"/>
        <v/>
      </c>
      <c r="AN498" s="23" t="str">
        <f t="shared" si="133"/>
        <v/>
      </c>
      <c r="AO498" s="23" t="str">
        <f t="shared" si="121"/>
        <v/>
      </c>
      <c r="AP498" s="23" t="str">
        <f t="shared" si="122"/>
        <v/>
      </c>
      <c r="AQ498" s="24" t="str">
        <f t="array" ref="AQ498">IF(Q498="","",IF(Q498&gt;BU$7,5,(Q498/(MAX(IF(Q$4:Q$1999&lt;BU$7,Q$4:Q$1999))))*5))</f>
        <v/>
      </c>
      <c r="AR498" s="24" t="str">
        <f t="array" ref="AR498">IF(R498="","",IF(R498&gt;BV$7,5,(R498/(MAX(IF(R$4:R$1999&lt;BV$7,R$4:R$1999))))*5))</f>
        <v/>
      </c>
      <c r="AS498" s="24" t="str">
        <f t="array" ref="AS498">IF(S498="","",IF(S498&gt;BW$7,5,(S498/(MAX(IF(S$4:S$1999&lt;BW$7,S$4:S$1999))))*5))</f>
        <v/>
      </c>
      <c r="AT498" s="24" t="str">
        <f t="array" ref="AT498">IF(T498="","",IF(T498&gt;BX$7,5,(T498/(MAX(IF(T$4:T$1999&lt;BX$7,T$4:T$1999))))*5))</f>
        <v/>
      </c>
      <c r="AU498" s="24" t="str">
        <f t="array" ref="AU498">IF(U498="","",IF(U498&gt;BY$7,5,(U498/(MAX(IF(U$4:U$1999&lt;BY$7,U$4:U$1999))))*5))</f>
        <v/>
      </c>
      <c r="AV498" s="24" t="str">
        <f t="array" ref="AV498">IF(V498="","",IF(V498&gt;BZ$7,5,(V498/(MAX(IF(V$4:V$1999&lt;BZ$7,V$4:V$1999))))*5))</f>
        <v/>
      </c>
      <c r="AW498" s="24" t="str">
        <f t="array" ref="AW498">IF(W498="","",IF(W498&gt;CA$7,5,(W498/(MAX(IF(W$4:W$1999&lt;CA$7,W$4:W$1999))))*5))</f>
        <v/>
      </c>
      <c r="AX498" s="24" t="str">
        <f t="array" ref="AX498">IF(X498="","",IF(X498&gt;CB$7,5,(X498/(MAX(IF(X$4:X$1999&lt;CB$7,X$4:X$1999))))*5))</f>
        <v/>
      </c>
      <c r="AY498" s="24" t="str">
        <f t="array" ref="AY498">IF(Y498="","",IF(Y498&gt;CC$7,5,(Y498/(MAX(IF(Y$4:Y$1999&lt;CC$7,Y$4:Y$1999))))*5))</f>
        <v/>
      </c>
      <c r="AZ498" s="24" t="str">
        <f t="array" ref="AZ498">IF(Z498="","",IF(Z498&gt;CD$7,5,(Z498/(MAX(IF(Z$4:Z$1999&lt;CD$7,Z$4:Z$1999))))*5))</f>
        <v/>
      </c>
      <c r="BA498" s="24" t="str">
        <f t="array" ref="BA498">IF(AA498="","",IF(AA498&gt;CE$7,5,(AA498/(MAX(IF(AA$4:AA$1999&lt;CE$7,AA$4:AA$1999))))*5))</f>
        <v/>
      </c>
      <c r="BB498" s="24" t="str">
        <f t="array" ref="BB498">IF(AB498="","",IF(AB498&gt;CF$7,5,(AB498/(MAX(IF(AB$4:AB$1999&lt;CF$7,AB$4:AB$1999))))*5))</f>
        <v/>
      </c>
      <c r="BC498" s="24" t="str">
        <f>IF(AM498="","",IF($AP498='WQ Reference'!$A$12,SUMPRODUCT($AQ498:$BB498,'WQ Reference'!$B$12:$M$12),IF($AP498='WQ Reference'!$A$13,SUMPRODUCT($AQ498:$BB498,'WQ Reference'!$B$13:$M$13),IF($AP498='WQ Reference'!$A$14,SUMPRODUCT($AQ498:$BB498,'WQ Reference'!$B$14:$M$14),IF($AP498='WQ Reference'!$A$15,SUMPRODUCT($AQ498:$BB498,'WQ Reference'!$B$15:$M$15),IF($AP498='WQ Reference'!$A$16,SUMPRODUCT($AQ498:$BB498,'WQ Reference'!$B$16:$M$16),IF($AP498='WQ Reference'!$A$17,SUMPRODUCT($AQ498:$BB498,'WQ Reference'!$B$17:$M$17),"Invalid Watershed")))))))</f>
        <v/>
      </c>
      <c r="BD498" s="24" t="str">
        <f t="array" ref="BD498">IF(AC498="","",IF(AC498&gt;CG$7,5,(AC498/(MAX(IF(AC$4:AC$1999&lt;CG$7,AC$4:AC$1999))))*5))</f>
        <v/>
      </c>
      <c r="BE498" s="24" t="str">
        <f t="array" ref="BE498">IF(AD498="","",IF(AD498&gt;CH$7,5,(AD498/(MAX(IF(AD$4:AD$1999&lt;CH$7,AD$4:AD$1999))))*5))</f>
        <v/>
      </c>
      <c r="BF498" s="24" t="str">
        <f t="array" ref="BF498">IF(AE498="","",IF(AE498&gt;CI$7,5,(AE498/(MAX(IF(AE$4:AE$1999&lt;CI$7,AE$4:AE$1999))))*5))</f>
        <v/>
      </c>
      <c r="BG498" s="24" t="str">
        <f t="shared" si="123"/>
        <v/>
      </c>
      <c r="BH498" s="24" t="str">
        <f t="shared" si="124"/>
        <v/>
      </c>
      <c r="BI498" s="24" t="str">
        <f t="shared" si="125"/>
        <v/>
      </c>
      <c r="BJ498" s="24" t="str">
        <f t="shared" si="126"/>
        <v/>
      </c>
      <c r="BK498" s="24" t="str">
        <f t="shared" si="127"/>
        <v/>
      </c>
      <c r="BL498" s="24" t="str">
        <f t="shared" si="128"/>
        <v/>
      </c>
      <c r="BM498" s="24" t="str">
        <f t="shared" si="129"/>
        <v/>
      </c>
      <c r="BN498" s="24" t="str">
        <f t="shared" si="130"/>
        <v/>
      </c>
      <c r="BO498" s="24" t="str">
        <f t="shared" si="131"/>
        <v/>
      </c>
      <c r="BP498" s="24" t="str">
        <f>IF(AM498="","",SUMPRODUCT(BK498:BO498,'Benefit Weights'!$A$3:$E$3))</f>
        <v/>
      </c>
      <c r="BQ498" s="27" t="str">
        <f t="shared" si="132"/>
        <v/>
      </c>
    </row>
    <row r="499" spans="1:69" x14ac:dyDescent="0.25">
      <c r="A499" s="23"/>
      <c r="B499" s="23"/>
      <c r="C499" s="23"/>
      <c r="D499" s="23"/>
      <c r="E499" s="24"/>
      <c r="F499" s="24"/>
      <c r="G499" s="24"/>
      <c r="H499" s="23"/>
      <c r="I499" s="23"/>
      <c r="J499" s="23"/>
      <c r="K499" s="23"/>
      <c r="L499" s="23"/>
      <c r="M499" s="23"/>
      <c r="N499" s="23"/>
      <c r="O499" s="24"/>
      <c r="P499" s="24"/>
      <c r="Q499" s="24"/>
      <c r="R499" s="24"/>
      <c r="S499" s="24"/>
      <c r="T499" s="24"/>
      <c r="U499" s="24"/>
      <c r="V499" s="24"/>
      <c r="W499" s="24"/>
      <c r="X499" s="24"/>
      <c r="Y499" s="24"/>
      <c r="Z499" s="24"/>
      <c r="AA499" s="24"/>
      <c r="AB499" s="24"/>
      <c r="AC499" s="24"/>
      <c r="AD499" s="24"/>
      <c r="AE499" s="24"/>
      <c r="AF499" s="24"/>
      <c r="AG499" s="24"/>
      <c r="AH499" s="24"/>
      <c r="AI499" s="24"/>
      <c r="AJ499" s="23"/>
      <c r="AK499" s="23"/>
      <c r="AL499" s="23"/>
      <c r="AM499" s="23" t="str">
        <f t="shared" si="120"/>
        <v/>
      </c>
      <c r="AN499" s="23" t="str">
        <f t="shared" si="133"/>
        <v/>
      </c>
      <c r="AO499" s="23" t="str">
        <f t="shared" si="121"/>
        <v/>
      </c>
      <c r="AP499" s="23" t="str">
        <f t="shared" si="122"/>
        <v/>
      </c>
      <c r="AQ499" s="24" t="str">
        <f t="array" ref="AQ499">IF(Q499="","",IF(Q499&gt;BU$7,5,(Q499/(MAX(IF(Q$4:Q$1999&lt;BU$7,Q$4:Q$1999))))*5))</f>
        <v/>
      </c>
      <c r="AR499" s="24" t="str">
        <f t="array" ref="AR499">IF(R499="","",IF(R499&gt;BV$7,5,(R499/(MAX(IF(R$4:R$1999&lt;BV$7,R$4:R$1999))))*5))</f>
        <v/>
      </c>
      <c r="AS499" s="24" t="str">
        <f t="array" ref="AS499">IF(S499="","",IF(S499&gt;BW$7,5,(S499/(MAX(IF(S$4:S$1999&lt;BW$7,S$4:S$1999))))*5))</f>
        <v/>
      </c>
      <c r="AT499" s="24" t="str">
        <f t="array" ref="AT499">IF(T499="","",IF(T499&gt;BX$7,5,(T499/(MAX(IF(T$4:T$1999&lt;BX$7,T$4:T$1999))))*5))</f>
        <v/>
      </c>
      <c r="AU499" s="24" t="str">
        <f t="array" ref="AU499">IF(U499="","",IF(U499&gt;BY$7,5,(U499/(MAX(IF(U$4:U$1999&lt;BY$7,U$4:U$1999))))*5))</f>
        <v/>
      </c>
      <c r="AV499" s="24" t="str">
        <f t="array" ref="AV499">IF(V499="","",IF(V499&gt;BZ$7,5,(V499/(MAX(IF(V$4:V$1999&lt;BZ$7,V$4:V$1999))))*5))</f>
        <v/>
      </c>
      <c r="AW499" s="24" t="str">
        <f t="array" ref="AW499">IF(W499="","",IF(W499&gt;CA$7,5,(W499/(MAX(IF(W$4:W$1999&lt;CA$7,W$4:W$1999))))*5))</f>
        <v/>
      </c>
      <c r="AX499" s="24" t="str">
        <f t="array" ref="AX499">IF(X499="","",IF(X499&gt;CB$7,5,(X499/(MAX(IF(X$4:X$1999&lt;CB$7,X$4:X$1999))))*5))</f>
        <v/>
      </c>
      <c r="AY499" s="24" t="str">
        <f t="array" ref="AY499">IF(Y499="","",IF(Y499&gt;CC$7,5,(Y499/(MAX(IF(Y$4:Y$1999&lt;CC$7,Y$4:Y$1999))))*5))</f>
        <v/>
      </c>
      <c r="AZ499" s="24" t="str">
        <f t="array" ref="AZ499">IF(Z499="","",IF(Z499&gt;CD$7,5,(Z499/(MAX(IF(Z$4:Z$1999&lt;CD$7,Z$4:Z$1999))))*5))</f>
        <v/>
      </c>
      <c r="BA499" s="24" t="str">
        <f t="array" ref="BA499">IF(AA499="","",IF(AA499&gt;CE$7,5,(AA499/(MAX(IF(AA$4:AA$1999&lt;CE$7,AA$4:AA$1999))))*5))</f>
        <v/>
      </c>
      <c r="BB499" s="24" t="str">
        <f t="array" ref="BB499">IF(AB499="","",IF(AB499&gt;CF$7,5,(AB499/(MAX(IF(AB$4:AB$1999&lt;CF$7,AB$4:AB$1999))))*5))</f>
        <v/>
      </c>
      <c r="BC499" s="24" t="str">
        <f>IF(AM499="","",IF($AP499='WQ Reference'!$A$12,SUMPRODUCT($AQ499:$BB499,'WQ Reference'!$B$12:$M$12),IF($AP499='WQ Reference'!$A$13,SUMPRODUCT($AQ499:$BB499,'WQ Reference'!$B$13:$M$13),IF($AP499='WQ Reference'!$A$14,SUMPRODUCT($AQ499:$BB499,'WQ Reference'!$B$14:$M$14),IF($AP499='WQ Reference'!$A$15,SUMPRODUCT($AQ499:$BB499,'WQ Reference'!$B$15:$M$15),IF($AP499='WQ Reference'!$A$16,SUMPRODUCT($AQ499:$BB499,'WQ Reference'!$B$16:$M$16),IF($AP499='WQ Reference'!$A$17,SUMPRODUCT($AQ499:$BB499,'WQ Reference'!$B$17:$M$17),"Invalid Watershed")))))))</f>
        <v/>
      </c>
      <c r="BD499" s="24" t="str">
        <f t="array" ref="BD499">IF(AC499="","",IF(AC499&gt;CG$7,5,(AC499/(MAX(IF(AC$4:AC$1999&lt;CG$7,AC$4:AC$1999))))*5))</f>
        <v/>
      </c>
      <c r="BE499" s="24" t="str">
        <f t="array" ref="BE499">IF(AD499="","",IF(AD499&gt;CH$7,5,(AD499/(MAX(IF(AD$4:AD$1999&lt;CH$7,AD$4:AD$1999))))*5))</f>
        <v/>
      </c>
      <c r="BF499" s="24" t="str">
        <f t="array" ref="BF499">IF(AE499="","",IF(AE499&gt;CI$7,5,(AE499/(MAX(IF(AE$4:AE$1999&lt;CI$7,AE$4:AE$1999))))*5))</f>
        <v/>
      </c>
      <c r="BG499" s="24" t="str">
        <f t="shared" si="123"/>
        <v/>
      </c>
      <c r="BH499" s="24" t="str">
        <f t="shared" si="124"/>
        <v/>
      </c>
      <c r="BI499" s="24" t="str">
        <f t="shared" si="125"/>
        <v/>
      </c>
      <c r="BJ499" s="24" t="str">
        <f t="shared" si="126"/>
        <v/>
      </c>
      <c r="BK499" s="24" t="str">
        <f t="shared" si="127"/>
        <v/>
      </c>
      <c r="BL499" s="24" t="str">
        <f t="shared" si="128"/>
        <v/>
      </c>
      <c r="BM499" s="24" t="str">
        <f t="shared" si="129"/>
        <v/>
      </c>
      <c r="BN499" s="24" t="str">
        <f t="shared" si="130"/>
        <v/>
      </c>
      <c r="BO499" s="24" t="str">
        <f t="shared" si="131"/>
        <v/>
      </c>
      <c r="BP499" s="24" t="str">
        <f>IF(AM499="","",SUMPRODUCT(BK499:BO499,'Benefit Weights'!$A$3:$E$3))</f>
        <v/>
      </c>
      <c r="BQ499" s="27" t="str">
        <f t="shared" si="132"/>
        <v/>
      </c>
    </row>
    <row r="500" spans="1:69" x14ac:dyDescent="0.25">
      <c r="A500" s="23"/>
      <c r="B500" s="23"/>
      <c r="C500" s="23"/>
      <c r="D500" s="23"/>
      <c r="E500" s="24"/>
      <c r="F500" s="24"/>
      <c r="G500" s="24"/>
      <c r="H500" s="23"/>
      <c r="I500" s="23"/>
      <c r="J500" s="23"/>
      <c r="K500" s="23"/>
      <c r="L500" s="23"/>
      <c r="M500" s="23"/>
      <c r="N500" s="23"/>
      <c r="O500" s="24"/>
      <c r="P500" s="24"/>
      <c r="Q500" s="24"/>
      <c r="R500" s="24"/>
      <c r="S500" s="24"/>
      <c r="T500" s="24"/>
      <c r="U500" s="24"/>
      <c r="V500" s="24"/>
      <c r="W500" s="24"/>
      <c r="X500" s="24"/>
      <c r="Y500" s="24"/>
      <c r="Z500" s="24"/>
      <c r="AA500" s="24"/>
      <c r="AB500" s="24"/>
      <c r="AC500" s="24"/>
      <c r="AD500" s="24"/>
      <c r="AE500" s="24"/>
      <c r="AF500" s="24"/>
      <c r="AG500" s="24"/>
      <c r="AH500" s="24"/>
      <c r="AI500" s="24"/>
      <c r="AJ500" s="23"/>
      <c r="AK500" s="23"/>
      <c r="AL500" s="23"/>
      <c r="AM500" s="23" t="str">
        <f t="shared" si="120"/>
        <v/>
      </c>
      <c r="AN500" s="23" t="str">
        <f t="shared" si="133"/>
        <v/>
      </c>
      <c r="AO500" s="23" t="str">
        <f t="shared" si="121"/>
        <v/>
      </c>
      <c r="AP500" s="23" t="str">
        <f t="shared" si="122"/>
        <v/>
      </c>
      <c r="AQ500" s="24" t="str">
        <f t="array" ref="AQ500">IF(Q500="","",IF(Q500&gt;BU$7,5,(Q500/(MAX(IF(Q$4:Q$1999&lt;BU$7,Q$4:Q$1999))))*5))</f>
        <v/>
      </c>
      <c r="AR500" s="24" t="str">
        <f t="array" ref="AR500">IF(R500="","",IF(R500&gt;BV$7,5,(R500/(MAX(IF(R$4:R$1999&lt;BV$7,R$4:R$1999))))*5))</f>
        <v/>
      </c>
      <c r="AS500" s="24" t="str">
        <f t="array" ref="AS500">IF(S500="","",IF(S500&gt;BW$7,5,(S500/(MAX(IF(S$4:S$1999&lt;BW$7,S$4:S$1999))))*5))</f>
        <v/>
      </c>
      <c r="AT500" s="24" t="str">
        <f t="array" ref="AT500">IF(T500="","",IF(T500&gt;BX$7,5,(T500/(MAX(IF(T$4:T$1999&lt;BX$7,T$4:T$1999))))*5))</f>
        <v/>
      </c>
      <c r="AU500" s="24" t="str">
        <f t="array" ref="AU500">IF(U500="","",IF(U500&gt;BY$7,5,(U500/(MAX(IF(U$4:U$1999&lt;BY$7,U$4:U$1999))))*5))</f>
        <v/>
      </c>
      <c r="AV500" s="24" t="str">
        <f t="array" ref="AV500">IF(V500="","",IF(V500&gt;BZ$7,5,(V500/(MAX(IF(V$4:V$1999&lt;BZ$7,V$4:V$1999))))*5))</f>
        <v/>
      </c>
      <c r="AW500" s="24" t="str">
        <f t="array" ref="AW500">IF(W500="","",IF(W500&gt;CA$7,5,(W500/(MAX(IF(W$4:W$1999&lt;CA$7,W$4:W$1999))))*5))</f>
        <v/>
      </c>
      <c r="AX500" s="24" t="str">
        <f t="array" ref="AX500">IF(X500="","",IF(X500&gt;CB$7,5,(X500/(MAX(IF(X$4:X$1999&lt;CB$7,X$4:X$1999))))*5))</f>
        <v/>
      </c>
      <c r="AY500" s="24" t="str">
        <f t="array" ref="AY500">IF(Y500="","",IF(Y500&gt;CC$7,5,(Y500/(MAX(IF(Y$4:Y$1999&lt;CC$7,Y$4:Y$1999))))*5))</f>
        <v/>
      </c>
      <c r="AZ500" s="24" t="str">
        <f t="array" ref="AZ500">IF(Z500="","",IF(Z500&gt;CD$7,5,(Z500/(MAX(IF(Z$4:Z$1999&lt;CD$7,Z$4:Z$1999))))*5))</f>
        <v/>
      </c>
      <c r="BA500" s="24" t="str">
        <f t="array" ref="BA500">IF(AA500="","",IF(AA500&gt;CE$7,5,(AA500/(MAX(IF(AA$4:AA$1999&lt;CE$7,AA$4:AA$1999))))*5))</f>
        <v/>
      </c>
      <c r="BB500" s="24" t="str">
        <f t="array" ref="BB500">IF(AB500="","",IF(AB500&gt;CF$7,5,(AB500/(MAX(IF(AB$4:AB$1999&lt;CF$7,AB$4:AB$1999))))*5))</f>
        <v/>
      </c>
      <c r="BC500" s="24" t="str">
        <f>IF(AM500="","",IF($AP500='WQ Reference'!$A$12,SUMPRODUCT($AQ500:$BB500,'WQ Reference'!$B$12:$M$12),IF($AP500='WQ Reference'!$A$13,SUMPRODUCT($AQ500:$BB500,'WQ Reference'!$B$13:$M$13),IF($AP500='WQ Reference'!$A$14,SUMPRODUCT($AQ500:$BB500,'WQ Reference'!$B$14:$M$14),IF($AP500='WQ Reference'!$A$15,SUMPRODUCT($AQ500:$BB500,'WQ Reference'!$B$15:$M$15),IF($AP500='WQ Reference'!$A$16,SUMPRODUCT($AQ500:$BB500,'WQ Reference'!$B$16:$M$16),IF($AP500='WQ Reference'!$A$17,SUMPRODUCT($AQ500:$BB500,'WQ Reference'!$B$17:$M$17),"Invalid Watershed")))))))</f>
        <v/>
      </c>
      <c r="BD500" s="24" t="str">
        <f t="array" ref="BD500">IF(AC500="","",IF(AC500&gt;CG$7,5,(AC500/(MAX(IF(AC$4:AC$1999&lt;CG$7,AC$4:AC$1999))))*5))</f>
        <v/>
      </c>
      <c r="BE500" s="24" t="str">
        <f t="array" ref="BE500">IF(AD500="","",IF(AD500&gt;CH$7,5,(AD500/(MAX(IF(AD$4:AD$1999&lt;CH$7,AD$4:AD$1999))))*5))</f>
        <v/>
      </c>
      <c r="BF500" s="24" t="str">
        <f t="array" ref="BF500">IF(AE500="","",IF(AE500&gt;CI$7,5,(AE500/(MAX(IF(AE$4:AE$1999&lt;CI$7,AE$4:AE$1999))))*5))</f>
        <v/>
      </c>
      <c r="BG500" s="24" t="str">
        <f t="shared" si="123"/>
        <v/>
      </c>
      <c r="BH500" s="24" t="str">
        <f t="shared" si="124"/>
        <v/>
      </c>
      <c r="BI500" s="24" t="str">
        <f t="shared" si="125"/>
        <v/>
      </c>
      <c r="BJ500" s="24" t="str">
        <f t="shared" si="126"/>
        <v/>
      </c>
      <c r="BK500" s="24" t="str">
        <f t="shared" si="127"/>
        <v/>
      </c>
      <c r="BL500" s="24" t="str">
        <f t="shared" si="128"/>
        <v/>
      </c>
      <c r="BM500" s="24" t="str">
        <f t="shared" si="129"/>
        <v/>
      </c>
      <c r="BN500" s="24" t="str">
        <f t="shared" si="130"/>
        <v/>
      </c>
      <c r="BO500" s="24" t="str">
        <f t="shared" si="131"/>
        <v/>
      </c>
      <c r="BP500" s="24" t="str">
        <f>IF(AM500="","",SUMPRODUCT(BK500:BO500,'Benefit Weights'!$A$3:$E$3))</f>
        <v/>
      </c>
      <c r="BQ500" s="27" t="str">
        <f t="shared" si="132"/>
        <v/>
      </c>
    </row>
    <row r="501" spans="1:69" x14ac:dyDescent="0.25">
      <c r="A501" s="23"/>
      <c r="B501" s="23"/>
      <c r="C501" s="23"/>
      <c r="D501" s="23"/>
      <c r="E501" s="24"/>
      <c r="F501" s="24"/>
      <c r="G501" s="24"/>
      <c r="H501" s="23"/>
      <c r="I501" s="23"/>
      <c r="J501" s="23"/>
      <c r="K501" s="23"/>
      <c r="L501" s="23"/>
      <c r="M501" s="23"/>
      <c r="N501" s="23"/>
      <c r="O501" s="24"/>
      <c r="P501" s="24"/>
      <c r="Q501" s="24"/>
      <c r="R501" s="24"/>
      <c r="S501" s="24"/>
      <c r="T501" s="24"/>
      <c r="U501" s="24"/>
      <c r="V501" s="24"/>
      <c r="W501" s="24"/>
      <c r="X501" s="24"/>
      <c r="Y501" s="24"/>
      <c r="Z501" s="24"/>
      <c r="AA501" s="24"/>
      <c r="AB501" s="24"/>
      <c r="AC501" s="24"/>
      <c r="AD501" s="24"/>
      <c r="AE501" s="24"/>
      <c r="AF501" s="24"/>
      <c r="AG501" s="24"/>
      <c r="AH501" s="24"/>
      <c r="AI501" s="24"/>
      <c r="AJ501" s="23"/>
      <c r="AK501" s="23"/>
      <c r="AL501" s="23"/>
      <c r="AM501" s="23" t="str">
        <f t="shared" si="120"/>
        <v/>
      </c>
      <c r="AN501" s="23" t="str">
        <f t="shared" si="133"/>
        <v/>
      </c>
      <c r="AO501" s="23" t="str">
        <f t="shared" si="121"/>
        <v/>
      </c>
      <c r="AP501" s="23" t="str">
        <f t="shared" si="122"/>
        <v/>
      </c>
      <c r="AQ501" s="24" t="str">
        <f t="array" ref="AQ501">IF(Q501="","",IF(Q501&gt;BU$7,5,(Q501/(MAX(IF(Q$4:Q$1999&lt;BU$7,Q$4:Q$1999))))*5))</f>
        <v/>
      </c>
      <c r="AR501" s="24" t="str">
        <f t="array" ref="AR501">IF(R501="","",IF(R501&gt;BV$7,5,(R501/(MAX(IF(R$4:R$1999&lt;BV$7,R$4:R$1999))))*5))</f>
        <v/>
      </c>
      <c r="AS501" s="24" t="str">
        <f t="array" ref="AS501">IF(S501="","",IF(S501&gt;BW$7,5,(S501/(MAX(IF(S$4:S$1999&lt;BW$7,S$4:S$1999))))*5))</f>
        <v/>
      </c>
      <c r="AT501" s="24" t="str">
        <f t="array" ref="AT501">IF(T501="","",IF(T501&gt;BX$7,5,(T501/(MAX(IF(T$4:T$1999&lt;BX$7,T$4:T$1999))))*5))</f>
        <v/>
      </c>
      <c r="AU501" s="24" t="str">
        <f t="array" ref="AU501">IF(U501="","",IF(U501&gt;BY$7,5,(U501/(MAX(IF(U$4:U$1999&lt;BY$7,U$4:U$1999))))*5))</f>
        <v/>
      </c>
      <c r="AV501" s="24" t="str">
        <f t="array" ref="AV501">IF(V501="","",IF(V501&gt;BZ$7,5,(V501/(MAX(IF(V$4:V$1999&lt;BZ$7,V$4:V$1999))))*5))</f>
        <v/>
      </c>
      <c r="AW501" s="24" t="str">
        <f t="array" ref="AW501">IF(W501="","",IF(W501&gt;CA$7,5,(W501/(MAX(IF(W$4:W$1999&lt;CA$7,W$4:W$1999))))*5))</f>
        <v/>
      </c>
      <c r="AX501" s="24" t="str">
        <f t="array" ref="AX501">IF(X501="","",IF(X501&gt;CB$7,5,(X501/(MAX(IF(X$4:X$1999&lt;CB$7,X$4:X$1999))))*5))</f>
        <v/>
      </c>
      <c r="AY501" s="24" t="str">
        <f t="array" ref="AY501">IF(Y501="","",IF(Y501&gt;CC$7,5,(Y501/(MAX(IF(Y$4:Y$1999&lt;CC$7,Y$4:Y$1999))))*5))</f>
        <v/>
      </c>
      <c r="AZ501" s="24" t="str">
        <f t="array" ref="AZ501">IF(Z501="","",IF(Z501&gt;CD$7,5,(Z501/(MAX(IF(Z$4:Z$1999&lt;CD$7,Z$4:Z$1999))))*5))</f>
        <v/>
      </c>
      <c r="BA501" s="24" t="str">
        <f t="array" ref="BA501">IF(AA501="","",IF(AA501&gt;CE$7,5,(AA501/(MAX(IF(AA$4:AA$1999&lt;CE$7,AA$4:AA$1999))))*5))</f>
        <v/>
      </c>
      <c r="BB501" s="24" t="str">
        <f t="array" ref="BB501">IF(AB501="","",IF(AB501&gt;CF$7,5,(AB501/(MAX(IF(AB$4:AB$1999&lt;CF$7,AB$4:AB$1999))))*5))</f>
        <v/>
      </c>
      <c r="BC501" s="24" t="str">
        <f>IF(AM501="","",IF($AP501='WQ Reference'!$A$12,SUMPRODUCT($AQ501:$BB501,'WQ Reference'!$B$12:$M$12),IF($AP501='WQ Reference'!$A$13,SUMPRODUCT($AQ501:$BB501,'WQ Reference'!$B$13:$M$13),IF($AP501='WQ Reference'!$A$14,SUMPRODUCT($AQ501:$BB501,'WQ Reference'!$B$14:$M$14),IF($AP501='WQ Reference'!$A$15,SUMPRODUCT($AQ501:$BB501,'WQ Reference'!$B$15:$M$15),IF($AP501='WQ Reference'!$A$16,SUMPRODUCT($AQ501:$BB501,'WQ Reference'!$B$16:$M$16),IF($AP501='WQ Reference'!$A$17,SUMPRODUCT($AQ501:$BB501,'WQ Reference'!$B$17:$M$17),"Invalid Watershed")))))))</f>
        <v/>
      </c>
      <c r="BD501" s="24" t="str">
        <f t="array" ref="BD501">IF(AC501="","",IF(AC501&gt;CG$7,5,(AC501/(MAX(IF(AC$4:AC$1999&lt;CG$7,AC$4:AC$1999))))*5))</f>
        <v/>
      </c>
      <c r="BE501" s="24" t="str">
        <f t="array" ref="BE501">IF(AD501="","",IF(AD501&gt;CH$7,5,(AD501/(MAX(IF(AD$4:AD$1999&lt;CH$7,AD$4:AD$1999))))*5))</f>
        <v/>
      </c>
      <c r="BF501" s="24" t="str">
        <f t="array" ref="BF501">IF(AE501="","",IF(AE501&gt;CI$7,5,(AE501/(MAX(IF(AE$4:AE$1999&lt;CI$7,AE$4:AE$1999))))*5))</f>
        <v/>
      </c>
      <c r="BG501" s="24" t="str">
        <f t="shared" si="123"/>
        <v/>
      </c>
      <c r="BH501" s="24" t="str">
        <f t="shared" si="124"/>
        <v/>
      </c>
      <c r="BI501" s="24" t="str">
        <f t="shared" si="125"/>
        <v/>
      </c>
      <c r="BJ501" s="24" t="str">
        <f t="shared" si="126"/>
        <v/>
      </c>
      <c r="BK501" s="24" t="str">
        <f t="shared" si="127"/>
        <v/>
      </c>
      <c r="BL501" s="24" t="str">
        <f t="shared" si="128"/>
        <v/>
      </c>
      <c r="BM501" s="24" t="str">
        <f t="shared" si="129"/>
        <v/>
      </c>
      <c r="BN501" s="24" t="str">
        <f t="shared" si="130"/>
        <v/>
      </c>
      <c r="BO501" s="24" t="str">
        <f t="shared" si="131"/>
        <v/>
      </c>
      <c r="BP501" s="24" t="str">
        <f>IF(AM501="","",SUMPRODUCT(BK501:BO501,'Benefit Weights'!$A$3:$E$3))</f>
        <v/>
      </c>
      <c r="BQ501" s="27" t="str">
        <f t="shared" si="132"/>
        <v/>
      </c>
    </row>
    <row r="502" spans="1:69" x14ac:dyDescent="0.25">
      <c r="A502" s="23"/>
      <c r="B502" s="23"/>
      <c r="C502" s="23"/>
      <c r="D502" s="23"/>
      <c r="E502" s="24"/>
      <c r="F502" s="24"/>
      <c r="G502" s="24"/>
      <c r="H502" s="23"/>
      <c r="I502" s="23"/>
      <c r="J502" s="23"/>
      <c r="K502" s="23"/>
      <c r="L502" s="23"/>
      <c r="M502" s="23"/>
      <c r="N502" s="23"/>
      <c r="O502" s="24"/>
      <c r="P502" s="24"/>
      <c r="Q502" s="24"/>
      <c r="R502" s="24"/>
      <c r="S502" s="24"/>
      <c r="T502" s="24"/>
      <c r="U502" s="24"/>
      <c r="V502" s="24"/>
      <c r="W502" s="24"/>
      <c r="X502" s="24"/>
      <c r="Y502" s="24"/>
      <c r="Z502" s="24"/>
      <c r="AA502" s="24"/>
      <c r="AB502" s="24"/>
      <c r="AC502" s="24"/>
      <c r="AD502" s="24"/>
      <c r="AE502" s="24"/>
      <c r="AF502" s="24"/>
      <c r="AG502" s="24"/>
      <c r="AH502" s="24"/>
      <c r="AI502" s="24"/>
      <c r="AJ502" s="23"/>
      <c r="AK502" s="23"/>
      <c r="AL502" s="23"/>
      <c r="AM502" s="23" t="str">
        <f t="shared" si="120"/>
        <v/>
      </c>
      <c r="AN502" s="23" t="str">
        <f t="shared" si="133"/>
        <v/>
      </c>
      <c r="AO502" s="23" t="str">
        <f t="shared" si="121"/>
        <v/>
      </c>
      <c r="AP502" s="23" t="str">
        <f t="shared" si="122"/>
        <v/>
      </c>
      <c r="AQ502" s="24" t="str">
        <f t="array" ref="AQ502">IF(Q502="","",IF(Q502&gt;BU$7,5,(Q502/(MAX(IF(Q$4:Q$1999&lt;BU$7,Q$4:Q$1999))))*5))</f>
        <v/>
      </c>
      <c r="AR502" s="24" t="str">
        <f t="array" ref="AR502">IF(R502="","",IF(R502&gt;BV$7,5,(R502/(MAX(IF(R$4:R$1999&lt;BV$7,R$4:R$1999))))*5))</f>
        <v/>
      </c>
      <c r="AS502" s="24" t="str">
        <f t="array" ref="AS502">IF(S502="","",IF(S502&gt;BW$7,5,(S502/(MAX(IF(S$4:S$1999&lt;BW$7,S$4:S$1999))))*5))</f>
        <v/>
      </c>
      <c r="AT502" s="24" t="str">
        <f t="array" ref="AT502">IF(T502="","",IF(T502&gt;BX$7,5,(T502/(MAX(IF(T$4:T$1999&lt;BX$7,T$4:T$1999))))*5))</f>
        <v/>
      </c>
      <c r="AU502" s="24" t="str">
        <f t="array" ref="AU502">IF(U502="","",IF(U502&gt;BY$7,5,(U502/(MAX(IF(U$4:U$1999&lt;BY$7,U$4:U$1999))))*5))</f>
        <v/>
      </c>
      <c r="AV502" s="24" t="str">
        <f t="array" ref="AV502">IF(V502="","",IF(V502&gt;BZ$7,5,(V502/(MAX(IF(V$4:V$1999&lt;BZ$7,V$4:V$1999))))*5))</f>
        <v/>
      </c>
      <c r="AW502" s="24" t="str">
        <f t="array" ref="AW502">IF(W502="","",IF(W502&gt;CA$7,5,(W502/(MAX(IF(W$4:W$1999&lt;CA$7,W$4:W$1999))))*5))</f>
        <v/>
      </c>
      <c r="AX502" s="24" t="str">
        <f t="array" ref="AX502">IF(X502="","",IF(X502&gt;CB$7,5,(X502/(MAX(IF(X$4:X$1999&lt;CB$7,X$4:X$1999))))*5))</f>
        <v/>
      </c>
      <c r="AY502" s="24" t="str">
        <f t="array" ref="AY502">IF(Y502="","",IF(Y502&gt;CC$7,5,(Y502/(MAX(IF(Y$4:Y$1999&lt;CC$7,Y$4:Y$1999))))*5))</f>
        <v/>
      </c>
      <c r="AZ502" s="24" t="str">
        <f t="array" ref="AZ502">IF(Z502="","",IF(Z502&gt;CD$7,5,(Z502/(MAX(IF(Z$4:Z$1999&lt;CD$7,Z$4:Z$1999))))*5))</f>
        <v/>
      </c>
      <c r="BA502" s="24" t="str">
        <f t="array" ref="BA502">IF(AA502="","",IF(AA502&gt;CE$7,5,(AA502/(MAX(IF(AA$4:AA$1999&lt;CE$7,AA$4:AA$1999))))*5))</f>
        <v/>
      </c>
      <c r="BB502" s="24" t="str">
        <f t="array" ref="BB502">IF(AB502="","",IF(AB502&gt;CF$7,5,(AB502/(MAX(IF(AB$4:AB$1999&lt;CF$7,AB$4:AB$1999))))*5))</f>
        <v/>
      </c>
      <c r="BC502" s="24" t="str">
        <f>IF(AM502="","",IF($AP502='WQ Reference'!$A$12,SUMPRODUCT($AQ502:$BB502,'WQ Reference'!$B$12:$M$12),IF($AP502='WQ Reference'!$A$13,SUMPRODUCT($AQ502:$BB502,'WQ Reference'!$B$13:$M$13),IF($AP502='WQ Reference'!$A$14,SUMPRODUCT($AQ502:$BB502,'WQ Reference'!$B$14:$M$14),IF($AP502='WQ Reference'!$A$15,SUMPRODUCT($AQ502:$BB502,'WQ Reference'!$B$15:$M$15),IF($AP502='WQ Reference'!$A$16,SUMPRODUCT($AQ502:$BB502,'WQ Reference'!$B$16:$M$16),IF($AP502='WQ Reference'!$A$17,SUMPRODUCT($AQ502:$BB502,'WQ Reference'!$B$17:$M$17),"Invalid Watershed")))))))</f>
        <v/>
      </c>
      <c r="BD502" s="24" t="str">
        <f t="array" ref="BD502">IF(AC502="","",IF(AC502&gt;CG$7,5,(AC502/(MAX(IF(AC$4:AC$1999&lt;CG$7,AC$4:AC$1999))))*5))</f>
        <v/>
      </c>
      <c r="BE502" s="24" t="str">
        <f t="array" ref="BE502">IF(AD502="","",IF(AD502&gt;CH$7,5,(AD502/(MAX(IF(AD$4:AD$1999&lt;CH$7,AD$4:AD$1999))))*5))</f>
        <v/>
      </c>
      <c r="BF502" s="24" t="str">
        <f t="array" ref="BF502">IF(AE502="","",IF(AE502&gt;CI$7,5,(AE502/(MAX(IF(AE$4:AE$1999&lt;CI$7,AE$4:AE$1999))))*5))</f>
        <v/>
      </c>
      <c r="BG502" s="24" t="str">
        <f t="shared" si="123"/>
        <v/>
      </c>
      <c r="BH502" s="24" t="str">
        <f t="shared" si="124"/>
        <v/>
      </c>
      <c r="BI502" s="24" t="str">
        <f t="shared" si="125"/>
        <v/>
      </c>
      <c r="BJ502" s="24" t="str">
        <f t="shared" si="126"/>
        <v/>
      </c>
      <c r="BK502" s="24" t="str">
        <f t="shared" si="127"/>
        <v/>
      </c>
      <c r="BL502" s="24" t="str">
        <f t="shared" si="128"/>
        <v/>
      </c>
      <c r="BM502" s="24" t="str">
        <f t="shared" si="129"/>
        <v/>
      </c>
      <c r="BN502" s="24" t="str">
        <f t="shared" si="130"/>
        <v/>
      </c>
      <c r="BO502" s="24" t="str">
        <f t="shared" si="131"/>
        <v/>
      </c>
      <c r="BP502" s="24" t="str">
        <f>IF(AM502="","",SUMPRODUCT(BK502:BO502,'Benefit Weights'!$A$3:$E$3))</f>
        <v/>
      </c>
      <c r="BQ502" s="27" t="str">
        <f t="shared" si="132"/>
        <v/>
      </c>
    </row>
    <row r="503" spans="1:69" x14ac:dyDescent="0.25">
      <c r="A503" s="23"/>
      <c r="B503" s="23"/>
      <c r="C503" s="23"/>
      <c r="D503" s="23"/>
      <c r="E503" s="24"/>
      <c r="F503" s="24"/>
      <c r="G503" s="24"/>
      <c r="H503" s="23"/>
      <c r="I503" s="23"/>
      <c r="J503" s="23"/>
      <c r="K503" s="23"/>
      <c r="L503" s="23"/>
      <c r="M503" s="23"/>
      <c r="N503" s="23"/>
      <c r="O503" s="24"/>
      <c r="P503" s="24"/>
      <c r="Q503" s="24"/>
      <c r="R503" s="24"/>
      <c r="S503" s="24"/>
      <c r="T503" s="24"/>
      <c r="U503" s="24"/>
      <c r="V503" s="24"/>
      <c r="W503" s="24"/>
      <c r="X503" s="24"/>
      <c r="Y503" s="24"/>
      <c r="Z503" s="24"/>
      <c r="AA503" s="24"/>
      <c r="AB503" s="24"/>
      <c r="AC503" s="24"/>
      <c r="AD503" s="24"/>
      <c r="AE503" s="24"/>
      <c r="AF503" s="24"/>
      <c r="AG503" s="24"/>
      <c r="AH503" s="24"/>
      <c r="AI503" s="24"/>
      <c r="AJ503" s="23"/>
      <c r="AK503" s="23"/>
      <c r="AL503" s="23"/>
      <c r="AM503" s="23" t="str">
        <f t="shared" si="120"/>
        <v/>
      </c>
      <c r="AN503" s="23" t="str">
        <f t="shared" si="133"/>
        <v/>
      </c>
      <c r="AO503" s="23" t="str">
        <f t="shared" si="121"/>
        <v/>
      </c>
      <c r="AP503" s="23" t="str">
        <f t="shared" si="122"/>
        <v/>
      </c>
      <c r="AQ503" s="24" t="str">
        <f t="array" ref="AQ503">IF(Q503="","",IF(Q503&gt;BU$7,5,(Q503/(MAX(IF(Q$4:Q$1999&lt;BU$7,Q$4:Q$1999))))*5))</f>
        <v/>
      </c>
      <c r="AR503" s="24" t="str">
        <f t="array" ref="AR503">IF(R503="","",IF(R503&gt;BV$7,5,(R503/(MAX(IF(R$4:R$1999&lt;BV$7,R$4:R$1999))))*5))</f>
        <v/>
      </c>
      <c r="AS503" s="24" t="str">
        <f t="array" ref="AS503">IF(S503="","",IF(S503&gt;BW$7,5,(S503/(MAX(IF(S$4:S$1999&lt;BW$7,S$4:S$1999))))*5))</f>
        <v/>
      </c>
      <c r="AT503" s="24" t="str">
        <f t="array" ref="AT503">IF(T503="","",IF(T503&gt;BX$7,5,(T503/(MAX(IF(T$4:T$1999&lt;BX$7,T$4:T$1999))))*5))</f>
        <v/>
      </c>
      <c r="AU503" s="24" t="str">
        <f t="array" ref="AU503">IF(U503="","",IF(U503&gt;BY$7,5,(U503/(MAX(IF(U$4:U$1999&lt;BY$7,U$4:U$1999))))*5))</f>
        <v/>
      </c>
      <c r="AV503" s="24" t="str">
        <f t="array" ref="AV503">IF(V503="","",IF(V503&gt;BZ$7,5,(V503/(MAX(IF(V$4:V$1999&lt;BZ$7,V$4:V$1999))))*5))</f>
        <v/>
      </c>
      <c r="AW503" s="24" t="str">
        <f t="array" ref="AW503">IF(W503="","",IF(W503&gt;CA$7,5,(W503/(MAX(IF(W$4:W$1999&lt;CA$7,W$4:W$1999))))*5))</f>
        <v/>
      </c>
      <c r="AX503" s="24" t="str">
        <f t="array" ref="AX503">IF(X503="","",IF(X503&gt;CB$7,5,(X503/(MAX(IF(X$4:X$1999&lt;CB$7,X$4:X$1999))))*5))</f>
        <v/>
      </c>
      <c r="AY503" s="24" t="str">
        <f t="array" ref="AY503">IF(Y503="","",IF(Y503&gt;CC$7,5,(Y503/(MAX(IF(Y$4:Y$1999&lt;CC$7,Y$4:Y$1999))))*5))</f>
        <v/>
      </c>
      <c r="AZ503" s="24" t="str">
        <f t="array" ref="AZ503">IF(Z503="","",IF(Z503&gt;CD$7,5,(Z503/(MAX(IF(Z$4:Z$1999&lt;CD$7,Z$4:Z$1999))))*5))</f>
        <v/>
      </c>
      <c r="BA503" s="24" t="str">
        <f t="array" ref="BA503">IF(AA503="","",IF(AA503&gt;CE$7,5,(AA503/(MAX(IF(AA$4:AA$1999&lt;CE$7,AA$4:AA$1999))))*5))</f>
        <v/>
      </c>
      <c r="BB503" s="24" t="str">
        <f t="array" ref="BB503">IF(AB503="","",IF(AB503&gt;CF$7,5,(AB503/(MAX(IF(AB$4:AB$1999&lt;CF$7,AB$4:AB$1999))))*5))</f>
        <v/>
      </c>
      <c r="BC503" s="24" t="str">
        <f>IF(AM503="","",IF($AP503='WQ Reference'!$A$12,SUMPRODUCT($AQ503:$BB503,'WQ Reference'!$B$12:$M$12),IF($AP503='WQ Reference'!$A$13,SUMPRODUCT($AQ503:$BB503,'WQ Reference'!$B$13:$M$13),IF($AP503='WQ Reference'!$A$14,SUMPRODUCT($AQ503:$BB503,'WQ Reference'!$B$14:$M$14),IF($AP503='WQ Reference'!$A$15,SUMPRODUCT($AQ503:$BB503,'WQ Reference'!$B$15:$M$15),IF($AP503='WQ Reference'!$A$16,SUMPRODUCT($AQ503:$BB503,'WQ Reference'!$B$16:$M$16),IF($AP503='WQ Reference'!$A$17,SUMPRODUCT($AQ503:$BB503,'WQ Reference'!$B$17:$M$17),"Invalid Watershed")))))))</f>
        <v/>
      </c>
      <c r="BD503" s="24" t="str">
        <f t="array" ref="BD503">IF(AC503="","",IF(AC503&gt;CG$7,5,(AC503/(MAX(IF(AC$4:AC$1999&lt;CG$7,AC$4:AC$1999))))*5))</f>
        <v/>
      </c>
      <c r="BE503" s="24" t="str">
        <f t="array" ref="BE503">IF(AD503="","",IF(AD503&gt;CH$7,5,(AD503/(MAX(IF(AD$4:AD$1999&lt;CH$7,AD$4:AD$1999))))*5))</f>
        <v/>
      </c>
      <c r="BF503" s="24" t="str">
        <f t="array" ref="BF503">IF(AE503="","",IF(AE503&gt;CI$7,5,(AE503/(MAX(IF(AE$4:AE$1999&lt;CI$7,AE$4:AE$1999))))*5))</f>
        <v/>
      </c>
      <c r="BG503" s="24" t="str">
        <f t="shared" si="123"/>
        <v/>
      </c>
      <c r="BH503" s="24" t="str">
        <f t="shared" si="124"/>
        <v/>
      </c>
      <c r="BI503" s="24" t="str">
        <f t="shared" si="125"/>
        <v/>
      </c>
      <c r="BJ503" s="24" t="str">
        <f t="shared" si="126"/>
        <v/>
      </c>
      <c r="BK503" s="24" t="str">
        <f t="shared" si="127"/>
        <v/>
      </c>
      <c r="BL503" s="24" t="str">
        <f t="shared" si="128"/>
        <v/>
      </c>
      <c r="BM503" s="24" t="str">
        <f t="shared" si="129"/>
        <v/>
      </c>
      <c r="BN503" s="24" t="str">
        <f t="shared" si="130"/>
        <v/>
      </c>
      <c r="BO503" s="24" t="str">
        <f t="shared" si="131"/>
        <v/>
      </c>
      <c r="BP503" s="24" t="str">
        <f>IF(AM503="","",SUMPRODUCT(BK503:BO503,'Benefit Weights'!$A$3:$E$3))</f>
        <v/>
      </c>
      <c r="BQ503" s="27" t="str">
        <f t="shared" si="132"/>
        <v/>
      </c>
    </row>
    <row r="504" spans="1:69" x14ac:dyDescent="0.25">
      <c r="A504" s="23"/>
      <c r="B504" s="23"/>
      <c r="C504" s="23"/>
      <c r="D504" s="23"/>
      <c r="E504" s="24"/>
      <c r="F504" s="24"/>
      <c r="G504" s="24"/>
      <c r="H504" s="23"/>
      <c r="I504" s="23"/>
      <c r="J504" s="23"/>
      <c r="K504" s="23"/>
      <c r="L504" s="23"/>
      <c r="M504" s="23"/>
      <c r="N504" s="23"/>
      <c r="O504" s="24"/>
      <c r="P504" s="24"/>
      <c r="Q504" s="24"/>
      <c r="R504" s="24"/>
      <c r="S504" s="24"/>
      <c r="T504" s="24"/>
      <c r="U504" s="24"/>
      <c r="V504" s="24"/>
      <c r="W504" s="24"/>
      <c r="X504" s="24"/>
      <c r="Y504" s="24"/>
      <c r="Z504" s="24"/>
      <c r="AA504" s="24"/>
      <c r="AB504" s="24"/>
      <c r="AC504" s="24"/>
      <c r="AD504" s="24"/>
      <c r="AE504" s="24"/>
      <c r="AF504" s="24"/>
      <c r="AG504" s="24"/>
      <c r="AH504" s="24"/>
      <c r="AI504" s="24"/>
      <c r="AJ504" s="23"/>
      <c r="AK504" s="23"/>
      <c r="AL504" s="23"/>
      <c r="AM504" s="23" t="str">
        <f t="shared" si="120"/>
        <v/>
      </c>
      <c r="AN504" s="23" t="str">
        <f t="shared" si="133"/>
        <v/>
      </c>
      <c r="AO504" s="23" t="str">
        <f t="shared" si="121"/>
        <v/>
      </c>
      <c r="AP504" s="23" t="str">
        <f t="shared" si="122"/>
        <v/>
      </c>
      <c r="AQ504" s="24" t="str">
        <f t="array" ref="AQ504">IF(Q504="","",IF(Q504&gt;BU$7,5,(Q504/(MAX(IF(Q$4:Q$1999&lt;BU$7,Q$4:Q$1999))))*5))</f>
        <v/>
      </c>
      <c r="AR504" s="24" t="str">
        <f t="array" ref="AR504">IF(R504="","",IF(R504&gt;BV$7,5,(R504/(MAX(IF(R$4:R$1999&lt;BV$7,R$4:R$1999))))*5))</f>
        <v/>
      </c>
      <c r="AS504" s="24" t="str">
        <f t="array" ref="AS504">IF(S504="","",IF(S504&gt;BW$7,5,(S504/(MAX(IF(S$4:S$1999&lt;BW$7,S$4:S$1999))))*5))</f>
        <v/>
      </c>
      <c r="AT504" s="24" t="str">
        <f t="array" ref="AT504">IF(T504="","",IF(T504&gt;BX$7,5,(T504/(MAX(IF(T$4:T$1999&lt;BX$7,T$4:T$1999))))*5))</f>
        <v/>
      </c>
      <c r="AU504" s="24" t="str">
        <f t="array" ref="AU504">IF(U504="","",IF(U504&gt;BY$7,5,(U504/(MAX(IF(U$4:U$1999&lt;BY$7,U$4:U$1999))))*5))</f>
        <v/>
      </c>
      <c r="AV504" s="24" t="str">
        <f t="array" ref="AV504">IF(V504="","",IF(V504&gt;BZ$7,5,(V504/(MAX(IF(V$4:V$1999&lt;BZ$7,V$4:V$1999))))*5))</f>
        <v/>
      </c>
      <c r="AW504" s="24" t="str">
        <f t="array" ref="AW504">IF(W504="","",IF(W504&gt;CA$7,5,(W504/(MAX(IF(W$4:W$1999&lt;CA$7,W$4:W$1999))))*5))</f>
        <v/>
      </c>
      <c r="AX504" s="24" t="str">
        <f t="array" ref="AX504">IF(X504="","",IF(X504&gt;CB$7,5,(X504/(MAX(IF(X$4:X$1999&lt;CB$7,X$4:X$1999))))*5))</f>
        <v/>
      </c>
      <c r="AY504" s="24" t="str">
        <f t="array" ref="AY504">IF(Y504="","",IF(Y504&gt;CC$7,5,(Y504/(MAX(IF(Y$4:Y$1999&lt;CC$7,Y$4:Y$1999))))*5))</f>
        <v/>
      </c>
      <c r="AZ504" s="24" t="str">
        <f t="array" ref="AZ504">IF(Z504="","",IF(Z504&gt;CD$7,5,(Z504/(MAX(IF(Z$4:Z$1999&lt;CD$7,Z$4:Z$1999))))*5))</f>
        <v/>
      </c>
      <c r="BA504" s="24" t="str">
        <f t="array" ref="BA504">IF(AA504="","",IF(AA504&gt;CE$7,5,(AA504/(MAX(IF(AA$4:AA$1999&lt;CE$7,AA$4:AA$1999))))*5))</f>
        <v/>
      </c>
      <c r="BB504" s="24" t="str">
        <f t="array" ref="BB504">IF(AB504="","",IF(AB504&gt;CF$7,5,(AB504/(MAX(IF(AB$4:AB$1999&lt;CF$7,AB$4:AB$1999))))*5))</f>
        <v/>
      </c>
      <c r="BC504" s="24" t="str">
        <f>IF(AM504="","",IF($AP504='WQ Reference'!$A$12,SUMPRODUCT($AQ504:$BB504,'WQ Reference'!$B$12:$M$12),IF($AP504='WQ Reference'!$A$13,SUMPRODUCT($AQ504:$BB504,'WQ Reference'!$B$13:$M$13),IF($AP504='WQ Reference'!$A$14,SUMPRODUCT($AQ504:$BB504,'WQ Reference'!$B$14:$M$14),IF($AP504='WQ Reference'!$A$15,SUMPRODUCT($AQ504:$BB504,'WQ Reference'!$B$15:$M$15),IF($AP504='WQ Reference'!$A$16,SUMPRODUCT($AQ504:$BB504,'WQ Reference'!$B$16:$M$16),IF($AP504='WQ Reference'!$A$17,SUMPRODUCT($AQ504:$BB504,'WQ Reference'!$B$17:$M$17),"Invalid Watershed")))))))</f>
        <v/>
      </c>
      <c r="BD504" s="24" t="str">
        <f t="array" ref="BD504">IF(AC504="","",IF(AC504&gt;CG$7,5,(AC504/(MAX(IF(AC$4:AC$1999&lt;CG$7,AC$4:AC$1999))))*5))</f>
        <v/>
      </c>
      <c r="BE504" s="24" t="str">
        <f t="array" ref="BE504">IF(AD504="","",IF(AD504&gt;CH$7,5,(AD504/(MAX(IF(AD$4:AD$1999&lt;CH$7,AD$4:AD$1999))))*5))</f>
        <v/>
      </c>
      <c r="BF504" s="24" t="str">
        <f t="array" ref="BF504">IF(AE504="","",IF(AE504&gt;CI$7,5,(AE504/(MAX(IF(AE$4:AE$1999&lt;CI$7,AE$4:AE$1999))))*5))</f>
        <v/>
      </c>
      <c r="BG504" s="24" t="str">
        <f t="shared" si="123"/>
        <v/>
      </c>
      <c r="BH504" s="24" t="str">
        <f t="shared" si="124"/>
        <v/>
      </c>
      <c r="BI504" s="24" t="str">
        <f t="shared" si="125"/>
        <v/>
      </c>
      <c r="BJ504" s="24" t="str">
        <f t="shared" si="126"/>
        <v/>
      </c>
      <c r="BK504" s="24" t="str">
        <f t="shared" si="127"/>
        <v/>
      </c>
      <c r="BL504" s="24" t="str">
        <f t="shared" si="128"/>
        <v/>
      </c>
      <c r="BM504" s="24" t="str">
        <f t="shared" si="129"/>
        <v/>
      </c>
      <c r="BN504" s="24" t="str">
        <f t="shared" si="130"/>
        <v/>
      </c>
      <c r="BO504" s="24" t="str">
        <f t="shared" si="131"/>
        <v/>
      </c>
      <c r="BP504" s="24" t="str">
        <f>IF(AM504="","",SUMPRODUCT(BK504:BO504,'Benefit Weights'!$A$3:$E$3))</f>
        <v/>
      </c>
      <c r="BQ504" s="27" t="str">
        <f t="shared" si="132"/>
        <v/>
      </c>
    </row>
    <row r="505" spans="1:69" x14ac:dyDescent="0.25">
      <c r="A505" s="23"/>
      <c r="B505" s="23"/>
      <c r="C505" s="23"/>
      <c r="D505" s="23"/>
      <c r="E505" s="24"/>
      <c r="F505" s="24"/>
      <c r="G505" s="24"/>
      <c r="H505" s="23"/>
      <c r="I505" s="23"/>
      <c r="J505" s="23"/>
      <c r="K505" s="23"/>
      <c r="L505" s="23"/>
      <c r="M505" s="23"/>
      <c r="N505" s="23"/>
      <c r="O505" s="24"/>
      <c r="P505" s="24"/>
      <c r="Q505" s="24"/>
      <c r="R505" s="24"/>
      <c r="S505" s="24"/>
      <c r="T505" s="24"/>
      <c r="U505" s="24"/>
      <c r="V505" s="24"/>
      <c r="W505" s="24"/>
      <c r="X505" s="24"/>
      <c r="Y505" s="24"/>
      <c r="Z505" s="24"/>
      <c r="AA505" s="24"/>
      <c r="AB505" s="24"/>
      <c r="AC505" s="24"/>
      <c r="AD505" s="24"/>
      <c r="AE505" s="24"/>
      <c r="AF505" s="24"/>
      <c r="AG505" s="24"/>
      <c r="AH505" s="24"/>
      <c r="AI505" s="24"/>
      <c r="AJ505" s="23"/>
      <c r="AK505" s="23"/>
      <c r="AL505" s="23"/>
      <c r="AM505" s="23" t="str">
        <f t="shared" si="120"/>
        <v/>
      </c>
      <c r="AN505" s="23" t="str">
        <f t="shared" si="133"/>
        <v/>
      </c>
      <c r="AO505" s="23" t="str">
        <f t="shared" si="121"/>
        <v/>
      </c>
      <c r="AP505" s="23" t="str">
        <f t="shared" si="122"/>
        <v/>
      </c>
      <c r="AQ505" s="24" t="str">
        <f t="array" ref="AQ505">IF(Q505="","",IF(Q505&gt;BU$7,5,(Q505/(MAX(IF(Q$4:Q$1999&lt;BU$7,Q$4:Q$1999))))*5))</f>
        <v/>
      </c>
      <c r="AR505" s="24" t="str">
        <f t="array" ref="AR505">IF(R505="","",IF(R505&gt;BV$7,5,(R505/(MAX(IF(R$4:R$1999&lt;BV$7,R$4:R$1999))))*5))</f>
        <v/>
      </c>
      <c r="AS505" s="24" t="str">
        <f t="array" ref="AS505">IF(S505="","",IF(S505&gt;BW$7,5,(S505/(MAX(IF(S$4:S$1999&lt;BW$7,S$4:S$1999))))*5))</f>
        <v/>
      </c>
      <c r="AT505" s="24" t="str">
        <f t="array" ref="AT505">IF(T505="","",IF(T505&gt;BX$7,5,(T505/(MAX(IF(T$4:T$1999&lt;BX$7,T$4:T$1999))))*5))</f>
        <v/>
      </c>
      <c r="AU505" s="24" t="str">
        <f t="array" ref="AU505">IF(U505="","",IF(U505&gt;BY$7,5,(U505/(MAX(IF(U$4:U$1999&lt;BY$7,U$4:U$1999))))*5))</f>
        <v/>
      </c>
      <c r="AV505" s="24" t="str">
        <f t="array" ref="AV505">IF(V505="","",IF(V505&gt;BZ$7,5,(V505/(MAX(IF(V$4:V$1999&lt;BZ$7,V$4:V$1999))))*5))</f>
        <v/>
      </c>
      <c r="AW505" s="24" t="str">
        <f t="array" ref="AW505">IF(W505="","",IF(W505&gt;CA$7,5,(W505/(MAX(IF(W$4:W$1999&lt;CA$7,W$4:W$1999))))*5))</f>
        <v/>
      </c>
      <c r="AX505" s="24" t="str">
        <f t="array" ref="AX505">IF(X505="","",IF(X505&gt;CB$7,5,(X505/(MAX(IF(X$4:X$1999&lt;CB$7,X$4:X$1999))))*5))</f>
        <v/>
      </c>
      <c r="AY505" s="24" t="str">
        <f t="array" ref="AY505">IF(Y505="","",IF(Y505&gt;CC$7,5,(Y505/(MAX(IF(Y$4:Y$1999&lt;CC$7,Y$4:Y$1999))))*5))</f>
        <v/>
      </c>
      <c r="AZ505" s="24" t="str">
        <f t="array" ref="AZ505">IF(Z505="","",IF(Z505&gt;CD$7,5,(Z505/(MAX(IF(Z$4:Z$1999&lt;CD$7,Z$4:Z$1999))))*5))</f>
        <v/>
      </c>
      <c r="BA505" s="24" t="str">
        <f t="array" ref="BA505">IF(AA505="","",IF(AA505&gt;CE$7,5,(AA505/(MAX(IF(AA$4:AA$1999&lt;CE$7,AA$4:AA$1999))))*5))</f>
        <v/>
      </c>
      <c r="BB505" s="24" t="str">
        <f t="array" ref="BB505">IF(AB505="","",IF(AB505&gt;CF$7,5,(AB505/(MAX(IF(AB$4:AB$1999&lt;CF$7,AB$4:AB$1999))))*5))</f>
        <v/>
      </c>
      <c r="BC505" s="24" t="str">
        <f>IF(AM505="","",IF($AP505='WQ Reference'!$A$12,SUMPRODUCT($AQ505:$BB505,'WQ Reference'!$B$12:$M$12),IF($AP505='WQ Reference'!$A$13,SUMPRODUCT($AQ505:$BB505,'WQ Reference'!$B$13:$M$13),IF($AP505='WQ Reference'!$A$14,SUMPRODUCT($AQ505:$BB505,'WQ Reference'!$B$14:$M$14),IF($AP505='WQ Reference'!$A$15,SUMPRODUCT($AQ505:$BB505,'WQ Reference'!$B$15:$M$15),IF($AP505='WQ Reference'!$A$16,SUMPRODUCT($AQ505:$BB505,'WQ Reference'!$B$16:$M$16),IF($AP505='WQ Reference'!$A$17,SUMPRODUCT($AQ505:$BB505,'WQ Reference'!$B$17:$M$17),"Invalid Watershed")))))))</f>
        <v/>
      </c>
      <c r="BD505" s="24" t="str">
        <f t="array" ref="BD505">IF(AC505="","",IF(AC505&gt;CG$7,5,(AC505/(MAX(IF(AC$4:AC$1999&lt;CG$7,AC$4:AC$1999))))*5))</f>
        <v/>
      </c>
      <c r="BE505" s="24" t="str">
        <f t="array" ref="BE505">IF(AD505="","",IF(AD505&gt;CH$7,5,(AD505/(MAX(IF(AD$4:AD$1999&lt;CH$7,AD$4:AD$1999))))*5))</f>
        <v/>
      </c>
      <c r="BF505" s="24" t="str">
        <f t="array" ref="BF505">IF(AE505="","",IF(AE505&gt;CI$7,5,(AE505/(MAX(IF(AE$4:AE$1999&lt;CI$7,AE$4:AE$1999))))*5))</f>
        <v/>
      </c>
      <c r="BG505" s="24" t="str">
        <f t="shared" si="123"/>
        <v/>
      </c>
      <c r="BH505" s="24" t="str">
        <f t="shared" si="124"/>
        <v/>
      </c>
      <c r="BI505" s="24" t="str">
        <f t="shared" si="125"/>
        <v/>
      </c>
      <c r="BJ505" s="24" t="str">
        <f t="shared" si="126"/>
        <v/>
      </c>
      <c r="BK505" s="24" t="str">
        <f t="shared" si="127"/>
        <v/>
      </c>
      <c r="BL505" s="24" t="str">
        <f t="shared" si="128"/>
        <v/>
      </c>
      <c r="BM505" s="24" t="str">
        <f t="shared" si="129"/>
        <v/>
      </c>
      <c r="BN505" s="24" t="str">
        <f t="shared" si="130"/>
        <v/>
      </c>
      <c r="BO505" s="24" t="str">
        <f t="shared" si="131"/>
        <v/>
      </c>
      <c r="BP505" s="24" t="str">
        <f>IF(AM505="","",SUMPRODUCT(BK505:BO505,'Benefit Weights'!$A$3:$E$3))</f>
        <v/>
      </c>
      <c r="BQ505" s="27" t="str">
        <f t="shared" si="132"/>
        <v/>
      </c>
    </row>
    <row r="506" spans="1:69" x14ac:dyDescent="0.25">
      <c r="A506" s="23"/>
      <c r="B506" s="23"/>
      <c r="C506" s="23"/>
      <c r="D506" s="23"/>
      <c r="E506" s="24"/>
      <c r="F506" s="24"/>
      <c r="G506" s="24"/>
      <c r="H506" s="23"/>
      <c r="I506" s="23"/>
      <c r="J506" s="23"/>
      <c r="K506" s="23"/>
      <c r="L506" s="23"/>
      <c r="M506" s="23"/>
      <c r="N506" s="23"/>
      <c r="O506" s="24"/>
      <c r="P506" s="24"/>
      <c r="Q506" s="24"/>
      <c r="R506" s="24"/>
      <c r="S506" s="24"/>
      <c r="T506" s="24"/>
      <c r="U506" s="24"/>
      <c r="V506" s="24"/>
      <c r="W506" s="24"/>
      <c r="X506" s="24"/>
      <c r="Y506" s="24"/>
      <c r="Z506" s="24"/>
      <c r="AA506" s="24"/>
      <c r="AB506" s="24"/>
      <c r="AC506" s="24"/>
      <c r="AD506" s="24"/>
      <c r="AE506" s="24"/>
      <c r="AF506" s="24"/>
      <c r="AG506" s="24"/>
      <c r="AH506" s="24"/>
      <c r="AI506" s="24"/>
      <c r="AJ506" s="23"/>
      <c r="AK506" s="23"/>
      <c r="AL506" s="23"/>
      <c r="AM506" s="23" t="str">
        <f t="shared" si="120"/>
        <v/>
      </c>
      <c r="AN506" s="23" t="str">
        <f t="shared" si="133"/>
        <v/>
      </c>
      <c r="AO506" s="23" t="str">
        <f t="shared" si="121"/>
        <v/>
      </c>
      <c r="AP506" s="23" t="str">
        <f t="shared" si="122"/>
        <v/>
      </c>
      <c r="AQ506" s="24" t="str">
        <f t="array" ref="AQ506">IF(Q506="","",IF(Q506&gt;BU$7,5,(Q506/(MAX(IF(Q$4:Q$1999&lt;BU$7,Q$4:Q$1999))))*5))</f>
        <v/>
      </c>
      <c r="AR506" s="24" t="str">
        <f t="array" ref="AR506">IF(R506="","",IF(R506&gt;BV$7,5,(R506/(MAX(IF(R$4:R$1999&lt;BV$7,R$4:R$1999))))*5))</f>
        <v/>
      </c>
      <c r="AS506" s="24" t="str">
        <f t="array" ref="AS506">IF(S506="","",IF(S506&gt;BW$7,5,(S506/(MAX(IF(S$4:S$1999&lt;BW$7,S$4:S$1999))))*5))</f>
        <v/>
      </c>
      <c r="AT506" s="24" t="str">
        <f t="array" ref="AT506">IF(T506="","",IF(T506&gt;BX$7,5,(T506/(MAX(IF(T$4:T$1999&lt;BX$7,T$4:T$1999))))*5))</f>
        <v/>
      </c>
      <c r="AU506" s="24" t="str">
        <f t="array" ref="AU506">IF(U506="","",IF(U506&gt;BY$7,5,(U506/(MAX(IF(U$4:U$1999&lt;BY$7,U$4:U$1999))))*5))</f>
        <v/>
      </c>
      <c r="AV506" s="24" t="str">
        <f t="array" ref="AV506">IF(V506="","",IF(V506&gt;BZ$7,5,(V506/(MAX(IF(V$4:V$1999&lt;BZ$7,V$4:V$1999))))*5))</f>
        <v/>
      </c>
      <c r="AW506" s="24" t="str">
        <f t="array" ref="AW506">IF(W506="","",IF(W506&gt;CA$7,5,(W506/(MAX(IF(W$4:W$1999&lt;CA$7,W$4:W$1999))))*5))</f>
        <v/>
      </c>
      <c r="AX506" s="24" t="str">
        <f t="array" ref="AX506">IF(X506="","",IF(X506&gt;CB$7,5,(X506/(MAX(IF(X$4:X$1999&lt;CB$7,X$4:X$1999))))*5))</f>
        <v/>
      </c>
      <c r="AY506" s="24" t="str">
        <f t="array" ref="AY506">IF(Y506="","",IF(Y506&gt;CC$7,5,(Y506/(MAX(IF(Y$4:Y$1999&lt;CC$7,Y$4:Y$1999))))*5))</f>
        <v/>
      </c>
      <c r="AZ506" s="24" t="str">
        <f t="array" ref="AZ506">IF(Z506="","",IF(Z506&gt;CD$7,5,(Z506/(MAX(IF(Z$4:Z$1999&lt;CD$7,Z$4:Z$1999))))*5))</f>
        <v/>
      </c>
      <c r="BA506" s="24" t="str">
        <f t="array" ref="BA506">IF(AA506="","",IF(AA506&gt;CE$7,5,(AA506/(MAX(IF(AA$4:AA$1999&lt;CE$7,AA$4:AA$1999))))*5))</f>
        <v/>
      </c>
      <c r="BB506" s="24" t="str">
        <f t="array" ref="BB506">IF(AB506="","",IF(AB506&gt;CF$7,5,(AB506/(MAX(IF(AB$4:AB$1999&lt;CF$7,AB$4:AB$1999))))*5))</f>
        <v/>
      </c>
      <c r="BC506" s="24" t="str">
        <f>IF(AM506="","",IF($AP506='WQ Reference'!$A$12,SUMPRODUCT($AQ506:$BB506,'WQ Reference'!$B$12:$M$12),IF($AP506='WQ Reference'!$A$13,SUMPRODUCT($AQ506:$BB506,'WQ Reference'!$B$13:$M$13),IF($AP506='WQ Reference'!$A$14,SUMPRODUCT($AQ506:$BB506,'WQ Reference'!$B$14:$M$14),IF($AP506='WQ Reference'!$A$15,SUMPRODUCT($AQ506:$BB506,'WQ Reference'!$B$15:$M$15),IF($AP506='WQ Reference'!$A$16,SUMPRODUCT($AQ506:$BB506,'WQ Reference'!$B$16:$M$16),IF($AP506='WQ Reference'!$A$17,SUMPRODUCT($AQ506:$BB506,'WQ Reference'!$B$17:$M$17),"Invalid Watershed")))))))</f>
        <v/>
      </c>
      <c r="BD506" s="24" t="str">
        <f t="array" ref="BD506">IF(AC506="","",IF(AC506&gt;CG$7,5,(AC506/(MAX(IF(AC$4:AC$1999&lt;CG$7,AC$4:AC$1999))))*5))</f>
        <v/>
      </c>
      <c r="BE506" s="24" t="str">
        <f t="array" ref="BE506">IF(AD506="","",IF(AD506&gt;CH$7,5,(AD506/(MAX(IF(AD$4:AD$1999&lt;CH$7,AD$4:AD$1999))))*5))</f>
        <v/>
      </c>
      <c r="BF506" s="24" t="str">
        <f t="array" ref="BF506">IF(AE506="","",IF(AE506&gt;CI$7,5,(AE506/(MAX(IF(AE$4:AE$1999&lt;CI$7,AE$4:AE$1999))))*5))</f>
        <v/>
      </c>
      <c r="BG506" s="24" t="str">
        <f t="shared" si="123"/>
        <v/>
      </c>
      <c r="BH506" s="24" t="str">
        <f t="shared" si="124"/>
        <v/>
      </c>
      <c r="BI506" s="24" t="str">
        <f t="shared" si="125"/>
        <v/>
      </c>
      <c r="BJ506" s="24" t="str">
        <f t="shared" si="126"/>
        <v/>
      </c>
      <c r="BK506" s="24" t="str">
        <f t="shared" si="127"/>
        <v/>
      </c>
      <c r="BL506" s="24" t="str">
        <f t="shared" si="128"/>
        <v/>
      </c>
      <c r="BM506" s="24" t="str">
        <f t="shared" si="129"/>
        <v/>
      </c>
      <c r="BN506" s="24" t="str">
        <f t="shared" si="130"/>
        <v/>
      </c>
      <c r="BO506" s="24" t="str">
        <f t="shared" si="131"/>
        <v/>
      </c>
      <c r="BP506" s="24" t="str">
        <f>IF(AM506="","",SUMPRODUCT(BK506:BO506,'Benefit Weights'!$A$3:$E$3))</f>
        <v/>
      </c>
      <c r="BQ506" s="27" t="str">
        <f t="shared" si="132"/>
        <v/>
      </c>
    </row>
    <row r="507" spans="1:69" x14ac:dyDescent="0.25">
      <c r="A507" s="23"/>
      <c r="B507" s="23"/>
      <c r="C507" s="23"/>
      <c r="D507" s="23"/>
      <c r="E507" s="24"/>
      <c r="F507" s="24"/>
      <c r="G507" s="24"/>
      <c r="H507" s="23"/>
      <c r="I507" s="23"/>
      <c r="J507" s="23"/>
      <c r="K507" s="23"/>
      <c r="L507" s="23"/>
      <c r="M507" s="23"/>
      <c r="N507" s="23"/>
      <c r="O507" s="24"/>
      <c r="P507" s="24"/>
      <c r="Q507" s="24"/>
      <c r="R507" s="24"/>
      <c r="S507" s="24"/>
      <c r="T507" s="24"/>
      <c r="U507" s="24"/>
      <c r="V507" s="24"/>
      <c r="W507" s="24"/>
      <c r="X507" s="24"/>
      <c r="Y507" s="24"/>
      <c r="Z507" s="24"/>
      <c r="AA507" s="24"/>
      <c r="AB507" s="24"/>
      <c r="AC507" s="24"/>
      <c r="AD507" s="24"/>
      <c r="AE507" s="24"/>
      <c r="AF507" s="24"/>
      <c r="AG507" s="24"/>
      <c r="AH507" s="24"/>
      <c r="AI507" s="24"/>
      <c r="AJ507" s="23"/>
      <c r="AK507" s="23"/>
      <c r="AL507" s="23"/>
      <c r="AM507" s="23" t="str">
        <f t="shared" si="120"/>
        <v/>
      </c>
      <c r="AN507" s="23" t="str">
        <f t="shared" si="133"/>
        <v/>
      </c>
      <c r="AO507" s="23" t="str">
        <f t="shared" si="121"/>
        <v/>
      </c>
      <c r="AP507" s="23" t="str">
        <f t="shared" si="122"/>
        <v/>
      </c>
      <c r="AQ507" s="24" t="str">
        <f t="array" ref="AQ507">IF(Q507="","",IF(Q507&gt;BU$7,5,(Q507/(MAX(IF(Q$4:Q$1999&lt;BU$7,Q$4:Q$1999))))*5))</f>
        <v/>
      </c>
      <c r="AR507" s="24" t="str">
        <f t="array" ref="AR507">IF(R507="","",IF(R507&gt;BV$7,5,(R507/(MAX(IF(R$4:R$1999&lt;BV$7,R$4:R$1999))))*5))</f>
        <v/>
      </c>
      <c r="AS507" s="24" t="str">
        <f t="array" ref="AS507">IF(S507="","",IF(S507&gt;BW$7,5,(S507/(MAX(IF(S$4:S$1999&lt;BW$7,S$4:S$1999))))*5))</f>
        <v/>
      </c>
      <c r="AT507" s="24" t="str">
        <f t="array" ref="AT507">IF(T507="","",IF(T507&gt;BX$7,5,(T507/(MAX(IF(T$4:T$1999&lt;BX$7,T$4:T$1999))))*5))</f>
        <v/>
      </c>
      <c r="AU507" s="24" t="str">
        <f t="array" ref="AU507">IF(U507="","",IF(U507&gt;BY$7,5,(U507/(MAX(IF(U$4:U$1999&lt;BY$7,U$4:U$1999))))*5))</f>
        <v/>
      </c>
      <c r="AV507" s="24" t="str">
        <f t="array" ref="AV507">IF(V507="","",IF(V507&gt;BZ$7,5,(V507/(MAX(IF(V$4:V$1999&lt;BZ$7,V$4:V$1999))))*5))</f>
        <v/>
      </c>
      <c r="AW507" s="24" t="str">
        <f t="array" ref="AW507">IF(W507="","",IF(W507&gt;CA$7,5,(W507/(MAX(IF(W$4:W$1999&lt;CA$7,W$4:W$1999))))*5))</f>
        <v/>
      </c>
      <c r="AX507" s="24" t="str">
        <f t="array" ref="AX507">IF(X507="","",IF(X507&gt;CB$7,5,(X507/(MAX(IF(X$4:X$1999&lt;CB$7,X$4:X$1999))))*5))</f>
        <v/>
      </c>
      <c r="AY507" s="24" t="str">
        <f t="array" ref="AY507">IF(Y507="","",IF(Y507&gt;CC$7,5,(Y507/(MAX(IF(Y$4:Y$1999&lt;CC$7,Y$4:Y$1999))))*5))</f>
        <v/>
      </c>
      <c r="AZ507" s="24" t="str">
        <f t="array" ref="AZ507">IF(Z507="","",IF(Z507&gt;CD$7,5,(Z507/(MAX(IF(Z$4:Z$1999&lt;CD$7,Z$4:Z$1999))))*5))</f>
        <v/>
      </c>
      <c r="BA507" s="24" t="str">
        <f t="array" ref="BA507">IF(AA507="","",IF(AA507&gt;CE$7,5,(AA507/(MAX(IF(AA$4:AA$1999&lt;CE$7,AA$4:AA$1999))))*5))</f>
        <v/>
      </c>
      <c r="BB507" s="24" t="str">
        <f t="array" ref="BB507">IF(AB507="","",IF(AB507&gt;CF$7,5,(AB507/(MAX(IF(AB$4:AB$1999&lt;CF$7,AB$4:AB$1999))))*5))</f>
        <v/>
      </c>
      <c r="BC507" s="24" t="str">
        <f>IF(AM507="","",IF($AP507='WQ Reference'!$A$12,SUMPRODUCT($AQ507:$BB507,'WQ Reference'!$B$12:$M$12),IF($AP507='WQ Reference'!$A$13,SUMPRODUCT($AQ507:$BB507,'WQ Reference'!$B$13:$M$13),IF($AP507='WQ Reference'!$A$14,SUMPRODUCT($AQ507:$BB507,'WQ Reference'!$B$14:$M$14),IF($AP507='WQ Reference'!$A$15,SUMPRODUCT($AQ507:$BB507,'WQ Reference'!$B$15:$M$15),IF($AP507='WQ Reference'!$A$16,SUMPRODUCT($AQ507:$BB507,'WQ Reference'!$B$16:$M$16),IF($AP507='WQ Reference'!$A$17,SUMPRODUCT($AQ507:$BB507,'WQ Reference'!$B$17:$M$17),"Invalid Watershed")))))))</f>
        <v/>
      </c>
      <c r="BD507" s="24" t="str">
        <f t="array" ref="BD507">IF(AC507="","",IF(AC507&gt;CG$7,5,(AC507/(MAX(IF(AC$4:AC$1999&lt;CG$7,AC$4:AC$1999))))*5))</f>
        <v/>
      </c>
      <c r="BE507" s="24" t="str">
        <f t="array" ref="BE507">IF(AD507="","",IF(AD507&gt;CH$7,5,(AD507/(MAX(IF(AD$4:AD$1999&lt;CH$7,AD$4:AD$1999))))*5))</f>
        <v/>
      </c>
      <c r="BF507" s="24" t="str">
        <f t="array" ref="BF507">IF(AE507="","",IF(AE507&gt;CI$7,5,(AE507/(MAX(IF(AE$4:AE$1999&lt;CI$7,AE$4:AE$1999))))*5))</f>
        <v/>
      </c>
      <c r="BG507" s="24" t="str">
        <f t="shared" si="123"/>
        <v/>
      </c>
      <c r="BH507" s="24" t="str">
        <f t="shared" si="124"/>
        <v/>
      </c>
      <c r="BI507" s="24" t="str">
        <f t="shared" si="125"/>
        <v/>
      </c>
      <c r="BJ507" s="24" t="str">
        <f t="shared" si="126"/>
        <v/>
      </c>
      <c r="BK507" s="24" t="str">
        <f t="shared" si="127"/>
        <v/>
      </c>
      <c r="BL507" s="24" t="str">
        <f t="shared" si="128"/>
        <v/>
      </c>
      <c r="BM507" s="24" t="str">
        <f t="shared" si="129"/>
        <v/>
      </c>
      <c r="BN507" s="24" t="str">
        <f t="shared" si="130"/>
        <v/>
      </c>
      <c r="BO507" s="24" t="str">
        <f t="shared" si="131"/>
        <v/>
      </c>
      <c r="BP507" s="24" t="str">
        <f>IF(AM507="","",SUMPRODUCT(BK507:BO507,'Benefit Weights'!$A$3:$E$3))</f>
        <v/>
      </c>
      <c r="BQ507" s="27" t="str">
        <f t="shared" si="132"/>
        <v/>
      </c>
    </row>
    <row r="508" spans="1:69" x14ac:dyDescent="0.25">
      <c r="A508" s="23"/>
      <c r="B508" s="23"/>
      <c r="C508" s="23"/>
      <c r="D508" s="23"/>
      <c r="E508" s="24"/>
      <c r="F508" s="24"/>
      <c r="G508" s="24"/>
      <c r="H508" s="23"/>
      <c r="I508" s="23"/>
      <c r="J508" s="23"/>
      <c r="K508" s="23"/>
      <c r="L508" s="23"/>
      <c r="M508" s="23"/>
      <c r="N508" s="23"/>
      <c r="O508" s="24"/>
      <c r="P508" s="24"/>
      <c r="Q508" s="24"/>
      <c r="R508" s="24"/>
      <c r="S508" s="24"/>
      <c r="T508" s="24"/>
      <c r="U508" s="24"/>
      <c r="V508" s="24"/>
      <c r="W508" s="24"/>
      <c r="X508" s="24"/>
      <c r="Y508" s="24"/>
      <c r="Z508" s="24"/>
      <c r="AA508" s="24"/>
      <c r="AB508" s="24"/>
      <c r="AC508" s="24"/>
      <c r="AD508" s="24"/>
      <c r="AE508" s="24"/>
      <c r="AF508" s="24"/>
      <c r="AG508" s="24"/>
      <c r="AH508" s="24"/>
      <c r="AI508" s="24"/>
      <c r="AJ508" s="23"/>
      <c r="AK508" s="23"/>
      <c r="AL508" s="23"/>
      <c r="AM508" s="23" t="str">
        <f t="shared" si="120"/>
        <v/>
      </c>
      <c r="AN508" s="23" t="str">
        <f t="shared" si="133"/>
        <v/>
      </c>
      <c r="AO508" s="23" t="str">
        <f t="shared" si="121"/>
        <v/>
      </c>
      <c r="AP508" s="23" t="str">
        <f t="shared" si="122"/>
        <v/>
      </c>
      <c r="AQ508" s="24" t="str">
        <f t="array" ref="AQ508">IF(Q508="","",IF(Q508&gt;BU$7,5,(Q508/(MAX(IF(Q$4:Q$1999&lt;BU$7,Q$4:Q$1999))))*5))</f>
        <v/>
      </c>
      <c r="AR508" s="24" t="str">
        <f t="array" ref="AR508">IF(R508="","",IF(R508&gt;BV$7,5,(R508/(MAX(IF(R$4:R$1999&lt;BV$7,R$4:R$1999))))*5))</f>
        <v/>
      </c>
      <c r="AS508" s="24" t="str">
        <f t="array" ref="AS508">IF(S508="","",IF(S508&gt;BW$7,5,(S508/(MAX(IF(S$4:S$1999&lt;BW$7,S$4:S$1999))))*5))</f>
        <v/>
      </c>
      <c r="AT508" s="24" t="str">
        <f t="array" ref="AT508">IF(T508="","",IF(T508&gt;BX$7,5,(T508/(MAX(IF(T$4:T$1999&lt;BX$7,T$4:T$1999))))*5))</f>
        <v/>
      </c>
      <c r="AU508" s="24" t="str">
        <f t="array" ref="AU508">IF(U508="","",IF(U508&gt;BY$7,5,(U508/(MAX(IF(U$4:U$1999&lt;BY$7,U$4:U$1999))))*5))</f>
        <v/>
      </c>
      <c r="AV508" s="24" t="str">
        <f t="array" ref="AV508">IF(V508="","",IF(V508&gt;BZ$7,5,(V508/(MAX(IF(V$4:V$1999&lt;BZ$7,V$4:V$1999))))*5))</f>
        <v/>
      </c>
      <c r="AW508" s="24" t="str">
        <f t="array" ref="AW508">IF(W508="","",IF(W508&gt;CA$7,5,(W508/(MAX(IF(W$4:W$1999&lt;CA$7,W$4:W$1999))))*5))</f>
        <v/>
      </c>
      <c r="AX508" s="24" t="str">
        <f t="array" ref="AX508">IF(X508="","",IF(X508&gt;CB$7,5,(X508/(MAX(IF(X$4:X$1999&lt;CB$7,X$4:X$1999))))*5))</f>
        <v/>
      </c>
      <c r="AY508" s="24" t="str">
        <f t="array" ref="AY508">IF(Y508="","",IF(Y508&gt;CC$7,5,(Y508/(MAX(IF(Y$4:Y$1999&lt;CC$7,Y$4:Y$1999))))*5))</f>
        <v/>
      </c>
      <c r="AZ508" s="24" t="str">
        <f t="array" ref="AZ508">IF(Z508="","",IF(Z508&gt;CD$7,5,(Z508/(MAX(IF(Z$4:Z$1999&lt;CD$7,Z$4:Z$1999))))*5))</f>
        <v/>
      </c>
      <c r="BA508" s="24" t="str">
        <f t="array" ref="BA508">IF(AA508="","",IF(AA508&gt;CE$7,5,(AA508/(MAX(IF(AA$4:AA$1999&lt;CE$7,AA$4:AA$1999))))*5))</f>
        <v/>
      </c>
      <c r="BB508" s="24" t="str">
        <f t="array" ref="BB508">IF(AB508="","",IF(AB508&gt;CF$7,5,(AB508/(MAX(IF(AB$4:AB$1999&lt;CF$7,AB$4:AB$1999))))*5))</f>
        <v/>
      </c>
      <c r="BC508" s="24" t="str">
        <f>IF(AM508="","",IF($AP508='WQ Reference'!$A$12,SUMPRODUCT($AQ508:$BB508,'WQ Reference'!$B$12:$M$12),IF($AP508='WQ Reference'!$A$13,SUMPRODUCT($AQ508:$BB508,'WQ Reference'!$B$13:$M$13),IF($AP508='WQ Reference'!$A$14,SUMPRODUCT($AQ508:$BB508,'WQ Reference'!$B$14:$M$14),IF($AP508='WQ Reference'!$A$15,SUMPRODUCT($AQ508:$BB508,'WQ Reference'!$B$15:$M$15),IF($AP508='WQ Reference'!$A$16,SUMPRODUCT($AQ508:$BB508,'WQ Reference'!$B$16:$M$16),IF($AP508='WQ Reference'!$A$17,SUMPRODUCT($AQ508:$BB508,'WQ Reference'!$B$17:$M$17),"Invalid Watershed")))))))</f>
        <v/>
      </c>
      <c r="BD508" s="24" t="str">
        <f t="array" ref="BD508">IF(AC508="","",IF(AC508&gt;CG$7,5,(AC508/(MAX(IF(AC$4:AC$1999&lt;CG$7,AC$4:AC$1999))))*5))</f>
        <v/>
      </c>
      <c r="BE508" s="24" t="str">
        <f t="array" ref="BE508">IF(AD508="","",IF(AD508&gt;CH$7,5,(AD508/(MAX(IF(AD$4:AD$1999&lt;CH$7,AD$4:AD$1999))))*5))</f>
        <v/>
      </c>
      <c r="BF508" s="24" t="str">
        <f t="array" ref="BF508">IF(AE508="","",IF(AE508&gt;CI$7,5,(AE508/(MAX(IF(AE$4:AE$1999&lt;CI$7,AE$4:AE$1999))))*5))</f>
        <v/>
      </c>
      <c r="BG508" s="24" t="str">
        <f t="shared" si="123"/>
        <v/>
      </c>
      <c r="BH508" s="24" t="str">
        <f t="shared" si="124"/>
        <v/>
      </c>
      <c r="BI508" s="24" t="str">
        <f t="shared" si="125"/>
        <v/>
      </c>
      <c r="BJ508" s="24" t="str">
        <f t="shared" si="126"/>
        <v/>
      </c>
      <c r="BK508" s="24" t="str">
        <f t="shared" si="127"/>
        <v/>
      </c>
      <c r="BL508" s="24" t="str">
        <f t="shared" si="128"/>
        <v/>
      </c>
      <c r="BM508" s="24" t="str">
        <f t="shared" si="129"/>
        <v/>
      </c>
      <c r="BN508" s="24" t="str">
        <f t="shared" si="130"/>
        <v/>
      </c>
      <c r="BO508" s="24" t="str">
        <f t="shared" si="131"/>
        <v/>
      </c>
      <c r="BP508" s="24" t="str">
        <f>IF(AM508="","",SUMPRODUCT(BK508:BO508,'Benefit Weights'!$A$3:$E$3))</f>
        <v/>
      </c>
      <c r="BQ508" s="27" t="str">
        <f t="shared" si="132"/>
        <v/>
      </c>
    </row>
    <row r="509" spans="1:69" x14ac:dyDescent="0.25">
      <c r="A509" s="23"/>
      <c r="B509" s="23"/>
      <c r="C509" s="23"/>
      <c r="D509" s="23"/>
      <c r="E509" s="24"/>
      <c r="F509" s="24"/>
      <c r="G509" s="24"/>
      <c r="H509" s="23"/>
      <c r="I509" s="23"/>
      <c r="J509" s="23"/>
      <c r="K509" s="23"/>
      <c r="L509" s="23"/>
      <c r="M509" s="23"/>
      <c r="N509" s="23"/>
      <c r="O509" s="24"/>
      <c r="P509" s="24"/>
      <c r="Q509" s="24"/>
      <c r="R509" s="24"/>
      <c r="S509" s="24"/>
      <c r="T509" s="24"/>
      <c r="U509" s="24"/>
      <c r="V509" s="24"/>
      <c r="W509" s="24"/>
      <c r="X509" s="24"/>
      <c r="Y509" s="24"/>
      <c r="Z509" s="24"/>
      <c r="AA509" s="24"/>
      <c r="AB509" s="24"/>
      <c r="AC509" s="24"/>
      <c r="AD509" s="24"/>
      <c r="AE509" s="24"/>
      <c r="AF509" s="24"/>
      <c r="AG509" s="24"/>
      <c r="AH509" s="24"/>
      <c r="AI509" s="24"/>
      <c r="AJ509" s="23"/>
      <c r="AK509" s="23"/>
      <c r="AL509" s="23"/>
      <c r="AM509" s="23" t="str">
        <f t="shared" si="120"/>
        <v/>
      </c>
      <c r="AN509" s="23" t="str">
        <f t="shared" si="133"/>
        <v/>
      </c>
      <c r="AO509" s="23" t="str">
        <f t="shared" si="121"/>
        <v/>
      </c>
      <c r="AP509" s="23" t="str">
        <f t="shared" si="122"/>
        <v/>
      </c>
      <c r="AQ509" s="24" t="str">
        <f t="array" ref="AQ509">IF(Q509="","",IF(Q509&gt;BU$7,5,(Q509/(MAX(IF(Q$4:Q$1999&lt;BU$7,Q$4:Q$1999))))*5))</f>
        <v/>
      </c>
      <c r="AR509" s="24" t="str">
        <f t="array" ref="AR509">IF(R509="","",IF(R509&gt;BV$7,5,(R509/(MAX(IF(R$4:R$1999&lt;BV$7,R$4:R$1999))))*5))</f>
        <v/>
      </c>
      <c r="AS509" s="24" t="str">
        <f t="array" ref="AS509">IF(S509="","",IF(S509&gt;BW$7,5,(S509/(MAX(IF(S$4:S$1999&lt;BW$7,S$4:S$1999))))*5))</f>
        <v/>
      </c>
      <c r="AT509" s="24" t="str">
        <f t="array" ref="AT509">IF(T509="","",IF(T509&gt;BX$7,5,(T509/(MAX(IF(T$4:T$1999&lt;BX$7,T$4:T$1999))))*5))</f>
        <v/>
      </c>
      <c r="AU509" s="24" t="str">
        <f t="array" ref="AU509">IF(U509="","",IF(U509&gt;BY$7,5,(U509/(MAX(IF(U$4:U$1999&lt;BY$7,U$4:U$1999))))*5))</f>
        <v/>
      </c>
      <c r="AV509" s="24" t="str">
        <f t="array" ref="AV509">IF(V509="","",IF(V509&gt;BZ$7,5,(V509/(MAX(IF(V$4:V$1999&lt;BZ$7,V$4:V$1999))))*5))</f>
        <v/>
      </c>
      <c r="AW509" s="24" t="str">
        <f t="array" ref="AW509">IF(W509="","",IF(W509&gt;CA$7,5,(W509/(MAX(IF(W$4:W$1999&lt;CA$7,W$4:W$1999))))*5))</f>
        <v/>
      </c>
      <c r="AX509" s="24" t="str">
        <f t="array" ref="AX509">IF(X509="","",IF(X509&gt;CB$7,5,(X509/(MAX(IF(X$4:X$1999&lt;CB$7,X$4:X$1999))))*5))</f>
        <v/>
      </c>
      <c r="AY509" s="24" t="str">
        <f t="array" ref="AY509">IF(Y509="","",IF(Y509&gt;CC$7,5,(Y509/(MAX(IF(Y$4:Y$1999&lt;CC$7,Y$4:Y$1999))))*5))</f>
        <v/>
      </c>
      <c r="AZ509" s="24" t="str">
        <f t="array" ref="AZ509">IF(Z509="","",IF(Z509&gt;CD$7,5,(Z509/(MAX(IF(Z$4:Z$1999&lt;CD$7,Z$4:Z$1999))))*5))</f>
        <v/>
      </c>
      <c r="BA509" s="24" t="str">
        <f t="array" ref="BA509">IF(AA509="","",IF(AA509&gt;CE$7,5,(AA509/(MAX(IF(AA$4:AA$1999&lt;CE$7,AA$4:AA$1999))))*5))</f>
        <v/>
      </c>
      <c r="BB509" s="24" t="str">
        <f t="array" ref="BB509">IF(AB509="","",IF(AB509&gt;CF$7,5,(AB509/(MAX(IF(AB$4:AB$1999&lt;CF$7,AB$4:AB$1999))))*5))</f>
        <v/>
      </c>
      <c r="BC509" s="24" t="str">
        <f>IF(AM509="","",IF($AP509='WQ Reference'!$A$12,SUMPRODUCT($AQ509:$BB509,'WQ Reference'!$B$12:$M$12),IF($AP509='WQ Reference'!$A$13,SUMPRODUCT($AQ509:$BB509,'WQ Reference'!$B$13:$M$13),IF($AP509='WQ Reference'!$A$14,SUMPRODUCT($AQ509:$BB509,'WQ Reference'!$B$14:$M$14),IF($AP509='WQ Reference'!$A$15,SUMPRODUCT($AQ509:$BB509,'WQ Reference'!$B$15:$M$15),IF($AP509='WQ Reference'!$A$16,SUMPRODUCT($AQ509:$BB509,'WQ Reference'!$B$16:$M$16),IF($AP509='WQ Reference'!$A$17,SUMPRODUCT($AQ509:$BB509,'WQ Reference'!$B$17:$M$17),"Invalid Watershed")))))))</f>
        <v/>
      </c>
      <c r="BD509" s="24" t="str">
        <f t="array" ref="BD509">IF(AC509="","",IF(AC509&gt;CG$7,5,(AC509/(MAX(IF(AC$4:AC$1999&lt;CG$7,AC$4:AC$1999))))*5))</f>
        <v/>
      </c>
      <c r="BE509" s="24" t="str">
        <f t="array" ref="BE509">IF(AD509="","",IF(AD509&gt;CH$7,5,(AD509/(MAX(IF(AD$4:AD$1999&lt;CH$7,AD$4:AD$1999))))*5))</f>
        <v/>
      </c>
      <c r="BF509" s="24" t="str">
        <f t="array" ref="BF509">IF(AE509="","",IF(AE509&gt;CI$7,5,(AE509/(MAX(IF(AE$4:AE$1999&lt;CI$7,AE$4:AE$1999))))*5))</f>
        <v/>
      </c>
      <c r="BG509" s="24" t="str">
        <f t="shared" si="123"/>
        <v/>
      </c>
      <c r="BH509" s="24" t="str">
        <f t="shared" si="124"/>
        <v/>
      </c>
      <c r="BI509" s="24" t="str">
        <f t="shared" si="125"/>
        <v/>
      </c>
      <c r="BJ509" s="24" t="str">
        <f t="shared" si="126"/>
        <v/>
      </c>
      <c r="BK509" s="24" t="str">
        <f t="shared" si="127"/>
        <v/>
      </c>
      <c r="BL509" s="24" t="str">
        <f t="shared" si="128"/>
        <v/>
      </c>
      <c r="BM509" s="24" t="str">
        <f t="shared" si="129"/>
        <v/>
      </c>
      <c r="BN509" s="24" t="str">
        <f t="shared" si="130"/>
        <v/>
      </c>
      <c r="BO509" s="24" t="str">
        <f t="shared" si="131"/>
        <v/>
      </c>
      <c r="BP509" s="24" t="str">
        <f>IF(AM509="","",SUMPRODUCT(BK509:BO509,'Benefit Weights'!$A$3:$E$3))</f>
        <v/>
      </c>
      <c r="BQ509" s="27" t="str">
        <f t="shared" si="132"/>
        <v/>
      </c>
    </row>
    <row r="510" spans="1:69" x14ac:dyDescent="0.25">
      <c r="A510" s="23"/>
      <c r="B510" s="23"/>
      <c r="C510" s="23"/>
      <c r="D510" s="23"/>
      <c r="E510" s="24"/>
      <c r="F510" s="24"/>
      <c r="G510" s="24"/>
      <c r="H510" s="23"/>
      <c r="I510" s="23"/>
      <c r="J510" s="23"/>
      <c r="K510" s="23"/>
      <c r="L510" s="23"/>
      <c r="M510" s="23"/>
      <c r="N510" s="23"/>
      <c r="O510" s="24"/>
      <c r="P510" s="24"/>
      <c r="Q510" s="24"/>
      <c r="R510" s="24"/>
      <c r="S510" s="24"/>
      <c r="T510" s="24"/>
      <c r="U510" s="24"/>
      <c r="V510" s="24"/>
      <c r="W510" s="24"/>
      <c r="X510" s="24"/>
      <c r="Y510" s="24"/>
      <c r="Z510" s="24"/>
      <c r="AA510" s="24"/>
      <c r="AB510" s="24"/>
      <c r="AC510" s="24"/>
      <c r="AD510" s="24"/>
      <c r="AE510" s="24"/>
      <c r="AF510" s="24"/>
      <c r="AG510" s="24"/>
      <c r="AH510" s="24"/>
      <c r="AI510" s="24"/>
      <c r="AJ510" s="23"/>
      <c r="AK510" s="23"/>
      <c r="AL510" s="23"/>
      <c r="AM510" s="23" t="str">
        <f t="shared" si="120"/>
        <v/>
      </c>
      <c r="AN510" s="23" t="str">
        <f t="shared" si="133"/>
        <v/>
      </c>
      <c r="AO510" s="23" t="str">
        <f t="shared" si="121"/>
        <v/>
      </c>
      <c r="AP510" s="23" t="str">
        <f t="shared" si="122"/>
        <v/>
      </c>
      <c r="AQ510" s="24" t="str">
        <f t="array" ref="AQ510">IF(Q510="","",IF(Q510&gt;BU$7,5,(Q510/(MAX(IF(Q$4:Q$1999&lt;BU$7,Q$4:Q$1999))))*5))</f>
        <v/>
      </c>
      <c r="AR510" s="24" t="str">
        <f t="array" ref="AR510">IF(R510="","",IF(R510&gt;BV$7,5,(R510/(MAX(IF(R$4:R$1999&lt;BV$7,R$4:R$1999))))*5))</f>
        <v/>
      </c>
      <c r="AS510" s="24" t="str">
        <f t="array" ref="AS510">IF(S510="","",IF(S510&gt;BW$7,5,(S510/(MAX(IF(S$4:S$1999&lt;BW$7,S$4:S$1999))))*5))</f>
        <v/>
      </c>
      <c r="AT510" s="24" t="str">
        <f t="array" ref="AT510">IF(T510="","",IF(T510&gt;BX$7,5,(T510/(MAX(IF(T$4:T$1999&lt;BX$7,T$4:T$1999))))*5))</f>
        <v/>
      </c>
      <c r="AU510" s="24" t="str">
        <f t="array" ref="AU510">IF(U510="","",IF(U510&gt;BY$7,5,(U510/(MAX(IF(U$4:U$1999&lt;BY$7,U$4:U$1999))))*5))</f>
        <v/>
      </c>
      <c r="AV510" s="24" t="str">
        <f t="array" ref="AV510">IF(V510="","",IF(V510&gt;BZ$7,5,(V510/(MAX(IF(V$4:V$1999&lt;BZ$7,V$4:V$1999))))*5))</f>
        <v/>
      </c>
      <c r="AW510" s="24" t="str">
        <f t="array" ref="AW510">IF(W510="","",IF(W510&gt;CA$7,5,(W510/(MAX(IF(W$4:W$1999&lt;CA$7,W$4:W$1999))))*5))</f>
        <v/>
      </c>
      <c r="AX510" s="24" t="str">
        <f t="array" ref="AX510">IF(X510="","",IF(X510&gt;CB$7,5,(X510/(MAX(IF(X$4:X$1999&lt;CB$7,X$4:X$1999))))*5))</f>
        <v/>
      </c>
      <c r="AY510" s="24" t="str">
        <f t="array" ref="AY510">IF(Y510="","",IF(Y510&gt;CC$7,5,(Y510/(MAX(IF(Y$4:Y$1999&lt;CC$7,Y$4:Y$1999))))*5))</f>
        <v/>
      </c>
      <c r="AZ510" s="24" t="str">
        <f t="array" ref="AZ510">IF(Z510="","",IF(Z510&gt;CD$7,5,(Z510/(MAX(IF(Z$4:Z$1999&lt;CD$7,Z$4:Z$1999))))*5))</f>
        <v/>
      </c>
      <c r="BA510" s="24" t="str">
        <f t="array" ref="BA510">IF(AA510="","",IF(AA510&gt;CE$7,5,(AA510/(MAX(IF(AA$4:AA$1999&lt;CE$7,AA$4:AA$1999))))*5))</f>
        <v/>
      </c>
      <c r="BB510" s="24" t="str">
        <f t="array" ref="BB510">IF(AB510="","",IF(AB510&gt;CF$7,5,(AB510/(MAX(IF(AB$4:AB$1999&lt;CF$7,AB$4:AB$1999))))*5))</f>
        <v/>
      </c>
      <c r="BC510" s="24" t="str">
        <f>IF(AM510="","",IF($AP510='WQ Reference'!$A$12,SUMPRODUCT($AQ510:$BB510,'WQ Reference'!$B$12:$M$12),IF($AP510='WQ Reference'!$A$13,SUMPRODUCT($AQ510:$BB510,'WQ Reference'!$B$13:$M$13),IF($AP510='WQ Reference'!$A$14,SUMPRODUCT($AQ510:$BB510,'WQ Reference'!$B$14:$M$14),IF($AP510='WQ Reference'!$A$15,SUMPRODUCT($AQ510:$BB510,'WQ Reference'!$B$15:$M$15),IF($AP510='WQ Reference'!$A$16,SUMPRODUCT($AQ510:$BB510,'WQ Reference'!$B$16:$M$16),IF($AP510='WQ Reference'!$A$17,SUMPRODUCT($AQ510:$BB510,'WQ Reference'!$B$17:$M$17),"Invalid Watershed")))))))</f>
        <v/>
      </c>
      <c r="BD510" s="24" t="str">
        <f t="array" ref="BD510">IF(AC510="","",IF(AC510&gt;CG$7,5,(AC510/(MAX(IF(AC$4:AC$1999&lt;CG$7,AC$4:AC$1999))))*5))</f>
        <v/>
      </c>
      <c r="BE510" s="24" t="str">
        <f t="array" ref="BE510">IF(AD510="","",IF(AD510&gt;CH$7,5,(AD510/(MAX(IF(AD$4:AD$1999&lt;CH$7,AD$4:AD$1999))))*5))</f>
        <v/>
      </c>
      <c r="BF510" s="24" t="str">
        <f t="array" ref="BF510">IF(AE510="","",IF(AE510&gt;CI$7,5,(AE510/(MAX(IF(AE$4:AE$1999&lt;CI$7,AE$4:AE$1999))))*5))</f>
        <v/>
      </c>
      <c r="BG510" s="24" t="str">
        <f t="shared" si="123"/>
        <v/>
      </c>
      <c r="BH510" s="24" t="str">
        <f t="shared" si="124"/>
        <v/>
      </c>
      <c r="BI510" s="24" t="str">
        <f t="shared" si="125"/>
        <v/>
      </c>
      <c r="BJ510" s="24" t="str">
        <f t="shared" si="126"/>
        <v/>
      </c>
      <c r="BK510" s="24" t="str">
        <f t="shared" si="127"/>
        <v/>
      </c>
      <c r="BL510" s="24" t="str">
        <f t="shared" si="128"/>
        <v/>
      </c>
      <c r="BM510" s="24" t="str">
        <f t="shared" si="129"/>
        <v/>
      </c>
      <c r="BN510" s="24" t="str">
        <f t="shared" si="130"/>
        <v/>
      </c>
      <c r="BO510" s="24" t="str">
        <f t="shared" si="131"/>
        <v/>
      </c>
      <c r="BP510" s="24" t="str">
        <f>IF(AM510="","",SUMPRODUCT(BK510:BO510,'Benefit Weights'!$A$3:$E$3))</f>
        <v/>
      </c>
      <c r="BQ510" s="27" t="str">
        <f t="shared" si="132"/>
        <v/>
      </c>
    </row>
    <row r="511" spans="1:69" x14ac:dyDescent="0.25">
      <c r="A511" s="23"/>
      <c r="B511" s="23"/>
      <c r="C511" s="23"/>
      <c r="D511" s="23"/>
      <c r="E511" s="24"/>
      <c r="F511" s="24"/>
      <c r="G511" s="24"/>
      <c r="H511" s="23"/>
      <c r="I511" s="23"/>
      <c r="J511" s="23"/>
      <c r="K511" s="23"/>
      <c r="L511" s="23"/>
      <c r="M511" s="23"/>
      <c r="N511" s="23"/>
      <c r="O511" s="24"/>
      <c r="P511" s="24"/>
      <c r="Q511" s="24"/>
      <c r="R511" s="24"/>
      <c r="S511" s="24"/>
      <c r="T511" s="24"/>
      <c r="U511" s="24"/>
      <c r="V511" s="24"/>
      <c r="W511" s="24"/>
      <c r="X511" s="24"/>
      <c r="Y511" s="24"/>
      <c r="Z511" s="24"/>
      <c r="AA511" s="24"/>
      <c r="AB511" s="24"/>
      <c r="AC511" s="24"/>
      <c r="AD511" s="24"/>
      <c r="AE511" s="24"/>
      <c r="AF511" s="24"/>
      <c r="AG511" s="24"/>
      <c r="AH511" s="24"/>
      <c r="AI511" s="24"/>
      <c r="AJ511" s="23"/>
      <c r="AK511" s="23"/>
      <c r="AL511" s="23"/>
      <c r="AM511" s="23" t="str">
        <f t="shared" si="120"/>
        <v/>
      </c>
      <c r="AN511" s="23" t="str">
        <f t="shared" si="133"/>
        <v/>
      </c>
      <c r="AO511" s="23" t="str">
        <f t="shared" si="121"/>
        <v/>
      </c>
      <c r="AP511" s="23" t="str">
        <f t="shared" si="122"/>
        <v/>
      </c>
      <c r="AQ511" s="24" t="str">
        <f t="array" ref="AQ511">IF(Q511="","",IF(Q511&gt;BU$7,5,(Q511/(MAX(IF(Q$4:Q$1999&lt;BU$7,Q$4:Q$1999))))*5))</f>
        <v/>
      </c>
      <c r="AR511" s="24" t="str">
        <f t="array" ref="AR511">IF(R511="","",IF(R511&gt;BV$7,5,(R511/(MAX(IF(R$4:R$1999&lt;BV$7,R$4:R$1999))))*5))</f>
        <v/>
      </c>
      <c r="AS511" s="24" t="str">
        <f t="array" ref="AS511">IF(S511="","",IF(S511&gt;BW$7,5,(S511/(MAX(IF(S$4:S$1999&lt;BW$7,S$4:S$1999))))*5))</f>
        <v/>
      </c>
      <c r="AT511" s="24" t="str">
        <f t="array" ref="AT511">IF(T511="","",IF(T511&gt;BX$7,5,(T511/(MAX(IF(T$4:T$1999&lt;BX$7,T$4:T$1999))))*5))</f>
        <v/>
      </c>
      <c r="AU511" s="24" t="str">
        <f t="array" ref="AU511">IF(U511="","",IF(U511&gt;BY$7,5,(U511/(MAX(IF(U$4:U$1999&lt;BY$7,U$4:U$1999))))*5))</f>
        <v/>
      </c>
      <c r="AV511" s="24" t="str">
        <f t="array" ref="AV511">IF(V511="","",IF(V511&gt;BZ$7,5,(V511/(MAX(IF(V$4:V$1999&lt;BZ$7,V$4:V$1999))))*5))</f>
        <v/>
      </c>
      <c r="AW511" s="24" t="str">
        <f t="array" ref="AW511">IF(W511="","",IF(W511&gt;CA$7,5,(W511/(MAX(IF(W$4:W$1999&lt;CA$7,W$4:W$1999))))*5))</f>
        <v/>
      </c>
      <c r="AX511" s="24" t="str">
        <f t="array" ref="AX511">IF(X511="","",IF(X511&gt;CB$7,5,(X511/(MAX(IF(X$4:X$1999&lt;CB$7,X$4:X$1999))))*5))</f>
        <v/>
      </c>
      <c r="AY511" s="24" t="str">
        <f t="array" ref="AY511">IF(Y511="","",IF(Y511&gt;CC$7,5,(Y511/(MAX(IF(Y$4:Y$1999&lt;CC$7,Y$4:Y$1999))))*5))</f>
        <v/>
      </c>
      <c r="AZ511" s="24" t="str">
        <f t="array" ref="AZ511">IF(Z511="","",IF(Z511&gt;CD$7,5,(Z511/(MAX(IF(Z$4:Z$1999&lt;CD$7,Z$4:Z$1999))))*5))</f>
        <v/>
      </c>
      <c r="BA511" s="24" t="str">
        <f t="array" ref="BA511">IF(AA511="","",IF(AA511&gt;CE$7,5,(AA511/(MAX(IF(AA$4:AA$1999&lt;CE$7,AA$4:AA$1999))))*5))</f>
        <v/>
      </c>
      <c r="BB511" s="24" t="str">
        <f t="array" ref="BB511">IF(AB511="","",IF(AB511&gt;CF$7,5,(AB511/(MAX(IF(AB$4:AB$1999&lt;CF$7,AB$4:AB$1999))))*5))</f>
        <v/>
      </c>
      <c r="BC511" s="24" t="str">
        <f>IF(AM511="","",IF($AP511='WQ Reference'!$A$12,SUMPRODUCT($AQ511:$BB511,'WQ Reference'!$B$12:$M$12),IF($AP511='WQ Reference'!$A$13,SUMPRODUCT($AQ511:$BB511,'WQ Reference'!$B$13:$M$13),IF($AP511='WQ Reference'!$A$14,SUMPRODUCT($AQ511:$BB511,'WQ Reference'!$B$14:$M$14),IF($AP511='WQ Reference'!$A$15,SUMPRODUCT($AQ511:$BB511,'WQ Reference'!$B$15:$M$15),IF($AP511='WQ Reference'!$A$16,SUMPRODUCT($AQ511:$BB511,'WQ Reference'!$B$16:$M$16),IF($AP511='WQ Reference'!$A$17,SUMPRODUCT($AQ511:$BB511,'WQ Reference'!$B$17:$M$17),"Invalid Watershed")))))))</f>
        <v/>
      </c>
      <c r="BD511" s="24" t="str">
        <f t="array" ref="BD511">IF(AC511="","",IF(AC511&gt;CG$7,5,(AC511/(MAX(IF(AC$4:AC$1999&lt;CG$7,AC$4:AC$1999))))*5))</f>
        <v/>
      </c>
      <c r="BE511" s="24" t="str">
        <f t="array" ref="BE511">IF(AD511="","",IF(AD511&gt;CH$7,5,(AD511/(MAX(IF(AD$4:AD$1999&lt;CH$7,AD$4:AD$1999))))*5))</f>
        <v/>
      </c>
      <c r="BF511" s="24" t="str">
        <f t="array" ref="BF511">IF(AE511="","",IF(AE511&gt;CI$7,5,(AE511/(MAX(IF(AE$4:AE$1999&lt;CI$7,AE$4:AE$1999))))*5))</f>
        <v/>
      </c>
      <c r="BG511" s="24" t="str">
        <f t="shared" si="123"/>
        <v/>
      </c>
      <c r="BH511" s="24" t="str">
        <f t="shared" si="124"/>
        <v/>
      </c>
      <c r="BI511" s="24" t="str">
        <f t="shared" si="125"/>
        <v/>
      </c>
      <c r="BJ511" s="24" t="str">
        <f t="shared" si="126"/>
        <v/>
      </c>
      <c r="BK511" s="24" t="str">
        <f t="shared" si="127"/>
        <v/>
      </c>
      <c r="BL511" s="24" t="str">
        <f t="shared" si="128"/>
        <v/>
      </c>
      <c r="BM511" s="24" t="str">
        <f t="shared" si="129"/>
        <v/>
      </c>
      <c r="BN511" s="24" t="str">
        <f t="shared" si="130"/>
        <v/>
      </c>
      <c r="BO511" s="24" t="str">
        <f t="shared" si="131"/>
        <v/>
      </c>
      <c r="BP511" s="24" t="str">
        <f>IF(AM511="","",SUMPRODUCT(BK511:BO511,'Benefit Weights'!$A$3:$E$3))</f>
        <v/>
      </c>
      <c r="BQ511" s="27" t="str">
        <f t="shared" si="132"/>
        <v/>
      </c>
    </row>
    <row r="512" spans="1:69" x14ac:dyDescent="0.25">
      <c r="A512" s="23"/>
      <c r="B512" s="23"/>
      <c r="C512" s="23"/>
      <c r="D512" s="23"/>
      <c r="E512" s="24"/>
      <c r="F512" s="24"/>
      <c r="G512" s="24"/>
      <c r="H512" s="23"/>
      <c r="I512" s="23"/>
      <c r="J512" s="23"/>
      <c r="K512" s="23"/>
      <c r="L512" s="23"/>
      <c r="M512" s="23"/>
      <c r="N512" s="23"/>
      <c r="O512" s="24"/>
      <c r="P512" s="24"/>
      <c r="Q512" s="24"/>
      <c r="R512" s="24"/>
      <c r="S512" s="24"/>
      <c r="T512" s="24"/>
      <c r="U512" s="24"/>
      <c r="V512" s="24"/>
      <c r="W512" s="24"/>
      <c r="X512" s="24"/>
      <c r="Y512" s="24"/>
      <c r="Z512" s="24"/>
      <c r="AA512" s="24"/>
      <c r="AB512" s="24"/>
      <c r="AC512" s="24"/>
      <c r="AD512" s="24"/>
      <c r="AE512" s="24"/>
      <c r="AF512" s="24"/>
      <c r="AG512" s="24"/>
      <c r="AH512" s="24"/>
      <c r="AI512" s="24"/>
      <c r="AJ512" s="23"/>
      <c r="AK512" s="23"/>
      <c r="AL512" s="23"/>
      <c r="AM512" s="23" t="str">
        <f t="shared" si="120"/>
        <v/>
      </c>
      <c r="AN512" s="23" t="str">
        <f t="shared" si="133"/>
        <v/>
      </c>
      <c r="AO512" s="23" t="str">
        <f t="shared" si="121"/>
        <v/>
      </c>
      <c r="AP512" s="23" t="str">
        <f t="shared" si="122"/>
        <v/>
      </c>
      <c r="AQ512" s="24" t="str">
        <f t="array" ref="AQ512">IF(Q512="","",IF(Q512&gt;BU$7,5,(Q512/(MAX(IF(Q$4:Q$1999&lt;BU$7,Q$4:Q$1999))))*5))</f>
        <v/>
      </c>
      <c r="AR512" s="24" t="str">
        <f t="array" ref="AR512">IF(R512="","",IF(R512&gt;BV$7,5,(R512/(MAX(IF(R$4:R$1999&lt;BV$7,R$4:R$1999))))*5))</f>
        <v/>
      </c>
      <c r="AS512" s="24" t="str">
        <f t="array" ref="AS512">IF(S512="","",IF(S512&gt;BW$7,5,(S512/(MAX(IF(S$4:S$1999&lt;BW$7,S$4:S$1999))))*5))</f>
        <v/>
      </c>
      <c r="AT512" s="24" t="str">
        <f t="array" ref="AT512">IF(T512="","",IF(T512&gt;BX$7,5,(T512/(MAX(IF(T$4:T$1999&lt;BX$7,T$4:T$1999))))*5))</f>
        <v/>
      </c>
      <c r="AU512" s="24" t="str">
        <f t="array" ref="AU512">IF(U512="","",IF(U512&gt;BY$7,5,(U512/(MAX(IF(U$4:U$1999&lt;BY$7,U$4:U$1999))))*5))</f>
        <v/>
      </c>
      <c r="AV512" s="24" t="str">
        <f t="array" ref="AV512">IF(V512="","",IF(V512&gt;BZ$7,5,(V512/(MAX(IF(V$4:V$1999&lt;BZ$7,V$4:V$1999))))*5))</f>
        <v/>
      </c>
      <c r="AW512" s="24" t="str">
        <f t="array" ref="AW512">IF(W512="","",IF(W512&gt;CA$7,5,(W512/(MAX(IF(W$4:W$1999&lt;CA$7,W$4:W$1999))))*5))</f>
        <v/>
      </c>
      <c r="AX512" s="24" t="str">
        <f t="array" ref="AX512">IF(X512="","",IF(X512&gt;CB$7,5,(X512/(MAX(IF(X$4:X$1999&lt;CB$7,X$4:X$1999))))*5))</f>
        <v/>
      </c>
      <c r="AY512" s="24" t="str">
        <f t="array" ref="AY512">IF(Y512="","",IF(Y512&gt;CC$7,5,(Y512/(MAX(IF(Y$4:Y$1999&lt;CC$7,Y$4:Y$1999))))*5))</f>
        <v/>
      </c>
      <c r="AZ512" s="24" t="str">
        <f t="array" ref="AZ512">IF(Z512="","",IF(Z512&gt;CD$7,5,(Z512/(MAX(IF(Z$4:Z$1999&lt;CD$7,Z$4:Z$1999))))*5))</f>
        <v/>
      </c>
      <c r="BA512" s="24" t="str">
        <f t="array" ref="BA512">IF(AA512="","",IF(AA512&gt;CE$7,5,(AA512/(MAX(IF(AA$4:AA$1999&lt;CE$7,AA$4:AA$1999))))*5))</f>
        <v/>
      </c>
      <c r="BB512" s="24" t="str">
        <f t="array" ref="BB512">IF(AB512="","",IF(AB512&gt;CF$7,5,(AB512/(MAX(IF(AB$4:AB$1999&lt;CF$7,AB$4:AB$1999))))*5))</f>
        <v/>
      </c>
      <c r="BC512" s="24" t="str">
        <f>IF(AM512="","",IF($AP512='WQ Reference'!$A$12,SUMPRODUCT($AQ512:$BB512,'WQ Reference'!$B$12:$M$12),IF($AP512='WQ Reference'!$A$13,SUMPRODUCT($AQ512:$BB512,'WQ Reference'!$B$13:$M$13),IF($AP512='WQ Reference'!$A$14,SUMPRODUCT($AQ512:$BB512,'WQ Reference'!$B$14:$M$14),IF($AP512='WQ Reference'!$A$15,SUMPRODUCT($AQ512:$BB512,'WQ Reference'!$B$15:$M$15),IF($AP512='WQ Reference'!$A$16,SUMPRODUCT($AQ512:$BB512,'WQ Reference'!$B$16:$M$16),IF($AP512='WQ Reference'!$A$17,SUMPRODUCT($AQ512:$BB512,'WQ Reference'!$B$17:$M$17),"Invalid Watershed")))))))</f>
        <v/>
      </c>
      <c r="BD512" s="24" t="str">
        <f t="array" ref="BD512">IF(AC512="","",IF(AC512&gt;CG$7,5,(AC512/(MAX(IF(AC$4:AC$1999&lt;CG$7,AC$4:AC$1999))))*5))</f>
        <v/>
      </c>
      <c r="BE512" s="24" t="str">
        <f t="array" ref="BE512">IF(AD512="","",IF(AD512&gt;CH$7,5,(AD512/(MAX(IF(AD$4:AD$1999&lt;CH$7,AD$4:AD$1999))))*5))</f>
        <v/>
      </c>
      <c r="BF512" s="24" t="str">
        <f t="array" ref="BF512">IF(AE512="","",IF(AE512&gt;CI$7,5,(AE512/(MAX(IF(AE$4:AE$1999&lt;CI$7,AE$4:AE$1999))))*5))</f>
        <v/>
      </c>
      <c r="BG512" s="24" t="str">
        <f t="shared" si="123"/>
        <v/>
      </c>
      <c r="BH512" s="24" t="str">
        <f t="shared" si="124"/>
        <v/>
      </c>
      <c r="BI512" s="24" t="str">
        <f t="shared" si="125"/>
        <v/>
      </c>
      <c r="BJ512" s="24" t="str">
        <f t="shared" si="126"/>
        <v/>
      </c>
      <c r="BK512" s="24" t="str">
        <f t="shared" si="127"/>
        <v/>
      </c>
      <c r="BL512" s="24" t="str">
        <f t="shared" si="128"/>
        <v/>
      </c>
      <c r="BM512" s="24" t="str">
        <f t="shared" si="129"/>
        <v/>
      </c>
      <c r="BN512" s="24" t="str">
        <f t="shared" si="130"/>
        <v/>
      </c>
      <c r="BO512" s="24" t="str">
        <f t="shared" si="131"/>
        <v/>
      </c>
      <c r="BP512" s="24" t="str">
        <f>IF(AM512="","",SUMPRODUCT(BK512:BO512,'Benefit Weights'!$A$3:$E$3))</f>
        <v/>
      </c>
      <c r="BQ512" s="27" t="str">
        <f t="shared" si="132"/>
        <v/>
      </c>
    </row>
    <row r="513" spans="1:69" x14ac:dyDescent="0.25">
      <c r="A513" s="23"/>
      <c r="B513" s="23"/>
      <c r="C513" s="23"/>
      <c r="D513" s="23"/>
      <c r="E513" s="24"/>
      <c r="F513" s="24"/>
      <c r="G513" s="24"/>
      <c r="H513" s="23"/>
      <c r="I513" s="23"/>
      <c r="J513" s="23"/>
      <c r="K513" s="23"/>
      <c r="L513" s="23"/>
      <c r="M513" s="23"/>
      <c r="N513" s="23"/>
      <c r="O513" s="24"/>
      <c r="P513" s="24"/>
      <c r="Q513" s="24"/>
      <c r="R513" s="24"/>
      <c r="S513" s="24"/>
      <c r="T513" s="24"/>
      <c r="U513" s="24"/>
      <c r="V513" s="24"/>
      <c r="W513" s="24"/>
      <c r="X513" s="24"/>
      <c r="Y513" s="24"/>
      <c r="Z513" s="24"/>
      <c r="AA513" s="24"/>
      <c r="AB513" s="24"/>
      <c r="AC513" s="24"/>
      <c r="AD513" s="24"/>
      <c r="AE513" s="24"/>
      <c r="AF513" s="24"/>
      <c r="AG513" s="24"/>
      <c r="AH513" s="24"/>
      <c r="AI513" s="24"/>
      <c r="AJ513" s="23"/>
      <c r="AK513" s="23"/>
      <c r="AL513" s="23"/>
      <c r="AM513" s="23" t="str">
        <f t="shared" si="120"/>
        <v/>
      </c>
      <c r="AN513" s="23" t="str">
        <f t="shared" si="133"/>
        <v/>
      </c>
      <c r="AO513" s="23" t="str">
        <f t="shared" si="121"/>
        <v/>
      </c>
      <c r="AP513" s="23" t="str">
        <f t="shared" si="122"/>
        <v/>
      </c>
      <c r="AQ513" s="24" t="str">
        <f t="array" ref="AQ513">IF(Q513="","",IF(Q513&gt;BU$7,5,(Q513/(MAX(IF(Q$4:Q$1999&lt;BU$7,Q$4:Q$1999))))*5))</f>
        <v/>
      </c>
      <c r="AR513" s="24" t="str">
        <f t="array" ref="AR513">IF(R513="","",IF(R513&gt;BV$7,5,(R513/(MAX(IF(R$4:R$1999&lt;BV$7,R$4:R$1999))))*5))</f>
        <v/>
      </c>
      <c r="AS513" s="24" t="str">
        <f t="array" ref="AS513">IF(S513="","",IF(S513&gt;BW$7,5,(S513/(MAX(IF(S$4:S$1999&lt;BW$7,S$4:S$1999))))*5))</f>
        <v/>
      </c>
      <c r="AT513" s="24" t="str">
        <f t="array" ref="AT513">IF(T513="","",IF(T513&gt;BX$7,5,(T513/(MAX(IF(T$4:T$1999&lt;BX$7,T$4:T$1999))))*5))</f>
        <v/>
      </c>
      <c r="AU513" s="24" t="str">
        <f t="array" ref="AU513">IF(U513="","",IF(U513&gt;BY$7,5,(U513/(MAX(IF(U$4:U$1999&lt;BY$7,U$4:U$1999))))*5))</f>
        <v/>
      </c>
      <c r="AV513" s="24" t="str">
        <f t="array" ref="AV513">IF(V513="","",IF(V513&gt;BZ$7,5,(V513/(MAX(IF(V$4:V$1999&lt;BZ$7,V$4:V$1999))))*5))</f>
        <v/>
      </c>
      <c r="AW513" s="24" t="str">
        <f t="array" ref="AW513">IF(W513="","",IF(W513&gt;CA$7,5,(W513/(MAX(IF(W$4:W$1999&lt;CA$7,W$4:W$1999))))*5))</f>
        <v/>
      </c>
      <c r="AX513" s="24" t="str">
        <f t="array" ref="AX513">IF(X513="","",IF(X513&gt;CB$7,5,(X513/(MAX(IF(X$4:X$1999&lt;CB$7,X$4:X$1999))))*5))</f>
        <v/>
      </c>
      <c r="AY513" s="24" t="str">
        <f t="array" ref="AY513">IF(Y513="","",IF(Y513&gt;CC$7,5,(Y513/(MAX(IF(Y$4:Y$1999&lt;CC$7,Y$4:Y$1999))))*5))</f>
        <v/>
      </c>
      <c r="AZ513" s="24" t="str">
        <f t="array" ref="AZ513">IF(Z513="","",IF(Z513&gt;CD$7,5,(Z513/(MAX(IF(Z$4:Z$1999&lt;CD$7,Z$4:Z$1999))))*5))</f>
        <v/>
      </c>
      <c r="BA513" s="24" t="str">
        <f t="array" ref="BA513">IF(AA513="","",IF(AA513&gt;CE$7,5,(AA513/(MAX(IF(AA$4:AA$1999&lt;CE$7,AA$4:AA$1999))))*5))</f>
        <v/>
      </c>
      <c r="BB513" s="24" t="str">
        <f t="array" ref="BB513">IF(AB513="","",IF(AB513&gt;CF$7,5,(AB513/(MAX(IF(AB$4:AB$1999&lt;CF$7,AB$4:AB$1999))))*5))</f>
        <v/>
      </c>
      <c r="BC513" s="24" t="str">
        <f>IF(AM513="","",IF($AP513='WQ Reference'!$A$12,SUMPRODUCT($AQ513:$BB513,'WQ Reference'!$B$12:$M$12),IF($AP513='WQ Reference'!$A$13,SUMPRODUCT($AQ513:$BB513,'WQ Reference'!$B$13:$M$13),IF($AP513='WQ Reference'!$A$14,SUMPRODUCT($AQ513:$BB513,'WQ Reference'!$B$14:$M$14),IF($AP513='WQ Reference'!$A$15,SUMPRODUCT($AQ513:$BB513,'WQ Reference'!$B$15:$M$15),IF($AP513='WQ Reference'!$A$16,SUMPRODUCT($AQ513:$BB513,'WQ Reference'!$B$16:$M$16),IF($AP513='WQ Reference'!$A$17,SUMPRODUCT($AQ513:$BB513,'WQ Reference'!$B$17:$M$17),"Invalid Watershed")))))))</f>
        <v/>
      </c>
      <c r="BD513" s="24" t="str">
        <f t="array" ref="BD513">IF(AC513="","",IF(AC513&gt;CG$7,5,(AC513/(MAX(IF(AC$4:AC$1999&lt;CG$7,AC$4:AC$1999))))*5))</f>
        <v/>
      </c>
      <c r="BE513" s="24" t="str">
        <f t="array" ref="BE513">IF(AD513="","",IF(AD513&gt;CH$7,5,(AD513/(MAX(IF(AD$4:AD$1999&lt;CH$7,AD$4:AD$1999))))*5))</f>
        <v/>
      </c>
      <c r="BF513" s="24" t="str">
        <f t="array" ref="BF513">IF(AE513="","",IF(AE513&gt;CI$7,5,(AE513/(MAX(IF(AE$4:AE$1999&lt;CI$7,AE$4:AE$1999))))*5))</f>
        <v/>
      </c>
      <c r="BG513" s="24" t="str">
        <f t="shared" si="123"/>
        <v/>
      </c>
      <c r="BH513" s="24" t="str">
        <f t="shared" si="124"/>
        <v/>
      </c>
      <c r="BI513" s="24" t="str">
        <f t="shared" si="125"/>
        <v/>
      </c>
      <c r="BJ513" s="24" t="str">
        <f t="shared" si="126"/>
        <v/>
      </c>
      <c r="BK513" s="24" t="str">
        <f t="shared" si="127"/>
        <v/>
      </c>
      <c r="BL513" s="24" t="str">
        <f t="shared" si="128"/>
        <v/>
      </c>
      <c r="BM513" s="24" t="str">
        <f t="shared" si="129"/>
        <v/>
      </c>
      <c r="BN513" s="24" t="str">
        <f t="shared" si="130"/>
        <v/>
      </c>
      <c r="BO513" s="24" t="str">
        <f t="shared" si="131"/>
        <v/>
      </c>
      <c r="BP513" s="24" t="str">
        <f>IF(AM513="","",SUMPRODUCT(BK513:BO513,'Benefit Weights'!$A$3:$E$3))</f>
        <v/>
      </c>
      <c r="BQ513" s="27" t="str">
        <f t="shared" si="132"/>
        <v/>
      </c>
    </row>
    <row r="514" spans="1:69" x14ac:dyDescent="0.25">
      <c r="A514" s="23"/>
      <c r="B514" s="23"/>
      <c r="C514" s="23"/>
      <c r="D514" s="23"/>
      <c r="E514" s="24"/>
      <c r="F514" s="24"/>
      <c r="G514" s="24"/>
      <c r="H514" s="23"/>
      <c r="I514" s="23"/>
      <c r="J514" s="23"/>
      <c r="K514" s="23"/>
      <c r="L514" s="23"/>
      <c r="M514" s="23"/>
      <c r="N514" s="23"/>
      <c r="O514" s="24"/>
      <c r="P514" s="24"/>
      <c r="Q514" s="24"/>
      <c r="R514" s="24"/>
      <c r="S514" s="24"/>
      <c r="T514" s="24"/>
      <c r="U514" s="24"/>
      <c r="V514" s="24"/>
      <c r="W514" s="24"/>
      <c r="X514" s="24"/>
      <c r="Y514" s="24"/>
      <c r="Z514" s="24"/>
      <c r="AA514" s="24"/>
      <c r="AB514" s="24"/>
      <c r="AC514" s="24"/>
      <c r="AD514" s="24"/>
      <c r="AE514" s="24"/>
      <c r="AF514" s="24"/>
      <c r="AG514" s="24"/>
      <c r="AH514" s="24"/>
      <c r="AI514" s="24"/>
      <c r="AJ514" s="23"/>
      <c r="AK514" s="23"/>
      <c r="AL514" s="23"/>
      <c r="AM514" s="23" t="str">
        <f t="shared" si="120"/>
        <v/>
      </c>
      <c r="AN514" s="23" t="str">
        <f t="shared" si="133"/>
        <v/>
      </c>
      <c r="AO514" s="23" t="str">
        <f t="shared" si="121"/>
        <v/>
      </c>
      <c r="AP514" s="23" t="str">
        <f t="shared" si="122"/>
        <v/>
      </c>
      <c r="AQ514" s="24" t="str">
        <f t="array" ref="AQ514">IF(Q514="","",IF(Q514&gt;BU$7,5,(Q514/(MAX(IF(Q$4:Q$1999&lt;BU$7,Q$4:Q$1999))))*5))</f>
        <v/>
      </c>
      <c r="AR514" s="24" t="str">
        <f t="array" ref="AR514">IF(R514="","",IF(R514&gt;BV$7,5,(R514/(MAX(IF(R$4:R$1999&lt;BV$7,R$4:R$1999))))*5))</f>
        <v/>
      </c>
      <c r="AS514" s="24" t="str">
        <f t="array" ref="AS514">IF(S514="","",IF(S514&gt;BW$7,5,(S514/(MAX(IF(S$4:S$1999&lt;BW$7,S$4:S$1999))))*5))</f>
        <v/>
      </c>
      <c r="AT514" s="24" t="str">
        <f t="array" ref="AT514">IF(T514="","",IF(T514&gt;BX$7,5,(T514/(MAX(IF(T$4:T$1999&lt;BX$7,T$4:T$1999))))*5))</f>
        <v/>
      </c>
      <c r="AU514" s="24" t="str">
        <f t="array" ref="AU514">IF(U514="","",IF(U514&gt;BY$7,5,(U514/(MAX(IF(U$4:U$1999&lt;BY$7,U$4:U$1999))))*5))</f>
        <v/>
      </c>
      <c r="AV514" s="24" t="str">
        <f t="array" ref="AV514">IF(V514="","",IF(V514&gt;BZ$7,5,(V514/(MAX(IF(V$4:V$1999&lt;BZ$7,V$4:V$1999))))*5))</f>
        <v/>
      </c>
      <c r="AW514" s="24" t="str">
        <f t="array" ref="AW514">IF(W514="","",IF(W514&gt;CA$7,5,(W514/(MAX(IF(W$4:W$1999&lt;CA$7,W$4:W$1999))))*5))</f>
        <v/>
      </c>
      <c r="AX514" s="24" t="str">
        <f t="array" ref="AX514">IF(X514="","",IF(X514&gt;CB$7,5,(X514/(MAX(IF(X$4:X$1999&lt;CB$7,X$4:X$1999))))*5))</f>
        <v/>
      </c>
      <c r="AY514" s="24" t="str">
        <f t="array" ref="AY514">IF(Y514="","",IF(Y514&gt;CC$7,5,(Y514/(MAX(IF(Y$4:Y$1999&lt;CC$7,Y$4:Y$1999))))*5))</f>
        <v/>
      </c>
      <c r="AZ514" s="24" t="str">
        <f t="array" ref="AZ514">IF(Z514="","",IF(Z514&gt;CD$7,5,(Z514/(MAX(IF(Z$4:Z$1999&lt;CD$7,Z$4:Z$1999))))*5))</f>
        <v/>
      </c>
      <c r="BA514" s="24" t="str">
        <f t="array" ref="BA514">IF(AA514="","",IF(AA514&gt;CE$7,5,(AA514/(MAX(IF(AA$4:AA$1999&lt;CE$7,AA$4:AA$1999))))*5))</f>
        <v/>
      </c>
      <c r="BB514" s="24" t="str">
        <f t="array" ref="BB514">IF(AB514="","",IF(AB514&gt;CF$7,5,(AB514/(MAX(IF(AB$4:AB$1999&lt;CF$7,AB$4:AB$1999))))*5))</f>
        <v/>
      </c>
      <c r="BC514" s="24" t="str">
        <f>IF(AM514="","",IF($AP514='WQ Reference'!$A$12,SUMPRODUCT($AQ514:$BB514,'WQ Reference'!$B$12:$M$12),IF($AP514='WQ Reference'!$A$13,SUMPRODUCT($AQ514:$BB514,'WQ Reference'!$B$13:$M$13),IF($AP514='WQ Reference'!$A$14,SUMPRODUCT($AQ514:$BB514,'WQ Reference'!$B$14:$M$14),IF($AP514='WQ Reference'!$A$15,SUMPRODUCT($AQ514:$BB514,'WQ Reference'!$B$15:$M$15),IF($AP514='WQ Reference'!$A$16,SUMPRODUCT($AQ514:$BB514,'WQ Reference'!$B$16:$M$16),IF($AP514='WQ Reference'!$A$17,SUMPRODUCT($AQ514:$BB514,'WQ Reference'!$B$17:$M$17),"Invalid Watershed")))))))</f>
        <v/>
      </c>
      <c r="BD514" s="24" t="str">
        <f t="array" ref="BD514">IF(AC514="","",IF(AC514&gt;CG$7,5,(AC514/(MAX(IF(AC$4:AC$1999&lt;CG$7,AC$4:AC$1999))))*5))</f>
        <v/>
      </c>
      <c r="BE514" s="24" t="str">
        <f t="array" ref="BE514">IF(AD514="","",IF(AD514&gt;CH$7,5,(AD514/(MAX(IF(AD$4:AD$1999&lt;CH$7,AD$4:AD$1999))))*5))</f>
        <v/>
      </c>
      <c r="BF514" s="24" t="str">
        <f t="array" ref="BF514">IF(AE514="","",IF(AE514&gt;CI$7,5,(AE514/(MAX(IF(AE$4:AE$1999&lt;CI$7,AE$4:AE$1999))))*5))</f>
        <v/>
      </c>
      <c r="BG514" s="24" t="str">
        <f t="shared" si="123"/>
        <v/>
      </c>
      <c r="BH514" s="24" t="str">
        <f t="shared" si="124"/>
        <v/>
      </c>
      <c r="BI514" s="24" t="str">
        <f t="shared" si="125"/>
        <v/>
      </c>
      <c r="BJ514" s="24" t="str">
        <f t="shared" si="126"/>
        <v/>
      </c>
      <c r="BK514" s="24" t="str">
        <f t="shared" si="127"/>
        <v/>
      </c>
      <c r="BL514" s="24" t="str">
        <f t="shared" si="128"/>
        <v/>
      </c>
      <c r="BM514" s="24" t="str">
        <f t="shared" si="129"/>
        <v/>
      </c>
      <c r="BN514" s="24" t="str">
        <f t="shared" si="130"/>
        <v/>
      </c>
      <c r="BO514" s="24" t="str">
        <f t="shared" si="131"/>
        <v/>
      </c>
      <c r="BP514" s="24" t="str">
        <f>IF(AM514="","",SUMPRODUCT(BK514:BO514,'Benefit Weights'!$A$3:$E$3))</f>
        <v/>
      </c>
      <c r="BQ514" s="27" t="str">
        <f t="shared" si="132"/>
        <v/>
      </c>
    </row>
    <row r="515" spans="1:69" x14ac:dyDescent="0.25">
      <c r="A515" s="23"/>
      <c r="B515" s="23"/>
      <c r="C515" s="23"/>
      <c r="D515" s="23"/>
      <c r="E515" s="24"/>
      <c r="F515" s="24"/>
      <c r="G515" s="24"/>
      <c r="H515" s="23"/>
      <c r="I515" s="23"/>
      <c r="J515" s="23"/>
      <c r="K515" s="23"/>
      <c r="L515" s="23"/>
      <c r="M515" s="23"/>
      <c r="N515" s="23"/>
      <c r="O515" s="24"/>
      <c r="P515" s="24"/>
      <c r="Q515" s="24"/>
      <c r="R515" s="24"/>
      <c r="S515" s="24"/>
      <c r="T515" s="24"/>
      <c r="U515" s="24"/>
      <c r="V515" s="24"/>
      <c r="W515" s="24"/>
      <c r="X515" s="24"/>
      <c r="Y515" s="24"/>
      <c r="Z515" s="24"/>
      <c r="AA515" s="24"/>
      <c r="AB515" s="24"/>
      <c r="AC515" s="24"/>
      <c r="AD515" s="24"/>
      <c r="AE515" s="24"/>
      <c r="AF515" s="24"/>
      <c r="AG515" s="24"/>
      <c r="AH515" s="24"/>
      <c r="AI515" s="24"/>
      <c r="AJ515" s="23"/>
      <c r="AK515" s="23"/>
      <c r="AL515" s="23"/>
      <c r="AM515" s="23" t="str">
        <f t="shared" si="120"/>
        <v/>
      </c>
      <c r="AN515" s="23" t="str">
        <f t="shared" si="133"/>
        <v/>
      </c>
      <c r="AO515" s="23" t="str">
        <f t="shared" si="121"/>
        <v/>
      </c>
      <c r="AP515" s="23" t="str">
        <f t="shared" si="122"/>
        <v/>
      </c>
      <c r="AQ515" s="24" t="str">
        <f t="array" ref="AQ515">IF(Q515="","",IF(Q515&gt;BU$7,5,(Q515/(MAX(IF(Q$4:Q$1999&lt;BU$7,Q$4:Q$1999))))*5))</f>
        <v/>
      </c>
      <c r="AR515" s="24" t="str">
        <f t="array" ref="AR515">IF(R515="","",IF(R515&gt;BV$7,5,(R515/(MAX(IF(R$4:R$1999&lt;BV$7,R$4:R$1999))))*5))</f>
        <v/>
      </c>
      <c r="AS515" s="24" t="str">
        <f t="array" ref="AS515">IF(S515="","",IF(S515&gt;BW$7,5,(S515/(MAX(IF(S$4:S$1999&lt;BW$7,S$4:S$1999))))*5))</f>
        <v/>
      </c>
      <c r="AT515" s="24" t="str">
        <f t="array" ref="AT515">IF(T515="","",IF(T515&gt;BX$7,5,(T515/(MAX(IF(T$4:T$1999&lt;BX$7,T$4:T$1999))))*5))</f>
        <v/>
      </c>
      <c r="AU515" s="24" t="str">
        <f t="array" ref="AU515">IF(U515="","",IF(U515&gt;BY$7,5,(U515/(MAX(IF(U$4:U$1999&lt;BY$7,U$4:U$1999))))*5))</f>
        <v/>
      </c>
      <c r="AV515" s="24" t="str">
        <f t="array" ref="AV515">IF(V515="","",IF(V515&gt;BZ$7,5,(V515/(MAX(IF(V$4:V$1999&lt;BZ$7,V$4:V$1999))))*5))</f>
        <v/>
      </c>
      <c r="AW515" s="24" t="str">
        <f t="array" ref="AW515">IF(W515="","",IF(W515&gt;CA$7,5,(W515/(MAX(IF(W$4:W$1999&lt;CA$7,W$4:W$1999))))*5))</f>
        <v/>
      </c>
      <c r="AX515" s="24" t="str">
        <f t="array" ref="AX515">IF(X515="","",IF(X515&gt;CB$7,5,(X515/(MAX(IF(X$4:X$1999&lt;CB$7,X$4:X$1999))))*5))</f>
        <v/>
      </c>
      <c r="AY515" s="24" t="str">
        <f t="array" ref="AY515">IF(Y515="","",IF(Y515&gt;CC$7,5,(Y515/(MAX(IF(Y$4:Y$1999&lt;CC$7,Y$4:Y$1999))))*5))</f>
        <v/>
      </c>
      <c r="AZ515" s="24" t="str">
        <f t="array" ref="AZ515">IF(Z515="","",IF(Z515&gt;CD$7,5,(Z515/(MAX(IF(Z$4:Z$1999&lt;CD$7,Z$4:Z$1999))))*5))</f>
        <v/>
      </c>
      <c r="BA515" s="24" t="str">
        <f t="array" ref="BA515">IF(AA515="","",IF(AA515&gt;CE$7,5,(AA515/(MAX(IF(AA$4:AA$1999&lt;CE$7,AA$4:AA$1999))))*5))</f>
        <v/>
      </c>
      <c r="BB515" s="24" t="str">
        <f t="array" ref="BB515">IF(AB515="","",IF(AB515&gt;CF$7,5,(AB515/(MAX(IF(AB$4:AB$1999&lt;CF$7,AB$4:AB$1999))))*5))</f>
        <v/>
      </c>
      <c r="BC515" s="24" t="str">
        <f>IF(AM515="","",IF($AP515='WQ Reference'!$A$12,SUMPRODUCT($AQ515:$BB515,'WQ Reference'!$B$12:$M$12),IF($AP515='WQ Reference'!$A$13,SUMPRODUCT($AQ515:$BB515,'WQ Reference'!$B$13:$M$13),IF($AP515='WQ Reference'!$A$14,SUMPRODUCT($AQ515:$BB515,'WQ Reference'!$B$14:$M$14),IF($AP515='WQ Reference'!$A$15,SUMPRODUCT($AQ515:$BB515,'WQ Reference'!$B$15:$M$15),IF($AP515='WQ Reference'!$A$16,SUMPRODUCT($AQ515:$BB515,'WQ Reference'!$B$16:$M$16),IF($AP515='WQ Reference'!$A$17,SUMPRODUCT($AQ515:$BB515,'WQ Reference'!$B$17:$M$17),"Invalid Watershed")))))))</f>
        <v/>
      </c>
      <c r="BD515" s="24" t="str">
        <f t="array" ref="BD515">IF(AC515="","",IF(AC515&gt;CG$7,5,(AC515/(MAX(IF(AC$4:AC$1999&lt;CG$7,AC$4:AC$1999))))*5))</f>
        <v/>
      </c>
      <c r="BE515" s="24" t="str">
        <f t="array" ref="BE515">IF(AD515="","",IF(AD515&gt;CH$7,5,(AD515/(MAX(IF(AD$4:AD$1999&lt;CH$7,AD$4:AD$1999))))*5))</f>
        <v/>
      </c>
      <c r="BF515" s="24" t="str">
        <f t="array" ref="BF515">IF(AE515="","",IF(AE515&gt;CI$7,5,(AE515/(MAX(IF(AE$4:AE$1999&lt;CI$7,AE$4:AE$1999))))*5))</f>
        <v/>
      </c>
      <c r="BG515" s="24" t="str">
        <f t="shared" si="123"/>
        <v/>
      </c>
      <c r="BH515" s="24" t="str">
        <f t="shared" si="124"/>
        <v/>
      </c>
      <c r="BI515" s="24" t="str">
        <f t="shared" si="125"/>
        <v/>
      </c>
      <c r="BJ515" s="24" t="str">
        <f t="shared" si="126"/>
        <v/>
      </c>
      <c r="BK515" s="24" t="str">
        <f t="shared" si="127"/>
        <v/>
      </c>
      <c r="BL515" s="24" t="str">
        <f t="shared" si="128"/>
        <v/>
      </c>
      <c r="BM515" s="24" t="str">
        <f t="shared" si="129"/>
        <v/>
      </c>
      <c r="BN515" s="24" t="str">
        <f t="shared" si="130"/>
        <v/>
      </c>
      <c r="BO515" s="24" t="str">
        <f t="shared" si="131"/>
        <v/>
      </c>
      <c r="BP515" s="24" t="str">
        <f>IF(AM515="","",SUMPRODUCT(BK515:BO515,'Benefit Weights'!$A$3:$E$3))</f>
        <v/>
      </c>
      <c r="BQ515" s="27" t="str">
        <f t="shared" si="132"/>
        <v/>
      </c>
    </row>
    <row r="516" spans="1:69" x14ac:dyDescent="0.25">
      <c r="A516" s="23"/>
      <c r="B516" s="23"/>
      <c r="C516" s="23"/>
      <c r="D516" s="23"/>
      <c r="E516" s="24"/>
      <c r="F516" s="24"/>
      <c r="G516" s="24"/>
      <c r="H516" s="23"/>
      <c r="I516" s="23"/>
      <c r="J516" s="23"/>
      <c r="K516" s="23"/>
      <c r="L516" s="23"/>
      <c r="M516" s="23"/>
      <c r="N516" s="23"/>
      <c r="O516" s="24"/>
      <c r="P516" s="24"/>
      <c r="Q516" s="24"/>
      <c r="R516" s="24"/>
      <c r="S516" s="24"/>
      <c r="T516" s="24"/>
      <c r="U516" s="24"/>
      <c r="V516" s="24"/>
      <c r="W516" s="24"/>
      <c r="X516" s="24"/>
      <c r="Y516" s="24"/>
      <c r="Z516" s="24"/>
      <c r="AA516" s="24"/>
      <c r="AB516" s="24"/>
      <c r="AC516" s="24"/>
      <c r="AD516" s="24"/>
      <c r="AE516" s="24"/>
      <c r="AF516" s="24"/>
      <c r="AG516" s="24"/>
      <c r="AH516" s="24"/>
      <c r="AI516" s="24"/>
      <c r="AJ516" s="23"/>
      <c r="AK516" s="23"/>
      <c r="AL516" s="23"/>
      <c r="AM516" s="23" t="str">
        <f t="shared" ref="AM516:AM579" si="134">IF(A516="","",A516)</f>
        <v/>
      </c>
      <c r="AN516" s="23" t="str">
        <f t="shared" si="133"/>
        <v/>
      </c>
      <c r="AO516" s="23" t="str">
        <f t="shared" si="121"/>
        <v/>
      </c>
      <c r="AP516" s="23" t="str">
        <f t="shared" si="122"/>
        <v/>
      </c>
      <c r="AQ516" s="24" t="str">
        <f t="array" ref="AQ516">IF(Q516="","",IF(Q516&gt;BU$7,5,(Q516/(MAX(IF(Q$4:Q$1999&lt;BU$7,Q$4:Q$1999))))*5))</f>
        <v/>
      </c>
      <c r="AR516" s="24" t="str">
        <f t="array" ref="AR516">IF(R516="","",IF(R516&gt;BV$7,5,(R516/(MAX(IF(R$4:R$1999&lt;BV$7,R$4:R$1999))))*5))</f>
        <v/>
      </c>
      <c r="AS516" s="24" t="str">
        <f t="array" ref="AS516">IF(S516="","",IF(S516&gt;BW$7,5,(S516/(MAX(IF(S$4:S$1999&lt;BW$7,S$4:S$1999))))*5))</f>
        <v/>
      </c>
      <c r="AT516" s="24" t="str">
        <f t="array" ref="AT516">IF(T516="","",IF(T516&gt;BX$7,5,(T516/(MAX(IF(T$4:T$1999&lt;BX$7,T$4:T$1999))))*5))</f>
        <v/>
      </c>
      <c r="AU516" s="24" t="str">
        <f t="array" ref="AU516">IF(U516="","",IF(U516&gt;BY$7,5,(U516/(MAX(IF(U$4:U$1999&lt;BY$7,U$4:U$1999))))*5))</f>
        <v/>
      </c>
      <c r="AV516" s="24" t="str">
        <f t="array" ref="AV516">IF(V516="","",IF(V516&gt;BZ$7,5,(V516/(MAX(IF(V$4:V$1999&lt;BZ$7,V$4:V$1999))))*5))</f>
        <v/>
      </c>
      <c r="AW516" s="24" t="str">
        <f t="array" ref="AW516">IF(W516="","",IF(W516&gt;CA$7,5,(W516/(MAX(IF(W$4:W$1999&lt;CA$7,W$4:W$1999))))*5))</f>
        <v/>
      </c>
      <c r="AX516" s="24" t="str">
        <f t="array" ref="AX516">IF(X516="","",IF(X516&gt;CB$7,5,(X516/(MAX(IF(X$4:X$1999&lt;CB$7,X$4:X$1999))))*5))</f>
        <v/>
      </c>
      <c r="AY516" s="24" t="str">
        <f t="array" ref="AY516">IF(Y516="","",IF(Y516&gt;CC$7,5,(Y516/(MAX(IF(Y$4:Y$1999&lt;CC$7,Y$4:Y$1999))))*5))</f>
        <v/>
      </c>
      <c r="AZ516" s="24" t="str">
        <f t="array" ref="AZ516">IF(Z516="","",IF(Z516&gt;CD$7,5,(Z516/(MAX(IF(Z$4:Z$1999&lt;CD$7,Z$4:Z$1999))))*5))</f>
        <v/>
      </c>
      <c r="BA516" s="24" t="str">
        <f t="array" ref="BA516">IF(AA516="","",IF(AA516&gt;CE$7,5,(AA516/(MAX(IF(AA$4:AA$1999&lt;CE$7,AA$4:AA$1999))))*5))</f>
        <v/>
      </c>
      <c r="BB516" s="24" t="str">
        <f t="array" ref="BB516">IF(AB516="","",IF(AB516&gt;CF$7,5,(AB516/(MAX(IF(AB$4:AB$1999&lt;CF$7,AB$4:AB$1999))))*5))</f>
        <v/>
      </c>
      <c r="BC516" s="24" t="str">
        <f>IF(AM516="","",IF($AP516='WQ Reference'!$A$12,SUMPRODUCT($AQ516:$BB516,'WQ Reference'!$B$12:$M$12),IF($AP516='WQ Reference'!$A$13,SUMPRODUCT($AQ516:$BB516,'WQ Reference'!$B$13:$M$13),IF($AP516='WQ Reference'!$A$14,SUMPRODUCT($AQ516:$BB516,'WQ Reference'!$B$14:$M$14),IF($AP516='WQ Reference'!$A$15,SUMPRODUCT($AQ516:$BB516,'WQ Reference'!$B$15:$M$15),IF($AP516='WQ Reference'!$A$16,SUMPRODUCT($AQ516:$BB516,'WQ Reference'!$B$16:$M$16),IF($AP516='WQ Reference'!$A$17,SUMPRODUCT($AQ516:$BB516,'WQ Reference'!$B$17:$M$17),"Invalid Watershed")))))))</f>
        <v/>
      </c>
      <c r="BD516" s="24" t="str">
        <f t="array" ref="BD516">IF(AC516="","",IF(AC516&gt;CG$7,5,(AC516/(MAX(IF(AC$4:AC$1999&lt;CG$7,AC$4:AC$1999))))*5))</f>
        <v/>
      </c>
      <c r="BE516" s="24" t="str">
        <f t="array" ref="BE516">IF(AD516="","",IF(AD516&gt;CH$7,5,(AD516/(MAX(IF(AD$4:AD$1999&lt;CH$7,AD$4:AD$1999))))*5))</f>
        <v/>
      </c>
      <c r="BF516" s="24" t="str">
        <f t="array" ref="BF516">IF(AE516="","",IF(AE516&gt;CI$7,5,(AE516/(MAX(IF(AE$4:AE$1999&lt;CI$7,AE$4:AE$1999))))*5))</f>
        <v/>
      </c>
      <c r="BG516" s="24" t="str">
        <f t="shared" si="123"/>
        <v/>
      </c>
      <c r="BH516" s="24" t="str">
        <f t="shared" si="124"/>
        <v/>
      </c>
      <c r="BI516" s="24" t="str">
        <f t="shared" si="125"/>
        <v/>
      </c>
      <c r="BJ516" s="24" t="str">
        <f t="shared" si="126"/>
        <v/>
      </c>
      <c r="BK516" s="24" t="str">
        <f t="shared" si="127"/>
        <v/>
      </c>
      <c r="BL516" s="24" t="str">
        <f t="shared" si="128"/>
        <v/>
      </c>
      <c r="BM516" s="24" t="str">
        <f t="shared" si="129"/>
        <v/>
      </c>
      <c r="BN516" s="24" t="str">
        <f t="shared" si="130"/>
        <v/>
      </c>
      <c r="BO516" s="24" t="str">
        <f t="shared" si="131"/>
        <v/>
      </c>
      <c r="BP516" s="24" t="str">
        <f>IF(AM516="","",SUMPRODUCT(BK516:BO516,'Benefit Weights'!$A$3:$E$3))</f>
        <v/>
      </c>
      <c r="BQ516" s="27" t="str">
        <f t="shared" si="132"/>
        <v/>
      </c>
    </row>
    <row r="517" spans="1:69" x14ac:dyDescent="0.25">
      <c r="A517" s="23"/>
      <c r="B517" s="23"/>
      <c r="C517" s="23"/>
      <c r="D517" s="23"/>
      <c r="E517" s="24"/>
      <c r="F517" s="24"/>
      <c r="G517" s="24"/>
      <c r="H517" s="23"/>
      <c r="I517" s="23"/>
      <c r="J517" s="23"/>
      <c r="K517" s="23"/>
      <c r="L517" s="23"/>
      <c r="M517" s="23"/>
      <c r="N517" s="23"/>
      <c r="O517" s="24"/>
      <c r="P517" s="24"/>
      <c r="Q517" s="24"/>
      <c r="R517" s="24"/>
      <c r="S517" s="24"/>
      <c r="T517" s="24"/>
      <c r="U517" s="24"/>
      <c r="V517" s="24"/>
      <c r="W517" s="24"/>
      <c r="X517" s="24"/>
      <c r="Y517" s="24"/>
      <c r="Z517" s="24"/>
      <c r="AA517" s="24"/>
      <c r="AB517" s="24"/>
      <c r="AC517" s="24"/>
      <c r="AD517" s="24"/>
      <c r="AE517" s="24"/>
      <c r="AF517" s="24"/>
      <c r="AG517" s="24"/>
      <c r="AH517" s="24"/>
      <c r="AI517" s="24"/>
      <c r="AJ517" s="23"/>
      <c r="AK517" s="23"/>
      <c r="AL517" s="23"/>
      <c r="AM517" s="23" t="str">
        <f t="shared" si="134"/>
        <v/>
      </c>
      <c r="AN517" s="23" t="str">
        <f t="shared" si="133"/>
        <v/>
      </c>
      <c r="AO517" s="23" t="str">
        <f t="shared" ref="AO517:AO580" si="135">IF(C517="","",C517)</f>
        <v/>
      </c>
      <c r="AP517" s="23" t="str">
        <f t="shared" ref="AP517:AP580" si="136">IF(H517="","",H517)</f>
        <v/>
      </c>
      <c r="AQ517" s="24" t="str">
        <f t="array" ref="AQ517">IF(Q517="","",IF(Q517&gt;BU$7,5,(Q517/(MAX(IF(Q$4:Q$1999&lt;BU$7,Q$4:Q$1999))))*5))</f>
        <v/>
      </c>
      <c r="AR517" s="24" t="str">
        <f t="array" ref="AR517">IF(R517="","",IF(R517&gt;BV$7,5,(R517/(MAX(IF(R$4:R$1999&lt;BV$7,R$4:R$1999))))*5))</f>
        <v/>
      </c>
      <c r="AS517" s="24" t="str">
        <f t="array" ref="AS517">IF(S517="","",IF(S517&gt;BW$7,5,(S517/(MAX(IF(S$4:S$1999&lt;BW$7,S$4:S$1999))))*5))</f>
        <v/>
      </c>
      <c r="AT517" s="24" t="str">
        <f t="array" ref="AT517">IF(T517="","",IF(T517&gt;BX$7,5,(T517/(MAX(IF(T$4:T$1999&lt;BX$7,T$4:T$1999))))*5))</f>
        <v/>
      </c>
      <c r="AU517" s="24" t="str">
        <f t="array" ref="AU517">IF(U517="","",IF(U517&gt;BY$7,5,(U517/(MAX(IF(U$4:U$1999&lt;BY$7,U$4:U$1999))))*5))</f>
        <v/>
      </c>
      <c r="AV517" s="24" t="str">
        <f t="array" ref="AV517">IF(V517="","",IF(V517&gt;BZ$7,5,(V517/(MAX(IF(V$4:V$1999&lt;BZ$7,V$4:V$1999))))*5))</f>
        <v/>
      </c>
      <c r="AW517" s="24" t="str">
        <f t="array" ref="AW517">IF(W517="","",IF(W517&gt;CA$7,5,(W517/(MAX(IF(W$4:W$1999&lt;CA$7,W$4:W$1999))))*5))</f>
        <v/>
      </c>
      <c r="AX517" s="24" t="str">
        <f t="array" ref="AX517">IF(X517="","",IF(X517&gt;CB$7,5,(X517/(MAX(IF(X$4:X$1999&lt;CB$7,X$4:X$1999))))*5))</f>
        <v/>
      </c>
      <c r="AY517" s="24" t="str">
        <f t="array" ref="AY517">IF(Y517="","",IF(Y517&gt;CC$7,5,(Y517/(MAX(IF(Y$4:Y$1999&lt;CC$7,Y$4:Y$1999))))*5))</f>
        <v/>
      </c>
      <c r="AZ517" s="24" t="str">
        <f t="array" ref="AZ517">IF(Z517="","",IF(Z517&gt;CD$7,5,(Z517/(MAX(IF(Z$4:Z$1999&lt;CD$7,Z$4:Z$1999))))*5))</f>
        <v/>
      </c>
      <c r="BA517" s="24" t="str">
        <f t="array" ref="BA517">IF(AA517="","",IF(AA517&gt;CE$7,5,(AA517/(MAX(IF(AA$4:AA$1999&lt;CE$7,AA$4:AA$1999))))*5))</f>
        <v/>
      </c>
      <c r="BB517" s="24" t="str">
        <f t="array" ref="BB517">IF(AB517="","",IF(AB517&gt;CF$7,5,(AB517/(MAX(IF(AB$4:AB$1999&lt;CF$7,AB$4:AB$1999))))*5))</f>
        <v/>
      </c>
      <c r="BC517" s="24" t="str">
        <f>IF(AM517="","",IF($AP517='WQ Reference'!$A$12,SUMPRODUCT($AQ517:$BB517,'WQ Reference'!$B$12:$M$12),IF($AP517='WQ Reference'!$A$13,SUMPRODUCT($AQ517:$BB517,'WQ Reference'!$B$13:$M$13),IF($AP517='WQ Reference'!$A$14,SUMPRODUCT($AQ517:$BB517,'WQ Reference'!$B$14:$M$14),IF($AP517='WQ Reference'!$A$15,SUMPRODUCT($AQ517:$BB517,'WQ Reference'!$B$15:$M$15),IF($AP517='WQ Reference'!$A$16,SUMPRODUCT($AQ517:$BB517,'WQ Reference'!$B$16:$M$16),IF($AP517='WQ Reference'!$A$17,SUMPRODUCT($AQ517:$BB517,'WQ Reference'!$B$17:$M$17),"Invalid Watershed")))))))</f>
        <v/>
      </c>
      <c r="BD517" s="24" t="str">
        <f t="array" ref="BD517">IF(AC517="","",IF(AC517&gt;CG$7,5,(AC517/(MAX(IF(AC$4:AC$1999&lt;CG$7,AC$4:AC$1999))))*5))</f>
        <v/>
      </c>
      <c r="BE517" s="24" t="str">
        <f t="array" ref="BE517">IF(AD517="","",IF(AD517&gt;CH$7,5,(AD517/(MAX(IF(AD$4:AD$1999&lt;CH$7,AD$4:AD$1999))))*5))</f>
        <v/>
      </c>
      <c r="BF517" s="24" t="str">
        <f t="array" ref="BF517">IF(AE517="","",IF(AE517&gt;CI$7,5,(AE517/(MAX(IF(AE$4:AE$1999&lt;CI$7,AE$4:AE$1999))))*5))</f>
        <v/>
      </c>
      <c r="BG517" s="24" t="str">
        <f t="shared" ref="BG517:BG580" si="137">IF(AF517="","",AF517)</f>
        <v/>
      </c>
      <c r="BH517" s="24" t="str">
        <f t="shared" ref="BH517:BH580" si="138">IF(AG517="","",AG517)</f>
        <v/>
      </c>
      <c r="BI517" s="24" t="str">
        <f t="shared" ref="BI517:BI580" si="139">IF(AH517="","",AH517)</f>
        <v/>
      </c>
      <c r="BJ517" s="24" t="str">
        <f t="shared" ref="BJ517:BJ580" si="140">IF(AI517="","",AI517)</f>
        <v/>
      </c>
      <c r="BK517" s="24" t="str">
        <f t="shared" ref="BK517:BK580" si="141">IF(BC517="","",BC517)</f>
        <v/>
      </c>
      <c r="BL517" s="24" t="str">
        <f t="shared" ref="BL517:BL580" si="142">IF(BD517="","",BD517*(BG517/5))</f>
        <v/>
      </c>
      <c r="BM517" s="24" t="str">
        <f t="shared" ref="BM517:BM580" si="143">IF(BE517="","",BE517*(BH517/5))</f>
        <v/>
      </c>
      <c r="BN517" s="24" t="str">
        <f t="shared" ref="BN517:BN580" si="144">IF(BF517="","",BF517*(BI517/5))</f>
        <v/>
      </c>
      <c r="BO517" s="24" t="str">
        <f t="shared" ref="BO517:BO580" si="145">IF(BJ517="","",BJ517)</f>
        <v/>
      </c>
      <c r="BP517" s="24" t="str">
        <f>IF(AM517="","",SUMPRODUCT(BK517:BO517,'Benefit Weights'!$A$3:$E$3))</f>
        <v/>
      </c>
      <c r="BQ517" s="27" t="str">
        <f t="shared" ref="BQ517:BQ580" si="146">IF(AM517="","",IF(AND(O517="Yes",BP517&gt;0),"High",IF(BP517&gt;3,"Medium","Low")))</f>
        <v/>
      </c>
    </row>
    <row r="518" spans="1:69" x14ac:dyDescent="0.25">
      <c r="A518" s="23"/>
      <c r="B518" s="23"/>
      <c r="C518" s="23"/>
      <c r="D518" s="23"/>
      <c r="E518" s="24"/>
      <c r="F518" s="24"/>
      <c r="G518" s="24"/>
      <c r="H518" s="23"/>
      <c r="I518" s="23"/>
      <c r="J518" s="23"/>
      <c r="K518" s="23"/>
      <c r="L518" s="23"/>
      <c r="M518" s="23"/>
      <c r="N518" s="23"/>
      <c r="O518" s="24"/>
      <c r="P518" s="24"/>
      <c r="Q518" s="24"/>
      <c r="R518" s="24"/>
      <c r="S518" s="24"/>
      <c r="T518" s="24"/>
      <c r="U518" s="24"/>
      <c r="V518" s="24"/>
      <c r="W518" s="24"/>
      <c r="X518" s="24"/>
      <c r="Y518" s="24"/>
      <c r="Z518" s="24"/>
      <c r="AA518" s="24"/>
      <c r="AB518" s="24"/>
      <c r="AC518" s="24"/>
      <c r="AD518" s="24"/>
      <c r="AE518" s="24"/>
      <c r="AF518" s="24"/>
      <c r="AG518" s="24"/>
      <c r="AH518" s="24"/>
      <c r="AI518" s="24"/>
      <c r="AJ518" s="23"/>
      <c r="AK518" s="23"/>
      <c r="AL518" s="23"/>
      <c r="AM518" s="23" t="str">
        <f t="shared" si="134"/>
        <v/>
      </c>
      <c r="AN518" s="23" t="str">
        <f t="shared" si="133"/>
        <v/>
      </c>
      <c r="AO518" s="23" t="str">
        <f t="shared" si="135"/>
        <v/>
      </c>
      <c r="AP518" s="23" t="str">
        <f t="shared" si="136"/>
        <v/>
      </c>
      <c r="AQ518" s="24" t="str">
        <f t="array" ref="AQ518">IF(Q518="","",IF(Q518&gt;BU$7,5,(Q518/(MAX(IF(Q$4:Q$1999&lt;BU$7,Q$4:Q$1999))))*5))</f>
        <v/>
      </c>
      <c r="AR518" s="24" t="str">
        <f t="array" ref="AR518">IF(R518="","",IF(R518&gt;BV$7,5,(R518/(MAX(IF(R$4:R$1999&lt;BV$7,R$4:R$1999))))*5))</f>
        <v/>
      </c>
      <c r="AS518" s="24" t="str">
        <f t="array" ref="AS518">IF(S518="","",IF(S518&gt;BW$7,5,(S518/(MAX(IF(S$4:S$1999&lt;BW$7,S$4:S$1999))))*5))</f>
        <v/>
      </c>
      <c r="AT518" s="24" t="str">
        <f t="array" ref="AT518">IF(T518="","",IF(T518&gt;BX$7,5,(T518/(MAX(IF(T$4:T$1999&lt;BX$7,T$4:T$1999))))*5))</f>
        <v/>
      </c>
      <c r="AU518" s="24" t="str">
        <f t="array" ref="AU518">IF(U518="","",IF(U518&gt;BY$7,5,(U518/(MAX(IF(U$4:U$1999&lt;BY$7,U$4:U$1999))))*5))</f>
        <v/>
      </c>
      <c r="AV518" s="24" t="str">
        <f t="array" ref="AV518">IF(V518="","",IF(V518&gt;BZ$7,5,(V518/(MAX(IF(V$4:V$1999&lt;BZ$7,V$4:V$1999))))*5))</f>
        <v/>
      </c>
      <c r="AW518" s="24" t="str">
        <f t="array" ref="AW518">IF(W518="","",IF(W518&gt;CA$7,5,(W518/(MAX(IF(W$4:W$1999&lt;CA$7,W$4:W$1999))))*5))</f>
        <v/>
      </c>
      <c r="AX518" s="24" t="str">
        <f t="array" ref="AX518">IF(X518="","",IF(X518&gt;CB$7,5,(X518/(MAX(IF(X$4:X$1999&lt;CB$7,X$4:X$1999))))*5))</f>
        <v/>
      </c>
      <c r="AY518" s="24" t="str">
        <f t="array" ref="AY518">IF(Y518="","",IF(Y518&gt;CC$7,5,(Y518/(MAX(IF(Y$4:Y$1999&lt;CC$7,Y$4:Y$1999))))*5))</f>
        <v/>
      </c>
      <c r="AZ518" s="24" t="str">
        <f t="array" ref="AZ518">IF(Z518="","",IF(Z518&gt;CD$7,5,(Z518/(MAX(IF(Z$4:Z$1999&lt;CD$7,Z$4:Z$1999))))*5))</f>
        <v/>
      </c>
      <c r="BA518" s="24" t="str">
        <f t="array" ref="BA518">IF(AA518="","",IF(AA518&gt;CE$7,5,(AA518/(MAX(IF(AA$4:AA$1999&lt;CE$7,AA$4:AA$1999))))*5))</f>
        <v/>
      </c>
      <c r="BB518" s="24" t="str">
        <f t="array" ref="BB518">IF(AB518="","",IF(AB518&gt;CF$7,5,(AB518/(MAX(IF(AB$4:AB$1999&lt;CF$7,AB$4:AB$1999))))*5))</f>
        <v/>
      </c>
      <c r="BC518" s="24" t="str">
        <f>IF(AM518="","",IF($AP518='WQ Reference'!$A$12,SUMPRODUCT($AQ518:$BB518,'WQ Reference'!$B$12:$M$12),IF($AP518='WQ Reference'!$A$13,SUMPRODUCT($AQ518:$BB518,'WQ Reference'!$B$13:$M$13),IF($AP518='WQ Reference'!$A$14,SUMPRODUCT($AQ518:$BB518,'WQ Reference'!$B$14:$M$14),IF($AP518='WQ Reference'!$A$15,SUMPRODUCT($AQ518:$BB518,'WQ Reference'!$B$15:$M$15),IF($AP518='WQ Reference'!$A$16,SUMPRODUCT($AQ518:$BB518,'WQ Reference'!$B$16:$M$16),IF($AP518='WQ Reference'!$A$17,SUMPRODUCT($AQ518:$BB518,'WQ Reference'!$B$17:$M$17),"Invalid Watershed")))))))</f>
        <v/>
      </c>
      <c r="BD518" s="24" t="str">
        <f t="array" ref="BD518">IF(AC518="","",IF(AC518&gt;CG$7,5,(AC518/(MAX(IF(AC$4:AC$1999&lt;CG$7,AC$4:AC$1999))))*5))</f>
        <v/>
      </c>
      <c r="BE518" s="24" t="str">
        <f t="array" ref="BE518">IF(AD518="","",IF(AD518&gt;CH$7,5,(AD518/(MAX(IF(AD$4:AD$1999&lt;CH$7,AD$4:AD$1999))))*5))</f>
        <v/>
      </c>
      <c r="BF518" s="24" t="str">
        <f t="array" ref="BF518">IF(AE518="","",IF(AE518&gt;CI$7,5,(AE518/(MAX(IF(AE$4:AE$1999&lt;CI$7,AE$4:AE$1999))))*5))</f>
        <v/>
      </c>
      <c r="BG518" s="24" t="str">
        <f t="shared" si="137"/>
        <v/>
      </c>
      <c r="BH518" s="24" t="str">
        <f t="shared" si="138"/>
        <v/>
      </c>
      <c r="BI518" s="24" t="str">
        <f t="shared" si="139"/>
        <v/>
      </c>
      <c r="BJ518" s="24" t="str">
        <f t="shared" si="140"/>
        <v/>
      </c>
      <c r="BK518" s="24" t="str">
        <f t="shared" si="141"/>
        <v/>
      </c>
      <c r="BL518" s="24" t="str">
        <f t="shared" si="142"/>
        <v/>
      </c>
      <c r="BM518" s="24" t="str">
        <f t="shared" si="143"/>
        <v/>
      </c>
      <c r="BN518" s="24" t="str">
        <f t="shared" si="144"/>
        <v/>
      </c>
      <c r="BO518" s="24" t="str">
        <f t="shared" si="145"/>
        <v/>
      </c>
      <c r="BP518" s="24" t="str">
        <f>IF(AM518="","",SUMPRODUCT(BK518:BO518,'Benefit Weights'!$A$3:$E$3))</f>
        <v/>
      </c>
      <c r="BQ518" s="27" t="str">
        <f t="shared" si="146"/>
        <v/>
      </c>
    </row>
    <row r="519" spans="1:69" x14ac:dyDescent="0.25">
      <c r="A519" s="23"/>
      <c r="B519" s="23"/>
      <c r="C519" s="23"/>
      <c r="D519" s="23"/>
      <c r="E519" s="24"/>
      <c r="F519" s="24"/>
      <c r="G519" s="24"/>
      <c r="H519" s="23"/>
      <c r="I519" s="23"/>
      <c r="J519" s="23"/>
      <c r="K519" s="23"/>
      <c r="L519" s="23"/>
      <c r="M519" s="23"/>
      <c r="N519" s="23"/>
      <c r="O519" s="24"/>
      <c r="P519" s="24"/>
      <c r="Q519" s="24"/>
      <c r="R519" s="24"/>
      <c r="S519" s="24"/>
      <c r="T519" s="24"/>
      <c r="U519" s="24"/>
      <c r="V519" s="24"/>
      <c r="W519" s="24"/>
      <c r="X519" s="24"/>
      <c r="Y519" s="24"/>
      <c r="Z519" s="24"/>
      <c r="AA519" s="24"/>
      <c r="AB519" s="24"/>
      <c r="AC519" s="24"/>
      <c r="AD519" s="24"/>
      <c r="AE519" s="24"/>
      <c r="AF519" s="24"/>
      <c r="AG519" s="24"/>
      <c r="AH519" s="24"/>
      <c r="AI519" s="24"/>
      <c r="AJ519" s="23"/>
      <c r="AK519" s="23"/>
      <c r="AL519" s="23"/>
      <c r="AM519" s="23" t="str">
        <f t="shared" si="134"/>
        <v/>
      </c>
      <c r="AN519" s="23" t="str">
        <f t="shared" si="133"/>
        <v/>
      </c>
      <c r="AO519" s="23" t="str">
        <f t="shared" si="135"/>
        <v/>
      </c>
      <c r="AP519" s="23" t="str">
        <f t="shared" si="136"/>
        <v/>
      </c>
      <c r="AQ519" s="24" t="str">
        <f t="array" ref="AQ519">IF(Q519="","",IF(Q519&gt;BU$7,5,(Q519/(MAX(IF(Q$4:Q$1999&lt;BU$7,Q$4:Q$1999))))*5))</f>
        <v/>
      </c>
      <c r="AR519" s="24" t="str">
        <f t="array" ref="AR519">IF(R519="","",IF(R519&gt;BV$7,5,(R519/(MAX(IF(R$4:R$1999&lt;BV$7,R$4:R$1999))))*5))</f>
        <v/>
      </c>
      <c r="AS519" s="24" t="str">
        <f t="array" ref="AS519">IF(S519="","",IF(S519&gt;BW$7,5,(S519/(MAX(IF(S$4:S$1999&lt;BW$7,S$4:S$1999))))*5))</f>
        <v/>
      </c>
      <c r="AT519" s="24" t="str">
        <f t="array" ref="AT519">IF(T519="","",IF(T519&gt;BX$7,5,(T519/(MAX(IF(T$4:T$1999&lt;BX$7,T$4:T$1999))))*5))</f>
        <v/>
      </c>
      <c r="AU519" s="24" t="str">
        <f t="array" ref="AU519">IF(U519="","",IF(U519&gt;BY$7,5,(U519/(MAX(IF(U$4:U$1999&lt;BY$7,U$4:U$1999))))*5))</f>
        <v/>
      </c>
      <c r="AV519" s="24" t="str">
        <f t="array" ref="AV519">IF(V519="","",IF(V519&gt;BZ$7,5,(V519/(MAX(IF(V$4:V$1999&lt;BZ$7,V$4:V$1999))))*5))</f>
        <v/>
      </c>
      <c r="AW519" s="24" t="str">
        <f t="array" ref="AW519">IF(W519="","",IF(W519&gt;CA$7,5,(W519/(MAX(IF(W$4:W$1999&lt;CA$7,W$4:W$1999))))*5))</f>
        <v/>
      </c>
      <c r="AX519" s="24" t="str">
        <f t="array" ref="AX519">IF(X519="","",IF(X519&gt;CB$7,5,(X519/(MAX(IF(X$4:X$1999&lt;CB$7,X$4:X$1999))))*5))</f>
        <v/>
      </c>
      <c r="AY519" s="24" t="str">
        <f t="array" ref="AY519">IF(Y519="","",IF(Y519&gt;CC$7,5,(Y519/(MAX(IF(Y$4:Y$1999&lt;CC$7,Y$4:Y$1999))))*5))</f>
        <v/>
      </c>
      <c r="AZ519" s="24" t="str">
        <f t="array" ref="AZ519">IF(Z519="","",IF(Z519&gt;CD$7,5,(Z519/(MAX(IF(Z$4:Z$1999&lt;CD$7,Z$4:Z$1999))))*5))</f>
        <v/>
      </c>
      <c r="BA519" s="24" t="str">
        <f t="array" ref="BA519">IF(AA519="","",IF(AA519&gt;CE$7,5,(AA519/(MAX(IF(AA$4:AA$1999&lt;CE$7,AA$4:AA$1999))))*5))</f>
        <v/>
      </c>
      <c r="BB519" s="24" t="str">
        <f t="array" ref="BB519">IF(AB519="","",IF(AB519&gt;CF$7,5,(AB519/(MAX(IF(AB$4:AB$1999&lt;CF$7,AB$4:AB$1999))))*5))</f>
        <v/>
      </c>
      <c r="BC519" s="24" t="str">
        <f>IF(AM519="","",IF($AP519='WQ Reference'!$A$12,SUMPRODUCT($AQ519:$BB519,'WQ Reference'!$B$12:$M$12),IF($AP519='WQ Reference'!$A$13,SUMPRODUCT($AQ519:$BB519,'WQ Reference'!$B$13:$M$13),IF($AP519='WQ Reference'!$A$14,SUMPRODUCT($AQ519:$BB519,'WQ Reference'!$B$14:$M$14),IF($AP519='WQ Reference'!$A$15,SUMPRODUCT($AQ519:$BB519,'WQ Reference'!$B$15:$M$15),IF($AP519='WQ Reference'!$A$16,SUMPRODUCT($AQ519:$BB519,'WQ Reference'!$B$16:$M$16),IF($AP519='WQ Reference'!$A$17,SUMPRODUCT($AQ519:$BB519,'WQ Reference'!$B$17:$M$17),"Invalid Watershed")))))))</f>
        <v/>
      </c>
      <c r="BD519" s="24" t="str">
        <f t="array" ref="BD519">IF(AC519="","",IF(AC519&gt;CG$7,5,(AC519/(MAX(IF(AC$4:AC$1999&lt;CG$7,AC$4:AC$1999))))*5))</f>
        <v/>
      </c>
      <c r="BE519" s="24" t="str">
        <f t="array" ref="BE519">IF(AD519="","",IF(AD519&gt;CH$7,5,(AD519/(MAX(IF(AD$4:AD$1999&lt;CH$7,AD$4:AD$1999))))*5))</f>
        <v/>
      </c>
      <c r="BF519" s="24" t="str">
        <f t="array" ref="BF519">IF(AE519="","",IF(AE519&gt;CI$7,5,(AE519/(MAX(IF(AE$4:AE$1999&lt;CI$7,AE$4:AE$1999))))*5))</f>
        <v/>
      </c>
      <c r="BG519" s="24" t="str">
        <f t="shared" si="137"/>
        <v/>
      </c>
      <c r="BH519" s="24" t="str">
        <f t="shared" si="138"/>
        <v/>
      </c>
      <c r="BI519" s="24" t="str">
        <f t="shared" si="139"/>
        <v/>
      </c>
      <c r="BJ519" s="24" t="str">
        <f t="shared" si="140"/>
        <v/>
      </c>
      <c r="BK519" s="24" t="str">
        <f t="shared" si="141"/>
        <v/>
      </c>
      <c r="BL519" s="24" t="str">
        <f t="shared" si="142"/>
        <v/>
      </c>
      <c r="BM519" s="24" t="str">
        <f t="shared" si="143"/>
        <v/>
      </c>
      <c r="BN519" s="24" t="str">
        <f t="shared" si="144"/>
        <v/>
      </c>
      <c r="BO519" s="24" t="str">
        <f t="shared" si="145"/>
        <v/>
      </c>
      <c r="BP519" s="24" t="str">
        <f>IF(AM519="","",SUMPRODUCT(BK519:BO519,'Benefit Weights'!$A$3:$E$3))</f>
        <v/>
      </c>
      <c r="BQ519" s="27" t="str">
        <f t="shared" si="146"/>
        <v/>
      </c>
    </row>
    <row r="520" spans="1:69" x14ac:dyDescent="0.25">
      <c r="A520" s="23"/>
      <c r="B520" s="23"/>
      <c r="C520" s="23"/>
      <c r="D520" s="23"/>
      <c r="E520" s="24"/>
      <c r="F520" s="24"/>
      <c r="G520" s="24"/>
      <c r="H520" s="23"/>
      <c r="I520" s="23"/>
      <c r="J520" s="23"/>
      <c r="K520" s="23"/>
      <c r="L520" s="23"/>
      <c r="M520" s="23"/>
      <c r="N520" s="23"/>
      <c r="O520" s="24"/>
      <c r="P520" s="24"/>
      <c r="Q520" s="24"/>
      <c r="R520" s="24"/>
      <c r="S520" s="24"/>
      <c r="T520" s="24"/>
      <c r="U520" s="24"/>
      <c r="V520" s="24"/>
      <c r="W520" s="24"/>
      <c r="X520" s="24"/>
      <c r="Y520" s="24"/>
      <c r="Z520" s="24"/>
      <c r="AA520" s="24"/>
      <c r="AB520" s="24"/>
      <c r="AC520" s="24"/>
      <c r="AD520" s="24"/>
      <c r="AE520" s="24"/>
      <c r="AF520" s="24"/>
      <c r="AG520" s="24"/>
      <c r="AH520" s="24"/>
      <c r="AI520" s="24"/>
      <c r="AJ520" s="23"/>
      <c r="AK520" s="23"/>
      <c r="AL520" s="23"/>
      <c r="AM520" s="23" t="str">
        <f t="shared" si="134"/>
        <v/>
      </c>
      <c r="AN520" s="23" t="str">
        <f t="shared" si="133"/>
        <v/>
      </c>
      <c r="AO520" s="23" t="str">
        <f t="shared" si="135"/>
        <v/>
      </c>
      <c r="AP520" s="23" t="str">
        <f t="shared" si="136"/>
        <v/>
      </c>
      <c r="AQ520" s="24" t="str">
        <f t="array" ref="AQ520">IF(Q520="","",IF(Q520&gt;BU$7,5,(Q520/(MAX(IF(Q$4:Q$1999&lt;BU$7,Q$4:Q$1999))))*5))</f>
        <v/>
      </c>
      <c r="AR520" s="24" t="str">
        <f t="array" ref="AR520">IF(R520="","",IF(R520&gt;BV$7,5,(R520/(MAX(IF(R$4:R$1999&lt;BV$7,R$4:R$1999))))*5))</f>
        <v/>
      </c>
      <c r="AS520" s="24" t="str">
        <f t="array" ref="AS520">IF(S520="","",IF(S520&gt;BW$7,5,(S520/(MAX(IF(S$4:S$1999&lt;BW$7,S$4:S$1999))))*5))</f>
        <v/>
      </c>
      <c r="AT520" s="24" t="str">
        <f t="array" ref="AT520">IF(T520="","",IF(T520&gt;BX$7,5,(T520/(MAX(IF(T$4:T$1999&lt;BX$7,T$4:T$1999))))*5))</f>
        <v/>
      </c>
      <c r="AU520" s="24" t="str">
        <f t="array" ref="AU520">IF(U520="","",IF(U520&gt;BY$7,5,(U520/(MAX(IF(U$4:U$1999&lt;BY$7,U$4:U$1999))))*5))</f>
        <v/>
      </c>
      <c r="AV520" s="24" t="str">
        <f t="array" ref="AV520">IF(V520="","",IF(V520&gt;BZ$7,5,(V520/(MAX(IF(V$4:V$1999&lt;BZ$7,V$4:V$1999))))*5))</f>
        <v/>
      </c>
      <c r="AW520" s="24" t="str">
        <f t="array" ref="AW520">IF(W520="","",IF(W520&gt;CA$7,5,(W520/(MAX(IF(W$4:W$1999&lt;CA$7,W$4:W$1999))))*5))</f>
        <v/>
      </c>
      <c r="AX520" s="24" t="str">
        <f t="array" ref="AX520">IF(X520="","",IF(X520&gt;CB$7,5,(X520/(MAX(IF(X$4:X$1999&lt;CB$7,X$4:X$1999))))*5))</f>
        <v/>
      </c>
      <c r="AY520" s="24" t="str">
        <f t="array" ref="AY520">IF(Y520="","",IF(Y520&gt;CC$7,5,(Y520/(MAX(IF(Y$4:Y$1999&lt;CC$7,Y$4:Y$1999))))*5))</f>
        <v/>
      </c>
      <c r="AZ520" s="24" t="str">
        <f t="array" ref="AZ520">IF(Z520="","",IF(Z520&gt;CD$7,5,(Z520/(MAX(IF(Z$4:Z$1999&lt;CD$7,Z$4:Z$1999))))*5))</f>
        <v/>
      </c>
      <c r="BA520" s="24" t="str">
        <f t="array" ref="BA520">IF(AA520="","",IF(AA520&gt;CE$7,5,(AA520/(MAX(IF(AA$4:AA$1999&lt;CE$7,AA$4:AA$1999))))*5))</f>
        <v/>
      </c>
      <c r="BB520" s="24" t="str">
        <f t="array" ref="BB520">IF(AB520="","",IF(AB520&gt;CF$7,5,(AB520/(MAX(IF(AB$4:AB$1999&lt;CF$7,AB$4:AB$1999))))*5))</f>
        <v/>
      </c>
      <c r="BC520" s="24" t="str">
        <f>IF(AM520="","",IF($AP520='WQ Reference'!$A$12,SUMPRODUCT($AQ520:$BB520,'WQ Reference'!$B$12:$M$12),IF($AP520='WQ Reference'!$A$13,SUMPRODUCT($AQ520:$BB520,'WQ Reference'!$B$13:$M$13),IF($AP520='WQ Reference'!$A$14,SUMPRODUCT($AQ520:$BB520,'WQ Reference'!$B$14:$M$14),IF($AP520='WQ Reference'!$A$15,SUMPRODUCT($AQ520:$BB520,'WQ Reference'!$B$15:$M$15),IF($AP520='WQ Reference'!$A$16,SUMPRODUCT($AQ520:$BB520,'WQ Reference'!$B$16:$M$16),IF($AP520='WQ Reference'!$A$17,SUMPRODUCT($AQ520:$BB520,'WQ Reference'!$B$17:$M$17),"Invalid Watershed")))))))</f>
        <v/>
      </c>
      <c r="BD520" s="24" t="str">
        <f t="array" ref="BD520">IF(AC520="","",IF(AC520&gt;CG$7,5,(AC520/(MAX(IF(AC$4:AC$1999&lt;CG$7,AC$4:AC$1999))))*5))</f>
        <v/>
      </c>
      <c r="BE520" s="24" t="str">
        <f t="array" ref="BE520">IF(AD520="","",IF(AD520&gt;CH$7,5,(AD520/(MAX(IF(AD$4:AD$1999&lt;CH$7,AD$4:AD$1999))))*5))</f>
        <v/>
      </c>
      <c r="BF520" s="24" t="str">
        <f t="array" ref="BF520">IF(AE520="","",IF(AE520&gt;CI$7,5,(AE520/(MAX(IF(AE$4:AE$1999&lt;CI$7,AE$4:AE$1999))))*5))</f>
        <v/>
      </c>
      <c r="BG520" s="24" t="str">
        <f t="shared" si="137"/>
        <v/>
      </c>
      <c r="BH520" s="24" t="str">
        <f t="shared" si="138"/>
        <v/>
      </c>
      <c r="BI520" s="24" t="str">
        <f t="shared" si="139"/>
        <v/>
      </c>
      <c r="BJ520" s="24" t="str">
        <f t="shared" si="140"/>
        <v/>
      </c>
      <c r="BK520" s="24" t="str">
        <f t="shared" si="141"/>
        <v/>
      </c>
      <c r="BL520" s="24" t="str">
        <f t="shared" si="142"/>
        <v/>
      </c>
      <c r="BM520" s="24" t="str">
        <f t="shared" si="143"/>
        <v/>
      </c>
      <c r="BN520" s="24" t="str">
        <f t="shared" si="144"/>
        <v/>
      </c>
      <c r="BO520" s="24" t="str">
        <f t="shared" si="145"/>
        <v/>
      </c>
      <c r="BP520" s="24" t="str">
        <f>IF(AM520="","",SUMPRODUCT(BK520:BO520,'Benefit Weights'!$A$3:$E$3))</f>
        <v/>
      </c>
      <c r="BQ520" s="27" t="str">
        <f t="shared" si="146"/>
        <v/>
      </c>
    </row>
    <row r="521" spans="1:69" x14ac:dyDescent="0.25">
      <c r="A521" s="23"/>
      <c r="B521" s="23"/>
      <c r="C521" s="23"/>
      <c r="D521" s="23"/>
      <c r="E521" s="24"/>
      <c r="F521" s="24"/>
      <c r="G521" s="24"/>
      <c r="H521" s="23"/>
      <c r="I521" s="23"/>
      <c r="J521" s="23"/>
      <c r="K521" s="23"/>
      <c r="L521" s="23"/>
      <c r="M521" s="23"/>
      <c r="N521" s="23"/>
      <c r="O521" s="24"/>
      <c r="P521" s="24"/>
      <c r="Q521" s="24"/>
      <c r="R521" s="24"/>
      <c r="S521" s="24"/>
      <c r="T521" s="24"/>
      <c r="U521" s="24"/>
      <c r="V521" s="24"/>
      <c r="W521" s="24"/>
      <c r="X521" s="24"/>
      <c r="Y521" s="24"/>
      <c r="Z521" s="24"/>
      <c r="AA521" s="24"/>
      <c r="AB521" s="24"/>
      <c r="AC521" s="24"/>
      <c r="AD521" s="24"/>
      <c r="AE521" s="24"/>
      <c r="AF521" s="24"/>
      <c r="AG521" s="24"/>
      <c r="AH521" s="24"/>
      <c r="AI521" s="24"/>
      <c r="AJ521" s="23"/>
      <c r="AK521" s="23"/>
      <c r="AL521" s="23"/>
      <c r="AM521" s="23" t="str">
        <f t="shared" si="134"/>
        <v/>
      </c>
      <c r="AN521" s="23" t="str">
        <f t="shared" si="133"/>
        <v/>
      </c>
      <c r="AO521" s="23" t="str">
        <f t="shared" si="135"/>
        <v/>
      </c>
      <c r="AP521" s="23" t="str">
        <f t="shared" si="136"/>
        <v/>
      </c>
      <c r="AQ521" s="24" t="str">
        <f t="array" ref="AQ521">IF(Q521="","",IF(Q521&gt;BU$7,5,(Q521/(MAX(IF(Q$4:Q$1999&lt;BU$7,Q$4:Q$1999))))*5))</f>
        <v/>
      </c>
      <c r="AR521" s="24" t="str">
        <f t="array" ref="AR521">IF(R521="","",IF(R521&gt;BV$7,5,(R521/(MAX(IF(R$4:R$1999&lt;BV$7,R$4:R$1999))))*5))</f>
        <v/>
      </c>
      <c r="AS521" s="24" t="str">
        <f t="array" ref="AS521">IF(S521="","",IF(S521&gt;BW$7,5,(S521/(MAX(IF(S$4:S$1999&lt;BW$7,S$4:S$1999))))*5))</f>
        <v/>
      </c>
      <c r="AT521" s="24" t="str">
        <f t="array" ref="AT521">IF(T521="","",IF(T521&gt;BX$7,5,(T521/(MAX(IF(T$4:T$1999&lt;BX$7,T$4:T$1999))))*5))</f>
        <v/>
      </c>
      <c r="AU521" s="24" t="str">
        <f t="array" ref="AU521">IF(U521="","",IF(U521&gt;BY$7,5,(U521/(MAX(IF(U$4:U$1999&lt;BY$7,U$4:U$1999))))*5))</f>
        <v/>
      </c>
      <c r="AV521" s="24" t="str">
        <f t="array" ref="AV521">IF(V521="","",IF(V521&gt;BZ$7,5,(V521/(MAX(IF(V$4:V$1999&lt;BZ$7,V$4:V$1999))))*5))</f>
        <v/>
      </c>
      <c r="AW521" s="24" t="str">
        <f t="array" ref="AW521">IF(W521="","",IF(W521&gt;CA$7,5,(W521/(MAX(IF(W$4:W$1999&lt;CA$7,W$4:W$1999))))*5))</f>
        <v/>
      </c>
      <c r="AX521" s="24" t="str">
        <f t="array" ref="AX521">IF(X521="","",IF(X521&gt;CB$7,5,(X521/(MAX(IF(X$4:X$1999&lt;CB$7,X$4:X$1999))))*5))</f>
        <v/>
      </c>
      <c r="AY521" s="24" t="str">
        <f t="array" ref="AY521">IF(Y521="","",IF(Y521&gt;CC$7,5,(Y521/(MAX(IF(Y$4:Y$1999&lt;CC$7,Y$4:Y$1999))))*5))</f>
        <v/>
      </c>
      <c r="AZ521" s="24" t="str">
        <f t="array" ref="AZ521">IF(Z521="","",IF(Z521&gt;CD$7,5,(Z521/(MAX(IF(Z$4:Z$1999&lt;CD$7,Z$4:Z$1999))))*5))</f>
        <v/>
      </c>
      <c r="BA521" s="24" t="str">
        <f t="array" ref="BA521">IF(AA521="","",IF(AA521&gt;CE$7,5,(AA521/(MAX(IF(AA$4:AA$1999&lt;CE$7,AA$4:AA$1999))))*5))</f>
        <v/>
      </c>
      <c r="BB521" s="24" t="str">
        <f t="array" ref="BB521">IF(AB521="","",IF(AB521&gt;CF$7,5,(AB521/(MAX(IF(AB$4:AB$1999&lt;CF$7,AB$4:AB$1999))))*5))</f>
        <v/>
      </c>
      <c r="BC521" s="24" t="str">
        <f>IF(AM521="","",IF($AP521='WQ Reference'!$A$12,SUMPRODUCT($AQ521:$BB521,'WQ Reference'!$B$12:$M$12),IF($AP521='WQ Reference'!$A$13,SUMPRODUCT($AQ521:$BB521,'WQ Reference'!$B$13:$M$13),IF($AP521='WQ Reference'!$A$14,SUMPRODUCT($AQ521:$BB521,'WQ Reference'!$B$14:$M$14),IF($AP521='WQ Reference'!$A$15,SUMPRODUCT($AQ521:$BB521,'WQ Reference'!$B$15:$M$15),IF($AP521='WQ Reference'!$A$16,SUMPRODUCT($AQ521:$BB521,'WQ Reference'!$B$16:$M$16),IF($AP521='WQ Reference'!$A$17,SUMPRODUCT($AQ521:$BB521,'WQ Reference'!$B$17:$M$17),"Invalid Watershed")))))))</f>
        <v/>
      </c>
      <c r="BD521" s="24" t="str">
        <f t="array" ref="BD521">IF(AC521="","",IF(AC521&gt;CG$7,5,(AC521/(MAX(IF(AC$4:AC$1999&lt;CG$7,AC$4:AC$1999))))*5))</f>
        <v/>
      </c>
      <c r="BE521" s="24" t="str">
        <f t="array" ref="BE521">IF(AD521="","",IF(AD521&gt;CH$7,5,(AD521/(MAX(IF(AD$4:AD$1999&lt;CH$7,AD$4:AD$1999))))*5))</f>
        <v/>
      </c>
      <c r="BF521" s="24" t="str">
        <f t="array" ref="BF521">IF(AE521="","",IF(AE521&gt;CI$7,5,(AE521/(MAX(IF(AE$4:AE$1999&lt;CI$7,AE$4:AE$1999))))*5))</f>
        <v/>
      </c>
      <c r="BG521" s="24" t="str">
        <f t="shared" si="137"/>
        <v/>
      </c>
      <c r="BH521" s="24" t="str">
        <f t="shared" si="138"/>
        <v/>
      </c>
      <c r="BI521" s="24" t="str">
        <f t="shared" si="139"/>
        <v/>
      </c>
      <c r="BJ521" s="24" t="str">
        <f t="shared" si="140"/>
        <v/>
      </c>
      <c r="BK521" s="24" t="str">
        <f t="shared" si="141"/>
        <v/>
      </c>
      <c r="BL521" s="24" t="str">
        <f t="shared" si="142"/>
        <v/>
      </c>
      <c r="BM521" s="24" t="str">
        <f t="shared" si="143"/>
        <v/>
      </c>
      <c r="BN521" s="24" t="str">
        <f t="shared" si="144"/>
        <v/>
      </c>
      <c r="BO521" s="24" t="str">
        <f t="shared" si="145"/>
        <v/>
      </c>
      <c r="BP521" s="24" t="str">
        <f>IF(AM521="","",SUMPRODUCT(BK521:BO521,'Benefit Weights'!$A$3:$E$3))</f>
        <v/>
      </c>
      <c r="BQ521" s="27" t="str">
        <f t="shared" si="146"/>
        <v/>
      </c>
    </row>
    <row r="522" spans="1:69" x14ac:dyDescent="0.25">
      <c r="A522" s="23"/>
      <c r="B522" s="23"/>
      <c r="C522" s="23"/>
      <c r="D522" s="23"/>
      <c r="E522" s="24"/>
      <c r="F522" s="24"/>
      <c r="G522" s="24"/>
      <c r="H522" s="23"/>
      <c r="I522" s="23"/>
      <c r="J522" s="23"/>
      <c r="K522" s="23"/>
      <c r="L522" s="23"/>
      <c r="M522" s="23"/>
      <c r="N522" s="23"/>
      <c r="O522" s="24"/>
      <c r="P522" s="24"/>
      <c r="Q522" s="24"/>
      <c r="R522" s="24"/>
      <c r="S522" s="24"/>
      <c r="T522" s="24"/>
      <c r="U522" s="24"/>
      <c r="V522" s="24"/>
      <c r="W522" s="24"/>
      <c r="X522" s="24"/>
      <c r="Y522" s="24"/>
      <c r="Z522" s="24"/>
      <c r="AA522" s="24"/>
      <c r="AB522" s="24"/>
      <c r="AC522" s="24"/>
      <c r="AD522" s="24"/>
      <c r="AE522" s="24"/>
      <c r="AF522" s="24"/>
      <c r="AG522" s="24"/>
      <c r="AH522" s="24"/>
      <c r="AI522" s="24"/>
      <c r="AJ522" s="23"/>
      <c r="AK522" s="23"/>
      <c r="AL522" s="23"/>
      <c r="AM522" s="23" t="str">
        <f t="shared" si="134"/>
        <v/>
      </c>
      <c r="AN522" s="23" t="str">
        <f t="shared" si="133"/>
        <v/>
      </c>
      <c r="AO522" s="23" t="str">
        <f t="shared" si="135"/>
        <v/>
      </c>
      <c r="AP522" s="23" t="str">
        <f t="shared" si="136"/>
        <v/>
      </c>
      <c r="AQ522" s="24" t="str">
        <f t="array" ref="AQ522">IF(Q522="","",IF(Q522&gt;BU$7,5,(Q522/(MAX(IF(Q$4:Q$1999&lt;BU$7,Q$4:Q$1999))))*5))</f>
        <v/>
      </c>
      <c r="AR522" s="24" t="str">
        <f t="array" ref="AR522">IF(R522="","",IF(R522&gt;BV$7,5,(R522/(MAX(IF(R$4:R$1999&lt;BV$7,R$4:R$1999))))*5))</f>
        <v/>
      </c>
      <c r="AS522" s="24" t="str">
        <f t="array" ref="AS522">IF(S522="","",IF(S522&gt;BW$7,5,(S522/(MAX(IF(S$4:S$1999&lt;BW$7,S$4:S$1999))))*5))</f>
        <v/>
      </c>
      <c r="AT522" s="24" t="str">
        <f t="array" ref="AT522">IF(T522="","",IF(T522&gt;BX$7,5,(T522/(MAX(IF(T$4:T$1999&lt;BX$7,T$4:T$1999))))*5))</f>
        <v/>
      </c>
      <c r="AU522" s="24" t="str">
        <f t="array" ref="AU522">IF(U522="","",IF(U522&gt;BY$7,5,(U522/(MAX(IF(U$4:U$1999&lt;BY$7,U$4:U$1999))))*5))</f>
        <v/>
      </c>
      <c r="AV522" s="24" t="str">
        <f t="array" ref="AV522">IF(V522="","",IF(V522&gt;BZ$7,5,(V522/(MAX(IF(V$4:V$1999&lt;BZ$7,V$4:V$1999))))*5))</f>
        <v/>
      </c>
      <c r="AW522" s="24" t="str">
        <f t="array" ref="AW522">IF(W522="","",IF(W522&gt;CA$7,5,(W522/(MAX(IF(W$4:W$1999&lt;CA$7,W$4:W$1999))))*5))</f>
        <v/>
      </c>
      <c r="AX522" s="24" t="str">
        <f t="array" ref="AX522">IF(X522="","",IF(X522&gt;CB$7,5,(X522/(MAX(IF(X$4:X$1999&lt;CB$7,X$4:X$1999))))*5))</f>
        <v/>
      </c>
      <c r="AY522" s="24" t="str">
        <f t="array" ref="AY522">IF(Y522="","",IF(Y522&gt;CC$7,5,(Y522/(MAX(IF(Y$4:Y$1999&lt;CC$7,Y$4:Y$1999))))*5))</f>
        <v/>
      </c>
      <c r="AZ522" s="24" t="str">
        <f t="array" ref="AZ522">IF(Z522="","",IF(Z522&gt;CD$7,5,(Z522/(MAX(IF(Z$4:Z$1999&lt;CD$7,Z$4:Z$1999))))*5))</f>
        <v/>
      </c>
      <c r="BA522" s="24" t="str">
        <f t="array" ref="BA522">IF(AA522="","",IF(AA522&gt;CE$7,5,(AA522/(MAX(IF(AA$4:AA$1999&lt;CE$7,AA$4:AA$1999))))*5))</f>
        <v/>
      </c>
      <c r="BB522" s="24" t="str">
        <f t="array" ref="BB522">IF(AB522="","",IF(AB522&gt;CF$7,5,(AB522/(MAX(IF(AB$4:AB$1999&lt;CF$7,AB$4:AB$1999))))*5))</f>
        <v/>
      </c>
      <c r="BC522" s="24" t="str">
        <f>IF(AM522="","",IF($AP522='WQ Reference'!$A$12,SUMPRODUCT($AQ522:$BB522,'WQ Reference'!$B$12:$M$12),IF($AP522='WQ Reference'!$A$13,SUMPRODUCT($AQ522:$BB522,'WQ Reference'!$B$13:$M$13),IF($AP522='WQ Reference'!$A$14,SUMPRODUCT($AQ522:$BB522,'WQ Reference'!$B$14:$M$14),IF($AP522='WQ Reference'!$A$15,SUMPRODUCT($AQ522:$BB522,'WQ Reference'!$B$15:$M$15),IF($AP522='WQ Reference'!$A$16,SUMPRODUCT($AQ522:$BB522,'WQ Reference'!$B$16:$M$16),IF($AP522='WQ Reference'!$A$17,SUMPRODUCT($AQ522:$BB522,'WQ Reference'!$B$17:$M$17),"Invalid Watershed")))))))</f>
        <v/>
      </c>
      <c r="BD522" s="24" t="str">
        <f t="array" ref="BD522">IF(AC522="","",IF(AC522&gt;CG$7,5,(AC522/(MAX(IF(AC$4:AC$1999&lt;CG$7,AC$4:AC$1999))))*5))</f>
        <v/>
      </c>
      <c r="BE522" s="24" t="str">
        <f t="array" ref="BE522">IF(AD522="","",IF(AD522&gt;CH$7,5,(AD522/(MAX(IF(AD$4:AD$1999&lt;CH$7,AD$4:AD$1999))))*5))</f>
        <v/>
      </c>
      <c r="BF522" s="24" t="str">
        <f t="array" ref="BF522">IF(AE522="","",IF(AE522&gt;CI$7,5,(AE522/(MAX(IF(AE$4:AE$1999&lt;CI$7,AE$4:AE$1999))))*5))</f>
        <v/>
      </c>
      <c r="BG522" s="24" t="str">
        <f t="shared" si="137"/>
        <v/>
      </c>
      <c r="BH522" s="24" t="str">
        <f t="shared" si="138"/>
        <v/>
      </c>
      <c r="BI522" s="24" t="str">
        <f t="shared" si="139"/>
        <v/>
      </c>
      <c r="BJ522" s="24" t="str">
        <f t="shared" si="140"/>
        <v/>
      </c>
      <c r="BK522" s="24" t="str">
        <f t="shared" si="141"/>
        <v/>
      </c>
      <c r="BL522" s="24" t="str">
        <f t="shared" si="142"/>
        <v/>
      </c>
      <c r="BM522" s="24" t="str">
        <f t="shared" si="143"/>
        <v/>
      </c>
      <c r="BN522" s="24" t="str">
        <f t="shared" si="144"/>
        <v/>
      </c>
      <c r="BO522" s="24" t="str">
        <f t="shared" si="145"/>
        <v/>
      </c>
      <c r="BP522" s="24" t="str">
        <f>IF(AM522="","",SUMPRODUCT(BK522:BO522,'Benefit Weights'!$A$3:$E$3))</f>
        <v/>
      </c>
      <c r="BQ522" s="27" t="str">
        <f t="shared" si="146"/>
        <v/>
      </c>
    </row>
    <row r="523" spans="1:69" x14ac:dyDescent="0.25">
      <c r="A523" s="23"/>
      <c r="B523" s="23"/>
      <c r="C523" s="23"/>
      <c r="D523" s="23"/>
      <c r="E523" s="24"/>
      <c r="F523" s="24"/>
      <c r="G523" s="24"/>
      <c r="H523" s="23"/>
      <c r="I523" s="23"/>
      <c r="J523" s="23"/>
      <c r="K523" s="23"/>
      <c r="L523" s="23"/>
      <c r="M523" s="23"/>
      <c r="N523" s="23"/>
      <c r="O523" s="24"/>
      <c r="P523" s="24"/>
      <c r="Q523" s="24"/>
      <c r="R523" s="24"/>
      <c r="S523" s="24"/>
      <c r="T523" s="24"/>
      <c r="U523" s="24"/>
      <c r="V523" s="24"/>
      <c r="W523" s="24"/>
      <c r="X523" s="24"/>
      <c r="Y523" s="24"/>
      <c r="Z523" s="24"/>
      <c r="AA523" s="24"/>
      <c r="AB523" s="24"/>
      <c r="AC523" s="24"/>
      <c r="AD523" s="24"/>
      <c r="AE523" s="24"/>
      <c r="AF523" s="24"/>
      <c r="AG523" s="24"/>
      <c r="AH523" s="24"/>
      <c r="AI523" s="24"/>
      <c r="AJ523" s="23"/>
      <c r="AK523" s="23"/>
      <c r="AL523" s="23"/>
      <c r="AM523" s="23" t="str">
        <f t="shared" si="134"/>
        <v/>
      </c>
      <c r="AN523" s="23" t="str">
        <f t="shared" si="133"/>
        <v/>
      </c>
      <c r="AO523" s="23" t="str">
        <f t="shared" si="135"/>
        <v/>
      </c>
      <c r="AP523" s="23" t="str">
        <f t="shared" si="136"/>
        <v/>
      </c>
      <c r="AQ523" s="24" t="str">
        <f t="array" ref="AQ523">IF(Q523="","",IF(Q523&gt;BU$7,5,(Q523/(MAX(IF(Q$4:Q$1999&lt;BU$7,Q$4:Q$1999))))*5))</f>
        <v/>
      </c>
      <c r="AR523" s="24" t="str">
        <f t="array" ref="AR523">IF(R523="","",IF(R523&gt;BV$7,5,(R523/(MAX(IF(R$4:R$1999&lt;BV$7,R$4:R$1999))))*5))</f>
        <v/>
      </c>
      <c r="AS523" s="24" t="str">
        <f t="array" ref="AS523">IF(S523="","",IF(S523&gt;BW$7,5,(S523/(MAX(IF(S$4:S$1999&lt;BW$7,S$4:S$1999))))*5))</f>
        <v/>
      </c>
      <c r="AT523" s="24" t="str">
        <f t="array" ref="AT523">IF(T523="","",IF(T523&gt;BX$7,5,(T523/(MAX(IF(T$4:T$1999&lt;BX$7,T$4:T$1999))))*5))</f>
        <v/>
      </c>
      <c r="AU523" s="24" t="str">
        <f t="array" ref="AU523">IF(U523="","",IF(U523&gt;BY$7,5,(U523/(MAX(IF(U$4:U$1999&lt;BY$7,U$4:U$1999))))*5))</f>
        <v/>
      </c>
      <c r="AV523" s="24" t="str">
        <f t="array" ref="AV523">IF(V523="","",IF(V523&gt;BZ$7,5,(V523/(MAX(IF(V$4:V$1999&lt;BZ$7,V$4:V$1999))))*5))</f>
        <v/>
      </c>
      <c r="AW523" s="24" t="str">
        <f t="array" ref="AW523">IF(W523="","",IF(W523&gt;CA$7,5,(W523/(MAX(IF(W$4:W$1999&lt;CA$7,W$4:W$1999))))*5))</f>
        <v/>
      </c>
      <c r="AX523" s="24" t="str">
        <f t="array" ref="AX523">IF(X523="","",IF(X523&gt;CB$7,5,(X523/(MAX(IF(X$4:X$1999&lt;CB$7,X$4:X$1999))))*5))</f>
        <v/>
      </c>
      <c r="AY523" s="24" t="str">
        <f t="array" ref="AY523">IF(Y523="","",IF(Y523&gt;CC$7,5,(Y523/(MAX(IF(Y$4:Y$1999&lt;CC$7,Y$4:Y$1999))))*5))</f>
        <v/>
      </c>
      <c r="AZ523" s="24" t="str">
        <f t="array" ref="AZ523">IF(Z523="","",IF(Z523&gt;CD$7,5,(Z523/(MAX(IF(Z$4:Z$1999&lt;CD$7,Z$4:Z$1999))))*5))</f>
        <v/>
      </c>
      <c r="BA523" s="24" t="str">
        <f t="array" ref="BA523">IF(AA523="","",IF(AA523&gt;CE$7,5,(AA523/(MAX(IF(AA$4:AA$1999&lt;CE$7,AA$4:AA$1999))))*5))</f>
        <v/>
      </c>
      <c r="BB523" s="24" t="str">
        <f t="array" ref="BB523">IF(AB523="","",IF(AB523&gt;CF$7,5,(AB523/(MAX(IF(AB$4:AB$1999&lt;CF$7,AB$4:AB$1999))))*5))</f>
        <v/>
      </c>
      <c r="BC523" s="24" t="str">
        <f>IF(AM523="","",IF($AP523='WQ Reference'!$A$12,SUMPRODUCT($AQ523:$BB523,'WQ Reference'!$B$12:$M$12),IF($AP523='WQ Reference'!$A$13,SUMPRODUCT($AQ523:$BB523,'WQ Reference'!$B$13:$M$13),IF($AP523='WQ Reference'!$A$14,SUMPRODUCT($AQ523:$BB523,'WQ Reference'!$B$14:$M$14),IF($AP523='WQ Reference'!$A$15,SUMPRODUCT($AQ523:$BB523,'WQ Reference'!$B$15:$M$15),IF($AP523='WQ Reference'!$A$16,SUMPRODUCT($AQ523:$BB523,'WQ Reference'!$B$16:$M$16),IF($AP523='WQ Reference'!$A$17,SUMPRODUCT($AQ523:$BB523,'WQ Reference'!$B$17:$M$17),"Invalid Watershed")))))))</f>
        <v/>
      </c>
      <c r="BD523" s="24" t="str">
        <f t="array" ref="BD523">IF(AC523="","",IF(AC523&gt;CG$7,5,(AC523/(MAX(IF(AC$4:AC$1999&lt;CG$7,AC$4:AC$1999))))*5))</f>
        <v/>
      </c>
      <c r="BE523" s="24" t="str">
        <f t="array" ref="BE523">IF(AD523="","",IF(AD523&gt;CH$7,5,(AD523/(MAX(IF(AD$4:AD$1999&lt;CH$7,AD$4:AD$1999))))*5))</f>
        <v/>
      </c>
      <c r="BF523" s="24" t="str">
        <f t="array" ref="BF523">IF(AE523="","",IF(AE523&gt;CI$7,5,(AE523/(MAX(IF(AE$4:AE$1999&lt;CI$7,AE$4:AE$1999))))*5))</f>
        <v/>
      </c>
      <c r="BG523" s="24" t="str">
        <f t="shared" si="137"/>
        <v/>
      </c>
      <c r="BH523" s="24" t="str">
        <f t="shared" si="138"/>
        <v/>
      </c>
      <c r="BI523" s="24" t="str">
        <f t="shared" si="139"/>
        <v/>
      </c>
      <c r="BJ523" s="24" t="str">
        <f t="shared" si="140"/>
        <v/>
      </c>
      <c r="BK523" s="24" t="str">
        <f t="shared" si="141"/>
        <v/>
      </c>
      <c r="BL523" s="24" t="str">
        <f t="shared" si="142"/>
        <v/>
      </c>
      <c r="BM523" s="24" t="str">
        <f t="shared" si="143"/>
        <v/>
      </c>
      <c r="BN523" s="24" t="str">
        <f t="shared" si="144"/>
        <v/>
      </c>
      <c r="BO523" s="24" t="str">
        <f t="shared" si="145"/>
        <v/>
      </c>
      <c r="BP523" s="24" t="str">
        <f>IF(AM523="","",SUMPRODUCT(BK523:BO523,'Benefit Weights'!$A$3:$E$3))</f>
        <v/>
      </c>
      <c r="BQ523" s="27" t="str">
        <f t="shared" si="146"/>
        <v/>
      </c>
    </row>
    <row r="524" spans="1:69" x14ac:dyDescent="0.25">
      <c r="A524" s="23"/>
      <c r="B524" s="23"/>
      <c r="C524" s="23"/>
      <c r="D524" s="23"/>
      <c r="E524" s="24"/>
      <c r="F524" s="24"/>
      <c r="G524" s="24"/>
      <c r="H524" s="23"/>
      <c r="I524" s="23"/>
      <c r="J524" s="23"/>
      <c r="K524" s="23"/>
      <c r="L524" s="23"/>
      <c r="M524" s="23"/>
      <c r="N524" s="23"/>
      <c r="O524" s="24"/>
      <c r="P524" s="24"/>
      <c r="Q524" s="24"/>
      <c r="R524" s="24"/>
      <c r="S524" s="24"/>
      <c r="T524" s="24"/>
      <c r="U524" s="24"/>
      <c r="V524" s="24"/>
      <c r="W524" s="24"/>
      <c r="X524" s="24"/>
      <c r="Y524" s="24"/>
      <c r="Z524" s="24"/>
      <c r="AA524" s="24"/>
      <c r="AB524" s="24"/>
      <c r="AC524" s="24"/>
      <c r="AD524" s="24"/>
      <c r="AE524" s="24"/>
      <c r="AF524" s="24"/>
      <c r="AG524" s="24"/>
      <c r="AH524" s="24"/>
      <c r="AI524" s="24"/>
      <c r="AJ524" s="23"/>
      <c r="AK524" s="23"/>
      <c r="AL524" s="23"/>
      <c r="AM524" s="23" t="str">
        <f t="shared" si="134"/>
        <v/>
      </c>
      <c r="AN524" s="23" t="str">
        <f t="shared" si="133"/>
        <v/>
      </c>
      <c r="AO524" s="23" t="str">
        <f t="shared" si="135"/>
        <v/>
      </c>
      <c r="AP524" s="23" t="str">
        <f t="shared" si="136"/>
        <v/>
      </c>
      <c r="AQ524" s="24" t="str">
        <f t="array" ref="AQ524">IF(Q524="","",IF(Q524&gt;BU$7,5,(Q524/(MAX(IF(Q$4:Q$1999&lt;BU$7,Q$4:Q$1999))))*5))</f>
        <v/>
      </c>
      <c r="AR524" s="24" t="str">
        <f t="array" ref="AR524">IF(R524="","",IF(R524&gt;BV$7,5,(R524/(MAX(IF(R$4:R$1999&lt;BV$7,R$4:R$1999))))*5))</f>
        <v/>
      </c>
      <c r="AS524" s="24" t="str">
        <f t="array" ref="AS524">IF(S524="","",IF(S524&gt;BW$7,5,(S524/(MAX(IF(S$4:S$1999&lt;BW$7,S$4:S$1999))))*5))</f>
        <v/>
      </c>
      <c r="AT524" s="24" t="str">
        <f t="array" ref="AT524">IF(T524="","",IF(T524&gt;BX$7,5,(T524/(MAX(IF(T$4:T$1999&lt;BX$7,T$4:T$1999))))*5))</f>
        <v/>
      </c>
      <c r="AU524" s="24" t="str">
        <f t="array" ref="AU524">IF(U524="","",IF(U524&gt;BY$7,5,(U524/(MAX(IF(U$4:U$1999&lt;BY$7,U$4:U$1999))))*5))</f>
        <v/>
      </c>
      <c r="AV524" s="24" t="str">
        <f t="array" ref="AV524">IF(V524="","",IF(V524&gt;BZ$7,5,(V524/(MAX(IF(V$4:V$1999&lt;BZ$7,V$4:V$1999))))*5))</f>
        <v/>
      </c>
      <c r="AW524" s="24" t="str">
        <f t="array" ref="AW524">IF(W524="","",IF(W524&gt;CA$7,5,(W524/(MAX(IF(W$4:W$1999&lt;CA$7,W$4:W$1999))))*5))</f>
        <v/>
      </c>
      <c r="AX524" s="24" t="str">
        <f t="array" ref="AX524">IF(X524="","",IF(X524&gt;CB$7,5,(X524/(MAX(IF(X$4:X$1999&lt;CB$7,X$4:X$1999))))*5))</f>
        <v/>
      </c>
      <c r="AY524" s="24" t="str">
        <f t="array" ref="AY524">IF(Y524="","",IF(Y524&gt;CC$7,5,(Y524/(MAX(IF(Y$4:Y$1999&lt;CC$7,Y$4:Y$1999))))*5))</f>
        <v/>
      </c>
      <c r="AZ524" s="24" t="str">
        <f t="array" ref="AZ524">IF(Z524="","",IF(Z524&gt;CD$7,5,(Z524/(MAX(IF(Z$4:Z$1999&lt;CD$7,Z$4:Z$1999))))*5))</f>
        <v/>
      </c>
      <c r="BA524" s="24" t="str">
        <f t="array" ref="BA524">IF(AA524="","",IF(AA524&gt;CE$7,5,(AA524/(MAX(IF(AA$4:AA$1999&lt;CE$7,AA$4:AA$1999))))*5))</f>
        <v/>
      </c>
      <c r="BB524" s="24" t="str">
        <f t="array" ref="BB524">IF(AB524="","",IF(AB524&gt;CF$7,5,(AB524/(MAX(IF(AB$4:AB$1999&lt;CF$7,AB$4:AB$1999))))*5))</f>
        <v/>
      </c>
      <c r="BC524" s="24" t="str">
        <f>IF(AM524="","",IF($AP524='WQ Reference'!$A$12,SUMPRODUCT($AQ524:$BB524,'WQ Reference'!$B$12:$M$12),IF($AP524='WQ Reference'!$A$13,SUMPRODUCT($AQ524:$BB524,'WQ Reference'!$B$13:$M$13),IF($AP524='WQ Reference'!$A$14,SUMPRODUCT($AQ524:$BB524,'WQ Reference'!$B$14:$M$14),IF($AP524='WQ Reference'!$A$15,SUMPRODUCT($AQ524:$BB524,'WQ Reference'!$B$15:$M$15),IF($AP524='WQ Reference'!$A$16,SUMPRODUCT($AQ524:$BB524,'WQ Reference'!$B$16:$M$16),IF($AP524='WQ Reference'!$A$17,SUMPRODUCT($AQ524:$BB524,'WQ Reference'!$B$17:$M$17),"Invalid Watershed")))))))</f>
        <v/>
      </c>
      <c r="BD524" s="24" t="str">
        <f t="array" ref="BD524">IF(AC524="","",IF(AC524&gt;CG$7,5,(AC524/(MAX(IF(AC$4:AC$1999&lt;CG$7,AC$4:AC$1999))))*5))</f>
        <v/>
      </c>
      <c r="BE524" s="24" t="str">
        <f t="array" ref="BE524">IF(AD524="","",IF(AD524&gt;CH$7,5,(AD524/(MAX(IF(AD$4:AD$1999&lt;CH$7,AD$4:AD$1999))))*5))</f>
        <v/>
      </c>
      <c r="BF524" s="24" t="str">
        <f t="array" ref="BF524">IF(AE524="","",IF(AE524&gt;CI$7,5,(AE524/(MAX(IF(AE$4:AE$1999&lt;CI$7,AE$4:AE$1999))))*5))</f>
        <v/>
      </c>
      <c r="BG524" s="24" t="str">
        <f t="shared" si="137"/>
        <v/>
      </c>
      <c r="BH524" s="24" t="str">
        <f t="shared" si="138"/>
        <v/>
      </c>
      <c r="BI524" s="24" t="str">
        <f t="shared" si="139"/>
        <v/>
      </c>
      <c r="BJ524" s="24" t="str">
        <f t="shared" si="140"/>
        <v/>
      </c>
      <c r="BK524" s="24" t="str">
        <f t="shared" si="141"/>
        <v/>
      </c>
      <c r="BL524" s="24" t="str">
        <f t="shared" si="142"/>
        <v/>
      </c>
      <c r="BM524" s="24" t="str">
        <f t="shared" si="143"/>
        <v/>
      </c>
      <c r="BN524" s="24" t="str">
        <f t="shared" si="144"/>
        <v/>
      </c>
      <c r="BO524" s="24" t="str">
        <f t="shared" si="145"/>
        <v/>
      </c>
      <c r="BP524" s="24" t="str">
        <f>IF(AM524="","",SUMPRODUCT(BK524:BO524,'Benefit Weights'!$A$3:$E$3))</f>
        <v/>
      </c>
      <c r="BQ524" s="27" t="str">
        <f t="shared" si="146"/>
        <v/>
      </c>
    </row>
    <row r="525" spans="1:69" x14ac:dyDescent="0.25">
      <c r="A525" s="23"/>
      <c r="B525" s="23"/>
      <c r="C525" s="23"/>
      <c r="D525" s="23"/>
      <c r="E525" s="24"/>
      <c r="F525" s="24"/>
      <c r="G525" s="24"/>
      <c r="H525" s="23"/>
      <c r="I525" s="23"/>
      <c r="J525" s="23"/>
      <c r="K525" s="23"/>
      <c r="L525" s="23"/>
      <c r="M525" s="23"/>
      <c r="N525" s="23"/>
      <c r="O525" s="24"/>
      <c r="P525" s="24"/>
      <c r="Q525" s="24"/>
      <c r="R525" s="24"/>
      <c r="S525" s="24"/>
      <c r="T525" s="24"/>
      <c r="U525" s="24"/>
      <c r="V525" s="24"/>
      <c r="W525" s="24"/>
      <c r="X525" s="24"/>
      <c r="Y525" s="24"/>
      <c r="Z525" s="24"/>
      <c r="AA525" s="24"/>
      <c r="AB525" s="24"/>
      <c r="AC525" s="24"/>
      <c r="AD525" s="24"/>
      <c r="AE525" s="24"/>
      <c r="AF525" s="24"/>
      <c r="AG525" s="24"/>
      <c r="AH525" s="24"/>
      <c r="AI525" s="24"/>
      <c r="AJ525" s="23"/>
      <c r="AK525" s="23"/>
      <c r="AL525" s="23"/>
      <c r="AM525" s="23" t="str">
        <f t="shared" si="134"/>
        <v/>
      </c>
      <c r="AN525" s="23" t="str">
        <f t="shared" si="133"/>
        <v/>
      </c>
      <c r="AO525" s="23" t="str">
        <f t="shared" si="135"/>
        <v/>
      </c>
      <c r="AP525" s="23" t="str">
        <f t="shared" si="136"/>
        <v/>
      </c>
      <c r="AQ525" s="24" t="str">
        <f t="array" ref="AQ525">IF(Q525="","",IF(Q525&gt;BU$7,5,(Q525/(MAX(IF(Q$4:Q$1999&lt;BU$7,Q$4:Q$1999))))*5))</f>
        <v/>
      </c>
      <c r="AR525" s="24" t="str">
        <f t="array" ref="AR525">IF(R525="","",IF(R525&gt;BV$7,5,(R525/(MAX(IF(R$4:R$1999&lt;BV$7,R$4:R$1999))))*5))</f>
        <v/>
      </c>
      <c r="AS525" s="24" t="str">
        <f t="array" ref="AS525">IF(S525="","",IF(S525&gt;BW$7,5,(S525/(MAX(IF(S$4:S$1999&lt;BW$7,S$4:S$1999))))*5))</f>
        <v/>
      </c>
      <c r="AT525" s="24" t="str">
        <f t="array" ref="AT525">IF(T525="","",IF(T525&gt;BX$7,5,(T525/(MAX(IF(T$4:T$1999&lt;BX$7,T$4:T$1999))))*5))</f>
        <v/>
      </c>
      <c r="AU525" s="24" t="str">
        <f t="array" ref="AU525">IF(U525="","",IF(U525&gt;BY$7,5,(U525/(MAX(IF(U$4:U$1999&lt;BY$7,U$4:U$1999))))*5))</f>
        <v/>
      </c>
      <c r="AV525" s="24" t="str">
        <f t="array" ref="AV525">IF(V525="","",IF(V525&gt;BZ$7,5,(V525/(MAX(IF(V$4:V$1999&lt;BZ$7,V$4:V$1999))))*5))</f>
        <v/>
      </c>
      <c r="AW525" s="24" t="str">
        <f t="array" ref="AW525">IF(W525="","",IF(W525&gt;CA$7,5,(W525/(MAX(IF(W$4:W$1999&lt;CA$7,W$4:W$1999))))*5))</f>
        <v/>
      </c>
      <c r="AX525" s="24" t="str">
        <f t="array" ref="AX525">IF(X525="","",IF(X525&gt;CB$7,5,(X525/(MAX(IF(X$4:X$1999&lt;CB$7,X$4:X$1999))))*5))</f>
        <v/>
      </c>
      <c r="AY525" s="24" t="str">
        <f t="array" ref="AY525">IF(Y525="","",IF(Y525&gt;CC$7,5,(Y525/(MAX(IF(Y$4:Y$1999&lt;CC$7,Y$4:Y$1999))))*5))</f>
        <v/>
      </c>
      <c r="AZ525" s="24" t="str">
        <f t="array" ref="AZ525">IF(Z525="","",IF(Z525&gt;CD$7,5,(Z525/(MAX(IF(Z$4:Z$1999&lt;CD$7,Z$4:Z$1999))))*5))</f>
        <v/>
      </c>
      <c r="BA525" s="24" t="str">
        <f t="array" ref="BA525">IF(AA525="","",IF(AA525&gt;CE$7,5,(AA525/(MAX(IF(AA$4:AA$1999&lt;CE$7,AA$4:AA$1999))))*5))</f>
        <v/>
      </c>
      <c r="BB525" s="24" t="str">
        <f t="array" ref="BB525">IF(AB525="","",IF(AB525&gt;CF$7,5,(AB525/(MAX(IF(AB$4:AB$1999&lt;CF$7,AB$4:AB$1999))))*5))</f>
        <v/>
      </c>
      <c r="BC525" s="24" t="str">
        <f>IF(AM525="","",IF($AP525='WQ Reference'!$A$12,SUMPRODUCT($AQ525:$BB525,'WQ Reference'!$B$12:$M$12),IF($AP525='WQ Reference'!$A$13,SUMPRODUCT($AQ525:$BB525,'WQ Reference'!$B$13:$M$13),IF($AP525='WQ Reference'!$A$14,SUMPRODUCT($AQ525:$BB525,'WQ Reference'!$B$14:$M$14),IF($AP525='WQ Reference'!$A$15,SUMPRODUCT($AQ525:$BB525,'WQ Reference'!$B$15:$M$15),IF($AP525='WQ Reference'!$A$16,SUMPRODUCT($AQ525:$BB525,'WQ Reference'!$B$16:$M$16),IF($AP525='WQ Reference'!$A$17,SUMPRODUCT($AQ525:$BB525,'WQ Reference'!$B$17:$M$17),"Invalid Watershed")))))))</f>
        <v/>
      </c>
      <c r="BD525" s="24" t="str">
        <f t="array" ref="BD525">IF(AC525="","",IF(AC525&gt;CG$7,5,(AC525/(MAX(IF(AC$4:AC$1999&lt;CG$7,AC$4:AC$1999))))*5))</f>
        <v/>
      </c>
      <c r="BE525" s="24" t="str">
        <f t="array" ref="BE525">IF(AD525="","",IF(AD525&gt;CH$7,5,(AD525/(MAX(IF(AD$4:AD$1999&lt;CH$7,AD$4:AD$1999))))*5))</f>
        <v/>
      </c>
      <c r="BF525" s="24" t="str">
        <f t="array" ref="BF525">IF(AE525="","",IF(AE525&gt;CI$7,5,(AE525/(MAX(IF(AE$4:AE$1999&lt;CI$7,AE$4:AE$1999))))*5))</f>
        <v/>
      </c>
      <c r="BG525" s="24" t="str">
        <f t="shared" si="137"/>
        <v/>
      </c>
      <c r="BH525" s="24" t="str">
        <f t="shared" si="138"/>
        <v/>
      </c>
      <c r="BI525" s="24" t="str">
        <f t="shared" si="139"/>
        <v/>
      </c>
      <c r="BJ525" s="24" t="str">
        <f t="shared" si="140"/>
        <v/>
      </c>
      <c r="BK525" s="24" t="str">
        <f t="shared" si="141"/>
        <v/>
      </c>
      <c r="BL525" s="24" t="str">
        <f t="shared" si="142"/>
        <v/>
      </c>
      <c r="BM525" s="24" t="str">
        <f t="shared" si="143"/>
        <v/>
      </c>
      <c r="BN525" s="24" t="str">
        <f t="shared" si="144"/>
        <v/>
      </c>
      <c r="BO525" s="24" t="str">
        <f t="shared" si="145"/>
        <v/>
      </c>
      <c r="BP525" s="24" t="str">
        <f>IF(AM525="","",SUMPRODUCT(BK525:BO525,'Benefit Weights'!$A$3:$E$3))</f>
        <v/>
      </c>
      <c r="BQ525" s="27" t="str">
        <f t="shared" si="146"/>
        <v/>
      </c>
    </row>
    <row r="526" spans="1:69" x14ac:dyDescent="0.25">
      <c r="A526" s="23"/>
      <c r="B526" s="23"/>
      <c r="C526" s="23"/>
      <c r="D526" s="23"/>
      <c r="E526" s="24"/>
      <c r="F526" s="24"/>
      <c r="G526" s="24"/>
      <c r="H526" s="23"/>
      <c r="I526" s="23"/>
      <c r="J526" s="23"/>
      <c r="K526" s="23"/>
      <c r="L526" s="23"/>
      <c r="M526" s="23"/>
      <c r="N526" s="23"/>
      <c r="O526" s="24"/>
      <c r="P526" s="24"/>
      <c r="Q526" s="24"/>
      <c r="R526" s="24"/>
      <c r="S526" s="24"/>
      <c r="T526" s="24"/>
      <c r="U526" s="24"/>
      <c r="V526" s="24"/>
      <c r="W526" s="24"/>
      <c r="X526" s="24"/>
      <c r="Y526" s="24"/>
      <c r="Z526" s="24"/>
      <c r="AA526" s="24"/>
      <c r="AB526" s="24"/>
      <c r="AC526" s="24"/>
      <c r="AD526" s="24"/>
      <c r="AE526" s="24"/>
      <c r="AF526" s="24"/>
      <c r="AG526" s="24"/>
      <c r="AH526" s="24"/>
      <c r="AI526" s="24"/>
      <c r="AJ526" s="23"/>
      <c r="AK526" s="23"/>
      <c r="AL526" s="23"/>
      <c r="AM526" s="23" t="str">
        <f t="shared" si="134"/>
        <v/>
      </c>
      <c r="AN526" s="23" t="str">
        <f t="shared" si="133"/>
        <v/>
      </c>
      <c r="AO526" s="23" t="str">
        <f t="shared" si="135"/>
        <v/>
      </c>
      <c r="AP526" s="23" t="str">
        <f t="shared" si="136"/>
        <v/>
      </c>
      <c r="AQ526" s="24" t="str">
        <f t="array" ref="AQ526">IF(Q526="","",IF(Q526&gt;BU$7,5,(Q526/(MAX(IF(Q$4:Q$1999&lt;BU$7,Q$4:Q$1999))))*5))</f>
        <v/>
      </c>
      <c r="AR526" s="24" t="str">
        <f t="array" ref="AR526">IF(R526="","",IF(R526&gt;BV$7,5,(R526/(MAX(IF(R$4:R$1999&lt;BV$7,R$4:R$1999))))*5))</f>
        <v/>
      </c>
      <c r="AS526" s="24" t="str">
        <f t="array" ref="AS526">IF(S526="","",IF(S526&gt;BW$7,5,(S526/(MAX(IF(S$4:S$1999&lt;BW$7,S$4:S$1999))))*5))</f>
        <v/>
      </c>
      <c r="AT526" s="24" t="str">
        <f t="array" ref="AT526">IF(T526="","",IF(T526&gt;BX$7,5,(T526/(MAX(IF(T$4:T$1999&lt;BX$7,T$4:T$1999))))*5))</f>
        <v/>
      </c>
      <c r="AU526" s="24" t="str">
        <f t="array" ref="AU526">IF(U526="","",IF(U526&gt;BY$7,5,(U526/(MAX(IF(U$4:U$1999&lt;BY$7,U$4:U$1999))))*5))</f>
        <v/>
      </c>
      <c r="AV526" s="24" t="str">
        <f t="array" ref="AV526">IF(V526="","",IF(V526&gt;BZ$7,5,(V526/(MAX(IF(V$4:V$1999&lt;BZ$7,V$4:V$1999))))*5))</f>
        <v/>
      </c>
      <c r="AW526" s="24" t="str">
        <f t="array" ref="AW526">IF(W526="","",IF(W526&gt;CA$7,5,(W526/(MAX(IF(W$4:W$1999&lt;CA$7,W$4:W$1999))))*5))</f>
        <v/>
      </c>
      <c r="AX526" s="24" t="str">
        <f t="array" ref="AX526">IF(X526="","",IF(X526&gt;CB$7,5,(X526/(MAX(IF(X$4:X$1999&lt;CB$7,X$4:X$1999))))*5))</f>
        <v/>
      </c>
      <c r="AY526" s="24" t="str">
        <f t="array" ref="AY526">IF(Y526="","",IF(Y526&gt;CC$7,5,(Y526/(MAX(IF(Y$4:Y$1999&lt;CC$7,Y$4:Y$1999))))*5))</f>
        <v/>
      </c>
      <c r="AZ526" s="24" t="str">
        <f t="array" ref="AZ526">IF(Z526="","",IF(Z526&gt;CD$7,5,(Z526/(MAX(IF(Z$4:Z$1999&lt;CD$7,Z$4:Z$1999))))*5))</f>
        <v/>
      </c>
      <c r="BA526" s="24" t="str">
        <f t="array" ref="BA526">IF(AA526="","",IF(AA526&gt;CE$7,5,(AA526/(MAX(IF(AA$4:AA$1999&lt;CE$7,AA$4:AA$1999))))*5))</f>
        <v/>
      </c>
      <c r="BB526" s="24" t="str">
        <f t="array" ref="BB526">IF(AB526="","",IF(AB526&gt;CF$7,5,(AB526/(MAX(IF(AB$4:AB$1999&lt;CF$7,AB$4:AB$1999))))*5))</f>
        <v/>
      </c>
      <c r="BC526" s="24" t="str">
        <f>IF(AM526="","",IF($AP526='WQ Reference'!$A$12,SUMPRODUCT($AQ526:$BB526,'WQ Reference'!$B$12:$M$12),IF($AP526='WQ Reference'!$A$13,SUMPRODUCT($AQ526:$BB526,'WQ Reference'!$B$13:$M$13),IF($AP526='WQ Reference'!$A$14,SUMPRODUCT($AQ526:$BB526,'WQ Reference'!$B$14:$M$14),IF($AP526='WQ Reference'!$A$15,SUMPRODUCT($AQ526:$BB526,'WQ Reference'!$B$15:$M$15),IF($AP526='WQ Reference'!$A$16,SUMPRODUCT($AQ526:$BB526,'WQ Reference'!$B$16:$M$16),IF($AP526='WQ Reference'!$A$17,SUMPRODUCT($AQ526:$BB526,'WQ Reference'!$B$17:$M$17),"Invalid Watershed")))))))</f>
        <v/>
      </c>
      <c r="BD526" s="24" t="str">
        <f t="array" ref="BD526">IF(AC526="","",IF(AC526&gt;CG$7,5,(AC526/(MAX(IF(AC$4:AC$1999&lt;CG$7,AC$4:AC$1999))))*5))</f>
        <v/>
      </c>
      <c r="BE526" s="24" t="str">
        <f t="array" ref="BE526">IF(AD526="","",IF(AD526&gt;CH$7,5,(AD526/(MAX(IF(AD$4:AD$1999&lt;CH$7,AD$4:AD$1999))))*5))</f>
        <v/>
      </c>
      <c r="BF526" s="24" t="str">
        <f t="array" ref="BF526">IF(AE526="","",IF(AE526&gt;CI$7,5,(AE526/(MAX(IF(AE$4:AE$1999&lt;CI$7,AE$4:AE$1999))))*5))</f>
        <v/>
      </c>
      <c r="BG526" s="24" t="str">
        <f t="shared" si="137"/>
        <v/>
      </c>
      <c r="BH526" s="24" t="str">
        <f t="shared" si="138"/>
        <v/>
      </c>
      <c r="BI526" s="24" t="str">
        <f t="shared" si="139"/>
        <v/>
      </c>
      <c r="BJ526" s="24" t="str">
        <f t="shared" si="140"/>
        <v/>
      </c>
      <c r="BK526" s="24" t="str">
        <f t="shared" si="141"/>
        <v/>
      </c>
      <c r="BL526" s="24" t="str">
        <f t="shared" si="142"/>
        <v/>
      </c>
      <c r="BM526" s="24" t="str">
        <f t="shared" si="143"/>
        <v/>
      </c>
      <c r="BN526" s="24" t="str">
        <f t="shared" si="144"/>
        <v/>
      </c>
      <c r="BO526" s="24" t="str">
        <f t="shared" si="145"/>
        <v/>
      </c>
      <c r="BP526" s="24" t="str">
        <f>IF(AM526="","",SUMPRODUCT(BK526:BO526,'Benefit Weights'!$A$3:$E$3))</f>
        <v/>
      </c>
      <c r="BQ526" s="27" t="str">
        <f t="shared" si="146"/>
        <v/>
      </c>
    </row>
    <row r="527" spans="1:69" x14ac:dyDescent="0.25">
      <c r="A527" s="23"/>
      <c r="B527" s="23"/>
      <c r="C527" s="23"/>
      <c r="D527" s="23"/>
      <c r="E527" s="24"/>
      <c r="F527" s="24"/>
      <c r="G527" s="24"/>
      <c r="H527" s="23"/>
      <c r="I527" s="23"/>
      <c r="J527" s="23"/>
      <c r="K527" s="23"/>
      <c r="L527" s="23"/>
      <c r="M527" s="23"/>
      <c r="N527" s="23"/>
      <c r="O527" s="24"/>
      <c r="P527" s="24"/>
      <c r="Q527" s="24"/>
      <c r="R527" s="24"/>
      <c r="S527" s="24"/>
      <c r="T527" s="24"/>
      <c r="U527" s="24"/>
      <c r="V527" s="24"/>
      <c r="W527" s="24"/>
      <c r="X527" s="24"/>
      <c r="Y527" s="24"/>
      <c r="Z527" s="24"/>
      <c r="AA527" s="24"/>
      <c r="AB527" s="24"/>
      <c r="AC527" s="24"/>
      <c r="AD527" s="24"/>
      <c r="AE527" s="24"/>
      <c r="AF527" s="24"/>
      <c r="AG527" s="24"/>
      <c r="AH527" s="24"/>
      <c r="AI527" s="24"/>
      <c r="AJ527" s="23"/>
      <c r="AK527" s="23"/>
      <c r="AL527" s="23"/>
      <c r="AM527" s="23" t="str">
        <f t="shared" si="134"/>
        <v/>
      </c>
      <c r="AN527" s="23" t="str">
        <f t="shared" si="133"/>
        <v/>
      </c>
      <c r="AO527" s="23" t="str">
        <f t="shared" si="135"/>
        <v/>
      </c>
      <c r="AP527" s="23" t="str">
        <f t="shared" si="136"/>
        <v/>
      </c>
      <c r="AQ527" s="24" t="str">
        <f t="array" ref="AQ527">IF(Q527="","",IF(Q527&gt;BU$7,5,(Q527/(MAX(IF(Q$4:Q$1999&lt;BU$7,Q$4:Q$1999))))*5))</f>
        <v/>
      </c>
      <c r="AR527" s="24" t="str">
        <f t="array" ref="AR527">IF(R527="","",IF(R527&gt;BV$7,5,(R527/(MAX(IF(R$4:R$1999&lt;BV$7,R$4:R$1999))))*5))</f>
        <v/>
      </c>
      <c r="AS527" s="24" t="str">
        <f t="array" ref="AS527">IF(S527="","",IF(S527&gt;BW$7,5,(S527/(MAX(IF(S$4:S$1999&lt;BW$7,S$4:S$1999))))*5))</f>
        <v/>
      </c>
      <c r="AT527" s="24" t="str">
        <f t="array" ref="AT527">IF(T527="","",IF(T527&gt;BX$7,5,(T527/(MAX(IF(T$4:T$1999&lt;BX$7,T$4:T$1999))))*5))</f>
        <v/>
      </c>
      <c r="AU527" s="24" t="str">
        <f t="array" ref="AU527">IF(U527="","",IF(U527&gt;BY$7,5,(U527/(MAX(IF(U$4:U$1999&lt;BY$7,U$4:U$1999))))*5))</f>
        <v/>
      </c>
      <c r="AV527" s="24" t="str">
        <f t="array" ref="AV527">IF(V527="","",IF(V527&gt;BZ$7,5,(V527/(MAX(IF(V$4:V$1999&lt;BZ$7,V$4:V$1999))))*5))</f>
        <v/>
      </c>
      <c r="AW527" s="24" t="str">
        <f t="array" ref="AW527">IF(W527="","",IF(W527&gt;CA$7,5,(W527/(MAX(IF(W$4:W$1999&lt;CA$7,W$4:W$1999))))*5))</f>
        <v/>
      </c>
      <c r="AX527" s="24" t="str">
        <f t="array" ref="AX527">IF(X527="","",IF(X527&gt;CB$7,5,(X527/(MAX(IF(X$4:X$1999&lt;CB$7,X$4:X$1999))))*5))</f>
        <v/>
      </c>
      <c r="AY527" s="24" t="str">
        <f t="array" ref="AY527">IF(Y527="","",IF(Y527&gt;CC$7,5,(Y527/(MAX(IF(Y$4:Y$1999&lt;CC$7,Y$4:Y$1999))))*5))</f>
        <v/>
      </c>
      <c r="AZ527" s="24" t="str">
        <f t="array" ref="AZ527">IF(Z527="","",IF(Z527&gt;CD$7,5,(Z527/(MAX(IF(Z$4:Z$1999&lt;CD$7,Z$4:Z$1999))))*5))</f>
        <v/>
      </c>
      <c r="BA527" s="24" t="str">
        <f t="array" ref="BA527">IF(AA527="","",IF(AA527&gt;CE$7,5,(AA527/(MAX(IF(AA$4:AA$1999&lt;CE$7,AA$4:AA$1999))))*5))</f>
        <v/>
      </c>
      <c r="BB527" s="24" t="str">
        <f t="array" ref="BB527">IF(AB527="","",IF(AB527&gt;CF$7,5,(AB527/(MAX(IF(AB$4:AB$1999&lt;CF$7,AB$4:AB$1999))))*5))</f>
        <v/>
      </c>
      <c r="BC527" s="24" t="str">
        <f>IF(AM527="","",IF($AP527='WQ Reference'!$A$12,SUMPRODUCT($AQ527:$BB527,'WQ Reference'!$B$12:$M$12),IF($AP527='WQ Reference'!$A$13,SUMPRODUCT($AQ527:$BB527,'WQ Reference'!$B$13:$M$13),IF($AP527='WQ Reference'!$A$14,SUMPRODUCT($AQ527:$BB527,'WQ Reference'!$B$14:$M$14),IF($AP527='WQ Reference'!$A$15,SUMPRODUCT($AQ527:$BB527,'WQ Reference'!$B$15:$M$15),IF($AP527='WQ Reference'!$A$16,SUMPRODUCT($AQ527:$BB527,'WQ Reference'!$B$16:$M$16),IF($AP527='WQ Reference'!$A$17,SUMPRODUCT($AQ527:$BB527,'WQ Reference'!$B$17:$M$17),"Invalid Watershed")))))))</f>
        <v/>
      </c>
      <c r="BD527" s="24" t="str">
        <f t="array" ref="BD527">IF(AC527="","",IF(AC527&gt;CG$7,5,(AC527/(MAX(IF(AC$4:AC$1999&lt;CG$7,AC$4:AC$1999))))*5))</f>
        <v/>
      </c>
      <c r="BE527" s="24" t="str">
        <f t="array" ref="BE527">IF(AD527="","",IF(AD527&gt;CH$7,5,(AD527/(MAX(IF(AD$4:AD$1999&lt;CH$7,AD$4:AD$1999))))*5))</f>
        <v/>
      </c>
      <c r="BF527" s="24" t="str">
        <f t="array" ref="BF527">IF(AE527="","",IF(AE527&gt;CI$7,5,(AE527/(MAX(IF(AE$4:AE$1999&lt;CI$7,AE$4:AE$1999))))*5))</f>
        <v/>
      </c>
      <c r="BG527" s="24" t="str">
        <f t="shared" si="137"/>
        <v/>
      </c>
      <c r="BH527" s="24" t="str">
        <f t="shared" si="138"/>
        <v/>
      </c>
      <c r="BI527" s="24" t="str">
        <f t="shared" si="139"/>
        <v/>
      </c>
      <c r="BJ527" s="24" t="str">
        <f t="shared" si="140"/>
        <v/>
      </c>
      <c r="BK527" s="24" t="str">
        <f t="shared" si="141"/>
        <v/>
      </c>
      <c r="BL527" s="24" t="str">
        <f t="shared" si="142"/>
        <v/>
      </c>
      <c r="BM527" s="24" t="str">
        <f t="shared" si="143"/>
        <v/>
      </c>
      <c r="BN527" s="24" t="str">
        <f t="shared" si="144"/>
        <v/>
      </c>
      <c r="BO527" s="24" t="str">
        <f t="shared" si="145"/>
        <v/>
      </c>
      <c r="BP527" s="24" t="str">
        <f>IF(AM527="","",SUMPRODUCT(BK527:BO527,'Benefit Weights'!$A$3:$E$3))</f>
        <v/>
      </c>
      <c r="BQ527" s="27" t="str">
        <f t="shared" si="146"/>
        <v/>
      </c>
    </row>
    <row r="528" spans="1:69" x14ac:dyDescent="0.25">
      <c r="A528" s="23"/>
      <c r="B528" s="23"/>
      <c r="C528" s="23"/>
      <c r="D528" s="23"/>
      <c r="E528" s="24"/>
      <c r="F528" s="24"/>
      <c r="G528" s="24"/>
      <c r="H528" s="23"/>
      <c r="I528" s="23"/>
      <c r="J528" s="23"/>
      <c r="K528" s="23"/>
      <c r="L528" s="23"/>
      <c r="M528" s="23"/>
      <c r="N528" s="23"/>
      <c r="O528" s="24"/>
      <c r="P528" s="24"/>
      <c r="Q528" s="24"/>
      <c r="R528" s="24"/>
      <c r="S528" s="24"/>
      <c r="T528" s="24"/>
      <c r="U528" s="24"/>
      <c r="V528" s="24"/>
      <c r="W528" s="24"/>
      <c r="X528" s="24"/>
      <c r="Y528" s="24"/>
      <c r="Z528" s="24"/>
      <c r="AA528" s="24"/>
      <c r="AB528" s="24"/>
      <c r="AC528" s="24"/>
      <c r="AD528" s="24"/>
      <c r="AE528" s="24"/>
      <c r="AF528" s="24"/>
      <c r="AG528" s="24"/>
      <c r="AH528" s="24"/>
      <c r="AI528" s="24"/>
      <c r="AJ528" s="23"/>
      <c r="AK528" s="23"/>
      <c r="AL528" s="23"/>
      <c r="AM528" s="23" t="str">
        <f t="shared" si="134"/>
        <v/>
      </c>
      <c r="AN528" s="23" t="str">
        <f t="shared" si="133"/>
        <v/>
      </c>
      <c r="AO528" s="23" t="str">
        <f t="shared" si="135"/>
        <v/>
      </c>
      <c r="AP528" s="23" t="str">
        <f t="shared" si="136"/>
        <v/>
      </c>
      <c r="AQ528" s="24" t="str">
        <f t="array" ref="AQ528">IF(Q528="","",IF(Q528&gt;BU$7,5,(Q528/(MAX(IF(Q$4:Q$1999&lt;BU$7,Q$4:Q$1999))))*5))</f>
        <v/>
      </c>
      <c r="AR528" s="24" t="str">
        <f t="array" ref="AR528">IF(R528="","",IF(R528&gt;BV$7,5,(R528/(MAX(IF(R$4:R$1999&lt;BV$7,R$4:R$1999))))*5))</f>
        <v/>
      </c>
      <c r="AS528" s="24" t="str">
        <f t="array" ref="AS528">IF(S528="","",IF(S528&gt;BW$7,5,(S528/(MAX(IF(S$4:S$1999&lt;BW$7,S$4:S$1999))))*5))</f>
        <v/>
      </c>
      <c r="AT528" s="24" t="str">
        <f t="array" ref="AT528">IF(T528="","",IF(T528&gt;BX$7,5,(T528/(MAX(IF(T$4:T$1999&lt;BX$7,T$4:T$1999))))*5))</f>
        <v/>
      </c>
      <c r="AU528" s="24" t="str">
        <f t="array" ref="AU528">IF(U528="","",IF(U528&gt;BY$7,5,(U528/(MAX(IF(U$4:U$1999&lt;BY$7,U$4:U$1999))))*5))</f>
        <v/>
      </c>
      <c r="AV528" s="24" t="str">
        <f t="array" ref="AV528">IF(V528="","",IF(V528&gt;BZ$7,5,(V528/(MAX(IF(V$4:V$1999&lt;BZ$7,V$4:V$1999))))*5))</f>
        <v/>
      </c>
      <c r="AW528" s="24" t="str">
        <f t="array" ref="AW528">IF(W528="","",IF(W528&gt;CA$7,5,(W528/(MAX(IF(W$4:W$1999&lt;CA$7,W$4:W$1999))))*5))</f>
        <v/>
      </c>
      <c r="AX528" s="24" t="str">
        <f t="array" ref="AX528">IF(X528="","",IF(X528&gt;CB$7,5,(X528/(MAX(IF(X$4:X$1999&lt;CB$7,X$4:X$1999))))*5))</f>
        <v/>
      </c>
      <c r="AY528" s="24" t="str">
        <f t="array" ref="AY528">IF(Y528="","",IF(Y528&gt;CC$7,5,(Y528/(MAX(IF(Y$4:Y$1999&lt;CC$7,Y$4:Y$1999))))*5))</f>
        <v/>
      </c>
      <c r="AZ528" s="24" t="str">
        <f t="array" ref="AZ528">IF(Z528="","",IF(Z528&gt;CD$7,5,(Z528/(MAX(IF(Z$4:Z$1999&lt;CD$7,Z$4:Z$1999))))*5))</f>
        <v/>
      </c>
      <c r="BA528" s="24" t="str">
        <f t="array" ref="BA528">IF(AA528="","",IF(AA528&gt;CE$7,5,(AA528/(MAX(IF(AA$4:AA$1999&lt;CE$7,AA$4:AA$1999))))*5))</f>
        <v/>
      </c>
      <c r="BB528" s="24" t="str">
        <f t="array" ref="BB528">IF(AB528="","",IF(AB528&gt;CF$7,5,(AB528/(MAX(IF(AB$4:AB$1999&lt;CF$7,AB$4:AB$1999))))*5))</f>
        <v/>
      </c>
      <c r="BC528" s="24" t="str">
        <f>IF(AM528="","",IF($AP528='WQ Reference'!$A$12,SUMPRODUCT($AQ528:$BB528,'WQ Reference'!$B$12:$M$12),IF($AP528='WQ Reference'!$A$13,SUMPRODUCT($AQ528:$BB528,'WQ Reference'!$B$13:$M$13),IF($AP528='WQ Reference'!$A$14,SUMPRODUCT($AQ528:$BB528,'WQ Reference'!$B$14:$M$14),IF($AP528='WQ Reference'!$A$15,SUMPRODUCT($AQ528:$BB528,'WQ Reference'!$B$15:$M$15),IF($AP528='WQ Reference'!$A$16,SUMPRODUCT($AQ528:$BB528,'WQ Reference'!$B$16:$M$16),IF($AP528='WQ Reference'!$A$17,SUMPRODUCT($AQ528:$BB528,'WQ Reference'!$B$17:$M$17),"Invalid Watershed")))))))</f>
        <v/>
      </c>
      <c r="BD528" s="24" t="str">
        <f t="array" ref="BD528">IF(AC528="","",IF(AC528&gt;CG$7,5,(AC528/(MAX(IF(AC$4:AC$1999&lt;CG$7,AC$4:AC$1999))))*5))</f>
        <v/>
      </c>
      <c r="BE528" s="24" t="str">
        <f t="array" ref="BE528">IF(AD528="","",IF(AD528&gt;CH$7,5,(AD528/(MAX(IF(AD$4:AD$1999&lt;CH$7,AD$4:AD$1999))))*5))</f>
        <v/>
      </c>
      <c r="BF528" s="24" t="str">
        <f t="array" ref="BF528">IF(AE528="","",IF(AE528&gt;CI$7,5,(AE528/(MAX(IF(AE$4:AE$1999&lt;CI$7,AE$4:AE$1999))))*5))</f>
        <v/>
      </c>
      <c r="BG528" s="24" t="str">
        <f t="shared" si="137"/>
        <v/>
      </c>
      <c r="BH528" s="24" t="str">
        <f t="shared" si="138"/>
        <v/>
      </c>
      <c r="BI528" s="24" t="str">
        <f t="shared" si="139"/>
        <v/>
      </c>
      <c r="BJ528" s="24" t="str">
        <f t="shared" si="140"/>
        <v/>
      </c>
      <c r="BK528" s="24" t="str">
        <f t="shared" si="141"/>
        <v/>
      </c>
      <c r="BL528" s="24" t="str">
        <f t="shared" si="142"/>
        <v/>
      </c>
      <c r="BM528" s="24" t="str">
        <f t="shared" si="143"/>
        <v/>
      </c>
      <c r="BN528" s="24" t="str">
        <f t="shared" si="144"/>
        <v/>
      </c>
      <c r="BO528" s="24" t="str">
        <f t="shared" si="145"/>
        <v/>
      </c>
      <c r="BP528" s="24" t="str">
        <f>IF(AM528="","",SUMPRODUCT(BK528:BO528,'Benefit Weights'!$A$3:$E$3))</f>
        <v/>
      </c>
      <c r="BQ528" s="27" t="str">
        <f t="shared" si="146"/>
        <v/>
      </c>
    </row>
    <row r="529" spans="1:69" x14ac:dyDescent="0.25">
      <c r="A529" s="23"/>
      <c r="B529" s="23"/>
      <c r="C529" s="23"/>
      <c r="D529" s="23"/>
      <c r="E529" s="24"/>
      <c r="F529" s="24"/>
      <c r="G529" s="24"/>
      <c r="H529" s="23"/>
      <c r="I529" s="23"/>
      <c r="J529" s="23"/>
      <c r="K529" s="23"/>
      <c r="L529" s="23"/>
      <c r="M529" s="23"/>
      <c r="N529" s="23"/>
      <c r="O529" s="24"/>
      <c r="P529" s="24"/>
      <c r="Q529" s="24"/>
      <c r="R529" s="24"/>
      <c r="S529" s="24"/>
      <c r="T529" s="24"/>
      <c r="U529" s="24"/>
      <c r="V529" s="24"/>
      <c r="W529" s="24"/>
      <c r="X529" s="24"/>
      <c r="Y529" s="24"/>
      <c r="Z529" s="24"/>
      <c r="AA529" s="24"/>
      <c r="AB529" s="24"/>
      <c r="AC529" s="24"/>
      <c r="AD529" s="24"/>
      <c r="AE529" s="24"/>
      <c r="AF529" s="24"/>
      <c r="AG529" s="24"/>
      <c r="AH529" s="24"/>
      <c r="AI529" s="24"/>
      <c r="AJ529" s="23"/>
      <c r="AK529" s="23"/>
      <c r="AL529" s="23"/>
      <c r="AM529" s="23" t="str">
        <f t="shared" si="134"/>
        <v/>
      </c>
      <c r="AN529" s="23" t="str">
        <f t="shared" si="133"/>
        <v/>
      </c>
      <c r="AO529" s="23" t="str">
        <f t="shared" si="135"/>
        <v/>
      </c>
      <c r="AP529" s="23" t="str">
        <f t="shared" si="136"/>
        <v/>
      </c>
      <c r="AQ529" s="24" t="str">
        <f t="array" ref="AQ529">IF(Q529="","",IF(Q529&gt;BU$7,5,(Q529/(MAX(IF(Q$4:Q$1999&lt;BU$7,Q$4:Q$1999))))*5))</f>
        <v/>
      </c>
      <c r="AR529" s="24" t="str">
        <f t="array" ref="AR529">IF(R529="","",IF(R529&gt;BV$7,5,(R529/(MAX(IF(R$4:R$1999&lt;BV$7,R$4:R$1999))))*5))</f>
        <v/>
      </c>
      <c r="AS529" s="24" t="str">
        <f t="array" ref="AS529">IF(S529="","",IF(S529&gt;BW$7,5,(S529/(MAX(IF(S$4:S$1999&lt;BW$7,S$4:S$1999))))*5))</f>
        <v/>
      </c>
      <c r="AT529" s="24" t="str">
        <f t="array" ref="AT529">IF(T529="","",IF(T529&gt;BX$7,5,(T529/(MAX(IF(T$4:T$1999&lt;BX$7,T$4:T$1999))))*5))</f>
        <v/>
      </c>
      <c r="AU529" s="24" t="str">
        <f t="array" ref="AU529">IF(U529="","",IF(U529&gt;BY$7,5,(U529/(MAX(IF(U$4:U$1999&lt;BY$7,U$4:U$1999))))*5))</f>
        <v/>
      </c>
      <c r="AV529" s="24" t="str">
        <f t="array" ref="AV529">IF(V529="","",IF(V529&gt;BZ$7,5,(V529/(MAX(IF(V$4:V$1999&lt;BZ$7,V$4:V$1999))))*5))</f>
        <v/>
      </c>
      <c r="AW529" s="24" t="str">
        <f t="array" ref="AW529">IF(W529="","",IF(W529&gt;CA$7,5,(W529/(MAX(IF(W$4:W$1999&lt;CA$7,W$4:W$1999))))*5))</f>
        <v/>
      </c>
      <c r="AX529" s="24" t="str">
        <f t="array" ref="AX529">IF(X529="","",IF(X529&gt;CB$7,5,(X529/(MAX(IF(X$4:X$1999&lt;CB$7,X$4:X$1999))))*5))</f>
        <v/>
      </c>
      <c r="AY529" s="24" t="str">
        <f t="array" ref="AY529">IF(Y529="","",IF(Y529&gt;CC$7,5,(Y529/(MAX(IF(Y$4:Y$1999&lt;CC$7,Y$4:Y$1999))))*5))</f>
        <v/>
      </c>
      <c r="AZ529" s="24" t="str">
        <f t="array" ref="AZ529">IF(Z529="","",IF(Z529&gt;CD$7,5,(Z529/(MAX(IF(Z$4:Z$1999&lt;CD$7,Z$4:Z$1999))))*5))</f>
        <v/>
      </c>
      <c r="BA529" s="24" t="str">
        <f t="array" ref="BA529">IF(AA529="","",IF(AA529&gt;CE$7,5,(AA529/(MAX(IF(AA$4:AA$1999&lt;CE$7,AA$4:AA$1999))))*5))</f>
        <v/>
      </c>
      <c r="BB529" s="24" t="str">
        <f t="array" ref="BB529">IF(AB529="","",IF(AB529&gt;CF$7,5,(AB529/(MAX(IF(AB$4:AB$1999&lt;CF$7,AB$4:AB$1999))))*5))</f>
        <v/>
      </c>
      <c r="BC529" s="24" t="str">
        <f>IF(AM529="","",IF($AP529='WQ Reference'!$A$12,SUMPRODUCT($AQ529:$BB529,'WQ Reference'!$B$12:$M$12),IF($AP529='WQ Reference'!$A$13,SUMPRODUCT($AQ529:$BB529,'WQ Reference'!$B$13:$M$13),IF($AP529='WQ Reference'!$A$14,SUMPRODUCT($AQ529:$BB529,'WQ Reference'!$B$14:$M$14),IF($AP529='WQ Reference'!$A$15,SUMPRODUCT($AQ529:$BB529,'WQ Reference'!$B$15:$M$15),IF($AP529='WQ Reference'!$A$16,SUMPRODUCT($AQ529:$BB529,'WQ Reference'!$B$16:$M$16),IF($AP529='WQ Reference'!$A$17,SUMPRODUCT($AQ529:$BB529,'WQ Reference'!$B$17:$M$17),"Invalid Watershed")))))))</f>
        <v/>
      </c>
      <c r="BD529" s="24" t="str">
        <f t="array" ref="BD529">IF(AC529="","",IF(AC529&gt;CG$7,5,(AC529/(MAX(IF(AC$4:AC$1999&lt;CG$7,AC$4:AC$1999))))*5))</f>
        <v/>
      </c>
      <c r="BE529" s="24" t="str">
        <f t="array" ref="BE529">IF(AD529="","",IF(AD529&gt;CH$7,5,(AD529/(MAX(IF(AD$4:AD$1999&lt;CH$7,AD$4:AD$1999))))*5))</f>
        <v/>
      </c>
      <c r="BF529" s="24" t="str">
        <f t="array" ref="BF529">IF(AE529="","",IF(AE529&gt;CI$7,5,(AE529/(MAX(IF(AE$4:AE$1999&lt;CI$7,AE$4:AE$1999))))*5))</f>
        <v/>
      </c>
      <c r="BG529" s="24" t="str">
        <f t="shared" si="137"/>
        <v/>
      </c>
      <c r="BH529" s="24" t="str">
        <f t="shared" si="138"/>
        <v/>
      </c>
      <c r="BI529" s="24" t="str">
        <f t="shared" si="139"/>
        <v/>
      </c>
      <c r="BJ529" s="24" t="str">
        <f t="shared" si="140"/>
        <v/>
      </c>
      <c r="BK529" s="24" t="str">
        <f t="shared" si="141"/>
        <v/>
      </c>
      <c r="BL529" s="24" t="str">
        <f t="shared" si="142"/>
        <v/>
      </c>
      <c r="BM529" s="24" t="str">
        <f t="shared" si="143"/>
        <v/>
      </c>
      <c r="BN529" s="24" t="str">
        <f t="shared" si="144"/>
        <v/>
      </c>
      <c r="BO529" s="24" t="str">
        <f t="shared" si="145"/>
        <v/>
      </c>
      <c r="BP529" s="24" t="str">
        <f>IF(AM529="","",SUMPRODUCT(BK529:BO529,'Benefit Weights'!$A$3:$E$3))</f>
        <v/>
      </c>
      <c r="BQ529" s="27" t="str">
        <f t="shared" si="146"/>
        <v/>
      </c>
    </row>
    <row r="530" spans="1:69" x14ac:dyDescent="0.25">
      <c r="A530" s="23"/>
      <c r="B530" s="23"/>
      <c r="C530" s="23"/>
      <c r="D530" s="23"/>
      <c r="E530" s="24"/>
      <c r="F530" s="24"/>
      <c r="G530" s="24"/>
      <c r="H530" s="23"/>
      <c r="I530" s="23"/>
      <c r="J530" s="23"/>
      <c r="K530" s="23"/>
      <c r="L530" s="23"/>
      <c r="M530" s="23"/>
      <c r="N530" s="23"/>
      <c r="O530" s="24"/>
      <c r="P530" s="24"/>
      <c r="Q530" s="24"/>
      <c r="R530" s="24"/>
      <c r="S530" s="24"/>
      <c r="T530" s="24"/>
      <c r="U530" s="24"/>
      <c r="V530" s="24"/>
      <c r="W530" s="24"/>
      <c r="X530" s="24"/>
      <c r="Y530" s="24"/>
      <c r="Z530" s="24"/>
      <c r="AA530" s="24"/>
      <c r="AB530" s="24"/>
      <c r="AC530" s="24"/>
      <c r="AD530" s="24"/>
      <c r="AE530" s="24"/>
      <c r="AF530" s="24"/>
      <c r="AG530" s="24"/>
      <c r="AH530" s="24"/>
      <c r="AI530" s="24"/>
      <c r="AJ530" s="23"/>
      <c r="AK530" s="23"/>
      <c r="AL530" s="23"/>
      <c r="AM530" s="23" t="str">
        <f t="shared" si="134"/>
        <v/>
      </c>
      <c r="AN530" s="23" t="str">
        <f t="shared" si="133"/>
        <v/>
      </c>
      <c r="AO530" s="23" t="str">
        <f t="shared" si="135"/>
        <v/>
      </c>
      <c r="AP530" s="23" t="str">
        <f t="shared" si="136"/>
        <v/>
      </c>
      <c r="AQ530" s="24" t="str">
        <f t="array" ref="AQ530">IF(Q530="","",IF(Q530&gt;BU$7,5,(Q530/(MAX(IF(Q$4:Q$1999&lt;BU$7,Q$4:Q$1999))))*5))</f>
        <v/>
      </c>
      <c r="AR530" s="24" t="str">
        <f t="array" ref="AR530">IF(R530="","",IF(R530&gt;BV$7,5,(R530/(MAX(IF(R$4:R$1999&lt;BV$7,R$4:R$1999))))*5))</f>
        <v/>
      </c>
      <c r="AS530" s="24" t="str">
        <f t="array" ref="AS530">IF(S530="","",IF(S530&gt;BW$7,5,(S530/(MAX(IF(S$4:S$1999&lt;BW$7,S$4:S$1999))))*5))</f>
        <v/>
      </c>
      <c r="AT530" s="24" t="str">
        <f t="array" ref="AT530">IF(T530="","",IF(T530&gt;BX$7,5,(T530/(MAX(IF(T$4:T$1999&lt;BX$7,T$4:T$1999))))*5))</f>
        <v/>
      </c>
      <c r="AU530" s="24" t="str">
        <f t="array" ref="AU530">IF(U530="","",IF(U530&gt;BY$7,5,(U530/(MAX(IF(U$4:U$1999&lt;BY$7,U$4:U$1999))))*5))</f>
        <v/>
      </c>
      <c r="AV530" s="24" t="str">
        <f t="array" ref="AV530">IF(V530="","",IF(V530&gt;BZ$7,5,(V530/(MAX(IF(V$4:V$1999&lt;BZ$7,V$4:V$1999))))*5))</f>
        <v/>
      </c>
      <c r="AW530" s="24" t="str">
        <f t="array" ref="AW530">IF(W530="","",IF(W530&gt;CA$7,5,(W530/(MAX(IF(W$4:W$1999&lt;CA$7,W$4:W$1999))))*5))</f>
        <v/>
      </c>
      <c r="AX530" s="24" t="str">
        <f t="array" ref="AX530">IF(X530="","",IF(X530&gt;CB$7,5,(X530/(MAX(IF(X$4:X$1999&lt;CB$7,X$4:X$1999))))*5))</f>
        <v/>
      </c>
      <c r="AY530" s="24" t="str">
        <f t="array" ref="AY530">IF(Y530="","",IF(Y530&gt;CC$7,5,(Y530/(MAX(IF(Y$4:Y$1999&lt;CC$7,Y$4:Y$1999))))*5))</f>
        <v/>
      </c>
      <c r="AZ530" s="24" t="str">
        <f t="array" ref="AZ530">IF(Z530="","",IF(Z530&gt;CD$7,5,(Z530/(MAX(IF(Z$4:Z$1999&lt;CD$7,Z$4:Z$1999))))*5))</f>
        <v/>
      </c>
      <c r="BA530" s="24" t="str">
        <f t="array" ref="BA530">IF(AA530="","",IF(AA530&gt;CE$7,5,(AA530/(MAX(IF(AA$4:AA$1999&lt;CE$7,AA$4:AA$1999))))*5))</f>
        <v/>
      </c>
      <c r="BB530" s="24" t="str">
        <f t="array" ref="BB530">IF(AB530="","",IF(AB530&gt;CF$7,5,(AB530/(MAX(IF(AB$4:AB$1999&lt;CF$7,AB$4:AB$1999))))*5))</f>
        <v/>
      </c>
      <c r="BC530" s="24" t="str">
        <f>IF(AM530="","",IF($AP530='WQ Reference'!$A$12,SUMPRODUCT($AQ530:$BB530,'WQ Reference'!$B$12:$M$12),IF($AP530='WQ Reference'!$A$13,SUMPRODUCT($AQ530:$BB530,'WQ Reference'!$B$13:$M$13),IF($AP530='WQ Reference'!$A$14,SUMPRODUCT($AQ530:$BB530,'WQ Reference'!$B$14:$M$14),IF($AP530='WQ Reference'!$A$15,SUMPRODUCT($AQ530:$BB530,'WQ Reference'!$B$15:$M$15),IF($AP530='WQ Reference'!$A$16,SUMPRODUCT($AQ530:$BB530,'WQ Reference'!$B$16:$M$16),IF($AP530='WQ Reference'!$A$17,SUMPRODUCT($AQ530:$BB530,'WQ Reference'!$B$17:$M$17),"Invalid Watershed")))))))</f>
        <v/>
      </c>
      <c r="BD530" s="24" t="str">
        <f t="array" ref="BD530">IF(AC530="","",IF(AC530&gt;CG$7,5,(AC530/(MAX(IF(AC$4:AC$1999&lt;CG$7,AC$4:AC$1999))))*5))</f>
        <v/>
      </c>
      <c r="BE530" s="24" t="str">
        <f t="array" ref="BE530">IF(AD530="","",IF(AD530&gt;CH$7,5,(AD530/(MAX(IF(AD$4:AD$1999&lt;CH$7,AD$4:AD$1999))))*5))</f>
        <v/>
      </c>
      <c r="BF530" s="24" t="str">
        <f t="array" ref="BF530">IF(AE530="","",IF(AE530&gt;CI$7,5,(AE530/(MAX(IF(AE$4:AE$1999&lt;CI$7,AE$4:AE$1999))))*5))</f>
        <v/>
      </c>
      <c r="BG530" s="24" t="str">
        <f t="shared" si="137"/>
        <v/>
      </c>
      <c r="BH530" s="24" t="str">
        <f t="shared" si="138"/>
        <v/>
      </c>
      <c r="BI530" s="24" t="str">
        <f t="shared" si="139"/>
        <v/>
      </c>
      <c r="BJ530" s="24" t="str">
        <f t="shared" si="140"/>
        <v/>
      </c>
      <c r="BK530" s="24" t="str">
        <f t="shared" si="141"/>
        <v/>
      </c>
      <c r="BL530" s="24" t="str">
        <f t="shared" si="142"/>
        <v/>
      </c>
      <c r="BM530" s="24" t="str">
        <f t="shared" si="143"/>
        <v/>
      </c>
      <c r="BN530" s="24" t="str">
        <f t="shared" si="144"/>
        <v/>
      </c>
      <c r="BO530" s="24" t="str">
        <f t="shared" si="145"/>
        <v/>
      </c>
      <c r="BP530" s="24" t="str">
        <f>IF(AM530="","",SUMPRODUCT(BK530:BO530,'Benefit Weights'!$A$3:$E$3))</f>
        <v/>
      </c>
      <c r="BQ530" s="27" t="str">
        <f t="shared" si="146"/>
        <v/>
      </c>
    </row>
    <row r="531" spans="1:69" x14ac:dyDescent="0.25">
      <c r="A531" s="23"/>
      <c r="B531" s="23"/>
      <c r="C531" s="23"/>
      <c r="D531" s="23"/>
      <c r="E531" s="24"/>
      <c r="F531" s="24"/>
      <c r="G531" s="24"/>
      <c r="H531" s="23"/>
      <c r="I531" s="23"/>
      <c r="J531" s="23"/>
      <c r="K531" s="23"/>
      <c r="L531" s="23"/>
      <c r="M531" s="23"/>
      <c r="N531" s="23"/>
      <c r="O531" s="24"/>
      <c r="P531" s="24"/>
      <c r="Q531" s="24"/>
      <c r="R531" s="24"/>
      <c r="S531" s="24"/>
      <c r="T531" s="24"/>
      <c r="U531" s="24"/>
      <c r="V531" s="24"/>
      <c r="W531" s="24"/>
      <c r="X531" s="24"/>
      <c r="Y531" s="24"/>
      <c r="Z531" s="24"/>
      <c r="AA531" s="24"/>
      <c r="AB531" s="24"/>
      <c r="AC531" s="24"/>
      <c r="AD531" s="24"/>
      <c r="AE531" s="24"/>
      <c r="AF531" s="24"/>
      <c r="AG531" s="24"/>
      <c r="AH531" s="24"/>
      <c r="AI531" s="24"/>
      <c r="AJ531" s="23"/>
      <c r="AK531" s="23"/>
      <c r="AL531" s="23"/>
      <c r="AM531" s="23" t="str">
        <f t="shared" si="134"/>
        <v/>
      </c>
      <c r="AN531" s="23" t="str">
        <f t="shared" si="133"/>
        <v/>
      </c>
      <c r="AO531" s="23" t="str">
        <f t="shared" si="135"/>
        <v/>
      </c>
      <c r="AP531" s="23" t="str">
        <f t="shared" si="136"/>
        <v/>
      </c>
      <c r="AQ531" s="24" t="str">
        <f t="array" ref="AQ531">IF(Q531="","",IF(Q531&gt;BU$7,5,(Q531/(MAX(IF(Q$4:Q$1999&lt;BU$7,Q$4:Q$1999))))*5))</f>
        <v/>
      </c>
      <c r="AR531" s="24" t="str">
        <f t="array" ref="AR531">IF(R531="","",IF(R531&gt;BV$7,5,(R531/(MAX(IF(R$4:R$1999&lt;BV$7,R$4:R$1999))))*5))</f>
        <v/>
      </c>
      <c r="AS531" s="24" t="str">
        <f t="array" ref="AS531">IF(S531="","",IF(S531&gt;BW$7,5,(S531/(MAX(IF(S$4:S$1999&lt;BW$7,S$4:S$1999))))*5))</f>
        <v/>
      </c>
      <c r="AT531" s="24" t="str">
        <f t="array" ref="AT531">IF(T531="","",IF(T531&gt;BX$7,5,(T531/(MAX(IF(T$4:T$1999&lt;BX$7,T$4:T$1999))))*5))</f>
        <v/>
      </c>
      <c r="AU531" s="24" t="str">
        <f t="array" ref="AU531">IF(U531="","",IF(U531&gt;BY$7,5,(U531/(MAX(IF(U$4:U$1999&lt;BY$7,U$4:U$1999))))*5))</f>
        <v/>
      </c>
      <c r="AV531" s="24" t="str">
        <f t="array" ref="AV531">IF(V531="","",IF(V531&gt;BZ$7,5,(V531/(MAX(IF(V$4:V$1999&lt;BZ$7,V$4:V$1999))))*5))</f>
        <v/>
      </c>
      <c r="AW531" s="24" t="str">
        <f t="array" ref="AW531">IF(W531="","",IF(W531&gt;CA$7,5,(W531/(MAX(IF(W$4:W$1999&lt;CA$7,W$4:W$1999))))*5))</f>
        <v/>
      </c>
      <c r="AX531" s="24" t="str">
        <f t="array" ref="AX531">IF(X531="","",IF(X531&gt;CB$7,5,(X531/(MAX(IF(X$4:X$1999&lt;CB$7,X$4:X$1999))))*5))</f>
        <v/>
      </c>
      <c r="AY531" s="24" t="str">
        <f t="array" ref="AY531">IF(Y531="","",IF(Y531&gt;CC$7,5,(Y531/(MAX(IF(Y$4:Y$1999&lt;CC$7,Y$4:Y$1999))))*5))</f>
        <v/>
      </c>
      <c r="AZ531" s="24" t="str">
        <f t="array" ref="AZ531">IF(Z531="","",IF(Z531&gt;CD$7,5,(Z531/(MAX(IF(Z$4:Z$1999&lt;CD$7,Z$4:Z$1999))))*5))</f>
        <v/>
      </c>
      <c r="BA531" s="24" t="str">
        <f t="array" ref="BA531">IF(AA531="","",IF(AA531&gt;CE$7,5,(AA531/(MAX(IF(AA$4:AA$1999&lt;CE$7,AA$4:AA$1999))))*5))</f>
        <v/>
      </c>
      <c r="BB531" s="24" t="str">
        <f t="array" ref="BB531">IF(AB531="","",IF(AB531&gt;CF$7,5,(AB531/(MAX(IF(AB$4:AB$1999&lt;CF$7,AB$4:AB$1999))))*5))</f>
        <v/>
      </c>
      <c r="BC531" s="24" t="str">
        <f>IF(AM531="","",IF($AP531='WQ Reference'!$A$12,SUMPRODUCT($AQ531:$BB531,'WQ Reference'!$B$12:$M$12),IF($AP531='WQ Reference'!$A$13,SUMPRODUCT($AQ531:$BB531,'WQ Reference'!$B$13:$M$13),IF($AP531='WQ Reference'!$A$14,SUMPRODUCT($AQ531:$BB531,'WQ Reference'!$B$14:$M$14),IF($AP531='WQ Reference'!$A$15,SUMPRODUCT($AQ531:$BB531,'WQ Reference'!$B$15:$M$15),IF($AP531='WQ Reference'!$A$16,SUMPRODUCT($AQ531:$BB531,'WQ Reference'!$B$16:$M$16),IF($AP531='WQ Reference'!$A$17,SUMPRODUCT($AQ531:$BB531,'WQ Reference'!$B$17:$M$17),"Invalid Watershed")))))))</f>
        <v/>
      </c>
      <c r="BD531" s="24" t="str">
        <f t="array" ref="BD531">IF(AC531="","",IF(AC531&gt;CG$7,5,(AC531/(MAX(IF(AC$4:AC$1999&lt;CG$7,AC$4:AC$1999))))*5))</f>
        <v/>
      </c>
      <c r="BE531" s="24" t="str">
        <f t="array" ref="BE531">IF(AD531="","",IF(AD531&gt;CH$7,5,(AD531/(MAX(IF(AD$4:AD$1999&lt;CH$7,AD$4:AD$1999))))*5))</f>
        <v/>
      </c>
      <c r="BF531" s="24" t="str">
        <f t="array" ref="BF531">IF(AE531="","",IF(AE531&gt;CI$7,5,(AE531/(MAX(IF(AE$4:AE$1999&lt;CI$7,AE$4:AE$1999))))*5))</f>
        <v/>
      </c>
      <c r="BG531" s="24" t="str">
        <f t="shared" si="137"/>
        <v/>
      </c>
      <c r="BH531" s="24" t="str">
        <f t="shared" si="138"/>
        <v/>
      </c>
      <c r="BI531" s="24" t="str">
        <f t="shared" si="139"/>
        <v/>
      </c>
      <c r="BJ531" s="24" t="str">
        <f t="shared" si="140"/>
        <v/>
      </c>
      <c r="BK531" s="24" t="str">
        <f t="shared" si="141"/>
        <v/>
      </c>
      <c r="BL531" s="24" t="str">
        <f t="shared" si="142"/>
        <v/>
      </c>
      <c r="BM531" s="24" t="str">
        <f t="shared" si="143"/>
        <v/>
      </c>
      <c r="BN531" s="24" t="str">
        <f t="shared" si="144"/>
        <v/>
      </c>
      <c r="BO531" s="24" t="str">
        <f t="shared" si="145"/>
        <v/>
      </c>
      <c r="BP531" s="24" t="str">
        <f>IF(AM531="","",SUMPRODUCT(BK531:BO531,'Benefit Weights'!$A$3:$E$3))</f>
        <v/>
      </c>
      <c r="BQ531" s="27" t="str">
        <f t="shared" si="146"/>
        <v/>
      </c>
    </row>
    <row r="532" spans="1:69" x14ac:dyDescent="0.25">
      <c r="A532" s="23"/>
      <c r="B532" s="23"/>
      <c r="C532" s="23"/>
      <c r="D532" s="23"/>
      <c r="E532" s="24"/>
      <c r="F532" s="24"/>
      <c r="G532" s="24"/>
      <c r="H532" s="23"/>
      <c r="I532" s="23"/>
      <c r="J532" s="23"/>
      <c r="K532" s="23"/>
      <c r="L532" s="23"/>
      <c r="M532" s="23"/>
      <c r="N532" s="23"/>
      <c r="O532" s="24"/>
      <c r="P532" s="24"/>
      <c r="Q532" s="24"/>
      <c r="R532" s="24"/>
      <c r="S532" s="24"/>
      <c r="T532" s="24"/>
      <c r="U532" s="24"/>
      <c r="V532" s="24"/>
      <c r="W532" s="24"/>
      <c r="X532" s="24"/>
      <c r="Y532" s="24"/>
      <c r="Z532" s="24"/>
      <c r="AA532" s="24"/>
      <c r="AB532" s="24"/>
      <c r="AC532" s="24"/>
      <c r="AD532" s="24"/>
      <c r="AE532" s="24"/>
      <c r="AF532" s="24"/>
      <c r="AG532" s="24"/>
      <c r="AH532" s="24"/>
      <c r="AI532" s="24"/>
      <c r="AJ532" s="23"/>
      <c r="AK532" s="23"/>
      <c r="AL532" s="23"/>
      <c r="AM532" s="23" t="str">
        <f t="shared" si="134"/>
        <v/>
      </c>
      <c r="AN532" s="23" t="str">
        <f t="shared" ref="AN532:AN595" si="147">IF(B532="","",B532)</f>
        <v/>
      </c>
      <c r="AO532" s="23" t="str">
        <f t="shared" si="135"/>
        <v/>
      </c>
      <c r="AP532" s="23" t="str">
        <f t="shared" si="136"/>
        <v/>
      </c>
      <c r="AQ532" s="24" t="str">
        <f t="array" ref="AQ532">IF(Q532="","",IF(Q532&gt;BU$7,5,(Q532/(MAX(IF(Q$4:Q$1999&lt;BU$7,Q$4:Q$1999))))*5))</f>
        <v/>
      </c>
      <c r="AR532" s="24" t="str">
        <f t="array" ref="AR532">IF(R532="","",IF(R532&gt;BV$7,5,(R532/(MAX(IF(R$4:R$1999&lt;BV$7,R$4:R$1999))))*5))</f>
        <v/>
      </c>
      <c r="AS532" s="24" t="str">
        <f t="array" ref="AS532">IF(S532="","",IF(S532&gt;BW$7,5,(S532/(MAX(IF(S$4:S$1999&lt;BW$7,S$4:S$1999))))*5))</f>
        <v/>
      </c>
      <c r="AT532" s="24" t="str">
        <f t="array" ref="AT532">IF(T532="","",IF(T532&gt;BX$7,5,(T532/(MAX(IF(T$4:T$1999&lt;BX$7,T$4:T$1999))))*5))</f>
        <v/>
      </c>
      <c r="AU532" s="24" t="str">
        <f t="array" ref="AU532">IF(U532="","",IF(U532&gt;BY$7,5,(U532/(MAX(IF(U$4:U$1999&lt;BY$7,U$4:U$1999))))*5))</f>
        <v/>
      </c>
      <c r="AV532" s="24" t="str">
        <f t="array" ref="AV532">IF(V532="","",IF(V532&gt;BZ$7,5,(V532/(MAX(IF(V$4:V$1999&lt;BZ$7,V$4:V$1999))))*5))</f>
        <v/>
      </c>
      <c r="AW532" s="24" t="str">
        <f t="array" ref="AW532">IF(W532="","",IF(W532&gt;CA$7,5,(W532/(MAX(IF(W$4:W$1999&lt;CA$7,W$4:W$1999))))*5))</f>
        <v/>
      </c>
      <c r="AX532" s="24" t="str">
        <f t="array" ref="AX532">IF(X532="","",IF(X532&gt;CB$7,5,(X532/(MAX(IF(X$4:X$1999&lt;CB$7,X$4:X$1999))))*5))</f>
        <v/>
      </c>
      <c r="AY532" s="24" t="str">
        <f t="array" ref="AY532">IF(Y532="","",IF(Y532&gt;CC$7,5,(Y532/(MAX(IF(Y$4:Y$1999&lt;CC$7,Y$4:Y$1999))))*5))</f>
        <v/>
      </c>
      <c r="AZ532" s="24" t="str">
        <f t="array" ref="AZ532">IF(Z532="","",IF(Z532&gt;CD$7,5,(Z532/(MAX(IF(Z$4:Z$1999&lt;CD$7,Z$4:Z$1999))))*5))</f>
        <v/>
      </c>
      <c r="BA532" s="24" t="str">
        <f t="array" ref="BA532">IF(AA532="","",IF(AA532&gt;CE$7,5,(AA532/(MAX(IF(AA$4:AA$1999&lt;CE$7,AA$4:AA$1999))))*5))</f>
        <v/>
      </c>
      <c r="BB532" s="24" t="str">
        <f t="array" ref="BB532">IF(AB532="","",IF(AB532&gt;CF$7,5,(AB532/(MAX(IF(AB$4:AB$1999&lt;CF$7,AB$4:AB$1999))))*5))</f>
        <v/>
      </c>
      <c r="BC532" s="24" t="str">
        <f>IF(AM532="","",IF($AP532='WQ Reference'!$A$12,SUMPRODUCT($AQ532:$BB532,'WQ Reference'!$B$12:$M$12),IF($AP532='WQ Reference'!$A$13,SUMPRODUCT($AQ532:$BB532,'WQ Reference'!$B$13:$M$13),IF($AP532='WQ Reference'!$A$14,SUMPRODUCT($AQ532:$BB532,'WQ Reference'!$B$14:$M$14),IF($AP532='WQ Reference'!$A$15,SUMPRODUCT($AQ532:$BB532,'WQ Reference'!$B$15:$M$15),IF($AP532='WQ Reference'!$A$16,SUMPRODUCT($AQ532:$BB532,'WQ Reference'!$B$16:$M$16),IF($AP532='WQ Reference'!$A$17,SUMPRODUCT($AQ532:$BB532,'WQ Reference'!$B$17:$M$17),"Invalid Watershed")))))))</f>
        <v/>
      </c>
      <c r="BD532" s="24" t="str">
        <f t="array" ref="BD532">IF(AC532="","",IF(AC532&gt;CG$7,5,(AC532/(MAX(IF(AC$4:AC$1999&lt;CG$7,AC$4:AC$1999))))*5))</f>
        <v/>
      </c>
      <c r="BE532" s="24" t="str">
        <f t="array" ref="BE532">IF(AD532="","",IF(AD532&gt;CH$7,5,(AD532/(MAX(IF(AD$4:AD$1999&lt;CH$7,AD$4:AD$1999))))*5))</f>
        <v/>
      </c>
      <c r="BF532" s="24" t="str">
        <f t="array" ref="BF532">IF(AE532="","",IF(AE532&gt;CI$7,5,(AE532/(MAX(IF(AE$4:AE$1999&lt;CI$7,AE$4:AE$1999))))*5))</f>
        <v/>
      </c>
      <c r="BG532" s="24" t="str">
        <f t="shared" si="137"/>
        <v/>
      </c>
      <c r="BH532" s="24" t="str">
        <f t="shared" si="138"/>
        <v/>
      </c>
      <c r="BI532" s="24" t="str">
        <f t="shared" si="139"/>
        <v/>
      </c>
      <c r="BJ532" s="24" t="str">
        <f t="shared" si="140"/>
        <v/>
      </c>
      <c r="BK532" s="24" t="str">
        <f t="shared" si="141"/>
        <v/>
      </c>
      <c r="BL532" s="24" t="str">
        <f t="shared" si="142"/>
        <v/>
      </c>
      <c r="BM532" s="24" t="str">
        <f t="shared" si="143"/>
        <v/>
      </c>
      <c r="BN532" s="24" t="str">
        <f t="shared" si="144"/>
        <v/>
      </c>
      <c r="BO532" s="24" t="str">
        <f t="shared" si="145"/>
        <v/>
      </c>
      <c r="BP532" s="24" t="str">
        <f>IF(AM532="","",SUMPRODUCT(BK532:BO532,'Benefit Weights'!$A$3:$E$3))</f>
        <v/>
      </c>
      <c r="BQ532" s="27" t="str">
        <f t="shared" si="146"/>
        <v/>
      </c>
    </row>
    <row r="533" spans="1:69" x14ac:dyDescent="0.25">
      <c r="A533" s="23"/>
      <c r="B533" s="23"/>
      <c r="C533" s="23"/>
      <c r="D533" s="23"/>
      <c r="E533" s="24"/>
      <c r="F533" s="24"/>
      <c r="G533" s="24"/>
      <c r="H533" s="23"/>
      <c r="I533" s="23"/>
      <c r="J533" s="23"/>
      <c r="K533" s="23"/>
      <c r="L533" s="23"/>
      <c r="M533" s="23"/>
      <c r="N533" s="23"/>
      <c r="O533" s="24"/>
      <c r="P533" s="24"/>
      <c r="Q533" s="24"/>
      <c r="R533" s="24"/>
      <c r="S533" s="24"/>
      <c r="T533" s="24"/>
      <c r="U533" s="24"/>
      <c r="V533" s="24"/>
      <c r="W533" s="24"/>
      <c r="X533" s="24"/>
      <c r="Y533" s="24"/>
      <c r="Z533" s="24"/>
      <c r="AA533" s="24"/>
      <c r="AB533" s="24"/>
      <c r="AC533" s="24"/>
      <c r="AD533" s="24"/>
      <c r="AE533" s="24"/>
      <c r="AF533" s="24"/>
      <c r="AG533" s="24"/>
      <c r="AH533" s="24"/>
      <c r="AI533" s="24"/>
      <c r="AJ533" s="23"/>
      <c r="AK533" s="23"/>
      <c r="AL533" s="23"/>
      <c r="AM533" s="23" t="str">
        <f t="shared" si="134"/>
        <v/>
      </c>
      <c r="AN533" s="23" t="str">
        <f t="shared" si="147"/>
        <v/>
      </c>
      <c r="AO533" s="23" t="str">
        <f t="shared" si="135"/>
        <v/>
      </c>
      <c r="AP533" s="23" t="str">
        <f t="shared" si="136"/>
        <v/>
      </c>
      <c r="AQ533" s="24" t="str">
        <f t="array" ref="AQ533">IF(Q533="","",IF(Q533&gt;BU$7,5,(Q533/(MAX(IF(Q$4:Q$1999&lt;BU$7,Q$4:Q$1999))))*5))</f>
        <v/>
      </c>
      <c r="AR533" s="24" t="str">
        <f t="array" ref="AR533">IF(R533="","",IF(R533&gt;BV$7,5,(R533/(MAX(IF(R$4:R$1999&lt;BV$7,R$4:R$1999))))*5))</f>
        <v/>
      </c>
      <c r="AS533" s="24" t="str">
        <f t="array" ref="AS533">IF(S533="","",IF(S533&gt;BW$7,5,(S533/(MAX(IF(S$4:S$1999&lt;BW$7,S$4:S$1999))))*5))</f>
        <v/>
      </c>
      <c r="AT533" s="24" t="str">
        <f t="array" ref="AT533">IF(T533="","",IF(T533&gt;BX$7,5,(T533/(MAX(IF(T$4:T$1999&lt;BX$7,T$4:T$1999))))*5))</f>
        <v/>
      </c>
      <c r="AU533" s="24" t="str">
        <f t="array" ref="AU533">IF(U533="","",IF(U533&gt;BY$7,5,(U533/(MAX(IF(U$4:U$1999&lt;BY$7,U$4:U$1999))))*5))</f>
        <v/>
      </c>
      <c r="AV533" s="24" t="str">
        <f t="array" ref="AV533">IF(V533="","",IF(V533&gt;BZ$7,5,(V533/(MAX(IF(V$4:V$1999&lt;BZ$7,V$4:V$1999))))*5))</f>
        <v/>
      </c>
      <c r="AW533" s="24" t="str">
        <f t="array" ref="AW533">IF(W533="","",IF(W533&gt;CA$7,5,(W533/(MAX(IF(W$4:W$1999&lt;CA$7,W$4:W$1999))))*5))</f>
        <v/>
      </c>
      <c r="AX533" s="24" t="str">
        <f t="array" ref="AX533">IF(X533="","",IF(X533&gt;CB$7,5,(X533/(MAX(IF(X$4:X$1999&lt;CB$7,X$4:X$1999))))*5))</f>
        <v/>
      </c>
      <c r="AY533" s="24" t="str">
        <f t="array" ref="AY533">IF(Y533="","",IF(Y533&gt;CC$7,5,(Y533/(MAX(IF(Y$4:Y$1999&lt;CC$7,Y$4:Y$1999))))*5))</f>
        <v/>
      </c>
      <c r="AZ533" s="24" t="str">
        <f t="array" ref="AZ533">IF(Z533="","",IF(Z533&gt;CD$7,5,(Z533/(MAX(IF(Z$4:Z$1999&lt;CD$7,Z$4:Z$1999))))*5))</f>
        <v/>
      </c>
      <c r="BA533" s="24" t="str">
        <f t="array" ref="BA533">IF(AA533="","",IF(AA533&gt;CE$7,5,(AA533/(MAX(IF(AA$4:AA$1999&lt;CE$7,AA$4:AA$1999))))*5))</f>
        <v/>
      </c>
      <c r="BB533" s="24" t="str">
        <f t="array" ref="BB533">IF(AB533="","",IF(AB533&gt;CF$7,5,(AB533/(MAX(IF(AB$4:AB$1999&lt;CF$7,AB$4:AB$1999))))*5))</f>
        <v/>
      </c>
      <c r="BC533" s="24" t="str">
        <f>IF(AM533="","",IF($AP533='WQ Reference'!$A$12,SUMPRODUCT($AQ533:$BB533,'WQ Reference'!$B$12:$M$12),IF($AP533='WQ Reference'!$A$13,SUMPRODUCT($AQ533:$BB533,'WQ Reference'!$B$13:$M$13),IF($AP533='WQ Reference'!$A$14,SUMPRODUCT($AQ533:$BB533,'WQ Reference'!$B$14:$M$14),IF($AP533='WQ Reference'!$A$15,SUMPRODUCT($AQ533:$BB533,'WQ Reference'!$B$15:$M$15),IF($AP533='WQ Reference'!$A$16,SUMPRODUCT($AQ533:$BB533,'WQ Reference'!$B$16:$M$16),IF($AP533='WQ Reference'!$A$17,SUMPRODUCT($AQ533:$BB533,'WQ Reference'!$B$17:$M$17),"Invalid Watershed")))))))</f>
        <v/>
      </c>
      <c r="BD533" s="24" t="str">
        <f t="array" ref="BD533">IF(AC533="","",IF(AC533&gt;CG$7,5,(AC533/(MAX(IF(AC$4:AC$1999&lt;CG$7,AC$4:AC$1999))))*5))</f>
        <v/>
      </c>
      <c r="BE533" s="24" t="str">
        <f t="array" ref="BE533">IF(AD533="","",IF(AD533&gt;CH$7,5,(AD533/(MAX(IF(AD$4:AD$1999&lt;CH$7,AD$4:AD$1999))))*5))</f>
        <v/>
      </c>
      <c r="BF533" s="24" t="str">
        <f t="array" ref="BF533">IF(AE533="","",IF(AE533&gt;CI$7,5,(AE533/(MAX(IF(AE$4:AE$1999&lt;CI$7,AE$4:AE$1999))))*5))</f>
        <v/>
      </c>
      <c r="BG533" s="24" t="str">
        <f t="shared" si="137"/>
        <v/>
      </c>
      <c r="BH533" s="24" t="str">
        <f t="shared" si="138"/>
        <v/>
      </c>
      <c r="BI533" s="24" t="str">
        <f t="shared" si="139"/>
        <v/>
      </c>
      <c r="BJ533" s="24" t="str">
        <f t="shared" si="140"/>
        <v/>
      </c>
      <c r="BK533" s="24" t="str">
        <f t="shared" si="141"/>
        <v/>
      </c>
      <c r="BL533" s="24" t="str">
        <f t="shared" si="142"/>
        <v/>
      </c>
      <c r="BM533" s="24" t="str">
        <f t="shared" si="143"/>
        <v/>
      </c>
      <c r="BN533" s="24" t="str">
        <f t="shared" si="144"/>
        <v/>
      </c>
      <c r="BO533" s="24" t="str">
        <f t="shared" si="145"/>
        <v/>
      </c>
      <c r="BP533" s="24" t="str">
        <f>IF(AM533="","",SUMPRODUCT(BK533:BO533,'Benefit Weights'!$A$3:$E$3))</f>
        <v/>
      </c>
      <c r="BQ533" s="27" t="str">
        <f t="shared" si="146"/>
        <v/>
      </c>
    </row>
    <row r="534" spans="1:69" x14ac:dyDescent="0.25">
      <c r="A534" s="23"/>
      <c r="B534" s="23"/>
      <c r="C534" s="23"/>
      <c r="D534" s="23"/>
      <c r="E534" s="24"/>
      <c r="F534" s="24"/>
      <c r="G534" s="24"/>
      <c r="H534" s="23"/>
      <c r="I534" s="23"/>
      <c r="J534" s="23"/>
      <c r="K534" s="23"/>
      <c r="L534" s="23"/>
      <c r="M534" s="23"/>
      <c r="N534" s="23"/>
      <c r="O534" s="24"/>
      <c r="P534" s="24"/>
      <c r="Q534" s="24"/>
      <c r="R534" s="24"/>
      <c r="S534" s="24"/>
      <c r="T534" s="24"/>
      <c r="U534" s="24"/>
      <c r="V534" s="24"/>
      <c r="W534" s="24"/>
      <c r="X534" s="24"/>
      <c r="Y534" s="24"/>
      <c r="Z534" s="24"/>
      <c r="AA534" s="24"/>
      <c r="AB534" s="24"/>
      <c r="AC534" s="24"/>
      <c r="AD534" s="24"/>
      <c r="AE534" s="24"/>
      <c r="AF534" s="24"/>
      <c r="AG534" s="24"/>
      <c r="AH534" s="24"/>
      <c r="AI534" s="24"/>
      <c r="AJ534" s="23"/>
      <c r="AK534" s="23"/>
      <c r="AL534" s="23"/>
      <c r="AM534" s="23" t="str">
        <f t="shared" si="134"/>
        <v/>
      </c>
      <c r="AN534" s="23" t="str">
        <f t="shared" si="147"/>
        <v/>
      </c>
      <c r="AO534" s="23" t="str">
        <f t="shared" si="135"/>
        <v/>
      </c>
      <c r="AP534" s="23" t="str">
        <f t="shared" si="136"/>
        <v/>
      </c>
      <c r="AQ534" s="24" t="str">
        <f t="array" ref="AQ534">IF(Q534="","",IF(Q534&gt;BU$7,5,(Q534/(MAX(IF(Q$4:Q$1999&lt;BU$7,Q$4:Q$1999))))*5))</f>
        <v/>
      </c>
      <c r="AR534" s="24" t="str">
        <f t="array" ref="AR534">IF(R534="","",IF(R534&gt;BV$7,5,(R534/(MAX(IF(R$4:R$1999&lt;BV$7,R$4:R$1999))))*5))</f>
        <v/>
      </c>
      <c r="AS534" s="24" t="str">
        <f t="array" ref="AS534">IF(S534="","",IF(S534&gt;BW$7,5,(S534/(MAX(IF(S$4:S$1999&lt;BW$7,S$4:S$1999))))*5))</f>
        <v/>
      </c>
      <c r="AT534" s="24" t="str">
        <f t="array" ref="AT534">IF(T534="","",IF(T534&gt;BX$7,5,(T534/(MAX(IF(T$4:T$1999&lt;BX$7,T$4:T$1999))))*5))</f>
        <v/>
      </c>
      <c r="AU534" s="24" t="str">
        <f t="array" ref="AU534">IF(U534="","",IF(U534&gt;BY$7,5,(U534/(MAX(IF(U$4:U$1999&lt;BY$7,U$4:U$1999))))*5))</f>
        <v/>
      </c>
      <c r="AV534" s="24" t="str">
        <f t="array" ref="AV534">IF(V534="","",IF(V534&gt;BZ$7,5,(V534/(MAX(IF(V$4:V$1999&lt;BZ$7,V$4:V$1999))))*5))</f>
        <v/>
      </c>
      <c r="AW534" s="24" t="str">
        <f t="array" ref="AW534">IF(W534="","",IF(W534&gt;CA$7,5,(W534/(MAX(IF(W$4:W$1999&lt;CA$7,W$4:W$1999))))*5))</f>
        <v/>
      </c>
      <c r="AX534" s="24" t="str">
        <f t="array" ref="AX534">IF(X534="","",IF(X534&gt;CB$7,5,(X534/(MAX(IF(X$4:X$1999&lt;CB$7,X$4:X$1999))))*5))</f>
        <v/>
      </c>
      <c r="AY534" s="24" t="str">
        <f t="array" ref="AY534">IF(Y534="","",IF(Y534&gt;CC$7,5,(Y534/(MAX(IF(Y$4:Y$1999&lt;CC$7,Y$4:Y$1999))))*5))</f>
        <v/>
      </c>
      <c r="AZ534" s="24" t="str">
        <f t="array" ref="AZ534">IF(Z534="","",IF(Z534&gt;CD$7,5,(Z534/(MAX(IF(Z$4:Z$1999&lt;CD$7,Z$4:Z$1999))))*5))</f>
        <v/>
      </c>
      <c r="BA534" s="24" t="str">
        <f t="array" ref="BA534">IF(AA534="","",IF(AA534&gt;CE$7,5,(AA534/(MAX(IF(AA$4:AA$1999&lt;CE$7,AA$4:AA$1999))))*5))</f>
        <v/>
      </c>
      <c r="BB534" s="24" t="str">
        <f t="array" ref="BB534">IF(AB534="","",IF(AB534&gt;CF$7,5,(AB534/(MAX(IF(AB$4:AB$1999&lt;CF$7,AB$4:AB$1999))))*5))</f>
        <v/>
      </c>
      <c r="BC534" s="24" t="str">
        <f>IF(AM534="","",IF($AP534='WQ Reference'!$A$12,SUMPRODUCT($AQ534:$BB534,'WQ Reference'!$B$12:$M$12),IF($AP534='WQ Reference'!$A$13,SUMPRODUCT($AQ534:$BB534,'WQ Reference'!$B$13:$M$13),IF($AP534='WQ Reference'!$A$14,SUMPRODUCT($AQ534:$BB534,'WQ Reference'!$B$14:$M$14),IF($AP534='WQ Reference'!$A$15,SUMPRODUCT($AQ534:$BB534,'WQ Reference'!$B$15:$M$15),IF($AP534='WQ Reference'!$A$16,SUMPRODUCT($AQ534:$BB534,'WQ Reference'!$B$16:$M$16),IF($AP534='WQ Reference'!$A$17,SUMPRODUCT($AQ534:$BB534,'WQ Reference'!$B$17:$M$17),"Invalid Watershed")))))))</f>
        <v/>
      </c>
      <c r="BD534" s="24" t="str">
        <f t="array" ref="BD534">IF(AC534="","",IF(AC534&gt;CG$7,5,(AC534/(MAX(IF(AC$4:AC$1999&lt;CG$7,AC$4:AC$1999))))*5))</f>
        <v/>
      </c>
      <c r="BE534" s="24" t="str">
        <f t="array" ref="BE534">IF(AD534="","",IF(AD534&gt;CH$7,5,(AD534/(MAX(IF(AD$4:AD$1999&lt;CH$7,AD$4:AD$1999))))*5))</f>
        <v/>
      </c>
      <c r="BF534" s="24" t="str">
        <f t="array" ref="BF534">IF(AE534="","",IF(AE534&gt;CI$7,5,(AE534/(MAX(IF(AE$4:AE$1999&lt;CI$7,AE$4:AE$1999))))*5))</f>
        <v/>
      </c>
      <c r="BG534" s="24" t="str">
        <f t="shared" si="137"/>
        <v/>
      </c>
      <c r="BH534" s="24" t="str">
        <f t="shared" si="138"/>
        <v/>
      </c>
      <c r="BI534" s="24" t="str">
        <f t="shared" si="139"/>
        <v/>
      </c>
      <c r="BJ534" s="24" t="str">
        <f t="shared" si="140"/>
        <v/>
      </c>
      <c r="BK534" s="24" t="str">
        <f t="shared" si="141"/>
        <v/>
      </c>
      <c r="BL534" s="24" t="str">
        <f t="shared" si="142"/>
        <v/>
      </c>
      <c r="BM534" s="24" t="str">
        <f t="shared" si="143"/>
        <v/>
      </c>
      <c r="BN534" s="24" t="str">
        <f t="shared" si="144"/>
        <v/>
      </c>
      <c r="BO534" s="24" t="str">
        <f t="shared" si="145"/>
        <v/>
      </c>
      <c r="BP534" s="24" t="str">
        <f>IF(AM534="","",SUMPRODUCT(BK534:BO534,'Benefit Weights'!$A$3:$E$3))</f>
        <v/>
      </c>
      <c r="BQ534" s="27" t="str">
        <f t="shared" si="146"/>
        <v/>
      </c>
    </row>
    <row r="535" spans="1:69" x14ac:dyDescent="0.25">
      <c r="A535" s="23"/>
      <c r="B535" s="23"/>
      <c r="C535" s="23"/>
      <c r="D535" s="23"/>
      <c r="E535" s="24"/>
      <c r="F535" s="24"/>
      <c r="G535" s="24"/>
      <c r="H535" s="23"/>
      <c r="I535" s="23"/>
      <c r="J535" s="23"/>
      <c r="K535" s="23"/>
      <c r="L535" s="23"/>
      <c r="M535" s="23"/>
      <c r="N535" s="23"/>
      <c r="O535" s="24"/>
      <c r="P535" s="24"/>
      <c r="Q535" s="24"/>
      <c r="R535" s="24"/>
      <c r="S535" s="24"/>
      <c r="T535" s="24"/>
      <c r="U535" s="24"/>
      <c r="V535" s="24"/>
      <c r="W535" s="24"/>
      <c r="X535" s="24"/>
      <c r="Y535" s="24"/>
      <c r="Z535" s="24"/>
      <c r="AA535" s="24"/>
      <c r="AB535" s="24"/>
      <c r="AC535" s="24"/>
      <c r="AD535" s="24"/>
      <c r="AE535" s="24"/>
      <c r="AF535" s="24"/>
      <c r="AG535" s="24"/>
      <c r="AH535" s="24"/>
      <c r="AI535" s="24"/>
      <c r="AJ535" s="23"/>
      <c r="AK535" s="23"/>
      <c r="AL535" s="23"/>
      <c r="AM535" s="23" t="str">
        <f t="shared" si="134"/>
        <v/>
      </c>
      <c r="AN535" s="23" t="str">
        <f t="shared" si="147"/>
        <v/>
      </c>
      <c r="AO535" s="23" t="str">
        <f t="shared" si="135"/>
        <v/>
      </c>
      <c r="AP535" s="23" t="str">
        <f t="shared" si="136"/>
        <v/>
      </c>
      <c r="AQ535" s="24" t="str">
        <f t="array" ref="AQ535">IF(Q535="","",IF(Q535&gt;BU$7,5,(Q535/(MAX(IF(Q$4:Q$1999&lt;BU$7,Q$4:Q$1999))))*5))</f>
        <v/>
      </c>
      <c r="AR535" s="24" t="str">
        <f t="array" ref="AR535">IF(R535="","",IF(R535&gt;BV$7,5,(R535/(MAX(IF(R$4:R$1999&lt;BV$7,R$4:R$1999))))*5))</f>
        <v/>
      </c>
      <c r="AS535" s="24" t="str">
        <f t="array" ref="AS535">IF(S535="","",IF(S535&gt;BW$7,5,(S535/(MAX(IF(S$4:S$1999&lt;BW$7,S$4:S$1999))))*5))</f>
        <v/>
      </c>
      <c r="AT535" s="24" t="str">
        <f t="array" ref="AT535">IF(T535="","",IF(T535&gt;BX$7,5,(T535/(MAX(IF(T$4:T$1999&lt;BX$7,T$4:T$1999))))*5))</f>
        <v/>
      </c>
      <c r="AU535" s="24" t="str">
        <f t="array" ref="AU535">IF(U535="","",IF(U535&gt;BY$7,5,(U535/(MAX(IF(U$4:U$1999&lt;BY$7,U$4:U$1999))))*5))</f>
        <v/>
      </c>
      <c r="AV535" s="24" t="str">
        <f t="array" ref="AV535">IF(V535="","",IF(V535&gt;BZ$7,5,(V535/(MAX(IF(V$4:V$1999&lt;BZ$7,V$4:V$1999))))*5))</f>
        <v/>
      </c>
      <c r="AW535" s="24" t="str">
        <f t="array" ref="AW535">IF(W535="","",IF(W535&gt;CA$7,5,(W535/(MAX(IF(W$4:W$1999&lt;CA$7,W$4:W$1999))))*5))</f>
        <v/>
      </c>
      <c r="AX535" s="24" t="str">
        <f t="array" ref="AX535">IF(X535="","",IF(X535&gt;CB$7,5,(X535/(MAX(IF(X$4:X$1999&lt;CB$7,X$4:X$1999))))*5))</f>
        <v/>
      </c>
      <c r="AY535" s="24" t="str">
        <f t="array" ref="AY535">IF(Y535="","",IF(Y535&gt;CC$7,5,(Y535/(MAX(IF(Y$4:Y$1999&lt;CC$7,Y$4:Y$1999))))*5))</f>
        <v/>
      </c>
      <c r="AZ535" s="24" t="str">
        <f t="array" ref="AZ535">IF(Z535="","",IF(Z535&gt;CD$7,5,(Z535/(MAX(IF(Z$4:Z$1999&lt;CD$7,Z$4:Z$1999))))*5))</f>
        <v/>
      </c>
      <c r="BA535" s="24" t="str">
        <f t="array" ref="BA535">IF(AA535="","",IF(AA535&gt;CE$7,5,(AA535/(MAX(IF(AA$4:AA$1999&lt;CE$7,AA$4:AA$1999))))*5))</f>
        <v/>
      </c>
      <c r="BB535" s="24" t="str">
        <f t="array" ref="BB535">IF(AB535="","",IF(AB535&gt;CF$7,5,(AB535/(MAX(IF(AB$4:AB$1999&lt;CF$7,AB$4:AB$1999))))*5))</f>
        <v/>
      </c>
      <c r="BC535" s="24" t="str">
        <f>IF(AM535="","",IF($AP535='WQ Reference'!$A$12,SUMPRODUCT($AQ535:$BB535,'WQ Reference'!$B$12:$M$12),IF($AP535='WQ Reference'!$A$13,SUMPRODUCT($AQ535:$BB535,'WQ Reference'!$B$13:$M$13),IF($AP535='WQ Reference'!$A$14,SUMPRODUCT($AQ535:$BB535,'WQ Reference'!$B$14:$M$14),IF($AP535='WQ Reference'!$A$15,SUMPRODUCT($AQ535:$BB535,'WQ Reference'!$B$15:$M$15),IF($AP535='WQ Reference'!$A$16,SUMPRODUCT($AQ535:$BB535,'WQ Reference'!$B$16:$M$16),IF($AP535='WQ Reference'!$A$17,SUMPRODUCT($AQ535:$BB535,'WQ Reference'!$B$17:$M$17),"Invalid Watershed")))))))</f>
        <v/>
      </c>
      <c r="BD535" s="24" t="str">
        <f t="array" ref="BD535">IF(AC535="","",IF(AC535&gt;CG$7,5,(AC535/(MAX(IF(AC$4:AC$1999&lt;CG$7,AC$4:AC$1999))))*5))</f>
        <v/>
      </c>
      <c r="BE535" s="24" t="str">
        <f t="array" ref="BE535">IF(AD535="","",IF(AD535&gt;CH$7,5,(AD535/(MAX(IF(AD$4:AD$1999&lt;CH$7,AD$4:AD$1999))))*5))</f>
        <v/>
      </c>
      <c r="BF535" s="24" t="str">
        <f t="array" ref="BF535">IF(AE535="","",IF(AE535&gt;CI$7,5,(AE535/(MAX(IF(AE$4:AE$1999&lt;CI$7,AE$4:AE$1999))))*5))</f>
        <v/>
      </c>
      <c r="BG535" s="24" t="str">
        <f t="shared" si="137"/>
        <v/>
      </c>
      <c r="BH535" s="24" t="str">
        <f t="shared" si="138"/>
        <v/>
      </c>
      <c r="BI535" s="24" t="str">
        <f t="shared" si="139"/>
        <v/>
      </c>
      <c r="BJ535" s="24" t="str">
        <f t="shared" si="140"/>
        <v/>
      </c>
      <c r="BK535" s="24" t="str">
        <f t="shared" si="141"/>
        <v/>
      </c>
      <c r="BL535" s="24" t="str">
        <f t="shared" si="142"/>
        <v/>
      </c>
      <c r="BM535" s="24" t="str">
        <f t="shared" si="143"/>
        <v/>
      </c>
      <c r="BN535" s="24" t="str">
        <f t="shared" si="144"/>
        <v/>
      </c>
      <c r="BO535" s="24" t="str">
        <f t="shared" si="145"/>
        <v/>
      </c>
      <c r="BP535" s="24" t="str">
        <f>IF(AM535="","",SUMPRODUCT(BK535:BO535,'Benefit Weights'!$A$3:$E$3))</f>
        <v/>
      </c>
      <c r="BQ535" s="27" t="str">
        <f t="shared" si="146"/>
        <v/>
      </c>
    </row>
    <row r="536" spans="1:69" x14ac:dyDescent="0.25">
      <c r="A536" s="23"/>
      <c r="B536" s="23"/>
      <c r="C536" s="23"/>
      <c r="D536" s="23"/>
      <c r="E536" s="24"/>
      <c r="F536" s="24"/>
      <c r="G536" s="24"/>
      <c r="H536" s="23"/>
      <c r="I536" s="23"/>
      <c r="J536" s="23"/>
      <c r="K536" s="23"/>
      <c r="L536" s="23"/>
      <c r="M536" s="23"/>
      <c r="N536" s="23"/>
      <c r="O536" s="24"/>
      <c r="P536" s="24"/>
      <c r="Q536" s="24"/>
      <c r="R536" s="24"/>
      <c r="S536" s="24"/>
      <c r="T536" s="24"/>
      <c r="U536" s="24"/>
      <c r="V536" s="24"/>
      <c r="W536" s="24"/>
      <c r="X536" s="24"/>
      <c r="Y536" s="24"/>
      <c r="Z536" s="24"/>
      <c r="AA536" s="24"/>
      <c r="AB536" s="24"/>
      <c r="AC536" s="24"/>
      <c r="AD536" s="24"/>
      <c r="AE536" s="24"/>
      <c r="AF536" s="24"/>
      <c r="AG536" s="24"/>
      <c r="AH536" s="24"/>
      <c r="AI536" s="24"/>
      <c r="AJ536" s="23"/>
      <c r="AK536" s="23"/>
      <c r="AL536" s="23"/>
      <c r="AM536" s="23" t="str">
        <f t="shared" si="134"/>
        <v/>
      </c>
      <c r="AN536" s="23" t="str">
        <f t="shared" si="147"/>
        <v/>
      </c>
      <c r="AO536" s="23" t="str">
        <f t="shared" si="135"/>
        <v/>
      </c>
      <c r="AP536" s="23" t="str">
        <f t="shared" si="136"/>
        <v/>
      </c>
      <c r="AQ536" s="24" t="str">
        <f t="array" ref="AQ536">IF(Q536="","",IF(Q536&gt;BU$7,5,(Q536/(MAX(IF(Q$4:Q$1999&lt;BU$7,Q$4:Q$1999))))*5))</f>
        <v/>
      </c>
      <c r="AR536" s="24" t="str">
        <f t="array" ref="AR536">IF(R536="","",IF(R536&gt;BV$7,5,(R536/(MAX(IF(R$4:R$1999&lt;BV$7,R$4:R$1999))))*5))</f>
        <v/>
      </c>
      <c r="AS536" s="24" t="str">
        <f t="array" ref="AS536">IF(S536="","",IF(S536&gt;BW$7,5,(S536/(MAX(IF(S$4:S$1999&lt;BW$7,S$4:S$1999))))*5))</f>
        <v/>
      </c>
      <c r="AT536" s="24" t="str">
        <f t="array" ref="AT536">IF(T536="","",IF(T536&gt;BX$7,5,(T536/(MAX(IF(T$4:T$1999&lt;BX$7,T$4:T$1999))))*5))</f>
        <v/>
      </c>
      <c r="AU536" s="24" t="str">
        <f t="array" ref="AU536">IF(U536="","",IF(U536&gt;BY$7,5,(U536/(MAX(IF(U$4:U$1999&lt;BY$7,U$4:U$1999))))*5))</f>
        <v/>
      </c>
      <c r="AV536" s="24" t="str">
        <f t="array" ref="AV536">IF(V536="","",IF(V536&gt;BZ$7,5,(V536/(MAX(IF(V$4:V$1999&lt;BZ$7,V$4:V$1999))))*5))</f>
        <v/>
      </c>
      <c r="AW536" s="24" t="str">
        <f t="array" ref="AW536">IF(W536="","",IF(W536&gt;CA$7,5,(W536/(MAX(IF(W$4:W$1999&lt;CA$7,W$4:W$1999))))*5))</f>
        <v/>
      </c>
      <c r="AX536" s="24" t="str">
        <f t="array" ref="AX536">IF(X536="","",IF(X536&gt;CB$7,5,(X536/(MAX(IF(X$4:X$1999&lt;CB$7,X$4:X$1999))))*5))</f>
        <v/>
      </c>
      <c r="AY536" s="24" t="str">
        <f t="array" ref="AY536">IF(Y536="","",IF(Y536&gt;CC$7,5,(Y536/(MAX(IF(Y$4:Y$1999&lt;CC$7,Y$4:Y$1999))))*5))</f>
        <v/>
      </c>
      <c r="AZ536" s="24" t="str">
        <f t="array" ref="AZ536">IF(Z536="","",IF(Z536&gt;CD$7,5,(Z536/(MAX(IF(Z$4:Z$1999&lt;CD$7,Z$4:Z$1999))))*5))</f>
        <v/>
      </c>
      <c r="BA536" s="24" t="str">
        <f t="array" ref="BA536">IF(AA536="","",IF(AA536&gt;CE$7,5,(AA536/(MAX(IF(AA$4:AA$1999&lt;CE$7,AA$4:AA$1999))))*5))</f>
        <v/>
      </c>
      <c r="BB536" s="24" t="str">
        <f t="array" ref="BB536">IF(AB536="","",IF(AB536&gt;CF$7,5,(AB536/(MAX(IF(AB$4:AB$1999&lt;CF$7,AB$4:AB$1999))))*5))</f>
        <v/>
      </c>
      <c r="BC536" s="24" t="str">
        <f>IF(AM536="","",IF($AP536='WQ Reference'!$A$12,SUMPRODUCT($AQ536:$BB536,'WQ Reference'!$B$12:$M$12),IF($AP536='WQ Reference'!$A$13,SUMPRODUCT($AQ536:$BB536,'WQ Reference'!$B$13:$M$13),IF($AP536='WQ Reference'!$A$14,SUMPRODUCT($AQ536:$BB536,'WQ Reference'!$B$14:$M$14),IF($AP536='WQ Reference'!$A$15,SUMPRODUCT($AQ536:$BB536,'WQ Reference'!$B$15:$M$15),IF($AP536='WQ Reference'!$A$16,SUMPRODUCT($AQ536:$BB536,'WQ Reference'!$B$16:$M$16),IF($AP536='WQ Reference'!$A$17,SUMPRODUCT($AQ536:$BB536,'WQ Reference'!$B$17:$M$17),"Invalid Watershed")))))))</f>
        <v/>
      </c>
      <c r="BD536" s="24" t="str">
        <f t="array" ref="BD536">IF(AC536="","",IF(AC536&gt;CG$7,5,(AC536/(MAX(IF(AC$4:AC$1999&lt;CG$7,AC$4:AC$1999))))*5))</f>
        <v/>
      </c>
      <c r="BE536" s="24" t="str">
        <f t="array" ref="BE536">IF(AD536="","",IF(AD536&gt;CH$7,5,(AD536/(MAX(IF(AD$4:AD$1999&lt;CH$7,AD$4:AD$1999))))*5))</f>
        <v/>
      </c>
      <c r="BF536" s="24" t="str">
        <f t="array" ref="BF536">IF(AE536="","",IF(AE536&gt;CI$7,5,(AE536/(MAX(IF(AE$4:AE$1999&lt;CI$7,AE$4:AE$1999))))*5))</f>
        <v/>
      </c>
      <c r="BG536" s="24" t="str">
        <f t="shared" si="137"/>
        <v/>
      </c>
      <c r="BH536" s="24" t="str">
        <f t="shared" si="138"/>
        <v/>
      </c>
      <c r="BI536" s="24" t="str">
        <f t="shared" si="139"/>
        <v/>
      </c>
      <c r="BJ536" s="24" t="str">
        <f t="shared" si="140"/>
        <v/>
      </c>
      <c r="BK536" s="24" t="str">
        <f t="shared" si="141"/>
        <v/>
      </c>
      <c r="BL536" s="24" t="str">
        <f t="shared" si="142"/>
        <v/>
      </c>
      <c r="BM536" s="24" t="str">
        <f t="shared" si="143"/>
        <v/>
      </c>
      <c r="BN536" s="24" t="str">
        <f t="shared" si="144"/>
        <v/>
      </c>
      <c r="BO536" s="24" t="str">
        <f t="shared" si="145"/>
        <v/>
      </c>
      <c r="BP536" s="24" t="str">
        <f>IF(AM536="","",SUMPRODUCT(BK536:BO536,'Benefit Weights'!$A$3:$E$3))</f>
        <v/>
      </c>
      <c r="BQ536" s="27" t="str">
        <f t="shared" si="146"/>
        <v/>
      </c>
    </row>
    <row r="537" spans="1:69" x14ac:dyDescent="0.25">
      <c r="A537" s="23"/>
      <c r="B537" s="23"/>
      <c r="C537" s="23"/>
      <c r="D537" s="23"/>
      <c r="E537" s="24"/>
      <c r="F537" s="24"/>
      <c r="G537" s="24"/>
      <c r="H537" s="23"/>
      <c r="I537" s="23"/>
      <c r="J537" s="23"/>
      <c r="K537" s="23"/>
      <c r="L537" s="23"/>
      <c r="M537" s="23"/>
      <c r="N537" s="23"/>
      <c r="O537" s="24"/>
      <c r="P537" s="24"/>
      <c r="Q537" s="24"/>
      <c r="R537" s="24"/>
      <c r="S537" s="24"/>
      <c r="T537" s="24"/>
      <c r="U537" s="24"/>
      <c r="V537" s="24"/>
      <c r="W537" s="24"/>
      <c r="X537" s="24"/>
      <c r="Y537" s="24"/>
      <c r="Z537" s="24"/>
      <c r="AA537" s="24"/>
      <c r="AB537" s="24"/>
      <c r="AC537" s="24"/>
      <c r="AD537" s="24"/>
      <c r="AE537" s="24"/>
      <c r="AF537" s="24"/>
      <c r="AG537" s="24"/>
      <c r="AH537" s="24"/>
      <c r="AI537" s="24"/>
      <c r="AJ537" s="23"/>
      <c r="AK537" s="23"/>
      <c r="AL537" s="23"/>
      <c r="AM537" s="23" t="str">
        <f t="shared" si="134"/>
        <v/>
      </c>
      <c r="AN537" s="23" t="str">
        <f t="shared" si="147"/>
        <v/>
      </c>
      <c r="AO537" s="23" t="str">
        <f t="shared" si="135"/>
        <v/>
      </c>
      <c r="AP537" s="23" t="str">
        <f t="shared" si="136"/>
        <v/>
      </c>
      <c r="AQ537" s="24" t="str">
        <f t="array" ref="AQ537">IF(Q537="","",IF(Q537&gt;BU$7,5,(Q537/(MAX(IF(Q$4:Q$1999&lt;BU$7,Q$4:Q$1999))))*5))</f>
        <v/>
      </c>
      <c r="AR537" s="24" t="str">
        <f t="array" ref="AR537">IF(R537="","",IF(R537&gt;BV$7,5,(R537/(MAX(IF(R$4:R$1999&lt;BV$7,R$4:R$1999))))*5))</f>
        <v/>
      </c>
      <c r="AS537" s="24" t="str">
        <f t="array" ref="AS537">IF(S537="","",IF(S537&gt;BW$7,5,(S537/(MAX(IF(S$4:S$1999&lt;BW$7,S$4:S$1999))))*5))</f>
        <v/>
      </c>
      <c r="AT537" s="24" t="str">
        <f t="array" ref="AT537">IF(T537="","",IF(T537&gt;BX$7,5,(T537/(MAX(IF(T$4:T$1999&lt;BX$7,T$4:T$1999))))*5))</f>
        <v/>
      </c>
      <c r="AU537" s="24" t="str">
        <f t="array" ref="AU537">IF(U537="","",IF(U537&gt;BY$7,5,(U537/(MAX(IF(U$4:U$1999&lt;BY$7,U$4:U$1999))))*5))</f>
        <v/>
      </c>
      <c r="AV537" s="24" t="str">
        <f t="array" ref="AV537">IF(V537="","",IF(V537&gt;BZ$7,5,(V537/(MAX(IF(V$4:V$1999&lt;BZ$7,V$4:V$1999))))*5))</f>
        <v/>
      </c>
      <c r="AW537" s="24" t="str">
        <f t="array" ref="AW537">IF(W537="","",IF(W537&gt;CA$7,5,(W537/(MAX(IF(W$4:W$1999&lt;CA$7,W$4:W$1999))))*5))</f>
        <v/>
      </c>
      <c r="AX537" s="24" t="str">
        <f t="array" ref="AX537">IF(X537="","",IF(X537&gt;CB$7,5,(X537/(MAX(IF(X$4:X$1999&lt;CB$7,X$4:X$1999))))*5))</f>
        <v/>
      </c>
      <c r="AY537" s="24" t="str">
        <f t="array" ref="AY537">IF(Y537="","",IF(Y537&gt;CC$7,5,(Y537/(MAX(IF(Y$4:Y$1999&lt;CC$7,Y$4:Y$1999))))*5))</f>
        <v/>
      </c>
      <c r="AZ537" s="24" t="str">
        <f t="array" ref="AZ537">IF(Z537="","",IF(Z537&gt;CD$7,5,(Z537/(MAX(IF(Z$4:Z$1999&lt;CD$7,Z$4:Z$1999))))*5))</f>
        <v/>
      </c>
      <c r="BA537" s="24" t="str">
        <f t="array" ref="BA537">IF(AA537="","",IF(AA537&gt;CE$7,5,(AA537/(MAX(IF(AA$4:AA$1999&lt;CE$7,AA$4:AA$1999))))*5))</f>
        <v/>
      </c>
      <c r="BB537" s="24" t="str">
        <f t="array" ref="BB537">IF(AB537="","",IF(AB537&gt;CF$7,5,(AB537/(MAX(IF(AB$4:AB$1999&lt;CF$7,AB$4:AB$1999))))*5))</f>
        <v/>
      </c>
      <c r="BC537" s="24" t="str">
        <f>IF(AM537="","",IF($AP537='WQ Reference'!$A$12,SUMPRODUCT($AQ537:$BB537,'WQ Reference'!$B$12:$M$12),IF($AP537='WQ Reference'!$A$13,SUMPRODUCT($AQ537:$BB537,'WQ Reference'!$B$13:$M$13),IF($AP537='WQ Reference'!$A$14,SUMPRODUCT($AQ537:$BB537,'WQ Reference'!$B$14:$M$14),IF($AP537='WQ Reference'!$A$15,SUMPRODUCT($AQ537:$BB537,'WQ Reference'!$B$15:$M$15),IF($AP537='WQ Reference'!$A$16,SUMPRODUCT($AQ537:$BB537,'WQ Reference'!$B$16:$M$16),IF($AP537='WQ Reference'!$A$17,SUMPRODUCT($AQ537:$BB537,'WQ Reference'!$B$17:$M$17),"Invalid Watershed")))))))</f>
        <v/>
      </c>
      <c r="BD537" s="24" t="str">
        <f t="array" ref="BD537">IF(AC537="","",IF(AC537&gt;CG$7,5,(AC537/(MAX(IF(AC$4:AC$1999&lt;CG$7,AC$4:AC$1999))))*5))</f>
        <v/>
      </c>
      <c r="BE537" s="24" t="str">
        <f t="array" ref="BE537">IF(AD537="","",IF(AD537&gt;CH$7,5,(AD537/(MAX(IF(AD$4:AD$1999&lt;CH$7,AD$4:AD$1999))))*5))</f>
        <v/>
      </c>
      <c r="BF537" s="24" t="str">
        <f t="array" ref="BF537">IF(AE537="","",IF(AE537&gt;CI$7,5,(AE537/(MAX(IF(AE$4:AE$1999&lt;CI$7,AE$4:AE$1999))))*5))</f>
        <v/>
      </c>
      <c r="BG537" s="24" t="str">
        <f t="shared" si="137"/>
        <v/>
      </c>
      <c r="BH537" s="24" t="str">
        <f t="shared" si="138"/>
        <v/>
      </c>
      <c r="BI537" s="24" t="str">
        <f t="shared" si="139"/>
        <v/>
      </c>
      <c r="BJ537" s="24" t="str">
        <f t="shared" si="140"/>
        <v/>
      </c>
      <c r="BK537" s="24" t="str">
        <f t="shared" si="141"/>
        <v/>
      </c>
      <c r="BL537" s="24" t="str">
        <f t="shared" si="142"/>
        <v/>
      </c>
      <c r="BM537" s="24" t="str">
        <f t="shared" si="143"/>
        <v/>
      </c>
      <c r="BN537" s="24" t="str">
        <f t="shared" si="144"/>
        <v/>
      </c>
      <c r="BO537" s="24" t="str">
        <f t="shared" si="145"/>
        <v/>
      </c>
      <c r="BP537" s="24" t="str">
        <f>IF(AM537="","",SUMPRODUCT(BK537:BO537,'Benefit Weights'!$A$3:$E$3))</f>
        <v/>
      </c>
      <c r="BQ537" s="27" t="str">
        <f t="shared" si="146"/>
        <v/>
      </c>
    </row>
    <row r="538" spans="1:69" x14ac:dyDescent="0.25">
      <c r="A538" s="23"/>
      <c r="B538" s="23"/>
      <c r="C538" s="23"/>
      <c r="D538" s="23"/>
      <c r="E538" s="24"/>
      <c r="F538" s="24"/>
      <c r="G538" s="24"/>
      <c r="H538" s="23"/>
      <c r="I538" s="23"/>
      <c r="J538" s="23"/>
      <c r="K538" s="23"/>
      <c r="L538" s="23"/>
      <c r="M538" s="23"/>
      <c r="N538" s="23"/>
      <c r="O538" s="24"/>
      <c r="P538" s="24"/>
      <c r="Q538" s="24"/>
      <c r="R538" s="24"/>
      <c r="S538" s="24"/>
      <c r="T538" s="24"/>
      <c r="U538" s="24"/>
      <c r="V538" s="24"/>
      <c r="W538" s="24"/>
      <c r="X538" s="24"/>
      <c r="Y538" s="24"/>
      <c r="Z538" s="24"/>
      <c r="AA538" s="24"/>
      <c r="AB538" s="24"/>
      <c r="AC538" s="24"/>
      <c r="AD538" s="24"/>
      <c r="AE538" s="24"/>
      <c r="AF538" s="24"/>
      <c r="AG538" s="24"/>
      <c r="AH538" s="24"/>
      <c r="AI538" s="24"/>
      <c r="AJ538" s="23"/>
      <c r="AK538" s="23"/>
      <c r="AL538" s="23"/>
      <c r="AM538" s="23" t="str">
        <f t="shared" si="134"/>
        <v/>
      </c>
      <c r="AN538" s="23" t="str">
        <f t="shared" si="147"/>
        <v/>
      </c>
      <c r="AO538" s="23" t="str">
        <f t="shared" si="135"/>
        <v/>
      </c>
      <c r="AP538" s="23" t="str">
        <f t="shared" si="136"/>
        <v/>
      </c>
      <c r="AQ538" s="24" t="str">
        <f t="array" ref="AQ538">IF(Q538="","",IF(Q538&gt;BU$7,5,(Q538/(MAX(IF(Q$4:Q$1999&lt;BU$7,Q$4:Q$1999))))*5))</f>
        <v/>
      </c>
      <c r="AR538" s="24" t="str">
        <f t="array" ref="AR538">IF(R538="","",IF(R538&gt;BV$7,5,(R538/(MAX(IF(R$4:R$1999&lt;BV$7,R$4:R$1999))))*5))</f>
        <v/>
      </c>
      <c r="AS538" s="24" t="str">
        <f t="array" ref="AS538">IF(S538="","",IF(S538&gt;BW$7,5,(S538/(MAX(IF(S$4:S$1999&lt;BW$7,S$4:S$1999))))*5))</f>
        <v/>
      </c>
      <c r="AT538" s="24" t="str">
        <f t="array" ref="AT538">IF(T538="","",IF(T538&gt;BX$7,5,(T538/(MAX(IF(T$4:T$1999&lt;BX$7,T$4:T$1999))))*5))</f>
        <v/>
      </c>
      <c r="AU538" s="24" t="str">
        <f t="array" ref="AU538">IF(U538="","",IF(U538&gt;BY$7,5,(U538/(MAX(IF(U$4:U$1999&lt;BY$7,U$4:U$1999))))*5))</f>
        <v/>
      </c>
      <c r="AV538" s="24" t="str">
        <f t="array" ref="AV538">IF(V538="","",IF(V538&gt;BZ$7,5,(V538/(MAX(IF(V$4:V$1999&lt;BZ$7,V$4:V$1999))))*5))</f>
        <v/>
      </c>
      <c r="AW538" s="24" t="str">
        <f t="array" ref="AW538">IF(W538="","",IF(W538&gt;CA$7,5,(W538/(MAX(IF(W$4:W$1999&lt;CA$7,W$4:W$1999))))*5))</f>
        <v/>
      </c>
      <c r="AX538" s="24" t="str">
        <f t="array" ref="AX538">IF(X538="","",IF(X538&gt;CB$7,5,(X538/(MAX(IF(X$4:X$1999&lt;CB$7,X$4:X$1999))))*5))</f>
        <v/>
      </c>
      <c r="AY538" s="24" t="str">
        <f t="array" ref="AY538">IF(Y538="","",IF(Y538&gt;CC$7,5,(Y538/(MAX(IF(Y$4:Y$1999&lt;CC$7,Y$4:Y$1999))))*5))</f>
        <v/>
      </c>
      <c r="AZ538" s="24" t="str">
        <f t="array" ref="AZ538">IF(Z538="","",IF(Z538&gt;CD$7,5,(Z538/(MAX(IF(Z$4:Z$1999&lt;CD$7,Z$4:Z$1999))))*5))</f>
        <v/>
      </c>
      <c r="BA538" s="24" t="str">
        <f t="array" ref="BA538">IF(AA538="","",IF(AA538&gt;CE$7,5,(AA538/(MAX(IF(AA$4:AA$1999&lt;CE$7,AA$4:AA$1999))))*5))</f>
        <v/>
      </c>
      <c r="BB538" s="24" t="str">
        <f t="array" ref="BB538">IF(AB538="","",IF(AB538&gt;CF$7,5,(AB538/(MAX(IF(AB$4:AB$1999&lt;CF$7,AB$4:AB$1999))))*5))</f>
        <v/>
      </c>
      <c r="BC538" s="24" t="str">
        <f>IF(AM538="","",IF($AP538='WQ Reference'!$A$12,SUMPRODUCT($AQ538:$BB538,'WQ Reference'!$B$12:$M$12),IF($AP538='WQ Reference'!$A$13,SUMPRODUCT($AQ538:$BB538,'WQ Reference'!$B$13:$M$13),IF($AP538='WQ Reference'!$A$14,SUMPRODUCT($AQ538:$BB538,'WQ Reference'!$B$14:$M$14),IF($AP538='WQ Reference'!$A$15,SUMPRODUCT($AQ538:$BB538,'WQ Reference'!$B$15:$M$15),IF($AP538='WQ Reference'!$A$16,SUMPRODUCT($AQ538:$BB538,'WQ Reference'!$B$16:$M$16),IF($AP538='WQ Reference'!$A$17,SUMPRODUCT($AQ538:$BB538,'WQ Reference'!$B$17:$M$17),"Invalid Watershed")))))))</f>
        <v/>
      </c>
      <c r="BD538" s="24" t="str">
        <f t="array" ref="BD538">IF(AC538="","",IF(AC538&gt;CG$7,5,(AC538/(MAX(IF(AC$4:AC$1999&lt;CG$7,AC$4:AC$1999))))*5))</f>
        <v/>
      </c>
      <c r="BE538" s="24" t="str">
        <f t="array" ref="BE538">IF(AD538="","",IF(AD538&gt;CH$7,5,(AD538/(MAX(IF(AD$4:AD$1999&lt;CH$7,AD$4:AD$1999))))*5))</f>
        <v/>
      </c>
      <c r="BF538" s="24" t="str">
        <f t="array" ref="BF538">IF(AE538="","",IF(AE538&gt;CI$7,5,(AE538/(MAX(IF(AE$4:AE$1999&lt;CI$7,AE$4:AE$1999))))*5))</f>
        <v/>
      </c>
      <c r="BG538" s="24" t="str">
        <f t="shared" si="137"/>
        <v/>
      </c>
      <c r="BH538" s="24" t="str">
        <f t="shared" si="138"/>
        <v/>
      </c>
      <c r="BI538" s="24" t="str">
        <f t="shared" si="139"/>
        <v/>
      </c>
      <c r="BJ538" s="24" t="str">
        <f t="shared" si="140"/>
        <v/>
      </c>
      <c r="BK538" s="24" t="str">
        <f t="shared" si="141"/>
        <v/>
      </c>
      <c r="BL538" s="24" t="str">
        <f t="shared" si="142"/>
        <v/>
      </c>
      <c r="BM538" s="24" t="str">
        <f t="shared" si="143"/>
        <v/>
      </c>
      <c r="BN538" s="24" t="str">
        <f t="shared" si="144"/>
        <v/>
      </c>
      <c r="BO538" s="24" t="str">
        <f t="shared" si="145"/>
        <v/>
      </c>
      <c r="BP538" s="24" t="str">
        <f>IF(AM538="","",SUMPRODUCT(BK538:BO538,'Benefit Weights'!$A$3:$E$3))</f>
        <v/>
      </c>
      <c r="BQ538" s="27" t="str">
        <f t="shared" si="146"/>
        <v/>
      </c>
    </row>
    <row r="539" spans="1:69" x14ac:dyDescent="0.25">
      <c r="A539" s="23"/>
      <c r="B539" s="23"/>
      <c r="C539" s="23"/>
      <c r="D539" s="23"/>
      <c r="E539" s="24"/>
      <c r="F539" s="24"/>
      <c r="G539" s="24"/>
      <c r="H539" s="23"/>
      <c r="I539" s="23"/>
      <c r="J539" s="23"/>
      <c r="K539" s="23"/>
      <c r="L539" s="23"/>
      <c r="M539" s="23"/>
      <c r="N539" s="23"/>
      <c r="O539" s="24"/>
      <c r="P539" s="24"/>
      <c r="Q539" s="24"/>
      <c r="R539" s="24"/>
      <c r="S539" s="24"/>
      <c r="T539" s="24"/>
      <c r="U539" s="24"/>
      <c r="V539" s="24"/>
      <c r="W539" s="24"/>
      <c r="X539" s="24"/>
      <c r="Y539" s="24"/>
      <c r="Z539" s="24"/>
      <c r="AA539" s="24"/>
      <c r="AB539" s="24"/>
      <c r="AC539" s="24"/>
      <c r="AD539" s="24"/>
      <c r="AE539" s="24"/>
      <c r="AF539" s="24"/>
      <c r="AG539" s="24"/>
      <c r="AH539" s="24"/>
      <c r="AI539" s="24"/>
      <c r="AJ539" s="23"/>
      <c r="AK539" s="23"/>
      <c r="AL539" s="23"/>
      <c r="AM539" s="23" t="str">
        <f t="shared" si="134"/>
        <v/>
      </c>
      <c r="AN539" s="23" t="str">
        <f t="shared" si="147"/>
        <v/>
      </c>
      <c r="AO539" s="23" t="str">
        <f t="shared" si="135"/>
        <v/>
      </c>
      <c r="AP539" s="23" t="str">
        <f t="shared" si="136"/>
        <v/>
      </c>
      <c r="AQ539" s="24" t="str">
        <f t="array" ref="AQ539">IF(Q539="","",IF(Q539&gt;BU$7,5,(Q539/(MAX(IF(Q$4:Q$1999&lt;BU$7,Q$4:Q$1999))))*5))</f>
        <v/>
      </c>
      <c r="AR539" s="24" t="str">
        <f t="array" ref="AR539">IF(R539="","",IF(R539&gt;BV$7,5,(R539/(MAX(IF(R$4:R$1999&lt;BV$7,R$4:R$1999))))*5))</f>
        <v/>
      </c>
      <c r="AS539" s="24" t="str">
        <f t="array" ref="AS539">IF(S539="","",IF(S539&gt;BW$7,5,(S539/(MAX(IF(S$4:S$1999&lt;BW$7,S$4:S$1999))))*5))</f>
        <v/>
      </c>
      <c r="AT539" s="24" t="str">
        <f t="array" ref="AT539">IF(T539="","",IF(T539&gt;BX$7,5,(T539/(MAX(IF(T$4:T$1999&lt;BX$7,T$4:T$1999))))*5))</f>
        <v/>
      </c>
      <c r="AU539" s="24" t="str">
        <f t="array" ref="AU539">IF(U539="","",IF(U539&gt;BY$7,5,(U539/(MAX(IF(U$4:U$1999&lt;BY$7,U$4:U$1999))))*5))</f>
        <v/>
      </c>
      <c r="AV539" s="24" t="str">
        <f t="array" ref="AV539">IF(V539="","",IF(V539&gt;BZ$7,5,(V539/(MAX(IF(V$4:V$1999&lt;BZ$7,V$4:V$1999))))*5))</f>
        <v/>
      </c>
      <c r="AW539" s="24" t="str">
        <f t="array" ref="AW539">IF(W539="","",IF(W539&gt;CA$7,5,(W539/(MAX(IF(W$4:W$1999&lt;CA$7,W$4:W$1999))))*5))</f>
        <v/>
      </c>
      <c r="AX539" s="24" t="str">
        <f t="array" ref="AX539">IF(X539="","",IF(X539&gt;CB$7,5,(X539/(MAX(IF(X$4:X$1999&lt;CB$7,X$4:X$1999))))*5))</f>
        <v/>
      </c>
      <c r="AY539" s="24" t="str">
        <f t="array" ref="AY539">IF(Y539="","",IF(Y539&gt;CC$7,5,(Y539/(MAX(IF(Y$4:Y$1999&lt;CC$7,Y$4:Y$1999))))*5))</f>
        <v/>
      </c>
      <c r="AZ539" s="24" t="str">
        <f t="array" ref="AZ539">IF(Z539="","",IF(Z539&gt;CD$7,5,(Z539/(MAX(IF(Z$4:Z$1999&lt;CD$7,Z$4:Z$1999))))*5))</f>
        <v/>
      </c>
      <c r="BA539" s="24" t="str">
        <f t="array" ref="BA539">IF(AA539="","",IF(AA539&gt;CE$7,5,(AA539/(MAX(IF(AA$4:AA$1999&lt;CE$7,AA$4:AA$1999))))*5))</f>
        <v/>
      </c>
      <c r="BB539" s="24" t="str">
        <f t="array" ref="BB539">IF(AB539="","",IF(AB539&gt;CF$7,5,(AB539/(MAX(IF(AB$4:AB$1999&lt;CF$7,AB$4:AB$1999))))*5))</f>
        <v/>
      </c>
      <c r="BC539" s="24" t="str">
        <f>IF(AM539="","",IF($AP539='WQ Reference'!$A$12,SUMPRODUCT($AQ539:$BB539,'WQ Reference'!$B$12:$M$12),IF($AP539='WQ Reference'!$A$13,SUMPRODUCT($AQ539:$BB539,'WQ Reference'!$B$13:$M$13),IF($AP539='WQ Reference'!$A$14,SUMPRODUCT($AQ539:$BB539,'WQ Reference'!$B$14:$M$14),IF($AP539='WQ Reference'!$A$15,SUMPRODUCT($AQ539:$BB539,'WQ Reference'!$B$15:$M$15),IF($AP539='WQ Reference'!$A$16,SUMPRODUCT($AQ539:$BB539,'WQ Reference'!$B$16:$M$16),IF($AP539='WQ Reference'!$A$17,SUMPRODUCT($AQ539:$BB539,'WQ Reference'!$B$17:$M$17),"Invalid Watershed")))))))</f>
        <v/>
      </c>
      <c r="BD539" s="24" t="str">
        <f t="array" ref="BD539">IF(AC539="","",IF(AC539&gt;CG$7,5,(AC539/(MAX(IF(AC$4:AC$1999&lt;CG$7,AC$4:AC$1999))))*5))</f>
        <v/>
      </c>
      <c r="BE539" s="24" t="str">
        <f t="array" ref="BE539">IF(AD539="","",IF(AD539&gt;CH$7,5,(AD539/(MAX(IF(AD$4:AD$1999&lt;CH$7,AD$4:AD$1999))))*5))</f>
        <v/>
      </c>
      <c r="BF539" s="24" t="str">
        <f t="array" ref="BF539">IF(AE539="","",IF(AE539&gt;CI$7,5,(AE539/(MAX(IF(AE$4:AE$1999&lt;CI$7,AE$4:AE$1999))))*5))</f>
        <v/>
      </c>
      <c r="BG539" s="24" t="str">
        <f t="shared" si="137"/>
        <v/>
      </c>
      <c r="BH539" s="24" t="str">
        <f t="shared" si="138"/>
        <v/>
      </c>
      <c r="BI539" s="24" t="str">
        <f t="shared" si="139"/>
        <v/>
      </c>
      <c r="BJ539" s="24" t="str">
        <f t="shared" si="140"/>
        <v/>
      </c>
      <c r="BK539" s="24" t="str">
        <f t="shared" si="141"/>
        <v/>
      </c>
      <c r="BL539" s="24" t="str">
        <f t="shared" si="142"/>
        <v/>
      </c>
      <c r="BM539" s="24" t="str">
        <f t="shared" si="143"/>
        <v/>
      </c>
      <c r="BN539" s="24" t="str">
        <f t="shared" si="144"/>
        <v/>
      </c>
      <c r="BO539" s="24" t="str">
        <f t="shared" si="145"/>
        <v/>
      </c>
      <c r="BP539" s="24" t="str">
        <f>IF(AM539="","",SUMPRODUCT(BK539:BO539,'Benefit Weights'!$A$3:$E$3))</f>
        <v/>
      </c>
      <c r="BQ539" s="27" t="str">
        <f t="shared" si="146"/>
        <v/>
      </c>
    </row>
    <row r="540" spans="1:69" x14ac:dyDescent="0.25">
      <c r="A540" s="23"/>
      <c r="B540" s="23"/>
      <c r="C540" s="23"/>
      <c r="D540" s="23"/>
      <c r="E540" s="24"/>
      <c r="F540" s="24"/>
      <c r="G540" s="24"/>
      <c r="H540" s="23"/>
      <c r="I540" s="23"/>
      <c r="J540" s="23"/>
      <c r="K540" s="23"/>
      <c r="L540" s="23"/>
      <c r="M540" s="23"/>
      <c r="N540" s="23"/>
      <c r="O540" s="24"/>
      <c r="P540" s="24"/>
      <c r="Q540" s="24"/>
      <c r="R540" s="24"/>
      <c r="S540" s="24"/>
      <c r="T540" s="24"/>
      <c r="U540" s="24"/>
      <c r="V540" s="24"/>
      <c r="W540" s="24"/>
      <c r="X540" s="24"/>
      <c r="Y540" s="24"/>
      <c r="Z540" s="24"/>
      <c r="AA540" s="24"/>
      <c r="AB540" s="24"/>
      <c r="AC540" s="24"/>
      <c r="AD540" s="24"/>
      <c r="AE540" s="24"/>
      <c r="AF540" s="24"/>
      <c r="AG540" s="24"/>
      <c r="AH540" s="24"/>
      <c r="AI540" s="24"/>
      <c r="AJ540" s="23"/>
      <c r="AK540" s="23"/>
      <c r="AL540" s="23"/>
      <c r="AM540" s="23" t="str">
        <f t="shared" si="134"/>
        <v/>
      </c>
      <c r="AN540" s="23" t="str">
        <f t="shared" si="147"/>
        <v/>
      </c>
      <c r="AO540" s="23" t="str">
        <f t="shared" si="135"/>
        <v/>
      </c>
      <c r="AP540" s="23" t="str">
        <f t="shared" si="136"/>
        <v/>
      </c>
      <c r="AQ540" s="24" t="str">
        <f t="array" ref="AQ540">IF(Q540="","",IF(Q540&gt;BU$7,5,(Q540/(MAX(IF(Q$4:Q$1999&lt;BU$7,Q$4:Q$1999))))*5))</f>
        <v/>
      </c>
      <c r="AR540" s="24" t="str">
        <f t="array" ref="AR540">IF(R540="","",IF(R540&gt;BV$7,5,(R540/(MAX(IF(R$4:R$1999&lt;BV$7,R$4:R$1999))))*5))</f>
        <v/>
      </c>
      <c r="AS540" s="24" t="str">
        <f t="array" ref="AS540">IF(S540="","",IF(S540&gt;BW$7,5,(S540/(MAX(IF(S$4:S$1999&lt;BW$7,S$4:S$1999))))*5))</f>
        <v/>
      </c>
      <c r="AT540" s="24" t="str">
        <f t="array" ref="AT540">IF(T540="","",IF(T540&gt;BX$7,5,(T540/(MAX(IF(T$4:T$1999&lt;BX$7,T$4:T$1999))))*5))</f>
        <v/>
      </c>
      <c r="AU540" s="24" t="str">
        <f t="array" ref="AU540">IF(U540="","",IF(U540&gt;BY$7,5,(U540/(MAX(IF(U$4:U$1999&lt;BY$7,U$4:U$1999))))*5))</f>
        <v/>
      </c>
      <c r="AV540" s="24" t="str">
        <f t="array" ref="AV540">IF(V540="","",IF(V540&gt;BZ$7,5,(V540/(MAX(IF(V$4:V$1999&lt;BZ$7,V$4:V$1999))))*5))</f>
        <v/>
      </c>
      <c r="AW540" s="24" t="str">
        <f t="array" ref="AW540">IF(W540="","",IF(W540&gt;CA$7,5,(W540/(MAX(IF(W$4:W$1999&lt;CA$7,W$4:W$1999))))*5))</f>
        <v/>
      </c>
      <c r="AX540" s="24" t="str">
        <f t="array" ref="AX540">IF(X540="","",IF(X540&gt;CB$7,5,(X540/(MAX(IF(X$4:X$1999&lt;CB$7,X$4:X$1999))))*5))</f>
        <v/>
      </c>
      <c r="AY540" s="24" t="str">
        <f t="array" ref="AY540">IF(Y540="","",IF(Y540&gt;CC$7,5,(Y540/(MAX(IF(Y$4:Y$1999&lt;CC$7,Y$4:Y$1999))))*5))</f>
        <v/>
      </c>
      <c r="AZ540" s="24" t="str">
        <f t="array" ref="AZ540">IF(Z540="","",IF(Z540&gt;CD$7,5,(Z540/(MAX(IF(Z$4:Z$1999&lt;CD$7,Z$4:Z$1999))))*5))</f>
        <v/>
      </c>
      <c r="BA540" s="24" t="str">
        <f t="array" ref="BA540">IF(AA540="","",IF(AA540&gt;CE$7,5,(AA540/(MAX(IF(AA$4:AA$1999&lt;CE$7,AA$4:AA$1999))))*5))</f>
        <v/>
      </c>
      <c r="BB540" s="24" t="str">
        <f t="array" ref="BB540">IF(AB540="","",IF(AB540&gt;CF$7,5,(AB540/(MAX(IF(AB$4:AB$1999&lt;CF$7,AB$4:AB$1999))))*5))</f>
        <v/>
      </c>
      <c r="BC540" s="24" t="str">
        <f>IF(AM540="","",IF($AP540='WQ Reference'!$A$12,SUMPRODUCT($AQ540:$BB540,'WQ Reference'!$B$12:$M$12),IF($AP540='WQ Reference'!$A$13,SUMPRODUCT($AQ540:$BB540,'WQ Reference'!$B$13:$M$13),IF($AP540='WQ Reference'!$A$14,SUMPRODUCT($AQ540:$BB540,'WQ Reference'!$B$14:$M$14),IF($AP540='WQ Reference'!$A$15,SUMPRODUCT($AQ540:$BB540,'WQ Reference'!$B$15:$M$15),IF($AP540='WQ Reference'!$A$16,SUMPRODUCT($AQ540:$BB540,'WQ Reference'!$B$16:$M$16),IF($AP540='WQ Reference'!$A$17,SUMPRODUCT($AQ540:$BB540,'WQ Reference'!$B$17:$M$17),"Invalid Watershed")))))))</f>
        <v/>
      </c>
      <c r="BD540" s="24" t="str">
        <f t="array" ref="BD540">IF(AC540="","",IF(AC540&gt;CG$7,5,(AC540/(MAX(IF(AC$4:AC$1999&lt;CG$7,AC$4:AC$1999))))*5))</f>
        <v/>
      </c>
      <c r="BE540" s="24" t="str">
        <f t="array" ref="BE540">IF(AD540="","",IF(AD540&gt;CH$7,5,(AD540/(MAX(IF(AD$4:AD$1999&lt;CH$7,AD$4:AD$1999))))*5))</f>
        <v/>
      </c>
      <c r="BF540" s="24" t="str">
        <f t="array" ref="BF540">IF(AE540="","",IF(AE540&gt;CI$7,5,(AE540/(MAX(IF(AE$4:AE$1999&lt;CI$7,AE$4:AE$1999))))*5))</f>
        <v/>
      </c>
      <c r="BG540" s="24" t="str">
        <f t="shared" si="137"/>
        <v/>
      </c>
      <c r="BH540" s="24" t="str">
        <f t="shared" si="138"/>
        <v/>
      </c>
      <c r="BI540" s="24" t="str">
        <f t="shared" si="139"/>
        <v/>
      </c>
      <c r="BJ540" s="24" t="str">
        <f t="shared" si="140"/>
        <v/>
      </c>
      <c r="BK540" s="24" t="str">
        <f t="shared" si="141"/>
        <v/>
      </c>
      <c r="BL540" s="24" t="str">
        <f t="shared" si="142"/>
        <v/>
      </c>
      <c r="BM540" s="24" t="str">
        <f t="shared" si="143"/>
        <v/>
      </c>
      <c r="BN540" s="24" t="str">
        <f t="shared" si="144"/>
        <v/>
      </c>
      <c r="BO540" s="24" t="str">
        <f t="shared" si="145"/>
        <v/>
      </c>
      <c r="BP540" s="24" t="str">
        <f>IF(AM540="","",SUMPRODUCT(BK540:BO540,'Benefit Weights'!$A$3:$E$3))</f>
        <v/>
      </c>
      <c r="BQ540" s="27" t="str">
        <f t="shared" si="146"/>
        <v/>
      </c>
    </row>
    <row r="541" spans="1:69" x14ac:dyDescent="0.25">
      <c r="A541" s="23"/>
      <c r="B541" s="23"/>
      <c r="C541" s="23"/>
      <c r="D541" s="23"/>
      <c r="E541" s="24"/>
      <c r="F541" s="24"/>
      <c r="G541" s="24"/>
      <c r="H541" s="23"/>
      <c r="I541" s="23"/>
      <c r="J541" s="23"/>
      <c r="K541" s="23"/>
      <c r="L541" s="23"/>
      <c r="M541" s="23"/>
      <c r="N541" s="23"/>
      <c r="O541" s="24"/>
      <c r="P541" s="24"/>
      <c r="Q541" s="24"/>
      <c r="R541" s="24"/>
      <c r="S541" s="24"/>
      <c r="T541" s="24"/>
      <c r="U541" s="24"/>
      <c r="V541" s="24"/>
      <c r="W541" s="24"/>
      <c r="X541" s="24"/>
      <c r="Y541" s="24"/>
      <c r="Z541" s="24"/>
      <c r="AA541" s="24"/>
      <c r="AB541" s="24"/>
      <c r="AC541" s="24"/>
      <c r="AD541" s="24"/>
      <c r="AE541" s="24"/>
      <c r="AF541" s="24"/>
      <c r="AG541" s="24"/>
      <c r="AH541" s="24"/>
      <c r="AI541" s="24"/>
      <c r="AJ541" s="23"/>
      <c r="AK541" s="23"/>
      <c r="AL541" s="23"/>
      <c r="AM541" s="23" t="str">
        <f t="shared" si="134"/>
        <v/>
      </c>
      <c r="AN541" s="23" t="str">
        <f t="shared" si="147"/>
        <v/>
      </c>
      <c r="AO541" s="23" t="str">
        <f t="shared" si="135"/>
        <v/>
      </c>
      <c r="AP541" s="23" t="str">
        <f t="shared" si="136"/>
        <v/>
      </c>
      <c r="AQ541" s="24" t="str">
        <f t="array" ref="AQ541">IF(Q541="","",IF(Q541&gt;BU$7,5,(Q541/(MAX(IF(Q$4:Q$1999&lt;BU$7,Q$4:Q$1999))))*5))</f>
        <v/>
      </c>
      <c r="AR541" s="24" t="str">
        <f t="array" ref="AR541">IF(R541="","",IF(R541&gt;BV$7,5,(R541/(MAX(IF(R$4:R$1999&lt;BV$7,R$4:R$1999))))*5))</f>
        <v/>
      </c>
      <c r="AS541" s="24" t="str">
        <f t="array" ref="AS541">IF(S541="","",IF(S541&gt;BW$7,5,(S541/(MAX(IF(S$4:S$1999&lt;BW$7,S$4:S$1999))))*5))</f>
        <v/>
      </c>
      <c r="AT541" s="24" t="str">
        <f t="array" ref="AT541">IF(T541="","",IF(T541&gt;BX$7,5,(T541/(MAX(IF(T$4:T$1999&lt;BX$7,T$4:T$1999))))*5))</f>
        <v/>
      </c>
      <c r="AU541" s="24" t="str">
        <f t="array" ref="AU541">IF(U541="","",IF(U541&gt;BY$7,5,(U541/(MAX(IF(U$4:U$1999&lt;BY$7,U$4:U$1999))))*5))</f>
        <v/>
      </c>
      <c r="AV541" s="24" t="str">
        <f t="array" ref="AV541">IF(V541="","",IF(V541&gt;BZ$7,5,(V541/(MAX(IF(V$4:V$1999&lt;BZ$7,V$4:V$1999))))*5))</f>
        <v/>
      </c>
      <c r="AW541" s="24" t="str">
        <f t="array" ref="AW541">IF(W541="","",IF(W541&gt;CA$7,5,(W541/(MAX(IF(W$4:W$1999&lt;CA$7,W$4:W$1999))))*5))</f>
        <v/>
      </c>
      <c r="AX541" s="24" t="str">
        <f t="array" ref="AX541">IF(X541="","",IF(X541&gt;CB$7,5,(X541/(MAX(IF(X$4:X$1999&lt;CB$7,X$4:X$1999))))*5))</f>
        <v/>
      </c>
      <c r="AY541" s="24" t="str">
        <f t="array" ref="AY541">IF(Y541="","",IF(Y541&gt;CC$7,5,(Y541/(MAX(IF(Y$4:Y$1999&lt;CC$7,Y$4:Y$1999))))*5))</f>
        <v/>
      </c>
      <c r="AZ541" s="24" t="str">
        <f t="array" ref="AZ541">IF(Z541="","",IF(Z541&gt;CD$7,5,(Z541/(MAX(IF(Z$4:Z$1999&lt;CD$7,Z$4:Z$1999))))*5))</f>
        <v/>
      </c>
      <c r="BA541" s="24" t="str">
        <f t="array" ref="BA541">IF(AA541="","",IF(AA541&gt;CE$7,5,(AA541/(MAX(IF(AA$4:AA$1999&lt;CE$7,AA$4:AA$1999))))*5))</f>
        <v/>
      </c>
      <c r="BB541" s="24" t="str">
        <f t="array" ref="BB541">IF(AB541="","",IF(AB541&gt;CF$7,5,(AB541/(MAX(IF(AB$4:AB$1999&lt;CF$7,AB$4:AB$1999))))*5))</f>
        <v/>
      </c>
      <c r="BC541" s="24" t="str">
        <f>IF(AM541="","",IF($AP541='WQ Reference'!$A$12,SUMPRODUCT($AQ541:$BB541,'WQ Reference'!$B$12:$M$12),IF($AP541='WQ Reference'!$A$13,SUMPRODUCT($AQ541:$BB541,'WQ Reference'!$B$13:$M$13),IF($AP541='WQ Reference'!$A$14,SUMPRODUCT($AQ541:$BB541,'WQ Reference'!$B$14:$M$14),IF($AP541='WQ Reference'!$A$15,SUMPRODUCT($AQ541:$BB541,'WQ Reference'!$B$15:$M$15),IF($AP541='WQ Reference'!$A$16,SUMPRODUCT($AQ541:$BB541,'WQ Reference'!$B$16:$M$16),IF($AP541='WQ Reference'!$A$17,SUMPRODUCT($AQ541:$BB541,'WQ Reference'!$B$17:$M$17),"Invalid Watershed")))))))</f>
        <v/>
      </c>
      <c r="BD541" s="24" t="str">
        <f t="array" ref="BD541">IF(AC541="","",IF(AC541&gt;CG$7,5,(AC541/(MAX(IF(AC$4:AC$1999&lt;CG$7,AC$4:AC$1999))))*5))</f>
        <v/>
      </c>
      <c r="BE541" s="24" t="str">
        <f t="array" ref="BE541">IF(AD541="","",IF(AD541&gt;CH$7,5,(AD541/(MAX(IF(AD$4:AD$1999&lt;CH$7,AD$4:AD$1999))))*5))</f>
        <v/>
      </c>
      <c r="BF541" s="24" t="str">
        <f t="array" ref="BF541">IF(AE541="","",IF(AE541&gt;CI$7,5,(AE541/(MAX(IF(AE$4:AE$1999&lt;CI$7,AE$4:AE$1999))))*5))</f>
        <v/>
      </c>
      <c r="BG541" s="24" t="str">
        <f t="shared" si="137"/>
        <v/>
      </c>
      <c r="BH541" s="24" t="str">
        <f t="shared" si="138"/>
        <v/>
      </c>
      <c r="BI541" s="24" t="str">
        <f t="shared" si="139"/>
        <v/>
      </c>
      <c r="BJ541" s="24" t="str">
        <f t="shared" si="140"/>
        <v/>
      </c>
      <c r="BK541" s="24" t="str">
        <f t="shared" si="141"/>
        <v/>
      </c>
      <c r="BL541" s="24" t="str">
        <f t="shared" si="142"/>
        <v/>
      </c>
      <c r="BM541" s="24" t="str">
        <f t="shared" si="143"/>
        <v/>
      </c>
      <c r="BN541" s="24" t="str">
        <f t="shared" si="144"/>
        <v/>
      </c>
      <c r="BO541" s="24" t="str">
        <f t="shared" si="145"/>
        <v/>
      </c>
      <c r="BP541" s="24" t="str">
        <f>IF(AM541="","",SUMPRODUCT(BK541:BO541,'Benefit Weights'!$A$3:$E$3))</f>
        <v/>
      </c>
      <c r="BQ541" s="27" t="str">
        <f t="shared" si="146"/>
        <v/>
      </c>
    </row>
    <row r="542" spans="1:69" x14ac:dyDescent="0.25">
      <c r="A542" s="23"/>
      <c r="B542" s="23"/>
      <c r="C542" s="23"/>
      <c r="D542" s="23"/>
      <c r="E542" s="24"/>
      <c r="F542" s="24"/>
      <c r="G542" s="24"/>
      <c r="H542" s="23"/>
      <c r="I542" s="23"/>
      <c r="J542" s="23"/>
      <c r="K542" s="23"/>
      <c r="L542" s="23"/>
      <c r="M542" s="23"/>
      <c r="N542" s="23"/>
      <c r="O542" s="24"/>
      <c r="P542" s="24"/>
      <c r="Q542" s="24"/>
      <c r="R542" s="24"/>
      <c r="S542" s="24"/>
      <c r="T542" s="24"/>
      <c r="U542" s="24"/>
      <c r="V542" s="24"/>
      <c r="W542" s="24"/>
      <c r="X542" s="24"/>
      <c r="Y542" s="24"/>
      <c r="Z542" s="24"/>
      <c r="AA542" s="24"/>
      <c r="AB542" s="24"/>
      <c r="AC542" s="24"/>
      <c r="AD542" s="24"/>
      <c r="AE542" s="24"/>
      <c r="AF542" s="24"/>
      <c r="AG542" s="24"/>
      <c r="AH542" s="24"/>
      <c r="AI542" s="24"/>
      <c r="AJ542" s="23"/>
      <c r="AK542" s="23"/>
      <c r="AL542" s="23"/>
      <c r="AM542" s="23" t="str">
        <f t="shared" si="134"/>
        <v/>
      </c>
      <c r="AN542" s="23" t="str">
        <f t="shared" si="147"/>
        <v/>
      </c>
      <c r="AO542" s="23" t="str">
        <f t="shared" si="135"/>
        <v/>
      </c>
      <c r="AP542" s="23" t="str">
        <f t="shared" si="136"/>
        <v/>
      </c>
      <c r="AQ542" s="24" t="str">
        <f t="array" ref="AQ542">IF(Q542="","",IF(Q542&gt;BU$7,5,(Q542/(MAX(IF(Q$4:Q$1999&lt;BU$7,Q$4:Q$1999))))*5))</f>
        <v/>
      </c>
      <c r="AR542" s="24" t="str">
        <f t="array" ref="AR542">IF(R542="","",IF(R542&gt;BV$7,5,(R542/(MAX(IF(R$4:R$1999&lt;BV$7,R$4:R$1999))))*5))</f>
        <v/>
      </c>
      <c r="AS542" s="24" t="str">
        <f t="array" ref="AS542">IF(S542="","",IF(S542&gt;BW$7,5,(S542/(MAX(IF(S$4:S$1999&lt;BW$7,S$4:S$1999))))*5))</f>
        <v/>
      </c>
      <c r="AT542" s="24" t="str">
        <f t="array" ref="AT542">IF(T542="","",IF(T542&gt;BX$7,5,(T542/(MAX(IF(T$4:T$1999&lt;BX$7,T$4:T$1999))))*5))</f>
        <v/>
      </c>
      <c r="AU542" s="24" t="str">
        <f t="array" ref="AU542">IF(U542="","",IF(U542&gt;BY$7,5,(U542/(MAX(IF(U$4:U$1999&lt;BY$7,U$4:U$1999))))*5))</f>
        <v/>
      </c>
      <c r="AV542" s="24" t="str">
        <f t="array" ref="AV542">IF(V542="","",IF(V542&gt;BZ$7,5,(V542/(MAX(IF(V$4:V$1999&lt;BZ$7,V$4:V$1999))))*5))</f>
        <v/>
      </c>
      <c r="AW542" s="24" t="str">
        <f t="array" ref="AW542">IF(W542="","",IF(W542&gt;CA$7,5,(W542/(MAX(IF(W$4:W$1999&lt;CA$7,W$4:W$1999))))*5))</f>
        <v/>
      </c>
      <c r="AX542" s="24" t="str">
        <f t="array" ref="AX542">IF(X542="","",IF(X542&gt;CB$7,5,(X542/(MAX(IF(X$4:X$1999&lt;CB$7,X$4:X$1999))))*5))</f>
        <v/>
      </c>
      <c r="AY542" s="24" t="str">
        <f t="array" ref="AY542">IF(Y542="","",IF(Y542&gt;CC$7,5,(Y542/(MAX(IF(Y$4:Y$1999&lt;CC$7,Y$4:Y$1999))))*5))</f>
        <v/>
      </c>
      <c r="AZ542" s="24" t="str">
        <f t="array" ref="AZ542">IF(Z542="","",IF(Z542&gt;CD$7,5,(Z542/(MAX(IF(Z$4:Z$1999&lt;CD$7,Z$4:Z$1999))))*5))</f>
        <v/>
      </c>
      <c r="BA542" s="24" t="str">
        <f t="array" ref="BA542">IF(AA542="","",IF(AA542&gt;CE$7,5,(AA542/(MAX(IF(AA$4:AA$1999&lt;CE$7,AA$4:AA$1999))))*5))</f>
        <v/>
      </c>
      <c r="BB542" s="24" t="str">
        <f t="array" ref="BB542">IF(AB542="","",IF(AB542&gt;CF$7,5,(AB542/(MAX(IF(AB$4:AB$1999&lt;CF$7,AB$4:AB$1999))))*5))</f>
        <v/>
      </c>
      <c r="BC542" s="24" t="str">
        <f>IF(AM542="","",IF($AP542='WQ Reference'!$A$12,SUMPRODUCT($AQ542:$BB542,'WQ Reference'!$B$12:$M$12),IF($AP542='WQ Reference'!$A$13,SUMPRODUCT($AQ542:$BB542,'WQ Reference'!$B$13:$M$13),IF($AP542='WQ Reference'!$A$14,SUMPRODUCT($AQ542:$BB542,'WQ Reference'!$B$14:$M$14),IF($AP542='WQ Reference'!$A$15,SUMPRODUCT($AQ542:$BB542,'WQ Reference'!$B$15:$M$15),IF($AP542='WQ Reference'!$A$16,SUMPRODUCT($AQ542:$BB542,'WQ Reference'!$B$16:$M$16),IF($AP542='WQ Reference'!$A$17,SUMPRODUCT($AQ542:$BB542,'WQ Reference'!$B$17:$M$17),"Invalid Watershed")))))))</f>
        <v/>
      </c>
      <c r="BD542" s="24" t="str">
        <f t="array" ref="BD542">IF(AC542="","",IF(AC542&gt;CG$7,5,(AC542/(MAX(IF(AC$4:AC$1999&lt;CG$7,AC$4:AC$1999))))*5))</f>
        <v/>
      </c>
      <c r="BE542" s="24" t="str">
        <f t="array" ref="BE542">IF(AD542="","",IF(AD542&gt;CH$7,5,(AD542/(MAX(IF(AD$4:AD$1999&lt;CH$7,AD$4:AD$1999))))*5))</f>
        <v/>
      </c>
      <c r="BF542" s="24" t="str">
        <f t="array" ref="BF542">IF(AE542="","",IF(AE542&gt;CI$7,5,(AE542/(MAX(IF(AE$4:AE$1999&lt;CI$7,AE$4:AE$1999))))*5))</f>
        <v/>
      </c>
      <c r="BG542" s="24" t="str">
        <f t="shared" si="137"/>
        <v/>
      </c>
      <c r="BH542" s="24" t="str">
        <f t="shared" si="138"/>
        <v/>
      </c>
      <c r="BI542" s="24" t="str">
        <f t="shared" si="139"/>
        <v/>
      </c>
      <c r="BJ542" s="24" t="str">
        <f t="shared" si="140"/>
        <v/>
      </c>
      <c r="BK542" s="24" t="str">
        <f t="shared" si="141"/>
        <v/>
      </c>
      <c r="BL542" s="24" t="str">
        <f t="shared" si="142"/>
        <v/>
      </c>
      <c r="BM542" s="24" t="str">
        <f t="shared" si="143"/>
        <v/>
      </c>
      <c r="BN542" s="24" t="str">
        <f t="shared" si="144"/>
        <v/>
      </c>
      <c r="BO542" s="24" t="str">
        <f t="shared" si="145"/>
        <v/>
      </c>
      <c r="BP542" s="24" t="str">
        <f>IF(AM542="","",SUMPRODUCT(BK542:BO542,'Benefit Weights'!$A$3:$E$3))</f>
        <v/>
      </c>
      <c r="BQ542" s="27" t="str">
        <f t="shared" si="146"/>
        <v/>
      </c>
    </row>
    <row r="543" spans="1:69" x14ac:dyDescent="0.25">
      <c r="A543" s="23"/>
      <c r="B543" s="23"/>
      <c r="C543" s="23"/>
      <c r="D543" s="23"/>
      <c r="E543" s="24"/>
      <c r="F543" s="24"/>
      <c r="G543" s="24"/>
      <c r="H543" s="23"/>
      <c r="I543" s="23"/>
      <c r="J543" s="23"/>
      <c r="K543" s="23"/>
      <c r="L543" s="23"/>
      <c r="M543" s="23"/>
      <c r="N543" s="23"/>
      <c r="O543" s="24"/>
      <c r="P543" s="24"/>
      <c r="Q543" s="24"/>
      <c r="R543" s="24"/>
      <c r="S543" s="24"/>
      <c r="T543" s="24"/>
      <c r="U543" s="24"/>
      <c r="V543" s="24"/>
      <c r="W543" s="24"/>
      <c r="X543" s="24"/>
      <c r="Y543" s="24"/>
      <c r="Z543" s="24"/>
      <c r="AA543" s="24"/>
      <c r="AB543" s="24"/>
      <c r="AC543" s="24"/>
      <c r="AD543" s="24"/>
      <c r="AE543" s="24"/>
      <c r="AF543" s="24"/>
      <c r="AG543" s="24"/>
      <c r="AH543" s="24"/>
      <c r="AI543" s="24"/>
      <c r="AJ543" s="23"/>
      <c r="AK543" s="23"/>
      <c r="AL543" s="23"/>
      <c r="AM543" s="23" t="str">
        <f t="shared" si="134"/>
        <v/>
      </c>
      <c r="AN543" s="23" t="str">
        <f t="shared" si="147"/>
        <v/>
      </c>
      <c r="AO543" s="23" t="str">
        <f t="shared" si="135"/>
        <v/>
      </c>
      <c r="AP543" s="23" t="str">
        <f t="shared" si="136"/>
        <v/>
      </c>
      <c r="AQ543" s="24" t="str">
        <f t="array" ref="AQ543">IF(Q543="","",IF(Q543&gt;BU$7,5,(Q543/(MAX(IF(Q$4:Q$1999&lt;BU$7,Q$4:Q$1999))))*5))</f>
        <v/>
      </c>
      <c r="AR543" s="24" t="str">
        <f t="array" ref="AR543">IF(R543="","",IF(R543&gt;BV$7,5,(R543/(MAX(IF(R$4:R$1999&lt;BV$7,R$4:R$1999))))*5))</f>
        <v/>
      </c>
      <c r="AS543" s="24" t="str">
        <f t="array" ref="AS543">IF(S543="","",IF(S543&gt;BW$7,5,(S543/(MAX(IF(S$4:S$1999&lt;BW$7,S$4:S$1999))))*5))</f>
        <v/>
      </c>
      <c r="AT543" s="24" t="str">
        <f t="array" ref="AT543">IF(T543="","",IF(T543&gt;BX$7,5,(T543/(MAX(IF(T$4:T$1999&lt;BX$7,T$4:T$1999))))*5))</f>
        <v/>
      </c>
      <c r="AU543" s="24" t="str">
        <f t="array" ref="AU543">IF(U543="","",IF(U543&gt;BY$7,5,(U543/(MAX(IF(U$4:U$1999&lt;BY$7,U$4:U$1999))))*5))</f>
        <v/>
      </c>
      <c r="AV543" s="24" t="str">
        <f t="array" ref="AV543">IF(V543="","",IF(V543&gt;BZ$7,5,(V543/(MAX(IF(V$4:V$1999&lt;BZ$7,V$4:V$1999))))*5))</f>
        <v/>
      </c>
      <c r="AW543" s="24" t="str">
        <f t="array" ref="AW543">IF(W543="","",IF(W543&gt;CA$7,5,(W543/(MAX(IF(W$4:W$1999&lt;CA$7,W$4:W$1999))))*5))</f>
        <v/>
      </c>
      <c r="AX543" s="24" t="str">
        <f t="array" ref="AX543">IF(X543="","",IF(X543&gt;CB$7,5,(X543/(MAX(IF(X$4:X$1999&lt;CB$7,X$4:X$1999))))*5))</f>
        <v/>
      </c>
      <c r="AY543" s="24" t="str">
        <f t="array" ref="AY543">IF(Y543="","",IF(Y543&gt;CC$7,5,(Y543/(MAX(IF(Y$4:Y$1999&lt;CC$7,Y$4:Y$1999))))*5))</f>
        <v/>
      </c>
      <c r="AZ543" s="24" t="str">
        <f t="array" ref="AZ543">IF(Z543="","",IF(Z543&gt;CD$7,5,(Z543/(MAX(IF(Z$4:Z$1999&lt;CD$7,Z$4:Z$1999))))*5))</f>
        <v/>
      </c>
      <c r="BA543" s="24" t="str">
        <f t="array" ref="BA543">IF(AA543="","",IF(AA543&gt;CE$7,5,(AA543/(MAX(IF(AA$4:AA$1999&lt;CE$7,AA$4:AA$1999))))*5))</f>
        <v/>
      </c>
      <c r="BB543" s="24" t="str">
        <f t="array" ref="BB543">IF(AB543="","",IF(AB543&gt;CF$7,5,(AB543/(MAX(IF(AB$4:AB$1999&lt;CF$7,AB$4:AB$1999))))*5))</f>
        <v/>
      </c>
      <c r="BC543" s="24" t="str">
        <f>IF(AM543="","",IF($AP543='WQ Reference'!$A$12,SUMPRODUCT($AQ543:$BB543,'WQ Reference'!$B$12:$M$12),IF($AP543='WQ Reference'!$A$13,SUMPRODUCT($AQ543:$BB543,'WQ Reference'!$B$13:$M$13),IF($AP543='WQ Reference'!$A$14,SUMPRODUCT($AQ543:$BB543,'WQ Reference'!$B$14:$M$14),IF($AP543='WQ Reference'!$A$15,SUMPRODUCT($AQ543:$BB543,'WQ Reference'!$B$15:$M$15),IF($AP543='WQ Reference'!$A$16,SUMPRODUCT($AQ543:$BB543,'WQ Reference'!$B$16:$M$16),IF($AP543='WQ Reference'!$A$17,SUMPRODUCT($AQ543:$BB543,'WQ Reference'!$B$17:$M$17),"Invalid Watershed")))))))</f>
        <v/>
      </c>
      <c r="BD543" s="24" t="str">
        <f t="array" ref="BD543">IF(AC543="","",IF(AC543&gt;CG$7,5,(AC543/(MAX(IF(AC$4:AC$1999&lt;CG$7,AC$4:AC$1999))))*5))</f>
        <v/>
      </c>
      <c r="BE543" s="24" t="str">
        <f t="array" ref="BE543">IF(AD543="","",IF(AD543&gt;CH$7,5,(AD543/(MAX(IF(AD$4:AD$1999&lt;CH$7,AD$4:AD$1999))))*5))</f>
        <v/>
      </c>
      <c r="BF543" s="24" t="str">
        <f t="array" ref="BF543">IF(AE543="","",IF(AE543&gt;CI$7,5,(AE543/(MAX(IF(AE$4:AE$1999&lt;CI$7,AE$4:AE$1999))))*5))</f>
        <v/>
      </c>
      <c r="BG543" s="24" t="str">
        <f t="shared" si="137"/>
        <v/>
      </c>
      <c r="BH543" s="24" t="str">
        <f t="shared" si="138"/>
        <v/>
      </c>
      <c r="BI543" s="24" t="str">
        <f t="shared" si="139"/>
        <v/>
      </c>
      <c r="BJ543" s="24" t="str">
        <f t="shared" si="140"/>
        <v/>
      </c>
      <c r="BK543" s="24" t="str">
        <f t="shared" si="141"/>
        <v/>
      </c>
      <c r="BL543" s="24" t="str">
        <f t="shared" si="142"/>
        <v/>
      </c>
      <c r="BM543" s="24" t="str">
        <f t="shared" si="143"/>
        <v/>
      </c>
      <c r="BN543" s="24" t="str">
        <f t="shared" si="144"/>
        <v/>
      </c>
      <c r="BO543" s="24" t="str">
        <f t="shared" si="145"/>
        <v/>
      </c>
      <c r="BP543" s="24" t="str">
        <f>IF(AM543="","",SUMPRODUCT(BK543:BO543,'Benefit Weights'!$A$3:$E$3))</f>
        <v/>
      </c>
      <c r="BQ543" s="27" t="str">
        <f t="shared" si="146"/>
        <v/>
      </c>
    </row>
    <row r="544" spans="1:69" x14ac:dyDescent="0.25">
      <c r="A544" s="23"/>
      <c r="B544" s="23"/>
      <c r="C544" s="23"/>
      <c r="D544" s="23"/>
      <c r="E544" s="24"/>
      <c r="F544" s="24"/>
      <c r="G544" s="24"/>
      <c r="H544" s="23"/>
      <c r="I544" s="23"/>
      <c r="J544" s="23"/>
      <c r="K544" s="23"/>
      <c r="L544" s="23"/>
      <c r="M544" s="23"/>
      <c r="N544" s="23"/>
      <c r="O544" s="24"/>
      <c r="P544" s="24"/>
      <c r="Q544" s="24"/>
      <c r="R544" s="24"/>
      <c r="S544" s="24"/>
      <c r="T544" s="24"/>
      <c r="U544" s="24"/>
      <c r="V544" s="24"/>
      <c r="W544" s="24"/>
      <c r="X544" s="24"/>
      <c r="Y544" s="24"/>
      <c r="Z544" s="24"/>
      <c r="AA544" s="24"/>
      <c r="AB544" s="24"/>
      <c r="AC544" s="24"/>
      <c r="AD544" s="24"/>
      <c r="AE544" s="24"/>
      <c r="AF544" s="24"/>
      <c r="AG544" s="24"/>
      <c r="AH544" s="24"/>
      <c r="AI544" s="24"/>
      <c r="AJ544" s="23"/>
      <c r="AK544" s="23"/>
      <c r="AL544" s="23"/>
      <c r="AM544" s="23" t="str">
        <f t="shared" si="134"/>
        <v/>
      </c>
      <c r="AN544" s="23" t="str">
        <f t="shared" si="147"/>
        <v/>
      </c>
      <c r="AO544" s="23" t="str">
        <f t="shared" si="135"/>
        <v/>
      </c>
      <c r="AP544" s="23" t="str">
        <f t="shared" si="136"/>
        <v/>
      </c>
      <c r="AQ544" s="24" t="str">
        <f t="array" ref="AQ544">IF(Q544="","",IF(Q544&gt;BU$7,5,(Q544/(MAX(IF(Q$4:Q$1999&lt;BU$7,Q$4:Q$1999))))*5))</f>
        <v/>
      </c>
      <c r="AR544" s="24" t="str">
        <f t="array" ref="AR544">IF(R544="","",IF(R544&gt;BV$7,5,(R544/(MAX(IF(R$4:R$1999&lt;BV$7,R$4:R$1999))))*5))</f>
        <v/>
      </c>
      <c r="AS544" s="24" t="str">
        <f t="array" ref="AS544">IF(S544="","",IF(S544&gt;BW$7,5,(S544/(MAX(IF(S$4:S$1999&lt;BW$7,S$4:S$1999))))*5))</f>
        <v/>
      </c>
      <c r="AT544" s="24" t="str">
        <f t="array" ref="AT544">IF(T544="","",IF(T544&gt;BX$7,5,(T544/(MAX(IF(T$4:T$1999&lt;BX$7,T$4:T$1999))))*5))</f>
        <v/>
      </c>
      <c r="AU544" s="24" t="str">
        <f t="array" ref="AU544">IF(U544="","",IF(U544&gt;BY$7,5,(U544/(MAX(IF(U$4:U$1999&lt;BY$7,U$4:U$1999))))*5))</f>
        <v/>
      </c>
      <c r="AV544" s="24" t="str">
        <f t="array" ref="AV544">IF(V544="","",IF(V544&gt;BZ$7,5,(V544/(MAX(IF(V$4:V$1999&lt;BZ$7,V$4:V$1999))))*5))</f>
        <v/>
      </c>
      <c r="AW544" s="24" t="str">
        <f t="array" ref="AW544">IF(W544="","",IF(W544&gt;CA$7,5,(W544/(MAX(IF(W$4:W$1999&lt;CA$7,W$4:W$1999))))*5))</f>
        <v/>
      </c>
      <c r="AX544" s="24" t="str">
        <f t="array" ref="AX544">IF(X544="","",IF(X544&gt;CB$7,5,(X544/(MAX(IF(X$4:X$1999&lt;CB$7,X$4:X$1999))))*5))</f>
        <v/>
      </c>
      <c r="AY544" s="24" t="str">
        <f t="array" ref="AY544">IF(Y544="","",IF(Y544&gt;CC$7,5,(Y544/(MAX(IF(Y$4:Y$1999&lt;CC$7,Y$4:Y$1999))))*5))</f>
        <v/>
      </c>
      <c r="AZ544" s="24" t="str">
        <f t="array" ref="AZ544">IF(Z544="","",IF(Z544&gt;CD$7,5,(Z544/(MAX(IF(Z$4:Z$1999&lt;CD$7,Z$4:Z$1999))))*5))</f>
        <v/>
      </c>
      <c r="BA544" s="24" t="str">
        <f t="array" ref="BA544">IF(AA544="","",IF(AA544&gt;CE$7,5,(AA544/(MAX(IF(AA$4:AA$1999&lt;CE$7,AA$4:AA$1999))))*5))</f>
        <v/>
      </c>
      <c r="BB544" s="24" t="str">
        <f t="array" ref="BB544">IF(AB544="","",IF(AB544&gt;CF$7,5,(AB544/(MAX(IF(AB$4:AB$1999&lt;CF$7,AB$4:AB$1999))))*5))</f>
        <v/>
      </c>
      <c r="BC544" s="24" t="str">
        <f>IF(AM544="","",IF($AP544='WQ Reference'!$A$12,SUMPRODUCT($AQ544:$BB544,'WQ Reference'!$B$12:$M$12),IF($AP544='WQ Reference'!$A$13,SUMPRODUCT($AQ544:$BB544,'WQ Reference'!$B$13:$M$13),IF($AP544='WQ Reference'!$A$14,SUMPRODUCT($AQ544:$BB544,'WQ Reference'!$B$14:$M$14),IF($AP544='WQ Reference'!$A$15,SUMPRODUCT($AQ544:$BB544,'WQ Reference'!$B$15:$M$15),IF($AP544='WQ Reference'!$A$16,SUMPRODUCT($AQ544:$BB544,'WQ Reference'!$B$16:$M$16),IF($AP544='WQ Reference'!$A$17,SUMPRODUCT($AQ544:$BB544,'WQ Reference'!$B$17:$M$17),"Invalid Watershed")))))))</f>
        <v/>
      </c>
      <c r="BD544" s="24" t="str">
        <f t="array" ref="BD544">IF(AC544="","",IF(AC544&gt;CG$7,5,(AC544/(MAX(IF(AC$4:AC$1999&lt;CG$7,AC$4:AC$1999))))*5))</f>
        <v/>
      </c>
      <c r="BE544" s="24" t="str">
        <f t="array" ref="BE544">IF(AD544="","",IF(AD544&gt;CH$7,5,(AD544/(MAX(IF(AD$4:AD$1999&lt;CH$7,AD$4:AD$1999))))*5))</f>
        <v/>
      </c>
      <c r="BF544" s="24" t="str">
        <f t="array" ref="BF544">IF(AE544="","",IF(AE544&gt;CI$7,5,(AE544/(MAX(IF(AE$4:AE$1999&lt;CI$7,AE$4:AE$1999))))*5))</f>
        <v/>
      </c>
      <c r="BG544" s="24" t="str">
        <f t="shared" si="137"/>
        <v/>
      </c>
      <c r="BH544" s="24" t="str">
        <f t="shared" si="138"/>
        <v/>
      </c>
      <c r="BI544" s="24" t="str">
        <f t="shared" si="139"/>
        <v/>
      </c>
      <c r="BJ544" s="24" t="str">
        <f t="shared" si="140"/>
        <v/>
      </c>
      <c r="BK544" s="24" t="str">
        <f t="shared" si="141"/>
        <v/>
      </c>
      <c r="BL544" s="24" t="str">
        <f t="shared" si="142"/>
        <v/>
      </c>
      <c r="BM544" s="24" t="str">
        <f t="shared" si="143"/>
        <v/>
      </c>
      <c r="BN544" s="24" t="str">
        <f t="shared" si="144"/>
        <v/>
      </c>
      <c r="BO544" s="24" t="str">
        <f t="shared" si="145"/>
        <v/>
      </c>
      <c r="BP544" s="24" t="str">
        <f>IF(AM544="","",SUMPRODUCT(BK544:BO544,'Benefit Weights'!$A$3:$E$3))</f>
        <v/>
      </c>
      <c r="BQ544" s="27" t="str">
        <f t="shared" si="146"/>
        <v/>
      </c>
    </row>
    <row r="545" spans="1:69" x14ac:dyDescent="0.25">
      <c r="A545" s="23"/>
      <c r="B545" s="23"/>
      <c r="C545" s="23"/>
      <c r="D545" s="23"/>
      <c r="E545" s="24"/>
      <c r="F545" s="24"/>
      <c r="G545" s="24"/>
      <c r="H545" s="23"/>
      <c r="I545" s="23"/>
      <c r="J545" s="23"/>
      <c r="K545" s="23"/>
      <c r="L545" s="23"/>
      <c r="M545" s="23"/>
      <c r="N545" s="23"/>
      <c r="O545" s="24"/>
      <c r="P545" s="24"/>
      <c r="Q545" s="24"/>
      <c r="R545" s="24"/>
      <c r="S545" s="24"/>
      <c r="T545" s="24"/>
      <c r="U545" s="24"/>
      <c r="V545" s="24"/>
      <c r="W545" s="24"/>
      <c r="X545" s="24"/>
      <c r="Y545" s="24"/>
      <c r="Z545" s="24"/>
      <c r="AA545" s="24"/>
      <c r="AB545" s="24"/>
      <c r="AC545" s="24"/>
      <c r="AD545" s="24"/>
      <c r="AE545" s="24"/>
      <c r="AF545" s="24"/>
      <c r="AG545" s="24"/>
      <c r="AH545" s="24"/>
      <c r="AI545" s="24"/>
      <c r="AJ545" s="23"/>
      <c r="AK545" s="23"/>
      <c r="AL545" s="23"/>
      <c r="AM545" s="23" t="str">
        <f t="shared" si="134"/>
        <v/>
      </c>
      <c r="AN545" s="23" t="str">
        <f t="shared" si="147"/>
        <v/>
      </c>
      <c r="AO545" s="23" t="str">
        <f t="shared" si="135"/>
        <v/>
      </c>
      <c r="AP545" s="23" t="str">
        <f t="shared" si="136"/>
        <v/>
      </c>
      <c r="AQ545" s="24" t="str">
        <f t="array" ref="AQ545">IF(Q545="","",IF(Q545&gt;BU$7,5,(Q545/(MAX(IF(Q$4:Q$1999&lt;BU$7,Q$4:Q$1999))))*5))</f>
        <v/>
      </c>
      <c r="AR545" s="24" t="str">
        <f t="array" ref="AR545">IF(R545="","",IF(R545&gt;BV$7,5,(R545/(MAX(IF(R$4:R$1999&lt;BV$7,R$4:R$1999))))*5))</f>
        <v/>
      </c>
      <c r="AS545" s="24" t="str">
        <f t="array" ref="AS545">IF(S545="","",IF(S545&gt;BW$7,5,(S545/(MAX(IF(S$4:S$1999&lt;BW$7,S$4:S$1999))))*5))</f>
        <v/>
      </c>
      <c r="AT545" s="24" t="str">
        <f t="array" ref="AT545">IF(T545="","",IF(T545&gt;BX$7,5,(T545/(MAX(IF(T$4:T$1999&lt;BX$7,T$4:T$1999))))*5))</f>
        <v/>
      </c>
      <c r="AU545" s="24" t="str">
        <f t="array" ref="AU545">IF(U545="","",IF(U545&gt;BY$7,5,(U545/(MAX(IF(U$4:U$1999&lt;BY$7,U$4:U$1999))))*5))</f>
        <v/>
      </c>
      <c r="AV545" s="24" t="str">
        <f t="array" ref="AV545">IF(V545="","",IF(V545&gt;BZ$7,5,(V545/(MAX(IF(V$4:V$1999&lt;BZ$7,V$4:V$1999))))*5))</f>
        <v/>
      </c>
      <c r="AW545" s="24" t="str">
        <f t="array" ref="AW545">IF(W545="","",IF(W545&gt;CA$7,5,(W545/(MAX(IF(W$4:W$1999&lt;CA$7,W$4:W$1999))))*5))</f>
        <v/>
      </c>
      <c r="AX545" s="24" t="str">
        <f t="array" ref="AX545">IF(X545="","",IF(X545&gt;CB$7,5,(X545/(MAX(IF(X$4:X$1999&lt;CB$7,X$4:X$1999))))*5))</f>
        <v/>
      </c>
      <c r="AY545" s="24" t="str">
        <f t="array" ref="AY545">IF(Y545="","",IF(Y545&gt;CC$7,5,(Y545/(MAX(IF(Y$4:Y$1999&lt;CC$7,Y$4:Y$1999))))*5))</f>
        <v/>
      </c>
      <c r="AZ545" s="24" t="str">
        <f t="array" ref="AZ545">IF(Z545="","",IF(Z545&gt;CD$7,5,(Z545/(MAX(IF(Z$4:Z$1999&lt;CD$7,Z$4:Z$1999))))*5))</f>
        <v/>
      </c>
      <c r="BA545" s="24" t="str">
        <f t="array" ref="BA545">IF(AA545="","",IF(AA545&gt;CE$7,5,(AA545/(MAX(IF(AA$4:AA$1999&lt;CE$7,AA$4:AA$1999))))*5))</f>
        <v/>
      </c>
      <c r="BB545" s="24" t="str">
        <f t="array" ref="BB545">IF(AB545="","",IF(AB545&gt;CF$7,5,(AB545/(MAX(IF(AB$4:AB$1999&lt;CF$7,AB$4:AB$1999))))*5))</f>
        <v/>
      </c>
      <c r="BC545" s="24" t="str">
        <f>IF(AM545="","",IF($AP545='WQ Reference'!$A$12,SUMPRODUCT($AQ545:$BB545,'WQ Reference'!$B$12:$M$12),IF($AP545='WQ Reference'!$A$13,SUMPRODUCT($AQ545:$BB545,'WQ Reference'!$B$13:$M$13),IF($AP545='WQ Reference'!$A$14,SUMPRODUCT($AQ545:$BB545,'WQ Reference'!$B$14:$M$14),IF($AP545='WQ Reference'!$A$15,SUMPRODUCT($AQ545:$BB545,'WQ Reference'!$B$15:$M$15),IF($AP545='WQ Reference'!$A$16,SUMPRODUCT($AQ545:$BB545,'WQ Reference'!$B$16:$M$16),IF($AP545='WQ Reference'!$A$17,SUMPRODUCT($AQ545:$BB545,'WQ Reference'!$B$17:$M$17),"Invalid Watershed")))))))</f>
        <v/>
      </c>
      <c r="BD545" s="24" t="str">
        <f t="array" ref="BD545">IF(AC545="","",IF(AC545&gt;CG$7,5,(AC545/(MAX(IF(AC$4:AC$1999&lt;CG$7,AC$4:AC$1999))))*5))</f>
        <v/>
      </c>
      <c r="BE545" s="24" t="str">
        <f t="array" ref="BE545">IF(AD545="","",IF(AD545&gt;CH$7,5,(AD545/(MAX(IF(AD$4:AD$1999&lt;CH$7,AD$4:AD$1999))))*5))</f>
        <v/>
      </c>
      <c r="BF545" s="24" t="str">
        <f t="array" ref="BF545">IF(AE545="","",IF(AE545&gt;CI$7,5,(AE545/(MAX(IF(AE$4:AE$1999&lt;CI$7,AE$4:AE$1999))))*5))</f>
        <v/>
      </c>
      <c r="BG545" s="24" t="str">
        <f t="shared" si="137"/>
        <v/>
      </c>
      <c r="BH545" s="24" t="str">
        <f t="shared" si="138"/>
        <v/>
      </c>
      <c r="BI545" s="24" t="str">
        <f t="shared" si="139"/>
        <v/>
      </c>
      <c r="BJ545" s="24" t="str">
        <f t="shared" si="140"/>
        <v/>
      </c>
      <c r="BK545" s="24" t="str">
        <f t="shared" si="141"/>
        <v/>
      </c>
      <c r="BL545" s="24" t="str">
        <f t="shared" si="142"/>
        <v/>
      </c>
      <c r="BM545" s="24" t="str">
        <f t="shared" si="143"/>
        <v/>
      </c>
      <c r="BN545" s="24" t="str">
        <f t="shared" si="144"/>
        <v/>
      </c>
      <c r="BO545" s="24" t="str">
        <f t="shared" si="145"/>
        <v/>
      </c>
      <c r="BP545" s="24" t="str">
        <f>IF(AM545="","",SUMPRODUCT(BK545:BO545,'Benefit Weights'!$A$3:$E$3))</f>
        <v/>
      </c>
      <c r="BQ545" s="27" t="str">
        <f t="shared" si="146"/>
        <v/>
      </c>
    </row>
    <row r="546" spans="1:69" x14ac:dyDescent="0.25">
      <c r="A546" s="23"/>
      <c r="B546" s="23"/>
      <c r="C546" s="23"/>
      <c r="D546" s="23"/>
      <c r="E546" s="24"/>
      <c r="F546" s="24"/>
      <c r="G546" s="24"/>
      <c r="H546" s="23"/>
      <c r="I546" s="23"/>
      <c r="J546" s="23"/>
      <c r="K546" s="23"/>
      <c r="L546" s="23"/>
      <c r="M546" s="23"/>
      <c r="N546" s="23"/>
      <c r="O546" s="24"/>
      <c r="P546" s="24"/>
      <c r="Q546" s="24"/>
      <c r="R546" s="24"/>
      <c r="S546" s="24"/>
      <c r="T546" s="24"/>
      <c r="U546" s="24"/>
      <c r="V546" s="24"/>
      <c r="W546" s="24"/>
      <c r="X546" s="24"/>
      <c r="Y546" s="24"/>
      <c r="Z546" s="24"/>
      <c r="AA546" s="24"/>
      <c r="AB546" s="24"/>
      <c r="AC546" s="24"/>
      <c r="AD546" s="24"/>
      <c r="AE546" s="24"/>
      <c r="AF546" s="24"/>
      <c r="AG546" s="24"/>
      <c r="AH546" s="24"/>
      <c r="AI546" s="24"/>
      <c r="AJ546" s="23"/>
      <c r="AK546" s="23"/>
      <c r="AL546" s="23"/>
      <c r="AM546" s="23" t="str">
        <f t="shared" si="134"/>
        <v/>
      </c>
      <c r="AN546" s="23" t="str">
        <f t="shared" si="147"/>
        <v/>
      </c>
      <c r="AO546" s="23" t="str">
        <f t="shared" si="135"/>
        <v/>
      </c>
      <c r="AP546" s="23" t="str">
        <f t="shared" si="136"/>
        <v/>
      </c>
      <c r="AQ546" s="24" t="str">
        <f t="array" ref="AQ546">IF(Q546="","",IF(Q546&gt;BU$7,5,(Q546/(MAX(IF(Q$4:Q$1999&lt;BU$7,Q$4:Q$1999))))*5))</f>
        <v/>
      </c>
      <c r="AR546" s="24" t="str">
        <f t="array" ref="AR546">IF(R546="","",IF(R546&gt;BV$7,5,(R546/(MAX(IF(R$4:R$1999&lt;BV$7,R$4:R$1999))))*5))</f>
        <v/>
      </c>
      <c r="AS546" s="24" t="str">
        <f t="array" ref="AS546">IF(S546="","",IF(S546&gt;BW$7,5,(S546/(MAX(IF(S$4:S$1999&lt;BW$7,S$4:S$1999))))*5))</f>
        <v/>
      </c>
      <c r="AT546" s="24" t="str">
        <f t="array" ref="AT546">IF(T546="","",IF(T546&gt;BX$7,5,(T546/(MAX(IF(T$4:T$1999&lt;BX$7,T$4:T$1999))))*5))</f>
        <v/>
      </c>
      <c r="AU546" s="24" t="str">
        <f t="array" ref="AU546">IF(U546="","",IF(U546&gt;BY$7,5,(U546/(MAX(IF(U$4:U$1999&lt;BY$7,U$4:U$1999))))*5))</f>
        <v/>
      </c>
      <c r="AV546" s="24" t="str">
        <f t="array" ref="AV546">IF(V546="","",IF(V546&gt;BZ$7,5,(V546/(MAX(IF(V$4:V$1999&lt;BZ$7,V$4:V$1999))))*5))</f>
        <v/>
      </c>
      <c r="AW546" s="24" t="str">
        <f t="array" ref="AW546">IF(W546="","",IF(W546&gt;CA$7,5,(W546/(MAX(IF(W$4:W$1999&lt;CA$7,W$4:W$1999))))*5))</f>
        <v/>
      </c>
      <c r="AX546" s="24" t="str">
        <f t="array" ref="AX546">IF(X546="","",IF(X546&gt;CB$7,5,(X546/(MAX(IF(X$4:X$1999&lt;CB$7,X$4:X$1999))))*5))</f>
        <v/>
      </c>
      <c r="AY546" s="24" t="str">
        <f t="array" ref="AY546">IF(Y546="","",IF(Y546&gt;CC$7,5,(Y546/(MAX(IF(Y$4:Y$1999&lt;CC$7,Y$4:Y$1999))))*5))</f>
        <v/>
      </c>
      <c r="AZ546" s="24" t="str">
        <f t="array" ref="AZ546">IF(Z546="","",IF(Z546&gt;CD$7,5,(Z546/(MAX(IF(Z$4:Z$1999&lt;CD$7,Z$4:Z$1999))))*5))</f>
        <v/>
      </c>
      <c r="BA546" s="24" t="str">
        <f t="array" ref="BA546">IF(AA546="","",IF(AA546&gt;CE$7,5,(AA546/(MAX(IF(AA$4:AA$1999&lt;CE$7,AA$4:AA$1999))))*5))</f>
        <v/>
      </c>
      <c r="BB546" s="24" t="str">
        <f t="array" ref="BB546">IF(AB546="","",IF(AB546&gt;CF$7,5,(AB546/(MAX(IF(AB$4:AB$1999&lt;CF$7,AB$4:AB$1999))))*5))</f>
        <v/>
      </c>
      <c r="BC546" s="24" t="str">
        <f>IF(AM546="","",IF($AP546='WQ Reference'!$A$12,SUMPRODUCT($AQ546:$BB546,'WQ Reference'!$B$12:$M$12),IF($AP546='WQ Reference'!$A$13,SUMPRODUCT($AQ546:$BB546,'WQ Reference'!$B$13:$M$13),IF($AP546='WQ Reference'!$A$14,SUMPRODUCT($AQ546:$BB546,'WQ Reference'!$B$14:$M$14),IF($AP546='WQ Reference'!$A$15,SUMPRODUCT($AQ546:$BB546,'WQ Reference'!$B$15:$M$15),IF($AP546='WQ Reference'!$A$16,SUMPRODUCT($AQ546:$BB546,'WQ Reference'!$B$16:$M$16),IF($AP546='WQ Reference'!$A$17,SUMPRODUCT($AQ546:$BB546,'WQ Reference'!$B$17:$M$17),"Invalid Watershed")))))))</f>
        <v/>
      </c>
      <c r="BD546" s="24" t="str">
        <f t="array" ref="BD546">IF(AC546="","",IF(AC546&gt;CG$7,5,(AC546/(MAX(IF(AC$4:AC$1999&lt;CG$7,AC$4:AC$1999))))*5))</f>
        <v/>
      </c>
      <c r="BE546" s="24" t="str">
        <f t="array" ref="BE546">IF(AD546="","",IF(AD546&gt;CH$7,5,(AD546/(MAX(IF(AD$4:AD$1999&lt;CH$7,AD$4:AD$1999))))*5))</f>
        <v/>
      </c>
      <c r="BF546" s="24" t="str">
        <f t="array" ref="BF546">IF(AE546="","",IF(AE546&gt;CI$7,5,(AE546/(MAX(IF(AE$4:AE$1999&lt;CI$7,AE$4:AE$1999))))*5))</f>
        <v/>
      </c>
      <c r="BG546" s="24" t="str">
        <f t="shared" si="137"/>
        <v/>
      </c>
      <c r="BH546" s="24" t="str">
        <f t="shared" si="138"/>
        <v/>
      </c>
      <c r="BI546" s="24" t="str">
        <f t="shared" si="139"/>
        <v/>
      </c>
      <c r="BJ546" s="24" t="str">
        <f t="shared" si="140"/>
        <v/>
      </c>
      <c r="BK546" s="24" t="str">
        <f t="shared" si="141"/>
        <v/>
      </c>
      <c r="BL546" s="24" t="str">
        <f t="shared" si="142"/>
        <v/>
      </c>
      <c r="BM546" s="24" t="str">
        <f t="shared" si="143"/>
        <v/>
      </c>
      <c r="BN546" s="24" t="str">
        <f t="shared" si="144"/>
        <v/>
      </c>
      <c r="BO546" s="24" t="str">
        <f t="shared" si="145"/>
        <v/>
      </c>
      <c r="BP546" s="24" t="str">
        <f>IF(AM546="","",SUMPRODUCT(BK546:BO546,'Benefit Weights'!$A$3:$E$3))</f>
        <v/>
      </c>
      <c r="BQ546" s="27" t="str">
        <f t="shared" si="146"/>
        <v/>
      </c>
    </row>
    <row r="547" spans="1:69" x14ac:dyDescent="0.25">
      <c r="A547" s="23"/>
      <c r="B547" s="23"/>
      <c r="C547" s="23"/>
      <c r="D547" s="23"/>
      <c r="E547" s="24"/>
      <c r="F547" s="24"/>
      <c r="G547" s="24"/>
      <c r="H547" s="23"/>
      <c r="I547" s="23"/>
      <c r="J547" s="23"/>
      <c r="K547" s="23"/>
      <c r="L547" s="23"/>
      <c r="M547" s="23"/>
      <c r="N547" s="23"/>
      <c r="O547" s="24"/>
      <c r="P547" s="24"/>
      <c r="Q547" s="24"/>
      <c r="R547" s="24"/>
      <c r="S547" s="24"/>
      <c r="T547" s="24"/>
      <c r="U547" s="24"/>
      <c r="V547" s="24"/>
      <c r="W547" s="24"/>
      <c r="X547" s="24"/>
      <c r="Y547" s="24"/>
      <c r="Z547" s="24"/>
      <c r="AA547" s="24"/>
      <c r="AB547" s="24"/>
      <c r="AC547" s="24"/>
      <c r="AD547" s="24"/>
      <c r="AE547" s="24"/>
      <c r="AF547" s="24"/>
      <c r="AG547" s="24"/>
      <c r="AH547" s="24"/>
      <c r="AI547" s="24"/>
      <c r="AJ547" s="23"/>
      <c r="AK547" s="23"/>
      <c r="AL547" s="23"/>
      <c r="AM547" s="23" t="str">
        <f t="shared" si="134"/>
        <v/>
      </c>
      <c r="AN547" s="23" t="str">
        <f t="shared" si="147"/>
        <v/>
      </c>
      <c r="AO547" s="23" t="str">
        <f t="shared" si="135"/>
        <v/>
      </c>
      <c r="AP547" s="23" t="str">
        <f t="shared" si="136"/>
        <v/>
      </c>
      <c r="AQ547" s="24" t="str">
        <f t="array" ref="AQ547">IF(Q547="","",IF(Q547&gt;BU$7,5,(Q547/(MAX(IF(Q$4:Q$1999&lt;BU$7,Q$4:Q$1999))))*5))</f>
        <v/>
      </c>
      <c r="AR547" s="24" t="str">
        <f t="array" ref="AR547">IF(R547="","",IF(R547&gt;BV$7,5,(R547/(MAX(IF(R$4:R$1999&lt;BV$7,R$4:R$1999))))*5))</f>
        <v/>
      </c>
      <c r="AS547" s="24" t="str">
        <f t="array" ref="AS547">IF(S547="","",IF(S547&gt;BW$7,5,(S547/(MAX(IF(S$4:S$1999&lt;BW$7,S$4:S$1999))))*5))</f>
        <v/>
      </c>
      <c r="AT547" s="24" t="str">
        <f t="array" ref="AT547">IF(T547="","",IF(T547&gt;BX$7,5,(T547/(MAX(IF(T$4:T$1999&lt;BX$7,T$4:T$1999))))*5))</f>
        <v/>
      </c>
      <c r="AU547" s="24" t="str">
        <f t="array" ref="AU547">IF(U547="","",IF(U547&gt;BY$7,5,(U547/(MAX(IF(U$4:U$1999&lt;BY$7,U$4:U$1999))))*5))</f>
        <v/>
      </c>
      <c r="AV547" s="24" t="str">
        <f t="array" ref="AV547">IF(V547="","",IF(V547&gt;BZ$7,5,(V547/(MAX(IF(V$4:V$1999&lt;BZ$7,V$4:V$1999))))*5))</f>
        <v/>
      </c>
      <c r="AW547" s="24" t="str">
        <f t="array" ref="AW547">IF(W547="","",IF(W547&gt;CA$7,5,(W547/(MAX(IF(W$4:W$1999&lt;CA$7,W$4:W$1999))))*5))</f>
        <v/>
      </c>
      <c r="AX547" s="24" t="str">
        <f t="array" ref="AX547">IF(X547="","",IF(X547&gt;CB$7,5,(X547/(MAX(IF(X$4:X$1999&lt;CB$7,X$4:X$1999))))*5))</f>
        <v/>
      </c>
      <c r="AY547" s="24" t="str">
        <f t="array" ref="AY547">IF(Y547="","",IF(Y547&gt;CC$7,5,(Y547/(MAX(IF(Y$4:Y$1999&lt;CC$7,Y$4:Y$1999))))*5))</f>
        <v/>
      </c>
      <c r="AZ547" s="24" t="str">
        <f t="array" ref="AZ547">IF(Z547="","",IF(Z547&gt;CD$7,5,(Z547/(MAX(IF(Z$4:Z$1999&lt;CD$7,Z$4:Z$1999))))*5))</f>
        <v/>
      </c>
      <c r="BA547" s="24" t="str">
        <f t="array" ref="BA547">IF(AA547="","",IF(AA547&gt;CE$7,5,(AA547/(MAX(IF(AA$4:AA$1999&lt;CE$7,AA$4:AA$1999))))*5))</f>
        <v/>
      </c>
      <c r="BB547" s="24" t="str">
        <f t="array" ref="BB547">IF(AB547="","",IF(AB547&gt;CF$7,5,(AB547/(MAX(IF(AB$4:AB$1999&lt;CF$7,AB$4:AB$1999))))*5))</f>
        <v/>
      </c>
      <c r="BC547" s="24" t="str">
        <f>IF(AM547="","",IF($AP547='WQ Reference'!$A$12,SUMPRODUCT($AQ547:$BB547,'WQ Reference'!$B$12:$M$12),IF($AP547='WQ Reference'!$A$13,SUMPRODUCT($AQ547:$BB547,'WQ Reference'!$B$13:$M$13),IF($AP547='WQ Reference'!$A$14,SUMPRODUCT($AQ547:$BB547,'WQ Reference'!$B$14:$M$14),IF($AP547='WQ Reference'!$A$15,SUMPRODUCT($AQ547:$BB547,'WQ Reference'!$B$15:$M$15),IF($AP547='WQ Reference'!$A$16,SUMPRODUCT($AQ547:$BB547,'WQ Reference'!$B$16:$M$16),IF($AP547='WQ Reference'!$A$17,SUMPRODUCT($AQ547:$BB547,'WQ Reference'!$B$17:$M$17),"Invalid Watershed")))))))</f>
        <v/>
      </c>
      <c r="BD547" s="24" t="str">
        <f t="array" ref="BD547">IF(AC547="","",IF(AC547&gt;CG$7,5,(AC547/(MAX(IF(AC$4:AC$1999&lt;CG$7,AC$4:AC$1999))))*5))</f>
        <v/>
      </c>
      <c r="BE547" s="24" t="str">
        <f t="array" ref="BE547">IF(AD547="","",IF(AD547&gt;CH$7,5,(AD547/(MAX(IF(AD$4:AD$1999&lt;CH$7,AD$4:AD$1999))))*5))</f>
        <v/>
      </c>
      <c r="BF547" s="24" t="str">
        <f t="array" ref="BF547">IF(AE547="","",IF(AE547&gt;CI$7,5,(AE547/(MAX(IF(AE$4:AE$1999&lt;CI$7,AE$4:AE$1999))))*5))</f>
        <v/>
      </c>
      <c r="BG547" s="24" t="str">
        <f t="shared" si="137"/>
        <v/>
      </c>
      <c r="BH547" s="24" t="str">
        <f t="shared" si="138"/>
        <v/>
      </c>
      <c r="BI547" s="24" t="str">
        <f t="shared" si="139"/>
        <v/>
      </c>
      <c r="BJ547" s="24" t="str">
        <f t="shared" si="140"/>
        <v/>
      </c>
      <c r="BK547" s="24" t="str">
        <f t="shared" si="141"/>
        <v/>
      </c>
      <c r="BL547" s="24" t="str">
        <f t="shared" si="142"/>
        <v/>
      </c>
      <c r="BM547" s="24" t="str">
        <f t="shared" si="143"/>
        <v/>
      </c>
      <c r="BN547" s="24" t="str">
        <f t="shared" si="144"/>
        <v/>
      </c>
      <c r="BO547" s="24" t="str">
        <f t="shared" si="145"/>
        <v/>
      </c>
      <c r="BP547" s="24" t="str">
        <f>IF(AM547="","",SUMPRODUCT(BK547:BO547,'Benefit Weights'!$A$3:$E$3))</f>
        <v/>
      </c>
      <c r="BQ547" s="27" t="str">
        <f t="shared" si="146"/>
        <v/>
      </c>
    </row>
    <row r="548" spans="1:69" x14ac:dyDescent="0.25">
      <c r="A548" s="23"/>
      <c r="B548" s="23"/>
      <c r="C548" s="23"/>
      <c r="D548" s="23"/>
      <c r="E548" s="24"/>
      <c r="F548" s="24"/>
      <c r="G548" s="24"/>
      <c r="H548" s="23"/>
      <c r="I548" s="23"/>
      <c r="J548" s="23"/>
      <c r="K548" s="23"/>
      <c r="L548" s="23"/>
      <c r="M548" s="23"/>
      <c r="N548" s="23"/>
      <c r="O548" s="24"/>
      <c r="P548" s="24"/>
      <c r="Q548" s="24"/>
      <c r="R548" s="24"/>
      <c r="S548" s="24"/>
      <c r="T548" s="24"/>
      <c r="U548" s="24"/>
      <c r="V548" s="24"/>
      <c r="W548" s="24"/>
      <c r="X548" s="24"/>
      <c r="Y548" s="24"/>
      <c r="Z548" s="24"/>
      <c r="AA548" s="24"/>
      <c r="AB548" s="24"/>
      <c r="AC548" s="24"/>
      <c r="AD548" s="24"/>
      <c r="AE548" s="24"/>
      <c r="AF548" s="24"/>
      <c r="AG548" s="24"/>
      <c r="AH548" s="24"/>
      <c r="AI548" s="24"/>
      <c r="AJ548" s="23"/>
      <c r="AK548" s="23"/>
      <c r="AL548" s="23"/>
      <c r="AM548" s="23" t="str">
        <f t="shared" si="134"/>
        <v/>
      </c>
      <c r="AN548" s="23" t="str">
        <f t="shared" si="147"/>
        <v/>
      </c>
      <c r="AO548" s="23" t="str">
        <f t="shared" si="135"/>
        <v/>
      </c>
      <c r="AP548" s="23" t="str">
        <f t="shared" si="136"/>
        <v/>
      </c>
      <c r="AQ548" s="24" t="str">
        <f t="array" ref="AQ548">IF(Q548="","",IF(Q548&gt;BU$7,5,(Q548/(MAX(IF(Q$4:Q$1999&lt;BU$7,Q$4:Q$1999))))*5))</f>
        <v/>
      </c>
      <c r="AR548" s="24" t="str">
        <f t="array" ref="AR548">IF(R548="","",IF(R548&gt;BV$7,5,(R548/(MAX(IF(R$4:R$1999&lt;BV$7,R$4:R$1999))))*5))</f>
        <v/>
      </c>
      <c r="AS548" s="24" t="str">
        <f t="array" ref="AS548">IF(S548="","",IF(S548&gt;BW$7,5,(S548/(MAX(IF(S$4:S$1999&lt;BW$7,S$4:S$1999))))*5))</f>
        <v/>
      </c>
      <c r="AT548" s="24" t="str">
        <f t="array" ref="AT548">IF(T548="","",IF(T548&gt;BX$7,5,(T548/(MAX(IF(T$4:T$1999&lt;BX$7,T$4:T$1999))))*5))</f>
        <v/>
      </c>
      <c r="AU548" s="24" t="str">
        <f t="array" ref="AU548">IF(U548="","",IF(U548&gt;BY$7,5,(U548/(MAX(IF(U$4:U$1999&lt;BY$7,U$4:U$1999))))*5))</f>
        <v/>
      </c>
      <c r="AV548" s="24" t="str">
        <f t="array" ref="AV548">IF(V548="","",IF(V548&gt;BZ$7,5,(V548/(MAX(IF(V$4:V$1999&lt;BZ$7,V$4:V$1999))))*5))</f>
        <v/>
      </c>
      <c r="AW548" s="24" t="str">
        <f t="array" ref="AW548">IF(W548="","",IF(W548&gt;CA$7,5,(W548/(MAX(IF(W$4:W$1999&lt;CA$7,W$4:W$1999))))*5))</f>
        <v/>
      </c>
      <c r="AX548" s="24" t="str">
        <f t="array" ref="AX548">IF(X548="","",IF(X548&gt;CB$7,5,(X548/(MAX(IF(X$4:X$1999&lt;CB$7,X$4:X$1999))))*5))</f>
        <v/>
      </c>
      <c r="AY548" s="24" t="str">
        <f t="array" ref="AY548">IF(Y548="","",IF(Y548&gt;CC$7,5,(Y548/(MAX(IF(Y$4:Y$1999&lt;CC$7,Y$4:Y$1999))))*5))</f>
        <v/>
      </c>
      <c r="AZ548" s="24" t="str">
        <f t="array" ref="AZ548">IF(Z548="","",IF(Z548&gt;CD$7,5,(Z548/(MAX(IF(Z$4:Z$1999&lt;CD$7,Z$4:Z$1999))))*5))</f>
        <v/>
      </c>
      <c r="BA548" s="24" t="str">
        <f t="array" ref="BA548">IF(AA548="","",IF(AA548&gt;CE$7,5,(AA548/(MAX(IF(AA$4:AA$1999&lt;CE$7,AA$4:AA$1999))))*5))</f>
        <v/>
      </c>
      <c r="BB548" s="24" t="str">
        <f t="array" ref="BB548">IF(AB548="","",IF(AB548&gt;CF$7,5,(AB548/(MAX(IF(AB$4:AB$1999&lt;CF$7,AB$4:AB$1999))))*5))</f>
        <v/>
      </c>
      <c r="BC548" s="24" t="str">
        <f>IF(AM548="","",IF($AP548='WQ Reference'!$A$12,SUMPRODUCT($AQ548:$BB548,'WQ Reference'!$B$12:$M$12),IF($AP548='WQ Reference'!$A$13,SUMPRODUCT($AQ548:$BB548,'WQ Reference'!$B$13:$M$13),IF($AP548='WQ Reference'!$A$14,SUMPRODUCT($AQ548:$BB548,'WQ Reference'!$B$14:$M$14),IF($AP548='WQ Reference'!$A$15,SUMPRODUCT($AQ548:$BB548,'WQ Reference'!$B$15:$M$15),IF($AP548='WQ Reference'!$A$16,SUMPRODUCT($AQ548:$BB548,'WQ Reference'!$B$16:$M$16),IF($AP548='WQ Reference'!$A$17,SUMPRODUCT($AQ548:$BB548,'WQ Reference'!$B$17:$M$17),"Invalid Watershed")))))))</f>
        <v/>
      </c>
      <c r="BD548" s="24" t="str">
        <f t="array" ref="BD548">IF(AC548="","",IF(AC548&gt;CG$7,5,(AC548/(MAX(IF(AC$4:AC$1999&lt;CG$7,AC$4:AC$1999))))*5))</f>
        <v/>
      </c>
      <c r="BE548" s="24" t="str">
        <f t="array" ref="BE548">IF(AD548="","",IF(AD548&gt;CH$7,5,(AD548/(MAX(IF(AD$4:AD$1999&lt;CH$7,AD$4:AD$1999))))*5))</f>
        <v/>
      </c>
      <c r="BF548" s="24" t="str">
        <f t="array" ref="BF548">IF(AE548="","",IF(AE548&gt;CI$7,5,(AE548/(MAX(IF(AE$4:AE$1999&lt;CI$7,AE$4:AE$1999))))*5))</f>
        <v/>
      </c>
      <c r="BG548" s="24" t="str">
        <f t="shared" si="137"/>
        <v/>
      </c>
      <c r="BH548" s="24" t="str">
        <f t="shared" si="138"/>
        <v/>
      </c>
      <c r="BI548" s="24" t="str">
        <f t="shared" si="139"/>
        <v/>
      </c>
      <c r="BJ548" s="24" t="str">
        <f t="shared" si="140"/>
        <v/>
      </c>
      <c r="BK548" s="24" t="str">
        <f t="shared" si="141"/>
        <v/>
      </c>
      <c r="BL548" s="24" t="str">
        <f t="shared" si="142"/>
        <v/>
      </c>
      <c r="BM548" s="24" t="str">
        <f t="shared" si="143"/>
        <v/>
      </c>
      <c r="BN548" s="24" t="str">
        <f t="shared" si="144"/>
        <v/>
      </c>
      <c r="BO548" s="24" t="str">
        <f t="shared" si="145"/>
        <v/>
      </c>
      <c r="BP548" s="24" t="str">
        <f>IF(AM548="","",SUMPRODUCT(BK548:BO548,'Benefit Weights'!$A$3:$E$3))</f>
        <v/>
      </c>
      <c r="BQ548" s="27" t="str">
        <f t="shared" si="146"/>
        <v/>
      </c>
    </row>
    <row r="549" spans="1:69" x14ac:dyDescent="0.25">
      <c r="A549" s="23"/>
      <c r="B549" s="23"/>
      <c r="C549" s="23"/>
      <c r="D549" s="23"/>
      <c r="E549" s="24"/>
      <c r="F549" s="24"/>
      <c r="G549" s="24"/>
      <c r="H549" s="23"/>
      <c r="I549" s="23"/>
      <c r="J549" s="23"/>
      <c r="K549" s="23"/>
      <c r="L549" s="23"/>
      <c r="M549" s="23"/>
      <c r="N549" s="23"/>
      <c r="O549" s="24"/>
      <c r="P549" s="24"/>
      <c r="Q549" s="24"/>
      <c r="R549" s="24"/>
      <c r="S549" s="24"/>
      <c r="T549" s="24"/>
      <c r="U549" s="24"/>
      <c r="V549" s="24"/>
      <c r="W549" s="24"/>
      <c r="X549" s="24"/>
      <c r="Y549" s="24"/>
      <c r="Z549" s="24"/>
      <c r="AA549" s="24"/>
      <c r="AB549" s="24"/>
      <c r="AC549" s="24"/>
      <c r="AD549" s="24"/>
      <c r="AE549" s="24"/>
      <c r="AF549" s="24"/>
      <c r="AG549" s="24"/>
      <c r="AH549" s="24"/>
      <c r="AI549" s="24"/>
      <c r="AJ549" s="23"/>
      <c r="AK549" s="23"/>
      <c r="AL549" s="23"/>
      <c r="AM549" s="23" t="str">
        <f t="shared" si="134"/>
        <v/>
      </c>
      <c r="AN549" s="23" t="str">
        <f t="shared" si="147"/>
        <v/>
      </c>
      <c r="AO549" s="23" t="str">
        <f t="shared" si="135"/>
        <v/>
      </c>
      <c r="AP549" s="23" t="str">
        <f t="shared" si="136"/>
        <v/>
      </c>
      <c r="AQ549" s="24" t="str">
        <f t="array" ref="AQ549">IF(Q549="","",IF(Q549&gt;BU$7,5,(Q549/(MAX(IF(Q$4:Q$1999&lt;BU$7,Q$4:Q$1999))))*5))</f>
        <v/>
      </c>
      <c r="AR549" s="24" t="str">
        <f t="array" ref="AR549">IF(R549="","",IF(R549&gt;BV$7,5,(R549/(MAX(IF(R$4:R$1999&lt;BV$7,R$4:R$1999))))*5))</f>
        <v/>
      </c>
      <c r="AS549" s="24" t="str">
        <f t="array" ref="AS549">IF(S549="","",IF(S549&gt;BW$7,5,(S549/(MAX(IF(S$4:S$1999&lt;BW$7,S$4:S$1999))))*5))</f>
        <v/>
      </c>
      <c r="AT549" s="24" t="str">
        <f t="array" ref="AT549">IF(T549="","",IF(T549&gt;BX$7,5,(T549/(MAX(IF(T$4:T$1999&lt;BX$7,T$4:T$1999))))*5))</f>
        <v/>
      </c>
      <c r="AU549" s="24" t="str">
        <f t="array" ref="AU549">IF(U549="","",IF(U549&gt;BY$7,5,(U549/(MAX(IF(U$4:U$1999&lt;BY$7,U$4:U$1999))))*5))</f>
        <v/>
      </c>
      <c r="AV549" s="24" t="str">
        <f t="array" ref="AV549">IF(V549="","",IF(V549&gt;BZ$7,5,(V549/(MAX(IF(V$4:V$1999&lt;BZ$7,V$4:V$1999))))*5))</f>
        <v/>
      </c>
      <c r="AW549" s="24" t="str">
        <f t="array" ref="AW549">IF(W549="","",IF(W549&gt;CA$7,5,(W549/(MAX(IF(W$4:W$1999&lt;CA$7,W$4:W$1999))))*5))</f>
        <v/>
      </c>
      <c r="AX549" s="24" t="str">
        <f t="array" ref="AX549">IF(X549="","",IF(X549&gt;CB$7,5,(X549/(MAX(IF(X$4:X$1999&lt;CB$7,X$4:X$1999))))*5))</f>
        <v/>
      </c>
      <c r="AY549" s="24" t="str">
        <f t="array" ref="AY549">IF(Y549="","",IF(Y549&gt;CC$7,5,(Y549/(MAX(IF(Y$4:Y$1999&lt;CC$7,Y$4:Y$1999))))*5))</f>
        <v/>
      </c>
      <c r="AZ549" s="24" t="str">
        <f t="array" ref="AZ549">IF(Z549="","",IF(Z549&gt;CD$7,5,(Z549/(MAX(IF(Z$4:Z$1999&lt;CD$7,Z$4:Z$1999))))*5))</f>
        <v/>
      </c>
      <c r="BA549" s="24" t="str">
        <f t="array" ref="BA549">IF(AA549="","",IF(AA549&gt;CE$7,5,(AA549/(MAX(IF(AA$4:AA$1999&lt;CE$7,AA$4:AA$1999))))*5))</f>
        <v/>
      </c>
      <c r="BB549" s="24" t="str">
        <f t="array" ref="BB549">IF(AB549="","",IF(AB549&gt;CF$7,5,(AB549/(MAX(IF(AB$4:AB$1999&lt;CF$7,AB$4:AB$1999))))*5))</f>
        <v/>
      </c>
      <c r="BC549" s="24" t="str">
        <f>IF(AM549="","",IF($AP549='WQ Reference'!$A$12,SUMPRODUCT($AQ549:$BB549,'WQ Reference'!$B$12:$M$12),IF($AP549='WQ Reference'!$A$13,SUMPRODUCT($AQ549:$BB549,'WQ Reference'!$B$13:$M$13),IF($AP549='WQ Reference'!$A$14,SUMPRODUCT($AQ549:$BB549,'WQ Reference'!$B$14:$M$14),IF($AP549='WQ Reference'!$A$15,SUMPRODUCT($AQ549:$BB549,'WQ Reference'!$B$15:$M$15),IF($AP549='WQ Reference'!$A$16,SUMPRODUCT($AQ549:$BB549,'WQ Reference'!$B$16:$M$16),IF($AP549='WQ Reference'!$A$17,SUMPRODUCT($AQ549:$BB549,'WQ Reference'!$B$17:$M$17),"Invalid Watershed")))))))</f>
        <v/>
      </c>
      <c r="BD549" s="24" t="str">
        <f t="array" ref="BD549">IF(AC549="","",IF(AC549&gt;CG$7,5,(AC549/(MAX(IF(AC$4:AC$1999&lt;CG$7,AC$4:AC$1999))))*5))</f>
        <v/>
      </c>
      <c r="BE549" s="24" t="str">
        <f t="array" ref="BE549">IF(AD549="","",IF(AD549&gt;CH$7,5,(AD549/(MAX(IF(AD$4:AD$1999&lt;CH$7,AD$4:AD$1999))))*5))</f>
        <v/>
      </c>
      <c r="BF549" s="24" t="str">
        <f t="array" ref="BF549">IF(AE549="","",IF(AE549&gt;CI$7,5,(AE549/(MAX(IF(AE$4:AE$1999&lt;CI$7,AE$4:AE$1999))))*5))</f>
        <v/>
      </c>
      <c r="BG549" s="24" t="str">
        <f t="shared" si="137"/>
        <v/>
      </c>
      <c r="BH549" s="24" t="str">
        <f t="shared" si="138"/>
        <v/>
      </c>
      <c r="BI549" s="24" t="str">
        <f t="shared" si="139"/>
        <v/>
      </c>
      <c r="BJ549" s="24" t="str">
        <f t="shared" si="140"/>
        <v/>
      </c>
      <c r="BK549" s="24" t="str">
        <f t="shared" si="141"/>
        <v/>
      </c>
      <c r="BL549" s="24" t="str">
        <f t="shared" si="142"/>
        <v/>
      </c>
      <c r="BM549" s="24" t="str">
        <f t="shared" si="143"/>
        <v/>
      </c>
      <c r="BN549" s="24" t="str">
        <f t="shared" si="144"/>
        <v/>
      </c>
      <c r="BO549" s="24" t="str">
        <f t="shared" si="145"/>
        <v/>
      </c>
      <c r="BP549" s="24" t="str">
        <f>IF(AM549="","",SUMPRODUCT(BK549:BO549,'Benefit Weights'!$A$3:$E$3))</f>
        <v/>
      </c>
      <c r="BQ549" s="27" t="str">
        <f t="shared" si="146"/>
        <v/>
      </c>
    </row>
    <row r="550" spans="1:69" x14ac:dyDescent="0.25">
      <c r="A550" s="23"/>
      <c r="B550" s="23"/>
      <c r="C550" s="23"/>
      <c r="D550" s="23"/>
      <c r="E550" s="24"/>
      <c r="F550" s="24"/>
      <c r="G550" s="24"/>
      <c r="H550" s="23"/>
      <c r="I550" s="23"/>
      <c r="J550" s="23"/>
      <c r="K550" s="23"/>
      <c r="L550" s="23"/>
      <c r="M550" s="23"/>
      <c r="N550" s="23"/>
      <c r="O550" s="24"/>
      <c r="P550" s="24"/>
      <c r="Q550" s="24"/>
      <c r="R550" s="24"/>
      <c r="S550" s="24"/>
      <c r="T550" s="24"/>
      <c r="U550" s="24"/>
      <c r="V550" s="24"/>
      <c r="W550" s="24"/>
      <c r="X550" s="24"/>
      <c r="Y550" s="24"/>
      <c r="Z550" s="24"/>
      <c r="AA550" s="24"/>
      <c r="AB550" s="24"/>
      <c r="AC550" s="24"/>
      <c r="AD550" s="24"/>
      <c r="AE550" s="24"/>
      <c r="AF550" s="24"/>
      <c r="AG550" s="24"/>
      <c r="AH550" s="24"/>
      <c r="AI550" s="24"/>
      <c r="AJ550" s="23"/>
      <c r="AK550" s="23"/>
      <c r="AL550" s="23"/>
      <c r="AM550" s="23" t="str">
        <f t="shared" si="134"/>
        <v/>
      </c>
      <c r="AN550" s="23" t="str">
        <f t="shared" si="147"/>
        <v/>
      </c>
      <c r="AO550" s="23" t="str">
        <f t="shared" si="135"/>
        <v/>
      </c>
      <c r="AP550" s="23" t="str">
        <f t="shared" si="136"/>
        <v/>
      </c>
      <c r="AQ550" s="24" t="str">
        <f t="array" ref="AQ550">IF(Q550="","",IF(Q550&gt;BU$7,5,(Q550/(MAX(IF(Q$4:Q$1999&lt;BU$7,Q$4:Q$1999))))*5))</f>
        <v/>
      </c>
      <c r="AR550" s="24" t="str">
        <f t="array" ref="AR550">IF(R550="","",IF(R550&gt;BV$7,5,(R550/(MAX(IF(R$4:R$1999&lt;BV$7,R$4:R$1999))))*5))</f>
        <v/>
      </c>
      <c r="AS550" s="24" t="str">
        <f t="array" ref="AS550">IF(S550="","",IF(S550&gt;BW$7,5,(S550/(MAX(IF(S$4:S$1999&lt;BW$7,S$4:S$1999))))*5))</f>
        <v/>
      </c>
      <c r="AT550" s="24" t="str">
        <f t="array" ref="AT550">IF(T550="","",IF(T550&gt;BX$7,5,(T550/(MAX(IF(T$4:T$1999&lt;BX$7,T$4:T$1999))))*5))</f>
        <v/>
      </c>
      <c r="AU550" s="24" t="str">
        <f t="array" ref="AU550">IF(U550="","",IF(U550&gt;BY$7,5,(U550/(MAX(IF(U$4:U$1999&lt;BY$7,U$4:U$1999))))*5))</f>
        <v/>
      </c>
      <c r="AV550" s="24" t="str">
        <f t="array" ref="AV550">IF(V550="","",IF(V550&gt;BZ$7,5,(V550/(MAX(IF(V$4:V$1999&lt;BZ$7,V$4:V$1999))))*5))</f>
        <v/>
      </c>
      <c r="AW550" s="24" t="str">
        <f t="array" ref="AW550">IF(W550="","",IF(W550&gt;CA$7,5,(W550/(MAX(IF(W$4:W$1999&lt;CA$7,W$4:W$1999))))*5))</f>
        <v/>
      </c>
      <c r="AX550" s="24" t="str">
        <f t="array" ref="AX550">IF(X550="","",IF(X550&gt;CB$7,5,(X550/(MAX(IF(X$4:X$1999&lt;CB$7,X$4:X$1999))))*5))</f>
        <v/>
      </c>
      <c r="AY550" s="24" t="str">
        <f t="array" ref="AY550">IF(Y550="","",IF(Y550&gt;CC$7,5,(Y550/(MAX(IF(Y$4:Y$1999&lt;CC$7,Y$4:Y$1999))))*5))</f>
        <v/>
      </c>
      <c r="AZ550" s="24" t="str">
        <f t="array" ref="AZ550">IF(Z550="","",IF(Z550&gt;CD$7,5,(Z550/(MAX(IF(Z$4:Z$1999&lt;CD$7,Z$4:Z$1999))))*5))</f>
        <v/>
      </c>
      <c r="BA550" s="24" t="str">
        <f t="array" ref="BA550">IF(AA550="","",IF(AA550&gt;CE$7,5,(AA550/(MAX(IF(AA$4:AA$1999&lt;CE$7,AA$4:AA$1999))))*5))</f>
        <v/>
      </c>
      <c r="BB550" s="24" t="str">
        <f t="array" ref="BB550">IF(AB550="","",IF(AB550&gt;CF$7,5,(AB550/(MAX(IF(AB$4:AB$1999&lt;CF$7,AB$4:AB$1999))))*5))</f>
        <v/>
      </c>
      <c r="BC550" s="24" t="str">
        <f>IF(AM550="","",IF($AP550='WQ Reference'!$A$12,SUMPRODUCT($AQ550:$BB550,'WQ Reference'!$B$12:$M$12),IF($AP550='WQ Reference'!$A$13,SUMPRODUCT($AQ550:$BB550,'WQ Reference'!$B$13:$M$13),IF($AP550='WQ Reference'!$A$14,SUMPRODUCT($AQ550:$BB550,'WQ Reference'!$B$14:$M$14),IF($AP550='WQ Reference'!$A$15,SUMPRODUCT($AQ550:$BB550,'WQ Reference'!$B$15:$M$15),IF($AP550='WQ Reference'!$A$16,SUMPRODUCT($AQ550:$BB550,'WQ Reference'!$B$16:$M$16),IF($AP550='WQ Reference'!$A$17,SUMPRODUCT($AQ550:$BB550,'WQ Reference'!$B$17:$M$17),"Invalid Watershed")))))))</f>
        <v/>
      </c>
      <c r="BD550" s="24" t="str">
        <f t="array" ref="BD550">IF(AC550="","",IF(AC550&gt;CG$7,5,(AC550/(MAX(IF(AC$4:AC$1999&lt;CG$7,AC$4:AC$1999))))*5))</f>
        <v/>
      </c>
      <c r="BE550" s="24" t="str">
        <f t="array" ref="BE550">IF(AD550="","",IF(AD550&gt;CH$7,5,(AD550/(MAX(IF(AD$4:AD$1999&lt;CH$7,AD$4:AD$1999))))*5))</f>
        <v/>
      </c>
      <c r="BF550" s="24" t="str">
        <f t="array" ref="BF550">IF(AE550="","",IF(AE550&gt;CI$7,5,(AE550/(MAX(IF(AE$4:AE$1999&lt;CI$7,AE$4:AE$1999))))*5))</f>
        <v/>
      </c>
      <c r="BG550" s="24" t="str">
        <f t="shared" si="137"/>
        <v/>
      </c>
      <c r="BH550" s="24" t="str">
        <f t="shared" si="138"/>
        <v/>
      </c>
      <c r="BI550" s="24" t="str">
        <f t="shared" si="139"/>
        <v/>
      </c>
      <c r="BJ550" s="24" t="str">
        <f t="shared" si="140"/>
        <v/>
      </c>
      <c r="BK550" s="24" t="str">
        <f t="shared" si="141"/>
        <v/>
      </c>
      <c r="BL550" s="24" t="str">
        <f t="shared" si="142"/>
        <v/>
      </c>
      <c r="BM550" s="24" t="str">
        <f t="shared" si="143"/>
        <v/>
      </c>
      <c r="BN550" s="24" t="str">
        <f t="shared" si="144"/>
        <v/>
      </c>
      <c r="BO550" s="24" t="str">
        <f t="shared" si="145"/>
        <v/>
      </c>
      <c r="BP550" s="24" t="str">
        <f>IF(AM550="","",SUMPRODUCT(BK550:BO550,'Benefit Weights'!$A$3:$E$3))</f>
        <v/>
      </c>
      <c r="BQ550" s="27" t="str">
        <f t="shared" si="146"/>
        <v/>
      </c>
    </row>
    <row r="551" spans="1:69" x14ac:dyDescent="0.25">
      <c r="A551" s="23"/>
      <c r="B551" s="23"/>
      <c r="C551" s="23"/>
      <c r="D551" s="23"/>
      <c r="E551" s="24"/>
      <c r="F551" s="24"/>
      <c r="G551" s="24"/>
      <c r="H551" s="23"/>
      <c r="I551" s="23"/>
      <c r="J551" s="23"/>
      <c r="K551" s="23"/>
      <c r="L551" s="23"/>
      <c r="M551" s="23"/>
      <c r="N551" s="23"/>
      <c r="O551" s="24"/>
      <c r="P551" s="24"/>
      <c r="Q551" s="24"/>
      <c r="R551" s="24"/>
      <c r="S551" s="24"/>
      <c r="T551" s="24"/>
      <c r="U551" s="24"/>
      <c r="V551" s="24"/>
      <c r="W551" s="24"/>
      <c r="X551" s="24"/>
      <c r="Y551" s="24"/>
      <c r="Z551" s="24"/>
      <c r="AA551" s="24"/>
      <c r="AB551" s="24"/>
      <c r="AC551" s="24"/>
      <c r="AD551" s="24"/>
      <c r="AE551" s="24"/>
      <c r="AF551" s="24"/>
      <c r="AG551" s="24"/>
      <c r="AH551" s="24"/>
      <c r="AI551" s="24"/>
      <c r="AJ551" s="23"/>
      <c r="AK551" s="23"/>
      <c r="AL551" s="23"/>
      <c r="AM551" s="23" t="str">
        <f t="shared" si="134"/>
        <v/>
      </c>
      <c r="AN551" s="23" t="str">
        <f t="shared" si="147"/>
        <v/>
      </c>
      <c r="AO551" s="23" t="str">
        <f t="shared" si="135"/>
        <v/>
      </c>
      <c r="AP551" s="23" t="str">
        <f t="shared" si="136"/>
        <v/>
      </c>
      <c r="AQ551" s="24" t="str">
        <f t="array" ref="AQ551">IF(Q551="","",IF(Q551&gt;BU$7,5,(Q551/(MAX(IF(Q$4:Q$1999&lt;BU$7,Q$4:Q$1999))))*5))</f>
        <v/>
      </c>
      <c r="AR551" s="24" t="str">
        <f t="array" ref="AR551">IF(R551="","",IF(R551&gt;BV$7,5,(R551/(MAX(IF(R$4:R$1999&lt;BV$7,R$4:R$1999))))*5))</f>
        <v/>
      </c>
      <c r="AS551" s="24" t="str">
        <f t="array" ref="AS551">IF(S551="","",IF(S551&gt;BW$7,5,(S551/(MAX(IF(S$4:S$1999&lt;BW$7,S$4:S$1999))))*5))</f>
        <v/>
      </c>
      <c r="AT551" s="24" t="str">
        <f t="array" ref="AT551">IF(T551="","",IF(T551&gt;BX$7,5,(T551/(MAX(IF(T$4:T$1999&lt;BX$7,T$4:T$1999))))*5))</f>
        <v/>
      </c>
      <c r="AU551" s="24" t="str">
        <f t="array" ref="AU551">IF(U551="","",IF(U551&gt;BY$7,5,(U551/(MAX(IF(U$4:U$1999&lt;BY$7,U$4:U$1999))))*5))</f>
        <v/>
      </c>
      <c r="AV551" s="24" t="str">
        <f t="array" ref="AV551">IF(V551="","",IF(V551&gt;BZ$7,5,(V551/(MAX(IF(V$4:V$1999&lt;BZ$7,V$4:V$1999))))*5))</f>
        <v/>
      </c>
      <c r="AW551" s="24" t="str">
        <f t="array" ref="AW551">IF(W551="","",IF(W551&gt;CA$7,5,(W551/(MAX(IF(W$4:W$1999&lt;CA$7,W$4:W$1999))))*5))</f>
        <v/>
      </c>
      <c r="AX551" s="24" t="str">
        <f t="array" ref="AX551">IF(X551="","",IF(X551&gt;CB$7,5,(X551/(MAX(IF(X$4:X$1999&lt;CB$7,X$4:X$1999))))*5))</f>
        <v/>
      </c>
      <c r="AY551" s="24" t="str">
        <f t="array" ref="AY551">IF(Y551="","",IF(Y551&gt;CC$7,5,(Y551/(MAX(IF(Y$4:Y$1999&lt;CC$7,Y$4:Y$1999))))*5))</f>
        <v/>
      </c>
      <c r="AZ551" s="24" t="str">
        <f t="array" ref="AZ551">IF(Z551="","",IF(Z551&gt;CD$7,5,(Z551/(MAX(IF(Z$4:Z$1999&lt;CD$7,Z$4:Z$1999))))*5))</f>
        <v/>
      </c>
      <c r="BA551" s="24" t="str">
        <f t="array" ref="BA551">IF(AA551="","",IF(AA551&gt;CE$7,5,(AA551/(MAX(IF(AA$4:AA$1999&lt;CE$7,AA$4:AA$1999))))*5))</f>
        <v/>
      </c>
      <c r="BB551" s="24" t="str">
        <f t="array" ref="BB551">IF(AB551="","",IF(AB551&gt;CF$7,5,(AB551/(MAX(IF(AB$4:AB$1999&lt;CF$7,AB$4:AB$1999))))*5))</f>
        <v/>
      </c>
      <c r="BC551" s="24" t="str">
        <f>IF(AM551="","",IF($AP551='WQ Reference'!$A$12,SUMPRODUCT($AQ551:$BB551,'WQ Reference'!$B$12:$M$12),IF($AP551='WQ Reference'!$A$13,SUMPRODUCT($AQ551:$BB551,'WQ Reference'!$B$13:$M$13),IF($AP551='WQ Reference'!$A$14,SUMPRODUCT($AQ551:$BB551,'WQ Reference'!$B$14:$M$14),IF($AP551='WQ Reference'!$A$15,SUMPRODUCT($AQ551:$BB551,'WQ Reference'!$B$15:$M$15),IF($AP551='WQ Reference'!$A$16,SUMPRODUCT($AQ551:$BB551,'WQ Reference'!$B$16:$M$16),IF($AP551='WQ Reference'!$A$17,SUMPRODUCT($AQ551:$BB551,'WQ Reference'!$B$17:$M$17),"Invalid Watershed")))))))</f>
        <v/>
      </c>
      <c r="BD551" s="24" t="str">
        <f t="array" ref="BD551">IF(AC551="","",IF(AC551&gt;CG$7,5,(AC551/(MAX(IF(AC$4:AC$1999&lt;CG$7,AC$4:AC$1999))))*5))</f>
        <v/>
      </c>
      <c r="BE551" s="24" t="str">
        <f t="array" ref="BE551">IF(AD551="","",IF(AD551&gt;CH$7,5,(AD551/(MAX(IF(AD$4:AD$1999&lt;CH$7,AD$4:AD$1999))))*5))</f>
        <v/>
      </c>
      <c r="BF551" s="24" t="str">
        <f t="array" ref="BF551">IF(AE551="","",IF(AE551&gt;CI$7,5,(AE551/(MAX(IF(AE$4:AE$1999&lt;CI$7,AE$4:AE$1999))))*5))</f>
        <v/>
      </c>
      <c r="BG551" s="24" t="str">
        <f t="shared" si="137"/>
        <v/>
      </c>
      <c r="BH551" s="24" t="str">
        <f t="shared" si="138"/>
        <v/>
      </c>
      <c r="BI551" s="24" t="str">
        <f t="shared" si="139"/>
        <v/>
      </c>
      <c r="BJ551" s="24" t="str">
        <f t="shared" si="140"/>
        <v/>
      </c>
      <c r="BK551" s="24" t="str">
        <f t="shared" si="141"/>
        <v/>
      </c>
      <c r="BL551" s="24" t="str">
        <f t="shared" si="142"/>
        <v/>
      </c>
      <c r="BM551" s="24" t="str">
        <f t="shared" si="143"/>
        <v/>
      </c>
      <c r="BN551" s="24" t="str">
        <f t="shared" si="144"/>
        <v/>
      </c>
      <c r="BO551" s="24" t="str">
        <f t="shared" si="145"/>
        <v/>
      </c>
      <c r="BP551" s="24" t="str">
        <f>IF(AM551="","",SUMPRODUCT(BK551:BO551,'Benefit Weights'!$A$3:$E$3))</f>
        <v/>
      </c>
      <c r="BQ551" s="27" t="str">
        <f t="shared" si="146"/>
        <v/>
      </c>
    </row>
    <row r="552" spans="1:69" x14ac:dyDescent="0.25">
      <c r="A552" s="23"/>
      <c r="B552" s="23"/>
      <c r="C552" s="23"/>
      <c r="D552" s="23"/>
      <c r="E552" s="24"/>
      <c r="F552" s="24"/>
      <c r="G552" s="24"/>
      <c r="H552" s="23"/>
      <c r="I552" s="23"/>
      <c r="J552" s="23"/>
      <c r="K552" s="23"/>
      <c r="L552" s="23"/>
      <c r="M552" s="23"/>
      <c r="N552" s="23"/>
      <c r="O552" s="24"/>
      <c r="P552" s="24"/>
      <c r="Q552" s="24"/>
      <c r="R552" s="24"/>
      <c r="S552" s="24"/>
      <c r="T552" s="24"/>
      <c r="U552" s="24"/>
      <c r="V552" s="24"/>
      <c r="W552" s="24"/>
      <c r="X552" s="24"/>
      <c r="Y552" s="24"/>
      <c r="Z552" s="24"/>
      <c r="AA552" s="24"/>
      <c r="AB552" s="24"/>
      <c r="AC552" s="24"/>
      <c r="AD552" s="24"/>
      <c r="AE552" s="24"/>
      <c r="AF552" s="24"/>
      <c r="AG552" s="24"/>
      <c r="AH552" s="24"/>
      <c r="AI552" s="24"/>
      <c r="AJ552" s="23"/>
      <c r="AK552" s="23"/>
      <c r="AL552" s="23"/>
      <c r="AM552" s="23" t="str">
        <f t="shared" si="134"/>
        <v/>
      </c>
      <c r="AN552" s="23" t="str">
        <f t="shared" si="147"/>
        <v/>
      </c>
      <c r="AO552" s="23" t="str">
        <f t="shared" si="135"/>
        <v/>
      </c>
      <c r="AP552" s="23" t="str">
        <f t="shared" si="136"/>
        <v/>
      </c>
      <c r="AQ552" s="24" t="str">
        <f t="array" ref="AQ552">IF(Q552="","",IF(Q552&gt;BU$7,5,(Q552/(MAX(IF(Q$4:Q$1999&lt;BU$7,Q$4:Q$1999))))*5))</f>
        <v/>
      </c>
      <c r="AR552" s="24" t="str">
        <f t="array" ref="AR552">IF(R552="","",IF(R552&gt;BV$7,5,(R552/(MAX(IF(R$4:R$1999&lt;BV$7,R$4:R$1999))))*5))</f>
        <v/>
      </c>
      <c r="AS552" s="24" t="str">
        <f t="array" ref="AS552">IF(S552="","",IF(S552&gt;BW$7,5,(S552/(MAX(IF(S$4:S$1999&lt;BW$7,S$4:S$1999))))*5))</f>
        <v/>
      </c>
      <c r="AT552" s="24" t="str">
        <f t="array" ref="AT552">IF(T552="","",IF(T552&gt;BX$7,5,(T552/(MAX(IF(T$4:T$1999&lt;BX$7,T$4:T$1999))))*5))</f>
        <v/>
      </c>
      <c r="AU552" s="24" t="str">
        <f t="array" ref="AU552">IF(U552="","",IF(U552&gt;BY$7,5,(U552/(MAX(IF(U$4:U$1999&lt;BY$7,U$4:U$1999))))*5))</f>
        <v/>
      </c>
      <c r="AV552" s="24" t="str">
        <f t="array" ref="AV552">IF(V552="","",IF(V552&gt;BZ$7,5,(V552/(MAX(IF(V$4:V$1999&lt;BZ$7,V$4:V$1999))))*5))</f>
        <v/>
      </c>
      <c r="AW552" s="24" t="str">
        <f t="array" ref="AW552">IF(W552="","",IF(W552&gt;CA$7,5,(W552/(MAX(IF(W$4:W$1999&lt;CA$7,W$4:W$1999))))*5))</f>
        <v/>
      </c>
      <c r="AX552" s="24" t="str">
        <f t="array" ref="AX552">IF(X552="","",IF(X552&gt;CB$7,5,(X552/(MAX(IF(X$4:X$1999&lt;CB$7,X$4:X$1999))))*5))</f>
        <v/>
      </c>
      <c r="AY552" s="24" t="str">
        <f t="array" ref="AY552">IF(Y552="","",IF(Y552&gt;CC$7,5,(Y552/(MAX(IF(Y$4:Y$1999&lt;CC$7,Y$4:Y$1999))))*5))</f>
        <v/>
      </c>
      <c r="AZ552" s="24" t="str">
        <f t="array" ref="AZ552">IF(Z552="","",IF(Z552&gt;CD$7,5,(Z552/(MAX(IF(Z$4:Z$1999&lt;CD$7,Z$4:Z$1999))))*5))</f>
        <v/>
      </c>
      <c r="BA552" s="24" t="str">
        <f t="array" ref="BA552">IF(AA552="","",IF(AA552&gt;CE$7,5,(AA552/(MAX(IF(AA$4:AA$1999&lt;CE$7,AA$4:AA$1999))))*5))</f>
        <v/>
      </c>
      <c r="BB552" s="24" t="str">
        <f t="array" ref="BB552">IF(AB552="","",IF(AB552&gt;CF$7,5,(AB552/(MAX(IF(AB$4:AB$1999&lt;CF$7,AB$4:AB$1999))))*5))</f>
        <v/>
      </c>
      <c r="BC552" s="24" t="str">
        <f>IF(AM552="","",IF($AP552='WQ Reference'!$A$12,SUMPRODUCT($AQ552:$BB552,'WQ Reference'!$B$12:$M$12),IF($AP552='WQ Reference'!$A$13,SUMPRODUCT($AQ552:$BB552,'WQ Reference'!$B$13:$M$13),IF($AP552='WQ Reference'!$A$14,SUMPRODUCT($AQ552:$BB552,'WQ Reference'!$B$14:$M$14),IF($AP552='WQ Reference'!$A$15,SUMPRODUCT($AQ552:$BB552,'WQ Reference'!$B$15:$M$15),IF($AP552='WQ Reference'!$A$16,SUMPRODUCT($AQ552:$BB552,'WQ Reference'!$B$16:$M$16),IF($AP552='WQ Reference'!$A$17,SUMPRODUCT($AQ552:$BB552,'WQ Reference'!$B$17:$M$17),"Invalid Watershed")))))))</f>
        <v/>
      </c>
      <c r="BD552" s="24" t="str">
        <f t="array" ref="BD552">IF(AC552="","",IF(AC552&gt;CG$7,5,(AC552/(MAX(IF(AC$4:AC$1999&lt;CG$7,AC$4:AC$1999))))*5))</f>
        <v/>
      </c>
      <c r="BE552" s="24" t="str">
        <f t="array" ref="BE552">IF(AD552="","",IF(AD552&gt;CH$7,5,(AD552/(MAX(IF(AD$4:AD$1999&lt;CH$7,AD$4:AD$1999))))*5))</f>
        <v/>
      </c>
      <c r="BF552" s="24" t="str">
        <f t="array" ref="BF552">IF(AE552="","",IF(AE552&gt;CI$7,5,(AE552/(MAX(IF(AE$4:AE$1999&lt;CI$7,AE$4:AE$1999))))*5))</f>
        <v/>
      </c>
      <c r="BG552" s="24" t="str">
        <f t="shared" si="137"/>
        <v/>
      </c>
      <c r="BH552" s="24" t="str">
        <f t="shared" si="138"/>
        <v/>
      </c>
      <c r="BI552" s="24" t="str">
        <f t="shared" si="139"/>
        <v/>
      </c>
      <c r="BJ552" s="24" t="str">
        <f t="shared" si="140"/>
        <v/>
      </c>
      <c r="BK552" s="24" t="str">
        <f t="shared" si="141"/>
        <v/>
      </c>
      <c r="BL552" s="24" t="str">
        <f t="shared" si="142"/>
        <v/>
      </c>
      <c r="BM552" s="24" t="str">
        <f t="shared" si="143"/>
        <v/>
      </c>
      <c r="BN552" s="24" t="str">
        <f t="shared" si="144"/>
        <v/>
      </c>
      <c r="BO552" s="24" t="str">
        <f t="shared" si="145"/>
        <v/>
      </c>
      <c r="BP552" s="24" t="str">
        <f>IF(AM552="","",SUMPRODUCT(BK552:BO552,'Benefit Weights'!$A$3:$E$3))</f>
        <v/>
      </c>
      <c r="BQ552" s="27" t="str">
        <f t="shared" si="146"/>
        <v/>
      </c>
    </row>
    <row r="553" spans="1:69" x14ac:dyDescent="0.25">
      <c r="A553" s="23"/>
      <c r="B553" s="23"/>
      <c r="C553" s="23"/>
      <c r="D553" s="23"/>
      <c r="E553" s="24"/>
      <c r="F553" s="24"/>
      <c r="G553" s="24"/>
      <c r="H553" s="23"/>
      <c r="I553" s="23"/>
      <c r="J553" s="23"/>
      <c r="K553" s="23"/>
      <c r="L553" s="23"/>
      <c r="M553" s="23"/>
      <c r="N553" s="23"/>
      <c r="O553" s="24"/>
      <c r="P553" s="24"/>
      <c r="Q553" s="24"/>
      <c r="R553" s="24"/>
      <c r="S553" s="24"/>
      <c r="T553" s="24"/>
      <c r="U553" s="24"/>
      <c r="V553" s="24"/>
      <c r="W553" s="24"/>
      <c r="X553" s="24"/>
      <c r="Y553" s="24"/>
      <c r="Z553" s="24"/>
      <c r="AA553" s="24"/>
      <c r="AB553" s="24"/>
      <c r="AC553" s="24"/>
      <c r="AD553" s="24"/>
      <c r="AE553" s="24"/>
      <c r="AF553" s="24"/>
      <c r="AG553" s="24"/>
      <c r="AH553" s="24"/>
      <c r="AI553" s="24"/>
      <c r="AJ553" s="23"/>
      <c r="AK553" s="23"/>
      <c r="AL553" s="23"/>
      <c r="AM553" s="23" t="str">
        <f t="shared" si="134"/>
        <v/>
      </c>
      <c r="AN553" s="23" t="str">
        <f t="shared" si="147"/>
        <v/>
      </c>
      <c r="AO553" s="23" t="str">
        <f t="shared" si="135"/>
        <v/>
      </c>
      <c r="AP553" s="23" t="str">
        <f t="shared" si="136"/>
        <v/>
      </c>
      <c r="AQ553" s="24" t="str">
        <f t="array" ref="AQ553">IF(Q553="","",IF(Q553&gt;BU$7,5,(Q553/(MAX(IF(Q$4:Q$1999&lt;BU$7,Q$4:Q$1999))))*5))</f>
        <v/>
      </c>
      <c r="AR553" s="24" t="str">
        <f t="array" ref="AR553">IF(R553="","",IF(R553&gt;BV$7,5,(R553/(MAX(IF(R$4:R$1999&lt;BV$7,R$4:R$1999))))*5))</f>
        <v/>
      </c>
      <c r="AS553" s="24" t="str">
        <f t="array" ref="AS553">IF(S553="","",IF(S553&gt;BW$7,5,(S553/(MAX(IF(S$4:S$1999&lt;BW$7,S$4:S$1999))))*5))</f>
        <v/>
      </c>
      <c r="AT553" s="24" t="str">
        <f t="array" ref="AT553">IF(T553="","",IF(T553&gt;BX$7,5,(T553/(MAX(IF(T$4:T$1999&lt;BX$7,T$4:T$1999))))*5))</f>
        <v/>
      </c>
      <c r="AU553" s="24" t="str">
        <f t="array" ref="AU553">IF(U553="","",IF(U553&gt;BY$7,5,(U553/(MAX(IF(U$4:U$1999&lt;BY$7,U$4:U$1999))))*5))</f>
        <v/>
      </c>
      <c r="AV553" s="24" t="str">
        <f t="array" ref="AV553">IF(V553="","",IF(V553&gt;BZ$7,5,(V553/(MAX(IF(V$4:V$1999&lt;BZ$7,V$4:V$1999))))*5))</f>
        <v/>
      </c>
      <c r="AW553" s="24" t="str">
        <f t="array" ref="AW553">IF(W553="","",IF(W553&gt;CA$7,5,(W553/(MAX(IF(W$4:W$1999&lt;CA$7,W$4:W$1999))))*5))</f>
        <v/>
      </c>
      <c r="AX553" s="24" t="str">
        <f t="array" ref="AX553">IF(X553="","",IF(X553&gt;CB$7,5,(X553/(MAX(IF(X$4:X$1999&lt;CB$7,X$4:X$1999))))*5))</f>
        <v/>
      </c>
      <c r="AY553" s="24" t="str">
        <f t="array" ref="AY553">IF(Y553="","",IF(Y553&gt;CC$7,5,(Y553/(MAX(IF(Y$4:Y$1999&lt;CC$7,Y$4:Y$1999))))*5))</f>
        <v/>
      </c>
      <c r="AZ553" s="24" t="str">
        <f t="array" ref="AZ553">IF(Z553="","",IF(Z553&gt;CD$7,5,(Z553/(MAX(IF(Z$4:Z$1999&lt;CD$7,Z$4:Z$1999))))*5))</f>
        <v/>
      </c>
      <c r="BA553" s="24" t="str">
        <f t="array" ref="BA553">IF(AA553="","",IF(AA553&gt;CE$7,5,(AA553/(MAX(IF(AA$4:AA$1999&lt;CE$7,AA$4:AA$1999))))*5))</f>
        <v/>
      </c>
      <c r="BB553" s="24" t="str">
        <f t="array" ref="BB553">IF(AB553="","",IF(AB553&gt;CF$7,5,(AB553/(MAX(IF(AB$4:AB$1999&lt;CF$7,AB$4:AB$1999))))*5))</f>
        <v/>
      </c>
      <c r="BC553" s="24" t="str">
        <f>IF(AM553="","",IF($AP553='WQ Reference'!$A$12,SUMPRODUCT($AQ553:$BB553,'WQ Reference'!$B$12:$M$12),IF($AP553='WQ Reference'!$A$13,SUMPRODUCT($AQ553:$BB553,'WQ Reference'!$B$13:$M$13),IF($AP553='WQ Reference'!$A$14,SUMPRODUCT($AQ553:$BB553,'WQ Reference'!$B$14:$M$14),IF($AP553='WQ Reference'!$A$15,SUMPRODUCT($AQ553:$BB553,'WQ Reference'!$B$15:$M$15),IF($AP553='WQ Reference'!$A$16,SUMPRODUCT($AQ553:$BB553,'WQ Reference'!$B$16:$M$16),IF($AP553='WQ Reference'!$A$17,SUMPRODUCT($AQ553:$BB553,'WQ Reference'!$B$17:$M$17),"Invalid Watershed")))))))</f>
        <v/>
      </c>
      <c r="BD553" s="24" t="str">
        <f t="array" ref="BD553">IF(AC553="","",IF(AC553&gt;CG$7,5,(AC553/(MAX(IF(AC$4:AC$1999&lt;CG$7,AC$4:AC$1999))))*5))</f>
        <v/>
      </c>
      <c r="BE553" s="24" t="str">
        <f t="array" ref="BE553">IF(AD553="","",IF(AD553&gt;CH$7,5,(AD553/(MAX(IF(AD$4:AD$1999&lt;CH$7,AD$4:AD$1999))))*5))</f>
        <v/>
      </c>
      <c r="BF553" s="24" t="str">
        <f t="array" ref="BF553">IF(AE553="","",IF(AE553&gt;CI$7,5,(AE553/(MAX(IF(AE$4:AE$1999&lt;CI$7,AE$4:AE$1999))))*5))</f>
        <v/>
      </c>
      <c r="BG553" s="24" t="str">
        <f t="shared" si="137"/>
        <v/>
      </c>
      <c r="BH553" s="24" t="str">
        <f t="shared" si="138"/>
        <v/>
      </c>
      <c r="BI553" s="24" t="str">
        <f t="shared" si="139"/>
        <v/>
      </c>
      <c r="BJ553" s="24" t="str">
        <f t="shared" si="140"/>
        <v/>
      </c>
      <c r="BK553" s="24" t="str">
        <f t="shared" si="141"/>
        <v/>
      </c>
      <c r="BL553" s="24" t="str">
        <f t="shared" si="142"/>
        <v/>
      </c>
      <c r="BM553" s="24" t="str">
        <f t="shared" si="143"/>
        <v/>
      </c>
      <c r="BN553" s="24" t="str">
        <f t="shared" si="144"/>
        <v/>
      </c>
      <c r="BO553" s="24" t="str">
        <f t="shared" si="145"/>
        <v/>
      </c>
      <c r="BP553" s="24" t="str">
        <f>IF(AM553="","",SUMPRODUCT(BK553:BO553,'Benefit Weights'!$A$3:$E$3))</f>
        <v/>
      </c>
      <c r="BQ553" s="27" t="str">
        <f t="shared" si="146"/>
        <v/>
      </c>
    </row>
    <row r="554" spans="1:69" x14ac:dyDescent="0.25">
      <c r="A554" s="23"/>
      <c r="B554" s="23"/>
      <c r="C554" s="23"/>
      <c r="D554" s="23"/>
      <c r="E554" s="24"/>
      <c r="F554" s="24"/>
      <c r="G554" s="24"/>
      <c r="H554" s="23"/>
      <c r="I554" s="23"/>
      <c r="J554" s="23"/>
      <c r="K554" s="23"/>
      <c r="L554" s="23"/>
      <c r="M554" s="23"/>
      <c r="N554" s="23"/>
      <c r="O554" s="24"/>
      <c r="P554" s="24"/>
      <c r="Q554" s="24"/>
      <c r="R554" s="24"/>
      <c r="S554" s="24"/>
      <c r="T554" s="24"/>
      <c r="U554" s="24"/>
      <c r="V554" s="24"/>
      <c r="W554" s="24"/>
      <c r="X554" s="24"/>
      <c r="Y554" s="24"/>
      <c r="Z554" s="24"/>
      <c r="AA554" s="24"/>
      <c r="AB554" s="24"/>
      <c r="AC554" s="24"/>
      <c r="AD554" s="24"/>
      <c r="AE554" s="24"/>
      <c r="AF554" s="24"/>
      <c r="AG554" s="24"/>
      <c r="AH554" s="24"/>
      <c r="AI554" s="24"/>
      <c r="AJ554" s="23"/>
      <c r="AK554" s="23"/>
      <c r="AL554" s="23"/>
      <c r="AM554" s="23" t="str">
        <f t="shared" si="134"/>
        <v/>
      </c>
      <c r="AN554" s="23" t="str">
        <f t="shared" si="147"/>
        <v/>
      </c>
      <c r="AO554" s="23" t="str">
        <f t="shared" si="135"/>
        <v/>
      </c>
      <c r="AP554" s="23" t="str">
        <f t="shared" si="136"/>
        <v/>
      </c>
      <c r="AQ554" s="24" t="str">
        <f t="array" ref="AQ554">IF(Q554="","",IF(Q554&gt;BU$7,5,(Q554/(MAX(IF(Q$4:Q$1999&lt;BU$7,Q$4:Q$1999))))*5))</f>
        <v/>
      </c>
      <c r="AR554" s="24" t="str">
        <f t="array" ref="AR554">IF(R554="","",IF(R554&gt;BV$7,5,(R554/(MAX(IF(R$4:R$1999&lt;BV$7,R$4:R$1999))))*5))</f>
        <v/>
      </c>
      <c r="AS554" s="24" t="str">
        <f t="array" ref="AS554">IF(S554="","",IF(S554&gt;BW$7,5,(S554/(MAX(IF(S$4:S$1999&lt;BW$7,S$4:S$1999))))*5))</f>
        <v/>
      </c>
      <c r="AT554" s="24" t="str">
        <f t="array" ref="AT554">IF(T554="","",IF(T554&gt;BX$7,5,(T554/(MAX(IF(T$4:T$1999&lt;BX$7,T$4:T$1999))))*5))</f>
        <v/>
      </c>
      <c r="AU554" s="24" t="str">
        <f t="array" ref="AU554">IF(U554="","",IF(U554&gt;BY$7,5,(U554/(MAX(IF(U$4:U$1999&lt;BY$7,U$4:U$1999))))*5))</f>
        <v/>
      </c>
      <c r="AV554" s="24" t="str">
        <f t="array" ref="AV554">IF(V554="","",IF(V554&gt;BZ$7,5,(V554/(MAX(IF(V$4:V$1999&lt;BZ$7,V$4:V$1999))))*5))</f>
        <v/>
      </c>
      <c r="AW554" s="24" t="str">
        <f t="array" ref="AW554">IF(W554="","",IF(W554&gt;CA$7,5,(W554/(MAX(IF(W$4:W$1999&lt;CA$7,W$4:W$1999))))*5))</f>
        <v/>
      </c>
      <c r="AX554" s="24" t="str">
        <f t="array" ref="AX554">IF(X554="","",IF(X554&gt;CB$7,5,(X554/(MAX(IF(X$4:X$1999&lt;CB$7,X$4:X$1999))))*5))</f>
        <v/>
      </c>
      <c r="AY554" s="24" t="str">
        <f t="array" ref="AY554">IF(Y554="","",IF(Y554&gt;CC$7,5,(Y554/(MAX(IF(Y$4:Y$1999&lt;CC$7,Y$4:Y$1999))))*5))</f>
        <v/>
      </c>
      <c r="AZ554" s="24" t="str">
        <f t="array" ref="AZ554">IF(Z554="","",IF(Z554&gt;CD$7,5,(Z554/(MAX(IF(Z$4:Z$1999&lt;CD$7,Z$4:Z$1999))))*5))</f>
        <v/>
      </c>
      <c r="BA554" s="24" t="str">
        <f t="array" ref="BA554">IF(AA554="","",IF(AA554&gt;CE$7,5,(AA554/(MAX(IF(AA$4:AA$1999&lt;CE$7,AA$4:AA$1999))))*5))</f>
        <v/>
      </c>
      <c r="BB554" s="24" t="str">
        <f t="array" ref="BB554">IF(AB554="","",IF(AB554&gt;CF$7,5,(AB554/(MAX(IF(AB$4:AB$1999&lt;CF$7,AB$4:AB$1999))))*5))</f>
        <v/>
      </c>
      <c r="BC554" s="24" t="str">
        <f>IF(AM554="","",IF($AP554='WQ Reference'!$A$12,SUMPRODUCT($AQ554:$BB554,'WQ Reference'!$B$12:$M$12),IF($AP554='WQ Reference'!$A$13,SUMPRODUCT($AQ554:$BB554,'WQ Reference'!$B$13:$M$13),IF($AP554='WQ Reference'!$A$14,SUMPRODUCT($AQ554:$BB554,'WQ Reference'!$B$14:$M$14),IF($AP554='WQ Reference'!$A$15,SUMPRODUCT($AQ554:$BB554,'WQ Reference'!$B$15:$M$15),IF($AP554='WQ Reference'!$A$16,SUMPRODUCT($AQ554:$BB554,'WQ Reference'!$B$16:$M$16),IF($AP554='WQ Reference'!$A$17,SUMPRODUCT($AQ554:$BB554,'WQ Reference'!$B$17:$M$17),"Invalid Watershed")))))))</f>
        <v/>
      </c>
      <c r="BD554" s="24" t="str">
        <f t="array" ref="BD554">IF(AC554="","",IF(AC554&gt;CG$7,5,(AC554/(MAX(IF(AC$4:AC$1999&lt;CG$7,AC$4:AC$1999))))*5))</f>
        <v/>
      </c>
      <c r="BE554" s="24" t="str">
        <f t="array" ref="BE554">IF(AD554="","",IF(AD554&gt;CH$7,5,(AD554/(MAX(IF(AD$4:AD$1999&lt;CH$7,AD$4:AD$1999))))*5))</f>
        <v/>
      </c>
      <c r="BF554" s="24" t="str">
        <f t="array" ref="BF554">IF(AE554="","",IF(AE554&gt;CI$7,5,(AE554/(MAX(IF(AE$4:AE$1999&lt;CI$7,AE$4:AE$1999))))*5))</f>
        <v/>
      </c>
      <c r="BG554" s="24" t="str">
        <f t="shared" si="137"/>
        <v/>
      </c>
      <c r="BH554" s="24" t="str">
        <f t="shared" si="138"/>
        <v/>
      </c>
      <c r="BI554" s="24" t="str">
        <f t="shared" si="139"/>
        <v/>
      </c>
      <c r="BJ554" s="24" t="str">
        <f t="shared" si="140"/>
        <v/>
      </c>
      <c r="BK554" s="24" t="str">
        <f t="shared" si="141"/>
        <v/>
      </c>
      <c r="BL554" s="24" t="str">
        <f t="shared" si="142"/>
        <v/>
      </c>
      <c r="BM554" s="24" t="str">
        <f t="shared" si="143"/>
        <v/>
      </c>
      <c r="BN554" s="24" t="str">
        <f t="shared" si="144"/>
        <v/>
      </c>
      <c r="BO554" s="24" t="str">
        <f t="shared" si="145"/>
        <v/>
      </c>
      <c r="BP554" s="24" t="str">
        <f>IF(AM554="","",SUMPRODUCT(BK554:BO554,'Benefit Weights'!$A$3:$E$3))</f>
        <v/>
      </c>
      <c r="BQ554" s="27" t="str">
        <f t="shared" si="146"/>
        <v/>
      </c>
    </row>
    <row r="555" spans="1:69" x14ac:dyDescent="0.25">
      <c r="A555" s="23"/>
      <c r="B555" s="23"/>
      <c r="C555" s="23"/>
      <c r="D555" s="23"/>
      <c r="E555" s="24"/>
      <c r="F555" s="24"/>
      <c r="G555" s="24"/>
      <c r="H555" s="23"/>
      <c r="I555" s="23"/>
      <c r="J555" s="23"/>
      <c r="K555" s="23"/>
      <c r="L555" s="23"/>
      <c r="M555" s="23"/>
      <c r="N555" s="23"/>
      <c r="O555" s="24"/>
      <c r="P555" s="24"/>
      <c r="Q555" s="24"/>
      <c r="R555" s="24"/>
      <c r="S555" s="24"/>
      <c r="T555" s="24"/>
      <c r="U555" s="24"/>
      <c r="V555" s="24"/>
      <c r="W555" s="24"/>
      <c r="X555" s="24"/>
      <c r="Y555" s="24"/>
      <c r="Z555" s="24"/>
      <c r="AA555" s="24"/>
      <c r="AB555" s="24"/>
      <c r="AC555" s="24"/>
      <c r="AD555" s="24"/>
      <c r="AE555" s="24"/>
      <c r="AF555" s="24"/>
      <c r="AG555" s="24"/>
      <c r="AH555" s="24"/>
      <c r="AI555" s="24"/>
      <c r="AJ555" s="23"/>
      <c r="AK555" s="23"/>
      <c r="AL555" s="23"/>
      <c r="AM555" s="23" t="str">
        <f t="shared" si="134"/>
        <v/>
      </c>
      <c r="AN555" s="23" t="str">
        <f t="shared" si="147"/>
        <v/>
      </c>
      <c r="AO555" s="23" t="str">
        <f t="shared" si="135"/>
        <v/>
      </c>
      <c r="AP555" s="23" t="str">
        <f t="shared" si="136"/>
        <v/>
      </c>
      <c r="AQ555" s="24" t="str">
        <f t="array" ref="AQ555">IF(Q555="","",IF(Q555&gt;BU$7,5,(Q555/(MAX(IF(Q$4:Q$1999&lt;BU$7,Q$4:Q$1999))))*5))</f>
        <v/>
      </c>
      <c r="AR555" s="24" t="str">
        <f t="array" ref="AR555">IF(R555="","",IF(R555&gt;BV$7,5,(R555/(MAX(IF(R$4:R$1999&lt;BV$7,R$4:R$1999))))*5))</f>
        <v/>
      </c>
      <c r="AS555" s="24" t="str">
        <f t="array" ref="AS555">IF(S555="","",IF(S555&gt;BW$7,5,(S555/(MAX(IF(S$4:S$1999&lt;BW$7,S$4:S$1999))))*5))</f>
        <v/>
      </c>
      <c r="AT555" s="24" t="str">
        <f t="array" ref="AT555">IF(T555="","",IF(T555&gt;BX$7,5,(T555/(MAX(IF(T$4:T$1999&lt;BX$7,T$4:T$1999))))*5))</f>
        <v/>
      </c>
      <c r="AU555" s="24" t="str">
        <f t="array" ref="AU555">IF(U555="","",IF(U555&gt;BY$7,5,(U555/(MAX(IF(U$4:U$1999&lt;BY$7,U$4:U$1999))))*5))</f>
        <v/>
      </c>
      <c r="AV555" s="24" t="str">
        <f t="array" ref="AV555">IF(V555="","",IF(V555&gt;BZ$7,5,(V555/(MAX(IF(V$4:V$1999&lt;BZ$7,V$4:V$1999))))*5))</f>
        <v/>
      </c>
      <c r="AW555" s="24" t="str">
        <f t="array" ref="AW555">IF(W555="","",IF(W555&gt;CA$7,5,(W555/(MAX(IF(W$4:W$1999&lt;CA$7,W$4:W$1999))))*5))</f>
        <v/>
      </c>
      <c r="AX555" s="24" t="str">
        <f t="array" ref="AX555">IF(X555="","",IF(X555&gt;CB$7,5,(X555/(MAX(IF(X$4:X$1999&lt;CB$7,X$4:X$1999))))*5))</f>
        <v/>
      </c>
      <c r="AY555" s="24" t="str">
        <f t="array" ref="AY555">IF(Y555="","",IF(Y555&gt;CC$7,5,(Y555/(MAX(IF(Y$4:Y$1999&lt;CC$7,Y$4:Y$1999))))*5))</f>
        <v/>
      </c>
      <c r="AZ555" s="24" t="str">
        <f t="array" ref="AZ555">IF(Z555="","",IF(Z555&gt;CD$7,5,(Z555/(MAX(IF(Z$4:Z$1999&lt;CD$7,Z$4:Z$1999))))*5))</f>
        <v/>
      </c>
      <c r="BA555" s="24" t="str">
        <f t="array" ref="BA555">IF(AA555="","",IF(AA555&gt;CE$7,5,(AA555/(MAX(IF(AA$4:AA$1999&lt;CE$7,AA$4:AA$1999))))*5))</f>
        <v/>
      </c>
      <c r="BB555" s="24" t="str">
        <f t="array" ref="BB555">IF(AB555="","",IF(AB555&gt;CF$7,5,(AB555/(MAX(IF(AB$4:AB$1999&lt;CF$7,AB$4:AB$1999))))*5))</f>
        <v/>
      </c>
      <c r="BC555" s="24" t="str">
        <f>IF(AM555="","",IF($AP555='WQ Reference'!$A$12,SUMPRODUCT($AQ555:$BB555,'WQ Reference'!$B$12:$M$12),IF($AP555='WQ Reference'!$A$13,SUMPRODUCT($AQ555:$BB555,'WQ Reference'!$B$13:$M$13),IF($AP555='WQ Reference'!$A$14,SUMPRODUCT($AQ555:$BB555,'WQ Reference'!$B$14:$M$14),IF($AP555='WQ Reference'!$A$15,SUMPRODUCT($AQ555:$BB555,'WQ Reference'!$B$15:$M$15),IF($AP555='WQ Reference'!$A$16,SUMPRODUCT($AQ555:$BB555,'WQ Reference'!$B$16:$M$16),IF($AP555='WQ Reference'!$A$17,SUMPRODUCT($AQ555:$BB555,'WQ Reference'!$B$17:$M$17),"Invalid Watershed")))))))</f>
        <v/>
      </c>
      <c r="BD555" s="24" t="str">
        <f t="array" ref="BD555">IF(AC555="","",IF(AC555&gt;CG$7,5,(AC555/(MAX(IF(AC$4:AC$1999&lt;CG$7,AC$4:AC$1999))))*5))</f>
        <v/>
      </c>
      <c r="BE555" s="24" t="str">
        <f t="array" ref="BE555">IF(AD555="","",IF(AD555&gt;CH$7,5,(AD555/(MAX(IF(AD$4:AD$1999&lt;CH$7,AD$4:AD$1999))))*5))</f>
        <v/>
      </c>
      <c r="BF555" s="24" t="str">
        <f t="array" ref="BF555">IF(AE555="","",IF(AE555&gt;CI$7,5,(AE555/(MAX(IF(AE$4:AE$1999&lt;CI$7,AE$4:AE$1999))))*5))</f>
        <v/>
      </c>
      <c r="BG555" s="24" t="str">
        <f t="shared" si="137"/>
        <v/>
      </c>
      <c r="BH555" s="24" t="str">
        <f t="shared" si="138"/>
        <v/>
      </c>
      <c r="BI555" s="24" t="str">
        <f t="shared" si="139"/>
        <v/>
      </c>
      <c r="BJ555" s="24" t="str">
        <f t="shared" si="140"/>
        <v/>
      </c>
      <c r="BK555" s="24" t="str">
        <f t="shared" si="141"/>
        <v/>
      </c>
      <c r="BL555" s="24" t="str">
        <f t="shared" si="142"/>
        <v/>
      </c>
      <c r="BM555" s="24" t="str">
        <f t="shared" si="143"/>
        <v/>
      </c>
      <c r="BN555" s="24" t="str">
        <f t="shared" si="144"/>
        <v/>
      </c>
      <c r="BO555" s="24" t="str">
        <f t="shared" si="145"/>
        <v/>
      </c>
      <c r="BP555" s="24" t="str">
        <f>IF(AM555="","",SUMPRODUCT(BK555:BO555,'Benefit Weights'!$A$3:$E$3))</f>
        <v/>
      </c>
      <c r="BQ555" s="27" t="str">
        <f t="shared" si="146"/>
        <v/>
      </c>
    </row>
    <row r="556" spans="1:69" x14ac:dyDescent="0.25">
      <c r="A556" s="23"/>
      <c r="B556" s="23"/>
      <c r="C556" s="23"/>
      <c r="D556" s="23"/>
      <c r="E556" s="24"/>
      <c r="F556" s="24"/>
      <c r="G556" s="24"/>
      <c r="H556" s="23"/>
      <c r="I556" s="23"/>
      <c r="J556" s="23"/>
      <c r="K556" s="23"/>
      <c r="L556" s="23"/>
      <c r="M556" s="23"/>
      <c r="N556" s="23"/>
      <c r="O556" s="24"/>
      <c r="P556" s="24"/>
      <c r="Q556" s="24"/>
      <c r="R556" s="24"/>
      <c r="S556" s="24"/>
      <c r="T556" s="24"/>
      <c r="U556" s="24"/>
      <c r="V556" s="24"/>
      <c r="W556" s="24"/>
      <c r="X556" s="24"/>
      <c r="Y556" s="24"/>
      <c r="Z556" s="24"/>
      <c r="AA556" s="24"/>
      <c r="AB556" s="24"/>
      <c r="AC556" s="24"/>
      <c r="AD556" s="24"/>
      <c r="AE556" s="24"/>
      <c r="AF556" s="24"/>
      <c r="AG556" s="24"/>
      <c r="AH556" s="24"/>
      <c r="AI556" s="24"/>
      <c r="AJ556" s="23"/>
      <c r="AK556" s="23"/>
      <c r="AL556" s="23"/>
      <c r="AM556" s="23" t="str">
        <f t="shared" si="134"/>
        <v/>
      </c>
      <c r="AN556" s="23" t="str">
        <f t="shared" si="147"/>
        <v/>
      </c>
      <c r="AO556" s="23" t="str">
        <f t="shared" si="135"/>
        <v/>
      </c>
      <c r="AP556" s="23" t="str">
        <f t="shared" si="136"/>
        <v/>
      </c>
      <c r="AQ556" s="24" t="str">
        <f t="array" ref="AQ556">IF(Q556="","",IF(Q556&gt;BU$7,5,(Q556/(MAX(IF(Q$4:Q$1999&lt;BU$7,Q$4:Q$1999))))*5))</f>
        <v/>
      </c>
      <c r="AR556" s="24" t="str">
        <f t="array" ref="AR556">IF(R556="","",IF(R556&gt;BV$7,5,(R556/(MAX(IF(R$4:R$1999&lt;BV$7,R$4:R$1999))))*5))</f>
        <v/>
      </c>
      <c r="AS556" s="24" t="str">
        <f t="array" ref="AS556">IF(S556="","",IF(S556&gt;BW$7,5,(S556/(MAX(IF(S$4:S$1999&lt;BW$7,S$4:S$1999))))*5))</f>
        <v/>
      </c>
      <c r="AT556" s="24" t="str">
        <f t="array" ref="AT556">IF(T556="","",IF(T556&gt;BX$7,5,(T556/(MAX(IF(T$4:T$1999&lt;BX$7,T$4:T$1999))))*5))</f>
        <v/>
      </c>
      <c r="AU556" s="24" t="str">
        <f t="array" ref="AU556">IF(U556="","",IF(U556&gt;BY$7,5,(U556/(MAX(IF(U$4:U$1999&lt;BY$7,U$4:U$1999))))*5))</f>
        <v/>
      </c>
      <c r="AV556" s="24" t="str">
        <f t="array" ref="AV556">IF(V556="","",IF(V556&gt;BZ$7,5,(V556/(MAX(IF(V$4:V$1999&lt;BZ$7,V$4:V$1999))))*5))</f>
        <v/>
      </c>
      <c r="AW556" s="24" t="str">
        <f t="array" ref="AW556">IF(W556="","",IF(W556&gt;CA$7,5,(W556/(MAX(IF(W$4:W$1999&lt;CA$7,W$4:W$1999))))*5))</f>
        <v/>
      </c>
      <c r="AX556" s="24" t="str">
        <f t="array" ref="AX556">IF(X556="","",IF(X556&gt;CB$7,5,(X556/(MAX(IF(X$4:X$1999&lt;CB$7,X$4:X$1999))))*5))</f>
        <v/>
      </c>
      <c r="AY556" s="24" t="str">
        <f t="array" ref="AY556">IF(Y556="","",IF(Y556&gt;CC$7,5,(Y556/(MAX(IF(Y$4:Y$1999&lt;CC$7,Y$4:Y$1999))))*5))</f>
        <v/>
      </c>
      <c r="AZ556" s="24" t="str">
        <f t="array" ref="AZ556">IF(Z556="","",IF(Z556&gt;CD$7,5,(Z556/(MAX(IF(Z$4:Z$1999&lt;CD$7,Z$4:Z$1999))))*5))</f>
        <v/>
      </c>
      <c r="BA556" s="24" t="str">
        <f t="array" ref="BA556">IF(AA556="","",IF(AA556&gt;CE$7,5,(AA556/(MAX(IF(AA$4:AA$1999&lt;CE$7,AA$4:AA$1999))))*5))</f>
        <v/>
      </c>
      <c r="BB556" s="24" t="str">
        <f t="array" ref="BB556">IF(AB556="","",IF(AB556&gt;CF$7,5,(AB556/(MAX(IF(AB$4:AB$1999&lt;CF$7,AB$4:AB$1999))))*5))</f>
        <v/>
      </c>
      <c r="BC556" s="24" t="str">
        <f>IF(AM556="","",IF($AP556='WQ Reference'!$A$12,SUMPRODUCT($AQ556:$BB556,'WQ Reference'!$B$12:$M$12),IF($AP556='WQ Reference'!$A$13,SUMPRODUCT($AQ556:$BB556,'WQ Reference'!$B$13:$M$13),IF($AP556='WQ Reference'!$A$14,SUMPRODUCT($AQ556:$BB556,'WQ Reference'!$B$14:$M$14),IF($AP556='WQ Reference'!$A$15,SUMPRODUCT($AQ556:$BB556,'WQ Reference'!$B$15:$M$15),IF($AP556='WQ Reference'!$A$16,SUMPRODUCT($AQ556:$BB556,'WQ Reference'!$B$16:$M$16),IF($AP556='WQ Reference'!$A$17,SUMPRODUCT($AQ556:$BB556,'WQ Reference'!$B$17:$M$17),"Invalid Watershed")))))))</f>
        <v/>
      </c>
      <c r="BD556" s="24" t="str">
        <f t="array" ref="BD556">IF(AC556="","",IF(AC556&gt;CG$7,5,(AC556/(MAX(IF(AC$4:AC$1999&lt;CG$7,AC$4:AC$1999))))*5))</f>
        <v/>
      </c>
      <c r="BE556" s="24" t="str">
        <f t="array" ref="BE556">IF(AD556="","",IF(AD556&gt;CH$7,5,(AD556/(MAX(IF(AD$4:AD$1999&lt;CH$7,AD$4:AD$1999))))*5))</f>
        <v/>
      </c>
      <c r="BF556" s="24" t="str">
        <f t="array" ref="BF556">IF(AE556="","",IF(AE556&gt;CI$7,5,(AE556/(MAX(IF(AE$4:AE$1999&lt;CI$7,AE$4:AE$1999))))*5))</f>
        <v/>
      </c>
      <c r="BG556" s="24" t="str">
        <f t="shared" si="137"/>
        <v/>
      </c>
      <c r="BH556" s="24" t="str">
        <f t="shared" si="138"/>
        <v/>
      </c>
      <c r="BI556" s="24" t="str">
        <f t="shared" si="139"/>
        <v/>
      </c>
      <c r="BJ556" s="24" t="str">
        <f t="shared" si="140"/>
        <v/>
      </c>
      <c r="BK556" s="24" t="str">
        <f t="shared" si="141"/>
        <v/>
      </c>
      <c r="BL556" s="24" t="str">
        <f t="shared" si="142"/>
        <v/>
      </c>
      <c r="BM556" s="24" t="str">
        <f t="shared" si="143"/>
        <v/>
      </c>
      <c r="BN556" s="24" t="str">
        <f t="shared" si="144"/>
        <v/>
      </c>
      <c r="BO556" s="24" t="str">
        <f t="shared" si="145"/>
        <v/>
      </c>
      <c r="BP556" s="24" t="str">
        <f>IF(AM556="","",SUMPRODUCT(BK556:BO556,'Benefit Weights'!$A$3:$E$3))</f>
        <v/>
      </c>
      <c r="BQ556" s="27" t="str">
        <f t="shared" si="146"/>
        <v/>
      </c>
    </row>
    <row r="557" spans="1:69" x14ac:dyDescent="0.25">
      <c r="A557" s="23"/>
      <c r="B557" s="23"/>
      <c r="C557" s="23"/>
      <c r="D557" s="23"/>
      <c r="E557" s="24"/>
      <c r="F557" s="24"/>
      <c r="G557" s="24"/>
      <c r="H557" s="23"/>
      <c r="I557" s="23"/>
      <c r="J557" s="23"/>
      <c r="K557" s="23"/>
      <c r="L557" s="23"/>
      <c r="M557" s="23"/>
      <c r="N557" s="23"/>
      <c r="O557" s="24"/>
      <c r="P557" s="24"/>
      <c r="Q557" s="24"/>
      <c r="R557" s="24"/>
      <c r="S557" s="24"/>
      <c r="T557" s="24"/>
      <c r="U557" s="24"/>
      <c r="V557" s="24"/>
      <c r="W557" s="24"/>
      <c r="X557" s="24"/>
      <c r="Y557" s="24"/>
      <c r="Z557" s="24"/>
      <c r="AA557" s="24"/>
      <c r="AB557" s="24"/>
      <c r="AC557" s="24"/>
      <c r="AD557" s="24"/>
      <c r="AE557" s="24"/>
      <c r="AF557" s="24"/>
      <c r="AG557" s="24"/>
      <c r="AH557" s="24"/>
      <c r="AI557" s="24"/>
      <c r="AJ557" s="23"/>
      <c r="AK557" s="23"/>
      <c r="AL557" s="23"/>
      <c r="AM557" s="23" t="str">
        <f t="shared" si="134"/>
        <v/>
      </c>
      <c r="AN557" s="23" t="str">
        <f t="shared" si="147"/>
        <v/>
      </c>
      <c r="AO557" s="23" t="str">
        <f t="shared" si="135"/>
        <v/>
      </c>
      <c r="AP557" s="23" t="str">
        <f t="shared" si="136"/>
        <v/>
      </c>
      <c r="AQ557" s="24" t="str">
        <f t="array" ref="AQ557">IF(Q557="","",IF(Q557&gt;BU$7,5,(Q557/(MAX(IF(Q$4:Q$1999&lt;BU$7,Q$4:Q$1999))))*5))</f>
        <v/>
      </c>
      <c r="AR557" s="24" t="str">
        <f t="array" ref="AR557">IF(R557="","",IF(R557&gt;BV$7,5,(R557/(MAX(IF(R$4:R$1999&lt;BV$7,R$4:R$1999))))*5))</f>
        <v/>
      </c>
      <c r="AS557" s="24" t="str">
        <f t="array" ref="AS557">IF(S557="","",IF(S557&gt;BW$7,5,(S557/(MAX(IF(S$4:S$1999&lt;BW$7,S$4:S$1999))))*5))</f>
        <v/>
      </c>
      <c r="AT557" s="24" t="str">
        <f t="array" ref="AT557">IF(T557="","",IF(T557&gt;BX$7,5,(T557/(MAX(IF(T$4:T$1999&lt;BX$7,T$4:T$1999))))*5))</f>
        <v/>
      </c>
      <c r="AU557" s="24" t="str">
        <f t="array" ref="AU557">IF(U557="","",IF(U557&gt;BY$7,5,(U557/(MAX(IF(U$4:U$1999&lt;BY$7,U$4:U$1999))))*5))</f>
        <v/>
      </c>
      <c r="AV557" s="24" t="str">
        <f t="array" ref="AV557">IF(V557="","",IF(V557&gt;BZ$7,5,(V557/(MAX(IF(V$4:V$1999&lt;BZ$7,V$4:V$1999))))*5))</f>
        <v/>
      </c>
      <c r="AW557" s="24" t="str">
        <f t="array" ref="AW557">IF(W557="","",IF(W557&gt;CA$7,5,(W557/(MAX(IF(W$4:W$1999&lt;CA$7,W$4:W$1999))))*5))</f>
        <v/>
      </c>
      <c r="AX557" s="24" t="str">
        <f t="array" ref="AX557">IF(X557="","",IF(X557&gt;CB$7,5,(X557/(MAX(IF(X$4:X$1999&lt;CB$7,X$4:X$1999))))*5))</f>
        <v/>
      </c>
      <c r="AY557" s="24" t="str">
        <f t="array" ref="AY557">IF(Y557="","",IF(Y557&gt;CC$7,5,(Y557/(MAX(IF(Y$4:Y$1999&lt;CC$7,Y$4:Y$1999))))*5))</f>
        <v/>
      </c>
      <c r="AZ557" s="24" t="str">
        <f t="array" ref="AZ557">IF(Z557="","",IF(Z557&gt;CD$7,5,(Z557/(MAX(IF(Z$4:Z$1999&lt;CD$7,Z$4:Z$1999))))*5))</f>
        <v/>
      </c>
      <c r="BA557" s="24" t="str">
        <f t="array" ref="BA557">IF(AA557="","",IF(AA557&gt;CE$7,5,(AA557/(MAX(IF(AA$4:AA$1999&lt;CE$7,AA$4:AA$1999))))*5))</f>
        <v/>
      </c>
      <c r="BB557" s="24" t="str">
        <f t="array" ref="BB557">IF(AB557="","",IF(AB557&gt;CF$7,5,(AB557/(MAX(IF(AB$4:AB$1999&lt;CF$7,AB$4:AB$1999))))*5))</f>
        <v/>
      </c>
      <c r="BC557" s="24" t="str">
        <f>IF(AM557="","",IF($AP557='WQ Reference'!$A$12,SUMPRODUCT($AQ557:$BB557,'WQ Reference'!$B$12:$M$12),IF($AP557='WQ Reference'!$A$13,SUMPRODUCT($AQ557:$BB557,'WQ Reference'!$B$13:$M$13),IF($AP557='WQ Reference'!$A$14,SUMPRODUCT($AQ557:$BB557,'WQ Reference'!$B$14:$M$14),IF($AP557='WQ Reference'!$A$15,SUMPRODUCT($AQ557:$BB557,'WQ Reference'!$B$15:$M$15),IF($AP557='WQ Reference'!$A$16,SUMPRODUCT($AQ557:$BB557,'WQ Reference'!$B$16:$M$16),IF($AP557='WQ Reference'!$A$17,SUMPRODUCT($AQ557:$BB557,'WQ Reference'!$B$17:$M$17),"Invalid Watershed")))))))</f>
        <v/>
      </c>
      <c r="BD557" s="24" t="str">
        <f t="array" ref="BD557">IF(AC557="","",IF(AC557&gt;CG$7,5,(AC557/(MAX(IF(AC$4:AC$1999&lt;CG$7,AC$4:AC$1999))))*5))</f>
        <v/>
      </c>
      <c r="BE557" s="24" t="str">
        <f t="array" ref="BE557">IF(AD557="","",IF(AD557&gt;CH$7,5,(AD557/(MAX(IF(AD$4:AD$1999&lt;CH$7,AD$4:AD$1999))))*5))</f>
        <v/>
      </c>
      <c r="BF557" s="24" t="str">
        <f t="array" ref="BF557">IF(AE557="","",IF(AE557&gt;CI$7,5,(AE557/(MAX(IF(AE$4:AE$1999&lt;CI$7,AE$4:AE$1999))))*5))</f>
        <v/>
      </c>
      <c r="BG557" s="24" t="str">
        <f t="shared" si="137"/>
        <v/>
      </c>
      <c r="BH557" s="24" t="str">
        <f t="shared" si="138"/>
        <v/>
      </c>
      <c r="BI557" s="24" t="str">
        <f t="shared" si="139"/>
        <v/>
      </c>
      <c r="BJ557" s="24" t="str">
        <f t="shared" si="140"/>
        <v/>
      </c>
      <c r="BK557" s="24" t="str">
        <f t="shared" si="141"/>
        <v/>
      </c>
      <c r="BL557" s="24" t="str">
        <f t="shared" si="142"/>
        <v/>
      </c>
      <c r="BM557" s="24" t="str">
        <f t="shared" si="143"/>
        <v/>
      </c>
      <c r="BN557" s="24" t="str">
        <f t="shared" si="144"/>
        <v/>
      </c>
      <c r="BO557" s="24" t="str">
        <f t="shared" si="145"/>
        <v/>
      </c>
      <c r="BP557" s="24" t="str">
        <f>IF(AM557="","",SUMPRODUCT(BK557:BO557,'Benefit Weights'!$A$3:$E$3))</f>
        <v/>
      </c>
      <c r="BQ557" s="27" t="str">
        <f t="shared" si="146"/>
        <v/>
      </c>
    </row>
    <row r="558" spans="1:69" x14ac:dyDescent="0.25">
      <c r="A558" s="23"/>
      <c r="B558" s="23"/>
      <c r="C558" s="23"/>
      <c r="D558" s="23"/>
      <c r="E558" s="24"/>
      <c r="F558" s="24"/>
      <c r="G558" s="24"/>
      <c r="H558" s="23"/>
      <c r="I558" s="23"/>
      <c r="J558" s="23"/>
      <c r="K558" s="23"/>
      <c r="L558" s="23"/>
      <c r="M558" s="23"/>
      <c r="N558" s="23"/>
      <c r="O558" s="24"/>
      <c r="P558" s="24"/>
      <c r="Q558" s="24"/>
      <c r="R558" s="24"/>
      <c r="S558" s="24"/>
      <c r="T558" s="24"/>
      <c r="U558" s="24"/>
      <c r="V558" s="24"/>
      <c r="W558" s="24"/>
      <c r="X558" s="24"/>
      <c r="Y558" s="24"/>
      <c r="Z558" s="24"/>
      <c r="AA558" s="24"/>
      <c r="AB558" s="24"/>
      <c r="AC558" s="24"/>
      <c r="AD558" s="24"/>
      <c r="AE558" s="24"/>
      <c r="AF558" s="24"/>
      <c r="AG558" s="24"/>
      <c r="AH558" s="24"/>
      <c r="AI558" s="24"/>
      <c r="AJ558" s="23"/>
      <c r="AK558" s="23"/>
      <c r="AL558" s="23"/>
      <c r="AM558" s="23" t="str">
        <f t="shared" si="134"/>
        <v/>
      </c>
      <c r="AN558" s="23" t="str">
        <f t="shared" si="147"/>
        <v/>
      </c>
      <c r="AO558" s="23" t="str">
        <f t="shared" si="135"/>
        <v/>
      </c>
      <c r="AP558" s="23" t="str">
        <f t="shared" si="136"/>
        <v/>
      </c>
      <c r="AQ558" s="24" t="str">
        <f t="array" ref="AQ558">IF(Q558="","",IF(Q558&gt;BU$7,5,(Q558/(MAX(IF(Q$4:Q$1999&lt;BU$7,Q$4:Q$1999))))*5))</f>
        <v/>
      </c>
      <c r="AR558" s="24" t="str">
        <f t="array" ref="AR558">IF(R558="","",IF(R558&gt;BV$7,5,(R558/(MAX(IF(R$4:R$1999&lt;BV$7,R$4:R$1999))))*5))</f>
        <v/>
      </c>
      <c r="AS558" s="24" t="str">
        <f t="array" ref="AS558">IF(S558="","",IF(S558&gt;BW$7,5,(S558/(MAX(IF(S$4:S$1999&lt;BW$7,S$4:S$1999))))*5))</f>
        <v/>
      </c>
      <c r="AT558" s="24" t="str">
        <f t="array" ref="AT558">IF(T558="","",IF(T558&gt;BX$7,5,(T558/(MAX(IF(T$4:T$1999&lt;BX$7,T$4:T$1999))))*5))</f>
        <v/>
      </c>
      <c r="AU558" s="24" t="str">
        <f t="array" ref="AU558">IF(U558="","",IF(U558&gt;BY$7,5,(U558/(MAX(IF(U$4:U$1999&lt;BY$7,U$4:U$1999))))*5))</f>
        <v/>
      </c>
      <c r="AV558" s="24" t="str">
        <f t="array" ref="AV558">IF(V558="","",IF(V558&gt;BZ$7,5,(V558/(MAX(IF(V$4:V$1999&lt;BZ$7,V$4:V$1999))))*5))</f>
        <v/>
      </c>
      <c r="AW558" s="24" t="str">
        <f t="array" ref="AW558">IF(W558="","",IF(W558&gt;CA$7,5,(W558/(MAX(IF(W$4:W$1999&lt;CA$7,W$4:W$1999))))*5))</f>
        <v/>
      </c>
      <c r="AX558" s="24" t="str">
        <f t="array" ref="AX558">IF(X558="","",IF(X558&gt;CB$7,5,(X558/(MAX(IF(X$4:X$1999&lt;CB$7,X$4:X$1999))))*5))</f>
        <v/>
      </c>
      <c r="AY558" s="24" t="str">
        <f t="array" ref="AY558">IF(Y558="","",IF(Y558&gt;CC$7,5,(Y558/(MAX(IF(Y$4:Y$1999&lt;CC$7,Y$4:Y$1999))))*5))</f>
        <v/>
      </c>
      <c r="AZ558" s="24" t="str">
        <f t="array" ref="AZ558">IF(Z558="","",IF(Z558&gt;CD$7,5,(Z558/(MAX(IF(Z$4:Z$1999&lt;CD$7,Z$4:Z$1999))))*5))</f>
        <v/>
      </c>
      <c r="BA558" s="24" t="str">
        <f t="array" ref="BA558">IF(AA558="","",IF(AA558&gt;CE$7,5,(AA558/(MAX(IF(AA$4:AA$1999&lt;CE$7,AA$4:AA$1999))))*5))</f>
        <v/>
      </c>
      <c r="BB558" s="24" t="str">
        <f t="array" ref="BB558">IF(AB558="","",IF(AB558&gt;CF$7,5,(AB558/(MAX(IF(AB$4:AB$1999&lt;CF$7,AB$4:AB$1999))))*5))</f>
        <v/>
      </c>
      <c r="BC558" s="24" t="str">
        <f>IF(AM558="","",IF($AP558='WQ Reference'!$A$12,SUMPRODUCT($AQ558:$BB558,'WQ Reference'!$B$12:$M$12),IF($AP558='WQ Reference'!$A$13,SUMPRODUCT($AQ558:$BB558,'WQ Reference'!$B$13:$M$13),IF($AP558='WQ Reference'!$A$14,SUMPRODUCT($AQ558:$BB558,'WQ Reference'!$B$14:$M$14),IF($AP558='WQ Reference'!$A$15,SUMPRODUCT($AQ558:$BB558,'WQ Reference'!$B$15:$M$15),IF($AP558='WQ Reference'!$A$16,SUMPRODUCT($AQ558:$BB558,'WQ Reference'!$B$16:$M$16),IF($AP558='WQ Reference'!$A$17,SUMPRODUCT($AQ558:$BB558,'WQ Reference'!$B$17:$M$17),"Invalid Watershed")))))))</f>
        <v/>
      </c>
      <c r="BD558" s="24" t="str">
        <f t="array" ref="BD558">IF(AC558="","",IF(AC558&gt;CG$7,5,(AC558/(MAX(IF(AC$4:AC$1999&lt;CG$7,AC$4:AC$1999))))*5))</f>
        <v/>
      </c>
      <c r="BE558" s="24" t="str">
        <f t="array" ref="BE558">IF(AD558="","",IF(AD558&gt;CH$7,5,(AD558/(MAX(IF(AD$4:AD$1999&lt;CH$7,AD$4:AD$1999))))*5))</f>
        <v/>
      </c>
      <c r="BF558" s="24" t="str">
        <f t="array" ref="BF558">IF(AE558="","",IF(AE558&gt;CI$7,5,(AE558/(MAX(IF(AE$4:AE$1999&lt;CI$7,AE$4:AE$1999))))*5))</f>
        <v/>
      </c>
      <c r="BG558" s="24" t="str">
        <f t="shared" si="137"/>
        <v/>
      </c>
      <c r="BH558" s="24" t="str">
        <f t="shared" si="138"/>
        <v/>
      </c>
      <c r="BI558" s="24" t="str">
        <f t="shared" si="139"/>
        <v/>
      </c>
      <c r="BJ558" s="24" t="str">
        <f t="shared" si="140"/>
        <v/>
      </c>
      <c r="BK558" s="24" t="str">
        <f t="shared" si="141"/>
        <v/>
      </c>
      <c r="BL558" s="24" t="str">
        <f t="shared" si="142"/>
        <v/>
      </c>
      <c r="BM558" s="24" t="str">
        <f t="shared" si="143"/>
        <v/>
      </c>
      <c r="BN558" s="24" t="str">
        <f t="shared" si="144"/>
        <v/>
      </c>
      <c r="BO558" s="24" t="str">
        <f t="shared" si="145"/>
        <v/>
      </c>
      <c r="BP558" s="24" t="str">
        <f>IF(AM558="","",SUMPRODUCT(BK558:BO558,'Benefit Weights'!$A$3:$E$3))</f>
        <v/>
      </c>
      <c r="BQ558" s="27" t="str">
        <f t="shared" si="146"/>
        <v/>
      </c>
    </row>
    <row r="559" spans="1:69" x14ac:dyDescent="0.25">
      <c r="A559" s="23"/>
      <c r="B559" s="23"/>
      <c r="C559" s="23"/>
      <c r="D559" s="23"/>
      <c r="E559" s="24"/>
      <c r="F559" s="24"/>
      <c r="G559" s="24"/>
      <c r="H559" s="23"/>
      <c r="I559" s="23"/>
      <c r="J559" s="23"/>
      <c r="K559" s="23"/>
      <c r="L559" s="23"/>
      <c r="M559" s="23"/>
      <c r="N559" s="23"/>
      <c r="O559" s="24"/>
      <c r="P559" s="24"/>
      <c r="Q559" s="24"/>
      <c r="R559" s="24"/>
      <c r="S559" s="24"/>
      <c r="T559" s="24"/>
      <c r="U559" s="24"/>
      <c r="V559" s="24"/>
      <c r="W559" s="24"/>
      <c r="X559" s="24"/>
      <c r="Y559" s="24"/>
      <c r="Z559" s="24"/>
      <c r="AA559" s="24"/>
      <c r="AB559" s="24"/>
      <c r="AC559" s="24"/>
      <c r="AD559" s="24"/>
      <c r="AE559" s="24"/>
      <c r="AF559" s="24"/>
      <c r="AG559" s="24"/>
      <c r="AH559" s="24"/>
      <c r="AI559" s="24"/>
      <c r="AJ559" s="23"/>
      <c r="AK559" s="23"/>
      <c r="AL559" s="23"/>
      <c r="AM559" s="23" t="str">
        <f t="shared" si="134"/>
        <v/>
      </c>
      <c r="AN559" s="23" t="str">
        <f t="shared" si="147"/>
        <v/>
      </c>
      <c r="AO559" s="23" t="str">
        <f t="shared" si="135"/>
        <v/>
      </c>
      <c r="AP559" s="23" t="str">
        <f t="shared" si="136"/>
        <v/>
      </c>
      <c r="AQ559" s="24" t="str">
        <f t="array" ref="AQ559">IF(Q559="","",IF(Q559&gt;BU$7,5,(Q559/(MAX(IF(Q$4:Q$1999&lt;BU$7,Q$4:Q$1999))))*5))</f>
        <v/>
      </c>
      <c r="AR559" s="24" t="str">
        <f t="array" ref="AR559">IF(R559="","",IF(R559&gt;BV$7,5,(R559/(MAX(IF(R$4:R$1999&lt;BV$7,R$4:R$1999))))*5))</f>
        <v/>
      </c>
      <c r="AS559" s="24" t="str">
        <f t="array" ref="AS559">IF(S559="","",IF(S559&gt;BW$7,5,(S559/(MAX(IF(S$4:S$1999&lt;BW$7,S$4:S$1999))))*5))</f>
        <v/>
      </c>
      <c r="AT559" s="24" t="str">
        <f t="array" ref="AT559">IF(T559="","",IF(T559&gt;BX$7,5,(T559/(MAX(IF(T$4:T$1999&lt;BX$7,T$4:T$1999))))*5))</f>
        <v/>
      </c>
      <c r="AU559" s="24" t="str">
        <f t="array" ref="AU559">IF(U559="","",IF(U559&gt;BY$7,5,(U559/(MAX(IF(U$4:U$1999&lt;BY$7,U$4:U$1999))))*5))</f>
        <v/>
      </c>
      <c r="AV559" s="24" t="str">
        <f t="array" ref="AV559">IF(V559="","",IF(V559&gt;BZ$7,5,(V559/(MAX(IF(V$4:V$1999&lt;BZ$7,V$4:V$1999))))*5))</f>
        <v/>
      </c>
      <c r="AW559" s="24" t="str">
        <f t="array" ref="AW559">IF(W559="","",IF(W559&gt;CA$7,5,(W559/(MAX(IF(W$4:W$1999&lt;CA$7,W$4:W$1999))))*5))</f>
        <v/>
      </c>
      <c r="AX559" s="24" t="str">
        <f t="array" ref="AX559">IF(X559="","",IF(X559&gt;CB$7,5,(X559/(MAX(IF(X$4:X$1999&lt;CB$7,X$4:X$1999))))*5))</f>
        <v/>
      </c>
      <c r="AY559" s="24" t="str">
        <f t="array" ref="AY559">IF(Y559="","",IF(Y559&gt;CC$7,5,(Y559/(MAX(IF(Y$4:Y$1999&lt;CC$7,Y$4:Y$1999))))*5))</f>
        <v/>
      </c>
      <c r="AZ559" s="24" t="str">
        <f t="array" ref="AZ559">IF(Z559="","",IF(Z559&gt;CD$7,5,(Z559/(MAX(IF(Z$4:Z$1999&lt;CD$7,Z$4:Z$1999))))*5))</f>
        <v/>
      </c>
      <c r="BA559" s="24" t="str">
        <f t="array" ref="BA559">IF(AA559="","",IF(AA559&gt;CE$7,5,(AA559/(MAX(IF(AA$4:AA$1999&lt;CE$7,AA$4:AA$1999))))*5))</f>
        <v/>
      </c>
      <c r="BB559" s="24" t="str">
        <f t="array" ref="BB559">IF(AB559="","",IF(AB559&gt;CF$7,5,(AB559/(MAX(IF(AB$4:AB$1999&lt;CF$7,AB$4:AB$1999))))*5))</f>
        <v/>
      </c>
      <c r="BC559" s="24" t="str">
        <f>IF(AM559="","",IF($AP559='WQ Reference'!$A$12,SUMPRODUCT($AQ559:$BB559,'WQ Reference'!$B$12:$M$12),IF($AP559='WQ Reference'!$A$13,SUMPRODUCT($AQ559:$BB559,'WQ Reference'!$B$13:$M$13),IF($AP559='WQ Reference'!$A$14,SUMPRODUCT($AQ559:$BB559,'WQ Reference'!$B$14:$M$14),IF($AP559='WQ Reference'!$A$15,SUMPRODUCT($AQ559:$BB559,'WQ Reference'!$B$15:$M$15),IF($AP559='WQ Reference'!$A$16,SUMPRODUCT($AQ559:$BB559,'WQ Reference'!$B$16:$M$16),IF($AP559='WQ Reference'!$A$17,SUMPRODUCT($AQ559:$BB559,'WQ Reference'!$B$17:$M$17),"Invalid Watershed")))))))</f>
        <v/>
      </c>
      <c r="BD559" s="24" t="str">
        <f t="array" ref="BD559">IF(AC559="","",IF(AC559&gt;CG$7,5,(AC559/(MAX(IF(AC$4:AC$1999&lt;CG$7,AC$4:AC$1999))))*5))</f>
        <v/>
      </c>
      <c r="BE559" s="24" t="str">
        <f t="array" ref="BE559">IF(AD559="","",IF(AD559&gt;CH$7,5,(AD559/(MAX(IF(AD$4:AD$1999&lt;CH$7,AD$4:AD$1999))))*5))</f>
        <v/>
      </c>
      <c r="BF559" s="24" t="str">
        <f t="array" ref="BF559">IF(AE559="","",IF(AE559&gt;CI$7,5,(AE559/(MAX(IF(AE$4:AE$1999&lt;CI$7,AE$4:AE$1999))))*5))</f>
        <v/>
      </c>
      <c r="BG559" s="24" t="str">
        <f t="shared" si="137"/>
        <v/>
      </c>
      <c r="BH559" s="24" t="str">
        <f t="shared" si="138"/>
        <v/>
      </c>
      <c r="BI559" s="24" t="str">
        <f t="shared" si="139"/>
        <v/>
      </c>
      <c r="BJ559" s="24" t="str">
        <f t="shared" si="140"/>
        <v/>
      </c>
      <c r="BK559" s="24" t="str">
        <f t="shared" si="141"/>
        <v/>
      </c>
      <c r="BL559" s="24" t="str">
        <f t="shared" si="142"/>
        <v/>
      </c>
      <c r="BM559" s="24" t="str">
        <f t="shared" si="143"/>
        <v/>
      </c>
      <c r="BN559" s="24" t="str">
        <f t="shared" si="144"/>
        <v/>
      </c>
      <c r="BO559" s="24" t="str">
        <f t="shared" si="145"/>
        <v/>
      </c>
      <c r="BP559" s="24" t="str">
        <f>IF(AM559="","",SUMPRODUCT(BK559:BO559,'Benefit Weights'!$A$3:$E$3))</f>
        <v/>
      </c>
      <c r="BQ559" s="27" t="str">
        <f t="shared" si="146"/>
        <v/>
      </c>
    </row>
    <row r="560" spans="1:69" x14ac:dyDescent="0.25">
      <c r="A560" s="23"/>
      <c r="B560" s="23"/>
      <c r="C560" s="23"/>
      <c r="D560" s="23"/>
      <c r="E560" s="24"/>
      <c r="F560" s="24"/>
      <c r="G560" s="24"/>
      <c r="H560" s="23"/>
      <c r="I560" s="23"/>
      <c r="J560" s="23"/>
      <c r="K560" s="23"/>
      <c r="L560" s="23"/>
      <c r="M560" s="23"/>
      <c r="N560" s="23"/>
      <c r="O560" s="24"/>
      <c r="P560" s="24"/>
      <c r="Q560" s="24"/>
      <c r="R560" s="24"/>
      <c r="S560" s="24"/>
      <c r="T560" s="24"/>
      <c r="U560" s="24"/>
      <c r="V560" s="24"/>
      <c r="W560" s="24"/>
      <c r="X560" s="24"/>
      <c r="Y560" s="24"/>
      <c r="Z560" s="24"/>
      <c r="AA560" s="24"/>
      <c r="AB560" s="24"/>
      <c r="AC560" s="24"/>
      <c r="AD560" s="24"/>
      <c r="AE560" s="24"/>
      <c r="AF560" s="24"/>
      <c r="AG560" s="24"/>
      <c r="AH560" s="24"/>
      <c r="AI560" s="24"/>
      <c r="AJ560" s="23"/>
      <c r="AK560" s="23"/>
      <c r="AL560" s="23"/>
      <c r="AM560" s="23" t="str">
        <f t="shared" si="134"/>
        <v/>
      </c>
      <c r="AN560" s="23" t="str">
        <f t="shared" si="147"/>
        <v/>
      </c>
      <c r="AO560" s="23" t="str">
        <f t="shared" si="135"/>
        <v/>
      </c>
      <c r="AP560" s="23" t="str">
        <f t="shared" si="136"/>
        <v/>
      </c>
      <c r="AQ560" s="24" t="str">
        <f t="array" ref="AQ560">IF(Q560="","",IF(Q560&gt;BU$7,5,(Q560/(MAX(IF(Q$4:Q$1999&lt;BU$7,Q$4:Q$1999))))*5))</f>
        <v/>
      </c>
      <c r="AR560" s="24" t="str">
        <f t="array" ref="AR560">IF(R560="","",IF(R560&gt;BV$7,5,(R560/(MAX(IF(R$4:R$1999&lt;BV$7,R$4:R$1999))))*5))</f>
        <v/>
      </c>
      <c r="AS560" s="24" t="str">
        <f t="array" ref="AS560">IF(S560="","",IF(S560&gt;BW$7,5,(S560/(MAX(IF(S$4:S$1999&lt;BW$7,S$4:S$1999))))*5))</f>
        <v/>
      </c>
      <c r="AT560" s="24" t="str">
        <f t="array" ref="AT560">IF(T560="","",IF(T560&gt;BX$7,5,(T560/(MAX(IF(T$4:T$1999&lt;BX$7,T$4:T$1999))))*5))</f>
        <v/>
      </c>
      <c r="AU560" s="24" t="str">
        <f t="array" ref="AU560">IF(U560="","",IF(U560&gt;BY$7,5,(U560/(MAX(IF(U$4:U$1999&lt;BY$7,U$4:U$1999))))*5))</f>
        <v/>
      </c>
      <c r="AV560" s="24" t="str">
        <f t="array" ref="AV560">IF(V560="","",IF(V560&gt;BZ$7,5,(V560/(MAX(IF(V$4:V$1999&lt;BZ$7,V$4:V$1999))))*5))</f>
        <v/>
      </c>
      <c r="AW560" s="24" t="str">
        <f t="array" ref="AW560">IF(W560="","",IF(W560&gt;CA$7,5,(W560/(MAX(IF(W$4:W$1999&lt;CA$7,W$4:W$1999))))*5))</f>
        <v/>
      </c>
      <c r="AX560" s="24" t="str">
        <f t="array" ref="AX560">IF(X560="","",IF(X560&gt;CB$7,5,(X560/(MAX(IF(X$4:X$1999&lt;CB$7,X$4:X$1999))))*5))</f>
        <v/>
      </c>
      <c r="AY560" s="24" t="str">
        <f t="array" ref="AY560">IF(Y560="","",IF(Y560&gt;CC$7,5,(Y560/(MAX(IF(Y$4:Y$1999&lt;CC$7,Y$4:Y$1999))))*5))</f>
        <v/>
      </c>
      <c r="AZ560" s="24" t="str">
        <f t="array" ref="AZ560">IF(Z560="","",IF(Z560&gt;CD$7,5,(Z560/(MAX(IF(Z$4:Z$1999&lt;CD$7,Z$4:Z$1999))))*5))</f>
        <v/>
      </c>
      <c r="BA560" s="24" t="str">
        <f t="array" ref="BA560">IF(AA560="","",IF(AA560&gt;CE$7,5,(AA560/(MAX(IF(AA$4:AA$1999&lt;CE$7,AA$4:AA$1999))))*5))</f>
        <v/>
      </c>
      <c r="BB560" s="24" t="str">
        <f t="array" ref="BB560">IF(AB560="","",IF(AB560&gt;CF$7,5,(AB560/(MAX(IF(AB$4:AB$1999&lt;CF$7,AB$4:AB$1999))))*5))</f>
        <v/>
      </c>
      <c r="BC560" s="24" t="str">
        <f>IF(AM560="","",IF($AP560='WQ Reference'!$A$12,SUMPRODUCT($AQ560:$BB560,'WQ Reference'!$B$12:$M$12),IF($AP560='WQ Reference'!$A$13,SUMPRODUCT($AQ560:$BB560,'WQ Reference'!$B$13:$M$13),IF($AP560='WQ Reference'!$A$14,SUMPRODUCT($AQ560:$BB560,'WQ Reference'!$B$14:$M$14),IF($AP560='WQ Reference'!$A$15,SUMPRODUCT($AQ560:$BB560,'WQ Reference'!$B$15:$M$15),IF($AP560='WQ Reference'!$A$16,SUMPRODUCT($AQ560:$BB560,'WQ Reference'!$B$16:$M$16),IF($AP560='WQ Reference'!$A$17,SUMPRODUCT($AQ560:$BB560,'WQ Reference'!$B$17:$M$17),"Invalid Watershed")))))))</f>
        <v/>
      </c>
      <c r="BD560" s="24" t="str">
        <f t="array" ref="BD560">IF(AC560="","",IF(AC560&gt;CG$7,5,(AC560/(MAX(IF(AC$4:AC$1999&lt;CG$7,AC$4:AC$1999))))*5))</f>
        <v/>
      </c>
      <c r="BE560" s="24" t="str">
        <f t="array" ref="BE560">IF(AD560="","",IF(AD560&gt;CH$7,5,(AD560/(MAX(IF(AD$4:AD$1999&lt;CH$7,AD$4:AD$1999))))*5))</f>
        <v/>
      </c>
      <c r="BF560" s="24" t="str">
        <f t="array" ref="BF560">IF(AE560="","",IF(AE560&gt;CI$7,5,(AE560/(MAX(IF(AE$4:AE$1999&lt;CI$7,AE$4:AE$1999))))*5))</f>
        <v/>
      </c>
      <c r="BG560" s="24" t="str">
        <f t="shared" si="137"/>
        <v/>
      </c>
      <c r="BH560" s="24" t="str">
        <f t="shared" si="138"/>
        <v/>
      </c>
      <c r="BI560" s="24" t="str">
        <f t="shared" si="139"/>
        <v/>
      </c>
      <c r="BJ560" s="24" t="str">
        <f t="shared" si="140"/>
        <v/>
      </c>
      <c r="BK560" s="24" t="str">
        <f t="shared" si="141"/>
        <v/>
      </c>
      <c r="BL560" s="24" t="str">
        <f t="shared" si="142"/>
        <v/>
      </c>
      <c r="BM560" s="24" t="str">
        <f t="shared" si="143"/>
        <v/>
      </c>
      <c r="BN560" s="24" t="str">
        <f t="shared" si="144"/>
        <v/>
      </c>
      <c r="BO560" s="24" t="str">
        <f t="shared" si="145"/>
        <v/>
      </c>
      <c r="BP560" s="24" t="str">
        <f>IF(AM560="","",SUMPRODUCT(BK560:BO560,'Benefit Weights'!$A$3:$E$3))</f>
        <v/>
      </c>
      <c r="BQ560" s="27" t="str">
        <f t="shared" si="146"/>
        <v/>
      </c>
    </row>
    <row r="561" spans="1:69" x14ac:dyDescent="0.25">
      <c r="A561" s="23"/>
      <c r="B561" s="23"/>
      <c r="C561" s="23"/>
      <c r="D561" s="23"/>
      <c r="E561" s="24"/>
      <c r="F561" s="24"/>
      <c r="G561" s="24"/>
      <c r="H561" s="23"/>
      <c r="I561" s="23"/>
      <c r="J561" s="23"/>
      <c r="K561" s="23"/>
      <c r="L561" s="23"/>
      <c r="M561" s="23"/>
      <c r="N561" s="23"/>
      <c r="O561" s="24"/>
      <c r="P561" s="24"/>
      <c r="Q561" s="24"/>
      <c r="R561" s="24"/>
      <c r="S561" s="24"/>
      <c r="T561" s="24"/>
      <c r="U561" s="24"/>
      <c r="V561" s="24"/>
      <c r="W561" s="24"/>
      <c r="X561" s="24"/>
      <c r="Y561" s="24"/>
      <c r="Z561" s="24"/>
      <c r="AA561" s="24"/>
      <c r="AB561" s="24"/>
      <c r="AC561" s="24"/>
      <c r="AD561" s="24"/>
      <c r="AE561" s="24"/>
      <c r="AF561" s="24"/>
      <c r="AG561" s="24"/>
      <c r="AH561" s="24"/>
      <c r="AI561" s="24"/>
      <c r="AJ561" s="23"/>
      <c r="AK561" s="23"/>
      <c r="AL561" s="23"/>
      <c r="AM561" s="23" t="str">
        <f t="shared" si="134"/>
        <v/>
      </c>
      <c r="AN561" s="23" t="str">
        <f t="shared" si="147"/>
        <v/>
      </c>
      <c r="AO561" s="23" t="str">
        <f t="shared" si="135"/>
        <v/>
      </c>
      <c r="AP561" s="23" t="str">
        <f t="shared" si="136"/>
        <v/>
      </c>
      <c r="AQ561" s="24" t="str">
        <f t="array" ref="AQ561">IF(Q561="","",IF(Q561&gt;BU$7,5,(Q561/(MAX(IF(Q$4:Q$1999&lt;BU$7,Q$4:Q$1999))))*5))</f>
        <v/>
      </c>
      <c r="AR561" s="24" t="str">
        <f t="array" ref="AR561">IF(R561="","",IF(R561&gt;BV$7,5,(R561/(MAX(IF(R$4:R$1999&lt;BV$7,R$4:R$1999))))*5))</f>
        <v/>
      </c>
      <c r="AS561" s="24" t="str">
        <f t="array" ref="AS561">IF(S561="","",IF(S561&gt;BW$7,5,(S561/(MAX(IF(S$4:S$1999&lt;BW$7,S$4:S$1999))))*5))</f>
        <v/>
      </c>
      <c r="AT561" s="24" t="str">
        <f t="array" ref="AT561">IF(T561="","",IF(T561&gt;BX$7,5,(T561/(MAX(IF(T$4:T$1999&lt;BX$7,T$4:T$1999))))*5))</f>
        <v/>
      </c>
      <c r="AU561" s="24" t="str">
        <f t="array" ref="AU561">IF(U561="","",IF(U561&gt;BY$7,5,(U561/(MAX(IF(U$4:U$1999&lt;BY$7,U$4:U$1999))))*5))</f>
        <v/>
      </c>
      <c r="AV561" s="24" t="str">
        <f t="array" ref="AV561">IF(V561="","",IF(V561&gt;BZ$7,5,(V561/(MAX(IF(V$4:V$1999&lt;BZ$7,V$4:V$1999))))*5))</f>
        <v/>
      </c>
      <c r="AW561" s="24" t="str">
        <f t="array" ref="AW561">IF(W561="","",IF(W561&gt;CA$7,5,(W561/(MAX(IF(W$4:W$1999&lt;CA$7,W$4:W$1999))))*5))</f>
        <v/>
      </c>
      <c r="AX561" s="24" t="str">
        <f t="array" ref="AX561">IF(X561="","",IF(X561&gt;CB$7,5,(X561/(MAX(IF(X$4:X$1999&lt;CB$7,X$4:X$1999))))*5))</f>
        <v/>
      </c>
      <c r="AY561" s="24" t="str">
        <f t="array" ref="AY561">IF(Y561="","",IF(Y561&gt;CC$7,5,(Y561/(MAX(IF(Y$4:Y$1999&lt;CC$7,Y$4:Y$1999))))*5))</f>
        <v/>
      </c>
      <c r="AZ561" s="24" t="str">
        <f t="array" ref="AZ561">IF(Z561="","",IF(Z561&gt;CD$7,5,(Z561/(MAX(IF(Z$4:Z$1999&lt;CD$7,Z$4:Z$1999))))*5))</f>
        <v/>
      </c>
      <c r="BA561" s="24" t="str">
        <f t="array" ref="BA561">IF(AA561="","",IF(AA561&gt;CE$7,5,(AA561/(MAX(IF(AA$4:AA$1999&lt;CE$7,AA$4:AA$1999))))*5))</f>
        <v/>
      </c>
      <c r="BB561" s="24" t="str">
        <f t="array" ref="BB561">IF(AB561="","",IF(AB561&gt;CF$7,5,(AB561/(MAX(IF(AB$4:AB$1999&lt;CF$7,AB$4:AB$1999))))*5))</f>
        <v/>
      </c>
      <c r="BC561" s="24" t="str">
        <f>IF(AM561="","",IF($AP561='WQ Reference'!$A$12,SUMPRODUCT($AQ561:$BB561,'WQ Reference'!$B$12:$M$12),IF($AP561='WQ Reference'!$A$13,SUMPRODUCT($AQ561:$BB561,'WQ Reference'!$B$13:$M$13),IF($AP561='WQ Reference'!$A$14,SUMPRODUCT($AQ561:$BB561,'WQ Reference'!$B$14:$M$14),IF($AP561='WQ Reference'!$A$15,SUMPRODUCT($AQ561:$BB561,'WQ Reference'!$B$15:$M$15),IF($AP561='WQ Reference'!$A$16,SUMPRODUCT($AQ561:$BB561,'WQ Reference'!$B$16:$M$16),IF($AP561='WQ Reference'!$A$17,SUMPRODUCT($AQ561:$BB561,'WQ Reference'!$B$17:$M$17),"Invalid Watershed")))))))</f>
        <v/>
      </c>
      <c r="BD561" s="24" t="str">
        <f t="array" ref="BD561">IF(AC561="","",IF(AC561&gt;CG$7,5,(AC561/(MAX(IF(AC$4:AC$1999&lt;CG$7,AC$4:AC$1999))))*5))</f>
        <v/>
      </c>
      <c r="BE561" s="24" t="str">
        <f t="array" ref="BE561">IF(AD561="","",IF(AD561&gt;CH$7,5,(AD561/(MAX(IF(AD$4:AD$1999&lt;CH$7,AD$4:AD$1999))))*5))</f>
        <v/>
      </c>
      <c r="BF561" s="24" t="str">
        <f t="array" ref="BF561">IF(AE561="","",IF(AE561&gt;CI$7,5,(AE561/(MAX(IF(AE$4:AE$1999&lt;CI$7,AE$4:AE$1999))))*5))</f>
        <v/>
      </c>
      <c r="BG561" s="24" t="str">
        <f t="shared" si="137"/>
        <v/>
      </c>
      <c r="BH561" s="24" t="str">
        <f t="shared" si="138"/>
        <v/>
      </c>
      <c r="BI561" s="24" t="str">
        <f t="shared" si="139"/>
        <v/>
      </c>
      <c r="BJ561" s="24" t="str">
        <f t="shared" si="140"/>
        <v/>
      </c>
      <c r="BK561" s="24" t="str">
        <f t="shared" si="141"/>
        <v/>
      </c>
      <c r="BL561" s="24" t="str">
        <f t="shared" si="142"/>
        <v/>
      </c>
      <c r="BM561" s="24" t="str">
        <f t="shared" si="143"/>
        <v/>
      </c>
      <c r="BN561" s="24" t="str">
        <f t="shared" si="144"/>
        <v/>
      </c>
      <c r="BO561" s="24" t="str">
        <f t="shared" si="145"/>
        <v/>
      </c>
      <c r="BP561" s="24" t="str">
        <f>IF(AM561="","",SUMPRODUCT(BK561:BO561,'Benefit Weights'!$A$3:$E$3))</f>
        <v/>
      </c>
      <c r="BQ561" s="27" t="str">
        <f t="shared" si="146"/>
        <v/>
      </c>
    </row>
    <row r="562" spans="1:69" x14ac:dyDescent="0.25">
      <c r="A562" s="23"/>
      <c r="B562" s="23"/>
      <c r="C562" s="23"/>
      <c r="D562" s="23"/>
      <c r="E562" s="24"/>
      <c r="F562" s="24"/>
      <c r="G562" s="24"/>
      <c r="H562" s="23"/>
      <c r="I562" s="23"/>
      <c r="J562" s="23"/>
      <c r="K562" s="23"/>
      <c r="L562" s="23"/>
      <c r="M562" s="23"/>
      <c r="N562" s="23"/>
      <c r="O562" s="24"/>
      <c r="P562" s="24"/>
      <c r="Q562" s="24"/>
      <c r="R562" s="24"/>
      <c r="S562" s="24"/>
      <c r="T562" s="24"/>
      <c r="U562" s="24"/>
      <c r="V562" s="24"/>
      <c r="W562" s="24"/>
      <c r="X562" s="24"/>
      <c r="Y562" s="24"/>
      <c r="Z562" s="24"/>
      <c r="AA562" s="24"/>
      <c r="AB562" s="24"/>
      <c r="AC562" s="24"/>
      <c r="AD562" s="24"/>
      <c r="AE562" s="24"/>
      <c r="AF562" s="24"/>
      <c r="AG562" s="24"/>
      <c r="AH562" s="24"/>
      <c r="AI562" s="24"/>
      <c r="AJ562" s="23"/>
      <c r="AK562" s="23"/>
      <c r="AL562" s="23"/>
      <c r="AM562" s="23" t="str">
        <f t="shared" si="134"/>
        <v/>
      </c>
      <c r="AN562" s="23" t="str">
        <f t="shared" si="147"/>
        <v/>
      </c>
      <c r="AO562" s="23" t="str">
        <f t="shared" si="135"/>
        <v/>
      </c>
      <c r="AP562" s="23" t="str">
        <f t="shared" si="136"/>
        <v/>
      </c>
      <c r="AQ562" s="24" t="str">
        <f t="array" ref="AQ562">IF(Q562="","",IF(Q562&gt;BU$7,5,(Q562/(MAX(IF(Q$4:Q$1999&lt;BU$7,Q$4:Q$1999))))*5))</f>
        <v/>
      </c>
      <c r="AR562" s="24" t="str">
        <f t="array" ref="AR562">IF(R562="","",IF(R562&gt;BV$7,5,(R562/(MAX(IF(R$4:R$1999&lt;BV$7,R$4:R$1999))))*5))</f>
        <v/>
      </c>
      <c r="AS562" s="24" t="str">
        <f t="array" ref="AS562">IF(S562="","",IF(S562&gt;BW$7,5,(S562/(MAX(IF(S$4:S$1999&lt;BW$7,S$4:S$1999))))*5))</f>
        <v/>
      </c>
      <c r="AT562" s="24" t="str">
        <f t="array" ref="AT562">IF(T562="","",IF(T562&gt;BX$7,5,(T562/(MAX(IF(T$4:T$1999&lt;BX$7,T$4:T$1999))))*5))</f>
        <v/>
      </c>
      <c r="AU562" s="24" t="str">
        <f t="array" ref="AU562">IF(U562="","",IF(U562&gt;BY$7,5,(U562/(MAX(IF(U$4:U$1999&lt;BY$7,U$4:U$1999))))*5))</f>
        <v/>
      </c>
      <c r="AV562" s="24" t="str">
        <f t="array" ref="AV562">IF(V562="","",IF(V562&gt;BZ$7,5,(V562/(MAX(IF(V$4:V$1999&lt;BZ$7,V$4:V$1999))))*5))</f>
        <v/>
      </c>
      <c r="AW562" s="24" t="str">
        <f t="array" ref="AW562">IF(W562="","",IF(W562&gt;CA$7,5,(W562/(MAX(IF(W$4:W$1999&lt;CA$7,W$4:W$1999))))*5))</f>
        <v/>
      </c>
      <c r="AX562" s="24" t="str">
        <f t="array" ref="AX562">IF(X562="","",IF(X562&gt;CB$7,5,(X562/(MAX(IF(X$4:X$1999&lt;CB$7,X$4:X$1999))))*5))</f>
        <v/>
      </c>
      <c r="AY562" s="24" t="str">
        <f t="array" ref="AY562">IF(Y562="","",IF(Y562&gt;CC$7,5,(Y562/(MAX(IF(Y$4:Y$1999&lt;CC$7,Y$4:Y$1999))))*5))</f>
        <v/>
      </c>
      <c r="AZ562" s="24" t="str">
        <f t="array" ref="AZ562">IF(Z562="","",IF(Z562&gt;CD$7,5,(Z562/(MAX(IF(Z$4:Z$1999&lt;CD$7,Z$4:Z$1999))))*5))</f>
        <v/>
      </c>
      <c r="BA562" s="24" t="str">
        <f t="array" ref="BA562">IF(AA562="","",IF(AA562&gt;CE$7,5,(AA562/(MAX(IF(AA$4:AA$1999&lt;CE$7,AA$4:AA$1999))))*5))</f>
        <v/>
      </c>
      <c r="BB562" s="24" t="str">
        <f t="array" ref="BB562">IF(AB562="","",IF(AB562&gt;CF$7,5,(AB562/(MAX(IF(AB$4:AB$1999&lt;CF$7,AB$4:AB$1999))))*5))</f>
        <v/>
      </c>
      <c r="BC562" s="24" t="str">
        <f>IF(AM562="","",IF($AP562='WQ Reference'!$A$12,SUMPRODUCT($AQ562:$BB562,'WQ Reference'!$B$12:$M$12),IF($AP562='WQ Reference'!$A$13,SUMPRODUCT($AQ562:$BB562,'WQ Reference'!$B$13:$M$13),IF($AP562='WQ Reference'!$A$14,SUMPRODUCT($AQ562:$BB562,'WQ Reference'!$B$14:$M$14),IF($AP562='WQ Reference'!$A$15,SUMPRODUCT($AQ562:$BB562,'WQ Reference'!$B$15:$M$15),IF($AP562='WQ Reference'!$A$16,SUMPRODUCT($AQ562:$BB562,'WQ Reference'!$B$16:$M$16),IF($AP562='WQ Reference'!$A$17,SUMPRODUCT($AQ562:$BB562,'WQ Reference'!$B$17:$M$17),"Invalid Watershed")))))))</f>
        <v/>
      </c>
      <c r="BD562" s="24" t="str">
        <f t="array" ref="BD562">IF(AC562="","",IF(AC562&gt;CG$7,5,(AC562/(MAX(IF(AC$4:AC$1999&lt;CG$7,AC$4:AC$1999))))*5))</f>
        <v/>
      </c>
      <c r="BE562" s="24" t="str">
        <f t="array" ref="BE562">IF(AD562="","",IF(AD562&gt;CH$7,5,(AD562/(MAX(IF(AD$4:AD$1999&lt;CH$7,AD$4:AD$1999))))*5))</f>
        <v/>
      </c>
      <c r="BF562" s="24" t="str">
        <f t="array" ref="BF562">IF(AE562="","",IF(AE562&gt;CI$7,5,(AE562/(MAX(IF(AE$4:AE$1999&lt;CI$7,AE$4:AE$1999))))*5))</f>
        <v/>
      </c>
      <c r="BG562" s="24" t="str">
        <f t="shared" si="137"/>
        <v/>
      </c>
      <c r="BH562" s="24" t="str">
        <f t="shared" si="138"/>
        <v/>
      </c>
      <c r="BI562" s="24" t="str">
        <f t="shared" si="139"/>
        <v/>
      </c>
      <c r="BJ562" s="24" t="str">
        <f t="shared" si="140"/>
        <v/>
      </c>
      <c r="BK562" s="24" t="str">
        <f t="shared" si="141"/>
        <v/>
      </c>
      <c r="BL562" s="24" t="str">
        <f t="shared" si="142"/>
        <v/>
      </c>
      <c r="BM562" s="24" t="str">
        <f t="shared" si="143"/>
        <v/>
      </c>
      <c r="BN562" s="24" t="str">
        <f t="shared" si="144"/>
        <v/>
      </c>
      <c r="BO562" s="24" t="str">
        <f t="shared" si="145"/>
        <v/>
      </c>
      <c r="BP562" s="24" t="str">
        <f>IF(AM562="","",SUMPRODUCT(BK562:BO562,'Benefit Weights'!$A$3:$E$3))</f>
        <v/>
      </c>
      <c r="BQ562" s="27" t="str">
        <f t="shared" si="146"/>
        <v/>
      </c>
    </row>
    <row r="563" spans="1:69" x14ac:dyDescent="0.25">
      <c r="A563" s="23"/>
      <c r="B563" s="23"/>
      <c r="C563" s="23"/>
      <c r="D563" s="23"/>
      <c r="E563" s="24"/>
      <c r="F563" s="24"/>
      <c r="G563" s="24"/>
      <c r="H563" s="23"/>
      <c r="I563" s="23"/>
      <c r="J563" s="23"/>
      <c r="K563" s="23"/>
      <c r="L563" s="23"/>
      <c r="M563" s="23"/>
      <c r="N563" s="23"/>
      <c r="O563" s="24"/>
      <c r="P563" s="24"/>
      <c r="Q563" s="24"/>
      <c r="R563" s="24"/>
      <c r="S563" s="24"/>
      <c r="T563" s="24"/>
      <c r="U563" s="24"/>
      <c r="V563" s="24"/>
      <c r="W563" s="24"/>
      <c r="X563" s="24"/>
      <c r="Y563" s="24"/>
      <c r="Z563" s="24"/>
      <c r="AA563" s="24"/>
      <c r="AB563" s="24"/>
      <c r="AC563" s="24"/>
      <c r="AD563" s="24"/>
      <c r="AE563" s="24"/>
      <c r="AF563" s="24"/>
      <c r="AG563" s="24"/>
      <c r="AH563" s="24"/>
      <c r="AI563" s="24"/>
      <c r="AJ563" s="23"/>
      <c r="AK563" s="23"/>
      <c r="AL563" s="23"/>
      <c r="AM563" s="23" t="str">
        <f t="shared" si="134"/>
        <v/>
      </c>
      <c r="AN563" s="23" t="str">
        <f t="shared" si="147"/>
        <v/>
      </c>
      <c r="AO563" s="23" t="str">
        <f t="shared" si="135"/>
        <v/>
      </c>
      <c r="AP563" s="23" t="str">
        <f t="shared" si="136"/>
        <v/>
      </c>
      <c r="AQ563" s="24" t="str">
        <f t="array" ref="AQ563">IF(Q563="","",IF(Q563&gt;BU$7,5,(Q563/(MAX(IF(Q$4:Q$1999&lt;BU$7,Q$4:Q$1999))))*5))</f>
        <v/>
      </c>
      <c r="AR563" s="24" t="str">
        <f t="array" ref="AR563">IF(R563="","",IF(R563&gt;BV$7,5,(R563/(MAX(IF(R$4:R$1999&lt;BV$7,R$4:R$1999))))*5))</f>
        <v/>
      </c>
      <c r="AS563" s="24" t="str">
        <f t="array" ref="AS563">IF(S563="","",IF(S563&gt;BW$7,5,(S563/(MAX(IF(S$4:S$1999&lt;BW$7,S$4:S$1999))))*5))</f>
        <v/>
      </c>
      <c r="AT563" s="24" t="str">
        <f t="array" ref="AT563">IF(T563="","",IF(T563&gt;BX$7,5,(T563/(MAX(IF(T$4:T$1999&lt;BX$7,T$4:T$1999))))*5))</f>
        <v/>
      </c>
      <c r="AU563" s="24" t="str">
        <f t="array" ref="AU563">IF(U563="","",IF(U563&gt;BY$7,5,(U563/(MAX(IF(U$4:U$1999&lt;BY$7,U$4:U$1999))))*5))</f>
        <v/>
      </c>
      <c r="AV563" s="24" t="str">
        <f t="array" ref="AV563">IF(V563="","",IF(V563&gt;BZ$7,5,(V563/(MAX(IF(V$4:V$1999&lt;BZ$7,V$4:V$1999))))*5))</f>
        <v/>
      </c>
      <c r="AW563" s="24" t="str">
        <f t="array" ref="AW563">IF(W563="","",IF(W563&gt;CA$7,5,(W563/(MAX(IF(W$4:W$1999&lt;CA$7,W$4:W$1999))))*5))</f>
        <v/>
      </c>
      <c r="AX563" s="24" t="str">
        <f t="array" ref="AX563">IF(X563="","",IF(X563&gt;CB$7,5,(X563/(MAX(IF(X$4:X$1999&lt;CB$7,X$4:X$1999))))*5))</f>
        <v/>
      </c>
      <c r="AY563" s="24" t="str">
        <f t="array" ref="AY563">IF(Y563="","",IF(Y563&gt;CC$7,5,(Y563/(MAX(IF(Y$4:Y$1999&lt;CC$7,Y$4:Y$1999))))*5))</f>
        <v/>
      </c>
      <c r="AZ563" s="24" t="str">
        <f t="array" ref="AZ563">IF(Z563="","",IF(Z563&gt;CD$7,5,(Z563/(MAX(IF(Z$4:Z$1999&lt;CD$7,Z$4:Z$1999))))*5))</f>
        <v/>
      </c>
      <c r="BA563" s="24" t="str">
        <f t="array" ref="BA563">IF(AA563="","",IF(AA563&gt;CE$7,5,(AA563/(MAX(IF(AA$4:AA$1999&lt;CE$7,AA$4:AA$1999))))*5))</f>
        <v/>
      </c>
      <c r="BB563" s="24" t="str">
        <f t="array" ref="BB563">IF(AB563="","",IF(AB563&gt;CF$7,5,(AB563/(MAX(IF(AB$4:AB$1999&lt;CF$7,AB$4:AB$1999))))*5))</f>
        <v/>
      </c>
      <c r="BC563" s="24" t="str">
        <f>IF(AM563="","",IF($AP563='WQ Reference'!$A$12,SUMPRODUCT($AQ563:$BB563,'WQ Reference'!$B$12:$M$12),IF($AP563='WQ Reference'!$A$13,SUMPRODUCT($AQ563:$BB563,'WQ Reference'!$B$13:$M$13),IF($AP563='WQ Reference'!$A$14,SUMPRODUCT($AQ563:$BB563,'WQ Reference'!$B$14:$M$14),IF($AP563='WQ Reference'!$A$15,SUMPRODUCT($AQ563:$BB563,'WQ Reference'!$B$15:$M$15),IF($AP563='WQ Reference'!$A$16,SUMPRODUCT($AQ563:$BB563,'WQ Reference'!$B$16:$M$16),IF($AP563='WQ Reference'!$A$17,SUMPRODUCT($AQ563:$BB563,'WQ Reference'!$B$17:$M$17),"Invalid Watershed")))))))</f>
        <v/>
      </c>
      <c r="BD563" s="24" t="str">
        <f t="array" ref="BD563">IF(AC563="","",IF(AC563&gt;CG$7,5,(AC563/(MAX(IF(AC$4:AC$1999&lt;CG$7,AC$4:AC$1999))))*5))</f>
        <v/>
      </c>
      <c r="BE563" s="24" t="str">
        <f t="array" ref="BE563">IF(AD563="","",IF(AD563&gt;CH$7,5,(AD563/(MAX(IF(AD$4:AD$1999&lt;CH$7,AD$4:AD$1999))))*5))</f>
        <v/>
      </c>
      <c r="BF563" s="24" t="str">
        <f t="array" ref="BF563">IF(AE563="","",IF(AE563&gt;CI$7,5,(AE563/(MAX(IF(AE$4:AE$1999&lt;CI$7,AE$4:AE$1999))))*5))</f>
        <v/>
      </c>
      <c r="BG563" s="24" t="str">
        <f t="shared" si="137"/>
        <v/>
      </c>
      <c r="BH563" s="24" t="str">
        <f t="shared" si="138"/>
        <v/>
      </c>
      <c r="BI563" s="24" t="str">
        <f t="shared" si="139"/>
        <v/>
      </c>
      <c r="BJ563" s="24" t="str">
        <f t="shared" si="140"/>
        <v/>
      </c>
      <c r="BK563" s="24" t="str">
        <f t="shared" si="141"/>
        <v/>
      </c>
      <c r="BL563" s="24" t="str">
        <f t="shared" si="142"/>
        <v/>
      </c>
      <c r="BM563" s="24" t="str">
        <f t="shared" si="143"/>
        <v/>
      </c>
      <c r="BN563" s="24" t="str">
        <f t="shared" si="144"/>
        <v/>
      </c>
      <c r="BO563" s="24" t="str">
        <f t="shared" si="145"/>
        <v/>
      </c>
      <c r="BP563" s="24" t="str">
        <f>IF(AM563="","",SUMPRODUCT(BK563:BO563,'Benefit Weights'!$A$3:$E$3))</f>
        <v/>
      </c>
      <c r="BQ563" s="27" t="str">
        <f t="shared" si="146"/>
        <v/>
      </c>
    </row>
    <row r="564" spans="1:69" x14ac:dyDescent="0.25">
      <c r="A564" s="23"/>
      <c r="B564" s="23"/>
      <c r="C564" s="23"/>
      <c r="D564" s="23"/>
      <c r="E564" s="24"/>
      <c r="F564" s="24"/>
      <c r="G564" s="24"/>
      <c r="H564" s="23"/>
      <c r="I564" s="23"/>
      <c r="J564" s="23"/>
      <c r="K564" s="23"/>
      <c r="L564" s="23"/>
      <c r="M564" s="23"/>
      <c r="N564" s="23"/>
      <c r="O564" s="24"/>
      <c r="P564" s="24"/>
      <c r="Q564" s="24"/>
      <c r="R564" s="24"/>
      <c r="S564" s="24"/>
      <c r="T564" s="24"/>
      <c r="U564" s="24"/>
      <c r="V564" s="24"/>
      <c r="W564" s="24"/>
      <c r="X564" s="24"/>
      <c r="Y564" s="24"/>
      <c r="Z564" s="24"/>
      <c r="AA564" s="24"/>
      <c r="AB564" s="24"/>
      <c r="AC564" s="24"/>
      <c r="AD564" s="24"/>
      <c r="AE564" s="24"/>
      <c r="AF564" s="24"/>
      <c r="AG564" s="24"/>
      <c r="AH564" s="24"/>
      <c r="AI564" s="24"/>
      <c r="AJ564" s="23"/>
      <c r="AK564" s="23"/>
      <c r="AL564" s="23"/>
      <c r="AM564" s="23" t="str">
        <f t="shared" si="134"/>
        <v/>
      </c>
      <c r="AN564" s="23" t="str">
        <f t="shared" si="147"/>
        <v/>
      </c>
      <c r="AO564" s="23" t="str">
        <f t="shared" si="135"/>
        <v/>
      </c>
      <c r="AP564" s="23" t="str">
        <f t="shared" si="136"/>
        <v/>
      </c>
      <c r="AQ564" s="24" t="str">
        <f t="array" ref="AQ564">IF(Q564="","",IF(Q564&gt;BU$7,5,(Q564/(MAX(IF(Q$4:Q$1999&lt;BU$7,Q$4:Q$1999))))*5))</f>
        <v/>
      </c>
      <c r="AR564" s="24" t="str">
        <f t="array" ref="AR564">IF(R564="","",IF(R564&gt;BV$7,5,(R564/(MAX(IF(R$4:R$1999&lt;BV$7,R$4:R$1999))))*5))</f>
        <v/>
      </c>
      <c r="AS564" s="24" t="str">
        <f t="array" ref="AS564">IF(S564="","",IF(S564&gt;BW$7,5,(S564/(MAX(IF(S$4:S$1999&lt;BW$7,S$4:S$1999))))*5))</f>
        <v/>
      </c>
      <c r="AT564" s="24" t="str">
        <f t="array" ref="AT564">IF(T564="","",IF(T564&gt;BX$7,5,(T564/(MAX(IF(T$4:T$1999&lt;BX$7,T$4:T$1999))))*5))</f>
        <v/>
      </c>
      <c r="AU564" s="24" t="str">
        <f t="array" ref="AU564">IF(U564="","",IF(U564&gt;BY$7,5,(U564/(MAX(IF(U$4:U$1999&lt;BY$7,U$4:U$1999))))*5))</f>
        <v/>
      </c>
      <c r="AV564" s="24" t="str">
        <f t="array" ref="AV564">IF(V564="","",IF(V564&gt;BZ$7,5,(V564/(MAX(IF(V$4:V$1999&lt;BZ$7,V$4:V$1999))))*5))</f>
        <v/>
      </c>
      <c r="AW564" s="24" t="str">
        <f t="array" ref="AW564">IF(W564="","",IF(W564&gt;CA$7,5,(W564/(MAX(IF(W$4:W$1999&lt;CA$7,W$4:W$1999))))*5))</f>
        <v/>
      </c>
      <c r="AX564" s="24" t="str">
        <f t="array" ref="AX564">IF(X564="","",IF(X564&gt;CB$7,5,(X564/(MAX(IF(X$4:X$1999&lt;CB$7,X$4:X$1999))))*5))</f>
        <v/>
      </c>
      <c r="AY564" s="24" t="str">
        <f t="array" ref="AY564">IF(Y564="","",IF(Y564&gt;CC$7,5,(Y564/(MAX(IF(Y$4:Y$1999&lt;CC$7,Y$4:Y$1999))))*5))</f>
        <v/>
      </c>
      <c r="AZ564" s="24" t="str">
        <f t="array" ref="AZ564">IF(Z564="","",IF(Z564&gt;CD$7,5,(Z564/(MAX(IF(Z$4:Z$1999&lt;CD$7,Z$4:Z$1999))))*5))</f>
        <v/>
      </c>
      <c r="BA564" s="24" t="str">
        <f t="array" ref="BA564">IF(AA564="","",IF(AA564&gt;CE$7,5,(AA564/(MAX(IF(AA$4:AA$1999&lt;CE$7,AA$4:AA$1999))))*5))</f>
        <v/>
      </c>
      <c r="BB564" s="24" t="str">
        <f t="array" ref="BB564">IF(AB564="","",IF(AB564&gt;CF$7,5,(AB564/(MAX(IF(AB$4:AB$1999&lt;CF$7,AB$4:AB$1999))))*5))</f>
        <v/>
      </c>
      <c r="BC564" s="24" t="str">
        <f>IF(AM564="","",IF($AP564='WQ Reference'!$A$12,SUMPRODUCT($AQ564:$BB564,'WQ Reference'!$B$12:$M$12),IF($AP564='WQ Reference'!$A$13,SUMPRODUCT($AQ564:$BB564,'WQ Reference'!$B$13:$M$13),IF($AP564='WQ Reference'!$A$14,SUMPRODUCT($AQ564:$BB564,'WQ Reference'!$B$14:$M$14),IF($AP564='WQ Reference'!$A$15,SUMPRODUCT($AQ564:$BB564,'WQ Reference'!$B$15:$M$15),IF($AP564='WQ Reference'!$A$16,SUMPRODUCT($AQ564:$BB564,'WQ Reference'!$B$16:$M$16),IF($AP564='WQ Reference'!$A$17,SUMPRODUCT($AQ564:$BB564,'WQ Reference'!$B$17:$M$17),"Invalid Watershed")))))))</f>
        <v/>
      </c>
      <c r="BD564" s="24" t="str">
        <f t="array" ref="BD564">IF(AC564="","",IF(AC564&gt;CG$7,5,(AC564/(MAX(IF(AC$4:AC$1999&lt;CG$7,AC$4:AC$1999))))*5))</f>
        <v/>
      </c>
      <c r="BE564" s="24" t="str">
        <f t="array" ref="BE564">IF(AD564="","",IF(AD564&gt;CH$7,5,(AD564/(MAX(IF(AD$4:AD$1999&lt;CH$7,AD$4:AD$1999))))*5))</f>
        <v/>
      </c>
      <c r="BF564" s="24" t="str">
        <f t="array" ref="BF564">IF(AE564="","",IF(AE564&gt;CI$7,5,(AE564/(MAX(IF(AE$4:AE$1999&lt;CI$7,AE$4:AE$1999))))*5))</f>
        <v/>
      </c>
      <c r="BG564" s="24" t="str">
        <f t="shared" si="137"/>
        <v/>
      </c>
      <c r="BH564" s="24" t="str">
        <f t="shared" si="138"/>
        <v/>
      </c>
      <c r="BI564" s="24" t="str">
        <f t="shared" si="139"/>
        <v/>
      </c>
      <c r="BJ564" s="24" t="str">
        <f t="shared" si="140"/>
        <v/>
      </c>
      <c r="BK564" s="24" t="str">
        <f t="shared" si="141"/>
        <v/>
      </c>
      <c r="BL564" s="24" t="str">
        <f t="shared" si="142"/>
        <v/>
      </c>
      <c r="BM564" s="24" t="str">
        <f t="shared" si="143"/>
        <v/>
      </c>
      <c r="BN564" s="24" t="str">
        <f t="shared" si="144"/>
        <v/>
      </c>
      <c r="BO564" s="24" t="str">
        <f t="shared" si="145"/>
        <v/>
      </c>
      <c r="BP564" s="24" t="str">
        <f>IF(AM564="","",SUMPRODUCT(BK564:BO564,'Benefit Weights'!$A$3:$E$3))</f>
        <v/>
      </c>
      <c r="BQ564" s="27" t="str">
        <f t="shared" si="146"/>
        <v/>
      </c>
    </row>
    <row r="565" spans="1:69" x14ac:dyDescent="0.25">
      <c r="A565" s="23"/>
      <c r="B565" s="23"/>
      <c r="C565" s="23"/>
      <c r="D565" s="23"/>
      <c r="E565" s="24"/>
      <c r="F565" s="24"/>
      <c r="G565" s="24"/>
      <c r="H565" s="23"/>
      <c r="I565" s="23"/>
      <c r="J565" s="23"/>
      <c r="K565" s="23"/>
      <c r="L565" s="23"/>
      <c r="M565" s="23"/>
      <c r="N565" s="23"/>
      <c r="O565" s="24"/>
      <c r="P565" s="24"/>
      <c r="Q565" s="24"/>
      <c r="R565" s="24"/>
      <c r="S565" s="24"/>
      <c r="T565" s="24"/>
      <c r="U565" s="24"/>
      <c r="V565" s="24"/>
      <c r="W565" s="24"/>
      <c r="X565" s="24"/>
      <c r="Y565" s="24"/>
      <c r="Z565" s="24"/>
      <c r="AA565" s="24"/>
      <c r="AB565" s="24"/>
      <c r="AC565" s="24"/>
      <c r="AD565" s="24"/>
      <c r="AE565" s="24"/>
      <c r="AF565" s="24"/>
      <c r="AG565" s="24"/>
      <c r="AH565" s="24"/>
      <c r="AI565" s="24"/>
      <c r="AJ565" s="23"/>
      <c r="AK565" s="23"/>
      <c r="AL565" s="23"/>
      <c r="AM565" s="23" t="str">
        <f t="shared" si="134"/>
        <v/>
      </c>
      <c r="AN565" s="23" t="str">
        <f t="shared" si="147"/>
        <v/>
      </c>
      <c r="AO565" s="23" t="str">
        <f t="shared" si="135"/>
        <v/>
      </c>
      <c r="AP565" s="23" t="str">
        <f t="shared" si="136"/>
        <v/>
      </c>
      <c r="AQ565" s="24" t="str">
        <f t="array" ref="AQ565">IF(Q565="","",IF(Q565&gt;BU$7,5,(Q565/(MAX(IF(Q$4:Q$1999&lt;BU$7,Q$4:Q$1999))))*5))</f>
        <v/>
      </c>
      <c r="AR565" s="24" t="str">
        <f t="array" ref="AR565">IF(R565="","",IF(R565&gt;BV$7,5,(R565/(MAX(IF(R$4:R$1999&lt;BV$7,R$4:R$1999))))*5))</f>
        <v/>
      </c>
      <c r="AS565" s="24" t="str">
        <f t="array" ref="AS565">IF(S565="","",IF(S565&gt;BW$7,5,(S565/(MAX(IF(S$4:S$1999&lt;BW$7,S$4:S$1999))))*5))</f>
        <v/>
      </c>
      <c r="AT565" s="24" t="str">
        <f t="array" ref="AT565">IF(T565="","",IF(T565&gt;BX$7,5,(T565/(MAX(IF(T$4:T$1999&lt;BX$7,T$4:T$1999))))*5))</f>
        <v/>
      </c>
      <c r="AU565" s="24" t="str">
        <f t="array" ref="AU565">IF(U565="","",IF(U565&gt;BY$7,5,(U565/(MAX(IF(U$4:U$1999&lt;BY$7,U$4:U$1999))))*5))</f>
        <v/>
      </c>
      <c r="AV565" s="24" t="str">
        <f t="array" ref="AV565">IF(V565="","",IF(V565&gt;BZ$7,5,(V565/(MAX(IF(V$4:V$1999&lt;BZ$7,V$4:V$1999))))*5))</f>
        <v/>
      </c>
      <c r="AW565" s="24" t="str">
        <f t="array" ref="AW565">IF(W565="","",IF(W565&gt;CA$7,5,(W565/(MAX(IF(W$4:W$1999&lt;CA$7,W$4:W$1999))))*5))</f>
        <v/>
      </c>
      <c r="AX565" s="24" t="str">
        <f t="array" ref="AX565">IF(X565="","",IF(X565&gt;CB$7,5,(X565/(MAX(IF(X$4:X$1999&lt;CB$7,X$4:X$1999))))*5))</f>
        <v/>
      </c>
      <c r="AY565" s="24" t="str">
        <f t="array" ref="AY565">IF(Y565="","",IF(Y565&gt;CC$7,5,(Y565/(MAX(IF(Y$4:Y$1999&lt;CC$7,Y$4:Y$1999))))*5))</f>
        <v/>
      </c>
      <c r="AZ565" s="24" t="str">
        <f t="array" ref="AZ565">IF(Z565="","",IF(Z565&gt;CD$7,5,(Z565/(MAX(IF(Z$4:Z$1999&lt;CD$7,Z$4:Z$1999))))*5))</f>
        <v/>
      </c>
      <c r="BA565" s="24" t="str">
        <f t="array" ref="BA565">IF(AA565="","",IF(AA565&gt;CE$7,5,(AA565/(MAX(IF(AA$4:AA$1999&lt;CE$7,AA$4:AA$1999))))*5))</f>
        <v/>
      </c>
      <c r="BB565" s="24" t="str">
        <f t="array" ref="BB565">IF(AB565="","",IF(AB565&gt;CF$7,5,(AB565/(MAX(IF(AB$4:AB$1999&lt;CF$7,AB$4:AB$1999))))*5))</f>
        <v/>
      </c>
      <c r="BC565" s="24" t="str">
        <f>IF(AM565="","",IF($AP565='WQ Reference'!$A$12,SUMPRODUCT($AQ565:$BB565,'WQ Reference'!$B$12:$M$12),IF($AP565='WQ Reference'!$A$13,SUMPRODUCT($AQ565:$BB565,'WQ Reference'!$B$13:$M$13),IF($AP565='WQ Reference'!$A$14,SUMPRODUCT($AQ565:$BB565,'WQ Reference'!$B$14:$M$14),IF($AP565='WQ Reference'!$A$15,SUMPRODUCT($AQ565:$BB565,'WQ Reference'!$B$15:$M$15),IF($AP565='WQ Reference'!$A$16,SUMPRODUCT($AQ565:$BB565,'WQ Reference'!$B$16:$M$16),IF($AP565='WQ Reference'!$A$17,SUMPRODUCT($AQ565:$BB565,'WQ Reference'!$B$17:$M$17),"Invalid Watershed")))))))</f>
        <v/>
      </c>
      <c r="BD565" s="24" t="str">
        <f t="array" ref="BD565">IF(AC565="","",IF(AC565&gt;CG$7,5,(AC565/(MAX(IF(AC$4:AC$1999&lt;CG$7,AC$4:AC$1999))))*5))</f>
        <v/>
      </c>
      <c r="BE565" s="24" t="str">
        <f t="array" ref="BE565">IF(AD565="","",IF(AD565&gt;CH$7,5,(AD565/(MAX(IF(AD$4:AD$1999&lt;CH$7,AD$4:AD$1999))))*5))</f>
        <v/>
      </c>
      <c r="BF565" s="24" t="str">
        <f t="array" ref="BF565">IF(AE565="","",IF(AE565&gt;CI$7,5,(AE565/(MAX(IF(AE$4:AE$1999&lt;CI$7,AE$4:AE$1999))))*5))</f>
        <v/>
      </c>
      <c r="BG565" s="24" t="str">
        <f t="shared" si="137"/>
        <v/>
      </c>
      <c r="BH565" s="24" t="str">
        <f t="shared" si="138"/>
        <v/>
      </c>
      <c r="BI565" s="24" t="str">
        <f t="shared" si="139"/>
        <v/>
      </c>
      <c r="BJ565" s="24" t="str">
        <f t="shared" si="140"/>
        <v/>
      </c>
      <c r="BK565" s="24" t="str">
        <f t="shared" si="141"/>
        <v/>
      </c>
      <c r="BL565" s="24" t="str">
        <f t="shared" si="142"/>
        <v/>
      </c>
      <c r="BM565" s="24" t="str">
        <f t="shared" si="143"/>
        <v/>
      </c>
      <c r="BN565" s="24" t="str">
        <f t="shared" si="144"/>
        <v/>
      </c>
      <c r="BO565" s="24" t="str">
        <f t="shared" si="145"/>
        <v/>
      </c>
      <c r="BP565" s="24" t="str">
        <f>IF(AM565="","",SUMPRODUCT(BK565:BO565,'Benefit Weights'!$A$3:$E$3))</f>
        <v/>
      </c>
      <c r="BQ565" s="27" t="str">
        <f t="shared" si="146"/>
        <v/>
      </c>
    </row>
    <row r="566" spans="1:69" x14ac:dyDescent="0.25">
      <c r="A566" s="23"/>
      <c r="B566" s="23"/>
      <c r="C566" s="23"/>
      <c r="D566" s="23"/>
      <c r="E566" s="24"/>
      <c r="F566" s="24"/>
      <c r="G566" s="24"/>
      <c r="H566" s="23"/>
      <c r="I566" s="23"/>
      <c r="J566" s="23"/>
      <c r="K566" s="23"/>
      <c r="L566" s="23"/>
      <c r="M566" s="23"/>
      <c r="N566" s="23"/>
      <c r="O566" s="24"/>
      <c r="P566" s="24"/>
      <c r="Q566" s="24"/>
      <c r="R566" s="24"/>
      <c r="S566" s="24"/>
      <c r="T566" s="24"/>
      <c r="U566" s="24"/>
      <c r="V566" s="24"/>
      <c r="W566" s="24"/>
      <c r="X566" s="24"/>
      <c r="Y566" s="24"/>
      <c r="Z566" s="24"/>
      <c r="AA566" s="24"/>
      <c r="AB566" s="24"/>
      <c r="AC566" s="24"/>
      <c r="AD566" s="24"/>
      <c r="AE566" s="24"/>
      <c r="AF566" s="24"/>
      <c r="AG566" s="24"/>
      <c r="AH566" s="24"/>
      <c r="AI566" s="24"/>
      <c r="AJ566" s="23"/>
      <c r="AK566" s="23"/>
      <c r="AL566" s="23"/>
      <c r="AM566" s="23" t="str">
        <f t="shared" si="134"/>
        <v/>
      </c>
      <c r="AN566" s="23" t="str">
        <f t="shared" si="147"/>
        <v/>
      </c>
      <c r="AO566" s="23" t="str">
        <f t="shared" si="135"/>
        <v/>
      </c>
      <c r="AP566" s="23" t="str">
        <f t="shared" si="136"/>
        <v/>
      </c>
      <c r="AQ566" s="24" t="str">
        <f t="array" ref="AQ566">IF(Q566="","",IF(Q566&gt;BU$7,5,(Q566/(MAX(IF(Q$4:Q$1999&lt;BU$7,Q$4:Q$1999))))*5))</f>
        <v/>
      </c>
      <c r="AR566" s="24" t="str">
        <f t="array" ref="AR566">IF(R566="","",IF(R566&gt;BV$7,5,(R566/(MAX(IF(R$4:R$1999&lt;BV$7,R$4:R$1999))))*5))</f>
        <v/>
      </c>
      <c r="AS566" s="24" t="str">
        <f t="array" ref="AS566">IF(S566="","",IF(S566&gt;BW$7,5,(S566/(MAX(IF(S$4:S$1999&lt;BW$7,S$4:S$1999))))*5))</f>
        <v/>
      </c>
      <c r="AT566" s="24" t="str">
        <f t="array" ref="AT566">IF(T566="","",IF(T566&gt;BX$7,5,(T566/(MAX(IF(T$4:T$1999&lt;BX$7,T$4:T$1999))))*5))</f>
        <v/>
      </c>
      <c r="AU566" s="24" t="str">
        <f t="array" ref="AU566">IF(U566="","",IF(U566&gt;BY$7,5,(U566/(MAX(IF(U$4:U$1999&lt;BY$7,U$4:U$1999))))*5))</f>
        <v/>
      </c>
      <c r="AV566" s="24" t="str">
        <f t="array" ref="AV566">IF(V566="","",IF(V566&gt;BZ$7,5,(V566/(MAX(IF(V$4:V$1999&lt;BZ$7,V$4:V$1999))))*5))</f>
        <v/>
      </c>
      <c r="AW566" s="24" t="str">
        <f t="array" ref="AW566">IF(W566="","",IF(W566&gt;CA$7,5,(W566/(MAX(IF(W$4:W$1999&lt;CA$7,W$4:W$1999))))*5))</f>
        <v/>
      </c>
      <c r="AX566" s="24" t="str">
        <f t="array" ref="AX566">IF(X566="","",IF(X566&gt;CB$7,5,(X566/(MAX(IF(X$4:X$1999&lt;CB$7,X$4:X$1999))))*5))</f>
        <v/>
      </c>
      <c r="AY566" s="24" t="str">
        <f t="array" ref="AY566">IF(Y566="","",IF(Y566&gt;CC$7,5,(Y566/(MAX(IF(Y$4:Y$1999&lt;CC$7,Y$4:Y$1999))))*5))</f>
        <v/>
      </c>
      <c r="AZ566" s="24" t="str">
        <f t="array" ref="AZ566">IF(Z566="","",IF(Z566&gt;CD$7,5,(Z566/(MAX(IF(Z$4:Z$1999&lt;CD$7,Z$4:Z$1999))))*5))</f>
        <v/>
      </c>
      <c r="BA566" s="24" t="str">
        <f t="array" ref="BA566">IF(AA566="","",IF(AA566&gt;CE$7,5,(AA566/(MAX(IF(AA$4:AA$1999&lt;CE$7,AA$4:AA$1999))))*5))</f>
        <v/>
      </c>
      <c r="BB566" s="24" t="str">
        <f t="array" ref="BB566">IF(AB566="","",IF(AB566&gt;CF$7,5,(AB566/(MAX(IF(AB$4:AB$1999&lt;CF$7,AB$4:AB$1999))))*5))</f>
        <v/>
      </c>
      <c r="BC566" s="24" t="str">
        <f>IF(AM566="","",IF($AP566='WQ Reference'!$A$12,SUMPRODUCT($AQ566:$BB566,'WQ Reference'!$B$12:$M$12),IF($AP566='WQ Reference'!$A$13,SUMPRODUCT($AQ566:$BB566,'WQ Reference'!$B$13:$M$13),IF($AP566='WQ Reference'!$A$14,SUMPRODUCT($AQ566:$BB566,'WQ Reference'!$B$14:$M$14),IF($AP566='WQ Reference'!$A$15,SUMPRODUCT($AQ566:$BB566,'WQ Reference'!$B$15:$M$15),IF($AP566='WQ Reference'!$A$16,SUMPRODUCT($AQ566:$BB566,'WQ Reference'!$B$16:$M$16),IF($AP566='WQ Reference'!$A$17,SUMPRODUCT($AQ566:$BB566,'WQ Reference'!$B$17:$M$17),"Invalid Watershed")))))))</f>
        <v/>
      </c>
      <c r="BD566" s="24" t="str">
        <f t="array" ref="BD566">IF(AC566="","",IF(AC566&gt;CG$7,5,(AC566/(MAX(IF(AC$4:AC$1999&lt;CG$7,AC$4:AC$1999))))*5))</f>
        <v/>
      </c>
      <c r="BE566" s="24" t="str">
        <f t="array" ref="BE566">IF(AD566="","",IF(AD566&gt;CH$7,5,(AD566/(MAX(IF(AD$4:AD$1999&lt;CH$7,AD$4:AD$1999))))*5))</f>
        <v/>
      </c>
      <c r="BF566" s="24" t="str">
        <f t="array" ref="BF566">IF(AE566="","",IF(AE566&gt;CI$7,5,(AE566/(MAX(IF(AE$4:AE$1999&lt;CI$7,AE$4:AE$1999))))*5))</f>
        <v/>
      </c>
      <c r="BG566" s="24" t="str">
        <f t="shared" si="137"/>
        <v/>
      </c>
      <c r="BH566" s="24" t="str">
        <f t="shared" si="138"/>
        <v/>
      </c>
      <c r="BI566" s="24" t="str">
        <f t="shared" si="139"/>
        <v/>
      </c>
      <c r="BJ566" s="24" t="str">
        <f t="shared" si="140"/>
        <v/>
      </c>
      <c r="BK566" s="24" t="str">
        <f t="shared" si="141"/>
        <v/>
      </c>
      <c r="BL566" s="24" t="str">
        <f t="shared" si="142"/>
        <v/>
      </c>
      <c r="BM566" s="24" t="str">
        <f t="shared" si="143"/>
        <v/>
      </c>
      <c r="BN566" s="24" t="str">
        <f t="shared" si="144"/>
        <v/>
      </c>
      <c r="BO566" s="24" t="str">
        <f t="shared" si="145"/>
        <v/>
      </c>
      <c r="BP566" s="24" t="str">
        <f>IF(AM566="","",SUMPRODUCT(BK566:BO566,'Benefit Weights'!$A$3:$E$3))</f>
        <v/>
      </c>
      <c r="BQ566" s="27" t="str">
        <f t="shared" si="146"/>
        <v/>
      </c>
    </row>
    <row r="567" spans="1:69" x14ac:dyDescent="0.25">
      <c r="A567" s="23"/>
      <c r="B567" s="23"/>
      <c r="C567" s="23"/>
      <c r="D567" s="23"/>
      <c r="E567" s="24"/>
      <c r="F567" s="24"/>
      <c r="G567" s="24"/>
      <c r="H567" s="23"/>
      <c r="I567" s="23"/>
      <c r="J567" s="23"/>
      <c r="K567" s="23"/>
      <c r="L567" s="23"/>
      <c r="M567" s="23"/>
      <c r="N567" s="23"/>
      <c r="O567" s="24"/>
      <c r="P567" s="24"/>
      <c r="Q567" s="24"/>
      <c r="R567" s="24"/>
      <c r="S567" s="24"/>
      <c r="T567" s="24"/>
      <c r="U567" s="24"/>
      <c r="V567" s="24"/>
      <c r="W567" s="24"/>
      <c r="X567" s="24"/>
      <c r="Y567" s="24"/>
      <c r="Z567" s="24"/>
      <c r="AA567" s="24"/>
      <c r="AB567" s="24"/>
      <c r="AC567" s="24"/>
      <c r="AD567" s="24"/>
      <c r="AE567" s="24"/>
      <c r="AF567" s="24"/>
      <c r="AG567" s="24"/>
      <c r="AH567" s="24"/>
      <c r="AI567" s="24"/>
      <c r="AJ567" s="23"/>
      <c r="AK567" s="23"/>
      <c r="AL567" s="23"/>
      <c r="AM567" s="23" t="str">
        <f t="shared" si="134"/>
        <v/>
      </c>
      <c r="AN567" s="23" t="str">
        <f t="shared" si="147"/>
        <v/>
      </c>
      <c r="AO567" s="23" t="str">
        <f t="shared" si="135"/>
        <v/>
      </c>
      <c r="AP567" s="23" t="str">
        <f t="shared" si="136"/>
        <v/>
      </c>
      <c r="AQ567" s="24" t="str">
        <f t="array" ref="AQ567">IF(Q567="","",IF(Q567&gt;BU$7,5,(Q567/(MAX(IF(Q$4:Q$1999&lt;BU$7,Q$4:Q$1999))))*5))</f>
        <v/>
      </c>
      <c r="AR567" s="24" t="str">
        <f t="array" ref="AR567">IF(R567="","",IF(R567&gt;BV$7,5,(R567/(MAX(IF(R$4:R$1999&lt;BV$7,R$4:R$1999))))*5))</f>
        <v/>
      </c>
      <c r="AS567" s="24" t="str">
        <f t="array" ref="AS567">IF(S567="","",IF(S567&gt;BW$7,5,(S567/(MAX(IF(S$4:S$1999&lt;BW$7,S$4:S$1999))))*5))</f>
        <v/>
      </c>
      <c r="AT567" s="24" t="str">
        <f t="array" ref="AT567">IF(T567="","",IF(T567&gt;BX$7,5,(T567/(MAX(IF(T$4:T$1999&lt;BX$7,T$4:T$1999))))*5))</f>
        <v/>
      </c>
      <c r="AU567" s="24" t="str">
        <f t="array" ref="AU567">IF(U567="","",IF(U567&gt;BY$7,5,(U567/(MAX(IF(U$4:U$1999&lt;BY$7,U$4:U$1999))))*5))</f>
        <v/>
      </c>
      <c r="AV567" s="24" t="str">
        <f t="array" ref="AV567">IF(V567="","",IF(V567&gt;BZ$7,5,(V567/(MAX(IF(V$4:V$1999&lt;BZ$7,V$4:V$1999))))*5))</f>
        <v/>
      </c>
      <c r="AW567" s="24" t="str">
        <f t="array" ref="AW567">IF(W567="","",IF(W567&gt;CA$7,5,(W567/(MAX(IF(W$4:W$1999&lt;CA$7,W$4:W$1999))))*5))</f>
        <v/>
      </c>
      <c r="AX567" s="24" t="str">
        <f t="array" ref="AX567">IF(X567="","",IF(X567&gt;CB$7,5,(X567/(MAX(IF(X$4:X$1999&lt;CB$7,X$4:X$1999))))*5))</f>
        <v/>
      </c>
      <c r="AY567" s="24" t="str">
        <f t="array" ref="AY567">IF(Y567="","",IF(Y567&gt;CC$7,5,(Y567/(MAX(IF(Y$4:Y$1999&lt;CC$7,Y$4:Y$1999))))*5))</f>
        <v/>
      </c>
      <c r="AZ567" s="24" t="str">
        <f t="array" ref="AZ567">IF(Z567="","",IF(Z567&gt;CD$7,5,(Z567/(MAX(IF(Z$4:Z$1999&lt;CD$7,Z$4:Z$1999))))*5))</f>
        <v/>
      </c>
      <c r="BA567" s="24" t="str">
        <f t="array" ref="BA567">IF(AA567="","",IF(AA567&gt;CE$7,5,(AA567/(MAX(IF(AA$4:AA$1999&lt;CE$7,AA$4:AA$1999))))*5))</f>
        <v/>
      </c>
      <c r="BB567" s="24" t="str">
        <f t="array" ref="BB567">IF(AB567="","",IF(AB567&gt;CF$7,5,(AB567/(MAX(IF(AB$4:AB$1999&lt;CF$7,AB$4:AB$1999))))*5))</f>
        <v/>
      </c>
      <c r="BC567" s="24" t="str">
        <f>IF(AM567="","",IF($AP567='WQ Reference'!$A$12,SUMPRODUCT($AQ567:$BB567,'WQ Reference'!$B$12:$M$12),IF($AP567='WQ Reference'!$A$13,SUMPRODUCT($AQ567:$BB567,'WQ Reference'!$B$13:$M$13),IF($AP567='WQ Reference'!$A$14,SUMPRODUCT($AQ567:$BB567,'WQ Reference'!$B$14:$M$14),IF($AP567='WQ Reference'!$A$15,SUMPRODUCT($AQ567:$BB567,'WQ Reference'!$B$15:$M$15),IF($AP567='WQ Reference'!$A$16,SUMPRODUCT($AQ567:$BB567,'WQ Reference'!$B$16:$M$16),IF($AP567='WQ Reference'!$A$17,SUMPRODUCT($AQ567:$BB567,'WQ Reference'!$B$17:$M$17),"Invalid Watershed")))))))</f>
        <v/>
      </c>
      <c r="BD567" s="24" t="str">
        <f t="array" ref="BD567">IF(AC567="","",IF(AC567&gt;CG$7,5,(AC567/(MAX(IF(AC$4:AC$1999&lt;CG$7,AC$4:AC$1999))))*5))</f>
        <v/>
      </c>
      <c r="BE567" s="24" t="str">
        <f t="array" ref="BE567">IF(AD567="","",IF(AD567&gt;CH$7,5,(AD567/(MAX(IF(AD$4:AD$1999&lt;CH$7,AD$4:AD$1999))))*5))</f>
        <v/>
      </c>
      <c r="BF567" s="24" t="str">
        <f t="array" ref="BF567">IF(AE567="","",IF(AE567&gt;CI$7,5,(AE567/(MAX(IF(AE$4:AE$1999&lt;CI$7,AE$4:AE$1999))))*5))</f>
        <v/>
      </c>
      <c r="BG567" s="24" t="str">
        <f t="shared" si="137"/>
        <v/>
      </c>
      <c r="BH567" s="24" t="str">
        <f t="shared" si="138"/>
        <v/>
      </c>
      <c r="BI567" s="24" t="str">
        <f t="shared" si="139"/>
        <v/>
      </c>
      <c r="BJ567" s="24" t="str">
        <f t="shared" si="140"/>
        <v/>
      </c>
      <c r="BK567" s="24" t="str">
        <f t="shared" si="141"/>
        <v/>
      </c>
      <c r="BL567" s="24" t="str">
        <f t="shared" si="142"/>
        <v/>
      </c>
      <c r="BM567" s="24" t="str">
        <f t="shared" si="143"/>
        <v/>
      </c>
      <c r="BN567" s="24" t="str">
        <f t="shared" si="144"/>
        <v/>
      </c>
      <c r="BO567" s="24" t="str">
        <f t="shared" si="145"/>
        <v/>
      </c>
      <c r="BP567" s="24" t="str">
        <f>IF(AM567="","",SUMPRODUCT(BK567:BO567,'Benefit Weights'!$A$3:$E$3))</f>
        <v/>
      </c>
      <c r="BQ567" s="27" t="str">
        <f t="shared" si="146"/>
        <v/>
      </c>
    </row>
    <row r="568" spans="1:69" x14ac:dyDescent="0.25">
      <c r="A568" s="23"/>
      <c r="B568" s="23"/>
      <c r="C568" s="23"/>
      <c r="D568" s="23"/>
      <c r="E568" s="24"/>
      <c r="F568" s="24"/>
      <c r="G568" s="24"/>
      <c r="H568" s="23"/>
      <c r="I568" s="23"/>
      <c r="J568" s="23"/>
      <c r="K568" s="23"/>
      <c r="L568" s="23"/>
      <c r="M568" s="23"/>
      <c r="N568" s="23"/>
      <c r="O568" s="24"/>
      <c r="P568" s="24"/>
      <c r="Q568" s="24"/>
      <c r="R568" s="24"/>
      <c r="S568" s="24"/>
      <c r="T568" s="24"/>
      <c r="U568" s="24"/>
      <c r="V568" s="24"/>
      <c r="W568" s="24"/>
      <c r="X568" s="24"/>
      <c r="Y568" s="24"/>
      <c r="Z568" s="24"/>
      <c r="AA568" s="24"/>
      <c r="AB568" s="24"/>
      <c r="AC568" s="24"/>
      <c r="AD568" s="24"/>
      <c r="AE568" s="24"/>
      <c r="AF568" s="24"/>
      <c r="AG568" s="24"/>
      <c r="AH568" s="24"/>
      <c r="AI568" s="24"/>
      <c r="AJ568" s="23"/>
      <c r="AK568" s="23"/>
      <c r="AL568" s="23"/>
      <c r="AM568" s="23" t="str">
        <f t="shared" si="134"/>
        <v/>
      </c>
      <c r="AN568" s="23" t="str">
        <f t="shared" si="147"/>
        <v/>
      </c>
      <c r="AO568" s="23" t="str">
        <f t="shared" si="135"/>
        <v/>
      </c>
      <c r="AP568" s="23" t="str">
        <f t="shared" si="136"/>
        <v/>
      </c>
      <c r="AQ568" s="24" t="str">
        <f t="array" ref="AQ568">IF(Q568="","",IF(Q568&gt;BU$7,5,(Q568/(MAX(IF(Q$4:Q$1999&lt;BU$7,Q$4:Q$1999))))*5))</f>
        <v/>
      </c>
      <c r="AR568" s="24" t="str">
        <f t="array" ref="AR568">IF(R568="","",IF(R568&gt;BV$7,5,(R568/(MAX(IF(R$4:R$1999&lt;BV$7,R$4:R$1999))))*5))</f>
        <v/>
      </c>
      <c r="AS568" s="24" t="str">
        <f t="array" ref="AS568">IF(S568="","",IF(S568&gt;BW$7,5,(S568/(MAX(IF(S$4:S$1999&lt;BW$7,S$4:S$1999))))*5))</f>
        <v/>
      </c>
      <c r="AT568" s="24" t="str">
        <f t="array" ref="AT568">IF(T568="","",IF(T568&gt;BX$7,5,(T568/(MAX(IF(T$4:T$1999&lt;BX$7,T$4:T$1999))))*5))</f>
        <v/>
      </c>
      <c r="AU568" s="24" t="str">
        <f t="array" ref="AU568">IF(U568="","",IF(U568&gt;BY$7,5,(U568/(MAX(IF(U$4:U$1999&lt;BY$7,U$4:U$1999))))*5))</f>
        <v/>
      </c>
      <c r="AV568" s="24" t="str">
        <f t="array" ref="AV568">IF(V568="","",IF(V568&gt;BZ$7,5,(V568/(MAX(IF(V$4:V$1999&lt;BZ$7,V$4:V$1999))))*5))</f>
        <v/>
      </c>
      <c r="AW568" s="24" t="str">
        <f t="array" ref="AW568">IF(W568="","",IF(W568&gt;CA$7,5,(W568/(MAX(IF(W$4:W$1999&lt;CA$7,W$4:W$1999))))*5))</f>
        <v/>
      </c>
      <c r="AX568" s="24" t="str">
        <f t="array" ref="AX568">IF(X568="","",IF(X568&gt;CB$7,5,(X568/(MAX(IF(X$4:X$1999&lt;CB$7,X$4:X$1999))))*5))</f>
        <v/>
      </c>
      <c r="AY568" s="24" t="str">
        <f t="array" ref="AY568">IF(Y568="","",IF(Y568&gt;CC$7,5,(Y568/(MAX(IF(Y$4:Y$1999&lt;CC$7,Y$4:Y$1999))))*5))</f>
        <v/>
      </c>
      <c r="AZ568" s="24" t="str">
        <f t="array" ref="AZ568">IF(Z568="","",IF(Z568&gt;CD$7,5,(Z568/(MAX(IF(Z$4:Z$1999&lt;CD$7,Z$4:Z$1999))))*5))</f>
        <v/>
      </c>
      <c r="BA568" s="24" t="str">
        <f t="array" ref="BA568">IF(AA568="","",IF(AA568&gt;CE$7,5,(AA568/(MAX(IF(AA$4:AA$1999&lt;CE$7,AA$4:AA$1999))))*5))</f>
        <v/>
      </c>
      <c r="BB568" s="24" t="str">
        <f t="array" ref="BB568">IF(AB568="","",IF(AB568&gt;CF$7,5,(AB568/(MAX(IF(AB$4:AB$1999&lt;CF$7,AB$4:AB$1999))))*5))</f>
        <v/>
      </c>
      <c r="BC568" s="24" t="str">
        <f>IF(AM568="","",IF($AP568='WQ Reference'!$A$12,SUMPRODUCT($AQ568:$BB568,'WQ Reference'!$B$12:$M$12),IF($AP568='WQ Reference'!$A$13,SUMPRODUCT($AQ568:$BB568,'WQ Reference'!$B$13:$M$13),IF($AP568='WQ Reference'!$A$14,SUMPRODUCT($AQ568:$BB568,'WQ Reference'!$B$14:$M$14),IF($AP568='WQ Reference'!$A$15,SUMPRODUCT($AQ568:$BB568,'WQ Reference'!$B$15:$M$15),IF($AP568='WQ Reference'!$A$16,SUMPRODUCT($AQ568:$BB568,'WQ Reference'!$B$16:$M$16),IF($AP568='WQ Reference'!$A$17,SUMPRODUCT($AQ568:$BB568,'WQ Reference'!$B$17:$M$17),"Invalid Watershed")))))))</f>
        <v/>
      </c>
      <c r="BD568" s="24" t="str">
        <f t="array" ref="BD568">IF(AC568="","",IF(AC568&gt;CG$7,5,(AC568/(MAX(IF(AC$4:AC$1999&lt;CG$7,AC$4:AC$1999))))*5))</f>
        <v/>
      </c>
      <c r="BE568" s="24" t="str">
        <f t="array" ref="BE568">IF(AD568="","",IF(AD568&gt;CH$7,5,(AD568/(MAX(IF(AD$4:AD$1999&lt;CH$7,AD$4:AD$1999))))*5))</f>
        <v/>
      </c>
      <c r="BF568" s="24" t="str">
        <f t="array" ref="BF568">IF(AE568="","",IF(AE568&gt;CI$7,5,(AE568/(MAX(IF(AE$4:AE$1999&lt;CI$7,AE$4:AE$1999))))*5))</f>
        <v/>
      </c>
      <c r="BG568" s="24" t="str">
        <f t="shared" si="137"/>
        <v/>
      </c>
      <c r="BH568" s="24" t="str">
        <f t="shared" si="138"/>
        <v/>
      </c>
      <c r="BI568" s="24" t="str">
        <f t="shared" si="139"/>
        <v/>
      </c>
      <c r="BJ568" s="24" t="str">
        <f t="shared" si="140"/>
        <v/>
      </c>
      <c r="BK568" s="24" t="str">
        <f t="shared" si="141"/>
        <v/>
      </c>
      <c r="BL568" s="24" t="str">
        <f t="shared" si="142"/>
        <v/>
      </c>
      <c r="BM568" s="24" t="str">
        <f t="shared" si="143"/>
        <v/>
      </c>
      <c r="BN568" s="24" t="str">
        <f t="shared" si="144"/>
        <v/>
      </c>
      <c r="BO568" s="24" t="str">
        <f t="shared" si="145"/>
        <v/>
      </c>
      <c r="BP568" s="24" t="str">
        <f>IF(AM568="","",SUMPRODUCT(BK568:BO568,'Benefit Weights'!$A$3:$E$3))</f>
        <v/>
      </c>
      <c r="BQ568" s="27" t="str">
        <f t="shared" si="146"/>
        <v/>
      </c>
    </row>
    <row r="569" spans="1:69" x14ac:dyDescent="0.25">
      <c r="A569" s="23"/>
      <c r="B569" s="23"/>
      <c r="C569" s="23"/>
      <c r="D569" s="23"/>
      <c r="E569" s="24"/>
      <c r="F569" s="24"/>
      <c r="G569" s="24"/>
      <c r="H569" s="23"/>
      <c r="I569" s="23"/>
      <c r="J569" s="23"/>
      <c r="K569" s="23"/>
      <c r="L569" s="23"/>
      <c r="M569" s="23"/>
      <c r="N569" s="23"/>
      <c r="O569" s="24"/>
      <c r="P569" s="24"/>
      <c r="Q569" s="24"/>
      <c r="R569" s="24"/>
      <c r="S569" s="24"/>
      <c r="T569" s="24"/>
      <c r="U569" s="24"/>
      <c r="V569" s="24"/>
      <c r="W569" s="24"/>
      <c r="X569" s="24"/>
      <c r="Y569" s="24"/>
      <c r="Z569" s="24"/>
      <c r="AA569" s="24"/>
      <c r="AB569" s="24"/>
      <c r="AC569" s="24"/>
      <c r="AD569" s="24"/>
      <c r="AE569" s="24"/>
      <c r="AF569" s="24"/>
      <c r="AG569" s="24"/>
      <c r="AH569" s="24"/>
      <c r="AI569" s="24"/>
      <c r="AJ569" s="23"/>
      <c r="AK569" s="23"/>
      <c r="AL569" s="23"/>
      <c r="AM569" s="23" t="str">
        <f t="shared" si="134"/>
        <v/>
      </c>
      <c r="AN569" s="23" t="str">
        <f t="shared" si="147"/>
        <v/>
      </c>
      <c r="AO569" s="23" t="str">
        <f t="shared" si="135"/>
        <v/>
      </c>
      <c r="AP569" s="23" t="str">
        <f t="shared" si="136"/>
        <v/>
      </c>
      <c r="AQ569" s="24" t="str">
        <f t="array" ref="AQ569">IF(Q569="","",IF(Q569&gt;BU$7,5,(Q569/(MAX(IF(Q$4:Q$1999&lt;BU$7,Q$4:Q$1999))))*5))</f>
        <v/>
      </c>
      <c r="AR569" s="24" t="str">
        <f t="array" ref="AR569">IF(R569="","",IF(R569&gt;BV$7,5,(R569/(MAX(IF(R$4:R$1999&lt;BV$7,R$4:R$1999))))*5))</f>
        <v/>
      </c>
      <c r="AS569" s="24" t="str">
        <f t="array" ref="AS569">IF(S569="","",IF(S569&gt;BW$7,5,(S569/(MAX(IF(S$4:S$1999&lt;BW$7,S$4:S$1999))))*5))</f>
        <v/>
      </c>
      <c r="AT569" s="24" t="str">
        <f t="array" ref="AT569">IF(T569="","",IF(T569&gt;BX$7,5,(T569/(MAX(IF(T$4:T$1999&lt;BX$7,T$4:T$1999))))*5))</f>
        <v/>
      </c>
      <c r="AU569" s="24" t="str">
        <f t="array" ref="AU569">IF(U569="","",IF(U569&gt;BY$7,5,(U569/(MAX(IF(U$4:U$1999&lt;BY$7,U$4:U$1999))))*5))</f>
        <v/>
      </c>
      <c r="AV569" s="24" t="str">
        <f t="array" ref="AV569">IF(V569="","",IF(V569&gt;BZ$7,5,(V569/(MAX(IF(V$4:V$1999&lt;BZ$7,V$4:V$1999))))*5))</f>
        <v/>
      </c>
      <c r="AW569" s="24" t="str">
        <f t="array" ref="AW569">IF(W569="","",IF(W569&gt;CA$7,5,(W569/(MAX(IF(W$4:W$1999&lt;CA$7,W$4:W$1999))))*5))</f>
        <v/>
      </c>
      <c r="AX569" s="24" t="str">
        <f t="array" ref="AX569">IF(X569="","",IF(X569&gt;CB$7,5,(X569/(MAX(IF(X$4:X$1999&lt;CB$7,X$4:X$1999))))*5))</f>
        <v/>
      </c>
      <c r="AY569" s="24" t="str">
        <f t="array" ref="AY569">IF(Y569="","",IF(Y569&gt;CC$7,5,(Y569/(MAX(IF(Y$4:Y$1999&lt;CC$7,Y$4:Y$1999))))*5))</f>
        <v/>
      </c>
      <c r="AZ569" s="24" t="str">
        <f t="array" ref="AZ569">IF(Z569="","",IF(Z569&gt;CD$7,5,(Z569/(MAX(IF(Z$4:Z$1999&lt;CD$7,Z$4:Z$1999))))*5))</f>
        <v/>
      </c>
      <c r="BA569" s="24" t="str">
        <f t="array" ref="BA569">IF(AA569="","",IF(AA569&gt;CE$7,5,(AA569/(MAX(IF(AA$4:AA$1999&lt;CE$7,AA$4:AA$1999))))*5))</f>
        <v/>
      </c>
      <c r="BB569" s="24" t="str">
        <f t="array" ref="BB569">IF(AB569="","",IF(AB569&gt;CF$7,5,(AB569/(MAX(IF(AB$4:AB$1999&lt;CF$7,AB$4:AB$1999))))*5))</f>
        <v/>
      </c>
      <c r="BC569" s="24" t="str">
        <f>IF(AM569="","",IF($AP569='WQ Reference'!$A$12,SUMPRODUCT($AQ569:$BB569,'WQ Reference'!$B$12:$M$12),IF($AP569='WQ Reference'!$A$13,SUMPRODUCT($AQ569:$BB569,'WQ Reference'!$B$13:$M$13),IF($AP569='WQ Reference'!$A$14,SUMPRODUCT($AQ569:$BB569,'WQ Reference'!$B$14:$M$14),IF($AP569='WQ Reference'!$A$15,SUMPRODUCT($AQ569:$BB569,'WQ Reference'!$B$15:$M$15),IF($AP569='WQ Reference'!$A$16,SUMPRODUCT($AQ569:$BB569,'WQ Reference'!$B$16:$M$16),IF($AP569='WQ Reference'!$A$17,SUMPRODUCT($AQ569:$BB569,'WQ Reference'!$B$17:$M$17),"Invalid Watershed")))))))</f>
        <v/>
      </c>
      <c r="BD569" s="24" t="str">
        <f t="array" ref="BD569">IF(AC569="","",IF(AC569&gt;CG$7,5,(AC569/(MAX(IF(AC$4:AC$1999&lt;CG$7,AC$4:AC$1999))))*5))</f>
        <v/>
      </c>
      <c r="BE569" s="24" t="str">
        <f t="array" ref="BE569">IF(AD569="","",IF(AD569&gt;CH$7,5,(AD569/(MAX(IF(AD$4:AD$1999&lt;CH$7,AD$4:AD$1999))))*5))</f>
        <v/>
      </c>
      <c r="BF569" s="24" t="str">
        <f t="array" ref="BF569">IF(AE569="","",IF(AE569&gt;CI$7,5,(AE569/(MAX(IF(AE$4:AE$1999&lt;CI$7,AE$4:AE$1999))))*5))</f>
        <v/>
      </c>
      <c r="BG569" s="24" t="str">
        <f t="shared" si="137"/>
        <v/>
      </c>
      <c r="BH569" s="24" t="str">
        <f t="shared" si="138"/>
        <v/>
      </c>
      <c r="BI569" s="24" t="str">
        <f t="shared" si="139"/>
        <v/>
      </c>
      <c r="BJ569" s="24" t="str">
        <f t="shared" si="140"/>
        <v/>
      </c>
      <c r="BK569" s="24" t="str">
        <f t="shared" si="141"/>
        <v/>
      </c>
      <c r="BL569" s="24" t="str">
        <f t="shared" si="142"/>
        <v/>
      </c>
      <c r="BM569" s="24" t="str">
        <f t="shared" si="143"/>
        <v/>
      </c>
      <c r="BN569" s="24" t="str">
        <f t="shared" si="144"/>
        <v/>
      </c>
      <c r="BO569" s="24" t="str">
        <f t="shared" si="145"/>
        <v/>
      </c>
      <c r="BP569" s="24" t="str">
        <f>IF(AM569="","",SUMPRODUCT(BK569:BO569,'Benefit Weights'!$A$3:$E$3))</f>
        <v/>
      </c>
      <c r="BQ569" s="27" t="str">
        <f t="shared" si="146"/>
        <v/>
      </c>
    </row>
    <row r="570" spans="1:69" x14ac:dyDescent="0.25">
      <c r="A570" s="23"/>
      <c r="B570" s="23"/>
      <c r="C570" s="23"/>
      <c r="D570" s="23"/>
      <c r="E570" s="24"/>
      <c r="F570" s="24"/>
      <c r="G570" s="24"/>
      <c r="H570" s="23"/>
      <c r="I570" s="23"/>
      <c r="J570" s="23"/>
      <c r="K570" s="23"/>
      <c r="L570" s="23"/>
      <c r="M570" s="23"/>
      <c r="N570" s="23"/>
      <c r="O570" s="24"/>
      <c r="P570" s="24"/>
      <c r="Q570" s="24"/>
      <c r="R570" s="24"/>
      <c r="S570" s="24"/>
      <c r="T570" s="24"/>
      <c r="U570" s="24"/>
      <c r="V570" s="24"/>
      <c r="W570" s="24"/>
      <c r="X570" s="24"/>
      <c r="Y570" s="24"/>
      <c r="Z570" s="24"/>
      <c r="AA570" s="24"/>
      <c r="AB570" s="24"/>
      <c r="AC570" s="24"/>
      <c r="AD570" s="24"/>
      <c r="AE570" s="24"/>
      <c r="AF570" s="24"/>
      <c r="AG570" s="24"/>
      <c r="AH570" s="24"/>
      <c r="AI570" s="24"/>
      <c r="AJ570" s="23"/>
      <c r="AK570" s="23"/>
      <c r="AL570" s="23"/>
      <c r="AM570" s="23" t="str">
        <f t="shared" si="134"/>
        <v/>
      </c>
      <c r="AN570" s="23" t="str">
        <f t="shared" si="147"/>
        <v/>
      </c>
      <c r="AO570" s="23" t="str">
        <f t="shared" si="135"/>
        <v/>
      </c>
      <c r="AP570" s="23" t="str">
        <f t="shared" si="136"/>
        <v/>
      </c>
      <c r="AQ570" s="24" t="str">
        <f t="array" ref="AQ570">IF(Q570="","",IF(Q570&gt;BU$7,5,(Q570/(MAX(IF(Q$4:Q$1999&lt;BU$7,Q$4:Q$1999))))*5))</f>
        <v/>
      </c>
      <c r="AR570" s="24" t="str">
        <f t="array" ref="AR570">IF(R570="","",IF(R570&gt;BV$7,5,(R570/(MAX(IF(R$4:R$1999&lt;BV$7,R$4:R$1999))))*5))</f>
        <v/>
      </c>
      <c r="AS570" s="24" t="str">
        <f t="array" ref="AS570">IF(S570="","",IF(S570&gt;BW$7,5,(S570/(MAX(IF(S$4:S$1999&lt;BW$7,S$4:S$1999))))*5))</f>
        <v/>
      </c>
      <c r="AT570" s="24" t="str">
        <f t="array" ref="AT570">IF(T570="","",IF(T570&gt;BX$7,5,(T570/(MAX(IF(T$4:T$1999&lt;BX$7,T$4:T$1999))))*5))</f>
        <v/>
      </c>
      <c r="AU570" s="24" t="str">
        <f t="array" ref="AU570">IF(U570="","",IF(U570&gt;BY$7,5,(U570/(MAX(IF(U$4:U$1999&lt;BY$7,U$4:U$1999))))*5))</f>
        <v/>
      </c>
      <c r="AV570" s="24" t="str">
        <f t="array" ref="AV570">IF(V570="","",IF(V570&gt;BZ$7,5,(V570/(MAX(IF(V$4:V$1999&lt;BZ$7,V$4:V$1999))))*5))</f>
        <v/>
      </c>
      <c r="AW570" s="24" t="str">
        <f t="array" ref="AW570">IF(W570="","",IF(W570&gt;CA$7,5,(W570/(MAX(IF(W$4:W$1999&lt;CA$7,W$4:W$1999))))*5))</f>
        <v/>
      </c>
      <c r="AX570" s="24" t="str">
        <f t="array" ref="AX570">IF(X570="","",IF(X570&gt;CB$7,5,(X570/(MAX(IF(X$4:X$1999&lt;CB$7,X$4:X$1999))))*5))</f>
        <v/>
      </c>
      <c r="AY570" s="24" t="str">
        <f t="array" ref="AY570">IF(Y570="","",IF(Y570&gt;CC$7,5,(Y570/(MAX(IF(Y$4:Y$1999&lt;CC$7,Y$4:Y$1999))))*5))</f>
        <v/>
      </c>
      <c r="AZ570" s="24" t="str">
        <f t="array" ref="AZ570">IF(Z570="","",IF(Z570&gt;CD$7,5,(Z570/(MAX(IF(Z$4:Z$1999&lt;CD$7,Z$4:Z$1999))))*5))</f>
        <v/>
      </c>
      <c r="BA570" s="24" t="str">
        <f t="array" ref="BA570">IF(AA570="","",IF(AA570&gt;CE$7,5,(AA570/(MAX(IF(AA$4:AA$1999&lt;CE$7,AA$4:AA$1999))))*5))</f>
        <v/>
      </c>
      <c r="BB570" s="24" t="str">
        <f t="array" ref="BB570">IF(AB570="","",IF(AB570&gt;CF$7,5,(AB570/(MAX(IF(AB$4:AB$1999&lt;CF$7,AB$4:AB$1999))))*5))</f>
        <v/>
      </c>
      <c r="BC570" s="24" t="str">
        <f>IF(AM570="","",IF($AP570='WQ Reference'!$A$12,SUMPRODUCT($AQ570:$BB570,'WQ Reference'!$B$12:$M$12),IF($AP570='WQ Reference'!$A$13,SUMPRODUCT($AQ570:$BB570,'WQ Reference'!$B$13:$M$13),IF($AP570='WQ Reference'!$A$14,SUMPRODUCT($AQ570:$BB570,'WQ Reference'!$B$14:$M$14),IF($AP570='WQ Reference'!$A$15,SUMPRODUCT($AQ570:$BB570,'WQ Reference'!$B$15:$M$15),IF($AP570='WQ Reference'!$A$16,SUMPRODUCT($AQ570:$BB570,'WQ Reference'!$B$16:$M$16),IF($AP570='WQ Reference'!$A$17,SUMPRODUCT($AQ570:$BB570,'WQ Reference'!$B$17:$M$17),"Invalid Watershed")))))))</f>
        <v/>
      </c>
      <c r="BD570" s="24" t="str">
        <f t="array" ref="BD570">IF(AC570="","",IF(AC570&gt;CG$7,5,(AC570/(MAX(IF(AC$4:AC$1999&lt;CG$7,AC$4:AC$1999))))*5))</f>
        <v/>
      </c>
      <c r="BE570" s="24" t="str">
        <f t="array" ref="BE570">IF(AD570="","",IF(AD570&gt;CH$7,5,(AD570/(MAX(IF(AD$4:AD$1999&lt;CH$7,AD$4:AD$1999))))*5))</f>
        <v/>
      </c>
      <c r="BF570" s="24" t="str">
        <f t="array" ref="BF570">IF(AE570="","",IF(AE570&gt;CI$7,5,(AE570/(MAX(IF(AE$4:AE$1999&lt;CI$7,AE$4:AE$1999))))*5))</f>
        <v/>
      </c>
      <c r="BG570" s="24" t="str">
        <f t="shared" si="137"/>
        <v/>
      </c>
      <c r="BH570" s="24" t="str">
        <f t="shared" si="138"/>
        <v/>
      </c>
      <c r="BI570" s="24" t="str">
        <f t="shared" si="139"/>
        <v/>
      </c>
      <c r="BJ570" s="24" t="str">
        <f t="shared" si="140"/>
        <v/>
      </c>
      <c r="BK570" s="24" t="str">
        <f t="shared" si="141"/>
        <v/>
      </c>
      <c r="BL570" s="24" t="str">
        <f t="shared" si="142"/>
        <v/>
      </c>
      <c r="BM570" s="24" t="str">
        <f t="shared" si="143"/>
        <v/>
      </c>
      <c r="BN570" s="24" t="str">
        <f t="shared" si="144"/>
        <v/>
      </c>
      <c r="BO570" s="24" t="str">
        <f t="shared" si="145"/>
        <v/>
      </c>
      <c r="BP570" s="24" t="str">
        <f>IF(AM570="","",SUMPRODUCT(BK570:BO570,'Benefit Weights'!$A$3:$E$3))</f>
        <v/>
      </c>
      <c r="BQ570" s="27" t="str">
        <f t="shared" si="146"/>
        <v/>
      </c>
    </row>
    <row r="571" spans="1:69" x14ac:dyDescent="0.25">
      <c r="A571" s="23"/>
      <c r="B571" s="23"/>
      <c r="C571" s="23"/>
      <c r="D571" s="23"/>
      <c r="E571" s="24"/>
      <c r="F571" s="24"/>
      <c r="G571" s="24"/>
      <c r="H571" s="23"/>
      <c r="I571" s="23"/>
      <c r="J571" s="23"/>
      <c r="K571" s="23"/>
      <c r="L571" s="23"/>
      <c r="M571" s="23"/>
      <c r="N571" s="23"/>
      <c r="O571" s="24"/>
      <c r="P571" s="24"/>
      <c r="Q571" s="24"/>
      <c r="R571" s="24"/>
      <c r="S571" s="24"/>
      <c r="T571" s="24"/>
      <c r="U571" s="24"/>
      <c r="V571" s="24"/>
      <c r="W571" s="24"/>
      <c r="X571" s="24"/>
      <c r="Y571" s="24"/>
      <c r="Z571" s="24"/>
      <c r="AA571" s="24"/>
      <c r="AB571" s="24"/>
      <c r="AC571" s="24"/>
      <c r="AD571" s="24"/>
      <c r="AE571" s="24"/>
      <c r="AF571" s="24"/>
      <c r="AG571" s="24"/>
      <c r="AH571" s="24"/>
      <c r="AI571" s="24"/>
      <c r="AJ571" s="23"/>
      <c r="AK571" s="23"/>
      <c r="AL571" s="23"/>
      <c r="AM571" s="23" t="str">
        <f t="shared" si="134"/>
        <v/>
      </c>
      <c r="AN571" s="23" t="str">
        <f t="shared" si="147"/>
        <v/>
      </c>
      <c r="AO571" s="23" t="str">
        <f t="shared" si="135"/>
        <v/>
      </c>
      <c r="AP571" s="23" t="str">
        <f t="shared" si="136"/>
        <v/>
      </c>
      <c r="AQ571" s="24" t="str">
        <f t="array" ref="AQ571">IF(Q571="","",IF(Q571&gt;BU$7,5,(Q571/(MAX(IF(Q$4:Q$1999&lt;BU$7,Q$4:Q$1999))))*5))</f>
        <v/>
      </c>
      <c r="AR571" s="24" t="str">
        <f t="array" ref="AR571">IF(R571="","",IF(R571&gt;BV$7,5,(R571/(MAX(IF(R$4:R$1999&lt;BV$7,R$4:R$1999))))*5))</f>
        <v/>
      </c>
      <c r="AS571" s="24" t="str">
        <f t="array" ref="AS571">IF(S571="","",IF(S571&gt;BW$7,5,(S571/(MAX(IF(S$4:S$1999&lt;BW$7,S$4:S$1999))))*5))</f>
        <v/>
      </c>
      <c r="AT571" s="24" t="str">
        <f t="array" ref="AT571">IF(T571="","",IF(T571&gt;BX$7,5,(T571/(MAX(IF(T$4:T$1999&lt;BX$7,T$4:T$1999))))*5))</f>
        <v/>
      </c>
      <c r="AU571" s="24" t="str">
        <f t="array" ref="AU571">IF(U571="","",IF(U571&gt;BY$7,5,(U571/(MAX(IF(U$4:U$1999&lt;BY$7,U$4:U$1999))))*5))</f>
        <v/>
      </c>
      <c r="AV571" s="24" t="str">
        <f t="array" ref="AV571">IF(V571="","",IF(V571&gt;BZ$7,5,(V571/(MAX(IF(V$4:V$1999&lt;BZ$7,V$4:V$1999))))*5))</f>
        <v/>
      </c>
      <c r="AW571" s="24" t="str">
        <f t="array" ref="AW571">IF(W571="","",IF(W571&gt;CA$7,5,(W571/(MAX(IF(W$4:W$1999&lt;CA$7,W$4:W$1999))))*5))</f>
        <v/>
      </c>
      <c r="AX571" s="24" t="str">
        <f t="array" ref="AX571">IF(X571="","",IF(X571&gt;CB$7,5,(X571/(MAX(IF(X$4:X$1999&lt;CB$7,X$4:X$1999))))*5))</f>
        <v/>
      </c>
      <c r="AY571" s="24" t="str">
        <f t="array" ref="AY571">IF(Y571="","",IF(Y571&gt;CC$7,5,(Y571/(MAX(IF(Y$4:Y$1999&lt;CC$7,Y$4:Y$1999))))*5))</f>
        <v/>
      </c>
      <c r="AZ571" s="24" t="str">
        <f t="array" ref="AZ571">IF(Z571="","",IF(Z571&gt;CD$7,5,(Z571/(MAX(IF(Z$4:Z$1999&lt;CD$7,Z$4:Z$1999))))*5))</f>
        <v/>
      </c>
      <c r="BA571" s="24" t="str">
        <f t="array" ref="BA571">IF(AA571="","",IF(AA571&gt;CE$7,5,(AA571/(MAX(IF(AA$4:AA$1999&lt;CE$7,AA$4:AA$1999))))*5))</f>
        <v/>
      </c>
      <c r="BB571" s="24" t="str">
        <f t="array" ref="BB571">IF(AB571="","",IF(AB571&gt;CF$7,5,(AB571/(MAX(IF(AB$4:AB$1999&lt;CF$7,AB$4:AB$1999))))*5))</f>
        <v/>
      </c>
      <c r="BC571" s="24" t="str">
        <f>IF(AM571="","",IF($AP571='WQ Reference'!$A$12,SUMPRODUCT($AQ571:$BB571,'WQ Reference'!$B$12:$M$12),IF($AP571='WQ Reference'!$A$13,SUMPRODUCT($AQ571:$BB571,'WQ Reference'!$B$13:$M$13),IF($AP571='WQ Reference'!$A$14,SUMPRODUCT($AQ571:$BB571,'WQ Reference'!$B$14:$M$14),IF($AP571='WQ Reference'!$A$15,SUMPRODUCT($AQ571:$BB571,'WQ Reference'!$B$15:$M$15),IF($AP571='WQ Reference'!$A$16,SUMPRODUCT($AQ571:$BB571,'WQ Reference'!$B$16:$M$16),IF($AP571='WQ Reference'!$A$17,SUMPRODUCT($AQ571:$BB571,'WQ Reference'!$B$17:$M$17),"Invalid Watershed")))))))</f>
        <v/>
      </c>
      <c r="BD571" s="24" t="str">
        <f t="array" ref="BD571">IF(AC571="","",IF(AC571&gt;CG$7,5,(AC571/(MAX(IF(AC$4:AC$1999&lt;CG$7,AC$4:AC$1999))))*5))</f>
        <v/>
      </c>
      <c r="BE571" s="24" t="str">
        <f t="array" ref="BE571">IF(AD571="","",IF(AD571&gt;CH$7,5,(AD571/(MAX(IF(AD$4:AD$1999&lt;CH$7,AD$4:AD$1999))))*5))</f>
        <v/>
      </c>
      <c r="BF571" s="24" t="str">
        <f t="array" ref="BF571">IF(AE571="","",IF(AE571&gt;CI$7,5,(AE571/(MAX(IF(AE$4:AE$1999&lt;CI$7,AE$4:AE$1999))))*5))</f>
        <v/>
      </c>
      <c r="BG571" s="24" t="str">
        <f t="shared" si="137"/>
        <v/>
      </c>
      <c r="BH571" s="24" t="str">
        <f t="shared" si="138"/>
        <v/>
      </c>
      <c r="BI571" s="24" t="str">
        <f t="shared" si="139"/>
        <v/>
      </c>
      <c r="BJ571" s="24" t="str">
        <f t="shared" si="140"/>
        <v/>
      </c>
      <c r="BK571" s="24" t="str">
        <f t="shared" si="141"/>
        <v/>
      </c>
      <c r="BL571" s="24" t="str">
        <f t="shared" si="142"/>
        <v/>
      </c>
      <c r="BM571" s="24" t="str">
        <f t="shared" si="143"/>
        <v/>
      </c>
      <c r="BN571" s="24" t="str">
        <f t="shared" si="144"/>
        <v/>
      </c>
      <c r="BO571" s="24" t="str">
        <f t="shared" si="145"/>
        <v/>
      </c>
      <c r="BP571" s="24" t="str">
        <f>IF(AM571="","",SUMPRODUCT(BK571:BO571,'Benefit Weights'!$A$3:$E$3))</f>
        <v/>
      </c>
      <c r="BQ571" s="27" t="str">
        <f t="shared" si="146"/>
        <v/>
      </c>
    </row>
    <row r="572" spans="1:69" x14ac:dyDescent="0.25">
      <c r="A572" s="23"/>
      <c r="B572" s="23"/>
      <c r="C572" s="23"/>
      <c r="D572" s="23"/>
      <c r="E572" s="24"/>
      <c r="F572" s="24"/>
      <c r="G572" s="24"/>
      <c r="H572" s="23"/>
      <c r="I572" s="23"/>
      <c r="J572" s="23"/>
      <c r="K572" s="23"/>
      <c r="L572" s="23"/>
      <c r="M572" s="23"/>
      <c r="N572" s="23"/>
      <c r="O572" s="24"/>
      <c r="P572" s="24"/>
      <c r="Q572" s="24"/>
      <c r="R572" s="24"/>
      <c r="S572" s="24"/>
      <c r="T572" s="24"/>
      <c r="U572" s="24"/>
      <c r="V572" s="24"/>
      <c r="W572" s="24"/>
      <c r="X572" s="24"/>
      <c r="Y572" s="24"/>
      <c r="Z572" s="24"/>
      <c r="AA572" s="24"/>
      <c r="AB572" s="24"/>
      <c r="AC572" s="24"/>
      <c r="AD572" s="24"/>
      <c r="AE572" s="24"/>
      <c r="AF572" s="24"/>
      <c r="AG572" s="24"/>
      <c r="AH572" s="24"/>
      <c r="AI572" s="24"/>
      <c r="AJ572" s="23"/>
      <c r="AK572" s="23"/>
      <c r="AL572" s="23"/>
      <c r="AM572" s="23" t="str">
        <f t="shared" si="134"/>
        <v/>
      </c>
      <c r="AN572" s="23" t="str">
        <f t="shared" si="147"/>
        <v/>
      </c>
      <c r="AO572" s="23" t="str">
        <f t="shared" si="135"/>
        <v/>
      </c>
      <c r="AP572" s="23" t="str">
        <f t="shared" si="136"/>
        <v/>
      </c>
      <c r="AQ572" s="24" t="str">
        <f t="array" ref="AQ572">IF(Q572="","",IF(Q572&gt;BU$7,5,(Q572/(MAX(IF(Q$4:Q$1999&lt;BU$7,Q$4:Q$1999))))*5))</f>
        <v/>
      </c>
      <c r="AR572" s="24" t="str">
        <f t="array" ref="AR572">IF(R572="","",IF(R572&gt;BV$7,5,(R572/(MAX(IF(R$4:R$1999&lt;BV$7,R$4:R$1999))))*5))</f>
        <v/>
      </c>
      <c r="AS572" s="24" t="str">
        <f t="array" ref="AS572">IF(S572="","",IF(S572&gt;BW$7,5,(S572/(MAX(IF(S$4:S$1999&lt;BW$7,S$4:S$1999))))*5))</f>
        <v/>
      </c>
      <c r="AT572" s="24" t="str">
        <f t="array" ref="AT572">IF(T572="","",IF(T572&gt;BX$7,5,(T572/(MAX(IF(T$4:T$1999&lt;BX$7,T$4:T$1999))))*5))</f>
        <v/>
      </c>
      <c r="AU572" s="24" t="str">
        <f t="array" ref="AU572">IF(U572="","",IF(U572&gt;BY$7,5,(U572/(MAX(IF(U$4:U$1999&lt;BY$7,U$4:U$1999))))*5))</f>
        <v/>
      </c>
      <c r="AV572" s="24" t="str">
        <f t="array" ref="AV572">IF(V572="","",IF(V572&gt;BZ$7,5,(V572/(MAX(IF(V$4:V$1999&lt;BZ$7,V$4:V$1999))))*5))</f>
        <v/>
      </c>
      <c r="AW572" s="24" t="str">
        <f t="array" ref="AW572">IF(W572="","",IF(W572&gt;CA$7,5,(W572/(MAX(IF(W$4:W$1999&lt;CA$7,W$4:W$1999))))*5))</f>
        <v/>
      </c>
      <c r="AX572" s="24" t="str">
        <f t="array" ref="AX572">IF(X572="","",IF(X572&gt;CB$7,5,(X572/(MAX(IF(X$4:X$1999&lt;CB$7,X$4:X$1999))))*5))</f>
        <v/>
      </c>
      <c r="AY572" s="24" t="str">
        <f t="array" ref="AY572">IF(Y572="","",IF(Y572&gt;CC$7,5,(Y572/(MAX(IF(Y$4:Y$1999&lt;CC$7,Y$4:Y$1999))))*5))</f>
        <v/>
      </c>
      <c r="AZ572" s="24" t="str">
        <f t="array" ref="AZ572">IF(Z572="","",IF(Z572&gt;CD$7,5,(Z572/(MAX(IF(Z$4:Z$1999&lt;CD$7,Z$4:Z$1999))))*5))</f>
        <v/>
      </c>
      <c r="BA572" s="24" t="str">
        <f t="array" ref="BA572">IF(AA572="","",IF(AA572&gt;CE$7,5,(AA572/(MAX(IF(AA$4:AA$1999&lt;CE$7,AA$4:AA$1999))))*5))</f>
        <v/>
      </c>
      <c r="BB572" s="24" t="str">
        <f t="array" ref="BB572">IF(AB572="","",IF(AB572&gt;CF$7,5,(AB572/(MAX(IF(AB$4:AB$1999&lt;CF$7,AB$4:AB$1999))))*5))</f>
        <v/>
      </c>
      <c r="BC572" s="24" t="str">
        <f>IF(AM572="","",IF($AP572='WQ Reference'!$A$12,SUMPRODUCT($AQ572:$BB572,'WQ Reference'!$B$12:$M$12),IF($AP572='WQ Reference'!$A$13,SUMPRODUCT($AQ572:$BB572,'WQ Reference'!$B$13:$M$13),IF($AP572='WQ Reference'!$A$14,SUMPRODUCT($AQ572:$BB572,'WQ Reference'!$B$14:$M$14),IF($AP572='WQ Reference'!$A$15,SUMPRODUCT($AQ572:$BB572,'WQ Reference'!$B$15:$M$15),IF($AP572='WQ Reference'!$A$16,SUMPRODUCT($AQ572:$BB572,'WQ Reference'!$B$16:$M$16),IF($AP572='WQ Reference'!$A$17,SUMPRODUCT($AQ572:$BB572,'WQ Reference'!$B$17:$M$17),"Invalid Watershed")))))))</f>
        <v/>
      </c>
      <c r="BD572" s="24" t="str">
        <f t="array" ref="BD572">IF(AC572="","",IF(AC572&gt;CG$7,5,(AC572/(MAX(IF(AC$4:AC$1999&lt;CG$7,AC$4:AC$1999))))*5))</f>
        <v/>
      </c>
      <c r="BE572" s="24" t="str">
        <f t="array" ref="BE572">IF(AD572="","",IF(AD572&gt;CH$7,5,(AD572/(MAX(IF(AD$4:AD$1999&lt;CH$7,AD$4:AD$1999))))*5))</f>
        <v/>
      </c>
      <c r="BF572" s="24" t="str">
        <f t="array" ref="BF572">IF(AE572="","",IF(AE572&gt;CI$7,5,(AE572/(MAX(IF(AE$4:AE$1999&lt;CI$7,AE$4:AE$1999))))*5))</f>
        <v/>
      </c>
      <c r="BG572" s="24" t="str">
        <f t="shared" si="137"/>
        <v/>
      </c>
      <c r="BH572" s="24" t="str">
        <f t="shared" si="138"/>
        <v/>
      </c>
      <c r="BI572" s="24" t="str">
        <f t="shared" si="139"/>
        <v/>
      </c>
      <c r="BJ572" s="24" t="str">
        <f t="shared" si="140"/>
        <v/>
      </c>
      <c r="BK572" s="24" t="str">
        <f t="shared" si="141"/>
        <v/>
      </c>
      <c r="BL572" s="24" t="str">
        <f t="shared" si="142"/>
        <v/>
      </c>
      <c r="BM572" s="24" t="str">
        <f t="shared" si="143"/>
        <v/>
      </c>
      <c r="BN572" s="24" t="str">
        <f t="shared" si="144"/>
        <v/>
      </c>
      <c r="BO572" s="24" t="str">
        <f t="shared" si="145"/>
        <v/>
      </c>
      <c r="BP572" s="24" t="str">
        <f>IF(AM572="","",SUMPRODUCT(BK572:BO572,'Benefit Weights'!$A$3:$E$3))</f>
        <v/>
      </c>
      <c r="BQ572" s="27" t="str">
        <f t="shared" si="146"/>
        <v/>
      </c>
    </row>
    <row r="573" spans="1:69" x14ac:dyDescent="0.25">
      <c r="A573" s="23"/>
      <c r="B573" s="23"/>
      <c r="C573" s="23"/>
      <c r="D573" s="23"/>
      <c r="E573" s="24"/>
      <c r="F573" s="24"/>
      <c r="G573" s="24"/>
      <c r="H573" s="23"/>
      <c r="I573" s="23"/>
      <c r="J573" s="23"/>
      <c r="K573" s="23"/>
      <c r="L573" s="23"/>
      <c r="M573" s="23"/>
      <c r="N573" s="23"/>
      <c r="O573" s="24"/>
      <c r="P573" s="24"/>
      <c r="Q573" s="24"/>
      <c r="R573" s="24"/>
      <c r="S573" s="24"/>
      <c r="T573" s="24"/>
      <c r="U573" s="24"/>
      <c r="V573" s="24"/>
      <c r="W573" s="24"/>
      <c r="X573" s="24"/>
      <c r="Y573" s="24"/>
      <c r="Z573" s="24"/>
      <c r="AA573" s="24"/>
      <c r="AB573" s="24"/>
      <c r="AC573" s="24"/>
      <c r="AD573" s="24"/>
      <c r="AE573" s="24"/>
      <c r="AF573" s="24"/>
      <c r="AG573" s="24"/>
      <c r="AH573" s="24"/>
      <c r="AI573" s="24"/>
      <c r="AJ573" s="23"/>
      <c r="AK573" s="23"/>
      <c r="AL573" s="23"/>
      <c r="AM573" s="23" t="str">
        <f t="shared" si="134"/>
        <v/>
      </c>
      <c r="AN573" s="23" t="str">
        <f t="shared" si="147"/>
        <v/>
      </c>
      <c r="AO573" s="23" t="str">
        <f t="shared" si="135"/>
        <v/>
      </c>
      <c r="AP573" s="23" t="str">
        <f t="shared" si="136"/>
        <v/>
      </c>
      <c r="AQ573" s="24" t="str">
        <f t="array" ref="AQ573">IF(Q573="","",IF(Q573&gt;BU$7,5,(Q573/(MAX(IF(Q$4:Q$1999&lt;BU$7,Q$4:Q$1999))))*5))</f>
        <v/>
      </c>
      <c r="AR573" s="24" t="str">
        <f t="array" ref="AR573">IF(R573="","",IF(R573&gt;BV$7,5,(R573/(MAX(IF(R$4:R$1999&lt;BV$7,R$4:R$1999))))*5))</f>
        <v/>
      </c>
      <c r="AS573" s="24" t="str">
        <f t="array" ref="AS573">IF(S573="","",IF(S573&gt;BW$7,5,(S573/(MAX(IF(S$4:S$1999&lt;BW$7,S$4:S$1999))))*5))</f>
        <v/>
      </c>
      <c r="AT573" s="24" t="str">
        <f t="array" ref="AT573">IF(T573="","",IF(T573&gt;BX$7,5,(T573/(MAX(IF(T$4:T$1999&lt;BX$7,T$4:T$1999))))*5))</f>
        <v/>
      </c>
      <c r="AU573" s="24" t="str">
        <f t="array" ref="AU573">IF(U573="","",IF(U573&gt;BY$7,5,(U573/(MAX(IF(U$4:U$1999&lt;BY$7,U$4:U$1999))))*5))</f>
        <v/>
      </c>
      <c r="AV573" s="24" t="str">
        <f t="array" ref="AV573">IF(V573="","",IF(V573&gt;BZ$7,5,(V573/(MAX(IF(V$4:V$1999&lt;BZ$7,V$4:V$1999))))*5))</f>
        <v/>
      </c>
      <c r="AW573" s="24" t="str">
        <f t="array" ref="AW573">IF(W573="","",IF(W573&gt;CA$7,5,(W573/(MAX(IF(W$4:W$1999&lt;CA$7,W$4:W$1999))))*5))</f>
        <v/>
      </c>
      <c r="AX573" s="24" t="str">
        <f t="array" ref="AX573">IF(X573="","",IF(X573&gt;CB$7,5,(X573/(MAX(IF(X$4:X$1999&lt;CB$7,X$4:X$1999))))*5))</f>
        <v/>
      </c>
      <c r="AY573" s="24" t="str">
        <f t="array" ref="AY573">IF(Y573="","",IF(Y573&gt;CC$7,5,(Y573/(MAX(IF(Y$4:Y$1999&lt;CC$7,Y$4:Y$1999))))*5))</f>
        <v/>
      </c>
      <c r="AZ573" s="24" t="str">
        <f t="array" ref="AZ573">IF(Z573="","",IF(Z573&gt;CD$7,5,(Z573/(MAX(IF(Z$4:Z$1999&lt;CD$7,Z$4:Z$1999))))*5))</f>
        <v/>
      </c>
      <c r="BA573" s="24" t="str">
        <f t="array" ref="BA573">IF(AA573="","",IF(AA573&gt;CE$7,5,(AA573/(MAX(IF(AA$4:AA$1999&lt;CE$7,AA$4:AA$1999))))*5))</f>
        <v/>
      </c>
      <c r="BB573" s="24" t="str">
        <f t="array" ref="BB573">IF(AB573="","",IF(AB573&gt;CF$7,5,(AB573/(MAX(IF(AB$4:AB$1999&lt;CF$7,AB$4:AB$1999))))*5))</f>
        <v/>
      </c>
      <c r="BC573" s="24" t="str">
        <f>IF(AM573="","",IF($AP573='WQ Reference'!$A$12,SUMPRODUCT($AQ573:$BB573,'WQ Reference'!$B$12:$M$12),IF($AP573='WQ Reference'!$A$13,SUMPRODUCT($AQ573:$BB573,'WQ Reference'!$B$13:$M$13),IF($AP573='WQ Reference'!$A$14,SUMPRODUCT($AQ573:$BB573,'WQ Reference'!$B$14:$M$14),IF($AP573='WQ Reference'!$A$15,SUMPRODUCT($AQ573:$BB573,'WQ Reference'!$B$15:$M$15),IF($AP573='WQ Reference'!$A$16,SUMPRODUCT($AQ573:$BB573,'WQ Reference'!$B$16:$M$16),IF($AP573='WQ Reference'!$A$17,SUMPRODUCT($AQ573:$BB573,'WQ Reference'!$B$17:$M$17),"Invalid Watershed")))))))</f>
        <v/>
      </c>
      <c r="BD573" s="24" t="str">
        <f t="array" ref="BD573">IF(AC573="","",IF(AC573&gt;CG$7,5,(AC573/(MAX(IF(AC$4:AC$1999&lt;CG$7,AC$4:AC$1999))))*5))</f>
        <v/>
      </c>
      <c r="BE573" s="24" t="str">
        <f t="array" ref="BE573">IF(AD573="","",IF(AD573&gt;CH$7,5,(AD573/(MAX(IF(AD$4:AD$1999&lt;CH$7,AD$4:AD$1999))))*5))</f>
        <v/>
      </c>
      <c r="BF573" s="24" t="str">
        <f t="array" ref="BF573">IF(AE573="","",IF(AE573&gt;CI$7,5,(AE573/(MAX(IF(AE$4:AE$1999&lt;CI$7,AE$4:AE$1999))))*5))</f>
        <v/>
      </c>
      <c r="BG573" s="24" t="str">
        <f t="shared" si="137"/>
        <v/>
      </c>
      <c r="BH573" s="24" t="str">
        <f t="shared" si="138"/>
        <v/>
      </c>
      <c r="BI573" s="24" t="str">
        <f t="shared" si="139"/>
        <v/>
      </c>
      <c r="BJ573" s="24" t="str">
        <f t="shared" si="140"/>
        <v/>
      </c>
      <c r="BK573" s="24" t="str">
        <f t="shared" si="141"/>
        <v/>
      </c>
      <c r="BL573" s="24" t="str">
        <f t="shared" si="142"/>
        <v/>
      </c>
      <c r="BM573" s="24" t="str">
        <f t="shared" si="143"/>
        <v/>
      </c>
      <c r="BN573" s="24" t="str">
        <f t="shared" si="144"/>
        <v/>
      </c>
      <c r="BO573" s="24" t="str">
        <f t="shared" si="145"/>
        <v/>
      </c>
      <c r="BP573" s="24" t="str">
        <f>IF(AM573="","",SUMPRODUCT(BK573:BO573,'Benefit Weights'!$A$3:$E$3))</f>
        <v/>
      </c>
      <c r="BQ573" s="27" t="str">
        <f t="shared" si="146"/>
        <v/>
      </c>
    </row>
    <row r="574" spans="1:69" x14ac:dyDescent="0.25">
      <c r="A574" s="23"/>
      <c r="B574" s="23"/>
      <c r="C574" s="23"/>
      <c r="D574" s="23"/>
      <c r="E574" s="24"/>
      <c r="F574" s="24"/>
      <c r="G574" s="24"/>
      <c r="H574" s="23"/>
      <c r="I574" s="23"/>
      <c r="J574" s="23"/>
      <c r="K574" s="23"/>
      <c r="L574" s="23"/>
      <c r="M574" s="23"/>
      <c r="N574" s="23"/>
      <c r="O574" s="24"/>
      <c r="P574" s="24"/>
      <c r="Q574" s="24"/>
      <c r="R574" s="24"/>
      <c r="S574" s="24"/>
      <c r="T574" s="24"/>
      <c r="U574" s="24"/>
      <c r="V574" s="24"/>
      <c r="W574" s="24"/>
      <c r="X574" s="24"/>
      <c r="Y574" s="24"/>
      <c r="Z574" s="24"/>
      <c r="AA574" s="24"/>
      <c r="AB574" s="24"/>
      <c r="AC574" s="24"/>
      <c r="AD574" s="24"/>
      <c r="AE574" s="24"/>
      <c r="AF574" s="24"/>
      <c r="AG574" s="24"/>
      <c r="AH574" s="24"/>
      <c r="AI574" s="24"/>
      <c r="AJ574" s="23"/>
      <c r="AK574" s="23"/>
      <c r="AL574" s="23"/>
      <c r="AM574" s="23" t="str">
        <f t="shared" si="134"/>
        <v/>
      </c>
      <c r="AN574" s="23" t="str">
        <f t="shared" si="147"/>
        <v/>
      </c>
      <c r="AO574" s="23" t="str">
        <f t="shared" si="135"/>
        <v/>
      </c>
      <c r="AP574" s="23" t="str">
        <f t="shared" si="136"/>
        <v/>
      </c>
      <c r="AQ574" s="24" t="str">
        <f t="array" ref="AQ574">IF(Q574="","",IF(Q574&gt;BU$7,5,(Q574/(MAX(IF(Q$4:Q$1999&lt;BU$7,Q$4:Q$1999))))*5))</f>
        <v/>
      </c>
      <c r="AR574" s="24" t="str">
        <f t="array" ref="AR574">IF(R574="","",IF(R574&gt;BV$7,5,(R574/(MAX(IF(R$4:R$1999&lt;BV$7,R$4:R$1999))))*5))</f>
        <v/>
      </c>
      <c r="AS574" s="24" t="str">
        <f t="array" ref="AS574">IF(S574="","",IF(S574&gt;BW$7,5,(S574/(MAX(IF(S$4:S$1999&lt;BW$7,S$4:S$1999))))*5))</f>
        <v/>
      </c>
      <c r="AT574" s="24" t="str">
        <f t="array" ref="AT574">IF(T574="","",IF(T574&gt;BX$7,5,(T574/(MAX(IF(T$4:T$1999&lt;BX$7,T$4:T$1999))))*5))</f>
        <v/>
      </c>
      <c r="AU574" s="24" t="str">
        <f t="array" ref="AU574">IF(U574="","",IF(U574&gt;BY$7,5,(U574/(MAX(IF(U$4:U$1999&lt;BY$7,U$4:U$1999))))*5))</f>
        <v/>
      </c>
      <c r="AV574" s="24" t="str">
        <f t="array" ref="AV574">IF(V574="","",IF(V574&gt;BZ$7,5,(V574/(MAX(IF(V$4:V$1999&lt;BZ$7,V$4:V$1999))))*5))</f>
        <v/>
      </c>
      <c r="AW574" s="24" t="str">
        <f t="array" ref="AW574">IF(W574="","",IF(W574&gt;CA$7,5,(W574/(MAX(IF(W$4:W$1999&lt;CA$7,W$4:W$1999))))*5))</f>
        <v/>
      </c>
      <c r="AX574" s="24" t="str">
        <f t="array" ref="AX574">IF(X574="","",IF(X574&gt;CB$7,5,(X574/(MAX(IF(X$4:X$1999&lt;CB$7,X$4:X$1999))))*5))</f>
        <v/>
      </c>
      <c r="AY574" s="24" t="str">
        <f t="array" ref="AY574">IF(Y574="","",IF(Y574&gt;CC$7,5,(Y574/(MAX(IF(Y$4:Y$1999&lt;CC$7,Y$4:Y$1999))))*5))</f>
        <v/>
      </c>
      <c r="AZ574" s="24" t="str">
        <f t="array" ref="AZ574">IF(Z574="","",IF(Z574&gt;CD$7,5,(Z574/(MAX(IF(Z$4:Z$1999&lt;CD$7,Z$4:Z$1999))))*5))</f>
        <v/>
      </c>
      <c r="BA574" s="24" t="str">
        <f t="array" ref="BA574">IF(AA574="","",IF(AA574&gt;CE$7,5,(AA574/(MAX(IF(AA$4:AA$1999&lt;CE$7,AA$4:AA$1999))))*5))</f>
        <v/>
      </c>
      <c r="BB574" s="24" t="str">
        <f t="array" ref="BB574">IF(AB574="","",IF(AB574&gt;CF$7,5,(AB574/(MAX(IF(AB$4:AB$1999&lt;CF$7,AB$4:AB$1999))))*5))</f>
        <v/>
      </c>
      <c r="BC574" s="24" t="str">
        <f>IF(AM574="","",IF($AP574='WQ Reference'!$A$12,SUMPRODUCT($AQ574:$BB574,'WQ Reference'!$B$12:$M$12),IF($AP574='WQ Reference'!$A$13,SUMPRODUCT($AQ574:$BB574,'WQ Reference'!$B$13:$M$13),IF($AP574='WQ Reference'!$A$14,SUMPRODUCT($AQ574:$BB574,'WQ Reference'!$B$14:$M$14),IF($AP574='WQ Reference'!$A$15,SUMPRODUCT($AQ574:$BB574,'WQ Reference'!$B$15:$M$15),IF($AP574='WQ Reference'!$A$16,SUMPRODUCT($AQ574:$BB574,'WQ Reference'!$B$16:$M$16),IF($AP574='WQ Reference'!$A$17,SUMPRODUCT($AQ574:$BB574,'WQ Reference'!$B$17:$M$17),"Invalid Watershed")))))))</f>
        <v/>
      </c>
      <c r="BD574" s="24" t="str">
        <f t="array" ref="BD574">IF(AC574="","",IF(AC574&gt;CG$7,5,(AC574/(MAX(IF(AC$4:AC$1999&lt;CG$7,AC$4:AC$1999))))*5))</f>
        <v/>
      </c>
      <c r="BE574" s="24" t="str">
        <f t="array" ref="BE574">IF(AD574="","",IF(AD574&gt;CH$7,5,(AD574/(MAX(IF(AD$4:AD$1999&lt;CH$7,AD$4:AD$1999))))*5))</f>
        <v/>
      </c>
      <c r="BF574" s="24" t="str">
        <f t="array" ref="BF574">IF(AE574="","",IF(AE574&gt;CI$7,5,(AE574/(MAX(IF(AE$4:AE$1999&lt;CI$7,AE$4:AE$1999))))*5))</f>
        <v/>
      </c>
      <c r="BG574" s="24" t="str">
        <f t="shared" si="137"/>
        <v/>
      </c>
      <c r="BH574" s="24" t="str">
        <f t="shared" si="138"/>
        <v/>
      </c>
      <c r="BI574" s="24" t="str">
        <f t="shared" si="139"/>
        <v/>
      </c>
      <c r="BJ574" s="24" t="str">
        <f t="shared" si="140"/>
        <v/>
      </c>
      <c r="BK574" s="24" t="str">
        <f t="shared" si="141"/>
        <v/>
      </c>
      <c r="BL574" s="24" t="str">
        <f t="shared" si="142"/>
        <v/>
      </c>
      <c r="BM574" s="24" t="str">
        <f t="shared" si="143"/>
        <v/>
      </c>
      <c r="BN574" s="24" t="str">
        <f t="shared" si="144"/>
        <v/>
      </c>
      <c r="BO574" s="24" t="str">
        <f t="shared" si="145"/>
        <v/>
      </c>
      <c r="BP574" s="24" t="str">
        <f>IF(AM574="","",SUMPRODUCT(BK574:BO574,'Benefit Weights'!$A$3:$E$3))</f>
        <v/>
      </c>
      <c r="BQ574" s="27" t="str">
        <f t="shared" si="146"/>
        <v/>
      </c>
    </row>
    <row r="575" spans="1:69" x14ac:dyDescent="0.25">
      <c r="A575" s="23"/>
      <c r="B575" s="23"/>
      <c r="C575" s="23"/>
      <c r="D575" s="23"/>
      <c r="E575" s="24"/>
      <c r="F575" s="24"/>
      <c r="G575" s="24"/>
      <c r="H575" s="23"/>
      <c r="I575" s="23"/>
      <c r="J575" s="23"/>
      <c r="K575" s="23"/>
      <c r="L575" s="23"/>
      <c r="M575" s="23"/>
      <c r="N575" s="23"/>
      <c r="O575" s="24"/>
      <c r="P575" s="24"/>
      <c r="Q575" s="24"/>
      <c r="R575" s="24"/>
      <c r="S575" s="24"/>
      <c r="T575" s="24"/>
      <c r="U575" s="24"/>
      <c r="V575" s="24"/>
      <c r="W575" s="24"/>
      <c r="X575" s="24"/>
      <c r="Y575" s="24"/>
      <c r="Z575" s="24"/>
      <c r="AA575" s="24"/>
      <c r="AB575" s="24"/>
      <c r="AC575" s="24"/>
      <c r="AD575" s="24"/>
      <c r="AE575" s="24"/>
      <c r="AF575" s="24"/>
      <c r="AG575" s="24"/>
      <c r="AH575" s="24"/>
      <c r="AI575" s="24"/>
      <c r="AJ575" s="23"/>
      <c r="AK575" s="23"/>
      <c r="AL575" s="23"/>
      <c r="AM575" s="23" t="str">
        <f t="shared" si="134"/>
        <v/>
      </c>
      <c r="AN575" s="23" t="str">
        <f t="shared" si="147"/>
        <v/>
      </c>
      <c r="AO575" s="23" t="str">
        <f t="shared" si="135"/>
        <v/>
      </c>
      <c r="AP575" s="23" t="str">
        <f t="shared" si="136"/>
        <v/>
      </c>
      <c r="AQ575" s="24" t="str">
        <f t="array" ref="AQ575">IF(Q575="","",IF(Q575&gt;BU$7,5,(Q575/(MAX(IF(Q$4:Q$1999&lt;BU$7,Q$4:Q$1999))))*5))</f>
        <v/>
      </c>
      <c r="AR575" s="24" t="str">
        <f t="array" ref="AR575">IF(R575="","",IF(R575&gt;BV$7,5,(R575/(MAX(IF(R$4:R$1999&lt;BV$7,R$4:R$1999))))*5))</f>
        <v/>
      </c>
      <c r="AS575" s="24" t="str">
        <f t="array" ref="AS575">IF(S575="","",IF(S575&gt;BW$7,5,(S575/(MAX(IF(S$4:S$1999&lt;BW$7,S$4:S$1999))))*5))</f>
        <v/>
      </c>
      <c r="AT575" s="24" t="str">
        <f t="array" ref="AT575">IF(T575="","",IF(T575&gt;BX$7,5,(T575/(MAX(IF(T$4:T$1999&lt;BX$7,T$4:T$1999))))*5))</f>
        <v/>
      </c>
      <c r="AU575" s="24" t="str">
        <f t="array" ref="AU575">IF(U575="","",IF(U575&gt;BY$7,5,(U575/(MAX(IF(U$4:U$1999&lt;BY$7,U$4:U$1999))))*5))</f>
        <v/>
      </c>
      <c r="AV575" s="24" t="str">
        <f t="array" ref="AV575">IF(V575="","",IF(V575&gt;BZ$7,5,(V575/(MAX(IF(V$4:V$1999&lt;BZ$7,V$4:V$1999))))*5))</f>
        <v/>
      </c>
      <c r="AW575" s="24" t="str">
        <f t="array" ref="AW575">IF(W575="","",IF(W575&gt;CA$7,5,(W575/(MAX(IF(W$4:W$1999&lt;CA$7,W$4:W$1999))))*5))</f>
        <v/>
      </c>
      <c r="AX575" s="24" t="str">
        <f t="array" ref="AX575">IF(X575="","",IF(X575&gt;CB$7,5,(X575/(MAX(IF(X$4:X$1999&lt;CB$7,X$4:X$1999))))*5))</f>
        <v/>
      </c>
      <c r="AY575" s="24" t="str">
        <f t="array" ref="AY575">IF(Y575="","",IF(Y575&gt;CC$7,5,(Y575/(MAX(IF(Y$4:Y$1999&lt;CC$7,Y$4:Y$1999))))*5))</f>
        <v/>
      </c>
      <c r="AZ575" s="24" t="str">
        <f t="array" ref="AZ575">IF(Z575="","",IF(Z575&gt;CD$7,5,(Z575/(MAX(IF(Z$4:Z$1999&lt;CD$7,Z$4:Z$1999))))*5))</f>
        <v/>
      </c>
      <c r="BA575" s="24" t="str">
        <f t="array" ref="BA575">IF(AA575="","",IF(AA575&gt;CE$7,5,(AA575/(MAX(IF(AA$4:AA$1999&lt;CE$7,AA$4:AA$1999))))*5))</f>
        <v/>
      </c>
      <c r="BB575" s="24" t="str">
        <f t="array" ref="BB575">IF(AB575="","",IF(AB575&gt;CF$7,5,(AB575/(MAX(IF(AB$4:AB$1999&lt;CF$7,AB$4:AB$1999))))*5))</f>
        <v/>
      </c>
      <c r="BC575" s="24" t="str">
        <f>IF(AM575="","",IF($AP575='WQ Reference'!$A$12,SUMPRODUCT($AQ575:$BB575,'WQ Reference'!$B$12:$M$12),IF($AP575='WQ Reference'!$A$13,SUMPRODUCT($AQ575:$BB575,'WQ Reference'!$B$13:$M$13),IF($AP575='WQ Reference'!$A$14,SUMPRODUCT($AQ575:$BB575,'WQ Reference'!$B$14:$M$14),IF($AP575='WQ Reference'!$A$15,SUMPRODUCT($AQ575:$BB575,'WQ Reference'!$B$15:$M$15),IF($AP575='WQ Reference'!$A$16,SUMPRODUCT($AQ575:$BB575,'WQ Reference'!$B$16:$M$16),IF($AP575='WQ Reference'!$A$17,SUMPRODUCT($AQ575:$BB575,'WQ Reference'!$B$17:$M$17),"Invalid Watershed")))))))</f>
        <v/>
      </c>
      <c r="BD575" s="24" t="str">
        <f t="array" ref="BD575">IF(AC575="","",IF(AC575&gt;CG$7,5,(AC575/(MAX(IF(AC$4:AC$1999&lt;CG$7,AC$4:AC$1999))))*5))</f>
        <v/>
      </c>
      <c r="BE575" s="24" t="str">
        <f t="array" ref="BE575">IF(AD575="","",IF(AD575&gt;CH$7,5,(AD575/(MAX(IF(AD$4:AD$1999&lt;CH$7,AD$4:AD$1999))))*5))</f>
        <v/>
      </c>
      <c r="BF575" s="24" t="str">
        <f t="array" ref="BF575">IF(AE575="","",IF(AE575&gt;CI$7,5,(AE575/(MAX(IF(AE$4:AE$1999&lt;CI$7,AE$4:AE$1999))))*5))</f>
        <v/>
      </c>
      <c r="BG575" s="24" t="str">
        <f t="shared" si="137"/>
        <v/>
      </c>
      <c r="BH575" s="24" t="str">
        <f t="shared" si="138"/>
        <v/>
      </c>
      <c r="BI575" s="24" t="str">
        <f t="shared" si="139"/>
        <v/>
      </c>
      <c r="BJ575" s="24" t="str">
        <f t="shared" si="140"/>
        <v/>
      </c>
      <c r="BK575" s="24" t="str">
        <f t="shared" si="141"/>
        <v/>
      </c>
      <c r="BL575" s="24" t="str">
        <f t="shared" si="142"/>
        <v/>
      </c>
      <c r="BM575" s="24" t="str">
        <f t="shared" si="143"/>
        <v/>
      </c>
      <c r="BN575" s="24" t="str">
        <f t="shared" si="144"/>
        <v/>
      </c>
      <c r="BO575" s="24" t="str">
        <f t="shared" si="145"/>
        <v/>
      </c>
      <c r="BP575" s="24" t="str">
        <f>IF(AM575="","",SUMPRODUCT(BK575:BO575,'Benefit Weights'!$A$3:$E$3))</f>
        <v/>
      </c>
      <c r="BQ575" s="27" t="str">
        <f t="shared" si="146"/>
        <v/>
      </c>
    </row>
    <row r="576" spans="1:69" x14ac:dyDescent="0.25">
      <c r="A576" s="23"/>
      <c r="B576" s="23"/>
      <c r="C576" s="23"/>
      <c r="D576" s="23"/>
      <c r="E576" s="24"/>
      <c r="F576" s="24"/>
      <c r="G576" s="24"/>
      <c r="H576" s="23"/>
      <c r="I576" s="23"/>
      <c r="J576" s="23"/>
      <c r="K576" s="23"/>
      <c r="L576" s="23"/>
      <c r="M576" s="23"/>
      <c r="N576" s="23"/>
      <c r="O576" s="24"/>
      <c r="P576" s="24"/>
      <c r="Q576" s="24"/>
      <c r="R576" s="24"/>
      <c r="S576" s="24"/>
      <c r="T576" s="24"/>
      <c r="U576" s="24"/>
      <c r="V576" s="24"/>
      <c r="W576" s="24"/>
      <c r="X576" s="24"/>
      <c r="Y576" s="24"/>
      <c r="Z576" s="24"/>
      <c r="AA576" s="24"/>
      <c r="AB576" s="24"/>
      <c r="AC576" s="24"/>
      <c r="AD576" s="24"/>
      <c r="AE576" s="24"/>
      <c r="AF576" s="24"/>
      <c r="AG576" s="24"/>
      <c r="AH576" s="24"/>
      <c r="AI576" s="24"/>
      <c r="AJ576" s="23"/>
      <c r="AK576" s="23"/>
      <c r="AL576" s="23"/>
      <c r="AM576" s="23" t="str">
        <f t="shared" si="134"/>
        <v/>
      </c>
      <c r="AN576" s="23" t="str">
        <f t="shared" si="147"/>
        <v/>
      </c>
      <c r="AO576" s="23" t="str">
        <f t="shared" si="135"/>
        <v/>
      </c>
      <c r="AP576" s="23" t="str">
        <f t="shared" si="136"/>
        <v/>
      </c>
      <c r="AQ576" s="24" t="str">
        <f t="array" ref="AQ576">IF(Q576="","",IF(Q576&gt;BU$7,5,(Q576/(MAX(IF(Q$4:Q$1999&lt;BU$7,Q$4:Q$1999))))*5))</f>
        <v/>
      </c>
      <c r="AR576" s="24" t="str">
        <f t="array" ref="AR576">IF(R576="","",IF(R576&gt;BV$7,5,(R576/(MAX(IF(R$4:R$1999&lt;BV$7,R$4:R$1999))))*5))</f>
        <v/>
      </c>
      <c r="AS576" s="24" t="str">
        <f t="array" ref="AS576">IF(S576="","",IF(S576&gt;BW$7,5,(S576/(MAX(IF(S$4:S$1999&lt;BW$7,S$4:S$1999))))*5))</f>
        <v/>
      </c>
      <c r="AT576" s="24" t="str">
        <f t="array" ref="AT576">IF(T576="","",IF(T576&gt;BX$7,5,(T576/(MAX(IF(T$4:T$1999&lt;BX$7,T$4:T$1999))))*5))</f>
        <v/>
      </c>
      <c r="AU576" s="24" t="str">
        <f t="array" ref="AU576">IF(U576="","",IF(U576&gt;BY$7,5,(U576/(MAX(IF(U$4:U$1999&lt;BY$7,U$4:U$1999))))*5))</f>
        <v/>
      </c>
      <c r="AV576" s="24" t="str">
        <f t="array" ref="AV576">IF(V576="","",IF(V576&gt;BZ$7,5,(V576/(MAX(IF(V$4:V$1999&lt;BZ$7,V$4:V$1999))))*5))</f>
        <v/>
      </c>
      <c r="AW576" s="24" t="str">
        <f t="array" ref="AW576">IF(W576="","",IF(W576&gt;CA$7,5,(W576/(MAX(IF(W$4:W$1999&lt;CA$7,W$4:W$1999))))*5))</f>
        <v/>
      </c>
      <c r="AX576" s="24" t="str">
        <f t="array" ref="AX576">IF(X576="","",IF(X576&gt;CB$7,5,(X576/(MAX(IF(X$4:X$1999&lt;CB$7,X$4:X$1999))))*5))</f>
        <v/>
      </c>
      <c r="AY576" s="24" t="str">
        <f t="array" ref="AY576">IF(Y576="","",IF(Y576&gt;CC$7,5,(Y576/(MAX(IF(Y$4:Y$1999&lt;CC$7,Y$4:Y$1999))))*5))</f>
        <v/>
      </c>
      <c r="AZ576" s="24" t="str">
        <f t="array" ref="AZ576">IF(Z576="","",IF(Z576&gt;CD$7,5,(Z576/(MAX(IF(Z$4:Z$1999&lt;CD$7,Z$4:Z$1999))))*5))</f>
        <v/>
      </c>
      <c r="BA576" s="24" t="str">
        <f t="array" ref="BA576">IF(AA576="","",IF(AA576&gt;CE$7,5,(AA576/(MAX(IF(AA$4:AA$1999&lt;CE$7,AA$4:AA$1999))))*5))</f>
        <v/>
      </c>
      <c r="BB576" s="24" t="str">
        <f t="array" ref="BB576">IF(AB576="","",IF(AB576&gt;CF$7,5,(AB576/(MAX(IF(AB$4:AB$1999&lt;CF$7,AB$4:AB$1999))))*5))</f>
        <v/>
      </c>
      <c r="BC576" s="24" t="str">
        <f>IF(AM576="","",IF($AP576='WQ Reference'!$A$12,SUMPRODUCT($AQ576:$BB576,'WQ Reference'!$B$12:$M$12),IF($AP576='WQ Reference'!$A$13,SUMPRODUCT($AQ576:$BB576,'WQ Reference'!$B$13:$M$13),IF($AP576='WQ Reference'!$A$14,SUMPRODUCT($AQ576:$BB576,'WQ Reference'!$B$14:$M$14),IF($AP576='WQ Reference'!$A$15,SUMPRODUCT($AQ576:$BB576,'WQ Reference'!$B$15:$M$15),IF($AP576='WQ Reference'!$A$16,SUMPRODUCT($AQ576:$BB576,'WQ Reference'!$B$16:$M$16),IF($AP576='WQ Reference'!$A$17,SUMPRODUCT($AQ576:$BB576,'WQ Reference'!$B$17:$M$17),"Invalid Watershed")))))))</f>
        <v/>
      </c>
      <c r="BD576" s="24" t="str">
        <f t="array" ref="BD576">IF(AC576="","",IF(AC576&gt;CG$7,5,(AC576/(MAX(IF(AC$4:AC$1999&lt;CG$7,AC$4:AC$1999))))*5))</f>
        <v/>
      </c>
      <c r="BE576" s="24" t="str">
        <f t="array" ref="BE576">IF(AD576="","",IF(AD576&gt;CH$7,5,(AD576/(MAX(IF(AD$4:AD$1999&lt;CH$7,AD$4:AD$1999))))*5))</f>
        <v/>
      </c>
      <c r="BF576" s="24" t="str">
        <f t="array" ref="BF576">IF(AE576="","",IF(AE576&gt;CI$7,5,(AE576/(MAX(IF(AE$4:AE$1999&lt;CI$7,AE$4:AE$1999))))*5))</f>
        <v/>
      </c>
      <c r="BG576" s="24" t="str">
        <f t="shared" si="137"/>
        <v/>
      </c>
      <c r="BH576" s="24" t="str">
        <f t="shared" si="138"/>
        <v/>
      </c>
      <c r="BI576" s="24" t="str">
        <f t="shared" si="139"/>
        <v/>
      </c>
      <c r="BJ576" s="24" t="str">
        <f t="shared" si="140"/>
        <v/>
      </c>
      <c r="BK576" s="24" t="str">
        <f t="shared" si="141"/>
        <v/>
      </c>
      <c r="BL576" s="24" t="str">
        <f t="shared" si="142"/>
        <v/>
      </c>
      <c r="BM576" s="24" t="str">
        <f t="shared" si="143"/>
        <v/>
      </c>
      <c r="BN576" s="24" t="str">
        <f t="shared" si="144"/>
        <v/>
      </c>
      <c r="BO576" s="24" t="str">
        <f t="shared" si="145"/>
        <v/>
      </c>
      <c r="BP576" s="24" t="str">
        <f>IF(AM576="","",SUMPRODUCT(BK576:BO576,'Benefit Weights'!$A$3:$E$3))</f>
        <v/>
      </c>
      <c r="BQ576" s="27" t="str">
        <f t="shared" si="146"/>
        <v/>
      </c>
    </row>
    <row r="577" spans="1:69" x14ac:dyDescent="0.25">
      <c r="A577" s="23"/>
      <c r="B577" s="23"/>
      <c r="C577" s="23"/>
      <c r="D577" s="23"/>
      <c r="E577" s="24"/>
      <c r="F577" s="24"/>
      <c r="G577" s="24"/>
      <c r="H577" s="23"/>
      <c r="I577" s="23"/>
      <c r="J577" s="23"/>
      <c r="K577" s="23"/>
      <c r="L577" s="23"/>
      <c r="M577" s="23"/>
      <c r="N577" s="23"/>
      <c r="O577" s="24"/>
      <c r="P577" s="24"/>
      <c r="Q577" s="24"/>
      <c r="R577" s="24"/>
      <c r="S577" s="24"/>
      <c r="T577" s="24"/>
      <c r="U577" s="24"/>
      <c r="V577" s="24"/>
      <c r="W577" s="24"/>
      <c r="X577" s="24"/>
      <c r="Y577" s="24"/>
      <c r="Z577" s="24"/>
      <c r="AA577" s="24"/>
      <c r="AB577" s="24"/>
      <c r="AC577" s="24"/>
      <c r="AD577" s="24"/>
      <c r="AE577" s="24"/>
      <c r="AF577" s="24"/>
      <c r="AG577" s="24"/>
      <c r="AH577" s="24"/>
      <c r="AI577" s="24"/>
      <c r="AJ577" s="23"/>
      <c r="AK577" s="23"/>
      <c r="AL577" s="23"/>
      <c r="AM577" s="23" t="str">
        <f t="shared" si="134"/>
        <v/>
      </c>
      <c r="AN577" s="23" t="str">
        <f t="shared" si="147"/>
        <v/>
      </c>
      <c r="AO577" s="23" t="str">
        <f t="shared" si="135"/>
        <v/>
      </c>
      <c r="AP577" s="23" t="str">
        <f t="shared" si="136"/>
        <v/>
      </c>
      <c r="AQ577" s="24" t="str">
        <f t="array" ref="AQ577">IF(Q577="","",IF(Q577&gt;BU$7,5,(Q577/(MAX(IF(Q$4:Q$1999&lt;BU$7,Q$4:Q$1999))))*5))</f>
        <v/>
      </c>
      <c r="AR577" s="24" t="str">
        <f t="array" ref="AR577">IF(R577="","",IF(R577&gt;BV$7,5,(R577/(MAX(IF(R$4:R$1999&lt;BV$7,R$4:R$1999))))*5))</f>
        <v/>
      </c>
      <c r="AS577" s="24" t="str">
        <f t="array" ref="AS577">IF(S577="","",IF(S577&gt;BW$7,5,(S577/(MAX(IF(S$4:S$1999&lt;BW$7,S$4:S$1999))))*5))</f>
        <v/>
      </c>
      <c r="AT577" s="24" t="str">
        <f t="array" ref="AT577">IF(T577="","",IF(T577&gt;BX$7,5,(T577/(MAX(IF(T$4:T$1999&lt;BX$7,T$4:T$1999))))*5))</f>
        <v/>
      </c>
      <c r="AU577" s="24" t="str">
        <f t="array" ref="AU577">IF(U577="","",IF(U577&gt;BY$7,5,(U577/(MAX(IF(U$4:U$1999&lt;BY$7,U$4:U$1999))))*5))</f>
        <v/>
      </c>
      <c r="AV577" s="24" t="str">
        <f t="array" ref="AV577">IF(V577="","",IF(V577&gt;BZ$7,5,(V577/(MAX(IF(V$4:V$1999&lt;BZ$7,V$4:V$1999))))*5))</f>
        <v/>
      </c>
      <c r="AW577" s="24" t="str">
        <f t="array" ref="AW577">IF(W577="","",IF(W577&gt;CA$7,5,(W577/(MAX(IF(W$4:W$1999&lt;CA$7,W$4:W$1999))))*5))</f>
        <v/>
      </c>
      <c r="AX577" s="24" t="str">
        <f t="array" ref="AX577">IF(X577="","",IF(X577&gt;CB$7,5,(X577/(MAX(IF(X$4:X$1999&lt;CB$7,X$4:X$1999))))*5))</f>
        <v/>
      </c>
      <c r="AY577" s="24" t="str">
        <f t="array" ref="AY577">IF(Y577="","",IF(Y577&gt;CC$7,5,(Y577/(MAX(IF(Y$4:Y$1999&lt;CC$7,Y$4:Y$1999))))*5))</f>
        <v/>
      </c>
      <c r="AZ577" s="24" t="str">
        <f t="array" ref="AZ577">IF(Z577="","",IF(Z577&gt;CD$7,5,(Z577/(MAX(IF(Z$4:Z$1999&lt;CD$7,Z$4:Z$1999))))*5))</f>
        <v/>
      </c>
      <c r="BA577" s="24" t="str">
        <f t="array" ref="BA577">IF(AA577="","",IF(AA577&gt;CE$7,5,(AA577/(MAX(IF(AA$4:AA$1999&lt;CE$7,AA$4:AA$1999))))*5))</f>
        <v/>
      </c>
      <c r="BB577" s="24" t="str">
        <f t="array" ref="BB577">IF(AB577="","",IF(AB577&gt;CF$7,5,(AB577/(MAX(IF(AB$4:AB$1999&lt;CF$7,AB$4:AB$1999))))*5))</f>
        <v/>
      </c>
      <c r="BC577" s="24" t="str">
        <f>IF(AM577="","",IF($AP577='WQ Reference'!$A$12,SUMPRODUCT($AQ577:$BB577,'WQ Reference'!$B$12:$M$12),IF($AP577='WQ Reference'!$A$13,SUMPRODUCT($AQ577:$BB577,'WQ Reference'!$B$13:$M$13),IF($AP577='WQ Reference'!$A$14,SUMPRODUCT($AQ577:$BB577,'WQ Reference'!$B$14:$M$14),IF($AP577='WQ Reference'!$A$15,SUMPRODUCT($AQ577:$BB577,'WQ Reference'!$B$15:$M$15),IF($AP577='WQ Reference'!$A$16,SUMPRODUCT($AQ577:$BB577,'WQ Reference'!$B$16:$M$16),IF($AP577='WQ Reference'!$A$17,SUMPRODUCT($AQ577:$BB577,'WQ Reference'!$B$17:$M$17),"Invalid Watershed")))))))</f>
        <v/>
      </c>
      <c r="BD577" s="24" t="str">
        <f t="array" ref="BD577">IF(AC577="","",IF(AC577&gt;CG$7,5,(AC577/(MAX(IF(AC$4:AC$1999&lt;CG$7,AC$4:AC$1999))))*5))</f>
        <v/>
      </c>
      <c r="BE577" s="24" t="str">
        <f t="array" ref="BE577">IF(AD577="","",IF(AD577&gt;CH$7,5,(AD577/(MAX(IF(AD$4:AD$1999&lt;CH$7,AD$4:AD$1999))))*5))</f>
        <v/>
      </c>
      <c r="BF577" s="24" t="str">
        <f t="array" ref="BF577">IF(AE577="","",IF(AE577&gt;CI$7,5,(AE577/(MAX(IF(AE$4:AE$1999&lt;CI$7,AE$4:AE$1999))))*5))</f>
        <v/>
      </c>
      <c r="BG577" s="24" t="str">
        <f t="shared" si="137"/>
        <v/>
      </c>
      <c r="BH577" s="24" t="str">
        <f t="shared" si="138"/>
        <v/>
      </c>
      <c r="BI577" s="24" t="str">
        <f t="shared" si="139"/>
        <v/>
      </c>
      <c r="BJ577" s="24" t="str">
        <f t="shared" si="140"/>
        <v/>
      </c>
      <c r="BK577" s="24" t="str">
        <f t="shared" si="141"/>
        <v/>
      </c>
      <c r="BL577" s="24" t="str">
        <f t="shared" si="142"/>
        <v/>
      </c>
      <c r="BM577" s="24" t="str">
        <f t="shared" si="143"/>
        <v/>
      </c>
      <c r="BN577" s="24" t="str">
        <f t="shared" si="144"/>
        <v/>
      </c>
      <c r="BO577" s="24" t="str">
        <f t="shared" si="145"/>
        <v/>
      </c>
      <c r="BP577" s="24" t="str">
        <f>IF(AM577="","",SUMPRODUCT(BK577:BO577,'Benefit Weights'!$A$3:$E$3))</f>
        <v/>
      </c>
      <c r="BQ577" s="27" t="str">
        <f t="shared" si="146"/>
        <v/>
      </c>
    </row>
    <row r="578" spans="1:69" x14ac:dyDescent="0.25">
      <c r="A578" s="23"/>
      <c r="B578" s="23"/>
      <c r="C578" s="23"/>
      <c r="D578" s="23"/>
      <c r="E578" s="24"/>
      <c r="F578" s="24"/>
      <c r="G578" s="24"/>
      <c r="H578" s="23"/>
      <c r="I578" s="23"/>
      <c r="J578" s="23"/>
      <c r="K578" s="23"/>
      <c r="L578" s="23"/>
      <c r="M578" s="23"/>
      <c r="N578" s="23"/>
      <c r="O578" s="24"/>
      <c r="P578" s="24"/>
      <c r="Q578" s="24"/>
      <c r="R578" s="24"/>
      <c r="S578" s="24"/>
      <c r="T578" s="24"/>
      <c r="U578" s="24"/>
      <c r="V578" s="24"/>
      <c r="W578" s="24"/>
      <c r="X578" s="24"/>
      <c r="Y578" s="24"/>
      <c r="Z578" s="24"/>
      <c r="AA578" s="24"/>
      <c r="AB578" s="24"/>
      <c r="AC578" s="24"/>
      <c r="AD578" s="24"/>
      <c r="AE578" s="24"/>
      <c r="AF578" s="24"/>
      <c r="AG578" s="24"/>
      <c r="AH578" s="24"/>
      <c r="AI578" s="24"/>
      <c r="AJ578" s="23"/>
      <c r="AK578" s="23"/>
      <c r="AL578" s="23"/>
      <c r="AM578" s="23" t="str">
        <f t="shared" si="134"/>
        <v/>
      </c>
      <c r="AN578" s="23" t="str">
        <f t="shared" si="147"/>
        <v/>
      </c>
      <c r="AO578" s="23" t="str">
        <f t="shared" si="135"/>
        <v/>
      </c>
      <c r="AP578" s="23" t="str">
        <f t="shared" si="136"/>
        <v/>
      </c>
      <c r="AQ578" s="24" t="str">
        <f t="array" ref="AQ578">IF(Q578="","",IF(Q578&gt;BU$7,5,(Q578/(MAX(IF(Q$4:Q$1999&lt;BU$7,Q$4:Q$1999))))*5))</f>
        <v/>
      </c>
      <c r="AR578" s="24" t="str">
        <f t="array" ref="AR578">IF(R578="","",IF(R578&gt;BV$7,5,(R578/(MAX(IF(R$4:R$1999&lt;BV$7,R$4:R$1999))))*5))</f>
        <v/>
      </c>
      <c r="AS578" s="24" t="str">
        <f t="array" ref="AS578">IF(S578="","",IF(S578&gt;BW$7,5,(S578/(MAX(IF(S$4:S$1999&lt;BW$7,S$4:S$1999))))*5))</f>
        <v/>
      </c>
      <c r="AT578" s="24" t="str">
        <f t="array" ref="AT578">IF(T578="","",IF(T578&gt;BX$7,5,(T578/(MAX(IF(T$4:T$1999&lt;BX$7,T$4:T$1999))))*5))</f>
        <v/>
      </c>
      <c r="AU578" s="24" t="str">
        <f t="array" ref="AU578">IF(U578="","",IF(U578&gt;BY$7,5,(U578/(MAX(IF(U$4:U$1999&lt;BY$7,U$4:U$1999))))*5))</f>
        <v/>
      </c>
      <c r="AV578" s="24" t="str">
        <f t="array" ref="AV578">IF(V578="","",IF(V578&gt;BZ$7,5,(V578/(MAX(IF(V$4:V$1999&lt;BZ$7,V$4:V$1999))))*5))</f>
        <v/>
      </c>
      <c r="AW578" s="24" t="str">
        <f t="array" ref="AW578">IF(W578="","",IF(W578&gt;CA$7,5,(W578/(MAX(IF(W$4:W$1999&lt;CA$7,W$4:W$1999))))*5))</f>
        <v/>
      </c>
      <c r="AX578" s="24" t="str">
        <f t="array" ref="AX578">IF(X578="","",IF(X578&gt;CB$7,5,(X578/(MAX(IF(X$4:X$1999&lt;CB$7,X$4:X$1999))))*5))</f>
        <v/>
      </c>
      <c r="AY578" s="24" t="str">
        <f t="array" ref="AY578">IF(Y578="","",IF(Y578&gt;CC$7,5,(Y578/(MAX(IF(Y$4:Y$1999&lt;CC$7,Y$4:Y$1999))))*5))</f>
        <v/>
      </c>
      <c r="AZ578" s="24" t="str">
        <f t="array" ref="AZ578">IF(Z578="","",IF(Z578&gt;CD$7,5,(Z578/(MAX(IF(Z$4:Z$1999&lt;CD$7,Z$4:Z$1999))))*5))</f>
        <v/>
      </c>
      <c r="BA578" s="24" t="str">
        <f t="array" ref="BA578">IF(AA578="","",IF(AA578&gt;CE$7,5,(AA578/(MAX(IF(AA$4:AA$1999&lt;CE$7,AA$4:AA$1999))))*5))</f>
        <v/>
      </c>
      <c r="BB578" s="24" t="str">
        <f t="array" ref="BB578">IF(AB578="","",IF(AB578&gt;CF$7,5,(AB578/(MAX(IF(AB$4:AB$1999&lt;CF$7,AB$4:AB$1999))))*5))</f>
        <v/>
      </c>
      <c r="BC578" s="24" t="str">
        <f>IF(AM578="","",IF($AP578='WQ Reference'!$A$12,SUMPRODUCT($AQ578:$BB578,'WQ Reference'!$B$12:$M$12),IF($AP578='WQ Reference'!$A$13,SUMPRODUCT($AQ578:$BB578,'WQ Reference'!$B$13:$M$13),IF($AP578='WQ Reference'!$A$14,SUMPRODUCT($AQ578:$BB578,'WQ Reference'!$B$14:$M$14),IF($AP578='WQ Reference'!$A$15,SUMPRODUCT($AQ578:$BB578,'WQ Reference'!$B$15:$M$15),IF($AP578='WQ Reference'!$A$16,SUMPRODUCT($AQ578:$BB578,'WQ Reference'!$B$16:$M$16),IF($AP578='WQ Reference'!$A$17,SUMPRODUCT($AQ578:$BB578,'WQ Reference'!$B$17:$M$17),"Invalid Watershed")))))))</f>
        <v/>
      </c>
      <c r="BD578" s="24" t="str">
        <f t="array" ref="BD578">IF(AC578="","",IF(AC578&gt;CG$7,5,(AC578/(MAX(IF(AC$4:AC$1999&lt;CG$7,AC$4:AC$1999))))*5))</f>
        <v/>
      </c>
      <c r="BE578" s="24" t="str">
        <f t="array" ref="BE578">IF(AD578="","",IF(AD578&gt;CH$7,5,(AD578/(MAX(IF(AD$4:AD$1999&lt;CH$7,AD$4:AD$1999))))*5))</f>
        <v/>
      </c>
      <c r="BF578" s="24" t="str">
        <f t="array" ref="BF578">IF(AE578="","",IF(AE578&gt;CI$7,5,(AE578/(MAX(IF(AE$4:AE$1999&lt;CI$7,AE$4:AE$1999))))*5))</f>
        <v/>
      </c>
      <c r="BG578" s="24" t="str">
        <f t="shared" si="137"/>
        <v/>
      </c>
      <c r="BH578" s="24" t="str">
        <f t="shared" si="138"/>
        <v/>
      </c>
      <c r="BI578" s="24" t="str">
        <f t="shared" si="139"/>
        <v/>
      </c>
      <c r="BJ578" s="24" t="str">
        <f t="shared" si="140"/>
        <v/>
      </c>
      <c r="BK578" s="24" t="str">
        <f t="shared" si="141"/>
        <v/>
      </c>
      <c r="BL578" s="24" t="str">
        <f t="shared" si="142"/>
        <v/>
      </c>
      <c r="BM578" s="24" t="str">
        <f t="shared" si="143"/>
        <v/>
      </c>
      <c r="BN578" s="24" t="str">
        <f t="shared" si="144"/>
        <v/>
      </c>
      <c r="BO578" s="24" t="str">
        <f t="shared" si="145"/>
        <v/>
      </c>
      <c r="BP578" s="24" t="str">
        <f>IF(AM578="","",SUMPRODUCT(BK578:BO578,'Benefit Weights'!$A$3:$E$3))</f>
        <v/>
      </c>
      <c r="BQ578" s="27" t="str">
        <f t="shared" si="146"/>
        <v/>
      </c>
    </row>
    <row r="579" spans="1:69" x14ac:dyDescent="0.25">
      <c r="A579" s="23"/>
      <c r="B579" s="23"/>
      <c r="C579" s="23"/>
      <c r="D579" s="23"/>
      <c r="E579" s="24"/>
      <c r="F579" s="24"/>
      <c r="G579" s="24"/>
      <c r="H579" s="23"/>
      <c r="I579" s="23"/>
      <c r="J579" s="23"/>
      <c r="K579" s="23"/>
      <c r="L579" s="23"/>
      <c r="M579" s="23"/>
      <c r="N579" s="23"/>
      <c r="O579" s="24"/>
      <c r="P579" s="24"/>
      <c r="Q579" s="24"/>
      <c r="R579" s="24"/>
      <c r="S579" s="24"/>
      <c r="T579" s="24"/>
      <c r="U579" s="24"/>
      <c r="V579" s="24"/>
      <c r="W579" s="24"/>
      <c r="X579" s="24"/>
      <c r="Y579" s="24"/>
      <c r="Z579" s="24"/>
      <c r="AA579" s="24"/>
      <c r="AB579" s="24"/>
      <c r="AC579" s="24"/>
      <c r="AD579" s="24"/>
      <c r="AE579" s="24"/>
      <c r="AF579" s="24"/>
      <c r="AG579" s="24"/>
      <c r="AH579" s="24"/>
      <c r="AI579" s="24"/>
      <c r="AJ579" s="23"/>
      <c r="AK579" s="23"/>
      <c r="AL579" s="23"/>
      <c r="AM579" s="23" t="str">
        <f t="shared" si="134"/>
        <v/>
      </c>
      <c r="AN579" s="23" t="str">
        <f t="shared" si="147"/>
        <v/>
      </c>
      <c r="AO579" s="23" t="str">
        <f t="shared" si="135"/>
        <v/>
      </c>
      <c r="AP579" s="23" t="str">
        <f t="shared" si="136"/>
        <v/>
      </c>
      <c r="AQ579" s="24" t="str">
        <f t="array" ref="AQ579">IF(Q579="","",IF(Q579&gt;BU$7,5,(Q579/(MAX(IF(Q$4:Q$1999&lt;BU$7,Q$4:Q$1999))))*5))</f>
        <v/>
      </c>
      <c r="AR579" s="24" t="str">
        <f t="array" ref="AR579">IF(R579="","",IF(R579&gt;BV$7,5,(R579/(MAX(IF(R$4:R$1999&lt;BV$7,R$4:R$1999))))*5))</f>
        <v/>
      </c>
      <c r="AS579" s="24" t="str">
        <f t="array" ref="AS579">IF(S579="","",IF(S579&gt;BW$7,5,(S579/(MAX(IF(S$4:S$1999&lt;BW$7,S$4:S$1999))))*5))</f>
        <v/>
      </c>
      <c r="AT579" s="24" t="str">
        <f t="array" ref="AT579">IF(T579="","",IF(T579&gt;BX$7,5,(T579/(MAX(IF(T$4:T$1999&lt;BX$7,T$4:T$1999))))*5))</f>
        <v/>
      </c>
      <c r="AU579" s="24" t="str">
        <f t="array" ref="AU579">IF(U579="","",IF(U579&gt;BY$7,5,(U579/(MAX(IF(U$4:U$1999&lt;BY$7,U$4:U$1999))))*5))</f>
        <v/>
      </c>
      <c r="AV579" s="24" t="str">
        <f t="array" ref="AV579">IF(V579="","",IF(V579&gt;BZ$7,5,(V579/(MAX(IF(V$4:V$1999&lt;BZ$7,V$4:V$1999))))*5))</f>
        <v/>
      </c>
      <c r="AW579" s="24" t="str">
        <f t="array" ref="AW579">IF(W579="","",IF(W579&gt;CA$7,5,(W579/(MAX(IF(W$4:W$1999&lt;CA$7,W$4:W$1999))))*5))</f>
        <v/>
      </c>
      <c r="AX579" s="24" t="str">
        <f t="array" ref="AX579">IF(X579="","",IF(X579&gt;CB$7,5,(X579/(MAX(IF(X$4:X$1999&lt;CB$7,X$4:X$1999))))*5))</f>
        <v/>
      </c>
      <c r="AY579" s="24" t="str">
        <f t="array" ref="AY579">IF(Y579="","",IF(Y579&gt;CC$7,5,(Y579/(MAX(IF(Y$4:Y$1999&lt;CC$7,Y$4:Y$1999))))*5))</f>
        <v/>
      </c>
      <c r="AZ579" s="24" t="str">
        <f t="array" ref="AZ579">IF(Z579="","",IF(Z579&gt;CD$7,5,(Z579/(MAX(IF(Z$4:Z$1999&lt;CD$7,Z$4:Z$1999))))*5))</f>
        <v/>
      </c>
      <c r="BA579" s="24" t="str">
        <f t="array" ref="BA579">IF(AA579="","",IF(AA579&gt;CE$7,5,(AA579/(MAX(IF(AA$4:AA$1999&lt;CE$7,AA$4:AA$1999))))*5))</f>
        <v/>
      </c>
      <c r="BB579" s="24" t="str">
        <f t="array" ref="BB579">IF(AB579="","",IF(AB579&gt;CF$7,5,(AB579/(MAX(IF(AB$4:AB$1999&lt;CF$7,AB$4:AB$1999))))*5))</f>
        <v/>
      </c>
      <c r="BC579" s="24" t="str">
        <f>IF(AM579="","",IF($AP579='WQ Reference'!$A$12,SUMPRODUCT($AQ579:$BB579,'WQ Reference'!$B$12:$M$12),IF($AP579='WQ Reference'!$A$13,SUMPRODUCT($AQ579:$BB579,'WQ Reference'!$B$13:$M$13),IF($AP579='WQ Reference'!$A$14,SUMPRODUCT($AQ579:$BB579,'WQ Reference'!$B$14:$M$14),IF($AP579='WQ Reference'!$A$15,SUMPRODUCT($AQ579:$BB579,'WQ Reference'!$B$15:$M$15),IF($AP579='WQ Reference'!$A$16,SUMPRODUCT($AQ579:$BB579,'WQ Reference'!$B$16:$M$16),IF($AP579='WQ Reference'!$A$17,SUMPRODUCT($AQ579:$BB579,'WQ Reference'!$B$17:$M$17),"Invalid Watershed")))))))</f>
        <v/>
      </c>
      <c r="BD579" s="24" t="str">
        <f t="array" ref="BD579">IF(AC579="","",IF(AC579&gt;CG$7,5,(AC579/(MAX(IF(AC$4:AC$1999&lt;CG$7,AC$4:AC$1999))))*5))</f>
        <v/>
      </c>
      <c r="BE579" s="24" t="str">
        <f t="array" ref="BE579">IF(AD579="","",IF(AD579&gt;CH$7,5,(AD579/(MAX(IF(AD$4:AD$1999&lt;CH$7,AD$4:AD$1999))))*5))</f>
        <v/>
      </c>
      <c r="BF579" s="24" t="str">
        <f t="array" ref="BF579">IF(AE579="","",IF(AE579&gt;CI$7,5,(AE579/(MAX(IF(AE$4:AE$1999&lt;CI$7,AE$4:AE$1999))))*5))</f>
        <v/>
      </c>
      <c r="BG579" s="24" t="str">
        <f t="shared" si="137"/>
        <v/>
      </c>
      <c r="BH579" s="24" t="str">
        <f t="shared" si="138"/>
        <v/>
      </c>
      <c r="BI579" s="24" t="str">
        <f t="shared" si="139"/>
        <v/>
      </c>
      <c r="BJ579" s="24" t="str">
        <f t="shared" si="140"/>
        <v/>
      </c>
      <c r="BK579" s="24" t="str">
        <f t="shared" si="141"/>
        <v/>
      </c>
      <c r="BL579" s="24" t="str">
        <f t="shared" si="142"/>
        <v/>
      </c>
      <c r="BM579" s="24" t="str">
        <f t="shared" si="143"/>
        <v/>
      </c>
      <c r="BN579" s="24" t="str">
        <f t="shared" si="144"/>
        <v/>
      </c>
      <c r="BO579" s="24" t="str">
        <f t="shared" si="145"/>
        <v/>
      </c>
      <c r="BP579" s="24" t="str">
        <f>IF(AM579="","",SUMPRODUCT(BK579:BO579,'Benefit Weights'!$A$3:$E$3))</f>
        <v/>
      </c>
      <c r="BQ579" s="27" t="str">
        <f t="shared" si="146"/>
        <v/>
      </c>
    </row>
    <row r="580" spans="1:69" x14ac:dyDescent="0.25">
      <c r="A580" s="23"/>
      <c r="B580" s="23"/>
      <c r="C580" s="23"/>
      <c r="D580" s="23"/>
      <c r="E580" s="24"/>
      <c r="F580" s="24"/>
      <c r="G580" s="24"/>
      <c r="H580" s="23"/>
      <c r="I580" s="23"/>
      <c r="J580" s="23"/>
      <c r="K580" s="23"/>
      <c r="L580" s="23"/>
      <c r="M580" s="23"/>
      <c r="N580" s="23"/>
      <c r="O580" s="24"/>
      <c r="P580" s="24"/>
      <c r="Q580" s="24"/>
      <c r="R580" s="24"/>
      <c r="S580" s="24"/>
      <c r="T580" s="24"/>
      <c r="U580" s="24"/>
      <c r="V580" s="24"/>
      <c r="W580" s="24"/>
      <c r="X580" s="24"/>
      <c r="Y580" s="24"/>
      <c r="Z580" s="24"/>
      <c r="AA580" s="24"/>
      <c r="AB580" s="24"/>
      <c r="AC580" s="24"/>
      <c r="AD580" s="24"/>
      <c r="AE580" s="24"/>
      <c r="AF580" s="24"/>
      <c r="AG580" s="24"/>
      <c r="AH580" s="24"/>
      <c r="AI580" s="24"/>
      <c r="AJ580" s="23"/>
      <c r="AK580" s="23"/>
      <c r="AL580" s="23"/>
      <c r="AM580" s="23" t="str">
        <f t="shared" ref="AM580:AM643" si="148">IF(A580="","",A580)</f>
        <v/>
      </c>
      <c r="AN580" s="23" t="str">
        <f t="shared" si="147"/>
        <v/>
      </c>
      <c r="AO580" s="23" t="str">
        <f t="shared" si="135"/>
        <v/>
      </c>
      <c r="AP580" s="23" t="str">
        <f t="shared" si="136"/>
        <v/>
      </c>
      <c r="AQ580" s="24" t="str">
        <f t="array" ref="AQ580">IF(Q580="","",IF(Q580&gt;BU$7,5,(Q580/(MAX(IF(Q$4:Q$1999&lt;BU$7,Q$4:Q$1999))))*5))</f>
        <v/>
      </c>
      <c r="AR580" s="24" t="str">
        <f t="array" ref="AR580">IF(R580="","",IF(R580&gt;BV$7,5,(R580/(MAX(IF(R$4:R$1999&lt;BV$7,R$4:R$1999))))*5))</f>
        <v/>
      </c>
      <c r="AS580" s="24" t="str">
        <f t="array" ref="AS580">IF(S580="","",IF(S580&gt;BW$7,5,(S580/(MAX(IF(S$4:S$1999&lt;BW$7,S$4:S$1999))))*5))</f>
        <v/>
      </c>
      <c r="AT580" s="24" t="str">
        <f t="array" ref="AT580">IF(T580="","",IF(T580&gt;BX$7,5,(T580/(MAX(IF(T$4:T$1999&lt;BX$7,T$4:T$1999))))*5))</f>
        <v/>
      </c>
      <c r="AU580" s="24" t="str">
        <f t="array" ref="AU580">IF(U580="","",IF(U580&gt;BY$7,5,(U580/(MAX(IF(U$4:U$1999&lt;BY$7,U$4:U$1999))))*5))</f>
        <v/>
      </c>
      <c r="AV580" s="24" t="str">
        <f t="array" ref="AV580">IF(V580="","",IF(V580&gt;BZ$7,5,(V580/(MAX(IF(V$4:V$1999&lt;BZ$7,V$4:V$1999))))*5))</f>
        <v/>
      </c>
      <c r="AW580" s="24" t="str">
        <f t="array" ref="AW580">IF(W580="","",IF(W580&gt;CA$7,5,(W580/(MAX(IF(W$4:W$1999&lt;CA$7,W$4:W$1999))))*5))</f>
        <v/>
      </c>
      <c r="AX580" s="24" t="str">
        <f t="array" ref="AX580">IF(X580="","",IF(X580&gt;CB$7,5,(X580/(MAX(IF(X$4:X$1999&lt;CB$7,X$4:X$1999))))*5))</f>
        <v/>
      </c>
      <c r="AY580" s="24" t="str">
        <f t="array" ref="AY580">IF(Y580="","",IF(Y580&gt;CC$7,5,(Y580/(MAX(IF(Y$4:Y$1999&lt;CC$7,Y$4:Y$1999))))*5))</f>
        <v/>
      </c>
      <c r="AZ580" s="24" t="str">
        <f t="array" ref="AZ580">IF(Z580="","",IF(Z580&gt;CD$7,5,(Z580/(MAX(IF(Z$4:Z$1999&lt;CD$7,Z$4:Z$1999))))*5))</f>
        <v/>
      </c>
      <c r="BA580" s="24" t="str">
        <f t="array" ref="BA580">IF(AA580="","",IF(AA580&gt;CE$7,5,(AA580/(MAX(IF(AA$4:AA$1999&lt;CE$7,AA$4:AA$1999))))*5))</f>
        <v/>
      </c>
      <c r="BB580" s="24" t="str">
        <f t="array" ref="BB580">IF(AB580="","",IF(AB580&gt;CF$7,5,(AB580/(MAX(IF(AB$4:AB$1999&lt;CF$7,AB$4:AB$1999))))*5))</f>
        <v/>
      </c>
      <c r="BC580" s="24" t="str">
        <f>IF(AM580="","",IF($AP580='WQ Reference'!$A$12,SUMPRODUCT($AQ580:$BB580,'WQ Reference'!$B$12:$M$12),IF($AP580='WQ Reference'!$A$13,SUMPRODUCT($AQ580:$BB580,'WQ Reference'!$B$13:$M$13),IF($AP580='WQ Reference'!$A$14,SUMPRODUCT($AQ580:$BB580,'WQ Reference'!$B$14:$M$14),IF($AP580='WQ Reference'!$A$15,SUMPRODUCT($AQ580:$BB580,'WQ Reference'!$B$15:$M$15),IF($AP580='WQ Reference'!$A$16,SUMPRODUCT($AQ580:$BB580,'WQ Reference'!$B$16:$M$16),IF($AP580='WQ Reference'!$A$17,SUMPRODUCT($AQ580:$BB580,'WQ Reference'!$B$17:$M$17),"Invalid Watershed")))))))</f>
        <v/>
      </c>
      <c r="BD580" s="24" t="str">
        <f t="array" ref="BD580">IF(AC580="","",IF(AC580&gt;CG$7,5,(AC580/(MAX(IF(AC$4:AC$1999&lt;CG$7,AC$4:AC$1999))))*5))</f>
        <v/>
      </c>
      <c r="BE580" s="24" t="str">
        <f t="array" ref="BE580">IF(AD580="","",IF(AD580&gt;CH$7,5,(AD580/(MAX(IF(AD$4:AD$1999&lt;CH$7,AD$4:AD$1999))))*5))</f>
        <v/>
      </c>
      <c r="BF580" s="24" t="str">
        <f t="array" ref="BF580">IF(AE580="","",IF(AE580&gt;CI$7,5,(AE580/(MAX(IF(AE$4:AE$1999&lt;CI$7,AE$4:AE$1999))))*5))</f>
        <v/>
      </c>
      <c r="BG580" s="24" t="str">
        <f t="shared" si="137"/>
        <v/>
      </c>
      <c r="BH580" s="24" t="str">
        <f t="shared" si="138"/>
        <v/>
      </c>
      <c r="BI580" s="24" t="str">
        <f t="shared" si="139"/>
        <v/>
      </c>
      <c r="BJ580" s="24" t="str">
        <f t="shared" si="140"/>
        <v/>
      </c>
      <c r="BK580" s="24" t="str">
        <f t="shared" si="141"/>
        <v/>
      </c>
      <c r="BL580" s="24" t="str">
        <f t="shared" si="142"/>
        <v/>
      </c>
      <c r="BM580" s="24" t="str">
        <f t="shared" si="143"/>
        <v/>
      </c>
      <c r="BN580" s="24" t="str">
        <f t="shared" si="144"/>
        <v/>
      </c>
      <c r="BO580" s="24" t="str">
        <f t="shared" si="145"/>
        <v/>
      </c>
      <c r="BP580" s="24" t="str">
        <f>IF(AM580="","",SUMPRODUCT(BK580:BO580,'Benefit Weights'!$A$3:$E$3))</f>
        <v/>
      </c>
      <c r="BQ580" s="27" t="str">
        <f t="shared" si="146"/>
        <v/>
      </c>
    </row>
    <row r="581" spans="1:69" x14ac:dyDescent="0.25">
      <c r="A581" s="23"/>
      <c r="B581" s="23"/>
      <c r="C581" s="23"/>
      <c r="D581" s="23"/>
      <c r="E581" s="24"/>
      <c r="F581" s="24"/>
      <c r="G581" s="24"/>
      <c r="H581" s="23"/>
      <c r="I581" s="23"/>
      <c r="J581" s="23"/>
      <c r="K581" s="23"/>
      <c r="L581" s="23"/>
      <c r="M581" s="23"/>
      <c r="N581" s="23"/>
      <c r="O581" s="24"/>
      <c r="P581" s="24"/>
      <c r="Q581" s="24"/>
      <c r="R581" s="24"/>
      <c r="S581" s="24"/>
      <c r="T581" s="24"/>
      <c r="U581" s="24"/>
      <c r="V581" s="24"/>
      <c r="W581" s="24"/>
      <c r="X581" s="24"/>
      <c r="Y581" s="24"/>
      <c r="Z581" s="24"/>
      <c r="AA581" s="24"/>
      <c r="AB581" s="24"/>
      <c r="AC581" s="24"/>
      <c r="AD581" s="24"/>
      <c r="AE581" s="24"/>
      <c r="AF581" s="24"/>
      <c r="AG581" s="24"/>
      <c r="AH581" s="24"/>
      <c r="AI581" s="24"/>
      <c r="AJ581" s="23"/>
      <c r="AK581" s="23"/>
      <c r="AL581" s="23"/>
      <c r="AM581" s="23" t="str">
        <f t="shared" si="148"/>
        <v/>
      </c>
      <c r="AN581" s="23" t="str">
        <f t="shared" si="147"/>
        <v/>
      </c>
      <c r="AO581" s="23" t="str">
        <f t="shared" ref="AO581:AO644" si="149">IF(C581="","",C581)</f>
        <v/>
      </c>
      <c r="AP581" s="23" t="str">
        <f t="shared" ref="AP581:AP644" si="150">IF(H581="","",H581)</f>
        <v/>
      </c>
      <c r="AQ581" s="24" t="str">
        <f t="array" ref="AQ581">IF(Q581="","",IF(Q581&gt;BU$7,5,(Q581/(MAX(IF(Q$4:Q$1999&lt;BU$7,Q$4:Q$1999))))*5))</f>
        <v/>
      </c>
      <c r="AR581" s="24" t="str">
        <f t="array" ref="AR581">IF(R581="","",IF(R581&gt;BV$7,5,(R581/(MAX(IF(R$4:R$1999&lt;BV$7,R$4:R$1999))))*5))</f>
        <v/>
      </c>
      <c r="AS581" s="24" t="str">
        <f t="array" ref="AS581">IF(S581="","",IF(S581&gt;BW$7,5,(S581/(MAX(IF(S$4:S$1999&lt;BW$7,S$4:S$1999))))*5))</f>
        <v/>
      </c>
      <c r="AT581" s="24" t="str">
        <f t="array" ref="AT581">IF(T581="","",IF(T581&gt;BX$7,5,(T581/(MAX(IF(T$4:T$1999&lt;BX$7,T$4:T$1999))))*5))</f>
        <v/>
      </c>
      <c r="AU581" s="24" t="str">
        <f t="array" ref="AU581">IF(U581="","",IF(U581&gt;BY$7,5,(U581/(MAX(IF(U$4:U$1999&lt;BY$7,U$4:U$1999))))*5))</f>
        <v/>
      </c>
      <c r="AV581" s="24" t="str">
        <f t="array" ref="AV581">IF(V581="","",IF(V581&gt;BZ$7,5,(V581/(MAX(IF(V$4:V$1999&lt;BZ$7,V$4:V$1999))))*5))</f>
        <v/>
      </c>
      <c r="AW581" s="24" t="str">
        <f t="array" ref="AW581">IF(W581="","",IF(W581&gt;CA$7,5,(W581/(MAX(IF(W$4:W$1999&lt;CA$7,W$4:W$1999))))*5))</f>
        <v/>
      </c>
      <c r="AX581" s="24" t="str">
        <f t="array" ref="AX581">IF(X581="","",IF(X581&gt;CB$7,5,(X581/(MAX(IF(X$4:X$1999&lt;CB$7,X$4:X$1999))))*5))</f>
        <v/>
      </c>
      <c r="AY581" s="24" t="str">
        <f t="array" ref="AY581">IF(Y581="","",IF(Y581&gt;CC$7,5,(Y581/(MAX(IF(Y$4:Y$1999&lt;CC$7,Y$4:Y$1999))))*5))</f>
        <v/>
      </c>
      <c r="AZ581" s="24" t="str">
        <f t="array" ref="AZ581">IF(Z581="","",IF(Z581&gt;CD$7,5,(Z581/(MAX(IF(Z$4:Z$1999&lt;CD$7,Z$4:Z$1999))))*5))</f>
        <v/>
      </c>
      <c r="BA581" s="24" t="str">
        <f t="array" ref="BA581">IF(AA581="","",IF(AA581&gt;CE$7,5,(AA581/(MAX(IF(AA$4:AA$1999&lt;CE$7,AA$4:AA$1999))))*5))</f>
        <v/>
      </c>
      <c r="BB581" s="24" t="str">
        <f t="array" ref="BB581">IF(AB581="","",IF(AB581&gt;CF$7,5,(AB581/(MAX(IF(AB$4:AB$1999&lt;CF$7,AB$4:AB$1999))))*5))</f>
        <v/>
      </c>
      <c r="BC581" s="24" t="str">
        <f>IF(AM581="","",IF($AP581='WQ Reference'!$A$12,SUMPRODUCT($AQ581:$BB581,'WQ Reference'!$B$12:$M$12),IF($AP581='WQ Reference'!$A$13,SUMPRODUCT($AQ581:$BB581,'WQ Reference'!$B$13:$M$13),IF($AP581='WQ Reference'!$A$14,SUMPRODUCT($AQ581:$BB581,'WQ Reference'!$B$14:$M$14),IF($AP581='WQ Reference'!$A$15,SUMPRODUCT($AQ581:$BB581,'WQ Reference'!$B$15:$M$15),IF($AP581='WQ Reference'!$A$16,SUMPRODUCT($AQ581:$BB581,'WQ Reference'!$B$16:$M$16),IF($AP581='WQ Reference'!$A$17,SUMPRODUCT($AQ581:$BB581,'WQ Reference'!$B$17:$M$17),"Invalid Watershed")))))))</f>
        <v/>
      </c>
      <c r="BD581" s="24" t="str">
        <f t="array" ref="BD581">IF(AC581="","",IF(AC581&gt;CG$7,5,(AC581/(MAX(IF(AC$4:AC$1999&lt;CG$7,AC$4:AC$1999))))*5))</f>
        <v/>
      </c>
      <c r="BE581" s="24" t="str">
        <f t="array" ref="BE581">IF(AD581="","",IF(AD581&gt;CH$7,5,(AD581/(MAX(IF(AD$4:AD$1999&lt;CH$7,AD$4:AD$1999))))*5))</f>
        <v/>
      </c>
      <c r="BF581" s="24" t="str">
        <f t="array" ref="BF581">IF(AE581="","",IF(AE581&gt;CI$7,5,(AE581/(MAX(IF(AE$4:AE$1999&lt;CI$7,AE$4:AE$1999))))*5))</f>
        <v/>
      </c>
      <c r="BG581" s="24" t="str">
        <f t="shared" ref="BG581:BG644" si="151">IF(AF581="","",AF581)</f>
        <v/>
      </c>
      <c r="BH581" s="24" t="str">
        <f t="shared" ref="BH581:BH644" si="152">IF(AG581="","",AG581)</f>
        <v/>
      </c>
      <c r="BI581" s="24" t="str">
        <f t="shared" ref="BI581:BI644" si="153">IF(AH581="","",AH581)</f>
        <v/>
      </c>
      <c r="BJ581" s="24" t="str">
        <f t="shared" ref="BJ581:BJ644" si="154">IF(AI581="","",AI581)</f>
        <v/>
      </c>
      <c r="BK581" s="24" t="str">
        <f t="shared" ref="BK581:BK644" si="155">IF(BC581="","",BC581)</f>
        <v/>
      </c>
      <c r="BL581" s="24" t="str">
        <f t="shared" ref="BL581:BL644" si="156">IF(BD581="","",BD581*(BG581/5))</f>
        <v/>
      </c>
      <c r="BM581" s="24" t="str">
        <f t="shared" ref="BM581:BM644" si="157">IF(BE581="","",BE581*(BH581/5))</f>
        <v/>
      </c>
      <c r="BN581" s="24" t="str">
        <f t="shared" ref="BN581:BN644" si="158">IF(BF581="","",BF581*(BI581/5))</f>
        <v/>
      </c>
      <c r="BO581" s="24" t="str">
        <f t="shared" ref="BO581:BO644" si="159">IF(BJ581="","",BJ581)</f>
        <v/>
      </c>
      <c r="BP581" s="24" t="str">
        <f>IF(AM581="","",SUMPRODUCT(BK581:BO581,'Benefit Weights'!$A$3:$E$3))</f>
        <v/>
      </c>
      <c r="BQ581" s="27" t="str">
        <f t="shared" ref="BQ581:BQ644" si="160">IF(AM581="","",IF(AND(O581="Yes",BP581&gt;0),"High",IF(BP581&gt;3,"Medium","Low")))</f>
        <v/>
      </c>
    </row>
    <row r="582" spans="1:69" x14ac:dyDescent="0.25">
      <c r="A582" s="23"/>
      <c r="B582" s="23"/>
      <c r="C582" s="23"/>
      <c r="D582" s="23"/>
      <c r="E582" s="24"/>
      <c r="F582" s="24"/>
      <c r="G582" s="24"/>
      <c r="H582" s="23"/>
      <c r="I582" s="23"/>
      <c r="J582" s="23"/>
      <c r="K582" s="23"/>
      <c r="L582" s="23"/>
      <c r="M582" s="23"/>
      <c r="N582" s="23"/>
      <c r="O582" s="24"/>
      <c r="P582" s="24"/>
      <c r="Q582" s="24"/>
      <c r="R582" s="24"/>
      <c r="S582" s="24"/>
      <c r="T582" s="24"/>
      <c r="U582" s="24"/>
      <c r="V582" s="24"/>
      <c r="W582" s="24"/>
      <c r="X582" s="24"/>
      <c r="Y582" s="24"/>
      <c r="Z582" s="24"/>
      <c r="AA582" s="24"/>
      <c r="AB582" s="24"/>
      <c r="AC582" s="24"/>
      <c r="AD582" s="24"/>
      <c r="AE582" s="24"/>
      <c r="AF582" s="24"/>
      <c r="AG582" s="24"/>
      <c r="AH582" s="24"/>
      <c r="AI582" s="24"/>
      <c r="AJ582" s="23"/>
      <c r="AK582" s="23"/>
      <c r="AL582" s="23"/>
      <c r="AM582" s="23" t="str">
        <f t="shared" si="148"/>
        <v/>
      </c>
      <c r="AN582" s="23" t="str">
        <f t="shared" si="147"/>
        <v/>
      </c>
      <c r="AO582" s="23" t="str">
        <f t="shared" si="149"/>
        <v/>
      </c>
      <c r="AP582" s="23" t="str">
        <f t="shared" si="150"/>
        <v/>
      </c>
      <c r="AQ582" s="24" t="str">
        <f t="array" ref="AQ582">IF(Q582="","",IF(Q582&gt;BU$7,5,(Q582/(MAX(IF(Q$4:Q$1999&lt;BU$7,Q$4:Q$1999))))*5))</f>
        <v/>
      </c>
      <c r="AR582" s="24" t="str">
        <f t="array" ref="AR582">IF(R582="","",IF(R582&gt;BV$7,5,(R582/(MAX(IF(R$4:R$1999&lt;BV$7,R$4:R$1999))))*5))</f>
        <v/>
      </c>
      <c r="AS582" s="24" t="str">
        <f t="array" ref="AS582">IF(S582="","",IF(S582&gt;BW$7,5,(S582/(MAX(IF(S$4:S$1999&lt;BW$7,S$4:S$1999))))*5))</f>
        <v/>
      </c>
      <c r="AT582" s="24" t="str">
        <f t="array" ref="AT582">IF(T582="","",IF(T582&gt;BX$7,5,(T582/(MAX(IF(T$4:T$1999&lt;BX$7,T$4:T$1999))))*5))</f>
        <v/>
      </c>
      <c r="AU582" s="24" t="str">
        <f t="array" ref="AU582">IF(U582="","",IF(U582&gt;BY$7,5,(U582/(MAX(IF(U$4:U$1999&lt;BY$7,U$4:U$1999))))*5))</f>
        <v/>
      </c>
      <c r="AV582" s="24" t="str">
        <f t="array" ref="AV582">IF(V582="","",IF(V582&gt;BZ$7,5,(V582/(MAX(IF(V$4:V$1999&lt;BZ$7,V$4:V$1999))))*5))</f>
        <v/>
      </c>
      <c r="AW582" s="24" t="str">
        <f t="array" ref="AW582">IF(W582="","",IF(W582&gt;CA$7,5,(W582/(MAX(IF(W$4:W$1999&lt;CA$7,W$4:W$1999))))*5))</f>
        <v/>
      </c>
      <c r="AX582" s="24" t="str">
        <f t="array" ref="AX582">IF(X582="","",IF(X582&gt;CB$7,5,(X582/(MAX(IF(X$4:X$1999&lt;CB$7,X$4:X$1999))))*5))</f>
        <v/>
      </c>
      <c r="AY582" s="24" t="str">
        <f t="array" ref="AY582">IF(Y582="","",IF(Y582&gt;CC$7,5,(Y582/(MAX(IF(Y$4:Y$1999&lt;CC$7,Y$4:Y$1999))))*5))</f>
        <v/>
      </c>
      <c r="AZ582" s="24" t="str">
        <f t="array" ref="AZ582">IF(Z582="","",IF(Z582&gt;CD$7,5,(Z582/(MAX(IF(Z$4:Z$1999&lt;CD$7,Z$4:Z$1999))))*5))</f>
        <v/>
      </c>
      <c r="BA582" s="24" t="str">
        <f t="array" ref="BA582">IF(AA582="","",IF(AA582&gt;CE$7,5,(AA582/(MAX(IF(AA$4:AA$1999&lt;CE$7,AA$4:AA$1999))))*5))</f>
        <v/>
      </c>
      <c r="BB582" s="24" t="str">
        <f t="array" ref="BB582">IF(AB582="","",IF(AB582&gt;CF$7,5,(AB582/(MAX(IF(AB$4:AB$1999&lt;CF$7,AB$4:AB$1999))))*5))</f>
        <v/>
      </c>
      <c r="BC582" s="24" t="str">
        <f>IF(AM582="","",IF($AP582='WQ Reference'!$A$12,SUMPRODUCT($AQ582:$BB582,'WQ Reference'!$B$12:$M$12),IF($AP582='WQ Reference'!$A$13,SUMPRODUCT($AQ582:$BB582,'WQ Reference'!$B$13:$M$13),IF($AP582='WQ Reference'!$A$14,SUMPRODUCT($AQ582:$BB582,'WQ Reference'!$B$14:$M$14),IF($AP582='WQ Reference'!$A$15,SUMPRODUCT($AQ582:$BB582,'WQ Reference'!$B$15:$M$15),IF($AP582='WQ Reference'!$A$16,SUMPRODUCT($AQ582:$BB582,'WQ Reference'!$B$16:$M$16),IF($AP582='WQ Reference'!$A$17,SUMPRODUCT($AQ582:$BB582,'WQ Reference'!$B$17:$M$17),"Invalid Watershed")))))))</f>
        <v/>
      </c>
      <c r="BD582" s="24" t="str">
        <f t="array" ref="BD582">IF(AC582="","",IF(AC582&gt;CG$7,5,(AC582/(MAX(IF(AC$4:AC$1999&lt;CG$7,AC$4:AC$1999))))*5))</f>
        <v/>
      </c>
      <c r="BE582" s="24" t="str">
        <f t="array" ref="BE582">IF(AD582="","",IF(AD582&gt;CH$7,5,(AD582/(MAX(IF(AD$4:AD$1999&lt;CH$7,AD$4:AD$1999))))*5))</f>
        <v/>
      </c>
      <c r="BF582" s="24" t="str">
        <f t="array" ref="BF582">IF(AE582="","",IF(AE582&gt;CI$7,5,(AE582/(MAX(IF(AE$4:AE$1999&lt;CI$7,AE$4:AE$1999))))*5))</f>
        <v/>
      </c>
      <c r="BG582" s="24" t="str">
        <f t="shared" si="151"/>
        <v/>
      </c>
      <c r="BH582" s="24" t="str">
        <f t="shared" si="152"/>
        <v/>
      </c>
      <c r="BI582" s="24" t="str">
        <f t="shared" si="153"/>
        <v/>
      </c>
      <c r="BJ582" s="24" t="str">
        <f t="shared" si="154"/>
        <v/>
      </c>
      <c r="BK582" s="24" t="str">
        <f t="shared" si="155"/>
        <v/>
      </c>
      <c r="BL582" s="24" t="str">
        <f t="shared" si="156"/>
        <v/>
      </c>
      <c r="BM582" s="24" t="str">
        <f t="shared" si="157"/>
        <v/>
      </c>
      <c r="BN582" s="24" t="str">
        <f t="shared" si="158"/>
        <v/>
      </c>
      <c r="BO582" s="24" t="str">
        <f t="shared" si="159"/>
        <v/>
      </c>
      <c r="BP582" s="24" t="str">
        <f>IF(AM582="","",SUMPRODUCT(BK582:BO582,'Benefit Weights'!$A$3:$E$3))</f>
        <v/>
      </c>
      <c r="BQ582" s="27" t="str">
        <f t="shared" si="160"/>
        <v/>
      </c>
    </row>
    <row r="583" spans="1:69" x14ac:dyDescent="0.25">
      <c r="A583" s="23"/>
      <c r="B583" s="23"/>
      <c r="C583" s="23"/>
      <c r="D583" s="23"/>
      <c r="E583" s="24"/>
      <c r="F583" s="24"/>
      <c r="G583" s="24"/>
      <c r="H583" s="23"/>
      <c r="I583" s="23"/>
      <c r="J583" s="23"/>
      <c r="K583" s="23"/>
      <c r="L583" s="23"/>
      <c r="M583" s="23"/>
      <c r="N583" s="23"/>
      <c r="O583" s="24"/>
      <c r="P583" s="24"/>
      <c r="Q583" s="24"/>
      <c r="R583" s="24"/>
      <c r="S583" s="24"/>
      <c r="T583" s="24"/>
      <c r="U583" s="24"/>
      <c r="V583" s="24"/>
      <c r="W583" s="24"/>
      <c r="X583" s="24"/>
      <c r="Y583" s="24"/>
      <c r="Z583" s="24"/>
      <c r="AA583" s="24"/>
      <c r="AB583" s="24"/>
      <c r="AC583" s="24"/>
      <c r="AD583" s="24"/>
      <c r="AE583" s="24"/>
      <c r="AF583" s="24"/>
      <c r="AG583" s="24"/>
      <c r="AH583" s="24"/>
      <c r="AI583" s="24"/>
      <c r="AJ583" s="23"/>
      <c r="AK583" s="23"/>
      <c r="AL583" s="23"/>
      <c r="AM583" s="23" t="str">
        <f t="shared" si="148"/>
        <v/>
      </c>
      <c r="AN583" s="23" t="str">
        <f t="shared" si="147"/>
        <v/>
      </c>
      <c r="AO583" s="23" t="str">
        <f t="shared" si="149"/>
        <v/>
      </c>
      <c r="AP583" s="23" t="str">
        <f t="shared" si="150"/>
        <v/>
      </c>
      <c r="AQ583" s="24" t="str">
        <f t="array" ref="AQ583">IF(Q583="","",IF(Q583&gt;BU$7,5,(Q583/(MAX(IF(Q$4:Q$1999&lt;BU$7,Q$4:Q$1999))))*5))</f>
        <v/>
      </c>
      <c r="AR583" s="24" t="str">
        <f t="array" ref="AR583">IF(R583="","",IF(R583&gt;BV$7,5,(R583/(MAX(IF(R$4:R$1999&lt;BV$7,R$4:R$1999))))*5))</f>
        <v/>
      </c>
      <c r="AS583" s="24" t="str">
        <f t="array" ref="AS583">IF(S583="","",IF(S583&gt;BW$7,5,(S583/(MAX(IF(S$4:S$1999&lt;BW$7,S$4:S$1999))))*5))</f>
        <v/>
      </c>
      <c r="AT583" s="24" t="str">
        <f t="array" ref="AT583">IF(T583="","",IF(T583&gt;BX$7,5,(T583/(MAX(IF(T$4:T$1999&lt;BX$7,T$4:T$1999))))*5))</f>
        <v/>
      </c>
      <c r="AU583" s="24" t="str">
        <f t="array" ref="AU583">IF(U583="","",IF(U583&gt;BY$7,5,(U583/(MAX(IF(U$4:U$1999&lt;BY$7,U$4:U$1999))))*5))</f>
        <v/>
      </c>
      <c r="AV583" s="24" t="str">
        <f t="array" ref="AV583">IF(V583="","",IF(V583&gt;BZ$7,5,(V583/(MAX(IF(V$4:V$1999&lt;BZ$7,V$4:V$1999))))*5))</f>
        <v/>
      </c>
      <c r="AW583" s="24" t="str">
        <f t="array" ref="AW583">IF(W583="","",IF(W583&gt;CA$7,5,(W583/(MAX(IF(W$4:W$1999&lt;CA$7,W$4:W$1999))))*5))</f>
        <v/>
      </c>
      <c r="AX583" s="24" t="str">
        <f t="array" ref="AX583">IF(X583="","",IF(X583&gt;CB$7,5,(X583/(MAX(IF(X$4:X$1999&lt;CB$7,X$4:X$1999))))*5))</f>
        <v/>
      </c>
      <c r="AY583" s="24" t="str">
        <f t="array" ref="AY583">IF(Y583="","",IF(Y583&gt;CC$7,5,(Y583/(MAX(IF(Y$4:Y$1999&lt;CC$7,Y$4:Y$1999))))*5))</f>
        <v/>
      </c>
      <c r="AZ583" s="24" t="str">
        <f t="array" ref="AZ583">IF(Z583="","",IF(Z583&gt;CD$7,5,(Z583/(MAX(IF(Z$4:Z$1999&lt;CD$7,Z$4:Z$1999))))*5))</f>
        <v/>
      </c>
      <c r="BA583" s="24" t="str">
        <f t="array" ref="BA583">IF(AA583="","",IF(AA583&gt;CE$7,5,(AA583/(MAX(IF(AA$4:AA$1999&lt;CE$7,AA$4:AA$1999))))*5))</f>
        <v/>
      </c>
      <c r="BB583" s="24" t="str">
        <f t="array" ref="BB583">IF(AB583="","",IF(AB583&gt;CF$7,5,(AB583/(MAX(IF(AB$4:AB$1999&lt;CF$7,AB$4:AB$1999))))*5))</f>
        <v/>
      </c>
      <c r="BC583" s="24" t="str">
        <f>IF(AM583="","",IF($AP583='WQ Reference'!$A$12,SUMPRODUCT($AQ583:$BB583,'WQ Reference'!$B$12:$M$12),IF($AP583='WQ Reference'!$A$13,SUMPRODUCT($AQ583:$BB583,'WQ Reference'!$B$13:$M$13),IF($AP583='WQ Reference'!$A$14,SUMPRODUCT($AQ583:$BB583,'WQ Reference'!$B$14:$M$14),IF($AP583='WQ Reference'!$A$15,SUMPRODUCT($AQ583:$BB583,'WQ Reference'!$B$15:$M$15),IF($AP583='WQ Reference'!$A$16,SUMPRODUCT($AQ583:$BB583,'WQ Reference'!$B$16:$M$16),IF($AP583='WQ Reference'!$A$17,SUMPRODUCT($AQ583:$BB583,'WQ Reference'!$B$17:$M$17),"Invalid Watershed")))))))</f>
        <v/>
      </c>
      <c r="BD583" s="24" t="str">
        <f t="array" ref="BD583">IF(AC583="","",IF(AC583&gt;CG$7,5,(AC583/(MAX(IF(AC$4:AC$1999&lt;CG$7,AC$4:AC$1999))))*5))</f>
        <v/>
      </c>
      <c r="BE583" s="24" t="str">
        <f t="array" ref="BE583">IF(AD583="","",IF(AD583&gt;CH$7,5,(AD583/(MAX(IF(AD$4:AD$1999&lt;CH$7,AD$4:AD$1999))))*5))</f>
        <v/>
      </c>
      <c r="BF583" s="24" t="str">
        <f t="array" ref="BF583">IF(AE583="","",IF(AE583&gt;CI$7,5,(AE583/(MAX(IF(AE$4:AE$1999&lt;CI$7,AE$4:AE$1999))))*5))</f>
        <v/>
      </c>
      <c r="BG583" s="24" t="str">
        <f t="shared" si="151"/>
        <v/>
      </c>
      <c r="BH583" s="24" t="str">
        <f t="shared" si="152"/>
        <v/>
      </c>
      <c r="BI583" s="24" t="str">
        <f t="shared" si="153"/>
        <v/>
      </c>
      <c r="BJ583" s="24" t="str">
        <f t="shared" si="154"/>
        <v/>
      </c>
      <c r="BK583" s="24" t="str">
        <f t="shared" si="155"/>
        <v/>
      </c>
      <c r="BL583" s="24" t="str">
        <f t="shared" si="156"/>
        <v/>
      </c>
      <c r="BM583" s="24" t="str">
        <f t="shared" si="157"/>
        <v/>
      </c>
      <c r="BN583" s="24" t="str">
        <f t="shared" si="158"/>
        <v/>
      </c>
      <c r="BO583" s="24" t="str">
        <f t="shared" si="159"/>
        <v/>
      </c>
      <c r="BP583" s="24" t="str">
        <f>IF(AM583="","",SUMPRODUCT(BK583:BO583,'Benefit Weights'!$A$3:$E$3))</f>
        <v/>
      </c>
      <c r="BQ583" s="27" t="str">
        <f t="shared" si="160"/>
        <v/>
      </c>
    </row>
    <row r="584" spans="1:69" x14ac:dyDescent="0.25">
      <c r="A584" s="23"/>
      <c r="B584" s="23"/>
      <c r="C584" s="23"/>
      <c r="D584" s="23"/>
      <c r="E584" s="24"/>
      <c r="F584" s="24"/>
      <c r="G584" s="24"/>
      <c r="H584" s="23"/>
      <c r="I584" s="23"/>
      <c r="J584" s="23"/>
      <c r="K584" s="23"/>
      <c r="L584" s="23"/>
      <c r="M584" s="23"/>
      <c r="N584" s="23"/>
      <c r="O584" s="24"/>
      <c r="P584" s="24"/>
      <c r="Q584" s="24"/>
      <c r="R584" s="24"/>
      <c r="S584" s="24"/>
      <c r="T584" s="24"/>
      <c r="U584" s="24"/>
      <c r="V584" s="24"/>
      <c r="W584" s="24"/>
      <c r="X584" s="24"/>
      <c r="Y584" s="24"/>
      <c r="Z584" s="24"/>
      <c r="AA584" s="24"/>
      <c r="AB584" s="24"/>
      <c r="AC584" s="24"/>
      <c r="AD584" s="24"/>
      <c r="AE584" s="24"/>
      <c r="AF584" s="24"/>
      <c r="AG584" s="24"/>
      <c r="AH584" s="24"/>
      <c r="AI584" s="24"/>
      <c r="AJ584" s="23"/>
      <c r="AK584" s="23"/>
      <c r="AL584" s="23"/>
      <c r="AM584" s="23" t="str">
        <f t="shared" si="148"/>
        <v/>
      </c>
      <c r="AN584" s="23" t="str">
        <f t="shared" si="147"/>
        <v/>
      </c>
      <c r="AO584" s="23" t="str">
        <f t="shared" si="149"/>
        <v/>
      </c>
      <c r="AP584" s="23" t="str">
        <f t="shared" si="150"/>
        <v/>
      </c>
      <c r="AQ584" s="24" t="str">
        <f t="array" ref="AQ584">IF(Q584="","",IF(Q584&gt;BU$7,5,(Q584/(MAX(IF(Q$4:Q$1999&lt;BU$7,Q$4:Q$1999))))*5))</f>
        <v/>
      </c>
      <c r="AR584" s="24" t="str">
        <f t="array" ref="AR584">IF(R584="","",IF(R584&gt;BV$7,5,(R584/(MAX(IF(R$4:R$1999&lt;BV$7,R$4:R$1999))))*5))</f>
        <v/>
      </c>
      <c r="AS584" s="24" t="str">
        <f t="array" ref="AS584">IF(S584="","",IF(S584&gt;BW$7,5,(S584/(MAX(IF(S$4:S$1999&lt;BW$7,S$4:S$1999))))*5))</f>
        <v/>
      </c>
      <c r="AT584" s="24" t="str">
        <f t="array" ref="AT584">IF(T584="","",IF(T584&gt;BX$7,5,(T584/(MAX(IF(T$4:T$1999&lt;BX$7,T$4:T$1999))))*5))</f>
        <v/>
      </c>
      <c r="AU584" s="24" t="str">
        <f t="array" ref="AU584">IF(U584="","",IF(U584&gt;BY$7,5,(U584/(MAX(IF(U$4:U$1999&lt;BY$7,U$4:U$1999))))*5))</f>
        <v/>
      </c>
      <c r="AV584" s="24" t="str">
        <f t="array" ref="AV584">IF(V584="","",IF(V584&gt;BZ$7,5,(V584/(MAX(IF(V$4:V$1999&lt;BZ$7,V$4:V$1999))))*5))</f>
        <v/>
      </c>
      <c r="AW584" s="24" t="str">
        <f t="array" ref="AW584">IF(W584="","",IF(W584&gt;CA$7,5,(W584/(MAX(IF(W$4:W$1999&lt;CA$7,W$4:W$1999))))*5))</f>
        <v/>
      </c>
      <c r="AX584" s="24" t="str">
        <f t="array" ref="AX584">IF(X584="","",IF(X584&gt;CB$7,5,(X584/(MAX(IF(X$4:X$1999&lt;CB$7,X$4:X$1999))))*5))</f>
        <v/>
      </c>
      <c r="AY584" s="24" t="str">
        <f t="array" ref="AY584">IF(Y584="","",IF(Y584&gt;CC$7,5,(Y584/(MAX(IF(Y$4:Y$1999&lt;CC$7,Y$4:Y$1999))))*5))</f>
        <v/>
      </c>
      <c r="AZ584" s="24" t="str">
        <f t="array" ref="AZ584">IF(Z584="","",IF(Z584&gt;CD$7,5,(Z584/(MAX(IF(Z$4:Z$1999&lt;CD$7,Z$4:Z$1999))))*5))</f>
        <v/>
      </c>
      <c r="BA584" s="24" t="str">
        <f t="array" ref="BA584">IF(AA584="","",IF(AA584&gt;CE$7,5,(AA584/(MAX(IF(AA$4:AA$1999&lt;CE$7,AA$4:AA$1999))))*5))</f>
        <v/>
      </c>
      <c r="BB584" s="24" t="str">
        <f t="array" ref="BB584">IF(AB584="","",IF(AB584&gt;CF$7,5,(AB584/(MAX(IF(AB$4:AB$1999&lt;CF$7,AB$4:AB$1999))))*5))</f>
        <v/>
      </c>
      <c r="BC584" s="24" t="str">
        <f>IF(AM584="","",IF($AP584='WQ Reference'!$A$12,SUMPRODUCT($AQ584:$BB584,'WQ Reference'!$B$12:$M$12),IF($AP584='WQ Reference'!$A$13,SUMPRODUCT($AQ584:$BB584,'WQ Reference'!$B$13:$M$13),IF($AP584='WQ Reference'!$A$14,SUMPRODUCT($AQ584:$BB584,'WQ Reference'!$B$14:$M$14),IF($AP584='WQ Reference'!$A$15,SUMPRODUCT($AQ584:$BB584,'WQ Reference'!$B$15:$M$15),IF($AP584='WQ Reference'!$A$16,SUMPRODUCT($AQ584:$BB584,'WQ Reference'!$B$16:$M$16),IF($AP584='WQ Reference'!$A$17,SUMPRODUCT($AQ584:$BB584,'WQ Reference'!$B$17:$M$17),"Invalid Watershed")))))))</f>
        <v/>
      </c>
      <c r="BD584" s="24" t="str">
        <f t="array" ref="BD584">IF(AC584="","",IF(AC584&gt;CG$7,5,(AC584/(MAX(IF(AC$4:AC$1999&lt;CG$7,AC$4:AC$1999))))*5))</f>
        <v/>
      </c>
      <c r="BE584" s="24" t="str">
        <f t="array" ref="BE584">IF(AD584="","",IF(AD584&gt;CH$7,5,(AD584/(MAX(IF(AD$4:AD$1999&lt;CH$7,AD$4:AD$1999))))*5))</f>
        <v/>
      </c>
      <c r="BF584" s="24" t="str">
        <f t="array" ref="BF584">IF(AE584="","",IF(AE584&gt;CI$7,5,(AE584/(MAX(IF(AE$4:AE$1999&lt;CI$7,AE$4:AE$1999))))*5))</f>
        <v/>
      </c>
      <c r="BG584" s="24" t="str">
        <f t="shared" si="151"/>
        <v/>
      </c>
      <c r="BH584" s="24" t="str">
        <f t="shared" si="152"/>
        <v/>
      </c>
      <c r="BI584" s="24" t="str">
        <f t="shared" si="153"/>
        <v/>
      </c>
      <c r="BJ584" s="24" t="str">
        <f t="shared" si="154"/>
        <v/>
      </c>
      <c r="BK584" s="24" t="str">
        <f t="shared" si="155"/>
        <v/>
      </c>
      <c r="BL584" s="24" t="str">
        <f t="shared" si="156"/>
        <v/>
      </c>
      <c r="BM584" s="24" t="str">
        <f t="shared" si="157"/>
        <v/>
      </c>
      <c r="BN584" s="24" t="str">
        <f t="shared" si="158"/>
        <v/>
      </c>
      <c r="BO584" s="24" t="str">
        <f t="shared" si="159"/>
        <v/>
      </c>
      <c r="BP584" s="24" t="str">
        <f>IF(AM584="","",SUMPRODUCT(BK584:BO584,'Benefit Weights'!$A$3:$E$3))</f>
        <v/>
      </c>
      <c r="BQ584" s="27" t="str">
        <f t="shared" si="160"/>
        <v/>
      </c>
    </row>
    <row r="585" spans="1:69" x14ac:dyDescent="0.25">
      <c r="A585" s="23"/>
      <c r="B585" s="23"/>
      <c r="C585" s="23"/>
      <c r="D585" s="23"/>
      <c r="E585" s="24"/>
      <c r="F585" s="24"/>
      <c r="G585" s="24"/>
      <c r="H585" s="23"/>
      <c r="I585" s="23"/>
      <c r="J585" s="23"/>
      <c r="K585" s="23"/>
      <c r="L585" s="23"/>
      <c r="M585" s="23"/>
      <c r="N585" s="23"/>
      <c r="O585" s="24"/>
      <c r="P585" s="24"/>
      <c r="Q585" s="24"/>
      <c r="R585" s="24"/>
      <c r="S585" s="24"/>
      <c r="T585" s="24"/>
      <c r="U585" s="24"/>
      <c r="V585" s="24"/>
      <c r="W585" s="24"/>
      <c r="X585" s="24"/>
      <c r="Y585" s="24"/>
      <c r="Z585" s="24"/>
      <c r="AA585" s="24"/>
      <c r="AB585" s="24"/>
      <c r="AC585" s="24"/>
      <c r="AD585" s="24"/>
      <c r="AE585" s="24"/>
      <c r="AF585" s="24"/>
      <c r="AG585" s="24"/>
      <c r="AH585" s="24"/>
      <c r="AI585" s="24"/>
      <c r="AJ585" s="23"/>
      <c r="AK585" s="23"/>
      <c r="AL585" s="23"/>
      <c r="AM585" s="23" t="str">
        <f t="shared" si="148"/>
        <v/>
      </c>
      <c r="AN585" s="23" t="str">
        <f t="shared" si="147"/>
        <v/>
      </c>
      <c r="AO585" s="23" t="str">
        <f t="shared" si="149"/>
        <v/>
      </c>
      <c r="AP585" s="23" t="str">
        <f t="shared" si="150"/>
        <v/>
      </c>
      <c r="AQ585" s="24" t="str">
        <f t="array" ref="AQ585">IF(Q585="","",IF(Q585&gt;BU$7,5,(Q585/(MAX(IF(Q$4:Q$1999&lt;BU$7,Q$4:Q$1999))))*5))</f>
        <v/>
      </c>
      <c r="AR585" s="24" t="str">
        <f t="array" ref="AR585">IF(R585="","",IF(R585&gt;BV$7,5,(R585/(MAX(IF(R$4:R$1999&lt;BV$7,R$4:R$1999))))*5))</f>
        <v/>
      </c>
      <c r="AS585" s="24" t="str">
        <f t="array" ref="AS585">IF(S585="","",IF(S585&gt;BW$7,5,(S585/(MAX(IF(S$4:S$1999&lt;BW$7,S$4:S$1999))))*5))</f>
        <v/>
      </c>
      <c r="AT585" s="24" t="str">
        <f t="array" ref="AT585">IF(T585="","",IF(T585&gt;BX$7,5,(T585/(MAX(IF(T$4:T$1999&lt;BX$7,T$4:T$1999))))*5))</f>
        <v/>
      </c>
      <c r="AU585" s="24" t="str">
        <f t="array" ref="AU585">IF(U585="","",IF(U585&gt;BY$7,5,(U585/(MAX(IF(U$4:U$1999&lt;BY$7,U$4:U$1999))))*5))</f>
        <v/>
      </c>
      <c r="AV585" s="24" t="str">
        <f t="array" ref="AV585">IF(V585="","",IF(V585&gt;BZ$7,5,(V585/(MAX(IF(V$4:V$1999&lt;BZ$7,V$4:V$1999))))*5))</f>
        <v/>
      </c>
      <c r="AW585" s="24" t="str">
        <f t="array" ref="AW585">IF(W585="","",IF(W585&gt;CA$7,5,(W585/(MAX(IF(W$4:W$1999&lt;CA$7,W$4:W$1999))))*5))</f>
        <v/>
      </c>
      <c r="AX585" s="24" t="str">
        <f t="array" ref="AX585">IF(X585="","",IF(X585&gt;CB$7,5,(X585/(MAX(IF(X$4:X$1999&lt;CB$7,X$4:X$1999))))*5))</f>
        <v/>
      </c>
      <c r="AY585" s="24" t="str">
        <f t="array" ref="AY585">IF(Y585="","",IF(Y585&gt;CC$7,5,(Y585/(MAX(IF(Y$4:Y$1999&lt;CC$7,Y$4:Y$1999))))*5))</f>
        <v/>
      </c>
      <c r="AZ585" s="24" t="str">
        <f t="array" ref="AZ585">IF(Z585="","",IF(Z585&gt;CD$7,5,(Z585/(MAX(IF(Z$4:Z$1999&lt;CD$7,Z$4:Z$1999))))*5))</f>
        <v/>
      </c>
      <c r="BA585" s="24" t="str">
        <f t="array" ref="BA585">IF(AA585="","",IF(AA585&gt;CE$7,5,(AA585/(MAX(IF(AA$4:AA$1999&lt;CE$7,AA$4:AA$1999))))*5))</f>
        <v/>
      </c>
      <c r="BB585" s="24" t="str">
        <f t="array" ref="BB585">IF(AB585="","",IF(AB585&gt;CF$7,5,(AB585/(MAX(IF(AB$4:AB$1999&lt;CF$7,AB$4:AB$1999))))*5))</f>
        <v/>
      </c>
      <c r="BC585" s="24" t="str">
        <f>IF(AM585="","",IF($AP585='WQ Reference'!$A$12,SUMPRODUCT($AQ585:$BB585,'WQ Reference'!$B$12:$M$12),IF($AP585='WQ Reference'!$A$13,SUMPRODUCT($AQ585:$BB585,'WQ Reference'!$B$13:$M$13),IF($AP585='WQ Reference'!$A$14,SUMPRODUCT($AQ585:$BB585,'WQ Reference'!$B$14:$M$14),IF($AP585='WQ Reference'!$A$15,SUMPRODUCT($AQ585:$BB585,'WQ Reference'!$B$15:$M$15),IF($AP585='WQ Reference'!$A$16,SUMPRODUCT($AQ585:$BB585,'WQ Reference'!$B$16:$M$16),IF($AP585='WQ Reference'!$A$17,SUMPRODUCT($AQ585:$BB585,'WQ Reference'!$B$17:$M$17),"Invalid Watershed")))))))</f>
        <v/>
      </c>
      <c r="BD585" s="24" t="str">
        <f t="array" ref="BD585">IF(AC585="","",IF(AC585&gt;CG$7,5,(AC585/(MAX(IF(AC$4:AC$1999&lt;CG$7,AC$4:AC$1999))))*5))</f>
        <v/>
      </c>
      <c r="BE585" s="24" t="str">
        <f t="array" ref="BE585">IF(AD585="","",IF(AD585&gt;CH$7,5,(AD585/(MAX(IF(AD$4:AD$1999&lt;CH$7,AD$4:AD$1999))))*5))</f>
        <v/>
      </c>
      <c r="BF585" s="24" t="str">
        <f t="array" ref="BF585">IF(AE585="","",IF(AE585&gt;CI$7,5,(AE585/(MAX(IF(AE$4:AE$1999&lt;CI$7,AE$4:AE$1999))))*5))</f>
        <v/>
      </c>
      <c r="BG585" s="24" t="str">
        <f t="shared" si="151"/>
        <v/>
      </c>
      <c r="BH585" s="24" t="str">
        <f t="shared" si="152"/>
        <v/>
      </c>
      <c r="BI585" s="24" t="str">
        <f t="shared" si="153"/>
        <v/>
      </c>
      <c r="BJ585" s="24" t="str">
        <f t="shared" si="154"/>
        <v/>
      </c>
      <c r="BK585" s="24" t="str">
        <f t="shared" si="155"/>
        <v/>
      </c>
      <c r="BL585" s="24" t="str">
        <f t="shared" si="156"/>
        <v/>
      </c>
      <c r="BM585" s="24" t="str">
        <f t="shared" si="157"/>
        <v/>
      </c>
      <c r="BN585" s="24" t="str">
        <f t="shared" si="158"/>
        <v/>
      </c>
      <c r="BO585" s="24" t="str">
        <f t="shared" si="159"/>
        <v/>
      </c>
      <c r="BP585" s="24" t="str">
        <f>IF(AM585="","",SUMPRODUCT(BK585:BO585,'Benefit Weights'!$A$3:$E$3))</f>
        <v/>
      </c>
      <c r="BQ585" s="27" t="str">
        <f t="shared" si="160"/>
        <v/>
      </c>
    </row>
    <row r="586" spans="1:69" x14ac:dyDescent="0.25">
      <c r="A586" s="23"/>
      <c r="B586" s="23"/>
      <c r="C586" s="23"/>
      <c r="D586" s="23"/>
      <c r="E586" s="24"/>
      <c r="F586" s="24"/>
      <c r="G586" s="24"/>
      <c r="H586" s="23"/>
      <c r="I586" s="23"/>
      <c r="J586" s="23"/>
      <c r="K586" s="23"/>
      <c r="L586" s="23"/>
      <c r="M586" s="23"/>
      <c r="N586" s="23"/>
      <c r="O586" s="24"/>
      <c r="P586" s="24"/>
      <c r="Q586" s="24"/>
      <c r="R586" s="24"/>
      <c r="S586" s="24"/>
      <c r="T586" s="24"/>
      <c r="U586" s="24"/>
      <c r="V586" s="24"/>
      <c r="W586" s="24"/>
      <c r="X586" s="24"/>
      <c r="Y586" s="24"/>
      <c r="Z586" s="24"/>
      <c r="AA586" s="24"/>
      <c r="AB586" s="24"/>
      <c r="AC586" s="24"/>
      <c r="AD586" s="24"/>
      <c r="AE586" s="24"/>
      <c r="AF586" s="24"/>
      <c r="AG586" s="24"/>
      <c r="AH586" s="24"/>
      <c r="AI586" s="24"/>
      <c r="AJ586" s="23"/>
      <c r="AK586" s="23"/>
      <c r="AL586" s="23"/>
      <c r="AM586" s="23" t="str">
        <f t="shared" si="148"/>
        <v/>
      </c>
      <c r="AN586" s="23" t="str">
        <f t="shared" si="147"/>
        <v/>
      </c>
      <c r="AO586" s="23" t="str">
        <f t="shared" si="149"/>
        <v/>
      </c>
      <c r="AP586" s="23" t="str">
        <f t="shared" si="150"/>
        <v/>
      </c>
      <c r="AQ586" s="24" t="str">
        <f t="array" ref="AQ586">IF(Q586="","",IF(Q586&gt;BU$7,5,(Q586/(MAX(IF(Q$4:Q$1999&lt;BU$7,Q$4:Q$1999))))*5))</f>
        <v/>
      </c>
      <c r="AR586" s="24" t="str">
        <f t="array" ref="AR586">IF(R586="","",IF(R586&gt;BV$7,5,(R586/(MAX(IF(R$4:R$1999&lt;BV$7,R$4:R$1999))))*5))</f>
        <v/>
      </c>
      <c r="AS586" s="24" t="str">
        <f t="array" ref="AS586">IF(S586="","",IF(S586&gt;BW$7,5,(S586/(MAX(IF(S$4:S$1999&lt;BW$7,S$4:S$1999))))*5))</f>
        <v/>
      </c>
      <c r="AT586" s="24" t="str">
        <f t="array" ref="AT586">IF(T586="","",IF(T586&gt;BX$7,5,(T586/(MAX(IF(T$4:T$1999&lt;BX$7,T$4:T$1999))))*5))</f>
        <v/>
      </c>
      <c r="AU586" s="24" t="str">
        <f t="array" ref="AU586">IF(U586="","",IF(U586&gt;BY$7,5,(U586/(MAX(IF(U$4:U$1999&lt;BY$7,U$4:U$1999))))*5))</f>
        <v/>
      </c>
      <c r="AV586" s="24" t="str">
        <f t="array" ref="AV586">IF(V586="","",IF(V586&gt;BZ$7,5,(V586/(MAX(IF(V$4:V$1999&lt;BZ$7,V$4:V$1999))))*5))</f>
        <v/>
      </c>
      <c r="AW586" s="24" t="str">
        <f t="array" ref="AW586">IF(W586="","",IF(W586&gt;CA$7,5,(W586/(MAX(IF(W$4:W$1999&lt;CA$7,W$4:W$1999))))*5))</f>
        <v/>
      </c>
      <c r="AX586" s="24" t="str">
        <f t="array" ref="AX586">IF(X586="","",IF(X586&gt;CB$7,5,(X586/(MAX(IF(X$4:X$1999&lt;CB$7,X$4:X$1999))))*5))</f>
        <v/>
      </c>
      <c r="AY586" s="24" t="str">
        <f t="array" ref="AY586">IF(Y586="","",IF(Y586&gt;CC$7,5,(Y586/(MAX(IF(Y$4:Y$1999&lt;CC$7,Y$4:Y$1999))))*5))</f>
        <v/>
      </c>
      <c r="AZ586" s="24" t="str">
        <f t="array" ref="AZ586">IF(Z586="","",IF(Z586&gt;CD$7,5,(Z586/(MAX(IF(Z$4:Z$1999&lt;CD$7,Z$4:Z$1999))))*5))</f>
        <v/>
      </c>
      <c r="BA586" s="24" t="str">
        <f t="array" ref="BA586">IF(AA586="","",IF(AA586&gt;CE$7,5,(AA586/(MAX(IF(AA$4:AA$1999&lt;CE$7,AA$4:AA$1999))))*5))</f>
        <v/>
      </c>
      <c r="BB586" s="24" t="str">
        <f t="array" ref="BB586">IF(AB586="","",IF(AB586&gt;CF$7,5,(AB586/(MAX(IF(AB$4:AB$1999&lt;CF$7,AB$4:AB$1999))))*5))</f>
        <v/>
      </c>
      <c r="BC586" s="24" t="str">
        <f>IF(AM586="","",IF($AP586='WQ Reference'!$A$12,SUMPRODUCT($AQ586:$BB586,'WQ Reference'!$B$12:$M$12),IF($AP586='WQ Reference'!$A$13,SUMPRODUCT($AQ586:$BB586,'WQ Reference'!$B$13:$M$13),IF($AP586='WQ Reference'!$A$14,SUMPRODUCT($AQ586:$BB586,'WQ Reference'!$B$14:$M$14),IF($AP586='WQ Reference'!$A$15,SUMPRODUCT($AQ586:$BB586,'WQ Reference'!$B$15:$M$15),IF($AP586='WQ Reference'!$A$16,SUMPRODUCT($AQ586:$BB586,'WQ Reference'!$B$16:$M$16),IF($AP586='WQ Reference'!$A$17,SUMPRODUCT($AQ586:$BB586,'WQ Reference'!$B$17:$M$17),"Invalid Watershed")))))))</f>
        <v/>
      </c>
      <c r="BD586" s="24" t="str">
        <f t="array" ref="BD586">IF(AC586="","",IF(AC586&gt;CG$7,5,(AC586/(MAX(IF(AC$4:AC$1999&lt;CG$7,AC$4:AC$1999))))*5))</f>
        <v/>
      </c>
      <c r="BE586" s="24" t="str">
        <f t="array" ref="BE586">IF(AD586="","",IF(AD586&gt;CH$7,5,(AD586/(MAX(IF(AD$4:AD$1999&lt;CH$7,AD$4:AD$1999))))*5))</f>
        <v/>
      </c>
      <c r="BF586" s="24" t="str">
        <f t="array" ref="BF586">IF(AE586="","",IF(AE586&gt;CI$7,5,(AE586/(MAX(IF(AE$4:AE$1999&lt;CI$7,AE$4:AE$1999))))*5))</f>
        <v/>
      </c>
      <c r="BG586" s="24" t="str">
        <f t="shared" si="151"/>
        <v/>
      </c>
      <c r="BH586" s="24" t="str">
        <f t="shared" si="152"/>
        <v/>
      </c>
      <c r="BI586" s="24" t="str">
        <f t="shared" si="153"/>
        <v/>
      </c>
      <c r="BJ586" s="24" t="str">
        <f t="shared" si="154"/>
        <v/>
      </c>
      <c r="BK586" s="24" t="str">
        <f t="shared" si="155"/>
        <v/>
      </c>
      <c r="BL586" s="24" t="str">
        <f t="shared" si="156"/>
        <v/>
      </c>
      <c r="BM586" s="24" t="str">
        <f t="shared" si="157"/>
        <v/>
      </c>
      <c r="BN586" s="24" t="str">
        <f t="shared" si="158"/>
        <v/>
      </c>
      <c r="BO586" s="24" t="str">
        <f t="shared" si="159"/>
        <v/>
      </c>
      <c r="BP586" s="24" t="str">
        <f>IF(AM586="","",SUMPRODUCT(BK586:BO586,'Benefit Weights'!$A$3:$E$3))</f>
        <v/>
      </c>
      <c r="BQ586" s="27" t="str">
        <f t="shared" si="160"/>
        <v/>
      </c>
    </row>
    <row r="587" spans="1:69" x14ac:dyDescent="0.25">
      <c r="A587" s="23"/>
      <c r="B587" s="23"/>
      <c r="C587" s="23"/>
      <c r="D587" s="23"/>
      <c r="E587" s="24"/>
      <c r="F587" s="24"/>
      <c r="G587" s="24"/>
      <c r="H587" s="23"/>
      <c r="I587" s="23"/>
      <c r="J587" s="23"/>
      <c r="K587" s="23"/>
      <c r="L587" s="23"/>
      <c r="M587" s="23"/>
      <c r="N587" s="23"/>
      <c r="O587" s="24"/>
      <c r="P587" s="24"/>
      <c r="Q587" s="24"/>
      <c r="R587" s="24"/>
      <c r="S587" s="24"/>
      <c r="T587" s="24"/>
      <c r="U587" s="24"/>
      <c r="V587" s="24"/>
      <c r="W587" s="24"/>
      <c r="X587" s="24"/>
      <c r="Y587" s="24"/>
      <c r="Z587" s="24"/>
      <c r="AA587" s="24"/>
      <c r="AB587" s="24"/>
      <c r="AC587" s="24"/>
      <c r="AD587" s="24"/>
      <c r="AE587" s="24"/>
      <c r="AF587" s="24"/>
      <c r="AG587" s="24"/>
      <c r="AH587" s="24"/>
      <c r="AI587" s="24"/>
      <c r="AJ587" s="23"/>
      <c r="AK587" s="23"/>
      <c r="AL587" s="23"/>
      <c r="AM587" s="23" t="str">
        <f t="shared" si="148"/>
        <v/>
      </c>
      <c r="AN587" s="23" t="str">
        <f t="shared" si="147"/>
        <v/>
      </c>
      <c r="AO587" s="23" t="str">
        <f t="shared" si="149"/>
        <v/>
      </c>
      <c r="AP587" s="23" t="str">
        <f t="shared" si="150"/>
        <v/>
      </c>
      <c r="AQ587" s="24" t="str">
        <f t="array" ref="AQ587">IF(Q587="","",IF(Q587&gt;BU$7,5,(Q587/(MAX(IF(Q$4:Q$1999&lt;BU$7,Q$4:Q$1999))))*5))</f>
        <v/>
      </c>
      <c r="AR587" s="24" t="str">
        <f t="array" ref="AR587">IF(R587="","",IF(R587&gt;BV$7,5,(R587/(MAX(IF(R$4:R$1999&lt;BV$7,R$4:R$1999))))*5))</f>
        <v/>
      </c>
      <c r="AS587" s="24" t="str">
        <f t="array" ref="AS587">IF(S587="","",IF(S587&gt;BW$7,5,(S587/(MAX(IF(S$4:S$1999&lt;BW$7,S$4:S$1999))))*5))</f>
        <v/>
      </c>
      <c r="AT587" s="24" t="str">
        <f t="array" ref="AT587">IF(T587="","",IF(T587&gt;BX$7,5,(T587/(MAX(IF(T$4:T$1999&lt;BX$7,T$4:T$1999))))*5))</f>
        <v/>
      </c>
      <c r="AU587" s="24" t="str">
        <f t="array" ref="AU587">IF(U587="","",IF(U587&gt;BY$7,5,(U587/(MAX(IF(U$4:U$1999&lt;BY$7,U$4:U$1999))))*5))</f>
        <v/>
      </c>
      <c r="AV587" s="24" t="str">
        <f t="array" ref="AV587">IF(V587="","",IF(V587&gt;BZ$7,5,(V587/(MAX(IF(V$4:V$1999&lt;BZ$7,V$4:V$1999))))*5))</f>
        <v/>
      </c>
      <c r="AW587" s="24" t="str">
        <f t="array" ref="AW587">IF(W587="","",IF(W587&gt;CA$7,5,(W587/(MAX(IF(W$4:W$1999&lt;CA$7,W$4:W$1999))))*5))</f>
        <v/>
      </c>
      <c r="AX587" s="24" t="str">
        <f t="array" ref="AX587">IF(X587="","",IF(X587&gt;CB$7,5,(X587/(MAX(IF(X$4:X$1999&lt;CB$7,X$4:X$1999))))*5))</f>
        <v/>
      </c>
      <c r="AY587" s="24" t="str">
        <f t="array" ref="AY587">IF(Y587="","",IF(Y587&gt;CC$7,5,(Y587/(MAX(IF(Y$4:Y$1999&lt;CC$7,Y$4:Y$1999))))*5))</f>
        <v/>
      </c>
      <c r="AZ587" s="24" t="str">
        <f t="array" ref="AZ587">IF(Z587="","",IF(Z587&gt;CD$7,5,(Z587/(MAX(IF(Z$4:Z$1999&lt;CD$7,Z$4:Z$1999))))*5))</f>
        <v/>
      </c>
      <c r="BA587" s="24" t="str">
        <f t="array" ref="BA587">IF(AA587="","",IF(AA587&gt;CE$7,5,(AA587/(MAX(IF(AA$4:AA$1999&lt;CE$7,AA$4:AA$1999))))*5))</f>
        <v/>
      </c>
      <c r="BB587" s="24" t="str">
        <f t="array" ref="BB587">IF(AB587="","",IF(AB587&gt;CF$7,5,(AB587/(MAX(IF(AB$4:AB$1999&lt;CF$7,AB$4:AB$1999))))*5))</f>
        <v/>
      </c>
      <c r="BC587" s="24" t="str">
        <f>IF(AM587="","",IF($AP587='WQ Reference'!$A$12,SUMPRODUCT($AQ587:$BB587,'WQ Reference'!$B$12:$M$12),IF($AP587='WQ Reference'!$A$13,SUMPRODUCT($AQ587:$BB587,'WQ Reference'!$B$13:$M$13),IF($AP587='WQ Reference'!$A$14,SUMPRODUCT($AQ587:$BB587,'WQ Reference'!$B$14:$M$14),IF($AP587='WQ Reference'!$A$15,SUMPRODUCT($AQ587:$BB587,'WQ Reference'!$B$15:$M$15),IF($AP587='WQ Reference'!$A$16,SUMPRODUCT($AQ587:$BB587,'WQ Reference'!$B$16:$M$16),IF($AP587='WQ Reference'!$A$17,SUMPRODUCT($AQ587:$BB587,'WQ Reference'!$B$17:$M$17),"Invalid Watershed")))))))</f>
        <v/>
      </c>
      <c r="BD587" s="24" t="str">
        <f t="array" ref="BD587">IF(AC587="","",IF(AC587&gt;CG$7,5,(AC587/(MAX(IF(AC$4:AC$1999&lt;CG$7,AC$4:AC$1999))))*5))</f>
        <v/>
      </c>
      <c r="BE587" s="24" t="str">
        <f t="array" ref="BE587">IF(AD587="","",IF(AD587&gt;CH$7,5,(AD587/(MAX(IF(AD$4:AD$1999&lt;CH$7,AD$4:AD$1999))))*5))</f>
        <v/>
      </c>
      <c r="BF587" s="24" t="str">
        <f t="array" ref="BF587">IF(AE587="","",IF(AE587&gt;CI$7,5,(AE587/(MAX(IF(AE$4:AE$1999&lt;CI$7,AE$4:AE$1999))))*5))</f>
        <v/>
      </c>
      <c r="BG587" s="24" t="str">
        <f t="shared" si="151"/>
        <v/>
      </c>
      <c r="BH587" s="24" t="str">
        <f t="shared" si="152"/>
        <v/>
      </c>
      <c r="BI587" s="24" t="str">
        <f t="shared" si="153"/>
        <v/>
      </c>
      <c r="BJ587" s="24" t="str">
        <f t="shared" si="154"/>
        <v/>
      </c>
      <c r="BK587" s="24" t="str">
        <f t="shared" si="155"/>
        <v/>
      </c>
      <c r="BL587" s="24" t="str">
        <f t="shared" si="156"/>
        <v/>
      </c>
      <c r="BM587" s="24" t="str">
        <f t="shared" si="157"/>
        <v/>
      </c>
      <c r="BN587" s="24" t="str">
        <f t="shared" si="158"/>
        <v/>
      </c>
      <c r="BO587" s="24" t="str">
        <f t="shared" si="159"/>
        <v/>
      </c>
      <c r="BP587" s="24" t="str">
        <f>IF(AM587="","",SUMPRODUCT(BK587:BO587,'Benefit Weights'!$A$3:$E$3))</f>
        <v/>
      </c>
      <c r="BQ587" s="27" t="str">
        <f t="shared" si="160"/>
        <v/>
      </c>
    </row>
    <row r="588" spans="1:69" x14ac:dyDescent="0.25">
      <c r="A588" s="23"/>
      <c r="B588" s="23"/>
      <c r="C588" s="23"/>
      <c r="D588" s="23"/>
      <c r="E588" s="24"/>
      <c r="F588" s="24"/>
      <c r="G588" s="24"/>
      <c r="H588" s="23"/>
      <c r="I588" s="23"/>
      <c r="J588" s="23"/>
      <c r="K588" s="23"/>
      <c r="L588" s="23"/>
      <c r="M588" s="23"/>
      <c r="N588" s="23"/>
      <c r="O588" s="24"/>
      <c r="P588" s="24"/>
      <c r="Q588" s="24"/>
      <c r="R588" s="24"/>
      <c r="S588" s="24"/>
      <c r="T588" s="24"/>
      <c r="U588" s="24"/>
      <c r="V588" s="24"/>
      <c r="W588" s="24"/>
      <c r="X588" s="24"/>
      <c r="Y588" s="24"/>
      <c r="Z588" s="24"/>
      <c r="AA588" s="24"/>
      <c r="AB588" s="24"/>
      <c r="AC588" s="24"/>
      <c r="AD588" s="24"/>
      <c r="AE588" s="24"/>
      <c r="AF588" s="24"/>
      <c r="AG588" s="24"/>
      <c r="AH588" s="24"/>
      <c r="AI588" s="24"/>
      <c r="AJ588" s="23"/>
      <c r="AK588" s="23"/>
      <c r="AL588" s="23"/>
      <c r="AM588" s="23" t="str">
        <f t="shared" si="148"/>
        <v/>
      </c>
      <c r="AN588" s="23" t="str">
        <f t="shared" si="147"/>
        <v/>
      </c>
      <c r="AO588" s="23" t="str">
        <f t="shared" si="149"/>
        <v/>
      </c>
      <c r="AP588" s="23" t="str">
        <f t="shared" si="150"/>
        <v/>
      </c>
      <c r="AQ588" s="24" t="str">
        <f t="array" ref="AQ588">IF(Q588="","",IF(Q588&gt;BU$7,5,(Q588/(MAX(IF(Q$4:Q$1999&lt;BU$7,Q$4:Q$1999))))*5))</f>
        <v/>
      </c>
      <c r="AR588" s="24" t="str">
        <f t="array" ref="AR588">IF(R588="","",IF(R588&gt;BV$7,5,(R588/(MAX(IF(R$4:R$1999&lt;BV$7,R$4:R$1999))))*5))</f>
        <v/>
      </c>
      <c r="AS588" s="24" t="str">
        <f t="array" ref="AS588">IF(S588="","",IF(S588&gt;BW$7,5,(S588/(MAX(IF(S$4:S$1999&lt;BW$7,S$4:S$1999))))*5))</f>
        <v/>
      </c>
      <c r="AT588" s="24" t="str">
        <f t="array" ref="AT588">IF(T588="","",IF(T588&gt;BX$7,5,(T588/(MAX(IF(T$4:T$1999&lt;BX$7,T$4:T$1999))))*5))</f>
        <v/>
      </c>
      <c r="AU588" s="24" t="str">
        <f t="array" ref="AU588">IF(U588="","",IF(U588&gt;BY$7,5,(U588/(MAX(IF(U$4:U$1999&lt;BY$7,U$4:U$1999))))*5))</f>
        <v/>
      </c>
      <c r="AV588" s="24" t="str">
        <f t="array" ref="AV588">IF(V588="","",IF(V588&gt;BZ$7,5,(V588/(MAX(IF(V$4:V$1999&lt;BZ$7,V$4:V$1999))))*5))</f>
        <v/>
      </c>
      <c r="AW588" s="24" t="str">
        <f t="array" ref="AW588">IF(W588="","",IF(W588&gt;CA$7,5,(W588/(MAX(IF(W$4:W$1999&lt;CA$7,W$4:W$1999))))*5))</f>
        <v/>
      </c>
      <c r="AX588" s="24" t="str">
        <f t="array" ref="AX588">IF(X588="","",IF(X588&gt;CB$7,5,(X588/(MAX(IF(X$4:X$1999&lt;CB$7,X$4:X$1999))))*5))</f>
        <v/>
      </c>
      <c r="AY588" s="24" t="str">
        <f t="array" ref="AY588">IF(Y588="","",IF(Y588&gt;CC$7,5,(Y588/(MAX(IF(Y$4:Y$1999&lt;CC$7,Y$4:Y$1999))))*5))</f>
        <v/>
      </c>
      <c r="AZ588" s="24" t="str">
        <f t="array" ref="AZ588">IF(Z588="","",IF(Z588&gt;CD$7,5,(Z588/(MAX(IF(Z$4:Z$1999&lt;CD$7,Z$4:Z$1999))))*5))</f>
        <v/>
      </c>
      <c r="BA588" s="24" t="str">
        <f t="array" ref="BA588">IF(AA588="","",IF(AA588&gt;CE$7,5,(AA588/(MAX(IF(AA$4:AA$1999&lt;CE$7,AA$4:AA$1999))))*5))</f>
        <v/>
      </c>
      <c r="BB588" s="24" t="str">
        <f t="array" ref="BB588">IF(AB588="","",IF(AB588&gt;CF$7,5,(AB588/(MAX(IF(AB$4:AB$1999&lt;CF$7,AB$4:AB$1999))))*5))</f>
        <v/>
      </c>
      <c r="BC588" s="24" t="str">
        <f>IF(AM588="","",IF($AP588='WQ Reference'!$A$12,SUMPRODUCT($AQ588:$BB588,'WQ Reference'!$B$12:$M$12),IF($AP588='WQ Reference'!$A$13,SUMPRODUCT($AQ588:$BB588,'WQ Reference'!$B$13:$M$13),IF($AP588='WQ Reference'!$A$14,SUMPRODUCT($AQ588:$BB588,'WQ Reference'!$B$14:$M$14),IF($AP588='WQ Reference'!$A$15,SUMPRODUCT($AQ588:$BB588,'WQ Reference'!$B$15:$M$15),IF($AP588='WQ Reference'!$A$16,SUMPRODUCT($AQ588:$BB588,'WQ Reference'!$B$16:$M$16),IF($AP588='WQ Reference'!$A$17,SUMPRODUCT($AQ588:$BB588,'WQ Reference'!$B$17:$M$17),"Invalid Watershed")))))))</f>
        <v/>
      </c>
      <c r="BD588" s="24" t="str">
        <f t="array" ref="BD588">IF(AC588="","",IF(AC588&gt;CG$7,5,(AC588/(MAX(IF(AC$4:AC$1999&lt;CG$7,AC$4:AC$1999))))*5))</f>
        <v/>
      </c>
      <c r="BE588" s="24" t="str">
        <f t="array" ref="BE588">IF(AD588="","",IF(AD588&gt;CH$7,5,(AD588/(MAX(IF(AD$4:AD$1999&lt;CH$7,AD$4:AD$1999))))*5))</f>
        <v/>
      </c>
      <c r="BF588" s="24" t="str">
        <f t="array" ref="BF588">IF(AE588="","",IF(AE588&gt;CI$7,5,(AE588/(MAX(IF(AE$4:AE$1999&lt;CI$7,AE$4:AE$1999))))*5))</f>
        <v/>
      </c>
      <c r="BG588" s="24" t="str">
        <f t="shared" si="151"/>
        <v/>
      </c>
      <c r="BH588" s="24" t="str">
        <f t="shared" si="152"/>
        <v/>
      </c>
      <c r="BI588" s="24" t="str">
        <f t="shared" si="153"/>
        <v/>
      </c>
      <c r="BJ588" s="24" t="str">
        <f t="shared" si="154"/>
        <v/>
      </c>
      <c r="BK588" s="24" t="str">
        <f t="shared" si="155"/>
        <v/>
      </c>
      <c r="BL588" s="24" t="str">
        <f t="shared" si="156"/>
        <v/>
      </c>
      <c r="BM588" s="24" t="str">
        <f t="shared" si="157"/>
        <v/>
      </c>
      <c r="BN588" s="24" t="str">
        <f t="shared" si="158"/>
        <v/>
      </c>
      <c r="BO588" s="24" t="str">
        <f t="shared" si="159"/>
        <v/>
      </c>
      <c r="BP588" s="24" t="str">
        <f>IF(AM588="","",SUMPRODUCT(BK588:BO588,'Benefit Weights'!$A$3:$E$3))</f>
        <v/>
      </c>
      <c r="BQ588" s="27" t="str">
        <f t="shared" si="160"/>
        <v/>
      </c>
    </row>
    <row r="589" spans="1:69" x14ac:dyDescent="0.25">
      <c r="A589" s="23"/>
      <c r="B589" s="23"/>
      <c r="C589" s="23"/>
      <c r="D589" s="23"/>
      <c r="E589" s="24"/>
      <c r="F589" s="24"/>
      <c r="G589" s="24"/>
      <c r="H589" s="23"/>
      <c r="I589" s="23"/>
      <c r="J589" s="23"/>
      <c r="K589" s="23"/>
      <c r="L589" s="23"/>
      <c r="M589" s="23"/>
      <c r="N589" s="23"/>
      <c r="O589" s="24"/>
      <c r="P589" s="24"/>
      <c r="Q589" s="24"/>
      <c r="R589" s="24"/>
      <c r="S589" s="24"/>
      <c r="T589" s="24"/>
      <c r="U589" s="24"/>
      <c r="V589" s="24"/>
      <c r="W589" s="24"/>
      <c r="X589" s="24"/>
      <c r="Y589" s="24"/>
      <c r="Z589" s="24"/>
      <c r="AA589" s="24"/>
      <c r="AB589" s="24"/>
      <c r="AC589" s="24"/>
      <c r="AD589" s="24"/>
      <c r="AE589" s="24"/>
      <c r="AF589" s="24"/>
      <c r="AG589" s="24"/>
      <c r="AH589" s="24"/>
      <c r="AI589" s="24"/>
      <c r="AJ589" s="23"/>
      <c r="AK589" s="23"/>
      <c r="AL589" s="23"/>
      <c r="AM589" s="23" t="str">
        <f t="shared" si="148"/>
        <v/>
      </c>
      <c r="AN589" s="23" t="str">
        <f t="shared" si="147"/>
        <v/>
      </c>
      <c r="AO589" s="23" t="str">
        <f t="shared" si="149"/>
        <v/>
      </c>
      <c r="AP589" s="23" t="str">
        <f t="shared" si="150"/>
        <v/>
      </c>
      <c r="AQ589" s="24" t="str">
        <f t="array" ref="AQ589">IF(Q589="","",IF(Q589&gt;BU$7,5,(Q589/(MAX(IF(Q$4:Q$1999&lt;BU$7,Q$4:Q$1999))))*5))</f>
        <v/>
      </c>
      <c r="AR589" s="24" t="str">
        <f t="array" ref="AR589">IF(R589="","",IF(R589&gt;BV$7,5,(R589/(MAX(IF(R$4:R$1999&lt;BV$7,R$4:R$1999))))*5))</f>
        <v/>
      </c>
      <c r="AS589" s="24" t="str">
        <f t="array" ref="AS589">IF(S589="","",IF(S589&gt;BW$7,5,(S589/(MAX(IF(S$4:S$1999&lt;BW$7,S$4:S$1999))))*5))</f>
        <v/>
      </c>
      <c r="AT589" s="24" t="str">
        <f t="array" ref="AT589">IF(T589="","",IF(T589&gt;BX$7,5,(T589/(MAX(IF(T$4:T$1999&lt;BX$7,T$4:T$1999))))*5))</f>
        <v/>
      </c>
      <c r="AU589" s="24" t="str">
        <f t="array" ref="AU589">IF(U589="","",IF(U589&gt;BY$7,5,(U589/(MAX(IF(U$4:U$1999&lt;BY$7,U$4:U$1999))))*5))</f>
        <v/>
      </c>
      <c r="AV589" s="24" t="str">
        <f t="array" ref="AV589">IF(V589="","",IF(V589&gt;BZ$7,5,(V589/(MAX(IF(V$4:V$1999&lt;BZ$7,V$4:V$1999))))*5))</f>
        <v/>
      </c>
      <c r="AW589" s="24" t="str">
        <f t="array" ref="AW589">IF(W589="","",IF(W589&gt;CA$7,5,(W589/(MAX(IF(W$4:W$1999&lt;CA$7,W$4:W$1999))))*5))</f>
        <v/>
      </c>
      <c r="AX589" s="24" t="str">
        <f t="array" ref="AX589">IF(X589="","",IF(X589&gt;CB$7,5,(X589/(MAX(IF(X$4:X$1999&lt;CB$7,X$4:X$1999))))*5))</f>
        <v/>
      </c>
      <c r="AY589" s="24" t="str">
        <f t="array" ref="AY589">IF(Y589="","",IF(Y589&gt;CC$7,5,(Y589/(MAX(IF(Y$4:Y$1999&lt;CC$7,Y$4:Y$1999))))*5))</f>
        <v/>
      </c>
      <c r="AZ589" s="24" t="str">
        <f t="array" ref="AZ589">IF(Z589="","",IF(Z589&gt;CD$7,5,(Z589/(MAX(IF(Z$4:Z$1999&lt;CD$7,Z$4:Z$1999))))*5))</f>
        <v/>
      </c>
      <c r="BA589" s="24" t="str">
        <f t="array" ref="BA589">IF(AA589="","",IF(AA589&gt;CE$7,5,(AA589/(MAX(IF(AA$4:AA$1999&lt;CE$7,AA$4:AA$1999))))*5))</f>
        <v/>
      </c>
      <c r="BB589" s="24" t="str">
        <f t="array" ref="BB589">IF(AB589="","",IF(AB589&gt;CF$7,5,(AB589/(MAX(IF(AB$4:AB$1999&lt;CF$7,AB$4:AB$1999))))*5))</f>
        <v/>
      </c>
      <c r="BC589" s="24" t="str">
        <f>IF(AM589="","",IF($AP589='WQ Reference'!$A$12,SUMPRODUCT($AQ589:$BB589,'WQ Reference'!$B$12:$M$12),IF($AP589='WQ Reference'!$A$13,SUMPRODUCT($AQ589:$BB589,'WQ Reference'!$B$13:$M$13),IF($AP589='WQ Reference'!$A$14,SUMPRODUCT($AQ589:$BB589,'WQ Reference'!$B$14:$M$14),IF($AP589='WQ Reference'!$A$15,SUMPRODUCT($AQ589:$BB589,'WQ Reference'!$B$15:$M$15),IF($AP589='WQ Reference'!$A$16,SUMPRODUCT($AQ589:$BB589,'WQ Reference'!$B$16:$M$16),IF($AP589='WQ Reference'!$A$17,SUMPRODUCT($AQ589:$BB589,'WQ Reference'!$B$17:$M$17),"Invalid Watershed")))))))</f>
        <v/>
      </c>
      <c r="BD589" s="24" t="str">
        <f t="array" ref="BD589">IF(AC589="","",IF(AC589&gt;CG$7,5,(AC589/(MAX(IF(AC$4:AC$1999&lt;CG$7,AC$4:AC$1999))))*5))</f>
        <v/>
      </c>
      <c r="BE589" s="24" t="str">
        <f t="array" ref="BE589">IF(AD589="","",IF(AD589&gt;CH$7,5,(AD589/(MAX(IF(AD$4:AD$1999&lt;CH$7,AD$4:AD$1999))))*5))</f>
        <v/>
      </c>
      <c r="BF589" s="24" t="str">
        <f t="array" ref="BF589">IF(AE589="","",IF(AE589&gt;CI$7,5,(AE589/(MAX(IF(AE$4:AE$1999&lt;CI$7,AE$4:AE$1999))))*5))</f>
        <v/>
      </c>
      <c r="BG589" s="24" t="str">
        <f t="shared" si="151"/>
        <v/>
      </c>
      <c r="BH589" s="24" t="str">
        <f t="shared" si="152"/>
        <v/>
      </c>
      <c r="BI589" s="24" t="str">
        <f t="shared" si="153"/>
        <v/>
      </c>
      <c r="BJ589" s="24" t="str">
        <f t="shared" si="154"/>
        <v/>
      </c>
      <c r="BK589" s="24" t="str">
        <f t="shared" si="155"/>
        <v/>
      </c>
      <c r="BL589" s="24" t="str">
        <f t="shared" si="156"/>
        <v/>
      </c>
      <c r="BM589" s="24" t="str">
        <f t="shared" si="157"/>
        <v/>
      </c>
      <c r="BN589" s="24" t="str">
        <f t="shared" si="158"/>
        <v/>
      </c>
      <c r="BO589" s="24" t="str">
        <f t="shared" si="159"/>
        <v/>
      </c>
      <c r="BP589" s="24" t="str">
        <f>IF(AM589="","",SUMPRODUCT(BK589:BO589,'Benefit Weights'!$A$3:$E$3))</f>
        <v/>
      </c>
      <c r="BQ589" s="27" t="str">
        <f t="shared" si="160"/>
        <v/>
      </c>
    </row>
    <row r="590" spans="1:69" x14ac:dyDescent="0.25">
      <c r="A590" s="23"/>
      <c r="B590" s="23"/>
      <c r="C590" s="23"/>
      <c r="D590" s="23"/>
      <c r="E590" s="24"/>
      <c r="F590" s="24"/>
      <c r="G590" s="24"/>
      <c r="H590" s="23"/>
      <c r="I590" s="23"/>
      <c r="J590" s="23"/>
      <c r="K590" s="23"/>
      <c r="L590" s="23"/>
      <c r="M590" s="23"/>
      <c r="N590" s="23"/>
      <c r="O590" s="24"/>
      <c r="P590" s="24"/>
      <c r="Q590" s="24"/>
      <c r="R590" s="24"/>
      <c r="S590" s="24"/>
      <c r="T590" s="24"/>
      <c r="U590" s="24"/>
      <c r="V590" s="24"/>
      <c r="W590" s="24"/>
      <c r="X590" s="24"/>
      <c r="Y590" s="24"/>
      <c r="Z590" s="24"/>
      <c r="AA590" s="24"/>
      <c r="AB590" s="24"/>
      <c r="AC590" s="24"/>
      <c r="AD590" s="24"/>
      <c r="AE590" s="24"/>
      <c r="AF590" s="24"/>
      <c r="AG590" s="24"/>
      <c r="AH590" s="24"/>
      <c r="AI590" s="24"/>
      <c r="AJ590" s="23"/>
      <c r="AK590" s="23"/>
      <c r="AL590" s="23"/>
      <c r="AM590" s="23" t="str">
        <f t="shared" si="148"/>
        <v/>
      </c>
      <c r="AN590" s="23" t="str">
        <f t="shared" si="147"/>
        <v/>
      </c>
      <c r="AO590" s="23" t="str">
        <f t="shared" si="149"/>
        <v/>
      </c>
      <c r="AP590" s="23" t="str">
        <f t="shared" si="150"/>
        <v/>
      </c>
      <c r="AQ590" s="24" t="str">
        <f t="array" ref="AQ590">IF(Q590="","",IF(Q590&gt;BU$7,5,(Q590/(MAX(IF(Q$4:Q$1999&lt;BU$7,Q$4:Q$1999))))*5))</f>
        <v/>
      </c>
      <c r="AR590" s="24" t="str">
        <f t="array" ref="AR590">IF(R590="","",IF(R590&gt;BV$7,5,(R590/(MAX(IF(R$4:R$1999&lt;BV$7,R$4:R$1999))))*5))</f>
        <v/>
      </c>
      <c r="AS590" s="24" t="str">
        <f t="array" ref="AS590">IF(S590="","",IF(S590&gt;BW$7,5,(S590/(MAX(IF(S$4:S$1999&lt;BW$7,S$4:S$1999))))*5))</f>
        <v/>
      </c>
      <c r="AT590" s="24" t="str">
        <f t="array" ref="AT590">IF(T590="","",IF(T590&gt;BX$7,5,(T590/(MAX(IF(T$4:T$1999&lt;BX$7,T$4:T$1999))))*5))</f>
        <v/>
      </c>
      <c r="AU590" s="24" t="str">
        <f t="array" ref="AU590">IF(U590="","",IF(U590&gt;BY$7,5,(U590/(MAX(IF(U$4:U$1999&lt;BY$7,U$4:U$1999))))*5))</f>
        <v/>
      </c>
      <c r="AV590" s="24" t="str">
        <f t="array" ref="AV590">IF(V590="","",IF(V590&gt;BZ$7,5,(V590/(MAX(IF(V$4:V$1999&lt;BZ$7,V$4:V$1999))))*5))</f>
        <v/>
      </c>
      <c r="AW590" s="24" t="str">
        <f t="array" ref="AW590">IF(W590="","",IF(W590&gt;CA$7,5,(W590/(MAX(IF(W$4:W$1999&lt;CA$7,W$4:W$1999))))*5))</f>
        <v/>
      </c>
      <c r="AX590" s="24" t="str">
        <f t="array" ref="AX590">IF(X590="","",IF(X590&gt;CB$7,5,(X590/(MAX(IF(X$4:X$1999&lt;CB$7,X$4:X$1999))))*5))</f>
        <v/>
      </c>
      <c r="AY590" s="24" t="str">
        <f t="array" ref="AY590">IF(Y590="","",IF(Y590&gt;CC$7,5,(Y590/(MAX(IF(Y$4:Y$1999&lt;CC$7,Y$4:Y$1999))))*5))</f>
        <v/>
      </c>
      <c r="AZ590" s="24" t="str">
        <f t="array" ref="AZ590">IF(Z590="","",IF(Z590&gt;CD$7,5,(Z590/(MAX(IF(Z$4:Z$1999&lt;CD$7,Z$4:Z$1999))))*5))</f>
        <v/>
      </c>
      <c r="BA590" s="24" t="str">
        <f t="array" ref="BA590">IF(AA590="","",IF(AA590&gt;CE$7,5,(AA590/(MAX(IF(AA$4:AA$1999&lt;CE$7,AA$4:AA$1999))))*5))</f>
        <v/>
      </c>
      <c r="BB590" s="24" t="str">
        <f t="array" ref="BB590">IF(AB590="","",IF(AB590&gt;CF$7,5,(AB590/(MAX(IF(AB$4:AB$1999&lt;CF$7,AB$4:AB$1999))))*5))</f>
        <v/>
      </c>
      <c r="BC590" s="24" t="str">
        <f>IF(AM590="","",IF($AP590='WQ Reference'!$A$12,SUMPRODUCT($AQ590:$BB590,'WQ Reference'!$B$12:$M$12),IF($AP590='WQ Reference'!$A$13,SUMPRODUCT($AQ590:$BB590,'WQ Reference'!$B$13:$M$13),IF($AP590='WQ Reference'!$A$14,SUMPRODUCT($AQ590:$BB590,'WQ Reference'!$B$14:$M$14),IF($AP590='WQ Reference'!$A$15,SUMPRODUCT($AQ590:$BB590,'WQ Reference'!$B$15:$M$15),IF($AP590='WQ Reference'!$A$16,SUMPRODUCT($AQ590:$BB590,'WQ Reference'!$B$16:$M$16),IF($AP590='WQ Reference'!$A$17,SUMPRODUCT($AQ590:$BB590,'WQ Reference'!$B$17:$M$17),"Invalid Watershed")))))))</f>
        <v/>
      </c>
      <c r="BD590" s="24" t="str">
        <f t="array" ref="BD590">IF(AC590="","",IF(AC590&gt;CG$7,5,(AC590/(MAX(IF(AC$4:AC$1999&lt;CG$7,AC$4:AC$1999))))*5))</f>
        <v/>
      </c>
      <c r="BE590" s="24" t="str">
        <f t="array" ref="BE590">IF(AD590="","",IF(AD590&gt;CH$7,5,(AD590/(MAX(IF(AD$4:AD$1999&lt;CH$7,AD$4:AD$1999))))*5))</f>
        <v/>
      </c>
      <c r="BF590" s="24" t="str">
        <f t="array" ref="BF590">IF(AE590="","",IF(AE590&gt;CI$7,5,(AE590/(MAX(IF(AE$4:AE$1999&lt;CI$7,AE$4:AE$1999))))*5))</f>
        <v/>
      </c>
      <c r="BG590" s="24" t="str">
        <f t="shared" si="151"/>
        <v/>
      </c>
      <c r="BH590" s="24" t="str">
        <f t="shared" si="152"/>
        <v/>
      </c>
      <c r="BI590" s="24" t="str">
        <f t="shared" si="153"/>
        <v/>
      </c>
      <c r="BJ590" s="24" t="str">
        <f t="shared" si="154"/>
        <v/>
      </c>
      <c r="BK590" s="24" t="str">
        <f t="shared" si="155"/>
        <v/>
      </c>
      <c r="BL590" s="24" t="str">
        <f t="shared" si="156"/>
        <v/>
      </c>
      <c r="BM590" s="24" t="str">
        <f t="shared" si="157"/>
        <v/>
      </c>
      <c r="BN590" s="24" t="str">
        <f t="shared" si="158"/>
        <v/>
      </c>
      <c r="BO590" s="24" t="str">
        <f t="shared" si="159"/>
        <v/>
      </c>
      <c r="BP590" s="24" t="str">
        <f>IF(AM590="","",SUMPRODUCT(BK590:BO590,'Benefit Weights'!$A$3:$E$3))</f>
        <v/>
      </c>
      <c r="BQ590" s="27" t="str">
        <f t="shared" si="160"/>
        <v/>
      </c>
    </row>
    <row r="591" spans="1:69" x14ac:dyDescent="0.25">
      <c r="A591" s="23"/>
      <c r="B591" s="23"/>
      <c r="C591" s="23"/>
      <c r="D591" s="23"/>
      <c r="E591" s="24"/>
      <c r="F591" s="24"/>
      <c r="G591" s="24"/>
      <c r="H591" s="23"/>
      <c r="I591" s="23"/>
      <c r="J591" s="23"/>
      <c r="K591" s="23"/>
      <c r="L591" s="23"/>
      <c r="M591" s="23"/>
      <c r="N591" s="23"/>
      <c r="O591" s="24"/>
      <c r="P591" s="24"/>
      <c r="Q591" s="24"/>
      <c r="R591" s="24"/>
      <c r="S591" s="24"/>
      <c r="T591" s="24"/>
      <c r="U591" s="24"/>
      <c r="V591" s="24"/>
      <c r="W591" s="24"/>
      <c r="X591" s="24"/>
      <c r="Y591" s="24"/>
      <c r="Z591" s="24"/>
      <c r="AA591" s="24"/>
      <c r="AB591" s="24"/>
      <c r="AC591" s="24"/>
      <c r="AD591" s="24"/>
      <c r="AE591" s="24"/>
      <c r="AF591" s="24"/>
      <c r="AG591" s="24"/>
      <c r="AH591" s="24"/>
      <c r="AI591" s="24"/>
      <c r="AJ591" s="23"/>
      <c r="AK591" s="23"/>
      <c r="AL591" s="23"/>
      <c r="AM591" s="23" t="str">
        <f t="shared" si="148"/>
        <v/>
      </c>
      <c r="AN591" s="23" t="str">
        <f t="shared" si="147"/>
        <v/>
      </c>
      <c r="AO591" s="23" t="str">
        <f t="shared" si="149"/>
        <v/>
      </c>
      <c r="AP591" s="23" t="str">
        <f t="shared" si="150"/>
        <v/>
      </c>
      <c r="AQ591" s="24" t="str">
        <f t="array" ref="AQ591">IF(Q591="","",IF(Q591&gt;BU$7,5,(Q591/(MAX(IF(Q$4:Q$1999&lt;BU$7,Q$4:Q$1999))))*5))</f>
        <v/>
      </c>
      <c r="AR591" s="24" t="str">
        <f t="array" ref="AR591">IF(R591="","",IF(R591&gt;BV$7,5,(R591/(MAX(IF(R$4:R$1999&lt;BV$7,R$4:R$1999))))*5))</f>
        <v/>
      </c>
      <c r="AS591" s="24" t="str">
        <f t="array" ref="AS591">IF(S591="","",IF(S591&gt;BW$7,5,(S591/(MAX(IF(S$4:S$1999&lt;BW$7,S$4:S$1999))))*5))</f>
        <v/>
      </c>
      <c r="AT591" s="24" t="str">
        <f t="array" ref="AT591">IF(T591="","",IF(T591&gt;BX$7,5,(T591/(MAX(IF(T$4:T$1999&lt;BX$7,T$4:T$1999))))*5))</f>
        <v/>
      </c>
      <c r="AU591" s="24" t="str">
        <f t="array" ref="AU591">IF(U591="","",IF(U591&gt;BY$7,5,(U591/(MAX(IF(U$4:U$1999&lt;BY$7,U$4:U$1999))))*5))</f>
        <v/>
      </c>
      <c r="AV591" s="24" t="str">
        <f t="array" ref="AV591">IF(V591="","",IF(V591&gt;BZ$7,5,(V591/(MAX(IF(V$4:V$1999&lt;BZ$7,V$4:V$1999))))*5))</f>
        <v/>
      </c>
      <c r="AW591" s="24" t="str">
        <f t="array" ref="AW591">IF(W591="","",IF(W591&gt;CA$7,5,(W591/(MAX(IF(W$4:W$1999&lt;CA$7,W$4:W$1999))))*5))</f>
        <v/>
      </c>
      <c r="AX591" s="24" t="str">
        <f t="array" ref="AX591">IF(X591="","",IF(X591&gt;CB$7,5,(X591/(MAX(IF(X$4:X$1999&lt;CB$7,X$4:X$1999))))*5))</f>
        <v/>
      </c>
      <c r="AY591" s="24" t="str">
        <f t="array" ref="AY591">IF(Y591="","",IF(Y591&gt;CC$7,5,(Y591/(MAX(IF(Y$4:Y$1999&lt;CC$7,Y$4:Y$1999))))*5))</f>
        <v/>
      </c>
      <c r="AZ591" s="24" t="str">
        <f t="array" ref="AZ591">IF(Z591="","",IF(Z591&gt;CD$7,5,(Z591/(MAX(IF(Z$4:Z$1999&lt;CD$7,Z$4:Z$1999))))*5))</f>
        <v/>
      </c>
      <c r="BA591" s="24" t="str">
        <f t="array" ref="BA591">IF(AA591="","",IF(AA591&gt;CE$7,5,(AA591/(MAX(IF(AA$4:AA$1999&lt;CE$7,AA$4:AA$1999))))*5))</f>
        <v/>
      </c>
      <c r="BB591" s="24" t="str">
        <f t="array" ref="BB591">IF(AB591="","",IF(AB591&gt;CF$7,5,(AB591/(MAX(IF(AB$4:AB$1999&lt;CF$7,AB$4:AB$1999))))*5))</f>
        <v/>
      </c>
      <c r="BC591" s="24" t="str">
        <f>IF(AM591="","",IF($AP591='WQ Reference'!$A$12,SUMPRODUCT($AQ591:$BB591,'WQ Reference'!$B$12:$M$12),IF($AP591='WQ Reference'!$A$13,SUMPRODUCT($AQ591:$BB591,'WQ Reference'!$B$13:$M$13),IF($AP591='WQ Reference'!$A$14,SUMPRODUCT($AQ591:$BB591,'WQ Reference'!$B$14:$M$14),IF($AP591='WQ Reference'!$A$15,SUMPRODUCT($AQ591:$BB591,'WQ Reference'!$B$15:$M$15),IF($AP591='WQ Reference'!$A$16,SUMPRODUCT($AQ591:$BB591,'WQ Reference'!$B$16:$M$16),IF($AP591='WQ Reference'!$A$17,SUMPRODUCT($AQ591:$BB591,'WQ Reference'!$B$17:$M$17),"Invalid Watershed")))))))</f>
        <v/>
      </c>
      <c r="BD591" s="24" t="str">
        <f t="array" ref="BD591">IF(AC591="","",IF(AC591&gt;CG$7,5,(AC591/(MAX(IF(AC$4:AC$1999&lt;CG$7,AC$4:AC$1999))))*5))</f>
        <v/>
      </c>
      <c r="BE591" s="24" t="str">
        <f t="array" ref="BE591">IF(AD591="","",IF(AD591&gt;CH$7,5,(AD591/(MAX(IF(AD$4:AD$1999&lt;CH$7,AD$4:AD$1999))))*5))</f>
        <v/>
      </c>
      <c r="BF591" s="24" t="str">
        <f t="array" ref="BF591">IF(AE591="","",IF(AE591&gt;CI$7,5,(AE591/(MAX(IF(AE$4:AE$1999&lt;CI$7,AE$4:AE$1999))))*5))</f>
        <v/>
      </c>
      <c r="BG591" s="24" t="str">
        <f t="shared" si="151"/>
        <v/>
      </c>
      <c r="BH591" s="24" t="str">
        <f t="shared" si="152"/>
        <v/>
      </c>
      <c r="BI591" s="24" t="str">
        <f t="shared" si="153"/>
        <v/>
      </c>
      <c r="BJ591" s="24" t="str">
        <f t="shared" si="154"/>
        <v/>
      </c>
      <c r="BK591" s="24" t="str">
        <f t="shared" si="155"/>
        <v/>
      </c>
      <c r="BL591" s="24" t="str">
        <f t="shared" si="156"/>
        <v/>
      </c>
      <c r="BM591" s="24" t="str">
        <f t="shared" si="157"/>
        <v/>
      </c>
      <c r="BN591" s="24" t="str">
        <f t="shared" si="158"/>
        <v/>
      </c>
      <c r="BO591" s="24" t="str">
        <f t="shared" si="159"/>
        <v/>
      </c>
      <c r="BP591" s="24" t="str">
        <f>IF(AM591="","",SUMPRODUCT(BK591:BO591,'Benefit Weights'!$A$3:$E$3))</f>
        <v/>
      </c>
      <c r="BQ591" s="27" t="str">
        <f t="shared" si="160"/>
        <v/>
      </c>
    </row>
    <row r="592" spans="1:69" x14ac:dyDescent="0.25">
      <c r="A592" s="23"/>
      <c r="B592" s="23"/>
      <c r="C592" s="23"/>
      <c r="D592" s="23"/>
      <c r="E592" s="24"/>
      <c r="F592" s="24"/>
      <c r="G592" s="24"/>
      <c r="H592" s="23"/>
      <c r="I592" s="23"/>
      <c r="J592" s="23"/>
      <c r="K592" s="23"/>
      <c r="L592" s="23"/>
      <c r="M592" s="23"/>
      <c r="N592" s="23"/>
      <c r="O592" s="24"/>
      <c r="P592" s="24"/>
      <c r="Q592" s="24"/>
      <c r="R592" s="24"/>
      <c r="S592" s="24"/>
      <c r="T592" s="24"/>
      <c r="U592" s="24"/>
      <c r="V592" s="24"/>
      <c r="W592" s="24"/>
      <c r="X592" s="24"/>
      <c r="Y592" s="24"/>
      <c r="Z592" s="24"/>
      <c r="AA592" s="24"/>
      <c r="AB592" s="24"/>
      <c r="AC592" s="24"/>
      <c r="AD592" s="24"/>
      <c r="AE592" s="24"/>
      <c r="AF592" s="24"/>
      <c r="AG592" s="24"/>
      <c r="AH592" s="24"/>
      <c r="AI592" s="24"/>
      <c r="AJ592" s="23"/>
      <c r="AK592" s="23"/>
      <c r="AL592" s="23"/>
      <c r="AM592" s="23" t="str">
        <f t="shared" si="148"/>
        <v/>
      </c>
      <c r="AN592" s="23" t="str">
        <f t="shared" si="147"/>
        <v/>
      </c>
      <c r="AO592" s="23" t="str">
        <f t="shared" si="149"/>
        <v/>
      </c>
      <c r="AP592" s="23" t="str">
        <f t="shared" si="150"/>
        <v/>
      </c>
      <c r="AQ592" s="24" t="str">
        <f t="array" ref="AQ592">IF(Q592="","",IF(Q592&gt;BU$7,5,(Q592/(MAX(IF(Q$4:Q$1999&lt;BU$7,Q$4:Q$1999))))*5))</f>
        <v/>
      </c>
      <c r="AR592" s="24" t="str">
        <f t="array" ref="AR592">IF(R592="","",IF(R592&gt;BV$7,5,(R592/(MAX(IF(R$4:R$1999&lt;BV$7,R$4:R$1999))))*5))</f>
        <v/>
      </c>
      <c r="AS592" s="24" t="str">
        <f t="array" ref="AS592">IF(S592="","",IF(S592&gt;BW$7,5,(S592/(MAX(IF(S$4:S$1999&lt;BW$7,S$4:S$1999))))*5))</f>
        <v/>
      </c>
      <c r="AT592" s="24" t="str">
        <f t="array" ref="AT592">IF(T592="","",IF(T592&gt;BX$7,5,(T592/(MAX(IF(T$4:T$1999&lt;BX$7,T$4:T$1999))))*5))</f>
        <v/>
      </c>
      <c r="AU592" s="24" t="str">
        <f t="array" ref="AU592">IF(U592="","",IF(U592&gt;BY$7,5,(U592/(MAX(IF(U$4:U$1999&lt;BY$7,U$4:U$1999))))*5))</f>
        <v/>
      </c>
      <c r="AV592" s="24" t="str">
        <f t="array" ref="AV592">IF(V592="","",IF(V592&gt;BZ$7,5,(V592/(MAX(IF(V$4:V$1999&lt;BZ$7,V$4:V$1999))))*5))</f>
        <v/>
      </c>
      <c r="AW592" s="24" t="str">
        <f t="array" ref="AW592">IF(W592="","",IF(W592&gt;CA$7,5,(W592/(MAX(IF(W$4:W$1999&lt;CA$7,W$4:W$1999))))*5))</f>
        <v/>
      </c>
      <c r="AX592" s="24" t="str">
        <f t="array" ref="AX592">IF(X592="","",IF(X592&gt;CB$7,5,(X592/(MAX(IF(X$4:X$1999&lt;CB$7,X$4:X$1999))))*5))</f>
        <v/>
      </c>
      <c r="AY592" s="24" t="str">
        <f t="array" ref="AY592">IF(Y592="","",IF(Y592&gt;CC$7,5,(Y592/(MAX(IF(Y$4:Y$1999&lt;CC$7,Y$4:Y$1999))))*5))</f>
        <v/>
      </c>
      <c r="AZ592" s="24" t="str">
        <f t="array" ref="AZ592">IF(Z592="","",IF(Z592&gt;CD$7,5,(Z592/(MAX(IF(Z$4:Z$1999&lt;CD$7,Z$4:Z$1999))))*5))</f>
        <v/>
      </c>
      <c r="BA592" s="24" t="str">
        <f t="array" ref="BA592">IF(AA592="","",IF(AA592&gt;CE$7,5,(AA592/(MAX(IF(AA$4:AA$1999&lt;CE$7,AA$4:AA$1999))))*5))</f>
        <v/>
      </c>
      <c r="BB592" s="24" t="str">
        <f t="array" ref="BB592">IF(AB592="","",IF(AB592&gt;CF$7,5,(AB592/(MAX(IF(AB$4:AB$1999&lt;CF$7,AB$4:AB$1999))))*5))</f>
        <v/>
      </c>
      <c r="BC592" s="24" t="str">
        <f>IF(AM592="","",IF($AP592='WQ Reference'!$A$12,SUMPRODUCT($AQ592:$BB592,'WQ Reference'!$B$12:$M$12),IF($AP592='WQ Reference'!$A$13,SUMPRODUCT($AQ592:$BB592,'WQ Reference'!$B$13:$M$13),IF($AP592='WQ Reference'!$A$14,SUMPRODUCT($AQ592:$BB592,'WQ Reference'!$B$14:$M$14),IF($AP592='WQ Reference'!$A$15,SUMPRODUCT($AQ592:$BB592,'WQ Reference'!$B$15:$M$15),IF($AP592='WQ Reference'!$A$16,SUMPRODUCT($AQ592:$BB592,'WQ Reference'!$B$16:$M$16),IF($AP592='WQ Reference'!$A$17,SUMPRODUCT($AQ592:$BB592,'WQ Reference'!$B$17:$M$17),"Invalid Watershed")))))))</f>
        <v/>
      </c>
      <c r="BD592" s="24" t="str">
        <f t="array" ref="BD592">IF(AC592="","",IF(AC592&gt;CG$7,5,(AC592/(MAX(IF(AC$4:AC$1999&lt;CG$7,AC$4:AC$1999))))*5))</f>
        <v/>
      </c>
      <c r="BE592" s="24" t="str">
        <f t="array" ref="BE592">IF(AD592="","",IF(AD592&gt;CH$7,5,(AD592/(MAX(IF(AD$4:AD$1999&lt;CH$7,AD$4:AD$1999))))*5))</f>
        <v/>
      </c>
      <c r="BF592" s="24" t="str">
        <f t="array" ref="BF592">IF(AE592="","",IF(AE592&gt;CI$7,5,(AE592/(MAX(IF(AE$4:AE$1999&lt;CI$7,AE$4:AE$1999))))*5))</f>
        <v/>
      </c>
      <c r="BG592" s="24" t="str">
        <f t="shared" si="151"/>
        <v/>
      </c>
      <c r="BH592" s="24" t="str">
        <f t="shared" si="152"/>
        <v/>
      </c>
      <c r="BI592" s="24" t="str">
        <f t="shared" si="153"/>
        <v/>
      </c>
      <c r="BJ592" s="24" t="str">
        <f t="shared" si="154"/>
        <v/>
      </c>
      <c r="BK592" s="24" t="str">
        <f t="shared" si="155"/>
        <v/>
      </c>
      <c r="BL592" s="24" t="str">
        <f t="shared" si="156"/>
        <v/>
      </c>
      <c r="BM592" s="24" t="str">
        <f t="shared" si="157"/>
        <v/>
      </c>
      <c r="BN592" s="24" t="str">
        <f t="shared" si="158"/>
        <v/>
      </c>
      <c r="BO592" s="24" t="str">
        <f t="shared" si="159"/>
        <v/>
      </c>
      <c r="BP592" s="24" t="str">
        <f>IF(AM592="","",SUMPRODUCT(BK592:BO592,'Benefit Weights'!$A$3:$E$3))</f>
        <v/>
      </c>
      <c r="BQ592" s="27" t="str">
        <f t="shared" si="160"/>
        <v/>
      </c>
    </row>
    <row r="593" spans="1:69" x14ac:dyDescent="0.25">
      <c r="A593" s="23"/>
      <c r="B593" s="23"/>
      <c r="C593" s="23"/>
      <c r="D593" s="23"/>
      <c r="E593" s="24"/>
      <c r="F593" s="24"/>
      <c r="G593" s="24"/>
      <c r="H593" s="23"/>
      <c r="I593" s="23"/>
      <c r="J593" s="23"/>
      <c r="K593" s="23"/>
      <c r="L593" s="23"/>
      <c r="M593" s="23"/>
      <c r="N593" s="23"/>
      <c r="O593" s="24"/>
      <c r="P593" s="24"/>
      <c r="Q593" s="24"/>
      <c r="R593" s="24"/>
      <c r="S593" s="24"/>
      <c r="T593" s="24"/>
      <c r="U593" s="24"/>
      <c r="V593" s="24"/>
      <c r="W593" s="24"/>
      <c r="X593" s="24"/>
      <c r="Y593" s="24"/>
      <c r="Z593" s="24"/>
      <c r="AA593" s="24"/>
      <c r="AB593" s="24"/>
      <c r="AC593" s="24"/>
      <c r="AD593" s="24"/>
      <c r="AE593" s="24"/>
      <c r="AF593" s="24"/>
      <c r="AG593" s="24"/>
      <c r="AH593" s="24"/>
      <c r="AI593" s="24"/>
      <c r="AJ593" s="23"/>
      <c r="AK593" s="23"/>
      <c r="AL593" s="23"/>
      <c r="AM593" s="23" t="str">
        <f t="shared" si="148"/>
        <v/>
      </c>
      <c r="AN593" s="23" t="str">
        <f t="shared" si="147"/>
        <v/>
      </c>
      <c r="AO593" s="23" t="str">
        <f t="shared" si="149"/>
        <v/>
      </c>
      <c r="AP593" s="23" t="str">
        <f t="shared" si="150"/>
        <v/>
      </c>
      <c r="AQ593" s="24" t="str">
        <f t="array" ref="AQ593">IF(Q593="","",IF(Q593&gt;BU$7,5,(Q593/(MAX(IF(Q$4:Q$1999&lt;BU$7,Q$4:Q$1999))))*5))</f>
        <v/>
      </c>
      <c r="AR593" s="24" t="str">
        <f t="array" ref="AR593">IF(R593="","",IF(R593&gt;BV$7,5,(R593/(MAX(IF(R$4:R$1999&lt;BV$7,R$4:R$1999))))*5))</f>
        <v/>
      </c>
      <c r="AS593" s="24" t="str">
        <f t="array" ref="AS593">IF(S593="","",IF(S593&gt;BW$7,5,(S593/(MAX(IF(S$4:S$1999&lt;BW$7,S$4:S$1999))))*5))</f>
        <v/>
      </c>
      <c r="AT593" s="24" t="str">
        <f t="array" ref="AT593">IF(T593="","",IF(T593&gt;BX$7,5,(T593/(MAX(IF(T$4:T$1999&lt;BX$7,T$4:T$1999))))*5))</f>
        <v/>
      </c>
      <c r="AU593" s="24" t="str">
        <f t="array" ref="AU593">IF(U593="","",IF(U593&gt;BY$7,5,(U593/(MAX(IF(U$4:U$1999&lt;BY$7,U$4:U$1999))))*5))</f>
        <v/>
      </c>
      <c r="AV593" s="24" t="str">
        <f t="array" ref="AV593">IF(V593="","",IF(V593&gt;BZ$7,5,(V593/(MAX(IF(V$4:V$1999&lt;BZ$7,V$4:V$1999))))*5))</f>
        <v/>
      </c>
      <c r="AW593" s="24" t="str">
        <f t="array" ref="AW593">IF(W593="","",IF(W593&gt;CA$7,5,(W593/(MAX(IF(W$4:W$1999&lt;CA$7,W$4:W$1999))))*5))</f>
        <v/>
      </c>
      <c r="AX593" s="24" t="str">
        <f t="array" ref="AX593">IF(X593="","",IF(X593&gt;CB$7,5,(X593/(MAX(IF(X$4:X$1999&lt;CB$7,X$4:X$1999))))*5))</f>
        <v/>
      </c>
      <c r="AY593" s="24" t="str">
        <f t="array" ref="AY593">IF(Y593="","",IF(Y593&gt;CC$7,5,(Y593/(MAX(IF(Y$4:Y$1999&lt;CC$7,Y$4:Y$1999))))*5))</f>
        <v/>
      </c>
      <c r="AZ593" s="24" t="str">
        <f t="array" ref="AZ593">IF(Z593="","",IF(Z593&gt;CD$7,5,(Z593/(MAX(IF(Z$4:Z$1999&lt;CD$7,Z$4:Z$1999))))*5))</f>
        <v/>
      </c>
      <c r="BA593" s="24" t="str">
        <f t="array" ref="BA593">IF(AA593="","",IF(AA593&gt;CE$7,5,(AA593/(MAX(IF(AA$4:AA$1999&lt;CE$7,AA$4:AA$1999))))*5))</f>
        <v/>
      </c>
      <c r="BB593" s="24" t="str">
        <f t="array" ref="BB593">IF(AB593="","",IF(AB593&gt;CF$7,5,(AB593/(MAX(IF(AB$4:AB$1999&lt;CF$7,AB$4:AB$1999))))*5))</f>
        <v/>
      </c>
      <c r="BC593" s="24" t="str">
        <f>IF(AM593="","",IF($AP593='WQ Reference'!$A$12,SUMPRODUCT($AQ593:$BB593,'WQ Reference'!$B$12:$M$12),IF($AP593='WQ Reference'!$A$13,SUMPRODUCT($AQ593:$BB593,'WQ Reference'!$B$13:$M$13),IF($AP593='WQ Reference'!$A$14,SUMPRODUCT($AQ593:$BB593,'WQ Reference'!$B$14:$M$14),IF($AP593='WQ Reference'!$A$15,SUMPRODUCT($AQ593:$BB593,'WQ Reference'!$B$15:$M$15),IF($AP593='WQ Reference'!$A$16,SUMPRODUCT($AQ593:$BB593,'WQ Reference'!$B$16:$M$16),IF($AP593='WQ Reference'!$A$17,SUMPRODUCT($AQ593:$BB593,'WQ Reference'!$B$17:$M$17),"Invalid Watershed")))))))</f>
        <v/>
      </c>
      <c r="BD593" s="24" t="str">
        <f t="array" ref="BD593">IF(AC593="","",IF(AC593&gt;CG$7,5,(AC593/(MAX(IF(AC$4:AC$1999&lt;CG$7,AC$4:AC$1999))))*5))</f>
        <v/>
      </c>
      <c r="BE593" s="24" t="str">
        <f t="array" ref="BE593">IF(AD593="","",IF(AD593&gt;CH$7,5,(AD593/(MAX(IF(AD$4:AD$1999&lt;CH$7,AD$4:AD$1999))))*5))</f>
        <v/>
      </c>
      <c r="BF593" s="24" t="str">
        <f t="array" ref="BF593">IF(AE593="","",IF(AE593&gt;CI$7,5,(AE593/(MAX(IF(AE$4:AE$1999&lt;CI$7,AE$4:AE$1999))))*5))</f>
        <v/>
      </c>
      <c r="BG593" s="24" t="str">
        <f t="shared" si="151"/>
        <v/>
      </c>
      <c r="BH593" s="24" t="str">
        <f t="shared" si="152"/>
        <v/>
      </c>
      <c r="BI593" s="24" t="str">
        <f t="shared" si="153"/>
        <v/>
      </c>
      <c r="BJ593" s="24" t="str">
        <f t="shared" si="154"/>
        <v/>
      </c>
      <c r="BK593" s="24" t="str">
        <f t="shared" si="155"/>
        <v/>
      </c>
      <c r="BL593" s="24" t="str">
        <f t="shared" si="156"/>
        <v/>
      </c>
      <c r="BM593" s="24" t="str">
        <f t="shared" si="157"/>
        <v/>
      </c>
      <c r="BN593" s="24" t="str">
        <f t="shared" si="158"/>
        <v/>
      </c>
      <c r="BO593" s="24" t="str">
        <f t="shared" si="159"/>
        <v/>
      </c>
      <c r="BP593" s="24" t="str">
        <f>IF(AM593="","",SUMPRODUCT(BK593:BO593,'Benefit Weights'!$A$3:$E$3))</f>
        <v/>
      </c>
      <c r="BQ593" s="27" t="str">
        <f t="shared" si="160"/>
        <v/>
      </c>
    </row>
    <row r="594" spans="1:69" x14ac:dyDescent="0.25">
      <c r="A594" s="23"/>
      <c r="B594" s="23"/>
      <c r="C594" s="23"/>
      <c r="D594" s="23"/>
      <c r="E594" s="24"/>
      <c r="F594" s="24"/>
      <c r="G594" s="24"/>
      <c r="H594" s="23"/>
      <c r="I594" s="23"/>
      <c r="J594" s="23"/>
      <c r="K594" s="23"/>
      <c r="L594" s="23"/>
      <c r="M594" s="23"/>
      <c r="N594" s="23"/>
      <c r="O594" s="24"/>
      <c r="P594" s="24"/>
      <c r="Q594" s="24"/>
      <c r="R594" s="24"/>
      <c r="S594" s="24"/>
      <c r="T594" s="24"/>
      <c r="U594" s="24"/>
      <c r="V594" s="24"/>
      <c r="W594" s="24"/>
      <c r="X594" s="24"/>
      <c r="Y594" s="24"/>
      <c r="Z594" s="24"/>
      <c r="AA594" s="24"/>
      <c r="AB594" s="24"/>
      <c r="AC594" s="24"/>
      <c r="AD594" s="24"/>
      <c r="AE594" s="24"/>
      <c r="AF594" s="24"/>
      <c r="AG594" s="24"/>
      <c r="AH594" s="24"/>
      <c r="AI594" s="24"/>
      <c r="AJ594" s="23"/>
      <c r="AK594" s="23"/>
      <c r="AL594" s="23"/>
      <c r="AM594" s="23" t="str">
        <f t="shared" si="148"/>
        <v/>
      </c>
      <c r="AN594" s="23" t="str">
        <f t="shared" si="147"/>
        <v/>
      </c>
      <c r="AO594" s="23" t="str">
        <f t="shared" si="149"/>
        <v/>
      </c>
      <c r="AP594" s="23" t="str">
        <f t="shared" si="150"/>
        <v/>
      </c>
      <c r="AQ594" s="24" t="str">
        <f t="array" ref="AQ594">IF(Q594="","",IF(Q594&gt;BU$7,5,(Q594/(MAX(IF(Q$4:Q$1999&lt;BU$7,Q$4:Q$1999))))*5))</f>
        <v/>
      </c>
      <c r="AR594" s="24" t="str">
        <f t="array" ref="AR594">IF(R594="","",IF(R594&gt;BV$7,5,(R594/(MAX(IF(R$4:R$1999&lt;BV$7,R$4:R$1999))))*5))</f>
        <v/>
      </c>
      <c r="AS594" s="24" t="str">
        <f t="array" ref="AS594">IF(S594="","",IF(S594&gt;BW$7,5,(S594/(MAX(IF(S$4:S$1999&lt;BW$7,S$4:S$1999))))*5))</f>
        <v/>
      </c>
      <c r="AT594" s="24" t="str">
        <f t="array" ref="AT594">IF(T594="","",IF(T594&gt;BX$7,5,(T594/(MAX(IF(T$4:T$1999&lt;BX$7,T$4:T$1999))))*5))</f>
        <v/>
      </c>
      <c r="AU594" s="24" t="str">
        <f t="array" ref="AU594">IF(U594="","",IF(U594&gt;BY$7,5,(U594/(MAX(IF(U$4:U$1999&lt;BY$7,U$4:U$1999))))*5))</f>
        <v/>
      </c>
      <c r="AV594" s="24" t="str">
        <f t="array" ref="AV594">IF(V594="","",IF(V594&gt;BZ$7,5,(V594/(MAX(IF(V$4:V$1999&lt;BZ$7,V$4:V$1999))))*5))</f>
        <v/>
      </c>
      <c r="AW594" s="24" t="str">
        <f t="array" ref="AW594">IF(W594="","",IF(W594&gt;CA$7,5,(W594/(MAX(IF(W$4:W$1999&lt;CA$7,W$4:W$1999))))*5))</f>
        <v/>
      </c>
      <c r="AX594" s="24" t="str">
        <f t="array" ref="AX594">IF(X594="","",IF(X594&gt;CB$7,5,(X594/(MAX(IF(X$4:X$1999&lt;CB$7,X$4:X$1999))))*5))</f>
        <v/>
      </c>
      <c r="AY594" s="24" t="str">
        <f t="array" ref="AY594">IF(Y594="","",IF(Y594&gt;CC$7,5,(Y594/(MAX(IF(Y$4:Y$1999&lt;CC$7,Y$4:Y$1999))))*5))</f>
        <v/>
      </c>
      <c r="AZ594" s="24" t="str">
        <f t="array" ref="AZ594">IF(Z594="","",IF(Z594&gt;CD$7,5,(Z594/(MAX(IF(Z$4:Z$1999&lt;CD$7,Z$4:Z$1999))))*5))</f>
        <v/>
      </c>
      <c r="BA594" s="24" t="str">
        <f t="array" ref="BA594">IF(AA594="","",IF(AA594&gt;CE$7,5,(AA594/(MAX(IF(AA$4:AA$1999&lt;CE$7,AA$4:AA$1999))))*5))</f>
        <v/>
      </c>
      <c r="BB594" s="24" t="str">
        <f t="array" ref="BB594">IF(AB594="","",IF(AB594&gt;CF$7,5,(AB594/(MAX(IF(AB$4:AB$1999&lt;CF$7,AB$4:AB$1999))))*5))</f>
        <v/>
      </c>
      <c r="BC594" s="24" t="str">
        <f>IF(AM594="","",IF($AP594='WQ Reference'!$A$12,SUMPRODUCT($AQ594:$BB594,'WQ Reference'!$B$12:$M$12),IF($AP594='WQ Reference'!$A$13,SUMPRODUCT($AQ594:$BB594,'WQ Reference'!$B$13:$M$13),IF($AP594='WQ Reference'!$A$14,SUMPRODUCT($AQ594:$BB594,'WQ Reference'!$B$14:$M$14),IF($AP594='WQ Reference'!$A$15,SUMPRODUCT($AQ594:$BB594,'WQ Reference'!$B$15:$M$15),IF($AP594='WQ Reference'!$A$16,SUMPRODUCT($AQ594:$BB594,'WQ Reference'!$B$16:$M$16),IF($AP594='WQ Reference'!$A$17,SUMPRODUCT($AQ594:$BB594,'WQ Reference'!$B$17:$M$17),"Invalid Watershed")))))))</f>
        <v/>
      </c>
      <c r="BD594" s="24" t="str">
        <f t="array" ref="BD594">IF(AC594="","",IF(AC594&gt;CG$7,5,(AC594/(MAX(IF(AC$4:AC$1999&lt;CG$7,AC$4:AC$1999))))*5))</f>
        <v/>
      </c>
      <c r="BE594" s="24" t="str">
        <f t="array" ref="BE594">IF(AD594="","",IF(AD594&gt;CH$7,5,(AD594/(MAX(IF(AD$4:AD$1999&lt;CH$7,AD$4:AD$1999))))*5))</f>
        <v/>
      </c>
      <c r="BF594" s="24" t="str">
        <f t="array" ref="BF594">IF(AE594="","",IF(AE594&gt;CI$7,5,(AE594/(MAX(IF(AE$4:AE$1999&lt;CI$7,AE$4:AE$1999))))*5))</f>
        <v/>
      </c>
      <c r="BG594" s="24" t="str">
        <f t="shared" si="151"/>
        <v/>
      </c>
      <c r="BH594" s="24" t="str">
        <f t="shared" si="152"/>
        <v/>
      </c>
      <c r="BI594" s="24" t="str">
        <f t="shared" si="153"/>
        <v/>
      </c>
      <c r="BJ594" s="24" t="str">
        <f t="shared" si="154"/>
        <v/>
      </c>
      <c r="BK594" s="24" t="str">
        <f t="shared" si="155"/>
        <v/>
      </c>
      <c r="BL594" s="24" t="str">
        <f t="shared" si="156"/>
        <v/>
      </c>
      <c r="BM594" s="24" t="str">
        <f t="shared" si="157"/>
        <v/>
      </c>
      <c r="BN594" s="24" t="str">
        <f t="shared" si="158"/>
        <v/>
      </c>
      <c r="BO594" s="24" t="str">
        <f t="shared" si="159"/>
        <v/>
      </c>
      <c r="BP594" s="24" t="str">
        <f>IF(AM594="","",SUMPRODUCT(BK594:BO594,'Benefit Weights'!$A$3:$E$3))</f>
        <v/>
      </c>
      <c r="BQ594" s="27" t="str">
        <f t="shared" si="160"/>
        <v/>
      </c>
    </row>
    <row r="595" spans="1:69" x14ac:dyDescent="0.25">
      <c r="A595" s="23"/>
      <c r="B595" s="23"/>
      <c r="C595" s="23"/>
      <c r="D595" s="23"/>
      <c r="E595" s="24"/>
      <c r="F595" s="24"/>
      <c r="G595" s="24"/>
      <c r="H595" s="23"/>
      <c r="I595" s="23"/>
      <c r="J595" s="23"/>
      <c r="K595" s="23"/>
      <c r="L595" s="23"/>
      <c r="M595" s="23"/>
      <c r="N595" s="23"/>
      <c r="O595" s="24"/>
      <c r="P595" s="24"/>
      <c r="Q595" s="24"/>
      <c r="R595" s="24"/>
      <c r="S595" s="24"/>
      <c r="T595" s="24"/>
      <c r="U595" s="24"/>
      <c r="V595" s="24"/>
      <c r="W595" s="24"/>
      <c r="X595" s="24"/>
      <c r="Y595" s="24"/>
      <c r="Z595" s="24"/>
      <c r="AA595" s="24"/>
      <c r="AB595" s="24"/>
      <c r="AC595" s="24"/>
      <c r="AD595" s="24"/>
      <c r="AE595" s="24"/>
      <c r="AF595" s="24"/>
      <c r="AG595" s="24"/>
      <c r="AH595" s="24"/>
      <c r="AI595" s="24"/>
      <c r="AJ595" s="23"/>
      <c r="AK595" s="23"/>
      <c r="AL595" s="23"/>
      <c r="AM595" s="23" t="str">
        <f t="shared" si="148"/>
        <v/>
      </c>
      <c r="AN595" s="23" t="str">
        <f t="shared" si="147"/>
        <v/>
      </c>
      <c r="AO595" s="23" t="str">
        <f t="shared" si="149"/>
        <v/>
      </c>
      <c r="AP595" s="23" t="str">
        <f t="shared" si="150"/>
        <v/>
      </c>
      <c r="AQ595" s="24" t="str">
        <f t="array" ref="AQ595">IF(Q595="","",IF(Q595&gt;BU$7,5,(Q595/(MAX(IF(Q$4:Q$1999&lt;BU$7,Q$4:Q$1999))))*5))</f>
        <v/>
      </c>
      <c r="AR595" s="24" t="str">
        <f t="array" ref="AR595">IF(R595="","",IF(R595&gt;BV$7,5,(R595/(MAX(IF(R$4:R$1999&lt;BV$7,R$4:R$1999))))*5))</f>
        <v/>
      </c>
      <c r="AS595" s="24" t="str">
        <f t="array" ref="AS595">IF(S595="","",IF(S595&gt;BW$7,5,(S595/(MAX(IF(S$4:S$1999&lt;BW$7,S$4:S$1999))))*5))</f>
        <v/>
      </c>
      <c r="AT595" s="24" t="str">
        <f t="array" ref="AT595">IF(T595="","",IF(T595&gt;BX$7,5,(T595/(MAX(IF(T$4:T$1999&lt;BX$7,T$4:T$1999))))*5))</f>
        <v/>
      </c>
      <c r="AU595" s="24" t="str">
        <f t="array" ref="AU595">IF(U595="","",IF(U595&gt;BY$7,5,(U595/(MAX(IF(U$4:U$1999&lt;BY$7,U$4:U$1999))))*5))</f>
        <v/>
      </c>
      <c r="AV595" s="24" t="str">
        <f t="array" ref="AV595">IF(V595="","",IF(V595&gt;BZ$7,5,(V595/(MAX(IF(V$4:V$1999&lt;BZ$7,V$4:V$1999))))*5))</f>
        <v/>
      </c>
      <c r="AW595" s="24" t="str">
        <f t="array" ref="AW595">IF(W595="","",IF(W595&gt;CA$7,5,(W595/(MAX(IF(W$4:W$1999&lt;CA$7,W$4:W$1999))))*5))</f>
        <v/>
      </c>
      <c r="AX595" s="24" t="str">
        <f t="array" ref="AX595">IF(X595="","",IF(X595&gt;CB$7,5,(X595/(MAX(IF(X$4:X$1999&lt;CB$7,X$4:X$1999))))*5))</f>
        <v/>
      </c>
      <c r="AY595" s="24" t="str">
        <f t="array" ref="AY595">IF(Y595="","",IF(Y595&gt;CC$7,5,(Y595/(MAX(IF(Y$4:Y$1999&lt;CC$7,Y$4:Y$1999))))*5))</f>
        <v/>
      </c>
      <c r="AZ595" s="24" t="str">
        <f t="array" ref="AZ595">IF(Z595="","",IF(Z595&gt;CD$7,5,(Z595/(MAX(IF(Z$4:Z$1999&lt;CD$7,Z$4:Z$1999))))*5))</f>
        <v/>
      </c>
      <c r="BA595" s="24" t="str">
        <f t="array" ref="BA595">IF(AA595="","",IF(AA595&gt;CE$7,5,(AA595/(MAX(IF(AA$4:AA$1999&lt;CE$7,AA$4:AA$1999))))*5))</f>
        <v/>
      </c>
      <c r="BB595" s="24" t="str">
        <f t="array" ref="BB595">IF(AB595="","",IF(AB595&gt;CF$7,5,(AB595/(MAX(IF(AB$4:AB$1999&lt;CF$7,AB$4:AB$1999))))*5))</f>
        <v/>
      </c>
      <c r="BC595" s="24" t="str">
        <f>IF(AM595="","",IF($AP595='WQ Reference'!$A$12,SUMPRODUCT($AQ595:$BB595,'WQ Reference'!$B$12:$M$12),IF($AP595='WQ Reference'!$A$13,SUMPRODUCT($AQ595:$BB595,'WQ Reference'!$B$13:$M$13),IF($AP595='WQ Reference'!$A$14,SUMPRODUCT($AQ595:$BB595,'WQ Reference'!$B$14:$M$14),IF($AP595='WQ Reference'!$A$15,SUMPRODUCT($AQ595:$BB595,'WQ Reference'!$B$15:$M$15),IF($AP595='WQ Reference'!$A$16,SUMPRODUCT($AQ595:$BB595,'WQ Reference'!$B$16:$M$16),IF($AP595='WQ Reference'!$A$17,SUMPRODUCT($AQ595:$BB595,'WQ Reference'!$B$17:$M$17),"Invalid Watershed")))))))</f>
        <v/>
      </c>
      <c r="BD595" s="24" t="str">
        <f t="array" ref="BD595">IF(AC595="","",IF(AC595&gt;CG$7,5,(AC595/(MAX(IF(AC$4:AC$1999&lt;CG$7,AC$4:AC$1999))))*5))</f>
        <v/>
      </c>
      <c r="BE595" s="24" t="str">
        <f t="array" ref="BE595">IF(AD595="","",IF(AD595&gt;CH$7,5,(AD595/(MAX(IF(AD$4:AD$1999&lt;CH$7,AD$4:AD$1999))))*5))</f>
        <v/>
      </c>
      <c r="BF595" s="24" t="str">
        <f t="array" ref="BF595">IF(AE595="","",IF(AE595&gt;CI$7,5,(AE595/(MAX(IF(AE$4:AE$1999&lt;CI$7,AE$4:AE$1999))))*5))</f>
        <v/>
      </c>
      <c r="BG595" s="24" t="str">
        <f t="shared" si="151"/>
        <v/>
      </c>
      <c r="BH595" s="24" t="str">
        <f t="shared" si="152"/>
        <v/>
      </c>
      <c r="BI595" s="24" t="str">
        <f t="shared" si="153"/>
        <v/>
      </c>
      <c r="BJ595" s="24" t="str">
        <f t="shared" si="154"/>
        <v/>
      </c>
      <c r="BK595" s="24" t="str">
        <f t="shared" si="155"/>
        <v/>
      </c>
      <c r="BL595" s="24" t="str">
        <f t="shared" si="156"/>
        <v/>
      </c>
      <c r="BM595" s="24" t="str">
        <f t="shared" si="157"/>
        <v/>
      </c>
      <c r="BN595" s="24" t="str">
        <f t="shared" si="158"/>
        <v/>
      </c>
      <c r="BO595" s="24" t="str">
        <f t="shared" si="159"/>
        <v/>
      </c>
      <c r="BP595" s="24" t="str">
        <f>IF(AM595="","",SUMPRODUCT(BK595:BO595,'Benefit Weights'!$A$3:$E$3))</f>
        <v/>
      </c>
      <c r="BQ595" s="27" t="str">
        <f t="shared" si="160"/>
        <v/>
      </c>
    </row>
    <row r="596" spans="1:69" x14ac:dyDescent="0.25">
      <c r="A596" s="23"/>
      <c r="B596" s="23"/>
      <c r="C596" s="23"/>
      <c r="D596" s="23"/>
      <c r="E596" s="24"/>
      <c r="F596" s="24"/>
      <c r="G596" s="24"/>
      <c r="H596" s="23"/>
      <c r="I596" s="23"/>
      <c r="J596" s="23"/>
      <c r="K596" s="23"/>
      <c r="L596" s="23"/>
      <c r="M596" s="23"/>
      <c r="N596" s="23"/>
      <c r="O596" s="24"/>
      <c r="P596" s="24"/>
      <c r="Q596" s="24"/>
      <c r="R596" s="24"/>
      <c r="S596" s="24"/>
      <c r="T596" s="24"/>
      <c r="U596" s="24"/>
      <c r="V596" s="24"/>
      <c r="W596" s="24"/>
      <c r="X596" s="24"/>
      <c r="Y596" s="24"/>
      <c r="Z596" s="24"/>
      <c r="AA596" s="24"/>
      <c r="AB596" s="24"/>
      <c r="AC596" s="24"/>
      <c r="AD596" s="24"/>
      <c r="AE596" s="24"/>
      <c r="AF596" s="24"/>
      <c r="AG596" s="24"/>
      <c r="AH596" s="24"/>
      <c r="AI596" s="24"/>
      <c r="AJ596" s="23"/>
      <c r="AK596" s="23"/>
      <c r="AL596" s="23"/>
      <c r="AM596" s="23" t="str">
        <f t="shared" si="148"/>
        <v/>
      </c>
      <c r="AN596" s="23" t="str">
        <f t="shared" ref="AN596:AN659" si="161">IF(B596="","",B596)</f>
        <v/>
      </c>
      <c r="AO596" s="23" t="str">
        <f t="shared" si="149"/>
        <v/>
      </c>
      <c r="AP596" s="23" t="str">
        <f t="shared" si="150"/>
        <v/>
      </c>
      <c r="AQ596" s="24" t="str">
        <f t="array" ref="AQ596">IF(Q596="","",IF(Q596&gt;BU$7,5,(Q596/(MAX(IF(Q$4:Q$1999&lt;BU$7,Q$4:Q$1999))))*5))</f>
        <v/>
      </c>
      <c r="AR596" s="24" t="str">
        <f t="array" ref="AR596">IF(R596="","",IF(R596&gt;BV$7,5,(R596/(MAX(IF(R$4:R$1999&lt;BV$7,R$4:R$1999))))*5))</f>
        <v/>
      </c>
      <c r="AS596" s="24" t="str">
        <f t="array" ref="AS596">IF(S596="","",IF(S596&gt;BW$7,5,(S596/(MAX(IF(S$4:S$1999&lt;BW$7,S$4:S$1999))))*5))</f>
        <v/>
      </c>
      <c r="AT596" s="24" t="str">
        <f t="array" ref="AT596">IF(T596="","",IF(T596&gt;BX$7,5,(T596/(MAX(IF(T$4:T$1999&lt;BX$7,T$4:T$1999))))*5))</f>
        <v/>
      </c>
      <c r="AU596" s="24" t="str">
        <f t="array" ref="AU596">IF(U596="","",IF(U596&gt;BY$7,5,(U596/(MAX(IF(U$4:U$1999&lt;BY$7,U$4:U$1999))))*5))</f>
        <v/>
      </c>
      <c r="AV596" s="24" t="str">
        <f t="array" ref="AV596">IF(V596="","",IF(V596&gt;BZ$7,5,(V596/(MAX(IF(V$4:V$1999&lt;BZ$7,V$4:V$1999))))*5))</f>
        <v/>
      </c>
      <c r="AW596" s="24" t="str">
        <f t="array" ref="AW596">IF(W596="","",IF(W596&gt;CA$7,5,(W596/(MAX(IF(W$4:W$1999&lt;CA$7,W$4:W$1999))))*5))</f>
        <v/>
      </c>
      <c r="AX596" s="24" t="str">
        <f t="array" ref="AX596">IF(X596="","",IF(X596&gt;CB$7,5,(X596/(MAX(IF(X$4:X$1999&lt;CB$7,X$4:X$1999))))*5))</f>
        <v/>
      </c>
      <c r="AY596" s="24" t="str">
        <f t="array" ref="AY596">IF(Y596="","",IF(Y596&gt;CC$7,5,(Y596/(MAX(IF(Y$4:Y$1999&lt;CC$7,Y$4:Y$1999))))*5))</f>
        <v/>
      </c>
      <c r="AZ596" s="24" t="str">
        <f t="array" ref="AZ596">IF(Z596="","",IF(Z596&gt;CD$7,5,(Z596/(MAX(IF(Z$4:Z$1999&lt;CD$7,Z$4:Z$1999))))*5))</f>
        <v/>
      </c>
      <c r="BA596" s="24" t="str">
        <f t="array" ref="BA596">IF(AA596="","",IF(AA596&gt;CE$7,5,(AA596/(MAX(IF(AA$4:AA$1999&lt;CE$7,AA$4:AA$1999))))*5))</f>
        <v/>
      </c>
      <c r="BB596" s="24" t="str">
        <f t="array" ref="BB596">IF(AB596="","",IF(AB596&gt;CF$7,5,(AB596/(MAX(IF(AB$4:AB$1999&lt;CF$7,AB$4:AB$1999))))*5))</f>
        <v/>
      </c>
      <c r="BC596" s="24" t="str">
        <f>IF(AM596="","",IF($AP596='WQ Reference'!$A$12,SUMPRODUCT($AQ596:$BB596,'WQ Reference'!$B$12:$M$12),IF($AP596='WQ Reference'!$A$13,SUMPRODUCT($AQ596:$BB596,'WQ Reference'!$B$13:$M$13),IF($AP596='WQ Reference'!$A$14,SUMPRODUCT($AQ596:$BB596,'WQ Reference'!$B$14:$M$14),IF($AP596='WQ Reference'!$A$15,SUMPRODUCT($AQ596:$BB596,'WQ Reference'!$B$15:$M$15),IF($AP596='WQ Reference'!$A$16,SUMPRODUCT($AQ596:$BB596,'WQ Reference'!$B$16:$M$16),IF($AP596='WQ Reference'!$A$17,SUMPRODUCT($AQ596:$BB596,'WQ Reference'!$B$17:$M$17),"Invalid Watershed")))))))</f>
        <v/>
      </c>
      <c r="BD596" s="24" t="str">
        <f t="array" ref="BD596">IF(AC596="","",IF(AC596&gt;CG$7,5,(AC596/(MAX(IF(AC$4:AC$1999&lt;CG$7,AC$4:AC$1999))))*5))</f>
        <v/>
      </c>
      <c r="BE596" s="24" t="str">
        <f t="array" ref="BE596">IF(AD596="","",IF(AD596&gt;CH$7,5,(AD596/(MAX(IF(AD$4:AD$1999&lt;CH$7,AD$4:AD$1999))))*5))</f>
        <v/>
      </c>
      <c r="BF596" s="24" t="str">
        <f t="array" ref="BF596">IF(AE596="","",IF(AE596&gt;CI$7,5,(AE596/(MAX(IF(AE$4:AE$1999&lt;CI$7,AE$4:AE$1999))))*5))</f>
        <v/>
      </c>
      <c r="BG596" s="24" t="str">
        <f t="shared" si="151"/>
        <v/>
      </c>
      <c r="BH596" s="24" t="str">
        <f t="shared" si="152"/>
        <v/>
      </c>
      <c r="BI596" s="24" t="str">
        <f t="shared" si="153"/>
        <v/>
      </c>
      <c r="BJ596" s="24" t="str">
        <f t="shared" si="154"/>
        <v/>
      </c>
      <c r="BK596" s="24" t="str">
        <f t="shared" si="155"/>
        <v/>
      </c>
      <c r="BL596" s="24" t="str">
        <f t="shared" si="156"/>
        <v/>
      </c>
      <c r="BM596" s="24" t="str">
        <f t="shared" si="157"/>
        <v/>
      </c>
      <c r="BN596" s="24" t="str">
        <f t="shared" si="158"/>
        <v/>
      </c>
      <c r="BO596" s="24" t="str">
        <f t="shared" si="159"/>
        <v/>
      </c>
      <c r="BP596" s="24" t="str">
        <f>IF(AM596="","",SUMPRODUCT(BK596:BO596,'Benefit Weights'!$A$3:$E$3))</f>
        <v/>
      </c>
      <c r="BQ596" s="27" t="str">
        <f t="shared" si="160"/>
        <v/>
      </c>
    </row>
    <row r="597" spans="1:69" x14ac:dyDescent="0.25">
      <c r="A597" s="23"/>
      <c r="B597" s="23"/>
      <c r="C597" s="23"/>
      <c r="D597" s="23"/>
      <c r="E597" s="24"/>
      <c r="F597" s="24"/>
      <c r="G597" s="24"/>
      <c r="H597" s="23"/>
      <c r="I597" s="23"/>
      <c r="J597" s="23"/>
      <c r="K597" s="23"/>
      <c r="L597" s="23"/>
      <c r="M597" s="23"/>
      <c r="N597" s="23"/>
      <c r="O597" s="24"/>
      <c r="P597" s="24"/>
      <c r="Q597" s="24"/>
      <c r="R597" s="24"/>
      <c r="S597" s="24"/>
      <c r="T597" s="24"/>
      <c r="U597" s="24"/>
      <c r="V597" s="24"/>
      <c r="W597" s="24"/>
      <c r="X597" s="24"/>
      <c r="Y597" s="24"/>
      <c r="Z597" s="24"/>
      <c r="AA597" s="24"/>
      <c r="AB597" s="24"/>
      <c r="AC597" s="24"/>
      <c r="AD597" s="24"/>
      <c r="AE597" s="24"/>
      <c r="AF597" s="24"/>
      <c r="AG597" s="24"/>
      <c r="AH597" s="24"/>
      <c r="AI597" s="24"/>
      <c r="AJ597" s="23"/>
      <c r="AK597" s="23"/>
      <c r="AL597" s="23"/>
      <c r="AM597" s="23" t="str">
        <f t="shared" si="148"/>
        <v/>
      </c>
      <c r="AN597" s="23" t="str">
        <f t="shared" si="161"/>
        <v/>
      </c>
      <c r="AO597" s="23" t="str">
        <f t="shared" si="149"/>
        <v/>
      </c>
      <c r="AP597" s="23" t="str">
        <f t="shared" si="150"/>
        <v/>
      </c>
      <c r="AQ597" s="24" t="str">
        <f t="array" ref="AQ597">IF(Q597="","",IF(Q597&gt;BU$7,5,(Q597/(MAX(IF(Q$4:Q$1999&lt;BU$7,Q$4:Q$1999))))*5))</f>
        <v/>
      </c>
      <c r="AR597" s="24" t="str">
        <f t="array" ref="AR597">IF(R597="","",IF(R597&gt;BV$7,5,(R597/(MAX(IF(R$4:R$1999&lt;BV$7,R$4:R$1999))))*5))</f>
        <v/>
      </c>
      <c r="AS597" s="24" t="str">
        <f t="array" ref="AS597">IF(S597="","",IF(S597&gt;BW$7,5,(S597/(MAX(IF(S$4:S$1999&lt;BW$7,S$4:S$1999))))*5))</f>
        <v/>
      </c>
      <c r="AT597" s="24" t="str">
        <f t="array" ref="AT597">IF(T597="","",IF(T597&gt;BX$7,5,(T597/(MAX(IF(T$4:T$1999&lt;BX$7,T$4:T$1999))))*5))</f>
        <v/>
      </c>
      <c r="AU597" s="24" t="str">
        <f t="array" ref="AU597">IF(U597="","",IF(U597&gt;BY$7,5,(U597/(MAX(IF(U$4:U$1999&lt;BY$7,U$4:U$1999))))*5))</f>
        <v/>
      </c>
      <c r="AV597" s="24" t="str">
        <f t="array" ref="AV597">IF(V597="","",IF(V597&gt;BZ$7,5,(V597/(MAX(IF(V$4:V$1999&lt;BZ$7,V$4:V$1999))))*5))</f>
        <v/>
      </c>
      <c r="AW597" s="24" t="str">
        <f t="array" ref="AW597">IF(W597="","",IF(W597&gt;CA$7,5,(W597/(MAX(IF(W$4:W$1999&lt;CA$7,W$4:W$1999))))*5))</f>
        <v/>
      </c>
      <c r="AX597" s="24" t="str">
        <f t="array" ref="AX597">IF(X597="","",IF(X597&gt;CB$7,5,(X597/(MAX(IF(X$4:X$1999&lt;CB$7,X$4:X$1999))))*5))</f>
        <v/>
      </c>
      <c r="AY597" s="24" t="str">
        <f t="array" ref="AY597">IF(Y597="","",IF(Y597&gt;CC$7,5,(Y597/(MAX(IF(Y$4:Y$1999&lt;CC$7,Y$4:Y$1999))))*5))</f>
        <v/>
      </c>
      <c r="AZ597" s="24" t="str">
        <f t="array" ref="AZ597">IF(Z597="","",IF(Z597&gt;CD$7,5,(Z597/(MAX(IF(Z$4:Z$1999&lt;CD$7,Z$4:Z$1999))))*5))</f>
        <v/>
      </c>
      <c r="BA597" s="24" t="str">
        <f t="array" ref="BA597">IF(AA597="","",IF(AA597&gt;CE$7,5,(AA597/(MAX(IF(AA$4:AA$1999&lt;CE$7,AA$4:AA$1999))))*5))</f>
        <v/>
      </c>
      <c r="BB597" s="24" t="str">
        <f t="array" ref="BB597">IF(AB597="","",IF(AB597&gt;CF$7,5,(AB597/(MAX(IF(AB$4:AB$1999&lt;CF$7,AB$4:AB$1999))))*5))</f>
        <v/>
      </c>
      <c r="BC597" s="24" t="str">
        <f>IF(AM597="","",IF($AP597='WQ Reference'!$A$12,SUMPRODUCT($AQ597:$BB597,'WQ Reference'!$B$12:$M$12),IF($AP597='WQ Reference'!$A$13,SUMPRODUCT($AQ597:$BB597,'WQ Reference'!$B$13:$M$13),IF($AP597='WQ Reference'!$A$14,SUMPRODUCT($AQ597:$BB597,'WQ Reference'!$B$14:$M$14),IF($AP597='WQ Reference'!$A$15,SUMPRODUCT($AQ597:$BB597,'WQ Reference'!$B$15:$M$15),IF($AP597='WQ Reference'!$A$16,SUMPRODUCT($AQ597:$BB597,'WQ Reference'!$B$16:$M$16),IF($AP597='WQ Reference'!$A$17,SUMPRODUCT($AQ597:$BB597,'WQ Reference'!$B$17:$M$17),"Invalid Watershed")))))))</f>
        <v/>
      </c>
      <c r="BD597" s="24" t="str">
        <f t="array" ref="BD597">IF(AC597="","",IF(AC597&gt;CG$7,5,(AC597/(MAX(IF(AC$4:AC$1999&lt;CG$7,AC$4:AC$1999))))*5))</f>
        <v/>
      </c>
      <c r="BE597" s="24" t="str">
        <f t="array" ref="BE597">IF(AD597="","",IF(AD597&gt;CH$7,5,(AD597/(MAX(IF(AD$4:AD$1999&lt;CH$7,AD$4:AD$1999))))*5))</f>
        <v/>
      </c>
      <c r="BF597" s="24" t="str">
        <f t="array" ref="BF597">IF(AE597="","",IF(AE597&gt;CI$7,5,(AE597/(MAX(IF(AE$4:AE$1999&lt;CI$7,AE$4:AE$1999))))*5))</f>
        <v/>
      </c>
      <c r="BG597" s="24" t="str">
        <f t="shared" si="151"/>
        <v/>
      </c>
      <c r="BH597" s="24" t="str">
        <f t="shared" si="152"/>
        <v/>
      </c>
      <c r="BI597" s="24" t="str">
        <f t="shared" si="153"/>
        <v/>
      </c>
      <c r="BJ597" s="24" t="str">
        <f t="shared" si="154"/>
        <v/>
      </c>
      <c r="BK597" s="24" t="str">
        <f t="shared" si="155"/>
        <v/>
      </c>
      <c r="BL597" s="24" t="str">
        <f t="shared" si="156"/>
        <v/>
      </c>
      <c r="BM597" s="24" t="str">
        <f t="shared" si="157"/>
        <v/>
      </c>
      <c r="BN597" s="24" t="str">
        <f t="shared" si="158"/>
        <v/>
      </c>
      <c r="BO597" s="24" t="str">
        <f t="shared" si="159"/>
        <v/>
      </c>
      <c r="BP597" s="24" t="str">
        <f>IF(AM597="","",SUMPRODUCT(BK597:BO597,'Benefit Weights'!$A$3:$E$3))</f>
        <v/>
      </c>
      <c r="BQ597" s="27" t="str">
        <f t="shared" si="160"/>
        <v/>
      </c>
    </row>
    <row r="598" spans="1:69" x14ac:dyDescent="0.25">
      <c r="A598" s="23"/>
      <c r="B598" s="23"/>
      <c r="C598" s="23"/>
      <c r="D598" s="23"/>
      <c r="E598" s="24"/>
      <c r="F598" s="24"/>
      <c r="G598" s="24"/>
      <c r="H598" s="23"/>
      <c r="I598" s="23"/>
      <c r="J598" s="23"/>
      <c r="K598" s="23"/>
      <c r="L598" s="23"/>
      <c r="M598" s="23"/>
      <c r="N598" s="23"/>
      <c r="O598" s="24"/>
      <c r="P598" s="24"/>
      <c r="Q598" s="24"/>
      <c r="R598" s="24"/>
      <c r="S598" s="24"/>
      <c r="T598" s="24"/>
      <c r="U598" s="24"/>
      <c r="V598" s="24"/>
      <c r="W598" s="24"/>
      <c r="X598" s="24"/>
      <c r="Y598" s="24"/>
      <c r="Z598" s="24"/>
      <c r="AA598" s="24"/>
      <c r="AB598" s="24"/>
      <c r="AC598" s="24"/>
      <c r="AD598" s="24"/>
      <c r="AE598" s="24"/>
      <c r="AF598" s="24"/>
      <c r="AG598" s="24"/>
      <c r="AH598" s="24"/>
      <c r="AI598" s="24"/>
      <c r="AJ598" s="23"/>
      <c r="AK598" s="23"/>
      <c r="AL598" s="23"/>
      <c r="AM598" s="23" t="str">
        <f t="shared" si="148"/>
        <v/>
      </c>
      <c r="AN598" s="23" t="str">
        <f t="shared" si="161"/>
        <v/>
      </c>
      <c r="AO598" s="23" t="str">
        <f t="shared" si="149"/>
        <v/>
      </c>
      <c r="AP598" s="23" t="str">
        <f t="shared" si="150"/>
        <v/>
      </c>
      <c r="AQ598" s="24" t="str">
        <f t="array" ref="AQ598">IF(Q598="","",IF(Q598&gt;BU$7,5,(Q598/(MAX(IF(Q$4:Q$1999&lt;BU$7,Q$4:Q$1999))))*5))</f>
        <v/>
      </c>
      <c r="AR598" s="24" t="str">
        <f t="array" ref="AR598">IF(R598="","",IF(R598&gt;BV$7,5,(R598/(MAX(IF(R$4:R$1999&lt;BV$7,R$4:R$1999))))*5))</f>
        <v/>
      </c>
      <c r="AS598" s="24" t="str">
        <f t="array" ref="AS598">IF(S598="","",IF(S598&gt;BW$7,5,(S598/(MAX(IF(S$4:S$1999&lt;BW$7,S$4:S$1999))))*5))</f>
        <v/>
      </c>
      <c r="AT598" s="24" t="str">
        <f t="array" ref="AT598">IF(T598="","",IF(T598&gt;BX$7,5,(T598/(MAX(IF(T$4:T$1999&lt;BX$7,T$4:T$1999))))*5))</f>
        <v/>
      </c>
      <c r="AU598" s="24" t="str">
        <f t="array" ref="AU598">IF(U598="","",IF(U598&gt;BY$7,5,(U598/(MAX(IF(U$4:U$1999&lt;BY$7,U$4:U$1999))))*5))</f>
        <v/>
      </c>
      <c r="AV598" s="24" t="str">
        <f t="array" ref="AV598">IF(V598="","",IF(V598&gt;BZ$7,5,(V598/(MAX(IF(V$4:V$1999&lt;BZ$7,V$4:V$1999))))*5))</f>
        <v/>
      </c>
      <c r="AW598" s="24" t="str">
        <f t="array" ref="AW598">IF(W598="","",IF(W598&gt;CA$7,5,(W598/(MAX(IF(W$4:W$1999&lt;CA$7,W$4:W$1999))))*5))</f>
        <v/>
      </c>
      <c r="AX598" s="24" t="str">
        <f t="array" ref="AX598">IF(X598="","",IF(X598&gt;CB$7,5,(X598/(MAX(IF(X$4:X$1999&lt;CB$7,X$4:X$1999))))*5))</f>
        <v/>
      </c>
      <c r="AY598" s="24" t="str">
        <f t="array" ref="AY598">IF(Y598="","",IF(Y598&gt;CC$7,5,(Y598/(MAX(IF(Y$4:Y$1999&lt;CC$7,Y$4:Y$1999))))*5))</f>
        <v/>
      </c>
      <c r="AZ598" s="24" t="str">
        <f t="array" ref="AZ598">IF(Z598="","",IF(Z598&gt;CD$7,5,(Z598/(MAX(IF(Z$4:Z$1999&lt;CD$7,Z$4:Z$1999))))*5))</f>
        <v/>
      </c>
      <c r="BA598" s="24" t="str">
        <f t="array" ref="BA598">IF(AA598="","",IF(AA598&gt;CE$7,5,(AA598/(MAX(IF(AA$4:AA$1999&lt;CE$7,AA$4:AA$1999))))*5))</f>
        <v/>
      </c>
      <c r="BB598" s="24" t="str">
        <f t="array" ref="BB598">IF(AB598="","",IF(AB598&gt;CF$7,5,(AB598/(MAX(IF(AB$4:AB$1999&lt;CF$7,AB$4:AB$1999))))*5))</f>
        <v/>
      </c>
      <c r="BC598" s="24" t="str">
        <f>IF(AM598="","",IF($AP598='WQ Reference'!$A$12,SUMPRODUCT($AQ598:$BB598,'WQ Reference'!$B$12:$M$12),IF($AP598='WQ Reference'!$A$13,SUMPRODUCT($AQ598:$BB598,'WQ Reference'!$B$13:$M$13),IF($AP598='WQ Reference'!$A$14,SUMPRODUCT($AQ598:$BB598,'WQ Reference'!$B$14:$M$14),IF($AP598='WQ Reference'!$A$15,SUMPRODUCT($AQ598:$BB598,'WQ Reference'!$B$15:$M$15),IF($AP598='WQ Reference'!$A$16,SUMPRODUCT($AQ598:$BB598,'WQ Reference'!$B$16:$M$16),IF($AP598='WQ Reference'!$A$17,SUMPRODUCT($AQ598:$BB598,'WQ Reference'!$B$17:$M$17),"Invalid Watershed")))))))</f>
        <v/>
      </c>
      <c r="BD598" s="24" t="str">
        <f t="array" ref="BD598">IF(AC598="","",IF(AC598&gt;CG$7,5,(AC598/(MAX(IF(AC$4:AC$1999&lt;CG$7,AC$4:AC$1999))))*5))</f>
        <v/>
      </c>
      <c r="BE598" s="24" t="str">
        <f t="array" ref="BE598">IF(AD598="","",IF(AD598&gt;CH$7,5,(AD598/(MAX(IF(AD$4:AD$1999&lt;CH$7,AD$4:AD$1999))))*5))</f>
        <v/>
      </c>
      <c r="BF598" s="24" t="str">
        <f t="array" ref="BF598">IF(AE598="","",IF(AE598&gt;CI$7,5,(AE598/(MAX(IF(AE$4:AE$1999&lt;CI$7,AE$4:AE$1999))))*5))</f>
        <v/>
      </c>
      <c r="BG598" s="24" t="str">
        <f t="shared" si="151"/>
        <v/>
      </c>
      <c r="BH598" s="24" t="str">
        <f t="shared" si="152"/>
        <v/>
      </c>
      <c r="BI598" s="24" t="str">
        <f t="shared" si="153"/>
        <v/>
      </c>
      <c r="BJ598" s="24" t="str">
        <f t="shared" si="154"/>
        <v/>
      </c>
      <c r="BK598" s="24" t="str">
        <f t="shared" si="155"/>
        <v/>
      </c>
      <c r="BL598" s="24" t="str">
        <f t="shared" si="156"/>
        <v/>
      </c>
      <c r="BM598" s="24" t="str">
        <f t="shared" si="157"/>
        <v/>
      </c>
      <c r="BN598" s="24" t="str">
        <f t="shared" si="158"/>
        <v/>
      </c>
      <c r="BO598" s="24" t="str">
        <f t="shared" si="159"/>
        <v/>
      </c>
      <c r="BP598" s="24" t="str">
        <f>IF(AM598="","",SUMPRODUCT(BK598:BO598,'Benefit Weights'!$A$3:$E$3))</f>
        <v/>
      </c>
      <c r="BQ598" s="27" t="str">
        <f t="shared" si="160"/>
        <v/>
      </c>
    </row>
    <row r="599" spans="1:69" x14ac:dyDescent="0.25">
      <c r="A599" s="23"/>
      <c r="B599" s="23"/>
      <c r="C599" s="23"/>
      <c r="D599" s="23"/>
      <c r="E599" s="24"/>
      <c r="F599" s="24"/>
      <c r="G599" s="24"/>
      <c r="H599" s="23"/>
      <c r="I599" s="23"/>
      <c r="J599" s="23"/>
      <c r="K599" s="23"/>
      <c r="L599" s="23"/>
      <c r="M599" s="23"/>
      <c r="N599" s="23"/>
      <c r="O599" s="24"/>
      <c r="P599" s="24"/>
      <c r="Q599" s="24"/>
      <c r="R599" s="24"/>
      <c r="S599" s="24"/>
      <c r="T599" s="24"/>
      <c r="U599" s="24"/>
      <c r="V599" s="24"/>
      <c r="W599" s="24"/>
      <c r="X599" s="24"/>
      <c r="Y599" s="24"/>
      <c r="Z599" s="24"/>
      <c r="AA599" s="24"/>
      <c r="AB599" s="24"/>
      <c r="AC599" s="24"/>
      <c r="AD599" s="24"/>
      <c r="AE599" s="24"/>
      <c r="AF599" s="24"/>
      <c r="AG599" s="24"/>
      <c r="AH599" s="24"/>
      <c r="AI599" s="24"/>
      <c r="AJ599" s="23"/>
      <c r="AK599" s="23"/>
      <c r="AL599" s="23"/>
      <c r="AM599" s="23" t="str">
        <f t="shared" si="148"/>
        <v/>
      </c>
      <c r="AN599" s="23" t="str">
        <f t="shared" si="161"/>
        <v/>
      </c>
      <c r="AO599" s="23" t="str">
        <f t="shared" si="149"/>
        <v/>
      </c>
      <c r="AP599" s="23" t="str">
        <f t="shared" si="150"/>
        <v/>
      </c>
      <c r="AQ599" s="24" t="str">
        <f t="array" ref="AQ599">IF(Q599="","",IF(Q599&gt;BU$7,5,(Q599/(MAX(IF(Q$4:Q$1999&lt;BU$7,Q$4:Q$1999))))*5))</f>
        <v/>
      </c>
      <c r="AR599" s="24" t="str">
        <f t="array" ref="AR599">IF(R599="","",IF(R599&gt;BV$7,5,(R599/(MAX(IF(R$4:R$1999&lt;BV$7,R$4:R$1999))))*5))</f>
        <v/>
      </c>
      <c r="AS599" s="24" t="str">
        <f t="array" ref="AS599">IF(S599="","",IF(S599&gt;BW$7,5,(S599/(MAX(IF(S$4:S$1999&lt;BW$7,S$4:S$1999))))*5))</f>
        <v/>
      </c>
      <c r="AT599" s="24" t="str">
        <f t="array" ref="AT599">IF(T599="","",IF(T599&gt;BX$7,5,(T599/(MAX(IF(T$4:T$1999&lt;BX$7,T$4:T$1999))))*5))</f>
        <v/>
      </c>
      <c r="AU599" s="24" t="str">
        <f t="array" ref="AU599">IF(U599="","",IF(U599&gt;BY$7,5,(U599/(MAX(IF(U$4:U$1999&lt;BY$7,U$4:U$1999))))*5))</f>
        <v/>
      </c>
      <c r="AV599" s="24" t="str">
        <f t="array" ref="AV599">IF(V599="","",IF(V599&gt;BZ$7,5,(V599/(MAX(IF(V$4:V$1999&lt;BZ$7,V$4:V$1999))))*5))</f>
        <v/>
      </c>
      <c r="AW599" s="24" t="str">
        <f t="array" ref="AW599">IF(W599="","",IF(W599&gt;CA$7,5,(W599/(MAX(IF(W$4:W$1999&lt;CA$7,W$4:W$1999))))*5))</f>
        <v/>
      </c>
      <c r="AX599" s="24" t="str">
        <f t="array" ref="AX599">IF(X599="","",IF(X599&gt;CB$7,5,(X599/(MAX(IF(X$4:X$1999&lt;CB$7,X$4:X$1999))))*5))</f>
        <v/>
      </c>
      <c r="AY599" s="24" t="str">
        <f t="array" ref="AY599">IF(Y599="","",IF(Y599&gt;CC$7,5,(Y599/(MAX(IF(Y$4:Y$1999&lt;CC$7,Y$4:Y$1999))))*5))</f>
        <v/>
      </c>
      <c r="AZ599" s="24" t="str">
        <f t="array" ref="AZ599">IF(Z599="","",IF(Z599&gt;CD$7,5,(Z599/(MAX(IF(Z$4:Z$1999&lt;CD$7,Z$4:Z$1999))))*5))</f>
        <v/>
      </c>
      <c r="BA599" s="24" t="str">
        <f t="array" ref="BA599">IF(AA599="","",IF(AA599&gt;CE$7,5,(AA599/(MAX(IF(AA$4:AA$1999&lt;CE$7,AA$4:AA$1999))))*5))</f>
        <v/>
      </c>
      <c r="BB599" s="24" t="str">
        <f t="array" ref="BB599">IF(AB599="","",IF(AB599&gt;CF$7,5,(AB599/(MAX(IF(AB$4:AB$1999&lt;CF$7,AB$4:AB$1999))))*5))</f>
        <v/>
      </c>
      <c r="BC599" s="24" t="str">
        <f>IF(AM599="","",IF($AP599='WQ Reference'!$A$12,SUMPRODUCT($AQ599:$BB599,'WQ Reference'!$B$12:$M$12),IF($AP599='WQ Reference'!$A$13,SUMPRODUCT($AQ599:$BB599,'WQ Reference'!$B$13:$M$13),IF($AP599='WQ Reference'!$A$14,SUMPRODUCT($AQ599:$BB599,'WQ Reference'!$B$14:$M$14),IF($AP599='WQ Reference'!$A$15,SUMPRODUCT($AQ599:$BB599,'WQ Reference'!$B$15:$M$15),IF($AP599='WQ Reference'!$A$16,SUMPRODUCT($AQ599:$BB599,'WQ Reference'!$B$16:$M$16),IF($AP599='WQ Reference'!$A$17,SUMPRODUCT($AQ599:$BB599,'WQ Reference'!$B$17:$M$17),"Invalid Watershed")))))))</f>
        <v/>
      </c>
      <c r="BD599" s="24" t="str">
        <f t="array" ref="BD599">IF(AC599="","",IF(AC599&gt;CG$7,5,(AC599/(MAX(IF(AC$4:AC$1999&lt;CG$7,AC$4:AC$1999))))*5))</f>
        <v/>
      </c>
      <c r="BE599" s="24" t="str">
        <f t="array" ref="BE599">IF(AD599="","",IF(AD599&gt;CH$7,5,(AD599/(MAX(IF(AD$4:AD$1999&lt;CH$7,AD$4:AD$1999))))*5))</f>
        <v/>
      </c>
      <c r="BF599" s="24" t="str">
        <f t="array" ref="BF599">IF(AE599="","",IF(AE599&gt;CI$7,5,(AE599/(MAX(IF(AE$4:AE$1999&lt;CI$7,AE$4:AE$1999))))*5))</f>
        <v/>
      </c>
      <c r="BG599" s="24" t="str">
        <f t="shared" si="151"/>
        <v/>
      </c>
      <c r="BH599" s="24" t="str">
        <f t="shared" si="152"/>
        <v/>
      </c>
      <c r="BI599" s="24" t="str">
        <f t="shared" si="153"/>
        <v/>
      </c>
      <c r="BJ599" s="24" t="str">
        <f t="shared" si="154"/>
        <v/>
      </c>
      <c r="BK599" s="24" t="str">
        <f t="shared" si="155"/>
        <v/>
      </c>
      <c r="BL599" s="24" t="str">
        <f t="shared" si="156"/>
        <v/>
      </c>
      <c r="BM599" s="24" t="str">
        <f t="shared" si="157"/>
        <v/>
      </c>
      <c r="BN599" s="24" t="str">
        <f t="shared" si="158"/>
        <v/>
      </c>
      <c r="BO599" s="24" t="str">
        <f t="shared" si="159"/>
        <v/>
      </c>
      <c r="BP599" s="24" t="str">
        <f>IF(AM599="","",SUMPRODUCT(BK599:BO599,'Benefit Weights'!$A$3:$E$3))</f>
        <v/>
      </c>
      <c r="BQ599" s="27" t="str">
        <f t="shared" si="160"/>
        <v/>
      </c>
    </row>
    <row r="600" spans="1:69" x14ac:dyDescent="0.25">
      <c r="A600" s="23"/>
      <c r="B600" s="23"/>
      <c r="C600" s="23"/>
      <c r="D600" s="23"/>
      <c r="E600" s="24"/>
      <c r="F600" s="24"/>
      <c r="G600" s="24"/>
      <c r="H600" s="23"/>
      <c r="I600" s="23"/>
      <c r="J600" s="23"/>
      <c r="K600" s="23"/>
      <c r="L600" s="23"/>
      <c r="M600" s="23"/>
      <c r="N600" s="23"/>
      <c r="O600" s="24"/>
      <c r="P600" s="24"/>
      <c r="Q600" s="24"/>
      <c r="R600" s="24"/>
      <c r="S600" s="24"/>
      <c r="T600" s="24"/>
      <c r="U600" s="24"/>
      <c r="V600" s="24"/>
      <c r="W600" s="24"/>
      <c r="X600" s="24"/>
      <c r="Y600" s="24"/>
      <c r="Z600" s="24"/>
      <c r="AA600" s="24"/>
      <c r="AB600" s="24"/>
      <c r="AC600" s="24"/>
      <c r="AD600" s="24"/>
      <c r="AE600" s="24"/>
      <c r="AF600" s="24"/>
      <c r="AG600" s="24"/>
      <c r="AH600" s="24"/>
      <c r="AI600" s="24"/>
      <c r="AJ600" s="23"/>
      <c r="AK600" s="23"/>
      <c r="AL600" s="23"/>
      <c r="AM600" s="23" t="str">
        <f t="shared" si="148"/>
        <v/>
      </c>
      <c r="AN600" s="23" t="str">
        <f t="shared" si="161"/>
        <v/>
      </c>
      <c r="AO600" s="23" t="str">
        <f t="shared" si="149"/>
        <v/>
      </c>
      <c r="AP600" s="23" t="str">
        <f t="shared" si="150"/>
        <v/>
      </c>
      <c r="AQ600" s="24" t="str">
        <f t="array" ref="AQ600">IF(Q600="","",IF(Q600&gt;BU$7,5,(Q600/(MAX(IF(Q$4:Q$1999&lt;BU$7,Q$4:Q$1999))))*5))</f>
        <v/>
      </c>
      <c r="AR600" s="24" t="str">
        <f t="array" ref="AR600">IF(R600="","",IF(R600&gt;BV$7,5,(R600/(MAX(IF(R$4:R$1999&lt;BV$7,R$4:R$1999))))*5))</f>
        <v/>
      </c>
      <c r="AS600" s="24" t="str">
        <f t="array" ref="AS600">IF(S600="","",IF(S600&gt;BW$7,5,(S600/(MAX(IF(S$4:S$1999&lt;BW$7,S$4:S$1999))))*5))</f>
        <v/>
      </c>
      <c r="AT600" s="24" t="str">
        <f t="array" ref="AT600">IF(T600="","",IF(T600&gt;BX$7,5,(T600/(MAX(IF(T$4:T$1999&lt;BX$7,T$4:T$1999))))*5))</f>
        <v/>
      </c>
      <c r="AU600" s="24" t="str">
        <f t="array" ref="AU600">IF(U600="","",IF(U600&gt;BY$7,5,(U600/(MAX(IF(U$4:U$1999&lt;BY$7,U$4:U$1999))))*5))</f>
        <v/>
      </c>
      <c r="AV600" s="24" t="str">
        <f t="array" ref="AV600">IF(V600="","",IF(V600&gt;BZ$7,5,(V600/(MAX(IF(V$4:V$1999&lt;BZ$7,V$4:V$1999))))*5))</f>
        <v/>
      </c>
      <c r="AW600" s="24" t="str">
        <f t="array" ref="AW600">IF(W600="","",IF(W600&gt;CA$7,5,(W600/(MAX(IF(W$4:W$1999&lt;CA$7,W$4:W$1999))))*5))</f>
        <v/>
      </c>
      <c r="AX600" s="24" t="str">
        <f t="array" ref="AX600">IF(X600="","",IF(X600&gt;CB$7,5,(X600/(MAX(IF(X$4:X$1999&lt;CB$7,X$4:X$1999))))*5))</f>
        <v/>
      </c>
      <c r="AY600" s="24" t="str">
        <f t="array" ref="AY600">IF(Y600="","",IF(Y600&gt;CC$7,5,(Y600/(MAX(IF(Y$4:Y$1999&lt;CC$7,Y$4:Y$1999))))*5))</f>
        <v/>
      </c>
      <c r="AZ600" s="24" t="str">
        <f t="array" ref="AZ600">IF(Z600="","",IF(Z600&gt;CD$7,5,(Z600/(MAX(IF(Z$4:Z$1999&lt;CD$7,Z$4:Z$1999))))*5))</f>
        <v/>
      </c>
      <c r="BA600" s="24" t="str">
        <f t="array" ref="BA600">IF(AA600="","",IF(AA600&gt;CE$7,5,(AA600/(MAX(IF(AA$4:AA$1999&lt;CE$7,AA$4:AA$1999))))*5))</f>
        <v/>
      </c>
      <c r="BB600" s="24" t="str">
        <f t="array" ref="BB600">IF(AB600="","",IF(AB600&gt;CF$7,5,(AB600/(MAX(IF(AB$4:AB$1999&lt;CF$7,AB$4:AB$1999))))*5))</f>
        <v/>
      </c>
      <c r="BC600" s="24" t="str">
        <f>IF(AM600="","",IF($AP600='WQ Reference'!$A$12,SUMPRODUCT($AQ600:$BB600,'WQ Reference'!$B$12:$M$12),IF($AP600='WQ Reference'!$A$13,SUMPRODUCT($AQ600:$BB600,'WQ Reference'!$B$13:$M$13),IF($AP600='WQ Reference'!$A$14,SUMPRODUCT($AQ600:$BB600,'WQ Reference'!$B$14:$M$14),IF($AP600='WQ Reference'!$A$15,SUMPRODUCT($AQ600:$BB600,'WQ Reference'!$B$15:$M$15),IF($AP600='WQ Reference'!$A$16,SUMPRODUCT($AQ600:$BB600,'WQ Reference'!$B$16:$M$16),IF($AP600='WQ Reference'!$A$17,SUMPRODUCT($AQ600:$BB600,'WQ Reference'!$B$17:$M$17),"Invalid Watershed")))))))</f>
        <v/>
      </c>
      <c r="BD600" s="24" t="str">
        <f t="array" ref="BD600">IF(AC600="","",IF(AC600&gt;CG$7,5,(AC600/(MAX(IF(AC$4:AC$1999&lt;CG$7,AC$4:AC$1999))))*5))</f>
        <v/>
      </c>
      <c r="BE600" s="24" t="str">
        <f t="array" ref="BE600">IF(AD600="","",IF(AD600&gt;CH$7,5,(AD600/(MAX(IF(AD$4:AD$1999&lt;CH$7,AD$4:AD$1999))))*5))</f>
        <v/>
      </c>
      <c r="BF600" s="24" t="str">
        <f t="array" ref="BF600">IF(AE600="","",IF(AE600&gt;CI$7,5,(AE600/(MAX(IF(AE$4:AE$1999&lt;CI$7,AE$4:AE$1999))))*5))</f>
        <v/>
      </c>
      <c r="BG600" s="24" t="str">
        <f t="shared" si="151"/>
        <v/>
      </c>
      <c r="BH600" s="24" t="str">
        <f t="shared" si="152"/>
        <v/>
      </c>
      <c r="BI600" s="24" t="str">
        <f t="shared" si="153"/>
        <v/>
      </c>
      <c r="BJ600" s="24" t="str">
        <f t="shared" si="154"/>
        <v/>
      </c>
      <c r="BK600" s="24" t="str">
        <f t="shared" si="155"/>
        <v/>
      </c>
      <c r="BL600" s="24" t="str">
        <f t="shared" si="156"/>
        <v/>
      </c>
      <c r="BM600" s="24" t="str">
        <f t="shared" si="157"/>
        <v/>
      </c>
      <c r="BN600" s="24" t="str">
        <f t="shared" si="158"/>
        <v/>
      </c>
      <c r="BO600" s="24" t="str">
        <f t="shared" si="159"/>
        <v/>
      </c>
      <c r="BP600" s="24" t="str">
        <f>IF(AM600="","",SUMPRODUCT(BK600:BO600,'Benefit Weights'!$A$3:$E$3))</f>
        <v/>
      </c>
      <c r="BQ600" s="27" t="str">
        <f t="shared" si="160"/>
        <v/>
      </c>
    </row>
    <row r="601" spans="1:69" x14ac:dyDescent="0.25">
      <c r="A601" s="23"/>
      <c r="B601" s="23"/>
      <c r="C601" s="23"/>
      <c r="D601" s="23"/>
      <c r="E601" s="24"/>
      <c r="F601" s="24"/>
      <c r="G601" s="24"/>
      <c r="H601" s="23"/>
      <c r="I601" s="23"/>
      <c r="J601" s="23"/>
      <c r="K601" s="23"/>
      <c r="L601" s="23"/>
      <c r="M601" s="23"/>
      <c r="N601" s="23"/>
      <c r="O601" s="24"/>
      <c r="P601" s="24"/>
      <c r="Q601" s="24"/>
      <c r="R601" s="24"/>
      <c r="S601" s="24"/>
      <c r="T601" s="24"/>
      <c r="U601" s="24"/>
      <c r="V601" s="24"/>
      <c r="W601" s="24"/>
      <c r="X601" s="24"/>
      <c r="Y601" s="24"/>
      <c r="Z601" s="24"/>
      <c r="AA601" s="24"/>
      <c r="AB601" s="24"/>
      <c r="AC601" s="24"/>
      <c r="AD601" s="24"/>
      <c r="AE601" s="24"/>
      <c r="AF601" s="24"/>
      <c r="AG601" s="24"/>
      <c r="AH601" s="24"/>
      <c r="AI601" s="24"/>
      <c r="AJ601" s="23"/>
      <c r="AK601" s="23"/>
      <c r="AL601" s="23"/>
      <c r="AM601" s="23" t="str">
        <f t="shared" si="148"/>
        <v/>
      </c>
      <c r="AN601" s="23" t="str">
        <f t="shared" si="161"/>
        <v/>
      </c>
      <c r="AO601" s="23" t="str">
        <f t="shared" si="149"/>
        <v/>
      </c>
      <c r="AP601" s="23" t="str">
        <f t="shared" si="150"/>
        <v/>
      </c>
      <c r="AQ601" s="24" t="str">
        <f t="array" ref="AQ601">IF(Q601="","",IF(Q601&gt;BU$7,5,(Q601/(MAX(IF(Q$4:Q$1999&lt;BU$7,Q$4:Q$1999))))*5))</f>
        <v/>
      </c>
      <c r="AR601" s="24" t="str">
        <f t="array" ref="AR601">IF(R601="","",IF(R601&gt;BV$7,5,(R601/(MAX(IF(R$4:R$1999&lt;BV$7,R$4:R$1999))))*5))</f>
        <v/>
      </c>
      <c r="AS601" s="24" t="str">
        <f t="array" ref="AS601">IF(S601="","",IF(S601&gt;BW$7,5,(S601/(MAX(IF(S$4:S$1999&lt;BW$7,S$4:S$1999))))*5))</f>
        <v/>
      </c>
      <c r="AT601" s="24" t="str">
        <f t="array" ref="AT601">IF(T601="","",IF(T601&gt;BX$7,5,(T601/(MAX(IF(T$4:T$1999&lt;BX$7,T$4:T$1999))))*5))</f>
        <v/>
      </c>
      <c r="AU601" s="24" t="str">
        <f t="array" ref="AU601">IF(U601="","",IF(U601&gt;BY$7,5,(U601/(MAX(IF(U$4:U$1999&lt;BY$7,U$4:U$1999))))*5))</f>
        <v/>
      </c>
      <c r="AV601" s="24" t="str">
        <f t="array" ref="AV601">IF(V601="","",IF(V601&gt;BZ$7,5,(V601/(MAX(IF(V$4:V$1999&lt;BZ$7,V$4:V$1999))))*5))</f>
        <v/>
      </c>
      <c r="AW601" s="24" t="str">
        <f t="array" ref="AW601">IF(W601="","",IF(W601&gt;CA$7,5,(W601/(MAX(IF(W$4:W$1999&lt;CA$7,W$4:W$1999))))*5))</f>
        <v/>
      </c>
      <c r="AX601" s="24" t="str">
        <f t="array" ref="AX601">IF(X601="","",IF(X601&gt;CB$7,5,(X601/(MAX(IF(X$4:X$1999&lt;CB$7,X$4:X$1999))))*5))</f>
        <v/>
      </c>
      <c r="AY601" s="24" t="str">
        <f t="array" ref="AY601">IF(Y601="","",IF(Y601&gt;CC$7,5,(Y601/(MAX(IF(Y$4:Y$1999&lt;CC$7,Y$4:Y$1999))))*5))</f>
        <v/>
      </c>
      <c r="AZ601" s="24" t="str">
        <f t="array" ref="AZ601">IF(Z601="","",IF(Z601&gt;CD$7,5,(Z601/(MAX(IF(Z$4:Z$1999&lt;CD$7,Z$4:Z$1999))))*5))</f>
        <v/>
      </c>
      <c r="BA601" s="24" t="str">
        <f t="array" ref="BA601">IF(AA601="","",IF(AA601&gt;CE$7,5,(AA601/(MAX(IF(AA$4:AA$1999&lt;CE$7,AA$4:AA$1999))))*5))</f>
        <v/>
      </c>
      <c r="BB601" s="24" t="str">
        <f t="array" ref="BB601">IF(AB601="","",IF(AB601&gt;CF$7,5,(AB601/(MAX(IF(AB$4:AB$1999&lt;CF$7,AB$4:AB$1999))))*5))</f>
        <v/>
      </c>
      <c r="BC601" s="24" t="str">
        <f>IF(AM601="","",IF($AP601='WQ Reference'!$A$12,SUMPRODUCT($AQ601:$BB601,'WQ Reference'!$B$12:$M$12),IF($AP601='WQ Reference'!$A$13,SUMPRODUCT($AQ601:$BB601,'WQ Reference'!$B$13:$M$13),IF($AP601='WQ Reference'!$A$14,SUMPRODUCT($AQ601:$BB601,'WQ Reference'!$B$14:$M$14),IF($AP601='WQ Reference'!$A$15,SUMPRODUCT($AQ601:$BB601,'WQ Reference'!$B$15:$M$15),IF($AP601='WQ Reference'!$A$16,SUMPRODUCT($AQ601:$BB601,'WQ Reference'!$B$16:$M$16),IF($AP601='WQ Reference'!$A$17,SUMPRODUCT($AQ601:$BB601,'WQ Reference'!$B$17:$M$17),"Invalid Watershed")))))))</f>
        <v/>
      </c>
      <c r="BD601" s="24" t="str">
        <f t="array" ref="BD601">IF(AC601="","",IF(AC601&gt;CG$7,5,(AC601/(MAX(IF(AC$4:AC$1999&lt;CG$7,AC$4:AC$1999))))*5))</f>
        <v/>
      </c>
      <c r="BE601" s="24" t="str">
        <f t="array" ref="BE601">IF(AD601="","",IF(AD601&gt;CH$7,5,(AD601/(MAX(IF(AD$4:AD$1999&lt;CH$7,AD$4:AD$1999))))*5))</f>
        <v/>
      </c>
      <c r="BF601" s="24" t="str">
        <f t="array" ref="BF601">IF(AE601="","",IF(AE601&gt;CI$7,5,(AE601/(MAX(IF(AE$4:AE$1999&lt;CI$7,AE$4:AE$1999))))*5))</f>
        <v/>
      </c>
      <c r="BG601" s="24" t="str">
        <f t="shared" si="151"/>
        <v/>
      </c>
      <c r="BH601" s="24" t="str">
        <f t="shared" si="152"/>
        <v/>
      </c>
      <c r="BI601" s="24" t="str">
        <f t="shared" si="153"/>
        <v/>
      </c>
      <c r="BJ601" s="24" t="str">
        <f t="shared" si="154"/>
        <v/>
      </c>
      <c r="BK601" s="24" t="str">
        <f t="shared" si="155"/>
        <v/>
      </c>
      <c r="BL601" s="24" t="str">
        <f t="shared" si="156"/>
        <v/>
      </c>
      <c r="BM601" s="24" t="str">
        <f t="shared" si="157"/>
        <v/>
      </c>
      <c r="BN601" s="24" t="str">
        <f t="shared" si="158"/>
        <v/>
      </c>
      <c r="BO601" s="24" t="str">
        <f t="shared" si="159"/>
        <v/>
      </c>
      <c r="BP601" s="24" t="str">
        <f>IF(AM601="","",SUMPRODUCT(BK601:BO601,'Benefit Weights'!$A$3:$E$3))</f>
        <v/>
      </c>
      <c r="BQ601" s="27" t="str">
        <f t="shared" si="160"/>
        <v/>
      </c>
    </row>
    <row r="602" spans="1:69" x14ac:dyDescent="0.25">
      <c r="A602" s="23"/>
      <c r="B602" s="23"/>
      <c r="C602" s="23"/>
      <c r="D602" s="23"/>
      <c r="E602" s="24"/>
      <c r="F602" s="24"/>
      <c r="G602" s="24"/>
      <c r="H602" s="23"/>
      <c r="I602" s="23"/>
      <c r="J602" s="23"/>
      <c r="K602" s="23"/>
      <c r="L602" s="23"/>
      <c r="M602" s="23"/>
      <c r="N602" s="23"/>
      <c r="O602" s="24"/>
      <c r="P602" s="24"/>
      <c r="Q602" s="24"/>
      <c r="R602" s="24"/>
      <c r="S602" s="24"/>
      <c r="T602" s="24"/>
      <c r="U602" s="24"/>
      <c r="V602" s="24"/>
      <c r="W602" s="24"/>
      <c r="X602" s="24"/>
      <c r="Y602" s="24"/>
      <c r="Z602" s="24"/>
      <c r="AA602" s="24"/>
      <c r="AB602" s="24"/>
      <c r="AC602" s="24"/>
      <c r="AD602" s="24"/>
      <c r="AE602" s="24"/>
      <c r="AF602" s="24"/>
      <c r="AG602" s="24"/>
      <c r="AH602" s="24"/>
      <c r="AI602" s="24"/>
      <c r="AJ602" s="23"/>
      <c r="AK602" s="23"/>
      <c r="AL602" s="23"/>
      <c r="AM602" s="23" t="str">
        <f t="shared" si="148"/>
        <v/>
      </c>
      <c r="AN602" s="23" t="str">
        <f t="shared" si="161"/>
        <v/>
      </c>
      <c r="AO602" s="23" t="str">
        <f t="shared" si="149"/>
        <v/>
      </c>
      <c r="AP602" s="23" t="str">
        <f t="shared" si="150"/>
        <v/>
      </c>
      <c r="AQ602" s="24" t="str">
        <f t="array" ref="AQ602">IF(Q602="","",IF(Q602&gt;BU$7,5,(Q602/(MAX(IF(Q$4:Q$1999&lt;BU$7,Q$4:Q$1999))))*5))</f>
        <v/>
      </c>
      <c r="AR602" s="24" t="str">
        <f t="array" ref="AR602">IF(R602="","",IF(R602&gt;BV$7,5,(R602/(MAX(IF(R$4:R$1999&lt;BV$7,R$4:R$1999))))*5))</f>
        <v/>
      </c>
      <c r="AS602" s="24" t="str">
        <f t="array" ref="AS602">IF(S602="","",IF(S602&gt;BW$7,5,(S602/(MAX(IF(S$4:S$1999&lt;BW$7,S$4:S$1999))))*5))</f>
        <v/>
      </c>
      <c r="AT602" s="24" t="str">
        <f t="array" ref="AT602">IF(T602="","",IF(T602&gt;BX$7,5,(T602/(MAX(IF(T$4:T$1999&lt;BX$7,T$4:T$1999))))*5))</f>
        <v/>
      </c>
      <c r="AU602" s="24" t="str">
        <f t="array" ref="AU602">IF(U602="","",IF(U602&gt;BY$7,5,(U602/(MAX(IF(U$4:U$1999&lt;BY$7,U$4:U$1999))))*5))</f>
        <v/>
      </c>
      <c r="AV602" s="24" t="str">
        <f t="array" ref="AV602">IF(V602="","",IF(V602&gt;BZ$7,5,(V602/(MAX(IF(V$4:V$1999&lt;BZ$7,V$4:V$1999))))*5))</f>
        <v/>
      </c>
      <c r="AW602" s="24" t="str">
        <f t="array" ref="AW602">IF(W602="","",IF(W602&gt;CA$7,5,(W602/(MAX(IF(W$4:W$1999&lt;CA$7,W$4:W$1999))))*5))</f>
        <v/>
      </c>
      <c r="AX602" s="24" t="str">
        <f t="array" ref="AX602">IF(X602="","",IF(X602&gt;CB$7,5,(X602/(MAX(IF(X$4:X$1999&lt;CB$7,X$4:X$1999))))*5))</f>
        <v/>
      </c>
      <c r="AY602" s="24" t="str">
        <f t="array" ref="AY602">IF(Y602="","",IF(Y602&gt;CC$7,5,(Y602/(MAX(IF(Y$4:Y$1999&lt;CC$7,Y$4:Y$1999))))*5))</f>
        <v/>
      </c>
      <c r="AZ602" s="24" t="str">
        <f t="array" ref="AZ602">IF(Z602="","",IF(Z602&gt;CD$7,5,(Z602/(MAX(IF(Z$4:Z$1999&lt;CD$7,Z$4:Z$1999))))*5))</f>
        <v/>
      </c>
      <c r="BA602" s="24" t="str">
        <f t="array" ref="BA602">IF(AA602="","",IF(AA602&gt;CE$7,5,(AA602/(MAX(IF(AA$4:AA$1999&lt;CE$7,AA$4:AA$1999))))*5))</f>
        <v/>
      </c>
      <c r="BB602" s="24" t="str">
        <f t="array" ref="BB602">IF(AB602="","",IF(AB602&gt;CF$7,5,(AB602/(MAX(IF(AB$4:AB$1999&lt;CF$7,AB$4:AB$1999))))*5))</f>
        <v/>
      </c>
      <c r="BC602" s="24" t="str">
        <f>IF(AM602="","",IF($AP602='WQ Reference'!$A$12,SUMPRODUCT($AQ602:$BB602,'WQ Reference'!$B$12:$M$12),IF($AP602='WQ Reference'!$A$13,SUMPRODUCT($AQ602:$BB602,'WQ Reference'!$B$13:$M$13),IF($AP602='WQ Reference'!$A$14,SUMPRODUCT($AQ602:$BB602,'WQ Reference'!$B$14:$M$14),IF($AP602='WQ Reference'!$A$15,SUMPRODUCT($AQ602:$BB602,'WQ Reference'!$B$15:$M$15),IF($AP602='WQ Reference'!$A$16,SUMPRODUCT($AQ602:$BB602,'WQ Reference'!$B$16:$M$16),IF($AP602='WQ Reference'!$A$17,SUMPRODUCT($AQ602:$BB602,'WQ Reference'!$B$17:$M$17),"Invalid Watershed")))))))</f>
        <v/>
      </c>
      <c r="BD602" s="24" t="str">
        <f t="array" ref="BD602">IF(AC602="","",IF(AC602&gt;CG$7,5,(AC602/(MAX(IF(AC$4:AC$1999&lt;CG$7,AC$4:AC$1999))))*5))</f>
        <v/>
      </c>
      <c r="BE602" s="24" t="str">
        <f t="array" ref="BE602">IF(AD602="","",IF(AD602&gt;CH$7,5,(AD602/(MAX(IF(AD$4:AD$1999&lt;CH$7,AD$4:AD$1999))))*5))</f>
        <v/>
      </c>
      <c r="BF602" s="24" t="str">
        <f t="array" ref="BF602">IF(AE602="","",IF(AE602&gt;CI$7,5,(AE602/(MAX(IF(AE$4:AE$1999&lt;CI$7,AE$4:AE$1999))))*5))</f>
        <v/>
      </c>
      <c r="BG602" s="24" t="str">
        <f t="shared" si="151"/>
        <v/>
      </c>
      <c r="BH602" s="24" t="str">
        <f t="shared" si="152"/>
        <v/>
      </c>
      <c r="BI602" s="24" t="str">
        <f t="shared" si="153"/>
        <v/>
      </c>
      <c r="BJ602" s="24" t="str">
        <f t="shared" si="154"/>
        <v/>
      </c>
      <c r="BK602" s="24" t="str">
        <f t="shared" si="155"/>
        <v/>
      </c>
      <c r="BL602" s="24" t="str">
        <f t="shared" si="156"/>
        <v/>
      </c>
      <c r="BM602" s="24" t="str">
        <f t="shared" si="157"/>
        <v/>
      </c>
      <c r="BN602" s="24" t="str">
        <f t="shared" si="158"/>
        <v/>
      </c>
      <c r="BO602" s="24" t="str">
        <f t="shared" si="159"/>
        <v/>
      </c>
      <c r="BP602" s="24" t="str">
        <f>IF(AM602="","",SUMPRODUCT(BK602:BO602,'Benefit Weights'!$A$3:$E$3))</f>
        <v/>
      </c>
      <c r="BQ602" s="27" t="str">
        <f t="shared" si="160"/>
        <v/>
      </c>
    </row>
    <row r="603" spans="1:69" x14ac:dyDescent="0.25">
      <c r="A603" s="23"/>
      <c r="B603" s="23"/>
      <c r="C603" s="23"/>
      <c r="D603" s="23"/>
      <c r="E603" s="24"/>
      <c r="F603" s="24"/>
      <c r="G603" s="24"/>
      <c r="H603" s="23"/>
      <c r="I603" s="23"/>
      <c r="J603" s="23"/>
      <c r="K603" s="23"/>
      <c r="L603" s="23"/>
      <c r="M603" s="23"/>
      <c r="N603" s="23"/>
      <c r="O603" s="24"/>
      <c r="P603" s="24"/>
      <c r="Q603" s="24"/>
      <c r="R603" s="24"/>
      <c r="S603" s="24"/>
      <c r="T603" s="24"/>
      <c r="U603" s="24"/>
      <c r="V603" s="24"/>
      <c r="W603" s="24"/>
      <c r="X603" s="24"/>
      <c r="Y603" s="24"/>
      <c r="Z603" s="24"/>
      <c r="AA603" s="24"/>
      <c r="AB603" s="24"/>
      <c r="AC603" s="24"/>
      <c r="AD603" s="24"/>
      <c r="AE603" s="24"/>
      <c r="AF603" s="24"/>
      <c r="AG603" s="24"/>
      <c r="AH603" s="24"/>
      <c r="AI603" s="24"/>
      <c r="AJ603" s="23"/>
      <c r="AK603" s="23"/>
      <c r="AL603" s="23"/>
      <c r="AM603" s="23" t="str">
        <f t="shared" si="148"/>
        <v/>
      </c>
      <c r="AN603" s="23" t="str">
        <f t="shared" si="161"/>
        <v/>
      </c>
      <c r="AO603" s="23" t="str">
        <f t="shared" si="149"/>
        <v/>
      </c>
      <c r="AP603" s="23" t="str">
        <f t="shared" si="150"/>
        <v/>
      </c>
      <c r="AQ603" s="24" t="str">
        <f t="array" ref="AQ603">IF(Q603="","",IF(Q603&gt;BU$7,5,(Q603/(MAX(IF(Q$4:Q$1999&lt;BU$7,Q$4:Q$1999))))*5))</f>
        <v/>
      </c>
      <c r="AR603" s="24" t="str">
        <f t="array" ref="AR603">IF(R603="","",IF(R603&gt;BV$7,5,(R603/(MAX(IF(R$4:R$1999&lt;BV$7,R$4:R$1999))))*5))</f>
        <v/>
      </c>
      <c r="AS603" s="24" t="str">
        <f t="array" ref="AS603">IF(S603="","",IF(S603&gt;BW$7,5,(S603/(MAX(IF(S$4:S$1999&lt;BW$7,S$4:S$1999))))*5))</f>
        <v/>
      </c>
      <c r="AT603" s="24" t="str">
        <f t="array" ref="AT603">IF(T603="","",IF(T603&gt;BX$7,5,(T603/(MAX(IF(T$4:T$1999&lt;BX$7,T$4:T$1999))))*5))</f>
        <v/>
      </c>
      <c r="AU603" s="24" t="str">
        <f t="array" ref="AU603">IF(U603="","",IF(U603&gt;BY$7,5,(U603/(MAX(IF(U$4:U$1999&lt;BY$7,U$4:U$1999))))*5))</f>
        <v/>
      </c>
      <c r="AV603" s="24" t="str">
        <f t="array" ref="AV603">IF(V603="","",IF(V603&gt;BZ$7,5,(V603/(MAX(IF(V$4:V$1999&lt;BZ$7,V$4:V$1999))))*5))</f>
        <v/>
      </c>
      <c r="AW603" s="24" t="str">
        <f t="array" ref="AW603">IF(W603="","",IF(W603&gt;CA$7,5,(W603/(MAX(IF(W$4:W$1999&lt;CA$7,W$4:W$1999))))*5))</f>
        <v/>
      </c>
      <c r="AX603" s="24" t="str">
        <f t="array" ref="AX603">IF(X603="","",IF(X603&gt;CB$7,5,(X603/(MAX(IF(X$4:X$1999&lt;CB$7,X$4:X$1999))))*5))</f>
        <v/>
      </c>
      <c r="AY603" s="24" t="str">
        <f t="array" ref="AY603">IF(Y603="","",IF(Y603&gt;CC$7,5,(Y603/(MAX(IF(Y$4:Y$1999&lt;CC$7,Y$4:Y$1999))))*5))</f>
        <v/>
      </c>
      <c r="AZ603" s="24" t="str">
        <f t="array" ref="AZ603">IF(Z603="","",IF(Z603&gt;CD$7,5,(Z603/(MAX(IF(Z$4:Z$1999&lt;CD$7,Z$4:Z$1999))))*5))</f>
        <v/>
      </c>
      <c r="BA603" s="24" t="str">
        <f t="array" ref="BA603">IF(AA603="","",IF(AA603&gt;CE$7,5,(AA603/(MAX(IF(AA$4:AA$1999&lt;CE$7,AA$4:AA$1999))))*5))</f>
        <v/>
      </c>
      <c r="BB603" s="24" t="str">
        <f t="array" ref="BB603">IF(AB603="","",IF(AB603&gt;CF$7,5,(AB603/(MAX(IF(AB$4:AB$1999&lt;CF$7,AB$4:AB$1999))))*5))</f>
        <v/>
      </c>
      <c r="BC603" s="24" t="str">
        <f>IF(AM603="","",IF($AP603='WQ Reference'!$A$12,SUMPRODUCT($AQ603:$BB603,'WQ Reference'!$B$12:$M$12),IF($AP603='WQ Reference'!$A$13,SUMPRODUCT($AQ603:$BB603,'WQ Reference'!$B$13:$M$13),IF($AP603='WQ Reference'!$A$14,SUMPRODUCT($AQ603:$BB603,'WQ Reference'!$B$14:$M$14),IF($AP603='WQ Reference'!$A$15,SUMPRODUCT($AQ603:$BB603,'WQ Reference'!$B$15:$M$15),IF($AP603='WQ Reference'!$A$16,SUMPRODUCT($AQ603:$BB603,'WQ Reference'!$B$16:$M$16),IF($AP603='WQ Reference'!$A$17,SUMPRODUCT($AQ603:$BB603,'WQ Reference'!$B$17:$M$17),"Invalid Watershed")))))))</f>
        <v/>
      </c>
      <c r="BD603" s="24" t="str">
        <f t="array" ref="BD603">IF(AC603="","",IF(AC603&gt;CG$7,5,(AC603/(MAX(IF(AC$4:AC$1999&lt;CG$7,AC$4:AC$1999))))*5))</f>
        <v/>
      </c>
      <c r="BE603" s="24" t="str">
        <f t="array" ref="BE603">IF(AD603="","",IF(AD603&gt;CH$7,5,(AD603/(MAX(IF(AD$4:AD$1999&lt;CH$7,AD$4:AD$1999))))*5))</f>
        <v/>
      </c>
      <c r="BF603" s="24" t="str">
        <f t="array" ref="BF603">IF(AE603="","",IF(AE603&gt;CI$7,5,(AE603/(MAX(IF(AE$4:AE$1999&lt;CI$7,AE$4:AE$1999))))*5))</f>
        <v/>
      </c>
      <c r="BG603" s="24" t="str">
        <f t="shared" si="151"/>
        <v/>
      </c>
      <c r="BH603" s="24" t="str">
        <f t="shared" si="152"/>
        <v/>
      </c>
      <c r="BI603" s="24" t="str">
        <f t="shared" si="153"/>
        <v/>
      </c>
      <c r="BJ603" s="24" t="str">
        <f t="shared" si="154"/>
        <v/>
      </c>
      <c r="BK603" s="24" t="str">
        <f t="shared" si="155"/>
        <v/>
      </c>
      <c r="BL603" s="24" t="str">
        <f t="shared" si="156"/>
        <v/>
      </c>
      <c r="BM603" s="24" t="str">
        <f t="shared" si="157"/>
        <v/>
      </c>
      <c r="BN603" s="24" t="str">
        <f t="shared" si="158"/>
        <v/>
      </c>
      <c r="BO603" s="24" t="str">
        <f t="shared" si="159"/>
        <v/>
      </c>
      <c r="BP603" s="24" t="str">
        <f>IF(AM603="","",SUMPRODUCT(BK603:BO603,'Benefit Weights'!$A$3:$E$3))</f>
        <v/>
      </c>
      <c r="BQ603" s="27" t="str">
        <f t="shared" si="160"/>
        <v/>
      </c>
    </row>
    <row r="604" spans="1:69" x14ac:dyDescent="0.25">
      <c r="A604" s="23"/>
      <c r="B604" s="23"/>
      <c r="C604" s="23"/>
      <c r="D604" s="23"/>
      <c r="E604" s="24"/>
      <c r="F604" s="24"/>
      <c r="G604" s="24"/>
      <c r="H604" s="23"/>
      <c r="I604" s="23"/>
      <c r="J604" s="23"/>
      <c r="K604" s="23"/>
      <c r="L604" s="23"/>
      <c r="M604" s="23"/>
      <c r="N604" s="23"/>
      <c r="O604" s="24"/>
      <c r="P604" s="24"/>
      <c r="Q604" s="24"/>
      <c r="R604" s="24"/>
      <c r="S604" s="24"/>
      <c r="T604" s="24"/>
      <c r="U604" s="24"/>
      <c r="V604" s="24"/>
      <c r="W604" s="24"/>
      <c r="X604" s="24"/>
      <c r="Y604" s="24"/>
      <c r="Z604" s="24"/>
      <c r="AA604" s="24"/>
      <c r="AB604" s="24"/>
      <c r="AC604" s="24"/>
      <c r="AD604" s="24"/>
      <c r="AE604" s="24"/>
      <c r="AF604" s="24"/>
      <c r="AG604" s="24"/>
      <c r="AH604" s="24"/>
      <c r="AI604" s="24"/>
      <c r="AJ604" s="23"/>
      <c r="AK604" s="23"/>
      <c r="AL604" s="23"/>
      <c r="AM604" s="23" t="str">
        <f t="shared" si="148"/>
        <v/>
      </c>
      <c r="AN604" s="23" t="str">
        <f t="shared" si="161"/>
        <v/>
      </c>
      <c r="AO604" s="23" t="str">
        <f t="shared" si="149"/>
        <v/>
      </c>
      <c r="AP604" s="23" t="str">
        <f t="shared" si="150"/>
        <v/>
      </c>
      <c r="AQ604" s="24" t="str">
        <f t="array" ref="AQ604">IF(Q604="","",IF(Q604&gt;BU$7,5,(Q604/(MAX(IF(Q$4:Q$1999&lt;BU$7,Q$4:Q$1999))))*5))</f>
        <v/>
      </c>
      <c r="AR604" s="24" t="str">
        <f t="array" ref="AR604">IF(R604="","",IF(R604&gt;BV$7,5,(R604/(MAX(IF(R$4:R$1999&lt;BV$7,R$4:R$1999))))*5))</f>
        <v/>
      </c>
      <c r="AS604" s="24" t="str">
        <f t="array" ref="AS604">IF(S604="","",IF(S604&gt;BW$7,5,(S604/(MAX(IF(S$4:S$1999&lt;BW$7,S$4:S$1999))))*5))</f>
        <v/>
      </c>
      <c r="AT604" s="24" t="str">
        <f t="array" ref="AT604">IF(T604="","",IF(T604&gt;BX$7,5,(T604/(MAX(IF(T$4:T$1999&lt;BX$7,T$4:T$1999))))*5))</f>
        <v/>
      </c>
      <c r="AU604" s="24" t="str">
        <f t="array" ref="AU604">IF(U604="","",IF(U604&gt;BY$7,5,(U604/(MAX(IF(U$4:U$1999&lt;BY$7,U$4:U$1999))))*5))</f>
        <v/>
      </c>
      <c r="AV604" s="24" t="str">
        <f t="array" ref="AV604">IF(V604="","",IF(V604&gt;BZ$7,5,(V604/(MAX(IF(V$4:V$1999&lt;BZ$7,V$4:V$1999))))*5))</f>
        <v/>
      </c>
      <c r="AW604" s="24" t="str">
        <f t="array" ref="AW604">IF(W604="","",IF(W604&gt;CA$7,5,(W604/(MAX(IF(W$4:W$1999&lt;CA$7,W$4:W$1999))))*5))</f>
        <v/>
      </c>
      <c r="AX604" s="24" t="str">
        <f t="array" ref="AX604">IF(X604="","",IF(X604&gt;CB$7,5,(X604/(MAX(IF(X$4:X$1999&lt;CB$7,X$4:X$1999))))*5))</f>
        <v/>
      </c>
      <c r="AY604" s="24" t="str">
        <f t="array" ref="AY604">IF(Y604="","",IF(Y604&gt;CC$7,5,(Y604/(MAX(IF(Y$4:Y$1999&lt;CC$7,Y$4:Y$1999))))*5))</f>
        <v/>
      </c>
      <c r="AZ604" s="24" t="str">
        <f t="array" ref="AZ604">IF(Z604="","",IF(Z604&gt;CD$7,5,(Z604/(MAX(IF(Z$4:Z$1999&lt;CD$7,Z$4:Z$1999))))*5))</f>
        <v/>
      </c>
      <c r="BA604" s="24" t="str">
        <f t="array" ref="BA604">IF(AA604="","",IF(AA604&gt;CE$7,5,(AA604/(MAX(IF(AA$4:AA$1999&lt;CE$7,AA$4:AA$1999))))*5))</f>
        <v/>
      </c>
      <c r="BB604" s="24" t="str">
        <f t="array" ref="BB604">IF(AB604="","",IF(AB604&gt;CF$7,5,(AB604/(MAX(IF(AB$4:AB$1999&lt;CF$7,AB$4:AB$1999))))*5))</f>
        <v/>
      </c>
      <c r="BC604" s="24" t="str">
        <f>IF(AM604="","",IF($AP604='WQ Reference'!$A$12,SUMPRODUCT($AQ604:$BB604,'WQ Reference'!$B$12:$M$12),IF($AP604='WQ Reference'!$A$13,SUMPRODUCT($AQ604:$BB604,'WQ Reference'!$B$13:$M$13),IF($AP604='WQ Reference'!$A$14,SUMPRODUCT($AQ604:$BB604,'WQ Reference'!$B$14:$M$14),IF($AP604='WQ Reference'!$A$15,SUMPRODUCT($AQ604:$BB604,'WQ Reference'!$B$15:$M$15),IF($AP604='WQ Reference'!$A$16,SUMPRODUCT($AQ604:$BB604,'WQ Reference'!$B$16:$M$16),IF($AP604='WQ Reference'!$A$17,SUMPRODUCT($AQ604:$BB604,'WQ Reference'!$B$17:$M$17),"Invalid Watershed")))))))</f>
        <v/>
      </c>
      <c r="BD604" s="24" t="str">
        <f t="array" ref="BD604">IF(AC604="","",IF(AC604&gt;CG$7,5,(AC604/(MAX(IF(AC$4:AC$1999&lt;CG$7,AC$4:AC$1999))))*5))</f>
        <v/>
      </c>
      <c r="BE604" s="24" t="str">
        <f t="array" ref="BE604">IF(AD604="","",IF(AD604&gt;CH$7,5,(AD604/(MAX(IF(AD$4:AD$1999&lt;CH$7,AD$4:AD$1999))))*5))</f>
        <v/>
      </c>
      <c r="BF604" s="24" t="str">
        <f t="array" ref="BF604">IF(AE604="","",IF(AE604&gt;CI$7,5,(AE604/(MAX(IF(AE$4:AE$1999&lt;CI$7,AE$4:AE$1999))))*5))</f>
        <v/>
      </c>
      <c r="BG604" s="24" t="str">
        <f t="shared" si="151"/>
        <v/>
      </c>
      <c r="BH604" s="24" t="str">
        <f t="shared" si="152"/>
        <v/>
      </c>
      <c r="BI604" s="24" t="str">
        <f t="shared" si="153"/>
        <v/>
      </c>
      <c r="BJ604" s="24" t="str">
        <f t="shared" si="154"/>
        <v/>
      </c>
      <c r="BK604" s="24" t="str">
        <f t="shared" si="155"/>
        <v/>
      </c>
      <c r="BL604" s="24" t="str">
        <f t="shared" si="156"/>
        <v/>
      </c>
      <c r="BM604" s="24" t="str">
        <f t="shared" si="157"/>
        <v/>
      </c>
      <c r="BN604" s="24" t="str">
        <f t="shared" si="158"/>
        <v/>
      </c>
      <c r="BO604" s="24" t="str">
        <f t="shared" si="159"/>
        <v/>
      </c>
      <c r="BP604" s="24" t="str">
        <f>IF(AM604="","",SUMPRODUCT(BK604:BO604,'Benefit Weights'!$A$3:$E$3))</f>
        <v/>
      </c>
      <c r="BQ604" s="27" t="str">
        <f t="shared" si="160"/>
        <v/>
      </c>
    </row>
    <row r="605" spans="1:69" x14ac:dyDescent="0.25">
      <c r="A605" s="23"/>
      <c r="B605" s="23"/>
      <c r="C605" s="23"/>
      <c r="D605" s="23"/>
      <c r="E605" s="24"/>
      <c r="F605" s="24"/>
      <c r="G605" s="24"/>
      <c r="H605" s="23"/>
      <c r="I605" s="23"/>
      <c r="J605" s="23"/>
      <c r="K605" s="23"/>
      <c r="L605" s="23"/>
      <c r="M605" s="23"/>
      <c r="N605" s="23"/>
      <c r="O605" s="24"/>
      <c r="P605" s="24"/>
      <c r="Q605" s="24"/>
      <c r="R605" s="24"/>
      <c r="S605" s="24"/>
      <c r="T605" s="24"/>
      <c r="U605" s="24"/>
      <c r="V605" s="24"/>
      <c r="W605" s="24"/>
      <c r="X605" s="24"/>
      <c r="Y605" s="24"/>
      <c r="Z605" s="24"/>
      <c r="AA605" s="24"/>
      <c r="AB605" s="24"/>
      <c r="AC605" s="24"/>
      <c r="AD605" s="24"/>
      <c r="AE605" s="24"/>
      <c r="AF605" s="24"/>
      <c r="AG605" s="24"/>
      <c r="AH605" s="24"/>
      <c r="AI605" s="24"/>
      <c r="AJ605" s="23"/>
      <c r="AK605" s="23"/>
      <c r="AL605" s="23"/>
      <c r="AM605" s="23" t="str">
        <f t="shared" si="148"/>
        <v/>
      </c>
      <c r="AN605" s="23" t="str">
        <f t="shared" si="161"/>
        <v/>
      </c>
      <c r="AO605" s="23" t="str">
        <f t="shared" si="149"/>
        <v/>
      </c>
      <c r="AP605" s="23" t="str">
        <f t="shared" si="150"/>
        <v/>
      </c>
      <c r="AQ605" s="24" t="str">
        <f t="array" ref="AQ605">IF(Q605="","",IF(Q605&gt;BU$7,5,(Q605/(MAX(IF(Q$4:Q$1999&lt;BU$7,Q$4:Q$1999))))*5))</f>
        <v/>
      </c>
      <c r="AR605" s="24" t="str">
        <f t="array" ref="AR605">IF(R605="","",IF(R605&gt;BV$7,5,(R605/(MAX(IF(R$4:R$1999&lt;BV$7,R$4:R$1999))))*5))</f>
        <v/>
      </c>
      <c r="AS605" s="24" t="str">
        <f t="array" ref="AS605">IF(S605="","",IF(S605&gt;BW$7,5,(S605/(MAX(IF(S$4:S$1999&lt;BW$7,S$4:S$1999))))*5))</f>
        <v/>
      </c>
      <c r="AT605" s="24" t="str">
        <f t="array" ref="AT605">IF(T605="","",IF(T605&gt;BX$7,5,(T605/(MAX(IF(T$4:T$1999&lt;BX$7,T$4:T$1999))))*5))</f>
        <v/>
      </c>
      <c r="AU605" s="24" t="str">
        <f t="array" ref="AU605">IF(U605="","",IF(U605&gt;BY$7,5,(U605/(MAX(IF(U$4:U$1999&lt;BY$7,U$4:U$1999))))*5))</f>
        <v/>
      </c>
      <c r="AV605" s="24" t="str">
        <f t="array" ref="AV605">IF(V605="","",IF(V605&gt;BZ$7,5,(V605/(MAX(IF(V$4:V$1999&lt;BZ$7,V$4:V$1999))))*5))</f>
        <v/>
      </c>
      <c r="AW605" s="24" t="str">
        <f t="array" ref="AW605">IF(W605="","",IF(W605&gt;CA$7,5,(W605/(MAX(IF(W$4:W$1999&lt;CA$7,W$4:W$1999))))*5))</f>
        <v/>
      </c>
      <c r="AX605" s="24" t="str">
        <f t="array" ref="AX605">IF(X605="","",IF(X605&gt;CB$7,5,(X605/(MAX(IF(X$4:X$1999&lt;CB$7,X$4:X$1999))))*5))</f>
        <v/>
      </c>
      <c r="AY605" s="24" t="str">
        <f t="array" ref="AY605">IF(Y605="","",IF(Y605&gt;CC$7,5,(Y605/(MAX(IF(Y$4:Y$1999&lt;CC$7,Y$4:Y$1999))))*5))</f>
        <v/>
      </c>
      <c r="AZ605" s="24" t="str">
        <f t="array" ref="AZ605">IF(Z605="","",IF(Z605&gt;CD$7,5,(Z605/(MAX(IF(Z$4:Z$1999&lt;CD$7,Z$4:Z$1999))))*5))</f>
        <v/>
      </c>
      <c r="BA605" s="24" t="str">
        <f t="array" ref="BA605">IF(AA605="","",IF(AA605&gt;CE$7,5,(AA605/(MAX(IF(AA$4:AA$1999&lt;CE$7,AA$4:AA$1999))))*5))</f>
        <v/>
      </c>
      <c r="BB605" s="24" t="str">
        <f t="array" ref="BB605">IF(AB605="","",IF(AB605&gt;CF$7,5,(AB605/(MAX(IF(AB$4:AB$1999&lt;CF$7,AB$4:AB$1999))))*5))</f>
        <v/>
      </c>
      <c r="BC605" s="24" t="str">
        <f>IF(AM605="","",IF($AP605='WQ Reference'!$A$12,SUMPRODUCT($AQ605:$BB605,'WQ Reference'!$B$12:$M$12),IF($AP605='WQ Reference'!$A$13,SUMPRODUCT($AQ605:$BB605,'WQ Reference'!$B$13:$M$13),IF($AP605='WQ Reference'!$A$14,SUMPRODUCT($AQ605:$BB605,'WQ Reference'!$B$14:$M$14),IF($AP605='WQ Reference'!$A$15,SUMPRODUCT($AQ605:$BB605,'WQ Reference'!$B$15:$M$15),IF($AP605='WQ Reference'!$A$16,SUMPRODUCT($AQ605:$BB605,'WQ Reference'!$B$16:$M$16),IF($AP605='WQ Reference'!$A$17,SUMPRODUCT($AQ605:$BB605,'WQ Reference'!$B$17:$M$17),"Invalid Watershed")))))))</f>
        <v/>
      </c>
      <c r="BD605" s="24" t="str">
        <f t="array" ref="BD605">IF(AC605="","",IF(AC605&gt;CG$7,5,(AC605/(MAX(IF(AC$4:AC$1999&lt;CG$7,AC$4:AC$1999))))*5))</f>
        <v/>
      </c>
      <c r="BE605" s="24" t="str">
        <f t="array" ref="BE605">IF(AD605="","",IF(AD605&gt;CH$7,5,(AD605/(MAX(IF(AD$4:AD$1999&lt;CH$7,AD$4:AD$1999))))*5))</f>
        <v/>
      </c>
      <c r="BF605" s="24" t="str">
        <f t="array" ref="BF605">IF(AE605="","",IF(AE605&gt;CI$7,5,(AE605/(MAX(IF(AE$4:AE$1999&lt;CI$7,AE$4:AE$1999))))*5))</f>
        <v/>
      </c>
      <c r="BG605" s="24" t="str">
        <f t="shared" si="151"/>
        <v/>
      </c>
      <c r="BH605" s="24" t="str">
        <f t="shared" si="152"/>
        <v/>
      </c>
      <c r="BI605" s="24" t="str">
        <f t="shared" si="153"/>
        <v/>
      </c>
      <c r="BJ605" s="24" t="str">
        <f t="shared" si="154"/>
        <v/>
      </c>
      <c r="BK605" s="24" t="str">
        <f t="shared" si="155"/>
        <v/>
      </c>
      <c r="BL605" s="24" t="str">
        <f t="shared" si="156"/>
        <v/>
      </c>
      <c r="BM605" s="24" t="str">
        <f t="shared" si="157"/>
        <v/>
      </c>
      <c r="BN605" s="24" t="str">
        <f t="shared" si="158"/>
        <v/>
      </c>
      <c r="BO605" s="24" t="str">
        <f t="shared" si="159"/>
        <v/>
      </c>
      <c r="BP605" s="24" t="str">
        <f>IF(AM605="","",SUMPRODUCT(BK605:BO605,'Benefit Weights'!$A$3:$E$3))</f>
        <v/>
      </c>
      <c r="BQ605" s="27" t="str">
        <f t="shared" si="160"/>
        <v/>
      </c>
    </row>
    <row r="606" spans="1:69" x14ac:dyDescent="0.25">
      <c r="A606" s="23"/>
      <c r="B606" s="23"/>
      <c r="C606" s="23"/>
      <c r="D606" s="23"/>
      <c r="E606" s="24"/>
      <c r="F606" s="24"/>
      <c r="G606" s="24"/>
      <c r="H606" s="23"/>
      <c r="I606" s="23"/>
      <c r="J606" s="23"/>
      <c r="K606" s="23"/>
      <c r="L606" s="23"/>
      <c r="M606" s="23"/>
      <c r="N606" s="23"/>
      <c r="O606" s="24"/>
      <c r="P606" s="24"/>
      <c r="Q606" s="24"/>
      <c r="R606" s="24"/>
      <c r="S606" s="24"/>
      <c r="T606" s="24"/>
      <c r="U606" s="24"/>
      <c r="V606" s="24"/>
      <c r="W606" s="24"/>
      <c r="X606" s="24"/>
      <c r="Y606" s="24"/>
      <c r="Z606" s="24"/>
      <c r="AA606" s="24"/>
      <c r="AB606" s="24"/>
      <c r="AC606" s="24"/>
      <c r="AD606" s="24"/>
      <c r="AE606" s="24"/>
      <c r="AF606" s="24"/>
      <c r="AG606" s="24"/>
      <c r="AH606" s="24"/>
      <c r="AI606" s="24"/>
      <c r="AJ606" s="23"/>
      <c r="AK606" s="23"/>
      <c r="AL606" s="23"/>
      <c r="AM606" s="23" t="str">
        <f t="shared" si="148"/>
        <v/>
      </c>
      <c r="AN606" s="23" t="str">
        <f t="shared" si="161"/>
        <v/>
      </c>
      <c r="AO606" s="23" t="str">
        <f t="shared" si="149"/>
        <v/>
      </c>
      <c r="AP606" s="23" t="str">
        <f t="shared" si="150"/>
        <v/>
      </c>
      <c r="AQ606" s="24" t="str">
        <f t="array" ref="AQ606">IF(Q606="","",IF(Q606&gt;BU$7,5,(Q606/(MAX(IF(Q$4:Q$1999&lt;BU$7,Q$4:Q$1999))))*5))</f>
        <v/>
      </c>
      <c r="AR606" s="24" t="str">
        <f t="array" ref="AR606">IF(R606="","",IF(R606&gt;BV$7,5,(R606/(MAX(IF(R$4:R$1999&lt;BV$7,R$4:R$1999))))*5))</f>
        <v/>
      </c>
      <c r="AS606" s="24" t="str">
        <f t="array" ref="AS606">IF(S606="","",IF(S606&gt;BW$7,5,(S606/(MAX(IF(S$4:S$1999&lt;BW$7,S$4:S$1999))))*5))</f>
        <v/>
      </c>
      <c r="AT606" s="24" t="str">
        <f t="array" ref="AT606">IF(T606="","",IF(T606&gt;BX$7,5,(T606/(MAX(IF(T$4:T$1999&lt;BX$7,T$4:T$1999))))*5))</f>
        <v/>
      </c>
      <c r="AU606" s="24" t="str">
        <f t="array" ref="AU606">IF(U606="","",IF(U606&gt;BY$7,5,(U606/(MAX(IF(U$4:U$1999&lt;BY$7,U$4:U$1999))))*5))</f>
        <v/>
      </c>
      <c r="AV606" s="24" t="str">
        <f t="array" ref="AV606">IF(V606="","",IF(V606&gt;BZ$7,5,(V606/(MAX(IF(V$4:V$1999&lt;BZ$7,V$4:V$1999))))*5))</f>
        <v/>
      </c>
      <c r="AW606" s="24" t="str">
        <f t="array" ref="AW606">IF(W606="","",IF(W606&gt;CA$7,5,(W606/(MAX(IF(W$4:W$1999&lt;CA$7,W$4:W$1999))))*5))</f>
        <v/>
      </c>
      <c r="AX606" s="24" t="str">
        <f t="array" ref="AX606">IF(X606="","",IF(X606&gt;CB$7,5,(X606/(MAX(IF(X$4:X$1999&lt;CB$7,X$4:X$1999))))*5))</f>
        <v/>
      </c>
      <c r="AY606" s="24" t="str">
        <f t="array" ref="AY606">IF(Y606="","",IF(Y606&gt;CC$7,5,(Y606/(MAX(IF(Y$4:Y$1999&lt;CC$7,Y$4:Y$1999))))*5))</f>
        <v/>
      </c>
      <c r="AZ606" s="24" t="str">
        <f t="array" ref="AZ606">IF(Z606="","",IF(Z606&gt;CD$7,5,(Z606/(MAX(IF(Z$4:Z$1999&lt;CD$7,Z$4:Z$1999))))*5))</f>
        <v/>
      </c>
      <c r="BA606" s="24" t="str">
        <f t="array" ref="BA606">IF(AA606="","",IF(AA606&gt;CE$7,5,(AA606/(MAX(IF(AA$4:AA$1999&lt;CE$7,AA$4:AA$1999))))*5))</f>
        <v/>
      </c>
      <c r="BB606" s="24" t="str">
        <f t="array" ref="BB606">IF(AB606="","",IF(AB606&gt;CF$7,5,(AB606/(MAX(IF(AB$4:AB$1999&lt;CF$7,AB$4:AB$1999))))*5))</f>
        <v/>
      </c>
      <c r="BC606" s="24" t="str">
        <f>IF(AM606="","",IF($AP606='WQ Reference'!$A$12,SUMPRODUCT($AQ606:$BB606,'WQ Reference'!$B$12:$M$12),IF($AP606='WQ Reference'!$A$13,SUMPRODUCT($AQ606:$BB606,'WQ Reference'!$B$13:$M$13),IF($AP606='WQ Reference'!$A$14,SUMPRODUCT($AQ606:$BB606,'WQ Reference'!$B$14:$M$14),IF($AP606='WQ Reference'!$A$15,SUMPRODUCT($AQ606:$BB606,'WQ Reference'!$B$15:$M$15),IF($AP606='WQ Reference'!$A$16,SUMPRODUCT($AQ606:$BB606,'WQ Reference'!$B$16:$M$16),IF($AP606='WQ Reference'!$A$17,SUMPRODUCT($AQ606:$BB606,'WQ Reference'!$B$17:$M$17),"Invalid Watershed")))))))</f>
        <v/>
      </c>
      <c r="BD606" s="24" t="str">
        <f t="array" ref="BD606">IF(AC606="","",IF(AC606&gt;CG$7,5,(AC606/(MAX(IF(AC$4:AC$1999&lt;CG$7,AC$4:AC$1999))))*5))</f>
        <v/>
      </c>
      <c r="BE606" s="24" t="str">
        <f t="array" ref="BE606">IF(AD606="","",IF(AD606&gt;CH$7,5,(AD606/(MAX(IF(AD$4:AD$1999&lt;CH$7,AD$4:AD$1999))))*5))</f>
        <v/>
      </c>
      <c r="BF606" s="24" t="str">
        <f t="array" ref="BF606">IF(AE606="","",IF(AE606&gt;CI$7,5,(AE606/(MAX(IF(AE$4:AE$1999&lt;CI$7,AE$4:AE$1999))))*5))</f>
        <v/>
      </c>
      <c r="BG606" s="24" t="str">
        <f t="shared" si="151"/>
        <v/>
      </c>
      <c r="BH606" s="24" t="str">
        <f t="shared" si="152"/>
        <v/>
      </c>
      <c r="BI606" s="24" t="str">
        <f t="shared" si="153"/>
        <v/>
      </c>
      <c r="BJ606" s="24" t="str">
        <f t="shared" si="154"/>
        <v/>
      </c>
      <c r="BK606" s="24" t="str">
        <f t="shared" si="155"/>
        <v/>
      </c>
      <c r="BL606" s="24" t="str">
        <f t="shared" si="156"/>
        <v/>
      </c>
      <c r="BM606" s="24" t="str">
        <f t="shared" si="157"/>
        <v/>
      </c>
      <c r="BN606" s="24" t="str">
        <f t="shared" si="158"/>
        <v/>
      </c>
      <c r="BO606" s="24" t="str">
        <f t="shared" si="159"/>
        <v/>
      </c>
      <c r="BP606" s="24" t="str">
        <f>IF(AM606="","",SUMPRODUCT(BK606:BO606,'Benefit Weights'!$A$3:$E$3))</f>
        <v/>
      </c>
      <c r="BQ606" s="27" t="str">
        <f t="shared" si="160"/>
        <v/>
      </c>
    </row>
    <row r="607" spans="1:69" x14ac:dyDescent="0.25">
      <c r="A607" s="23"/>
      <c r="B607" s="23"/>
      <c r="C607" s="23"/>
      <c r="D607" s="23"/>
      <c r="E607" s="24"/>
      <c r="F607" s="24"/>
      <c r="G607" s="24"/>
      <c r="H607" s="23"/>
      <c r="I607" s="23"/>
      <c r="J607" s="23"/>
      <c r="K607" s="23"/>
      <c r="L607" s="23"/>
      <c r="M607" s="23"/>
      <c r="N607" s="23"/>
      <c r="O607" s="24"/>
      <c r="P607" s="24"/>
      <c r="Q607" s="24"/>
      <c r="R607" s="24"/>
      <c r="S607" s="24"/>
      <c r="T607" s="24"/>
      <c r="U607" s="24"/>
      <c r="V607" s="24"/>
      <c r="W607" s="24"/>
      <c r="X607" s="24"/>
      <c r="Y607" s="24"/>
      <c r="Z607" s="24"/>
      <c r="AA607" s="24"/>
      <c r="AB607" s="24"/>
      <c r="AC607" s="24"/>
      <c r="AD607" s="24"/>
      <c r="AE607" s="24"/>
      <c r="AF607" s="24"/>
      <c r="AG607" s="24"/>
      <c r="AH607" s="24"/>
      <c r="AI607" s="24"/>
      <c r="AJ607" s="23"/>
      <c r="AK607" s="23"/>
      <c r="AL607" s="23"/>
      <c r="AM607" s="23" t="str">
        <f t="shared" si="148"/>
        <v/>
      </c>
      <c r="AN607" s="23" t="str">
        <f t="shared" si="161"/>
        <v/>
      </c>
      <c r="AO607" s="23" t="str">
        <f t="shared" si="149"/>
        <v/>
      </c>
      <c r="AP607" s="23" t="str">
        <f t="shared" si="150"/>
        <v/>
      </c>
      <c r="AQ607" s="24" t="str">
        <f t="array" ref="AQ607">IF(Q607="","",IF(Q607&gt;BU$7,5,(Q607/(MAX(IF(Q$4:Q$1999&lt;BU$7,Q$4:Q$1999))))*5))</f>
        <v/>
      </c>
      <c r="AR607" s="24" t="str">
        <f t="array" ref="AR607">IF(R607="","",IF(R607&gt;BV$7,5,(R607/(MAX(IF(R$4:R$1999&lt;BV$7,R$4:R$1999))))*5))</f>
        <v/>
      </c>
      <c r="AS607" s="24" t="str">
        <f t="array" ref="AS607">IF(S607="","",IF(S607&gt;BW$7,5,(S607/(MAX(IF(S$4:S$1999&lt;BW$7,S$4:S$1999))))*5))</f>
        <v/>
      </c>
      <c r="AT607" s="24" t="str">
        <f t="array" ref="AT607">IF(T607="","",IF(T607&gt;BX$7,5,(T607/(MAX(IF(T$4:T$1999&lt;BX$7,T$4:T$1999))))*5))</f>
        <v/>
      </c>
      <c r="AU607" s="24" t="str">
        <f t="array" ref="AU607">IF(U607="","",IF(U607&gt;BY$7,5,(U607/(MAX(IF(U$4:U$1999&lt;BY$7,U$4:U$1999))))*5))</f>
        <v/>
      </c>
      <c r="AV607" s="24" t="str">
        <f t="array" ref="AV607">IF(V607="","",IF(V607&gt;BZ$7,5,(V607/(MAX(IF(V$4:V$1999&lt;BZ$7,V$4:V$1999))))*5))</f>
        <v/>
      </c>
      <c r="AW607" s="24" t="str">
        <f t="array" ref="AW607">IF(W607="","",IF(W607&gt;CA$7,5,(W607/(MAX(IF(W$4:W$1999&lt;CA$7,W$4:W$1999))))*5))</f>
        <v/>
      </c>
      <c r="AX607" s="24" t="str">
        <f t="array" ref="AX607">IF(X607="","",IF(X607&gt;CB$7,5,(X607/(MAX(IF(X$4:X$1999&lt;CB$7,X$4:X$1999))))*5))</f>
        <v/>
      </c>
      <c r="AY607" s="24" t="str">
        <f t="array" ref="AY607">IF(Y607="","",IF(Y607&gt;CC$7,5,(Y607/(MAX(IF(Y$4:Y$1999&lt;CC$7,Y$4:Y$1999))))*5))</f>
        <v/>
      </c>
      <c r="AZ607" s="24" t="str">
        <f t="array" ref="AZ607">IF(Z607="","",IF(Z607&gt;CD$7,5,(Z607/(MAX(IF(Z$4:Z$1999&lt;CD$7,Z$4:Z$1999))))*5))</f>
        <v/>
      </c>
      <c r="BA607" s="24" t="str">
        <f t="array" ref="BA607">IF(AA607="","",IF(AA607&gt;CE$7,5,(AA607/(MAX(IF(AA$4:AA$1999&lt;CE$7,AA$4:AA$1999))))*5))</f>
        <v/>
      </c>
      <c r="BB607" s="24" t="str">
        <f t="array" ref="BB607">IF(AB607="","",IF(AB607&gt;CF$7,5,(AB607/(MAX(IF(AB$4:AB$1999&lt;CF$7,AB$4:AB$1999))))*5))</f>
        <v/>
      </c>
      <c r="BC607" s="24" t="str">
        <f>IF(AM607="","",IF($AP607='WQ Reference'!$A$12,SUMPRODUCT($AQ607:$BB607,'WQ Reference'!$B$12:$M$12),IF($AP607='WQ Reference'!$A$13,SUMPRODUCT($AQ607:$BB607,'WQ Reference'!$B$13:$M$13),IF($AP607='WQ Reference'!$A$14,SUMPRODUCT($AQ607:$BB607,'WQ Reference'!$B$14:$M$14),IF($AP607='WQ Reference'!$A$15,SUMPRODUCT($AQ607:$BB607,'WQ Reference'!$B$15:$M$15),IF($AP607='WQ Reference'!$A$16,SUMPRODUCT($AQ607:$BB607,'WQ Reference'!$B$16:$M$16),IF($AP607='WQ Reference'!$A$17,SUMPRODUCT($AQ607:$BB607,'WQ Reference'!$B$17:$M$17),"Invalid Watershed")))))))</f>
        <v/>
      </c>
      <c r="BD607" s="24" t="str">
        <f t="array" ref="BD607">IF(AC607="","",IF(AC607&gt;CG$7,5,(AC607/(MAX(IF(AC$4:AC$1999&lt;CG$7,AC$4:AC$1999))))*5))</f>
        <v/>
      </c>
      <c r="BE607" s="24" t="str">
        <f t="array" ref="BE607">IF(AD607="","",IF(AD607&gt;CH$7,5,(AD607/(MAX(IF(AD$4:AD$1999&lt;CH$7,AD$4:AD$1999))))*5))</f>
        <v/>
      </c>
      <c r="BF607" s="24" t="str">
        <f t="array" ref="BF607">IF(AE607="","",IF(AE607&gt;CI$7,5,(AE607/(MAX(IF(AE$4:AE$1999&lt;CI$7,AE$4:AE$1999))))*5))</f>
        <v/>
      </c>
      <c r="BG607" s="24" t="str">
        <f t="shared" si="151"/>
        <v/>
      </c>
      <c r="BH607" s="24" t="str">
        <f t="shared" si="152"/>
        <v/>
      </c>
      <c r="BI607" s="24" t="str">
        <f t="shared" si="153"/>
        <v/>
      </c>
      <c r="BJ607" s="24" t="str">
        <f t="shared" si="154"/>
        <v/>
      </c>
      <c r="BK607" s="24" t="str">
        <f t="shared" si="155"/>
        <v/>
      </c>
      <c r="BL607" s="24" t="str">
        <f t="shared" si="156"/>
        <v/>
      </c>
      <c r="BM607" s="24" t="str">
        <f t="shared" si="157"/>
        <v/>
      </c>
      <c r="BN607" s="24" t="str">
        <f t="shared" si="158"/>
        <v/>
      </c>
      <c r="BO607" s="24" t="str">
        <f t="shared" si="159"/>
        <v/>
      </c>
      <c r="BP607" s="24" t="str">
        <f>IF(AM607="","",SUMPRODUCT(BK607:BO607,'Benefit Weights'!$A$3:$E$3))</f>
        <v/>
      </c>
      <c r="BQ607" s="27" t="str">
        <f t="shared" si="160"/>
        <v/>
      </c>
    </row>
    <row r="608" spans="1:69" x14ac:dyDescent="0.25">
      <c r="A608" s="23"/>
      <c r="B608" s="23"/>
      <c r="C608" s="23"/>
      <c r="D608" s="23"/>
      <c r="E608" s="24"/>
      <c r="F608" s="24"/>
      <c r="G608" s="24"/>
      <c r="H608" s="23"/>
      <c r="I608" s="23"/>
      <c r="J608" s="23"/>
      <c r="K608" s="23"/>
      <c r="L608" s="23"/>
      <c r="M608" s="23"/>
      <c r="N608" s="23"/>
      <c r="O608" s="24"/>
      <c r="P608" s="24"/>
      <c r="Q608" s="24"/>
      <c r="R608" s="24"/>
      <c r="S608" s="24"/>
      <c r="T608" s="24"/>
      <c r="U608" s="24"/>
      <c r="V608" s="24"/>
      <c r="W608" s="24"/>
      <c r="X608" s="24"/>
      <c r="Y608" s="24"/>
      <c r="Z608" s="24"/>
      <c r="AA608" s="24"/>
      <c r="AB608" s="24"/>
      <c r="AC608" s="24"/>
      <c r="AD608" s="24"/>
      <c r="AE608" s="24"/>
      <c r="AF608" s="24"/>
      <c r="AG608" s="24"/>
      <c r="AH608" s="24"/>
      <c r="AI608" s="24"/>
      <c r="AJ608" s="23"/>
      <c r="AK608" s="23"/>
      <c r="AL608" s="23"/>
      <c r="AM608" s="23" t="str">
        <f t="shared" si="148"/>
        <v/>
      </c>
      <c r="AN608" s="23" t="str">
        <f t="shared" si="161"/>
        <v/>
      </c>
      <c r="AO608" s="23" t="str">
        <f t="shared" si="149"/>
        <v/>
      </c>
      <c r="AP608" s="23" t="str">
        <f t="shared" si="150"/>
        <v/>
      </c>
      <c r="AQ608" s="24" t="str">
        <f t="array" ref="AQ608">IF(Q608="","",IF(Q608&gt;BU$7,5,(Q608/(MAX(IF(Q$4:Q$1999&lt;BU$7,Q$4:Q$1999))))*5))</f>
        <v/>
      </c>
      <c r="AR608" s="24" t="str">
        <f t="array" ref="AR608">IF(R608="","",IF(R608&gt;BV$7,5,(R608/(MAX(IF(R$4:R$1999&lt;BV$7,R$4:R$1999))))*5))</f>
        <v/>
      </c>
      <c r="AS608" s="24" t="str">
        <f t="array" ref="AS608">IF(S608="","",IF(S608&gt;BW$7,5,(S608/(MAX(IF(S$4:S$1999&lt;BW$7,S$4:S$1999))))*5))</f>
        <v/>
      </c>
      <c r="AT608" s="24" t="str">
        <f t="array" ref="AT608">IF(T608="","",IF(T608&gt;BX$7,5,(T608/(MAX(IF(T$4:T$1999&lt;BX$7,T$4:T$1999))))*5))</f>
        <v/>
      </c>
      <c r="AU608" s="24" t="str">
        <f t="array" ref="AU608">IF(U608="","",IF(U608&gt;BY$7,5,(U608/(MAX(IF(U$4:U$1999&lt;BY$7,U$4:U$1999))))*5))</f>
        <v/>
      </c>
      <c r="AV608" s="24" t="str">
        <f t="array" ref="AV608">IF(V608="","",IF(V608&gt;BZ$7,5,(V608/(MAX(IF(V$4:V$1999&lt;BZ$7,V$4:V$1999))))*5))</f>
        <v/>
      </c>
      <c r="AW608" s="24" t="str">
        <f t="array" ref="AW608">IF(W608="","",IF(W608&gt;CA$7,5,(W608/(MAX(IF(W$4:W$1999&lt;CA$7,W$4:W$1999))))*5))</f>
        <v/>
      </c>
      <c r="AX608" s="24" t="str">
        <f t="array" ref="AX608">IF(X608="","",IF(X608&gt;CB$7,5,(X608/(MAX(IF(X$4:X$1999&lt;CB$7,X$4:X$1999))))*5))</f>
        <v/>
      </c>
      <c r="AY608" s="24" t="str">
        <f t="array" ref="AY608">IF(Y608="","",IF(Y608&gt;CC$7,5,(Y608/(MAX(IF(Y$4:Y$1999&lt;CC$7,Y$4:Y$1999))))*5))</f>
        <v/>
      </c>
      <c r="AZ608" s="24" t="str">
        <f t="array" ref="AZ608">IF(Z608="","",IF(Z608&gt;CD$7,5,(Z608/(MAX(IF(Z$4:Z$1999&lt;CD$7,Z$4:Z$1999))))*5))</f>
        <v/>
      </c>
      <c r="BA608" s="24" t="str">
        <f t="array" ref="BA608">IF(AA608="","",IF(AA608&gt;CE$7,5,(AA608/(MAX(IF(AA$4:AA$1999&lt;CE$7,AA$4:AA$1999))))*5))</f>
        <v/>
      </c>
      <c r="BB608" s="24" t="str">
        <f t="array" ref="BB608">IF(AB608="","",IF(AB608&gt;CF$7,5,(AB608/(MAX(IF(AB$4:AB$1999&lt;CF$7,AB$4:AB$1999))))*5))</f>
        <v/>
      </c>
      <c r="BC608" s="24" t="str">
        <f>IF(AM608="","",IF($AP608='WQ Reference'!$A$12,SUMPRODUCT($AQ608:$BB608,'WQ Reference'!$B$12:$M$12),IF($AP608='WQ Reference'!$A$13,SUMPRODUCT($AQ608:$BB608,'WQ Reference'!$B$13:$M$13),IF($AP608='WQ Reference'!$A$14,SUMPRODUCT($AQ608:$BB608,'WQ Reference'!$B$14:$M$14),IF($AP608='WQ Reference'!$A$15,SUMPRODUCT($AQ608:$BB608,'WQ Reference'!$B$15:$M$15),IF($AP608='WQ Reference'!$A$16,SUMPRODUCT($AQ608:$BB608,'WQ Reference'!$B$16:$M$16),IF($AP608='WQ Reference'!$A$17,SUMPRODUCT($AQ608:$BB608,'WQ Reference'!$B$17:$M$17),"Invalid Watershed")))))))</f>
        <v/>
      </c>
      <c r="BD608" s="24" t="str">
        <f t="array" ref="BD608">IF(AC608="","",IF(AC608&gt;CG$7,5,(AC608/(MAX(IF(AC$4:AC$1999&lt;CG$7,AC$4:AC$1999))))*5))</f>
        <v/>
      </c>
      <c r="BE608" s="24" t="str">
        <f t="array" ref="BE608">IF(AD608="","",IF(AD608&gt;CH$7,5,(AD608/(MAX(IF(AD$4:AD$1999&lt;CH$7,AD$4:AD$1999))))*5))</f>
        <v/>
      </c>
      <c r="BF608" s="24" t="str">
        <f t="array" ref="BF608">IF(AE608="","",IF(AE608&gt;CI$7,5,(AE608/(MAX(IF(AE$4:AE$1999&lt;CI$7,AE$4:AE$1999))))*5))</f>
        <v/>
      </c>
      <c r="BG608" s="24" t="str">
        <f t="shared" si="151"/>
        <v/>
      </c>
      <c r="BH608" s="24" t="str">
        <f t="shared" si="152"/>
        <v/>
      </c>
      <c r="BI608" s="24" t="str">
        <f t="shared" si="153"/>
        <v/>
      </c>
      <c r="BJ608" s="24" t="str">
        <f t="shared" si="154"/>
        <v/>
      </c>
      <c r="BK608" s="24" t="str">
        <f t="shared" si="155"/>
        <v/>
      </c>
      <c r="BL608" s="24" t="str">
        <f t="shared" si="156"/>
        <v/>
      </c>
      <c r="BM608" s="24" t="str">
        <f t="shared" si="157"/>
        <v/>
      </c>
      <c r="BN608" s="24" t="str">
        <f t="shared" si="158"/>
        <v/>
      </c>
      <c r="BO608" s="24" t="str">
        <f t="shared" si="159"/>
        <v/>
      </c>
      <c r="BP608" s="24" t="str">
        <f>IF(AM608="","",SUMPRODUCT(BK608:BO608,'Benefit Weights'!$A$3:$E$3))</f>
        <v/>
      </c>
      <c r="BQ608" s="27" t="str">
        <f t="shared" si="160"/>
        <v/>
      </c>
    </row>
    <row r="609" spans="1:69" x14ac:dyDescent="0.25">
      <c r="A609" s="23"/>
      <c r="B609" s="23"/>
      <c r="C609" s="23"/>
      <c r="D609" s="23"/>
      <c r="E609" s="24"/>
      <c r="F609" s="24"/>
      <c r="G609" s="24"/>
      <c r="H609" s="23"/>
      <c r="I609" s="23"/>
      <c r="J609" s="23"/>
      <c r="K609" s="23"/>
      <c r="L609" s="23"/>
      <c r="M609" s="23"/>
      <c r="N609" s="23"/>
      <c r="O609" s="24"/>
      <c r="P609" s="24"/>
      <c r="Q609" s="24"/>
      <c r="R609" s="24"/>
      <c r="S609" s="24"/>
      <c r="T609" s="24"/>
      <c r="U609" s="24"/>
      <c r="V609" s="24"/>
      <c r="W609" s="24"/>
      <c r="X609" s="24"/>
      <c r="Y609" s="24"/>
      <c r="Z609" s="24"/>
      <c r="AA609" s="24"/>
      <c r="AB609" s="24"/>
      <c r="AC609" s="24"/>
      <c r="AD609" s="24"/>
      <c r="AE609" s="24"/>
      <c r="AF609" s="24"/>
      <c r="AG609" s="24"/>
      <c r="AH609" s="24"/>
      <c r="AI609" s="24"/>
      <c r="AJ609" s="23"/>
      <c r="AK609" s="23"/>
      <c r="AL609" s="23"/>
      <c r="AM609" s="23" t="str">
        <f t="shared" si="148"/>
        <v/>
      </c>
      <c r="AN609" s="23" t="str">
        <f t="shared" si="161"/>
        <v/>
      </c>
      <c r="AO609" s="23" t="str">
        <f t="shared" si="149"/>
        <v/>
      </c>
      <c r="AP609" s="23" t="str">
        <f t="shared" si="150"/>
        <v/>
      </c>
      <c r="AQ609" s="24" t="str">
        <f t="array" ref="AQ609">IF(Q609="","",IF(Q609&gt;BU$7,5,(Q609/(MAX(IF(Q$4:Q$1999&lt;BU$7,Q$4:Q$1999))))*5))</f>
        <v/>
      </c>
      <c r="AR609" s="24" t="str">
        <f t="array" ref="AR609">IF(R609="","",IF(R609&gt;BV$7,5,(R609/(MAX(IF(R$4:R$1999&lt;BV$7,R$4:R$1999))))*5))</f>
        <v/>
      </c>
      <c r="AS609" s="24" t="str">
        <f t="array" ref="AS609">IF(S609="","",IF(S609&gt;BW$7,5,(S609/(MAX(IF(S$4:S$1999&lt;BW$7,S$4:S$1999))))*5))</f>
        <v/>
      </c>
      <c r="AT609" s="24" t="str">
        <f t="array" ref="AT609">IF(T609="","",IF(T609&gt;BX$7,5,(T609/(MAX(IF(T$4:T$1999&lt;BX$7,T$4:T$1999))))*5))</f>
        <v/>
      </c>
      <c r="AU609" s="24" t="str">
        <f t="array" ref="AU609">IF(U609="","",IF(U609&gt;BY$7,5,(U609/(MAX(IF(U$4:U$1999&lt;BY$7,U$4:U$1999))))*5))</f>
        <v/>
      </c>
      <c r="AV609" s="24" t="str">
        <f t="array" ref="AV609">IF(V609="","",IF(V609&gt;BZ$7,5,(V609/(MAX(IF(V$4:V$1999&lt;BZ$7,V$4:V$1999))))*5))</f>
        <v/>
      </c>
      <c r="AW609" s="24" t="str">
        <f t="array" ref="AW609">IF(W609="","",IF(W609&gt;CA$7,5,(W609/(MAX(IF(W$4:W$1999&lt;CA$7,W$4:W$1999))))*5))</f>
        <v/>
      </c>
      <c r="AX609" s="24" t="str">
        <f t="array" ref="AX609">IF(X609="","",IF(X609&gt;CB$7,5,(X609/(MAX(IF(X$4:X$1999&lt;CB$7,X$4:X$1999))))*5))</f>
        <v/>
      </c>
      <c r="AY609" s="24" t="str">
        <f t="array" ref="AY609">IF(Y609="","",IF(Y609&gt;CC$7,5,(Y609/(MAX(IF(Y$4:Y$1999&lt;CC$7,Y$4:Y$1999))))*5))</f>
        <v/>
      </c>
      <c r="AZ609" s="24" t="str">
        <f t="array" ref="AZ609">IF(Z609="","",IF(Z609&gt;CD$7,5,(Z609/(MAX(IF(Z$4:Z$1999&lt;CD$7,Z$4:Z$1999))))*5))</f>
        <v/>
      </c>
      <c r="BA609" s="24" t="str">
        <f t="array" ref="BA609">IF(AA609="","",IF(AA609&gt;CE$7,5,(AA609/(MAX(IF(AA$4:AA$1999&lt;CE$7,AA$4:AA$1999))))*5))</f>
        <v/>
      </c>
      <c r="BB609" s="24" t="str">
        <f t="array" ref="BB609">IF(AB609="","",IF(AB609&gt;CF$7,5,(AB609/(MAX(IF(AB$4:AB$1999&lt;CF$7,AB$4:AB$1999))))*5))</f>
        <v/>
      </c>
      <c r="BC609" s="24" t="str">
        <f>IF(AM609="","",IF($AP609='WQ Reference'!$A$12,SUMPRODUCT($AQ609:$BB609,'WQ Reference'!$B$12:$M$12),IF($AP609='WQ Reference'!$A$13,SUMPRODUCT($AQ609:$BB609,'WQ Reference'!$B$13:$M$13),IF($AP609='WQ Reference'!$A$14,SUMPRODUCT($AQ609:$BB609,'WQ Reference'!$B$14:$M$14),IF($AP609='WQ Reference'!$A$15,SUMPRODUCT($AQ609:$BB609,'WQ Reference'!$B$15:$M$15),IF($AP609='WQ Reference'!$A$16,SUMPRODUCT($AQ609:$BB609,'WQ Reference'!$B$16:$M$16),IF($AP609='WQ Reference'!$A$17,SUMPRODUCT($AQ609:$BB609,'WQ Reference'!$B$17:$M$17),"Invalid Watershed")))))))</f>
        <v/>
      </c>
      <c r="BD609" s="24" t="str">
        <f t="array" ref="BD609">IF(AC609="","",IF(AC609&gt;CG$7,5,(AC609/(MAX(IF(AC$4:AC$1999&lt;CG$7,AC$4:AC$1999))))*5))</f>
        <v/>
      </c>
      <c r="BE609" s="24" t="str">
        <f t="array" ref="BE609">IF(AD609="","",IF(AD609&gt;CH$7,5,(AD609/(MAX(IF(AD$4:AD$1999&lt;CH$7,AD$4:AD$1999))))*5))</f>
        <v/>
      </c>
      <c r="BF609" s="24" t="str">
        <f t="array" ref="BF609">IF(AE609="","",IF(AE609&gt;CI$7,5,(AE609/(MAX(IF(AE$4:AE$1999&lt;CI$7,AE$4:AE$1999))))*5))</f>
        <v/>
      </c>
      <c r="BG609" s="24" t="str">
        <f t="shared" si="151"/>
        <v/>
      </c>
      <c r="BH609" s="24" t="str">
        <f t="shared" si="152"/>
        <v/>
      </c>
      <c r="BI609" s="24" t="str">
        <f t="shared" si="153"/>
        <v/>
      </c>
      <c r="BJ609" s="24" t="str">
        <f t="shared" si="154"/>
        <v/>
      </c>
      <c r="BK609" s="24" t="str">
        <f t="shared" si="155"/>
        <v/>
      </c>
      <c r="BL609" s="24" t="str">
        <f t="shared" si="156"/>
        <v/>
      </c>
      <c r="BM609" s="24" t="str">
        <f t="shared" si="157"/>
        <v/>
      </c>
      <c r="BN609" s="24" t="str">
        <f t="shared" si="158"/>
        <v/>
      </c>
      <c r="BO609" s="24" t="str">
        <f t="shared" si="159"/>
        <v/>
      </c>
      <c r="BP609" s="24" t="str">
        <f>IF(AM609="","",SUMPRODUCT(BK609:BO609,'Benefit Weights'!$A$3:$E$3))</f>
        <v/>
      </c>
      <c r="BQ609" s="27" t="str">
        <f t="shared" si="160"/>
        <v/>
      </c>
    </row>
    <row r="610" spans="1:69" x14ac:dyDescent="0.25">
      <c r="A610" s="23"/>
      <c r="B610" s="23"/>
      <c r="C610" s="23"/>
      <c r="D610" s="23"/>
      <c r="E610" s="24"/>
      <c r="F610" s="24"/>
      <c r="G610" s="24"/>
      <c r="H610" s="23"/>
      <c r="I610" s="23"/>
      <c r="J610" s="23"/>
      <c r="K610" s="23"/>
      <c r="L610" s="23"/>
      <c r="M610" s="23"/>
      <c r="N610" s="23"/>
      <c r="O610" s="24"/>
      <c r="P610" s="24"/>
      <c r="Q610" s="24"/>
      <c r="R610" s="24"/>
      <c r="S610" s="24"/>
      <c r="T610" s="24"/>
      <c r="U610" s="24"/>
      <c r="V610" s="24"/>
      <c r="W610" s="24"/>
      <c r="X610" s="24"/>
      <c r="Y610" s="24"/>
      <c r="Z610" s="24"/>
      <c r="AA610" s="24"/>
      <c r="AB610" s="24"/>
      <c r="AC610" s="24"/>
      <c r="AD610" s="24"/>
      <c r="AE610" s="24"/>
      <c r="AF610" s="24"/>
      <c r="AG610" s="24"/>
      <c r="AH610" s="24"/>
      <c r="AI610" s="24"/>
      <c r="AJ610" s="23"/>
      <c r="AK610" s="23"/>
      <c r="AL610" s="23"/>
      <c r="AM610" s="23" t="str">
        <f t="shared" si="148"/>
        <v/>
      </c>
      <c r="AN610" s="23" t="str">
        <f t="shared" si="161"/>
        <v/>
      </c>
      <c r="AO610" s="23" t="str">
        <f t="shared" si="149"/>
        <v/>
      </c>
      <c r="AP610" s="23" t="str">
        <f t="shared" si="150"/>
        <v/>
      </c>
      <c r="AQ610" s="24" t="str">
        <f t="array" ref="AQ610">IF(Q610="","",IF(Q610&gt;BU$7,5,(Q610/(MAX(IF(Q$4:Q$1999&lt;BU$7,Q$4:Q$1999))))*5))</f>
        <v/>
      </c>
      <c r="AR610" s="24" t="str">
        <f t="array" ref="AR610">IF(R610="","",IF(R610&gt;BV$7,5,(R610/(MAX(IF(R$4:R$1999&lt;BV$7,R$4:R$1999))))*5))</f>
        <v/>
      </c>
      <c r="AS610" s="24" t="str">
        <f t="array" ref="AS610">IF(S610="","",IF(S610&gt;BW$7,5,(S610/(MAX(IF(S$4:S$1999&lt;BW$7,S$4:S$1999))))*5))</f>
        <v/>
      </c>
      <c r="AT610" s="24" t="str">
        <f t="array" ref="AT610">IF(T610="","",IF(T610&gt;BX$7,5,(T610/(MAX(IF(T$4:T$1999&lt;BX$7,T$4:T$1999))))*5))</f>
        <v/>
      </c>
      <c r="AU610" s="24" t="str">
        <f t="array" ref="AU610">IF(U610="","",IF(U610&gt;BY$7,5,(U610/(MAX(IF(U$4:U$1999&lt;BY$7,U$4:U$1999))))*5))</f>
        <v/>
      </c>
      <c r="AV610" s="24" t="str">
        <f t="array" ref="AV610">IF(V610="","",IF(V610&gt;BZ$7,5,(V610/(MAX(IF(V$4:V$1999&lt;BZ$7,V$4:V$1999))))*5))</f>
        <v/>
      </c>
      <c r="AW610" s="24" t="str">
        <f t="array" ref="AW610">IF(W610="","",IF(W610&gt;CA$7,5,(W610/(MAX(IF(W$4:W$1999&lt;CA$7,W$4:W$1999))))*5))</f>
        <v/>
      </c>
      <c r="AX610" s="24" t="str">
        <f t="array" ref="AX610">IF(X610="","",IF(X610&gt;CB$7,5,(X610/(MAX(IF(X$4:X$1999&lt;CB$7,X$4:X$1999))))*5))</f>
        <v/>
      </c>
      <c r="AY610" s="24" t="str">
        <f t="array" ref="AY610">IF(Y610="","",IF(Y610&gt;CC$7,5,(Y610/(MAX(IF(Y$4:Y$1999&lt;CC$7,Y$4:Y$1999))))*5))</f>
        <v/>
      </c>
      <c r="AZ610" s="24" t="str">
        <f t="array" ref="AZ610">IF(Z610="","",IF(Z610&gt;CD$7,5,(Z610/(MAX(IF(Z$4:Z$1999&lt;CD$7,Z$4:Z$1999))))*5))</f>
        <v/>
      </c>
      <c r="BA610" s="24" t="str">
        <f t="array" ref="BA610">IF(AA610="","",IF(AA610&gt;CE$7,5,(AA610/(MAX(IF(AA$4:AA$1999&lt;CE$7,AA$4:AA$1999))))*5))</f>
        <v/>
      </c>
      <c r="BB610" s="24" t="str">
        <f t="array" ref="BB610">IF(AB610="","",IF(AB610&gt;CF$7,5,(AB610/(MAX(IF(AB$4:AB$1999&lt;CF$7,AB$4:AB$1999))))*5))</f>
        <v/>
      </c>
      <c r="BC610" s="24" t="str">
        <f>IF(AM610="","",IF($AP610='WQ Reference'!$A$12,SUMPRODUCT($AQ610:$BB610,'WQ Reference'!$B$12:$M$12),IF($AP610='WQ Reference'!$A$13,SUMPRODUCT($AQ610:$BB610,'WQ Reference'!$B$13:$M$13),IF($AP610='WQ Reference'!$A$14,SUMPRODUCT($AQ610:$BB610,'WQ Reference'!$B$14:$M$14),IF($AP610='WQ Reference'!$A$15,SUMPRODUCT($AQ610:$BB610,'WQ Reference'!$B$15:$M$15),IF($AP610='WQ Reference'!$A$16,SUMPRODUCT($AQ610:$BB610,'WQ Reference'!$B$16:$M$16),IF($AP610='WQ Reference'!$A$17,SUMPRODUCT($AQ610:$BB610,'WQ Reference'!$B$17:$M$17),"Invalid Watershed")))))))</f>
        <v/>
      </c>
      <c r="BD610" s="24" t="str">
        <f t="array" ref="BD610">IF(AC610="","",IF(AC610&gt;CG$7,5,(AC610/(MAX(IF(AC$4:AC$1999&lt;CG$7,AC$4:AC$1999))))*5))</f>
        <v/>
      </c>
      <c r="BE610" s="24" t="str">
        <f t="array" ref="BE610">IF(AD610="","",IF(AD610&gt;CH$7,5,(AD610/(MAX(IF(AD$4:AD$1999&lt;CH$7,AD$4:AD$1999))))*5))</f>
        <v/>
      </c>
      <c r="BF610" s="24" t="str">
        <f t="array" ref="BF610">IF(AE610="","",IF(AE610&gt;CI$7,5,(AE610/(MAX(IF(AE$4:AE$1999&lt;CI$7,AE$4:AE$1999))))*5))</f>
        <v/>
      </c>
      <c r="BG610" s="24" t="str">
        <f t="shared" si="151"/>
        <v/>
      </c>
      <c r="BH610" s="24" t="str">
        <f t="shared" si="152"/>
        <v/>
      </c>
      <c r="BI610" s="24" t="str">
        <f t="shared" si="153"/>
        <v/>
      </c>
      <c r="BJ610" s="24" t="str">
        <f t="shared" si="154"/>
        <v/>
      </c>
      <c r="BK610" s="24" t="str">
        <f t="shared" si="155"/>
        <v/>
      </c>
      <c r="BL610" s="24" t="str">
        <f t="shared" si="156"/>
        <v/>
      </c>
      <c r="BM610" s="24" t="str">
        <f t="shared" si="157"/>
        <v/>
      </c>
      <c r="BN610" s="24" t="str">
        <f t="shared" si="158"/>
        <v/>
      </c>
      <c r="BO610" s="24" t="str">
        <f t="shared" si="159"/>
        <v/>
      </c>
      <c r="BP610" s="24" t="str">
        <f>IF(AM610="","",SUMPRODUCT(BK610:BO610,'Benefit Weights'!$A$3:$E$3))</f>
        <v/>
      </c>
      <c r="BQ610" s="27" t="str">
        <f t="shared" si="160"/>
        <v/>
      </c>
    </row>
    <row r="611" spans="1:69" x14ac:dyDescent="0.25">
      <c r="A611" s="23"/>
      <c r="B611" s="23"/>
      <c r="C611" s="23"/>
      <c r="D611" s="23"/>
      <c r="E611" s="24"/>
      <c r="F611" s="24"/>
      <c r="G611" s="24"/>
      <c r="H611" s="23"/>
      <c r="I611" s="23"/>
      <c r="J611" s="23"/>
      <c r="K611" s="23"/>
      <c r="L611" s="23"/>
      <c r="M611" s="23"/>
      <c r="N611" s="23"/>
      <c r="O611" s="24"/>
      <c r="P611" s="24"/>
      <c r="Q611" s="24"/>
      <c r="R611" s="24"/>
      <c r="S611" s="24"/>
      <c r="T611" s="24"/>
      <c r="U611" s="24"/>
      <c r="V611" s="24"/>
      <c r="W611" s="24"/>
      <c r="X611" s="24"/>
      <c r="Y611" s="24"/>
      <c r="Z611" s="24"/>
      <c r="AA611" s="24"/>
      <c r="AB611" s="24"/>
      <c r="AC611" s="24"/>
      <c r="AD611" s="24"/>
      <c r="AE611" s="24"/>
      <c r="AF611" s="24"/>
      <c r="AG611" s="24"/>
      <c r="AH611" s="24"/>
      <c r="AI611" s="24"/>
      <c r="AJ611" s="23"/>
      <c r="AK611" s="23"/>
      <c r="AL611" s="23"/>
      <c r="AM611" s="23" t="str">
        <f t="shared" si="148"/>
        <v/>
      </c>
      <c r="AN611" s="23" t="str">
        <f t="shared" si="161"/>
        <v/>
      </c>
      <c r="AO611" s="23" t="str">
        <f t="shared" si="149"/>
        <v/>
      </c>
      <c r="AP611" s="23" t="str">
        <f t="shared" si="150"/>
        <v/>
      </c>
      <c r="AQ611" s="24" t="str">
        <f t="array" ref="AQ611">IF(Q611="","",IF(Q611&gt;BU$7,5,(Q611/(MAX(IF(Q$4:Q$1999&lt;BU$7,Q$4:Q$1999))))*5))</f>
        <v/>
      </c>
      <c r="AR611" s="24" t="str">
        <f t="array" ref="AR611">IF(R611="","",IF(R611&gt;BV$7,5,(R611/(MAX(IF(R$4:R$1999&lt;BV$7,R$4:R$1999))))*5))</f>
        <v/>
      </c>
      <c r="AS611" s="24" t="str">
        <f t="array" ref="AS611">IF(S611="","",IF(S611&gt;BW$7,5,(S611/(MAX(IF(S$4:S$1999&lt;BW$7,S$4:S$1999))))*5))</f>
        <v/>
      </c>
      <c r="AT611" s="24" t="str">
        <f t="array" ref="AT611">IF(T611="","",IF(T611&gt;BX$7,5,(T611/(MAX(IF(T$4:T$1999&lt;BX$7,T$4:T$1999))))*5))</f>
        <v/>
      </c>
      <c r="AU611" s="24" t="str">
        <f t="array" ref="AU611">IF(U611="","",IF(U611&gt;BY$7,5,(U611/(MAX(IF(U$4:U$1999&lt;BY$7,U$4:U$1999))))*5))</f>
        <v/>
      </c>
      <c r="AV611" s="24" t="str">
        <f t="array" ref="AV611">IF(V611="","",IF(V611&gt;BZ$7,5,(V611/(MAX(IF(V$4:V$1999&lt;BZ$7,V$4:V$1999))))*5))</f>
        <v/>
      </c>
      <c r="AW611" s="24" t="str">
        <f t="array" ref="AW611">IF(W611="","",IF(W611&gt;CA$7,5,(W611/(MAX(IF(W$4:W$1999&lt;CA$7,W$4:W$1999))))*5))</f>
        <v/>
      </c>
      <c r="AX611" s="24" t="str">
        <f t="array" ref="AX611">IF(X611="","",IF(X611&gt;CB$7,5,(X611/(MAX(IF(X$4:X$1999&lt;CB$7,X$4:X$1999))))*5))</f>
        <v/>
      </c>
      <c r="AY611" s="24" t="str">
        <f t="array" ref="AY611">IF(Y611="","",IF(Y611&gt;CC$7,5,(Y611/(MAX(IF(Y$4:Y$1999&lt;CC$7,Y$4:Y$1999))))*5))</f>
        <v/>
      </c>
      <c r="AZ611" s="24" t="str">
        <f t="array" ref="AZ611">IF(Z611="","",IF(Z611&gt;CD$7,5,(Z611/(MAX(IF(Z$4:Z$1999&lt;CD$7,Z$4:Z$1999))))*5))</f>
        <v/>
      </c>
      <c r="BA611" s="24" t="str">
        <f t="array" ref="BA611">IF(AA611="","",IF(AA611&gt;CE$7,5,(AA611/(MAX(IF(AA$4:AA$1999&lt;CE$7,AA$4:AA$1999))))*5))</f>
        <v/>
      </c>
      <c r="BB611" s="24" t="str">
        <f t="array" ref="BB611">IF(AB611="","",IF(AB611&gt;CF$7,5,(AB611/(MAX(IF(AB$4:AB$1999&lt;CF$7,AB$4:AB$1999))))*5))</f>
        <v/>
      </c>
      <c r="BC611" s="24" t="str">
        <f>IF(AM611="","",IF($AP611='WQ Reference'!$A$12,SUMPRODUCT($AQ611:$BB611,'WQ Reference'!$B$12:$M$12),IF($AP611='WQ Reference'!$A$13,SUMPRODUCT($AQ611:$BB611,'WQ Reference'!$B$13:$M$13),IF($AP611='WQ Reference'!$A$14,SUMPRODUCT($AQ611:$BB611,'WQ Reference'!$B$14:$M$14),IF($AP611='WQ Reference'!$A$15,SUMPRODUCT($AQ611:$BB611,'WQ Reference'!$B$15:$M$15),IF($AP611='WQ Reference'!$A$16,SUMPRODUCT($AQ611:$BB611,'WQ Reference'!$B$16:$M$16),IF($AP611='WQ Reference'!$A$17,SUMPRODUCT($AQ611:$BB611,'WQ Reference'!$B$17:$M$17),"Invalid Watershed")))))))</f>
        <v/>
      </c>
      <c r="BD611" s="24" t="str">
        <f t="array" ref="BD611">IF(AC611="","",IF(AC611&gt;CG$7,5,(AC611/(MAX(IF(AC$4:AC$1999&lt;CG$7,AC$4:AC$1999))))*5))</f>
        <v/>
      </c>
      <c r="BE611" s="24" t="str">
        <f t="array" ref="BE611">IF(AD611="","",IF(AD611&gt;CH$7,5,(AD611/(MAX(IF(AD$4:AD$1999&lt;CH$7,AD$4:AD$1999))))*5))</f>
        <v/>
      </c>
      <c r="BF611" s="24" t="str">
        <f t="array" ref="BF611">IF(AE611="","",IF(AE611&gt;CI$7,5,(AE611/(MAX(IF(AE$4:AE$1999&lt;CI$7,AE$4:AE$1999))))*5))</f>
        <v/>
      </c>
      <c r="BG611" s="24" t="str">
        <f t="shared" si="151"/>
        <v/>
      </c>
      <c r="BH611" s="24" t="str">
        <f t="shared" si="152"/>
        <v/>
      </c>
      <c r="BI611" s="24" t="str">
        <f t="shared" si="153"/>
        <v/>
      </c>
      <c r="BJ611" s="24" t="str">
        <f t="shared" si="154"/>
        <v/>
      </c>
      <c r="BK611" s="24" t="str">
        <f t="shared" si="155"/>
        <v/>
      </c>
      <c r="BL611" s="24" t="str">
        <f t="shared" si="156"/>
        <v/>
      </c>
      <c r="BM611" s="24" t="str">
        <f t="shared" si="157"/>
        <v/>
      </c>
      <c r="BN611" s="24" t="str">
        <f t="shared" si="158"/>
        <v/>
      </c>
      <c r="BO611" s="24" t="str">
        <f t="shared" si="159"/>
        <v/>
      </c>
      <c r="BP611" s="24" t="str">
        <f>IF(AM611="","",SUMPRODUCT(BK611:BO611,'Benefit Weights'!$A$3:$E$3))</f>
        <v/>
      </c>
      <c r="BQ611" s="27" t="str">
        <f t="shared" si="160"/>
        <v/>
      </c>
    </row>
    <row r="612" spans="1:69" x14ac:dyDescent="0.25">
      <c r="A612" s="23"/>
      <c r="B612" s="23"/>
      <c r="C612" s="23"/>
      <c r="D612" s="23"/>
      <c r="E612" s="24"/>
      <c r="F612" s="24"/>
      <c r="G612" s="24"/>
      <c r="H612" s="23"/>
      <c r="I612" s="23"/>
      <c r="J612" s="23"/>
      <c r="K612" s="23"/>
      <c r="L612" s="23"/>
      <c r="M612" s="23"/>
      <c r="N612" s="23"/>
      <c r="O612" s="24"/>
      <c r="P612" s="24"/>
      <c r="Q612" s="24"/>
      <c r="R612" s="24"/>
      <c r="S612" s="24"/>
      <c r="T612" s="24"/>
      <c r="U612" s="24"/>
      <c r="V612" s="24"/>
      <c r="W612" s="24"/>
      <c r="X612" s="24"/>
      <c r="Y612" s="24"/>
      <c r="Z612" s="24"/>
      <c r="AA612" s="24"/>
      <c r="AB612" s="24"/>
      <c r="AC612" s="24"/>
      <c r="AD612" s="24"/>
      <c r="AE612" s="24"/>
      <c r="AF612" s="24"/>
      <c r="AG612" s="24"/>
      <c r="AH612" s="24"/>
      <c r="AI612" s="24"/>
      <c r="AJ612" s="23"/>
      <c r="AK612" s="23"/>
      <c r="AL612" s="23"/>
      <c r="AM612" s="23" t="str">
        <f t="shared" si="148"/>
        <v/>
      </c>
      <c r="AN612" s="23" t="str">
        <f t="shared" si="161"/>
        <v/>
      </c>
      <c r="AO612" s="23" t="str">
        <f t="shared" si="149"/>
        <v/>
      </c>
      <c r="AP612" s="23" t="str">
        <f t="shared" si="150"/>
        <v/>
      </c>
      <c r="AQ612" s="24" t="str">
        <f t="array" ref="AQ612">IF(Q612="","",IF(Q612&gt;BU$7,5,(Q612/(MAX(IF(Q$4:Q$1999&lt;BU$7,Q$4:Q$1999))))*5))</f>
        <v/>
      </c>
      <c r="AR612" s="24" t="str">
        <f t="array" ref="AR612">IF(R612="","",IF(R612&gt;BV$7,5,(R612/(MAX(IF(R$4:R$1999&lt;BV$7,R$4:R$1999))))*5))</f>
        <v/>
      </c>
      <c r="AS612" s="24" t="str">
        <f t="array" ref="AS612">IF(S612="","",IF(S612&gt;BW$7,5,(S612/(MAX(IF(S$4:S$1999&lt;BW$7,S$4:S$1999))))*5))</f>
        <v/>
      </c>
      <c r="AT612" s="24" t="str">
        <f t="array" ref="AT612">IF(T612="","",IF(T612&gt;BX$7,5,(T612/(MAX(IF(T$4:T$1999&lt;BX$7,T$4:T$1999))))*5))</f>
        <v/>
      </c>
      <c r="AU612" s="24" t="str">
        <f t="array" ref="AU612">IF(U612="","",IF(U612&gt;BY$7,5,(U612/(MAX(IF(U$4:U$1999&lt;BY$7,U$4:U$1999))))*5))</f>
        <v/>
      </c>
      <c r="AV612" s="24" t="str">
        <f t="array" ref="AV612">IF(V612="","",IF(V612&gt;BZ$7,5,(V612/(MAX(IF(V$4:V$1999&lt;BZ$7,V$4:V$1999))))*5))</f>
        <v/>
      </c>
      <c r="AW612" s="24" t="str">
        <f t="array" ref="AW612">IF(W612="","",IF(W612&gt;CA$7,5,(W612/(MAX(IF(W$4:W$1999&lt;CA$7,W$4:W$1999))))*5))</f>
        <v/>
      </c>
      <c r="AX612" s="24" t="str">
        <f t="array" ref="AX612">IF(X612="","",IF(X612&gt;CB$7,5,(X612/(MAX(IF(X$4:X$1999&lt;CB$7,X$4:X$1999))))*5))</f>
        <v/>
      </c>
      <c r="AY612" s="24" t="str">
        <f t="array" ref="AY612">IF(Y612="","",IF(Y612&gt;CC$7,5,(Y612/(MAX(IF(Y$4:Y$1999&lt;CC$7,Y$4:Y$1999))))*5))</f>
        <v/>
      </c>
      <c r="AZ612" s="24" t="str">
        <f t="array" ref="AZ612">IF(Z612="","",IF(Z612&gt;CD$7,5,(Z612/(MAX(IF(Z$4:Z$1999&lt;CD$7,Z$4:Z$1999))))*5))</f>
        <v/>
      </c>
      <c r="BA612" s="24" t="str">
        <f t="array" ref="BA612">IF(AA612="","",IF(AA612&gt;CE$7,5,(AA612/(MAX(IF(AA$4:AA$1999&lt;CE$7,AA$4:AA$1999))))*5))</f>
        <v/>
      </c>
      <c r="BB612" s="24" t="str">
        <f t="array" ref="BB612">IF(AB612="","",IF(AB612&gt;CF$7,5,(AB612/(MAX(IF(AB$4:AB$1999&lt;CF$7,AB$4:AB$1999))))*5))</f>
        <v/>
      </c>
      <c r="BC612" s="24" t="str">
        <f>IF(AM612="","",IF($AP612='WQ Reference'!$A$12,SUMPRODUCT($AQ612:$BB612,'WQ Reference'!$B$12:$M$12),IF($AP612='WQ Reference'!$A$13,SUMPRODUCT($AQ612:$BB612,'WQ Reference'!$B$13:$M$13),IF($AP612='WQ Reference'!$A$14,SUMPRODUCT($AQ612:$BB612,'WQ Reference'!$B$14:$M$14),IF($AP612='WQ Reference'!$A$15,SUMPRODUCT($AQ612:$BB612,'WQ Reference'!$B$15:$M$15),IF($AP612='WQ Reference'!$A$16,SUMPRODUCT($AQ612:$BB612,'WQ Reference'!$B$16:$M$16),IF($AP612='WQ Reference'!$A$17,SUMPRODUCT($AQ612:$BB612,'WQ Reference'!$B$17:$M$17),"Invalid Watershed")))))))</f>
        <v/>
      </c>
      <c r="BD612" s="24" t="str">
        <f t="array" ref="BD612">IF(AC612="","",IF(AC612&gt;CG$7,5,(AC612/(MAX(IF(AC$4:AC$1999&lt;CG$7,AC$4:AC$1999))))*5))</f>
        <v/>
      </c>
      <c r="BE612" s="24" t="str">
        <f t="array" ref="BE612">IF(AD612="","",IF(AD612&gt;CH$7,5,(AD612/(MAX(IF(AD$4:AD$1999&lt;CH$7,AD$4:AD$1999))))*5))</f>
        <v/>
      </c>
      <c r="BF612" s="24" t="str">
        <f t="array" ref="BF612">IF(AE612="","",IF(AE612&gt;CI$7,5,(AE612/(MAX(IF(AE$4:AE$1999&lt;CI$7,AE$4:AE$1999))))*5))</f>
        <v/>
      </c>
      <c r="BG612" s="24" t="str">
        <f t="shared" si="151"/>
        <v/>
      </c>
      <c r="BH612" s="24" t="str">
        <f t="shared" si="152"/>
        <v/>
      </c>
      <c r="BI612" s="24" t="str">
        <f t="shared" si="153"/>
        <v/>
      </c>
      <c r="BJ612" s="24" t="str">
        <f t="shared" si="154"/>
        <v/>
      </c>
      <c r="BK612" s="24" t="str">
        <f t="shared" si="155"/>
        <v/>
      </c>
      <c r="BL612" s="24" t="str">
        <f t="shared" si="156"/>
        <v/>
      </c>
      <c r="BM612" s="24" t="str">
        <f t="shared" si="157"/>
        <v/>
      </c>
      <c r="BN612" s="24" t="str">
        <f t="shared" si="158"/>
        <v/>
      </c>
      <c r="BO612" s="24" t="str">
        <f t="shared" si="159"/>
        <v/>
      </c>
      <c r="BP612" s="24" t="str">
        <f>IF(AM612="","",SUMPRODUCT(BK612:BO612,'Benefit Weights'!$A$3:$E$3))</f>
        <v/>
      </c>
      <c r="BQ612" s="27" t="str">
        <f t="shared" si="160"/>
        <v/>
      </c>
    </row>
    <row r="613" spans="1:69" x14ac:dyDescent="0.25">
      <c r="A613" s="23"/>
      <c r="B613" s="23"/>
      <c r="C613" s="23"/>
      <c r="D613" s="23"/>
      <c r="E613" s="24"/>
      <c r="F613" s="24"/>
      <c r="G613" s="24"/>
      <c r="H613" s="23"/>
      <c r="I613" s="23"/>
      <c r="J613" s="23"/>
      <c r="K613" s="23"/>
      <c r="L613" s="23"/>
      <c r="M613" s="23"/>
      <c r="N613" s="23"/>
      <c r="O613" s="24"/>
      <c r="P613" s="24"/>
      <c r="Q613" s="24"/>
      <c r="R613" s="24"/>
      <c r="S613" s="24"/>
      <c r="T613" s="24"/>
      <c r="U613" s="24"/>
      <c r="V613" s="24"/>
      <c r="W613" s="24"/>
      <c r="X613" s="24"/>
      <c r="Y613" s="24"/>
      <c r="Z613" s="24"/>
      <c r="AA613" s="24"/>
      <c r="AB613" s="24"/>
      <c r="AC613" s="24"/>
      <c r="AD613" s="24"/>
      <c r="AE613" s="24"/>
      <c r="AF613" s="24"/>
      <c r="AG613" s="24"/>
      <c r="AH613" s="24"/>
      <c r="AI613" s="24"/>
      <c r="AJ613" s="23"/>
      <c r="AK613" s="23"/>
      <c r="AL613" s="23"/>
      <c r="AM613" s="23" t="str">
        <f t="shared" si="148"/>
        <v/>
      </c>
      <c r="AN613" s="23" t="str">
        <f t="shared" si="161"/>
        <v/>
      </c>
      <c r="AO613" s="23" t="str">
        <f t="shared" si="149"/>
        <v/>
      </c>
      <c r="AP613" s="23" t="str">
        <f t="shared" si="150"/>
        <v/>
      </c>
      <c r="AQ613" s="24" t="str">
        <f t="array" ref="AQ613">IF(Q613="","",IF(Q613&gt;BU$7,5,(Q613/(MAX(IF(Q$4:Q$1999&lt;BU$7,Q$4:Q$1999))))*5))</f>
        <v/>
      </c>
      <c r="AR613" s="24" t="str">
        <f t="array" ref="AR613">IF(R613="","",IF(R613&gt;BV$7,5,(R613/(MAX(IF(R$4:R$1999&lt;BV$7,R$4:R$1999))))*5))</f>
        <v/>
      </c>
      <c r="AS613" s="24" t="str">
        <f t="array" ref="AS613">IF(S613="","",IF(S613&gt;BW$7,5,(S613/(MAX(IF(S$4:S$1999&lt;BW$7,S$4:S$1999))))*5))</f>
        <v/>
      </c>
      <c r="AT613" s="24" t="str">
        <f t="array" ref="AT613">IF(T613="","",IF(T613&gt;BX$7,5,(T613/(MAX(IF(T$4:T$1999&lt;BX$7,T$4:T$1999))))*5))</f>
        <v/>
      </c>
      <c r="AU613" s="24" t="str">
        <f t="array" ref="AU613">IF(U613="","",IF(U613&gt;BY$7,5,(U613/(MAX(IF(U$4:U$1999&lt;BY$7,U$4:U$1999))))*5))</f>
        <v/>
      </c>
      <c r="AV613" s="24" t="str">
        <f t="array" ref="AV613">IF(V613="","",IF(V613&gt;BZ$7,5,(V613/(MAX(IF(V$4:V$1999&lt;BZ$7,V$4:V$1999))))*5))</f>
        <v/>
      </c>
      <c r="AW613" s="24" t="str">
        <f t="array" ref="AW613">IF(W613="","",IF(W613&gt;CA$7,5,(W613/(MAX(IF(W$4:W$1999&lt;CA$7,W$4:W$1999))))*5))</f>
        <v/>
      </c>
      <c r="AX613" s="24" t="str">
        <f t="array" ref="AX613">IF(X613="","",IF(X613&gt;CB$7,5,(X613/(MAX(IF(X$4:X$1999&lt;CB$7,X$4:X$1999))))*5))</f>
        <v/>
      </c>
      <c r="AY613" s="24" t="str">
        <f t="array" ref="AY613">IF(Y613="","",IF(Y613&gt;CC$7,5,(Y613/(MAX(IF(Y$4:Y$1999&lt;CC$7,Y$4:Y$1999))))*5))</f>
        <v/>
      </c>
      <c r="AZ613" s="24" t="str">
        <f t="array" ref="AZ613">IF(Z613="","",IF(Z613&gt;CD$7,5,(Z613/(MAX(IF(Z$4:Z$1999&lt;CD$7,Z$4:Z$1999))))*5))</f>
        <v/>
      </c>
      <c r="BA613" s="24" t="str">
        <f t="array" ref="BA613">IF(AA613="","",IF(AA613&gt;CE$7,5,(AA613/(MAX(IF(AA$4:AA$1999&lt;CE$7,AA$4:AA$1999))))*5))</f>
        <v/>
      </c>
      <c r="BB613" s="24" t="str">
        <f t="array" ref="BB613">IF(AB613="","",IF(AB613&gt;CF$7,5,(AB613/(MAX(IF(AB$4:AB$1999&lt;CF$7,AB$4:AB$1999))))*5))</f>
        <v/>
      </c>
      <c r="BC613" s="24" t="str">
        <f>IF(AM613="","",IF($AP613='WQ Reference'!$A$12,SUMPRODUCT($AQ613:$BB613,'WQ Reference'!$B$12:$M$12),IF($AP613='WQ Reference'!$A$13,SUMPRODUCT($AQ613:$BB613,'WQ Reference'!$B$13:$M$13),IF($AP613='WQ Reference'!$A$14,SUMPRODUCT($AQ613:$BB613,'WQ Reference'!$B$14:$M$14),IF($AP613='WQ Reference'!$A$15,SUMPRODUCT($AQ613:$BB613,'WQ Reference'!$B$15:$M$15),IF($AP613='WQ Reference'!$A$16,SUMPRODUCT($AQ613:$BB613,'WQ Reference'!$B$16:$M$16),IF($AP613='WQ Reference'!$A$17,SUMPRODUCT($AQ613:$BB613,'WQ Reference'!$B$17:$M$17),"Invalid Watershed")))))))</f>
        <v/>
      </c>
      <c r="BD613" s="24" t="str">
        <f t="array" ref="BD613">IF(AC613="","",IF(AC613&gt;CG$7,5,(AC613/(MAX(IF(AC$4:AC$1999&lt;CG$7,AC$4:AC$1999))))*5))</f>
        <v/>
      </c>
      <c r="BE613" s="24" t="str">
        <f t="array" ref="BE613">IF(AD613="","",IF(AD613&gt;CH$7,5,(AD613/(MAX(IF(AD$4:AD$1999&lt;CH$7,AD$4:AD$1999))))*5))</f>
        <v/>
      </c>
      <c r="BF613" s="24" t="str">
        <f t="array" ref="BF613">IF(AE613="","",IF(AE613&gt;CI$7,5,(AE613/(MAX(IF(AE$4:AE$1999&lt;CI$7,AE$4:AE$1999))))*5))</f>
        <v/>
      </c>
      <c r="BG613" s="24" t="str">
        <f t="shared" si="151"/>
        <v/>
      </c>
      <c r="BH613" s="24" t="str">
        <f t="shared" si="152"/>
        <v/>
      </c>
      <c r="BI613" s="24" t="str">
        <f t="shared" si="153"/>
        <v/>
      </c>
      <c r="BJ613" s="24" t="str">
        <f t="shared" si="154"/>
        <v/>
      </c>
      <c r="BK613" s="24" t="str">
        <f t="shared" si="155"/>
        <v/>
      </c>
      <c r="BL613" s="24" t="str">
        <f t="shared" si="156"/>
        <v/>
      </c>
      <c r="BM613" s="24" t="str">
        <f t="shared" si="157"/>
        <v/>
      </c>
      <c r="BN613" s="24" t="str">
        <f t="shared" si="158"/>
        <v/>
      </c>
      <c r="BO613" s="24" t="str">
        <f t="shared" si="159"/>
        <v/>
      </c>
      <c r="BP613" s="24" t="str">
        <f>IF(AM613="","",SUMPRODUCT(BK613:BO613,'Benefit Weights'!$A$3:$E$3))</f>
        <v/>
      </c>
      <c r="BQ613" s="27" t="str">
        <f t="shared" si="160"/>
        <v/>
      </c>
    </row>
    <row r="614" spans="1:69" x14ac:dyDescent="0.25">
      <c r="A614" s="23"/>
      <c r="B614" s="23"/>
      <c r="C614" s="23"/>
      <c r="D614" s="23"/>
      <c r="E614" s="24"/>
      <c r="F614" s="24"/>
      <c r="G614" s="24"/>
      <c r="H614" s="23"/>
      <c r="I614" s="23"/>
      <c r="J614" s="23"/>
      <c r="K614" s="23"/>
      <c r="L614" s="23"/>
      <c r="M614" s="23"/>
      <c r="N614" s="23"/>
      <c r="O614" s="24"/>
      <c r="P614" s="24"/>
      <c r="Q614" s="24"/>
      <c r="R614" s="24"/>
      <c r="S614" s="24"/>
      <c r="T614" s="24"/>
      <c r="U614" s="24"/>
      <c r="V614" s="24"/>
      <c r="W614" s="24"/>
      <c r="X614" s="24"/>
      <c r="Y614" s="24"/>
      <c r="Z614" s="24"/>
      <c r="AA614" s="24"/>
      <c r="AB614" s="24"/>
      <c r="AC614" s="24"/>
      <c r="AD614" s="24"/>
      <c r="AE614" s="24"/>
      <c r="AF614" s="24"/>
      <c r="AG614" s="24"/>
      <c r="AH614" s="24"/>
      <c r="AI614" s="24"/>
      <c r="AJ614" s="23"/>
      <c r="AK614" s="23"/>
      <c r="AL614" s="23"/>
      <c r="AM614" s="23" t="str">
        <f t="shared" si="148"/>
        <v/>
      </c>
      <c r="AN614" s="23" t="str">
        <f t="shared" si="161"/>
        <v/>
      </c>
      <c r="AO614" s="23" t="str">
        <f t="shared" si="149"/>
        <v/>
      </c>
      <c r="AP614" s="23" t="str">
        <f t="shared" si="150"/>
        <v/>
      </c>
      <c r="AQ614" s="24" t="str">
        <f t="array" ref="AQ614">IF(Q614="","",IF(Q614&gt;BU$7,5,(Q614/(MAX(IF(Q$4:Q$1999&lt;BU$7,Q$4:Q$1999))))*5))</f>
        <v/>
      </c>
      <c r="AR614" s="24" t="str">
        <f t="array" ref="AR614">IF(R614="","",IF(R614&gt;BV$7,5,(R614/(MAX(IF(R$4:R$1999&lt;BV$7,R$4:R$1999))))*5))</f>
        <v/>
      </c>
      <c r="AS614" s="24" t="str">
        <f t="array" ref="AS614">IF(S614="","",IF(S614&gt;BW$7,5,(S614/(MAX(IF(S$4:S$1999&lt;BW$7,S$4:S$1999))))*5))</f>
        <v/>
      </c>
      <c r="AT614" s="24" t="str">
        <f t="array" ref="AT614">IF(T614="","",IF(T614&gt;BX$7,5,(T614/(MAX(IF(T$4:T$1999&lt;BX$7,T$4:T$1999))))*5))</f>
        <v/>
      </c>
      <c r="AU614" s="24" t="str">
        <f t="array" ref="AU614">IF(U614="","",IF(U614&gt;BY$7,5,(U614/(MAX(IF(U$4:U$1999&lt;BY$7,U$4:U$1999))))*5))</f>
        <v/>
      </c>
      <c r="AV614" s="24" t="str">
        <f t="array" ref="AV614">IF(V614="","",IF(V614&gt;BZ$7,5,(V614/(MAX(IF(V$4:V$1999&lt;BZ$7,V$4:V$1999))))*5))</f>
        <v/>
      </c>
      <c r="AW614" s="24" t="str">
        <f t="array" ref="AW614">IF(W614="","",IF(W614&gt;CA$7,5,(W614/(MAX(IF(W$4:W$1999&lt;CA$7,W$4:W$1999))))*5))</f>
        <v/>
      </c>
      <c r="AX614" s="24" t="str">
        <f t="array" ref="AX614">IF(X614="","",IF(X614&gt;CB$7,5,(X614/(MAX(IF(X$4:X$1999&lt;CB$7,X$4:X$1999))))*5))</f>
        <v/>
      </c>
      <c r="AY614" s="24" t="str">
        <f t="array" ref="AY614">IF(Y614="","",IF(Y614&gt;CC$7,5,(Y614/(MAX(IF(Y$4:Y$1999&lt;CC$7,Y$4:Y$1999))))*5))</f>
        <v/>
      </c>
      <c r="AZ614" s="24" t="str">
        <f t="array" ref="AZ614">IF(Z614="","",IF(Z614&gt;CD$7,5,(Z614/(MAX(IF(Z$4:Z$1999&lt;CD$7,Z$4:Z$1999))))*5))</f>
        <v/>
      </c>
      <c r="BA614" s="24" t="str">
        <f t="array" ref="BA614">IF(AA614="","",IF(AA614&gt;CE$7,5,(AA614/(MAX(IF(AA$4:AA$1999&lt;CE$7,AA$4:AA$1999))))*5))</f>
        <v/>
      </c>
      <c r="BB614" s="24" t="str">
        <f t="array" ref="BB614">IF(AB614="","",IF(AB614&gt;CF$7,5,(AB614/(MAX(IF(AB$4:AB$1999&lt;CF$7,AB$4:AB$1999))))*5))</f>
        <v/>
      </c>
      <c r="BC614" s="24" t="str">
        <f>IF(AM614="","",IF($AP614='WQ Reference'!$A$12,SUMPRODUCT($AQ614:$BB614,'WQ Reference'!$B$12:$M$12),IF($AP614='WQ Reference'!$A$13,SUMPRODUCT($AQ614:$BB614,'WQ Reference'!$B$13:$M$13),IF($AP614='WQ Reference'!$A$14,SUMPRODUCT($AQ614:$BB614,'WQ Reference'!$B$14:$M$14),IF($AP614='WQ Reference'!$A$15,SUMPRODUCT($AQ614:$BB614,'WQ Reference'!$B$15:$M$15),IF($AP614='WQ Reference'!$A$16,SUMPRODUCT($AQ614:$BB614,'WQ Reference'!$B$16:$M$16),IF($AP614='WQ Reference'!$A$17,SUMPRODUCT($AQ614:$BB614,'WQ Reference'!$B$17:$M$17),"Invalid Watershed")))))))</f>
        <v/>
      </c>
      <c r="BD614" s="24" t="str">
        <f t="array" ref="BD614">IF(AC614="","",IF(AC614&gt;CG$7,5,(AC614/(MAX(IF(AC$4:AC$1999&lt;CG$7,AC$4:AC$1999))))*5))</f>
        <v/>
      </c>
      <c r="BE614" s="24" t="str">
        <f t="array" ref="BE614">IF(AD614="","",IF(AD614&gt;CH$7,5,(AD614/(MAX(IF(AD$4:AD$1999&lt;CH$7,AD$4:AD$1999))))*5))</f>
        <v/>
      </c>
      <c r="BF614" s="24" t="str">
        <f t="array" ref="BF614">IF(AE614="","",IF(AE614&gt;CI$7,5,(AE614/(MAX(IF(AE$4:AE$1999&lt;CI$7,AE$4:AE$1999))))*5))</f>
        <v/>
      </c>
      <c r="BG614" s="24" t="str">
        <f t="shared" si="151"/>
        <v/>
      </c>
      <c r="BH614" s="24" t="str">
        <f t="shared" si="152"/>
        <v/>
      </c>
      <c r="BI614" s="24" t="str">
        <f t="shared" si="153"/>
        <v/>
      </c>
      <c r="BJ614" s="24" t="str">
        <f t="shared" si="154"/>
        <v/>
      </c>
      <c r="BK614" s="24" t="str">
        <f t="shared" si="155"/>
        <v/>
      </c>
      <c r="BL614" s="24" t="str">
        <f t="shared" si="156"/>
        <v/>
      </c>
      <c r="BM614" s="24" t="str">
        <f t="shared" si="157"/>
        <v/>
      </c>
      <c r="BN614" s="24" t="str">
        <f t="shared" si="158"/>
        <v/>
      </c>
      <c r="BO614" s="24" t="str">
        <f t="shared" si="159"/>
        <v/>
      </c>
      <c r="BP614" s="24" t="str">
        <f>IF(AM614="","",SUMPRODUCT(BK614:BO614,'Benefit Weights'!$A$3:$E$3))</f>
        <v/>
      </c>
      <c r="BQ614" s="27" t="str">
        <f t="shared" si="160"/>
        <v/>
      </c>
    </row>
    <row r="615" spans="1:69" x14ac:dyDescent="0.25">
      <c r="A615" s="23"/>
      <c r="B615" s="23"/>
      <c r="C615" s="23"/>
      <c r="D615" s="23"/>
      <c r="E615" s="24"/>
      <c r="F615" s="24"/>
      <c r="G615" s="24"/>
      <c r="H615" s="23"/>
      <c r="I615" s="23"/>
      <c r="J615" s="23"/>
      <c r="K615" s="23"/>
      <c r="L615" s="23"/>
      <c r="M615" s="23"/>
      <c r="N615" s="23"/>
      <c r="O615" s="24"/>
      <c r="P615" s="24"/>
      <c r="Q615" s="24"/>
      <c r="R615" s="24"/>
      <c r="S615" s="24"/>
      <c r="T615" s="24"/>
      <c r="U615" s="24"/>
      <c r="V615" s="24"/>
      <c r="W615" s="24"/>
      <c r="X615" s="24"/>
      <c r="Y615" s="24"/>
      <c r="Z615" s="24"/>
      <c r="AA615" s="24"/>
      <c r="AB615" s="24"/>
      <c r="AC615" s="24"/>
      <c r="AD615" s="24"/>
      <c r="AE615" s="24"/>
      <c r="AF615" s="24"/>
      <c r="AG615" s="24"/>
      <c r="AH615" s="24"/>
      <c r="AI615" s="24"/>
      <c r="AJ615" s="23"/>
      <c r="AK615" s="23"/>
      <c r="AL615" s="23"/>
      <c r="AM615" s="23" t="str">
        <f t="shared" si="148"/>
        <v/>
      </c>
      <c r="AN615" s="23" t="str">
        <f t="shared" si="161"/>
        <v/>
      </c>
      <c r="AO615" s="23" t="str">
        <f t="shared" si="149"/>
        <v/>
      </c>
      <c r="AP615" s="23" t="str">
        <f t="shared" si="150"/>
        <v/>
      </c>
      <c r="AQ615" s="24" t="str">
        <f t="array" ref="AQ615">IF(Q615="","",IF(Q615&gt;BU$7,5,(Q615/(MAX(IF(Q$4:Q$1999&lt;BU$7,Q$4:Q$1999))))*5))</f>
        <v/>
      </c>
      <c r="AR615" s="24" t="str">
        <f t="array" ref="AR615">IF(R615="","",IF(R615&gt;BV$7,5,(R615/(MAX(IF(R$4:R$1999&lt;BV$7,R$4:R$1999))))*5))</f>
        <v/>
      </c>
      <c r="AS615" s="24" t="str">
        <f t="array" ref="AS615">IF(S615="","",IF(S615&gt;BW$7,5,(S615/(MAX(IF(S$4:S$1999&lt;BW$7,S$4:S$1999))))*5))</f>
        <v/>
      </c>
      <c r="AT615" s="24" t="str">
        <f t="array" ref="AT615">IF(T615="","",IF(T615&gt;BX$7,5,(T615/(MAX(IF(T$4:T$1999&lt;BX$7,T$4:T$1999))))*5))</f>
        <v/>
      </c>
      <c r="AU615" s="24" t="str">
        <f t="array" ref="AU615">IF(U615="","",IF(U615&gt;BY$7,5,(U615/(MAX(IF(U$4:U$1999&lt;BY$7,U$4:U$1999))))*5))</f>
        <v/>
      </c>
      <c r="AV615" s="24" t="str">
        <f t="array" ref="AV615">IF(V615="","",IF(V615&gt;BZ$7,5,(V615/(MAX(IF(V$4:V$1999&lt;BZ$7,V$4:V$1999))))*5))</f>
        <v/>
      </c>
      <c r="AW615" s="24" t="str">
        <f t="array" ref="AW615">IF(W615="","",IF(W615&gt;CA$7,5,(W615/(MAX(IF(W$4:W$1999&lt;CA$7,W$4:W$1999))))*5))</f>
        <v/>
      </c>
      <c r="AX615" s="24" t="str">
        <f t="array" ref="AX615">IF(X615="","",IF(X615&gt;CB$7,5,(X615/(MAX(IF(X$4:X$1999&lt;CB$7,X$4:X$1999))))*5))</f>
        <v/>
      </c>
      <c r="AY615" s="24" t="str">
        <f t="array" ref="AY615">IF(Y615="","",IF(Y615&gt;CC$7,5,(Y615/(MAX(IF(Y$4:Y$1999&lt;CC$7,Y$4:Y$1999))))*5))</f>
        <v/>
      </c>
      <c r="AZ615" s="24" t="str">
        <f t="array" ref="AZ615">IF(Z615="","",IF(Z615&gt;CD$7,5,(Z615/(MAX(IF(Z$4:Z$1999&lt;CD$7,Z$4:Z$1999))))*5))</f>
        <v/>
      </c>
      <c r="BA615" s="24" t="str">
        <f t="array" ref="BA615">IF(AA615="","",IF(AA615&gt;CE$7,5,(AA615/(MAX(IF(AA$4:AA$1999&lt;CE$7,AA$4:AA$1999))))*5))</f>
        <v/>
      </c>
      <c r="BB615" s="24" t="str">
        <f t="array" ref="BB615">IF(AB615="","",IF(AB615&gt;CF$7,5,(AB615/(MAX(IF(AB$4:AB$1999&lt;CF$7,AB$4:AB$1999))))*5))</f>
        <v/>
      </c>
      <c r="BC615" s="24" t="str">
        <f>IF(AM615="","",IF($AP615='WQ Reference'!$A$12,SUMPRODUCT($AQ615:$BB615,'WQ Reference'!$B$12:$M$12),IF($AP615='WQ Reference'!$A$13,SUMPRODUCT($AQ615:$BB615,'WQ Reference'!$B$13:$M$13),IF($AP615='WQ Reference'!$A$14,SUMPRODUCT($AQ615:$BB615,'WQ Reference'!$B$14:$M$14),IF($AP615='WQ Reference'!$A$15,SUMPRODUCT($AQ615:$BB615,'WQ Reference'!$B$15:$M$15),IF($AP615='WQ Reference'!$A$16,SUMPRODUCT($AQ615:$BB615,'WQ Reference'!$B$16:$M$16),IF($AP615='WQ Reference'!$A$17,SUMPRODUCT($AQ615:$BB615,'WQ Reference'!$B$17:$M$17),"Invalid Watershed")))))))</f>
        <v/>
      </c>
      <c r="BD615" s="24" t="str">
        <f t="array" ref="BD615">IF(AC615="","",IF(AC615&gt;CG$7,5,(AC615/(MAX(IF(AC$4:AC$1999&lt;CG$7,AC$4:AC$1999))))*5))</f>
        <v/>
      </c>
      <c r="BE615" s="24" t="str">
        <f t="array" ref="BE615">IF(AD615="","",IF(AD615&gt;CH$7,5,(AD615/(MAX(IF(AD$4:AD$1999&lt;CH$7,AD$4:AD$1999))))*5))</f>
        <v/>
      </c>
      <c r="BF615" s="24" t="str">
        <f t="array" ref="BF615">IF(AE615="","",IF(AE615&gt;CI$7,5,(AE615/(MAX(IF(AE$4:AE$1999&lt;CI$7,AE$4:AE$1999))))*5))</f>
        <v/>
      </c>
      <c r="BG615" s="24" t="str">
        <f t="shared" si="151"/>
        <v/>
      </c>
      <c r="BH615" s="24" t="str">
        <f t="shared" si="152"/>
        <v/>
      </c>
      <c r="BI615" s="24" t="str">
        <f t="shared" si="153"/>
        <v/>
      </c>
      <c r="BJ615" s="24" t="str">
        <f t="shared" si="154"/>
        <v/>
      </c>
      <c r="BK615" s="24" t="str">
        <f t="shared" si="155"/>
        <v/>
      </c>
      <c r="BL615" s="24" t="str">
        <f t="shared" si="156"/>
        <v/>
      </c>
      <c r="BM615" s="24" t="str">
        <f t="shared" si="157"/>
        <v/>
      </c>
      <c r="BN615" s="24" t="str">
        <f t="shared" si="158"/>
        <v/>
      </c>
      <c r="BO615" s="24" t="str">
        <f t="shared" si="159"/>
        <v/>
      </c>
      <c r="BP615" s="24" t="str">
        <f>IF(AM615="","",SUMPRODUCT(BK615:BO615,'Benefit Weights'!$A$3:$E$3))</f>
        <v/>
      </c>
      <c r="BQ615" s="27" t="str">
        <f t="shared" si="160"/>
        <v/>
      </c>
    </row>
    <row r="616" spans="1:69" x14ac:dyDescent="0.25">
      <c r="A616" s="23"/>
      <c r="B616" s="23"/>
      <c r="C616" s="23"/>
      <c r="D616" s="23"/>
      <c r="E616" s="24"/>
      <c r="F616" s="24"/>
      <c r="G616" s="24"/>
      <c r="H616" s="23"/>
      <c r="I616" s="23"/>
      <c r="J616" s="23"/>
      <c r="K616" s="23"/>
      <c r="L616" s="23"/>
      <c r="M616" s="23"/>
      <c r="N616" s="23"/>
      <c r="O616" s="24"/>
      <c r="P616" s="24"/>
      <c r="Q616" s="24"/>
      <c r="R616" s="24"/>
      <c r="S616" s="24"/>
      <c r="T616" s="24"/>
      <c r="U616" s="24"/>
      <c r="V616" s="24"/>
      <c r="W616" s="24"/>
      <c r="X616" s="24"/>
      <c r="Y616" s="24"/>
      <c r="Z616" s="24"/>
      <c r="AA616" s="24"/>
      <c r="AB616" s="24"/>
      <c r="AC616" s="24"/>
      <c r="AD616" s="24"/>
      <c r="AE616" s="24"/>
      <c r="AF616" s="24"/>
      <c r="AG616" s="24"/>
      <c r="AH616" s="24"/>
      <c r="AI616" s="24"/>
      <c r="AJ616" s="23"/>
      <c r="AK616" s="23"/>
      <c r="AL616" s="23"/>
      <c r="AM616" s="23" t="str">
        <f t="shared" si="148"/>
        <v/>
      </c>
      <c r="AN616" s="23" t="str">
        <f t="shared" si="161"/>
        <v/>
      </c>
      <c r="AO616" s="23" t="str">
        <f t="shared" si="149"/>
        <v/>
      </c>
      <c r="AP616" s="23" t="str">
        <f t="shared" si="150"/>
        <v/>
      </c>
      <c r="AQ616" s="24" t="str">
        <f t="array" ref="AQ616">IF(Q616="","",IF(Q616&gt;BU$7,5,(Q616/(MAX(IF(Q$4:Q$1999&lt;BU$7,Q$4:Q$1999))))*5))</f>
        <v/>
      </c>
      <c r="AR616" s="24" t="str">
        <f t="array" ref="AR616">IF(R616="","",IF(R616&gt;BV$7,5,(R616/(MAX(IF(R$4:R$1999&lt;BV$7,R$4:R$1999))))*5))</f>
        <v/>
      </c>
      <c r="AS616" s="24" t="str">
        <f t="array" ref="AS616">IF(S616="","",IF(S616&gt;BW$7,5,(S616/(MAX(IF(S$4:S$1999&lt;BW$7,S$4:S$1999))))*5))</f>
        <v/>
      </c>
      <c r="AT616" s="24" t="str">
        <f t="array" ref="AT616">IF(T616="","",IF(T616&gt;BX$7,5,(T616/(MAX(IF(T$4:T$1999&lt;BX$7,T$4:T$1999))))*5))</f>
        <v/>
      </c>
      <c r="AU616" s="24" t="str">
        <f t="array" ref="AU616">IF(U616="","",IF(U616&gt;BY$7,5,(U616/(MAX(IF(U$4:U$1999&lt;BY$7,U$4:U$1999))))*5))</f>
        <v/>
      </c>
      <c r="AV616" s="24" t="str">
        <f t="array" ref="AV616">IF(V616="","",IF(V616&gt;BZ$7,5,(V616/(MAX(IF(V$4:V$1999&lt;BZ$7,V$4:V$1999))))*5))</f>
        <v/>
      </c>
      <c r="AW616" s="24" t="str">
        <f t="array" ref="AW616">IF(W616="","",IF(W616&gt;CA$7,5,(W616/(MAX(IF(W$4:W$1999&lt;CA$7,W$4:W$1999))))*5))</f>
        <v/>
      </c>
      <c r="AX616" s="24" t="str">
        <f t="array" ref="AX616">IF(X616="","",IF(X616&gt;CB$7,5,(X616/(MAX(IF(X$4:X$1999&lt;CB$7,X$4:X$1999))))*5))</f>
        <v/>
      </c>
      <c r="AY616" s="24" t="str">
        <f t="array" ref="AY616">IF(Y616="","",IF(Y616&gt;CC$7,5,(Y616/(MAX(IF(Y$4:Y$1999&lt;CC$7,Y$4:Y$1999))))*5))</f>
        <v/>
      </c>
      <c r="AZ616" s="24" t="str">
        <f t="array" ref="AZ616">IF(Z616="","",IF(Z616&gt;CD$7,5,(Z616/(MAX(IF(Z$4:Z$1999&lt;CD$7,Z$4:Z$1999))))*5))</f>
        <v/>
      </c>
      <c r="BA616" s="24" t="str">
        <f t="array" ref="BA616">IF(AA616="","",IF(AA616&gt;CE$7,5,(AA616/(MAX(IF(AA$4:AA$1999&lt;CE$7,AA$4:AA$1999))))*5))</f>
        <v/>
      </c>
      <c r="BB616" s="24" t="str">
        <f t="array" ref="BB616">IF(AB616="","",IF(AB616&gt;CF$7,5,(AB616/(MAX(IF(AB$4:AB$1999&lt;CF$7,AB$4:AB$1999))))*5))</f>
        <v/>
      </c>
      <c r="BC616" s="24" t="str">
        <f>IF(AM616="","",IF($AP616='WQ Reference'!$A$12,SUMPRODUCT($AQ616:$BB616,'WQ Reference'!$B$12:$M$12),IF($AP616='WQ Reference'!$A$13,SUMPRODUCT($AQ616:$BB616,'WQ Reference'!$B$13:$M$13),IF($AP616='WQ Reference'!$A$14,SUMPRODUCT($AQ616:$BB616,'WQ Reference'!$B$14:$M$14),IF($AP616='WQ Reference'!$A$15,SUMPRODUCT($AQ616:$BB616,'WQ Reference'!$B$15:$M$15),IF($AP616='WQ Reference'!$A$16,SUMPRODUCT($AQ616:$BB616,'WQ Reference'!$B$16:$M$16),IF($AP616='WQ Reference'!$A$17,SUMPRODUCT($AQ616:$BB616,'WQ Reference'!$B$17:$M$17),"Invalid Watershed")))))))</f>
        <v/>
      </c>
      <c r="BD616" s="24" t="str">
        <f t="array" ref="BD616">IF(AC616="","",IF(AC616&gt;CG$7,5,(AC616/(MAX(IF(AC$4:AC$1999&lt;CG$7,AC$4:AC$1999))))*5))</f>
        <v/>
      </c>
      <c r="BE616" s="24" t="str">
        <f t="array" ref="BE616">IF(AD616="","",IF(AD616&gt;CH$7,5,(AD616/(MAX(IF(AD$4:AD$1999&lt;CH$7,AD$4:AD$1999))))*5))</f>
        <v/>
      </c>
      <c r="BF616" s="24" t="str">
        <f t="array" ref="BF616">IF(AE616="","",IF(AE616&gt;CI$7,5,(AE616/(MAX(IF(AE$4:AE$1999&lt;CI$7,AE$4:AE$1999))))*5))</f>
        <v/>
      </c>
      <c r="BG616" s="24" t="str">
        <f t="shared" si="151"/>
        <v/>
      </c>
      <c r="BH616" s="24" t="str">
        <f t="shared" si="152"/>
        <v/>
      </c>
      <c r="BI616" s="24" t="str">
        <f t="shared" si="153"/>
        <v/>
      </c>
      <c r="BJ616" s="24" t="str">
        <f t="shared" si="154"/>
        <v/>
      </c>
      <c r="BK616" s="24" t="str">
        <f t="shared" si="155"/>
        <v/>
      </c>
      <c r="BL616" s="24" t="str">
        <f t="shared" si="156"/>
        <v/>
      </c>
      <c r="BM616" s="24" t="str">
        <f t="shared" si="157"/>
        <v/>
      </c>
      <c r="BN616" s="24" t="str">
        <f t="shared" si="158"/>
        <v/>
      </c>
      <c r="BO616" s="24" t="str">
        <f t="shared" si="159"/>
        <v/>
      </c>
      <c r="BP616" s="24" t="str">
        <f>IF(AM616="","",SUMPRODUCT(BK616:BO616,'Benefit Weights'!$A$3:$E$3))</f>
        <v/>
      </c>
      <c r="BQ616" s="27" t="str">
        <f t="shared" si="160"/>
        <v/>
      </c>
    </row>
    <row r="617" spans="1:69" x14ac:dyDescent="0.25">
      <c r="A617" s="23"/>
      <c r="B617" s="23"/>
      <c r="C617" s="23"/>
      <c r="D617" s="23"/>
      <c r="E617" s="24"/>
      <c r="F617" s="24"/>
      <c r="G617" s="24"/>
      <c r="H617" s="23"/>
      <c r="I617" s="23"/>
      <c r="J617" s="23"/>
      <c r="K617" s="23"/>
      <c r="L617" s="23"/>
      <c r="M617" s="23"/>
      <c r="N617" s="23"/>
      <c r="O617" s="24"/>
      <c r="P617" s="24"/>
      <c r="Q617" s="24"/>
      <c r="R617" s="24"/>
      <c r="S617" s="24"/>
      <c r="T617" s="24"/>
      <c r="U617" s="24"/>
      <c r="V617" s="24"/>
      <c r="W617" s="24"/>
      <c r="X617" s="24"/>
      <c r="Y617" s="24"/>
      <c r="Z617" s="24"/>
      <c r="AA617" s="24"/>
      <c r="AB617" s="24"/>
      <c r="AC617" s="24"/>
      <c r="AD617" s="24"/>
      <c r="AE617" s="24"/>
      <c r="AF617" s="24"/>
      <c r="AG617" s="24"/>
      <c r="AH617" s="24"/>
      <c r="AI617" s="24"/>
      <c r="AJ617" s="23"/>
      <c r="AK617" s="23"/>
      <c r="AL617" s="23"/>
      <c r="AM617" s="23" t="str">
        <f t="shared" si="148"/>
        <v/>
      </c>
      <c r="AN617" s="23" t="str">
        <f t="shared" si="161"/>
        <v/>
      </c>
      <c r="AO617" s="23" t="str">
        <f t="shared" si="149"/>
        <v/>
      </c>
      <c r="AP617" s="23" t="str">
        <f t="shared" si="150"/>
        <v/>
      </c>
      <c r="AQ617" s="24" t="str">
        <f t="array" ref="AQ617">IF(Q617="","",IF(Q617&gt;BU$7,5,(Q617/(MAX(IF(Q$4:Q$1999&lt;BU$7,Q$4:Q$1999))))*5))</f>
        <v/>
      </c>
      <c r="AR617" s="24" t="str">
        <f t="array" ref="AR617">IF(R617="","",IF(R617&gt;BV$7,5,(R617/(MAX(IF(R$4:R$1999&lt;BV$7,R$4:R$1999))))*5))</f>
        <v/>
      </c>
      <c r="AS617" s="24" t="str">
        <f t="array" ref="AS617">IF(S617="","",IF(S617&gt;BW$7,5,(S617/(MAX(IF(S$4:S$1999&lt;BW$7,S$4:S$1999))))*5))</f>
        <v/>
      </c>
      <c r="AT617" s="24" t="str">
        <f t="array" ref="AT617">IF(T617="","",IF(T617&gt;BX$7,5,(T617/(MAX(IF(T$4:T$1999&lt;BX$7,T$4:T$1999))))*5))</f>
        <v/>
      </c>
      <c r="AU617" s="24" t="str">
        <f t="array" ref="AU617">IF(U617="","",IF(U617&gt;BY$7,5,(U617/(MAX(IF(U$4:U$1999&lt;BY$7,U$4:U$1999))))*5))</f>
        <v/>
      </c>
      <c r="AV617" s="24" t="str">
        <f t="array" ref="AV617">IF(V617="","",IF(V617&gt;BZ$7,5,(V617/(MAX(IF(V$4:V$1999&lt;BZ$7,V$4:V$1999))))*5))</f>
        <v/>
      </c>
      <c r="AW617" s="24" t="str">
        <f t="array" ref="AW617">IF(W617="","",IF(W617&gt;CA$7,5,(W617/(MAX(IF(W$4:W$1999&lt;CA$7,W$4:W$1999))))*5))</f>
        <v/>
      </c>
      <c r="AX617" s="24" t="str">
        <f t="array" ref="AX617">IF(X617="","",IF(X617&gt;CB$7,5,(X617/(MAX(IF(X$4:X$1999&lt;CB$7,X$4:X$1999))))*5))</f>
        <v/>
      </c>
      <c r="AY617" s="24" t="str">
        <f t="array" ref="AY617">IF(Y617="","",IF(Y617&gt;CC$7,5,(Y617/(MAX(IF(Y$4:Y$1999&lt;CC$7,Y$4:Y$1999))))*5))</f>
        <v/>
      </c>
      <c r="AZ617" s="24" t="str">
        <f t="array" ref="AZ617">IF(Z617="","",IF(Z617&gt;CD$7,5,(Z617/(MAX(IF(Z$4:Z$1999&lt;CD$7,Z$4:Z$1999))))*5))</f>
        <v/>
      </c>
      <c r="BA617" s="24" t="str">
        <f t="array" ref="BA617">IF(AA617="","",IF(AA617&gt;CE$7,5,(AA617/(MAX(IF(AA$4:AA$1999&lt;CE$7,AA$4:AA$1999))))*5))</f>
        <v/>
      </c>
      <c r="BB617" s="24" t="str">
        <f t="array" ref="BB617">IF(AB617="","",IF(AB617&gt;CF$7,5,(AB617/(MAX(IF(AB$4:AB$1999&lt;CF$7,AB$4:AB$1999))))*5))</f>
        <v/>
      </c>
      <c r="BC617" s="24" t="str">
        <f>IF(AM617="","",IF($AP617='WQ Reference'!$A$12,SUMPRODUCT($AQ617:$BB617,'WQ Reference'!$B$12:$M$12),IF($AP617='WQ Reference'!$A$13,SUMPRODUCT($AQ617:$BB617,'WQ Reference'!$B$13:$M$13),IF($AP617='WQ Reference'!$A$14,SUMPRODUCT($AQ617:$BB617,'WQ Reference'!$B$14:$M$14),IF($AP617='WQ Reference'!$A$15,SUMPRODUCT($AQ617:$BB617,'WQ Reference'!$B$15:$M$15),IF($AP617='WQ Reference'!$A$16,SUMPRODUCT($AQ617:$BB617,'WQ Reference'!$B$16:$M$16),IF($AP617='WQ Reference'!$A$17,SUMPRODUCT($AQ617:$BB617,'WQ Reference'!$B$17:$M$17),"Invalid Watershed")))))))</f>
        <v/>
      </c>
      <c r="BD617" s="24" t="str">
        <f t="array" ref="BD617">IF(AC617="","",IF(AC617&gt;CG$7,5,(AC617/(MAX(IF(AC$4:AC$1999&lt;CG$7,AC$4:AC$1999))))*5))</f>
        <v/>
      </c>
      <c r="BE617" s="24" t="str">
        <f t="array" ref="BE617">IF(AD617="","",IF(AD617&gt;CH$7,5,(AD617/(MAX(IF(AD$4:AD$1999&lt;CH$7,AD$4:AD$1999))))*5))</f>
        <v/>
      </c>
      <c r="BF617" s="24" t="str">
        <f t="array" ref="BF617">IF(AE617="","",IF(AE617&gt;CI$7,5,(AE617/(MAX(IF(AE$4:AE$1999&lt;CI$7,AE$4:AE$1999))))*5))</f>
        <v/>
      </c>
      <c r="BG617" s="24" t="str">
        <f t="shared" si="151"/>
        <v/>
      </c>
      <c r="BH617" s="24" t="str">
        <f t="shared" si="152"/>
        <v/>
      </c>
      <c r="BI617" s="24" t="str">
        <f t="shared" si="153"/>
        <v/>
      </c>
      <c r="BJ617" s="24" t="str">
        <f t="shared" si="154"/>
        <v/>
      </c>
      <c r="BK617" s="24" t="str">
        <f t="shared" si="155"/>
        <v/>
      </c>
      <c r="BL617" s="24" t="str">
        <f t="shared" si="156"/>
        <v/>
      </c>
      <c r="BM617" s="24" t="str">
        <f t="shared" si="157"/>
        <v/>
      </c>
      <c r="BN617" s="24" t="str">
        <f t="shared" si="158"/>
        <v/>
      </c>
      <c r="BO617" s="24" t="str">
        <f t="shared" si="159"/>
        <v/>
      </c>
      <c r="BP617" s="24" t="str">
        <f>IF(AM617="","",SUMPRODUCT(BK617:BO617,'Benefit Weights'!$A$3:$E$3))</f>
        <v/>
      </c>
      <c r="BQ617" s="27" t="str">
        <f t="shared" si="160"/>
        <v/>
      </c>
    </row>
    <row r="618" spans="1:69" x14ac:dyDescent="0.25">
      <c r="A618" s="23"/>
      <c r="B618" s="23"/>
      <c r="C618" s="23"/>
      <c r="D618" s="23"/>
      <c r="E618" s="24"/>
      <c r="F618" s="24"/>
      <c r="G618" s="24"/>
      <c r="H618" s="23"/>
      <c r="I618" s="23"/>
      <c r="J618" s="23"/>
      <c r="K618" s="23"/>
      <c r="L618" s="23"/>
      <c r="M618" s="23"/>
      <c r="N618" s="23"/>
      <c r="O618" s="24"/>
      <c r="P618" s="24"/>
      <c r="Q618" s="24"/>
      <c r="R618" s="24"/>
      <c r="S618" s="24"/>
      <c r="T618" s="24"/>
      <c r="U618" s="24"/>
      <c r="V618" s="24"/>
      <c r="W618" s="24"/>
      <c r="X618" s="24"/>
      <c r="Y618" s="24"/>
      <c r="Z618" s="24"/>
      <c r="AA618" s="24"/>
      <c r="AB618" s="24"/>
      <c r="AC618" s="24"/>
      <c r="AD618" s="24"/>
      <c r="AE618" s="24"/>
      <c r="AF618" s="24"/>
      <c r="AG618" s="24"/>
      <c r="AH618" s="24"/>
      <c r="AI618" s="24"/>
      <c r="AJ618" s="23"/>
      <c r="AK618" s="23"/>
      <c r="AL618" s="23"/>
      <c r="AM618" s="23" t="str">
        <f t="shared" si="148"/>
        <v/>
      </c>
      <c r="AN618" s="23" t="str">
        <f t="shared" si="161"/>
        <v/>
      </c>
      <c r="AO618" s="23" t="str">
        <f t="shared" si="149"/>
        <v/>
      </c>
      <c r="AP618" s="23" t="str">
        <f t="shared" si="150"/>
        <v/>
      </c>
      <c r="AQ618" s="24" t="str">
        <f t="array" ref="AQ618">IF(Q618="","",IF(Q618&gt;BU$7,5,(Q618/(MAX(IF(Q$4:Q$1999&lt;BU$7,Q$4:Q$1999))))*5))</f>
        <v/>
      </c>
      <c r="AR618" s="24" t="str">
        <f t="array" ref="AR618">IF(R618="","",IF(R618&gt;BV$7,5,(R618/(MAX(IF(R$4:R$1999&lt;BV$7,R$4:R$1999))))*5))</f>
        <v/>
      </c>
      <c r="AS618" s="24" t="str">
        <f t="array" ref="AS618">IF(S618="","",IF(S618&gt;BW$7,5,(S618/(MAX(IF(S$4:S$1999&lt;BW$7,S$4:S$1999))))*5))</f>
        <v/>
      </c>
      <c r="AT618" s="24" t="str">
        <f t="array" ref="AT618">IF(T618="","",IF(T618&gt;BX$7,5,(T618/(MAX(IF(T$4:T$1999&lt;BX$7,T$4:T$1999))))*5))</f>
        <v/>
      </c>
      <c r="AU618" s="24" t="str">
        <f t="array" ref="AU618">IF(U618="","",IF(U618&gt;BY$7,5,(U618/(MAX(IF(U$4:U$1999&lt;BY$7,U$4:U$1999))))*5))</f>
        <v/>
      </c>
      <c r="AV618" s="24" t="str">
        <f t="array" ref="AV618">IF(V618="","",IF(V618&gt;BZ$7,5,(V618/(MAX(IF(V$4:V$1999&lt;BZ$7,V$4:V$1999))))*5))</f>
        <v/>
      </c>
      <c r="AW618" s="24" t="str">
        <f t="array" ref="AW618">IF(W618="","",IF(W618&gt;CA$7,5,(W618/(MAX(IF(W$4:W$1999&lt;CA$7,W$4:W$1999))))*5))</f>
        <v/>
      </c>
      <c r="AX618" s="24" t="str">
        <f t="array" ref="AX618">IF(X618="","",IF(X618&gt;CB$7,5,(X618/(MAX(IF(X$4:X$1999&lt;CB$7,X$4:X$1999))))*5))</f>
        <v/>
      </c>
      <c r="AY618" s="24" t="str">
        <f t="array" ref="AY618">IF(Y618="","",IF(Y618&gt;CC$7,5,(Y618/(MAX(IF(Y$4:Y$1999&lt;CC$7,Y$4:Y$1999))))*5))</f>
        <v/>
      </c>
      <c r="AZ618" s="24" t="str">
        <f t="array" ref="AZ618">IF(Z618="","",IF(Z618&gt;CD$7,5,(Z618/(MAX(IF(Z$4:Z$1999&lt;CD$7,Z$4:Z$1999))))*5))</f>
        <v/>
      </c>
      <c r="BA618" s="24" t="str">
        <f t="array" ref="BA618">IF(AA618="","",IF(AA618&gt;CE$7,5,(AA618/(MAX(IF(AA$4:AA$1999&lt;CE$7,AA$4:AA$1999))))*5))</f>
        <v/>
      </c>
      <c r="BB618" s="24" t="str">
        <f t="array" ref="BB618">IF(AB618="","",IF(AB618&gt;CF$7,5,(AB618/(MAX(IF(AB$4:AB$1999&lt;CF$7,AB$4:AB$1999))))*5))</f>
        <v/>
      </c>
      <c r="BC618" s="24" t="str">
        <f>IF(AM618="","",IF($AP618='WQ Reference'!$A$12,SUMPRODUCT($AQ618:$BB618,'WQ Reference'!$B$12:$M$12),IF($AP618='WQ Reference'!$A$13,SUMPRODUCT($AQ618:$BB618,'WQ Reference'!$B$13:$M$13),IF($AP618='WQ Reference'!$A$14,SUMPRODUCT($AQ618:$BB618,'WQ Reference'!$B$14:$M$14),IF($AP618='WQ Reference'!$A$15,SUMPRODUCT($AQ618:$BB618,'WQ Reference'!$B$15:$M$15),IF($AP618='WQ Reference'!$A$16,SUMPRODUCT($AQ618:$BB618,'WQ Reference'!$B$16:$M$16),IF($AP618='WQ Reference'!$A$17,SUMPRODUCT($AQ618:$BB618,'WQ Reference'!$B$17:$M$17),"Invalid Watershed")))))))</f>
        <v/>
      </c>
      <c r="BD618" s="24" t="str">
        <f t="array" ref="BD618">IF(AC618="","",IF(AC618&gt;CG$7,5,(AC618/(MAX(IF(AC$4:AC$1999&lt;CG$7,AC$4:AC$1999))))*5))</f>
        <v/>
      </c>
      <c r="BE618" s="24" t="str">
        <f t="array" ref="BE618">IF(AD618="","",IF(AD618&gt;CH$7,5,(AD618/(MAX(IF(AD$4:AD$1999&lt;CH$7,AD$4:AD$1999))))*5))</f>
        <v/>
      </c>
      <c r="BF618" s="24" t="str">
        <f t="array" ref="BF618">IF(AE618="","",IF(AE618&gt;CI$7,5,(AE618/(MAX(IF(AE$4:AE$1999&lt;CI$7,AE$4:AE$1999))))*5))</f>
        <v/>
      </c>
      <c r="BG618" s="24" t="str">
        <f t="shared" si="151"/>
        <v/>
      </c>
      <c r="BH618" s="24" t="str">
        <f t="shared" si="152"/>
        <v/>
      </c>
      <c r="BI618" s="24" t="str">
        <f t="shared" si="153"/>
        <v/>
      </c>
      <c r="BJ618" s="24" t="str">
        <f t="shared" si="154"/>
        <v/>
      </c>
      <c r="BK618" s="24" t="str">
        <f t="shared" si="155"/>
        <v/>
      </c>
      <c r="BL618" s="24" t="str">
        <f t="shared" si="156"/>
        <v/>
      </c>
      <c r="BM618" s="24" t="str">
        <f t="shared" si="157"/>
        <v/>
      </c>
      <c r="BN618" s="24" t="str">
        <f t="shared" si="158"/>
        <v/>
      </c>
      <c r="BO618" s="24" t="str">
        <f t="shared" si="159"/>
        <v/>
      </c>
      <c r="BP618" s="24" t="str">
        <f>IF(AM618="","",SUMPRODUCT(BK618:BO618,'Benefit Weights'!$A$3:$E$3))</f>
        <v/>
      </c>
      <c r="BQ618" s="27" t="str">
        <f t="shared" si="160"/>
        <v/>
      </c>
    </row>
    <row r="619" spans="1:69" x14ac:dyDescent="0.25">
      <c r="A619" s="23"/>
      <c r="B619" s="23"/>
      <c r="C619" s="23"/>
      <c r="D619" s="23"/>
      <c r="E619" s="24"/>
      <c r="F619" s="24"/>
      <c r="G619" s="24"/>
      <c r="H619" s="23"/>
      <c r="I619" s="23"/>
      <c r="J619" s="23"/>
      <c r="K619" s="23"/>
      <c r="L619" s="23"/>
      <c r="M619" s="23"/>
      <c r="N619" s="23"/>
      <c r="O619" s="24"/>
      <c r="P619" s="24"/>
      <c r="Q619" s="24"/>
      <c r="R619" s="24"/>
      <c r="S619" s="24"/>
      <c r="T619" s="24"/>
      <c r="U619" s="24"/>
      <c r="V619" s="24"/>
      <c r="W619" s="24"/>
      <c r="X619" s="24"/>
      <c r="Y619" s="24"/>
      <c r="Z619" s="24"/>
      <c r="AA619" s="24"/>
      <c r="AB619" s="24"/>
      <c r="AC619" s="24"/>
      <c r="AD619" s="24"/>
      <c r="AE619" s="24"/>
      <c r="AF619" s="24"/>
      <c r="AG619" s="24"/>
      <c r="AH619" s="24"/>
      <c r="AI619" s="24"/>
      <c r="AJ619" s="23"/>
      <c r="AK619" s="23"/>
      <c r="AL619" s="23"/>
      <c r="AM619" s="23" t="str">
        <f t="shared" si="148"/>
        <v/>
      </c>
      <c r="AN619" s="23" t="str">
        <f t="shared" si="161"/>
        <v/>
      </c>
      <c r="AO619" s="23" t="str">
        <f t="shared" si="149"/>
        <v/>
      </c>
      <c r="AP619" s="23" t="str">
        <f t="shared" si="150"/>
        <v/>
      </c>
      <c r="AQ619" s="24" t="str">
        <f t="array" ref="AQ619">IF(Q619="","",IF(Q619&gt;BU$7,5,(Q619/(MAX(IF(Q$4:Q$1999&lt;BU$7,Q$4:Q$1999))))*5))</f>
        <v/>
      </c>
      <c r="AR619" s="24" t="str">
        <f t="array" ref="AR619">IF(R619="","",IF(R619&gt;BV$7,5,(R619/(MAX(IF(R$4:R$1999&lt;BV$7,R$4:R$1999))))*5))</f>
        <v/>
      </c>
      <c r="AS619" s="24" t="str">
        <f t="array" ref="AS619">IF(S619="","",IF(S619&gt;BW$7,5,(S619/(MAX(IF(S$4:S$1999&lt;BW$7,S$4:S$1999))))*5))</f>
        <v/>
      </c>
      <c r="AT619" s="24" t="str">
        <f t="array" ref="AT619">IF(T619="","",IF(T619&gt;BX$7,5,(T619/(MAX(IF(T$4:T$1999&lt;BX$7,T$4:T$1999))))*5))</f>
        <v/>
      </c>
      <c r="AU619" s="24" t="str">
        <f t="array" ref="AU619">IF(U619="","",IF(U619&gt;BY$7,5,(U619/(MAX(IF(U$4:U$1999&lt;BY$7,U$4:U$1999))))*5))</f>
        <v/>
      </c>
      <c r="AV619" s="24" t="str">
        <f t="array" ref="AV619">IF(V619="","",IF(V619&gt;BZ$7,5,(V619/(MAX(IF(V$4:V$1999&lt;BZ$7,V$4:V$1999))))*5))</f>
        <v/>
      </c>
      <c r="AW619" s="24" t="str">
        <f t="array" ref="AW619">IF(W619="","",IF(W619&gt;CA$7,5,(W619/(MAX(IF(W$4:W$1999&lt;CA$7,W$4:W$1999))))*5))</f>
        <v/>
      </c>
      <c r="AX619" s="24" t="str">
        <f t="array" ref="AX619">IF(X619="","",IF(X619&gt;CB$7,5,(X619/(MAX(IF(X$4:X$1999&lt;CB$7,X$4:X$1999))))*5))</f>
        <v/>
      </c>
      <c r="AY619" s="24" t="str">
        <f t="array" ref="AY619">IF(Y619="","",IF(Y619&gt;CC$7,5,(Y619/(MAX(IF(Y$4:Y$1999&lt;CC$7,Y$4:Y$1999))))*5))</f>
        <v/>
      </c>
      <c r="AZ619" s="24" t="str">
        <f t="array" ref="AZ619">IF(Z619="","",IF(Z619&gt;CD$7,5,(Z619/(MAX(IF(Z$4:Z$1999&lt;CD$7,Z$4:Z$1999))))*5))</f>
        <v/>
      </c>
      <c r="BA619" s="24" t="str">
        <f t="array" ref="BA619">IF(AA619="","",IF(AA619&gt;CE$7,5,(AA619/(MAX(IF(AA$4:AA$1999&lt;CE$7,AA$4:AA$1999))))*5))</f>
        <v/>
      </c>
      <c r="BB619" s="24" t="str">
        <f t="array" ref="BB619">IF(AB619="","",IF(AB619&gt;CF$7,5,(AB619/(MAX(IF(AB$4:AB$1999&lt;CF$7,AB$4:AB$1999))))*5))</f>
        <v/>
      </c>
      <c r="BC619" s="24" t="str">
        <f>IF(AM619="","",IF($AP619='WQ Reference'!$A$12,SUMPRODUCT($AQ619:$BB619,'WQ Reference'!$B$12:$M$12),IF($AP619='WQ Reference'!$A$13,SUMPRODUCT($AQ619:$BB619,'WQ Reference'!$B$13:$M$13),IF($AP619='WQ Reference'!$A$14,SUMPRODUCT($AQ619:$BB619,'WQ Reference'!$B$14:$M$14),IF($AP619='WQ Reference'!$A$15,SUMPRODUCT($AQ619:$BB619,'WQ Reference'!$B$15:$M$15),IF($AP619='WQ Reference'!$A$16,SUMPRODUCT($AQ619:$BB619,'WQ Reference'!$B$16:$M$16),IF($AP619='WQ Reference'!$A$17,SUMPRODUCT($AQ619:$BB619,'WQ Reference'!$B$17:$M$17),"Invalid Watershed")))))))</f>
        <v/>
      </c>
      <c r="BD619" s="24" t="str">
        <f t="array" ref="BD619">IF(AC619="","",IF(AC619&gt;CG$7,5,(AC619/(MAX(IF(AC$4:AC$1999&lt;CG$7,AC$4:AC$1999))))*5))</f>
        <v/>
      </c>
      <c r="BE619" s="24" t="str">
        <f t="array" ref="BE619">IF(AD619="","",IF(AD619&gt;CH$7,5,(AD619/(MAX(IF(AD$4:AD$1999&lt;CH$7,AD$4:AD$1999))))*5))</f>
        <v/>
      </c>
      <c r="BF619" s="24" t="str">
        <f t="array" ref="BF619">IF(AE619="","",IF(AE619&gt;CI$7,5,(AE619/(MAX(IF(AE$4:AE$1999&lt;CI$7,AE$4:AE$1999))))*5))</f>
        <v/>
      </c>
      <c r="BG619" s="24" t="str">
        <f t="shared" si="151"/>
        <v/>
      </c>
      <c r="BH619" s="24" t="str">
        <f t="shared" si="152"/>
        <v/>
      </c>
      <c r="BI619" s="24" t="str">
        <f t="shared" si="153"/>
        <v/>
      </c>
      <c r="BJ619" s="24" t="str">
        <f t="shared" si="154"/>
        <v/>
      </c>
      <c r="BK619" s="24" t="str">
        <f t="shared" si="155"/>
        <v/>
      </c>
      <c r="BL619" s="24" t="str">
        <f t="shared" si="156"/>
        <v/>
      </c>
      <c r="BM619" s="24" t="str">
        <f t="shared" si="157"/>
        <v/>
      </c>
      <c r="BN619" s="24" t="str">
        <f t="shared" si="158"/>
        <v/>
      </c>
      <c r="BO619" s="24" t="str">
        <f t="shared" si="159"/>
        <v/>
      </c>
      <c r="BP619" s="24" t="str">
        <f>IF(AM619="","",SUMPRODUCT(BK619:BO619,'Benefit Weights'!$A$3:$E$3))</f>
        <v/>
      </c>
      <c r="BQ619" s="27" t="str">
        <f t="shared" si="160"/>
        <v/>
      </c>
    </row>
    <row r="620" spans="1:69" x14ac:dyDescent="0.25">
      <c r="A620" s="23"/>
      <c r="B620" s="23"/>
      <c r="C620" s="23"/>
      <c r="D620" s="23"/>
      <c r="E620" s="24"/>
      <c r="F620" s="24"/>
      <c r="G620" s="24"/>
      <c r="H620" s="23"/>
      <c r="I620" s="23"/>
      <c r="J620" s="23"/>
      <c r="K620" s="23"/>
      <c r="L620" s="23"/>
      <c r="M620" s="23"/>
      <c r="N620" s="23"/>
      <c r="O620" s="24"/>
      <c r="P620" s="24"/>
      <c r="Q620" s="24"/>
      <c r="R620" s="24"/>
      <c r="S620" s="24"/>
      <c r="T620" s="24"/>
      <c r="U620" s="24"/>
      <c r="V620" s="24"/>
      <c r="W620" s="24"/>
      <c r="X620" s="24"/>
      <c r="Y620" s="24"/>
      <c r="Z620" s="24"/>
      <c r="AA620" s="24"/>
      <c r="AB620" s="24"/>
      <c r="AC620" s="24"/>
      <c r="AD620" s="24"/>
      <c r="AE620" s="24"/>
      <c r="AF620" s="24"/>
      <c r="AG620" s="24"/>
      <c r="AH620" s="24"/>
      <c r="AI620" s="24"/>
      <c r="AJ620" s="23"/>
      <c r="AK620" s="23"/>
      <c r="AL620" s="23"/>
      <c r="AM620" s="23" t="str">
        <f t="shared" si="148"/>
        <v/>
      </c>
      <c r="AN620" s="23" t="str">
        <f t="shared" si="161"/>
        <v/>
      </c>
      <c r="AO620" s="23" t="str">
        <f t="shared" si="149"/>
        <v/>
      </c>
      <c r="AP620" s="23" t="str">
        <f t="shared" si="150"/>
        <v/>
      </c>
      <c r="AQ620" s="24" t="str">
        <f t="array" ref="AQ620">IF(Q620="","",IF(Q620&gt;BU$7,5,(Q620/(MAX(IF(Q$4:Q$1999&lt;BU$7,Q$4:Q$1999))))*5))</f>
        <v/>
      </c>
      <c r="AR620" s="24" t="str">
        <f t="array" ref="AR620">IF(R620="","",IF(R620&gt;BV$7,5,(R620/(MAX(IF(R$4:R$1999&lt;BV$7,R$4:R$1999))))*5))</f>
        <v/>
      </c>
      <c r="AS620" s="24" t="str">
        <f t="array" ref="AS620">IF(S620="","",IF(S620&gt;BW$7,5,(S620/(MAX(IF(S$4:S$1999&lt;BW$7,S$4:S$1999))))*5))</f>
        <v/>
      </c>
      <c r="AT620" s="24" t="str">
        <f t="array" ref="AT620">IF(T620="","",IF(T620&gt;BX$7,5,(T620/(MAX(IF(T$4:T$1999&lt;BX$7,T$4:T$1999))))*5))</f>
        <v/>
      </c>
      <c r="AU620" s="24" t="str">
        <f t="array" ref="AU620">IF(U620="","",IF(U620&gt;BY$7,5,(U620/(MAX(IF(U$4:U$1999&lt;BY$7,U$4:U$1999))))*5))</f>
        <v/>
      </c>
      <c r="AV620" s="24" t="str">
        <f t="array" ref="AV620">IF(V620="","",IF(V620&gt;BZ$7,5,(V620/(MAX(IF(V$4:V$1999&lt;BZ$7,V$4:V$1999))))*5))</f>
        <v/>
      </c>
      <c r="AW620" s="24" t="str">
        <f t="array" ref="AW620">IF(W620="","",IF(W620&gt;CA$7,5,(W620/(MAX(IF(W$4:W$1999&lt;CA$7,W$4:W$1999))))*5))</f>
        <v/>
      </c>
      <c r="AX620" s="24" t="str">
        <f t="array" ref="AX620">IF(X620="","",IF(X620&gt;CB$7,5,(X620/(MAX(IF(X$4:X$1999&lt;CB$7,X$4:X$1999))))*5))</f>
        <v/>
      </c>
      <c r="AY620" s="24" t="str">
        <f t="array" ref="AY620">IF(Y620="","",IF(Y620&gt;CC$7,5,(Y620/(MAX(IF(Y$4:Y$1999&lt;CC$7,Y$4:Y$1999))))*5))</f>
        <v/>
      </c>
      <c r="AZ620" s="24" t="str">
        <f t="array" ref="AZ620">IF(Z620="","",IF(Z620&gt;CD$7,5,(Z620/(MAX(IF(Z$4:Z$1999&lt;CD$7,Z$4:Z$1999))))*5))</f>
        <v/>
      </c>
      <c r="BA620" s="24" t="str">
        <f t="array" ref="BA620">IF(AA620="","",IF(AA620&gt;CE$7,5,(AA620/(MAX(IF(AA$4:AA$1999&lt;CE$7,AA$4:AA$1999))))*5))</f>
        <v/>
      </c>
      <c r="BB620" s="24" t="str">
        <f t="array" ref="BB620">IF(AB620="","",IF(AB620&gt;CF$7,5,(AB620/(MAX(IF(AB$4:AB$1999&lt;CF$7,AB$4:AB$1999))))*5))</f>
        <v/>
      </c>
      <c r="BC620" s="24" t="str">
        <f>IF(AM620="","",IF($AP620='WQ Reference'!$A$12,SUMPRODUCT($AQ620:$BB620,'WQ Reference'!$B$12:$M$12),IF($AP620='WQ Reference'!$A$13,SUMPRODUCT($AQ620:$BB620,'WQ Reference'!$B$13:$M$13),IF($AP620='WQ Reference'!$A$14,SUMPRODUCT($AQ620:$BB620,'WQ Reference'!$B$14:$M$14),IF($AP620='WQ Reference'!$A$15,SUMPRODUCT($AQ620:$BB620,'WQ Reference'!$B$15:$M$15),IF($AP620='WQ Reference'!$A$16,SUMPRODUCT($AQ620:$BB620,'WQ Reference'!$B$16:$M$16),IF($AP620='WQ Reference'!$A$17,SUMPRODUCT($AQ620:$BB620,'WQ Reference'!$B$17:$M$17),"Invalid Watershed")))))))</f>
        <v/>
      </c>
      <c r="BD620" s="24" t="str">
        <f t="array" ref="BD620">IF(AC620="","",IF(AC620&gt;CG$7,5,(AC620/(MAX(IF(AC$4:AC$1999&lt;CG$7,AC$4:AC$1999))))*5))</f>
        <v/>
      </c>
      <c r="BE620" s="24" t="str">
        <f t="array" ref="BE620">IF(AD620="","",IF(AD620&gt;CH$7,5,(AD620/(MAX(IF(AD$4:AD$1999&lt;CH$7,AD$4:AD$1999))))*5))</f>
        <v/>
      </c>
      <c r="BF620" s="24" t="str">
        <f t="array" ref="BF620">IF(AE620="","",IF(AE620&gt;CI$7,5,(AE620/(MAX(IF(AE$4:AE$1999&lt;CI$7,AE$4:AE$1999))))*5))</f>
        <v/>
      </c>
      <c r="BG620" s="24" t="str">
        <f t="shared" si="151"/>
        <v/>
      </c>
      <c r="BH620" s="24" t="str">
        <f t="shared" si="152"/>
        <v/>
      </c>
      <c r="BI620" s="24" t="str">
        <f t="shared" si="153"/>
        <v/>
      </c>
      <c r="BJ620" s="24" t="str">
        <f t="shared" si="154"/>
        <v/>
      </c>
      <c r="BK620" s="24" t="str">
        <f t="shared" si="155"/>
        <v/>
      </c>
      <c r="BL620" s="24" t="str">
        <f t="shared" si="156"/>
        <v/>
      </c>
      <c r="BM620" s="24" t="str">
        <f t="shared" si="157"/>
        <v/>
      </c>
      <c r="BN620" s="24" t="str">
        <f t="shared" si="158"/>
        <v/>
      </c>
      <c r="BO620" s="24" t="str">
        <f t="shared" si="159"/>
        <v/>
      </c>
      <c r="BP620" s="24" t="str">
        <f>IF(AM620="","",SUMPRODUCT(BK620:BO620,'Benefit Weights'!$A$3:$E$3))</f>
        <v/>
      </c>
      <c r="BQ620" s="27" t="str">
        <f t="shared" si="160"/>
        <v/>
      </c>
    </row>
    <row r="621" spans="1:69" x14ac:dyDescent="0.25">
      <c r="A621" s="23"/>
      <c r="B621" s="23"/>
      <c r="C621" s="23"/>
      <c r="D621" s="23"/>
      <c r="E621" s="24"/>
      <c r="F621" s="24"/>
      <c r="G621" s="24"/>
      <c r="H621" s="23"/>
      <c r="I621" s="23"/>
      <c r="J621" s="23"/>
      <c r="K621" s="23"/>
      <c r="L621" s="23"/>
      <c r="M621" s="23"/>
      <c r="N621" s="23"/>
      <c r="O621" s="24"/>
      <c r="P621" s="24"/>
      <c r="Q621" s="24"/>
      <c r="R621" s="24"/>
      <c r="S621" s="24"/>
      <c r="T621" s="24"/>
      <c r="U621" s="24"/>
      <c r="V621" s="24"/>
      <c r="W621" s="24"/>
      <c r="X621" s="24"/>
      <c r="Y621" s="24"/>
      <c r="Z621" s="24"/>
      <c r="AA621" s="24"/>
      <c r="AB621" s="24"/>
      <c r="AC621" s="24"/>
      <c r="AD621" s="24"/>
      <c r="AE621" s="24"/>
      <c r="AF621" s="24"/>
      <c r="AG621" s="24"/>
      <c r="AH621" s="24"/>
      <c r="AI621" s="24"/>
      <c r="AJ621" s="23"/>
      <c r="AK621" s="23"/>
      <c r="AL621" s="23"/>
      <c r="AM621" s="23" t="str">
        <f t="shared" si="148"/>
        <v/>
      </c>
      <c r="AN621" s="23" t="str">
        <f t="shared" si="161"/>
        <v/>
      </c>
      <c r="AO621" s="23" t="str">
        <f t="shared" si="149"/>
        <v/>
      </c>
      <c r="AP621" s="23" t="str">
        <f t="shared" si="150"/>
        <v/>
      </c>
      <c r="AQ621" s="24" t="str">
        <f t="array" ref="AQ621">IF(Q621="","",IF(Q621&gt;BU$7,5,(Q621/(MAX(IF(Q$4:Q$1999&lt;BU$7,Q$4:Q$1999))))*5))</f>
        <v/>
      </c>
      <c r="AR621" s="24" t="str">
        <f t="array" ref="AR621">IF(R621="","",IF(R621&gt;BV$7,5,(R621/(MAX(IF(R$4:R$1999&lt;BV$7,R$4:R$1999))))*5))</f>
        <v/>
      </c>
      <c r="AS621" s="24" t="str">
        <f t="array" ref="AS621">IF(S621="","",IF(S621&gt;BW$7,5,(S621/(MAX(IF(S$4:S$1999&lt;BW$7,S$4:S$1999))))*5))</f>
        <v/>
      </c>
      <c r="AT621" s="24" t="str">
        <f t="array" ref="AT621">IF(T621="","",IF(T621&gt;BX$7,5,(T621/(MAX(IF(T$4:T$1999&lt;BX$7,T$4:T$1999))))*5))</f>
        <v/>
      </c>
      <c r="AU621" s="24" t="str">
        <f t="array" ref="AU621">IF(U621="","",IF(U621&gt;BY$7,5,(U621/(MAX(IF(U$4:U$1999&lt;BY$7,U$4:U$1999))))*5))</f>
        <v/>
      </c>
      <c r="AV621" s="24" t="str">
        <f t="array" ref="AV621">IF(V621="","",IF(V621&gt;BZ$7,5,(V621/(MAX(IF(V$4:V$1999&lt;BZ$7,V$4:V$1999))))*5))</f>
        <v/>
      </c>
      <c r="AW621" s="24" t="str">
        <f t="array" ref="AW621">IF(W621="","",IF(W621&gt;CA$7,5,(W621/(MAX(IF(W$4:W$1999&lt;CA$7,W$4:W$1999))))*5))</f>
        <v/>
      </c>
      <c r="AX621" s="24" t="str">
        <f t="array" ref="AX621">IF(X621="","",IF(X621&gt;CB$7,5,(X621/(MAX(IF(X$4:X$1999&lt;CB$7,X$4:X$1999))))*5))</f>
        <v/>
      </c>
      <c r="AY621" s="24" t="str">
        <f t="array" ref="AY621">IF(Y621="","",IF(Y621&gt;CC$7,5,(Y621/(MAX(IF(Y$4:Y$1999&lt;CC$7,Y$4:Y$1999))))*5))</f>
        <v/>
      </c>
      <c r="AZ621" s="24" t="str">
        <f t="array" ref="AZ621">IF(Z621="","",IF(Z621&gt;CD$7,5,(Z621/(MAX(IF(Z$4:Z$1999&lt;CD$7,Z$4:Z$1999))))*5))</f>
        <v/>
      </c>
      <c r="BA621" s="24" t="str">
        <f t="array" ref="BA621">IF(AA621="","",IF(AA621&gt;CE$7,5,(AA621/(MAX(IF(AA$4:AA$1999&lt;CE$7,AA$4:AA$1999))))*5))</f>
        <v/>
      </c>
      <c r="BB621" s="24" t="str">
        <f t="array" ref="BB621">IF(AB621="","",IF(AB621&gt;CF$7,5,(AB621/(MAX(IF(AB$4:AB$1999&lt;CF$7,AB$4:AB$1999))))*5))</f>
        <v/>
      </c>
      <c r="BC621" s="24" t="str">
        <f>IF(AM621="","",IF($AP621='WQ Reference'!$A$12,SUMPRODUCT($AQ621:$BB621,'WQ Reference'!$B$12:$M$12),IF($AP621='WQ Reference'!$A$13,SUMPRODUCT($AQ621:$BB621,'WQ Reference'!$B$13:$M$13),IF($AP621='WQ Reference'!$A$14,SUMPRODUCT($AQ621:$BB621,'WQ Reference'!$B$14:$M$14),IF($AP621='WQ Reference'!$A$15,SUMPRODUCT($AQ621:$BB621,'WQ Reference'!$B$15:$M$15),IF($AP621='WQ Reference'!$A$16,SUMPRODUCT($AQ621:$BB621,'WQ Reference'!$B$16:$M$16),IF($AP621='WQ Reference'!$A$17,SUMPRODUCT($AQ621:$BB621,'WQ Reference'!$B$17:$M$17),"Invalid Watershed")))))))</f>
        <v/>
      </c>
      <c r="BD621" s="24" t="str">
        <f t="array" ref="BD621">IF(AC621="","",IF(AC621&gt;CG$7,5,(AC621/(MAX(IF(AC$4:AC$1999&lt;CG$7,AC$4:AC$1999))))*5))</f>
        <v/>
      </c>
      <c r="BE621" s="24" t="str">
        <f t="array" ref="BE621">IF(AD621="","",IF(AD621&gt;CH$7,5,(AD621/(MAX(IF(AD$4:AD$1999&lt;CH$7,AD$4:AD$1999))))*5))</f>
        <v/>
      </c>
      <c r="BF621" s="24" t="str">
        <f t="array" ref="BF621">IF(AE621="","",IF(AE621&gt;CI$7,5,(AE621/(MAX(IF(AE$4:AE$1999&lt;CI$7,AE$4:AE$1999))))*5))</f>
        <v/>
      </c>
      <c r="BG621" s="24" t="str">
        <f t="shared" si="151"/>
        <v/>
      </c>
      <c r="BH621" s="24" t="str">
        <f t="shared" si="152"/>
        <v/>
      </c>
      <c r="BI621" s="24" t="str">
        <f t="shared" si="153"/>
        <v/>
      </c>
      <c r="BJ621" s="24" t="str">
        <f t="shared" si="154"/>
        <v/>
      </c>
      <c r="BK621" s="24" t="str">
        <f t="shared" si="155"/>
        <v/>
      </c>
      <c r="BL621" s="24" t="str">
        <f t="shared" si="156"/>
        <v/>
      </c>
      <c r="BM621" s="24" t="str">
        <f t="shared" si="157"/>
        <v/>
      </c>
      <c r="BN621" s="24" t="str">
        <f t="shared" si="158"/>
        <v/>
      </c>
      <c r="BO621" s="24" t="str">
        <f t="shared" si="159"/>
        <v/>
      </c>
      <c r="BP621" s="24" t="str">
        <f>IF(AM621="","",SUMPRODUCT(BK621:BO621,'Benefit Weights'!$A$3:$E$3))</f>
        <v/>
      </c>
      <c r="BQ621" s="27" t="str">
        <f t="shared" si="160"/>
        <v/>
      </c>
    </row>
    <row r="622" spans="1:69" x14ac:dyDescent="0.25">
      <c r="A622" s="23"/>
      <c r="B622" s="23"/>
      <c r="C622" s="23"/>
      <c r="D622" s="23"/>
      <c r="E622" s="24"/>
      <c r="F622" s="24"/>
      <c r="G622" s="24"/>
      <c r="H622" s="23"/>
      <c r="I622" s="23"/>
      <c r="J622" s="23"/>
      <c r="K622" s="23"/>
      <c r="L622" s="23"/>
      <c r="M622" s="23"/>
      <c r="N622" s="23"/>
      <c r="O622" s="24"/>
      <c r="P622" s="24"/>
      <c r="Q622" s="24"/>
      <c r="R622" s="24"/>
      <c r="S622" s="24"/>
      <c r="T622" s="24"/>
      <c r="U622" s="24"/>
      <c r="V622" s="24"/>
      <c r="W622" s="24"/>
      <c r="X622" s="24"/>
      <c r="Y622" s="24"/>
      <c r="Z622" s="24"/>
      <c r="AA622" s="24"/>
      <c r="AB622" s="24"/>
      <c r="AC622" s="24"/>
      <c r="AD622" s="24"/>
      <c r="AE622" s="24"/>
      <c r="AF622" s="24"/>
      <c r="AG622" s="24"/>
      <c r="AH622" s="24"/>
      <c r="AI622" s="24"/>
      <c r="AJ622" s="23"/>
      <c r="AK622" s="23"/>
      <c r="AL622" s="23"/>
      <c r="AM622" s="23" t="str">
        <f t="shared" si="148"/>
        <v/>
      </c>
      <c r="AN622" s="23" t="str">
        <f t="shared" si="161"/>
        <v/>
      </c>
      <c r="AO622" s="23" t="str">
        <f t="shared" si="149"/>
        <v/>
      </c>
      <c r="AP622" s="23" t="str">
        <f t="shared" si="150"/>
        <v/>
      </c>
      <c r="AQ622" s="24" t="str">
        <f t="array" ref="AQ622">IF(Q622="","",IF(Q622&gt;BU$7,5,(Q622/(MAX(IF(Q$4:Q$1999&lt;BU$7,Q$4:Q$1999))))*5))</f>
        <v/>
      </c>
      <c r="AR622" s="24" t="str">
        <f t="array" ref="AR622">IF(R622="","",IF(R622&gt;BV$7,5,(R622/(MAX(IF(R$4:R$1999&lt;BV$7,R$4:R$1999))))*5))</f>
        <v/>
      </c>
      <c r="AS622" s="24" t="str">
        <f t="array" ref="AS622">IF(S622="","",IF(S622&gt;BW$7,5,(S622/(MAX(IF(S$4:S$1999&lt;BW$7,S$4:S$1999))))*5))</f>
        <v/>
      </c>
      <c r="AT622" s="24" t="str">
        <f t="array" ref="AT622">IF(T622="","",IF(T622&gt;BX$7,5,(T622/(MAX(IF(T$4:T$1999&lt;BX$7,T$4:T$1999))))*5))</f>
        <v/>
      </c>
      <c r="AU622" s="24" t="str">
        <f t="array" ref="AU622">IF(U622="","",IF(U622&gt;BY$7,5,(U622/(MAX(IF(U$4:U$1999&lt;BY$7,U$4:U$1999))))*5))</f>
        <v/>
      </c>
      <c r="AV622" s="24" t="str">
        <f t="array" ref="AV622">IF(V622="","",IF(V622&gt;BZ$7,5,(V622/(MAX(IF(V$4:V$1999&lt;BZ$7,V$4:V$1999))))*5))</f>
        <v/>
      </c>
      <c r="AW622" s="24" t="str">
        <f t="array" ref="AW622">IF(W622="","",IF(W622&gt;CA$7,5,(W622/(MAX(IF(W$4:W$1999&lt;CA$7,W$4:W$1999))))*5))</f>
        <v/>
      </c>
      <c r="AX622" s="24" t="str">
        <f t="array" ref="AX622">IF(X622="","",IF(X622&gt;CB$7,5,(X622/(MAX(IF(X$4:X$1999&lt;CB$7,X$4:X$1999))))*5))</f>
        <v/>
      </c>
      <c r="AY622" s="24" t="str">
        <f t="array" ref="AY622">IF(Y622="","",IF(Y622&gt;CC$7,5,(Y622/(MAX(IF(Y$4:Y$1999&lt;CC$7,Y$4:Y$1999))))*5))</f>
        <v/>
      </c>
      <c r="AZ622" s="24" t="str">
        <f t="array" ref="AZ622">IF(Z622="","",IF(Z622&gt;CD$7,5,(Z622/(MAX(IF(Z$4:Z$1999&lt;CD$7,Z$4:Z$1999))))*5))</f>
        <v/>
      </c>
      <c r="BA622" s="24" t="str">
        <f t="array" ref="BA622">IF(AA622="","",IF(AA622&gt;CE$7,5,(AA622/(MAX(IF(AA$4:AA$1999&lt;CE$7,AA$4:AA$1999))))*5))</f>
        <v/>
      </c>
      <c r="BB622" s="24" t="str">
        <f t="array" ref="BB622">IF(AB622="","",IF(AB622&gt;CF$7,5,(AB622/(MAX(IF(AB$4:AB$1999&lt;CF$7,AB$4:AB$1999))))*5))</f>
        <v/>
      </c>
      <c r="BC622" s="24" t="str">
        <f>IF(AM622="","",IF($AP622='WQ Reference'!$A$12,SUMPRODUCT($AQ622:$BB622,'WQ Reference'!$B$12:$M$12),IF($AP622='WQ Reference'!$A$13,SUMPRODUCT($AQ622:$BB622,'WQ Reference'!$B$13:$M$13),IF($AP622='WQ Reference'!$A$14,SUMPRODUCT($AQ622:$BB622,'WQ Reference'!$B$14:$M$14),IF($AP622='WQ Reference'!$A$15,SUMPRODUCT($AQ622:$BB622,'WQ Reference'!$B$15:$M$15),IF($AP622='WQ Reference'!$A$16,SUMPRODUCT($AQ622:$BB622,'WQ Reference'!$B$16:$M$16),IF($AP622='WQ Reference'!$A$17,SUMPRODUCT($AQ622:$BB622,'WQ Reference'!$B$17:$M$17),"Invalid Watershed")))))))</f>
        <v/>
      </c>
      <c r="BD622" s="24" t="str">
        <f t="array" ref="BD622">IF(AC622="","",IF(AC622&gt;CG$7,5,(AC622/(MAX(IF(AC$4:AC$1999&lt;CG$7,AC$4:AC$1999))))*5))</f>
        <v/>
      </c>
      <c r="BE622" s="24" t="str">
        <f t="array" ref="BE622">IF(AD622="","",IF(AD622&gt;CH$7,5,(AD622/(MAX(IF(AD$4:AD$1999&lt;CH$7,AD$4:AD$1999))))*5))</f>
        <v/>
      </c>
      <c r="BF622" s="24" t="str">
        <f t="array" ref="BF622">IF(AE622="","",IF(AE622&gt;CI$7,5,(AE622/(MAX(IF(AE$4:AE$1999&lt;CI$7,AE$4:AE$1999))))*5))</f>
        <v/>
      </c>
      <c r="BG622" s="24" t="str">
        <f t="shared" si="151"/>
        <v/>
      </c>
      <c r="BH622" s="24" t="str">
        <f t="shared" si="152"/>
        <v/>
      </c>
      <c r="BI622" s="24" t="str">
        <f t="shared" si="153"/>
        <v/>
      </c>
      <c r="BJ622" s="24" t="str">
        <f t="shared" si="154"/>
        <v/>
      </c>
      <c r="BK622" s="24" t="str">
        <f t="shared" si="155"/>
        <v/>
      </c>
      <c r="BL622" s="24" t="str">
        <f t="shared" si="156"/>
        <v/>
      </c>
      <c r="BM622" s="24" t="str">
        <f t="shared" si="157"/>
        <v/>
      </c>
      <c r="BN622" s="24" t="str">
        <f t="shared" si="158"/>
        <v/>
      </c>
      <c r="BO622" s="24" t="str">
        <f t="shared" si="159"/>
        <v/>
      </c>
      <c r="BP622" s="24" t="str">
        <f>IF(AM622="","",SUMPRODUCT(BK622:BO622,'Benefit Weights'!$A$3:$E$3))</f>
        <v/>
      </c>
      <c r="BQ622" s="27" t="str">
        <f t="shared" si="160"/>
        <v/>
      </c>
    </row>
    <row r="623" spans="1:69" x14ac:dyDescent="0.25">
      <c r="A623" s="23"/>
      <c r="B623" s="23"/>
      <c r="C623" s="23"/>
      <c r="D623" s="23"/>
      <c r="E623" s="24"/>
      <c r="F623" s="24"/>
      <c r="G623" s="24"/>
      <c r="H623" s="23"/>
      <c r="I623" s="23"/>
      <c r="J623" s="23"/>
      <c r="K623" s="23"/>
      <c r="L623" s="23"/>
      <c r="M623" s="23"/>
      <c r="N623" s="23"/>
      <c r="O623" s="24"/>
      <c r="P623" s="24"/>
      <c r="Q623" s="24"/>
      <c r="R623" s="24"/>
      <c r="S623" s="24"/>
      <c r="T623" s="24"/>
      <c r="U623" s="24"/>
      <c r="V623" s="24"/>
      <c r="W623" s="24"/>
      <c r="X623" s="24"/>
      <c r="Y623" s="24"/>
      <c r="Z623" s="24"/>
      <c r="AA623" s="24"/>
      <c r="AB623" s="24"/>
      <c r="AC623" s="24"/>
      <c r="AD623" s="24"/>
      <c r="AE623" s="24"/>
      <c r="AF623" s="24"/>
      <c r="AG623" s="24"/>
      <c r="AH623" s="24"/>
      <c r="AI623" s="24"/>
      <c r="AJ623" s="23"/>
      <c r="AK623" s="23"/>
      <c r="AL623" s="23"/>
      <c r="AM623" s="23" t="str">
        <f t="shared" si="148"/>
        <v/>
      </c>
      <c r="AN623" s="23" t="str">
        <f t="shared" si="161"/>
        <v/>
      </c>
      <c r="AO623" s="23" t="str">
        <f t="shared" si="149"/>
        <v/>
      </c>
      <c r="AP623" s="23" t="str">
        <f t="shared" si="150"/>
        <v/>
      </c>
      <c r="AQ623" s="24" t="str">
        <f t="array" ref="AQ623">IF(Q623="","",IF(Q623&gt;BU$7,5,(Q623/(MAX(IF(Q$4:Q$1999&lt;BU$7,Q$4:Q$1999))))*5))</f>
        <v/>
      </c>
      <c r="AR623" s="24" t="str">
        <f t="array" ref="AR623">IF(R623="","",IF(R623&gt;BV$7,5,(R623/(MAX(IF(R$4:R$1999&lt;BV$7,R$4:R$1999))))*5))</f>
        <v/>
      </c>
      <c r="AS623" s="24" t="str">
        <f t="array" ref="AS623">IF(S623="","",IF(S623&gt;BW$7,5,(S623/(MAX(IF(S$4:S$1999&lt;BW$7,S$4:S$1999))))*5))</f>
        <v/>
      </c>
      <c r="AT623" s="24" t="str">
        <f t="array" ref="AT623">IF(T623="","",IF(T623&gt;BX$7,5,(T623/(MAX(IF(T$4:T$1999&lt;BX$7,T$4:T$1999))))*5))</f>
        <v/>
      </c>
      <c r="AU623" s="24" t="str">
        <f t="array" ref="AU623">IF(U623="","",IF(U623&gt;BY$7,5,(U623/(MAX(IF(U$4:U$1999&lt;BY$7,U$4:U$1999))))*5))</f>
        <v/>
      </c>
      <c r="AV623" s="24" t="str">
        <f t="array" ref="AV623">IF(V623="","",IF(V623&gt;BZ$7,5,(V623/(MAX(IF(V$4:V$1999&lt;BZ$7,V$4:V$1999))))*5))</f>
        <v/>
      </c>
      <c r="AW623" s="24" t="str">
        <f t="array" ref="AW623">IF(W623="","",IF(W623&gt;CA$7,5,(W623/(MAX(IF(W$4:W$1999&lt;CA$7,W$4:W$1999))))*5))</f>
        <v/>
      </c>
      <c r="AX623" s="24" t="str">
        <f t="array" ref="AX623">IF(X623="","",IF(X623&gt;CB$7,5,(X623/(MAX(IF(X$4:X$1999&lt;CB$7,X$4:X$1999))))*5))</f>
        <v/>
      </c>
      <c r="AY623" s="24" t="str">
        <f t="array" ref="AY623">IF(Y623="","",IF(Y623&gt;CC$7,5,(Y623/(MAX(IF(Y$4:Y$1999&lt;CC$7,Y$4:Y$1999))))*5))</f>
        <v/>
      </c>
      <c r="AZ623" s="24" t="str">
        <f t="array" ref="AZ623">IF(Z623="","",IF(Z623&gt;CD$7,5,(Z623/(MAX(IF(Z$4:Z$1999&lt;CD$7,Z$4:Z$1999))))*5))</f>
        <v/>
      </c>
      <c r="BA623" s="24" t="str">
        <f t="array" ref="BA623">IF(AA623="","",IF(AA623&gt;CE$7,5,(AA623/(MAX(IF(AA$4:AA$1999&lt;CE$7,AA$4:AA$1999))))*5))</f>
        <v/>
      </c>
      <c r="BB623" s="24" t="str">
        <f t="array" ref="BB623">IF(AB623="","",IF(AB623&gt;CF$7,5,(AB623/(MAX(IF(AB$4:AB$1999&lt;CF$7,AB$4:AB$1999))))*5))</f>
        <v/>
      </c>
      <c r="BC623" s="24" t="str">
        <f>IF(AM623="","",IF($AP623='WQ Reference'!$A$12,SUMPRODUCT($AQ623:$BB623,'WQ Reference'!$B$12:$M$12),IF($AP623='WQ Reference'!$A$13,SUMPRODUCT($AQ623:$BB623,'WQ Reference'!$B$13:$M$13),IF($AP623='WQ Reference'!$A$14,SUMPRODUCT($AQ623:$BB623,'WQ Reference'!$B$14:$M$14),IF($AP623='WQ Reference'!$A$15,SUMPRODUCT($AQ623:$BB623,'WQ Reference'!$B$15:$M$15),IF($AP623='WQ Reference'!$A$16,SUMPRODUCT($AQ623:$BB623,'WQ Reference'!$B$16:$M$16),IF($AP623='WQ Reference'!$A$17,SUMPRODUCT($AQ623:$BB623,'WQ Reference'!$B$17:$M$17),"Invalid Watershed")))))))</f>
        <v/>
      </c>
      <c r="BD623" s="24" t="str">
        <f t="array" ref="BD623">IF(AC623="","",IF(AC623&gt;CG$7,5,(AC623/(MAX(IF(AC$4:AC$1999&lt;CG$7,AC$4:AC$1999))))*5))</f>
        <v/>
      </c>
      <c r="BE623" s="24" t="str">
        <f t="array" ref="BE623">IF(AD623="","",IF(AD623&gt;CH$7,5,(AD623/(MAX(IF(AD$4:AD$1999&lt;CH$7,AD$4:AD$1999))))*5))</f>
        <v/>
      </c>
      <c r="BF623" s="24" t="str">
        <f t="array" ref="BF623">IF(AE623="","",IF(AE623&gt;CI$7,5,(AE623/(MAX(IF(AE$4:AE$1999&lt;CI$7,AE$4:AE$1999))))*5))</f>
        <v/>
      </c>
      <c r="BG623" s="24" t="str">
        <f t="shared" si="151"/>
        <v/>
      </c>
      <c r="BH623" s="24" t="str">
        <f t="shared" si="152"/>
        <v/>
      </c>
      <c r="BI623" s="24" t="str">
        <f t="shared" si="153"/>
        <v/>
      </c>
      <c r="BJ623" s="24" t="str">
        <f t="shared" si="154"/>
        <v/>
      </c>
      <c r="BK623" s="24" t="str">
        <f t="shared" si="155"/>
        <v/>
      </c>
      <c r="BL623" s="24" t="str">
        <f t="shared" si="156"/>
        <v/>
      </c>
      <c r="BM623" s="24" t="str">
        <f t="shared" si="157"/>
        <v/>
      </c>
      <c r="BN623" s="24" t="str">
        <f t="shared" si="158"/>
        <v/>
      </c>
      <c r="BO623" s="24" t="str">
        <f t="shared" si="159"/>
        <v/>
      </c>
      <c r="BP623" s="24" t="str">
        <f>IF(AM623="","",SUMPRODUCT(BK623:BO623,'Benefit Weights'!$A$3:$E$3))</f>
        <v/>
      </c>
      <c r="BQ623" s="27" t="str">
        <f t="shared" si="160"/>
        <v/>
      </c>
    </row>
    <row r="624" spans="1:69" x14ac:dyDescent="0.25">
      <c r="A624" s="23"/>
      <c r="B624" s="23"/>
      <c r="C624" s="23"/>
      <c r="D624" s="23"/>
      <c r="E624" s="24"/>
      <c r="F624" s="24"/>
      <c r="G624" s="24"/>
      <c r="H624" s="23"/>
      <c r="I624" s="23"/>
      <c r="J624" s="23"/>
      <c r="K624" s="23"/>
      <c r="L624" s="23"/>
      <c r="M624" s="23"/>
      <c r="N624" s="23"/>
      <c r="O624" s="24"/>
      <c r="P624" s="24"/>
      <c r="Q624" s="24"/>
      <c r="R624" s="24"/>
      <c r="S624" s="24"/>
      <c r="T624" s="24"/>
      <c r="U624" s="24"/>
      <c r="V624" s="24"/>
      <c r="W624" s="24"/>
      <c r="X624" s="24"/>
      <c r="Y624" s="24"/>
      <c r="Z624" s="24"/>
      <c r="AA624" s="24"/>
      <c r="AB624" s="24"/>
      <c r="AC624" s="24"/>
      <c r="AD624" s="24"/>
      <c r="AE624" s="24"/>
      <c r="AF624" s="24"/>
      <c r="AG624" s="24"/>
      <c r="AH624" s="24"/>
      <c r="AI624" s="24"/>
      <c r="AJ624" s="23"/>
      <c r="AK624" s="23"/>
      <c r="AL624" s="23"/>
      <c r="AM624" s="23" t="str">
        <f t="shared" si="148"/>
        <v/>
      </c>
      <c r="AN624" s="23" t="str">
        <f t="shared" si="161"/>
        <v/>
      </c>
      <c r="AO624" s="23" t="str">
        <f t="shared" si="149"/>
        <v/>
      </c>
      <c r="AP624" s="23" t="str">
        <f t="shared" si="150"/>
        <v/>
      </c>
      <c r="AQ624" s="24" t="str">
        <f t="array" ref="AQ624">IF(Q624="","",IF(Q624&gt;BU$7,5,(Q624/(MAX(IF(Q$4:Q$1999&lt;BU$7,Q$4:Q$1999))))*5))</f>
        <v/>
      </c>
      <c r="AR624" s="24" t="str">
        <f t="array" ref="AR624">IF(R624="","",IF(R624&gt;BV$7,5,(R624/(MAX(IF(R$4:R$1999&lt;BV$7,R$4:R$1999))))*5))</f>
        <v/>
      </c>
      <c r="AS624" s="24" t="str">
        <f t="array" ref="AS624">IF(S624="","",IF(S624&gt;BW$7,5,(S624/(MAX(IF(S$4:S$1999&lt;BW$7,S$4:S$1999))))*5))</f>
        <v/>
      </c>
      <c r="AT624" s="24" t="str">
        <f t="array" ref="AT624">IF(T624="","",IF(T624&gt;BX$7,5,(T624/(MAX(IF(T$4:T$1999&lt;BX$7,T$4:T$1999))))*5))</f>
        <v/>
      </c>
      <c r="AU624" s="24" t="str">
        <f t="array" ref="AU624">IF(U624="","",IF(U624&gt;BY$7,5,(U624/(MAX(IF(U$4:U$1999&lt;BY$7,U$4:U$1999))))*5))</f>
        <v/>
      </c>
      <c r="AV624" s="24" t="str">
        <f t="array" ref="AV624">IF(V624="","",IF(V624&gt;BZ$7,5,(V624/(MAX(IF(V$4:V$1999&lt;BZ$7,V$4:V$1999))))*5))</f>
        <v/>
      </c>
      <c r="AW624" s="24" t="str">
        <f t="array" ref="AW624">IF(W624="","",IF(W624&gt;CA$7,5,(W624/(MAX(IF(W$4:W$1999&lt;CA$7,W$4:W$1999))))*5))</f>
        <v/>
      </c>
      <c r="AX624" s="24" t="str">
        <f t="array" ref="AX624">IF(X624="","",IF(X624&gt;CB$7,5,(X624/(MAX(IF(X$4:X$1999&lt;CB$7,X$4:X$1999))))*5))</f>
        <v/>
      </c>
      <c r="AY624" s="24" t="str">
        <f t="array" ref="AY624">IF(Y624="","",IF(Y624&gt;CC$7,5,(Y624/(MAX(IF(Y$4:Y$1999&lt;CC$7,Y$4:Y$1999))))*5))</f>
        <v/>
      </c>
      <c r="AZ624" s="24" t="str">
        <f t="array" ref="AZ624">IF(Z624="","",IF(Z624&gt;CD$7,5,(Z624/(MAX(IF(Z$4:Z$1999&lt;CD$7,Z$4:Z$1999))))*5))</f>
        <v/>
      </c>
      <c r="BA624" s="24" t="str">
        <f t="array" ref="BA624">IF(AA624="","",IF(AA624&gt;CE$7,5,(AA624/(MAX(IF(AA$4:AA$1999&lt;CE$7,AA$4:AA$1999))))*5))</f>
        <v/>
      </c>
      <c r="BB624" s="24" t="str">
        <f t="array" ref="BB624">IF(AB624="","",IF(AB624&gt;CF$7,5,(AB624/(MAX(IF(AB$4:AB$1999&lt;CF$7,AB$4:AB$1999))))*5))</f>
        <v/>
      </c>
      <c r="BC624" s="24" t="str">
        <f>IF(AM624="","",IF($AP624='WQ Reference'!$A$12,SUMPRODUCT($AQ624:$BB624,'WQ Reference'!$B$12:$M$12),IF($AP624='WQ Reference'!$A$13,SUMPRODUCT($AQ624:$BB624,'WQ Reference'!$B$13:$M$13),IF($AP624='WQ Reference'!$A$14,SUMPRODUCT($AQ624:$BB624,'WQ Reference'!$B$14:$M$14),IF($AP624='WQ Reference'!$A$15,SUMPRODUCT($AQ624:$BB624,'WQ Reference'!$B$15:$M$15),IF($AP624='WQ Reference'!$A$16,SUMPRODUCT($AQ624:$BB624,'WQ Reference'!$B$16:$M$16),IF($AP624='WQ Reference'!$A$17,SUMPRODUCT($AQ624:$BB624,'WQ Reference'!$B$17:$M$17),"Invalid Watershed")))))))</f>
        <v/>
      </c>
      <c r="BD624" s="24" t="str">
        <f t="array" ref="BD624">IF(AC624="","",IF(AC624&gt;CG$7,5,(AC624/(MAX(IF(AC$4:AC$1999&lt;CG$7,AC$4:AC$1999))))*5))</f>
        <v/>
      </c>
      <c r="BE624" s="24" t="str">
        <f t="array" ref="BE624">IF(AD624="","",IF(AD624&gt;CH$7,5,(AD624/(MAX(IF(AD$4:AD$1999&lt;CH$7,AD$4:AD$1999))))*5))</f>
        <v/>
      </c>
      <c r="BF624" s="24" t="str">
        <f t="array" ref="BF624">IF(AE624="","",IF(AE624&gt;CI$7,5,(AE624/(MAX(IF(AE$4:AE$1999&lt;CI$7,AE$4:AE$1999))))*5))</f>
        <v/>
      </c>
      <c r="BG624" s="24" t="str">
        <f t="shared" si="151"/>
        <v/>
      </c>
      <c r="BH624" s="24" t="str">
        <f t="shared" si="152"/>
        <v/>
      </c>
      <c r="BI624" s="24" t="str">
        <f t="shared" si="153"/>
        <v/>
      </c>
      <c r="BJ624" s="24" t="str">
        <f t="shared" si="154"/>
        <v/>
      </c>
      <c r="BK624" s="24" t="str">
        <f t="shared" si="155"/>
        <v/>
      </c>
      <c r="BL624" s="24" t="str">
        <f t="shared" si="156"/>
        <v/>
      </c>
      <c r="BM624" s="24" t="str">
        <f t="shared" si="157"/>
        <v/>
      </c>
      <c r="BN624" s="24" t="str">
        <f t="shared" si="158"/>
        <v/>
      </c>
      <c r="BO624" s="24" t="str">
        <f t="shared" si="159"/>
        <v/>
      </c>
      <c r="BP624" s="24" t="str">
        <f>IF(AM624="","",SUMPRODUCT(BK624:BO624,'Benefit Weights'!$A$3:$E$3))</f>
        <v/>
      </c>
      <c r="BQ624" s="27" t="str">
        <f t="shared" si="160"/>
        <v/>
      </c>
    </row>
    <row r="625" spans="1:69" x14ac:dyDescent="0.25">
      <c r="A625" s="23"/>
      <c r="B625" s="23"/>
      <c r="C625" s="23"/>
      <c r="D625" s="23"/>
      <c r="E625" s="24"/>
      <c r="F625" s="24"/>
      <c r="G625" s="24"/>
      <c r="H625" s="23"/>
      <c r="I625" s="23"/>
      <c r="J625" s="23"/>
      <c r="K625" s="23"/>
      <c r="L625" s="23"/>
      <c r="M625" s="23"/>
      <c r="N625" s="23"/>
      <c r="O625" s="24"/>
      <c r="P625" s="24"/>
      <c r="Q625" s="24"/>
      <c r="R625" s="24"/>
      <c r="S625" s="24"/>
      <c r="T625" s="24"/>
      <c r="U625" s="24"/>
      <c r="V625" s="24"/>
      <c r="W625" s="24"/>
      <c r="X625" s="24"/>
      <c r="Y625" s="24"/>
      <c r="Z625" s="24"/>
      <c r="AA625" s="24"/>
      <c r="AB625" s="24"/>
      <c r="AC625" s="24"/>
      <c r="AD625" s="24"/>
      <c r="AE625" s="24"/>
      <c r="AF625" s="24"/>
      <c r="AG625" s="24"/>
      <c r="AH625" s="24"/>
      <c r="AI625" s="24"/>
      <c r="AJ625" s="23"/>
      <c r="AK625" s="23"/>
      <c r="AL625" s="23"/>
      <c r="AM625" s="23" t="str">
        <f t="shared" si="148"/>
        <v/>
      </c>
      <c r="AN625" s="23" t="str">
        <f t="shared" si="161"/>
        <v/>
      </c>
      <c r="AO625" s="23" t="str">
        <f t="shared" si="149"/>
        <v/>
      </c>
      <c r="AP625" s="23" t="str">
        <f t="shared" si="150"/>
        <v/>
      </c>
      <c r="AQ625" s="24" t="str">
        <f t="array" ref="AQ625">IF(Q625="","",IF(Q625&gt;BU$7,5,(Q625/(MAX(IF(Q$4:Q$1999&lt;BU$7,Q$4:Q$1999))))*5))</f>
        <v/>
      </c>
      <c r="AR625" s="24" t="str">
        <f t="array" ref="AR625">IF(R625="","",IF(R625&gt;BV$7,5,(R625/(MAX(IF(R$4:R$1999&lt;BV$7,R$4:R$1999))))*5))</f>
        <v/>
      </c>
      <c r="AS625" s="24" t="str">
        <f t="array" ref="AS625">IF(S625="","",IF(S625&gt;BW$7,5,(S625/(MAX(IF(S$4:S$1999&lt;BW$7,S$4:S$1999))))*5))</f>
        <v/>
      </c>
      <c r="AT625" s="24" t="str">
        <f t="array" ref="AT625">IF(T625="","",IF(T625&gt;BX$7,5,(T625/(MAX(IF(T$4:T$1999&lt;BX$7,T$4:T$1999))))*5))</f>
        <v/>
      </c>
      <c r="AU625" s="24" t="str">
        <f t="array" ref="AU625">IF(U625="","",IF(U625&gt;BY$7,5,(U625/(MAX(IF(U$4:U$1999&lt;BY$7,U$4:U$1999))))*5))</f>
        <v/>
      </c>
      <c r="AV625" s="24" t="str">
        <f t="array" ref="AV625">IF(V625="","",IF(V625&gt;BZ$7,5,(V625/(MAX(IF(V$4:V$1999&lt;BZ$7,V$4:V$1999))))*5))</f>
        <v/>
      </c>
      <c r="AW625" s="24" t="str">
        <f t="array" ref="AW625">IF(W625="","",IF(W625&gt;CA$7,5,(W625/(MAX(IF(W$4:W$1999&lt;CA$7,W$4:W$1999))))*5))</f>
        <v/>
      </c>
      <c r="AX625" s="24" t="str">
        <f t="array" ref="AX625">IF(X625="","",IF(X625&gt;CB$7,5,(X625/(MAX(IF(X$4:X$1999&lt;CB$7,X$4:X$1999))))*5))</f>
        <v/>
      </c>
      <c r="AY625" s="24" t="str">
        <f t="array" ref="AY625">IF(Y625="","",IF(Y625&gt;CC$7,5,(Y625/(MAX(IF(Y$4:Y$1999&lt;CC$7,Y$4:Y$1999))))*5))</f>
        <v/>
      </c>
      <c r="AZ625" s="24" t="str">
        <f t="array" ref="AZ625">IF(Z625="","",IF(Z625&gt;CD$7,5,(Z625/(MAX(IF(Z$4:Z$1999&lt;CD$7,Z$4:Z$1999))))*5))</f>
        <v/>
      </c>
      <c r="BA625" s="24" t="str">
        <f t="array" ref="BA625">IF(AA625="","",IF(AA625&gt;CE$7,5,(AA625/(MAX(IF(AA$4:AA$1999&lt;CE$7,AA$4:AA$1999))))*5))</f>
        <v/>
      </c>
      <c r="BB625" s="24" t="str">
        <f t="array" ref="BB625">IF(AB625="","",IF(AB625&gt;CF$7,5,(AB625/(MAX(IF(AB$4:AB$1999&lt;CF$7,AB$4:AB$1999))))*5))</f>
        <v/>
      </c>
      <c r="BC625" s="24" t="str">
        <f>IF(AM625="","",IF($AP625='WQ Reference'!$A$12,SUMPRODUCT($AQ625:$BB625,'WQ Reference'!$B$12:$M$12),IF($AP625='WQ Reference'!$A$13,SUMPRODUCT($AQ625:$BB625,'WQ Reference'!$B$13:$M$13),IF($AP625='WQ Reference'!$A$14,SUMPRODUCT($AQ625:$BB625,'WQ Reference'!$B$14:$M$14),IF($AP625='WQ Reference'!$A$15,SUMPRODUCT($AQ625:$BB625,'WQ Reference'!$B$15:$M$15),IF($AP625='WQ Reference'!$A$16,SUMPRODUCT($AQ625:$BB625,'WQ Reference'!$B$16:$M$16),IF($AP625='WQ Reference'!$A$17,SUMPRODUCT($AQ625:$BB625,'WQ Reference'!$B$17:$M$17),"Invalid Watershed")))))))</f>
        <v/>
      </c>
      <c r="BD625" s="24" t="str">
        <f t="array" ref="BD625">IF(AC625="","",IF(AC625&gt;CG$7,5,(AC625/(MAX(IF(AC$4:AC$1999&lt;CG$7,AC$4:AC$1999))))*5))</f>
        <v/>
      </c>
      <c r="BE625" s="24" t="str">
        <f t="array" ref="BE625">IF(AD625="","",IF(AD625&gt;CH$7,5,(AD625/(MAX(IF(AD$4:AD$1999&lt;CH$7,AD$4:AD$1999))))*5))</f>
        <v/>
      </c>
      <c r="BF625" s="24" t="str">
        <f t="array" ref="BF625">IF(AE625="","",IF(AE625&gt;CI$7,5,(AE625/(MAX(IF(AE$4:AE$1999&lt;CI$7,AE$4:AE$1999))))*5))</f>
        <v/>
      </c>
      <c r="BG625" s="24" t="str">
        <f t="shared" si="151"/>
        <v/>
      </c>
      <c r="BH625" s="24" t="str">
        <f t="shared" si="152"/>
        <v/>
      </c>
      <c r="BI625" s="24" t="str">
        <f t="shared" si="153"/>
        <v/>
      </c>
      <c r="BJ625" s="24" t="str">
        <f t="shared" si="154"/>
        <v/>
      </c>
      <c r="BK625" s="24" t="str">
        <f t="shared" si="155"/>
        <v/>
      </c>
      <c r="BL625" s="24" t="str">
        <f t="shared" si="156"/>
        <v/>
      </c>
      <c r="BM625" s="24" t="str">
        <f t="shared" si="157"/>
        <v/>
      </c>
      <c r="BN625" s="24" t="str">
        <f t="shared" si="158"/>
        <v/>
      </c>
      <c r="BO625" s="24" t="str">
        <f t="shared" si="159"/>
        <v/>
      </c>
      <c r="BP625" s="24" t="str">
        <f>IF(AM625="","",SUMPRODUCT(BK625:BO625,'Benefit Weights'!$A$3:$E$3))</f>
        <v/>
      </c>
      <c r="BQ625" s="27" t="str">
        <f t="shared" si="160"/>
        <v/>
      </c>
    </row>
    <row r="626" spans="1:69" x14ac:dyDescent="0.25">
      <c r="A626" s="23"/>
      <c r="B626" s="23"/>
      <c r="C626" s="23"/>
      <c r="D626" s="23"/>
      <c r="E626" s="24"/>
      <c r="F626" s="24"/>
      <c r="G626" s="24"/>
      <c r="H626" s="23"/>
      <c r="I626" s="23"/>
      <c r="J626" s="23"/>
      <c r="K626" s="23"/>
      <c r="L626" s="23"/>
      <c r="M626" s="23"/>
      <c r="N626" s="23"/>
      <c r="O626" s="24"/>
      <c r="P626" s="24"/>
      <c r="Q626" s="24"/>
      <c r="R626" s="24"/>
      <c r="S626" s="24"/>
      <c r="T626" s="24"/>
      <c r="U626" s="24"/>
      <c r="V626" s="24"/>
      <c r="W626" s="24"/>
      <c r="X626" s="24"/>
      <c r="Y626" s="24"/>
      <c r="Z626" s="24"/>
      <c r="AA626" s="24"/>
      <c r="AB626" s="24"/>
      <c r="AC626" s="24"/>
      <c r="AD626" s="24"/>
      <c r="AE626" s="24"/>
      <c r="AF626" s="24"/>
      <c r="AG626" s="24"/>
      <c r="AH626" s="24"/>
      <c r="AI626" s="24"/>
      <c r="AJ626" s="23"/>
      <c r="AK626" s="23"/>
      <c r="AL626" s="23"/>
      <c r="AM626" s="23" t="str">
        <f t="shared" si="148"/>
        <v/>
      </c>
      <c r="AN626" s="23" t="str">
        <f t="shared" si="161"/>
        <v/>
      </c>
      <c r="AO626" s="23" t="str">
        <f t="shared" si="149"/>
        <v/>
      </c>
      <c r="AP626" s="23" t="str">
        <f t="shared" si="150"/>
        <v/>
      </c>
      <c r="AQ626" s="24" t="str">
        <f t="array" ref="AQ626">IF(Q626="","",IF(Q626&gt;BU$7,5,(Q626/(MAX(IF(Q$4:Q$1999&lt;BU$7,Q$4:Q$1999))))*5))</f>
        <v/>
      </c>
      <c r="AR626" s="24" t="str">
        <f t="array" ref="AR626">IF(R626="","",IF(R626&gt;BV$7,5,(R626/(MAX(IF(R$4:R$1999&lt;BV$7,R$4:R$1999))))*5))</f>
        <v/>
      </c>
      <c r="AS626" s="24" t="str">
        <f t="array" ref="AS626">IF(S626="","",IF(S626&gt;BW$7,5,(S626/(MAX(IF(S$4:S$1999&lt;BW$7,S$4:S$1999))))*5))</f>
        <v/>
      </c>
      <c r="AT626" s="24" t="str">
        <f t="array" ref="AT626">IF(T626="","",IF(T626&gt;BX$7,5,(T626/(MAX(IF(T$4:T$1999&lt;BX$7,T$4:T$1999))))*5))</f>
        <v/>
      </c>
      <c r="AU626" s="24" t="str">
        <f t="array" ref="AU626">IF(U626="","",IF(U626&gt;BY$7,5,(U626/(MAX(IF(U$4:U$1999&lt;BY$7,U$4:U$1999))))*5))</f>
        <v/>
      </c>
      <c r="AV626" s="24" t="str">
        <f t="array" ref="AV626">IF(V626="","",IF(V626&gt;BZ$7,5,(V626/(MAX(IF(V$4:V$1999&lt;BZ$7,V$4:V$1999))))*5))</f>
        <v/>
      </c>
      <c r="AW626" s="24" t="str">
        <f t="array" ref="AW626">IF(W626="","",IF(W626&gt;CA$7,5,(W626/(MAX(IF(W$4:W$1999&lt;CA$7,W$4:W$1999))))*5))</f>
        <v/>
      </c>
      <c r="AX626" s="24" t="str">
        <f t="array" ref="AX626">IF(X626="","",IF(X626&gt;CB$7,5,(X626/(MAX(IF(X$4:X$1999&lt;CB$7,X$4:X$1999))))*5))</f>
        <v/>
      </c>
      <c r="AY626" s="24" t="str">
        <f t="array" ref="AY626">IF(Y626="","",IF(Y626&gt;CC$7,5,(Y626/(MAX(IF(Y$4:Y$1999&lt;CC$7,Y$4:Y$1999))))*5))</f>
        <v/>
      </c>
      <c r="AZ626" s="24" t="str">
        <f t="array" ref="AZ626">IF(Z626="","",IF(Z626&gt;CD$7,5,(Z626/(MAX(IF(Z$4:Z$1999&lt;CD$7,Z$4:Z$1999))))*5))</f>
        <v/>
      </c>
      <c r="BA626" s="24" t="str">
        <f t="array" ref="BA626">IF(AA626="","",IF(AA626&gt;CE$7,5,(AA626/(MAX(IF(AA$4:AA$1999&lt;CE$7,AA$4:AA$1999))))*5))</f>
        <v/>
      </c>
      <c r="BB626" s="24" t="str">
        <f t="array" ref="BB626">IF(AB626="","",IF(AB626&gt;CF$7,5,(AB626/(MAX(IF(AB$4:AB$1999&lt;CF$7,AB$4:AB$1999))))*5))</f>
        <v/>
      </c>
      <c r="BC626" s="24" t="str">
        <f>IF(AM626="","",IF($AP626='WQ Reference'!$A$12,SUMPRODUCT($AQ626:$BB626,'WQ Reference'!$B$12:$M$12),IF($AP626='WQ Reference'!$A$13,SUMPRODUCT($AQ626:$BB626,'WQ Reference'!$B$13:$M$13),IF($AP626='WQ Reference'!$A$14,SUMPRODUCT($AQ626:$BB626,'WQ Reference'!$B$14:$M$14),IF($AP626='WQ Reference'!$A$15,SUMPRODUCT($AQ626:$BB626,'WQ Reference'!$B$15:$M$15),IF($AP626='WQ Reference'!$A$16,SUMPRODUCT($AQ626:$BB626,'WQ Reference'!$B$16:$M$16),IF($AP626='WQ Reference'!$A$17,SUMPRODUCT($AQ626:$BB626,'WQ Reference'!$B$17:$M$17),"Invalid Watershed")))))))</f>
        <v/>
      </c>
      <c r="BD626" s="24" t="str">
        <f t="array" ref="BD626">IF(AC626="","",IF(AC626&gt;CG$7,5,(AC626/(MAX(IF(AC$4:AC$1999&lt;CG$7,AC$4:AC$1999))))*5))</f>
        <v/>
      </c>
      <c r="BE626" s="24" t="str">
        <f t="array" ref="BE626">IF(AD626="","",IF(AD626&gt;CH$7,5,(AD626/(MAX(IF(AD$4:AD$1999&lt;CH$7,AD$4:AD$1999))))*5))</f>
        <v/>
      </c>
      <c r="BF626" s="24" t="str">
        <f t="array" ref="BF626">IF(AE626="","",IF(AE626&gt;CI$7,5,(AE626/(MAX(IF(AE$4:AE$1999&lt;CI$7,AE$4:AE$1999))))*5))</f>
        <v/>
      </c>
      <c r="BG626" s="24" t="str">
        <f t="shared" si="151"/>
        <v/>
      </c>
      <c r="BH626" s="24" t="str">
        <f t="shared" si="152"/>
        <v/>
      </c>
      <c r="BI626" s="24" t="str">
        <f t="shared" si="153"/>
        <v/>
      </c>
      <c r="BJ626" s="24" t="str">
        <f t="shared" si="154"/>
        <v/>
      </c>
      <c r="BK626" s="24" t="str">
        <f t="shared" si="155"/>
        <v/>
      </c>
      <c r="BL626" s="24" t="str">
        <f t="shared" si="156"/>
        <v/>
      </c>
      <c r="BM626" s="24" t="str">
        <f t="shared" si="157"/>
        <v/>
      </c>
      <c r="BN626" s="24" t="str">
        <f t="shared" si="158"/>
        <v/>
      </c>
      <c r="BO626" s="24" t="str">
        <f t="shared" si="159"/>
        <v/>
      </c>
      <c r="BP626" s="24" t="str">
        <f>IF(AM626="","",SUMPRODUCT(BK626:BO626,'Benefit Weights'!$A$3:$E$3))</f>
        <v/>
      </c>
      <c r="BQ626" s="27" t="str">
        <f t="shared" si="160"/>
        <v/>
      </c>
    </row>
    <row r="627" spans="1:69" x14ac:dyDescent="0.25">
      <c r="A627" s="23"/>
      <c r="B627" s="23"/>
      <c r="C627" s="23"/>
      <c r="D627" s="23"/>
      <c r="E627" s="24"/>
      <c r="F627" s="24"/>
      <c r="G627" s="24"/>
      <c r="H627" s="23"/>
      <c r="I627" s="23"/>
      <c r="J627" s="23"/>
      <c r="K627" s="23"/>
      <c r="L627" s="23"/>
      <c r="M627" s="23"/>
      <c r="N627" s="23"/>
      <c r="O627" s="24"/>
      <c r="P627" s="24"/>
      <c r="Q627" s="24"/>
      <c r="R627" s="24"/>
      <c r="S627" s="24"/>
      <c r="T627" s="24"/>
      <c r="U627" s="24"/>
      <c r="V627" s="24"/>
      <c r="W627" s="24"/>
      <c r="X627" s="24"/>
      <c r="Y627" s="24"/>
      <c r="Z627" s="24"/>
      <c r="AA627" s="24"/>
      <c r="AB627" s="24"/>
      <c r="AC627" s="24"/>
      <c r="AD627" s="24"/>
      <c r="AE627" s="24"/>
      <c r="AF627" s="24"/>
      <c r="AG627" s="24"/>
      <c r="AH627" s="24"/>
      <c r="AI627" s="24"/>
      <c r="AJ627" s="23"/>
      <c r="AK627" s="23"/>
      <c r="AL627" s="23"/>
      <c r="AM627" s="23" t="str">
        <f t="shared" si="148"/>
        <v/>
      </c>
      <c r="AN627" s="23" t="str">
        <f t="shared" si="161"/>
        <v/>
      </c>
      <c r="AO627" s="23" t="str">
        <f t="shared" si="149"/>
        <v/>
      </c>
      <c r="AP627" s="23" t="str">
        <f t="shared" si="150"/>
        <v/>
      </c>
      <c r="AQ627" s="24" t="str">
        <f t="array" ref="AQ627">IF(Q627="","",IF(Q627&gt;BU$7,5,(Q627/(MAX(IF(Q$4:Q$1999&lt;BU$7,Q$4:Q$1999))))*5))</f>
        <v/>
      </c>
      <c r="AR627" s="24" t="str">
        <f t="array" ref="AR627">IF(R627="","",IF(R627&gt;BV$7,5,(R627/(MAX(IF(R$4:R$1999&lt;BV$7,R$4:R$1999))))*5))</f>
        <v/>
      </c>
      <c r="AS627" s="24" t="str">
        <f t="array" ref="AS627">IF(S627="","",IF(S627&gt;BW$7,5,(S627/(MAX(IF(S$4:S$1999&lt;BW$7,S$4:S$1999))))*5))</f>
        <v/>
      </c>
      <c r="AT627" s="24" t="str">
        <f t="array" ref="AT627">IF(T627="","",IF(T627&gt;BX$7,5,(T627/(MAX(IF(T$4:T$1999&lt;BX$7,T$4:T$1999))))*5))</f>
        <v/>
      </c>
      <c r="AU627" s="24" t="str">
        <f t="array" ref="AU627">IF(U627="","",IF(U627&gt;BY$7,5,(U627/(MAX(IF(U$4:U$1999&lt;BY$7,U$4:U$1999))))*5))</f>
        <v/>
      </c>
      <c r="AV627" s="24" t="str">
        <f t="array" ref="AV627">IF(V627="","",IF(V627&gt;BZ$7,5,(V627/(MAX(IF(V$4:V$1999&lt;BZ$7,V$4:V$1999))))*5))</f>
        <v/>
      </c>
      <c r="AW627" s="24" t="str">
        <f t="array" ref="AW627">IF(W627="","",IF(W627&gt;CA$7,5,(W627/(MAX(IF(W$4:W$1999&lt;CA$7,W$4:W$1999))))*5))</f>
        <v/>
      </c>
      <c r="AX627" s="24" t="str">
        <f t="array" ref="AX627">IF(X627="","",IF(X627&gt;CB$7,5,(X627/(MAX(IF(X$4:X$1999&lt;CB$7,X$4:X$1999))))*5))</f>
        <v/>
      </c>
      <c r="AY627" s="24" t="str">
        <f t="array" ref="AY627">IF(Y627="","",IF(Y627&gt;CC$7,5,(Y627/(MAX(IF(Y$4:Y$1999&lt;CC$7,Y$4:Y$1999))))*5))</f>
        <v/>
      </c>
      <c r="AZ627" s="24" t="str">
        <f t="array" ref="AZ627">IF(Z627="","",IF(Z627&gt;CD$7,5,(Z627/(MAX(IF(Z$4:Z$1999&lt;CD$7,Z$4:Z$1999))))*5))</f>
        <v/>
      </c>
      <c r="BA627" s="24" t="str">
        <f t="array" ref="BA627">IF(AA627="","",IF(AA627&gt;CE$7,5,(AA627/(MAX(IF(AA$4:AA$1999&lt;CE$7,AA$4:AA$1999))))*5))</f>
        <v/>
      </c>
      <c r="BB627" s="24" t="str">
        <f t="array" ref="BB627">IF(AB627="","",IF(AB627&gt;CF$7,5,(AB627/(MAX(IF(AB$4:AB$1999&lt;CF$7,AB$4:AB$1999))))*5))</f>
        <v/>
      </c>
      <c r="BC627" s="24" t="str">
        <f>IF(AM627="","",IF($AP627='WQ Reference'!$A$12,SUMPRODUCT($AQ627:$BB627,'WQ Reference'!$B$12:$M$12),IF($AP627='WQ Reference'!$A$13,SUMPRODUCT($AQ627:$BB627,'WQ Reference'!$B$13:$M$13),IF($AP627='WQ Reference'!$A$14,SUMPRODUCT($AQ627:$BB627,'WQ Reference'!$B$14:$M$14),IF($AP627='WQ Reference'!$A$15,SUMPRODUCT($AQ627:$BB627,'WQ Reference'!$B$15:$M$15),IF($AP627='WQ Reference'!$A$16,SUMPRODUCT($AQ627:$BB627,'WQ Reference'!$B$16:$M$16),IF($AP627='WQ Reference'!$A$17,SUMPRODUCT($AQ627:$BB627,'WQ Reference'!$B$17:$M$17),"Invalid Watershed")))))))</f>
        <v/>
      </c>
      <c r="BD627" s="24" t="str">
        <f t="array" ref="BD627">IF(AC627="","",IF(AC627&gt;CG$7,5,(AC627/(MAX(IF(AC$4:AC$1999&lt;CG$7,AC$4:AC$1999))))*5))</f>
        <v/>
      </c>
      <c r="BE627" s="24" t="str">
        <f t="array" ref="BE627">IF(AD627="","",IF(AD627&gt;CH$7,5,(AD627/(MAX(IF(AD$4:AD$1999&lt;CH$7,AD$4:AD$1999))))*5))</f>
        <v/>
      </c>
      <c r="BF627" s="24" t="str">
        <f t="array" ref="BF627">IF(AE627="","",IF(AE627&gt;CI$7,5,(AE627/(MAX(IF(AE$4:AE$1999&lt;CI$7,AE$4:AE$1999))))*5))</f>
        <v/>
      </c>
      <c r="BG627" s="24" t="str">
        <f t="shared" si="151"/>
        <v/>
      </c>
      <c r="BH627" s="24" t="str">
        <f t="shared" si="152"/>
        <v/>
      </c>
      <c r="BI627" s="24" t="str">
        <f t="shared" si="153"/>
        <v/>
      </c>
      <c r="BJ627" s="24" t="str">
        <f t="shared" si="154"/>
        <v/>
      </c>
      <c r="BK627" s="24" t="str">
        <f t="shared" si="155"/>
        <v/>
      </c>
      <c r="BL627" s="24" t="str">
        <f t="shared" si="156"/>
        <v/>
      </c>
      <c r="BM627" s="24" t="str">
        <f t="shared" si="157"/>
        <v/>
      </c>
      <c r="BN627" s="24" t="str">
        <f t="shared" si="158"/>
        <v/>
      </c>
      <c r="BO627" s="24" t="str">
        <f t="shared" si="159"/>
        <v/>
      </c>
      <c r="BP627" s="24" t="str">
        <f>IF(AM627="","",SUMPRODUCT(BK627:BO627,'Benefit Weights'!$A$3:$E$3))</f>
        <v/>
      </c>
      <c r="BQ627" s="27" t="str">
        <f t="shared" si="160"/>
        <v/>
      </c>
    </row>
    <row r="628" spans="1:69" x14ac:dyDescent="0.25">
      <c r="A628" s="23"/>
      <c r="B628" s="23"/>
      <c r="C628" s="23"/>
      <c r="D628" s="23"/>
      <c r="E628" s="24"/>
      <c r="F628" s="24"/>
      <c r="G628" s="24"/>
      <c r="H628" s="23"/>
      <c r="I628" s="23"/>
      <c r="J628" s="23"/>
      <c r="K628" s="23"/>
      <c r="L628" s="23"/>
      <c r="M628" s="23"/>
      <c r="N628" s="23"/>
      <c r="O628" s="24"/>
      <c r="P628" s="24"/>
      <c r="Q628" s="24"/>
      <c r="R628" s="24"/>
      <c r="S628" s="24"/>
      <c r="T628" s="24"/>
      <c r="U628" s="24"/>
      <c r="V628" s="24"/>
      <c r="W628" s="24"/>
      <c r="X628" s="24"/>
      <c r="Y628" s="24"/>
      <c r="Z628" s="24"/>
      <c r="AA628" s="24"/>
      <c r="AB628" s="24"/>
      <c r="AC628" s="24"/>
      <c r="AD628" s="24"/>
      <c r="AE628" s="24"/>
      <c r="AF628" s="24"/>
      <c r="AG628" s="24"/>
      <c r="AH628" s="24"/>
      <c r="AI628" s="24"/>
      <c r="AJ628" s="23"/>
      <c r="AK628" s="23"/>
      <c r="AL628" s="23"/>
      <c r="AM628" s="23" t="str">
        <f t="shared" si="148"/>
        <v/>
      </c>
      <c r="AN628" s="23" t="str">
        <f t="shared" si="161"/>
        <v/>
      </c>
      <c r="AO628" s="23" t="str">
        <f t="shared" si="149"/>
        <v/>
      </c>
      <c r="AP628" s="23" t="str">
        <f t="shared" si="150"/>
        <v/>
      </c>
      <c r="AQ628" s="24" t="str">
        <f t="array" ref="AQ628">IF(Q628="","",IF(Q628&gt;BU$7,5,(Q628/(MAX(IF(Q$4:Q$1999&lt;BU$7,Q$4:Q$1999))))*5))</f>
        <v/>
      </c>
      <c r="AR628" s="24" t="str">
        <f t="array" ref="AR628">IF(R628="","",IF(R628&gt;BV$7,5,(R628/(MAX(IF(R$4:R$1999&lt;BV$7,R$4:R$1999))))*5))</f>
        <v/>
      </c>
      <c r="AS628" s="24" t="str">
        <f t="array" ref="AS628">IF(S628="","",IF(S628&gt;BW$7,5,(S628/(MAX(IF(S$4:S$1999&lt;BW$7,S$4:S$1999))))*5))</f>
        <v/>
      </c>
      <c r="AT628" s="24" t="str">
        <f t="array" ref="AT628">IF(T628="","",IF(T628&gt;BX$7,5,(T628/(MAX(IF(T$4:T$1999&lt;BX$7,T$4:T$1999))))*5))</f>
        <v/>
      </c>
      <c r="AU628" s="24" t="str">
        <f t="array" ref="AU628">IF(U628="","",IF(U628&gt;BY$7,5,(U628/(MAX(IF(U$4:U$1999&lt;BY$7,U$4:U$1999))))*5))</f>
        <v/>
      </c>
      <c r="AV628" s="24" t="str">
        <f t="array" ref="AV628">IF(V628="","",IF(V628&gt;BZ$7,5,(V628/(MAX(IF(V$4:V$1999&lt;BZ$7,V$4:V$1999))))*5))</f>
        <v/>
      </c>
      <c r="AW628" s="24" t="str">
        <f t="array" ref="AW628">IF(W628="","",IF(W628&gt;CA$7,5,(W628/(MAX(IF(W$4:W$1999&lt;CA$7,W$4:W$1999))))*5))</f>
        <v/>
      </c>
      <c r="AX628" s="24" t="str">
        <f t="array" ref="AX628">IF(X628="","",IF(X628&gt;CB$7,5,(X628/(MAX(IF(X$4:X$1999&lt;CB$7,X$4:X$1999))))*5))</f>
        <v/>
      </c>
      <c r="AY628" s="24" t="str">
        <f t="array" ref="AY628">IF(Y628="","",IF(Y628&gt;CC$7,5,(Y628/(MAX(IF(Y$4:Y$1999&lt;CC$7,Y$4:Y$1999))))*5))</f>
        <v/>
      </c>
      <c r="AZ628" s="24" t="str">
        <f t="array" ref="AZ628">IF(Z628="","",IF(Z628&gt;CD$7,5,(Z628/(MAX(IF(Z$4:Z$1999&lt;CD$7,Z$4:Z$1999))))*5))</f>
        <v/>
      </c>
      <c r="BA628" s="24" t="str">
        <f t="array" ref="BA628">IF(AA628="","",IF(AA628&gt;CE$7,5,(AA628/(MAX(IF(AA$4:AA$1999&lt;CE$7,AA$4:AA$1999))))*5))</f>
        <v/>
      </c>
      <c r="BB628" s="24" t="str">
        <f t="array" ref="BB628">IF(AB628="","",IF(AB628&gt;CF$7,5,(AB628/(MAX(IF(AB$4:AB$1999&lt;CF$7,AB$4:AB$1999))))*5))</f>
        <v/>
      </c>
      <c r="BC628" s="24" t="str">
        <f>IF(AM628="","",IF($AP628='WQ Reference'!$A$12,SUMPRODUCT($AQ628:$BB628,'WQ Reference'!$B$12:$M$12),IF($AP628='WQ Reference'!$A$13,SUMPRODUCT($AQ628:$BB628,'WQ Reference'!$B$13:$M$13),IF($AP628='WQ Reference'!$A$14,SUMPRODUCT($AQ628:$BB628,'WQ Reference'!$B$14:$M$14),IF($AP628='WQ Reference'!$A$15,SUMPRODUCT($AQ628:$BB628,'WQ Reference'!$B$15:$M$15),IF($AP628='WQ Reference'!$A$16,SUMPRODUCT($AQ628:$BB628,'WQ Reference'!$B$16:$M$16),IF($AP628='WQ Reference'!$A$17,SUMPRODUCT($AQ628:$BB628,'WQ Reference'!$B$17:$M$17),"Invalid Watershed")))))))</f>
        <v/>
      </c>
      <c r="BD628" s="24" t="str">
        <f t="array" ref="BD628">IF(AC628="","",IF(AC628&gt;CG$7,5,(AC628/(MAX(IF(AC$4:AC$1999&lt;CG$7,AC$4:AC$1999))))*5))</f>
        <v/>
      </c>
      <c r="BE628" s="24" t="str">
        <f t="array" ref="BE628">IF(AD628="","",IF(AD628&gt;CH$7,5,(AD628/(MAX(IF(AD$4:AD$1999&lt;CH$7,AD$4:AD$1999))))*5))</f>
        <v/>
      </c>
      <c r="BF628" s="24" t="str">
        <f t="array" ref="BF628">IF(AE628="","",IF(AE628&gt;CI$7,5,(AE628/(MAX(IF(AE$4:AE$1999&lt;CI$7,AE$4:AE$1999))))*5))</f>
        <v/>
      </c>
      <c r="BG628" s="24" t="str">
        <f t="shared" si="151"/>
        <v/>
      </c>
      <c r="BH628" s="24" t="str">
        <f t="shared" si="152"/>
        <v/>
      </c>
      <c r="BI628" s="24" t="str">
        <f t="shared" si="153"/>
        <v/>
      </c>
      <c r="BJ628" s="24" t="str">
        <f t="shared" si="154"/>
        <v/>
      </c>
      <c r="BK628" s="24" t="str">
        <f t="shared" si="155"/>
        <v/>
      </c>
      <c r="BL628" s="24" t="str">
        <f t="shared" si="156"/>
        <v/>
      </c>
      <c r="BM628" s="24" t="str">
        <f t="shared" si="157"/>
        <v/>
      </c>
      <c r="BN628" s="24" t="str">
        <f t="shared" si="158"/>
        <v/>
      </c>
      <c r="BO628" s="24" t="str">
        <f t="shared" si="159"/>
        <v/>
      </c>
      <c r="BP628" s="24" t="str">
        <f>IF(AM628="","",SUMPRODUCT(BK628:BO628,'Benefit Weights'!$A$3:$E$3))</f>
        <v/>
      </c>
      <c r="BQ628" s="27" t="str">
        <f t="shared" si="160"/>
        <v/>
      </c>
    </row>
    <row r="629" spans="1:69" x14ac:dyDescent="0.25">
      <c r="A629" s="23"/>
      <c r="B629" s="23"/>
      <c r="C629" s="23"/>
      <c r="D629" s="23"/>
      <c r="E629" s="24"/>
      <c r="F629" s="24"/>
      <c r="G629" s="24"/>
      <c r="H629" s="23"/>
      <c r="I629" s="23"/>
      <c r="J629" s="23"/>
      <c r="K629" s="23"/>
      <c r="L629" s="23"/>
      <c r="M629" s="23"/>
      <c r="N629" s="23"/>
      <c r="O629" s="24"/>
      <c r="P629" s="24"/>
      <c r="Q629" s="24"/>
      <c r="R629" s="24"/>
      <c r="S629" s="24"/>
      <c r="T629" s="24"/>
      <c r="U629" s="24"/>
      <c r="V629" s="24"/>
      <c r="W629" s="24"/>
      <c r="X629" s="24"/>
      <c r="Y629" s="24"/>
      <c r="Z629" s="24"/>
      <c r="AA629" s="24"/>
      <c r="AB629" s="24"/>
      <c r="AC629" s="24"/>
      <c r="AD629" s="24"/>
      <c r="AE629" s="24"/>
      <c r="AF629" s="24"/>
      <c r="AG629" s="24"/>
      <c r="AH629" s="24"/>
      <c r="AI629" s="24"/>
      <c r="AJ629" s="23"/>
      <c r="AK629" s="23"/>
      <c r="AL629" s="23"/>
      <c r="AM629" s="23" t="str">
        <f t="shared" si="148"/>
        <v/>
      </c>
      <c r="AN629" s="23" t="str">
        <f t="shared" si="161"/>
        <v/>
      </c>
      <c r="AO629" s="23" t="str">
        <f t="shared" si="149"/>
        <v/>
      </c>
      <c r="AP629" s="23" t="str">
        <f t="shared" si="150"/>
        <v/>
      </c>
      <c r="AQ629" s="24" t="str">
        <f t="array" ref="AQ629">IF(Q629="","",IF(Q629&gt;BU$7,5,(Q629/(MAX(IF(Q$4:Q$1999&lt;BU$7,Q$4:Q$1999))))*5))</f>
        <v/>
      </c>
      <c r="AR629" s="24" t="str">
        <f t="array" ref="AR629">IF(R629="","",IF(R629&gt;BV$7,5,(R629/(MAX(IF(R$4:R$1999&lt;BV$7,R$4:R$1999))))*5))</f>
        <v/>
      </c>
      <c r="AS629" s="24" t="str">
        <f t="array" ref="AS629">IF(S629="","",IF(S629&gt;BW$7,5,(S629/(MAX(IF(S$4:S$1999&lt;BW$7,S$4:S$1999))))*5))</f>
        <v/>
      </c>
      <c r="AT629" s="24" t="str">
        <f t="array" ref="AT629">IF(T629="","",IF(T629&gt;BX$7,5,(T629/(MAX(IF(T$4:T$1999&lt;BX$7,T$4:T$1999))))*5))</f>
        <v/>
      </c>
      <c r="AU629" s="24" t="str">
        <f t="array" ref="AU629">IF(U629="","",IF(U629&gt;BY$7,5,(U629/(MAX(IF(U$4:U$1999&lt;BY$7,U$4:U$1999))))*5))</f>
        <v/>
      </c>
      <c r="AV629" s="24" t="str">
        <f t="array" ref="AV629">IF(V629="","",IF(V629&gt;BZ$7,5,(V629/(MAX(IF(V$4:V$1999&lt;BZ$7,V$4:V$1999))))*5))</f>
        <v/>
      </c>
      <c r="AW629" s="24" t="str">
        <f t="array" ref="AW629">IF(W629="","",IF(W629&gt;CA$7,5,(W629/(MAX(IF(W$4:W$1999&lt;CA$7,W$4:W$1999))))*5))</f>
        <v/>
      </c>
      <c r="AX629" s="24" t="str">
        <f t="array" ref="AX629">IF(X629="","",IF(X629&gt;CB$7,5,(X629/(MAX(IF(X$4:X$1999&lt;CB$7,X$4:X$1999))))*5))</f>
        <v/>
      </c>
      <c r="AY629" s="24" t="str">
        <f t="array" ref="AY629">IF(Y629="","",IF(Y629&gt;CC$7,5,(Y629/(MAX(IF(Y$4:Y$1999&lt;CC$7,Y$4:Y$1999))))*5))</f>
        <v/>
      </c>
      <c r="AZ629" s="24" t="str">
        <f t="array" ref="AZ629">IF(Z629="","",IF(Z629&gt;CD$7,5,(Z629/(MAX(IF(Z$4:Z$1999&lt;CD$7,Z$4:Z$1999))))*5))</f>
        <v/>
      </c>
      <c r="BA629" s="24" t="str">
        <f t="array" ref="BA629">IF(AA629="","",IF(AA629&gt;CE$7,5,(AA629/(MAX(IF(AA$4:AA$1999&lt;CE$7,AA$4:AA$1999))))*5))</f>
        <v/>
      </c>
      <c r="BB629" s="24" t="str">
        <f t="array" ref="BB629">IF(AB629="","",IF(AB629&gt;CF$7,5,(AB629/(MAX(IF(AB$4:AB$1999&lt;CF$7,AB$4:AB$1999))))*5))</f>
        <v/>
      </c>
      <c r="BC629" s="24" t="str">
        <f>IF(AM629="","",IF($AP629='WQ Reference'!$A$12,SUMPRODUCT($AQ629:$BB629,'WQ Reference'!$B$12:$M$12),IF($AP629='WQ Reference'!$A$13,SUMPRODUCT($AQ629:$BB629,'WQ Reference'!$B$13:$M$13),IF($AP629='WQ Reference'!$A$14,SUMPRODUCT($AQ629:$BB629,'WQ Reference'!$B$14:$M$14),IF($AP629='WQ Reference'!$A$15,SUMPRODUCT($AQ629:$BB629,'WQ Reference'!$B$15:$M$15),IF($AP629='WQ Reference'!$A$16,SUMPRODUCT($AQ629:$BB629,'WQ Reference'!$B$16:$M$16),IF($AP629='WQ Reference'!$A$17,SUMPRODUCT($AQ629:$BB629,'WQ Reference'!$B$17:$M$17),"Invalid Watershed")))))))</f>
        <v/>
      </c>
      <c r="BD629" s="24" t="str">
        <f t="array" ref="BD629">IF(AC629="","",IF(AC629&gt;CG$7,5,(AC629/(MAX(IF(AC$4:AC$1999&lt;CG$7,AC$4:AC$1999))))*5))</f>
        <v/>
      </c>
      <c r="BE629" s="24" t="str">
        <f t="array" ref="BE629">IF(AD629="","",IF(AD629&gt;CH$7,5,(AD629/(MAX(IF(AD$4:AD$1999&lt;CH$7,AD$4:AD$1999))))*5))</f>
        <v/>
      </c>
      <c r="BF629" s="24" t="str">
        <f t="array" ref="BF629">IF(AE629="","",IF(AE629&gt;CI$7,5,(AE629/(MAX(IF(AE$4:AE$1999&lt;CI$7,AE$4:AE$1999))))*5))</f>
        <v/>
      </c>
      <c r="BG629" s="24" t="str">
        <f t="shared" si="151"/>
        <v/>
      </c>
      <c r="BH629" s="24" t="str">
        <f t="shared" si="152"/>
        <v/>
      </c>
      <c r="BI629" s="24" t="str">
        <f t="shared" si="153"/>
        <v/>
      </c>
      <c r="BJ629" s="24" t="str">
        <f t="shared" si="154"/>
        <v/>
      </c>
      <c r="BK629" s="24" t="str">
        <f t="shared" si="155"/>
        <v/>
      </c>
      <c r="BL629" s="24" t="str">
        <f t="shared" si="156"/>
        <v/>
      </c>
      <c r="BM629" s="24" t="str">
        <f t="shared" si="157"/>
        <v/>
      </c>
      <c r="BN629" s="24" t="str">
        <f t="shared" si="158"/>
        <v/>
      </c>
      <c r="BO629" s="24" t="str">
        <f t="shared" si="159"/>
        <v/>
      </c>
      <c r="BP629" s="24" t="str">
        <f>IF(AM629="","",SUMPRODUCT(BK629:BO629,'Benefit Weights'!$A$3:$E$3))</f>
        <v/>
      </c>
      <c r="BQ629" s="27" t="str">
        <f t="shared" si="160"/>
        <v/>
      </c>
    </row>
    <row r="630" spans="1:69" x14ac:dyDescent="0.25">
      <c r="A630" s="23"/>
      <c r="B630" s="23"/>
      <c r="C630" s="23"/>
      <c r="D630" s="23"/>
      <c r="E630" s="24"/>
      <c r="F630" s="24"/>
      <c r="G630" s="24"/>
      <c r="H630" s="23"/>
      <c r="I630" s="23"/>
      <c r="J630" s="23"/>
      <c r="K630" s="23"/>
      <c r="L630" s="23"/>
      <c r="M630" s="23"/>
      <c r="N630" s="23"/>
      <c r="O630" s="24"/>
      <c r="P630" s="24"/>
      <c r="Q630" s="24"/>
      <c r="R630" s="24"/>
      <c r="S630" s="24"/>
      <c r="T630" s="24"/>
      <c r="U630" s="24"/>
      <c r="V630" s="24"/>
      <c r="W630" s="24"/>
      <c r="X630" s="24"/>
      <c r="Y630" s="24"/>
      <c r="Z630" s="24"/>
      <c r="AA630" s="24"/>
      <c r="AB630" s="24"/>
      <c r="AC630" s="24"/>
      <c r="AD630" s="24"/>
      <c r="AE630" s="24"/>
      <c r="AF630" s="24"/>
      <c r="AG630" s="24"/>
      <c r="AH630" s="24"/>
      <c r="AI630" s="24"/>
      <c r="AJ630" s="23"/>
      <c r="AK630" s="23"/>
      <c r="AL630" s="23"/>
      <c r="AM630" s="23" t="str">
        <f t="shared" si="148"/>
        <v/>
      </c>
      <c r="AN630" s="23" t="str">
        <f t="shared" si="161"/>
        <v/>
      </c>
      <c r="AO630" s="23" t="str">
        <f t="shared" si="149"/>
        <v/>
      </c>
      <c r="AP630" s="23" t="str">
        <f t="shared" si="150"/>
        <v/>
      </c>
      <c r="AQ630" s="24" t="str">
        <f t="array" ref="AQ630">IF(Q630="","",IF(Q630&gt;BU$7,5,(Q630/(MAX(IF(Q$4:Q$1999&lt;BU$7,Q$4:Q$1999))))*5))</f>
        <v/>
      </c>
      <c r="AR630" s="24" t="str">
        <f t="array" ref="AR630">IF(R630="","",IF(R630&gt;BV$7,5,(R630/(MAX(IF(R$4:R$1999&lt;BV$7,R$4:R$1999))))*5))</f>
        <v/>
      </c>
      <c r="AS630" s="24" t="str">
        <f t="array" ref="AS630">IF(S630="","",IF(S630&gt;BW$7,5,(S630/(MAX(IF(S$4:S$1999&lt;BW$7,S$4:S$1999))))*5))</f>
        <v/>
      </c>
      <c r="AT630" s="24" t="str">
        <f t="array" ref="AT630">IF(T630="","",IF(T630&gt;BX$7,5,(T630/(MAX(IF(T$4:T$1999&lt;BX$7,T$4:T$1999))))*5))</f>
        <v/>
      </c>
      <c r="AU630" s="24" t="str">
        <f t="array" ref="AU630">IF(U630="","",IF(U630&gt;BY$7,5,(U630/(MAX(IF(U$4:U$1999&lt;BY$7,U$4:U$1999))))*5))</f>
        <v/>
      </c>
      <c r="AV630" s="24" t="str">
        <f t="array" ref="AV630">IF(V630="","",IF(V630&gt;BZ$7,5,(V630/(MAX(IF(V$4:V$1999&lt;BZ$7,V$4:V$1999))))*5))</f>
        <v/>
      </c>
      <c r="AW630" s="24" t="str">
        <f t="array" ref="AW630">IF(W630="","",IF(W630&gt;CA$7,5,(W630/(MAX(IF(W$4:W$1999&lt;CA$7,W$4:W$1999))))*5))</f>
        <v/>
      </c>
      <c r="AX630" s="24" t="str">
        <f t="array" ref="AX630">IF(X630="","",IF(X630&gt;CB$7,5,(X630/(MAX(IF(X$4:X$1999&lt;CB$7,X$4:X$1999))))*5))</f>
        <v/>
      </c>
      <c r="AY630" s="24" t="str">
        <f t="array" ref="AY630">IF(Y630="","",IF(Y630&gt;CC$7,5,(Y630/(MAX(IF(Y$4:Y$1999&lt;CC$7,Y$4:Y$1999))))*5))</f>
        <v/>
      </c>
      <c r="AZ630" s="24" t="str">
        <f t="array" ref="AZ630">IF(Z630="","",IF(Z630&gt;CD$7,5,(Z630/(MAX(IF(Z$4:Z$1999&lt;CD$7,Z$4:Z$1999))))*5))</f>
        <v/>
      </c>
      <c r="BA630" s="24" t="str">
        <f t="array" ref="BA630">IF(AA630="","",IF(AA630&gt;CE$7,5,(AA630/(MAX(IF(AA$4:AA$1999&lt;CE$7,AA$4:AA$1999))))*5))</f>
        <v/>
      </c>
      <c r="BB630" s="24" t="str">
        <f t="array" ref="BB630">IF(AB630="","",IF(AB630&gt;CF$7,5,(AB630/(MAX(IF(AB$4:AB$1999&lt;CF$7,AB$4:AB$1999))))*5))</f>
        <v/>
      </c>
      <c r="BC630" s="24" t="str">
        <f>IF(AM630="","",IF($AP630='WQ Reference'!$A$12,SUMPRODUCT($AQ630:$BB630,'WQ Reference'!$B$12:$M$12),IF($AP630='WQ Reference'!$A$13,SUMPRODUCT($AQ630:$BB630,'WQ Reference'!$B$13:$M$13),IF($AP630='WQ Reference'!$A$14,SUMPRODUCT($AQ630:$BB630,'WQ Reference'!$B$14:$M$14),IF($AP630='WQ Reference'!$A$15,SUMPRODUCT($AQ630:$BB630,'WQ Reference'!$B$15:$M$15),IF($AP630='WQ Reference'!$A$16,SUMPRODUCT($AQ630:$BB630,'WQ Reference'!$B$16:$M$16),IF($AP630='WQ Reference'!$A$17,SUMPRODUCT($AQ630:$BB630,'WQ Reference'!$B$17:$M$17),"Invalid Watershed")))))))</f>
        <v/>
      </c>
      <c r="BD630" s="24" t="str">
        <f t="array" ref="BD630">IF(AC630="","",IF(AC630&gt;CG$7,5,(AC630/(MAX(IF(AC$4:AC$1999&lt;CG$7,AC$4:AC$1999))))*5))</f>
        <v/>
      </c>
      <c r="BE630" s="24" t="str">
        <f t="array" ref="BE630">IF(AD630="","",IF(AD630&gt;CH$7,5,(AD630/(MAX(IF(AD$4:AD$1999&lt;CH$7,AD$4:AD$1999))))*5))</f>
        <v/>
      </c>
      <c r="BF630" s="24" t="str">
        <f t="array" ref="BF630">IF(AE630="","",IF(AE630&gt;CI$7,5,(AE630/(MAX(IF(AE$4:AE$1999&lt;CI$7,AE$4:AE$1999))))*5))</f>
        <v/>
      </c>
      <c r="BG630" s="24" t="str">
        <f t="shared" si="151"/>
        <v/>
      </c>
      <c r="BH630" s="24" t="str">
        <f t="shared" si="152"/>
        <v/>
      </c>
      <c r="BI630" s="24" t="str">
        <f t="shared" si="153"/>
        <v/>
      </c>
      <c r="BJ630" s="24" t="str">
        <f t="shared" si="154"/>
        <v/>
      </c>
      <c r="BK630" s="24" t="str">
        <f t="shared" si="155"/>
        <v/>
      </c>
      <c r="BL630" s="24" t="str">
        <f t="shared" si="156"/>
        <v/>
      </c>
      <c r="BM630" s="24" t="str">
        <f t="shared" si="157"/>
        <v/>
      </c>
      <c r="BN630" s="24" t="str">
        <f t="shared" si="158"/>
        <v/>
      </c>
      <c r="BO630" s="24" t="str">
        <f t="shared" si="159"/>
        <v/>
      </c>
      <c r="BP630" s="24" t="str">
        <f>IF(AM630="","",SUMPRODUCT(BK630:BO630,'Benefit Weights'!$A$3:$E$3))</f>
        <v/>
      </c>
      <c r="BQ630" s="27" t="str">
        <f t="shared" si="160"/>
        <v/>
      </c>
    </row>
    <row r="631" spans="1:69" x14ac:dyDescent="0.25">
      <c r="A631" s="23"/>
      <c r="B631" s="23"/>
      <c r="C631" s="23"/>
      <c r="D631" s="23"/>
      <c r="E631" s="24"/>
      <c r="F631" s="24"/>
      <c r="G631" s="24"/>
      <c r="H631" s="23"/>
      <c r="I631" s="23"/>
      <c r="J631" s="23"/>
      <c r="K631" s="23"/>
      <c r="L631" s="23"/>
      <c r="M631" s="23"/>
      <c r="N631" s="23"/>
      <c r="O631" s="24"/>
      <c r="P631" s="24"/>
      <c r="Q631" s="24"/>
      <c r="R631" s="24"/>
      <c r="S631" s="24"/>
      <c r="T631" s="24"/>
      <c r="U631" s="24"/>
      <c r="V631" s="24"/>
      <c r="W631" s="24"/>
      <c r="X631" s="24"/>
      <c r="Y631" s="24"/>
      <c r="Z631" s="24"/>
      <c r="AA631" s="24"/>
      <c r="AB631" s="24"/>
      <c r="AC631" s="24"/>
      <c r="AD631" s="24"/>
      <c r="AE631" s="24"/>
      <c r="AF631" s="24"/>
      <c r="AG631" s="24"/>
      <c r="AH631" s="24"/>
      <c r="AI631" s="24"/>
      <c r="AJ631" s="23"/>
      <c r="AK631" s="23"/>
      <c r="AL631" s="23"/>
      <c r="AM631" s="23" t="str">
        <f t="shared" si="148"/>
        <v/>
      </c>
      <c r="AN631" s="23" t="str">
        <f t="shared" si="161"/>
        <v/>
      </c>
      <c r="AO631" s="23" t="str">
        <f t="shared" si="149"/>
        <v/>
      </c>
      <c r="AP631" s="23" t="str">
        <f t="shared" si="150"/>
        <v/>
      </c>
      <c r="AQ631" s="24" t="str">
        <f t="array" ref="AQ631">IF(Q631="","",IF(Q631&gt;BU$7,5,(Q631/(MAX(IF(Q$4:Q$1999&lt;BU$7,Q$4:Q$1999))))*5))</f>
        <v/>
      </c>
      <c r="AR631" s="24" t="str">
        <f t="array" ref="AR631">IF(R631="","",IF(R631&gt;BV$7,5,(R631/(MAX(IF(R$4:R$1999&lt;BV$7,R$4:R$1999))))*5))</f>
        <v/>
      </c>
      <c r="AS631" s="24" t="str">
        <f t="array" ref="AS631">IF(S631="","",IF(S631&gt;BW$7,5,(S631/(MAX(IF(S$4:S$1999&lt;BW$7,S$4:S$1999))))*5))</f>
        <v/>
      </c>
      <c r="AT631" s="24" t="str">
        <f t="array" ref="AT631">IF(T631="","",IF(T631&gt;BX$7,5,(T631/(MAX(IF(T$4:T$1999&lt;BX$7,T$4:T$1999))))*5))</f>
        <v/>
      </c>
      <c r="AU631" s="24" t="str">
        <f t="array" ref="AU631">IF(U631="","",IF(U631&gt;BY$7,5,(U631/(MAX(IF(U$4:U$1999&lt;BY$7,U$4:U$1999))))*5))</f>
        <v/>
      </c>
      <c r="AV631" s="24" t="str">
        <f t="array" ref="AV631">IF(V631="","",IF(V631&gt;BZ$7,5,(V631/(MAX(IF(V$4:V$1999&lt;BZ$7,V$4:V$1999))))*5))</f>
        <v/>
      </c>
      <c r="AW631" s="24" t="str">
        <f t="array" ref="AW631">IF(W631="","",IF(W631&gt;CA$7,5,(W631/(MAX(IF(W$4:W$1999&lt;CA$7,W$4:W$1999))))*5))</f>
        <v/>
      </c>
      <c r="AX631" s="24" t="str">
        <f t="array" ref="AX631">IF(X631="","",IF(X631&gt;CB$7,5,(X631/(MAX(IF(X$4:X$1999&lt;CB$7,X$4:X$1999))))*5))</f>
        <v/>
      </c>
      <c r="AY631" s="24" t="str">
        <f t="array" ref="AY631">IF(Y631="","",IF(Y631&gt;CC$7,5,(Y631/(MAX(IF(Y$4:Y$1999&lt;CC$7,Y$4:Y$1999))))*5))</f>
        <v/>
      </c>
      <c r="AZ631" s="24" t="str">
        <f t="array" ref="AZ631">IF(Z631="","",IF(Z631&gt;CD$7,5,(Z631/(MAX(IF(Z$4:Z$1999&lt;CD$7,Z$4:Z$1999))))*5))</f>
        <v/>
      </c>
      <c r="BA631" s="24" t="str">
        <f t="array" ref="BA631">IF(AA631="","",IF(AA631&gt;CE$7,5,(AA631/(MAX(IF(AA$4:AA$1999&lt;CE$7,AA$4:AA$1999))))*5))</f>
        <v/>
      </c>
      <c r="BB631" s="24" t="str">
        <f t="array" ref="BB631">IF(AB631="","",IF(AB631&gt;CF$7,5,(AB631/(MAX(IF(AB$4:AB$1999&lt;CF$7,AB$4:AB$1999))))*5))</f>
        <v/>
      </c>
      <c r="BC631" s="24" t="str">
        <f>IF(AM631="","",IF($AP631='WQ Reference'!$A$12,SUMPRODUCT($AQ631:$BB631,'WQ Reference'!$B$12:$M$12),IF($AP631='WQ Reference'!$A$13,SUMPRODUCT($AQ631:$BB631,'WQ Reference'!$B$13:$M$13),IF($AP631='WQ Reference'!$A$14,SUMPRODUCT($AQ631:$BB631,'WQ Reference'!$B$14:$M$14),IF($AP631='WQ Reference'!$A$15,SUMPRODUCT($AQ631:$BB631,'WQ Reference'!$B$15:$M$15),IF($AP631='WQ Reference'!$A$16,SUMPRODUCT($AQ631:$BB631,'WQ Reference'!$B$16:$M$16),IF($AP631='WQ Reference'!$A$17,SUMPRODUCT($AQ631:$BB631,'WQ Reference'!$B$17:$M$17),"Invalid Watershed")))))))</f>
        <v/>
      </c>
      <c r="BD631" s="24" t="str">
        <f t="array" ref="BD631">IF(AC631="","",IF(AC631&gt;CG$7,5,(AC631/(MAX(IF(AC$4:AC$1999&lt;CG$7,AC$4:AC$1999))))*5))</f>
        <v/>
      </c>
      <c r="BE631" s="24" t="str">
        <f t="array" ref="BE631">IF(AD631="","",IF(AD631&gt;CH$7,5,(AD631/(MAX(IF(AD$4:AD$1999&lt;CH$7,AD$4:AD$1999))))*5))</f>
        <v/>
      </c>
      <c r="BF631" s="24" t="str">
        <f t="array" ref="BF631">IF(AE631="","",IF(AE631&gt;CI$7,5,(AE631/(MAX(IF(AE$4:AE$1999&lt;CI$7,AE$4:AE$1999))))*5))</f>
        <v/>
      </c>
      <c r="BG631" s="24" t="str">
        <f t="shared" si="151"/>
        <v/>
      </c>
      <c r="BH631" s="24" t="str">
        <f t="shared" si="152"/>
        <v/>
      </c>
      <c r="BI631" s="24" t="str">
        <f t="shared" si="153"/>
        <v/>
      </c>
      <c r="BJ631" s="24" t="str">
        <f t="shared" si="154"/>
        <v/>
      </c>
      <c r="BK631" s="24" t="str">
        <f t="shared" si="155"/>
        <v/>
      </c>
      <c r="BL631" s="24" t="str">
        <f t="shared" si="156"/>
        <v/>
      </c>
      <c r="BM631" s="24" t="str">
        <f t="shared" si="157"/>
        <v/>
      </c>
      <c r="BN631" s="24" t="str">
        <f t="shared" si="158"/>
        <v/>
      </c>
      <c r="BO631" s="24" t="str">
        <f t="shared" si="159"/>
        <v/>
      </c>
      <c r="BP631" s="24" t="str">
        <f>IF(AM631="","",SUMPRODUCT(BK631:BO631,'Benefit Weights'!$A$3:$E$3))</f>
        <v/>
      </c>
      <c r="BQ631" s="27" t="str">
        <f t="shared" si="160"/>
        <v/>
      </c>
    </row>
    <row r="632" spans="1:69" x14ac:dyDescent="0.25">
      <c r="A632" s="23"/>
      <c r="B632" s="23"/>
      <c r="C632" s="23"/>
      <c r="D632" s="23"/>
      <c r="E632" s="24"/>
      <c r="F632" s="24"/>
      <c r="G632" s="24"/>
      <c r="H632" s="23"/>
      <c r="I632" s="23"/>
      <c r="J632" s="23"/>
      <c r="K632" s="23"/>
      <c r="L632" s="23"/>
      <c r="M632" s="23"/>
      <c r="N632" s="23"/>
      <c r="O632" s="24"/>
      <c r="P632" s="24"/>
      <c r="Q632" s="24"/>
      <c r="R632" s="24"/>
      <c r="S632" s="24"/>
      <c r="T632" s="24"/>
      <c r="U632" s="24"/>
      <c r="V632" s="24"/>
      <c r="W632" s="24"/>
      <c r="X632" s="24"/>
      <c r="Y632" s="24"/>
      <c r="Z632" s="24"/>
      <c r="AA632" s="24"/>
      <c r="AB632" s="24"/>
      <c r="AC632" s="24"/>
      <c r="AD632" s="24"/>
      <c r="AE632" s="24"/>
      <c r="AF632" s="24"/>
      <c r="AG632" s="24"/>
      <c r="AH632" s="24"/>
      <c r="AI632" s="24"/>
      <c r="AJ632" s="23"/>
      <c r="AK632" s="23"/>
      <c r="AL632" s="23"/>
      <c r="AM632" s="23" t="str">
        <f t="shared" si="148"/>
        <v/>
      </c>
      <c r="AN632" s="23" t="str">
        <f t="shared" si="161"/>
        <v/>
      </c>
      <c r="AO632" s="23" t="str">
        <f t="shared" si="149"/>
        <v/>
      </c>
      <c r="AP632" s="23" t="str">
        <f t="shared" si="150"/>
        <v/>
      </c>
      <c r="AQ632" s="24" t="str">
        <f t="array" ref="AQ632">IF(Q632="","",IF(Q632&gt;BU$7,5,(Q632/(MAX(IF(Q$4:Q$1999&lt;BU$7,Q$4:Q$1999))))*5))</f>
        <v/>
      </c>
      <c r="AR632" s="24" t="str">
        <f t="array" ref="AR632">IF(R632="","",IF(R632&gt;BV$7,5,(R632/(MAX(IF(R$4:R$1999&lt;BV$7,R$4:R$1999))))*5))</f>
        <v/>
      </c>
      <c r="AS632" s="24" t="str">
        <f t="array" ref="AS632">IF(S632="","",IF(S632&gt;BW$7,5,(S632/(MAX(IF(S$4:S$1999&lt;BW$7,S$4:S$1999))))*5))</f>
        <v/>
      </c>
      <c r="AT632" s="24" t="str">
        <f t="array" ref="AT632">IF(T632="","",IF(T632&gt;BX$7,5,(T632/(MAX(IF(T$4:T$1999&lt;BX$7,T$4:T$1999))))*5))</f>
        <v/>
      </c>
      <c r="AU632" s="24" t="str">
        <f t="array" ref="AU632">IF(U632="","",IF(U632&gt;BY$7,5,(U632/(MAX(IF(U$4:U$1999&lt;BY$7,U$4:U$1999))))*5))</f>
        <v/>
      </c>
      <c r="AV632" s="24" t="str">
        <f t="array" ref="AV632">IF(V632="","",IF(V632&gt;BZ$7,5,(V632/(MAX(IF(V$4:V$1999&lt;BZ$7,V$4:V$1999))))*5))</f>
        <v/>
      </c>
      <c r="AW632" s="24" t="str">
        <f t="array" ref="AW632">IF(W632="","",IF(W632&gt;CA$7,5,(W632/(MAX(IF(W$4:W$1999&lt;CA$7,W$4:W$1999))))*5))</f>
        <v/>
      </c>
      <c r="AX632" s="24" t="str">
        <f t="array" ref="AX632">IF(X632="","",IF(X632&gt;CB$7,5,(X632/(MAX(IF(X$4:X$1999&lt;CB$7,X$4:X$1999))))*5))</f>
        <v/>
      </c>
      <c r="AY632" s="24" t="str">
        <f t="array" ref="AY632">IF(Y632="","",IF(Y632&gt;CC$7,5,(Y632/(MAX(IF(Y$4:Y$1999&lt;CC$7,Y$4:Y$1999))))*5))</f>
        <v/>
      </c>
      <c r="AZ632" s="24" t="str">
        <f t="array" ref="AZ632">IF(Z632="","",IF(Z632&gt;CD$7,5,(Z632/(MAX(IF(Z$4:Z$1999&lt;CD$7,Z$4:Z$1999))))*5))</f>
        <v/>
      </c>
      <c r="BA632" s="24" t="str">
        <f t="array" ref="BA632">IF(AA632="","",IF(AA632&gt;CE$7,5,(AA632/(MAX(IF(AA$4:AA$1999&lt;CE$7,AA$4:AA$1999))))*5))</f>
        <v/>
      </c>
      <c r="BB632" s="24" t="str">
        <f t="array" ref="BB632">IF(AB632="","",IF(AB632&gt;CF$7,5,(AB632/(MAX(IF(AB$4:AB$1999&lt;CF$7,AB$4:AB$1999))))*5))</f>
        <v/>
      </c>
      <c r="BC632" s="24" t="str">
        <f>IF(AM632="","",IF($AP632='WQ Reference'!$A$12,SUMPRODUCT($AQ632:$BB632,'WQ Reference'!$B$12:$M$12),IF($AP632='WQ Reference'!$A$13,SUMPRODUCT($AQ632:$BB632,'WQ Reference'!$B$13:$M$13),IF($AP632='WQ Reference'!$A$14,SUMPRODUCT($AQ632:$BB632,'WQ Reference'!$B$14:$M$14),IF($AP632='WQ Reference'!$A$15,SUMPRODUCT($AQ632:$BB632,'WQ Reference'!$B$15:$M$15),IF($AP632='WQ Reference'!$A$16,SUMPRODUCT($AQ632:$BB632,'WQ Reference'!$B$16:$M$16),IF($AP632='WQ Reference'!$A$17,SUMPRODUCT($AQ632:$BB632,'WQ Reference'!$B$17:$M$17),"Invalid Watershed")))))))</f>
        <v/>
      </c>
      <c r="BD632" s="24" t="str">
        <f t="array" ref="BD632">IF(AC632="","",IF(AC632&gt;CG$7,5,(AC632/(MAX(IF(AC$4:AC$1999&lt;CG$7,AC$4:AC$1999))))*5))</f>
        <v/>
      </c>
      <c r="BE632" s="24" t="str">
        <f t="array" ref="BE632">IF(AD632="","",IF(AD632&gt;CH$7,5,(AD632/(MAX(IF(AD$4:AD$1999&lt;CH$7,AD$4:AD$1999))))*5))</f>
        <v/>
      </c>
      <c r="BF632" s="24" t="str">
        <f t="array" ref="BF632">IF(AE632="","",IF(AE632&gt;CI$7,5,(AE632/(MAX(IF(AE$4:AE$1999&lt;CI$7,AE$4:AE$1999))))*5))</f>
        <v/>
      </c>
      <c r="BG632" s="24" t="str">
        <f t="shared" si="151"/>
        <v/>
      </c>
      <c r="BH632" s="24" t="str">
        <f t="shared" si="152"/>
        <v/>
      </c>
      <c r="BI632" s="24" t="str">
        <f t="shared" si="153"/>
        <v/>
      </c>
      <c r="BJ632" s="24" t="str">
        <f t="shared" si="154"/>
        <v/>
      </c>
      <c r="BK632" s="24" t="str">
        <f t="shared" si="155"/>
        <v/>
      </c>
      <c r="BL632" s="24" t="str">
        <f t="shared" si="156"/>
        <v/>
      </c>
      <c r="BM632" s="24" t="str">
        <f t="shared" si="157"/>
        <v/>
      </c>
      <c r="BN632" s="24" t="str">
        <f t="shared" si="158"/>
        <v/>
      </c>
      <c r="BO632" s="24" t="str">
        <f t="shared" si="159"/>
        <v/>
      </c>
      <c r="BP632" s="24" t="str">
        <f>IF(AM632="","",SUMPRODUCT(BK632:BO632,'Benefit Weights'!$A$3:$E$3))</f>
        <v/>
      </c>
      <c r="BQ632" s="27" t="str">
        <f t="shared" si="160"/>
        <v/>
      </c>
    </row>
    <row r="633" spans="1:69" x14ac:dyDescent="0.25">
      <c r="A633" s="23"/>
      <c r="B633" s="23"/>
      <c r="C633" s="23"/>
      <c r="D633" s="23"/>
      <c r="E633" s="24"/>
      <c r="F633" s="24"/>
      <c r="G633" s="24"/>
      <c r="H633" s="23"/>
      <c r="I633" s="23"/>
      <c r="J633" s="23"/>
      <c r="K633" s="23"/>
      <c r="L633" s="23"/>
      <c r="M633" s="23"/>
      <c r="N633" s="23"/>
      <c r="O633" s="24"/>
      <c r="P633" s="24"/>
      <c r="Q633" s="24"/>
      <c r="R633" s="24"/>
      <c r="S633" s="24"/>
      <c r="T633" s="24"/>
      <c r="U633" s="24"/>
      <c r="V633" s="24"/>
      <c r="W633" s="24"/>
      <c r="X633" s="24"/>
      <c r="Y633" s="24"/>
      <c r="Z633" s="24"/>
      <c r="AA633" s="24"/>
      <c r="AB633" s="24"/>
      <c r="AC633" s="24"/>
      <c r="AD633" s="24"/>
      <c r="AE633" s="24"/>
      <c r="AF633" s="24"/>
      <c r="AG633" s="24"/>
      <c r="AH633" s="24"/>
      <c r="AI633" s="24"/>
      <c r="AJ633" s="23"/>
      <c r="AK633" s="23"/>
      <c r="AL633" s="23"/>
      <c r="AM633" s="23" t="str">
        <f t="shared" si="148"/>
        <v/>
      </c>
      <c r="AN633" s="23" t="str">
        <f t="shared" si="161"/>
        <v/>
      </c>
      <c r="AO633" s="23" t="str">
        <f t="shared" si="149"/>
        <v/>
      </c>
      <c r="AP633" s="23" t="str">
        <f t="shared" si="150"/>
        <v/>
      </c>
      <c r="AQ633" s="24" t="str">
        <f t="array" ref="AQ633">IF(Q633="","",IF(Q633&gt;BU$7,5,(Q633/(MAX(IF(Q$4:Q$1999&lt;BU$7,Q$4:Q$1999))))*5))</f>
        <v/>
      </c>
      <c r="AR633" s="24" t="str">
        <f t="array" ref="AR633">IF(R633="","",IF(R633&gt;BV$7,5,(R633/(MAX(IF(R$4:R$1999&lt;BV$7,R$4:R$1999))))*5))</f>
        <v/>
      </c>
      <c r="AS633" s="24" t="str">
        <f t="array" ref="AS633">IF(S633="","",IF(S633&gt;BW$7,5,(S633/(MAX(IF(S$4:S$1999&lt;BW$7,S$4:S$1999))))*5))</f>
        <v/>
      </c>
      <c r="AT633" s="24" t="str">
        <f t="array" ref="AT633">IF(T633="","",IF(T633&gt;BX$7,5,(T633/(MAX(IF(T$4:T$1999&lt;BX$7,T$4:T$1999))))*5))</f>
        <v/>
      </c>
      <c r="AU633" s="24" t="str">
        <f t="array" ref="AU633">IF(U633="","",IF(U633&gt;BY$7,5,(U633/(MAX(IF(U$4:U$1999&lt;BY$7,U$4:U$1999))))*5))</f>
        <v/>
      </c>
      <c r="AV633" s="24" t="str">
        <f t="array" ref="AV633">IF(V633="","",IF(V633&gt;BZ$7,5,(V633/(MAX(IF(V$4:V$1999&lt;BZ$7,V$4:V$1999))))*5))</f>
        <v/>
      </c>
      <c r="AW633" s="24" t="str">
        <f t="array" ref="AW633">IF(W633="","",IF(W633&gt;CA$7,5,(W633/(MAX(IF(W$4:W$1999&lt;CA$7,W$4:W$1999))))*5))</f>
        <v/>
      </c>
      <c r="AX633" s="24" t="str">
        <f t="array" ref="AX633">IF(X633="","",IF(X633&gt;CB$7,5,(X633/(MAX(IF(X$4:X$1999&lt;CB$7,X$4:X$1999))))*5))</f>
        <v/>
      </c>
      <c r="AY633" s="24" t="str">
        <f t="array" ref="AY633">IF(Y633="","",IF(Y633&gt;CC$7,5,(Y633/(MAX(IF(Y$4:Y$1999&lt;CC$7,Y$4:Y$1999))))*5))</f>
        <v/>
      </c>
      <c r="AZ633" s="24" t="str">
        <f t="array" ref="AZ633">IF(Z633="","",IF(Z633&gt;CD$7,5,(Z633/(MAX(IF(Z$4:Z$1999&lt;CD$7,Z$4:Z$1999))))*5))</f>
        <v/>
      </c>
      <c r="BA633" s="24" t="str">
        <f t="array" ref="BA633">IF(AA633="","",IF(AA633&gt;CE$7,5,(AA633/(MAX(IF(AA$4:AA$1999&lt;CE$7,AA$4:AA$1999))))*5))</f>
        <v/>
      </c>
      <c r="BB633" s="24" t="str">
        <f t="array" ref="BB633">IF(AB633="","",IF(AB633&gt;CF$7,5,(AB633/(MAX(IF(AB$4:AB$1999&lt;CF$7,AB$4:AB$1999))))*5))</f>
        <v/>
      </c>
      <c r="BC633" s="24" t="str">
        <f>IF(AM633="","",IF($AP633='WQ Reference'!$A$12,SUMPRODUCT($AQ633:$BB633,'WQ Reference'!$B$12:$M$12),IF($AP633='WQ Reference'!$A$13,SUMPRODUCT($AQ633:$BB633,'WQ Reference'!$B$13:$M$13),IF($AP633='WQ Reference'!$A$14,SUMPRODUCT($AQ633:$BB633,'WQ Reference'!$B$14:$M$14),IF($AP633='WQ Reference'!$A$15,SUMPRODUCT($AQ633:$BB633,'WQ Reference'!$B$15:$M$15),IF($AP633='WQ Reference'!$A$16,SUMPRODUCT($AQ633:$BB633,'WQ Reference'!$B$16:$M$16),IF($AP633='WQ Reference'!$A$17,SUMPRODUCT($AQ633:$BB633,'WQ Reference'!$B$17:$M$17),"Invalid Watershed")))))))</f>
        <v/>
      </c>
      <c r="BD633" s="24" t="str">
        <f t="array" ref="BD633">IF(AC633="","",IF(AC633&gt;CG$7,5,(AC633/(MAX(IF(AC$4:AC$1999&lt;CG$7,AC$4:AC$1999))))*5))</f>
        <v/>
      </c>
      <c r="BE633" s="24" t="str">
        <f t="array" ref="BE633">IF(AD633="","",IF(AD633&gt;CH$7,5,(AD633/(MAX(IF(AD$4:AD$1999&lt;CH$7,AD$4:AD$1999))))*5))</f>
        <v/>
      </c>
      <c r="BF633" s="24" t="str">
        <f t="array" ref="BF633">IF(AE633="","",IF(AE633&gt;CI$7,5,(AE633/(MAX(IF(AE$4:AE$1999&lt;CI$7,AE$4:AE$1999))))*5))</f>
        <v/>
      </c>
      <c r="BG633" s="24" t="str">
        <f t="shared" si="151"/>
        <v/>
      </c>
      <c r="BH633" s="24" t="str">
        <f t="shared" si="152"/>
        <v/>
      </c>
      <c r="BI633" s="24" t="str">
        <f t="shared" si="153"/>
        <v/>
      </c>
      <c r="BJ633" s="24" t="str">
        <f t="shared" si="154"/>
        <v/>
      </c>
      <c r="BK633" s="24" t="str">
        <f t="shared" si="155"/>
        <v/>
      </c>
      <c r="BL633" s="24" t="str">
        <f t="shared" si="156"/>
        <v/>
      </c>
      <c r="BM633" s="24" t="str">
        <f t="shared" si="157"/>
        <v/>
      </c>
      <c r="BN633" s="24" t="str">
        <f t="shared" si="158"/>
        <v/>
      </c>
      <c r="BO633" s="24" t="str">
        <f t="shared" si="159"/>
        <v/>
      </c>
      <c r="BP633" s="24" t="str">
        <f>IF(AM633="","",SUMPRODUCT(BK633:BO633,'Benefit Weights'!$A$3:$E$3))</f>
        <v/>
      </c>
      <c r="BQ633" s="27" t="str">
        <f t="shared" si="160"/>
        <v/>
      </c>
    </row>
    <row r="634" spans="1:69" x14ac:dyDescent="0.25">
      <c r="A634" s="23"/>
      <c r="B634" s="23"/>
      <c r="C634" s="23"/>
      <c r="D634" s="23"/>
      <c r="E634" s="24"/>
      <c r="F634" s="24"/>
      <c r="G634" s="24"/>
      <c r="H634" s="23"/>
      <c r="I634" s="23"/>
      <c r="J634" s="23"/>
      <c r="K634" s="23"/>
      <c r="L634" s="23"/>
      <c r="M634" s="23"/>
      <c r="N634" s="23"/>
      <c r="O634" s="24"/>
      <c r="P634" s="24"/>
      <c r="Q634" s="24"/>
      <c r="R634" s="24"/>
      <c r="S634" s="24"/>
      <c r="T634" s="24"/>
      <c r="U634" s="24"/>
      <c r="V634" s="24"/>
      <c r="W634" s="24"/>
      <c r="X634" s="24"/>
      <c r="Y634" s="24"/>
      <c r="Z634" s="24"/>
      <c r="AA634" s="24"/>
      <c r="AB634" s="24"/>
      <c r="AC634" s="24"/>
      <c r="AD634" s="24"/>
      <c r="AE634" s="24"/>
      <c r="AF634" s="24"/>
      <c r="AG634" s="24"/>
      <c r="AH634" s="24"/>
      <c r="AI634" s="24"/>
      <c r="AJ634" s="23"/>
      <c r="AK634" s="23"/>
      <c r="AL634" s="23"/>
      <c r="AM634" s="23" t="str">
        <f t="shared" si="148"/>
        <v/>
      </c>
      <c r="AN634" s="23" t="str">
        <f t="shared" si="161"/>
        <v/>
      </c>
      <c r="AO634" s="23" t="str">
        <f t="shared" si="149"/>
        <v/>
      </c>
      <c r="AP634" s="23" t="str">
        <f t="shared" si="150"/>
        <v/>
      </c>
      <c r="AQ634" s="24" t="str">
        <f t="array" ref="AQ634">IF(Q634="","",IF(Q634&gt;BU$7,5,(Q634/(MAX(IF(Q$4:Q$1999&lt;BU$7,Q$4:Q$1999))))*5))</f>
        <v/>
      </c>
      <c r="AR634" s="24" t="str">
        <f t="array" ref="AR634">IF(R634="","",IF(R634&gt;BV$7,5,(R634/(MAX(IF(R$4:R$1999&lt;BV$7,R$4:R$1999))))*5))</f>
        <v/>
      </c>
      <c r="AS634" s="24" t="str">
        <f t="array" ref="AS634">IF(S634="","",IF(S634&gt;BW$7,5,(S634/(MAX(IF(S$4:S$1999&lt;BW$7,S$4:S$1999))))*5))</f>
        <v/>
      </c>
      <c r="AT634" s="24" t="str">
        <f t="array" ref="AT634">IF(T634="","",IF(T634&gt;BX$7,5,(T634/(MAX(IF(T$4:T$1999&lt;BX$7,T$4:T$1999))))*5))</f>
        <v/>
      </c>
      <c r="AU634" s="24" t="str">
        <f t="array" ref="AU634">IF(U634="","",IF(U634&gt;BY$7,5,(U634/(MAX(IF(U$4:U$1999&lt;BY$7,U$4:U$1999))))*5))</f>
        <v/>
      </c>
      <c r="AV634" s="24" t="str">
        <f t="array" ref="AV634">IF(V634="","",IF(V634&gt;BZ$7,5,(V634/(MAX(IF(V$4:V$1999&lt;BZ$7,V$4:V$1999))))*5))</f>
        <v/>
      </c>
      <c r="AW634" s="24" t="str">
        <f t="array" ref="AW634">IF(W634="","",IF(W634&gt;CA$7,5,(W634/(MAX(IF(W$4:W$1999&lt;CA$7,W$4:W$1999))))*5))</f>
        <v/>
      </c>
      <c r="AX634" s="24" t="str">
        <f t="array" ref="AX634">IF(X634="","",IF(X634&gt;CB$7,5,(X634/(MAX(IF(X$4:X$1999&lt;CB$7,X$4:X$1999))))*5))</f>
        <v/>
      </c>
      <c r="AY634" s="24" t="str">
        <f t="array" ref="AY634">IF(Y634="","",IF(Y634&gt;CC$7,5,(Y634/(MAX(IF(Y$4:Y$1999&lt;CC$7,Y$4:Y$1999))))*5))</f>
        <v/>
      </c>
      <c r="AZ634" s="24" t="str">
        <f t="array" ref="AZ634">IF(Z634="","",IF(Z634&gt;CD$7,5,(Z634/(MAX(IF(Z$4:Z$1999&lt;CD$7,Z$4:Z$1999))))*5))</f>
        <v/>
      </c>
      <c r="BA634" s="24" t="str">
        <f t="array" ref="BA634">IF(AA634="","",IF(AA634&gt;CE$7,5,(AA634/(MAX(IF(AA$4:AA$1999&lt;CE$7,AA$4:AA$1999))))*5))</f>
        <v/>
      </c>
      <c r="BB634" s="24" t="str">
        <f t="array" ref="BB634">IF(AB634="","",IF(AB634&gt;CF$7,5,(AB634/(MAX(IF(AB$4:AB$1999&lt;CF$7,AB$4:AB$1999))))*5))</f>
        <v/>
      </c>
      <c r="BC634" s="24" t="str">
        <f>IF(AM634="","",IF($AP634='WQ Reference'!$A$12,SUMPRODUCT($AQ634:$BB634,'WQ Reference'!$B$12:$M$12),IF($AP634='WQ Reference'!$A$13,SUMPRODUCT($AQ634:$BB634,'WQ Reference'!$B$13:$M$13),IF($AP634='WQ Reference'!$A$14,SUMPRODUCT($AQ634:$BB634,'WQ Reference'!$B$14:$M$14),IF($AP634='WQ Reference'!$A$15,SUMPRODUCT($AQ634:$BB634,'WQ Reference'!$B$15:$M$15),IF($AP634='WQ Reference'!$A$16,SUMPRODUCT($AQ634:$BB634,'WQ Reference'!$B$16:$M$16),IF($AP634='WQ Reference'!$A$17,SUMPRODUCT($AQ634:$BB634,'WQ Reference'!$B$17:$M$17),"Invalid Watershed")))))))</f>
        <v/>
      </c>
      <c r="BD634" s="24" t="str">
        <f t="array" ref="BD634">IF(AC634="","",IF(AC634&gt;CG$7,5,(AC634/(MAX(IF(AC$4:AC$1999&lt;CG$7,AC$4:AC$1999))))*5))</f>
        <v/>
      </c>
      <c r="BE634" s="24" t="str">
        <f t="array" ref="BE634">IF(AD634="","",IF(AD634&gt;CH$7,5,(AD634/(MAX(IF(AD$4:AD$1999&lt;CH$7,AD$4:AD$1999))))*5))</f>
        <v/>
      </c>
      <c r="BF634" s="24" t="str">
        <f t="array" ref="BF634">IF(AE634="","",IF(AE634&gt;CI$7,5,(AE634/(MAX(IF(AE$4:AE$1999&lt;CI$7,AE$4:AE$1999))))*5))</f>
        <v/>
      </c>
      <c r="BG634" s="24" t="str">
        <f t="shared" si="151"/>
        <v/>
      </c>
      <c r="BH634" s="24" t="str">
        <f t="shared" si="152"/>
        <v/>
      </c>
      <c r="BI634" s="24" t="str">
        <f t="shared" si="153"/>
        <v/>
      </c>
      <c r="BJ634" s="24" t="str">
        <f t="shared" si="154"/>
        <v/>
      </c>
      <c r="BK634" s="24" t="str">
        <f t="shared" si="155"/>
        <v/>
      </c>
      <c r="BL634" s="24" t="str">
        <f t="shared" si="156"/>
        <v/>
      </c>
      <c r="BM634" s="24" t="str">
        <f t="shared" si="157"/>
        <v/>
      </c>
      <c r="BN634" s="24" t="str">
        <f t="shared" si="158"/>
        <v/>
      </c>
      <c r="BO634" s="24" t="str">
        <f t="shared" si="159"/>
        <v/>
      </c>
      <c r="BP634" s="24" t="str">
        <f>IF(AM634="","",SUMPRODUCT(BK634:BO634,'Benefit Weights'!$A$3:$E$3))</f>
        <v/>
      </c>
      <c r="BQ634" s="27" t="str">
        <f t="shared" si="160"/>
        <v/>
      </c>
    </row>
    <row r="635" spans="1:69" x14ac:dyDescent="0.25">
      <c r="A635" s="23"/>
      <c r="B635" s="23"/>
      <c r="C635" s="23"/>
      <c r="D635" s="23"/>
      <c r="E635" s="24"/>
      <c r="F635" s="24"/>
      <c r="G635" s="24"/>
      <c r="H635" s="23"/>
      <c r="I635" s="23"/>
      <c r="J635" s="23"/>
      <c r="K635" s="23"/>
      <c r="L635" s="23"/>
      <c r="M635" s="23"/>
      <c r="N635" s="23"/>
      <c r="O635" s="24"/>
      <c r="P635" s="24"/>
      <c r="Q635" s="24"/>
      <c r="R635" s="24"/>
      <c r="S635" s="24"/>
      <c r="T635" s="24"/>
      <c r="U635" s="24"/>
      <c r="V635" s="24"/>
      <c r="W635" s="24"/>
      <c r="X635" s="24"/>
      <c r="Y635" s="24"/>
      <c r="Z635" s="24"/>
      <c r="AA635" s="24"/>
      <c r="AB635" s="24"/>
      <c r="AC635" s="24"/>
      <c r="AD635" s="24"/>
      <c r="AE635" s="24"/>
      <c r="AF635" s="24"/>
      <c r="AG635" s="24"/>
      <c r="AH635" s="24"/>
      <c r="AI635" s="24"/>
      <c r="AJ635" s="23"/>
      <c r="AK635" s="23"/>
      <c r="AL635" s="23"/>
      <c r="AM635" s="23" t="str">
        <f t="shared" si="148"/>
        <v/>
      </c>
      <c r="AN635" s="23" t="str">
        <f t="shared" si="161"/>
        <v/>
      </c>
      <c r="AO635" s="23" t="str">
        <f t="shared" si="149"/>
        <v/>
      </c>
      <c r="AP635" s="23" t="str">
        <f t="shared" si="150"/>
        <v/>
      </c>
      <c r="AQ635" s="24" t="str">
        <f t="array" ref="AQ635">IF(Q635="","",IF(Q635&gt;BU$7,5,(Q635/(MAX(IF(Q$4:Q$1999&lt;BU$7,Q$4:Q$1999))))*5))</f>
        <v/>
      </c>
      <c r="AR635" s="24" t="str">
        <f t="array" ref="AR635">IF(R635="","",IF(R635&gt;BV$7,5,(R635/(MAX(IF(R$4:R$1999&lt;BV$7,R$4:R$1999))))*5))</f>
        <v/>
      </c>
      <c r="AS635" s="24" t="str">
        <f t="array" ref="AS635">IF(S635="","",IF(S635&gt;BW$7,5,(S635/(MAX(IF(S$4:S$1999&lt;BW$7,S$4:S$1999))))*5))</f>
        <v/>
      </c>
      <c r="AT635" s="24" t="str">
        <f t="array" ref="AT635">IF(T635="","",IF(T635&gt;BX$7,5,(T635/(MAX(IF(T$4:T$1999&lt;BX$7,T$4:T$1999))))*5))</f>
        <v/>
      </c>
      <c r="AU635" s="24" t="str">
        <f t="array" ref="AU635">IF(U635="","",IF(U635&gt;BY$7,5,(U635/(MAX(IF(U$4:U$1999&lt;BY$7,U$4:U$1999))))*5))</f>
        <v/>
      </c>
      <c r="AV635" s="24" t="str">
        <f t="array" ref="AV635">IF(V635="","",IF(V635&gt;BZ$7,5,(V635/(MAX(IF(V$4:V$1999&lt;BZ$7,V$4:V$1999))))*5))</f>
        <v/>
      </c>
      <c r="AW635" s="24" t="str">
        <f t="array" ref="AW635">IF(W635="","",IF(W635&gt;CA$7,5,(W635/(MAX(IF(W$4:W$1999&lt;CA$7,W$4:W$1999))))*5))</f>
        <v/>
      </c>
      <c r="AX635" s="24" t="str">
        <f t="array" ref="AX635">IF(X635="","",IF(X635&gt;CB$7,5,(X635/(MAX(IF(X$4:X$1999&lt;CB$7,X$4:X$1999))))*5))</f>
        <v/>
      </c>
      <c r="AY635" s="24" t="str">
        <f t="array" ref="AY635">IF(Y635="","",IF(Y635&gt;CC$7,5,(Y635/(MAX(IF(Y$4:Y$1999&lt;CC$7,Y$4:Y$1999))))*5))</f>
        <v/>
      </c>
      <c r="AZ635" s="24" t="str">
        <f t="array" ref="AZ635">IF(Z635="","",IF(Z635&gt;CD$7,5,(Z635/(MAX(IF(Z$4:Z$1999&lt;CD$7,Z$4:Z$1999))))*5))</f>
        <v/>
      </c>
      <c r="BA635" s="24" t="str">
        <f t="array" ref="BA635">IF(AA635="","",IF(AA635&gt;CE$7,5,(AA635/(MAX(IF(AA$4:AA$1999&lt;CE$7,AA$4:AA$1999))))*5))</f>
        <v/>
      </c>
      <c r="BB635" s="24" t="str">
        <f t="array" ref="BB635">IF(AB635="","",IF(AB635&gt;CF$7,5,(AB635/(MAX(IF(AB$4:AB$1999&lt;CF$7,AB$4:AB$1999))))*5))</f>
        <v/>
      </c>
      <c r="BC635" s="24" t="str">
        <f>IF(AM635="","",IF($AP635='WQ Reference'!$A$12,SUMPRODUCT($AQ635:$BB635,'WQ Reference'!$B$12:$M$12),IF($AP635='WQ Reference'!$A$13,SUMPRODUCT($AQ635:$BB635,'WQ Reference'!$B$13:$M$13),IF($AP635='WQ Reference'!$A$14,SUMPRODUCT($AQ635:$BB635,'WQ Reference'!$B$14:$M$14),IF($AP635='WQ Reference'!$A$15,SUMPRODUCT($AQ635:$BB635,'WQ Reference'!$B$15:$M$15),IF($AP635='WQ Reference'!$A$16,SUMPRODUCT($AQ635:$BB635,'WQ Reference'!$B$16:$M$16),IF($AP635='WQ Reference'!$A$17,SUMPRODUCT($AQ635:$BB635,'WQ Reference'!$B$17:$M$17),"Invalid Watershed")))))))</f>
        <v/>
      </c>
      <c r="BD635" s="24" t="str">
        <f t="array" ref="BD635">IF(AC635="","",IF(AC635&gt;CG$7,5,(AC635/(MAX(IF(AC$4:AC$1999&lt;CG$7,AC$4:AC$1999))))*5))</f>
        <v/>
      </c>
      <c r="BE635" s="24" t="str">
        <f t="array" ref="BE635">IF(AD635="","",IF(AD635&gt;CH$7,5,(AD635/(MAX(IF(AD$4:AD$1999&lt;CH$7,AD$4:AD$1999))))*5))</f>
        <v/>
      </c>
      <c r="BF635" s="24" t="str">
        <f t="array" ref="BF635">IF(AE635="","",IF(AE635&gt;CI$7,5,(AE635/(MAX(IF(AE$4:AE$1999&lt;CI$7,AE$4:AE$1999))))*5))</f>
        <v/>
      </c>
      <c r="BG635" s="24" t="str">
        <f t="shared" si="151"/>
        <v/>
      </c>
      <c r="BH635" s="24" t="str">
        <f t="shared" si="152"/>
        <v/>
      </c>
      <c r="BI635" s="24" t="str">
        <f t="shared" si="153"/>
        <v/>
      </c>
      <c r="BJ635" s="24" t="str">
        <f t="shared" si="154"/>
        <v/>
      </c>
      <c r="BK635" s="24" t="str">
        <f t="shared" si="155"/>
        <v/>
      </c>
      <c r="BL635" s="24" t="str">
        <f t="shared" si="156"/>
        <v/>
      </c>
      <c r="BM635" s="24" t="str">
        <f t="shared" si="157"/>
        <v/>
      </c>
      <c r="BN635" s="24" t="str">
        <f t="shared" si="158"/>
        <v/>
      </c>
      <c r="BO635" s="24" t="str">
        <f t="shared" si="159"/>
        <v/>
      </c>
      <c r="BP635" s="24" t="str">
        <f>IF(AM635="","",SUMPRODUCT(BK635:BO635,'Benefit Weights'!$A$3:$E$3))</f>
        <v/>
      </c>
      <c r="BQ635" s="27" t="str">
        <f t="shared" si="160"/>
        <v/>
      </c>
    </row>
    <row r="636" spans="1:69" x14ac:dyDescent="0.25">
      <c r="A636" s="23"/>
      <c r="B636" s="23"/>
      <c r="C636" s="23"/>
      <c r="D636" s="23"/>
      <c r="E636" s="24"/>
      <c r="F636" s="24"/>
      <c r="G636" s="24"/>
      <c r="H636" s="23"/>
      <c r="I636" s="23"/>
      <c r="J636" s="23"/>
      <c r="K636" s="23"/>
      <c r="L636" s="23"/>
      <c r="M636" s="23"/>
      <c r="N636" s="23"/>
      <c r="O636" s="24"/>
      <c r="P636" s="24"/>
      <c r="Q636" s="24"/>
      <c r="R636" s="24"/>
      <c r="S636" s="24"/>
      <c r="T636" s="24"/>
      <c r="U636" s="24"/>
      <c r="V636" s="24"/>
      <c r="W636" s="24"/>
      <c r="X636" s="24"/>
      <c r="Y636" s="24"/>
      <c r="Z636" s="24"/>
      <c r="AA636" s="24"/>
      <c r="AB636" s="24"/>
      <c r="AC636" s="24"/>
      <c r="AD636" s="24"/>
      <c r="AE636" s="24"/>
      <c r="AF636" s="24"/>
      <c r="AG636" s="24"/>
      <c r="AH636" s="24"/>
      <c r="AI636" s="24"/>
      <c r="AJ636" s="23"/>
      <c r="AK636" s="23"/>
      <c r="AL636" s="23"/>
      <c r="AM636" s="23" t="str">
        <f t="shared" si="148"/>
        <v/>
      </c>
      <c r="AN636" s="23" t="str">
        <f t="shared" si="161"/>
        <v/>
      </c>
      <c r="AO636" s="23" t="str">
        <f t="shared" si="149"/>
        <v/>
      </c>
      <c r="AP636" s="23" t="str">
        <f t="shared" si="150"/>
        <v/>
      </c>
      <c r="AQ636" s="24" t="str">
        <f t="array" ref="AQ636">IF(Q636="","",IF(Q636&gt;BU$7,5,(Q636/(MAX(IF(Q$4:Q$1999&lt;BU$7,Q$4:Q$1999))))*5))</f>
        <v/>
      </c>
      <c r="AR636" s="24" t="str">
        <f t="array" ref="AR636">IF(R636="","",IF(R636&gt;BV$7,5,(R636/(MAX(IF(R$4:R$1999&lt;BV$7,R$4:R$1999))))*5))</f>
        <v/>
      </c>
      <c r="AS636" s="24" t="str">
        <f t="array" ref="AS636">IF(S636="","",IF(S636&gt;BW$7,5,(S636/(MAX(IF(S$4:S$1999&lt;BW$7,S$4:S$1999))))*5))</f>
        <v/>
      </c>
      <c r="AT636" s="24" t="str">
        <f t="array" ref="AT636">IF(T636="","",IF(T636&gt;BX$7,5,(T636/(MAX(IF(T$4:T$1999&lt;BX$7,T$4:T$1999))))*5))</f>
        <v/>
      </c>
      <c r="AU636" s="24" t="str">
        <f t="array" ref="AU636">IF(U636="","",IF(U636&gt;BY$7,5,(U636/(MAX(IF(U$4:U$1999&lt;BY$7,U$4:U$1999))))*5))</f>
        <v/>
      </c>
      <c r="AV636" s="24" t="str">
        <f t="array" ref="AV636">IF(V636="","",IF(V636&gt;BZ$7,5,(V636/(MAX(IF(V$4:V$1999&lt;BZ$7,V$4:V$1999))))*5))</f>
        <v/>
      </c>
      <c r="AW636" s="24" t="str">
        <f t="array" ref="AW636">IF(W636="","",IF(W636&gt;CA$7,5,(W636/(MAX(IF(W$4:W$1999&lt;CA$7,W$4:W$1999))))*5))</f>
        <v/>
      </c>
      <c r="AX636" s="24" t="str">
        <f t="array" ref="AX636">IF(X636="","",IF(X636&gt;CB$7,5,(X636/(MAX(IF(X$4:X$1999&lt;CB$7,X$4:X$1999))))*5))</f>
        <v/>
      </c>
      <c r="AY636" s="24" t="str">
        <f t="array" ref="AY636">IF(Y636="","",IF(Y636&gt;CC$7,5,(Y636/(MAX(IF(Y$4:Y$1999&lt;CC$7,Y$4:Y$1999))))*5))</f>
        <v/>
      </c>
      <c r="AZ636" s="24" t="str">
        <f t="array" ref="AZ636">IF(Z636="","",IF(Z636&gt;CD$7,5,(Z636/(MAX(IF(Z$4:Z$1999&lt;CD$7,Z$4:Z$1999))))*5))</f>
        <v/>
      </c>
      <c r="BA636" s="24" t="str">
        <f t="array" ref="BA636">IF(AA636="","",IF(AA636&gt;CE$7,5,(AA636/(MAX(IF(AA$4:AA$1999&lt;CE$7,AA$4:AA$1999))))*5))</f>
        <v/>
      </c>
      <c r="BB636" s="24" t="str">
        <f t="array" ref="BB636">IF(AB636="","",IF(AB636&gt;CF$7,5,(AB636/(MAX(IF(AB$4:AB$1999&lt;CF$7,AB$4:AB$1999))))*5))</f>
        <v/>
      </c>
      <c r="BC636" s="24" t="str">
        <f>IF(AM636="","",IF($AP636='WQ Reference'!$A$12,SUMPRODUCT($AQ636:$BB636,'WQ Reference'!$B$12:$M$12),IF($AP636='WQ Reference'!$A$13,SUMPRODUCT($AQ636:$BB636,'WQ Reference'!$B$13:$M$13),IF($AP636='WQ Reference'!$A$14,SUMPRODUCT($AQ636:$BB636,'WQ Reference'!$B$14:$M$14),IF($AP636='WQ Reference'!$A$15,SUMPRODUCT($AQ636:$BB636,'WQ Reference'!$B$15:$M$15),IF($AP636='WQ Reference'!$A$16,SUMPRODUCT($AQ636:$BB636,'WQ Reference'!$B$16:$M$16),IF($AP636='WQ Reference'!$A$17,SUMPRODUCT($AQ636:$BB636,'WQ Reference'!$B$17:$M$17),"Invalid Watershed")))))))</f>
        <v/>
      </c>
      <c r="BD636" s="24" t="str">
        <f t="array" ref="BD636">IF(AC636="","",IF(AC636&gt;CG$7,5,(AC636/(MAX(IF(AC$4:AC$1999&lt;CG$7,AC$4:AC$1999))))*5))</f>
        <v/>
      </c>
      <c r="BE636" s="24" t="str">
        <f t="array" ref="BE636">IF(AD636="","",IF(AD636&gt;CH$7,5,(AD636/(MAX(IF(AD$4:AD$1999&lt;CH$7,AD$4:AD$1999))))*5))</f>
        <v/>
      </c>
      <c r="BF636" s="24" t="str">
        <f t="array" ref="BF636">IF(AE636="","",IF(AE636&gt;CI$7,5,(AE636/(MAX(IF(AE$4:AE$1999&lt;CI$7,AE$4:AE$1999))))*5))</f>
        <v/>
      </c>
      <c r="BG636" s="24" t="str">
        <f t="shared" si="151"/>
        <v/>
      </c>
      <c r="BH636" s="24" t="str">
        <f t="shared" si="152"/>
        <v/>
      </c>
      <c r="BI636" s="24" t="str">
        <f t="shared" si="153"/>
        <v/>
      </c>
      <c r="BJ636" s="24" t="str">
        <f t="shared" si="154"/>
        <v/>
      </c>
      <c r="BK636" s="24" t="str">
        <f t="shared" si="155"/>
        <v/>
      </c>
      <c r="BL636" s="24" t="str">
        <f t="shared" si="156"/>
        <v/>
      </c>
      <c r="BM636" s="24" t="str">
        <f t="shared" si="157"/>
        <v/>
      </c>
      <c r="BN636" s="24" t="str">
        <f t="shared" si="158"/>
        <v/>
      </c>
      <c r="BO636" s="24" t="str">
        <f t="shared" si="159"/>
        <v/>
      </c>
      <c r="BP636" s="24" t="str">
        <f>IF(AM636="","",SUMPRODUCT(BK636:BO636,'Benefit Weights'!$A$3:$E$3))</f>
        <v/>
      </c>
      <c r="BQ636" s="27" t="str">
        <f t="shared" si="160"/>
        <v/>
      </c>
    </row>
    <row r="637" spans="1:69" x14ac:dyDescent="0.25">
      <c r="A637" s="23"/>
      <c r="B637" s="23"/>
      <c r="C637" s="23"/>
      <c r="D637" s="23"/>
      <c r="E637" s="24"/>
      <c r="F637" s="24"/>
      <c r="G637" s="24"/>
      <c r="H637" s="23"/>
      <c r="I637" s="23"/>
      <c r="J637" s="23"/>
      <c r="K637" s="23"/>
      <c r="L637" s="23"/>
      <c r="M637" s="23"/>
      <c r="N637" s="23"/>
      <c r="O637" s="24"/>
      <c r="P637" s="24"/>
      <c r="Q637" s="24"/>
      <c r="R637" s="24"/>
      <c r="S637" s="24"/>
      <c r="T637" s="24"/>
      <c r="U637" s="24"/>
      <c r="V637" s="24"/>
      <c r="W637" s="24"/>
      <c r="X637" s="24"/>
      <c r="Y637" s="24"/>
      <c r="Z637" s="24"/>
      <c r="AA637" s="24"/>
      <c r="AB637" s="24"/>
      <c r="AC637" s="24"/>
      <c r="AD637" s="24"/>
      <c r="AE637" s="24"/>
      <c r="AF637" s="24"/>
      <c r="AG637" s="24"/>
      <c r="AH637" s="24"/>
      <c r="AI637" s="24"/>
      <c r="AJ637" s="23"/>
      <c r="AK637" s="23"/>
      <c r="AL637" s="23"/>
      <c r="AM637" s="23" t="str">
        <f t="shared" si="148"/>
        <v/>
      </c>
      <c r="AN637" s="23" t="str">
        <f t="shared" si="161"/>
        <v/>
      </c>
      <c r="AO637" s="23" t="str">
        <f t="shared" si="149"/>
        <v/>
      </c>
      <c r="AP637" s="23" t="str">
        <f t="shared" si="150"/>
        <v/>
      </c>
      <c r="AQ637" s="24" t="str">
        <f t="array" ref="AQ637">IF(Q637="","",IF(Q637&gt;BU$7,5,(Q637/(MAX(IF(Q$4:Q$1999&lt;BU$7,Q$4:Q$1999))))*5))</f>
        <v/>
      </c>
      <c r="AR637" s="24" t="str">
        <f t="array" ref="AR637">IF(R637="","",IF(R637&gt;BV$7,5,(R637/(MAX(IF(R$4:R$1999&lt;BV$7,R$4:R$1999))))*5))</f>
        <v/>
      </c>
      <c r="AS637" s="24" t="str">
        <f t="array" ref="AS637">IF(S637="","",IF(S637&gt;BW$7,5,(S637/(MAX(IF(S$4:S$1999&lt;BW$7,S$4:S$1999))))*5))</f>
        <v/>
      </c>
      <c r="AT637" s="24" t="str">
        <f t="array" ref="AT637">IF(T637="","",IF(T637&gt;BX$7,5,(T637/(MAX(IF(T$4:T$1999&lt;BX$7,T$4:T$1999))))*5))</f>
        <v/>
      </c>
      <c r="AU637" s="24" t="str">
        <f t="array" ref="AU637">IF(U637="","",IF(U637&gt;BY$7,5,(U637/(MAX(IF(U$4:U$1999&lt;BY$7,U$4:U$1999))))*5))</f>
        <v/>
      </c>
      <c r="AV637" s="24" t="str">
        <f t="array" ref="AV637">IF(V637="","",IF(V637&gt;BZ$7,5,(V637/(MAX(IF(V$4:V$1999&lt;BZ$7,V$4:V$1999))))*5))</f>
        <v/>
      </c>
      <c r="AW637" s="24" t="str">
        <f t="array" ref="AW637">IF(W637="","",IF(W637&gt;CA$7,5,(W637/(MAX(IF(W$4:W$1999&lt;CA$7,W$4:W$1999))))*5))</f>
        <v/>
      </c>
      <c r="AX637" s="24" t="str">
        <f t="array" ref="AX637">IF(X637="","",IF(X637&gt;CB$7,5,(X637/(MAX(IF(X$4:X$1999&lt;CB$7,X$4:X$1999))))*5))</f>
        <v/>
      </c>
      <c r="AY637" s="24" t="str">
        <f t="array" ref="AY637">IF(Y637="","",IF(Y637&gt;CC$7,5,(Y637/(MAX(IF(Y$4:Y$1999&lt;CC$7,Y$4:Y$1999))))*5))</f>
        <v/>
      </c>
      <c r="AZ637" s="24" t="str">
        <f t="array" ref="AZ637">IF(Z637="","",IF(Z637&gt;CD$7,5,(Z637/(MAX(IF(Z$4:Z$1999&lt;CD$7,Z$4:Z$1999))))*5))</f>
        <v/>
      </c>
      <c r="BA637" s="24" t="str">
        <f t="array" ref="BA637">IF(AA637="","",IF(AA637&gt;CE$7,5,(AA637/(MAX(IF(AA$4:AA$1999&lt;CE$7,AA$4:AA$1999))))*5))</f>
        <v/>
      </c>
      <c r="BB637" s="24" t="str">
        <f t="array" ref="BB637">IF(AB637="","",IF(AB637&gt;CF$7,5,(AB637/(MAX(IF(AB$4:AB$1999&lt;CF$7,AB$4:AB$1999))))*5))</f>
        <v/>
      </c>
      <c r="BC637" s="24" t="str">
        <f>IF(AM637="","",IF($AP637='WQ Reference'!$A$12,SUMPRODUCT($AQ637:$BB637,'WQ Reference'!$B$12:$M$12),IF($AP637='WQ Reference'!$A$13,SUMPRODUCT($AQ637:$BB637,'WQ Reference'!$B$13:$M$13),IF($AP637='WQ Reference'!$A$14,SUMPRODUCT($AQ637:$BB637,'WQ Reference'!$B$14:$M$14),IF($AP637='WQ Reference'!$A$15,SUMPRODUCT($AQ637:$BB637,'WQ Reference'!$B$15:$M$15),IF($AP637='WQ Reference'!$A$16,SUMPRODUCT($AQ637:$BB637,'WQ Reference'!$B$16:$M$16),IF($AP637='WQ Reference'!$A$17,SUMPRODUCT($AQ637:$BB637,'WQ Reference'!$B$17:$M$17),"Invalid Watershed")))))))</f>
        <v/>
      </c>
      <c r="BD637" s="24" t="str">
        <f t="array" ref="BD637">IF(AC637="","",IF(AC637&gt;CG$7,5,(AC637/(MAX(IF(AC$4:AC$1999&lt;CG$7,AC$4:AC$1999))))*5))</f>
        <v/>
      </c>
      <c r="BE637" s="24" t="str">
        <f t="array" ref="BE637">IF(AD637="","",IF(AD637&gt;CH$7,5,(AD637/(MAX(IF(AD$4:AD$1999&lt;CH$7,AD$4:AD$1999))))*5))</f>
        <v/>
      </c>
      <c r="BF637" s="24" t="str">
        <f t="array" ref="BF637">IF(AE637="","",IF(AE637&gt;CI$7,5,(AE637/(MAX(IF(AE$4:AE$1999&lt;CI$7,AE$4:AE$1999))))*5))</f>
        <v/>
      </c>
      <c r="BG637" s="24" t="str">
        <f t="shared" si="151"/>
        <v/>
      </c>
      <c r="BH637" s="24" t="str">
        <f t="shared" si="152"/>
        <v/>
      </c>
      <c r="BI637" s="24" t="str">
        <f t="shared" si="153"/>
        <v/>
      </c>
      <c r="BJ637" s="24" t="str">
        <f t="shared" si="154"/>
        <v/>
      </c>
      <c r="BK637" s="24" t="str">
        <f t="shared" si="155"/>
        <v/>
      </c>
      <c r="BL637" s="24" t="str">
        <f t="shared" si="156"/>
        <v/>
      </c>
      <c r="BM637" s="24" t="str">
        <f t="shared" si="157"/>
        <v/>
      </c>
      <c r="BN637" s="24" t="str">
        <f t="shared" si="158"/>
        <v/>
      </c>
      <c r="BO637" s="24" t="str">
        <f t="shared" si="159"/>
        <v/>
      </c>
      <c r="BP637" s="24" t="str">
        <f>IF(AM637="","",SUMPRODUCT(BK637:BO637,'Benefit Weights'!$A$3:$E$3))</f>
        <v/>
      </c>
      <c r="BQ637" s="27" t="str">
        <f t="shared" si="160"/>
        <v/>
      </c>
    </row>
    <row r="638" spans="1:69" x14ac:dyDescent="0.25">
      <c r="A638" s="23"/>
      <c r="B638" s="23"/>
      <c r="C638" s="23"/>
      <c r="D638" s="23"/>
      <c r="E638" s="24"/>
      <c r="F638" s="24"/>
      <c r="G638" s="24"/>
      <c r="H638" s="23"/>
      <c r="I638" s="23"/>
      <c r="J638" s="23"/>
      <c r="K638" s="23"/>
      <c r="L638" s="23"/>
      <c r="M638" s="23"/>
      <c r="N638" s="23"/>
      <c r="O638" s="24"/>
      <c r="P638" s="24"/>
      <c r="Q638" s="24"/>
      <c r="R638" s="24"/>
      <c r="S638" s="24"/>
      <c r="T638" s="24"/>
      <c r="U638" s="24"/>
      <c r="V638" s="24"/>
      <c r="W638" s="24"/>
      <c r="X638" s="24"/>
      <c r="Y638" s="24"/>
      <c r="Z638" s="24"/>
      <c r="AA638" s="24"/>
      <c r="AB638" s="24"/>
      <c r="AC638" s="24"/>
      <c r="AD638" s="24"/>
      <c r="AE638" s="24"/>
      <c r="AF638" s="24"/>
      <c r="AG638" s="24"/>
      <c r="AH638" s="24"/>
      <c r="AI638" s="24"/>
      <c r="AJ638" s="23"/>
      <c r="AK638" s="23"/>
      <c r="AL638" s="23"/>
      <c r="AM638" s="23" t="str">
        <f t="shared" si="148"/>
        <v/>
      </c>
      <c r="AN638" s="23" t="str">
        <f t="shared" si="161"/>
        <v/>
      </c>
      <c r="AO638" s="23" t="str">
        <f t="shared" si="149"/>
        <v/>
      </c>
      <c r="AP638" s="23" t="str">
        <f t="shared" si="150"/>
        <v/>
      </c>
      <c r="AQ638" s="24" t="str">
        <f t="array" ref="AQ638">IF(Q638="","",IF(Q638&gt;BU$7,5,(Q638/(MAX(IF(Q$4:Q$1999&lt;BU$7,Q$4:Q$1999))))*5))</f>
        <v/>
      </c>
      <c r="AR638" s="24" t="str">
        <f t="array" ref="AR638">IF(R638="","",IF(R638&gt;BV$7,5,(R638/(MAX(IF(R$4:R$1999&lt;BV$7,R$4:R$1999))))*5))</f>
        <v/>
      </c>
      <c r="AS638" s="24" t="str">
        <f t="array" ref="AS638">IF(S638="","",IF(S638&gt;BW$7,5,(S638/(MAX(IF(S$4:S$1999&lt;BW$7,S$4:S$1999))))*5))</f>
        <v/>
      </c>
      <c r="AT638" s="24" t="str">
        <f t="array" ref="AT638">IF(T638="","",IF(T638&gt;BX$7,5,(T638/(MAX(IF(T$4:T$1999&lt;BX$7,T$4:T$1999))))*5))</f>
        <v/>
      </c>
      <c r="AU638" s="24" t="str">
        <f t="array" ref="AU638">IF(U638="","",IF(U638&gt;BY$7,5,(U638/(MAX(IF(U$4:U$1999&lt;BY$7,U$4:U$1999))))*5))</f>
        <v/>
      </c>
      <c r="AV638" s="24" t="str">
        <f t="array" ref="AV638">IF(V638="","",IF(V638&gt;BZ$7,5,(V638/(MAX(IF(V$4:V$1999&lt;BZ$7,V$4:V$1999))))*5))</f>
        <v/>
      </c>
      <c r="AW638" s="24" t="str">
        <f t="array" ref="AW638">IF(W638="","",IF(W638&gt;CA$7,5,(W638/(MAX(IF(W$4:W$1999&lt;CA$7,W$4:W$1999))))*5))</f>
        <v/>
      </c>
      <c r="AX638" s="24" t="str">
        <f t="array" ref="AX638">IF(X638="","",IF(X638&gt;CB$7,5,(X638/(MAX(IF(X$4:X$1999&lt;CB$7,X$4:X$1999))))*5))</f>
        <v/>
      </c>
      <c r="AY638" s="24" t="str">
        <f t="array" ref="AY638">IF(Y638="","",IF(Y638&gt;CC$7,5,(Y638/(MAX(IF(Y$4:Y$1999&lt;CC$7,Y$4:Y$1999))))*5))</f>
        <v/>
      </c>
      <c r="AZ638" s="24" t="str">
        <f t="array" ref="AZ638">IF(Z638="","",IF(Z638&gt;CD$7,5,(Z638/(MAX(IF(Z$4:Z$1999&lt;CD$7,Z$4:Z$1999))))*5))</f>
        <v/>
      </c>
      <c r="BA638" s="24" t="str">
        <f t="array" ref="BA638">IF(AA638="","",IF(AA638&gt;CE$7,5,(AA638/(MAX(IF(AA$4:AA$1999&lt;CE$7,AA$4:AA$1999))))*5))</f>
        <v/>
      </c>
      <c r="BB638" s="24" t="str">
        <f t="array" ref="BB638">IF(AB638="","",IF(AB638&gt;CF$7,5,(AB638/(MAX(IF(AB$4:AB$1999&lt;CF$7,AB$4:AB$1999))))*5))</f>
        <v/>
      </c>
      <c r="BC638" s="24" t="str">
        <f>IF(AM638="","",IF($AP638='WQ Reference'!$A$12,SUMPRODUCT($AQ638:$BB638,'WQ Reference'!$B$12:$M$12),IF($AP638='WQ Reference'!$A$13,SUMPRODUCT($AQ638:$BB638,'WQ Reference'!$B$13:$M$13),IF($AP638='WQ Reference'!$A$14,SUMPRODUCT($AQ638:$BB638,'WQ Reference'!$B$14:$M$14),IF($AP638='WQ Reference'!$A$15,SUMPRODUCT($AQ638:$BB638,'WQ Reference'!$B$15:$M$15),IF($AP638='WQ Reference'!$A$16,SUMPRODUCT($AQ638:$BB638,'WQ Reference'!$B$16:$M$16),IF($AP638='WQ Reference'!$A$17,SUMPRODUCT($AQ638:$BB638,'WQ Reference'!$B$17:$M$17),"Invalid Watershed")))))))</f>
        <v/>
      </c>
      <c r="BD638" s="24" t="str">
        <f t="array" ref="BD638">IF(AC638="","",IF(AC638&gt;CG$7,5,(AC638/(MAX(IF(AC$4:AC$1999&lt;CG$7,AC$4:AC$1999))))*5))</f>
        <v/>
      </c>
      <c r="BE638" s="24" t="str">
        <f t="array" ref="BE638">IF(AD638="","",IF(AD638&gt;CH$7,5,(AD638/(MAX(IF(AD$4:AD$1999&lt;CH$7,AD$4:AD$1999))))*5))</f>
        <v/>
      </c>
      <c r="BF638" s="24" t="str">
        <f t="array" ref="BF638">IF(AE638="","",IF(AE638&gt;CI$7,5,(AE638/(MAX(IF(AE$4:AE$1999&lt;CI$7,AE$4:AE$1999))))*5))</f>
        <v/>
      </c>
      <c r="BG638" s="24" t="str">
        <f t="shared" si="151"/>
        <v/>
      </c>
      <c r="BH638" s="24" t="str">
        <f t="shared" si="152"/>
        <v/>
      </c>
      <c r="BI638" s="24" t="str">
        <f t="shared" si="153"/>
        <v/>
      </c>
      <c r="BJ638" s="24" t="str">
        <f t="shared" si="154"/>
        <v/>
      </c>
      <c r="BK638" s="24" t="str">
        <f t="shared" si="155"/>
        <v/>
      </c>
      <c r="BL638" s="24" t="str">
        <f t="shared" si="156"/>
        <v/>
      </c>
      <c r="BM638" s="24" t="str">
        <f t="shared" si="157"/>
        <v/>
      </c>
      <c r="BN638" s="24" t="str">
        <f t="shared" si="158"/>
        <v/>
      </c>
      <c r="BO638" s="24" t="str">
        <f t="shared" si="159"/>
        <v/>
      </c>
      <c r="BP638" s="24" t="str">
        <f>IF(AM638="","",SUMPRODUCT(BK638:BO638,'Benefit Weights'!$A$3:$E$3))</f>
        <v/>
      </c>
      <c r="BQ638" s="27" t="str">
        <f t="shared" si="160"/>
        <v/>
      </c>
    </row>
    <row r="639" spans="1:69" x14ac:dyDescent="0.25">
      <c r="A639" s="23"/>
      <c r="B639" s="23"/>
      <c r="C639" s="23"/>
      <c r="D639" s="23"/>
      <c r="E639" s="24"/>
      <c r="F639" s="24"/>
      <c r="G639" s="24"/>
      <c r="H639" s="23"/>
      <c r="I639" s="23"/>
      <c r="J639" s="23"/>
      <c r="K639" s="23"/>
      <c r="L639" s="23"/>
      <c r="M639" s="23"/>
      <c r="N639" s="23"/>
      <c r="O639" s="24"/>
      <c r="P639" s="24"/>
      <c r="Q639" s="24"/>
      <c r="R639" s="24"/>
      <c r="S639" s="24"/>
      <c r="T639" s="24"/>
      <c r="U639" s="24"/>
      <c r="V639" s="24"/>
      <c r="W639" s="24"/>
      <c r="X639" s="24"/>
      <c r="Y639" s="24"/>
      <c r="Z639" s="24"/>
      <c r="AA639" s="24"/>
      <c r="AB639" s="24"/>
      <c r="AC639" s="24"/>
      <c r="AD639" s="24"/>
      <c r="AE639" s="24"/>
      <c r="AF639" s="24"/>
      <c r="AG639" s="24"/>
      <c r="AH639" s="24"/>
      <c r="AI639" s="24"/>
      <c r="AJ639" s="23"/>
      <c r="AK639" s="23"/>
      <c r="AL639" s="23"/>
      <c r="AM639" s="23" t="str">
        <f t="shared" si="148"/>
        <v/>
      </c>
      <c r="AN639" s="23" t="str">
        <f t="shared" si="161"/>
        <v/>
      </c>
      <c r="AO639" s="23" t="str">
        <f t="shared" si="149"/>
        <v/>
      </c>
      <c r="AP639" s="23" t="str">
        <f t="shared" si="150"/>
        <v/>
      </c>
      <c r="AQ639" s="24" t="str">
        <f t="array" ref="AQ639">IF(Q639="","",IF(Q639&gt;BU$7,5,(Q639/(MAX(IF(Q$4:Q$1999&lt;BU$7,Q$4:Q$1999))))*5))</f>
        <v/>
      </c>
      <c r="AR639" s="24" t="str">
        <f t="array" ref="AR639">IF(R639="","",IF(R639&gt;BV$7,5,(R639/(MAX(IF(R$4:R$1999&lt;BV$7,R$4:R$1999))))*5))</f>
        <v/>
      </c>
      <c r="AS639" s="24" t="str">
        <f t="array" ref="AS639">IF(S639="","",IF(S639&gt;BW$7,5,(S639/(MAX(IF(S$4:S$1999&lt;BW$7,S$4:S$1999))))*5))</f>
        <v/>
      </c>
      <c r="AT639" s="24" t="str">
        <f t="array" ref="AT639">IF(T639="","",IF(T639&gt;BX$7,5,(T639/(MAX(IF(T$4:T$1999&lt;BX$7,T$4:T$1999))))*5))</f>
        <v/>
      </c>
      <c r="AU639" s="24" t="str">
        <f t="array" ref="AU639">IF(U639="","",IF(U639&gt;BY$7,5,(U639/(MAX(IF(U$4:U$1999&lt;BY$7,U$4:U$1999))))*5))</f>
        <v/>
      </c>
      <c r="AV639" s="24" t="str">
        <f t="array" ref="AV639">IF(V639="","",IF(V639&gt;BZ$7,5,(V639/(MAX(IF(V$4:V$1999&lt;BZ$7,V$4:V$1999))))*5))</f>
        <v/>
      </c>
      <c r="AW639" s="24" t="str">
        <f t="array" ref="AW639">IF(W639="","",IF(W639&gt;CA$7,5,(W639/(MAX(IF(W$4:W$1999&lt;CA$7,W$4:W$1999))))*5))</f>
        <v/>
      </c>
      <c r="AX639" s="24" t="str">
        <f t="array" ref="AX639">IF(X639="","",IF(X639&gt;CB$7,5,(X639/(MAX(IF(X$4:X$1999&lt;CB$7,X$4:X$1999))))*5))</f>
        <v/>
      </c>
      <c r="AY639" s="24" t="str">
        <f t="array" ref="AY639">IF(Y639="","",IF(Y639&gt;CC$7,5,(Y639/(MAX(IF(Y$4:Y$1999&lt;CC$7,Y$4:Y$1999))))*5))</f>
        <v/>
      </c>
      <c r="AZ639" s="24" t="str">
        <f t="array" ref="AZ639">IF(Z639="","",IF(Z639&gt;CD$7,5,(Z639/(MAX(IF(Z$4:Z$1999&lt;CD$7,Z$4:Z$1999))))*5))</f>
        <v/>
      </c>
      <c r="BA639" s="24" t="str">
        <f t="array" ref="BA639">IF(AA639="","",IF(AA639&gt;CE$7,5,(AA639/(MAX(IF(AA$4:AA$1999&lt;CE$7,AA$4:AA$1999))))*5))</f>
        <v/>
      </c>
      <c r="BB639" s="24" t="str">
        <f t="array" ref="BB639">IF(AB639="","",IF(AB639&gt;CF$7,5,(AB639/(MAX(IF(AB$4:AB$1999&lt;CF$7,AB$4:AB$1999))))*5))</f>
        <v/>
      </c>
      <c r="BC639" s="24" t="str">
        <f>IF(AM639="","",IF($AP639='WQ Reference'!$A$12,SUMPRODUCT($AQ639:$BB639,'WQ Reference'!$B$12:$M$12),IF($AP639='WQ Reference'!$A$13,SUMPRODUCT($AQ639:$BB639,'WQ Reference'!$B$13:$M$13),IF($AP639='WQ Reference'!$A$14,SUMPRODUCT($AQ639:$BB639,'WQ Reference'!$B$14:$M$14),IF($AP639='WQ Reference'!$A$15,SUMPRODUCT($AQ639:$BB639,'WQ Reference'!$B$15:$M$15),IF($AP639='WQ Reference'!$A$16,SUMPRODUCT($AQ639:$BB639,'WQ Reference'!$B$16:$M$16),IF($AP639='WQ Reference'!$A$17,SUMPRODUCT($AQ639:$BB639,'WQ Reference'!$B$17:$M$17),"Invalid Watershed")))))))</f>
        <v/>
      </c>
      <c r="BD639" s="24" t="str">
        <f t="array" ref="BD639">IF(AC639="","",IF(AC639&gt;CG$7,5,(AC639/(MAX(IF(AC$4:AC$1999&lt;CG$7,AC$4:AC$1999))))*5))</f>
        <v/>
      </c>
      <c r="BE639" s="24" t="str">
        <f t="array" ref="BE639">IF(AD639="","",IF(AD639&gt;CH$7,5,(AD639/(MAX(IF(AD$4:AD$1999&lt;CH$7,AD$4:AD$1999))))*5))</f>
        <v/>
      </c>
      <c r="BF639" s="24" t="str">
        <f t="array" ref="BF639">IF(AE639="","",IF(AE639&gt;CI$7,5,(AE639/(MAX(IF(AE$4:AE$1999&lt;CI$7,AE$4:AE$1999))))*5))</f>
        <v/>
      </c>
      <c r="BG639" s="24" t="str">
        <f t="shared" si="151"/>
        <v/>
      </c>
      <c r="BH639" s="24" t="str">
        <f t="shared" si="152"/>
        <v/>
      </c>
      <c r="BI639" s="24" t="str">
        <f t="shared" si="153"/>
        <v/>
      </c>
      <c r="BJ639" s="24" t="str">
        <f t="shared" si="154"/>
        <v/>
      </c>
      <c r="BK639" s="24" t="str">
        <f t="shared" si="155"/>
        <v/>
      </c>
      <c r="BL639" s="24" t="str">
        <f t="shared" si="156"/>
        <v/>
      </c>
      <c r="BM639" s="24" t="str">
        <f t="shared" si="157"/>
        <v/>
      </c>
      <c r="BN639" s="24" t="str">
        <f t="shared" si="158"/>
        <v/>
      </c>
      <c r="BO639" s="24" t="str">
        <f t="shared" si="159"/>
        <v/>
      </c>
      <c r="BP639" s="24" t="str">
        <f>IF(AM639="","",SUMPRODUCT(BK639:BO639,'Benefit Weights'!$A$3:$E$3))</f>
        <v/>
      </c>
      <c r="BQ639" s="27" t="str">
        <f t="shared" si="160"/>
        <v/>
      </c>
    </row>
    <row r="640" spans="1:69" x14ac:dyDescent="0.25">
      <c r="A640" s="23"/>
      <c r="B640" s="23"/>
      <c r="C640" s="23"/>
      <c r="D640" s="23"/>
      <c r="E640" s="24"/>
      <c r="F640" s="24"/>
      <c r="G640" s="24"/>
      <c r="H640" s="23"/>
      <c r="I640" s="23"/>
      <c r="J640" s="23"/>
      <c r="K640" s="23"/>
      <c r="L640" s="23"/>
      <c r="M640" s="23"/>
      <c r="N640" s="23"/>
      <c r="O640" s="24"/>
      <c r="P640" s="24"/>
      <c r="Q640" s="24"/>
      <c r="R640" s="24"/>
      <c r="S640" s="24"/>
      <c r="T640" s="24"/>
      <c r="U640" s="24"/>
      <c r="V640" s="24"/>
      <c r="W640" s="24"/>
      <c r="X640" s="24"/>
      <c r="Y640" s="24"/>
      <c r="Z640" s="24"/>
      <c r="AA640" s="24"/>
      <c r="AB640" s="24"/>
      <c r="AC640" s="24"/>
      <c r="AD640" s="24"/>
      <c r="AE640" s="24"/>
      <c r="AF640" s="24"/>
      <c r="AG640" s="24"/>
      <c r="AH640" s="24"/>
      <c r="AI640" s="24"/>
      <c r="AJ640" s="23"/>
      <c r="AK640" s="23"/>
      <c r="AL640" s="23"/>
      <c r="AM640" s="23" t="str">
        <f t="shared" si="148"/>
        <v/>
      </c>
      <c r="AN640" s="23" t="str">
        <f t="shared" si="161"/>
        <v/>
      </c>
      <c r="AO640" s="23" t="str">
        <f t="shared" si="149"/>
        <v/>
      </c>
      <c r="AP640" s="23" t="str">
        <f t="shared" si="150"/>
        <v/>
      </c>
      <c r="AQ640" s="24" t="str">
        <f t="array" ref="AQ640">IF(Q640="","",IF(Q640&gt;BU$7,5,(Q640/(MAX(IF(Q$4:Q$1999&lt;BU$7,Q$4:Q$1999))))*5))</f>
        <v/>
      </c>
      <c r="AR640" s="24" t="str">
        <f t="array" ref="AR640">IF(R640="","",IF(R640&gt;BV$7,5,(R640/(MAX(IF(R$4:R$1999&lt;BV$7,R$4:R$1999))))*5))</f>
        <v/>
      </c>
      <c r="AS640" s="24" t="str">
        <f t="array" ref="AS640">IF(S640="","",IF(S640&gt;BW$7,5,(S640/(MAX(IF(S$4:S$1999&lt;BW$7,S$4:S$1999))))*5))</f>
        <v/>
      </c>
      <c r="AT640" s="24" t="str">
        <f t="array" ref="AT640">IF(T640="","",IF(T640&gt;BX$7,5,(T640/(MAX(IF(T$4:T$1999&lt;BX$7,T$4:T$1999))))*5))</f>
        <v/>
      </c>
      <c r="AU640" s="24" t="str">
        <f t="array" ref="AU640">IF(U640="","",IF(U640&gt;BY$7,5,(U640/(MAX(IF(U$4:U$1999&lt;BY$7,U$4:U$1999))))*5))</f>
        <v/>
      </c>
      <c r="AV640" s="24" t="str">
        <f t="array" ref="AV640">IF(V640="","",IF(V640&gt;BZ$7,5,(V640/(MAX(IF(V$4:V$1999&lt;BZ$7,V$4:V$1999))))*5))</f>
        <v/>
      </c>
      <c r="AW640" s="24" t="str">
        <f t="array" ref="AW640">IF(W640="","",IF(W640&gt;CA$7,5,(W640/(MAX(IF(W$4:W$1999&lt;CA$7,W$4:W$1999))))*5))</f>
        <v/>
      </c>
      <c r="AX640" s="24" t="str">
        <f t="array" ref="AX640">IF(X640="","",IF(X640&gt;CB$7,5,(X640/(MAX(IF(X$4:X$1999&lt;CB$7,X$4:X$1999))))*5))</f>
        <v/>
      </c>
      <c r="AY640" s="24" t="str">
        <f t="array" ref="AY640">IF(Y640="","",IF(Y640&gt;CC$7,5,(Y640/(MAX(IF(Y$4:Y$1999&lt;CC$7,Y$4:Y$1999))))*5))</f>
        <v/>
      </c>
      <c r="AZ640" s="24" t="str">
        <f t="array" ref="AZ640">IF(Z640="","",IF(Z640&gt;CD$7,5,(Z640/(MAX(IF(Z$4:Z$1999&lt;CD$7,Z$4:Z$1999))))*5))</f>
        <v/>
      </c>
      <c r="BA640" s="24" t="str">
        <f t="array" ref="BA640">IF(AA640="","",IF(AA640&gt;CE$7,5,(AA640/(MAX(IF(AA$4:AA$1999&lt;CE$7,AA$4:AA$1999))))*5))</f>
        <v/>
      </c>
      <c r="BB640" s="24" t="str">
        <f t="array" ref="BB640">IF(AB640="","",IF(AB640&gt;CF$7,5,(AB640/(MAX(IF(AB$4:AB$1999&lt;CF$7,AB$4:AB$1999))))*5))</f>
        <v/>
      </c>
      <c r="BC640" s="24" t="str">
        <f>IF(AM640="","",IF($AP640='WQ Reference'!$A$12,SUMPRODUCT($AQ640:$BB640,'WQ Reference'!$B$12:$M$12),IF($AP640='WQ Reference'!$A$13,SUMPRODUCT($AQ640:$BB640,'WQ Reference'!$B$13:$M$13),IF($AP640='WQ Reference'!$A$14,SUMPRODUCT($AQ640:$BB640,'WQ Reference'!$B$14:$M$14),IF($AP640='WQ Reference'!$A$15,SUMPRODUCT($AQ640:$BB640,'WQ Reference'!$B$15:$M$15),IF($AP640='WQ Reference'!$A$16,SUMPRODUCT($AQ640:$BB640,'WQ Reference'!$B$16:$M$16),IF($AP640='WQ Reference'!$A$17,SUMPRODUCT($AQ640:$BB640,'WQ Reference'!$B$17:$M$17),"Invalid Watershed")))))))</f>
        <v/>
      </c>
      <c r="BD640" s="24" t="str">
        <f t="array" ref="BD640">IF(AC640="","",IF(AC640&gt;CG$7,5,(AC640/(MAX(IF(AC$4:AC$1999&lt;CG$7,AC$4:AC$1999))))*5))</f>
        <v/>
      </c>
      <c r="BE640" s="24" t="str">
        <f t="array" ref="BE640">IF(AD640="","",IF(AD640&gt;CH$7,5,(AD640/(MAX(IF(AD$4:AD$1999&lt;CH$7,AD$4:AD$1999))))*5))</f>
        <v/>
      </c>
      <c r="BF640" s="24" t="str">
        <f t="array" ref="BF640">IF(AE640="","",IF(AE640&gt;CI$7,5,(AE640/(MAX(IF(AE$4:AE$1999&lt;CI$7,AE$4:AE$1999))))*5))</f>
        <v/>
      </c>
      <c r="BG640" s="24" t="str">
        <f t="shared" si="151"/>
        <v/>
      </c>
      <c r="BH640" s="24" t="str">
        <f t="shared" si="152"/>
        <v/>
      </c>
      <c r="BI640" s="24" t="str">
        <f t="shared" si="153"/>
        <v/>
      </c>
      <c r="BJ640" s="24" t="str">
        <f t="shared" si="154"/>
        <v/>
      </c>
      <c r="BK640" s="24" t="str">
        <f t="shared" si="155"/>
        <v/>
      </c>
      <c r="BL640" s="24" t="str">
        <f t="shared" si="156"/>
        <v/>
      </c>
      <c r="BM640" s="24" t="str">
        <f t="shared" si="157"/>
        <v/>
      </c>
      <c r="BN640" s="24" t="str">
        <f t="shared" si="158"/>
        <v/>
      </c>
      <c r="BO640" s="24" t="str">
        <f t="shared" si="159"/>
        <v/>
      </c>
      <c r="BP640" s="24" t="str">
        <f>IF(AM640="","",SUMPRODUCT(BK640:BO640,'Benefit Weights'!$A$3:$E$3))</f>
        <v/>
      </c>
      <c r="BQ640" s="27" t="str">
        <f t="shared" si="160"/>
        <v/>
      </c>
    </row>
    <row r="641" spans="1:69" x14ac:dyDescent="0.25">
      <c r="A641" s="23"/>
      <c r="B641" s="23"/>
      <c r="C641" s="23"/>
      <c r="D641" s="23"/>
      <c r="E641" s="24"/>
      <c r="F641" s="24"/>
      <c r="G641" s="24"/>
      <c r="H641" s="23"/>
      <c r="I641" s="23"/>
      <c r="J641" s="23"/>
      <c r="K641" s="23"/>
      <c r="L641" s="23"/>
      <c r="M641" s="23"/>
      <c r="N641" s="23"/>
      <c r="O641" s="24"/>
      <c r="P641" s="24"/>
      <c r="Q641" s="24"/>
      <c r="R641" s="24"/>
      <c r="S641" s="24"/>
      <c r="T641" s="24"/>
      <c r="U641" s="24"/>
      <c r="V641" s="24"/>
      <c r="W641" s="24"/>
      <c r="X641" s="24"/>
      <c r="Y641" s="24"/>
      <c r="Z641" s="24"/>
      <c r="AA641" s="24"/>
      <c r="AB641" s="24"/>
      <c r="AC641" s="24"/>
      <c r="AD641" s="24"/>
      <c r="AE641" s="24"/>
      <c r="AF641" s="24"/>
      <c r="AG641" s="24"/>
      <c r="AH641" s="24"/>
      <c r="AI641" s="24"/>
      <c r="AJ641" s="23"/>
      <c r="AK641" s="23"/>
      <c r="AL641" s="23"/>
      <c r="AM641" s="23" t="str">
        <f t="shared" si="148"/>
        <v/>
      </c>
      <c r="AN641" s="23" t="str">
        <f t="shared" si="161"/>
        <v/>
      </c>
      <c r="AO641" s="23" t="str">
        <f t="shared" si="149"/>
        <v/>
      </c>
      <c r="AP641" s="23" t="str">
        <f t="shared" si="150"/>
        <v/>
      </c>
      <c r="AQ641" s="24" t="str">
        <f t="array" ref="AQ641">IF(Q641="","",IF(Q641&gt;BU$7,5,(Q641/(MAX(IF(Q$4:Q$1999&lt;BU$7,Q$4:Q$1999))))*5))</f>
        <v/>
      </c>
      <c r="AR641" s="24" t="str">
        <f t="array" ref="AR641">IF(R641="","",IF(R641&gt;BV$7,5,(R641/(MAX(IF(R$4:R$1999&lt;BV$7,R$4:R$1999))))*5))</f>
        <v/>
      </c>
      <c r="AS641" s="24" t="str">
        <f t="array" ref="AS641">IF(S641="","",IF(S641&gt;BW$7,5,(S641/(MAX(IF(S$4:S$1999&lt;BW$7,S$4:S$1999))))*5))</f>
        <v/>
      </c>
      <c r="AT641" s="24" t="str">
        <f t="array" ref="AT641">IF(T641="","",IF(T641&gt;BX$7,5,(T641/(MAX(IF(T$4:T$1999&lt;BX$7,T$4:T$1999))))*5))</f>
        <v/>
      </c>
      <c r="AU641" s="24" t="str">
        <f t="array" ref="AU641">IF(U641="","",IF(U641&gt;BY$7,5,(U641/(MAX(IF(U$4:U$1999&lt;BY$7,U$4:U$1999))))*5))</f>
        <v/>
      </c>
      <c r="AV641" s="24" t="str">
        <f t="array" ref="AV641">IF(V641="","",IF(V641&gt;BZ$7,5,(V641/(MAX(IF(V$4:V$1999&lt;BZ$7,V$4:V$1999))))*5))</f>
        <v/>
      </c>
      <c r="AW641" s="24" t="str">
        <f t="array" ref="AW641">IF(W641="","",IF(W641&gt;CA$7,5,(W641/(MAX(IF(W$4:W$1999&lt;CA$7,W$4:W$1999))))*5))</f>
        <v/>
      </c>
      <c r="AX641" s="24" t="str">
        <f t="array" ref="AX641">IF(X641="","",IF(X641&gt;CB$7,5,(X641/(MAX(IF(X$4:X$1999&lt;CB$7,X$4:X$1999))))*5))</f>
        <v/>
      </c>
      <c r="AY641" s="24" t="str">
        <f t="array" ref="AY641">IF(Y641="","",IF(Y641&gt;CC$7,5,(Y641/(MAX(IF(Y$4:Y$1999&lt;CC$7,Y$4:Y$1999))))*5))</f>
        <v/>
      </c>
      <c r="AZ641" s="24" t="str">
        <f t="array" ref="AZ641">IF(Z641="","",IF(Z641&gt;CD$7,5,(Z641/(MAX(IF(Z$4:Z$1999&lt;CD$7,Z$4:Z$1999))))*5))</f>
        <v/>
      </c>
      <c r="BA641" s="24" t="str">
        <f t="array" ref="BA641">IF(AA641="","",IF(AA641&gt;CE$7,5,(AA641/(MAX(IF(AA$4:AA$1999&lt;CE$7,AA$4:AA$1999))))*5))</f>
        <v/>
      </c>
      <c r="BB641" s="24" t="str">
        <f t="array" ref="BB641">IF(AB641="","",IF(AB641&gt;CF$7,5,(AB641/(MAX(IF(AB$4:AB$1999&lt;CF$7,AB$4:AB$1999))))*5))</f>
        <v/>
      </c>
      <c r="BC641" s="24" t="str">
        <f>IF(AM641="","",IF($AP641='WQ Reference'!$A$12,SUMPRODUCT($AQ641:$BB641,'WQ Reference'!$B$12:$M$12),IF($AP641='WQ Reference'!$A$13,SUMPRODUCT($AQ641:$BB641,'WQ Reference'!$B$13:$M$13),IF($AP641='WQ Reference'!$A$14,SUMPRODUCT($AQ641:$BB641,'WQ Reference'!$B$14:$M$14),IF($AP641='WQ Reference'!$A$15,SUMPRODUCT($AQ641:$BB641,'WQ Reference'!$B$15:$M$15),IF($AP641='WQ Reference'!$A$16,SUMPRODUCT($AQ641:$BB641,'WQ Reference'!$B$16:$M$16),IF($AP641='WQ Reference'!$A$17,SUMPRODUCT($AQ641:$BB641,'WQ Reference'!$B$17:$M$17),"Invalid Watershed")))))))</f>
        <v/>
      </c>
      <c r="BD641" s="24" t="str">
        <f t="array" ref="BD641">IF(AC641="","",IF(AC641&gt;CG$7,5,(AC641/(MAX(IF(AC$4:AC$1999&lt;CG$7,AC$4:AC$1999))))*5))</f>
        <v/>
      </c>
      <c r="BE641" s="24" t="str">
        <f t="array" ref="BE641">IF(AD641="","",IF(AD641&gt;CH$7,5,(AD641/(MAX(IF(AD$4:AD$1999&lt;CH$7,AD$4:AD$1999))))*5))</f>
        <v/>
      </c>
      <c r="BF641" s="24" t="str">
        <f t="array" ref="BF641">IF(AE641="","",IF(AE641&gt;CI$7,5,(AE641/(MAX(IF(AE$4:AE$1999&lt;CI$7,AE$4:AE$1999))))*5))</f>
        <v/>
      </c>
      <c r="BG641" s="24" t="str">
        <f t="shared" si="151"/>
        <v/>
      </c>
      <c r="BH641" s="24" t="str">
        <f t="shared" si="152"/>
        <v/>
      </c>
      <c r="BI641" s="24" t="str">
        <f t="shared" si="153"/>
        <v/>
      </c>
      <c r="BJ641" s="24" t="str">
        <f t="shared" si="154"/>
        <v/>
      </c>
      <c r="BK641" s="24" t="str">
        <f t="shared" si="155"/>
        <v/>
      </c>
      <c r="BL641" s="24" t="str">
        <f t="shared" si="156"/>
        <v/>
      </c>
      <c r="BM641" s="24" t="str">
        <f t="shared" si="157"/>
        <v/>
      </c>
      <c r="BN641" s="24" t="str">
        <f t="shared" si="158"/>
        <v/>
      </c>
      <c r="BO641" s="24" t="str">
        <f t="shared" si="159"/>
        <v/>
      </c>
      <c r="BP641" s="24" t="str">
        <f>IF(AM641="","",SUMPRODUCT(BK641:BO641,'Benefit Weights'!$A$3:$E$3))</f>
        <v/>
      </c>
      <c r="BQ641" s="27" t="str">
        <f t="shared" si="160"/>
        <v/>
      </c>
    </row>
    <row r="642" spans="1:69" x14ac:dyDescent="0.25">
      <c r="A642" s="23"/>
      <c r="B642" s="23"/>
      <c r="C642" s="23"/>
      <c r="D642" s="23"/>
      <c r="E642" s="24"/>
      <c r="F642" s="24"/>
      <c r="G642" s="24"/>
      <c r="H642" s="23"/>
      <c r="I642" s="23"/>
      <c r="J642" s="23"/>
      <c r="K642" s="23"/>
      <c r="L642" s="23"/>
      <c r="M642" s="23"/>
      <c r="N642" s="23"/>
      <c r="O642" s="24"/>
      <c r="P642" s="24"/>
      <c r="Q642" s="24"/>
      <c r="R642" s="24"/>
      <c r="S642" s="24"/>
      <c r="T642" s="24"/>
      <c r="U642" s="24"/>
      <c r="V642" s="24"/>
      <c r="W642" s="24"/>
      <c r="X642" s="24"/>
      <c r="Y642" s="24"/>
      <c r="Z642" s="24"/>
      <c r="AA642" s="24"/>
      <c r="AB642" s="24"/>
      <c r="AC642" s="24"/>
      <c r="AD642" s="24"/>
      <c r="AE642" s="24"/>
      <c r="AF642" s="24"/>
      <c r="AG642" s="24"/>
      <c r="AH642" s="24"/>
      <c r="AI642" s="24"/>
      <c r="AJ642" s="23"/>
      <c r="AK642" s="23"/>
      <c r="AL642" s="23"/>
      <c r="AM642" s="23" t="str">
        <f t="shared" si="148"/>
        <v/>
      </c>
      <c r="AN642" s="23" t="str">
        <f t="shared" si="161"/>
        <v/>
      </c>
      <c r="AO642" s="23" t="str">
        <f t="shared" si="149"/>
        <v/>
      </c>
      <c r="AP642" s="23" t="str">
        <f t="shared" si="150"/>
        <v/>
      </c>
      <c r="AQ642" s="24" t="str">
        <f t="array" ref="AQ642">IF(Q642="","",IF(Q642&gt;BU$7,5,(Q642/(MAX(IF(Q$4:Q$1999&lt;BU$7,Q$4:Q$1999))))*5))</f>
        <v/>
      </c>
      <c r="AR642" s="24" t="str">
        <f t="array" ref="AR642">IF(R642="","",IF(R642&gt;BV$7,5,(R642/(MAX(IF(R$4:R$1999&lt;BV$7,R$4:R$1999))))*5))</f>
        <v/>
      </c>
      <c r="AS642" s="24" t="str">
        <f t="array" ref="AS642">IF(S642="","",IF(S642&gt;BW$7,5,(S642/(MAX(IF(S$4:S$1999&lt;BW$7,S$4:S$1999))))*5))</f>
        <v/>
      </c>
      <c r="AT642" s="24" t="str">
        <f t="array" ref="AT642">IF(T642="","",IF(T642&gt;BX$7,5,(T642/(MAX(IF(T$4:T$1999&lt;BX$7,T$4:T$1999))))*5))</f>
        <v/>
      </c>
      <c r="AU642" s="24" t="str">
        <f t="array" ref="AU642">IF(U642="","",IF(U642&gt;BY$7,5,(U642/(MAX(IF(U$4:U$1999&lt;BY$7,U$4:U$1999))))*5))</f>
        <v/>
      </c>
      <c r="AV642" s="24" t="str">
        <f t="array" ref="AV642">IF(V642="","",IF(V642&gt;BZ$7,5,(V642/(MAX(IF(V$4:V$1999&lt;BZ$7,V$4:V$1999))))*5))</f>
        <v/>
      </c>
      <c r="AW642" s="24" t="str">
        <f t="array" ref="AW642">IF(W642="","",IF(W642&gt;CA$7,5,(W642/(MAX(IF(W$4:W$1999&lt;CA$7,W$4:W$1999))))*5))</f>
        <v/>
      </c>
      <c r="AX642" s="24" t="str">
        <f t="array" ref="AX642">IF(X642="","",IF(X642&gt;CB$7,5,(X642/(MAX(IF(X$4:X$1999&lt;CB$7,X$4:X$1999))))*5))</f>
        <v/>
      </c>
      <c r="AY642" s="24" t="str">
        <f t="array" ref="AY642">IF(Y642="","",IF(Y642&gt;CC$7,5,(Y642/(MAX(IF(Y$4:Y$1999&lt;CC$7,Y$4:Y$1999))))*5))</f>
        <v/>
      </c>
      <c r="AZ642" s="24" t="str">
        <f t="array" ref="AZ642">IF(Z642="","",IF(Z642&gt;CD$7,5,(Z642/(MAX(IF(Z$4:Z$1999&lt;CD$7,Z$4:Z$1999))))*5))</f>
        <v/>
      </c>
      <c r="BA642" s="24" t="str">
        <f t="array" ref="BA642">IF(AA642="","",IF(AA642&gt;CE$7,5,(AA642/(MAX(IF(AA$4:AA$1999&lt;CE$7,AA$4:AA$1999))))*5))</f>
        <v/>
      </c>
      <c r="BB642" s="24" t="str">
        <f t="array" ref="BB642">IF(AB642="","",IF(AB642&gt;CF$7,5,(AB642/(MAX(IF(AB$4:AB$1999&lt;CF$7,AB$4:AB$1999))))*5))</f>
        <v/>
      </c>
      <c r="BC642" s="24" t="str">
        <f>IF(AM642="","",IF($AP642='WQ Reference'!$A$12,SUMPRODUCT($AQ642:$BB642,'WQ Reference'!$B$12:$M$12),IF($AP642='WQ Reference'!$A$13,SUMPRODUCT($AQ642:$BB642,'WQ Reference'!$B$13:$M$13),IF($AP642='WQ Reference'!$A$14,SUMPRODUCT($AQ642:$BB642,'WQ Reference'!$B$14:$M$14),IF($AP642='WQ Reference'!$A$15,SUMPRODUCT($AQ642:$BB642,'WQ Reference'!$B$15:$M$15),IF($AP642='WQ Reference'!$A$16,SUMPRODUCT($AQ642:$BB642,'WQ Reference'!$B$16:$M$16),IF($AP642='WQ Reference'!$A$17,SUMPRODUCT($AQ642:$BB642,'WQ Reference'!$B$17:$M$17),"Invalid Watershed")))))))</f>
        <v/>
      </c>
      <c r="BD642" s="24" t="str">
        <f t="array" ref="BD642">IF(AC642="","",IF(AC642&gt;CG$7,5,(AC642/(MAX(IF(AC$4:AC$1999&lt;CG$7,AC$4:AC$1999))))*5))</f>
        <v/>
      </c>
      <c r="BE642" s="24" t="str">
        <f t="array" ref="BE642">IF(AD642="","",IF(AD642&gt;CH$7,5,(AD642/(MAX(IF(AD$4:AD$1999&lt;CH$7,AD$4:AD$1999))))*5))</f>
        <v/>
      </c>
      <c r="BF642" s="24" t="str">
        <f t="array" ref="BF642">IF(AE642="","",IF(AE642&gt;CI$7,5,(AE642/(MAX(IF(AE$4:AE$1999&lt;CI$7,AE$4:AE$1999))))*5))</f>
        <v/>
      </c>
      <c r="BG642" s="24" t="str">
        <f t="shared" si="151"/>
        <v/>
      </c>
      <c r="BH642" s="24" t="str">
        <f t="shared" si="152"/>
        <v/>
      </c>
      <c r="BI642" s="24" t="str">
        <f t="shared" si="153"/>
        <v/>
      </c>
      <c r="BJ642" s="24" t="str">
        <f t="shared" si="154"/>
        <v/>
      </c>
      <c r="BK642" s="24" t="str">
        <f t="shared" si="155"/>
        <v/>
      </c>
      <c r="BL642" s="24" t="str">
        <f t="shared" si="156"/>
        <v/>
      </c>
      <c r="BM642" s="24" t="str">
        <f t="shared" si="157"/>
        <v/>
      </c>
      <c r="BN642" s="24" t="str">
        <f t="shared" si="158"/>
        <v/>
      </c>
      <c r="BO642" s="24" t="str">
        <f t="shared" si="159"/>
        <v/>
      </c>
      <c r="BP642" s="24" t="str">
        <f>IF(AM642="","",SUMPRODUCT(BK642:BO642,'Benefit Weights'!$A$3:$E$3))</f>
        <v/>
      </c>
      <c r="BQ642" s="27" t="str">
        <f t="shared" si="160"/>
        <v/>
      </c>
    </row>
    <row r="643" spans="1:69" x14ac:dyDescent="0.25">
      <c r="A643" s="23"/>
      <c r="B643" s="23"/>
      <c r="C643" s="23"/>
      <c r="D643" s="23"/>
      <c r="E643" s="24"/>
      <c r="F643" s="24"/>
      <c r="G643" s="24"/>
      <c r="H643" s="23"/>
      <c r="I643" s="23"/>
      <c r="J643" s="23"/>
      <c r="K643" s="23"/>
      <c r="L643" s="23"/>
      <c r="M643" s="23"/>
      <c r="N643" s="23"/>
      <c r="O643" s="24"/>
      <c r="P643" s="24"/>
      <c r="Q643" s="24"/>
      <c r="R643" s="24"/>
      <c r="S643" s="24"/>
      <c r="T643" s="24"/>
      <c r="U643" s="24"/>
      <c r="V643" s="24"/>
      <c r="W643" s="24"/>
      <c r="X643" s="24"/>
      <c r="Y643" s="24"/>
      <c r="Z643" s="24"/>
      <c r="AA643" s="24"/>
      <c r="AB643" s="24"/>
      <c r="AC643" s="24"/>
      <c r="AD643" s="24"/>
      <c r="AE643" s="24"/>
      <c r="AF643" s="24"/>
      <c r="AG643" s="24"/>
      <c r="AH643" s="24"/>
      <c r="AI643" s="24"/>
      <c r="AJ643" s="23"/>
      <c r="AK643" s="23"/>
      <c r="AL643" s="23"/>
      <c r="AM643" s="23" t="str">
        <f t="shared" si="148"/>
        <v/>
      </c>
      <c r="AN643" s="23" t="str">
        <f t="shared" si="161"/>
        <v/>
      </c>
      <c r="AO643" s="23" t="str">
        <f t="shared" si="149"/>
        <v/>
      </c>
      <c r="AP643" s="23" t="str">
        <f t="shared" si="150"/>
        <v/>
      </c>
      <c r="AQ643" s="24" t="str">
        <f t="array" ref="AQ643">IF(Q643="","",IF(Q643&gt;BU$7,5,(Q643/(MAX(IF(Q$4:Q$1999&lt;BU$7,Q$4:Q$1999))))*5))</f>
        <v/>
      </c>
      <c r="AR643" s="24" t="str">
        <f t="array" ref="AR643">IF(R643="","",IF(R643&gt;BV$7,5,(R643/(MAX(IF(R$4:R$1999&lt;BV$7,R$4:R$1999))))*5))</f>
        <v/>
      </c>
      <c r="AS643" s="24" t="str">
        <f t="array" ref="AS643">IF(S643="","",IF(S643&gt;BW$7,5,(S643/(MAX(IF(S$4:S$1999&lt;BW$7,S$4:S$1999))))*5))</f>
        <v/>
      </c>
      <c r="AT643" s="24" t="str">
        <f t="array" ref="AT643">IF(T643="","",IF(T643&gt;BX$7,5,(T643/(MAX(IF(T$4:T$1999&lt;BX$7,T$4:T$1999))))*5))</f>
        <v/>
      </c>
      <c r="AU643" s="24" t="str">
        <f t="array" ref="AU643">IF(U643="","",IF(U643&gt;BY$7,5,(U643/(MAX(IF(U$4:U$1999&lt;BY$7,U$4:U$1999))))*5))</f>
        <v/>
      </c>
      <c r="AV643" s="24" t="str">
        <f t="array" ref="AV643">IF(V643="","",IF(V643&gt;BZ$7,5,(V643/(MAX(IF(V$4:V$1999&lt;BZ$7,V$4:V$1999))))*5))</f>
        <v/>
      </c>
      <c r="AW643" s="24" t="str">
        <f t="array" ref="AW643">IF(W643="","",IF(W643&gt;CA$7,5,(W643/(MAX(IF(W$4:W$1999&lt;CA$7,W$4:W$1999))))*5))</f>
        <v/>
      </c>
      <c r="AX643" s="24" t="str">
        <f t="array" ref="AX643">IF(X643="","",IF(X643&gt;CB$7,5,(X643/(MAX(IF(X$4:X$1999&lt;CB$7,X$4:X$1999))))*5))</f>
        <v/>
      </c>
      <c r="AY643" s="24" t="str">
        <f t="array" ref="AY643">IF(Y643="","",IF(Y643&gt;CC$7,5,(Y643/(MAX(IF(Y$4:Y$1999&lt;CC$7,Y$4:Y$1999))))*5))</f>
        <v/>
      </c>
      <c r="AZ643" s="24" t="str">
        <f t="array" ref="AZ643">IF(Z643="","",IF(Z643&gt;CD$7,5,(Z643/(MAX(IF(Z$4:Z$1999&lt;CD$7,Z$4:Z$1999))))*5))</f>
        <v/>
      </c>
      <c r="BA643" s="24" t="str">
        <f t="array" ref="BA643">IF(AA643="","",IF(AA643&gt;CE$7,5,(AA643/(MAX(IF(AA$4:AA$1999&lt;CE$7,AA$4:AA$1999))))*5))</f>
        <v/>
      </c>
      <c r="BB643" s="24" t="str">
        <f t="array" ref="BB643">IF(AB643="","",IF(AB643&gt;CF$7,5,(AB643/(MAX(IF(AB$4:AB$1999&lt;CF$7,AB$4:AB$1999))))*5))</f>
        <v/>
      </c>
      <c r="BC643" s="24" t="str">
        <f>IF(AM643="","",IF($AP643='WQ Reference'!$A$12,SUMPRODUCT($AQ643:$BB643,'WQ Reference'!$B$12:$M$12),IF($AP643='WQ Reference'!$A$13,SUMPRODUCT($AQ643:$BB643,'WQ Reference'!$B$13:$M$13),IF($AP643='WQ Reference'!$A$14,SUMPRODUCT($AQ643:$BB643,'WQ Reference'!$B$14:$M$14),IF($AP643='WQ Reference'!$A$15,SUMPRODUCT($AQ643:$BB643,'WQ Reference'!$B$15:$M$15),IF($AP643='WQ Reference'!$A$16,SUMPRODUCT($AQ643:$BB643,'WQ Reference'!$B$16:$M$16),IF($AP643='WQ Reference'!$A$17,SUMPRODUCT($AQ643:$BB643,'WQ Reference'!$B$17:$M$17),"Invalid Watershed")))))))</f>
        <v/>
      </c>
      <c r="BD643" s="24" t="str">
        <f t="array" ref="BD643">IF(AC643="","",IF(AC643&gt;CG$7,5,(AC643/(MAX(IF(AC$4:AC$1999&lt;CG$7,AC$4:AC$1999))))*5))</f>
        <v/>
      </c>
      <c r="BE643" s="24" t="str">
        <f t="array" ref="BE643">IF(AD643="","",IF(AD643&gt;CH$7,5,(AD643/(MAX(IF(AD$4:AD$1999&lt;CH$7,AD$4:AD$1999))))*5))</f>
        <v/>
      </c>
      <c r="BF643" s="24" t="str">
        <f t="array" ref="BF643">IF(AE643="","",IF(AE643&gt;CI$7,5,(AE643/(MAX(IF(AE$4:AE$1999&lt;CI$7,AE$4:AE$1999))))*5))</f>
        <v/>
      </c>
      <c r="BG643" s="24" t="str">
        <f t="shared" si="151"/>
        <v/>
      </c>
      <c r="BH643" s="24" t="str">
        <f t="shared" si="152"/>
        <v/>
      </c>
      <c r="BI643" s="24" t="str">
        <f t="shared" si="153"/>
        <v/>
      </c>
      <c r="BJ643" s="24" t="str">
        <f t="shared" si="154"/>
        <v/>
      </c>
      <c r="BK643" s="24" t="str">
        <f t="shared" si="155"/>
        <v/>
      </c>
      <c r="BL643" s="24" t="str">
        <f t="shared" si="156"/>
        <v/>
      </c>
      <c r="BM643" s="24" t="str">
        <f t="shared" si="157"/>
        <v/>
      </c>
      <c r="BN643" s="24" t="str">
        <f t="shared" si="158"/>
        <v/>
      </c>
      <c r="BO643" s="24" t="str">
        <f t="shared" si="159"/>
        <v/>
      </c>
      <c r="BP643" s="24" t="str">
        <f>IF(AM643="","",SUMPRODUCT(BK643:BO643,'Benefit Weights'!$A$3:$E$3))</f>
        <v/>
      </c>
      <c r="BQ643" s="27" t="str">
        <f t="shared" si="160"/>
        <v/>
      </c>
    </row>
    <row r="644" spans="1:69" x14ac:dyDescent="0.25">
      <c r="A644" s="23"/>
      <c r="B644" s="23"/>
      <c r="C644" s="23"/>
      <c r="D644" s="23"/>
      <c r="E644" s="24"/>
      <c r="F644" s="24"/>
      <c r="G644" s="24"/>
      <c r="H644" s="23"/>
      <c r="I644" s="23"/>
      <c r="J644" s="23"/>
      <c r="K644" s="23"/>
      <c r="L644" s="23"/>
      <c r="M644" s="23"/>
      <c r="N644" s="23"/>
      <c r="O644" s="24"/>
      <c r="P644" s="24"/>
      <c r="Q644" s="24"/>
      <c r="R644" s="24"/>
      <c r="S644" s="24"/>
      <c r="T644" s="24"/>
      <c r="U644" s="24"/>
      <c r="V644" s="24"/>
      <c r="W644" s="24"/>
      <c r="X644" s="24"/>
      <c r="Y644" s="24"/>
      <c r="Z644" s="24"/>
      <c r="AA644" s="24"/>
      <c r="AB644" s="24"/>
      <c r="AC644" s="24"/>
      <c r="AD644" s="24"/>
      <c r="AE644" s="24"/>
      <c r="AF644" s="24"/>
      <c r="AG644" s="24"/>
      <c r="AH644" s="24"/>
      <c r="AI644" s="24"/>
      <c r="AJ644" s="23"/>
      <c r="AK644" s="23"/>
      <c r="AL644" s="23"/>
      <c r="AM644" s="23" t="str">
        <f t="shared" ref="AM644:AM707" si="162">IF(A644="","",A644)</f>
        <v/>
      </c>
      <c r="AN644" s="23" t="str">
        <f t="shared" si="161"/>
        <v/>
      </c>
      <c r="AO644" s="23" t="str">
        <f t="shared" si="149"/>
        <v/>
      </c>
      <c r="AP644" s="23" t="str">
        <f t="shared" si="150"/>
        <v/>
      </c>
      <c r="AQ644" s="24" t="str">
        <f t="array" ref="AQ644">IF(Q644="","",IF(Q644&gt;BU$7,5,(Q644/(MAX(IF(Q$4:Q$1999&lt;BU$7,Q$4:Q$1999))))*5))</f>
        <v/>
      </c>
      <c r="AR644" s="24" t="str">
        <f t="array" ref="AR644">IF(R644="","",IF(R644&gt;BV$7,5,(R644/(MAX(IF(R$4:R$1999&lt;BV$7,R$4:R$1999))))*5))</f>
        <v/>
      </c>
      <c r="AS644" s="24" t="str">
        <f t="array" ref="AS644">IF(S644="","",IF(S644&gt;BW$7,5,(S644/(MAX(IF(S$4:S$1999&lt;BW$7,S$4:S$1999))))*5))</f>
        <v/>
      </c>
      <c r="AT644" s="24" t="str">
        <f t="array" ref="AT644">IF(T644="","",IF(T644&gt;BX$7,5,(T644/(MAX(IF(T$4:T$1999&lt;BX$7,T$4:T$1999))))*5))</f>
        <v/>
      </c>
      <c r="AU644" s="24" t="str">
        <f t="array" ref="AU644">IF(U644="","",IF(U644&gt;BY$7,5,(U644/(MAX(IF(U$4:U$1999&lt;BY$7,U$4:U$1999))))*5))</f>
        <v/>
      </c>
      <c r="AV644" s="24" t="str">
        <f t="array" ref="AV644">IF(V644="","",IF(V644&gt;BZ$7,5,(V644/(MAX(IF(V$4:V$1999&lt;BZ$7,V$4:V$1999))))*5))</f>
        <v/>
      </c>
      <c r="AW644" s="24" t="str">
        <f t="array" ref="AW644">IF(W644="","",IF(W644&gt;CA$7,5,(W644/(MAX(IF(W$4:W$1999&lt;CA$7,W$4:W$1999))))*5))</f>
        <v/>
      </c>
      <c r="AX644" s="24" t="str">
        <f t="array" ref="AX644">IF(X644="","",IF(X644&gt;CB$7,5,(X644/(MAX(IF(X$4:X$1999&lt;CB$7,X$4:X$1999))))*5))</f>
        <v/>
      </c>
      <c r="AY644" s="24" t="str">
        <f t="array" ref="AY644">IF(Y644="","",IF(Y644&gt;CC$7,5,(Y644/(MAX(IF(Y$4:Y$1999&lt;CC$7,Y$4:Y$1999))))*5))</f>
        <v/>
      </c>
      <c r="AZ644" s="24" t="str">
        <f t="array" ref="AZ644">IF(Z644="","",IF(Z644&gt;CD$7,5,(Z644/(MAX(IF(Z$4:Z$1999&lt;CD$7,Z$4:Z$1999))))*5))</f>
        <v/>
      </c>
      <c r="BA644" s="24" t="str">
        <f t="array" ref="BA644">IF(AA644="","",IF(AA644&gt;CE$7,5,(AA644/(MAX(IF(AA$4:AA$1999&lt;CE$7,AA$4:AA$1999))))*5))</f>
        <v/>
      </c>
      <c r="BB644" s="24" t="str">
        <f t="array" ref="BB644">IF(AB644="","",IF(AB644&gt;CF$7,5,(AB644/(MAX(IF(AB$4:AB$1999&lt;CF$7,AB$4:AB$1999))))*5))</f>
        <v/>
      </c>
      <c r="BC644" s="24" t="str">
        <f>IF(AM644="","",IF($AP644='WQ Reference'!$A$12,SUMPRODUCT($AQ644:$BB644,'WQ Reference'!$B$12:$M$12),IF($AP644='WQ Reference'!$A$13,SUMPRODUCT($AQ644:$BB644,'WQ Reference'!$B$13:$M$13),IF($AP644='WQ Reference'!$A$14,SUMPRODUCT($AQ644:$BB644,'WQ Reference'!$B$14:$M$14),IF($AP644='WQ Reference'!$A$15,SUMPRODUCT($AQ644:$BB644,'WQ Reference'!$B$15:$M$15),IF($AP644='WQ Reference'!$A$16,SUMPRODUCT($AQ644:$BB644,'WQ Reference'!$B$16:$M$16),IF($AP644='WQ Reference'!$A$17,SUMPRODUCT($AQ644:$BB644,'WQ Reference'!$B$17:$M$17),"Invalid Watershed")))))))</f>
        <v/>
      </c>
      <c r="BD644" s="24" t="str">
        <f t="array" ref="BD644">IF(AC644="","",IF(AC644&gt;CG$7,5,(AC644/(MAX(IF(AC$4:AC$1999&lt;CG$7,AC$4:AC$1999))))*5))</f>
        <v/>
      </c>
      <c r="BE644" s="24" t="str">
        <f t="array" ref="BE644">IF(AD644="","",IF(AD644&gt;CH$7,5,(AD644/(MAX(IF(AD$4:AD$1999&lt;CH$7,AD$4:AD$1999))))*5))</f>
        <v/>
      </c>
      <c r="BF644" s="24" t="str">
        <f t="array" ref="BF644">IF(AE644="","",IF(AE644&gt;CI$7,5,(AE644/(MAX(IF(AE$4:AE$1999&lt;CI$7,AE$4:AE$1999))))*5))</f>
        <v/>
      </c>
      <c r="BG644" s="24" t="str">
        <f t="shared" si="151"/>
        <v/>
      </c>
      <c r="BH644" s="24" t="str">
        <f t="shared" si="152"/>
        <v/>
      </c>
      <c r="BI644" s="24" t="str">
        <f t="shared" si="153"/>
        <v/>
      </c>
      <c r="BJ644" s="24" t="str">
        <f t="shared" si="154"/>
        <v/>
      </c>
      <c r="BK644" s="24" t="str">
        <f t="shared" si="155"/>
        <v/>
      </c>
      <c r="BL644" s="24" t="str">
        <f t="shared" si="156"/>
        <v/>
      </c>
      <c r="BM644" s="24" t="str">
        <f t="shared" si="157"/>
        <v/>
      </c>
      <c r="BN644" s="24" t="str">
        <f t="shared" si="158"/>
        <v/>
      </c>
      <c r="BO644" s="24" t="str">
        <f t="shared" si="159"/>
        <v/>
      </c>
      <c r="BP644" s="24" t="str">
        <f>IF(AM644="","",SUMPRODUCT(BK644:BO644,'Benefit Weights'!$A$3:$E$3))</f>
        <v/>
      </c>
      <c r="BQ644" s="27" t="str">
        <f t="shared" si="160"/>
        <v/>
      </c>
    </row>
    <row r="645" spans="1:69" x14ac:dyDescent="0.25">
      <c r="A645" s="23"/>
      <c r="B645" s="23"/>
      <c r="C645" s="23"/>
      <c r="D645" s="23"/>
      <c r="E645" s="24"/>
      <c r="F645" s="24"/>
      <c r="G645" s="24"/>
      <c r="H645" s="23"/>
      <c r="I645" s="23"/>
      <c r="J645" s="23"/>
      <c r="K645" s="23"/>
      <c r="L645" s="23"/>
      <c r="M645" s="23"/>
      <c r="N645" s="23"/>
      <c r="O645" s="24"/>
      <c r="P645" s="24"/>
      <c r="Q645" s="24"/>
      <c r="R645" s="24"/>
      <c r="S645" s="24"/>
      <c r="T645" s="24"/>
      <c r="U645" s="24"/>
      <c r="V645" s="24"/>
      <c r="W645" s="24"/>
      <c r="X645" s="24"/>
      <c r="Y645" s="24"/>
      <c r="Z645" s="24"/>
      <c r="AA645" s="24"/>
      <c r="AB645" s="24"/>
      <c r="AC645" s="24"/>
      <c r="AD645" s="24"/>
      <c r="AE645" s="24"/>
      <c r="AF645" s="24"/>
      <c r="AG645" s="24"/>
      <c r="AH645" s="24"/>
      <c r="AI645" s="24"/>
      <c r="AJ645" s="23"/>
      <c r="AK645" s="23"/>
      <c r="AL645" s="23"/>
      <c r="AM645" s="23" t="str">
        <f t="shared" si="162"/>
        <v/>
      </c>
      <c r="AN645" s="23" t="str">
        <f t="shared" si="161"/>
        <v/>
      </c>
      <c r="AO645" s="23" t="str">
        <f t="shared" ref="AO645:AO708" si="163">IF(C645="","",C645)</f>
        <v/>
      </c>
      <c r="AP645" s="23" t="str">
        <f t="shared" ref="AP645:AP708" si="164">IF(H645="","",H645)</f>
        <v/>
      </c>
      <c r="AQ645" s="24" t="str">
        <f t="array" ref="AQ645">IF(Q645="","",IF(Q645&gt;BU$7,5,(Q645/(MAX(IF(Q$4:Q$1999&lt;BU$7,Q$4:Q$1999))))*5))</f>
        <v/>
      </c>
      <c r="AR645" s="24" t="str">
        <f t="array" ref="AR645">IF(R645="","",IF(R645&gt;BV$7,5,(R645/(MAX(IF(R$4:R$1999&lt;BV$7,R$4:R$1999))))*5))</f>
        <v/>
      </c>
      <c r="AS645" s="24" t="str">
        <f t="array" ref="AS645">IF(S645="","",IF(S645&gt;BW$7,5,(S645/(MAX(IF(S$4:S$1999&lt;BW$7,S$4:S$1999))))*5))</f>
        <v/>
      </c>
      <c r="AT645" s="24" t="str">
        <f t="array" ref="AT645">IF(T645="","",IF(T645&gt;BX$7,5,(T645/(MAX(IF(T$4:T$1999&lt;BX$7,T$4:T$1999))))*5))</f>
        <v/>
      </c>
      <c r="AU645" s="24" t="str">
        <f t="array" ref="AU645">IF(U645="","",IF(U645&gt;BY$7,5,(U645/(MAX(IF(U$4:U$1999&lt;BY$7,U$4:U$1999))))*5))</f>
        <v/>
      </c>
      <c r="AV645" s="24" t="str">
        <f t="array" ref="AV645">IF(V645="","",IF(V645&gt;BZ$7,5,(V645/(MAX(IF(V$4:V$1999&lt;BZ$7,V$4:V$1999))))*5))</f>
        <v/>
      </c>
      <c r="AW645" s="24" t="str">
        <f t="array" ref="AW645">IF(W645="","",IF(W645&gt;CA$7,5,(W645/(MAX(IF(W$4:W$1999&lt;CA$7,W$4:W$1999))))*5))</f>
        <v/>
      </c>
      <c r="AX645" s="24" t="str">
        <f t="array" ref="AX645">IF(X645="","",IF(X645&gt;CB$7,5,(X645/(MAX(IF(X$4:X$1999&lt;CB$7,X$4:X$1999))))*5))</f>
        <v/>
      </c>
      <c r="AY645" s="24" t="str">
        <f t="array" ref="AY645">IF(Y645="","",IF(Y645&gt;CC$7,5,(Y645/(MAX(IF(Y$4:Y$1999&lt;CC$7,Y$4:Y$1999))))*5))</f>
        <v/>
      </c>
      <c r="AZ645" s="24" t="str">
        <f t="array" ref="AZ645">IF(Z645="","",IF(Z645&gt;CD$7,5,(Z645/(MAX(IF(Z$4:Z$1999&lt;CD$7,Z$4:Z$1999))))*5))</f>
        <v/>
      </c>
      <c r="BA645" s="24" t="str">
        <f t="array" ref="BA645">IF(AA645="","",IF(AA645&gt;CE$7,5,(AA645/(MAX(IF(AA$4:AA$1999&lt;CE$7,AA$4:AA$1999))))*5))</f>
        <v/>
      </c>
      <c r="BB645" s="24" t="str">
        <f t="array" ref="BB645">IF(AB645="","",IF(AB645&gt;CF$7,5,(AB645/(MAX(IF(AB$4:AB$1999&lt;CF$7,AB$4:AB$1999))))*5))</f>
        <v/>
      </c>
      <c r="BC645" s="24" t="str">
        <f>IF(AM645="","",IF($AP645='WQ Reference'!$A$12,SUMPRODUCT($AQ645:$BB645,'WQ Reference'!$B$12:$M$12),IF($AP645='WQ Reference'!$A$13,SUMPRODUCT($AQ645:$BB645,'WQ Reference'!$B$13:$M$13),IF($AP645='WQ Reference'!$A$14,SUMPRODUCT($AQ645:$BB645,'WQ Reference'!$B$14:$M$14),IF($AP645='WQ Reference'!$A$15,SUMPRODUCT($AQ645:$BB645,'WQ Reference'!$B$15:$M$15),IF($AP645='WQ Reference'!$A$16,SUMPRODUCT($AQ645:$BB645,'WQ Reference'!$B$16:$M$16),IF($AP645='WQ Reference'!$A$17,SUMPRODUCT($AQ645:$BB645,'WQ Reference'!$B$17:$M$17),"Invalid Watershed")))))))</f>
        <v/>
      </c>
      <c r="BD645" s="24" t="str">
        <f t="array" ref="BD645">IF(AC645="","",IF(AC645&gt;CG$7,5,(AC645/(MAX(IF(AC$4:AC$1999&lt;CG$7,AC$4:AC$1999))))*5))</f>
        <v/>
      </c>
      <c r="BE645" s="24" t="str">
        <f t="array" ref="BE645">IF(AD645="","",IF(AD645&gt;CH$7,5,(AD645/(MAX(IF(AD$4:AD$1999&lt;CH$7,AD$4:AD$1999))))*5))</f>
        <v/>
      </c>
      <c r="BF645" s="24" t="str">
        <f t="array" ref="BF645">IF(AE645="","",IF(AE645&gt;CI$7,5,(AE645/(MAX(IF(AE$4:AE$1999&lt;CI$7,AE$4:AE$1999))))*5))</f>
        <v/>
      </c>
      <c r="BG645" s="24" t="str">
        <f t="shared" ref="BG645:BG708" si="165">IF(AF645="","",AF645)</f>
        <v/>
      </c>
      <c r="BH645" s="24" t="str">
        <f t="shared" ref="BH645:BH708" si="166">IF(AG645="","",AG645)</f>
        <v/>
      </c>
      <c r="BI645" s="24" t="str">
        <f t="shared" ref="BI645:BI708" si="167">IF(AH645="","",AH645)</f>
        <v/>
      </c>
      <c r="BJ645" s="24" t="str">
        <f t="shared" ref="BJ645:BJ708" si="168">IF(AI645="","",AI645)</f>
        <v/>
      </c>
      <c r="BK645" s="24" t="str">
        <f t="shared" ref="BK645:BK708" si="169">IF(BC645="","",BC645)</f>
        <v/>
      </c>
      <c r="BL645" s="24" t="str">
        <f t="shared" ref="BL645:BL708" si="170">IF(BD645="","",BD645*(BG645/5))</f>
        <v/>
      </c>
      <c r="BM645" s="24" t="str">
        <f t="shared" ref="BM645:BM708" si="171">IF(BE645="","",BE645*(BH645/5))</f>
        <v/>
      </c>
      <c r="BN645" s="24" t="str">
        <f t="shared" ref="BN645:BN708" si="172">IF(BF645="","",BF645*(BI645/5))</f>
        <v/>
      </c>
      <c r="BO645" s="24" t="str">
        <f t="shared" ref="BO645:BO708" si="173">IF(BJ645="","",BJ645)</f>
        <v/>
      </c>
      <c r="BP645" s="24" t="str">
        <f>IF(AM645="","",SUMPRODUCT(BK645:BO645,'Benefit Weights'!$A$3:$E$3))</f>
        <v/>
      </c>
      <c r="BQ645" s="27" t="str">
        <f t="shared" ref="BQ645:BQ708" si="174">IF(AM645="","",IF(AND(O645="Yes",BP645&gt;0),"High",IF(BP645&gt;3,"Medium","Low")))</f>
        <v/>
      </c>
    </row>
    <row r="646" spans="1:69" x14ac:dyDescent="0.25">
      <c r="A646" s="23"/>
      <c r="B646" s="23"/>
      <c r="C646" s="23"/>
      <c r="D646" s="23"/>
      <c r="E646" s="24"/>
      <c r="F646" s="24"/>
      <c r="G646" s="24"/>
      <c r="H646" s="23"/>
      <c r="I646" s="23"/>
      <c r="J646" s="23"/>
      <c r="K646" s="23"/>
      <c r="L646" s="23"/>
      <c r="M646" s="23"/>
      <c r="N646" s="23"/>
      <c r="O646" s="24"/>
      <c r="P646" s="24"/>
      <c r="Q646" s="24"/>
      <c r="R646" s="24"/>
      <c r="S646" s="24"/>
      <c r="T646" s="24"/>
      <c r="U646" s="24"/>
      <c r="V646" s="24"/>
      <c r="W646" s="24"/>
      <c r="X646" s="24"/>
      <c r="Y646" s="24"/>
      <c r="Z646" s="24"/>
      <c r="AA646" s="24"/>
      <c r="AB646" s="24"/>
      <c r="AC646" s="24"/>
      <c r="AD646" s="24"/>
      <c r="AE646" s="24"/>
      <c r="AF646" s="24"/>
      <c r="AG646" s="24"/>
      <c r="AH646" s="24"/>
      <c r="AI646" s="24"/>
      <c r="AJ646" s="23"/>
      <c r="AK646" s="23"/>
      <c r="AL646" s="23"/>
      <c r="AM646" s="23" t="str">
        <f t="shared" si="162"/>
        <v/>
      </c>
      <c r="AN646" s="23" t="str">
        <f t="shared" si="161"/>
        <v/>
      </c>
      <c r="AO646" s="23" t="str">
        <f t="shared" si="163"/>
        <v/>
      </c>
      <c r="AP646" s="23" t="str">
        <f t="shared" si="164"/>
        <v/>
      </c>
      <c r="AQ646" s="24" t="str">
        <f t="array" ref="AQ646">IF(Q646="","",IF(Q646&gt;BU$7,5,(Q646/(MAX(IF(Q$4:Q$1999&lt;BU$7,Q$4:Q$1999))))*5))</f>
        <v/>
      </c>
      <c r="AR646" s="24" t="str">
        <f t="array" ref="AR646">IF(R646="","",IF(R646&gt;BV$7,5,(R646/(MAX(IF(R$4:R$1999&lt;BV$7,R$4:R$1999))))*5))</f>
        <v/>
      </c>
      <c r="AS646" s="24" t="str">
        <f t="array" ref="AS646">IF(S646="","",IF(S646&gt;BW$7,5,(S646/(MAX(IF(S$4:S$1999&lt;BW$7,S$4:S$1999))))*5))</f>
        <v/>
      </c>
      <c r="AT646" s="24" t="str">
        <f t="array" ref="AT646">IF(T646="","",IF(T646&gt;BX$7,5,(T646/(MAX(IF(T$4:T$1999&lt;BX$7,T$4:T$1999))))*5))</f>
        <v/>
      </c>
      <c r="AU646" s="24" t="str">
        <f t="array" ref="AU646">IF(U646="","",IF(U646&gt;BY$7,5,(U646/(MAX(IF(U$4:U$1999&lt;BY$7,U$4:U$1999))))*5))</f>
        <v/>
      </c>
      <c r="AV646" s="24" t="str">
        <f t="array" ref="AV646">IF(V646="","",IF(V646&gt;BZ$7,5,(V646/(MAX(IF(V$4:V$1999&lt;BZ$7,V$4:V$1999))))*5))</f>
        <v/>
      </c>
      <c r="AW646" s="24" t="str">
        <f t="array" ref="AW646">IF(W646="","",IF(W646&gt;CA$7,5,(W646/(MAX(IF(W$4:W$1999&lt;CA$7,W$4:W$1999))))*5))</f>
        <v/>
      </c>
      <c r="AX646" s="24" t="str">
        <f t="array" ref="AX646">IF(X646="","",IF(X646&gt;CB$7,5,(X646/(MAX(IF(X$4:X$1999&lt;CB$7,X$4:X$1999))))*5))</f>
        <v/>
      </c>
      <c r="AY646" s="24" t="str">
        <f t="array" ref="AY646">IF(Y646="","",IF(Y646&gt;CC$7,5,(Y646/(MAX(IF(Y$4:Y$1999&lt;CC$7,Y$4:Y$1999))))*5))</f>
        <v/>
      </c>
      <c r="AZ646" s="24" t="str">
        <f t="array" ref="AZ646">IF(Z646="","",IF(Z646&gt;CD$7,5,(Z646/(MAX(IF(Z$4:Z$1999&lt;CD$7,Z$4:Z$1999))))*5))</f>
        <v/>
      </c>
      <c r="BA646" s="24" t="str">
        <f t="array" ref="BA646">IF(AA646="","",IF(AA646&gt;CE$7,5,(AA646/(MAX(IF(AA$4:AA$1999&lt;CE$7,AA$4:AA$1999))))*5))</f>
        <v/>
      </c>
      <c r="BB646" s="24" t="str">
        <f t="array" ref="BB646">IF(AB646="","",IF(AB646&gt;CF$7,5,(AB646/(MAX(IF(AB$4:AB$1999&lt;CF$7,AB$4:AB$1999))))*5))</f>
        <v/>
      </c>
      <c r="BC646" s="24" t="str">
        <f>IF(AM646="","",IF($AP646='WQ Reference'!$A$12,SUMPRODUCT($AQ646:$BB646,'WQ Reference'!$B$12:$M$12),IF($AP646='WQ Reference'!$A$13,SUMPRODUCT($AQ646:$BB646,'WQ Reference'!$B$13:$M$13),IF($AP646='WQ Reference'!$A$14,SUMPRODUCT($AQ646:$BB646,'WQ Reference'!$B$14:$M$14),IF($AP646='WQ Reference'!$A$15,SUMPRODUCT($AQ646:$BB646,'WQ Reference'!$B$15:$M$15),IF($AP646='WQ Reference'!$A$16,SUMPRODUCT($AQ646:$BB646,'WQ Reference'!$B$16:$M$16),IF($AP646='WQ Reference'!$A$17,SUMPRODUCT($AQ646:$BB646,'WQ Reference'!$B$17:$M$17),"Invalid Watershed")))))))</f>
        <v/>
      </c>
      <c r="BD646" s="24" t="str">
        <f t="array" ref="BD646">IF(AC646="","",IF(AC646&gt;CG$7,5,(AC646/(MAX(IF(AC$4:AC$1999&lt;CG$7,AC$4:AC$1999))))*5))</f>
        <v/>
      </c>
      <c r="BE646" s="24" t="str">
        <f t="array" ref="BE646">IF(AD646="","",IF(AD646&gt;CH$7,5,(AD646/(MAX(IF(AD$4:AD$1999&lt;CH$7,AD$4:AD$1999))))*5))</f>
        <v/>
      </c>
      <c r="BF646" s="24" t="str">
        <f t="array" ref="BF646">IF(AE646="","",IF(AE646&gt;CI$7,5,(AE646/(MAX(IF(AE$4:AE$1999&lt;CI$7,AE$4:AE$1999))))*5))</f>
        <v/>
      </c>
      <c r="BG646" s="24" t="str">
        <f t="shared" si="165"/>
        <v/>
      </c>
      <c r="BH646" s="24" t="str">
        <f t="shared" si="166"/>
        <v/>
      </c>
      <c r="BI646" s="24" t="str">
        <f t="shared" si="167"/>
        <v/>
      </c>
      <c r="BJ646" s="24" t="str">
        <f t="shared" si="168"/>
        <v/>
      </c>
      <c r="BK646" s="24" t="str">
        <f t="shared" si="169"/>
        <v/>
      </c>
      <c r="BL646" s="24" t="str">
        <f t="shared" si="170"/>
        <v/>
      </c>
      <c r="BM646" s="24" t="str">
        <f t="shared" si="171"/>
        <v/>
      </c>
      <c r="BN646" s="24" t="str">
        <f t="shared" si="172"/>
        <v/>
      </c>
      <c r="BO646" s="24" t="str">
        <f t="shared" si="173"/>
        <v/>
      </c>
      <c r="BP646" s="24" t="str">
        <f>IF(AM646="","",SUMPRODUCT(BK646:BO646,'Benefit Weights'!$A$3:$E$3))</f>
        <v/>
      </c>
      <c r="BQ646" s="27" t="str">
        <f t="shared" si="174"/>
        <v/>
      </c>
    </row>
    <row r="647" spans="1:69" x14ac:dyDescent="0.25">
      <c r="A647" s="23"/>
      <c r="B647" s="23"/>
      <c r="C647" s="23"/>
      <c r="D647" s="23"/>
      <c r="E647" s="24"/>
      <c r="F647" s="24"/>
      <c r="G647" s="24"/>
      <c r="H647" s="23"/>
      <c r="I647" s="23"/>
      <c r="J647" s="23"/>
      <c r="K647" s="23"/>
      <c r="L647" s="23"/>
      <c r="M647" s="23"/>
      <c r="N647" s="23"/>
      <c r="O647" s="24"/>
      <c r="P647" s="24"/>
      <c r="Q647" s="24"/>
      <c r="R647" s="24"/>
      <c r="S647" s="24"/>
      <c r="T647" s="24"/>
      <c r="U647" s="24"/>
      <c r="V647" s="24"/>
      <c r="W647" s="24"/>
      <c r="X647" s="24"/>
      <c r="Y647" s="24"/>
      <c r="Z647" s="24"/>
      <c r="AA647" s="24"/>
      <c r="AB647" s="24"/>
      <c r="AC647" s="24"/>
      <c r="AD647" s="24"/>
      <c r="AE647" s="24"/>
      <c r="AF647" s="24"/>
      <c r="AG647" s="24"/>
      <c r="AH647" s="24"/>
      <c r="AI647" s="24"/>
      <c r="AJ647" s="23"/>
      <c r="AK647" s="23"/>
      <c r="AL647" s="23"/>
      <c r="AM647" s="23" t="str">
        <f t="shared" si="162"/>
        <v/>
      </c>
      <c r="AN647" s="23" t="str">
        <f t="shared" si="161"/>
        <v/>
      </c>
      <c r="AO647" s="23" t="str">
        <f t="shared" si="163"/>
        <v/>
      </c>
      <c r="AP647" s="23" t="str">
        <f t="shared" si="164"/>
        <v/>
      </c>
      <c r="AQ647" s="24" t="str">
        <f t="array" ref="AQ647">IF(Q647="","",IF(Q647&gt;BU$7,5,(Q647/(MAX(IF(Q$4:Q$1999&lt;BU$7,Q$4:Q$1999))))*5))</f>
        <v/>
      </c>
      <c r="AR647" s="24" t="str">
        <f t="array" ref="AR647">IF(R647="","",IF(R647&gt;BV$7,5,(R647/(MAX(IF(R$4:R$1999&lt;BV$7,R$4:R$1999))))*5))</f>
        <v/>
      </c>
      <c r="AS647" s="24" t="str">
        <f t="array" ref="AS647">IF(S647="","",IF(S647&gt;BW$7,5,(S647/(MAX(IF(S$4:S$1999&lt;BW$7,S$4:S$1999))))*5))</f>
        <v/>
      </c>
      <c r="AT647" s="24" t="str">
        <f t="array" ref="AT647">IF(T647="","",IF(T647&gt;BX$7,5,(T647/(MAX(IF(T$4:T$1999&lt;BX$7,T$4:T$1999))))*5))</f>
        <v/>
      </c>
      <c r="AU647" s="24" t="str">
        <f t="array" ref="AU647">IF(U647="","",IF(U647&gt;BY$7,5,(U647/(MAX(IF(U$4:U$1999&lt;BY$7,U$4:U$1999))))*5))</f>
        <v/>
      </c>
      <c r="AV647" s="24" t="str">
        <f t="array" ref="AV647">IF(V647="","",IF(V647&gt;BZ$7,5,(V647/(MAX(IF(V$4:V$1999&lt;BZ$7,V$4:V$1999))))*5))</f>
        <v/>
      </c>
      <c r="AW647" s="24" t="str">
        <f t="array" ref="AW647">IF(W647="","",IF(W647&gt;CA$7,5,(W647/(MAX(IF(W$4:W$1999&lt;CA$7,W$4:W$1999))))*5))</f>
        <v/>
      </c>
      <c r="AX647" s="24" t="str">
        <f t="array" ref="AX647">IF(X647="","",IF(X647&gt;CB$7,5,(X647/(MAX(IF(X$4:X$1999&lt;CB$7,X$4:X$1999))))*5))</f>
        <v/>
      </c>
      <c r="AY647" s="24" t="str">
        <f t="array" ref="AY647">IF(Y647="","",IF(Y647&gt;CC$7,5,(Y647/(MAX(IF(Y$4:Y$1999&lt;CC$7,Y$4:Y$1999))))*5))</f>
        <v/>
      </c>
      <c r="AZ647" s="24" t="str">
        <f t="array" ref="AZ647">IF(Z647="","",IF(Z647&gt;CD$7,5,(Z647/(MAX(IF(Z$4:Z$1999&lt;CD$7,Z$4:Z$1999))))*5))</f>
        <v/>
      </c>
      <c r="BA647" s="24" t="str">
        <f t="array" ref="BA647">IF(AA647="","",IF(AA647&gt;CE$7,5,(AA647/(MAX(IF(AA$4:AA$1999&lt;CE$7,AA$4:AA$1999))))*5))</f>
        <v/>
      </c>
      <c r="BB647" s="24" t="str">
        <f t="array" ref="BB647">IF(AB647="","",IF(AB647&gt;CF$7,5,(AB647/(MAX(IF(AB$4:AB$1999&lt;CF$7,AB$4:AB$1999))))*5))</f>
        <v/>
      </c>
      <c r="BC647" s="24" t="str">
        <f>IF(AM647="","",IF($AP647='WQ Reference'!$A$12,SUMPRODUCT($AQ647:$BB647,'WQ Reference'!$B$12:$M$12),IF($AP647='WQ Reference'!$A$13,SUMPRODUCT($AQ647:$BB647,'WQ Reference'!$B$13:$M$13),IF($AP647='WQ Reference'!$A$14,SUMPRODUCT($AQ647:$BB647,'WQ Reference'!$B$14:$M$14),IF($AP647='WQ Reference'!$A$15,SUMPRODUCT($AQ647:$BB647,'WQ Reference'!$B$15:$M$15),IF($AP647='WQ Reference'!$A$16,SUMPRODUCT($AQ647:$BB647,'WQ Reference'!$B$16:$M$16),IF($AP647='WQ Reference'!$A$17,SUMPRODUCT($AQ647:$BB647,'WQ Reference'!$B$17:$M$17),"Invalid Watershed")))))))</f>
        <v/>
      </c>
      <c r="BD647" s="24" t="str">
        <f t="array" ref="BD647">IF(AC647="","",IF(AC647&gt;CG$7,5,(AC647/(MAX(IF(AC$4:AC$1999&lt;CG$7,AC$4:AC$1999))))*5))</f>
        <v/>
      </c>
      <c r="BE647" s="24" t="str">
        <f t="array" ref="BE647">IF(AD647="","",IF(AD647&gt;CH$7,5,(AD647/(MAX(IF(AD$4:AD$1999&lt;CH$7,AD$4:AD$1999))))*5))</f>
        <v/>
      </c>
      <c r="BF647" s="24" t="str">
        <f t="array" ref="BF647">IF(AE647="","",IF(AE647&gt;CI$7,5,(AE647/(MAX(IF(AE$4:AE$1999&lt;CI$7,AE$4:AE$1999))))*5))</f>
        <v/>
      </c>
      <c r="BG647" s="24" t="str">
        <f t="shared" si="165"/>
        <v/>
      </c>
      <c r="BH647" s="24" t="str">
        <f t="shared" si="166"/>
        <v/>
      </c>
      <c r="BI647" s="24" t="str">
        <f t="shared" si="167"/>
        <v/>
      </c>
      <c r="BJ647" s="24" t="str">
        <f t="shared" si="168"/>
        <v/>
      </c>
      <c r="BK647" s="24" t="str">
        <f t="shared" si="169"/>
        <v/>
      </c>
      <c r="BL647" s="24" t="str">
        <f t="shared" si="170"/>
        <v/>
      </c>
      <c r="BM647" s="24" t="str">
        <f t="shared" si="171"/>
        <v/>
      </c>
      <c r="BN647" s="24" t="str">
        <f t="shared" si="172"/>
        <v/>
      </c>
      <c r="BO647" s="24" t="str">
        <f t="shared" si="173"/>
        <v/>
      </c>
      <c r="BP647" s="24" t="str">
        <f>IF(AM647="","",SUMPRODUCT(BK647:BO647,'Benefit Weights'!$A$3:$E$3))</f>
        <v/>
      </c>
      <c r="BQ647" s="27" t="str">
        <f t="shared" si="174"/>
        <v/>
      </c>
    </row>
    <row r="648" spans="1:69" x14ac:dyDescent="0.25">
      <c r="A648" s="23"/>
      <c r="B648" s="23"/>
      <c r="C648" s="23"/>
      <c r="D648" s="23"/>
      <c r="E648" s="24"/>
      <c r="F648" s="24"/>
      <c r="G648" s="24"/>
      <c r="H648" s="23"/>
      <c r="I648" s="23"/>
      <c r="J648" s="23"/>
      <c r="K648" s="23"/>
      <c r="L648" s="23"/>
      <c r="M648" s="23"/>
      <c r="N648" s="23"/>
      <c r="O648" s="24"/>
      <c r="P648" s="24"/>
      <c r="Q648" s="24"/>
      <c r="R648" s="24"/>
      <c r="S648" s="24"/>
      <c r="T648" s="24"/>
      <c r="U648" s="24"/>
      <c r="V648" s="24"/>
      <c r="W648" s="24"/>
      <c r="X648" s="24"/>
      <c r="Y648" s="24"/>
      <c r="Z648" s="24"/>
      <c r="AA648" s="24"/>
      <c r="AB648" s="24"/>
      <c r="AC648" s="24"/>
      <c r="AD648" s="24"/>
      <c r="AE648" s="24"/>
      <c r="AF648" s="24"/>
      <c r="AG648" s="24"/>
      <c r="AH648" s="24"/>
      <c r="AI648" s="24"/>
      <c r="AJ648" s="23"/>
      <c r="AK648" s="23"/>
      <c r="AL648" s="23"/>
      <c r="AM648" s="23" t="str">
        <f t="shared" si="162"/>
        <v/>
      </c>
      <c r="AN648" s="23" t="str">
        <f t="shared" si="161"/>
        <v/>
      </c>
      <c r="AO648" s="23" t="str">
        <f t="shared" si="163"/>
        <v/>
      </c>
      <c r="AP648" s="23" t="str">
        <f t="shared" si="164"/>
        <v/>
      </c>
      <c r="AQ648" s="24" t="str">
        <f t="array" ref="AQ648">IF(Q648="","",IF(Q648&gt;BU$7,5,(Q648/(MAX(IF(Q$4:Q$1999&lt;BU$7,Q$4:Q$1999))))*5))</f>
        <v/>
      </c>
      <c r="AR648" s="24" t="str">
        <f t="array" ref="AR648">IF(R648="","",IF(R648&gt;BV$7,5,(R648/(MAX(IF(R$4:R$1999&lt;BV$7,R$4:R$1999))))*5))</f>
        <v/>
      </c>
      <c r="AS648" s="24" t="str">
        <f t="array" ref="AS648">IF(S648="","",IF(S648&gt;BW$7,5,(S648/(MAX(IF(S$4:S$1999&lt;BW$7,S$4:S$1999))))*5))</f>
        <v/>
      </c>
      <c r="AT648" s="24" t="str">
        <f t="array" ref="AT648">IF(T648="","",IF(T648&gt;BX$7,5,(T648/(MAX(IF(T$4:T$1999&lt;BX$7,T$4:T$1999))))*5))</f>
        <v/>
      </c>
      <c r="AU648" s="24" t="str">
        <f t="array" ref="AU648">IF(U648="","",IF(U648&gt;BY$7,5,(U648/(MAX(IF(U$4:U$1999&lt;BY$7,U$4:U$1999))))*5))</f>
        <v/>
      </c>
      <c r="AV648" s="24" t="str">
        <f t="array" ref="AV648">IF(V648="","",IF(V648&gt;BZ$7,5,(V648/(MAX(IF(V$4:V$1999&lt;BZ$7,V$4:V$1999))))*5))</f>
        <v/>
      </c>
      <c r="AW648" s="24" t="str">
        <f t="array" ref="AW648">IF(W648="","",IF(W648&gt;CA$7,5,(W648/(MAX(IF(W$4:W$1999&lt;CA$7,W$4:W$1999))))*5))</f>
        <v/>
      </c>
      <c r="AX648" s="24" t="str">
        <f t="array" ref="AX648">IF(X648="","",IF(X648&gt;CB$7,5,(X648/(MAX(IF(X$4:X$1999&lt;CB$7,X$4:X$1999))))*5))</f>
        <v/>
      </c>
      <c r="AY648" s="24" t="str">
        <f t="array" ref="AY648">IF(Y648="","",IF(Y648&gt;CC$7,5,(Y648/(MAX(IF(Y$4:Y$1999&lt;CC$7,Y$4:Y$1999))))*5))</f>
        <v/>
      </c>
      <c r="AZ648" s="24" t="str">
        <f t="array" ref="AZ648">IF(Z648="","",IF(Z648&gt;CD$7,5,(Z648/(MAX(IF(Z$4:Z$1999&lt;CD$7,Z$4:Z$1999))))*5))</f>
        <v/>
      </c>
      <c r="BA648" s="24" t="str">
        <f t="array" ref="BA648">IF(AA648="","",IF(AA648&gt;CE$7,5,(AA648/(MAX(IF(AA$4:AA$1999&lt;CE$7,AA$4:AA$1999))))*5))</f>
        <v/>
      </c>
      <c r="BB648" s="24" t="str">
        <f t="array" ref="BB648">IF(AB648="","",IF(AB648&gt;CF$7,5,(AB648/(MAX(IF(AB$4:AB$1999&lt;CF$7,AB$4:AB$1999))))*5))</f>
        <v/>
      </c>
      <c r="BC648" s="24" t="str">
        <f>IF(AM648="","",IF($AP648='WQ Reference'!$A$12,SUMPRODUCT($AQ648:$BB648,'WQ Reference'!$B$12:$M$12),IF($AP648='WQ Reference'!$A$13,SUMPRODUCT($AQ648:$BB648,'WQ Reference'!$B$13:$M$13),IF($AP648='WQ Reference'!$A$14,SUMPRODUCT($AQ648:$BB648,'WQ Reference'!$B$14:$M$14),IF($AP648='WQ Reference'!$A$15,SUMPRODUCT($AQ648:$BB648,'WQ Reference'!$B$15:$M$15),IF($AP648='WQ Reference'!$A$16,SUMPRODUCT($AQ648:$BB648,'WQ Reference'!$B$16:$M$16),IF($AP648='WQ Reference'!$A$17,SUMPRODUCT($AQ648:$BB648,'WQ Reference'!$B$17:$M$17),"Invalid Watershed")))))))</f>
        <v/>
      </c>
      <c r="BD648" s="24" t="str">
        <f t="array" ref="BD648">IF(AC648="","",IF(AC648&gt;CG$7,5,(AC648/(MAX(IF(AC$4:AC$1999&lt;CG$7,AC$4:AC$1999))))*5))</f>
        <v/>
      </c>
      <c r="BE648" s="24" t="str">
        <f t="array" ref="BE648">IF(AD648="","",IF(AD648&gt;CH$7,5,(AD648/(MAX(IF(AD$4:AD$1999&lt;CH$7,AD$4:AD$1999))))*5))</f>
        <v/>
      </c>
      <c r="BF648" s="24" t="str">
        <f t="array" ref="BF648">IF(AE648="","",IF(AE648&gt;CI$7,5,(AE648/(MAX(IF(AE$4:AE$1999&lt;CI$7,AE$4:AE$1999))))*5))</f>
        <v/>
      </c>
      <c r="BG648" s="24" t="str">
        <f t="shared" si="165"/>
        <v/>
      </c>
      <c r="BH648" s="24" t="str">
        <f t="shared" si="166"/>
        <v/>
      </c>
      <c r="BI648" s="24" t="str">
        <f t="shared" si="167"/>
        <v/>
      </c>
      <c r="BJ648" s="24" t="str">
        <f t="shared" si="168"/>
        <v/>
      </c>
      <c r="BK648" s="24" t="str">
        <f t="shared" si="169"/>
        <v/>
      </c>
      <c r="BL648" s="24" t="str">
        <f t="shared" si="170"/>
        <v/>
      </c>
      <c r="BM648" s="24" t="str">
        <f t="shared" si="171"/>
        <v/>
      </c>
      <c r="BN648" s="24" t="str">
        <f t="shared" si="172"/>
        <v/>
      </c>
      <c r="BO648" s="24" t="str">
        <f t="shared" si="173"/>
        <v/>
      </c>
      <c r="BP648" s="24" t="str">
        <f>IF(AM648="","",SUMPRODUCT(BK648:BO648,'Benefit Weights'!$A$3:$E$3))</f>
        <v/>
      </c>
      <c r="BQ648" s="27" t="str">
        <f t="shared" si="174"/>
        <v/>
      </c>
    </row>
    <row r="649" spans="1:69" x14ac:dyDescent="0.25">
      <c r="A649" s="23"/>
      <c r="B649" s="23"/>
      <c r="C649" s="23"/>
      <c r="D649" s="23"/>
      <c r="E649" s="24"/>
      <c r="F649" s="24"/>
      <c r="G649" s="24"/>
      <c r="H649" s="23"/>
      <c r="I649" s="23"/>
      <c r="J649" s="23"/>
      <c r="K649" s="23"/>
      <c r="L649" s="23"/>
      <c r="M649" s="23"/>
      <c r="N649" s="23"/>
      <c r="O649" s="24"/>
      <c r="P649" s="24"/>
      <c r="Q649" s="24"/>
      <c r="R649" s="24"/>
      <c r="S649" s="24"/>
      <c r="T649" s="24"/>
      <c r="U649" s="24"/>
      <c r="V649" s="24"/>
      <c r="W649" s="24"/>
      <c r="X649" s="24"/>
      <c r="Y649" s="24"/>
      <c r="Z649" s="24"/>
      <c r="AA649" s="24"/>
      <c r="AB649" s="24"/>
      <c r="AC649" s="24"/>
      <c r="AD649" s="24"/>
      <c r="AE649" s="24"/>
      <c r="AF649" s="24"/>
      <c r="AG649" s="24"/>
      <c r="AH649" s="24"/>
      <c r="AI649" s="24"/>
      <c r="AJ649" s="23"/>
      <c r="AK649" s="23"/>
      <c r="AL649" s="23"/>
      <c r="AM649" s="23" t="str">
        <f t="shared" si="162"/>
        <v/>
      </c>
      <c r="AN649" s="23" t="str">
        <f t="shared" si="161"/>
        <v/>
      </c>
      <c r="AO649" s="23" t="str">
        <f t="shared" si="163"/>
        <v/>
      </c>
      <c r="AP649" s="23" t="str">
        <f t="shared" si="164"/>
        <v/>
      </c>
      <c r="AQ649" s="24" t="str">
        <f t="array" ref="AQ649">IF(Q649="","",IF(Q649&gt;BU$7,5,(Q649/(MAX(IF(Q$4:Q$1999&lt;BU$7,Q$4:Q$1999))))*5))</f>
        <v/>
      </c>
      <c r="AR649" s="24" t="str">
        <f t="array" ref="AR649">IF(R649="","",IF(R649&gt;BV$7,5,(R649/(MAX(IF(R$4:R$1999&lt;BV$7,R$4:R$1999))))*5))</f>
        <v/>
      </c>
      <c r="AS649" s="24" t="str">
        <f t="array" ref="AS649">IF(S649="","",IF(S649&gt;BW$7,5,(S649/(MAX(IF(S$4:S$1999&lt;BW$7,S$4:S$1999))))*5))</f>
        <v/>
      </c>
      <c r="AT649" s="24" t="str">
        <f t="array" ref="AT649">IF(T649="","",IF(T649&gt;BX$7,5,(T649/(MAX(IF(T$4:T$1999&lt;BX$7,T$4:T$1999))))*5))</f>
        <v/>
      </c>
      <c r="AU649" s="24" t="str">
        <f t="array" ref="AU649">IF(U649="","",IF(U649&gt;BY$7,5,(U649/(MAX(IF(U$4:U$1999&lt;BY$7,U$4:U$1999))))*5))</f>
        <v/>
      </c>
      <c r="AV649" s="24" t="str">
        <f t="array" ref="AV649">IF(V649="","",IF(V649&gt;BZ$7,5,(V649/(MAX(IF(V$4:V$1999&lt;BZ$7,V$4:V$1999))))*5))</f>
        <v/>
      </c>
      <c r="AW649" s="24" t="str">
        <f t="array" ref="AW649">IF(W649="","",IF(W649&gt;CA$7,5,(W649/(MAX(IF(W$4:W$1999&lt;CA$7,W$4:W$1999))))*5))</f>
        <v/>
      </c>
      <c r="AX649" s="24" t="str">
        <f t="array" ref="AX649">IF(X649="","",IF(X649&gt;CB$7,5,(X649/(MAX(IF(X$4:X$1999&lt;CB$7,X$4:X$1999))))*5))</f>
        <v/>
      </c>
      <c r="AY649" s="24" t="str">
        <f t="array" ref="AY649">IF(Y649="","",IF(Y649&gt;CC$7,5,(Y649/(MAX(IF(Y$4:Y$1999&lt;CC$7,Y$4:Y$1999))))*5))</f>
        <v/>
      </c>
      <c r="AZ649" s="24" t="str">
        <f t="array" ref="AZ649">IF(Z649="","",IF(Z649&gt;CD$7,5,(Z649/(MAX(IF(Z$4:Z$1999&lt;CD$7,Z$4:Z$1999))))*5))</f>
        <v/>
      </c>
      <c r="BA649" s="24" t="str">
        <f t="array" ref="BA649">IF(AA649="","",IF(AA649&gt;CE$7,5,(AA649/(MAX(IF(AA$4:AA$1999&lt;CE$7,AA$4:AA$1999))))*5))</f>
        <v/>
      </c>
      <c r="BB649" s="24" t="str">
        <f t="array" ref="BB649">IF(AB649="","",IF(AB649&gt;CF$7,5,(AB649/(MAX(IF(AB$4:AB$1999&lt;CF$7,AB$4:AB$1999))))*5))</f>
        <v/>
      </c>
      <c r="BC649" s="24" t="str">
        <f>IF(AM649="","",IF($AP649='WQ Reference'!$A$12,SUMPRODUCT($AQ649:$BB649,'WQ Reference'!$B$12:$M$12),IF($AP649='WQ Reference'!$A$13,SUMPRODUCT($AQ649:$BB649,'WQ Reference'!$B$13:$M$13),IF($AP649='WQ Reference'!$A$14,SUMPRODUCT($AQ649:$BB649,'WQ Reference'!$B$14:$M$14),IF($AP649='WQ Reference'!$A$15,SUMPRODUCT($AQ649:$BB649,'WQ Reference'!$B$15:$M$15),IF($AP649='WQ Reference'!$A$16,SUMPRODUCT($AQ649:$BB649,'WQ Reference'!$B$16:$M$16),IF($AP649='WQ Reference'!$A$17,SUMPRODUCT($AQ649:$BB649,'WQ Reference'!$B$17:$M$17),"Invalid Watershed")))))))</f>
        <v/>
      </c>
      <c r="BD649" s="24" t="str">
        <f t="array" ref="BD649">IF(AC649="","",IF(AC649&gt;CG$7,5,(AC649/(MAX(IF(AC$4:AC$1999&lt;CG$7,AC$4:AC$1999))))*5))</f>
        <v/>
      </c>
      <c r="BE649" s="24" t="str">
        <f t="array" ref="BE649">IF(AD649="","",IF(AD649&gt;CH$7,5,(AD649/(MAX(IF(AD$4:AD$1999&lt;CH$7,AD$4:AD$1999))))*5))</f>
        <v/>
      </c>
      <c r="BF649" s="24" t="str">
        <f t="array" ref="BF649">IF(AE649="","",IF(AE649&gt;CI$7,5,(AE649/(MAX(IF(AE$4:AE$1999&lt;CI$7,AE$4:AE$1999))))*5))</f>
        <v/>
      </c>
      <c r="BG649" s="24" t="str">
        <f t="shared" si="165"/>
        <v/>
      </c>
      <c r="BH649" s="24" t="str">
        <f t="shared" si="166"/>
        <v/>
      </c>
      <c r="BI649" s="24" t="str">
        <f t="shared" si="167"/>
        <v/>
      </c>
      <c r="BJ649" s="24" t="str">
        <f t="shared" si="168"/>
        <v/>
      </c>
      <c r="BK649" s="24" t="str">
        <f t="shared" si="169"/>
        <v/>
      </c>
      <c r="BL649" s="24" t="str">
        <f t="shared" si="170"/>
        <v/>
      </c>
      <c r="BM649" s="24" t="str">
        <f t="shared" si="171"/>
        <v/>
      </c>
      <c r="BN649" s="24" t="str">
        <f t="shared" si="172"/>
        <v/>
      </c>
      <c r="BO649" s="24" t="str">
        <f t="shared" si="173"/>
        <v/>
      </c>
      <c r="BP649" s="24" t="str">
        <f>IF(AM649="","",SUMPRODUCT(BK649:BO649,'Benefit Weights'!$A$3:$E$3))</f>
        <v/>
      </c>
      <c r="BQ649" s="27" t="str">
        <f t="shared" si="174"/>
        <v/>
      </c>
    </row>
    <row r="650" spans="1:69" x14ac:dyDescent="0.25">
      <c r="A650" s="23"/>
      <c r="B650" s="23"/>
      <c r="C650" s="23"/>
      <c r="D650" s="23"/>
      <c r="E650" s="24"/>
      <c r="F650" s="24"/>
      <c r="G650" s="24"/>
      <c r="H650" s="23"/>
      <c r="I650" s="23"/>
      <c r="J650" s="23"/>
      <c r="K650" s="23"/>
      <c r="L650" s="23"/>
      <c r="M650" s="23"/>
      <c r="N650" s="23"/>
      <c r="O650" s="24"/>
      <c r="P650" s="24"/>
      <c r="Q650" s="24"/>
      <c r="R650" s="24"/>
      <c r="S650" s="24"/>
      <c r="T650" s="24"/>
      <c r="U650" s="24"/>
      <c r="V650" s="24"/>
      <c r="W650" s="24"/>
      <c r="X650" s="24"/>
      <c r="Y650" s="24"/>
      <c r="Z650" s="24"/>
      <c r="AA650" s="24"/>
      <c r="AB650" s="24"/>
      <c r="AC650" s="24"/>
      <c r="AD650" s="24"/>
      <c r="AE650" s="24"/>
      <c r="AF650" s="24"/>
      <c r="AG650" s="24"/>
      <c r="AH650" s="24"/>
      <c r="AI650" s="24"/>
      <c r="AJ650" s="23"/>
      <c r="AK650" s="23"/>
      <c r="AL650" s="23"/>
      <c r="AM650" s="23" t="str">
        <f t="shared" si="162"/>
        <v/>
      </c>
      <c r="AN650" s="23" t="str">
        <f t="shared" si="161"/>
        <v/>
      </c>
      <c r="AO650" s="23" t="str">
        <f t="shared" si="163"/>
        <v/>
      </c>
      <c r="AP650" s="23" t="str">
        <f t="shared" si="164"/>
        <v/>
      </c>
      <c r="AQ650" s="24" t="str">
        <f t="array" ref="AQ650">IF(Q650="","",IF(Q650&gt;BU$7,5,(Q650/(MAX(IF(Q$4:Q$1999&lt;BU$7,Q$4:Q$1999))))*5))</f>
        <v/>
      </c>
      <c r="AR650" s="24" t="str">
        <f t="array" ref="AR650">IF(R650="","",IF(R650&gt;BV$7,5,(R650/(MAX(IF(R$4:R$1999&lt;BV$7,R$4:R$1999))))*5))</f>
        <v/>
      </c>
      <c r="AS650" s="24" t="str">
        <f t="array" ref="AS650">IF(S650="","",IF(S650&gt;BW$7,5,(S650/(MAX(IF(S$4:S$1999&lt;BW$7,S$4:S$1999))))*5))</f>
        <v/>
      </c>
      <c r="AT650" s="24" t="str">
        <f t="array" ref="AT650">IF(T650="","",IF(T650&gt;BX$7,5,(T650/(MAX(IF(T$4:T$1999&lt;BX$7,T$4:T$1999))))*5))</f>
        <v/>
      </c>
      <c r="AU650" s="24" t="str">
        <f t="array" ref="AU650">IF(U650="","",IF(U650&gt;BY$7,5,(U650/(MAX(IF(U$4:U$1999&lt;BY$7,U$4:U$1999))))*5))</f>
        <v/>
      </c>
      <c r="AV650" s="24" t="str">
        <f t="array" ref="AV650">IF(V650="","",IF(V650&gt;BZ$7,5,(V650/(MAX(IF(V$4:V$1999&lt;BZ$7,V$4:V$1999))))*5))</f>
        <v/>
      </c>
      <c r="AW650" s="24" t="str">
        <f t="array" ref="AW650">IF(W650="","",IF(W650&gt;CA$7,5,(W650/(MAX(IF(W$4:W$1999&lt;CA$7,W$4:W$1999))))*5))</f>
        <v/>
      </c>
      <c r="AX650" s="24" t="str">
        <f t="array" ref="AX650">IF(X650="","",IF(X650&gt;CB$7,5,(X650/(MAX(IF(X$4:X$1999&lt;CB$7,X$4:X$1999))))*5))</f>
        <v/>
      </c>
      <c r="AY650" s="24" t="str">
        <f t="array" ref="AY650">IF(Y650="","",IF(Y650&gt;CC$7,5,(Y650/(MAX(IF(Y$4:Y$1999&lt;CC$7,Y$4:Y$1999))))*5))</f>
        <v/>
      </c>
      <c r="AZ650" s="24" t="str">
        <f t="array" ref="AZ650">IF(Z650="","",IF(Z650&gt;CD$7,5,(Z650/(MAX(IF(Z$4:Z$1999&lt;CD$7,Z$4:Z$1999))))*5))</f>
        <v/>
      </c>
      <c r="BA650" s="24" t="str">
        <f t="array" ref="BA650">IF(AA650="","",IF(AA650&gt;CE$7,5,(AA650/(MAX(IF(AA$4:AA$1999&lt;CE$7,AA$4:AA$1999))))*5))</f>
        <v/>
      </c>
      <c r="BB650" s="24" t="str">
        <f t="array" ref="BB650">IF(AB650="","",IF(AB650&gt;CF$7,5,(AB650/(MAX(IF(AB$4:AB$1999&lt;CF$7,AB$4:AB$1999))))*5))</f>
        <v/>
      </c>
      <c r="BC650" s="24" t="str">
        <f>IF(AM650="","",IF($AP650='WQ Reference'!$A$12,SUMPRODUCT($AQ650:$BB650,'WQ Reference'!$B$12:$M$12),IF($AP650='WQ Reference'!$A$13,SUMPRODUCT($AQ650:$BB650,'WQ Reference'!$B$13:$M$13),IF($AP650='WQ Reference'!$A$14,SUMPRODUCT($AQ650:$BB650,'WQ Reference'!$B$14:$M$14),IF($AP650='WQ Reference'!$A$15,SUMPRODUCT($AQ650:$BB650,'WQ Reference'!$B$15:$M$15),IF($AP650='WQ Reference'!$A$16,SUMPRODUCT($AQ650:$BB650,'WQ Reference'!$B$16:$M$16),IF($AP650='WQ Reference'!$A$17,SUMPRODUCT($AQ650:$BB650,'WQ Reference'!$B$17:$M$17),"Invalid Watershed")))))))</f>
        <v/>
      </c>
      <c r="BD650" s="24" t="str">
        <f t="array" ref="BD650">IF(AC650="","",IF(AC650&gt;CG$7,5,(AC650/(MAX(IF(AC$4:AC$1999&lt;CG$7,AC$4:AC$1999))))*5))</f>
        <v/>
      </c>
      <c r="BE650" s="24" t="str">
        <f t="array" ref="BE650">IF(AD650="","",IF(AD650&gt;CH$7,5,(AD650/(MAX(IF(AD$4:AD$1999&lt;CH$7,AD$4:AD$1999))))*5))</f>
        <v/>
      </c>
      <c r="BF650" s="24" t="str">
        <f t="array" ref="BF650">IF(AE650="","",IF(AE650&gt;CI$7,5,(AE650/(MAX(IF(AE$4:AE$1999&lt;CI$7,AE$4:AE$1999))))*5))</f>
        <v/>
      </c>
      <c r="BG650" s="24" t="str">
        <f t="shared" si="165"/>
        <v/>
      </c>
      <c r="BH650" s="24" t="str">
        <f t="shared" si="166"/>
        <v/>
      </c>
      <c r="BI650" s="24" t="str">
        <f t="shared" si="167"/>
        <v/>
      </c>
      <c r="BJ650" s="24" t="str">
        <f t="shared" si="168"/>
        <v/>
      </c>
      <c r="BK650" s="24" t="str">
        <f t="shared" si="169"/>
        <v/>
      </c>
      <c r="BL650" s="24" t="str">
        <f t="shared" si="170"/>
        <v/>
      </c>
      <c r="BM650" s="24" t="str">
        <f t="shared" si="171"/>
        <v/>
      </c>
      <c r="BN650" s="24" t="str">
        <f t="shared" si="172"/>
        <v/>
      </c>
      <c r="BO650" s="24" t="str">
        <f t="shared" si="173"/>
        <v/>
      </c>
      <c r="BP650" s="24" t="str">
        <f>IF(AM650="","",SUMPRODUCT(BK650:BO650,'Benefit Weights'!$A$3:$E$3))</f>
        <v/>
      </c>
      <c r="BQ650" s="27" t="str">
        <f t="shared" si="174"/>
        <v/>
      </c>
    </row>
    <row r="651" spans="1:69" x14ac:dyDescent="0.25">
      <c r="A651" s="23"/>
      <c r="B651" s="23"/>
      <c r="C651" s="23"/>
      <c r="D651" s="23"/>
      <c r="E651" s="24"/>
      <c r="F651" s="24"/>
      <c r="G651" s="24"/>
      <c r="H651" s="23"/>
      <c r="I651" s="23"/>
      <c r="J651" s="23"/>
      <c r="K651" s="23"/>
      <c r="L651" s="23"/>
      <c r="M651" s="23"/>
      <c r="N651" s="23"/>
      <c r="O651" s="24"/>
      <c r="P651" s="24"/>
      <c r="Q651" s="24"/>
      <c r="R651" s="24"/>
      <c r="S651" s="24"/>
      <c r="T651" s="24"/>
      <c r="U651" s="24"/>
      <c r="V651" s="24"/>
      <c r="W651" s="24"/>
      <c r="X651" s="24"/>
      <c r="Y651" s="24"/>
      <c r="Z651" s="24"/>
      <c r="AA651" s="24"/>
      <c r="AB651" s="24"/>
      <c r="AC651" s="24"/>
      <c r="AD651" s="24"/>
      <c r="AE651" s="24"/>
      <c r="AF651" s="24"/>
      <c r="AG651" s="24"/>
      <c r="AH651" s="24"/>
      <c r="AI651" s="24"/>
      <c r="AJ651" s="23"/>
      <c r="AK651" s="23"/>
      <c r="AL651" s="23"/>
      <c r="AM651" s="23" t="str">
        <f t="shared" si="162"/>
        <v/>
      </c>
      <c r="AN651" s="23" t="str">
        <f t="shared" si="161"/>
        <v/>
      </c>
      <c r="AO651" s="23" t="str">
        <f t="shared" si="163"/>
        <v/>
      </c>
      <c r="AP651" s="23" t="str">
        <f t="shared" si="164"/>
        <v/>
      </c>
      <c r="AQ651" s="24" t="str">
        <f t="array" ref="AQ651">IF(Q651="","",IF(Q651&gt;BU$7,5,(Q651/(MAX(IF(Q$4:Q$1999&lt;BU$7,Q$4:Q$1999))))*5))</f>
        <v/>
      </c>
      <c r="AR651" s="24" t="str">
        <f t="array" ref="AR651">IF(R651="","",IF(R651&gt;BV$7,5,(R651/(MAX(IF(R$4:R$1999&lt;BV$7,R$4:R$1999))))*5))</f>
        <v/>
      </c>
      <c r="AS651" s="24" t="str">
        <f t="array" ref="AS651">IF(S651="","",IF(S651&gt;BW$7,5,(S651/(MAX(IF(S$4:S$1999&lt;BW$7,S$4:S$1999))))*5))</f>
        <v/>
      </c>
      <c r="AT651" s="24" t="str">
        <f t="array" ref="AT651">IF(T651="","",IF(T651&gt;BX$7,5,(T651/(MAX(IF(T$4:T$1999&lt;BX$7,T$4:T$1999))))*5))</f>
        <v/>
      </c>
      <c r="AU651" s="24" t="str">
        <f t="array" ref="AU651">IF(U651="","",IF(U651&gt;BY$7,5,(U651/(MAX(IF(U$4:U$1999&lt;BY$7,U$4:U$1999))))*5))</f>
        <v/>
      </c>
      <c r="AV651" s="24" t="str">
        <f t="array" ref="AV651">IF(V651="","",IF(V651&gt;BZ$7,5,(V651/(MAX(IF(V$4:V$1999&lt;BZ$7,V$4:V$1999))))*5))</f>
        <v/>
      </c>
      <c r="AW651" s="24" t="str">
        <f t="array" ref="AW651">IF(W651="","",IF(W651&gt;CA$7,5,(W651/(MAX(IF(W$4:W$1999&lt;CA$7,W$4:W$1999))))*5))</f>
        <v/>
      </c>
      <c r="AX651" s="24" t="str">
        <f t="array" ref="AX651">IF(X651="","",IF(X651&gt;CB$7,5,(X651/(MAX(IF(X$4:X$1999&lt;CB$7,X$4:X$1999))))*5))</f>
        <v/>
      </c>
      <c r="AY651" s="24" t="str">
        <f t="array" ref="AY651">IF(Y651="","",IF(Y651&gt;CC$7,5,(Y651/(MAX(IF(Y$4:Y$1999&lt;CC$7,Y$4:Y$1999))))*5))</f>
        <v/>
      </c>
      <c r="AZ651" s="24" t="str">
        <f t="array" ref="AZ651">IF(Z651="","",IF(Z651&gt;CD$7,5,(Z651/(MAX(IF(Z$4:Z$1999&lt;CD$7,Z$4:Z$1999))))*5))</f>
        <v/>
      </c>
      <c r="BA651" s="24" t="str">
        <f t="array" ref="BA651">IF(AA651="","",IF(AA651&gt;CE$7,5,(AA651/(MAX(IF(AA$4:AA$1999&lt;CE$7,AA$4:AA$1999))))*5))</f>
        <v/>
      </c>
      <c r="BB651" s="24" t="str">
        <f t="array" ref="BB651">IF(AB651="","",IF(AB651&gt;CF$7,5,(AB651/(MAX(IF(AB$4:AB$1999&lt;CF$7,AB$4:AB$1999))))*5))</f>
        <v/>
      </c>
      <c r="BC651" s="24" t="str">
        <f>IF(AM651="","",IF($AP651='WQ Reference'!$A$12,SUMPRODUCT($AQ651:$BB651,'WQ Reference'!$B$12:$M$12),IF($AP651='WQ Reference'!$A$13,SUMPRODUCT($AQ651:$BB651,'WQ Reference'!$B$13:$M$13),IF($AP651='WQ Reference'!$A$14,SUMPRODUCT($AQ651:$BB651,'WQ Reference'!$B$14:$M$14),IF($AP651='WQ Reference'!$A$15,SUMPRODUCT($AQ651:$BB651,'WQ Reference'!$B$15:$M$15),IF($AP651='WQ Reference'!$A$16,SUMPRODUCT($AQ651:$BB651,'WQ Reference'!$B$16:$M$16),IF($AP651='WQ Reference'!$A$17,SUMPRODUCT($AQ651:$BB651,'WQ Reference'!$B$17:$M$17),"Invalid Watershed")))))))</f>
        <v/>
      </c>
      <c r="BD651" s="24" t="str">
        <f t="array" ref="BD651">IF(AC651="","",IF(AC651&gt;CG$7,5,(AC651/(MAX(IF(AC$4:AC$1999&lt;CG$7,AC$4:AC$1999))))*5))</f>
        <v/>
      </c>
      <c r="BE651" s="24" t="str">
        <f t="array" ref="BE651">IF(AD651="","",IF(AD651&gt;CH$7,5,(AD651/(MAX(IF(AD$4:AD$1999&lt;CH$7,AD$4:AD$1999))))*5))</f>
        <v/>
      </c>
      <c r="BF651" s="24" t="str">
        <f t="array" ref="BF651">IF(AE651="","",IF(AE651&gt;CI$7,5,(AE651/(MAX(IF(AE$4:AE$1999&lt;CI$7,AE$4:AE$1999))))*5))</f>
        <v/>
      </c>
      <c r="BG651" s="24" t="str">
        <f t="shared" si="165"/>
        <v/>
      </c>
      <c r="BH651" s="24" t="str">
        <f t="shared" si="166"/>
        <v/>
      </c>
      <c r="BI651" s="24" t="str">
        <f t="shared" si="167"/>
        <v/>
      </c>
      <c r="BJ651" s="24" t="str">
        <f t="shared" si="168"/>
        <v/>
      </c>
      <c r="BK651" s="24" t="str">
        <f t="shared" si="169"/>
        <v/>
      </c>
      <c r="BL651" s="24" t="str">
        <f t="shared" si="170"/>
        <v/>
      </c>
      <c r="BM651" s="24" t="str">
        <f t="shared" si="171"/>
        <v/>
      </c>
      <c r="BN651" s="24" t="str">
        <f t="shared" si="172"/>
        <v/>
      </c>
      <c r="BO651" s="24" t="str">
        <f t="shared" si="173"/>
        <v/>
      </c>
      <c r="BP651" s="24" t="str">
        <f>IF(AM651="","",SUMPRODUCT(BK651:BO651,'Benefit Weights'!$A$3:$E$3))</f>
        <v/>
      </c>
      <c r="BQ651" s="27" t="str">
        <f t="shared" si="174"/>
        <v/>
      </c>
    </row>
    <row r="652" spans="1:69" x14ac:dyDescent="0.25">
      <c r="A652" s="23"/>
      <c r="B652" s="23"/>
      <c r="C652" s="23"/>
      <c r="D652" s="23"/>
      <c r="E652" s="24"/>
      <c r="F652" s="24"/>
      <c r="G652" s="24"/>
      <c r="H652" s="23"/>
      <c r="I652" s="23"/>
      <c r="J652" s="23"/>
      <c r="K652" s="23"/>
      <c r="L652" s="23"/>
      <c r="M652" s="23"/>
      <c r="N652" s="23"/>
      <c r="O652" s="24"/>
      <c r="P652" s="24"/>
      <c r="Q652" s="24"/>
      <c r="R652" s="24"/>
      <c r="S652" s="24"/>
      <c r="T652" s="24"/>
      <c r="U652" s="24"/>
      <c r="V652" s="24"/>
      <c r="W652" s="24"/>
      <c r="X652" s="24"/>
      <c r="Y652" s="24"/>
      <c r="Z652" s="24"/>
      <c r="AA652" s="24"/>
      <c r="AB652" s="24"/>
      <c r="AC652" s="24"/>
      <c r="AD652" s="24"/>
      <c r="AE652" s="24"/>
      <c r="AF652" s="24"/>
      <c r="AG652" s="24"/>
      <c r="AH652" s="24"/>
      <c r="AI652" s="24"/>
      <c r="AJ652" s="23"/>
      <c r="AK652" s="23"/>
      <c r="AL652" s="23"/>
      <c r="AM652" s="23" t="str">
        <f t="shared" si="162"/>
        <v/>
      </c>
      <c r="AN652" s="23" t="str">
        <f t="shared" si="161"/>
        <v/>
      </c>
      <c r="AO652" s="23" t="str">
        <f t="shared" si="163"/>
        <v/>
      </c>
      <c r="AP652" s="23" t="str">
        <f t="shared" si="164"/>
        <v/>
      </c>
      <c r="AQ652" s="24" t="str">
        <f t="array" ref="AQ652">IF(Q652="","",IF(Q652&gt;BU$7,5,(Q652/(MAX(IF(Q$4:Q$1999&lt;BU$7,Q$4:Q$1999))))*5))</f>
        <v/>
      </c>
      <c r="AR652" s="24" t="str">
        <f t="array" ref="AR652">IF(R652="","",IF(R652&gt;BV$7,5,(R652/(MAX(IF(R$4:R$1999&lt;BV$7,R$4:R$1999))))*5))</f>
        <v/>
      </c>
      <c r="AS652" s="24" t="str">
        <f t="array" ref="AS652">IF(S652="","",IF(S652&gt;BW$7,5,(S652/(MAX(IF(S$4:S$1999&lt;BW$7,S$4:S$1999))))*5))</f>
        <v/>
      </c>
      <c r="AT652" s="24" t="str">
        <f t="array" ref="AT652">IF(T652="","",IF(T652&gt;BX$7,5,(T652/(MAX(IF(T$4:T$1999&lt;BX$7,T$4:T$1999))))*5))</f>
        <v/>
      </c>
      <c r="AU652" s="24" t="str">
        <f t="array" ref="AU652">IF(U652="","",IF(U652&gt;BY$7,5,(U652/(MAX(IF(U$4:U$1999&lt;BY$7,U$4:U$1999))))*5))</f>
        <v/>
      </c>
      <c r="AV652" s="24" t="str">
        <f t="array" ref="AV652">IF(V652="","",IF(V652&gt;BZ$7,5,(V652/(MAX(IF(V$4:V$1999&lt;BZ$7,V$4:V$1999))))*5))</f>
        <v/>
      </c>
      <c r="AW652" s="24" t="str">
        <f t="array" ref="AW652">IF(W652="","",IF(W652&gt;CA$7,5,(W652/(MAX(IF(W$4:W$1999&lt;CA$7,W$4:W$1999))))*5))</f>
        <v/>
      </c>
      <c r="AX652" s="24" t="str">
        <f t="array" ref="AX652">IF(X652="","",IF(X652&gt;CB$7,5,(X652/(MAX(IF(X$4:X$1999&lt;CB$7,X$4:X$1999))))*5))</f>
        <v/>
      </c>
      <c r="AY652" s="24" t="str">
        <f t="array" ref="AY652">IF(Y652="","",IF(Y652&gt;CC$7,5,(Y652/(MAX(IF(Y$4:Y$1999&lt;CC$7,Y$4:Y$1999))))*5))</f>
        <v/>
      </c>
      <c r="AZ652" s="24" t="str">
        <f t="array" ref="AZ652">IF(Z652="","",IF(Z652&gt;CD$7,5,(Z652/(MAX(IF(Z$4:Z$1999&lt;CD$7,Z$4:Z$1999))))*5))</f>
        <v/>
      </c>
      <c r="BA652" s="24" t="str">
        <f t="array" ref="BA652">IF(AA652="","",IF(AA652&gt;CE$7,5,(AA652/(MAX(IF(AA$4:AA$1999&lt;CE$7,AA$4:AA$1999))))*5))</f>
        <v/>
      </c>
      <c r="BB652" s="24" t="str">
        <f t="array" ref="BB652">IF(AB652="","",IF(AB652&gt;CF$7,5,(AB652/(MAX(IF(AB$4:AB$1999&lt;CF$7,AB$4:AB$1999))))*5))</f>
        <v/>
      </c>
      <c r="BC652" s="24" t="str">
        <f>IF(AM652="","",IF($AP652='WQ Reference'!$A$12,SUMPRODUCT($AQ652:$BB652,'WQ Reference'!$B$12:$M$12),IF($AP652='WQ Reference'!$A$13,SUMPRODUCT($AQ652:$BB652,'WQ Reference'!$B$13:$M$13),IF($AP652='WQ Reference'!$A$14,SUMPRODUCT($AQ652:$BB652,'WQ Reference'!$B$14:$M$14),IF($AP652='WQ Reference'!$A$15,SUMPRODUCT($AQ652:$BB652,'WQ Reference'!$B$15:$M$15),IF($AP652='WQ Reference'!$A$16,SUMPRODUCT($AQ652:$BB652,'WQ Reference'!$B$16:$M$16),IF($AP652='WQ Reference'!$A$17,SUMPRODUCT($AQ652:$BB652,'WQ Reference'!$B$17:$M$17),"Invalid Watershed")))))))</f>
        <v/>
      </c>
      <c r="BD652" s="24" t="str">
        <f t="array" ref="BD652">IF(AC652="","",IF(AC652&gt;CG$7,5,(AC652/(MAX(IF(AC$4:AC$1999&lt;CG$7,AC$4:AC$1999))))*5))</f>
        <v/>
      </c>
      <c r="BE652" s="24" t="str">
        <f t="array" ref="BE652">IF(AD652="","",IF(AD652&gt;CH$7,5,(AD652/(MAX(IF(AD$4:AD$1999&lt;CH$7,AD$4:AD$1999))))*5))</f>
        <v/>
      </c>
      <c r="BF652" s="24" t="str">
        <f t="array" ref="BF652">IF(AE652="","",IF(AE652&gt;CI$7,5,(AE652/(MAX(IF(AE$4:AE$1999&lt;CI$7,AE$4:AE$1999))))*5))</f>
        <v/>
      </c>
      <c r="BG652" s="24" t="str">
        <f t="shared" si="165"/>
        <v/>
      </c>
      <c r="BH652" s="24" t="str">
        <f t="shared" si="166"/>
        <v/>
      </c>
      <c r="BI652" s="24" t="str">
        <f t="shared" si="167"/>
        <v/>
      </c>
      <c r="BJ652" s="24" t="str">
        <f t="shared" si="168"/>
        <v/>
      </c>
      <c r="BK652" s="24" t="str">
        <f t="shared" si="169"/>
        <v/>
      </c>
      <c r="BL652" s="24" t="str">
        <f t="shared" si="170"/>
        <v/>
      </c>
      <c r="BM652" s="24" t="str">
        <f t="shared" si="171"/>
        <v/>
      </c>
      <c r="BN652" s="24" t="str">
        <f t="shared" si="172"/>
        <v/>
      </c>
      <c r="BO652" s="24" t="str">
        <f t="shared" si="173"/>
        <v/>
      </c>
      <c r="BP652" s="24" t="str">
        <f>IF(AM652="","",SUMPRODUCT(BK652:BO652,'Benefit Weights'!$A$3:$E$3))</f>
        <v/>
      </c>
      <c r="BQ652" s="27" t="str">
        <f t="shared" si="174"/>
        <v/>
      </c>
    </row>
    <row r="653" spans="1:69" x14ac:dyDescent="0.25">
      <c r="A653" s="23"/>
      <c r="B653" s="23"/>
      <c r="C653" s="23"/>
      <c r="D653" s="23"/>
      <c r="E653" s="24"/>
      <c r="F653" s="24"/>
      <c r="G653" s="24"/>
      <c r="H653" s="23"/>
      <c r="I653" s="23"/>
      <c r="J653" s="23"/>
      <c r="K653" s="23"/>
      <c r="L653" s="23"/>
      <c r="M653" s="23"/>
      <c r="N653" s="23"/>
      <c r="O653" s="24"/>
      <c r="P653" s="24"/>
      <c r="Q653" s="24"/>
      <c r="R653" s="24"/>
      <c r="S653" s="24"/>
      <c r="T653" s="24"/>
      <c r="U653" s="24"/>
      <c r="V653" s="24"/>
      <c r="W653" s="24"/>
      <c r="X653" s="24"/>
      <c r="Y653" s="24"/>
      <c r="Z653" s="24"/>
      <c r="AA653" s="24"/>
      <c r="AB653" s="24"/>
      <c r="AC653" s="24"/>
      <c r="AD653" s="24"/>
      <c r="AE653" s="24"/>
      <c r="AF653" s="24"/>
      <c r="AG653" s="24"/>
      <c r="AH653" s="24"/>
      <c r="AI653" s="24"/>
      <c r="AJ653" s="23"/>
      <c r="AK653" s="23"/>
      <c r="AL653" s="23"/>
      <c r="AM653" s="23" t="str">
        <f t="shared" si="162"/>
        <v/>
      </c>
      <c r="AN653" s="23" t="str">
        <f t="shared" si="161"/>
        <v/>
      </c>
      <c r="AO653" s="23" t="str">
        <f t="shared" si="163"/>
        <v/>
      </c>
      <c r="AP653" s="23" t="str">
        <f t="shared" si="164"/>
        <v/>
      </c>
      <c r="AQ653" s="24" t="str">
        <f t="array" ref="AQ653">IF(Q653="","",IF(Q653&gt;BU$7,5,(Q653/(MAX(IF(Q$4:Q$1999&lt;BU$7,Q$4:Q$1999))))*5))</f>
        <v/>
      </c>
      <c r="AR653" s="24" t="str">
        <f t="array" ref="AR653">IF(R653="","",IF(R653&gt;BV$7,5,(R653/(MAX(IF(R$4:R$1999&lt;BV$7,R$4:R$1999))))*5))</f>
        <v/>
      </c>
      <c r="AS653" s="24" t="str">
        <f t="array" ref="AS653">IF(S653="","",IF(S653&gt;BW$7,5,(S653/(MAX(IF(S$4:S$1999&lt;BW$7,S$4:S$1999))))*5))</f>
        <v/>
      </c>
      <c r="AT653" s="24" t="str">
        <f t="array" ref="AT653">IF(T653="","",IF(T653&gt;BX$7,5,(T653/(MAX(IF(T$4:T$1999&lt;BX$7,T$4:T$1999))))*5))</f>
        <v/>
      </c>
      <c r="AU653" s="24" t="str">
        <f t="array" ref="AU653">IF(U653="","",IF(U653&gt;BY$7,5,(U653/(MAX(IF(U$4:U$1999&lt;BY$7,U$4:U$1999))))*5))</f>
        <v/>
      </c>
      <c r="AV653" s="24" t="str">
        <f t="array" ref="AV653">IF(V653="","",IF(V653&gt;BZ$7,5,(V653/(MAX(IF(V$4:V$1999&lt;BZ$7,V$4:V$1999))))*5))</f>
        <v/>
      </c>
      <c r="AW653" s="24" t="str">
        <f t="array" ref="AW653">IF(W653="","",IF(W653&gt;CA$7,5,(W653/(MAX(IF(W$4:W$1999&lt;CA$7,W$4:W$1999))))*5))</f>
        <v/>
      </c>
      <c r="AX653" s="24" t="str">
        <f t="array" ref="AX653">IF(X653="","",IF(X653&gt;CB$7,5,(X653/(MAX(IF(X$4:X$1999&lt;CB$7,X$4:X$1999))))*5))</f>
        <v/>
      </c>
      <c r="AY653" s="24" t="str">
        <f t="array" ref="AY653">IF(Y653="","",IF(Y653&gt;CC$7,5,(Y653/(MAX(IF(Y$4:Y$1999&lt;CC$7,Y$4:Y$1999))))*5))</f>
        <v/>
      </c>
      <c r="AZ653" s="24" t="str">
        <f t="array" ref="AZ653">IF(Z653="","",IF(Z653&gt;CD$7,5,(Z653/(MAX(IF(Z$4:Z$1999&lt;CD$7,Z$4:Z$1999))))*5))</f>
        <v/>
      </c>
      <c r="BA653" s="24" t="str">
        <f t="array" ref="BA653">IF(AA653="","",IF(AA653&gt;CE$7,5,(AA653/(MAX(IF(AA$4:AA$1999&lt;CE$7,AA$4:AA$1999))))*5))</f>
        <v/>
      </c>
      <c r="BB653" s="24" t="str">
        <f t="array" ref="BB653">IF(AB653="","",IF(AB653&gt;CF$7,5,(AB653/(MAX(IF(AB$4:AB$1999&lt;CF$7,AB$4:AB$1999))))*5))</f>
        <v/>
      </c>
      <c r="BC653" s="24" t="str">
        <f>IF(AM653="","",IF($AP653='WQ Reference'!$A$12,SUMPRODUCT($AQ653:$BB653,'WQ Reference'!$B$12:$M$12),IF($AP653='WQ Reference'!$A$13,SUMPRODUCT($AQ653:$BB653,'WQ Reference'!$B$13:$M$13),IF($AP653='WQ Reference'!$A$14,SUMPRODUCT($AQ653:$BB653,'WQ Reference'!$B$14:$M$14),IF($AP653='WQ Reference'!$A$15,SUMPRODUCT($AQ653:$BB653,'WQ Reference'!$B$15:$M$15),IF($AP653='WQ Reference'!$A$16,SUMPRODUCT($AQ653:$BB653,'WQ Reference'!$B$16:$M$16),IF($AP653='WQ Reference'!$A$17,SUMPRODUCT($AQ653:$BB653,'WQ Reference'!$B$17:$M$17),"Invalid Watershed")))))))</f>
        <v/>
      </c>
      <c r="BD653" s="24" t="str">
        <f t="array" ref="BD653">IF(AC653="","",IF(AC653&gt;CG$7,5,(AC653/(MAX(IF(AC$4:AC$1999&lt;CG$7,AC$4:AC$1999))))*5))</f>
        <v/>
      </c>
      <c r="BE653" s="24" t="str">
        <f t="array" ref="BE653">IF(AD653="","",IF(AD653&gt;CH$7,5,(AD653/(MAX(IF(AD$4:AD$1999&lt;CH$7,AD$4:AD$1999))))*5))</f>
        <v/>
      </c>
      <c r="BF653" s="24" t="str">
        <f t="array" ref="BF653">IF(AE653="","",IF(AE653&gt;CI$7,5,(AE653/(MAX(IF(AE$4:AE$1999&lt;CI$7,AE$4:AE$1999))))*5))</f>
        <v/>
      </c>
      <c r="BG653" s="24" t="str">
        <f t="shared" si="165"/>
        <v/>
      </c>
      <c r="BH653" s="24" t="str">
        <f t="shared" si="166"/>
        <v/>
      </c>
      <c r="BI653" s="24" t="str">
        <f t="shared" si="167"/>
        <v/>
      </c>
      <c r="BJ653" s="24" t="str">
        <f t="shared" si="168"/>
        <v/>
      </c>
      <c r="BK653" s="24" t="str">
        <f t="shared" si="169"/>
        <v/>
      </c>
      <c r="BL653" s="24" t="str">
        <f t="shared" si="170"/>
        <v/>
      </c>
      <c r="BM653" s="24" t="str">
        <f t="shared" si="171"/>
        <v/>
      </c>
      <c r="BN653" s="24" t="str">
        <f t="shared" si="172"/>
        <v/>
      </c>
      <c r="BO653" s="24" t="str">
        <f t="shared" si="173"/>
        <v/>
      </c>
      <c r="BP653" s="24" t="str">
        <f>IF(AM653="","",SUMPRODUCT(BK653:BO653,'Benefit Weights'!$A$3:$E$3))</f>
        <v/>
      </c>
      <c r="BQ653" s="27" t="str">
        <f t="shared" si="174"/>
        <v/>
      </c>
    </row>
    <row r="654" spans="1:69" x14ac:dyDescent="0.25">
      <c r="A654" s="23"/>
      <c r="B654" s="23"/>
      <c r="C654" s="23"/>
      <c r="D654" s="23"/>
      <c r="E654" s="24"/>
      <c r="F654" s="24"/>
      <c r="G654" s="24"/>
      <c r="H654" s="23"/>
      <c r="I654" s="23"/>
      <c r="J654" s="23"/>
      <c r="K654" s="23"/>
      <c r="L654" s="23"/>
      <c r="M654" s="23"/>
      <c r="N654" s="23"/>
      <c r="O654" s="24"/>
      <c r="P654" s="24"/>
      <c r="Q654" s="24"/>
      <c r="R654" s="24"/>
      <c r="S654" s="24"/>
      <c r="T654" s="24"/>
      <c r="U654" s="24"/>
      <c r="V654" s="24"/>
      <c r="W654" s="24"/>
      <c r="X654" s="24"/>
      <c r="Y654" s="24"/>
      <c r="Z654" s="24"/>
      <c r="AA654" s="24"/>
      <c r="AB654" s="24"/>
      <c r="AC654" s="24"/>
      <c r="AD654" s="24"/>
      <c r="AE654" s="24"/>
      <c r="AF654" s="24"/>
      <c r="AG654" s="24"/>
      <c r="AH654" s="24"/>
      <c r="AI654" s="24"/>
      <c r="AJ654" s="23"/>
      <c r="AK654" s="23"/>
      <c r="AL654" s="23"/>
      <c r="AM654" s="23" t="str">
        <f t="shared" si="162"/>
        <v/>
      </c>
      <c r="AN654" s="23" t="str">
        <f t="shared" si="161"/>
        <v/>
      </c>
      <c r="AO654" s="23" t="str">
        <f t="shared" si="163"/>
        <v/>
      </c>
      <c r="AP654" s="23" t="str">
        <f t="shared" si="164"/>
        <v/>
      </c>
      <c r="AQ654" s="24" t="str">
        <f t="array" ref="AQ654">IF(Q654="","",IF(Q654&gt;BU$7,5,(Q654/(MAX(IF(Q$4:Q$1999&lt;BU$7,Q$4:Q$1999))))*5))</f>
        <v/>
      </c>
      <c r="AR654" s="24" t="str">
        <f t="array" ref="AR654">IF(R654="","",IF(R654&gt;BV$7,5,(R654/(MAX(IF(R$4:R$1999&lt;BV$7,R$4:R$1999))))*5))</f>
        <v/>
      </c>
      <c r="AS654" s="24" t="str">
        <f t="array" ref="AS654">IF(S654="","",IF(S654&gt;BW$7,5,(S654/(MAX(IF(S$4:S$1999&lt;BW$7,S$4:S$1999))))*5))</f>
        <v/>
      </c>
      <c r="AT654" s="24" t="str">
        <f t="array" ref="AT654">IF(T654="","",IF(T654&gt;BX$7,5,(T654/(MAX(IF(T$4:T$1999&lt;BX$7,T$4:T$1999))))*5))</f>
        <v/>
      </c>
      <c r="AU654" s="24" t="str">
        <f t="array" ref="AU654">IF(U654="","",IF(U654&gt;BY$7,5,(U654/(MAX(IF(U$4:U$1999&lt;BY$7,U$4:U$1999))))*5))</f>
        <v/>
      </c>
      <c r="AV654" s="24" t="str">
        <f t="array" ref="AV654">IF(V654="","",IF(V654&gt;BZ$7,5,(V654/(MAX(IF(V$4:V$1999&lt;BZ$7,V$4:V$1999))))*5))</f>
        <v/>
      </c>
      <c r="AW654" s="24" t="str">
        <f t="array" ref="AW654">IF(W654="","",IF(W654&gt;CA$7,5,(W654/(MAX(IF(W$4:W$1999&lt;CA$7,W$4:W$1999))))*5))</f>
        <v/>
      </c>
      <c r="AX654" s="24" t="str">
        <f t="array" ref="AX654">IF(X654="","",IF(X654&gt;CB$7,5,(X654/(MAX(IF(X$4:X$1999&lt;CB$7,X$4:X$1999))))*5))</f>
        <v/>
      </c>
      <c r="AY654" s="24" t="str">
        <f t="array" ref="AY654">IF(Y654="","",IF(Y654&gt;CC$7,5,(Y654/(MAX(IF(Y$4:Y$1999&lt;CC$7,Y$4:Y$1999))))*5))</f>
        <v/>
      </c>
      <c r="AZ654" s="24" t="str">
        <f t="array" ref="AZ654">IF(Z654="","",IF(Z654&gt;CD$7,5,(Z654/(MAX(IF(Z$4:Z$1999&lt;CD$7,Z$4:Z$1999))))*5))</f>
        <v/>
      </c>
      <c r="BA654" s="24" t="str">
        <f t="array" ref="BA654">IF(AA654="","",IF(AA654&gt;CE$7,5,(AA654/(MAX(IF(AA$4:AA$1999&lt;CE$7,AA$4:AA$1999))))*5))</f>
        <v/>
      </c>
      <c r="BB654" s="24" t="str">
        <f t="array" ref="BB654">IF(AB654="","",IF(AB654&gt;CF$7,5,(AB654/(MAX(IF(AB$4:AB$1999&lt;CF$7,AB$4:AB$1999))))*5))</f>
        <v/>
      </c>
      <c r="BC654" s="24" t="str">
        <f>IF(AM654="","",IF($AP654='WQ Reference'!$A$12,SUMPRODUCT($AQ654:$BB654,'WQ Reference'!$B$12:$M$12),IF($AP654='WQ Reference'!$A$13,SUMPRODUCT($AQ654:$BB654,'WQ Reference'!$B$13:$M$13),IF($AP654='WQ Reference'!$A$14,SUMPRODUCT($AQ654:$BB654,'WQ Reference'!$B$14:$M$14),IF($AP654='WQ Reference'!$A$15,SUMPRODUCT($AQ654:$BB654,'WQ Reference'!$B$15:$M$15),IF($AP654='WQ Reference'!$A$16,SUMPRODUCT($AQ654:$BB654,'WQ Reference'!$B$16:$M$16),IF($AP654='WQ Reference'!$A$17,SUMPRODUCT($AQ654:$BB654,'WQ Reference'!$B$17:$M$17),"Invalid Watershed")))))))</f>
        <v/>
      </c>
      <c r="BD654" s="24" t="str">
        <f t="array" ref="BD654">IF(AC654="","",IF(AC654&gt;CG$7,5,(AC654/(MAX(IF(AC$4:AC$1999&lt;CG$7,AC$4:AC$1999))))*5))</f>
        <v/>
      </c>
      <c r="BE654" s="24" t="str">
        <f t="array" ref="BE654">IF(AD654="","",IF(AD654&gt;CH$7,5,(AD654/(MAX(IF(AD$4:AD$1999&lt;CH$7,AD$4:AD$1999))))*5))</f>
        <v/>
      </c>
      <c r="BF654" s="24" t="str">
        <f t="array" ref="BF654">IF(AE654="","",IF(AE654&gt;CI$7,5,(AE654/(MAX(IF(AE$4:AE$1999&lt;CI$7,AE$4:AE$1999))))*5))</f>
        <v/>
      </c>
      <c r="BG654" s="24" t="str">
        <f t="shared" si="165"/>
        <v/>
      </c>
      <c r="BH654" s="24" t="str">
        <f t="shared" si="166"/>
        <v/>
      </c>
      <c r="BI654" s="24" t="str">
        <f t="shared" si="167"/>
        <v/>
      </c>
      <c r="BJ654" s="24" t="str">
        <f t="shared" si="168"/>
        <v/>
      </c>
      <c r="BK654" s="24" t="str">
        <f t="shared" si="169"/>
        <v/>
      </c>
      <c r="BL654" s="24" t="str">
        <f t="shared" si="170"/>
        <v/>
      </c>
      <c r="BM654" s="24" t="str">
        <f t="shared" si="171"/>
        <v/>
      </c>
      <c r="BN654" s="24" t="str">
        <f t="shared" si="172"/>
        <v/>
      </c>
      <c r="BO654" s="24" t="str">
        <f t="shared" si="173"/>
        <v/>
      </c>
      <c r="BP654" s="24" t="str">
        <f>IF(AM654="","",SUMPRODUCT(BK654:BO654,'Benefit Weights'!$A$3:$E$3))</f>
        <v/>
      </c>
      <c r="BQ654" s="27" t="str">
        <f t="shared" si="174"/>
        <v/>
      </c>
    </row>
    <row r="655" spans="1:69" x14ac:dyDescent="0.25">
      <c r="A655" s="23"/>
      <c r="B655" s="23"/>
      <c r="C655" s="23"/>
      <c r="D655" s="23"/>
      <c r="E655" s="24"/>
      <c r="F655" s="24"/>
      <c r="G655" s="24"/>
      <c r="H655" s="23"/>
      <c r="I655" s="23"/>
      <c r="J655" s="23"/>
      <c r="K655" s="23"/>
      <c r="L655" s="23"/>
      <c r="M655" s="23"/>
      <c r="N655" s="23"/>
      <c r="O655" s="24"/>
      <c r="P655" s="24"/>
      <c r="Q655" s="24"/>
      <c r="R655" s="24"/>
      <c r="S655" s="24"/>
      <c r="T655" s="24"/>
      <c r="U655" s="24"/>
      <c r="V655" s="24"/>
      <c r="W655" s="24"/>
      <c r="X655" s="24"/>
      <c r="Y655" s="24"/>
      <c r="Z655" s="24"/>
      <c r="AA655" s="24"/>
      <c r="AB655" s="24"/>
      <c r="AC655" s="24"/>
      <c r="AD655" s="24"/>
      <c r="AE655" s="24"/>
      <c r="AF655" s="24"/>
      <c r="AG655" s="24"/>
      <c r="AH655" s="24"/>
      <c r="AI655" s="24"/>
      <c r="AJ655" s="23"/>
      <c r="AK655" s="23"/>
      <c r="AL655" s="23"/>
      <c r="AM655" s="23" t="str">
        <f t="shared" si="162"/>
        <v/>
      </c>
      <c r="AN655" s="23" t="str">
        <f t="shared" si="161"/>
        <v/>
      </c>
      <c r="AO655" s="23" t="str">
        <f t="shared" si="163"/>
        <v/>
      </c>
      <c r="AP655" s="23" t="str">
        <f t="shared" si="164"/>
        <v/>
      </c>
      <c r="AQ655" s="24" t="str">
        <f t="array" ref="AQ655">IF(Q655="","",IF(Q655&gt;BU$7,5,(Q655/(MAX(IF(Q$4:Q$1999&lt;BU$7,Q$4:Q$1999))))*5))</f>
        <v/>
      </c>
      <c r="AR655" s="24" t="str">
        <f t="array" ref="AR655">IF(R655="","",IF(R655&gt;BV$7,5,(R655/(MAX(IF(R$4:R$1999&lt;BV$7,R$4:R$1999))))*5))</f>
        <v/>
      </c>
      <c r="AS655" s="24" t="str">
        <f t="array" ref="AS655">IF(S655="","",IF(S655&gt;BW$7,5,(S655/(MAX(IF(S$4:S$1999&lt;BW$7,S$4:S$1999))))*5))</f>
        <v/>
      </c>
      <c r="AT655" s="24" t="str">
        <f t="array" ref="AT655">IF(T655="","",IF(T655&gt;BX$7,5,(T655/(MAX(IF(T$4:T$1999&lt;BX$7,T$4:T$1999))))*5))</f>
        <v/>
      </c>
      <c r="AU655" s="24" t="str">
        <f t="array" ref="AU655">IF(U655="","",IF(U655&gt;BY$7,5,(U655/(MAX(IF(U$4:U$1999&lt;BY$7,U$4:U$1999))))*5))</f>
        <v/>
      </c>
      <c r="AV655" s="24" t="str">
        <f t="array" ref="AV655">IF(V655="","",IF(V655&gt;BZ$7,5,(V655/(MAX(IF(V$4:V$1999&lt;BZ$7,V$4:V$1999))))*5))</f>
        <v/>
      </c>
      <c r="AW655" s="24" t="str">
        <f t="array" ref="AW655">IF(W655="","",IF(W655&gt;CA$7,5,(W655/(MAX(IF(W$4:W$1999&lt;CA$7,W$4:W$1999))))*5))</f>
        <v/>
      </c>
      <c r="AX655" s="24" t="str">
        <f t="array" ref="AX655">IF(X655="","",IF(X655&gt;CB$7,5,(X655/(MAX(IF(X$4:X$1999&lt;CB$7,X$4:X$1999))))*5))</f>
        <v/>
      </c>
      <c r="AY655" s="24" t="str">
        <f t="array" ref="AY655">IF(Y655="","",IF(Y655&gt;CC$7,5,(Y655/(MAX(IF(Y$4:Y$1999&lt;CC$7,Y$4:Y$1999))))*5))</f>
        <v/>
      </c>
      <c r="AZ655" s="24" t="str">
        <f t="array" ref="AZ655">IF(Z655="","",IF(Z655&gt;CD$7,5,(Z655/(MAX(IF(Z$4:Z$1999&lt;CD$7,Z$4:Z$1999))))*5))</f>
        <v/>
      </c>
      <c r="BA655" s="24" t="str">
        <f t="array" ref="BA655">IF(AA655="","",IF(AA655&gt;CE$7,5,(AA655/(MAX(IF(AA$4:AA$1999&lt;CE$7,AA$4:AA$1999))))*5))</f>
        <v/>
      </c>
      <c r="BB655" s="24" t="str">
        <f t="array" ref="BB655">IF(AB655="","",IF(AB655&gt;CF$7,5,(AB655/(MAX(IF(AB$4:AB$1999&lt;CF$7,AB$4:AB$1999))))*5))</f>
        <v/>
      </c>
      <c r="BC655" s="24" t="str">
        <f>IF(AM655="","",IF($AP655='WQ Reference'!$A$12,SUMPRODUCT($AQ655:$BB655,'WQ Reference'!$B$12:$M$12),IF($AP655='WQ Reference'!$A$13,SUMPRODUCT($AQ655:$BB655,'WQ Reference'!$B$13:$M$13),IF($AP655='WQ Reference'!$A$14,SUMPRODUCT($AQ655:$BB655,'WQ Reference'!$B$14:$M$14),IF($AP655='WQ Reference'!$A$15,SUMPRODUCT($AQ655:$BB655,'WQ Reference'!$B$15:$M$15),IF($AP655='WQ Reference'!$A$16,SUMPRODUCT($AQ655:$BB655,'WQ Reference'!$B$16:$M$16),IF($AP655='WQ Reference'!$A$17,SUMPRODUCT($AQ655:$BB655,'WQ Reference'!$B$17:$M$17),"Invalid Watershed")))))))</f>
        <v/>
      </c>
      <c r="BD655" s="24" t="str">
        <f t="array" ref="BD655">IF(AC655="","",IF(AC655&gt;CG$7,5,(AC655/(MAX(IF(AC$4:AC$1999&lt;CG$7,AC$4:AC$1999))))*5))</f>
        <v/>
      </c>
      <c r="BE655" s="24" t="str">
        <f t="array" ref="BE655">IF(AD655="","",IF(AD655&gt;CH$7,5,(AD655/(MAX(IF(AD$4:AD$1999&lt;CH$7,AD$4:AD$1999))))*5))</f>
        <v/>
      </c>
      <c r="BF655" s="24" t="str">
        <f t="array" ref="BF655">IF(AE655="","",IF(AE655&gt;CI$7,5,(AE655/(MAX(IF(AE$4:AE$1999&lt;CI$7,AE$4:AE$1999))))*5))</f>
        <v/>
      </c>
      <c r="BG655" s="24" t="str">
        <f t="shared" si="165"/>
        <v/>
      </c>
      <c r="BH655" s="24" t="str">
        <f t="shared" si="166"/>
        <v/>
      </c>
      <c r="BI655" s="24" t="str">
        <f t="shared" si="167"/>
        <v/>
      </c>
      <c r="BJ655" s="24" t="str">
        <f t="shared" si="168"/>
        <v/>
      </c>
      <c r="BK655" s="24" t="str">
        <f t="shared" si="169"/>
        <v/>
      </c>
      <c r="BL655" s="24" t="str">
        <f t="shared" si="170"/>
        <v/>
      </c>
      <c r="BM655" s="24" t="str">
        <f t="shared" si="171"/>
        <v/>
      </c>
      <c r="BN655" s="24" t="str">
        <f t="shared" si="172"/>
        <v/>
      </c>
      <c r="BO655" s="24" t="str">
        <f t="shared" si="173"/>
        <v/>
      </c>
      <c r="BP655" s="24" t="str">
        <f>IF(AM655="","",SUMPRODUCT(BK655:BO655,'Benefit Weights'!$A$3:$E$3))</f>
        <v/>
      </c>
      <c r="BQ655" s="27" t="str">
        <f t="shared" si="174"/>
        <v/>
      </c>
    </row>
    <row r="656" spans="1:69" x14ac:dyDescent="0.25">
      <c r="A656" s="23"/>
      <c r="B656" s="23"/>
      <c r="C656" s="23"/>
      <c r="D656" s="23"/>
      <c r="E656" s="24"/>
      <c r="F656" s="24"/>
      <c r="G656" s="24"/>
      <c r="H656" s="23"/>
      <c r="I656" s="23"/>
      <c r="J656" s="23"/>
      <c r="K656" s="23"/>
      <c r="L656" s="23"/>
      <c r="M656" s="23"/>
      <c r="N656" s="23"/>
      <c r="O656" s="24"/>
      <c r="P656" s="24"/>
      <c r="Q656" s="24"/>
      <c r="R656" s="24"/>
      <c r="S656" s="24"/>
      <c r="T656" s="24"/>
      <c r="U656" s="24"/>
      <c r="V656" s="24"/>
      <c r="W656" s="24"/>
      <c r="X656" s="24"/>
      <c r="Y656" s="24"/>
      <c r="Z656" s="24"/>
      <c r="AA656" s="24"/>
      <c r="AB656" s="24"/>
      <c r="AC656" s="24"/>
      <c r="AD656" s="24"/>
      <c r="AE656" s="24"/>
      <c r="AF656" s="24"/>
      <c r="AG656" s="24"/>
      <c r="AH656" s="24"/>
      <c r="AI656" s="24"/>
      <c r="AJ656" s="23"/>
      <c r="AK656" s="23"/>
      <c r="AL656" s="23"/>
      <c r="AM656" s="23" t="str">
        <f t="shared" si="162"/>
        <v/>
      </c>
      <c r="AN656" s="23" t="str">
        <f t="shared" si="161"/>
        <v/>
      </c>
      <c r="AO656" s="23" t="str">
        <f t="shared" si="163"/>
        <v/>
      </c>
      <c r="AP656" s="23" t="str">
        <f t="shared" si="164"/>
        <v/>
      </c>
      <c r="AQ656" s="24" t="str">
        <f t="array" ref="AQ656">IF(Q656="","",IF(Q656&gt;BU$7,5,(Q656/(MAX(IF(Q$4:Q$1999&lt;BU$7,Q$4:Q$1999))))*5))</f>
        <v/>
      </c>
      <c r="AR656" s="24" t="str">
        <f t="array" ref="AR656">IF(R656="","",IF(R656&gt;BV$7,5,(R656/(MAX(IF(R$4:R$1999&lt;BV$7,R$4:R$1999))))*5))</f>
        <v/>
      </c>
      <c r="AS656" s="24" t="str">
        <f t="array" ref="AS656">IF(S656="","",IF(S656&gt;BW$7,5,(S656/(MAX(IF(S$4:S$1999&lt;BW$7,S$4:S$1999))))*5))</f>
        <v/>
      </c>
      <c r="AT656" s="24" t="str">
        <f t="array" ref="AT656">IF(T656="","",IF(T656&gt;BX$7,5,(T656/(MAX(IF(T$4:T$1999&lt;BX$7,T$4:T$1999))))*5))</f>
        <v/>
      </c>
      <c r="AU656" s="24" t="str">
        <f t="array" ref="AU656">IF(U656="","",IF(U656&gt;BY$7,5,(U656/(MAX(IF(U$4:U$1999&lt;BY$7,U$4:U$1999))))*5))</f>
        <v/>
      </c>
      <c r="AV656" s="24" t="str">
        <f t="array" ref="AV656">IF(V656="","",IF(V656&gt;BZ$7,5,(V656/(MAX(IF(V$4:V$1999&lt;BZ$7,V$4:V$1999))))*5))</f>
        <v/>
      </c>
      <c r="AW656" s="24" t="str">
        <f t="array" ref="AW656">IF(W656="","",IF(W656&gt;CA$7,5,(W656/(MAX(IF(W$4:W$1999&lt;CA$7,W$4:W$1999))))*5))</f>
        <v/>
      </c>
      <c r="AX656" s="24" t="str">
        <f t="array" ref="AX656">IF(X656="","",IF(X656&gt;CB$7,5,(X656/(MAX(IF(X$4:X$1999&lt;CB$7,X$4:X$1999))))*5))</f>
        <v/>
      </c>
      <c r="AY656" s="24" t="str">
        <f t="array" ref="AY656">IF(Y656="","",IF(Y656&gt;CC$7,5,(Y656/(MAX(IF(Y$4:Y$1999&lt;CC$7,Y$4:Y$1999))))*5))</f>
        <v/>
      </c>
      <c r="AZ656" s="24" t="str">
        <f t="array" ref="AZ656">IF(Z656="","",IF(Z656&gt;CD$7,5,(Z656/(MAX(IF(Z$4:Z$1999&lt;CD$7,Z$4:Z$1999))))*5))</f>
        <v/>
      </c>
      <c r="BA656" s="24" t="str">
        <f t="array" ref="BA656">IF(AA656="","",IF(AA656&gt;CE$7,5,(AA656/(MAX(IF(AA$4:AA$1999&lt;CE$7,AA$4:AA$1999))))*5))</f>
        <v/>
      </c>
      <c r="BB656" s="24" t="str">
        <f t="array" ref="BB656">IF(AB656="","",IF(AB656&gt;CF$7,5,(AB656/(MAX(IF(AB$4:AB$1999&lt;CF$7,AB$4:AB$1999))))*5))</f>
        <v/>
      </c>
      <c r="BC656" s="24" t="str">
        <f>IF(AM656="","",IF($AP656='WQ Reference'!$A$12,SUMPRODUCT($AQ656:$BB656,'WQ Reference'!$B$12:$M$12),IF($AP656='WQ Reference'!$A$13,SUMPRODUCT($AQ656:$BB656,'WQ Reference'!$B$13:$M$13),IF($AP656='WQ Reference'!$A$14,SUMPRODUCT($AQ656:$BB656,'WQ Reference'!$B$14:$M$14),IF($AP656='WQ Reference'!$A$15,SUMPRODUCT($AQ656:$BB656,'WQ Reference'!$B$15:$M$15),IF($AP656='WQ Reference'!$A$16,SUMPRODUCT($AQ656:$BB656,'WQ Reference'!$B$16:$M$16),IF($AP656='WQ Reference'!$A$17,SUMPRODUCT($AQ656:$BB656,'WQ Reference'!$B$17:$M$17),"Invalid Watershed")))))))</f>
        <v/>
      </c>
      <c r="BD656" s="24" t="str">
        <f t="array" ref="BD656">IF(AC656="","",IF(AC656&gt;CG$7,5,(AC656/(MAX(IF(AC$4:AC$1999&lt;CG$7,AC$4:AC$1999))))*5))</f>
        <v/>
      </c>
      <c r="BE656" s="24" t="str">
        <f t="array" ref="BE656">IF(AD656="","",IF(AD656&gt;CH$7,5,(AD656/(MAX(IF(AD$4:AD$1999&lt;CH$7,AD$4:AD$1999))))*5))</f>
        <v/>
      </c>
      <c r="BF656" s="24" t="str">
        <f t="array" ref="BF656">IF(AE656="","",IF(AE656&gt;CI$7,5,(AE656/(MAX(IF(AE$4:AE$1999&lt;CI$7,AE$4:AE$1999))))*5))</f>
        <v/>
      </c>
      <c r="BG656" s="24" t="str">
        <f t="shared" si="165"/>
        <v/>
      </c>
      <c r="BH656" s="24" t="str">
        <f t="shared" si="166"/>
        <v/>
      </c>
      <c r="BI656" s="24" t="str">
        <f t="shared" si="167"/>
        <v/>
      </c>
      <c r="BJ656" s="24" t="str">
        <f t="shared" si="168"/>
        <v/>
      </c>
      <c r="BK656" s="24" t="str">
        <f t="shared" si="169"/>
        <v/>
      </c>
      <c r="BL656" s="24" t="str">
        <f t="shared" si="170"/>
        <v/>
      </c>
      <c r="BM656" s="24" t="str">
        <f t="shared" si="171"/>
        <v/>
      </c>
      <c r="BN656" s="24" t="str">
        <f t="shared" si="172"/>
        <v/>
      </c>
      <c r="BO656" s="24" t="str">
        <f t="shared" si="173"/>
        <v/>
      </c>
      <c r="BP656" s="24" t="str">
        <f>IF(AM656="","",SUMPRODUCT(BK656:BO656,'Benefit Weights'!$A$3:$E$3))</f>
        <v/>
      </c>
      <c r="BQ656" s="27" t="str">
        <f t="shared" si="174"/>
        <v/>
      </c>
    </row>
    <row r="657" spans="1:69" x14ac:dyDescent="0.25">
      <c r="A657" s="23"/>
      <c r="B657" s="23"/>
      <c r="C657" s="23"/>
      <c r="D657" s="23"/>
      <c r="E657" s="24"/>
      <c r="F657" s="24"/>
      <c r="G657" s="24"/>
      <c r="H657" s="23"/>
      <c r="I657" s="23"/>
      <c r="J657" s="23"/>
      <c r="K657" s="23"/>
      <c r="L657" s="23"/>
      <c r="M657" s="23"/>
      <c r="N657" s="23"/>
      <c r="O657" s="24"/>
      <c r="P657" s="24"/>
      <c r="Q657" s="24"/>
      <c r="R657" s="24"/>
      <c r="S657" s="24"/>
      <c r="T657" s="24"/>
      <c r="U657" s="24"/>
      <c r="V657" s="24"/>
      <c r="W657" s="24"/>
      <c r="X657" s="24"/>
      <c r="Y657" s="24"/>
      <c r="Z657" s="24"/>
      <c r="AA657" s="24"/>
      <c r="AB657" s="24"/>
      <c r="AC657" s="24"/>
      <c r="AD657" s="24"/>
      <c r="AE657" s="24"/>
      <c r="AF657" s="24"/>
      <c r="AG657" s="24"/>
      <c r="AH657" s="24"/>
      <c r="AI657" s="24"/>
      <c r="AJ657" s="23"/>
      <c r="AK657" s="23"/>
      <c r="AL657" s="23"/>
      <c r="AM657" s="23" t="str">
        <f t="shared" si="162"/>
        <v/>
      </c>
      <c r="AN657" s="23" t="str">
        <f t="shared" si="161"/>
        <v/>
      </c>
      <c r="AO657" s="23" t="str">
        <f t="shared" si="163"/>
        <v/>
      </c>
      <c r="AP657" s="23" t="str">
        <f t="shared" si="164"/>
        <v/>
      </c>
      <c r="AQ657" s="24" t="str">
        <f t="array" ref="AQ657">IF(Q657="","",IF(Q657&gt;BU$7,5,(Q657/(MAX(IF(Q$4:Q$1999&lt;BU$7,Q$4:Q$1999))))*5))</f>
        <v/>
      </c>
      <c r="AR657" s="24" t="str">
        <f t="array" ref="AR657">IF(R657="","",IF(R657&gt;BV$7,5,(R657/(MAX(IF(R$4:R$1999&lt;BV$7,R$4:R$1999))))*5))</f>
        <v/>
      </c>
      <c r="AS657" s="24" t="str">
        <f t="array" ref="AS657">IF(S657="","",IF(S657&gt;BW$7,5,(S657/(MAX(IF(S$4:S$1999&lt;BW$7,S$4:S$1999))))*5))</f>
        <v/>
      </c>
      <c r="AT657" s="24" t="str">
        <f t="array" ref="AT657">IF(T657="","",IF(T657&gt;BX$7,5,(T657/(MAX(IF(T$4:T$1999&lt;BX$7,T$4:T$1999))))*5))</f>
        <v/>
      </c>
      <c r="AU657" s="24" t="str">
        <f t="array" ref="AU657">IF(U657="","",IF(U657&gt;BY$7,5,(U657/(MAX(IF(U$4:U$1999&lt;BY$7,U$4:U$1999))))*5))</f>
        <v/>
      </c>
      <c r="AV657" s="24" t="str">
        <f t="array" ref="AV657">IF(V657="","",IF(V657&gt;BZ$7,5,(V657/(MAX(IF(V$4:V$1999&lt;BZ$7,V$4:V$1999))))*5))</f>
        <v/>
      </c>
      <c r="AW657" s="24" t="str">
        <f t="array" ref="AW657">IF(W657="","",IF(W657&gt;CA$7,5,(W657/(MAX(IF(W$4:W$1999&lt;CA$7,W$4:W$1999))))*5))</f>
        <v/>
      </c>
      <c r="AX657" s="24" t="str">
        <f t="array" ref="AX657">IF(X657="","",IF(X657&gt;CB$7,5,(X657/(MAX(IF(X$4:X$1999&lt;CB$7,X$4:X$1999))))*5))</f>
        <v/>
      </c>
      <c r="AY657" s="24" t="str">
        <f t="array" ref="AY657">IF(Y657="","",IF(Y657&gt;CC$7,5,(Y657/(MAX(IF(Y$4:Y$1999&lt;CC$7,Y$4:Y$1999))))*5))</f>
        <v/>
      </c>
      <c r="AZ657" s="24" t="str">
        <f t="array" ref="AZ657">IF(Z657="","",IF(Z657&gt;CD$7,5,(Z657/(MAX(IF(Z$4:Z$1999&lt;CD$7,Z$4:Z$1999))))*5))</f>
        <v/>
      </c>
      <c r="BA657" s="24" t="str">
        <f t="array" ref="BA657">IF(AA657="","",IF(AA657&gt;CE$7,5,(AA657/(MAX(IF(AA$4:AA$1999&lt;CE$7,AA$4:AA$1999))))*5))</f>
        <v/>
      </c>
      <c r="BB657" s="24" t="str">
        <f t="array" ref="BB657">IF(AB657="","",IF(AB657&gt;CF$7,5,(AB657/(MAX(IF(AB$4:AB$1999&lt;CF$7,AB$4:AB$1999))))*5))</f>
        <v/>
      </c>
      <c r="BC657" s="24" t="str">
        <f>IF(AM657="","",IF($AP657='WQ Reference'!$A$12,SUMPRODUCT($AQ657:$BB657,'WQ Reference'!$B$12:$M$12),IF($AP657='WQ Reference'!$A$13,SUMPRODUCT($AQ657:$BB657,'WQ Reference'!$B$13:$M$13),IF($AP657='WQ Reference'!$A$14,SUMPRODUCT($AQ657:$BB657,'WQ Reference'!$B$14:$M$14),IF($AP657='WQ Reference'!$A$15,SUMPRODUCT($AQ657:$BB657,'WQ Reference'!$B$15:$M$15),IF($AP657='WQ Reference'!$A$16,SUMPRODUCT($AQ657:$BB657,'WQ Reference'!$B$16:$M$16),IF($AP657='WQ Reference'!$A$17,SUMPRODUCT($AQ657:$BB657,'WQ Reference'!$B$17:$M$17),"Invalid Watershed")))))))</f>
        <v/>
      </c>
      <c r="BD657" s="24" t="str">
        <f t="array" ref="BD657">IF(AC657="","",IF(AC657&gt;CG$7,5,(AC657/(MAX(IF(AC$4:AC$1999&lt;CG$7,AC$4:AC$1999))))*5))</f>
        <v/>
      </c>
      <c r="BE657" s="24" t="str">
        <f t="array" ref="BE657">IF(AD657="","",IF(AD657&gt;CH$7,5,(AD657/(MAX(IF(AD$4:AD$1999&lt;CH$7,AD$4:AD$1999))))*5))</f>
        <v/>
      </c>
      <c r="BF657" s="24" t="str">
        <f t="array" ref="BF657">IF(AE657="","",IF(AE657&gt;CI$7,5,(AE657/(MAX(IF(AE$4:AE$1999&lt;CI$7,AE$4:AE$1999))))*5))</f>
        <v/>
      </c>
      <c r="BG657" s="24" t="str">
        <f t="shared" si="165"/>
        <v/>
      </c>
      <c r="BH657" s="24" t="str">
        <f t="shared" si="166"/>
        <v/>
      </c>
      <c r="BI657" s="24" t="str">
        <f t="shared" si="167"/>
        <v/>
      </c>
      <c r="BJ657" s="24" t="str">
        <f t="shared" si="168"/>
        <v/>
      </c>
      <c r="BK657" s="24" t="str">
        <f t="shared" si="169"/>
        <v/>
      </c>
      <c r="BL657" s="24" t="str">
        <f t="shared" si="170"/>
        <v/>
      </c>
      <c r="BM657" s="24" t="str">
        <f t="shared" si="171"/>
        <v/>
      </c>
      <c r="BN657" s="24" t="str">
        <f t="shared" si="172"/>
        <v/>
      </c>
      <c r="BO657" s="24" t="str">
        <f t="shared" si="173"/>
        <v/>
      </c>
      <c r="BP657" s="24" t="str">
        <f>IF(AM657="","",SUMPRODUCT(BK657:BO657,'Benefit Weights'!$A$3:$E$3))</f>
        <v/>
      </c>
      <c r="BQ657" s="27" t="str">
        <f t="shared" si="174"/>
        <v/>
      </c>
    </row>
    <row r="658" spans="1:69" x14ac:dyDescent="0.25">
      <c r="A658" s="23"/>
      <c r="B658" s="23"/>
      <c r="C658" s="23"/>
      <c r="D658" s="23"/>
      <c r="E658" s="24"/>
      <c r="F658" s="24"/>
      <c r="G658" s="24"/>
      <c r="H658" s="23"/>
      <c r="I658" s="23"/>
      <c r="J658" s="23"/>
      <c r="K658" s="23"/>
      <c r="L658" s="23"/>
      <c r="M658" s="23"/>
      <c r="N658" s="23"/>
      <c r="O658" s="24"/>
      <c r="P658" s="24"/>
      <c r="Q658" s="24"/>
      <c r="R658" s="24"/>
      <c r="S658" s="24"/>
      <c r="T658" s="24"/>
      <c r="U658" s="24"/>
      <c r="V658" s="24"/>
      <c r="W658" s="24"/>
      <c r="X658" s="24"/>
      <c r="Y658" s="24"/>
      <c r="Z658" s="24"/>
      <c r="AA658" s="24"/>
      <c r="AB658" s="24"/>
      <c r="AC658" s="24"/>
      <c r="AD658" s="24"/>
      <c r="AE658" s="24"/>
      <c r="AF658" s="24"/>
      <c r="AG658" s="24"/>
      <c r="AH658" s="24"/>
      <c r="AI658" s="24"/>
      <c r="AJ658" s="23"/>
      <c r="AK658" s="23"/>
      <c r="AL658" s="23"/>
      <c r="AM658" s="23" t="str">
        <f t="shared" si="162"/>
        <v/>
      </c>
      <c r="AN658" s="23" t="str">
        <f t="shared" si="161"/>
        <v/>
      </c>
      <c r="AO658" s="23" t="str">
        <f t="shared" si="163"/>
        <v/>
      </c>
      <c r="AP658" s="23" t="str">
        <f t="shared" si="164"/>
        <v/>
      </c>
      <c r="AQ658" s="24" t="str">
        <f t="array" ref="AQ658">IF(Q658="","",IF(Q658&gt;BU$7,5,(Q658/(MAX(IF(Q$4:Q$1999&lt;BU$7,Q$4:Q$1999))))*5))</f>
        <v/>
      </c>
      <c r="AR658" s="24" t="str">
        <f t="array" ref="AR658">IF(R658="","",IF(R658&gt;BV$7,5,(R658/(MAX(IF(R$4:R$1999&lt;BV$7,R$4:R$1999))))*5))</f>
        <v/>
      </c>
      <c r="AS658" s="24" t="str">
        <f t="array" ref="AS658">IF(S658="","",IF(S658&gt;BW$7,5,(S658/(MAX(IF(S$4:S$1999&lt;BW$7,S$4:S$1999))))*5))</f>
        <v/>
      </c>
      <c r="AT658" s="24" t="str">
        <f t="array" ref="AT658">IF(T658="","",IF(T658&gt;BX$7,5,(T658/(MAX(IF(T$4:T$1999&lt;BX$7,T$4:T$1999))))*5))</f>
        <v/>
      </c>
      <c r="AU658" s="24" t="str">
        <f t="array" ref="AU658">IF(U658="","",IF(U658&gt;BY$7,5,(U658/(MAX(IF(U$4:U$1999&lt;BY$7,U$4:U$1999))))*5))</f>
        <v/>
      </c>
      <c r="AV658" s="24" t="str">
        <f t="array" ref="AV658">IF(V658="","",IF(V658&gt;BZ$7,5,(V658/(MAX(IF(V$4:V$1999&lt;BZ$7,V$4:V$1999))))*5))</f>
        <v/>
      </c>
      <c r="AW658" s="24" t="str">
        <f t="array" ref="AW658">IF(W658="","",IF(W658&gt;CA$7,5,(W658/(MAX(IF(W$4:W$1999&lt;CA$7,W$4:W$1999))))*5))</f>
        <v/>
      </c>
      <c r="AX658" s="24" t="str">
        <f t="array" ref="AX658">IF(X658="","",IF(X658&gt;CB$7,5,(X658/(MAX(IF(X$4:X$1999&lt;CB$7,X$4:X$1999))))*5))</f>
        <v/>
      </c>
      <c r="AY658" s="24" t="str">
        <f t="array" ref="AY658">IF(Y658="","",IF(Y658&gt;CC$7,5,(Y658/(MAX(IF(Y$4:Y$1999&lt;CC$7,Y$4:Y$1999))))*5))</f>
        <v/>
      </c>
      <c r="AZ658" s="24" t="str">
        <f t="array" ref="AZ658">IF(Z658="","",IF(Z658&gt;CD$7,5,(Z658/(MAX(IF(Z$4:Z$1999&lt;CD$7,Z$4:Z$1999))))*5))</f>
        <v/>
      </c>
      <c r="BA658" s="24" t="str">
        <f t="array" ref="BA658">IF(AA658="","",IF(AA658&gt;CE$7,5,(AA658/(MAX(IF(AA$4:AA$1999&lt;CE$7,AA$4:AA$1999))))*5))</f>
        <v/>
      </c>
      <c r="BB658" s="24" t="str">
        <f t="array" ref="BB658">IF(AB658="","",IF(AB658&gt;CF$7,5,(AB658/(MAX(IF(AB$4:AB$1999&lt;CF$7,AB$4:AB$1999))))*5))</f>
        <v/>
      </c>
      <c r="BC658" s="24" t="str">
        <f>IF(AM658="","",IF($AP658='WQ Reference'!$A$12,SUMPRODUCT($AQ658:$BB658,'WQ Reference'!$B$12:$M$12),IF($AP658='WQ Reference'!$A$13,SUMPRODUCT($AQ658:$BB658,'WQ Reference'!$B$13:$M$13),IF($AP658='WQ Reference'!$A$14,SUMPRODUCT($AQ658:$BB658,'WQ Reference'!$B$14:$M$14),IF($AP658='WQ Reference'!$A$15,SUMPRODUCT($AQ658:$BB658,'WQ Reference'!$B$15:$M$15),IF($AP658='WQ Reference'!$A$16,SUMPRODUCT($AQ658:$BB658,'WQ Reference'!$B$16:$M$16),IF($AP658='WQ Reference'!$A$17,SUMPRODUCT($AQ658:$BB658,'WQ Reference'!$B$17:$M$17),"Invalid Watershed")))))))</f>
        <v/>
      </c>
      <c r="BD658" s="24" t="str">
        <f t="array" ref="BD658">IF(AC658="","",IF(AC658&gt;CG$7,5,(AC658/(MAX(IF(AC$4:AC$1999&lt;CG$7,AC$4:AC$1999))))*5))</f>
        <v/>
      </c>
      <c r="BE658" s="24" t="str">
        <f t="array" ref="BE658">IF(AD658="","",IF(AD658&gt;CH$7,5,(AD658/(MAX(IF(AD$4:AD$1999&lt;CH$7,AD$4:AD$1999))))*5))</f>
        <v/>
      </c>
      <c r="BF658" s="24" t="str">
        <f t="array" ref="BF658">IF(AE658="","",IF(AE658&gt;CI$7,5,(AE658/(MAX(IF(AE$4:AE$1999&lt;CI$7,AE$4:AE$1999))))*5))</f>
        <v/>
      </c>
      <c r="BG658" s="24" t="str">
        <f t="shared" si="165"/>
        <v/>
      </c>
      <c r="BH658" s="24" t="str">
        <f t="shared" si="166"/>
        <v/>
      </c>
      <c r="BI658" s="24" t="str">
        <f t="shared" si="167"/>
        <v/>
      </c>
      <c r="BJ658" s="24" t="str">
        <f t="shared" si="168"/>
        <v/>
      </c>
      <c r="BK658" s="24" t="str">
        <f t="shared" si="169"/>
        <v/>
      </c>
      <c r="BL658" s="24" t="str">
        <f t="shared" si="170"/>
        <v/>
      </c>
      <c r="BM658" s="24" t="str">
        <f t="shared" si="171"/>
        <v/>
      </c>
      <c r="BN658" s="24" t="str">
        <f t="shared" si="172"/>
        <v/>
      </c>
      <c r="BO658" s="24" t="str">
        <f t="shared" si="173"/>
        <v/>
      </c>
      <c r="BP658" s="24" t="str">
        <f>IF(AM658="","",SUMPRODUCT(BK658:BO658,'Benefit Weights'!$A$3:$E$3))</f>
        <v/>
      </c>
      <c r="BQ658" s="27" t="str">
        <f t="shared" si="174"/>
        <v/>
      </c>
    </row>
    <row r="659" spans="1:69" x14ac:dyDescent="0.25">
      <c r="A659" s="23"/>
      <c r="B659" s="23"/>
      <c r="C659" s="23"/>
      <c r="D659" s="23"/>
      <c r="E659" s="24"/>
      <c r="F659" s="24"/>
      <c r="G659" s="24"/>
      <c r="H659" s="23"/>
      <c r="I659" s="23"/>
      <c r="J659" s="23"/>
      <c r="K659" s="23"/>
      <c r="L659" s="23"/>
      <c r="M659" s="23"/>
      <c r="N659" s="23"/>
      <c r="O659" s="24"/>
      <c r="P659" s="24"/>
      <c r="Q659" s="24"/>
      <c r="R659" s="24"/>
      <c r="S659" s="24"/>
      <c r="T659" s="24"/>
      <c r="U659" s="24"/>
      <c r="V659" s="24"/>
      <c r="W659" s="24"/>
      <c r="X659" s="24"/>
      <c r="Y659" s="24"/>
      <c r="Z659" s="24"/>
      <c r="AA659" s="24"/>
      <c r="AB659" s="24"/>
      <c r="AC659" s="24"/>
      <c r="AD659" s="24"/>
      <c r="AE659" s="24"/>
      <c r="AF659" s="24"/>
      <c r="AG659" s="24"/>
      <c r="AH659" s="24"/>
      <c r="AI659" s="24"/>
      <c r="AJ659" s="23"/>
      <c r="AK659" s="23"/>
      <c r="AL659" s="23"/>
      <c r="AM659" s="23" t="str">
        <f t="shared" si="162"/>
        <v/>
      </c>
      <c r="AN659" s="23" t="str">
        <f t="shared" si="161"/>
        <v/>
      </c>
      <c r="AO659" s="23" t="str">
        <f t="shared" si="163"/>
        <v/>
      </c>
      <c r="AP659" s="23" t="str">
        <f t="shared" si="164"/>
        <v/>
      </c>
      <c r="AQ659" s="24" t="str">
        <f t="array" ref="AQ659">IF(Q659="","",IF(Q659&gt;BU$7,5,(Q659/(MAX(IF(Q$4:Q$1999&lt;BU$7,Q$4:Q$1999))))*5))</f>
        <v/>
      </c>
      <c r="AR659" s="24" t="str">
        <f t="array" ref="AR659">IF(R659="","",IF(R659&gt;BV$7,5,(R659/(MAX(IF(R$4:R$1999&lt;BV$7,R$4:R$1999))))*5))</f>
        <v/>
      </c>
      <c r="AS659" s="24" t="str">
        <f t="array" ref="AS659">IF(S659="","",IF(S659&gt;BW$7,5,(S659/(MAX(IF(S$4:S$1999&lt;BW$7,S$4:S$1999))))*5))</f>
        <v/>
      </c>
      <c r="AT659" s="24" t="str">
        <f t="array" ref="AT659">IF(T659="","",IF(T659&gt;BX$7,5,(T659/(MAX(IF(T$4:T$1999&lt;BX$7,T$4:T$1999))))*5))</f>
        <v/>
      </c>
      <c r="AU659" s="24" t="str">
        <f t="array" ref="AU659">IF(U659="","",IF(U659&gt;BY$7,5,(U659/(MAX(IF(U$4:U$1999&lt;BY$7,U$4:U$1999))))*5))</f>
        <v/>
      </c>
      <c r="AV659" s="24" t="str">
        <f t="array" ref="AV659">IF(V659="","",IF(V659&gt;BZ$7,5,(V659/(MAX(IF(V$4:V$1999&lt;BZ$7,V$4:V$1999))))*5))</f>
        <v/>
      </c>
      <c r="AW659" s="24" t="str">
        <f t="array" ref="AW659">IF(W659="","",IF(W659&gt;CA$7,5,(W659/(MAX(IF(W$4:W$1999&lt;CA$7,W$4:W$1999))))*5))</f>
        <v/>
      </c>
      <c r="AX659" s="24" t="str">
        <f t="array" ref="AX659">IF(X659="","",IF(X659&gt;CB$7,5,(X659/(MAX(IF(X$4:X$1999&lt;CB$7,X$4:X$1999))))*5))</f>
        <v/>
      </c>
      <c r="AY659" s="24" t="str">
        <f t="array" ref="AY659">IF(Y659="","",IF(Y659&gt;CC$7,5,(Y659/(MAX(IF(Y$4:Y$1999&lt;CC$7,Y$4:Y$1999))))*5))</f>
        <v/>
      </c>
      <c r="AZ659" s="24" t="str">
        <f t="array" ref="AZ659">IF(Z659="","",IF(Z659&gt;CD$7,5,(Z659/(MAX(IF(Z$4:Z$1999&lt;CD$7,Z$4:Z$1999))))*5))</f>
        <v/>
      </c>
      <c r="BA659" s="24" t="str">
        <f t="array" ref="BA659">IF(AA659="","",IF(AA659&gt;CE$7,5,(AA659/(MAX(IF(AA$4:AA$1999&lt;CE$7,AA$4:AA$1999))))*5))</f>
        <v/>
      </c>
      <c r="BB659" s="24" t="str">
        <f t="array" ref="BB659">IF(AB659="","",IF(AB659&gt;CF$7,5,(AB659/(MAX(IF(AB$4:AB$1999&lt;CF$7,AB$4:AB$1999))))*5))</f>
        <v/>
      </c>
      <c r="BC659" s="24" t="str">
        <f>IF(AM659="","",IF($AP659='WQ Reference'!$A$12,SUMPRODUCT($AQ659:$BB659,'WQ Reference'!$B$12:$M$12),IF($AP659='WQ Reference'!$A$13,SUMPRODUCT($AQ659:$BB659,'WQ Reference'!$B$13:$M$13),IF($AP659='WQ Reference'!$A$14,SUMPRODUCT($AQ659:$BB659,'WQ Reference'!$B$14:$M$14),IF($AP659='WQ Reference'!$A$15,SUMPRODUCT($AQ659:$BB659,'WQ Reference'!$B$15:$M$15),IF($AP659='WQ Reference'!$A$16,SUMPRODUCT($AQ659:$BB659,'WQ Reference'!$B$16:$M$16),IF($AP659='WQ Reference'!$A$17,SUMPRODUCT($AQ659:$BB659,'WQ Reference'!$B$17:$M$17),"Invalid Watershed")))))))</f>
        <v/>
      </c>
      <c r="BD659" s="24" t="str">
        <f t="array" ref="BD659">IF(AC659="","",IF(AC659&gt;CG$7,5,(AC659/(MAX(IF(AC$4:AC$1999&lt;CG$7,AC$4:AC$1999))))*5))</f>
        <v/>
      </c>
      <c r="BE659" s="24" t="str">
        <f t="array" ref="BE659">IF(AD659="","",IF(AD659&gt;CH$7,5,(AD659/(MAX(IF(AD$4:AD$1999&lt;CH$7,AD$4:AD$1999))))*5))</f>
        <v/>
      </c>
      <c r="BF659" s="24" t="str">
        <f t="array" ref="BF659">IF(AE659="","",IF(AE659&gt;CI$7,5,(AE659/(MAX(IF(AE$4:AE$1999&lt;CI$7,AE$4:AE$1999))))*5))</f>
        <v/>
      </c>
      <c r="BG659" s="24" t="str">
        <f t="shared" si="165"/>
        <v/>
      </c>
      <c r="BH659" s="24" t="str">
        <f t="shared" si="166"/>
        <v/>
      </c>
      <c r="BI659" s="24" t="str">
        <f t="shared" si="167"/>
        <v/>
      </c>
      <c r="BJ659" s="24" t="str">
        <f t="shared" si="168"/>
        <v/>
      </c>
      <c r="BK659" s="24" t="str">
        <f t="shared" si="169"/>
        <v/>
      </c>
      <c r="BL659" s="24" t="str">
        <f t="shared" si="170"/>
        <v/>
      </c>
      <c r="BM659" s="24" t="str">
        <f t="shared" si="171"/>
        <v/>
      </c>
      <c r="BN659" s="24" t="str">
        <f t="shared" si="172"/>
        <v/>
      </c>
      <c r="BO659" s="24" t="str">
        <f t="shared" si="173"/>
        <v/>
      </c>
      <c r="BP659" s="24" t="str">
        <f>IF(AM659="","",SUMPRODUCT(BK659:BO659,'Benefit Weights'!$A$3:$E$3))</f>
        <v/>
      </c>
      <c r="BQ659" s="27" t="str">
        <f t="shared" si="174"/>
        <v/>
      </c>
    </row>
    <row r="660" spans="1:69" x14ac:dyDescent="0.25">
      <c r="A660" s="23"/>
      <c r="B660" s="23"/>
      <c r="C660" s="23"/>
      <c r="D660" s="23"/>
      <c r="E660" s="24"/>
      <c r="F660" s="24"/>
      <c r="G660" s="24"/>
      <c r="H660" s="23"/>
      <c r="I660" s="23"/>
      <c r="J660" s="23"/>
      <c r="K660" s="23"/>
      <c r="L660" s="23"/>
      <c r="M660" s="23"/>
      <c r="N660" s="23"/>
      <c r="O660" s="24"/>
      <c r="P660" s="24"/>
      <c r="Q660" s="24"/>
      <c r="R660" s="24"/>
      <c r="S660" s="24"/>
      <c r="T660" s="24"/>
      <c r="U660" s="24"/>
      <c r="V660" s="24"/>
      <c r="W660" s="24"/>
      <c r="X660" s="24"/>
      <c r="Y660" s="24"/>
      <c r="Z660" s="24"/>
      <c r="AA660" s="24"/>
      <c r="AB660" s="24"/>
      <c r="AC660" s="24"/>
      <c r="AD660" s="24"/>
      <c r="AE660" s="24"/>
      <c r="AF660" s="24"/>
      <c r="AG660" s="24"/>
      <c r="AH660" s="24"/>
      <c r="AI660" s="24"/>
      <c r="AJ660" s="23"/>
      <c r="AK660" s="23"/>
      <c r="AL660" s="23"/>
      <c r="AM660" s="23" t="str">
        <f t="shared" si="162"/>
        <v/>
      </c>
      <c r="AN660" s="23" t="str">
        <f t="shared" ref="AN660:AN723" si="175">IF(B660="","",B660)</f>
        <v/>
      </c>
      <c r="AO660" s="23" t="str">
        <f t="shared" si="163"/>
        <v/>
      </c>
      <c r="AP660" s="23" t="str">
        <f t="shared" si="164"/>
        <v/>
      </c>
      <c r="AQ660" s="24" t="str">
        <f t="array" ref="AQ660">IF(Q660="","",IF(Q660&gt;BU$7,5,(Q660/(MAX(IF(Q$4:Q$1999&lt;BU$7,Q$4:Q$1999))))*5))</f>
        <v/>
      </c>
      <c r="AR660" s="24" t="str">
        <f t="array" ref="AR660">IF(R660="","",IF(R660&gt;BV$7,5,(R660/(MAX(IF(R$4:R$1999&lt;BV$7,R$4:R$1999))))*5))</f>
        <v/>
      </c>
      <c r="AS660" s="24" t="str">
        <f t="array" ref="AS660">IF(S660="","",IF(S660&gt;BW$7,5,(S660/(MAX(IF(S$4:S$1999&lt;BW$7,S$4:S$1999))))*5))</f>
        <v/>
      </c>
      <c r="AT660" s="24" t="str">
        <f t="array" ref="AT660">IF(T660="","",IF(T660&gt;BX$7,5,(T660/(MAX(IF(T$4:T$1999&lt;BX$7,T$4:T$1999))))*5))</f>
        <v/>
      </c>
      <c r="AU660" s="24" t="str">
        <f t="array" ref="AU660">IF(U660="","",IF(U660&gt;BY$7,5,(U660/(MAX(IF(U$4:U$1999&lt;BY$7,U$4:U$1999))))*5))</f>
        <v/>
      </c>
      <c r="AV660" s="24" t="str">
        <f t="array" ref="AV660">IF(V660="","",IF(V660&gt;BZ$7,5,(V660/(MAX(IF(V$4:V$1999&lt;BZ$7,V$4:V$1999))))*5))</f>
        <v/>
      </c>
      <c r="AW660" s="24" t="str">
        <f t="array" ref="AW660">IF(W660="","",IF(W660&gt;CA$7,5,(W660/(MAX(IF(W$4:W$1999&lt;CA$7,W$4:W$1999))))*5))</f>
        <v/>
      </c>
      <c r="AX660" s="24" t="str">
        <f t="array" ref="AX660">IF(X660="","",IF(X660&gt;CB$7,5,(X660/(MAX(IF(X$4:X$1999&lt;CB$7,X$4:X$1999))))*5))</f>
        <v/>
      </c>
      <c r="AY660" s="24" t="str">
        <f t="array" ref="AY660">IF(Y660="","",IF(Y660&gt;CC$7,5,(Y660/(MAX(IF(Y$4:Y$1999&lt;CC$7,Y$4:Y$1999))))*5))</f>
        <v/>
      </c>
      <c r="AZ660" s="24" t="str">
        <f t="array" ref="AZ660">IF(Z660="","",IF(Z660&gt;CD$7,5,(Z660/(MAX(IF(Z$4:Z$1999&lt;CD$7,Z$4:Z$1999))))*5))</f>
        <v/>
      </c>
      <c r="BA660" s="24" t="str">
        <f t="array" ref="BA660">IF(AA660="","",IF(AA660&gt;CE$7,5,(AA660/(MAX(IF(AA$4:AA$1999&lt;CE$7,AA$4:AA$1999))))*5))</f>
        <v/>
      </c>
      <c r="BB660" s="24" t="str">
        <f t="array" ref="BB660">IF(AB660="","",IF(AB660&gt;CF$7,5,(AB660/(MAX(IF(AB$4:AB$1999&lt;CF$7,AB$4:AB$1999))))*5))</f>
        <v/>
      </c>
      <c r="BC660" s="24" t="str">
        <f>IF(AM660="","",IF($AP660='WQ Reference'!$A$12,SUMPRODUCT($AQ660:$BB660,'WQ Reference'!$B$12:$M$12),IF($AP660='WQ Reference'!$A$13,SUMPRODUCT($AQ660:$BB660,'WQ Reference'!$B$13:$M$13),IF($AP660='WQ Reference'!$A$14,SUMPRODUCT($AQ660:$BB660,'WQ Reference'!$B$14:$M$14),IF($AP660='WQ Reference'!$A$15,SUMPRODUCT($AQ660:$BB660,'WQ Reference'!$B$15:$M$15),IF($AP660='WQ Reference'!$A$16,SUMPRODUCT($AQ660:$BB660,'WQ Reference'!$B$16:$M$16),IF($AP660='WQ Reference'!$A$17,SUMPRODUCT($AQ660:$BB660,'WQ Reference'!$B$17:$M$17),"Invalid Watershed")))))))</f>
        <v/>
      </c>
      <c r="BD660" s="24" t="str">
        <f t="array" ref="BD660">IF(AC660="","",IF(AC660&gt;CG$7,5,(AC660/(MAX(IF(AC$4:AC$1999&lt;CG$7,AC$4:AC$1999))))*5))</f>
        <v/>
      </c>
      <c r="BE660" s="24" t="str">
        <f t="array" ref="BE660">IF(AD660="","",IF(AD660&gt;CH$7,5,(AD660/(MAX(IF(AD$4:AD$1999&lt;CH$7,AD$4:AD$1999))))*5))</f>
        <v/>
      </c>
      <c r="BF660" s="24" t="str">
        <f t="array" ref="BF660">IF(AE660="","",IF(AE660&gt;CI$7,5,(AE660/(MAX(IF(AE$4:AE$1999&lt;CI$7,AE$4:AE$1999))))*5))</f>
        <v/>
      </c>
      <c r="BG660" s="24" t="str">
        <f t="shared" si="165"/>
        <v/>
      </c>
      <c r="BH660" s="24" t="str">
        <f t="shared" si="166"/>
        <v/>
      </c>
      <c r="BI660" s="24" t="str">
        <f t="shared" si="167"/>
        <v/>
      </c>
      <c r="BJ660" s="24" t="str">
        <f t="shared" si="168"/>
        <v/>
      </c>
      <c r="BK660" s="24" t="str">
        <f t="shared" si="169"/>
        <v/>
      </c>
      <c r="BL660" s="24" t="str">
        <f t="shared" si="170"/>
        <v/>
      </c>
      <c r="BM660" s="24" t="str">
        <f t="shared" si="171"/>
        <v/>
      </c>
      <c r="BN660" s="24" t="str">
        <f t="shared" si="172"/>
        <v/>
      </c>
      <c r="BO660" s="24" t="str">
        <f t="shared" si="173"/>
        <v/>
      </c>
      <c r="BP660" s="24" t="str">
        <f>IF(AM660="","",SUMPRODUCT(BK660:BO660,'Benefit Weights'!$A$3:$E$3))</f>
        <v/>
      </c>
      <c r="BQ660" s="27" t="str">
        <f t="shared" si="174"/>
        <v/>
      </c>
    </row>
    <row r="661" spans="1:69" x14ac:dyDescent="0.25">
      <c r="A661" s="23"/>
      <c r="B661" s="23"/>
      <c r="C661" s="23"/>
      <c r="D661" s="23"/>
      <c r="E661" s="24"/>
      <c r="F661" s="24"/>
      <c r="G661" s="24"/>
      <c r="H661" s="23"/>
      <c r="I661" s="23"/>
      <c r="J661" s="23"/>
      <c r="K661" s="23"/>
      <c r="L661" s="23"/>
      <c r="M661" s="23"/>
      <c r="N661" s="23"/>
      <c r="O661" s="24"/>
      <c r="P661" s="24"/>
      <c r="Q661" s="24"/>
      <c r="R661" s="24"/>
      <c r="S661" s="24"/>
      <c r="T661" s="24"/>
      <c r="U661" s="24"/>
      <c r="V661" s="24"/>
      <c r="W661" s="24"/>
      <c r="X661" s="24"/>
      <c r="Y661" s="24"/>
      <c r="Z661" s="24"/>
      <c r="AA661" s="24"/>
      <c r="AB661" s="24"/>
      <c r="AC661" s="24"/>
      <c r="AD661" s="24"/>
      <c r="AE661" s="24"/>
      <c r="AF661" s="24"/>
      <c r="AG661" s="24"/>
      <c r="AH661" s="24"/>
      <c r="AI661" s="24"/>
      <c r="AJ661" s="23"/>
      <c r="AK661" s="23"/>
      <c r="AL661" s="23"/>
      <c r="AM661" s="23" t="str">
        <f t="shared" si="162"/>
        <v/>
      </c>
      <c r="AN661" s="23" t="str">
        <f t="shared" si="175"/>
        <v/>
      </c>
      <c r="AO661" s="23" t="str">
        <f t="shared" si="163"/>
        <v/>
      </c>
      <c r="AP661" s="23" t="str">
        <f t="shared" si="164"/>
        <v/>
      </c>
      <c r="AQ661" s="24" t="str">
        <f t="array" ref="AQ661">IF(Q661="","",IF(Q661&gt;BU$7,5,(Q661/(MAX(IF(Q$4:Q$1999&lt;BU$7,Q$4:Q$1999))))*5))</f>
        <v/>
      </c>
      <c r="AR661" s="24" t="str">
        <f t="array" ref="AR661">IF(R661="","",IF(R661&gt;BV$7,5,(R661/(MAX(IF(R$4:R$1999&lt;BV$7,R$4:R$1999))))*5))</f>
        <v/>
      </c>
      <c r="AS661" s="24" t="str">
        <f t="array" ref="AS661">IF(S661="","",IF(S661&gt;BW$7,5,(S661/(MAX(IF(S$4:S$1999&lt;BW$7,S$4:S$1999))))*5))</f>
        <v/>
      </c>
      <c r="AT661" s="24" t="str">
        <f t="array" ref="AT661">IF(T661="","",IF(T661&gt;BX$7,5,(T661/(MAX(IF(T$4:T$1999&lt;BX$7,T$4:T$1999))))*5))</f>
        <v/>
      </c>
      <c r="AU661" s="24" t="str">
        <f t="array" ref="AU661">IF(U661="","",IF(U661&gt;BY$7,5,(U661/(MAX(IF(U$4:U$1999&lt;BY$7,U$4:U$1999))))*5))</f>
        <v/>
      </c>
      <c r="AV661" s="24" t="str">
        <f t="array" ref="AV661">IF(V661="","",IF(V661&gt;BZ$7,5,(V661/(MAX(IF(V$4:V$1999&lt;BZ$7,V$4:V$1999))))*5))</f>
        <v/>
      </c>
      <c r="AW661" s="24" t="str">
        <f t="array" ref="AW661">IF(W661="","",IF(W661&gt;CA$7,5,(W661/(MAX(IF(W$4:W$1999&lt;CA$7,W$4:W$1999))))*5))</f>
        <v/>
      </c>
      <c r="AX661" s="24" t="str">
        <f t="array" ref="AX661">IF(X661="","",IF(X661&gt;CB$7,5,(X661/(MAX(IF(X$4:X$1999&lt;CB$7,X$4:X$1999))))*5))</f>
        <v/>
      </c>
      <c r="AY661" s="24" t="str">
        <f t="array" ref="AY661">IF(Y661="","",IF(Y661&gt;CC$7,5,(Y661/(MAX(IF(Y$4:Y$1999&lt;CC$7,Y$4:Y$1999))))*5))</f>
        <v/>
      </c>
      <c r="AZ661" s="24" t="str">
        <f t="array" ref="AZ661">IF(Z661="","",IF(Z661&gt;CD$7,5,(Z661/(MAX(IF(Z$4:Z$1999&lt;CD$7,Z$4:Z$1999))))*5))</f>
        <v/>
      </c>
      <c r="BA661" s="24" t="str">
        <f t="array" ref="BA661">IF(AA661="","",IF(AA661&gt;CE$7,5,(AA661/(MAX(IF(AA$4:AA$1999&lt;CE$7,AA$4:AA$1999))))*5))</f>
        <v/>
      </c>
      <c r="BB661" s="24" t="str">
        <f t="array" ref="BB661">IF(AB661="","",IF(AB661&gt;CF$7,5,(AB661/(MAX(IF(AB$4:AB$1999&lt;CF$7,AB$4:AB$1999))))*5))</f>
        <v/>
      </c>
      <c r="BC661" s="24" t="str">
        <f>IF(AM661="","",IF($AP661='WQ Reference'!$A$12,SUMPRODUCT($AQ661:$BB661,'WQ Reference'!$B$12:$M$12),IF($AP661='WQ Reference'!$A$13,SUMPRODUCT($AQ661:$BB661,'WQ Reference'!$B$13:$M$13),IF($AP661='WQ Reference'!$A$14,SUMPRODUCT($AQ661:$BB661,'WQ Reference'!$B$14:$M$14),IF($AP661='WQ Reference'!$A$15,SUMPRODUCT($AQ661:$BB661,'WQ Reference'!$B$15:$M$15),IF($AP661='WQ Reference'!$A$16,SUMPRODUCT($AQ661:$BB661,'WQ Reference'!$B$16:$M$16),IF($AP661='WQ Reference'!$A$17,SUMPRODUCT($AQ661:$BB661,'WQ Reference'!$B$17:$M$17),"Invalid Watershed")))))))</f>
        <v/>
      </c>
      <c r="BD661" s="24" t="str">
        <f t="array" ref="BD661">IF(AC661="","",IF(AC661&gt;CG$7,5,(AC661/(MAX(IF(AC$4:AC$1999&lt;CG$7,AC$4:AC$1999))))*5))</f>
        <v/>
      </c>
      <c r="BE661" s="24" t="str">
        <f t="array" ref="BE661">IF(AD661="","",IF(AD661&gt;CH$7,5,(AD661/(MAX(IF(AD$4:AD$1999&lt;CH$7,AD$4:AD$1999))))*5))</f>
        <v/>
      </c>
      <c r="BF661" s="24" t="str">
        <f t="array" ref="BF661">IF(AE661="","",IF(AE661&gt;CI$7,5,(AE661/(MAX(IF(AE$4:AE$1999&lt;CI$7,AE$4:AE$1999))))*5))</f>
        <v/>
      </c>
      <c r="BG661" s="24" t="str">
        <f t="shared" si="165"/>
        <v/>
      </c>
      <c r="BH661" s="24" t="str">
        <f t="shared" si="166"/>
        <v/>
      </c>
      <c r="BI661" s="24" t="str">
        <f t="shared" si="167"/>
        <v/>
      </c>
      <c r="BJ661" s="24" t="str">
        <f t="shared" si="168"/>
        <v/>
      </c>
      <c r="BK661" s="24" t="str">
        <f t="shared" si="169"/>
        <v/>
      </c>
      <c r="BL661" s="24" t="str">
        <f t="shared" si="170"/>
        <v/>
      </c>
      <c r="BM661" s="24" t="str">
        <f t="shared" si="171"/>
        <v/>
      </c>
      <c r="BN661" s="24" t="str">
        <f t="shared" si="172"/>
        <v/>
      </c>
      <c r="BO661" s="24" t="str">
        <f t="shared" si="173"/>
        <v/>
      </c>
      <c r="BP661" s="24" t="str">
        <f>IF(AM661="","",SUMPRODUCT(BK661:BO661,'Benefit Weights'!$A$3:$E$3))</f>
        <v/>
      </c>
      <c r="BQ661" s="27" t="str">
        <f t="shared" si="174"/>
        <v/>
      </c>
    </row>
    <row r="662" spans="1:69" x14ac:dyDescent="0.25">
      <c r="A662" s="23"/>
      <c r="B662" s="23"/>
      <c r="C662" s="23"/>
      <c r="D662" s="23"/>
      <c r="E662" s="24"/>
      <c r="F662" s="24"/>
      <c r="G662" s="24"/>
      <c r="H662" s="23"/>
      <c r="I662" s="23"/>
      <c r="J662" s="23"/>
      <c r="K662" s="23"/>
      <c r="L662" s="23"/>
      <c r="M662" s="23"/>
      <c r="N662" s="23"/>
      <c r="O662" s="24"/>
      <c r="P662" s="24"/>
      <c r="Q662" s="24"/>
      <c r="R662" s="24"/>
      <c r="S662" s="24"/>
      <c r="T662" s="24"/>
      <c r="U662" s="24"/>
      <c r="V662" s="24"/>
      <c r="W662" s="24"/>
      <c r="X662" s="24"/>
      <c r="Y662" s="24"/>
      <c r="Z662" s="24"/>
      <c r="AA662" s="24"/>
      <c r="AB662" s="24"/>
      <c r="AC662" s="24"/>
      <c r="AD662" s="24"/>
      <c r="AE662" s="24"/>
      <c r="AF662" s="24"/>
      <c r="AG662" s="24"/>
      <c r="AH662" s="24"/>
      <c r="AI662" s="24"/>
      <c r="AJ662" s="23"/>
      <c r="AK662" s="23"/>
      <c r="AL662" s="23"/>
      <c r="AM662" s="23" t="str">
        <f t="shared" si="162"/>
        <v/>
      </c>
      <c r="AN662" s="23" t="str">
        <f t="shared" si="175"/>
        <v/>
      </c>
      <c r="AO662" s="23" t="str">
        <f t="shared" si="163"/>
        <v/>
      </c>
      <c r="AP662" s="23" t="str">
        <f t="shared" si="164"/>
        <v/>
      </c>
      <c r="AQ662" s="24" t="str">
        <f t="array" ref="AQ662">IF(Q662="","",IF(Q662&gt;BU$7,5,(Q662/(MAX(IF(Q$4:Q$1999&lt;BU$7,Q$4:Q$1999))))*5))</f>
        <v/>
      </c>
      <c r="AR662" s="24" t="str">
        <f t="array" ref="AR662">IF(R662="","",IF(R662&gt;BV$7,5,(R662/(MAX(IF(R$4:R$1999&lt;BV$7,R$4:R$1999))))*5))</f>
        <v/>
      </c>
      <c r="AS662" s="24" t="str">
        <f t="array" ref="AS662">IF(S662="","",IF(S662&gt;BW$7,5,(S662/(MAX(IF(S$4:S$1999&lt;BW$7,S$4:S$1999))))*5))</f>
        <v/>
      </c>
      <c r="AT662" s="24" t="str">
        <f t="array" ref="AT662">IF(T662="","",IF(T662&gt;BX$7,5,(T662/(MAX(IF(T$4:T$1999&lt;BX$7,T$4:T$1999))))*5))</f>
        <v/>
      </c>
      <c r="AU662" s="24" t="str">
        <f t="array" ref="AU662">IF(U662="","",IF(U662&gt;BY$7,5,(U662/(MAX(IF(U$4:U$1999&lt;BY$7,U$4:U$1999))))*5))</f>
        <v/>
      </c>
      <c r="AV662" s="24" t="str">
        <f t="array" ref="AV662">IF(V662="","",IF(V662&gt;BZ$7,5,(V662/(MAX(IF(V$4:V$1999&lt;BZ$7,V$4:V$1999))))*5))</f>
        <v/>
      </c>
      <c r="AW662" s="24" t="str">
        <f t="array" ref="AW662">IF(W662="","",IF(W662&gt;CA$7,5,(W662/(MAX(IF(W$4:W$1999&lt;CA$7,W$4:W$1999))))*5))</f>
        <v/>
      </c>
      <c r="AX662" s="24" t="str">
        <f t="array" ref="AX662">IF(X662="","",IF(X662&gt;CB$7,5,(X662/(MAX(IF(X$4:X$1999&lt;CB$7,X$4:X$1999))))*5))</f>
        <v/>
      </c>
      <c r="AY662" s="24" t="str">
        <f t="array" ref="AY662">IF(Y662="","",IF(Y662&gt;CC$7,5,(Y662/(MAX(IF(Y$4:Y$1999&lt;CC$7,Y$4:Y$1999))))*5))</f>
        <v/>
      </c>
      <c r="AZ662" s="24" t="str">
        <f t="array" ref="AZ662">IF(Z662="","",IF(Z662&gt;CD$7,5,(Z662/(MAX(IF(Z$4:Z$1999&lt;CD$7,Z$4:Z$1999))))*5))</f>
        <v/>
      </c>
      <c r="BA662" s="24" t="str">
        <f t="array" ref="BA662">IF(AA662="","",IF(AA662&gt;CE$7,5,(AA662/(MAX(IF(AA$4:AA$1999&lt;CE$7,AA$4:AA$1999))))*5))</f>
        <v/>
      </c>
      <c r="BB662" s="24" t="str">
        <f t="array" ref="BB662">IF(AB662="","",IF(AB662&gt;CF$7,5,(AB662/(MAX(IF(AB$4:AB$1999&lt;CF$7,AB$4:AB$1999))))*5))</f>
        <v/>
      </c>
      <c r="BC662" s="24" t="str">
        <f>IF(AM662="","",IF($AP662='WQ Reference'!$A$12,SUMPRODUCT($AQ662:$BB662,'WQ Reference'!$B$12:$M$12),IF($AP662='WQ Reference'!$A$13,SUMPRODUCT($AQ662:$BB662,'WQ Reference'!$B$13:$M$13),IF($AP662='WQ Reference'!$A$14,SUMPRODUCT($AQ662:$BB662,'WQ Reference'!$B$14:$M$14),IF($AP662='WQ Reference'!$A$15,SUMPRODUCT($AQ662:$BB662,'WQ Reference'!$B$15:$M$15),IF($AP662='WQ Reference'!$A$16,SUMPRODUCT($AQ662:$BB662,'WQ Reference'!$B$16:$M$16),IF($AP662='WQ Reference'!$A$17,SUMPRODUCT($AQ662:$BB662,'WQ Reference'!$B$17:$M$17),"Invalid Watershed")))))))</f>
        <v/>
      </c>
      <c r="BD662" s="24" t="str">
        <f t="array" ref="BD662">IF(AC662="","",IF(AC662&gt;CG$7,5,(AC662/(MAX(IF(AC$4:AC$1999&lt;CG$7,AC$4:AC$1999))))*5))</f>
        <v/>
      </c>
      <c r="BE662" s="24" t="str">
        <f t="array" ref="BE662">IF(AD662="","",IF(AD662&gt;CH$7,5,(AD662/(MAX(IF(AD$4:AD$1999&lt;CH$7,AD$4:AD$1999))))*5))</f>
        <v/>
      </c>
      <c r="BF662" s="24" t="str">
        <f t="array" ref="BF662">IF(AE662="","",IF(AE662&gt;CI$7,5,(AE662/(MAX(IF(AE$4:AE$1999&lt;CI$7,AE$4:AE$1999))))*5))</f>
        <v/>
      </c>
      <c r="BG662" s="24" t="str">
        <f t="shared" si="165"/>
        <v/>
      </c>
      <c r="BH662" s="24" t="str">
        <f t="shared" si="166"/>
        <v/>
      </c>
      <c r="BI662" s="24" t="str">
        <f t="shared" si="167"/>
        <v/>
      </c>
      <c r="BJ662" s="24" t="str">
        <f t="shared" si="168"/>
        <v/>
      </c>
      <c r="BK662" s="24" t="str">
        <f t="shared" si="169"/>
        <v/>
      </c>
      <c r="BL662" s="24" t="str">
        <f t="shared" si="170"/>
        <v/>
      </c>
      <c r="BM662" s="24" t="str">
        <f t="shared" si="171"/>
        <v/>
      </c>
      <c r="BN662" s="24" t="str">
        <f t="shared" si="172"/>
        <v/>
      </c>
      <c r="BO662" s="24" t="str">
        <f t="shared" si="173"/>
        <v/>
      </c>
      <c r="BP662" s="24" t="str">
        <f>IF(AM662="","",SUMPRODUCT(BK662:BO662,'Benefit Weights'!$A$3:$E$3))</f>
        <v/>
      </c>
      <c r="BQ662" s="27" t="str">
        <f t="shared" si="174"/>
        <v/>
      </c>
    </row>
    <row r="663" spans="1:69" x14ac:dyDescent="0.25">
      <c r="A663" s="23"/>
      <c r="B663" s="23"/>
      <c r="C663" s="23"/>
      <c r="D663" s="23"/>
      <c r="E663" s="24"/>
      <c r="F663" s="24"/>
      <c r="G663" s="24"/>
      <c r="H663" s="23"/>
      <c r="I663" s="23"/>
      <c r="J663" s="23"/>
      <c r="K663" s="23"/>
      <c r="L663" s="23"/>
      <c r="M663" s="23"/>
      <c r="N663" s="23"/>
      <c r="O663" s="24"/>
      <c r="P663" s="24"/>
      <c r="Q663" s="24"/>
      <c r="R663" s="24"/>
      <c r="S663" s="24"/>
      <c r="T663" s="24"/>
      <c r="U663" s="24"/>
      <c r="V663" s="24"/>
      <c r="W663" s="24"/>
      <c r="X663" s="24"/>
      <c r="Y663" s="24"/>
      <c r="Z663" s="24"/>
      <c r="AA663" s="24"/>
      <c r="AB663" s="24"/>
      <c r="AC663" s="24"/>
      <c r="AD663" s="24"/>
      <c r="AE663" s="24"/>
      <c r="AF663" s="24"/>
      <c r="AG663" s="24"/>
      <c r="AH663" s="24"/>
      <c r="AI663" s="24"/>
      <c r="AJ663" s="23"/>
      <c r="AK663" s="23"/>
      <c r="AL663" s="23"/>
      <c r="AM663" s="23" t="str">
        <f t="shared" si="162"/>
        <v/>
      </c>
      <c r="AN663" s="23" t="str">
        <f t="shared" si="175"/>
        <v/>
      </c>
      <c r="AO663" s="23" t="str">
        <f t="shared" si="163"/>
        <v/>
      </c>
      <c r="AP663" s="23" t="str">
        <f t="shared" si="164"/>
        <v/>
      </c>
      <c r="AQ663" s="24" t="str">
        <f t="array" ref="AQ663">IF(Q663="","",IF(Q663&gt;BU$7,5,(Q663/(MAX(IF(Q$4:Q$1999&lt;BU$7,Q$4:Q$1999))))*5))</f>
        <v/>
      </c>
      <c r="AR663" s="24" t="str">
        <f t="array" ref="AR663">IF(R663="","",IF(R663&gt;BV$7,5,(R663/(MAX(IF(R$4:R$1999&lt;BV$7,R$4:R$1999))))*5))</f>
        <v/>
      </c>
      <c r="AS663" s="24" t="str">
        <f t="array" ref="AS663">IF(S663="","",IF(S663&gt;BW$7,5,(S663/(MAX(IF(S$4:S$1999&lt;BW$7,S$4:S$1999))))*5))</f>
        <v/>
      </c>
      <c r="AT663" s="24" t="str">
        <f t="array" ref="AT663">IF(T663="","",IF(T663&gt;BX$7,5,(T663/(MAX(IF(T$4:T$1999&lt;BX$7,T$4:T$1999))))*5))</f>
        <v/>
      </c>
      <c r="AU663" s="24" t="str">
        <f t="array" ref="AU663">IF(U663="","",IF(U663&gt;BY$7,5,(U663/(MAX(IF(U$4:U$1999&lt;BY$7,U$4:U$1999))))*5))</f>
        <v/>
      </c>
      <c r="AV663" s="24" t="str">
        <f t="array" ref="AV663">IF(V663="","",IF(V663&gt;BZ$7,5,(V663/(MAX(IF(V$4:V$1999&lt;BZ$7,V$4:V$1999))))*5))</f>
        <v/>
      </c>
      <c r="AW663" s="24" t="str">
        <f t="array" ref="AW663">IF(W663="","",IF(W663&gt;CA$7,5,(W663/(MAX(IF(W$4:W$1999&lt;CA$7,W$4:W$1999))))*5))</f>
        <v/>
      </c>
      <c r="AX663" s="24" t="str">
        <f t="array" ref="AX663">IF(X663="","",IF(X663&gt;CB$7,5,(X663/(MAX(IF(X$4:X$1999&lt;CB$7,X$4:X$1999))))*5))</f>
        <v/>
      </c>
      <c r="AY663" s="24" t="str">
        <f t="array" ref="AY663">IF(Y663="","",IF(Y663&gt;CC$7,5,(Y663/(MAX(IF(Y$4:Y$1999&lt;CC$7,Y$4:Y$1999))))*5))</f>
        <v/>
      </c>
      <c r="AZ663" s="24" t="str">
        <f t="array" ref="AZ663">IF(Z663="","",IF(Z663&gt;CD$7,5,(Z663/(MAX(IF(Z$4:Z$1999&lt;CD$7,Z$4:Z$1999))))*5))</f>
        <v/>
      </c>
      <c r="BA663" s="24" t="str">
        <f t="array" ref="BA663">IF(AA663="","",IF(AA663&gt;CE$7,5,(AA663/(MAX(IF(AA$4:AA$1999&lt;CE$7,AA$4:AA$1999))))*5))</f>
        <v/>
      </c>
      <c r="BB663" s="24" t="str">
        <f t="array" ref="BB663">IF(AB663="","",IF(AB663&gt;CF$7,5,(AB663/(MAX(IF(AB$4:AB$1999&lt;CF$7,AB$4:AB$1999))))*5))</f>
        <v/>
      </c>
      <c r="BC663" s="24" t="str">
        <f>IF(AM663="","",IF($AP663='WQ Reference'!$A$12,SUMPRODUCT($AQ663:$BB663,'WQ Reference'!$B$12:$M$12),IF($AP663='WQ Reference'!$A$13,SUMPRODUCT($AQ663:$BB663,'WQ Reference'!$B$13:$M$13),IF($AP663='WQ Reference'!$A$14,SUMPRODUCT($AQ663:$BB663,'WQ Reference'!$B$14:$M$14),IF($AP663='WQ Reference'!$A$15,SUMPRODUCT($AQ663:$BB663,'WQ Reference'!$B$15:$M$15),IF($AP663='WQ Reference'!$A$16,SUMPRODUCT($AQ663:$BB663,'WQ Reference'!$B$16:$M$16),IF($AP663='WQ Reference'!$A$17,SUMPRODUCT($AQ663:$BB663,'WQ Reference'!$B$17:$M$17),"Invalid Watershed")))))))</f>
        <v/>
      </c>
      <c r="BD663" s="24" t="str">
        <f t="array" ref="BD663">IF(AC663="","",IF(AC663&gt;CG$7,5,(AC663/(MAX(IF(AC$4:AC$1999&lt;CG$7,AC$4:AC$1999))))*5))</f>
        <v/>
      </c>
      <c r="BE663" s="24" t="str">
        <f t="array" ref="BE663">IF(AD663="","",IF(AD663&gt;CH$7,5,(AD663/(MAX(IF(AD$4:AD$1999&lt;CH$7,AD$4:AD$1999))))*5))</f>
        <v/>
      </c>
      <c r="BF663" s="24" t="str">
        <f t="array" ref="BF663">IF(AE663="","",IF(AE663&gt;CI$7,5,(AE663/(MAX(IF(AE$4:AE$1999&lt;CI$7,AE$4:AE$1999))))*5))</f>
        <v/>
      </c>
      <c r="BG663" s="24" t="str">
        <f t="shared" si="165"/>
        <v/>
      </c>
      <c r="BH663" s="24" t="str">
        <f t="shared" si="166"/>
        <v/>
      </c>
      <c r="BI663" s="24" t="str">
        <f t="shared" si="167"/>
        <v/>
      </c>
      <c r="BJ663" s="24" t="str">
        <f t="shared" si="168"/>
        <v/>
      </c>
      <c r="BK663" s="24" t="str">
        <f t="shared" si="169"/>
        <v/>
      </c>
      <c r="BL663" s="24" t="str">
        <f t="shared" si="170"/>
        <v/>
      </c>
      <c r="BM663" s="24" t="str">
        <f t="shared" si="171"/>
        <v/>
      </c>
      <c r="BN663" s="24" t="str">
        <f t="shared" si="172"/>
        <v/>
      </c>
      <c r="BO663" s="24" t="str">
        <f t="shared" si="173"/>
        <v/>
      </c>
      <c r="BP663" s="24" t="str">
        <f>IF(AM663="","",SUMPRODUCT(BK663:BO663,'Benefit Weights'!$A$3:$E$3))</f>
        <v/>
      </c>
      <c r="BQ663" s="27" t="str">
        <f t="shared" si="174"/>
        <v/>
      </c>
    </row>
    <row r="664" spans="1:69" x14ac:dyDescent="0.25">
      <c r="A664" s="23"/>
      <c r="B664" s="23"/>
      <c r="C664" s="23"/>
      <c r="D664" s="23"/>
      <c r="E664" s="24"/>
      <c r="F664" s="24"/>
      <c r="G664" s="24"/>
      <c r="H664" s="23"/>
      <c r="I664" s="23"/>
      <c r="J664" s="23"/>
      <c r="K664" s="23"/>
      <c r="L664" s="23"/>
      <c r="M664" s="23"/>
      <c r="N664" s="23"/>
      <c r="O664" s="24"/>
      <c r="P664" s="24"/>
      <c r="Q664" s="24"/>
      <c r="R664" s="24"/>
      <c r="S664" s="24"/>
      <c r="T664" s="24"/>
      <c r="U664" s="24"/>
      <c r="V664" s="24"/>
      <c r="W664" s="24"/>
      <c r="X664" s="24"/>
      <c r="Y664" s="24"/>
      <c r="Z664" s="24"/>
      <c r="AA664" s="24"/>
      <c r="AB664" s="24"/>
      <c r="AC664" s="24"/>
      <c r="AD664" s="24"/>
      <c r="AE664" s="24"/>
      <c r="AF664" s="24"/>
      <c r="AG664" s="24"/>
      <c r="AH664" s="24"/>
      <c r="AI664" s="24"/>
      <c r="AJ664" s="23"/>
      <c r="AK664" s="23"/>
      <c r="AL664" s="23"/>
      <c r="AM664" s="23" t="str">
        <f t="shared" si="162"/>
        <v/>
      </c>
      <c r="AN664" s="23" t="str">
        <f t="shared" si="175"/>
        <v/>
      </c>
      <c r="AO664" s="23" t="str">
        <f t="shared" si="163"/>
        <v/>
      </c>
      <c r="AP664" s="23" t="str">
        <f t="shared" si="164"/>
        <v/>
      </c>
      <c r="AQ664" s="24" t="str">
        <f t="array" ref="AQ664">IF(Q664="","",IF(Q664&gt;BU$7,5,(Q664/(MAX(IF(Q$4:Q$1999&lt;BU$7,Q$4:Q$1999))))*5))</f>
        <v/>
      </c>
      <c r="AR664" s="24" t="str">
        <f t="array" ref="AR664">IF(R664="","",IF(R664&gt;BV$7,5,(R664/(MAX(IF(R$4:R$1999&lt;BV$7,R$4:R$1999))))*5))</f>
        <v/>
      </c>
      <c r="AS664" s="24" t="str">
        <f t="array" ref="AS664">IF(S664="","",IF(S664&gt;BW$7,5,(S664/(MAX(IF(S$4:S$1999&lt;BW$7,S$4:S$1999))))*5))</f>
        <v/>
      </c>
      <c r="AT664" s="24" t="str">
        <f t="array" ref="AT664">IF(T664="","",IF(T664&gt;BX$7,5,(T664/(MAX(IF(T$4:T$1999&lt;BX$7,T$4:T$1999))))*5))</f>
        <v/>
      </c>
      <c r="AU664" s="24" t="str">
        <f t="array" ref="AU664">IF(U664="","",IF(U664&gt;BY$7,5,(U664/(MAX(IF(U$4:U$1999&lt;BY$7,U$4:U$1999))))*5))</f>
        <v/>
      </c>
      <c r="AV664" s="24" t="str">
        <f t="array" ref="AV664">IF(V664="","",IF(V664&gt;BZ$7,5,(V664/(MAX(IF(V$4:V$1999&lt;BZ$7,V$4:V$1999))))*5))</f>
        <v/>
      </c>
      <c r="AW664" s="24" t="str">
        <f t="array" ref="AW664">IF(W664="","",IF(W664&gt;CA$7,5,(W664/(MAX(IF(W$4:W$1999&lt;CA$7,W$4:W$1999))))*5))</f>
        <v/>
      </c>
      <c r="AX664" s="24" t="str">
        <f t="array" ref="AX664">IF(X664="","",IF(X664&gt;CB$7,5,(X664/(MAX(IF(X$4:X$1999&lt;CB$7,X$4:X$1999))))*5))</f>
        <v/>
      </c>
      <c r="AY664" s="24" t="str">
        <f t="array" ref="AY664">IF(Y664="","",IF(Y664&gt;CC$7,5,(Y664/(MAX(IF(Y$4:Y$1999&lt;CC$7,Y$4:Y$1999))))*5))</f>
        <v/>
      </c>
      <c r="AZ664" s="24" t="str">
        <f t="array" ref="AZ664">IF(Z664="","",IF(Z664&gt;CD$7,5,(Z664/(MAX(IF(Z$4:Z$1999&lt;CD$7,Z$4:Z$1999))))*5))</f>
        <v/>
      </c>
      <c r="BA664" s="24" t="str">
        <f t="array" ref="BA664">IF(AA664="","",IF(AA664&gt;CE$7,5,(AA664/(MAX(IF(AA$4:AA$1999&lt;CE$7,AA$4:AA$1999))))*5))</f>
        <v/>
      </c>
      <c r="BB664" s="24" t="str">
        <f t="array" ref="BB664">IF(AB664="","",IF(AB664&gt;CF$7,5,(AB664/(MAX(IF(AB$4:AB$1999&lt;CF$7,AB$4:AB$1999))))*5))</f>
        <v/>
      </c>
      <c r="BC664" s="24" t="str">
        <f>IF(AM664="","",IF($AP664='WQ Reference'!$A$12,SUMPRODUCT($AQ664:$BB664,'WQ Reference'!$B$12:$M$12),IF($AP664='WQ Reference'!$A$13,SUMPRODUCT($AQ664:$BB664,'WQ Reference'!$B$13:$M$13),IF($AP664='WQ Reference'!$A$14,SUMPRODUCT($AQ664:$BB664,'WQ Reference'!$B$14:$M$14),IF($AP664='WQ Reference'!$A$15,SUMPRODUCT($AQ664:$BB664,'WQ Reference'!$B$15:$M$15),IF($AP664='WQ Reference'!$A$16,SUMPRODUCT($AQ664:$BB664,'WQ Reference'!$B$16:$M$16),IF($AP664='WQ Reference'!$A$17,SUMPRODUCT($AQ664:$BB664,'WQ Reference'!$B$17:$M$17),"Invalid Watershed")))))))</f>
        <v/>
      </c>
      <c r="BD664" s="24" t="str">
        <f t="array" ref="BD664">IF(AC664="","",IF(AC664&gt;CG$7,5,(AC664/(MAX(IF(AC$4:AC$1999&lt;CG$7,AC$4:AC$1999))))*5))</f>
        <v/>
      </c>
      <c r="BE664" s="24" t="str">
        <f t="array" ref="BE664">IF(AD664="","",IF(AD664&gt;CH$7,5,(AD664/(MAX(IF(AD$4:AD$1999&lt;CH$7,AD$4:AD$1999))))*5))</f>
        <v/>
      </c>
      <c r="BF664" s="24" t="str">
        <f t="array" ref="BF664">IF(AE664="","",IF(AE664&gt;CI$7,5,(AE664/(MAX(IF(AE$4:AE$1999&lt;CI$7,AE$4:AE$1999))))*5))</f>
        <v/>
      </c>
      <c r="BG664" s="24" t="str">
        <f t="shared" si="165"/>
        <v/>
      </c>
      <c r="BH664" s="24" t="str">
        <f t="shared" si="166"/>
        <v/>
      </c>
      <c r="BI664" s="24" t="str">
        <f t="shared" si="167"/>
        <v/>
      </c>
      <c r="BJ664" s="24" t="str">
        <f t="shared" si="168"/>
        <v/>
      </c>
      <c r="BK664" s="24" t="str">
        <f t="shared" si="169"/>
        <v/>
      </c>
      <c r="BL664" s="24" t="str">
        <f t="shared" si="170"/>
        <v/>
      </c>
      <c r="BM664" s="24" t="str">
        <f t="shared" si="171"/>
        <v/>
      </c>
      <c r="BN664" s="24" t="str">
        <f t="shared" si="172"/>
        <v/>
      </c>
      <c r="BO664" s="24" t="str">
        <f t="shared" si="173"/>
        <v/>
      </c>
      <c r="BP664" s="24" t="str">
        <f>IF(AM664="","",SUMPRODUCT(BK664:BO664,'Benefit Weights'!$A$3:$E$3))</f>
        <v/>
      </c>
      <c r="BQ664" s="27" t="str">
        <f t="shared" si="174"/>
        <v/>
      </c>
    </row>
    <row r="665" spans="1:69" x14ac:dyDescent="0.25">
      <c r="A665" s="23"/>
      <c r="B665" s="23"/>
      <c r="C665" s="23"/>
      <c r="D665" s="23"/>
      <c r="E665" s="24"/>
      <c r="F665" s="24"/>
      <c r="G665" s="24"/>
      <c r="H665" s="23"/>
      <c r="I665" s="23"/>
      <c r="J665" s="23"/>
      <c r="K665" s="23"/>
      <c r="L665" s="23"/>
      <c r="M665" s="23"/>
      <c r="N665" s="23"/>
      <c r="O665" s="24"/>
      <c r="P665" s="24"/>
      <c r="Q665" s="24"/>
      <c r="R665" s="24"/>
      <c r="S665" s="24"/>
      <c r="T665" s="24"/>
      <c r="U665" s="24"/>
      <c r="V665" s="24"/>
      <c r="W665" s="24"/>
      <c r="X665" s="24"/>
      <c r="Y665" s="24"/>
      <c r="Z665" s="24"/>
      <c r="AA665" s="24"/>
      <c r="AB665" s="24"/>
      <c r="AC665" s="24"/>
      <c r="AD665" s="24"/>
      <c r="AE665" s="24"/>
      <c r="AF665" s="24"/>
      <c r="AG665" s="24"/>
      <c r="AH665" s="24"/>
      <c r="AI665" s="24"/>
      <c r="AJ665" s="23"/>
      <c r="AK665" s="23"/>
      <c r="AL665" s="23"/>
      <c r="AM665" s="23" t="str">
        <f t="shared" si="162"/>
        <v/>
      </c>
      <c r="AN665" s="23" t="str">
        <f t="shared" si="175"/>
        <v/>
      </c>
      <c r="AO665" s="23" t="str">
        <f t="shared" si="163"/>
        <v/>
      </c>
      <c r="AP665" s="23" t="str">
        <f t="shared" si="164"/>
        <v/>
      </c>
      <c r="AQ665" s="24" t="str">
        <f t="array" ref="AQ665">IF(Q665="","",IF(Q665&gt;BU$7,5,(Q665/(MAX(IF(Q$4:Q$1999&lt;BU$7,Q$4:Q$1999))))*5))</f>
        <v/>
      </c>
      <c r="AR665" s="24" t="str">
        <f t="array" ref="AR665">IF(R665="","",IF(R665&gt;BV$7,5,(R665/(MAX(IF(R$4:R$1999&lt;BV$7,R$4:R$1999))))*5))</f>
        <v/>
      </c>
      <c r="AS665" s="24" t="str">
        <f t="array" ref="AS665">IF(S665="","",IF(S665&gt;BW$7,5,(S665/(MAX(IF(S$4:S$1999&lt;BW$7,S$4:S$1999))))*5))</f>
        <v/>
      </c>
      <c r="AT665" s="24" t="str">
        <f t="array" ref="AT665">IF(T665="","",IF(T665&gt;BX$7,5,(T665/(MAX(IF(T$4:T$1999&lt;BX$7,T$4:T$1999))))*5))</f>
        <v/>
      </c>
      <c r="AU665" s="24" t="str">
        <f t="array" ref="AU665">IF(U665="","",IF(U665&gt;BY$7,5,(U665/(MAX(IF(U$4:U$1999&lt;BY$7,U$4:U$1999))))*5))</f>
        <v/>
      </c>
      <c r="AV665" s="24" t="str">
        <f t="array" ref="AV665">IF(V665="","",IF(V665&gt;BZ$7,5,(V665/(MAX(IF(V$4:V$1999&lt;BZ$7,V$4:V$1999))))*5))</f>
        <v/>
      </c>
      <c r="AW665" s="24" t="str">
        <f t="array" ref="AW665">IF(W665="","",IF(W665&gt;CA$7,5,(W665/(MAX(IF(W$4:W$1999&lt;CA$7,W$4:W$1999))))*5))</f>
        <v/>
      </c>
      <c r="AX665" s="24" t="str">
        <f t="array" ref="AX665">IF(X665="","",IF(X665&gt;CB$7,5,(X665/(MAX(IF(X$4:X$1999&lt;CB$7,X$4:X$1999))))*5))</f>
        <v/>
      </c>
      <c r="AY665" s="24" t="str">
        <f t="array" ref="AY665">IF(Y665="","",IF(Y665&gt;CC$7,5,(Y665/(MAX(IF(Y$4:Y$1999&lt;CC$7,Y$4:Y$1999))))*5))</f>
        <v/>
      </c>
      <c r="AZ665" s="24" t="str">
        <f t="array" ref="AZ665">IF(Z665="","",IF(Z665&gt;CD$7,5,(Z665/(MAX(IF(Z$4:Z$1999&lt;CD$7,Z$4:Z$1999))))*5))</f>
        <v/>
      </c>
      <c r="BA665" s="24" t="str">
        <f t="array" ref="BA665">IF(AA665="","",IF(AA665&gt;CE$7,5,(AA665/(MAX(IF(AA$4:AA$1999&lt;CE$7,AA$4:AA$1999))))*5))</f>
        <v/>
      </c>
      <c r="BB665" s="24" t="str">
        <f t="array" ref="BB665">IF(AB665="","",IF(AB665&gt;CF$7,5,(AB665/(MAX(IF(AB$4:AB$1999&lt;CF$7,AB$4:AB$1999))))*5))</f>
        <v/>
      </c>
      <c r="BC665" s="24" t="str">
        <f>IF(AM665="","",IF($AP665='WQ Reference'!$A$12,SUMPRODUCT($AQ665:$BB665,'WQ Reference'!$B$12:$M$12),IF($AP665='WQ Reference'!$A$13,SUMPRODUCT($AQ665:$BB665,'WQ Reference'!$B$13:$M$13),IF($AP665='WQ Reference'!$A$14,SUMPRODUCT($AQ665:$BB665,'WQ Reference'!$B$14:$M$14),IF($AP665='WQ Reference'!$A$15,SUMPRODUCT($AQ665:$BB665,'WQ Reference'!$B$15:$M$15),IF($AP665='WQ Reference'!$A$16,SUMPRODUCT($AQ665:$BB665,'WQ Reference'!$B$16:$M$16),IF($AP665='WQ Reference'!$A$17,SUMPRODUCT($AQ665:$BB665,'WQ Reference'!$B$17:$M$17),"Invalid Watershed")))))))</f>
        <v/>
      </c>
      <c r="BD665" s="24" t="str">
        <f t="array" ref="BD665">IF(AC665="","",IF(AC665&gt;CG$7,5,(AC665/(MAX(IF(AC$4:AC$1999&lt;CG$7,AC$4:AC$1999))))*5))</f>
        <v/>
      </c>
      <c r="BE665" s="24" t="str">
        <f t="array" ref="BE665">IF(AD665="","",IF(AD665&gt;CH$7,5,(AD665/(MAX(IF(AD$4:AD$1999&lt;CH$7,AD$4:AD$1999))))*5))</f>
        <v/>
      </c>
      <c r="BF665" s="24" t="str">
        <f t="array" ref="BF665">IF(AE665="","",IF(AE665&gt;CI$7,5,(AE665/(MAX(IF(AE$4:AE$1999&lt;CI$7,AE$4:AE$1999))))*5))</f>
        <v/>
      </c>
      <c r="BG665" s="24" t="str">
        <f t="shared" si="165"/>
        <v/>
      </c>
      <c r="BH665" s="24" t="str">
        <f t="shared" si="166"/>
        <v/>
      </c>
      <c r="BI665" s="24" t="str">
        <f t="shared" si="167"/>
        <v/>
      </c>
      <c r="BJ665" s="24" t="str">
        <f t="shared" si="168"/>
        <v/>
      </c>
      <c r="BK665" s="24" t="str">
        <f t="shared" si="169"/>
        <v/>
      </c>
      <c r="BL665" s="24" t="str">
        <f t="shared" si="170"/>
        <v/>
      </c>
      <c r="BM665" s="24" t="str">
        <f t="shared" si="171"/>
        <v/>
      </c>
      <c r="BN665" s="24" t="str">
        <f t="shared" si="172"/>
        <v/>
      </c>
      <c r="BO665" s="24" t="str">
        <f t="shared" si="173"/>
        <v/>
      </c>
      <c r="BP665" s="24" t="str">
        <f>IF(AM665="","",SUMPRODUCT(BK665:BO665,'Benefit Weights'!$A$3:$E$3))</f>
        <v/>
      </c>
      <c r="BQ665" s="27" t="str">
        <f t="shared" si="174"/>
        <v/>
      </c>
    </row>
    <row r="666" spans="1:69" x14ac:dyDescent="0.25">
      <c r="A666" s="23"/>
      <c r="B666" s="23"/>
      <c r="C666" s="23"/>
      <c r="D666" s="23"/>
      <c r="E666" s="24"/>
      <c r="F666" s="24"/>
      <c r="G666" s="24"/>
      <c r="H666" s="23"/>
      <c r="I666" s="23"/>
      <c r="J666" s="23"/>
      <c r="K666" s="23"/>
      <c r="L666" s="23"/>
      <c r="M666" s="23"/>
      <c r="N666" s="23"/>
      <c r="O666" s="24"/>
      <c r="P666" s="24"/>
      <c r="Q666" s="24"/>
      <c r="R666" s="24"/>
      <c r="S666" s="24"/>
      <c r="T666" s="24"/>
      <c r="U666" s="24"/>
      <c r="V666" s="24"/>
      <c r="W666" s="24"/>
      <c r="X666" s="24"/>
      <c r="Y666" s="24"/>
      <c r="Z666" s="24"/>
      <c r="AA666" s="24"/>
      <c r="AB666" s="24"/>
      <c r="AC666" s="24"/>
      <c r="AD666" s="24"/>
      <c r="AE666" s="24"/>
      <c r="AF666" s="24"/>
      <c r="AG666" s="24"/>
      <c r="AH666" s="24"/>
      <c r="AI666" s="24"/>
      <c r="AJ666" s="23"/>
      <c r="AK666" s="23"/>
      <c r="AL666" s="23"/>
      <c r="AM666" s="23" t="str">
        <f t="shared" si="162"/>
        <v/>
      </c>
      <c r="AN666" s="23" t="str">
        <f t="shared" si="175"/>
        <v/>
      </c>
      <c r="AO666" s="23" t="str">
        <f t="shared" si="163"/>
        <v/>
      </c>
      <c r="AP666" s="23" t="str">
        <f t="shared" si="164"/>
        <v/>
      </c>
      <c r="AQ666" s="24" t="str">
        <f t="array" ref="AQ666">IF(Q666="","",IF(Q666&gt;BU$7,5,(Q666/(MAX(IF(Q$4:Q$1999&lt;BU$7,Q$4:Q$1999))))*5))</f>
        <v/>
      </c>
      <c r="AR666" s="24" t="str">
        <f t="array" ref="AR666">IF(R666="","",IF(R666&gt;BV$7,5,(R666/(MAX(IF(R$4:R$1999&lt;BV$7,R$4:R$1999))))*5))</f>
        <v/>
      </c>
      <c r="AS666" s="24" t="str">
        <f t="array" ref="AS666">IF(S666="","",IF(S666&gt;BW$7,5,(S666/(MAX(IF(S$4:S$1999&lt;BW$7,S$4:S$1999))))*5))</f>
        <v/>
      </c>
      <c r="AT666" s="24" t="str">
        <f t="array" ref="AT666">IF(T666="","",IF(T666&gt;BX$7,5,(T666/(MAX(IF(T$4:T$1999&lt;BX$7,T$4:T$1999))))*5))</f>
        <v/>
      </c>
      <c r="AU666" s="24" t="str">
        <f t="array" ref="AU666">IF(U666="","",IF(U666&gt;BY$7,5,(U666/(MAX(IF(U$4:U$1999&lt;BY$7,U$4:U$1999))))*5))</f>
        <v/>
      </c>
      <c r="AV666" s="24" t="str">
        <f t="array" ref="AV666">IF(V666="","",IF(V666&gt;BZ$7,5,(V666/(MAX(IF(V$4:V$1999&lt;BZ$7,V$4:V$1999))))*5))</f>
        <v/>
      </c>
      <c r="AW666" s="24" t="str">
        <f t="array" ref="AW666">IF(W666="","",IF(W666&gt;CA$7,5,(W666/(MAX(IF(W$4:W$1999&lt;CA$7,W$4:W$1999))))*5))</f>
        <v/>
      </c>
      <c r="AX666" s="24" t="str">
        <f t="array" ref="AX666">IF(X666="","",IF(X666&gt;CB$7,5,(X666/(MAX(IF(X$4:X$1999&lt;CB$7,X$4:X$1999))))*5))</f>
        <v/>
      </c>
      <c r="AY666" s="24" t="str">
        <f t="array" ref="AY666">IF(Y666="","",IF(Y666&gt;CC$7,5,(Y666/(MAX(IF(Y$4:Y$1999&lt;CC$7,Y$4:Y$1999))))*5))</f>
        <v/>
      </c>
      <c r="AZ666" s="24" t="str">
        <f t="array" ref="AZ666">IF(Z666="","",IF(Z666&gt;CD$7,5,(Z666/(MAX(IF(Z$4:Z$1999&lt;CD$7,Z$4:Z$1999))))*5))</f>
        <v/>
      </c>
      <c r="BA666" s="24" t="str">
        <f t="array" ref="BA666">IF(AA666="","",IF(AA666&gt;CE$7,5,(AA666/(MAX(IF(AA$4:AA$1999&lt;CE$7,AA$4:AA$1999))))*5))</f>
        <v/>
      </c>
      <c r="BB666" s="24" t="str">
        <f t="array" ref="BB666">IF(AB666="","",IF(AB666&gt;CF$7,5,(AB666/(MAX(IF(AB$4:AB$1999&lt;CF$7,AB$4:AB$1999))))*5))</f>
        <v/>
      </c>
      <c r="BC666" s="24" t="str">
        <f>IF(AM666="","",IF($AP666='WQ Reference'!$A$12,SUMPRODUCT($AQ666:$BB666,'WQ Reference'!$B$12:$M$12),IF($AP666='WQ Reference'!$A$13,SUMPRODUCT($AQ666:$BB666,'WQ Reference'!$B$13:$M$13),IF($AP666='WQ Reference'!$A$14,SUMPRODUCT($AQ666:$BB666,'WQ Reference'!$B$14:$M$14),IF($AP666='WQ Reference'!$A$15,SUMPRODUCT($AQ666:$BB666,'WQ Reference'!$B$15:$M$15),IF($AP666='WQ Reference'!$A$16,SUMPRODUCT($AQ666:$BB666,'WQ Reference'!$B$16:$M$16),IF($AP666='WQ Reference'!$A$17,SUMPRODUCT($AQ666:$BB666,'WQ Reference'!$B$17:$M$17),"Invalid Watershed")))))))</f>
        <v/>
      </c>
      <c r="BD666" s="24" t="str">
        <f t="array" ref="BD666">IF(AC666="","",IF(AC666&gt;CG$7,5,(AC666/(MAX(IF(AC$4:AC$1999&lt;CG$7,AC$4:AC$1999))))*5))</f>
        <v/>
      </c>
      <c r="BE666" s="24" t="str">
        <f t="array" ref="BE666">IF(AD666="","",IF(AD666&gt;CH$7,5,(AD666/(MAX(IF(AD$4:AD$1999&lt;CH$7,AD$4:AD$1999))))*5))</f>
        <v/>
      </c>
      <c r="BF666" s="24" t="str">
        <f t="array" ref="BF666">IF(AE666="","",IF(AE666&gt;CI$7,5,(AE666/(MAX(IF(AE$4:AE$1999&lt;CI$7,AE$4:AE$1999))))*5))</f>
        <v/>
      </c>
      <c r="BG666" s="24" t="str">
        <f t="shared" si="165"/>
        <v/>
      </c>
      <c r="BH666" s="24" t="str">
        <f t="shared" si="166"/>
        <v/>
      </c>
      <c r="BI666" s="24" t="str">
        <f t="shared" si="167"/>
        <v/>
      </c>
      <c r="BJ666" s="24" t="str">
        <f t="shared" si="168"/>
        <v/>
      </c>
      <c r="BK666" s="24" t="str">
        <f t="shared" si="169"/>
        <v/>
      </c>
      <c r="BL666" s="24" t="str">
        <f t="shared" si="170"/>
        <v/>
      </c>
      <c r="BM666" s="24" t="str">
        <f t="shared" si="171"/>
        <v/>
      </c>
      <c r="BN666" s="24" t="str">
        <f t="shared" si="172"/>
        <v/>
      </c>
      <c r="BO666" s="24" t="str">
        <f t="shared" si="173"/>
        <v/>
      </c>
      <c r="BP666" s="24" t="str">
        <f>IF(AM666="","",SUMPRODUCT(BK666:BO666,'Benefit Weights'!$A$3:$E$3))</f>
        <v/>
      </c>
      <c r="BQ666" s="27" t="str">
        <f t="shared" si="174"/>
        <v/>
      </c>
    </row>
    <row r="667" spans="1:69" x14ac:dyDescent="0.25">
      <c r="A667" s="23"/>
      <c r="B667" s="23"/>
      <c r="C667" s="23"/>
      <c r="D667" s="23"/>
      <c r="E667" s="24"/>
      <c r="F667" s="24"/>
      <c r="G667" s="24"/>
      <c r="H667" s="23"/>
      <c r="I667" s="23"/>
      <c r="J667" s="23"/>
      <c r="K667" s="23"/>
      <c r="L667" s="23"/>
      <c r="M667" s="23"/>
      <c r="N667" s="23"/>
      <c r="O667" s="24"/>
      <c r="P667" s="24"/>
      <c r="Q667" s="24"/>
      <c r="R667" s="24"/>
      <c r="S667" s="24"/>
      <c r="T667" s="24"/>
      <c r="U667" s="24"/>
      <c r="V667" s="24"/>
      <c r="W667" s="24"/>
      <c r="X667" s="24"/>
      <c r="Y667" s="24"/>
      <c r="Z667" s="24"/>
      <c r="AA667" s="24"/>
      <c r="AB667" s="24"/>
      <c r="AC667" s="24"/>
      <c r="AD667" s="24"/>
      <c r="AE667" s="24"/>
      <c r="AF667" s="24"/>
      <c r="AG667" s="24"/>
      <c r="AH667" s="24"/>
      <c r="AI667" s="24"/>
      <c r="AJ667" s="23"/>
      <c r="AK667" s="23"/>
      <c r="AL667" s="23"/>
      <c r="AM667" s="23" t="str">
        <f t="shared" si="162"/>
        <v/>
      </c>
      <c r="AN667" s="23" t="str">
        <f t="shared" si="175"/>
        <v/>
      </c>
      <c r="AO667" s="23" t="str">
        <f t="shared" si="163"/>
        <v/>
      </c>
      <c r="AP667" s="23" t="str">
        <f t="shared" si="164"/>
        <v/>
      </c>
      <c r="AQ667" s="24" t="str">
        <f t="array" ref="AQ667">IF(Q667="","",IF(Q667&gt;BU$7,5,(Q667/(MAX(IF(Q$4:Q$1999&lt;BU$7,Q$4:Q$1999))))*5))</f>
        <v/>
      </c>
      <c r="AR667" s="24" t="str">
        <f t="array" ref="AR667">IF(R667="","",IF(R667&gt;BV$7,5,(R667/(MAX(IF(R$4:R$1999&lt;BV$7,R$4:R$1999))))*5))</f>
        <v/>
      </c>
      <c r="AS667" s="24" t="str">
        <f t="array" ref="AS667">IF(S667="","",IF(S667&gt;BW$7,5,(S667/(MAX(IF(S$4:S$1999&lt;BW$7,S$4:S$1999))))*5))</f>
        <v/>
      </c>
      <c r="AT667" s="24" t="str">
        <f t="array" ref="AT667">IF(T667="","",IF(T667&gt;BX$7,5,(T667/(MAX(IF(T$4:T$1999&lt;BX$7,T$4:T$1999))))*5))</f>
        <v/>
      </c>
      <c r="AU667" s="24" t="str">
        <f t="array" ref="AU667">IF(U667="","",IF(U667&gt;BY$7,5,(U667/(MAX(IF(U$4:U$1999&lt;BY$7,U$4:U$1999))))*5))</f>
        <v/>
      </c>
      <c r="AV667" s="24" t="str">
        <f t="array" ref="AV667">IF(V667="","",IF(V667&gt;BZ$7,5,(V667/(MAX(IF(V$4:V$1999&lt;BZ$7,V$4:V$1999))))*5))</f>
        <v/>
      </c>
      <c r="AW667" s="24" t="str">
        <f t="array" ref="AW667">IF(W667="","",IF(W667&gt;CA$7,5,(W667/(MAX(IF(W$4:W$1999&lt;CA$7,W$4:W$1999))))*5))</f>
        <v/>
      </c>
      <c r="AX667" s="24" t="str">
        <f t="array" ref="AX667">IF(X667="","",IF(X667&gt;CB$7,5,(X667/(MAX(IF(X$4:X$1999&lt;CB$7,X$4:X$1999))))*5))</f>
        <v/>
      </c>
      <c r="AY667" s="24" t="str">
        <f t="array" ref="AY667">IF(Y667="","",IF(Y667&gt;CC$7,5,(Y667/(MAX(IF(Y$4:Y$1999&lt;CC$7,Y$4:Y$1999))))*5))</f>
        <v/>
      </c>
      <c r="AZ667" s="24" t="str">
        <f t="array" ref="AZ667">IF(Z667="","",IF(Z667&gt;CD$7,5,(Z667/(MAX(IF(Z$4:Z$1999&lt;CD$7,Z$4:Z$1999))))*5))</f>
        <v/>
      </c>
      <c r="BA667" s="24" t="str">
        <f t="array" ref="BA667">IF(AA667="","",IF(AA667&gt;CE$7,5,(AA667/(MAX(IF(AA$4:AA$1999&lt;CE$7,AA$4:AA$1999))))*5))</f>
        <v/>
      </c>
      <c r="BB667" s="24" t="str">
        <f t="array" ref="BB667">IF(AB667="","",IF(AB667&gt;CF$7,5,(AB667/(MAX(IF(AB$4:AB$1999&lt;CF$7,AB$4:AB$1999))))*5))</f>
        <v/>
      </c>
      <c r="BC667" s="24" t="str">
        <f>IF(AM667="","",IF($AP667='WQ Reference'!$A$12,SUMPRODUCT($AQ667:$BB667,'WQ Reference'!$B$12:$M$12),IF($AP667='WQ Reference'!$A$13,SUMPRODUCT($AQ667:$BB667,'WQ Reference'!$B$13:$M$13),IF($AP667='WQ Reference'!$A$14,SUMPRODUCT($AQ667:$BB667,'WQ Reference'!$B$14:$M$14),IF($AP667='WQ Reference'!$A$15,SUMPRODUCT($AQ667:$BB667,'WQ Reference'!$B$15:$M$15),IF($AP667='WQ Reference'!$A$16,SUMPRODUCT($AQ667:$BB667,'WQ Reference'!$B$16:$M$16),IF($AP667='WQ Reference'!$A$17,SUMPRODUCT($AQ667:$BB667,'WQ Reference'!$B$17:$M$17),"Invalid Watershed")))))))</f>
        <v/>
      </c>
      <c r="BD667" s="24" t="str">
        <f t="array" ref="BD667">IF(AC667="","",IF(AC667&gt;CG$7,5,(AC667/(MAX(IF(AC$4:AC$1999&lt;CG$7,AC$4:AC$1999))))*5))</f>
        <v/>
      </c>
      <c r="BE667" s="24" t="str">
        <f t="array" ref="BE667">IF(AD667="","",IF(AD667&gt;CH$7,5,(AD667/(MAX(IF(AD$4:AD$1999&lt;CH$7,AD$4:AD$1999))))*5))</f>
        <v/>
      </c>
      <c r="BF667" s="24" t="str">
        <f t="array" ref="BF667">IF(AE667="","",IF(AE667&gt;CI$7,5,(AE667/(MAX(IF(AE$4:AE$1999&lt;CI$7,AE$4:AE$1999))))*5))</f>
        <v/>
      </c>
      <c r="BG667" s="24" t="str">
        <f t="shared" si="165"/>
        <v/>
      </c>
      <c r="BH667" s="24" t="str">
        <f t="shared" si="166"/>
        <v/>
      </c>
      <c r="BI667" s="24" t="str">
        <f t="shared" si="167"/>
        <v/>
      </c>
      <c r="BJ667" s="24" t="str">
        <f t="shared" si="168"/>
        <v/>
      </c>
      <c r="BK667" s="24" t="str">
        <f t="shared" si="169"/>
        <v/>
      </c>
      <c r="BL667" s="24" t="str">
        <f t="shared" si="170"/>
        <v/>
      </c>
      <c r="BM667" s="24" t="str">
        <f t="shared" si="171"/>
        <v/>
      </c>
      <c r="BN667" s="24" t="str">
        <f t="shared" si="172"/>
        <v/>
      </c>
      <c r="BO667" s="24" t="str">
        <f t="shared" si="173"/>
        <v/>
      </c>
      <c r="BP667" s="24" t="str">
        <f>IF(AM667="","",SUMPRODUCT(BK667:BO667,'Benefit Weights'!$A$3:$E$3))</f>
        <v/>
      </c>
      <c r="BQ667" s="27" t="str">
        <f t="shared" si="174"/>
        <v/>
      </c>
    </row>
    <row r="668" spans="1:69" x14ac:dyDescent="0.25">
      <c r="A668" s="23"/>
      <c r="B668" s="23"/>
      <c r="C668" s="23"/>
      <c r="D668" s="23"/>
      <c r="E668" s="24"/>
      <c r="F668" s="24"/>
      <c r="G668" s="24"/>
      <c r="H668" s="23"/>
      <c r="I668" s="23"/>
      <c r="J668" s="23"/>
      <c r="K668" s="23"/>
      <c r="L668" s="23"/>
      <c r="M668" s="23"/>
      <c r="N668" s="23"/>
      <c r="O668" s="24"/>
      <c r="P668" s="24"/>
      <c r="Q668" s="24"/>
      <c r="R668" s="24"/>
      <c r="S668" s="24"/>
      <c r="T668" s="24"/>
      <c r="U668" s="24"/>
      <c r="V668" s="24"/>
      <c r="W668" s="24"/>
      <c r="X668" s="24"/>
      <c r="Y668" s="24"/>
      <c r="Z668" s="24"/>
      <c r="AA668" s="24"/>
      <c r="AB668" s="24"/>
      <c r="AC668" s="24"/>
      <c r="AD668" s="24"/>
      <c r="AE668" s="24"/>
      <c r="AF668" s="24"/>
      <c r="AG668" s="24"/>
      <c r="AH668" s="24"/>
      <c r="AI668" s="24"/>
      <c r="AJ668" s="23"/>
      <c r="AK668" s="23"/>
      <c r="AL668" s="23"/>
      <c r="AM668" s="23" t="str">
        <f t="shared" si="162"/>
        <v/>
      </c>
      <c r="AN668" s="23" t="str">
        <f t="shared" si="175"/>
        <v/>
      </c>
      <c r="AO668" s="23" t="str">
        <f t="shared" si="163"/>
        <v/>
      </c>
      <c r="AP668" s="23" t="str">
        <f t="shared" si="164"/>
        <v/>
      </c>
      <c r="AQ668" s="24" t="str">
        <f t="array" ref="AQ668">IF(Q668="","",IF(Q668&gt;BU$7,5,(Q668/(MAX(IF(Q$4:Q$1999&lt;BU$7,Q$4:Q$1999))))*5))</f>
        <v/>
      </c>
      <c r="AR668" s="24" t="str">
        <f t="array" ref="AR668">IF(R668="","",IF(R668&gt;BV$7,5,(R668/(MAX(IF(R$4:R$1999&lt;BV$7,R$4:R$1999))))*5))</f>
        <v/>
      </c>
      <c r="AS668" s="24" t="str">
        <f t="array" ref="AS668">IF(S668="","",IF(S668&gt;BW$7,5,(S668/(MAX(IF(S$4:S$1999&lt;BW$7,S$4:S$1999))))*5))</f>
        <v/>
      </c>
      <c r="AT668" s="24" t="str">
        <f t="array" ref="AT668">IF(T668="","",IF(T668&gt;BX$7,5,(T668/(MAX(IF(T$4:T$1999&lt;BX$7,T$4:T$1999))))*5))</f>
        <v/>
      </c>
      <c r="AU668" s="24" t="str">
        <f t="array" ref="AU668">IF(U668="","",IF(U668&gt;BY$7,5,(U668/(MAX(IF(U$4:U$1999&lt;BY$7,U$4:U$1999))))*5))</f>
        <v/>
      </c>
      <c r="AV668" s="24" t="str">
        <f t="array" ref="AV668">IF(V668="","",IF(V668&gt;BZ$7,5,(V668/(MAX(IF(V$4:V$1999&lt;BZ$7,V$4:V$1999))))*5))</f>
        <v/>
      </c>
      <c r="AW668" s="24" t="str">
        <f t="array" ref="AW668">IF(W668="","",IF(W668&gt;CA$7,5,(W668/(MAX(IF(W$4:W$1999&lt;CA$7,W$4:W$1999))))*5))</f>
        <v/>
      </c>
      <c r="AX668" s="24" t="str">
        <f t="array" ref="AX668">IF(X668="","",IF(X668&gt;CB$7,5,(X668/(MAX(IF(X$4:X$1999&lt;CB$7,X$4:X$1999))))*5))</f>
        <v/>
      </c>
      <c r="AY668" s="24" t="str">
        <f t="array" ref="AY668">IF(Y668="","",IF(Y668&gt;CC$7,5,(Y668/(MAX(IF(Y$4:Y$1999&lt;CC$7,Y$4:Y$1999))))*5))</f>
        <v/>
      </c>
      <c r="AZ668" s="24" t="str">
        <f t="array" ref="AZ668">IF(Z668="","",IF(Z668&gt;CD$7,5,(Z668/(MAX(IF(Z$4:Z$1999&lt;CD$7,Z$4:Z$1999))))*5))</f>
        <v/>
      </c>
      <c r="BA668" s="24" t="str">
        <f t="array" ref="BA668">IF(AA668="","",IF(AA668&gt;CE$7,5,(AA668/(MAX(IF(AA$4:AA$1999&lt;CE$7,AA$4:AA$1999))))*5))</f>
        <v/>
      </c>
      <c r="BB668" s="24" t="str">
        <f t="array" ref="BB668">IF(AB668="","",IF(AB668&gt;CF$7,5,(AB668/(MAX(IF(AB$4:AB$1999&lt;CF$7,AB$4:AB$1999))))*5))</f>
        <v/>
      </c>
      <c r="BC668" s="24" t="str">
        <f>IF(AM668="","",IF($AP668='WQ Reference'!$A$12,SUMPRODUCT($AQ668:$BB668,'WQ Reference'!$B$12:$M$12),IF($AP668='WQ Reference'!$A$13,SUMPRODUCT($AQ668:$BB668,'WQ Reference'!$B$13:$M$13),IF($AP668='WQ Reference'!$A$14,SUMPRODUCT($AQ668:$BB668,'WQ Reference'!$B$14:$M$14),IF($AP668='WQ Reference'!$A$15,SUMPRODUCT($AQ668:$BB668,'WQ Reference'!$B$15:$M$15),IF($AP668='WQ Reference'!$A$16,SUMPRODUCT($AQ668:$BB668,'WQ Reference'!$B$16:$M$16),IF($AP668='WQ Reference'!$A$17,SUMPRODUCT($AQ668:$BB668,'WQ Reference'!$B$17:$M$17),"Invalid Watershed")))))))</f>
        <v/>
      </c>
      <c r="BD668" s="24" t="str">
        <f t="array" ref="BD668">IF(AC668="","",IF(AC668&gt;CG$7,5,(AC668/(MAX(IF(AC$4:AC$1999&lt;CG$7,AC$4:AC$1999))))*5))</f>
        <v/>
      </c>
      <c r="BE668" s="24" t="str">
        <f t="array" ref="BE668">IF(AD668="","",IF(AD668&gt;CH$7,5,(AD668/(MAX(IF(AD$4:AD$1999&lt;CH$7,AD$4:AD$1999))))*5))</f>
        <v/>
      </c>
      <c r="BF668" s="24" t="str">
        <f t="array" ref="BF668">IF(AE668="","",IF(AE668&gt;CI$7,5,(AE668/(MAX(IF(AE$4:AE$1999&lt;CI$7,AE$4:AE$1999))))*5))</f>
        <v/>
      </c>
      <c r="BG668" s="24" t="str">
        <f t="shared" si="165"/>
        <v/>
      </c>
      <c r="BH668" s="24" t="str">
        <f t="shared" si="166"/>
        <v/>
      </c>
      <c r="BI668" s="24" t="str">
        <f t="shared" si="167"/>
        <v/>
      </c>
      <c r="BJ668" s="24" t="str">
        <f t="shared" si="168"/>
        <v/>
      </c>
      <c r="BK668" s="24" t="str">
        <f t="shared" si="169"/>
        <v/>
      </c>
      <c r="BL668" s="24" t="str">
        <f t="shared" si="170"/>
        <v/>
      </c>
      <c r="BM668" s="24" t="str">
        <f t="shared" si="171"/>
        <v/>
      </c>
      <c r="BN668" s="24" t="str">
        <f t="shared" si="172"/>
        <v/>
      </c>
      <c r="BO668" s="24" t="str">
        <f t="shared" si="173"/>
        <v/>
      </c>
      <c r="BP668" s="24" t="str">
        <f>IF(AM668="","",SUMPRODUCT(BK668:BO668,'Benefit Weights'!$A$3:$E$3))</f>
        <v/>
      </c>
      <c r="BQ668" s="27" t="str">
        <f t="shared" si="174"/>
        <v/>
      </c>
    </row>
    <row r="669" spans="1:69" x14ac:dyDescent="0.25">
      <c r="A669" s="23"/>
      <c r="B669" s="23"/>
      <c r="C669" s="23"/>
      <c r="D669" s="23"/>
      <c r="E669" s="24"/>
      <c r="F669" s="24"/>
      <c r="G669" s="24"/>
      <c r="H669" s="23"/>
      <c r="I669" s="23"/>
      <c r="J669" s="23"/>
      <c r="K669" s="23"/>
      <c r="L669" s="23"/>
      <c r="M669" s="23"/>
      <c r="N669" s="23"/>
      <c r="O669" s="24"/>
      <c r="P669" s="24"/>
      <c r="Q669" s="24"/>
      <c r="R669" s="24"/>
      <c r="S669" s="24"/>
      <c r="T669" s="24"/>
      <c r="U669" s="24"/>
      <c r="V669" s="24"/>
      <c r="W669" s="24"/>
      <c r="X669" s="24"/>
      <c r="Y669" s="24"/>
      <c r="Z669" s="24"/>
      <c r="AA669" s="24"/>
      <c r="AB669" s="24"/>
      <c r="AC669" s="24"/>
      <c r="AD669" s="24"/>
      <c r="AE669" s="24"/>
      <c r="AF669" s="24"/>
      <c r="AG669" s="24"/>
      <c r="AH669" s="24"/>
      <c r="AI669" s="24"/>
      <c r="AJ669" s="23"/>
      <c r="AK669" s="23"/>
      <c r="AL669" s="23"/>
      <c r="AM669" s="23" t="str">
        <f t="shared" si="162"/>
        <v/>
      </c>
      <c r="AN669" s="23" t="str">
        <f t="shared" si="175"/>
        <v/>
      </c>
      <c r="AO669" s="23" t="str">
        <f t="shared" si="163"/>
        <v/>
      </c>
      <c r="AP669" s="23" t="str">
        <f t="shared" si="164"/>
        <v/>
      </c>
      <c r="AQ669" s="24" t="str">
        <f t="array" ref="AQ669">IF(Q669="","",IF(Q669&gt;BU$7,5,(Q669/(MAX(IF(Q$4:Q$1999&lt;BU$7,Q$4:Q$1999))))*5))</f>
        <v/>
      </c>
      <c r="AR669" s="24" t="str">
        <f t="array" ref="AR669">IF(R669="","",IF(R669&gt;BV$7,5,(R669/(MAX(IF(R$4:R$1999&lt;BV$7,R$4:R$1999))))*5))</f>
        <v/>
      </c>
      <c r="AS669" s="24" t="str">
        <f t="array" ref="AS669">IF(S669="","",IF(S669&gt;BW$7,5,(S669/(MAX(IF(S$4:S$1999&lt;BW$7,S$4:S$1999))))*5))</f>
        <v/>
      </c>
      <c r="AT669" s="24" t="str">
        <f t="array" ref="AT669">IF(T669="","",IF(T669&gt;BX$7,5,(T669/(MAX(IF(T$4:T$1999&lt;BX$7,T$4:T$1999))))*5))</f>
        <v/>
      </c>
      <c r="AU669" s="24" t="str">
        <f t="array" ref="AU669">IF(U669="","",IF(U669&gt;BY$7,5,(U669/(MAX(IF(U$4:U$1999&lt;BY$7,U$4:U$1999))))*5))</f>
        <v/>
      </c>
      <c r="AV669" s="24" t="str">
        <f t="array" ref="AV669">IF(V669="","",IF(V669&gt;BZ$7,5,(V669/(MAX(IF(V$4:V$1999&lt;BZ$7,V$4:V$1999))))*5))</f>
        <v/>
      </c>
      <c r="AW669" s="24" t="str">
        <f t="array" ref="AW669">IF(W669="","",IF(W669&gt;CA$7,5,(W669/(MAX(IF(W$4:W$1999&lt;CA$7,W$4:W$1999))))*5))</f>
        <v/>
      </c>
      <c r="AX669" s="24" t="str">
        <f t="array" ref="AX669">IF(X669="","",IF(X669&gt;CB$7,5,(X669/(MAX(IF(X$4:X$1999&lt;CB$7,X$4:X$1999))))*5))</f>
        <v/>
      </c>
      <c r="AY669" s="24" t="str">
        <f t="array" ref="AY669">IF(Y669="","",IF(Y669&gt;CC$7,5,(Y669/(MAX(IF(Y$4:Y$1999&lt;CC$7,Y$4:Y$1999))))*5))</f>
        <v/>
      </c>
      <c r="AZ669" s="24" t="str">
        <f t="array" ref="AZ669">IF(Z669="","",IF(Z669&gt;CD$7,5,(Z669/(MAX(IF(Z$4:Z$1999&lt;CD$7,Z$4:Z$1999))))*5))</f>
        <v/>
      </c>
      <c r="BA669" s="24" t="str">
        <f t="array" ref="BA669">IF(AA669="","",IF(AA669&gt;CE$7,5,(AA669/(MAX(IF(AA$4:AA$1999&lt;CE$7,AA$4:AA$1999))))*5))</f>
        <v/>
      </c>
      <c r="BB669" s="24" t="str">
        <f t="array" ref="BB669">IF(AB669="","",IF(AB669&gt;CF$7,5,(AB669/(MAX(IF(AB$4:AB$1999&lt;CF$7,AB$4:AB$1999))))*5))</f>
        <v/>
      </c>
      <c r="BC669" s="24" t="str">
        <f>IF(AM669="","",IF($AP669='WQ Reference'!$A$12,SUMPRODUCT($AQ669:$BB669,'WQ Reference'!$B$12:$M$12),IF($AP669='WQ Reference'!$A$13,SUMPRODUCT($AQ669:$BB669,'WQ Reference'!$B$13:$M$13),IF($AP669='WQ Reference'!$A$14,SUMPRODUCT($AQ669:$BB669,'WQ Reference'!$B$14:$M$14),IF($AP669='WQ Reference'!$A$15,SUMPRODUCT($AQ669:$BB669,'WQ Reference'!$B$15:$M$15),IF($AP669='WQ Reference'!$A$16,SUMPRODUCT($AQ669:$BB669,'WQ Reference'!$B$16:$M$16),IF($AP669='WQ Reference'!$A$17,SUMPRODUCT($AQ669:$BB669,'WQ Reference'!$B$17:$M$17),"Invalid Watershed")))))))</f>
        <v/>
      </c>
      <c r="BD669" s="24" t="str">
        <f t="array" ref="BD669">IF(AC669="","",IF(AC669&gt;CG$7,5,(AC669/(MAX(IF(AC$4:AC$1999&lt;CG$7,AC$4:AC$1999))))*5))</f>
        <v/>
      </c>
      <c r="BE669" s="24" t="str">
        <f t="array" ref="BE669">IF(AD669="","",IF(AD669&gt;CH$7,5,(AD669/(MAX(IF(AD$4:AD$1999&lt;CH$7,AD$4:AD$1999))))*5))</f>
        <v/>
      </c>
      <c r="BF669" s="24" t="str">
        <f t="array" ref="BF669">IF(AE669="","",IF(AE669&gt;CI$7,5,(AE669/(MAX(IF(AE$4:AE$1999&lt;CI$7,AE$4:AE$1999))))*5))</f>
        <v/>
      </c>
      <c r="BG669" s="24" t="str">
        <f t="shared" si="165"/>
        <v/>
      </c>
      <c r="BH669" s="24" t="str">
        <f t="shared" si="166"/>
        <v/>
      </c>
      <c r="BI669" s="24" t="str">
        <f t="shared" si="167"/>
        <v/>
      </c>
      <c r="BJ669" s="24" t="str">
        <f t="shared" si="168"/>
        <v/>
      </c>
      <c r="BK669" s="24" t="str">
        <f t="shared" si="169"/>
        <v/>
      </c>
      <c r="BL669" s="24" t="str">
        <f t="shared" si="170"/>
        <v/>
      </c>
      <c r="BM669" s="24" t="str">
        <f t="shared" si="171"/>
        <v/>
      </c>
      <c r="BN669" s="24" t="str">
        <f t="shared" si="172"/>
        <v/>
      </c>
      <c r="BO669" s="24" t="str">
        <f t="shared" si="173"/>
        <v/>
      </c>
      <c r="BP669" s="24" t="str">
        <f>IF(AM669="","",SUMPRODUCT(BK669:BO669,'Benefit Weights'!$A$3:$E$3))</f>
        <v/>
      </c>
      <c r="BQ669" s="27" t="str">
        <f t="shared" si="174"/>
        <v/>
      </c>
    </row>
    <row r="670" spans="1:69" x14ac:dyDescent="0.25">
      <c r="A670" s="23"/>
      <c r="B670" s="23"/>
      <c r="C670" s="23"/>
      <c r="D670" s="23"/>
      <c r="E670" s="24"/>
      <c r="F670" s="24"/>
      <c r="G670" s="24"/>
      <c r="H670" s="23"/>
      <c r="I670" s="23"/>
      <c r="J670" s="23"/>
      <c r="K670" s="23"/>
      <c r="L670" s="23"/>
      <c r="M670" s="23"/>
      <c r="N670" s="23"/>
      <c r="O670" s="24"/>
      <c r="P670" s="24"/>
      <c r="Q670" s="24"/>
      <c r="R670" s="24"/>
      <c r="S670" s="24"/>
      <c r="T670" s="24"/>
      <c r="U670" s="24"/>
      <c r="V670" s="24"/>
      <c r="W670" s="24"/>
      <c r="X670" s="24"/>
      <c r="Y670" s="24"/>
      <c r="Z670" s="24"/>
      <c r="AA670" s="24"/>
      <c r="AB670" s="24"/>
      <c r="AC670" s="24"/>
      <c r="AD670" s="24"/>
      <c r="AE670" s="24"/>
      <c r="AF670" s="24"/>
      <c r="AG670" s="24"/>
      <c r="AH670" s="24"/>
      <c r="AI670" s="24"/>
      <c r="AJ670" s="23"/>
      <c r="AK670" s="23"/>
      <c r="AL670" s="23"/>
      <c r="AM670" s="23" t="str">
        <f t="shared" si="162"/>
        <v/>
      </c>
      <c r="AN670" s="23" t="str">
        <f t="shared" si="175"/>
        <v/>
      </c>
      <c r="AO670" s="23" t="str">
        <f t="shared" si="163"/>
        <v/>
      </c>
      <c r="AP670" s="23" t="str">
        <f t="shared" si="164"/>
        <v/>
      </c>
      <c r="AQ670" s="24" t="str">
        <f t="array" ref="AQ670">IF(Q670="","",IF(Q670&gt;BU$7,5,(Q670/(MAX(IF(Q$4:Q$1999&lt;BU$7,Q$4:Q$1999))))*5))</f>
        <v/>
      </c>
      <c r="AR670" s="24" t="str">
        <f t="array" ref="AR670">IF(R670="","",IF(R670&gt;BV$7,5,(R670/(MAX(IF(R$4:R$1999&lt;BV$7,R$4:R$1999))))*5))</f>
        <v/>
      </c>
      <c r="AS670" s="24" t="str">
        <f t="array" ref="AS670">IF(S670="","",IF(S670&gt;BW$7,5,(S670/(MAX(IF(S$4:S$1999&lt;BW$7,S$4:S$1999))))*5))</f>
        <v/>
      </c>
      <c r="AT670" s="24" t="str">
        <f t="array" ref="AT670">IF(T670="","",IF(T670&gt;BX$7,5,(T670/(MAX(IF(T$4:T$1999&lt;BX$7,T$4:T$1999))))*5))</f>
        <v/>
      </c>
      <c r="AU670" s="24" t="str">
        <f t="array" ref="AU670">IF(U670="","",IF(U670&gt;BY$7,5,(U670/(MAX(IF(U$4:U$1999&lt;BY$7,U$4:U$1999))))*5))</f>
        <v/>
      </c>
      <c r="AV670" s="24" t="str">
        <f t="array" ref="AV670">IF(V670="","",IF(V670&gt;BZ$7,5,(V670/(MAX(IF(V$4:V$1999&lt;BZ$7,V$4:V$1999))))*5))</f>
        <v/>
      </c>
      <c r="AW670" s="24" t="str">
        <f t="array" ref="AW670">IF(W670="","",IF(W670&gt;CA$7,5,(W670/(MAX(IF(W$4:W$1999&lt;CA$7,W$4:W$1999))))*5))</f>
        <v/>
      </c>
      <c r="AX670" s="24" t="str">
        <f t="array" ref="AX670">IF(X670="","",IF(X670&gt;CB$7,5,(X670/(MAX(IF(X$4:X$1999&lt;CB$7,X$4:X$1999))))*5))</f>
        <v/>
      </c>
      <c r="AY670" s="24" t="str">
        <f t="array" ref="AY670">IF(Y670="","",IF(Y670&gt;CC$7,5,(Y670/(MAX(IF(Y$4:Y$1999&lt;CC$7,Y$4:Y$1999))))*5))</f>
        <v/>
      </c>
      <c r="AZ670" s="24" t="str">
        <f t="array" ref="AZ670">IF(Z670="","",IF(Z670&gt;CD$7,5,(Z670/(MAX(IF(Z$4:Z$1999&lt;CD$7,Z$4:Z$1999))))*5))</f>
        <v/>
      </c>
      <c r="BA670" s="24" t="str">
        <f t="array" ref="BA670">IF(AA670="","",IF(AA670&gt;CE$7,5,(AA670/(MAX(IF(AA$4:AA$1999&lt;CE$7,AA$4:AA$1999))))*5))</f>
        <v/>
      </c>
      <c r="BB670" s="24" t="str">
        <f t="array" ref="BB670">IF(AB670="","",IF(AB670&gt;CF$7,5,(AB670/(MAX(IF(AB$4:AB$1999&lt;CF$7,AB$4:AB$1999))))*5))</f>
        <v/>
      </c>
      <c r="BC670" s="24" t="str">
        <f>IF(AM670="","",IF($AP670='WQ Reference'!$A$12,SUMPRODUCT($AQ670:$BB670,'WQ Reference'!$B$12:$M$12),IF($AP670='WQ Reference'!$A$13,SUMPRODUCT($AQ670:$BB670,'WQ Reference'!$B$13:$M$13),IF($AP670='WQ Reference'!$A$14,SUMPRODUCT($AQ670:$BB670,'WQ Reference'!$B$14:$M$14),IF($AP670='WQ Reference'!$A$15,SUMPRODUCT($AQ670:$BB670,'WQ Reference'!$B$15:$M$15),IF($AP670='WQ Reference'!$A$16,SUMPRODUCT($AQ670:$BB670,'WQ Reference'!$B$16:$M$16),IF($AP670='WQ Reference'!$A$17,SUMPRODUCT($AQ670:$BB670,'WQ Reference'!$B$17:$M$17),"Invalid Watershed")))))))</f>
        <v/>
      </c>
      <c r="BD670" s="24" t="str">
        <f t="array" ref="BD670">IF(AC670="","",IF(AC670&gt;CG$7,5,(AC670/(MAX(IF(AC$4:AC$1999&lt;CG$7,AC$4:AC$1999))))*5))</f>
        <v/>
      </c>
      <c r="BE670" s="24" t="str">
        <f t="array" ref="BE670">IF(AD670="","",IF(AD670&gt;CH$7,5,(AD670/(MAX(IF(AD$4:AD$1999&lt;CH$7,AD$4:AD$1999))))*5))</f>
        <v/>
      </c>
      <c r="BF670" s="24" t="str">
        <f t="array" ref="BF670">IF(AE670="","",IF(AE670&gt;CI$7,5,(AE670/(MAX(IF(AE$4:AE$1999&lt;CI$7,AE$4:AE$1999))))*5))</f>
        <v/>
      </c>
      <c r="BG670" s="24" t="str">
        <f t="shared" si="165"/>
        <v/>
      </c>
      <c r="BH670" s="24" t="str">
        <f t="shared" si="166"/>
        <v/>
      </c>
      <c r="BI670" s="24" t="str">
        <f t="shared" si="167"/>
        <v/>
      </c>
      <c r="BJ670" s="24" t="str">
        <f t="shared" si="168"/>
        <v/>
      </c>
      <c r="BK670" s="24" t="str">
        <f t="shared" si="169"/>
        <v/>
      </c>
      <c r="BL670" s="24" t="str">
        <f t="shared" si="170"/>
        <v/>
      </c>
      <c r="BM670" s="24" t="str">
        <f t="shared" si="171"/>
        <v/>
      </c>
      <c r="BN670" s="24" t="str">
        <f t="shared" si="172"/>
        <v/>
      </c>
      <c r="BO670" s="24" t="str">
        <f t="shared" si="173"/>
        <v/>
      </c>
      <c r="BP670" s="24" t="str">
        <f>IF(AM670="","",SUMPRODUCT(BK670:BO670,'Benefit Weights'!$A$3:$E$3))</f>
        <v/>
      </c>
      <c r="BQ670" s="27" t="str">
        <f t="shared" si="174"/>
        <v/>
      </c>
    </row>
    <row r="671" spans="1:69" x14ac:dyDescent="0.25">
      <c r="A671" s="23"/>
      <c r="B671" s="23"/>
      <c r="C671" s="23"/>
      <c r="D671" s="23"/>
      <c r="E671" s="24"/>
      <c r="F671" s="24"/>
      <c r="G671" s="24"/>
      <c r="H671" s="23"/>
      <c r="I671" s="23"/>
      <c r="J671" s="23"/>
      <c r="K671" s="23"/>
      <c r="L671" s="23"/>
      <c r="M671" s="23"/>
      <c r="N671" s="23"/>
      <c r="O671" s="24"/>
      <c r="P671" s="24"/>
      <c r="Q671" s="24"/>
      <c r="R671" s="24"/>
      <c r="S671" s="24"/>
      <c r="T671" s="24"/>
      <c r="U671" s="24"/>
      <c r="V671" s="24"/>
      <c r="W671" s="24"/>
      <c r="X671" s="24"/>
      <c r="Y671" s="24"/>
      <c r="Z671" s="24"/>
      <c r="AA671" s="24"/>
      <c r="AB671" s="24"/>
      <c r="AC671" s="24"/>
      <c r="AD671" s="24"/>
      <c r="AE671" s="24"/>
      <c r="AF671" s="24"/>
      <c r="AG671" s="24"/>
      <c r="AH671" s="24"/>
      <c r="AI671" s="24"/>
      <c r="AJ671" s="23"/>
      <c r="AK671" s="23"/>
      <c r="AL671" s="23"/>
      <c r="AM671" s="23" t="str">
        <f t="shared" si="162"/>
        <v/>
      </c>
      <c r="AN671" s="23" t="str">
        <f t="shared" si="175"/>
        <v/>
      </c>
      <c r="AO671" s="23" t="str">
        <f t="shared" si="163"/>
        <v/>
      </c>
      <c r="AP671" s="23" t="str">
        <f t="shared" si="164"/>
        <v/>
      </c>
      <c r="AQ671" s="24" t="str">
        <f t="array" ref="AQ671">IF(Q671="","",IF(Q671&gt;BU$7,5,(Q671/(MAX(IF(Q$4:Q$1999&lt;BU$7,Q$4:Q$1999))))*5))</f>
        <v/>
      </c>
      <c r="AR671" s="24" t="str">
        <f t="array" ref="AR671">IF(R671="","",IF(R671&gt;BV$7,5,(R671/(MAX(IF(R$4:R$1999&lt;BV$7,R$4:R$1999))))*5))</f>
        <v/>
      </c>
      <c r="AS671" s="24" t="str">
        <f t="array" ref="AS671">IF(S671="","",IF(S671&gt;BW$7,5,(S671/(MAX(IF(S$4:S$1999&lt;BW$7,S$4:S$1999))))*5))</f>
        <v/>
      </c>
      <c r="AT671" s="24" t="str">
        <f t="array" ref="AT671">IF(T671="","",IF(T671&gt;BX$7,5,(T671/(MAX(IF(T$4:T$1999&lt;BX$7,T$4:T$1999))))*5))</f>
        <v/>
      </c>
      <c r="AU671" s="24" t="str">
        <f t="array" ref="AU671">IF(U671="","",IF(U671&gt;BY$7,5,(U671/(MAX(IF(U$4:U$1999&lt;BY$7,U$4:U$1999))))*5))</f>
        <v/>
      </c>
      <c r="AV671" s="24" t="str">
        <f t="array" ref="AV671">IF(V671="","",IF(V671&gt;BZ$7,5,(V671/(MAX(IF(V$4:V$1999&lt;BZ$7,V$4:V$1999))))*5))</f>
        <v/>
      </c>
      <c r="AW671" s="24" t="str">
        <f t="array" ref="AW671">IF(W671="","",IF(W671&gt;CA$7,5,(W671/(MAX(IF(W$4:W$1999&lt;CA$7,W$4:W$1999))))*5))</f>
        <v/>
      </c>
      <c r="AX671" s="24" t="str">
        <f t="array" ref="AX671">IF(X671="","",IF(X671&gt;CB$7,5,(X671/(MAX(IF(X$4:X$1999&lt;CB$7,X$4:X$1999))))*5))</f>
        <v/>
      </c>
      <c r="AY671" s="24" t="str">
        <f t="array" ref="AY671">IF(Y671="","",IF(Y671&gt;CC$7,5,(Y671/(MAX(IF(Y$4:Y$1999&lt;CC$7,Y$4:Y$1999))))*5))</f>
        <v/>
      </c>
      <c r="AZ671" s="24" t="str">
        <f t="array" ref="AZ671">IF(Z671="","",IF(Z671&gt;CD$7,5,(Z671/(MAX(IF(Z$4:Z$1999&lt;CD$7,Z$4:Z$1999))))*5))</f>
        <v/>
      </c>
      <c r="BA671" s="24" t="str">
        <f t="array" ref="BA671">IF(AA671="","",IF(AA671&gt;CE$7,5,(AA671/(MAX(IF(AA$4:AA$1999&lt;CE$7,AA$4:AA$1999))))*5))</f>
        <v/>
      </c>
      <c r="BB671" s="24" t="str">
        <f t="array" ref="BB671">IF(AB671="","",IF(AB671&gt;CF$7,5,(AB671/(MAX(IF(AB$4:AB$1999&lt;CF$7,AB$4:AB$1999))))*5))</f>
        <v/>
      </c>
      <c r="BC671" s="24" t="str">
        <f>IF(AM671="","",IF($AP671='WQ Reference'!$A$12,SUMPRODUCT($AQ671:$BB671,'WQ Reference'!$B$12:$M$12),IF($AP671='WQ Reference'!$A$13,SUMPRODUCT($AQ671:$BB671,'WQ Reference'!$B$13:$M$13),IF($AP671='WQ Reference'!$A$14,SUMPRODUCT($AQ671:$BB671,'WQ Reference'!$B$14:$M$14),IF($AP671='WQ Reference'!$A$15,SUMPRODUCT($AQ671:$BB671,'WQ Reference'!$B$15:$M$15),IF($AP671='WQ Reference'!$A$16,SUMPRODUCT($AQ671:$BB671,'WQ Reference'!$B$16:$M$16),IF($AP671='WQ Reference'!$A$17,SUMPRODUCT($AQ671:$BB671,'WQ Reference'!$B$17:$M$17),"Invalid Watershed")))))))</f>
        <v/>
      </c>
      <c r="BD671" s="24" t="str">
        <f t="array" ref="BD671">IF(AC671="","",IF(AC671&gt;CG$7,5,(AC671/(MAX(IF(AC$4:AC$1999&lt;CG$7,AC$4:AC$1999))))*5))</f>
        <v/>
      </c>
      <c r="BE671" s="24" t="str">
        <f t="array" ref="BE671">IF(AD671="","",IF(AD671&gt;CH$7,5,(AD671/(MAX(IF(AD$4:AD$1999&lt;CH$7,AD$4:AD$1999))))*5))</f>
        <v/>
      </c>
      <c r="BF671" s="24" t="str">
        <f t="array" ref="BF671">IF(AE671="","",IF(AE671&gt;CI$7,5,(AE671/(MAX(IF(AE$4:AE$1999&lt;CI$7,AE$4:AE$1999))))*5))</f>
        <v/>
      </c>
      <c r="BG671" s="24" t="str">
        <f t="shared" si="165"/>
        <v/>
      </c>
      <c r="BH671" s="24" t="str">
        <f t="shared" si="166"/>
        <v/>
      </c>
      <c r="BI671" s="24" t="str">
        <f t="shared" si="167"/>
        <v/>
      </c>
      <c r="BJ671" s="24" t="str">
        <f t="shared" si="168"/>
        <v/>
      </c>
      <c r="BK671" s="24" t="str">
        <f t="shared" si="169"/>
        <v/>
      </c>
      <c r="BL671" s="24" t="str">
        <f t="shared" si="170"/>
        <v/>
      </c>
      <c r="BM671" s="24" t="str">
        <f t="shared" si="171"/>
        <v/>
      </c>
      <c r="BN671" s="24" t="str">
        <f t="shared" si="172"/>
        <v/>
      </c>
      <c r="BO671" s="24" t="str">
        <f t="shared" si="173"/>
        <v/>
      </c>
      <c r="BP671" s="24" t="str">
        <f>IF(AM671="","",SUMPRODUCT(BK671:BO671,'Benefit Weights'!$A$3:$E$3))</f>
        <v/>
      </c>
      <c r="BQ671" s="27" t="str">
        <f t="shared" si="174"/>
        <v/>
      </c>
    </row>
    <row r="672" spans="1:69" x14ac:dyDescent="0.25">
      <c r="A672" s="23"/>
      <c r="B672" s="23"/>
      <c r="C672" s="23"/>
      <c r="D672" s="23"/>
      <c r="E672" s="24"/>
      <c r="F672" s="24"/>
      <c r="G672" s="24"/>
      <c r="H672" s="23"/>
      <c r="I672" s="23"/>
      <c r="J672" s="23"/>
      <c r="K672" s="23"/>
      <c r="L672" s="23"/>
      <c r="M672" s="23"/>
      <c r="N672" s="23"/>
      <c r="O672" s="24"/>
      <c r="P672" s="24"/>
      <c r="Q672" s="24"/>
      <c r="R672" s="24"/>
      <c r="S672" s="24"/>
      <c r="T672" s="24"/>
      <c r="U672" s="24"/>
      <c r="V672" s="24"/>
      <c r="W672" s="24"/>
      <c r="X672" s="24"/>
      <c r="Y672" s="24"/>
      <c r="Z672" s="24"/>
      <c r="AA672" s="24"/>
      <c r="AB672" s="24"/>
      <c r="AC672" s="24"/>
      <c r="AD672" s="24"/>
      <c r="AE672" s="24"/>
      <c r="AF672" s="24"/>
      <c r="AG672" s="24"/>
      <c r="AH672" s="24"/>
      <c r="AI672" s="24"/>
      <c r="AJ672" s="23"/>
      <c r="AK672" s="23"/>
      <c r="AL672" s="23"/>
      <c r="AM672" s="23" t="str">
        <f t="shared" si="162"/>
        <v/>
      </c>
      <c r="AN672" s="23" t="str">
        <f t="shared" si="175"/>
        <v/>
      </c>
      <c r="AO672" s="23" t="str">
        <f t="shared" si="163"/>
        <v/>
      </c>
      <c r="AP672" s="23" t="str">
        <f t="shared" si="164"/>
        <v/>
      </c>
      <c r="AQ672" s="24" t="str">
        <f t="array" ref="AQ672">IF(Q672="","",IF(Q672&gt;BU$7,5,(Q672/(MAX(IF(Q$4:Q$1999&lt;BU$7,Q$4:Q$1999))))*5))</f>
        <v/>
      </c>
      <c r="AR672" s="24" t="str">
        <f t="array" ref="AR672">IF(R672="","",IF(R672&gt;BV$7,5,(R672/(MAX(IF(R$4:R$1999&lt;BV$7,R$4:R$1999))))*5))</f>
        <v/>
      </c>
      <c r="AS672" s="24" t="str">
        <f t="array" ref="AS672">IF(S672="","",IF(S672&gt;BW$7,5,(S672/(MAX(IF(S$4:S$1999&lt;BW$7,S$4:S$1999))))*5))</f>
        <v/>
      </c>
      <c r="AT672" s="24" t="str">
        <f t="array" ref="AT672">IF(T672="","",IF(T672&gt;BX$7,5,(T672/(MAX(IF(T$4:T$1999&lt;BX$7,T$4:T$1999))))*5))</f>
        <v/>
      </c>
      <c r="AU672" s="24" t="str">
        <f t="array" ref="AU672">IF(U672="","",IF(U672&gt;BY$7,5,(U672/(MAX(IF(U$4:U$1999&lt;BY$7,U$4:U$1999))))*5))</f>
        <v/>
      </c>
      <c r="AV672" s="24" t="str">
        <f t="array" ref="AV672">IF(V672="","",IF(V672&gt;BZ$7,5,(V672/(MAX(IF(V$4:V$1999&lt;BZ$7,V$4:V$1999))))*5))</f>
        <v/>
      </c>
      <c r="AW672" s="24" t="str">
        <f t="array" ref="AW672">IF(W672="","",IF(W672&gt;CA$7,5,(W672/(MAX(IF(W$4:W$1999&lt;CA$7,W$4:W$1999))))*5))</f>
        <v/>
      </c>
      <c r="AX672" s="24" t="str">
        <f t="array" ref="AX672">IF(X672="","",IF(X672&gt;CB$7,5,(X672/(MAX(IF(X$4:X$1999&lt;CB$7,X$4:X$1999))))*5))</f>
        <v/>
      </c>
      <c r="AY672" s="24" t="str">
        <f t="array" ref="AY672">IF(Y672="","",IF(Y672&gt;CC$7,5,(Y672/(MAX(IF(Y$4:Y$1999&lt;CC$7,Y$4:Y$1999))))*5))</f>
        <v/>
      </c>
      <c r="AZ672" s="24" t="str">
        <f t="array" ref="AZ672">IF(Z672="","",IF(Z672&gt;CD$7,5,(Z672/(MAX(IF(Z$4:Z$1999&lt;CD$7,Z$4:Z$1999))))*5))</f>
        <v/>
      </c>
      <c r="BA672" s="24" t="str">
        <f t="array" ref="BA672">IF(AA672="","",IF(AA672&gt;CE$7,5,(AA672/(MAX(IF(AA$4:AA$1999&lt;CE$7,AA$4:AA$1999))))*5))</f>
        <v/>
      </c>
      <c r="BB672" s="24" t="str">
        <f t="array" ref="BB672">IF(AB672="","",IF(AB672&gt;CF$7,5,(AB672/(MAX(IF(AB$4:AB$1999&lt;CF$7,AB$4:AB$1999))))*5))</f>
        <v/>
      </c>
      <c r="BC672" s="24" t="str">
        <f>IF(AM672="","",IF($AP672='WQ Reference'!$A$12,SUMPRODUCT($AQ672:$BB672,'WQ Reference'!$B$12:$M$12),IF($AP672='WQ Reference'!$A$13,SUMPRODUCT($AQ672:$BB672,'WQ Reference'!$B$13:$M$13),IF($AP672='WQ Reference'!$A$14,SUMPRODUCT($AQ672:$BB672,'WQ Reference'!$B$14:$M$14),IF($AP672='WQ Reference'!$A$15,SUMPRODUCT($AQ672:$BB672,'WQ Reference'!$B$15:$M$15),IF($AP672='WQ Reference'!$A$16,SUMPRODUCT($AQ672:$BB672,'WQ Reference'!$B$16:$M$16),IF($AP672='WQ Reference'!$A$17,SUMPRODUCT($AQ672:$BB672,'WQ Reference'!$B$17:$M$17),"Invalid Watershed")))))))</f>
        <v/>
      </c>
      <c r="BD672" s="24" t="str">
        <f t="array" ref="BD672">IF(AC672="","",IF(AC672&gt;CG$7,5,(AC672/(MAX(IF(AC$4:AC$1999&lt;CG$7,AC$4:AC$1999))))*5))</f>
        <v/>
      </c>
      <c r="BE672" s="24" t="str">
        <f t="array" ref="BE672">IF(AD672="","",IF(AD672&gt;CH$7,5,(AD672/(MAX(IF(AD$4:AD$1999&lt;CH$7,AD$4:AD$1999))))*5))</f>
        <v/>
      </c>
      <c r="BF672" s="24" t="str">
        <f t="array" ref="BF672">IF(AE672="","",IF(AE672&gt;CI$7,5,(AE672/(MAX(IF(AE$4:AE$1999&lt;CI$7,AE$4:AE$1999))))*5))</f>
        <v/>
      </c>
      <c r="BG672" s="24" t="str">
        <f t="shared" si="165"/>
        <v/>
      </c>
      <c r="BH672" s="24" t="str">
        <f t="shared" si="166"/>
        <v/>
      </c>
      <c r="BI672" s="24" t="str">
        <f t="shared" si="167"/>
        <v/>
      </c>
      <c r="BJ672" s="24" t="str">
        <f t="shared" si="168"/>
        <v/>
      </c>
      <c r="BK672" s="24" t="str">
        <f t="shared" si="169"/>
        <v/>
      </c>
      <c r="BL672" s="24" t="str">
        <f t="shared" si="170"/>
        <v/>
      </c>
      <c r="BM672" s="24" t="str">
        <f t="shared" si="171"/>
        <v/>
      </c>
      <c r="BN672" s="24" t="str">
        <f t="shared" si="172"/>
        <v/>
      </c>
      <c r="BO672" s="24" t="str">
        <f t="shared" si="173"/>
        <v/>
      </c>
      <c r="BP672" s="24" t="str">
        <f>IF(AM672="","",SUMPRODUCT(BK672:BO672,'Benefit Weights'!$A$3:$E$3))</f>
        <v/>
      </c>
      <c r="BQ672" s="27" t="str">
        <f t="shared" si="174"/>
        <v/>
      </c>
    </row>
    <row r="673" spans="1:69" x14ac:dyDescent="0.25">
      <c r="A673" s="23"/>
      <c r="B673" s="23"/>
      <c r="C673" s="23"/>
      <c r="D673" s="23"/>
      <c r="E673" s="24"/>
      <c r="F673" s="24"/>
      <c r="G673" s="24"/>
      <c r="H673" s="23"/>
      <c r="I673" s="23"/>
      <c r="J673" s="23"/>
      <c r="K673" s="23"/>
      <c r="L673" s="23"/>
      <c r="M673" s="23"/>
      <c r="N673" s="23"/>
      <c r="O673" s="24"/>
      <c r="P673" s="24"/>
      <c r="Q673" s="24"/>
      <c r="R673" s="24"/>
      <c r="S673" s="24"/>
      <c r="T673" s="24"/>
      <c r="U673" s="24"/>
      <c r="V673" s="24"/>
      <c r="W673" s="24"/>
      <c r="X673" s="24"/>
      <c r="Y673" s="24"/>
      <c r="Z673" s="24"/>
      <c r="AA673" s="24"/>
      <c r="AB673" s="24"/>
      <c r="AC673" s="24"/>
      <c r="AD673" s="24"/>
      <c r="AE673" s="24"/>
      <c r="AF673" s="24"/>
      <c r="AG673" s="24"/>
      <c r="AH673" s="24"/>
      <c r="AI673" s="24"/>
      <c r="AJ673" s="23"/>
      <c r="AK673" s="23"/>
      <c r="AL673" s="23"/>
      <c r="AM673" s="23" t="str">
        <f t="shared" si="162"/>
        <v/>
      </c>
      <c r="AN673" s="23" t="str">
        <f t="shared" si="175"/>
        <v/>
      </c>
      <c r="AO673" s="23" t="str">
        <f t="shared" si="163"/>
        <v/>
      </c>
      <c r="AP673" s="23" t="str">
        <f t="shared" si="164"/>
        <v/>
      </c>
      <c r="AQ673" s="24" t="str">
        <f t="array" ref="AQ673">IF(Q673="","",IF(Q673&gt;BU$7,5,(Q673/(MAX(IF(Q$4:Q$1999&lt;BU$7,Q$4:Q$1999))))*5))</f>
        <v/>
      </c>
      <c r="AR673" s="24" t="str">
        <f t="array" ref="AR673">IF(R673="","",IF(R673&gt;BV$7,5,(R673/(MAX(IF(R$4:R$1999&lt;BV$7,R$4:R$1999))))*5))</f>
        <v/>
      </c>
      <c r="AS673" s="24" t="str">
        <f t="array" ref="AS673">IF(S673="","",IF(S673&gt;BW$7,5,(S673/(MAX(IF(S$4:S$1999&lt;BW$7,S$4:S$1999))))*5))</f>
        <v/>
      </c>
      <c r="AT673" s="24" t="str">
        <f t="array" ref="AT673">IF(T673="","",IF(T673&gt;BX$7,5,(T673/(MAX(IF(T$4:T$1999&lt;BX$7,T$4:T$1999))))*5))</f>
        <v/>
      </c>
      <c r="AU673" s="24" t="str">
        <f t="array" ref="AU673">IF(U673="","",IF(U673&gt;BY$7,5,(U673/(MAX(IF(U$4:U$1999&lt;BY$7,U$4:U$1999))))*5))</f>
        <v/>
      </c>
      <c r="AV673" s="24" t="str">
        <f t="array" ref="AV673">IF(V673="","",IF(V673&gt;BZ$7,5,(V673/(MAX(IF(V$4:V$1999&lt;BZ$7,V$4:V$1999))))*5))</f>
        <v/>
      </c>
      <c r="AW673" s="24" t="str">
        <f t="array" ref="AW673">IF(W673="","",IF(W673&gt;CA$7,5,(W673/(MAX(IF(W$4:W$1999&lt;CA$7,W$4:W$1999))))*5))</f>
        <v/>
      </c>
      <c r="AX673" s="24" t="str">
        <f t="array" ref="AX673">IF(X673="","",IF(X673&gt;CB$7,5,(X673/(MAX(IF(X$4:X$1999&lt;CB$7,X$4:X$1999))))*5))</f>
        <v/>
      </c>
      <c r="AY673" s="24" t="str">
        <f t="array" ref="AY673">IF(Y673="","",IF(Y673&gt;CC$7,5,(Y673/(MAX(IF(Y$4:Y$1999&lt;CC$7,Y$4:Y$1999))))*5))</f>
        <v/>
      </c>
      <c r="AZ673" s="24" t="str">
        <f t="array" ref="AZ673">IF(Z673="","",IF(Z673&gt;CD$7,5,(Z673/(MAX(IF(Z$4:Z$1999&lt;CD$7,Z$4:Z$1999))))*5))</f>
        <v/>
      </c>
      <c r="BA673" s="24" t="str">
        <f t="array" ref="BA673">IF(AA673="","",IF(AA673&gt;CE$7,5,(AA673/(MAX(IF(AA$4:AA$1999&lt;CE$7,AA$4:AA$1999))))*5))</f>
        <v/>
      </c>
      <c r="BB673" s="24" t="str">
        <f t="array" ref="BB673">IF(AB673="","",IF(AB673&gt;CF$7,5,(AB673/(MAX(IF(AB$4:AB$1999&lt;CF$7,AB$4:AB$1999))))*5))</f>
        <v/>
      </c>
      <c r="BC673" s="24" t="str">
        <f>IF(AM673="","",IF($AP673='WQ Reference'!$A$12,SUMPRODUCT($AQ673:$BB673,'WQ Reference'!$B$12:$M$12),IF($AP673='WQ Reference'!$A$13,SUMPRODUCT($AQ673:$BB673,'WQ Reference'!$B$13:$M$13),IF($AP673='WQ Reference'!$A$14,SUMPRODUCT($AQ673:$BB673,'WQ Reference'!$B$14:$M$14),IF($AP673='WQ Reference'!$A$15,SUMPRODUCT($AQ673:$BB673,'WQ Reference'!$B$15:$M$15),IF($AP673='WQ Reference'!$A$16,SUMPRODUCT($AQ673:$BB673,'WQ Reference'!$B$16:$M$16),IF($AP673='WQ Reference'!$A$17,SUMPRODUCT($AQ673:$BB673,'WQ Reference'!$B$17:$M$17),"Invalid Watershed")))))))</f>
        <v/>
      </c>
      <c r="BD673" s="24" t="str">
        <f t="array" ref="BD673">IF(AC673="","",IF(AC673&gt;CG$7,5,(AC673/(MAX(IF(AC$4:AC$1999&lt;CG$7,AC$4:AC$1999))))*5))</f>
        <v/>
      </c>
      <c r="BE673" s="24" t="str">
        <f t="array" ref="BE673">IF(AD673="","",IF(AD673&gt;CH$7,5,(AD673/(MAX(IF(AD$4:AD$1999&lt;CH$7,AD$4:AD$1999))))*5))</f>
        <v/>
      </c>
      <c r="BF673" s="24" t="str">
        <f t="array" ref="BF673">IF(AE673="","",IF(AE673&gt;CI$7,5,(AE673/(MAX(IF(AE$4:AE$1999&lt;CI$7,AE$4:AE$1999))))*5))</f>
        <v/>
      </c>
      <c r="BG673" s="24" t="str">
        <f t="shared" si="165"/>
        <v/>
      </c>
      <c r="BH673" s="24" t="str">
        <f t="shared" si="166"/>
        <v/>
      </c>
      <c r="BI673" s="24" t="str">
        <f t="shared" si="167"/>
        <v/>
      </c>
      <c r="BJ673" s="24" t="str">
        <f t="shared" si="168"/>
        <v/>
      </c>
      <c r="BK673" s="24" t="str">
        <f t="shared" si="169"/>
        <v/>
      </c>
      <c r="BL673" s="24" t="str">
        <f t="shared" si="170"/>
        <v/>
      </c>
      <c r="BM673" s="24" t="str">
        <f t="shared" si="171"/>
        <v/>
      </c>
      <c r="BN673" s="24" t="str">
        <f t="shared" si="172"/>
        <v/>
      </c>
      <c r="BO673" s="24" t="str">
        <f t="shared" si="173"/>
        <v/>
      </c>
      <c r="BP673" s="24" t="str">
        <f>IF(AM673="","",SUMPRODUCT(BK673:BO673,'Benefit Weights'!$A$3:$E$3))</f>
        <v/>
      </c>
      <c r="BQ673" s="27" t="str">
        <f t="shared" si="174"/>
        <v/>
      </c>
    </row>
    <row r="674" spans="1:69" x14ac:dyDescent="0.25">
      <c r="A674" s="23"/>
      <c r="B674" s="23"/>
      <c r="C674" s="23"/>
      <c r="D674" s="23"/>
      <c r="E674" s="24"/>
      <c r="F674" s="24"/>
      <c r="G674" s="24"/>
      <c r="H674" s="23"/>
      <c r="I674" s="23"/>
      <c r="J674" s="23"/>
      <c r="K674" s="23"/>
      <c r="L674" s="23"/>
      <c r="M674" s="23"/>
      <c r="N674" s="23"/>
      <c r="O674" s="24"/>
      <c r="P674" s="24"/>
      <c r="Q674" s="24"/>
      <c r="R674" s="24"/>
      <c r="S674" s="24"/>
      <c r="T674" s="24"/>
      <c r="U674" s="24"/>
      <c r="V674" s="24"/>
      <c r="W674" s="24"/>
      <c r="X674" s="24"/>
      <c r="Y674" s="24"/>
      <c r="Z674" s="24"/>
      <c r="AA674" s="24"/>
      <c r="AB674" s="24"/>
      <c r="AC674" s="24"/>
      <c r="AD674" s="24"/>
      <c r="AE674" s="24"/>
      <c r="AF674" s="24"/>
      <c r="AG674" s="24"/>
      <c r="AH674" s="24"/>
      <c r="AI674" s="24"/>
      <c r="AJ674" s="23"/>
      <c r="AK674" s="23"/>
      <c r="AL674" s="23"/>
      <c r="AM674" s="23" t="str">
        <f t="shared" si="162"/>
        <v/>
      </c>
      <c r="AN674" s="23" t="str">
        <f t="shared" si="175"/>
        <v/>
      </c>
      <c r="AO674" s="23" t="str">
        <f t="shared" si="163"/>
        <v/>
      </c>
      <c r="AP674" s="23" t="str">
        <f t="shared" si="164"/>
        <v/>
      </c>
      <c r="AQ674" s="24" t="str">
        <f t="array" ref="AQ674">IF(Q674="","",IF(Q674&gt;BU$7,5,(Q674/(MAX(IF(Q$4:Q$1999&lt;BU$7,Q$4:Q$1999))))*5))</f>
        <v/>
      </c>
      <c r="AR674" s="24" t="str">
        <f t="array" ref="AR674">IF(R674="","",IF(R674&gt;BV$7,5,(R674/(MAX(IF(R$4:R$1999&lt;BV$7,R$4:R$1999))))*5))</f>
        <v/>
      </c>
      <c r="AS674" s="24" t="str">
        <f t="array" ref="AS674">IF(S674="","",IF(S674&gt;BW$7,5,(S674/(MAX(IF(S$4:S$1999&lt;BW$7,S$4:S$1999))))*5))</f>
        <v/>
      </c>
      <c r="AT674" s="24" t="str">
        <f t="array" ref="AT674">IF(T674="","",IF(T674&gt;BX$7,5,(T674/(MAX(IF(T$4:T$1999&lt;BX$7,T$4:T$1999))))*5))</f>
        <v/>
      </c>
      <c r="AU674" s="24" t="str">
        <f t="array" ref="AU674">IF(U674="","",IF(U674&gt;BY$7,5,(U674/(MAX(IF(U$4:U$1999&lt;BY$7,U$4:U$1999))))*5))</f>
        <v/>
      </c>
      <c r="AV674" s="24" t="str">
        <f t="array" ref="AV674">IF(V674="","",IF(V674&gt;BZ$7,5,(V674/(MAX(IF(V$4:V$1999&lt;BZ$7,V$4:V$1999))))*5))</f>
        <v/>
      </c>
      <c r="AW674" s="24" t="str">
        <f t="array" ref="AW674">IF(W674="","",IF(W674&gt;CA$7,5,(W674/(MAX(IF(W$4:W$1999&lt;CA$7,W$4:W$1999))))*5))</f>
        <v/>
      </c>
      <c r="AX674" s="24" t="str">
        <f t="array" ref="AX674">IF(X674="","",IF(X674&gt;CB$7,5,(X674/(MAX(IF(X$4:X$1999&lt;CB$7,X$4:X$1999))))*5))</f>
        <v/>
      </c>
      <c r="AY674" s="24" t="str">
        <f t="array" ref="AY674">IF(Y674="","",IF(Y674&gt;CC$7,5,(Y674/(MAX(IF(Y$4:Y$1999&lt;CC$7,Y$4:Y$1999))))*5))</f>
        <v/>
      </c>
      <c r="AZ674" s="24" t="str">
        <f t="array" ref="AZ674">IF(Z674="","",IF(Z674&gt;CD$7,5,(Z674/(MAX(IF(Z$4:Z$1999&lt;CD$7,Z$4:Z$1999))))*5))</f>
        <v/>
      </c>
      <c r="BA674" s="24" t="str">
        <f t="array" ref="BA674">IF(AA674="","",IF(AA674&gt;CE$7,5,(AA674/(MAX(IF(AA$4:AA$1999&lt;CE$7,AA$4:AA$1999))))*5))</f>
        <v/>
      </c>
      <c r="BB674" s="24" t="str">
        <f t="array" ref="BB674">IF(AB674="","",IF(AB674&gt;CF$7,5,(AB674/(MAX(IF(AB$4:AB$1999&lt;CF$7,AB$4:AB$1999))))*5))</f>
        <v/>
      </c>
      <c r="BC674" s="24" t="str">
        <f>IF(AM674="","",IF($AP674='WQ Reference'!$A$12,SUMPRODUCT($AQ674:$BB674,'WQ Reference'!$B$12:$M$12),IF($AP674='WQ Reference'!$A$13,SUMPRODUCT($AQ674:$BB674,'WQ Reference'!$B$13:$M$13),IF($AP674='WQ Reference'!$A$14,SUMPRODUCT($AQ674:$BB674,'WQ Reference'!$B$14:$M$14),IF($AP674='WQ Reference'!$A$15,SUMPRODUCT($AQ674:$BB674,'WQ Reference'!$B$15:$M$15),IF($AP674='WQ Reference'!$A$16,SUMPRODUCT($AQ674:$BB674,'WQ Reference'!$B$16:$M$16),IF($AP674='WQ Reference'!$A$17,SUMPRODUCT($AQ674:$BB674,'WQ Reference'!$B$17:$M$17),"Invalid Watershed")))))))</f>
        <v/>
      </c>
      <c r="BD674" s="24" t="str">
        <f t="array" ref="BD674">IF(AC674="","",IF(AC674&gt;CG$7,5,(AC674/(MAX(IF(AC$4:AC$1999&lt;CG$7,AC$4:AC$1999))))*5))</f>
        <v/>
      </c>
      <c r="BE674" s="24" t="str">
        <f t="array" ref="BE674">IF(AD674="","",IF(AD674&gt;CH$7,5,(AD674/(MAX(IF(AD$4:AD$1999&lt;CH$7,AD$4:AD$1999))))*5))</f>
        <v/>
      </c>
      <c r="BF674" s="24" t="str">
        <f t="array" ref="BF674">IF(AE674="","",IF(AE674&gt;CI$7,5,(AE674/(MAX(IF(AE$4:AE$1999&lt;CI$7,AE$4:AE$1999))))*5))</f>
        <v/>
      </c>
      <c r="BG674" s="24" t="str">
        <f t="shared" si="165"/>
        <v/>
      </c>
      <c r="BH674" s="24" t="str">
        <f t="shared" si="166"/>
        <v/>
      </c>
      <c r="BI674" s="24" t="str">
        <f t="shared" si="167"/>
        <v/>
      </c>
      <c r="BJ674" s="24" t="str">
        <f t="shared" si="168"/>
        <v/>
      </c>
      <c r="BK674" s="24" t="str">
        <f t="shared" si="169"/>
        <v/>
      </c>
      <c r="BL674" s="24" t="str">
        <f t="shared" si="170"/>
        <v/>
      </c>
      <c r="BM674" s="24" t="str">
        <f t="shared" si="171"/>
        <v/>
      </c>
      <c r="BN674" s="24" t="str">
        <f t="shared" si="172"/>
        <v/>
      </c>
      <c r="BO674" s="24" t="str">
        <f t="shared" si="173"/>
        <v/>
      </c>
      <c r="BP674" s="24" t="str">
        <f>IF(AM674="","",SUMPRODUCT(BK674:BO674,'Benefit Weights'!$A$3:$E$3))</f>
        <v/>
      </c>
      <c r="BQ674" s="27" t="str">
        <f t="shared" si="174"/>
        <v/>
      </c>
    </row>
    <row r="675" spans="1:69" x14ac:dyDescent="0.25">
      <c r="A675" s="23"/>
      <c r="B675" s="23"/>
      <c r="C675" s="23"/>
      <c r="D675" s="23"/>
      <c r="E675" s="24"/>
      <c r="F675" s="24"/>
      <c r="G675" s="24"/>
      <c r="H675" s="23"/>
      <c r="I675" s="23"/>
      <c r="J675" s="23"/>
      <c r="K675" s="23"/>
      <c r="L675" s="23"/>
      <c r="M675" s="23"/>
      <c r="N675" s="23"/>
      <c r="O675" s="24"/>
      <c r="P675" s="24"/>
      <c r="Q675" s="24"/>
      <c r="R675" s="24"/>
      <c r="S675" s="24"/>
      <c r="T675" s="24"/>
      <c r="U675" s="24"/>
      <c r="V675" s="24"/>
      <c r="W675" s="24"/>
      <c r="X675" s="24"/>
      <c r="Y675" s="24"/>
      <c r="Z675" s="24"/>
      <c r="AA675" s="24"/>
      <c r="AB675" s="24"/>
      <c r="AC675" s="24"/>
      <c r="AD675" s="24"/>
      <c r="AE675" s="24"/>
      <c r="AF675" s="24"/>
      <c r="AG675" s="24"/>
      <c r="AH675" s="24"/>
      <c r="AI675" s="24"/>
      <c r="AJ675" s="23"/>
      <c r="AK675" s="23"/>
      <c r="AL675" s="23"/>
      <c r="AM675" s="23" t="str">
        <f t="shared" si="162"/>
        <v/>
      </c>
      <c r="AN675" s="23" t="str">
        <f t="shared" si="175"/>
        <v/>
      </c>
      <c r="AO675" s="23" t="str">
        <f t="shared" si="163"/>
        <v/>
      </c>
      <c r="AP675" s="23" t="str">
        <f t="shared" si="164"/>
        <v/>
      </c>
      <c r="AQ675" s="24" t="str">
        <f t="array" ref="AQ675">IF(Q675="","",IF(Q675&gt;BU$7,5,(Q675/(MAX(IF(Q$4:Q$1999&lt;BU$7,Q$4:Q$1999))))*5))</f>
        <v/>
      </c>
      <c r="AR675" s="24" t="str">
        <f t="array" ref="AR675">IF(R675="","",IF(R675&gt;BV$7,5,(R675/(MAX(IF(R$4:R$1999&lt;BV$7,R$4:R$1999))))*5))</f>
        <v/>
      </c>
      <c r="AS675" s="24" t="str">
        <f t="array" ref="AS675">IF(S675="","",IF(S675&gt;BW$7,5,(S675/(MAX(IF(S$4:S$1999&lt;BW$7,S$4:S$1999))))*5))</f>
        <v/>
      </c>
      <c r="AT675" s="24" t="str">
        <f t="array" ref="AT675">IF(T675="","",IF(T675&gt;BX$7,5,(T675/(MAX(IF(T$4:T$1999&lt;BX$7,T$4:T$1999))))*5))</f>
        <v/>
      </c>
      <c r="AU675" s="24" t="str">
        <f t="array" ref="AU675">IF(U675="","",IF(U675&gt;BY$7,5,(U675/(MAX(IF(U$4:U$1999&lt;BY$7,U$4:U$1999))))*5))</f>
        <v/>
      </c>
      <c r="AV675" s="24" t="str">
        <f t="array" ref="AV675">IF(V675="","",IF(V675&gt;BZ$7,5,(V675/(MAX(IF(V$4:V$1999&lt;BZ$7,V$4:V$1999))))*5))</f>
        <v/>
      </c>
      <c r="AW675" s="24" t="str">
        <f t="array" ref="AW675">IF(W675="","",IF(W675&gt;CA$7,5,(W675/(MAX(IF(W$4:W$1999&lt;CA$7,W$4:W$1999))))*5))</f>
        <v/>
      </c>
      <c r="AX675" s="24" t="str">
        <f t="array" ref="AX675">IF(X675="","",IF(X675&gt;CB$7,5,(X675/(MAX(IF(X$4:X$1999&lt;CB$7,X$4:X$1999))))*5))</f>
        <v/>
      </c>
      <c r="AY675" s="24" t="str">
        <f t="array" ref="AY675">IF(Y675="","",IF(Y675&gt;CC$7,5,(Y675/(MAX(IF(Y$4:Y$1999&lt;CC$7,Y$4:Y$1999))))*5))</f>
        <v/>
      </c>
      <c r="AZ675" s="24" t="str">
        <f t="array" ref="AZ675">IF(Z675="","",IF(Z675&gt;CD$7,5,(Z675/(MAX(IF(Z$4:Z$1999&lt;CD$7,Z$4:Z$1999))))*5))</f>
        <v/>
      </c>
      <c r="BA675" s="24" t="str">
        <f t="array" ref="BA675">IF(AA675="","",IF(AA675&gt;CE$7,5,(AA675/(MAX(IF(AA$4:AA$1999&lt;CE$7,AA$4:AA$1999))))*5))</f>
        <v/>
      </c>
      <c r="BB675" s="24" t="str">
        <f t="array" ref="BB675">IF(AB675="","",IF(AB675&gt;CF$7,5,(AB675/(MAX(IF(AB$4:AB$1999&lt;CF$7,AB$4:AB$1999))))*5))</f>
        <v/>
      </c>
      <c r="BC675" s="24" t="str">
        <f>IF(AM675="","",IF($AP675='WQ Reference'!$A$12,SUMPRODUCT($AQ675:$BB675,'WQ Reference'!$B$12:$M$12),IF($AP675='WQ Reference'!$A$13,SUMPRODUCT($AQ675:$BB675,'WQ Reference'!$B$13:$M$13),IF($AP675='WQ Reference'!$A$14,SUMPRODUCT($AQ675:$BB675,'WQ Reference'!$B$14:$M$14),IF($AP675='WQ Reference'!$A$15,SUMPRODUCT($AQ675:$BB675,'WQ Reference'!$B$15:$M$15),IF($AP675='WQ Reference'!$A$16,SUMPRODUCT($AQ675:$BB675,'WQ Reference'!$B$16:$M$16),IF($AP675='WQ Reference'!$A$17,SUMPRODUCT($AQ675:$BB675,'WQ Reference'!$B$17:$M$17),"Invalid Watershed")))))))</f>
        <v/>
      </c>
      <c r="BD675" s="24" t="str">
        <f t="array" ref="BD675">IF(AC675="","",IF(AC675&gt;CG$7,5,(AC675/(MAX(IF(AC$4:AC$1999&lt;CG$7,AC$4:AC$1999))))*5))</f>
        <v/>
      </c>
      <c r="BE675" s="24" t="str">
        <f t="array" ref="BE675">IF(AD675="","",IF(AD675&gt;CH$7,5,(AD675/(MAX(IF(AD$4:AD$1999&lt;CH$7,AD$4:AD$1999))))*5))</f>
        <v/>
      </c>
      <c r="BF675" s="24" t="str">
        <f t="array" ref="BF675">IF(AE675="","",IF(AE675&gt;CI$7,5,(AE675/(MAX(IF(AE$4:AE$1999&lt;CI$7,AE$4:AE$1999))))*5))</f>
        <v/>
      </c>
      <c r="BG675" s="24" t="str">
        <f t="shared" si="165"/>
        <v/>
      </c>
      <c r="BH675" s="24" t="str">
        <f t="shared" si="166"/>
        <v/>
      </c>
      <c r="BI675" s="24" t="str">
        <f t="shared" si="167"/>
        <v/>
      </c>
      <c r="BJ675" s="24" t="str">
        <f t="shared" si="168"/>
        <v/>
      </c>
      <c r="BK675" s="24" t="str">
        <f t="shared" si="169"/>
        <v/>
      </c>
      <c r="BL675" s="24" t="str">
        <f t="shared" si="170"/>
        <v/>
      </c>
      <c r="BM675" s="24" t="str">
        <f t="shared" si="171"/>
        <v/>
      </c>
      <c r="BN675" s="24" t="str">
        <f t="shared" si="172"/>
        <v/>
      </c>
      <c r="BO675" s="24" t="str">
        <f t="shared" si="173"/>
        <v/>
      </c>
      <c r="BP675" s="24" t="str">
        <f>IF(AM675="","",SUMPRODUCT(BK675:BO675,'Benefit Weights'!$A$3:$E$3))</f>
        <v/>
      </c>
      <c r="BQ675" s="27" t="str">
        <f t="shared" si="174"/>
        <v/>
      </c>
    </row>
    <row r="676" spans="1:69" x14ac:dyDescent="0.25">
      <c r="A676" s="23"/>
      <c r="B676" s="23"/>
      <c r="C676" s="23"/>
      <c r="D676" s="23"/>
      <c r="E676" s="24"/>
      <c r="F676" s="24"/>
      <c r="G676" s="24"/>
      <c r="H676" s="23"/>
      <c r="I676" s="23"/>
      <c r="J676" s="23"/>
      <c r="K676" s="23"/>
      <c r="L676" s="23"/>
      <c r="M676" s="23"/>
      <c r="N676" s="23"/>
      <c r="O676" s="24"/>
      <c r="P676" s="24"/>
      <c r="Q676" s="24"/>
      <c r="R676" s="24"/>
      <c r="S676" s="24"/>
      <c r="T676" s="24"/>
      <c r="U676" s="24"/>
      <c r="V676" s="24"/>
      <c r="W676" s="24"/>
      <c r="X676" s="24"/>
      <c r="Y676" s="24"/>
      <c r="Z676" s="24"/>
      <c r="AA676" s="24"/>
      <c r="AB676" s="24"/>
      <c r="AC676" s="24"/>
      <c r="AD676" s="24"/>
      <c r="AE676" s="24"/>
      <c r="AF676" s="24"/>
      <c r="AG676" s="24"/>
      <c r="AH676" s="24"/>
      <c r="AI676" s="24"/>
      <c r="AJ676" s="23"/>
      <c r="AK676" s="23"/>
      <c r="AL676" s="23"/>
      <c r="AM676" s="23" t="str">
        <f t="shared" si="162"/>
        <v/>
      </c>
      <c r="AN676" s="23" t="str">
        <f t="shared" si="175"/>
        <v/>
      </c>
      <c r="AO676" s="23" t="str">
        <f t="shared" si="163"/>
        <v/>
      </c>
      <c r="AP676" s="23" t="str">
        <f t="shared" si="164"/>
        <v/>
      </c>
      <c r="AQ676" s="24" t="str">
        <f t="array" ref="AQ676">IF(Q676="","",IF(Q676&gt;BU$7,5,(Q676/(MAX(IF(Q$4:Q$1999&lt;BU$7,Q$4:Q$1999))))*5))</f>
        <v/>
      </c>
      <c r="AR676" s="24" t="str">
        <f t="array" ref="AR676">IF(R676="","",IF(R676&gt;BV$7,5,(R676/(MAX(IF(R$4:R$1999&lt;BV$7,R$4:R$1999))))*5))</f>
        <v/>
      </c>
      <c r="AS676" s="24" t="str">
        <f t="array" ref="AS676">IF(S676="","",IF(S676&gt;BW$7,5,(S676/(MAX(IF(S$4:S$1999&lt;BW$7,S$4:S$1999))))*5))</f>
        <v/>
      </c>
      <c r="AT676" s="24" t="str">
        <f t="array" ref="AT676">IF(T676="","",IF(T676&gt;BX$7,5,(T676/(MAX(IF(T$4:T$1999&lt;BX$7,T$4:T$1999))))*5))</f>
        <v/>
      </c>
      <c r="AU676" s="24" t="str">
        <f t="array" ref="AU676">IF(U676="","",IF(U676&gt;BY$7,5,(U676/(MAX(IF(U$4:U$1999&lt;BY$7,U$4:U$1999))))*5))</f>
        <v/>
      </c>
      <c r="AV676" s="24" t="str">
        <f t="array" ref="AV676">IF(V676="","",IF(V676&gt;BZ$7,5,(V676/(MAX(IF(V$4:V$1999&lt;BZ$7,V$4:V$1999))))*5))</f>
        <v/>
      </c>
      <c r="AW676" s="24" t="str">
        <f t="array" ref="AW676">IF(W676="","",IF(W676&gt;CA$7,5,(W676/(MAX(IF(W$4:W$1999&lt;CA$7,W$4:W$1999))))*5))</f>
        <v/>
      </c>
      <c r="AX676" s="24" t="str">
        <f t="array" ref="AX676">IF(X676="","",IF(X676&gt;CB$7,5,(X676/(MAX(IF(X$4:X$1999&lt;CB$7,X$4:X$1999))))*5))</f>
        <v/>
      </c>
      <c r="AY676" s="24" t="str">
        <f t="array" ref="AY676">IF(Y676="","",IF(Y676&gt;CC$7,5,(Y676/(MAX(IF(Y$4:Y$1999&lt;CC$7,Y$4:Y$1999))))*5))</f>
        <v/>
      </c>
      <c r="AZ676" s="24" t="str">
        <f t="array" ref="AZ676">IF(Z676="","",IF(Z676&gt;CD$7,5,(Z676/(MAX(IF(Z$4:Z$1999&lt;CD$7,Z$4:Z$1999))))*5))</f>
        <v/>
      </c>
      <c r="BA676" s="24" t="str">
        <f t="array" ref="BA676">IF(AA676="","",IF(AA676&gt;CE$7,5,(AA676/(MAX(IF(AA$4:AA$1999&lt;CE$7,AA$4:AA$1999))))*5))</f>
        <v/>
      </c>
      <c r="BB676" s="24" t="str">
        <f t="array" ref="BB676">IF(AB676="","",IF(AB676&gt;CF$7,5,(AB676/(MAX(IF(AB$4:AB$1999&lt;CF$7,AB$4:AB$1999))))*5))</f>
        <v/>
      </c>
      <c r="BC676" s="24" t="str">
        <f>IF(AM676="","",IF($AP676='WQ Reference'!$A$12,SUMPRODUCT($AQ676:$BB676,'WQ Reference'!$B$12:$M$12),IF($AP676='WQ Reference'!$A$13,SUMPRODUCT($AQ676:$BB676,'WQ Reference'!$B$13:$M$13),IF($AP676='WQ Reference'!$A$14,SUMPRODUCT($AQ676:$BB676,'WQ Reference'!$B$14:$M$14),IF($AP676='WQ Reference'!$A$15,SUMPRODUCT($AQ676:$BB676,'WQ Reference'!$B$15:$M$15),IF($AP676='WQ Reference'!$A$16,SUMPRODUCT($AQ676:$BB676,'WQ Reference'!$B$16:$M$16),IF($AP676='WQ Reference'!$A$17,SUMPRODUCT($AQ676:$BB676,'WQ Reference'!$B$17:$M$17),"Invalid Watershed")))))))</f>
        <v/>
      </c>
      <c r="BD676" s="24" t="str">
        <f t="array" ref="BD676">IF(AC676="","",IF(AC676&gt;CG$7,5,(AC676/(MAX(IF(AC$4:AC$1999&lt;CG$7,AC$4:AC$1999))))*5))</f>
        <v/>
      </c>
      <c r="BE676" s="24" t="str">
        <f t="array" ref="BE676">IF(AD676="","",IF(AD676&gt;CH$7,5,(AD676/(MAX(IF(AD$4:AD$1999&lt;CH$7,AD$4:AD$1999))))*5))</f>
        <v/>
      </c>
      <c r="BF676" s="24" t="str">
        <f t="array" ref="BF676">IF(AE676="","",IF(AE676&gt;CI$7,5,(AE676/(MAX(IF(AE$4:AE$1999&lt;CI$7,AE$4:AE$1999))))*5))</f>
        <v/>
      </c>
      <c r="BG676" s="24" t="str">
        <f t="shared" si="165"/>
        <v/>
      </c>
      <c r="BH676" s="24" t="str">
        <f t="shared" si="166"/>
        <v/>
      </c>
      <c r="BI676" s="24" t="str">
        <f t="shared" si="167"/>
        <v/>
      </c>
      <c r="BJ676" s="24" t="str">
        <f t="shared" si="168"/>
        <v/>
      </c>
      <c r="BK676" s="24" t="str">
        <f t="shared" si="169"/>
        <v/>
      </c>
      <c r="BL676" s="24" t="str">
        <f t="shared" si="170"/>
        <v/>
      </c>
      <c r="BM676" s="24" t="str">
        <f t="shared" si="171"/>
        <v/>
      </c>
      <c r="BN676" s="24" t="str">
        <f t="shared" si="172"/>
        <v/>
      </c>
      <c r="BO676" s="24" t="str">
        <f t="shared" si="173"/>
        <v/>
      </c>
      <c r="BP676" s="24" t="str">
        <f>IF(AM676="","",SUMPRODUCT(BK676:BO676,'Benefit Weights'!$A$3:$E$3))</f>
        <v/>
      </c>
      <c r="BQ676" s="27" t="str">
        <f t="shared" si="174"/>
        <v/>
      </c>
    </row>
    <row r="677" spans="1:69" x14ac:dyDescent="0.25">
      <c r="A677" s="23"/>
      <c r="B677" s="23"/>
      <c r="C677" s="23"/>
      <c r="D677" s="23"/>
      <c r="E677" s="24"/>
      <c r="F677" s="24"/>
      <c r="G677" s="24"/>
      <c r="H677" s="23"/>
      <c r="I677" s="23"/>
      <c r="J677" s="23"/>
      <c r="K677" s="23"/>
      <c r="L677" s="23"/>
      <c r="M677" s="23"/>
      <c r="N677" s="23"/>
      <c r="O677" s="24"/>
      <c r="P677" s="24"/>
      <c r="Q677" s="24"/>
      <c r="R677" s="24"/>
      <c r="S677" s="24"/>
      <c r="T677" s="24"/>
      <c r="U677" s="24"/>
      <c r="V677" s="24"/>
      <c r="W677" s="24"/>
      <c r="X677" s="24"/>
      <c r="Y677" s="24"/>
      <c r="Z677" s="24"/>
      <c r="AA677" s="24"/>
      <c r="AB677" s="24"/>
      <c r="AC677" s="24"/>
      <c r="AD677" s="24"/>
      <c r="AE677" s="24"/>
      <c r="AF677" s="24"/>
      <c r="AG677" s="24"/>
      <c r="AH677" s="24"/>
      <c r="AI677" s="24"/>
      <c r="AJ677" s="23"/>
      <c r="AK677" s="23"/>
      <c r="AL677" s="23"/>
      <c r="AM677" s="23" t="str">
        <f t="shared" si="162"/>
        <v/>
      </c>
      <c r="AN677" s="23" t="str">
        <f t="shared" si="175"/>
        <v/>
      </c>
      <c r="AO677" s="23" t="str">
        <f t="shared" si="163"/>
        <v/>
      </c>
      <c r="AP677" s="23" t="str">
        <f t="shared" si="164"/>
        <v/>
      </c>
      <c r="AQ677" s="24" t="str">
        <f t="array" ref="AQ677">IF(Q677="","",IF(Q677&gt;BU$7,5,(Q677/(MAX(IF(Q$4:Q$1999&lt;BU$7,Q$4:Q$1999))))*5))</f>
        <v/>
      </c>
      <c r="AR677" s="24" t="str">
        <f t="array" ref="AR677">IF(R677="","",IF(R677&gt;BV$7,5,(R677/(MAX(IF(R$4:R$1999&lt;BV$7,R$4:R$1999))))*5))</f>
        <v/>
      </c>
      <c r="AS677" s="24" t="str">
        <f t="array" ref="AS677">IF(S677="","",IF(S677&gt;BW$7,5,(S677/(MAX(IF(S$4:S$1999&lt;BW$7,S$4:S$1999))))*5))</f>
        <v/>
      </c>
      <c r="AT677" s="24" t="str">
        <f t="array" ref="AT677">IF(T677="","",IF(T677&gt;BX$7,5,(T677/(MAX(IF(T$4:T$1999&lt;BX$7,T$4:T$1999))))*5))</f>
        <v/>
      </c>
      <c r="AU677" s="24" t="str">
        <f t="array" ref="AU677">IF(U677="","",IF(U677&gt;BY$7,5,(U677/(MAX(IF(U$4:U$1999&lt;BY$7,U$4:U$1999))))*5))</f>
        <v/>
      </c>
      <c r="AV677" s="24" t="str">
        <f t="array" ref="AV677">IF(V677="","",IF(V677&gt;BZ$7,5,(V677/(MAX(IF(V$4:V$1999&lt;BZ$7,V$4:V$1999))))*5))</f>
        <v/>
      </c>
      <c r="AW677" s="24" t="str">
        <f t="array" ref="AW677">IF(W677="","",IF(W677&gt;CA$7,5,(W677/(MAX(IF(W$4:W$1999&lt;CA$7,W$4:W$1999))))*5))</f>
        <v/>
      </c>
      <c r="AX677" s="24" t="str">
        <f t="array" ref="AX677">IF(X677="","",IF(X677&gt;CB$7,5,(X677/(MAX(IF(X$4:X$1999&lt;CB$7,X$4:X$1999))))*5))</f>
        <v/>
      </c>
      <c r="AY677" s="24" t="str">
        <f t="array" ref="AY677">IF(Y677="","",IF(Y677&gt;CC$7,5,(Y677/(MAX(IF(Y$4:Y$1999&lt;CC$7,Y$4:Y$1999))))*5))</f>
        <v/>
      </c>
      <c r="AZ677" s="24" t="str">
        <f t="array" ref="AZ677">IF(Z677="","",IF(Z677&gt;CD$7,5,(Z677/(MAX(IF(Z$4:Z$1999&lt;CD$7,Z$4:Z$1999))))*5))</f>
        <v/>
      </c>
      <c r="BA677" s="24" t="str">
        <f t="array" ref="BA677">IF(AA677="","",IF(AA677&gt;CE$7,5,(AA677/(MAX(IF(AA$4:AA$1999&lt;CE$7,AA$4:AA$1999))))*5))</f>
        <v/>
      </c>
      <c r="BB677" s="24" t="str">
        <f t="array" ref="BB677">IF(AB677="","",IF(AB677&gt;CF$7,5,(AB677/(MAX(IF(AB$4:AB$1999&lt;CF$7,AB$4:AB$1999))))*5))</f>
        <v/>
      </c>
      <c r="BC677" s="24" t="str">
        <f>IF(AM677="","",IF($AP677='WQ Reference'!$A$12,SUMPRODUCT($AQ677:$BB677,'WQ Reference'!$B$12:$M$12),IF($AP677='WQ Reference'!$A$13,SUMPRODUCT($AQ677:$BB677,'WQ Reference'!$B$13:$M$13),IF($AP677='WQ Reference'!$A$14,SUMPRODUCT($AQ677:$BB677,'WQ Reference'!$B$14:$M$14),IF($AP677='WQ Reference'!$A$15,SUMPRODUCT($AQ677:$BB677,'WQ Reference'!$B$15:$M$15),IF($AP677='WQ Reference'!$A$16,SUMPRODUCT($AQ677:$BB677,'WQ Reference'!$B$16:$M$16),IF($AP677='WQ Reference'!$A$17,SUMPRODUCT($AQ677:$BB677,'WQ Reference'!$B$17:$M$17),"Invalid Watershed")))))))</f>
        <v/>
      </c>
      <c r="BD677" s="24" t="str">
        <f t="array" ref="BD677">IF(AC677="","",IF(AC677&gt;CG$7,5,(AC677/(MAX(IF(AC$4:AC$1999&lt;CG$7,AC$4:AC$1999))))*5))</f>
        <v/>
      </c>
      <c r="BE677" s="24" t="str">
        <f t="array" ref="BE677">IF(AD677="","",IF(AD677&gt;CH$7,5,(AD677/(MAX(IF(AD$4:AD$1999&lt;CH$7,AD$4:AD$1999))))*5))</f>
        <v/>
      </c>
      <c r="BF677" s="24" t="str">
        <f t="array" ref="BF677">IF(AE677="","",IF(AE677&gt;CI$7,5,(AE677/(MAX(IF(AE$4:AE$1999&lt;CI$7,AE$4:AE$1999))))*5))</f>
        <v/>
      </c>
      <c r="BG677" s="24" t="str">
        <f t="shared" si="165"/>
        <v/>
      </c>
      <c r="BH677" s="24" t="str">
        <f t="shared" si="166"/>
        <v/>
      </c>
      <c r="BI677" s="24" t="str">
        <f t="shared" si="167"/>
        <v/>
      </c>
      <c r="BJ677" s="24" t="str">
        <f t="shared" si="168"/>
        <v/>
      </c>
      <c r="BK677" s="24" t="str">
        <f t="shared" si="169"/>
        <v/>
      </c>
      <c r="BL677" s="24" t="str">
        <f t="shared" si="170"/>
        <v/>
      </c>
      <c r="BM677" s="24" t="str">
        <f t="shared" si="171"/>
        <v/>
      </c>
      <c r="BN677" s="24" t="str">
        <f t="shared" si="172"/>
        <v/>
      </c>
      <c r="BO677" s="24" t="str">
        <f t="shared" si="173"/>
        <v/>
      </c>
      <c r="BP677" s="24" t="str">
        <f>IF(AM677="","",SUMPRODUCT(BK677:BO677,'Benefit Weights'!$A$3:$E$3))</f>
        <v/>
      </c>
      <c r="BQ677" s="27" t="str">
        <f t="shared" si="174"/>
        <v/>
      </c>
    </row>
    <row r="678" spans="1:69" x14ac:dyDescent="0.25">
      <c r="A678" s="23"/>
      <c r="B678" s="23"/>
      <c r="C678" s="23"/>
      <c r="D678" s="23"/>
      <c r="E678" s="24"/>
      <c r="F678" s="24"/>
      <c r="G678" s="24"/>
      <c r="H678" s="23"/>
      <c r="I678" s="23"/>
      <c r="J678" s="23"/>
      <c r="K678" s="23"/>
      <c r="L678" s="23"/>
      <c r="M678" s="23"/>
      <c r="N678" s="23"/>
      <c r="O678" s="24"/>
      <c r="P678" s="24"/>
      <c r="Q678" s="24"/>
      <c r="R678" s="24"/>
      <c r="S678" s="24"/>
      <c r="T678" s="24"/>
      <c r="U678" s="24"/>
      <c r="V678" s="24"/>
      <c r="W678" s="24"/>
      <c r="X678" s="24"/>
      <c r="Y678" s="24"/>
      <c r="Z678" s="24"/>
      <c r="AA678" s="24"/>
      <c r="AB678" s="24"/>
      <c r="AC678" s="24"/>
      <c r="AD678" s="24"/>
      <c r="AE678" s="24"/>
      <c r="AF678" s="24"/>
      <c r="AG678" s="24"/>
      <c r="AH678" s="24"/>
      <c r="AI678" s="24"/>
      <c r="AJ678" s="23"/>
      <c r="AK678" s="23"/>
      <c r="AL678" s="23"/>
      <c r="AM678" s="23" t="str">
        <f t="shared" si="162"/>
        <v/>
      </c>
      <c r="AN678" s="23" t="str">
        <f t="shared" si="175"/>
        <v/>
      </c>
      <c r="AO678" s="23" t="str">
        <f t="shared" si="163"/>
        <v/>
      </c>
      <c r="AP678" s="23" t="str">
        <f t="shared" si="164"/>
        <v/>
      </c>
      <c r="AQ678" s="24" t="str">
        <f t="array" ref="AQ678">IF(Q678="","",IF(Q678&gt;BU$7,5,(Q678/(MAX(IF(Q$4:Q$1999&lt;BU$7,Q$4:Q$1999))))*5))</f>
        <v/>
      </c>
      <c r="AR678" s="24" t="str">
        <f t="array" ref="AR678">IF(R678="","",IF(R678&gt;BV$7,5,(R678/(MAX(IF(R$4:R$1999&lt;BV$7,R$4:R$1999))))*5))</f>
        <v/>
      </c>
      <c r="AS678" s="24" t="str">
        <f t="array" ref="AS678">IF(S678="","",IF(S678&gt;BW$7,5,(S678/(MAX(IF(S$4:S$1999&lt;BW$7,S$4:S$1999))))*5))</f>
        <v/>
      </c>
      <c r="AT678" s="24" t="str">
        <f t="array" ref="AT678">IF(T678="","",IF(T678&gt;BX$7,5,(T678/(MAX(IF(T$4:T$1999&lt;BX$7,T$4:T$1999))))*5))</f>
        <v/>
      </c>
      <c r="AU678" s="24" t="str">
        <f t="array" ref="AU678">IF(U678="","",IF(U678&gt;BY$7,5,(U678/(MAX(IF(U$4:U$1999&lt;BY$7,U$4:U$1999))))*5))</f>
        <v/>
      </c>
      <c r="AV678" s="24" t="str">
        <f t="array" ref="AV678">IF(V678="","",IF(V678&gt;BZ$7,5,(V678/(MAX(IF(V$4:V$1999&lt;BZ$7,V$4:V$1999))))*5))</f>
        <v/>
      </c>
      <c r="AW678" s="24" t="str">
        <f t="array" ref="AW678">IF(W678="","",IF(W678&gt;CA$7,5,(W678/(MAX(IF(W$4:W$1999&lt;CA$7,W$4:W$1999))))*5))</f>
        <v/>
      </c>
      <c r="AX678" s="24" t="str">
        <f t="array" ref="AX678">IF(X678="","",IF(X678&gt;CB$7,5,(X678/(MAX(IF(X$4:X$1999&lt;CB$7,X$4:X$1999))))*5))</f>
        <v/>
      </c>
      <c r="AY678" s="24" t="str">
        <f t="array" ref="AY678">IF(Y678="","",IF(Y678&gt;CC$7,5,(Y678/(MAX(IF(Y$4:Y$1999&lt;CC$7,Y$4:Y$1999))))*5))</f>
        <v/>
      </c>
      <c r="AZ678" s="24" t="str">
        <f t="array" ref="AZ678">IF(Z678="","",IF(Z678&gt;CD$7,5,(Z678/(MAX(IF(Z$4:Z$1999&lt;CD$7,Z$4:Z$1999))))*5))</f>
        <v/>
      </c>
      <c r="BA678" s="24" t="str">
        <f t="array" ref="BA678">IF(AA678="","",IF(AA678&gt;CE$7,5,(AA678/(MAX(IF(AA$4:AA$1999&lt;CE$7,AA$4:AA$1999))))*5))</f>
        <v/>
      </c>
      <c r="BB678" s="24" t="str">
        <f t="array" ref="BB678">IF(AB678="","",IF(AB678&gt;CF$7,5,(AB678/(MAX(IF(AB$4:AB$1999&lt;CF$7,AB$4:AB$1999))))*5))</f>
        <v/>
      </c>
      <c r="BC678" s="24" t="str">
        <f>IF(AM678="","",IF($AP678='WQ Reference'!$A$12,SUMPRODUCT($AQ678:$BB678,'WQ Reference'!$B$12:$M$12),IF($AP678='WQ Reference'!$A$13,SUMPRODUCT($AQ678:$BB678,'WQ Reference'!$B$13:$M$13),IF($AP678='WQ Reference'!$A$14,SUMPRODUCT($AQ678:$BB678,'WQ Reference'!$B$14:$M$14),IF($AP678='WQ Reference'!$A$15,SUMPRODUCT($AQ678:$BB678,'WQ Reference'!$B$15:$M$15),IF($AP678='WQ Reference'!$A$16,SUMPRODUCT($AQ678:$BB678,'WQ Reference'!$B$16:$M$16),IF($AP678='WQ Reference'!$A$17,SUMPRODUCT($AQ678:$BB678,'WQ Reference'!$B$17:$M$17),"Invalid Watershed")))))))</f>
        <v/>
      </c>
      <c r="BD678" s="24" t="str">
        <f t="array" ref="BD678">IF(AC678="","",IF(AC678&gt;CG$7,5,(AC678/(MAX(IF(AC$4:AC$1999&lt;CG$7,AC$4:AC$1999))))*5))</f>
        <v/>
      </c>
      <c r="BE678" s="24" t="str">
        <f t="array" ref="BE678">IF(AD678="","",IF(AD678&gt;CH$7,5,(AD678/(MAX(IF(AD$4:AD$1999&lt;CH$7,AD$4:AD$1999))))*5))</f>
        <v/>
      </c>
      <c r="BF678" s="24" t="str">
        <f t="array" ref="BF678">IF(AE678="","",IF(AE678&gt;CI$7,5,(AE678/(MAX(IF(AE$4:AE$1999&lt;CI$7,AE$4:AE$1999))))*5))</f>
        <v/>
      </c>
      <c r="BG678" s="24" t="str">
        <f t="shared" si="165"/>
        <v/>
      </c>
      <c r="BH678" s="24" t="str">
        <f t="shared" si="166"/>
        <v/>
      </c>
      <c r="BI678" s="24" t="str">
        <f t="shared" si="167"/>
        <v/>
      </c>
      <c r="BJ678" s="24" t="str">
        <f t="shared" si="168"/>
        <v/>
      </c>
      <c r="BK678" s="24" t="str">
        <f t="shared" si="169"/>
        <v/>
      </c>
      <c r="BL678" s="24" t="str">
        <f t="shared" si="170"/>
        <v/>
      </c>
      <c r="BM678" s="24" t="str">
        <f t="shared" si="171"/>
        <v/>
      </c>
      <c r="BN678" s="24" t="str">
        <f t="shared" si="172"/>
        <v/>
      </c>
      <c r="BO678" s="24" t="str">
        <f t="shared" si="173"/>
        <v/>
      </c>
      <c r="BP678" s="24" t="str">
        <f>IF(AM678="","",SUMPRODUCT(BK678:BO678,'Benefit Weights'!$A$3:$E$3))</f>
        <v/>
      </c>
      <c r="BQ678" s="27" t="str">
        <f t="shared" si="174"/>
        <v/>
      </c>
    </row>
    <row r="679" spans="1:69" x14ac:dyDescent="0.25">
      <c r="A679" s="23"/>
      <c r="B679" s="23"/>
      <c r="C679" s="23"/>
      <c r="D679" s="23"/>
      <c r="E679" s="24"/>
      <c r="F679" s="24"/>
      <c r="G679" s="24"/>
      <c r="H679" s="23"/>
      <c r="I679" s="23"/>
      <c r="J679" s="23"/>
      <c r="K679" s="23"/>
      <c r="L679" s="23"/>
      <c r="M679" s="23"/>
      <c r="N679" s="23"/>
      <c r="O679" s="24"/>
      <c r="P679" s="24"/>
      <c r="Q679" s="24"/>
      <c r="R679" s="24"/>
      <c r="S679" s="24"/>
      <c r="T679" s="24"/>
      <c r="U679" s="24"/>
      <c r="V679" s="24"/>
      <c r="W679" s="24"/>
      <c r="X679" s="24"/>
      <c r="Y679" s="24"/>
      <c r="Z679" s="24"/>
      <c r="AA679" s="24"/>
      <c r="AB679" s="24"/>
      <c r="AC679" s="24"/>
      <c r="AD679" s="24"/>
      <c r="AE679" s="24"/>
      <c r="AF679" s="24"/>
      <c r="AG679" s="24"/>
      <c r="AH679" s="24"/>
      <c r="AI679" s="24"/>
      <c r="AJ679" s="23"/>
      <c r="AK679" s="23"/>
      <c r="AL679" s="23"/>
      <c r="AM679" s="23" t="str">
        <f t="shared" si="162"/>
        <v/>
      </c>
      <c r="AN679" s="23" t="str">
        <f t="shared" si="175"/>
        <v/>
      </c>
      <c r="AO679" s="23" t="str">
        <f t="shared" si="163"/>
        <v/>
      </c>
      <c r="AP679" s="23" t="str">
        <f t="shared" si="164"/>
        <v/>
      </c>
      <c r="AQ679" s="24" t="str">
        <f t="array" ref="AQ679">IF(Q679="","",IF(Q679&gt;BU$7,5,(Q679/(MAX(IF(Q$4:Q$1999&lt;BU$7,Q$4:Q$1999))))*5))</f>
        <v/>
      </c>
      <c r="AR679" s="24" t="str">
        <f t="array" ref="AR679">IF(R679="","",IF(R679&gt;BV$7,5,(R679/(MAX(IF(R$4:R$1999&lt;BV$7,R$4:R$1999))))*5))</f>
        <v/>
      </c>
      <c r="AS679" s="24" t="str">
        <f t="array" ref="AS679">IF(S679="","",IF(S679&gt;BW$7,5,(S679/(MAX(IF(S$4:S$1999&lt;BW$7,S$4:S$1999))))*5))</f>
        <v/>
      </c>
      <c r="AT679" s="24" t="str">
        <f t="array" ref="AT679">IF(T679="","",IF(T679&gt;BX$7,5,(T679/(MAX(IF(T$4:T$1999&lt;BX$7,T$4:T$1999))))*5))</f>
        <v/>
      </c>
      <c r="AU679" s="24" t="str">
        <f t="array" ref="AU679">IF(U679="","",IF(U679&gt;BY$7,5,(U679/(MAX(IF(U$4:U$1999&lt;BY$7,U$4:U$1999))))*5))</f>
        <v/>
      </c>
      <c r="AV679" s="24" t="str">
        <f t="array" ref="AV679">IF(V679="","",IF(V679&gt;BZ$7,5,(V679/(MAX(IF(V$4:V$1999&lt;BZ$7,V$4:V$1999))))*5))</f>
        <v/>
      </c>
      <c r="AW679" s="24" t="str">
        <f t="array" ref="AW679">IF(W679="","",IF(W679&gt;CA$7,5,(W679/(MAX(IF(W$4:W$1999&lt;CA$7,W$4:W$1999))))*5))</f>
        <v/>
      </c>
      <c r="AX679" s="24" t="str">
        <f t="array" ref="AX679">IF(X679="","",IF(X679&gt;CB$7,5,(X679/(MAX(IF(X$4:X$1999&lt;CB$7,X$4:X$1999))))*5))</f>
        <v/>
      </c>
      <c r="AY679" s="24" t="str">
        <f t="array" ref="AY679">IF(Y679="","",IF(Y679&gt;CC$7,5,(Y679/(MAX(IF(Y$4:Y$1999&lt;CC$7,Y$4:Y$1999))))*5))</f>
        <v/>
      </c>
      <c r="AZ679" s="24" t="str">
        <f t="array" ref="AZ679">IF(Z679="","",IF(Z679&gt;CD$7,5,(Z679/(MAX(IF(Z$4:Z$1999&lt;CD$7,Z$4:Z$1999))))*5))</f>
        <v/>
      </c>
      <c r="BA679" s="24" t="str">
        <f t="array" ref="BA679">IF(AA679="","",IF(AA679&gt;CE$7,5,(AA679/(MAX(IF(AA$4:AA$1999&lt;CE$7,AA$4:AA$1999))))*5))</f>
        <v/>
      </c>
      <c r="BB679" s="24" t="str">
        <f t="array" ref="BB679">IF(AB679="","",IF(AB679&gt;CF$7,5,(AB679/(MAX(IF(AB$4:AB$1999&lt;CF$7,AB$4:AB$1999))))*5))</f>
        <v/>
      </c>
      <c r="BC679" s="24" t="str">
        <f>IF(AM679="","",IF($AP679='WQ Reference'!$A$12,SUMPRODUCT($AQ679:$BB679,'WQ Reference'!$B$12:$M$12),IF($AP679='WQ Reference'!$A$13,SUMPRODUCT($AQ679:$BB679,'WQ Reference'!$B$13:$M$13),IF($AP679='WQ Reference'!$A$14,SUMPRODUCT($AQ679:$BB679,'WQ Reference'!$B$14:$M$14),IF($AP679='WQ Reference'!$A$15,SUMPRODUCT($AQ679:$BB679,'WQ Reference'!$B$15:$M$15),IF($AP679='WQ Reference'!$A$16,SUMPRODUCT($AQ679:$BB679,'WQ Reference'!$B$16:$M$16),IF($AP679='WQ Reference'!$A$17,SUMPRODUCT($AQ679:$BB679,'WQ Reference'!$B$17:$M$17),"Invalid Watershed")))))))</f>
        <v/>
      </c>
      <c r="BD679" s="24" t="str">
        <f t="array" ref="BD679">IF(AC679="","",IF(AC679&gt;CG$7,5,(AC679/(MAX(IF(AC$4:AC$1999&lt;CG$7,AC$4:AC$1999))))*5))</f>
        <v/>
      </c>
      <c r="BE679" s="24" t="str">
        <f t="array" ref="BE679">IF(AD679="","",IF(AD679&gt;CH$7,5,(AD679/(MAX(IF(AD$4:AD$1999&lt;CH$7,AD$4:AD$1999))))*5))</f>
        <v/>
      </c>
      <c r="BF679" s="24" t="str">
        <f t="array" ref="BF679">IF(AE679="","",IF(AE679&gt;CI$7,5,(AE679/(MAX(IF(AE$4:AE$1999&lt;CI$7,AE$4:AE$1999))))*5))</f>
        <v/>
      </c>
      <c r="BG679" s="24" t="str">
        <f t="shared" si="165"/>
        <v/>
      </c>
      <c r="BH679" s="24" t="str">
        <f t="shared" si="166"/>
        <v/>
      </c>
      <c r="BI679" s="24" t="str">
        <f t="shared" si="167"/>
        <v/>
      </c>
      <c r="BJ679" s="24" t="str">
        <f t="shared" si="168"/>
        <v/>
      </c>
      <c r="BK679" s="24" t="str">
        <f t="shared" si="169"/>
        <v/>
      </c>
      <c r="BL679" s="24" t="str">
        <f t="shared" si="170"/>
        <v/>
      </c>
      <c r="BM679" s="24" t="str">
        <f t="shared" si="171"/>
        <v/>
      </c>
      <c r="BN679" s="24" t="str">
        <f t="shared" si="172"/>
        <v/>
      </c>
      <c r="BO679" s="24" t="str">
        <f t="shared" si="173"/>
        <v/>
      </c>
      <c r="BP679" s="24" t="str">
        <f>IF(AM679="","",SUMPRODUCT(BK679:BO679,'Benefit Weights'!$A$3:$E$3))</f>
        <v/>
      </c>
      <c r="BQ679" s="27" t="str">
        <f t="shared" si="174"/>
        <v/>
      </c>
    </row>
    <row r="680" spans="1:69" x14ac:dyDescent="0.25">
      <c r="A680" s="23"/>
      <c r="B680" s="23"/>
      <c r="C680" s="23"/>
      <c r="D680" s="23"/>
      <c r="E680" s="24"/>
      <c r="F680" s="24"/>
      <c r="G680" s="24"/>
      <c r="H680" s="23"/>
      <c r="I680" s="23"/>
      <c r="J680" s="23"/>
      <c r="K680" s="23"/>
      <c r="L680" s="23"/>
      <c r="M680" s="23"/>
      <c r="N680" s="23"/>
      <c r="O680" s="24"/>
      <c r="P680" s="24"/>
      <c r="Q680" s="24"/>
      <c r="R680" s="24"/>
      <c r="S680" s="24"/>
      <c r="T680" s="24"/>
      <c r="U680" s="24"/>
      <c r="V680" s="24"/>
      <c r="W680" s="24"/>
      <c r="X680" s="24"/>
      <c r="Y680" s="24"/>
      <c r="Z680" s="24"/>
      <c r="AA680" s="24"/>
      <c r="AB680" s="24"/>
      <c r="AC680" s="24"/>
      <c r="AD680" s="24"/>
      <c r="AE680" s="24"/>
      <c r="AF680" s="24"/>
      <c r="AG680" s="24"/>
      <c r="AH680" s="24"/>
      <c r="AI680" s="24"/>
      <c r="AJ680" s="23"/>
      <c r="AK680" s="23"/>
      <c r="AL680" s="23"/>
      <c r="AM680" s="23" t="str">
        <f t="shared" si="162"/>
        <v/>
      </c>
      <c r="AN680" s="23" t="str">
        <f t="shared" si="175"/>
        <v/>
      </c>
      <c r="AO680" s="23" t="str">
        <f t="shared" si="163"/>
        <v/>
      </c>
      <c r="AP680" s="23" t="str">
        <f t="shared" si="164"/>
        <v/>
      </c>
      <c r="AQ680" s="24" t="str">
        <f t="array" ref="AQ680">IF(Q680="","",IF(Q680&gt;BU$7,5,(Q680/(MAX(IF(Q$4:Q$1999&lt;BU$7,Q$4:Q$1999))))*5))</f>
        <v/>
      </c>
      <c r="AR680" s="24" t="str">
        <f t="array" ref="AR680">IF(R680="","",IF(R680&gt;BV$7,5,(R680/(MAX(IF(R$4:R$1999&lt;BV$7,R$4:R$1999))))*5))</f>
        <v/>
      </c>
      <c r="AS680" s="24" t="str">
        <f t="array" ref="AS680">IF(S680="","",IF(S680&gt;BW$7,5,(S680/(MAX(IF(S$4:S$1999&lt;BW$7,S$4:S$1999))))*5))</f>
        <v/>
      </c>
      <c r="AT680" s="24" t="str">
        <f t="array" ref="AT680">IF(T680="","",IF(T680&gt;BX$7,5,(T680/(MAX(IF(T$4:T$1999&lt;BX$7,T$4:T$1999))))*5))</f>
        <v/>
      </c>
      <c r="AU680" s="24" t="str">
        <f t="array" ref="AU680">IF(U680="","",IF(U680&gt;BY$7,5,(U680/(MAX(IF(U$4:U$1999&lt;BY$7,U$4:U$1999))))*5))</f>
        <v/>
      </c>
      <c r="AV680" s="24" t="str">
        <f t="array" ref="AV680">IF(V680="","",IF(V680&gt;BZ$7,5,(V680/(MAX(IF(V$4:V$1999&lt;BZ$7,V$4:V$1999))))*5))</f>
        <v/>
      </c>
      <c r="AW680" s="24" t="str">
        <f t="array" ref="AW680">IF(W680="","",IF(W680&gt;CA$7,5,(W680/(MAX(IF(W$4:W$1999&lt;CA$7,W$4:W$1999))))*5))</f>
        <v/>
      </c>
      <c r="AX680" s="24" t="str">
        <f t="array" ref="AX680">IF(X680="","",IF(X680&gt;CB$7,5,(X680/(MAX(IF(X$4:X$1999&lt;CB$7,X$4:X$1999))))*5))</f>
        <v/>
      </c>
      <c r="AY680" s="24" t="str">
        <f t="array" ref="AY680">IF(Y680="","",IF(Y680&gt;CC$7,5,(Y680/(MAX(IF(Y$4:Y$1999&lt;CC$7,Y$4:Y$1999))))*5))</f>
        <v/>
      </c>
      <c r="AZ680" s="24" t="str">
        <f t="array" ref="AZ680">IF(Z680="","",IF(Z680&gt;CD$7,5,(Z680/(MAX(IF(Z$4:Z$1999&lt;CD$7,Z$4:Z$1999))))*5))</f>
        <v/>
      </c>
      <c r="BA680" s="24" t="str">
        <f t="array" ref="BA680">IF(AA680="","",IF(AA680&gt;CE$7,5,(AA680/(MAX(IF(AA$4:AA$1999&lt;CE$7,AA$4:AA$1999))))*5))</f>
        <v/>
      </c>
      <c r="BB680" s="24" t="str">
        <f t="array" ref="BB680">IF(AB680="","",IF(AB680&gt;CF$7,5,(AB680/(MAX(IF(AB$4:AB$1999&lt;CF$7,AB$4:AB$1999))))*5))</f>
        <v/>
      </c>
      <c r="BC680" s="24" t="str">
        <f>IF(AM680="","",IF($AP680='WQ Reference'!$A$12,SUMPRODUCT($AQ680:$BB680,'WQ Reference'!$B$12:$M$12),IF($AP680='WQ Reference'!$A$13,SUMPRODUCT($AQ680:$BB680,'WQ Reference'!$B$13:$M$13),IF($AP680='WQ Reference'!$A$14,SUMPRODUCT($AQ680:$BB680,'WQ Reference'!$B$14:$M$14),IF($AP680='WQ Reference'!$A$15,SUMPRODUCT($AQ680:$BB680,'WQ Reference'!$B$15:$M$15),IF($AP680='WQ Reference'!$A$16,SUMPRODUCT($AQ680:$BB680,'WQ Reference'!$B$16:$M$16),IF($AP680='WQ Reference'!$A$17,SUMPRODUCT($AQ680:$BB680,'WQ Reference'!$B$17:$M$17),"Invalid Watershed")))))))</f>
        <v/>
      </c>
      <c r="BD680" s="24" t="str">
        <f t="array" ref="BD680">IF(AC680="","",IF(AC680&gt;CG$7,5,(AC680/(MAX(IF(AC$4:AC$1999&lt;CG$7,AC$4:AC$1999))))*5))</f>
        <v/>
      </c>
      <c r="BE680" s="24" t="str">
        <f t="array" ref="BE680">IF(AD680="","",IF(AD680&gt;CH$7,5,(AD680/(MAX(IF(AD$4:AD$1999&lt;CH$7,AD$4:AD$1999))))*5))</f>
        <v/>
      </c>
      <c r="BF680" s="24" t="str">
        <f t="array" ref="BF680">IF(AE680="","",IF(AE680&gt;CI$7,5,(AE680/(MAX(IF(AE$4:AE$1999&lt;CI$7,AE$4:AE$1999))))*5))</f>
        <v/>
      </c>
      <c r="BG680" s="24" t="str">
        <f t="shared" si="165"/>
        <v/>
      </c>
      <c r="BH680" s="24" t="str">
        <f t="shared" si="166"/>
        <v/>
      </c>
      <c r="BI680" s="24" t="str">
        <f t="shared" si="167"/>
        <v/>
      </c>
      <c r="BJ680" s="24" t="str">
        <f t="shared" si="168"/>
        <v/>
      </c>
      <c r="BK680" s="24" t="str">
        <f t="shared" si="169"/>
        <v/>
      </c>
      <c r="BL680" s="24" t="str">
        <f t="shared" si="170"/>
        <v/>
      </c>
      <c r="BM680" s="24" t="str">
        <f t="shared" si="171"/>
        <v/>
      </c>
      <c r="BN680" s="24" t="str">
        <f t="shared" si="172"/>
        <v/>
      </c>
      <c r="BO680" s="24" t="str">
        <f t="shared" si="173"/>
        <v/>
      </c>
      <c r="BP680" s="24" t="str">
        <f>IF(AM680="","",SUMPRODUCT(BK680:BO680,'Benefit Weights'!$A$3:$E$3))</f>
        <v/>
      </c>
      <c r="BQ680" s="27" t="str">
        <f t="shared" si="174"/>
        <v/>
      </c>
    </row>
    <row r="681" spans="1:69" x14ac:dyDescent="0.25">
      <c r="A681" s="23"/>
      <c r="B681" s="23"/>
      <c r="C681" s="23"/>
      <c r="D681" s="23"/>
      <c r="E681" s="24"/>
      <c r="F681" s="24"/>
      <c r="G681" s="24"/>
      <c r="H681" s="23"/>
      <c r="I681" s="23"/>
      <c r="J681" s="23"/>
      <c r="K681" s="23"/>
      <c r="L681" s="23"/>
      <c r="M681" s="23"/>
      <c r="N681" s="23"/>
      <c r="O681" s="24"/>
      <c r="P681" s="24"/>
      <c r="Q681" s="24"/>
      <c r="R681" s="24"/>
      <c r="S681" s="24"/>
      <c r="T681" s="24"/>
      <c r="U681" s="24"/>
      <c r="V681" s="24"/>
      <c r="W681" s="24"/>
      <c r="X681" s="24"/>
      <c r="Y681" s="24"/>
      <c r="Z681" s="24"/>
      <c r="AA681" s="24"/>
      <c r="AB681" s="24"/>
      <c r="AC681" s="24"/>
      <c r="AD681" s="24"/>
      <c r="AE681" s="24"/>
      <c r="AF681" s="24"/>
      <c r="AG681" s="24"/>
      <c r="AH681" s="24"/>
      <c r="AI681" s="24"/>
      <c r="AJ681" s="23"/>
      <c r="AK681" s="23"/>
      <c r="AL681" s="23"/>
      <c r="AM681" s="23" t="str">
        <f t="shared" si="162"/>
        <v/>
      </c>
      <c r="AN681" s="23" t="str">
        <f t="shared" si="175"/>
        <v/>
      </c>
      <c r="AO681" s="23" t="str">
        <f t="shared" si="163"/>
        <v/>
      </c>
      <c r="AP681" s="23" t="str">
        <f t="shared" si="164"/>
        <v/>
      </c>
      <c r="AQ681" s="24" t="str">
        <f t="array" ref="AQ681">IF(Q681="","",IF(Q681&gt;BU$7,5,(Q681/(MAX(IF(Q$4:Q$1999&lt;BU$7,Q$4:Q$1999))))*5))</f>
        <v/>
      </c>
      <c r="AR681" s="24" t="str">
        <f t="array" ref="AR681">IF(R681="","",IF(R681&gt;BV$7,5,(R681/(MAX(IF(R$4:R$1999&lt;BV$7,R$4:R$1999))))*5))</f>
        <v/>
      </c>
      <c r="AS681" s="24" t="str">
        <f t="array" ref="AS681">IF(S681="","",IF(S681&gt;BW$7,5,(S681/(MAX(IF(S$4:S$1999&lt;BW$7,S$4:S$1999))))*5))</f>
        <v/>
      </c>
      <c r="AT681" s="24" t="str">
        <f t="array" ref="AT681">IF(T681="","",IF(T681&gt;BX$7,5,(T681/(MAX(IF(T$4:T$1999&lt;BX$7,T$4:T$1999))))*5))</f>
        <v/>
      </c>
      <c r="AU681" s="24" t="str">
        <f t="array" ref="AU681">IF(U681="","",IF(U681&gt;BY$7,5,(U681/(MAX(IF(U$4:U$1999&lt;BY$7,U$4:U$1999))))*5))</f>
        <v/>
      </c>
      <c r="AV681" s="24" t="str">
        <f t="array" ref="AV681">IF(V681="","",IF(V681&gt;BZ$7,5,(V681/(MAX(IF(V$4:V$1999&lt;BZ$7,V$4:V$1999))))*5))</f>
        <v/>
      </c>
      <c r="AW681" s="24" t="str">
        <f t="array" ref="AW681">IF(W681="","",IF(W681&gt;CA$7,5,(W681/(MAX(IF(W$4:W$1999&lt;CA$7,W$4:W$1999))))*5))</f>
        <v/>
      </c>
      <c r="AX681" s="24" t="str">
        <f t="array" ref="AX681">IF(X681="","",IF(X681&gt;CB$7,5,(X681/(MAX(IF(X$4:X$1999&lt;CB$7,X$4:X$1999))))*5))</f>
        <v/>
      </c>
      <c r="AY681" s="24" t="str">
        <f t="array" ref="AY681">IF(Y681="","",IF(Y681&gt;CC$7,5,(Y681/(MAX(IF(Y$4:Y$1999&lt;CC$7,Y$4:Y$1999))))*5))</f>
        <v/>
      </c>
      <c r="AZ681" s="24" t="str">
        <f t="array" ref="AZ681">IF(Z681="","",IF(Z681&gt;CD$7,5,(Z681/(MAX(IF(Z$4:Z$1999&lt;CD$7,Z$4:Z$1999))))*5))</f>
        <v/>
      </c>
      <c r="BA681" s="24" t="str">
        <f t="array" ref="BA681">IF(AA681="","",IF(AA681&gt;CE$7,5,(AA681/(MAX(IF(AA$4:AA$1999&lt;CE$7,AA$4:AA$1999))))*5))</f>
        <v/>
      </c>
      <c r="BB681" s="24" t="str">
        <f t="array" ref="BB681">IF(AB681="","",IF(AB681&gt;CF$7,5,(AB681/(MAX(IF(AB$4:AB$1999&lt;CF$7,AB$4:AB$1999))))*5))</f>
        <v/>
      </c>
      <c r="BC681" s="24" t="str">
        <f>IF(AM681="","",IF($AP681='WQ Reference'!$A$12,SUMPRODUCT($AQ681:$BB681,'WQ Reference'!$B$12:$M$12),IF($AP681='WQ Reference'!$A$13,SUMPRODUCT($AQ681:$BB681,'WQ Reference'!$B$13:$M$13),IF($AP681='WQ Reference'!$A$14,SUMPRODUCT($AQ681:$BB681,'WQ Reference'!$B$14:$M$14),IF($AP681='WQ Reference'!$A$15,SUMPRODUCT($AQ681:$BB681,'WQ Reference'!$B$15:$M$15),IF($AP681='WQ Reference'!$A$16,SUMPRODUCT($AQ681:$BB681,'WQ Reference'!$B$16:$M$16),IF($AP681='WQ Reference'!$A$17,SUMPRODUCT($AQ681:$BB681,'WQ Reference'!$B$17:$M$17),"Invalid Watershed")))))))</f>
        <v/>
      </c>
      <c r="BD681" s="24" t="str">
        <f t="array" ref="BD681">IF(AC681="","",IF(AC681&gt;CG$7,5,(AC681/(MAX(IF(AC$4:AC$1999&lt;CG$7,AC$4:AC$1999))))*5))</f>
        <v/>
      </c>
      <c r="BE681" s="24" t="str">
        <f t="array" ref="BE681">IF(AD681="","",IF(AD681&gt;CH$7,5,(AD681/(MAX(IF(AD$4:AD$1999&lt;CH$7,AD$4:AD$1999))))*5))</f>
        <v/>
      </c>
      <c r="BF681" s="24" t="str">
        <f t="array" ref="BF681">IF(AE681="","",IF(AE681&gt;CI$7,5,(AE681/(MAX(IF(AE$4:AE$1999&lt;CI$7,AE$4:AE$1999))))*5))</f>
        <v/>
      </c>
      <c r="BG681" s="24" t="str">
        <f t="shared" si="165"/>
        <v/>
      </c>
      <c r="BH681" s="24" t="str">
        <f t="shared" si="166"/>
        <v/>
      </c>
      <c r="BI681" s="24" t="str">
        <f t="shared" si="167"/>
        <v/>
      </c>
      <c r="BJ681" s="24" t="str">
        <f t="shared" si="168"/>
        <v/>
      </c>
      <c r="BK681" s="24" t="str">
        <f t="shared" si="169"/>
        <v/>
      </c>
      <c r="BL681" s="24" t="str">
        <f t="shared" si="170"/>
        <v/>
      </c>
      <c r="BM681" s="24" t="str">
        <f t="shared" si="171"/>
        <v/>
      </c>
      <c r="BN681" s="24" t="str">
        <f t="shared" si="172"/>
        <v/>
      </c>
      <c r="BO681" s="24" t="str">
        <f t="shared" si="173"/>
        <v/>
      </c>
      <c r="BP681" s="24" t="str">
        <f>IF(AM681="","",SUMPRODUCT(BK681:BO681,'Benefit Weights'!$A$3:$E$3))</f>
        <v/>
      </c>
      <c r="BQ681" s="27" t="str">
        <f t="shared" si="174"/>
        <v/>
      </c>
    </row>
    <row r="682" spans="1:69" x14ac:dyDescent="0.25">
      <c r="A682" s="23"/>
      <c r="B682" s="23"/>
      <c r="C682" s="23"/>
      <c r="D682" s="23"/>
      <c r="E682" s="24"/>
      <c r="F682" s="24"/>
      <c r="G682" s="24"/>
      <c r="H682" s="23"/>
      <c r="I682" s="23"/>
      <c r="J682" s="23"/>
      <c r="K682" s="23"/>
      <c r="L682" s="23"/>
      <c r="M682" s="23"/>
      <c r="N682" s="23"/>
      <c r="O682" s="24"/>
      <c r="P682" s="24"/>
      <c r="Q682" s="24"/>
      <c r="R682" s="24"/>
      <c r="S682" s="24"/>
      <c r="T682" s="24"/>
      <c r="U682" s="24"/>
      <c r="V682" s="24"/>
      <c r="W682" s="24"/>
      <c r="X682" s="24"/>
      <c r="Y682" s="24"/>
      <c r="Z682" s="24"/>
      <c r="AA682" s="24"/>
      <c r="AB682" s="24"/>
      <c r="AC682" s="24"/>
      <c r="AD682" s="24"/>
      <c r="AE682" s="24"/>
      <c r="AF682" s="24"/>
      <c r="AG682" s="24"/>
      <c r="AH682" s="24"/>
      <c r="AI682" s="24"/>
      <c r="AJ682" s="23"/>
      <c r="AK682" s="23"/>
      <c r="AL682" s="23"/>
      <c r="AM682" s="23" t="str">
        <f t="shared" si="162"/>
        <v/>
      </c>
      <c r="AN682" s="23" t="str">
        <f t="shared" si="175"/>
        <v/>
      </c>
      <c r="AO682" s="23" t="str">
        <f t="shared" si="163"/>
        <v/>
      </c>
      <c r="AP682" s="23" t="str">
        <f t="shared" si="164"/>
        <v/>
      </c>
      <c r="AQ682" s="24" t="str">
        <f t="array" ref="AQ682">IF(Q682="","",IF(Q682&gt;BU$7,5,(Q682/(MAX(IF(Q$4:Q$1999&lt;BU$7,Q$4:Q$1999))))*5))</f>
        <v/>
      </c>
      <c r="AR682" s="24" t="str">
        <f t="array" ref="AR682">IF(R682="","",IF(R682&gt;BV$7,5,(R682/(MAX(IF(R$4:R$1999&lt;BV$7,R$4:R$1999))))*5))</f>
        <v/>
      </c>
      <c r="AS682" s="24" t="str">
        <f t="array" ref="AS682">IF(S682="","",IF(S682&gt;BW$7,5,(S682/(MAX(IF(S$4:S$1999&lt;BW$7,S$4:S$1999))))*5))</f>
        <v/>
      </c>
      <c r="AT682" s="24" t="str">
        <f t="array" ref="AT682">IF(T682="","",IF(T682&gt;BX$7,5,(T682/(MAX(IF(T$4:T$1999&lt;BX$7,T$4:T$1999))))*5))</f>
        <v/>
      </c>
      <c r="AU682" s="24" t="str">
        <f t="array" ref="AU682">IF(U682="","",IF(U682&gt;BY$7,5,(U682/(MAX(IF(U$4:U$1999&lt;BY$7,U$4:U$1999))))*5))</f>
        <v/>
      </c>
      <c r="AV682" s="24" t="str">
        <f t="array" ref="AV682">IF(V682="","",IF(V682&gt;BZ$7,5,(V682/(MAX(IF(V$4:V$1999&lt;BZ$7,V$4:V$1999))))*5))</f>
        <v/>
      </c>
      <c r="AW682" s="24" t="str">
        <f t="array" ref="AW682">IF(W682="","",IF(W682&gt;CA$7,5,(W682/(MAX(IF(W$4:W$1999&lt;CA$7,W$4:W$1999))))*5))</f>
        <v/>
      </c>
      <c r="AX682" s="24" t="str">
        <f t="array" ref="AX682">IF(X682="","",IF(X682&gt;CB$7,5,(X682/(MAX(IF(X$4:X$1999&lt;CB$7,X$4:X$1999))))*5))</f>
        <v/>
      </c>
      <c r="AY682" s="24" t="str">
        <f t="array" ref="AY682">IF(Y682="","",IF(Y682&gt;CC$7,5,(Y682/(MAX(IF(Y$4:Y$1999&lt;CC$7,Y$4:Y$1999))))*5))</f>
        <v/>
      </c>
      <c r="AZ682" s="24" t="str">
        <f t="array" ref="AZ682">IF(Z682="","",IF(Z682&gt;CD$7,5,(Z682/(MAX(IF(Z$4:Z$1999&lt;CD$7,Z$4:Z$1999))))*5))</f>
        <v/>
      </c>
      <c r="BA682" s="24" t="str">
        <f t="array" ref="BA682">IF(AA682="","",IF(AA682&gt;CE$7,5,(AA682/(MAX(IF(AA$4:AA$1999&lt;CE$7,AA$4:AA$1999))))*5))</f>
        <v/>
      </c>
      <c r="BB682" s="24" t="str">
        <f t="array" ref="BB682">IF(AB682="","",IF(AB682&gt;CF$7,5,(AB682/(MAX(IF(AB$4:AB$1999&lt;CF$7,AB$4:AB$1999))))*5))</f>
        <v/>
      </c>
      <c r="BC682" s="24" t="str">
        <f>IF(AM682="","",IF($AP682='WQ Reference'!$A$12,SUMPRODUCT($AQ682:$BB682,'WQ Reference'!$B$12:$M$12),IF($AP682='WQ Reference'!$A$13,SUMPRODUCT($AQ682:$BB682,'WQ Reference'!$B$13:$M$13),IF($AP682='WQ Reference'!$A$14,SUMPRODUCT($AQ682:$BB682,'WQ Reference'!$B$14:$M$14),IF($AP682='WQ Reference'!$A$15,SUMPRODUCT($AQ682:$BB682,'WQ Reference'!$B$15:$M$15),IF($AP682='WQ Reference'!$A$16,SUMPRODUCT($AQ682:$BB682,'WQ Reference'!$B$16:$M$16),IF($AP682='WQ Reference'!$A$17,SUMPRODUCT($AQ682:$BB682,'WQ Reference'!$B$17:$M$17),"Invalid Watershed")))))))</f>
        <v/>
      </c>
      <c r="BD682" s="24" t="str">
        <f t="array" ref="BD682">IF(AC682="","",IF(AC682&gt;CG$7,5,(AC682/(MAX(IF(AC$4:AC$1999&lt;CG$7,AC$4:AC$1999))))*5))</f>
        <v/>
      </c>
      <c r="BE682" s="24" t="str">
        <f t="array" ref="BE682">IF(AD682="","",IF(AD682&gt;CH$7,5,(AD682/(MAX(IF(AD$4:AD$1999&lt;CH$7,AD$4:AD$1999))))*5))</f>
        <v/>
      </c>
      <c r="BF682" s="24" t="str">
        <f t="array" ref="BF682">IF(AE682="","",IF(AE682&gt;CI$7,5,(AE682/(MAX(IF(AE$4:AE$1999&lt;CI$7,AE$4:AE$1999))))*5))</f>
        <v/>
      </c>
      <c r="BG682" s="24" t="str">
        <f t="shared" si="165"/>
        <v/>
      </c>
      <c r="BH682" s="24" t="str">
        <f t="shared" si="166"/>
        <v/>
      </c>
      <c r="BI682" s="24" t="str">
        <f t="shared" si="167"/>
        <v/>
      </c>
      <c r="BJ682" s="24" t="str">
        <f t="shared" si="168"/>
        <v/>
      </c>
      <c r="BK682" s="24" t="str">
        <f t="shared" si="169"/>
        <v/>
      </c>
      <c r="BL682" s="24" t="str">
        <f t="shared" si="170"/>
        <v/>
      </c>
      <c r="BM682" s="24" t="str">
        <f t="shared" si="171"/>
        <v/>
      </c>
      <c r="BN682" s="24" t="str">
        <f t="shared" si="172"/>
        <v/>
      </c>
      <c r="BO682" s="24" t="str">
        <f t="shared" si="173"/>
        <v/>
      </c>
      <c r="BP682" s="24" t="str">
        <f>IF(AM682="","",SUMPRODUCT(BK682:BO682,'Benefit Weights'!$A$3:$E$3))</f>
        <v/>
      </c>
      <c r="BQ682" s="27" t="str">
        <f t="shared" si="174"/>
        <v/>
      </c>
    </row>
    <row r="683" spans="1:69" x14ac:dyDescent="0.25">
      <c r="A683" s="23"/>
      <c r="B683" s="23"/>
      <c r="C683" s="23"/>
      <c r="D683" s="23"/>
      <c r="E683" s="24"/>
      <c r="F683" s="24"/>
      <c r="G683" s="24"/>
      <c r="H683" s="23"/>
      <c r="I683" s="23"/>
      <c r="J683" s="23"/>
      <c r="K683" s="23"/>
      <c r="L683" s="23"/>
      <c r="M683" s="23"/>
      <c r="N683" s="23"/>
      <c r="O683" s="24"/>
      <c r="P683" s="24"/>
      <c r="Q683" s="24"/>
      <c r="R683" s="24"/>
      <c r="S683" s="24"/>
      <c r="T683" s="24"/>
      <c r="U683" s="24"/>
      <c r="V683" s="24"/>
      <c r="W683" s="24"/>
      <c r="X683" s="24"/>
      <c r="Y683" s="24"/>
      <c r="Z683" s="24"/>
      <c r="AA683" s="24"/>
      <c r="AB683" s="24"/>
      <c r="AC683" s="24"/>
      <c r="AD683" s="24"/>
      <c r="AE683" s="24"/>
      <c r="AF683" s="24"/>
      <c r="AG683" s="24"/>
      <c r="AH683" s="24"/>
      <c r="AI683" s="24"/>
      <c r="AJ683" s="23"/>
      <c r="AK683" s="23"/>
      <c r="AL683" s="23"/>
      <c r="AM683" s="23" t="str">
        <f t="shared" si="162"/>
        <v/>
      </c>
      <c r="AN683" s="23" t="str">
        <f t="shared" si="175"/>
        <v/>
      </c>
      <c r="AO683" s="23" t="str">
        <f t="shared" si="163"/>
        <v/>
      </c>
      <c r="AP683" s="23" t="str">
        <f t="shared" si="164"/>
        <v/>
      </c>
      <c r="AQ683" s="24" t="str">
        <f t="array" ref="AQ683">IF(Q683="","",IF(Q683&gt;BU$7,5,(Q683/(MAX(IF(Q$4:Q$1999&lt;BU$7,Q$4:Q$1999))))*5))</f>
        <v/>
      </c>
      <c r="AR683" s="24" t="str">
        <f t="array" ref="AR683">IF(R683="","",IF(R683&gt;BV$7,5,(R683/(MAX(IF(R$4:R$1999&lt;BV$7,R$4:R$1999))))*5))</f>
        <v/>
      </c>
      <c r="AS683" s="24" t="str">
        <f t="array" ref="AS683">IF(S683="","",IF(S683&gt;BW$7,5,(S683/(MAX(IF(S$4:S$1999&lt;BW$7,S$4:S$1999))))*5))</f>
        <v/>
      </c>
      <c r="AT683" s="24" t="str">
        <f t="array" ref="AT683">IF(T683="","",IF(T683&gt;BX$7,5,(T683/(MAX(IF(T$4:T$1999&lt;BX$7,T$4:T$1999))))*5))</f>
        <v/>
      </c>
      <c r="AU683" s="24" t="str">
        <f t="array" ref="AU683">IF(U683="","",IF(U683&gt;BY$7,5,(U683/(MAX(IF(U$4:U$1999&lt;BY$7,U$4:U$1999))))*5))</f>
        <v/>
      </c>
      <c r="AV683" s="24" t="str">
        <f t="array" ref="AV683">IF(V683="","",IF(V683&gt;BZ$7,5,(V683/(MAX(IF(V$4:V$1999&lt;BZ$7,V$4:V$1999))))*5))</f>
        <v/>
      </c>
      <c r="AW683" s="24" t="str">
        <f t="array" ref="AW683">IF(W683="","",IF(W683&gt;CA$7,5,(W683/(MAX(IF(W$4:W$1999&lt;CA$7,W$4:W$1999))))*5))</f>
        <v/>
      </c>
      <c r="AX683" s="24" t="str">
        <f t="array" ref="AX683">IF(X683="","",IF(X683&gt;CB$7,5,(X683/(MAX(IF(X$4:X$1999&lt;CB$7,X$4:X$1999))))*5))</f>
        <v/>
      </c>
      <c r="AY683" s="24" t="str">
        <f t="array" ref="AY683">IF(Y683="","",IF(Y683&gt;CC$7,5,(Y683/(MAX(IF(Y$4:Y$1999&lt;CC$7,Y$4:Y$1999))))*5))</f>
        <v/>
      </c>
      <c r="AZ683" s="24" t="str">
        <f t="array" ref="AZ683">IF(Z683="","",IF(Z683&gt;CD$7,5,(Z683/(MAX(IF(Z$4:Z$1999&lt;CD$7,Z$4:Z$1999))))*5))</f>
        <v/>
      </c>
      <c r="BA683" s="24" t="str">
        <f t="array" ref="BA683">IF(AA683="","",IF(AA683&gt;CE$7,5,(AA683/(MAX(IF(AA$4:AA$1999&lt;CE$7,AA$4:AA$1999))))*5))</f>
        <v/>
      </c>
      <c r="BB683" s="24" t="str">
        <f t="array" ref="BB683">IF(AB683="","",IF(AB683&gt;CF$7,5,(AB683/(MAX(IF(AB$4:AB$1999&lt;CF$7,AB$4:AB$1999))))*5))</f>
        <v/>
      </c>
      <c r="BC683" s="24" t="str">
        <f>IF(AM683="","",IF($AP683='WQ Reference'!$A$12,SUMPRODUCT($AQ683:$BB683,'WQ Reference'!$B$12:$M$12),IF($AP683='WQ Reference'!$A$13,SUMPRODUCT($AQ683:$BB683,'WQ Reference'!$B$13:$M$13),IF($AP683='WQ Reference'!$A$14,SUMPRODUCT($AQ683:$BB683,'WQ Reference'!$B$14:$M$14),IF($AP683='WQ Reference'!$A$15,SUMPRODUCT($AQ683:$BB683,'WQ Reference'!$B$15:$M$15),IF($AP683='WQ Reference'!$A$16,SUMPRODUCT($AQ683:$BB683,'WQ Reference'!$B$16:$M$16),IF($AP683='WQ Reference'!$A$17,SUMPRODUCT($AQ683:$BB683,'WQ Reference'!$B$17:$M$17),"Invalid Watershed")))))))</f>
        <v/>
      </c>
      <c r="BD683" s="24" t="str">
        <f t="array" ref="BD683">IF(AC683="","",IF(AC683&gt;CG$7,5,(AC683/(MAX(IF(AC$4:AC$1999&lt;CG$7,AC$4:AC$1999))))*5))</f>
        <v/>
      </c>
      <c r="BE683" s="24" t="str">
        <f t="array" ref="BE683">IF(AD683="","",IF(AD683&gt;CH$7,5,(AD683/(MAX(IF(AD$4:AD$1999&lt;CH$7,AD$4:AD$1999))))*5))</f>
        <v/>
      </c>
      <c r="BF683" s="24" t="str">
        <f t="array" ref="BF683">IF(AE683="","",IF(AE683&gt;CI$7,5,(AE683/(MAX(IF(AE$4:AE$1999&lt;CI$7,AE$4:AE$1999))))*5))</f>
        <v/>
      </c>
      <c r="BG683" s="24" t="str">
        <f t="shared" si="165"/>
        <v/>
      </c>
      <c r="BH683" s="24" t="str">
        <f t="shared" si="166"/>
        <v/>
      </c>
      <c r="BI683" s="24" t="str">
        <f t="shared" si="167"/>
        <v/>
      </c>
      <c r="BJ683" s="24" t="str">
        <f t="shared" si="168"/>
        <v/>
      </c>
      <c r="BK683" s="24" t="str">
        <f t="shared" si="169"/>
        <v/>
      </c>
      <c r="BL683" s="24" t="str">
        <f t="shared" si="170"/>
        <v/>
      </c>
      <c r="BM683" s="24" t="str">
        <f t="shared" si="171"/>
        <v/>
      </c>
      <c r="BN683" s="24" t="str">
        <f t="shared" si="172"/>
        <v/>
      </c>
      <c r="BO683" s="24" t="str">
        <f t="shared" si="173"/>
        <v/>
      </c>
      <c r="BP683" s="24" t="str">
        <f>IF(AM683="","",SUMPRODUCT(BK683:BO683,'Benefit Weights'!$A$3:$E$3))</f>
        <v/>
      </c>
      <c r="BQ683" s="27" t="str">
        <f t="shared" si="174"/>
        <v/>
      </c>
    </row>
    <row r="684" spans="1:69" x14ac:dyDescent="0.25">
      <c r="A684" s="23"/>
      <c r="B684" s="23"/>
      <c r="C684" s="23"/>
      <c r="D684" s="23"/>
      <c r="E684" s="24"/>
      <c r="F684" s="24"/>
      <c r="G684" s="24"/>
      <c r="H684" s="23"/>
      <c r="I684" s="23"/>
      <c r="J684" s="23"/>
      <c r="K684" s="23"/>
      <c r="L684" s="23"/>
      <c r="M684" s="23"/>
      <c r="N684" s="23"/>
      <c r="O684" s="24"/>
      <c r="P684" s="24"/>
      <c r="Q684" s="24"/>
      <c r="R684" s="24"/>
      <c r="S684" s="24"/>
      <c r="T684" s="24"/>
      <c r="U684" s="24"/>
      <c r="V684" s="24"/>
      <c r="W684" s="24"/>
      <c r="X684" s="24"/>
      <c r="Y684" s="24"/>
      <c r="Z684" s="24"/>
      <c r="AA684" s="24"/>
      <c r="AB684" s="24"/>
      <c r="AC684" s="24"/>
      <c r="AD684" s="24"/>
      <c r="AE684" s="24"/>
      <c r="AF684" s="24"/>
      <c r="AG684" s="24"/>
      <c r="AH684" s="24"/>
      <c r="AI684" s="24"/>
      <c r="AJ684" s="23"/>
      <c r="AK684" s="23"/>
      <c r="AL684" s="23"/>
      <c r="AM684" s="23" t="str">
        <f t="shared" si="162"/>
        <v/>
      </c>
      <c r="AN684" s="23" t="str">
        <f t="shared" si="175"/>
        <v/>
      </c>
      <c r="AO684" s="23" t="str">
        <f t="shared" si="163"/>
        <v/>
      </c>
      <c r="AP684" s="23" t="str">
        <f t="shared" si="164"/>
        <v/>
      </c>
      <c r="AQ684" s="24" t="str">
        <f t="array" ref="AQ684">IF(Q684="","",IF(Q684&gt;BU$7,5,(Q684/(MAX(IF(Q$4:Q$1999&lt;BU$7,Q$4:Q$1999))))*5))</f>
        <v/>
      </c>
      <c r="AR684" s="24" t="str">
        <f t="array" ref="AR684">IF(R684="","",IF(R684&gt;BV$7,5,(R684/(MAX(IF(R$4:R$1999&lt;BV$7,R$4:R$1999))))*5))</f>
        <v/>
      </c>
      <c r="AS684" s="24" t="str">
        <f t="array" ref="AS684">IF(S684="","",IF(S684&gt;BW$7,5,(S684/(MAX(IF(S$4:S$1999&lt;BW$7,S$4:S$1999))))*5))</f>
        <v/>
      </c>
      <c r="AT684" s="24" t="str">
        <f t="array" ref="AT684">IF(T684="","",IF(T684&gt;BX$7,5,(T684/(MAX(IF(T$4:T$1999&lt;BX$7,T$4:T$1999))))*5))</f>
        <v/>
      </c>
      <c r="AU684" s="24" t="str">
        <f t="array" ref="AU684">IF(U684="","",IF(U684&gt;BY$7,5,(U684/(MAX(IF(U$4:U$1999&lt;BY$7,U$4:U$1999))))*5))</f>
        <v/>
      </c>
      <c r="AV684" s="24" t="str">
        <f t="array" ref="AV684">IF(V684="","",IF(V684&gt;BZ$7,5,(V684/(MAX(IF(V$4:V$1999&lt;BZ$7,V$4:V$1999))))*5))</f>
        <v/>
      </c>
      <c r="AW684" s="24" t="str">
        <f t="array" ref="AW684">IF(W684="","",IF(W684&gt;CA$7,5,(W684/(MAX(IF(W$4:W$1999&lt;CA$7,W$4:W$1999))))*5))</f>
        <v/>
      </c>
      <c r="AX684" s="24" t="str">
        <f t="array" ref="AX684">IF(X684="","",IF(X684&gt;CB$7,5,(X684/(MAX(IF(X$4:X$1999&lt;CB$7,X$4:X$1999))))*5))</f>
        <v/>
      </c>
      <c r="AY684" s="24" t="str">
        <f t="array" ref="AY684">IF(Y684="","",IF(Y684&gt;CC$7,5,(Y684/(MAX(IF(Y$4:Y$1999&lt;CC$7,Y$4:Y$1999))))*5))</f>
        <v/>
      </c>
      <c r="AZ684" s="24" t="str">
        <f t="array" ref="AZ684">IF(Z684="","",IF(Z684&gt;CD$7,5,(Z684/(MAX(IF(Z$4:Z$1999&lt;CD$7,Z$4:Z$1999))))*5))</f>
        <v/>
      </c>
      <c r="BA684" s="24" t="str">
        <f t="array" ref="BA684">IF(AA684="","",IF(AA684&gt;CE$7,5,(AA684/(MAX(IF(AA$4:AA$1999&lt;CE$7,AA$4:AA$1999))))*5))</f>
        <v/>
      </c>
      <c r="BB684" s="24" t="str">
        <f t="array" ref="BB684">IF(AB684="","",IF(AB684&gt;CF$7,5,(AB684/(MAX(IF(AB$4:AB$1999&lt;CF$7,AB$4:AB$1999))))*5))</f>
        <v/>
      </c>
      <c r="BC684" s="24" t="str">
        <f>IF(AM684="","",IF($AP684='WQ Reference'!$A$12,SUMPRODUCT($AQ684:$BB684,'WQ Reference'!$B$12:$M$12),IF($AP684='WQ Reference'!$A$13,SUMPRODUCT($AQ684:$BB684,'WQ Reference'!$B$13:$M$13),IF($AP684='WQ Reference'!$A$14,SUMPRODUCT($AQ684:$BB684,'WQ Reference'!$B$14:$M$14),IF($AP684='WQ Reference'!$A$15,SUMPRODUCT($AQ684:$BB684,'WQ Reference'!$B$15:$M$15),IF($AP684='WQ Reference'!$A$16,SUMPRODUCT($AQ684:$BB684,'WQ Reference'!$B$16:$M$16),IF($AP684='WQ Reference'!$A$17,SUMPRODUCT($AQ684:$BB684,'WQ Reference'!$B$17:$M$17),"Invalid Watershed")))))))</f>
        <v/>
      </c>
      <c r="BD684" s="24" t="str">
        <f t="array" ref="BD684">IF(AC684="","",IF(AC684&gt;CG$7,5,(AC684/(MAX(IF(AC$4:AC$1999&lt;CG$7,AC$4:AC$1999))))*5))</f>
        <v/>
      </c>
      <c r="BE684" s="24" t="str">
        <f t="array" ref="BE684">IF(AD684="","",IF(AD684&gt;CH$7,5,(AD684/(MAX(IF(AD$4:AD$1999&lt;CH$7,AD$4:AD$1999))))*5))</f>
        <v/>
      </c>
      <c r="BF684" s="24" t="str">
        <f t="array" ref="BF684">IF(AE684="","",IF(AE684&gt;CI$7,5,(AE684/(MAX(IF(AE$4:AE$1999&lt;CI$7,AE$4:AE$1999))))*5))</f>
        <v/>
      </c>
      <c r="BG684" s="24" t="str">
        <f t="shared" si="165"/>
        <v/>
      </c>
      <c r="BH684" s="24" t="str">
        <f t="shared" si="166"/>
        <v/>
      </c>
      <c r="BI684" s="24" t="str">
        <f t="shared" si="167"/>
        <v/>
      </c>
      <c r="BJ684" s="24" t="str">
        <f t="shared" si="168"/>
        <v/>
      </c>
      <c r="BK684" s="24" t="str">
        <f t="shared" si="169"/>
        <v/>
      </c>
      <c r="BL684" s="24" t="str">
        <f t="shared" si="170"/>
        <v/>
      </c>
      <c r="BM684" s="24" t="str">
        <f t="shared" si="171"/>
        <v/>
      </c>
      <c r="BN684" s="24" t="str">
        <f t="shared" si="172"/>
        <v/>
      </c>
      <c r="BO684" s="24" t="str">
        <f t="shared" si="173"/>
        <v/>
      </c>
      <c r="BP684" s="24" t="str">
        <f>IF(AM684="","",SUMPRODUCT(BK684:BO684,'Benefit Weights'!$A$3:$E$3))</f>
        <v/>
      </c>
      <c r="BQ684" s="27" t="str">
        <f t="shared" si="174"/>
        <v/>
      </c>
    </row>
    <row r="685" spans="1:69" x14ac:dyDescent="0.25">
      <c r="A685" s="23"/>
      <c r="B685" s="23"/>
      <c r="C685" s="23"/>
      <c r="D685" s="23"/>
      <c r="E685" s="24"/>
      <c r="F685" s="24"/>
      <c r="G685" s="24"/>
      <c r="H685" s="23"/>
      <c r="I685" s="23"/>
      <c r="J685" s="23"/>
      <c r="K685" s="23"/>
      <c r="L685" s="23"/>
      <c r="M685" s="23"/>
      <c r="N685" s="23"/>
      <c r="O685" s="24"/>
      <c r="P685" s="24"/>
      <c r="Q685" s="24"/>
      <c r="R685" s="24"/>
      <c r="S685" s="24"/>
      <c r="T685" s="24"/>
      <c r="U685" s="24"/>
      <c r="V685" s="24"/>
      <c r="W685" s="24"/>
      <c r="X685" s="24"/>
      <c r="Y685" s="24"/>
      <c r="Z685" s="24"/>
      <c r="AA685" s="24"/>
      <c r="AB685" s="24"/>
      <c r="AC685" s="24"/>
      <c r="AD685" s="24"/>
      <c r="AE685" s="24"/>
      <c r="AF685" s="24"/>
      <c r="AG685" s="24"/>
      <c r="AH685" s="24"/>
      <c r="AI685" s="24"/>
      <c r="AJ685" s="23"/>
      <c r="AK685" s="23"/>
      <c r="AL685" s="23"/>
      <c r="AM685" s="23" t="str">
        <f t="shared" si="162"/>
        <v/>
      </c>
      <c r="AN685" s="23" t="str">
        <f t="shared" si="175"/>
        <v/>
      </c>
      <c r="AO685" s="23" t="str">
        <f t="shared" si="163"/>
        <v/>
      </c>
      <c r="AP685" s="23" t="str">
        <f t="shared" si="164"/>
        <v/>
      </c>
      <c r="AQ685" s="24" t="str">
        <f t="array" ref="AQ685">IF(Q685="","",IF(Q685&gt;BU$7,5,(Q685/(MAX(IF(Q$4:Q$1999&lt;BU$7,Q$4:Q$1999))))*5))</f>
        <v/>
      </c>
      <c r="AR685" s="24" t="str">
        <f t="array" ref="AR685">IF(R685="","",IF(R685&gt;BV$7,5,(R685/(MAX(IF(R$4:R$1999&lt;BV$7,R$4:R$1999))))*5))</f>
        <v/>
      </c>
      <c r="AS685" s="24" t="str">
        <f t="array" ref="AS685">IF(S685="","",IF(S685&gt;BW$7,5,(S685/(MAX(IF(S$4:S$1999&lt;BW$7,S$4:S$1999))))*5))</f>
        <v/>
      </c>
      <c r="AT685" s="24" t="str">
        <f t="array" ref="AT685">IF(T685="","",IF(T685&gt;BX$7,5,(T685/(MAX(IF(T$4:T$1999&lt;BX$7,T$4:T$1999))))*5))</f>
        <v/>
      </c>
      <c r="AU685" s="24" t="str">
        <f t="array" ref="AU685">IF(U685="","",IF(U685&gt;BY$7,5,(U685/(MAX(IF(U$4:U$1999&lt;BY$7,U$4:U$1999))))*5))</f>
        <v/>
      </c>
      <c r="AV685" s="24" t="str">
        <f t="array" ref="AV685">IF(V685="","",IF(V685&gt;BZ$7,5,(V685/(MAX(IF(V$4:V$1999&lt;BZ$7,V$4:V$1999))))*5))</f>
        <v/>
      </c>
      <c r="AW685" s="24" t="str">
        <f t="array" ref="AW685">IF(W685="","",IF(W685&gt;CA$7,5,(W685/(MAX(IF(W$4:W$1999&lt;CA$7,W$4:W$1999))))*5))</f>
        <v/>
      </c>
      <c r="AX685" s="24" t="str">
        <f t="array" ref="AX685">IF(X685="","",IF(X685&gt;CB$7,5,(X685/(MAX(IF(X$4:X$1999&lt;CB$7,X$4:X$1999))))*5))</f>
        <v/>
      </c>
      <c r="AY685" s="24" t="str">
        <f t="array" ref="AY685">IF(Y685="","",IF(Y685&gt;CC$7,5,(Y685/(MAX(IF(Y$4:Y$1999&lt;CC$7,Y$4:Y$1999))))*5))</f>
        <v/>
      </c>
      <c r="AZ685" s="24" t="str">
        <f t="array" ref="AZ685">IF(Z685="","",IF(Z685&gt;CD$7,5,(Z685/(MAX(IF(Z$4:Z$1999&lt;CD$7,Z$4:Z$1999))))*5))</f>
        <v/>
      </c>
      <c r="BA685" s="24" t="str">
        <f t="array" ref="BA685">IF(AA685="","",IF(AA685&gt;CE$7,5,(AA685/(MAX(IF(AA$4:AA$1999&lt;CE$7,AA$4:AA$1999))))*5))</f>
        <v/>
      </c>
      <c r="BB685" s="24" t="str">
        <f t="array" ref="BB685">IF(AB685="","",IF(AB685&gt;CF$7,5,(AB685/(MAX(IF(AB$4:AB$1999&lt;CF$7,AB$4:AB$1999))))*5))</f>
        <v/>
      </c>
      <c r="BC685" s="24" t="str">
        <f>IF(AM685="","",IF($AP685='WQ Reference'!$A$12,SUMPRODUCT($AQ685:$BB685,'WQ Reference'!$B$12:$M$12),IF($AP685='WQ Reference'!$A$13,SUMPRODUCT($AQ685:$BB685,'WQ Reference'!$B$13:$M$13),IF($AP685='WQ Reference'!$A$14,SUMPRODUCT($AQ685:$BB685,'WQ Reference'!$B$14:$M$14),IF($AP685='WQ Reference'!$A$15,SUMPRODUCT($AQ685:$BB685,'WQ Reference'!$B$15:$M$15),IF($AP685='WQ Reference'!$A$16,SUMPRODUCT($AQ685:$BB685,'WQ Reference'!$B$16:$M$16),IF($AP685='WQ Reference'!$A$17,SUMPRODUCT($AQ685:$BB685,'WQ Reference'!$B$17:$M$17),"Invalid Watershed")))))))</f>
        <v/>
      </c>
      <c r="BD685" s="24" t="str">
        <f t="array" ref="BD685">IF(AC685="","",IF(AC685&gt;CG$7,5,(AC685/(MAX(IF(AC$4:AC$1999&lt;CG$7,AC$4:AC$1999))))*5))</f>
        <v/>
      </c>
      <c r="BE685" s="24" t="str">
        <f t="array" ref="BE685">IF(AD685="","",IF(AD685&gt;CH$7,5,(AD685/(MAX(IF(AD$4:AD$1999&lt;CH$7,AD$4:AD$1999))))*5))</f>
        <v/>
      </c>
      <c r="BF685" s="24" t="str">
        <f t="array" ref="BF685">IF(AE685="","",IF(AE685&gt;CI$7,5,(AE685/(MAX(IF(AE$4:AE$1999&lt;CI$7,AE$4:AE$1999))))*5))</f>
        <v/>
      </c>
      <c r="BG685" s="24" t="str">
        <f t="shared" si="165"/>
        <v/>
      </c>
      <c r="BH685" s="24" t="str">
        <f t="shared" si="166"/>
        <v/>
      </c>
      <c r="BI685" s="24" t="str">
        <f t="shared" si="167"/>
        <v/>
      </c>
      <c r="BJ685" s="24" t="str">
        <f t="shared" si="168"/>
        <v/>
      </c>
      <c r="BK685" s="24" t="str">
        <f t="shared" si="169"/>
        <v/>
      </c>
      <c r="BL685" s="24" t="str">
        <f t="shared" si="170"/>
        <v/>
      </c>
      <c r="BM685" s="24" t="str">
        <f t="shared" si="171"/>
        <v/>
      </c>
      <c r="BN685" s="24" t="str">
        <f t="shared" si="172"/>
        <v/>
      </c>
      <c r="BO685" s="24" t="str">
        <f t="shared" si="173"/>
        <v/>
      </c>
      <c r="BP685" s="24" t="str">
        <f>IF(AM685="","",SUMPRODUCT(BK685:BO685,'Benefit Weights'!$A$3:$E$3))</f>
        <v/>
      </c>
      <c r="BQ685" s="27" t="str">
        <f t="shared" si="174"/>
        <v/>
      </c>
    </row>
    <row r="686" spans="1:69" x14ac:dyDescent="0.25">
      <c r="A686" s="23"/>
      <c r="B686" s="23"/>
      <c r="C686" s="23"/>
      <c r="D686" s="23"/>
      <c r="E686" s="24"/>
      <c r="F686" s="24"/>
      <c r="G686" s="24"/>
      <c r="H686" s="23"/>
      <c r="I686" s="23"/>
      <c r="J686" s="23"/>
      <c r="K686" s="23"/>
      <c r="L686" s="23"/>
      <c r="M686" s="23"/>
      <c r="N686" s="23"/>
      <c r="O686" s="24"/>
      <c r="P686" s="24"/>
      <c r="Q686" s="24"/>
      <c r="R686" s="24"/>
      <c r="S686" s="24"/>
      <c r="T686" s="24"/>
      <c r="U686" s="24"/>
      <c r="V686" s="24"/>
      <c r="W686" s="24"/>
      <c r="X686" s="24"/>
      <c r="Y686" s="24"/>
      <c r="Z686" s="24"/>
      <c r="AA686" s="24"/>
      <c r="AB686" s="24"/>
      <c r="AC686" s="24"/>
      <c r="AD686" s="24"/>
      <c r="AE686" s="24"/>
      <c r="AF686" s="24"/>
      <c r="AG686" s="24"/>
      <c r="AH686" s="24"/>
      <c r="AI686" s="24"/>
      <c r="AJ686" s="23"/>
      <c r="AK686" s="23"/>
      <c r="AL686" s="23"/>
      <c r="AM686" s="23" t="str">
        <f t="shared" si="162"/>
        <v/>
      </c>
      <c r="AN686" s="23" t="str">
        <f t="shared" si="175"/>
        <v/>
      </c>
      <c r="AO686" s="23" t="str">
        <f t="shared" si="163"/>
        <v/>
      </c>
      <c r="AP686" s="23" t="str">
        <f t="shared" si="164"/>
        <v/>
      </c>
      <c r="AQ686" s="24" t="str">
        <f t="array" ref="AQ686">IF(Q686="","",IF(Q686&gt;BU$7,5,(Q686/(MAX(IF(Q$4:Q$1999&lt;BU$7,Q$4:Q$1999))))*5))</f>
        <v/>
      </c>
      <c r="AR686" s="24" t="str">
        <f t="array" ref="AR686">IF(R686="","",IF(R686&gt;BV$7,5,(R686/(MAX(IF(R$4:R$1999&lt;BV$7,R$4:R$1999))))*5))</f>
        <v/>
      </c>
      <c r="AS686" s="24" t="str">
        <f t="array" ref="AS686">IF(S686="","",IF(S686&gt;BW$7,5,(S686/(MAX(IF(S$4:S$1999&lt;BW$7,S$4:S$1999))))*5))</f>
        <v/>
      </c>
      <c r="AT686" s="24" t="str">
        <f t="array" ref="AT686">IF(T686="","",IF(T686&gt;BX$7,5,(T686/(MAX(IF(T$4:T$1999&lt;BX$7,T$4:T$1999))))*5))</f>
        <v/>
      </c>
      <c r="AU686" s="24" t="str">
        <f t="array" ref="AU686">IF(U686="","",IF(U686&gt;BY$7,5,(U686/(MAX(IF(U$4:U$1999&lt;BY$7,U$4:U$1999))))*5))</f>
        <v/>
      </c>
      <c r="AV686" s="24" t="str">
        <f t="array" ref="AV686">IF(V686="","",IF(V686&gt;BZ$7,5,(V686/(MAX(IF(V$4:V$1999&lt;BZ$7,V$4:V$1999))))*5))</f>
        <v/>
      </c>
      <c r="AW686" s="24" t="str">
        <f t="array" ref="AW686">IF(W686="","",IF(W686&gt;CA$7,5,(W686/(MAX(IF(W$4:W$1999&lt;CA$7,W$4:W$1999))))*5))</f>
        <v/>
      </c>
      <c r="AX686" s="24" t="str">
        <f t="array" ref="AX686">IF(X686="","",IF(X686&gt;CB$7,5,(X686/(MAX(IF(X$4:X$1999&lt;CB$7,X$4:X$1999))))*5))</f>
        <v/>
      </c>
      <c r="AY686" s="24" t="str">
        <f t="array" ref="AY686">IF(Y686="","",IF(Y686&gt;CC$7,5,(Y686/(MAX(IF(Y$4:Y$1999&lt;CC$7,Y$4:Y$1999))))*5))</f>
        <v/>
      </c>
      <c r="AZ686" s="24" t="str">
        <f t="array" ref="AZ686">IF(Z686="","",IF(Z686&gt;CD$7,5,(Z686/(MAX(IF(Z$4:Z$1999&lt;CD$7,Z$4:Z$1999))))*5))</f>
        <v/>
      </c>
      <c r="BA686" s="24" t="str">
        <f t="array" ref="BA686">IF(AA686="","",IF(AA686&gt;CE$7,5,(AA686/(MAX(IF(AA$4:AA$1999&lt;CE$7,AA$4:AA$1999))))*5))</f>
        <v/>
      </c>
      <c r="BB686" s="24" t="str">
        <f t="array" ref="BB686">IF(AB686="","",IF(AB686&gt;CF$7,5,(AB686/(MAX(IF(AB$4:AB$1999&lt;CF$7,AB$4:AB$1999))))*5))</f>
        <v/>
      </c>
      <c r="BC686" s="24" t="str">
        <f>IF(AM686="","",IF($AP686='WQ Reference'!$A$12,SUMPRODUCT($AQ686:$BB686,'WQ Reference'!$B$12:$M$12),IF($AP686='WQ Reference'!$A$13,SUMPRODUCT($AQ686:$BB686,'WQ Reference'!$B$13:$M$13),IF($AP686='WQ Reference'!$A$14,SUMPRODUCT($AQ686:$BB686,'WQ Reference'!$B$14:$M$14),IF($AP686='WQ Reference'!$A$15,SUMPRODUCT($AQ686:$BB686,'WQ Reference'!$B$15:$M$15),IF($AP686='WQ Reference'!$A$16,SUMPRODUCT($AQ686:$BB686,'WQ Reference'!$B$16:$M$16),IF($AP686='WQ Reference'!$A$17,SUMPRODUCT($AQ686:$BB686,'WQ Reference'!$B$17:$M$17),"Invalid Watershed")))))))</f>
        <v/>
      </c>
      <c r="BD686" s="24" t="str">
        <f t="array" ref="BD686">IF(AC686="","",IF(AC686&gt;CG$7,5,(AC686/(MAX(IF(AC$4:AC$1999&lt;CG$7,AC$4:AC$1999))))*5))</f>
        <v/>
      </c>
      <c r="BE686" s="24" t="str">
        <f t="array" ref="BE686">IF(AD686="","",IF(AD686&gt;CH$7,5,(AD686/(MAX(IF(AD$4:AD$1999&lt;CH$7,AD$4:AD$1999))))*5))</f>
        <v/>
      </c>
      <c r="BF686" s="24" t="str">
        <f t="array" ref="BF686">IF(AE686="","",IF(AE686&gt;CI$7,5,(AE686/(MAX(IF(AE$4:AE$1999&lt;CI$7,AE$4:AE$1999))))*5))</f>
        <v/>
      </c>
      <c r="BG686" s="24" t="str">
        <f t="shared" si="165"/>
        <v/>
      </c>
      <c r="BH686" s="24" t="str">
        <f t="shared" si="166"/>
        <v/>
      </c>
      <c r="BI686" s="24" t="str">
        <f t="shared" si="167"/>
        <v/>
      </c>
      <c r="BJ686" s="24" t="str">
        <f t="shared" si="168"/>
        <v/>
      </c>
      <c r="BK686" s="24" t="str">
        <f t="shared" si="169"/>
        <v/>
      </c>
      <c r="BL686" s="24" t="str">
        <f t="shared" si="170"/>
        <v/>
      </c>
      <c r="BM686" s="24" t="str">
        <f t="shared" si="171"/>
        <v/>
      </c>
      <c r="BN686" s="24" t="str">
        <f t="shared" si="172"/>
        <v/>
      </c>
      <c r="BO686" s="24" t="str">
        <f t="shared" si="173"/>
        <v/>
      </c>
      <c r="BP686" s="24" t="str">
        <f>IF(AM686="","",SUMPRODUCT(BK686:BO686,'Benefit Weights'!$A$3:$E$3))</f>
        <v/>
      </c>
      <c r="BQ686" s="27" t="str">
        <f t="shared" si="174"/>
        <v/>
      </c>
    </row>
    <row r="687" spans="1:69" x14ac:dyDescent="0.25">
      <c r="A687" s="23"/>
      <c r="B687" s="23"/>
      <c r="C687" s="23"/>
      <c r="D687" s="23"/>
      <c r="E687" s="24"/>
      <c r="F687" s="24"/>
      <c r="G687" s="24"/>
      <c r="H687" s="23"/>
      <c r="I687" s="23"/>
      <c r="J687" s="23"/>
      <c r="K687" s="23"/>
      <c r="L687" s="23"/>
      <c r="M687" s="23"/>
      <c r="N687" s="23"/>
      <c r="O687" s="24"/>
      <c r="P687" s="24"/>
      <c r="Q687" s="24"/>
      <c r="R687" s="24"/>
      <c r="S687" s="24"/>
      <c r="T687" s="24"/>
      <c r="U687" s="24"/>
      <c r="V687" s="24"/>
      <c r="W687" s="24"/>
      <c r="X687" s="24"/>
      <c r="Y687" s="24"/>
      <c r="Z687" s="24"/>
      <c r="AA687" s="24"/>
      <c r="AB687" s="24"/>
      <c r="AC687" s="24"/>
      <c r="AD687" s="24"/>
      <c r="AE687" s="24"/>
      <c r="AF687" s="24"/>
      <c r="AG687" s="24"/>
      <c r="AH687" s="24"/>
      <c r="AI687" s="24"/>
      <c r="AJ687" s="23"/>
      <c r="AK687" s="23"/>
      <c r="AL687" s="23"/>
      <c r="AM687" s="23" t="str">
        <f t="shared" si="162"/>
        <v/>
      </c>
      <c r="AN687" s="23" t="str">
        <f t="shared" si="175"/>
        <v/>
      </c>
      <c r="AO687" s="23" t="str">
        <f t="shared" si="163"/>
        <v/>
      </c>
      <c r="AP687" s="23" t="str">
        <f t="shared" si="164"/>
        <v/>
      </c>
      <c r="AQ687" s="24" t="str">
        <f t="array" ref="AQ687">IF(Q687="","",IF(Q687&gt;BU$7,5,(Q687/(MAX(IF(Q$4:Q$1999&lt;BU$7,Q$4:Q$1999))))*5))</f>
        <v/>
      </c>
      <c r="AR687" s="24" t="str">
        <f t="array" ref="AR687">IF(R687="","",IF(R687&gt;BV$7,5,(R687/(MAX(IF(R$4:R$1999&lt;BV$7,R$4:R$1999))))*5))</f>
        <v/>
      </c>
      <c r="AS687" s="24" t="str">
        <f t="array" ref="AS687">IF(S687="","",IF(S687&gt;BW$7,5,(S687/(MAX(IF(S$4:S$1999&lt;BW$7,S$4:S$1999))))*5))</f>
        <v/>
      </c>
      <c r="AT687" s="24" t="str">
        <f t="array" ref="AT687">IF(T687="","",IF(T687&gt;BX$7,5,(T687/(MAX(IF(T$4:T$1999&lt;BX$7,T$4:T$1999))))*5))</f>
        <v/>
      </c>
      <c r="AU687" s="24" t="str">
        <f t="array" ref="AU687">IF(U687="","",IF(U687&gt;BY$7,5,(U687/(MAX(IF(U$4:U$1999&lt;BY$7,U$4:U$1999))))*5))</f>
        <v/>
      </c>
      <c r="AV687" s="24" t="str">
        <f t="array" ref="AV687">IF(V687="","",IF(V687&gt;BZ$7,5,(V687/(MAX(IF(V$4:V$1999&lt;BZ$7,V$4:V$1999))))*5))</f>
        <v/>
      </c>
      <c r="AW687" s="24" t="str">
        <f t="array" ref="AW687">IF(W687="","",IF(W687&gt;CA$7,5,(W687/(MAX(IF(W$4:W$1999&lt;CA$7,W$4:W$1999))))*5))</f>
        <v/>
      </c>
      <c r="AX687" s="24" t="str">
        <f t="array" ref="AX687">IF(X687="","",IF(X687&gt;CB$7,5,(X687/(MAX(IF(X$4:X$1999&lt;CB$7,X$4:X$1999))))*5))</f>
        <v/>
      </c>
      <c r="AY687" s="24" t="str">
        <f t="array" ref="AY687">IF(Y687="","",IF(Y687&gt;CC$7,5,(Y687/(MAX(IF(Y$4:Y$1999&lt;CC$7,Y$4:Y$1999))))*5))</f>
        <v/>
      </c>
      <c r="AZ687" s="24" t="str">
        <f t="array" ref="AZ687">IF(Z687="","",IF(Z687&gt;CD$7,5,(Z687/(MAX(IF(Z$4:Z$1999&lt;CD$7,Z$4:Z$1999))))*5))</f>
        <v/>
      </c>
      <c r="BA687" s="24" t="str">
        <f t="array" ref="BA687">IF(AA687="","",IF(AA687&gt;CE$7,5,(AA687/(MAX(IF(AA$4:AA$1999&lt;CE$7,AA$4:AA$1999))))*5))</f>
        <v/>
      </c>
      <c r="BB687" s="24" t="str">
        <f t="array" ref="BB687">IF(AB687="","",IF(AB687&gt;CF$7,5,(AB687/(MAX(IF(AB$4:AB$1999&lt;CF$7,AB$4:AB$1999))))*5))</f>
        <v/>
      </c>
      <c r="BC687" s="24" t="str">
        <f>IF(AM687="","",IF($AP687='WQ Reference'!$A$12,SUMPRODUCT($AQ687:$BB687,'WQ Reference'!$B$12:$M$12),IF($AP687='WQ Reference'!$A$13,SUMPRODUCT($AQ687:$BB687,'WQ Reference'!$B$13:$M$13),IF($AP687='WQ Reference'!$A$14,SUMPRODUCT($AQ687:$BB687,'WQ Reference'!$B$14:$M$14),IF($AP687='WQ Reference'!$A$15,SUMPRODUCT($AQ687:$BB687,'WQ Reference'!$B$15:$M$15),IF($AP687='WQ Reference'!$A$16,SUMPRODUCT($AQ687:$BB687,'WQ Reference'!$B$16:$M$16),IF($AP687='WQ Reference'!$A$17,SUMPRODUCT($AQ687:$BB687,'WQ Reference'!$B$17:$M$17),"Invalid Watershed")))))))</f>
        <v/>
      </c>
      <c r="BD687" s="24" t="str">
        <f t="array" ref="BD687">IF(AC687="","",IF(AC687&gt;CG$7,5,(AC687/(MAX(IF(AC$4:AC$1999&lt;CG$7,AC$4:AC$1999))))*5))</f>
        <v/>
      </c>
      <c r="BE687" s="24" t="str">
        <f t="array" ref="BE687">IF(AD687="","",IF(AD687&gt;CH$7,5,(AD687/(MAX(IF(AD$4:AD$1999&lt;CH$7,AD$4:AD$1999))))*5))</f>
        <v/>
      </c>
      <c r="BF687" s="24" t="str">
        <f t="array" ref="BF687">IF(AE687="","",IF(AE687&gt;CI$7,5,(AE687/(MAX(IF(AE$4:AE$1999&lt;CI$7,AE$4:AE$1999))))*5))</f>
        <v/>
      </c>
      <c r="BG687" s="24" t="str">
        <f t="shared" si="165"/>
        <v/>
      </c>
      <c r="BH687" s="24" t="str">
        <f t="shared" si="166"/>
        <v/>
      </c>
      <c r="BI687" s="24" t="str">
        <f t="shared" si="167"/>
        <v/>
      </c>
      <c r="BJ687" s="24" t="str">
        <f t="shared" si="168"/>
        <v/>
      </c>
      <c r="BK687" s="24" t="str">
        <f t="shared" si="169"/>
        <v/>
      </c>
      <c r="BL687" s="24" t="str">
        <f t="shared" si="170"/>
        <v/>
      </c>
      <c r="BM687" s="24" t="str">
        <f t="shared" si="171"/>
        <v/>
      </c>
      <c r="BN687" s="24" t="str">
        <f t="shared" si="172"/>
        <v/>
      </c>
      <c r="BO687" s="24" t="str">
        <f t="shared" si="173"/>
        <v/>
      </c>
      <c r="BP687" s="24" t="str">
        <f>IF(AM687="","",SUMPRODUCT(BK687:BO687,'Benefit Weights'!$A$3:$E$3))</f>
        <v/>
      </c>
      <c r="BQ687" s="27" t="str">
        <f t="shared" si="174"/>
        <v/>
      </c>
    </row>
    <row r="688" spans="1:69" x14ac:dyDescent="0.25">
      <c r="A688" s="23"/>
      <c r="B688" s="23"/>
      <c r="C688" s="23"/>
      <c r="D688" s="23"/>
      <c r="E688" s="24"/>
      <c r="F688" s="24"/>
      <c r="G688" s="24"/>
      <c r="H688" s="23"/>
      <c r="I688" s="23"/>
      <c r="J688" s="23"/>
      <c r="K688" s="23"/>
      <c r="L688" s="23"/>
      <c r="M688" s="23"/>
      <c r="N688" s="23"/>
      <c r="O688" s="24"/>
      <c r="P688" s="24"/>
      <c r="Q688" s="24"/>
      <c r="R688" s="24"/>
      <c r="S688" s="24"/>
      <c r="T688" s="24"/>
      <c r="U688" s="24"/>
      <c r="V688" s="24"/>
      <c r="W688" s="24"/>
      <c r="X688" s="24"/>
      <c r="Y688" s="24"/>
      <c r="Z688" s="24"/>
      <c r="AA688" s="24"/>
      <c r="AB688" s="24"/>
      <c r="AC688" s="24"/>
      <c r="AD688" s="24"/>
      <c r="AE688" s="24"/>
      <c r="AF688" s="24"/>
      <c r="AG688" s="24"/>
      <c r="AH688" s="24"/>
      <c r="AI688" s="24"/>
      <c r="AJ688" s="23"/>
      <c r="AK688" s="23"/>
      <c r="AL688" s="23"/>
      <c r="AM688" s="23" t="str">
        <f t="shared" si="162"/>
        <v/>
      </c>
      <c r="AN688" s="23" t="str">
        <f t="shared" si="175"/>
        <v/>
      </c>
      <c r="AO688" s="23" t="str">
        <f t="shared" si="163"/>
        <v/>
      </c>
      <c r="AP688" s="23" t="str">
        <f t="shared" si="164"/>
        <v/>
      </c>
      <c r="AQ688" s="24" t="str">
        <f t="array" ref="AQ688">IF(Q688="","",IF(Q688&gt;BU$7,5,(Q688/(MAX(IF(Q$4:Q$1999&lt;BU$7,Q$4:Q$1999))))*5))</f>
        <v/>
      </c>
      <c r="AR688" s="24" t="str">
        <f t="array" ref="AR688">IF(R688="","",IF(R688&gt;BV$7,5,(R688/(MAX(IF(R$4:R$1999&lt;BV$7,R$4:R$1999))))*5))</f>
        <v/>
      </c>
      <c r="AS688" s="24" t="str">
        <f t="array" ref="AS688">IF(S688="","",IF(S688&gt;BW$7,5,(S688/(MAX(IF(S$4:S$1999&lt;BW$7,S$4:S$1999))))*5))</f>
        <v/>
      </c>
      <c r="AT688" s="24" t="str">
        <f t="array" ref="AT688">IF(T688="","",IF(T688&gt;BX$7,5,(T688/(MAX(IF(T$4:T$1999&lt;BX$7,T$4:T$1999))))*5))</f>
        <v/>
      </c>
      <c r="AU688" s="24" t="str">
        <f t="array" ref="AU688">IF(U688="","",IF(U688&gt;BY$7,5,(U688/(MAX(IF(U$4:U$1999&lt;BY$7,U$4:U$1999))))*5))</f>
        <v/>
      </c>
      <c r="AV688" s="24" t="str">
        <f t="array" ref="AV688">IF(V688="","",IF(V688&gt;BZ$7,5,(V688/(MAX(IF(V$4:V$1999&lt;BZ$7,V$4:V$1999))))*5))</f>
        <v/>
      </c>
      <c r="AW688" s="24" t="str">
        <f t="array" ref="AW688">IF(W688="","",IF(W688&gt;CA$7,5,(W688/(MAX(IF(W$4:W$1999&lt;CA$7,W$4:W$1999))))*5))</f>
        <v/>
      </c>
      <c r="AX688" s="24" t="str">
        <f t="array" ref="AX688">IF(X688="","",IF(X688&gt;CB$7,5,(X688/(MAX(IF(X$4:X$1999&lt;CB$7,X$4:X$1999))))*5))</f>
        <v/>
      </c>
      <c r="AY688" s="24" t="str">
        <f t="array" ref="AY688">IF(Y688="","",IF(Y688&gt;CC$7,5,(Y688/(MAX(IF(Y$4:Y$1999&lt;CC$7,Y$4:Y$1999))))*5))</f>
        <v/>
      </c>
      <c r="AZ688" s="24" t="str">
        <f t="array" ref="AZ688">IF(Z688="","",IF(Z688&gt;CD$7,5,(Z688/(MAX(IF(Z$4:Z$1999&lt;CD$7,Z$4:Z$1999))))*5))</f>
        <v/>
      </c>
      <c r="BA688" s="24" t="str">
        <f t="array" ref="BA688">IF(AA688="","",IF(AA688&gt;CE$7,5,(AA688/(MAX(IF(AA$4:AA$1999&lt;CE$7,AA$4:AA$1999))))*5))</f>
        <v/>
      </c>
      <c r="BB688" s="24" t="str">
        <f t="array" ref="BB688">IF(AB688="","",IF(AB688&gt;CF$7,5,(AB688/(MAX(IF(AB$4:AB$1999&lt;CF$7,AB$4:AB$1999))))*5))</f>
        <v/>
      </c>
      <c r="BC688" s="24" t="str">
        <f>IF(AM688="","",IF($AP688='WQ Reference'!$A$12,SUMPRODUCT($AQ688:$BB688,'WQ Reference'!$B$12:$M$12),IF($AP688='WQ Reference'!$A$13,SUMPRODUCT($AQ688:$BB688,'WQ Reference'!$B$13:$M$13),IF($AP688='WQ Reference'!$A$14,SUMPRODUCT($AQ688:$BB688,'WQ Reference'!$B$14:$M$14),IF($AP688='WQ Reference'!$A$15,SUMPRODUCT($AQ688:$BB688,'WQ Reference'!$B$15:$M$15),IF($AP688='WQ Reference'!$A$16,SUMPRODUCT($AQ688:$BB688,'WQ Reference'!$B$16:$M$16),IF($AP688='WQ Reference'!$A$17,SUMPRODUCT($AQ688:$BB688,'WQ Reference'!$B$17:$M$17),"Invalid Watershed")))))))</f>
        <v/>
      </c>
      <c r="BD688" s="24" t="str">
        <f t="array" ref="BD688">IF(AC688="","",IF(AC688&gt;CG$7,5,(AC688/(MAX(IF(AC$4:AC$1999&lt;CG$7,AC$4:AC$1999))))*5))</f>
        <v/>
      </c>
      <c r="BE688" s="24" t="str">
        <f t="array" ref="BE688">IF(AD688="","",IF(AD688&gt;CH$7,5,(AD688/(MAX(IF(AD$4:AD$1999&lt;CH$7,AD$4:AD$1999))))*5))</f>
        <v/>
      </c>
      <c r="BF688" s="24" t="str">
        <f t="array" ref="BF688">IF(AE688="","",IF(AE688&gt;CI$7,5,(AE688/(MAX(IF(AE$4:AE$1999&lt;CI$7,AE$4:AE$1999))))*5))</f>
        <v/>
      </c>
      <c r="BG688" s="24" t="str">
        <f t="shared" si="165"/>
        <v/>
      </c>
      <c r="BH688" s="24" t="str">
        <f t="shared" si="166"/>
        <v/>
      </c>
      <c r="BI688" s="24" t="str">
        <f t="shared" si="167"/>
        <v/>
      </c>
      <c r="BJ688" s="24" t="str">
        <f t="shared" si="168"/>
        <v/>
      </c>
      <c r="BK688" s="24" t="str">
        <f t="shared" si="169"/>
        <v/>
      </c>
      <c r="BL688" s="24" t="str">
        <f t="shared" si="170"/>
        <v/>
      </c>
      <c r="BM688" s="24" t="str">
        <f t="shared" si="171"/>
        <v/>
      </c>
      <c r="BN688" s="24" t="str">
        <f t="shared" si="172"/>
        <v/>
      </c>
      <c r="BO688" s="24" t="str">
        <f t="shared" si="173"/>
        <v/>
      </c>
      <c r="BP688" s="24" t="str">
        <f>IF(AM688="","",SUMPRODUCT(BK688:BO688,'Benefit Weights'!$A$3:$E$3))</f>
        <v/>
      </c>
      <c r="BQ688" s="27" t="str">
        <f t="shared" si="174"/>
        <v/>
      </c>
    </row>
    <row r="689" spans="1:69" x14ac:dyDescent="0.25">
      <c r="A689" s="23"/>
      <c r="B689" s="23"/>
      <c r="C689" s="23"/>
      <c r="D689" s="23"/>
      <c r="E689" s="24"/>
      <c r="F689" s="24"/>
      <c r="G689" s="24"/>
      <c r="H689" s="23"/>
      <c r="I689" s="23"/>
      <c r="J689" s="23"/>
      <c r="K689" s="23"/>
      <c r="L689" s="23"/>
      <c r="M689" s="23"/>
      <c r="N689" s="23"/>
      <c r="O689" s="24"/>
      <c r="P689" s="24"/>
      <c r="Q689" s="24"/>
      <c r="R689" s="24"/>
      <c r="S689" s="24"/>
      <c r="T689" s="24"/>
      <c r="U689" s="24"/>
      <c r="V689" s="24"/>
      <c r="W689" s="24"/>
      <c r="X689" s="24"/>
      <c r="Y689" s="24"/>
      <c r="Z689" s="24"/>
      <c r="AA689" s="24"/>
      <c r="AB689" s="24"/>
      <c r="AC689" s="24"/>
      <c r="AD689" s="24"/>
      <c r="AE689" s="24"/>
      <c r="AF689" s="24"/>
      <c r="AG689" s="24"/>
      <c r="AH689" s="24"/>
      <c r="AI689" s="24"/>
      <c r="AJ689" s="23"/>
      <c r="AK689" s="23"/>
      <c r="AL689" s="23"/>
      <c r="AM689" s="23" t="str">
        <f t="shared" si="162"/>
        <v/>
      </c>
      <c r="AN689" s="23" t="str">
        <f t="shared" si="175"/>
        <v/>
      </c>
      <c r="AO689" s="23" t="str">
        <f t="shared" si="163"/>
        <v/>
      </c>
      <c r="AP689" s="23" t="str">
        <f t="shared" si="164"/>
        <v/>
      </c>
      <c r="AQ689" s="24" t="str">
        <f t="array" ref="AQ689">IF(Q689="","",IF(Q689&gt;BU$7,5,(Q689/(MAX(IF(Q$4:Q$1999&lt;BU$7,Q$4:Q$1999))))*5))</f>
        <v/>
      </c>
      <c r="AR689" s="24" t="str">
        <f t="array" ref="AR689">IF(R689="","",IF(R689&gt;BV$7,5,(R689/(MAX(IF(R$4:R$1999&lt;BV$7,R$4:R$1999))))*5))</f>
        <v/>
      </c>
      <c r="AS689" s="24" t="str">
        <f t="array" ref="AS689">IF(S689="","",IF(S689&gt;BW$7,5,(S689/(MAX(IF(S$4:S$1999&lt;BW$7,S$4:S$1999))))*5))</f>
        <v/>
      </c>
      <c r="AT689" s="24" t="str">
        <f t="array" ref="AT689">IF(T689="","",IF(T689&gt;BX$7,5,(T689/(MAX(IF(T$4:T$1999&lt;BX$7,T$4:T$1999))))*5))</f>
        <v/>
      </c>
      <c r="AU689" s="24" t="str">
        <f t="array" ref="AU689">IF(U689="","",IF(U689&gt;BY$7,5,(U689/(MAX(IF(U$4:U$1999&lt;BY$7,U$4:U$1999))))*5))</f>
        <v/>
      </c>
      <c r="AV689" s="24" t="str">
        <f t="array" ref="AV689">IF(V689="","",IF(V689&gt;BZ$7,5,(V689/(MAX(IF(V$4:V$1999&lt;BZ$7,V$4:V$1999))))*5))</f>
        <v/>
      </c>
      <c r="AW689" s="24" t="str">
        <f t="array" ref="AW689">IF(W689="","",IF(W689&gt;CA$7,5,(W689/(MAX(IF(W$4:W$1999&lt;CA$7,W$4:W$1999))))*5))</f>
        <v/>
      </c>
      <c r="AX689" s="24" t="str">
        <f t="array" ref="AX689">IF(X689="","",IF(X689&gt;CB$7,5,(X689/(MAX(IF(X$4:X$1999&lt;CB$7,X$4:X$1999))))*5))</f>
        <v/>
      </c>
      <c r="AY689" s="24" t="str">
        <f t="array" ref="AY689">IF(Y689="","",IF(Y689&gt;CC$7,5,(Y689/(MAX(IF(Y$4:Y$1999&lt;CC$7,Y$4:Y$1999))))*5))</f>
        <v/>
      </c>
      <c r="AZ689" s="24" t="str">
        <f t="array" ref="AZ689">IF(Z689="","",IF(Z689&gt;CD$7,5,(Z689/(MAX(IF(Z$4:Z$1999&lt;CD$7,Z$4:Z$1999))))*5))</f>
        <v/>
      </c>
      <c r="BA689" s="24" t="str">
        <f t="array" ref="BA689">IF(AA689="","",IF(AA689&gt;CE$7,5,(AA689/(MAX(IF(AA$4:AA$1999&lt;CE$7,AA$4:AA$1999))))*5))</f>
        <v/>
      </c>
      <c r="BB689" s="24" t="str">
        <f t="array" ref="BB689">IF(AB689="","",IF(AB689&gt;CF$7,5,(AB689/(MAX(IF(AB$4:AB$1999&lt;CF$7,AB$4:AB$1999))))*5))</f>
        <v/>
      </c>
      <c r="BC689" s="24" t="str">
        <f>IF(AM689="","",IF($AP689='WQ Reference'!$A$12,SUMPRODUCT($AQ689:$BB689,'WQ Reference'!$B$12:$M$12),IF($AP689='WQ Reference'!$A$13,SUMPRODUCT($AQ689:$BB689,'WQ Reference'!$B$13:$M$13),IF($AP689='WQ Reference'!$A$14,SUMPRODUCT($AQ689:$BB689,'WQ Reference'!$B$14:$M$14),IF($AP689='WQ Reference'!$A$15,SUMPRODUCT($AQ689:$BB689,'WQ Reference'!$B$15:$M$15),IF($AP689='WQ Reference'!$A$16,SUMPRODUCT($AQ689:$BB689,'WQ Reference'!$B$16:$M$16),IF($AP689='WQ Reference'!$A$17,SUMPRODUCT($AQ689:$BB689,'WQ Reference'!$B$17:$M$17),"Invalid Watershed")))))))</f>
        <v/>
      </c>
      <c r="BD689" s="24" t="str">
        <f t="array" ref="BD689">IF(AC689="","",IF(AC689&gt;CG$7,5,(AC689/(MAX(IF(AC$4:AC$1999&lt;CG$7,AC$4:AC$1999))))*5))</f>
        <v/>
      </c>
      <c r="BE689" s="24" t="str">
        <f t="array" ref="BE689">IF(AD689="","",IF(AD689&gt;CH$7,5,(AD689/(MAX(IF(AD$4:AD$1999&lt;CH$7,AD$4:AD$1999))))*5))</f>
        <v/>
      </c>
      <c r="BF689" s="24" t="str">
        <f t="array" ref="BF689">IF(AE689="","",IF(AE689&gt;CI$7,5,(AE689/(MAX(IF(AE$4:AE$1999&lt;CI$7,AE$4:AE$1999))))*5))</f>
        <v/>
      </c>
      <c r="BG689" s="24" t="str">
        <f t="shared" si="165"/>
        <v/>
      </c>
      <c r="BH689" s="24" t="str">
        <f t="shared" si="166"/>
        <v/>
      </c>
      <c r="BI689" s="24" t="str">
        <f t="shared" si="167"/>
        <v/>
      </c>
      <c r="BJ689" s="24" t="str">
        <f t="shared" si="168"/>
        <v/>
      </c>
      <c r="BK689" s="24" t="str">
        <f t="shared" si="169"/>
        <v/>
      </c>
      <c r="BL689" s="24" t="str">
        <f t="shared" si="170"/>
        <v/>
      </c>
      <c r="BM689" s="24" t="str">
        <f t="shared" si="171"/>
        <v/>
      </c>
      <c r="BN689" s="24" t="str">
        <f t="shared" si="172"/>
        <v/>
      </c>
      <c r="BO689" s="24" t="str">
        <f t="shared" si="173"/>
        <v/>
      </c>
      <c r="BP689" s="24" t="str">
        <f>IF(AM689="","",SUMPRODUCT(BK689:BO689,'Benefit Weights'!$A$3:$E$3))</f>
        <v/>
      </c>
      <c r="BQ689" s="27" t="str">
        <f t="shared" si="174"/>
        <v/>
      </c>
    </row>
    <row r="690" spans="1:69" x14ac:dyDescent="0.25">
      <c r="A690" s="23"/>
      <c r="B690" s="23"/>
      <c r="C690" s="23"/>
      <c r="D690" s="23"/>
      <c r="E690" s="24"/>
      <c r="F690" s="24"/>
      <c r="G690" s="24"/>
      <c r="H690" s="23"/>
      <c r="I690" s="23"/>
      <c r="J690" s="23"/>
      <c r="K690" s="23"/>
      <c r="L690" s="23"/>
      <c r="M690" s="23"/>
      <c r="N690" s="23"/>
      <c r="O690" s="24"/>
      <c r="P690" s="24"/>
      <c r="Q690" s="24"/>
      <c r="R690" s="24"/>
      <c r="S690" s="24"/>
      <c r="T690" s="24"/>
      <c r="U690" s="24"/>
      <c r="V690" s="24"/>
      <c r="W690" s="24"/>
      <c r="X690" s="24"/>
      <c r="Y690" s="24"/>
      <c r="Z690" s="24"/>
      <c r="AA690" s="24"/>
      <c r="AB690" s="24"/>
      <c r="AC690" s="24"/>
      <c r="AD690" s="24"/>
      <c r="AE690" s="24"/>
      <c r="AF690" s="24"/>
      <c r="AG690" s="24"/>
      <c r="AH690" s="24"/>
      <c r="AI690" s="24"/>
      <c r="AJ690" s="23"/>
      <c r="AK690" s="23"/>
      <c r="AL690" s="23"/>
      <c r="AM690" s="23" t="str">
        <f t="shared" si="162"/>
        <v/>
      </c>
      <c r="AN690" s="23" t="str">
        <f t="shared" si="175"/>
        <v/>
      </c>
      <c r="AO690" s="23" t="str">
        <f t="shared" si="163"/>
        <v/>
      </c>
      <c r="AP690" s="23" t="str">
        <f t="shared" si="164"/>
        <v/>
      </c>
      <c r="AQ690" s="24" t="str">
        <f t="array" ref="AQ690">IF(Q690="","",IF(Q690&gt;BU$7,5,(Q690/(MAX(IF(Q$4:Q$1999&lt;BU$7,Q$4:Q$1999))))*5))</f>
        <v/>
      </c>
      <c r="AR690" s="24" t="str">
        <f t="array" ref="AR690">IF(R690="","",IF(R690&gt;BV$7,5,(R690/(MAX(IF(R$4:R$1999&lt;BV$7,R$4:R$1999))))*5))</f>
        <v/>
      </c>
      <c r="AS690" s="24" t="str">
        <f t="array" ref="AS690">IF(S690="","",IF(S690&gt;BW$7,5,(S690/(MAX(IF(S$4:S$1999&lt;BW$7,S$4:S$1999))))*5))</f>
        <v/>
      </c>
      <c r="AT690" s="24" t="str">
        <f t="array" ref="AT690">IF(T690="","",IF(T690&gt;BX$7,5,(T690/(MAX(IF(T$4:T$1999&lt;BX$7,T$4:T$1999))))*5))</f>
        <v/>
      </c>
      <c r="AU690" s="24" t="str">
        <f t="array" ref="AU690">IF(U690="","",IF(U690&gt;BY$7,5,(U690/(MAX(IF(U$4:U$1999&lt;BY$7,U$4:U$1999))))*5))</f>
        <v/>
      </c>
      <c r="AV690" s="24" t="str">
        <f t="array" ref="AV690">IF(V690="","",IF(V690&gt;BZ$7,5,(V690/(MAX(IF(V$4:V$1999&lt;BZ$7,V$4:V$1999))))*5))</f>
        <v/>
      </c>
      <c r="AW690" s="24" t="str">
        <f t="array" ref="AW690">IF(W690="","",IF(W690&gt;CA$7,5,(W690/(MAX(IF(W$4:W$1999&lt;CA$7,W$4:W$1999))))*5))</f>
        <v/>
      </c>
      <c r="AX690" s="24" t="str">
        <f t="array" ref="AX690">IF(X690="","",IF(X690&gt;CB$7,5,(X690/(MAX(IF(X$4:X$1999&lt;CB$7,X$4:X$1999))))*5))</f>
        <v/>
      </c>
      <c r="AY690" s="24" t="str">
        <f t="array" ref="AY690">IF(Y690="","",IF(Y690&gt;CC$7,5,(Y690/(MAX(IF(Y$4:Y$1999&lt;CC$7,Y$4:Y$1999))))*5))</f>
        <v/>
      </c>
      <c r="AZ690" s="24" t="str">
        <f t="array" ref="AZ690">IF(Z690="","",IF(Z690&gt;CD$7,5,(Z690/(MAX(IF(Z$4:Z$1999&lt;CD$7,Z$4:Z$1999))))*5))</f>
        <v/>
      </c>
      <c r="BA690" s="24" t="str">
        <f t="array" ref="BA690">IF(AA690="","",IF(AA690&gt;CE$7,5,(AA690/(MAX(IF(AA$4:AA$1999&lt;CE$7,AA$4:AA$1999))))*5))</f>
        <v/>
      </c>
      <c r="BB690" s="24" t="str">
        <f t="array" ref="BB690">IF(AB690="","",IF(AB690&gt;CF$7,5,(AB690/(MAX(IF(AB$4:AB$1999&lt;CF$7,AB$4:AB$1999))))*5))</f>
        <v/>
      </c>
      <c r="BC690" s="24" t="str">
        <f>IF(AM690="","",IF($AP690='WQ Reference'!$A$12,SUMPRODUCT($AQ690:$BB690,'WQ Reference'!$B$12:$M$12),IF($AP690='WQ Reference'!$A$13,SUMPRODUCT($AQ690:$BB690,'WQ Reference'!$B$13:$M$13),IF($AP690='WQ Reference'!$A$14,SUMPRODUCT($AQ690:$BB690,'WQ Reference'!$B$14:$M$14),IF($AP690='WQ Reference'!$A$15,SUMPRODUCT($AQ690:$BB690,'WQ Reference'!$B$15:$M$15),IF($AP690='WQ Reference'!$A$16,SUMPRODUCT($AQ690:$BB690,'WQ Reference'!$B$16:$M$16),IF($AP690='WQ Reference'!$A$17,SUMPRODUCT($AQ690:$BB690,'WQ Reference'!$B$17:$M$17),"Invalid Watershed")))))))</f>
        <v/>
      </c>
      <c r="BD690" s="24" t="str">
        <f t="array" ref="BD690">IF(AC690="","",IF(AC690&gt;CG$7,5,(AC690/(MAX(IF(AC$4:AC$1999&lt;CG$7,AC$4:AC$1999))))*5))</f>
        <v/>
      </c>
      <c r="BE690" s="24" t="str">
        <f t="array" ref="BE690">IF(AD690="","",IF(AD690&gt;CH$7,5,(AD690/(MAX(IF(AD$4:AD$1999&lt;CH$7,AD$4:AD$1999))))*5))</f>
        <v/>
      </c>
      <c r="BF690" s="24" t="str">
        <f t="array" ref="BF690">IF(AE690="","",IF(AE690&gt;CI$7,5,(AE690/(MAX(IF(AE$4:AE$1999&lt;CI$7,AE$4:AE$1999))))*5))</f>
        <v/>
      </c>
      <c r="BG690" s="24" t="str">
        <f t="shared" si="165"/>
        <v/>
      </c>
      <c r="BH690" s="24" t="str">
        <f t="shared" si="166"/>
        <v/>
      </c>
      <c r="BI690" s="24" t="str">
        <f t="shared" si="167"/>
        <v/>
      </c>
      <c r="BJ690" s="24" t="str">
        <f t="shared" si="168"/>
        <v/>
      </c>
      <c r="BK690" s="24" t="str">
        <f t="shared" si="169"/>
        <v/>
      </c>
      <c r="BL690" s="24" t="str">
        <f t="shared" si="170"/>
        <v/>
      </c>
      <c r="BM690" s="24" t="str">
        <f t="shared" si="171"/>
        <v/>
      </c>
      <c r="BN690" s="24" t="str">
        <f t="shared" si="172"/>
        <v/>
      </c>
      <c r="BO690" s="24" t="str">
        <f t="shared" si="173"/>
        <v/>
      </c>
      <c r="BP690" s="24" t="str">
        <f>IF(AM690="","",SUMPRODUCT(BK690:BO690,'Benefit Weights'!$A$3:$E$3))</f>
        <v/>
      </c>
      <c r="BQ690" s="27" t="str">
        <f t="shared" si="174"/>
        <v/>
      </c>
    </row>
    <row r="691" spans="1:69" x14ac:dyDescent="0.25">
      <c r="A691" s="23"/>
      <c r="B691" s="23"/>
      <c r="C691" s="23"/>
      <c r="D691" s="23"/>
      <c r="E691" s="24"/>
      <c r="F691" s="24"/>
      <c r="G691" s="24"/>
      <c r="H691" s="23"/>
      <c r="I691" s="23"/>
      <c r="J691" s="23"/>
      <c r="K691" s="23"/>
      <c r="L691" s="23"/>
      <c r="M691" s="23"/>
      <c r="N691" s="23"/>
      <c r="O691" s="24"/>
      <c r="P691" s="24"/>
      <c r="Q691" s="24"/>
      <c r="R691" s="24"/>
      <c r="S691" s="24"/>
      <c r="T691" s="24"/>
      <c r="U691" s="24"/>
      <c r="V691" s="24"/>
      <c r="W691" s="24"/>
      <c r="X691" s="24"/>
      <c r="Y691" s="24"/>
      <c r="Z691" s="24"/>
      <c r="AA691" s="24"/>
      <c r="AB691" s="24"/>
      <c r="AC691" s="24"/>
      <c r="AD691" s="24"/>
      <c r="AE691" s="24"/>
      <c r="AF691" s="24"/>
      <c r="AG691" s="24"/>
      <c r="AH691" s="24"/>
      <c r="AI691" s="24"/>
      <c r="AJ691" s="23"/>
      <c r="AK691" s="23"/>
      <c r="AL691" s="23"/>
      <c r="AM691" s="23" t="str">
        <f t="shared" si="162"/>
        <v/>
      </c>
      <c r="AN691" s="23" t="str">
        <f t="shared" si="175"/>
        <v/>
      </c>
      <c r="AO691" s="23" t="str">
        <f t="shared" si="163"/>
        <v/>
      </c>
      <c r="AP691" s="23" t="str">
        <f t="shared" si="164"/>
        <v/>
      </c>
      <c r="AQ691" s="24" t="str">
        <f t="array" ref="AQ691">IF(Q691="","",IF(Q691&gt;BU$7,5,(Q691/(MAX(IF(Q$4:Q$1999&lt;BU$7,Q$4:Q$1999))))*5))</f>
        <v/>
      </c>
      <c r="AR691" s="24" t="str">
        <f t="array" ref="AR691">IF(R691="","",IF(R691&gt;BV$7,5,(R691/(MAX(IF(R$4:R$1999&lt;BV$7,R$4:R$1999))))*5))</f>
        <v/>
      </c>
      <c r="AS691" s="24" t="str">
        <f t="array" ref="AS691">IF(S691="","",IF(S691&gt;BW$7,5,(S691/(MAX(IF(S$4:S$1999&lt;BW$7,S$4:S$1999))))*5))</f>
        <v/>
      </c>
      <c r="AT691" s="24" t="str">
        <f t="array" ref="AT691">IF(T691="","",IF(T691&gt;BX$7,5,(T691/(MAX(IF(T$4:T$1999&lt;BX$7,T$4:T$1999))))*5))</f>
        <v/>
      </c>
      <c r="AU691" s="24" t="str">
        <f t="array" ref="AU691">IF(U691="","",IF(U691&gt;BY$7,5,(U691/(MAX(IF(U$4:U$1999&lt;BY$7,U$4:U$1999))))*5))</f>
        <v/>
      </c>
      <c r="AV691" s="24" t="str">
        <f t="array" ref="AV691">IF(V691="","",IF(V691&gt;BZ$7,5,(V691/(MAX(IF(V$4:V$1999&lt;BZ$7,V$4:V$1999))))*5))</f>
        <v/>
      </c>
      <c r="AW691" s="24" t="str">
        <f t="array" ref="AW691">IF(W691="","",IF(W691&gt;CA$7,5,(W691/(MAX(IF(W$4:W$1999&lt;CA$7,W$4:W$1999))))*5))</f>
        <v/>
      </c>
      <c r="AX691" s="24" t="str">
        <f t="array" ref="AX691">IF(X691="","",IF(X691&gt;CB$7,5,(X691/(MAX(IF(X$4:X$1999&lt;CB$7,X$4:X$1999))))*5))</f>
        <v/>
      </c>
      <c r="AY691" s="24" t="str">
        <f t="array" ref="AY691">IF(Y691="","",IF(Y691&gt;CC$7,5,(Y691/(MAX(IF(Y$4:Y$1999&lt;CC$7,Y$4:Y$1999))))*5))</f>
        <v/>
      </c>
      <c r="AZ691" s="24" t="str">
        <f t="array" ref="AZ691">IF(Z691="","",IF(Z691&gt;CD$7,5,(Z691/(MAX(IF(Z$4:Z$1999&lt;CD$7,Z$4:Z$1999))))*5))</f>
        <v/>
      </c>
      <c r="BA691" s="24" t="str">
        <f t="array" ref="BA691">IF(AA691="","",IF(AA691&gt;CE$7,5,(AA691/(MAX(IF(AA$4:AA$1999&lt;CE$7,AA$4:AA$1999))))*5))</f>
        <v/>
      </c>
      <c r="BB691" s="24" t="str">
        <f t="array" ref="BB691">IF(AB691="","",IF(AB691&gt;CF$7,5,(AB691/(MAX(IF(AB$4:AB$1999&lt;CF$7,AB$4:AB$1999))))*5))</f>
        <v/>
      </c>
      <c r="BC691" s="24" t="str">
        <f>IF(AM691="","",IF($AP691='WQ Reference'!$A$12,SUMPRODUCT($AQ691:$BB691,'WQ Reference'!$B$12:$M$12),IF($AP691='WQ Reference'!$A$13,SUMPRODUCT($AQ691:$BB691,'WQ Reference'!$B$13:$M$13),IF($AP691='WQ Reference'!$A$14,SUMPRODUCT($AQ691:$BB691,'WQ Reference'!$B$14:$M$14),IF($AP691='WQ Reference'!$A$15,SUMPRODUCT($AQ691:$BB691,'WQ Reference'!$B$15:$M$15),IF($AP691='WQ Reference'!$A$16,SUMPRODUCT($AQ691:$BB691,'WQ Reference'!$B$16:$M$16),IF($AP691='WQ Reference'!$A$17,SUMPRODUCT($AQ691:$BB691,'WQ Reference'!$B$17:$M$17),"Invalid Watershed")))))))</f>
        <v/>
      </c>
      <c r="BD691" s="24" t="str">
        <f t="array" ref="BD691">IF(AC691="","",IF(AC691&gt;CG$7,5,(AC691/(MAX(IF(AC$4:AC$1999&lt;CG$7,AC$4:AC$1999))))*5))</f>
        <v/>
      </c>
      <c r="BE691" s="24" t="str">
        <f t="array" ref="BE691">IF(AD691="","",IF(AD691&gt;CH$7,5,(AD691/(MAX(IF(AD$4:AD$1999&lt;CH$7,AD$4:AD$1999))))*5))</f>
        <v/>
      </c>
      <c r="BF691" s="24" t="str">
        <f t="array" ref="BF691">IF(AE691="","",IF(AE691&gt;CI$7,5,(AE691/(MAX(IF(AE$4:AE$1999&lt;CI$7,AE$4:AE$1999))))*5))</f>
        <v/>
      </c>
      <c r="BG691" s="24" t="str">
        <f t="shared" si="165"/>
        <v/>
      </c>
      <c r="BH691" s="24" t="str">
        <f t="shared" si="166"/>
        <v/>
      </c>
      <c r="BI691" s="24" t="str">
        <f t="shared" si="167"/>
        <v/>
      </c>
      <c r="BJ691" s="24" t="str">
        <f t="shared" si="168"/>
        <v/>
      </c>
      <c r="BK691" s="24" t="str">
        <f t="shared" si="169"/>
        <v/>
      </c>
      <c r="BL691" s="24" t="str">
        <f t="shared" si="170"/>
        <v/>
      </c>
      <c r="BM691" s="24" t="str">
        <f t="shared" si="171"/>
        <v/>
      </c>
      <c r="BN691" s="24" t="str">
        <f t="shared" si="172"/>
        <v/>
      </c>
      <c r="BO691" s="24" t="str">
        <f t="shared" si="173"/>
        <v/>
      </c>
      <c r="BP691" s="24" t="str">
        <f>IF(AM691="","",SUMPRODUCT(BK691:BO691,'Benefit Weights'!$A$3:$E$3))</f>
        <v/>
      </c>
      <c r="BQ691" s="27" t="str">
        <f t="shared" si="174"/>
        <v/>
      </c>
    </row>
    <row r="692" spans="1:69" x14ac:dyDescent="0.25">
      <c r="A692" s="23"/>
      <c r="B692" s="23"/>
      <c r="C692" s="23"/>
      <c r="D692" s="23"/>
      <c r="E692" s="24"/>
      <c r="F692" s="24"/>
      <c r="G692" s="24"/>
      <c r="H692" s="23"/>
      <c r="I692" s="23"/>
      <c r="J692" s="23"/>
      <c r="K692" s="23"/>
      <c r="L692" s="23"/>
      <c r="M692" s="23"/>
      <c r="N692" s="23"/>
      <c r="O692" s="24"/>
      <c r="P692" s="24"/>
      <c r="Q692" s="24"/>
      <c r="R692" s="24"/>
      <c r="S692" s="24"/>
      <c r="T692" s="24"/>
      <c r="U692" s="24"/>
      <c r="V692" s="24"/>
      <c r="W692" s="24"/>
      <c r="X692" s="24"/>
      <c r="Y692" s="24"/>
      <c r="Z692" s="24"/>
      <c r="AA692" s="24"/>
      <c r="AB692" s="24"/>
      <c r="AC692" s="24"/>
      <c r="AD692" s="24"/>
      <c r="AE692" s="24"/>
      <c r="AF692" s="24"/>
      <c r="AG692" s="24"/>
      <c r="AH692" s="24"/>
      <c r="AI692" s="24"/>
      <c r="AJ692" s="23"/>
      <c r="AK692" s="23"/>
      <c r="AL692" s="23"/>
      <c r="AM692" s="23" t="str">
        <f t="shared" si="162"/>
        <v/>
      </c>
      <c r="AN692" s="23" t="str">
        <f t="shared" si="175"/>
        <v/>
      </c>
      <c r="AO692" s="23" t="str">
        <f t="shared" si="163"/>
        <v/>
      </c>
      <c r="AP692" s="23" t="str">
        <f t="shared" si="164"/>
        <v/>
      </c>
      <c r="AQ692" s="24" t="str">
        <f t="array" ref="AQ692">IF(Q692="","",IF(Q692&gt;BU$7,5,(Q692/(MAX(IF(Q$4:Q$1999&lt;BU$7,Q$4:Q$1999))))*5))</f>
        <v/>
      </c>
      <c r="AR692" s="24" t="str">
        <f t="array" ref="AR692">IF(R692="","",IF(R692&gt;BV$7,5,(R692/(MAX(IF(R$4:R$1999&lt;BV$7,R$4:R$1999))))*5))</f>
        <v/>
      </c>
      <c r="AS692" s="24" t="str">
        <f t="array" ref="AS692">IF(S692="","",IF(S692&gt;BW$7,5,(S692/(MAX(IF(S$4:S$1999&lt;BW$7,S$4:S$1999))))*5))</f>
        <v/>
      </c>
      <c r="AT692" s="24" t="str">
        <f t="array" ref="AT692">IF(T692="","",IF(T692&gt;BX$7,5,(T692/(MAX(IF(T$4:T$1999&lt;BX$7,T$4:T$1999))))*5))</f>
        <v/>
      </c>
      <c r="AU692" s="24" t="str">
        <f t="array" ref="AU692">IF(U692="","",IF(U692&gt;BY$7,5,(U692/(MAX(IF(U$4:U$1999&lt;BY$7,U$4:U$1999))))*5))</f>
        <v/>
      </c>
      <c r="AV692" s="24" t="str">
        <f t="array" ref="AV692">IF(V692="","",IF(V692&gt;BZ$7,5,(V692/(MAX(IF(V$4:V$1999&lt;BZ$7,V$4:V$1999))))*5))</f>
        <v/>
      </c>
      <c r="AW692" s="24" t="str">
        <f t="array" ref="AW692">IF(W692="","",IF(W692&gt;CA$7,5,(W692/(MAX(IF(W$4:W$1999&lt;CA$7,W$4:W$1999))))*5))</f>
        <v/>
      </c>
      <c r="AX692" s="24" t="str">
        <f t="array" ref="AX692">IF(X692="","",IF(X692&gt;CB$7,5,(X692/(MAX(IF(X$4:X$1999&lt;CB$7,X$4:X$1999))))*5))</f>
        <v/>
      </c>
      <c r="AY692" s="24" t="str">
        <f t="array" ref="AY692">IF(Y692="","",IF(Y692&gt;CC$7,5,(Y692/(MAX(IF(Y$4:Y$1999&lt;CC$7,Y$4:Y$1999))))*5))</f>
        <v/>
      </c>
      <c r="AZ692" s="24" t="str">
        <f t="array" ref="AZ692">IF(Z692="","",IF(Z692&gt;CD$7,5,(Z692/(MAX(IF(Z$4:Z$1999&lt;CD$7,Z$4:Z$1999))))*5))</f>
        <v/>
      </c>
      <c r="BA692" s="24" t="str">
        <f t="array" ref="BA692">IF(AA692="","",IF(AA692&gt;CE$7,5,(AA692/(MAX(IF(AA$4:AA$1999&lt;CE$7,AA$4:AA$1999))))*5))</f>
        <v/>
      </c>
      <c r="BB692" s="24" t="str">
        <f t="array" ref="BB692">IF(AB692="","",IF(AB692&gt;CF$7,5,(AB692/(MAX(IF(AB$4:AB$1999&lt;CF$7,AB$4:AB$1999))))*5))</f>
        <v/>
      </c>
      <c r="BC692" s="24" t="str">
        <f>IF(AM692="","",IF($AP692='WQ Reference'!$A$12,SUMPRODUCT($AQ692:$BB692,'WQ Reference'!$B$12:$M$12),IF($AP692='WQ Reference'!$A$13,SUMPRODUCT($AQ692:$BB692,'WQ Reference'!$B$13:$M$13),IF($AP692='WQ Reference'!$A$14,SUMPRODUCT($AQ692:$BB692,'WQ Reference'!$B$14:$M$14),IF($AP692='WQ Reference'!$A$15,SUMPRODUCT($AQ692:$BB692,'WQ Reference'!$B$15:$M$15),IF($AP692='WQ Reference'!$A$16,SUMPRODUCT($AQ692:$BB692,'WQ Reference'!$B$16:$M$16),IF($AP692='WQ Reference'!$A$17,SUMPRODUCT($AQ692:$BB692,'WQ Reference'!$B$17:$M$17),"Invalid Watershed")))))))</f>
        <v/>
      </c>
      <c r="BD692" s="24" t="str">
        <f t="array" ref="BD692">IF(AC692="","",IF(AC692&gt;CG$7,5,(AC692/(MAX(IF(AC$4:AC$1999&lt;CG$7,AC$4:AC$1999))))*5))</f>
        <v/>
      </c>
      <c r="BE692" s="24" t="str">
        <f t="array" ref="BE692">IF(AD692="","",IF(AD692&gt;CH$7,5,(AD692/(MAX(IF(AD$4:AD$1999&lt;CH$7,AD$4:AD$1999))))*5))</f>
        <v/>
      </c>
      <c r="BF692" s="24" t="str">
        <f t="array" ref="BF692">IF(AE692="","",IF(AE692&gt;CI$7,5,(AE692/(MAX(IF(AE$4:AE$1999&lt;CI$7,AE$4:AE$1999))))*5))</f>
        <v/>
      </c>
      <c r="BG692" s="24" t="str">
        <f t="shared" si="165"/>
        <v/>
      </c>
      <c r="BH692" s="24" t="str">
        <f t="shared" si="166"/>
        <v/>
      </c>
      <c r="BI692" s="24" t="str">
        <f t="shared" si="167"/>
        <v/>
      </c>
      <c r="BJ692" s="24" t="str">
        <f t="shared" si="168"/>
        <v/>
      </c>
      <c r="BK692" s="24" t="str">
        <f t="shared" si="169"/>
        <v/>
      </c>
      <c r="BL692" s="24" t="str">
        <f t="shared" si="170"/>
        <v/>
      </c>
      <c r="BM692" s="24" t="str">
        <f t="shared" si="171"/>
        <v/>
      </c>
      <c r="BN692" s="24" t="str">
        <f t="shared" si="172"/>
        <v/>
      </c>
      <c r="BO692" s="24" t="str">
        <f t="shared" si="173"/>
        <v/>
      </c>
      <c r="BP692" s="24" t="str">
        <f>IF(AM692="","",SUMPRODUCT(BK692:BO692,'Benefit Weights'!$A$3:$E$3))</f>
        <v/>
      </c>
      <c r="BQ692" s="27" t="str">
        <f t="shared" si="174"/>
        <v/>
      </c>
    </row>
    <row r="693" spans="1:69" x14ac:dyDescent="0.25">
      <c r="A693" s="23"/>
      <c r="B693" s="23"/>
      <c r="C693" s="23"/>
      <c r="D693" s="23"/>
      <c r="E693" s="24"/>
      <c r="F693" s="24"/>
      <c r="G693" s="24"/>
      <c r="H693" s="23"/>
      <c r="I693" s="23"/>
      <c r="J693" s="23"/>
      <c r="K693" s="23"/>
      <c r="L693" s="23"/>
      <c r="M693" s="23"/>
      <c r="N693" s="23"/>
      <c r="O693" s="24"/>
      <c r="P693" s="24"/>
      <c r="Q693" s="24"/>
      <c r="R693" s="24"/>
      <c r="S693" s="24"/>
      <c r="T693" s="24"/>
      <c r="U693" s="24"/>
      <c r="V693" s="24"/>
      <c r="W693" s="24"/>
      <c r="X693" s="24"/>
      <c r="Y693" s="24"/>
      <c r="Z693" s="24"/>
      <c r="AA693" s="24"/>
      <c r="AB693" s="24"/>
      <c r="AC693" s="24"/>
      <c r="AD693" s="24"/>
      <c r="AE693" s="24"/>
      <c r="AF693" s="24"/>
      <c r="AG693" s="24"/>
      <c r="AH693" s="24"/>
      <c r="AI693" s="24"/>
      <c r="AJ693" s="23"/>
      <c r="AK693" s="23"/>
      <c r="AL693" s="23"/>
      <c r="AM693" s="23" t="str">
        <f t="shared" si="162"/>
        <v/>
      </c>
      <c r="AN693" s="23" t="str">
        <f t="shared" si="175"/>
        <v/>
      </c>
      <c r="AO693" s="23" t="str">
        <f t="shared" si="163"/>
        <v/>
      </c>
      <c r="AP693" s="23" t="str">
        <f t="shared" si="164"/>
        <v/>
      </c>
      <c r="AQ693" s="24" t="str">
        <f t="array" ref="AQ693">IF(Q693="","",IF(Q693&gt;BU$7,5,(Q693/(MAX(IF(Q$4:Q$1999&lt;BU$7,Q$4:Q$1999))))*5))</f>
        <v/>
      </c>
      <c r="AR693" s="24" t="str">
        <f t="array" ref="AR693">IF(R693="","",IF(R693&gt;BV$7,5,(R693/(MAX(IF(R$4:R$1999&lt;BV$7,R$4:R$1999))))*5))</f>
        <v/>
      </c>
      <c r="AS693" s="24" t="str">
        <f t="array" ref="AS693">IF(S693="","",IF(S693&gt;BW$7,5,(S693/(MAX(IF(S$4:S$1999&lt;BW$7,S$4:S$1999))))*5))</f>
        <v/>
      </c>
      <c r="AT693" s="24" t="str">
        <f t="array" ref="AT693">IF(T693="","",IF(T693&gt;BX$7,5,(T693/(MAX(IF(T$4:T$1999&lt;BX$7,T$4:T$1999))))*5))</f>
        <v/>
      </c>
      <c r="AU693" s="24" t="str">
        <f t="array" ref="AU693">IF(U693="","",IF(U693&gt;BY$7,5,(U693/(MAX(IF(U$4:U$1999&lt;BY$7,U$4:U$1999))))*5))</f>
        <v/>
      </c>
      <c r="AV693" s="24" t="str">
        <f t="array" ref="AV693">IF(V693="","",IF(V693&gt;BZ$7,5,(V693/(MAX(IF(V$4:V$1999&lt;BZ$7,V$4:V$1999))))*5))</f>
        <v/>
      </c>
      <c r="AW693" s="24" t="str">
        <f t="array" ref="AW693">IF(W693="","",IF(W693&gt;CA$7,5,(W693/(MAX(IF(W$4:W$1999&lt;CA$7,W$4:W$1999))))*5))</f>
        <v/>
      </c>
      <c r="AX693" s="24" t="str">
        <f t="array" ref="AX693">IF(X693="","",IF(X693&gt;CB$7,5,(X693/(MAX(IF(X$4:X$1999&lt;CB$7,X$4:X$1999))))*5))</f>
        <v/>
      </c>
      <c r="AY693" s="24" t="str">
        <f t="array" ref="AY693">IF(Y693="","",IF(Y693&gt;CC$7,5,(Y693/(MAX(IF(Y$4:Y$1999&lt;CC$7,Y$4:Y$1999))))*5))</f>
        <v/>
      </c>
      <c r="AZ693" s="24" t="str">
        <f t="array" ref="AZ693">IF(Z693="","",IF(Z693&gt;CD$7,5,(Z693/(MAX(IF(Z$4:Z$1999&lt;CD$7,Z$4:Z$1999))))*5))</f>
        <v/>
      </c>
      <c r="BA693" s="24" t="str">
        <f t="array" ref="BA693">IF(AA693="","",IF(AA693&gt;CE$7,5,(AA693/(MAX(IF(AA$4:AA$1999&lt;CE$7,AA$4:AA$1999))))*5))</f>
        <v/>
      </c>
      <c r="BB693" s="24" t="str">
        <f t="array" ref="BB693">IF(AB693="","",IF(AB693&gt;CF$7,5,(AB693/(MAX(IF(AB$4:AB$1999&lt;CF$7,AB$4:AB$1999))))*5))</f>
        <v/>
      </c>
      <c r="BC693" s="24" t="str">
        <f>IF(AM693="","",IF($AP693='WQ Reference'!$A$12,SUMPRODUCT($AQ693:$BB693,'WQ Reference'!$B$12:$M$12),IF($AP693='WQ Reference'!$A$13,SUMPRODUCT($AQ693:$BB693,'WQ Reference'!$B$13:$M$13),IF($AP693='WQ Reference'!$A$14,SUMPRODUCT($AQ693:$BB693,'WQ Reference'!$B$14:$M$14),IF($AP693='WQ Reference'!$A$15,SUMPRODUCT($AQ693:$BB693,'WQ Reference'!$B$15:$M$15),IF($AP693='WQ Reference'!$A$16,SUMPRODUCT($AQ693:$BB693,'WQ Reference'!$B$16:$M$16),IF($AP693='WQ Reference'!$A$17,SUMPRODUCT($AQ693:$BB693,'WQ Reference'!$B$17:$M$17),"Invalid Watershed")))))))</f>
        <v/>
      </c>
      <c r="BD693" s="24" t="str">
        <f t="array" ref="BD693">IF(AC693="","",IF(AC693&gt;CG$7,5,(AC693/(MAX(IF(AC$4:AC$1999&lt;CG$7,AC$4:AC$1999))))*5))</f>
        <v/>
      </c>
      <c r="BE693" s="24" t="str">
        <f t="array" ref="BE693">IF(AD693="","",IF(AD693&gt;CH$7,5,(AD693/(MAX(IF(AD$4:AD$1999&lt;CH$7,AD$4:AD$1999))))*5))</f>
        <v/>
      </c>
      <c r="BF693" s="24" t="str">
        <f t="array" ref="BF693">IF(AE693="","",IF(AE693&gt;CI$7,5,(AE693/(MAX(IF(AE$4:AE$1999&lt;CI$7,AE$4:AE$1999))))*5))</f>
        <v/>
      </c>
      <c r="BG693" s="24" t="str">
        <f t="shared" si="165"/>
        <v/>
      </c>
      <c r="BH693" s="24" t="str">
        <f t="shared" si="166"/>
        <v/>
      </c>
      <c r="BI693" s="24" t="str">
        <f t="shared" si="167"/>
        <v/>
      </c>
      <c r="BJ693" s="24" t="str">
        <f t="shared" si="168"/>
        <v/>
      </c>
      <c r="BK693" s="24" t="str">
        <f t="shared" si="169"/>
        <v/>
      </c>
      <c r="BL693" s="24" t="str">
        <f t="shared" si="170"/>
        <v/>
      </c>
      <c r="BM693" s="24" t="str">
        <f t="shared" si="171"/>
        <v/>
      </c>
      <c r="BN693" s="24" t="str">
        <f t="shared" si="172"/>
        <v/>
      </c>
      <c r="BO693" s="24" t="str">
        <f t="shared" si="173"/>
        <v/>
      </c>
      <c r="BP693" s="24" t="str">
        <f>IF(AM693="","",SUMPRODUCT(BK693:BO693,'Benefit Weights'!$A$3:$E$3))</f>
        <v/>
      </c>
      <c r="BQ693" s="27" t="str">
        <f t="shared" si="174"/>
        <v/>
      </c>
    </row>
    <row r="694" spans="1:69" x14ac:dyDescent="0.25">
      <c r="A694" s="23"/>
      <c r="B694" s="23"/>
      <c r="C694" s="23"/>
      <c r="D694" s="23"/>
      <c r="E694" s="24"/>
      <c r="F694" s="24"/>
      <c r="G694" s="24"/>
      <c r="H694" s="23"/>
      <c r="I694" s="23"/>
      <c r="J694" s="23"/>
      <c r="K694" s="23"/>
      <c r="L694" s="23"/>
      <c r="M694" s="23"/>
      <c r="N694" s="23"/>
      <c r="O694" s="24"/>
      <c r="P694" s="24"/>
      <c r="Q694" s="24"/>
      <c r="R694" s="24"/>
      <c r="S694" s="24"/>
      <c r="T694" s="24"/>
      <c r="U694" s="24"/>
      <c r="V694" s="24"/>
      <c r="W694" s="24"/>
      <c r="X694" s="24"/>
      <c r="Y694" s="24"/>
      <c r="Z694" s="24"/>
      <c r="AA694" s="24"/>
      <c r="AB694" s="24"/>
      <c r="AC694" s="24"/>
      <c r="AD694" s="24"/>
      <c r="AE694" s="24"/>
      <c r="AF694" s="24"/>
      <c r="AG694" s="24"/>
      <c r="AH694" s="24"/>
      <c r="AI694" s="24"/>
      <c r="AJ694" s="23"/>
      <c r="AK694" s="23"/>
      <c r="AL694" s="23"/>
      <c r="AM694" s="23" t="str">
        <f t="shared" si="162"/>
        <v/>
      </c>
      <c r="AN694" s="23" t="str">
        <f t="shared" si="175"/>
        <v/>
      </c>
      <c r="AO694" s="23" t="str">
        <f t="shared" si="163"/>
        <v/>
      </c>
      <c r="AP694" s="23" t="str">
        <f t="shared" si="164"/>
        <v/>
      </c>
      <c r="AQ694" s="24" t="str">
        <f t="array" ref="AQ694">IF(Q694="","",IF(Q694&gt;BU$7,5,(Q694/(MAX(IF(Q$4:Q$1999&lt;BU$7,Q$4:Q$1999))))*5))</f>
        <v/>
      </c>
      <c r="AR694" s="24" t="str">
        <f t="array" ref="AR694">IF(R694="","",IF(R694&gt;BV$7,5,(R694/(MAX(IF(R$4:R$1999&lt;BV$7,R$4:R$1999))))*5))</f>
        <v/>
      </c>
      <c r="AS694" s="24" t="str">
        <f t="array" ref="AS694">IF(S694="","",IF(S694&gt;BW$7,5,(S694/(MAX(IF(S$4:S$1999&lt;BW$7,S$4:S$1999))))*5))</f>
        <v/>
      </c>
      <c r="AT694" s="24" t="str">
        <f t="array" ref="AT694">IF(T694="","",IF(T694&gt;BX$7,5,(T694/(MAX(IF(T$4:T$1999&lt;BX$7,T$4:T$1999))))*5))</f>
        <v/>
      </c>
      <c r="AU694" s="24" t="str">
        <f t="array" ref="AU694">IF(U694="","",IF(U694&gt;BY$7,5,(U694/(MAX(IF(U$4:U$1999&lt;BY$7,U$4:U$1999))))*5))</f>
        <v/>
      </c>
      <c r="AV694" s="24" t="str">
        <f t="array" ref="AV694">IF(V694="","",IF(V694&gt;BZ$7,5,(V694/(MAX(IF(V$4:V$1999&lt;BZ$7,V$4:V$1999))))*5))</f>
        <v/>
      </c>
      <c r="AW694" s="24" t="str">
        <f t="array" ref="AW694">IF(W694="","",IF(W694&gt;CA$7,5,(W694/(MAX(IF(W$4:W$1999&lt;CA$7,W$4:W$1999))))*5))</f>
        <v/>
      </c>
      <c r="AX694" s="24" t="str">
        <f t="array" ref="AX694">IF(X694="","",IF(X694&gt;CB$7,5,(X694/(MAX(IF(X$4:X$1999&lt;CB$7,X$4:X$1999))))*5))</f>
        <v/>
      </c>
      <c r="AY694" s="24" t="str">
        <f t="array" ref="AY694">IF(Y694="","",IF(Y694&gt;CC$7,5,(Y694/(MAX(IF(Y$4:Y$1999&lt;CC$7,Y$4:Y$1999))))*5))</f>
        <v/>
      </c>
      <c r="AZ694" s="24" t="str">
        <f t="array" ref="AZ694">IF(Z694="","",IF(Z694&gt;CD$7,5,(Z694/(MAX(IF(Z$4:Z$1999&lt;CD$7,Z$4:Z$1999))))*5))</f>
        <v/>
      </c>
      <c r="BA694" s="24" t="str">
        <f t="array" ref="BA694">IF(AA694="","",IF(AA694&gt;CE$7,5,(AA694/(MAX(IF(AA$4:AA$1999&lt;CE$7,AA$4:AA$1999))))*5))</f>
        <v/>
      </c>
      <c r="BB694" s="24" t="str">
        <f t="array" ref="BB694">IF(AB694="","",IF(AB694&gt;CF$7,5,(AB694/(MAX(IF(AB$4:AB$1999&lt;CF$7,AB$4:AB$1999))))*5))</f>
        <v/>
      </c>
      <c r="BC694" s="24" t="str">
        <f>IF(AM694="","",IF($AP694='WQ Reference'!$A$12,SUMPRODUCT($AQ694:$BB694,'WQ Reference'!$B$12:$M$12),IF($AP694='WQ Reference'!$A$13,SUMPRODUCT($AQ694:$BB694,'WQ Reference'!$B$13:$M$13),IF($AP694='WQ Reference'!$A$14,SUMPRODUCT($AQ694:$BB694,'WQ Reference'!$B$14:$M$14),IF($AP694='WQ Reference'!$A$15,SUMPRODUCT($AQ694:$BB694,'WQ Reference'!$B$15:$M$15),IF($AP694='WQ Reference'!$A$16,SUMPRODUCT($AQ694:$BB694,'WQ Reference'!$B$16:$M$16),IF($AP694='WQ Reference'!$A$17,SUMPRODUCT($AQ694:$BB694,'WQ Reference'!$B$17:$M$17),"Invalid Watershed")))))))</f>
        <v/>
      </c>
      <c r="BD694" s="24" t="str">
        <f t="array" ref="BD694">IF(AC694="","",IF(AC694&gt;CG$7,5,(AC694/(MAX(IF(AC$4:AC$1999&lt;CG$7,AC$4:AC$1999))))*5))</f>
        <v/>
      </c>
      <c r="BE694" s="24" t="str">
        <f t="array" ref="BE694">IF(AD694="","",IF(AD694&gt;CH$7,5,(AD694/(MAX(IF(AD$4:AD$1999&lt;CH$7,AD$4:AD$1999))))*5))</f>
        <v/>
      </c>
      <c r="BF694" s="24" t="str">
        <f t="array" ref="BF694">IF(AE694="","",IF(AE694&gt;CI$7,5,(AE694/(MAX(IF(AE$4:AE$1999&lt;CI$7,AE$4:AE$1999))))*5))</f>
        <v/>
      </c>
      <c r="BG694" s="24" t="str">
        <f t="shared" si="165"/>
        <v/>
      </c>
      <c r="BH694" s="24" t="str">
        <f t="shared" si="166"/>
        <v/>
      </c>
      <c r="BI694" s="24" t="str">
        <f t="shared" si="167"/>
        <v/>
      </c>
      <c r="BJ694" s="24" t="str">
        <f t="shared" si="168"/>
        <v/>
      </c>
      <c r="BK694" s="24" t="str">
        <f t="shared" si="169"/>
        <v/>
      </c>
      <c r="BL694" s="24" t="str">
        <f t="shared" si="170"/>
        <v/>
      </c>
      <c r="BM694" s="24" t="str">
        <f t="shared" si="171"/>
        <v/>
      </c>
      <c r="BN694" s="24" t="str">
        <f t="shared" si="172"/>
        <v/>
      </c>
      <c r="BO694" s="24" t="str">
        <f t="shared" si="173"/>
        <v/>
      </c>
      <c r="BP694" s="24" t="str">
        <f>IF(AM694="","",SUMPRODUCT(BK694:BO694,'Benefit Weights'!$A$3:$E$3))</f>
        <v/>
      </c>
      <c r="BQ694" s="27" t="str">
        <f t="shared" si="174"/>
        <v/>
      </c>
    </row>
    <row r="695" spans="1:69" x14ac:dyDescent="0.25">
      <c r="A695" s="23"/>
      <c r="B695" s="23"/>
      <c r="C695" s="23"/>
      <c r="D695" s="23"/>
      <c r="E695" s="24"/>
      <c r="F695" s="24"/>
      <c r="G695" s="24"/>
      <c r="H695" s="23"/>
      <c r="I695" s="23"/>
      <c r="J695" s="23"/>
      <c r="K695" s="23"/>
      <c r="L695" s="23"/>
      <c r="M695" s="23"/>
      <c r="N695" s="23"/>
      <c r="O695" s="24"/>
      <c r="P695" s="24"/>
      <c r="Q695" s="24"/>
      <c r="R695" s="24"/>
      <c r="S695" s="24"/>
      <c r="T695" s="24"/>
      <c r="U695" s="24"/>
      <c r="V695" s="24"/>
      <c r="W695" s="24"/>
      <c r="X695" s="24"/>
      <c r="Y695" s="24"/>
      <c r="Z695" s="24"/>
      <c r="AA695" s="24"/>
      <c r="AB695" s="24"/>
      <c r="AC695" s="24"/>
      <c r="AD695" s="24"/>
      <c r="AE695" s="24"/>
      <c r="AF695" s="24"/>
      <c r="AG695" s="24"/>
      <c r="AH695" s="24"/>
      <c r="AI695" s="24"/>
      <c r="AJ695" s="23"/>
      <c r="AK695" s="23"/>
      <c r="AL695" s="23"/>
      <c r="AM695" s="23" t="str">
        <f t="shared" si="162"/>
        <v/>
      </c>
      <c r="AN695" s="23" t="str">
        <f t="shared" si="175"/>
        <v/>
      </c>
      <c r="AO695" s="23" t="str">
        <f t="shared" si="163"/>
        <v/>
      </c>
      <c r="AP695" s="23" t="str">
        <f t="shared" si="164"/>
        <v/>
      </c>
      <c r="AQ695" s="24" t="str">
        <f t="array" ref="AQ695">IF(Q695="","",IF(Q695&gt;BU$7,5,(Q695/(MAX(IF(Q$4:Q$1999&lt;BU$7,Q$4:Q$1999))))*5))</f>
        <v/>
      </c>
      <c r="AR695" s="24" t="str">
        <f t="array" ref="AR695">IF(R695="","",IF(R695&gt;BV$7,5,(R695/(MAX(IF(R$4:R$1999&lt;BV$7,R$4:R$1999))))*5))</f>
        <v/>
      </c>
      <c r="AS695" s="24" t="str">
        <f t="array" ref="AS695">IF(S695="","",IF(S695&gt;BW$7,5,(S695/(MAX(IF(S$4:S$1999&lt;BW$7,S$4:S$1999))))*5))</f>
        <v/>
      </c>
      <c r="AT695" s="24" t="str">
        <f t="array" ref="AT695">IF(T695="","",IF(T695&gt;BX$7,5,(T695/(MAX(IF(T$4:T$1999&lt;BX$7,T$4:T$1999))))*5))</f>
        <v/>
      </c>
      <c r="AU695" s="24" t="str">
        <f t="array" ref="AU695">IF(U695="","",IF(U695&gt;BY$7,5,(U695/(MAX(IF(U$4:U$1999&lt;BY$7,U$4:U$1999))))*5))</f>
        <v/>
      </c>
      <c r="AV695" s="24" t="str">
        <f t="array" ref="AV695">IF(V695="","",IF(V695&gt;BZ$7,5,(V695/(MAX(IF(V$4:V$1999&lt;BZ$7,V$4:V$1999))))*5))</f>
        <v/>
      </c>
      <c r="AW695" s="24" t="str">
        <f t="array" ref="AW695">IF(W695="","",IF(W695&gt;CA$7,5,(W695/(MAX(IF(W$4:W$1999&lt;CA$7,W$4:W$1999))))*5))</f>
        <v/>
      </c>
      <c r="AX695" s="24" t="str">
        <f t="array" ref="AX695">IF(X695="","",IF(X695&gt;CB$7,5,(X695/(MAX(IF(X$4:X$1999&lt;CB$7,X$4:X$1999))))*5))</f>
        <v/>
      </c>
      <c r="AY695" s="24" t="str">
        <f t="array" ref="AY695">IF(Y695="","",IF(Y695&gt;CC$7,5,(Y695/(MAX(IF(Y$4:Y$1999&lt;CC$7,Y$4:Y$1999))))*5))</f>
        <v/>
      </c>
      <c r="AZ695" s="24" t="str">
        <f t="array" ref="AZ695">IF(Z695="","",IF(Z695&gt;CD$7,5,(Z695/(MAX(IF(Z$4:Z$1999&lt;CD$7,Z$4:Z$1999))))*5))</f>
        <v/>
      </c>
      <c r="BA695" s="24" t="str">
        <f t="array" ref="BA695">IF(AA695="","",IF(AA695&gt;CE$7,5,(AA695/(MAX(IF(AA$4:AA$1999&lt;CE$7,AA$4:AA$1999))))*5))</f>
        <v/>
      </c>
      <c r="BB695" s="24" t="str">
        <f t="array" ref="BB695">IF(AB695="","",IF(AB695&gt;CF$7,5,(AB695/(MAX(IF(AB$4:AB$1999&lt;CF$7,AB$4:AB$1999))))*5))</f>
        <v/>
      </c>
      <c r="BC695" s="24" t="str">
        <f>IF(AM695="","",IF($AP695='WQ Reference'!$A$12,SUMPRODUCT($AQ695:$BB695,'WQ Reference'!$B$12:$M$12),IF($AP695='WQ Reference'!$A$13,SUMPRODUCT($AQ695:$BB695,'WQ Reference'!$B$13:$M$13),IF($AP695='WQ Reference'!$A$14,SUMPRODUCT($AQ695:$BB695,'WQ Reference'!$B$14:$M$14),IF($AP695='WQ Reference'!$A$15,SUMPRODUCT($AQ695:$BB695,'WQ Reference'!$B$15:$M$15),IF($AP695='WQ Reference'!$A$16,SUMPRODUCT($AQ695:$BB695,'WQ Reference'!$B$16:$M$16),IF($AP695='WQ Reference'!$A$17,SUMPRODUCT($AQ695:$BB695,'WQ Reference'!$B$17:$M$17),"Invalid Watershed")))))))</f>
        <v/>
      </c>
      <c r="BD695" s="24" t="str">
        <f t="array" ref="BD695">IF(AC695="","",IF(AC695&gt;CG$7,5,(AC695/(MAX(IF(AC$4:AC$1999&lt;CG$7,AC$4:AC$1999))))*5))</f>
        <v/>
      </c>
      <c r="BE695" s="24" t="str">
        <f t="array" ref="BE695">IF(AD695="","",IF(AD695&gt;CH$7,5,(AD695/(MAX(IF(AD$4:AD$1999&lt;CH$7,AD$4:AD$1999))))*5))</f>
        <v/>
      </c>
      <c r="BF695" s="24" t="str">
        <f t="array" ref="BF695">IF(AE695="","",IF(AE695&gt;CI$7,5,(AE695/(MAX(IF(AE$4:AE$1999&lt;CI$7,AE$4:AE$1999))))*5))</f>
        <v/>
      </c>
      <c r="BG695" s="24" t="str">
        <f t="shared" si="165"/>
        <v/>
      </c>
      <c r="BH695" s="24" t="str">
        <f t="shared" si="166"/>
        <v/>
      </c>
      <c r="BI695" s="24" t="str">
        <f t="shared" si="167"/>
        <v/>
      </c>
      <c r="BJ695" s="24" t="str">
        <f t="shared" si="168"/>
        <v/>
      </c>
      <c r="BK695" s="24" t="str">
        <f t="shared" si="169"/>
        <v/>
      </c>
      <c r="BL695" s="24" t="str">
        <f t="shared" si="170"/>
        <v/>
      </c>
      <c r="BM695" s="24" t="str">
        <f t="shared" si="171"/>
        <v/>
      </c>
      <c r="BN695" s="24" t="str">
        <f t="shared" si="172"/>
        <v/>
      </c>
      <c r="BO695" s="24" t="str">
        <f t="shared" si="173"/>
        <v/>
      </c>
      <c r="BP695" s="24" t="str">
        <f>IF(AM695="","",SUMPRODUCT(BK695:BO695,'Benefit Weights'!$A$3:$E$3))</f>
        <v/>
      </c>
      <c r="BQ695" s="27" t="str">
        <f t="shared" si="174"/>
        <v/>
      </c>
    </row>
    <row r="696" spans="1:69" x14ac:dyDescent="0.25">
      <c r="A696" s="23"/>
      <c r="B696" s="23"/>
      <c r="C696" s="23"/>
      <c r="D696" s="23"/>
      <c r="E696" s="24"/>
      <c r="F696" s="24"/>
      <c r="G696" s="24"/>
      <c r="H696" s="23"/>
      <c r="I696" s="23"/>
      <c r="J696" s="23"/>
      <c r="K696" s="23"/>
      <c r="L696" s="23"/>
      <c r="M696" s="23"/>
      <c r="N696" s="23"/>
      <c r="O696" s="24"/>
      <c r="P696" s="24"/>
      <c r="Q696" s="24"/>
      <c r="R696" s="24"/>
      <c r="S696" s="24"/>
      <c r="T696" s="24"/>
      <c r="U696" s="24"/>
      <c r="V696" s="24"/>
      <c r="W696" s="24"/>
      <c r="X696" s="24"/>
      <c r="Y696" s="24"/>
      <c r="Z696" s="24"/>
      <c r="AA696" s="24"/>
      <c r="AB696" s="24"/>
      <c r="AC696" s="24"/>
      <c r="AD696" s="24"/>
      <c r="AE696" s="24"/>
      <c r="AF696" s="24"/>
      <c r="AG696" s="24"/>
      <c r="AH696" s="24"/>
      <c r="AI696" s="24"/>
      <c r="AJ696" s="23"/>
      <c r="AK696" s="23"/>
      <c r="AL696" s="23"/>
      <c r="AM696" s="23" t="str">
        <f t="shared" si="162"/>
        <v/>
      </c>
      <c r="AN696" s="23" t="str">
        <f t="shared" si="175"/>
        <v/>
      </c>
      <c r="AO696" s="23" t="str">
        <f t="shared" si="163"/>
        <v/>
      </c>
      <c r="AP696" s="23" t="str">
        <f t="shared" si="164"/>
        <v/>
      </c>
      <c r="AQ696" s="24" t="str">
        <f t="array" ref="AQ696">IF(Q696="","",IF(Q696&gt;BU$7,5,(Q696/(MAX(IF(Q$4:Q$1999&lt;BU$7,Q$4:Q$1999))))*5))</f>
        <v/>
      </c>
      <c r="AR696" s="24" t="str">
        <f t="array" ref="AR696">IF(R696="","",IF(R696&gt;BV$7,5,(R696/(MAX(IF(R$4:R$1999&lt;BV$7,R$4:R$1999))))*5))</f>
        <v/>
      </c>
      <c r="AS696" s="24" t="str">
        <f t="array" ref="AS696">IF(S696="","",IF(S696&gt;BW$7,5,(S696/(MAX(IF(S$4:S$1999&lt;BW$7,S$4:S$1999))))*5))</f>
        <v/>
      </c>
      <c r="AT696" s="24" t="str">
        <f t="array" ref="AT696">IF(T696="","",IF(T696&gt;BX$7,5,(T696/(MAX(IF(T$4:T$1999&lt;BX$7,T$4:T$1999))))*5))</f>
        <v/>
      </c>
      <c r="AU696" s="24" t="str">
        <f t="array" ref="AU696">IF(U696="","",IF(U696&gt;BY$7,5,(U696/(MAX(IF(U$4:U$1999&lt;BY$7,U$4:U$1999))))*5))</f>
        <v/>
      </c>
      <c r="AV696" s="24" t="str">
        <f t="array" ref="AV696">IF(V696="","",IF(V696&gt;BZ$7,5,(V696/(MAX(IF(V$4:V$1999&lt;BZ$7,V$4:V$1999))))*5))</f>
        <v/>
      </c>
      <c r="AW696" s="24" t="str">
        <f t="array" ref="AW696">IF(W696="","",IF(W696&gt;CA$7,5,(W696/(MAX(IF(W$4:W$1999&lt;CA$7,W$4:W$1999))))*5))</f>
        <v/>
      </c>
      <c r="AX696" s="24" t="str">
        <f t="array" ref="AX696">IF(X696="","",IF(X696&gt;CB$7,5,(X696/(MAX(IF(X$4:X$1999&lt;CB$7,X$4:X$1999))))*5))</f>
        <v/>
      </c>
      <c r="AY696" s="24" t="str">
        <f t="array" ref="AY696">IF(Y696="","",IF(Y696&gt;CC$7,5,(Y696/(MAX(IF(Y$4:Y$1999&lt;CC$7,Y$4:Y$1999))))*5))</f>
        <v/>
      </c>
      <c r="AZ696" s="24" t="str">
        <f t="array" ref="AZ696">IF(Z696="","",IF(Z696&gt;CD$7,5,(Z696/(MAX(IF(Z$4:Z$1999&lt;CD$7,Z$4:Z$1999))))*5))</f>
        <v/>
      </c>
      <c r="BA696" s="24" t="str">
        <f t="array" ref="BA696">IF(AA696="","",IF(AA696&gt;CE$7,5,(AA696/(MAX(IF(AA$4:AA$1999&lt;CE$7,AA$4:AA$1999))))*5))</f>
        <v/>
      </c>
      <c r="BB696" s="24" t="str">
        <f t="array" ref="BB696">IF(AB696="","",IF(AB696&gt;CF$7,5,(AB696/(MAX(IF(AB$4:AB$1999&lt;CF$7,AB$4:AB$1999))))*5))</f>
        <v/>
      </c>
      <c r="BC696" s="24" t="str">
        <f>IF(AM696="","",IF($AP696='WQ Reference'!$A$12,SUMPRODUCT($AQ696:$BB696,'WQ Reference'!$B$12:$M$12),IF($AP696='WQ Reference'!$A$13,SUMPRODUCT($AQ696:$BB696,'WQ Reference'!$B$13:$M$13),IF($AP696='WQ Reference'!$A$14,SUMPRODUCT($AQ696:$BB696,'WQ Reference'!$B$14:$M$14),IF($AP696='WQ Reference'!$A$15,SUMPRODUCT($AQ696:$BB696,'WQ Reference'!$B$15:$M$15),IF($AP696='WQ Reference'!$A$16,SUMPRODUCT($AQ696:$BB696,'WQ Reference'!$B$16:$M$16),IF($AP696='WQ Reference'!$A$17,SUMPRODUCT($AQ696:$BB696,'WQ Reference'!$B$17:$M$17),"Invalid Watershed")))))))</f>
        <v/>
      </c>
      <c r="BD696" s="24" t="str">
        <f t="array" ref="BD696">IF(AC696="","",IF(AC696&gt;CG$7,5,(AC696/(MAX(IF(AC$4:AC$1999&lt;CG$7,AC$4:AC$1999))))*5))</f>
        <v/>
      </c>
      <c r="BE696" s="24" t="str">
        <f t="array" ref="BE696">IF(AD696="","",IF(AD696&gt;CH$7,5,(AD696/(MAX(IF(AD$4:AD$1999&lt;CH$7,AD$4:AD$1999))))*5))</f>
        <v/>
      </c>
      <c r="BF696" s="24" t="str">
        <f t="array" ref="BF696">IF(AE696="","",IF(AE696&gt;CI$7,5,(AE696/(MAX(IF(AE$4:AE$1999&lt;CI$7,AE$4:AE$1999))))*5))</f>
        <v/>
      </c>
      <c r="BG696" s="24" t="str">
        <f t="shared" si="165"/>
        <v/>
      </c>
      <c r="BH696" s="24" t="str">
        <f t="shared" si="166"/>
        <v/>
      </c>
      <c r="BI696" s="24" t="str">
        <f t="shared" si="167"/>
        <v/>
      </c>
      <c r="BJ696" s="24" t="str">
        <f t="shared" si="168"/>
        <v/>
      </c>
      <c r="BK696" s="24" t="str">
        <f t="shared" si="169"/>
        <v/>
      </c>
      <c r="BL696" s="24" t="str">
        <f t="shared" si="170"/>
        <v/>
      </c>
      <c r="BM696" s="24" t="str">
        <f t="shared" si="171"/>
        <v/>
      </c>
      <c r="BN696" s="24" t="str">
        <f t="shared" si="172"/>
        <v/>
      </c>
      <c r="BO696" s="24" t="str">
        <f t="shared" si="173"/>
        <v/>
      </c>
      <c r="BP696" s="24" t="str">
        <f>IF(AM696="","",SUMPRODUCT(BK696:BO696,'Benefit Weights'!$A$3:$E$3))</f>
        <v/>
      </c>
      <c r="BQ696" s="27" t="str">
        <f t="shared" si="174"/>
        <v/>
      </c>
    </row>
    <row r="697" spans="1:69" x14ac:dyDescent="0.25">
      <c r="A697" s="23"/>
      <c r="B697" s="23"/>
      <c r="C697" s="23"/>
      <c r="D697" s="23"/>
      <c r="E697" s="24"/>
      <c r="F697" s="24"/>
      <c r="G697" s="24"/>
      <c r="H697" s="23"/>
      <c r="I697" s="23"/>
      <c r="J697" s="23"/>
      <c r="K697" s="23"/>
      <c r="L697" s="23"/>
      <c r="M697" s="23"/>
      <c r="N697" s="23"/>
      <c r="O697" s="24"/>
      <c r="P697" s="24"/>
      <c r="Q697" s="24"/>
      <c r="R697" s="24"/>
      <c r="S697" s="24"/>
      <c r="T697" s="24"/>
      <c r="U697" s="24"/>
      <c r="V697" s="24"/>
      <c r="W697" s="24"/>
      <c r="X697" s="24"/>
      <c r="Y697" s="24"/>
      <c r="Z697" s="24"/>
      <c r="AA697" s="24"/>
      <c r="AB697" s="24"/>
      <c r="AC697" s="24"/>
      <c r="AD697" s="24"/>
      <c r="AE697" s="24"/>
      <c r="AF697" s="24"/>
      <c r="AG697" s="24"/>
      <c r="AH697" s="24"/>
      <c r="AI697" s="24"/>
      <c r="AJ697" s="23"/>
      <c r="AK697" s="23"/>
      <c r="AL697" s="23"/>
      <c r="AM697" s="23" t="str">
        <f t="shared" si="162"/>
        <v/>
      </c>
      <c r="AN697" s="23" t="str">
        <f t="shared" si="175"/>
        <v/>
      </c>
      <c r="AO697" s="23" t="str">
        <f t="shared" si="163"/>
        <v/>
      </c>
      <c r="AP697" s="23" t="str">
        <f t="shared" si="164"/>
        <v/>
      </c>
      <c r="AQ697" s="24" t="str">
        <f t="array" ref="AQ697">IF(Q697="","",IF(Q697&gt;BU$7,5,(Q697/(MAX(IF(Q$4:Q$1999&lt;BU$7,Q$4:Q$1999))))*5))</f>
        <v/>
      </c>
      <c r="AR697" s="24" t="str">
        <f t="array" ref="AR697">IF(R697="","",IF(R697&gt;BV$7,5,(R697/(MAX(IF(R$4:R$1999&lt;BV$7,R$4:R$1999))))*5))</f>
        <v/>
      </c>
      <c r="AS697" s="24" t="str">
        <f t="array" ref="AS697">IF(S697="","",IF(S697&gt;BW$7,5,(S697/(MAX(IF(S$4:S$1999&lt;BW$7,S$4:S$1999))))*5))</f>
        <v/>
      </c>
      <c r="AT697" s="24" t="str">
        <f t="array" ref="AT697">IF(T697="","",IF(T697&gt;BX$7,5,(T697/(MAX(IF(T$4:T$1999&lt;BX$7,T$4:T$1999))))*5))</f>
        <v/>
      </c>
      <c r="AU697" s="24" t="str">
        <f t="array" ref="AU697">IF(U697="","",IF(U697&gt;BY$7,5,(U697/(MAX(IF(U$4:U$1999&lt;BY$7,U$4:U$1999))))*5))</f>
        <v/>
      </c>
      <c r="AV697" s="24" t="str">
        <f t="array" ref="AV697">IF(V697="","",IF(V697&gt;BZ$7,5,(V697/(MAX(IF(V$4:V$1999&lt;BZ$7,V$4:V$1999))))*5))</f>
        <v/>
      </c>
      <c r="AW697" s="24" t="str">
        <f t="array" ref="AW697">IF(W697="","",IF(W697&gt;CA$7,5,(W697/(MAX(IF(W$4:W$1999&lt;CA$7,W$4:W$1999))))*5))</f>
        <v/>
      </c>
      <c r="AX697" s="24" t="str">
        <f t="array" ref="AX697">IF(X697="","",IF(X697&gt;CB$7,5,(X697/(MAX(IF(X$4:X$1999&lt;CB$7,X$4:X$1999))))*5))</f>
        <v/>
      </c>
      <c r="AY697" s="24" t="str">
        <f t="array" ref="AY697">IF(Y697="","",IF(Y697&gt;CC$7,5,(Y697/(MAX(IF(Y$4:Y$1999&lt;CC$7,Y$4:Y$1999))))*5))</f>
        <v/>
      </c>
      <c r="AZ697" s="24" t="str">
        <f t="array" ref="AZ697">IF(Z697="","",IF(Z697&gt;CD$7,5,(Z697/(MAX(IF(Z$4:Z$1999&lt;CD$7,Z$4:Z$1999))))*5))</f>
        <v/>
      </c>
      <c r="BA697" s="24" t="str">
        <f t="array" ref="BA697">IF(AA697="","",IF(AA697&gt;CE$7,5,(AA697/(MAX(IF(AA$4:AA$1999&lt;CE$7,AA$4:AA$1999))))*5))</f>
        <v/>
      </c>
      <c r="BB697" s="24" t="str">
        <f t="array" ref="BB697">IF(AB697="","",IF(AB697&gt;CF$7,5,(AB697/(MAX(IF(AB$4:AB$1999&lt;CF$7,AB$4:AB$1999))))*5))</f>
        <v/>
      </c>
      <c r="BC697" s="24" t="str">
        <f>IF(AM697="","",IF($AP697='WQ Reference'!$A$12,SUMPRODUCT($AQ697:$BB697,'WQ Reference'!$B$12:$M$12),IF($AP697='WQ Reference'!$A$13,SUMPRODUCT($AQ697:$BB697,'WQ Reference'!$B$13:$M$13),IF($AP697='WQ Reference'!$A$14,SUMPRODUCT($AQ697:$BB697,'WQ Reference'!$B$14:$M$14),IF($AP697='WQ Reference'!$A$15,SUMPRODUCT($AQ697:$BB697,'WQ Reference'!$B$15:$M$15),IF($AP697='WQ Reference'!$A$16,SUMPRODUCT($AQ697:$BB697,'WQ Reference'!$B$16:$M$16),IF($AP697='WQ Reference'!$A$17,SUMPRODUCT($AQ697:$BB697,'WQ Reference'!$B$17:$M$17),"Invalid Watershed")))))))</f>
        <v/>
      </c>
      <c r="BD697" s="24" t="str">
        <f t="array" ref="BD697">IF(AC697="","",IF(AC697&gt;CG$7,5,(AC697/(MAX(IF(AC$4:AC$1999&lt;CG$7,AC$4:AC$1999))))*5))</f>
        <v/>
      </c>
      <c r="BE697" s="24" t="str">
        <f t="array" ref="BE697">IF(AD697="","",IF(AD697&gt;CH$7,5,(AD697/(MAX(IF(AD$4:AD$1999&lt;CH$7,AD$4:AD$1999))))*5))</f>
        <v/>
      </c>
      <c r="BF697" s="24" t="str">
        <f t="array" ref="BF697">IF(AE697="","",IF(AE697&gt;CI$7,5,(AE697/(MAX(IF(AE$4:AE$1999&lt;CI$7,AE$4:AE$1999))))*5))</f>
        <v/>
      </c>
      <c r="BG697" s="24" t="str">
        <f t="shared" si="165"/>
        <v/>
      </c>
      <c r="BH697" s="24" t="str">
        <f t="shared" si="166"/>
        <v/>
      </c>
      <c r="BI697" s="24" t="str">
        <f t="shared" si="167"/>
        <v/>
      </c>
      <c r="BJ697" s="24" t="str">
        <f t="shared" si="168"/>
        <v/>
      </c>
      <c r="BK697" s="24" t="str">
        <f t="shared" si="169"/>
        <v/>
      </c>
      <c r="BL697" s="24" t="str">
        <f t="shared" si="170"/>
        <v/>
      </c>
      <c r="BM697" s="24" t="str">
        <f t="shared" si="171"/>
        <v/>
      </c>
      <c r="BN697" s="24" t="str">
        <f t="shared" si="172"/>
        <v/>
      </c>
      <c r="BO697" s="24" t="str">
        <f t="shared" si="173"/>
        <v/>
      </c>
      <c r="BP697" s="24" t="str">
        <f>IF(AM697="","",SUMPRODUCT(BK697:BO697,'Benefit Weights'!$A$3:$E$3))</f>
        <v/>
      </c>
      <c r="BQ697" s="27" t="str">
        <f t="shared" si="174"/>
        <v/>
      </c>
    </row>
    <row r="698" spans="1:69" x14ac:dyDescent="0.25">
      <c r="A698" s="23"/>
      <c r="B698" s="23"/>
      <c r="C698" s="23"/>
      <c r="D698" s="23"/>
      <c r="E698" s="24"/>
      <c r="F698" s="24"/>
      <c r="G698" s="24"/>
      <c r="H698" s="23"/>
      <c r="I698" s="23"/>
      <c r="J698" s="23"/>
      <c r="K698" s="23"/>
      <c r="L698" s="23"/>
      <c r="M698" s="23"/>
      <c r="N698" s="23"/>
      <c r="O698" s="24"/>
      <c r="P698" s="24"/>
      <c r="Q698" s="24"/>
      <c r="R698" s="24"/>
      <c r="S698" s="24"/>
      <c r="T698" s="24"/>
      <c r="U698" s="24"/>
      <c r="V698" s="24"/>
      <c r="W698" s="24"/>
      <c r="X698" s="24"/>
      <c r="Y698" s="24"/>
      <c r="Z698" s="24"/>
      <c r="AA698" s="24"/>
      <c r="AB698" s="24"/>
      <c r="AC698" s="24"/>
      <c r="AD698" s="24"/>
      <c r="AE698" s="24"/>
      <c r="AF698" s="24"/>
      <c r="AG698" s="24"/>
      <c r="AH698" s="24"/>
      <c r="AI698" s="24"/>
      <c r="AJ698" s="23"/>
      <c r="AK698" s="23"/>
      <c r="AL698" s="23"/>
      <c r="AM698" s="23" t="str">
        <f t="shared" si="162"/>
        <v/>
      </c>
      <c r="AN698" s="23" t="str">
        <f t="shared" si="175"/>
        <v/>
      </c>
      <c r="AO698" s="23" t="str">
        <f t="shared" si="163"/>
        <v/>
      </c>
      <c r="AP698" s="23" t="str">
        <f t="shared" si="164"/>
        <v/>
      </c>
      <c r="AQ698" s="24" t="str">
        <f t="array" ref="AQ698">IF(Q698="","",IF(Q698&gt;BU$7,5,(Q698/(MAX(IF(Q$4:Q$1999&lt;BU$7,Q$4:Q$1999))))*5))</f>
        <v/>
      </c>
      <c r="AR698" s="24" t="str">
        <f t="array" ref="AR698">IF(R698="","",IF(R698&gt;BV$7,5,(R698/(MAX(IF(R$4:R$1999&lt;BV$7,R$4:R$1999))))*5))</f>
        <v/>
      </c>
      <c r="AS698" s="24" t="str">
        <f t="array" ref="AS698">IF(S698="","",IF(S698&gt;BW$7,5,(S698/(MAX(IF(S$4:S$1999&lt;BW$7,S$4:S$1999))))*5))</f>
        <v/>
      </c>
      <c r="AT698" s="24" t="str">
        <f t="array" ref="AT698">IF(T698="","",IF(T698&gt;BX$7,5,(T698/(MAX(IF(T$4:T$1999&lt;BX$7,T$4:T$1999))))*5))</f>
        <v/>
      </c>
      <c r="AU698" s="24" t="str">
        <f t="array" ref="AU698">IF(U698="","",IF(U698&gt;BY$7,5,(U698/(MAX(IF(U$4:U$1999&lt;BY$7,U$4:U$1999))))*5))</f>
        <v/>
      </c>
      <c r="AV698" s="24" t="str">
        <f t="array" ref="AV698">IF(V698="","",IF(V698&gt;BZ$7,5,(V698/(MAX(IF(V$4:V$1999&lt;BZ$7,V$4:V$1999))))*5))</f>
        <v/>
      </c>
      <c r="AW698" s="24" t="str">
        <f t="array" ref="AW698">IF(W698="","",IF(W698&gt;CA$7,5,(W698/(MAX(IF(W$4:W$1999&lt;CA$7,W$4:W$1999))))*5))</f>
        <v/>
      </c>
      <c r="AX698" s="24" t="str">
        <f t="array" ref="AX698">IF(X698="","",IF(X698&gt;CB$7,5,(X698/(MAX(IF(X$4:X$1999&lt;CB$7,X$4:X$1999))))*5))</f>
        <v/>
      </c>
      <c r="AY698" s="24" t="str">
        <f t="array" ref="AY698">IF(Y698="","",IF(Y698&gt;CC$7,5,(Y698/(MAX(IF(Y$4:Y$1999&lt;CC$7,Y$4:Y$1999))))*5))</f>
        <v/>
      </c>
      <c r="AZ698" s="24" t="str">
        <f t="array" ref="AZ698">IF(Z698="","",IF(Z698&gt;CD$7,5,(Z698/(MAX(IF(Z$4:Z$1999&lt;CD$7,Z$4:Z$1999))))*5))</f>
        <v/>
      </c>
      <c r="BA698" s="24" t="str">
        <f t="array" ref="BA698">IF(AA698="","",IF(AA698&gt;CE$7,5,(AA698/(MAX(IF(AA$4:AA$1999&lt;CE$7,AA$4:AA$1999))))*5))</f>
        <v/>
      </c>
      <c r="BB698" s="24" t="str">
        <f t="array" ref="BB698">IF(AB698="","",IF(AB698&gt;CF$7,5,(AB698/(MAX(IF(AB$4:AB$1999&lt;CF$7,AB$4:AB$1999))))*5))</f>
        <v/>
      </c>
      <c r="BC698" s="24" t="str">
        <f>IF(AM698="","",IF($AP698='WQ Reference'!$A$12,SUMPRODUCT($AQ698:$BB698,'WQ Reference'!$B$12:$M$12),IF($AP698='WQ Reference'!$A$13,SUMPRODUCT($AQ698:$BB698,'WQ Reference'!$B$13:$M$13),IF($AP698='WQ Reference'!$A$14,SUMPRODUCT($AQ698:$BB698,'WQ Reference'!$B$14:$M$14),IF($AP698='WQ Reference'!$A$15,SUMPRODUCT($AQ698:$BB698,'WQ Reference'!$B$15:$M$15),IF($AP698='WQ Reference'!$A$16,SUMPRODUCT($AQ698:$BB698,'WQ Reference'!$B$16:$M$16),IF($AP698='WQ Reference'!$A$17,SUMPRODUCT($AQ698:$BB698,'WQ Reference'!$B$17:$M$17),"Invalid Watershed")))))))</f>
        <v/>
      </c>
      <c r="BD698" s="24" t="str">
        <f t="array" ref="BD698">IF(AC698="","",IF(AC698&gt;CG$7,5,(AC698/(MAX(IF(AC$4:AC$1999&lt;CG$7,AC$4:AC$1999))))*5))</f>
        <v/>
      </c>
      <c r="BE698" s="24" t="str">
        <f t="array" ref="BE698">IF(AD698="","",IF(AD698&gt;CH$7,5,(AD698/(MAX(IF(AD$4:AD$1999&lt;CH$7,AD$4:AD$1999))))*5))</f>
        <v/>
      </c>
      <c r="BF698" s="24" t="str">
        <f t="array" ref="BF698">IF(AE698="","",IF(AE698&gt;CI$7,5,(AE698/(MAX(IF(AE$4:AE$1999&lt;CI$7,AE$4:AE$1999))))*5))</f>
        <v/>
      </c>
      <c r="BG698" s="24" t="str">
        <f t="shared" si="165"/>
        <v/>
      </c>
      <c r="BH698" s="24" t="str">
        <f t="shared" si="166"/>
        <v/>
      </c>
      <c r="BI698" s="24" t="str">
        <f t="shared" si="167"/>
        <v/>
      </c>
      <c r="BJ698" s="24" t="str">
        <f t="shared" si="168"/>
        <v/>
      </c>
      <c r="BK698" s="24" t="str">
        <f t="shared" si="169"/>
        <v/>
      </c>
      <c r="BL698" s="24" t="str">
        <f t="shared" si="170"/>
        <v/>
      </c>
      <c r="BM698" s="24" t="str">
        <f t="shared" si="171"/>
        <v/>
      </c>
      <c r="BN698" s="24" t="str">
        <f t="shared" si="172"/>
        <v/>
      </c>
      <c r="BO698" s="24" t="str">
        <f t="shared" si="173"/>
        <v/>
      </c>
      <c r="BP698" s="24" t="str">
        <f>IF(AM698="","",SUMPRODUCT(BK698:BO698,'Benefit Weights'!$A$3:$E$3))</f>
        <v/>
      </c>
      <c r="BQ698" s="27" t="str">
        <f t="shared" si="174"/>
        <v/>
      </c>
    </row>
    <row r="699" spans="1:69" x14ac:dyDescent="0.25">
      <c r="A699" s="23"/>
      <c r="B699" s="23"/>
      <c r="C699" s="23"/>
      <c r="D699" s="23"/>
      <c r="E699" s="24"/>
      <c r="F699" s="24"/>
      <c r="G699" s="24"/>
      <c r="H699" s="23"/>
      <c r="I699" s="23"/>
      <c r="J699" s="23"/>
      <c r="K699" s="23"/>
      <c r="L699" s="23"/>
      <c r="M699" s="23"/>
      <c r="N699" s="23"/>
      <c r="O699" s="24"/>
      <c r="P699" s="24"/>
      <c r="Q699" s="24"/>
      <c r="R699" s="24"/>
      <c r="S699" s="24"/>
      <c r="T699" s="24"/>
      <c r="U699" s="24"/>
      <c r="V699" s="24"/>
      <c r="W699" s="24"/>
      <c r="X699" s="24"/>
      <c r="Y699" s="24"/>
      <c r="Z699" s="24"/>
      <c r="AA699" s="24"/>
      <c r="AB699" s="24"/>
      <c r="AC699" s="24"/>
      <c r="AD699" s="24"/>
      <c r="AE699" s="24"/>
      <c r="AF699" s="24"/>
      <c r="AG699" s="24"/>
      <c r="AH699" s="24"/>
      <c r="AI699" s="24"/>
      <c r="AJ699" s="23"/>
      <c r="AK699" s="23"/>
      <c r="AL699" s="23"/>
      <c r="AM699" s="23" t="str">
        <f t="shared" si="162"/>
        <v/>
      </c>
      <c r="AN699" s="23" t="str">
        <f t="shared" si="175"/>
        <v/>
      </c>
      <c r="AO699" s="23" t="str">
        <f t="shared" si="163"/>
        <v/>
      </c>
      <c r="AP699" s="23" t="str">
        <f t="shared" si="164"/>
        <v/>
      </c>
      <c r="AQ699" s="24" t="str">
        <f t="array" ref="AQ699">IF(Q699="","",IF(Q699&gt;BU$7,5,(Q699/(MAX(IF(Q$4:Q$1999&lt;BU$7,Q$4:Q$1999))))*5))</f>
        <v/>
      </c>
      <c r="AR699" s="24" t="str">
        <f t="array" ref="AR699">IF(R699="","",IF(R699&gt;BV$7,5,(R699/(MAX(IF(R$4:R$1999&lt;BV$7,R$4:R$1999))))*5))</f>
        <v/>
      </c>
      <c r="AS699" s="24" t="str">
        <f t="array" ref="AS699">IF(S699="","",IF(S699&gt;BW$7,5,(S699/(MAX(IF(S$4:S$1999&lt;BW$7,S$4:S$1999))))*5))</f>
        <v/>
      </c>
      <c r="AT699" s="24" t="str">
        <f t="array" ref="AT699">IF(T699="","",IF(T699&gt;BX$7,5,(T699/(MAX(IF(T$4:T$1999&lt;BX$7,T$4:T$1999))))*5))</f>
        <v/>
      </c>
      <c r="AU699" s="24" t="str">
        <f t="array" ref="AU699">IF(U699="","",IF(U699&gt;BY$7,5,(U699/(MAX(IF(U$4:U$1999&lt;BY$7,U$4:U$1999))))*5))</f>
        <v/>
      </c>
      <c r="AV699" s="24" t="str">
        <f t="array" ref="AV699">IF(V699="","",IF(V699&gt;BZ$7,5,(V699/(MAX(IF(V$4:V$1999&lt;BZ$7,V$4:V$1999))))*5))</f>
        <v/>
      </c>
      <c r="AW699" s="24" t="str">
        <f t="array" ref="AW699">IF(W699="","",IF(W699&gt;CA$7,5,(W699/(MAX(IF(W$4:W$1999&lt;CA$7,W$4:W$1999))))*5))</f>
        <v/>
      </c>
      <c r="AX699" s="24" t="str">
        <f t="array" ref="AX699">IF(X699="","",IF(X699&gt;CB$7,5,(X699/(MAX(IF(X$4:X$1999&lt;CB$7,X$4:X$1999))))*5))</f>
        <v/>
      </c>
      <c r="AY699" s="24" t="str">
        <f t="array" ref="AY699">IF(Y699="","",IF(Y699&gt;CC$7,5,(Y699/(MAX(IF(Y$4:Y$1999&lt;CC$7,Y$4:Y$1999))))*5))</f>
        <v/>
      </c>
      <c r="AZ699" s="24" t="str">
        <f t="array" ref="AZ699">IF(Z699="","",IF(Z699&gt;CD$7,5,(Z699/(MAX(IF(Z$4:Z$1999&lt;CD$7,Z$4:Z$1999))))*5))</f>
        <v/>
      </c>
      <c r="BA699" s="24" t="str">
        <f t="array" ref="BA699">IF(AA699="","",IF(AA699&gt;CE$7,5,(AA699/(MAX(IF(AA$4:AA$1999&lt;CE$7,AA$4:AA$1999))))*5))</f>
        <v/>
      </c>
      <c r="BB699" s="24" t="str">
        <f t="array" ref="BB699">IF(AB699="","",IF(AB699&gt;CF$7,5,(AB699/(MAX(IF(AB$4:AB$1999&lt;CF$7,AB$4:AB$1999))))*5))</f>
        <v/>
      </c>
      <c r="BC699" s="24" t="str">
        <f>IF(AM699="","",IF($AP699='WQ Reference'!$A$12,SUMPRODUCT($AQ699:$BB699,'WQ Reference'!$B$12:$M$12),IF($AP699='WQ Reference'!$A$13,SUMPRODUCT($AQ699:$BB699,'WQ Reference'!$B$13:$M$13),IF($AP699='WQ Reference'!$A$14,SUMPRODUCT($AQ699:$BB699,'WQ Reference'!$B$14:$M$14),IF($AP699='WQ Reference'!$A$15,SUMPRODUCT($AQ699:$BB699,'WQ Reference'!$B$15:$M$15),IF($AP699='WQ Reference'!$A$16,SUMPRODUCT($AQ699:$BB699,'WQ Reference'!$B$16:$M$16),IF($AP699='WQ Reference'!$A$17,SUMPRODUCT($AQ699:$BB699,'WQ Reference'!$B$17:$M$17),"Invalid Watershed")))))))</f>
        <v/>
      </c>
      <c r="BD699" s="24" t="str">
        <f t="array" ref="BD699">IF(AC699="","",IF(AC699&gt;CG$7,5,(AC699/(MAX(IF(AC$4:AC$1999&lt;CG$7,AC$4:AC$1999))))*5))</f>
        <v/>
      </c>
      <c r="BE699" s="24" t="str">
        <f t="array" ref="BE699">IF(AD699="","",IF(AD699&gt;CH$7,5,(AD699/(MAX(IF(AD$4:AD$1999&lt;CH$7,AD$4:AD$1999))))*5))</f>
        <v/>
      </c>
      <c r="BF699" s="24" t="str">
        <f t="array" ref="BF699">IF(AE699="","",IF(AE699&gt;CI$7,5,(AE699/(MAX(IF(AE$4:AE$1999&lt;CI$7,AE$4:AE$1999))))*5))</f>
        <v/>
      </c>
      <c r="BG699" s="24" t="str">
        <f t="shared" si="165"/>
        <v/>
      </c>
      <c r="BH699" s="24" t="str">
        <f t="shared" si="166"/>
        <v/>
      </c>
      <c r="BI699" s="24" t="str">
        <f t="shared" si="167"/>
        <v/>
      </c>
      <c r="BJ699" s="24" t="str">
        <f t="shared" si="168"/>
        <v/>
      </c>
      <c r="BK699" s="24" t="str">
        <f t="shared" si="169"/>
        <v/>
      </c>
      <c r="BL699" s="24" t="str">
        <f t="shared" si="170"/>
        <v/>
      </c>
      <c r="BM699" s="24" t="str">
        <f t="shared" si="171"/>
        <v/>
      </c>
      <c r="BN699" s="24" t="str">
        <f t="shared" si="172"/>
        <v/>
      </c>
      <c r="BO699" s="24" t="str">
        <f t="shared" si="173"/>
        <v/>
      </c>
      <c r="BP699" s="24" t="str">
        <f>IF(AM699="","",SUMPRODUCT(BK699:BO699,'Benefit Weights'!$A$3:$E$3))</f>
        <v/>
      </c>
      <c r="BQ699" s="27" t="str">
        <f t="shared" si="174"/>
        <v/>
      </c>
    </row>
    <row r="700" spans="1:69" x14ac:dyDescent="0.25">
      <c r="A700" s="23"/>
      <c r="B700" s="23"/>
      <c r="C700" s="23"/>
      <c r="D700" s="23"/>
      <c r="E700" s="24"/>
      <c r="F700" s="24"/>
      <c r="G700" s="24"/>
      <c r="H700" s="23"/>
      <c r="I700" s="23"/>
      <c r="J700" s="23"/>
      <c r="K700" s="23"/>
      <c r="L700" s="23"/>
      <c r="M700" s="23"/>
      <c r="N700" s="23"/>
      <c r="O700" s="24"/>
      <c r="P700" s="24"/>
      <c r="Q700" s="24"/>
      <c r="R700" s="24"/>
      <c r="S700" s="24"/>
      <c r="T700" s="24"/>
      <c r="U700" s="24"/>
      <c r="V700" s="24"/>
      <c r="W700" s="24"/>
      <c r="X700" s="24"/>
      <c r="Y700" s="24"/>
      <c r="Z700" s="24"/>
      <c r="AA700" s="24"/>
      <c r="AB700" s="24"/>
      <c r="AC700" s="24"/>
      <c r="AD700" s="24"/>
      <c r="AE700" s="24"/>
      <c r="AF700" s="24"/>
      <c r="AG700" s="24"/>
      <c r="AH700" s="24"/>
      <c r="AI700" s="24"/>
      <c r="AJ700" s="23"/>
      <c r="AK700" s="23"/>
      <c r="AL700" s="23"/>
      <c r="AM700" s="23" t="str">
        <f t="shared" si="162"/>
        <v/>
      </c>
      <c r="AN700" s="23" t="str">
        <f t="shared" si="175"/>
        <v/>
      </c>
      <c r="AO700" s="23" t="str">
        <f t="shared" si="163"/>
        <v/>
      </c>
      <c r="AP700" s="23" t="str">
        <f t="shared" si="164"/>
        <v/>
      </c>
      <c r="AQ700" s="24" t="str">
        <f t="array" ref="AQ700">IF(Q700="","",IF(Q700&gt;BU$7,5,(Q700/(MAX(IF(Q$4:Q$1999&lt;BU$7,Q$4:Q$1999))))*5))</f>
        <v/>
      </c>
      <c r="AR700" s="24" t="str">
        <f t="array" ref="AR700">IF(R700="","",IF(R700&gt;BV$7,5,(R700/(MAX(IF(R$4:R$1999&lt;BV$7,R$4:R$1999))))*5))</f>
        <v/>
      </c>
      <c r="AS700" s="24" t="str">
        <f t="array" ref="AS700">IF(S700="","",IF(S700&gt;BW$7,5,(S700/(MAX(IF(S$4:S$1999&lt;BW$7,S$4:S$1999))))*5))</f>
        <v/>
      </c>
      <c r="AT700" s="24" t="str">
        <f t="array" ref="AT700">IF(T700="","",IF(T700&gt;BX$7,5,(T700/(MAX(IF(T$4:T$1999&lt;BX$7,T$4:T$1999))))*5))</f>
        <v/>
      </c>
      <c r="AU700" s="24" t="str">
        <f t="array" ref="AU700">IF(U700="","",IF(U700&gt;BY$7,5,(U700/(MAX(IF(U$4:U$1999&lt;BY$7,U$4:U$1999))))*5))</f>
        <v/>
      </c>
      <c r="AV700" s="24" t="str">
        <f t="array" ref="AV700">IF(V700="","",IF(V700&gt;BZ$7,5,(V700/(MAX(IF(V$4:V$1999&lt;BZ$7,V$4:V$1999))))*5))</f>
        <v/>
      </c>
      <c r="AW700" s="24" t="str">
        <f t="array" ref="AW700">IF(W700="","",IF(W700&gt;CA$7,5,(W700/(MAX(IF(W$4:W$1999&lt;CA$7,W$4:W$1999))))*5))</f>
        <v/>
      </c>
      <c r="AX700" s="24" t="str">
        <f t="array" ref="AX700">IF(X700="","",IF(X700&gt;CB$7,5,(X700/(MAX(IF(X$4:X$1999&lt;CB$7,X$4:X$1999))))*5))</f>
        <v/>
      </c>
      <c r="AY700" s="24" t="str">
        <f t="array" ref="AY700">IF(Y700="","",IF(Y700&gt;CC$7,5,(Y700/(MAX(IF(Y$4:Y$1999&lt;CC$7,Y$4:Y$1999))))*5))</f>
        <v/>
      </c>
      <c r="AZ700" s="24" t="str">
        <f t="array" ref="AZ700">IF(Z700="","",IF(Z700&gt;CD$7,5,(Z700/(MAX(IF(Z$4:Z$1999&lt;CD$7,Z$4:Z$1999))))*5))</f>
        <v/>
      </c>
      <c r="BA700" s="24" t="str">
        <f t="array" ref="BA700">IF(AA700="","",IF(AA700&gt;CE$7,5,(AA700/(MAX(IF(AA$4:AA$1999&lt;CE$7,AA$4:AA$1999))))*5))</f>
        <v/>
      </c>
      <c r="BB700" s="24" t="str">
        <f t="array" ref="BB700">IF(AB700="","",IF(AB700&gt;CF$7,5,(AB700/(MAX(IF(AB$4:AB$1999&lt;CF$7,AB$4:AB$1999))))*5))</f>
        <v/>
      </c>
      <c r="BC700" s="24" t="str">
        <f>IF(AM700="","",IF($AP700='WQ Reference'!$A$12,SUMPRODUCT($AQ700:$BB700,'WQ Reference'!$B$12:$M$12),IF($AP700='WQ Reference'!$A$13,SUMPRODUCT($AQ700:$BB700,'WQ Reference'!$B$13:$M$13),IF($AP700='WQ Reference'!$A$14,SUMPRODUCT($AQ700:$BB700,'WQ Reference'!$B$14:$M$14),IF($AP700='WQ Reference'!$A$15,SUMPRODUCT($AQ700:$BB700,'WQ Reference'!$B$15:$M$15),IF($AP700='WQ Reference'!$A$16,SUMPRODUCT($AQ700:$BB700,'WQ Reference'!$B$16:$M$16),IF($AP700='WQ Reference'!$A$17,SUMPRODUCT($AQ700:$BB700,'WQ Reference'!$B$17:$M$17),"Invalid Watershed")))))))</f>
        <v/>
      </c>
      <c r="BD700" s="24" t="str">
        <f t="array" ref="BD700">IF(AC700="","",IF(AC700&gt;CG$7,5,(AC700/(MAX(IF(AC$4:AC$1999&lt;CG$7,AC$4:AC$1999))))*5))</f>
        <v/>
      </c>
      <c r="BE700" s="24" t="str">
        <f t="array" ref="BE700">IF(AD700="","",IF(AD700&gt;CH$7,5,(AD700/(MAX(IF(AD$4:AD$1999&lt;CH$7,AD$4:AD$1999))))*5))</f>
        <v/>
      </c>
      <c r="BF700" s="24" t="str">
        <f t="array" ref="BF700">IF(AE700="","",IF(AE700&gt;CI$7,5,(AE700/(MAX(IF(AE$4:AE$1999&lt;CI$7,AE$4:AE$1999))))*5))</f>
        <v/>
      </c>
      <c r="BG700" s="24" t="str">
        <f t="shared" si="165"/>
        <v/>
      </c>
      <c r="BH700" s="24" t="str">
        <f t="shared" si="166"/>
        <v/>
      </c>
      <c r="BI700" s="24" t="str">
        <f t="shared" si="167"/>
        <v/>
      </c>
      <c r="BJ700" s="24" t="str">
        <f t="shared" si="168"/>
        <v/>
      </c>
      <c r="BK700" s="24" t="str">
        <f t="shared" si="169"/>
        <v/>
      </c>
      <c r="BL700" s="24" t="str">
        <f t="shared" si="170"/>
        <v/>
      </c>
      <c r="BM700" s="24" t="str">
        <f t="shared" si="171"/>
        <v/>
      </c>
      <c r="BN700" s="24" t="str">
        <f t="shared" si="172"/>
        <v/>
      </c>
      <c r="BO700" s="24" t="str">
        <f t="shared" si="173"/>
        <v/>
      </c>
      <c r="BP700" s="24" t="str">
        <f>IF(AM700="","",SUMPRODUCT(BK700:BO700,'Benefit Weights'!$A$3:$E$3))</f>
        <v/>
      </c>
      <c r="BQ700" s="27" t="str">
        <f t="shared" si="174"/>
        <v/>
      </c>
    </row>
    <row r="701" spans="1:69" x14ac:dyDescent="0.25">
      <c r="A701" s="23"/>
      <c r="B701" s="23"/>
      <c r="C701" s="23"/>
      <c r="D701" s="23"/>
      <c r="E701" s="24"/>
      <c r="F701" s="24"/>
      <c r="G701" s="24"/>
      <c r="H701" s="23"/>
      <c r="I701" s="23"/>
      <c r="J701" s="23"/>
      <c r="K701" s="23"/>
      <c r="L701" s="23"/>
      <c r="M701" s="23"/>
      <c r="N701" s="23"/>
      <c r="O701" s="24"/>
      <c r="P701" s="24"/>
      <c r="Q701" s="24"/>
      <c r="R701" s="24"/>
      <c r="S701" s="24"/>
      <c r="T701" s="24"/>
      <c r="U701" s="24"/>
      <c r="V701" s="24"/>
      <c r="W701" s="24"/>
      <c r="X701" s="24"/>
      <c r="Y701" s="24"/>
      <c r="Z701" s="24"/>
      <c r="AA701" s="24"/>
      <c r="AB701" s="24"/>
      <c r="AC701" s="24"/>
      <c r="AD701" s="24"/>
      <c r="AE701" s="24"/>
      <c r="AF701" s="24"/>
      <c r="AG701" s="24"/>
      <c r="AH701" s="24"/>
      <c r="AI701" s="24"/>
      <c r="AJ701" s="23"/>
      <c r="AK701" s="23"/>
      <c r="AL701" s="23"/>
      <c r="AM701" s="23" t="str">
        <f t="shared" si="162"/>
        <v/>
      </c>
      <c r="AN701" s="23" t="str">
        <f t="shared" si="175"/>
        <v/>
      </c>
      <c r="AO701" s="23" t="str">
        <f t="shared" si="163"/>
        <v/>
      </c>
      <c r="AP701" s="23" t="str">
        <f t="shared" si="164"/>
        <v/>
      </c>
      <c r="AQ701" s="24" t="str">
        <f t="array" ref="AQ701">IF(Q701="","",IF(Q701&gt;BU$7,5,(Q701/(MAX(IF(Q$4:Q$1999&lt;BU$7,Q$4:Q$1999))))*5))</f>
        <v/>
      </c>
      <c r="AR701" s="24" t="str">
        <f t="array" ref="AR701">IF(R701="","",IF(R701&gt;BV$7,5,(R701/(MAX(IF(R$4:R$1999&lt;BV$7,R$4:R$1999))))*5))</f>
        <v/>
      </c>
      <c r="AS701" s="24" t="str">
        <f t="array" ref="AS701">IF(S701="","",IF(S701&gt;BW$7,5,(S701/(MAX(IF(S$4:S$1999&lt;BW$7,S$4:S$1999))))*5))</f>
        <v/>
      </c>
      <c r="AT701" s="24" t="str">
        <f t="array" ref="AT701">IF(T701="","",IF(T701&gt;BX$7,5,(T701/(MAX(IF(T$4:T$1999&lt;BX$7,T$4:T$1999))))*5))</f>
        <v/>
      </c>
      <c r="AU701" s="24" t="str">
        <f t="array" ref="AU701">IF(U701="","",IF(U701&gt;BY$7,5,(U701/(MAX(IF(U$4:U$1999&lt;BY$7,U$4:U$1999))))*5))</f>
        <v/>
      </c>
      <c r="AV701" s="24" t="str">
        <f t="array" ref="AV701">IF(V701="","",IF(V701&gt;BZ$7,5,(V701/(MAX(IF(V$4:V$1999&lt;BZ$7,V$4:V$1999))))*5))</f>
        <v/>
      </c>
      <c r="AW701" s="24" t="str">
        <f t="array" ref="AW701">IF(W701="","",IF(W701&gt;CA$7,5,(W701/(MAX(IF(W$4:W$1999&lt;CA$7,W$4:W$1999))))*5))</f>
        <v/>
      </c>
      <c r="AX701" s="24" t="str">
        <f t="array" ref="AX701">IF(X701="","",IF(X701&gt;CB$7,5,(X701/(MAX(IF(X$4:X$1999&lt;CB$7,X$4:X$1999))))*5))</f>
        <v/>
      </c>
      <c r="AY701" s="24" t="str">
        <f t="array" ref="AY701">IF(Y701="","",IF(Y701&gt;CC$7,5,(Y701/(MAX(IF(Y$4:Y$1999&lt;CC$7,Y$4:Y$1999))))*5))</f>
        <v/>
      </c>
      <c r="AZ701" s="24" t="str">
        <f t="array" ref="AZ701">IF(Z701="","",IF(Z701&gt;CD$7,5,(Z701/(MAX(IF(Z$4:Z$1999&lt;CD$7,Z$4:Z$1999))))*5))</f>
        <v/>
      </c>
      <c r="BA701" s="24" t="str">
        <f t="array" ref="BA701">IF(AA701="","",IF(AA701&gt;CE$7,5,(AA701/(MAX(IF(AA$4:AA$1999&lt;CE$7,AA$4:AA$1999))))*5))</f>
        <v/>
      </c>
      <c r="BB701" s="24" t="str">
        <f t="array" ref="BB701">IF(AB701="","",IF(AB701&gt;CF$7,5,(AB701/(MAX(IF(AB$4:AB$1999&lt;CF$7,AB$4:AB$1999))))*5))</f>
        <v/>
      </c>
      <c r="BC701" s="24" t="str">
        <f>IF(AM701="","",IF($AP701='WQ Reference'!$A$12,SUMPRODUCT($AQ701:$BB701,'WQ Reference'!$B$12:$M$12),IF($AP701='WQ Reference'!$A$13,SUMPRODUCT($AQ701:$BB701,'WQ Reference'!$B$13:$M$13),IF($AP701='WQ Reference'!$A$14,SUMPRODUCT($AQ701:$BB701,'WQ Reference'!$B$14:$M$14),IF($AP701='WQ Reference'!$A$15,SUMPRODUCT($AQ701:$BB701,'WQ Reference'!$B$15:$M$15),IF($AP701='WQ Reference'!$A$16,SUMPRODUCT($AQ701:$BB701,'WQ Reference'!$B$16:$M$16),IF($AP701='WQ Reference'!$A$17,SUMPRODUCT($AQ701:$BB701,'WQ Reference'!$B$17:$M$17),"Invalid Watershed")))))))</f>
        <v/>
      </c>
      <c r="BD701" s="24" t="str">
        <f t="array" ref="BD701">IF(AC701="","",IF(AC701&gt;CG$7,5,(AC701/(MAX(IF(AC$4:AC$1999&lt;CG$7,AC$4:AC$1999))))*5))</f>
        <v/>
      </c>
      <c r="BE701" s="24" t="str">
        <f t="array" ref="BE701">IF(AD701="","",IF(AD701&gt;CH$7,5,(AD701/(MAX(IF(AD$4:AD$1999&lt;CH$7,AD$4:AD$1999))))*5))</f>
        <v/>
      </c>
      <c r="BF701" s="24" t="str">
        <f t="array" ref="BF701">IF(AE701="","",IF(AE701&gt;CI$7,5,(AE701/(MAX(IF(AE$4:AE$1999&lt;CI$7,AE$4:AE$1999))))*5))</f>
        <v/>
      </c>
      <c r="BG701" s="24" t="str">
        <f t="shared" si="165"/>
        <v/>
      </c>
      <c r="BH701" s="24" t="str">
        <f t="shared" si="166"/>
        <v/>
      </c>
      <c r="BI701" s="24" t="str">
        <f t="shared" si="167"/>
        <v/>
      </c>
      <c r="BJ701" s="24" t="str">
        <f t="shared" si="168"/>
        <v/>
      </c>
      <c r="BK701" s="24" t="str">
        <f t="shared" si="169"/>
        <v/>
      </c>
      <c r="BL701" s="24" t="str">
        <f t="shared" si="170"/>
        <v/>
      </c>
      <c r="BM701" s="24" t="str">
        <f t="shared" si="171"/>
        <v/>
      </c>
      <c r="BN701" s="24" t="str">
        <f t="shared" si="172"/>
        <v/>
      </c>
      <c r="BO701" s="24" t="str">
        <f t="shared" si="173"/>
        <v/>
      </c>
      <c r="BP701" s="24" t="str">
        <f>IF(AM701="","",SUMPRODUCT(BK701:BO701,'Benefit Weights'!$A$3:$E$3))</f>
        <v/>
      </c>
      <c r="BQ701" s="27" t="str">
        <f t="shared" si="174"/>
        <v/>
      </c>
    </row>
    <row r="702" spans="1:69" x14ac:dyDescent="0.25">
      <c r="A702" s="23"/>
      <c r="B702" s="23"/>
      <c r="C702" s="23"/>
      <c r="D702" s="23"/>
      <c r="E702" s="24"/>
      <c r="F702" s="24"/>
      <c r="G702" s="24"/>
      <c r="H702" s="23"/>
      <c r="I702" s="23"/>
      <c r="J702" s="23"/>
      <c r="K702" s="23"/>
      <c r="L702" s="23"/>
      <c r="M702" s="23"/>
      <c r="N702" s="23"/>
      <c r="O702" s="24"/>
      <c r="P702" s="24"/>
      <c r="Q702" s="24"/>
      <c r="R702" s="24"/>
      <c r="S702" s="24"/>
      <c r="T702" s="24"/>
      <c r="U702" s="24"/>
      <c r="V702" s="24"/>
      <c r="W702" s="24"/>
      <c r="X702" s="24"/>
      <c r="Y702" s="24"/>
      <c r="Z702" s="24"/>
      <c r="AA702" s="24"/>
      <c r="AB702" s="24"/>
      <c r="AC702" s="24"/>
      <c r="AD702" s="24"/>
      <c r="AE702" s="24"/>
      <c r="AF702" s="24"/>
      <c r="AG702" s="24"/>
      <c r="AH702" s="24"/>
      <c r="AI702" s="24"/>
      <c r="AJ702" s="23"/>
      <c r="AK702" s="23"/>
      <c r="AL702" s="23"/>
      <c r="AM702" s="23" t="str">
        <f t="shared" si="162"/>
        <v/>
      </c>
      <c r="AN702" s="23" t="str">
        <f t="shared" si="175"/>
        <v/>
      </c>
      <c r="AO702" s="23" t="str">
        <f t="shared" si="163"/>
        <v/>
      </c>
      <c r="AP702" s="23" t="str">
        <f t="shared" si="164"/>
        <v/>
      </c>
      <c r="AQ702" s="24" t="str">
        <f t="array" ref="AQ702">IF(Q702="","",IF(Q702&gt;BU$7,5,(Q702/(MAX(IF(Q$4:Q$1999&lt;BU$7,Q$4:Q$1999))))*5))</f>
        <v/>
      </c>
      <c r="AR702" s="24" t="str">
        <f t="array" ref="AR702">IF(R702="","",IF(R702&gt;BV$7,5,(R702/(MAX(IF(R$4:R$1999&lt;BV$7,R$4:R$1999))))*5))</f>
        <v/>
      </c>
      <c r="AS702" s="24" t="str">
        <f t="array" ref="AS702">IF(S702="","",IF(S702&gt;BW$7,5,(S702/(MAX(IF(S$4:S$1999&lt;BW$7,S$4:S$1999))))*5))</f>
        <v/>
      </c>
      <c r="AT702" s="24" t="str">
        <f t="array" ref="AT702">IF(T702="","",IF(T702&gt;BX$7,5,(T702/(MAX(IF(T$4:T$1999&lt;BX$7,T$4:T$1999))))*5))</f>
        <v/>
      </c>
      <c r="AU702" s="24" t="str">
        <f t="array" ref="AU702">IF(U702="","",IF(U702&gt;BY$7,5,(U702/(MAX(IF(U$4:U$1999&lt;BY$7,U$4:U$1999))))*5))</f>
        <v/>
      </c>
      <c r="AV702" s="24" t="str">
        <f t="array" ref="AV702">IF(V702="","",IF(V702&gt;BZ$7,5,(V702/(MAX(IF(V$4:V$1999&lt;BZ$7,V$4:V$1999))))*5))</f>
        <v/>
      </c>
      <c r="AW702" s="24" t="str">
        <f t="array" ref="AW702">IF(W702="","",IF(W702&gt;CA$7,5,(W702/(MAX(IF(W$4:W$1999&lt;CA$7,W$4:W$1999))))*5))</f>
        <v/>
      </c>
      <c r="AX702" s="24" t="str">
        <f t="array" ref="AX702">IF(X702="","",IF(X702&gt;CB$7,5,(X702/(MAX(IF(X$4:X$1999&lt;CB$7,X$4:X$1999))))*5))</f>
        <v/>
      </c>
      <c r="AY702" s="24" t="str">
        <f t="array" ref="AY702">IF(Y702="","",IF(Y702&gt;CC$7,5,(Y702/(MAX(IF(Y$4:Y$1999&lt;CC$7,Y$4:Y$1999))))*5))</f>
        <v/>
      </c>
      <c r="AZ702" s="24" t="str">
        <f t="array" ref="AZ702">IF(Z702="","",IF(Z702&gt;CD$7,5,(Z702/(MAX(IF(Z$4:Z$1999&lt;CD$7,Z$4:Z$1999))))*5))</f>
        <v/>
      </c>
      <c r="BA702" s="24" t="str">
        <f t="array" ref="BA702">IF(AA702="","",IF(AA702&gt;CE$7,5,(AA702/(MAX(IF(AA$4:AA$1999&lt;CE$7,AA$4:AA$1999))))*5))</f>
        <v/>
      </c>
      <c r="BB702" s="24" t="str">
        <f t="array" ref="BB702">IF(AB702="","",IF(AB702&gt;CF$7,5,(AB702/(MAX(IF(AB$4:AB$1999&lt;CF$7,AB$4:AB$1999))))*5))</f>
        <v/>
      </c>
      <c r="BC702" s="24" t="str">
        <f>IF(AM702="","",IF($AP702='WQ Reference'!$A$12,SUMPRODUCT($AQ702:$BB702,'WQ Reference'!$B$12:$M$12),IF($AP702='WQ Reference'!$A$13,SUMPRODUCT($AQ702:$BB702,'WQ Reference'!$B$13:$M$13),IF($AP702='WQ Reference'!$A$14,SUMPRODUCT($AQ702:$BB702,'WQ Reference'!$B$14:$M$14),IF($AP702='WQ Reference'!$A$15,SUMPRODUCT($AQ702:$BB702,'WQ Reference'!$B$15:$M$15),IF($AP702='WQ Reference'!$A$16,SUMPRODUCT($AQ702:$BB702,'WQ Reference'!$B$16:$M$16),IF($AP702='WQ Reference'!$A$17,SUMPRODUCT($AQ702:$BB702,'WQ Reference'!$B$17:$M$17),"Invalid Watershed")))))))</f>
        <v/>
      </c>
      <c r="BD702" s="24" t="str">
        <f t="array" ref="BD702">IF(AC702="","",IF(AC702&gt;CG$7,5,(AC702/(MAX(IF(AC$4:AC$1999&lt;CG$7,AC$4:AC$1999))))*5))</f>
        <v/>
      </c>
      <c r="BE702" s="24" t="str">
        <f t="array" ref="BE702">IF(AD702="","",IF(AD702&gt;CH$7,5,(AD702/(MAX(IF(AD$4:AD$1999&lt;CH$7,AD$4:AD$1999))))*5))</f>
        <v/>
      </c>
      <c r="BF702" s="24" t="str">
        <f t="array" ref="BF702">IF(AE702="","",IF(AE702&gt;CI$7,5,(AE702/(MAX(IF(AE$4:AE$1999&lt;CI$7,AE$4:AE$1999))))*5))</f>
        <v/>
      </c>
      <c r="BG702" s="24" t="str">
        <f t="shared" si="165"/>
        <v/>
      </c>
      <c r="BH702" s="24" t="str">
        <f t="shared" si="166"/>
        <v/>
      </c>
      <c r="BI702" s="24" t="str">
        <f t="shared" si="167"/>
        <v/>
      </c>
      <c r="BJ702" s="24" t="str">
        <f t="shared" si="168"/>
        <v/>
      </c>
      <c r="BK702" s="24" t="str">
        <f t="shared" si="169"/>
        <v/>
      </c>
      <c r="BL702" s="24" t="str">
        <f t="shared" si="170"/>
        <v/>
      </c>
      <c r="BM702" s="24" t="str">
        <f t="shared" si="171"/>
        <v/>
      </c>
      <c r="BN702" s="24" t="str">
        <f t="shared" si="172"/>
        <v/>
      </c>
      <c r="BO702" s="24" t="str">
        <f t="shared" si="173"/>
        <v/>
      </c>
      <c r="BP702" s="24" t="str">
        <f>IF(AM702="","",SUMPRODUCT(BK702:BO702,'Benefit Weights'!$A$3:$E$3))</f>
        <v/>
      </c>
      <c r="BQ702" s="27" t="str">
        <f t="shared" si="174"/>
        <v/>
      </c>
    </row>
    <row r="703" spans="1:69" x14ac:dyDescent="0.25">
      <c r="A703" s="23"/>
      <c r="B703" s="23"/>
      <c r="C703" s="23"/>
      <c r="D703" s="23"/>
      <c r="E703" s="24"/>
      <c r="F703" s="24"/>
      <c r="G703" s="24"/>
      <c r="H703" s="23"/>
      <c r="I703" s="23"/>
      <c r="J703" s="23"/>
      <c r="K703" s="23"/>
      <c r="L703" s="23"/>
      <c r="M703" s="23"/>
      <c r="N703" s="23"/>
      <c r="O703" s="24"/>
      <c r="P703" s="24"/>
      <c r="Q703" s="24"/>
      <c r="R703" s="24"/>
      <c r="S703" s="24"/>
      <c r="T703" s="24"/>
      <c r="U703" s="24"/>
      <c r="V703" s="24"/>
      <c r="W703" s="24"/>
      <c r="X703" s="24"/>
      <c r="Y703" s="24"/>
      <c r="Z703" s="24"/>
      <c r="AA703" s="24"/>
      <c r="AB703" s="24"/>
      <c r="AC703" s="24"/>
      <c r="AD703" s="24"/>
      <c r="AE703" s="24"/>
      <c r="AF703" s="24"/>
      <c r="AG703" s="24"/>
      <c r="AH703" s="24"/>
      <c r="AI703" s="24"/>
      <c r="AJ703" s="23"/>
      <c r="AK703" s="23"/>
      <c r="AL703" s="23"/>
      <c r="AM703" s="23" t="str">
        <f t="shared" si="162"/>
        <v/>
      </c>
      <c r="AN703" s="23" t="str">
        <f t="shared" si="175"/>
        <v/>
      </c>
      <c r="AO703" s="23" t="str">
        <f t="shared" si="163"/>
        <v/>
      </c>
      <c r="AP703" s="23" t="str">
        <f t="shared" si="164"/>
        <v/>
      </c>
      <c r="AQ703" s="24" t="str">
        <f t="array" ref="AQ703">IF(Q703="","",IF(Q703&gt;BU$7,5,(Q703/(MAX(IF(Q$4:Q$1999&lt;BU$7,Q$4:Q$1999))))*5))</f>
        <v/>
      </c>
      <c r="AR703" s="24" t="str">
        <f t="array" ref="AR703">IF(R703="","",IF(R703&gt;BV$7,5,(R703/(MAX(IF(R$4:R$1999&lt;BV$7,R$4:R$1999))))*5))</f>
        <v/>
      </c>
      <c r="AS703" s="24" t="str">
        <f t="array" ref="AS703">IF(S703="","",IF(S703&gt;BW$7,5,(S703/(MAX(IF(S$4:S$1999&lt;BW$7,S$4:S$1999))))*5))</f>
        <v/>
      </c>
      <c r="AT703" s="24" t="str">
        <f t="array" ref="AT703">IF(T703="","",IF(T703&gt;BX$7,5,(T703/(MAX(IF(T$4:T$1999&lt;BX$7,T$4:T$1999))))*5))</f>
        <v/>
      </c>
      <c r="AU703" s="24" t="str">
        <f t="array" ref="AU703">IF(U703="","",IF(U703&gt;BY$7,5,(U703/(MAX(IF(U$4:U$1999&lt;BY$7,U$4:U$1999))))*5))</f>
        <v/>
      </c>
      <c r="AV703" s="24" t="str">
        <f t="array" ref="AV703">IF(V703="","",IF(V703&gt;BZ$7,5,(V703/(MAX(IF(V$4:V$1999&lt;BZ$7,V$4:V$1999))))*5))</f>
        <v/>
      </c>
      <c r="AW703" s="24" t="str">
        <f t="array" ref="AW703">IF(W703="","",IF(W703&gt;CA$7,5,(W703/(MAX(IF(W$4:W$1999&lt;CA$7,W$4:W$1999))))*5))</f>
        <v/>
      </c>
      <c r="AX703" s="24" t="str">
        <f t="array" ref="AX703">IF(X703="","",IF(X703&gt;CB$7,5,(X703/(MAX(IF(X$4:X$1999&lt;CB$7,X$4:X$1999))))*5))</f>
        <v/>
      </c>
      <c r="AY703" s="24" t="str">
        <f t="array" ref="AY703">IF(Y703="","",IF(Y703&gt;CC$7,5,(Y703/(MAX(IF(Y$4:Y$1999&lt;CC$7,Y$4:Y$1999))))*5))</f>
        <v/>
      </c>
      <c r="AZ703" s="24" t="str">
        <f t="array" ref="AZ703">IF(Z703="","",IF(Z703&gt;CD$7,5,(Z703/(MAX(IF(Z$4:Z$1999&lt;CD$7,Z$4:Z$1999))))*5))</f>
        <v/>
      </c>
      <c r="BA703" s="24" t="str">
        <f t="array" ref="BA703">IF(AA703="","",IF(AA703&gt;CE$7,5,(AA703/(MAX(IF(AA$4:AA$1999&lt;CE$7,AA$4:AA$1999))))*5))</f>
        <v/>
      </c>
      <c r="BB703" s="24" t="str">
        <f t="array" ref="BB703">IF(AB703="","",IF(AB703&gt;CF$7,5,(AB703/(MAX(IF(AB$4:AB$1999&lt;CF$7,AB$4:AB$1999))))*5))</f>
        <v/>
      </c>
      <c r="BC703" s="24" t="str">
        <f>IF(AM703="","",IF($AP703='WQ Reference'!$A$12,SUMPRODUCT($AQ703:$BB703,'WQ Reference'!$B$12:$M$12),IF($AP703='WQ Reference'!$A$13,SUMPRODUCT($AQ703:$BB703,'WQ Reference'!$B$13:$M$13),IF($AP703='WQ Reference'!$A$14,SUMPRODUCT($AQ703:$BB703,'WQ Reference'!$B$14:$M$14),IF($AP703='WQ Reference'!$A$15,SUMPRODUCT($AQ703:$BB703,'WQ Reference'!$B$15:$M$15),IF($AP703='WQ Reference'!$A$16,SUMPRODUCT($AQ703:$BB703,'WQ Reference'!$B$16:$M$16),IF($AP703='WQ Reference'!$A$17,SUMPRODUCT($AQ703:$BB703,'WQ Reference'!$B$17:$M$17),"Invalid Watershed")))))))</f>
        <v/>
      </c>
      <c r="BD703" s="24" t="str">
        <f t="array" ref="BD703">IF(AC703="","",IF(AC703&gt;CG$7,5,(AC703/(MAX(IF(AC$4:AC$1999&lt;CG$7,AC$4:AC$1999))))*5))</f>
        <v/>
      </c>
      <c r="BE703" s="24" t="str">
        <f t="array" ref="BE703">IF(AD703="","",IF(AD703&gt;CH$7,5,(AD703/(MAX(IF(AD$4:AD$1999&lt;CH$7,AD$4:AD$1999))))*5))</f>
        <v/>
      </c>
      <c r="BF703" s="24" t="str">
        <f t="array" ref="BF703">IF(AE703="","",IF(AE703&gt;CI$7,5,(AE703/(MAX(IF(AE$4:AE$1999&lt;CI$7,AE$4:AE$1999))))*5))</f>
        <v/>
      </c>
      <c r="BG703" s="24" t="str">
        <f t="shared" si="165"/>
        <v/>
      </c>
      <c r="BH703" s="24" t="str">
        <f t="shared" si="166"/>
        <v/>
      </c>
      <c r="BI703" s="24" t="str">
        <f t="shared" si="167"/>
        <v/>
      </c>
      <c r="BJ703" s="24" t="str">
        <f t="shared" si="168"/>
        <v/>
      </c>
      <c r="BK703" s="24" t="str">
        <f t="shared" si="169"/>
        <v/>
      </c>
      <c r="BL703" s="24" t="str">
        <f t="shared" si="170"/>
        <v/>
      </c>
      <c r="BM703" s="24" t="str">
        <f t="shared" si="171"/>
        <v/>
      </c>
      <c r="BN703" s="24" t="str">
        <f t="shared" si="172"/>
        <v/>
      </c>
      <c r="BO703" s="24" t="str">
        <f t="shared" si="173"/>
        <v/>
      </c>
      <c r="BP703" s="24" t="str">
        <f>IF(AM703="","",SUMPRODUCT(BK703:BO703,'Benefit Weights'!$A$3:$E$3))</f>
        <v/>
      </c>
      <c r="BQ703" s="27" t="str">
        <f t="shared" si="174"/>
        <v/>
      </c>
    </row>
    <row r="704" spans="1:69" x14ac:dyDescent="0.25">
      <c r="A704" s="23"/>
      <c r="B704" s="23"/>
      <c r="C704" s="23"/>
      <c r="D704" s="23"/>
      <c r="E704" s="24"/>
      <c r="F704" s="24"/>
      <c r="G704" s="24"/>
      <c r="H704" s="23"/>
      <c r="I704" s="23"/>
      <c r="J704" s="23"/>
      <c r="K704" s="23"/>
      <c r="L704" s="23"/>
      <c r="M704" s="23"/>
      <c r="N704" s="23"/>
      <c r="O704" s="24"/>
      <c r="P704" s="24"/>
      <c r="Q704" s="24"/>
      <c r="R704" s="24"/>
      <c r="S704" s="24"/>
      <c r="T704" s="24"/>
      <c r="U704" s="24"/>
      <c r="V704" s="24"/>
      <c r="W704" s="24"/>
      <c r="X704" s="24"/>
      <c r="Y704" s="24"/>
      <c r="Z704" s="24"/>
      <c r="AA704" s="24"/>
      <c r="AB704" s="24"/>
      <c r="AC704" s="24"/>
      <c r="AD704" s="24"/>
      <c r="AE704" s="24"/>
      <c r="AF704" s="24"/>
      <c r="AG704" s="24"/>
      <c r="AH704" s="24"/>
      <c r="AI704" s="24"/>
      <c r="AJ704" s="23"/>
      <c r="AK704" s="23"/>
      <c r="AL704" s="23"/>
      <c r="AM704" s="23" t="str">
        <f t="shared" si="162"/>
        <v/>
      </c>
      <c r="AN704" s="23" t="str">
        <f t="shared" si="175"/>
        <v/>
      </c>
      <c r="AO704" s="23" t="str">
        <f t="shared" si="163"/>
        <v/>
      </c>
      <c r="AP704" s="23" t="str">
        <f t="shared" si="164"/>
        <v/>
      </c>
      <c r="AQ704" s="24" t="str">
        <f t="array" ref="AQ704">IF(Q704="","",IF(Q704&gt;BU$7,5,(Q704/(MAX(IF(Q$4:Q$1999&lt;BU$7,Q$4:Q$1999))))*5))</f>
        <v/>
      </c>
      <c r="AR704" s="24" t="str">
        <f t="array" ref="AR704">IF(R704="","",IF(R704&gt;BV$7,5,(R704/(MAX(IF(R$4:R$1999&lt;BV$7,R$4:R$1999))))*5))</f>
        <v/>
      </c>
      <c r="AS704" s="24" t="str">
        <f t="array" ref="AS704">IF(S704="","",IF(S704&gt;BW$7,5,(S704/(MAX(IF(S$4:S$1999&lt;BW$7,S$4:S$1999))))*5))</f>
        <v/>
      </c>
      <c r="AT704" s="24" t="str">
        <f t="array" ref="AT704">IF(T704="","",IF(T704&gt;BX$7,5,(T704/(MAX(IF(T$4:T$1999&lt;BX$7,T$4:T$1999))))*5))</f>
        <v/>
      </c>
      <c r="AU704" s="24" t="str">
        <f t="array" ref="AU704">IF(U704="","",IF(U704&gt;BY$7,5,(U704/(MAX(IF(U$4:U$1999&lt;BY$7,U$4:U$1999))))*5))</f>
        <v/>
      </c>
      <c r="AV704" s="24" t="str">
        <f t="array" ref="AV704">IF(V704="","",IF(V704&gt;BZ$7,5,(V704/(MAX(IF(V$4:V$1999&lt;BZ$7,V$4:V$1999))))*5))</f>
        <v/>
      </c>
      <c r="AW704" s="24" t="str">
        <f t="array" ref="AW704">IF(W704="","",IF(W704&gt;CA$7,5,(W704/(MAX(IF(W$4:W$1999&lt;CA$7,W$4:W$1999))))*5))</f>
        <v/>
      </c>
      <c r="AX704" s="24" t="str">
        <f t="array" ref="AX704">IF(X704="","",IF(X704&gt;CB$7,5,(X704/(MAX(IF(X$4:X$1999&lt;CB$7,X$4:X$1999))))*5))</f>
        <v/>
      </c>
      <c r="AY704" s="24" t="str">
        <f t="array" ref="AY704">IF(Y704="","",IF(Y704&gt;CC$7,5,(Y704/(MAX(IF(Y$4:Y$1999&lt;CC$7,Y$4:Y$1999))))*5))</f>
        <v/>
      </c>
      <c r="AZ704" s="24" t="str">
        <f t="array" ref="AZ704">IF(Z704="","",IF(Z704&gt;CD$7,5,(Z704/(MAX(IF(Z$4:Z$1999&lt;CD$7,Z$4:Z$1999))))*5))</f>
        <v/>
      </c>
      <c r="BA704" s="24" t="str">
        <f t="array" ref="BA704">IF(AA704="","",IF(AA704&gt;CE$7,5,(AA704/(MAX(IF(AA$4:AA$1999&lt;CE$7,AA$4:AA$1999))))*5))</f>
        <v/>
      </c>
      <c r="BB704" s="24" t="str">
        <f t="array" ref="BB704">IF(AB704="","",IF(AB704&gt;CF$7,5,(AB704/(MAX(IF(AB$4:AB$1999&lt;CF$7,AB$4:AB$1999))))*5))</f>
        <v/>
      </c>
      <c r="BC704" s="24" t="str">
        <f>IF(AM704="","",IF($AP704='WQ Reference'!$A$12,SUMPRODUCT($AQ704:$BB704,'WQ Reference'!$B$12:$M$12),IF($AP704='WQ Reference'!$A$13,SUMPRODUCT($AQ704:$BB704,'WQ Reference'!$B$13:$M$13),IF($AP704='WQ Reference'!$A$14,SUMPRODUCT($AQ704:$BB704,'WQ Reference'!$B$14:$M$14),IF($AP704='WQ Reference'!$A$15,SUMPRODUCT($AQ704:$BB704,'WQ Reference'!$B$15:$M$15),IF($AP704='WQ Reference'!$A$16,SUMPRODUCT($AQ704:$BB704,'WQ Reference'!$B$16:$M$16),IF($AP704='WQ Reference'!$A$17,SUMPRODUCT($AQ704:$BB704,'WQ Reference'!$B$17:$M$17),"Invalid Watershed")))))))</f>
        <v/>
      </c>
      <c r="BD704" s="24" t="str">
        <f t="array" ref="BD704">IF(AC704="","",IF(AC704&gt;CG$7,5,(AC704/(MAX(IF(AC$4:AC$1999&lt;CG$7,AC$4:AC$1999))))*5))</f>
        <v/>
      </c>
      <c r="BE704" s="24" t="str">
        <f t="array" ref="BE704">IF(AD704="","",IF(AD704&gt;CH$7,5,(AD704/(MAX(IF(AD$4:AD$1999&lt;CH$7,AD$4:AD$1999))))*5))</f>
        <v/>
      </c>
      <c r="BF704" s="24" t="str">
        <f t="array" ref="BF704">IF(AE704="","",IF(AE704&gt;CI$7,5,(AE704/(MAX(IF(AE$4:AE$1999&lt;CI$7,AE$4:AE$1999))))*5))</f>
        <v/>
      </c>
      <c r="BG704" s="24" t="str">
        <f t="shared" si="165"/>
        <v/>
      </c>
      <c r="BH704" s="24" t="str">
        <f t="shared" si="166"/>
        <v/>
      </c>
      <c r="BI704" s="24" t="str">
        <f t="shared" si="167"/>
        <v/>
      </c>
      <c r="BJ704" s="24" t="str">
        <f t="shared" si="168"/>
        <v/>
      </c>
      <c r="BK704" s="24" t="str">
        <f t="shared" si="169"/>
        <v/>
      </c>
      <c r="BL704" s="24" t="str">
        <f t="shared" si="170"/>
        <v/>
      </c>
      <c r="BM704" s="24" t="str">
        <f t="shared" si="171"/>
        <v/>
      </c>
      <c r="BN704" s="24" t="str">
        <f t="shared" si="172"/>
        <v/>
      </c>
      <c r="BO704" s="24" t="str">
        <f t="shared" si="173"/>
        <v/>
      </c>
      <c r="BP704" s="24" t="str">
        <f>IF(AM704="","",SUMPRODUCT(BK704:BO704,'Benefit Weights'!$A$3:$E$3))</f>
        <v/>
      </c>
      <c r="BQ704" s="27" t="str">
        <f t="shared" si="174"/>
        <v/>
      </c>
    </row>
    <row r="705" spans="1:69" x14ac:dyDescent="0.25">
      <c r="A705" s="23"/>
      <c r="B705" s="23"/>
      <c r="C705" s="23"/>
      <c r="D705" s="23"/>
      <c r="E705" s="24"/>
      <c r="F705" s="24"/>
      <c r="G705" s="24"/>
      <c r="H705" s="23"/>
      <c r="I705" s="23"/>
      <c r="J705" s="23"/>
      <c r="K705" s="23"/>
      <c r="L705" s="23"/>
      <c r="M705" s="23"/>
      <c r="N705" s="23"/>
      <c r="O705" s="24"/>
      <c r="P705" s="24"/>
      <c r="Q705" s="24"/>
      <c r="R705" s="24"/>
      <c r="S705" s="24"/>
      <c r="T705" s="24"/>
      <c r="U705" s="24"/>
      <c r="V705" s="24"/>
      <c r="W705" s="24"/>
      <c r="X705" s="24"/>
      <c r="Y705" s="24"/>
      <c r="Z705" s="24"/>
      <c r="AA705" s="24"/>
      <c r="AB705" s="24"/>
      <c r="AC705" s="24"/>
      <c r="AD705" s="24"/>
      <c r="AE705" s="24"/>
      <c r="AF705" s="24"/>
      <c r="AG705" s="24"/>
      <c r="AH705" s="24"/>
      <c r="AI705" s="24"/>
      <c r="AJ705" s="23"/>
      <c r="AK705" s="23"/>
      <c r="AL705" s="23"/>
      <c r="AM705" s="23" t="str">
        <f t="shared" si="162"/>
        <v/>
      </c>
      <c r="AN705" s="23" t="str">
        <f t="shared" si="175"/>
        <v/>
      </c>
      <c r="AO705" s="23" t="str">
        <f t="shared" si="163"/>
        <v/>
      </c>
      <c r="AP705" s="23" t="str">
        <f t="shared" si="164"/>
        <v/>
      </c>
      <c r="AQ705" s="24" t="str">
        <f t="array" ref="AQ705">IF(Q705="","",IF(Q705&gt;BU$7,5,(Q705/(MAX(IF(Q$4:Q$1999&lt;BU$7,Q$4:Q$1999))))*5))</f>
        <v/>
      </c>
      <c r="AR705" s="24" t="str">
        <f t="array" ref="AR705">IF(R705="","",IF(R705&gt;BV$7,5,(R705/(MAX(IF(R$4:R$1999&lt;BV$7,R$4:R$1999))))*5))</f>
        <v/>
      </c>
      <c r="AS705" s="24" t="str">
        <f t="array" ref="AS705">IF(S705="","",IF(S705&gt;BW$7,5,(S705/(MAX(IF(S$4:S$1999&lt;BW$7,S$4:S$1999))))*5))</f>
        <v/>
      </c>
      <c r="AT705" s="24" t="str">
        <f t="array" ref="AT705">IF(T705="","",IF(T705&gt;BX$7,5,(T705/(MAX(IF(T$4:T$1999&lt;BX$7,T$4:T$1999))))*5))</f>
        <v/>
      </c>
      <c r="AU705" s="24" t="str">
        <f t="array" ref="AU705">IF(U705="","",IF(U705&gt;BY$7,5,(U705/(MAX(IF(U$4:U$1999&lt;BY$7,U$4:U$1999))))*5))</f>
        <v/>
      </c>
      <c r="AV705" s="24" t="str">
        <f t="array" ref="AV705">IF(V705="","",IF(V705&gt;BZ$7,5,(V705/(MAX(IF(V$4:V$1999&lt;BZ$7,V$4:V$1999))))*5))</f>
        <v/>
      </c>
      <c r="AW705" s="24" t="str">
        <f t="array" ref="AW705">IF(W705="","",IF(W705&gt;CA$7,5,(W705/(MAX(IF(W$4:W$1999&lt;CA$7,W$4:W$1999))))*5))</f>
        <v/>
      </c>
      <c r="AX705" s="24" t="str">
        <f t="array" ref="AX705">IF(X705="","",IF(X705&gt;CB$7,5,(X705/(MAX(IF(X$4:X$1999&lt;CB$7,X$4:X$1999))))*5))</f>
        <v/>
      </c>
      <c r="AY705" s="24" t="str">
        <f t="array" ref="AY705">IF(Y705="","",IF(Y705&gt;CC$7,5,(Y705/(MAX(IF(Y$4:Y$1999&lt;CC$7,Y$4:Y$1999))))*5))</f>
        <v/>
      </c>
      <c r="AZ705" s="24" t="str">
        <f t="array" ref="AZ705">IF(Z705="","",IF(Z705&gt;CD$7,5,(Z705/(MAX(IF(Z$4:Z$1999&lt;CD$7,Z$4:Z$1999))))*5))</f>
        <v/>
      </c>
      <c r="BA705" s="24" t="str">
        <f t="array" ref="BA705">IF(AA705="","",IF(AA705&gt;CE$7,5,(AA705/(MAX(IF(AA$4:AA$1999&lt;CE$7,AA$4:AA$1999))))*5))</f>
        <v/>
      </c>
      <c r="BB705" s="24" t="str">
        <f t="array" ref="BB705">IF(AB705="","",IF(AB705&gt;CF$7,5,(AB705/(MAX(IF(AB$4:AB$1999&lt;CF$7,AB$4:AB$1999))))*5))</f>
        <v/>
      </c>
      <c r="BC705" s="24" t="str">
        <f>IF(AM705="","",IF($AP705='WQ Reference'!$A$12,SUMPRODUCT($AQ705:$BB705,'WQ Reference'!$B$12:$M$12),IF($AP705='WQ Reference'!$A$13,SUMPRODUCT($AQ705:$BB705,'WQ Reference'!$B$13:$M$13),IF($AP705='WQ Reference'!$A$14,SUMPRODUCT($AQ705:$BB705,'WQ Reference'!$B$14:$M$14),IF($AP705='WQ Reference'!$A$15,SUMPRODUCT($AQ705:$BB705,'WQ Reference'!$B$15:$M$15),IF($AP705='WQ Reference'!$A$16,SUMPRODUCT($AQ705:$BB705,'WQ Reference'!$B$16:$M$16),IF($AP705='WQ Reference'!$A$17,SUMPRODUCT($AQ705:$BB705,'WQ Reference'!$B$17:$M$17),"Invalid Watershed")))))))</f>
        <v/>
      </c>
      <c r="BD705" s="24" t="str">
        <f t="array" ref="BD705">IF(AC705="","",IF(AC705&gt;CG$7,5,(AC705/(MAX(IF(AC$4:AC$1999&lt;CG$7,AC$4:AC$1999))))*5))</f>
        <v/>
      </c>
      <c r="BE705" s="24" t="str">
        <f t="array" ref="BE705">IF(AD705="","",IF(AD705&gt;CH$7,5,(AD705/(MAX(IF(AD$4:AD$1999&lt;CH$7,AD$4:AD$1999))))*5))</f>
        <v/>
      </c>
      <c r="BF705" s="24" t="str">
        <f t="array" ref="BF705">IF(AE705="","",IF(AE705&gt;CI$7,5,(AE705/(MAX(IF(AE$4:AE$1999&lt;CI$7,AE$4:AE$1999))))*5))</f>
        <v/>
      </c>
      <c r="BG705" s="24" t="str">
        <f t="shared" si="165"/>
        <v/>
      </c>
      <c r="BH705" s="24" t="str">
        <f t="shared" si="166"/>
        <v/>
      </c>
      <c r="BI705" s="24" t="str">
        <f t="shared" si="167"/>
        <v/>
      </c>
      <c r="BJ705" s="24" t="str">
        <f t="shared" si="168"/>
        <v/>
      </c>
      <c r="BK705" s="24" t="str">
        <f t="shared" si="169"/>
        <v/>
      </c>
      <c r="BL705" s="24" t="str">
        <f t="shared" si="170"/>
        <v/>
      </c>
      <c r="BM705" s="24" t="str">
        <f t="shared" si="171"/>
        <v/>
      </c>
      <c r="BN705" s="24" t="str">
        <f t="shared" si="172"/>
        <v/>
      </c>
      <c r="BO705" s="24" t="str">
        <f t="shared" si="173"/>
        <v/>
      </c>
      <c r="BP705" s="24" t="str">
        <f>IF(AM705="","",SUMPRODUCT(BK705:BO705,'Benefit Weights'!$A$3:$E$3))</f>
        <v/>
      </c>
      <c r="BQ705" s="27" t="str">
        <f t="shared" si="174"/>
        <v/>
      </c>
    </row>
    <row r="706" spans="1:69" x14ac:dyDescent="0.25">
      <c r="A706" s="23"/>
      <c r="B706" s="23"/>
      <c r="C706" s="23"/>
      <c r="D706" s="23"/>
      <c r="E706" s="24"/>
      <c r="F706" s="24"/>
      <c r="G706" s="24"/>
      <c r="H706" s="23"/>
      <c r="I706" s="23"/>
      <c r="J706" s="23"/>
      <c r="K706" s="23"/>
      <c r="L706" s="23"/>
      <c r="M706" s="23"/>
      <c r="N706" s="23"/>
      <c r="O706" s="24"/>
      <c r="P706" s="24"/>
      <c r="Q706" s="24"/>
      <c r="R706" s="24"/>
      <c r="S706" s="24"/>
      <c r="T706" s="24"/>
      <c r="U706" s="24"/>
      <c r="V706" s="24"/>
      <c r="W706" s="24"/>
      <c r="X706" s="24"/>
      <c r="Y706" s="24"/>
      <c r="Z706" s="24"/>
      <c r="AA706" s="24"/>
      <c r="AB706" s="24"/>
      <c r="AC706" s="24"/>
      <c r="AD706" s="24"/>
      <c r="AE706" s="24"/>
      <c r="AF706" s="24"/>
      <c r="AG706" s="24"/>
      <c r="AH706" s="24"/>
      <c r="AI706" s="24"/>
      <c r="AJ706" s="23"/>
      <c r="AK706" s="23"/>
      <c r="AL706" s="23"/>
      <c r="AM706" s="23" t="str">
        <f t="shared" si="162"/>
        <v/>
      </c>
      <c r="AN706" s="23" t="str">
        <f t="shared" si="175"/>
        <v/>
      </c>
      <c r="AO706" s="23" t="str">
        <f t="shared" si="163"/>
        <v/>
      </c>
      <c r="AP706" s="23" t="str">
        <f t="shared" si="164"/>
        <v/>
      </c>
      <c r="AQ706" s="24" t="str">
        <f t="array" ref="AQ706">IF(Q706="","",IF(Q706&gt;BU$7,5,(Q706/(MAX(IF(Q$4:Q$1999&lt;BU$7,Q$4:Q$1999))))*5))</f>
        <v/>
      </c>
      <c r="AR706" s="24" t="str">
        <f t="array" ref="AR706">IF(R706="","",IF(R706&gt;BV$7,5,(R706/(MAX(IF(R$4:R$1999&lt;BV$7,R$4:R$1999))))*5))</f>
        <v/>
      </c>
      <c r="AS706" s="24" t="str">
        <f t="array" ref="AS706">IF(S706="","",IF(S706&gt;BW$7,5,(S706/(MAX(IF(S$4:S$1999&lt;BW$7,S$4:S$1999))))*5))</f>
        <v/>
      </c>
      <c r="AT706" s="24" t="str">
        <f t="array" ref="AT706">IF(T706="","",IF(T706&gt;BX$7,5,(T706/(MAX(IF(T$4:T$1999&lt;BX$7,T$4:T$1999))))*5))</f>
        <v/>
      </c>
      <c r="AU706" s="24" t="str">
        <f t="array" ref="AU706">IF(U706="","",IF(U706&gt;BY$7,5,(U706/(MAX(IF(U$4:U$1999&lt;BY$7,U$4:U$1999))))*5))</f>
        <v/>
      </c>
      <c r="AV706" s="24" t="str">
        <f t="array" ref="AV706">IF(V706="","",IF(V706&gt;BZ$7,5,(V706/(MAX(IF(V$4:V$1999&lt;BZ$7,V$4:V$1999))))*5))</f>
        <v/>
      </c>
      <c r="AW706" s="24" t="str">
        <f t="array" ref="AW706">IF(W706="","",IF(W706&gt;CA$7,5,(W706/(MAX(IF(W$4:W$1999&lt;CA$7,W$4:W$1999))))*5))</f>
        <v/>
      </c>
      <c r="AX706" s="24" t="str">
        <f t="array" ref="AX706">IF(X706="","",IF(X706&gt;CB$7,5,(X706/(MAX(IF(X$4:X$1999&lt;CB$7,X$4:X$1999))))*5))</f>
        <v/>
      </c>
      <c r="AY706" s="24" t="str">
        <f t="array" ref="AY706">IF(Y706="","",IF(Y706&gt;CC$7,5,(Y706/(MAX(IF(Y$4:Y$1999&lt;CC$7,Y$4:Y$1999))))*5))</f>
        <v/>
      </c>
      <c r="AZ706" s="24" t="str">
        <f t="array" ref="AZ706">IF(Z706="","",IF(Z706&gt;CD$7,5,(Z706/(MAX(IF(Z$4:Z$1999&lt;CD$7,Z$4:Z$1999))))*5))</f>
        <v/>
      </c>
      <c r="BA706" s="24" t="str">
        <f t="array" ref="BA706">IF(AA706="","",IF(AA706&gt;CE$7,5,(AA706/(MAX(IF(AA$4:AA$1999&lt;CE$7,AA$4:AA$1999))))*5))</f>
        <v/>
      </c>
      <c r="BB706" s="24" t="str">
        <f t="array" ref="BB706">IF(AB706="","",IF(AB706&gt;CF$7,5,(AB706/(MAX(IF(AB$4:AB$1999&lt;CF$7,AB$4:AB$1999))))*5))</f>
        <v/>
      </c>
      <c r="BC706" s="24" t="str">
        <f>IF(AM706="","",IF($AP706='WQ Reference'!$A$12,SUMPRODUCT($AQ706:$BB706,'WQ Reference'!$B$12:$M$12),IF($AP706='WQ Reference'!$A$13,SUMPRODUCT($AQ706:$BB706,'WQ Reference'!$B$13:$M$13),IF($AP706='WQ Reference'!$A$14,SUMPRODUCT($AQ706:$BB706,'WQ Reference'!$B$14:$M$14),IF($AP706='WQ Reference'!$A$15,SUMPRODUCT($AQ706:$BB706,'WQ Reference'!$B$15:$M$15),IF($AP706='WQ Reference'!$A$16,SUMPRODUCT($AQ706:$BB706,'WQ Reference'!$B$16:$M$16),IF($AP706='WQ Reference'!$A$17,SUMPRODUCT($AQ706:$BB706,'WQ Reference'!$B$17:$M$17),"Invalid Watershed")))))))</f>
        <v/>
      </c>
      <c r="BD706" s="24" t="str">
        <f t="array" ref="BD706">IF(AC706="","",IF(AC706&gt;CG$7,5,(AC706/(MAX(IF(AC$4:AC$1999&lt;CG$7,AC$4:AC$1999))))*5))</f>
        <v/>
      </c>
      <c r="BE706" s="24" t="str">
        <f t="array" ref="BE706">IF(AD706="","",IF(AD706&gt;CH$7,5,(AD706/(MAX(IF(AD$4:AD$1999&lt;CH$7,AD$4:AD$1999))))*5))</f>
        <v/>
      </c>
      <c r="BF706" s="24" t="str">
        <f t="array" ref="BF706">IF(AE706="","",IF(AE706&gt;CI$7,5,(AE706/(MAX(IF(AE$4:AE$1999&lt;CI$7,AE$4:AE$1999))))*5))</f>
        <v/>
      </c>
      <c r="BG706" s="24" t="str">
        <f t="shared" si="165"/>
        <v/>
      </c>
      <c r="BH706" s="24" t="str">
        <f t="shared" si="166"/>
        <v/>
      </c>
      <c r="BI706" s="24" t="str">
        <f t="shared" si="167"/>
        <v/>
      </c>
      <c r="BJ706" s="24" t="str">
        <f t="shared" si="168"/>
        <v/>
      </c>
      <c r="BK706" s="24" t="str">
        <f t="shared" si="169"/>
        <v/>
      </c>
      <c r="BL706" s="24" t="str">
        <f t="shared" si="170"/>
        <v/>
      </c>
      <c r="BM706" s="24" t="str">
        <f t="shared" si="171"/>
        <v/>
      </c>
      <c r="BN706" s="24" t="str">
        <f t="shared" si="172"/>
        <v/>
      </c>
      <c r="BO706" s="24" t="str">
        <f t="shared" si="173"/>
        <v/>
      </c>
      <c r="BP706" s="24" t="str">
        <f>IF(AM706="","",SUMPRODUCT(BK706:BO706,'Benefit Weights'!$A$3:$E$3))</f>
        <v/>
      </c>
      <c r="BQ706" s="27" t="str">
        <f t="shared" si="174"/>
        <v/>
      </c>
    </row>
    <row r="707" spans="1:69" x14ac:dyDescent="0.25">
      <c r="A707" s="23"/>
      <c r="B707" s="23"/>
      <c r="C707" s="23"/>
      <c r="D707" s="23"/>
      <c r="E707" s="24"/>
      <c r="F707" s="24"/>
      <c r="G707" s="24"/>
      <c r="H707" s="23"/>
      <c r="I707" s="23"/>
      <c r="J707" s="23"/>
      <c r="K707" s="23"/>
      <c r="L707" s="23"/>
      <c r="M707" s="23"/>
      <c r="N707" s="23"/>
      <c r="O707" s="24"/>
      <c r="P707" s="24"/>
      <c r="Q707" s="24"/>
      <c r="R707" s="24"/>
      <c r="S707" s="24"/>
      <c r="T707" s="24"/>
      <c r="U707" s="24"/>
      <c r="V707" s="24"/>
      <c r="W707" s="24"/>
      <c r="X707" s="24"/>
      <c r="Y707" s="24"/>
      <c r="Z707" s="24"/>
      <c r="AA707" s="24"/>
      <c r="AB707" s="24"/>
      <c r="AC707" s="24"/>
      <c r="AD707" s="24"/>
      <c r="AE707" s="24"/>
      <c r="AF707" s="24"/>
      <c r="AG707" s="24"/>
      <c r="AH707" s="24"/>
      <c r="AI707" s="24"/>
      <c r="AJ707" s="23"/>
      <c r="AK707" s="23"/>
      <c r="AL707" s="23"/>
      <c r="AM707" s="23" t="str">
        <f t="shared" si="162"/>
        <v/>
      </c>
      <c r="AN707" s="23" t="str">
        <f t="shared" si="175"/>
        <v/>
      </c>
      <c r="AO707" s="23" t="str">
        <f t="shared" si="163"/>
        <v/>
      </c>
      <c r="AP707" s="23" t="str">
        <f t="shared" si="164"/>
        <v/>
      </c>
      <c r="AQ707" s="24" t="str">
        <f t="array" ref="AQ707">IF(Q707="","",IF(Q707&gt;BU$7,5,(Q707/(MAX(IF(Q$4:Q$1999&lt;BU$7,Q$4:Q$1999))))*5))</f>
        <v/>
      </c>
      <c r="AR707" s="24" t="str">
        <f t="array" ref="AR707">IF(R707="","",IF(R707&gt;BV$7,5,(R707/(MAX(IF(R$4:R$1999&lt;BV$7,R$4:R$1999))))*5))</f>
        <v/>
      </c>
      <c r="AS707" s="24" t="str">
        <f t="array" ref="AS707">IF(S707="","",IF(S707&gt;BW$7,5,(S707/(MAX(IF(S$4:S$1999&lt;BW$7,S$4:S$1999))))*5))</f>
        <v/>
      </c>
      <c r="AT707" s="24" t="str">
        <f t="array" ref="AT707">IF(T707="","",IF(T707&gt;BX$7,5,(T707/(MAX(IF(T$4:T$1999&lt;BX$7,T$4:T$1999))))*5))</f>
        <v/>
      </c>
      <c r="AU707" s="24" t="str">
        <f t="array" ref="AU707">IF(U707="","",IF(U707&gt;BY$7,5,(U707/(MAX(IF(U$4:U$1999&lt;BY$7,U$4:U$1999))))*5))</f>
        <v/>
      </c>
      <c r="AV707" s="24" t="str">
        <f t="array" ref="AV707">IF(V707="","",IF(V707&gt;BZ$7,5,(V707/(MAX(IF(V$4:V$1999&lt;BZ$7,V$4:V$1999))))*5))</f>
        <v/>
      </c>
      <c r="AW707" s="24" t="str">
        <f t="array" ref="AW707">IF(W707="","",IF(W707&gt;CA$7,5,(W707/(MAX(IF(W$4:W$1999&lt;CA$7,W$4:W$1999))))*5))</f>
        <v/>
      </c>
      <c r="AX707" s="24" t="str">
        <f t="array" ref="AX707">IF(X707="","",IF(X707&gt;CB$7,5,(X707/(MAX(IF(X$4:X$1999&lt;CB$7,X$4:X$1999))))*5))</f>
        <v/>
      </c>
      <c r="AY707" s="24" t="str">
        <f t="array" ref="AY707">IF(Y707="","",IF(Y707&gt;CC$7,5,(Y707/(MAX(IF(Y$4:Y$1999&lt;CC$7,Y$4:Y$1999))))*5))</f>
        <v/>
      </c>
      <c r="AZ707" s="24" t="str">
        <f t="array" ref="AZ707">IF(Z707="","",IF(Z707&gt;CD$7,5,(Z707/(MAX(IF(Z$4:Z$1999&lt;CD$7,Z$4:Z$1999))))*5))</f>
        <v/>
      </c>
      <c r="BA707" s="24" t="str">
        <f t="array" ref="BA707">IF(AA707="","",IF(AA707&gt;CE$7,5,(AA707/(MAX(IF(AA$4:AA$1999&lt;CE$7,AA$4:AA$1999))))*5))</f>
        <v/>
      </c>
      <c r="BB707" s="24" t="str">
        <f t="array" ref="BB707">IF(AB707="","",IF(AB707&gt;CF$7,5,(AB707/(MAX(IF(AB$4:AB$1999&lt;CF$7,AB$4:AB$1999))))*5))</f>
        <v/>
      </c>
      <c r="BC707" s="24" t="str">
        <f>IF(AM707="","",IF($AP707='WQ Reference'!$A$12,SUMPRODUCT($AQ707:$BB707,'WQ Reference'!$B$12:$M$12),IF($AP707='WQ Reference'!$A$13,SUMPRODUCT($AQ707:$BB707,'WQ Reference'!$B$13:$M$13),IF($AP707='WQ Reference'!$A$14,SUMPRODUCT($AQ707:$BB707,'WQ Reference'!$B$14:$M$14),IF($AP707='WQ Reference'!$A$15,SUMPRODUCT($AQ707:$BB707,'WQ Reference'!$B$15:$M$15),IF($AP707='WQ Reference'!$A$16,SUMPRODUCT($AQ707:$BB707,'WQ Reference'!$B$16:$M$16),IF($AP707='WQ Reference'!$A$17,SUMPRODUCT($AQ707:$BB707,'WQ Reference'!$B$17:$M$17),"Invalid Watershed")))))))</f>
        <v/>
      </c>
      <c r="BD707" s="24" t="str">
        <f t="array" ref="BD707">IF(AC707="","",IF(AC707&gt;CG$7,5,(AC707/(MAX(IF(AC$4:AC$1999&lt;CG$7,AC$4:AC$1999))))*5))</f>
        <v/>
      </c>
      <c r="BE707" s="24" t="str">
        <f t="array" ref="BE707">IF(AD707="","",IF(AD707&gt;CH$7,5,(AD707/(MAX(IF(AD$4:AD$1999&lt;CH$7,AD$4:AD$1999))))*5))</f>
        <v/>
      </c>
      <c r="BF707" s="24" t="str">
        <f t="array" ref="BF707">IF(AE707="","",IF(AE707&gt;CI$7,5,(AE707/(MAX(IF(AE$4:AE$1999&lt;CI$7,AE$4:AE$1999))))*5))</f>
        <v/>
      </c>
      <c r="BG707" s="24" t="str">
        <f t="shared" si="165"/>
        <v/>
      </c>
      <c r="BH707" s="24" t="str">
        <f t="shared" si="166"/>
        <v/>
      </c>
      <c r="BI707" s="24" t="str">
        <f t="shared" si="167"/>
        <v/>
      </c>
      <c r="BJ707" s="24" t="str">
        <f t="shared" si="168"/>
        <v/>
      </c>
      <c r="BK707" s="24" t="str">
        <f t="shared" si="169"/>
        <v/>
      </c>
      <c r="BL707" s="24" t="str">
        <f t="shared" si="170"/>
        <v/>
      </c>
      <c r="BM707" s="24" t="str">
        <f t="shared" si="171"/>
        <v/>
      </c>
      <c r="BN707" s="24" t="str">
        <f t="shared" si="172"/>
        <v/>
      </c>
      <c r="BO707" s="24" t="str">
        <f t="shared" si="173"/>
        <v/>
      </c>
      <c r="BP707" s="24" t="str">
        <f>IF(AM707="","",SUMPRODUCT(BK707:BO707,'Benefit Weights'!$A$3:$E$3))</f>
        <v/>
      </c>
      <c r="BQ707" s="27" t="str">
        <f t="shared" si="174"/>
        <v/>
      </c>
    </row>
    <row r="708" spans="1:69" x14ac:dyDescent="0.25">
      <c r="A708" s="23"/>
      <c r="B708" s="23"/>
      <c r="C708" s="23"/>
      <c r="D708" s="23"/>
      <c r="E708" s="24"/>
      <c r="F708" s="24"/>
      <c r="G708" s="24"/>
      <c r="H708" s="23"/>
      <c r="I708" s="23"/>
      <c r="J708" s="23"/>
      <c r="K708" s="23"/>
      <c r="L708" s="23"/>
      <c r="M708" s="23"/>
      <c r="N708" s="23"/>
      <c r="O708" s="24"/>
      <c r="P708" s="24"/>
      <c r="Q708" s="24"/>
      <c r="R708" s="24"/>
      <c r="S708" s="24"/>
      <c r="T708" s="24"/>
      <c r="U708" s="24"/>
      <c r="V708" s="24"/>
      <c r="W708" s="24"/>
      <c r="X708" s="24"/>
      <c r="Y708" s="24"/>
      <c r="Z708" s="24"/>
      <c r="AA708" s="24"/>
      <c r="AB708" s="24"/>
      <c r="AC708" s="24"/>
      <c r="AD708" s="24"/>
      <c r="AE708" s="24"/>
      <c r="AF708" s="24"/>
      <c r="AG708" s="24"/>
      <c r="AH708" s="24"/>
      <c r="AI708" s="24"/>
      <c r="AJ708" s="23"/>
      <c r="AK708" s="23"/>
      <c r="AL708" s="23"/>
      <c r="AM708" s="23" t="str">
        <f t="shared" ref="AM708:AM771" si="176">IF(A708="","",A708)</f>
        <v/>
      </c>
      <c r="AN708" s="23" t="str">
        <f t="shared" si="175"/>
        <v/>
      </c>
      <c r="AO708" s="23" t="str">
        <f t="shared" si="163"/>
        <v/>
      </c>
      <c r="AP708" s="23" t="str">
        <f t="shared" si="164"/>
        <v/>
      </c>
      <c r="AQ708" s="24" t="str">
        <f t="array" ref="AQ708">IF(Q708="","",IF(Q708&gt;BU$7,5,(Q708/(MAX(IF(Q$4:Q$1999&lt;BU$7,Q$4:Q$1999))))*5))</f>
        <v/>
      </c>
      <c r="AR708" s="24" t="str">
        <f t="array" ref="AR708">IF(R708="","",IF(R708&gt;BV$7,5,(R708/(MAX(IF(R$4:R$1999&lt;BV$7,R$4:R$1999))))*5))</f>
        <v/>
      </c>
      <c r="AS708" s="24" t="str">
        <f t="array" ref="AS708">IF(S708="","",IF(S708&gt;BW$7,5,(S708/(MAX(IF(S$4:S$1999&lt;BW$7,S$4:S$1999))))*5))</f>
        <v/>
      </c>
      <c r="AT708" s="24" t="str">
        <f t="array" ref="AT708">IF(T708="","",IF(T708&gt;BX$7,5,(T708/(MAX(IF(T$4:T$1999&lt;BX$7,T$4:T$1999))))*5))</f>
        <v/>
      </c>
      <c r="AU708" s="24" t="str">
        <f t="array" ref="AU708">IF(U708="","",IF(U708&gt;BY$7,5,(U708/(MAX(IF(U$4:U$1999&lt;BY$7,U$4:U$1999))))*5))</f>
        <v/>
      </c>
      <c r="AV708" s="24" t="str">
        <f t="array" ref="AV708">IF(V708="","",IF(V708&gt;BZ$7,5,(V708/(MAX(IF(V$4:V$1999&lt;BZ$7,V$4:V$1999))))*5))</f>
        <v/>
      </c>
      <c r="AW708" s="24" t="str">
        <f t="array" ref="AW708">IF(W708="","",IF(W708&gt;CA$7,5,(W708/(MAX(IF(W$4:W$1999&lt;CA$7,W$4:W$1999))))*5))</f>
        <v/>
      </c>
      <c r="AX708" s="24" t="str">
        <f t="array" ref="AX708">IF(X708="","",IF(X708&gt;CB$7,5,(X708/(MAX(IF(X$4:X$1999&lt;CB$7,X$4:X$1999))))*5))</f>
        <v/>
      </c>
      <c r="AY708" s="24" t="str">
        <f t="array" ref="AY708">IF(Y708="","",IF(Y708&gt;CC$7,5,(Y708/(MAX(IF(Y$4:Y$1999&lt;CC$7,Y$4:Y$1999))))*5))</f>
        <v/>
      </c>
      <c r="AZ708" s="24" t="str">
        <f t="array" ref="AZ708">IF(Z708="","",IF(Z708&gt;CD$7,5,(Z708/(MAX(IF(Z$4:Z$1999&lt;CD$7,Z$4:Z$1999))))*5))</f>
        <v/>
      </c>
      <c r="BA708" s="24" t="str">
        <f t="array" ref="BA708">IF(AA708="","",IF(AA708&gt;CE$7,5,(AA708/(MAX(IF(AA$4:AA$1999&lt;CE$7,AA$4:AA$1999))))*5))</f>
        <v/>
      </c>
      <c r="BB708" s="24" t="str">
        <f t="array" ref="BB708">IF(AB708="","",IF(AB708&gt;CF$7,5,(AB708/(MAX(IF(AB$4:AB$1999&lt;CF$7,AB$4:AB$1999))))*5))</f>
        <v/>
      </c>
      <c r="BC708" s="24" t="str">
        <f>IF(AM708="","",IF($AP708='WQ Reference'!$A$12,SUMPRODUCT($AQ708:$BB708,'WQ Reference'!$B$12:$M$12),IF($AP708='WQ Reference'!$A$13,SUMPRODUCT($AQ708:$BB708,'WQ Reference'!$B$13:$M$13),IF($AP708='WQ Reference'!$A$14,SUMPRODUCT($AQ708:$BB708,'WQ Reference'!$B$14:$M$14),IF($AP708='WQ Reference'!$A$15,SUMPRODUCT($AQ708:$BB708,'WQ Reference'!$B$15:$M$15),IF($AP708='WQ Reference'!$A$16,SUMPRODUCT($AQ708:$BB708,'WQ Reference'!$B$16:$M$16),IF($AP708='WQ Reference'!$A$17,SUMPRODUCT($AQ708:$BB708,'WQ Reference'!$B$17:$M$17),"Invalid Watershed")))))))</f>
        <v/>
      </c>
      <c r="BD708" s="24" t="str">
        <f t="array" ref="BD708">IF(AC708="","",IF(AC708&gt;CG$7,5,(AC708/(MAX(IF(AC$4:AC$1999&lt;CG$7,AC$4:AC$1999))))*5))</f>
        <v/>
      </c>
      <c r="BE708" s="24" t="str">
        <f t="array" ref="BE708">IF(AD708="","",IF(AD708&gt;CH$7,5,(AD708/(MAX(IF(AD$4:AD$1999&lt;CH$7,AD$4:AD$1999))))*5))</f>
        <v/>
      </c>
      <c r="BF708" s="24" t="str">
        <f t="array" ref="BF708">IF(AE708="","",IF(AE708&gt;CI$7,5,(AE708/(MAX(IF(AE$4:AE$1999&lt;CI$7,AE$4:AE$1999))))*5))</f>
        <v/>
      </c>
      <c r="BG708" s="24" t="str">
        <f t="shared" si="165"/>
        <v/>
      </c>
      <c r="BH708" s="24" t="str">
        <f t="shared" si="166"/>
        <v/>
      </c>
      <c r="BI708" s="24" t="str">
        <f t="shared" si="167"/>
        <v/>
      </c>
      <c r="BJ708" s="24" t="str">
        <f t="shared" si="168"/>
        <v/>
      </c>
      <c r="BK708" s="24" t="str">
        <f t="shared" si="169"/>
        <v/>
      </c>
      <c r="BL708" s="24" t="str">
        <f t="shared" si="170"/>
        <v/>
      </c>
      <c r="BM708" s="24" t="str">
        <f t="shared" si="171"/>
        <v/>
      </c>
      <c r="BN708" s="24" t="str">
        <f t="shared" si="172"/>
        <v/>
      </c>
      <c r="BO708" s="24" t="str">
        <f t="shared" si="173"/>
        <v/>
      </c>
      <c r="BP708" s="24" t="str">
        <f>IF(AM708="","",SUMPRODUCT(BK708:BO708,'Benefit Weights'!$A$3:$E$3))</f>
        <v/>
      </c>
      <c r="BQ708" s="27" t="str">
        <f t="shared" si="174"/>
        <v/>
      </c>
    </row>
    <row r="709" spans="1:69" x14ac:dyDescent="0.25">
      <c r="A709" s="23"/>
      <c r="B709" s="23"/>
      <c r="C709" s="23"/>
      <c r="D709" s="23"/>
      <c r="E709" s="24"/>
      <c r="F709" s="24"/>
      <c r="G709" s="24"/>
      <c r="H709" s="23"/>
      <c r="I709" s="23"/>
      <c r="J709" s="23"/>
      <c r="K709" s="23"/>
      <c r="L709" s="23"/>
      <c r="M709" s="23"/>
      <c r="N709" s="23"/>
      <c r="O709" s="24"/>
      <c r="P709" s="24"/>
      <c r="Q709" s="24"/>
      <c r="R709" s="24"/>
      <c r="S709" s="24"/>
      <c r="T709" s="24"/>
      <c r="U709" s="24"/>
      <c r="V709" s="24"/>
      <c r="W709" s="24"/>
      <c r="X709" s="24"/>
      <c r="Y709" s="24"/>
      <c r="Z709" s="24"/>
      <c r="AA709" s="24"/>
      <c r="AB709" s="24"/>
      <c r="AC709" s="24"/>
      <c r="AD709" s="24"/>
      <c r="AE709" s="24"/>
      <c r="AF709" s="24"/>
      <c r="AG709" s="24"/>
      <c r="AH709" s="24"/>
      <c r="AI709" s="24"/>
      <c r="AJ709" s="23"/>
      <c r="AK709" s="23"/>
      <c r="AL709" s="23"/>
      <c r="AM709" s="23" t="str">
        <f t="shared" si="176"/>
        <v/>
      </c>
      <c r="AN709" s="23" t="str">
        <f t="shared" si="175"/>
        <v/>
      </c>
      <c r="AO709" s="23" t="str">
        <f t="shared" ref="AO709:AO772" si="177">IF(C709="","",C709)</f>
        <v/>
      </c>
      <c r="AP709" s="23" t="str">
        <f t="shared" ref="AP709:AP772" si="178">IF(H709="","",H709)</f>
        <v/>
      </c>
      <c r="AQ709" s="24" t="str">
        <f t="array" ref="AQ709">IF(Q709="","",IF(Q709&gt;BU$7,5,(Q709/(MAX(IF(Q$4:Q$1999&lt;BU$7,Q$4:Q$1999))))*5))</f>
        <v/>
      </c>
      <c r="AR709" s="24" t="str">
        <f t="array" ref="AR709">IF(R709="","",IF(R709&gt;BV$7,5,(R709/(MAX(IF(R$4:R$1999&lt;BV$7,R$4:R$1999))))*5))</f>
        <v/>
      </c>
      <c r="AS709" s="24" t="str">
        <f t="array" ref="AS709">IF(S709="","",IF(S709&gt;BW$7,5,(S709/(MAX(IF(S$4:S$1999&lt;BW$7,S$4:S$1999))))*5))</f>
        <v/>
      </c>
      <c r="AT709" s="24" t="str">
        <f t="array" ref="AT709">IF(T709="","",IF(T709&gt;BX$7,5,(T709/(MAX(IF(T$4:T$1999&lt;BX$7,T$4:T$1999))))*5))</f>
        <v/>
      </c>
      <c r="AU709" s="24" t="str">
        <f t="array" ref="AU709">IF(U709="","",IF(U709&gt;BY$7,5,(U709/(MAX(IF(U$4:U$1999&lt;BY$7,U$4:U$1999))))*5))</f>
        <v/>
      </c>
      <c r="AV709" s="24" t="str">
        <f t="array" ref="AV709">IF(V709="","",IF(V709&gt;BZ$7,5,(V709/(MAX(IF(V$4:V$1999&lt;BZ$7,V$4:V$1999))))*5))</f>
        <v/>
      </c>
      <c r="AW709" s="24" t="str">
        <f t="array" ref="AW709">IF(W709="","",IF(W709&gt;CA$7,5,(W709/(MAX(IF(W$4:W$1999&lt;CA$7,W$4:W$1999))))*5))</f>
        <v/>
      </c>
      <c r="AX709" s="24" t="str">
        <f t="array" ref="AX709">IF(X709="","",IF(X709&gt;CB$7,5,(X709/(MAX(IF(X$4:X$1999&lt;CB$7,X$4:X$1999))))*5))</f>
        <v/>
      </c>
      <c r="AY709" s="24" t="str">
        <f t="array" ref="AY709">IF(Y709="","",IF(Y709&gt;CC$7,5,(Y709/(MAX(IF(Y$4:Y$1999&lt;CC$7,Y$4:Y$1999))))*5))</f>
        <v/>
      </c>
      <c r="AZ709" s="24" t="str">
        <f t="array" ref="AZ709">IF(Z709="","",IF(Z709&gt;CD$7,5,(Z709/(MAX(IF(Z$4:Z$1999&lt;CD$7,Z$4:Z$1999))))*5))</f>
        <v/>
      </c>
      <c r="BA709" s="24" t="str">
        <f t="array" ref="BA709">IF(AA709="","",IF(AA709&gt;CE$7,5,(AA709/(MAX(IF(AA$4:AA$1999&lt;CE$7,AA$4:AA$1999))))*5))</f>
        <v/>
      </c>
      <c r="BB709" s="24" t="str">
        <f t="array" ref="BB709">IF(AB709="","",IF(AB709&gt;CF$7,5,(AB709/(MAX(IF(AB$4:AB$1999&lt;CF$7,AB$4:AB$1999))))*5))</f>
        <v/>
      </c>
      <c r="BC709" s="24" t="str">
        <f>IF(AM709="","",IF($AP709='WQ Reference'!$A$12,SUMPRODUCT($AQ709:$BB709,'WQ Reference'!$B$12:$M$12),IF($AP709='WQ Reference'!$A$13,SUMPRODUCT($AQ709:$BB709,'WQ Reference'!$B$13:$M$13),IF($AP709='WQ Reference'!$A$14,SUMPRODUCT($AQ709:$BB709,'WQ Reference'!$B$14:$M$14),IF($AP709='WQ Reference'!$A$15,SUMPRODUCT($AQ709:$BB709,'WQ Reference'!$B$15:$M$15),IF($AP709='WQ Reference'!$A$16,SUMPRODUCT($AQ709:$BB709,'WQ Reference'!$B$16:$M$16),IF($AP709='WQ Reference'!$A$17,SUMPRODUCT($AQ709:$BB709,'WQ Reference'!$B$17:$M$17),"Invalid Watershed")))))))</f>
        <v/>
      </c>
      <c r="BD709" s="24" t="str">
        <f t="array" ref="BD709">IF(AC709="","",IF(AC709&gt;CG$7,5,(AC709/(MAX(IF(AC$4:AC$1999&lt;CG$7,AC$4:AC$1999))))*5))</f>
        <v/>
      </c>
      <c r="BE709" s="24" t="str">
        <f t="array" ref="BE709">IF(AD709="","",IF(AD709&gt;CH$7,5,(AD709/(MAX(IF(AD$4:AD$1999&lt;CH$7,AD$4:AD$1999))))*5))</f>
        <v/>
      </c>
      <c r="BF709" s="24" t="str">
        <f t="array" ref="BF709">IF(AE709="","",IF(AE709&gt;CI$7,5,(AE709/(MAX(IF(AE$4:AE$1999&lt;CI$7,AE$4:AE$1999))))*5))</f>
        <v/>
      </c>
      <c r="BG709" s="24" t="str">
        <f t="shared" ref="BG709:BG772" si="179">IF(AF709="","",AF709)</f>
        <v/>
      </c>
      <c r="BH709" s="24" t="str">
        <f t="shared" ref="BH709:BH772" si="180">IF(AG709="","",AG709)</f>
        <v/>
      </c>
      <c r="BI709" s="24" t="str">
        <f t="shared" ref="BI709:BI772" si="181">IF(AH709="","",AH709)</f>
        <v/>
      </c>
      <c r="BJ709" s="24" t="str">
        <f t="shared" ref="BJ709:BJ772" si="182">IF(AI709="","",AI709)</f>
        <v/>
      </c>
      <c r="BK709" s="24" t="str">
        <f t="shared" ref="BK709:BK772" si="183">IF(BC709="","",BC709)</f>
        <v/>
      </c>
      <c r="BL709" s="24" t="str">
        <f t="shared" ref="BL709:BL772" si="184">IF(BD709="","",BD709*(BG709/5))</f>
        <v/>
      </c>
      <c r="BM709" s="24" t="str">
        <f t="shared" ref="BM709:BM772" si="185">IF(BE709="","",BE709*(BH709/5))</f>
        <v/>
      </c>
      <c r="BN709" s="24" t="str">
        <f t="shared" ref="BN709:BN772" si="186">IF(BF709="","",BF709*(BI709/5))</f>
        <v/>
      </c>
      <c r="BO709" s="24" t="str">
        <f t="shared" ref="BO709:BO772" si="187">IF(BJ709="","",BJ709)</f>
        <v/>
      </c>
      <c r="BP709" s="24" t="str">
        <f>IF(AM709="","",SUMPRODUCT(BK709:BO709,'Benefit Weights'!$A$3:$E$3))</f>
        <v/>
      </c>
      <c r="BQ709" s="27" t="str">
        <f t="shared" ref="BQ709:BQ772" si="188">IF(AM709="","",IF(AND(O709="Yes",BP709&gt;0),"High",IF(BP709&gt;3,"Medium","Low")))</f>
        <v/>
      </c>
    </row>
    <row r="710" spans="1:69" x14ac:dyDescent="0.25">
      <c r="A710" s="23"/>
      <c r="B710" s="23"/>
      <c r="C710" s="23"/>
      <c r="D710" s="23"/>
      <c r="E710" s="24"/>
      <c r="F710" s="24"/>
      <c r="G710" s="24"/>
      <c r="H710" s="23"/>
      <c r="I710" s="23"/>
      <c r="J710" s="23"/>
      <c r="K710" s="23"/>
      <c r="L710" s="23"/>
      <c r="M710" s="23"/>
      <c r="N710" s="23"/>
      <c r="O710" s="24"/>
      <c r="P710" s="24"/>
      <c r="Q710" s="24"/>
      <c r="R710" s="24"/>
      <c r="S710" s="24"/>
      <c r="T710" s="24"/>
      <c r="U710" s="24"/>
      <c r="V710" s="24"/>
      <c r="W710" s="24"/>
      <c r="X710" s="24"/>
      <c r="Y710" s="24"/>
      <c r="Z710" s="24"/>
      <c r="AA710" s="24"/>
      <c r="AB710" s="24"/>
      <c r="AC710" s="24"/>
      <c r="AD710" s="24"/>
      <c r="AE710" s="24"/>
      <c r="AF710" s="24"/>
      <c r="AG710" s="24"/>
      <c r="AH710" s="24"/>
      <c r="AI710" s="24"/>
      <c r="AJ710" s="23"/>
      <c r="AK710" s="23"/>
      <c r="AL710" s="23"/>
      <c r="AM710" s="23" t="str">
        <f t="shared" si="176"/>
        <v/>
      </c>
      <c r="AN710" s="23" t="str">
        <f t="shared" si="175"/>
        <v/>
      </c>
      <c r="AO710" s="23" t="str">
        <f t="shared" si="177"/>
        <v/>
      </c>
      <c r="AP710" s="23" t="str">
        <f t="shared" si="178"/>
        <v/>
      </c>
      <c r="AQ710" s="24" t="str">
        <f t="array" ref="AQ710">IF(Q710="","",IF(Q710&gt;BU$7,5,(Q710/(MAX(IF(Q$4:Q$1999&lt;BU$7,Q$4:Q$1999))))*5))</f>
        <v/>
      </c>
      <c r="AR710" s="24" t="str">
        <f t="array" ref="AR710">IF(R710="","",IF(R710&gt;BV$7,5,(R710/(MAX(IF(R$4:R$1999&lt;BV$7,R$4:R$1999))))*5))</f>
        <v/>
      </c>
      <c r="AS710" s="24" t="str">
        <f t="array" ref="AS710">IF(S710="","",IF(S710&gt;BW$7,5,(S710/(MAX(IF(S$4:S$1999&lt;BW$7,S$4:S$1999))))*5))</f>
        <v/>
      </c>
      <c r="AT710" s="24" t="str">
        <f t="array" ref="AT710">IF(T710="","",IF(T710&gt;BX$7,5,(T710/(MAX(IF(T$4:T$1999&lt;BX$7,T$4:T$1999))))*5))</f>
        <v/>
      </c>
      <c r="AU710" s="24" t="str">
        <f t="array" ref="AU710">IF(U710="","",IF(U710&gt;BY$7,5,(U710/(MAX(IF(U$4:U$1999&lt;BY$7,U$4:U$1999))))*5))</f>
        <v/>
      </c>
      <c r="AV710" s="24" t="str">
        <f t="array" ref="AV710">IF(V710="","",IF(V710&gt;BZ$7,5,(V710/(MAX(IF(V$4:V$1999&lt;BZ$7,V$4:V$1999))))*5))</f>
        <v/>
      </c>
      <c r="AW710" s="24" t="str">
        <f t="array" ref="AW710">IF(W710="","",IF(W710&gt;CA$7,5,(W710/(MAX(IF(W$4:W$1999&lt;CA$7,W$4:W$1999))))*5))</f>
        <v/>
      </c>
      <c r="AX710" s="24" t="str">
        <f t="array" ref="AX710">IF(X710="","",IF(X710&gt;CB$7,5,(X710/(MAX(IF(X$4:X$1999&lt;CB$7,X$4:X$1999))))*5))</f>
        <v/>
      </c>
      <c r="AY710" s="24" t="str">
        <f t="array" ref="AY710">IF(Y710="","",IF(Y710&gt;CC$7,5,(Y710/(MAX(IF(Y$4:Y$1999&lt;CC$7,Y$4:Y$1999))))*5))</f>
        <v/>
      </c>
      <c r="AZ710" s="24" t="str">
        <f t="array" ref="AZ710">IF(Z710="","",IF(Z710&gt;CD$7,5,(Z710/(MAX(IF(Z$4:Z$1999&lt;CD$7,Z$4:Z$1999))))*5))</f>
        <v/>
      </c>
      <c r="BA710" s="24" t="str">
        <f t="array" ref="BA710">IF(AA710="","",IF(AA710&gt;CE$7,5,(AA710/(MAX(IF(AA$4:AA$1999&lt;CE$7,AA$4:AA$1999))))*5))</f>
        <v/>
      </c>
      <c r="BB710" s="24" t="str">
        <f t="array" ref="BB710">IF(AB710="","",IF(AB710&gt;CF$7,5,(AB710/(MAX(IF(AB$4:AB$1999&lt;CF$7,AB$4:AB$1999))))*5))</f>
        <v/>
      </c>
      <c r="BC710" s="24" t="str">
        <f>IF(AM710="","",IF($AP710='WQ Reference'!$A$12,SUMPRODUCT($AQ710:$BB710,'WQ Reference'!$B$12:$M$12),IF($AP710='WQ Reference'!$A$13,SUMPRODUCT($AQ710:$BB710,'WQ Reference'!$B$13:$M$13),IF($AP710='WQ Reference'!$A$14,SUMPRODUCT($AQ710:$BB710,'WQ Reference'!$B$14:$M$14),IF($AP710='WQ Reference'!$A$15,SUMPRODUCT($AQ710:$BB710,'WQ Reference'!$B$15:$M$15),IF($AP710='WQ Reference'!$A$16,SUMPRODUCT($AQ710:$BB710,'WQ Reference'!$B$16:$M$16),IF($AP710='WQ Reference'!$A$17,SUMPRODUCT($AQ710:$BB710,'WQ Reference'!$B$17:$M$17),"Invalid Watershed")))))))</f>
        <v/>
      </c>
      <c r="BD710" s="24" t="str">
        <f t="array" ref="BD710">IF(AC710="","",IF(AC710&gt;CG$7,5,(AC710/(MAX(IF(AC$4:AC$1999&lt;CG$7,AC$4:AC$1999))))*5))</f>
        <v/>
      </c>
      <c r="BE710" s="24" t="str">
        <f t="array" ref="BE710">IF(AD710="","",IF(AD710&gt;CH$7,5,(AD710/(MAX(IF(AD$4:AD$1999&lt;CH$7,AD$4:AD$1999))))*5))</f>
        <v/>
      </c>
      <c r="BF710" s="24" t="str">
        <f t="array" ref="BF710">IF(AE710="","",IF(AE710&gt;CI$7,5,(AE710/(MAX(IF(AE$4:AE$1999&lt;CI$7,AE$4:AE$1999))))*5))</f>
        <v/>
      </c>
      <c r="BG710" s="24" t="str">
        <f t="shared" si="179"/>
        <v/>
      </c>
      <c r="BH710" s="24" t="str">
        <f t="shared" si="180"/>
        <v/>
      </c>
      <c r="BI710" s="24" t="str">
        <f t="shared" si="181"/>
        <v/>
      </c>
      <c r="BJ710" s="24" t="str">
        <f t="shared" si="182"/>
        <v/>
      </c>
      <c r="BK710" s="24" t="str">
        <f t="shared" si="183"/>
        <v/>
      </c>
      <c r="BL710" s="24" t="str">
        <f t="shared" si="184"/>
        <v/>
      </c>
      <c r="BM710" s="24" t="str">
        <f t="shared" si="185"/>
        <v/>
      </c>
      <c r="BN710" s="24" t="str">
        <f t="shared" si="186"/>
        <v/>
      </c>
      <c r="BO710" s="24" t="str">
        <f t="shared" si="187"/>
        <v/>
      </c>
      <c r="BP710" s="24" t="str">
        <f>IF(AM710="","",SUMPRODUCT(BK710:BO710,'Benefit Weights'!$A$3:$E$3))</f>
        <v/>
      </c>
      <c r="BQ710" s="27" t="str">
        <f t="shared" si="188"/>
        <v/>
      </c>
    </row>
    <row r="711" spans="1:69" x14ac:dyDescent="0.25">
      <c r="A711" s="23"/>
      <c r="B711" s="23"/>
      <c r="C711" s="23"/>
      <c r="D711" s="23"/>
      <c r="E711" s="24"/>
      <c r="F711" s="24"/>
      <c r="G711" s="24"/>
      <c r="H711" s="23"/>
      <c r="I711" s="23"/>
      <c r="J711" s="23"/>
      <c r="K711" s="23"/>
      <c r="L711" s="23"/>
      <c r="M711" s="23"/>
      <c r="N711" s="23"/>
      <c r="O711" s="24"/>
      <c r="P711" s="24"/>
      <c r="Q711" s="24"/>
      <c r="R711" s="24"/>
      <c r="S711" s="24"/>
      <c r="T711" s="24"/>
      <c r="U711" s="24"/>
      <c r="V711" s="24"/>
      <c r="W711" s="24"/>
      <c r="X711" s="24"/>
      <c r="Y711" s="24"/>
      <c r="Z711" s="24"/>
      <c r="AA711" s="24"/>
      <c r="AB711" s="24"/>
      <c r="AC711" s="24"/>
      <c r="AD711" s="24"/>
      <c r="AE711" s="24"/>
      <c r="AF711" s="24"/>
      <c r="AG711" s="24"/>
      <c r="AH711" s="24"/>
      <c r="AI711" s="24"/>
      <c r="AJ711" s="23"/>
      <c r="AK711" s="23"/>
      <c r="AL711" s="23"/>
      <c r="AM711" s="23" t="str">
        <f t="shared" si="176"/>
        <v/>
      </c>
      <c r="AN711" s="23" t="str">
        <f t="shared" si="175"/>
        <v/>
      </c>
      <c r="AO711" s="23" t="str">
        <f t="shared" si="177"/>
        <v/>
      </c>
      <c r="AP711" s="23" t="str">
        <f t="shared" si="178"/>
        <v/>
      </c>
      <c r="AQ711" s="24" t="str">
        <f t="array" ref="AQ711">IF(Q711="","",IF(Q711&gt;BU$7,5,(Q711/(MAX(IF(Q$4:Q$1999&lt;BU$7,Q$4:Q$1999))))*5))</f>
        <v/>
      </c>
      <c r="AR711" s="24" t="str">
        <f t="array" ref="AR711">IF(R711="","",IF(R711&gt;BV$7,5,(R711/(MAX(IF(R$4:R$1999&lt;BV$7,R$4:R$1999))))*5))</f>
        <v/>
      </c>
      <c r="AS711" s="24" t="str">
        <f t="array" ref="AS711">IF(S711="","",IF(S711&gt;BW$7,5,(S711/(MAX(IF(S$4:S$1999&lt;BW$7,S$4:S$1999))))*5))</f>
        <v/>
      </c>
      <c r="AT711" s="24" t="str">
        <f t="array" ref="AT711">IF(T711="","",IF(T711&gt;BX$7,5,(T711/(MAX(IF(T$4:T$1999&lt;BX$7,T$4:T$1999))))*5))</f>
        <v/>
      </c>
      <c r="AU711" s="24" t="str">
        <f t="array" ref="AU711">IF(U711="","",IF(U711&gt;BY$7,5,(U711/(MAX(IF(U$4:U$1999&lt;BY$7,U$4:U$1999))))*5))</f>
        <v/>
      </c>
      <c r="AV711" s="24" t="str">
        <f t="array" ref="AV711">IF(V711="","",IF(V711&gt;BZ$7,5,(V711/(MAX(IF(V$4:V$1999&lt;BZ$7,V$4:V$1999))))*5))</f>
        <v/>
      </c>
      <c r="AW711" s="24" t="str">
        <f t="array" ref="AW711">IF(W711="","",IF(W711&gt;CA$7,5,(W711/(MAX(IF(W$4:W$1999&lt;CA$7,W$4:W$1999))))*5))</f>
        <v/>
      </c>
      <c r="AX711" s="24" t="str">
        <f t="array" ref="AX711">IF(X711="","",IF(X711&gt;CB$7,5,(X711/(MAX(IF(X$4:X$1999&lt;CB$7,X$4:X$1999))))*5))</f>
        <v/>
      </c>
      <c r="AY711" s="24" t="str">
        <f t="array" ref="AY711">IF(Y711="","",IF(Y711&gt;CC$7,5,(Y711/(MAX(IF(Y$4:Y$1999&lt;CC$7,Y$4:Y$1999))))*5))</f>
        <v/>
      </c>
      <c r="AZ711" s="24" t="str">
        <f t="array" ref="AZ711">IF(Z711="","",IF(Z711&gt;CD$7,5,(Z711/(MAX(IF(Z$4:Z$1999&lt;CD$7,Z$4:Z$1999))))*5))</f>
        <v/>
      </c>
      <c r="BA711" s="24" t="str">
        <f t="array" ref="BA711">IF(AA711="","",IF(AA711&gt;CE$7,5,(AA711/(MAX(IF(AA$4:AA$1999&lt;CE$7,AA$4:AA$1999))))*5))</f>
        <v/>
      </c>
      <c r="BB711" s="24" t="str">
        <f t="array" ref="BB711">IF(AB711="","",IF(AB711&gt;CF$7,5,(AB711/(MAX(IF(AB$4:AB$1999&lt;CF$7,AB$4:AB$1999))))*5))</f>
        <v/>
      </c>
      <c r="BC711" s="24" t="str">
        <f>IF(AM711="","",IF($AP711='WQ Reference'!$A$12,SUMPRODUCT($AQ711:$BB711,'WQ Reference'!$B$12:$M$12),IF($AP711='WQ Reference'!$A$13,SUMPRODUCT($AQ711:$BB711,'WQ Reference'!$B$13:$M$13),IF($AP711='WQ Reference'!$A$14,SUMPRODUCT($AQ711:$BB711,'WQ Reference'!$B$14:$M$14),IF($AP711='WQ Reference'!$A$15,SUMPRODUCT($AQ711:$BB711,'WQ Reference'!$B$15:$M$15),IF($AP711='WQ Reference'!$A$16,SUMPRODUCT($AQ711:$BB711,'WQ Reference'!$B$16:$M$16),IF($AP711='WQ Reference'!$A$17,SUMPRODUCT($AQ711:$BB711,'WQ Reference'!$B$17:$M$17),"Invalid Watershed")))))))</f>
        <v/>
      </c>
      <c r="BD711" s="24" t="str">
        <f t="array" ref="BD711">IF(AC711="","",IF(AC711&gt;CG$7,5,(AC711/(MAX(IF(AC$4:AC$1999&lt;CG$7,AC$4:AC$1999))))*5))</f>
        <v/>
      </c>
      <c r="BE711" s="24" t="str">
        <f t="array" ref="BE711">IF(AD711="","",IF(AD711&gt;CH$7,5,(AD711/(MAX(IF(AD$4:AD$1999&lt;CH$7,AD$4:AD$1999))))*5))</f>
        <v/>
      </c>
      <c r="BF711" s="24" t="str">
        <f t="array" ref="BF711">IF(AE711="","",IF(AE711&gt;CI$7,5,(AE711/(MAX(IF(AE$4:AE$1999&lt;CI$7,AE$4:AE$1999))))*5))</f>
        <v/>
      </c>
      <c r="BG711" s="24" t="str">
        <f t="shared" si="179"/>
        <v/>
      </c>
      <c r="BH711" s="24" t="str">
        <f t="shared" si="180"/>
        <v/>
      </c>
      <c r="BI711" s="24" t="str">
        <f t="shared" si="181"/>
        <v/>
      </c>
      <c r="BJ711" s="24" t="str">
        <f t="shared" si="182"/>
        <v/>
      </c>
      <c r="BK711" s="24" t="str">
        <f t="shared" si="183"/>
        <v/>
      </c>
      <c r="BL711" s="24" t="str">
        <f t="shared" si="184"/>
        <v/>
      </c>
      <c r="BM711" s="24" t="str">
        <f t="shared" si="185"/>
        <v/>
      </c>
      <c r="BN711" s="24" t="str">
        <f t="shared" si="186"/>
        <v/>
      </c>
      <c r="BO711" s="24" t="str">
        <f t="shared" si="187"/>
        <v/>
      </c>
      <c r="BP711" s="24" t="str">
        <f>IF(AM711="","",SUMPRODUCT(BK711:BO711,'Benefit Weights'!$A$3:$E$3))</f>
        <v/>
      </c>
      <c r="BQ711" s="27" t="str">
        <f t="shared" si="188"/>
        <v/>
      </c>
    </row>
    <row r="712" spans="1:69" x14ac:dyDescent="0.25">
      <c r="A712" s="23"/>
      <c r="B712" s="23"/>
      <c r="C712" s="23"/>
      <c r="D712" s="23"/>
      <c r="E712" s="24"/>
      <c r="F712" s="24"/>
      <c r="G712" s="24"/>
      <c r="H712" s="23"/>
      <c r="I712" s="23"/>
      <c r="J712" s="23"/>
      <c r="K712" s="23"/>
      <c r="L712" s="23"/>
      <c r="M712" s="23"/>
      <c r="N712" s="23"/>
      <c r="O712" s="24"/>
      <c r="P712" s="24"/>
      <c r="Q712" s="24"/>
      <c r="R712" s="24"/>
      <c r="S712" s="24"/>
      <c r="T712" s="24"/>
      <c r="U712" s="24"/>
      <c r="V712" s="24"/>
      <c r="W712" s="24"/>
      <c r="X712" s="24"/>
      <c r="Y712" s="24"/>
      <c r="Z712" s="24"/>
      <c r="AA712" s="24"/>
      <c r="AB712" s="24"/>
      <c r="AC712" s="24"/>
      <c r="AD712" s="24"/>
      <c r="AE712" s="24"/>
      <c r="AF712" s="24"/>
      <c r="AG712" s="24"/>
      <c r="AH712" s="24"/>
      <c r="AI712" s="24"/>
      <c r="AJ712" s="23"/>
      <c r="AK712" s="23"/>
      <c r="AL712" s="23"/>
      <c r="AM712" s="23" t="str">
        <f t="shared" si="176"/>
        <v/>
      </c>
      <c r="AN712" s="23" t="str">
        <f t="shared" si="175"/>
        <v/>
      </c>
      <c r="AO712" s="23" t="str">
        <f t="shared" si="177"/>
        <v/>
      </c>
      <c r="AP712" s="23" t="str">
        <f t="shared" si="178"/>
        <v/>
      </c>
      <c r="AQ712" s="24" t="str">
        <f t="array" ref="AQ712">IF(Q712="","",IF(Q712&gt;BU$7,5,(Q712/(MAX(IF(Q$4:Q$1999&lt;BU$7,Q$4:Q$1999))))*5))</f>
        <v/>
      </c>
      <c r="AR712" s="24" t="str">
        <f t="array" ref="AR712">IF(R712="","",IF(R712&gt;BV$7,5,(R712/(MAX(IF(R$4:R$1999&lt;BV$7,R$4:R$1999))))*5))</f>
        <v/>
      </c>
      <c r="AS712" s="24" t="str">
        <f t="array" ref="AS712">IF(S712="","",IF(S712&gt;BW$7,5,(S712/(MAX(IF(S$4:S$1999&lt;BW$7,S$4:S$1999))))*5))</f>
        <v/>
      </c>
      <c r="AT712" s="24" t="str">
        <f t="array" ref="AT712">IF(T712="","",IF(T712&gt;BX$7,5,(T712/(MAX(IF(T$4:T$1999&lt;BX$7,T$4:T$1999))))*5))</f>
        <v/>
      </c>
      <c r="AU712" s="24" t="str">
        <f t="array" ref="AU712">IF(U712="","",IF(U712&gt;BY$7,5,(U712/(MAX(IF(U$4:U$1999&lt;BY$7,U$4:U$1999))))*5))</f>
        <v/>
      </c>
      <c r="AV712" s="24" t="str">
        <f t="array" ref="AV712">IF(V712="","",IF(V712&gt;BZ$7,5,(V712/(MAX(IF(V$4:V$1999&lt;BZ$7,V$4:V$1999))))*5))</f>
        <v/>
      </c>
      <c r="AW712" s="24" t="str">
        <f t="array" ref="AW712">IF(W712="","",IF(W712&gt;CA$7,5,(W712/(MAX(IF(W$4:W$1999&lt;CA$7,W$4:W$1999))))*5))</f>
        <v/>
      </c>
      <c r="AX712" s="24" t="str">
        <f t="array" ref="AX712">IF(X712="","",IF(X712&gt;CB$7,5,(X712/(MAX(IF(X$4:X$1999&lt;CB$7,X$4:X$1999))))*5))</f>
        <v/>
      </c>
      <c r="AY712" s="24" t="str">
        <f t="array" ref="AY712">IF(Y712="","",IF(Y712&gt;CC$7,5,(Y712/(MAX(IF(Y$4:Y$1999&lt;CC$7,Y$4:Y$1999))))*5))</f>
        <v/>
      </c>
      <c r="AZ712" s="24" t="str">
        <f t="array" ref="AZ712">IF(Z712="","",IF(Z712&gt;CD$7,5,(Z712/(MAX(IF(Z$4:Z$1999&lt;CD$7,Z$4:Z$1999))))*5))</f>
        <v/>
      </c>
      <c r="BA712" s="24" t="str">
        <f t="array" ref="BA712">IF(AA712="","",IF(AA712&gt;CE$7,5,(AA712/(MAX(IF(AA$4:AA$1999&lt;CE$7,AA$4:AA$1999))))*5))</f>
        <v/>
      </c>
      <c r="BB712" s="24" t="str">
        <f t="array" ref="BB712">IF(AB712="","",IF(AB712&gt;CF$7,5,(AB712/(MAX(IF(AB$4:AB$1999&lt;CF$7,AB$4:AB$1999))))*5))</f>
        <v/>
      </c>
      <c r="BC712" s="24" t="str">
        <f>IF(AM712="","",IF($AP712='WQ Reference'!$A$12,SUMPRODUCT($AQ712:$BB712,'WQ Reference'!$B$12:$M$12),IF($AP712='WQ Reference'!$A$13,SUMPRODUCT($AQ712:$BB712,'WQ Reference'!$B$13:$M$13),IF($AP712='WQ Reference'!$A$14,SUMPRODUCT($AQ712:$BB712,'WQ Reference'!$B$14:$M$14),IF($AP712='WQ Reference'!$A$15,SUMPRODUCT($AQ712:$BB712,'WQ Reference'!$B$15:$M$15),IF($AP712='WQ Reference'!$A$16,SUMPRODUCT($AQ712:$BB712,'WQ Reference'!$B$16:$M$16),IF($AP712='WQ Reference'!$A$17,SUMPRODUCT($AQ712:$BB712,'WQ Reference'!$B$17:$M$17),"Invalid Watershed")))))))</f>
        <v/>
      </c>
      <c r="BD712" s="24" t="str">
        <f t="array" ref="BD712">IF(AC712="","",IF(AC712&gt;CG$7,5,(AC712/(MAX(IF(AC$4:AC$1999&lt;CG$7,AC$4:AC$1999))))*5))</f>
        <v/>
      </c>
      <c r="BE712" s="24" t="str">
        <f t="array" ref="BE712">IF(AD712="","",IF(AD712&gt;CH$7,5,(AD712/(MAX(IF(AD$4:AD$1999&lt;CH$7,AD$4:AD$1999))))*5))</f>
        <v/>
      </c>
      <c r="BF712" s="24" t="str">
        <f t="array" ref="BF712">IF(AE712="","",IF(AE712&gt;CI$7,5,(AE712/(MAX(IF(AE$4:AE$1999&lt;CI$7,AE$4:AE$1999))))*5))</f>
        <v/>
      </c>
      <c r="BG712" s="24" t="str">
        <f t="shared" si="179"/>
        <v/>
      </c>
      <c r="BH712" s="24" t="str">
        <f t="shared" si="180"/>
        <v/>
      </c>
      <c r="BI712" s="24" t="str">
        <f t="shared" si="181"/>
        <v/>
      </c>
      <c r="BJ712" s="24" t="str">
        <f t="shared" si="182"/>
        <v/>
      </c>
      <c r="BK712" s="24" t="str">
        <f t="shared" si="183"/>
        <v/>
      </c>
      <c r="BL712" s="24" t="str">
        <f t="shared" si="184"/>
        <v/>
      </c>
      <c r="BM712" s="24" t="str">
        <f t="shared" si="185"/>
        <v/>
      </c>
      <c r="BN712" s="24" t="str">
        <f t="shared" si="186"/>
        <v/>
      </c>
      <c r="BO712" s="24" t="str">
        <f t="shared" si="187"/>
        <v/>
      </c>
      <c r="BP712" s="24" t="str">
        <f>IF(AM712="","",SUMPRODUCT(BK712:BO712,'Benefit Weights'!$A$3:$E$3))</f>
        <v/>
      </c>
      <c r="BQ712" s="27" t="str">
        <f t="shared" si="188"/>
        <v/>
      </c>
    </row>
    <row r="713" spans="1:69" x14ac:dyDescent="0.25">
      <c r="A713" s="23"/>
      <c r="B713" s="23"/>
      <c r="C713" s="23"/>
      <c r="D713" s="23"/>
      <c r="E713" s="24"/>
      <c r="F713" s="24"/>
      <c r="G713" s="24"/>
      <c r="H713" s="23"/>
      <c r="I713" s="23"/>
      <c r="J713" s="23"/>
      <c r="K713" s="23"/>
      <c r="L713" s="23"/>
      <c r="M713" s="23"/>
      <c r="N713" s="23"/>
      <c r="O713" s="24"/>
      <c r="P713" s="24"/>
      <c r="Q713" s="24"/>
      <c r="R713" s="24"/>
      <c r="S713" s="24"/>
      <c r="T713" s="24"/>
      <c r="U713" s="24"/>
      <c r="V713" s="24"/>
      <c r="W713" s="24"/>
      <c r="X713" s="24"/>
      <c r="Y713" s="24"/>
      <c r="Z713" s="24"/>
      <c r="AA713" s="24"/>
      <c r="AB713" s="24"/>
      <c r="AC713" s="24"/>
      <c r="AD713" s="24"/>
      <c r="AE713" s="24"/>
      <c r="AF713" s="24"/>
      <c r="AG713" s="24"/>
      <c r="AH713" s="24"/>
      <c r="AI713" s="24"/>
      <c r="AJ713" s="23"/>
      <c r="AK713" s="23"/>
      <c r="AL713" s="23"/>
      <c r="AM713" s="23" t="str">
        <f t="shared" si="176"/>
        <v/>
      </c>
      <c r="AN713" s="23" t="str">
        <f t="shared" si="175"/>
        <v/>
      </c>
      <c r="AO713" s="23" t="str">
        <f t="shared" si="177"/>
        <v/>
      </c>
      <c r="AP713" s="23" t="str">
        <f t="shared" si="178"/>
        <v/>
      </c>
      <c r="AQ713" s="24" t="str">
        <f t="array" ref="AQ713">IF(Q713="","",IF(Q713&gt;BU$7,5,(Q713/(MAX(IF(Q$4:Q$1999&lt;BU$7,Q$4:Q$1999))))*5))</f>
        <v/>
      </c>
      <c r="AR713" s="24" t="str">
        <f t="array" ref="AR713">IF(R713="","",IF(R713&gt;BV$7,5,(R713/(MAX(IF(R$4:R$1999&lt;BV$7,R$4:R$1999))))*5))</f>
        <v/>
      </c>
      <c r="AS713" s="24" t="str">
        <f t="array" ref="AS713">IF(S713="","",IF(S713&gt;BW$7,5,(S713/(MAX(IF(S$4:S$1999&lt;BW$7,S$4:S$1999))))*5))</f>
        <v/>
      </c>
      <c r="AT713" s="24" t="str">
        <f t="array" ref="AT713">IF(T713="","",IF(T713&gt;BX$7,5,(T713/(MAX(IF(T$4:T$1999&lt;BX$7,T$4:T$1999))))*5))</f>
        <v/>
      </c>
      <c r="AU713" s="24" t="str">
        <f t="array" ref="AU713">IF(U713="","",IF(U713&gt;BY$7,5,(U713/(MAX(IF(U$4:U$1999&lt;BY$7,U$4:U$1999))))*5))</f>
        <v/>
      </c>
      <c r="AV713" s="24" t="str">
        <f t="array" ref="AV713">IF(V713="","",IF(V713&gt;BZ$7,5,(V713/(MAX(IF(V$4:V$1999&lt;BZ$7,V$4:V$1999))))*5))</f>
        <v/>
      </c>
      <c r="AW713" s="24" t="str">
        <f t="array" ref="AW713">IF(W713="","",IF(W713&gt;CA$7,5,(W713/(MAX(IF(W$4:W$1999&lt;CA$7,W$4:W$1999))))*5))</f>
        <v/>
      </c>
      <c r="AX713" s="24" t="str">
        <f t="array" ref="AX713">IF(X713="","",IF(X713&gt;CB$7,5,(X713/(MAX(IF(X$4:X$1999&lt;CB$7,X$4:X$1999))))*5))</f>
        <v/>
      </c>
      <c r="AY713" s="24" t="str">
        <f t="array" ref="AY713">IF(Y713="","",IF(Y713&gt;CC$7,5,(Y713/(MAX(IF(Y$4:Y$1999&lt;CC$7,Y$4:Y$1999))))*5))</f>
        <v/>
      </c>
      <c r="AZ713" s="24" t="str">
        <f t="array" ref="AZ713">IF(Z713="","",IF(Z713&gt;CD$7,5,(Z713/(MAX(IF(Z$4:Z$1999&lt;CD$7,Z$4:Z$1999))))*5))</f>
        <v/>
      </c>
      <c r="BA713" s="24" t="str">
        <f t="array" ref="BA713">IF(AA713="","",IF(AA713&gt;CE$7,5,(AA713/(MAX(IF(AA$4:AA$1999&lt;CE$7,AA$4:AA$1999))))*5))</f>
        <v/>
      </c>
      <c r="BB713" s="24" t="str">
        <f t="array" ref="BB713">IF(AB713="","",IF(AB713&gt;CF$7,5,(AB713/(MAX(IF(AB$4:AB$1999&lt;CF$7,AB$4:AB$1999))))*5))</f>
        <v/>
      </c>
      <c r="BC713" s="24" t="str">
        <f>IF(AM713="","",IF($AP713='WQ Reference'!$A$12,SUMPRODUCT($AQ713:$BB713,'WQ Reference'!$B$12:$M$12),IF($AP713='WQ Reference'!$A$13,SUMPRODUCT($AQ713:$BB713,'WQ Reference'!$B$13:$M$13),IF($AP713='WQ Reference'!$A$14,SUMPRODUCT($AQ713:$BB713,'WQ Reference'!$B$14:$M$14),IF($AP713='WQ Reference'!$A$15,SUMPRODUCT($AQ713:$BB713,'WQ Reference'!$B$15:$M$15),IF($AP713='WQ Reference'!$A$16,SUMPRODUCT($AQ713:$BB713,'WQ Reference'!$B$16:$M$16),IF($AP713='WQ Reference'!$A$17,SUMPRODUCT($AQ713:$BB713,'WQ Reference'!$B$17:$M$17),"Invalid Watershed")))))))</f>
        <v/>
      </c>
      <c r="BD713" s="24" t="str">
        <f t="array" ref="BD713">IF(AC713="","",IF(AC713&gt;CG$7,5,(AC713/(MAX(IF(AC$4:AC$1999&lt;CG$7,AC$4:AC$1999))))*5))</f>
        <v/>
      </c>
      <c r="BE713" s="24" t="str">
        <f t="array" ref="BE713">IF(AD713="","",IF(AD713&gt;CH$7,5,(AD713/(MAX(IF(AD$4:AD$1999&lt;CH$7,AD$4:AD$1999))))*5))</f>
        <v/>
      </c>
      <c r="BF713" s="24" t="str">
        <f t="array" ref="BF713">IF(AE713="","",IF(AE713&gt;CI$7,5,(AE713/(MAX(IF(AE$4:AE$1999&lt;CI$7,AE$4:AE$1999))))*5))</f>
        <v/>
      </c>
      <c r="BG713" s="24" t="str">
        <f t="shared" si="179"/>
        <v/>
      </c>
      <c r="BH713" s="24" t="str">
        <f t="shared" si="180"/>
        <v/>
      </c>
      <c r="BI713" s="24" t="str">
        <f t="shared" si="181"/>
        <v/>
      </c>
      <c r="BJ713" s="24" t="str">
        <f t="shared" si="182"/>
        <v/>
      </c>
      <c r="BK713" s="24" t="str">
        <f t="shared" si="183"/>
        <v/>
      </c>
      <c r="BL713" s="24" t="str">
        <f t="shared" si="184"/>
        <v/>
      </c>
      <c r="BM713" s="24" t="str">
        <f t="shared" si="185"/>
        <v/>
      </c>
      <c r="BN713" s="24" t="str">
        <f t="shared" si="186"/>
        <v/>
      </c>
      <c r="BO713" s="24" t="str">
        <f t="shared" si="187"/>
        <v/>
      </c>
      <c r="BP713" s="24" t="str">
        <f>IF(AM713="","",SUMPRODUCT(BK713:BO713,'Benefit Weights'!$A$3:$E$3))</f>
        <v/>
      </c>
      <c r="BQ713" s="27" t="str">
        <f t="shared" si="188"/>
        <v/>
      </c>
    </row>
    <row r="714" spans="1:69" x14ac:dyDescent="0.25">
      <c r="A714" s="23"/>
      <c r="B714" s="23"/>
      <c r="C714" s="23"/>
      <c r="D714" s="23"/>
      <c r="E714" s="24"/>
      <c r="F714" s="24"/>
      <c r="G714" s="24"/>
      <c r="H714" s="23"/>
      <c r="I714" s="23"/>
      <c r="J714" s="23"/>
      <c r="K714" s="23"/>
      <c r="L714" s="23"/>
      <c r="M714" s="23"/>
      <c r="N714" s="23"/>
      <c r="O714" s="24"/>
      <c r="P714" s="24"/>
      <c r="Q714" s="24"/>
      <c r="R714" s="24"/>
      <c r="S714" s="24"/>
      <c r="T714" s="24"/>
      <c r="U714" s="24"/>
      <c r="V714" s="24"/>
      <c r="W714" s="24"/>
      <c r="X714" s="24"/>
      <c r="Y714" s="24"/>
      <c r="Z714" s="24"/>
      <c r="AA714" s="24"/>
      <c r="AB714" s="24"/>
      <c r="AC714" s="24"/>
      <c r="AD714" s="24"/>
      <c r="AE714" s="24"/>
      <c r="AF714" s="24"/>
      <c r="AG714" s="24"/>
      <c r="AH714" s="24"/>
      <c r="AI714" s="24"/>
      <c r="AJ714" s="23"/>
      <c r="AK714" s="23"/>
      <c r="AL714" s="23"/>
      <c r="AM714" s="23" t="str">
        <f t="shared" si="176"/>
        <v/>
      </c>
      <c r="AN714" s="23" t="str">
        <f t="shared" si="175"/>
        <v/>
      </c>
      <c r="AO714" s="23" t="str">
        <f t="shared" si="177"/>
        <v/>
      </c>
      <c r="AP714" s="23" t="str">
        <f t="shared" si="178"/>
        <v/>
      </c>
      <c r="AQ714" s="24" t="str">
        <f t="array" ref="AQ714">IF(Q714="","",IF(Q714&gt;BU$7,5,(Q714/(MAX(IF(Q$4:Q$1999&lt;BU$7,Q$4:Q$1999))))*5))</f>
        <v/>
      </c>
      <c r="AR714" s="24" t="str">
        <f t="array" ref="AR714">IF(R714="","",IF(R714&gt;BV$7,5,(R714/(MAX(IF(R$4:R$1999&lt;BV$7,R$4:R$1999))))*5))</f>
        <v/>
      </c>
      <c r="AS714" s="24" t="str">
        <f t="array" ref="AS714">IF(S714="","",IF(S714&gt;BW$7,5,(S714/(MAX(IF(S$4:S$1999&lt;BW$7,S$4:S$1999))))*5))</f>
        <v/>
      </c>
      <c r="AT714" s="24" t="str">
        <f t="array" ref="AT714">IF(T714="","",IF(T714&gt;BX$7,5,(T714/(MAX(IF(T$4:T$1999&lt;BX$7,T$4:T$1999))))*5))</f>
        <v/>
      </c>
      <c r="AU714" s="24" t="str">
        <f t="array" ref="AU714">IF(U714="","",IF(U714&gt;BY$7,5,(U714/(MAX(IF(U$4:U$1999&lt;BY$7,U$4:U$1999))))*5))</f>
        <v/>
      </c>
      <c r="AV714" s="24" t="str">
        <f t="array" ref="AV714">IF(V714="","",IF(V714&gt;BZ$7,5,(V714/(MAX(IF(V$4:V$1999&lt;BZ$7,V$4:V$1999))))*5))</f>
        <v/>
      </c>
      <c r="AW714" s="24" t="str">
        <f t="array" ref="AW714">IF(W714="","",IF(W714&gt;CA$7,5,(W714/(MAX(IF(W$4:W$1999&lt;CA$7,W$4:W$1999))))*5))</f>
        <v/>
      </c>
      <c r="AX714" s="24" t="str">
        <f t="array" ref="AX714">IF(X714="","",IF(X714&gt;CB$7,5,(X714/(MAX(IF(X$4:X$1999&lt;CB$7,X$4:X$1999))))*5))</f>
        <v/>
      </c>
      <c r="AY714" s="24" t="str">
        <f t="array" ref="AY714">IF(Y714="","",IF(Y714&gt;CC$7,5,(Y714/(MAX(IF(Y$4:Y$1999&lt;CC$7,Y$4:Y$1999))))*5))</f>
        <v/>
      </c>
      <c r="AZ714" s="24" t="str">
        <f t="array" ref="AZ714">IF(Z714="","",IF(Z714&gt;CD$7,5,(Z714/(MAX(IF(Z$4:Z$1999&lt;CD$7,Z$4:Z$1999))))*5))</f>
        <v/>
      </c>
      <c r="BA714" s="24" t="str">
        <f t="array" ref="BA714">IF(AA714="","",IF(AA714&gt;CE$7,5,(AA714/(MAX(IF(AA$4:AA$1999&lt;CE$7,AA$4:AA$1999))))*5))</f>
        <v/>
      </c>
      <c r="BB714" s="24" t="str">
        <f t="array" ref="BB714">IF(AB714="","",IF(AB714&gt;CF$7,5,(AB714/(MAX(IF(AB$4:AB$1999&lt;CF$7,AB$4:AB$1999))))*5))</f>
        <v/>
      </c>
      <c r="BC714" s="24" t="str">
        <f>IF(AM714="","",IF($AP714='WQ Reference'!$A$12,SUMPRODUCT($AQ714:$BB714,'WQ Reference'!$B$12:$M$12),IF($AP714='WQ Reference'!$A$13,SUMPRODUCT($AQ714:$BB714,'WQ Reference'!$B$13:$M$13),IF($AP714='WQ Reference'!$A$14,SUMPRODUCT($AQ714:$BB714,'WQ Reference'!$B$14:$M$14),IF($AP714='WQ Reference'!$A$15,SUMPRODUCT($AQ714:$BB714,'WQ Reference'!$B$15:$M$15),IF($AP714='WQ Reference'!$A$16,SUMPRODUCT($AQ714:$BB714,'WQ Reference'!$B$16:$M$16),IF($AP714='WQ Reference'!$A$17,SUMPRODUCT($AQ714:$BB714,'WQ Reference'!$B$17:$M$17),"Invalid Watershed")))))))</f>
        <v/>
      </c>
      <c r="BD714" s="24" t="str">
        <f t="array" ref="BD714">IF(AC714="","",IF(AC714&gt;CG$7,5,(AC714/(MAX(IF(AC$4:AC$1999&lt;CG$7,AC$4:AC$1999))))*5))</f>
        <v/>
      </c>
      <c r="BE714" s="24" t="str">
        <f t="array" ref="BE714">IF(AD714="","",IF(AD714&gt;CH$7,5,(AD714/(MAX(IF(AD$4:AD$1999&lt;CH$7,AD$4:AD$1999))))*5))</f>
        <v/>
      </c>
      <c r="BF714" s="24" t="str">
        <f t="array" ref="BF714">IF(AE714="","",IF(AE714&gt;CI$7,5,(AE714/(MAX(IF(AE$4:AE$1999&lt;CI$7,AE$4:AE$1999))))*5))</f>
        <v/>
      </c>
      <c r="BG714" s="24" t="str">
        <f t="shared" si="179"/>
        <v/>
      </c>
      <c r="BH714" s="24" t="str">
        <f t="shared" si="180"/>
        <v/>
      </c>
      <c r="BI714" s="24" t="str">
        <f t="shared" si="181"/>
        <v/>
      </c>
      <c r="BJ714" s="24" t="str">
        <f t="shared" si="182"/>
        <v/>
      </c>
      <c r="BK714" s="24" t="str">
        <f t="shared" si="183"/>
        <v/>
      </c>
      <c r="BL714" s="24" t="str">
        <f t="shared" si="184"/>
        <v/>
      </c>
      <c r="BM714" s="24" t="str">
        <f t="shared" si="185"/>
        <v/>
      </c>
      <c r="BN714" s="24" t="str">
        <f t="shared" si="186"/>
        <v/>
      </c>
      <c r="BO714" s="24" t="str">
        <f t="shared" si="187"/>
        <v/>
      </c>
      <c r="BP714" s="24" t="str">
        <f>IF(AM714="","",SUMPRODUCT(BK714:BO714,'Benefit Weights'!$A$3:$E$3))</f>
        <v/>
      </c>
      <c r="BQ714" s="27" t="str">
        <f t="shared" si="188"/>
        <v/>
      </c>
    </row>
    <row r="715" spans="1:69" x14ac:dyDescent="0.25">
      <c r="A715" s="23"/>
      <c r="B715" s="23"/>
      <c r="C715" s="23"/>
      <c r="D715" s="23"/>
      <c r="E715" s="24"/>
      <c r="F715" s="24"/>
      <c r="G715" s="24"/>
      <c r="H715" s="23"/>
      <c r="I715" s="23"/>
      <c r="J715" s="23"/>
      <c r="K715" s="23"/>
      <c r="L715" s="23"/>
      <c r="M715" s="23"/>
      <c r="N715" s="23"/>
      <c r="O715" s="24"/>
      <c r="P715" s="24"/>
      <c r="Q715" s="24"/>
      <c r="R715" s="24"/>
      <c r="S715" s="24"/>
      <c r="T715" s="24"/>
      <c r="U715" s="24"/>
      <c r="V715" s="24"/>
      <c r="W715" s="24"/>
      <c r="X715" s="24"/>
      <c r="Y715" s="24"/>
      <c r="Z715" s="24"/>
      <c r="AA715" s="24"/>
      <c r="AB715" s="24"/>
      <c r="AC715" s="24"/>
      <c r="AD715" s="24"/>
      <c r="AE715" s="24"/>
      <c r="AF715" s="24"/>
      <c r="AG715" s="24"/>
      <c r="AH715" s="24"/>
      <c r="AI715" s="24"/>
      <c r="AJ715" s="23"/>
      <c r="AK715" s="23"/>
      <c r="AL715" s="23"/>
      <c r="AM715" s="23" t="str">
        <f t="shared" si="176"/>
        <v/>
      </c>
      <c r="AN715" s="23" t="str">
        <f t="shared" si="175"/>
        <v/>
      </c>
      <c r="AO715" s="23" t="str">
        <f t="shared" si="177"/>
        <v/>
      </c>
      <c r="AP715" s="23" t="str">
        <f t="shared" si="178"/>
        <v/>
      </c>
      <c r="AQ715" s="24" t="str">
        <f t="array" ref="AQ715">IF(Q715="","",IF(Q715&gt;BU$7,5,(Q715/(MAX(IF(Q$4:Q$1999&lt;BU$7,Q$4:Q$1999))))*5))</f>
        <v/>
      </c>
      <c r="AR715" s="24" t="str">
        <f t="array" ref="AR715">IF(R715="","",IF(R715&gt;BV$7,5,(R715/(MAX(IF(R$4:R$1999&lt;BV$7,R$4:R$1999))))*5))</f>
        <v/>
      </c>
      <c r="AS715" s="24" t="str">
        <f t="array" ref="AS715">IF(S715="","",IF(S715&gt;BW$7,5,(S715/(MAX(IF(S$4:S$1999&lt;BW$7,S$4:S$1999))))*5))</f>
        <v/>
      </c>
      <c r="AT715" s="24" t="str">
        <f t="array" ref="AT715">IF(T715="","",IF(T715&gt;BX$7,5,(T715/(MAX(IF(T$4:T$1999&lt;BX$7,T$4:T$1999))))*5))</f>
        <v/>
      </c>
      <c r="AU715" s="24" t="str">
        <f t="array" ref="AU715">IF(U715="","",IF(U715&gt;BY$7,5,(U715/(MAX(IF(U$4:U$1999&lt;BY$7,U$4:U$1999))))*5))</f>
        <v/>
      </c>
      <c r="AV715" s="24" t="str">
        <f t="array" ref="AV715">IF(V715="","",IF(V715&gt;BZ$7,5,(V715/(MAX(IF(V$4:V$1999&lt;BZ$7,V$4:V$1999))))*5))</f>
        <v/>
      </c>
      <c r="AW715" s="24" t="str">
        <f t="array" ref="AW715">IF(W715="","",IF(W715&gt;CA$7,5,(W715/(MAX(IF(W$4:W$1999&lt;CA$7,W$4:W$1999))))*5))</f>
        <v/>
      </c>
      <c r="AX715" s="24" t="str">
        <f t="array" ref="AX715">IF(X715="","",IF(X715&gt;CB$7,5,(X715/(MAX(IF(X$4:X$1999&lt;CB$7,X$4:X$1999))))*5))</f>
        <v/>
      </c>
      <c r="AY715" s="24" t="str">
        <f t="array" ref="AY715">IF(Y715="","",IF(Y715&gt;CC$7,5,(Y715/(MAX(IF(Y$4:Y$1999&lt;CC$7,Y$4:Y$1999))))*5))</f>
        <v/>
      </c>
      <c r="AZ715" s="24" t="str">
        <f t="array" ref="AZ715">IF(Z715="","",IF(Z715&gt;CD$7,5,(Z715/(MAX(IF(Z$4:Z$1999&lt;CD$7,Z$4:Z$1999))))*5))</f>
        <v/>
      </c>
      <c r="BA715" s="24" t="str">
        <f t="array" ref="BA715">IF(AA715="","",IF(AA715&gt;CE$7,5,(AA715/(MAX(IF(AA$4:AA$1999&lt;CE$7,AA$4:AA$1999))))*5))</f>
        <v/>
      </c>
      <c r="BB715" s="24" t="str">
        <f t="array" ref="BB715">IF(AB715="","",IF(AB715&gt;CF$7,5,(AB715/(MAX(IF(AB$4:AB$1999&lt;CF$7,AB$4:AB$1999))))*5))</f>
        <v/>
      </c>
      <c r="BC715" s="24" t="str">
        <f>IF(AM715="","",IF($AP715='WQ Reference'!$A$12,SUMPRODUCT($AQ715:$BB715,'WQ Reference'!$B$12:$M$12),IF($AP715='WQ Reference'!$A$13,SUMPRODUCT($AQ715:$BB715,'WQ Reference'!$B$13:$M$13),IF($AP715='WQ Reference'!$A$14,SUMPRODUCT($AQ715:$BB715,'WQ Reference'!$B$14:$M$14),IF($AP715='WQ Reference'!$A$15,SUMPRODUCT($AQ715:$BB715,'WQ Reference'!$B$15:$M$15),IF($AP715='WQ Reference'!$A$16,SUMPRODUCT($AQ715:$BB715,'WQ Reference'!$B$16:$M$16),IF($AP715='WQ Reference'!$A$17,SUMPRODUCT($AQ715:$BB715,'WQ Reference'!$B$17:$M$17),"Invalid Watershed")))))))</f>
        <v/>
      </c>
      <c r="BD715" s="24" t="str">
        <f t="array" ref="BD715">IF(AC715="","",IF(AC715&gt;CG$7,5,(AC715/(MAX(IF(AC$4:AC$1999&lt;CG$7,AC$4:AC$1999))))*5))</f>
        <v/>
      </c>
      <c r="BE715" s="24" t="str">
        <f t="array" ref="BE715">IF(AD715="","",IF(AD715&gt;CH$7,5,(AD715/(MAX(IF(AD$4:AD$1999&lt;CH$7,AD$4:AD$1999))))*5))</f>
        <v/>
      </c>
      <c r="BF715" s="24" t="str">
        <f t="array" ref="BF715">IF(AE715="","",IF(AE715&gt;CI$7,5,(AE715/(MAX(IF(AE$4:AE$1999&lt;CI$7,AE$4:AE$1999))))*5))</f>
        <v/>
      </c>
      <c r="BG715" s="24" t="str">
        <f t="shared" si="179"/>
        <v/>
      </c>
      <c r="BH715" s="24" t="str">
        <f t="shared" si="180"/>
        <v/>
      </c>
      <c r="BI715" s="24" t="str">
        <f t="shared" si="181"/>
        <v/>
      </c>
      <c r="BJ715" s="24" t="str">
        <f t="shared" si="182"/>
        <v/>
      </c>
      <c r="BK715" s="24" t="str">
        <f t="shared" si="183"/>
        <v/>
      </c>
      <c r="BL715" s="24" t="str">
        <f t="shared" si="184"/>
        <v/>
      </c>
      <c r="BM715" s="24" t="str">
        <f t="shared" si="185"/>
        <v/>
      </c>
      <c r="BN715" s="24" t="str">
        <f t="shared" si="186"/>
        <v/>
      </c>
      <c r="BO715" s="24" t="str">
        <f t="shared" si="187"/>
        <v/>
      </c>
      <c r="BP715" s="24" t="str">
        <f>IF(AM715="","",SUMPRODUCT(BK715:BO715,'Benefit Weights'!$A$3:$E$3))</f>
        <v/>
      </c>
      <c r="BQ715" s="27" t="str">
        <f t="shared" si="188"/>
        <v/>
      </c>
    </row>
    <row r="716" spans="1:69" x14ac:dyDescent="0.25">
      <c r="A716" s="23"/>
      <c r="B716" s="23"/>
      <c r="C716" s="23"/>
      <c r="D716" s="23"/>
      <c r="E716" s="24"/>
      <c r="F716" s="24"/>
      <c r="G716" s="24"/>
      <c r="H716" s="23"/>
      <c r="I716" s="23"/>
      <c r="J716" s="23"/>
      <c r="K716" s="23"/>
      <c r="L716" s="23"/>
      <c r="M716" s="23"/>
      <c r="N716" s="23"/>
      <c r="O716" s="24"/>
      <c r="P716" s="24"/>
      <c r="Q716" s="24"/>
      <c r="R716" s="24"/>
      <c r="S716" s="24"/>
      <c r="T716" s="24"/>
      <c r="U716" s="24"/>
      <c r="V716" s="24"/>
      <c r="W716" s="24"/>
      <c r="X716" s="24"/>
      <c r="Y716" s="24"/>
      <c r="Z716" s="24"/>
      <c r="AA716" s="24"/>
      <c r="AB716" s="24"/>
      <c r="AC716" s="24"/>
      <c r="AD716" s="24"/>
      <c r="AE716" s="24"/>
      <c r="AF716" s="24"/>
      <c r="AG716" s="24"/>
      <c r="AH716" s="24"/>
      <c r="AI716" s="24"/>
      <c r="AJ716" s="23"/>
      <c r="AK716" s="23"/>
      <c r="AL716" s="23"/>
      <c r="AM716" s="23" t="str">
        <f t="shared" si="176"/>
        <v/>
      </c>
      <c r="AN716" s="23" t="str">
        <f t="shared" si="175"/>
        <v/>
      </c>
      <c r="AO716" s="23" t="str">
        <f t="shared" si="177"/>
        <v/>
      </c>
      <c r="AP716" s="23" t="str">
        <f t="shared" si="178"/>
        <v/>
      </c>
      <c r="AQ716" s="24" t="str">
        <f t="array" ref="AQ716">IF(Q716="","",IF(Q716&gt;BU$7,5,(Q716/(MAX(IF(Q$4:Q$1999&lt;BU$7,Q$4:Q$1999))))*5))</f>
        <v/>
      </c>
      <c r="AR716" s="24" t="str">
        <f t="array" ref="AR716">IF(R716="","",IF(R716&gt;BV$7,5,(R716/(MAX(IF(R$4:R$1999&lt;BV$7,R$4:R$1999))))*5))</f>
        <v/>
      </c>
      <c r="AS716" s="24" t="str">
        <f t="array" ref="AS716">IF(S716="","",IF(S716&gt;BW$7,5,(S716/(MAX(IF(S$4:S$1999&lt;BW$7,S$4:S$1999))))*5))</f>
        <v/>
      </c>
      <c r="AT716" s="24" t="str">
        <f t="array" ref="AT716">IF(T716="","",IF(T716&gt;BX$7,5,(T716/(MAX(IF(T$4:T$1999&lt;BX$7,T$4:T$1999))))*5))</f>
        <v/>
      </c>
      <c r="AU716" s="24" t="str">
        <f t="array" ref="AU716">IF(U716="","",IF(U716&gt;BY$7,5,(U716/(MAX(IF(U$4:U$1999&lt;BY$7,U$4:U$1999))))*5))</f>
        <v/>
      </c>
      <c r="AV716" s="24" t="str">
        <f t="array" ref="AV716">IF(V716="","",IF(V716&gt;BZ$7,5,(V716/(MAX(IF(V$4:V$1999&lt;BZ$7,V$4:V$1999))))*5))</f>
        <v/>
      </c>
      <c r="AW716" s="24" t="str">
        <f t="array" ref="AW716">IF(W716="","",IF(W716&gt;CA$7,5,(W716/(MAX(IF(W$4:W$1999&lt;CA$7,W$4:W$1999))))*5))</f>
        <v/>
      </c>
      <c r="AX716" s="24" t="str">
        <f t="array" ref="AX716">IF(X716="","",IF(X716&gt;CB$7,5,(X716/(MAX(IF(X$4:X$1999&lt;CB$7,X$4:X$1999))))*5))</f>
        <v/>
      </c>
      <c r="AY716" s="24" t="str">
        <f t="array" ref="AY716">IF(Y716="","",IF(Y716&gt;CC$7,5,(Y716/(MAX(IF(Y$4:Y$1999&lt;CC$7,Y$4:Y$1999))))*5))</f>
        <v/>
      </c>
      <c r="AZ716" s="24" t="str">
        <f t="array" ref="AZ716">IF(Z716="","",IF(Z716&gt;CD$7,5,(Z716/(MAX(IF(Z$4:Z$1999&lt;CD$7,Z$4:Z$1999))))*5))</f>
        <v/>
      </c>
      <c r="BA716" s="24" t="str">
        <f t="array" ref="BA716">IF(AA716="","",IF(AA716&gt;CE$7,5,(AA716/(MAX(IF(AA$4:AA$1999&lt;CE$7,AA$4:AA$1999))))*5))</f>
        <v/>
      </c>
      <c r="BB716" s="24" t="str">
        <f t="array" ref="BB716">IF(AB716="","",IF(AB716&gt;CF$7,5,(AB716/(MAX(IF(AB$4:AB$1999&lt;CF$7,AB$4:AB$1999))))*5))</f>
        <v/>
      </c>
      <c r="BC716" s="24" t="str">
        <f>IF(AM716="","",IF($AP716='WQ Reference'!$A$12,SUMPRODUCT($AQ716:$BB716,'WQ Reference'!$B$12:$M$12),IF($AP716='WQ Reference'!$A$13,SUMPRODUCT($AQ716:$BB716,'WQ Reference'!$B$13:$M$13),IF($AP716='WQ Reference'!$A$14,SUMPRODUCT($AQ716:$BB716,'WQ Reference'!$B$14:$M$14),IF($AP716='WQ Reference'!$A$15,SUMPRODUCT($AQ716:$BB716,'WQ Reference'!$B$15:$M$15),IF($AP716='WQ Reference'!$A$16,SUMPRODUCT($AQ716:$BB716,'WQ Reference'!$B$16:$M$16),IF($AP716='WQ Reference'!$A$17,SUMPRODUCT($AQ716:$BB716,'WQ Reference'!$B$17:$M$17),"Invalid Watershed")))))))</f>
        <v/>
      </c>
      <c r="BD716" s="24" t="str">
        <f t="array" ref="BD716">IF(AC716="","",IF(AC716&gt;CG$7,5,(AC716/(MAX(IF(AC$4:AC$1999&lt;CG$7,AC$4:AC$1999))))*5))</f>
        <v/>
      </c>
      <c r="BE716" s="24" t="str">
        <f t="array" ref="BE716">IF(AD716="","",IF(AD716&gt;CH$7,5,(AD716/(MAX(IF(AD$4:AD$1999&lt;CH$7,AD$4:AD$1999))))*5))</f>
        <v/>
      </c>
      <c r="BF716" s="24" t="str">
        <f t="array" ref="BF716">IF(AE716="","",IF(AE716&gt;CI$7,5,(AE716/(MAX(IF(AE$4:AE$1999&lt;CI$7,AE$4:AE$1999))))*5))</f>
        <v/>
      </c>
      <c r="BG716" s="24" t="str">
        <f t="shared" si="179"/>
        <v/>
      </c>
      <c r="BH716" s="24" t="str">
        <f t="shared" si="180"/>
        <v/>
      </c>
      <c r="BI716" s="24" t="str">
        <f t="shared" si="181"/>
        <v/>
      </c>
      <c r="BJ716" s="24" t="str">
        <f t="shared" si="182"/>
        <v/>
      </c>
      <c r="BK716" s="24" t="str">
        <f t="shared" si="183"/>
        <v/>
      </c>
      <c r="BL716" s="24" t="str">
        <f t="shared" si="184"/>
        <v/>
      </c>
      <c r="BM716" s="24" t="str">
        <f t="shared" si="185"/>
        <v/>
      </c>
      <c r="BN716" s="24" t="str">
        <f t="shared" si="186"/>
        <v/>
      </c>
      <c r="BO716" s="24" t="str">
        <f t="shared" si="187"/>
        <v/>
      </c>
      <c r="BP716" s="24" t="str">
        <f>IF(AM716="","",SUMPRODUCT(BK716:BO716,'Benefit Weights'!$A$3:$E$3))</f>
        <v/>
      </c>
      <c r="BQ716" s="27" t="str">
        <f t="shared" si="188"/>
        <v/>
      </c>
    </row>
    <row r="717" spans="1:69" x14ac:dyDescent="0.25">
      <c r="A717" s="23"/>
      <c r="B717" s="23"/>
      <c r="C717" s="23"/>
      <c r="D717" s="23"/>
      <c r="E717" s="24"/>
      <c r="F717" s="24"/>
      <c r="G717" s="24"/>
      <c r="H717" s="23"/>
      <c r="I717" s="23"/>
      <c r="J717" s="23"/>
      <c r="K717" s="23"/>
      <c r="L717" s="23"/>
      <c r="M717" s="23"/>
      <c r="N717" s="23"/>
      <c r="O717" s="24"/>
      <c r="P717" s="24"/>
      <c r="Q717" s="24"/>
      <c r="R717" s="24"/>
      <c r="S717" s="24"/>
      <c r="T717" s="24"/>
      <c r="U717" s="24"/>
      <c r="V717" s="24"/>
      <c r="W717" s="24"/>
      <c r="X717" s="24"/>
      <c r="Y717" s="24"/>
      <c r="Z717" s="24"/>
      <c r="AA717" s="24"/>
      <c r="AB717" s="24"/>
      <c r="AC717" s="24"/>
      <c r="AD717" s="24"/>
      <c r="AE717" s="24"/>
      <c r="AF717" s="24"/>
      <c r="AG717" s="24"/>
      <c r="AH717" s="24"/>
      <c r="AI717" s="24"/>
      <c r="AJ717" s="23"/>
      <c r="AK717" s="23"/>
      <c r="AL717" s="23"/>
      <c r="AM717" s="23" t="str">
        <f t="shared" si="176"/>
        <v/>
      </c>
      <c r="AN717" s="23" t="str">
        <f t="shared" si="175"/>
        <v/>
      </c>
      <c r="AO717" s="23" t="str">
        <f t="shared" si="177"/>
        <v/>
      </c>
      <c r="AP717" s="23" t="str">
        <f t="shared" si="178"/>
        <v/>
      </c>
      <c r="AQ717" s="24" t="str">
        <f t="array" ref="AQ717">IF(Q717="","",IF(Q717&gt;BU$7,5,(Q717/(MAX(IF(Q$4:Q$1999&lt;BU$7,Q$4:Q$1999))))*5))</f>
        <v/>
      </c>
      <c r="AR717" s="24" t="str">
        <f t="array" ref="AR717">IF(R717="","",IF(R717&gt;BV$7,5,(R717/(MAX(IF(R$4:R$1999&lt;BV$7,R$4:R$1999))))*5))</f>
        <v/>
      </c>
      <c r="AS717" s="24" t="str">
        <f t="array" ref="AS717">IF(S717="","",IF(S717&gt;BW$7,5,(S717/(MAX(IF(S$4:S$1999&lt;BW$7,S$4:S$1999))))*5))</f>
        <v/>
      </c>
      <c r="AT717" s="24" t="str">
        <f t="array" ref="AT717">IF(T717="","",IF(T717&gt;BX$7,5,(T717/(MAX(IF(T$4:T$1999&lt;BX$7,T$4:T$1999))))*5))</f>
        <v/>
      </c>
      <c r="AU717" s="24" t="str">
        <f t="array" ref="AU717">IF(U717="","",IF(U717&gt;BY$7,5,(U717/(MAX(IF(U$4:U$1999&lt;BY$7,U$4:U$1999))))*5))</f>
        <v/>
      </c>
      <c r="AV717" s="24" t="str">
        <f t="array" ref="AV717">IF(V717="","",IF(V717&gt;BZ$7,5,(V717/(MAX(IF(V$4:V$1999&lt;BZ$7,V$4:V$1999))))*5))</f>
        <v/>
      </c>
      <c r="AW717" s="24" t="str">
        <f t="array" ref="AW717">IF(W717="","",IF(W717&gt;CA$7,5,(W717/(MAX(IF(W$4:W$1999&lt;CA$7,W$4:W$1999))))*5))</f>
        <v/>
      </c>
      <c r="AX717" s="24" t="str">
        <f t="array" ref="AX717">IF(X717="","",IF(X717&gt;CB$7,5,(X717/(MAX(IF(X$4:X$1999&lt;CB$7,X$4:X$1999))))*5))</f>
        <v/>
      </c>
      <c r="AY717" s="24" t="str">
        <f t="array" ref="AY717">IF(Y717="","",IF(Y717&gt;CC$7,5,(Y717/(MAX(IF(Y$4:Y$1999&lt;CC$7,Y$4:Y$1999))))*5))</f>
        <v/>
      </c>
      <c r="AZ717" s="24" t="str">
        <f t="array" ref="AZ717">IF(Z717="","",IF(Z717&gt;CD$7,5,(Z717/(MAX(IF(Z$4:Z$1999&lt;CD$7,Z$4:Z$1999))))*5))</f>
        <v/>
      </c>
      <c r="BA717" s="24" t="str">
        <f t="array" ref="BA717">IF(AA717="","",IF(AA717&gt;CE$7,5,(AA717/(MAX(IF(AA$4:AA$1999&lt;CE$7,AA$4:AA$1999))))*5))</f>
        <v/>
      </c>
      <c r="BB717" s="24" t="str">
        <f t="array" ref="BB717">IF(AB717="","",IF(AB717&gt;CF$7,5,(AB717/(MAX(IF(AB$4:AB$1999&lt;CF$7,AB$4:AB$1999))))*5))</f>
        <v/>
      </c>
      <c r="BC717" s="24" t="str">
        <f>IF(AM717="","",IF($AP717='WQ Reference'!$A$12,SUMPRODUCT($AQ717:$BB717,'WQ Reference'!$B$12:$M$12),IF($AP717='WQ Reference'!$A$13,SUMPRODUCT($AQ717:$BB717,'WQ Reference'!$B$13:$M$13),IF($AP717='WQ Reference'!$A$14,SUMPRODUCT($AQ717:$BB717,'WQ Reference'!$B$14:$M$14),IF($AP717='WQ Reference'!$A$15,SUMPRODUCT($AQ717:$BB717,'WQ Reference'!$B$15:$M$15),IF($AP717='WQ Reference'!$A$16,SUMPRODUCT($AQ717:$BB717,'WQ Reference'!$B$16:$M$16),IF($AP717='WQ Reference'!$A$17,SUMPRODUCT($AQ717:$BB717,'WQ Reference'!$B$17:$M$17),"Invalid Watershed")))))))</f>
        <v/>
      </c>
      <c r="BD717" s="24" t="str">
        <f t="array" ref="BD717">IF(AC717="","",IF(AC717&gt;CG$7,5,(AC717/(MAX(IF(AC$4:AC$1999&lt;CG$7,AC$4:AC$1999))))*5))</f>
        <v/>
      </c>
      <c r="BE717" s="24" t="str">
        <f t="array" ref="BE717">IF(AD717="","",IF(AD717&gt;CH$7,5,(AD717/(MAX(IF(AD$4:AD$1999&lt;CH$7,AD$4:AD$1999))))*5))</f>
        <v/>
      </c>
      <c r="BF717" s="24" t="str">
        <f t="array" ref="BF717">IF(AE717="","",IF(AE717&gt;CI$7,5,(AE717/(MAX(IF(AE$4:AE$1999&lt;CI$7,AE$4:AE$1999))))*5))</f>
        <v/>
      </c>
      <c r="BG717" s="24" t="str">
        <f t="shared" si="179"/>
        <v/>
      </c>
      <c r="BH717" s="24" t="str">
        <f t="shared" si="180"/>
        <v/>
      </c>
      <c r="BI717" s="24" t="str">
        <f t="shared" si="181"/>
        <v/>
      </c>
      <c r="BJ717" s="24" t="str">
        <f t="shared" si="182"/>
        <v/>
      </c>
      <c r="BK717" s="24" t="str">
        <f t="shared" si="183"/>
        <v/>
      </c>
      <c r="BL717" s="24" t="str">
        <f t="shared" si="184"/>
        <v/>
      </c>
      <c r="BM717" s="24" t="str">
        <f t="shared" si="185"/>
        <v/>
      </c>
      <c r="BN717" s="24" t="str">
        <f t="shared" si="186"/>
        <v/>
      </c>
      <c r="BO717" s="24" t="str">
        <f t="shared" si="187"/>
        <v/>
      </c>
      <c r="BP717" s="24" t="str">
        <f>IF(AM717="","",SUMPRODUCT(BK717:BO717,'Benefit Weights'!$A$3:$E$3))</f>
        <v/>
      </c>
      <c r="BQ717" s="27" t="str">
        <f t="shared" si="188"/>
        <v/>
      </c>
    </row>
    <row r="718" spans="1:69" x14ac:dyDescent="0.25">
      <c r="A718" s="23"/>
      <c r="B718" s="23"/>
      <c r="C718" s="23"/>
      <c r="D718" s="23"/>
      <c r="E718" s="24"/>
      <c r="F718" s="24"/>
      <c r="G718" s="24"/>
      <c r="H718" s="23"/>
      <c r="I718" s="23"/>
      <c r="J718" s="23"/>
      <c r="K718" s="23"/>
      <c r="L718" s="23"/>
      <c r="M718" s="23"/>
      <c r="N718" s="23"/>
      <c r="O718" s="24"/>
      <c r="P718" s="24"/>
      <c r="Q718" s="24"/>
      <c r="R718" s="24"/>
      <c r="S718" s="24"/>
      <c r="T718" s="24"/>
      <c r="U718" s="24"/>
      <c r="V718" s="24"/>
      <c r="W718" s="24"/>
      <c r="X718" s="24"/>
      <c r="Y718" s="24"/>
      <c r="Z718" s="24"/>
      <c r="AA718" s="24"/>
      <c r="AB718" s="24"/>
      <c r="AC718" s="24"/>
      <c r="AD718" s="24"/>
      <c r="AE718" s="24"/>
      <c r="AF718" s="24"/>
      <c r="AG718" s="24"/>
      <c r="AH718" s="24"/>
      <c r="AI718" s="24"/>
      <c r="AJ718" s="23"/>
      <c r="AK718" s="23"/>
      <c r="AL718" s="23"/>
      <c r="AM718" s="23" t="str">
        <f t="shared" si="176"/>
        <v/>
      </c>
      <c r="AN718" s="23" t="str">
        <f t="shared" si="175"/>
        <v/>
      </c>
      <c r="AO718" s="23" t="str">
        <f t="shared" si="177"/>
        <v/>
      </c>
      <c r="AP718" s="23" t="str">
        <f t="shared" si="178"/>
        <v/>
      </c>
      <c r="AQ718" s="24" t="str">
        <f t="array" ref="AQ718">IF(Q718="","",IF(Q718&gt;BU$7,5,(Q718/(MAX(IF(Q$4:Q$1999&lt;BU$7,Q$4:Q$1999))))*5))</f>
        <v/>
      </c>
      <c r="AR718" s="24" t="str">
        <f t="array" ref="AR718">IF(R718="","",IF(R718&gt;BV$7,5,(R718/(MAX(IF(R$4:R$1999&lt;BV$7,R$4:R$1999))))*5))</f>
        <v/>
      </c>
      <c r="AS718" s="24" t="str">
        <f t="array" ref="AS718">IF(S718="","",IF(S718&gt;BW$7,5,(S718/(MAX(IF(S$4:S$1999&lt;BW$7,S$4:S$1999))))*5))</f>
        <v/>
      </c>
      <c r="AT718" s="24" t="str">
        <f t="array" ref="AT718">IF(T718="","",IF(T718&gt;BX$7,5,(T718/(MAX(IF(T$4:T$1999&lt;BX$7,T$4:T$1999))))*5))</f>
        <v/>
      </c>
      <c r="AU718" s="24" t="str">
        <f t="array" ref="AU718">IF(U718="","",IF(U718&gt;BY$7,5,(U718/(MAX(IF(U$4:U$1999&lt;BY$7,U$4:U$1999))))*5))</f>
        <v/>
      </c>
      <c r="AV718" s="24" t="str">
        <f t="array" ref="AV718">IF(V718="","",IF(V718&gt;BZ$7,5,(V718/(MAX(IF(V$4:V$1999&lt;BZ$7,V$4:V$1999))))*5))</f>
        <v/>
      </c>
      <c r="AW718" s="24" t="str">
        <f t="array" ref="AW718">IF(W718="","",IF(W718&gt;CA$7,5,(W718/(MAX(IF(W$4:W$1999&lt;CA$7,W$4:W$1999))))*5))</f>
        <v/>
      </c>
      <c r="AX718" s="24" t="str">
        <f t="array" ref="AX718">IF(X718="","",IF(X718&gt;CB$7,5,(X718/(MAX(IF(X$4:X$1999&lt;CB$7,X$4:X$1999))))*5))</f>
        <v/>
      </c>
      <c r="AY718" s="24" t="str">
        <f t="array" ref="AY718">IF(Y718="","",IF(Y718&gt;CC$7,5,(Y718/(MAX(IF(Y$4:Y$1999&lt;CC$7,Y$4:Y$1999))))*5))</f>
        <v/>
      </c>
      <c r="AZ718" s="24" t="str">
        <f t="array" ref="AZ718">IF(Z718="","",IF(Z718&gt;CD$7,5,(Z718/(MAX(IF(Z$4:Z$1999&lt;CD$7,Z$4:Z$1999))))*5))</f>
        <v/>
      </c>
      <c r="BA718" s="24" t="str">
        <f t="array" ref="BA718">IF(AA718="","",IF(AA718&gt;CE$7,5,(AA718/(MAX(IF(AA$4:AA$1999&lt;CE$7,AA$4:AA$1999))))*5))</f>
        <v/>
      </c>
      <c r="BB718" s="24" t="str">
        <f t="array" ref="BB718">IF(AB718="","",IF(AB718&gt;CF$7,5,(AB718/(MAX(IF(AB$4:AB$1999&lt;CF$7,AB$4:AB$1999))))*5))</f>
        <v/>
      </c>
      <c r="BC718" s="24" t="str">
        <f>IF(AM718="","",IF($AP718='WQ Reference'!$A$12,SUMPRODUCT($AQ718:$BB718,'WQ Reference'!$B$12:$M$12),IF($AP718='WQ Reference'!$A$13,SUMPRODUCT($AQ718:$BB718,'WQ Reference'!$B$13:$M$13),IF($AP718='WQ Reference'!$A$14,SUMPRODUCT($AQ718:$BB718,'WQ Reference'!$B$14:$M$14),IF($AP718='WQ Reference'!$A$15,SUMPRODUCT($AQ718:$BB718,'WQ Reference'!$B$15:$M$15),IF($AP718='WQ Reference'!$A$16,SUMPRODUCT($AQ718:$BB718,'WQ Reference'!$B$16:$M$16),IF($AP718='WQ Reference'!$A$17,SUMPRODUCT($AQ718:$BB718,'WQ Reference'!$B$17:$M$17),"Invalid Watershed")))))))</f>
        <v/>
      </c>
      <c r="BD718" s="24" t="str">
        <f t="array" ref="BD718">IF(AC718="","",IF(AC718&gt;CG$7,5,(AC718/(MAX(IF(AC$4:AC$1999&lt;CG$7,AC$4:AC$1999))))*5))</f>
        <v/>
      </c>
      <c r="BE718" s="24" t="str">
        <f t="array" ref="BE718">IF(AD718="","",IF(AD718&gt;CH$7,5,(AD718/(MAX(IF(AD$4:AD$1999&lt;CH$7,AD$4:AD$1999))))*5))</f>
        <v/>
      </c>
      <c r="BF718" s="24" t="str">
        <f t="array" ref="BF718">IF(AE718="","",IF(AE718&gt;CI$7,5,(AE718/(MAX(IF(AE$4:AE$1999&lt;CI$7,AE$4:AE$1999))))*5))</f>
        <v/>
      </c>
      <c r="BG718" s="24" t="str">
        <f t="shared" si="179"/>
        <v/>
      </c>
      <c r="BH718" s="24" t="str">
        <f t="shared" si="180"/>
        <v/>
      </c>
      <c r="BI718" s="24" t="str">
        <f t="shared" si="181"/>
        <v/>
      </c>
      <c r="BJ718" s="24" t="str">
        <f t="shared" si="182"/>
        <v/>
      </c>
      <c r="BK718" s="24" t="str">
        <f t="shared" si="183"/>
        <v/>
      </c>
      <c r="BL718" s="24" t="str">
        <f t="shared" si="184"/>
        <v/>
      </c>
      <c r="BM718" s="24" t="str">
        <f t="shared" si="185"/>
        <v/>
      </c>
      <c r="BN718" s="24" t="str">
        <f t="shared" si="186"/>
        <v/>
      </c>
      <c r="BO718" s="24" t="str">
        <f t="shared" si="187"/>
        <v/>
      </c>
      <c r="BP718" s="24" t="str">
        <f>IF(AM718="","",SUMPRODUCT(BK718:BO718,'Benefit Weights'!$A$3:$E$3))</f>
        <v/>
      </c>
      <c r="BQ718" s="27" t="str">
        <f t="shared" si="188"/>
        <v/>
      </c>
    </row>
    <row r="719" spans="1:69" x14ac:dyDescent="0.25">
      <c r="A719" s="23"/>
      <c r="B719" s="23"/>
      <c r="C719" s="23"/>
      <c r="D719" s="23"/>
      <c r="E719" s="24"/>
      <c r="F719" s="24"/>
      <c r="G719" s="24"/>
      <c r="H719" s="23"/>
      <c r="I719" s="23"/>
      <c r="J719" s="23"/>
      <c r="K719" s="23"/>
      <c r="L719" s="23"/>
      <c r="M719" s="23"/>
      <c r="N719" s="23"/>
      <c r="O719" s="24"/>
      <c r="P719" s="24"/>
      <c r="Q719" s="24"/>
      <c r="R719" s="24"/>
      <c r="S719" s="24"/>
      <c r="T719" s="24"/>
      <c r="U719" s="24"/>
      <c r="V719" s="24"/>
      <c r="W719" s="24"/>
      <c r="X719" s="24"/>
      <c r="Y719" s="24"/>
      <c r="Z719" s="24"/>
      <c r="AA719" s="24"/>
      <c r="AB719" s="24"/>
      <c r="AC719" s="24"/>
      <c r="AD719" s="24"/>
      <c r="AE719" s="24"/>
      <c r="AF719" s="24"/>
      <c r="AG719" s="24"/>
      <c r="AH719" s="24"/>
      <c r="AI719" s="24"/>
      <c r="AJ719" s="23"/>
      <c r="AK719" s="23"/>
      <c r="AL719" s="23"/>
      <c r="AM719" s="23" t="str">
        <f t="shared" si="176"/>
        <v/>
      </c>
      <c r="AN719" s="23" t="str">
        <f t="shared" si="175"/>
        <v/>
      </c>
      <c r="AO719" s="23" t="str">
        <f t="shared" si="177"/>
        <v/>
      </c>
      <c r="AP719" s="23" t="str">
        <f t="shared" si="178"/>
        <v/>
      </c>
      <c r="AQ719" s="24" t="str">
        <f t="array" ref="AQ719">IF(Q719="","",IF(Q719&gt;BU$7,5,(Q719/(MAX(IF(Q$4:Q$1999&lt;BU$7,Q$4:Q$1999))))*5))</f>
        <v/>
      </c>
      <c r="AR719" s="24" t="str">
        <f t="array" ref="AR719">IF(R719="","",IF(R719&gt;BV$7,5,(R719/(MAX(IF(R$4:R$1999&lt;BV$7,R$4:R$1999))))*5))</f>
        <v/>
      </c>
      <c r="AS719" s="24" t="str">
        <f t="array" ref="AS719">IF(S719="","",IF(S719&gt;BW$7,5,(S719/(MAX(IF(S$4:S$1999&lt;BW$7,S$4:S$1999))))*5))</f>
        <v/>
      </c>
      <c r="AT719" s="24" t="str">
        <f t="array" ref="AT719">IF(T719="","",IF(T719&gt;BX$7,5,(T719/(MAX(IF(T$4:T$1999&lt;BX$7,T$4:T$1999))))*5))</f>
        <v/>
      </c>
      <c r="AU719" s="24" t="str">
        <f t="array" ref="AU719">IF(U719="","",IF(U719&gt;BY$7,5,(U719/(MAX(IF(U$4:U$1999&lt;BY$7,U$4:U$1999))))*5))</f>
        <v/>
      </c>
      <c r="AV719" s="24" t="str">
        <f t="array" ref="AV719">IF(V719="","",IF(V719&gt;BZ$7,5,(V719/(MAX(IF(V$4:V$1999&lt;BZ$7,V$4:V$1999))))*5))</f>
        <v/>
      </c>
      <c r="AW719" s="24" t="str">
        <f t="array" ref="AW719">IF(W719="","",IF(W719&gt;CA$7,5,(W719/(MAX(IF(W$4:W$1999&lt;CA$7,W$4:W$1999))))*5))</f>
        <v/>
      </c>
      <c r="AX719" s="24" t="str">
        <f t="array" ref="AX719">IF(X719="","",IF(X719&gt;CB$7,5,(X719/(MAX(IF(X$4:X$1999&lt;CB$7,X$4:X$1999))))*5))</f>
        <v/>
      </c>
      <c r="AY719" s="24" t="str">
        <f t="array" ref="AY719">IF(Y719="","",IF(Y719&gt;CC$7,5,(Y719/(MAX(IF(Y$4:Y$1999&lt;CC$7,Y$4:Y$1999))))*5))</f>
        <v/>
      </c>
      <c r="AZ719" s="24" t="str">
        <f t="array" ref="AZ719">IF(Z719="","",IF(Z719&gt;CD$7,5,(Z719/(MAX(IF(Z$4:Z$1999&lt;CD$7,Z$4:Z$1999))))*5))</f>
        <v/>
      </c>
      <c r="BA719" s="24" t="str">
        <f t="array" ref="BA719">IF(AA719="","",IF(AA719&gt;CE$7,5,(AA719/(MAX(IF(AA$4:AA$1999&lt;CE$7,AA$4:AA$1999))))*5))</f>
        <v/>
      </c>
      <c r="BB719" s="24" t="str">
        <f t="array" ref="BB719">IF(AB719="","",IF(AB719&gt;CF$7,5,(AB719/(MAX(IF(AB$4:AB$1999&lt;CF$7,AB$4:AB$1999))))*5))</f>
        <v/>
      </c>
      <c r="BC719" s="24" t="str">
        <f>IF(AM719="","",IF($AP719='WQ Reference'!$A$12,SUMPRODUCT($AQ719:$BB719,'WQ Reference'!$B$12:$M$12),IF($AP719='WQ Reference'!$A$13,SUMPRODUCT($AQ719:$BB719,'WQ Reference'!$B$13:$M$13),IF($AP719='WQ Reference'!$A$14,SUMPRODUCT($AQ719:$BB719,'WQ Reference'!$B$14:$M$14),IF($AP719='WQ Reference'!$A$15,SUMPRODUCT($AQ719:$BB719,'WQ Reference'!$B$15:$M$15),IF($AP719='WQ Reference'!$A$16,SUMPRODUCT($AQ719:$BB719,'WQ Reference'!$B$16:$M$16),IF($AP719='WQ Reference'!$A$17,SUMPRODUCT($AQ719:$BB719,'WQ Reference'!$B$17:$M$17),"Invalid Watershed")))))))</f>
        <v/>
      </c>
      <c r="BD719" s="24" t="str">
        <f t="array" ref="BD719">IF(AC719="","",IF(AC719&gt;CG$7,5,(AC719/(MAX(IF(AC$4:AC$1999&lt;CG$7,AC$4:AC$1999))))*5))</f>
        <v/>
      </c>
      <c r="BE719" s="24" t="str">
        <f t="array" ref="BE719">IF(AD719="","",IF(AD719&gt;CH$7,5,(AD719/(MAX(IF(AD$4:AD$1999&lt;CH$7,AD$4:AD$1999))))*5))</f>
        <v/>
      </c>
      <c r="BF719" s="24" t="str">
        <f t="array" ref="BF719">IF(AE719="","",IF(AE719&gt;CI$7,5,(AE719/(MAX(IF(AE$4:AE$1999&lt;CI$7,AE$4:AE$1999))))*5))</f>
        <v/>
      </c>
      <c r="BG719" s="24" t="str">
        <f t="shared" si="179"/>
        <v/>
      </c>
      <c r="BH719" s="24" t="str">
        <f t="shared" si="180"/>
        <v/>
      </c>
      <c r="BI719" s="24" t="str">
        <f t="shared" si="181"/>
        <v/>
      </c>
      <c r="BJ719" s="24" t="str">
        <f t="shared" si="182"/>
        <v/>
      </c>
      <c r="BK719" s="24" t="str">
        <f t="shared" si="183"/>
        <v/>
      </c>
      <c r="BL719" s="24" t="str">
        <f t="shared" si="184"/>
        <v/>
      </c>
      <c r="BM719" s="24" t="str">
        <f t="shared" si="185"/>
        <v/>
      </c>
      <c r="BN719" s="24" t="str">
        <f t="shared" si="186"/>
        <v/>
      </c>
      <c r="BO719" s="24" t="str">
        <f t="shared" si="187"/>
        <v/>
      </c>
      <c r="BP719" s="24" t="str">
        <f>IF(AM719="","",SUMPRODUCT(BK719:BO719,'Benefit Weights'!$A$3:$E$3))</f>
        <v/>
      </c>
      <c r="BQ719" s="27" t="str">
        <f t="shared" si="188"/>
        <v/>
      </c>
    </row>
    <row r="720" spans="1:69" x14ac:dyDescent="0.25">
      <c r="A720" s="23"/>
      <c r="B720" s="23"/>
      <c r="C720" s="23"/>
      <c r="D720" s="23"/>
      <c r="E720" s="24"/>
      <c r="F720" s="24"/>
      <c r="G720" s="24"/>
      <c r="H720" s="23"/>
      <c r="I720" s="23"/>
      <c r="J720" s="23"/>
      <c r="K720" s="23"/>
      <c r="L720" s="23"/>
      <c r="M720" s="23"/>
      <c r="N720" s="23"/>
      <c r="O720" s="24"/>
      <c r="P720" s="24"/>
      <c r="Q720" s="24"/>
      <c r="R720" s="24"/>
      <c r="S720" s="24"/>
      <c r="T720" s="24"/>
      <c r="U720" s="24"/>
      <c r="V720" s="24"/>
      <c r="W720" s="24"/>
      <c r="X720" s="24"/>
      <c r="Y720" s="24"/>
      <c r="Z720" s="24"/>
      <c r="AA720" s="24"/>
      <c r="AB720" s="24"/>
      <c r="AC720" s="24"/>
      <c r="AD720" s="24"/>
      <c r="AE720" s="24"/>
      <c r="AF720" s="24"/>
      <c r="AG720" s="24"/>
      <c r="AH720" s="24"/>
      <c r="AI720" s="24"/>
      <c r="AJ720" s="23"/>
      <c r="AK720" s="23"/>
      <c r="AL720" s="23"/>
      <c r="AM720" s="23" t="str">
        <f t="shared" si="176"/>
        <v/>
      </c>
      <c r="AN720" s="23" t="str">
        <f t="shared" si="175"/>
        <v/>
      </c>
      <c r="AO720" s="23" t="str">
        <f t="shared" si="177"/>
        <v/>
      </c>
      <c r="AP720" s="23" t="str">
        <f t="shared" si="178"/>
        <v/>
      </c>
      <c r="AQ720" s="24" t="str">
        <f t="array" ref="AQ720">IF(Q720="","",IF(Q720&gt;BU$7,5,(Q720/(MAX(IF(Q$4:Q$1999&lt;BU$7,Q$4:Q$1999))))*5))</f>
        <v/>
      </c>
      <c r="AR720" s="24" t="str">
        <f t="array" ref="AR720">IF(R720="","",IF(R720&gt;BV$7,5,(R720/(MAX(IF(R$4:R$1999&lt;BV$7,R$4:R$1999))))*5))</f>
        <v/>
      </c>
      <c r="AS720" s="24" t="str">
        <f t="array" ref="AS720">IF(S720="","",IF(S720&gt;BW$7,5,(S720/(MAX(IF(S$4:S$1999&lt;BW$7,S$4:S$1999))))*5))</f>
        <v/>
      </c>
      <c r="AT720" s="24" t="str">
        <f t="array" ref="AT720">IF(T720="","",IF(T720&gt;BX$7,5,(T720/(MAX(IF(T$4:T$1999&lt;BX$7,T$4:T$1999))))*5))</f>
        <v/>
      </c>
      <c r="AU720" s="24" t="str">
        <f t="array" ref="AU720">IF(U720="","",IF(U720&gt;BY$7,5,(U720/(MAX(IF(U$4:U$1999&lt;BY$7,U$4:U$1999))))*5))</f>
        <v/>
      </c>
      <c r="AV720" s="24" t="str">
        <f t="array" ref="AV720">IF(V720="","",IF(V720&gt;BZ$7,5,(V720/(MAX(IF(V$4:V$1999&lt;BZ$7,V$4:V$1999))))*5))</f>
        <v/>
      </c>
      <c r="AW720" s="24" t="str">
        <f t="array" ref="AW720">IF(W720="","",IF(W720&gt;CA$7,5,(W720/(MAX(IF(W$4:W$1999&lt;CA$7,W$4:W$1999))))*5))</f>
        <v/>
      </c>
      <c r="AX720" s="24" t="str">
        <f t="array" ref="AX720">IF(X720="","",IF(X720&gt;CB$7,5,(X720/(MAX(IF(X$4:X$1999&lt;CB$7,X$4:X$1999))))*5))</f>
        <v/>
      </c>
      <c r="AY720" s="24" t="str">
        <f t="array" ref="AY720">IF(Y720="","",IF(Y720&gt;CC$7,5,(Y720/(MAX(IF(Y$4:Y$1999&lt;CC$7,Y$4:Y$1999))))*5))</f>
        <v/>
      </c>
      <c r="AZ720" s="24" t="str">
        <f t="array" ref="AZ720">IF(Z720="","",IF(Z720&gt;CD$7,5,(Z720/(MAX(IF(Z$4:Z$1999&lt;CD$7,Z$4:Z$1999))))*5))</f>
        <v/>
      </c>
      <c r="BA720" s="24" t="str">
        <f t="array" ref="BA720">IF(AA720="","",IF(AA720&gt;CE$7,5,(AA720/(MAX(IF(AA$4:AA$1999&lt;CE$7,AA$4:AA$1999))))*5))</f>
        <v/>
      </c>
      <c r="BB720" s="24" t="str">
        <f t="array" ref="BB720">IF(AB720="","",IF(AB720&gt;CF$7,5,(AB720/(MAX(IF(AB$4:AB$1999&lt;CF$7,AB$4:AB$1999))))*5))</f>
        <v/>
      </c>
      <c r="BC720" s="24" t="str">
        <f>IF(AM720="","",IF($AP720='WQ Reference'!$A$12,SUMPRODUCT($AQ720:$BB720,'WQ Reference'!$B$12:$M$12),IF($AP720='WQ Reference'!$A$13,SUMPRODUCT($AQ720:$BB720,'WQ Reference'!$B$13:$M$13),IF($AP720='WQ Reference'!$A$14,SUMPRODUCT($AQ720:$BB720,'WQ Reference'!$B$14:$M$14),IF($AP720='WQ Reference'!$A$15,SUMPRODUCT($AQ720:$BB720,'WQ Reference'!$B$15:$M$15),IF($AP720='WQ Reference'!$A$16,SUMPRODUCT($AQ720:$BB720,'WQ Reference'!$B$16:$M$16),IF($AP720='WQ Reference'!$A$17,SUMPRODUCT($AQ720:$BB720,'WQ Reference'!$B$17:$M$17),"Invalid Watershed")))))))</f>
        <v/>
      </c>
      <c r="BD720" s="24" t="str">
        <f t="array" ref="BD720">IF(AC720="","",IF(AC720&gt;CG$7,5,(AC720/(MAX(IF(AC$4:AC$1999&lt;CG$7,AC$4:AC$1999))))*5))</f>
        <v/>
      </c>
      <c r="BE720" s="24" t="str">
        <f t="array" ref="BE720">IF(AD720="","",IF(AD720&gt;CH$7,5,(AD720/(MAX(IF(AD$4:AD$1999&lt;CH$7,AD$4:AD$1999))))*5))</f>
        <v/>
      </c>
      <c r="BF720" s="24" t="str">
        <f t="array" ref="BF720">IF(AE720="","",IF(AE720&gt;CI$7,5,(AE720/(MAX(IF(AE$4:AE$1999&lt;CI$7,AE$4:AE$1999))))*5))</f>
        <v/>
      </c>
      <c r="BG720" s="24" t="str">
        <f t="shared" si="179"/>
        <v/>
      </c>
      <c r="BH720" s="24" t="str">
        <f t="shared" si="180"/>
        <v/>
      </c>
      <c r="BI720" s="24" t="str">
        <f t="shared" si="181"/>
        <v/>
      </c>
      <c r="BJ720" s="24" t="str">
        <f t="shared" si="182"/>
        <v/>
      </c>
      <c r="BK720" s="24" t="str">
        <f t="shared" si="183"/>
        <v/>
      </c>
      <c r="BL720" s="24" t="str">
        <f t="shared" si="184"/>
        <v/>
      </c>
      <c r="BM720" s="24" t="str">
        <f t="shared" si="185"/>
        <v/>
      </c>
      <c r="BN720" s="24" t="str">
        <f t="shared" si="186"/>
        <v/>
      </c>
      <c r="BO720" s="24" t="str">
        <f t="shared" si="187"/>
        <v/>
      </c>
      <c r="BP720" s="24" t="str">
        <f>IF(AM720="","",SUMPRODUCT(BK720:BO720,'Benefit Weights'!$A$3:$E$3))</f>
        <v/>
      </c>
      <c r="BQ720" s="27" t="str">
        <f t="shared" si="188"/>
        <v/>
      </c>
    </row>
    <row r="721" spans="1:69" x14ac:dyDescent="0.25">
      <c r="A721" s="23"/>
      <c r="B721" s="23"/>
      <c r="C721" s="23"/>
      <c r="D721" s="23"/>
      <c r="E721" s="24"/>
      <c r="F721" s="24"/>
      <c r="G721" s="24"/>
      <c r="H721" s="23"/>
      <c r="I721" s="23"/>
      <c r="J721" s="23"/>
      <c r="K721" s="23"/>
      <c r="L721" s="23"/>
      <c r="M721" s="23"/>
      <c r="N721" s="23"/>
      <c r="O721" s="24"/>
      <c r="P721" s="24"/>
      <c r="Q721" s="24"/>
      <c r="R721" s="24"/>
      <c r="S721" s="24"/>
      <c r="T721" s="24"/>
      <c r="U721" s="24"/>
      <c r="V721" s="24"/>
      <c r="W721" s="24"/>
      <c r="X721" s="24"/>
      <c r="Y721" s="24"/>
      <c r="Z721" s="24"/>
      <c r="AA721" s="24"/>
      <c r="AB721" s="24"/>
      <c r="AC721" s="24"/>
      <c r="AD721" s="24"/>
      <c r="AE721" s="24"/>
      <c r="AF721" s="24"/>
      <c r="AG721" s="24"/>
      <c r="AH721" s="24"/>
      <c r="AI721" s="24"/>
      <c r="AJ721" s="23"/>
      <c r="AK721" s="23"/>
      <c r="AL721" s="23"/>
      <c r="AM721" s="23" t="str">
        <f t="shared" si="176"/>
        <v/>
      </c>
      <c r="AN721" s="23" t="str">
        <f t="shared" si="175"/>
        <v/>
      </c>
      <c r="AO721" s="23" t="str">
        <f t="shared" si="177"/>
        <v/>
      </c>
      <c r="AP721" s="23" t="str">
        <f t="shared" si="178"/>
        <v/>
      </c>
      <c r="AQ721" s="24" t="str">
        <f t="array" ref="AQ721">IF(Q721="","",IF(Q721&gt;BU$7,5,(Q721/(MAX(IF(Q$4:Q$1999&lt;BU$7,Q$4:Q$1999))))*5))</f>
        <v/>
      </c>
      <c r="AR721" s="24" t="str">
        <f t="array" ref="AR721">IF(R721="","",IF(R721&gt;BV$7,5,(R721/(MAX(IF(R$4:R$1999&lt;BV$7,R$4:R$1999))))*5))</f>
        <v/>
      </c>
      <c r="AS721" s="24" t="str">
        <f t="array" ref="AS721">IF(S721="","",IF(S721&gt;BW$7,5,(S721/(MAX(IF(S$4:S$1999&lt;BW$7,S$4:S$1999))))*5))</f>
        <v/>
      </c>
      <c r="AT721" s="24" t="str">
        <f t="array" ref="AT721">IF(T721="","",IF(T721&gt;BX$7,5,(T721/(MAX(IF(T$4:T$1999&lt;BX$7,T$4:T$1999))))*5))</f>
        <v/>
      </c>
      <c r="AU721" s="24" t="str">
        <f t="array" ref="AU721">IF(U721="","",IF(U721&gt;BY$7,5,(U721/(MAX(IF(U$4:U$1999&lt;BY$7,U$4:U$1999))))*5))</f>
        <v/>
      </c>
      <c r="AV721" s="24" t="str">
        <f t="array" ref="AV721">IF(V721="","",IF(V721&gt;BZ$7,5,(V721/(MAX(IF(V$4:V$1999&lt;BZ$7,V$4:V$1999))))*5))</f>
        <v/>
      </c>
      <c r="AW721" s="24" t="str">
        <f t="array" ref="AW721">IF(W721="","",IF(W721&gt;CA$7,5,(W721/(MAX(IF(W$4:W$1999&lt;CA$7,W$4:W$1999))))*5))</f>
        <v/>
      </c>
      <c r="AX721" s="24" t="str">
        <f t="array" ref="AX721">IF(X721="","",IF(X721&gt;CB$7,5,(X721/(MAX(IF(X$4:X$1999&lt;CB$7,X$4:X$1999))))*5))</f>
        <v/>
      </c>
      <c r="AY721" s="24" t="str">
        <f t="array" ref="AY721">IF(Y721="","",IF(Y721&gt;CC$7,5,(Y721/(MAX(IF(Y$4:Y$1999&lt;CC$7,Y$4:Y$1999))))*5))</f>
        <v/>
      </c>
      <c r="AZ721" s="24" t="str">
        <f t="array" ref="AZ721">IF(Z721="","",IF(Z721&gt;CD$7,5,(Z721/(MAX(IF(Z$4:Z$1999&lt;CD$7,Z$4:Z$1999))))*5))</f>
        <v/>
      </c>
      <c r="BA721" s="24" t="str">
        <f t="array" ref="BA721">IF(AA721="","",IF(AA721&gt;CE$7,5,(AA721/(MAX(IF(AA$4:AA$1999&lt;CE$7,AA$4:AA$1999))))*5))</f>
        <v/>
      </c>
      <c r="BB721" s="24" t="str">
        <f t="array" ref="BB721">IF(AB721="","",IF(AB721&gt;CF$7,5,(AB721/(MAX(IF(AB$4:AB$1999&lt;CF$7,AB$4:AB$1999))))*5))</f>
        <v/>
      </c>
      <c r="BC721" s="24" t="str">
        <f>IF(AM721="","",IF($AP721='WQ Reference'!$A$12,SUMPRODUCT($AQ721:$BB721,'WQ Reference'!$B$12:$M$12),IF($AP721='WQ Reference'!$A$13,SUMPRODUCT($AQ721:$BB721,'WQ Reference'!$B$13:$M$13),IF($AP721='WQ Reference'!$A$14,SUMPRODUCT($AQ721:$BB721,'WQ Reference'!$B$14:$M$14),IF($AP721='WQ Reference'!$A$15,SUMPRODUCT($AQ721:$BB721,'WQ Reference'!$B$15:$M$15),IF($AP721='WQ Reference'!$A$16,SUMPRODUCT($AQ721:$BB721,'WQ Reference'!$B$16:$M$16),IF($AP721='WQ Reference'!$A$17,SUMPRODUCT($AQ721:$BB721,'WQ Reference'!$B$17:$M$17),"Invalid Watershed")))))))</f>
        <v/>
      </c>
      <c r="BD721" s="24" t="str">
        <f t="array" ref="BD721">IF(AC721="","",IF(AC721&gt;CG$7,5,(AC721/(MAX(IF(AC$4:AC$1999&lt;CG$7,AC$4:AC$1999))))*5))</f>
        <v/>
      </c>
      <c r="BE721" s="24" t="str">
        <f t="array" ref="BE721">IF(AD721="","",IF(AD721&gt;CH$7,5,(AD721/(MAX(IF(AD$4:AD$1999&lt;CH$7,AD$4:AD$1999))))*5))</f>
        <v/>
      </c>
      <c r="BF721" s="24" t="str">
        <f t="array" ref="BF721">IF(AE721="","",IF(AE721&gt;CI$7,5,(AE721/(MAX(IF(AE$4:AE$1999&lt;CI$7,AE$4:AE$1999))))*5))</f>
        <v/>
      </c>
      <c r="BG721" s="24" t="str">
        <f t="shared" si="179"/>
        <v/>
      </c>
      <c r="BH721" s="24" t="str">
        <f t="shared" si="180"/>
        <v/>
      </c>
      <c r="BI721" s="24" t="str">
        <f t="shared" si="181"/>
        <v/>
      </c>
      <c r="BJ721" s="24" t="str">
        <f t="shared" si="182"/>
        <v/>
      </c>
      <c r="BK721" s="24" t="str">
        <f t="shared" si="183"/>
        <v/>
      </c>
      <c r="BL721" s="24" t="str">
        <f t="shared" si="184"/>
        <v/>
      </c>
      <c r="BM721" s="24" t="str">
        <f t="shared" si="185"/>
        <v/>
      </c>
      <c r="BN721" s="24" t="str">
        <f t="shared" si="186"/>
        <v/>
      </c>
      <c r="BO721" s="24" t="str">
        <f t="shared" si="187"/>
        <v/>
      </c>
      <c r="BP721" s="24" t="str">
        <f>IF(AM721="","",SUMPRODUCT(BK721:BO721,'Benefit Weights'!$A$3:$E$3))</f>
        <v/>
      </c>
      <c r="BQ721" s="27" t="str">
        <f t="shared" si="188"/>
        <v/>
      </c>
    </row>
    <row r="722" spans="1:69" x14ac:dyDescent="0.25">
      <c r="A722" s="23"/>
      <c r="B722" s="23"/>
      <c r="C722" s="23"/>
      <c r="D722" s="23"/>
      <c r="E722" s="24"/>
      <c r="F722" s="24"/>
      <c r="G722" s="24"/>
      <c r="H722" s="23"/>
      <c r="I722" s="23"/>
      <c r="J722" s="23"/>
      <c r="K722" s="23"/>
      <c r="L722" s="23"/>
      <c r="M722" s="23"/>
      <c r="N722" s="23"/>
      <c r="O722" s="24"/>
      <c r="P722" s="24"/>
      <c r="Q722" s="24"/>
      <c r="R722" s="24"/>
      <c r="S722" s="24"/>
      <c r="T722" s="24"/>
      <c r="U722" s="24"/>
      <c r="V722" s="24"/>
      <c r="W722" s="24"/>
      <c r="X722" s="24"/>
      <c r="Y722" s="24"/>
      <c r="Z722" s="24"/>
      <c r="AA722" s="24"/>
      <c r="AB722" s="24"/>
      <c r="AC722" s="24"/>
      <c r="AD722" s="24"/>
      <c r="AE722" s="24"/>
      <c r="AF722" s="24"/>
      <c r="AG722" s="24"/>
      <c r="AH722" s="24"/>
      <c r="AI722" s="24"/>
      <c r="AJ722" s="23"/>
      <c r="AK722" s="23"/>
      <c r="AL722" s="23"/>
      <c r="AM722" s="23" t="str">
        <f t="shared" si="176"/>
        <v/>
      </c>
      <c r="AN722" s="23" t="str">
        <f t="shared" si="175"/>
        <v/>
      </c>
      <c r="AO722" s="23" t="str">
        <f t="shared" si="177"/>
        <v/>
      </c>
      <c r="AP722" s="23" t="str">
        <f t="shared" si="178"/>
        <v/>
      </c>
      <c r="AQ722" s="24" t="str">
        <f t="array" ref="AQ722">IF(Q722="","",IF(Q722&gt;BU$7,5,(Q722/(MAX(IF(Q$4:Q$1999&lt;BU$7,Q$4:Q$1999))))*5))</f>
        <v/>
      </c>
      <c r="AR722" s="24" t="str">
        <f t="array" ref="AR722">IF(R722="","",IF(R722&gt;BV$7,5,(R722/(MAX(IF(R$4:R$1999&lt;BV$7,R$4:R$1999))))*5))</f>
        <v/>
      </c>
      <c r="AS722" s="24" t="str">
        <f t="array" ref="AS722">IF(S722="","",IF(S722&gt;BW$7,5,(S722/(MAX(IF(S$4:S$1999&lt;BW$7,S$4:S$1999))))*5))</f>
        <v/>
      </c>
      <c r="AT722" s="24" t="str">
        <f t="array" ref="AT722">IF(T722="","",IF(T722&gt;BX$7,5,(T722/(MAX(IF(T$4:T$1999&lt;BX$7,T$4:T$1999))))*5))</f>
        <v/>
      </c>
      <c r="AU722" s="24" t="str">
        <f t="array" ref="AU722">IF(U722="","",IF(U722&gt;BY$7,5,(U722/(MAX(IF(U$4:U$1999&lt;BY$7,U$4:U$1999))))*5))</f>
        <v/>
      </c>
      <c r="AV722" s="24" t="str">
        <f t="array" ref="AV722">IF(V722="","",IF(V722&gt;BZ$7,5,(V722/(MAX(IF(V$4:V$1999&lt;BZ$7,V$4:V$1999))))*5))</f>
        <v/>
      </c>
      <c r="AW722" s="24" t="str">
        <f t="array" ref="AW722">IF(W722="","",IF(W722&gt;CA$7,5,(W722/(MAX(IF(W$4:W$1999&lt;CA$7,W$4:W$1999))))*5))</f>
        <v/>
      </c>
      <c r="AX722" s="24" t="str">
        <f t="array" ref="AX722">IF(X722="","",IF(X722&gt;CB$7,5,(X722/(MAX(IF(X$4:X$1999&lt;CB$7,X$4:X$1999))))*5))</f>
        <v/>
      </c>
      <c r="AY722" s="24" t="str">
        <f t="array" ref="AY722">IF(Y722="","",IF(Y722&gt;CC$7,5,(Y722/(MAX(IF(Y$4:Y$1999&lt;CC$7,Y$4:Y$1999))))*5))</f>
        <v/>
      </c>
      <c r="AZ722" s="24" t="str">
        <f t="array" ref="AZ722">IF(Z722="","",IF(Z722&gt;CD$7,5,(Z722/(MAX(IF(Z$4:Z$1999&lt;CD$7,Z$4:Z$1999))))*5))</f>
        <v/>
      </c>
      <c r="BA722" s="24" t="str">
        <f t="array" ref="BA722">IF(AA722="","",IF(AA722&gt;CE$7,5,(AA722/(MAX(IF(AA$4:AA$1999&lt;CE$7,AA$4:AA$1999))))*5))</f>
        <v/>
      </c>
      <c r="BB722" s="24" t="str">
        <f t="array" ref="BB722">IF(AB722="","",IF(AB722&gt;CF$7,5,(AB722/(MAX(IF(AB$4:AB$1999&lt;CF$7,AB$4:AB$1999))))*5))</f>
        <v/>
      </c>
      <c r="BC722" s="24" t="str">
        <f>IF(AM722="","",IF($AP722='WQ Reference'!$A$12,SUMPRODUCT($AQ722:$BB722,'WQ Reference'!$B$12:$M$12),IF($AP722='WQ Reference'!$A$13,SUMPRODUCT($AQ722:$BB722,'WQ Reference'!$B$13:$M$13),IF($AP722='WQ Reference'!$A$14,SUMPRODUCT($AQ722:$BB722,'WQ Reference'!$B$14:$M$14),IF($AP722='WQ Reference'!$A$15,SUMPRODUCT($AQ722:$BB722,'WQ Reference'!$B$15:$M$15),IF($AP722='WQ Reference'!$A$16,SUMPRODUCT($AQ722:$BB722,'WQ Reference'!$B$16:$M$16),IF($AP722='WQ Reference'!$A$17,SUMPRODUCT($AQ722:$BB722,'WQ Reference'!$B$17:$M$17),"Invalid Watershed")))))))</f>
        <v/>
      </c>
      <c r="BD722" s="24" t="str">
        <f t="array" ref="BD722">IF(AC722="","",IF(AC722&gt;CG$7,5,(AC722/(MAX(IF(AC$4:AC$1999&lt;CG$7,AC$4:AC$1999))))*5))</f>
        <v/>
      </c>
      <c r="BE722" s="24" t="str">
        <f t="array" ref="BE722">IF(AD722="","",IF(AD722&gt;CH$7,5,(AD722/(MAX(IF(AD$4:AD$1999&lt;CH$7,AD$4:AD$1999))))*5))</f>
        <v/>
      </c>
      <c r="BF722" s="24" t="str">
        <f t="array" ref="BF722">IF(AE722="","",IF(AE722&gt;CI$7,5,(AE722/(MAX(IF(AE$4:AE$1999&lt;CI$7,AE$4:AE$1999))))*5))</f>
        <v/>
      </c>
      <c r="BG722" s="24" t="str">
        <f t="shared" si="179"/>
        <v/>
      </c>
      <c r="BH722" s="24" t="str">
        <f t="shared" si="180"/>
        <v/>
      </c>
      <c r="BI722" s="24" t="str">
        <f t="shared" si="181"/>
        <v/>
      </c>
      <c r="BJ722" s="24" t="str">
        <f t="shared" si="182"/>
        <v/>
      </c>
      <c r="BK722" s="24" t="str">
        <f t="shared" si="183"/>
        <v/>
      </c>
      <c r="BL722" s="24" t="str">
        <f t="shared" si="184"/>
        <v/>
      </c>
      <c r="BM722" s="24" t="str">
        <f t="shared" si="185"/>
        <v/>
      </c>
      <c r="BN722" s="24" t="str">
        <f t="shared" si="186"/>
        <v/>
      </c>
      <c r="BO722" s="24" t="str">
        <f t="shared" si="187"/>
        <v/>
      </c>
      <c r="BP722" s="24" t="str">
        <f>IF(AM722="","",SUMPRODUCT(BK722:BO722,'Benefit Weights'!$A$3:$E$3))</f>
        <v/>
      </c>
      <c r="BQ722" s="27" t="str">
        <f t="shared" si="188"/>
        <v/>
      </c>
    </row>
    <row r="723" spans="1:69" x14ac:dyDescent="0.25">
      <c r="A723" s="23"/>
      <c r="B723" s="23"/>
      <c r="C723" s="23"/>
      <c r="D723" s="23"/>
      <c r="E723" s="24"/>
      <c r="F723" s="24"/>
      <c r="G723" s="24"/>
      <c r="H723" s="23"/>
      <c r="I723" s="23"/>
      <c r="J723" s="23"/>
      <c r="K723" s="23"/>
      <c r="L723" s="23"/>
      <c r="M723" s="23"/>
      <c r="N723" s="23"/>
      <c r="O723" s="24"/>
      <c r="P723" s="24"/>
      <c r="Q723" s="24"/>
      <c r="R723" s="24"/>
      <c r="S723" s="24"/>
      <c r="T723" s="24"/>
      <c r="U723" s="24"/>
      <c r="V723" s="24"/>
      <c r="W723" s="24"/>
      <c r="X723" s="24"/>
      <c r="Y723" s="24"/>
      <c r="Z723" s="24"/>
      <c r="AA723" s="24"/>
      <c r="AB723" s="24"/>
      <c r="AC723" s="24"/>
      <c r="AD723" s="24"/>
      <c r="AE723" s="24"/>
      <c r="AF723" s="24"/>
      <c r="AG723" s="24"/>
      <c r="AH723" s="24"/>
      <c r="AI723" s="24"/>
      <c r="AJ723" s="23"/>
      <c r="AK723" s="23"/>
      <c r="AL723" s="23"/>
      <c r="AM723" s="23" t="str">
        <f t="shared" si="176"/>
        <v/>
      </c>
      <c r="AN723" s="23" t="str">
        <f t="shared" si="175"/>
        <v/>
      </c>
      <c r="AO723" s="23" t="str">
        <f t="shared" si="177"/>
        <v/>
      </c>
      <c r="AP723" s="23" t="str">
        <f t="shared" si="178"/>
        <v/>
      </c>
      <c r="AQ723" s="24" t="str">
        <f t="array" ref="AQ723">IF(Q723="","",IF(Q723&gt;BU$7,5,(Q723/(MAX(IF(Q$4:Q$1999&lt;BU$7,Q$4:Q$1999))))*5))</f>
        <v/>
      </c>
      <c r="AR723" s="24" t="str">
        <f t="array" ref="AR723">IF(R723="","",IF(R723&gt;BV$7,5,(R723/(MAX(IF(R$4:R$1999&lt;BV$7,R$4:R$1999))))*5))</f>
        <v/>
      </c>
      <c r="AS723" s="24" t="str">
        <f t="array" ref="AS723">IF(S723="","",IF(S723&gt;BW$7,5,(S723/(MAX(IF(S$4:S$1999&lt;BW$7,S$4:S$1999))))*5))</f>
        <v/>
      </c>
      <c r="AT723" s="24" t="str">
        <f t="array" ref="AT723">IF(T723="","",IF(T723&gt;BX$7,5,(T723/(MAX(IF(T$4:T$1999&lt;BX$7,T$4:T$1999))))*5))</f>
        <v/>
      </c>
      <c r="AU723" s="24" t="str">
        <f t="array" ref="AU723">IF(U723="","",IF(U723&gt;BY$7,5,(U723/(MAX(IF(U$4:U$1999&lt;BY$7,U$4:U$1999))))*5))</f>
        <v/>
      </c>
      <c r="AV723" s="24" t="str">
        <f t="array" ref="AV723">IF(V723="","",IF(V723&gt;BZ$7,5,(V723/(MAX(IF(V$4:V$1999&lt;BZ$7,V$4:V$1999))))*5))</f>
        <v/>
      </c>
      <c r="AW723" s="24" t="str">
        <f t="array" ref="AW723">IF(W723="","",IF(W723&gt;CA$7,5,(W723/(MAX(IF(W$4:W$1999&lt;CA$7,W$4:W$1999))))*5))</f>
        <v/>
      </c>
      <c r="AX723" s="24" t="str">
        <f t="array" ref="AX723">IF(X723="","",IF(X723&gt;CB$7,5,(X723/(MAX(IF(X$4:X$1999&lt;CB$7,X$4:X$1999))))*5))</f>
        <v/>
      </c>
      <c r="AY723" s="24" t="str">
        <f t="array" ref="AY723">IF(Y723="","",IF(Y723&gt;CC$7,5,(Y723/(MAX(IF(Y$4:Y$1999&lt;CC$7,Y$4:Y$1999))))*5))</f>
        <v/>
      </c>
      <c r="AZ723" s="24" t="str">
        <f t="array" ref="AZ723">IF(Z723="","",IF(Z723&gt;CD$7,5,(Z723/(MAX(IF(Z$4:Z$1999&lt;CD$7,Z$4:Z$1999))))*5))</f>
        <v/>
      </c>
      <c r="BA723" s="24" t="str">
        <f t="array" ref="BA723">IF(AA723="","",IF(AA723&gt;CE$7,5,(AA723/(MAX(IF(AA$4:AA$1999&lt;CE$7,AA$4:AA$1999))))*5))</f>
        <v/>
      </c>
      <c r="BB723" s="24" t="str">
        <f t="array" ref="BB723">IF(AB723="","",IF(AB723&gt;CF$7,5,(AB723/(MAX(IF(AB$4:AB$1999&lt;CF$7,AB$4:AB$1999))))*5))</f>
        <v/>
      </c>
      <c r="BC723" s="24" t="str">
        <f>IF(AM723="","",IF($AP723='WQ Reference'!$A$12,SUMPRODUCT($AQ723:$BB723,'WQ Reference'!$B$12:$M$12),IF($AP723='WQ Reference'!$A$13,SUMPRODUCT($AQ723:$BB723,'WQ Reference'!$B$13:$M$13),IF($AP723='WQ Reference'!$A$14,SUMPRODUCT($AQ723:$BB723,'WQ Reference'!$B$14:$M$14),IF($AP723='WQ Reference'!$A$15,SUMPRODUCT($AQ723:$BB723,'WQ Reference'!$B$15:$M$15),IF($AP723='WQ Reference'!$A$16,SUMPRODUCT($AQ723:$BB723,'WQ Reference'!$B$16:$M$16),IF($AP723='WQ Reference'!$A$17,SUMPRODUCT($AQ723:$BB723,'WQ Reference'!$B$17:$M$17),"Invalid Watershed")))))))</f>
        <v/>
      </c>
      <c r="BD723" s="24" t="str">
        <f t="array" ref="BD723">IF(AC723="","",IF(AC723&gt;CG$7,5,(AC723/(MAX(IF(AC$4:AC$1999&lt;CG$7,AC$4:AC$1999))))*5))</f>
        <v/>
      </c>
      <c r="BE723" s="24" t="str">
        <f t="array" ref="BE723">IF(AD723="","",IF(AD723&gt;CH$7,5,(AD723/(MAX(IF(AD$4:AD$1999&lt;CH$7,AD$4:AD$1999))))*5))</f>
        <v/>
      </c>
      <c r="BF723" s="24" t="str">
        <f t="array" ref="BF723">IF(AE723="","",IF(AE723&gt;CI$7,5,(AE723/(MAX(IF(AE$4:AE$1999&lt;CI$7,AE$4:AE$1999))))*5))</f>
        <v/>
      </c>
      <c r="BG723" s="24" t="str">
        <f t="shared" si="179"/>
        <v/>
      </c>
      <c r="BH723" s="24" t="str">
        <f t="shared" si="180"/>
        <v/>
      </c>
      <c r="BI723" s="24" t="str">
        <f t="shared" si="181"/>
        <v/>
      </c>
      <c r="BJ723" s="24" t="str">
        <f t="shared" si="182"/>
        <v/>
      </c>
      <c r="BK723" s="24" t="str">
        <f t="shared" si="183"/>
        <v/>
      </c>
      <c r="BL723" s="24" t="str">
        <f t="shared" si="184"/>
        <v/>
      </c>
      <c r="BM723" s="24" t="str">
        <f t="shared" si="185"/>
        <v/>
      </c>
      <c r="BN723" s="24" t="str">
        <f t="shared" si="186"/>
        <v/>
      </c>
      <c r="BO723" s="24" t="str">
        <f t="shared" si="187"/>
        <v/>
      </c>
      <c r="BP723" s="24" t="str">
        <f>IF(AM723="","",SUMPRODUCT(BK723:BO723,'Benefit Weights'!$A$3:$E$3))</f>
        <v/>
      </c>
      <c r="BQ723" s="27" t="str">
        <f t="shared" si="188"/>
        <v/>
      </c>
    </row>
    <row r="724" spans="1:69" x14ac:dyDescent="0.25">
      <c r="A724" s="23"/>
      <c r="B724" s="23"/>
      <c r="C724" s="23"/>
      <c r="D724" s="23"/>
      <c r="E724" s="24"/>
      <c r="F724" s="24"/>
      <c r="G724" s="24"/>
      <c r="H724" s="23"/>
      <c r="I724" s="23"/>
      <c r="J724" s="23"/>
      <c r="K724" s="23"/>
      <c r="L724" s="23"/>
      <c r="M724" s="23"/>
      <c r="N724" s="23"/>
      <c r="O724" s="24"/>
      <c r="P724" s="24"/>
      <c r="Q724" s="24"/>
      <c r="R724" s="24"/>
      <c r="S724" s="24"/>
      <c r="T724" s="24"/>
      <c r="U724" s="24"/>
      <c r="V724" s="24"/>
      <c r="W724" s="24"/>
      <c r="X724" s="24"/>
      <c r="Y724" s="24"/>
      <c r="Z724" s="24"/>
      <c r="AA724" s="24"/>
      <c r="AB724" s="24"/>
      <c r="AC724" s="24"/>
      <c r="AD724" s="24"/>
      <c r="AE724" s="24"/>
      <c r="AF724" s="24"/>
      <c r="AG724" s="24"/>
      <c r="AH724" s="24"/>
      <c r="AI724" s="24"/>
      <c r="AJ724" s="23"/>
      <c r="AK724" s="23"/>
      <c r="AL724" s="23"/>
      <c r="AM724" s="23" t="str">
        <f t="shared" si="176"/>
        <v/>
      </c>
      <c r="AN724" s="23" t="str">
        <f t="shared" ref="AN724:AN787" si="189">IF(B724="","",B724)</f>
        <v/>
      </c>
      <c r="AO724" s="23" t="str">
        <f t="shared" si="177"/>
        <v/>
      </c>
      <c r="AP724" s="23" t="str">
        <f t="shared" si="178"/>
        <v/>
      </c>
      <c r="AQ724" s="24" t="str">
        <f t="array" ref="AQ724">IF(Q724="","",IF(Q724&gt;BU$7,5,(Q724/(MAX(IF(Q$4:Q$1999&lt;BU$7,Q$4:Q$1999))))*5))</f>
        <v/>
      </c>
      <c r="AR724" s="24" t="str">
        <f t="array" ref="AR724">IF(R724="","",IF(R724&gt;BV$7,5,(R724/(MAX(IF(R$4:R$1999&lt;BV$7,R$4:R$1999))))*5))</f>
        <v/>
      </c>
      <c r="AS724" s="24" t="str">
        <f t="array" ref="AS724">IF(S724="","",IF(S724&gt;BW$7,5,(S724/(MAX(IF(S$4:S$1999&lt;BW$7,S$4:S$1999))))*5))</f>
        <v/>
      </c>
      <c r="AT724" s="24" t="str">
        <f t="array" ref="AT724">IF(T724="","",IF(T724&gt;BX$7,5,(T724/(MAX(IF(T$4:T$1999&lt;BX$7,T$4:T$1999))))*5))</f>
        <v/>
      </c>
      <c r="AU724" s="24" t="str">
        <f t="array" ref="AU724">IF(U724="","",IF(U724&gt;BY$7,5,(U724/(MAX(IF(U$4:U$1999&lt;BY$7,U$4:U$1999))))*5))</f>
        <v/>
      </c>
      <c r="AV724" s="24" t="str">
        <f t="array" ref="AV724">IF(V724="","",IF(V724&gt;BZ$7,5,(V724/(MAX(IF(V$4:V$1999&lt;BZ$7,V$4:V$1999))))*5))</f>
        <v/>
      </c>
      <c r="AW724" s="24" t="str">
        <f t="array" ref="AW724">IF(W724="","",IF(W724&gt;CA$7,5,(W724/(MAX(IF(W$4:W$1999&lt;CA$7,W$4:W$1999))))*5))</f>
        <v/>
      </c>
      <c r="AX724" s="24" t="str">
        <f t="array" ref="AX724">IF(X724="","",IF(X724&gt;CB$7,5,(X724/(MAX(IF(X$4:X$1999&lt;CB$7,X$4:X$1999))))*5))</f>
        <v/>
      </c>
      <c r="AY724" s="24" t="str">
        <f t="array" ref="AY724">IF(Y724="","",IF(Y724&gt;CC$7,5,(Y724/(MAX(IF(Y$4:Y$1999&lt;CC$7,Y$4:Y$1999))))*5))</f>
        <v/>
      </c>
      <c r="AZ724" s="24" t="str">
        <f t="array" ref="AZ724">IF(Z724="","",IF(Z724&gt;CD$7,5,(Z724/(MAX(IF(Z$4:Z$1999&lt;CD$7,Z$4:Z$1999))))*5))</f>
        <v/>
      </c>
      <c r="BA724" s="24" t="str">
        <f t="array" ref="BA724">IF(AA724="","",IF(AA724&gt;CE$7,5,(AA724/(MAX(IF(AA$4:AA$1999&lt;CE$7,AA$4:AA$1999))))*5))</f>
        <v/>
      </c>
      <c r="BB724" s="24" t="str">
        <f t="array" ref="BB724">IF(AB724="","",IF(AB724&gt;CF$7,5,(AB724/(MAX(IF(AB$4:AB$1999&lt;CF$7,AB$4:AB$1999))))*5))</f>
        <v/>
      </c>
      <c r="BC724" s="24" t="str">
        <f>IF(AM724="","",IF($AP724='WQ Reference'!$A$12,SUMPRODUCT($AQ724:$BB724,'WQ Reference'!$B$12:$M$12),IF($AP724='WQ Reference'!$A$13,SUMPRODUCT($AQ724:$BB724,'WQ Reference'!$B$13:$M$13),IF($AP724='WQ Reference'!$A$14,SUMPRODUCT($AQ724:$BB724,'WQ Reference'!$B$14:$M$14),IF($AP724='WQ Reference'!$A$15,SUMPRODUCT($AQ724:$BB724,'WQ Reference'!$B$15:$M$15),IF($AP724='WQ Reference'!$A$16,SUMPRODUCT($AQ724:$BB724,'WQ Reference'!$B$16:$M$16),IF($AP724='WQ Reference'!$A$17,SUMPRODUCT($AQ724:$BB724,'WQ Reference'!$B$17:$M$17),"Invalid Watershed")))))))</f>
        <v/>
      </c>
      <c r="BD724" s="24" t="str">
        <f t="array" ref="BD724">IF(AC724="","",IF(AC724&gt;CG$7,5,(AC724/(MAX(IF(AC$4:AC$1999&lt;CG$7,AC$4:AC$1999))))*5))</f>
        <v/>
      </c>
      <c r="BE724" s="24" t="str">
        <f t="array" ref="BE724">IF(AD724="","",IF(AD724&gt;CH$7,5,(AD724/(MAX(IF(AD$4:AD$1999&lt;CH$7,AD$4:AD$1999))))*5))</f>
        <v/>
      </c>
      <c r="BF724" s="24" t="str">
        <f t="array" ref="BF724">IF(AE724="","",IF(AE724&gt;CI$7,5,(AE724/(MAX(IF(AE$4:AE$1999&lt;CI$7,AE$4:AE$1999))))*5))</f>
        <v/>
      </c>
      <c r="BG724" s="24" t="str">
        <f t="shared" si="179"/>
        <v/>
      </c>
      <c r="BH724" s="24" t="str">
        <f t="shared" si="180"/>
        <v/>
      </c>
      <c r="BI724" s="24" t="str">
        <f t="shared" si="181"/>
        <v/>
      </c>
      <c r="BJ724" s="24" t="str">
        <f t="shared" si="182"/>
        <v/>
      </c>
      <c r="BK724" s="24" t="str">
        <f t="shared" si="183"/>
        <v/>
      </c>
      <c r="BL724" s="24" t="str">
        <f t="shared" si="184"/>
        <v/>
      </c>
      <c r="BM724" s="24" t="str">
        <f t="shared" si="185"/>
        <v/>
      </c>
      <c r="BN724" s="24" t="str">
        <f t="shared" si="186"/>
        <v/>
      </c>
      <c r="BO724" s="24" t="str">
        <f t="shared" si="187"/>
        <v/>
      </c>
      <c r="BP724" s="24" t="str">
        <f>IF(AM724="","",SUMPRODUCT(BK724:BO724,'Benefit Weights'!$A$3:$E$3))</f>
        <v/>
      </c>
      <c r="BQ724" s="27" t="str">
        <f t="shared" si="188"/>
        <v/>
      </c>
    </row>
    <row r="725" spans="1:69" x14ac:dyDescent="0.25">
      <c r="A725" s="23"/>
      <c r="B725" s="23"/>
      <c r="C725" s="23"/>
      <c r="D725" s="23"/>
      <c r="E725" s="24"/>
      <c r="F725" s="24"/>
      <c r="G725" s="24"/>
      <c r="H725" s="23"/>
      <c r="I725" s="23"/>
      <c r="J725" s="23"/>
      <c r="K725" s="23"/>
      <c r="L725" s="23"/>
      <c r="M725" s="23"/>
      <c r="N725" s="23"/>
      <c r="O725" s="24"/>
      <c r="P725" s="24"/>
      <c r="Q725" s="24"/>
      <c r="R725" s="24"/>
      <c r="S725" s="24"/>
      <c r="T725" s="24"/>
      <c r="U725" s="24"/>
      <c r="V725" s="24"/>
      <c r="W725" s="24"/>
      <c r="X725" s="24"/>
      <c r="Y725" s="24"/>
      <c r="Z725" s="24"/>
      <c r="AA725" s="24"/>
      <c r="AB725" s="24"/>
      <c r="AC725" s="24"/>
      <c r="AD725" s="24"/>
      <c r="AE725" s="24"/>
      <c r="AF725" s="24"/>
      <c r="AG725" s="24"/>
      <c r="AH725" s="24"/>
      <c r="AI725" s="24"/>
      <c r="AJ725" s="23"/>
      <c r="AK725" s="23"/>
      <c r="AL725" s="23"/>
      <c r="AM725" s="23" t="str">
        <f t="shared" si="176"/>
        <v/>
      </c>
      <c r="AN725" s="23" t="str">
        <f t="shared" si="189"/>
        <v/>
      </c>
      <c r="AO725" s="23" t="str">
        <f t="shared" si="177"/>
        <v/>
      </c>
      <c r="AP725" s="23" t="str">
        <f t="shared" si="178"/>
        <v/>
      </c>
      <c r="AQ725" s="24" t="str">
        <f t="array" ref="AQ725">IF(Q725="","",IF(Q725&gt;BU$7,5,(Q725/(MAX(IF(Q$4:Q$1999&lt;BU$7,Q$4:Q$1999))))*5))</f>
        <v/>
      </c>
      <c r="AR725" s="24" t="str">
        <f t="array" ref="AR725">IF(R725="","",IF(R725&gt;BV$7,5,(R725/(MAX(IF(R$4:R$1999&lt;BV$7,R$4:R$1999))))*5))</f>
        <v/>
      </c>
      <c r="AS725" s="24" t="str">
        <f t="array" ref="AS725">IF(S725="","",IF(S725&gt;BW$7,5,(S725/(MAX(IF(S$4:S$1999&lt;BW$7,S$4:S$1999))))*5))</f>
        <v/>
      </c>
      <c r="AT725" s="24" t="str">
        <f t="array" ref="AT725">IF(T725="","",IF(T725&gt;BX$7,5,(T725/(MAX(IF(T$4:T$1999&lt;BX$7,T$4:T$1999))))*5))</f>
        <v/>
      </c>
      <c r="AU725" s="24" t="str">
        <f t="array" ref="AU725">IF(U725="","",IF(U725&gt;BY$7,5,(U725/(MAX(IF(U$4:U$1999&lt;BY$7,U$4:U$1999))))*5))</f>
        <v/>
      </c>
      <c r="AV725" s="24" t="str">
        <f t="array" ref="AV725">IF(V725="","",IF(V725&gt;BZ$7,5,(V725/(MAX(IF(V$4:V$1999&lt;BZ$7,V$4:V$1999))))*5))</f>
        <v/>
      </c>
      <c r="AW725" s="24" t="str">
        <f t="array" ref="AW725">IF(W725="","",IF(W725&gt;CA$7,5,(W725/(MAX(IF(W$4:W$1999&lt;CA$7,W$4:W$1999))))*5))</f>
        <v/>
      </c>
      <c r="AX725" s="24" t="str">
        <f t="array" ref="AX725">IF(X725="","",IF(X725&gt;CB$7,5,(X725/(MAX(IF(X$4:X$1999&lt;CB$7,X$4:X$1999))))*5))</f>
        <v/>
      </c>
      <c r="AY725" s="24" t="str">
        <f t="array" ref="AY725">IF(Y725="","",IF(Y725&gt;CC$7,5,(Y725/(MAX(IF(Y$4:Y$1999&lt;CC$7,Y$4:Y$1999))))*5))</f>
        <v/>
      </c>
      <c r="AZ725" s="24" t="str">
        <f t="array" ref="AZ725">IF(Z725="","",IF(Z725&gt;CD$7,5,(Z725/(MAX(IF(Z$4:Z$1999&lt;CD$7,Z$4:Z$1999))))*5))</f>
        <v/>
      </c>
      <c r="BA725" s="24" t="str">
        <f t="array" ref="BA725">IF(AA725="","",IF(AA725&gt;CE$7,5,(AA725/(MAX(IF(AA$4:AA$1999&lt;CE$7,AA$4:AA$1999))))*5))</f>
        <v/>
      </c>
      <c r="BB725" s="24" t="str">
        <f t="array" ref="BB725">IF(AB725="","",IF(AB725&gt;CF$7,5,(AB725/(MAX(IF(AB$4:AB$1999&lt;CF$7,AB$4:AB$1999))))*5))</f>
        <v/>
      </c>
      <c r="BC725" s="24" t="str">
        <f>IF(AM725="","",IF($AP725='WQ Reference'!$A$12,SUMPRODUCT($AQ725:$BB725,'WQ Reference'!$B$12:$M$12),IF($AP725='WQ Reference'!$A$13,SUMPRODUCT($AQ725:$BB725,'WQ Reference'!$B$13:$M$13),IF($AP725='WQ Reference'!$A$14,SUMPRODUCT($AQ725:$BB725,'WQ Reference'!$B$14:$M$14),IF($AP725='WQ Reference'!$A$15,SUMPRODUCT($AQ725:$BB725,'WQ Reference'!$B$15:$M$15),IF($AP725='WQ Reference'!$A$16,SUMPRODUCT($AQ725:$BB725,'WQ Reference'!$B$16:$M$16),IF($AP725='WQ Reference'!$A$17,SUMPRODUCT($AQ725:$BB725,'WQ Reference'!$B$17:$M$17),"Invalid Watershed")))))))</f>
        <v/>
      </c>
      <c r="BD725" s="24" t="str">
        <f t="array" ref="BD725">IF(AC725="","",IF(AC725&gt;CG$7,5,(AC725/(MAX(IF(AC$4:AC$1999&lt;CG$7,AC$4:AC$1999))))*5))</f>
        <v/>
      </c>
      <c r="BE725" s="24" t="str">
        <f t="array" ref="BE725">IF(AD725="","",IF(AD725&gt;CH$7,5,(AD725/(MAX(IF(AD$4:AD$1999&lt;CH$7,AD$4:AD$1999))))*5))</f>
        <v/>
      </c>
      <c r="BF725" s="24" t="str">
        <f t="array" ref="BF725">IF(AE725="","",IF(AE725&gt;CI$7,5,(AE725/(MAX(IF(AE$4:AE$1999&lt;CI$7,AE$4:AE$1999))))*5))</f>
        <v/>
      </c>
      <c r="BG725" s="24" t="str">
        <f t="shared" si="179"/>
        <v/>
      </c>
      <c r="BH725" s="24" t="str">
        <f t="shared" si="180"/>
        <v/>
      </c>
      <c r="BI725" s="24" t="str">
        <f t="shared" si="181"/>
        <v/>
      </c>
      <c r="BJ725" s="24" t="str">
        <f t="shared" si="182"/>
        <v/>
      </c>
      <c r="BK725" s="24" t="str">
        <f t="shared" si="183"/>
        <v/>
      </c>
      <c r="BL725" s="24" t="str">
        <f t="shared" si="184"/>
        <v/>
      </c>
      <c r="BM725" s="24" t="str">
        <f t="shared" si="185"/>
        <v/>
      </c>
      <c r="BN725" s="24" t="str">
        <f t="shared" si="186"/>
        <v/>
      </c>
      <c r="BO725" s="24" t="str">
        <f t="shared" si="187"/>
        <v/>
      </c>
      <c r="BP725" s="24" t="str">
        <f>IF(AM725="","",SUMPRODUCT(BK725:BO725,'Benefit Weights'!$A$3:$E$3))</f>
        <v/>
      </c>
      <c r="BQ725" s="27" t="str">
        <f t="shared" si="188"/>
        <v/>
      </c>
    </row>
    <row r="726" spans="1:69" x14ac:dyDescent="0.25">
      <c r="A726" s="23"/>
      <c r="B726" s="23"/>
      <c r="C726" s="23"/>
      <c r="D726" s="23"/>
      <c r="E726" s="24"/>
      <c r="F726" s="24"/>
      <c r="G726" s="24"/>
      <c r="H726" s="23"/>
      <c r="I726" s="23"/>
      <c r="J726" s="23"/>
      <c r="K726" s="23"/>
      <c r="L726" s="23"/>
      <c r="M726" s="23"/>
      <c r="N726" s="23"/>
      <c r="O726" s="24"/>
      <c r="P726" s="24"/>
      <c r="Q726" s="24"/>
      <c r="R726" s="24"/>
      <c r="S726" s="24"/>
      <c r="T726" s="24"/>
      <c r="U726" s="24"/>
      <c r="V726" s="24"/>
      <c r="W726" s="24"/>
      <c r="X726" s="24"/>
      <c r="Y726" s="24"/>
      <c r="Z726" s="24"/>
      <c r="AA726" s="24"/>
      <c r="AB726" s="24"/>
      <c r="AC726" s="24"/>
      <c r="AD726" s="24"/>
      <c r="AE726" s="24"/>
      <c r="AF726" s="24"/>
      <c r="AG726" s="24"/>
      <c r="AH726" s="24"/>
      <c r="AI726" s="24"/>
      <c r="AJ726" s="23"/>
      <c r="AK726" s="23"/>
      <c r="AL726" s="23"/>
      <c r="AM726" s="23" t="str">
        <f t="shared" si="176"/>
        <v/>
      </c>
      <c r="AN726" s="23" t="str">
        <f t="shared" si="189"/>
        <v/>
      </c>
      <c r="AO726" s="23" t="str">
        <f t="shared" si="177"/>
        <v/>
      </c>
      <c r="AP726" s="23" t="str">
        <f t="shared" si="178"/>
        <v/>
      </c>
      <c r="AQ726" s="24" t="str">
        <f t="array" ref="AQ726">IF(Q726="","",IF(Q726&gt;BU$7,5,(Q726/(MAX(IF(Q$4:Q$1999&lt;BU$7,Q$4:Q$1999))))*5))</f>
        <v/>
      </c>
      <c r="AR726" s="24" t="str">
        <f t="array" ref="AR726">IF(R726="","",IF(R726&gt;BV$7,5,(R726/(MAX(IF(R$4:R$1999&lt;BV$7,R$4:R$1999))))*5))</f>
        <v/>
      </c>
      <c r="AS726" s="24" t="str">
        <f t="array" ref="AS726">IF(S726="","",IF(S726&gt;BW$7,5,(S726/(MAX(IF(S$4:S$1999&lt;BW$7,S$4:S$1999))))*5))</f>
        <v/>
      </c>
      <c r="AT726" s="24" t="str">
        <f t="array" ref="AT726">IF(T726="","",IF(T726&gt;BX$7,5,(T726/(MAX(IF(T$4:T$1999&lt;BX$7,T$4:T$1999))))*5))</f>
        <v/>
      </c>
      <c r="AU726" s="24" t="str">
        <f t="array" ref="AU726">IF(U726="","",IF(U726&gt;BY$7,5,(U726/(MAX(IF(U$4:U$1999&lt;BY$7,U$4:U$1999))))*5))</f>
        <v/>
      </c>
      <c r="AV726" s="24" t="str">
        <f t="array" ref="AV726">IF(V726="","",IF(V726&gt;BZ$7,5,(V726/(MAX(IF(V$4:V$1999&lt;BZ$7,V$4:V$1999))))*5))</f>
        <v/>
      </c>
      <c r="AW726" s="24" t="str">
        <f t="array" ref="AW726">IF(W726="","",IF(W726&gt;CA$7,5,(W726/(MAX(IF(W$4:W$1999&lt;CA$7,W$4:W$1999))))*5))</f>
        <v/>
      </c>
      <c r="AX726" s="24" t="str">
        <f t="array" ref="AX726">IF(X726="","",IF(X726&gt;CB$7,5,(X726/(MAX(IF(X$4:X$1999&lt;CB$7,X$4:X$1999))))*5))</f>
        <v/>
      </c>
      <c r="AY726" s="24" t="str">
        <f t="array" ref="AY726">IF(Y726="","",IF(Y726&gt;CC$7,5,(Y726/(MAX(IF(Y$4:Y$1999&lt;CC$7,Y$4:Y$1999))))*5))</f>
        <v/>
      </c>
      <c r="AZ726" s="24" t="str">
        <f t="array" ref="AZ726">IF(Z726="","",IF(Z726&gt;CD$7,5,(Z726/(MAX(IF(Z$4:Z$1999&lt;CD$7,Z$4:Z$1999))))*5))</f>
        <v/>
      </c>
      <c r="BA726" s="24" t="str">
        <f t="array" ref="BA726">IF(AA726="","",IF(AA726&gt;CE$7,5,(AA726/(MAX(IF(AA$4:AA$1999&lt;CE$7,AA$4:AA$1999))))*5))</f>
        <v/>
      </c>
      <c r="BB726" s="24" t="str">
        <f t="array" ref="BB726">IF(AB726="","",IF(AB726&gt;CF$7,5,(AB726/(MAX(IF(AB$4:AB$1999&lt;CF$7,AB$4:AB$1999))))*5))</f>
        <v/>
      </c>
      <c r="BC726" s="24" t="str">
        <f>IF(AM726="","",IF($AP726='WQ Reference'!$A$12,SUMPRODUCT($AQ726:$BB726,'WQ Reference'!$B$12:$M$12),IF($AP726='WQ Reference'!$A$13,SUMPRODUCT($AQ726:$BB726,'WQ Reference'!$B$13:$M$13),IF($AP726='WQ Reference'!$A$14,SUMPRODUCT($AQ726:$BB726,'WQ Reference'!$B$14:$M$14),IF($AP726='WQ Reference'!$A$15,SUMPRODUCT($AQ726:$BB726,'WQ Reference'!$B$15:$M$15),IF($AP726='WQ Reference'!$A$16,SUMPRODUCT($AQ726:$BB726,'WQ Reference'!$B$16:$M$16),IF($AP726='WQ Reference'!$A$17,SUMPRODUCT($AQ726:$BB726,'WQ Reference'!$B$17:$M$17),"Invalid Watershed")))))))</f>
        <v/>
      </c>
      <c r="BD726" s="24" t="str">
        <f t="array" ref="BD726">IF(AC726="","",IF(AC726&gt;CG$7,5,(AC726/(MAX(IF(AC$4:AC$1999&lt;CG$7,AC$4:AC$1999))))*5))</f>
        <v/>
      </c>
      <c r="BE726" s="24" t="str">
        <f t="array" ref="BE726">IF(AD726="","",IF(AD726&gt;CH$7,5,(AD726/(MAX(IF(AD$4:AD$1999&lt;CH$7,AD$4:AD$1999))))*5))</f>
        <v/>
      </c>
      <c r="BF726" s="24" t="str">
        <f t="array" ref="BF726">IF(AE726="","",IF(AE726&gt;CI$7,5,(AE726/(MAX(IF(AE$4:AE$1999&lt;CI$7,AE$4:AE$1999))))*5))</f>
        <v/>
      </c>
      <c r="BG726" s="24" t="str">
        <f t="shared" si="179"/>
        <v/>
      </c>
      <c r="BH726" s="24" t="str">
        <f t="shared" si="180"/>
        <v/>
      </c>
      <c r="BI726" s="24" t="str">
        <f t="shared" si="181"/>
        <v/>
      </c>
      <c r="BJ726" s="24" t="str">
        <f t="shared" si="182"/>
        <v/>
      </c>
      <c r="BK726" s="24" t="str">
        <f t="shared" si="183"/>
        <v/>
      </c>
      <c r="BL726" s="24" t="str">
        <f t="shared" si="184"/>
        <v/>
      </c>
      <c r="BM726" s="24" t="str">
        <f t="shared" si="185"/>
        <v/>
      </c>
      <c r="BN726" s="24" t="str">
        <f t="shared" si="186"/>
        <v/>
      </c>
      <c r="BO726" s="24" t="str">
        <f t="shared" si="187"/>
        <v/>
      </c>
      <c r="BP726" s="24" t="str">
        <f>IF(AM726="","",SUMPRODUCT(BK726:BO726,'Benefit Weights'!$A$3:$E$3))</f>
        <v/>
      </c>
      <c r="BQ726" s="27" t="str">
        <f t="shared" si="188"/>
        <v/>
      </c>
    </row>
    <row r="727" spans="1:69" x14ac:dyDescent="0.25">
      <c r="A727" s="23"/>
      <c r="B727" s="23"/>
      <c r="C727" s="23"/>
      <c r="D727" s="23"/>
      <c r="E727" s="24"/>
      <c r="F727" s="24"/>
      <c r="G727" s="24"/>
      <c r="H727" s="23"/>
      <c r="I727" s="23"/>
      <c r="J727" s="23"/>
      <c r="K727" s="23"/>
      <c r="L727" s="23"/>
      <c r="M727" s="23"/>
      <c r="N727" s="23"/>
      <c r="O727" s="24"/>
      <c r="P727" s="24"/>
      <c r="Q727" s="24"/>
      <c r="R727" s="24"/>
      <c r="S727" s="24"/>
      <c r="T727" s="24"/>
      <c r="U727" s="24"/>
      <c r="V727" s="24"/>
      <c r="W727" s="24"/>
      <c r="X727" s="24"/>
      <c r="Y727" s="24"/>
      <c r="Z727" s="24"/>
      <c r="AA727" s="24"/>
      <c r="AB727" s="24"/>
      <c r="AC727" s="24"/>
      <c r="AD727" s="24"/>
      <c r="AE727" s="24"/>
      <c r="AF727" s="24"/>
      <c r="AG727" s="24"/>
      <c r="AH727" s="24"/>
      <c r="AI727" s="24"/>
      <c r="AJ727" s="23"/>
      <c r="AK727" s="23"/>
      <c r="AL727" s="23"/>
      <c r="AM727" s="23" t="str">
        <f t="shared" si="176"/>
        <v/>
      </c>
      <c r="AN727" s="23" t="str">
        <f t="shared" si="189"/>
        <v/>
      </c>
      <c r="AO727" s="23" t="str">
        <f t="shared" si="177"/>
        <v/>
      </c>
      <c r="AP727" s="23" t="str">
        <f t="shared" si="178"/>
        <v/>
      </c>
      <c r="AQ727" s="24" t="str">
        <f t="array" ref="AQ727">IF(Q727="","",IF(Q727&gt;BU$7,5,(Q727/(MAX(IF(Q$4:Q$1999&lt;BU$7,Q$4:Q$1999))))*5))</f>
        <v/>
      </c>
      <c r="AR727" s="24" t="str">
        <f t="array" ref="AR727">IF(R727="","",IF(R727&gt;BV$7,5,(R727/(MAX(IF(R$4:R$1999&lt;BV$7,R$4:R$1999))))*5))</f>
        <v/>
      </c>
      <c r="AS727" s="24" t="str">
        <f t="array" ref="AS727">IF(S727="","",IF(S727&gt;BW$7,5,(S727/(MAX(IF(S$4:S$1999&lt;BW$7,S$4:S$1999))))*5))</f>
        <v/>
      </c>
      <c r="AT727" s="24" t="str">
        <f t="array" ref="AT727">IF(T727="","",IF(T727&gt;BX$7,5,(T727/(MAX(IF(T$4:T$1999&lt;BX$7,T$4:T$1999))))*5))</f>
        <v/>
      </c>
      <c r="AU727" s="24" t="str">
        <f t="array" ref="AU727">IF(U727="","",IF(U727&gt;BY$7,5,(U727/(MAX(IF(U$4:U$1999&lt;BY$7,U$4:U$1999))))*5))</f>
        <v/>
      </c>
      <c r="AV727" s="24" t="str">
        <f t="array" ref="AV727">IF(V727="","",IF(V727&gt;BZ$7,5,(V727/(MAX(IF(V$4:V$1999&lt;BZ$7,V$4:V$1999))))*5))</f>
        <v/>
      </c>
      <c r="AW727" s="24" t="str">
        <f t="array" ref="AW727">IF(W727="","",IF(W727&gt;CA$7,5,(W727/(MAX(IF(W$4:W$1999&lt;CA$7,W$4:W$1999))))*5))</f>
        <v/>
      </c>
      <c r="AX727" s="24" t="str">
        <f t="array" ref="AX727">IF(X727="","",IF(X727&gt;CB$7,5,(X727/(MAX(IF(X$4:X$1999&lt;CB$7,X$4:X$1999))))*5))</f>
        <v/>
      </c>
      <c r="AY727" s="24" t="str">
        <f t="array" ref="AY727">IF(Y727="","",IF(Y727&gt;CC$7,5,(Y727/(MAX(IF(Y$4:Y$1999&lt;CC$7,Y$4:Y$1999))))*5))</f>
        <v/>
      </c>
      <c r="AZ727" s="24" t="str">
        <f t="array" ref="AZ727">IF(Z727="","",IF(Z727&gt;CD$7,5,(Z727/(MAX(IF(Z$4:Z$1999&lt;CD$7,Z$4:Z$1999))))*5))</f>
        <v/>
      </c>
      <c r="BA727" s="24" t="str">
        <f t="array" ref="BA727">IF(AA727="","",IF(AA727&gt;CE$7,5,(AA727/(MAX(IF(AA$4:AA$1999&lt;CE$7,AA$4:AA$1999))))*5))</f>
        <v/>
      </c>
      <c r="BB727" s="24" t="str">
        <f t="array" ref="BB727">IF(AB727="","",IF(AB727&gt;CF$7,5,(AB727/(MAX(IF(AB$4:AB$1999&lt;CF$7,AB$4:AB$1999))))*5))</f>
        <v/>
      </c>
      <c r="BC727" s="24" t="str">
        <f>IF(AM727="","",IF($AP727='WQ Reference'!$A$12,SUMPRODUCT($AQ727:$BB727,'WQ Reference'!$B$12:$M$12),IF($AP727='WQ Reference'!$A$13,SUMPRODUCT($AQ727:$BB727,'WQ Reference'!$B$13:$M$13),IF($AP727='WQ Reference'!$A$14,SUMPRODUCT($AQ727:$BB727,'WQ Reference'!$B$14:$M$14),IF($AP727='WQ Reference'!$A$15,SUMPRODUCT($AQ727:$BB727,'WQ Reference'!$B$15:$M$15),IF($AP727='WQ Reference'!$A$16,SUMPRODUCT($AQ727:$BB727,'WQ Reference'!$B$16:$M$16),IF($AP727='WQ Reference'!$A$17,SUMPRODUCT($AQ727:$BB727,'WQ Reference'!$B$17:$M$17),"Invalid Watershed")))))))</f>
        <v/>
      </c>
      <c r="BD727" s="24" t="str">
        <f t="array" ref="BD727">IF(AC727="","",IF(AC727&gt;CG$7,5,(AC727/(MAX(IF(AC$4:AC$1999&lt;CG$7,AC$4:AC$1999))))*5))</f>
        <v/>
      </c>
      <c r="BE727" s="24" t="str">
        <f t="array" ref="BE727">IF(AD727="","",IF(AD727&gt;CH$7,5,(AD727/(MAX(IF(AD$4:AD$1999&lt;CH$7,AD$4:AD$1999))))*5))</f>
        <v/>
      </c>
      <c r="BF727" s="24" t="str">
        <f t="array" ref="BF727">IF(AE727="","",IF(AE727&gt;CI$7,5,(AE727/(MAX(IF(AE$4:AE$1999&lt;CI$7,AE$4:AE$1999))))*5))</f>
        <v/>
      </c>
      <c r="BG727" s="24" t="str">
        <f t="shared" si="179"/>
        <v/>
      </c>
      <c r="BH727" s="24" t="str">
        <f t="shared" si="180"/>
        <v/>
      </c>
      <c r="BI727" s="24" t="str">
        <f t="shared" si="181"/>
        <v/>
      </c>
      <c r="BJ727" s="24" t="str">
        <f t="shared" si="182"/>
        <v/>
      </c>
      <c r="BK727" s="24" t="str">
        <f t="shared" si="183"/>
        <v/>
      </c>
      <c r="BL727" s="24" t="str">
        <f t="shared" si="184"/>
        <v/>
      </c>
      <c r="BM727" s="24" t="str">
        <f t="shared" si="185"/>
        <v/>
      </c>
      <c r="BN727" s="24" t="str">
        <f t="shared" si="186"/>
        <v/>
      </c>
      <c r="BO727" s="24" t="str">
        <f t="shared" si="187"/>
        <v/>
      </c>
      <c r="BP727" s="24" t="str">
        <f>IF(AM727="","",SUMPRODUCT(BK727:BO727,'Benefit Weights'!$A$3:$E$3))</f>
        <v/>
      </c>
      <c r="BQ727" s="27" t="str">
        <f t="shared" si="188"/>
        <v/>
      </c>
    </row>
    <row r="728" spans="1:69" x14ac:dyDescent="0.25">
      <c r="A728" s="23"/>
      <c r="B728" s="23"/>
      <c r="C728" s="23"/>
      <c r="D728" s="23"/>
      <c r="E728" s="24"/>
      <c r="F728" s="24"/>
      <c r="G728" s="24"/>
      <c r="H728" s="23"/>
      <c r="I728" s="23"/>
      <c r="J728" s="23"/>
      <c r="K728" s="23"/>
      <c r="L728" s="23"/>
      <c r="M728" s="23"/>
      <c r="N728" s="23"/>
      <c r="O728" s="24"/>
      <c r="P728" s="24"/>
      <c r="Q728" s="24"/>
      <c r="R728" s="24"/>
      <c r="S728" s="24"/>
      <c r="T728" s="24"/>
      <c r="U728" s="24"/>
      <c r="V728" s="24"/>
      <c r="W728" s="24"/>
      <c r="X728" s="24"/>
      <c r="Y728" s="24"/>
      <c r="Z728" s="24"/>
      <c r="AA728" s="24"/>
      <c r="AB728" s="24"/>
      <c r="AC728" s="24"/>
      <c r="AD728" s="24"/>
      <c r="AE728" s="24"/>
      <c r="AF728" s="24"/>
      <c r="AG728" s="24"/>
      <c r="AH728" s="24"/>
      <c r="AI728" s="24"/>
      <c r="AJ728" s="23"/>
      <c r="AK728" s="23"/>
      <c r="AL728" s="23"/>
      <c r="AM728" s="23" t="str">
        <f t="shared" si="176"/>
        <v/>
      </c>
      <c r="AN728" s="23" t="str">
        <f t="shared" si="189"/>
        <v/>
      </c>
      <c r="AO728" s="23" t="str">
        <f t="shared" si="177"/>
        <v/>
      </c>
      <c r="AP728" s="23" t="str">
        <f t="shared" si="178"/>
        <v/>
      </c>
      <c r="AQ728" s="24" t="str">
        <f t="array" ref="AQ728">IF(Q728="","",IF(Q728&gt;BU$7,5,(Q728/(MAX(IF(Q$4:Q$1999&lt;BU$7,Q$4:Q$1999))))*5))</f>
        <v/>
      </c>
      <c r="AR728" s="24" t="str">
        <f t="array" ref="AR728">IF(R728="","",IF(R728&gt;BV$7,5,(R728/(MAX(IF(R$4:R$1999&lt;BV$7,R$4:R$1999))))*5))</f>
        <v/>
      </c>
      <c r="AS728" s="24" t="str">
        <f t="array" ref="AS728">IF(S728="","",IF(S728&gt;BW$7,5,(S728/(MAX(IF(S$4:S$1999&lt;BW$7,S$4:S$1999))))*5))</f>
        <v/>
      </c>
      <c r="AT728" s="24" t="str">
        <f t="array" ref="AT728">IF(T728="","",IF(T728&gt;BX$7,5,(T728/(MAX(IF(T$4:T$1999&lt;BX$7,T$4:T$1999))))*5))</f>
        <v/>
      </c>
      <c r="AU728" s="24" t="str">
        <f t="array" ref="AU728">IF(U728="","",IF(U728&gt;BY$7,5,(U728/(MAX(IF(U$4:U$1999&lt;BY$7,U$4:U$1999))))*5))</f>
        <v/>
      </c>
      <c r="AV728" s="24" t="str">
        <f t="array" ref="AV728">IF(V728="","",IF(V728&gt;BZ$7,5,(V728/(MAX(IF(V$4:V$1999&lt;BZ$7,V$4:V$1999))))*5))</f>
        <v/>
      </c>
      <c r="AW728" s="24" t="str">
        <f t="array" ref="AW728">IF(W728="","",IF(W728&gt;CA$7,5,(W728/(MAX(IF(W$4:W$1999&lt;CA$7,W$4:W$1999))))*5))</f>
        <v/>
      </c>
      <c r="AX728" s="24" t="str">
        <f t="array" ref="AX728">IF(X728="","",IF(X728&gt;CB$7,5,(X728/(MAX(IF(X$4:X$1999&lt;CB$7,X$4:X$1999))))*5))</f>
        <v/>
      </c>
      <c r="AY728" s="24" t="str">
        <f t="array" ref="AY728">IF(Y728="","",IF(Y728&gt;CC$7,5,(Y728/(MAX(IF(Y$4:Y$1999&lt;CC$7,Y$4:Y$1999))))*5))</f>
        <v/>
      </c>
      <c r="AZ728" s="24" t="str">
        <f t="array" ref="AZ728">IF(Z728="","",IF(Z728&gt;CD$7,5,(Z728/(MAX(IF(Z$4:Z$1999&lt;CD$7,Z$4:Z$1999))))*5))</f>
        <v/>
      </c>
      <c r="BA728" s="24" t="str">
        <f t="array" ref="BA728">IF(AA728="","",IF(AA728&gt;CE$7,5,(AA728/(MAX(IF(AA$4:AA$1999&lt;CE$7,AA$4:AA$1999))))*5))</f>
        <v/>
      </c>
      <c r="BB728" s="24" t="str">
        <f t="array" ref="BB728">IF(AB728="","",IF(AB728&gt;CF$7,5,(AB728/(MAX(IF(AB$4:AB$1999&lt;CF$7,AB$4:AB$1999))))*5))</f>
        <v/>
      </c>
      <c r="BC728" s="24" t="str">
        <f>IF(AM728="","",IF($AP728='WQ Reference'!$A$12,SUMPRODUCT($AQ728:$BB728,'WQ Reference'!$B$12:$M$12),IF($AP728='WQ Reference'!$A$13,SUMPRODUCT($AQ728:$BB728,'WQ Reference'!$B$13:$M$13),IF($AP728='WQ Reference'!$A$14,SUMPRODUCT($AQ728:$BB728,'WQ Reference'!$B$14:$M$14),IF($AP728='WQ Reference'!$A$15,SUMPRODUCT($AQ728:$BB728,'WQ Reference'!$B$15:$M$15),IF($AP728='WQ Reference'!$A$16,SUMPRODUCT($AQ728:$BB728,'WQ Reference'!$B$16:$M$16),IF($AP728='WQ Reference'!$A$17,SUMPRODUCT($AQ728:$BB728,'WQ Reference'!$B$17:$M$17),"Invalid Watershed")))))))</f>
        <v/>
      </c>
      <c r="BD728" s="24" t="str">
        <f t="array" ref="BD728">IF(AC728="","",IF(AC728&gt;CG$7,5,(AC728/(MAX(IF(AC$4:AC$1999&lt;CG$7,AC$4:AC$1999))))*5))</f>
        <v/>
      </c>
      <c r="BE728" s="24" t="str">
        <f t="array" ref="BE728">IF(AD728="","",IF(AD728&gt;CH$7,5,(AD728/(MAX(IF(AD$4:AD$1999&lt;CH$7,AD$4:AD$1999))))*5))</f>
        <v/>
      </c>
      <c r="BF728" s="24" t="str">
        <f t="array" ref="BF728">IF(AE728="","",IF(AE728&gt;CI$7,5,(AE728/(MAX(IF(AE$4:AE$1999&lt;CI$7,AE$4:AE$1999))))*5))</f>
        <v/>
      </c>
      <c r="BG728" s="24" t="str">
        <f t="shared" si="179"/>
        <v/>
      </c>
      <c r="BH728" s="24" t="str">
        <f t="shared" si="180"/>
        <v/>
      </c>
      <c r="BI728" s="24" t="str">
        <f t="shared" si="181"/>
        <v/>
      </c>
      <c r="BJ728" s="24" t="str">
        <f t="shared" si="182"/>
        <v/>
      </c>
      <c r="BK728" s="24" t="str">
        <f t="shared" si="183"/>
        <v/>
      </c>
      <c r="BL728" s="24" t="str">
        <f t="shared" si="184"/>
        <v/>
      </c>
      <c r="BM728" s="24" t="str">
        <f t="shared" si="185"/>
        <v/>
      </c>
      <c r="BN728" s="24" t="str">
        <f t="shared" si="186"/>
        <v/>
      </c>
      <c r="BO728" s="24" t="str">
        <f t="shared" si="187"/>
        <v/>
      </c>
      <c r="BP728" s="24" t="str">
        <f>IF(AM728="","",SUMPRODUCT(BK728:BO728,'Benefit Weights'!$A$3:$E$3))</f>
        <v/>
      </c>
      <c r="BQ728" s="27" t="str">
        <f t="shared" si="188"/>
        <v/>
      </c>
    </row>
    <row r="729" spans="1:69" x14ac:dyDescent="0.25">
      <c r="A729" s="23"/>
      <c r="B729" s="23"/>
      <c r="C729" s="23"/>
      <c r="D729" s="23"/>
      <c r="E729" s="24"/>
      <c r="F729" s="24"/>
      <c r="G729" s="24"/>
      <c r="H729" s="23"/>
      <c r="I729" s="23"/>
      <c r="J729" s="23"/>
      <c r="K729" s="23"/>
      <c r="L729" s="23"/>
      <c r="M729" s="23"/>
      <c r="N729" s="23"/>
      <c r="O729" s="24"/>
      <c r="P729" s="24"/>
      <c r="Q729" s="24"/>
      <c r="R729" s="24"/>
      <c r="S729" s="24"/>
      <c r="T729" s="24"/>
      <c r="U729" s="24"/>
      <c r="V729" s="24"/>
      <c r="W729" s="24"/>
      <c r="X729" s="24"/>
      <c r="Y729" s="24"/>
      <c r="Z729" s="24"/>
      <c r="AA729" s="24"/>
      <c r="AB729" s="24"/>
      <c r="AC729" s="24"/>
      <c r="AD729" s="24"/>
      <c r="AE729" s="24"/>
      <c r="AF729" s="24"/>
      <c r="AG729" s="24"/>
      <c r="AH729" s="24"/>
      <c r="AI729" s="24"/>
      <c r="AJ729" s="23"/>
      <c r="AK729" s="23"/>
      <c r="AL729" s="23"/>
      <c r="AM729" s="23" t="str">
        <f t="shared" si="176"/>
        <v/>
      </c>
      <c r="AN729" s="23" t="str">
        <f t="shared" si="189"/>
        <v/>
      </c>
      <c r="AO729" s="23" t="str">
        <f t="shared" si="177"/>
        <v/>
      </c>
      <c r="AP729" s="23" t="str">
        <f t="shared" si="178"/>
        <v/>
      </c>
      <c r="AQ729" s="24" t="str">
        <f t="array" ref="AQ729">IF(Q729="","",IF(Q729&gt;BU$7,5,(Q729/(MAX(IF(Q$4:Q$1999&lt;BU$7,Q$4:Q$1999))))*5))</f>
        <v/>
      </c>
      <c r="AR729" s="24" t="str">
        <f t="array" ref="AR729">IF(R729="","",IF(R729&gt;BV$7,5,(R729/(MAX(IF(R$4:R$1999&lt;BV$7,R$4:R$1999))))*5))</f>
        <v/>
      </c>
      <c r="AS729" s="24" t="str">
        <f t="array" ref="AS729">IF(S729="","",IF(S729&gt;BW$7,5,(S729/(MAX(IF(S$4:S$1999&lt;BW$7,S$4:S$1999))))*5))</f>
        <v/>
      </c>
      <c r="AT729" s="24" t="str">
        <f t="array" ref="AT729">IF(T729="","",IF(T729&gt;BX$7,5,(T729/(MAX(IF(T$4:T$1999&lt;BX$7,T$4:T$1999))))*5))</f>
        <v/>
      </c>
      <c r="AU729" s="24" t="str">
        <f t="array" ref="AU729">IF(U729="","",IF(U729&gt;BY$7,5,(U729/(MAX(IF(U$4:U$1999&lt;BY$7,U$4:U$1999))))*5))</f>
        <v/>
      </c>
      <c r="AV729" s="24" t="str">
        <f t="array" ref="AV729">IF(V729="","",IF(V729&gt;BZ$7,5,(V729/(MAX(IF(V$4:V$1999&lt;BZ$7,V$4:V$1999))))*5))</f>
        <v/>
      </c>
      <c r="AW729" s="24" t="str">
        <f t="array" ref="AW729">IF(W729="","",IF(W729&gt;CA$7,5,(W729/(MAX(IF(W$4:W$1999&lt;CA$7,W$4:W$1999))))*5))</f>
        <v/>
      </c>
      <c r="AX729" s="24" t="str">
        <f t="array" ref="AX729">IF(X729="","",IF(X729&gt;CB$7,5,(X729/(MAX(IF(X$4:X$1999&lt;CB$7,X$4:X$1999))))*5))</f>
        <v/>
      </c>
      <c r="AY729" s="24" t="str">
        <f t="array" ref="AY729">IF(Y729="","",IF(Y729&gt;CC$7,5,(Y729/(MAX(IF(Y$4:Y$1999&lt;CC$7,Y$4:Y$1999))))*5))</f>
        <v/>
      </c>
      <c r="AZ729" s="24" t="str">
        <f t="array" ref="AZ729">IF(Z729="","",IF(Z729&gt;CD$7,5,(Z729/(MAX(IF(Z$4:Z$1999&lt;CD$7,Z$4:Z$1999))))*5))</f>
        <v/>
      </c>
      <c r="BA729" s="24" t="str">
        <f t="array" ref="BA729">IF(AA729="","",IF(AA729&gt;CE$7,5,(AA729/(MAX(IF(AA$4:AA$1999&lt;CE$7,AA$4:AA$1999))))*5))</f>
        <v/>
      </c>
      <c r="BB729" s="24" t="str">
        <f t="array" ref="BB729">IF(AB729="","",IF(AB729&gt;CF$7,5,(AB729/(MAX(IF(AB$4:AB$1999&lt;CF$7,AB$4:AB$1999))))*5))</f>
        <v/>
      </c>
      <c r="BC729" s="24" t="str">
        <f>IF(AM729="","",IF($AP729='WQ Reference'!$A$12,SUMPRODUCT($AQ729:$BB729,'WQ Reference'!$B$12:$M$12),IF($AP729='WQ Reference'!$A$13,SUMPRODUCT($AQ729:$BB729,'WQ Reference'!$B$13:$M$13),IF($AP729='WQ Reference'!$A$14,SUMPRODUCT($AQ729:$BB729,'WQ Reference'!$B$14:$M$14),IF($AP729='WQ Reference'!$A$15,SUMPRODUCT($AQ729:$BB729,'WQ Reference'!$B$15:$M$15),IF($AP729='WQ Reference'!$A$16,SUMPRODUCT($AQ729:$BB729,'WQ Reference'!$B$16:$M$16),IF($AP729='WQ Reference'!$A$17,SUMPRODUCT($AQ729:$BB729,'WQ Reference'!$B$17:$M$17),"Invalid Watershed")))))))</f>
        <v/>
      </c>
      <c r="BD729" s="24" t="str">
        <f t="array" ref="BD729">IF(AC729="","",IF(AC729&gt;CG$7,5,(AC729/(MAX(IF(AC$4:AC$1999&lt;CG$7,AC$4:AC$1999))))*5))</f>
        <v/>
      </c>
      <c r="BE729" s="24" t="str">
        <f t="array" ref="BE729">IF(AD729="","",IF(AD729&gt;CH$7,5,(AD729/(MAX(IF(AD$4:AD$1999&lt;CH$7,AD$4:AD$1999))))*5))</f>
        <v/>
      </c>
      <c r="BF729" s="24" t="str">
        <f t="array" ref="BF729">IF(AE729="","",IF(AE729&gt;CI$7,5,(AE729/(MAX(IF(AE$4:AE$1999&lt;CI$7,AE$4:AE$1999))))*5))</f>
        <v/>
      </c>
      <c r="BG729" s="24" t="str">
        <f t="shared" si="179"/>
        <v/>
      </c>
      <c r="BH729" s="24" t="str">
        <f t="shared" si="180"/>
        <v/>
      </c>
      <c r="BI729" s="24" t="str">
        <f t="shared" si="181"/>
        <v/>
      </c>
      <c r="BJ729" s="24" t="str">
        <f t="shared" si="182"/>
        <v/>
      </c>
      <c r="BK729" s="24" t="str">
        <f t="shared" si="183"/>
        <v/>
      </c>
      <c r="BL729" s="24" t="str">
        <f t="shared" si="184"/>
        <v/>
      </c>
      <c r="BM729" s="24" t="str">
        <f t="shared" si="185"/>
        <v/>
      </c>
      <c r="BN729" s="24" t="str">
        <f t="shared" si="186"/>
        <v/>
      </c>
      <c r="BO729" s="24" t="str">
        <f t="shared" si="187"/>
        <v/>
      </c>
      <c r="BP729" s="24" t="str">
        <f>IF(AM729="","",SUMPRODUCT(BK729:BO729,'Benefit Weights'!$A$3:$E$3))</f>
        <v/>
      </c>
      <c r="BQ729" s="27" t="str">
        <f t="shared" si="188"/>
        <v/>
      </c>
    </row>
    <row r="730" spans="1:69" x14ac:dyDescent="0.25">
      <c r="A730" s="23"/>
      <c r="B730" s="23"/>
      <c r="C730" s="23"/>
      <c r="D730" s="23"/>
      <c r="E730" s="24"/>
      <c r="F730" s="24"/>
      <c r="G730" s="24"/>
      <c r="H730" s="23"/>
      <c r="I730" s="23"/>
      <c r="J730" s="23"/>
      <c r="K730" s="23"/>
      <c r="L730" s="23"/>
      <c r="M730" s="23"/>
      <c r="N730" s="23"/>
      <c r="O730" s="24"/>
      <c r="P730" s="24"/>
      <c r="Q730" s="24"/>
      <c r="R730" s="24"/>
      <c r="S730" s="24"/>
      <c r="T730" s="24"/>
      <c r="U730" s="24"/>
      <c r="V730" s="24"/>
      <c r="W730" s="24"/>
      <c r="X730" s="24"/>
      <c r="Y730" s="24"/>
      <c r="Z730" s="24"/>
      <c r="AA730" s="24"/>
      <c r="AB730" s="24"/>
      <c r="AC730" s="24"/>
      <c r="AD730" s="24"/>
      <c r="AE730" s="24"/>
      <c r="AF730" s="24"/>
      <c r="AG730" s="24"/>
      <c r="AH730" s="24"/>
      <c r="AI730" s="24"/>
      <c r="AJ730" s="23"/>
      <c r="AK730" s="23"/>
      <c r="AL730" s="23"/>
      <c r="AM730" s="23" t="str">
        <f t="shared" si="176"/>
        <v/>
      </c>
      <c r="AN730" s="23" t="str">
        <f t="shared" si="189"/>
        <v/>
      </c>
      <c r="AO730" s="23" t="str">
        <f t="shared" si="177"/>
        <v/>
      </c>
      <c r="AP730" s="23" t="str">
        <f t="shared" si="178"/>
        <v/>
      </c>
      <c r="AQ730" s="24" t="str">
        <f t="array" ref="AQ730">IF(Q730="","",IF(Q730&gt;BU$7,5,(Q730/(MAX(IF(Q$4:Q$1999&lt;BU$7,Q$4:Q$1999))))*5))</f>
        <v/>
      </c>
      <c r="AR730" s="24" t="str">
        <f t="array" ref="AR730">IF(R730="","",IF(R730&gt;BV$7,5,(R730/(MAX(IF(R$4:R$1999&lt;BV$7,R$4:R$1999))))*5))</f>
        <v/>
      </c>
      <c r="AS730" s="24" t="str">
        <f t="array" ref="AS730">IF(S730="","",IF(S730&gt;BW$7,5,(S730/(MAX(IF(S$4:S$1999&lt;BW$7,S$4:S$1999))))*5))</f>
        <v/>
      </c>
      <c r="AT730" s="24" t="str">
        <f t="array" ref="AT730">IF(T730="","",IF(T730&gt;BX$7,5,(T730/(MAX(IF(T$4:T$1999&lt;BX$7,T$4:T$1999))))*5))</f>
        <v/>
      </c>
      <c r="AU730" s="24" t="str">
        <f t="array" ref="AU730">IF(U730="","",IF(U730&gt;BY$7,5,(U730/(MAX(IF(U$4:U$1999&lt;BY$7,U$4:U$1999))))*5))</f>
        <v/>
      </c>
      <c r="AV730" s="24" t="str">
        <f t="array" ref="AV730">IF(V730="","",IF(V730&gt;BZ$7,5,(V730/(MAX(IF(V$4:V$1999&lt;BZ$7,V$4:V$1999))))*5))</f>
        <v/>
      </c>
      <c r="AW730" s="24" t="str">
        <f t="array" ref="AW730">IF(W730="","",IF(W730&gt;CA$7,5,(W730/(MAX(IF(W$4:W$1999&lt;CA$7,W$4:W$1999))))*5))</f>
        <v/>
      </c>
      <c r="AX730" s="24" t="str">
        <f t="array" ref="AX730">IF(X730="","",IF(X730&gt;CB$7,5,(X730/(MAX(IF(X$4:X$1999&lt;CB$7,X$4:X$1999))))*5))</f>
        <v/>
      </c>
      <c r="AY730" s="24" t="str">
        <f t="array" ref="AY730">IF(Y730="","",IF(Y730&gt;CC$7,5,(Y730/(MAX(IF(Y$4:Y$1999&lt;CC$7,Y$4:Y$1999))))*5))</f>
        <v/>
      </c>
      <c r="AZ730" s="24" t="str">
        <f t="array" ref="AZ730">IF(Z730="","",IF(Z730&gt;CD$7,5,(Z730/(MAX(IF(Z$4:Z$1999&lt;CD$7,Z$4:Z$1999))))*5))</f>
        <v/>
      </c>
      <c r="BA730" s="24" t="str">
        <f t="array" ref="BA730">IF(AA730="","",IF(AA730&gt;CE$7,5,(AA730/(MAX(IF(AA$4:AA$1999&lt;CE$7,AA$4:AA$1999))))*5))</f>
        <v/>
      </c>
      <c r="BB730" s="24" t="str">
        <f t="array" ref="BB730">IF(AB730="","",IF(AB730&gt;CF$7,5,(AB730/(MAX(IF(AB$4:AB$1999&lt;CF$7,AB$4:AB$1999))))*5))</f>
        <v/>
      </c>
      <c r="BC730" s="24" t="str">
        <f>IF(AM730="","",IF($AP730='WQ Reference'!$A$12,SUMPRODUCT($AQ730:$BB730,'WQ Reference'!$B$12:$M$12),IF($AP730='WQ Reference'!$A$13,SUMPRODUCT($AQ730:$BB730,'WQ Reference'!$B$13:$M$13),IF($AP730='WQ Reference'!$A$14,SUMPRODUCT($AQ730:$BB730,'WQ Reference'!$B$14:$M$14),IF($AP730='WQ Reference'!$A$15,SUMPRODUCT($AQ730:$BB730,'WQ Reference'!$B$15:$M$15),IF($AP730='WQ Reference'!$A$16,SUMPRODUCT($AQ730:$BB730,'WQ Reference'!$B$16:$M$16),IF($AP730='WQ Reference'!$A$17,SUMPRODUCT($AQ730:$BB730,'WQ Reference'!$B$17:$M$17),"Invalid Watershed")))))))</f>
        <v/>
      </c>
      <c r="BD730" s="24" t="str">
        <f t="array" ref="BD730">IF(AC730="","",IF(AC730&gt;CG$7,5,(AC730/(MAX(IF(AC$4:AC$1999&lt;CG$7,AC$4:AC$1999))))*5))</f>
        <v/>
      </c>
      <c r="BE730" s="24" t="str">
        <f t="array" ref="BE730">IF(AD730="","",IF(AD730&gt;CH$7,5,(AD730/(MAX(IF(AD$4:AD$1999&lt;CH$7,AD$4:AD$1999))))*5))</f>
        <v/>
      </c>
      <c r="BF730" s="24" t="str">
        <f t="array" ref="BF730">IF(AE730="","",IF(AE730&gt;CI$7,5,(AE730/(MAX(IF(AE$4:AE$1999&lt;CI$7,AE$4:AE$1999))))*5))</f>
        <v/>
      </c>
      <c r="BG730" s="24" t="str">
        <f t="shared" si="179"/>
        <v/>
      </c>
      <c r="BH730" s="24" t="str">
        <f t="shared" si="180"/>
        <v/>
      </c>
      <c r="BI730" s="24" t="str">
        <f t="shared" si="181"/>
        <v/>
      </c>
      <c r="BJ730" s="24" t="str">
        <f t="shared" si="182"/>
        <v/>
      </c>
      <c r="BK730" s="24" t="str">
        <f t="shared" si="183"/>
        <v/>
      </c>
      <c r="BL730" s="24" t="str">
        <f t="shared" si="184"/>
        <v/>
      </c>
      <c r="BM730" s="24" t="str">
        <f t="shared" si="185"/>
        <v/>
      </c>
      <c r="BN730" s="24" t="str">
        <f t="shared" si="186"/>
        <v/>
      </c>
      <c r="BO730" s="24" t="str">
        <f t="shared" si="187"/>
        <v/>
      </c>
      <c r="BP730" s="24" t="str">
        <f>IF(AM730="","",SUMPRODUCT(BK730:BO730,'Benefit Weights'!$A$3:$E$3))</f>
        <v/>
      </c>
      <c r="BQ730" s="27" t="str">
        <f t="shared" si="188"/>
        <v/>
      </c>
    </row>
    <row r="731" spans="1:69" x14ac:dyDescent="0.25">
      <c r="A731" s="23"/>
      <c r="B731" s="23"/>
      <c r="C731" s="23"/>
      <c r="D731" s="23"/>
      <c r="E731" s="24"/>
      <c r="F731" s="24"/>
      <c r="G731" s="24"/>
      <c r="H731" s="23"/>
      <c r="I731" s="23"/>
      <c r="J731" s="23"/>
      <c r="K731" s="23"/>
      <c r="L731" s="23"/>
      <c r="M731" s="23"/>
      <c r="N731" s="23"/>
      <c r="O731" s="24"/>
      <c r="P731" s="24"/>
      <c r="Q731" s="24"/>
      <c r="R731" s="24"/>
      <c r="S731" s="24"/>
      <c r="T731" s="24"/>
      <c r="U731" s="24"/>
      <c r="V731" s="24"/>
      <c r="W731" s="24"/>
      <c r="X731" s="24"/>
      <c r="Y731" s="24"/>
      <c r="Z731" s="24"/>
      <c r="AA731" s="24"/>
      <c r="AB731" s="24"/>
      <c r="AC731" s="24"/>
      <c r="AD731" s="24"/>
      <c r="AE731" s="24"/>
      <c r="AF731" s="24"/>
      <c r="AG731" s="24"/>
      <c r="AH731" s="24"/>
      <c r="AI731" s="24"/>
      <c r="AJ731" s="23"/>
      <c r="AK731" s="23"/>
      <c r="AL731" s="23"/>
      <c r="AM731" s="23" t="str">
        <f t="shared" si="176"/>
        <v/>
      </c>
      <c r="AN731" s="23" t="str">
        <f t="shared" si="189"/>
        <v/>
      </c>
      <c r="AO731" s="23" t="str">
        <f t="shared" si="177"/>
        <v/>
      </c>
      <c r="AP731" s="23" t="str">
        <f t="shared" si="178"/>
        <v/>
      </c>
      <c r="AQ731" s="24" t="str">
        <f t="array" ref="AQ731">IF(Q731="","",IF(Q731&gt;BU$7,5,(Q731/(MAX(IF(Q$4:Q$1999&lt;BU$7,Q$4:Q$1999))))*5))</f>
        <v/>
      </c>
      <c r="AR731" s="24" t="str">
        <f t="array" ref="AR731">IF(R731="","",IF(R731&gt;BV$7,5,(R731/(MAX(IF(R$4:R$1999&lt;BV$7,R$4:R$1999))))*5))</f>
        <v/>
      </c>
      <c r="AS731" s="24" t="str">
        <f t="array" ref="AS731">IF(S731="","",IF(S731&gt;BW$7,5,(S731/(MAX(IF(S$4:S$1999&lt;BW$7,S$4:S$1999))))*5))</f>
        <v/>
      </c>
      <c r="AT731" s="24" t="str">
        <f t="array" ref="AT731">IF(T731="","",IF(T731&gt;BX$7,5,(T731/(MAX(IF(T$4:T$1999&lt;BX$7,T$4:T$1999))))*5))</f>
        <v/>
      </c>
      <c r="AU731" s="24" t="str">
        <f t="array" ref="AU731">IF(U731="","",IF(U731&gt;BY$7,5,(U731/(MAX(IF(U$4:U$1999&lt;BY$7,U$4:U$1999))))*5))</f>
        <v/>
      </c>
      <c r="AV731" s="24" t="str">
        <f t="array" ref="AV731">IF(V731="","",IF(V731&gt;BZ$7,5,(V731/(MAX(IF(V$4:V$1999&lt;BZ$7,V$4:V$1999))))*5))</f>
        <v/>
      </c>
      <c r="AW731" s="24" t="str">
        <f t="array" ref="AW731">IF(W731="","",IF(W731&gt;CA$7,5,(W731/(MAX(IF(W$4:W$1999&lt;CA$7,W$4:W$1999))))*5))</f>
        <v/>
      </c>
      <c r="AX731" s="24" t="str">
        <f t="array" ref="AX731">IF(X731="","",IF(X731&gt;CB$7,5,(X731/(MAX(IF(X$4:X$1999&lt;CB$7,X$4:X$1999))))*5))</f>
        <v/>
      </c>
      <c r="AY731" s="24" t="str">
        <f t="array" ref="AY731">IF(Y731="","",IF(Y731&gt;CC$7,5,(Y731/(MAX(IF(Y$4:Y$1999&lt;CC$7,Y$4:Y$1999))))*5))</f>
        <v/>
      </c>
      <c r="AZ731" s="24" t="str">
        <f t="array" ref="AZ731">IF(Z731="","",IF(Z731&gt;CD$7,5,(Z731/(MAX(IF(Z$4:Z$1999&lt;CD$7,Z$4:Z$1999))))*5))</f>
        <v/>
      </c>
      <c r="BA731" s="24" t="str">
        <f t="array" ref="BA731">IF(AA731="","",IF(AA731&gt;CE$7,5,(AA731/(MAX(IF(AA$4:AA$1999&lt;CE$7,AA$4:AA$1999))))*5))</f>
        <v/>
      </c>
      <c r="BB731" s="24" t="str">
        <f t="array" ref="BB731">IF(AB731="","",IF(AB731&gt;CF$7,5,(AB731/(MAX(IF(AB$4:AB$1999&lt;CF$7,AB$4:AB$1999))))*5))</f>
        <v/>
      </c>
      <c r="BC731" s="24" t="str">
        <f>IF(AM731="","",IF($AP731='WQ Reference'!$A$12,SUMPRODUCT($AQ731:$BB731,'WQ Reference'!$B$12:$M$12),IF($AP731='WQ Reference'!$A$13,SUMPRODUCT($AQ731:$BB731,'WQ Reference'!$B$13:$M$13),IF($AP731='WQ Reference'!$A$14,SUMPRODUCT($AQ731:$BB731,'WQ Reference'!$B$14:$M$14),IF($AP731='WQ Reference'!$A$15,SUMPRODUCT($AQ731:$BB731,'WQ Reference'!$B$15:$M$15),IF($AP731='WQ Reference'!$A$16,SUMPRODUCT($AQ731:$BB731,'WQ Reference'!$B$16:$M$16),IF($AP731='WQ Reference'!$A$17,SUMPRODUCT($AQ731:$BB731,'WQ Reference'!$B$17:$M$17),"Invalid Watershed")))))))</f>
        <v/>
      </c>
      <c r="BD731" s="24" t="str">
        <f t="array" ref="BD731">IF(AC731="","",IF(AC731&gt;CG$7,5,(AC731/(MAX(IF(AC$4:AC$1999&lt;CG$7,AC$4:AC$1999))))*5))</f>
        <v/>
      </c>
      <c r="BE731" s="24" t="str">
        <f t="array" ref="BE731">IF(AD731="","",IF(AD731&gt;CH$7,5,(AD731/(MAX(IF(AD$4:AD$1999&lt;CH$7,AD$4:AD$1999))))*5))</f>
        <v/>
      </c>
      <c r="BF731" s="24" t="str">
        <f t="array" ref="BF731">IF(AE731="","",IF(AE731&gt;CI$7,5,(AE731/(MAX(IF(AE$4:AE$1999&lt;CI$7,AE$4:AE$1999))))*5))</f>
        <v/>
      </c>
      <c r="BG731" s="24" t="str">
        <f t="shared" si="179"/>
        <v/>
      </c>
      <c r="BH731" s="24" t="str">
        <f t="shared" si="180"/>
        <v/>
      </c>
      <c r="BI731" s="24" t="str">
        <f t="shared" si="181"/>
        <v/>
      </c>
      <c r="BJ731" s="24" t="str">
        <f t="shared" si="182"/>
        <v/>
      </c>
      <c r="BK731" s="24" t="str">
        <f t="shared" si="183"/>
        <v/>
      </c>
      <c r="BL731" s="24" t="str">
        <f t="shared" si="184"/>
        <v/>
      </c>
      <c r="BM731" s="24" t="str">
        <f t="shared" si="185"/>
        <v/>
      </c>
      <c r="BN731" s="24" t="str">
        <f t="shared" si="186"/>
        <v/>
      </c>
      <c r="BO731" s="24" t="str">
        <f t="shared" si="187"/>
        <v/>
      </c>
      <c r="BP731" s="24" t="str">
        <f>IF(AM731="","",SUMPRODUCT(BK731:BO731,'Benefit Weights'!$A$3:$E$3))</f>
        <v/>
      </c>
      <c r="BQ731" s="27" t="str">
        <f t="shared" si="188"/>
        <v/>
      </c>
    </row>
    <row r="732" spans="1:69" x14ac:dyDescent="0.25">
      <c r="A732" s="23"/>
      <c r="B732" s="23"/>
      <c r="C732" s="23"/>
      <c r="D732" s="23"/>
      <c r="E732" s="24"/>
      <c r="F732" s="24"/>
      <c r="G732" s="24"/>
      <c r="H732" s="23"/>
      <c r="I732" s="23"/>
      <c r="J732" s="23"/>
      <c r="K732" s="23"/>
      <c r="L732" s="23"/>
      <c r="M732" s="23"/>
      <c r="N732" s="23"/>
      <c r="O732" s="24"/>
      <c r="P732" s="24"/>
      <c r="Q732" s="24"/>
      <c r="R732" s="24"/>
      <c r="S732" s="24"/>
      <c r="T732" s="24"/>
      <c r="U732" s="24"/>
      <c r="V732" s="24"/>
      <c r="W732" s="24"/>
      <c r="X732" s="24"/>
      <c r="Y732" s="24"/>
      <c r="Z732" s="24"/>
      <c r="AA732" s="24"/>
      <c r="AB732" s="24"/>
      <c r="AC732" s="24"/>
      <c r="AD732" s="24"/>
      <c r="AE732" s="24"/>
      <c r="AF732" s="24"/>
      <c r="AG732" s="24"/>
      <c r="AH732" s="24"/>
      <c r="AI732" s="24"/>
      <c r="AJ732" s="23"/>
      <c r="AK732" s="23"/>
      <c r="AL732" s="23"/>
      <c r="AM732" s="23" t="str">
        <f t="shared" si="176"/>
        <v/>
      </c>
      <c r="AN732" s="23" t="str">
        <f t="shared" si="189"/>
        <v/>
      </c>
      <c r="AO732" s="23" t="str">
        <f t="shared" si="177"/>
        <v/>
      </c>
      <c r="AP732" s="23" t="str">
        <f t="shared" si="178"/>
        <v/>
      </c>
      <c r="AQ732" s="24" t="str">
        <f t="array" ref="AQ732">IF(Q732="","",IF(Q732&gt;BU$7,5,(Q732/(MAX(IF(Q$4:Q$1999&lt;BU$7,Q$4:Q$1999))))*5))</f>
        <v/>
      </c>
      <c r="AR732" s="24" t="str">
        <f t="array" ref="AR732">IF(R732="","",IF(R732&gt;BV$7,5,(R732/(MAX(IF(R$4:R$1999&lt;BV$7,R$4:R$1999))))*5))</f>
        <v/>
      </c>
      <c r="AS732" s="24" t="str">
        <f t="array" ref="AS732">IF(S732="","",IF(S732&gt;BW$7,5,(S732/(MAX(IF(S$4:S$1999&lt;BW$7,S$4:S$1999))))*5))</f>
        <v/>
      </c>
      <c r="AT732" s="24" t="str">
        <f t="array" ref="AT732">IF(T732="","",IF(T732&gt;BX$7,5,(T732/(MAX(IF(T$4:T$1999&lt;BX$7,T$4:T$1999))))*5))</f>
        <v/>
      </c>
      <c r="AU732" s="24" t="str">
        <f t="array" ref="AU732">IF(U732="","",IF(U732&gt;BY$7,5,(U732/(MAX(IF(U$4:U$1999&lt;BY$7,U$4:U$1999))))*5))</f>
        <v/>
      </c>
      <c r="AV732" s="24" t="str">
        <f t="array" ref="AV732">IF(V732="","",IF(V732&gt;BZ$7,5,(V732/(MAX(IF(V$4:V$1999&lt;BZ$7,V$4:V$1999))))*5))</f>
        <v/>
      </c>
      <c r="AW732" s="24" t="str">
        <f t="array" ref="AW732">IF(W732="","",IF(W732&gt;CA$7,5,(W732/(MAX(IF(W$4:W$1999&lt;CA$7,W$4:W$1999))))*5))</f>
        <v/>
      </c>
      <c r="AX732" s="24" t="str">
        <f t="array" ref="AX732">IF(X732="","",IF(X732&gt;CB$7,5,(X732/(MAX(IF(X$4:X$1999&lt;CB$7,X$4:X$1999))))*5))</f>
        <v/>
      </c>
      <c r="AY732" s="24" t="str">
        <f t="array" ref="AY732">IF(Y732="","",IF(Y732&gt;CC$7,5,(Y732/(MAX(IF(Y$4:Y$1999&lt;CC$7,Y$4:Y$1999))))*5))</f>
        <v/>
      </c>
      <c r="AZ732" s="24" t="str">
        <f t="array" ref="AZ732">IF(Z732="","",IF(Z732&gt;CD$7,5,(Z732/(MAX(IF(Z$4:Z$1999&lt;CD$7,Z$4:Z$1999))))*5))</f>
        <v/>
      </c>
      <c r="BA732" s="24" t="str">
        <f t="array" ref="BA732">IF(AA732="","",IF(AA732&gt;CE$7,5,(AA732/(MAX(IF(AA$4:AA$1999&lt;CE$7,AA$4:AA$1999))))*5))</f>
        <v/>
      </c>
      <c r="BB732" s="24" t="str">
        <f t="array" ref="BB732">IF(AB732="","",IF(AB732&gt;CF$7,5,(AB732/(MAX(IF(AB$4:AB$1999&lt;CF$7,AB$4:AB$1999))))*5))</f>
        <v/>
      </c>
      <c r="BC732" s="24" t="str">
        <f>IF(AM732="","",IF($AP732='WQ Reference'!$A$12,SUMPRODUCT($AQ732:$BB732,'WQ Reference'!$B$12:$M$12),IF($AP732='WQ Reference'!$A$13,SUMPRODUCT($AQ732:$BB732,'WQ Reference'!$B$13:$M$13),IF($AP732='WQ Reference'!$A$14,SUMPRODUCT($AQ732:$BB732,'WQ Reference'!$B$14:$M$14),IF($AP732='WQ Reference'!$A$15,SUMPRODUCT($AQ732:$BB732,'WQ Reference'!$B$15:$M$15),IF($AP732='WQ Reference'!$A$16,SUMPRODUCT($AQ732:$BB732,'WQ Reference'!$B$16:$M$16),IF($AP732='WQ Reference'!$A$17,SUMPRODUCT($AQ732:$BB732,'WQ Reference'!$B$17:$M$17),"Invalid Watershed")))))))</f>
        <v/>
      </c>
      <c r="BD732" s="24" t="str">
        <f t="array" ref="BD732">IF(AC732="","",IF(AC732&gt;CG$7,5,(AC732/(MAX(IF(AC$4:AC$1999&lt;CG$7,AC$4:AC$1999))))*5))</f>
        <v/>
      </c>
      <c r="BE732" s="24" t="str">
        <f t="array" ref="BE732">IF(AD732="","",IF(AD732&gt;CH$7,5,(AD732/(MAX(IF(AD$4:AD$1999&lt;CH$7,AD$4:AD$1999))))*5))</f>
        <v/>
      </c>
      <c r="BF732" s="24" t="str">
        <f t="array" ref="BF732">IF(AE732="","",IF(AE732&gt;CI$7,5,(AE732/(MAX(IF(AE$4:AE$1999&lt;CI$7,AE$4:AE$1999))))*5))</f>
        <v/>
      </c>
      <c r="BG732" s="24" t="str">
        <f t="shared" si="179"/>
        <v/>
      </c>
      <c r="BH732" s="24" t="str">
        <f t="shared" si="180"/>
        <v/>
      </c>
      <c r="BI732" s="24" t="str">
        <f t="shared" si="181"/>
        <v/>
      </c>
      <c r="BJ732" s="24" t="str">
        <f t="shared" si="182"/>
        <v/>
      </c>
      <c r="BK732" s="24" t="str">
        <f t="shared" si="183"/>
        <v/>
      </c>
      <c r="BL732" s="24" t="str">
        <f t="shared" si="184"/>
        <v/>
      </c>
      <c r="BM732" s="24" t="str">
        <f t="shared" si="185"/>
        <v/>
      </c>
      <c r="BN732" s="24" t="str">
        <f t="shared" si="186"/>
        <v/>
      </c>
      <c r="BO732" s="24" t="str">
        <f t="shared" si="187"/>
        <v/>
      </c>
      <c r="BP732" s="24" t="str">
        <f>IF(AM732="","",SUMPRODUCT(BK732:BO732,'Benefit Weights'!$A$3:$E$3))</f>
        <v/>
      </c>
      <c r="BQ732" s="27" t="str">
        <f t="shared" si="188"/>
        <v/>
      </c>
    </row>
    <row r="733" spans="1:69" x14ac:dyDescent="0.25">
      <c r="A733" s="23"/>
      <c r="B733" s="23"/>
      <c r="C733" s="23"/>
      <c r="D733" s="23"/>
      <c r="E733" s="24"/>
      <c r="F733" s="24"/>
      <c r="G733" s="24"/>
      <c r="H733" s="23"/>
      <c r="I733" s="23"/>
      <c r="J733" s="23"/>
      <c r="K733" s="23"/>
      <c r="L733" s="23"/>
      <c r="M733" s="23"/>
      <c r="N733" s="23"/>
      <c r="O733" s="24"/>
      <c r="P733" s="24"/>
      <c r="Q733" s="24"/>
      <c r="R733" s="24"/>
      <c r="S733" s="24"/>
      <c r="T733" s="24"/>
      <c r="U733" s="24"/>
      <c r="V733" s="24"/>
      <c r="W733" s="24"/>
      <c r="X733" s="24"/>
      <c r="Y733" s="24"/>
      <c r="Z733" s="24"/>
      <c r="AA733" s="24"/>
      <c r="AB733" s="24"/>
      <c r="AC733" s="24"/>
      <c r="AD733" s="24"/>
      <c r="AE733" s="24"/>
      <c r="AF733" s="24"/>
      <c r="AG733" s="24"/>
      <c r="AH733" s="24"/>
      <c r="AI733" s="24"/>
      <c r="AJ733" s="23"/>
      <c r="AK733" s="23"/>
      <c r="AL733" s="23"/>
      <c r="AM733" s="23" t="str">
        <f t="shared" si="176"/>
        <v/>
      </c>
      <c r="AN733" s="23" t="str">
        <f t="shared" si="189"/>
        <v/>
      </c>
      <c r="AO733" s="23" t="str">
        <f t="shared" si="177"/>
        <v/>
      </c>
      <c r="AP733" s="23" t="str">
        <f t="shared" si="178"/>
        <v/>
      </c>
      <c r="AQ733" s="24" t="str">
        <f t="array" ref="AQ733">IF(Q733="","",IF(Q733&gt;BU$7,5,(Q733/(MAX(IF(Q$4:Q$1999&lt;BU$7,Q$4:Q$1999))))*5))</f>
        <v/>
      </c>
      <c r="AR733" s="24" t="str">
        <f t="array" ref="AR733">IF(R733="","",IF(R733&gt;BV$7,5,(R733/(MAX(IF(R$4:R$1999&lt;BV$7,R$4:R$1999))))*5))</f>
        <v/>
      </c>
      <c r="AS733" s="24" t="str">
        <f t="array" ref="AS733">IF(S733="","",IF(S733&gt;BW$7,5,(S733/(MAX(IF(S$4:S$1999&lt;BW$7,S$4:S$1999))))*5))</f>
        <v/>
      </c>
      <c r="AT733" s="24" t="str">
        <f t="array" ref="AT733">IF(T733="","",IF(T733&gt;BX$7,5,(T733/(MAX(IF(T$4:T$1999&lt;BX$7,T$4:T$1999))))*5))</f>
        <v/>
      </c>
      <c r="AU733" s="24" t="str">
        <f t="array" ref="AU733">IF(U733="","",IF(U733&gt;BY$7,5,(U733/(MAX(IF(U$4:U$1999&lt;BY$7,U$4:U$1999))))*5))</f>
        <v/>
      </c>
      <c r="AV733" s="24" t="str">
        <f t="array" ref="AV733">IF(V733="","",IF(V733&gt;BZ$7,5,(V733/(MAX(IF(V$4:V$1999&lt;BZ$7,V$4:V$1999))))*5))</f>
        <v/>
      </c>
      <c r="AW733" s="24" t="str">
        <f t="array" ref="AW733">IF(W733="","",IF(W733&gt;CA$7,5,(W733/(MAX(IF(W$4:W$1999&lt;CA$7,W$4:W$1999))))*5))</f>
        <v/>
      </c>
      <c r="AX733" s="24" t="str">
        <f t="array" ref="AX733">IF(X733="","",IF(X733&gt;CB$7,5,(X733/(MAX(IF(X$4:X$1999&lt;CB$7,X$4:X$1999))))*5))</f>
        <v/>
      </c>
      <c r="AY733" s="24" t="str">
        <f t="array" ref="AY733">IF(Y733="","",IF(Y733&gt;CC$7,5,(Y733/(MAX(IF(Y$4:Y$1999&lt;CC$7,Y$4:Y$1999))))*5))</f>
        <v/>
      </c>
      <c r="AZ733" s="24" t="str">
        <f t="array" ref="AZ733">IF(Z733="","",IF(Z733&gt;CD$7,5,(Z733/(MAX(IF(Z$4:Z$1999&lt;CD$7,Z$4:Z$1999))))*5))</f>
        <v/>
      </c>
      <c r="BA733" s="24" t="str">
        <f t="array" ref="BA733">IF(AA733="","",IF(AA733&gt;CE$7,5,(AA733/(MAX(IF(AA$4:AA$1999&lt;CE$7,AA$4:AA$1999))))*5))</f>
        <v/>
      </c>
      <c r="BB733" s="24" t="str">
        <f t="array" ref="BB733">IF(AB733="","",IF(AB733&gt;CF$7,5,(AB733/(MAX(IF(AB$4:AB$1999&lt;CF$7,AB$4:AB$1999))))*5))</f>
        <v/>
      </c>
      <c r="BC733" s="24" t="str">
        <f>IF(AM733="","",IF($AP733='WQ Reference'!$A$12,SUMPRODUCT($AQ733:$BB733,'WQ Reference'!$B$12:$M$12),IF($AP733='WQ Reference'!$A$13,SUMPRODUCT($AQ733:$BB733,'WQ Reference'!$B$13:$M$13),IF($AP733='WQ Reference'!$A$14,SUMPRODUCT($AQ733:$BB733,'WQ Reference'!$B$14:$M$14),IF($AP733='WQ Reference'!$A$15,SUMPRODUCT($AQ733:$BB733,'WQ Reference'!$B$15:$M$15),IF($AP733='WQ Reference'!$A$16,SUMPRODUCT($AQ733:$BB733,'WQ Reference'!$B$16:$M$16),IF($AP733='WQ Reference'!$A$17,SUMPRODUCT($AQ733:$BB733,'WQ Reference'!$B$17:$M$17),"Invalid Watershed")))))))</f>
        <v/>
      </c>
      <c r="BD733" s="24" t="str">
        <f t="array" ref="BD733">IF(AC733="","",IF(AC733&gt;CG$7,5,(AC733/(MAX(IF(AC$4:AC$1999&lt;CG$7,AC$4:AC$1999))))*5))</f>
        <v/>
      </c>
      <c r="BE733" s="24" t="str">
        <f t="array" ref="BE733">IF(AD733="","",IF(AD733&gt;CH$7,5,(AD733/(MAX(IF(AD$4:AD$1999&lt;CH$7,AD$4:AD$1999))))*5))</f>
        <v/>
      </c>
      <c r="BF733" s="24" t="str">
        <f t="array" ref="BF733">IF(AE733="","",IF(AE733&gt;CI$7,5,(AE733/(MAX(IF(AE$4:AE$1999&lt;CI$7,AE$4:AE$1999))))*5))</f>
        <v/>
      </c>
      <c r="BG733" s="24" t="str">
        <f t="shared" si="179"/>
        <v/>
      </c>
      <c r="BH733" s="24" t="str">
        <f t="shared" si="180"/>
        <v/>
      </c>
      <c r="BI733" s="24" t="str">
        <f t="shared" si="181"/>
        <v/>
      </c>
      <c r="BJ733" s="24" t="str">
        <f t="shared" si="182"/>
        <v/>
      </c>
      <c r="BK733" s="24" t="str">
        <f t="shared" si="183"/>
        <v/>
      </c>
      <c r="BL733" s="24" t="str">
        <f t="shared" si="184"/>
        <v/>
      </c>
      <c r="BM733" s="24" t="str">
        <f t="shared" si="185"/>
        <v/>
      </c>
      <c r="BN733" s="24" t="str">
        <f t="shared" si="186"/>
        <v/>
      </c>
      <c r="BO733" s="24" t="str">
        <f t="shared" si="187"/>
        <v/>
      </c>
      <c r="BP733" s="24" t="str">
        <f>IF(AM733="","",SUMPRODUCT(BK733:BO733,'Benefit Weights'!$A$3:$E$3))</f>
        <v/>
      </c>
      <c r="BQ733" s="27" t="str">
        <f t="shared" si="188"/>
        <v/>
      </c>
    </row>
    <row r="734" spans="1:69" x14ac:dyDescent="0.25">
      <c r="A734" s="23"/>
      <c r="B734" s="23"/>
      <c r="C734" s="23"/>
      <c r="D734" s="23"/>
      <c r="E734" s="24"/>
      <c r="F734" s="24"/>
      <c r="G734" s="24"/>
      <c r="H734" s="23"/>
      <c r="I734" s="23"/>
      <c r="J734" s="23"/>
      <c r="K734" s="23"/>
      <c r="L734" s="23"/>
      <c r="M734" s="23"/>
      <c r="N734" s="23"/>
      <c r="O734" s="24"/>
      <c r="P734" s="24"/>
      <c r="Q734" s="24"/>
      <c r="R734" s="24"/>
      <c r="S734" s="24"/>
      <c r="T734" s="24"/>
      <c r="U734" s="24"/>
      <c r="V734" s="24"/>
      <c r="W734" s="24"/>
      <c r="X734" s="24"/>
      <c r="Y734" s="24"/>
      <c r="Z734" s="24"/>
      <c r="AA734" s="24"/>
      <c r="AB734" s="24"/>
      <c r="AC734" s="24"/>
      <c r="AD734" s="24"/>
      <c r="AE734" s="24"/>
      <c r="AF734" s="24"/>
      <c r="AG734" s="24"/>
      <c r="AH734" s="24"/>
      <c r="AI734" s="24"/>
      <c r="AJ734" s="23"/>
      <c r="AK734" s="23"/>
      <c r="AL734" s="23"/>
      <c r="AM734" s="23" t="str">
        <f t="shared" si="176"/>
        <v/>
      </c>
      <c r="AN734" s="23" t="str">
        <f t="shared" si="189"/>
        <v/>
      </c>
      <c r="AO734" s="23" t="str">
        <f t="shared" si="177"/>
        <v/>
      </c>
      <c r="AP734" s="23" t="str">
        <f t="shared" si="178"/>
        <v/>
      </c>
      <c r="AQ734" s="24" t="str">
        <f t="array" ref="AQ734">IF(Q734="","",IF(Q734&gt;BU$7,5,(Q734/(MAX(IF(Q$4:Q$1999&lt;BU$7,Q$4:Q$1999))))*5))</f>
        <v/>
      </c>
      <c r="AR734" s="24" t="str">
        <f t="array" ref="AR734">IF(R734="","",IF(R734&gt;BV$7,5,(R734/(MAX(IF(R$4:R$1999&lt;BV$7,R$4:R$1999))))*5))</f>
        <v/>
      </c>
      <c r="AS734" s="24" t="str">
        <f t="array" ref="AS734">IF(S734="","",IF(S734&gt;BW$7,5,(S734/(MAX(IF(S$4:S$1999&lt;BW$7,S$4:S$1999))))*5))</f>
        <v/>
      </c>
      <c r="AT734" s="24" t="str">
        <f t="array" ref="AT734">IF(T734="","",IF(T734&gt;BX$7,5,(T734/(MAX(IF(T$4:T$1999&lt;BX$7,T$4:T$1999))))*5))</f>
        <v/>
      </c>
      <c r="AU734" s="24" t="str">
        <f t="array" ref="AU734">IF(U734="","",IF(U734&gt;BY$7,5,(U734/(MAX(IF(U$4:U$1999&lt;BY$7,U$4:U$1999))))*5))</f>
        <v/>
      </c>
      <c r="AV734" s="24" t="str">
        <f t="array" ref="AV734">IF(V734="","",IF(V734&gt;BZ$7,5,(V734/(MAX(IF(V$4:V$1999&lt;BZ$7,V$4:V$1999))))*5))</f>
        <v/>
      </c>
      <c r="AW734" s="24" t="str">
        <f t="array" ref="AW734">IF(W734="","",IF(W734&gt;CA$7,5,(W734/(MAX(IF(W$4:W$1999&lt;CA$7,W$4:W$1999))))*5))</f>
        <v/>
      </c>
      <c r="AX734" s="24" t="str">
        <f t="array" ref="AX734">IF(X734="","",IF(X734&gt;CB$7,5,(X734/(MAX(IF(X$4:X$1999&lt;CB$7,X$4:X$1999))))*5))</f>
        <v/>
      </c>
      <c r="AY734" s="24" t="str">
        <f t="array" ref="AY734">IF(Y734="","",IF(Y734&gt;CC$7,5,(Y734/(MAX(IF(Y$4:Y$1999&lt;CC$7,Y$4:Y$1999))))*5))</f>
        <v/>
      </c>
      <c r="AZ734" s="24" t="str">
        <f t="array" ref="AZ734">IF(Z734="","",IF(Z734&gt;CD$7,5,(Z734/(MAX(IF(Z$4:Z$1999&lt;CD$7,Z$4:Z$1999))))*5))</f>
        <v/>
      </c>
      <c r="BA734" s="24" t="str">
        <f t="array" ref="BA734">IF(AA734="","",IF(AA734&gt;CE$7,5,(AA734/(MAX(IF(AA$4:AA$1999&lt;CE$7,AA$4:AA$1999))))*5))</f>
        <v/>
      </c>
      <c r="BB734" s="24" t="str">
        <f t="array" ref="BB734">IF(AB734="","",IF(AB734&gt;CF$7,5,(AB734/(MAX(IF(AB$4:AB$1999&lt;CF$7,AB$4:AB$1999))))*5))</f>
        <v/>
      </c>
      <c r="BC734" s="24" t="str">
        <f>IF(AM734="","",IF($AP734='WQ Reference'!$A$12,SUMPRODUCT($AQ734:$BB734,'WQ Reference'!$B$12:$M$12),IF($AP734='WQ Reference'!$A$13,SUMPRODUCT($AQ734:$BB734,'WQ Reference'!$B$13:$M$13),IF($AP734='WQ Reference'!$A$14,SUMPRODUCT($AQ734:$BB734,'WQ Reference'!$B$14:$M$14),IF($AP734='WQ Reference'!$A$15,SUMPRODUCT($AQ734:$BB734,'WQ Reference'!$B$15:$M$15),IF($AP734='WQ Reference'!$A$16,SUMPRODUCT($AQ734:$BB734,'WQ Reference'!$B$16:$M$16),IF($AP734='WQ Reference'!$A$17,SUMPRODUCT($AQ734:$BB734,'WQ Reference'!$B$17:$M$17),"Invalid Watershed")))))))</f>
        <v/>
      </c>
      <c r="BD734" s="24" t="str">
        <f t="array" ref="BD734">IF(AC734="","",IF(AC734&gt;CG$7,5,(AC734/(MAX(IF(AC$4:AC$1999&lt;CG$7,AC$4:AC$1999))))*5))</f>
        <v/>
      </c>
      <c r="BE734" s="24" t="str">
        <f t="array" ref="BE734">IF(AD734="","",IF(AD734&gt;CH$7,5,(AD734/(MAX(IF(AD$4:AD$1999&lt;CH$7,AD$4:AD$1999))))*5))</f>
        <v/>
      </c>
      <c r="BF734" s="24" t="str">
        <f t="array" ref="BF734">IF(AE734="","",IF(AE734&gt;CI$7,5,(AE734/(MAX(IF(AE$4:AE$1999&lt;CI$7,AE$4:AE$1999))))*5))</f>
        <v/>
      </c>
      <c r="BG734" s="24" t="str">
        <f t="shared" si="179"/>
        <v/>
      </c>
      <c r="BH734" s="24" t="str">
        <f t="shared" si="180"/>
        <v/>
      </c>
      <c r="BI734" s="24" t="str">
        <f t="shared" si="181"/>
        <v/>
      </c>
      <c r="BJ734" s="24" t="str">
        <f t="shared" si="182"/>
        <v/>
      </c>
      <c r="BK734" s="24" t="str">
        <f t="shared" si="183"/>
        <v/>
      </c>
      <c r="BL734" s="24" t="str">
        <f t="shared" si="184"/>
        <v/>
      </c>
      <c r="BM734" s="24" t="str">
        <f t="shared" si="185"/>
        <v/>
      </c>
      <c r="BN734" s="24" t="str">
        <f t="shared" si="186"/>
        <v/>
      </c>
      <c r="BO734" s="24" t="str">
        <f t="shared" si="187"/>
        <v/>
      </c>
      <c r="BP734" s="24" t="str">
        <f>IF(AM734="","",SUMPRODUCT(BK734:BO734,'Benefit Weights'!$A$3:$E$3))</f>
        <v/>
      </c>
      <c r="BQ734" s="27" t="str">
        <f t="shared" si="188"/>
        <v/>
      </c>
    </row>
    <row r="735" spans="1:69" x14ac:dyDescent="0.25">
      <c r="A735" s="23"/>
      <c r="B735" s="23"/>
      <c r="C735" s="23"/>
      <c r="D735" s="23"/>
      <c r="E735" s="24"/>
      <c r="F735" s="24"/>
      <c r="G735" s="24"/>
      <c r="H735" s="23"/>
      <c r="I735" s="23"/>
      <c r="J735" s="23"/>
      <c r="K735" s="23"/>
      <c r="L735" s="23"/>
      <c r="M735" s="23"/>
      <c r="N735" s="23"/>
      <c r="O735" s="24"/>
      <c r="P735" s="24"/>
      <c r="Q735" s="24"/>
      <c r="R735" s="24"/>
      <c r="S735" s="24"/>
      <c r="T735" s="24"/>
      <c r="U735" s="24"/>
      <c r="V735" s="24"/>
      <c r="W735" s="24"/>
      <c r="X735" s="24"/>
      <c r="Y735" s="24"/>
      <c r="Z735" s="24"/>
      <c r="AA735" s="24"/>
      <c r="AB735" s="24"/>
      <c r="AC735" s="24"/>
      <c r="AD735" s="24"/>
      <c r="AE735" s="24"/>
      <c r="AF735" s="24"/>
      <c r="AG735" s="24"/>
      <c r="AH735" s="24"/>
      <c r="AI735" s="24"/>
      <c r="AJ735" s="23"/>
      <c r="AK735" s="23"/>
      <c r="AL735" s="23"/>
      <c r="AM735" s="23" t="str">
        <f t="shared" si="176"/>
        <v/>
      </c>
      <c r="AN735" s="23" t="str">
        <f t="shared" si="189"/>
        <v/>
      </c>
      <c r="AO735" s="23" t="str">
        <f t="shared" si="177"/>
        <v/>
      </c>
      <c r="AP735" s="23" t="str">
        <f t="shared" si="178"/>
        <v/>
      </c>
      <c r="AQ735" s="24" t="str">
        <f t="array" ref="AQ735">IF(Q735="","",IF(Q735&gt;BU$7,5,(Q735/(MAX(IF(Q$4:Q$1999&lt;BU$7,Q$4:Q$1999))))*5))</f>
        <v/>
      </c>
      <c r="AR735" s="24" t="str">
        <f t="array" ref="AR735">IF(R735="","",IF(R735&gt;BV$7,5,(R735/(MAX(IF(R$4:R$1999&lt;BV$7,R$4:R$1999))))*5))</f>
        <v/>
      </c>
      <c r="AS735" s="24" t="str">
        <f t="array" ref="AS735">IF(S735="","",IF(S735&gt;BW$7,5,(S735/(MAX(IF(S$4:S$1999&lt;BW$7,S$4:S$1999))))*5))</f>
        <v/>
      </c>
      <c r="AT735" s="24" t="str">
        <f t="array" ref="AT735">IF(T735="","",IF(T735&gt;BX$7,5,(T735/(MAX(IF(T$4:T$1999&lt;BX$7,T$4:T$1999))))*5))</f>
        <v/>
      </c>
      <c r="AU735" s="24" t="str">
        <f t="array" ref="AU735">IF(U735="","",IF(U735&gt;BY$7,5,(U735/(MAX(IF(U$4:U$1999&lt;BY$7,U$4:U$1999))))*5))</f>
        <v/>
      </c>
      <c r="AV735" s="24" t="str">
        <f t="array" ref="AV735">IF(V735="","",IF(V735&gt;BZ$7,5,(V735/(MAX(IF(V$4:V$1999&lt;BZ$7,V$4:V$1999))))*5))</f>
        <v/>
      </c>
      <c r="AW735" s="24" t="str">
        <f t="array" ref="AW735">IF(W735="","",IF(W735&gt;CA$7,5,(W735/(MAX(IF(W$4:W$1999&lt;CA$7,W$4:W$1999))))*5))</f>
        <v/>
      </c>
      <c r="AX735" s="24" t="str">
        <f t="array" ref="AX735">IF(X735="","",IF(X735&gt;CB$7,5,(X735/(MAX(IF(X$4:X$1999&lt;CB$7,X$4:X$1999))))*5))</f>
        <v/>
      </c>
      <c r="AY735" s="24" t="str">
        <f t="array" ref="AY735">IF(Y735="","",IF(Y735&gt;CC$7,5,(Y735/(MAX(IF(Y$4:Y$1999&lt;CC$7,Y$4:Y$1999))))*5))</f>
        <v/>
      </c>
      <c r="AZ735" s="24" t="str">
        <f t="array" ref="AZ735">IF(Z735="","",IF(Z735&gt;CD$7,5,(Z735/(MAX(IF(Z$4:Z$1999&lt;CD$7,Z$4:Z$1999))))*5))</f>
        <v/>
      </c>
      <c r="BA735" s="24" t="str">
        <f t="array" ref="BA735">IF(AA735="","",IF(AA735&gt;CE$7,5,(AA735/(MAX(IF(AA$4:AA$1999&lt;CE$7,AA$4:AA$1999))))*5))</f>
        <v/>
      </c>
      <c r="BB735" s="24" t="str">
        <f t="array" ref="BB735">IF(AB735="","",IF(AB735&gt;CF$7,5,(AB735/(MAX(IF(AB$4:AB$1999&lt;CF$7,AB$4:AB$1999))))*5))</f>
        <v/>
      </c>
      <c r="BC735" s="24" t="str">
        <f>IF(AM735="","",IF($AP735='WQ Reference'!$A$12,SUMPRODUCT($AQ735:$BB735,'WQ Reference'!$B$12:$M$12),IF($AP735='WQ Reference'!$A$13,SUMPRODUCT($AQ735:$BB735,'WQ Reference'!$B$13:$M$13),IF($AP735='WQ Reference'!$A$14,SUMPRODUCT($AQ735:$BB735,'WQ Reference'!$B$14:$M$14),IF($AP735='WQ Reference'!$A$15,SUMPRODUCT($AQ735:$BB735,'WQ Reference'!$B$15:$M$15),IF($AP735='WQ Reference'!$A$16,SUMPRODUCT($AQ735:$BB735,'WQ Reference'!$B$16:$M$16),IF($AP735='WQ Reference'!$A$17,SUMPRODUCT($AQ735:$BB735,'WQ Reference'!$B$17:$M$17),"Invalid Watershed")))))))</f>
        <v/>
      </c>
      <c r="BD735" s="24" t="str">
        <f t="array" ref="BD735">IF(AC735="","",IF(AC735&gt;CG$7,5,(AC735/(MAX(IF(AC$4:AC$1999&lt;CG$7,AC$4:AC$1999))))*5))</f>
        <v/>
      </c>
      <c r="BE735" s="24" t="str">
        <f t="array" ref="BE735">IF(AD735="","",IF(AD735&gt;CH$7,5,(AD735/(MAX(IF(AD$4:AD$1999&lt;CH$7,AD$4:AD$1999))))*5))</f>
        <v/>
      </c>
      <c r="BF735" s="24" t="str">
        <f t="array" ref="BF735">IF(AE735="","",IF(AE735&gt;CI$7,5,(AE735/(MAX(IF(AE$4:AE$1999&lt;CI$7,AE$4:AE$1999))))*5))</f>
        <v/>
      </c>
      <c r="BG735" s="24" t="str">
        <f t="shared" si="179"/>
        <v/>
      </c>
      <c r="BH735" s="24" t="str">
        <f t="shared" si="180"/>
        <v/>
      </c>
      <c r="BI735" s="24" t="str">
        <f t="shared" si="181"/>
        <v/>
      </c>
      <c r="BJ735" s="24" t="str">
        <f t="shared" si="182"/>
        <v/>
      </c>
      <c r="BK735" s="24" t="str">
        <f t="shared" si="183"/>
        <v/>
      </c>
      <c r="BL735" s="24" t="str">
        <f t="shared" si="184"/>
        <v/>
      </c>
      <c r="BM735" s="24" t="str">
        <f t="shared" si="185"/>
        <v/>
      </c>
      <c r="BN735" s="24" t="str">
        <f t="shared" si="186"/>
        <v/>
      </c>
      <c r="BO735" s="24" t="str">
        <f t="shared" si="187"/>
        <v/>
      </c>
      <c r="BP735" s="24" t="str">
        <f>IF(AM735="","",SUMPRODUCT(BK735:BO735,'Benefit Weights'!$A$3:$E$3))</f>
        <v/>
      </c>
      <c r="BQ735" s="27" t="str">
        <f t="shared" si="188"/>
        <v/>
      </c>
    </row>
    <row r="736" spans="1:69" x14ac:dyDescent="0.25">
      <c r="A736" s="23"/>
      <c r="B736" s="23"/>
      <c r="C736" s="23"/>
      <c r="D736" s="23"/>
      <c r="E736" s="24"/>
      <c r="F736" s="24"/>
      <c r="G736" s="24"/>
      <c r="H736" s="23"/>
      <c r="I736" s="23"/>
      <c r="J736" s="23"/>
      <c r="K736" s="23"/>
      <c r="L736" s="23"/>
      <c r="M736" s="23"/>
      <c r="N736" s="23"/>
      <c r="O736" s="24"/>
      <c r="P736" s="24"/>
      <c r="Q736" s="24"/>
      <c r="R736" s="24"/>
      <c r="S736" s="24"/>
      <c r="T736" s="24"/>
      <c r="U736" s="24"/>
      <c r="V736" s="24"/>
      <c r="W736" s="24"/>
      <c r="X736" s="24"/>
      <c r="Y736" s="24"/>
      <c r="Z736" s="24"/>
      <c r="AA736" s="24"/>
      <c r="AB736" s="24"/>
      <c r="AC736" s="24"/>
      <c r="AD736" s="24"/>
      <c r="AE736" s="24"/>
      <c r="AF736" s="24"/>
      <c r="AG736" s="24"/>
      <c r="AH736" s="24"/>
      <c r="AI736" s="24"/>
      <c r="AJ736" s="23"/>
      <c r="AK736" s="23"/>
      <c r="AL736" s="23"/>
      <c r="AM736" s="23" t="str">
        <f t="shared" si="176"/>
        <v/>
      </c>
      <c r="AN736" s="23" t="str">
        <f t="shared" si="189"/>
        <v/>
      </c>
      <c r="AO736" s="23" t="str">
        <f t="shared" si="177"/>
        <v/>
      </c>
      <c r="AP736" s="23" t="str">
        <f t="shared" si="178"/>
        <v/>
      </c>
      <c r="AQ736" s="24" t="str">
        <f t="array" ref="AQ736">IF(Q736="","",IF(Q736&gt;BU$7,5,(Q736/(MAX(IF(Q$4:Q$1999&lt;BU$7,Q$4:Q$1999))))*5))</f>
        <v/>
      </c>
      <c r="AR736" s="24" t="str">
        <f t="array" ref="AR736">IF(R736="","",IF(R736&gt;BV$7,5,(R736/(MAX(IF(R$4:R$1999&lt;BV$7,R$4:R$1999))))*5))</f>
        <v/>
      </c>
      <c r="AS736" s="24" t="str">
        <f t="array" ref="AS736">IF(S736="","",IF(S736&gt;BW$7,5,(S736/(MAX(IF(S$4:S$1999&lt;BW$7,S$4:S$1999))))*5))</f>
        <v/>
      </c>
      <c r="AT736" s="24" t="str">
        <f t="array" ref="AT736">IF(T736="","",IF(T736&gt;BX$7,5,(T736/(MAX(IF(T$4:T$1999&lt;BX$7,T$4:T$1999))))*5))</f>
        <v/>
      </c>
      <c r="AU736" s="24" t="str">
        <f t="array" ref="AU736">IF(U736="","",IF(U736&gt;BY$7,5,(U736/(MAX(IF(U$4:U$1999&lt;BY$7,U$4:U$1999))))*5))</f>
        <v/>
      </c>
      <c r="AV736" s="24" t="str">
        <f t="array" ref="AV736">IF(V736="","",IF(V736&gt;BZ$7,5,(V736/(MAX(IF(V$4:V$1999&lt;BZ$7,V$4:V$1999))))*5))</f>
        <v/>
      </c>
      <c r="AW736" s="24" t="str">
        <f t="array" ref="AW736">IF(W736="","",IF(W736&gt;CA$7,5,(W736/(MAX(IF(W$4:W$1999&lt;CA$7,W$4:W$1999))))*5))</f>
        <v/>
      </c>
      <c r="AX736" s="24" t="str">
        <f t="array" ref="AX736">IF(X736="","",IF(X736&gt;CB$7,5,(X736/(MAX(IF(X$4:X$1999&lt;CB$7,X$4:X$1999))))*5))</f>
        <v/>
      </c>
      <c r="AY736" s="24" t="str">
        <f t="array" ref="AY736">IF(Y736="","",IF(Y736&gt;CC$7,5,(Y736/(MAX(IF(Y$4:Y$1999&lt;CC$7,Y$4:Y$1999))))*5))</f>
        <v/>
      </c>
      <c r="AZ736" s="24" t="str">
        <f t="array" ref="AZ736">IF(Z736="","",IF(Z736&gt;CD$7,5,(Z736/(MAX(IF(Z$4:Z$1999&lt;CD$7,Z$4:Z$1999))))*5))</f>
        <v/>
      </c>
      <c r="BA736" s="24" t="str">
        <f t="array" ref="BA736">IF(AA736="","",IF(AA736&gt;CE$7,5,(AA736/(MAX(IF(AA$4:AA$1999&lt;CE$7,AA$4:AA$1999))))*5))</f>
        <v/>
      </c>
      <c r="BB736" s="24" t="str">
        <f t="array" ref="BB736">IF(AB736="","",IF(AB736&gt;CF$7,5,(AB736/(MAX(IF(AB$4:AB$1999&lt;CF$7,AB$4:AB$1999))))*5))</f>
        <v/>
      </c>
      <c r="BC736" s="24" t="str">
        <f>IF(AM736="","",IF($AP736='WQ Reference'!$A$12,SUMPRODUCT($AQ736:$BB736,'WQ Reference'!$B$12:$M$12),IF($AP736='WQ Reference'!$A$13,SUMPRODUCT($AQ736:$BB736,'WQ Reference'!$B$13:$M$13),IF($AP736='WQ Reference'!$A$14,SUMPRODUCT($AQ736:$BB736,'WQ Reference'!$B$14:$M$14),IF($AP736='WQ Reference'!$A$15,SUMPRODUCT($AQ736:$BB736,'WQ Reference'!$B$15:$M$15),IF($AP736='WQ Reference'!$A$16,SUMPRODUCT($AQ736:$BB736,'WQ Reference'!$B$16:$M$16),IF($AP736='WQ Reference'!$A$17,SUMPRODUCT($AQ736:$BB736,'WQ Reference'!$B$17:$M$17),"Invalid Watershed")))))))</f>
        <v/>
      </c>
      <c r="BD736" s="24" t="str">
        <f t="array" ref="BD736">IF(AC736="","",IF(AC736&gt;CG$7,5,(AC736/(MAX(IF(AC$4:AC$1999&lt;CG$7,AC$4:AC$1999))))*5))</f>
        <v/>
      </c>
      <c r="BE736" s="24" t="str">
        <f t="array" ref="BE736">IF(AD736="","",IF(AD736&gt;CH$7,5,(AD736/(MAX(IF(AD$4:AD$1999&lt;CH$7,AD$4:AD$1999))))*5))</f>
        <v/>
      </c>
      <c r="BF736" s="24" t="str">
        <f t="array" ref="BF736">IF(AE736="","",IF(AE736&gt;CI$7,5,(AE736/(MAX(IF(AE$4:AE$1999&lt;CI$7,AE$4:AE$1999))))*5))</f>
        <v/>
      </c>
      <c r="BG736" s="24" t="str">
        <f t="shared" si="179"/>
        <v/>
      </c>
      <c r="BH736" s="24" t="str">
        <f t="shared" si="180"/>
        <v/>
      </c>
      <c r="BI736" s="24" t="str">
        <f t="shared" si="181"/>
        <v/>
      </c>
      <c r="BJ736" s="24" t="str">
        <f t="shared" si="182"/>
        <v/>
      </c>
      <c r="BK736" s="24" t="str">
        <f t="shared" si="183"/>
        <v/>
      </c>
      <c r="BL736" s="24" t="str">
        <f t="shared" si="184"/>
        <v/>
      </c>
      <c r="BM736" s="24" t="str">
        <f t="shared" si="185"/>
        <v/>
      </c>
      <c r="BN736" s="24" t="str">
        <f t="shared" si="186"/>
        <v/>
      </c>
      <c r="BO736" s="24" t="str">
        <f t="shared" si="187"/>
        <v/>
      </c>
      <c r="BP736" s="24" t="str">
        <f>IF(AM736="","",SUMPRODUCT(BK736:BO736,'Benefit Weights'!$A$3:$E$3))</f>
        <v/>
      </c>
      <c r="BQ736" s="27" t="str">
        <f t="shared" si="188"/>
        <v/>
      </c>
    </row>
    <row r="737" spans="1:69" x14ac:dyDescent="0.25">
      <c r="A737" s="23"/>
      <c r="B737" s="23"/>
      <c r="C737" s="23"/>
      <c r="D737" s="23"/>
      <c r="E737" s="24"/>
      <c r="F737" s="24"/>
      <c r="G737" s="24"/>
      <c r="H737" s="23"/>
      <c r="I737" s="23"/>
      <c r="J737" s="23"/>
      <c r="K737" s="23"/>
      <c r="L737" s="23"/>
      <c r="M737" s="23"/>
      <c r="N737" s="23"/>
      <c r="O737" s="24"/>
      <c r="P737" s="24"/>
      <c r="Q737" s="24"/>
      <c r="R737" s="24"/>
      <c r="S737" s="24"/>
      <c r="T737" s="24"/>
      <c r="U737" s="24"/>
      <c r="V737" s="24"/>
      <c r="W737" s="24"/>
      <c r="X737" s="24"/>
      <c r="Y737" s="24"/>
      <c r="Z737" s="24"/>
      <c r="AA737" s="24"/>
      <c r="AB737" s="24"/>
      <c r="AC737" s="24"/>
      <c r="AD737" s="24"/>
      <c r="AE737" s="24"/>
      <c r="AF737" s="24"/>
      <c r="AG737" s="24"/>
      <c r="AH737" s="24"/>
      <c r="AI737" s="24"/>
      <c r="AJ737" s="23"/>
      <c r="AK737" s="23"/>
      <c r="AL737" s="23"/>
      <c r="AM737" s="23" t="str">
        <f t="shared" si="176"/>
        <v/>
      </c>
      <c r="AN737" s="23" t="str">
        <f t="shared" si="189"/>
        <v/>
      </c>
      <c r="AO737" s="23" t="str">
        <f t="shared" si="177"/>
        <v/>
      </c>
      <c r="AP737" s="23" t="str">
        <f t="shared" si="178"/>
        <v/>
      </c>
      <c r="AQ737" s="24" t="str">
        <f t="array" ref="AQ737">IF(Q737="","",IF(Q737&gt;BU$7,5,(Q737/(MAX(IF(Q$4:Q$1999&lt;BU$7,Q$4:Q$1999))))*5))</f>
        <v/>
      </c>
      <c r="AR737" s="24" t="str">
        <f t="array" ref="AR737">IF(R737="","",IF(R737&gt;BV$7,5,(R737/(MAX(IF(R$4:R$1999&lt;BV$7,R$4:R$1999))))*5))</f>
        <v/>
      </c>
      <c r="AS737" s="24" t="str">
        <f t="array" ref="AS737">IF(S737="","",IF(S737&gt;BW$7,5,(S737/(MAX(IF(S$4:S$1999&lt;BW$7,S$4:S$1999))))*5))</f>
        <v/>
      </c>
      <c r="AT737" s="24" t="str">
        <f t="array" ref="AT737">IF(T737="","",IF(T737&gt;BX$7,5,(T737/(MAX(IF(T$4:T$1999&lt;BX$7,T$4:T$1999))))*5))</f>
        <v/>
      </c>
      <c r="AU737" s="24" t="str">
        <f t="array" ref="AU737">IF(U737="","",IF(U737&gt;BY$7,5,(U737/(MAX(IF(U$4:U$1999&lt;BY$7,U$4:U$1999))))*5))</f>
        <v/>
      </c>
      <c r="AV737" s="24" t="str">
        <f t="array" ref="AV737">IF(V737="","",IF(V737&gt;BZ$7,5,(V737/(MAX(IF(V$4:V$1999&lt;BZ$7,V$4:V$1999))))*5))</f>
        <v/>
      </c>
      <c r="AW737" s="24" t="str">
        <f t="array" ref="AW737">IF(W737="","",IF(W737&gt;CA$7,5,(W737/(MAX(IF(W$4:W$1999&lt;CA$7,W$4:W$1999))))*5))</f>
        <v/>
      </c>
      <c r="AX737" s="24" t="str">
        <f t="array" ref="AX737">IF(X737="","",IF(X737&gt;CB$7,5,(X737/(MAX(IF(X$4:X$1999&lt;CB$7,X$4:X$1999))))*5))</f>
        <v/>
      </c>
      <c r="AY737" s="24" t="str">
        <f t="array" ref="AY737">IF(Y737="","",IF(Y737&gt;CC$7,5,(Y737/(MAX(IF(Y$4:Y$1999&lt;CC$7,Y$4:Y$1999))))*5))</f>
        <v/>
      </c>
      <c r="AZ737" s="24" t="str">
        <f t="array" ref="AZ737">IF(Z737="","",IF(Z737&gt;CD$7,5,(Z737/(MAX(IF(Z$4:Z$1999&lt;CD$7,Z$4:Z$1999))))*5))</f>
        <v/>
      </c>
      <c r="BA737" s="24" t="str">
        <f t="array" ref="BA737">IF(AA737="","",IF(AA737&gt;CE$7,5,(AA737/(MAX(IF(AA$4:AA$1999&lt;CE$7,AA$4:AA$1999))))*5))</f>
        <v/>
      </c>
      <c r="BB737" s="24" t="str">
        <f t="array" ref="BB737">IF(AB737="","",IF(AB737&gt;CF$7,5,(AB737/(MAX(IF(AB$4:AB$1999&lt;CF$7,AB$4:AB$1999))))*5))</f>
        <v/>
      </c>
      <c r="BC737" s="24" t="str">
        <f>IF(AM737="","",IF($AP737='WQ Reference'!$A$12,SUMPRODUCT($AQ737:$BB737,'WQ Reference'!$B$12:$M$12),IF($AP737='WQ Reference'!$A$13,SUMPRODUCT($AQ737:$BB737,'WQ Reference'!$B$13:$M$13),IF($AP737='WQ Reference'!$A$14,SUMPRODUCT($AQ737:$BB737,'WQ Reference'!$B$14:$M$14),IF($AP737='WQ Reference'!$A$15,SUMPRODUCT($AQ737:$BB737,'WQ Reference'!$B$15:$M$15),IF($AP737='WQ Reference'!$A$16,SUMPRODUCT($AQ737:$BB737,'WQ Reference'!$B$16:$M$16),IF($AP737='WQ Reference'!$A$17,SUMPRODUCT($AQ737:$BB737,'WQ Reference'!$B$17:$M$17),"Invalid Watershed")))))))</f>
        <v/>
      </c>
      <c r="BD737" s="24" t="str">
        <f t="array" ref="BD737">IF(AC737="","",IF(AC737&gt;CG$7,5,(AC737/(MAX(IF(AC$4:AC$1999&lt;CG$7,AC$4:AC$1999))))*5))</f>
        <v/>
      </c>
      <c r="BE737" s="24" t="str">
        <f t="array" ref="BE737">IF(AD737="","",IF(AD737&gt;CH$7,5,(AD737/(MAX(IF(AD$4:AD$1999&lt;CH$7,AD$4:AD$1999))))*5))</f>
        <v/>
      </c>
      <c r="BF737" s="24" t="str">
        <f t="array" ref="BF737">IF(AE737="","",IF(AE737&gt;CI$7,5,(AE737/(MAX(IF(AE$4:AE$1999&lt;CI$7,AE$4:AE$1999))))*5))</f>
        <v/>
      </c>
      <c r="BG737" s="24" t="str">
        <f t="shared" si="179"/>
        <v/>
      </c>
      <c r="BH737" s="24" t="str">
        <f t="shared" si="180"/>
        <v/>
      </c>
      <c r="BI737" s="24" t="str">
        <f t="shared" si="181"/>
        <v/>
      </c>
      <c r="BJ737" s="24" t="str">
        <f t="shared" si="182"/>
        <v/>
      </c>
      <c r="BK737" s="24" t="str">
        <f t="shared" si="183"/>
        <v/>
      </c>
      <c r="BL737" s="24" t="str">
        <f t="shared" si="184"/>
        <v/>
      </c>
      <c r="BM737" s="24" t="str">
        <f t="shared" si="185"/>
        <v/>
      </c>
      <c r="BN737" s="24" t="str">
        <f t="shared" si="186"/>
        <v/>
      </c>
      <c r="BO737" s="24" t="str">
        <f t="shared" si="187"/>
        <v/>
      </c>
      <c r="BP737" s="24" t="str">
        <f>IF(AM737="","",SUMPRODUCT(BK737:BO737,'Benefit Weights'!$A$3:$E$3))</f>
        <v/>
      </c>
      <c r="BQ737" s="27" t="str">
        <f t="shared" si="188"/>
        <v/>
      </c>
    </row>
    <row r="738" spans="1:69" x14ac:dyDescent="0.25">
      <c r="A738" s="23"/>
      <c r="B738" s="23"/>
      <c r="C738" s="23"/>
      <c r="D738" s="23"/>
      <c r="E738" s="24"/>
      <c r="F738" s="24"/>
      <c r="G738" s="24"/>
      <c r="H738" s="23"/>
      <c r="I738" s="23"/>
      <c r="J738" s="23"/>
      <c r="K738" s="23"/>
      <c r="L738" s="23"/>
      <c r="M738" s="23"/>
      <c r="N738" s="23"/>
      <c r="O738" s="24"/>
      <c r="P738" s="24"/>
      <c r="Q738" s="24"/>
      <c r="R738" s="24"/>
      <c r="S738" s="24"/>
      <c r="T738" s="24"/>
      <c r="U738" s="24"/>
      <c r="V738" s="24"/>
      <c r="W738" s="24"/>
      <c r="X738" s="24"/>
      <c r="Y738" s="24"/>
      <c r="Z738" s="24"/>
      <c r="AA738" s="24"/>
      <c r="AB738" s="24"/>
      <c r="AC738" s="24"/>
      <c r="AD738" s="24"/>
      <c r="AE738" s="24"/>
      <c r="AF738" s="24"/>
      <c r="AG738" s="24"/>
      <c r="AH738" s="24"/>
      <c r="AI738" s="24"/>
      <c r="AJ738" s="23"/>
      <c r="AK738" s="23"/>
      <c r="AL738" s="23"/>
      <c r="AM738" s="23" t="str">
        <f t="shared" si="176"/>
        <v/>
      </c>
      <c r="AN738" s="23" t="str">
        <f t="shared" si="189"/>
        <v/>
      </c>
      <c r="AO738" s="23" t="str">
        <f t="shared" si="177"/>
        <v/>
      </c>
      <c r="AP738" s="23" t="str">
        <f t="shared" si="178"/>
        <v/>
      </c>
      <c r="AQ738" s="24" t="str">
        <f t="array" ref="AQ738">IF(Q738="","",IF(Q738&gt;BU$7,5,(Q738/(MAX(IF(Q$4:Q$1999&lt;BU$7,Q$4:Q$1999))))*5))</f>
        <v/>
      </c>
      <c r="AR738" s="24" t="str">
        <f t="array" ref="AR738">IF(R738="","",IF(R738&gt;BV$7,5,(R738/(MAX(IF(R$4:R$1999&lt;BV$7,R$4:R$1999))))*5))</f>
        <v/>
      </c>
      <c r="AS738" s="24" t="str">
        <f t="array" ref="AS738">IF(S738="","",IF(S738&gt;BW$7,5,(S738/(MAX(IF(S$4:S$1999&lt;BW$7,S$4:S$1999))))*5))</f>
        <v/>
      </c>
      <c r="AT738" s="24" t="str">
        <f t="array" ref="AT738">IF(T738="","",IF(T738&gt;BX$7,5,(T738/(MAX(IF(T$4:T$1999&lt;BX$7,T$4:T$1999))))*5))</f>
        <v/>
      </c>
      <c r="AU738" s="24" t="str">
        <f t="array" ref="AU738">IF(U738="","",IF(U738&gt;BY$7,5,(U738/(MAX(IF(U$4:U$1999&lt;BY$7,U$4:U$1999))))*5))</f>
        <v/>
      </c>
      <c r="AV738" s="24" t="str">
        <f t="array" ref="AV738">IF(V738="","",IF(V738&gt;BZ$7,5,(V738/(MAX(IF(V$4:V$1999&lt;BZ$7,V$4:V$1999))))*5))</f>
        <v/>
      </c>
      <c r="AW738" s="24" t="str">
        <f t="array" ref="AW738">IF(W738="","",IF(W738&gt;CA$7,5,(W738/(MAX(IF(W$4:W$1999&lt;CA$7,W$4:W$1999))))*5))</f>
        <v/>
      </c>
      <c r="AX738" s="24" t="str">
        <f t="array" ref="AX738">IF(X738="","",IF(X738&gt;CB$7,5,(X738/(MAX(IF(X$4:X$1999&lt;CB$7,X$4:X$1999))))*5))</f>
        <v/>
      </c>
      <c r="AY738" s="24" t="str">
        <f t="array" ref="AY738">IF(Y738="","",IF(Y738&gt;CC$7,5,(Y738/(MAX(IF(Y$4:Y$1999&lt;CC$7,Y$4:Y$1999))))*5))</f>
        <v/>
      </c>
      <c r="AZ738" s="24" t="str">
        <f t="array" ref="AZ738">IF(Z738="","",IF(Z738&gt;CD$7,5,(Z738/(MAX(IF(Z$4:Z$1999&lt;CD$7,Z$4:Z$1999))))*5))</f>
        <v/>
      </c>
      <c r="BA738" s="24" t="str">
        <f t="array" ref="BA738">IF(AA738="","",IF(AA738&gt;CE$7,5,(AA738/(MAX(IF(AA$4:AA$1999&lt;CE$7,AA$4:AA$1999))))*5))</f>
        <v/>
      </c>
      <c r="BB738" s="24" t="str">
        <f t="array" ref="BB738">IF(AB738="","",IF(AB738&gt;CF$7,5,(AB738/(MAX(IF(AB$4:AB$1999&lt;CF$7,AB$4:AB$1999))))*5))</f>
        <v/>
      </c>
      <c r="BC738" s="24" t="str">
        <f>IF(AM738="","",IF($AP738='WQ Reference'!$A$12,SUMPRODUCT($AQ738:$BB738,'WQ Reference'!$B$12:$M$12),IF($AP738='WQ Reference'!$A$13,SUMPRODUCT($AQ738:$BB738,'WQ Reference'!$B$13:$M$13),IF($AP738='WQ Reference'!$A$14,SUMPRODUCT($AQ738:$BB738,'WQ Reference'!$B$14:$M$14),IF($AP738='WQ Reference'!$A$15,SUMPRODUCT($AQ738:$BB738,'WQ Reference'!$B$15:$M$15),IF($AP738='WQ Reference'!$A$16,SUMPRODUCT($AQ738:$BB738,'WQ Reference'!$B$16:$M$16),IF($AP738='WQ Reference'!$A$17,SUMPRODUCT($AQ738:$BB738,'WQ Reference'!$B$17:$M$17),"Invalid Watershed")))))))</f>
        <v/>
      </c>
      <c r="BD738" s="24" t="str">
        <f t="array" ref="BD738">IF(AC738="","",IF(AC738&gt;CG$7,5,(AC738/(MAX(IF(AC$4:AC$1999&lt;CG$7,AC$4:AC$1999))))*5))</f>
        <v/>
      </c>
      <c r="BE738" s="24" t="str">
        <f t="array" ref="BE738">IF(AD738="","",IF(AD738&gt;CH$7,5,(AD738/(MAX(IF(AD$4:AD$1999&lt;CH$7,AD$4:AD$1999))))*5))</f>
        <v/>
      </c>
      <c r="BF738" s="24" t="str">
        <f t="array" ref="BF738">IF(AE738="","",IF(AE738&gt;CI$7,5,(AE738/(MAX(IF(AE$4:AE$1999&lt;CI$7,AE$4:AE$1999))))*5))</f>
        <v/>
      </c>
      <c r="BG738" s="24" t="str">
        <f t="shared" si="179"/>
        <v/>
      </c>
      <c r="BH738" s="24" t="str">
        <f t="shared" si="180"/>
        <v/>
      </c>
      <c r="BI738" s="24" t="str">
        <f t="shared" si="181"/>
        <v/>
      </c>
      <c r="BJ738" s="24" t="str">
        <f t="shared" si="182"/>
        <v/>
      </c>
      <c r="BK738" s="24" t="str">
        <f t="shared" si="183"/>
        <v/>
      </c>
      <c r="BL738" s="24" t="str">
        <f t="shared" si="184"/>
        <v/>
      </c>
      <c r="BM738" s="24" t="str">
        <f t="shared" si="185"/>
        <v/>
      </c>
      <c r="BN738" s="24" t="str">
        <f t="shared" si="186"/>
        <v/>
      </c>
      <c r="BO738" s="24" t="str">
        <f t="shared" si="187"/>
        <v/>
      </c>
      <c r="BP738" s="24" t="str">
        <f>IF(AM738="","",SUMPRODUCT(BK738:BO738,'Benefit Weights'!$A$3:$E$3))</f>
        <v/>
      </c>
      <c r="BQ738" s="27" t="str">
        <f t="shared" si="188"/>
        <v/>
      </c>
    </row>
    <row r="739" spans="1:69" x14ac:dyDescent="0.25">
      <c r="A739" s="23"/>
      <c r="B739" s="23"/>
      <c r="C739" s="23"/>
      <c r="D739" s="23"/>
      <c r="E739" s="24"/>
      <c r="F739" s="24"/>
      <c r="G739" s="24"/>
      <c r="H739" s="23"/>
      <c r="I739" s="23"/>
      <c r="J739" s="23"/>
      <c r="K739" s="23"/>
      <c r="L739" s="23"/>
      <c r="M739" s="23"/>
      <c r="N739" s="23"/>
      <c r="O739" s="24"/>
      <c r="P739" s="24"/>
      <c r="Q739" s="24"/>
      <c r="R739" s="24"/>
      <c r="S739" s="24"/>
      <c r="T739" s="24"/>
      <c r="U739" s="24"/>
      <c r="V739" s="24"/>
      <c r="W739" s="24"/>
      <c r="X739" s="24"/>
      <c r="Y739" s="24"/>
      <c r="Z739" s="24"/>
      <c r="AA739" s="24"/>
      <c r="AB739" s="24"/>
      <c r="AC739" s="24"/>
      <c r="AD739" s="24"/>
      <c r="AE739" s="24"/>
      <c r="AF739" s="24"/>
      <c r="AG739" s="24"/>
      <c r="AH739" s="24"/>
      <c r="AI739" s="24"/>
      <c r="AJ739" s="23"/>
      <c r="AK739" s="23"/>
      <c r="AL739" s="23"/>
      <c r="AM739" s="23" t="str">
        <f t="shared" si="176"/>
        <v/>
      </c>
      <c r="AN739" s="23" t="str">
        <f t="shared" si="189"/>
        <v/>
      </c>
      <c r="AO739" s="23" t="str">
        <f t="shared" si="177"/>
        <v/>
      </c>
      <c r="AP739" s="23" t="str">
        <f t="shared" si="178"/>
        <v/>
      </c>
      <c r="AQ739" s="24" t="str">
        <f t="array" ref="AQ739">IF(Q739="","",IF(Q739&gt;BU$7,5,(Q739/(MAX(IF(Q$4:Q$1999&lt;BU$7,Q$4:Q$1999))))*5))</f>
        <v/>
      </c>
      <c r="AR739" s="24" t="str">
        <f t="array" ref="AR739">IF(R739="","",IF(R739&gt;BV$7,5,(R739/(MAX(IF(R$4:R$1999&lt;BV$7,R$4:R$1999))))*5))</f>
        <v/>
      </c>
      <c r="AS739" s="24" t="str">
        <f t="array" ref="AS739">IF(S739="","",IF(S739&gt;BW$7,5,(S739/(MAX(IF(S$4:S$1999&lt;BW$7,S$4:S$1999))))*5))</f>
        <v/>
      </c>
      <c r="AT739" s="24" t="str">
        <f t="array" ref="AT739">IF(T739="","",IF(T739&gt;BX$7,5,(T739/(MAX(IF(T$4:T$1999&lt;BX$7,T$4:T$1999))))*5))</f>
        <v/>
      </c>
      <c r="AU739" s="24" t="str">
        <f t="array" ref="AU739">IF(U739="","",IF(U739&gt;BY$7,5,(U739/(MAX(IF(U$4:U$1999&lt;BY$7,U$4:U$1999))))*5))</f>
        <v/>
      </c>
      <c r="AV739" s="24" t="str">
        <f t="array" ref="AV739">IF(V739="","",IF(V739&gt;BZ$7,5,(V739/(MAX(IF(V$4:V$1999&lt;BZ$7,V$4:V$1999))))*5))</f>
        <v/>
      </c>
      <c r="AW739" s="24" t="str">
        <f t="array" ref="AW739">IF(W739="","",IF(W739&gt;CA$7,5,(W739/(MAX(IF(W$4:W$1999&lt;CA$7,W$4:W$1999))))*5))</f>
        <v/>
      </c>
      <c r="AX739" s="24" t="str">
        <f t="array" ref="AX739">IF(X739="","",IF(X739&gt;CB$7,5,(X739/(MAX(IF(X$4:X$1999&lt;CB$7,X$4:X$1999))))*5))</f>
        <v/>
      </c>
      <c r="AY739" s="24" t="str">
        <f t="array" ref="AY739">IF(Y739="","",IF(Y739&gt;CC$7,5,(Y739/(MAX(IF(Y$4:Y$1999&lt;CC$7,Y$4:Y$1999))))*5))</f>
        <v/>
      </c>
      <c r="AZ739" s="24" t="str">
        <f t="array" ref="AZ739">IF(Z739="","",IF(Z739&gt;CD$7,5,(Z739/(MAX(IF(Z$4:Z$1999&lt;CD$7,Z$4:Z$1999))))*5))</f>
        <v/>
      </c>
      <c r="BA739" s="24" t="str">
        <f t="array" ref="BA739">IF(AA739="","",IF(AA739&gt;CE$7,5,(AA739/(MAX(IF(AA$4:AA$1999&lt;CE$7,AA$4:AA$1999))))*5))</f>
        <v/>
      </c>
      <c r="BB739" s="24" t="str">
        <f t="array" ref="BB739">IF(AB739="","",IF(AB739&gt;CF$7,5,(AB739/(MAX(IF(AB$4:AB$1999&lt;CF$7,AB$4:AB$1999))))*5))</f>
        <v/>
      </c>
      <c r="BC739" s="24" t="str">
        <f>IF(AM739="","",IF($AP739='WQ Reference'!$A$12,SUMPRODUCT($AQ739:$BB739,'WQ Reference'!$B$12:$M$12),IF($AP739='WQ Reference'!$A$13,SUMPRODUCT($AQ739:$BB739,'WQ Reference'!$B$13:$M$13),IF($AP739='WQ Reference'!$A$14,SUMPRODUCT($AQ739:$BB739,'WQ Reference'!$B$14:$M$14),IF($AP739='WQ Reference'!$A$15,SUMPRODUCT($AQ739:$BB739,'WQ Reference'!$B$15:$M$15),IF($AP739='WQ Reference'!$A$16,SUMPRODUCT($AQ739:$BB739,'WQ Reference'!$B$16:$M$16),IF($AP739='WQ Reference'!$A$17,SUMPRODUCT($AQ739:$BB739,'WQ Reference'!$B$17:$M$17),"Invalid Watershed")))))))</f>
        <v/>
      </c>
      <c r="BD739" s="24" t="str">
        <f t="array" ref="BD739">IF(AC739="","",IF(AC739&gt;CG$7,5,(AC739/(MAX(IF(AC$4:AC$1999&lt;CG$7,AC$4:AC$1999))))*5))</f>
        <v/>
      </c>
      <c r="BE739" s="24" t="str">
        <f t="array" ref="BE739">IF(AD739="","",IF(AD739&gt;CH$7,5,(AD739/(MAX(IF(AD$4:AD$1999&lt;CH$7,AD$4:AD$1999))))*5))</f>
        <v/>
      </c>
      <c r="BF739" s="24" t="str">
        <f t="array" ref="BF739">IF(AE739="","",IF(AE739&gt;CI$7,5,(AE739/(MAX(IF(AE$4:AE$1999&lt;CI$7,AE$4:AE$1999))))*5))</f>
        <v/>
      </c>
      <c r="BG739" s="24" t="str">
        <f t="shared" si="179"/>
        <v/>
      </c>
      <c r="BH739" s="24" t="str">
        <f t="shared" si="180"/>
        <v/>
      </c>
      <c r="BI739" s="24" t="str">
        <f t="shared" si="181"/>
        <v/>
      </c>
      <c r="BJ739" s="24" t="str">
        <f t="shared" si="182"/>
        <v/>
      </c>
      <c r="BK739" s="24" t="str">
        <f t="shared" si="183"/>
        <v/>
      </c>
      <c r="BL739" s="24" t="str">
        <f t="shared" si="184"/>
        <v/>
      </c>
      <c r="BM739" s="24" t="str">
        <f t="shared" si="185"/>
        <v/>
      </c>
      <c r="BN739" s="24" t="str">
        <f t="shared" si="186"/>
        <v/>
      </c>
      <c r="BO739" s="24" t="str">
        <f t="shared" si="187"/>
        <v/>
      </c>
      <c r="BP739" s="24" t="str">
        <f>IF(AM739="","",SUMPRODUCT(BK739:BO739,'Benefit Weights'!$A$3:$E$3))</f>
        <v/>
      </c>
      <c r="BQ739" s="27" t="str">
        <f t="shared" si="188"/>
        <v/>
      </c>
    </row>
    <row r="740" spans="1:69" x14ac:dyDescent="0.25">
      <c r="A740" s="23"/>
      <c r="B740" s="23"/>
      <c r="C740" s="23"/>
      <c r="D740" s="23"/>
      <c r="E740" s="24"/>
      <c r="F740" s="24"/>
      <c r="G740" s="24"/>
      <c r="H740" s="23"/>
      <c r="I740" s="23"/>
      <c r="J740" s="23"/>
      <c r="K740" s="23"/>
      <c r="L740" s="23"/>
      <c r="M740" s="23"/>
      <c r="N740" s="23"/>
      <c r="O740" s="24"/>
      <c r="P740" s="24"/>
      <c r="Q740" s="24"/>
      <c r="R740" s="24"/>
      <c r="S740" s="24"/>
      <c r="T740" s="24"/>
      <c r="U740" s="24"/>
      <c r="V740" s="24"/>
      <c r="W740" s="24"/>
      <c r="X740" s="24"/>
      <c r="Y740" s="24"/>
      <c r="Z740" s="24"/>
      <c r="AA740" s="24"/>
      <c r="AB740" s="24"/>
      <c r="AC740" s="24"/>
      <c r="AD740" s="24"/>
      <c r="AE740" s="24"/>
      <c r="AF740" s="24"/>
      <c r="AG740" s="24"/>
      <c r="AH740" s="24"/>
      <c r="AI740" s="24"/>
      <c r="AJ740" s="23"/>
      <c r="AK740" s="23"/>
      <c r="AL740" s="23"/>
      <c r="AM740" s="23" t="str">
        <f t="shared" si="176"/>
        <v/>
      </c>
      <c r="AN740" s="23" t="str">
        <f t="shared" si="189"/>
        <v/>
      </c>
      <c r="AO740" s="23" t="str">
        <f t="shared" si="177"/>
        <v/>
      </c>
      <c r="AP740" s="23" t="str">
        <f t="shared" si="178"/>
        <v/>
      </c>
      <c r="AQ740" s="24" t="str">
        <f t="array" ref="AQ740">IF(Q740="","",IF(Q740&gt;BU$7,5,(Q740/(MAX(IF(Q$4:Q$1999&lt;BU$7,Q$4:Q$1999))))*5))</f>
        <v/>
      </c>
      <c r="AR740" s="24" t="str">
        <f t="array" ref="AR740">IF(R740="","",IF(R740&gt;BV$7,5,(R740/(MAX(IF(R$4:R$1999&lt;BV$7,R$4:R$1999))))*5))</f>
        <v/>
      </c>
      <c r="AS740" s="24" t="str">
        <f t="array" ref="AS740">IF(S740="","",IF(S740&gt;BW$7,5,(S740/(MAX(IF(S$4:S$1999&lt;BW$7,S$4:S$1999))))*5))</f>
        <v/>
      </c>
      <c r="AT740" s="24" t="str">
        <f t="array" ref="AT740">IF(T740="","",IF(T740&gt;BX$7,5,(T740/(MAX(IF(T$4:T$1999&lt;BX$7,T$4:T$1999))))*5))</f>
        <v/>
      </c>
      <c r="AU740" s="24" t="str">
        <f t="array" ref="AU740">IF(U740="","",IF(U740&gt;BY$7,5,(U740/(MAX(IF(U$4:U$1999&lt;BY$7,U$4:U$1999))))*5))</f>
        <v/>
      </c>
      <c r="AV740" s="24" t="str">
        <f t="array" ref="AV740">IF(V740="","",IF(V740&gt;BZ$7,5,(V740/(MAX(IF(V$4:V$1999&lt;BZ$7,V$4:V$1999))))*5))</f>
        <v/>
      </c>
      <c r="AW740" s="24" t="str">
        <f t="array" ref="AW740">IF(W740="","",IF(W740&gt;CA$7,5,(W740/(MAX(IF(W$4:W$1999&lt;CA$7,W$4:W$1999))))*5))</f>
        <v/>
      </c>
      <c r="AX740" s="24" t="str">
        <f t="array" ref="AX740">IF(X740="","",IF(X740&gt;CB$7,5,(X740/(MAX(IF(X$4:X$1999&lt;CB$7,X$4:X$1999))))*5))</f>
        <v/>
      </c>
      <c r="AY740" s="24" t="str">
        <f t="array" ref="AY740">IF(Y740="","",IF(Y740&gt;CC$7,5,(Y740/(MAX(IF(Y$4:Y$1999&lt;CC$7,Y$4:Y$1999))))*5))</f>
        <v/>
      </c>
      <c r="AZ740" s="24" t="str">
        <f t="array" ref="AZ740">IF(Z740="","",IF(Z740&gt;CD$7,5,(Z740/(MAX(IF(Z$4:Z$1999&lt;CD$7,Z$4:Z$1999))))*5))</f>
        <v/>
      </c>
      <c r="BA740" s="24" t="str">
        <f t="array" ref="BA740">IF(AA740="","",IF(AA740&gt;CE$7,5,(AA740/(MAX(IF(AA$4:AA$1999&lt;CE$7,AA$4:AA$1999))))*5))</f>
        <v/>
      </c>
      <c r="BB740" s="24" t="str">
        <f t="array" ref="BB740">IF(AB740="","",IF(AB740&gt;CF$7,5,(AB740/(MAX(IF(AB$4:AB$1999&lt;CF$7,AB$4:AB$1999))))*5))</f>
        <v/>
      </c>
      <c r="BC740" s="24" t="str">
        <f>IF(AM740="","",IF($AP740='WQ Reference'!$A$12,SUMPRODUCT($AQ740:$BB740,'WQ Reference'!$B$12:$M$12),IF($AP740='WQ Reference'!$A$13,SUMPRODUCT($AQ740:$BB740,'WQ Reference'!$B$13:$M$13),IF($AP740='WQ Reference'!$A$14,SUMPRODUCT($AQ740:$BB740,'WQ Reference'!$B$14:$M$14),IF($AP740='WQ Reference'!$A$15,SUMPRODUCT($AQ740:$BB740,'WQ Reference'!$B$15:$M$15),IF($AP740='WQ Reference'!$A$16,SUMPRODUCT($AQ740:$BB740,'WQ Reference'!$B$16:$M$16),IF($AP740='WQ Reference'!$A$17,SUMPRODUCT($AQ740:$BB740,'WQ Reference'!$B$17:$M$17),"Invalid Watershed")))))))</f>
        <v/>
      </c>
      <c r="BD740" s="24" t="str">
        <f t="array" ref="BD740">IF(AC740="","",IF(AC740&gt;CG$7,5,(AC740/(MAX(IF(AC$4:AC$1999&lt;CG$7,AC$4:AC$1999))))*5))</f>
        <v/>
      </c>
      <c r="BE740" s="24" t="str">
        <f t="array" ref="BE740">IF(AD740="","",IF(AD740&gt;CH$7,5,(AD740/(MAX(IF(AD$4:AD$1999&lt;CH$7,AD$4:AD$1999))))*5))</f>
        <v/>
      </c>
      <c r="BF740" s="24" t="str">
        <f t="array" ref="BF740">IF(AE740="","",IF(AE740&gt;CI$7,5,(AE740/(MAX(IF(AE$4:AE$1999&lt;CI$7,AE$4:AE$1999))))*5))</f>
        <v/>
      </c>
      <c r="BG740" s="24" t="str">
        <f t="shared" si="179"/>
        <v/>
      </c>
      <c r="BH740" s="24" t="str">
        <f t="shared" si="180"/>
        <v/>
      </c>
      <c r="BI740" s="24" t="str">
        <f t="shared" si="181"/>
        <v/>
      </c>
      <c r="BJ740" s="24" t="str">
        <f t="shared" si="182"/>
        <v/>
      </c>
      <c r="BK740" s="24" t="str">
        <f t="shared" si="183"/>
        <v/>
      </c>
      <c r="BL740" s="24" t="str">
        <f t="shared" si="184"/>
        <v/>
      </c>
      <c r="BM740" s="24" t="str">
        <f t="shared" si="185"/>
        <v/>
      </c>
      <c r="BN740" s="24" t="str">
        <f t="shared" si="186"/>
        <v/>
      </c>
      <c r="BO740" s="24" t="str">
        <f t="shared" si="187"/>
        <v/>
      </c>
      <c r="BP740" s="24" t="str">
        <f>IF(AM740="","",SUMPRODUCT(BK740:BO740,'Benefit Weights'!$A$3:$E$3))</f>
        <v/>
      </c>
      <c r="BQ740" s="27" t="str">
        <f t="shared" si="188"/>
        <v/>
      </c>
    </row>
    <row r="741" spans="1:69" x14ac:dyDescent="0.25">
      <c r="A741" s="23"/>
      <c r="B741" s="23"/>
      <c r="C741" s="23"/>
      <c r="D741" s="23"/>
      <c r="E741" s="24"/>
      <c r="F741" s="24"/>
      <c r="G741" s="24"/>
      <c r="H741" s="23"/>
      <c r="I741" s="23"/>
      <c r="J741" s="23"/>
      <c r="K741" s="23"/>
      <c r="L741" s="23"/>
      <c r="M741" s="23"/>
      <c r="N741" s="23"/>
      <c r="O741" s="24"/>
      <c r="P741" s="24"/>
      <c r="Q741" s="24"/>
      <c r="R741" s="24"/>
      <c r="S741" s="24"/>
      <c r="T741" s="24"/>
      <c r="U741" s="24"/>
      <c r="V741" s="24"/>
      <c r="W741" s="24"/>
      <c r="X741" s="24"/>
      <c r="Y741" s="24"/>
      <c r="Z741" s="24"/>
      <c r="AA741" s="24"/>
      <c r="AB741" s="24"/>
      <c r="AC741" s="24"/>
      <c r="AD741" s="24"/>
      <c r="AE741" s="24"/>
      <c r="AF741" s="24"/>
      <c r="AG741" s="24"/>
      <c r="AH741" s="24"/>
      <c r="AI741" s="24"/>
      <c r="AJ741" s="23"/>
      <c r="AK741" s="23"/>
      <c r="AL741" s="23"/>
      <c r="AM741" s="23" t="str">
        <f t="shared" si="176"/>
        <v/>
      </c>
      <c r="AN741" s="23" t="str">
        <f t="shared" si="189"/>
        <v/>
      </c>
      <c r="AO741" s="23" t="str">
        <f t="shared" si="177"/>
        <v/>
      </c>
      <c r="AP741" s="23" t="str">
        <f t="shared" si="178"/>
        <v/>
      </c>
      <c r="AQ741" s="24" t="str">
        <f t="array" ref="AQ741">IF(Q741="","",IF(Q741&gt;BU$7,5,(Q741/(MAX(IF(Q$4:Q$1999&lt;BU$7,Q$4:Q$1999))))*5))</f>
        <v/>
      </c>
      <c r="AR741" s="24" t="str">
        <f t="array" ref="AR741">IF(R741="","",IF(R741&gt;BV$7,5,(R741/(MAX(IF(R$4:R$1999&lt;BV$7,R$4:R$1999))))*5))</f>
        <v/>
      </c>
      <c r="AS741" s="24" t="str">
        <f t="array" ref="AS741">IF(S741="","",IF(S741&gt;BW$7,5,(S741/(MAX(IF(S$4:S$1999&lt;BW$7,S$4:S$1999))))*5))</f>
        <v/>
      </c>
      <c r="AT741" s="24" t="str">
        <f t="array" ref="AT741">IF(T741="","",IF(T741&gt;BX$7,5,(T741/(MAX(IF(T$4:T$1999&lt;BX$7,T$4:T$1999))))*5))</f>
        <v/>
      </c>
      <c r="AU741" s="24" t="str">
        <f t="array" ref="AU741">IF(U741="","",IF(U741&gt;BY$7,5,(U741/(MAX(IF(U$4:U$1999&lt;BY$7,U$4:U$1999))))*5))</f>
        <v/>
      </c>
      <c r="AV741" s="24" t="str">
        <f t="array" ref="AV741">IF(V741="","",IF(V741&gt;BZ$7,5,(V741/(MAX(IF(V$4:V$1999&lt;BZ$7,V$4:V$1999))))*5))</f>
        <v/>
      </c>
      <c r="AW741" s="24" t="str">
        <f t="array" ref="AW741">IF(W741="","",IF(W741&gt;CA$7,5,(W741/(MAX(IF(W$4:W$1999&lt;CA$7,W$4:W$1999))))*5))</f>
        <v/>
      </c>
      <c r="AX741" s="24" t="str">
        <f t="array" ref="AX741">IF(X741="","",IF(X741&gt;CB$7,5,(X741/(MAX(IF(X$4:X$1999&lt;CB$7,X$4:X$1999))))*5))</f>
        <v/>
      </c>
      <c r="AY741" s="24" t="str">
        <f t="array" ref="AY741">IF(Y741="","",IF(Y741&gt;CC$7,5,(Y741/(MAX(IF(Y$4:Y$1999&lt;CC$7,Y$4:Y$1999))))*5))</f>
        <v/>
      </c>
      <c r="AZ741" s="24" t="str">
        <f t="array" ref="AZ741">IF(Z741="","",IF(Z741&gt;CD$7,5,(Z741/(MAX(IF(Z$4:Z$1999&lt;CD$7,Z$4:Z$1999))))*5))</f>
        <v/>
      </c>
      <c r="BA741" s="24" t="str">
        <f t="array" ref="BA741">IF(AA741="","",IF(AA741&gt;CE$7,5,(AA741/(MAX(IF(AA$4:AA$1999&lt;CE$7,AA$4:AA$1999))))*5))</f>
        <v/>
      </c>
      <c r="BB741" s="24" t="str">
        <f t="array" ref="BB741">IF(AB741="","",IF(AB741&gt;CF$7,5,(AB741/(MAX(IF(AB$4:AB$1999&lt;CF$7,AB$4:AB$1999))))*5))</f>
        <v/>
      </c>
      <c r="BC741" s="24" t="str">
        <f>IF(AM741="","",IF($AP741='WQ Reference'!$A$12,SUMPRODUCT($AQ741:$BB741,'WQ Reference'!$B$12:$M$12),IF($AP741='WQ Reference'!$A$13,SUMPRODUCT($AQ741:$BB741,'WQ Reference'!$B$13:$M$13),IF($AP741='WQ Reference'!$A$14,SUMPRODUCT($AQ741:$BB741,'WQ Reference'!$B$14:$M$14),IF($AP741='WQ Reference'!$A$15,SUMPRODUCT($AQ741:$BB741,'WQ Reference'!$B$15:$M$15),IF($AP741='WQ Reference'!$A$16,SUMPRODUCT($AQ741:$BB741,'WQ Reference'!$B$16:$M$16),IF($AP741='WQ Reference'!$A$17,SUMPRODUCT($AQ741:$BB741,'WQ Reference'!$B$17:$M$17),"Invalid Watershed")))))))</f>
        <v/>
      </c>
      <c r="BD741" s="24" t="str">
        <f t="array" ref="BD741">IF(AC741="","",IF(AC741&gt;CG$7,5,(AC741/(MAX(IF(AC$4:AC$1999&lt;CG$7,AC$4:AC$1999))))*5))</f>
        <v/>
      </c>
      <c r="BE741" s="24" t="str">
        <f t="array" ref="BE741">IF(AD741="","",IF(AD741&gt;CH$7,5,(AD741/(MAX(IF(AD$4:AD$1999&lt;CH$7,AD$4:AD$1999))))*5))</f>
        <v/>
      </c>
      <c r="BF741" s="24" t="str">
        <f t="array" ref="BF741">IF(AE741="","",IF(AE741&gt;CI$7,5,(AE741/(MAX(IF(AE$4:AE$1999&lt;CI$7,AE$4:AE$1999))))*5))</f>
        <v/>
      </c>
      <c r="BG741" s="24" t="str">
        <f t="shared" si="179"/>
        <v/>
      </c>
      <c r="BH741" s="24" t="str">
        <f t="shared" si="180"/>
        <v/>
      </c>
      <c r="BI741" s="24" t="str">
        <f t="shared" si="181"/>
        <v/>
      </c>
      <c r="BJ741" s="24" t="str">
        <f t="shared" si="182"/>
        <v/>
      </c>
      <c r="BK741" s="24" t="str">
        <f t="shared" si="183"/>
        <v/>
      </c>
      <c r="BL741" s="24" t="str">
        <f t="shared" si="184"/>
        <v/>
      </c>
      <c r="BM741" s="24" t="str">
        <f t="shared" si="185"/>
        <v/>
      </c>
      <c r="BN741" s="24" t="str">
        <f t="shared" si="186"/>
        <v/>
      </c>
      <c r="BO741" s="24" t="str">
        <f t="shared" si="187"/>
        <v/>
      </c>
      <c r="BP741" s="24" t="str">
        <f>IF(AM741="","",SUMPRODUCT(BK741:BO741,'Benefit Weights'!$A$3:$E$3))</f>
        <v/>
      </c>
      <c r="BQ741" s="27" t="str">
        <f t="shared" si="188"/>
        <v/>
      </c>
    </row>
    <row r="742" spans="1:69" x14ac:dyDescent="0.25">
      <c r="A742" s="23"/>
      <c r="B742" s="23"/>
      <c r="C742" s="23"/>
      <c r="D742" s="23"/>
      <c r="E742" s="24"/>
      <c r="F742" s="24"/>
      <c r="G742" s="24"/>
      <c r="H742" s="23"/>
      <c r="I742" s="23"/>
      <c r="J742" s="23"/>
      <c r="K742" s="23"/>
      <c r="L742" s="23"/>
      <c r="M742" s="23"/>
      <c r="N742" s="23"/>
      <c r="O742" s="24"/>
      <c r="P742" s="24"/>
      <c r="Q742" s="24"/>
      <c r="R742" s="24"/>
      <c r="S742" s="24"/>
      <c r="T742" s="24"/>
      <c r="U742" s="24"/>
      <c r="V742" s="24"/>
      <c r="W742" s="24"/>
      <c r="X742" s="24"/>
      <c r="Y742" s="24"/>
      <c r="Z742" s="24"/>
      <c r="AA742" s="24"/>
      <c r="AB742" s="24"/>
      <c r="AC742" s="24"/>
      <c r="AD742" s="24"/>
      <c r="AE742" s="24"/>
      <c r="AF742" s="24"/>
      <c r="AG742" s="24"/>
      <c r="AH742" s="24"/>
      <c r="AI742" s="24"/>
      <c r="AJ742" s="23"/>
      <c r="AK742" s="23"/>
      <c r="AL742" s="23"/>
      <c r="AM742" s="23" t="str">
        <f t="shared" si="176"/>
        <v/>
      </c>
      <c r="AN742" s="23" t="str">
        <f t="shared" si="189"/>
        <v/>
      </c>
      <c r="AO742" s="23" t="str">
        <f t="shared" si="177"/>
        <v/>
      </c>
      <c r="AP742" s="23" t="str">
        <f t="shared" si="178"/>
        <v/>
      </c>
      <c r="AQ742" s="24" t="str">
        <f t="array" ref="AQ742">IF(Q742="","",IF(Q742&gt;BU$7,5,(Q742/(MAX(IF(Q$4:Q$1999&lt;BU$7,Q$4:Q$1999))))*5))</f>
        <v/>
      </c>
      <c r="AR742" s="24" t="str">
        <f t="array" ref="AR742">IF(R742="","",IF(R742&gt;BV$7,5,(R742/(MAX(IF(R$4:R$1999&lt;BV$7,R$4:R$1999))))*5))</f>
        <v/>
      </c>
      <c r="AS742" s="24" t="str">
        <f t="array" ref="AS742">IF(S742="","",IF(S742&gt;BW$7,5,(S742/(MAX(IF(S$4:S$1999&lt;BW$7,S$4:S$1999))))*5))</f>
        <v/>
      </c>
      <c r="AT742" s="24" t="str">
        <f t="array" ref="AT742">IF(T742="","",IF(T742&gt;BX$7,5,(T742/(MAX(IF(T$4:T$1999&lt;BX$7,T$4:T$1999))))*5))</f>
        <v/>
      </c>
      <c r="AU742" s="24" t="str">
        <f t="array" ref="AU742">IF(U742="","",IF(U742&gt;BY$7,5,(U742/(MAX(IF(U$4:U$1999&lt;BY$7,U$4:U$1999))))*5))</f>
        <v/>
      </c>
      <c r="AV742" s="24" t="str">
        <f t="array" ref="AV742">IF(V742="","",IF(V742&gt;BZ$7,5,(V742/(MAX(IF(V$4:V$1999&lt;BZ$7,V$4:V$1999))))*5))</f>
        <v/>
      </c>
      <c r="AW742" s="24" t="str">
        <f t="array" ref="AW742">IF(W742="","",IF(W742&gt;CA$7,5,(W742/(MAX(IF(W$4:W$1999&lt;CA$7,W$4:W$1999))))*5))</f>
        <v/>
      </c>
      <c r="AX742" s="24" t="str">
        <f t="array" ref="AX742">IF(X742="","",IF(X742&gt;CB$7,5,(X742/(MAX(IF(X$4:X$1999&lt;CB$7,X$4:X$1999))))*5))</f>
        <v/>
      </c>
      <c r="AY742" s="24" t="str">
        <f t="array" ref="AY742">IF(Y742="","",IF(Y742&gt;CC$7,5,(Y742/(MAX(IF(Y$4:Y$1999&lt;CC$7,Y$4:Y$1999))))*5))</f>
        <v/>
      </c>
      <c r="AZ742" s="24" t="str">
        <f t="array" ref="AZ742">IF(Z742="","",IF(Z742&gt;CD$7,5,(Z742/(MAX(IF(Z$4:Z$1999&lt;CD$7,Z$4:Z$1999))))*5))</f>
        <v/>
      </c>
      <c r="BA742" s="24" t="str">
        <f t="array" ref="BA742">IF(AA742="","",IF(AA742&gt;CE$7,5,(AA742/(MAX(IF(AA$4:AA$1999&lt;CE$7,AA$4:AA$1999))))*5))</f>
        <v/>
      </c>
      <c r="BB742" s="24" t="str">
        <f t="array" ref="BB742">IF(AB742="","",IF(AB742&gt;CF$7,5,(AB742/(MAX(IF(AB$4:AB$1999&lt;CF$7,AB$4:AB$1999))))*5))</f>
        <v/>
      </c>
      <c r="BC742" s="24" t="str">
        <f>IF(AM742="","",IF($AP742='WQ Reference'!$A$12,SUMPRODUCT($AQ742:$BB742,'WQ Reference'!$B$12:$M$12),IF($AP742='WQ Reference'!$A$13,SUMPRODUCT($AQ742:$BB742,'WQ Reference'!$B$13:$M$13),IF($AP742='WQ Reference'!$A$14,SUMPRODUCT($AQ742:$BB742,'WQ Reference'!$B$14:$M$14),IF($AP742='WQ Reference'!$A$15,SUMPRODUCT($AQ742:$BB742,'WQ Reference'!$B$15:$M$15),IF($AP742='WQ Reference'!$A$16,SUMPRODUCT($AQ742:$BB742,'WQ Reference'!$B$16:$M$16),IF($AP742='WQ Reference'!$A$17,SUMPRODUCT($AQ742:$BB742,'WQ Reference'!$B$17:$M$17),"Invalid Watershed")))))))</f>
        <v/>
      </c>
      <c r="BD742" s="24" t="str">
        <f t="array" ref="BD742">IF(AC742="","",IF(AC742&gt;CG$7,5,(AC742/(MAX(IF(AC$4:AC$1999&lt;CG$7,AC$4:AC$1999))))*5))</f>
        <v/>
      </c>
      <c r="BE742" s="24" t="str">
        <f t="array" ref="BE742">IF(AD742="","",IF(AD742&gt;CH$7,5,(AD742/(MAX(IF(AD$4:AD$1999&lt;CH$7,AD$4:AD$1999))))*5))</f>
        <v/>
      </c>
      <c r="BF742" s="24" t="str">
        <f t="array" ref="BF742">IF(AE742="","",IF(AE742&gt;CI$7,5,(AE742/(MAX(IF(AE$4:AE$1999&lt;CI$7,AE$4:AE$1999))))*5))</f>
        <v/>
      </c>
      <c r="BG742" s="24" t="str">
        <f t="shared" si="179"/>
        <v/>
      </c>
      <c r="BH742" s="24" t="str">
        <f t="shared" si="180"/>
        <v/>
      </c>
      <c r="BI742" s="24" t="str">
        <f t="shared" si="181"/>
        <v/>
      </c>
      <c r="BJ742" s="24" t="str">
        <f t="shared" si="182"/>
        <v/>
      </c>
      <c r="BK742" s="24" t="str">
        <f t="shared" si="183"/>
        <v/>
      </c>
      <c r="BL742" s="24" t="str">
        <f t="shared" si="184"/>
        <v/>
      </c>
      <c r="BM742" s="24" t="str">
        <f t="shared" si="185"/>
        <v/>
      </c>
      <c r="BN742" s="24" t="str">
        <f t="shared" si="186"/>
        <v/>
      </c>
      <c r="BO742" s="24" t="str">
        <f t="shared" si="187"/>
        <v/>
      </c>
      <c r="BP742" s="24" t="str">
        <f>IF(AM742="","",SUMPRODUCT(BK742:BO742,'Benefit Weights'!$A$3:$E$3))</f>
        <v/>
      </c>
      <c r="BQ742" s="27" t="str">
        <f t="shared" si="188"/>
        <v/>
      </c>
    </row>
    <row r="743" spans="1:69" x14ac:dyDescent="0.25">
      <c r="A743" s="23"/>
      <c r="B743" s="23"/>
      <c r="C743" s="23"/>
      <c r="D743" s="23"/>
      <c r="E743" s="24"/>
      <c r="F743" s="24"/>
      <c r="G743" s="24"/>
      <c r="H743" s="23"/>
      <c r="I743" s="23"/>
      <c r="J743" s="23"/>
      <c r="K743" s="23"/>
      <c r="L743" s="23"/>
      <c r="M743" s="23"/>
      <c r="N743" s="23"/>
      <c r="O743" s="24"/>
      <c r="P743" s="24"/>
      <c r="Q743" s="24"/>
      <c r="R743" s="24"/>
      <c r="S743" s="24"/>
      <c r="T743" s="24"/>
      <c r="U743" s="24"/>
      <c r="V743" s="24"/>
      <c r="W743" s="24"/>
      <c r="X743" s="24"/>
      <c r="Y743" s="24"/>
      <c r="Z743" s="24"/>
      <c r="AA743" s="24"/>
      <c r="AB743" s="24"/>
      <c r="AC743" s="24"/>
      <c r="AD743" s="24"/>
      <c r="AE743" s="24"/>
      <c r="AF743" s="24"/>
      <c r="AG743" s="24"/>
      <c r="AH743" s="24"/>
      <c r="AI743" s="24"/>
      <c r="AJ743" s="23"/>
      <c r="AK743" s="23"/>
      <c r="AL743" s="23"/>
      <c r="AM743" s="23" t="str">
        <f t="shared" si="176"/>
        <v/>
      </c>
      <c r="AN743" s="23" t="str">
        <f t="shared" si="189"/>
        <v/>
      </c>
      <c r="AO743" s="23" t="str">
        <f t="shared" si="177"/>
        <v/>
      </c>
      <c r="AP743" s="23" t="str">
        <f t="shared" si="178"/>
        <v/>
      </c>
      <c r="AQ743" s="24" t="str">
        <f t="array" ref="AQ743">IF(Q743="","",IF(Q743&gt;BU$7,5,(Q743/(MAX(IF(Q$4:Q$1999&lt;BU$7,Q$4:Q$1999))))*5))</f>
        <v/>
      </c>
      <c r="AR743" s="24" t="str">
        <f t="array" ref="AR743">IF(R743="","",IF(R743&gt;BV$7,5,(R743/(MAX(IF(R$4:R$1999&lt;BV$7,R$4:R$1999))))*5))</f>
        <v/>
      </c>
      <c r="AS743" s="24" t="str">
        <f t="array" ref="AS743">IF(S743="","",IF(S743&gt;BW$7,5,(S743/(MAX(IF(S$4:S$1999&lt;BW$7,S$4:S$1999))))*5))</f>
        <v/>
      </c>
      <c r="AT743" s="24" t="str">
        <f t="array" ref="AT743">IF(T743="","",IF(T743&gt;BX$7,5,(T743/(MAX(IF(T$4:T$1999&lt;BX$7,T$4:T$1999))))*5))</f>
        <v/>
      </c>
      <c r="AU743" s="24" t="str">
        <f t="array" ref="AU743">IF(U743="","",IF(U743&gt;BY$7,5,(U743/(MAX(IF(U$4:U$1999&lt;BY$7,U$4:U$1999))))*5))</f>
        <v/>
      </c>
      <c r="AV743" s="24" t="str">
        <f t="array" ref="AV743">IF(V743="","",IF(V743&gt;BZ$7,5,(V743/(MAX(IF(V$4:V$1999&lt;BZ$7,V$4:V$1999))))*5))</f>
        <v/>
      </c>
      <c r="AW743" s="24" t="str">
        <f t="array" ref="AW743">IF(W743="","",IF(W743&gt;CA$7,5,(W743/(MAX(IF(W$4:W$1999&lt;CA$7,W$4:W$1999))))*5))</f>
        <v/>
      </c>
      <c r="AX743" s="24" t="str">
        <f t="array" ref="AX743">IF(X743="","",IF(X743&gt;CB$7,5,(X743/(MAX(IF(X$4:X$1999&lt;CB$7,X$4:X$1999))))*5))</f>
        <v/>
      </c>
      <c r="AY743" s="24" t="str">
        <f t="array" ref="AY743">IF(Y743="","",IF(Y743&gt;CC$7,5,(Y743/(MAX(IF(Y$4:Y$1999&lt;CC$7,Y$4:Y$1999))))*5))</f>
        <v/>
      </c>
      <c r="AZ743" s="24" t="str">
        <f t="array" ref="AZ743">IF(Z743="","",IF(Z743&gt;CD$7,5,(Z743/(MAX(IF(Z$4:Z$1999&lt;CD$7,Z$4:Z$1999))))*5))</f>
        <v/>
      </c>
      <c r="BA743" s="24" t="str">
        <f t="array" ref="BA743">IF(AA743="","",IF(AA743&gt;CE$7,5,(AA743/(MAX(IF(AA$4:AA$1999&lt;CE$7,AA$4:AA$1999))))*5))</f>
        <v/>
      </c>
      <c r="BB743" s="24" t="str">
        <f t="array" ref="BB743">IF(AB743="","",IF(AB743&gt;CF$7,5,(AB743/(MAX(IF(AB$4:AB$1999&lt;CF$7,AB$4:AB$1999))))*5))</f>
        <v/>
      </c>
      <c r="BC743" s="24" t="str">
        <f>IF(AM743="","",IF($AP743='WQ Reference'!$A$12,SUMPRODUCT($AQ743:$BB743,'WQ Reference'!$B$12:$M$12),IF($AP743='WQ Reference'!$A$13,SUMPRODUCT($AQ743:$BB743,'WQ Reference'!$B$13:$M$13),IF($AP743='WQ Reference'!$A$14,SUMPRODUCT($AQ743:$BB743,'WQ Reference'!$B$14:$M$14),IF($AP743='WQ Reference'!$A$15,SUMPRODUCT($AQ743:$BB743,'WQ Reference'!$B$15:$M$15),IF($AP743='WQ Reference'!$A$16,SUMPRODUCT($AQ743:$BB743,'WQ Reference'!$B$16:$M$16),IF($AP743='WQ Reference'!$A$17,SUMPRODUCT($AQ743:$BB743,'WQ Reference'!$B$17:$M$17),"Invalid Watershed")))))))</f>
        <v/>
      </c>
      <c r="BD743" s="24" t="str">
        <f t="array" ref="BD743">IF(AC743="","",IF(AC743&gt;CG$7,5,(AC743/(MAX(IF(AC$4:AC$1999&lt;CG$7,AC$4:AC$1999))))*5))</f>
        <v/>
      </c>
      <c r="BE743" s="24" t="str">
        <f t="array" ref="BE743">IF(AD743="","",IF(AD743&gt;CH$7,5,(AD743/(MAX(IF(AD$4:AD$1999&lt;CH$7,AD$4:AD$1999))))*5))</f>
        <v/>
      </c>
      <c r="BF743" s="24" t="str">
        <f t="array" ref="BF743">IF(AE743="","",IF(AE743&gt;CI$7,5,(AE743/(MAX(IF(AE$4:AE$1999&lt;CI$7,AE$4:AE$1999))))*5))</f>
        <v/>
      </c>
      <c r="BG743" s="24" t="str">
        <f t="shared" si="179"/>
        <v/>
      </c>
      <c r="BH743" s="24" t="str">
        <f t="shared" si="180"/>
        <v/>
      </c>
      <c r="BI743" s="24" t="str">
        <f t="shared" si="181"/>
        <v/>
      </c>
      <c r="BJ743" s="24" t="str">
        <f t="shared" si="182"/>
        <v/>
      </c>
      <c r="BK743" s="24" t="str">
        <f t="shared" si="183"/>
        <v/>
      </c>
      <c r="BL743" s="24" t="str">
        <f t="shared" si="184"/>
        <v/>
      </c>
      <c r="BM743" s="24" t="str">
        <f t="shared" si="185"/>
        <v/>
      </c>
      <c r="BN743" s="24" t="str">
        <f t="shared" si="186"/>
        <v/>
      </c>
      <c r="BO743" s="24" t="str">
        <f t="shared" si="187"/>
        <v/>
      </c>
      <c r="BP743" s="24" t="str">
        <f>IF(AM743="","",SUMPRODUCT(BK743:BO743,'Benefit Weights'!$A$3:$E$3))</f>
        <v/>
      </c>
      <c r="BQ743" s="27" t="str">
        <f t="shared" si="188"/>
        <v/>
      </c>
    </row>
    <row r="744" spans="1:69" x14ac:dyDescent="0.25">
      <c r="A744" s="23"/>
      <c r="B744" s="23"/>
      <c r="C744" s="23"/>
      <c r="D744" s="23"/>
      <c r="E744" s="24"/>
      <c r="F744" s="24"/>
      <c r="G744" s="24"/>
      <c r="H744" s="23"/>
      <c r="I744" s="23"/>
      <c r="J744" s="23"/>
      <c r="K744" s="23"/>
      <c r="L744" s="23"/>
      <c r="M744" s="23"/>
      <c r="N744" s="23"/>
      <c r="O744" s="24"/>
      <c r="P744" s="24"/>
      <c r="Q744" s="24"/>
      <c r="R744" s="24"/>
      <c r="S744" s="24"/>
      <c r="T744" s="24"/>
      <c r="U744" s="24"/>
      <c r="V744" s="24"/>
      <c r="W744" s="24"/>
      <c r="X744" s="24"/>
      <c r="Y744" s="24"/>
      <c r="Z744" s="24"/>
      <c r="AA744" s="24"/>
      <c r="AB744" s="24"/>
      <c r="AC744" s="24"/>
      <c r="AD744" s="24"/>
      <c r="AE744" s="24"/>
      <c r="AF744" s="24"/>
      <c r="AG744" s="24"/>
      <c r="AH744" s="24"/>
      <c r="AI744" s="24"/>
      <c r="AJ744" s="23"/>
      <c r="AK744" s="23"/>
      <c r="AL744" s="23"/>
      <c r="AM744" s="23" t="str">
        <f t="shared" si="176"/>
        <v/>
      </c>
      <c r="AN744" s="23" t="str">
        <f t="shared" si="189"/>
        <v/>
      </c>
      <c r="AO744" s="23" t="str">
        <f t="shared" si="177"/>
        <v/>
      </c>
      <c r="AP744" s="23" t="str">
        <f t="shared" si="178"/>
        <v/>
      </c>
      <c r="AQ744" s="24" t="str">
        <f t="array" ref="AQ744">IF(Q744="","",IF(Q744&gt;BU$7,5,(Q744/(MAX(IF(Q$4:Q$1999&lt;BU$7,Q$4:Q$1999))))*5))</f>
        <v/>
      </c>
      <c r="AR744" s="24" t="str">
        <f t="array" ref="AR744">IF(R744="","",IF(R744&gt;BV$7,5,(R744/(MAX(IF(R$4:R$1999&lt;BV$7,R$4:R$1999))))*5))</f>
        <v/>
      </c>
      <c r="AS744" s="24" t="str">
        <f t="array" ref="AS744">IF(S744="","",IF(S744&gt;BW$7,5,(S744/(MAX(IF(S$4:S$1999&lt;BW$7,S$4:S$1999))))*5))</f>
        <v/>
      </c>
      <c r="AT744" s="24" t="str">
        <f t="array" ref="AT744">IF(T744="","",IF(T744&gt;BX$7,5,(T744/(MAX(IF(T$4:T$1999&lt;BX$7,T$4:T$1999))))*5))</f>
        <v/>
      </c>
      <c r="AU744" s="24" t="str">
        <f t="array" ref="AU744">IF(U744="","",IF(U744&gt;BY$7,5,(U744/(MAX(IF(U$4:U$1999&lt;BY$7,U$4:U$1999))))*5))</f>
        <v/>
      </c>
      <c r="AV744" s="24" t="str">
        <f t="array" ref="AV744">IF(V744="","",IF(V744&gt;BZ$7,5,(V744/(MAX(IF(V$4:V$1999&lt;BZ$7,V$4:V$1999))))*5))</f>
        <v/>
      </c>
      <c r="AW744" s="24" t="str">
        <f t="array" ref="AW744">IF(W744="","",IF(W744&gt;CA$7,5,(W744/(MAX(IF(W$4:W$1999&lt;CA$7,W$4:W$1999))))*5))</f>
        <v/>
      </c>
      <c r="AX744" s="24" t="str">
        <f t="array" ref="AX744">IF(X744="","",IF(X744&gt;CB$7,5,(X744/(MAX(IF(X$4:X$1999&lt;CB$7,X$4:X$1999))))*5))</f>
        <v/>
      </c>
      <c r="AY744" s="24" t="str">
        <f t="array" ref="AY744">IF(Y744="","",IF(Y744&gt;CC$7,5,(Y744/(MAX(IF(Y$4:Y$1999&lt;CC$7,Y$4:Y$1999))))*5))</f>
        <v/>
      </c>
      <c r="AZ744" s="24" t="str">
        <f t="array" ref="AZ744">IF(Z744="","",IF(Z744&gt;CD$7,5,(Z744/(MAX(IF(Z$4:Z$1999&lt;CD$7,Z$4:Z$1999))))*5))</f>
        <v/>
      </c>
      <c r="BA744" s="24" t="str">
        <f t="array" ref="BA744">IF(AA744="","",IF(AA744&gt;CE$7,5,(AA744/(MAX(IF(AA$4:AA$1999&lt;CE$7,AA$4:AA$1999))))*5))</f>
        <v/>
      </c>
      <c r="BB744" s="24" t="str">
        <f t="array" ref="BB744">IF(AB744="","",IF(AB744&gt;CF$7,5,(AB744/(MAX(IF(AB$4:AB$1999&lt;CF$7,AB$4:AB$1999))))*5))</f>
        <v/>
      </c>
      <c r="BC744" s="24" t="str">
        <f>IF(AM744="","",IF($AP744='WQ Reference'!$A$12,SUMPRODUCT($AQ744:$BB744,'WQ Reference'!$B$12:$M$12),IF($AP744='WQ Reference'!$A$13,SUMPRODUCT($AQ744:$BB744,'WQ Reference'!$B$13:$M$13),IF($AP744='WQ Reference'!$A$14,SUMPRODUCT($AQ744:$BB744,'WQ Reference'!$B$14:$M$14),IF($AP744='WQ Reference'!$A$15,SUMPRODUCT($AQ744:$BB744,'WQ Reference'!$B$15:$M$15),IF($AP744='WQ Reference'!$A$16,SUMPRODUCT($AQ744:$BB744,'WQ Reference'!$B$16:$M$16),IF($AP744='WQ Reference'!$A$17,SUMPRODUCT($AQ744:$BB744,'WQ Reference'!$B$17:$M$17),"Invalid Watershed")))))))</f>
        <v/>
      </c>
      <c r="BD744" s="24" t="str">
        <f t="array" ref="BD744">IF(AC744="","",IF(AC744&gt;CG$7,5,(AC744/(MAX(IF(AC$4:AC$1999&lt;CG$7,AC$4:AC$1999))))*5))</f>
        <v/>
      </c>
      <c r="BE744" s="24" t="str">
        <f t="array" ref="BE744">IF(AD744="","",IF(AD744&gt;CH$7,5,(AD744/(MAX(IF(AD$4:AD$1999&lt;CH$7,AD$4:AD$1999))))*5))</f>
        <v/>
      </c>
      <c r="BF744" s="24" t="str">
        <f t="array" ref="BF744">IF(AE744="","",IF(AE744&gt;CI$7,5,(AE744/(MAX(IF(AE$4:AE$1999&lt;CI$7,AE$4:AE$1999))))*5))</f>
        <v/>
      </c>
      <c r="BG744" s="24" t="str">
        <f t="shared" si="179"/>
        <v/>
      </c>
      <c r="BH744" s="24" t="str">
        <f t="shared" si="180"/>
        <v/>
      </c>
      <c r="BI744" s="24" t="str">
        <f t="shared" si="181"/>
        <v/>
      </c>
      <c r="BJ744" s="24" t="str">
        <f t="shared" si="182"/>
        <v/>
      </c>
      <c r="BK744" s="24" t="str">
        <f t="shared" si="183"/>
        <v/>
      </c>
      <c r="BL744" s="24" t="str">
        <f t="shared" si="184"/>
        <v/>
      </c>
      <c r="BM744" s="24" t="str">
        <f t="shared" si="185"/>
        <v/>
      </c>
      <c r="BN744" s="24" t="str">
        <f t="shared" si="186"/>
        <v/>
      </c>
      <c r="BO744" s="24" t="str">
        <f t="shared" si="187"/>
        <v/>
      </c>
      <c r="BP744" s="24" t="str">
        <f>IF(AM744="","",SUMPRODUCT(BK744:BO744,'Benefit Weights'!$A$3:$E$3))</f>
        <v/>
      </c>
      <c r="BQ744" s="27" t="str">
        <f t="shared" si="188"/>
        <v/>
      </c>
    </row>
    <row r="745" spans="1:69" x14ac:dyDescent="0.25">
      <c r="A745" s="23"/>
      <c r="B745" s="23"/>
      <c r="C745" s="23"/>
      <c r="D745" s="23"/>
      <c r="E745" s="24"/>
      <c r="F745" s="24"/>
      <c r="G745" s="24"/>
      <c r="H745" s="23"/>
      <c r="I745" s="23"/>
      <c r="J745" s="23"/>
      <c r="K745" s="23"/>
      <c r="L745" s="23"/>
      <c r="M745" s="23"/>
      <c r="N745" s="23"/>
      <c r="O745" s="24"/>
      <c r="P745" s="24"/>
      <c r="Q745" s="24"/>
      <c r="R745" s="24"/>
      <c r="S745" s="24"/>
      <c r="T745" s="24"/>
      <c r="U745" s="24"/>
      <c r="V745" s="24"/>
      <c r="W745" s="24"/>
      <c r="X745" s="24"/>
      <c r="Y745" s="24"/>
      <c r="Z745" s="24"/>
      <c r="AA745" s="24"/>
      <c r="AB745" s="24"/>
      <c r="AC745" s="24"/>
      <c r="AD745" s="24"/>
      <c r="AE745" s="24"/>
      <c r="AF745" s="24"/>
      <c r="AG745" s="24"/>
      <c r="AH745" s="24"/>
      <c r="AI745" s="24"/>
      <c r="AJ745" s="23"/>
      <c r="AK745" s="23"/>
      <c r="AL745" s="23"/>
      <c r="AM745" s="23" t="str">
        <f t="shared" si="176"/>
        <v/>
      </c>
      <c r="AN745" s="23" t="str">
        <f t="shared" si="189"/>
        <v/>
      </c>
      <c r="AO745" s="23" t="str">
        <f t="shared" si="177"/>
        <v/>
      </c>
      <c r="AP745" s="23" t="str">
        <f t="shared" si="178"/>
        <v/>
      </c>
      <c r="AQ745" s="24" t="str">
        <f t="array" ref="AQ745">IF(Q745="","",IF(Q745&gt;BU$7,5,(Q745/(MAX(IF(Q$4:Q$1999&lt;BU$7,Q$4:Q$1999))))*5))</f>
        <v/>
      </c>
      <c r="AR745" s="24" t="str">
        <f t="array" ref="AR745">IF(R745="","",IF(R745&gt;BV$7,5,(R745/(MAX(IF(R$4:R$1999&lt;BV$7,R$4:R$1999))))*5))</f>
        <v/>
      </c>
      <c r="AS745" s="24" t="str">
        <f t="array" ref="AS745">IF(S745="","",IF(S745&gt;BW$7,5,(S745/(MAX(IF(S$4:S$1999&lt;BW$7,S$4:S$1999))))*5))</f>
        <v/>
      </c>
      <c r="AT745" s="24" t="str">
        <f t="array" ref="AT745">IF(T745="","",IF(T745&gt;BX$7,5,(T745/(MAX(IF(T$4:T$1999&lt;BX$7,T$4:T$1999))))*5))</f>
        <v/>
      </c>
      <c r="AU745" s="24" t="str">
        <f t="array" ref="AU745">IF(U745="","",IF(U745&gt;BY$7,5,(U745/(MAX(IF(U$4:U$1999&lt;BY$7,U$4:U$1999))))*5))</f>
        <v/>
      </c>
      <c r="AV745" s="24" t="str">
        <f t="array" ref="AV745">IF(V745="","",IF(V745&gt;BZ$7,5,(V745/(MAX(IF(V$4:V$1999&lt;BZ$7,V$4:V$1999))))*5))</f>
        <v/>
      </c>
      <c r="AW745" s="24" t="str">
        <f t="array" ref="AW745">IF(W745="","",IF(W745&gt;CA$7,5,(W745/(MAX(IF(W$4:W$1999&lt;CA$7,W$4:W$1999))))*5))</f>
        <v/>
      </c>
      <c r="AX745" s="24" t="str">
        <f t="array" ref="AX745">IF(X745="","",IF(X745&gt;CB$7,5,(X745/(MAX(IF(X$4:X$1999&lt;CB$7,X$4:X$1999))))*5))</f>
        <v/>
      </c>
      <c r="AY745" s="24" t="str">
        <f t="array" ref="AY745">IF(Y745="","",IF(Y745&gt;CC$7,5,(Y745/(MAX(IF(Y$4:Y$1999&lt;CC$7,Y$4:Y$1999))))*5))</f>
        <v/>
      </c>
      <c r="AZ745" s="24" t="str">
        <f t="array" ref="AZ745">IF(Z745="","",IF(Z745&gt;CD$7,5,(Z745/(MAX(IF(Z$4:Z$1999&lt;CD$7,Z$4:Z$1999))))*5))</f>
        <v/>
      </c>
      <c r="BA745" s="24" t="str">
        <f t="array" ref="BA745">IF(AA745="","",IF(AA745&gt;CE$7,5,(AA745/(MAX(IF(AA$4:AA$1999&lt;CE$7,AA$4:AA$1999))))*5))</f>
        <v/>
      </c>
      <c r="BB745" s="24" t="str">
        <f t="array" ref="BB745">IF(AB745="","",IF(AB745&gt;CF$7,5,(AB745/(MAX(IF(AB$4:AB$1999&lt;CF$7,AB$4:AB$1999))))*5))</f>
        <v/>
      </c>
      <c r="BC745" s="24" t="str">
        <f>IF(AM745="","",IF($AP745='WQ Reference'!$A$12,SUMPRODUCT($AQ745:$BB745,'WQ Reference'!$B$12:$M$12),IF($AP745='WQ Reference'!$A$13,SUMPRODUCT($AQ745:$BB745,'WQ Reference'!$B$13:$M$13),IF($AP745='WQ Reference'!$A$14,SUMPRODUCT($AQ745:$BB745,'WQ Reference'!$B$14:$M$14),IF($AP745='WQ Reference'!$A$15,SUMPRODUCT($AQ745:$BB745,'WQ Reference'!$B$15:$M$15),IF($AP745='WQ Reference'!$A$16,SUMPRODUCT($AQ745:$BB745,'WQ Reference'!$B$16:$M$16),IF($AP745='WQ Reference'!$A$17,SUMPRODUCT($AQ745:$BB745,'WQ Reference'!$B$17:$M$17),"Invalid Watershed")))))))</f>
        <v/>
      </c>
      <c r="BD745" s="24" t="str">
        <f t="array" ref="BD745">IF(AC745="","",IF(AC745&gt;CG$7,5,(AC745/(MAX(IF(AC$4:AC$1999&lt;CG$7,AC$4:AC$1999))))*5))</f>
        <v/>
      </c>
      <c r="BE745" s="24" t="str">
        <f t="array" ref="BE745">IF(AD745="","",IF(AD745&gt;CH$7,5,(AD745/(MAX(IF(AD$4:AD$1999&lt;CH$7,AD$4:AD$1999))))*5))</f>
        <v/>
      </c>
      <c r="BF745" s="24" t="str">
        <f t="array" ref="BF745">IF(AE745="","",IF(AE745&gt;CI$7,5,(AE745/(MAX(IF(AE$4:AE$1999&lt;CI$7,AE$4:AE$1999))))*5))</f>
        <v/>
      </c>
      <c r="BG745" s="24" t="str">
        <f t="shared" si="179"/>
        <v/>
      </c>
      <c r="BH745" s="24" t="str">
        <f t="shared" si="180"/>
        <v/>
      </c>
      <c r="BI745" s="24" t="str">
        <f t="shared" si="181"/>
        <v/>
      </c>
      <c r="BJ745" s="24" t="str">
        <f t="shared" si="182"/>
        <v/>
      </c>
      <c r="BK745" s="24" t="str">
        <f t="shared" si="183"/>
        <v/>
      </c>
      <c r="BL745" s="24" t="str">
        <f t="shared" si="184"/>
        <v/>
      </c>
      <c r="BM745" s="24" t="str">
        <f t="shared" si="185"/>
        <v/>
      </c>
      <c r="BN745" s="24" t="str">
        <f t="shared" si="186"/>
        <v/>
      </c>
      <c r="BO745" s="24" t="str">
        <f t="shared" si="187"/>
        <v/>
      </c>
      <c r="BP745" s="24" t="str">
        <f>IF(AM745="","",SUMPRODUCT(BK745:BO745,'Benefit Weights'!$A$3:$E$3))</f>
        <v/>
      </c>
      <c r="BQ745" s="27" t="str">
        <f t="shared" si="188"/>
        <v/>
      </c>
    </row>
    <row r="746" spans="1:69" x14ac:dyDescent="0.25">
      <c r="A746" s="23"/>
      <c r="B746" s="23"/>
      <c r="C746" s="23"/>
      <c r="D746" s="23"/>
      <c r="E746" s="24"/>
      <c r="F746" s="24"/>
      <c r="G746" s="24"/>
      <c r="H746" s="23"/>
      <c r="I746" s="23"/>
      <c r="J746" s="23"/>
      <c r="K746" s="23"/>
      <c r="L746" s="23"/>
      <c r="M746" s="23"/>
      <c r="N746" s="23"/>
      <c r="O746" s="24"/>
      <c r="P746" s="24"/>
      <c r="Q746" s="24"/>
      <c r="R746" s="24"/>
      <c r="S746" s="24"/>
      <c r="T746" s="24"/>
      <c r="U746" s="24"/>
      <c r="V746" s="24"/>
      <c r="W746" s="24"/>
      <c r="X746" s="24"/>
      <c r="Y746" s="24"/>
      <c r="Z746" s="24"/>
      <c r="AA746" s="24"/>
      <c r="AB746" s="24"/>
      <c r="AC746" s="24"/>
      <c r="AD746" s="24"/>
      <c r="AE746" s="24"/>
      <c r="AF746" s="24"/>
      <c r="AG746" s="24"/>
      <c r="AH746" s="24"/>
      <c r="AI746" s="24"/>
      <c r="AJ746" s="23"/>
      <c r="AK746" s="23"/>
      <c r="AL746" s="23"/>
      <c r="AM746" s="23" t="str">
        <f t="shared" si="176"/>
        <v/>
      </c>
      <c r="AN746" s="23" t="str">
        <f t="shared" si="189"/>
        <v/>
      </c>
      <c r="AO746" s="23" t="str">
        <f t="shared" si="177"/>
        <v/>
      </c>
      <c r="AP746" s="23" t="str">
        <f t="shared" si="178"/>
        <v/>
      </c>
      <c r="AQ746" s="24" t="str">
        <f t="array" ref="AQ746">IF(Q746="","",IF(Q746&gt;BU$7,5,(Q746/(MAX(IF(Q$4:Q$1999&lt;BU$7,Q$4:Q$1999))))*5))</f>
        <v/>
      </c>
      <c r="AR746" s="24" t="str">
        <f t="array" ref="AR746">IF(R746="","",IF(R746&gt;BV$7,5,(R746/(MAX(IF(R$4:R$1999&lt;BV$7,R$4:R$1999))))*5))</f>
        <v/>
      </c>
      <c r="AS746" s="24" t="str">
        <f t="array" ref="AS746">IF(S746="","",IF(S746&gt;BW$7,5,(S746/(MAX(IF(S$4:S$1999&lt;BW$7,S$4:S$1999))))*5))</f>
        <v/>
      </c>
      <c r="AT746" s="24" t="str">
        <f t="array" ref="AT746">IF(T746="","",IF(T746&gt;BX$7,5,(T746/(MAX(IF(T$4:T$1999&lt;BX$7,T$4:T$1999))))*5))</f>
        <v/>
      </c>
      <c r="AU746" s="24" t="str">
        <f t="array" ref="AU746">IF(U746="","",IF(U746&gt;BY$7,5,(U746/(MAX(IF(U$4:U$1999&lt;BY$7,U$4:U$1999))))*5))</f>
        <v/>
      </c>
      <c r="AV746" s="24" t="str">
        <f t="array" ref="AV746">IF(V746="","",IF(V746&gt;BZ$7,5,(V746/(MAX(IF(V$4:V$1999&lt;BZ$7,V$4:V$1999))))*5))</f>
        <v/>
      </c>
      <c r="AW746" s="24" t="str">
        <f t="array" ref="AW746">IF(W746="","",IF(W746&gt;CA$7,5,(W746/(MAX(IF(W$4:W$1999&lt;CA$7,W$4:W$1999))))*5))</f>
        <v/>
      </c>
      <c r="AX746" s="24" t="str">
        <f t="array" ref="AX746">IF(X746="","",IF(X746&gt;CB$7,5,(X746/(MAX(IF(X$4:X$1999&lt;CB$7,X$4:X$1999))))*5))</f>
        <v/>
      </c>
      <c r="AY746" s="24" t="str">
        <f t="array" ref="AY746">IF(Y746="","",IF(Y746&gt;CC$7,5,(Y746/(MAX(IF(Y$4:Y$1999&lt;CC$7,Y$4:Y$1999))))*5))</f>
        <v/>
      </c>
      <c r="AZ746" s="24" t="str">
        <f t="array" ref="AZ746">IF(Z746="","",IF(Z746&gt;CD$7,5,(Z746/(MAX(IF(Z$4:Z$1999&lt;CD$7,Z$4:Z$1999))))*5))</f>
        <v/>
      </c>
      <c r="BA746" s="24" t="str">
        <f t="array" ref="BA746">IF(AA746="","",IF(AA746&gt;CE$7,5,(AA746/(MAX(IF(AA$4:AA$1999&lt;CE$7,AA$4:AA$1999))))*5))</f>
        <v/>
      </c>
      <c r="BB746" s="24" t="str">
        <f t="array" ref="BB746">IF(AB746="","",IF(AB746&gt;CF$7,5,(AB746/(MAX(IF(AB$4:AB$1999&lt;CF$7,AB$4:AB$1999))))*5))</f>
        <v/>
      </c>
      <c r="BC746" s="24" t="str">
        <f>IF(AM746="","",IF($AP746='WQ Reference'!$A$12,SUMPRODUCT($AQ746:$BB746,'WQ Reference'!$B$12:$M$12),IF($AP746='WQ Reference'!$A$13,SUMPRODUCT($AQ746:$BB746,'WQ Reference'!$B$13:$M$13),IF($AP746='WQ Reference'!$A$14,SUMPRODUCT($AQ746:$BB746,'WQ Reference'!$B$14:$M$14),IF($AP746='WQ Reference'!$A$15,SUMPRODUCT($AQ746:$BB746,'WQ Reference'!$B$15:$M$15),IF($AP746='WQ Reference'!$A$16,SUMPRODUCT($AQ746:$BB746,'WQ Reference'!$B$16:$M$16),IF($AP746='WQ Reference'!$A$17,SUMPRODUCT($AQ746:$BB746,'WQ Reference'!$B$17:$M$17),"Invalid Watershed")))))))</f>
        <v/>
      </c>
      <c r="BD746" s="24" t="str">
        <f t="array" ref="BD746">IF(AC746="","",IF(AC746&gt;CG$7,5,(AC746/(MAX(IF(AC$4:AC$1999&lt;CG$7,AC$4:AC$1999))))*5))</f>
        <v/>
      </c>
      <c r="BE746" s="24" t="str">
        <f t="array" ref="BE746">IF(AD746="","",IF(AD746&gt;CH$7,5,(AD746/(MAX(IF(AD$4:AD$1999&lt;CH$7,AD$4:AD$1999))))*5))</f>
        <v/>
      </c>
      <c r="BF746" s="24" t="str">
        <f t="array" ref="BF746">IF(AE746="","",IF(AE746&gt;CI$7,5,(AE746/(MAX(IF(AE$4:AE$1999&lt;CI$7,AE$4:AE$1999))))*5))</f>
        <v/>
      </c>
      <c r="BG746" s="24" t="str">
        <f t="shared" si="179"/>
        <v/>
      </c>
      <c r="BH746" s="24" t="str">
        <f t="shared" si="180"/>
        <v/>
      </c>
      <c r="BI746" s="24" t="str">
        <f t="shared" si="181"/>
        <v/>
      </c>
      <c r="BJ746" s="24" t="str">
        <f t="shared" si="182"/>
        <v/>
      </c>
      <c r="BK746" s="24" t="str">
        <f t="shared" si="183"/>
        <v/>
      </c>
      <c r="BL746" s="24" t="str">
        <f t="shared" si="184"/>
        <v/>
      </c>
      <c r="BM746" s="24" t="str">
        <f t="shared" si="185"/>
        <v/>
      </c>
      <c r="BN746" s="24" t="str">
        <f t="shared" si="186"/>
        <v/>
      </c>
      <c r="BO746" s="24" t="str">
        <f t="shared" si="187"/>
        <v/>
      </c>
      <c r="BP746" s="24" t="str">
        <f>IF(AM746="","",SUMPRODUCT(BK746:BO746,'Benefit Weights'!$A$3:$E$3))</f>
        <v/>
      </c>
      <c r="BQ746" s="27" t="str">
        <f t="shared" si="188"/>
        <v/>
      </c>
    </row>
    <row r="747" spans="1:69" x14ac:dyDescent="0.25">
      <c r="A747" s="23"/>
      <c r="B747" s="23"/>
      <c r="C747" s="23"/>
      <c r="D747" s="23"/>
      <c r="E747" s="24"/>
      <c r="F747" s="24"/>
      <c r="G747" s="24"/>
      <c r="H747" s="23"/>
      <c r="I747" s="23"/>
      <c r="J747" s="23"/>
      <c r="K747" s="23"/>
      <c r="L747" s="23"/>
      <c r="M747" s="23"/>
      <c r="N747" s="23"/>
      <c r="O747" s="24"/>
      <c r="P747" s="24"/>
      <c r="Q747" s="24"/>
      <c r="R747" s="24"/>
      <c r="S747" s="24"/>
      <c r="T747" s="24"/>
      <c r="U747" s="24"/>
      <c r="V747" s="24"/>
      <c r="W747" s="24"/>
      <c r="X747" s="24"/>
      <c r="Y747" s="24"/>
      <c r="Z747" s="24"/>
      <c r="AA747" s="24"/>
      <c r="AB747" s="24"/>
      <c r="AC747" s="24"/>
      <c r="AD747" s="24"/>
      <c r="AE747" s="24"/>
      <c r="AF747" s="24"/>
      <c r="AG747" s="24"/>
      <c r="AH747" s="24"/>
      <c r="AI747" s="24"/>
      <c r="AJ747" s="23"/>
      <c r="AK747" s="23"/>
      <c r="AL747" s="23"/>
      <c r="AM747" s="23" t="str">
        <f t="shared" si="176"/>
        <v/>
      </c>
      <c r="AN747" s="23" t="str">
        <f t="shared" si="189"/>
        <v/>
      </c>
      <c r="AO747" s="23" t="str">
        <f t="shared" si="177"/>
        <v/>
      </c>
      <c r="AP747" s="23" t="str">
        <f t="shared" si="178"/>
        <v/>
      </c>
      <c r="AQ747" s="24" t="str">
        <f t="array" ref="AQ747">IF(Q747="","",IF(Q747&gt;BU$7,5,(Q747/(MAX(IF(Q$4:Q$1999&lt;BU$7,Q$4:Q$1999))))*5))</f>
        <v/>
      </c>
      <c r="AR747" s="24" t="str">
        <f t="array" ref="AR747">IF(R747="","",IF(R747&gt;BV$7,5,(R747/(MAX(IF(R$4:R$1999&lt;BV$7,R$4:R$1999))))*5))</f>
        <v/>
      </c>
      <c r="AS747" s="24" t="str">
        <f t="array" ref="AS747">IF(S747="","",IF(S747&gt;BW$7,5,(S747/(MAX(IF(S$4:S$1999&lt;BW$7,S$4:S$1999))))*5))</f>
        <v/>
      </c>
      <c r="AT747" s="24" t="str">
        <f t="array" ref="AT747">IF(T747="","",IF(T747&gt;BX$7,5,(T747/(MAX(IF(T$4:T$1999&lt;BX$7,T$4:T$1999))))*5))</f>
        <v/>
      </c>
      <c r="AU747" s="24" t="str">
        <f t="array" ref="AU747">IF(U747="","",IF(U747&gt;BY$7,5,(U747/(MAX(IF(U$4:U$1999&lt;BY$7,U$4:U$1999))))*5))</f>
        <v/>
      </c>
      <c r="AV747" s="24" t="str">
        <f t="array" ref="AV747">IF(V747="","",IF(V747&gt;BZ$7,5,(V747/(MAX(IF(V$4:V$1999&lt;BZ$7,V$4:V$1999))))*5))</f>
        <v/>
      </c>
      <c r="AW747" s="24" t="str">
        <f t="array" ref="AW747">IF(W747="","",IF(W747&gt;CA$7,5,(W747/(MAX(IF(W$4:W$1999&lt;CA$7,W$4:W$1999))))*5))</f>
        <v/>
      </c>
      <c r="AX747" s="24" t="str">
        <f t="array" ref="AX747">IF(X747="","",IF(X747&gt;CB$7,5,(X747/(MAX(IF(X$4:X$1999&lt;CB$7,X$4:X$1999))))*5))</f>
        <v/>
      </c>
      <c r="AY747" s="24" t="str">
        <f t="array" ref="AY747">IF(Y747="","",IF(Y747&gt;CC$7,5,(Y747/(MAX(IF(Y$4:Y$1999&lt;CC$7,Y$4:Y$1999))))*5))</f>
        <v/>
      </c>
      <c r="AZ747" s="24" t="str">
        <f t="array" ref="AZ747">IF(Z747="","",IF(Z747&gt;CD$7,5,(Z747/(MAX(IF(Z$4:Z$1999&lt;CD$7,Z$4:Z$1999))))*5))</f>
        <v/>
      </c>
      <c r="BA747" s="24" t="str">
        <f t="array" ref="BA747">IF(AA747="","",IF(AA747&gt;CE$7,5,(AA747/(MAX(IF(AA$4:AA$1999&lt;CE$7,AA$4:AA$1999))))*5))</f>
        <v/>
      </c>
      <c r="BB747" s="24" t="str">
        <f t="array" ref="BB747">IF(AB747="","",IF(AB747&gt;CF$7,5,(AB747/(MAX(IF(AB$4:AB$1999&lt;CF$7,AB$4:AB$1999))))*5))</f>
        <v/>
      </c>
      <c r="BC747" s="24" t="str">
        <f>IF(AM747="","",IF($AP747='WQ Reference'!$A$12,SUMPRODUCT($AQ747:$BB747,'WQ Reference'!$B$12:$M$12),IF($AP747='WQ Reference'!$A$13,SUMPRODUCT($AQ747:$BB747,'WQ Reference'!$B$13:$M$13),IF($AP747='WQ Reference'!$A$14,SUMPRODUCT($AQ747:$BB747,'WQ Reference'!$B$14:$M$14),IF($AP747='WQ Reference'!$A$15,SUMPRODUCT($AQ747:$BB747,'WQ Reference'!$B$15:$M$15),IF($AP747='WQ Reference'!$A$16,SUMPRODUCT($AQ747:$BB747,'WQ Reference'!$B$16:$M$16),IF($AP747='WQ Reference'!$A$17,SUMPRODUCT($AQ747:$BB747,'WQ Reference'!$B$17:$M$17),"Invalid Watershed")))))))</f>
        <v/>
      </c>
      <c r="BD747" s="24" t="str">
        <f t="array" ref="BD747">IF(AC747="","",IF(AC747&gt;CG$7,5,(AC747/(MAX(IF(AC$4:AC$1999&lt;CG$7,AC$4:AC$1999))))*5))</f>
        <v/>
      </c>
      <c r="BE747" s="24" t="str">
        <f t="array" ref="BE747">IF(AD747="","",IF(AD747&gt;CH$7,5,(AD747/(MAX(IF(AD$4:AD$1999&lt;CH$7,AD$4:AD$1999))))*5))</f>
        <v/>
      </c>
      <c r="BF747" s="24" t="str">
        <f t="array" ref="BF747">IF(AE747="","",IF(AE747&gt;CI$7,5,(AE747/(MAX(IF(AE$4:AE$1999&lt;CI$7,AE$4:AE$1999))))*5))</f>
        <v/>
      </c>
      <c r="BG747" s="24" t="str">
        <f t="shared" si="179"/>
        <v/>
      </c>
      <c r="BH747" s="24" t="str">
        <f t="shared" si="180"/>
        <v/>
      </c>
      <c r="BI747" s="24" t="str">
        <f t="shared" si="181"/>
        <v/>
      </c>
      <c r="BJ747" s="24" t="str">
        <f t="shared" si="182"/>
        <v/>
      </c>
      <c r="BK747" s="24" t="str">
        <f t="shared" si="183"/>
        <v/>
      </c>
      <c r="BL747" s="24" t="str">
        <f t="shared" si="184"/>
        <v/>
      </c>
      <c r="BM747" s="24" t="str">
        <f t="shared" si="185"/>
        <v/>
      </c>
      <c r="BN747" s="24" t="str">
        <f t="shared" si="186"/>
        <v/>
      </c>
      <c r="BO747" s="24" t="str">
        <f t="shared" si="187"/>
        <v/>
      </c>
      <c r="BP747" s="24" t="str">
        <f>IF(AM747="","",SUMPRODUCT(BK747:BO747,'Benefit Weights'!$A$3:$E$3))</f>
        <v/>
      </c>
      <c r="BQ747" s="27" t="str">
        <f t="shared" si="188"/>
        <v/>
      </c>
    </row>
    <row r="748" spans="1:69" x14ac:dyDescent="0.25">
      <c r="A748" s="23"/>
      <c r="B748" s="23"/>
      <c r="C748" s="23"/>
      <c r="D748" s="23"/>
      <c r="E748" s="24"/>
      <c r="F748" s="24"/>
      <c r="G748" s="24"/>
      <c r="H748" s="23"/>
      <c r="I748" s="23"/>
      <c r="J748" s="23"/>
      <c r="K748" s="23"/>
      <c r="L748" s="23"/>
      <c r="M748" s="23"/>
      <c r="N748" s="23"/>
      <c r="O748" s="24"/>
      <c r="P748" s="24"/>
      <c r="Q748" s="24"/>
      <c r="R748" s="24"/>
      <c r="S748" s="24"/>
      <c r="T748" s="24"/>
      <c r="U748" s="24"/>
      <c r="V748" s="24"/>
      <c r="W748" s="24"/>
      <c r="X748" s="24"/>
      <c r="Y748" s="24"/>
      <c r="Z748" s="24"/>
      <c r="AA748" s="24"/>
      <c r="AB748" s="24"/>
      <c r="AC748" s="24"/>
      <c r="AD748" s="24"/>
      <c r="AE748" s="24"/>
      <c r="AF748" s="24"/>
      <c r="AG748" s="24"/>
      <c r="AH748" s="24"/>
      <c r="AI748" s="24"/>
      <c r="AJ748" s="23"/>
      <c r="AK748" s="23"/>
      <c r="AL748" s="23"/>
      <c r="AM748" s="23" t="str">
        <f t="shared" si="176"/>
        <v/>
      </c>
      <c r="AN748" s="23" t="str">
        <f t="shared" si="189"/>
        <v/>
      </c>
      <c r="AO748" s="23" t="str">
        <f t="shared" si="177"/>
        <v/>
      </c>
      <c r="AP748" s="23" t="str">
        <f t="shared" si="178"/>
        <v/>
      </c>
      <c r="AQ748" s="24" t="str">
        <f t="array" ref="AQ748">IF(Q748="","",IF(Q748&gt;BU$7,5,(Q748/(MAX(IF(Q$4:Q$1999&lt;BU$7,Q$4:Q$1999))))*5))</f>
        <v/>
      </c>
      <c r="AR748" s="24" t="str">
        <f t="array" ref="AR748">IF(R748="","",IF(R748&gt;BV$7,5,(R748/(MAX(IF(R$4:R$1999&lt;BV$7,R$4:R$1999))))*5))</f>
        <v/>
      </c>
      <c r="AS748" s="24" t="str">
        <f t="array" ref="AS748">IF(S748="","",IF(S748&gt;BW$7,5,(S748/(MAX(IF(S$4:S$1999&lt;BW$7,S$4:S$1999))))*5))</f>
        <v/>
      </c>
      <c r="AT748" s="24" t="str">
        <f t="array" ref="AT748">IF(T748="","",IF(T748&gt;BX$7,5,(T748/(MAX(IF(T$4:T$1999&lt;BX$7,T$4:T$1999))))*5))</f>
        <v/>
      </c>
      <c r="AU748" s="24" t="str">
        <f t="array" ref="AU748">IF(U748="","",IF(U748&gt;BY$7,5,(U748/(MAX(IF(U$4:U$1999&lt;BY$7,U$4:U$1999))))*5))</f>
        <v/>
      </c>
      <c r="AV748" s="24" t="str">
        <f t="array" ref="AV748">IF(V748="","",IF(V748&gt;BZ$7,5,(V748/(MAX(IF(V$4:V$1999&lt;BZ$7,V$4:V$1999))))*5))</f>
        <v/>
      </c>
      <c r="AW748" s="24" t="str">
        <f t="array" ref="AW748">IF(W748="","",IF(W748&gt;CA$7,5,(W748/(MAX(IF(W$4:W$1999&lt;CA$7,W$4:W$1999))))*5))</f>
        <v/>
      </c>
      <c r="AX748" s="24" t="str">
        <f t="array" ref="AX748">IF(X748="","",IF(X748&gt;CB$7,5,(X748/(MAX(IF(X$4:X$1999&lt;CB$7,X$4:X$1999))))*5))</f>
        <v/>
      </c>
      <c r="AY748" s="24" t="str">
        <f t="array" ref="AY748">IF(Y748="","",IF(Y748&gt;CC$7,5,(Y748/(MAX(IF(Y$4:Y$1999&lt;CC$7,Y$4:Y$1999))))*5))</f>
        <v/>
      </c>
      <c r="AZ748" s="24" t="str">
        <f t="array" ref="AZ748">IF(Z748="","",IF(Z748&gt;CD$7,5,(Z748/(MAX(IF(Z$4:Z$1999&lt;CD$7,Z$4:Z$1999))))*5))</f>
        <v/>
      </c>
      <c r="BA748" s="24" t="str">
        <f t="array" ref="BA748">IF(AA748="","",IF(AA748&gt;CE$7,5,(AA748/(MAX(IF(AA$4:AA$1999&lt;CE$7,AA$4:AA$1999))))*5))</f>
        <v/>
      </c>
      <c r="BB748" s="24" t="str">
        <f t="array" ref="BB748">IF(AB748="","",IF(AB748&gt;CF$7,5,(AB748/(MAX(IF(AB$4:AB$1999&lt;CF$7,AB$4:AB$1999))))*5))</f>
        <v/>
      </c>
      <c r="BC748" s="24" t="str">
        <f>IF(AM748="","",IF($AP748='WQ Reference'!$A$12,SUMPRODUCT($AQ748:$BB748,'WQ Reference'!$B$12:$M$12),IF($AP748='WQ Reference'!$A$13,SUMPRODUCT($AQ748:$BB748,'WQ Reference'!$B$13:$M$13),IF($AP748='WQ Reference'!$A$14,SUMPRODUCT($AQ748:$BB748,'WQ Reference'!$B$14:$M$14),IF($AP748='WQ Reference'!$A$15,SUMPRODUCT($AQ748:$BB748,'WQ Reference'!$B$15:$M$15),IF($AP748='WQ Reference'!$A$16,SUMPRODUCT($AQ748:$BB748,'WQ Reference'!$B$16:$M$16),IF($AP748='WQ Reference'!$A$17,SUMPRODUCT($AQ748:$BB748,'WQ Reference'!$B$17:$M$17),"Invalid Watershed")))))))</f>
        <v/>
      </c>
      <c r="BD748" s="24" t="str">
        <f t="array" ref="BD748">IF(AC748="","",IF(AC748&gt;CG$7,5,(AC748/(MAX(IF(AC$4:AC$1999&lt;CG$7,AC$4:AC$1999))))*5))</f>
        <v/>
      </c>
      <c r="BE748" s="24" t="str">
        <f t="array" ref="BE748">IF(AD748="","",IF(AD748&gt;CH$7,5,(AD748/(MAX(IF(AD$4:AD$1999&lt;CH$7,AD$4:AD$1999))))*5))</f>
        <v/>
      </c>
      <c r="BF748" s="24" t="str">
        <f t="array" ref="BF748">IF(AE748="","",IF(AE748&gt;CI$7,5,(AE748/(MAX(IF(AE$4:AE$1999&lt;CI$7,AE$4:AE$1999))))*5))</f>
        <v/>
      </c>
      <c r="BG748" s="24" t="str">
        <f t="shared" si="179"/>
        <v/>
      </c>
      <c r="BH748" s="24" t="str">
        <f t="shared" si="180"/>
        <v/>
      </c>
      <c r="BI748" s="24" t="str">
        <f t="shared" si="181"/>
        <v/>
      </c>
      <c r="BJ748" s="24" t="str">
        <f t="shared" si="182"/>
        <v/>
      </c>
      <c r="BK748" s="24" t="str">
        <f t="shared" si="183"/>
        <v/>
      </c>
      <c r="BL748" s="24" t="str">
        <f t="shared" si="184"/>
        <v/>
      </c>
      <c r="BM748" s="24" t="str">
        <f t="shared" si="185"/>
        <v/>
      </c>
      <c r="BN748" s="24" t="str">
        <f t="shared" si="186"/>
        <v/>
      </c>
      <c r="BO748" s="24" t="str">
        <f t="shared" si="187"/>
        <v/>
      </c>
      <c r="BP748" s="24" t="str">
        <f>IF(AM748="","",SUMPRODUCT(BK748:BO748,'Benefit Weights'!$A$3:$E$3))</f>
        <v/>
      </c>
      <c r="BQ748" s="27" t="str">
        <f t="shared" si="188"/>
        <v/>
      </c>
    </row>
    <row r="749" spans="1:69" x14ac:dyDescent="0.25">
      <c r="A749" s="23"/>
      <c r="B749" s="23"/>
      <c r="C749" s="23"/>
      <c r="D749" s="23"/>
      <c r="E749" s="24"/>
      <c r="F749" s="24"/>
      <c r="G749" s="24"/>
      <c r="H749" s="23"/>
      <c r="I749" s="23"/>
      <c r="J749" s="23"/>
      <c r="K749" s="23"/>
      <c r="L749" s="23"/>
      <c r="M749" s="23"/>
      <c r="N749" s="23"/>
      <c r="O749" s="24"/>
      <c r="P749" s="24"/>
      <c r="Q749" s="24"/>
      <c r="R749" s="24"/>
      <c r="S749" s="24"/>
      <c r="T749" s="24"/>
      <c r="U749" s="24"/>
      <c r="V749" s="24"/>
      <c r="W749" s="24"/>
      <c r="X749" s="24"/>
      <c r="Y749" s="24"/>
      <c r="Z749" s="24"/>
      <c r="AA749" s="24"/>
      <c r="AB749" s="24"/>
      <c r="AC749" s="24"/>
      <c r="AD749" s="24"/>
      <c r="AE749" s="24"/>
      <c r="AF749" s="24"/>
      <c r="AG749" s="24"/>
      <c r="AH749" s="24"/>
      <c r="AI749" s="24"/>
      <c r="AJ749" s="23"/>
      <c r="AK749" s="23"/>
      <c r="AL749" s="23"/>
      <c r="AM749" s="23" t="str">
        <f t="shared" si="176"/>
        <v/>
      </c>
      <c r="AN749" s="23" t="str">
        <f t="shared" si="189"/>
        <v/>
      </c>
      <c r="AO749" s="23" t="str">
        <f t="shared" si="177"/>
        <v/>
      </c>
      <c r="AP749" s="23" t="str">
        <f t="shared" si="178"/>
        <v/>
      </c>
      <c r="AQ749" s="24" t="str">
        <f t="array" ref="AQ749">IF(Q749="","",IF(Q749&gt;BU$7,5,(Q749/(MAX(IF(Q$4:Q$1999&lt;BU$7,Q$4:Q$1999))))*5))</f>
        <v/>
      </c>
      <c r="AR749" s="24" t="str">
        <f t="array" ref="AR749">IF(R749="","",IF(R749&gt;BV$7,5,(R749/(MAX(IF(R$4:R$1999&lt;BV$7,R$4:R$1999))))*5))</f>
        <v/>
      </c>
      <c r="AS749" s="24" t="str">
        <f t="array" ref="AS749">IF(S749="","",IF(S749&gt;BW$7,5,(S749/(MAX(IF(S$4:S$1999&lt;BW$7,S$4:S$1999))))*5))</f>
        <v/>
      </c>
      <c r="AT749" s="24" t="str">
        <f t="array" ref="AT749">IF(T749="","",IF(T749&gt;BX$7,5,(T749/(MAX(IF(T$4:T$1999&lt;BX$7,T$4:T$1999))))*5))</f>
        <v/>
      </c>
      <c r="AU749" s="24" t="str">
        <f t="array" ref="AU749">IF(U749="","",IF(U749&gt;BY$7,5,(U749/(MAX(IF(U$4:U$1999&lt;BY$7,U$4:U$1999))))*5))</f>
        <v/>
      </c>
      <c r="AV749" s="24" t="str">
        <f t="array" ref="AV749">IF(V749="","",IF(V749&gt;BZ$7,5,(V749/(MAX(IF(V$4:V$1999&lt;BZ$7,V$4:V$1999))))*5))</f>
        <v/>
      </c>
      <c r="AW749" s="24" t="str">
        <f t="array" ref="AW749">IF(W749="","",IF(W749&gt;CA$7,5,(W749/(MAX(IF(W$4:W$1999&lt;CA$7,W$4:W$1999))))*5))</f>
        <v/>
      </c>
      <c r="AX749" s="24" t="str">
        <f t="array" ref="AX749">IF(X749="","",IF(X749&gt;CB$7,5,(X749/(MAX(IF(X$4:X$1999&lt;CB$7,X$4:X$1999))))*5))</f>
        <v/>
      </c>
      <c r="AY749" s="24" t="str">
        <f t="array" ref="AY749">IF(Y749="","",IF(Y749&gt;CC$7,5,(Y749/(MAX(IF(Y$4:Y$1999&lt;CC$7,Y$4:Y$1999))))*5))</f>
        <v/>
      </c>
      <c r="AZ749" s="24" t="str">
        <f t="array" ref="AZ749">IF(Z749="","",IF(Z749&gt;CD$7,5,(Z749/(MAX(IF(Z$4:Z$1999&lt;CD$7,Z$4:Z$1999))))*5))</f>
        <v/>
      </c>
      <c r="BA749" s="24" t="str">
        <f t="array" ref="BA749">IF(AA749="","",IF(AA749&gt;CE$7,5,(AA749/(MAX(IF(AA$4:AA$1999&lt;CE$7,AA$4:AA$1999))))*5))</f>
        <v/>
      </c>
      <c r="BB749" s="24" t="str">
        <f t="array" ref="BB749">IF(AB749="","",IF(AB749&gt;CF$7,5,(AB749/(MAX(IF(AB$4:AB$1999&lt;CF$7,AB$4:AB$1999))))*5))</f>
        <v/>
      </c>
      <c r="BC749" s="24" t="str">
        <f>IF(AM749="","",IF($AP749='WQ Reference'!$A$12,SUMPRODUCT($AQ749:$BB749,'WQ Reference'!$B$12:$M$12),IF($AP749='WQ Reference'!$A$13,SUMPRODUCT($AQ749:$BB749,'WQ Reference'!$B$13:$M$13),IF($AP749='WQ Reference'!$A$14,SUMPRODUCT($AQ749:$BB749,'WQ Reference'!$B$14:$M$14),IF($AP749='WQ Reference'!$A$15,SUMPRODUCT($AQ749:$BB749,'WQ Reference'!$B$15:$M$15),IF($AP749='WQ Reference'!$A$16,SUMPRODUCT($AQ749:$BB749,'WQ Reference'!$B$16:$M$16),IF($AP749='WQ Reference'!$A$17,SUMPRODUCT($AQ749:$BB749,'WQ Reference'!$B$17:$M$17),"Invalid Watershed")))))))</f>
        <v/>
      </c>
      <c r="BD749" s="24" t="str">
        <f t="array" ref="BD749">IF(AC749="","",IF(AC749&gt;CG$7,5,(AC749/(MAX(IF(AC$4:AC$1999&lt;CG$7,AC$4:AC$1999))))*5))</f>
        <v/>
      </c>
      <c r="BE749" s="24" t="str">
        <f t="array" ref="BE749">IF(AD749="","",IF(AD749&gt;CH$7,5,(AD749/(MAX(IF(AD$4:AD$1999&lt;CH$7,AD$4:AD$1999))))*5))</f>
        <v/>
      </c>
      <c r="BF749" s="24" t="str">
        <f t="array" ref="BF749">IF(AE749="","",IF(AE749&gt;CI$7,5,(AE749/(MAX(IF(AE$4:AE$1999&lt;CI$7,AE$4:AE$1999))))*5))</f>
        <v/>
      </c>
      <c r="BG749" s="24" t="str">
        <f t="shared" si="179"/>
        <v/>
      </c>
      <c r="BH749" s="24" t="str">
        <f t="shared" si="180"/>
        <v/>
      </c>
      <c r="BI749" s="24" t="str">
        <f t="shared" si="181"/>
        <v/>
      </c>
      <c r="BJ749" s="24" t="str">
        <f t="shared" si="182"/>
        <v/>
      </c>
      <c r="BK749" s="24" t="str">
        <f t="shared" si="183"/>
        <v/>
      </c>
      <c r="BL749" s="24" t="str">
        <f t="shared" si="184"/>
        <v/>
      </c>
      <c r="BM749" s="24" t="str">
        <f t="shared" si="185"/>
        <v/>
      </c>
      <c r="BN749" s="24" t="str">
        <f t="shared" si="186"/>
        <v/>
      </c>
      <c r="BO749" s="24" t="str">
        <f t="shared" si="187"/>
        <v/>
      </c>
      <c r="BP749" s="24" t="str">
        <f>IF(AM749="","",SUMPRODUCT(BK749:BO749,'Benefit Weights'!$A$3:$E$3))</f>
        <v/>
      </c>
      <c r="BQ749" s="27" t="str">
        <f t="shared" si="188"/>
        <v/>
      </c>
    </row>
    <row r="750" spans="1:69" x14ac:dyDescent="0.25">
      <c r="A750" s="23"/>
      <c r="B750" s="23"/>
      <c r="C750" s="23"/>
      <c r="D750" s="23"/>
      <c r="E750" s="24"/>
      <c r="F750" s="24"/>
      <c r="G750" s="24"/>
      <c r="H750" s="23"/>
      <c r="I750" s="23"/>
      <c r="J750" s="23"/>
      <c r="K750" s="23"/>
      <c r="L750" s="23"/>
      <c r="M750" s="23"/>
      <c r="N750" s="23"/>
      <c r="O750" s="24"/>
      <c r="P750" s="24"/>
      <c r="Q750" s="24"/>
      <c r="R750" s="24"/>
      <c r="S750" s="24"/>
      <c r="T750" s="24"/>
      <c r="U750" s="24"/>
      <c r="V750" s="24"/>
      <c r="W750" s="24"/>
      <c r="X750" s="24"/>
      <c r="Y750" s="24"/>
      <c r="Z750" s="24"/>
      <c r="AA750" s="24"/>
      <c r="AB750" s="24"/>
      <c r="AC750" s="24"/>
      <c r="AD750" s="24"/>
      <c r="AE750" s="24"/>
      <c r="AF750" s="24"/>
      <c r="AG750" s="24"/>
      <c r="AH750" s="24"/>
      <c r="AI750" s="24"/>
      <c r="AJ750" s="23"/>
      <c r="AK750" s="23"/>
      <c r="AL750" s="23"/>
      <c r="AM750" s="23" t="str">
        <f t="shared" si="176"/>
        <v/>
      </c>
      <c r="AN750" s="23" t="str">
        <f t="shared" si="189"/>
        <v/>
      </c>
      <c r="AO750" s="23" t="str">
        <f t="shared" si="177"/>
        <v/>
      </c>
      <c r="AP750" s="23" t="str">
        <f t="shared" si="178"/>
        <v/>
      </c>
      <c r="AQ750" s="24" t="str">
        <f t="array" ref="AQ750">IF(Q750="","",IF(Q750&gt;BU$7,5,(Q750/(MAX(IF(Q$4:Q$1999&lt;BU$7,Q$4:Q$1999))))*5))</f>
        <v/>
      </c>
      <c r="AR750" s="24" t="str">
        <f t="array" ref="AR750">IF(R750="","",IF(R750&gt;BV$7,5,(R750/(MAX(IF(R$4:R$1999&lt;BV$7,R$4:R$1999))))*5))</f>
        <v/>
      </c>
      <c r="AS750" s="24" t="str">
        <f t="array" ref="AS750">IF(S750="","",IF(S750&gt;BW$7,5,(S750/(MAX(IF(S$4:S$1999&lt;BW$7,S$4:S$1999))))*5))</f>
        <v/>
      </c>
      <c r="AT750" s="24" t="str">
        <f t="array" ref="AT750">IF(T750="","",IF(T750&gt;BX$7,5,(T750/(MAX(IF(T$4:T$1999&lt;BX$7,T$4:T$1999))))*5))</f>
        <v/>
      </c>
      <c r="AU750" s="24" t="str">
        <f t="array" ref="AU750">IF(U750="","",IF(U750&gt;BY$7,5,(U750/(MAX(IF(U$4:U$1999&lt;BY$7,U$4:U$1999))))*5))</f>
        <v/>
      </c>
      <c r="AV750" s="24" t="str">
        <f t="array" ref="AV750">IF(V750="","",IF(V750&gt;BZ$7,5,(V750/(MAX(IF(V$4:V$1999&lt;BZ$7,V$4:V$1999))))*5))</f>
        <v/>
      </c>
      <c r="AW750" s="24" t="str">
        <f t="array" ref="AW750">IF(W750="","",IF(W750&gt;CA$7,5,(W750/(MAX(IF(W$4:W$1999&lt;CA$7,W$4:W$1999))))*5))</f>
        <v/>
      </c>
      <c r="AX750" s="24" t="str">
        <f t="array" ref="AX750">IF(X750="","",IF(X750&gt;CB$7,5,(X750/(MAX(IF(X$4:X$1999&lt;CB$7,X$4:X$1999))))*5))</f>
        <v/>
      </c>
      <c r="AY750" s="24" t="str">
        <f t="array" ref="AY750">IF(Y750="","",IF(Y750&gt;CC$7,5,(Y750/(MAX(IF(Y$4:Y$1999&lt;CC$7,Y$4:Y$1999))))*5))</f>
        <v/>
      </c>
      <c r="AZ750" s="24" t="str">
        <f t="array" ref="AZ750">IF(Z750="","",IF(Z750&gt;CD$7,5,(Z750/(MAX(IF(Z$4:Z$1999&lt;CD$7,Z$4:Z$1999))))*5))</f>
        <v/>
      </c>
      <c r="BA750" s="24" t="str">
        <f t="array" ref="BA750">IF(AA750="","",IF(AA750&gt;CE$7,5,(AA750/(MAX(IF(AA$4:AA$1999&lt;CE$7,AA$4:AA$1999))))*5))</f>
        <v/>
      </c>
      <c r="BB750" s="24" t="str">
        <f t="array" ref="BB750">IF(AB750="","",IF(AB750&gt;CF$7,5,(AB750/(MAX(IF(AB$4:AB$1999&lt;CF$7,AB$4:AB$1999))))*5))</f>
        <v/>
      </c>
      <c r="BC750" s="24" t="str">
        <f>IF(AM750="","",IF($AP750='WQ Reference'!$A$12,SUMPRODUCT($AQ750:$BB750,'WQ Reference'!$B$12:$M$12),IF($AP750='WQ Reference'!$A$13,SUMPRODUCT($AQ750:$BB750,'WQ Reference'!$B$13:$M$13),IF($AP750='WQ Reference'!$A$14,SUMPRODUCT($AQ750:$BB750,'WQ Reference'!$B$14:$M$14),IF($AP750='WQ Reference'!$A$15,SUMPRODUCT($AQ750:$BB750,'WQ Reference'!$B$15:$M$15),IF($AP750='WQ Reference'!$A$16,SUMPRODUCT($AQ750:$BB750,'WQ Reference'!$B$16:$M$16),IF($AP750='WQ Reference'!$A$17,SUMPRODUCT($AQ750:$BB750,'WQ Reference'!$B$17:$M$17),"Invalid Watershed")))))))</f>
        <v/>
      </c>
      <c r="BD750" s="24" t="str">
        <f t="array" ref="BD750">IF(AC750="","",IF(AC750&gt;CG$7,5,(AC750/(MAX(IF(AC$4:AC$1999&lt;CG$7,AC$4:AC$1999))))*5))</f>
        <v/>
      </c>
      <c r="BE750" s="24" t="str">
        <f t="array" ref="BE750">IF(AD750="","",IF(AD750&gt;CH$7,5,(AD750/(MAX(IF(AD$4:AD$1999&lt;CH$7,AD$4:AD$1999))))*5))</f>
        <v/>
      </c>
      <c r="BF750" s="24" t="str">
        <f t="array" ref="BF750">IF(AE750="","",IF(AE750&gt;CI$7,5,(AE750/(MAX(IF(AE$4:AE$1999&lt;CI$7,AE$4:AE$1999))))*5))</f>
        <v/>
      </c>
      <c r="BG750" s="24" t="str">
        <f t="shared" si="179"/>
        <v/>
      </c>
      <c r="BH750" s="24" t="str">
        <f t="shared" si="180"/>
        <v/>
      </c>
      <c r="BI750" s="24" t="str">
        <f t="shared" si="181"/>
        <v/>
      </c>
      <c r="BJ750" s="24" t="str">
        <f t="shared" si="182"/>
        <v/>
      </c>
      <c r="BK750" s="24" t="str">
        <f t="shared" si="183"/>
        <v/>
      </c>
      <c r="BL750" s="24" t="str">
        <f t="shared" si="184"/>
        <v/>
      </c>
      <c r="BM750" s="24" t="str">
        <f t="shared" si="185"/>
        <v/>
      </c>
      <c r="BN750" s="24" t="str">
        <f t="shared" si="186"/>
        <v/>
      </c>
      <c r="BO750" s="24" t="str">
        <f t="shared" si="187"/>
        <v/>
      </c>
      <c r="BP750" s="24" t="str">
        <f>IF(AM750="","",SUMPRODUCT(BK750:BO750,'Benefit Weights'!$A$3:$E$3))</f>
        <v/>
      </c>
      <c r="BQ750" s="27" t="str">
        <f t="shared" si="188"/>
        <v/>
      </c>
    </row>
    <row r="751" spans="1:69" x14ac:dyDescent="0.25">
      <c r="A751" s="23"/>
      <c r="B751" s="23"/>
      <c r="C751" s="23"/>
      <c r="D751" s="23"/>
      <c r="E751" s="24"/>
      <c r="F751" s="24"/>
      <c r="G751" s="24"/>
      <c r="H751" s="23"/>
      <c r="I751" s="23"/>
      <c r="J751" s="23"/>
      <c r="K751" s="23"/>
      <c r="L751" s="23"/>
      <c r="M751" s="23"/>
      <c r="N751" s="23"/>
      <c r="O751" s="24"/>
      <c r="P751" s="24"/>
      <c r="Q751" s="24"/>
      <c r="R751" s="24"/>
      <c r="S751" s="24"/>
      <c r="T751" s="24"/>
      <c r="U751" s="24"/>
      <c r="V751" s="24"/>
      <c r="W751" s="24"/>
      <c r="X751" s="24"/>
      <c r="Y751" s="24"/>
      <c r="Z751" s="24"/>
      <c r="AA751" s="24"/>
      <c r="AB751" s="24"/>
      <c r="AC751" s="24"/>
      <c r="AD751" s="24"/>
      <c r="AE751" s="24"/>
      <c r="AF751" s="24"/>
      <c r="AG751" s="24"/>
      <c r="AH751" s="24"/>
      <c r="AI751" s="24"/>
      <c r="AJ751" s="23"/>
      <c r="AK751" s="23"/>
      <c r="AL751" s="23"/>
      <c r="AM751" s="23" t="str">
        <f t="shared" si="176"/>
        <v/>
      </c>
      <c r="AN751" s="23" t="str">
        <f t="shared" si="189"/>
        <v/>
      </c>
      <c r="AO751" s="23" t="str">
        <f t="shared" si="177"/>
        <v/>
      </c>
      <c r="AP751" s="23" t="str">
        <f t="shared" si="178"/>
        <v/>
      </c>
      <c r="AQ751" s="24" t="str">
        <f t="array" ref="AQ751">IF(Q751="","",IF(Q751&gt;BU$7,5,(Q751/(MAX(IF(Q$4:Q$1999&lt;BU$7,Q$4:Q$1999))))*5))</f>
        <v/>
      </c>
      <c r="AR751" s="24" t="str">
        <f t="array" ref="AR751">IF(R751="","",IF(R751&gt;BV$7,5,(R751/(MAX(IF(R$4:R$1999&lt;BV$7,R$4:R$1999))))*5))</f>
        <v/>
      </c>
      <c r="AS751" s="24" t="str">
        <f t="array" ref="AS751">IF(S751="","",IF(S751&gt;BW$7,5,(S751/(MAX(IF(S$4:S$1999&lt;BW$7,S$4:S$1999))))*5))</f>
        <v/>
      </c>
      <c r="AT751" s="24" t="str">
        <f t="array" ref="AT751">IF(T751="","",IF(T751&gt;BX$7,5,(T751/(MAX(IF(T$4:T$1999&lt;BX$7,T$4:T$1999))))*5))</f>
        <v/>
      </c>
      <c r="AU751" s="24" t="str">
        <f t="array" ref="AU751">IF(U751="","",IF(U751&gt;BY$7,5,(U751/(MAX(IF(U$4:U$1999&lt;BY$7,U$4:U$1999))))*5))</f>
        <v/>
      </c>
      <c r="AV751" s="24" t="str">
        <f t="array" ref="AV751">IF(V751="","",IF(V751&gt;BZ$7,5,(V751/(MAX(IF(V$4:V$1999&lt;BZ$7,V$4:V$1999))))*5))</f>
        <v/>
      </c>
      <c r="AW751" s="24" t="str">
        <f t="array" ref="AW751">IF(W751="","",IF(W751&gt;CA$7,5,(W751/(MAX(IF(W$4:W$1999&lt;CA$7,W$4:W$1999))))*5))</f>
        <v/>
      </c>
      <c r="AX751" s="24" t="str">
        <f t="array" ref="AX751">IF(X751="","",IF(X751&gt;CB$7,5,(X751/(MAX(IF(X$4:X$1999&lt;CB$7,X$4:X$1999))))*5))</f>
        <v/>
      </c>
      <c r="AY751" s="24" t="str">
        <f t="array" ref="AY751">IF(Y751="","",IF(Y751&gt;CC$7,5,(Y751/(MAX(IF(Y$4:Y$1999&lt;CC$7,Y$4:Y$1999))))*5))</f>
        <v/>
      </c>
      <c r="AZ751" s="24" t="str">
        <f t="array" ref="AZ751">IF(Z751="","",IF(Z751&gt;CD$7,5,(Z751/(MAX(IF(Z$4:Z$1999&lt;CD$7,Z$4:Z$1999))))*5))</f>
        <v/>
      </c>
      <c r="BA751" s="24" t="str">
        <f t="array" ref="BA751">IF(AA751="","",IF(AA751&gt;CE$7,5,(AA751/(MAX(IF(AA$4:AA$1999&lt;CE$7,AA$4:AA$1999))))*5))</f>
        <v/>
      </c>
      <c r="BB751" s="24" t="str">
        <f t="array" ref="BB751">IF(AB751="","",IF(AB751&gt;CF$7,5,(AB751/(MAX(IF(AB$4:AB$1999&lt;CF$7,AB$4:AB$1999))))*5))</f>
        <v/>
      </c>
      <c r="BC751" s="24" t="str">
        <f>IF(AM751="","",IF($AP751='WQ Reference'!$A$12,SUMPRODUCT($AQ751:$BB751,'WQ Reference'!$B$12:$M$12),IF($AP751='WQ Reference'!$A$13,SUMPRODUCT($AQ751:$BB751,'WQ Reference'!$B$13:$M$13),IF($AP751='WQ Reference'!$A$14,SUMPRODUCT($AQ751:$BB751,'WQ Reference'!$B$14:$M$14),IF($AP751='WQ Reference'!$A$15,SUMPRODUCT($AQ751:$BB751,'WQ Reference'!$B$15:$M$15),IF($AP751='WQ Reference'!$A$16,SUMPRODUCT($AQ751:$BB751,'WQ Reference'!$B$16:$M$16),IF($AP751='WQ Reference'!$A$17,SUMPRODUCT($AQ751:$BB751,'WQ Reference'!$B$17:$M$17),"Invalid Watershed")))))))</f>
        <v/>
      </c>
      <c r="BD751" s="24" t="str">
        <f t="array" ref="BD751">IF(AC751="","",IF(AC751&gt;CG$7,5,(AC751/(MAX(IF(AC$4:AC$1999&lt;CG$7,AC$4:AC$1999))))*5))</f>
        <v/>
      </c>
      <c r="BE751" s="24" t="str">
        <f t="array" ref="BE751">IF(AD751="","",IF(AD751&gt;CH$7,5,(AD751/(MAX(IF(AD$4:AD$1999&lt;CH$7,AD$4:AD$1999))))*5))</f>
        <v/>
      </c>
      <c r="BF751" s="24" t="str">
        <f t="array" ref="BF751">IF(AE751="","",IF(AE751&gt;CI$7,5,(AE751/(MAX(IF(AE$4:AE$1999&lt;CI$7,AE$4:AE$1999))))*5))</f>
        <v/>
      </c>
      <c r="BG751" s="24" t="str">
        <f t="shared" si="179"/>
        <v/>
      </c>
      <c r="BH751" s="24" t="str">
        <f t="shared" si="180"/>
        <v/>
      </c>
      <c r="BI751" s="24" t="str">
        <f t="shared" si="181"/>
        <v/>
      </c>
      <c r="BJ751" s="24" t="str">
        <f t="shared" si="182"/>
        <v/>
      </c>
      <c r="BK751" s="24" t="str">
        <f t="shared" si="183"/>
        <v/>
      </c>
      <c r="BL751" s="24" t="str">
        <f t="shared" si="184"/>
        <v/>
      </c>
      <c r="BM751" s="24" t="str">
        <f t="shared" si="185"/>
        <v/>
      </c>
      <c r="BN751" s="24" t="str">
        <f t="shared" si="186"/>
        <v/>
      </c>
      <c r="BO751" s="24" t="str">
        <f t="shared" si="187"/>
        <v/>
      </c>
      <c r="BP751" s="24" t="str">
        <f>IF(AM751="","",SUMPRODUCT(BK751:BO751,'Benefit Weights'!$A$3:$E$3))</f>
        <v/>
      </c>
      <c r="BQ751" s="27" t="str">
        <f t="shared" si="188"/>
        <v/>
      </c>
    </row>
    <row r="752" spans="1:69" x14ac:dyDescent="0.25">
      <c r="A752" s="23"/>
      <c r="B752" s="23"/>
      <c r="C752" s="23"/>
      <c r="D752" s="23"/>
      <c r="E752" s="24"/>
      <c r="F752" s="24"/>
      <c r="G752" s="24"/>
      <c r="H752" s="23"/>
      <c r="I752" s="23"/>
      <c r="J752" s="23"/>
      <c r="K752" s="23"/>
      <c r="L752" s="23"/>
      <c r="M752" s="23"/>
      <c r="N752" s="23"/>
      <c r="O752" s="24"/>
      <c r="P752" s="24"/>
      <c r="Q752" s="24"/>
      <c r="R752" s="24"/>
      <c r="S752" s="24"/>
      <c r="T752" s="24"/>
      <c r="U752" s="24"/>
      <c r="V752" s="24"/>
      <c r="W752" s="24"/>
      <c r="X752" s="24"/>
      <c r="Y752" s="24"/>
      <c r="Z752" s="24"/>
      <c r="AA752" s="24"/>
      <c r="AB752" s="24"/>
      <c r="AC752" s="24"/>
      <c r="AD752" s="24"/>
      <c r="AE752" s="24"/>
      <c r="AF752" s="24"/>
      <c r="AG752" s="24"/>
      <c r="AH752" s="24"/>
      <c r="AI752" s="24"/>
      <c r="AJ752" s="23"/>
      <c r="AK752" s="23"/>
      <c r="AL752" s="23"/>
      <c r="AM752" s="23" t="str">
        <f t="shared" si="176"/>
        <v/>
      </c>
      <c r="AN752" s="23" t="str">
        <f t="shared" si="189"/>
        <v/>
      </c>
      <c r="AO752" s="23" t="str">
        <f t="shared" si="177"/>
        <v/>
      </c>
      <c r="AP752" s="23" t="str">
        <f t="shared" si="178"/>
        <v/>
      </c>
      <c r="AQ752" s="24" t="str">
        <f t="array" ref="AQ752">IF(Q752="","",IF(Q752&gt;BU$7,5,(Q752/(MAX(IF(Q$4:Q$1999&lt;BU$7,Q$4:Q$1999))))*5))</f>
        <v/>
      </c>
      <c r="AR752" s="24" t="str">
        <f t="array" ref="AR752">IF(R752="","",IF(R752&gt;BV$7,5,(R752/(MAX(IF(R$4:R$1999&lt;BV$7,R$4:R$1999))))*5))</f>
        <v/>
      </c>
      <c r="AS752" s="24" t="str">
        <f t="array" ref="AS752">IF(S752="","",IF(S752&gt;BW$7,5,(S752/(MAX(IF(S$4:S$1999&lt;BW$7,S$4:S$1999))))*5))</f>
        <v/>
      </c>
      <c r="AT752" s="24" t="str">
        <f t="array" ref="AT752">IF(T752="","",IF(T752&gt;BX$7,5,(T752/(MAX(IF(T$4:T$1999&lt;BX$7,T$4:T$1999))))*5))</f>
        <v/>
      </c>
      <c r="AU752" s="24" t="str">
        <f t="array" ref="AU752">IF(U752="","",IF(U752&gt;BY$7,5,(U752/(MAX(IF(U$4:U$1999&lt;BY$7,U$4:U$1999))))*5))</f>
        <v/>
      </c>
      <c r="AV752" s="24" t="str">
        <f t="array" ref="AV752">IF(V752="","",IF(V752&gt;BZ$7,5,(V752/(MAX(IF(V$4:V$1999&lt;BZ$7,V$4:V$1999))))*5))</f>
        <v/>
      </c>
      <c r="AW752" s="24" t="str">
        <f t="array" ref="AW752">IF(W752="","",IF(W752&gt;CA$7,5,(W752/(MAX(IF(W$4:W$1999&lt;CA$7,W$4:W$1999))))*5))</f>
        <v/>
      </c>
      <c r="AX752" s="24" t="str">
        <f t="array" ref="AX752">IF(X752="","",IF(X752&gt;CB$7,5,(X752/(MAX(IF(X$4:X$1999&lt;CB$7,X$4:X$1999))))*5))</f>
        <v/>
      </c>
      <c r="AY752" s="24" t="str">
        <f t="array" ref="AY752">IF(Y752="","",IF(Y752&gt;CC$7,5,(Y752/(MAX(IF(Y$4:Y$1999&lt;CC$7,Y$4:Y$1999))))*5))</f>
        <v/>
      </c>
      <c r="AZ752" s="24" t="str">
        <f t="array" ref="AZ752">IF(Z752="","",IF(Z752&gt;CD$7,5,(Z752/(MAX(IF(Z$4:Z$1999&lt;CD$7,Z$4:Z$1999))))*5))</f>
        <v/>
      </c>
      <c r="BA752" s="24" t="str">
        <f t="array" ref="BA752">IF(AA752="","",IF(AA752&gt;CE$7,5,(AA752/(MAX(IF(AA$4:AA$1999&lt;CE$7,AA$4:AA$1999))))*5))</f>
        <v/>
      </c>
      <c r="BB752" s="24" t="str">
        <f t="array" ref="BB752">IF(AB752="","",IF(AB752&gt;CF$7,5,(AB752/(MAX(IF(AB$4:AB$1999&lt;CF$7,AB$4:AB$1999))))*5))</f>
        <v/>
      </c>
      <c r="BC752" s="24" t="str">
        <f>IF(AM752="","",IF($AP752='WQ Reference'!$A$12,SUMPRODUCT($AQ752:$BB752,'WQ Reference'!$B$12:$M$12),IF($AP752='WQ Reference'!$A$13,SUMPRODUCT($AQ752:$BB752,'WQ Reference'!$B$13:$M$13),IF($AP752='WQ Reference'!$A$14,SUMPRODUCT($AQ752:$BB752,'WQ Reference'!$B$14:$M$14),IF($AP752='WQ Reference'!$A$15,SUMPRODUCT($AQ752:$BB752,'WQ Reference'!$B$15:$M$15),IF($AP752='WQ Reference'!$A$16,SUMPRODUCT($AQ752:$BB752,'WQ Reference'!$B$16:$M$16),IF($AP752='WQ Reference'!$A$17,SUMPRODUCT($AQ752:$BB752,'WQ Reference'!$B$17:$M$17),"Invalid Watershed")))))))</f>
        <v/>
      </c>
      <c r="BD752" s="24" t="str">
        <f t="array" ref="BD752">IF(AC752="","",IF(AC752&gt;CG$7,5,(AC752/(MAX(IF(AC$4:AC$1999&lt;CG$7,AC$4:AC$1999))))*5))</f>
        <v/>
      </c>
      <c r="BE752" s="24" t="str">
        <f t="array" ref="BE752">IF(AD752="","",IF(AD752&gt;CH$7,5,(AD752/(MAX(IF(AD$4:AD$1999&lt;CH$7,AD$4:AD$1999))))*5))</f>
        <v/>
      </c>
      <c r="BF752" s="24" t="str">
        <f t="array" ref="BF752">IF(AE752="","",IF(AE752&gt;CI$7,5,(AE752/(MAX(IF(AE$4:AE$1999&lt;CI$7,AE$4:AE$1999))))*5))</f>
        <v/>
      </c>
      <c r="BG752" s="24" t="str">
        <f t="shared" si="179"/>
        <v/>
      </c>
      <c r="BH752" s="24" t="str">
        <f t="shared" si="180"/>
        <v/>
      </c>
      <c r="BI752" s="24" t="str">
        <f t="shared" si="181"/>
        <v/>
      </c>
      <c r="BJ752" s="24" t="str">
        <f t="shared" si="182"/>
        <v/>
      </c>
      <c r="BK752" s="24" t="str">
        <f t="shared" si="183"/>
        <v/>
      </c>
      <c r="BL752" s="24" t="str">
        <f t="shared" si="184"/>
        <v/>
      </c>
      <c r="BM752" s="24" t="str">
        <f t="shared" si="185"/>
        <v/>
      </c>
      <c r="BN752" s="24" t="str">
        <f t="shared" si="186"/>
        <v/>
      </c>
      <c r="BO752" s="24" t="str">
        <f t="shared" si="187"/>
        <v/>
      </c>
      <c r="BP752" s="24" t="str">
        <f>IF(AM752="","",SUMPRODUCT(BK752:BO752,'Benefit Weights'!$A$3:$E$3))</f>
        <v/>
      </c>
      <c r="BQ752" s="27" t="str">
        <f t="shared" si="188"/>
        <v/>
      </c>
    </row>
    <row r="753" spans="1:69" x14ac:dyDescent="0.25">
      <c r="A753" s="23"/>
      <c r="B753" s="23"/>
      <c r="C753" s="23"/>
      <c r="D753" s="23"/>
      <c r="E753" s="24"/>
      <c r="F753" s="24"/>
      <c r="G753" s="24"/>
      <c r="H753" s="23"/>
      <c r="I753" s="23"/>
      <c r="J753" s="23"/>
      <c r="K753" s="23"/>
      <c r="L753" s="23"/>
      <c r="M753" s="23"/>
      <c r="N753" s="23"/>
      <c r="O753" s="24"/>
      <c r="P753" s="24"/>
      <c r="Q753" s="24"/>
      <c r="R753" s="24"/>
      <c r="S753" s="24"/>
      <c r="T753" s="24"/>
      <c r="U753" s="24"/>
      <c r="V753" s="24"/>
      <c r="W753" s="24"/>
      <c r="X753" s="24"/>
      <c r="Y753" s="24"/>
      <c r="Z753" s="24"/>
      <c r="AA753" s="24"/>
      <c r="AB753" s="24"/>
      <c r="AC753" s="24"/>
      <c r="AD753" s="24"/>
      <c r="AE753" s="24"/>
      <c r="AF753" s="24"/>
      <c r="AG753" s="24"/>
      <c r="AH753" s="24"/>
      <c r="AI753" s="24"/>
      <c r="AJ753" s="23"/>
      <c r="AK753" s="23"/>
      <c r="AL753" s="23"/>
      <c r="AM753" s="23" t="str">
        <f t="shared" si="176"/>
        <v/>
      </c>
      <c r="AN753" s="23" t="str">
        <f t="shared" si="189"/>
        <v/>
      </c>
      <c r="AO753" s="23" t="str">
        <f t="shared" si="177"/>
        <v/>
      </c>
      <c r="AP753" s="23" t="str">
        <f t="shared" si="178"/>
        <v/>
      </c>
      <c r="AQ753" s="24" t="str">
        <f t="array" ref="AQ753">IF(Q753="","",IF(Q753&gt;BU$7,5,(Q753/(MAX(IF(Q$4:Q$1999&lt;BU$7,Q$4:Q$1999))))*5))</f>
        <v/>
      </c>
      <c r="AR753" s="24" t="str">
        <f t="array" ref="AR753">IF(R753="","",IF(R753&gt;BV$7,5,(R753/(MAX(IF(R$4:R$1999&lt;BV$7,R$4:R$1999))))*5))</f>
        <v/>
      </c>
      <c r="AS753" s="24" t="str">
        <f t="array" ref="AS753">IF(S753="","",IF(S753&gt;BW$7,5,(S753/(MAX(IF(S$4:S$1999&lt;BW$7,S$4:S$1999))))*5))</f>
        <v/>
      </c>
      <c r="AT753" s="24" t="str">
        <f t="array" ref="AT753">IF(T753="","",IF(T753&gt;BX$7,5,(T753/(MAX(IF(T$4:T$1999&lt;BX$7,T$4:T$1999))))*5))</f>
        <v/>
      </c>
      <c r="AU753" s="24" t="str">
        <f t="array" ref="AU753">IF(U753="","",IF(U753&gt;BY$7,5,(U753/(MAX(IF(U$4:U$1999&lt;BY$7,U$4:U$1999))))*5))</f>
        <v/>
      </c>
      <c r="AV753" s="24" t="str">
        <f t="array" ref="AV753">IF(V753="","",IF(V753&gt;BZ$7,5,(V753/(MAX(IF(V$4:V$1999&lt;BZ$7,V$4:V$1999))))*5))</f>
        <v/>
      </c>
      <c r="AW753" s="24" t="str">
        <f t="array" ref="AW753">IF(W753="","",IF(W753&gt;CA$7,5,(W753/(MAX(IF(W$4:W$1999&lt;CA$7,W$4:W$1999))))*5))</f>
        <v/>
      </c>
      <c r="AX753" s="24" t="str">
        <f t="array" ref="AX753">IF(X753="","",IF(X753&gt;CB$7,5,(X753/(MAX(IF(X$4:X$1999&lt;CB$7,X$4:X$1999))))*5))</f>
        <v/>
      </c>
      <c r="AY753" s="24" t="str">
        <f t="array" ref="AY753">IF(Y753="","",IF(Y753&gt;CC$7,5,(Y753/(MAX(IF(Y$4:Y$1999&lt;CC$7,Y$4:Y$1999))))*5))</f>
        <v/>
      </c>
      <c r="AZ753" s="24" t="str">
        <f t="array" ref="AZ753">IF(Z753="","",IF(Z753&gt;CD$7,5,(Z753/(MAX(IF(Z$4:Z$1999&lt;CD$7,Z$4:Z$1999))))*5))</f>
        <v/>
      </c>
      <c r="BA753" s="24" t="str">
        <f t="array" ref="BA753">IF(AA753="","",IF(AA753&gt;CE$7,5,(AA753/(MAX(IF(AA$4:AA$1999&lt;CE$7,AA$4:AA$1999))))*5))</f>
        <v/>
      </c>
      <c r="BB753" s="24" t="str">
        <f t="array" ref="BB753">IF(AB753="","",IF(AB753&gt;CF$7,5,(AB753/(MAX(IF(AB$4:AB$1999&lt;CF$7,AB$4:AB$1999))))*5))</f>
        <v/>
      </c>
      <c r="BC753" s="24" t="str">
        <f>IF(AM753="","",IF($AP753='WQ Reference'!$A$12,SUMPRODUCT($AQ753:$BB753,'WQ Reference'!$B$12:$M$12),IF($AP753='WQ Reference'!$A$13,SUMPRODUCT($AQ753:$BB753,'WQ Reference'!$B$13:$M$13),IF($AP753='WQ Reference'!$A$14,SUMPRODUCT($AQ753:$BB753,'WQ Reference'!$B$14:$M$14),IF($AP753='WQ Reference'!$A$15,SUMPRODUCT($AQ753:$BB753,'WQ Reference'!$B$15:$M$15),IF($AP753='WQ Reference'!$A$16,SUMPRODUCT($AQ753:$BB753,'WQ Reference'!$B$16:$M$16),IF($AP753='WQ Reference'!$A$17,SUMPRODUCT($AQ753:$BB753,'WQ Reference'!$B$17:$M$17),"Invalid Watershed")))))))</f>
        <v/>
      </c>
      <c r="BD753" s="24" t="str">
        <f t="array" ref="BD753">IF(AC753="","",IF(AC753&gt;CG$7,5,(AC753/(MAX(IF(AC$4:AC$1999&lt;CG$7,AC$4:AC$1999))))*5))</f>
        <v/>
      </c>
      <c r="BE753" s="24" t="str">
        <f t="array" ref="BE753">IF(AD753="","",IF(AD753&gt;CH$7,5,(AD753/(MAX(IF(AD$4:AD$1999&lt;CH$7,AD$4:AD$1999))))*5))</f>
        <v/>
      </c>
      <c r="BF753" s="24" t="str">
        <f t="array" ref="BF753">IF(AE753="","",IF(AE753&gt;CI$7,5,(AE753/(MAX(IF(AE$4:AE$1999&lt;CI$7,AE$4:AE$1999))))*5))</f>
        <v/>
      </c>
      <c r="BG753" s="24" t="str">
        <f t="shared" si="179"/>
        <v/>
      </c>
      <c r="BH753" s="24" t="str">
        <f t="shared" si="180"/>
        <v/>
      </c>
      <c r="BI753" s="24" t="str">
        <f t="shared" si="181"/>
        <v/>
      </c>
      <c r="BJ753" s="24" t="str">
        <f t="shared" si="182"/>
        <v/>
      </c>
      <c r="BK753" s="24" t="str">
        <f t="shared" si="183"/>
        <v/>
      </c>
      <c r="BL753" s="24" t="str">
        <f t="shared" si="184"/>
        <v/>
      </c>
      <c r="BM753" s="24" t="str">
        <f t="shared" si="185"/>
        <v/>
      </c>
      <c r="BN753" s="24" t="str">
        <f t="shared" si="186"/>
        <v/>
      </c>
      <c r="BO753" s="24" t="str">
        <f t="shared" si="187"/>
        <v/>
      </c>
      <c r="BP753" s="24" t="str">
        <f>IF(AM753="","",SUMPRODUCT(BK753:BO753,'Benefit Weights'!$A$3:$E$3))</f>
        <v/>
      </c>
      <c r="BQ753" s="27" t="str">
        <f t="shared" si="188"/>
        <v/>
      </c>
    </row>
    <row r="754" spans="1:69" x14ac:dyDescent="0.25">
      <c r="A754" s="23"/>
      <c r="B754" s="23"/>
      <c r="C754" s="23"/>
      <c r="D754" s="23"/>
      <c r="E754" s="24"/>
      <c r="F754" s="24"/>
      <c r="G754" s="24"/>
      <c r="H754" s="23"/>
      <c r="I754" s="23"/>
      <c r="J754" s="23"/>
      <c r="K754" s="23"/>
      <c r="L754" s="23"/>
      <c r="M754" s="23"/>
      <c r="N754" s="23"/>
      <c r="O754" s="24"/>
      <c r="P754" s="24"/>
      <c r="Q754" s="24"/>
      <c r="R754" s="24"/>
      <c r="S754" s="24"/>
      <c r="T754" s="24"/>
      <c r="U754" s="24"/>
      <c r="V754" s="24"/>
      <c r="W754" s="24"/>
      <c r="X754" s="24"/>
      <c r="Y754" s="24"/>
      <c r="Z754" s="24"/>
      <c r="AA754" s="24"/>
      <c r="AB754" s="24"/>
      <c r="AC754" s="24"/>
      <c r="AD754" s="24"/>
      <c r="AE754" s="24"/>
      <c r="AF754" s="24"/>
      <c r="AG754" s="24"/>
      <c r="AH754" s="24"/>
      <c r="AI754" s="24"/>
      <c r="AJ754" s="23"/>
      <c r="AK754" s="23"/>
      <c r="AL754" s="23"/>
      <c r="AM754" s="23" t="str">
        <f t="shared" si="176"/>
        <v/>
      </c>
      <c r="AN754" s="23" t="str">
        <f t="shared" si="189"/>
        <v/>
      </c>
      <c r="AO754" s="23" t="str">
        <f t="shared" si="177"/>
        <v/>
      </c>
      <c r="AP754" s="23" t="str">
        <f t="shared" si="178"/>
        <v/>
      </c>
      <c r="AQ754" s="24" t="str">
        <f t="array" ref="AQ754">IF(Q754="","",IF(Q754&gt;BU$7,5,(Q754/(MAX(IF(Q$4:Q$1999&lt;BU$7,Q$4:Q$1999))))*5))</f>
        <v/>
      </c>
      <c r="AR754" s="24" t="str">
        <f t="array" ref="AR754">IF(R754="","",IF(R754&gt;BV$7,5,(R754/(MAX(IF(R$4:R$1999&lt;BV$7,R$4:R$1999))))*5))</f>
        <v/>
      </c>
      <c r="AS754" s="24" t="str">
        <f t="array" ref="AS754">IF(S754="","",IF(S754&gt;BW$7,5,(S754/(MAX(IF(S$4:S$1999&lt;BW$7,S$4:S$1999))))*5))</f>
        <v/>
      </c>
      <c r="AT754" s="24" t="str">
        <f t="array" ref="AT754">IF(T754="","",IF(T754&gt;BX$7,5,(T754/(MAX(IF(T$4:T$1999&lt;BX$7,T$4:T$1999))))*5))</f>
        <v/>
      </c>
      <c r="AU754" s="24" t="str">
        <f t="array" ref="AU754">IF(U754="","",IF(U754&gt;BY$7,5,(U754/(MAX(IF(U$4:U$1999&lt;BY$7,U$4:U$1999))))*5))</f>
        <v/>
      </c>
      <c r="AV754" s="24" t="str">
        <f t="array" ref="AV754">IF(V754="","",IF(V754&gt;BZ$7,5,(V754/(MAX(IF(V$4:V$1999&lt;BZ$7,V$4:V$1999))))*5))</f>
        <v/>
      </c>
      <c r="AW754" s="24" t="str">
        <f t="array" ref="AW754">IF(W754="","",IF(W754&gt;CA$7,5,(W754/(MAX(IF(W$4:W$1999&lt;CA$7,W$4:W$1999))))*5))</f>
        <v/>
      </c>
      <c r="AX754" s="24" t="str">
        <f t="array" ref="AX754">IF(X754="","",IF(X754&gt;CB$7,5,(X754/(MAX(IF(X$4:X$1999&lt;CB$7,X$4:X$1999))))*5))</f>
        <v/>
      </c>
      <c r="AY754" s="24" t="str">
        <f t="array" ref="AY754">IF(Y754="","",IF(Y754&gt;CC$7,5,(Y754/(MAX(IF(Y$4:Y$1999&lt;CC$7,Y$4:Y$1999))))*5))</f>
        <v/>
      </c>
      <c r="AZ754" s="24" t="str">
        <f t="array" ref="AZ754">IF(Z754="","",IF(Z754&gt;CD$7,5,(Z754/(MAX(IF(Z$4:Z$1999&lt;CD$7,Z$4:Z$1999))))*5))</f>
        <v/>
      </c>
      <c r="BA754" s="24" t="str">
        <f t="array" ref="BA754">IF(AA754="","",IF(AA754&gt;CE$7,5,(AA754/(MAX(IF(AA$4:AA$1999&lt;CE$7,AA$4:AA$1999))))*5))</f>
        <v/>
      </c>
      <c r="BB754" s="24" t="str">
        <f t="array" ref="BB754">IF(AB754="","",IF(AB754&gt;CF$7,5,(AB754/(MAX(IF(AB$4:AB$1999&lt;CF$7,AB$4:AB$1999))))*5))</f>
        <v/>
      </c>
      <c r="BC754" s="24" t="str">
        <f>IF(AM754="","",IF($AP754='WQ Reference'!$A$12,SUMPRODUCT($AQ754:$BB754,'WQ Reference'!$B$12:$M$12),IF($AP754='WQ Reference'!$A$13,SUMPRODUCT($AQ754:$BB754,'WQ Reference'!$B$13:$M$13),IF($AP754='WQ Reference'!$A$14,SUMPRODUCT($AQ754:$BB754,'WQ Reference'!$B$14:$M$14),IF($AP754='WQ Reference'!$A$15,SUMPRODUCT($AQ754:$BB754,'WQ Reference'!$B$15:$M$15),IF($AP754='WQ Reference'!$A$16,SUMPRODUCT($AQ754:$BB754,'WQ Reference'!$B$16:$M$16),IF($AP754='WQ Reference'!$A$17,SUMPRODUCT($AQ754:$BB754,'WQ Reference'!$B$17:$M$17),"Invalid Watershed")))))))</f>
        <v/>
      </c>
      <c r="BD754" s="24" t="str">
        <f t="array" ref="BD754">IF(AC754="","",IF(AC754&gt;CG$7,5,(AC754/(MAX(IF(AC$4:AC$1999&lt;CG$7,AC$4:AC$1999))))*5))</f>
        <v/>
      </c>
      <c r="BE754" s="24" t="str">
        <f t="array" ref="BE754">IF(AD754="","",IF(AD754&gt;CH$7,5,(AD754/(MAX(IF(AD$4:AD$1999&lt;CH$7,AD$4:AD$1999))))*5))</f>
        <v/>
      </c>
      <c r="BF754" s="24" t="str">
        <f t="array" ref="BF754">IF(AE754="","",IF(AE754&gt;CI$7,5,(AE754/(MAX(IF(AE$4:AE$1999&lt;CI$7,AE$4:AE$1999))))*5))</f>
        <v/>
      </c>
      <c r="BG754" s="24" t="str">
        <f t="shared" si="179"/>
        <v/>
      </c>
      <c r="BH754" s="24" t="str">
        <f t="shared" si="180"/>
        <v/>
      </c>
      <c r="BI754" s="24" t="str">
        <f t="shared" si="181"/>
        <v/>
      </c>
      <c r="BJ754" s="24" t="str">
        <f t="shared" si="182"/>
        <v/>
      </c>
      <c r="BK754" s="24" t="str">
        <f t="shared" si="183"/>
        <v/>
      </c>
      <c r="BL754" s="24" t="str">
        <f t="shared" si="184"/>
        <v/>
      </c>
      <c r="BM754" s="24" t="str">
        <f t="shared" si="185"/>
        <v/>
      </c>
      <c r="BN754" s="24" t="str">
        <f t="shared" si="186"/>
        <v/>
      </c>
      <c r="BO754" s="24" t="str">
        <f t="shared" si="187"/>
        <v/>
      </c>
      <c r="BP754" s="24" t="str">
        <f>IF(AM754="","",SUMPRODUCT(BK754:BO754,'Benefit Weights'!$A$3:$E$3))</f>
        <v/>
      </c>
      <c r="BQ754" s="27" t="str">
        <f t="shared" si="188"/>
        <v/>
      </c>
    </row>
    <row r="755" spans="1:69" x14ac:dyDescent="0.25">
      <c r="A755" s="23"/>
      <c r="B755" s="23"/>
      <c r="C755" s="23"/>
      <c r="D755" s="23"/>
      <c r="E755" s="24"/>
      <c r="F755" s="24"/>
      <c r="G755" s="24"/>
      <c r="H755" s="23"/>
      <c r="I755" s="23"/>
      <c r="J755" s="23"/>
      <c r="K755" s="23"/>
      <c r="L755" s="23"/>
      <c r="M755" s="23"/>
      <c r="N755" s="23"/>
      <c r="O755" s="24"/>
      <c r="P755" s="24"/>
      <c r="Q755" s="24"/>
      <c r="R755" s="24"/>
      <c r="S755" s="24"/>
      <c r="T755" s="24"/>
      <c r="U755" s="24"/>
      <c r="V755" s="24"/>
      <c r="W755" s="24"/>
      <c r="X755" s="24"/>
      <c r="Y755" s="24"/>
      <c r="Z755" s="24"/>
      <c r="AA755" s="24"/>
      <c r="AB755" s="24"/>
      <c r="AC755" s="24"/>
      <c r="AD755" s="24"/>
      <c r="AE755" s="24"/>
      <c r="AF755" s="24"/>
      <c r="AG755" s="24"/>
      <c r="AH755" s="24"/>
      <c r="AI755" s="24"/>
      <c r="AJ755" s="23"/>
      <c r="AK755" s="23"/>
      <c r="AL755" s="23"/>
      <c r="AM755" s="23" t="str">
        <f t="shared" si="176"/>
        <v/>
      </c>
      <c r="AN755" s="23" t="str">
        <f t="shared" si="189"/>
        <v/>
      </c>
      <c r="AO755" s="23" t="str">
        <f t="shared" si="177"/>
        <v/>
      </c>
      <c r="AP755" s="23" t="str">
        <f t="shared" si="178"/>
        <v/>
      </c>
      <c r="AQ755" s="24" t="str">
        <f t="array" ref="AQ755">IF(Q755="","",IF(Q755&gt;BU$7,5,(Q755/(MAX(IF(Q$4:Q$1999&lt;BU$7,Q$4:Q$1999))))*5))</f>
        <v/>
      </c>
      <c r="AR755" s="24" t="str">
        <f t="array" ref="AR755">IF(R755="","",IF(R755&gt;BV$7,5,(R755/(MAX(IF(R$4:R$1999&lt;BV$7,R$4:R$1999))))*5))</f>
        <v/>
      </c>
      <c r="AS755" s="24" t="str">
        <f t="array" ref="AS755">IF(S755="","",IF(S755&gt;BW$7,5,(S755/(MAX(IF(S$4:S$1999&lt;BW$7,S$4:S$1999))))*5))</f>
        <v/>
      </c>
      <c r="AT755" s="24" t="str">
        <f t="array" ref="AT755">IF(T755="","",IF(T755&gt;BX$7,5,(T755/(MAX(IF(T$4:T$1999&lt;BX$7,T$4:T$1999))))*5))</f>
        <v/>
      </c>
      <c r="AU755" s="24" t="str">
        <f t="array" ref="AU755">IF(U755="","",IF(U755&gt;BY$7,5,(U755/(MAX(IF(U$4:U$1999&lt;BY$7,U$4:U$1999))))*5))</f>
        <v/>
      </c>
      <c r="AV755" s="24" t="str">
        <f t="array" ref="AV755">IF(V755="","",IF(V755&gt;BZ$7,5,(V755/(MAX(IF(V$4:V$1999&lt;BZ$7,V$4:V$1999))))*5))</f>
        <v/>
      </c>
      <c r="AW755" s="24" t="str">
        <f t="array" ref="AW755">IF(W755="","",IF(W755&gt;CA$7,5,(W755/(MAX(IF(W$4:W$1999&lt;CA$7,W$4:W$1999))))*5))</f>
        <v/>
      </c>
      <c r="AX755" s="24" t="str">
        <f t="array" ref="AX755">IF(X755="","",IF(X755&gt;CB$7,5,(X755/(MAX(IF(X$4:X$1999&lt;CB$7,X$4:X$1999))))*5))</f>
        <v/>
      </c>
      <c r="AY755" s="24" t="str">
        <f t="array" ref="AY755">IF(Y755="","",IF(Y755&gt;CC$7,5,(Y755/(MAX(IF(Y$4:Y$1999&lt;CC$7,Y$4:Y$1999))))*5))</f>
        <v/>
      </c>
      <c r="AZ755" s="24" t="str">
        <f t="array" ref="AZ755">IF(Z755="","",IF(Z755&gt;CD$7,5,(Z755/(MAX(IF(Z$4:Z$1999&lt;CD$7,Z$4:Z$1999))))*5))</f>
        <v/>
      </c>
      <c r="BA755" s="24" t="str">
        <f t="array" ref="BA755">IF(AA755="","",IF(AA755&gt;CE$7,5,(AA755/(MAX(IF(AA$4:AA$1999&lt;CE$7,AA$4:AA$1999))))*5))</f>
        <v/>
      </c>
      <c r="BB755" s="24" t="str">
        <f t="array" ref="BB755">IF(AB755="","",IF(AB755&gt;CF$7,5,(AB755/(MAX(IF(AB$4:AB$1999&lt;CF$7,AB$4:AB$1999))))*5))</f>
        <v/>
      </c>
      <c r="BC755" s="24" t="str">
        <f>IF(AM755="","",IF($AP755='WQ Reference'!$A$12,SUMPRODUCT($AQ755:$BB755,'WQ Reference'!$B$12:$M$12),IF($AP755='WQ Reference'!$A$13,SUMPRODUCT($AQ755:$BB755,'WQ Reference'!$B$13:$M$13),IF($AP755='WQ Reference'!$A$14,SUMPRODUCT($AQ755:$BB755,'WQ Reference'!$B$14:$M$14),IF($AP755='WQ Reference'!$A$15,SUMPRODUCT($AQ755:$BB755,'WQ Reference'!$B$15:$M$15),IF($AP755='WQ Reference'!$A$16,SUMPRODUCT($AQ755:$BB755,'WQ Reference'!$B$16:$M$16),IF($AP755='WQ Reference'!$A$17,SUMPRODUCT($AQ755:$BB755,'WQ Reference'!$B$17:$M$17),"Invalid Watershed")))))))</f>
        <v/>
      </c>
      <c r="BD755" s="24" t="str">
        <f t="array" ref="BD755">IF(AC755="","",IF(AC755&gt;CG$7,5,(AC755/(MAX(IF(AC$4:AC$1999&lt;CG$7,AC$4:AC$1999))))*5))</f>
        <v/>
      </c>
      <c r="BE755" s="24" t="str">
        <f t="array" ref="BE755">IF(AD755="","",IF(AD755&gt;CH$7,5,(AD755/(MAX(IF(AD$4:AD$1999&lt;CH$7,AD$4:AD$1999))))*5))</f>
        <v/>
      </c>
      <c r="BF755" s="24" t="str">
        <f t="array" ref="BF755">IF(AE755="","",IF(AE755&gt;CI$7,5,(AE755/(MAX(IF(AE$4:AE$1999&lt;CI$7,AE$4:AE$1999))))*5))</f>
        <v/>
      </c>
      <c r="BG755" s="24" t="str">
        <f t="shared" si="179"/>
        <v/>
      </c>
      <c r="BH755" s="24" t="str">
        <f t="shared" si="180"/>
        <v/>
      </c>
      <c r="BI755" s="24" t="str">
        <f t="shared" si="181"/>
        <v/>
      </c>
      <c r="BJ755" s="24" t="str">
        <f t="shared" si="182"/>
        <v/>
      </c>
      <c r="BK755" s="24" t="str">
        <f t="shared" si="183"/>
        <v/>
      </c>
      <c r="BL755" s="24" t="str">
        <f t="shared" si="184"/>
        <v/>
      </c>
      <c r="BM755" s="24" t="str">
        <f t="shared" si="185"/>
        <v/>
      </c>
      <c r="BN755" s="24" t="str">
        <f t="shared" si="186"/>
        <v/>
      </c>
      <c r="BO755" s="24" t="str">
        <f t="shared" si="187"/>
        <v/>
      </c>
      <c r="BP755" s="24" t="str">
        <f>IF(AM755="","",SUMPRODUCT(BK755:BO755,'Benefit Weights'!$A$3:$E$3))</f>
        <v/>
      </c>
      <c r="BQ755" s="27" t="str">
        <f t="shared" si="188"/>
        <v/>
      </c>
    </row>
    <row r="756" spans="1:69" x14ac:dyDescent="0.25">
      <c r="A756" s="23"/>
      <c r="B756" s="23"/>
      <c r="C756" s="23"/>
      <c r="D756" s="23"/>
      <c r="E756" s="24"/>
      <c r="F756" s="24"/>
      <c r="G756" s="24"/>
      <c r="H756" s="23"/>
      <c r="I756" s="23"/>
      <c r="J756" s="23"/>
      <c r="K756" s="23"/>
      <c r="L756" s="23"/>
      <c r="M756" s="23"/>
      <c r="N756" s="23"/>
      <c r="O756" s="24"/>
      <c r="P756" s="24"/>
      <c r="Q756" s="24"/>
      <c r="R756" s="24"/>
      <c r="S756" s="24"/>
      <c r="T756" s="24"/>
      <c r="U756" s="24"/>
      <c r="V756" s="24"/>
      <c r="W756" s="24"/>
      <c r="X756" s="24"/>
      <c r="Y756" s="24"/>
      <c r="Z756" s="24"/>
      <c r="AA756" s="24"/>
      <c r="AB756" s="24"/>
      <c r="AC756" s="24"/>
      <c r="AD756" s="24"/>
      <c r="AE756" s="24"/>
      <c r="AF756" s="24"/>
      <c r="AG756" s="24"/>
      <c r="AH756" s="24"/>
      <c r="AI756" s="24"/>
      <c r="AJ756" s="23"/>
      <c r="AK756" s="23"/>
      <c r="AL756" s="23"/>
      <c r="AM756" s="23" t="str">
        <f t="shared" si="176"/>
        <v/>
      </c>
      <c r="AN756" s="23" t="str">
        <f t="shared" si="189"/>
        <v/>
      </c>
      <c r="AO756" s="23" t="str">
        <f t="shared" si="177"/>
        <v/>
      </c>
      <c r="AP756" s="23" t="str">
        <f t="shared" si="178"/>
        <v/>
      </c>
      <c r="AQ756" s="24" t="str">
        <f t="array" ref="AQ756">IF(Q756="","",IF(Q756&gt;BU$7,5,(Q756/(MAX(IF(Q$4:Q$1999&lt;BU$7,Q$4:Q$1999))))*5))</f>
        <v/>
      </c>
      <c r="AR756" s="24" t="str">
        <f t="array" ref="AR756">IF(R756="","",IF(R756&gt;BV$7,5,(R756/(MAX(IF(R$4:R$1999&lt;BV$7,R$4:R$1999))))*5))</f>
        <v/>
      </c>
      <c r="AS756" s="24" t="str">
        <f t="array" ref="AS756">IF(S756="","",IF(S756&gt;BW$7,5,(S756/(MAX(IF(S$4:S$1999&lt;BW$7,S$4:S$1999))))*5))</f>
        <v/>
      </c>
      <c r="AT756" s="24" t="str">
        <f t="array" ref="AT756">IF(T756="","",IF(T756&gt;BX$7,5,(T756/(MAX(IF(T$4:T$1999&lt;BX$7,T$4:T$1999))))*5))</f>
        <v/>
      </c>
      <c r="AU756" s="24" t="str">
        <f t="array" ref="AU756">IF(U756="","",IF(U756&gt;BY$7,5,(U756/(MAX(IF(U$4:U$1999&lt;BY$7,U$4:U$1999))))*5))</f>
        <v/>
      </c>
      <c r="AV756" s="24" t="str">
        <f t="array" ref="AV756">IF(V756="","",IF(V756&gt;BZ$7,5,(V756/(MAX(IF(V$4:V$1999&lt;BZ$7,V$4:V$1999))))*5))</f>
        <v/>
      </c>
      <c r="AW756" s="24" t="str">
        <f t="array" ref="AW756">IF(W756="","",IF(W756&gt;CA$7,5,(W756/(MAX(IF(W$4:W$1999&lt;CA$7,W$4:W$1999))))*5))</f>
        <v/>
      </c>
      <c r="AX756" s="24" t="str">
        <f t="array" ref="AX756">IF(X756="","",IF(X756&gt;CB$7,5,(X756/(MAX(IF(X$4:X$1999&lt;CB$7,X$4:X$1999))))*5))</f>
        <v/>
      </c>
      <c r="AY756" s="24" t="str">
        <f t="array" ref="AY756">IF(Y756="","",IF(Y756&gt;CC$7,5,(Y756/(MAX(IF(Y$4:Y$1999&lt;CC$7,Y$4:Y$1999))))*5))</f>
        <v/>
      </c>
      <c r="AZ756" s="24" t="str">
        <f t="array" ref="AZ756">IF(Z756="","",IF(Z756&gt;CD$7,5,(Z756/(MAX(IF(Z$4:Z$1999&lt;CD$7,Z$4:Z$1999))))*5))</f>
        <v/>
      </c>
      <c r="BA756" s="24" t="str">
        <f t="array" ref="BA756">IF(AA756="","",IF(AA756&gt;CE$7,5,(AA756/(MAX(IF(AA$4:AA$1999&lt;CE$7,AA$4:AA$1999))))*5))</f>
        <v/>
      </c>
      <c r="BB756" s="24" t="str">
        <f t="array" ref="BB756">IF(AB756="","",IF(AB756&gt;CF$7,5,(AB756/(MAX(IF(AB$4:AB$1999&lt;CF$7,AB$4:AB$1999))))*5))</f>
        <v/>
      </c>
      <c r="BC756" s="24" t="str">
        <f>IF(AM756="","",IF($AP756='WQ Reference'!$A$12,SUMPRODUCT($AQ756:$BB756,'WQ Reference'!$B$12:$M$12),IF($AP756='WQ Reference'!$A$13,SUMPRODUCT($AQ756:$BB756,'WQ Reference'!$B$13:$M$13),IF($AP756='WQ Reference'!$A$14,SUMPRODUCT($AQ756:$BB756,'WQ Reference'!$B$14:$M$14),IF($AP756='WQ Reference'!$A$15,SUMPRODUCT($AQ756:$BB756,'WQ Reference'!$B$15:$M$15),IF($AP756='WQ Reference'!$A$16,SUMPRODUCT($AQ756:$BB756,'WQ Reference'!$B$16:$M$16),IF($AP756='WQ Reference'!$A$17,SUMPRODUCT($AQ756:$BB756,'WQ Reference'!$B$17:$M$17),"Invalid Watershed")))))))</f>
        <v/>
      </c>
      <c r="BD756" s="24" t="str">
        <f t="array" ref="BD756">IF(AC756="","",IF(AC756&gt;CG$7,5,(AC756/(MAX(IF(AC$4:AC$1999&lt;CG$7,AC$4:AC$1999))))*5))</f>
        <v/>
      </c>
      <c r="BE756" s="24" t="str">
        <f t="array" ref="BE756">IF(AD756="","",IF(AD756&gt;CH$7,5,(AD756/(MAX(IF(AD$4:AD$1999&lt;CH$7,AD$4:AD$1999))))*5))</f>
        <v/>
      </c>
      <c r="BF756" s="24" t="str">
        <f t="array" ref="BF756">IF(AE756="","",IF(AE756&gt;CI$7,5,(AE756/(MAX(IF(AE$4:AE$1999&lt;CI$7,AE$4:AE$1999))))*5))</f>
        <v/>
      </c>
      <c r="BG756" s="24" t="str">
        <f t="shared" si="179"/>
        <v/>
      </c>
      <c r="BH756" s="24" t="str">
        <f t="shared" si="180"/>
        <v/>
      </c>
      <c r="BI756" s="24" t="str">
        <f t="shared" si="181"/>
        <v/>
      </c>
      <c r="BJ756" s="24" t="str">
        <f t="shared" si="182"/>
        <v/>
      </c>
      <c r="BK756" s="24" t="str">
        <f t="shared" si="183"/>
        <v/>
      </c>
      <c r="BL756" s="24" t="str">
        <f t="shared" si="184"/>
        <v/>
      </c>
      <c r="BM756" s="24" t="str">
        <f t="shared" si="185"/>
        <v/>
      </c>
      <c r="BN756" s="24" t="str">
        <f t="shared" si="186"/>
        <v/>
      </c>
      <c r="BO756" s="24" t="str">
        <f t="shared" si="187"/>
        <v/>
      </c>
      <c r="BP756" s="24" t="str">
        <f>IF(AM756="","",SUMPRODUCT(BK756:BO756,'Benefit Weights'!$A$3:$E$3))</f>
        <v/>
      </c>
      <c r="BQ756" s="27" t="str">
        <f t="shared" si="188"/>
        <v/>
      </c>
    </row>
    <row r="757" spans="1:69" x14ac:dyDescent="0.25">
      <c r="A757" s="23"/>
      <c r="B757" s="23"/>
      <c r="C757" s="23"/>
      <c r="D757" s="23"/>
      <c r="E757" s="24"/>
      <c r="F757" s="24"/>
      <c r="G757" s="24"/>
      <c r="H757" s="23"/>
      <c r="I757" s="23"/>
      <c r="J757" s="23"/>
      <c r="K757" s="23"/>
      <c r="L757" s="23"/>
      <c r="M757" s="23"/>
      <c r="N757" s="23"/>
      <c r="O757" s="24"/>
      <c r="P757" s="24"/>
      <c r="Q757" s="24"/>
      <c r="R757" s="24"/>
      <c r="S757" s="24"/>
      <c r="T757" s="24"/>
      <c r="U757" s="24"/>
      <c r="V757" s="24"/>
      <c r="W757" s="24"/>
      <c r="X757" s="24"/>
      <c r="Y757" s="24"/>
      <c r="Z757" s="24"/>
      <c r="AA757" s="24"/>
      <c r="AB757" s="24"/>
      <c r="AC757" s="24"/>
      <c r="AD757" s="24"/>
      <c r="AE757" s="24"/>
      <c r="AF757" s="24"/>
      <c r="AG757" s="24"/>
      <c r="AH757" s="24"/>
      <c r="AI757" s="24"/>
      <c r="AJ757" s="23"/>
      <c r="AK757" s="23"/>
      <c r="AL757" s="23"/>
      <c r="AM757" s="23" t="str">
        <f t="shared" si="176"/>
        <v/>
      </c>
      <c r="AN757" s="23" t="str">
        <f t="shared" si="189"/>
        <v/>
      </c>
      <c r="AO757" s="23" t="str">
        <f t="shared" si="177"/>
        <v/>
      </c>
      <c r="AP757" s="23" t="str">
        <f t="shared" si="178"/>
        <v/>
      </c>
      <c r="AQ757" s="24" t="str">
        <f t="array" ref="AQ757">IF(Q757="","",IF(Q757&gt;BU$7,5,(Q757/(MAX(IF(Q$4:Q$1999&lt;BU$7,Q$4:Q$1999))))*5))</f>
        <v/>
      </c>
      <c r="AR757" s="24" t="str">
        <f t="array" ref="AR757">IF(R757="","",IF(R757&gt;BV$7,5,(R757/(MAX(IF(R$4:R$1999&lt;BV$7,R$4:R$1999))))*5))</f>
        <v/>
      </c>
      <c r="AS757" s="24" t="str">
        <f t="array" ref="AS757">IF(S757="","",IF(S757&gt;BW$7,5,(S757/(MAX(IF(S$4:S$1999&lt;BW$7,S$4:S$1999))))*5))</f>
        <v/>
      </c>
      <c r="AT757" s="24" t="str">
        <f t="array" ref="AT757">IF(T757="","",IF(T757&gt;BX$7,5,(T757/(MAX(IF(T$4:T$1999&lt;BX$7,T$4:T$1999))))*5))</f>
        <v/>
      </c>
      <c r="AU757" s="24" t="str">
        <f t="array" ref="AU757">IF(U757="","",IF(U757&gt;BY$7,5,(U757/(MAX(IF(U$4:U$1999&lt;BY$7,U$4:U$1999))))*5))</f>
        <v/>
      </c>
      <c r="AV757" s="24" t="str">
        <f t="array" ref="AV757">IF(V757="","",IF(V757&gt;BZ$7,5,(V757/(MAX(IF(V$4:V$1999&lt;BZ$7,V$4:V$1999))))*5))</f>
        <v/>
      </c>
      <c r="AW757" s="24" t="str">
        <f t="array" ref="AW757">IF(W757="","",IF(W757&gt;CA$7,5,(W757/(MAX(IF(W$4:W$1999&lt;CA$7,W$4:W$1999))))*5))</f>
        <v/>
      </c>
      <c r="AX757" s="24" t="str">
        <f t="array" ref="AX757">IF(X757="","",IF(X757&gt;CB$7,5,(X757/(MAX(IF(X$4:X$1999&lt;CB$7,X$4:X$1999))))*5))</f>
        <v/>
      </c>
      <c r="AY757" s="24" t="str">
        <f t="array" ref="AY757">IF(Y757="","",IF(Y757&gt;CC$7,5,(Y757/(MAX(IF(Y$4:Y$1999&lt;CC$7,Y$4:Y$1999))))*5))</f>
        <v/>
      </c>
      <c r="AZ757" s="24" t="str">
        <f t="array" ref="AZ757">IF(Z757="","",IF(Z757&gt;CD$7,5,(Z757/(MAX(IF(Z$4:Z$1999&lt;CD$7,Z$4:Z$1999))))*5))</f>
        <v/>
      </c>
      <c r="BA757" s="24" t="str">
        <f t="array" ref="BA757">IF(AA757="","",IF(AA757&gt;CE$7,5,(AA757/(MAX(IF(AA$4:AA$1999&lt;CE$7,AA$4:AA$1999))))*5))</f>
        <v/>
      </c>
      <c r="BB757" s="24" t="str">
        <f t="array" ref="BB757">IF(AB757="","",IF(AB757&gt;CF$7,5,(AB757/(MAX(IF(AB$4:AB$1999&lt;CF$7,AB$4:AB$1999))))*5))</f>
        <v/>
      </c>
      <c r="BC757" s="24" t="str">
        <f>IF(AM757="","",IF($AP757='WQ Reference'!$A$12,SUMPRODUCT($AQ757:$BB757,'WQ Reference'!$B$12:$M$12),IF($AP757='WQ Reference'!$A$13,SUMPRODUCT($AQ757:$BB757,'WQ Reference'!$B$13:$M$13),IF($AP757='WQ Reference'!$A$14,SUMPRODUCT($AQ757:$BB757,'WQ Reference'!$B$14:$M$14),IF($AP757='WQ Reference'!$A$15,SUMPRODUCT($AQ757:$BB757,'WQ Reference'!$B$15:$M$15),IF($AP757='WQ Reference'!$A$16,SUMPRODUCT($AQ757:$BB757,'WQ Reference'!$B$16:$M$16),IF($AP757='WQ Reference'!$A$17,SUMPRODUCT($AQ757:$BB757,'WQ Reference'!$B$17:$M$17),"Invalid Watershed")))))))</f>
        <v/>
      </c>
      <c r="BD757" s="24" t="str">
        <f t="array" ref="BD757">IF(AC757="","",IF(AC757&gt;CG$7,5,(AC757/(MAX(IF(AC$4:AC$1999&lt;CG$7,AC$4:AC$1999))))*5))</f>
        <v/>
      </c>
      <c r="BE757" s="24" t="str">
        <f t="array" ref="BE757">IF(AD757="","",IF(AD757&gt;CH$7,5,(AD757/(MAX(IF(AD$4:AD$1999&lt;CH$7,AD$4:AD$1999))))*5))</f>
        <v/>
      </c>
      <c r="BF757" s="24" t="str">
        <f t="array" ref="BF757">IF(AE757="","",IF(AE757&gt;CI$7,5,(AE757/(MAX(IF(AE$4:AE$1999&lt;CI$7,AE$4:AE$1999))))*5))</f>
        <v/>
      </c>
      <c r="BG757" s="24" t="str">
        <f t="shared" si="179"/>
        <v/>
      </c>
      <c r="BH757" s="24" t="str">
        <f t="shared" si="180"/>
        <v/>
      </c>
      <c r="BI757" s="24" t="str">
        <f t="shared" si="181"/>
        <v/>
      </c>
      <c r="BJ757" s="24" t="str">
        <f t="shared" si="182"/>
        <v/>
      </c>
      <c r="BK757" s="24" t="str">
        <f t="shared" si="183"/>
        <v/>
      </c>
      <c r="BL757" s="24" t="str">
        <f t="shared" si="184"/>
        <v/>
      </c>
      <c r="BM757" s="24" t="str">
        <f t="shared" si="185"/>
        <v/>
      </c>
      <c r="BN757" s="24" t="str">
        <f t="shared" si="186"/>
        <v/>
      </c>
      <c r="BO757" s="24" t="str">
        <f t="shared" si="187"/>
        <v/>
      </c>
      <c r="BP757" s="24" t="str">
        <f>IF(AM757="","",SUMPRODUCT(BK757:BO757,'Benefit Weights'!$A$3:$E$3))</f>
        <v/>
      </c>
      <c r="BQ757" s="27" t="str">
        <f t="shared" si="188"/>
        <v/>
      </c>
    </row>
    <row r="758" spans="1:69" x14ac:dyDescent="0.25">
      <c r="A758" s="23"/>
      <c r="B758" s="23"/>
      <c r="C758" s="23"/>
      <c r="D758" s="23"/>
      <c r="E758" s="24"/>
      <c r="F758" s="24"/>
      <c r="G758" s="24"/>
      <c r="H758" s="23"/>
      <c r="I758" s="23"/>
      <c r="J758" s="23"/>
      <c r="K758" s="23"/>
      <c r="L758" s="23"/>
      <c r="M758" s="23"/>
      <c r="N758" s="23"/>
      <c r="O758" s="24"/>
      <c r="P758" s="24"/>
      <c r="Q758" s="24"/>
      <c r="R758" s="24"/>
      <c r="S758" s="24"/>
      <c r="T758" s="24"/>
      <c r="U758" s="24"/>
      <c r="V758" s="24"/>
      <c r="W758" s="24"/>
      <c r="X758" s="24"/>
      <c r="Y758" s="24"/>
      <c r="Z758" s="24"/>
      <c r="AA758" s="24"/>
      <c r="AB758" s="24"/>
      <c r="AC758" s="24"/>
      <c r="AD758" s="24"/>
      <c r="AE758" s="24"/>
      <c r="AF758" s="24"/>
      <c r="AG758" s="24"/>
      <c r="AH758" s="24"/>
      <c r="AI758" s="24"/>
      <c r="AJ758" s="23"/>
      <c r="AK758" s="23"/>
      <c r="AL758" s="23"/>
      <c r="AM758" s="23" t="str">
        <f t="shared" si="176"/>
        <v/>
      </c>
      <c r="AN758" s="23" t="str">
        <f t="shared" si="189"/>
        <v/>
      </c>
      <c r="AO758" s="23" t="str">
        <f t="shared" si="177"/>
        <v/>
      </c>
      <c r="AP758" s="23" t="str">
        <f t="shared" si="178"/>
        <v/>
      </c>
      <c r="AQ758" s="24" t="str">
        <f t="array" ref="AQ758">IF(Q758="","",IF(Q758&gt;BU$7,5,(Q758/(MAX(IF(Q$4:Q$1999&lt;BU$7,Q$4:Q$1999))))*5))</f>
        <v/>
      </c>
      <c r="AR758" s="24" t="str">
        <f t="array" ref="AR758">IF(R758="","",IF(R758&gt;BV$7,5,(R758/(MAX(IF(R$4:R$1999&lt;BV$7,R$4:R$1999))))*5))</f>
        <v/>
      </c>
      <c r="AS758" s="24" t="str">
        <f t="array" ref="AS758">IF(S758="","",IF(S758&gt;BW$7,5,(S758/(MAX(IF(S$4:S$1999&lt;BW$7,S$4:S$1999))))*5))</f>
        <v/>
      </c>
      <c r="AT758" s="24" t="str">
        <f t="array" ref="AT758">IF(T758="","",IF(T758&gt;BX$7,5,(T758/(MAX(IF(T$4:T$1999&lt;BX$7,T$4:T$1999))))*5))</f>
        <v/>
      </c>
      <c r="AU758" s="24" t="str">
        <f t="array" ref="AU758">IF(U758="","",IF(U758&gt;BY$7,5,(U758/(MAX(IF(U$4:U$1999&lt;BY$7,U$4:U$1999))))*5))</f>
        <v/>
      </c>
      <c r="AV758" s="24" t="str">
        <f t="array" ref="AV758">IF(V758="","",IF(V758&gt;BZ$7,5,(V758/(MAX(IF(V$4:V$1999&lt;BZ$7,V$4:V$1999))))*5))</f>
        <v/>
      </c>
      <c r="AW758" s="24" t="str">
        <f t="array" ref="AW758">IF(W758="","",IF(W758&gt;CA$7,5,(W758/(MAX(IF(W$4:W$1999&lt;CA$7,W$4:W$1999))))*5))</f>
        <v/>
      </c>
      <c r="AX758" s="24" t="str">
        <f t="array" ref="AX758">IF(X758="","",IF(X758&gt;CB$7,5,(X758/(MAX(IF(X$4:X$1999&lt;CB$7,X$4:X$1999))))*5))</f>
        <v/>
      </c>
      <c r="AY758" s="24" t="str">
        <f t="array" ref="AY758">IF(Y758="","",IF(Y758&gt;CC$7,5,(Y758/(MAX(IF(Y$4:Y$1999&lt;CC$7,Y$4:Y$1999))))*5))</f>
        <v/>
      </c>
      <c r="AZ758" s="24" t="str">
        <f t="array" ref="AZ758">IF(Z758="","",IF(Z758&gt;CD$7,5,(Z758/(MAX(IF(Z$4:Z$1999&lt;CD$7,Z$4:Z$1999))))*5))</f>
        <v/>
      </c>
      <c r="BA758" s="24" t="str">
        <f t="array" ref="BA758">IF(AA758="","",IF(AA758&gt;CE$7,5,(AA758/(MAX(IF(AA$4:AA$1999&lt;CE$7,AA$4:AA$1999))))*5))</f>
        <v/>
      </c>
      <c r="BB758" s="24" t="str">
        <f t="array" ref="BB758">IF(AB758="","",IF(AB758&gt;CF$7,5,(AB758/(MAX(IF(AB$4:AB$1999&lt;CF$7,AB$4:AB$1999))))*5))</f>
        <v/>
      </c>
      <c r="BC758" s="24" t="str">
        <f>IF(AM758="","",IF($AP758='WQ Reference'!$A$12,SUMPRODUCT($AQ758:$BB758,'WQ Reference'!$B$12:$M$12),IF($AP758='WQ Reference'!$A$13,SUMPRODUCT($AQ758:$BB758,'WQ Reference'!$B$13:$M$13),IF($AP758='WQ Reference'!$A$14,SUMPRODUCT($AQ758:$BB758,'WQ Reference'!$B$14:$M$14),IF($AP758='WQ Reference'!$A$15,SUMPRODUCT($AQ758:$BB758,'WQ Reference'!$B$15:$M$15),IF($AP758='WQ Reference'!$A$16,SUMPRODUCT($AQ758:$BB758,'WQ Reference'!$B$16:$M$16),IF($AP758='WQ Reference'!$A$17,SUMPRODUCT($AQ758:$BB758,'WQ Reference'!$B$17:$M$17),"Invalid Watershed")))))))</f>
        <v/>
      </c>
      <c r="BD758" s="24" t="str">
        <f t="array" ref="BD758">IF(AC758="","",IF(AC758&gt;CG$7,5,(AC758/(MAX(IF(AC$4:AC$1999&lt;CG$7,AC$4:AC$1999))))*5))</f>
        <v/>
      </c>
      <c r="BE758" s="24" t="str">
        <f t="array" ref="BE758">IF(AD758="","",IF(AD758&gt;CH$7,5,(AD758/(MAX(IF(AD$4:AD$1999&lt;CH$7,AD$4:AD$1999))))*5))</f>
        <v/>
      </c>
      <c r="BF758" s="24" t="str">
        <f t="array" ref="BF758">IF(AE758="","",IF(AE758&gt;CI$7,5,(AE758/(MAX(IF(AE$4:AE$1999&lt;CI$7,AE$4:AE$1999))))*5))</f>
        <v/>
      </c>
      <c r="BG758" s="24" t="str">
        <f t="shared" si="179"/>
        <v/>
      </c>
      <c r="BH758" s="24" t="str">
        <f t="shared" si="180"/>
        <v/>
      </c>
      <c r="BI758" s="24" t="str">
        <f t="shared" si="181"/>
        <v/>
      </c>
      <c r="BJ758" s="24" t="str">
        <f t="shared" si="182"/>
        <v/>
      </c>
      <c r="BK758" s="24" t="str">
        <f t="shared" si="183"/>
        <v/>
      </c>
      <c r="BL758" s="24" t="str">
        <f t="shared" si="184"/>
        <v/>
      </c>
      <c r="BM758" s="24" t="str">
        <f t="shared" si="185"/>
        <v/>
      </c>
      <c r="BN758" s="24" t="str">
        <f t="shared" si="186"/>
        <v/>
      </c>
      <c r="BO758" s="24" t="str">
        <f t="shared" si="187"/>
        <v/>
      </c>
      <c r="BP758" s="24" t="str">
        <f>IF(AM758="","",SUMPRODUCT(BK758:BO758,'Benefit Weights'!$A$3:$E$3))</f>
        <v/>
      </c>
      <c r="BQ758" s="27" t="str">
        <f t="shared" si="188"/>
        <v/>
      </c>
    </row>
    <row r="759" spans="1:69" x14ac:dyDescent="0.25">
      <c r="A759" s="23"/>
      <c r="B759" s="23"/>
      <c r="C759" s="23"/>
      <c r="D759" s="23"/>
      <c r="E759" s="24"/>
      <c r="F759" s="24"/>
      <c r="G759" s="24"/>
      <c r="H759" s="23"/>
      <c r="I759" s="23"/>
      <c r="J759" s="23"/>
      <c r="K759" s="23"/>
      <c r="L759" s="23"/>
      <c r="M759" s="23"/>
      <c r="N759" s="23"/>
      <c r="O759" s="24"/>
      <c r="P759" s="24"/>
      <c r="Q759" s="24"/>
      <c r="R759" s="24"/>
      <c r="S759" s="24"/>
      <c r="T759" s="24"/>
      <c r="U759" s="24"/>
      <c r="V759" s="24"/>
      <c r="W759" s="24"/>
      <c r="X759" s="24"/>
      <c r="Y759" s="24"/>
      <c r="Z759" s="24"/>
      <c r="AA759" s="24"/>
      <c r="AB759" s="24"/>
      <c r="AC759" s="24"/>
      <c r="AD759" s="24"/>
      <c r="AE759" s="24"/>
      <c r="AF759" s="24"/>
      <c r="AG759" s="24"/>
      <c r="AH759" s="24"/>
      <c r="AI759" s="24"/>
      <c r="AJ759" s="23"/>
      <c r="AK759" s="23"/>
      <c r="AL759" s="23"/>
      <c r="AM759" s="23" t="str">
        <f t="shared" si="176"/>
        <v/>
      </c>
      <c r="AN759" s="23" t="str">
        <f t="shared" si="189"/>
        <v/>
      </c>
      <c r="AO759" s="23" t="str">
        <f t="shared" si="177"/>
        <v/>
      </c>
      <c r="AP759" s="23" t="str">
        <f t="shared" si="178"/>
        <v/>
      </c>
      <c r="AQ759" s="24" t="str">
        <f t="array" ref="AQ759">IF(Q759="","",IF(Q759&gt;BU$7,5,(Q759/(MAX(IF(Q$4:Q$1999&lt;BU$7,Q$4:Q$1999))))*5))</f>
        <v/>
      </c>
      <c r="AR759" s="24" t="str">
        <f t="array" ref="AR759">IF(R759="","",IF(R759&gt;BV$7,5,(R759/(MAX(IF(R$4:R$1999&lt;BV$7,R$4:R$1999))))*5))</f>
        <v/>
      </c>
      <c r="AS759" s="24" t="str">
        <f t="array" ref="AS759">IF(S759="","",IF(S759&gt;BW$7,5,(S759/(MAX(IF(S$4:S$1999&lt;BW$7,S$4:S$1999))))*5))</f>
        <v/>
      </c>
      <c r="AT759" s="24" t="str">
        <f t="array" ref="AT759">IF(T759="","",IF(T759&gt;BX$7,5,(T759/(MAX(IF(T$4:T$1999&lt;BX$7,T$4:T$1999))))*5))</f>
        <v/>
      </c>
      <c r="AU759" s="24" t="str">
        <f t="array" ref="AU759">IF(U759="","",IF(U759&gt;BY$7,5,(U759/(MAX(IF(U$4:U$1999&lt;BY$7,U$4:U$1999))))*5))</f>
        <v/>
      </c>
      <c r="AV759" s="24" t="str">
        <f t="array" ref="AV759">IF(V759="","",IF(V759&gt;BZ$7,5,(V759/(MAX(IF(V$4:V$1999&lt;BZ$7,V$4:V$1999))))*5))</f>
        <v/>
      </c>
      <c r="AW759" s="24" t="str">
        <f t="array" ref="AW759">IF(W759="","",IF(W759&gt;CA$7,5,(W759/(MAX(IF(W$4:W$1999&lt;CA$7,W$4:W$1999))))*5))</f>
        <v/>
      </c>
      <c r="AX759" s="24" t="str">
        <f t="array" ref="AX759">IF(X759="","",IF(X759&gt;CB$7,5,(X759/(MAX(IF(X$4:X$1999&lt;CB$7,X$4:X$1999))))*5))</f>
        <v/>
      </c>
      <c r="AY759" s="24" t="str">
        <f t="array" ref="AY759">IF(Y759="","",IF(Y759&gt;CC$7,5,(Y759/(MAX(IF(Y$4:Y$1999&lt;CC$7,Y$4:Y$1999))))*5))</f>
        <v/>
      </c>
      <c r="AZ759" s="24" t="str">
        <f t="array" ref="AZ759">IF(Z759="","",IF(Z759&gt;CD$7,5,(Z759/(MAX(IF(Z$4:Z$1999&lt;CD$7,Z$4:Z$1999))))*5))</f>
        <v/>
      </c>
      <c r="BA759" s="24" t="str">
        <f t="array" ref="BA759">IF(AA759="","",IF(AA759&gt;CE$7,5,(AA759/(MAX(IF(AA$4:AA$1999&lt;CE$7,AA$4:AA$1999))))*5))</f>
        <v/>
      </c>
      <c r="BB759" s="24" t="str">
        <f t="array" ref="BB759">IF(AB759="","",IF(AB759&gt;CF$7,5,(AB759/(MAX(IF(AB$4:AB$1999&lt;CF$7,AB$4:AB$1999))))*5))</f>
        <v/>
      </c>
      <c r="BC759" s="24" t="str">
        <f>IF(AM759="","",IF($AP759='WQ Reference'!$A$12,SUMPRODUCT($AQ759:$BB759,'WQ Reference'!$B$12:$M$12),IF($AP759='WQ Reference'!$A$13,SUMPRODUCT($AQ759:$BB759,'WQ Reference'!$B$13:$M$13),IF($AP759='WQ Reference'!$A$14,SUMPRODUCT($AQ759:$BB759,'WQ Reference'!$B$14:$M$14),IF($AP759='WQ Reference'!$A$15,SUMPRODUCT($AQ759:$BB759,'WQ Reference'!$B$15:$M$15),IF($AP759='WQ Reference'!$A$16,SUMPRODUCT($AQ759:$BB759,'WQ Reference'!$B$16:$M$16),IF($AP759='WQ Reference'!$A$17,SUMPRODUCT($AQ759:$BB759,'WQ Reference'!$B$17:$M$17),"Invalid Watershed")))))))</f>
        <v/>
      </c>
      <c r="BD759" s="24" t="str">
        <f t="array" ref="BD759">IF(AC759="","",IF(AC759&gt;CG$7,5,(AC759/(MAX(IF(AC$4:AC$1999&lt;CG$7,AC$4:AC$1999))))*5))</f>
        <v/>
      </c>
      <c r="BE759" s="24" t="str">
        <f t="array" ref="BE759">IF(AD759="","",IF(AD759&gt;CH$7,5,(AD759/(MAX(IF(AD$4:AD$1999&lt;CH$7,AD$4:AD$1999))))*5))</f>
        <v/>
      </c>
      <c r="BF759" s="24" t="str">
        <f t="array" ref="BF759">IF(AE759="","",IF(AE759&gt;CI$7,5,(AE759/(MAX(IF(AE$4:AE$1999&lt;CI$7,AE$4:AE$1999))))*5))</f>
        <v/>
      </c>
      <c r="BG759" s="24" t="str">
        <f t="shared" si="179"/>
        <v/>
      </c>
      <c r="BH759" s="24" t="str">
        <f t="shared" si="180"/>
        <v/>
      </c>
      <c r="BI759" s="24" t="str">
        <f t="shared" si="181"/>
        <v/>
      </c>
      <c r="BJ759" s="24" t="str">
        <f t="shared" si="182"/>
        <v/>
      </c>
      <c r="BK759" s="24" t="str">
        <f t="shared" si="183"/>
        <v/>
      </c>
      <c r="BL759" s="24" t="str">
        <f t="shared" si="184"/>
        <v/>
      </c>
      <c r="BM759" s="24" t="str">
        <f t="shared" si="185"/>
        <v/>
      </c>
      <c r="BN759" s="24" t="str">
        <f t="shared" si="186"/>
        <v/>
      </c>
      <c r="BO759" s="24" t="str">
        <f t="shared" si="187"/>
        <v/>
      </c>
      <c r="BP759" s="24" t="str">
        <f>IF(AM759="","",SUMPRODUCT(BK759:BO759,'Benefit Weights'!$A$3:$E$3))</f>
        <v/>
      </c>
      <c r="BQ759" s="27" t="str">
        <f t="shared" si="188"/>
        <v/>
      </c>
    </row>
    <row r="760" spans="1:69" x14ac:dyDescent="0.25">
      <c r="A760" s="23"/>
      <c r="B760" s="23"/>
      <c r="C760" s="23"/>
      <c r="D760" s="23"/>
      <c r="E760" s="24"/>
      <c r="F760" s="24"/>
      <c r="G760" s="24"/>
      <c r="H760" s="23"/>
      <c r="I760" s="23"/>
      <c r="J760" s="23"/>
      <c r="K760" s="23"/>
      <c r="L760" s="23"/>
      <c r="M760" s="23"/>
      <c r="N760" s="23"/>
      <c r="O760" s="24"/>
      <c r="P760" s="24"/>
      <c r="Q760" s="24"/>
      <c r="R760" s="24"/>
      <c r="S760" s="24"/>
      <c r="T760" s="24"/>
      <c r="U760" s="24"/>
      <c r="V760" s="24"/>
      <c r="W760" s="24"/>
      <c r="X760" s="24"/>
      <c r="Y760" s="24"/>
      <c r="Z760" s="24"/>
      <c r="AA760" s="24"/>
      <c r="AB760" s="24"/>
      <c r="AC760" s="24"/>
      <c r="AD760" s="24"/>
      <c r="AE760" s="24"/>
      <c r="AF760" s="24"/>
      <c r="AG760" s="24"/>
      <c r="AH760" s="24"/>
      <c r="AI760" s="24"/>
      <c r="AJ760" s="23"/>
      <c r="AK760" s="23"/>
      <c r="AL760" s="23"/>
      <c r="AM760" s="23" t="str">
        <f t="shared" si="176"/>
        <v/>
      </c>
      <c r="AN760" s="23" t="str">
        <f t="shared" si="189"/>
        <v/>
      </c>
      <c r="AO760" s="23" t="str">
        <f t="shared" si="177"/>
        <v/>
      </c>
      <c r="AP760" s="23" t="str">
        <f t="shared" si="178"/>
        <v/>
      </c>
      <c r="AQ760" s="24" t="str">
        <f t="array" ref="AQ760">IF(Q760="","",IF(Q760&gt;BU$7,5,(Q760/(MAX(IF(Q$4:Q$1999&lt;BU$7,Q$4:Q$1999))))*5))</f>
        <v/>
      </c>
      <c r="AR760" s="24" t="str">
        <f t="array" ref="AR760">IF(R760="","",IF(R760&gt;BV$7,5,(R760/(MAX(IF(R$4:R$1999&lt;BV$7,R$4:R$1999))))*5))</f>
        <v/>
      </c>
      <c r="AS760" s="24" t="str">
        <f t="array" ref="AS760">IF(S760="","",IF(S760&gt;BW$7,5,(S760/(MAX(IF(S$4:S$1999&lt;BW$7,S$4:S$1999))))*5))</f>
        <v/>
      </c>
      <c r="AT760" s="24" t="str">
        <f t="array" ref="AT760">IF(T760="","",IF(T760&gt;BX$7,5,(T760/(MAX(IF(T$4:T$1999&lt;BX$7,T$4:T$1999))))*5))</f>
        <v/>
      </c>
      <c r="AU760" s="24" t="str">
        <f t="array" ref="AU760">IF(U760="","",IF(U760&gt;BY$7,5,(U760/(MAX(IF(U$4:U$1999&lt;BY$7,U$4:U$1999))))*5))</f>
        <v/>
      </c>
      <c r="AV760" s="24" t="str">
        <f t="array" ref="AV760">IF(V760="","",IF(V760&gt;BZ$7,5,(V760/(MAX(IF(V$4:V$1999&lt;BZ$7,V$4:V$1999))))*5))</f>
        <v/>
      </c>
      <c r="AW760" s="24" t="str">
        <f t="array" ref="AW760">IF(W760="","",IF(W760&gt;CA$7,5,(W760/(MAX(IF(W$4:W$1999&lt;CA$7,W$4:W$1999))))*5))</f>
        <v/>
      </c>
      <c r="AX760" s="24" t="str">
        <f t="array" ref="AX760">IF(X760="","",IF(X760&gt;CB$7,5,(X760/(MAX(IF(X$4:X$1999&lt;CB$7,X$4:X$1999))))*5))</f>
        <v/>
      </c>
      <c r="AY760" s="24" t="str">
        <f t="array" ref="AY760">IF(Y760="","",IF(Y760&gt;CC$7,5,(Y760/(MAX(IF(Y$4:Y$1999&lt;CC$7,Y$4:Y$1999))))*5))</f>
        <v/>
      </c>
      <c r="AZ760" s="24" t="str">
        <f t="array" ref="AZ760">IF(Z760="","",IF(Z760&gt;CD$7,5,(Z760/(MAX(IF(Z$4:Z$1999&lt;CD$7,Z$4:Z$1999))))*5))</f>
        <v/>
      </c>
      <c r="BA760" s="24" t="str">
        <f t="array" ref="BA760">IF(AA760="","",IF(AA760&gt;CE$7,5,(AA760/(MAX(IF(AA$4:AA$1999&lt;CE$7,AA$4:AA$1999))))*5))</f>
        <v/>
      </c>
      <c r="BB760" s="24" t="str">
        <f t="array" ref="BB760">IF(AB760="","",IF(AB760&gt;CF$7,5,(AB760/(MAX(IF(AB$4:AB$1999&lt;CF$7,AB$4:AB$1999))))*5))</f>
        <v/>
      </c>
      <c r="BC760" s="24" t="str">
        <f>IF(AM760="","",IF($AP760='WQ Reference'!$A$12,SUMPRODUCT($AQ760:$BB760,'WQ Reference'!$B$12:$M$12),IF($AP760='WQ Reference'!$A$13,SUMPRODUCT($AQ760:$BB760,'WQ Reference'!$B$13:$M$13),IF($AP760='WQ Reference'!$A$14,SUMPRODUCT($AQ760:$BB760,'WQ Reference'!$B$14:$M$14),IF($AP760='WQ Reference'!$A$15,SUMPRODUCT($AQ760:$BB760,'WQ Reference'!$B$15:$M$15),IF($AP760='WQ Reference'!$A$16,SUMPRODUCT($AQ760:$BB760,'WQ Reference'!$B$16:$M$16),IF($AP760='WQ Reference'!$A$17,SUMPRODUCT($AQ760:$BB760,'WQ Reference'!$B$17:$M$17),"Invalid Watershed")))))))</f>
        <v/>
      </c>
      <c r="BD760" s="24" t="str">
        <f t="array" ref="BD760">IF(AC760="","",IF(AC760&gt;CG$7,5,(AC760/(MAX(IF(AC$4:AC$1999&lt;CG$7,AC$4:AC$1999))))*5))</f>
        <v/>
      </c>
      <c r="BE760" s="24" t="str">
        <f t="array" ref="BE760">IF(AD760="","",IF(AD760&gt;CH$7,5,(AD760/(MAX(IF(AD$4:AD$1999&lt;CH$7,AD$4:AD$1999))))*5))</f>
        <v/>
      </c>
      <c r="BF760" s="24" t="str">
        <f t="array" ref="BF760">IF(AE760="","",IF(AE760&gt;CI$7,5,(AE760/(MAX(IF(AE$4:AE$1999&lt;CI$7,AE$4:AE$1999))))*5))</f>
        <v/>
      </c>
      <c r="BG760" s="24" t="str">
        <f t="shared" si="179"/>
        <v/>
      </c>
      <c r="BH760" s="24" t="str">
        <f t="shared" si="180"/>
        <v/>
      </c>
      <c r="BI760" s="24" t="str">
        <f t="shared" si="181"/>
        <v/>
      </c>
      <c r="BJ760" s="24" t="str">
        <f t="shared" si="182"/>
        <v/>
      </c>
      <c r="BK760" s="24" t="str">
        <f t="shared" si="183"/>
        <v/>
      </c>
      <c r="BL760" s="24" t="str">
        <f t="shared" si="184"/>
        <v/>
      </c>
      <c r="BM760" s="24" t="str">
        <f t="shared" si="185"/>
        <v/>
      </c>
      <c r="BN760" s="24" t="str">
        <f t="shared" si="186"/>
        <v/>
      </c>
      <c r="BO760" s="24" t="str">
        <f t="shared" si="187"/>
        <v/>
      </c>
      <c r="BP760" s="24" t="str">
        <f>IF(AM760="","",SUMPRODUCT(BK760:BO760,'Benefit Weights'!$A$3:$E$3))</f>
        <v/>
      </c>
      <c r="BQ760" s="27" t="str">
        <f t="shared" si="188"/>
        <v/>
      </c>
    </row>
    <row r="761" spans="1:69" x14ac:dyDescent="0.25">
      <c r="A761" s="23"/>
      <c r="B761" s="23"/>
      <c r="C761" s="23"/>
      <c r="D761" s="23"/>
      <c r="E761" s="24"/>
      <c r="F761" s="24"/>
      <c r="G761" s="24"/>
      <c r="H761" s="23"/>
      <c r="I761" s="23"/>
      <c r="J761" s="23"/>
      <c r="K761" s="23"/>
      <c r="L761" s="23"/>
      <c r="M761" s="23"/>
      <c r="N761" s="23"/>
      <c r="O761" s="24"/>
      <c r="P761" s="24"/>
      <c r="Q761" s="24"/>
      <c r="R761" s="24"/>
      <c r="S761" s="24"/>
      <c r="T761" s="24"/>
      <c r="U761" s="24"/>
      <c r="V761" s="24"/>
      <c r="W761" s="24"/>
      <c r="X761" s="24"/>
      <c r="Y761" s="24"/>
      <c r="Z761" s="24"/>
      <c r="AA761" s="24"/>
      <c r="AB761" s="24"/>
      <c r="AC761" s="24"/>
      <c r="AD761" s="24"/>
      <c r="AE761" s="24"/>
      <c r="AF761" s="24"/>
      <c r="AG761" s="24"/>
      <c r="AH761" s="24"/>
      <c r="AI761" s="24"/>
      <c r="AJ761" s="23"/>
      <c r="AK761" s="23"/>
      <c r="AL761" s="23"/>
      <c r="AM761" s="23" t="str">
        <f t="shared" si="176"/>
        <v/>
      </c>
      <c r="AN761" s="23" t="str">
        <f t="shared" si="189"/>
        <v/>
      </c>
      <c r="AO761" s="23" t="str">
        <f t="shared" si="177"/>
        <v/>
      </c>
      <c r="AP761" s="23" t="str">
        <f t="shared" si="178"/>
        <v/>
      </c>
      <c r="AQ761" s="24" t="str">
        <f t="array" ref="AQ761">IF(Q761="","",IF(Q761&gt;BU$7,5,(Q761/(MAX(IF(Q$4:Q$1999&lt;BU$7,Q$4:Q$1999))))*5))</f>
        <v/>
      </c>
      <c r="AR761" s="24" t="str">
        <f t="array" ref="AR761">IF(R761="","",IF(R761&gt;BV$7,5,(R761/(MAX(IF(R$4:R$1999&lt;BV$7,R$4:R$1999))))*5))</f>
        <v/>
      </c>
      <c r="AS761" s="24" t="str">
        <f t="array" ref="AS761">IF(S761="","",IF(S761&gt;BW$7,5,(S761/(MAX(IF(S$4:S$1999&lt;BW$7,S$4:S$1999))))*5))</f>
        <v/>
      </c>
      <c r="AT761" s="24" t="str">
        <f t="array" ref="AT761">IF(T761="","",IF(T761&gt;BX$7,5,(T761/(MAX(IF(T$4:T$1999&lt;BX$7,T$4:T$1999))))*5))</f>
        <v/>
      </c>
      <c r="AU761" s="24" t="str">
        <f t="array" ref="AU761">IF(U761="","",IF(U761&gt;BY$7,5,(U761/(MAX(IF(U$4:U$1999&lt;BY$7,U$4:U$1999))))*5))</f>
        <v/>
      </c>
      <c r="AV761" s="24" t="str">
        <f t="array" ref="AV761">IF(V761="","",IF(V761&gt;BZ$7,5,(V761/(MAX(IF(V$4:V$1999&lt;BZ$7,V$4:V$1999))))*5))</f>
        <v/>
      </c>
      <c r="AW761" s="24" t="str">
        <f t="array" ref="AW761">IF(W761="","",IF(W761&gt;CA$7,5,(W761/(MAX(IF(W$4:W$1999&lt;CA$7,W$4:W$1999))))*5))</f>
        <v/>
      </c>
      <c r="AX761" s="24" t="str">
        <f t="array" ref="AX761">IF(X761="","",IF(X761&gt;CB$7,5,(X761/(MAX(IF(X$4:X$1999&lt;CB$7,X$4:X$1999))))*5))</f>
        <v/>
      </c>
      <c r="AY761" s="24" t="str">
        <f t="array" ref="AY761">IF(Y761="","",IF(Y761&gt;CC$7,5,(Y761/(MAX(IF(Y$4:Y$1999&lt;CC$7,Y$4:Y$1999))))*5))</f>
        <v/>
      </c>
      <c r="AZ761" s="24" t="str">
        <f t="array" ref="AZ761">IF(Z761="","",IF(Z761&gt;CD$7,5,(Z761/(MAX(IF(Z$4:Z$1999&lt;CD$7,Z$4:Z$1999))))*5))</f>
        <v/>
      </c>
      <c r="BA761" s="24" t="str">
        <f t="array" ref="BA761">IF(AA761="","",IF(AA761&gt;CE$7,5,(AA761/(MAX(IF(AA$4:AA$1999&lt;CE$7,AA$4:AA$1999))))*5))</f>
        <v/>
      </c>
      <c r="BB761" s="24" t="str">
        <f t="array" ref="BB761">IF(AB761="","",IF(AB761&gt;CF$7,5,(AB761/(MAX(IF(AB$4:AB$1999&lt;CF$7,AB$4:AB$1999))))*5))</f>
        <v/>
      </c>
      <c r="BC761" s="24" t="str">
        <f>IF(AM761="","",IF($AP761='WQ Reference'!$A$12,SUMPRODUCT($AQ761:$BB761,'WQ Reference'!$B$12:$M$12),IF($AP761='WQ Reference'!$A$13,SUMPRODUCT($AQ761:$BB761,'WQ Reference'!$B$13:$M$13),IF($AP761='WQ Reference'!$A$14,SUMPRODUCT($AQ761:$BB761,'WQ Reference'!$B$14:$M$14),IF($AP761='WQ Reference'!$A$15,SUMPRODUCT($AQ761:$BB761,'WQ Reference'!$B$15:$M$15),IF($AP761='WQ Reference'!$A$16,SUMPRODUCT($AQ761:$BB761,'WQ Reference'!$B$16:$M$16),IF($AP761='WQ Reference'!$A$17,SUMPRODUCT($AQ761:$BB761,'WQ Reference'!$B$17:$M$17),"Invalid Watershed")))))))</f>
        <v/>
      </c>
      <c r="BD761" s="24" t="str">
        <f t="array" ref="BD761">IF(AC761="","",IF(AC761&gt;CG$7,5,(AC761/(MAX(IF(AC$4:AC$1999&lt;CG$7,AC$4:AC$1999))))*5))</f>
        <v/>
      </c>
      <c r="BE761" s="24" t="str">
        <f t="array" ref="BE761">IF(AD761="","",IF(AD761&gt;CH$7,5,(AD761/(MAX(IF(AD$4:AD$1999&lt;CH$7,AD$4:AD$1999))))*5))</f>
        <v/>
      </c>
      <c r="BF761" s="24" t="str">
        <f t="array" ref="BF761">IF(AE761="","",IF(AE761&gt;CI$7,5,(AE761/(MAX(IF(AE$4:AE$1999&lt;CI$7,AE$4:AE$1999))))*5))</f>
        <v/>
      </c>
      <c r="BG761" s="24" t="str">
        <f t="shared" si="179"/>
        <v/>
      </c>
      <c r="BH761" s="24" t="str">
        <f t="shared" si="180"/>
        <v/>
      </c>
      <c r="BI761" s="24" t="str">
        <f t="shared" si="181"/>
        <v/>
      </c>
      <c r="BJ761" s="24" t="str">
        <f t="shared" si="182"/>
        <v/>
      </c>
      <c r="BK761" s="24" t="str">
        <f t="shared" si="183"/>
        <v/>
      </c>
      <c r="BL761" s="24" t="str">
        <f t="shared" si="184"/>
        <v/>
      </c>
      <c r="BM761" s="24" t="str">
        <f t="shared" si="185"/>
        <v/>
      </c>
      <c r="BN761" s="24" t="str">
        <f t="shared" si="186"/>
        <v/>
      </c>
      <c r="BO761" s="24" t="str">
        <f t="shared" si="187"/>
        <v/>
      </c>
      <c r="BP761" s="24" t="str">
        <f>IF(AM761="","",SUMPRODUCT(BK761:BO761,'Benefit Weights'!$A$3:$E$3))</f>
        <v/>
      </c>
      <c r="BQ761" s="27" t="str">
        <f t="shared" si="188"/>
        <v/>
      </c>
    </row>
    <row r="762" spans="1:69" x14ac:dyDescent="0.25">
      <c r="A762" s="23"/>
      <c r="B762" s="23"/>
      <c r="C762" s="23"/>
      <c r="D762" s="23"/>
      <c r="E762" s="24"/>
      <c r="F762" s="24"/>
      <c r="G762" s="24"/>
      <c r="H762" s="23"/>
      <c r="I762" s="23"/>
      <c r="J762" s="23"/>
      <c r="K762" s="23"/>
      <c r="L762" s="23"/>
      <c r="M762" s="23"/>
      <c r="N762" s="23"/>
      <c r="O762" s="24"/>
      <c r="P762" s="24"/>
      <c r="Q762" s="24"/>
      <c r="R762" s="24"/>
      <c r="S762" s="24"/>
      <c r="T762" s="24"/>
      <c r="U762" s="24"/>
      <c r="V762" s="24"/>
      <c r="W762" s="24"/>
      <c r="X762" s="24"/>
      <c r="Y762" s="24"/>
      <c r="Z762" s="24"/>
      <c r="AA762" s="24"/>
      <c r="AB762" s="24"/>
      <c r="AC762" s="24"/>
      <c r="AD762" s="24"/>
      <c r="AE762" s="24"/>
      <c r="AF762" s="24"/>
      <c r="AG762" s="24"/>
      <c r="AH762" s="24"/>
      <c r="AI762" s="24"/>
      <c r="AJ762" s="23"/>
      <c r="AK762" s="23"/>
      <c r="AL762" s="23"/>
      <c r="AM762" s="23" t="str">
        <f t="shared" si="176"/>
        <v/>
      </c>
      <c r="AN762" s="23" t="str">
        <f t="shared" si="189"/>
        <v/>
      </c>
      <c r="AO762" s="23" t="str">
        <f t="shared" si="177"/>
        <v/>
      </c>
      <c r="AP762" s="23" t="str">
        <f t="shared" si="178"/>
        <v/>
      </c>
      <c r="AQ762" s="24" t="str">
        <f t="array" ref="AQ762">IF(Q762="","",IF(Q762&gt;BU$7,5,(Q762/(MAX(IF(Q$4:Q$1999&lt;BU$7,Q$4:Q$1999))))*5))</f>
        <v/>
      </c>
      <c r="AR762" s="24" t="str">
        <f t="array" ref="AR762">IF(R762="","",IF(R762&gt;BV$7,5,(R762/(MAX(IF(R$4:R$1999&lt;BV$7,R$4:R$1999))))*5))</f>
        <v/>
      </c>
      <c r="AS762" s="24" t="str">
        <f t="array" ref="AS762">IF(S762="","",IF(S762&gt;BW$7,5,(S762/(MAX(IF(S$4:S$1999&lt;BW$7,S$4:S$1999))))*5))</f>
        <v/>
      </c>
      <c r="AT762" s="24" t="str">
        <f t="array" ref="AT762">IF(T762="","",IF(T762&gt;BX$7,5,(T762/(MAX(IF(T$4:T$1999&lt;BX$7,T$4:T$1999))))*5))</f>
        <v/>
      </c>
      <c r="AU762" s="24" t="str">
        <f t="array" ref="AU762">IF(U762="","",IF(U762&gt;BY$7,5,(U762/(MAX(IF(U$4:U$1999&lt;BY$7,U$4:U$1999))))*5))</f>
        <v/>
      </c>
      <c r="AV762" s="24" t="str">
        <f t="array" ref="AV762">IF(V762="","",IF(V762&gt;BZ$7,5,(V762/(MAX(IF(V$4:V$1999&lt;BZ$7,V$4:V$1999))))*5))</f>
        <v/>
      </c>
      <c r="AW762" s="24" t="str">
        <f t="array" ref="AW762">IF(W762="","",IF(W762&gt;CA$7,5,(W762/(MAX(IF(W$4:W$1999&lt;CA$7,W$4:W$1999))))*5))</f>
        <v/>
      </c>
      <c r="AX762" s="24" t="str">
        <f t="array" ref="AX762">IF(X762="","",IF(X762&gt;CB$7,5,(X762/(MAX(IF(X$4:X$1999&lt;CB$7,X$4:X$1999))))*5))</f>
        <v/>
      </c>
      <c r="AY762" s="24" t="str">
        <f t="array" ref="AY762">IF(Y762="","",IF(Y762&gt;CC$7,5,(Y762/(MAX(IF(Y$4:Y$1999&lt;CC$7,Y$4:Y$1999))))*5))</f>
        <v/>
      </c>
      <c r="AZ762" s="24" t="str">
        <f t="array" ref="AZ762">IF(Z762="","",IF(Z762&gt;CD$7,5,(Z762/(MAX(IF(Z$4:Z$1999&lt;CD$7,Z$4:Z$1999))))*5))</f>
        <v/>
      </c>
      <c r="BA762" s="24" t="str">
        <f t="array" ref="BA762">IF(AA762="","",IF(AA762&gt;CE$7,5,(AA762/(MAX(IF(AA$4:AA$1999&lt;CE$7,AA$4:AA$1999))))*5))</f>
        <v/>
      </c>
      <c r="BB762" s="24" t="str">
        <f t="array" ref="BB762">IF(AB762="","",IF(AB762&gt;CF$7,5,(AB762/(MAX(IF(AB$4:AB$1999&lt;CF$7,AB$4:AB$1999))))*5))</f>
        <v/>
      </c>
      <c r="BC762" s="24" t="str">
        <f>IF(AM762="","",IF($AP762='WQ Reference'!$A$12,SUMPRODUCT($AQ762:$BB762,'WQ Reference'!$B$12:$M$12),IF($AP762='WQ Reference'!$A$13,SUMPRODUCT($AQ762:$BB762,'WQ Reference'!$B$13:$M$13),IF($AP762='WQ Reference'!$A$14,SUMPRODUCT($AQ762:$BB762,'WQ Reference'!$B$14:$M$14),IF($AP762='WQ Reference'!$A$15,SUMPRODUCT($AQ762:$BB762,'WQ Reference'!$B$15:$M$15),IF($AP762='WQ Reference'!$A$16,SUMPRODUCT($AQ762:$BB762,'WQ Reference'!$B$16:$M$16),IF($AP762='WQ Reference'!$A$17,SUMPRODUCT($AQ762:$BB762,'WQ Reference'!$B$17:$M$17),"Invalid Watershed")))))))</f>
        <v/>
      </c>
      <c r="BD762" s="24" t="str">
        <f t="array" ref="BD762">IF(AC762="","",IF(AC762&gt;CG$7,5,(AC762/(MAX(IF(AC$4:AC$1999&lt;CG$7,AC$4:AC$1999))))*5))</f>
        <v/>
      </c>
      <c r="BE762" s="24" t="str">
        <f t="array" ref="BE762">IF(AD762="","",IF(AD762&gt;CH$7,5,(AD762/(MAX(IF(AD$4:AD$1999&lt;CH$7,AD$4:AD$1999))))*5))</f>
        <v/>
      </c>
      <c r="BF762" s="24" t="str">
        <f t="array" ref="BF762">IF(AE762="","",IF(AE762&gt;CI$7,5,(AE762/(MAX(IF(AE$4:AE$1999&lt;CI$7,AE$4:AE$1999))))*5))</f>
        <v/>
      </c>
      <c r="BG762" s="24" t="str">
        <f t="shared" si="179"/>
        <v/>
      </c>
      <c r="BH762" s="24" t="str">
        <f t="shared" si="180"/>
        <v/>
      </c>
      <c r="BI762" s="24" t="str">
        <f t="shared" si="181"/>
        <v/>
      </c>
      <c r="BJ762" s="24" t="str">
        <f t="shared" si="182"/>
        <v/>
      </c>
      <c r="BK762" s="24" t="str">
        <f t="shared" si="183"/>
        <v/>
      </c>
      <c r="BL762" s="24" t="str">
        <f t="shared" si="184"/>
        <v/>
      </c>
      <c r="BM762" s="24" t="str">
        <f t="shared" si="185"/>
        <v/>
      </c>
      <c r="BN762" s="24" t="str">
        <f t="shared" si="186"/>
        <v/>
      </c>
      <c r="BO762" s="24" t="str">
        <f t="shared" si="187"/>
        <v/>
      </c>
      <c r="BP762" s="24" t="str">
        <f>IF(AM762="","",SUMPRODUCT(BK762:BO762,'Benefit Weights'!$A$3:$E$3))</f>
        <v/>
      </c>
      <c r="BQ762" s="27" t="str">
        <f t="shared" si="188"/>
        <v/>
      </c>
    </row>
    <row r="763" spans="1:69" x14ac:dyDescent="0.25">
      <c r="A763" s="23"/>
      <c r="B763" s="23"/>
      <c r="C763" s="23"/>
      <c r="D763" s="23"/>
      <c r="E763" s="24"/>
      <c r="F763" s="24"/>
      <c r="G763" s="24"/>
      <c r="H763" s="23"/>
      <c r="I763" s="23"/>
      <c r="J763" s="23"/>
      <c r="K763" s="23"/>
      <c r="L763" s="23"/>
      <c r="M763" s="23"/>
      <c r="N763" s="23"/>
      <c r="O763" s="24"/>
      <c r="P763" s="24"/>
      <c r="Q763" s="24"/>
      <c r="R763" s="24"/>
      <c r="S763" s="24"/>
      <c r="T763" s="24"/>
      <c r="U763" s="24"/>
      <c r="V763" s="24"/>
      <c r="W763" s="24"/>
      <c r="X763" s="24"/>
      <c r="Y763" s="24"/>
      <c r="Z763" s="24"/>
      <c r="AA763" s="24"/>
      <c r="AB763" s="24"/>
      <c r="AC763" s="24"/>
      <c r="AD763" s="24"/>
      <c r="AE763" s="24"/>
      <c r="AF763" s="24"/>
      <c r="AG763" s="24"/>
      <c r="AH763" s="24"/>
      <c r="AI763" s="24"/>
      <c r="AJ763" s="23"/>
      <c r="AK763" s="23"/>
      <c r="AL763" s="23"/>
      <c r="AM763" s="23" t="str">
        <f t="shared" si="176"/>
        <v/>
      </c>
      <c r="AN763" s="23" t="str">
        <f t="shared" si="189"/>
        <v/>
      </c>
      <c r="AO763" s="23" t="str">
        <f t="shared" si="177"/>
        <v/>
      </c>
      <c r="AP763" s="23" t="str">
        <f t="shared" si="178"/>
        <v/>
      </c>
      <c r="AQ763" s="24" t="str">
        <f t="array" ref="AQ763">IF(Q763="","",IF(Q763&gt;BU$7,5,(Q763/(MAX(IF(Q$4:Q$1999&lt;BU$7,Q$4:Q$1999))))*5))</f>
        <v/>
      </c>
      <c r="AR763" s="24" t="str">
        <f t="array" ref="AR763">IF(R763="","",IF(R763&gt;BV$7,5,(R763/(MAX(IF(R$4:R$1999&lt;BV$7,R$4:R$1999))))*5))</f>
        <v/>
      </c>
      <c r="AS763" s="24" t="str">
        <f t="array" ref="AS763">IF(S763="","",IF(S763&gt;BW$7,5,(S763/(MAX(IF(S$4:S$1999&lt;BW$7,S$4:S$1999))))*5))</f>
        <v/>
      </c>
      <c r="AT763" s="24" t="str">
        <f t="array" ref="AT763">IF(T763="","",IF(T763&gt;BX$7,5,(T763/(MAX(IF(T$4:T$1999&lt;BX$7,T$4:T$1999))))*5))</f>
        <v/>
      </c>
      <c r="AU763" s="24" t="str">
        <f t="array" ref="AU763">IF(U763="","",IF(U763&gt;BY$7,5,(U763/(MAX(IF(U$4:U$1999&lt;BY$7,U$4:U$1999))))*5))</f>
        <v/>
      </c>
      <c r="AV763" s="24" t="str">
        <f t="array" ref="AV763">IF(V763="","",IF(V763&gt;BZ$7,5,(V763/(MAX(IF(V$4:V$1999&lt;BZ$7,V$4:V$1999))))*5))</f>
        <v/>
      </c>
      <c r="AW763" s="24" t="str">
        <f t="array" ref="AW763">IF(W763="","",IF(W763&gt;CA$7,5,(W763/(MAX(IF(W$4:W$1999&lt;CA$7,W$4:W$1999))))*5))</f>
        <v/>
      </c>
      <c r="AX763" s="24" t="str">
        <f t="array" ref="AX763">IF(X763="","",IF(X763&gt;CB$7,5,(X763/(MAX(IF(X$4:X$1999&lt;CB$7,X$4:X$1999))))*5))</f>
        <v/>
      </c>
      <c r="AY763" s="24" t="str">
        <f t="array" ref="AY763">IF(Y763="","",IF(Y763&gt;CC$7,5,(Y763/(MAX(IF(Y$4:Y$1999&lt;CC$7,Y$4:Y$1999))))*5))</f>
        <v/>
      </c>
      <c r="AZ763" s="24" t="str">
        <f t="array" ref="AZ763">IF(Z763="","",IF(Z763&gt;CD$7,5,(Z763/(MAX(IF(Z$4:Z$1999&lt;CD$7,Z$4:Z$1999))))*5))</f>
        <v/>
      </c>
      <c r="BA763" s="24" t="str">
        <f t="array" ref="BA763">IF(AA763="","",IF(AA763&gt;CE$7,5,(AA763/(MAX(IF(AA$4:AA$1999&lt;CE$7,AA$4:AA$1999))))*5))</f>
        <v/>
      </c>
      <c r="BB763" s="24" t="str">
        <f t="array" ref="BB763">IF(AB763="","",IF(AB763&gt;CF$7,5,(AB763/(MAX(IF(AB$4:AB$1999&lt;CF$7,AB$4:AB$1999))))*5))</f>
        <v/>
      </c>
      <c r="BC763" s="24" t="str">
        <f>IF(AM763="","",IF($AP763='WQ Reference'!$A$12,SUMPRODUCT($AQ763:$BB763,'WQ Reference'!$B$12:$M$12),IF($AP763='WQ Reference'!$A$13,SUMPRODUCT($AQ763:$BB763,'WQ Reference'!$B$13:$M$13),IF($AP763='WQ Reference'!$A$14,SUMPRODUCT($AQ763:$BB763,'WQ Reference'!$B$14:$M$14),IF($AP763='WQ Reference'!$A$15,SUMPRODUCT($AQ763:$BB763,'WQ Reference'!$B$15:$M$15),IF($AP763='WQ Reference'!$A$16,SUMPRODUCT($AQ763:$BB763,'WQ Reference'!$B$16:$M$16),IF($AP763='WQ Reference'!$A$17,SUMPRODUCT($AQ763:$BB763,'WQ Reference'!$B$17:$M$17),"Invalid Watershed")))))))</f>
        <v/>
      </c>
      <c r="BD763" s="24" t="str">
        <f t="array" ref="BD763">IF(AC763="","",IF(AC763&gt;CG$7,5,(AC763/(MAX(IF(AC$4:AC$1999&lt;CG$7,AC$4:AC$1999))))*5))</f>
        <v/>
      </c>
      <c r="BE763" s="24" t="str">
        <f t="array" ref="BE763">IF(AD763="","",IF(AD763&gt;CH$7,5,(AD763/(MAX(IF(AD$4:AD$1999&lt;CH$7,AD$4:AD$1999))))*5))</f>
        <v/>
      </c>
      <c r="BF763" s="24" t="str">
        <f t="array" ref="BF763">IF(AE763="","",IF(AE763&gt;CI$7,5,(AE763/(MAX(IF(AE$4:AE$1999&lt;CI$7,AE$4:AE$1999))))*5))</f>
        <v/>
      </c>
      <c r="BG763" s="24" t="str">
        <f t="shared" si="179"/>
        <v/>
      </c>
      <c r="BH763" s="24" t="str">
        <f t="shared" si="180"/>
        <v/>
      </c>
      <c r="BI763" s="24" t="str">
        <f t="shared" si="181"/>
        <v/>
      </c>
      <c r="BJ763" s="24" t="str">
        <f t="shared" si="182"/>
        <v/>
      </c>
      <c r="BK763" s="24" t="str">
        <f t="shared" si="183"/>
        <v/>
      </c>
      <c r="BL763" s="24" t="str">
        <f t="shared" si="184"/>
        <v/>
      </c>
      <c r="BM763" s="24" t="str">
        <f t="shared" si="185"/>
        <v/>
      </c>
      <c r="BN763" s="24" t="str">
        <f t="shared" si="186"/>
        <v/>
      </c>
      <c r="BO763" s="24" t="str">
        <f t="shared" si="187"/>
        <v/>
      </c>
      <c r="BP763" s="24" t="str">
        <f>IF(AM763="","",SUMPRODUCT(BK763:BO763,'Benefit Weights'!$A$3:$E$3))</f>
        <v/>
      </c>
      <c r="BQ763" s="27" t="str">
        <f t="shared" si="188"/>
        <v/>
      </c>
    </row>
    <row r="764" spans="1:69" x14ac:dyDescent="0.25">
      <c r="A764" s="23"/>
      <c r="B764" s="23"/>
      <c r="C764" s="23"/>
      <c r="D764" s="23"/>
      <c r="E764" s="24"/>
      <c r="F764" s="24"/>
      <c r="G764" s="24"/>
      <c r="H764" s="23"/>
      <c r="I764" s="23"/>
      <c r="J764" s="23"/>
      <c r="K764" s="23"/>
      <c r="L764" s="23"/>
      <c r="M764" s="23"/>
      <c r="N764" s="23"/>
      <c r="O764" s="24"/>
      <c r="P764" s="24"/>
      <c r="Q764" s="24"/>
      <c r="R764" s="24"/>
      <c r="S764" s="24"/>
      <c r="T764" s="24"/>
      <c r="U764" s="24"/>
      <c r="V764" s="24"/>
      <c r="W764" s="24"/>
      <c r="X764" s="24"/>
      <c r="Y764" s="24"/>
      <c r="Z764" s="24"/>
      <c r="AA764" s="24"/>
      <c r="AB764" s="24"/>
      <c r="AC764" s="24"/>
      <c r="AD764" s="24"/>
      <c r="AE764" s="24"/>
      <c r="AF764" s="24"/>
      <c r="AG764" s="24"/>
      <c r="AH764" s="24"/>
      <c r="AI764" s="24"/>
      <c r="AJ764" s="23"/>
      <c r="AK764" s="23"/>
      <c r="AL764" s="23"/>
      <c r="AM764" s="23" t="str">
        <f t="shared" si="176"/>
        <v/>
      </c>
      <c r="AN764" s="23" t="str">
        <f t="shared" si="189"/>
        <v/>
      </c>
      <c r="AO764" s="23" t="str">
        <f t="shared" si="177"/>
        <v/>
      </c>
      <c r="AP764" s="23" t="str">
        <f t="shared" si="178"/>
        <v/>
      </c>
      <c r="AQ764" s="24" t="str">
        <f t="array" ref="AQ764">IF(Q764="","",IF(Q764&gt;BU$7,5,(Q764/(MAX(IF(Q$4:Q$1999&lt;BU$7,Q$4:Q$1999))))*5))</f>
        <v/>
      </c>
      <c r="AR764" s="24" t="str">
        <f t="array" ref="AR764">IF(R764="","",IF(R764&gt;BV$7,5,(R764/(MAX(IF(R$4:R$1999&lt;BV$7,R$4:R$1999))))*5))</f>
        <v/>
      </c>
      <c r="AS764" s="24" t="str">
        <f t="array" ref="AS764">IF(S764="","",IF(S764&gt;BW$7,5,(S764/(MAX(IF(S$4:S$1999&lt;BW$7,S$4:S$1999))))*5))</f>
        <v/>
      </c>
      <c r="AT764" s="24" t="str">
        <f t="array" ref="AT764">IF(T764="","",IF(T764&gt;BX$7,5,(T764/(MAX(IF(T$4:T$1999&lt;BX$7,T$4:T$1999))))*5))</f>
        <v/>
      </c>
      <c r="AU764" s="24" t="str">
        <f t="array" ref="AU764">IF(U764="","",IF(U764&gt;BY$7,5,(U764/(MAX(IF(U$4:U$1999&lt;BY$7,U$4:U$1999))))*5))</f>
        <v/>
      </c>
      <c r="AV764" s="24" t="str">
        <f t="array" ref="AV764">IF(V764="","",IF(V764&gt;BZ$7,5,(V764/(MAX(IF(V$4:V$1999&lt;BZ$7,V$4:V$1999))))*5))</f>
        <v/>
      </c>
      <c r="AW764" s="24" t="str">
        <f t="array" ref="AW764">IF(W764="","",IF(W764&gt;CA$7,5,(W764/(MAX(IF(W$4:W$1999&lt;CA$7,W$4:W$1999))))*5))</f>
        <v/>
      </c>
      <c r="AX764" s="24" t="str">
        <f t="array" ref="AX764">IF(X764="","",IF(X764&gt;CB$7,5,(X764/(MAX(IF(X$4:X$1999&lt;CB$7,X$4:X$1999))))*5))</f>
        <v/>
      </c>
      <c r="AY764" s="24" t="str">
        <f t="array" ref="AY764">IF(Y764="","",IF(Y764&gt;CC$7,5,(Y764/(MAX(IF(Y$4:Y$1999&lt;CC$7,Y$4:Y$1999))))*5))</f>
        <v/>
      </c>
      <c r="AZ764" s="24" t="str">
        <f t="array" ref="AZ764">IF(Z764="","",IF(Z764&gt;CD$7,5,(Z764/(MAX(IF(Z$4:Z$1999&lt;CD$7,Z$4:Z$1999))))*5))</f>
        <v/>
      </c>
      <c r="BA764" s="24" t="str">
        <f t="array" ref="BA764">IF(AA764="","",IF(AA764&gt;CE$7,5,(AA764/(MAX(IF(AA$4:AA$1999&lt;CE$7,AA$4:AA$1999))))*5))</f>
        <v/>
      </c>
      <c r="BB764" s="24" t="str">
        <f t="array" ref="BB764">IF(AB764="","",IF(AB764&gt;CF$7,5,(AB764/(MAX(IF(AB$4:AB$1999&lt;CF$7,AB$4:AB$1999))))*5))</f>
        <v/>
      </c>
      <c r="BC764" s="24" t="str">
        <f>IF(AM764="","",IF($AP764='WQ Reference'!$A$12,SUMPRODUCT($AQ764:$BB764,'WQ Reference'!$B$12:$M$12),IF($AP764='WQ Reference'!$A$13,SUMPRODUCT($AQ764:$BB764,'WQ Reference'!$B$13:$M$13),IF($AP764='WQ Reference'!$A$14,SUMPRODUCT($AQ764:$BB764,'WQ Reference'!$B$14:$M$14),IF($AP764='WQ Reference'!$A$15,SUMPRODUCT($AQ764:$BB764,'WQ Reference'!$B$15:$M$15),IF($AP764='WQ Reference'!$A$16,SUMPRODUCT($AQ764:$BB764,'WQ Reference'!$B$16:$M$16),IF($AP764='WQ Reference'!$A$17,SUMPRODUCT($AQ764:$BB764,'WQ Reference'!$B$17:$M$17),"Invalid Watershed")))))))</f>
        <v/>
      </c>
      <c r="BD764" s="24" t="str">
        <f t="array" ref="BD764">IF(AC764="","",IF(AC764&gt;CG$7,5,(AC764/(MAX(IF(AC$4:AC$1999&lt;CG$7,AC$4:AC$1999))))*5))</f>
        <v/>
      </c>
      <c r="BE764" s="24" t="str">
        <f t="array" ref="BE764">IF(AD764="","",IF(AD764&gt;CH$7,5,(AD764/(MAX(IF(AD$4:AD$1999&lt;CH$7,AD$4:AD$1999))))*5))</f>
        <v/>
      </c>
      <c r="BF764" s="24" t="str">
        <f t="array" ref="BF764">IF(AE764="","",IF(AE764&gt;CI$7,5,(AE764/(MAX(IF(AE$4:AE$1999&lt;CI$7,AE$4:AE$1999))))*5))</f>
        <v/>
      </c>
      <c r="BG764" s="24" t="str">
        <f t="shared" si="179"/>
        <v/>
      </c>
      <c r="BH764" s="24" t="str">
        <f t="shared" si="180"/>
        <v/>
      </c>
      <c r="BI764" s="24" t="str">
        <f t="shared" si="181"/>
        <v/>
      </c>
      <c r="BJ764" s="24" t="str">
        <f t="shared" si="182"/>
        <v/>
      </c>
      <c r="BK764" s="24" t="str">
        <f t="shared" si="183"/>
        <v/>
      </c>
      <c r="BL764" s="24" t="str">
        <f t="shared" si="184"/>
        <v/>
      </c>
      <c r="BM764" s="24" t="str">
        <f t="shared" si="185"/>
        <v/>
      </c>
      <c r="BN764" s="24" t="str">
        <f t="shared" si="186"/>
        <v/>
      </c>
      <c r="BO764" s="24" t="str">
        <f t="shared" si="187"/>
        <v/>
      </c>
      <c r="BP764" s="24" t="str">
        <f>IF(AM764="","",SUMPRODUCT(BK764:BO764,'Benefit Weights'!$A$3:$E$3))</f>
        <v/>
      </c>
      <c r="BQ764" s="27" t="str">
        <f t="shared" si="188"/>
        <v/>
      </c>
    </row>
    <row r="765" spans="1:69" x14ac:dyDescent="0.25">
      <c r="A765" s="23"/>
      <c r="B765" s="23"/>
      <c r="C765" s="23"/>
      <c r="D765" s="23"/>
      <c r="E765" s="24"/>
      <c r="F765" s="24"/>
      <c r="G765" s="24"/>
      <c r="H765" s="23"/>
      <c r="I765" s="23"/>
      <c r="J765" s="23"/>
      <c r="K765" s="23"/>
      <c r="L765" s="23"/>
      <c r="M765" s="23"/>
      <c r="N765" s="23"/>
      <c r="O765" s="24"/>
      <c r="P765" s="24"/>
      <c r="Q765" s="24"/>
      <c r="R765" s="24"/>
      <c r="S765" s="24"/>
      <c r="T765" s="24"/>
      <c r="U765" s="24"/>
      <c r="V765" s="24"/>
      <c r="W765" s="24"/>
      <c r="X765" s="24"/>
      <c r="Y765" s="24"/>
      <c r="Z765" s="24"/>
      <c r="AA765" s="24"/>
      <c r="AB765" s="24"/>
      <c r="AC765" s="24"/>
      <c r="AD765" s="24"/>
      <c r="AE765" s="24"/>
      <c r="AF765" s="24"/>
      <c r="AG765" s="24"/>
      <c r="AH765" s="24"/>
      <c r="AI765" s="24"/>
      <c r="AJ765" s="23"/>
      <c r="AK765" s="23"/>
      <c r="AL765" s="23"/>
      <c r="AM765" s="23" t="str">
        <f t="shared" si="176"/>
        <v/>
      </c>
      <c r="AN765" s="23" t="str">
        <f t="shared" si="189"/>
        <v/>
      </c>
      <c r="AO765" s="23" t="str">
        <f t="shared" si="177"/>
        <v/>
      </c>
      <c r="AP765" s="23" t="str">
        <f t="shared" si="178"/>
        <v/>
      </c>
      <c r="AQ765" s="24" t="str">
        <f t="array" ref="AQ765">IF(Q765="","",IF(Q765&gt;BU$7,5,(Q765/(MAX(IF(Q$4:Q$1999&lt;BU$7,Q$4:Q$1999))))*5))</f>
        <v/>
      </c>
      <c r="AR765" s="24" t="str">
        <f t="array" ref="AR765">IF(R765="","",IF(R765&gt;BV$7,5,(R765/(MAX(IF(R$4:R$1999&lt;BV$7,R$4:R$1999))))*5))</f>
        <v/>
      </c>
      <c r="AS765" s="24" t="str">
        <f t="array" ref="AS765">IF(S765="","",IF(S765&gt;BW$7,5,(S765/(MAX(IF(S$4:S$1999&lt;BW$7,S$4:S$1999))))*5))</f>
        <v/>
      </c>
      <c r="AT765" s="24" t="str">
        <f t="array" ref="AT765">IF(T765="","",IF(T765&gt;BX$7,5,(T765/(MAX(IF(T$4:T$1999&lt;BX$7,T$4:T$1999))))*5))</f>
        <v/>
      </c>
      <c r="AU765" s="24" t="str">
        <f t="array" ref="AU765">IF(U765="","",IF(U765&gt;BY$7,5,(U765/(MAX(IF(U$4:U$1999&lt;BY$7,U$4:U$1999))))*5))</f>
        <v/>
      </c>
      <c r="AV765" s="24" t="str">
        <f t="array" ref="AV765">IF(V765="","",IF(V765&gt;BZ$7,5,(V765/(MAX(IF(V$4:V$1999&lt;BZ$7,V$4:V$1999))))*5))</f>
        <v/>
      </c>
      <c r="AW765" s="24" t="str">
        <f t="array" ref="AW765">IF(W765="","",IF(W765&gt;CA$7,5,(W765/(MAX(IF(W$4:W$1999&lt;CA$7,W$4:W$1999))))*5))</f>
        <v/>
      </c>
      <c r="AX765" s="24" t="str">
        <f t="array" ref="AX765">IF(X765="","",IF(X765&gt;CB$7,5,(X765/(MAX(IF(X$4:X$1999&lt;CB$7,X$4:X$1999))))*5))</f>
        <v/>
      </c>
      <c r="AY765" s="24" t="str">
        <f t="array" ref="AY765">IF(Y765="","",IF(Y765&gt;CC$7,5,(Y765/(MAX(IF(Y$4:Y$1999&lt;CC$7,Y$4:Y$1999))))*5))</f>
        <v/>
      </c>
      <c r="AZ765" s="24" t="str">
        <f t="array" ref="AZ765">IF(Z765="","",IF(Z765&gt;CD$7,5,(Z765/(MAX(IF(Z$4:Z$1999&lt;CD$7,Z$4:Z$1999))))*5))</f>
        <v/>
      </c>
      <c r="BA765" s="24" t="str">
        <f t="array" ref="BA765">IF(AA765="","",IF(AA765&gt;CE$7,5,(AA765/(MAX(IF(AA$4:AA$1999&lt;CE$7,AA$4:AA$1999))))*5))</f>
        <v/>
      </c>
      <c r="BB765" s="24" t="str">
        <f t="array" ref="BB765">IF(AB765="","",IF(AB765&gt;CF$7,5,(AB765/(MAX(IF(AB$4:AB$1999&lt;CF$7,AB$4:AB$1999))))*5))</f>
        <v/>
      </c>
      <c r="BC765" s="24" t="str">
        <f>IF(AM765="","",IF($AP765='WQ Reference'!$A$12,SUMPRODUCT($AQ765:$BB765,'WQ Reference'!$B$12:$M$12),IF($AP765='WQ Reference'!$A$13,SUMPRODUCT($AQ765:$BB765,'WQ Reference'!$B$13:$M$13),IF($AP765='WQ Reference'!$A$14,SUMPRODUCT($AQ765:$BB765,'WQ Reference'!$B$14:$M$14),IF($AP765='WQ Reference'!$A$15,SUMPRODUCT($AQ765:$BB765,'WQ Reference'!$B$15:$M$15),IF($AP765='WQ Reference'!$A$16,SUMPRODUCT($AQ765:$BB765,'WQ Reference'!$B$16:$M$16),IF($AP765='WQ Reference'!$A$17,SUMPRODUCT($AQ765:$BB765,'WQ Reference'!$B$17:$M$17),"Invalid Watershed")))))))</f>
        <v/>
      </c>
      <c r="BD765" s="24" t="str">
        <f t="array" ref="BD765">IF(AC765="","",IF(AC765&gt;CG$7,5,(AC765/(MAX(IF(AC$4:AC$1999&lt;CG$7,AC$4:AC$1999))))*5))</f>
        <v/>
      </c>
      <c r="BE765" s="24" t="str">
        <f t="array" ref="BE765">IF(AD765="","",IF(AD765&gt;CH$7,5,(AD765/(MAX(IF(AD$4:AD$1999&lt;CH$7,AD$4:AD$1999))))*5))</f>
        <v/>
      </c>
      <c r="BF765" s="24" t="str">
        <f t="array" ref="BF765">IF(AE765="","",IF(AE765&gt;CI$7,5,(AE765/(MAX(IF(AE$4:AE$1999&lt;CI$7,AE$4:AE$1999))))*5))</f>
        <v/>
      </c>
      <c r="BG765" s="24" t="str">
        <f t="shared" si="179"/>
        <v/>
      </c>
      <c r="BH765" s="24" t="str">
        <f t="shared" si="180"/>
        <v/>
      </c>
      <c r="BI765" s="24" t="str">
        <f t="shared" si="181"/>
        <v/>
      </c>
      <c r="BJ765" s="24" t="str">
        <f t="shared" si="182"/>
        <v/>
      </c>
      <c r="BK765" s="24" t="str">
        <f t="shared" si="183"/>
        <v/>
      </c>
      <c r="BL765" s="24" t="str">
        <f t="shared" si="184"/>
        <v/>
      </c>
      <c r="BM765" s="24" t="str">
        <f t="shared" si="185"/>
        <v/>
      </c>
      <c r="BN765" s="24" t="str">
        <f t="shared" si="186"/>
        <v/>
      </c>
      <c r="BO765" s="24" t="str">
        <f t="shared" si="187"/>
        <v/>
      </c>
      <c r="BP765" s="24" t="str">
        <f>IF(AM765="","",SUMPRODUCT(BK765:BO765,'Benefit Weights'!$A$3:$E$3))</f>
        <v/>
      </c>
      <c r="BQ765" s="27" t="str">
        <f t="shared" si="188"/>
        <v/>
      </c>
    </row>
    <row r="766" spans="1:69" x14ac:dyDescent="0.25">
      <c r="A766" s="23"/>
      <c r="B766" s="23"/>
      <c r="C766" s="23"/>
      <c r="D766" s="23"/>
      <c r="E766" s="24"/>
      <c r="F766" s="24"/>
      <c r="G766" s="24"/>
      <c r="H766" s="23"/>
      <c r="I766" s="23"/>
      <c r="J766" s="23"/>
      <c r="K766" s="23"/>
      <c r="L766" s="23"/>
      <c r="M766" s="23"/>
      <c r="N766" s="23"/>
      <c r="O766" s="24"/>
      <c r="P766" s="24"/>
      <c r="Q766" s="24"/>
      <c r="R766" s="24"/>
      <c r="S766" s="24"/>
      <c r="T766" s="24"/>
      <c r="U766" s="24"/>
      <c r="V766" s="24"/>
      <c r="W766" s="24"/>
      <c r="X766" s="24"/>
      <c r="Y766" s="24"/>
      <c r="Z766" s="24"/>
      <c r="AA766" s="24"/>
      <c r="AB766" s="24"/>
      <c r="AC766" s="24"/>
      <c r="AD766" s="24"/>
      <c r="AE766" s="24"/>
      <c r="AF766" s="24"/>
      <c r="AG766" s="24"/>
      <c r="AH766" s="24"/>
      <c r="AI766" s="24"/>
      <c r="AJ766" s="23"/>
      <c r="AK766" s="23"/>
      <c r="AL766" s="23"/>
      <c r="AM766" s="23" t="str">
        <f t="shared" si="176"/>
        <v/>
      </c>
      <c r="AN766" s="23" t="str">
        <f t="shared" si="189"/>
        <v/>
      </c>
      <c r="AO766" s="23" t="str">
        <f t="shared" si="177"/>
        <v/>
      </c>
      <c r="AP766" s="23" t="str">
        <f t="shared" si="178"/>
        <v/>
      </c>
      <c r="AQ766" s="24" t="str">
        <f t="array" ref="AQ766">IF(Q766="","",IF(Q766&gt;BU$7,5,(Q766/(MAX(IF(Q$4:Q$1999&lt;BU$7,Q$4:Q$1999))))*5))</f>
        <v/>
      </c>
      <c r="AR766" s="24" t="str">
        <f t="array" ref="AR766">IF(R766="","",IF(R766&gt;BV$7,5,(R766/(MAX(IF(R$4:R$1999&lt;BV$7,R$4:R$1999))))*5))</f>
        <v/>
      </c>
      <c r="AS766" s="24" t="str">
        <f t="array" ref="AS766">IF(S766="","",IF(S766&gt;BW$7,5,(S766/(MAX(IF(S$4:S$1999&lt;BW$7,S$4:S$1999))))*5))</f>
        <v/>
      </c>
      <c r="AT766" s="24" t="str">
        <f t="array" ref="AT766">IF(T766="","",IF(T766&gt;BX$7,5,(T766/(MAX(IF(T$4:T$1999&lt;BX$7,T$4:T$1999))))*5))</f>
        <v/>
      </c>
      <c r="AU766" s="24" t="str">
        <f t="array" ref="AU766">IF(U766="","",IF(U766&gt;BY$7,5,(U766/(MAX(IF(U$4:U$1999&lt;BY$7,U$4:U$1999))))*5))</f>
        <v/>
      </c>
      <c r="AV766" s="24" t="str">
        <f t="array" ref="AV766">IF(V766="","",IF(V766&gt;BZ$7,5,(V766/(MAX(IF(V$4:V$1999&lt;BZ$7,V$4:V$1999))))*5))</f>
        <v/>
      </c>
      <c r="AW766" s="24" t="str">
        <f t="array" ref="AW766">IF(W766="","",IF(W766&gt;CA$7,5,(W766/(MAX(IF(W$4:W$1999&lt;CA$7,W$4:W$1999))))*5))</f>
        <v/>
      </c>
      <c r="AX766" s="24" t="str">
        <f t="array" ref="AX766">IF(X766="","",IF(X766&gt;CB$7,5,(X766/(MAX(IF(X$4:X$1999&lt;CB$7,X$4:X$1999))))*5))</f>
        <v/>
      </c>
      <c r="AY766" s="24" t="str">
        <f t="array" ref="AY766">IF(Y766="","",IF(Y766&gt;CC$7,5,(Y766/(MAX(IF(Y$4:Y$1999&lt;CC$7,Y$4:Y$1999))))*5))</f>
        <v/>
      </c>
      <c r="AZ766" s="24" t="str">
        <f t="array" ref="AZ766">IF(Z766="","",IF(Z766&gt;CD$7,5,(Z766/(MAX(IF(Z$4:Z$1999&lt;CD$7,Z$4:Z$1999))))*5))</f>
        <v/>
      </c>
      <c r="BA766" s="24" t="str">
        <f t="array" ref="BA766">IF(AA766="","",IF(AA766&gt;CE$7,5,(AA766/(MAX(IF(AA$4:AA$1999&lt;CE$7,AA$4:AA$1999))))*5))</f>
        <v/>
      </c>
      <c r="BB766" s="24" t="str">
        <f t="array" ref="BB766">IF(AB766="","",IF(AB766&gt;CF$7,5,(AB766/(MAX(IF(AB$4:AB$1999&lt;CF$7,AB$4:AB$1999))))*5))</f>
        <v/>
      </c>
      <c r="BC766" s="24" t="str">
        <f>IF(AM766="","",IF($AP766='WQ Reference'!$A$12,SUMPRODUCT($AQ766:$BB766,'WQ Reference'!$B$12:$M$12),IF($AP766='WQ Reference'!$A$13,SUMPRODUCT($AQ766:$BB766,'WQ Reference'!$B$13:$M$13),IF($AP766='WQ Reference'!$A$14,SUMPRODUCT($AQ766:$BB766,'WQ Reference'!$B$14:$M$14),IF($AP766='WQ Reference'!$A$15,SUMPRODUCT($AQ766:$BB766,'WQ Reference'!$B$15:$M$15),IF($AP766='WQ Reference'!$A$16,SUMPRODUCT($AQ766:$BB766,'WQ Reference'!$B$16:$M$16),IF($AP766='WQ Reference'!$A$17,SUMPRODUCT($AQ766:$BB766,'WQ Reference'!$B$17:$M$17),"Invalid Watershed")))))))</f>
        <v/>
      </c>
      <c r="BD766" s="24" t="str">
        <f t="array" ref="BD766">IF(AC766="","",IF(AC766&gt;CG$7,5,(AC766/(MAX(IF(AC$4:AC$1999&lt;CG$7,AC$4:AC$1999))))*5))</f>
        <v/>
      </c>
      <c r="BE766" s="24" t="str">
        <f t="array" ref="BE766">IF(AD766="","",IF(AD766&gt;CH$7,5,(AD766/(MAX(IF(AD$4:AD$1999&lt;CH$7,AD$4:AD$1999))))*5))</f>
        <v/>
      </c>
      <c r="BF766" s="24" t="str">
        <f t="array" ref="BF766">IF(AE766="","",IF(AE766&gt;CI$7,5,(AE766/(MAX(IF(AE$4:AE$1999&lt;CI$7,AE$4:AE$1999))))*5))</f>
        <v/>
      </c>
      <c r="BG766" s="24" t="str">
        <f t="shared" si="179"/>
        <v/>
      </c>
      <c r="BH766" s="24" t="str">
        <f t="shared" si="180"/>
        <v/>
      </c>
      <c r="BI766" s="24" t="str">
        <f t="shared" si="181"/>
        <v/>
      </c>
      <c r="BJ766" s="24" t="str">
        <f t="shared" si="182"/>
        <v/>
      </c>
      <c r="BK766" s="24" t="str">
        <f t="shared" si="183"/>
        <v/>
      </c>
      <c r="BL766" s="24" t="str">
        <f t="shared" si="184"/>
        <v/>
      </c>
      <c r="BM766" s="24" t="str">
        <f t="shared" si="185"/>
        <v/>
      </c>
      <c r="BN766" s="24" t="str">
        <f t="shared" si="186"/>
        <v/>
      </c>
      <c r="BO766" s="24" t="str">
        <f t="shared" si="187"/>
        <v/>
      </c>
      <c r="BP766" s="24" t="str">
        <f>IF(AM766="","",SUMPRODUCT(BK766:BO766,'Benefit Weights'!$A$3:$E$3))</f>
        <v/>
      </c>
      <c r="BQ766" s="27" t="str">
        <f t="shared" si="188"/>
        <v/>
      </c>
    </row>
    <row r="767" spans="1:69" x14ac:dyDescent="0.25">
      <c r="A767" s="23"/>
      <c r="B767" s="23"/>
      <c r="C767" s="23"/>
      <c r="D767" s="23"/>
      <c r="E767" s="24"/>
      <c r="F767" s="24"/>
      <c r="G767" s="24"/>
      <c r="H767" s="23"/>
      <c r="I767" s="23"/>
      <c r="J767" s="23"/>
      <c r="K767" s="23"/>
      <c r="L767" s="23"/>
      <c r="M767" s="23"/>
      <c r="N767" s="23"/>
      <c r="O767" s="24"/>
      <c r="P767" s="24"/>
      <c r="Q767" s="24"/>
      <c r="R767" s="24"/>
      <c r="S767" s="24"/>
      <c r="T767" s="24"/>
      <c r="U767" s="24"/>
      <c r="V767" s="24"/>
      <c r="W767" s="24"/>
      <c r="X767" s="24"/>
      <c r="Y767" s="24"/>
      <c r="Z767" s="24"/>
      <c r="AA767" s="24"/>
      <c r="AB767" s="24"/>
      <c r="AC767" s="24"/>
      <c r="AD767" s="24"/>
      <c r="AE767" s="24"/>
      <c r="AF767" s="24"/>
      <c r="AG767" s="24"/>
      <c r="AH767" s="24"/>
      <c r="AI767" s="24"/>
      <c r="AJ767" s="23"/>
      <c r="AK767" s="23"/>
      <c r="AL767" s="23"/>
      <c r="AM767" s="23" t="str">
        <f t="shared" si="176"/>
        <v/>
      </c>
      <c r="AN767" s="23" t="str">
        <f t="shared" si="189"/>
        <v/>
      </c>
      <c r="AO767" s="23" t="str">
        <f t="shared" si="177"/>
        <v/>
      </c>
      <c r="AP767" s="23" t="str">
        <f t="shared" si="178"/>
        <v/>
      </c>
      <c r="AQ767" s="24" t="str">
        <f t="array" ref="AQ767">IF(Q767="","",IF(Q767&gt;BU$7,5,(Q767/(MAX(IF(Q$4:Q$1999&lt;BU$7,Q$4:Q$1999))))*5))</f>
        <v/>
      </c>
      <c r="AR767" s="24" t="str">
        <f t="array" ref="AR767">IF(R767="","",IF(R767&gt;BV$7,5,(R767/(MAX(IF(R$4:R$1999&lt;BV$7,R$4:R$1999))))*5))</f>
        <v/>
      </c>
      <c r="AS767" s="24" t="str">
        <f t="array" ref="AS767">IF(S767="","",IF(S767&gt;BW$7,5,(S767/(MAX(IF(S$4:S$1999&lt;BW$7,S$4:S$1999))))*5))</f>
        <v/>
      </c>
      <c r="AT767" s="24" t="str">
        <f t="array" ref="AT767">IF(T767="","",IF(T767&gt;BX$7,5,(T767/(MAX(IF(T$4:T$1999&lt;BX$7,T$4:T$1999))))*5))</f>
        <v/>
      </c>
      <c r="AU767" s="24" t="str">
        <f t="array" ref="AU767">IF(U767="","",IF(U767&gt;BY$7,5,(U767/(MAX(IF(U$4:U$1999&lt;BY$7,U$4:U$1999))))*5))</f>
        <v/>
      </c>
      <c r="AV767" s="24" t="str">
        <f t="array" ref="AV767">IF(V767="","",IF(V767&gt;BZ$7,5,(V767/(MAX(IF(V$4:V$1999&lt;BZ$7,V$4:V$1999))))*5))</f>
        <v/>
      </c>
      <c r="AW767" s="24" t="str">
        <f t="array" ref="AW767">IF(W767="","",IF(W767&gt;CA$7,5,(W767/(MAX(IF(W$4:W$1999&lt;CA$7,W$4:W$1999))))*5))</f>
        <v/>
      </c>
      <c r="AX767" s="24" t="str">
        <f t="array" ref="AX767">IF(X767="","",IF(X767&gt;CB$7,5,(X767/(MAX(IF(X$4:X$1999&lt;CB$7,X$4:X$1999))))*5))</f>
        <v/>
      </c>
      <c r="AY767" s="24" t="str">
        <f t="array" ref="AY767">IF(Y767="","",IF(Y767&gt;CC$7,5,(Y767/(MAX(IF(Y$4:Y$1999&lt;CC$7,Y$4:Y$1999))))*5))</f>
        <v/>
      </c>
      <c r="AZ767" s="24" t="str">
        <f t="array" ref="AZ767">IF(Z767="","",IF(Z767&gt;CD$7,5,(Z767/(MAX(IF(Z$4:Z$1999&lt;CD$7,Z$4:Z$1999))))*5))</f>
        <v/>
      </c>
      <c r="BA767" s="24" t="str">
        <f t="array" ref="BA767">IF(AA767="","",IF(AA767&gt;CE$7,5,(AA767/(MAX(IF(AA$4:AA$1999&lt;CE$7,AA$4:AA$1999))))*5))</f>
        <v/>
      </c>
      <c r="BB767" s="24" t="str">
        <f t="array" ref="BB767">IF(AB767="","",IF(AB767&gt;CF$7,5,(AB767/(MAX(IF(AB$4:AB$1999&lt;CF$7,AB$4:AB$1999))))*5))</f>
        <v/>
      </c>
      <c r="BC767" s="24" t="str">
        <f>IF(AM767="","",IF($AP767='WQ Reference'!$A$12,SUMPRODUCT($AQ767:$BB767,'WQ Reference'!$B$12:$M$12),IF($AP767='WQ Reference'!$A$13,SUMPRODUCT($AQ767:$BB767,'WQ Reference'!$B$13:$M$13),IF($AP767='WQ Reference'!$A$14,SUMPRODUCT($AQ767:$BB767,'WQ Reference'!$B$14:$M$14),IF($AP767='WQ Reference'!$A$15,SUMPRODUCT($AQ767:$BB767,'WQ Reference'!$B$15:$M$15),IF($AP767='WQ Reference'!$A$16,SUMPRODUCT($AQ767:$BB767,'WQ Reference'!$B$16:$M$16),IF($AP767='WQ Reference'!$A$17,SUMPRODUCT($AQ767:$BB767,'WQ Reference'!$B$17:$M$17),"Invalid Watershed")))))))</f>
        <v/>
      </c>
      <c r="BD767" s="24" t="str">
        <f t="array" ref="BD767">IF(AC767="","",IF(AC767&gt;CG$7,5,(AC767/(MAX(IF(AC$4:AC$1999&lt;CG$7,AC$4:AC$1999))))*5))</f>
        <v/>
      </c>
      <c r="BE767" s="24" t="str">
        <f t="array" ref="BE767">IF(AD767="","",IF(AD767&gt;CH$7,5,(AD767/(MAX(IF(AD$4:AD$1999&lt;CH$7,AD$4:AD$1999))))*5))</f>
        <v/>
      </c>
      <c r="BF767" s="24" t="str">
        <f t="array" ref="BF767">IF(AE767="","",IF(AE767&gt;CI$7,5,(AE767/(MAX(IF(AE$4:AE$1999&lt;CI$7,AE$4:AE$1999))))*5))</f>
        <v/>
      </c>
      <c r="BG767" s="24" t="str">
        <f t="shared" si="179"/>
        <v/>
      </c>
      <c r="BH767" s="24" t="str">
        <f t="shared" si="180"/>
        <v/>
      </c>
      <c r="BI767" s="24" t="str">
        <f t="shared" si="181"/>
        <v/>
      </c>
      <c r="BJ767" s="24" t="str">
        <f t="shared" si="182"/>
        <v/>
      </c>
      <c r="BK767" s="24" t="str">
        <f t="shared" si="183"/>
        <v/>
      </c>
      <c r="BL767" s="24" t="str">
        <f t="shared" si="184"/>
        <v/>
      </c>
      <c r="BM767" s="24" t="str">
        <f t="shared" si="185"/>
        <v/>
      </c>
      <c r="BN767" s="24" t="str">
        <f t="shared" si="186"/>
        <v/>
      </c>
      <c r="BO767" s="24" t="str">
        <f t="shared" si="187"/>
        <v/>
      </c>
      <c r="BP767" s="24" t="str">
        <f>IF(AM767="","",SUMPRODUCT(BK767:BO767,'Benefit Weights'!$A$3:$E$3))</f>
        <v/>
      </c>
      <c r="BQ767" s="27" t="str">
        <f t="shared" si="188"/>
        <v/>
      </c>
    </row>
    <row r="768" spans="1:69" x14ac:dyDescent="0.25">
      <c r="A768" s="23"/>
      <c r="B768" s="23"/>
      <c r="C768" s="23"/>
      <c r="D768" s="23"/>
      <c r="E768" s="24"/>
      <c r="F768" s="24"/>
      <c r="G768" s="24"/>
      <c r="H768" s="23"/>
      <c r="I768" s="23"/>
      <c r="J768" s="23"/>
      <c r="K768" s="23"/>
      <c r="L768" s="23"/>
      <c r="M768" s="23"/>
      <c r="N768" s="23"/>
      <c r="O768" s="24"/>
      <c r="P768" s="24"/>
      <c r="Q768" s="24"/>
      <c r="R768" s="24"/>
      <c r="S768" s="24"/>
      <c r="T768" s="24"/>
      <c r="U768" s="24"/>
      <c r="V768" s="24"/>
      <c r="W768" s="24"/>
      <c r="X768" s="24"/>
      <c r="Y768" s="24"/>
      <c r="Z768" s="24"/>
      <c r="AA768" s="24"/>
      <c r="AB768" s="24"/>
      <c r="AC768" s="24"/>
      <c r="AD768" s="24"/>
      <c r="AE768" s="24"/>
      <c r="AF768" s="24"/>
      <c r="AG768" s="24"/>
      <c r="AH768" s="24"/>
      <c r="AI768" s="24"/>
      <c r="AJ768" s="23"/>
      <c r="AK768" s="23"/>
      <c r="AL768" s="23"/>
      <c r="AM768" s="23" t="str">
        <f t="shared" si="176"/>
        <v/>
      </c>
      <c r="AN768" s="23" t="str">
        <f t="shared" si="189"/>
        <v/>
      </c>
      <c r="AO768" s="23" t="str">
        <f t="shared" si="177"/>
        <v/>
      </c>
      <c r="AP768" s="23" t="str">
        <f t="shared" si="178"/>
        <v/>
      </c>
      <c r="AQ768" s="24" t="str">
        <f t="array" ref="AQ768">IF(Q768="","",IF(Q768&gt;BU$7,5,(Q768/(MAX(IF(Q$4:Q$1999&lt;BU$7,Q$4:Q$1999))))*5))</f>
        <v/>
      </c>
      <c r="AR768" s="24" t="str">
        <f t="array" ref="AR768">IF(R768="","",IF(R768&gt;BV$7,5,(R768/(MAX(IF(R$4:R$1999&lt;BV$7,R$4:R$1999))))*5))</f>
        <v/>
      </c>
      <c r="AS768" s="24" t="str">
        <f t="array" ref="AS768">IF(S768="","",IF(S768&gt;BW$7,5,(S768/(MAX(IF(S$4:S$1999&lt;BW$7,S$4:S$1999))))*5))</f>
        <v/>
      </c>
      <c r="AT768" s="24" t="str">
        <f t="array" ref="AT768">IF(T768="","",IF(T768&gt;BX$7,5,(T768/(MAX(IF(T$4:T$1999&lt;BX$7,T$4:T$1999))))*5))</f>
        <v/>
      </c>
      <c r="AU768" s="24" t="str">
        <f t="array" ref="AU768">IF(U768="","",IF(U768&gt;BY$7,5,(U768/(MAX(IF(U$4:U$1999&lt;BY$7,U$4:U$1999))))*5))</f>
        <v/>
      </c>
      <c r="AV768" s="24" t="str">
        <f t="array" ref="AV768">IF(V768="","",IF(V768&gt;BZ$7,5,(V768/(MAX(IF(V$4:V$1999&lt;BZ$7,V$4:V$1999))))*5))</f>
        <v/>
      </c>
      <c r="AW768" s="24" t="str">
        <f t="array" ref="AW768">IF(W768="","",IF(W768&gt;CA$7,5,(W768/(MAX(IF(W$4:W$1999&lt;CA$7,W$4:W$1999))))*5))</f>
        <v/>
      </c>
      <c r="AX768" s="24" t="str">
        <f t="array" ref="AX768">IF(X768="","",IF(X768&gt;CB$7,5,(X768/(MAX(IF(X$4:X$1999&lt;CB$7,X$4:X$1999))))*5))</f>
        <v/>
      </c>
      <c r="AY768" s="24" t="str">
        <f t="array" ref="AY768">IF(Y768="","",IF(Y768&gt;CC$7,5,(Y768/(MAX(IF(Y$4:Y$1999&lt;CC$7,Y$4:Y$1999))))*5))</f>
        <v/>
      </c>
      <c r="AZ768" s="24" t="str">
        <f t="array" ref="AZ768">IF(Z768="","",IF(Z768&gt;CD$7,5,(Z768/(MAX(IF(Z$4:Z$1999&lt;CD$7,Z$4:Z$1999))))*5))</f>
        <v/>
      </c>
      <c r="BA768" s="24" t="str">
        <f t="array" ref="BA768">IF(AA768="","",IF(AA768&gt;CE$7,5,(AA768/(MAX(IF(AA$4:AA$1999&lt;CE$7,AA$4:AA$1999))))*5))</f>
        <v/>
      </c>
      <c r="BB768" s="24" t="str">
        <f t="array" ref="BB768">IF(AB768="","",IF(AB768&gt;CF$7,5,(AB768/(MAX(IF(AB$4:AB$1999&lt;CF$7,AB$4:AB$1999))))*5))</f>
        <v/>
      </c>
      <c r="BC768" s="24" t="str">
        <f>IF(AM768="","",IF($AP768='WQ Reference'!$A$12,SUMPRODUCT($AQ768:$BB768,'WQ Reference'!$B$12:$M$12),IF($AP768='WQ Reference'!$A$13,SUMPRODUCT($AQ768:$BB768,'WQ Reference'!$B$13:$M$13),IF($AP768='WQ Reference'!$A$14,SUMPRODUCT($AQ768:$BB768,'WQ Reference'!$B$14:$M$14),IF($AP768='WQ Reference'!$A$15,SUMPRODUCT($AQ768:$BB768,'WQ Reference'!$B$15:$M$15),IF($AP768='WQ Reference'!$A$16,SUMPRODUCT($AQ768:$BB768,'WQ Reference'!$B$16:$M$16),IF($AP768='WQ Reference'!$A$17,SUMPRODUCT($AQ768:$BB768,'WQ Reference'!$B$17:$M$17),"Invalid Watershed")))))))</f>
        <v/>
      </c>
      <c r="BD768" s="24" t="str">
        <f t="array" ref="BD768">IF(AC768="","",IF(AC768&gt;CG$7,5,(AC768/(MAX(IF(AC$4:AC$1999&lt;CG$7,AC$4:AC$1999))))*5))</f>
        <v/>
      </c>
      <c r="BE768" s="24" t="str">
        <f t="array" ref="BE768">IF(AD768="","",IF(AD768&gt;CH$7,5,(AD768/(MAX(IF(AD$4:AD$1999&lt;CH$7,AD$4:AD$1999))))*5))</f>
        <v/>
      </c>
      <c r="BF768" s="24" t="str">
        <f t="array" ref="BF768">IF(AE768="","",IF(AE768&gt;CI$7,5,(AE768/(MAX(IF(AE$4:AE$1999&lt;CI$7,AE$4:AE$1999))))*5))</f>
        <v/>
      </c>
      <c r="BG768" s="24" t="str">
        <f t="shared" si="179"/>
        <v/>
      </c>
      <c r="BH768" s="24" t="str">
        <f t="shared" si="180"/>
        <v/>
      </c>
      <c r="BI768" s="24" t="str">
        <f t="shared" si="181"/>
        <v/>
      </c>
      <c r="BJ768" s="24" t="str">
        <f t="shared" si="182"/>
        <v/>
      </c>
      <c r="BK768" s="24" t="str">
        <f t="shared" si="183"/>
        <v/>
      </c>
      <c r="BL768" s="24" t="str">
        <f t="shared" si="184"/>
        <v/>
      </c>
      <c r="BM768" s="24" t="str">
        <f t="shared" si="185"/>
        <v/>
      </c>
      <c r="BN768" s="24" t="str">
        <f t="shared" si="186"/>
        <v/>
      </c>
      <c r="BO768" s="24" t="str">
        <f t="shared" si="187"/>
        <v/>
      </c>
      <c r="BP768" s="24" t="str">
        <f>IF(AM768="","",SUMPRODUCT(BK768:BO768,'Benefit Weights'!$A$3:$E$3))</f>
        <v/>
      </c>
      <c r="BQ768" s="27" t="str">
        <f t="shared" si="188"/>
        <v/>
      </c>
    </row>
    <row r="769" spans="1:69" x14ac:dyDescent="0.25">
      <c r="A769" s="23"/>
      <c r="B769" s="23"/>
      <c r="C769" s="23"/>
      <c r="D769" s="23"/>
      <c r="E769" s="24"/>
      <c r="F769" s="24"/>
      <c r="G769" s="24"/>
      <c r="H769" s="23"/>
      <c r="I769" s="23"/>
      <c r="J769" s="23"/>
      <c r="K769" s="23"/>
      <c r="L769" s="23"/>
      <c r="M769" s="23"/>
      <c r="N769" s="23"/>
      <c r="O769" s="24"/>
      <c r="P769" s="24"/>
      <c r="Q769" s="24"/>
      <c r="R769" s="24"/>
      <c r="S769" s="24"/>
      <c r="T769" s="24"/>
      <c r="U769" s="24"/>
      <c r="V769" s="24"/>
      <c r="W769" s="24"/>
      <c r="X769" s="24"/>
      <c r="Y769" s="24"/>
      <c r="Z769" s="24"/>
      <c r="AA769" s="24"/>
      <c r="AB769" s="24"/>
      <c r="AC769" s="24"/>
      <c r="AD769" s="24"/>
      <c r="AE769" s="24"/>
      <c r="AF769" s="24"/>
      <c r="AG769" s="24"/>
      <c r="AH769" s="24"/>
      <c r="AI769" s="24"/>
      <c r="AJ769" s="23"/>
      <c r="AK769" s="23"/>
      <c r="AL769" s="23"/>
      <c r="AM769" s="23" t="str">
        <f t="shared" si="176"/>
        <v/>
      </c>
      <c r="AN769" s="23" t="str">
        <f t="shared" si="189"/>
        <v/>
      </c>
      <c r="AO769" s="23" t="str">
        <f t="shared" si="177"/>
        <v/>
      </c>
      <c r="AP769" s="23" t="str">
        <f t="shared" si="178"/>
        <v/>
      </c>
      <c r="AQ769" s="24" t="str">
        <f t="array" ref="AQ769">IF(Q769="","",IF(Q769&gt;BU$7,5,(Q769/(MAX(IF(Q$4:Q$1999&lt;BU$7,Q$4:Q$1999))))*5))</f>
        <v/>
      </c>
      <c r="AR769" s="24" t="str">
        <f t="array" ref="AR769">IF(R769="","",IF(R769&gt;BV$7,5,(R769/(MAX(IF(R$4:R$1999&lt;BV$7,R$4:R$1999))))*5))</f>
        <v/>
      </c>
      <c r="AS769" s="24" t="str">
        <f t="array" ref="AS769">IF(S769="","",IF(S769&gt;BW$7,5,(S769/(MAX(IF(S$4:S$1999&lt;BW$7,S$4:S$1999))))*5))</f>
        <v/>
      </c>
      <c r="AT769" s="24" t="str">
        <f t="array" ref="AT769">IF(T769="","",IF(T769&gt;BX$7,5,(T769/(MAX(IF(T$4:T$1999&lt;BX$7,T$4:T$1999))))*5))</f>
        <v/>
      </c>
      <c r="AU769" s="24" t="str">
        <f t="array" ref="AU769">IF(U769="","",IF(U769&gt;BY$7,5,(U769/(MAX(IF(U$4:U$1999&lt;BY$7,U$4:U$1999))))*5))</f>
        <v/>
      </c>
      <c r="AV769" s="24" t="str">
        <f t="array" ref="AV769">IF(V769="","",IF(V769&gt;BZ$7,5,(V769/(MAX(IF(V$4:V$1999&lt;BZ$7,V$4:V$1999))))*5))</f>
        <v/>
      </c>
      <c r="AW769" s="24" t="str">
        <f t="array" ref="AW769">IF(W769="","",IF(W769&gt;CA$7,5,(W769/(MAX(IF(W$4:W$1999&lt;CA$7,W$4:W$1999))))*5))</f>
        <v/>
      </c>
      <c r="AX769" s="24" t="str">
        <f t="array" ref="AX769">IF(X769="","",IF(X769&gt;CB$7,5,(X769/(MAX(IF(X$4:X$1999&lt;CB$7,X$4:X$1999))))*5))</f>
        <v/>
      </c>
      <c r="AY769" s="24" t="str">
        <f t="array" ref="AY769">IF(Y769="","",IF(Y769&gt;CC$7,5,(Y769/(MAX(IF(Y$4:Y$1999&lt;CC$7,Y$4:Y$1999))))*5))</f>
        <v/>
      </c>
      <c r="AZ769" s="24" t="str">
        <f t="array" ref="AZ769">IF(Z769="","",IF(Z769&gt;CD$7,5,(Z769/(MAX(IF(Z$4:Z$1999&lt;CD$7,Z$4:Z$1999))))*5))</f>
        <v/>
      </c>
      <c r="BA769" s="24" t="str">
        <f t="array" ref="BA769">IF(AA769="","",IF(AA769&gt;CE$7,5,(AA769/(MAX(IF(AA$4:AA$1999&lt;CE$7,AA$4:AA$1999))))*5))</f>
        <v/>
      </c>
      <c r="BB769" s="24" t="str">
        <f t="array" ref="BB769">IF(AB769="","",IF(AB769&gt;CF$7,5,(AB769/(MAX(IF(AB$4:AB$1999&lt;CF$7,AB$4:AB$1999))))*5))</f>
        <v/>
      </c>
      <c r="BC769" s="24" t="str">
        <f>IF(AM769="","",IF($AP769='WQ Reference'!$A$12,SUMPRODUCT($AQ769:$BB769,'WQ Reference'!$B$12:$M$12),IF($AP769='WQ Reference'!$A$13,SUMPRODUCT($AQ769:$BB769,'WQ Reference'!$B$13:$M$13),IF($AP769='WQ Reference'!$A$14,SUMPRODUCT($AQ769:$BB769,'WQ Reference'!$B$14:$M$14),IF($AP769='WQ Reference'!$A$15,SUMPRODUCT($AQ769:$BB769,'WQ Reference'!$B$15:$M$15),IF($AP769='WQ Reference'!$A$16,SUMPRODUCT($AQ769:$BB769,'WQ Reference'!$B$16:$M$16),IF($AP769='WQ Reference'!$A$17,SUMPRODUCT($AQ769:$BB769,'WQ Reference'!$B$17:$M$17),"Invalid Watershed")))))))</f>
        <v/>
      </c>
      <c r="BD769" s="24" t="str">
        <f t="array" ref="BD769">IF(AC769="","",IF(AC769&gt;CG$7,5,(AC769/(MAX(IF(AC$4:AC$1999&lt;CG$7,AC$4:AC$1999))))*5))</f>
        <v/>
      </c>
      <c r="BE769" s="24" t="str">
        <f t="array" ref="BE769">IF(AD769="","",IF(AD769&gt;CH$7,5,(AD769/(MAX(IF(AD$4:AD$1999&lt;CH$7,AD$4:AD$1999))))*5))</f>
        <v/>
      </c>
      <c r="BF769" s="24" t="str">
        <f t="array" ref="BF769">IF(AE769="","",IF(AE769&gt;CI$7,5,(AE769/(MAX(IF(AE$4:AE$1999&lt;CI$7,AE$4:AE$1999))))*5))</f>
        <v/>
      </c>
      <c r="BG769" s="24" t="str">
        <f t="shared" si="179"/>
        <v/>
      </c>
      <c r="BH769" s="24" t="str">
        <f t="shared" si="180"/>
        <v/>
      </c>
      <c r="BI769" s="24" t="str">
        <f t="shared" si="181"/>
        <v/>
      </c>
      <c r="BJ769" s="24" t="str">
        <f t="shared" si="182"/>
        <v/>
      </c>
      <c r="BK769" s="24" t="str">
        <f t="shared" si="183"/>
        <v/>
      </c>
      <c r="BL769" s="24" t="str">
        <f t="shared" si="184"/>
        <v/>
      </c>
      <c r="BM769" s="24" t="str">
        <f t="shared" si="185"/>
        <v/>
      </c>
      <c r="BN769" s="24" t="str">
        <f t="shared" si="186"/>
        <v/>
      </c>
      <c r="BO769" s="24" t="str">
        <f t="shared" si="187"/>
        <v/>
      </c>
      <c r="BP769" s="24" t="str">
        <f>IF(AM769="","",SUMPRODUCT(BK769:BO769,'Benefit Weights'!$A$3:$E$3))</f>
        <v/>
      </c>
      <c r="BQ769" s="27" t="str">
        <f t="shared" si="188"/>
        <v/>
      </c>
    </row>
    <row r="770" spans="1:69" x14ac:dyDescent="0.25">
      <c r="A770" s="23"/>
      <c r="B770" s="23"/>
      <c r="C770" s="23"/>
      <c r="D770" s="23"/>
      <c r="E770" s="24"/>
      <c r="F770" s="24"/>
      <c r="G770" s="24"/>
      <c r="H770" s="23"/>
      <c r="I770" s="23"/>
      <c r="J770" s="23"/>
      <c r="K770" s="23"/>
      <c r="L770" s="23"/>
      <c r="M770" s="23"/>
      <c r="N770" s="23"/>
      <c r="O770" s="24"/>
      <c r="P770" s="24"/>
      <c r="Q770" s="24"/>
      <c r="R770" s="24"/>
      <c r="S770" s="24"/>
      <c r="T770" s="24"/>
      <c r="U770" s="24"/>
      <c r="V770" s="24"/>
      <c r="W770" s="24"/>
      <c r="X770" s="24"/>
      <c r="Y770" s="24"/>
      <c r="Z770" s="24"/>
      <c r="AA770" s="24"/>
      <c r="AB770" s="24"/>
      <c r="AC770" s="24"/>
      <c r="AD770" s="24"/>
      <c r="AE770" s="24"/>
      <c r="AF770" s="24"/>
      <c r="AG770" s="24"/>
      <c r="AH770" s="24"/>
      <c r="AI770" s="24"/>
      <c r="AJ770" s="23"/>
      <c r="AK770" s="23"/>
      <c r="AL770" s="23"/>
      <c r="AM770" s="23" t="str">
        <f t="shared" si="176"/>
        <v/>
      </c>
      <c r="AN770" s="23" t="str">
        <f t="shared" si="189"/>
        <v/>
      </c>
      <c r="AO770" s="23" t="str">
        <f t="shared" si="177"/>
        <v/>
      </c>
      <c r="AP770" s="23" t="str">
        <f t="shared" si="178"/>
        <v/>
      </c>
      <c r="AQ770" s="24" t="str">
        <f t="array" ref="AQ770">IF(Q770="","",IF(Q770&gt;BU$7,5,(Q770/(MAX(IF(Q$4:Q$1999&lt;BU$7,Q$4:Q$1999))))*5))</f>
        <v/>
      </c>
      <c r="AR770" s="24" t="str">
        <f t="array" ref="AR770">IF(R770="","",IF(R770&gt;BV$7,5,(R770/(MAX(IF(R$4:R$1999&lt;BV$7,R$4:R$1999))))*5))</f>
        <v/>
      </c>
      <c r="AS770" s="24" t="str">
        <f t="array" ref="AS770">IF(S770="","",IF(S770&gt;BW$7,5,(S770/(MAX(IF(S$4:S$1999&lt;BW$7,S$4:S$1999))))*5))</f>
        <v/>
      </c>
      <c r="AT770" s="24" t="str">
        <f t="array" ref="AT770">IF(T770="","",IF(T770&gt;BX$7,5,(T770/(MAX(IF(T$4:T$1999&lt;BX$7,T$4:T$1999))))*5))</f>
        <v/>
      </c>
      <c r="AU770" s="24" t="str">
        <f t="array" ref="AU770">IF(U770="","",IF(U770&gt;BY$7,5,(U770/(MAX(IF(U$4:U$1999&lt;BY$7,U$4:U$1999))))*5))</f>
        <v/>
      </c>
      <c r="AV770" s="24" t="str">
        <f t="array" ref="AV770">IF(V770="","",IF(V770&gt;BZ$7,5,(V770/(MAX(IF(V$4:V$1999&lt;BZ$7,V$4:V$1999))))*5))</f>
        <v/>
      </c>
      <c r="AW770" s="24" t="str">
        <f t="array" ref="AW770">IF(W770="","",IF(W770&gt;CA$7,5,(W770/(MAX(IF(W$4:W$1999&lt;CA$7,W$4:W$1999))))*5))</f>
        <v/>
      </c>
      <c r="AX770" s="24" t="str">
        <f t="array" ref="AX770">IF(X770="","",IF(X770&gt;CB$7,5,(X770/(MAX(IF(X$4:X$1999&lt;CB$7,X$4:X$1999))))*5))</f>
        <v/>
      </c>
      <c r="AY770" s="24" t="str">
        <f t="array" ref="AY770">IF(Y770="","",IF(Y770&gt;CC$7,5,(Y770/(MAX(IF(Y$4:Y$1999&lt;CC$7,Y$4:Y$1999))))*5))</f>
        <v/>
      </c>
      <c r="AZ770" s="24" t="str">
        <f t="array" ref="AZ770">IF(Z770="","",IF(Z770&gt;CD$7,5,(Z770/(MAX(IF(Z$4:Z$1999&lt;CD$7,Z$4:Z$1999))))*5))</f>
        <v/>
      </c>
      <c r="BA770" s="24" t="str">
        <f t="array" ref="BA770">IF(AA770="","",IF(AA770&gt;CE$7,5,(AA770/(MAX(IF(AA$4:AA$1999&lt;CE$7,AA$4:AA$1999))))*5))</f>
        <v/>
      </c>
      <c r="BB770" s="24" t="str">
        <f t="array" ref="BB770">IF(AB770="","",IF(AB770&gt;CF$7,5,(AB770/(MAX(IF(AB$4:AB$1999&lt;CF$7,AB$4:AB$1999))))*5))</f>
        <v/>
      </c>
      <c r="BC770" s="24" t="str">
        <f>IF(AM770="","",IF($AP770='WQ Reference'!$A$12,SUMPRODUCT($AQ770:$BB770,'WQ Reference'!$B$12:$M$12),IF($AP770='WQ Reference'!$A$13,SUMPRODUCT($AQ770:$BB770,'WQ Reference'!$B$13:$M$13),IF($AP770='WQ Reference'!$A$14,SUMPRODUCT($AQ770:$BB770,'WQ Reference'!$B$14:$M$14),IF($AP770='WQ Reference'!$A$15,SUMPRODUCT($AQ770:$BB770,'WQ Reference'!$B$15:$M$15),IF($AP770='WQ Reference'!$A$16,SUMPRODUCT($AQ770:$BB770,'WQ Reference'!$B$16:$M$16),IF($AP770='WQ Reference'!$A$17,SUMPRODUCT($AQ770:$BB770,'WQ Reference'!$B$17:$M$17),"Invalid Watershed")))))))</f>
        <v/>
      </c>
      <c r="BD770" s="24" t="str">
        <f t="array" ref="BD770">IF(AC770="","",IF(AC770&gt;CG$7,5,(AC770/(MAX(IF(AC$4:AC$1999&lt;CG$7,AC$4:AC$1999))))*5))</f>
        <v/>
      </c>
      <c r="BE770" s="24" t="str">
        <f t="array" ref="BE770">IF(AD770="","",IF(AD770&gt;CH$7,5,(AD770/(MAX(IF(AD$4:AD$1999&lt;CH$7,AD$4:AD$1999))))*5))</f>
        <v/>
      </c>
      <c r="BF770" s="24" t="str">
        <f t="array" ref="BF770">IF(AE770="","",IF(AE770&gt;CI$7,5,(AE770/(MAX(IF(AE$4:AE$1999&lt;CI$7,AE$4:AE$1999))))*5))</f>
        <v/>
      </c>
      <c r="BG770" s="24" t="str">
        <f t="shared" si="179"/>
        <v/>
      </c>
      <c r="BH770" s="24" t="str">
        <f t="shared" si="180"/>
        <v/>
      </c>
      <c r="BI770" s="24" t="str">
        <f t="shared" si="181"/>
        <v/>
      </c>
      <c r="BJ770" s="24" t="str">
        <f t="shared" si="182"/>
        <v/>
      </c>
      <c r="BK770" s="24" t="str">
        <f t="shared" si="183"/>
        <v/>
      </c>
      <c r="BL770" s="24" t="str">
        <f t="shared" si="184"/>
        <v/>
      </c>
      <c r="BM770" s="24" t="str">
        <f t="shared" si="185"/>
        <v/>
      </c>
      <c r="BN770" s="24" t="str">
        <f t="shared" si="186"/>
        <v/>
      </c>
      <c r="BO770" s="24" t="str">
        <f t="shared" si="187"/>
        <v/>
      </c>
      <c r="BP770" s="24" t="str">
        <f>IF(AM770="","",SUMPRODUCT(BK770:BO770,'Benefit Weights'!$A$3:$E$3))</f>
        <v/>
      </c>
      <c r="BQ770" s="27" t="str">
        <f t="shared" si="188"/>
        <v/>
      </c>
    </row>
    <row r="771" spans="1:69" x14ac:dyDescent="0.25">
      <c r="A771" s="23"/>
      <c r="B771" s="23"/>
      <c r="C771" s="23"/>
      <c r="D771" s="23"/>
      <c r="E771" s="24"/>
      <c r="F771" s="24"/>
      <c r="G771" s="24"/>
      <c r="H771" s="23"/>
      <c r="I771" s="23"/>
      <c r="J771" s="23"/>
      <c r="K771" s="23"/>
      <c r="L771" s="23"/>
      <c r="M771" s="23"/>
      <c r="N771" s="23"/>
      <c r="O771" s="24"/>
      <c r="P771" s="24"/>
      <c r="Q771" s="24"/>
      <c r="R771" s="24"/>
      <c r="S771" s="24"/>
      <c r="T771" s="24"/>
      <c r="U771" s="24"/>
      <c r="V771" s="24"/>
      <c r="W771" s="24"/>
      <c r="X771" s="24"/>
      <c r="Y771" s="24"/>
      <c r="Z771" s="24"/>
      <c r="AA771" s="24"/>
      <c r="AB771" s="24"/>
      <c r="AC771" s="24"/>
      <c r="AD771" s="24"/>
      <c r="AE771" s="24"/>
      <c r="AF771" s="24"/>
      <c r="AG771" s="24"/>
      <c r="AH771" s="24"/>
      <c r="AI771" s="24"/>
      <c r="AJ771" s="23"/>
      <c r="AK771" s="23"/>
      <c r="AL771" s="23"/>
      <c r="AM771" s="23" t="str">
        <f t="shared" si="176"/>
        <v/>
      </c>
      <c r="AN771" s="23" t="str">
        <f t="shared" si="189"/>
        <v/>
      </c>
      <c r="AO771" s="23" t="str">
        <f t="shared" si="177"/>
        <v/>
      </c>
      <c r="AP771" s="23" t="str">
        <f t="shared" si="178"/>
        <v/>
      </c>
      <c r="AQ771" s="24" t="str">
        <f t="array" ref="AQ771">IF(Q771="","",IF(Q771&gt;BU$7,5,(Q771/(MAX(IF(Q$4:Q$1999&lt;BU$7,Q$4:Q$1999))))*5))</f>
        <v/>
      </c>
      <c r="AR771" s="24" t="str">
        <f t="array" ref="AR771">IF(R771="","",IF(R771&gt;BV$7,5,(R771/(MAX(IF(R$4:R$1999&lt;BV$7,R$4:R$1999))))*5))</f>
        <v/>
      </c>
      <c r="AS771" s="24" t="str">
        <f t="array" ref="AS771">IF(S771="","",IF(S771&gt;BW$7,5,(S771/(MAX(IF(S$4:S$1999&lt;BW$7,S$4:S$1999))))*5))</f>
        <v/>
      </c>
      <c r="AT771" s="24" t="str">
        <f t="array" ref="AT771">IF(T771="","",IF(T771&gt;BX$7,5,(T771/(MAX(IF(T$4:T$1999&lt;BX$7,T$4:T$1999))))*5))</f>
        <v/>
      </c>
      <c r="AU771" s="24" t="str">
        <f t="array" ref="AU771">IF(U771="","",IF(U771&gt;BY$7,5,(U771/(MAX(IF(U$4:U$1999&lt;BY$7,U$4:U$1999))))*5))</f>
        <v/>
      </c>
      <c r="AV771" s="24" t="str">
        <f t="array" ref="AV771">IF(V771="","",IF(V771&gt;BZ$7,5,(V771/(MAX(IF(V$4:V$1999&lt;BZ$7,V$4:V$1999))))*5))</f>
        <v/>
      </c>
      <c r="AW771" s="24" t="str">
        <f t="array" ref="AW771">IF(W771="","",IF(W771&gt;CA$7,5,(W771/(MAX(IF(W$4:W$1999&lt;CA$7,W$4:W$1999))))*5))</f>
        <v/>
      </c>
      <c r="AX771" s="24" t="str">
        <f t="array" ref="AX771">IF(X771="","",IF(X771&gt;CB$7,5,(X771/(MAX(IF(X$4:X$1999&lt;CB$7,X$4:X$1999))))*5))</f>
        <v/>
      </c>
      <c r="AY771" s="24" t="str">
        <f t="array" ref="AY771">IF(Y771="","",IF(Y771&gt;CC$7,5,(Y771/(MAX(IF(Y$4:Y$1999&lt;CC$7,Y$4:Y$1999))))*5))</f>
        <v/>
      </c>
      <c r="AZ771" s="24" t="str">
        <f t="array" ref="AZ771">IF(Z771="","",IF(Z771&gt;CD$7,5,(Z771/(MAX(IF(Z$4:Z$1999&lt;CD$7,Z$4:Z$1999))))*5))</f>
        <v/>
      </c>
      <c r="BA771" s="24" t="str">
        <f t="array" ref="BA771">IF(AA771="","",IF(AA771&gt;CE$7,5,(AA771/(MAX(IF(AA$4:AA$1999&lt;CE$7,AA$4:AA$1999))))*5))</f>
        <v/>
      </c>
      <c r="BB771" s="24" t="str">
        <f t="array" ref="BB771">IF(AB771="","",IF(AB771&gt;CF$7,5,(AB771/(MAX(IF(AB$4:AB$1999&lt;CF$7,AB$4:AB$1999))))*5))</f>
        <v/>
      </c>
      <c r="BC771" s="24" t="str">
        <f>IF(AM771="","",IF($AP771='WQ Reference'!$A$12,SUMPRODUCT($AQ771:$BB771,'WQ Reference'!$B$12:$M$12),IF($AP771='WQ Reference'!$A$13,SUMPRODUCT($AQ771:$BB771,'WQ Reference'!$B$13:$M$13),IF($AP771='WQ Reference'!$A$14,SUMPRODUCT($AQ771:$BB771,'WQ Reference'!$B$14:$M$14),IF($AP771='WQ Reference'!$A$15,SUMPRODUCT($AQ771:$BB771,'WQ Reference'!$B$15:$M$15),IF($AP771='WQ Reference'!$A$16,SUMPRODUCT($AQ771:$BB771,'WQ Reference'!$B$16:$M$16),IF($AP771='WQ Reference'!$A$17,SUMPRODUCT($AQ771:$BB771,'WQ Reference'!$B$17:$M$17),"Invalid Watershed")))))))</f>
        <v/>
      </c>
      <c r="BD771" s="24" t="str">
        <f t="array" ref="BD771">IF(AC771="","",IF(AC771&gt;CG$7,5,(AC771/(MAX(IF(AC$4:AC$1999&lt;CG$7,AC$4:AC$1999))))*5))</f>
        <v/>
      </c>
      <c r="BE771" s="24" t="str">
        <f t="array" ref="BE771">IF(AD771="","",IF(AD771&gt;CH$7,5,(AD771/(MAX(IF(AD$4:AD$1999&lt;CH$7,AD$4:AD$1999))))*5))</f>
        <v/>
      </c>
      <c r="BF771" s="24" t="str">
        <f t="array" ref="BF771">IF(AE771="","",IF(AE771&gt;CI$7,5,(AE771/(MAX(IF(AE$4:AE$1999&lt;CI$7,AE$4:AE$1999))))*5))</f>
        <v/>
      </c>
      <c r="BG771" s="24" t="str">
        <f t="shared" si="179"/>
        <v/>
      </c>
      <c r="BH771" s="24" t="str">
        <f t="shared" si="180"/>
        <v/>
      </c>
      <c r="BI771" s="24" t="str">
        <f t="shared" si="181"/>
        <v/>
      </c>
      <c r="BJ771" s="24" t="str">
        <f t="shared" si="182"/>
        <v/>
      </c>
      <c r="BK771" s="24" t="str">
        <f t="shared" si="183"/>
        <v/>
      </c>
      <c r="BL771" s="24" t="str">
        <f t="shared" si="184"/>
        <v/>
      </c>
      <c r="BM771" s="24" t="str">
        <f t="shared" si="185"/>
        <v/>
      </c>
      <c r="BN771" s="24" t="str">
        <f t="shared" si="186"/>
        <v/>
      </c>
      <c r="BO771" s="24" t="str">
        <f t="shared" si="187"/>
        <v/>
      </c>
      <c r="BP771" s="24" t="str">
        <f>IF(AM771="","",SUMPRODUCT(BK771:BO771,'Benefit Weights'!$A$3:$E$3))</f>
        <v/>
      </c>
      <c r="BQ771" s="27" t="str">
        <f t="shared" si="188"/>
        <v/>
      </c>
    </row>
    <row r="772" spans="1:69" x14ac:dyDescent="0.25">
      <c r="A772" s="23"/>
      <c r="B772" s="23"/>
      <c r="C772" s="23"/>
      <c r="D772" s="23"/>
      <c r="E772" s="24"/>
      <c r="F772" s="24"/>
      <c r="G772" s="24"/>
      <c r="H772" s="23"/>
      <c r="I772" s="23"/>
      <c r="J772" s="23"/>
      <c r="K772" s="23"/>
      <c r="L772" s="23"/>
      <c r="M772" s="23"/>
      <c r="N772" s="23"/>
      <c r="O772" s="24"/>
      <c r="P772" s="24"/>
      <c r="Q772" s="24"/>
      <c r="R772" s="24"/>
      <c r="S772" s="24"/>
      <c r="T772" s="24"/>
      <c r="U772" s="24"/>
      <c r="V772" s="24"/>
      <c r="W772" s="24"/>
      <c r="X772" s="24"/>
      <c r="Y772" s="24"/>
      <c r="Z772" s="24"/>
      <c r="AA772" s="24"/>
      <c r="AB772" s="24"/>
      <c r="AC772" s="24"/>
      <c r="AD772" s="24"/>
      <c r="AE772" s="24"/>
      <c r="AF772" s="24"/>
      <c r="AG772" s="24"/>
      <c r="AH772" s="24"/>
      <c r="AI772" s="24"/>
      <c r="AJ772" s="23"/>
      <c r="AK772" s="23"/>
      <c r="AL772" s="23"/>
      <c r="AM772" s="23" t="str">
        <f t="shared" ref="AM772:AM835" si="190">IF(A772="","",A772)</f>
        <v/>
      </c>
      <c r="AN772" s="23" t="str">
        <f t="shared" si="189"/>
        <v/>
      </c>
      <c r="AO772" s="23" t="str">
        <f t="shared" si="177"/>
        <v/>
      </c>
      <c r="AP772" s="23" t="str">
        <f t="shared" si="178"/>
        <v/>
      </c>
      <c r="AQ772" s="24" t="str">
        <f t="array" ref="AQ772">IF(Q772="","",IF(Q772&gt;BU$7,5,(Q772/(MAX(IF(Q$4:Q$1999&lt;BU$7,Q$4:Q$1999))))*5))</f>
        <v/>
      </c>
      <c r="AR772" s="24" t="str">
        <f t="array" ref="AR772">IF(R772="","",IF(R772&gt;BV$7,5,(R772/(MAX(IF(R$4:R$1999&lt;BV$7,R$4:R$1999))))*5))</f>
        <v/>
      </c>
      <c r="AS772" s="24" t="str">
        <f t="array" ref="AS772">IF(S772="","",IF(S772&gt;BW$7,5,(S772/(MAX(IF(S$4:S$1999&lt;BW$7,S$4:S$1999))))*5))</f>
        <v/>
      </c>
      <c r="AT772" s="24" t="str">
        <f t="array" ref="AT772">IF(T772="","",IF(T772&gt;BX$7,5,(T772/(MAX(IF(T$4:T$1999&lt;BX$7,T$4:T$1999))))*5))</f>
        <v/>
      </c>
      <c r="AU772" s="24" t="str">
        <f t="array" ref="AU772">IF(U772="","",IF(U772&gt;BY$7,5,(U772/(MAX(IF(U$4:U$1999&lt;BY$7,U$4:U$1999))))*5))</f>
        <v/>
      </c>
      <c r="AV772" s="24" t="str">
        <f t="array" ref="AV772">IF(V772="","",IF(V772&gt;BZ$7,5,(V772/(MAX(IF(V$4:V$1999&lt;BZ$7,V$4:V$1999))))*5))</f>
        <v/>
      </c>
      <c r="AW772" s="24" t="str">
        <f t="array" ref="AW772">IF(W772="","",IF(W772&gt;CA$7,5,(W772/(MAX(IF(W$4:W$1999&lt;CA$7,W$4:W$1999))))*5))</f>
        <v/>
      </c>
      <c r="AX772" s="24" t="str">
        <f t="array" ref="AX772">IF(X772="","",IF(X772&gt;CB$7,5,(X772/(MAX(IF(X$4:X$1999&lt;CB$7,X$4:X$1999))))*5))</f>
        <v/>
      </c>
      <c r="AY772" s="24" t="str">
        <f t="array" ref="AY772">IF(Y772="","",IF(Y772&gt;CC$7,5,(Y772/(MAX(IF(Y$4:Y$1999&lt;CC$7,Y$4:Y$1999))))*5))</f>
        <v/>
      </c>
      <c r="AZ772" s="24" t="str">
        <f t="array" ref="AZ772">IF(Z772="","",IF(Z772&gt;CD$7,5,(Z772/(MAX(IF(Z$4:Z$1999&lt;CD$7,Z$4:Z$1999))))*5))</f>
        <v/>
      </c>
      <c r="BA772" s="24" t="str">
        <f t="array" ref="BA772">IF(AA772="","",IF(AA772&gt;CE$7,5,(AA772/(MAX(IF(AA$4:AA$1999&lt;CE$7,AA$4:AA$1999))))*5))</f>
        <v/>
      </c>
      <c r="BB772" s="24" t="str">
        <f t="array" ref="BB772">IF(AB772="","",IF(AB772&gt;CF$7,5,(AB772/(MAX(IF(AB$4:AB$1999&lt;CF$7,AB$4:AB$1999))))*5))</f>
        <v/>
      </c>
      <c r="BC772" s="24" t="str">
        <f>IF(AM772="","",IF($AP772='WQ Reference'!$A$12,SUMPRODUCT($AQ772:$BB772,'WQ Reference'!$B$12:$M$12),IF($AP772='WQ Reference'!$A$13,SUMPRODUCT($AQ772:$BB772,'WQ Reference'!$B$13:$M$13),IF($AP772='WQ Reference'!$A$14,SUMPRODUCT($AQ772:$BB772,'WQ Reference'!$B$14:$M$14),IF($AP772='WQ Reference'!$A$15,SUMPRODUCT($AQ772:$BB772,'WQ Reference'!$B$15:$M$15),IF($AP772='WQ Reference'!$A$16,SUMPRODUCT($AQ772:$BB772,'WQ Reference'!$B$16:$M$16),IF($AP772='WQ Reference'!$A$17,SUMPRODUCT($AQ772:$BB772,'WQ Reference'!$B$17:$M$17),"Invalid Watershed")))))))</f>
        <v/>
      </c>
      <c r="BD772" s="24" t="str">
        <f t="array" ref="BD772">IF(AC772="","",IF(AC772&gt;CG$7,5,(AC772/(MAX(IF(AC$4:AC$1999&lt;CG$7,AC$4:AC$1999))))*5))</f>
        <v/>
      </c>
      <c r="BE772" s="24" t="str">
        <f t="array" ref="BE772">IF(AD772="","",IF(AD772&gt;CH$7,5,(AD772/(MAX(IF(AD$4:AD$1999&lt;CH$7,AD$4:AD$1999))))*5))</f>
        <v/>
      </c>
      <c r="BF772" s="24" t="str">
        <f t="array" ref="BF772">IF(AE772="","",IF(AE772&gt;CI$7,5,(AE772/(MAX(IF(AE$4:AE$1999&lt;CI$7,AE$4:AE$1999))))*5))</f>
        <v/>
      </c>
      <c r="BG772" s="24" t="str">
        <f t="shared" si="179"/>
        <v/>
      </c>
      <c r="BH772" s="24" t="str">
        <f t="shared" si="180"/>
        <v/>
      </c>
      <c r="BI772" s="24" t="str">
        <f t="shared" si="181"/>
        <v/>
      </c>
      <c r="BJ772" s="24" t="str">
        <f t="shared" si="182"/>
        <v/>
      </c>
      <c r="BK772" s="24" t="str">
        <f t="shared" si="183"/>
        <v/>
      </c>
      <c r="BL772" s="24" t="str">
        <f t="shared" si="184"/>
        <v/>
      </c>
      <c r="BM772" s="24" t="str">
        <f t="shared" si="185"/>
        <v/>
      </c>
      <c r="BN772" s="24" t="str">
        <f t="shared" si="186"/>
        <v/>
      </c>
      <c r="BO772" s="24" t="str">
        <f t="shared" si="187"/>
        <v/>
      </c>
      <c r="BP772" s="24" t="str">
        <f>IF(AM772="","",SUMPRODUCT(BK772:BO772,'Benefit Weights'!$A$3:$E$3))</f>
        <v/>
      </c>
      <c r="BQ772" s="27" t="str">
        <f t="shared" si="188"/>
        <v/>
      </c>
    </row>
    <row r="773" spans="1:69" x14ac:dyDescent="0.25">
      <c r="A773" s="23"/>
      <c r="B773" s="23"/>
      <c r="C773" s="23"/>
      <c r="D773" s="23"/>
      <c r="E773" s="24"/>
      <c r="F773" s="24"/>
      <c r="G773" s="24"/>
      <c r="H773" s="23"/>
      <c r="I773" s="23"/>
      <c r="J773" s="23"/>
      <c r="K773" s="23"/>
      <c r="L773" s="23"/>
      <c r="M773" s="23"/>
      <c r="N773" s="23"/>
      <c r="O773" s="24"/>
      <c r="P773" s="24"/>
      <c r="Q773" s="24"/>
      <c r="R773" s="24"/>
      <c r="S773" s="24"/>
      <c r="T773" s="24"/>
      <c r="U773" s="24"/>
      <c r="V773" s="24"/>
      <c r="W773" s="24"/>
      <c r="X773" s="24"/>
      <c r="Y773" s="24"/>
      <c r="Z773" s="24"/>
      <c r="AA773" s="24"/>
      <c r="AB773" s="24"/>
      <c r="AC773" s="24"/>
      <c r="AD773" s="24"/>
      <c r="AE773" s="24"/>
      <c r="AF773" s="24"/>
      <c r="AG773" s="24"/>
      <c r="AH773" s="24"/>
      <c r="AI773" s="24"/>
      <c r="AJ773" s="23"/>
      <c r="AK773" s="23"/>
      <c r="AL773" s="23"/>
      <c r="AM773" s="23" t="str">
        <f t="shared" si="190"/>
        <v/>
      </c>
      <c r="AN773" s="23" t="str">
        <f t="shared" si="189"/>
        <v/>
      </c>
      <c r="AO773" s="23" t="str">
        <f t="shared" ref="AO773:AO836" si="191">IF(C773="","",C773)</f>
        <v/>
      </c>
      <c r="AP773" s="23" t="str">
        <f t="shared" ref="AP773:AP836" si="192">IF(H773="","",H773)</f>
        <v/>
      </c>
      <c r="AQ773" s="24" t="str">
        <f t="array" ref="AQ773">IF(Q773="","",IF(Q773&gt;BU$7,5,(Q773/(MAX(IF(Q$4:Q$1999&lt;BU$7,Q$4:Q$1999))))*5))</f>
        <v/>
      </c>
      <c r="AR773" s="24" t="str">
        <f t="array" ref="AR773">IF(R773="","",IF(R773&gt;BV$7,5,(R773/(MAX(IF(R$4:R$1999&lt;BV$7,R$4:R$1999))))*5))</f>
        <v/>
      </c>
      <c r="AS773" s="24" t="str">
        <f t="array" ref="AS773">IF(S773="","",IF(S773&gt;BW$7,5,(S773/(MAX(IF(S$4:S$1999&lt;BW$7,S$4:S$1999))))*5))</f>
        <v/>
      </c>
      <c r="AT773" s="24" t="str">
        <f t="array" ref="AT773">IF(T773="","",IF(T773&gt;BX$7,5,(T773/(MAX(IF(T$4:T$1999&lt;BX$7,T$4:T$1999))))*5))</f>
        <v/>
      </c>
      <c r="AU773" s="24" t="str">
        <f t="array" ref="AU773">IF(U773="","",IF(U773&gt;BY$7,5,(U773/(MAX(IF(U$4:U$1999&lt;BY$7,U$4:U$1999))))*5))</f>
        <v/>
      </c>
      <c r="AV773" s="24" t="str">
        <f t="array" ref="AV773">IF(V773="","",IF(V773&gt;BZ$7,5,(V773/(MAX(IF(V$4:V$1999&lt;BZ$7,V$4:V$1999))))*5))</f>
        <v/>
      </c>
      <c r="AW773" s="24" t="str">
        <f t="array" ref="AW773">IF(W773="","",IF(W773&gt;CA$7,5,(W773/(MAX(IF(W$4:W$1999&lt;CA$7,W$4:W$1999))))*5))</f>
        <v/>
      </c>
      <c r="AX773" s="24" t="str">
        <f t="array" ref="AX773">IF(X773="","",IF(X773&gt;CB$7,5,(X773/(MAX(IF(X$4:X$1999&lt;CB$7,X$4:X$1999))))*5))</f>
        <v/>
      </c>
      <c r="AY773" s="24" t="str">
        <f t="array" ref="AY773">IF(Y773="","",IF(Y773&gt;CC$7,5,(Y773/(MAX(IF(Y$4:Y$1999&lt;CC$7,Y$4:Y$1999))))*5))</f>
        <v/>
      </c>
      <c r="AZ773" s="24" t="str">
        <f t="array" ref="AZ773">IF(Z773="","",IF(Z773&gt;CD$7,5,(Z773/(MAX(IF(Z$4:Z$1999&lt;CD$7,Z$4:Z$1999))))*5))</f>
        <v/>
      </c>
      <c r="BA773" s="24" t="str">
        <f t="array" ref="BA773">IF(AA773="","",IF(AA773&gt;CE$7,5,(AA773/(MAX(IF(AA$4:AA$1999&lt;CE$7,AA$4:AA$1999))))*5))</f>
        <v/>
      </c>
      <c r="BB773" s="24" t="str">
        <f t="array" ref="BB773">IF(AB773="","",IF(AB773&gt;CF$7,5,(AB773/(MAX(IF(AB$4:AB$1999&lt;CF$7,AB$4:AB$1999))))*5))</f>
        <v/>
      </c>
      <c r="BC773" s="24" t="str">
        <f>IF(AM773="","",IF($AP773='WQ Reference'!$A$12,SUMPRODUCT($AQ773:$BB773,'WQ Reference'!$B$12:$M$12),IF($AP773='WQ Reference'!$A$13,SUMPRODUCT($AQ773:$BB773,'WQ Reference'!$B$13:$M$13),IF($AP773='WQ Reference'!$A$14,SUMPRODUCT($AQ773:$BB773,'WQ Reference'!$B$14:$M$14),IF($AP773='WQ Reference'!$A$15,SUMPRODUCT($AQ773:$BB773,'WQ Reference'!$B$15:$M$15),IF($AP773='WQ Reference'!$A$16,SUMPRODUCT($AQ773:$BB773,'WQ Reference'!$B$16:$M$16),IF($AP773='WQ Reference'!$A$17,SUMPRODUCT($AQ773:$BB773,'WQ Reference'!$B$17:$M$17),"Invalid Watershed")))))))</f>
        <v/>
      </c>
      <c r="BD773" s="24" t="str">
        <f t="array" ref="BD773">IF(AC773="","",IF(AC773&gt;CG$7,5,(AC773/(MAX(IF(AC$4:AC$1999&lt;CG$7,AC$4:AC$1999))))*5))</f>
        <v/>
      </c>
      <c r="BE773" s="24" t="str">
        <f t="array" ref="BE773">IF(AD773="","",IF(AD773&gt;CH$7,5,(AD773/(MAX(IF(AD$4:AD$1999&lt;CH$7,AD$4:AD$1999))))*5))</f>
        <v/>
      </c>
      <c r="BF773" s="24" t="str">
        <f t="array" ref="BF773">IF(AE773="","",IF(AE773&gt;CI$7,5,(AE773/(MAX(IF(AE$4:AE$1999&lt;CI$7,AE$4:AE$1999))))*5))</f>
        <v/>
      </c>
      <c r="BG773" s="24" t="str">
        <f t="shared" ref="BG773:BG836" si="193">IF(AF773="","",AF773)</f>
        <v/>
      </c>
      <c r="BH773" s="24" t="str">
        <f t="shared" ref="BH773:BH836" si="194">IF(AG773="","",AG773)</f>
        <v/>
      </c>
      <c r="BI773" s="24" t="str">
        <f t="shared" ref="BI773:BI836" si="195">IF(AH773="","",AH773)</f>
        <v/>
      </c>
      <c r="BJ773" s="24" t="str">
        <f t="shared" ref="BJ773:BJ836" si="196">IF(AI773="","",AI773)</f>
        <v/>
      </c>
      <c r="BK773" s="24" t="str">
        <f t="shared" ref="BK773:BK836" si="197">IF(BC773="","",BC773)</f>
        <v/>
      </c>
      <c r="BL773" s="24" t="str">
        <f t="shared" ref="BL773:BL836" si="198">IF(BD773="","",BD773*(BG773/5))</f>
        <v/>
      </c>
      <c r="BM773" s="24" t="str">
        <f t="shared" ref="BM773:BM836" si="199">IF(BE773="","",BE773*(BH773/5))</f>
        <v/>
      </c>
      <c r="BN773" s="24" t="str">
        <f t="shared" ref="BN773:BN836" si="200">IF(BF773="","",BF773*(BI773/5))</f>
        <v/>
      </c>
      <c r="BO773" s="24" t="str">
        <f t="shared" ref="BO773:BO836" si="201">IF(BJ773="","",BJ773)</f>
        <v/>
      </c>
      <c r="BP773" s="24" t="str">
        <f>IF(AM773="","",SUMPRODUCT(BK773:BO773,'Benefit Weights'!$A$3:$E$3))</f>
        <v/>
      </c>
      <c r="BQ773" s="27" t="str">
        <f t="shared" ref="BQ773:BQ836" si="202">IF(AM773="","",IF(AND(O773="Yes",BP773&gt;0),"High",IF(BP773&gt;3,"Medium","Low")))</f>
        <v/>
      </c>
    </row>
    <row r="774" spans="1:69" x14ac:dyDescent="0.25">
      <c r="A774" s="23"/>
      <c r="B774" s="23"/>
      <c r="C774" s="23"/>
      <c r="D774" s="23"/>
      <c r="E774" s="24"/>
      <c r="F774" s="24"/>
      <c r="G774" s="24"/>
      <c r="H774" s="23"/>
      <c r="I774" s="23"/>
      <c r="J774" s="23"/>
      <c r="K774" s="23"/>
      <c r="L774" s="23"/>
      <c r="M774" s="23"/>
      <c r="N774" s="23"/>
      <c r="O774" s="24"/>
      <c r="P774" s="24"/>
      <c r="Q774" s="24"/>
      <c r="R774" s="24"/>
      <c r="S774" s="24"/>
      <c r="T774" s="24"/>
      <c r="U774" s="24"/>
      <c r="V774" s="24"/>
      <c r="W774" s="24"/>
      <c r="X774" s="24"/>
      <c r="Y774" s="24"/>
      <c r="Z774" s="24"/>
      <c r="AA774" s="24"/>
      <c r="AB774" s="24"/>
      <c r="AC774" s="24"/>
      <c r="AD774" s="24"/>
      <c r="AE774" s="24"/>
      <c r="AF774" s="24"/>
      <c r="AG774" s="24"/>
      <c r="AH774" s="24"/>
      <c r="AI774" s="24"/>
      <c r="AJ774" s="23"/>
      <c r="AK774" s="23"/>
      <c r="AL774" s="23"/>
      <c r="AM774" s="23" t="str">
        <f t="shared" si="190"/>
        <v/>
      </c>
      <c r="AN774" s="23" t="str">
        <f t="shared" si="189"/>
        <v/>
      </c>
      <c r="AO774" s="23" t="str">
        <f t="shared" si="191"/>
        <v/>
      </c>
      <c r="AP774" s="23" t="str">
        <f t="shared" si="192"/>
        <v/>
      </c>
      <c r="AQ774" s="24" t="str">
        <f t="array" ref="AQ774">IF(Q774="","",IF(Q774&gt;BU$7,5,(Q774/(MAX(IF(Q$4:Q$1999&lt;BU$7,Q$4:Q$1999))))*5))</f>
        <v/>
      </c>
      <c r="AR774" s="24" t="str">
        <f t="array" ref="AR774">IF(R774="","",IF(R774&gt;BV$7,5,(R774/(MAX(IF(R$4:R$1999&lt;BV$7,R$4:R$1999))))*5))</f>
        <v/>
      </c>
      <c r="AS774" s="24" t="str">
        <f t="array" ref="AS774">IF(S774="","",IF(S774&gt;BW$7,5,(S774/(MAX(IF(S$4:S$1999&lt;BW$7,S$4:S$1999))))*5))</f>
        <v/>
      </c>
      <c r="AT774" s="24" t="str">
        <f t="array" ref="AT774">IF(T774="","",IF(T774&gt;BX$7,5,(T774/(MAX(IF(T$4:T$1999&lt;BX$7,T$4:T$1999))))*5))</f>
        <v/>
      </c>
      <c r="AU774" s="24" t="str">
        <f t="array" ref="AU774">IF(U774="","",IF(U774&gt;BY$7,5,(U774/(MAX(IF(U$4:U$1999&lt;BY$7,U$4:U$1999))))*5))</f>
        <v/>
      </c>
      <c r="AV774" s="24" t="str">
        <f t="array" ref="AV774">IF(V774="","",IF(V774&gt;BZ$7,5,(V774/(MAX(IF(V$4:V$1999&lt;BZ$7,V$4:V$1999))))*5))</f>
        <v/>
      </c>
      <c r="AW774" s="24" t="str">
        <f t="array" ref="AW774">IF(W774="","",IF(W774&gt;CA$7,5,(W774/(MAX(IF(W$4:W$1999&lt;CA$7,W$4:W$1999))))*5))</f>
        <v/>
      </c>
      <c r="AX774" s="24" t="str">
        <f t="array" ref="AX774">IF(X774="","",IF(X774&gt;CB$7,5,(X774/(MAX(IF(X$4:X$1999&lt;CB$7,X$4:X$1999))))*5))</f>
        <v/>
      </c>
      <c r="AY774" s="24" t="str">
        <f t="array" ref="AY774">IF(Y774="","",IF(Y774&gt;CC$7,5,(Y774/(MAX(IF(Y$4:Y$1999&lt;CC$7,Y$4:Y$1999))))*5))</f>
        <v/>
      </c>
      <c r="AZ774" s="24" t="str">
        <f t="array" ref="AZ774">IF(Z774="","",IF(Z774&gt;CD$7,5,(Z774/(MAX(IF(Z$4:Z$1999&lt;CD$7,Z$4:Z$1999))))*5))</f>
        <v/>
      </c>
      <c r="BA774" s="24" t="str">
        <f t="array" ref="BA774">IF(AA774="","",IF(AA774&gt;CE$7,5,(AA774/(MAX(IF(AA$4:AA$1999&lt;CE$7,AA$4:AA$1999))))*5))</f>
        <v/>
      </c>
      <c r="BB774" s="24" t="str">
        <f t="array" ref="BB774">IF(AB774="","",IF(AB774&gt;CF$7,5,(AB774/(MAX(IF(AB$4:AB$1999&lt;CF$7,AB$4:AB$1999))))*5))</f>
        <v/>
      </c>
      <c r="BC774" s="24" t="str">
        <f>IF(AM774="","",IF($AP774='WQ Reference'!$A$12,SUMPRODUCT($AQ774:$BB774,'WQ Reference'!$B$12:$M$12),IF($AP774='WQ Reference'!$A$13,SUMPRODUCT($AQ774:$BB774,'WQ Reference'!$B$13:$M$13),IF($AP774='WQ Reference'!$A$14,SUMPRODUCT($AQ774:$BB774,'WQ Reference'!$B$14:$M$14),IF($AP774='WQ Reference'!$A$15,SUMPRODUCT($AQ774:$BB774,'WQ Reference'!$B$15:$M$15),IF($AP774='WQ Reference'!$A$16,SUMPRODUCT($AQ774:$BB774,'WQ Reference'!$B$16:$M$16),IF($AP774='WQ Reference'!$A$17,SUMPRODUCT($AQ774:$BB774,'WQ Reference'!$B$17:$M$17),"Invalid Watershed")))))))</f>
        <v/>
      </c>
      <c r="BD774" s="24" t="str">
        <f t="array" ref="BD774">IF(AC774="","",IF(AC774&gt;CG$7,5,(AC774/(MAX(IF(AC$4:AC$1999&lt;CG$7,AC$4:AC$1999))))*5))</f>
        <v/>
      </c>
      <c r="BE774" s="24" t="str">
        <f t="array" ref="BE774">IF(AD774="","",IF(AD774&gt;CH$7,5,(AD774/(MAX(IF(AD$4:AD$1999&lt;CH$7,AD$4:AD$1999))))*5))</f>
        <v/>
      </c>
      <c r="BF774" s="24" t="str">
        <f t="array" ref="BF774">IF(AE774="","",IF(AE774&gt;CI$7,5,(AE774/(MAX(IF(AE$4:AE$1999&lt;CI$7,AE$4:AE$1999))))*5))</f>
        <v/>
      </c>
      <c r="BG774" s="24" t="str">
        <f t="shared" si="193"/>
        <v/>
      </c>
      <c r="BH774" s="24" t="str">
        <f t="shared" si="194"/>
        <v/>
      </c>
      <c r="BI774" s="24" t="str">
        <f t="shared" si="195"/>
        <v/>
      </c>
      <c r="BJ774" s="24" t="str">
        <f t="shared" si="196"/>
        <v/>
      </c>
      <c r="BK774" s="24" t="str">
        <f t="shared" si="197"/>
        <v/>
      </c>
      <c r="BL774" s="24" t="str">
        <f t="shared" si="198"/>
        <v/>
      </c>
      <c r="BM774" s="24" t="str">
        <f t="shared" si="199"/>
        <v/>
      </c>
      <c r="BN774" s="24" t="str">
        <f t="shared" si="200"/>
        <v/>
      </c>
      <c r="BO774" s="24" t="str">
        <f t="shared" si="201"/>
        <v/>
      </c>
      <c r="BP774" s="24" t="str">
        <f>IF(AM774="","",SUMPRODUCT(BK774:BO774,'Benefit Weights'!$A$3:$E$3))</f>
        <v/>
      </c>
      <c r="BQ774" s="27" t="str">
        <f t="shared" si="202"/>
        <v/>
      </c>
    </row>
    <row r="775" spans="1:69" x14ac:dyDescent="0.25">
      <c r="A775" s="23"/>
      <c r="B775" s="23"/>
      <c r="C775" s="23"/>
      <c r="D775" s="23"/>
      <c r="E775" s="24"/>
      <c r="F775" s="24"/>
      <c r="G775" s="24"/>
      <c r="H775" s="23"/>
      <c r="I775" s="23"/>
      <c r="J775" s="23"/>
      <c r="K775" s="23"/>
      <c r="L775" s="23"/>
      <c r="M775" s="23"/>
      <c r="N775" s="23"/>
      <c r="O775" s="24"/>
      <c r="P775" s="24"/>
      <c r="Q775" s="24"/>
      <c r="R775" s="24"/>
      <c r="S775" s="24"/>
      <c r="T775" s="24"/>
      <c r="U775" s="24"/>
      <c r="V775" s="24"/>
      <c r="W775" s="24"/>
      <c r="X775" s="24"/>
      <c r="Y775" s="24"/>
      <c r="Z775" s="24"/>
      <c r="AA775" s="24"/>
      <c r="AB775" s="24"/>
      <c r="AC775" s="24"/>
      <c r="AD775" s="24"/>
      <c r="AE775" s="24"/>
      <c r="AF775" s="24"/>
      <c r="AG775" s="24"/>
      <c r="AH775" s="24"/>
      <c r="AI775" s="24"/>
      <c r="AJ775" s="23"/>
      <c r="AK775" s="23"/>
      <c r="AL775" s="23"/>
      <c r="AM775" s="23" t="str">
        <f t="shared" si="190"/>
        <v/>
      </c>
      <c r="AN775" s="23" t="str">
        <f t="shared" si="189"/>
        <v/>
      </c>
      <c r="AO775" s="23" t="str">
        <f t="shared" si="191"/>
        <v/>
      </c>
      <c r="AP775" s="23" t="str">
        <f t="shared" si="192"/>
        <v/>
      </c>
      <c r="AQ775" s="24" t="str">
        <f t="array" ref="AQ775">IF(Q775="","",IF(Q775&gt;BU$7,5,(Q775/(MAX(IF(Q$4:Q$1999&lt;BU$7,Q$4:Q$1999))))*5))</f>
        <v/>
      </c>
      <c r="AR775" s="24" t="str">
        <f t="array" ref="AR775">IF(R775="","",IF(R775&gt;BV$7,5,(R775/(MAX(IF(R$4:R$1999&lt;BV$7,R$4:R$1999))))*5))</f>
        <v/>
      </c>
      <c r="AS775" s="24" t="str">
        <f t="array" ref="AS775">IF(S775="","",IF(S775&gt;BW$7,5,(S775/(MAX(IF(S$4:S$1999&lt;BW$7,S$4:S$1999))))*5))</f>
        <v/>
      </c>
      <c r="AT775" s="24" t="str">
        <f t="array" ref="AT775">IF(T775="","",IF(T775&gt;BX$7,5,(T775/(MAX(IF(T$4:T$1999&lt;BX$7,T$4:T$1999))))*5))</f>
        <v/>
      </c>
      <c r="AU775" s="24" t="str">
        <f t="array" ref="AU775">IF(U775="","",IF(U775&gt;BY$7,5,(U775/(MAX(IF(U$4:U$1999&lt;BY$7,U$4:U$1999))))*5))</f>
        <v/>
      </c>
      <c r="AV775" s="24" t="str">
        <f t="array" ref="AV775">IF(V775="","",IF(V775&gt;BZ$7,5,(V775/(MAX(IF(V$4:V$1999&lt;BZ$7,V$4:V$1999))))*5))</f>
        <v/>
      </c>
      <c r="AW775" s="24" t="str">
        <f t="array" ref="AW775">IF(W775="","",IF(W775&gt;CA$7,5,(W775/(MAX(IF(W$4:W$1999&lt;CA$7,W$4:W$1999))))*5))</f>
        <v/>
      </c>
      <c r="AX775" s="24" t="str">
        <f t="array" ref="AX775">IF(X775="","",IF(X775&gt;CB$7,5,(X775/(MAX(IF(X$4:X$1999&lt;CB$7,X$4:X$1999))))*5))</f>
        <v/>
      </c>
      <c r="AY775" s="24" t="str">
        <f t="array" ref="AY775">IF(Y775="","",IF(Y775&gt;CC$7,5,(Y775/(MAX(IF(Y$4:Y$1999&lt;CC$7,Y$4:Y$1999))))*5))</f>
        <v/>
      </c>
      <c r="AZ775" s="24" t="str">
        <f t="array" ref="AZ775">IF(Z775="","",IF(Z775&gt;CD$7,5,(Z775/(MAX(IF(Z$4:Z$1999&lt;CD$7,Z$4:Z$1999))))*5))</f>
        <v/>
      </c>
      <c r="BA775" s="24" t="str">
        <f t="array" ref="BA775">IF(AA775="","",IF(AA775&gt;CE$7,5,(AA775/(MAX(IF(AA$4:AA$1999&lt;CE$7,AA$4:AA$1999))))*5))</f>
        <v/>
      </c>
      <c r="BB775" s="24" t="str">
        <f t="array" ref="BB775">IF(AB775="","",IF(AB775&gt;CF$7,5,(AB775/(MAX(IF(AB$4:AB$1999&lt;CF$7,AB$4:AB$1999))))*5))</f>
        <v/>
      </c>
      <c r="BC775" s="24" t="str">
        <f>IF(AM775="","",IF($AP775='WQ Reference'!$A$12,SUMPRODUCT($AQ775:$BB775,'WQ Reference'!$B$12:$M$12),IF($AP775='WQ Reference'!$A$13,SUMPRODUCT($AQ775:$BB775,'WQ Reference'!$B$13:$M$13),IF($AP775='WQ Reference'!$A$14,SUMPRODUCT($AQ775:$BB775,'WQ Reference'!$B$14:$M$14),IF($AP775='WQ Reference'!$A$15,SUMPRODUCT($AQ775:$BB775,'WQ Reference'!$B$15:$M$15),IF($AP775='WQ Reference'!$A$16,SUMPRODUCT($AQ775:$BB775,'WQ Reference'!$B$16:$M$16),IF($AP775='WQ Reference'!$A$17,SUMPRODUCT($AQ775:$BB775,'WQ Reference'!$B$17:$M$17),"Invalid Watershed")))))))</f>
        <v/>
      </c>
      <c r="BD775" s="24" t="str">
        <f t="array" ref="BD775">IF(AC775="","",IF(AC775&gt;CG$7,5,(AC775/(MAX(IF(AC$4:AC$1999&lt;CG$7,AC$4:AC$1999))))*5))</f>
        <v/>
      </c>
      <c r="BE775" s="24" t="str">
        <f t="array" ref="BE775">IF(AD775="","",IF(AD775&gt;CH$7,5,(AD775/(MAX(IF(AD$4:AD$1999&lt;CH$7,AD$4:AD$1999))))*5))</f>
        <v/>
      </c>
      <c r="BF775" s="24" t="str">
        <f t="array" ref="BF775">IF(AE775="","",IF(AE775&gt;CI$7,5,(AE775/(MAX(IF(AE$4:AE$1999&lt;CI$7,AE$4:AE$1999))))*5))</f>
        <v/>
      </c>
      <c r="BG775" s="24" t="str">
        <f t="shared" si="193"/>
        <v/>
      </c>
      <c r="BH775" s="24" t="str">
        <f t="shared" si="194"/>
        <v/>
      </c>
      <c r="BI775" s="24" t="str">
        <f t="shared" si="195"/>
        <v/>
      </c>
      <c r="BJ775" s="24" t="str">
        <f t="shared" si="196"/>
        <v/>
      </c>
      <c r="BK775" s="24" t="str">
        <f t="shared" si="197"/>
        <v/>
      </c>
      <c r="BL775" s="24" t="str">
        <f t="shared" si="198"/>
        <v/>
      </c>
      <c r="BM775" s="24" t="str">
        <f t="shared" si="199"/>
        <v/>
      </c>
      <c r="BN775" s="24" t="str">
        <f t="shared" si="200"/>
        <v/>
      </c>
      <c r="BO775" s="24" t="str">
        <f t="shared" si="201"/>
        <v/>
      </c>
      <c r="BP775" s="24" t="str">
        <f>IF(AM775="","",SUMPRODUCT(BK775:BO775,'Benefit Weights'!$A$3:$E$3))</f>
        <v/>
      </c>
      <c r="BQ775" s="27" t="str">
        <f t="shared" si="202"/>
        <v/>
      </c>
    </row>
    <row r="776" spans="1:69" x14ac:dyDescent="0.25">
      <c r="A776" s="23"/>
      <c r="B776" s="23"/>
      <c r="C776" s="23"/>
      <c r="D776" s="23"/>
      <c r="E776" s="24"/>
      <c r="F776" s="24"/>
      <c r="G776" s="24"/>
      <c r="H776" s="23"/>
      <c r="I776" s="23"/>
      <c r="J776" s="23"/>
      <c r="K776" s="23"/>
      <c r="L776" s="23"/>
      <c r="M776" s="23"/>
      <c r="N776" s="23"/>
      <c r="O776" s="24"/>
      <c r="P776" s="24"/>
      <c r="Q776" s="24"/>
      <c r="R776" s="24"/>
      <c r="S776" s="24"/>
      <c r="T776" s="24"/>
      <c r="U776" s="24"/>
      <c r="V776" s="24"/>
      <c r="W776" s="24"/>
      <c r="X776" s="24"/>
      <c r="Y776" s="24"/>
      <c r="Z776" s="24"/>
      <c r="AA776" s="24"/>
      <c r="AB776" s="24"/>
      <c r="AC776" s="24"/>
      <c r="AD776" s="24"/>
      <c r="AE776" s="24"/>
      <c r="AF776" s="24"/>
      <c r="AG776" s="24"/>
      <c r="AH776" s="24"/>
      <c r="AI776" s="24"/>
      <c r="AJ776" s="23"/>
      <c r="AK776" s="23"/>
      <c r="AL776" s="23"/>
      <c r="AM776" s="23" t="str">
        <f t="shared" si="190"/>
        <v/>
      </c>
      <c r="AN776" s="23" t="str">
        <f t="shared" si="189"/>
        <v/>
      </c>
      <c r="AO776" s="23" t="str">
        <f t="shared" si="191"/>
        <v/>
      </c>
      <c r="AP776" s="23" t="str">
        <f t="shared" si="192"/>
        <v/>
      </c>
      <c r="AQ776" s="24" t="str">
        <f t="array" ref="AQ776">IF(Q776="","",IF(Q776&gt;BU$7,5,(Q776/(MAX(IF(Q$4:Q$1999&lt;BU$7,Q$4:Q$1999))))*5))</f>
        <v/>
      </c>
      <c r="AR776" s="24" t="str">
        <f t="array" ref="AR776">IF(R776="","",IF(R776&gt;BV$7,5,(R776/(MAX(IF(R$4:R$1999&lt;BV$7,R$4:R$1999))))*5))</f>
        <v/>
      </c>
      <c r="AS776" s="24" t="str">
        <f t="array" ref="AS776">IF(S776="","",IF(S776&gt;BW$7,5,(S776/(MAX(IF(S$4:S$1999&lt;BW$7,S$4:S$1999))))*5))</f>
        <v/>
      </c>
      <c r="AT776" s="24" t="str">
        <f t="array" ref="AT776">IF(T776="","",IF(T776&gt;BX$7,5,(T776/(MAX(IF(T$4:T$1999&lt;BX$7,T$4:T$1999))))*5))</f>
        <v/>
      </c>
      <c r="AU776" s="24" t="str">
        <f t="array" ref="AU776">IF(U776="","",IF(U776&gt;BY$7,5,(U776/(MAX(IF(U$4:U$1999&lt;BY$7,U$4:U$1999))))*5))</f>
        <v/>
      </c>
      <c r="AV776" s="24" t="str">
        <f t="array" ref="AV776">IF(V776="","",IF(V776&gt;BZ$7,5,(V776/(MAX(IF(V$4:V$1999&lt;BZ$7,V$4:V$1999))))*5))</f>
        <v/>
      </c>
      <c r="AW776" s="24" t="str">
        <f t="array" ref="AW776">IF(W776="","",IF(W776&gt;CA$7,5,(W776/(MAX(IF(W$4:W$1999&lt;CA$7,W$4:W$1999))))*5))</f>
        <v/>
      </c>
      <c r="AX776" s="24" t="str">
        <f t="array" ref="AX776">IF(X776="","",IF(X776&gt;CB$7,5,(X776/(MAX(IF(X$4:X$1999&lt;CB$7,X$4:X$1999))))*5))</f>
        <v/>
      </c>
      <c r="AY776" s="24" t="str">
        <f t="array" ref="AY776">IF(Y776="","",IF(Y776&gt;CC$7,5,(Y776/(MAX(IF(Y$4:Y$1999&lt;CC$7,Y$4:Y$1999))))*5))</f>
        <v/>
      </c>
      <c r="AZ776" s="24" t="str">
        <f t="array" ref="AZ776">IF(Z776="","",IF(Z776&gt;CD$7,5,(Z776/(MAX(IF(Z$4:Z$1999&lt;CD$7,Z$4:Z$1999))))*5))</f>
        <v/>
      </c>
      <c r="BA776" s="24" t="str">
        <f t="array" ref="BA776">IF(AA776="","",IF(AA776&gt;CE$7,5,(AA776/(MAX(IF(AA$4:AA$1999&lt;CE$7,AA$4:AA$1999))))*5))</f>
        <v/>
      </c>
      <c r="BB776" s="24" t="str">
        <f t="array" ref="BB776">IF(AB776="","",IF(AB776&gt;CF$7,5,(AB776/(MAX(IF(AB$4:AB$1999&lt;CF$7,AB$4:AB$1999))))*5))</f>
        <v/>
      </c>
      <c r="BC776" s="24" t="str">
        <f>IF(AM776="","",IF($AP776='WQ Reference'!$A$12,SUMPRODUCT($AQ776:$BB776,'WQ Reference'!$B$12:$M$12),IF($AP776='WQ Reference'!$A$13,SUMPRODUCT($AQ776:$BB776,'WQ Reference'!$B$13:$M$13),IF($AP776='WQ Reference'!$A$14,SUMPRODUCT($AQ776:$BB776,'WQ Reference'!$B$14:$M$14),IF($AP776='WQ Reference'!$A$15,SUMPRODUCT($AQ776:$BB776,'WQ Reference'!$B$15:$M$15),IF($AP776='WQ Reference'!$A$16,SUMPRODUCT($AQ776:$BB776,'WQ Reference'!$B$16:$M$16),IF($AP776='WQ Reference'!$A$17,SUMPRODUCT($AQ776:$BB776,'WQ Reference'!$B$17:$M$17),"Invalid Watershed")))))))</f>
        <v/>
      </c>
      <c r="BD776" s="24" t="str">
        <f t="array" ref="BD776">IF(AC776="","",IF(AC776&gt;CG$7,5,(AC776/(MAX(IF(AC$4:AC$1999&lt;CG$7,AC$4:AC$1999))))*5))</f>
        <v/>
      </c>
      <c r="BE776" s="24" t="str">
        <f t="array" ref="BE776">IF(AD776="","",IF(AD776&gt;CH$7,5,(AD776/(MAX(IF(AD$4:AD$1999&lt;CH$7,AD$4:AD$1999))))*5))</f>
        <v/>
      </c>
      <c r="BF776" s="24" t="str">
        <f t="array" ref="BF776">IF(AE776="","",IF(AE776&gt;CI$7,5,(AE776/(MAX(IF(AE$4:AE$1999&lt;CI$7,AE$4:AE$1999))))*5))</f>
        <v/>
      </c>
      <c r="BG776" s="24" t="str">
        <f t="shared" si="193"/>
        <v/>
      </c>
      <c r="BH776" s="24" t="str">
        <f t="shared" si="194"/>
        <v/>
      </c>
      <c r="BI776" s="24" t="str">
        <f t="shared" si="195"/>
        <v/>
      </c>
      <c r="BJ776" s="24" t="str">
        <f t="shared" si="196"/>
        <v/>
      </c>
      <c r="BK776" s="24" t="str">
        <f t="shared" si="197"/>
        <v/>
      </c>
      <c r="BL776" s="24" t="str">
        <f t="shared" si="198"/>
        <v/>
      </c>
      <c r="BM776" s="24" t="str">
        <f t="shared" si="199"/>
        <v/>
      </c>
      <c r="BN776" s="24" t="str">
        <f t="shared" si="200"/>
        <v/>
      </c>
      <c r="BO776" s="24" t="str">
        <f t="shared" si="201"/>
        <v/>
      </c>
      <c r="BP776" s="24" t="str">
        <f>IF(AM776="","",SUMPRODUCT(BK776:BO776,'Benefit Weights'!$A$3:$E$3))</f>
        <v/>
      </c>
      <c r="BQ776" s="27" t="str">
        <f t="shared" si="202"/>
        <v/>
      </c>
    </row>
    <row r="777" spans="1:69" x14ac:dyDescent="0.25">
      <c r="A777" s="23"/>
      <c r="B777" s="23"/>
      <c r="C777" s="23"/>
      <c r="D777" s="23"/>
      <c r="E777" s="24"/>
      <c r="F777" s="24"/>
      <c r="G777" s="24"/>
      <c r="H777" s="23"/>
      <c r="I777" s="23"/>
      <c r="J777" s="23"/>
      <c r="K777" s="23"/>
      <c r="L777" s="23"/>
      <c r="M777" s="23"/>
      <c r="N777" s="23"/>
      <c r="O777" s="24"/>
      <c r="P777" s="24"/>
      <c r="Q777" s="24"/>
      <c r="R777" s="24"/>
      <c r="S777" s="24"/>
      <c r="T777" s="24"/>
      <c r="U777" s="24"/>
      <c r="V777" s="24"/>
      <c r="W777" s="24"/>
      <c r="X777" s="24"/>
      <c r="Y777" s="24"/>
      <c r="Z777" s="24"/>
      <c r="AA777" s="24"/>
      <c r="AB777" s="24"/>
      <c r="AC777" s="24"/>
      <c r="AD777" s="24"/>
      <c r="AE777" s="24"/>
      <c r="AF777" s="24"/>
      <c r="AG777" s="24"/>
      <c r="AH777" s="24"/>
      <c r="AI777" s="24"/>
      <c r="AJ777" s="23"/>
      <c r="AK777" s="23"/>
      <c r="AL777" s="23"/>
      <c r="AM777" s="23" t="str">
        <f t="shared" si="190"/>
        <v/>
      </c>
      <c r="AN777" s="23" t="str">
        <f t="shared" si="189"/>
        <v/>
      </c>
      <c r="AO777" s="23" t="str">
        <f t="shared" si="191"/>
        <v/>
      </c>
      <c r="AP777" s="23" t="str">
        <f t="shared" si="192"/>
        <v/>
      </c>
      <c r="AQ777" s="24" t="str">
        <f t="array" ref="AQ777">IF(Q777="","",IF(Q777&gt;BU$7,5,(Q777/(MAX(IF(Q$4:Q$1999&lt;BU$7,Q$4:Q$1999))))*5))</f>
        <v/>
      </c>
      <c r="AR777" s="24" t="str">
        <f t="array" ref="AR777">IF(R777="","",IF(R777&gt;BV$7,5,(R777/(MAX(IF(R$4:R$1999&lt;BV$7,R$4:R$1999))))*5))</f>
        <v/>
      </c>
      <c r="AS777" s="24" t="str">
        <f t="array" ref="AS777">IF(S777="","",IF(S777&gt;BW$7,5,(S777/(MAX(IF(S$4:S$1999&lt;BW$7,S$4:S$1999))))*5))</f>
        <v/>
      </c>
      <c r="AT777" s="24" t="str">
        <f t="array" ref="AT777">IF(T777="","",IF(T777&gt;BX$7,5,(T777/(MAX(IF(T$4:T$1999&lt;BX$7,T$4:T$1999))))*5))</f>
        <v/>
      </c>
      <c r="AU777" s="24" t="str">
        <f t="array" ref="AU777">IF(U777="","",IF(U777&gt;BY$7,5,(U777/(MAX(IF(U$4:U$1999&lt;BY$7,U$4:U$1999))))*5))</f>
        <v/>
      </c>
      <c r="AV777" s="24" t="str">
        <f t="array" ref="AV777">IF(V777="","",IF(V777&gt;BZ$7,5,(V777/(MAX(IF(V$4:V$1999&lt;BZ$7,V$4:V$1999))))*5))</f>
        <v/>
      </c>
      <c r="AW777" s="24" t="str">
        <f t="array" ref="AW777">IF(W777="","",IF(W777&gt;CA$7,5,(W777/(MAX(IF(W$4:W$1999&lt;CA$7,W$4:W$1999))))*5))</f>
        <v/>
      </c>
      <c r="AX777" s="24" t="str">
        <f t="array" ref="AX777">IF(X777="","",IF(X777&gt;CB$7,5,(X777/(MAX(IF(X$4:X$1999&lt;CB$7,X$4:X$1999))))*5))</f>
        <v/>
      </c>
      <c r="AY777" s="24" t="str">
        <f t="array" ref="AY777">IF(Y777="","",IF(Y777&gt;CC$7,5,(Y777/(MAX(IF(Y$4:Y$1999&lt;CC$7,Y$4:Y$1999))))*5))</f>
        <v/>
      </c>
      <c r="AZ777" s="24" t="str">
        <f t="array" ref="AZ777">IF(Z777="","",IF(Z777&gt;CD$7,5,(Z777/(MAX(IF(Z$4:Z$1999&lt;CD$7,Z$4:Z$1999))))*5))</f>
        <v/>
      </c>
      <c r="BA777" s="24" t="str">
        <f t="array" ref="BA777">IF(AA777="","",IF(AA777&gt;CE$7,5,(AA777/(MAX(IF(AA$4:AA$1999&lt;CE$7,AA$4:AA$1999))))*5))</f>
        <v/>
      </c>
      <c r="BB777" s="24" t="str">
        <f t="array" ref="BB777">IF(AB777="","",IF(AB777&gt;CF$7,5,(AB777/(MAX(IF(AB$4:AB$1999&lt;CF$7,AB$4:AB$1999))))*5))</f>
        <v/>
      </c>
      <c r="BC777" s="24" t="str">
        <f>IF(AM777="","",IF($AP777='WQ Reference'!$A$12,SUMPRODUCT($AQ777:$BB777,'WQ Reference'!$B$12:$M$12),IF($AP777='WQ Reference'!$A$13,SUMPRODUCT($AQ777:$BB777,'WQ Reference'!$B$13:$M$13),IF($AP777='WQ Reference'!$A$14,SUMPRODUCT($AQ777:$BB777,'WQ Reference'!$B$14:$M$14),IF($AP777='WQ Reference'!$A$15,SUMPRODUCT($AQ777:$BB777,'WQ Reference'!$B$15:$M$15),IF($AP777='WQ Reference'!$A$16,SUMPRODUCT($AQ777:$BB777,'WQ Reference'!$B$16:$M$16),IF($AP777='WQ Reference'!$A$17,SUMPRODUCT($AQ777:$BB777,'WQ Reference'!$B$17:$M$17),"Invalid Watershed")))))))</f>
        <v/>
      </c>
      <c r="BD777" s="24" t="str">
        <f t="array" ref="BD777">IF(AC777="","",IF(AC777&gt;CG$7,5,(AC777/(MAX(IF(AC$4:AC$1999&lt;CG$7,AC$4:AC$1999))))*5))</f>
        <v/>
      </c>
      <c r="BE777" s="24" t="str">
        <f t="array" ref="BE777">IF(AD777="","",IF(AD777&gt;CH$7,5,(AD777/(MAX(IF(AD$4:AD$1999&lt;CH$7,AD$4:AD$1999))))*5))</f>
        <v/>
      </c>
      <c r="BF777" s="24" t="str">
        <f t="array" ref="BF777">IF(AE777="","",IF(AE777&gt;CI$7,5,(AE777/(MAX(IF(AE$4:AE$1999&lt;CI$7,AE$4:AE$1999))))*5))</f>
        <v/>
      </c>
      <c r="BG777" s="24" t="str">
        <f t="shared" si="193"/>
        <v/>
      </c>
      <c r="BH777" s="24" t="str">
        <f t="shared" si="194"/>
        <v/>
      </c>
      <c r="BI777" s="24" t="str">
        <f t="shared" si="195"/>
        <v/>
      </c>
      <c r="BJ777" s="24" t="str">
        <f t="shared" si="196"/>
        <v/>
      </c>
      <c r="BK777" s="24" t="str">
        <f t="shared" si="197"/>
        <v/>
      </c>
      <c r="BL777" s="24" t="str">
        <f t="shared" si="198"/>
        <v/>
      </c>
      <c r="BM777" s="24" t="str">
        <f t="shared" si="199"/>
        <v/>
      </c>
      <c r="BN777" s="24" t="str">
        <f t="shared" si="200"/>
        <v/>
      </c>
      <c r="BO777" s="24" t="str">
        <f t="shared" si="201"/>
        <v/>
      </c>
      <c r="BP777" s="24" t="str">
        <f>IF(AM777="","",SUMPRODUCT(BK777:BO777,'Benefit Weights'!$A$3:$E$3))</f>
        <v/>
      </c>
      <c r="BQ777" s="27" t="str">
        <f t="shared" si="202"/>
        <v/>
      </c>
    </row>
    <row r="778" spans="1:69" x14ac:dyDescent="0.25">
      <c r="A778" s="23"/>
      <c r="B778" s="23"/>
      <c r="C778" s="23"/>
      <c r="D778" s="23"/>
      <c r="E778" s="24"/>
      <c r="F778" s="24"/>
      <c r="G778" s="24"/>
      <c r="H778" s="23"/>
      <c r="I778" s="23"/>
      <c r="J778" s="23"/>
      <c r="K778" s="23"/>
      <c r="L778" s="23"/>
      <c r="M778" s="23"/>
      <c r="N778" s="23"/>
      <c r="O778" s="24"/>
      <c r="P778" s="24"/>
      <c r="Q778" s="24"/>
      <c r="R778" s="24"/>
      <c r="S778" s="24"/>
      <c r="T778" s="24"/>
      <c r="U778" s="24"/>
      <c r="V778" s="24"/>
      <c r="W778" s="24"/>
      <c r="X778" s="24"/>
      <c r="Y778" s="24"/>
      <c r="Z778" s="24"/>
      <c r="AA778" s="24"/>
      <c r="AB778" s="24"/>
      <c r="AC778" s="24"/>
      <c r="AD778" s="24"/>
      <c r="AE778" s="24"/>
      <c r="AF778" s="24"/>
      <c r="AG778" s="24"/>
      <c r="AH778" s="24"/>
      <c r="AI778" s="24"/>
      <c r="AJ778" s="23"/>
      <c r="AK778" s="23"/>
      <c r="AL778" s="23"/>
      <c r="AM778" s="23" t="str">
        <f t="shared" si="190"/>
        <v/>
      </c>
      <c r="AN778" s="23" t="str">
        <f t="shared" si="189"/>
        <v/>
      </c>
      <c r="AO778" s="23" t="str">
        <f t="shared" si="191"/>
        <v/>
      </c>
      <c r="AP778" s="23" t="str">
        <f t="shared" si="192"/>
        <v/>
      </c>
      <c r="AQ778" s="24" t="str">
        <f t="array" ref="AQ778">IF(Q778="","",IF(Q778&gt;BU$7,5,(Q778/(MAX(IF(Q$4:Q$1999&lt;BU$7,Q$4:Q$1999))))*5))</f>
        <v/>
      </c>
      <c r="AR778" s="24" t="str">
        <f t="array" ref="AR778">IF(R778="","",IF(R778&gt;BV$7,5,(R778/(MAX(IF(R$4:R$1999&lt;BV$7,R$4:R$1999))))*5))</f>
        <v/>
      </c>
      <c r="AS778" s="24" t="str">
        <f t="array" ref="AS778">IF(S778="","",IF(S778&gt;BW$7,5,(S778/(MAX(IF(S$4:S$1999&lt;BW$7,S$4:S$1999))))*5))</f>
        <v/>
      </c>
      <c r="AT778" s="24" t="str">
        <f t="array" ref="AT778">IF(T778="","",IF(T778&gt;BX$7,5,(T778/(MAX(IF(T$4:T$1999&lt;BX$7,T$4:T$1999))))*5))</f>
        <v/>
      </c>
      <c r="AU778" s="24" t="str">
        <f t="array" ref="AU778">IF(U778="","",IF(U778&gt;BY$7,5,(U778/(MAX(IF(U$4:U$1999&lt;BY$7,U$4:U$1999))))*5))</f>
        <v/>
      </c>
      <c r="AV778" s="24" t="str">
        <f t="array" ref="AV778">IF(V778="","",IF(V778&gt;BZ$7,5,(V778/(MAX(IF(V$4:V$1999&lt;BZ$7,V$4:V$1999))))*5))</f>
        <v/>
      </c>
      <c r="AW778" s="24" t="str">
        <f t="array" ref="AW778">IF(W778="","",IF(W778&gt;CA$7,5,(W778/(MAX(IF(W$4:W$1999&lt;CA$7,W$4:W$1999))))*5))</f>
        <v/>
      </c>
      <c r="AX778" s="24" t="str">
        <f t="array" ref="AX778">IF(X778="","",IF(X778&gt;CB$7,5,(X778/(MAX(IF(X$4:X$1999&lt;CB$7,X$4:X$1999))))*5))</f>
        <v/>
      </c>
      <c r="AY778" s="24" t="str">
        <f t="array" ref="AY778">IF(Y778="","",IF(Y778&gt;CC$7,5,(Y778/(MAX(IF(Y$4:Y$1999&lt;CC$7,Y$4:Y$1999))))*5))</f>
        <v/>
      </c>
      <c r="AZ778" s="24" t="str">
        <f t="array" ref="AZ778">IF(Z778="","",IF(Z778&gt;CD$7,5,(Z778/(MAX(IF(Z$4:Z$1999&lt;CD$7,Z$4:Z$1999))))*5))</f>
        <v/>
      </c>
      <c r="BA778" s="24" t="str">
        <f t="array" ref="BA778">IF(AA778="","",IF(AA778&gt;CE$7,5,(AA778/(MAX(IF(AA$4:AA$1999&lt;CE$7,AA$4:AA$1999))))*5))</f>
        <v/>
      </c>
      <c r="BB778" s="24" t="str">
        <f t="array" ref="BB778">IF(AB778="","",IF(AB778&gt;CF$7,5,(AB778/(MAX(IF(AB$4:AB$1999&lt;CF$7,AB$4:AB$1999))))*5))</f>
        <v/>
      </c>
      <c r="BC778" s="24" t="str">
        <f>IF(AM778="","",IF($AP778='WQ Reference'!$A$12,SUMPRODUCT($AQ778:$BB778,'WQ Reference'!$B$12:$M$12),IF($AP778='WQ Reference'!$A$13,SUMPRODUCT($AQ778:$BB778,'WQ Reference'!$B$13:$M$13),IF($AP778='WQ Reference'!$A$14,SUMPRODUCT($AQ778:$BB778,'WQ Reference'!$B$14:$M$14),IF($AP778='WQ Reference'!$A$15,SUMPRODUCT($AQ778:$BB778,'WQ Reference'!$B$15:$M$15),IF($AP778='WQ Reference'!$A$16,SUMPRODUCT($AQ778:$BB778,'WQ Reference'!$B$16:$M$16),IF($AP778='WQ Reference'!$A$17,SUMPRODUCT($AQ778:$BB778,'WQ Reference'!$B$17:$M$17),"Invalid Watershed")))))))</f>
        <v/>
      </c>
      <c r="BD778" s="24" t="str">
        <f t="array" ref="BD778">IF(AC778="","",IF(AC778&gt;CG$7,5,(AC778/(MAX(IF(AC$4:AC$1999&lt;CG$7,AC$4:AC$1999))))*5))</f>
        <v/>
      </c>
      <c r="BE778" s="24" t="str">
        <f t="array" ref="BE778">IF(AD778="","",IF(AD778&gt;CH$7,5,(AD778/(MAX(IF(AD$4:AD$1999&lt;CH$7,AD$4:AD$1999))))*5))</f>
        <v/>
      </c>
      <c r="BF778" s="24" t="str">
        <f t="array" ref="BF778">IF(AE778="","",IF(AE778&gt;CI$7,5,(AE778/(MAX(IF(AE$4:AE$1999&lt;CI$7,AE$4:AE$1999))))*5))</f>
        <v/>
      </c>
      <c r="BG778" s="24" t="str">
        <f t="shared" si="193"/>
        <v/>
      </c>
      <c r="BH778" s="24" t="str">
        <f t="shared" si="194"/>
        <v/>
      </c>
      <c r="BI778" s="24" t="str">
        <f t="shared" si="195"/>
        <v/>
      </c>
      <c r="BJ778" s="24" t="str">
        <f t="shared" si="196"/>
        <v/>
      </c>
      <c r="BK778" s="24" t="str">
        <f t="shared" si="197"/>
        <v/>
      </c>
      <c r="BL778" s="24" t="str">
        <f t="shared" si="198"/>
        <v/>
      </c>
      <c r="BM778" s="24" t="str">
        <f t="shared" si="199"/>
        <v/>
      </c>
      <c r="BN778" s="24" t="str">
        <f t="shared" si="200"/>
        <v/>
      </c>
      <c r="BO778" s="24" t="str">
        <f t="shared" si="201"/>
        <v/>
      </c>
      <c r="BP778" s="24" t="str">
        <f>IF(AM778="","",SUMPRODUCT(BK778:BO778,'Benefit Weights'!$A$3:$E$3))</f>
        <v/>
      </c>
      <c r="BQ778" s="27" t="str">
        <f t="shared" si="202"/>
        <v/>
      </c>
    </row>
    <row r="779" spans="1:69" x14ac:dyDescent="0.25">
      <c r="A779" s="23"/>
      <c r="B779" s="23"/>
      <c r="C779" s="23"/>
      <c r="D779" s="23"/>
      <c r="E779" s="24"/>
      <c r="F779" s="24"/>
      <c r="G779" s="24"/>
      <c r="H779" s="23"/>
      <c r="I779" s="23"/>
      <c r="J779" s="23"/>
      <c r="K779" s="23"/>
      <c r="L779" s="23"/>
      <c r="M779" s="23"/>
      <c r="N779" s="23"/>
      <c r="O779" s="24"/>
      <c r="P779" s="24"/>
      <c r="Q779" s="24"/>
      <c r="R779" s="24"/>
      <c r="S779" s="24"/>
      <c r="T779" s="24"/>
      <c r="U779" s="24"/>
      <c r="V779" s="24"/>
      <c r="W779" s="24"/>
      <c r="X779" s="24"/>
      <c r="Y779" s="24"/>
      <c r="Z779" s="24"/>
      <c r="AA779" s="24"/>
      <c r="AB779" s="24"/>
      <c r="AC779" s="24"/>
      <c r="AD779" s="24"/>
      <c r="AE779" s="24"/>
      <c r="AF779" s="24"/>
      <c r="AG779" s="24"/>
      <c r="AH779" s="24"/>
      <c r="AI779" s="24"/>
      <c r="AJ779" s="23"/>
      <c r="AK779" s="23"/>
      <c r="AL779" s="23"/>
      <c r="AM779" s="23" t="str">
        <f t="shared" si="190"/>
        <v/>
      </c>
      <c r="AN779" s="23" t="str">
        <f t="shared" si="189"/>
        <v/>
      </c>
      <c r="AO779" s="23" t="str">
        <f t="shared" si="191"/>
        <v/>
      </c>
      <c r="AP779" s="23" t="str">
        <f t="shared" si="192"/>
        <v/>
      </c>
      <c r="AQ779" s="24" t="str">
        <f t="array" ref="AQ779">IF(Q779="","",IF(Q779&gt;BU$7,5,(Q779/(MAX(IF(Q$4:Q$1999&lt;BU$7,Q$4:Q$1999))))*5))</f>
        <v/>
      </c>
      <c r="AR779" s="24" t="str">
        <f t="array" ref="AR779">IF(R779="","",IF(R779&gt;BV$7,5,(R779/(MAX(IF(R$4:R$1999&lt;BV$7,R$4:R$1999))))*5))</f>
        <v/>
      </c>
      <c r="AS779" s="24" t="str">
        <f t="array" ref="AS779">IF(S779="","",IF(S779&gt;BW$7,5,(S779/(MAX(IF(S$4:S$1999&lt;BW$7,S$4:S$1999))))*5))</f>
        <v/>
      </c>
      <c r="AT779" s="24" t="str">
        <f t="array" ref="AT779">IF(T779="","",IF(T779&gt;BX$7,5,(T779/(MAX(IF(T$4:T$1999&lt;BX$7,T$4:T$1999))))*5))</f>
        <v/>
      </c>
      <c r="AU779" s="24" t="str">
        <f t="array" ref="AU779">IF(U779="","",IF(U779&gt;BY$7,5,(U779/(MAX(IF(U$4:U$1999&lt;BY$7,U$4:U$1999))))*5))</f>
        <v/>
      </c>
      <c r="AV779" s="24" t="str">
        <f t="array" ref="AV779">IF(V779="","",IF(V779&gt;BZ$7,5,(V779/(MAX(IF(V$4:V$1999&lt;BZ$7,V$4:V$1999))))*5))</f>
        <v/>
      </c>
      <c r="AW779" s="24" t="str">
        <f t="array" ref="AW779">IF(W779="","",IF(W779&gt;CA$7,5,(W779/(MAX(IF(W$4:W$1999&lt;CA$7,W$4:W$1999))))*5))</f>
        <v/>
      </c>
      <c r="AX779" s="24" t="str">
        <f t="array" ref="AX779">IF(X779="","",IF(X779&gt;CB$7,5,(X779/(MAX(IF(X$4:X$1999&lt;CB$7,X$4:X$1999))))*5))</f>
        <v/>
      </c>
      <c r="AY779" s="24" t="str">
        <f t="array" ref="AY779">IF(Y779="","",IF(Y779&gt;CC$7,5,(Y779/(MAX(IF(Y$4:Y$1999&lt;CC$7,Y$4:Y$1999))))*5))</f>
        <v/>
      </c>
      <c r="AZ779" s="24" t="str">
        <f t="array" ref="AZ779">IF(Z779="","",IF(Z779&gt;CD$7,5,(Z779/(MAX(IF(Z$4:Z$1999&lt;CD$7,Z$4:Z$1999))))*5))</f>
        <v/>
      </c>
      <c r="BA779" s="24" t="str">
        <f t="array" ref="BA779">IF(AA779="","",IF(AA779&gt;CE$7,5,(AA779/(MAX(IF(AA$4:AA$1999&lt;CE$7,AA$4:AA$1999))))*5))</f>
        <v/>
      </c>
      <c r="BB779" s="24" t="str">
        <f t="array" ref="BB779">IF(AB779="","",IF(AB779&gt;CF$7,5,(AB779/(MAX(IF(AB$4:AB$1999&lt;CF$7,AB$4:AB$1999))))*5))</f>
        <v/>
      </c>
      <c r="BC779" s="24" t="str">
        <f>IF(AM779="","",IF($AP779='WQ Reference'!$A$12,SUMPRODUCT($AQ779:$BB779,'WQ Reference'!$B$12:$M$12),IF($AP779='WQ Reference'!$A$13,SUMPRODUCT($AQ779:$BB779,'WQ Reference'!$B$13:$M$13),IF($AP779='WQ Reference'!$A$14,SUMPRODUCT($AQ779:$BB779,'WQ Reference'!$B$14:$M$14),IF($AP779='WQ Reference'!$A$15,SUMPRODUCT($AQ779:$BB779,'WQ Reference'!$B$15:$M$15),IF($AP779='WQ Reference'!$A$16,SUMPRODUCT($AQ779:$BB779,'WQ Reference'!$B$16:$M$16),IF($AP779='WQ Reference'!$A$17,SUMPRODUCT($AQ779:$BB779,'WQ Reference'!$B$17:$M$17),"Invalid Watershed")))))))</f>
        <v/>
      </c>
      <c r="BD779" s="24" t="str">
        <f t="array" ref="BD779">IF(AC779="","",IF(AC779&gt;CG$7,5,(AC779/(MAX(IF(AC$4:AC$1999&lt;CG$7,AC$4:AC$1999))))*5))</f>
        <v/>
      </c>
      <c r="BE779" s="24" t="str">
        <f t="array" ref="BE779">IF(AD779="","",IF(AD779&gt;CH$7,5,(AD779/(MAX(IF(AD$4:AD$1999&lt;CH$7,AD$4:AD$1999))))*5))</f>
        <v/>
      </c>
      <c r="BF779" s="24" t="str">
        <f t="array" ref="BF779">IF(AE779="","",IF(AE779&gt;CI$7,5,(AE779/(MAX(IF(AE$4:AE$1999&lt;CI$7,AE$4:AE$1999))))*5))</f>
        <v/>
      </c>
      <c r="BG779" s="24" t="str">
        <f t="shared" si="193"/>
        <v/>
      </c>
      <c r="BH779" s="24" t="str">
        <f t="shared" si="194"/>
        <v/>
      </c>
      <c r="BI779" s="24" t="str">
        <f t="shared" si="195"/>
        <v/>
      </c>
      <c r="BJ779" s="24" t="str">
        <f t="shared" si="196"/>
        <v/>
      </c>
      <c r="BK779" s="24" t="str">
        <f t="shared" si="197"/>
        <v/>
      </c>
      <c r="BL779" s="24" t="str">
        <f t="shared" si="198"/>
        <v/>
      </c>
      <c r="BM779" s="24" t="str">
        <f t="shared" si="199"/>
        <v/>
      </c>
      <c r="BN779" s="24" t="str">
        <f t="shared" si="200"/>
        <v/>
      </c>
      <c r="BO779" s="24" t="str">
        <f t="shared" si="201"/>
        <v/>
      </c>
      <c r="BP779" s="24" t="str">
        <f>IF(AM779="","",SUMPRODUCT(BK779:BO779,'Benefit Weights'!$A$3:$E$3))</f>
        <v/>
      </c>
      <c r="BQ779" s="27" t="str">
        <f t="shared" si="202"/>
        <v/>
      </c>
    </row>
    <row r="780" spans="1:69" x14ac:dyDescent="0.25">
      <c r="A780" s="23"/>
      <c r="B780" s="23"/>
      <c r="C780" s="23"/>
      <c r="D780" s="23"/>
      <c r="E780" s="24"/>
      <c r="F780" s="24"/>
      <c r="G780" s="24"/>
      <c r="H780" s="23"/>
      <c r="I780" s="23"/>
      <c r="J780" s="23"/>
      <c r="K780" s="23"/>
      <c r="L780" s="23"/>
      <c r="M780" s="23"/>
      <c r="N780" s="23"/>
      <c r="O780" s="24"/>
      <c r="P780" s="24"/>
      <c r="Q780" s="24"/>
      <c r="R780" s="24"/>
      <c r="S780" s="24"/>
      <c r="T780" s="24"/>
      <c r="U780" s="24"/>
      <c r="V780" s="24"/>
      <c r="W780" s="24"/>
      <c r="X780" s="24"/>
      <c r="Y780" s="24"/>
      <c r="Z780" s="24"/>
      <c r="AA780" s="24"/>
      <c r="AB780" s="24"/>
      <c r="AC780" s="24"/>
      <c r="AD780" s="24"/>
      <c r="AE780" s="24"/>
      <c r="AF780" s="24"/>
      <c r="AG780" s="24"/>
      <c r="AH780" s="24"/>
      <c r="AI780" s="24"/>
      <c r="AJ780" s="23"/>
      <c r="AK780" s="23"/>
      <c r="AL780" s="23"/>
      <c r="AM780" s="23" t="str">
        <f t="shared" si="190"/>
        <v/>
      </c>
      <c r="AN780" s="23" t="str">
        <f t="shared" si="189"/>
        <v/>
      </c>
      <c r="AO780" s="23" t="str">
        <f t="shared" si="191"/>
        <v/>
      </c>
      <c r="AP780" s="23" t="str">
        <f t="shared" si="192"/>
        <v/>
      </c>
      <c r="AQ780" s="24" t="str">
        <f t="array" ref="AQ780">IF(Q780="","",IF(Q780&gt;BU$7,5,(Q780/(MAX(IF(Q$4:Q$1999&lt;BU$7,Q$4:Q$1999))))*5))</f>
        <v/>
      </c>
      <c r="AR780" s="24" t="str">
        <f t="array" ref="AR780">IF(R780="","",IF(R780&gt;BV$7,5,(R780/(MAX(IF(R$4:R$1999&lt;BV$7,R$4:R$1999))))*5))</f>
        <v/>
      </c>
      <c r="AS780" s="24" t="str">
        <f t="array" ref="AS780">IF(S780="","",IF(S780&gt;BW$7,5,(S780/(MAX(IF(S$4:S$1999&lt;BW$7,S$4:S$1999))))*5))</f>
        <v/>
      </c>
      <c r="AT780" s="24" t="str">
        <f t="array" ref="AT780">IF(T780="","",IF(T780&gt;BX$7,5,(T780/(MAX(IF(T$4:T$1999&lt;BX$7,T$4:T$1999))))*5))</f>
        <v/>
      </c>
      <c r="AU780" s="24" t="str">
        <f t="array" ref="AU780">IF(U780="","",IF(U780&gt;BY$7,5,(U780/(MAX(IF(U$4:U$1999&lt;BY$7,U$4:U$1999))))*5))</f>
        <v/>
      </c>
      <c r="AV780" s="24" t="str">
        <f t="array" ref="AV780">IF(V780="","",IF(V780&gt;BZ$7,5,(V780/(MAX(IF(V$4:V$1999&lt;BZ$7,V$4:V$1999))))*5))</f>
        <v/>
      </c>
      <c r="AW780" s="24" t="str">
        <f t="array" ref="AW780">IF(W780="","",IF(W780&gt;CA$7,5,(W780/(MAX(IF(W$4:W$1999&lt;CA$7,W$4:W$1999))))*5))</f>
        <v/>
      </c>
      <c r="AX780" s="24" t="str">
        <f t="array" ref="AX780">IF(X780="","",IF(X780&gt;CB$7,5,(X780/(MAX(IF(X$4:X$1999&lt;CB$7,X$4:X$1999))))*5))</f>
        <v/>
      </c>
      <c r="AY780" s="24" t="str">
        <f t="array" ref="AY780">IF(Y780="","",IF(Y780&gt;CC$7,5,(Y780/(MAX(IF(Y$4:Y$1999&lt;CC$7,Y$4:Y$1999))))*5))</f>
        <v/>
      </c>
      <c r="AZ780" s="24" t="str">
        <f t="array" ref="AZ780">IF(Z780="","",IF(Z780&gt;CD$7,5,(Z780/(MAX(IF(Z$4:Z$1999&lt;CD$7,Z$4:Z$1999))))*5))</f>
        <v/>
      </c>
      <c r="BA780" s="24" t="str">
        <f t="array" ref="BA780">IF(AA780="","",IF(AA780&gt;CE$7,5,(AA780/(MAX(IF(AA$4:AA$1999&lt;CE$7,AA$4:AA$1999))))*5))</f>
        <v/>
      </c>
      <c r="BB780" s="24" t="str">
        <f t="array" ref="BB780">IF(AB780="","",IF(AB780&gt;CF$7,5,(AB780/(MAX(IF(AB$4:AB$1999&lt;CF$7,AB$4:AB$1999))))*5))</f>
        <v/>
      </c>
      <c r="BC780" s="24" t="str">
        <f>IF(AM780="","",IF($AP780='WQ Reference'!$A$12,SUMPRODUCT($AQ780:$BB780,'WQ Reference'!$B$12:$M$12),IF($AP780='WQ Reference'!$A$13,SUMPRODUCT($AQ780:$BB780,'WQ Reference'!$B$13:$M$13),IF($AP780='WQ Reference'!$A$14,SUMPRODUCT($AQ780:$BB780,'WQ Reference'!$B$14:$M$14),IF($AP780='WQ Reference'!$A$15,SUMPRODUCT($AQ780:$BB780,'WQ Reference'!$B$15:$M$15),IF($AP780='WQ Reference'!$A$16,SUMPRODUCT($AQ780:$BB780,'WQ Reference'!$B$16:$M$16),IF($AP780='WQ Reference'!$A$17,SUMPRODUCT($AQ780:$BB780,'WQ Reference'!$B$17:$M$17),"Invalid Watershed")))))))</f>
        <v/>
      </c>
      <c r="BD780" s="24" t="str">
        <f t="array" ref="BD780">IF(AC780="","",IF(AC780&gt;CG$7,5,(AC780/(MAX(IF(AC$4:AC$1999&lt;CG$7,AC$4:AC$1999))))*5))</f>
        <v/>
      </c>
      <c r="BE780" s="24" t="str">
        <f t="array" ref="BE780">IF(AD780="","",IF(AD780&gt;CH$7,5,(AD780/(MAX(IF(AD$4:AD$1999&lt;CH$7,AD$4:AD$1999))))*5))</f>
        <v/>
      </c>
      <c r="BF780" s="24" t="str">
        <f t="array" ref="BF780">IF(AE780="","",IF(AE780&gt;CI$7,5,(AE780/(MAX(IF(AE$4:AE$1999&lt;CI$7,AE$4:AE$1999))))*5))</f>
        <v/>
      </c>
      <c r="BG780" s="24" t="str">
        <f t="shared" si="193"/>
        <v/>
      </c>
      <c r="BH780" s="24" t="str">
        <f t="shared" si="194"/>
        <v/>
      </c>
      <c r="BI780" s="24" t="str">
        <f t="shared" si="195"/>
        <v/>
      </c>
      <c r="BJ780" s="24" t="str">
        <f t="shared" si="196"/>
        <v/>
      </c>
      <c r="BK780" s="24" t="str">
        <f t="shared" si="197"/>
        <v/>
      </c>
      <c r="BL780" s="24" t="str">
        <f t="shared" si="198"/>
        <v/>
      </c>
      <c r="BM780" s="24" t="str">
        <f t="shared" si="199"/>
        <v/>
      </c>
      <c r="BN780" s="24" t="str">
        <f t="shared" si="200"/>
        <v/>
      </c>
      <c r="BO780" s="24" t="str">
        <f t="shared" si="201"/>
        <v/>
      </c>
      <c r="BP780" s="24" t="str">
        <f>IF(AM780="","",SUMPRODUCT(BK780:BO780,'Benefit Weights'!$A$3:$E$3))</f>
        <v/>
      </c>
      <c r="BQ780" s="27" t="str">
        <f t="shared" si="202"/>
        <v/>
      </c>
    </row>
    <row r="781" spans="1:69" x14ac:dyDescent="0.25">
      <c r="A781" s="23"/>
      <c r="B781" s="23"/>
      <c r="C781" s="23"/>
      <c r="D781" s="23"/>
      <c r="E781" s="24"/>
      <c r="F781" s="24"/>
      <c r="G781" s="24"/>
      <c r="H781" s="23"/>
      <c r="I781" s="23"/>
      <c r="J781" s="23"/>
      <c r="K781" s="23"/>
      <c r="L781" s="23"/>
      <c r="M781" s="23"/>
      <c r="N781" s="23"/>
      <c r="O781" s="24"/>
      <c r="P781" s="24"/>
      <c r="Q781" s="24"/>
      <c r="R781" s="24"/>
      <c r="S781" s="24"/>
      <c r="T781" s="24"/>
      <c r="U781" s="24"/>
      <c r="V781" s="24"/>
      <c r="W781" s="24"/>
      <c r="X781" s="24"/>
      <c r="Y781" s="24"/>
      <c r="Z781" s="24"/>
      <c r="AA781" s="24"/>
      <c r="AB781" s="24"/>
      <c r="AC781" s="24"/>
      <c r="AD781" s="24"/>
      <c r="AE781" s="24"/>
      <c r="AF781" s="24"/>
      <c r="AG781" s="24"/>
      <c r="AH781" s="24"/>
      <c r="AI781" s="24"/>
      <c r="AJ781" s="23"/>
      <c r="AK781" s="23"/>
      <c r="AL781" s="23"/>
      <c r="AM781" s="23" t="str">
        <f t="shared" si="190"/>
        <v/>
      </c>
      <c r="AN781" s="23" t="str">
        <f t="shared" si="189"/>
        <v/>
      </c>
      <c r="AO781" s="23" t="str">
        <f t="shared" si="191"/>
        <v/>
      </c>
      <c r="AP781" s="23" t="str">
        <f t="shared" si="192"/>
        <v/>
      </c>
      <c r="AQ781" s="24" t="str">
        <f t="array" ref="AQ781">IF(Q781="","",IF(Q781&gt;BU$7,5,(Q781/(MAX(IF(Q$4:Q$1999&lt;BU$7,Q$4:Q$1999))))*5))</f>
        <v/>
      </c>
      <c r="AR781" s="24" t="str">
        <f t="array" ref="AR781">IF(R781="","",IF(R781&gt;BV$7,5,(R781/(MAX(IF(R$4:R$1999&lt;BV$7,R$4:R$1999))))*5))</f>
        <v/>
      </c>
      <c r="AS781" s="24" t="str">
        <f t="array" ref="AS781">IF(S781="","",IF(S781&gt;BW$7,5,(S781/(MAX(IF(S$4:S$1999&lt;BW$7,S$4:S$1999))))*5))</f>
        <v/>
      </c>
      <c r="AT781" s="24" t="str">
        <f t="array" ref="AT781">IF(T781="","",IF(T781&gt;BX$7,5,(T781/(MAX(IF(T$4:T$1999&lt;BX$7,T$4:T$1999))))*5))</f>
        <v/>
      </c>
      <c r="AU781" s="24" t="str">
        <f t="array" ref="AU781">IF(U781="","",IF(U781&gt;BY$7,5,(U781/(MAX(IF(U$4:U$1999&lt;BY$7,U$4:U$1999))))*5))</f>
        <v/>
      </c>
      <c r="AV781" s="24" t="str">
        <f t="array" ref="AV781">IF(V781="","",IF(V781&gt;BZ$7,5,(V781/(MAX(IF(V$4:V$1999&lt;BZ$7,V$4:V$1999))))*5))</f>
        <v/>
      </c>
      <c r="AW781" s="24" t="str">
        <f t="array" ref="AW781">IF(W781="","",IF(W781&gt;CA$7,5,(W781/(MAX(IF(W$4:W$1999&lt;CA$7,W$4:W$1999))))*5))</f>
        <v/>
      </c>
      <c r="AX781" s="24" t="str">
        <f t="array" ref="AX781">IF(X781="","",IF(X781&gt;CB$7,5,(X781/(MAX(IF(X$4:X$1999&lt;CB$7,X$4:X$1999))))*5))</f>
        <v/>
      </c>
      <c r="AY781" s="24" t="str">
        <f t="array" ref="AY781">IF(Y781="","",IF(Y781&gt;CC$7,5,(Y781/(MAX(IF(Y$4:Y$1999&lt;CC$7,Y$4:Y$1999))))*5))</f>
        <v/>
      </c>
      <c r="AZ781" s="24" t="str">
        <f t="array" ref="AZ781">IF(Z781="","",IF(Z781&gt;CD$7,5,(Z781/(MAX(IF(Z$4:Z$1999&lt;CD$7,Z$4:Z$1999))))*5))</f>
        <v/>
      </c>
      <c r="BA781" s="24" t="str">
        <f t="array" ref="BA781">IF(AA781="","",IF(AA781&gt;CE$7,5,(AA781/(MAX(IF(AA$4:AA$1999&lt;CE$7,AA$4:AA$1999))))*5))</f>
        <v/>
      </c>
      <c r="BB781" s="24" t="str">
        <f t="array" ref="BB781">IF(AB781="","",IF(AB781&gt;CF$7,5,(AB781/(MAX(IF(AB$4:AB$1999&lt;CF$7,AB$4:AB$1999))))*5))</f>
        <v/>
      </c>
      <c r="BC781" s="24" t="str">
        <f>IF(AM781="","",IF($AP781='WQ Reference'!$A$12,SUMPRODUCT($AQ781:$BB781,'WQ Reference'!$B$12:$M$12),IF($AP781='WQ Reference'!$A$13,SUMPRODUCT($AQ781:$BB781,'WQ Reference'!$B$13:$M$13),IF($AP781='WQ Reference'!$A$14,SUMPRODUCT($AQ781:$BB781,'WQ Reference'!$B$14:$M$14),IF($AP781='WQ Reference'!$A$15,SUMPRODUCT($AQ781:$BB781,'WQ Reference'!$B$15:$M$15),IF($AP781='WQ Reference'!$A$16,SUMPRODUCT($AQ781:$BB781,'WQ Reference'!$B$16:$M$16),IF($AP781='WQ Reference'!$A$17,SUMPRODUCT($AQ781:$BB781,'WQ Reference'!$B$17:$M$17),"Invalid Watershed")))))))</f>
        <v/>
      </c>
      <c r="BD781" s="24" t="str">
        <f t="array" ref="BD781">IF(AC781="","",IF(AC781&gt;CG$7,5,(AC781/(MAX(IF(AC$4:AC$1999&lt;CG$7,AC$4:AC$1999))))*5))</f>
        <v/>
      </c>
      <c r="BE781" s="24" t="str">
        <f t="array" ref="BE781">IF(AD781="","",IF(AD781&gt;CH$7,5,(AD781/(MAX(IF(AD$4:AD$1999&lt;CH$7,AD$4:AD$1999))))*5))</f>
        <v/>
      </c>
      <c r="BF781" s="24" t="str">
        <f t="array" ref="BF781">IF(AE781="","",IF(AE781&gt;CI$7,5,(AE781/(MAX(IF(AE$4:AE$1999&lt;CI$7,AE$4:AE$1999))))*5))</f>
        <v/>
      </c>
      <c r="BG781" s="24" t="str">
        <f t="shared" si="193"/>
        <v/>
      </c>
      <c r="BH781" s="24" t="str">
        <f t="shared" si="194"/>
        <v/>
      </c>
      <c r="BI781" s="24" t="str">
        <f t="shared" si="195"/>
        <v/>
      </c>
      <c r="BJ781" s="24" t="str">
        <f t="shared" si="196"/>
        <v/>
      </c>
      <c r="BK781" s="24" t="str">
        <f t="shared" si="197"/>
        <v/>
      </c>
      <c r="BL781" s="24" t="str">
        <f t="shared" si="198"/>
        <v/>
      </c>
      <c r="BM781" s="24" t="str">
        <f t="shared" si="199"/>
        <v/>
      </c>
      <c r="BN781" s="24" t="str">
        <f t="shared" si="200"/>
        <v/>
      </c>
      <c r="BO781" s="24" t="str">
        <f t="shared" si="201"/>
        <v/>
      </c>
      <c r="BP781" s="24" t="str">
        <f>IF(AM781="","",SUMPRODUCT(BK781:BO781,'Benefit Weights'!$A$3:$E$3))</f>
        <v/>
      </c>
      <c r="BQ781" s="27" t="str">
        <f t="shared" si="202"/>
        <v/>
      </c>
    </row>
    <row r="782" spans="1:69" x14ac:dyDescent="0.25">
      <c r="A782" s="23"/>
      <c r="B782" s="23"/>
      <c r="C782" s="23"/>
      <c r="D782" s="23"/>
      <c r="E782" s="24"/>
      <c r="F782" s="24"/>
      <c r="G782" s="24"/>
      <c r="H782" s="23"/>
      <c r="I782" s="23"/>
      <c r="J782" s="23"/>
      <c r="K782" s="23"/>
      <c r="L782" s="23"/>
      <c r="M782" s="23"/>
      <c r="N782" s="23"/>
      <c r="O782" s="24"/>
      <c r="P782" s="24"/>
      <c r="Q782" s="24"/>
      <c r="R782" s="24"/>
      <c r="S782" s="24"/>
      <c r="T782" s="24"/>
      <c r="U782" s="24"/>
      <c r="V782" s="24"/>
      <c r="W782" s="24"/>
      <c r="X782" s="24"/>
      <c r="Y782" s="24"/>
      <c r="Z782" s="24"/>
      <c r="AA782" s="24"/>
      <c r="AB782" s="24"/>
      <c r="AC782" s="24"/>
      <c r="AD782" s="24"/>
      <c r="AE782" s="24"/>
      <c r="AF782" s="24"/>
      <c r="AG782" s="24"/>
      <c r="AH782" s="24"/>
      <c r="AI782" s="24"/>
      <c r="AJ782" s="23"/>
      <c r="AK782" s="23"/>
      <c r="AL782" s="23"/>
      <c r="AM782" s="23" t="str">
        <f t="shared" si="190"/>
        <v/>
      </c>
      <c r="AN782" s="23" t="str">
        <f t="shared" si="189"/>
        <v/>
      </c>
      <c r="AO782" s="23" t="str">
        <f t="shared" si="191"/>
        <v/>
      </c>
      <c r="AP782" s="23" t="str">
        <f t="shared" si="192"/>
        <v/>
      </c>
      <c r="AQ782" s="24" t="str">
        <f t="array" ref="AQ782">IF(Q782="","",IF(Q782&gt;BU$7,5,(Q782/(MAX(IF(Q$4:Q$1999&lt;BU$7,Q$4:Q$1999))))*5))</f>
        <v/>
      </c>
      <c r="AR782" s="24" t="str">
        <f t="array" ref="AR782">IF(R782="","",IF(R782&gt;BV$7,5,(R782/(MAX(IF(R$4:R$1999&lt;BV$7,R$4:R$1999))))*5))</f>
        <v/>
      </c>
      <c r="AS782" s="24" t="str">
        <f t="array" ref="AS782">IF(S782="","",IF(S782&gt;BW$7,5,(S782/(MAX(IF(S$4:S$1999&lt;BW$7,S$4:S$1999))))*5))</f>
        <v/>
      </c>
      <c r="AT782" s="24" t="str">
        <f t="array" ref="AT782">IF(T782="","",IF(T782&gt;BX$7,5,(T782/(MAX(IF(T$4:T$1999&lt;BX$7,T$4:T$1999))))*5))</f>
        <v/>
      </c>
      <c r="AU782" s="24" t="str">
        <f t="array" ref="AU782">IF(U782="","",IF(U782&gt;BY$7,5,(U782/(MAX(IF(U$4:U$1999&lt;BY$7,U$4:U$1999))))*5))</f>
        <v/>
      </c>
      <c r="AV782" s="24" t="str">
        <f t="array" ref="AV782">IF(V782="","",IF(V782&gt;BZ$7,5,(V782/(MAX(IF(V$4:V$1999&lt;BZ$7,V$4:V$1999))))*5))</f>
        <v/>
      </c>
      <c r="AW782" s="24" t="str">
        <f t="array" ref="AW782">IF(W782="","",IF(W782&gt;CA$7,5,(W782/(MAX(IF(W$4:W$1999&lt;CA$7,W$4:W$1999))))*5))</f>
        <v/>
      </c>
      <c r="AX782" s="24" t="str">
        <f t="array" ref="AX782">IF(X782="","",IF(X782&gt;CB$7,5,(X782/(MAX(IF(X$4:X$1999&lt;CB$7,X$4:X$1999))))*5))</f>
        <v/>
      </c>
      <c r="AY782" s="24" t="str">
        <f t="array" ref="AY782">IF(Y782="","",IF(Y782&gt;CC$7,5,(Y782/(MAX(IF(Y$4:Y$1999&lt;CC$7,Y$4:Y$1999))))*5))</f>
        <v/>
      </c>
      <c r="AZ782" s="24" t="str">
        <f t="array" ref="AZ782">IF(Z782="","",IF(Z782&gt;CD$7,5,(Z782/(MAX(IF(Z$4:Z$1999&lt;CD$7,Z$4:Z$1999))))*5))</f>
        <v/>
      </c>
      <c r="BA782" s="24" t="str">
        <f t="array" ref="BA782">IF(AA782="","",IF(AA782&gt;CE$7,5,(AA782/(MAX(IF(AA$4:AA$1999&lt;CE$7,AA$4:AA$1999))))*5))</f>
        <v/>
      </c>
      <c r="BB782" s="24" t="str">
        <f t="array" ref="BB782">IF(AB782="","",IF(AB782&gt;CF$7,5,(AB782/(MAX(IF(AB$4:AB$1999&lt;CF$7,AB$4:AB$1999))))*5))</f>
        <v/>
      </c>
      <c r="BC782" s="24" t="str">
        <f>IF(AM782="","",IF($AP782='WQ Reference'!$A$12,SUMPRODUCT($AQ782:$BB782,'WQ Reference'!$B$12:$M$12),IF($AP782='WQ Reference'!$A$13,SUMPRODUCT($AQ782:$BB782,'WQ Reference'!$B$13:$M$13),IF($AP782='WQ Reference'!$A$14,SUMPRODUCT($AQ782:$BB782,'WQ Reference'!$B$14:$M$14),IF($AP782='WQ Reference'!$A$15,SUMPRODUCT($AQ782:$BB782,'WQ Reference'!$B$15:$M$15),IF($AP782='WQ Reference'!$A$16,SUMPRODUCT($AQ782:$BB782,'WQ Reference'!$B$16:$M$16),IF($AP782='WQ Reference'!$A$17,SUMPRODUCT($AQ782:$BB782,'WQ Reference'!$B$17:$M$17),"Invalid Watershed")))))))</f>
        <v/>
      </c>
      <c r="BD782" s="24" t="str">
        <f t="array" ref="BD782">IF(AC782="","",IF(AC782&gt;CG$7,5,(AC782/(MAX(IF(AC$4:AC$1999&lt;CG$7,AC$4:AC$1999))))*5))</f>
        <v/>
      </c>
      <c r="BE782" s="24" t="str">
        <f t="array" ref="BE782">IF(AD782="","",IF(AD782&gt;CH$7,5,(AD782/(MAX(IF(AD$4:AD$1999&lt;CH$7,AD$4:AD$1999))))*5))</f>
        <v/>
      </c>
      <c r="BF782" s="24" t="str">
        <f t="array" ref="BF782">IF(AE782="","",IF(AE782&gt;CI$7,5,(AE782/(MAX(IF(AE$4:AE$1999&lt;CI$7,AE$4:AE$1999))))*5))</f>
        <v/>
      </c>
      <c r="BG782" s="24" t="str">
        <f t="shared" si="193"/>
        <v/>
      </c>
      <c r="BH782" s="24" t="str">
        <f t="shared" si="194"/>
        <v/>
      </c>
      <c r="BI782" s="24" t="str">
        <f t="shared" si="195"/>
        <v/>
      </c>
      <c r="BJ782" s="24" t="str">
        <f t="shared" si="196"/>
        <v/>
      </c>
      <c r="BK782" s="24" t="str">
        <f t="shared" si="197"/>
        <v/>
      </c>
      <c r="BL782" s="24" t="str">
        <f t="shared" si="198"/>
        <v/>
      </c>
      <c r="BM782" s="24" t="str">
        <f t="shared" si="199"/>
        <v/>
      </c>
      <c r="BN782" s="24" t="str">
        <f t="shared" si="200"/>
        <v/>
      </c>
      <c r="BO782" s="24" t="str">
        <f t="shared" si="201"/>
        <v/>
      </c>
      <c r="BP782" s="24" t="str">
        <f>IF(AM782="","",SUMPRODUCT(BK782:BO782,'Benefit Weights'!$A$3:$E$3))</f>
        <v/>
      </c>
      <c r="BQ782" s="27" t="str">
        <f t="shared" si="202"/>
        <v/>
      </c>
    </row>
    <row r="783" spans="1:69" x14ac:dyDescent="0.25">
      <c r="A783" s="23"/>
      <c r="B783" s="23"/>
      <c r="C783" s="23"/>
      <c r="D783" s="23"/>
      <c r="E783" s="24"/>
      <c r="F783" s="24"/>
      <c r="G783" s="24"/>
      <c r="H783" s="23"/>
      <c r="I783" s="23"/>
      <c r="J783" s="23"/>
      <c r="K783" s="23"/>
      <c r="L783" s="23"/>
      <c r="M783" s="23"/>
      <c r="N783" s="23"/>
      <c r="O783" s="24"/>
      <c r="P783" s="24"/>
      <c r="Q783" s="24"/>
      <c r="R783" s="24"/>
      <c r="S783" s="24"/>
      <c r="T783" s="24"/>
      <c r="U783" s="24"/>
      <c r="V783" s="24"/>
      <c r="W783" s="24"/>
      <c r="X783" s="24"/>
      <c r="Y783" s="24"/>
      <c r="Z783" s="24"/>
      <c r="AA783" s="24"/>
      <c r="AB783" s="24"/>
      <c r="AC783" s="24"/>
      <c r="AD783" s="24"/>
      <c r="AE783" s="24"/>
      <c r="AF783" s="24"/>
      <c r="AG783" s="24"/>
      <c r="AH783" s="24"/>
      <c r="AI783" s="24"/>
      <c r="AJ783" s="23"/>
      <c r="AK783" s="23"/>
      <c r="AL783" s="23"/>
      <c r="AM783" s="23" t="str">
        <f t="shared" si="190"/>
        <v/>
      </c>
      <c r="AN783" s="23" t="str">
        <f t="shared" si="189"/>
        <v/>
      </c>
      <c r="AO783" s="23" t="str">
        <f t="shared" si="191"/>
        <v/>
      </c>
      <c r="AP783" s="23" t="str">
        <f t="shared" si="192"/>
        <v/>
      </c>
      <c r="AQ783" s="24" t="str">
        <f t="array" ref="AQ783">IF(Q783="","",IF(Q783&gt;BU$7,5,(Q783/(MAX(IF(Q$4:Q$1999&lt;BU$7,Q$4:Q$1999))))*5))</f>
        <v/>
      </c>
      <c r="AR783" s="24" t="str">
        <f t="array" ref="AR783">IF(R783="","",IF(R783&gt;BV$7,5,(R783/(MAX(IF(R$4:R$1999&lt;BV$7,R$4:R$1999))))*5))</f>
        <v/>
      </c>
      <c r="AS783" s="24" t="str">
        <f t="array" ref="AS783">IF(S783="","",IF(S783&gt;BW$7,5,(S783/(MAX(IF(S$4:S$1999&lt;BW$7,S$4:S$1999))))*5))</f>
        <v/>
      </c>
      <c r="AT783" s="24" t="str">
        <f t="array" ref="AT783">IF(T783="","",IF(T783&gt;BX$7,5,(T783/(MAX(IF(T$4:T$1999&lt;BX$7,T$4:T$1999))))*5))</f>
        <v/>
      </c>
      <c r="AU783" s="24" t="str">
        <f t="array" ref="AU783">IF(U783="","",IF(U783&gt;BY$7,5,(U783/(MAX(IF(U$4:U$1999&lt;BY$7,U$4:U$1999))))*5))</f>
        <v/>
      </c>
      <c r="AV783" s="24" t="str">
        <f t="array" ref="AV783">IF(V783="","",IF(V783&gt;BZ$7,5,(V783/(MAX(IF(V$4:V$1999&lt;BZ$7,V$4:V$1999))))*5))</f>
        <v/>
      </c>
      <c r="AW783" s="24" t="str">
        <f t="array" ref="AW783">IF(W783="","",IF(W783&gt;CA$7,5,(W783/(MAX(IF(W$4:W$1999&lt;CA$7,W$4:W$1999))))*5))</f>
        <v/>
      </c>
      <c r="AX783" s="24" t="str">
        <f t="array" ref="AX783">IF(X783="","",IF(X783&gt;CB$7,5,(X783/(MAX(IF(X$4:X$1999&lt;CB$7,X$4:X$1999))))*5))</f>
        <v/>
      </c>
      <c r="AY783" s="24" t="str">
        <f t="array" ref="AY783">IF(Y783="","",IF(Y783&gt;CC$7,5,(Y783/(MAX(IF(Y$4:Y$1999&lt;CC$7,Y$4:Y$1999))))*5))</f>
        <v/>
      </c>
      <c r="AZ783" s="24" t="str">
        <f t="array" ref="AZ783">IF(Z783="","",IF(Z783&gt;CD$7,5,(Z783/(MAX(IF(Z$4:Z$1999&lt;CD$7,Z$4:Z$1999))))*5))</f>
        <v/>
      </c>
      <c r="BA783" s="24" t="str">
        <f t="array" ref="BA783">IF(AA783="","",IF(AA783&gt;CE$7,5,(AA783/(MAX(IF(AA$4:AA$1999&lt;CE$7,AA$4:AA$1999))))*5))</f>
        <v/>
      </c>
      <c r="BB783" s="24" t="str">
        <f t="array" ref="BB783">IF(AB783="","",IF(AB783&gt;CF$7,5,(AB783/(MAX(IF(AB$4:AB$1999&lt;CF$7,AB$4:AB$1999))))*5))</f>
        <v/>
      </c>
      <c r="BC783" s="24" t="str">
        <f>IF(AM783="","",IF($AP783='WQ Reference'!$A$12,SUMPRODUCT($AQ783:$BB783,'WQ Reference'!$B$12:$M$12),IF($AP783='WQ Reference'!$A$13,SUMPRODUCT($AQ783:$BB783,'WQ Reference'!$B$13:$M$13),IF($AP783='WQ Reference'!$A$14,SUMPRODUCT($AQ783:$BB783,'WQ Reference'!$B$14:$M$14),IF($AP783='WQ Reference'!$A$15,SUMPRODUCT($AQ783:$BB783,'WQ Reference'!$B$15:$M$15),IF($AP783='WQ Reference'!$A$16,SUMPRODUCT($AQ783:$BB783,'WQ Reference'!$B$16:$M$16),IF($AP783='WQ Reference'!$A$17,SUMPRODUCT($AQ783:$BB783,'WQ Reference'!$B$17:$M$17),"Invalid Watershed")))))))</f>
        <v/>
      </c>
      <c r="BD783" s="24" t="str">
        <f t="array" ref="BD783">IF(AC783="","",IF(AC783&gt;CG$7,5,(AC783/(MAX(IF(AC$4:AC$1999&lt;CG$7,AC$4:AC$1999))))*5))</f>
        <v/>
      </c>
      <c r="BE783" s="24" t="str">
        <f t="array" ref="BE783">IF(AD783="","",IF(AD783&gt;CH$7,5,(AD783/(MAX(IF(AD$4:AD$1999&lt;CH$7,AD$4:AD$1999))))*5))</f>
        <v/>
      </c>
      <c r="BF783" s="24" t="str">
        <f t="array" ref="BF783">IF(AE783="","",IF(AE783&gt;CI$7,5,(AE783/(MAX(IF(AE$4:AE$1999&lt;CI$7,AE$4:AE$1999))))*5))</f>
        <v/>
      </c>
      <c r="BG783" s="24" t="str">
        <f t="shared" si="193"/>
        <v/>
      </c>
      <c r="BH783" s="24" t="str">
        <f t="shared" si="194"/>
        <v/>
      </c>
      <c r="BI783" s="24" t="str">
        <f t="shared" si="195"/>
        <v/>
      </c>
      <c r="BJ783" s="24" t="str">
        <f t="shared" si="196"/>
        <v/>
      </c>
      <c r="BK783" s="24" t="str">
        <f t="shared" si="197"/>
        <v/>
      </c>
      <c r="BL783" s="24" t="str">
        <f t="shared" si="198"/>
        <v/>
      </c>
      <c r="BM783" s="24" t="str">
        <f t="shared" si="199"/>
        <v/>
      </c>
      <c r="BN783" s="24" t="str">
        <f t="shared" si="200"/>
        <v/>
      </c>
      <c r="BO783" s="24" t="str">
        <f t="shared" si="201"/>
        <v/>
      </c>
      <c r="BP783" s="24" t="str">
        <f>IF(AM783="","",SUMPRODUCT(BK783:BO783,'Benefit Weights'!$A$3:$E$3))</f>
        <v/>
      </c>
      <c r="BQ783" s="27" t="str">
        <f t="shared" si="202"/>
        <v/>
      </c>
    </row>
    <row r="784" spans="1:69" x14ac:dyDescent="0.25">
      <c r="A784" s="23"/>
      <c r="B784" s="23"/>
      <c r="C784" s="23"/>
      <c r="D784" s="23"/>
      <c r="E784" s="24"/>
      <c r="F784" s="24"/>
      <c r="G784" s="24"/>
      <c r="H784" s="23"/>
      <c r="I784" s="23"/>
      <c r="J784" s="23"/>
      <c r="K784" s="23"/>
      <c r="L784" s="23"/>
      <c r="M784" s="23"/>
      <c r="N784" s="23"/>
      <c r="O784" s="24"/>
      <c r="P784" s="24"/>
      <c r="Q784" s="24"/>
      <c r="R784" s="24"/>
      <c r="S784" s="24"/>
      <c r="T784" s="24"/>
      <c r="U784" s="24"/>
      <c r="V784" s="24"/>
      <c r="W784" s="24"/>
      <c r="X784" s="24"/>
      <c r="Y784" s="24"/>
      <c r="Z784" s="24"/>
      <c r="AA784" s="24"/>
      <c r="AB784" s="24"/>
      <c r="AC784" s="24"/>
      <c r="AD784" s="24"/>
      <c r="AE784" s="24"/>
      <c r="AF784" s="24"/>
      <c r="AG784" s="24"/>
      <c r="AH784" s="24"/>
      <c r="AI784" s="24"/>
      <c r="AJ784" s="23"/>
      <c r="AK784" s="23"/>
      <c r="AL784" s="23"/>
      <c r="AM784" s="23" t="str">
        <f t="shared" si="190"/>
        <v/>
      </c>
      <c r="AN784" s="23" t="str">
        <f t="shared" si="189"/>
        <v/>
      </c>
      <c r="AO784" s="23" t="str">
        <f t="shared" si="191"/>
        <v/>
      </c>
      <c r="AP784" s="23" t="str">
        <f t="shared" si="192"/>
        <v/>
      </c>
      <c r="AQ784" s="24" t="str">
        <f t="array" ref="AQ784">IF(Q784="","",IF(Q784&gt;BU$7,5,(Q784/(MAX(IF(Q$4:Q$1999&lt;BU$7,Q$4:Q$1999))))*5))</f>
        <v/>
      </c>
      <c r="AR784" s="24" t="str">
        <f t="array" ref="AR784">IF(R784="","",IF(R784&gt;BV$7,5,(R784/(MAX(IF(R$4:R$1999&lt;BV$7,R$4:R$1999))))*5))</f>
        <v/>
      </c>
      <c r="AS784" s="24" t="str">
        <f t="array" ref="AS784">IF(S784="","",IF(S784&gt;BW$7,5,(S784/(MAX(IF(S$4:S$1999&lt;BW$7,S$4:S$1999))))*5))</f>
        <v/>
      </c>
      <c r="AT784" s="24" t="str">
        <f t="array" ref="AT784">IF(T784="","",IF(T784&gt;BX$7,5,(T784/(MAX(IF(T$4:T$1999&lt;BX$7,T$4:T$1999))))*5))</f>
        <v/>
      </c>
      <c r="AU784" s="24" t="str">
        <f t="array" ref="AU784">IF(U784="","",IF(U784&gt;BY$7,5,(U784/(MAX(IF(U$4:U$1999&lt;BY$7,U$4:U$1999))))*5))</f>
        <v/>
      </c>
      <c r="AV784" s="24" t="str">
        <f t="array" ref="AV784">IF(V784="","",IF(V784&gt;BZ$7,5,(V784/(MAX(IF(V$4:V$1999&lt;BZ$7,V$4:V$1999))))*5))</f>
        <v/>
      </c>
      <c r="AW784" s="24" t="str">
        <f t="array" ref="AW784">IF(W784="","",IF(W784&gt;CA$7,5,(W784/(MAX(IF(W$4:W$1999&lt;CA$7,W$4:W$1999))))*5))</f>
        <v/>
      </c>
      <c r="AX784" s="24" t="str">
        <f t="array" ref="AX784">IF(X784="","",IF(X784&gt;CB$7,5,(X784/(MAX(IF(X$4:X$1999&lt;CB$7,X$4:X$1999))))*5))</f>
        <v/>
      </c>
      <c r="AY784" s="24" t="str">
        <f t="array" ref="AY784">IF(Y784="","",IF(Y784&gt;CC$7,5,(Y784/(MAX(IF(Y$4:Y$1999&lt;CC$7,Y$4:Y$1999))))*5))</f>
        <v/>
      </c>
      <c r="AZ784" s="24" t="str">
        <f t="array" ref="AZ784">IF(Z784="","",IF(Z784&gt;CD$7,5,(Z784/(MAX(IF(Z$4:Z$1999&lt;CD$7,Z$4:Z$1999))))*5))</f>
        <v/>
      </c>
      <c r="BA784" s="24" t="str">
        <f t="array" ref="BA784">IF(AA784="","",IF(AA784&gt;CE$7,5,(AA784/(MAX(IF(AA$4:AA$1999&lt;CE$7,AA$4:AA$1999))))*5))</f>
        <v/>
      </c>
      <c r="BB784" s="24" t="str">
        <f t="array" ref="BB784">IF(AB784="","",IF(AB784&gt;CF$7,5,(AB784/(MAX(IF(AB$4:AB$1999&lt;CF$7,AB$4:AB$1999))))*5))</f>
        <v/>
      </c>
      <c r="BC784" s="24" t="str">
        <f>IF(AM784="","",IF($AP784='WQ Reference'!$A$12,SUMPRODUCT($AQ784:$BB784,'WQ Reference'!$B$12:$M$12),IF($AP784='WQ Reference'!$A$13,SUMPRODUCT($AQ784:$BB784,'WQ Reference'!$B$13:$M$13),IF($AP784='WQ Reference'!$A$14,SUMPRODUCT($AQ784:$BB784,'WQ Reference'!$B$14:$M$14),IF($AP784='WQ Reference'!$A$15,SUMPRODUCT($AQ784:$BB784,'WQ Reference'!$B$15:$M$15),IF($AP784='WQ Reference'!$A$16,SUMPRODUCT($AQ784:$BB784,'WQ Reference'!$B$16:$M$16),IF($AP784='WQ Reference'!$A$17,SUMPRODUCT($AQ784:$BB784,'WQ Reference'!$B$17:$M$17),"Invalid Watershed")))))))</f>
        <v/>
      </c>
      <c r="BD784" s="24" t="str">
        <f t="array" ref="BD784">IF(AC784="","",IF(AC784&gt;CG$7,5,(AC784/(MAX(IF(AC$4:AC$1999&lt;CG$7,AC$4:AC$1999))))*5))</f>
        <v/>
      </c>
      <c r="BE784" s="24" t="str">
        <f t="array" ref="BE784">IF(AD784="","",IF(AD784&gt;CH$7,5,(AD784/(MAX(IF(AD$4:AD$1999&lt;CH$7,AD$4:AD$1999))))*5))</f>
        <v/>
      </c>
      <c r="BF784" s="24" t="str">
        <f t="array" ref="BF784">IF(AE784="","",IF(AE784&gt;CI$7,5,(AE784/(MAX(IF(AE$4:AE$1999&lt;CI$7,AE$4:AE$1999))))*5))</f>
        <v/>
      </c>
      <c r="BG784" s="24" t="str">
        <f t="shared" si="193"/>
        <v/>
      </c>
      <c r="BH784" s="24" t="str">
        <f t="shared" si="194"/>
        <v/>
      </c>
      <c r="BI784" s="24" t="str">
        <f t="shared" si="195"/>
        <v/>
      </c>
      <c r="BJ784" s="24" t="str">
        <f t="shared" si="196"/>
        <v/>
      </c>
      <c r="BK784" s="24" t="str">
        <f t="shared" si="197"/>
        <v/>
      </c>
      <c r="BL784" s="24" t="str">
        <f t="shared" si="198"/>
        <v/>
      </c>
      <c r="BM784" s="24" t="str">
        <f t="shared" si="199"/>
        <v/>
      </c>
      <c r="BN784" s="24" t="str">
        <f t="shared" si="200"/>
        <v/>
      </c>
      <c r="BO784" s="24" t="str">
        <f t="shared" si="201"/>
        <v/>
      </c>
      <c r="BP784" s="24" t="str">
        <f>IF(AM784="","",SUMPRODUCT(BK784:BO784,'Benefit Weights'!$A$3:$E$3))</f>
        <v/>
      </c>
      <c r="BQ784" s="27" t="str">
        <f t="shared" si="202"/>
        <v/>
      </c>
    </row>
    <row r="785" spans="1:69" x14ac:dyDescent="0.25">
      <c r="A785" s="23"/>
      <c r="B785" s="23"/>
      <c r="C785" s="23"/>
      <c r="D785" s="23"/>
      <c r="E785" s="24"/>
      <c r="F785" s="24"/>
      <c r="G785" s="24"/>
      <c r="H785" s="23"/>
      <c r="I785" s="23"/>
      <c r="J785" s="23"/>
      <c r="K785" s="23"/>
      <c r="L785" s="23"/>
      <c r="M785" s="23"/>
      <c r="N785" s="23"/>
      <c r="O785" s="24"/>
      <c r="P785" s="24"/>
      <c r="Q785" s="24"/>
      <c r="R785" s="24"/>
      <c r="S785" s="24"/>
      <c r="T785" s="24"/>
      <c r="U785" s="24"/>
      <c r="V785" s="24"/>
      <c r="W785" s="24"/>
      <c r="X785" s="24"/>
      <c r="Y785" s="24"/>
      <c r="Z785" s="24"/>
      <c r="AA785" s="24"/>
      <c r="AB785" s="24"/>
      <c r="AC785" s="24"/>
      <c r="AD785" s="24"/>
      <c r="AE785" s="24"/>
      <c r="AF785" s="24"/>
      <c r="AG785" s="24"/>
      <c r="AH785" s="24"/>
      <c r="AI785" s="24"/>
      <c r="AJ785" s="23"/>
      <c r="AK785" s="23"/>
      <c r="AL785" s="23"/>
      <c r="AM785" s="23" t="str">
        <f t="shared" si="190"/>
        <v/>
      </c>
      <c r="AN785" s="23" t="str">
        <f t="shared" si="189"/>
        <v/>
      </c>
      <c r="AO785" s="23" t="str">
        <f t="shared" si="191"/>
        <v/>
      </c>
      <c r="AP785" s="23" t="str">
        <f t="shared" si="192"/>
        <v/>
      </c>
      <c r="AQ785" s="24" t="str">
        <f t="array" ref="AQ785">IF(Q785="","",IF(Q785&gt;BU$7,5,(Q785/(MAX(IF(Q$4:Q$1999&lt;BU$7,Q$4:Q$1999))))*5))</f>
        <v/>
      </c>
      <c r="AR785" s="24" t="str">
        <f t="array" ref="AR785">IF(R785="","",IF(R785&gt;BV$7,5,(R785/(MAX(IF(R$4:R$1999&lt;BV$7,R$4:R$1999))))*5))</f>
        <v/>
      </c>
      <c r="AS785" s="24" t="str">
        <f t="array" ref="AS785">IF(S785="","",IF(S785&gt;BW$7,5,(S785/(MAX(IF(S$4:S$1999&lt;BW$7,S$4:S$1999))))*5))</f>
        <v/>
      </c>
      <c r="AT785" s="24" t="str">
        <f t="array" ref="AT785">IF(T785="","",IF(T785&gt;BX$7,5,(T785/(MAX(IF(T$4:T$1999&lt;BX$7,T$4:T$1999))))*5))</f>
        <v/>
      </c>
      <c r="AU785" s="24" t="str">
        <f t="array" ref="AU785">IF(U785="","",IF(U785&gt;BY$7,5,(U785/(MAX(IF(U$4:U$1999&lt;BY$7,U$4:U$1999))))*5))</f>
        <v/>
      </c>
      <c r="AV785" s="24" t="str">
        <f t="array" ref="AV785">IF(V785="","",IF(V785&gt;BZ$7,5,(V785/(MAX(IF(V$4:V$1999&lt;BZ$7,V$4:V$1999))))*5))</f>
        <v/>
      </c>
      <c r="AW785" s="24" t="str">
        <f t="array" ref="AW785">IF(W785="","",IF(W785&gt;CA$7,5,(W785/(MAX(IF(W$4:W$1999&lt;CA$7,W$4:W$1999))))*5))</f>
        <v/>
      </c>
      <c r="AX785" s="24" t="str">
        <f t="array" ref="AX785">IF(X785="","",IF(X785&gt;CB$7,5,(X785/(MAX(IF(X$4:X$1999&lt;CB$7,X$4:X$1999))))*5))</f>
        <v/>
      </c>
      <c r="AY785" s="24" t="str">
        <f t="array" ref="AY785">IF(Y785="","",IF(Y785&gt;CC$7,5,(Y785/(MAX(IF(Y$4:Y$1999&lt;CC$7,Y$4:Y$1999))))*5))</f>
        <v/>
      </c>
      <c r="AZ785" s="24" t="str">
        <f t="array" ref="AZ785">IF(Z785="","",IF(Z785&gt;CD$7,5,(Z785/(MAX(IF(Z$4:Z$1999&lt;CD$7,Z$4:Z$1999))))*5))</f>
        <v/>
      </c>
      <c r="BA785" s="24" t="str">
        <f t="array" ref="BA785">IF(AA785="","",IF(AA785&gt;CE$7,5,(AA785/(MAX(IF(AA$4:AA$1999&lt;CE$7,AA$4:AA$1999))))*5))</f>
        <v/>
      </c>
      <c r="BB785" s="24" t="str">
        <f t="array" ref="BB785">IF(AB785="","",IF(AB785&gt;CF$7,5,(AB785/(MAX(IF(AB$4:AB$1999&lt;CF$7,AB$4:AB$1999))))*5))</f>
        <v/>
      </c>
      <c r="BC785" s="24" t="str">
        <f>IF(AM785="","",IF($AP785='WQ Reference'!$A$12,SUMPRODUCT($AQ785:$BB785,'WQ Reference'!$B$12:$M$12),IF($AP785='WQ Reference'!$A$13,SUMPRODUCT($AQ785:$BB785,'WQ Reference'!$B$13:$M$13),IF($AP785='WQ Reference'!$A$14,SUMPRODUCT($AQ785:$BB785,'WQ Reference'!$B$14:$M$14),IF($AP785='WQ Reference'!$A$15,SUMPRODUCT($AQ785:$BB785,'WQ Reference'!$B$15:$M$15),IF($AP785='WQ Reference'!$A$16,SUMPRODUCT($AQ785:$BB785,'WQ Reference'!$B$16:$M$16),IF($AP785='WQ Reference'!$A$17,SUMPRODUCT($AQ785:$BB785,'WQ Reference'!$B$17:$M$17),"Invalid Watershed")))))))</f>
        <v/>
      </c>
      <c r="BD785" s="24" t="str">
        <f t="array" ref="BD785">IF(AC785="","",IF(AC785&gt;CG$7,5,(AC785/(MAX(IF(AC$4:AC$1999&lt;CG$7,AC$4:AC$1999))))*5))</f>
        <v/>
      </c>
      <c r="BE785" s="24" t="str">
        <f t="array" ref="BE785">IF(AD785="","",IF(AD785&gt;CH$7,5,(AD785/(MAX(IF(AD$4:AD$1999&lt;CH$7,AD$4:AD$1999))))*5))</f>
        <v/>
      </c>
      <c r="BF785" s="24" t="str">
        <f t="array" ref="BF785">IF(AE785="","",IF(AE785&gt;CI$7,5,(AE785/(MAX(IF(AE$4:AE$1999&lt;CI$7,AE$4:AE$1999))))*5))</f>
        <v/>
      </c>
      <c r="BG785" s="24" t="str">
        <f t="shared" si="193"/>
        <v/>
      </c>
      <c r="BH785" s="24" t="str">
        <f t="shared" si="194"/>
        <v/>
      </c>
      <c r="BI785" s="24" t="str">
        <f t="shared" si="195"/>
        <v/>
      </c>
      <c r="BJ785" s="24" t="str">
        <f t="shared" si="196"/>
        <v/>
      </c>
      <c r="BK785" s="24" t="str">
        <f t="shared" si="197"/>
        <v/>
      </c>
      <c r="BL785" s="24" t="str">
        <f t="shared" si="198"/>
        <v/>
      </c>
      <c r="BM785" s="24" t="str">
        <f t="shared" si="199"/>
        <v/>
      </c>
      <c r="BN785" s="24" t="str">
        <f t="shared" si="200"/>
        <v/>
      </c>
      <c r="BO785" s="24" t="str">
        <f t="shared" si="201"/>
        <v/>
      </c>
      <c r="BP785" s="24" t="str">
        <f>IF(AM785="","",SUMPRODUCT(BK785:BO785,'Benefit Weights'!$A$3:$E$3))</f>
        <v/>
      </c>
      <c r="BQ785" s="27" t="str">
        <f t="shared" si="202"/>
        <v/>
      </c>
    </row>
    <row r="786" spans="1:69" x14ac:dyDescent="0.25">
      <c r="A786" s="23"/>
      <c r="B786" s="23"/>
      <c r="C786" s="23"/>
      <c r="D786" s="23"/>
      <c r="E786" s="24"/>
      <c r="F786" s="24"/>
      <c r="G786" s="24"/>
      <c r="H786" s="23"/>
      <c r="I786" s="23"/>
      <c r="J786" s="23"/>
      <c r="K786" s="23"/>
      <c r="L786" s="23"/>
      <c r="M786" s="23"/>
      <c r="N786" s="23"/>
      <c r="O786" s="24"/>
      <c r="P786" s="24"/>
      <c r="Q786" s="24"/>
      <c r="R786" s="24"/>
      <c r="S786" s="24"/>
      <c r="T786" s="24"/>
      <c r="U786" s="24"/>
      <c r="V786" s="24"/>
      <c r="W786" s="24"/>
      <c r="X786" s="24"/>
      <c r="Y786" s="24"/>
      <c r="Z786" s="24"/>
      <c r="AA786" s="24"/>
      <c r="AB786" s="24"/>
      <c r="AC786" s="24"/>
      <c r="AD786" s="24"/>
      <c r="AE786" s="24"/>
      <c r="AF786" s="24"/>
      <c r="AG786" s="24"/>
      <c r="AH786" s="24"/>
      <c r="AI786" s="24"/>
      <c r="AJ786" s="23"/>
      <c r="AK786" s="23"/>
      <c r="AL786" s="23"/>
      <c r="AM786" s="23" t="str">
        <f t="shared" si="190"/>
        <v/>
      </c>
      <c r="AN786" s="23" t="str">
        <f t="shared" si="189"/>
        <v/>
      </c>
      <c r="AO786" s="23" t="str">
        <f t="shared" si="191"/>
        <v/>
      </c>
      <c r="AP786" s="23" t="str">
        <f t="shared" si="192"/>
        <v/>
      </c>
      <c r="AQ786" s="24" t="str">
        <f t="array" ref="AQ786">IF(Q786="","",IF(Q786&gt;BU$7,5,(Q786/(MAX(IF(Q$4:Q$1999&lt;BU$7,Q$4:Q$1999))))*5))</f>
        <v/>
      </c>
      <c r="AR786" s="24" t="str">
        <f t="array" ref="AR786">IF(R786="","",IF(R786&gt;BV$7,5,(R786/(MAX(IF(R$4:R$1999&lt;BV$7,R$4:R$1999))))*5))</f>
        <v/>
      </c>
      <c r="AS786" s="24" t="str">
        <f t="array" ref="AS786">IF(S786="","",IF(S786&gt;BW$7,5,(S786/(MAX(IF(S$4:S$1999&lt;BW$7,S$4:S$1999))))*5))</f>
        <v/>
      </c>
      <c r="AT786" s="24" t="str">
        <f t="array" ref="AT786">IF(T786="","",IF(T786&gt;BX$7,5,(T786/(MAX(IF(T$4:T$1999&lt;BX$7,T$4:T$1999))))*5))</f>
        <v/>
      </c>
      <c r="AU786" s="24" t="str">
        <f t="array" ref="AU786">IF(U786="","",IF(U786&gt;BY$7,5,(U786/(MAX(IF(U$4:U$1999&lt;BY$7,U$4:U$1999))))*5))</f>
        <v/>
      </c>
      <c r="AV786" s="24" t="str">
        <f t="array" ref="AV786">IF(V786="","",IF(V786&gt;BZ$7,5,(V786/(MAX(IF(V$4:V$1999&lt;BZ$7,V$4:V$1999))))*5))</f>
        <v/>
      </c>
      <c r="AW786" s="24" t="str">
        <f t="array" ref="AW786">IF(W786="","",IF(W786&gt;CA$7,5,(W786/(MAX(IF(W$4:W$1999&lt;CA$7,W$4:W$1999))))*5))</f>
        <v/>
      </c>
      <c r="AX786" s="24" t="str">
        <f t="array" ref="AX786">IF(X786="","",IF(X786&gt;CB$7,5,(X786/(MAX(IF(X$4:X$1999&lt;CB$7,X$4:X$1999))))*5))</f>
        <v/>
      </c>
      <c r="AY786" s="24" t="str">
        <f t="array" ref="AY786">IF(Y786="","",IF(Y786&gt;CC$7,5,(Y786/(MAX(IF(Y$4:Y$1999&lt;CC$7,Y$4:Y$1999))))*5))</f>
        <v/>
      </c>
      <c r="AZ786" s="24" t="str">
        <f t="array" ref="AZ786">IF(Z786="","",IF(Z786&gt;CD$7,5,(Z786/(MAX(IF(Z$4:Z$1999&lt;CD$7,Z$4:Z$1999))))*5))</f>
        <v/>
      </c>
      <c r="BA786" s="24" t="str">
        <f t="array" ref="BA786">IF(AA786="","",IF(AA786&gt;CE$7,5,(AA786/(MAX(IF(AA$4:AA$1999&lt;CE$7,AA$4:AA$1999))))*5))</f>
        <v/>
      </c>
      <c r="BB786" s="24" t="str">
        <f t="array" ref="BB786">IF(AB786="","",IF(AB786&gt;CF$7,5,(AB786/(MAX(IF(AB$4:AB$1999&lt;CF$7,AB$4:AB$1999))))*5))</f>
        <v/>
      </c>
      <c r="BC786" s="24" t="str">
        <f>IF(AM786="","",IF($AP786='WQ Reference'!$A$12,SUMPRODUCT($AQ786:$BB786,'WQ Reference'!$B$12:$M$12),IF($AP786='WQ Reference'!$A$13,SUMPRODUCT($AQ786:$BB786,'WQ Reference'!$B$13:$M$13),IF($AP786='WQ Reference'!$A$14,SUMPRODUCT($AQ786:$BB786,'WQ Reference'!$B$14:$M$14),IF($AP786='WQ Reference'!$A$15,SUMPRODUCT($AQ786:$BB786,'WQ Reference'!$B$15:$M$15),IF($AP786='WQ Reference'!$A$16,SUMPRODUCT($AQ786:$BB786,'WQ Reference'!$B$16:$M$16),IF($AP786='WQ Reference'!$A$17,SUMPRODUCT($AQ786:$BB786,'WQ Reference'!$B$17:$M$17),"Invalid Watershed")))))))</f>
        <v/>
      </c>
      <c r="BD786" s="24" t="str">
        <f t="array" ref="BD786">IF(AC786="","",IF(AC786&gt;CG$7,5,(AC786/(MAX(IF(AC$4:AC$1999&lt;CG$7,AC$4:AC$1999))))*5))</f>
        <v/>
      </c>
      <c r="BE786" s="24" t="str">
        <f t="array" ref="BE786">IF(AD786="","",IF(AD786&gt;CH$7,5,(AD786/(MAX(IF(AD$4:AD$1999&lt;CH$7,AD$4:AD$1999))))*5))</f>
        <v/>
      </c>
      <c r="BF786" s="24" t="str">
        <f t="array" ref="BF786">IF(AE786="","",IF(AE786&gt;CI$7,5,(AE786/(MAX(IF(AE$4:AE$1999&lt;CI$7,AE$4:AE$1999))))*5))</f>
        <v/>
      </c>
      <c r="BG786" s="24" t="str">
        <f t="shared" si="193"/>
        <v/>
      </c>
      <c r="BH786" s="24" t="str">
        <f t="shared" si="194"/>
        <v/>
      </c>
      <c r="BI786" s="24" t="str">
        <f t="shared" si="195"/>
        <v/>
      </c>
      <c r="BJ786" s="24" t="str">
        <f t="shared" si="196"/>
        <v/>
      </c>
      <c r="BK786" s="24" t="str">
        <f t="shared" si="197"/>
        <v/>
      </c>
      <c r="BL786" s="24" t="str">
        <f t="shared" si="198"/>
        <v/>
      </c>
      <c r="BM786" s="24" t="str">
        <f t="shared" si="199"/>
        <v/>
      </c>
      <c r="BN786" s="24" t="str">
        <f t="shared" si="200"/>
        <v/>
      </c>
      <c r="BO786" s="24" t="str">
        <f t="shared" si="201"/>
        <v/>
      </c>
      <c r="BP786" s="24" t="str">
        <f>IF(AM786="","",SUMPRODUCT(BK786:BO786,'Benefit Weights'!$A$3:$E$3))</f>
        <v/>
      </c>
      <c r="BQ786" s="27" t="str">
        <f t="shared" si="202"/>
        <v/>
      </c>
    </row>
    <row r="787" spans="1:69" x14ac:dyDescent="0.25">
      <c r="A787" s="23"/>
      <c r="B787" s="23"/>
      <c r="C787" s="23"/>
      <c r="D787" s="23"/>
      <c r="E787" s="24"/>
      <c r="F787" s="24"/>
      <c r="G787" s="24"/>
      <c r="H787" s="23"/>
      <c r="I787" s="23"/>
      <c r="J787" s="23"/>
      <c r="K787" s="23"/>
      <c r="L787" s="23"/>
      <c r="M787" s="23"/>
      <c r="N787" s="23"/>
      <c r="O787" s="24"/>
      <c r="P787" s="24"/>
      <c r="Q787" s="24"/>
      <c r="R787" s="24"/>
      <c r="S787" s="24"/>
      <c r="T787" s="24"/>
      <c r="U787" s="24"/>
      <c r="V787" s="24"/>
      <c r="W787" s="24"/>
      <c r="X787" s="24"/>
      <c r="Y787" s="24"/>
      <c r="Z787" s="24"/>
      <c r="AA787" s="24"/>
      <c r="AB787" s="24"/>
      <c r="AC787" s="24"/>
      <c r="AD787" s="24"/>
      <c r="AE787" s="24"/>
      <c r="AF787" s="24"/>
      <c r="AG787" s="24"/>
      <c r="AH787" s="24"/>
      <c r="AI787" s="24"/>
      <c r="AJ787" s="23"/>
      <c r="AK787" s="23"/>
      <c r="AL787" s="23"/>
      <c r="AM787" s="23" t="str">
        <f t="shared" si="190"/>
        <v/>
      </c>
      <c r="AN787" s="23" t="str">
        <f t="shared" si="189"/>
        <v/>
      </c>
      <c r="AO787" s="23" t="str">
        <f t="shared" si="191"/>
        <v/>
      </c>
      <c r="AP787" s="23" t="str">
        <f t="shared" si="192"/>
        <v/>
      </c>
      <c r="AQ787" s="24" t="str">
        <f t="array" ref="AQ787">IF(Q787="","",IF(Q787&gt;BU$7,5,(Q787/(MAX(IF(Q$4:Q$1999&lt;BU$7,Q$4:Q$1999))))*5))</f>
        <v/>
      </c>
      <c r="AR787" s="24" t="str">
        <f t="array" ref="AR787">IF(R787="","",IF(R787&gt;BV$7,5,(R787/(MAX(IF(R$4:R$1999&lt;BV$7,R$4:R$1999))))*5))</f>
        <v/>
      </c>
      <c r="AS787" s="24" t="str">
        <f t="array" ref="AS787">IF(S787="","",IF(S787&gt;BW$7,5,(S787/(MAX(IF(S$4:S$1999&lt;BW$7,S$4:S$1999))))*5))</f>
        <v/>
      </c>
      <c r="AT787" s="24" t="str">
        <f t="array" ref="AT787">IF(T787="","",IF(T787&gt;BX$7,5,(T787/(MAX(IF(T$4:T$1999&lt;BX$7,T$4:T$1999))))*5))</f>
        <v/>
      </c>
      <c r="AU787" s="24" t="str">
        <f t="array" ref="AU787">IF(U787="","",IF(U787&gt;BY$7,5,(U787/(MAX(IF(U$4:U$1999&lt;BY$7,U$4:U$1999))))*5))</f>
        <v/>
      </c>
      <c r="AV787" s="24" t="str">
        <f t="array" ref="AV787">IF(V787="","",IF(V787&gt;BZ$7,5,(V787/(MAX(IF(V$4:V$1999&lt;BZ$7,V$4:V$1999))))*5))</f>
        <v/>
      </c>
      <c r="AW787" s="24" t="str">
        <f t="array" ref="AW787">IF(W787="","",IF(W787&gt;CA$7,5,(W787/(MAX(IF(W$4:W$1999&lt;CA$7,W$4:W$1999))))*5))</f>
        <v/>
      </c>
      <c r="AX787" s="24" t="str">
        <f t="array" ref="AX787">IF(X787="","",IF(X787&gt;CB$7,5,(X787/(MAX(IF(X$4:X$1999&lt;CB$7,X$4:X$1999))))*5))</f>
        <v/>
      </c>
      <c r="AY787" s="24" t="str">
        <f t="array" ref="AY787">IF(Y787="","",IF(Y787&gt;CC$7,5,(Y787/(MAX(IF(Y$4:Y$1999&lt;CC$7,Y$4:Y$1999))))*5))</f>
        <v/>
      </c>
      <c r="AZ787" s="24" t="str">
        <f t="array" ref="AZ787">IF(Z787="","",IF(Z787&gt;CD$7,5,(Z787/(MAX(IF(Z$4:Z$1999&lt;CD$7,Z$4:Z$1999))))*5))</f>
        <v/>
      </c>
      <c r="BA787" s="24" t="str">
        <f t="array" ref="BA787">IF(AA787="","",IF(AA787&gt;CE$7,5,(AA787/(MAX(IF(AA$4:AA$1999&lt;CE$7,AA$4:AA$1999))))*5))</f>
        <v/>
      </c>
      <c r="BB787" s="24" t="str">
        <f t="array" ref="BB787">IF(AB787="","",IF(AB787&gt;CF$7,5,(AB787/(MAX(IF(AB$4:AB$1999&lt;CF$7,AB$4:AB$1999))))*5))</f>
        <v/>
      </c>
      <c r="BC787" s="24" t="str">
        <f>IF(AM787="","",IF($AP787='WQ Reference'!$A$12,SUMPRODUCT($AQ787:$BB787,'WQ Reference'!$B$12:$M$12),IF($AP787='WQ Reference'!$A$13,SUMPRODUCT($AQ787:$BB787,'WQ Reference'!$B$13:$M$13),IF($AP787='WQ Reference'!$A$14,SUMPRODUCT($AQ787:$BB787,'WQ Reference'!$B$14:$M$14),IF($AP787='WQ Reference'!$A$15,SUMPRODUCT($AQ787:$BB787,'WQ Reference'!$B$15:$M$15),IF($AP787='WQ Reference'!$A$16,SUMPRODUCT($AQ787:$BB787,'WQ Reference'!$B$16:$M$16),IF($AP787='WQ Reference'!$A$17,SUMPRODUCT($AQ787:$BB787,'WQ Reference'!$B$17:$M$17),"Invalid Watershed")))))))</f>
        <v/>
      </c>
      <c r="BD787" s="24" t="str">
        <f t="array" ref="BD787">IF(AC787="","",IF(AC787&gt;CG$7,5,(AC787/(MAX(IF(AC$4:AC$1999&lt;CG$7,AC$4:AC$1999))))*5))</f>
        <v/>
      </c>
      <c r="BE787" s="24" t="str">
        <f t="array" ref="BE787">IF(AD787="","",IF(AD787&gt;CH$7,5,(AD787/(MAX(IF(AD$4:AD$1999&lt;CH$7,AD$4:AD$1999))))*5))</f>
        <v/>
      </c>
      <c r="BF787" s="24" t="str">
        <f t="array" ref="BF787">IF(AE787="","",IF(AE787&gt;CI$7,5,(AE787/(MAX(IF(AE$4:AE$1999&lt;CI$7,AE$4:AE$1999))))*5))</f>
        <v/>
      </c>
      <c r="BG787" s="24" t="str">
        <f t="shared" si="193"/>
        <v/>
      </c>
      <c r="BH787" s="24" t="str">
        <f t="shared" si="194"/>
        <v/>
      </c>
      <c r="BI787" s="24" t="str">
        <f t="shared" si="195"/>
        <v/>
      </c>
      <c r="BJ787" s="24" t="str">
        <f t="shared" si="196"/>
        <v/>
      </c>
      <c r="BK787" s="24" t="str">
        <f t="shared" si="197"/>
        <v/>
      </c>
      <c r="BL787" s="24" t="str">
        <f t="shared" si="198"/>
        <v/>
      </c>
      <c r="BM787" s="24" t="str">
        <f t="shared" si="199"/>
        <v/>
      </c>
      <c r="BN787" s="24" t="str">
        <f t="shared" si="200"/>
        <v/>
      </c>
      <c r="BO787" s="24" t="str">
        <f t="shared" si="201"/>
        <v/>
      </c>
      <c r="BP787" s="24" t="str">
        <f>IF(AM787="","",SUMPRODUCT(BK787:BO787,'Benefit Weights'!$A$3:$E$3))</f>
        <v/>
      </c>
      <c r="BQ787" s="27" t="str">
        <f t="shared" si="202"/>
        <v/>
      </c>
    </row>
    <row r="788" spans="1:69" x14ac:dyDescent="0.25">
      <c r="A788" s="23"/>
      <c r="B788" s="23"/>
      <c r="C788" s="23"/>
      <c r="D788" s="23"/>
      <c r="E788" s="24"/>
      <c r="F788" s="24"/>
      <c r="G788" s="24"/>
      <c r="H788" s="23"/>
      <c r="I788" s="23"/>
      <c r="J788" s="23"/>
      <c r="K788" s="23"/>
      <c r="L788" s="23"/>
      <c r="M788" s="23"/>
      <c r="N788" s="23"/>
      <c r="O788" s="24"/>
      <c r="P788" s="24"/>
      <c r="Q788" s="24"/>
      <c r="R788" s="24"/>
      <c r="S788" s="24"/>
      <c r="T788" s="24"/>
      <c r="U788" s="24"/>
      <c r="V788" s="24"/>
      <c r="W788" s="24"/>
      <c r="X788" s="24"/>
      <c r="Y788" s="24"/>
      <c r="Z788" s="24"/>
      <c r="AA788" s="24"/>
      <c r="AB788" s="24"/>
      <c r="AC788" s="24"/>
      <c r="AD788" s="24"/>
      <c r="AE788" s="24"/>
      <c r="AF788" s="24"/>
      <c r="AG788" s="24"/>
      <c r="AH788" s="24"/>
      <c r="AI788" s="24"/>
      <c r="AJ788" s="23"/>
      <c r="AK788" s="23"/>
      <c r="AL788" s="23"/>
      <c r="AM788" s="23" t="str">
        <f t="shared" si="190"/>
        <v/>
      </c>
      <c r="AN788" s="23" t="str">
        <f t="shared" ref="AN788:AN851" si="203">IF(B788="","",B788)</f>
        <v/>
      </c>
      <c r="AO788" s="23" t="str">
        <f t="shared" si="191"/>
        <v/>
      </c>
      <c r="AP788" s="23" t="str">
        <f t="shared" si="192"/>
        <v/>
      </c>
      <c r="AQ788" s="24" t="str">
        <f t="array" ref="AQ788">IF(Q788="","",IF(Q788&gt;BU$7,5,(Q788/(MAX(IF(Q$4:Q$1999&lt;BU$7,Q$4:Q$1999))))*5))</f>
        <v/>
      </c>
      <c r="AR788" s="24" t="str">
        <f t="array" ref="AR788">IF(R788="","",IF(R788&gt;BV$7,5,(R788/(MAX(IF(R$4:R$1999&lt;BV$7,R$4:R$1999))))*5))</f>
        <v/>
      </c>
      <c r="AS788" s="24" t="str">
        <f t="array" ref="AS788">IF(S788="","",IF(S788&gt;BW$7,5,(S788/(MAX(IF(S$4:S$1999&lt;BW$7,S$4:S$1999))))*5))</f>
        <v/>
      </c>
      <c r="AT788" s="24" t="str">
        <f t="array" ref="AT788">IF(T788="","",IF(T788&gt;BX$7,5,(T788/(MAX(IF(T$4:T$1999&lt;BX$7,T$4:T$1999))))*5))</f>
        <v/>
      </c>
      <c r="AU788" s="24" t="str">
        <f t="array" ref="AU788">IF(U788="","",IF(U788&gt;BY$7,5,(U788/(MAX(IF(U$4:U$1999&lt;BY$7,U$4:U$1999))))*5))</f>
        <v/>
      </c>
      <c r="AV788" s="24" t="str">
        <f t="array" ref="AV788">IF(V788="","",IF(V788&gt;BZ$7,5,(V788/(MAX(IF(V$4:V$1999&lt;BZ$7,V$4:V$1999))))*5))</f>
        <v/>
      </c>
      <c r="AW788" s="24" t="str">
        <f t="array" ref="AW788">IF(W788="","",IF(W788&gt;CA$7,5,(W788/(MAX(IF(W$4:W$1999&lt;CA$7,W$4:W$1999))))*5))</f>
        <v/>
      </c>
      <c r="AX788" s="24" t="str">
        <f t="array" ref="AX788">IF(X788="","",IF(X788&gt;CB$7,5,(X788/(MAX(IF(X$4:X$1999&lt;CB$7,X$4:X$1999))))*5))</f>
        <v/>
      </c>
      <c r="AY788" s="24" t="str">
        <f t="array" ref="AY788">IF(Y788="","",IF(Y788&gt;CC$7,5,(Y788/(MAX(IF(Y$4:Y$1999&lt;CC$7,Y$4:Y$1999))))*5))</f>
        <v/>
      </c>
      <c r="AZ788" s="24" t="str">
        <f t="array" ref="AZ788">IF(Z788="","",IF(Z788&gt;CD$7,5,(Z788/(MAX(IF(Z$4:Z$1999&lt;CD$7,Z$4:Z$1999))))*5))</f>
        <v/>
      </c>
      <c r="BA788" s="24" t="str">
        <f t="array" ref="BA788">IF(AA788="","",IF(AA788&gt;CE$7,5,(AA788/(MAX(IF(AA$4:AA$1999&lt;CE$7,AA$4:AA$1999))))*5))</f>
        <v/>
      </c>
      <c r="BB788" s="24" t="str">
        <f t="array" ref="BB788">IF(AB788="","",IF(AB788&gt;CF$7,5,(AB788/(MAX(IF(AB$4:AB$1999&lt;CF$7,AB$4:AB$1999))))*5))</f>
        <v/>
      </c>
      <c r="BC788" s="24" t="str">
        <f>IF(AM788="","",IF($AP788='WQ Reference'!$A$12,SUMPRODUCT($AQ788:$BB788,'WQ Reference'!$B$12:$M$12),IF($AP788='WQ Reference'!$A$13,SUMPRODUCT($AQ788:$BB788,'WQ Reference'!$B$13:$M$13),IF($AP788='WQ Reference'!$A$14,SUMPRODUCT($AQ788:$BB788,'WQ Reference'!$B$14:$M$14),IF($AP788='WQ Reference'!$A$15,SUMPRODUCT($AQ788:$BB788,'WQ Reference'!$B$15:$M$15),IF($AP788='WQ Reference'!$A$16,SUMPRODUCT($AQ788:$BB788,'WQ Reference'!$B$16:$M$16),IF($AP788='WQ Reference'!$A$17,SUMPRODUCT($AQ788:$BB788,'WQ Reference'!$B$17:$M$17),"Invalid Watershed")))))))</f>
        <v/>
      </c>
      <c r="BD788" s="24" t="str">
        <f t="array" ref="BD788">IF(AC788="","",IF(AC788&gt;CG$7,5,(AC788/(MAX(IF(AC$4:AC$1999&lt;CG$7,AC$4:AC$1999))))*5))</f>
        <v/>
      </c>
      <c r="BE788" s="24" t="str">
        <f t="array" ref="BE788">IF(AD788="","",IF(AD788&gt;CH$7,5,(AD788/(MAX(IF(AD$4:AD$1999&lt;CH$7,AD$4:AD$1999))))*5))</f>
        <v/>
      </c>
      <c r="BF788" s="24" t="str">
        <f t="array" ref="BF788">IF(AE788="","",IF(AE788&gt;CI$7,5,(AE788/(MAX(IF(AE$4:AE$1999&lt;CI$7,AE$4:AE$1999))))*5))</f>
        <v/>
      </c>
      <c r="BG788" s="24" t="str">
        <f t="shared" si="193"/>
        <v/>
      </c>
      <c r="BH788" s="24" t="str">
        <f t="shared" si="194"/>
        <v/>
      </c>
      <c r="BI788" s="24" t="str">
        <f t="shared" si="195"/>
        <v/>
      </c>
      <c r="BJ788" s="24" t="str">
        <f t="shared" si="196"/>
        <v/>
      </c>
      <c r="BK788" s="24" t="str">
        <f t="shared" si="197"/>
        <v/>
      </c>
      <c r="BL788" s="24" t="str">
        <f t="shared" si="198"/>
        <v/>
      </c>
      <c r="BM788" s="24" t="str">
        <f t="shared" si="199"/>
        <v/>
      </c>
      <c r="BN788" s="24" t="str">
        <f t="shared" si="200"/>
        <v/>
      </c>
      <c r="BO788" s="24" t="str">
        <f t="shared" si="201"/>
        <v/>
      </c>
      <c r="BP788" s="24" t="str">
        <f>IF(AM788="","",SUMPRODUCT(BK788:BO788,'Benefit Weights'!$A$3:$E$3))</f>
        <v/>
      </c>
      <c r="BQ788" s="27" t="str">
        <f t="shared" si="202"/>
        <v/>
      </c>
    </row>
    <row r="789" spans="1:69" x14ac:dyDescent="0.25">
      <c r="A789" s="23"/>
      <c r="B789" s="23"/>
      <c r="C789" s="23"/>
      <c r="D789" s="23"/>
      <c r="E789" s="24"/>
      <c r="F789" s="24"/>
      <c r="G789" s="24"/>
      <c r="H789" s="23"/>
      <c r="I789" s="23"/>
      <c r="J789" s="23"/>
      <c r="K789" s="23"/>
      <c r="L789" s="23"/>
      <c r="M789" s="23"/>
      <c r="N789" s="23"/>
      <c r="O789" s="24"/>
      <c r="P789" s="24"/>
      <c r="Q789" s="24"/>
      <c r="R789" s="24"/>
      <c r="S789" s="24"/>
      <c r="T789" s="24"/>
      <c r="U789" s="24"/>
      <c r="V789" s="24"/>
      <c r="W789" s="24"/>
      <c r="X789" s="24"/>
      <c r="Y789" s="24"/>
      <c r="Z789" s="24"/>
      <c r="AA789" s="24"/>
      <c r="AB789" s="24"/>
      <c r="AC789" s="24"/>
      <c r="AD789" s="24"/>
      <c r="AE789" s="24"/>
      <c r="AF789" s="24"/>
      <c r="AG789" s="24"/>
      <c r="AH789" s="24"/>
      <c r="AI789" s="24"/>
      <c r="AJ789" s="23"/>
      <c r="AK789" s="23"/>
      <c r="AL789" s="23"/>
      <c r="AM789" s="23" t="str">
        <f t="shared" si="190"/>
        <v/>
      </c>
      <c r="AN789" s="23" t="str">
        <f t="shared" si="203"/>
        <v/>
      </c>
      <c r="AO789" s="23" t="str">
        <f t="shared" si="191"/>
        <v/>
      </c>
      <c r="AP789" s="23" t="str">
        <f t="shared" si="192"/>
        <v/>
      </c>
      <c r="AQ789" s="24" t="str">
        <f t="array" ref="AQ789">IF(Q789="","",IF(Q789&gt;BU$7,5,(Q789/(MAX(IF(Q$4:Q$1999&lt;BU$7,Q$4:Q$1999))))*5))</f>
        <v/>
      </c>
      <c r="AR789" s="24" t="str">
        <f t="array" ref="AR789">IF(R789="","",IF(R789&gt;BV$7,5,(R789/(MAX(IF(R$4:R$1999&lt;BV$7,R$4:R$1999))))*5))</f>
        <v/>
      </c>
      <c r="AS789" s="24" t="str">
        <f t="array" ref="AS789">IF(S789="","",IF(S789&gt;BW$7,5,(S789/(MAX(IF(S$4:S$1999&lt;BW$7,S$4:S$1999))))*5))</f>
        <v/>
      </c>
      <c r="AT789" s="24" t="str">
        <f t="array" ref="AT789">IF(T789="","",IF(T789&gt;BX$7,5,(T789/(MAX(IF(T$4:T$1999&lt;BX$7,T$4:T$1999))))*5))</f>
        <v/>
      </c>
      <c r="AU789" s="24" t="str">
        <f t="array" ref="AU789">IF(U789="","",IF(U789&gt;BY$7,5,(U789/(MAX(IF(U$4:U$1999&lt;BY$7,U$4:U$1999))))*5))</f>
        <v/>
      </c>
      <c r="AV789" s="24" t="str">
        <f t="array" ref="AV789">IF(V789="","",IF(V789&gt;BZ$7,5,(V789/(MAX(IF(V$4:V$1999&lt;BZ$7,V$4:V$1999))))*5))</f>
        <v/>
      </c>
      <c r="AW789" s="24" t="str">
        <f t="array" ref="AW789">IF(W789="","",IF(W789&gt;CA$7,5,(W789/(MAX(IF(W$4:W$1999&lt;CA$7,W$4:W$1999))))*5))</f>
        <v/>
      </c>
      <c r="AX789" s="24" t="str">
        <f t="array" ref="AX789">IF(X789="","",IF(X789&gt;CB$7,5,(X789/(MAX(IF(X$4:X$1999&lt;CB$7,X$4:X$1999))))*5))</f>
        <v/>
      </c>
      <c r="AY789" s="24" t="str">
        <f t="array" ref="AY789">IF(Y789="","",IF(Y789&gt;CC$7,5,(Y789/(MAX(IF(Y$4:Y$1999&lt;CC$7,Y$4:Y$1999))))*5))</f>
        <v/>
      </c>
      <c r="AZ789" s="24" t="str">
        <f t="array" ref="AZ789">IF(Z789="","",IF(Z789&gt;CD$7,5,(Z789/(MAX(IF(Z$4:Z$1999&lt;CD$7,Z$4:Z$1999))))*5))</f>
        <v/>
      </c>
      <c r="BA789" s="24" t="str">
        <f t="array" ref="BA789">IF(AA789="","",IF(AA789&gt;CE$7,5,(AA789/(MAX(IF(AA$4:AA$1999&lt;CE$7,AA$4:AA$1999))))*5))</f>
        <v/>
      </c>
      <c r="BB789" s="24" t="str">
        <f t="array" ref="BB789">IF(AB789="","",IF(AB789&gt;CF$7,5,(AB789/(MAX(IF(AB$4:AB$1999&lt;CF$7,AB$4:AB$1999))))*5))</f>
        <v/>
      </c>
      <c r="BC789" s="24" t="str">
        <f>IF(AM789="","",IF($AP789='WQ Reference'!$A$12,SUMPRODUCT($AQ789:$BB789,'WQ Reference'!$B$12:$M$12),IF($AP789='WQ Reference'!$A$13,SUMPRODUCT($AQ789:$BB789,'WQ Reference'!$B$13:$M$13),IF($AP789='WQ Reference'!$A$14,SUMPRODUCT($AQ789:$BB789,'WQ Reference'!$B$14:$M$14),IF($AP789='WQ Reference'!$A$15,SUMPRODUCT($AQ789:$BB789,'WQ Reference'!$B$15:$M$15),IF($AP789='WQ Reference'!$A$16,SUMPRODUCT($AQ789:$BB789,'WQ Reference'!$B$16:$M$16),IF($AP789='WQ Reference'!$A$17,SUMPRODUCT($AQ789:$BB789,'WQ Reference'!$B$17:$M$17),"Invalid Watershed")))))))</f>
        <v/>
      </c>
      <c r="BD789" s="24" t="str">
        <f t="array" ref="BD789">IF(AC789="","",IF(AC789&gt;CG$7,5,(AC789/(MAX(IF(AC$4:AC$1999&lt;CG$7,AC$4:AC$1999))))*5))</f>
        <v/>
      </c>
      <c r="BE789" s="24" t="str">
        <f t="array" ref="BE789">IF(AD789="","",IF(AD789&gt;CH$7,5,(AD789/(MAX(IF(AD$4:AD$1999&lt;CH$7,AD$4:AD$1999))))*5))</f>
        <v/>
      </c>
      <c r="BF789" s="24" t="str">
        <f t="array" ref="BF789">IF(AE789="","",IF(AE789&gt;CI$7,5,(AE789/(MAX(IF(AE$4:AE$1999&lt;CI$7,AE$4:AE$1999))))*5))</f>
        <v/>
      </c>
      <c r="BG789" s="24" t="str">
        <f t="shared" si="193"/>
        <v/>
      </c>
      <c r="BH789" s="24" t="str">
        <f t="shared" si="194"/>
        <v/>
      </c>
      <c r="BI789" s="24" t="str">
        <f t="shared" si="195"/>
        <v/>
      </c>
      <c r="BJ789" s="24" t="str">
        <f t="shared" si="196"/>
        <v/>
      </c>
      <c r="BK789" s="24" t="str">
        <f t="shared" si="197"/>
        <v/>
      </c>
      <c r="BL789" s="24" t="str">
        <f t="shared" si="198"/>
        <v/>
      </c>
      <c r="BM789" s="24" t="str">
        <f t="shared" si="199"/>
        <v/>
      </c>
      <c r="BN789" s="24" t="str">
        <f t="shared" si="200"/>
        <v/>
      </c>
      <c r="BO789" s="24" t="str">
        <f t="shared" si="201"/>
        <v/>
      </c>
      <c r="BP789" s="24" t="str">
        <f>IF(AM789="","",SUMPRODUCT(BK789:BO789,'Benefit Weights'!$A$3:$E$3))</f>
        <v/>
      </c>
      <c r="BQ789" s="27" t="str">
        <f t="shared" si="202"/>
        <v/>
      </c>
    </row>
    <row r="790" spans="1:69" x14ac:dyDescent="0.25">
      <c r="A790" s="23"/>
      <c r="B790" s="23"/>
      <c r="C790" s="23"/>
      <c r="D790" s="23"/>
      <c r="E790" s="24"/>
      <c r="F790" s="24"/>
      <c r="G790" s="24"/>
      <c r="H790" s="23"/>
      <c r="I790" s="23"/>
      <c r="J790" s="23"/>
      <c r="K790" s="23"/>
      <c r="L790" s="23"/>
      <c r="M790" s="23"/>
      <c r="N790" s="23"/>
      <c r="O790" s="24"/>
      <c r="P790" s="24"/>
      <c r="Q790" s="24"/>
      <c r="R790" s="24"/>
      <c r="S790" s="24"/>
      <c r="T790" s="24"/>
      <c r="U790" s="24"/>
      <c r="V790" s="24"/>
      <c r="W790" s="24"/>
      <c r="X790" s="24"/>
      <c r="Y790" s="24"/>
      <c r="Z790" s="24"/>
      <c r="AA790" s="24"/>
      <c r="AB790" s="24"/>
      <c r="AC790" s="24"/>
      <c r="AD790" s="24"/>
      <c r="AE790" s="24"/>
      <c r="AF790" s="24"/>
      <c r="AG790" s="24"/>
      <c r="AH790" s="24"/>
      <c r="AI790" s="24"/>
      <c r="AJ790" s="23"/>
      <c r="AK790" s="23"/>
      <c r="AL790" s="23"/>
      <c r="AM790" s="23" t="str">
        <f t="shared" si="190"/>
        <v/>
      </c>
      <c r="AN790" s="23" t="str">
        <f t="shared" si="203"/>
        <v/>
      </c>
      <c r="AO790" s="23" t="str">
        <f t="shared" si="191"/>
        <v/>
      </c>
      <c r="AP790" s="23" t="str">
        <f t="shared" si="192"/>
        <v/>
      </c>
      <c r="AQ790" s="24" t="str">
        <f t="array" ref="AQ790">IF(Q790="","",IF(Q790&gt;BU$7,5,(Q790/(MAX(IF(Q$4:Q$1999&lt;BU$7,Q$4:Q$1999))))*5))</f>
        <v/>
      </c>
      <c r="AR790" s="24" t="str">
        <f t="array" ref="AR790">IF(R790="","",IF(R790&gt;BV$7,5,(R790/(MAX(IF(R$4:R$1999&lt;BV$7,R$4:R$1999))))*5))</f>
        <v/>
      </c>
      <c r="AS790" s="24" t="str">
        <f t="array" ref="AS790">IF(S790="","",IF(S790&gt;BW$7,5,(S790/(MAX(IF(S$4:S$1999&lt;BW$7,S$4:S$1999))))*5))</f>
        <v/>
      </c>
      <c r="AT790" s="24" t="str">
        <f t="array" ref="AT790">IF(T790="","",IF(T790&gt;BX$7,5,(T790/(MAX(IF(T$4:T$1999&lt;BX$7,T$4:T$1999))))*5))</f>
        <v/>
      </c>
      <c r="AU790" s="24" t="str">
        <f t="array" ref="AU790">IF(U790="","",IF(U790&gt;BY$7,5,(U790/(MAX(IF(U$4:U$1999&lt;BY$7,U$4:U$1999))))*5))</f>
        <v/>
      </c>
      <c r="AV790" s="24" t="str">
        <f t="array" ref="AV790">IF(V790="","",IF(V790&gt;BZ$7,5,(V790/(MAX(IF(V$4:V$1999&lt;BZ$7,V$4:V$1999))))*5))</f>
        <v/>
      </c>
      <c r="AW790" s="24" t="str">
        <f t="array" ref="AW790">IF(W790="","",IF(W790&gt;CA$7,5,(W790/(MAX(IF(W$4:W$1999&lt;CA$7,W$4:W$1999))))*5))</f>
        <v/>
      </c>
      <c r="AX790" s="24" t="str">
        <f t="array" ref="AX790">IF(X790="","",IF(X790&gt;CB$7,5,(X790/(MAX(IF(X$4:X$1999&lt;CB$7,X$4:X$1999))))*5))</f>
        <v/>
      </c>
      <c r="AY790" s="24" t="str">
        <f t="array" ref="AY790">IF(Y790="","",IF(Y790&gt;CC$7,5,(Y790/(MAX(IF(Y$4:Y$1999&lt;CC$7,Y$4:Y$1999))))*5))</f>
        <v/>
      </c>
      <c r="AZ790" s="24" t="str">
        <f t="array" ref="AZ790">IF(Z790="","",IF(Z790&gt;CD$7,5,(Z790/(MAX(IF(Z$4:Z$1999&lt;CD$7,Z$4:Z$1999))))*5))</f>
        <v/>
      </c>
      <c r="BA790" s="24" t="str">
        <f t="array" ref="BA790">IF(AA790="","",IF(AA790&gt;CE$7,5,(AA790/(MAX(IF(AA$4:AA$1999&lt;CE$7,AA$4:AA$1999))))*5))</f>
        <v/>
      </c>
      <c r="BB790" s="24" t="str">
        <f t="array" ref="BB790">IF(AB790="","",IF(AB790&gt;CF$7,5,(AB790/(MAX(IF(AB$4:AB$1999&lt;CF$7,AB$4:AB$1999))))*5))</f>
        <v/>
      </c>
      <c r="BC790" s="24" t="str">
        <f>IF(AM790="","",IF($AP790='WQ Reference'!$A$12,SUMPRODUCT($AQ790:$BB790,'WQ Reference'!$B$12:$M$12),IF($AP790='WQ Reference'!$A$13,SUMPRODUCT($AQ790:$BB790,'WQ Reference'!$B$13:$M$13),IF($AP790='WQ Reference'!$A$14,SUMPRODUCT($AQ790:$BB790,'WQ Reference'!$B$14:$M$14),IF($AP790='WQ Reference'!$A$15,SUMPRODUCT($AQ790:$BB790,'WQ Reference'!$B$15:$M$15),IF($AP790='WQ Reference'!$A$16,SUMPRODUCT($AQ790:$BB790,'WQ Reference'!$B$16:$M$16),IF($AP790='WQ Reference'!$A$17,SUMPRODUCT($AQ790:$BB790,'WQ Reference'!$B$17:$M$17),"Invalid Watershed")))))))</f>
        <v/>
      </c>
      <c r="BD790" s="24" t="str">
        <f t="array" ref="BD790">IF(AC790="","",IF(AC790&gt;CG$7,5,(AC790/(MAX(IF(AC$4:AC$1999&lt;CG$7,AC$4:AC$1999))))*5))</f>
        <v/>
      </c>
      <c r="BE790" s="24" t="str">
        <f t="array" ref="BE790">IF(AD790="","",IF(AD790&gt;CH$7,5,(AD790/(MAX(IF(AD$4:AD$1999&lt;CH$7,AD$4:AD$1999))))*5))</f>
        <v/>
      </c>
      <c r="BF790" s="24" t="str">
        <f t="array" ref="BF790">IF(AE790="","",IF(AE790&gt;CI$7,5,(AE790/(MAX(IF(AE$4:AE$1999&lt;CI$7,AE$4:AE$1999))))*5))</f>
        <v/>
      </c>
      <c r="BG790" s="24" t="str">
        <f t="shared" si="193"/>
        <v/>
      </c>
      <c r="BH790" s="24" t="str">
        <f t="shared" si="194"/>
        <v/>
      </c>
      <c r="BI790" s="24" t="str">
        <f t="shared" si="195"/>
        <v/>
      </c>
      <c r="BJ790" s="24" t="str">
        <f t="shared" si="196"/>
        <v/>
      </c>
      <c r="BK790" s="24" t="str">
        <f t="shared" si="197"/>
        <v/>
      </c>
      <c r="BL790" s="24" t="str">
        <f t="shared" si="198"/>
        <v/>
      </c>
      <c r="BM790" s="24" t="str">
        <f t="shared" si="199"/>
        <v/>
      </c>
      <c r="BN790" s="24" t="str">
        <f t="shared" si="200"/>
        <v/>
      </c>
      <c r="BO790" s="24" t="str">
        <f t="shared" si="201"/>
        <v/>
      </c>
      <c r="BP790" s="24" t="str">
        <f>IF(AM790="","",SUMPRODUCT(BK790:BO790,'Benefit Weights'!$A$3:$E$3))</f>
        <v/>
      </c>
      <c r="BQ790" s="27" t="str">
        <f t="shared" si="202"/>
        <v/>
      </c>
    </row>
    <row r="791" spans="1:69" x14ac:dyDescent="0.25">
      <c r="A791" s="23"/>
      <c r="B791" s="23"/>
      <c r="C791" s="23"/>
      <c r="D791" s="23"/>
      <c r="E791" s="24"/>
      <c r="F791" s="24"/>
      <c r="G791" s="24"/>
      <c r="H791" s="23"/>
      <c r="I791" s="23"/>
      <c r="J791" s="23"/>
      <c r="K791" s="23"/>
      <c r="L791" s="23"/>
      <c r="M791" s="23"/>
      <c r="N791" s="23"/>
      <c r="O791" s="24"/>
      <c r="P791" s="24"/>
      <c r="Q791" s="24"/>
      <c r="R791" s="24"/>
      <c r="S791" s="24"/>
      <c r="T791" s="24"/>
      <c r="U791" s="24"/>
      <c r="V791" s="24"/>
      <c r="W791" s="24"/>
      <c r="X791" s="24"/>
      <c r="Y791" s="24"/>
      <c r="Z791" s="24"/>
      <c r="AA791" s="24"/>
      <c r="AB791" s="24"/>
      <c r="AC791" s="24"/>
      <c r="AD791" s="24"/>
      <c r="AE791" s="24"/>
      <c r="AF791" s="24"/>
      <c r="AG791" s="24"/>
      <c r="AH791" s="24"/>
      <c r="AI791" s="24"/>
      <c r="AJ791" s="23"/>
      <c r="AK791" s="23"/>
      <c r="AL791" s="23"/>
      <c r="AM791" s="23" t="str">
        <f t="shared" si="190"/>
        <v/>
      </c>
      <c r="AN791" s="23" t="str">
        <f t="shared" si="203"/>
        <v/>
      </c>
      <c r="AO791" s="23" t="str">
        <f t="shared" si="191"/>
        <v/>
      </c>
      <c r="AP791" s="23" t="str">
        <f t="shared" si="192"/>
        <v/>
      </c>
      <c r="AQ791" s="24" t="str">
        <f t="array" ref="AQ791">IF(Q791="","",IF(Q791&gt;BU$7,5,(Q791/(MAX(IF(Q$4:Q$1999&lt;BU$7,Q$4:Q$1999))))*5))</f>
        <v/>
      </c>
      <c r="AR791" s="24" t="str">
        <f t="array" ref="AR791">IF(R791="","",IF(R791&gt;BV$7,5,(R791/(MAX(IF(R$4:R$1999&lt;BV$7,R$4:R$1999))))*5))</f>
        <v/>
      </c>
      <c r="AS791" s="24" t="str">
        <f t="array" ref="AS791">IF(S791="","",IF(S791&gt;BW$7,5,(S791/(MAX(IF(S$4:S$1999&lt;BW$7,S$4:S$1999))))*5))</f>
        <v/>
      </c>
      <c r="AT791" s="24" t="str">
        <f t="array" ref="AT791">IF(T791="","",IF(T791&gt;BX$7,5,(T791/(MAX(IF(T$4:T$1999&lt;BX$7,T$4:T$1999))))*5))</f>
        <v/>
      </c>
      <c r="AU791" s="24" t="str">
        <f t="array" ref="AU791">IF(U791="","",IF(U791&gt;BY$7,5,(U791/(MAX(IF(U$4:U$1999&lt;BY$7,U$4:U$1999))))*5))</f>
        <v/>
      </c>
      <c r="AV791" s="24" t="str">
        <f t="array" ref="AV791">IF(V791="","",IF(V791&gt;BZ$7,5,(V791/(MAX(IF(V$4:V$1999&lt;BZ$7,V$4:V$1999))))*5))</f>
        <v/>
      </c>
      <c r="AW791" s="24" t="str">
        <f t="array" ref="AW791">IF(W791="","",IF(W791&gt;CA$7,5,(W791/(MAX(IF(W$4:W$1999&lt;CA$7,W$4:W$1999))))*5))</f>
        <v/>
      </c>
      <c r="AX791" s="24" t="str">
        <f t="array" ref="AX791">IF(X791="","",IF(X791&gt;CB$7,5,(X791/(MAX(IF(X$4:X$1999&lt;CB$7,X$4:X$1999))))*5))</f>
        <v/>
      </c>
      <c r="AY791" s="24" t="str">
        <f t="array" ref="AY791">IF(Y791="","",IF(Y791&gt;CC$7,5,(Y791/(MAX(IF(Y$4:Y$1999&lt;CC$7,Y$4:Y$1999))))*5))</f>
        <v/>
      </c>
      <c r="AZ791" s="24" t="str">
        <f t="array" ref="AZ791">IF(Z791="","",IF(Z791&gt;CD$7,5,(Z791/(MAX(IF(Z$4:Z$1999&lt;CD$7,Z$4:Z$1999))))*5))</f>
        <v/>
      </c>
      <c r="BA791" s="24" t="str">
        <f t="array" ref="BA791">IF(AA791="","",IF(AA791&gt;CE$7,5,(AA791/(MAX(IF(AA$4:AA$1999&lt;CE$7,AA$4:AA$1999))))*5))</f>
        <v/>
      </c>
      <c r="BB791" s="24" t="str">
        <f t="array" ref="BB791">IF(AB791="","",IF(AB791&gt;CF$7,5,(AB791/(MAX(IF(AB$4:AB$1999&lt;CF$7,AB$4:AB$1999))))*5))</f>
        <v/>
      </c>
      <c r="BC791" s="24" t="str">
        <f>IF(AM791="","",IF($AP791='WQ Reference'!$A$12,SUMPRODUCT($AQ791:$BB791,'WQ Reference'!$B$12:$M$12),IF($AP791='WQ Reference'!$A$13,SUMPRODUCT($AQ791:$BB791,'WQ Reference'!$B$13:$M$13),IF($AP791='WQ Reference'!$A$14,SUMPRODUCT($AQ791:$BB791,'WQ Reference'!$B$14:$M$14),IF($AP791='WQ Reference'!$A$15,SUMPRODUCT($AQ791:$BB791,'WQ Reference'!$B$15:$M$15),IF($AP791='WQ Reference'!$A$16,SUMPRODUCT($AQ791:$BB791,'WQ Reference'!$B$16:$M$16),IF($AP791='WQ Reference'!$A$17,SUMPRODUCT($AQ791:$BB791,'WQ Reference'!$B$17:$M$17),"Invalid Watershed")))))))</f>
        <v/>
      </c>
      <c r="BD791" s="24" t="str">
        <f t="array" ref="BD791">IF(AC791="","",IF(AC791&gt;CG$7,5,(AC791/(MAX(IF(AC$4:AC$1999&lt;CG$7,AC$4:AC$1999))))*5))</f>
        <v/>
      </c>
      <c r="BE791" s="24" t="str">
        <f t="array" ref="BE791">IF(AD791="","",IF(AD791&gt;CH$7,5,(AD791/(MAX(IF(AD$4:AD$1999&lt;CH$7,AD$4:AD$1999))))*5))</f>
        <v/>
      </c>
      <c r="BF791" s="24" t="str">
        <f t="array" ref="BF791">IF(AE791="","",IF(AE791&gt;CI$7,5,(AE791/(MAX(IF(AE$4:AE$1999&lt;CI$7,AE$4:AE$1999))))*5))</f>
        <v/>
      </c>
      <c r="BG791" s="24" t="str">
        <f t="shared" si="193"/>
        <v/>
      </c>
      <c r="BH791" s="24" t="str">
        <f t="shared" si="194"/>
        <v/>
      </c>
      <c r="BI791" s="24" t="str">
        <f t="shared" si="195"/>
        <v/>
      </c>
      <c r="BJ791" s="24" t="str">
        <f t="shared" si="196"/>
        <v/>
      </c>
      <c r="BK791" s="24" t="str">
        <f t="shared" si="197"/>
        <v/>
      </c>
      <c r="BL791" s="24" t="str">
        <f t="shared" si="198"/>
        <v/>
      </c>
      <c r="BM791" s="24" t="str">
        <f t="shared" si="199"/>
        <v/>
      </c>
      <c r="BN791" s="24" t="str">
        <f t="shared" si="200"/>
        <v/>
      </c>
      <c r="BO791" s="24" t="str">
        <f t="shared" si="201"/>
        <v/>
      </c>
      <c r="BP791" s="24" t="str">
        <f>IF(AM791="","",SUMPRODUCT(BK791:BO791,'Benefit Weights'!$A$3:$E$3))</f>
        <v/>
      </c>
      <c r="BQ791" s="27" t="str">
        <f t="shared" si="202"/>
        <v/>
      </c>
    </row>
    <row r="792" spans="1:69" x14ac:dyDescent="0.25">
      <c r="A792" s="23"/>
      <c r="B792" s="23"/>
      <c r="C792" s="23"/>
      <c r="D792" s="23"/>
      <c r="E792" s="24"/>
      <c r="F792" s="24"/>
      <c r="G792" s="24"/>
      <c r="H792" s="23"/>
      <c r="I792" s="23"/>
      <c r="J792" s="23"/>
      <c r="K792" s="23"/>
      <c r="L792" s="23"/>
      <c r="M792" s="23"/>
      <c r="N792" s="23"/>
      <c r="O792" s="24"/>
      <c r="P792" s="24"/>
      <c r="Q792" s="24"/>
      <c r="R792" s="24"/>
      <c r="S792" s="24"/>
      <c r="T792" s="24"/>
      <c r="U792" s="24"/>
      <c r="V792" s="24"/>
      <c r="W792" s="24"/>
      <c r="X792" s="24"/>
      <c r="Y792" s="24"/>
      <c r="Z792" s="24"/>
      <c r="AA792" s="24"/>
      <c r="AB792" s="24"/>
      <c r="AC792" s="24"/>
      <c r="AD792" s="24"/>
      <c r="AE792" s="24"/>
      <c r="AF792" s="24"/>
      <c r="AG792" s="24"/>
      <c r="AH792" s="24"/>
      <c r="AI792" s="24"/>
      <c r="AJ792" s="23"/>
      <c r="AK792" s="23"/>
      <c r="AL792" s="23"/>
      <c r="AM792" s="23" t="str">
        <f t="shared" si="190"/>
        <v/>
      </c>
      <c r="AN792" s="23" t="str">
        <f t="shared" si="203"/>
        <v/>
      </c>
      <c r="AO792" s="23" t="str">
        <f t="shared" si="191"/>
        <v/>
      </c>
      <c r="AP792" s="23" t="str">
        <f t="shared" si="192"/>
        <v/>
      </c>
      <c r="AQ792" s="24" t="str">
        <f t="array" ref="AQ792">IF(Q792="","",IF(Q792&gt;BU$7,5,(Q792/(MAX(IF(Q$4:Q$1999&lt;BU$7,Q$4:Q$1999))))*5))</f>
        <v/>
      </c>
      <c r="AR792" s="24" t="str">
        <f t="array" ref="AR792">IF(R792="","",IF(R792&gt;BV$7,5,(R792/(MAX(IF(R$4:R$1999&lt;BV$7,R$4:R$1999))))*5))</f>
        <v/>
      </c>
      <c r="AS792" s="24" t="str">
        <f t="array" ref="AS792">IF(S792="","",IF(S792&gt;BW$7,5,(S792/(MAX(IF(S$4:S$1999&lt;BW$7,S$4:S$1999))))*5))</f>
        <v/>
      </c>
      <c r="AT792" s="24" t="str">
        <f t="array" ref="AT792">IF(T792="","",IF(T792&gt;BX$7,5,(T792/(MAX(IF(T$4:T$1999&lt;BX$7,T$4:T$1999))))*5))</f>
        <v/>
      </c>
      <c r="AU792" s="24" t="str">
        <f t="array" ref="AU792">IF(U792="","",IF(U792&gt;BY$7,5,(U792/(MAX(IF(U$4:U$1999&lt;BY$7,U$4:U$1999))))*5))</f>
        <v/>
      </c>
      <c r="AV792" s="24" t="str">
        <f t="array" ref="AV792">IF(V792="","",IF(V792&gt;BZ$7,5,(V792/(MAX(IF(V$4:V$1999&lt;BZ$7,V$4:V$1999))))*5))</f>
        <v/>
      </c>
      <c r="AW792" s="24" t="str">
        <f t="array" ref="AW792">IF(W792="","",IF(W792&gt;CA$7,5,(W792/(MAX(IF(W$4:W$1999&lt;CA$7,W$4:W$1999))))*5))</f>
        <v/>
      </c>
      <c r="AX792" s="24" t="str">
        <f t="array" ref="AX792">IF(X792="","",IF(X792&gt;CB$7,5,(X792/(MAX(IF(X$4:X$1999&lt;CB$7,X$4:X$1999))))*5))</f>
        <v/>
      </c>
      <c r="AY792" s="24" t="str">
        <f t="array" ref="AY792">IF(Y792="","",IF(Y792&gt;CC$7,5,(Y792/(MAX(IF(Y$4:Y$1999&lt;CC$7,Y$4:Y$1999))))*5))</f>
        <v/>
      </c>
      <c r="AZ792" s="24" t="str">
        <f t="array" ref="AZ792">IF(Z792="","",IF(Z792&gt;CD$7,5,(Z792/(MAX(IF(Z$4:Z$1999&lt;CD$7,Z$4:Z$1999))))*5))</f>
        <v/>
      </c>
      <c r="BA792" s="24" t="str">
        <f t="array" ref="BA792">IF(AA792="","",IF(AA792&gt;CE$7,5,(AA792/(MAX(IF(AA$4:AA$1999&lt;CE$7,AA$4:AA$1999))))*5))</f>
        <v/>
      </c>
      <c r="BB792" s="24" t="str">
        <f t="array" ref="BB792">IF(AB792="","",IF(AB792&gt;CF$7,5,(AB792/(MAX(IF(AB$4:AB$1999&lt;CF$7,AB$4:AB$1999))))*5))</f>
        <v/>
      </c>
      <c r="BC792" s="24" t="str">
        <f>IF(AM792="","",IF($AP792='WQ Reference'!$A$12,SUMPRODUCT($AQ792:$BB792,'WQ Reference'!$B$12:$M$12),IF($AP792='WQ Reference'!$A$13,SUMPRODUCT($AQ792:$BB792,'WQ Reference'!$B$13:$M$13),IF($AP792='WQ Reference'!$A$14,SUMPRODUCT($AQ792:$BB792,'WQ Reference'!$B$14:$M$14),IF($AP792='WQ Reference'!$A$15,SUMPRODUCT($AQ792:$BB792,'WQ Reference'!$B$15:$M$15),IF($AP792='WQ Reference'!$A$16,SUMPRODUCT($AQ792:$BB792,'WQ Reference'!$B$16:$M$16),IF($AP792='WQ Reference'!$A$17,SUMPRODUCT($AQ792:$BB792,'WQ Reference'!$B$17:$M$17),"Invalid Watershed")))))))</f>
        <v/>
      </c>
      <c r="BD792" s="24" t="str">
        <f t="array" ref="BD792">IF(AC792="","",IF(AC792&gt;CG$7,5,(AC792/(MAX(IF(AC$4:AC$1999&lt;CG$7,AC$4:AC$1999))))*5))</f>
        <v/>
      </c>
      <c r="BE792" s="24" t="str">
        <f t="array" ref="BE792">IF(AD792="","",IF(AD792&gt;CH$7,5,(AD792/(MAX(IF(AD$4:AD$1999&lt;CH$7,AD$4:AD$1999))))*5))</f>
        <v/>
      </c>
      <c r="BF792" s="24" t="str">
        <f t="array" ref="BF792">IF(AE792="","",IF(AE792&gt;CI$7,5,(AE792/(MAX(IF(AE$4:AE$1999&lt;CI$7,AE$4:AE$1999))))*5))</f>
        <v/>
      </c>
      <c r="BG792" s="24" t="str">
        <f t="shared" si="193"/>
        <v/>
      </c>
      <c r="BH792" s="24" t="str">
        <f t="shared" si="194"/>
        <v/>
      </c>
      <c r="BI792" s="24" t="str">
        <f t="shared" si="195"/>
        <v/>
      </c>
      <c r="BJ792" s="24" t="str">
        <f t="shared" si="196"/>
        <v/>
      </c>
      <c r="BK792" s="24" t="str">
        <f t="shared" si="197"/>
        <v/>
      </c>
      <c r="BL792" s="24" t="str">
        <f t="shared" si="198"/>
        <v/>
      </c>
      <c r="BM792" s="24" t="str">
        <f t="shared" si="199"/>
        <v/>
      </c>
      <c r="BN792" s="24" t="str">
        <f t="shared" si="200"/>
        <v/>
      </c>
      <c r="BO792" s="24" t="str">
        <f t="shared" si="201"/>
        <v/>
      </c>
      <c r="BP792" s="24" t="str">
        <f>IF(AM792="","",SUMPRODUCT(BK792:BO792,'Benefit Weights'!$A$3:$E$3))</f>
        <v/>
      </c>
      <c r="BQ792" s="27" t="str">
        <f t="shared" si="202"/>
        <v/>
      </c>
    </row>
    <row r="793" spans="1:69" x14ac:dyDescent="0.25">
      <c r="A793" s="23"/>
      <c r="B793" s="23"/>
      <c r="C793" s="23"/>
      <c r="D793" s="23"/>
      <c r="E793" s="24"/>
      <c r="F793" s="24"/>
      <c r="G793" s="24"/>
      <c r="H793" s="23"/>
      <c r="I793" s="23"/>
      <c r="J793" s="23"/>
      <c r="K793" s="23"/>
      <c r="L793" s="23"/>
      <c r="M793" s="23"/>
      <c r="N793" s="23"/>
      <c r="O793" s="24"/>
      <c r="P793" s="24"/>
      <c r="Q793" s="24"/>
      <c r="R793" s="24"/>
      <c r="S793" s="24"/>
      <c r="T793" s="24"/>
      <c r="U793" s="24"/>
      <c r="V793" s="24"/>
      <c r="W793" s="24"/>
      <c r="X793" s="24"/>
      <c r="Y793" s="24"/>
      <c r="Z793" s="24"/>
      <c r="AA793" s="24"/>
      <c r="AB793" s="24"/>
      <c r="AC793" s="24"/>
      <c r="AD793" s="24"/>
      <c r="AE793" s="24"/>
      <c r="AF793" s="24"/>
      <c r="AG793" s="24"/>
      <c r="AH793" s="24"/>
      <c r="AI793" s="24"/>
      <c r="AJ793" s="23"/>
      <c r="AK793" s="23"/>
      <c r="AL793" s="23"/>
      <c r="AM793" s="23" t="str">
        <f t="shared" si="190"/>
        <v/>
      </c>
      <c r="AN793" s="23" t="str">
        <f t="shared" si="203"/>
        <v/>
      </c>
      <c r="AO793" s="23" t="str">
        <f t="shared" si="191"/>
        <v/>
      </c>
      <c r="AP793" s="23" t="str">
        <f t="shared" si="192"/>
        <v/>
      </c>
      <c r="AQ793" s="24" t="str">
        <f t="array" ref="AQ793">IF(Q793="","",IF(Q793&gt;BU$7,5,(Q793/(MAX(IF(Q$4:Q$1999&lt;BU$7,Q$4:Q$1999))))*5))</f>
        <v/>
      </c>
      <c r="AR793" s="24" t="str">
        <f t="array" ref="AR793">IF(R793="","",IF(R793&gt;BV$7,5,(R793/(MAX(IF(R$4:R$1999&lt;BV$7,R$4:R$1999))))*5))</f>
        <v/>
      </c>
      <c r="AS793" s="24" t="str">
        <f t="array" ref="AS793">IF(S793="","",IF(S793&gt;BW$7,5,(S793/(MAX(IF(S$4:S$1999&lt;BW$7,S$4:S$1999))))*5))</f>
        <v/>
      </c>
      <c r="AT793" s="24" t="str">
        <f t="array" ref="AT793">IF(T793="","",IF(T793&gt;BX$7,5,(T793/(MAX(IF(T$4:T$1999&lt;BX$7,T$4:T$1999))))*5))</f>
        <v/>
      </c>
      <c r="AU793" s="24" t="str">
        <f t="array" ref="AU793">IF(U793="","",IF(U793&gt;BY$7,5,(U793/(MAX(IF(U$4:U$1999&lt;BY$7,U$4:U$1999))))*5))</f>
        <v/>
      </c>
      <c r="AV793" s="24" t="str">
        <f t="array" ref="AV793">IF(V793="","",IF(V793&gt;BZ$7,5,(V793/(MAX(IF(V$4:V$1999&lt;BZ$7,V$4:V$1999))))*5))</f>
        <v/>
      </c>
      <c r="AW793" s="24" t="str">
        <f t="array" ref="AW793">IF(W793="","",IF(W793&gt;CA$7,5,(W793/(MAX(IF(W$4:W$1999&lt;CA$7,W$4:W$1999))))*5))</f>
        <v/>
      </c>
      <c r="AX793" s="24" t="str">
        <f t="array" ref="AX793">IF(X793="","",IF(X793&gt;CB$7,5,(X793/(MAX(IF(X$4:X$1999&lt;CB$7,X$4:X$1999))))*5))</f>
        <v/>
      </c>
      <c r="AY793" s="24" t="str">
        <f t="array" ref="AY793">IF(Y793="","",IF(Y793&gt;CC$7,5,(Y793/(MAX(IF(Y$4:Y$1999&lt;CC$7,Y$4:Y$1999))))*5))</f>
        <v/>
      </c>
      <c r="AZ793" s="24" t="str">
        <f t="array" ref="AZ793">IF(Z793="","",IF(Z793&gt;CD$7,5,(Z793/(MAX(IF(Z$4:Z$1999&lt;CD$7,Z$4:Z$1999))))*5))</f>
        <v/>
      </c>
      <c r="BA793" s="24" t="str">
        <f t="array" ref="BA793">IF(AA793="","",IF(AA793&gt;CE$7,5,(AA793/(MAX(IF(AA$4:AA$1999&lt;CE$7,AA$4:AA$1999))))*5))</f>
        <v/>
      </c>
      <c r="BB793" s="24" t="str">
        <f t="array" ref="BB793">IF(AB793="","",IF(AB793&gt;CF$7,5,(AB793/(MAX(IF(AB$4:AB$1999&lt;CF$7,AB$4:AB$1999))))*5))</f>
        <v/>
      </c>
      <c r="BC793" s="24" t="str">
        <f>IF(AM793="","",IF($AP793='WQ Reference'!$A$12,SUMPRODUCT($AQ793:$BB793,'WQ Reference'!$B$12:$M$12),IF($AP793='WQ Reference'!$A$13,SUMPRODUCT($AQ793:$BB793,'WQ Reference'!$B$13:$M$13),IF($AP793='WQ Reference'!$A$14,SUMPRODUCT($AQ793:$BB793,'WQ Reference'!$B$14:$M$14),IF($AP793='WQ Reference'!$A$15,SUMPRODUCT($AQ793:$BB793,'WQ Reference'!$B$15:$M$15),IF($AP793='WQ Reference'!$A$16,SUMPRODUCT($AQ793:$BB793,'WQ Reference'!$B$16:$M$16),IF($AP793='WQ Reference'!$A$17,SUMPRODUCT($AQ793:$BB793,'WQ Reference'!$B$17:$M$17),"Invalid Watershed")))))))</f>
        <v/>
      </c>
      <c r="BD793" s="24" t="str">
        <f t="array" ref="BD793">IF(AC793="","",IF(AC793&gt;CG$7,5,(AC793/(MAX(IF(AC$4:AC$1999&lt;CG$7,AC$4:AC$1999))))*5))</f>
        <v/>
      </c>
      <c r="BE793" s="24" t="str">
        <f t="array" ref="BE793">IF(AD793="","",IF(AD793&gt;CH$7,5,(AD793/(MAX(IF(AD$4:AD$1999&lt;CH$7,AD$4:AD$1999))))*5))</f>
        <v/>
      </c>
      <c r="BF793" s="24" t="str">
        <f t="array" ref="BF793">IF(AE793="","",IF(AE793&gt;CI$7,5,(AE793/(MAX(IF(AE$4:AE$1999&lt;CI$7,AE$4:AE$1999))))*5))</f>
        <v/>
      </c>
      <c r="BG793" s="24" t="str">
        <f t="shared" si="193"/>
        <v/>
      </c>
      <c r="BH793" s="24" t="str">
        <f t="shared" si="194"/>
        <v/>
      </c>
      <c r="BI793" s="24" t="str">
        <f t="shared" si="195"/>
        <v/>
      </c>
      <c r="BJ793" s="24" t="str">
        <f t="shared" si="196"/>
        <v/>
      </c>
      <c r="BK793" s="24" t="str">
        <f t="shared" si="197"/>
        <v/>
      </c>
      <c r="BL793" s="24" t="str">
        <f t="shared" si="198"/>
        <v/>
      </c>
      <c r="BM793" s="24" t="str">
        <f t="shared" si="199"/>
        <v/>
      </c>
      <c r="BN793" s="24" t="str">
        <f t="shared" si="200"/>
        <v/>
      </c>
      <c r="BO793" s="24" t="str">
        <f t="shared" si="201"/>
        <v/>
      </c>
      <c r="BP793" s="24" t="str">
        <f>IF(AM793="","",SUMPRODUCT(BK793:BO793,'Benefit Weights'!$A$3:$E$3))</f>
        <v/>
      </c>
      <c r="BQ793" s="27" t="str">
        <f t="shared" si="202"/>
        <v/>
      </c>
    </row>
    <row r="794" spans="1:69" x14ac:dyDescent="0.25">
      <c r="A794" s="23"/>
      <c r="B794" s="23"/>
      <c r="C794" s="23"/>
      <c r="D794" s="23"/>
      <c r="E794" s="24"/>
      <c r="F794" s="24"/>
      <c r="G794" s="24"/>
      <c r="H794" s="23"/>
      <c r="I794" s="23"/>
      <c r="J794" s="23"/>
      <c r="K794" s="23"/>
      <c r="L794" s="23"/>
      <c r="M794" s="23"/>
      <c r="N794" s="23"/>
      <c r="O794" s="24"/>
      <c r="P794" s="24"/>
      <c r="Q794" s="24"/>
      <c r="R794" s="24"/>
      <c r="S794" s="24"/>
      <c r="T794" s="24"/>
      <c r="U794" s="24"/>
      <c r="V794" s="24"/>
      <c r="W794" s="24"/>
      <c r="X794" s="24"/>
      <c r="Y794" s="24"/>
      <c r="Z794" s="24"/>
      <c r="AA794" s="24"/>
      <c r="AB794" s="24"/>
      <c r="AC794" s="24"/>
      <c r="AD794" s="24"/>
      <c r="AE794" s="24"/>
      <c r="AF794" s="24"/>
      <c r="AG794" s="24"/>
      <c r="AH794" s="24"/>
      <c r="AI794" s="24"/>
      <c r="AJ794" s="23"/>
      <c r="AK794" s="23"/>
      <c r="AL794" s="23"/>
      <c r="AM794" s="23" t="str">
        <f t="shared" si="190"/>
        <v/>
      </c>
      <c r="AN794" s="23" t="str">
        <f t="shared" si="203"/>
        <v/>
      </c>
      <c r="AO794" s="23" t="str">
        <f t="shared" si="191"/>
        <v/>
      </c>
      <c r="AP794" s="23" t="str">
        <f t="shared" si="192"/>
        <v/>
      </c>
      <c r="AQ794" s="24" t="str">
        <f t="array" ref="AQ794">IF(Q794="","",IF(Q794&gt;BU$7,5,(Q794/(MAX(IF(Q$4:Q$1999&lt;BU$7,Q$4:Q$1999))))*5))</f>
        <v/>
      </c>
      <c r="AR794" s="24" t="str">
        <f t="array" ref="AR794">IF(R794="","",IF(R794&gt;BV$7,5,(R794/(MAX(IF(R$4:R$1999&lt;BV$7,R$4:R$1999))))*5))</f>
        <v/>
      </c>
      <c r="AS794" s="24" t="str">
        <f t="array" ref="AS794">IF(S794="","",IF(S794&gt;BW$7,5,(S794/(MAX(IF(S$4:S$1999&lt;BW$7,S$4:S$1999))))*5))</f>
        <v/>
      </c>
      <c r="AT794" s="24" t="str">
        <f t="array" ref="AT794">IF(T794="","",IF(T794&gt;BX$7,5,(T794/(MAX(IF(T$4:T$1999&lt;BX$7,T$4:T$1999))))*5))</f>
        <v/>
      </c>
      <c r="AU794" s="24" t="str">
        <f t="array" ref="AU794">IF(U794="","",IF(U794&gt;BY$7,5,(U794/(MAX(IF(U$4:U$1999&lt;BY$7,U$4:U$1999))))*5))</f>
        <v/>
      </c>
      <c r="AV794" s="24" t="str">
        <f t="array" ref="AV794">IF(V794="","",IF(V794&gt;BZ$7,5,(V794/(MAX(IF(V$4:V$1999&lt;BZ$7,V$4:V$1999))))*5))</f>
        <v/>
      </c>
      <c r="AW794" s="24" t="str">
        <f t="array" ref="AW794">IF(W794="","",IF(W794&gt;CA$7,5,(W794/(MAX(IF(W$4:W$1999&lt;CA$7,W$4:W$1999))))*5))</f>
        <v/>
      </c>
      <c r="AX794" s="24" t="str">
        <f t="array" ref="AX794">IF(X794="","",IF(X794&gt;CB$7,5,(X794/(MAX(IF(X$4:X$1999&lt;CB$7,X$4:X$1999))))*5))</f>
        <v/>
      </c>
      <c r="AY794" s="24" t="str">
        <f t="array" ref="AY794">IF(Y794="","",IF(Y794&gt;CC$7,5,(Y794/(MAX(IF(Y$4:Y$1999&lt;CC$7,Y$4:Y$1999))))*5))</f>
        <v/>
      </c>
      <c r="AZ794" s="24" t="str">
        <f t="array" ref="AZ794">IF(Z794="","",IF(Z794&gt;CD$7,5,(Z794/(MAX(IF(Z$4:Z$1999&lt;CD$7,Z$4:Z$1999))))*5))</f>
        <v/>
      </c>
      <c r="BA794" s="24" t="str">
        <f t="array" ref="BA794">IF(AA794="","",IF(AA794&gt;CE$7,5,(AA794/(MAX(IF(AA$4:AA$1999&lt;CE$7,AA$4:AA$1999))))*5))</f>
        <v/>
      </c>
      <c r="BB794" s="24" t="str">
        <f t="array" ref="BB794">IF(AB794="","",IF(AB794&gt;CF$7,5,(AB794/(MAX(IF(AB$4:AB$1999&lt;CF$7,AB$4:AB$1999))))*5))</f>
        <v/>
      </c>
      <c r="BC794" s="24" t="str">
        <f>IF(AM794="","",IF($AP794='WQ Reference'!$A$12,SUMPRODUCT($AQ794:$BB794,'WQ Reference'!$B$12:$M$12),IF($AP794='WQ Reference'!$A$13,SUMPRODUCT($AQ794:$BB794,'WQ Reference'!$B$13:$M$13),IF($AP794='WQ Reference'!$A$14,SUMPRODUCT($AQ794:$BB794,'WQ Reference'!$B$14:$M$14),IF($AP794='WQ Reference'!$A$15,SUMPRODUCT($AQ794:$BB794,'WQ Reference'!$B$15:$M$15),IF($AP794='WQ Reference'!$A$16,SUMPRODUCT($AQ794:$BB794,'WQ Reference'!$B$16:$M$16),IF($AP794='WQ Reference'!$A$17,SUMPRODUCT($AQ794:$BB794,'WQ Reference'!$B$17:$M$17),"Invalid Watershed")))))))</f>
        <v/>
      </c>
      <c r="BD794" s="24" t="str">
        <f t="array" ref="BD794">IF(AC794="","",IF(AC794&gt;CG$7,5,(AC794/(MAX(IF(AC$4:AC$1999&lt;CG$7,AC$4:AC$1999))))*5))</f>
        <v/>
      </c>
      <c r="BE794" s="24" t="str">
        <f t="array" ref="BE794">IF(AD794="","",IF(AD794&gt;CH$7,5,(AD794/(MAX(IF(AD$4:AD$1999&lt;CH$7,AD$4:AD$1999))))*5))</f>
        <v/>
      </c>
      <c r="BF794" s="24" t="str">
        <f t="array" ref="BF794">IF(AE794="","",IF(AE794&gt;CI$7,5,(AE794/(MAX(IF(AE$4:AE$1999&lt;CI$7,AE$4:AE$1999))))*5))</f>
        <v/>
      </c>
      <c r="BG794" s="24" t="str">
        <f t="shared" si="193"/>
        <v/>
      </c>
      <c r="BH794" s="24" t="str">
        <f t="shared" si="194"/>
        <v/>
      </c>
      <c r="BI794" s="24" t="str">
        <f t="shared" si="195"/>
        <v/>
      </c>
      <c r="BJ794" s="24" t="str">
        <f t="shared" si="196"/>
        <v/>
      </c>
      <c r="BK794" s="24" t="str">
        <f t="shared" si="197"/>
        <v/>
      </c>
      <c r="BL794" s="24" t="str">
        <f t="shared" si="198"/>
        <v/>
      </c>
      <c r="BM794" s="24" t="str">
        <f t="shared" si="199"/>
        <v/>
      </c>
      <c r="BN794" s="24" t="str">
        <f t="shared" si="200"/>
        <v/>
      </c>
      <c r="BO794" s="24" t="str">
        <f t="shared" si="201"/>
        <v/>
      </c>
      <c r="BP794" s="24" t="str">
        <f>IF(AM794="","",SUMPRODUCT(BK794:BO794,'Benefit Weights'!$A$3:$E$3))</f>
        <v/>
      </c>
      <c r="BQ794" s="27" t="str">
        <f t="shared" si="202"/>
        <v/>
      </c>
    </row>
    <row r="795" spans="1:69" x14ac:dyDescent="0.25">
      <c r="A795" s="23"/>
      <c r="B795" s="23"/>
      <c r="C795" s="23"/>
      <c r="D795" s="23"/>
      <c r="E795" s="24"/>
      <c r="F795" s="24"/>
      <c r="G795" s="24"/>
      <c r="H795" s="23"/>
      <c r="I795" s="23"/>
      <c r="J795" s="23"/>
      <c r="K795" s="23"/>
      <c r="L795" s="23"/>
      <c r="M795" s="23"/>
      <c r="N795" s="23"/>
      <c r="O795" s="24"/>
      <c r="P795" s="24"/>
      <c r="Q795" s="24"/>
      <c r="R795" s="24"/>
      <c r="S795" s="24"/>
      <c r="T795" s="24"/>
      <c r="U795" s="24"/>
      <c r="V795" s="24"/>
      <c r="W795" s="24"/>
      <c r="X795" s="24"/>
      <c r="Y795" s="24"/>
      <c r="Z795" s="24"/>
      <c r="AA795" s="24"/>
      <c r="AB795" s="24"/>
      <c r="AC795" s="24"/>
      <c r="AD795" s="24"/>
      <c r="AE795" s="24"/>
      <c r="AF795" s="24"/>
      <c r="AG795" s="24"/>
      <c r="AH795" s="24"/>
      <c r="AI795" s="24"/>
      <c r="AJ795" s="23"/>
      <c r="AK795" s="23"/>
      <c r="AL795" s="23"/>
      <c r="AM795" s="23" t="str">
        <f t="shared" si="190"/>
        <v/>
      </c>
      <c r="AN795" s="23" t="str">
        <f t="shared" si="203"/>
        <v/>
      </c>
      <c r="AO795" s="23" t="str">
        <f t="shared" si="191"/>
        <v/>
      </c>
      <c r="AP795" s="23" t="str">
        <f t="shared" si="192"/>
        <v/>
      </c>
      <c r="AQ795" s="24" t="str">
        <f t="array" ref="AQ795">IF(Q795="","",IF(Q795&gt;BU$7,5,(Q795/(MAX(IF(Q$4:Q$1999&lt;BU$7,Q$4:Q$1999))))*5))</f>
        <v/>
      </c>
      <c r="AR795" s="24" t="str">
        <f t="array" ref="AR795">IF(R795="","",IF(R795&gt;BV$7,5,(R795/(MAX(IF(R$4:R$1999&lt;BV$7,R$4:R$1999))))*5))</f>
        <v/>
      </c>
      <c r="AS795" s="24" t="str">
        <f t="array" ref="AS795">IF(S795="","",IF(S795&gt;BW$7,5,(S795/(MAX(IF(S$4:S$1999&lt;BW$7,S$4:S$1999))))*5))</f>
        <v/>
      </c>
      <c r="AT795" s="24" t="str">
        <f t="array" ref="AT795">IF(T795="","",IF(T795&gt;BX$7,5,(T795/(MAX(IF(T$4:T$1999&lt;BX$7,T$4:T$1999))))*5))</f>
        <v/>
      </c>
      <c r="AU795" s="24" t="str">
        <f t="array" ref="AU795">IF(U795="","",IF(U795&gt;BY$7,5,(U795/(MAX(IF(U$4:U$1999&lt;BY$7,U$4:U$1999))))*5))</f>
        <v/>
      </c>
      <c r="AV795" s="24" t="str">
        <f t="array" ref="AV795">IF(V795="","",IF(V795&gt;BZ$7,5,(V795/(MAX(IF(V$4:V$1999&lt;BZ$7,V$4:V$1999))))*5))</f>
        <v/>
      </c>
      <c r="AW795" s="24" t="str">
        <f t="array" ref="AW795">IF(W795="","",IF(W795&gt;CA$7,5,(W795/(MAX(IF(W$4:W$1999&lt;CA$7,W$4:W$1999))))*5))</f>
        <v/>
      </c>
      <c r="AX795" s="24" t="str">
        <f t="array" ref="AX795">IF(X795="","",IF(X795&gt;CB$7,5,(X795/(MAX(IF(X$4:X$1999&lt;CB$7,X$4:X$1999))))*5))</f>
        <v/>
      </c>
      <c r="AY795" s="24" t="str">
        <f t="array" ref="AY795">IF(Y795="","",IF(Y795&gt;CC$7,5,(Y795/(MAX(IF(Y$4:Y$1999&lt;CC$7,Y$4:Y$1999))))*5))</f>
        <v/>
      </c>
      <c r="AZ795" s="24" t="str">
        <f t="array" ref="AZ795">IF(Z795="","",IF(Z795&gt;CD$7,5,(Z795/(MAX(IF(Z$4:Z$1999&lt;CD$7,Z$4:Z$1999))))*5))</f>
        <v/>
      </c>
      <c r="BA795" s="24" t="str">
        <f t="array" ref="BA795">IF(AA795="","",IF(AA795&gt;CE$7,5,(AA795/(MAX(IF(AA$4:AA$1999&lt;CE$7,AA$4:AA$1999))))*5))</f>
        <v/>
      </c>
      <c r="BB795" s="24" t="str">
        <f t="array" ref="BB795">IF(AB795="","",IF(AB795&gt;CF$7,5,(AB795/(MAX(IF(AB$4:AB$1999&lt;CF$7,AB$4:AB$1999))))*5))</f>
        <v/>
      </c>
      <c r="BC795" s="24" t="str">
        <f>IF(AM795="","",IF($AP795='WQ Reference'!$A$12,SUMPRODUCT($AQ795:$BB795,'WQ Reference'!$B$12:$M$12),IF($AP795='WQ Reference'!$A$13,SUMPRODUCT($AQ795:$BB795,'WQ Reference'!$B$13:$M$13),IF($AP795='WQ Reference'!$A$14,SUMPRODUCT($AQ795:$BB795,'WQ Reference'!$B$14:$M$14),IF($AP795='WQ Reference'!$A$15,SUMPRODUCT($AQ795:$BB795,'WQ Reference'!$B$15:$M$15),IF($AP795='WQ Reference'!$A$16,SUMPRODUCT($AQ795:$BB795,'WQ Reference'!$B$16:$M$16),IF($AP795='WQ Reference'!$A$17,SUMPRODUCT($AQ795:$BB795,'WQ Reference'!$B$17:$M$17),"Invalid Watershed")))))))</f>
        <v/>
      </c>
      <c r="BD795" s="24" t="str">
        <f t="array" ref="BD795">IF(AC795="","",IF(AC795&gt;CG$7,5,(AC795/(MAX(IF(AC$4:AC$1999&lt;CG$7,AC$4:AC$1999))))*5))</f>
        <v/>
      </c>
      <c r="BE795" s="24" t="str">
        <f t="array" ref="BE795">IF(AD795="","",IF(AD795&gt;CH$7,5,(AD795/(MAX(IF(AD$4:AD$1999&lt;CH$7,AD$4:AD$1999))))*5))</f>
        <v/>
      </c>
      <c r="BF795" s="24" t="str">
        <f t="array" ref="BF795">IF(AE795="","",IF(AE795&gt;CI$7,5,(AE795/(MAX(IF(AE$4:AE$1999&lt;CI$7,AE$4:AE$1999))))*5))</f>
        <v/>
      </c>
      <c r="BG795" s="24" t="str">
        <f t="shared" si="193"/>
        <v/>
      </c>
      <c r="BH795" s="24" t="str">
        <f t="shared" si="194"/>
        <v/>
      </c>
      <c r="BI795" s="24" t="str">
        <f t="shared" si="195"/>
        <v/>
      </c>
      <c r="BJ795" s="24" t="str">
        <f t="shared" si="196"/>
        <v/>
      </c>
      <c r="BK795" s="24" t="str">
        <f t="shared" si="197"/>
        <v/>
      </c>
      <c r="BL795" s="24" t="str">
        <f t="shared" si="198"/>
        <v/>
      </c>
      <c r="BM795" s="24" t="str">
        <f t="shared" si="199"/>
        <v/>
      </c>
      <c r="BN795" s="24" t="str">
        <f t="shared" si="200"/>
        <v/>
      </c>
      <c r="BO795" s="24" t="str">
        <f t="shared" si="201"/>
        <v/>
      </c>
      <c r="BP795" s="24" t="str">
        <f>IF(AM795="","",SUMPRODUCT(BK795:BO795,'Benefit Weights'!$A$3:$E$3))</f>
        <v/>
      </c>
      <c r="BQ795" s="27" t="str">
        <f t="shared" si="202"/>
        <v/>
      </c>
    </row>
    <row r="796" spans="1:69" x14ac:dyDescent="0.25">
      <c r="A796" s="23"/>
      <c r="B796" s="23"/>
      <c r="C796" s="23"/>
      <c r="D796" s="23"/>
      <c r="E796" s="24"/>
      <c r="F796" s="24"/>
      <c r="G796" s="24"/>
      <c r="H796" s="23"/>
      <c r="I796" s="23"/>
      <c r="J796" s="23"/>
      <c r="K796" s="23"/>
      <c r="L796" s="23"/>
      <c r="M796" s="23"/>
      <c r="N796" s="23"/>
      <c r="O796" s="24"/>
      <c r="P796" s="24"/>
      <c r="Q796" s="24"/>
      <c r="R796" s="24"/>
      <c r="S796" s="24"/>
      <c r="T796" s="24"/>
      <c r="U796" s="24"/>
      <c r="V796" s="24"/>
      <c r="W796" s="24"/>
      <c r="X796" s="24"/>
      <c r="Y796" s="24"/>
      <c r="Z796" s="24"/>
      <c r="AA796" s="24"/>
      <c r="AB796" s="24"/>
      <c r="AC796" s="24"/>
      <c r="AD796" s="24"/>
      <c r="AE796" s="24"/>
      <c r="AF796" s="24"/>
      <c r="AG796" s="24"/>
      <c r="AH796" s="24"/>
      <c r="AI796" s="24"/>
      <c r="AJ796" s="23"/>
      <c r="AK796" s="23"/>
      <c r="AL796" s="23"/>
      <c r="AM796" s="23" t="str">
        <f t="shared" si="190"/>
        <v/>
      </c>
      <c r="AN796" s="23" t="str">
        <f t="shared" si="203"/>
        <v/>
      </c>
      <c r="AO796" s="23" t="str">
        <f t="shared" si="191"/>
        <v/>
      </c>
      <c r="AP796" s="23" t="str">
        <f t="shared" si="192"/>
        <v/>
      </c>
      <c r="AQ796" s="24" t="str">
        <f t="array" ref="AQ796">IF(Q796="","",IF(Q796&gt;BU$7,5,(Q796/(MAX(IF(Q$4:Q$1999&lt;BU$7,Q$4:Q$1999))))*5))</f>
        <v/>
      </c>
      <c r="AR796" s="24" t="str">
        <f t="array" ref="AR796">IF(R796="","",IF(R796&gt;BV$7,5,(R796/(MAX(IF(R$4:R$1999&lt;BV$7,R$4:R$1999))))*5))</f>
        <v/>
      </c>
      <c r="AS796" s="24" t="str">
        <f t="array" ref="AS796">IF(S796="","",IF(S796&gt;BW$7,5,(S796/(MAX(IF(S$4:S$1999&lt;BW$7,S$4:S$1999))))*5))</f>
        <v/>
      </c>
      <c r="AT796" s="24" t="str">
        <f t="array" ref="AT796">IF(T796="","",IF(T796&gt;BX$7,5,(T796/(MAX(IF(T$4:T$1999&lt;BX$7,T$4:T$1999))))*5))</f>
        <v/>
      </c>
      <c r="AU796" s="24" t="str">
        <f t="array" ref="AU796">IF(U796="","",IF(U796&gt;BY$7,5,(U796/(MAX(IF(U$4:U$1999&lt;BY$7,U$4:U$1999))))*5))</f>
        <v/>
      </c>
      <c r="AV796" s="24" t="str">
        <f t="array" ref="AV796">IF(V796="","",IF(V796&gt;BZ$7,5,(V796/(MAX(IF(V$4:V$1999&lt;BZ$7,V$4:V$1999))))*5))</f>
        <v/>
      </c>
      <c r="AW796" s="24" t="str">
        <f t="array" ref="AW796">IF(W796="","",IF(W796&gt;CA$7,5,(W796/(MAX(IF(W$4:W$1999&lt;CA$7,W$4:W$1999))))*5))</f>
        <v/>
      </c>
      <c r="AX796" s="24" t="str">
        <f t="array" ref="AX796">IF(X796="","",IF(X796&gt;CB$7,5,(X796/(MAX(IF(X$4:X$1999&lt;CB$7,X$4:X$1999))))*5))</f>
        <v/>
      </c>
      <c r="AY796" s="24" t="str">
        <f t="array" ref="AY796">IF(Y796="","",IF(Y796&gt;CC$7,5,(Y796/(MAX(IF(Y$4:Y$1999&lt;CC$7,Y$4:Y$1999))))*5))</f>
        <v/>
      </c>
      <c r="AZ796" s="24" t="str">
        <f t="array" ref="AZ796">IF(Z796="","",IF(Z796&gt;CD$7,5,(Z796/(MAX(IF(Z$4:Z$1999&lt;CD$7,Z$4:Z$1999))))*5))</f>
        <v/>
      </c>
      <c r="BA796" s="24" t="str">
        <f t="array" ref="BA796">IF(AA796="","",IF(AA796&gt;CE$7,5,(AA796/(MAX(IF(AA$4:AA$1999&lt;CE$7,AA$4:AA$1999))))*5))</f>
        <v/>
      </c>
      <c r="BB796" s="24" t="str">
        <f t="array" ref="BB796">IF(AB796="","",IF(AB796&gt;CF$7,5,(AB796/(MAX(IF(AB$4:AB$1999&lt;CF$7,AB$4:AB$1999))))*5))</f>
        <v/>
      </c>
      <c r="BC796" s="24" t="str">
        <f>IF(AM796="","",IF($AP796='WQ Reference'!$A$12,SUMPRODUCT($AQ796:$BB796,'WQ Reference'!$B$12:$M$12),IF($AP796='WQ Reference'!$A$13,SUMPRODUCT($AQ796:$BB796,'WQ Reference'!$B$13:$M$13),IF($AP796='WQ Reference'!$A$14,SUMPRODUCT($AQ796:$BB796,'WQ Reference'!$B$14:$M$14),IF($AP796='WQ Reference'!$A$15,SUMPRODUCT($AQ796:$BB796,'WQ Reference'!$B$15:$M$15),IF($AP796='WQ Reference'!$A$16,SUMPRODUCT($AQ796:$BB796,'WQ Reference'!$B$16:$M$16),IF($AP796='WQ Reference'!$A$17,SUMPRODUCT($AQ796:$BB796,'WQ Reference'!$B$17:$M$17),"Invalid Watershed")))))))</f>
        <v/>
      </c>
      <c r="BD796" s="24" t="str">
        <f t="array" ref="BD796">IF(AC796="","",IF(AC796&gt;CG$7,5,(AC796/(MAX(IF(AC$4:AC$1999&lt;CG$7,AC$4:AC$1999))))*5))</f>
        <v/>
      </c>
      <c r="BE796" s="24" t="str">
        <f t="array" ref="BE796">IF(AD796="","",IF(AD796&gt;CH$7,5,(AD796/(MAX(IF(AD$4:AD$1999&lt;CH$7,AD$4:AD$1999))))*5))</f>
        <v/>
      </c>
      <c r="BF796" s="24" t="str">
        <f t="array" ref="BF796">IF(AE796="","",IF(AE796&gt;CI$7,5,(AE796/(MAX(IF(AE$4:AE$1999&lt;CI$7,AE$4:AE$1999))))*5))</f>
        <v/>
      </c>
      <c r="BG796" s="24" t="str">
        <f t="shared" si="193"/>
        <v/>
      </c>
      <c r="BH796" s="24" t="str">
        <f t="shared" si="194"/>
        <v/>
      </c>
      <c r="BI796" s="24" t="str">
        <f t="shared" si="195"/>
        <v/>
      </c>
      <c r="BJ796" s="24" t="str">
        <f t="shared" si="196"/>
        <v/>
      </c>
      <c r="BK796" s="24" t="str">
        <f t="shared" si="197"/>
        <v/>
      </c>
      <c r="BL796" s="24" t="str">
        <f t="shared" si="198"/>
        <v/>
      </c>
      <c r="BM796" s="24" t="str">
        <f t="shared" si="199"/>
        <v/>
      </c>
      <c r="BN796" s="24" t="str">
        <f t="shared" si="200"/>
        <v/>
      </c>
      <c r="BO796" s="24" t="str">
        <f t="shared" si="201"/>
        <v/>
      </c>
      <c r="BP796" s="24" t="str">
        <f>IF(AM796="","",SUMPRODUCT(BK796:BO796,'Benefit Weights'!$A$3:$E$3))</f>
        <v/>
      </c>
      <c r="BQ796" s="27" t="str">
        <f t="shared" si="202"/>
        <v/>
      </c>
    </row>
    <row r="797" spans="1:69" x14ac:dyDescent="0.25">
      <c r="A797" s="23"/>
      <c r="B797" s="23"/>
      <c r="C797" s="23"/>
      <c r="D797" s="23"/>
      <c r="E797" s="24"/>
      <c r="F797" s="24"/>
      <c r="G797" s="24"/>
      <c r="H797" s="23"/>
      <c r="I797" s="23"/>
      <c r="J797" s="23"/>
      <c r="K797" s="23"/>
      <c r="L797" s="23"/>
      <c r="M797" s="23"/>
      <c r="N797" s="23"/>
      <c r="O797" s="24"/>
      <c r="P797" s="24"/>
      <c r="Q797" s="24"/>
      <c r="R797" s="24"/>
      <c r="S797" s="24"/>
      <c r="T797" s="24"/>
      <c r="U797" s="24"/>
      <c r="V797" s="24"/>
      <c r="W797" s="24"/>
      <c r="X797" s="24"/>
      <c r="Y797" s="24"/>
      <c r="Z797" s="24"/>
      <c r="AA797" s="24"/>
      <c r="AB797" s="24"/>
      <c r="AC797" s="24"/>
      <c r="AD797" s="24"/>
      <c r="AE797" s="24"/>
      <c r="AF797" s="24"/>
      <c r="AG797" s="24"/>
      <c r="AH797" s="24"/>
      <c r="AI797" s="24"/>
      <c r="AJ797" s="23"/>
      <c r="AK797" s="23"/>
      <c r="AL797" s="23"/>
      <c r="AM797" s="23" t="str">
        <f t="shared" si="190"/>
        <v/>
      </c>
      <c r="AN797" s="23" t="str">
        <f t="shared" si="203"/>
        <v/>
      </c>
      <c r="AO797" s="23" t="str">
        <f t="shared" si="191"/>
        <v/>
      </c>
      <c r="AP797" s="23" t="str">
        <f t="shared" si="192"/>
        <v/>
      </c>
      <c r="AQ797" s="24" t="str">
        <f t="array" ref="AQ797">IF(Q797="","",IF(Q797&gt;BU$7,5,(Q797/(MAX(IF(Q$4:Q$1999&lt;BU$7,Q$4:Q$1999))))*5))</f>
        <v/>
      </c>
      <c r="AR797" s="24" t="str">
        <f t="array" ref="AR797">IF(R797="","",IF(R797&gt;BV$7,5,(R797/(MAX(IF(R$4:R$1999&lt;BV$7,R$4:R$1999))))*5))</f>
        <v/>
      </c>
      <c r="AS797" s="24" t="str">
        <f t="array" ref="AS797">IF(S797="","",IF(S797&gt;BW$7,5,(S797/(MAX(IF(S$4:S$1999&lt;BW$7,S$4:S$1999))))*5))</f>
        <v/>
      </c>
      <c r="AT797" s="24" t="str">
        <f t="array" ref="AT797">IF(T797="","",IF(T797&gt;BX$7,5,(T797/(MAX(IF(T$4:T$1999&lt;BX$7,T$4:T$1999))))*5))</f>
        <v/>
      </c>
      <c r="AU797" s="24" t="str">
        <f t="array" ref="AU797">IF(U797="","",IF(U797&gt;BY$7,5,(U797/(MAX(IF(U$4:U$1999&lt;BY$7,U$4:U$1999))))*5))</f>
        <v/>
      </c>
      <c r="AV797" s="24" t="str">
        <f t="array" ref="AV797">IF(V797="","",IF(V797&gt;BZ$7,5,(V797/(MAX(IF(V$4:V$1999&lt;BZ$7,V$4:V$1999))))*5))</f>
        <v/>
      </c>
      <c r="AW797" s="24" t="str">
        <f t="array" ref="AW797">IF(W797="","",IF(W797&gt;CA$7,5,(W797/(MAX(IF(W$4:W$1999&lt;CA$7,W$4:W$1999))))*5))</f>
        <v/>
      </c>
      <c r="AX797" s="24" t="str">
        <f t="array" ref="AX797">IF(X797="","",IF(X797&gt;CB$7,5,(X797/(MAX(IF(X$4:X$1999&lt;CB$7,X$4:X$1999))))*5))</f>
        <v/>
      </c>
      <c r="AY797" s="24" t="str">
        <f t="array" ref="AY797">IF(Y797="","",IF(Y797&gt;CC$7,5,(Y797/(MAX(IF(Y$4:Y$1999&lt;CC$7,Y$4:Y$1999))))*5))</f>
        <v/>
      </c>
      <c r="AZ797" s="24" t="str">
        <f t="array" ref="AZ797">IF(Z797="","",IF(Z797&gt;CD$7,5,(Z797/(MAX(IF(Z$4:Z$1999&lt;CD$7,Z$4:Z$1999))))*5))</f>
        <v/>
      </c>
      <c r="BA797" s="24" t="str">
        <f t="array" ref="BA797">IF(AA797="","",IF(AA797&gt;CE$7,5,(AA797/(MAX(IF(AA$4:AA$1999&lt;CE$7,AA$4:AA$1999))))*5))</f>
        <v/>
      </c>
      <c r="BB797" s="24" t="str">
        <f t="array" ref="BB797">IF(AB797="","",IF(AB797&gt;CF$7,5,(AB797/(MAX(IF(AB$4:AB$1999&lt;CF$7,AB$4:AB$1999))))*5))</f>
        <v/>
      </c>
      <c r="BC797" s="24" t="str">
        <f>IF(AM797="","",IF($AP797='WQ Reference'!$A$12,SUMPRODUCT($AQ797:$BB797,'WQ Reference'!$B$12:$M$12),IF($AP797='WQ Reference'!$A$13,SUMPRODUCT($AQ797:$BB797,'WQ Reference'!$B$13:$M$13),IF($AP797='WQ Reference'!$A$14,SUMPRODUCT($AQ797:$BB797,'WQ Reference'!$B$14:$M$14),IF($AP797='WQ Reference'!$A$15,SUMPRODUCT($AQ797:$BB797,'WQ Reference'!$B$15:$M$15),IF($AP797='WQ Reference'!$A$16,SUMPRODUCT($AQ797:$BB797,'WQ Reference'!$B$16:$M$16),IF($AP797='WQ Reference'!$A$17,SUMPRODUCT($AQ797:$BB797,'WQ Reference'!$B$17:$M$17),"Invalid Watershed")))))))</f>
        <v/>
      </c>
      <c r="BD797" s="24" t="str">
        <f t="array" ref="BD797">IF(AC797="","",IF(AC797&gt;CG$7,5,(AC797/(MAX(IF(AC$4:AC$1999&lt;CG$7,AC$4:AC$1999))))*5))</f>
        <v/>
      </c>
      <c r="BE797" s="24" t="str">
        <f t="array" ref="BE797">IF(AD797="","",IF(AD797&gt;CH$7,5,(AD797/(MAX(IF(AD$4:AD$1999&lt;CH$7,AD$4:AD$1999))))*5))</f>
        <v/>
      </c>
      <c r="BF797" s="24" t="str">
        <f t="array" ref="BF797">IF(AE797="","",IF(AE797&gt;CI$7,5,(AE797/(MAX(IF(AE$4:AE$1999&lt;CI$7,AE$4:AE$1999))))*5))</f>
        <v/>
      </c>
      <c r="BG797" s="24" t="str">
        <f t="shared" si="193"/>
        <v/>
      </c>
      <c r="BH797" s="24" t="str">
        <f t="shared" si="194"/>
        <v/>
      </c>
      <c r="BI797" s="24" t="str">
        <f t="shared" si="195"/>
        <v/>
      </c>
      <c r="BJ797" s="24" t="str">
        <f t="shared" si="196"/>
        <v/>
      </c>
      <c r="BK797" s="24" t="str">
        <f t="shared" si="197"/>
        <v/>
      </c>
      <c r="BL797" s="24" t="str">
        <f t="shared" si="198"/>
        <v/>
      </c>
      <c r="BM797" s="24" t="str">
        <f t="shared" si="199"/>
        <v/>
      </c>
      <c r="BN797" s="24" t="str">
        <f t="shared" si="200"/>
        <v/>
      </c>
      <c r="BO797" s="24" t="str">
        <f t="shared" si="201"/>
        <v/>
      </c>
      <c r="BP797" s="24" t="str">
        <f>IF(AM797="","",SUMPRODUCT(BK797:BO797,'Benefit Weights'!$A$3:$E$3))</f>
        <v/>
      </c>
      <c r="BQ797" s="27" t="str">
        <f t="shared" si="202"/>
        <v/>
      </c>
    </row>
    <row r="798" spans="1:69" x14ac:dyDescent="0.25">
      <c r="A798" s="23"/>
      <c r="B798" s="23"/>
      <c r="C798" s="23"/>
      <c r="D798" s="23"/>
      <c r="E798" s="24"/>
      <c r="F798" s="24"/>
      <c r="G798" s="24"/>
      <c r="H798" s="23"/>
      <c r="I798" s="23"/>
      <c r="J798" s="23"/>
      <c r="K798" s="23"/>
      <c r="L798" s="23"/>
      <c r="M798" s="23"/>
      <c r="N798" s="23"/>
      <c r="O798" s="24"/>
      <c r="P798" s="24"/>
      <c r="Q798" s="24"/>
      <c r="R798" s="24"/>
      <c r="S798" s="24"/>
      <c r="T798" s="24"/>
      <c r="U798" s="24"/>
      <c r="V798" s="24"/>
      <c r="W798" s="24"/>
      <c r="X798" s="24"/>
      <c r="Y798" s="24"/>
      <c r="Z798" s="24"/>
      <c r="AA798" s="24"/>
      <c r="AB798" s="24"/>
      <c r="AC798" s="24"/>
      <c r="AD798" s="24"/>
      <c r="AE798" s="24"/>
      <c r="AF798" s="24"/>
      <c r="AG798" s="24"/>
      <c r="AH798" s="24"/>
      <c r="AI798" s="24"/>
      <c r="AJ798" s="23"/>
      <c r="AK798" s="23"/>
      <c r="AL798" s="23"/>
      <c r="AM798" s="23" t="str">
        <f t="shared" si="190"/>
        <v/>
      </c>
      <c r="AN798" s="23" t="str">
        <f t="shared" si="203"/>
        <v/>
      </c>
      <c r="AO798" s="23" t="str">
        <f t="shared" si="191"/>
        <v/>
      </c>
      <c r="AP798" s="23" t="str">
        <f t="shared" si="192"/>
        <v/>
      </c>
      <c r="AQ798" s="24" t="str">
        <f t="array" ref="AQ798">IF(Q798="","",IF(Q798&gt;BU$7,5,(Q798/(MAX(IF(Q$4:Q$1999&lt;BU$7,Q$4:Q$1999))))*5))</f>
        <v/>
      </c>
      <c r="AR798" s="24" t="str">
        <f t="array" ref="AR798">IF(R798="","",IF(R798&gt;BV$7,5,(R798/(MAX(IF(R$4:R$1999&lt;BV$7,R$4:R$1999))))*5))</f>
        <v/>
      </c>
      <c r="AS798" s="24" t="str">
        <f t="array" ref="AS798">IF(S798="","",IF(S798&gt;BW$7,5,(S798/(MAX(IF(S$4:S$1999&lt;BW$7,S$4:S$1999))))*5))</f>
        <v/>
      </c>
      <c r="AT798" s="24" t="str">
        <f t="array" ref="AT798">IF(T798="","",IF(T798&gt;BX$7,5,(T798/(MAX(IF(T$4:T$1999&lt;BX$7,T$4:T$1999))))*5))</f>
        <v/>
      </c>
      <c r="AU798" s="24" t="str">
        <f t="array" ref="AU798">IF(U798="","",IF(U798&gt;BY$7,5,(U798/(MAX(IF(U$4:U$1999&lt;BY$7,U$4:U$1999))))*5))</f>
        <v/>
      </c>
      <c r="AV798" s="24" t="str">
        <f t="array" ref="AV798">IF(V798="","",IF(V798&gt;BZ$7,5,(V798/(MAX(IF(V$4:V$1999&lt;BZ$7,V$4:V$1999))))*5))</f>
        <v/>
      </c>
      <c r="AW798" s="24" t="str">
        <f t="array" ref="AW798">IF(W798="","",IF(W798&gt;CA$7,5,(W798/(MAX(IF(W$4:W$1999&lt;CA$7,W$4:W$1999))))*5))</f>
        <v/>
      </c>
      <c r="AX798" s="24" t="str">
        <f t="array" ref="AX798">IF(X798="","",IF(X798&gt;CB$7,5,(X798/(MAX(IF(X$4:X$1999&lt;CB$7,X$4:X$1999))))*5))</f>
        <v/>
      </c>
      <c r="AY798" s="24" t="str">
        <f t="array" ref="AY798">IF(Y798="","",IF(Y798&gt;CC$7,5,(Y798/(MAX(IF(Y$4:Y$1999&lt;CC$7,Y$4:Y$1999))))*5))</f>
        <v/>
      </c>
      <c r="AZ798" s="24" t="str">
        <f t="array" ref="AZ798">IF(Z798="","",IF(Z798&gt;CD$7,5,(Z798/(MAX(IF(Z$4:Z$1999&lt;CD$7,Z$4:Z$1999))))*5))</f>
        <v/>
      </c>
      <c r="BA798" s="24" t="str">
        <f t="array" ref="BA798">IF(AA798="","",IF(AA798&gt;CE$7,5,(AA798/(MAX(IF(AA$4:AA$1999&lt;CE$7,AA$4:AA$1999))))*5))</f>
        <v/>
      </c>
      <c r="BB798" s="24" t="str">
        <f t="array" ref="BB798">IF(AB798="","",IF(AB798&gt;CF$7,5,(AB798/(MAX(IF(AB$4:AB$1999&lt;CF$7,AB$4:AB$1999))))*5))</f>
        <v/>
      </c>
      <c r="BC798" s="24" t="str">
        <f>IF(AM798="","",IF($AP798='WQ Reference'!$A$12,SUMPRODUCT($AQ798:$BB798,'WQ Reference'!$B$12:$M$12),IF($AP798='WQ Reference'!$A$13,SUMPRODUCT($AQ798:$BB798,'WQ Reference'!$B$13:$M$13),IF($AP798='WQ Reference'!$A$14,SUMPRODUCT($AQ798:$BB798,'WQ Reference'!$B$14:$M$14),IF($AP798='WQ Reference'!$A$15,SUMPRODUCT($AQ798:$BB798,'WQ Reference'!$B$15:$M$15),IF($AP798='WQ Reference'!$A$16,SUMPRODUCT($AQ798:$BB798,'WQ Reference'!$B$16:$M$16),IF($AP798='WQ Reference'!$A$17,SUMPRODUCT($AQ798:$BB798,'WQ Reference'!$B$17:$M$17),"Invalid Watershed")))))))</f>
        <v/>
      </c>
      <c r="BD798" s="24" t="str">
        <f t="array" ref="BD798">IF(AC798="","",IF(AC798&gt;CG$7,5,(AC798/(MAX(IF(AC$4:AC$1999&lt;CG$7,AC$4:AC$1999))))*5))</f>
        <v/>
      </c>
      <c r="BE798" s="24" t="str">
        <f t="array" ref="BE798">IF(AD798="","",IF(AD798&gt;CH$7,5,(AD798/(MAX(IF(AD$4:AD$1999&lt;CH$7,AD$4:AD$1999))))*5))</f>
        <v/>
      </c>
      <c r="BF798" s="24" t="str">
        <f t="array" ref="BF798">IF(AE798="","",IF(AE798&gt;CI$7,5,(AE798/(MAX(IF(AE$4:AE$1999&lt;CI$7,AE$4:AE$1999))))*5))</f>
        <v/>
      </c>
      <c r="BG798" s="24" t="str">
        <f t="shared" si="193"/>
        <v/>
      </c>
      <c r="BH798" s="24" t="str">
        <f t="shared" si="194"/>
        <v/>
      </c>
      <c r="BI798" s="24" t="str">
        <f t="shared" si="195"/>
        <v/>
      </c>
      <c r="BJ798" s="24" t="str">
        <f t="shared" si="196"/>
        <v/>
      </c>
      <c r="BK798" s="24" t="str">
        <f t="shared" si="197"/>
        <v/>
      </c>
      <c r="BL798" s="24" t="str">
        <f t="shared" si="198"/>
        <v/>
      </c>
      <c r="BM798" s="24" t="str">
        <f t="shared" si="199"/>
        <v/>
      </c>
      <c r="BN798" s="24" t="str">
        <f t="shared" si="200"/>
        <v/>
      </c>
      <c r="BO798" s="24" t="str">
        <f t="shared" si="201"/>
        <v/>
      </c>
      <c r="BP798" s="24" t="str">
        <f>IF(AM798="","",SUMPRODUCT(BK798:BO798,'Benefit Weights'!$A$3:$E$3))</f>
        <v/>
      </c>
      <c r="BQ798" s="27" t="str">
        <f t="shared" si="202"/>
        <v/>
      </c>
    </row>
    <row r="799" spans="1:69" x14ac:dyDescent="0.25">
      <c r="A799" s="23"/>
      <c r="B799" s="23"/>
      <c r="C799" s="23"/>
      <c r="D799" s="23"/>
      <c r="E799" s="24"/>
      <c r="F799" s="24"/>
      <c r="G799" s="24"/>
      <c r="H799" s="23"/>
      <c r="I799" s="23"/>
      <c r="J799" s="23"/>
      <c r="K799" s="23"/>
      <c r="L799" s="23"/>
      <c r="M799" s="23"/>
      <c r="N799" s="23"/>
      <c r="O799" s="24"/>
      <c r="P799" s="24"/>
      <c r="Q799" s="24"/>
      <c r="R799" s="24"/>
      <c r="S799" s="24"/>
      <c r="T799" s="24"/>
      <c r="U799" s="24"/>
      <c r="V799" s="24"/>
      <c r="W799" s="24"/>
      <c r="X799" s="24"/>
      <c r="Y799" s="24"/>
      <c r="Z799" s="24"/>
      <c r="AA799" s="24"/>
      <c r="AB799" s="24"/>
      <c r="AC799" s="24"/>
      <c r="AD799" s="24"/>
      <c r="AE799" s="24"/>
      <c r="AF799" s="24"/>
      <c r="AG799" s="24"/>
      <c r="AH799" s="24"/>
      <c r="AI799" s="24"/>
      <c r="AJ799" s="23"/>
      <c r="AK799" s="23"/>
      <c r="AL799" s="23"/>
      <c r="AM799" s="23" t="str">
        <f t="shared" si="190"/>
        <v/>
      </c>
      <c r="AN799" s="23" t="str">
        <f t="shared" si="203"/>
        <v/>
      </c>
      <c r="AO799" s="23" t="str">
        <f t="shared" si="191"/>
        <v/>
      </c>
      <c r="AP799" s="23" t="str">
        <f t="shared" si="192"/>
        <v/>
      </c>
      <c r="AQ799" s="24" t="str">
        <f t="array" ref="AQ799">IF(Q799="","",IF(Q799&gt;BU$7,5,(Q799/(MAX(IF(Q$4:Q$1999&lt;BU$7,Q$4:Q$1999))))*5))</f>
        <v/>
      </c>
      <c r="AR799" s="24" t="str">
        <f t="array" ref="AR799">IF(R799="","",IF(R799&gt;BV$7,5,(R799/(MAX(IF(R$4:R$1999&lt;BV$7,R$4:R$1999))))*5))</f>
        <v/>
      </c>
      <c r="AS799" s="24" t="str">
        <f t="array" ref="AS799">IF(S799="","",IF(S799&gt;BW$7,5,(S799/(MAX(IF(S$4:S$1999&lt;BW$7,S$4:S$1999))))*5))</f>
        <v/>
      </c>
      <c r="AT799" s="24" t="str">
        <f t="array" ref="AT799">IF(T799="","",IF(T799&gt;BX$7,5,(T799/(MAX(IF(T$4:T$1999&lt;BX$7,T$4:T$1999))))*5))</f>
        <v/>
      </c>
      <c r="AU799" s="24" t="str">
        <f t="array" ref="AU799">IF(U799="","",IF(U799&gt;BY$7,5,(U799/(MAX(IF(U$4:U$1999&lt;BY$7,U$4:U$1999))))*5))</f>
        <v/>
      </c>
      <c r="AV799" s="24" t="str">
        <f t="array" ref="AV799">IF(V799="","",IF(V799&gt;BZ$7,5,(V799/(MAX(IF(V$4:V$1999&lt;BZ$7,V$4:V$1999))))*5))</f>
        <v/>
      </c>
      <c r="AW799" s="24" t="str">
        <f t="array" ref="AW799">IF(W799="","",IF(W799&gt;CA$7,5,(W799/(MAX(IF(W$4:W$1999&lt;CA$7,W$4:W$1999))))*5))</f>
        <v/>
      </c>
      <c r="AX799" s="24" t="str">
        <f t="array" ref="AX799">IF(X799="","",IF(X799&gt;CB$7,5,(X799/(MAX(IF(X$4:X$1999&lt;CB$7,X$4:X$1999))))*5))</f>
        <v/>
      </c>
      <c r="AY799" s="24" t="str">
        <f t="array" ref="AY799">IF(Y799="","",IF(Y799&gt;CC$7,5,(Y799/(MAX(IF(Y$4:Y$1999&lt;CC$7,Y$4:Y$1999))))*5))</f>
        <v/>
      </c>
      <c r="AZ799" s="24" t="str">
        <f t="array" ref="AZ799">IF(Z799="","",IF(Z799&gt;CD$7,5,(Z799/(MAX(IF(Z$4:Z$1999&lt;CD$7,Z$4:Z$1999))))*5))</f>
        <v/>
      </c>
      <c r="BA799" s="24" t="str">
        <f t="array" ref="BA799">IF(AA799="","",IF(AA799&gt;CE$7,5,(AA799/(MAX(IF(AA$4:AA$1999&lt;CE$7,AA$4:AA$1999))))*5))</f>
        <v/>
      </c>
      <c r="BB799" s="24" t="str">
        <f t="array" ref="BB799">IF(AB799="","",IF(AB799&gt;CF$7,5,(AB799/(MAX(IF(AB$4:AB$1999&lt;CF$7,AB$4:AB$1999))))*5))</f>
        <v/>
      </c>
      <c r="BC799" s="24" t="str">
        <f>IF(AM799="","",IF($AP799='WQ Reference'!$A$12,SUMPRODUCT($AQ799:$BB799,'WQ Reference'!$B$12:$M$12),IF($AP799='WQ Reference'!$A$13,SUMPRODUCT($AQ799:$BB799,'WQ Reference'!$B$13:$M$13),IF($AP799='WQ Reference'!$A$14,SUMPRODUCT($AQ799:$BB799,'WQ Reference'!$B$14:$M$14),IF($AP799='WQ Reference'!$A$15,SUMPRODUCT($AQ799:$BB799,'WQ Reference'!$B$15:$M$15),IF($AP799='WQ Reference'!$A$16,SUMPRODUCT($AQ799:$BB799,'WQ Reference'!$B$16:$M$16),IF($AP799='WQ Reference'!$A$17,SUMPRODUCT($AQ799:$BB799,'WQ Reference'!$B$17:$M$17),"Invalid Watershed")))))))</f>
        <v/>
      </c>
      <c r="BD799" s="24" t="str">
        <f t="array" ref="BD799">IF(AC799="","",IF(AC799&gt;CG$7,5,(AC799/(MAX(IF(AC$4:AC$1999&lt;CG$7,AC$4:AC$1999))))*5))</f>
        <v/>
      </c>
      <c r="BE799" s="24" t="str">
        <f t="array" ref="BE799">IF(AD799="","",IF(AD799&gt;CH$7,5,(AD799/(MAX(IF(AD$4:AD$1999&lt;CH$7,AD$4:AD$1999))))*5))</f>
        <v/>
      </c>
      <c r="BF799" s="24" t="str">
        <f t="array" ref="BF799">IF(AE799="","",IF(AE799&gt;CI$7,5,(AE799/(MAX(IF(AE$4:AE$1999&lt;CI$7,AE$4:AE$1999))))*5))</f>
        <v/>
      </c>
      <c r="BG799" s="24" t="str">
        <f t="shared" si="193"/>
        <v/>
      </c>
      <c r="BH799" s="24" t="str">
        <f t="shared" si="194"/>
        <v/>
      </c>
      <c r="BI799" s="24" t="str">
        <f t="shared" si="195"/>
        <v/>
      </c>
      <c r="BJ799" s="24" t="str">
        <f t="shared" si="196"/>
        <v/>
      </c>
      <c r="BK799" s="24" t="str">
        <f t="shared" si="197"/>
        <v/>
      </c>
      <c r="BL799" s="24" t="str">
        <f t="shared" si="198"/>
        <v/>
      </c>
      <c r="BM799" s="24" t="str">
        <f t="shared" si="199"/>
        <v/>
      </c>
      <c r="BN799" s="24" t="str">
        <f t="shared" si="200"/>
        <v/>
      </c>
      <c r="BO799" s="24" t="str">
        <f t="shared" si="201"/>
        <v/>
      </c>
      <c r="BP799" s="24" t="str">
        <f>IF(AM799="","",SUMPRODUCT(BK799:BO799,'Benefit Weights'!$A$3:$E$3))</f>
        <v/>
      </c>
      <c r="BQ799" s="27" t="str">
        <f t="shared" si="202"/>
        <v/>
      </c>
    </row>
    <row r="800" spans="1:69" x14ac:dyDescent="0.25">
      <c r="A800" s="23"/>
      <c r="B800" s="23"/>
      <c r="C800" s="23"/>
      <c r="D800" s="23"/>
      <c r="E800" s="24"/>
      <c r="F800" s="24"/>
      <c r="G800" s="24"/>
      <c r="H800" s="23"/>
      <c r="I800" s="23"/>
      <c r="J800" s="23"/>
      <c r="K800" s="23"/>
      <c r="L800" s="23"/>
      <c r="M800" s="23"/>
      <c r="N800" s="23"/>
      <c r="O800" s="24"/>
      <c r="P800" s="24"/>
      <c r="Q800" s="24"/>
      <c r="R800" s="24"/>
      <c r="S800" s="24"/>
      <c r="T800" s="24"/>
      <c r="U800" s="24"/>
      <c r="V800" s="24"/>
      <c r="W800" s="24"/>
      <c r="X800" s="24"/>
      <c r="Y800" s="24"/>
      <c r="Z800" s="24"/>
      <c r="AA800" s="24"/>
      <c r="AB800" s="24"/>
      <c r="AC800" s="24"/>
      <c r="AD800" s="24"/>
      <c r="AE800" s="24"/>
      <c r="AF800" s="24"/>
      <c r="AG800" s="24"/>
      <c r="AH800" s="24"/>
      <c r="AI800" s="24"/>
      <c r="AJ800" s="23"/>
      <c r="AK800" s="23"/>
      <c r="AL800" s="23"/>
      <c r="AM800" s="23" t="str">
        <f t="shared" si="190"/>
        <v/>
      </c>
      <c r="AN800" s="23" t="str">
        <f t="shared" si="203"/>
        <v/>
      </c>
      <c r="AO800" s="23" t="str">
        <f t="shared" si="191"/>
        <v/>
      </c>
      <c r="AP800" s="23" t="str">
        <f t="shared" si="192"/>
        <v/>
      </c>
      <c r="AQ800" s="24" t="str">
        <f t="array" ref="AQ800">IF(Q800="","",IF(Q800&gt;BU$7,5,(Q800/(MAX(IF(Q$4:Q$1999&lt;BU$7,Q$4:Q$1999))))*5))</f>
        <v/>
      </c>
      <c r="AR800" s="24" t="str">
        <f t="array" ref="AR800">IF(R800="","",IF(R800&gt;BV$7,5,(R800/(MAX(IF(R$4:R$1999&lt;BV$7,R$4:R$1999))))*5))</f>
        <v/>
      </c>
      <c r="AS800" s="24" t="str">
        <f t="array" ref="AS800">IF(S800="","",IF(S800&gt;BW$7,5,(S800/(MAX(IF(S$4:S$1999&lt;BW$7,S$4:S$1999))))*5))</f>
        <v/>
      </c>
      <c r="AT800" s="24" t="str">
        <f t="array" ref="AT800">IF(T800="","",IF(T800&gt;BX$7,5,(T800/(MAX(IF(T$4:T$1999&lt;BX$7,T$4:T$1999))))*5))</f>
        <v/>
      </c>
      <c r="AU800" s="24" t="str">
        <f t="array" ref="AU800">IF(U800="","",IF(U800&gt;BY$7,5,(U800/(MAX(IF(U$4:U$1999&lt;BY$7,U$4:U$1999))))*5))</f>
        <v/>
      </c>
      <c r="AV800" s="24" t="str">
        <f t="array" ref="AV800">IF(V800="","",IF(V800&gt;BZ$7,5,(V800/(MAX(IF(V$4:V$1999&lt;BZ$7,V$4:V$1999))))*5))</f>
        <v/>
      </c>
      <c r="AW800" s="24" t="str">
        <f t="array" ref="AW800">IF(W800="","",IF(W800&gt;CA$7,5,(W800/(MAX(IF(W$4:W$1999&lt;CA$7,W$4:W$1999))))*5))</f>
        <v/>
      </c>
      <c r="AX800" s="24" t="str">
        <f t="array" ref="AX800">IF(X800="","",IF(X800&gt;CB$7,5,(X800/(MAX(IF(X$4:X$1999&lt;CB$7,X$4:X$1999))))*5))</f>
        <v/>
      </c>
      <c r="AY800" s="24" t="str">
        <f t="array" ref="AY800">IF(Y800="","",IF(Y800&gt;CC$7,5,(Y800/(MAX(IF(Y$4:Y$1999&lt;CC$7,Y$4:Y$1999))))*5))</f>
        <v/>
      </c>
      <c r="AZ800" s="24" t="str">
        <f t="array" ref="AZ800">IF(Z800="","",IF(Z800&gt;CD$7,5,(Z800/(MAX(IF(Z$4:Z$1999&lt;CD$7,Z$4:Z$1999))))*5))</f>
        <v/>
      </c>
      <c r="BA800" s="24" t="str">
        <f t="array" ref="BA800">IF(AA800="","",IF(AA800&gt;CE$7,5,(AA800/(MAX(IF(AA$4:AA$1999&lt;CE$7,AA$4:AA$1999))))*5))</f>
        <v/>
      </c>
      <c r="BB800" s="24" t="str">
        <f t="array" ref="BB800">IF(AB800="","",IF(AB800&gt;CF$7,5,(AB800/(MAX(IF(AB$4:AB$1999&lt;CF$7,AB$4:AB$1999))))*5))</f>
        <v/>
      </c>
      <c r="BC800" s="24" t="str">
        <f>IF(AM800="","",IF($AP800='WQ Reference'!$A$12,SUMPRODUCT($AQ800:$BB800,'WQ Reference'!$B$12:$M$12),IF($AP800='WQ Reference'!$A$13,SUMPRODUCT($AQ800:$BB800,'WQ Reference'!$B$13:$M$13),IF($AP800='WQ Reference'!$A$14,SUMPRODUCT($AQ800:$BB800,'WQ Reference'!$B$14:$M$14),IF($AP800='WQ Reference'!$A$15,SUMPRODUCT($AQ800:$BB800,'WQ Reference'!$B$15:$M$15),IF($AP800='WQ Reference'!$A$16,SUMPRODUCT($AQ800:$BB800,'WQ Reference'!$B$16:$M$16),IF($AP800='WQ Reference'!$A$17,SUMPRODUCT($AQ800:$BB800,'WQ Reference'!$B$17:$M$17),"Invalid Watershed")))))))</f>
        <v/>
      </c>
      <c r="BD800" s="24" t="str">
        <f t="array" ref="BD800">IF(AC800="","",IF(AC800&gt;CG$7,5,(AC800/(MAX(IF(AC$4:AC$1999&lt;CG$7,AC$4:AC$1999))))*5))</f>
        <v/>
      </c>
      <c r="BE800" s="24" t="str">
        <f t="array" ref="BE800">IF(AD800="","",IF(AD800&gt;CH$7,5,(AD800/(MAX(IF(AD$4:AD$1999&lt;CH$7,AD$4:AD$1999))))*5))</f>
        <v/>
      </c>
      <c r="BF800" s="24" t="str">
        <f t="array" ref="BF800">IF(AE800="","",IF(AE800&gt;CI$7,5,(AE800/(MAX(IF(AE$4:AE$1999&lt;CI$7,AE$4:AE$1999))))*5))</f>
        <v/>
      </c>
      <c r="BG800" s="24" t="str">
        <f t="shared" si="193"/>
        <v/>
      </c>
      <c r="BH800" s="24" t="str">
        <f t="shared" si="194"/>
        <v/>
      </c>
      <c r="BI800" s="24" t="str">
        <f t="shared" si="195"/>
        <v/>
      </c>
      <c r="BJ800" s="24" t="str">
        <f t="shared" si="196"/>
        <v/>
      </c>
      <c r="BK800" s="24" t="str">
        <f t="shared" si="197"/>
        <v/>
      </c>
      <c r="BL800" s="24" t="str">
        <f t="shared" si="198"/>
        <v/>
      </c>
      <c r="BM800" s="24" t="str">
        <f t="shared" si="199"/>
        <v/>
      </c>
      <c r="BN800" s="24" t="str">
        <f t="shared" si="200"/>
        <v/>
      </c>
      <c r="BO800" s="24" t="str">
        <f t="shared" si="201"/>
        <v/>
      </c>
      <c r="BP800" s="24" t="str">
        <f>IF(AM800="","",SUMPRODUCT(BK800:BO800,'Benefit Weights'!$A$3:$E$3))</f>
        <v/>
      </c>
      <c r="BQ800" s="27" t="str">
        <f t="shared" si="202"/>
        <v/>
      </c>
    </row>
    <row r="801" spans="1:69" x14ac:dyDescent="0.25">
      <c r="A801" s="23"/>
      <c r="B801" s="23"/>
      <c r="C801" s="23"/>
      <c r="D801" s="23"/>
      <c r="E801" s="24"/>
      <c r="F801" s="24"/>
      <c r="G801" s="24"/>
      <c r="H801" s="23"/>
      <c r="I801" s="23"/>
      <c r="J801" s="23"/>
      <c r="K801" s="23"/>
      <c r="L801" s="23"/>
      <c r="M801" s="23"/>
      <c r="N801" s="23"/>
      <c r="O801" s="24"/>
      <c r="P801" s="24"/>
      <c r="Q801" s="24"/>
      <c r="R801" s="24"/>
      <c r="S801" s="24"/>
      <c r="T801" s="24"/>
      <c r="U801" s="24"/>
      <c r="V801" s="24"/>
      <c r="W801" s="24"/>
      <c r="X801" s="24"/>
      <c r="Y801" s="24"/>
      <c r="Z801" s="24"/>
      <c r="AA801" s="24"/>
      <c r="AB801" s="24"/>
      <c r="AC801" s="24"/>
      <c r="AD801" s="24"/>
      <c r="AE801" s="24"/>
      <c r="AF801" s="24"/>
      <c r="AG801" s="24"/>
      <c r="AH801" s="24"/>
      <c r="AI801" s="24"/>
      <c r="AJ801" s="23"/>
      <c r="AK801" s="23"/>
      <c r="AL801" s="23"/>
      <c r="AM801" s="23" t="str">
        <f t="shared" si="190"/>
        <v/>
      </c>
      <c r="AN801" s="23" t="str">
        <f t="shared" si="203"/>
        <v/>
      </c>
      <c r="AO801" s="23" t="str">
        <f t="shared" si="191"/>
        <v/>
      </c>
      <c r="AP801" s="23" t="str">
        <f t="shared" si="192"/>
        <v/>
      </c>
      <c r="AQ801" s="24" t="str">
        <f t="array" ref="AQ801">IF(Q801="","",IF(Q801&gt;BU$7,5,(Q801/(MAX(IF(Q$4:Q$1999&lt;BU$7,Q$4:Q$1999))))*5))</f>
        <v/>
      </c>
      <c r="AR801" s="24" t="str">
        <f t="array" ref="AR801">IF(R801="","",IF(R801&gt;BV$7,5,(R801/(MAX(IF(R$4:R$1999&lt;BV$7,R$4:R$1999))))*5))</f>
        <v/>
      </c>
      <c r="AS801" s="24" t="str">
        <f t="array" ref="AS801">IF(S801="","",IF(S801&gt;BW$7,5,(S801/(MAX(IF(S$4:S$1999&lt;BW$7,S$4:S$1999))))*5))</f>
        <v/>
      </c>
      <c r="AT801" s="24" t="str">
        <f t="array" ref="AT801">IF(T801="","",IF(T801&gt;BX$7,5,(T801/(MAX(IF(T$4:T$1999&lt;BX$7,T$4:T$1999))))*5))</f>
        <v/>
      </c>
      <c r="AU801" s="24" t="str">
        <f t="array" ref="AU801">IF(U801="","",IF(U801&gt;BY$7,5,(U801/(MAX(IF(U$4:U$1999&lt;BY$7,U$4:U$1999))))*5))</f>
        <v/>
      </c>
      <c r="AV801" s="24" t="str">
        <f t="array" ref="AV801">IF(V801="","",IF(V801&gt;BZ$7,5,(V801/(MAX(IF(V$4:V$1999&lt;BZ$7,V$4:V$1999))))*5))</f>
        <v/>
      </c>
      <c r="AW801" s="24" t="str">
        <f t="array" ref="AW801">IF(W801="","",IF(W801&gt;CA$7,5,(W801/(MAX(IF(W$4:W$1999&lt;CA$7,W$4:W$1999))))*5))</f>
        <v/>
      </c>
      <c r="AX801" s="24" t="str">
        <f t="array" ref="AX801">IF(X801="","",IF(X801&gt;CB$7,5,(X801/(MAX(IF(X$4:X$1999&lt;CB$7,X$4:X$1999))))*5))</f>
        <v/>
      </c>
      <c r="AY801" s="24" t="str">
        <f t="array" ref="AY801">IF(Y801="","",IF(Y801&gt;CC$7,5,(Y801/(MAX(IF(Y$4:Y$1999&lt;CC$7,Y$4:Y$1999))))*5))</f>
        <v/>
      </c>
      <c r="AZ801" s="24" t="str">
        <f t="array" ref="AZ801">IF(Z801="","",IF(Z801&gt;CD$7,5,(Z801/(MAX(IF(Z$4:Z$1999&lt;CD$7,Z$4:Z$1999))))*5))</f>
        <v/>
      </c>
      <c r="BA801" s="24" t="str">
        <f t="array" ref="BA801">IF(AA801="","",IF(AA801&gt;CE$7,5,(AA801/(MAX(IF(AA$4:AA$1999&lt;CE$7,AA$4:AA$1999))))*5))</f>
        <v/>
      </c>
      <c r="BB801" s="24" t="str">
        <f t="array" ref="BB801">IF(AB801="","",IF(AB801&gt;CF$7,5,(AB801/(MAX(IF(AB$4:AB$1999&lt;CF$7,AB$4:AB$1999))))*5))</f>
        <v/>
      </c>
      <c r="BC801" s="24" t="str">
        <f>IF(AM801="","",IF($AP801='WQ Reference'!$A$12,SUMPRODUCT($AQ801:$BB801,'WQ Reference'!$B$12:$M$12),IF($AP801='WQ Reference'!$A$13,SUMPRODUCT($AQ801:$BB801,'WQ Reference'!$B$13:$M$13),IF($AP801='WQ Reference'!$A$14,SUMPRODUCT($AQ801:$BB801,'WQ Reference'!$B$14:$M$14),IF($AP801='WQ Reference'!$A$15,SUMPRODUCT($AQ801:$BB801,'WQ Reference'!$B$15:$M$15),IF($AP801='WQ Reference'!$A$16,SUMPRODUCT($AQ801:$BB801,'WQ Reference'!$B$16:$M$16),IF($AP801='WQ Reference'!$A$17,SUMPRODUCT($AQ801:$BB801,'WQ Reference'!$B$17:$M$17),"Invalid Watershed")))))))</f>
        <v/>
      </c>
      <c r="BD801" s="24" t="str">
        <f t="array" ref="BD801">IF(AC801="","",IF(AC801&gt;CG$7,5,(AC801/(MAX(IF(AC$4:AC$1999&lt;CG$7,AC$4:AC$1999))))*5))</f>
        <v/>
      </c>
      <c r="BE801" s="24" t="str">
        <f t="array" ref="BE801">IF(AD801="","",IF(AD801&gt;CH$7,5,(AD801/(MAX(IF(AD$4:AD$1999&lt;CH$7,AD$4:AD$1999))))*5))</f>
        <v/>
      </c>
      <c r="BF801" s="24" t="str">
        <f t="array" ref="BF801">IF(AE801="","",IF(AE801&gt;CI$7,5,(AE801/(MAX(IF(AE$4:AE$1999&lt;CI$7,AE$4:AE$1999))))*5))</f>
        <v/>
      </c>
      <c r="BG801" s="24" t="str">
        <f t="shared" si="193"/>
        <v/>
      </c>
      <c r="BH801" s="24" t="str">
        <f t="shared" si="194"/>
        <v/>
      </c>
      <c r="BI801" s="24" t="str">
        <f t="shared" si="195"/>
        <v/>
      </c>
      <c r="BJ801" s="24" t="str">
        <f t="shared" si="196"/>
        <v/>
      </c>
      <c r="BK801" s="24" t="str">
        <f t="shared" si="197"/>
        <v/>
      </c>
      <c r="BL801" s="24" t="str">
        <f t="shared" si="198"/>
        <v/>
      </c>
      <c r="BM801" s="24" t="str">
        <f t="shared" si="199"/>
        <v/>
      </c>
      <c r="BN801" s="24" t="str">
        <f t="shared" si="200"/>
        <v/>
      </c>
      <c r="BO801" s="24" t="str">
        <f t="shared" si="201"/>
        <v/>
      </c>
      <c r="BP801" s="24" t="str">
        <f>IF(AM801="","",SUMPRODUCT(BK801:BO801,'Benefit Weights'!$A$3:$E$3))</f>
        <v/>
      </c>
      <c r="BQ801" s="27" t="str">
        <f t="shared" si="202"/>
        <v/>
      </c>
    </row>
    <row r="802" spans="1:69" x14ac:dyDescent="0.25">
      <c r="A802" s="23"/>
      <c r="B802" s="23"/>
      <c r="C802" s="23"/>
      <c r="D802" s="23"/>
      <c r="E802" s="24"/>
      <c r="F802" s="24"/>
      <c r="G802" s="24"/>
      <c r="H802" s="23"/>
      <c r="I802" s="23"/>
      <c r="J802" s="23"/>
      <c r="K802" s="23"/>
      <c r="L802" s="23"/>
      <c r="M802" s="23"/>
      <c r="N802" s="23"/>
      <c r="O802" s="24"/>
      <c r="P802" s="24"/>
      <c r="Q802" s="24"/>
      <c r="R802" s="24"/>
      <c r="S802" s="24"/>
      <c r="T802" s="24"/>
      <c r="U802" s="24"/>
      <c r="V802" s="24"/>
      <c r="W802" s="24"/>
      <c r="X802" s="24"/>
      <c r="Y802" s="24"/>
      <c r="Z802" s="24"/>
      <c r="AA802" s="24"/>
      <c r="AB802" s="24"/>
      <c r="AC802" s="24"/>
      <c r="AD802" s="24"/>
      <c r="AE802" s="24"/>
      <c r="AF802" s="24"/>
      <c r="AG802" s="24"/>
      <c r="AH802" s="24"/>
      <c r="AI802" s="24"/>
      <c r="AJ802" s="23"/>
      <c r="AK802" s="23"/>
      <c r="AL802" s="23"/>
      <c r="AM802" s="23" t="str">
        <f t="shared" si="190"/>
        <v/>
      </c>
      <c r="AN802" s="23" t="str">
        <f t="shared" si="203"/>
        <v/>
      </c>
      <c r="AO802" s="23" t="str">
        <f t="shared" si="191"/>
        <v/>
      </c>
      <c r="AP802" s="23" t="str">
        <f t="shared" si="192"/>
        <v/>
      </c>
      <c r="AQ802" s="24" t="str">
        <f t="array" ref="AQ802">IF(Q802="","",IF(Q802&gt;BU$7,5,(Q802/(MAX(IF(Q$4:Q$1999&lt;BU$7,Q$4:Q$1999))))*5))</f>
        <v/>
      </c>
      <c r="AR802" s="24" t="str">
        <f t="array" ref="AR802">IF(R802="","",IF(R802&gt;BV$7,5,(R802/(MAX(IF(R$4:R$1999&lt;BV$7,R$4:R$1999))))*5))</f>
        <v/>
      </c>
      <c r="AS802" s="24" t="str">
        <f t="array" ref="AS802">IF(S802="","",IF(S802&gt;BW$7,5,(S802/(MAX(IF(S$4:S$1999&lt;BW$7,S$4:S$1999))))*5))</f>
        <v/>
      </c>
      <c r="AT802" s="24" t="str">
        <f t="array" ref="AT802">IF(T802="","",IF(T802&gt;BX$7,5,(T802/(MAX(IF(T$4:T$1999&lt;BX$7,T$4:T$1999))))*5))</f>
        <v/>
      </c>
      <c r="AU802" s="24" t="str">
        <f t="array" ref="AU802">IF(U802="","",IF(U802&gt;BY$7,5,(U802/(MAX(IF(U$4:U$1999&lt;BY$7,U$4:U$1999))))*5))</f>
        <v/>
      </c>
      <c r="AV802" s="24" t="str">
        <f t="array" ref="AV802">IF(V802="","",IF(V802&gt;BZ$7,5,(V802/(MAX(IF(V$4:V$1999&lt;BZ$7,V$4:V$1999))))*5))</f>
        <v/>
      </c>
      <c r="AW802" s="24" t="str">
        <f t="array" ref="AW802">IF(W802="","",IF(W802&gt;CA$7,5,(W802/(MAX(IF(W$4:W$1999&lt;CA$7,W$4:W$1999))))*5))</f>
        <v/>
      </c>
      <c r="AX802" s="24" t="str">
        <f t="array" ref="AX802">IF(X802="","",IF(X802&gt;CB$7,5,(X802/(MAX(IF(X$4:X$1999&lt;CB$7,X$4:X$1999))))*5))</f>
        <v/>
      </c>
      <c r="AY802" s="24" t="str">
        <f t="array" ref="AY802">IF(Y802="","",IF(Y802&gt;CC$7,5,(Y802/(MAX(IF(Y$4:Y$1999&lt;CC$7,Y$4:Y$1999))))*5))</f>
        <v/>
      </c>
      <c r="AZ802" s="24" t="str">
        <f t="array" ref="AZ802">IF(Z802="","",IF(Z802&gt;CD$7,5,(Z802/(MAX(IF(Z$4:Z$1999&lt;CD$7,Z$4:Z$1999))))*5))</f>
        <v/>
      </c>
      <c r="BA802" s="24" t="str">
        <f t="array" ref="BA802">IF(AA802="","",IF(AA802&gt;CE$7,5,(AA802/(MAX(IF(AA$4:AA$1999&lt;CE$7,AA$4:AA$1999))))*5))</f>
        <v/>
      </c>
      <c r="BB802" s="24" t="str">
        <f t="array" ref="BB802">IF(AB802="","",IF(AB802&gt;CF$7,5,(AB802/(MAX(IF(AB$4:AB$1999&lt;CF$7,AB$4:AB$1999))))*5))</f>
        <v/>
      </c>
      <c r="BC802" s="24" t="str">
        <f>IF(AM802="","",IF($AP802='WQ Reference'!$A$12,SUMPRODUCT($AQ802:$BB802,'WQ Reference'!$B$12:$M$12),IF($AP802='WQ Reference'!$A$13,SUMPRODUCT($AQ802:$BB802,'WQ Reference'!$B$13:$M$13),IF($AP802='WQ Reference'!$A$14,SUMPRODUCT($AQ802:$BB802,'WQ Reference'!$B$14:$M$14),IF($AP802='WQ Reference'!$A$15,SUMPRODUCT($AQ802:$BB802,'WQ Reference'!$B$15:$M$15),IF($AP802='WQ Reference'!$A$16,SUMPRODUCT($AQ802:$BB802,'WQ Reference'!$B$16:$M$16),IF($AP802='WQ Reference'!$A$17,SUMPRODUCT($AQ802:$BB802,'WQ Reference'!$B$17:$M$17),"Invalid Watershed")))))))</f>
        <v/>
      </c>
      <c r="BD802" s="24" t="str">
        <f t="array" ref="BD802">IF(AC802="","",IF(AC802&gt;CG$7,5,(AC802/(MAX(IF(AC$4:AC$1999&lt;CG$7,AC$4:AC$1999))))*5))</f>
        <v/>
      </c>
      <c r="BE802" s="24" t="str">
        <f t="array" ref="BE802">IF(AD802="","",IF(AD802&gt;CH$7,5,(AD802/(MAX(IF(AD$4:AD$1999&lt;CH$7,AD$4:AD$1999))))*5))</f>
        <v/>
      </c>
      <c r="BF802" s="24" t="str">
        <f t="array" ref="BF802">IF(AE802="","",IF(AE802&gt;CI$7,5,(AE802/(MAX(IF(AE$4:AE$1999&lt;CI$7,AE$4:AE$1999))))*5))</f>
        <v/>
      </c>
      <c r="BG802" s="24" t="str">
        <f t="shared" si="193"/>
        <v/>
      </c>
      <c r="BH802" s="24" t="str">
        <f t="shared" si="194"/>
        <v/>
      </c>
      <c r="BI802" s="24" t="str">
        <f t="shared" si="195"/>
        <v/>
      </c>
      <c r="BJ802" s="24" t="str">
        <f t="shared" si="196"/>
        <v/>
      </c>
      <c r="BK802" s="24" t="str">
        <f t="shared" si="197"/>
        <v/>
      </c>
      <c r="BL802" s="24" t="str">
        <f t="shared" si="198"/>
        <v/>
      </c>
      <c r="BM802" s="24" t="str">
        <f t="shared" si="199"/>
        <v/>
      </c>
      <c r="BN802" s="24" t="str">
        <f t="shared" si="200"/>
        <v/>
      </c>
      <c r="BO802" s="24" t="str">
        <f t="shared" si="201"/>
        <v/>
      </c>
      <c r="BP802" s="24" t="str">
        <f>IF(AM802="","",SUMPRODUCT(BK802:BO802,'Benefit Weights'!$A$3:$E$3))</f>
        <v/>
      </c>
      <c r="BQ802" s="27" t="str">
        <f t="shared" si="202"/>
        <v/>
      </c>
    </row>
    <row r="803" spans="1:69" x14ac:dyDescent="0.25">
      <c r="A803" s="23"/>
      <c r="B803" s="23"/>
      <c r="C803" s="23"/>
      <c r="D803" s="23"/>
      <c r="E803" s="24"/>
      <c r="F803" s="24"/>
      <c r="G803" s="24"/>
      <c r="H803" s="23"/>
      <c r="I803" s="23"/>
      <c r="J803" s="23"/>
      <c r="K803" s="23"/>
      <c r="L803" s="23"/>
      <c r="M803" s="23"/>
      <c r="N803" s="23"/>
      <c r="O803" s="24"/>
      <c r="P803" s="24"/>
      <c r="Q803" s="24"/>
      <c r="R803" s="24"/>
      <c r="S803" s="24"/>
      <c r="T803" s="24"/>
      <c r="U803" s="24"/>
      <c r="V803" s="24"/>
      <c r="W803" s="24"/>
      <c r="X803" s="24"/>
      <c r="Y803" s="24"/>
      <c r="Z803" s="24"/>
      <c r="AA803" s="24"/>
      <c r="AB803" s="24"/>
      <c r="AC803" s="24"/>
      <c r="AD803" s="24"/>
      <c r="AE803" s="24"/>
      <c r="AF803" s="24"/>
      <c r="AG803" s="24"/>
      <c r="AH803" s="24"/>
      <c r="AI803" s="24"/>
      <c r="AJ803" s="23"/>
      <c r="AK803" s="23"/>
      <c r="AL803" s="23"/>
      <c r="AM803" s="23" t="str">
        <f t="shared" si="190"/>
        <v/>
      </c>
      <c r="AN803" s="23" t="str">
        <f t="shared" si="203"/>
        <v/>
      </c>
      <c r="AO803" s="23" t="str">
        <f t="shared" si="191"/>
        <v/>
      </c>
      <c r="AP803" s="23" t="str">
        <f t="shared" si="192"/>
        <v/>
      </c>
      <c r="AQ803" s="24" t="str">
        <f t="array" ref="AQ803">IF(Q803="","",IF(Q803&gt;BU$7,5,(Q803/(MAX(IF(Q$4:Q$1999&lt;BU$7,Q$4:Q$1999))))*5))</f>
        <v/>
      </c>
      <c r="AR803" s="24" t="str">
        <f t="array" ref="AR803">IF(R803="","",IF(R803&gt;BV$7,5,(R803/(MAX(IF(R$4:R$1999&lt;BV$7,R$4:R$1999))))*5))</f>
        <v/>
      </c>
      <c r="AS803" s="24" t="str">
        <f t="array" ref="AS803">IF(S803="","",IF(S803&gt;BW$7,5,(S803/(MAX(IF(S$4:S$1999&lt;BW$7,S$4:S$1999))))*5))</f>
        <v/>
      </c>
      <c r="AT803" s="24" t="str">
        <f t="array" ref="AT803">IF(T803="","",IF(T803&gt;BX$7,5,(T803/(MAX(IF(T$4:T$1999&lt;BX$7,T$4:T$1999))))*5))</f>
        <v/>
      </c>
      <c r="AU803" s="24" t="str">
        <f t="array" ref="AU803">IF(U803="","",IF(U803&gt;BY$7,5,(U803/(MAX(IF(U$4:U$1999&lt;BY$7,U$4:U$1999))))*5))</f>
        <v/>
      </c>
      <c r="AV803" s="24" t="str">
        <f t="array" ref="AV803">IF(V803="","",IF(V803&gt;BZ$7,5,(V803/(MAX(IF(V$4:V$1999&lt;BZ$7,V$4:V$1999))))*5))</f>
        <v/>
      </c>
      <c r="AW803" s="24" t="str">
        <f t="array" ref="AW803">IF(W803="","",IF(W803&gt;CA$7,5,(W803/(MAX(IF(W$4:W$1999&lt;CA$7,W$4:W$1999))))*5))</f>
        <v/>
      </c>
      <c r="AX803" s="24" t="str">
        <f t="array" ref="AX803">IF(X803="","",IF(X803&gt;CB$7,5,(X803/(MAX(IF(X$4:X$1999&lt;CB$7,X$4:X$1999))))*5))</f>
        <v/>
      </c>
      <c r="AY803" s="24" t="str">
        <f t="array" ref="AY803">IF(Y803="","",IF(Y803&gt;CC$7,5,(Y803/(MAX(IF(Y$4:Y$1999&lt;CC$7,Y$4:Y$1999))))*5))</f>
        <v/>
      </c>
      <c r="AZ803" s="24" t="str">
        <f t="array" ref="AZ803">IF(Z803="","",IF(Z803&gt;CD$7,5,(Z803/(MAX(IF(Z$4:Z$1999&lt;CD$7,Z$4:Z$1999))))*5))</f>
        <v/>
      </c>
      <c r="BA803" s="24" t="str">
        <f t="array" ref="BA803">IF(AA803="","",IF(AA803&gt;CE$7,5,(AA803/(MAX(IF(AA$4:AA$1999&lt;CE$7,AA$4:AA$1999))))*5))</f>
        <v/>
      </c>
      <c r="BB803" s="24" t="str">
        <f t="array" ref="BB803">IF(AB803="","",IF(AB803&gt;CF$7,5,(AB803/(MAX(IF(AB$4:AB$1999&lt;CF$7,AB$4:AB$1999))))*5))</f>
        <v/>
      </c>
      <c r="BC803" s="24" t="str">
        <f>IF(AM803="","",IF($AP803='WQ Reference'!$A$12,SUMPRODUCT($AQ803:$BB803,'WQ Reference'!$B$12:$M$12),IF($AP803='WQ Reference'!$A$13,SUMPRODUCT($AQ803:$BB803,'WQ Reference'!$B$13:$M$13),IF($AP803='WQ Reference'!$A$14,SUMPRODUCT($AQ803:$BB803,'WQ Reference'!$B$14:$M$14),IF($AP803='WQ Reference'!$A$15,SUMPRODUCT($AQ803:$BB803,'WQ Reference'!$B$15:$M$15),IF($AP803='WQ Reference'!$A$16,SUMPRODUCT($AQ803:$BB803,'WQ Reference'!$B$16:$M$16),IF($AP803='WQ Reference'!$A$17,SUMPRODUCT($AQ803:$BB803,'WQ Reference'!$B$17:$M$17),"Invalid Watershed")))))))</f>
        <v/>
      </c>
      <c r="BD803" s="24" t="str">
        <f t="array" ref="BD803">IF(AC803="","",IF(AC803&gt;CG$7,5,(AC803/(MAX(IF(AC$4:AC$1999&lt;CG$7,AC$4:AC$1999))))*5))</f>
        <v/>
      </c>
      <c r="BE803" s="24" t="str">
        <f t="array" ref="BE803">IF(AD803="","",IF(AD803&gt;CH$7,5,(AD803/(MAX(IF(AD$4:AD$1999&lt;CH$7,AD$4:AD$1999))))*5))</f>
        <v/>
      </c>
      <c r="BF803" s="24" t="str">
        <f t="array" ref="BF803">IF(AE803="","",IF(AE803&gt;CI$7,5,(AE803/(MAX(IF(AE$4:AE$1999&lt;CI$7,AE$4:AE$1999))))*5))</f>
        <v/>
      </c>
      <c r="BG803" s="24" t="str">
        <f t="shared" si="193"/>
        <v/>
      </c>
      <c r="BH803" s="24" t="str">
        <f t="shared" si="194"/>
        <v/>
      </c>
      <c r="BI803" s="24" t="str">
        <f t="shared" si="195"/>
        <v/>
      </c>
      <c r="BJ803" s="24" t="str">
        <f t="shared" si="196"/>
        <v/>
      </c>
      <c r="BK803" s="24" t="str">
        <f t="shared" si="197"/>
        <v/>
      </c>
      <c r="BL803" s="24" t="str">
        <f t="shared" si="198"/>
        <v/>
      </c>
      <c r="BM803" s="24" t="str">
        <f t="shared" si="199"/>
        <v/>
      </c>
      <c r="BN803" s="24" t="str">
        <f t="shared" si="200"/>
        <v/>
      </c>
      <c r="BO803" s="24" t="str">
        <f t="shared" si="201"/>
        <v/>
      </c>
      <c r="BP803" s="24" t="str">
        <f>IF(AM803="","",SUMPRODUCT(BK803:BO803,'Benefit Weights'!$A$3:$E$3))</f>
        <v/>
      </c>
      <c r="BQ803" s="27" t="str">
        <f t="shared" si="202"/>
        <v/>
      </c>
    </row>
    <row r="804" spans="1:69" x14ac:dyDescent="0.25">
      <c r="A804" s="23"/>
      <c r="B804" s="23"/>
      <c r="C804" s="23"/>
      <c r="D804" s="23"/>
      <c r="E804" s="24"/>
      <c r="F804" s="24"/>
      <c r="G804" s="24"/>
      <c r="H804" s="23"/>
      <c r="I804" s="23"/>
      <c r="J804" s="23"/>
      <c r="K804" s="23"/>
      <c r="L804" s="23"/>
      <c r="M804" s="23"/>
      <c r="N804" s="23"/>
      <c r="O804" s="24"/>
      <c r="P804" s="24"/>
      <c r="Q804" s="24"/>
      <c r="R804" s="24"/>
      <c r="S804" s="24"/>
      <c r="T804" s="24"/>
      <c r="U804" s="24"/>
      <c r="V804" s="24"/>
      <c r="W804" s="24"/>
      <c r="X804" s="24"/>
      <c r="Y804" s="24"/>
      <c r="Z804" s="24"/>
      <c r="AA804" s="24"/>
      <c r="AB804" s="24"/>
      <c r="AC804" s="24"/>
      <c r="AD804" s="24"/>
      <c r="AE804" s="24"/>
      <c r="AF804" s="24"/>
      <c r="AG804" s="24"/>
      <c r="AH804" s="24"/>
      <c r="AI804" s="24"/>
      <c r="AJ804" s="23"/>
      <c r="AK804" s="23"/>
      <c r="AL804" s="23"/>
      <c r="AM804" s="23" t="str">
        <f t="shared" si="190"/>
        <v/>
      </c>
      <c r="AN804" s="23" t="str">
        <f t="shared" si="203"/>
        <v/>
      </c>
      <c r="AO804" s="23" t="str">
        <f t="shared" si="191"/>
        <v/>
      </c>
      <c r="AP804" s="23" t="str">
        <f t="shared" si="192"/>
        <v/>
      </c>
      <c r="AQ804" s="24" t="str">
        <f t="array" ref="AQ804">IF(Q804="","",IF(Q804&gt;BU$7,5,(Q804/(MAX(IF(Q$4:Q$1999&lt;BU$7,Q$4:Q$1999))))*5))</f>
        <v/>
      </c>
      <c r="AR804" s="24" t="str">
        <f t="array" ref="AR804">IF(R804="","",IF(R804&gt;BV$7,5,(R804/(MAX(IF(R$4:R$1999&lt;BV$7,R$4:R$1999))))*5))</f>
        <v/>
      </c>
      <c r="AS804" s="24" t="str">
        <f t="array" ref="AS804">IF(S804="","",IF(S804&gt;BW$7,5,(S804/(MAX(IF(S$4:S$1999&lt;BW$7,S$4:S$1999))))*5))</f>
        <v/>
      </c>
      <c r="AT804" s="24" t="str">
        <f t="array" ref="AT804">IF(T804="","",IF(T804&gt;BX$7,5,(T804/(MAX(IF(T$4:T$1999&lt;BX$7,T$4:T$1999))))*5))</f>
        <v/>
      </c>
      <c r="AU804" s="24" t="str">
        <f t="array" ref="AU804">IF(U804="","",IF(U804&gt;BY$7,5,(U804/(MAX(IF(U$4:U$1999&lt;BY$7,U$4:U$1999))))*5))</f>
        <v/>
      </c>
      <c r="AV804" s="24" t="str">
        <f t="array" ref="AV804">IF(V804="","",IF(V804&gt;BZ$7,5,(V804/(MAX(IF(V$4:V$1999&lt;BZ$7,V$4:V$1999))))*5))</f>
        <v/>
      </c>
      <c r="AW804" s="24" t="str">
        <f t="array" ref="AW804">IF(W804="","",IF(W804&gt;CA$7,5,(W804/(MAX(IF(W$4:W$1999&lt;CA$7,W$4:W$1999))))*5))</f>
        <v/>
      </c>
      <c r="AX804" s="24" t="str">
        <f t="array" ref="AX804">IF(X804="","",IF(X804&gt;CB$7,5,(X804/(MAX(IF(X$4:X$1999&lt;CB$7,X$4:X$1999))))*5))</f>
        <v/>
      </c>
      <c r="AY804" s="24" t="str">
        <f t="array" ref="AY804">IF(Y804="","",IF(Y804&gt;CC$7,5,(Y804/(MAX(IF(Y$4:Y$1999&lt;CC$7,Y$4:Y$1999))))*5))</f>
        <v/>
      </c>
      <c r="AZ804" s="24" t="str">
        <f t="array" ref="AZ804">IF(Z804="","",IF(Z804&gt;CD$7,5,(Z804/(MAX(IF(Z$4:Z$1999&lt;CD$7,Z$4:Z$1999))))*5))</f>
        <v/>
      </c>
      <c r="BA804" s="24" t="str">
        <f t="array" ref="BA804">IF(AA804="","",IF(AA804&gt;CE$7,5,(AA804/(MAX(IF(AA$4:AA$1999&lt;CE$7,AA$4:AA$1999))))*5))</f>
        <v/>
      </c>
      <c r="BB804" s="24" t="str">
        <f t="array" ref="BB804">IF(AB804="","",IF(AB804&gt;CF$7,5,(AB804/(MAX(IF(AB$4:AB$1999&lt;CF$7,AB$4:AB$1999))))*5))</f>
        <v/>
      </c>
      <c r="BC804" s="24" t="str">
        <f>IF(AM804="","",IF($AP804='WQ Reference'!$A$12,SUMPRODUCT($AQ804:$BB804,'WQ Reference'!$B$12:$M$12),IF($AP804='WQ Reference'!$A$13,SUMPRODUCT($AQ804:$BB804,'WQ Reference'!$B$13:$M$13),IF($AP804='WQ Reference'!$A$14,SUMPRODUCT($AQ804:$BB804,'WQ Reference'!$B$14:$M$14),IF($AP804='WQ Reference'!$A$15,SUMPRODUCT($AQ804:$BB804,'WQ Reference'!$B$15:$M$15),IF($AP804='WQ Reference'!$A$16,SUMPRODUCT($AQ804:$BB804,'WQ Reference'!$B$16:$M$16),IF($AP804='WQ Reference'!$A$17,SUMPRODUCT($AQ804:$BB804,'WQ Reference'!$B$17:$M$17),"Invalid Watershed")))))))</f>
        <v/>
      </c>
      <c r="BD804" s="24" t="str">
        <f t="array" ref="BD804">IF(AC804="","",IF(AC804&gt;CG$7,5,(AC804/(MAX(IF(AC$4:AC$1999&lt;CG$7,AC$4:AC$1999))))*5))</f>
        <v/>
      </c>
      <c r="BE804" s="24" t="str">
        <f t="array" ref="BE804">IF(AD804="","",IF(AD804&gt;CH$7,5,(AD804/(MAX(IF(AD$4:AD$1999&lt;CH$7,AD$4:AD$1999))))*5))</f>
        <v/>
      </c>
      <c r="BF804" s="24" t="str">
        <f t="array" ref="BF804">IF(AE804="","",IF(AE804&gt;CI$7,5,(AE804/(MAX(IF(AE$4:AE$1999&lt;CI$7,AE$4:AE$1999))))*5))</f>
        <v/>
      </c>
      <c r="BG804" s="24" t="str">
        <f t="shared" si="193"/>
        <v/>
      </c>
      <c r="BH804" s="24" t="str">
        <f t="shared" si="194"/>
        <v/>
      </c>
      <c r="BI804" s="24" t="str">
        <f t="shared" si="195"/>
        <v/>
      </c>
      <c r="BJ804" s="24" t="str">
        <f t="shared" si="196"/>
        <v/>
      </c>
      <c r="BK804" s="24" t="str">
        <f t="shared" si="197"/>
        <v/>
      </c>
      <c r="BL804" s="24" t="str">
        <f t="shared" si="198"/>
        <v/>
      </c>
      <c r="BM804" s="24" t="str">
        <f t="shared" si="199"/>
        <v/>
      </c>
      <c r="BN804" s="24" t="str">
        <f t="shared" si="200"/>
        <v/>
      </c>
      <c r="BO804" s="24" t="str">
        <f t="shared" si="201"/>
        <v/>
      </c>
      <c r="BP804" s="24" t="str">
        <f>IF(AM804="","",SUMPRODUCT(BK804:BO804,'Benefit Weights'!$A$3:$E$3))</f>
        <v/>
      </c>
      <c r="BQ804" s="27" t="str">
        <f t="shared" si="202"/>
        <v/>
      </c>
    </row>
    <row r="805" spans="1:69" x14ac:dyDescent="0.25">
      <c r="A805" s="23"/>
      <c r="B805" s="23"/>
      <c r="C805" s="23"/>
      <c r="D805" s="23"/>
      <c r="E805" s="24"/>
      <c r="F805" s="24"/>
      <c r="G805" s="24"/>
      <c r="H805" s="23"/>
      <c r="I805" s="23"/>
      <c r="J805" s="23"/>
      <c r="K805" s="23"/>
      <c r="L805" s="23"/>
      <c r="M805" s="23"/>
      <c r="N805" s="23"/>
      <c r="O805" s="24"/>
      <c r="P805" s="24"/>
      <c r="Q805" s="24"/>
      <c r="R805" s="24"/>
      <c r="S805" s="24"/>
      <c r="T805" s="24"/>
      <c r="U805" s="24"/>
      <c r="V805" s="24"/>
      <c r="W805" s="24"/>
      <c r="X805" s="24"/>
      <c r="Y805" s="24"/>
      <c r="Z805" s="24"/>
      <c r="AA805" s="24"/>
      <c r="AB805" s="24"/>
      <c r="AC805" s="24"/>
      <c r="AD805" s="24"/>
      <c r="AE805" s="24"/>
      <c r="AF805" s="24"/>
      <c r="AG805" s="24"/>
      <c r="AH805" s="24"/>
      <c r="AI805" s="24"/>
      <c r="AJ805" s="23"/>
      <c r="AK805" s="23"/>
      <c r="AL805" s="23"/>
      <c r="AM805" s="23" t="str">
        <f t="shared" si="190"/>
        <v/>
      </c>
      <c r="AN805" s="23" t="str">
        <f t="shared" si="203"/>
        <v/>
      </c>
      <c r="AO805" s="23" t="str">
        <f t="shared" si="191"/>
        <v/>
      </c>
      <c r="AP805" s="23" t="str">
        <f t="shared" si="192"/>
        <v/>
      </c>
      <c r="AQ805" s="24" t="str">
        <f t="array" ref="AQ805">IF(Q805="","",IF(Q805&gt;BU$7,5,(Q805/(MAX(IF(Q$4:Q$1999&lt;BU$7,Q$4:Q$1999))))*5))</f>
        <v/>
      </c>
      <c r="AR805" s="24" t="str">
        <f t="array" ref="AR805">IF(R805="","",IF(R805&gt;BV$7,5,(R805/(MAX(IF(R$4:R$1999&lt;BV$7,R$4:R$1999))))*5))</f>
        <v/>
      </c>
      <c r="AS805" s="24" t="str">
        <f t="array" ref="AS805">IF(S805="","",IF(S805&gt;BW$7,5,(S805/(MAX(IF(S$4:S$1999&lt;BW$7,S$4:S$1999))))*5))</f>
        <v/>
      </c>
      <c r="AT805" s="24" t="str">
        <f t="array" ref="AT805">IF(T805="","",IF(T805&gt;BX$7,5,(T805/(MAX(IF(T$4:T$1999&lt;BX$7,T$4:T$1999))))*5))</f>
        <v/>
      </c>
      <c r="AU805" s="24" t="str">
        <f t="array" ref="AU805">IF(U805="","",IF(U805&gt;BY$7,5,(U805/(MAX(IF(U$4:U$1999&lt;BY$7,U$4:U$1999))))*5))</f>
        <v/>
      </c>
      <c r="AV805" s="24" t="str">
        <f t="array" ref="AV805">IF(V805="","",IF(V805&gt;BZ$7,5,(V805/(MAX(IF(V$4:V$1999&lt;BZ$7,V$4:V$1999))))*5))</f>
        <v/>
      </c>
      <c r="AW805" s="24" t="str">
        <f t="array" ref="AW805">IF(W805="","",IF(W805&gt;CA$7,5,(W805/(MAX(IF(W$4:W$1999&lt;CA$7,W$4:W$1999))))*5))</f>
        <v/>
      </c>
      <c r="AX805" s="24" t="str">
        <f t="array" ref="AX805">IF(X805="","",IF(X805&gt;CB$7,5,(X805/(MAX(IF(X$4:X$1999&lt;CB$7,X$4:X$1999))))*5))</f>
        <v/>
      </c>
      <c r="AY805" s="24" t="str">
        <f t="array" ref="AY805">IF(Y805="","",IF(Y805&gt;CC$7,5,(Y805/(MAX(IF(Y$4:Y$1999&lt;CC$7,Y$4:Y$1999))))*5))</f>
        <v/>
      </c>
      <c r="AZ805" s="24" t="str">
        <f t="array" ref="AZ805">IF(Z805="","",IF(Z805&gt;CD$7,5,(Z805/(MAX(IF(Z$4:Z$1999&lt;CD$7,Z$4:Z$1999))))*5))</f>
        <v/>
      </c>
      <c r="BA805" s="24" t="str">
        <f t="array" ref="BA805">IF(AA805="","",IF(AA805&gt;CE$7,5,(AA805/(MAX(IF(AA$4:AA$1999&lt;CE$7,AA$4:AA$1999))))*5))</f>
        <v/>
      </c>
      <c r="BB805" s="24" t="str">
        <f t="array" ref="BB805">IF(AB805="","",IF(AB805&gt;CF$7,5,(AB805/(MAX(IF(AB$4:AB$1999&lt;CF$7,AB$4:AB$1999))))*5))</f>
        <v/>
      </c>
      <c r="BC805" s="24" t="str">
        <f>IF(AM805="","",IF($AP805='WQ Reference'!$A$12,SUMPRODUCT($AQ805:$BB805,'WQ Reference'!$B$12:$M$12),IF($AP805='WQ Reference'!$A$13,SUMPRODUCT($AQ805:$BB805,'WQ Reference'!$B$13:$M$13),IF($AP805='WQ Reference'!$A$14,SUMPRODUCT($AQ805:$BB805,'WQ Reference'!$B$14:$M$14),IF($AP805='WQ Reference'!$A$15,SUMPRODUCT($AQ805:$BB805,'WQ Reference'!$B$15:$M$15),IF($AP805='WQ Reference'!$A$16,SUMPRODUCT($AQ805:$BB805,'WQ Reference'!$B$16:$M$16),IF($AP805='WQ Reference'!$A$17,SUMPRODUCT($AQ805:$BB805,'WQ Reference'!$B$17:$M$17),"Invalid Watershed")))))))</f>
        <v/>
      </c>
      <c r="BD805" s="24" t="str">
        <f t="array" ref="BD805">IF(AC805="","",IF(AC805&gt;CG$7,5,(AC805/(MAX(IF(AC$4:AC$1999&lt;CG$7,AC$4:AC$1999))))*5))</f>
        <v/>
      </c>
      <c r="BE805" s="24" t="str">
        <f t="array" ref="BE805">IF(AD805="","",IF(AD805&gt;CH$7,5,(AD805/(MAX(IF(AD$4:AD$1999&lt;CH$7,AD$4:AD$1999))))*5))</f>
        <v/>
      </c>
      <c r="BF805" s="24" t="str">
        <f t="array" ref="BF805">IF(AE805="","",IF(AE805&gt;CI$7,5,(AE805/(MAX(IF(AE$4:AE$1999&lt;CI$7,AE$4:AE$1999))))*5))</f>
        <v/>
      </c>
      <c r="BG805" s="24" t="str">
        <f t="shared" si="193"/>
        <v/>
      </c>
      <c r="BH805" s="24" t="str">
        <f t="shared" si="194"/>
        <v/>
      </c>
      <c r="BI805" s="24" t="str">
        <f t="shared" si="195"/>
        <v/>
      </c>
      <c r="BJ805" s="24" t="str">
        <f t="shared" si="196"/>
        <v/>
      </c>
      <c r="BK805" s="24" t="str">
        <f t="shared" si="197"/>
        <v/>
      </c>
      <c r="BL805" s="24" t="str">
        <f t="shared" si="198"/>
        <v/>
      </c>
      <c r="BM805" s="24" t="str">
        <f t="shared" si="199"/>
        <v/>
      </c>
      <c r="BN805" s="24" t="str">
        <f t="shared" si="200"/>
        <v/>
      </c>
      <c r="BO805" s="24" t="str">
        <f t="shared" si="201"/>
        <v/>
      </c>
      <c r="BP805" s="24" t="str">
        <f>IF(AM805="","",SUMPRODUCT(BK805:BO805,'Benefit Weights'!$A$3:$E$3))</f>
        <v/>
      </c>
      <c r="BQ805" s="27" t="str">
        <f t="shared" si="202"/>
        <v/>
      </c>
    </row>
    <row r="806" spans="1:69" x14ac:dyDescent="0.25">
      <c r="A806" s="23"/>
      <c r="B806" s="23"/>
      <c r="C806" s="23"/>
      <c r="D806" s="23"/>
      <c r="E806" s="24"/>
      <c r="F806" s="24"/>
      <c r="G806" s="24"/>
      <c r="H806" s="23"/>
      <c r="I806" s="23"/>
      <c r="J806" s="23"/>
      <c r="K806" s="23"/>
      <c r="L806" s="23"/>
      <c r="M806" s="23"/>
      <c r="N806" s="23"/>
      <c r="O806" s="24"/>
      <c r="P806" s="24"/>
      <c r="Q806" s="24"/>
      <c r="R806" s="24"/>
      <c r="S806" s="24"/>
      <c r="T806" s="24"/>
      <c r="U806" s="24"/>
      <c r="V806" s="24"/>
      <c r="W806" s="24"/>
      <c r="X806" s="24"/>
      <c r="Y806" s="24"/>
      <c r="Z806" s="24"/>
      <c r="AA806" s="24"/>
      <c r="AB806" s="24"/>
      <c r="AC806" s="24"/>
      <c r="AD806" s="24"/>
      <c r="AE806" s="24"/>
      <c r="AF806" s="24"/>
      <c r="AG806" s="24"/>
      <c r="AH806" s="24"/>
      <c r="AI806" s="24"/>
      <c r="AJ806" s="23"/>
      <c r="AK806" s="23"/>
      <c r="AL806" s="23"/>
      <c r="AM806" s="23" t="str">
        <f t="shared" si="190"/>
        <v/>
      </c>
      <c r="AN806" s="23" t="str">
        <f t="shared" si="203"/>
        <v/>
      </c>
      <c r="AO806" s="23" t="str">
        <f t="shared" si="191"/>
        <v/>
      </c>
      <c r="AP806" s="23" t="str">
        <f t="shared" si="192"/>
        <v/>
      </c>
      <c r="AQ806" s="24" t="str">
        <f t="array" ref="AQ806">IF(Q806="","",IF(Q806&gt;BU$7,5,(Q806/(MAX(IF(Q$4:Q$1999&lt;BU$7,Q$4:Q$1999))))*5))</f>
        <v/>
      </c>
      <c r="AR806" s="24" t="str">
        <f t="array" ref="AR806">IF(R806="","",IF(R806&gt;BV$7,5,(R806/(MAX(IF(R$4:R$1999&lt;BV$7,R$4:R$1999))))*5))</f>
        <v/>
      </c>
      <c r="AS806" s="24" t="str">
        <f t="array" ref="AS806">IF(S806="","",IF(S806&gt;BW$7,5,(S806/(MAX(IF(S$4:S$1999&lt;BW$7,S$4:S$1999))))*5))</f>
        <v/>
      </c>
      <c r="AT806" s="24" t="str">
        <f t="array" ref="AT806">IF(T806="","",IF(T806&gt;BX$7,5,(T806/(MAX(IF(T$4:T$1999&lt;BX$7,T$4:T$1999))))*5))</f>
        <v/>
      </c>
      <c r="AU806" s="24" t="str">
        <f t="array" ref="AU806">IF(U806="","",IF(U806&gt;BY$7,5,(U806/(MAX(IF(U$4:U$1999&lt;BY$7,U$4:U$1999))))*5))</f>
        <v/>
      </c>
      <c r="AV806" s="24" t="str">
        <f t="array" ref="AV806">IF(V806="","",IF(V806&gt;BZ$7,5,(V806/(MAX(IF(V$4:V$1999&lt;BZ$7,V$4:V$1999))))*5))</f>
        <v/>
      </c>
      <c r="AW806" s="24" t="str">
        <f t="array" ref="AW806">IF(W806="","",IF(W806&gt;CA$7,5,(W806/(MAX(IF(W$4:W$1999&lt;CA$7,W$4:W$1999))))*5))</f>
        <v/>
      </c>
      <c r="AX806" s="24" t="str">
        <f t="array" ref="AX806">IF(X806="","",IF(X806&gt;CB$7,5,(X806/(MAX(IF(X$4:X$1999&lt;CB$7,X$4:X$1999))))*5))</f>
        <v/>
      </c>
      <c r="AY806" s="24" t="str">
        <f t="array" ref="AY806">IF(Y806="","",IF(Y806&gt;CC$7,5,(Y806/(MAX(IF(Y$4:Y$1999&lt;CC$7,Y$4:Y$1999))))*5))</f>
        <v/>
      </c>
      <c r="AZ806" s="24" t="str">
        <f t="array" ref="AZ806">IF(Z806="","",IF(Z806&gt;CD$7,5,(Z806/(MAX(IF(Z$4:Z$1999&lt;CD$7,Z$4:Z$1999))))*5))</f>
        <v/>
      </c>
      <c r="BA806" s="24" t="str">
        <f t="array" ref="BA806">IF(AA806="","",IF(AA806&gt;CE$7,5,(AA806/(MAX(IF(AA$4:AA$1999&lt;CE$7,AA$4:AA$1999))))*5))</f>
        <v/>
      </c>
      <c r="BB806" s="24" t="str">
        <f t="array" ref="BB806">IF(AB806="","",IF(AB806&gt;CF$7,5,(AB806/(MAX(IF(AB$4:AB$1999&lt;CF$7,AB$4:AB$1999))))*5))</f>
        <v/>
      </c>
      <c r="BC806" s="24" t="str">
        <f>IF(AM806="","",IF($AP806='WQ Reference'!$A$12,SUMPRODUCT($AQ806:$BB806,'WQ Reference'!$B$12:$M$12),IF($AP806='WQ Reference'!$A$13,SUMPRODUCT($AQ806:$BB806,'WQ Reference'!$B$13:$M$13),IF($AP806='WQ Reference'!$A$14,SUMPRODUCT($AQ806:$BB806,'WQ Reference'!$B$14:$M$14),IF($AP806='WQ Reference'!$A$15,SUMPRODUCT($AQ806:$BB806,'WQ Reference'!$B$15:$M$15),IF($AP806='WQ Reference'!$A$16,SUMPRODUCT($AQ806:$BB806,'WQ Reference'!$B$16:$M$16),IF($AP806='WQ Reference'!$A$17,SUMPRODUCT($AQ806:$BB806,'WQ Reference'!$B$17:$M$17),"Invalid Watershed")))))))</f>
        <v/>
      </c>
      <c r="BD806" s="24" t="str">
        <f t="array" ref="BD806">IF(AC806="","",IF(AC806&gt;CG$7,5,(AC806/(MAX(IF(AC$4:AC$1999&lt;CG$7,AC$4:AC$1999))))*5))</f>
        <v/>
      </c>
      <c r="BE806" s="24" t="str">
        <f t="array" ref="BE806">IF(AD806="","",IF(AD806&gt;CH$7,5,(AD806/(MAX(IF(AD$4:AD$1999&lt;CH$7,AD$4:AD$1999))))*5))</f>
        <v/>
      </c>
      <c r="BF806" s="24" t="str">
        <f t="array" ref="BF806">IF(AE806="","",IF(AE806&gt;CI$7,5,(AE806/(MAX(IF(AE$4:AE$1999&lt;CI$7,AE$4:AE$1999))))*5))</f>
        <v/>
      </c>
      <c r="BG806" s="24" t="str">
        <f t="shared" si="193"/>
        <v/>
      </c>
      <c r="BH806" s="24" t="str">
        <f t="shared" si="194"/>
        <v/>
      </c>
      <c r="BI806" s="24" t="str">
        <f t="shared" si="195"/>
        <v/>
      </c>
      <c r="BJ806" s="24" t="str">
        <f t="shared" si="196"/>
        <v/>
      </c>
      <c r="BK806" s="24" t="str">
        <f t="shared" si="197"/>
        <v/>
      </c>
      <c r="BL806" s="24" t="str">
        <f t="shared" si="198"/>
        <v/>
      </c>
      <c r="BM806" s="24" t="str">
        <f t="shared" si="199"/>
        <v/>
      </c>
      <c r="BN806" s="24" t="str">
        <f t="shared" si="200"/>
        <v/>
      </c>
      <c r="BO806" s="24" t="str">
        <f t="shared" si="201"/>
        <v/>
      </c>
      <c r="BP806" s="24" t="str">
        <f>IF(AM806="","",SUMPRODUCT(BK806:BO806,'Benefit Weights'!$A$3:$E$3))</f>
        <v/>
      </c>
      <c r="BQ806" s="27" t="str">
        <f t="shared" si="202"/>
        <v/>
      </c>
    </row>
    <row r="807" spans="1:69" x14ac:dyDescent="0.25">
      <c r="A807" s="23"/>
      <c r="B807" s="23"/>
      <c r="C807" s="23"/>
      <c r="D807" s="23"/>
      <c r="E807" s="24"/>
      <c r="F807" s="24"/>
      <c r="G807" s="24"/>
      <c r="H807" s="23"/>
      <c r="I807" s="23"/>
      <c r="J807" s="23"/>
      <c r="K807" s="23"/>
      <c r="L807" s="23"/>
      <c r="M807" s="23"/>
      <c r="N807" s="23"/>
      <c r="O807" s="24"/>
      <c r="P807" s="24"/>
      <c r="Q807" s="24"/>
      <c r="R807" s="24"/>
      <c r="S807" s="24"/>
      <c r="T807" s="24"/>
      <c r="U807" s="24"/>
      <c r="V807" s="24"/>
      <c r="W807" s="24"/>
      <c r="X807" s="24"/>
      <c r="Y807" s="24"/>
      <c r="Z807" s="24"/>
      <c r="AA807" s="24"/>
      <c r="AB807" s="24"/>
      <c r="AC807" s="24"/>
      <c r="AD807" s="24"/>
      <c r="AE807" s="24"/>
      <c r="AF807" s="24"/>
      <c r="AG807" s="24"/>
      <c r="AH807" s="24"/>
      <c r="AI807" s="24"/>
      <c r="AJ807" s="23"/>
      <c r="AK807" s="23"/>
      <c r="AL807" s="23"/>
      <c r="AM807" s="23" t="str">
        <f t="shared" si="190"/>
        <v/>
      </c>
      <c r="AN807" s="23" t="str">
        <f t="shared" si="203"/>
        <v/>
      </c>
      <c r="AO807" s="23" t="str">
        <f t="shared" si="191"/>
        <v/>
      </c>
      <c r="AP807" s="23" t="str">
        <f t="shared" si="192"/>
        <v/>
      </c>
      <c r="AQ807" s="24" t="str">
        <f t="array" ref="AQ807">IF(Q807="","",IF(Q807&gt;BU$7,5,(Q807/(MAX(IF(Q$4:Q$1999&lt;BU$7,Q$4:Q$1999))))*5))</f>
        <v/>
      </c>
      <c r="AR807" s="24" t="str">
        <f t="array" ref="AR807">IF(R807="","",IF(R807&gt;BV$7,5,(R807/(MAX(IF(R$4:R$1999&lt;BV$7,R$4:R$1999))))*5))</f>
        <v/>
      </c>
      <c r="AS807" s="24" t="str">
        <f t="array" ref="AS807">IF(S807="","",IF(S807&gt;BW$7,5,(S807/(MAX(IF(S$4:S$1999&lt;BW$7,S$4:S$1999))))*5))</f>
        <v/>
      </c>
      <c r="AT807" s="24" t="str">
        <f t="array" ref="AT807">IF(T807="","",IF(T807&gt;BX$7,5,(T807/(MAX(IF(T$4:T$1999&lt;BX$7,T$4:T$1999))))*5))</f>
        <v/>
      </c>
      <c r="AU807" s="24" t="str">
        <f t="array" ref="AU807">IF(U807="","",IF(U807&gt;BY$7,5,(U807/(MAX(IF(U$4:U$1999&lt;BY$7,U$4:U$1999))))*5))</f>
        <v/>
      </c>
      <c r="AV807" s="24" t="str">
        <f t="array" ref="AV807">IF(V807="","",IF(V807&gt;BZ$7,5,(V807/(MAX(IF(V$4:V$1999&lt;BZ$7,V$4:V$1999))))*5))</f>
        <v/>
      </c>
      <c r="AW807" s="24" t="str">
        <f t="array" ref="AW807">IF(W807="","",IF(W807&gt;CA$7,5,(W807/(MAX(IF(W$4:W$1999&lt;CA$7,W$4:W$1999))))*5))</f>
        <v/>
      </c>
      <c r="AX807" s="24" t="str">
        <f t="array" ref="AX807">IF(X807="","",IF(X807&gt;CB$7,5,(X807/(MAX(IF(X$4:X$1999&lt;CB$7,X$4:X$1999))))*5))</f>
        <v/>
      </c>
      <c r="AY807" s="24" t="str">
        <f t="array" ref="AY807">IF(Y807="","",IF(Y807&gt;CC$7,5,(Y807/(MAX(IF(Y$4:Y$1999&lt;CC$7,Y$4:Y$1999))))*5))</f>
        <v/>
      </c>
      <c r="AZ807" s="24" t="str">
        <f t="array" ref="AZ807">IF(Z807="","",IF(Z807&gt;CD$7,5,(Z807/(MAX(IF(Z$4:Z$1999&lt;CD$7,Z$4:Z$1999))))*5))</f>
        <v/>
      </c>
      <c r="BA807" s="24" t="str">
        <f t="array" ref="BA807">IF(AA807="","",IF(AA807&gt;CE$7,5,(AA807/(MAX(IF(AA$4:AA$1999&lt;CE$7,AA$4:AA$1999))))*5))</f>
        <v/>
      </c>
      <c r="BB807" s="24" t="str">
        <f t="array" ref="BB807">IF(AB807="","",IF(AB807&gt;CF$7,5,(AB807/(MAX(IF(AB$4:AB$1999&lt;CF$7,AB$4:AB$1999))))*5))</f>
        <v/>
      </c>
      <c r="BC807" s="24" t="str">
        <f>IF(AM807="","",IF($AP807='WQ Reference'!$A$12,SUMPRODUCT($AQ807:$BB807,'WQ Reference'!$B$12:$M$12),IF($AP807='WQ Reference'!$A$13,SUMPRODUCT($AQ807:$BB807,'WQ Reference'!$B$13:$M$13),IF($AP807='WQ Reference'!$A$14,SUMPRODUCT($AQ807:$BB807,'WQ Reference'!$B$14:$M$14),IF($AP807='WQ Reference'!$A$15,SUMPRODUCT($AQ807:$BB807,'WQ Reference'!$B$15:$M$15),IF($AP807='WQ Reference'!$A$16,SUMPRODUCT($AQ807:$BB807,'WQ Reference'!$B$16:$M$16),IF($AP807='WQ Reference'!$A$17,SUMPRODUCT($AQ807:$BB807,'WQ Reference'!$B$17:$M$17),"Invalid Watershed")))))))</f>
        <v/>
      </c>
      <c r="BD807" s="24" t="str">
        <f t="array" ref="BD807">IF(AC807="","",IF(AC807&gt;CG$7,5,(AC807/(MAX(IF(AC$4:AC$1999&lt;CG$7,AC$4:AC$1999))))*5))</f>
        <v/>
      </c>
      <c r="BE807" s="24" t="str">
        <f t="array" ref="BE807">IF(AD807="","",IF(AD807&gt;CH$7,5,(AD807/(MAX(IF(AD$4:AD$1999&lt;CH$7,AD$4:AD$1999))))*5))</f>
        <v/>
      </c>
      <c r="BF807" s="24" t="str">
        <f t="array" ref="BF807">IF(AE807="","",IF(AE807&gt;CI$7,5,(AE807/(MAX(IF(AE$4:AE$1999&lt;CI$7,AE$4:AE$1999))))*5))</f>
        <v/>
      </c>
      <c r="BG807" s="24" t="str">
        <f t="shared" si="193"/>
        <v/>
      </c>
      <c r="BH807" s="24" t="str">
        <f t="shared" si="194"/>
        <v/>
      </c>
      <c r="BI807" s="24" t="str">
        <f t="shared" si="195"/>
        <v/>
      </c>
      <c r="BJ807" s="24" t="str">
        <f t="shared" si="196"/>
        <v/>
      </c>
      <c r="BK807" s="24" t="str">
        <f t="shared" si="197"/>
        <v/>
      </c>
      <c r="BL807" s="24" t="str">
        <f t="shared" si="198"/>
        <v/>
      </c>
      <c r="BM807" s="24" t="str">
        <f t="shared" si="199"/>
        <v/>
      </c>
      <c r="BN807" s="24" t="str">
        <f t="shared" si="200"/>
        <v/>
      </c>
      <c r="BO807" s="24" t="str">
        <f t="shared" si="201"/>
        <v/>
      </c>
      <c r="BP807" s="24" t="str">
        <f>IF(AM807="","",SUMPRODUCT(BK807:BO807,'Benefit Weights'!$A$3:$E$3))</f>
        <v/>
      </c>
      <c r="BQ807" s="27" t="str">
        <f t="shared" si="202"/>
        <v/>
      </c>
    </row>
    <row r="808" spans="1:69" x14ac:dyDescent="0.25">
      <c r="A808" s="23"/>
      <c r="B808" s="23"/>
      <c r="C808" s="23"/>
      <c r="D808" s="23"/>
      <c r="E808" s="24"/>
      <c r="F808" s="24"/>
      <c r="G808" s="24"/>
      <c r="H808" s="23"/>
      <c r="I808" s="23"/>
      <c r="J808" s="23"/>
      <c r="K808" s="23"/>
      <c r="L808" s="23"/>
      <c r="M808" s="23"/>
      <c r="N808" s="23"/>
      <c r="O808" s="24"/>
      <c r="P808" s="24"/>
      <c r="Q808" s="24"/>
      <c r="R808" s="24"/>
      <c r="S808" s="24"/>
      <c r="T808" s="24"/>
      <c r="U808" s="24"/>
      <c r="V808" s="24"/>
      <c r="W808" s="24"/>
      <c r="X808" s="24"/>
      <c r="Y808" s="24"/>
      <c r="Z808" s="24"/>
      <c r="AA808" s="24"/>
      <c r="AB808" s="24"/>
      <c r="AC808" s="24"/>
      <c r="AD808" s="24"/>
      <c r="AE808" s="24"/>
      <c r="AF808" s="24"/>
      <c r="AG808" s="24"/>
      <c r="AH808" s="24"/>
      <c r="AI808" s="24"/>
      <c r="AJ808" s="23"/>
      <c r="AK808" s="23"/>
      <c r="AL808" s="23"/>
      <c r="AM808" s="23" t="str">
        <f t="shared" si="190"/>
        <v/>
      </c>
      <c r="AN808" s="23" t="str">
        <f t="shared" si="203"/>
        <v/>
      </c>
      <c r="AO808" s="23" t="str">
        <f t="shared" si="191"/>
        <v/>
      </c>
      <c r="AP808" s="23" t="str">
        <f t="shared" si="192"/>
        <v/>
      </c>
      <c r="AQ808" s="24" t="str">
        <f t="array" ref="AQ808">IF(Q808="","",IF(Q808&gt;BU$7,5,(Q808/(MAX(IF(Q$4:Q$1999&lt;BU$7,Q$4:Q$1999))))*5))</f>
        <v/>
      </c>
      <c r="AR808" s="24" t="str">
        <f t="array" ref="AR808">IF(R808="","",IF(R808&gt;BV$7,5,(R808/(MAX(IF(R$4:R$1999&lt;BV$7,R$4:R$1999))))*5))</f>
        <v/>
      </c>
      <c r="AS808" s="24" t="str">
        <f t="array" ref="AS808">IF(S808="","",IF(S808&gt;BW$7,5,(S808/(MAX(IF(S$4:S$1999&lt;BW$7,S$4:S$1999))))*5))</f>
        <v/>
      </c>
      <c r="AT808" s="24" t="str">
        <f t="array" ref="AT808">IF(T808="","",IF(T808&gt;BX$7,5,(T808/(MAX(IF(T$4:T$1999&lt;BX$7,T$4:T$1999))))*5))</f>
        <v/>
      </c>
      <c r="AU808" s="24" t="str">
        <f t="array" ref="AU808">IF(U808="","",IF(U808&gt;BY$7,5,(U808/(MAX(IF(U$4:U$1999&lt;BY$7,U$4:U$1999))))*5))</f>
        <v/>
      </c>
      <c r="AV808" s="24" t="str">
        <f t="array" ref="AV808">IF(V808="","",IF(V808&gt;BZ$7,5,(V808/(MAX(IF(V$4:V$1999&lt;BZ$7,V$4:V$1999))))*5))</f>
        <v/>
      </c>
      <c r="AW808" s="24" t="str">
        <f t="array" ref="AW808">IF(W808="","",IF(W808&gt;CA$7,5,(W808/(MAX(IF(W$4:W$1999&lt;CA$7,W$4:W$1999))))*5))</f>
        <v/>
      </c>
      <c r="AX808" s="24" t="str">
        <f t="array" ref="AX808">IF(X808="","",IF(X808&gt;CB$7,5,(X808/(MAX(IF(X$4:X$1999&lt;CB$7,X$4:X$1999))))*5))</f>
        <v/>
      </c>
      <c r="AY808" s="24" t="str">
        <f t="array" ref="AY808">IF(Y808="","",IF(Y808&gt;CC$7,5,(Y808/(MAX(IF(Y$4:Y$1999&lt;CC$7,Y$4:Y$1999))))*5))</f>
        <v/>
      </c>
      <c r="AZ808" s="24" t="str">
        <f t="array" ref="AZ808">IF(Z808="","",IF(Z808&gt;CD$7,5,(Z808/(MAX(IF(Z$4:Z$1999&lt;CD$7,Z$4:Z$1999))))*5))</f>
        <v/>
      </c>
      <c r="BA808" s="24" t="str">
        <f t="array" ref="BA808">IF(AA808="","",IF(AA808&gt;CE$7,5,(AA808/(MAX(IF(AA$4:AA$1999&lt;CE$7,AA$4:AA$1999))))*5))</f>
        <v/>
      </c>
      <c r="BB808" s="24" t="str">
        <f t="array" ref="BB808">IF(AB808="","",IF(AB808&gt;CF$7,5,(AB808/(MAX(IF(AB$4:AB$1999&lt;CF$7,AB$4:AB$1999))))*5))</f>
        <v/>
      </c>
      <c r="BC808" s="24" t="str">
        <f>IF(AM808="","",IF($AP808='WQ Reference'!$A$12,SUMPRODUCT($AQ808:$BB808,'WQ Reference'!$B$12:$M$12),IF($AP808='WQ Reference'!$A$13,SUMPRODUCT($AQ808:$BB808,'WQ Reference'!$B$13:$M$13),IF($AP808='WQ Reference'!$A$14,SUMPRODUCT($AQ808:$BB808,'WQ Reference'!$B$14:$M$14),IF($AP808='WQ Reference'!$A$15,SUMPRODUCT($AQ808:$BB808,'WQ Reference'!$B$15:$M$15),IF($AP808='WQ Reference'!$A$16,SUMPRODUCT($AQ808:$BB808,'WQ Reference'!$B$16:$M$16),IF($AP808='WQ Reference'!$A$17,SUMPRODUCT($AQ808:$BB808,'WQ Reference'!$B$17:$M$17),"Invalid Watershed")))))))</f>
        <v/>
      </c>
      <c r="BD808" s="24" t="str">
        <f t="array" ref="BD808">IF(AC808="","",IF(AC808&gt;CG$7,5,(AC808/(MAX(IF(AC$4:AC$1999&lt;CG$7,AC$4:AC$1999))))*5))</f>
        <v/>
      </c>
      <c r="BE808" s="24" t="str">
        <f t="array" ref="BE808">IF(AD808="","",IF(AD808&gt;CH$7,5,(AD808/(MAX(IF(AD$4:AD$1999&lt;CH$7,AD$4:AD$1999))))*5))</f>
        <v/>
      </c>
      <c r="BF808" s="24" t="str">
        <f t="array" ref="BF808">IF(AE808="","",IF(AE808&gt;CI$7,5,(AE808/(MAX(IF(AE$4:AE$1999&lt;CI$7,AE$4:AE$1999))))*5))</f>
        <v/>
      </c>
      <c r="BG808" s="24" t="str">
        <f t="shared" si="193"/>
        <v/>
      </c>
      <c r="BH808" s="24" t="str">
        <f t="shared" si="194"/>
        <v/>
      </c>
      <c r="BI808" s="24" t="str">
        <f t="shared" si="195"/>
        <v/>
      </c>
      <c r="BJ808" s="24" t="str">
        <f t="shared" si="196"/>
        <v/>
      </c>
      <c r="BK808" s="24" t="str">
        <f t="shared" si="197"/>
        <v/>
      </c>
      <c r="BL808" s="24" t="str">
        <f t="shared" si="198"/>
        <v/>
      </c>
      <c r="BM808" s="24" t="str">
        <f t="shared" si="199"/>
        <v/>
      </c>
      <c r="BN808" s="24" t="str">
        <f t="shared" si="200"/>
        <v/>
      </c>
      <c r="BO808" s="24" t="str">
        <f t="shared" si="201"/>
        <v/>
      </c>
      <c r="BP808" s="24" t="str">
        <f>IF(AM808="","",SUMPRODUCT(BK808:BO808,'Benefit Weights'!$A$3:$E$3))</f>
        <v/>
      </c>
      <c r="BQ808" s="27" t="str">
        <f t="shared" si="202"/>
        <v/>
      </c>
    </row>
    <row r="809" spans="1:69" x14ac:dyDescent="0.25">
      <c r="A809" s="23"/>
      <c r="B809" s="23"/>
      <c r="C809" s="23"/>
      <c r="D809" s="23"/>
      <c r="E809" s="24"/>
      <c r="F809" s="24"/>
      <c r="G809" s="24"/>
      <c r="H809" s="23"/>
      <c r="I809" s="23"/>
      <c r="J809" s="23"/>
      <c r="K809" s="23"/>
      <c r="L809" s="23"/>
      <c r="M809" s="23"/>
      <c r="N809" s="23"/>
      <c r="O809" s="24"/>
      <c r="P809" s="24"/>
      <c r="Q809" s="24"/>
      <c r="R809" s="24"/>
      <c r="S809" s="24"/>
      <c r="T809" s="24"/>
      <c r="U809" s="24"/>
      <c r="V809" s="24"/>
      <c r="W809" s="24"/>
      <c r="X809" s="24"/>
      <c r="Y809" s="24"/>
      <c r="Z809" s="24"/>
      <c r="AA809" s="24"/>
      <c r="AB809" s="24"/>
      <c r="AC809" s="24"/>
      <c r="AD809" s="24"/>
      <c r="AE809" s="24"/>
      <c r="AF809" s="24"/>
      <c r="AG809" s="24"/>
      <c r="AH809" s="24"/>
      <c r="AI809" s="24"/>
      <c r="AJ809" s="23"/>
      <c r="AK809" s="23"/>
      <c r="AL809" s="23"/>
      <c r="AM809" s="23" t="str">
        <f t="shared" si="190"/>
        <v/>
      </c>
      <c r="AN809" s="23" t="str">
        <f t="shared" si="203"/>
        <v/>
      </c>
      <c r="AO809" s="23" t="str">
        <f t="shared" si="191"/>
        <v/>
      </c>
      <c r="AP809" s="23" t="str">
        <f t="shared" si="192"/>
        <v/>
      </c>
      <c r="AQ809" s="24" t="str">
        <f t="array" ref="AQ809">IF(Q809="","",IF(Q809&gt;BU$7,5,(Q809/(MAX(IF(Q$4:Q$1999&lt;BU$7,Q$4:Q$1999))))*5))</f>
        <v/>
      </c>
      <c r="AR809" s="24" t="str">
        <f t="array" ref="AR809">IF(R809="","",IF(R809&gt;BV$7,5,(R809/(MAX(IF(R$4:R$1999&lt;BV$7,R$4:R$1999))))*5))</f>
        <v/>
      </c>
      <c r="AS809" s="24" t="str">
        <f t="array" ref="AS809">IF(S809="","",IF(S809&gt;BW$7,5,(S809/(MAX(IF(S$4:S$1999&lt;BW$7,S$4:S$1999))))*5))</f>
        <v/>
      </c>
      <c r="AT809" s="24" t="str">
        <f t="array" ref="AT809">IF(T809="","",IF(T809&gt;BX$7,5,(T809/(MAX(IF(T$4:T$1999&lt;BX$7,T$4:T$1999))))*5))</f>
        <v/>
      </c>
      <c r="AU809" s="24" t="str">
        <f t="array" ref="AU809">IF(U809="","",IF(U809&gt;BY$7,5,(U809/(MAX(IF(U$4:U$1999&lt;BY$7,U$4:U$1999))))*5))</f>
        <v/>
      </c>
      <c r="AV809" s="24" t="str">
        <f t="array" ref="AV809">IF(V809="","",IF(V809&gt;BZ$7,5,(V809/(MAX(IF(V$4:V$1999&lt;BZ$7,V$4:V$1999))))*5))</f>
        <v/>
      </c>
      <c r="AW809" s="24" t="str">
        <f t="array" ref="AW809">IF(W809="","",IF(W809&gt;CA$7,5,(W809/(MAX(IF(W$4:W$1999&lt;CA$7,W$4:W$1999))))*5))</f>
        <v/>
      </c>
      <c r="AX809" s="24" t="str">
        <f t="array" ref="AX809">IF(X809="","",IF(X809&gt;CB$7,5,(X809/(MAX(IF(X$4:X$1999&lt;CB$7,X$4:X$1999))))*5))</f>
        <v/>
      </c>
      <c r="AY809" s="24" t="str">
        <f t="array" ref="AY809">IF(Y809="","",IF(Y809&gt;CC$7,5,(Y809/(MAX(IF(Y$4:Y$1999&lt;CC$7,Y$4:Y$1999))))*5))</f>
        <v/>
      </c>
      <c r="AZ809" s="24" t="str">
        <f t="array" ref="AZ809">IF(Z809="","",IF(Z809&gt;CD$7,5,(Z809/(MAX(IF(Z$4:Z$1999&lt;CD$7,Z$4:Z$1999))))*5))</f>
        <v/>
      </c>
      <c r="BA809" s="24" t="str">
        <f t="array" ref="BA809">IF(AA809="","",IF(AA809&gt;CE$7,5,(AA809/(MAX(IF(AA$4:AA$1999&lt;CE$7,AA$4:AA$1999))))*5))</f>
        <v/>
      </c>
      <c r="BB809" s="24" t="str">
        <f t="array" ref="BB809">IF(AB809="","",IF(AB809&gt;CF$7,5,(AB809/(MAX(IF(AB$4:AB$1999&lt;CF$7,AB$4:AB$1999))))*5))</f>
        <v/>
      </c>
      <c r="BC809" s="24" t="str">
        <f>IF(AM809="","",IF($AP809='WQ Reference'!$A$12,SUMPRODUCT($AQ809:$BB809,'WQ Reference'!$B$12:$M$12),IF($AP809='WQ Reference'!$A$13,SUMPRODUCT($AQ809:$BB809,'WQ Reference'!$B$13:$M$13),IF($AP809='WQ Reference'!$A$14,SUMPRODUCT($AQ809:$BB809,'WQ Reference'!$B$14:$M$14),IF($AP809='WQ Reference'!$A$15,SUMPRODUCT($AQ809:$BB809,'WQ Reference'!$B$15:$M$15),IF($AP809='WQ Reference'!$A$16,SUMPRODUCT($AQ809:$BB809,'WQ Reference'!$B$16:$M$16),IF($AP809='WQ Reference'!$A$17,SUMPRODUCT($AQ809:$BB809,'WQ Reference'!$B$17:$M$17),"Invalid Watershed")))))))</f>
        <v/>
      </c>
      <c r="BD809" s="24" t="str">
        <f t="array" ref="BD809">IF(AC809="","",IF(AC809&gt;CG$7,5,(AC809/(MAX(IF(AC$4:AC$1999&lt;CG$7,AC$4:AC$1999))))*5))</f>
        <v/>
      </c>
      <c r="BE809" s="24" t="str">
        <f t="array" ref="BE809">IF(AD809="","",IF(AD809&gt;CH$7,5,(AD809/(MAX(IF(AD$4:AD$1999&lt;CH$7,AD$4:AD$1999))))*5))</f>
        <v/>
      </c>
      <c r="BF809" s="24" t="str">
        <f t="array" ref="BF809">IF(AE809="","",IF(AE809&gt;CI$7,5,(AE809/(MAX(IF(AE$4:AE$1999&lt;CI$7,AE$4:AE$1999))))*5))</f>
        <v/>
      </c>
      <c r="BG809" s="24" t="str">
        <f t="shared" si="193"/>
        <v/>
      </c>
      <c r="BH809" s="24" t="str">
        <f t="shared" si="194"/>
        <v/>
      </c>
      <c r="BI809" s="24" t="str">
        <f t="shared" si="195"/>
        <v/>
      </c>
      <c r="BJ809" s="24" t="str">
        <f t="shared" si="196"/>
        <v/>
      </c>
      <c r="BK809" s="24" t="str">
        <f t="shared" si="197"/>
        <v/>
      </c>
      <c r="BL809" s="24" t="str">
        <f t="shared" si="198"/>
        <v/>
      </c>
      <c r="BM809" s="24" t="str">
        <f t="shared" si="199"/>
        <v/>
      </c>
      <c r="BN809" s="24" t="str">
        <f t="shared" si="200"/>
        <v/>
      </c>
      <c r="BO809" s="24" t="str">
        <f t="shared" si="201"/>
        <v/>
      </c>
      <c r="BP809" s="24" t="str">
        <f>IF(AM809="","",SUMPRODUCT(BK809:BO809,'Benefit Weights'!$A$3:$E$3))</f>
        <v/>
      </c>
      <c r="BQ809" s="27" t="str">
        <f t="shared" si="202"/>
        <v/>
      </c>
    </row>
    <row r="810" spans="1:69" x14ac:dyDescent="0.25">
      <c r="A810" s="23"/>
      <c r="B810" s="23"/>
      <c r="C810" s="23"/>
      <c r="D810" s="23"/>
      <c r="E810" s="24"/>
      <c r="F810" s="24"/>
      <c r="G810" s="24"/>
      <c r="H810" s="23"/>
      <c r="I810" s="23"/>
      <c r="J810" s="23"/>
      <c r="K810" s="23"/>
      <c r="L810" s="23"/>
      <c r="M810" s="23"/>
      <c r="N810" s="23"/>
      <c r="O810" s="24"/>
      <c r="P810" s="24"/>
      <c r="Q810" s="24"/>
      <c r="R810" s="24"/>
      <c r="S810" s="24"/>
      <c r="T810" s="24"/>
      <c r="U810" s="24"/>
      <c r="V810" s="24"/>
      <c r="W810" s="24"/>
      <c r="X810" s="24"/>
      <c r="Y810" s="24"/>
      <c r="Z810" s="24"/>
      <c r="AA810" s="24"/>
      <c r="AB810" s="24"/>
      <c r="AC810" s="24"/>
      <c r="AD810" s="24"/>
      <c r="AE810" s="24"/>
      <c r="AF810" s="24"/>
      <c r="AG810" s="24"/>
      <c r="AH810" s="24"/>
      <c r="AI810" s="24"/>
      <c r="AJ810" s="23"/>
      <c r="AK810" s="23"/>
      <c r="AL810" s="23"/>
      <c r="AM810" s="23" t="str">
        <f t="shared" si="190"/>
        <v/>
      </c>
      <c r="AN810" s="23" t="str">
        <f t="shared" si="203"/>
        <v/>
      </c>
      <c r="AO810" s="23" t="str">
        <f t="shared" si="191"/>
        <v/>
      </c>
      <c r="AP810" s="23" t="str">
        <f t="shared" si="192"/>
        <v/>
      </c>
      <c r="AQ810" s="24" t="str">
        <f t="array" ref="AQ810">IF(Q810="","",IF(Q810&gt;BU$7,5,(Q810/(MAX(IF(Q$4:Q$1999&lt;BU$7,Q$4:Q$1999))))*5))</f>
        <v/>
      </c>
      <c r="AR810" s="24" t="str">
        <f t="array" ref="AR810">IF(R810="","",IF(R810&gt;BV$7,5,(R810/(MAX(IF(R$4:R$1999&lt;BV$7,R$4:R$1999))))*5))</f>
        <v/>
      </c>
      <c r="AS810" s="24" t="str">
        <f t="array" ref="AS810">IF(S810="","",IF(S810&gt;BW$7,5,(S810/(MAX(IF(S$4:S$1999&lt;BW$7,S$4:S$1999))))*5))</f>
        <v/>
      </c>
      <c r="AT810" s="24" t="str">
        <f t="array" ref="AT810">IF(T810="","",IF(T810&gt;BX$7,5,(T810/(MAX(IF(T$4:T$1999&lt;BX$7,T$4:T$1999))))*5))</f>
        <v/>
      </c>
      <c r="AU810" s="24" t="str">
        <f t="array" ref="AU810">IF(U810="","",IF(U810&gt;BY$7,5,(U810/(MAX(IF(U$4:U$1999&lt;BY$7,U$4:U$1999))))*5))</f>
        <v/>
      </c>
      <c r="AV810" s="24" t="str">
        <f t="array" ref="AV810">IF(V810="","",IF(V810&gt;BZ$7,5,(V810/(MAX(IF(V$4:V$1999&lt;BZ$7,V$4:V$1999))))*5))</f>
        <v/>
      </c>
      <c r="AW810" s="24" t="str">
        <f t="array" ref="AW810">IF(W810="","",IF(W810&gt;CA$7,5,(W810/(MAX(IF(W$4:W$1999&lt;CA$7,W$4:W$1999))))*5))</f>
        <v/>
      </c>
      <c r="AX810" s="24" t="str">
        <f t="array" ref="AX810">IF(X810="","",IF(X810&gt;CB$7,5,(X810/(MAX(IF(X$4:X$1999&lt;CB$7,X$4:X$1999))))*5))</f>
        <v/>
      </c>
      <c r="AY810" s="24" t="str">
        <f t="array" ref="AY810">IF(Y810="","",IF(Y810&gt;CC$7,5,(Y810/(MAX(IF(Y$4:Y$1999&lt;CC$7,Y$4:Y$1999))))*5))</f>
        <v/>
      </c>
      <c r="AZ810" s="24" t="str">
        <f t="array" ref="AZ810">IF(Z810="","",IF(Z810&gt;CD$7,5,(Z810/(MAX(IF(Z$4:Z$1999&lt;CD$7,Z$4:Z$1999))))*5))</f>
        <v/>
      </c>
      <c r="BA810" s="24" t="str">
        <f t="array" ref="BA810">IF(AA810="","",IF(AA810&gt;CE$7,5,(AA810/(MAX(IF(AA$4:AA$1999&lt;CE$7,AA$4:AA$1999))))*5))</f>
        <v/>
      </c>
      <c r="BB810" s="24" t="str">
        <f t="array" ref="BB810">IF(AB810="","",IF(AB810&gt;CF$7,5,(AB810/(MAX(IF(AB$4:AB$1999&lt;CF$7,AB$4:AB$1999))))*5))</f>
        <v/>
      </c>
      <c r="BC810" s="24" t="str">
        <f>IF(AM810="","",IF($AP810='WQ Reference'!$A$12,SUMPRODUCT($AQ810:$BB810,'WQ Reference'!$B$12:$M$12),IF($AP810='WQ Reference'!$A$13,SUMPRODUCT($AQ810:$BB810,'WQ Reference'!$B$13:$M$13),IF($AP810='WQ Reference'!$A$14,SUMPRODUCT($AQ810:$BB810,'WQ Reference'!$B$14:$M$14),IF($AP810='WQ Reference'!$A$15,SUMPRODUCT($AQ810:$BB810,'WQ Reference'!$B$15:$M$15),IF($AP810='WQ Reference'!$A$16,SUMPRODUCT($AQ810:$BB810,'WQ Reference'!$B$16:$M$16),IF($AP810='WQ Reference'!$A$17,SUMPRODUCT($AQ810:$BB810,'WQ Reference'!$B$17:$M$17),"Invalid Watershed")))))))</f>
        <v/>
      </c>
      <c r="BD810" s="24" t="str">
        <f t="array" ref="BD810">IF(AC810="","",IF(AC810&gt;CG$7,5,(AC810/(MAX(IF(AC$4:AC$1999&lt;CG$7,AC$4:AC$1999))))*5))</f>
        <v/>
      </c>
      <c r="BE810" s="24" t="str">
        <f t="array" ref="BE810">IF(AD810="","",IF(AD810&gt;CH$7,5,(AD810/(MAX(IF(AD$4:AD$1999&lt;CH$7,AD$4:AD$1999))))*5))</f>
        <v/>
      </c>
      <c r="BF810" s="24" t="str">
        <f t="array" ref="BF810">IF(AE810="","",IF(AE810&gt;CI$7,5,(AE810/(MAX(IF(AE$4:AE$1999&lt;CI$7,AE$4:AE$1999))))*5))</f>
        <v/>
      </c>
      <c r="BG810" s="24" t="str">
        <f t="shared" si="193"/>
        <v/>
      </c>
      <c r="BH810" s="24" t="str">
        <f t="shared" si="194"/>
        <v/>
      </c>
      <c r="BI810" s="24" t="str">
        <f t="shared" si="195"/>
        <v/>
      </c>
      <c r="BJ810" s="24" t="str">
        <f t="shared" si="196"/>
        <v/>
      </c>
      <c r="BK810" s="24" t="str">
        <f t="shared" si="197"/>
        <v/>
      </c>
      <c r="BL810" s="24" t="str">
        <f t="shared" si="198"/>
        <v/>
      </c>
      <c r="BM810" s="24" t="str">
        <f t="shared" si="199"/>
        <v/>
      </c>
      <c r="BN810" s="24" t="str">
        <f t="shared" si="200"/>
        <v/>
      </c>
      <c r="BO810" s="24" t="str">
        <f t="shared" si="201"/>
        <v/>
      </c>
      <c r="BP810" s="24" t="str">
        <f>IF(AM810="","",SUMPRODUCT(BK810:BO810,'Benefit Weights'!$A$3:$E$3))</f>
        <v/>
      </c>
      <c r="BQ810" s="27" t="str">
        <f t="shared" si="202"/>
        <v/>
      </c>
    </row>
    <row r="811" spans="1:69" x14ac:dyDescent="0.25">
      <c r="A811" s="23"/>
      <c r="B811" s="23"/>
      <c r="C811" s="23"/>
      <c r="D811" s="23"/>
      <c r="E811" s="24"/>
      <c r="F811" s="24"/>
      <c r="G811" s="24"/>
      <c r="H811" s="23"/>
      <c r="I811" s="23"/>
      <c r="J811" s="23"/>
      <c r="K811" s="23"/>
      <c r="L811" s="23"/>
      <c r="M811" s="23"/>
      <c r="N811" s="23"/>
      <c r="O811" s="24"/>
      <c r="P811" s="24"/>
      <c r="Q811" s="24"/>
      <c r="R811" s="24"/>
      <c r="S811" s="24"/>
      <c r="T811" s="24"/>
      <c r="U811" s="24"/>
      <c r="V811" s="24"/>
      <c r="W811" s="24"/>
      <c r="X811" s="24"/>
      <c r="Y811" s="24"/>
      <c r="Z811" s="24"/>
      <c r="AA811" s="24"/>
      <c r="AB811" s="24"/>
      <c r="AC811" s="24"/>
      <c r="AD811" s="24"/>
      <c r="AE811" s="24"/>
      <c r="AF811" s="24"/>
      <c r="AG811" s="24"/>
      <c r="AH811" s="24"/>
      <c r="AI811" s="24"/>
      <c r="AJ811" s="23"/>
      <c r="AK811" s="23"/>
      <c r="AL811" s="23"/>
      <c r="AM811" s="23" t="str">
        <f t="shared" si="190"/>
        <v/>
      </c>
      <c r="AN811" s="23" t="str">
        <f t="shared" si="203"/>
        <v/>
      </c>
      <c r="AO811" s="23" t="str">
        <f t="shared" si="191"/>
        <v/>
      </c>
      <c r="AP811" s="23" t="str">
        <f t="shared" si="192"/>
        <v/>
      </c>
      <c r="AQ811" s="24" t="str">
        <f t="array" ref="AQ811">IF(Q811="","",IF(Q811&gt;BU$7,5,(Q811/(MAX(IF(Q$4:Q$1999&lt;BU$7,Q$4:Q$1999))))*5))</f>
        <v/>
      </c>
      <c r="AR811" s="24" t="str">
        <f t="array" ref="AR811">IF(R811="","",IF(R811&gt;BV$7,5,(R811/(MAX(IF(R$4:R$1999&lt;BV$7,R$4:R$1999))))*5))</f>
        <v/>
      </c>
      <c r="AS811" s="24" t="str">
        <f t="array" ref="AS811">IF(S811="","",IF(S811&gt;BW$7,5,(S811/(MAX(IF(S$4:S$1999&lt;BW$7,S$4:S$1999))))*5))</f>
        <v/>
      </c>
      <c r="AT811" s="24" t="str">
        <f t="array" ref="AT811">IF(T811="","",IF(T811&gt;BX$7,5,(T811/(MAX(IF(T$4:T$1999&lt;BX$7,T$4:T$1999))))*5))</f>
        <v/>
      </c>
      <c r="AU811" s="24" t="str">
        <f t="array" ref="AU811">IF(U811="","",IF(U811&gt;BY$7,5,(U811/(MAX(IF(U$4:U$1999&lt;BY$7,U$4:U$1999))))*5))</f>
        <v/>
      </c>
      <c r="AV811" s="24" t="str">
        <f t="array" ref="AV811">IF(V811="","",IF(V811&gt;BZ$7,5,(V811/(MAX(IF(V$4:V$1999&lt;BZ$7,V$4:V$1999))))*5))</f>
        <v/>
      </c>
      <c r="AW811" s="24" t="str">
        <f t="array" ref="AW811">IF(W811="","",IF(W811&gt;CA$7,5,(W811/(MAX(IF(W$4:W$1999&lt;CA$7,W$4:W$1999))))*5))</f>
        <v/>
      </c>
      <c r="AX811" s="24" t="str">
        <f t="array" ref="AX811">IF(X811="","",IF(X811&gt;CB$7,5,(X811/(MAX(IF(X$4:X$1999&lt;CB$7,X$4:X$1999))))*5))</f>
        <v/>
      </c>
      <c r="AY811" s="24" t="str">
        <f t="array" ref="AY811">IF(Y811="","",IF(Y811&gt;CC$7,5,(Y811/(MAX(IF(Y$4:Y$1999&lt;CC$7,Y$4:Y$1999))))*5))</f>
        <v/>
      </c>
      <c r="AZ811" s="24" t="str">
        <f t="array" ref="AZ811">IF(Z811="","",IF(Z811&gt;CD$7,5,(Z811/(MAX(IF(Z$4:Z$1999&lt;CD$7,Z$4:Z$1999))))*5))</f>
        <v/>
      </c>
      <c r="BA811" s="24" t="str">
        <f t="array" ref="BA811">IF(AA811="","",IF(AA811&gt;CE$7,5,(AA811/(MAX(IF(AA$4:AA$1999&lt;CE$7,AA$4:AA$1999))))*5))</f>
        <v/>
      </c>
      <c r="BB811" s="24" t="str">
        <f t="array" ref="BB811">IF(AB811="","",IF(AB811&gt;CF$7,5,(AB811/(MAX(IF(AB$4:AB$1999&lt;CF$7,AB$4:AB$1999))))*5))</f>
        <v/>
      </c>
      <c r="BC811" s="24" t="str">
        <f>IF(AM811="","",IF($AP811='WQ Reference'!$A$12,SUMPRODUCT($AQ811:$BB811,'WQ Reference'!$B$12:$M$12),IF($AP811='WQ Reference'!$A$13,SUMPRODUCT($AQ811:$BB811,'WQ Reference'!$B$13:$M$13),IF($AP811='WQ Reference'!$A$14,SUMPRODUCT($AQ811:$BB811,'WQ Reference'!$B$14:$M$14),IF($AP811='WQ Reference'!$A$15,SUMPRODUCT($AQ811:$BB811,'WQ Reference'!$B$15:$M$15),IF($AP811='WQ Reference'!$A$16,SUMPRODUCT($AQ811:$BB811,'WQ Reference'!$B$16:$M$16),IF($AP811='WQ Reference'!$A$17,SUMPRODUCT($AQ811:$BB811,'WQ Reference'!$B$17:$M$17),"Invalid Watershed")))))))</f>
        <v/>
      </c>
      <c r="BD811" s="24" t="str">
        <f t="array" ref="BD811">IF(AC811="","",IF(AC811&gt;CG$7,5,(AC811/(MAX(IF(AC$4:AC$1999&lt;CG$7,AC$4:AC$1999))))*5))</f>
        <v/>
      </c>
      <c r="BE811" s="24" t="str">
        <f t="array" ref="BE811">IF(AD811="","",IF(AD811&gt;CH$7,5,(AD811/(MAX(IF(AD$4:AD$1999&lt;CH$7,AD$4:AD$1999))))*5))</f>
        <v/>
      </c>
      <c r="BF811" s="24" t="str">
        <f t="array" ref="BF811">IF(AE811="","",IF(AE811&gt;CI$7,5,(AE811/(MAX(IF(AE$4:AE$1999&lt;CI$7,AE$4:AE$1999))))*5))</f>
        <v/>
      </c>
      <c r="BG811" s="24" t="str">
        <f t="shared" si="193"/>
        <v/>
      </c>
      <c r="BH811" s="24" t="str">
        <f t="shared" si="194"/>
        <v/>
      </c>
      <c r="BI811" s="24" t="str">
        <f t="shared" si="195"/>
        <v/>
      </c>
      <c r="BJ811" s="24" t="str">
        <f t="shared" si="196"/>
        <v/>
      </c>
      <c r="BK811" s="24" t="str">
        <f t="shared" si="197"/>
        <v/>
      </c>
      <c r="BL811" s="24" t="str">
        <f t="shared" si="198"/>
        <v/>
      </c>
      <c r="BM811" s="24" t="str">
        <f t="shared" si="199"/>
        <v/>
      </c>
      <c r="BN811" s="24" t="str">
        <f t="shared" si="200"/>
        <v/>
      </c>
      <c r="BO811" s="24" t="str">
        <f t="shared" si="201"/>
        <v/>
      </c>
      <c r="BP811" s="24" t="str">
        <f>IF(AM811="","",SUMPRODUCT(BK811:BO811,'Benefit Weights'!$A$3:$E$3))</f>
        <v/>
      </c>
      <c r="BQ811" s="27" t="str">
        <f t="shared" si="202"/>
        <v/>
      </c>
    </row>
    <row r="812" spans="1:69" x14ac:dyDescent="0.25">
      <c r="A812" s="23"/>
      <c r="B812" s="23"/>
      <c r="C812" s="23"/>
      <c r="D812" s="23"/>
      <c r="E812" s="24"/>
      <c r="F812" s="24"/>
      <c r="G812" s="24"/>
      <c r="H812" s="23"/>
      <c r="I812" s="23"/>
      <c r="J812" s="23"/>
      <c r="K812" s="23"/>
      <c r="L812" s="23"/>
      <c r="M812" s="23"/>
      <c r="N812" s="23"/>
      <c r="O812" s="24"/>
      <c r="P812" s="24"/>
      <c r="Q812" s="24"/>
      <c r="R812" s="24"/>
      <c r="S812" s="24"/>
      <c r="T812" s="24"/>
      <c r="U812" s="24"/>
      <c r="V812" s="24"/>
      <c r="W812" s="24"/>
      <c r="X812" s="24"/>
      <c r="Y812" s="24"/>
      <c r="Z812" s="24"/>
      <c r="AA812" s="24"/>
      <c r="AB812" s="24"/>
      <c r="AC812" s="24"/>
      <c r="AD812" s="24"/>
      <c r="AE812" s="24"/>
      <c r="AF812" s="24"/>
      <c r="AG812" s="24"/>
      <c r="AH812" s="24"/>
      <c r="AI812" s="24"/>
      <c r="AJ812" s="23"/>
      <c r="AK812" s="23"/>
      <c r="AL812" s="23"/>
      <c r="AM812" s="23" t="str">
        <f t="shared" si="190"/>
        <v/>
      </c>
      <c r="AN812" s="23" t="str">
        <f t="shared" si="203"/>
        <v/>
      </c>
      <c r="AO812" s="23" t="str">
        <f t="shared" si="191"/>
        <v/>
      </c>
      <c r="AP812" s="23" t="str">
        <f t="shared" si="192"/>
        <v/>
      </c>
      <c r="AQ812" s="24" t="str">
        <f t="array" ref="AQ812">IF(Q812="","",IF(Q812&gt;BU$7,5,(Q812/(MAX(IF(Q$4:Q$1999&lt;BU$7,Q$4:Q$1999))))*5))</f>
        <v/>
      </c>
      <c r="AR812" s="24" t="str">
        <f t="array" ref="AR812">IF(R812="","",IF(R812&gt;BV$7,5,(R812/(MAX(IF(R$4:R$1999&lt;BV$7,R$4:R$1999))))*5))</f>
        <v/>
      </c>
      <c r="AS812" s="24" t="str">
        <f t="array" ref="AS812">IF(S812="","",IF(S812&gt;BW$7,5,(S812/(MAX(IF(S$4:S$1999&lt;BW$7,S$4:S$1999))))*5))</f>
        <v/>
      </c>
      <c r="AT812" s="24" t="str">
        <f t="array" ref="AT812">IF(T812="","",IF(T812&gt;BX$7,5,(T812/(MAX(IF(T$4:T$1999&lt;BX$7,T$4:T$1999))))*5))</f>
        <v/>
      </c>
      <c r="AU812" s="24" t="str">
        <f t="array" ref="AU812">IF(U812="","",IF(U812&gt;BY$7,5,(U812/(MAX(IF(U$4:U$1999&lt;BY$7,U$4:U$1999))))*5))</f>
        <v/>
      </c>
      <c r="AV812" s="24" t="str">
        <f t="array" ref="AV812">IF(V812="","",IF(V812&gt;BZ$7,5,(V812/(MAX(IF(V$4:V$1999&lt;BZ$7,V$4:V$1999))))*5))</f>
        <v/>
      </c>
      <c r="AW812" s="24" t="str">
        <f t="array" ref="AW812">IF(W812="","",IF(W812&gt;CA$7,5,(W812/(MAX(IF(W$4:W$1999&lt;CA$7,W$4:W$1999))))*5))</f>
        <v/>
      </c>
      <c r="AX812" s="24" t="str">
        <f t="array" ref="AX812">IF(X812="","",IF(X812&gt;CB$7,5,(X812/(MAX(IF(X$4:X$1999&lt;CB$7,X$4:X$1999))))*5))</f>
        <v/>
      </c>
      <c r="AY812" s="24" t="str">
        <f t="array" ref="AY812">IF(Y812="","",IF(Y812&gt;CC$7,5,(Y812/(MAX(IF(Y$4:Y$1999&lt;CC$7,Y$4:Y$1999))))*5))</f>
        <v/>
      </c>
      <c r="AZ812" s="24" t="str">
        <f t="array" ref="AZ812">IF(Z812="","",IF(Z812&gt;CD$7,5,(Z812/(MAX(IF(Z$4:Z$1999&lt;CD$7,Z$4:Z$1999))))*5))</f>
        <v/>
      </c>
      <c r="BA812" s="24" t="str">
        <f t="array" ref="BA812">IF(AA812="","",IF(AA812&gt;CE$7,5,(AA812/(MAX(IF(AA$4:AA$1999&lt;CE$7,AA$4:AA$1999))))*5))</f>
        <v/>
      </c>
      <c r="BB812" s="24" t="str">
        <f t="array" ref="BB812">IF(AB812="","",IF(AB812&gt;CF$7,5,(AB812/(MAX(IF(AB$4:AB$1999&lt;CF$7,AB$4:AB$1999))))*5))</f>
        <v/>
      </c>
      <c r="BC812" s="24" t="str">
        <f>IF(AM812="","",IF($AP812='WQ Reference'!$A$12,SUMPRODUCT($AQ812:$BB812,'WQ Reference'!$B$12:$M$12),IF($AP812='WQ Reference'!$A$13,SUMPRODUCT($AQ812:$BB812,'WQ Reference'!$B$13:$M$13),IF($AP812='WQ Reference'!$A$14,SUMPRODUCT($AQ812:$BB812,'WQ Reference'!$B$14:$M$14),IF($AP812='WQ Reference'!$A$15,SUMPRODUCT($AQ812:$BB812,'WQ Reference'!$B$15:$M$15),IF($AP812='WQ Reference'!$A$16,SUMPRODUCT($AQ812:$BB812,'WQ Reference'!$B$16:$M$16),IF($AP812='WQ Reference'!$A$17,SUMPRODUCT($AQ812:$BB812,'WQ Reference'!$B$17:$M$17),"Invalid Watershed")))))))</f>
        <v/>
      </c>
      <c r="BD812" s="24" t="str">
        <f t="array" ref="BD812">IF(AC812="","",IF(AC812&gt;CG$7,5,(AC812/(MAX(IF(AC$4:AC$1999&lt;CG$7,AC$4:AC$1999))))*5))</f>
        <v/>
      </c>
      <c r="BE812" s="24" t="str">
        <f t="array" ref="BE812">IF(AD812="","",IF(AD812&gt;CH$7,5,(AD812/(MAX(IF(AD$4:AD$1999&lt;CH$7,AD$4:AD$1999))))*5))</f>
        <v/>
      </c>
      <c r="BF812" s="24" t="str">
        <f t="array" ref="BF812">IF(AE812="","",IF(AE812&gt;CI$7,5,(AE812/(MAX(IF(AE$4:AE$1999&lt;CI$7,AE$4:AE$1999))))*5))</f>
        <v/>
      </c>
      <c r="BG812" s="24" t="str">
        <f t="shared" si="193"/>
        <v/>
      </c>
      <c r="BH812" s="24" t="str">
        <f t="shared" si="194"/>
        <v/>
      </c>
      <c r="BI812" s="24" t="str">
        <f t="shared" si="195"/>
        <v/>
      </c>
      <c r="BJ812" s="24" t="str">
        <f t="shared" si="196"/>
        <v/>
      </c>
      <c r="BK812" s="24" t="str">
        <f t="shared" si="197"/>
        <v/>
      </c>
      <c r="BL812" s="24" t="str">
        <f t="shared" si="198"/>
        <v/>
      </c>
      <c r="BM812" s="24" t="str">
        <f t="shared" si="199"/>
        <v/>
      </c>
      <c r="BN812" s="24" t="str">
        <f t="shared" si="200"/>
        <v/>
      </c>
      <c r="BO812" s="24" t="str">
        <f t="shared" si="201"/>
        <v/>
      </c>
      <c r="BP812" s="24" t="str">
        <f>IF(AM812="","",SUMPRODUCT(BK812:BO812,'Benefit Weights'!$A$3:$E$3))</f>
        <v/>
      </c>
      <c r="BQ812" s="27" t="str">
        <f t="shared" si="202"/>
        <v/>
      </c>
    </row>
    <row r="813" spans="1:69" x14ac:dyDescent="0.25">
      <c r="A813" s="23"/>
      <c r="B813" s="23"/>
      <c r="C813" s="23"/>
      <c r="D813" s="23"/>
      <c r="E813" s="24"/>
      <c r="F813" s="24"/>
      <c r="G813" s="24"/>
      <c r="H813" s="23"/>
      <c r="I813" s="23"/>
      <c r="J813" s="23"/>
      <c r="K813" s="23"/>
      <c r="L813" s="23"/>
      <c r="M813" s="23"/>
      <c r="N813" s="23"/>
      <c r="O813" s="24"/>
      <c r="P813" s="24"/>
      <c r="Q813" s="24"/>
      <c r="R813" s="24"/>
      <c r="S813" s="24"/>
      <c r="T813" s="24"/>
      <c r="U813" s="24"/>
      <c r="V813" s="24"/>
      <c r="W813" s="24"/>
      <c r="X813" s="24"/>
      <c r="Y813" s="24"/>
      <c r="Z813" s="24"/>
      <c r="AA813" s="24"/>
      <c r="AB813" s="24"/>
      <c r="AC813" s="24"/>
      <c r="AD813" s="24"/>
      <c r="AE813" s="24"/>
      <c r="AF813" s="24"/>
      <c r="AG813" s="24"/>
      <c r="AH813" s="24"/>
      <c r="AI813" s="24"/>
      <c r="AJ813" s="23"/>
      <c r="AK813" s="23"/>
      <c r="AL813" s="23"/>
      <c r="AM813" s="23" t="str">
        <f t="shared" si="190"/>
        <v/>
      </c>
      <c r="AN813" s="23" t="str">
        <f t="shared" si="203"/>
        <v/>
      </c>
      <c r="AO813" s="23" t="str">
        <f t="shared" si="191"/>
        <v/>
      </c>
      <c r="AP813" s="23" t="str">
        <f t="shared" si="192"/>
        <v/>
      </c>
      <c r="AQ813" s="24" t="str">
        <f t="array" ref="AQ813">IF(Q813="","",IF(Q813&gt;BU$7,5,(Q813/(MAX(IF(Q$4:Q$1999&lt;BU$7,Q$4:Q$1999))))*5))</f>
        <v/>
      </c>
      <c r="AR813" s="24" t="str">
        <f t="array" ref="AR813">IF(R813="","",IF(R813&gt;BV$7,5,(R813/(MAX(IF(R$4:R$1999&lt;BV$7,R$4:R$1999))))*5))</f>
        <v/>
      </c>
      <c r="AS813" s="24" t="str">
        <f t="array" ref="AS813">IF(S813="","",IF(S813&gt;BW$7,5,(S813/(MAX(IF(S$4:S$1999&lt;BW$7,S$4:S$1999))))*5))</f>
        <v/>
      </c>
      <c r="AT813" s="24" t="str">
        <f t="array" ref="AT813">IF(T813="","",IF(T813&gt;BX$7,5,(T813/(MAX(IF(T$4:T$1999&lt;BX$7,T$4:T$1999))))*5))</f>
        <v/>
      </c>
      <c r="AU813" s="24" t="str">
        <f t="array" ref="AU813">IF(U813="","",IF(U813&gt;BY$7,5,(U813/(MAX(IF(U$4:U$1999&lt;BY$7,U$4:U$1999))))*5))</f>
        <v/>
      </c>
      <c r="AV813" s="24" t="str">
        <f t="array" ref="AV813">IF(V813="","",IF(V813&gt;BZ$7,5,(V813/(MAX(IF(V$4:V$1999&lt;BZ$7,V$4:V$1999))))*5))</f>
        <v/>
      </c>
      <c r="AW813" s="24" t="str">
        <f t="array" ref="AW813">IF(W813="","",IF(W813&gt;CA$7,5,(W813/(MAX(IF(W$4:W$1999&lt;CA$7,W$4:W$1999))))*5))</f>
        <v/>
      </c>
      <c r="AX813" s="24" t="str">
        <f t="array" ref="AX813">IF(X813="","",IF(X813&gt;CB$7,5,(X813/(MAX(IF(X$4:X$1999&lt;CB$7,X$4:X$1999))))*5))</f>
        <v/>
      </c>
      <c r="AY813" s="24" t="str">
        <f t="array" ref="AY813">IF(Y813="","",IF(Y813&gt;CC$7,5,(Y813/(MAX(IF(Y$4:Y$1999&lt;CC$7,Y$4:Y$1999))))*5))</f>
        <v/>
      </c>
      <c r="AZ813" s="24" t="str">
        <f t="array" ref="AZ813">IF(Z813="","",IF(Z813&gt;CD$7,5,(Z813/(MAX(IF(Z$4:Z$1999&lt;CD$7,Z$4:Z$1999))))*5))</f>
        <v/>
      </c>
      <c r="BA813" s="24" t="str">
        <f t="array" ref="BA813">IF(AA813="","",IF(AA813&gt;CE$7,5,(AA813/(MAX(IF(AA$4:AA$1999&lt;CE$7,AA$4:AA$1999))))*5))</f>
        <v/>
      </c>
      <c r="BB813" s="24" t="str">
        <f t="array" ref="BB813">IF(AB813="","",IF(AB813&gt;CF$7,5,(AB813/(MAX(IF(AB$4:AB$1999&lt;CF$7,AB$4:AB$1999))))*5))</f>
        <v/>
      </c>
      <c r="BC813" s="24" t="str">
        <f>IF(AM813="","",IF($AP813='WQ Reference'!$A$12,SUMPRODUCT($AQ813:$BB813,'WQ Reference'!$B$12:$M$12),IF($AP813='WQ Reference'!$A$13,SUMPRODUCT($AQ813:$BB813,'WQ Reference'!$B$13:$M$13),IF($AP813='WQ Reference'!$A$14,SUMPRODUCT($AQ813:$BB813,'WQ Reference'!$B$14:$M$14),IF($AP813='WQ Reference'!$A$15,SUMPRODUCT($AQ813:$BB813,'WQ Reference'!$B$15:$M$15),IF($AP813='WQ Reference'!$A$16,SUMPRODUCT($AQ813:$BB813,'WQ Reference'!$B$16:$M$16),IF($AP813='WQ Reference'!$A$17,SUMPRODUCT($AQ813:$BB813,'WQ Reference'!$B$17:$M$17),"Invalid Watershed")))))))</f>
        <v/>
      </c>
      <c r="BD813" s="24" t="str">
        <f t="array" ref="BD813">IF(AC813="","",IF(AC813&gt;CG$7,5,(AC813/(MAX(IF(AC$4:AC$1999&lt;CG$7,AC$4:AC$1999))))*5))</f>
        <v/>
      </c>
      <c r="BE813" s="24" t="str">
        <f t="array" ref="BE813">IF(AD813="","",IF(AD813&gt;CH$7,5,(AD813/(MAX(IF(AD$4:AD$1999&lt;CH$7,AD$4:AD$1999))))*5))</f>
        <v/>
      </c>
      <c r="BF813" s="24" t="str">
        <f t="array" ref="BF813">IF(AE813="","",IF(AE813&gt;CI$7,5,(AE813/(MAX(IF(AE$4:AE$1999&lt;CI$7,AE$4:AE$1999))))*5))</f>
        <v/>
      </c>
      <c r="BG813" s="24" t="str">
        <f t="shared" si="193"/>
        <v/>
      </c>
      <c r="BH813" s="24" t="str">
        <f t="shared" si="194"/>
        <v/>
      </c>
      <c r="BI813" s="24" t="str">
        <f t="shared" si="195"/>
        <v/>
      </c>
      <c r="BJ813" s="24" t="str">
        <f t="shared" si="196"/>
        <v/>
      </c>
      <c r="BK813" s="24" t="str">
        <f t="shared" si="197"/>
        <v/>
      </c>
      <c r="BL813" s="24" t="str">
        <f t="shared" si="198"/>
        <v/>
      </c>
      <c r="BM813" s="24" t="str">
        <f t="shared" si="199"/>
        <v/>
      </c>
      <c r="BN813" s="24" t="str">
        <f t="shared" si="200"/>
        <v/>
      </c>
      <c r="BO813" s="24" t="str">
        <f t="shared" si="201"/>
        <v/>
      </c>
      <c r="BP813" s="24" t="str">
        <f>IF(AM813="","",SUMPRODUCT(BK813:BO813,'Benefit Weights'!$A$3:$E$3))</f>
        <v/>
      </c>
      <c r="BQ813" s="27" t="str">
        <f t="shared" si="202"/>
        <v/>
      </c>
    </row>
    <row r="814" spans="1:69" x14ac:dyDescent="0.25">
      <c r="A814" s="23"/>
      <c r="B814" s="23"/>
      <c r="C814" s="23"/>
      <c r="D814" s="23"/>
      <c r="E814" s="24"/>
      <c r="F814" s="24"/>
      <c r="G814" s="24"/>
      <c r="H814" s="23"/>
      <c r="I814" s="23"/>
      <c r="J814" s="23"/>
      <c r="K814" s="23"/>
      <c r="L814" s="23"/>
      <c r="M814" s="23"/>
      <c r="N814" s="23"/>
      <c r="O814" s="24"/>
      <c r="P814" s="24"/>
      <c r="Q814" s="24"/>
      <c r="R814" s="24"/>
      <c r="S814" s="24"/>
      <c r="T814" s="24"/>
      <c r="U814" s="24"/>
      <c r="V814" s="24"/>
      <c r="W814" s="24"/>
      <c r="X814" s="24"/>
      <c r="Y814" s="24"/>
      <c r="Z814" s="24"/>
      <c r="AA814" s="24"/>
      <c r="AB814" s="24"/>
      <c r="AC814" s="24"/>
      <c r="AD814" s="24"/>
      <c r="AE814" s="24"/>
      <c r="AF814" s="24"/>
      <c r="AG814" s="24"/>
      <c r="AH814" s="24"/>
      <c r="AI814" s="24"/>
      <c r="AJ814" s="23"/>
      <c r="AK814" s="23"/>
      <c r="AL814" s="23"/>
      <c r="AM814" s="23" t="str">
        <f t="shared" si="190"/>
        <v/>
      </c>
      <c r="AN814" s="23" t="str">
        <f t="shared" si="203"/>
        <v/>
      </c>
      <c r="AO814" s="23" t="str">
        <f t="shared" si="191"/>
        <v/>
      </c>
      <c r="AP814" s="23" t="str">
        <f t="shared" si="192"/>
        <v/>
      </c>
      <c r="AQ814" s="24" t="str">
        <f t="array" ref="AQ814">IF(Q814="","",IF(Q814&gt;BU$7,5,(Q814/(MAX(IF(Q$4:Q$1999&lt;BU$7,Q$4:Q$1999))))*5))</f>
        <v/>
      </c>
      <c r="AR814" s="24" t="str">
        <f t="array" ref="AR814">IF(R814="","",IF(R814&gt;BV$7,5,(R814/(MAX(IF(R$4:R$1999&lt;BV$7,R$4:R$1999))))*5))</f>
        <v/>
      </c>
      <c r="AS814" s="24" t="str">
        <f t="array" ref="AS814">IF(S814="","",IF(S814&gt;BW$7,5,(S814/(MAX(IF(S$4:S$1999&lt;BW$7,S$4:S$1999))))*5))</f>
        <v/>
      </c>
      <c r="AT814" s="24" t="str">
        <f t="array" ref="AT814">IF(T814="","",IF(T814&gt;BX$7,5,(T814/(MAX(IF(T$4:T$1999&lt;BX$7,T$4:T$1999))))*5))</f>
        <v/>
      </c>
      <c r="AU814" s="24" t="str">
        <f t="array" ref="AU814">IF(U814="","",IF(U814&gt;BY$7,5,(U814/(MAX(IF(U$4:U$1999&lt;BY$7,U$4:U$1999))))*5))</f>
        <v/>
      </c>
      <c r="AV814" s="24" t="str">
        <f t="array" ref="AV814">IF(V814="","",IF(V814&gt;BZ$7,5,(V814/(MAX(IF(V$4:V$1999&lt;BZ$7,V$4:V$1999))))*5))</f>
        <v/>
      </c>
      <c r="AW814" s="24" t="str">
        <f t="array" ref="AW814">IF(W814="","",IF(W814&gt;CA$7,5,(W814/(MAX(IF(W$4:W$1999&lt;CA$7,W$4:W$1999))))*5))</f>
        <v/>
      </c>
      <c r="AX814" s="24" t="str">
        <f t="array" ref="AX814">IF(X814="","",IF(X814&gt;CB$7,5,(X814/(MAX(IF(X$4:X$1999&lt;CB$7,X$4:X$1999))))*5))</f>
        <v/>
      </c>
      <c r="AY814" s="24" t="str">
        <f t="array" ref="AY814">IF(Y814="","",IF(Y814&gt;CC$7,5,(Y814/(MAX(IF(Y$4:Y$1999&lt;CC$7,Y$4:Y$1999))))*5))</f>
        <v/>
      </c>
      <c r="AZ814" s="24" t="str">
        <f t="array" ref="AZ814">IF(Z814="","",IF(Z814&gt;CD$7,5,(Z814/(MAX(IF(Z$4:Z$1999&lt;CD$7,Z$4:Z$1999))))*5))</f>
        <v/>
      </c>
      <c r="BA814" s="24" t="str">
        <f t="array" ref="BA814">IF(AA814="","",IF(AA814&gt;CE$7,5,(AA814/(MAX(IF(AA$4:AA$1999&lt;CE$7,AA$4:AA$1999))))*5))</f>
        <v/>
      </c>
      <c r="BB814" s="24" t="str">
        <f t="array" ref="BB814">IF(AB814="","",IF(AB814&gt;CF$7,5,(AB814/(MAX(IF(AB$4:AB$1999&lt;CF$7,AB$4:AB$1999))))*5))</f>
        <v/>
      </c>
      <c r="BC814" s="24" t="str">
        <f>IF(AM814="","",IF($AP814='WQ Reference'!$A$12,SUMPRODUCT($AQ814:$BB814,'WQ Reference'!$B$12:$M$12),IF($AP814='WQ Reference'!$A$13,SUMPRODUCT($AQ814:$BB814,'WQ Reference'!$B$13:$M$13),IF($AP814='WQ Reference'!$A$14,SUMPRODUCT($AQ814:$BB814,'WQ Reference'!$B$14:$M$14),IF($AP814='WQ Reference'!$A$15,SUMPRODUCT($AQ814:$BB814,'WQ Reference'!$B$15:$M$15),IF($AP814='WQ Reference'!$A$16,SUMPRODUCT($AQ814:$BB814,'WQ Reference'!$B$16:$M$16),IF($AP814='WQ Reference'!$A$17,SUMPRODUCT($AQ814:$BB814,'WQ Reference'!$B$17:$M$17),"Invalid Watershed")))))))</f>
        <v/>
      </c>
      <c r="BD814" s="24" t="str">
        <f t="array" ref="BD814">IF(AC814="","",IF(AC814&gt;CG$7,5,(AC814/(MAX(IF(AC$4:AC$1999&lt;CG$7,AC$4:AC$1999))))*5))</f>
        <v/>
      </c>
      <c r="BE814" s="24" t="str">
        <f t="array" ref="BE814">IF(AD814="","",IF(AD814&gt;CH$7,5,(AD814/(MAX(IF(AD$4:AD$1999&lt;CH$7,AD$4:AD$1999))))*5))</f>
        <v/>
      </c>
      <c r="BF814" s="24" t="str">
        <f t="array" ref="BF814">IF(AE814="","",IF(AE814&gt;CI$7,5,(AE814/(MAX(IF(AE$4:AE$1999&lt;CI$7,AE$4:AE$1999))))*5))</f>
        <v/>
      </c>
      <c r="BG814" s="24" t="str">
        <f t="shared" si="193"/>
        <v/>
      </c>
      <c r="BH814" s="24" t="str">
        <f t="shared" si="194"/>
        <v/>
      </c>
      <c r="BI814" s="24" t="str">
        <f t="shared" si="195"/>
        <v/>
      </c>
      <c r="BJ814" s="24" t="str">
        <f t="shared" si="196"/>
        <v/>
      </c>
      <c r="BK814" s="24" t="str">
        <f t="shared" si="197"/>
        <v/>
      </c>
      <c r="BL814" s="24" t="str">
        <f t="shared" si="198"/>
        <v/>
      </c>
      <c r="BM814" s="24" t="str">
        <f t="shared" si="199"/>
        <v/>
      </c>
      <c r="BN814" s="24" t="str">
        <f t="shared" si="200"/>
        <v/>
      </c>
      <c r="BO814" s="24" t="str">
        <f t="shared" si="201"/>
        <v/>
      </c>
      <c r="BP814" s="24" t="str">
        <f>IF(AM814="","",SUMPRODUCT(BK814:BO814,'Benefit Weights'!$A$3:$E$3))</f>
        <v/>
      </c>
      <c r="BQ814" s="27" t="str">
        <f t="shared" si="202"/>
        <v/>
      </c>
    </row>
    <row r="815" spans="1:69" x14ac:dyDescent="0.25">
      <c r="A815" s="23"/>
      <c r="B815" s="23"/>
      <c r="C815" s="23"/>
      <c r="D815" s="23"/>
      <c r="E815" s="24"/>
      <c r="F815" s="24"/>
      <c r="G815" s="24"/>
      <c r="H815" s="23"/>
      <c r="I815" s="23"/>
      <c r="J815" s="23"/>
      <c r="K815" s="23"/>
      <c r="L815" s="23"/>
      <c r="M815" s="23"/>
      <c r="N815" s="23"/>
      <c r="O815" s="24"/>
      <c r="P815" s="24"/>
      <c r="Q815" s="24"/>
      <c r="R815" s="24"/>
      <c r="S815" s="24"/>
      <c r="T815" s="24"/>
      <c r="U815" s="24"/>
      <c r="V815" s="24"/>
      <c r="W815" s="24"/>
      <c r="X815" s="24"/>
      <c r="Y815" s="24"/>
      <c r="Z815" s="24"/>
      <c r="AA815" s="24"/>
      <c r="AB815" s="24"/>
      <c r="AC815" s="24"/>
      <c r="AD815" s="24"/>
      <c r="AE815" s="24"/>
      <c r="AF815" s="24"/>
      <c r="AG815" s="24"/>
      <c r="AH815" s="24"/>
      <c r="AI815" s="24"/>
      <c r="AJ815" s="23"/>
      <c r="AK815" s="23"/>
      <c r="AL815" s="23"/>
      <c r="AM815" s="23" t="str">
        <f t="shared" si="190"/>
        <v/>
      </c>
      <c r="AN815" s="23" t="str">
        <f t="shared" si="203"/>
        <v/>
      </c>
      <c r="AO815" s="23" t="str">
        <f t="shared" si="191"/>
        <v/>
      </c>
      <c r="AP815" s="23" t="str">
        <f t="shared" si="192"/>
        <v/>
      </c>
      <c r="AQ815" s="24" t="str">
        <f t="array" ref="AQ815">IF(Q815="","",IF(Q815&gt;BU$7,5,(Q815/(MAX(IF(Q$4:Q$1999&lt;BU$7,Q$4:Q$1999))))*5))</f>
        <v/>
      </c>
      <c r="AR815" s="24" t="str">
        <f t="array" ref="AR815">IF(R815="","",IF(R815&gt;BV$7,5,(R815/(MAX(IF(R$4:R$1999&lt;BV$7,R$4:R$1999))))*5))</f>
        <v/>
      </c>
      <c r="AS815" s="24" t="str">
        <f t="array" ref="AS815">IF(S815="","",IF(S815&gt;BW$7,5,(S815/(MAX(IF(S$4:S$1999&lt;BW$7,S$4:S$1999))))*5))</f>
        <v/>
      </c>
      <c r="AT815" s="24" t="str">
        <f t="array" ref="AT815">IF(T815="","",IF(T815&gt;BX$7,5,(T815/(MAX(IF(T$4:T$1999&lt;BX$7,T$4:T$1999))))*5))</f>
        <v/>
      </c>
      <c r="AU815" s="24" t="str">
        <f t="array" ref="AU815">IF(U815="","",IF(U815&gt;BY$7,5,(U815/(MAX(IF(U$4:U$1999&lt;BY$7,U$4:U$1999))))*5))</f>
        <v/>
      </c>
      <c r="AV815" s="24" t="str">
        <f t="array" ref="AV815">IF(V815="","",IF(V815&gt;BZ$7,5,(V815/(MAX(IF(V$4:V$1999&lt;BZ$7,V$4:V$1999))))*5))</f>
        <v/>
      </c>
      <c r="AW815" s="24" t="str">
        <f t="array" ref="AW815">IF(W815="","",IF(W815&gt;CA$7,5,(W815/(MAX(IF(W$4:W$1999&lt;CA$7,W$4:W$1999))))*5))</f>
        <v/>
      </c>
      <c r="AX815" s="24" t="str">
        <f t="array" ref="AX815">IF(X815="","",IF(X815&gt;CB$7,5,(X815/(MAX(IF(X$4:X$1999&lt;CB$7,X$4:X$1999))))*5))</f>
        <v/>
      </c>
      <c r="AY815" s="24" t="str">
        <f t="array" ref="AY815">IF(Y815="","",IF(Y815&gt;CC$7,5,(Y815/(MAX(IF(Y$4:Y$1999&lt;CC$7,Y$4:Y$1999))))*5))</f>
        <v/>
      </c>
      <c r="AZ815" s="24" t="str">
        <f t="array" ref="AZ815">IF(Z815="","",IF(Z815&gt;CD$7,5,(Z815/(MAX(IF(Z$4:Z$1999&lt;CD$7,Z$4:Z$1999))))*5))</f>
        <v/>
      </c>
      <c r="BA815" s="24" t="str">
        <f t="array" ref="BA815">IF(AA815="","",IF(AA815&gt;CE$7,5,(AA815/(MAX(IF(AA$4:AA$1999&lt;CE$7,AA$4:AA$1999))))*5))</f>
        <v/>
      </c>
      <c r="BB815" s="24" t="str">
        <f t="array" ref="BB815">IF(AB815="","",IF(AB815&gt;CF$7,5,(AB815/(MAX(IF(AB$4:AB$1999&lt;CF$7,AB$4:AB$1999))))*5))</f>
        <v/>
      </c>
      <c r="BC815" s="24" t="str">
        <f>IF(AM815="","",IF($AP815='WQ Reference'!$A$12,SUMPRODUCT($AQ815:$BB815,'WQ Reference'!$B$12:$M$12),IF($AP815='WQ Reference'!$A$13,SUMPRODUCT($AQ815:$BB815,'WQ Reference'!$B$13:$M$13),IF($AP815='WQ Reference'!$A$14,SUMPRODUCT($AQ815:$BB815,'WQ Reference'!$B$14:$M$14),IF($AP815='WQ Reference'!$A$15,SUMPRODUCT($AQ815:$BB815,'WQ Reference'!$B$15:$M$15),IF($AP815='WQ Reference'!$A$16,SUMPRODUCT($AQ815:$BB815,'WQ Reference'!$B$16:$M$16),IF($AP815='WQ Reference'!$A$17,SUMPRODUCT($AQ815:$BB815,'WQ Reference'!$B$17:$M$17),"Invalid Watershed")))))))</f>
        <v/>
      </c>
      <c r="BD815" s="24" t="str">
        <f t="array" ref="BD815">IF(AC815="","",IF(AC815&gt;CG$7,5,(AC815/(MAX(IF(AC$4:AC$1999&lt;CG$7,AC$4:AC$1999))))*5))</f>
        <v/>
      </c>
      <c r="BE815" s="24" t="str">
        <f t="array" ref="BE815">IF(AD815="","",IF(AD815&gt;CH$7,5,(AD815/(MAX(IF(AD$4:AD$1999&lt;CH$7,AD$4:AD$1999))))*5))</f>
        <v/>
      </c>
      <c r="BF815" s="24" t="str">
        <f t="array" ref="BF815">IF(AE815="","",IF(AE815&gt;CI$7,5,(AE815/(MAX(IF(AE$4:AE$1999&lt;CI$7,AE$4:AE$1999))))*5))</f>
        <v/>
      </c>
      <c r="BG815" s="24" t="str">
        <f t="shared" si="193"/>
        <v/>
      </c>
      <c r="BH815" s="24" t="str">
        <f t="shared" si="194"/>
        <v/>
      </c>
      <c r="BI815" s="24" t="str">
        <f t="shared" si="195"/>
        <v/>
      </c>
      <c r="BJ815" s="24" t="str">
        <f t="shared" si="196"/>
        <v/>
      </c>
      <c r="BK815" s="24" t="str">
        <f t="shared" si="197"/>
        <v/>
      </c>
      <c r="BL815" s="24" t="str">
        <f t="shared" si="198"/>
        <v/>
      </c>
      <c r="BM815" s="24" t="str">
        <f t="shared" si="199"/>
        <v/>
      </c>
      <c r="BN815" s="24" t="str">
        <f t="shared" si="200"/>
        <v/>
      </c>
      <c r="BO815" s="24" t="str">
        <f t="shared" si="201"/>
        <v/>
      </c>
      <c r="BP815" s="24" t="str">
        <f>IF(AM815="","",SUMPRODUCT(BK815:BO815,'Benefit Weights'!$A$3:$E$3))</f>
        <v/>
      </c>
      <c r="BQ815" s="27" t="str">
        <f t="shared" si="202"/>
        <v/>
      </c>
    </row>
    <row r="816" spans="1:69" x14ac:dyDescent="0.25">
      <c r="A816" s="23"/>
      <c r="B816" s="23"/>
      <c r="C816" s="23"/>
      <c r="D816" s="23"/>
      <c r="E816" s="24"/>
      <c r="F816" s="24"/>
      <c r="G816" s="24"/>
      <c r="H816" s="23"/>
      <c r="I816" s="23"/>
      <c r="J816" s="23"/>
      <c r="K816" s="23"/>
      <c r="L816" s="23"/>
      <c r="M816" s="23"/>
      <c r="N816" s="23"/>
      <c r="O816" s="24"/>
      <c r="P816" s="24"/>
      <c r="Q816" s="24"/>
      <c r="R816" s="24"/>
      <c r="S816" s="24"/>
      <c r="T816" s="24"/>
      <c r="U816" s="24"/>
      <c r="V816" s="24"/>
      <c r="W816" s="24"/>
      <c r="X816" s="24"/>
      <c r="Y816" s="24"/>
      <c r="Z816" s="24"/>
      <c r="AA816" s="24"/>
      <c r="AB816" s="24"/>
      <c r="AC816" s="24"/>
      <c r="AD816" s="24"/>
      <c r="AE816" s="24"/>
      <c r="AF816" s="24"/>
      <c r="AG816" s="24"/>
      <c r="AH816" s="24"/>
      <c r="AI816" s="24"/>
      <c r="AJ816" s="23"/>
      <c r="AK816" s="23"/>
      <c r="AL816" s="23"/>
      <c r="AM816" s="23" t="str">
        <f t="shared" si="190"/>
        <v/>
      </c>
      <c r="AN816" s="23" t="str">
        <f t="shared" si="203"/>
        <v/>
      </c>
      <c r="AO816" s="23" t="str">
        <f t="shared" si="191"/>
        <v/>
      </c>
      <c r="AP816" s="23" t="str">
        <f t="shared" si="192"/>
        <v/>
      </c>
      <c r="AQ816" s="24" t="str">
        <f t="array" ref="AQ816">IF(Q816="","",IF(Q816&gt;BU$7,5,(Q816/(MAX(IF(Q$4:Q$1999&lt;BU$7,Q$4:Q$1999))))*5))</f>
        <v/>
      </c>
      <c r="AR816" s="24" t="str">
        <f t="array" ref="AR816">IF(R816="","",IF(R816&gt;BV$7,5,(R816/(MAX(IF(R$4:R$1999&lt;BV$7,R$4:R$1999))))*5))</f>
        <v/>
      </c>
      <c r="AS816" s="24" t="str">
        <f t="array" ref="AS816">IF(S816="","",IF(S816&gt;BW$7,5,(S816/(MAX(IF(S$4:S$1999&lt;BW$7,S$4:S$1999))))*5))</f>
        <v/>
      </c>
      <c r="AT816" s="24" t="str">
        <f t="array" ref="AT816">IF(T816="","",IF(T816&gt;BX$7,5,(T816/(MAX(IF(T$4:T$1999&lt;BX$7,T$4:T$1999))))*5))</f>
        <v/>
      </c>
      <c r="AU816" s="24" t="str">
        <f t="array" ref="AU816">IF(U816="","",IF(U816&gt;BY$7,5,(U816/(MAX(IF(U$4:U$1999&lt;BY$7,U$4:U$1999))))*5))</f>
        <v/>
      </c>
      <c r="AV816" s="24" t="str">
        <f t="array" ref="AV816">IF(V816="","",IF(V816&gt;BZ$7,5,(V816/(MAX(IF(V$4:V$1999&lt;BZ$7,V$4:V$1999))))*5))</f>
        <v/>
      </c>
      <c r="AW816" s="24" t="str">
        <f t="array" ref="AW816">IF(W816="","",IF(W816&gt;CA$7,5,(W816/(MAX(IF(W$4:W$1999&lt;CA$7,W$4:W$1999))))*5))</f>
        <v/>
      </c>
      <c r="AX816" s="24" t="str">
        <f t="array" ref="AX816">IF(X816="","",IF(X816&gt;CB$7,5,(X816/(MAX(IF(X$4:X$1999&lt;CB$7,X$4:X$1999))))*5))</f>
        <v/>
      </c>
      <c r="AY816" s="24" t="str">
        <f t="array" ref="AY816">IF(Y816="","",IF(Y816&gt;CC$7,5,(Y816/(MAX(IF(Y$4:Y$1999&lt;CC$7,Y$4:Y$1999))))*5))</f>
        <v/>
      </c>
      <c r="AZ816" s="24" t="str">
        <f t="array" ref="AZ816">IF(Z816="","",IF(Z816&gt;CD$7,5,(Z816/(MAX(IF(Z$4:Z$1999&lt;CD$7,Z$4:Z$1999))))*5))</f>
        <v/>
      </c>
      <c r="BA816" s="24" t="str">
        <f t="array" ref="BA816">IF(AA816="","",IF(AA816&gt;CE$7,5,(AA816/(MAX(IF(AA$4:AA$1999&lt;CE$7,AA$4:AA$1999))))*5))</f>
        <v/>
      </c>
      <c r="BB816" s="24" t="str">
        <f t="array" ref="BB816">IF(AB816="","",IF(AB816&gt;CF$7,5,(AB816/(MAX(IF(AB$4:AB$1999&lt;CF$7,AB$4:AB$1999))))*5))</f>
        <v/>
      </c>
      <c r="BC816" s="24" t="str">
        <f>IF(AM816="","",IF($AP816='WQ Reference'!$A$12,SUMPRODUCT($AQ816:$BB816,'WQ Reference'!$B$12:$M$12),IF($AP816='WQ Reference'!$A$13,SUMPRODUCT($AQ816:$BB816,'WQ Reference'!$B$13:$M$13),IF($AP816='WQ Reference'!$A$14,SUMPRODUCT($AQ816:$BB816,'WQ Reference'!$B$14:$M$14),IF($AP816='WQ Reference'!$A$15,SUMPRODUCT($AQ816:$BB816,'WQ Reference'!$B$15:$M$15),IF($AP816='WQ Reference'!$A$16,SUMPRODUCT($AQ816:$BB816,'WQ Reference'!$B$16:$M$16),IF($AP816='WQ Reference'!$A$17,SUMPRODUCT($AQ816:$BB816,'WQ Reference'!$B$17:$M$17),"Invalid Watershed")))))))</f>
        <v/>
      </c>
      <c r="BD816" s="24" t="str">
        <f t="array" ref="BD816">IF(AC816="","",IF(AC816&gt;CG$7,5,(AC816/(MAX(IF(AC$4:AC$1999&lt;CG$7,AC$4:AC$1999))))*5))</f>
        <v/>
      </c>
      <c r="BE816" s="24" t="str">
        <f t="array" ref="BE816">IF(AD816="","",IF(AD816&gt;CH$7,5,(AD816/(MAX(IF(AD$4:AD$1999&lt;CH$7,AD$4:AD$1999))))*5))</f>
        <v/>
      </c>
      <c r="BF816" s="24" t="str">
        <f t="array" ref="BF816">IF(AE816="","",IF(AE816&gt;CI$7,5,(AE816/(MAX(IF(AE$4:AE$1999&lt;CI$7,AE$4:AE$1999))))*5))</f>
        <v/>
      </c>
      <c r="BG816" s="24" t="str">
        <f t="shared" si="193"/>
        <v/>
      </c>
      <c r="BH816" s="24" t="str">
        <f t="shared" si="194"/>
        <v/>
      </c>
      <c r="BI816" s="24" t="str">
        <f t="shared" si="195"/>
        <v/>
      </c>
      <c r="BJ816" s="24" t="str">
        <f t="shared" si="196"/>
        <v/>
      </c>
      <c r="BK816" s="24" t="str">
        <f t="shared" si="197"/>
        <v/>
      </c>
      <c r="BL816" s="24" t="str">
        <f t="shared" si="198"/>
        <v/>
      </c>
      <c r="BM816" s="24" t="str">
        <f t="shared" si="199"/>
        <v/>
      </c>
      <c r="BN816" s="24" t="str">
        <f t="shared" si="200"/>
        <v/>
      </c>
      <c r="BO816" s="24" t="str">
        <f t="shared" si="201"/>
        <v/>
      </c>
      <c r="BP816" s="24" t="str">
        <f>IF(AM816="","",SUMPRODUCT(BK816:BO816,'Benefit Weights'!$A$3:$E$3))</f>
        <v/>
      </c>
      <c r="BQ816" s="27" t="str">
        <f t="shared" si="202"/>
        <v/>
      </c>
    </row>
    <row r="817" spans="1:69" x14ac:dyDescent="0.25">
      <c r="A817" s="23"/>
      <c r="B817" s="23"/>
      <c r="C817" s="23"/>
      <c r="D817" s="23"/>
      <c r="E817" s="24"/>
      <c r="F817" s="24"/>
      <c r="G817" s="24"/>
      <c r="H817" s="23"/>
      <c r="I817" s="23"/>
      <c r="J817" s="23"/>
      <c r="K817" s="23"/>
      <c r="L817" s="23"/>
      <c r="M817" s="23"/>
      <c r="N817" s="23"/>
      <c r="O817" s="24"/>
      <c r="P817" s="24"/>
      <c r="Q817" s="24"/>
      <c r="R817" s="24"/>
      <c r="S817" s="24"/>
      <c r="T817" s="24"/>
      <c r="U817" s="24"/>
      <c r="V817" s="24"/>
      <c r="W817" s="24"/>
      <c r="X817" s="24"/>
      <c r="Y817" s="24"/>
      <c r="Z817" s="24"/>
      <c r="AA817" s="24"/>
      <c r="AB817" s="24"/>
      <c r="AC817" s="24"/>
      <c r="AD817" s="24"/>
      <c r="AE817" s="24"/>
      <c r="AF817" s="24"/>
      <c r="AG817" s="24"/>
      <c r="AH817" s="24"/>
      <c r="AI817" s="24"/>
      <c r="AJ817" s="23"/>
      <c r="AK817" s="23"/>
      <c r="AL817" s="23"/>
      <c r="AM817" s="23" t="str">
        <f t="shared" si="190"/>
        <v/>
      </c>
      <c r="AN817" s="23" t="str">
        <f t="shared" si="203"/>
        <v/>
      </c>
      <c r="AO817" s="23" t="str">
        <f t="shared" si="191"/>
        <v/>
      </c>
      <c r="AP817" s="23" t="str">
        <f t="shared" si="192"/>
        <v/>
      </c>
      <c r="AQ817" s="24" t="str">
        <f t="array" ref="AQ817">IF(Q817="","",IF(Q817&gt;BU$7,5,(Q817/(MAX(IF(Q$4:Q$1999&lt;BU$7,Q$4:Q$1999))))*5))</f>
        <v/>
      </c>
      <c r="AR817" s="24" t="str">
        <f t="array" ref="AR817">IF(R817="","",IF(R817&gt;BV$7,5,(R817/(MAX(IF(R$4:R$1999&lt;BV$7,R$4:R$1999))))*5))</f>
        <v/>
      </c>
      <c r="AS817" s="24" t="str">
        <f t="array" ref="AS817">IF(S817="","",IF(S817&gt;BW$7,5,(S817/(MAX(IF(S$4:S$1999&lt;BW$7,S$4:S$1999))))*5))</f>
        <v/>
      </c>
      <c r="AT817" s="24" t="str">
        <f t="array" ref="AT817">IF(T817="","",IF(T817&gt;BX$7,5,(T817/(MAX(IF(T$4:T$1999&lt;BX$7,T$4:T$1999))))*5))</f>
        <v/>
      </c>
      <c r="AU817" s="24" t="str">
        <f t="array" ref="AU817">IF(U817="","",IF(U817&gt;BY$7,5,(U817/(MAX(IF(U$4:U$1999&lt;BY$7,U$4:U$1999))))*5))</f>
        <v/>
      </c>
      <c r="AV817" s="24" t="str">
        <f t="array" ref="AV817">IF(V817="","",IF(V817&gt;BZ$7,5,(V817/(MAX(IF(V$4:V$1999&lt;BZ$7,V$4:V$1999))))*5))</f>
        <v/>
      </c>
      <c r="AW817" s="24" t="str">
        <f t="array" ref="AW817">IF(W817="","",IF(W817&gt;CA$7,5,(W817/(MAX(IF(W$4:W$1999&lt;CA$7,W$4:W$1999))))*5))</f>
        <v/>
      </c>
      <c r="AX817" s="24" t="str">
        <f t="array" ref="AX817">IF(X817="","",IF(X817&gt;CB$7,5,(X817/(MAX(IF(X$4:X$1999&lt;CB$7,X$4:X$1999))))*5))</f>
        <v/>
      </c>
      <c r="AY817" s="24" t="str">
        <f t="array" ref="AY817">IF(Y817="","",IF(Y817&gt;CC$7,5,(Y817/(MAX(IF(Y$4:Y$1999&lt;CC$7,Y$4:Y$1999))))*5))</f>
        <v/>
      </c>
      <c r="AZ817" s="24" t="str">
        <f t="array" ref="AZ817">IF(Z817="","",IF(Z817&gt;CD$7,5,(Z817/(MAX(IF(Z$4:Z$1999&lt;CD$7,Z$4:Z$1999))))*5))</f>
        <v/>
      </c>
      <c r="BA817" s="24" t="str">
        <f t="array" ref="BA817">IF(AA817="","",IF(AA817&gt;CE$7,5,(AA817/(MAX(IF(AA$4:AA$1999&lt;CE$7,AA$4:AA$1999))))*5))</f>
        <v/>
      </c>
      <c r="BB817" s="24" t="str">
        <f t="array" ref="BB817">IF(AB817="","",IF(AB817&gt;CF$7,5,(AB817/(MAX(IF(AB$4:AB$1999&lt;CF$7,AB$4:AB$1999))))*5))</f>
        <v/>
      </c>
      <c r="BC817" s="24" t="str">
        <f>IF(AM817="","",IF($AP817='WQ Reference'!$A$12,SUMPRODUCT($AQ817:$BB817,'WQ Reference'!$B$12:$M$12),IF($AP817='WQ Reference'!$A$13,SUMPRODUCT($AQ817:$BB817,'WQ Reference'!$B$13:$M$13),IF($AP817='WQ Reference'!$A$14,SUMPRODUCT($AQ817:$BB817,'WQ Reference'!$B$14:$M$14),IF($AP817='WQ Reference'!$A$15,SUMPRODUCT($AQ817:$BB817,'WQ Reference'!$B$15:$M$15),IF($AP817='WQ Reference'!$A$16,SUMPRODUCT($AQ817:$BB817,'WQ Reference'!$B$16:$M$16),IF($AP817='WQ Reference'!$A$17,SUMPRODUCT($AQ817:$BB817,'WQ Reference'!$B$17:$M$17),"Invalid Watershed")))))))</f>
        <v/>
      </c>
      <c r="BD817" s="24" t="str">
        <f t="array" ref="BD817">IF(AC817="","",IF(AC817&gt;CG$7,5,(AC817/(MAX(IF(AC$4:AC$1999&lt;CG$7,AC$4:AC$1999))))*5))</f>
        <v/>
      </c>
      <c r="BE817" s="24" t="str">
        <f t="array" ref="BE817">IF(AD817="","",IF(AD817&gt;CH$7,5,(AD817/(MAX(IF(AD$4:AD$1999&lt;CH$7,AD$4:AD$1999))))*5))</f>
        <v/>
      </c>
      <c r="BF817" s="24" t="str">
        <f t="array" ref="BF817">IF(AE817="","",IF(AE817&gt;CI$7,5,(AE817/(MAX(IF(AE$4:AE$1999&lt;CI$7,AE$4:AE$1999))))*5))</f>
        <v/>
      </c>
      <c r="BG817" s="24" t="str">
        <f t="shared" si="193"/>
        <v/>
      </c>
      <c r="BH817" s="24" t="str">
        <f t="shared" si="194"/>
        <v/>
      </c>
      <c r="BI817" s="24" t="str">
        <f t="shared" si="195"/>
        <v/>
      </c>
      <c r="BJ817" s="24" t="str">
        <f t="shared" si="196"/>
        <v/>
      </c>
      <c r="BK817" s="24" t="str">
        <f t="shared" si="197"/>
        <v/>
      </c>
      <c r="BL817" s="24" t="str">
        <f t="shared" si="198"/>
        <v/>
      </c>
      <c r="BM817" s="24" t="str">
        <f t="shared" si="199"/>
        <v/>
      </c>
      <c r="BN817" s="24" t="str">
        <f t="shared" si="200"/>
        <v/>
      </c>
      <c r="BO817" s="24" t="str">
        <f t="shared" si="201"/>
        <v/>
      </c>
      <c r="BP817" s="24" t="str">
        <f>IF(AM817="","",SUMPRODUCT(BK817:BO817,'Benefit Weights'!$A$3:$E$3))</f>
        <v/>
      </c>
      <c r="BQ817" s="27" t="str">
        <f t="shared" si="202"/>
        <v/>
      </c>
    </row>
    <row r="818" spans="1:69" x14ac:dyDescent="0.25">
      <c r="A818" s="23"/>
      <c r="B818" s="23"/>
      <c r="C818" s="23"/>
      <c r="D818" s="23"/>
      <c r="E818" s="24"/>
      <c r="F818" s="24"/>
      <c r="G818" s="24"/>
      <c r="H818" s="23"/>
      <c r="I818" s="23"/>
      <c r="J818" s="23"/>
      <c r="K818" s="23"/>
      <c r="L818" s="23"/>
      <c r="M818" s="23"/>
      <c r="N818" s="23"/>
      <c r="O818" s="24"/>
      <c r="P818" s="24"/>
      <c r="Q818" s="24"/>
      <c r="R818" s="24"/>
      <c r="S818" s="24"/>
      <c r="T818" s="24"/>
      <c r="U818" s="24"/>
      <c r="V818" s="24"/>
      <c r="W818" s="24"/>
      <c r="X818" s="24"/>
      <c r="Y818" s="24"/>
      <c r="Z818" s="24"/>
      <c r="AA818" s="24"/>
      <c r="AB818" s="24"/>
      <c r="AC818" s="24"/>
      <c r="AD818" s="24"/>
      <c r="AE818" s="24"/>
      <c r="AF818" s="24"/>
      <c r="AG818" s="24"/>
      <c r="AH818" s="24"/>
      <c r="AI818" s="24"/>
      <c r="AJ818" s="23"/>
      <c r="AK818" s="23"/>
      <c r="AL818" s="23"/>
      <c r="AM818" s="23" t="str">
        <f t="shared" si="190"/>
        <v/>
      </c>
      <c r="AN818" s="23" t="str">
        <f t="shared" si="203"/>
        <v/>
      </c>
      <c r="AO818" s="23" t="str">
        <f t="shared" si="191"/>
        <v/>
      </c>
      <c r="AP818" s="23" t="str">
        <f t="shared" si="192"/>
        <v/>
      </c>
      <c r="AQ818" s="24" t="str">
        <f t="array" ref="AQ818">IF(Q818="","",IF(Q818&gt;BU$7,5,(Q818/(MAX(IF(Q$4:Q$1999&lt;BU$7,Q$4:Q$1999))))*5))</f>
        <v/>
      </c>
      <c r="AR818" s="24" t="str">
        <f t="array" ref="AR818">IF(R818="","",IF(R818&gt;BV$7,5,(R818/(MAX(IF(R$4:R$1999&lt;BV$7,R$4:R$1999))))*5))</f>
        <v/>
      </c>
      <c r="AS818" s="24" t="str">
        <f t="array" ref="AS818">IF(S818="","",IF(S818&gt;BW$7,5,(S818/(MAX(IF(S$4:S$1999&lt;BW$7,S$4:S$1999))))*5))</f>
        <v/>
      </c>
      <c r="AT818" s="24" t="str">
        <f t="array" ref="AT818">IF(T818="","",IF(T818&gt;BX$7,5,(T818/(MAX(IF(T$4:T$1999&lt;BX$7,T$4:T$1999))))*5))</f>
        <v/>
      </c>
      <c r="AU818" s="24" t="str">
        <f t="array" ref="AU818">IF(U818="","",IF(U818&gt;BY$7,5,(U818/(MAX(IF(U$4:U$1999&lt;BY$7,U$4:U$1999))))*5))</f>
        <v/>
      </c>
      <c r="AV818" s="24" t="str">
        <f t="array" ref="AV818">IF(V818="","",IF(V818&gt;BZ$7,5,(V818/(MAX(IF(V$4:V$1999&lt;BZ$7,V$4:V$1999))))*5))</f>
        <v/>
      </c>
      <c r="AW818" s="24" t="str">
        <f t="array" ref="AW818">IF(W818="","",IF(W818&gt;CA$7,5,(W818/(MAX(IF(W$4:W$1999&lt;CA$7,W$4:W$1999))))*5))</f>
        <v/>
      </c>
      <c r="AX818" s="24" t="str">
        <f t="array" ref="AX818">IF(X818="","",IF(X818&gt;CB$7,5,(X818/(MAX(IF(X$4:X$1999&lt;CB$7,X$4:X$1999))))*5))</f>
        <v/>
      </c>
      <c r="AY818" s="24" t="str">
        <f t="array" ref="AY818">IF(Y818="","",IF(Y818&gt;CC$7,5,(Y818/(MAX(IF(Y$4:Y$1999&lt;CC$7,Y$4:Y$1999))))*5))</f>
        <v/>
      </c>
      <c r="AZ818" s="24" t="str">
        <f t="array" ref="AZ818">IF(Z818="","",IF(Z818&gt;CD$7,5,(Z818/(MAX(IF(Z$4:Z$1999&lt;CD$7,Z$4:Z$1999))))*5))</f>
        <v/>
      </c>
      <c r="BA818" s="24" t="str">
        <f t="array" ref="BA818">IF(AA818="","",IF(AA818&gt;CE$7,5,(AA818/(MAX(IF(AA$4:AA$1999&lt;CE$7,AA$4:AA$1999))))*5))</f>
        <v/>
      </c>
      <c r="BB818" s="24" t="str">
        <f t="array" ref="BB818">IF(AB818="","",IF(AB818&gt;CF$7,5,(AB818/(MAX(IF(AB$4:AB$1999&lt;CF$7,AB$4:AB$1999))))*5))</f>
        <v/>
      </c>
      <c r="BC818" s="24" t="str">
        <f>IF(AM818="","",IF($AP818='WQ Reference'!$A$12,SUMPRODUCT($AQ818:$BB818,'WQ Reference'!$B$12:$M$12),IF($AP818='WQ Reference'!$A$13,SUMPRODUCT($AQ818:$BB818,'WQ Reference'!$B$13:$M$13),IF($AP818='WQ Reference'!$A$14,SUMPRODUCT($AQ818:$BB818,'WQ Reference'!$B$14:$M$14),IF($AP818='WQ Reference'!$A$15,SUMPRODUCT($AQ818:$BB818,'WQ Reference'!$B$15:$M$15),IF($AP818='WQ Reference'!$A$16,SUMPRODUCT($AQ818:$BB818,'WQ Reference'!$B$16:$M$16),IF($AP818='WQ Reference'!$A$17,SUMPRODUCT($AQ818:$BB818,'WQ Reference'!$B$17:$M$17),"Invalid Watershed")))))))</f>
        <v/>
      </c>
      <c r="BD818" s="24" t="str">
        <f t="array" ref="BD818">IF(AC818="","",IF(AC818&gt;CG$7,5,(AC818/(MAX(IF(AC$4:AC$1999&lt;CG$7,AC$4:AC$1999))))*5))</f>
        <v/>
      </c>
      <c r="BE818" s="24" t="str">
        <f t="array" ref="BE818">IF(AD818="","",IF(AD818&gt;CH$7,5,(AD818/(MAX(IF(AD$4:AD$1999&lt;CH$7,AD$4:AD$1999))))*5))</f>
        <v/>
      </c>
      <c r="BF818" s="24" t="str">
        <f t="array" ref="BF818">IF(AE818="","",IF(AE818&gt;CI$7,5,(AE818/(MAX(IF(AE$4:AE$1999&lt;CI$7,AE$4:AE$1999))))*5))</f>
        <v/>
      </c>
      <c r="BG818" s="24" t="str">
        <f t="shared" si="193"/>
        <v/>
      </c>
      <c r="BH818" s="24" t="str">
        <f t="shared" si="194"/>
        <v/>
      </c>
      <c r="BI818" s="24" t="str">
        <f t="shared" si="195"/>
        <v/>
      </c>
      <c r="BJ818" s="24" t="str">
        <f t="shared" si="196"/>
        <v/>
      </c>
      <c r="BK818" s="24" t="str">
        <f t="shared" si="197"/>
        <v/>
      </c>
      <c r="BL818" s="24" t="str">
        <f t="shared" si="198"/>
        <v/>
      </c>
      <c r="BM818" s="24" t="str">
        <f t="shared" si="199"/>
        <v/>
      </c>
      <c r="BN818" s="24" t="str">
        <f t="shared" si="200"/>
        <v/>
      </c>
      <c r="BO818" s="24" t="str">
        <f t="shared" si="201"/>
        <v/>
      </c>
      <c r="BP818" s="24" t="str">
        <f>IF(AM818="","",SUMPRODUCT(BK818:BO818,'Benefit Weights'!$A$3:$E$3))</f>
        <v/>
      </c>
      <c r="BQ818" s="27" t="str">
        <f t="shared" si="202"/>
        <v/>
      </c>
    </row>
    <row r="819" spans="1:69" x14ac:dyDescent="0.25">
      <c r="A819" s="23"/>
      <c r="B819" s="23"/>
      <c r="C819" s="23"/>
      <c r="D819" s="23"/>
      <c r="E819" s="24"/>
      <c r="F819" s="24"/>
      <c r="G819" s="24"/>
      <c r="H819" s="23"/>
      <c r="I819" s="23"/>
      <c r="J819" s="23"/>
      <c r="K819" s="23"/>
      <c r="L819" s="23"/>
      <c r="M819" s="23"/>
      <c r="N819" s="23"/>
      <c r="O819" s="24"/>
      <c r="P819" s="24"/>
      <c r="Q819" s="24"/>
      <c r="R819" s="24"/>
      <c r="S819" s="24"/>
      <c r="T819" s="24"/>
      <c r="U819" s="24"/>
      <c r="V819" s="24"/>
      <c r="W819" s="24"/>
      <c r="X819" s="24"/>
      <c r="Y819" s="24"/>
      <c r="Z819" s="24"/>
      <c r="AA819" s="24"/>
      <c r="AB819" s="24"/>
      <c r="AC819" s="24"/>
      <c r="AD819" s="24"/>
      <c r="AE819" s="24"/>
      <c r="AF819" s="24"/>
      <c r="AG819" s="24"/>
      <c r="AH819" s="24"/>
      <c r="AI819" s="24"/>
      <c r="AJ819" s="23"/>
      <c r="AK819" s="23"/>
      <c r="AL819" s="23"/>
      <c r="AM819" s="23" t="str">
        <f t="shared" si="190"/>
        <v/>
      </c>
      <c r="AN819" s="23" t="str">
        <f t="shared" si="203"/>
        <v/>
      </c>
      <c r="AO819" s="23" t="str">
        <f t="shared" si="191"/>
        <v/>
      </c>
      <c r="AP819" s="23" t="str">
        <f t="shared" si="192"/>
        <v/>
      </c>
      <c r="AQ819" s="24" t="str">
        <f t="array" ref="AQ819">IF(Q819="","",IF(Q819&gt;BU$7,5,(Q819/(MAX(IF(Q$4:Q$1999&lt;BU$7,Q$4:Q$1999))))*5))</f>
        <v/>
      </c>
      <c r="AR819" s="24" t="str">
        <f t="array" ref="AR819">IF(R819="","",IF(R819&gt;BV$7,5,(R819/(MAX(IF(R$4:R$1999&lt;BV$7,R$4:R$1999))))*5))</f>
        <v/>
      </c>
      <c r="AS819" s="24" t="str">
        <f t="array" ref="AS819">IF(S819="","",IF(S819&gt;BW$7,5,(S819/(MAX(IF(S$4:S$1999&lt;BW$7,S$4:S$1999))))*5))</f>
        <v/>
      </c>
      <c r="AT819" s="24" t="str">
        <f t="array" ref="AT819">IF(T819="","",IF(T819&gt;BX$7,5,(T819/(MAX(IF(T$4:T$1999&lt;BX$7,T$4:T$1999))))*5))</f>
        <v/>
      </c>
      <c r="AU819" s="24" t="str">
        <f t="array" ref="AU819">IF(U819="","",IF(U819&gt;BY$7,5,(U819/(MAX(IF(U$4:U$1999&lt;BY$7,U$4:U$1999))))*5))</f>
        <v/>
      </c>
      <c r="AV819" s="24" t="str">
        <f t="array" ref="AV819">IF(V819="","",IF(V819&gt;BZ$7,5,(V819/(MAX(IF(V$4:V$1999&lt;BZ$7,V$4:V$1999))))*5))</f>
        <v/>
      </c>
      <c r="AW819" s="24" t="str">
        <f t="array" ref="AW819">IF(W819="","",IF(W819&gt;CA$7,5,(W819/(MAX(IF(W$4:W$1999&lt;CA$7,W$4:W$1999))))*5))</f>
        <v/>
      </c>
      <c r="AX819" s="24" t="str">
        <f t="array" ref="AX819">IF(X819="","",IF(X819&gt;CB$7,5,(X819/(MAX(IF(X$4:X$1999&lt;CB$7,X$4:X$1999))))*5))</f>
        <v/>
      </c>
      <c r="AY819" s="24" t="str">
        <f t="array" ref="AY819">IF(Y819="","",IF(Y819&gt;CC$7,5,(Y819/(MAX(IF(Y$4:Y$1999&lt;CC$7,Y$4:Y$1999))))*5))</f>
        <v/>
      </c>
      <c r="AZ819" s="24" t="str">
        <f t="array" ref="AZ819">IF(Z819="","",IF(Z819&gt;CD$7,5,(Z819/(MAX(IF(Z$4:Z$1999&lt;CD$7,Z$4:Z$1999))))*5))</f>
        <v/>
      </c>
      <c r="BA819" s="24" t="str">
        <f t="array" ref="BA819">IF(AA819="","",IF(AA819&gt;CE$7,5,(AA819/(MAX(IF(AA$4:AA$1999&lt;CE$7,AA$4:AA$1999))))*5))</f>
        <v/>
      </c>
      <c r="BB819" s="24" t="str">
        <f t="array" ref="BB819">IF(AB819="","",IF(AB819&gt;CF$7,5,(AB819/(MAX(IF(AB$4:AB$1999&lt;CF$7,AB$4:AB$1999))))*5))</f>
        <v/>
      </c>
      <c r="BC819" s="24" t="str">
        <f>IF(AM819="","",IF($AP819='WQ Reference'!$A$12,SUMPRODUCT($AQ819:$BB819,'WQ Reference'!$B$12:$M$12),IF($AP819='WQ Reference'!$A$13,SUMPRODUCT($AQ819:$BB819,'WQ Reference'!$B$13:$M$13),IF($AP819='WQ Reference'!$A$14,SUMPRODUCT($AQ819:$BB819,'WQ Reference'!$B$14:$M$14),IF($AP819='WQ Reference'!$A$15,SUMPRODUCT($AQ819:$BB819,'WQ Reference'!$B$15:$M$15),IF($AP819='WQ Reference'!$A$16,SUMPRODUCT($AQ819:$BB819,'WQ Reference'!$B$16:$M$16),IF($AP819='WQ Reference'!$A$17,SUMPRODUCT($AQ819:$BB819,'WQ Reference'!$B$17:$M$17),"Invalid Watershed")))))))</f>
        <v/>
      </c>
      <c r="BD819" s="24" t="str">
        <f t="array" ref="BD819">IF(AC819="","",IF(AC819&gt;CG$7,5,(AC819/(MAX(IF(AC$4:AC$1999&lt;CG$7,AC$4:AC$1999))))*5))</f>
        <v/>
      </c>
      <c r="BE819" s="24" t="str">
        <f t="array" ref="BE819">IF(AD819="","",IF(AD819&gt;CH$7,5,(AD819/(MAX(IF(AD$4:AD$1999&lt;CH$7,AD$4:AD$1999))))*5))</f>
        <v/>
      </c>
      <c r="BF819" s="24" t="str">
        <f t="array" ref="BF819">IF(AE819="","",IF(AE819&gt;CI$7,5,(AE819/(MAX(IF(AE$4:AE$1999&lt;CI$7,AE$4:AE$1999))))*5))</f>
        <v/>
      </c>
      <c r="BG819" s="24" t="str">
        <f t="shared" si="193"/>
        <v/>
      </c>
      <c r="BH819" s="24" t="str">
        <f t="shared" si="194"/>
        <v/>
      </c>
      <c r="BI819" s="24" t="str">
        <f t="shared" si="195"/>
        <v/>
      </c>
      <c r="BJ819" s="24" t="str">
        <f t="shared" si="196"/>
        <v/>
      </c>
      <c r="BK819" s="24" t="str">
        <f t="shared" si="197"/>
        <v/>
      </c>
      <c r="BL819" s="24" t="str">
        <f t="shared" si="198"/>
        <v/>
      </c>
      <c r="BM819" s="24" t="str">
        <f t="shared" si="199"/>
        <v/>
      </c>
      <c r="BN819" s="24" t="str">
        <f t="shared" si="200"/>
        <v/>
      </c>
      <c r="BO819" s="24" t="str">
        <f t="shared" si="201"/>
        <v/>
      </c>
      <c r="BP819" s="24" t="str">
        <f>IF(AM819="","",SUMPRODUCT(BK819:BO819,'Benefit Weights'!$A$3:$E$3))</f>
        <v/>
      </c>
      <c r="BQ819" s="27" t="str">
        <f t="shared" si="202"/>
        <v/>
      </c>
    </row>
    <row r="820" spans="1:69" x14ac:dyDescent="0.25">
      <c r="A820" s="23"/>
      <c r="B820" s="23"/>
      <c r="C820" s="23"/>
      <c r="D820" s="23"/>
      <c r="E820" s="24"/>
      <c r="F820" s="24"/>
      <c r="G820" s="24"/>
      <c r="H820" s="23"/>
      <c r="I820" s="23"/>
      <c r="J820" s="23"/>
      <c r="K820" s="23"/>
      <c r="L820" s="23"/>
      <c r="M820" s="23"/>
      <c r="N820" s="23"/>
      <c r="O820" s="24"/>
      <c r="P820" s="24"/>
      <c r="Q820" s="24"/>
      <c r="R820" s="24"/>
      <c r="S820" s="24"/>
      <c r="T820" s="24"/>
      <c r="U820" s="24"/>
      <c r="V820" s="24"/>
      <c r="W820" s="24"/>
      <c r="X820" s="24"/>
      <c r="Y820" s="24"/>
      <c r="Z820" s="24"/>
      <c r="AA820" s="24"/>
      <c r="AB820" s="24"/>
      <c r="AC820" s="24"/>
      <c r="AD820" s="24"/>
      <c r="AE820" s="24"/>
      <c r="AF820" s="24"/>
      <c r="AG820" s="24"/>
      <c r="AH820" s="24"/>
      <c r="AI820" s="24"/>
      <c r="AJ820" s="23"/>
      <c r="AK820" s="23"/>
      <c r="AL820" s="23"/>
      <c r="AM820" s="23" t="str">
        <f t="shared" si="190"/>
        <v/>
      </c>
      <c r="AN820" s="23" t="str">
        <f t="shared" si="203"/>
        <v/>
      </c>
      <c r="AO820" s="23" t="str">
        <f t="shared" si="191"/>
        <v/>
      </c>
      <c r="AP820" s="23" t="str">
        <f t="shared" si="192"/>
        <v/>
      </c>
      <c r="AQ820" s="24" t="str">
        <f t="array" ref="AQ820">IF(Q820="","",IF(Q820&gt;BU$7,5,(Q820/(MAX(IF(Q$4:Q$1999&lt;BU$7,Q$4:Q$1999))))*5))</f>
        <v/>
      </c>
      <c r="AR820" s="24" t="str">
        <f t="array" ref="AR820">IF(R820="","",IF(R820&gt;BV$7,5,(R820/(MAX(IF(R$4:R$1999&lt;BV$7,R$4:R$1999))))*5))</f>
        <v/>
      </c>
      <c r="AS820" s="24" t="str">
        <f t="array" ref="AS820">IF(S820="","",IF(S820&gt;BW$7,5,(S820/(MAX(IF(S$4:S$1999&lt;BW$7,S$4:S$1999))))*5))</f>
        <v/>
      </c>
      <c r="AT820" s="24" t="str">
        <f t="array" ref="AT820">IF(T820="","",IF(T820&gt;BX$7,5,(T820/(MAX(IF(T$4:T$1999&lt;BX$7,T$4:T$1999))))*5))</f>
        <v/>
      </c>
      <c r="AU820" s="24" t="str">
        <f t="array" ref="AU820">IF(U820="","",IF(U820&gt;BY$7,5,(U820/(MAX(IF(U$4:U$1999&lt;BY$7,U$4:U$1999))))*5))</f>
        <v/>
      </c>
      <c r="AV820" s="24" t="str">
        <f t="array" ref="AV820">IF(V820="","",IF(V820&gt;BZ$7,5,(V820/(MAX(IF(V$4:V$1999&lt;BZ$7,V$4:V$1999))))*5))</f>
        <v/>
      </c>
      <c r="AW820" s="24" t="str">
        <f t="array" ref="AW820">IF(W820="","",IF(W820&gt;CA$7,5,(W820/(MAX(IF(W$4:W$1999&lt;CA$7,W$4:W$1999))))*5))</f>
        <v/>
      </c>
      <c r="AX820" s="24" t="str">
        <f t="array" ref="AX820">IF(X820="","",IF(X820&gt;CB$7,5,(X820/(MAX(IF(X$4:X$1999&lt;CB$7,X$4:X$1999))))*5))</f>
        <v/>
      </c>
      <c r="AY820" s="24" t="str">
        <f t="array" ref="AY820">IF(Y820="","",IF(Y820&gt;CC$7,5,(Y820/(MAX(IF(Y$4:Y$1999&lt;CC$7,Y$4:Y$1999))))*5))</f>
        <v/>
      </c>
      <c r="AZ820" s="24" t="str">
        <f t="array" ref="AZ820">IF(Z820="","",IF(Z820&gt;CD$7,5,(Z820/(MAX(IF(Z$4:Z$1999&lt;CD$7,Z$4:Z$1999))))*5))</f>
        <v/>
      </c>
      <c r="BA820" s="24" t="str">
        <f t="array" ref="BA820">IF(AA820="","",IF(AA820&gt;CE$7,5,(AA820/(MAX(IF(AA$4:AA$1999&lt;CE$7,AA$4:AA$1999))))*5))</f>
        <v/>
      </c>
      <c r="BB820" s="24" t="str">
        <f t="array" ref="BB820">IF(AB820="","",IF(AB820&gt;CF$7,5,(AB820/(MAX(IF(AB$4:AB$1999&lt;CF$7,AB$4:AB$1999))))*5))</f>
        <v/>
      </c>
      <c r="BC820" s="24" t="str">
        <f>IF(AM820="","",IF($AP820='WQ Reference'!$A$12,SUMPRODUCT($AQ820:$BB820,'WQ Reference'!$B$12:$M$12),IF($AP820='WQ Reference'!$A$13,SUMPRODUCT($AQ820:$BB820,'WQ Reference'!$B$13:$M$13),IF($AP820='WQ Reference'!$A$14,SUMPRODUCT($AQ820:$BB820,'WQ Reference'!$B$14:$M$14),IF($AP820='WQ Reference'!$A$15,SUMPRODUCT($AQ820:$BB820,'WQ Reference'!$B$15:$M$15),IF($AP820='WQ Reference'!$A$16,SUMPRODUCT($AQ820:$BB820,'WQ Reference'!$B$16:$M$16),IF($AP820='WQ Reference'!$A$17,SUMPRODUCT($AQ820:$BB820,'WQ Reference'!$B$17:$M$17),"Invalid Watershed")))))))</f>
        <v/>
      </c>
      <c r="BD820" s="24" t="str">
        <f t="array" ref="BD820">IF(AC820="","",IF(AC820&gt;CG$7,5,(AC820/(MAX(IF(AC$4:AC$1999&lt;CG$7,AC$4:AC$1999))))*5))</f>
        <v/>
      </c>
      <c r="BE820" s="24" t="str">
        <f t="array" ref="BE820">IF(AD820="","",IF(AD820&gt;CH$7,5,(AD820/(MAX(IF(AD$4:AD$1999&lt;CH$7,AD$4:AD$1999))))*5))</f>
        <v/>
      </c>
      <c r="BF820" s="24" t="str">
        <f t="array" ref="BF820">IF(AE820="","",IF(AE820&gt;CI$7,5,(AE820/(MAX(IF(AE$4:AE$1999&lt;CI$7,AE$4:AE$1999))))*5))</f>
        <v/>
      </c>
      <c r="BG820" s="24" t="str">
        <f t="shared" si="193"/>
        <v/>
      </c>
      <c r="BH820" s="24" t="str">
        <f t="shared" si="194"/>
        <v/>
      </c>
      <c r="BI820" s="24" t="str">
        <f t="shared" si="195"/>
        <v/>
      </c>
      <c r="BJ820" s="24" t="str">
        <f t="shared" si="196"/>
        <v/>
      </c>
      <c r="BK820" s="24" t="str">
        <f t="shared" si="197"/>
        <v/>
      </c>
      <c r="BL820" s="24" t="str">
        <f t="shared" si="198"/>
        <v/>
      </c>
      <c r="BM820" s="24" t="str">
        <f t="shared" si="199"/>
        <v/>
      </c>
      <c r="BN820" s="24" t="str">
        <f t="shared" si="200"/>
        <v/>
      </c>
      <c r="BO820" s="24" t="str">
        <f t="shared" si="201"/>
        <v/>
      </c>
      <c r="BP820" s="24" t="str">
        <f>IF(AM820="","",SUMPRODUCT(BK820:BO820,'Benefit Weights'!$A$3:$E$3))</f>
        <v/>
      </c>
      <c r="BQ820" s="27" t="str">
        <f t="shared" si="202"/>
        <v/>
      </c>
    </row>
    <row r="821" spans="1:69" x14ac:dyDescent="0.25">
      <c r="A821" s="23"/>
      <c r="B821" s="23"/>
      <c r="C821" s="23"/>
      <c r="D821" s="23"/>
      <c r="E821" s="24"/>
      <c r="F821" s="24"/>
      <c r="G821" s="24"/>
      <c r="H821" s="23"/>
      <c r="I821" s="23"/>
      <c r="J821" s="23"/>
      <c r="K821" s="23"/>
      <c r="L821" s="23"/>
      <c r="M821" s="23"/>
      <c r="N821" s="23"/>
      <c r="O821" s="24"/>
      <c r="P821" s="24"/>
      <c r="Q821" s="24"/>
      <c r="R821" s="24"/>
      <c r="S821" s="24"/>
      <c r="T821" s="24"/>
      <c r="U821" s="24"/>
      <c r="V821" s="24"/>
      <c r="W821" s="24"/>
      <c r="X821" s="24"/>
      <c r="Y821" s="24"/>
      <c r="Z821" s="24"/>
      <c r="AA821" s="24"/>
      <c r="AB821" s="24"/>
      <c r="AC821" s="24"/>
      <c r="AD821" s="24"/>
      <c r="AE821" s="24"/>
      <c r="AF821" s="24"/>
      <c r="AG821" s="24"/>
      <c r="AH821" s="24"/>
      <c r="AI821" s="24"/>
      <c r="AJ821" s="23"/>
      <c r="AK821" s="23"/>
      <c r="AL821" s="23"/>
      <c r="AM821" s="23" t="str">
        <f t="shared" si="190"/>
        <v/>
      </c>
      <c r="AN821" s="23" t="str">
        <f t="shared" si="203"/>
        <v/>
      </c>
      <c r="AO821" s="23" t="str">
        <f t="shared" si="191"/>
        <v/>
      </c>
      <c r="AP821" s="23" t="str">
        <f t="shared" si="192"/>
        <v/>
      </c>
      <c r="AQ821" s="24" t="str">
        <f t="array" ref="AQ821">IF(Q821="","",IF(Q821&gt;BU$7,5,(Q821/(MAX(IF(Q$4:Q$1999&lt;BU$7,Q$4:Q$1999))))*5))</f>
        <v/>
      </c>
      <c r="AR821" s="24" t="str">
        <f t="array" ref="AR821">IF(R821="","",IF(R821&gt;BV$7,5,(R821/(MAX(IF(R$4:R$1999&lt;BV$7,R$4:R$1999))))*5))</f>
        <v/>
      </c>
      <c r="AS821" s="24" t="str">
        <f t="array" ref="AS821">IF(S821="","",IF(S821&gt;BW$7,5,(S821/(MAX(IF(S$4:S$1999&lt;BW$7,S$4:S$1999))))*5))</f>
        <v/>
      </c>
      <c r="AT821" s="24" t="str">
        <f t="array" ref="AT821">IF(T821="","",IF(T821&gt;BX$7,5,(T821/(MAX(IF(T$4:T$1999&lt;BX$7,T$4:T$1999))))*5))</f>
        <v/>
      </c>
      <c r="AU821" s="24" t="str">
        <f t="array" ref="AU821">IF(U821="","",IF(U821&gt;BY$7,5,(U821/(MAX(IF(U$4:U$1999&lt;BY$7,U$4:U$1999))))*5))</f>
        <v/>
      </c>
      <c r="AV821" s="24" t="str">
        <f t="array" ref="AV821">IF(V821="","",IF(V821&gt;BZ$7,5,(V821/(MAX(IF(V$4:V$1999&lt;BZ$7,V$4:V$1999))))*5))</f>
        <v/>
      </c>
      <c r="AW821" s="24" t="str">
        <f t="array" ref="AW821">IF(W821="","",IF(W821&gt;CA$7,5,(W821/(MAX(IF(W$4:W$1999&lt;CA$7,W$4:W$1999))))*5))</f>
        <v/>
      </c>
      <c r="AX821" s="24" t="str">
        <f t="array" ref="AX821">IF(X821="","",IF(X821&gt;CB$7,5,(X821/(MAX(IF(X$4:X$1999&lt;CB$7,X$4:X$1999))))*5))</f>
        <v/>
      </c>
      <c r="AY821" s="24" t="str">
        <f t="array" ref="AY821">IF(Y821="","",IF(Y821&gt;CC$7,5,(Y821/(MAX(IF(Y$4:Y$1999&lt;CC$7,Y$4:Y$1999))))*5))</f>
        <v/>
      </c>
      <c r="AZ821" s="24" t="str">
        <f t="array" ref="AZ821">IF(Z821="","",IF(Z821&gt;CD$7,5,(Z821/(MAX(IF(Z$4:Z$1999&lt;CD$7,Z$4:Z$1999))))*5))</f>
        <v/>
      </c>
      <c r="BA821" s="24" t="str">
        <f t="array" ref="BA821">IF(AA821="","",IF(AA821&gt;CE$7,5,(AA821/(MAX(IF(AA$4:AA$1999&lt;CE$7,AA$4:AA$1999))))*5))</f>
        <v/>
      </c>
      <c r="BB821" s="24" t="str">
        <f t="array" ref="BB821">IF(AB821="","",IF(AB821&gt;CF$7,5,(AB821/(MAX(IF(AB$4:AB$1999&lt;CF$7,AB$4:AB$1999))))*5))</f>
        <v/>
      </c>
      <c r="BC821" s="24" t="str">
        <f>IF(AM821="","",IF($AP821='WQ Reference'!$A$12,SUMPRODUCT($AQ821:$BB821,'WQ Reference'!$B$12:$M$12),IF($AP821='WQ Reference'!$A$13,SUMPRODUCT($AQ821:$BB821,'WQ Reference'!$B$13:$M$13),IF($AP821='WQ Reference'!$A$14,SUMPRODUCT($AQ821:$BB821,'WQ Reference'!$B$14:$M$14),IF($AP821='WQ Reference'!$A$15,SUMPRODUCT($AQ821:$BB821,'WQ Reference'!$B$15:$M$15),IF($AP821='WQ Reference'!$A$16,SUMPRODUCT($AQ821:$BB821,'WQ Reference'!$B$16:$M$16),IF($AP821='WQ Reference'!$A$17,SUMPRODUCT($AQ821:$BB821,'WQ Reference'!$B$17:$M$17),"Invalid Watershed")))))))</f>
        <v/>
      </c>
      <c r="BD821" s="24" t="str">
        <f t="array" ref="BD821">IF(AC821="","",IF(AC821&gt;CG$7,5,(AC821/(MAX(IF(AC$4:AC$1999&lt;CG$7,AC$4:AC$1999))))*5))</f>
        <v/>
      </c>
      <c r="BE821" s="24" t="str">
        <f t="array" ref="BE821">IF(AD821="","",IF(AD821&gt;CH$7,5,(AD821/(MAX(IF(AD$4:AD$1999&lt;CH$7,AD$4:AD$1999))))*5))</f>
        <v/>
      </c>
      <c r="BF821" s="24" t="str">
        <f t="array" ref="BF821">IF(AE821="","",IF(AE821&gt;CI$7,5,(AE821/(MAX(IF(AE$4:AE$1999&lt;CI$7,AE$4:AE$1999))))*5))</f>
        <v/>
      </c>
      <c r="BG821" s="24" t="str">
        <f t="shared" si="193"/>
        <v/>
      </c>
      <c r="BH821" s="24" t="str">
        <f t="shared" si="194"/>
        <v/>
      </c>
      <c r="BI821" s="24" t="str">
        <f t="shared" si="195"/>
        <v/>
      </c>
      <c r="BJ821" s="24" t="str">
        <f t="shared" si="196"/>
        <v/>
      </c>
      <c r="BK821" s="24" t="str">
        <f t="shared" si="197"/>
        <v/>
      </c>
      <c r="BL821" s="24" t="str">
        <f t="shared" si="198"/>
        <v/>
      </c>
      <c r="BM821" s="24" t="str">
        <f t="shared" si="199"/>
        <v/>
      </c>
      <c r="BN821" s="24" t="str">
        <f t="shared" si="200"/>
        <v/>
      </c>
      <c r="BO821" s="24" t="str">
        <f t="shared" si="201"/>
        <v/>
      </c>
      <c r="BP821" s="24" t="str">
        <f>IF(AM821="","",SUMPRODUCT(BK821:BO821,'Benefit Weights'!$A$3:$E$3))</f>
        <v/>
      </c>
      <c r="BQ821" s="27" t="str">
        <f t="shared" si="202"/>
        <v/>
      </c>
    </row>
    <row r="822" spans="1:69" x14ac:dyDescent="0.25">
      <c r="A822" s="23"/>
      <c r="B822" s="23"/>
      <c r="C822" s="23"/>
      <c r="D822" s="23"/>
      <c r="E822" s="24"/>
      <c r="F822" s="24"/>
      <c r="G822" s="24"/>
      <c r="H822" s="23"/>
      <c r="I822" s="23"/>
      <c r="J822" s="23"/>
      <c r="K822" s="23"/>
      <c r="L822" s="23"/>
      <c r="M822" s="23"/>
      <c r="N822" s="23"/>
      <c r="O822" s="24"/>
      <c r="P822" s="24"/>
      <c r="Q822" s="24"/>
      <c r="R822" s="24"/>
      <c r="S822" s="24"/>
      <c r="T822" s="24"/>
      <c r="U822" s="24"/>
      <c r="V822" s="24"/>
      <c r="W822" s="24"/>
      <c r="X822" s="24"/>
      <c r="Y822" s="24"/>
      <c r="Z822" s="24"/>
      <c r="AA822" s="24"/>
      <c r="AB822" s="24"/>
      <c r="AC822" s="24"/>
      <c r="AD822" s="24"/>
      <c r="AE822" s="24"/>
      <c r="AF822" s="24"/>
      <c r="AG822" s="24"/>
      <c r="AH822" s="24"/>
      <c r="AI822" s="24"/>
      <c r="AJ822" s="23"/>
      <c r="AK822" s="23"/>
      <c r="AL822" s="23"/>
      <c r="AM822" s="23" t="str">
        <f t="shared" si="190"/>
        <v/>
      </c>
      <c r="AN822" s="23" t="str">
        <f t="shared" si="203"/>
        <v/>
      </c>
      <c r="AO822" s="23" t="str">
        <f t="shared" si="191"/>
        <v/>
      </c>
      <c r="AP822" s="23" t="str">
        <f t="shared" si="192"/>
        <v/>
      </c>
      <c r="AQ822" s="24" t="str">
        <f t="array" ref="AQ822">IF(Q822="","",IF(Q822&gt;BU$7,5,(Q822/(MAX(IF(Q$4:Q$1999&lt;BU$7,Q$4:Q$1999))))*5))</f>
        <v/>
      </c>
      <c r="AR822" s="24" t="str">
        <f t="array" ref="AR822">IF(R822="","",IF(R822&gt;BV$7,5,(R822/(MAX(IF(R$4:R$1999&lt;BV$7,R$4:R$1999))))*5))</f>
        <v/>
      </c>
      <c r="AS822" s="24" t="str">
        <f t="array" ref="AS822">IF(S822="","",IF(S822&gt;BW$7,5,(S822/(MAX(IF(S$4:S$1999&lt;BW$7,S$4:S$1999))))*5))</f>
        <v/>
      </c>
      <c r="AT822" s="24" t="str">
        <f t="array" ref="AT822">IF(T822="","",IF(T822&gt;BX$7,5,(T822/(MAX(IF(T$4:T$1999&lt;BX$7,T$4:T$1999))))*5))</f>
        <v/>
      </c>
      <c r="AU822" s="24" t="str">
        <f t="array" ref="AU822">IF(U822="","",IF(U822&gt;BY$7,5,(U822/(MAX(IF(U$4:U$1999&lt;BY$7,U$4:U$1999))))*5))</f>
        <v/>
      </c>
      <c r="AV822" s="24" t="str">
        <f t="array" ref="AV822">IF(V822="","",IF(V822&gt;BZ$7,5,(V822/(MAX(IF(V$4:V$1999&lt;BZ$7,V$4:V$1999))))*5))</f>
        <v/>
      </c>
      <c r="AW822" s="24" t="str">
        <f t="array" ref="AW822">IF(W822="","",IF(W822&gt;CA$7,5,(W822/(MAX(IF(W$4:W$1999&lt;CA$7,W$4:W$1999))))*5))</f>
        <v/>
      </c>
      <c r="AX822" s="24" t="str">
        <f t="array" ref="AX822">IF(X822="","",IF(X822&gt;CB$7,5,(X822/(MAX(IF(X$4:X$1999&lt;CB$7,X$4:X$1999))))*5))</f>
        <v/>
      </c>
      <c r="AY822" s="24" t="str">
        <f t="array" ref="AY822">IF(Y822="","",IF(Y822&gt;CC$7,5,(Y822/(MAX(IF(Y$4:Y$1999&lt;CC$7,Y$4:Y$1999))))*5))</f>
        <v/>
      </c>
      <c r="AZ822" s="24" t="str">
        <f t="array" ref="AZ822">IF(Z822="","",IF(Z822&gt;CD$7,5,(Z822/(MAX(IF(Z$4:Z$1999&lt;CD$7,Z$4:Z$1999))))*5))</f>
        <v/>
      </c>
      <c r="BA822" s="24" t="str">
        <f t="array" ref="BA822">IF(AA822="","",IF(AA822&gt;CE$7,5,(AA822/(MAX(IF(AA$4:AA$1999&lt;CE$7,AA$4:AA$1999))))*5))</f>
        <v/>
      </c>
      <c r="BB822" s="24" t="str">
        <f t="array" ref="BB822">IF(AB822="","",IF(AB822&gt;CF$7,5,(AB822/(MAX(IF(AB$4:AB$1999&lt;CF$7,AB$4:AB$1999))))*5))</f>
        <v/>
      </c>
      <c r="BC822" s="24" t="str">
        <f>IF(AM822="","",IF($AP822='WQ Reference'!$A$12,SUMPRODUCT($AQ822:$BB822,'WQ Reference'!$B$12:$M$12),IF($AP822='WQ Reference'!$A$13,SUMPRODUCT($AQ822:$BB822,'WQ Reference'!$B$13:$M$13),IF($AP822='WQ Reference'!$A$14,SUMPRODUCT($AQ822:$BB822,'WQ Reference'!$B$14:$M$14),IF($AP822='WQ Reference'!$A$15,SUMPRODUCT($AQ822:$BB822,'WQ Reference'!$B$15:$M$15),IF($AP822='WQ Reference'!$A$16,SUMPRODUCT($AQ822:$BB822,'WQ Reference'!$B$16:$M$16),IF($AP822='WQ Reference'!$A$17,SUMPRODUCT($AQ822:$BB822,'WQ Reference'!$B$17:$M$17),"Invalid Watershed")))))))</f>
        <v/>
      </c>
      <c r="BD822" s="24" t="str">
        <f t="array" ref="BD822">IF(AC822="","",IF(AC822&gt;CG$7,5,(AC822/(MAX(IF(AC$4:AC$1999&lt;CG$7,AC$4:AC$1999))))*5))</f>
        <v/>
      </c>
      <c r="BE822" s="24" t="str">
        <f t="array" ref="BE822">IF(AD822="","",IF(AD822&gt;CH$7,5,(AD822/(MAX(IF(AD$4:AD$1999&lt;CH$7,AD$4:AD$1999))))*5))</f>
        <v/>
      </c>
      <c r="BF822" s="24" t="str">
        <f t="array" ref="BF822">IF(AE822="","",IF(AE822&gt;CI$7,5,(AE822/(MAX(IF(AE$4:AE$1999&lt;CI$7,AE$4:AE$1999))))*5))</f>
        <v/>
      </c>
      <c r="BG822" s="24" t="str">
        <f t="shared" si="193"/>
        <v/>
      </c>
      <c r="BH822" s="24" t="str">
        <f t="shared" si="194"/>
        <v/>
      </c>
      <c r="BI822" s="24" t="str">
        <f t="shared" si="195"/>
        <v/>
      </c>
      <c r="BJ822" s="24" t="str">
        <f t="shared" si="196"/>
        <v/>
      </c>
      <c r="BK822" s="24" t="str">
        <f t="shared" si="197"/>
        <v/>
      </c>
      <c r="BL822" s="24" t="str">
        <f t="shared" si="198"/>
        <v/>
      </c>
      <c r="BM822" s="24" t="str">
        <f t="shared" si="199"/>
        <v/>
      </c>
      <c r="BN822" s="24" t="str">
        <f t="shared" si="200"/>
        <v/>
      </c>
      <c r="BO822" s="24" t="str">
        <f t="shared" si="201"/>
        <v/>
      </c>
      <c r="BP822" s="24" t="str">
        <f>IF(AM822="","",SUMPRODUCT(BK822:BO822,'Benefit Weights'!$A$3:$E$3))</f>
        <v/>
      </c>
      <c r="BQ822" s="27" t="str">
        <f t="shared" si="202"/>
        <v/>
      </c>
    </row>
    <row r="823" spans="1:69" x14ac:dyDescent="0.25">
      <c r="A823" s="23"/>
      <c r="B823" s="23"/>
      <c r="C823" s="23"/>
      <c r="D823" s="23"/>
      <c r="E823" s="24"/>
      <c r="F823" s="24"/>
      <c r="G823" s="24"/>
      <c r="H823" s="23"/>
      <c r="I823" s="23"/>
      <c r="J823" s="23"/>
      <c r="K823" s="23"/>
      <c r="L823" s="23"/>
      <c r="M823" s="23"/>
      <c r="N823" s="23"/>
      <c r="O823" s="24"/>
      <c r="P823" s="24"/>
      <c r="Q823" s="24"/>
      <c r="R823" s="24"/>
      <c r="S823" s="24"/>
      <c r="T823" s="24"/>
      <c r="U823" s="24"/>
      <c r="V823" s="24"/>
      <c r="W823" s="24"/>
      <c r="X823" s="24"/>
      <c r="Y823" s="24"/>
      <c r="Z823" s="24"/>
      <c r="AA823" s="24"/>
      <c r="AB823" s="24"/>
      <c r="AC823" s="24"/>
      <c r="AD823" s="24"/>
      <c r="AE823" s="24"/>
      <c r="AF823" s="24"/>
      <c r="AG823" s="24"/>
      <c r="AH823" s="24"/>
      <c r="AI823" s="24"/>
      <c r="AJ823" s="23"/>
      <c r="AK823" s="23"/>
      <c r="AL823" s="23"/>
      <c r="AM823" s="23" t="str">
        <f t="shared" si="190"/>
        <v/>
      </c>
      <c r="AN823" s="23" t="str">
        <f t="shared" si="203"/>
        <v/>
      </c>
      <c r="AO823" s="23" t="str">
        <f t="shared" si="191"/>
        <v/>
      </c>
      <c r="AP823" s="23" t="str">
        <f t="shared" si="192"/>
        <v/>
      </c>
      <c r="AQ823" s="24" t="str">
        <f t="array" ref="AQ823">IF(Q823="","",IF(Q823&gt;BU$7,5,(Q823/(MAX(IF(Q$4:Q$1999&lt;BU$7,Q$4:Q$1999))))*5))</f>
        <v/>
      </c>
      <c r="AR823" s="24" t="str">
        <f t="array" ref="AR823">IF(R823="","",IF(R823&gt;BV$7,5,(R823/(MAX(IF(R$4:R$1999&lt;BV$7,R$4:R$1999))))*5))</f>
        <v/>
      </c>
      <c r="AS823" s="24" t="str">
        <f t="array" ref="AS823">IF(S823="","",IF(S823&gt;BW$7,5,(S823/(MAX(IF(S$4:S$1999&lt;BW$7,S$4:S$1999))))*5))</f>
        <v/>
      </c>
      <c r="AT823" s="24" t="str">
        <f t="array" ref="AT823">IF(T823="","",IF(T823&gt;BX$7,5,(T823/(MAX(IF(T$4:T$1999&lt;BX$7,T$4:T$1999))))*5))</f>
        <v/>
      </c>
      <c r="AU823" s="24" t="str">
        <f t="array" ref="AU823">IF(U823="","",IF(U823&gt;BY$7,5,(U823/(MAX(IF(U$4:U$1999&lt;BY$7,U$4:U$1999))))*5))</f>
        <v/>
      </c>
      <c r="AV823" s="24" t="str">
        <f t="array" ref="AV823">IF(V823="","",IF(V823&gt;BZ$7,5,(V823/(MAX(IF(V$4:V$1999&lt;BZ$7,V$4:V$1999))))*5))</f>
        <v/>
      </c>
      <c r="AW823" s="24" t="str">
        <f t="array" ref="AW823">IF(W823="","",IF(W823&gt;CA$7,5,(W823/(MAX(IF(W$4:W$1999&lt;CA$7,W$4:W$1999))))*5))</f>
        <v/>
      </c>
      <c r="AX823" s="24" t="str">
        <f t="array" ref="AX823">IF(X823="","",IF(X823&gt;CB$7,5,(X823/(MAX(IF(X$4:X$1999&lt;CB$7,X$4:X$1999))))*5))</f>
        <v/>
      </c>
      <c r="AY823" s="24" t="str">
        <f t="array" ref="AY823">IF(Y823="","",IF(Y823&gt;CC$7,5,(Y823/(MAX(IF(Y$4:Y$1999&lt;CC$7,Y$4:Y$1999))))*5))</f>
        <v/>
      </c>
      <c r="AZ823" s="24" t="str">
        <f t="array" ref="AZ823">IF(Z823="","",IF(Z823&gt;CD$7,5,(Z823/(MAX(IF(Z$4:Z$1999&lt;CD$7,Z$4:Z$1999))))*5))</f>
        <v/>
      </c>
      <c r="BA823" s="24" t="str">
        <f t="array" ref="BA823">IF(AA823="","",IF(AA823&gt;CE$7,5,(AA823/(MAX(IF(AA$4:AA$1999&lt;CE$7,AA$4:AA$1999))))*5))</f>
        <v/>
      </c>
      <c r="BB823" s="24" t="str">
        <f t="array" ref="BB823">IF(AB823="","",IF(AB823&gt;CF$7,5,(AB823/(MAX(IF(AB$4:AB$1999&lt;CF$7,AB$4:AB$1999))))*5))</f>
        <v/>
      </c>
      <c r="BC823" s="24" t="str">
        <f>IF(AM823="","",IF($AP823='WQ Reference'!$A$12,SUMPRODUCT($AQ823:$BB823,'WQ Reference'!$B$12:$M$12),IF($AP823='WQ Reference'!$A$13,SUMPRODUCT($AQ823:$BB823,'WQ Reference'!$B$13:$M$13),IF($AP823='WQ Reference'!$A$14,SUMPRODUCT($AQ823:$BB823,'WQ Reference'!$B$14:$M$14),IF($AP823='WQ Reference'!$A$15,SUMPRODUCT($AQ823:$BB823,'WQ Reference'!$B$15:$M$15),IF($AP823='WQ Reference'!$A$16,SUMPRODUCT($AQ823:$BB823,'WQ Reference'!$B$16:$M$16),IF($AP823='WQ Reference'!$A$17,SUMPRODUCT($AQ823:$BB823,'WQ Reference'!$B$17:$M$17),"Invalid Watershed")))))))</f>
        <v/>
      </c>
      <c r="BD823" s="24" t="str">
        <f t="array" ref="BD823">IF(AC823="","",IF(AC823&gt;CG$7,5,(AC823/(MAX(IF(AC$4:AC$1999&lt;CG$7,AC$4:AC$1999))))*5))</f>
        <v/>
      </c>
      <c r="BE823" s="24" t="str">
        <f t="array" ref="BE823">IF(AD823="","",IF(AD823&gt;CH$7,5,(AD823/(MAX(IF(AD$4:AD$1999&lt;CH$7,AD$4:AD$1999))))*5))</f>
        <v/>
      </c>
      <c r="BF823" s="24" t="str">
        <f t="array" ref="BF823">IF(AE823="","",IF(AE823&gt;CI$7,5,(AE823/(MAX(IF(AE$4:AE$1999&lt;CI$7,AE$4:AE$1999))))*5))</f>
        <v/>
      </c>
      <c r="BG823" s="24" t="str">
        <f t="shared" si="193"/>
        <v/>
      </c>
      <c r="BH823" s="24" t="str">
        <f t="shared" si="194"/>
        <v/>
      </c>
      <c r="BI823" s="24" t="str">
        <f t="shared" si="195"/>
        <v/>
      </c>
      <c r="BJ823" s="24" t="str">
        <f t="shared" si="196"/>
        <v/>
      </c>
      <c r="BK823" s="24" t="str">
        <f t="shared" si="197"/>
        <v/>
      </c>
      <c r="BL823" s="24" t="str">
        <f t="shared" si="198"/>
        <v/>
      </c>
      <c r="BM823" s="24" t="str">
        <f t="shared" si="199"/>
        <v/>
      </c>
      <c r="BN823" s="24" t="str">
        <f t="shared" si="200"/>
        <v/>
      </c>
      <c r="BO823" s="24" t="str">
        <f t="shared" si="201"/>
        <v/>
      </c>
      <c r="BP823" s="24" t="str">
        <f>IF(AM823="","",SUMPRODUCT(BK823:BO823,'Benefit Weights'!$A$3:$E$3))</f>
        <v/>
      </c>
      <c r="BQ823" s="27" t="str">
        <f t="shared" si="202"/>
        <v/>
      </c>
    </row>
    <row r="824" spans="1:69" x14ac:dyDescent="0.25">
      <c r="A824" s="23"/>
      <c r="B824" s="23"/>
      <c r="C824" s="23"/>
      <c r="D824" s="23"/>
      <c r="E824" s="24"/>
      <c r="F824" s="24"/>
      <c r="G824" s="24"/>
      <c r="H824" s="23"/>
      <c r="I824" s="23"/>
      <c r="J824" s="23"/>
      <c r="K824" s="23"/>
      <c r="L824" s="23"/>
      <c r="M824" s="23"/>
      <c r="N824" s="23"/>
      <c r="O824" s="24"/>
      <c r="P824" s="24"/>
      <c r="Q824" s="24"/>
      <c r="R824" s="24"/>
      <c r="S824" s="24"/>
      <c r="T824" s="24"/>
      <c r="U824" s="24"/>
      <c r="V824" s="24"/>
      <c r="W824" s="24"/>
      <c r="X824" s="24"/>
      <c r="Y824" s="24"/>
      <c r="Z824" s="24"/>
      <c r="AA824" s="24"/>
      <c r="AB824" s="24"/>
      <c r="AC824" s="24"/>
      <c r="AD824" s="24"/>
      <c r="AE824" s="24"/>
      <c r="AF824" s="24"/>
      <c r="AG824" s="24"/>
      <c r="AH824" s="24"/>
      <c r="AI824" s="24"/>
      <c r="AJ824" s="23"/>
      <c r="AK824" s="23"/>
      <c r="AL824" s="23"/>
      <c r="AM824" s="23" t="str">
        <f t="shared" si="190"/>
        <v/>
      </c>
      <c r="AN824" s="23" t="str">
        <f t="shared" si="203"/>
        <v/>
      </c>
      <c r="AO824" s="23" t="str">
        <f t="shared" si="191"/>
        <v/>
      </c>
      <c r="AP824" s="23" t="str">
        <f t="shared" si="192"/>
        <v/>
      </c>
      <c r="AQ824" s="24" t="str">
        <f t="array" ref="AQ824">IF(Q824="","",IF(Q824&gt;BU$7,5,(Q824/(MAX(IF(Q$4:Q$1999&lt;BU$7,Q$4:Q$1999))))*5))</f>
        <v/>
      </c>
      <c r="AR824" s="24" t="str">
        <f t="array" ref="AR824">IF(R824="","",IF(R824&gt;BV$7,5,(R824/(MAX(IF(R$4:R$1999&lt;BV$7,R$4:R$1999))))*5))</f>
        <v/>
      </c>
      <c r="AS824" s="24" t="str">
        <f t="array" ref="AS824">IF(S824="","",IF(S824&gt;BW$7,5,(S824/(MAX(IF(S$4:S$1999&lt;BW$7,S$4:S$1999))))*5))</f>
        <v/>
      </c>
      <c r="AT824" s="24" t="str">
        <f t="array" ref="AT824">IF(T824="","",IF(T824&gt;BX$7,5,(T824/(MAX(IF(T$4:T$1999&lt;BX$7,T$4:T$1999))))*5))</f>
        <v/>
      </c>
      <c r="AU824" s="24" t="str">
        <f t="array" ref="AU824">IF(U824="","",IF(U824&gt;BY$7,5,(U824/(MAX(IF(U$4:U$1999&lt;BY$7,U$4:U$1999))))*5))</f>
        <v/>
      </c>
      <c r="AV824" s="24" t="str">
        <f t="array" ref="AV824">IF(V824="","",IF(V824&gt;BZ$7,5,(V824/(MAX(IF(V$4:V$1999&lt;BZ$7,V$4:V$1999))))*5))</f>
        <v/>
      </c>
      <c r="AW824" s="24" t="str">
        <f t="array" ref="AW824">IF(W824="","",IF(W824&gt;CA$7,5,(W824/(MAX(IF(W$4:W$1999&lt;CA$7,W$4:W$1999))))*5))</f>
        <v/>
      </c>
      <c r="AX824" s="24" t="str">
        <f t="array" ref="AX824">IF(X824="","",IF(X824&gt;CB$7,5,(X824/(MAX(IF(X$4:X$1999&lt;CB$7,X$4:X$1999))))*5))</f>
        <v/>
      </c>
      <c r="AY824" s="24" t="str">
        <f t="array" ref="AY824">IF(Y824="","",IF(Y824&gt;CC$7,5,(Y824/(MAX(IF(Y$4:Y$1999&lt;CC$7,Y$4:Y$1999))))*5))</f>
        <v/>
      </c>
      <c r="AZ824" s="24" t="str">
        <f t="array" ref="AZ824">IF(Z824="","",IF(Z824&gt;CD$7,5,(Z824/(MAX(IF(Z$4:Z$1999&lt;CD$7,Z$4:Z$1999))))*5))</f>
        <v/>
      </c>
      <c r="BA824" s="24" t="str">
        <f t="array" ref="BA824">IF(AA824="","",IF(AA824&gt;CE$7,5,(AA824/(MAX(IF(AA$4:AA$1999&lt;CE$7,AA$4:AA$1999))))*5))</f>
        <v/>
      </c>
      <c r="BB824" s="24" t="str">
        <f t="array" ref="BB824">IF(AB824="","",IF(AB824&gt;CF$7,5,(AB824/(MAX(IF(AB$4:AB$1999&lt;CF$7,AB$4:AB$1999))))*5))</f>
        <v/>
      </c>
      <c r="BC824" s="24" t="str">
        <f>IF(AM824="","",IF($AP824='WQ Reference'!$A$12,SUMPRODUCT($AQ824:$BB824,'WQ Reference'!$B$12:$M$12),IF($AP824='WQ Reference'!$A$13,SUMPRODUCT($AQ824:$BB824,'WQ Reference'!$B$13:$M$13),IF($AP824='WQ Reference'!$A$14,SUMPRODUCT($AQ824:$BB824,'WQ Reference'!$B$14:$M$14),IF($AP824='WQ Reference'!$A$15,SUMPRODUCT($AQ824:$BB824,'WQ Reference'!$B$15:$M$15),IF($AP824='WQ Reference'!$A$16,SUMPRODUCT($AQ824:$BB824,'WQ Reference'!$B$16:$M$16),IF($AP824='WQ Reference'!$A$17,SUMPRODUCT($AQ824:$BB824,'WQ Reference'!$B$17:$M$17),"Invalid Watershed")))))))</f>
        <v/>
      </c>
      <c r="BD824" s="24" t="str">
        <f t="array" ref="BD824">IF(AC824="","",IF(AC824&gt;CG$7,5,(AC824/(MAX(IF(AC$4:AC$1999&lt;CG$7,AC$4:AC$1999))))*5))</f>
        <v/>
      </c>
      <c r="BE824" s="24" t="str">
        <f t="array" ref="BE824">IF(AD824="","",IF(AD824&gt;CH$7,5,(AD824/(MAX(IF(AD$4:AD$1999&lt;CH$7,AD$4:AD$1999))))*5))</f>
        <v/>
      </c>
      <c r="BF824" s="24" t="str">
        <f t="array" ref="BF824">IF(AE824="","",IF(AE824&gt;CI$7,5,(AE824/(MAX(IF(AE$4:AE$1999&lt;CI$7,AE$4:AE$1999))))*5))</f>
        <v/>
      </c>
      <c r="BG824" s="24" t="str">
        <f t="shared" si="193"/>
        <v/>
      </c>
      <c r="BH824" s="24" t="str">
        <f t="shared" si="194"/>
        <v/>
      </c>
      <c r="BI824" s="24" t="str">
        <f t="shared" si="195"/>
        <v/>
      </c>
      <c r="BJ824" s="24" t="str">
        <f t="shared" si="196"/>
        <v/>
      </c>
      <c r="BK824" s="24" t="str">
        <f t="shared" si="197"/>
        <v/>
      </c>
      <c r="BL824" s="24" t="str">
        <f t="shared" si="198"/>
        <v/>
      </c>
      <c r="BM824" s="24" t="str">
        <f t="shared" si="199"/>
        <v/>
      </c>
      <c r="BN824" s="24" t="str">
        <f t="shared" si="200"/>
        <v/>
      </c>
      <c r="BO824" s="24" t="str">
        <f t="shared" si="201"/>
        <v/>
      </c>
      <c r="BP824" s="24" t="str">
        <f>IF(AM824="","",SUMPRODUCT(BK824:BO824,'Benefit Weights'!$A$3:$E$3))</f>
        <v/>
      </c>
      <c r="BQ824" s="27" t="str">
        <f t="shared" si="202"/>
        <v/>
      </c>
    </row>
    <row r="825" spans="1:69" x14ac:dyDescent="0.25">
      <c r="A825" s="23"/>
      <c r="B825" s="23"/>
      <c r="C825" s="23"/>
      <c r="D825" s="23"/>
      <c r="E825" s="24"/>
      <c r="F825" s="24"/>
      <c r="G825" s="24"/>
      <c r="H825" s="23"/>
      <c r="I825" s="23"/>
      <c r="J825" s="23"/>
      <c r="K825" s="23"/>
      <c r="L825" s="23"/>
      <c r="M825" s="23"/>
      <c r="N825" s="23"/>
      <c r="O825" s="24"/>
      <c r="P825" s="24"/>
      <c r="Q825" s="24"/>
      <c r="R825" s="24"/>
      <c r="S825" s="24"/>
      <c r="T825" s="24"/>
      <c r="U825" s="24"/>
      <c r="V825" s="24"/>
      <c r="W825" s="24"/>
      <c r="X825" s="24"/>
      <c r="Y825" s="24"/>
      <c r="Z825" s="24"/>
      <c r="AA825" s="24"/>
      <c r="AB825" s="24"/>
      <c r="AC825" s="24"/>
      <c r="AD825" s="24"/>
      <c r="AE825" s="24"/>
      <c r="AF825" s="24"/>
      <c r="AG825" s="24"/>
      <c r="AH825" s="24"/>
      <c r="AI825" s="24"/>
      <c r="AJ825" s="23"/>
      <c r="AK825" s="23"/>
      <c r="AL825" s="23"/>
      <c r="AM825" s="23" t="str">
        <f t="shared" si="190"/>
        <v/>
      </c>
      <c r="AN825" s="23" t="str">
        <f t="shared" si="203"/>
        <v/>
      </c>
      <c r="AO825" s="23" t="str">
        <f t="shared" si="191"/>
        <v/>
      </c>
      <c r="AP825" s="23" t="str">
        <f t="shared" si="192"/>
        <v/>
      </c>
      <c r="AQ825" s="24" t="str">
        <f t="array" ref="AQ825">IF(Q825="","",IF(Q825&gt;BU$7,5,(Q825/(MAX(IF(Q$4:Q$1999&lt;BU$7,Q$4:Q$1999))))*5))</f>
        <v/>
      </c>
      <c r="AR825" s="24" t="str">
        <f t="array" ref="AR825">IF(R825="","",IF(R825&gt;BV$7,5,(R825/(MAX(IF(R$4:R$1999&lt;BV$7,R$4:R$1999))))*5))</f>
        <v/>
      </c>
      <c r="AS825" s="24" t="str">
        <f t="array" ref="AS825">IF(S825="","",IF(S825&gt;BW$7,5,(S825/(MAX(IF(S$4:S$1999&lt;BW$7,S$4:S$1999))))*5))</f>
        <v/>
      </c>
      <c r="AT825" s="24" t="str">
        <f t="array" ref="AT825">IF(T825="","",IF(T825&gt;BX$7,5,(T825/(MAX(IF(T$4:T$1999&lt;BX$7,T$4:T$1999))))*5))</f>
        <v/>
      </c>
      <c r="AU825" s="24" t="str">
        <f t="array" ref="AU825">IF(U825="","",IF(U825&gt;BY$7,5,(U825/(MAX(IF(U$4:U$1999&lt;BY$7,U$4:U$1999))))*5))</f>
        <v/>
      </c>
      <c r="AV825" s="24" t="str">
        <f t="array" ref="AV825">IF(V825="","",IF(V825&gt;BZ$7,5,(V825/(MAX(IF(V$4:V$1999&lt;BZ$7,V$4:V$1999))))*5))</f>
        <v/>
      </c>
      <c r="AW825" s="24" t="str">
        <f t="array" ref="AW825">IF(W825="","",IF(W825&gt;CA$7,5,(W825/(MAX(IF(W$4:W$1999&lt;CA$7,W$4:W$1999))))*5))</f>
        <v/>
      </c>
      <c r="AX825" s="24" t="str">
        <f t="array" ref="AX825">IF(X825="","",IF(X825&gt;CB$7,5,(X825/(MAX(IF(X$4:X$1999&lt;CB$7,X$4:X$1999))))*5))</f>
        <v/>
      </c>
      <c r="AY825" s="24" t="str">
        <f t="array" ref="AY825">IF(Y825="","",IF(Y825&gt;CC$7,5,(Y825/(MAX(IF(Y$4:Y$1999&lt;CC$7,Y$4:Y$1999))))*5))</f>
        <v/>
      </c>
      <c r="AZ825" s="24" t="str">
        <f t="array" ref="AZ825">IF(Z825="","",IF(Z825&gt;CD$7,5,(Z825/(MAX(IF(Z$4:Z$1999&lt;CD$7,Z$4:Z$1999))))*5))</f>
        <v/>
      </c>
      <c r="BA825" s="24" t="str">
        <f t="array" ref="BA825">IF(AA825="","",IF(AA825&gt;CE$7,5,(AA825/(MAX(IF(AA$4:AA$1999&lt;CE$7,AA$4:AA$1999))))*5))</f>
        <v/>
      </c>
      <c r="BB825" s="24" t="str">
        <f t="array" ref="BB825">IF(AB825="","",IF(AB825&gt;CF$7,5,(AB825/(MAX(IF(AB$4:AB$1999&lt;CF$7,AB$4:AB$1999))))*5))</f>
        <v/>
      </c>
      <c r="BC825" s="24" t="str">
        <f>IF(AM825="","",IF($AP825='WQ Reference'!$A$12,SUMPRODUCT($AQ825:$BB825,'WQ Reference'!$B$12:$M$12),IF($AP825='WQ Reference'!$A$13,SUMPRODUCT($AQ825:$BB825,'WQ Reference'!$B$13:$M$13),IF($AP825='WQ Reference'!$A$14,SUMPRODUCT($AQ825:$BB825,'WQ Reference'!$B$14:$M$14),IF($AP825='WQ Reference'!$A$15,SUMPRODUCT($AQ825:$BB825,'WQ Reference'!$B$15:$M$15),IF($AP825='WQ Reference'!$A$16,SUMPRODUCT($AQ825:$BB825,'WQ Reference'!$B$16:$M$16),IF($AP825='WQ Reference'!$A$17,SUMPRODUCT($AQ825:$BB825,'WQ Reference'!$B$17:$M$17),"Invalid Watershed")))))))</f>
        <v/>
      </c>
      <c r="BD825" s="24" t="str">
        <f t="array" ref="BD825">IF(AC825="","",IF(AC825&gt;CG$7,5,(AC825/(MAX(IF(AC$4:AC$1999&lt;CG$7,AC$4:AC$1999))))*5))</f>
        <v/>
      </c>
      <c r="BE825" s="24" t="str">
        <f t="array" ref="BE825">IF(AD825="","",IF(AD825&gt;CH$7,5,(AD825/(MAX(IF(AD$4:AD$1999&lt;CH$7,AD$4:AD$1999))))*5))</f>
        <v/>
      </c>
      <c r="BF825" s="24" t="str">
        <f t="array" ref="BF825">IF(AE825="","",IF(AE825&gt;CI$7,5,(AE825/(MAX(IF(AE$4:AE$1999&lt;CI$7,AE$4:AE$1999))))*5))</f>
        <v/>
      </c>
      <c r="BG825" s="24" t="str">
        <f t="shared" si="193"/>
        <v/>
      </c>
      <c r="BH825" s="24" t="str">
        <f t="shared" si="194"/>
        <v/>
      </c>
      <c r="BI825" s="24" t="str">
        <f t="shared" si="195"/>
        <v/>
      </c>
      <c r="BJ825" s="24" t="str">
        <f t="shared" si="196"/>
        <v/>
      </c>
      <c r="BK825" s="24" t="str">
        <f t="shared" si="197"/>
        <v/>
      </c>
      <c r="BL825" s="24" t="str">
        <f t="shared" si="198"/>
        <v/>
      </c>
      <c r="BM825" s="24" t="str">
        <f t="shared" si="199"/>
        <v/>
      </c>
      <c r="BN825" s="24" t="str">
        <f t="shared" si="200"/>
        <v/>
      </c>
      <c r="BO825" s="24" t="str">
        <f t="shared" si="201"/>
        <v/>
      </c>
      <c r="BP825" s="24" t="str">
        <f>IF(AM825="","",SUMPRODUCT(BK825:BO825,'Benefit Weights'!$A$3:$E$3))</f>
        <v/>
      </c>
      <c r="BQ825" s="27" t="str">
        <f t="shared" si="202"/>
        <v/>
      </c>
    </row>
    <row r="826" spans="1:69" x14ac:dyDescent="0.25">
      <c r="A826" s="23"/>
      <c r="B826" s="23"/>
      <c r="C826" s="23"/>
      <c r="D826" s="23"/>
      <c r="E826" s="24"/>
      <c r="F826" s="24"/>
      <c r="G826" s="24"/>
      <c r="H826" s="23"/>
      <c r="I826" s="23"/>
      <c r="J826" s="23"/>
      <c r="K826" s="23"/>
      <c r="L826" s="23"/>
      <c r="M826" s="23"/>
      <c r="N826" s="23"/>
      <c r="O826" s="24"/>
      <c r="P826" s="24"/>
      <c r="Q826" s="24"/>
      <c r="R826" s="24"/>
      <c r="S826" s="24"/>
      <c r="T826" s="24"/>
      <c r="U826" s="24"/>
      <c r="V826" s="24"/>
      <c r="W826" s="24"/>
      <c r="X826" s="24"/>
      <c r="Y826" s="24"/>
      <c r="Z826" s="24"/>
      <c r="AA826" s="24"/>
      <c r="AB826" s="24"/>
      <c r="AC826" s="24"/>
      <c r="AD826" s="24"/>
      <c r="AE826" s="24"/>
      <c r="AF826" s="24"/>
      <c r="AG826" s="24"/>
      <c r="AH826" s="24"/>
      <c r="AI826" s="24"/>
      <c r="AJ826" s="23"/>
      <c r="AK826" s="23"/>
      <c r="AL826" s="23"/>
      <c r="AM826" s="23" t="str">
        <f t="shared" si="190"/>
        <v/>
      </c>
      <c r="AN826" s="23" t="str">
        <f t="shared" si="203"/>
        <v/>
      </c>
      <c r="AO826" s="23" t="str">
        <f t="shared" si="191"/>
        <v/>
      </c>
      <c r="AP826" s="23" t="str">
        <f t="shared" si="192"/>
        <v/>
      </c>
      <c r="AQ826" s="24" t="str">
        <f t="array" ref="AQ826">IF(Q826="","",IF(Q826&gt;BU$7,5,(Q826/(MAX(IF(Q$4:Q$1999&lt;BU$7,Q$4:Q$1999))))*5))</f>
        <v/>
      </c>
      <c r="AR826" s="24" t="str">
        <f t="array" ref="AR826">IF(R826="","",IF(R826&gt;BV$7,5,(R826/(MAX(IF(R$4:R$1999&lt;BV$7,R$4:R$1999))))*5))</f>
        <v/>
      </c>
      <c r="AS826" s="24" t="str">
        <f t="array" ref="AS826">IF(S826="","",IF(S826&gt;BW$7,5,(S826/(MAX(IF(S$4:S$1999&lt;BW$7,S$4:S$1999))))*5))</f>
        <v/>
      </c>
      <c r="AT826" s="24" t="str">
        <f t="array" ref="AT826">IF(T826="","",IF(T826&gt;BX$7,5,(T826/(MAX(IF(T$4:T$1999&lt;BX$7,T$4:T$1999))))*5))</f>
        <v/>
      </c>
      <c r="AU826" s="24" t="str">
        <f t="array" ref="AU826">IF(U826="","",IF(U826&gt;BY$7,5,(U826/(MAX(IF(U$4:U$1999&lt;BY$7,U$4:U$1999))))*5))</f>
        <v/>
      </c>
      <c r="AV826" s="24" t="str">
        <f t="array" ref="AV826">IF(V826="","",IF(V826&gt;BZ$7,5,(V826/(MAX(IF(V$4:V$1999&lt;BZ$7,V$4:V$1999))))*5))</f>
        <v/>
      </c>
      <c r="AW826" s="24" t="str">
        <f t="array" ref="AW826">IF(W826="","",IF(W826&gt;CA$7,5,(W826/(MAX(IF(W$4:W$1999&lt;CA$7,W$4:W$1999))))*5))</f>
        <v/>
      </c>
      <c r="AX826" s="24" t="str">
        <f t="array" ref="AX826">IF(X826="","",IF(X826&gt;CB$7,5,(X826/(MAX(IF(X$4:X$1999&lt;CB$7,X$4:X$1999))))*5))</f>
        <v/>
      </c>
      <c r="AY826" s="24" t="str">
        <f t="array" ref="AY826">IF(Y826="","",IF(Y826&gt;CC$7,5,(Y826/(MAX(IF(Y$4:Y$1999&lt;CC$7,Y$4:Y$1999))))*5))</f>
        <v/>
      </c>
      <c r="AZ826" s="24" t="str">
        <f t="array" ref="AZ826">IF(Z826="","",IF(Z826&gt;CD$7,5,(Z826/(MAX(IF(Z$4:Z$1999&lt;CD$7,Z$4:Z$1999))))*5))</f>
        <v/>
      </c>
      <c r="BA826" s="24" t="str">
        <f t="array" ref="BA826">IF(AA826="","",IF(AA826&gt;CE$7,5,(AA826/(MAX(IF(AA$4:AA$1999&lt;CE$7,AA$4:AA$1999))))*5))</f>
        <v/>
      </c>
      <c r="BB826" s="24" t="str">
        <f t="array" ref="BB826">IF(AB826="","",IF(AB826&gt;CF$7,5,(AB826/(MAX(IF(AB$4:AB$1999&lt;CF$7,AB$4:AB$1999))))*5))</f>
        <v/>
      </c>
      <c r="BC826" s="24" t="str">
        <f>IF(AM826="","",IF($AP826='WQ Reference'!$A$12,SUMPRODUCT($AQ826:$BB826,'WQ Reference'!$B$12:$M$12),IF($AP826='WQ Reference'!$A$13,SUMPRODUCT($AQ826:$BB826,'WQ Reference'!$B$13:$M$13),IF($AP826='WQ Reference'!$A$14,SUMPRODUCT($AQ826:$BB826,'WQ Reference'!$B$14:$M$14),IF($AP826='WQ Reference'!$A$15,SUMPRODUCT($AQ826:$BB826,'WQ Reference'!$B$15:$M$15),IF($AP826='WQ Reference'!$A$16,SUMPRODUCT($AQ826:$BB826,'WQ Reference'!$B$16:$M$16),IF($AP826='WQ Reference'!$A$17,SUMPRODUCT($AQ826:$BB826,'WQ Reference'!$B$17:$M$17),"Invalid Watershed")))))))</f>
        <v/>
      </c>
      <c r="BD826" s="24" t="str">
        <f t="array" ref="BD826">IF(AC826="","",IF(AC826&gt;CG$7,5,(AC826/(MAX(IF(AC$4:AC$1999&lt;CG$7,AC$4:AC$1999))))*5))</f>
        <v/>
      </c>
      <c r="BE826" s="24" t="str">
        <f t="array" ref="BE826">IF(AD826="","",IF(AD826&gt;CH$7,5,(AD826/(MAX(IF(AD$4:AD$1999&lt;CH$7,AD$4:AD$1999))))*5))</f>
        <v/>
      </c>
      <c r="BF826" s="24" t="str">
        <f t="array" ref="BF826">IF(AE826="","",IF(AE826&gt;CI$7,5,(AE826/(MAX(IF(AE$4:AE$1999&lt;CI$7,AE$4:AE$1999))))*5))</f>
        <v/>
      </c>
      <c r="BG826" s="24" t="str">
        <f t="shared" si="193"/>
        <v/>
      </c>
      <c r="BH826" s="24" t="str">
        <f t="shared" si="194"/>
        <v/>
      </c>
      <c r="BI826" s="24" t="str">
        <f t="shared" si="195"/>
        <v/>
      </c>
      <c r="BJ826" s="24" t="str">
        <f t="shared" si="196"/>
        <v/>
      </c>
      <c r="BK826" s="24" t="str">
        <f t="shared" si="197"/>
        <v/>
      </c>
      <c r="BL826" s="24" t="str">
        <f t="shared" si="198"/>
        <v/>
      </c>
      <c r="BM826" s="24" t="str">
        <f t="shared" si="199"/>
        <v/>
      </c>
      <c r="BN826" s="24" t="str">
        <f t="shared" si="200"/>
        <v/>
      </c>
      <c r="BO826" s="24" t="str">
        <f t="shared" si="201"/>
        <v/>
      </c>
      <c r="BP826" s="24" t="str">
        <f>IF(AM826="","",SUMPRODUCT(BK826:BO826,'Benefit Weights'!$A$3:$E$3))</f>
        <v/>
      </c>
      <c r="BQ826" s="27" t="str">
        <f t="shared" si="202"/>
        <v/>
      </c>
    </row>
    <row r="827" spans="1:69" x14ac:dyDescent="0.25">
      <c r="A827" s="23"/>
      <c r="B827" s="23"/>
      <c r="C827" s="23"/>
      <c r="D827" s="23"/>
      <c r="E827" s="24"/>
      <c r="F827" s="24"/>
      <c r="G827" s="24"/>
      <c r="H827" s="23"/>
      <c r="I827" s="23"/>
      <c r="J827" s="23"/>
      <c r="K827" s="23"/>
      <c r="L827" s="23"/>
      <c r="M827" s="23"/>
      <c r="N827" s="23"/>
      <c r="O827" s="24"/>
      <c r="P827" s="24"/>
      <c r="Q827" s="24"/>
      <c r="R827" s="24"/>
      <c r="S827" s="24"/>
      <c r="T827" s="24"/>
      <c r="U827" s="24"/>
      <c r="V827" s="24"/>
      <c r="W827" s="24"/>
      <c r="X827" s="24"/>
      <c r="Y827" s="24"/>
      <c r="Z827" s="24"/>
      <c r="AA827" s="24"/>
      <c r="AB827" s="24"/>
      <c r="AC827" s="24"/>
      <c r="AD827" s="24"/>
      <c r="AE827" s="24"/>
      <c r="AF827" s="24"/>
      <c r="AG827" s="24"/>
      <c r="AH827" s="24"/>
      <c r="AI827" s="24"/>
      <c r="AJ827" s="23"/>
      <c r="AK827" s="23"/>
      <c r="AL827" s="23"/>
      <c r="AM827" s="23" t="str">
        <f t="shared" si="190"/>
        <v/>
      </c>
      <c r="AN827" s="23" t="str">
        <f t="shared" si="203"/>
        <v/>
      </c>
      <c r="AO827" s="23" t="str">
        <f t="shared" si="191"/>
        <v/>
      </c>
      <c r="AP827" s="23" t="str">
        <f t="shared" si="192"/>
        <v/>
      </c>
      <c r="AQ827" s="24" t="str">
        <f t="array" ref="AQ827">IF(Q827="","",IF(Q827&gt;BU$7,5,(Q827/(MAX(IF(Q$4:Q$1999&lt;BU$7,Q$4:Q$1999))))*5))</f>
        <v/>
      </c>
      <c r="AR827" s="24" t="str">
        <f t="array" ref="AR827">IF(R827="","",IF(R827&gt;BV$7,5,(R827/(MAX(IF(R$4:R$1999&lt;BV$7,R$4:R$1999))))*5))</f>
        <v/>
      </c>
      <c r="AS827" s="24" t="str">
        <f t="array" ref="AS827">IF(S827="","",IF(S827&gt;BW$7,5,(S827/(MAX(IF(S$4:S$1999&lt;BW$7,S$4:S$1999))))*5))</f>
        <v/>
      </c>
      <c r="AT827" s="24" t="str">
        <f t="array" ref="AT827">IF(T827="","",IF(T827&gt;BX$7,5,(T827/(MAX(IF(T$4:T$1999&lt;BX$7,T$4:T$1999))))*5))</f>
        <v/>
      </c>
      <c r="AU827" s="24" t="str">
        <f t="array" ref="AU827">IF(U827="","",IF(U827&gt;BY$7,5,(U827/(MAX(IF(U$4:U$1999&lt;BY$7,U$4:U$1999))))*5))</f>
        <v/>
      </c>
      <c r="AV827" s="24" t="str">
        <f t="array" ref="AV827">IF(V827="","",IF(V827&gt;BZ$7,5,(V827/(MAX(IF(V$4:V$1999&lt;BZ$7,V$4:V$1999))))*5))</f>
        <v/>
      </c>
      <c r="AW827" s="24" t="str">
        <f t="array" ref="AW827">IF(W827="","",IF(W827&gt;CA$7,5,(W827/(MAX(IF(W$4:W$1999&lt;CA$7,W$4:W$1999))))*5))</f>
        <v/>
      </c>
      <c r="AX827" s="24" t="str">
        <f t="array" ref="AX827">IF(X827="","",IF(X827&gt;CB$7,5,(X827/(MAX(IF(X$4:X$1999&lt;CB$7,X$4:X$1999))))*5))</f>
        <v/>
      </c>
      <c r="AY827" s="24" t="str">
        <f t="array" ref="AY827">IF(Y827="","",IF(Y827&gt;CC$7,5,(Y827/(MAX(IF(Y$4:Y$1999&lt;CC$7,Y$4:Y$1999))))*5))</f>
        <v/>
      </c>
      <c r="AZ827" s="24" t="str">
        <f t="array" ref="AZ827">IF(Z827="","",IF(Z827&gt;CD$7,5,(Z827/(MAX(IF(Z$4:Z$1999&lt;CD$7,Z$4:Z$1999))))*5))</f>
        <v/>
      </c>
      <c r="BA827" s="24" t="str">
        <f t="array" ref="BA827">IF(AA827="","",IF(AA827&gt;CE$7,5,(AA827/(MAX(IF(AA$4:AA$1999&lt;CE$7,AA$4:AA$1999))))*5))</f>
        <v/>
      </c>
      <c r="BB827" s="24" t="str">
        <f t="array" ref="BB827">IF(AB827="","",IF(AB827&gt;CF$7,5,(AB827/(MAX(IF(AB$4:AB$1999&lt;CF$7,AB$4:AB$1999))))*5))</f>
        <v/>
      </c>
      <c r="BC827" s="24" t="str">
        <f>IF(AM827="","",IF($AP827='WQ Reference'!$A$12,SUMPRODUCT($AQ827:$BB827,'WQ Reference'!$B$12:$M$12),IF($AP827='WQ Reference'!$A$13,SUMPRODUCT($AQ827:$BB827,'WQ Reference'!$B$13:$M$13),IF($AP827='WQ Reference'!$A$14,SUMPRODUCT($AQ827:$BB827,'WQ Reference'!$B$14:$M$14),IF($AP827='WQ Reference'!$A$15,SUMPRODUCT($AQ827:$BB827,'WQ Reference'!$B$15:$M$15),IF($AP827='WQ Reference'!$A$16,SUMPRODUCT($AQ827:$BB827,'WQ Reference'!$B$16:$M$16),IF($AP827='WQ Reference'!$A$17,SUMPRODUCT($AQ827:$BB827,'WQ Reference'!$B$17:$M$17),"Invalid Watershed")))))))</f>
        <v/>
      </c>
      <c r="BD827" s="24" t="str">
        <f t="array" ref="BD827">IF(AC827="","",IF(AC827&gt;CG$7,5,(AC827/(MAX(IF(AC$4:AC$1999&lt;CG$7,AC$4:AC$1999))))*5))</f>
        <v/>
      </c>
      <c r="BE827" s="24" t="str">
        <f t="array" ref="BE827">IF(AD827="","",IF(AD827&gt;CH$7,5,(AD827/(MAX(IF(AD$4:AD$1999&lt;CH$7,AD$4:AD$1999))))*5))</f>
        <v/>
      </c>
      <c r="BF827" s="24" t="str">
        <f t="array" ref="BF827">IF(AE827="","",IF(AE827&gt;CI$7,5,(AE827/(MAX(IF(AE$4:AE$1999&lt;CI$7,AE$4:AE$1999))))*5))</f>
        <v/>
      </c>
      <c r="BG827" s="24" t="str">
        <f t="shared" si="193"/>
        <v/>
      </c>
      <c r="BH827" s="24" t="str">
        <f t="shared" si="194"/>
        <v/>
      </c>
      <c r="BI827" s="24" t="str">
        <f t="shared" si="195"/>
        <v/>
      </c>
      <c r="BJ827" s="24" t="str">
        <f t="shared" si="196"/>
        <v/>
      </c>
      <c r="BK827" s="24" t="str">
        <f t="shared" si="197"/>
        <v/>
      </c>
      <c r="BL827" s="24" t="str">
        <f t="shared" si="198"/>
        <v/>
      </c>
      <c r="BM827" s="24" t="str">
        <f t="shared" si="199"/>
        <v/>
      </c>
      <c r="BN827" s="24" t="str">
        <f t="shared" si="200"/>
        <v/>
      </c>
      <c r="BO827" s="24" t="str">
        <f t="shared" si="201"/>
        <v/>
      </c>
      <c r="BP827" s="24" t="str">
        <f>IF(AM827="","",SUMPRODUCT(BK827:BO827,'Benefit Weights'!$A$3:$E$3))</f>
        <v/>
      </c>
      <c r="BQ827" s="27" t="str">
        <f t="shared" si="202"/>
        <v/>
      </c>
    </row>
    <row r="828" spans="1:69" x14ac:dyDescent="0.25">
      <c r="A828" s="23"/>
      <c r="B828" s="23"/>
      <c r="C828" s="23"/>
      <c r="D828" s="23"/>
      <c r="E828" s="24"/>
      <c r="F828" s="24"/>
      <c r="G828" s="24"/>
      <c r="H828" s="23"/>
      <c r="I828" s="23"/>
      <c r="J828" s="23"/>
      <c r="K828" s="23"/>
      <c r="L828" s="23"/>
      <c r="M828" s="23"/>
      <c r="N828" s="23"/>
      <c r="O828" s="24"/>
      <c r="P828" s="24"/>
      <c r="Q828" s="24"/>
      <c r="R828" s="24"/>
      <c r="S828" s="24"/>
      <c r="T828" s="24"/>
      <c r="U828" s="24"/>
      <c r="V828" s="24"/>
      <c r="W828" s="24"/>
      <c r="X828" s="24"/>
      <c r="Y828" s="24"/>
      <c r="Z828" s="24"/>
      <c r="AA828" s="24"/>
      <c r="AB828" s="24"/>
      <c r="AC828" s="24"/>
      <c r="AD828" s="24"/>
      <c r="AE828" s="24"/>
      <c r="AF828" s="24"/>
      <c r="AG828" s="24"/>
      <c r="AH828" s="24"/>
      <c r="AI828" s="24"/>
      <c r="AJ828" s="23"/>
      <c r="AK828" s="23"/>
      <c r="AL828" s="23"/>
      <c r="AM828" s="23" t="str">
        <f t="shared" si="190"/>
        <v/>
      </c>
      <c r="AN828" s="23" t="str">
        <f t="shared" si="203"/>
        <v/>
      </c>
      <c r="AO828" s="23" t="str">
        <f t="shared" si="191"/>
        <v/>
      </c>
      <c r="AP828" s="23" t="str">
        <f t="shared" si="192"/>
        <v/>
      </c>
      <c r="AQ828" s="24" t="str">
        <f t="array" ref="AQ828">IF(Q828="","",IF(Q828&gt;BU$7,5,(Q828/(MAX(IF(Q$4:Q$1999&lt;BU$7,Q$4:Q$1999))))*5))</f>
        <v/>
      </c>
      <c r="AR828" s="24" t="str">
        <f t="array" ref="AR828">IF(R828="","",IF(R828&gt;BV$7,5,(R828/(MAX(IF(R$4:R$1999&lt;BV$7,R$4:R$1999))))*5))</f>
        <v/>
      </c>
      <c r="AS828" s="24" t="str">
        <f t="array" ref="AS828">IF(S828="","",IF(S828&gt;BW$7,5,(S828/(MAX(IF(S$4:S$1999&lt;BW$7,S$4:S$1999))))*5))</f>
        <v/>
      </c>
      <c r="AT828" s="24" t="str">
        <f t="array" ref="AT828">IF(T828="","",IF(T828&gt;BX$7,5,(T828/(MAX(IF(T$4:T$1999&lt;BX$7,T$4:T$1999))))*5))</f>
        <v/>
      </c>
      <c r="AU828" s="24" t="str">
        <f t="array" ref="AU828">IF(U828="","",IF(U828&gt;BY$7,5,(U828/(MAX(IF(U$4:U$1999&lt;BY$7,U$4:U$1999))))*5))</f>
        <v/>
      </c>
      <c r="AV828" s="24" t="str">
        <f t="array" ref="AV828">IF(V828="","",IF(V828&gt;BZ$7,5,(V828/(MAX(IF(V$4:V$1999&lt;BZ$7,V$4:V$1999))))*5))</f>
        <v/>
      </c>
      <c r="AW828" s="24" t="str">
        <f t="array" ref="AW828">IF(W828="","",IF(W828&gt;CA$7,5,(W828/(MAX(IF(W$4:W$1999&lt;CA$7,W$4:W$1999))))*5))</f>
        <v/>
      </c>
      <c r="AX828" s="24" t="str">
        <f t="array" ref="AX828">IF(X828="","",IF(X828&gt;CB$7,5,(X828/(MAX(IF(X$4:X$1999&lt;CB$7,X$4:X$1999))))*5))</f>
        <v/>
      </c>
      <c r="AY828" s="24" t="str">
        <f t="array" ref="AY828">IF(Y828="","",IF(Y828&gt;CC$7,5,(Y828/(MAX(IF(Y$4:Y$1999&lt;CC$7,Y$4:Y$1999))))*5))</f>
        <v/>
      </c>
      <c r="AZ828" s="24" t="str">
        <f t="array" ref="AZ828">IF(Z828="","",IF(Z828&gt;CD$7,5,(Z828/(MAX(IF(Z$4:Z$1999&lt;CD$7,Z$4:Z$1999))))*5))</f>
        <v/>
      </c>
      <c r="BA828" s="24" t="str">
        <f t="array" ref="BA828">IF(AA828="","",IF(AA828&gt;CE$7,5,(AA828/(MAX(IF(AA$4:AA$1999&lt;CE$7,AA$4:AA$1999))))*5))</f>
        <v/>
      </c>
      <c r="BB828" s="24" t="str">
        <f t="array" ref="BB828">IF(AB828="","",IF(AB828&gt;CF$7,5,(AB828/(MAX(IF(AB$4:AB$1999&lt;CF$7,AB$4:AB$1999))))*5))</f>
        <v/>
      </c>
      <c r="BC828" s="24" t="str">
        <f>IF(AM828="","",IF($AP828='WQ Reference'!$A$12,SUMPRODUCT($AQ828:$BB828,'WQ Reference'!$B$12:$M$12),IF($AP828='WQ Reference'!$A$13,SUMPRODUCT($AQ828:$BB828,'WQ Reference'!$B$13:$M$13),IF($AP828='WQ Reference'!$A$14,SUMPRODUCT($AQ828:$BB828,'WQ Reference'!$B$14:$M$14),IF($AP828='WQ Reference'!$A$15,SUMPRODUCT($AQ828:$BB828,'WQ Reference'!$B$15:$M$15),IF($AP828='WQ Reference'!$A$16,SUMPRODUCT($AQ828:$BB828,'WQ Reference'!$B$16:$M$16),IF($AP828='WQ Reference'!$A$17,SUMPRODUCT($AQ828:$BB828,'WQ Reference'!$B$17:$M$17),"Invalid Watershed")))))))</f>
        <v/>
      </c>
      <c r="BD828" s="24" t="str">
        <f t="array" ref="BD828">IF(AC828="","",IF(AC828&gt;CG$7,5,(AC828/(MAX(IF(AC$4:AC$1999&lt;CG$7,AC$4:AC$1999))))*5))</f>
        <v/>
      </c>
      <c r="BE828" s="24" t="str">
        <f t="array" ref="BE828">IF(AD828="","",IF(AD828&gt;CH$7,5,(AD828/(MAX(IF(AD$4:AD$1999&lt;CH$7,AD$4:AD$1999))))*5))</f>
        <v/>
      </c>
      <c r="BF828" s="24" t="str">
        <f t="array" ref="BF828">IF(AE828="","",IF(AE828&gt;CI$7,5,(AE828/(MAX(IF(AE$4:AE$1999&lt;CI$7,AE$4:AE$1999))))*5))</f>
        <v/>
      </c>
      <c r="BG828" s="24" t="str">
        <f t="shared" si="193"/>
        <v/>
      </c>
      <c r="BH828" s="24" t="str">
        <f t="shared" si="194"/>
        <v/>
      </c>
      <c r="BI828" s="24" t="str">
        <f t="shared" si="195"/>
        <v/>
      </c>
      <c r="BJ828" s="24" t="str">
        <f t="shared" si="196"/>
        <v/>
      </c>
      <c r="BK828" s="24" t="str">
        <f t="shared" si="197"/>
        <v/>
      </c>
      <c r="BL828" s="24" t="str">
        <f t="shared" si="198"/>
        <v/>
      </c>
      <c r="BM828" s="24" t="str">
        <f t="shared" si="199"/>
        <v/>
      </c>
      <c r="BN828" s="24" t="str">
        <f t="shared" si="200"/>
        <v/>
      </c>
      <c r="BO828" s="24" t="str">
        <f t="shared" si="201"/>
        <v/>
      </c>
      <c r="BP828" s="24" t="str">
        <f>IF(AM828="","",SUMPRODUCT(BK828:BO828,'Benefit Weights'!$A$3:$E$3))</f>
        <v/>
      </c>
      <c r="BQ828" s="27" t="str">
        <f t="shared" si="202"/>
        <v/>
      </c>
    </row>
    <row r="829" spans="1:69" x14ac:dyDescent="0.25">
      <c r="A829" s="23"/>
      <c r="B829" s="23"/>
      <c r="C829" s="23"/>
      <c r="D829" s="23"/>
      <c r="E829" s="24"/>
      <c r="F829" s="24"/>
      <c r="G829" s="24"/>
      <c r="H829" s="23"/>
      <c r="I829" s="23"/>
      <c r="J829" s="23"/>
      <c r="K829" s="23"/>
      <c r="L829" s="23"/>
      <c r="M829" s="23"/>
      <c r="N829" s="23"/>
      <c r="O829" s="24"/>
      <c r="P829" s="24"/>
      <c r="Q829" s="24"/>
      <c r="R829" s="24"/>
      <c r="S829" s="24"/>
      <c r="T829" s="24"/>
      <c r="U829" s="24"/>
      <c r="V829" s="24"/>
      <c r="W829" s="24"/>
      <c r="X829" s="24"/>
      <c r="Y829" s="24"/>
      <c r="Z829" s="24"/>
      <c r="AA829" s="24"/>
      <c r="AB829" s="24"/>
      <c r="AC829" s="24"/>
      <c r="AD829" s="24"/>
      <c r="AE829" s="24"/>
      <c r="AF829" s="24"/>
      <c r="AG829" s="24"/>
      <c r="AH829" s="24"/>
      <c r="AI829" s="24"/>
      <c r="AJ829" s="23"/>
      <c r="AK829" s="23"/>
      <c r="AL829" s="23"/>
      <c r="AM829" s="23" t="str">
        <f t="shared" si="190"/>
        <v/>
      </c>
      <c r="AN829" s="23" t="str">
        <f t="shared" si="203"/>
        <v/>
      </c>
      <c r="AO829" s="23" t="str">
        <f t="shared" si="191"/>
        <v/>
      </c>
      <c r="AP829" s="23" t="str">
        <f t="shared" si="192"/>
        <v/>
      </c>
      <c r="AQ829" s="24" t="str">
        <f t="array" ref="AQ829">IF(Q829="","",IF(Q829&gt;BU$7,5,(Q829/(MAX(IF(Q$4:Q$1999&lt;BU$7,Q$4:Q$1999))))*5))</f>
        <v/>
      </c>
      <c r="AR829" s="24" t="str">
        <f t="array" ref="AR829">IF(R829="","",IF(R829&gt;BV$7,5,(R829/(MAX(IF(R$4:R$1999&lt;BV$7,R$4:R$1999))))*5))</f>
        <v/>
      </c>
      <c r="AS829" s="24" t="str">
        <f t="array" ref="AS829">IF(S829="","",IF(S829&gt;BW$7,5,(S829/(MAX(IF(S$4:S$1999&lt;BW$7,S$4:S$1999))))*5))</f>
        <v/>
      </c>
      <c r="AT829" s="24" t="str">
        <f t="array" ref="AT829">IF(T829="","",IF(T829&gt;BX$7,5,(T829/(MAX(IF(T$4:T$1999&lt;BX$7,T$4:T$1999))))*5))</f>
        <v/>
      </c>
      <c r="AU829" s="24" t="str">
        <f t="array" ref="AU829">IF(U829="","",IF(U829&gt;BY$7,5,(U829/(MAX(IF(U$4:U$1999&lt;BY$7,U$4:U$1999))))*5))</f>
        <v/>
      </c>
      <c r="AV829" s="24" t="str">
        <f t="array" ref="AV829">IF(V829="","",IF(V829&gt;BZ$7,5,(V829/(MAX(IF(V$4:V$1999&lt;BZ$7,V$4:V$1999))))*5))</f>
        <v/>
      </c>
      <c r="AW829" s="24" t="str">
        <f t="array" ref="AW829">IF(W829="","",IF(W829&gt;CA$7,5,(W829/(MAX(IF(W$4:W$1999&lt;CA$7,W$4:W$1999))))*5))</f>
        <v/>
      </c>
      <c r="AX829" s="24" t="str">
        <f t="array" ref="AX829">IF(X829="","",IF(X829&gt;CB$7,5,(X829/(MAX(IF(X$4:X$1999&lt;CB$7,X$4:X$1999))))*5))</f>
        <v/>
      </c>
      <c r="AY829" s="24" t="str">
        <f t="array" ref="AY829">IF(Y829="","",IF(Y829&gt;CC$7,5,(Y829/(MAX(IF(Y$4:Y$1999&lt;CC$7,Y$4:Y$1999))))*5))</f>
        <v/>
      </c>
      <c r="AZ829" s="24" t="str">
        <f t="array" ref="AZ829">IF(Z829="","",IF(Z829&gt;CD$7,5,(Z829/(MAX(IF(Z$4:Z$1999&lt;CD$7,Z$4:Z$1999))))*5))</f>
        <v/>
      </c>
      <c r="BA829" s="24" t="str">
        <f t="array" ref="BA829">IF(AA829="","",IF(AA829&gt;CE$7,5,(AA829/(MAX(IF(AA$4:AA$1999&lt;CE$7,AA$4:AA$1999))))*5))</f>
        <v/>
      </c>
      <c r="BB829" s="24" t="str">
        <f t="array" ref="BB829">IF(AB829="","",IF(AB829&gt;CF$7,5,(AB829/(MAX(IF(AB$4:AB$1999&lt;CF$7,AB$4:AB$1999))))*5))</f>
        <v/>
      </c>
      <c r="BC829" s="24" t="str">
        <f>IF(AM829="","",IF($AP829='WQ Reference'!$A$12,SUMPRODUCT($AQ829:$BB829,'WQ Reference'!$B$12:$M$12),IF($AP829='WQ Reference'!$A$13,SUMPRODUCT($AQ829:$BB829,'WQ Reference'!$B$13:$M$13),IF($AP829='WQ Reference'!$A$14,SUMPRODUCT($AQ829:$BB829,'WQ Reference'!$B$14:$M$14),IF($AP829='WQ Reference'!$A$15,SUMPRODUCT($AQ829:$BB829,'WQ Reference'!$B$15:$M$15),IF($AP829='WQ Reference'!$A$16,SUMPRODUCT($AQ829:$BB829,'WQ Reference'!$B$16:$M$16),IF($AP829='WQ Reference'!$A$17,SUMPRODUCT($AQ829:$BB829,'WQ Reference'!$B$17:$M$17),"Invalid Watershed")))))))</f>
        <v/>
      </c>
      <c r="BD829" s="24" t="str">
        <f t="array" ref="BD829">IF(AC829="","",IF(AC829&gt;CG$7,5,(AC829/(MAX(IF(AC$4:AC$1999&lt;CG$7,AC$4:AC$1999))))*5))</f>
        <v/>
      </c>
      <c r="BE829" s="24" t="str">
        <f t="array" ref="BE829">IF(AD829="","",IF(AD829&gt;CH$7,5,(AD829/(MAX(IF(AD$4:AD$1999&lt;CH$7,AD$4:AD$1999))))*5))</f>
        <v/>
      </c>
      <c r="BF829" s="24" t="str">
        <f t="array" ref="BF829">IF(AE829="","",IF(AE829&gt;CI$7,5,(AE829/(MAX(IF(AE$4:AE$1999&lt;CI$7,AE$4:AE$1999))))*5))</f>
        <v/>
      </c>
      <c r="BG829" s="24" t="str">
        <f t="shared" si="193"/>
        <v/>
      </c>
      <c r="BH829" s="24" t="str">
        <f t="shared" si="194"/>
        <v/>
      </c>
      <c r="BI829" s="24" t="str">
        <f t="shared" si="195"/>
        <v/>
      </c>
      <c r="BJ829" s="24" t="str">
        <f t="shared" si="196"/>
        <v/>
      </c>
      <c r="BK829" s="24" t="str">
        <f t="shared" si="197"/>
        <v/>
      </c>
      <c r="BL829" s="24" t="str">
        <f t="shared" si="198"/>
        <v/>
      </c>
      <c r="BM829" s="24" t="str">
        <f t="shared" si="199"/>
        <v/>
      </c>
      <c r="BN829" s="24" t="str">
        <f t="shared" si="200"/>
        <v/>
      </c>
      <c r="BO829" s="24" t="str">
        <f t="shared" si="201"/>
        <v/>
      </c>
      <c r="BP829" s="24" t="str">
        <f>IF(AM829="","",SUMPRODUCT(BK829:BO829,'Benefit Weights'!$A$3:$E$3))</f>
        <v/>
      </c>
      <c r="BQ829" s="27" t="str">
        <f t="shared" si="202"/>
        <v/>
      </c>
    </row>
    <row r="830" spans="1:69" x14ac:dyDescent="0.25">
      <c r="A830" s="23"/>
      <c r="B830" s="23"/>
      <c r="C830" s="23"/>
      <c r="D830" s="23"/>
      <c r="E830" s="24"/>
      <c r="F830" s="24"/>
      <c r="G830" s="24"/>
      <c r="H830" s="23"/>
      <c r="I830" s="23"/>
      <c r="J830" s="23"/>
      <c r="K830" s="23"/>
      <c r="L830" s="23"/>
      <c r="M830" s="23"/>
      <c r="N830" s="23"/>
      <c r="O830" s="24"/>
      <c r="P830" s="24"/>
      <c r="Q830" s="24"/>
      <c r="R830" s="24"/>
      <c r="S830" s="24"/>
      <c r="T830" s="24"/>
      <c r="U830" s="24"/>
      <c r="V830" s="24"/>
      <c r="W830" s="24"/>
      <c r="X830" s="24"/>
      <c r="Y830" s="24"/>
      <c r="Z830" s="24"/>
      <c r="AA830" s="24"/>
      <c r="AB830" s="24"/>
      <c r="AC830" s="24"/>
      <c r="AD830" s="24"/>
      <c r="AE830" s="24"/>
      <c r="AF830" s="24"/>
      <c r="AG830" s="24"/>
      <c r="AH830" s="24"/>
      <c r="AI830" s="24"/>
      <c r="AJ830" s="23"/>
      <c r="AK830" s="23"/>
      <c r="AL830" s="23"/>
      <c r="AM830" s="23" t="str">
        <f t="shared" si="190"/>
        <v/>
      </c>
      <c r="AN830" s="23" t="str">
        <f t="shared" si="203"/>
        <v/>
      </c>
      <c r="AO830" s="23" t="str">
        <f t="shared" si="191"/>
        <v/>
      </c>
      <c r="AP830" s="23" t="str">
        <f t="shared" si="192"/>
        <v/>
      </c>
      <c r="AQ830" s="24" t="str">
        <f t="array" ref="AQ830">IF(Q830="","",IF(Q830&gt;BU$7,5,(Q830/(MAX(IF(Q$4:Q$1999&lt;BU$7,Q$4:Q$1999))))*5))</f>
        <v/>
      </c>
      <c r="AR830" s="24" t="str">
        <f t="array" ref="AR830">IF(R830="","",IF(R830&gt;BV$7,5,(R830/(MAX(IF(R$4:R$1999&lt;BV$7,R$4:R$1999))))*5))</f>
        <v/>
      </c>
      <c r="AS830" s="24" t="str">
        <f t="array" ref="AS830">IF(S830="","",IF(S830&gt;BW$7,5,(S830/(MAX(IF(S$4:S$1999&lt;BW$7,S$4:S$1999))))*5))</f>
        <v/>
      </c>
      <c r="AT830" s="24" t="str">
        <f t="array" ref="AT830">IF(T830="","",IF(T830&gt;BX$7,5,(T830/(MAX(IF(T$4:T$1999&lt;BX$7,T$4:T$1999))))*5))</f>
        <v/>
      </c>
      <c r="AU830" s="24" t="str">
        <f t="array" ref="AU830">IF(U830="","",IF(U830&gt;BY$7,5,(U830/(MAX(IF(U$4:U$1999&lt;BY$7,U$4:U$1999))))*5))</f>
        <v/>
      </c>
      <c r="AV830" s="24" t="str">
        <f t="array" ref="AV830">IF(V830="","",IF(V830&gt;BZ$7,5,(V830/(MAX(IF(V$4:V$1999&lt;BZ$7,V$4:V$1999))))*5))</f>
        <v/>
      </c>
      <c r="AW830" s="24" t="str">
        <f t="array" ref="AW830">IF(W830="","",IF(W830&gt;CA$7,5,(W830/(MAX(IF(W$4:W$1999&lt;CA$7,W$4:W$1999))))*5))</f>
        <v/>
      </c>
      <c r="AX830" s="24" t="str">
        <f t="array" ref="AX830">IF(X830="","",IF(X830&gt;CB$7,5,(X830/(MAX(IF(X$4:X$1999&lt;CB$7,X$4:X$1999))))*5))</f>
        <v/>
      </c>
      <c r="AY830" s="24" t="str">
        <f t="array" ref="AY830">IF(Y830="","",IF(Y830&gt;CC$7,5,(Y830/(MAX(IF(Y$4:Y$1999&lt;CC$7,Y$4:Y$1999))))*5))</f>
        <v/>
      </c>
      <c r="AZ830" s="24" t="str">
        <f t="array" ref="AZ830">IF(Z830="","",IF(Z830&gt;CD$7,5,(Z830/(MAX(IF(Z$4:Z$1999&lt;CD$7,Z$4:Z$1999))))*5))</f>
        <v/>
      </c>
      <c r="BA830" s="24" t="str">
        <f t="array" ref="BA830">IF(AA830="","",IF(AA830&gt;CE$7,5,(AA830/(MAX(IF(AA$4:AA$1999&lt;CE$7,AA$4:AA$1999))))*5))</f>
        <v/>
      </c>
      <c r="BB830" s="24" t="str">
        <f t="array" ref="BB830">IF(AB830="","",IF(AB830&gt;CF$7,5,(AB830/(MAX(IF(AB$4:AB$1999&lt;CF$7,AB$4:AB$1999))))*5))</f>
        <v/>
      </c>
      <c r="BC830" s="24" t="str">
        <f>IF(AM830="","",IF($AP830='WQ Reference'!$A$12,SUMPRODUCT($AQ830:$BB830,'WQ Reference'!$B$12:$M$12),IF($AP830='WQ Reference'!$A$13,SUMPRODUCT($AQ830:$BB830,'WQ Reference'!$B$13:$M$13),IF($AP830='WQ Reference'!$A$14,SUMPRODUCT($AQ830:$BB830,'WQ Reference'!$B$14:$M$14),IF($AP830='WQ Reference'!$A$15,SUMPRODUCT($AQ830:$BB830,'WQ Reference'!$B$15:$M$15),IF($AP830='WQ Reference'!$A$16,SUMPRODUCT($AQ830:$BB830,'WQ Reference'!$B$16:$M$16),IF($AP830='WQ Reference'!$A$17,SUMPRODUCT($AQ830:$BB830,'WQ Reference'!$B$17:$M$17),"Invalid Watershed")))))))</f>
        <v/>
      </c>
      <c r="BD830" s="24" t="str">
        <f t="array" ref="BD830">IF(AC830="","",IF(AC830&gt;CG$7,5,(AC830/(MAX(IF(AC$4:AC$1999&lt;CG$7,AC$4:AC$1999))))*5))</f>
        <v/>
      </c>
      <c r="BE830" s="24" t="str">
        <f t="array" ref="BE830">IF(AD830="","",IF(AD830&gt;CH$7,5,(AD830/(MAX(IF(AD$4:AD$1999&lt;CH$7,AD$4:AD$1999))))*5))</f>
        <v/>
      </c>
      <c r="BF830" s="24" t="str">
        <f t="array" ref="BF830">IF(AE830="","",IF(AE830&gt;CI$7,5,(AE830/(MAX(IF(AE$4:AE$1999&lt;CI$7,AE$4:AE$1999))))*5))</f>
        <v/>
      </c>
      <c r="BG830" s="24" t="str">
        <f t="shared" si="193"/>
        <v/>
      </c>
      <c r="BH830" s="24" t="str">
        <f t="shared" si="194"/>
        <v/>
      </c>
      <c r="BI830" s="24" t="str">
        <f t="shared" si="195"/>
        <v/>
      </c>
      <c r="BJ830" s="24" t="str">
        <f t="shared" si="196"/>
        <v/>
      </c>
      <c r="BK830" s="24" t="str">
        <f t="shared" si="197"/>
        <v/>
      </c>
      <c r="BL830" s="24" t="str">
        <f t="shared" si="198"/>
        <v/>
      </c>
      <c r="BM830" s="24" t="str">
        <f t="shared" si="199"/>
        <v/>
      </c>
      <c r="BN830" s="24" t="str">
        <f t="shared" si="200"/>
        <v/>
      </c>
      <c r="BO830" s="24" t="str">
        <f t="shared" si="201"/>
        <v/>
      </c>
      <c r="BP830" s="24" t="str">
        <f>IF(AM830="","",SUMPRODUCT(BK830:BO830,'Benefit Weights'!$A$3:$E$3))</f>
        <v/>
      </c>
      <c r="BQ830" s="27" t="str">
        <f t="shared" si="202"/>
        <v/>
      </c>
    </row>
    <row r="831" spans="1:69" x14ac:dyDescent="0.25">
      <c r="A831" s="23"/>
      <c r="B831" s="23"/>
      <c r="C831" s="23"/>
      <c r="D831" s="23"/>
      <c r="E831" s="24"/>
      <c r="F831" s="24"/>
      <c r="G831" s="24"/>
      <c r="H831" s="23"/>
      <c r="I831" s="23"/>
      <c r="J831" s="23"/>
      <c r="K831" s="23"/>
      <c r="L831" s="23"/>
      <c r="M831" s="23"/>
      <c r="N831" s="23"/>
      <c r="O831" s="24"/>
      <c r="P831" s="24"/>
      <c r="Q831" s="24"/>
      <c r="R831" s="24"/>
      <c r="S831" s="24"/>
      <c r="T831" s="24"/>
      <c r="U831" s="24"/>
      <c r="V831" s="24"/>
      <c r="W831" s="24"/>
      <c r="X831" s="24"/>
      <c r="Y831" s="24"/>
      <c r="Z831" s="24"/>
      <c r="AA831" s="24"/>
      <c r="AB831" s="24"/>
      <c r="AC831" s="24"/>
      <c r="AD831" s="24"/>
      <c r="AE831" s="24"/>
      <c r="AF831" s="24"/>
      <c r="AG831" s="24"/>
      <c r="AH831" s="24"/>
      <c r="AI831" s="24"/>
      <c r="AJ831" s="23"/>
      <c r="AK831" s="23"/>
      <c r="AL831" s="23"/>
      <c r="AM831" s="23" t="str">
        <f t="shared" si="190"/>
        <v/>
      </c>
      <c r="AN831" s="23" t="str">
        <f t="shared" si="203"/>
        <v/>
      </c>
      <c r="AO831" s="23" t="str">
        <f t="shared" si="191"/>
        <v/>
      </c>
      <c r="AP831" s="23" t="str">
        <f t="shared" si="192"/>
        <v/>
      </c>
      <c r="AQ831" s="24" t="str">
        <f t="array" ref="AQ831">IF(Q831="","",IF(Q831&gt;BU$7,5,(Q831/(MAX(IF(Q$4:Q$1999&lt;BU$7,Q$4:Q$1999))))*5))</f>
        <v/>
      </c>
      <c r="AR831" s="24" t="str">
        <f t="array" ref="AR831">IF(R831="","",IF(R831&gt;BV$7,5,(R831/(MAX(IF(R$4:R$1999&lt;BV$7,R$4:R$1999))))*5))</f>
        <v/>
      </c>
      <c r="AS831" s="24" t="str">
        <f t="array" ref="AS831">IF(S831="","",IF(S831&gt;BW$7,5,(S831/(MAX(IF(S$4:S$1999&lt;BW$7,S$4:S$1999))))*5))</f>
        <v/>
      </c>
      <c r="AT831" s="24" t="str">
        <f t="array" ref="AT831">IF(T831="","",IF(T831&gt;BX$7,5,(T831/(MAX(IF(T$4:T$1999&lt;BX$7,T$4:T$1999))))*5))</f>
        <v/>
      </c>
      <c r="AU831" s="24" t="str">
        <f t="array" ref="AU831">IF(U831="","",IF(U831&gt;BY$7,5,(U831/(MAX(IF(U$4:U$1999&lt;BY$7,U$4:U$1999))))*5))</f>
        <v/>
      </c>
      <c r="AV831" s="24" t="str">
        <f t="array" ref="AV831">IF(V831="","",IF(V831&gt;BZ$7,5,(V831/(MAX(IF(V$4:V$1999&lt;BZ$7,V$4:V$1999))))*5))</f>
        <v/>
      </c>
      <c r="AW831" s="24" t="str">
        <f t="array" ref="AW831">IF(W831="","",IF(W831&gt;CA$7,5,(W831/(MAX(IF(W$4:W$1999&lt;CA$7,W$4:W$1999))))*5))</f>
        <v/>
      </c>
      <c r="AX831" s="24" t="str">
        <f t="array" ref="AX831">IF(X831="","",IF(X831&gt;CB$7,5,(X831/(MAX(IF(X$4:X$1999&lt;CB$7,X$4:X$1999))))*5))</f>
        <v/>
      </c>
      <c r="AY831" s="24" t="str">
        <f t="array" ref="AY831">IF(Y831="","",IF(Y831&gt;CC$7,5,(Y831/(MAX(IF(Y$4:Y$1999&lt;CC$7,Y$4:Y$1999))))*5))</f>
        <v/>
      </c>
      <c r="AZ831" s="24" t="str">
        <f t="array" ref="AZ831">IF(Z831="","",IF(Z831&gt;CD$7,5,(Z831/(MAX(IF(Z$4:Z$1999&lt;CD$7,Z$4:Z$1999))))*5))</f>
        <v/>
      </c>
      <c r="BA831" s="24" t="str">
        <f t="array" ref="BA831">IF(AA831="","",IF(AA831&gt;CE$7,5,(AA831/(MAX(IF(AA$4:AA$1999&lt;CE$7,AA$4:AA$1999))))*5))</f>
        <v/>
      </c>
      <c r="BB831" s="24" t="str">
        <f t="array" ref="BB831">IF(AB831="","",IF(AB831&gt;CF$7,5,(AB831/(MAX(IF(AB$4:AB$1999&lt;CF$7,AB$4:AB$1999))))*5))</f>
        <v/>
      </c>
      <c r="BC831" s="24" t="str">
        <f>IF(AM831="","",IF($AP831='WQ Reference'!$A$12,SUMPRODUCT($AQ831:$BB831,'WQ Reference'!$B$12:$M$12),IF($AP831='WQ Reference'!$A$13,SUMPRODUCT($AQ831:$BB831,'WQ Reference'!$B$13:$M$13),IF($AP831='WQ Reference'!$A$14,SUMPRODUCT($AQ831:$BB831,'WQ Reference'!$B$14:$M$14),IF($AP831='WQ Reference'!$A$15,SUMPRODUCT($AQ831:$BB831,'WQ Reference'!$B$15:$M$15),IF($AP831='WQ Reference'!$A$16,SUMPRODUCT($AQ831:$BB831,'WQ Reference'!$B$16:$M$16),IF($AP831='WQ Reference'!$A$17,SUMPRODUCT($AQ831:$BB831,'WQ Reference'!$B$17:$M$17),"Invalid Watershed")))))))</f>
        <v/>
      </c>
      <c r="BD831" s="24" t="str">
        <f t="array" ref="BD831">IF(AC831="","",IF(AC831&gt;CG$7,5,(AC831/(MAX(IF(AC$4:AC$1999&lt;CG$7,AC$4:AC$1999))))*5))</f>
        <v/>
      </c>
      <c r="BE831" s="24" t="str">
        <f t="array" ref="BE831">IF(AD831="","",IF(AD831&gt;CH$7,5,(AD831/(MAX(IF(AD$4:AD$1999&lt;CH$7,AD$4:AD$1999))))*5))</f>
        <v/>
      </c>
      <c r="BF831" s="24" t="str">
        <f t="array" ref="BF831">IF(AE831="","",IF(AE831&gt;CI$7,5,(AE831/(MAX(IF(AE$4:AE$1999&lt;CI$7,AE$4:AE$1999))))*5))</f>
        <v/>
      </c>
      <c r="BG831" s="24" t="str">
        <f t="shared" si="193"/>
        <v/>
      </c>
      <c r="BH831" s="24" t="str">
        <f t="shared" si="194"/>
        <v/>
      </c>
      <c r="BI831" s="24" t="str">
        <f t="shared" si="195"/>
        <v/>
      </c>
      <c r="BJ831" s="24" t="str">
        <f t="shared" si="196"/>
        <v/>
      </c>
      <c r="BK831" s="24" t="str">
        <f t="shared" si="197"/>
        <v/>
      </c>
      <c r="BL831" s="24" t="str">
        <f t="shared" si="198"/>
        <v/>
      </c>
      <c r="BM831" s="24" t="str">
        <f t="shared" si="199"/>
        <v/>
      </c>
      <c r="BN831" s="24" t="str">
        <f t="shared" si="200"/>
        <v/>
      </c>
      <c r="BO831" s="24" t="str">
        <f t="shared" si="201"/>
        <v/>
      </c>
      <c r="BP831" s="24" t="str">
        <f>IF(AM831="","",SUMPRODUCT(BK831:BO831,'Benefit Weights'!$A$3:$E$3))</f>
        <v/>
      </c>
      <c r="BQ831" s="27" t="str">
        <f t="shared" si="202"/>
        <v/>
      </c>
    </row>
    <row r="832" spans="1:69" x14ac:dyDescent="0.25">
      <c r="A832" s="23"/>
      <c r="B832" s="23"/>
      <c r="C832" s="23"/>
      <c r="D832" s="23"/>
      <c r="E832" s="24"/>
      <c r="F832" s="24"/>
      <c r="G832" s="24"/>
      <c r="H832" s="23"/>
      <c r="I832" s="23"/>
      <c r="J832" s="23"/>
      <c r="K832" s="23"/>
      <c r="L832" s="23"/>
      <c r="M832" s="23"/>
      <c r="N832" s="23"/>
      <c r="O832" s="24"/>
      <c r="P832" s="24"/>
      <c r="Q832" s="24"/>
      <c r="R832" s="24"/>
      <c r="S832" s="24"/>
      <c r="T832" s="24"/>
      <c r="U832" s="24"/>
      <c r="V832" s="24"/>
      <c r="W832" s="24"/>
      <c r="X832" s="24"/>
      <c r="Y832" s="24"/>
      <c r="Z832" s="24"/>
      <c r="AA832" s="24"/>
      <c r="AB832" s="24"/>
      <c r="AC832" s="24"/>
      <c r="AD832" s="24"/>
      <c r="AE832" s="24"/>
      <c r="AF832" s="24"/>
      <c r="AG832" s="24"/>
      <c r="AH832" s="24"/>
      <c r="AI832" s="24"/>
      <c r="AJ832" s="23"/>
      <c r="AK832" s="23"/>
      <c r="AL832" s="23"/>
      <c r="AM832" s="23" t="str">
        <f t="shared" si="190"/>
        <v/>
      </c>
      <c r="AN832" s="23" t="str">
        <f t="shared" si="203"/>
        <v/>
      </c>
      <c r="AO832" s="23" t="str">
        <f t="shared" si="191"/>
        <v/>
      </c>
      <c r="AP832" s="23" t="str">
        <f t="shared" si="192"/>
        <v/>
      </c>
      <c r="AQ832" s="24" t="str">
        <f t="array" ref="AQ832">IF(Q832="","",IF(Q832&gt;BU$7,5,(Q832/(MAX(IF(Q$4:Q$1999&lt;BU$7,Q$4:Q$1999))))*5))</f>
        <v/>
      </c>
      <c r="AR832" s="24" t="str">
        <f t="array" ref="AR832">IF(R832="","",IF(R832&gt;BV$7,5,(R832/(MAX(IF(R$4:R$1999&lt;BV$7,R$4:R$1999))))*5))</f>
        <v/>
      </c>
      <c r="AS832" s="24" t="str">
        <f t="array" ref="AS832">IF(S832="","",IF(S832&gt;BW$7,5,(S832/(MAX(IF(S$4:S$1999&lt;BW$7,S$4:S$1999))))*5))</f>
        <v/>
      </c>
      <c r="AT832" s="24" t="str">
        <f t="array" ref="AT832">IF(T832="","",IF(T832&gt;BX$7,5,(T832/(MAX(IF(T$4:T$1999&lt;BX$7,T$4:T$1999))))*5))</f>
        <v/>
      </c>
      <c r="AU832" s="24" t="str">
        <f t="array" ref="AU832">IF(U832="","",IF(U832&gt;BY$7,5,(U832/(MAX(IF(U$4:U$1999&lt;BY$7,U$4:U$1999))))*5))</f>
        <v/>
      </c>
      <c r="AV832" s="24" t="str">
        <f t="array" ref="AV832">IF(V832="","",IF(V832&gt;BZ$7,5,(V832/(MAX(IF(V$4:V$1999&lt;BZ$7,V$4:V$1999))))*5))</f>
        <v/>
      </c>
      <c r="AW832" s="24" t="str">
        <f t="array" ref="AW832">IF(W832="","",IF(W832&gt;CA$7,5,(W832/(MAX(IF(W$4:W$1999&lt;CA$7,W$4:W$1999))))*5))</f>
        <v/>
      </c>
      <c r="AX832" s="24" t="str">
        <f t="array" ref="AX832">IF(X832="","",IF(X832&gt;CB$7,5,(X832/(MAX(IF(X$4:X$1999&lt;CB$7,X$4:X$1999))))*5))</f>
        <v/>
      </c>
      <c r="AY832" s="24" t="str">
        <f t="array" ref="AY832">IF(Y832="","",IF(Y832&gt;CC$7,5,(Y832/(MAX(IF(Y$4:Y$1999&lt;CC$7,Y$4:Y$1999))))*5))</f>
        <v/>
      </c>
      <c r="AZ832" s="24" t="str">
        <f t="array" ref="AZ832">IF(Z832="","",IF(Z832&gt;CD$7,5,(Z832/(MAX(IF(Z$4:Z$1999&lt;CD$7,Z$4:Z$1999))))*5))</f>
        <v/>
      </c>
      <c r="BA832" s="24" t="str">
        <f t="array" ref="BA832">IF(AA832="","",IF(AA832&gt;CE$7,5,(AA832/(MAX(IF(AA$4:AA$1999&lt;CE$7,AA$4:AA$1999))))*5))</f>
        <v/>
      </c>
      <c r="BB832" s="24" t="str">
        <f t="array" ref="BB832">IF(AB832="","",IF(AB832&gt;CF$7,5,(AB832/(MAX(IF(AB$4:AB$1999&lt;CF$7,AB$4:AB$1999))))*5))</f>
        <v/>
      </c>
      <c r="BC832" s="24" t="str">
        <f>IF(AM832="","",IF($AP832='WQ Reference'!$A$12,SUMPRODUCT($AQ832:$BB832,'WQ Reference'!$B$12:$M$12),IF($AP832='WQ Reference'!$A$13,SUMPRODUCT($AQ832:$BB832,'WQ Reference'!$B$13:$M$13),IF($AP832='WQ Reference'!$A$14,SUMPRODUCT($AQ832:$BB832,'WQ Reference'!$B$14:$M$14),IF($AP832='WQ Reference'!$A$15,SUMPRODUCT($AQ832:$BB832,'WQ Reference'!$B$15:$M$15),IF($AP832='WQ Reference'!$A$16,SUMPRODUCT($AQ832:$BB832,'WQ Reference'!$B$16:$M$16),IF($AP832='WQ Reference'!$A$17,SUMPRODUCT($AQ832:$BB832,'WQ Reference'!$B$17:$M$17),"Invalid Watershed")))))))</f>
        <v/>
      </c>
      <c r="BD832" s="24" t="str">
        <f t="array" ref="BD832">IF(AC832="","",IF(AC832&gt;CG$7,5,(AC832/(MAX(IF(AC$4:AC$1999&lt;CG$7,AC$4:AC$1999))))*5))</f>
        <v/>
      </c>
      <c r="BE832" s="24" t="str">
        <f t="array" ref="BE832">IF(AD832="","",IF(AD832&gt;CH$7,5,(AD832/(MAX(IF(AD$4:AD$1999&lt;CH$7,AD$4:AD$1999))))*5))</f>
        <v/>
      </c>
      <c r="BF832" s="24" t="str">
        <f t="array" ref="BF832">IF(AE832="","",IF(AE832&gt;CI$7,5,(AE832/(MAX(IF(AE$4:AE$1999&lt;CI$7,AE$4:AE$1999))))*5))</f>
        <v/>
      </c>
      <c r="BG832" s="24" t="str">
        <f t="shared" si="193"/>
        <v/>
      </c>
      <c r="BH832" s="24" t="str">
        <f t="shared" si="194"/>
        <v/>
      </c>
      <c r="BI832" s="24" t="str">
        <f t="shared" si="195"/>
        <v/>
      </c>
      <c r="BJ832" s="24" t="str">
        <f t="shared" si="196"/>
        <v/>
      </c>
      <c r="BK832" s="24" t="str">
        <f t="shared" si="197"/>
        <v/>
      </c>
      <c r="BL832" s="24" t="str">
        <f t="shared" si="198"/>
        <v/>
      </c>
      <c r="BM832" s="24" t="str">
        <f t="shared" si="199"/>
        <v/>
      </c>
      <c r="BN832" s="24" t="str">
        <f t="shared" si="200"/>
        <v/>
      </c>
      <c r="BO832" s="24" t="str">
        <f t="shared" si="201"/>
        <v/>
      </c>
      <c r="BP832" s="24" t="str">
        <f>IF(AM832="","",SUMPRODUCT(BK832:BO832,'Benefit Weights'!$A$3:$E$3))</f>
        <v/>
      </c>
      <c r="BQ832" s="27" t="str">
        <f t="shared" si="202"/>
        <v/>
      </c>
    </row>
    <row r="833" spans="1:69" x14ac:dyDescent="0.25">
      <c r="A833" s="23"/>
      <c r="B833" s="23"/>
      <c r="C833" s="23"/>
      <c r="D833" s="23"/>
      <c r="E833" s="24"/>
      <c r="F833" s="24"/>
      <c r="G833" s="24"/>
      <c r="H833" s="23"/>
      <c r="I833" s="23"/>
      <c r="J833" s="23"/>
      <c r="K833" s="23"/>
      <c r="L833" s="23"/>
      <c r="M833" s="23"/>
      <c r="N833" s="23"/>
      <c r="O833" s="24"/>
      <c r="P833" s="24"/>
      <c r="Q833" s="24"/>
      <c r="R833" s="24"/>
      <c r="S833" s="24"/>
      <c r="T833" s="24"/>
      <c r="U833" s="24"/>
      <c r="V833" s="24"/>
      <c r="W833" s="24"/>
      <c r="X833" s="24"/>
      <c r="Y833" s="24"/>
      <c r="Z833" s="24"/>
      <c r="AA833" s="24"/>
      <c r="AB833" s="24"/>
      <c r="AC833" s="24"/>
      <c r="AD833" s="24"/>
      <c r="AE833" s="24"/>
      <c r="AF833" s="24"/>
      <c r="AG833" s="24"/>
      <c r="AH833" s="24"/>
      <c r="AI833" s="24"/>
      <c r="AJ833" s="23"/>
      <c r="AK833" s="23"/>
      <c r="AL833" s="23"/>
      <c r="AM833" s="23" t="str">
        <f t="shared" si="190"/>
        <v/>
      </c>
      <c r="AN833" s="23" t="str">
        <f t="shared" si="203"/>
        <v/>
      </c>
      <c r="AO833" s="23" t="str">
        <f t="shared" si="191"/>
        <v/>
      </c>
      <c r="AP833" s="23" t="str">
        <f t="shared" si="192"/>
        <v/>
      </c>
      <c r="AQ833" s="24" t="str">
        <f t="array" ref="AQ833">IF(Q833="","",IF(Q833&gt;BU$7,5,(Q833/(MAX(IF(Q$4:Q$1999&lt;BU$7,Q$4:Q$1999))))*5))</f>
        <v/>
      </c>
      <c r="AR833" s="24" t="str">
        <f t="array" ref="AR833">IF(R833="","",IF(R833&gt;BV$7,5,(R833/(MAX(IF(R$4:R$1999&lt;BV$7,R$4:R$1999))))*5))</f>
        <v/>
      </c>
      <c r="AS833" s="24" t="str">
        <f t="array" ref="AS833">IF(S833="","",IF(S833&gt;BW$7,5,(S833/(MAX(IF(S$4:S$1999&lt;BW$7,S$4:S$1999))))*5))</f>
        <v/>
      </c>
      <c r="AT833" s="24" t="str">
        <f t="array" ref="AT833">IF(T833="","",IF(T833&gt;BX$7,5,(T833/(MAX(IF(T$4:T$1999&lt;BX$7,T$4:T$1999))))*5))</f>
        <v/>
      </c>
      <c r="AU833" s="24" t="str">
        <f t="array" ref="AU833">IF(U833="","",IF(U833&gt;BY$7,5,(U833/(MAX(IF(U$4:U$1999&lt;BY$7,U$4:U$1999))))*5))</f>
        <v/>
      </c>
      <c r="AV833" s="24" t="str">
        <f t="array" ref="AV833">IF(V833="","",IF(V833&gt;BZ$7,5,(V833/(MAX(IF(V$4:V$1999&lt;BZ$7,V$4:V$1999))))*5))</f>
        <v/>
      </c>
      <c r="AW833" s="24" t="str">
        <f t="array" ref="AW833">IF(W833="","",IF(W833&gt;CA$7,5,(W833/(MAX(IF(W$4:W$1999&lt;CA$7,W$4:W$1999))))*5))</f>
        <v/>
      </c>
      <c r="AX833" s="24" t="str">
        <f t="array" ref="AX833">IF(X833="","",IF(X833&gt;CB$7,5,(X833/(MAX(IF(X$4:X$1999&lt;CB$7,X$4:X$1999))))*5))</f>
        <v/>
      </c>
      <c r="AY833" s="24" t="str">
        <f t="array" ref="AY833">IF(Y833="","",IF(Y833&gt;CC$7,5,(Y833/(MAX(IF(Y$4:Y$1999&lt;CC$7,Y$4:Y$1999))))*5))</f>
        <v/>
      </c>
      <c r="AZ833" s="24" t="str">
        <f t="array" ref="AZ833">IF(Z833="","",IF(Z833&gt;CD$7,5,(Z833/(MAX(IF(Z$4:Z$1999&lt;CD$7,Z$4:Z$1999))))*5))</f>
        <v/>
      </c>
      <c r="BA833" s="24" t="str">
        <f t="array" ref="BA833">IF(AA833="","",IF(AA833&gt;CE$7,5,(AA833/(MAX(IF(AA$4:AA$1999&lt;CE$7,AA$4:AA$1999))))*5))</f>
        <v/>
      </c>
      <c r="BB833" s="24" t="str">
        <f t="array" ref="BB833">IF(AB833="","",IF(AB833&gt;CF$7,5,(AB833/(MAX(IF(AB$4:AB$1999&lt;CF$7,AB$4:AB$1999))))*5))</f>
        <v/>
      </c>
      <c r="BC833" s="24" t="str">
        <f>IF(AM833="","",IF($AP833='WQ Reference'!$A$12,SUMPRODUCT($AQ833:$BB833,'WQ Reference'!$B$12:$M$12),IF($AP833='WQ Reference'!$A$13,SUMPRODUCT($AQ833:$BB833,'WQ Reference'!$B$13:$M$13),IF($AP833='WQ Reference'!$A$14,SUMPRODUCT($AQ833:$BB833,'WQ Reference'!$B$14:$M$14),IF($AP833='WQ Reference'!$A$15,SUMPRODUCT($AQ833:$BB833,'WQ Reference'!$B$15:$M$15),IF($AP833='WQ Reference'!$A$16,SUMPRODUCT($AQ833:$BB833,'WQ Reference'!$B$16:$M$16),IF($AP833='WQ Reference'!$A$17,SUMPRODUCT($AQ833:$BB833,'WQ Reference'!$B$17:$M$17),"Invalid Watershed")))))))</f>
        <v/>
      </c>
      <c r="BD833" s="24" t="str">
        <f t="array" ref="BD833">IF(AC833="","",IF(AC833&gt;CG$7,5,(AC833/(MAX(IF(AC$4:AC$1999&lt;CG$7,AC$4:AC$1999))))*5))</f>
        <v/>
      </c>
      <c r="BE833" s="24" t="str">
        <f t="array" ref="BE833">IF(AD833="","",IF(AD833&gt;CH$7,5,(AD833/(MAX(IF(AD$4:AD$1999&lt;CH$7,AD$4:AD$1999))))*5))</f>
        <v/>
      </c>
      <c r="BF833" s="24" t="str">
        <f t="array" ref="BF833">IF(AE833="","",IF(AE833&gt;CI$7,5,(AE833/(MAX(IF(AE$4:AE$1999&lt;CI$7,AE$4:AE$1999))))*5))</f>
        <v/>
      </c>
      <c r="BG833" s="24" t="str">
        <f t="shared" si="193"/>
        <v/>
      </c>
      <c r="BH833" s="24" t="str">
        <f t="shared" si="194"/>
        <v/>
      </c>
      <c r="BI833" s="24" t="str">
        <f t="shared" si="195"/>
        <v/>
      </c>
      <c r="BJ833" s="24" t="str">
        <f t="shared" si="196"/>
        <v/>
      </c>
      <c r="BK833" s="24" t="str">
        <f t="shared" si="197"/>
        <v/>
      </c>
      <c r="BL833" s="24" t="str">
        <f t="shared" si="198"/>
        <v/>
      </c>
      <c r="BM833" s="24" t="str">
        <f t="shared" si="199"/>
        <v/>
      </c>
      <c r="BN833" s="24" t="str">
        <f t="shared" si="200"/>
        <v/>
      </c>
      <c r="BO833" s="24" t="str">
        <f t="shared" si="201"/>
        <v/>
      </c>
      <c r="BP833" s="24" t="str">
        <f>IF(AM833="","",SUMPRODUCT(BK833:BO833,'Benefit Weights'!$A$3:$E$3))</f>
        <v/>
      </c>
      <c r="BQ833" s="27" t="str">
        <f t="shared" si="202"/>
        <v/>
      </c>
    </row>
    <row r="834" spans="1:69" x14ac:dyDescent="0.25">
      <c r="A834" s="23"/>
      <c r="B834" s="23"/>
      <c r="C834" s="23"/>
      <c r="D834" s="23"/>
      <c r="E834" s="24"/>
      <c r="F834" s="24"/>
      <c r="G834" s="24"/>
      <c r="H834" s="23"/>
      <c r="I834" s="23"/>
      <c r="J834" s="23"/>
      <c r="K834" s="23"/>
      <c r="L834" s="23"/>
      <c r="M834" s="23"/>
      <c r="N834" s="23"/>
      <c r="O834" s="24"/>
      <c r="P834" s="24"/>
      <c r="Q834" s="24"/>
      <c r="R834" s="24"/>
      <c r="S834" s="24"/>
      <c r="T834" s="24"/>
      <c r="U834" s="24"/>
      <c r="V834" s="24"/>
      <c r="W834" s="24"/>
      <c r="X834" s="24"/>
      <c r="Y834" s="24"/>
      <c r="Z834" s="24"/>
      <c r="AA834" s="24"/>
      <c r="AB834" s="24"/>
      <c r="AC834" s="24"/>
      <c r="AD834" s="24"/>
      <c r="AE834" s="24"/>
      <c r="AF834" s="24"/>
      <c r="AG834" s="24"/>
      <c r="AH834" s="24"/>
      <c r="AI834" s="24"/>
      <c r="AJ834" s="23"/>
      <c r="AK834" s="23"/>
      <c r="AL834" s="23"/>
      <c r="AM834" s="23" t="str">
        <f t="shared" si="190"/>
        <v/>
      </c>
      <c r="AN834" s="23" t="str">
        <f t="shared" si="203"/>
        <v/>
      </c>
      <c r="AO834" s="23" t="str">
        <f t="shared" si="191"/>
        <v/>
      </c>
      <c r="AP834" s="23" t="str">
        <f t="shared" si="192"/>
        <v/>
      </c>
      <c r="AQ834" s="24" t="str">
        <f t="array" ref="AQ834">IF(Q834="","",IF(Q834&gt;BU$7,5,(Q834/(MAX(IF(Q$4:Q$1999&lt;BU$7,Q$4:Q$1999))))*5))</f>
        <v/>
      </c>
      <c r="AR834" s="24" t="str">
        <f t="array" ref="AR834">IF(R834="","",IF(R834&gt;BV$7,5,(R834/(MAX(IF(R$4:R$1999&lt;BV$7,R$4:R$1999))))*5))</f>
        <v/>
      </c>
      <c r="AS834" s="24" t="str">
        <f t="array" ref="AS834">IF(S834="","",IF(S834&gt;BW$7,5,(S834/(MAX(IF(S$4:S$1999&lt;BW$7,S$4:S$1999))))*5))</f>
        <v/>
      </c>
      <c r="AT834" s="24" t="str">
        <f t="array" ref="AT834">IF(T834="","",IF(T834&gt;BX$7,5,(T834/(MAX(IF(T$4:T$1999&lt;BX$7,T$4:T$1999))))*5))</f>
        <v/>
      </c>
      <c r="AU834" s="24" t="str">
        <f t="array" ref="AU834">IF(U834="","",IF(U834&gt;BY$7,5,(U834/(MAX(IF(U$4:U$1999&lt;BY$7,U$4:U$1999))))*5))</f>
        <v/>
      </c>
      <c r="AV834" s="24" t="str">
        <f t="array" ref="AV834">IF(V834="","",IF(V834&gt;BZ$7,5,(V834/(MAX(IF(V$4:V$1999&lt;BZ$7,V$4:V$1999))))*5))</f>
        <v/>
      </c>
      <c r="AW834" s="24" t="str">
        <f t="array" ref="AW834">IF(W834="","",IF(W834&gt;CA$7,5,(W834/(MAX(IF(W$4:W$1999&lt;CA$7,W$4:W$1999))))*5))</f>
        <v/>
      </c>
      <c r="AX834" s="24" t="str">
        <f t="array" ref="AX834">IF(X834="","",IF(X834&gt;CB$7,5,(X834/(MAX(IF(X$4:X$1999&lt;CB$7,X$4:X$1999))))*5))</f>
        <v/>
      </c>
      <c r="AY834" s="24" t="str">
        <f t="array" ref="AY834">IF(Y834="","",IF(Y834&gt;CC$7,5,(Y834/(MAX(IF(Y$4:Y$1999&lt;CC$7,Y$4:Y$1999))))*5))</f>
        <v/>
      </c>
      <c r="AZ834" s="24" t="str">
        <f t="array" ref="AZ834">IF(Z834="","",IF(Z834&gt;CD$7,5,(Z834/(MAX(IF(Z$4:Z$1999&lt;CD$7,Z$4:Z$1999))))*5))</f>
        <v/>
      </c>
      <c r="BA834" s="24" t="str">
        <f t="array" ref="BA834">IF(AA834="","",IF(AA834&gt;CE$7,5,(AA834/(MAX(IF(AA$4:AA$1999&lt;CE$7,AA$4:AA$1999))))*5))</f>
        <v/>
      </c>
      <c r="BB834" s="24" t="str">
        <f t="array" ref="BB834">IF(AB834="","",IF(AB834&gt;CF$7,5,(AB834/(MAX(IF(AB$4:AB$1999&lt;CF$7,AB$4:AB$1999))))*5))</f>
        <v/>
      </c>
      <c r="BC834" s="24" t="str">
        <f>IF(AM834="","",IF($AP834='WQ Reference'!$A$12,SUMPRODUCT($AQ834:$BB834,'WQ Reference'!$B$12:$M$12),IF($AP834='WQ Reference'!$A$13,SUMPRODUCT($AQ834:$BB834,'WQ Reference'!$B$13:$M$13),IF($AP834='WQ Reference'!$A$14,SUMPRODUCT($AQ834:$BB834,'WQ Reference'!$B$14:$M$14),IF($AP834='WQ Reference'!$A$15,SUMPRODUCT($AQ834:$BB834,'WQ Reference'!$B$15:$M$15),IF($AP834='WQ Reference'!$A$16,SUMPRODUCT($AQ834:$BB834,'WQ Reference'!$B$16:$M$16),IF($AP834='WQ Reference'!$A$17,SUMPRODUCT($AQ834:$BB834,'WQ Reference'!$B$17:$M$17),"Invalid Watershed")))))))</f>
        <v/>
      </c>
      <c r="BD834" s="24" t="str">
        <f t="array" ref="BD834">IF(AC834="","",IF(AC834&gt;CG$7,5,(AC834/(MAX(IF(AC$4:AC$1999&lt;CG$7,AC$4:AC$1999))))*5))</f>
        <v/>
      </c>
      <c r="BE834" s="24" t="str">
        <f t="array" ref="BE834">IF(AD834="","",IF(AD834&gt;CH$7,5,(AD834/(MAX(IF(AD$4:AD$1999&lt;CH$7,AD$4:AD$1999))))*5))</f>
        <v/>
      </c>
      <c r="BF834" s="24" t="str">
        <f t="array" ref="BF834">IF(AE834="","",IF(AE834&gt;CI$7,5,(AE834/(MAX(IF(AE$4:AE$1999&lt;CI$7,AE$4:AE$1999))))*5))</f>
        <v/>
      </c>
      <c r="BG834" s="24" t="str">
        <f t="shared" si="193"/>
        <v/>
      </c>
      <c r="BH834" s="24" t="str">
        <f t="shared" si="194"/>
        <v/>
      </c>
      <c r="BI834" s="24" t="str">
        <f t="shared" si="195"/>
        <v/>
      </c>
      <c r="BJ834" s="24" t="str">
        <f t="shared" si="196"/>
        <v/>
      </c>
      <c r="BK834" s="24" t="str">
        <f t="shared" si="197"/>
        <v/>
      </c>
      <c r="BL834" s="24" t="str">
        <f t="shared" si="198"/>
        <v/>
      </c>
      <c r="BM834" s="24" t="str">
        <f t="shared" si="199"/>
        <v/>
      </c>
      <c r="BN834" s="24" t="str">
        <f t="shared" si="200"/>
        <v/>
      </c>
      <c r="BO834" s="24" t="str">
        <f t="shared" si="201"/>
        <v/>
      </c>
      <c r="BP834" s="24" t="str">
        <f>IF(AM834="","",SUMPRODUCT(BK834:BO834,'Benefit Weights'!$A$3:$E$3))</f>
        <v/>
      </c>
      <c r="BQ834" s="27" t="str">
        <f t="shared" si="202"/>
        <v/>
      </c>
    </row>
    <row r="835" spans="1:69" x14ac:dyDescent="0.25">
      <c r="A835" s="23"/>
      <c r="B835" s="23"/>
      <c r="C835" s="23"/>
      <c r="D835" s="23"/>
      <c r="E835" s="24"/>
      <c r="F835" s="24"/>
      <c r="G835" s="24"/>
      <c r="H835" s="23"/>
      <c r="I835" s="23"/>
      <c r="J835" s="23"/>
      <c r="K835" s="23"/>
      <c r="L835" s="23"/>
      <c r="M835" s="23"/>
      <c r="N835" s="23"/>
      <c r="O835" s="24"/>
      <c r="P835" s="24"/>
      <c r="Q835" s="24"/>
      <c r="R835" s="24"/>
      <c r="S835" s="24"/>
      <c r="T835" s="24"/>
      <c r="U835" s="24"/>
      <c r="V835" s="24"/>
      <c r="W835" s="24"/>
      <c r="X835" s="24"/>
      <c r="Y835" s="24"/>
      <c r="Z835" s="24"/>
      <c r="AA835" s="24"/>
      <c r="AB835" s="24"/>
      <c r="AC835" s="24"/>
      <c r="AD835" s="24"/>
      <c r="AE835" s="24"/>
      <c r="AF835" s="24"/>
      <c r="AG835" s="24"/>
      <c r="AH835" s="24"/>
      <c r="AI835" s="24"/>
      <c r="AJ835" s="23"/>
      <c r="AK835" s="23"/>
      <c r="AL835" s="23"/>
      <c r="AM835" s="23" t="str">
        <f t="shared" si="190"/>
        <v/>
      </c>
      <c r="AN835" s="23" t="str">
        <f t="shared" si="203"/>
        <v/>
      </c>
      <c r="AO835" s="23" t="str">
        <f t="shared" si="191"/>
        <v/>
      </c>
      <c r="AP835" s="23" t="str">
        <f t="shared" si="192"/>
        <v/>
      </c>
      <c r="AQ835" s="24" t="str">
        <f t="array" ref="AQ835">IF(Q835="","",IF(Q835&gt;BU$7,5,(Q835/(MAX(IF(Q$4:Q$1999&lt;BU$7,Q$4:Q$1999))))*5))</f>
        <v/>
      </c>
      <c r="AR835" s="24" t="str">
        <f t="array" ref="AR835">IF(R835="","",IF(R835&gt;BV$7,5,(R835/(MAX(IF(R$4:R$1999&lt;BV$7,R$4:R$1999))))*5))</f>
        <v/>
      </c>
      <c r="AS835" s="24" t="str">
        <f t="array" ref="AS835">IF(S835="","",IF(S835&gt;BW$7,5,(S835/(MAX(IF(S$4:S$1999&lt;BW$7,S$4:S$1999))))*5))</f>
        <v/>
      </c>
      <c r="AT835" s="24" t="str">
        <f t="array" ref="AT835">IF(T835="","",IF(T835&gt;BX$7,5,(T835/(MAX(IF(T$4:T$1999&lt;BX$7,T$4:T$1999))))*5))</f>
        <v/>
      </c>
      <c r="AU835" s="24" t="str">
        <f t="array" ref="AU835">IF(U835="","",IF(U835&gt;BY$7,5,(U835/(MAX(IF(U$4:U$1999&lt;BY$7,U$4:U$1999))))*5))</f>
        <v/>
      </c>
      <c r="AV835" s="24" t="str">
        <f t="array" ref="AV835">IF(V835="","",IF(V835&gt;BZ$7,5,(V835/(MAX(IF(V$4:V$1999&lt;BZ$7,V$4:V$1999))))*5))</f>
        <v/>
      </c>
      <c r="AW835" s="24" t="str">
        <f t="array" ref="AW835">IF(W835="","",IF(W835&gt;CA$7,5,(W835/(MAX(IF(W$4:W$1999&lt;CA$7,W$4:W$1999))))*5))</f>
        <v/>
      </c>
      <c r="AX835" s="24" t="str">
        <f t="array" ref="AX835">IF(X835="","",IF(X835&gt;CB$7,5,(X835/(MAX(IF(X$4:X$1999&lt;CB$7,X$4:X$1999))))*5))</f>
        <v/>
      </c>
      <c r="AY835" s="24" t="str">
        <f t="array" ref="AY835">IF(Y835="","",IF(Y835&gt;CC$7,5,(Y835/(MAX(IF(Y$4:Y$1999&lt;CC$7,Y$4:Y$1999))))*5))</f>
        <v/>
      </c>
      <c r="AZ835" s="24" t="str">
        <f t="array" ref="AZ835">IF(Z835="","",IF(Z835&gt;CD$7,5,(Z835/(MAX(IF(Z$4:Z$1999&lt;CD$7,Z$4:Z$1999))))*5))</f>
        <v/>
      </c>
      <c r="BA835" s="24" t="str">
        <f t="array" ref="BA835">IF(AA835="","",IF(AA835&gt;CE$7,5,(AA835/(MAX(IF(AA$4:AA$1999&lt;CE$7,AA$4:AA$1999))))*5))</f>
        <v/>
      </c>
      <c r="BB835" s="24" t="str">
        <f t="array" ref="BB835">IF(AB835="","",IF(AB835&gt;CF$7,5,(AB835/(MAX(IF(AB$4:AB$1999&lt;CF$7,AB$4:AB$1999))))*5))</f>
        <v/>
      </c>
      <c r="BC835" s="24" t="str">
        <f>IF(AM835="","",IF($AP835='WQ Reference'!$A$12,SUMPRODUCT($AQ835:$BB835,'WQ Reference'!$B$12:$M$12),IF($AP835='WQ Reference'!$A$13,SUMPRODUCT($AQ835:$BB835,'WQ Reference'!$B$13:$M$13),IF($AP835='WQ Reference'!$A$14,SUMPRODUCT($AQ835:$BB835,'WQ Reference'!$B$14:$M$14),IF($AP835='WQ Reference'!$A$15,SUMPRODUCT($AQ835:$BB835,'WQ Reference'!$B$15:$M$15),IF($AP835='WQ Reference'!$A$16,SUMPRODUCT($AQ835:$BB835,'WQ Reference'!$B$16:$M$16),IF($AP835='WQ Reference'!$A$17,SUMPRODUCT($AQ835:$BB835,'WQ Reference'!$B$17:$M$17),"Invalid Watershed")))))))</f>
        <v/>
      </c>
      <c r="BD835" s="24" t="str">
        <f t="array" ref="BD835">IF(AC835="","",IF(AC835&gt;CG$7,5,(AC835/(MAX(IF(AC$4:AC$1999&lt;CG$7,AC$4:AC$1999))))*5))</f>
        <v/>
      </c>
      <c r="BE835" s="24" t="str">
        <f t="array" ref="BE835">IF(AD835="","",IF(AD835&gt;CH$7,5,(AD835/(MAX(IF(AD$4:AD$1999&lt;CH$7,AD$4:AD$1999))))*5))</f>
        <v/>
      </c>
      <c r="BF835" s="24" t="str">
        <f t="array" ref="BF835">IF(AE835="","",IF(AE835&gt;CI$7,5,(AE835/(MAX(IF(AE$4:AE$1999&lt;CI$7,AE$4:AE$1999))))*5))</f>
        <v/>
      </c>
      <c r="BG835" s="24" t="str">
        <f t="shared" si="193"/>
        <v/>
      </c>
      <c r="BH835" s="24" t="str">
        <f t="shared" si="194"/>
        <v/>
      </c>
      <c r="BI835" s="24" t="str">
        <f t="shared" si="195"/>
        <v/>
      </c>
      <c r="BJ835" s="24" t="str">
        <f t="shared" si="196"/>
        <v/>
      </c>
      <c r="BK835" s="24" t="str">
        <f t="shared" si="197"/>
        <v/>
      </c>
      <c r="BL835" s="24" t="str">
        <f t="shared" si="198"/>
        <v/>
      </c>
      <c r="BM835" s="24" t="str">
        <f t="shared" si="199"/>
        <v/>
      </c>
      <c r="BN835" s="24" t="str">
        <f t="shared" si="200"/>
        <v/>
      </c>
      <c r="BO835" s="24" t="str">
        <f t="shared" si="201"/>
        <v/>
      </c>
      <c r="BP835" s="24" t="str">
        <f>IF(AM835="","",SUMPRODUCT(BK835:BO835,'Benefit Weights'!$A$3:$E$3))</f>
        <v/>
      </c>
      <c r="BQ835" s="27" t="str">
        <f t="shared" si="202"/>
        <v/>
      </c>
    </row>
    <row r="836" spans="1:69" x14ac:dyDescent="0.25">
      <c r="A836" s="23"/>
      <c r="B836" s="23"/>
      <c r="C836" s="23"/>
      <c r="D836" s="23"/>
      <c r="E836" s="24"/>
      <c r="F836" s="24"/>
      <c r="G836" s="24"/>
      <c r="H836" s="23"/>
      <c r="I836" s="23"/>
      <c r="J836" s="23"/>
      <c r="K836" s="23"/>
      <c r="L836" s="23"/>
      <c r="M836" s="23"/>
      <c r="N836" s="23"/>
      <c r="O836" s="24"/>
      <c r="P836" s="24"/>
      <c r="Q836" s="24"/>
      <c r="R836" s="24"/>
      <c r="S836" s="24"/>
      <c r="T836" s="24"/>
      <c r="U836" s="24"/>
      <c r="V836" s="24"/>
      <c r="W836" s="24"/>
      <c r="X836" s="24"/>
      <c r="Y836" s="24"/>
      <c r="Z836" s="24"/>
      <c r="AA836" s="24"/>
      <c r="AB836" s="24"/>
      <c r="AC836" s="24"/>
      <c r="AD836" s="24"/>
      <c r="AE836" s="24"/>
      <c r="AF836" s="24"/>
      <c r="AG836" s="24"/>
      <c r="AH836" s="24"/>
      <c r="AI836" s="24"/>
      <c r="AJ836" s="23"/>
      <c r="AK836" s="23"/>
      <c r="AL836" s="23"/>
      <c r="AM836" s="23" t="str">
        <f t="shared" ref="AM836:AM899" si="204">IF(A836="","",A836)</f>
        <v/>
      </c>
      <c r="AN836" s="23" t="str">
        <f t="shared" si="203"/>
        <v/>
      </c>
      <c r="AO836" s="23" t="str">
        <f t="shared" si="191"/>
        <v/>
      </c>
      <c r="AP836" s="23" t="str">
        <f t="shared" si="192"/>
        <v/>
      </c>
      <c r="AQ836" s="24" t="str">
        <f t="array" ref="AQ836">IF(Q836="","",IF(Q836&gt;BU$7,5,(Q836/(MAX(IF(Q$4:Q$1999&lt;BU$7,Q$4:Q$1999))))*5))</f>
        <v/>
      </c>
      <c r="AR836" s="24" t="str">
        <f t="array" ref="AR836">IF(R836="","",IF(R836&gt;BV$7,5,(R836/(MAX(IF(R$4:R$1999&lt;BV$7,R$4:R$1999))))*5))</f>
        <v/>
      </c>
      <c r="AS836" s="24" t="str">
        <f t="array" ref="AS836">IF(S836="","",IF(S836&gt;BW$7,5,(S836/(MAX(IF(S$4:S$1999&lt;BW$7,S$4:S$1999))))*5))</f>
        <v/>
      </c>
      <c r="AT836" s="24" t="str">
        <f t="array" ref="AT836">IF(T836="","",IF(T836&gt;BX$7,5,(T836/(MAX(IF(T$4:T$1999&lt;BX$7,T$4:T$1999))))*5))</f>
        <v/>
      </c>
      <c r="AU836" s="24" t="str">
        <f t="array" ref="AU836">IF(U836="","",IF(U836&gt;BY$7,5,(U836/(MAX(IF(U$4:U$1999&lt;BY$7,U$4:U$1999))))*5))</f>
        <v/>
      </c>
      <c r="AV836" s="24" t="str">
        <f t="array" ref="AV836">IF(V836="","",IF(V836&gt;BZ$7,5,(V836/(MAX(IF(V$4:V$1999&lt;BZ$7,V$4:V$1999))))*5))</f>
        <v/>
      </c>
      <c r="AW836" s="24" t="str">
        <f t="array" ref="AW836">IF(W836="","",IF(W836&gt;CA$7,5,(W836/(MAX(IF(W$4:W$1999&lt;CA$7,W$4:W$1999))))*5))</f>
        <v/>
      </c>
      <c r="AX836" s="24" t="str">
        <f t="array" ref="AX836">IF(X836="","",IF(X836&gt;CB$7,5,(X836/(MAX(IF(X$4:X$1999&lt;CB$7,X$4:X$1999))))*5))</f>
        <v/>
      </c>
      <c r="AY836" s="24" t="str">
        <f t="array" ref="AY836">IF(Y836="","",IF(Y836&gt;CC$7,5,(Y836/(MAX(IF(Y$4:Y$1999&lt;CC$7,Y$4:Y$1999))))*5))</f>
        <v/>
      </c>
      <c r="AZ836" s="24" t="str">
        <f t="array" ref="AZ836">IF(Z836="","",IF(Z836&gt;CD$7,5,(Z836/(MAX(IF(Z$4:Z$1999&lt;CD$7,Z$4:Z$1999))))*5))</f>
        <v/>
      </c>
      <c r="BA836" s="24" t="str">
        <f t="array" ref="BA836">IF(AA836="","",IF(AA836&gt;CE$7,5,(AA836/(MAX(IF(AA$4:AA$1999&lt;CE$7,AA$4:AA$1999))))*5))</f>
        <v/>
      </c>
      <c r="BB836" s="24" t="str">
        <f t="array" ref="BB836">IF(AB836="","",IF(AB836&gt;CF$7,5,(AB836/(MAX(IF(AB$4:AB$1999&lt;CF$7,AB$4:AB$1999))))*5))</f>
        <v/>
      </c>
      <c r="BC836" s="24" t="str">
        <f>IF(AM836="","",IF($AP836='WQ Reference'!$A$12,SUMPRODUCT($AQ836:$BB836,'WQ Reference'!$B$12:$M$12),IF($AP836='WQ Reference'!$A$13,SUMPRODUCT($AQ836:$BB836,'WQ Reference'!$B$13:$M$13),IF($AP836='WQ Reference'!$A$14,SUMPRODUCT($AQ836:$BB836,'WQ Reference'!$B$14:$M$14),IF($AP836='WQ Reference'!$A$15,SUMPRODUCT($AQ836:$BB836,'WQ Reference'!$B$15:$M$15),IF($AP836='WQ Reference'!$A$16,SUMPRODUCT($AQ836:$BB836,'WQ Reference'!$B$16:$M$16),IF($AP836='WQ Reference'!$A$17,SUMPRODUCT($AQ836:$BB836,'WQ Reference'!$B$17:$M$17),"Invalid Watershed")))))))</f>
        <v/>
      </c>
      <c r="BD836" s="24" t="str">
        <f t="array" ref="BD836">IF(AC836="","",IF(AC836&gt;CG$7,5,(AC836/(MAX(IF(AC$4:AC$1999&lt;CG$7,AC$4:AC$1999))))*5))</f>
        <v/>
      </c>
      <c r="BE836" s="24" t="str">
        <f t="array" ref="BE836">IF(AD836="","",IF(AD836&gt;CH$7,5,(AD836/(MAX(IF(AD$4:AD$1999&lt;CH$7,AD$4:AD$1999))))*5))</f>
        <v/>
      </c>
      <c r="BF836" s="24" t="str">
        <f t="array" ref="BF836">IF(AE836="","",IF(AE836&gt;CI$7,5,(AE836/(MAX(IF(AE$4:AE$1999&lt;CI$7,AE$4:AE$1999))))*5))</f>
        <v/>
      </c>
      <c r="BG836" s="24" t="str">
        <f t="shared" si="193"/>
        <v/>
      </c>
      <c r="BH836" s="24" t="str">
        <f t="shared" si="194"/>
        <v/>
      </c>
      <c r="BI836" s="24" t="str">
        <f t="shared" si="195"/>
        <v/>
      </c>
      <c r="BJ836" s="24" t="str">
        <f t="shared" si="196"/>
        <v/>
      </c>
      <c r="BK836" s="24" t="str">
        <f t="shared" si="197"/>
        <v/>
      </c>
      <c r="BL836" s="24" t="str">
        <f t="shared" si="198"/>
        <v/>
      </c>
      <c r="BM836" s="24" t="str">
        <f t="shared" si="199"/>
        <v/>
      </c>
      <c r="BN836" s="24" t="str">
        <f t="shared" si="200"/>
        <v/>
      </c>
      <c r="BO836" s="24" t="str">
        <f t="shared" si="201"/>
        <v/>
      </c>
      <c r="BP836" s="24" t="str">
        <f>IF(AM836="","",SUMPRODUCT(BK836:BO836,'Benefit Weights'!$A$3:$E$3))</f>
        <v/>
      </c>
      <c r="BQ836" s="27" t="str">
        <f t="shared" si="202"/>
        <v/>
      </c>
    </row>
    <row r="837" spans="1:69" x14ac:dyDescent="0.25">
      <c r="A837" s="23"/>
      <c r="B837" s="23"/>
      <c r="C837" s="23"/>
      <c r="D837" s="23"/>
      <c r="E837" s="24"/>
      <c r="F837" s="24"/>
      <c r="G837" s="24"/>
      <c r="H837" s="23"/>
      <c r="I837" s="23"/>
      <c r="J837" s="23"/>
      <c r="K837" s="23"/>
      <c r="L837" s="23"/>
      <c r="M837" s="23"/>
      <c r="N837" s="23"/>
      <c r="O837" s="24"/>
      <c r="P837" s="24"/>
      <c r="Q837" s="24"/>
      <c r="R837" s="24"/>
      <c r="S837" s="24"/>
      <c r="T837" s="24"/>
      <c r="U837" s="24"/>
      <c r="V837" s="24"/>
      <c r="W837" s="24"/>
      <c r="X837" s="24"/>
      <c r="Y837" s="24"/>
      <c r="Z837" s="24"/>
      <c r="AA837" s="24"/>
      <c r="AB837" s="24"/>
      <c r="AC837" s="24"/>
      <c r="AD837" s="24"/>
      <c r="AE837" s="24"/>
      <c r="AF837" s="24"/>
      <c r="AG837" s="24"/>
      <c r="AH837" s="24"/>
      <c r="AI837" s="24"/>
      <c r="AJ837" s="23"/>
      <c r="AK837" s="23"/>
      <c r="AL837" s="23"/>
      <c r="AM837" s="23" t="str">
        <f t="shared" si="204"/>
        <v/>
      </c>
      <c r="AN837" s="23" t="str">
        <f t="shared" si="203"/>
        <v/>
      </c>
      <c r="AO837" s="23" t="str">
        <f t="shared" ref="AO837:AO900" si="205">IF(C837="","",C837)</f>
        <v/>
      </c>
      <c r="AP837" s="23" t="str">
        <f t="shared" ref="AP837:AP900" si="206">IF(H837="","",H837)</f>
        <v/>
      </c>
      <c r="AQ837" s="24" t="str">
        <f t="array" ref="AQ837">IF(Q837="","",IF(Q837&gt;BU$7,5,(Q837/(MAX(IF(Q$4:Q$1999&lt;BU$7,Q$4:Q$1999))))*5))</f>
        <v/>
      </c>
      <c r="AR837" s="24" t="str">
        <f t="array" ref="AR837">IF(R837="","",IF(R837&gt;BV$7,5,(R837/(MAX(IF(R$4:R$1999&lt;BV$7,R$4:R$1999))))*5))</f>
        <v/>
      </c>
      <c r="AS837" s="24" t="str">
        <f t="array" ref="AS837">IF(S837="","",IF(S837&gt;BW$7,5,(S837/(MAX(IF(S$4:S$1999&lt;BW$7,S$4:S$1999))))*5))</f>
        <v/>
      </c>
      <c r="AT837" s="24" t="str">
        <f t="array" ref="AT837">IF(T837="","",IF(T837&gt;BX$7,5,(T837/(MAX(IF(T$4:T$1999&lt;BX$7,T$4:T$1999))))*5))</f>
        <v/>
      </c>
      <c r="AU837" s="24" t="str">
        <f t="array" ref="AU837">IF(U837="","",IF(U837&gt;BY$7,5,(U837/(MAX(IF(U$4:U$1999&lt;BY$7,U$4:U$1999))))*5))</f>
        <v/>
      </c>
      <c r="AV837" s="24" t="str">
        <f t="array" ref="AV837">IF(V837="","",IF(V837&gt;BZ$7,5,(V837/(MAX(IF(V$4:V$1999&lt;BZ$7,V$4:V$1999))))*5))</f>
        <v/>
      </c>
      <c r="AW837" s="24" t="str">
        <f t="array" ref="AW837">IF(W837="","",IF(W837&gt;CA$7,5,(W837/(MAX(IF(W$4:W$1999&lt;CA$7,W$4:W$1999))))*5))</f>
        <v/>
      </c>
      <c r="AX837" s="24" t="str">
        <f t="array" ref="AX837">IF(X837="","",IF(X837&gt;CB$7,5,(X837/(MAX(IF(X$4:X$1999&lt;CB$7,X$4:X$1999))))*5))</f>
        <v/>
      </c>
      <c r="AY837" s="24" t="str">
        <f t="array" ref="AY837">IF(Y837="","",IF(Y837&gt;CC$7,5,(Y837/(MAX(IF(Y$4:Y$1999&lt;CC$7,Y$4:Y$1999))))*5))</f>
        <v/>
      </c>
      <c r="AZ837" s="24" t="str">
        <f t="array" ref="AZ837">IF(Z837="","",IF(Z837&gt;CD$7,5,(Z837/(MAX(IF(Z$4:Z$1999&lt;CD$7,Z$4:Z$1999))))*5))</f>
        <v/>
      </c>
      <c r="BA837" s="24" t="str">
        <f t="array" ref="BA837">IF(AA837="","",IF(AA837&gt;CE$7,5,(AA837/(MAX(IF(AA$4:AA$1999&lt;CE$7,AA$4:AA$1999))))*5))</f>
        <v/>
      </c>
      <c r="BB837" s="24" t="str">
        <f t="array" ref="BB837">IF(AB837="","",IF(AB837&gt;CF$7,5,(AB837/(MAX(IF(AB$4:AB$1999&lt;CF$7,AB$4:AB$1999))))*5))</f>
        <v/>
      </c>
      <c r="BC837" s="24" t="str">
        <f>IF(AM837="","",IF($AP837='WQ Reference'!$A$12,SUMPRODUCT($AQ837:$BB837,'WQ Reference'!$B$12:$M$12),IF($AP837='WQ Reference'!$A$13,SUMPRODUCT($AQ837:$BB837,'WQ Reference'!$B$13:$M$13),IF($AP837='WQ Reference'!$A$14,SUMPRODUCT($AQ837:$BB837,'WQ Reference'!$B$14:$M$14),IF($AP837='WQ Reference'!$A$15,SUMPRODUCT($AQ837:$BB837,'WQ Reference'!$B$15:$M$15),IF($AP837='WQ Reference'!$A$16,SUMPRODUCT($AQ837:$BB837,'WQ Reference'!$B$16:$M$16),IF($AP837='WQ Reference'!$A$17,SUMPRODUCT($AQ837:$BB837,'WQ Reference'!$B$17:$M$17),"Invalid Watershed")))))))</f>
        <v/>
      </c>
      <c r="BD837" s="24" t="str">
        <f t="array" ref="BD837">IF(AC837="","",IF(AC837&gt;CG$7,5,(AC837/(MAX(IF(AC$4:AC$1999&lt;CG$7,AC$4:AC$1999))))*5))</f>
        <v/>
      </c>
      <c r="BE837" s="24" t="str">
        <f t="array" ref="BE837">IF(AD837="","",IF(AD837&gt;CH$7,5,(AD837/(MAX(IF(AD$4:AD$1999&lt;CH$7,AD$4:AD$1999))))*5))</f>
        <v/>
      </c>
      <c r="BF837" s="24" t="str">
        <f t="array" ref="BF837">IF(AE837="","",IF(AE837&gt;CI$7,5,(AE837/(MAX(IF(AE$4:AE$1999&lt;CI$7,AE$4:AE$1999))))*5))</f>
        <v/>
      </c>
      <c r="BG837" s="24" t="str">
        <f t="shared" ref="BG837:BG900" si="207">IF(AF837="","",AF837)</f>
        <v/>
      </c>
      <c r="BH837" s="24" t="str">
        <f t="shared" ref="BH837:BH900" si="208">IF(AG837="","",AG837)</f>
        <v/>
      </c>
      <c r="BI837" s="24" t="str">
        <f t="shared" ref="BI837:BI900" si="209">IF(AH837="","",AH837)</f>
        <v/>
      </c>
      <c r="BJ837" s="24" t="str">
        <f t="shared" ref="BJ837:BJ900" si="210">IF(AI837="","",AI837)</f>
        <v/>
      </c>
      <c r="BK837" s="24" t="str">
        <f t="shared" ref="BK837:BK900" si="211">IF(BC837="","",BC837)</f>
        <v/>
      </c>
      <c r="BL837" s="24" t="str">
        <f t="shared" ref="BL837:BL900" si="212">IF(BD837="","",BD837*(BG837/5))</f>
        <v/>
      </c>
      <c r="BM837" s="24" t="str">
        <f t="shared" ref="BM837:BM900" si="213">IF(BE837="","",BE837*(BH837/5))</f>
        <v/>
      </c>
      <c r="BN837" s="24" t="str">
        <f t="shared" ref="BN837:BN900" si="214">IF(BF837="","",BF837*(BI837/5))</f>
        <v/>
      </c>
      <c r="BO837" s="24" t="str">
        <f t="shared" ref="BO837:BO900" si="215">IF(BJ837="","",BJ837)</f>
        <v/>
      </c>
      <c r="BP837" s="24" t="str">
        <f>IF(AM837="","",SUMPRODUCT(BK837:BO837,'Benefit Weights'!$A$3:$E$3))</f>
        <v/>
      </c>
      <c r="BQ837" s="27" t="str">
        <f t="shared" ref="BQ837:BQ900" si="216">IF(AM837="","",IF(AND(O837="Yes",BP837&gt;0),"High",IF(BP837&gt;3,"Medium","Low")))</f>
        <v/>
      </c>
    </row>
    <row r="838" spans="1:69" x14ac:dyDescent="0.25">
      <c r="A838" s="23"/>
      <c r="B838" s="23"/>
      <c r="C838" s="23"/>
      <c r="D838" s="23"/>
      <c r="E838" s="24"/>
      <c r="F838" s="24"/>
      <c r="G838" s="24"/>
      <c r="H838" s="23"/>
      <c r="I838" s="23"/>
      <c r="J838" s="23"/>
      <c r="K838" s="23"/>
      <c r="L838" s="23"/>
      <c r="M838" s="23"/>
      <c r="N838" s="23"/>
      <c r="O838" s="24"/>
      <c r="P838" s="24"/>
      <c r="Q838" s="24"/>
      <c r="R838" s="24"/>
      <c r="S838" s="24"/>
      <c r="T838" s="24"/>
      <c r="U838" s="24"/>
      <c r="V838" s="24"/>
      <c r="W838" s="24"/>
      <c r="X838" s="24"/>
      <c r="Y838" s="24"/>
      <c r="Z838" s="24"/>
      <c r="AA838" s="24"/>
      <c r="AB838" s="24"/>
      <c r="AC838" s="24"/>
      <c r="AD838" s="24"/>
      <c r="AE838" s="24"/>
      <c r="AF838" s="24"/>
      <c r="AG838" s="24"/>
      <c r="AH838" s="24"/>
      <c r="AI838" s="24"/>
      <c r="AJ838" s="23"/>
      <c r="AK838" s="23"/>
      <c r="AL838" s="23"/>
      <c r="AM838" s="23" t="str">
        <f t="shared" si="204"/>
        <v/>
      </c>
      <c r="AN838" s="23" t="str">
        <f t="shared" si="203"/>
        <v/>
      </c>
      <c r="AO838" s="23" t="str">
        <f t="shared" si="205"/>
        <v/>
      </c>
      <c r="AP838" s="23" t="str">
        <f t="shared" si="206"/>
        <v/>
      </c>
      <c r="AQ838" s="24" t="str">
        <f t="array" ref="AQ838">IF(Q838="","",IF(Q838&gt;BU$7,5,(Q838/(MAX(IF(Q$4:Q$1999&lt;BU$7,Q$4:Q$1999))))*5))</f>
        <v/>
      </c>
      <c r="AR838" s="24" t="str">
        <f t="array" ref="AR838">IF(R838="","",IF(R838&gt;BV$7,5,(R838/(MAX(IF(R$4:R$1999&lt;BV$7,R$4:R$1999))))*5))</f>
        <v/>
      </c>
      <c r="AS838" s="24" t="str">
        <f t="array" ref="AS838">IF(S838="","",IF(S838&gt;BW$7,5,(S838/(MAX(IF(S$4:S$1999&lt;BW$7,S$4:S$1999))))*5))</f>
        <v/>
      </c>
      <c r="AT838" s="24" t="str">
        <f t="array" ref="AT838">IF(T838="","",IF(T838&gt;BX$7,5,(T838/(MAX(IF(T$4:T$1999&lt;BX$7,T$4:T$1999))))*5))</f>
        <v/>
      </c>
      <c r="AU838" s="24" t="str">
        <f t="array" ref="AU838">IF(U838="","",IF(U838&gt;BY$7,5,(U838/(MAX(IF(U$4:U$1999&lt;BY$7,U$4:U$1999))))*5))</f>
        <v/>
      </c>
      <c r="AV838" s="24" t="str">
        <f t="array" ref="AV838">IF(V838="","",IF(V838&gt;BZ$7,5,(V838/(MAX(IF(V$4:V$1999&lt;BZ$7,V$4:V$1999))))*5))</f>
        <v/>
      </c>
      <c r="AW838" s="24" t="str">
        <f t="array" ref="AW838">IF(W838="","",IF(W838&gt;CA$7,5,(W838/(MAX(IF(W$4:W$1999&lt;CA$7,W$4:W$1999))))*5))</f>
        <v/>
      </c>
      <c r="AX838" s="24" t="str">
        <f t="array" ref="AX838">IF(X838="","",IF(X838&gt;CB$7,5,(X838/(MAX(IF(X$4:X$1999&lt;CB$7,X$4:X$1999))))*5))</f>
        <v/>
      </c>
      <c r="AY838" s="24" t="str">
        <f t="array" ref="AY838">IF(Y838="","",IF(Y838&gt;CC$7,5,(Y838/(MAX(IF(Y$4:Y$1999&lt;CC$7,Y$4:Y$1999))))*5))</f>
        <v/>
      </c>
      <c r="AZ838" s="24" t="str">
        <f t="array" ref="AZ838">IF(Z838="","",IF(Z838&gt;CD$7,5,(Z838/(MAX(IF(Z$4:Z$1999&lt;CD$7,Z$4:Z$1999))))*5))</f>
        <v/>
      </c>
      <c r="BA838" s="24" t="str">
        <f t="array" ref="BA838">IF(AA838="","",IF(AA838&gt;CE$7,5,(AA838/(MAX(IF(AA$4:AA$1999&lt;CE$7,AA$4:AA$1999))))*5))</f>
        <v/>
      </c>
      <c r="BB838" s="24" t="str">
        <f t="array" ref="BB838">IF(AB838="","",IF(AB838&gt;CF$7,5,(AB838/(MAX(IF(AB$4:AB$1999&lt;CF$7,AB$4:AB$1999))))*5))</f>
        <v/>
      </c>
      <c r="BC838" s="24" t="str">
        <f>IF(AM838="","",IF($AP838='WQ Reference'!$A$12,SUMPRODUCT($AQ838:$BB838,'WQ Reference'!$B$12:$M$12),IF($AP838='WQ Reference'!$A$13,SUMPRODUCT($AQ838:$BB838,'WQ Reference'!$B$13:$M$13),IF($AP838='WQ Reference'!$A$14,SUMPRODUCT($AQ838:$BB838,'WQ Reference'!$B$14:$M$14),IF($AP838='WQ Reference'!$A$15,SUMPRODUCT($AQ838:$BB838,'WQ Reference'!$B$15:$M$15),IF($AP838='WQ Reference'!$A$16,SUMPRODUCT($AQ838:$BB838,'WQ Reference'!$B$16:$M$16),IF($AP838='WQ Reference'!$A$17,SUMPRODUCT($AQ838:$BB838,'WQ Reference'!$B$17:$M$17),"Invalid Watershed")))))))</f>
        <v/>
      </c>
      <c r="BD838" s="24" t="str">
        <f t="array" ref="BD838">IF(AC838="","",IF(AC838&gt;CG$7,5,(AC838/(MAX(IF(AC$4:AC$1999&lt;CG$7,AC$4:AC$1999))))*5))</f>
        <v/>
      </c>
      <c r="BE838" s="24" t="str">
        <f t="array" ref="BE838">IF(AD838="","",IF(AD838&gt;CH$7,5,(AD838/(MAX(IF(AD$4:AD$1999&lt;CH$7,AD$4:AD$1999))))*5))</f>
        <v/>
      </c>
      <c r="BF838" s="24" t="str">
        <f t="array" ref="BF838">IF(AE838="","",IF(AE838&gt;CI$7,5,(AE838/(MAX(IF(AE$4:AE$1999&lt;CI$7,AE$4:AE$1999))))*5))</f>
        <v/>
      </c>
      <c r="BG838" s="24" t="str">
        <f t="shared" si="207"/>
        <v/>
      </c>
      <c r="BH838" s="24" t="str">
        <f t="shared" si="208"/>
        <v/>
      </c>
      <c r="BI838" s="24" t="str">
        <f t="shared" si="209"/>
        <v/>
      </c>
      <c r="BJ838" s="24" t="str">
        <f t="shared" si="210"/>
        <v/>
      </c>
      <c r="BK838" s="24" t="str">
        <f t="shared" si="211"/>
        <v/>
      </c>
      <c r="BL838" s="24" t="str">
        <f t="shared" si="212"/>
        <v/>
      </c>
      <c r="BM838" s="24" t="str">
        <f t="shared" si="213"/>
        <v/>
      </c>
      <c r="BN838" s="24" t="str">
        <f t="shared" si="214"/>
        <v/>
      </c>
      <c r="BO838" s="24" t="str">
        <f t="shared" si="215"/>
        <v/>
      </c>
      <c r="BP838" s="24" t="str">
        <f>IF(AM838="","",SUMPRODUCT(BK838:BO838,'Benefit Weights'!$A$3:$E$3))</f>
        <v/>
      </c>
      <c r="BQ838" s="27" t="str">
        <f t="shared" si="216"/>
        <v/>
      </c>
    </row>
    <row r="839" spans="1:69" x14ac:dyDescent="0.25">
      <c r="A839" s="23"/>
      <c r="B839" s="23"/>
      <c r="C839" s="23"/>
      <c r="D839" s="23"/>
      <c r="E839" s="24"/>
      <c r="F839" s="24"/>
      <c r="G839" s="24"/>
      <c r="H839" s="23"/>
      <c r="I839" s="23"/>
      <c r="J839" s="23"/>
      <c r="K839" s="23"/>
      <c r="L839" s="23"/>
      <c r="M839" s="23"/>
      <c r="N839" s="23"/>
      <c r="O839" s="24"/>
      <c r="P839" s="24"/>
      <c r="Q839" s="24"/>
      <c r="R839" s="24"/>
      <c r="S839" s="24"/>
      <c r="T839" s="24"/>
      <c r="U839" s="24"/>
      <c r="V839" s="24"/>
      <c r="W839" s="24"/>
      <c r="X839" s="24"/>
      <c r="Y839" s="24"/>
      <c r="Z839" s="24"/>
      <c r="AA839" s="24"/>
      <c r="AB839" s="24"/>
      <c r="AC839" s="24"/>
      <c r="AD839" s="24"/>
      <c r="AE839" s="24"/>
      <c r="AF839" s="24"/>
      <c r="AG839" s="24"/>
      <c r="AH839" s="24"/>
      <c r="AI839" s="24"/>
      <c r="AJ839" s="23"/>
      <c r="AK839" s="23"/>
      <c r="AL839" s="23"/>
      <c r="AM839" s="23" t="str">
        <f t="shared" si="204"/>
        <v/>
      </c>
      <c r="AN839" s="23" t="str">
        <f t="shared" si="203"/>
        <v/>
      </c>
      <c r="AO839" s="23" t="str">
        <f t="shared" si="205"/>
        <v/>
      </c>
      <c r="AP839" s="23" t="str">
        <f t="shared" si="206"/>
        <v/>
      </c>
      <c r="AQ839" s="24" t="str">
        <f t="array" ref="AQ839">IF(Q839="","",IF(Q839&gt;BU$7,5,(Q839/(MAX(IF(Q$4:Q$1999&lt;BU$7,Q$4:Q$1999))))*5))</f>
        <v/>
      </c>
      <c r="AR839" s="24" t="str">
        <f t="array" ref="AR839">IF(R839="","",IF(R839&gt;BV$7,5,(R839/(MAX(IF(R$4:R$1999&lt;BV$7,R$4:R$1999))))*5))</f>
        <v/>
      </c>
      <c r="AS839" s="24" t="str">
        <f t="array" ref="AS839">IF(S839="","",IF(S839&gt;BW$7,5,(S839/(MAX(IF(S$4:S$1999&lt;BW$7,S$4:S$1999))))*5))</f>
        <v/>
      </c>
      <c r="AT839" s="24" t="str">
        <f t="array" ref="AT839">IF(T839="","",IF(T839&gt;BX$7,5,(T839/(MAX(IF(T$4:T$1999&lt;BX$7,T$4:T$1999))))*5))</f>
        <v/>
      </c>
      <c r="AU839" s="24" t="str">
        <f t="array" ref="AU839">IF(U839="","",IF(U839&gt;BY$7,5,(U839/(MAX(IF(U$4:U$1999&lt;BY$7,U$4:U$1999))))*5))</f>
        <v/>
      </c>
      <c r="AV839" s="24" t="str">
        <f t="array" ref="AV839">IF(V839="","",IF(V839&gt;BZ$7,5,(V839/(MAX(IF(V$4:V$1999&lt;BZ$7,V$4:V$1999))))*5))</f>
        <v/>
      </c>
      <c r="AW839" s="24" t="str">
        <f t="array" ref="AW839">IF(W839="","",IF(W839&gt;CA$7,5,(W839/(MAX(IF(W$4:W$1999&lt;CA$7,W$4:W$1999))))*5))</f>
        <v/>
      </c>
      <c r="AX839" s="24" t="str">
        <f t="array" ref="AX839">IF(X839="","",IF(X839&gt;CB$7,5,(X839/(MAX(IF(X$4:X$1999&lt;CB$7,X$4:X$1999))))*5))</f>
        <v/>
      </c>
      <c r="AY839" s="24" t="str">
        <f t="array" ref="AY839">IF(Y839="","",IF(Y839&gt;CC$7,5,(Y839/(MAX(IF(Y$4:Y$1999&lt;CC$7,Y$4:Y$1999))))*5))</f>
        <v/>
      </c>
      <c r="AZ839" s="24" t="str">
        <f t="array" ref="AZ839">IF(Z839="","",IF(Z839&gt;CD$7,5,(Z839/(MAX(IF(Z$4:Z$1999&lt;CD$7,Z$4:Z$1999))))*5))</f>
        <v/>
      </c>
      <c r="BA839" s="24" t="str">
        <f t="array" ref="BA839">IF(AA839="","",IF(AA839&gt;CE$7,5,(AA839/(MAX(IF(AA$4:AA$1999&lt;CE$7,AA$4:AA$1999))))*5))</f>
        <v/>
      </c>
      <c r="BB839" s="24" t="str">
        <f t="array" ref="BB839">IF(AB839="","",IF(AB839&gt;CF$7,5,(AB839/(MAX(IF(AB$4:AB$1999&lt;CF$7,AB$4:AB$1999))))*5))</f>
        <v/>
      </c>
      <c r="BC839" s="24" t="str">
        <f>IF(AM839="","",IF($AP839='WQ Reference'!$A$12,SUMPRODUCT($AQ839:$BB839,'WQ Reference'!$B$12:$M$12),IF($AP839='WQ Reference'!$A$13,SUMPRODUCT($AQ839:$BB839,'WQ Reference'!$B$13:$M$13),IF($AP839='WQ Reference'!$A$14,SUMPRODUCT($AQ839:$BB839,'WQ Reference'!$B$14:$M$14),IF($AP839='WQ Reference'!$A$15,SUMPRODUCT($AQ839:$BB839,'WQ Reference'!$B$15:$M$15),IF($AP839='WQ Reference'!$A$16,SUMPRODUCT($AQ839:$BB839,'WQ Reference'!$B$16:$M$16),IF($AP839='WQ Reference'!$A$17,SUMPRODUCT($AQ839:$BB839,'WQ Reference'!$B$17:$M$17),"Invalid Watershed")))))))</f>
        <v/>
      </c>
      <c r="BD839" s="24" t="str">
        <f t="array" ref="BD839">IF(AC839="","",IF(AC839&gt;CG$7,5,(AC839/(MAX(IF(AC$4:AC$1999&lt;CG$7,AC$4:AC$1999))))*5))</f>
        <v/>
      </c>
      <c r="BE839" s="24" t="str">
        <f t="array" ref="BE839">IF(AD839="","",IF(AD839&gt;CH$7,5,(AD839/(MAX(IF(AD$4:AD$1999&lt;CH$7,AD$4:AD$1999))))*5))</f>
        <v/>
      </c>
      <c r="BF839" s="24" t="str">
        <f t="array" ref="BF839">IF(AE839="","",IF(AE839&gt;CI$7,5,(AE839/(MAX(IF(AE$4:AE$1999&lt;CI$7,AE$4:AE$1999))))*5))</f>
        <v/>
      </c>
      <c r="BG839" s="24" t="str">
        <f t="shared" si="207"/>
        <v/>
      </c>
      <c r="BH839" s="24" t="str">
        <f t="shared" si="208"/>
        <v/>
      </c>
      <c r="BI839" s="24" t="str">
        <f t="shared" si="209"/>
        <v/>
      </c>
      <c r="BJ839" s="24" t="str">
        <f t="shared" si="210"/>
        <v/>
      </c>
      <c r="BK839" s="24" t="str">
        <f t="shared" si="211"/>
        <v/>
      </c>
      <c r="BL839" s="24" t="str">
        <f t="shared" si="212"/>
        <v/>
      </c>
      <c r="BM839" s="24" t="str">
        <f t="shared" si="213"/>
        <v/>
      </c>
      <c r="BN839" s="24" t="str">
        <f t="shared" si="214"/>
        <v/>
      </c>
      <c r="BO839" s="24" t="str">
        <f t="shared" si="215"/>
        <v/>
      </c>
      <c r="BP839" s="24" t="str">
        <f>IF(AM839="","",SUMPRODUCT(BK839:BO839,'Benefit Weights'!$A$3:$E$3))</f>
        <v/>
      </c>
      <c r="BQ839" s="27" t="str">
        <f t="shared" si="216"/>
        <v/>
      </c>
    </row>
    <row r="840" spans="1:69" x14ac:dyDescent="0.25">
      <c r="A840" s="23"/>
      <c r="B840" s="23"/>
      <c r="C840" s="23"/>
      <c r="D840" s="23"/>
      <c r="E840" s="24"/>
      <c r="F840" s="24"/>
      <c r="G840" s="24"/>
      <c r="H840" s="23"/>
      <c r="I840" s="23"/>
      <c r="J840" s="23"/>
      <c r="K840" s="23"/>
      <c r="L840" s="23"/>
      <c r="M840" s="23"/>
      <c r="N840" s="23"/>
      <c r="O840" s="24"/>
      <c r="P840" s="24"/>
      <c r="Q840" s="24"/>
      <c r="R840" s="24"/>
      <c r="S840" s="24"/>
      <c r="T840" s="24"/>
      <c r="U840" s="24"/>
      <c r="V840" s="24"/>
      <c r="W840" s="24"/>
      <c r="X840" s="24"/>
      <c r="Y840" s="24"/>
      <c r="Z840" s="24"/>
      <c r="AA840" s="24"/>
      <c r="AB840" s="24"/>
      <c r="AC840" s="24"/>
      <c r="AD840" s="24"/>
      <c r="AE840" s="24"/>
      <c r="AF840" s="24"/>
      <c r="AG840" s="24"/>
      <c r="AH840" s="24"/>
      <c r="AI840" s="24"/>
      <c r="AJ840" s="23"/>
      <c r="AK840" s="23"/>
      <c r="AL840" s="23"/>
      <c r="AM840" s="23" t="str">
        <f t="shared" si="204"/>
        <v/>
      </c>
      <c r="AN840" s="23" t="str">
        <f t="shared" si="203"/>
        <v/>
      </c>
      <c r="AO840" s="23" t="str">
        <f t="shared" si="205"/>
        <v/>
      </c>
      <c r="AP840" s="23" t="str">
        <f t="shared" si="206"/>
        <v/>
      </c>
      <c r="AQ840" s="24" t="str">
        <f t="array" ref="AQ840">IF(Q840="","",IF(Q840&gt;BU$7,5,(Q840/(MAX(IF(Q$4:Q$1999&lt;BU$7,Q$4:Q$1999))))*5))</f>
        <v/>
      </c>
      <c r="AR840" s="24" t="str">
        <f t="array" ref="AR840">IF(R840="","",IF(R840&gt;BV$7,5,(R840/(MAX(IF(R$4:R$1999&lt;BV$7,R$4:R$1999))))*5))</f>
        <v/>
      </c>
      <c r="AS840" s="24" t="str">
        <f t="array" ref="AS840">IF(S840="","",IF(S840&gt;BW$7,5,(S840/(MAX(IF(S$4:S$1999&lt;BW$7,S$4:S$1999))))*5))</f>
        <v/>
      </c>
      <c r="AT840" s="24" t="str">
        <f t="array" ref="AT840">IF(T840="","",IF(T840&gt;BX$7,5,(T840/(MAX(IF(T$4:T$1999&lt;BX$7,T$4:T$1999))))*5))</f>
        <v/>
      </c>
      <c r="AU840" s="24" t="str">
        <f t="array" ref="AU840">IF(U840="","",IF(U840&gt;BY$7,5,(U840/(MAX(IF(U$4:U$1999&lt;BY$7,U$4:U$1999))))*5))</f>
        <v/>
      </c>
      <c r="AV840" s="24" t="str">
        <f t="array" ref="AV840">IF(V840="","",IF(V840&gt;BZ$7,5,(V840/(MAX(IF(V$4:V$1999&lt;BZ$7,V$4:V$1999))))*5))</f>
        <v/>
      </c>
      <c r="AW840" s="24" t="str">
        <f t="array" ref="AW840">IF(W840="","",IF(W840&gt;CA$7,5,(W840/(MAX(IF(W$4:W$1999&lt;CA$7,W$4:W$1999))))*5))</f>
        <v/>
      </c>
      <c r="AX840" s="24" t="str">
        <f t="array" ref="AX840">IF(X840="","",IF(X840&gt;CB$7,5,(X840/(MAX(IF(X$4:X$1999&lt;CB$7,X$4:X$1999))))*5))</f>
        <v/>
      </c>
      <c r="AY840" s="24" t="str">
        <f t="array" ref="AY840">IF(Y840="","",IF(Y840&gt;CC$7,5,(Y840/(MAX(IF(Y$4:Y$1999&lt;CC$7,Y$4:Y$1999))))*5))</f>
        <v/>
      </c>
      <c r="AZ840" s="24" t="str">
        <f t="array" ref="AZ840">IF(Z840="","",IF(Z840&gt;CD$7,5,(Z840/(MAX(IF(Z$4:Z$1999&lt;CD$7,Z$4:Z$1999))))*5))</f>
        <v/>
      </c>
      <c r="BA840" s="24" t="str">
        <f t="array" ref="BA840">IF(AA840="","",IF(AA840&gt;CE$7,5,(AA840/(MAX(IF(AA$4:AA$1999&lt;CE$7,AA$4:AA$1999))))*5))</f>
        <v/>
      </c>
      <c r="BB840" s="24" t="str">
        <f t="array" ref="BB840">IF(AB840="","",IF(AB840&gt;CF$7,5,(AB840/(MAX(IF(AB$4:AB$1999&lt;CF$7,AB$4:AB$1999))))*5))</f>
        <v/>
      </c>
      <c r="BC840" s="24" t="str">
        <f>IF(AM840="","",IF($AP840='WQ Reference'!$A$12,SUMPRODUCT($AQ840:$BB840,'WQ Reference'!$B$12:$M$12),IF($AP840='WQ Reference'!$A$13,SUMPRODUCT($AQ840:$BB840,'WQ Reference'!$B$13:$M$13),IF($AP840='WQ Reference'!$A$14,SUMPRODUCT($AQ840:$BB840,'WQ Reference'!$B$14:$M$14),IF($AP840='WQ Reference'!$A$15,SUMPRODUCT($AQ840:$BB840,'WQ Reference'!$B$15:$M$15),IF($AP840='WQ Reference'!$A$16,SUMPRODUCT($AQ840:$BB840,'WQ Reference'!$B$16:$M$16),IF($AP840='WQ Reference'!$A$17,SUMPRODUCT($AQ840:$BB840,'WQ Reference'!$B$17:$M$17),"Invalid Watershed")))))))</f>
        <v/>
      </c>
      <c r="BD840" s="24" t="str">
        <f t="array" ref="BD840">IF(AC840="","",IF(AC840&gt;CG$7,5,(AC840/(MAX(IF(AC$4:AC$1999&lt;CG$7,AC$4:AC$1999))))*5))</f>
        <v/>
      </c>
      <c r="BE840" s="24" t="str">
        <f t="array" ref="BE840">IF(AD840="","",IF(AD840&gt;CH$7,5,(AD840/(MAX(IF(AD$4:AD$1999&lt;CH$7,AD$4:AD$1999))))*5))</f>
        <v/>
      </c>
      <c r="BF840" s="24" t="str">
        <f t="array" ref="BF840">IF(AE840="","",IF(AE840&gt;CI$7,5,(AE840/(MAX(IF(AE$4:AE$1999&lt;CI$7,AE$4:AE$1999))))*5))</f>
        <v/>
      </c>
      <c r="BG840" s="24" t="str">
        <f t="shared" si="207"/>
        <v/>
      </c>
      <c r="BH840" s="24" t="str">
        <f t="shared" si="208"/>
        <v/>
      </c>
      <c r="BI840" s="24" t="str">
        <f t="shared" si="209"/>
        <v/>
      </c>
      <c r="BJ840" s="24" t="str">
        <f t="shared" si="210"/>
        <v/>
      </c>
      <c r="BK840" s="24" t="str">
        <f t="shared" si="211"/>
        <v/>
      </c>
      <c r="BL840" s="24" t="str">
        <f t="shared" si="212"/>
        <v/>
      </c>
      <c r="BM840" s="24" t="str">
        <f t="shared" si="213"/>
        <v/>
      </c>
      <c r="BN840" s="24" t="str">
        <f t="shared" si="214"/>
        <v/>
      </c>
      <c r="BO840" s="24" t="str">
        <f t="shared" si="215"/>
        <v/>
      </c>
      <c r="BP840" s="24" t="str">
        <f>IF(AM840="","",SUMPRODUCT(BK840:BO840,'Benefit Weights'!$A$3:$E$3))</f>
        <v/>
      </c>
      <c r="BQ840" s="27" t="str">
        <f t="shared" si="216"/>
        <v/>
      </c>
    </row>
    <row r="841" spans="1:69" x14ac:dyDescent="0.25">
      <c r="A841" s="23"/>
      <c r="B841" s="23"/>
      <c r="C841" s="23"/>
      <c r="D841" s="23"/>
      <c r="E841" s="24"/>
      <c r="F841" s="24"/>
      <c r="G841" s="24"/>
      <c r="H841" s="23"/>
      <c r="I841" s="23"/>
      <c r="J841" s="23"/>
      <c r="K841" s="23"/>
      <c r="L841" s="23"/>
      <c r="M841" s="23"/>
      <c r="N841" s="23"/>
      <c r="O841" s="24"/>
      <c r="P841" s="24"/>
      <c r="Q841" s="24"/>
      <c r="R841" s="24"/>
      <c r="S841" s="24"/>
      <c r="T841" s="24"/>
      <c r="U841" s="24"/>
      <c r="V841" s="24"/>
      <c r="W841" s="24"/>
      <c r="X841" s="24"/>
      <c r="Y841" s="24"/>
      <c r="Z841" s="24"/>
      <c r="AA841" s="24"/>
      <c r="AB841" s="24"/>
      <c r="AC841" s="24"/>
      <c r="AD841" s="24"/>
      <c r="AE841" s="24"/>
      <c r="AF841" s="24"/>
      <c r="AG841" s="24"/>
      <c r="AH841" s="24"/>
      <c r="AI841" s="24"/>
      <c r="AJ841" s="23"/>
      <c r="AK841" s="23"/>
      <c r="AL841" s="23"/>
      <c r="AM841" s="23" t="str">
        <f t="shared" si="204"/>
        <v/>
      </c>
      <c r="AN841" s="23" t="str">
        <f t="shared" si="203"/>
        <v/>
      </c>
      <c r="AO841" s="23" t="str">
        <f t="shared" si="205"/>
        <v/>
      </c>
      <c r="AP841" s="23" t="str">
        <f t="shared" si="206"/>
        <v/>
      </c>
      <c r="AQ841" s="24" t="str">
        <f t="array" ref="AQ841">IF(Q841="","",IF(Q841&gt;BU$7,5,(Q841/(MAX(IF(Q$4:Q$1999&lt;BU$7,Q$4:Q$1999))))*5))</f>
        <v/>
      </c>
      <c r="AR841" s="24" t="str">
        <f t="array" ref="AR841">IF(R841="","",IF(R841&gt;BV$7,5,(R841/(MAX(IF(R$4:R$1999&lt;BV$7,R$4:R$1999))))*5))</f>
        <v/>
      </c>
      <c r="AS841" s="24" t="str">
        <f t="array" ref="AS841">IF(S841="","",IF(S841&gt;BW$7,5,(S841/(MAX(IF(S$4:S$1999&lt;BW$7,S$4:S$1999))))*5))</f>
        <v/>
      </c>
      <c r="AT841" s="24" t="str">
        <f t="array" ref="AT841">IF(T841="","",IF(T841&gt;BX$7,5,(T841/(MAX(IF(T$4:T$1999&lt;BX$7,T$4:T$1999))))*5))</f>
        <v/>
      </c>
      <c r="AU841" s="24" t="str">
        <f t="array" ref="AU841">IF(U841="","",IF(U841&gt;BY$7,5,(U841/(MAX(IF(U$4:U$1999&lt;BY$7,U$4:U$1999))))*5))</f>
        <v/>
      </c>
      <c r="AV841" s="24" t="str">
        <f t="array" ref="AV841">IF(V841="","",IF(V841&gt;BZ$7,5,(V841/(MAX(IF(V$4:V$1999&lt;BZ$7,V$4:V$1999))))*5))</f>
        <v/>
      </c>
      <c r="AW841" s="24" t="str">
        <f t="array" ref="AW841">IF(W841="","",IF(W841&gt;CA$7,5,(W841/(MAX(IF(W$4:W$1999&lt;CA$7,W$4:W$1999))))*5))</f>
        <v/>
      </c>
      <c r="AX841" s="24" t="str">
        <f t="array" ref="AX841">IF(X841="","",IF(X841&gt;CB$7,5,(X841/(MAX(IF(X$4:X$1999&lt;CB$7,X$4:X$1999))))*5))</f>
        <v/>
      </c>
      <c r="AY841" s="24" t="str">
        <f t="array" ref="AY841">IF(Y841="","",IF(Y841&gt;CC$7,5,(Y841/(MAX(IF(Y$4:Y$1999&lt;CC$7,Y$4:Y$1999))))*5))</f>
        <v/>
      </c>
      <c r="AZ841" s="24" t="str">
        <f t="array" ref="AZ841">IF(Z841="","",IF(Z841&gt;CD$7,5,(Z841/(MAX(IF(Z$4:Z$1999&lt;CD$7,Z$4:Z$1999))))*5))</f>
        <v/>
      </c>
      <c r="BA841" s="24" t="str">
        <f t="array" ref="BA841">IF(AA841="","",IF(AA841&gt;CE$7,5,(AA841/(MAX(IF(AA$4:AA$1999&lt;CE$7,AA$4:AA$1999))))*5))</f>
        <v/>
      </c>
      <c r="BB841" s="24" t="str">
        <f t="array" ref="BB841">IF(AB841="","",IF(AB841&gt;CF$7,5,(AB841/(MAX(IF(AB$4:AB$1999&lt;CF$7,AB$4:AB$1999))))*5))</f>
        <v/>
      </c>
      <c r="BC841" s="24" t="str">
        <f>IF(AM841="","",IF($AP841='WQ Reference'!$A$12,SUMPRODUCT($AQ841:$BB841,'WQ Reference'!$B$12:$M$12),IF($AP841='WQ Reference'!$A$13,SUMPRODUCT($AQ841:$BB841,'WQ Reference'!$B$13:$M$13),IF($AP841='WQ Reference'!$A$14,SUMPRODUCT($AQ841:$BB841,'WQ Reference'!$B$14:$M$14),IF($AP841='WQ Reference'!$A$15,SUMPRODUCT($AQ841:$BB841,'WQ Reference'!$B$15:$M$15),IF($AP841='WQ Reference'!$A$16,SUMPRODUCT($AQ841:$BB841,'WQ Reference'!$B$16:$M$16),IF($AP841='WQ Reference'!$A$17,SUMPRODUCT($AQ841:$BB841,'WQ Reference'!$B$17:$M$17),"Invalid Watershed")))))))</f>
        <v/>
      </c>
      <c r="BD841" s="24" t="str">
        <f t="array" ref="BD841">IF(AC841="","",IF(AC841&gt;CG$7,5,(AC841/(MAX(IF(AC$4:AC$1999&lt;CG$7,AC$4:AC$1999))))*5))</f>
        <v/>
      </c>
      <c r="BE841" s="24" t="str">
        <f t="array" ref="BE841">IF(AD841="","",IF(AD841&gt;CH$7,5,(AD841/(MAX(IF(AD$4:AD$1999&lt;CH$7,AD$4:AD$1999))))*5))</f>
        <v/>
      </c>
      <c r="BF841" s="24" t="str">
        <f t="array" ref="BF841">IF(AE841="","",IF(AE841&gt;CI$7,5,(AE841/(MAX(IF(AE$4:AE$1999&lt;CI$7,AE$4:AE$1999))))*5))</f>
        <v/>
      </c>
      <c r="BG841" s="24" t="str">
        <f t="shared" si="207"/>
        <v/>
      </c>
      <c r="BH841" s="24" t="str">
        <f t="shared" si="208"/>
        <v/>
      </c>
      <c r="BI841" s="24" t="str">
        <f t="shared" si="209"/>
        <v/>
      </c>
      <c r="BJ841" s="24" t="str">
        <f t="shared" si="210"/>
        <v/>
      </c>
      <c r="BK841" s="24" t="str">
        <f t="shared" si="211"/>
        <v/>
      </c>
      <c r="BL841" s="24" t="str">
        <f t="shared" si="212"/>
        <v/>
      </c>
      <c r="BM841" s="24" t="str">
        <f t="shared" si="213"/>
        <v/>
      </c>
      <c r="BN841" s="24" t="str">
        <f t="shared" si="214"/>
        <v/>
      </c>
      <c r="BO841" s="24" t="str">
        <f t="shared" si="215"/>
        <v/>
      </c>
      <c r="BP841" s="24" t="str">
        <f>IF(AM841="","",SUMPRODUCT(BK841:BO841,'Benefit Weights'!$A$3:$E$3))</f>
        <v/>
      </c>
      <c r="BQ841" s="27" t="str">
        <f t="shared" si="216"/>
        <v/>
      </c>
    </row>
    <row r="842" spans="1:69" x14ac:dyDescent="0.25">
      <c r="A842" s="23"/>
      <c r="B842" s="23"/>
      <c r="C842" s="23"/>
      <c r="D842" s="23"/>
      <c r="E842" s="24"/>
      <c r="F842" s="24"/>
      <c r="G842" s="24"/>
      <c r="H842" s="23"/>
      <c r="I842" s="23"/>
      <c r="J842" s="23"/>
      <c r="K842" s="23"/>
      <c r="L842" s="23"/>
      <c r="M842" s="23"/>
      <c r="N842" s="23"/>
      <c r="O842" s="24"/>
      <c r="P842" s="24"/>
      <c r="Q842" s="24"/>
      <c r="R842" s="24"/>
      <c r="S842" s="24"/>
      <c r="T842" s="24"/>
      <c r="U842" s="24"/>
      <c r="V842" s="24"/>
      <c r="W842" s="24"/>
      <c r="X842" s="24"/>
      <c r="Y842" s="24"/>
      <c r="Z842" s="24"/>
      <c r="AA842" s="24"/>
      <c r="AB842" s="24"/>
      <c r="AC842" s="24"/>
      <c r="AD842" s="24"/>
      <c r="AE842" s="24"/>
      <c r="AF842" s="24"/>
      <c r="AG842" s="24"/>
      <c r="AH842" s="24"/>
      <c r="AI842" s="24"/>
      <c r="AJ842" s="23"/>
      <c r="AK842" s="23"/>
      <c r="AL842" s="23"/>
      <c r="AM842" s="23" t="str">
        <f t="shared" si="204"/>
        <v/>
      </c>
      <c r="AN842" s="23" t="str">
        <f t="shared" si="203"/>
        <v/>
      </c>
      <c r="AO842" s="23" t="str">
        <f t="shared" si="205"/>
        <v/>
      </c>
      <c r="AP842" s="23" t="str">
        <f t="shared" si="206"/>
        <v/>
      </c>
      <c r="AQ842" s="24" t="str">
        <f t="array" ref="AQ842">IF(Q842="","",IF(Q842&gt;BU$7,5,(Q842/(MAX(IF(Q$4:Q$1999&lt;BU$7,Q$4:Q$1999))))*5))</f>
        <v/>
      </c>
      <c r="AR842" s="24" t="str">
        <f t="array" ref="AR842">IF(R842="","",IF(R842&gt;BV$7,5,(R842/(MAX(IF(R$4:R$1999&lt;BV$7,R$4:R$1999))))*5))</f>
        <v/>
      </c>
      <c r="AS842" s="24" t="str">
        <f t="array" ref="AS842">IF(S842="","",IF(S842&gt;BW$7,5,(S842/(MAX(IF(S$4:S$1999&lt;BW$7,S$4:S$1999))))*5))</f>
        <v/>
      </c>
      <c r="AT842" s="24" t="str">
        <f t="array" ref="AT842">IF(T842="","",IF(T842&gt;BX$7,5,(T842/(MAX(IF(T$4:T$1999&lt;BX$7,T$4:T$1999))))*5))</f>
        <v/>
      </c>
      <c r="AU842" s="24" t="str">
        <f t="array" ref="AU842">IF(U842="","",IF(U842&gt;BY$7,5,(U842/(MAX(IF(U$4:U$1999&lt;BY$7,U$4:U$1999))))*5))</f>
        <v/>
      </c>
      <c r="AV842" s="24" t="str">
        <f t="array" ref="AV842">IF(V842="","",IF(V842&gt;BZ$7,5,(V842/(MAX(IF(V$4:V$1999&lt;BZ$7,V$4:V$1999))))*5))</f>
        <v/>
      </c>
      <c r="AW842" s="24" t="str">
        <f t="array" ref="AW842">IF(W842="","",IF(W842&gt;CA$7,5,(W842/(MAX(IF(W$4:W$1999&lt;CA$7,W$4:W$1999))))*5))</f>
        <v/>
      </c>
      <c r="AX842" s="24" t="str">
        <f t="array" ref="AX842">IF(X842="","",IF(X842&gt;CB$7,5,(X842/(MAX(IF(X$4:X$1999&lt;CB$7,X$4:X$1999))))*5))</f>
        <v/>
      </c>
      <c r="AY842" s="24" t="str">
        <f t="array" ref="AY842">IF(Y842="","",IF(Y842&gt;CC$7,5,(Y842/(MAX(IF(Y$4:Y$1999&lt;CC$7,Y$4:Y$1999))))*5))</f>
        <v/>
      </c>
      <c r="AZ842" s="24" t="str">
        <f t="array" ref="AZ842">IF(Z842="","",IF(Z842&gt;CD$7,5,(Z842/(MAX(IF(Z$4:Z$1999&lt;CD$7,Z$4:Z$1999))))*5))</f>
        <v/>
      </c>
      <c r="BA842" s="24" t="str">
        <f t="array" ref="BA842">IF(AA842="","",IF(AA842&gt;CE$7,5,(AA842/(MAX(IF(AA$4:AA$1999&lt;CE$7,AA$4:AA$1999))))*5))</f>
        <v/>
      </c>
      <c r="BB842" s="24" t="str">
        <f t="array" ref="BB842">IF(AB842="","",IF(AB842&gt;CF$7,5,(AB842/(MAX(IF(AB$4:AB$1999&lt;CF$7,AB$4:AB$1999))))*5))</f>
        <v/>
      </c>
      <c r="BC842" s="24" t="str">
        <f>IF(AM842="","",IF($AP842='WQ Reference'!$A$12,SUMPRODUCT($AQ842:$BB842,'WQ Reference'!$B$12:$M$12),IF($AP842='WQ Reference'!$A$13,SUMPRODUCT($AQ842:$BB842,'WQ Reference'!$B$13:$M$13),IF($AP842='WQ Reference'!$A$14,SUMPRODUCT($AQ842:$BB842,'WQ Reference'!$B$14:$M$14),IF($AP842='WQ Reference'!$A$15,SUMPRODUCT($AQ842:$BB842,'WQ Reference'!$B$15:$M$15),IF($AP842='WQ Reference'!$A$16,SUMPRODUCT($AQ842:$BB842,'WQ Reference'!$B$16:$M$16),IF($AP842='WQ Reference'!$A$17,SUMPRODUCT($AQ842:$BB842,'WQ Reference'!$B$17:$M$17),"Invalid Watershed")))))))</f>
        <v/>
      </c>
      <c r="BD842" s="24" t="str">
        <f t="array" ref="BD842">IF(AC842="","",IF(AC842&gt;CG$7,5,(AC842/(MAX(IF(AC$4:AC$1999&lt;CG$7,AC$4:AC$1999))))*5))</f>
        <v/>
      </c>
      <c r="BE842" s="24" t="str">
        <f t="array" ref="BE842">IF(AD842="","",IF(AD842&gt;CH$7,5,(AD842/(MAX(IF(AD$4:AD$1999&lt;CH$7,AD$4:AD$1999))))*5))</f>
        <v/>
      </c>
      <c r="BF842" s="24" t="str">
        <f t="array" ref="BF842">IF(AE842="","",IF(AE842&gt;CI$7,5,(AE842/(MAX(IF(AE$4:AE$1999&lt;CI$7,AE$4:AE$1999))))*5))</f>
        <v/>
      </c>
      <c r="BG842" s="24" t="str">
        <f t="shared" si="207"/>
        <v/>
      </c>
      <c r="BH842" s="24" t="str">
        <f t="shared" si="208"/>
        <v/>
      </c>
      <c r="BI842" s="24" t="str">
        <f t="shared" si="209"/>
        <v/>
      </c>
      <c r="BJ842" s="24" t="str">
        <f t="shared" si="210"/>
        <v/>
      </c>
      <c r="BK842" s="24" t="str">
        <f t="shared" si="211"/>
        <v/>
      </c>
      <c r="BL842" s="24" t="str">
        <f t="shared" si="212"/>
        <v/>
      </c>
      <c r="BM842" s="24" t="str">
        <f t="shared" si="213"/>
        <v/>
      </c>
      <c r="BN842" s="24" t="str">
        <f t="shared" si="214"/>
        <v/>
      </c>
      <c r="BO842" s="24" t="str">
        <f t="shared" si="215"/>
        <v/>
      </c>
      <c r="BP842" s="24" t="str">
        <f>IF(AM842="","",SUMPRODUCT(BK842:BO842,'Benefit Weights'!$A$3:$E$3))</f>
        <v/>
      </c>
      <c r="BQ842" s="27" t="str">
        <f t="shared" si="216"/>
        <v/>
      </c>
    </row>
    <row r="843" spans="1:69" x14ac:dyDescent="0.25">
      <c r="A843" s="23"/>
      <c r="B843" s="23"/>
      <c r="C843" s="23"/>
      <c r="D843" s="23"/>
      <c r="E843" s="24"/>
      <c r="F843" s="24"/>
      <c r="G843" s="24"/>
      <c r="H843" s="23"/>
      <c r="I843" s="23"/>
      <c r="J843" s="23"/>
      <c r="K843" s="23"/>
      <c r="L843" s="23"/>
      <c r="M843" s="23"/>
      <c r="N843" s="23"/>
      <c r="O843" s="24"/>
      <c r="P843" s="24"/>
      <c r="Q843" s="24"/>
      <c r="R843" s="24"/>
      <c r="S843" s="24"/>
      <c r="T843" s="24"/>
      <c r="U843" s="24"/>
      <c r="V843" s="24"/>
      <c r="W843" s="24"/>
      <c r="X843" s="24"/>
      <c r="Y843" s="24"/>
      <c r="Z843" s="24"/>
      <c r="AA843" s="24"/>
      <c r="AB843" s="24"/>
      <c r="AC843" s="24"/>
      <c r="AD843" s="24"/>
      <c r="AE843" s="24"/>
      <c r="AF843" s="24"/>
      <c r="AG843" s="24"/>
      <c r="AH843" s="24"/>
      <c r="AI843" s="24"/>
      <c r="AJ843" s="23"/>
      <c r="AK843" s="23"/>
      <c r="AL843" s="23"/>
      <c r="AM843" s="23" t="str">
        <f t="shared" si="204"/>
        <v/>
      </c>
      <c r="AN843" s="23" t="str">
        <f t="shared" si="203"/>
        <v/>
      </c>
      <c r="AO843" s="23" t="str">
        <f t="shared" si="205"/>
        <v/>
      </c>
      <c r="AP843" s="23" t="str">
        <f t="shared" si="206"/>
        <v/>
      </c>
      <c r="AQ843" s="24" t="str">
        <f t="array" ref="AQ843">IF(Q843="","",IF(Q843&gt;BU$7,5,(Q843/(MAX(IF(Q$4:Q$1999&lt;BU$7,Q$4:Q$1999))))*5))</f>
        <v/>
      </c>
      <c r="AR843" s="24" t="str">
        <f t="array" ref="AR843">IF(R843="","",IF(R843&gt;BV$7,5,(R843/(MAX(IF(R$4:R$1999&lt;BV$7,R$4:R$1999))))*5))</f>
        <v/>
      </c>
      <c r="AS843" s="24" t="str">
        <f t="array" ref="AS843">IF(S843="","",IF(S843&gt;BW$7,5,(S843/(MAX(IF(S$4:S$1999&lt;BW$7,S$4:S$1999))))*5))</f>
        <v/>
      </c>
      <c r="AT843" s="24" t="str">
        <f t="array" ref="AT843">IF(T843="","",IF(T843&gt;BX$7,5,(T843/(MAX(IF(T$4:T$1999&lt;BX$7,T$4:T$1999))))*5))</f>
        <v/>
      </c>
      <c r="AU843" s="24" t="str">
        <f t="array" ref="AU843">IF(U843="","",IF(U843&gt;BY$7,5,(U843/(MAX(IF(U$4:U$1999&lt;BY$7,U$4:U$1999))))*5))</f>
        <v/>
      </c>
      <c r="AV843" s="24" t="str">
        <f t="array" ref="AV843">IF(V843="","",IF(V843&gt;BZ$7,5,(V843/(MAX(IF(V$4:V$1999&lt;BZ$7,V$4:V$1999))))*5))</f>
        <v/>
      </c>
      <c r="AW843" s="24" t="str">
        <f t="array" ref="AW843">IF(W843="","",IF(W843&gt;CA$7,5,(W843/(MAX(IF(W$4:W$1999&lt;CA$7,W$4:W$1999))))*5))</f>
        <v/>
      </c>
      <c r="AX843" s="24" t="str">
        <f t="array" ref="AX843">IF(X843="","",IF(X843&gt;CB$7,5,(X843/(MAX(IF(X$4:X$1999&lt;CB$7,X$4:X$1999))))*5))</f>
        <v/>
      </c>
      <c r="AY843" s="24" t="str">
        <f t="array" ref="AY843">IF(Y843="","",IF(Y843&gt;CC$7,5,(Y843/(MAX(IF(Y$4:Y$1999&lt;CC$7,Y$4:Y$1999))))*5))</f>
        <v/>
      </c>
      <c r="AZ843" s="24" t="str">
        <f t="array" ref="AZ843">IF(Z843="","",IF(Z843&gt;CD$7,5,(Z843/(MAX(IF(Z$4:Z$1999&lt;CD$7,Z$4:Z$1999))))*5))</f>
        <v/>
      </c>
      <c r="BA843" s="24" t="str">
        <f t="array" ref="BA843">IF(AA843="","",IF(AA843&gt;CE$7,5,(AA843/(MAX(IF(AA$4:AA$1999&lt;CE$7,AA$4:AA$1999))))*5))</f>
        <v/>
      </c>
      <c r="BB843" s="24" t="str">
        <f t="array" ref="BB843">IF(AB843="","",IF(AB843&gt;CF$7,5,(AB843/(MAX(IF(AB$4:AB$1999&lt;CF$7,AB$4:AB$1999))))*5))</f>
        <v/>
      </c>
      <c r="BC843" s="24" t="str">
        <f>IF(AM843="","",IF($AP843='WQ Reference'!$A$12,SUMPRODUCT($AQ843:$BB843,'WQ Reference'!$B$12:$M$12),IF($AP843='WQ Reference'!$A$13,SUMPRODUCT($AQ843:$BB843,'WQ Reference'!$B$13:$M$13),IF($AP843='WQ Reference'!$A$14,SUMPRODUCT($AQ843:$BB843,'WQ Reference'!$B$14:$M$14),IF($AP843='WQ Reference'!$A$15,SUMPRODUCT($AQ843:$BB843,'WQ Reference'!$B$15:$M$15),IF($AP843='WQ Reference'!$A$16,SUMPRODUCT($AQ843:$BB843,'WQ Reference'!$B$16:$M$16),IF($AP843='WQ Reference'!$A$17,SUMPRODUCT($AQ843:$BB843,'WQ Reference'!$B$17:$M$17),"Invalid Watershed")))))))</f>
        <v/>
      </c>
      <c r="BD843" s="24" t="str">
        <f t="array" ref="BD843">IF(AC843="","",IF(AC843&gt;CG$7,5,(AC843/(MAX(IF(AC$4:AC$1999&lt;CG$7,AC$4:AC$1999))))*5))</f>
        <v/>
      </c>
      <c r="BE843" s="24" t="str">
        <f t="array" ref="BE843">IF(AD843="","",IF(AD843&gt;CH$7,5,(AD843/(MAX(IF(AD$4:AD$1999&lt;CH$7,AD$4:AD$1999))))*5))</f>
        <v/>
      </c>
      <c r="BF843" s="24" t="str">
        <f t="array" ref="BF843">IF(AE843="","",IF(AE843&gt;CI$7,5,(AE843/(MAX(IF(AE$4:AE$1999&lt;CI$7,AE$4:AE$1999))))*5))</f>
        <v/>
      </c>
      <c r="BG843" s="24" t="str">
        <f t="shared" si="207"/>
        <v/>
      </c>
      <c r="BH843" s="24" t="str">
        <f t="shared" si="208"/>
        <v/>
      </c>
      <c r="BI843" s="24" t="str">
        <f t="shared" si="209"/>
        <v/>
      </c>
      <c r="BJ843" s="24" t="str">
        <f t="shared" si="210"/>
        <v/>
      </c>
      <c r="BK843" s="24" t="str">
        <f t="shared" si="211"/>
        <v/>
      </c>
      <c r="BL843" s="24" t="str">
        <f t="shared" si="212"/>
        <v/>
      </c>
      <c r="BM843" s="24" t="str">
        <f t="shared" si="213"/>
        <v/>
      </c>
      <c r="BN843" s="24" t="str">
        <f t="shared" si="214"/>
        <v/>
      </c>
      <c r="BO843" s="24" t="str">
        <f t="shared" si="215"/>
        <v/>
      </c>
      <c r="BP843" s="24" t="str">
        <f>IF(AM843="","",SUMPRODUCT(BK843:BO843,'Benefit Weights'!$A$3:$E$3))</f>
        <v/>
      </c>
      <c r="BQ843" s="27" t="str">
        <f t="shared" si="216"/>
        <v/>
      </c>
    </row>
    <row r="844" spans="1:69" x14ac:dyDescent="0.25">
      <c r="A844" s="23"/>
      <c r="B844" s="23"/>
      <c r="C844" s="23"/>
      <c r="D844" s="23"/>
      <c r="E844" s="24"/>
      <c r="F844" s="24"/>
      <c r="G844" s="24"/>
      <c r="H844" s="23"/>
      <c r="I844" s="23"/>
      <c r="J844" s="23"/>
      <c r="K844" s="23"/>
      <c r="L844" s="23"/>
      <c r="M844" s="23"/>
      <c r="N844" s="23"/>
      <c r="O844" s="24"/>
      <c r="P844" s="24"/>
      <c r="Q844" s="24"/>
      <c r="R844" s="24"/>
      <c r="S844" s="24"/>
      <c r="T844" s="24"/>
      <c r="U844" s="24"/>
      <c r="V844" s="24"/>
      <c r="W844" s="24"/>
      <c r="X844" s="24"/>
      <c r="Y844" s="24"/>
      <c r="Z844" s="24"/>
      <c r="AA844" s="24"/>
      <c r="AB844" s="24"/>
      <c r="AC844" s="24"/>
      <c r="AD844" s="24"/>
      <c r="AE844" s="24"/>
      <c r="AF844" s="24"/>
      <c r="AG844" s="24"/>
      <c r="AH844" s="24"/>
      <c r="AI844" s="24"/>
      <c r="AJ844" s="23"/>
      <c r="AK844" s="23"/>
      <c r="AL844" s="23"/>
      <c r="AM844" s="23" t="str">
        <f t="shared" si="204"/>
        <v/>
      </c>
      <c r="AN844" s="23" t="str">
        <f t="shared" si="203"/>
        <v/>
      </c>
      <c r="AO844" s="23" t="str">
        <f t="shared" si="205"/>
        <v/>
      </c>
      <c r="AP844" s="23" t="str">
        <f t="shared" si="206"/>
        <v/>
      </c>
      <c r="AQ844" s="24" t="str">
        <f t="array" ref="AQ844">IF(Q844="","",IF(Q844&gt;BU$7,5,(Q844/(MAX(IF(Q$4:Q$1999&lt;BU$7,Q$4:Q$1999))))*5))</f>
        <v/>
      </c>
      <c r="AR844" s="24" t="str">
        <f t="array" ref="AR844">IF(R844="","",IF(R844&gt;BV$7,5,(R844/(MAX(IF(R$4:R$1999&lt;BV$7,R$4:R$1999))))*5))</f>
        <v/>
      </c>
      <c r="AS844" s="24" t="str">
        <f t="array" ref="AS844">IF(S844="","",IF(S844&gt;BW$7,5,(S844/(MAX(IF(S$4:S$1999&lt;BW$7,S$4:S$1999))))*5))</f>
        <v/>
      </c>
      <c r="AT844" s="24" t="str">
        <f t="array" ref="AT844">IF(T844="","",IF(T844&gt;BX$7,5,(T844/(MAX(IF(T$4:T$1999&lt;BX$7,T$4:T$1999))))*5))</f>
        <v/>
      </c>
      <c r="AU844" s="24" t="str">
        <f t="array" ref="AU844">IF(U844="","",IF(U844&gt;BY$7,5,(U844/(MAX(IF(U$4:U$1999&lt;BY$7,U$4:U$1999))))*5))</f>
        <v/>
      </c>
      <c r="AV844" s="24" t="str">
        <f t="array" ref="AV844">IF(V844="","",IF(V844&gt;BZ$7,5,(V844/(MAX(IF(V$4:V$1999&lt;BZ$7,V$4:V$1999))))*5))</f>
        <v/>
      </c>
      <c r="AW844" s="24" t="str">
        <f t="array" ref="AW844">IF(W844="","",IF(W844&gt;CA$7,5,(W844/(MAX(IF(W$4:W$1999&lt;CA$7,W$4:W$1999))))*5))</f>
        <v/>
      </c>
      <c r="AX844" s="24" t="str">
        <f t="array" ref="AX844">IF(X844="","",IF(X844&gt;CB$7,5,(X844/(MAX(IF(X$4:X$1999&lt;CB$7,X$4:X$1999))))*5))</f>
        <v/>
      </c>
      <c r="AY844" s="24" t="str">
        <f t="array" ref="AY844">IF(Y844="","",IF(Y844&gt;CC$7,5,(Y844/(MAX(IF(Y$4:Y$1999&lt;CC$7,Y$4:Y$1999))))*5))</f>
        <v/>
      </c>
      <c r="AZ844" s="24" t="str">
        <f t="array" ref="AZ844">IF(Z844="","",IF(Z844&gt;CD$7,5,(Z844/(MAX(IF(Z$4:Z$1999&lt;CD$7,Z$4:Z$1999))))*5))</f>
        <v/>
      </c>
      <c r="BA844" s="24" t="str">
        <f t="array" ref="BA844">IF(AA844="","",IF(AA844&gt;CE$7,5,(AA844/(MAX(IF(AA$4:AA$1999&lt;CE$7,AA$4:AA$1999))))*5))</f>
        <v/>
      </c>
      <c r="BB844" s="24" t="str">
        <f t="array" ref="BB844">IF(AB844="","",IF(AB844&gt;CF$7,5,(AB844/(MAX(IF(AB$4:AB$1999&lt;CF$7,AB$4:AB$1999))))*5))</f>
        <v/>
      </c>
      <c r="BC844" s="24" t="str">
        <f>IF(AM844="","",IF($AP844='WQ Reference'!$A$12,SUMPRODUCT($AQ844:$BB844,'WQ Reference'!$B$12:$M$12),IF($AP844='WQ Reference'!$A$13,SUMPRODUCT($AQ844:$BB844,'WQ Reference'!$B$13:$M$13),IF($AP844='WQ Reference'!$A$14,SUMPRODUCT($AQ844:$BB844,'WQ Reference'!$B$14:$M$14),IF($AP844='WQ Reference'!$A$15,SUMPRODUCT($AQ844:$BB844,'WQ Reference'!$B$15:$M$15),IF($AP844='WQ Reference'!$A$16,SUMPRODUCT($AQ844:$BB844,'WQ Reference'!$B$16:$M$16),IF($AP844='WQ Reference'!$A$17,SUMPRODUCT($AQ844:$BB844,'WQ Reference'!$B$17:$M$17),"Invalid Watershed")))))))</f>
        <v/>
      </c>
      <c r="BD844" s="24" t="str">
        <f t="array" ref="BD844">IF(AC844="","",IF(AC844&gt;CG$7,5,(AC844/(MAX(IF(AC$4:AC$1999&lt;CG$7,AC$4:AC$1999))))*5))</f>
        <v/>
      </c>
      <c r="BE844" s="24" t="str">
        <f t="array" ref="BE844">IF(AD844="","",IF(AD844&gt;CH$7,5,(AD844/(MAX(IF(AD$4:AD$1999&lt;CH$7,AD$4:AD$1999))))*5))</f>
        <v/>
      </c>
      <c r="BF844" s="24" t="str">
        <f t="array" ref="BF844">IF(AE844="","",IF(AE844&gt;CI$7,5,(AE844/(MAX(IF(AE$4:AE$1999&lt;CI$7,AE$4:AE$1999))))*5))</f>
        <v/>
      </c>
      <c r="BG844" s="24" t="str">
        <f t="shared" si="207"/>
        <v/>
      </c>
      <c r="BH844" s="24" t="str">
        <f t="shared" si="208"/>
        <v/>
      </c>
      <c r="BI844" s="24" t="str">
        <f t="shared" si="209"/>
        <v/>
      </c>
      <c r="BJ844" s="24" t="str">
        <f t="shared" si="210"/>
        <v/>
      </c>
      <c r="BK844" s="24" t="str">
        <f t="shared" si="211"/>
        <v/>
      </c>
      <c r="BL844" s="24" t="str">
        <f t="shared" si="212"/>
        <v/>
      </c>
      <c r="BM844" s="24" t="str">
        <f t="shared" si="213"/>
        <v/>
      </c>
      <c r="BN844" s="24" t="str">
        <f t="shared" si="214"/>
        <v/>
      </c>
      <c r="BO844" s="24" t="str">
        <f t="shared" si="215"/>
        <v/>
      </c>
      <c r="BP844" s="24" t="str">
        <f>IF(AM844="","",SUMPRODUCT(BK844:BO844,'Benefit Weights'!$A$3:$E$3))</f>
        <v/>
      </c>
      <c r="BQ844" s="27" t="str">
        <f t="shared" si="216"/>
        <v/>
      </c>
    </row>
    <row r="845" spans="1:69" x14ac:dyDescent="0.25">
      <c r="A845" s="23"/>
      <c r="B845" s="23"/>
      <c r="C845" s="23"/>
      <c r="D845" s="23"/>
      <c r="E845" s="24"/>
      <c r="F845" s="24"/>
      <c r="G845" s="24"/>
      <c r="H845" s="23"/>
      <c r="I845" s="23"/>
      <c r="J845" s="23"/>
      <c r="K845" s="23"/>
      <c r="L845" s="23"/>
      <c r="M845" s="23"/>
      <c r="N845" s="23"/>
      <c r="O845" s="24"/>
      <c r="P845" s="24"/>
      <c r="Q845" s="24"/>
      <c r="R845" s="24"/>
      <c r="S845" s="24"/>
      <c r="T845" s="24"/>
      <c r="U845" s="24"/>
      <c r="V845" s="24"/>
      <c r="W845" s="24"/>
      <c r="X845" s="24"/>
      <c r="Y845" s="24"/>
      <c r="Z845" s="24"/>
      <c r="AA845" s="24"/>
      <c r="AB845" s="24"/>
      <c r="AC845" s="24"/>
      <c r="AD845" s="24"/>
      <c r="AE845" s="24"/>
      <c r="AF845" s="24"/>
      <c r="AG845" s="24"/>
      <c r="AH845" s="24"/>
      <c r="AI845" s="24"/>
      <c r="AJ845" s="23"/>
      <c r="AK845" s="23"/>
      <c r="AL845" s="23"/>
      <c r="AM845" s="23" t="str">
        <f t="shared" si="204"/>
        <v/>
      </c>
      <c r="AN845" s="23" t="str">
        <f t="shared" si="203"/>
        <v/>
      </c>
      <c r="AO845" s="23" t="str">
        <f t="shared" si="205"/>
        <v/>
      </c>
      <c r="AP845" s="23" t="str">
        <f t="shared" si="206"/>
        <v/>
      </c>
      <c r="AQ845" s="24" t="str">
        <f t="array" ref="AQ845">IF(Q845="","",IF(Q845&gt;BU$7,5,(Q845/(MAX(IF(Q$4:Q$1999&lt;BU$7,Q$4:Q$1999))))*5))</f>
        <v/>
      </c>
      <c r="AR845" s="24" t="str">
        <f t="array" ref="AR845">IF(R845="","",IF(R845&gt;BV$7,5,(R845/(MAX(IF(R$4:R$1999&lt;BV$7,R$4:R$1999))))*5))</f>
        <v/>
      </c>
      <c r="AS845" s="24" t="str">
        <f t="array" ref="AS845">IF(S845="","",IF(S845&gt;BW$7,5,(S845/(MAX(IF(S$4:S$1999&lt;BW$7,S$4:S$1999))))*5))</f>
        <v/>
      </c>
      <c r="AT845" s="24" t="str">
        <f t="array" ref="AT845">IF(T845="","",IF(T845&gt;BX$7,5,(T845/(MAX(IF(T$4:T$1999&lt;BX$7,T$4:T$1999))))*5))</f>
        <v/>
      </c>
      <c r="AU845" s="24" t="str">
        <f t="array" ref="AU845">IF(U845="","",IF(U845&gt;BY$7,5,(U845/(MAX(IF(U$4:U$1999&lt;BY$7,U$4:U$1999))))*5))</f>
        <v/>
      </c>
      <c r="AV845" s="24" t="str">
        <f t="array" ref="AV845">IF(V845="","",IF(V845&gt;BZ$7,5,(V845/(MAX(IF(V$4:V$1999&lt;BZ$7,V$4:V$1999))))*5))</f>
        <v/>
      </c>
      <c r="AW845" s="24" t="str">
        <f t="array" ref="AW845">IF(W845="","",IF(W845&gt;CA$7,5,(W845/(MAX(IF(W$4:W$1999&lt;CA$7,W$4:W$1999))))*5))</f>
        <v/>
      </c>
      <c r="AX845" s="24" t="str">
        <f t="array" ref="AX845">IF(X845="","",IF(X845&gt;CB$7,5,(X845/(MAX(IF(X$4:X$1999&lt;CB$7,X$4:X$1999))))*5))</f>
        <v/>
      </c>
      <c r="AY845" s="24" t="str">
        <f t="array" ref="AY845">IF(Y845="","",IF(Y845&gt;CC$7,5,(Y845/(MAX(IF(Y$4:Y$1999&lt;CC$7,Y$4:Y$1999))))*5))</f>
        <v/>
      </c>
      <c r="AZ845" s="24" t="str">
        <f t="array" ref="AZ845">IF(Z845="","",IF(Z845&gt;CD$7,5,(Z845/(MAX(IF(Z$4:Z$1999&lt;CD$7,Z$4:Z$1999))))*5))</f>
        <v/>
      </c>
      <c r="BA845" s="24" t="str">
        <f t="array" ref="BA845">IF(AA845="","",IF(AA845&gt;CE$7,5,(AA845/(MAX(IF(AA$4:AA$1999&lt;CE$7,AA$4:AA$1999))))*5))</f>
        <v/>
      </c>
      <c r="BB845" s="24" t="str">
        <f t="array" ref="BB845">IF(AB845="","",IF(AB845&gt;CF$7,5,(AB845/(MAX(IF(AB$4:AB$1999&lt;CF$7,AB$4:AB$1999))))*5))</f>
        <v/>
      </c>
      <c r="BC845" s="24" t="str">
        <f>IF(AM845="","",IF($AP845='WQ Reference'!$A$12,SUMPRODUCT($AQ845:$BB845,'WQ Reference'!$B$12:$M$12),IF($AP845='WQ Reference'!$A$13,SUMPRODUCT($AQ845:$BB845,'WQ Reference'!$B$13:$M$13),IF($AP845='WQ Reference'!$A$14,SUMPRODUCT($AQ845:$BB845,'WQ Reference'!$B$14:$M$14),IF($AP845='WQ Reference'!$A$15,SUMPRODUCT($AQ845:$BB845,'WQ Reference'!$B$15:$M$15),IF($AP845='WQ Reference'!$A$16,SUMPRODUCT($AQ845:$BB845,'WQ Reference'!$B$16:$M$16),IF($AP845='WQ Reference'!$A$17,SUMPRODUCT($AQ845:$BB845,'WQ Reference'!$B$17:$M$17),"Invalid Watershed")))))))</f>
        <v/>
      </c>
      <c r="BD845" s="24" t="str">
        <f t="array" ref="BD845">IF(AC845="","",IF(AC845&gt;CG$7,5,(AC845/(MAX(IF(AC$4:AC$1999&lt;CG$7,AC$4:AC$1999))))*5))</f>
        <v/>
      </c>
      <c r="BE845" s="24" t="str">
        <f t="array" ref="BE845">IF(AD845="","",IF(AD845&gt;CH$7,5,(AD845/(MAX(IF(AD$4:AD$1999&lt;CH$7,AD$4:AD$1999))))*5))</f>
        <v/>
      </c>
      <c r="BF845" s="24" t="str">
        <f t="array" ref="BF845">IF(AE845="","",IF(AE845&gt;CI$7,5,(AE845/(MAX(IF(AE$4:AE$1999&lt;CI$7,AE$4:AE$1999))))*5))</f>
        <v/>
      </c>
      <c r="BG845" s="24" t="str">
        <f t="shared" si="207"/>
        <v/>
      </c>
      <c r="BH845" s="24" t="str">
        <f t="shared" si="208"/>
        <v/>
      </c>
      <c r="BI845" s="24" t="str">
        <f t="shared" si="209"/>
        <v/>
      </c>
      <c r="BJ845" s="24" t="str">
        <f t="shared" si="210"/>
        <v/>
      </c>
      <c r="BK845" s="24" t="str">
        <f t="shared" si="211"/>
        <v/>
      </c>
      <c r="BL845" s="24" t="str">
        <f t="shared" si="212"/>
        <v/>
      </c>
      <c r="BM845" s="24" t="str">
        <f t="shared" si="213"/>
        <v/>
      </c>
      <c r="BN845" s="24" t="str">
        <f t="shared" si="214"/>
        <v/>
      </c>
      <c r="BO845" s="24" t="str">
        <f t="shared" si="215"/>
        <v/>
      </c>
      <c r="BP845" s="24" t="str">
        <f>IF(AM845="","",SUMPRODUCT(BK845:BO845,'Benefit Weights'!$A$3:$E$3))</f>
        <v/>
      </c>
      <c r="BQ845" s="27" t="str">
        <f t="shared" si="216"/>
        <v/>
      </c>
    </row>
    <row r="846" spans="1:69" x14ac:dyDescent="0.25">
      <c r="A846" s="23"/>
      <c r="B846" s="23"/>
      <c r="C846" s="23"/>
      <c r="D846" s="23"/>
      <c r="E846" s="24"/>
      <c r="F846" s="24"/>
      <c r="G846" s="24"/>
      <c r="H846" s="23"/>
      <c r="I846" s="23"/>
      <c r="J846" s="23"/>
      <c r="K846" s="23"/>
      <c r="L846" s="23"/>
      <c r="M846" s="23"/>
      <c r="N846" s="23"/>
      <c r="O846" s="24"/>
      <c r="P846" s="24"/>
      <c r="Q846" s="24"/>
      <c r="R846" s="24"/>
      <c r="S846" s="24"/>
      <c r="T846" s="24"/>
      <c r="U846" s="24"/>
      <c r="V846" s="24"/>
      <c r="W846" s="24"/>
      <c r="X846" s="24"/>
      <c r="Y846" s="24"/>
      <c r="Z846" s="24"/>
      <c r="AA846" s="24"/>
      <c r="AB846" s="24"/>
      <c r="AC846" s="24"/>
      <c r="AD846" s="24"/>
      <c r="AE846" s="24"/>
      <c r="AF846" s="24"/>
      <c r="AG846" s="24"/>
      <c r="AH846" s="24"/>
      <c r="AI846" s="24"/>
      <c r="AJ846" s="23"/>
      <c r="AK846" s="23"/>
      <c r="AL846" s="23"/>
      <c r="AM846" s="23" t="str">
        <f t="shared" si="204"/>
        <v/>
      </c>
      <c r="AN846" s="23" t="str">
        <f t="shared" si="203"/>
        <v/>
      </c>
      <c r="AO846" s="23" t="str">
        <f t="shared" si="205"/>
        <v/>
      </c>
      <c r="AP846" s="23" t="str">
        <f t="shared" si="206"/>
        <v/>
      </c>
      <c r="AQ846" s="24" t="str">
        <f t="array" ref="AQ846">IF(Q846="","",IF(Q846&gt;BU$7,5,(Q846/(MAX(IF(Q$4:Q$1999&lt;BU$7,Q$4:Q$1999))))*5))</f>
        <v/>
      </c>
      <c r="AR846" s="24" t="str">
        <f t="array" ref="AR846">IF(R846="","",IF(R846&gt;BV$7,5,(R846/(MAX(IF(R$4:R$1999&lt;BV$7,R$4:R$1999))))*5))</f>
        <v/>
      </c>
      <c r="AS846" s="24" t="str">
        <f t="array" ref="AS846">IF(S846="","",IF(S846&gt;BW$7,5,(S846/(MAX(IF(S$4:S$1999&lt;BW$7,S$4:S$1999))))*5))</f>
        <v/>
      </c>
      <c r="AT846" s="24" t="str">
        <f t="array" ref="AT846">IF(T846="","",IF(T846&gt;BX$7,5,(T846/(MAX(IF(T$4:T$1999&lt;BX$7,T$4:T$1999))))*5))</f>
        <v/>
      </c>
      <c r="AU846" s="24" t="str">
        <f t="array" ref="AU846">IF(U846="","",IF(U846&gt;BY$7,5,(U846/(MAX(IF(U$4:U$1999&lt;BY$7,U$4:U$1999))))*5))</f>
        <v/>
      </c>
      <c r="AV846" s="24" t="str">
        <f t="array" ref="AV846">IF(V846="","",IF(V846&gt;BZ$7,5,(V846/(MAX(IF(V$4:V$1999&lt;BZ$7,V$4:V$1999))))*5))</f>
        <v/>
      </c>
      <c r="AW846" s="24" t="str">
        <f t="array" ref="AW846">IF(W846="","",IF(W846&gt;CA$7,5,(W846/(MAX(IF(W$4:W$1999&lt;CA$7,W$4:W$1999))))*5))</f>
        <v/>
      </c>
      <c r="AX846" s="24" t="str">
        <f t="array" ref="AX846">IF(X846="","",IF(X846&gt;CB$7,5,(X846/(MAX(IF(X$4:X$1999&lt;CB$7,X$4:X$1999))))*5))</f>
        <v/>
      </c>
      <c r="AY846" s="24" t="str">
        <f t="array" ref="AY846">IF(Y846="","",IF(Y846&gt;CC$7,5,(Y846/(MAX(IF(Y$4:Y$1999&lt;CC$7,Y$4:Y$1999))))*5))</f>
        <v/>
      </c>
      <c r="AZ846" s="24" t="str">
        <f t="array" ref="AZ846">IF(Z846="","",IF(Z846&gt;CD$7,5,(Z846/(MAX(IF(Z$4:Z$1999&lt;CD$7,Z$4:Z$1999))))*5))</f>
        <v/>
      </c>
      <c r="BA846" s="24" t="str">
        <f t="array" ref="BA846">IF(AA846="","",IF(AA846&gt;CE$7,5,(AA846/(MAX(IF(AA$4:AA$1999&lt;CE$7,AA$4:AA$1999))))*5))</f>
        <v/>
      </c>
      <c r="BB846" s="24" t="str">
        <f t="array" ref="BB846">IF(AB846="","",IF(AB846&gt;CF$7,5,(AB846/(MAX(IF(AB$4:AB$1999&lt;CF$7,AB$4:AB$1999))))*5))</f>
        <v/>
      </c>
      <c r="BC846" s="24" t="str">
        <f>IF(AM846="","",IF($AP846='WQ Reference'!$A$12,SUMPRODUCT($AQ846:$BB846,'WQ Reference'!$B$12:$M$12),IF($AP846='WQ Reference'!$A$13,SUMPRODUCT($AQ846:$BB846,'WQ Reference'!$B$13:$M$13),IF($AP846='WQ Reference'!$A$14,SUMPRODUCT($AQ846:$BB846,'WQ Reference'!$B$14:$M$14),IF($AP846='WQ Reference'!$A$15,SUMPRODUCT($AQ846:$BB846,'WQ Reference'!$B$15:$M$15),IF($AP846='WQ Reference'!$A$16,SUMPRODUCT($AQ846:$BB846,'WQ Reference'!$B$16:$M$16),IF($AP846='WQ Reference'!$A$17,SUMPRODUCT($AQ846:$BB846,'WQ Reference'!$B$17:$M$17),"Invalid Watershed")))))))</f>
        <v/>
      </c>
      <c r="BD846" s="24" t="str">
        <f t="array" ref="BD846">IF(AC846="","",IF(AC846&gt;CG$7,5,(AC846/(MAX(IF(AC$4:AC$1999&lt;CG$7,AC$4:AC$1999))))*5))</f>
        <v/>
      </c>
      <c r="BE846" s="24" t="str">
        <f t="array" ref="BE846">IF(AD846="","",IF(AD846&gt;CH$7,5,(AD846/(MAX(IF(AD$4:AD$1999&lt;CH$7,AD$4:AD$1999))))*5))</f>
        <v/>
      </c>
      <c r="BF846" s="24" t="str">
        <f t="array" ref="BF846">IF(AE846="","",IF(AE846&gt;CI$7,5,(AE846/(MAX(IF(AE$4:AE$1999&lt;CI$7,AE$4:AE$1999))))*5))</f>
        <v/>
      </c>
      <c r="BG846" s="24" t="str">
        <f t="shared" si="207"/>
        <v/>
      </c>
      <c r="BH846" s="24" t="str">
        <f t="shared" si="208"/>
        <v/>
      </c>
      <c r="BI846" s="24" t="str">
        <f t="shared" si="209"/>
        <v/>
      </c>
      <c r="BJ846" s="24" t="str">
        <f t="shared" si="210"/>
        <v/>
      </c>
      <c r="BK846" s="24" t="str">
        <f t="shared" si="211"/>
        <v/>
      </c>
      <c r="BL846" s="24" t="str">
        <f t="shared" si="212"/>
        <v/>
      </c>
      <c r="BM846" s="24" t="str">
        <f t="shared" si="213"/>
        <v/>
      </c>
      <c r="BN846" s="24" t="str">
        <f t="shared" si="214"/>
        <v/>
      </c>
      <c r="BO846" s="24" t="str">
        <f t="shared" si="215"/>
        <v/>
      </c>
      <c r="BP846" s="24" t="str">
        <f>IF(AM846="","",SUMPRODUCT(BK846:BO846,'Benefit Weights'!$A$3:$E$3))</f>
        <v/>
      </c>
      <c r="BQ846" s="27" t="str">
        <f t="shared" si="216"/>
        <v/>
      </c>
    </row>
    <row r="847" spans="1:69" x14ac:dyDescent="0.25">
      <c r="A847" s="23"/>
      <c r="B847" s="23"/>
      <c r="C847" s="23"/>
      <c r="D847" s="23"/>
      <c r="E847" s="24"/>
      <c r="F847" s="24"/>
      <c r="G847" s="24"/>
      <c r="H847" s="23"/>
      <c r="I847" s="23"/>
      <c r="J847" s="23"/>
      <c r="K847" s="23"/>
      <c r="L847" s="23"/>
      <c r="M847" s="23"/>
      <c r="N847" s="23"/>
      <c r="O847" s="24"/>
      <c r="P847" s="24"/>
      <c r="Q847" s="24"/>
      <c r="R847" s="24"/>
      <c r="S847" s="24"/>
      <c r="T847" s="24"/>
      <c r="U847" s="24"/>
      <c r="V847" s="24"/>
      <c r="W847" s="24"/>
      <c r="X847" s="24"/>
      <c r="Y847" s="24"/>
      <c r="Z847" s="24"/>
      <c r="AA847" s="24"/>
      <c r="AB847" s="24"/>
      <c r="AC847" s="24"/>
      <c r="AD847" s="24"/>
      <c r="AE847" s="24"/>
      <c r="AF847" s="24"/>
      <c r="AG847" s="24"/>
      <c r="AH847" s="24"/>
      <c r="AI847" s="24"/>
      <c r="AJ847" s="23"/>
      <c r="AK847" s="23"/>
      <c r="AL847" s="23"/>
      <c r="AM847" s="23" t="str">
        <f t="shared" si="204"/>
        <v/>
      </c>
      <c r="AN847" s="23" t="str">
        <f t="shared" si="203"/>
        <v/>
      </c>
      <c r="AO847" s="23" t="str">
        <f t="shared" si="205"/>
        <v/>
      </c>
      <c r="AP847" s="23" t="str">
        <f t="shared" si="206"/>
        <v/>
      </c>
      <c r="AQ847" s="24" t="str">
        <f t="array" ref="AQ847">IF(Q847="","",IF(Q847&gt;BU$7,5,(Q847/(MAX(IF(Q$4:Q$1999&lt;BU$7,Q$4:Q$1999))))*5))</f>
        <v/>
      </c>
      <c r="AR847" s="24" t="str">
        <f t="array" ref="AR847">IF(R847="","",IF(R847&gt;BV$7,5,(R847/(MAX(IF(R$4:R$1999&lt;BV$7,R$4:R$1999))))*5))</f>
        <v/>
      </c>
      <c r="AS847" s="24" t="str">
        <f t="array" ref="AS847">IF(S847="","",IF(S847&gt;BW$7,5,(S847/(MAX(IF(S$4:S$1999&lt;BW$7,S$4:S$1999))))*5))</f>
        <v/>
      </c>
      <c r="AT847" s="24" t="str">
        <f t="array" ref="AT847">IF(T847="","",IF(T847&gt;BX$7,5,(T847/(MAX(IF(T$4:T$1999&lt;BX$7,T$4:T$1999))))*5))</f>
        <v/>
      </c>
      <c r="AU847" s="24" t="str">
        <f t="array" ref="AU847">IF(U847="","",IF(U847&gt;BY$7,5,(U847/(MAX(IF(U$4:U$1999&lt;BY$7,U$4:U$1999))))*5))</f>
        <v/>
      </c>
      <c r="AV847" s="24" t="str">
        <f t="array" ref="AV847">IF(V847="","",IF(V847&gt;BZ$7,5,(V847/(MAX(IF(V$4:V$1999&lt;BZ$7,V$4:V$1999))))*5))</f>
        <v/>
      </c>
      <c r="AW847" s="24" t="str">
        <f t="array" ref="AW847">IF(W847="","",IF(W847&gt;CA$7,5,(W847/(MAX(IF(W$4:W$1999&lt;CA$7,W$4:W$1999))))*5))</f>
        <v/>
      </c>
      <c r="AX847" s="24" t="str">
        <f t="array" ref="AX847">IF(X847="","",IF(X847&gt;CB$7,5,(X847/(MAX(IF(X$4:X$1999&lt;CB$7,X$4:X$1999))))*5))</f>
        <v/>
      </c>
      <c r="AY847" s="24" t="str">
        <f t="array" ref="AY847">IF(Y847="","",IF(Y847&gt;CC$7,5,(Y847/(MAX(IF(Y$4:Y$1999&lt;CC$7,Y$4:Y$1999))))*5))</f>
        <v/>
      </c>
      <c r="AZ847" s="24" t="str">
        <f t="array" ref="AZ847">IF(Z847="","",IF(Z847&gt;CD$7,5,(Z847/(MAX(IF(Z$4:Z$1999&lt;CD$7,Z$4:Z$1999))))*5))</f>
        <v/>
      </c>
      <c r="BA847" s="24" t="str">
        <f t="array" ref="BA847">IF(AA847="","",IF(AA847&gt;CE$7,5,(AA847/(MAX(IF(AA$4:AA$1999&lt;CE$7,AA$4:AA$1999))))*5))</f>
        <v/>
      </c>
      <c r="BB847" s="24" t="str">
        <f t="array" ref="BB847">IF(AB847="","",IF(AB847&gt;CF$7,5,(AB847/(MAX(IF(AB$4:AB$1999&lt;CF$7,AB$4:AB$1999))))*5))</f>
        <v/>
      </c>
      <c r="BC847" s="24" t="str">
        <f>IF(AM847="","",IF($AP847='WQ Reference'!$A$12,SUMPRODUCT($AQ847:$BB847,'WQ Reference'!$B$12:$M$12),IF($AP847='WQ Reference'!$A$13,SUMPRODUCT($AQ847:$BB847,'WQ Reference'!$B$13:$M$13),IF($AP847='WQ Reference'!$A$14,SUMPRODUCT($AQ847:$BB847,'WQ Reference'!$B$14:$M$14),IF($AP847='WQ Reference'!$A$15,SUMPRODUCT($AQ847:$BB847,'WQ Reference'!$B$15:$M$15),IF($AP847='WQ Reference'!$A$16,SUMPRODUCT($AQ847:$BB847,'WQ Reference'!$B$16:$M$16),IF($AP847='WQ Reference'!$A$17,SUMPRODUCT($AQ847:$BB847,'WQ Reference'!$B$17:$M$17),"Invalid Watershed")))))))</f>
        <v/>
      </c>
      <c r="BD847" s="24" t="str">
        <f t="array" ref="BD847">IF(AC847="","",IF(AC847&gt;CG$7,5,(AC847/(MAX(IF(AC$4:AC$1999&lt;CG$7,AC$4:AC$1999))))*5))</f>
        <v/>
      </c>
      <c r="BE847" s="24" t="str">
        <f t="array" ref="BE847">IF(AD847="","",IF(AD847&gt;CH$7,5,(AD847/(MAX(IF(AD$4:AD$1999&lt;CH$7,AD$4:AD$1999))))*5))</f>
        <v/>
      </c>
      <c r="BF847" s="24" t="str">
        <f t="array" ref="BF847">IF(AE847="","",IF(AE847&gt;CI$7,5,(AE847/(MAX(IF(AE$4:AE$1999&lt;CI$7,AE$4:AE$1999))))*5))</f>
        <v/>
      </c>
      <c r="BG847" s="24" t="str">
        <f t="shared" si="207"/>
        <v/>
      </c>
      <c r="BH847" s="24" t="str">
        <f t="shared" si="208"/>
        <v/>
      </c>
      <c r="BI847" s="24" t="str">
        <f t="shared" si="209"/>
        <v/>
      </c>
      <c r="BJ847" s="24" t="str">
        <f t="shared" si="210"/>
        <v/>
      </c>
      <c r="BK847" s="24" t="str">
        <f t="shared" si="211"/>
        <v/>
      </c>
      <c r="BL847" s="24" t="str">
        <f t="shared" si="212"/>
        <v/>
      </c>
      <c r="BM847" s="24" t="str">
        <f t="shared" si="213"/>
        <v/>
      </c>
      <c r="BN847" s="24" t="str">
        <f t="shared" si="214"/>
        <v/>
      </c>
      <c r="BO847" s="24" t="str">
        <f t="shared" si="215"/>
        <v/>
      </c>
      <c r="BP847" s="24" t="str">
        <f>IF(AM847="","",SUMPRODUCT(BK847:BO847,'Benefit Weights'!$A$3:$E$3))</f>
        <v/>
      </c>
      <c r="BQ847" s="27" t="str">
        <f t="shared" si="216"/>
        <v/>
      </c>
    </row>
    <row r="848" spans="1:69" x14ac:dyDescent="0.25">
      <c r="A848" s="23"/>
      <c r="B848" s="23"/>
      <c r="C848" s="23"/>
      <c r="D848" s="23"/>
      <c r="E848" s="24"/>
      <c r="F848" s="24"/>
      <c r="G848" s="24"/>
      <c r="H848" s="23"/>
      <c r="I848" s="23"/>
      <c r="J848" s="23"/>
      <c r="K848" s="23"/>
      <c r="L848" s="23"/>
      <c r="M848" s="23"/>
      <c r="N848" s="23"/>
      <c r="O848" s="24"/>
      <c r="P848" s="24"/>
      <c r="Q848" s="24"/>
      <c r="R848" s="24"/>
      <c r="S848" s="24"/>
      <c r="T848" s="24"/>
      <c r="U848" s="24"/>
      <c r="V848" s="24"/>
      <c r="W848" s="24"/>
      <c r="X848" s="24"/>
      <c r="Y848" s="24"/>
      <c r="Z848" s="24"/>
      <c r="AA848" s="24"/>
      <c r="AB848" s="24"/>
      <c r="AC848" s="24"/>
      <c r="AD848" s="24"/>
      <c r="AE848" s="24"/>
      <c r="AF848" s="24"/>
      <c r="AG848" s="24"/>
      <c r="AH848" s="24"/>
      <c r="AI848" s="24"/>
      <c r="AJ848" s="23"/>
      <c r="AK848" s="23"/>
      <c r="AL848" s="23"/>
      <c r="AM848" s="23" t="str">
        <f t="shared" si="204"/>
        <v/>
      </c>
      <c r="AN848" s="23" t="str">
        <f t="shared" si="203"/>
        <v/>
      </c>
      <c r="AO848" s="23" t="str">
        <f t="shared" si="205"/>
        <v/>
      </c>
      <c r="AP848" s="23" t="str">
        <f t="shared" si="206"/>
        <v/>
      </c>
      <c r="AQ848" s="24" t="str">
        <f t="array" ref="AQ848">IF(Q848="","",IF(Q848&gt;BU$7,5,(Q848/(MAX(IF(Q$4:Q$1999&lt;BU$7,Q$4:Q$1999))))*5))</f>
        <v/>
      </c>
      <c r="AR848" s="24" t="str">
        <f t="array" ref="AR848">IF(R848="","",IF(R848&gt;BV$7,5,(R848/(MAX(IF(R$4:R$1999&lt;BV$7,R$4:R$1999))))*5))</f>
        <v/>
      </c>
      <c r="AS848" s="24" t="str">
        <f t="array" ref="AS848">IF(S848="","",IF(S848&gt;BW$7,5,(S848/(MAX(IF(S$4:S$1999&lt;BW$7,S$4:S$1999))))*5))</f>
        <v/>
      </c>
      <c r="AT848" s="24" t="str">
        <f t="array" ref="AT848">IF(T848="","",IF(T848&gt;BX$7,5,(T848/(MAX(IF(T$4:T$1999&lt;BX$7,T$4:T$1999))))*5))</f>
        <v/>
      </c>
      <c r="AU848" s="24" t="str">
        <f t="array" ref="AU848">IF(U848="","",IF(U848&gt;BY$7,5,(U848/(MAX(IF(U$4:U$1999&lt;BY$7,U$4:U$1999))))*5))</f>
        <v/>
      </c>
      <c r="AV848" s="24" t="str">
        <f t="array" ref="AV848">IF(V848="","",IF(V848&gt;BZ$7,5,(V848/(MAX(IF(V$4:V$1999&lt;BZ$7,V$4:V$1999))))*5))</f>
        <v/>
      </c>
      <c r="AW848" s="24" t="str">
        <f t="array" ref="AW848">IF(W848="","",IF(W848&gt;CA$7,5,(W848/(MAX(IF(W$4:W$1999&lt;CA$7,W$4:W$1999))))*5))</f>
        <v/>
      </c>
      <c r="AX848" s="24" t="str">
        <f t="array" ref="AX848">IF(X848="","",IF(X848&gt;CB$7,5,(X848/(MAX(IF(X$4:X$1999&lt;CB$7,X$4:X$1999))))*5))</f>
        <v/>
      </c>
      <c r="AY848" s="24" t="str">
        <f t="array" ref="AY848">IF(Y848="","",IF(Y848&gt;CC$7,5,(Y848/(MAX(IF(Y$4:Y$1999&lt;CC$7,Y$4:Y$1999))))*5))</f>
        <v/>
      </c>
      <c r="AZ848" s="24" t="str">
        <f t="array" ref="AZ848">IF(Z848="","",IF(Z848&gt;CD$7,5,(Z848/(MAX(IF(Z$4:Z$1999&lt;CD$7,Z$4:Z$1999))))*5))</f>
        <v/>
      </c>
      <c r="BA848" s="24" t="str">
        <f t="array" ref="BA848">IF(AA848="","",IF(AA848&gt;CE$7,5,(AA848/(MAX(IF(AA$4:AA$1999&lt;CE$7,AA$4:AA$1999))))*5))</f>
        <v/>
      </c>
      <c r="BB848" s="24" t="str">
        <f t="array" ref="BB848">IF(AB848="","",IF(AB848&gt;CF$7,5,(AB848/(MAX(IF(AB$4:AB$1999&lt;CF$7,AB$4:AB$1999))))*5))</f>
        <v/>
      </c>
      <c r="BC848" s="24" t="str">
        <f>IF(AM848="","",IF($AP848='WQ Reference'!$A$12,SUMPRODUCT($AQ848:$BB848,'WQ Reference'!$B$12:$M$12),IF($AP848='WQ Reference'!$A$13,SUMPRODUCT($AQ848:$BB848,'WQ Reference'!$B$13:$M$13),IF($AP848='WQ Reference'!$A$14,SUMPRODUCT($AQ848:$BB848,'WQ Reference'!$B$14:$M$14),IF($AP848='WQ Reference'!$A$15,SUMPRODUCT($AQ848:$BB848,'WQ Reference'!$B$15:$M$15),IF($AP848='WQ Reference'!$A$16,SUMPRODUCT($AQ848:$BB848,'WQ Reference'!$B$16:$M$16),IF($AP848='WQ Reference'!$A$17,SUMPRODUCT($AQ848:$BB848,'WQ Reference'!$B$17:$M$17),"Invalid Watershed")))))))</f>
        <v/>
      </c>
      <c r="BD848" s="24" t="str">
        <f t="array" ref="BD848">IF(AC848="","",IF(AC848&gt;CG$7,5,(AC848/(MAX(IF(AC$4:AC$1999&lt;CG$7,AC$4:AC$1999))))*5))</f>
        <v/>
      </c>
      <c r="BE848" s="24" t="str">
        <f t="array" ref="BE848">IF(AD848="","",IF(AD848&gt;CH$7,5,(AD848/(MAX(IF(AD$4:AD$1999&lt;CH$7,AD$4:AD$1999))))*5))</f>
        <v/>
      </c>
      <c r="BF848" s="24" t="str">
        <f t="array" ref="BF848">IF(AE848="","",IF(AE848&gt;CI$7,5,(AE848/(MAX(IF(AE$4:AE$1999&lt;CI$7,AE$4:AE$1999))))*5))</f>
        <v/>
      </c>
      <c r="BG848" s="24" t="str">
        <f t="shared" si="207"/>
        <v/>
      </c>
      <c r="BH848" s="24" t="str">
        <f t="shared" si="208"/>
        <v/>
      </c>
      <c r="BI848" s="24" t="str">
        <f t="shared" si="209"/>
        <v/>
      </c>
      <c r="BJ848" s="24" t="str">
        <f t="shared" si="210"/>
        <v/>
      </c>
      <c r="BK848" s="24" t="str">
        <f t="shared" si="211"/>
        <v/>
      </c>
      <c r="BL848" s="24" t="str">
        <f t="shared" si="212"/>
        <v/>
      </c>
      <c r="BM848" s="24" t="str">
        <f t="shared" si="213"/>
        <v/>
      </c>
      <c r="BN848" s="24" t="str">
        <f t="shared" si="214"/>
        <v/>
      </c>
      <c r="BO848" s="24" t="str">
        <f t="shared" si="215"/>
        <v/>
      </c>
      <c r="BP848" s="24" t="str">
        <f>IF(AM848="","",SUMPRODUCT(BK848:BO848,'Benefit Weights'!$A$3:$E$3))</f>
        <v/>
      </c>
      <c r="BQ848" s="27" t="str">
        <f t="shared" si="216"/>
        <v/>
      </c>
    </row>
    <row r="849" spans="1:69" x14ac:dyDescent="0.25">
      <c r="A849" s="23"/>
      <c r="B849" s="23"/>
      <c r="C849" s="23"/>
      <c r="D849" s="23"/>
      <c r="E849" s="24"/>
      <c r="F849" s="24"/>
      <c r="G849" s="24"/>
      <c r="H849" s="23"/>
      <c r="I849" s="23"/>
      <c r="J849" s="23"/>
      <c r="K849" s="23"/>
      <c r="L849" s="23"/>
      <c r="M849" s="23"/>
      <c r="N849" s="23"/>
      <c r="O849" s="24"/>
      <c r="P849" s="24"/>
      <c r="Q849" s="24"/>
      <c r="R849" s="24"/>
      <c r="S849" s="24"/>
      <c r="T849" s="24"/>
      <c r="U849" s="24"/>
      <c r="V849" s="24"/>
      <c r="W849" s="24"/>
      <c r="X849" s="24"/>
      <c r="Y849" s="24"/>
      <c r="Z849" s="24"/>
      <c r="AA849" s="24"/>
      <c r="AB849" s="24"/>
      <c r="AC849" s="24"/>
      <c r="AD849" s="24"/>
      <c r="AE849" s="24"/>
      <c r="AF849" s="24"/>
      <c r="AG849" s="24"/>
      <c r="AH849" s="24"/>
      <c r="AI849" s="24"/>
      <c r="AJ849" s="23"/>
      <c r="AK849" s="23"/>
      <c r="AL849" s="23"/>
      <c r="AM849" s="23" t="str">
        <f t="shared" si="204"/>
        <v/>
      </c>
      <c r="AN849" s="23" t="str">
        <f t="shared" si="203"/>
        <v/>
      </c>
      <c r="AO849" s="23" t="str">
        <f t="shared" si="205"/>
        <v/>
      </c>
      <c r="AP849" s="23" t="str">
        <f t="shared" si="206"/>
        <v/>
      </c>
      <c r="AQ849" s="24" t="str">
        <f t="array" ref="AQ849">IF(Q849="","",IF(Q849&gt;BU$7,5,(Q849/(MAX(IF(Q$4:Q$1999&lt;BU$7,Q$4:Q$1999))))*5))</f>
        <v/>
      </c>
      <c r="AR849" s="24" t="str">
        <f t="array" ref="AR849">IF(R849="","",IF(R849&gt;BV$7,5,(R849/(MAX(IF(R$4:R$1999&lt;BV$7,R$4:R$1999))))*5))</f>
        <v/>
      </c>
      <c r="AS849" s="24" t="str">
        <f t="array" ref="AS849">IF(S849="","",IF(S849&gt;BW$7,5,(S849/(MAX(IF(S$4:S$1999&lt;BW$7,S$4:S$1999))))*5))</f>
        <v/>
      </c>
      <c r="AT849" s="24" t="str">
        <f t="array" ref="AT849">IF(T849="","",IF(T849&gt;BX$7,5,(T849/(MAX(IF(T$4:T$1999&lt;BX$7,T$4:T$1999))))*5))</f>
        <v/>
      </c>
      <c r="AU849" s="24" t="str">
        <f t="array" ref="AU849">IF(U849="","",IF(U849&gt;BY$7,5,(U849/(MAX(IF(U$4:U$1999&lt;BY$7,U$4:U$1999))))*5))</f>
        <v/>
      </c>
      <c r="AV849" s="24" t="str">
        <f t="array" ref="AV849">IF(V849="","",IF(V849&gt;BZ$7,5,(V849/(MAX(IF(V$4:V$1999&lt;BZ$7,V$4:V$1999))))*5))</f>
        <v/>
      </c>
      <c r="AW849" s="24" t="str">
        <f t="array" ref="AW849">IF(W849="","",IF(W849&gt;CA$7,5,(W849/(MAX(IF(W$4:W$1999&lt;CA$7,W$4:W$1999))))*5))</f>
        <v/>
      </c>
      <c r="AX849" s="24" t="str">
        <f t="array" ref="AX849">IF(X849="","",IF(X849&gt;CB$7,5,(X849/(MAX(IF(X$4:X$1999&lt;CB$7,X$4:X$1999))))*5))</f>
        <v/>
      </c>
      <c r="AY849" s="24" t="str">
        <f t="array" ref="AY849">IF(Y849="","",IF(Y849&gt;CC$7,5,(Y849/(MAX(IF(Y$4:Y$1999&lt;CC$7,Y$4:Y$1999))))*5))</f>
        <v/>
      </c>
      <c r="AZ849" s="24" t="str">
        <f t="array" ref="AZ849">IF(Z849="","",IF(Z849&gt;CD$7,5,(Z849/(MAX(IF(Z$4:Z$1999&lt;CD$7,Z$4:Z$1999))))*5))</f>
        <v/>
      </c>
      <c r="BA849" s="24" t="str">
        <f t="array" ref="BA849">IF(AA849="","",IF(AA849&gt;CE$7,5,(AA849/(MAX(IF(AA$4:AA$1999&lt;CE$7,AA$4:AA$1999))))*5))</f>
        <v/>
      </c>
      <c r="BB849" s="24" t="str">
        <f t="array" ref="BB849">IF(AB849="","",IF(AB849&gt;CF$7,5,(AB849/(MAX(IF(AB$4:AB$1999&lt;CF$7,AB$4:AB$1999))))*5))</f>
        <v/>
      </c>
      <c r="BC849" s="24" t="str">
        <f>IF(AM849="","",IF($AP849='WQ Reference'!$A$12,SUMPRODUCT($AQ849:$BB849,'WQ Reference'!$B$12:$M$12),IF($AP849='WQ Reference'!$A$13,SUMPRODUCT($AQ849:$BB849,'WQ Reference'!$B$13:$M$13),IF($AP849='WQ Reference'!$A$14,SUMPRODUCT($AQ849:$BB849,'WQ Reference'!$B$14:$M$14),IF($AP849='WQ Reference'!$A$15,SUMPRODUCT($AQ849:$BB849,'WQ Reference'!$B$15:$M$15),IF($AP849='WQ Reference'!$A$16,SUMPRODUCT($AQ849:$BB849,'WQ Reference'!$B$16:$M$16),IF($AP849='WQ Reference'!$A$17,SUMPRODUCT($AQ849:$BB849,'WQ Reference'!$B$17:$M$17),"Invalid Watershed")))))))</f>
        <v/>
      </c>
      <c r="BD849" s="24" t="str">
        <f t="array" ref="BD849">IF(AC849="","",IF(AC849&gt;CG$7,5,(AC849/(MAX(IF(AC$4:AC$1999&lt;CG$7,AC$4:AC$1999))))*5))</f>
        <v/>
      </c>
      <c r="BE849" s="24" t="str">
        <f t="array" ref="BE849">IF(AD849="","",IF(AD849&gt;CH$7,5,(AD849/(MAX(IF(AD$4:AD$1999&lt;CH$7,AD$4:AD$1999))))*5))</f>
        <v/>
      </c>
      <c r="BF849" s="24" t="str">
        <f t="array" ref="BF849">IF(AE849="","",IF(AE849&gt;CI$7,5,(AE849/(MAX(IF(AE$4:AE$1999&lt;CI$7,AE$4:AE$1999))))*5))</f>
        <v/>
      </c>
      <c r="BG849" s="24" t="str">
        <f t="shared" si="207"/>
        <v/>
      </c>
      <c r="BH849" s="24" t="str">
        <f t="shared" si="208"/>
        <v/>
      </c>
      <c r="BI849" s="24" t="str">
        <f t="shared" si="209"/>
        <v/>
      </c>
      <c r="BJ849" s="24" t="str">
        <f t="shared" si="210"/>
        <v/>
      </c>
      <c r="BK849" s="24" t="str">
        <f t="shared" si="211"/>
        <v/>
      </c>
      <c r="BL849" s="24" t="str">
        <f t="shared" si="212"/>
        <v/>
      </c>
      <c r="BM849" s="24" t="str">
        <f t="shared" si="213"/>
        <v/>
      </c>
      <c r="BN849" s="24" t="str">
        <f t="shared" si="214"/>
        <v/>
      </c>
      <c r="BO849" s="24" t="str">
        <f t="shared" si="215"/>
        <v/>
      </c>
      <c r="BP849" s="24" t="str">
        <f>IF(AM849="","",SUMPRODUCT(BK849:BO849,'Benefit Weights'!$A$3:$E$3))</f>
        <v/>
      </c>
      <c r="BQ849" s="27" t="str">
        <f t="shared" si="216"/>
        <v/>
      </c>
    </row>
    <row r="850" spans="1:69" x14ac:dyDescent="0.25">
      <c r="A850" s="23"/>
      <c r="B850" s="23"/>
      <c r="C850" s="23"/>
      <c r="D850" s="23"/>
      <c r="E850" s="24"/>
      <c r="F850" s="24"/>
      <c r="G850" s="24"/>
      <c r="H850" s="23"/>
      <c r="I850" s="23"/>
      <c r="J850" s="23"/>
      <c r="K850" s="23"/>
      <c r="L850" s="23"/>
      <c r="M850" s="23"/>
      <c r="N850" s="23"/>
      <c r="O850" s="24"/>
      <c r="P850" s="24"/>
      <c r="Q850" s="24"/>
      <c r="R850" s="24"/>
      <c r="S850" s="24"/>
      <c r="T850" s="24"/>
      <c r="U850" s="24"/>
      <c r="V850" s="24"/>
      <c r="W850" s="24"/>
      <c r="X850" s="24"/>
      <c r="Y850" s="24"/>
      <c r="Z850" s="24"/>
      <c r="AA850" s="24"/>
      <c r="AB850" s="24"/>
      <c r="AC850" s="24"/>
      <c r="AD850" s="24"/>
      <c r="AE850" s="24"/>
      <c r="AF850" s="24"/>
      <c r="AG850" s="24"/>
      <c r="AH850" s="24"/>
      <c r="AI850" s="24"/>
      <c r="AJ850" s="23"/>
      <c r="AK850" s="23"/>
      <c r="AL850" s="23"/>
      <c r="AM850" s="23" t="str">
        <f t="shared" si="204"/>
        <v/>
      </c>
      <c r="AN850" s="23" t="str">
        <f t="shared" si="203"/>
        <v/>
      </c>
      <c r="AO850" s="23" t="str">
        <f t="shared" si="205"/>
        <v/>
      </c>
      <c r="AP850" s="23" t="str">
        <f t="shared" si="206"/>
        <v/>
      </c>
      <c r="AQ850" s="24" t="str">
        <f t="array" ref="AQ850">IF(Q850="","",IF(Q850&gt;BU$7,5,(Q850/(MAX(IF(Q$4:Q$1999&lt;BU$7,Q$4:Q$1999))))*5))</f>
        <v/>
      </c>
      <c r="AR850" s="24" t="str">
        <f t="array" ref="AR850">IF(R850="","",IF(R850&gt;BV$7,5,(R850/(MAX(IF(R$4:R$1999&lt;BV$7,R$4:R$1999))))*5))</f>
        <v/>
      </c>
      <c r="AS850" s="24" t="str">
        <f t="array" ref="AS850">IF(S850="","",IF(S850&gt;BW$7,5,(S850/(MAX(IF(S$4:S$1999&lt;BW$7,S$4:S$1999))))*5))</f>
        <v/>
      </c>
      <c r="AT850" s="24" t="str">
        <f t="array" ref="AT850">IF(T850="","",IF(T850&gt;BX$7,5,(T850/(MAX(IF(T$4:T$1999&lt;BX$7,T$4:T$1999))))*5))</f>
        <v/>
      </c>
      <c r="AU850" s="24" t="str">
        <f t="array" ref="AU850">IF(U850="","",IF(U850&gt;BY$7,5,(U850/(MAX(IF(U$4:U$1999&lt;BY$7,U$4:U$1999))))*5))</f>
        <v/>
      </c>
      <c r="AV850" s="24" t="str">
        <f t="array" ref="AV850">IF(V850="","",IF(V850&gt;BZ$7,5,(V850/(MAX(IF(V$4:V$1999&lt;BZ$7,V$4:V$1999))))*5))</f>
        <v/>
      </c>
      <c r="AW850" s="24" t="str">
        <f t="array" ref="AW850">IF(W850="","",IF(W850&gt;CA$7,5,(W850/(MAX(IF(W$4:W$1999&lt;CA$7,W$4:W$1999))))*5))</f>
        <v/>
      </c>
      <c r="AX850" s="24" t="str">
        <f t="array" ref="AX850">IF(X850="","",IF(X850&gt;CB$7,5,(X850/(MAX(IF(X$4:X$1999&lt;CB$7,X$4:X$1999))))*5))</f>
        <v/>
      </c>
      <c r="AY850" s="24" t="str">
        <f t="array" ref="AY850">IF(Y850="","",IF(Y850&gt;CC$7,5,(Y850/(MAX(IF(Y$4:Y$1999&lt;CC$7,Y$4:Y$1999))))*5))</f>
        <v/>
      </c>
      <c r="AZ850" s="24" t="str">
        <f t="array" ref="AZ850">IF(Z850="","",IF(Z850&gt;CD$7,5,(Z850/(MAX(IF(Z$4:Z$1999&lt;CD$7,Z$4:Z$1999))))*5))</f>
        <v/>
      </c>
      <c r="BA850" s="24" t="str">
        <f t="array" ref="BA850">IF(AA850="","",IF(AA850&gt;CE$7,5,(AA850/(MAX(IF(AA$4:AA$1999&lt;CE$7,AA$4:AA$1999))))*5))</f>
        <v/>
      </c>
      <c r="BB850" s="24" t="str">
        <f t="array" ref="BB850">IF(AB850="","",IF(AB850&gt;CF$7,5,(AB850/(MAX(IF(AB$4:AB$1999&lt;CF$7,AB$4:AB$1999))))*5))</f>
        <v/>
      </c>
      <c r="BC850" s="24" t="str">
        <f>IF(AM850="","",IF($AP850='WQ Reference'!$A$12,SUMPRODUCT($AQ850:$BB850,'WQ Reference'!$B$12:$M$12),IF($AP850='WQ Reference'!$A$13,SUMPRODUCT($AQ850:$BB850,'WQ Reference'!$B$13:$M$13),IF($AP850='WQ Reference'!$A$14,SUMPRODUCT($AQ850:$BB850,'WQ Reference'!$B$14:$M$14),IF($AP850='WQ Reference'!$A$15,SUMPRODUCT($AQ850:$BB850,'WQ Reference'!$B$15:$M$15),IF($AP850='WQ Reference'!$A$16,SUMPRODUCT($AQ850:$BB850,'WQ Reference'!$B$16:$M$16),IF($AP850='WQ Reference'!$A$17,SUMPRODUCT($AQ850:$BB850,'WQ Reference'!$B$17:$M$17),"Invalid Watershed")))))))</f>
        <v/>
      </c>
      <c r="BD850" s="24" t="str">
        <f t="array" ref="BD850">IF(AC850="","",IF(AC850&gt;CG$7,5,(AC850/(MAX(IF(AC$4:AC$1999&lt;CG$7,AC$4:AC$1999))))*5))</f>
        <v/>
      </c>
      <c r="BE850" s="24" t="str">
        <f t="array" ref="BE850">IF(AD850="","",IF(AD850&gt;CH$7,5,(AD850/(MAX(IF(AD$4:AD$1999&lt;CH$7,AD$4:AD$1999))))*5))</f>
        <v/>
      </c>
      <c r="BF850" s="24" t="str">
        <f t="array" ref="BF850">IF(AE850="","",IF(AE850&gt;CI$7,5,(AE850/(MAX(IF(AE$4:AE$1999&lt;CI$7,AE$4:AE$1999))))*5))</f>
        <v/>
      </c>
      <c r="BG850" s="24" t="str">
        <f t="shared" si="207"/>
        <v/>
      </c>
      <c r="BH850" s="24" t="str">
        <f t="shared" si="208"/>
        <v/>
      </c>
      <c r="BI850" s="24" t="str">
        <f t="shared" si="209"/>
        <v/>
      </c>
      <c r="BJ850" s="24" t="str">
        <f t="shared" si="210"/>
        <v/>
      </c>
      <c r="BK850" s="24" t="str">
        <f t="shared" si="211"/>
        <v/>
      </c>
      <c r="BL850" s="24" t="str">
        <f t="shared" si="212"/>
        <v/>
      </c>
      <c r="BM850" s="24" t="str">
        <f t="shared" si="213"/>
        <v/>
      </c>
      <c r="BN850" s="24" t="str">
        <f t="shared" si="214"/>
        <v/>
      </c>
      <c r="BO850" s="24" t="str">
        <f t="shared" si="215"/>
        <v/>
      </c>
      <c r="BP850" s="24" t="str">
        <f>IF(AM850="","",SUMPRODUCT(BK850:BO850,'Benefit Weights'!$A$3:$E$3))</f>
        <v/>
      </c>
      <c r="BQ850" s="27" t="str">
        <f t="shared" si="216"/>
        <v/>
      </c>
    </row>
    <row r="851" spans="1:69" x14ac:dyDescent="0.25">
      <c r="A851" s="23"/>
      <c r="B851" s="23"/>
      <c r="C851" s="23"/>
      <c r="D851" s="23"/>
      <c r="E851" s="24"/>
      <c r="F851" s="24"/>
      <c r="G851" s="24"/>
      <c r="H851" s="23"/>
      <c r="I851" s="23"/>
      <c r="J851" s="23"/>
      <c r="K851" s="23"/>
      <c r="L851" s="23"/>
      <c r="M851" s="23"/>
      <c r="N851" s="23"/>
      <c r="O851" s="24"/>
      <c r="P851" s="24"/>
      <c r="Q851" s="24"/>
      <c r="R851" s="24"/>
      <c r="S851" s="24"/>
      <c r="T851" s="24"/>
      <c r="U851" s="24"/>
      <c r="V851" s="24"/>
      <c r="W851" s="24"/>
      <c r="X851" s="24"/>
      <c r="Y851" s="24"/>
      <c r="Z851" s="24"/>
      <c r="AA851" s="24"/>
      <c r="AB851" s="24"/>
      <c r="AC851" s="24"/>
      <c r="AD851" s="24"/>
      <c r="AE851" s="24"/>
      <c r="AF851" s="24"/>
      <c r="AG851" s="24"/>
      <c r="AH851" s="24"/>
      <c r="AI851" s="24"/>
      <c r="AJ851" s="23"/>
      <c r="AK851" s="23"/>
      <c r="AL851" s="23"/>
      <c r="AM851" s="23" t="str">
        <f t="shared" si="204"/>
        <v/>
      </c>
      <c r="AN851" s="23" t="str">
        <f t="shared" si="203"/>
        <v/>
      </c>
      <c r="AO851" s="23" t="str">
        <f t="shared" si="205"/>
        <v/>
      </c>
      <c r="AP851" s="23" t="str">
        <f t="shared" si="206"/>
        <v/>
      </c>
      <c r="AQ851" s="24" t="str">
        <f t="array" ref="AQ851">IF(Q851="","",IF(Q851&gt;BU$7,5,(Q851/(MAX(IF(Q$4:Q$1999&lt;BU$7,Q$4:Q$1999))))*5))</f>
        <v/>
      </c>
      <c r="AR851" s="24" t="str">
        <f t="array" ref="AR851">IF(R851="","",IF(R851&gt;BV$7,5,(R851/(MAX(IF(R$4:R$1999&lt;BV$7,R$4:R$1999))))*5))</f>
        <v/>
      </c>
      <c r="AS851" s="24" t="str">
        <f t="array" ref="AS851">IF(S851="","",IF(S851&gt;BW$7,5,(S851/(MAX(IF(S$4:S$1999&lt;BW$7,S$4:S$1999))))*5))</f>
        <v/>
      </c>
      <c r="AT851" s="24" t="str">
        <f t="array" ref="AT851">IF(T851="","",IF(T851&gt;BX$7,5,(T851/(MAX(IF(T$4:T$1999&lt;BX$7,T$4:T$1999))))*5))</f>
        <v/>
      </c>
      <c r="AU851" s="24" t="str">
        <f t="array" ref="AU851">IF(U851="","",IF(U851&gt;BY$7,5,(U851/(MAX(IF(U$4:U$1999&lt;BY$7,U$4:U$1999))))*5))</f>
        <v/>
      </c>
      <c r="AV851" s="24" t="str">
        <f t="array" ref="AV851">IF(V851="","",IF(V851&gt;BZ$7,5,(V851/(MAX(IF(V$4:V$1999&lt;BZ$7,V$4:V$1999))))*5))</f>
        <v/>
      </c>
      <c r="AW851" s="24" t="str">
        <f t="array" ref="AW851">IF(W851="","",IF(W851&gt;CA$7,5,(W851/(MAX(IF(W$4:W$1999&lt;CA$7,W$4:W$1999))))*5))</f>
        <v/>
      </c>
      <c r="AX851" s="24" t="str">
        <f t="array" ref="AX851">IF(X851="","",IF(X851&gt;CB$7,5,(X851/(MAX(IF(X$4:X$1999&lt;CB$7,X$4:X$1999))))*5))</f>
        <v/>
      </c>
      <c r="AY851" s="24" t="str">
        <f t="array" ref="AY851">IF(Y851="","",IF(Y851&gt;CC$7,5,(Y851/(MAX(IF(Y$4:Y$1999&lt;CC$7,Y$4:Y$1999))))*5))</f>
        <v/>
      </c>
      <c r="AZ851" s="24" t="str">
        <f t="array" ref="AZ851">IF(Z851="","",IF(Z851&gt;CD$7,5,(Z851/(MAX(IF(Z$4:Z$1999&lt;CD$7,Z$4:Z$1999))))*5))</f>
        <v/>
      </c>
      <c r="BA851" s="24" t="str">
        <f t="array" ref="BA851">IF(AA851="","",IF(AA851&gt;CE$7,5,(AA851/(MAX(IF(AA$4:AA$1999&lt;CE$7,AA$4:AA$1999))))*5))</f>
        <v/>
      </c>
      <c r="BB851" s="24" t="str">
        <f t="array" ref="BB851">IF(AB851="","",IF(AB851&gt;CF$7,5,(AB851/(MAX(IF(AB$4:AB$1999&lt;CF$7,AB$4:AB$1999))))*5))</f>
        <v/>
      </c>
      <c r="BC851" s="24" t="str">
        <f>IF(AM851="","",IF($AP851='WQ Reference'!$A$12,SUMPRODUCT($AQ851:$BB851,'WQ Reference'!$B$12:$M$12),IF($AP851='WQ Reference'!$A$13,SUMPRODUCT($AQ851:$BB851,'WQ Reference'!$B$13:$M$13),IF($AP851='WQ Reference'!$A$14,SUMPRODUCT($AQ851:$BB851,'WQ Reference'!$B$14:$M$14),IF($AP851='WQ Reference'!$A$15,SUMPRODUCT($AQ851:$BB851,'WQ Reference'!$B$15:$M$15),IF($AP851='WQ Reference'!$A$16,SUMPRODUCT($AQ851:$BB851,'WQ Reference'!$B$16:$M$16),IF($AP851='WQ Reference'!$A$17,SUMPRODUCT($AQ851:$BB851,'WQ Reference'!$B$17:$M$17),"Invalid Watershed")))))))</f>
        <v/>
      </c>
      <c r="BD851" s="24" t="str">
        <f t="array" ref="BD851">IF(AC851="","",IF(AC851&gt;CG$7,5,(AC851/(MAX(IF(AC$4:AC$1999&lt;CG$7,AC$4:AC$1999))))*5))</f>
        <v/>
      </c>
      <c r="BE851" s="24" t="str">
        <f t="array" ref="BE851">IF(AD851="","",IF(AD851&gt;CH$7,5,(AD851/(MAX(IF(AD$4:AD$1999&lt;CH$7,AD$4:AD$1999))))*5))</f>
        <v/>
      </c>
      <c r="BF851" s="24" t="str">
        <f t="array" ref="BF851">IF(AE851="","",IF(AE851&gt;CI$7,5,(AE851/(MAX(IF(AE$4:AE$1999&lt;CI$7,AE$4:AE$1999))))*5))</f>
        <v/>
      </c>
      <c r="BG851" s="24" t="str">
        <f t="shared" si="207"/>
        <v/>
      </c>
      <c r="BH851" s="24" t="str">
        <f t="shared" si="208"/>
        <v/>
      </c>
      <c r="BI851" s="24" t="str">
        <f t="shared" si="209"/>
        <v/>
      </c>
      <c r="BJ851" s="24" t="str">
        <f t="shared" si="210"/>
        <v/>
      </c>
      <c r="BK851" s="24" t="str">
        <f t="shared" si="211"/>
        <v/>
      </c>
      <c r="BL851" s="24" t="str">
        <f t="shared" si="212"/>
        <v/>
      </c>
      <c r="BM851" s="24" t="str">
        <f t="shared" si="213"/>
        <v/>
      </c>
      <c r="BN851" s="24" t="str">
        <f t="shared" si="214"/>
        <v/>
      </c>
      <c r="BO851" s="24" t="str">
        <f t="shared" si="215"/>
        <v/>
      </c>
      <c r="BP851" s="24" t="str">
        <f>IF(AM851="","",SUMPRODUCT(BK851:BO851,'Benefit Weights'!$A$3:$E$3))</f>
        <v/>
      </c>
      <c r="BQ851" s="27" t="str">
        <f t="shared" si="216"/>
        <v/>
      </c>
    </row>
    <row r="852" spans="1:69" x14ac:dyDescent="0.25">
      <c r="A852" s="23"/>
      <c r="B852" s="23"/>
      <c r="C852" s="23"/>
      <c r="D852" s="23"/>
      <c r="E852" s="24"/>
      <c r="F852" s="24"/>
      <c r="G852" s="24"/>
      <c r="H852" s="23"/>
      <c r="I852" s="23"/>
      <c r="J852" s="23"/>
      <c r="K852" s="23"/>
      <c r="L852" s="23"/>
      <c r="M852" s="23"/>
      <c r="N852" s="23"/>
      <c r="O852" s="24"/>
      <c r="P852" s="24"/>
      <c r="Q852" s="24"/>
      <c r="R852" s="24"/>
      <c r="S852" s="24"/>
      <c r="T852" s="24"/>
      <c r="U852" s="24"/>
      <c r="V852" s="24"/>
      <c r="W852" s="24"/>
      <c r="X852" s="24"/>
      <c r="Y852" s="24"/>
      <c r="Z852" s="24"/>
      <c r="AA852" s="24"/>
      <c r="AB852" s="24"/>
      <c r="AC852" s="24"/>
      <c r="AD852" s="24"/>
      <c r="AE852" s="24"/>
      <c r="AF852" s="24"/>
      <c r="AG852" s="24"/>
      <c r="AH852" s="24"/>
      <c r="AI852" s="24"/>
      <c r="AJ852" s="23"/>
      <c r="AK852" s="23"/>
      <c r="AL852" s="23"/>
      <c r="AM852" s="23" t="str">
        <f t="shared" si="204"/>
        <v/>
      </c>
      <c r="AN852" s="23" t="str">
        <f t="shared" ref="AN852:AN915" si="217">IF(B852="","",B852)</f>
        <v/>
      </c>
      <c r="AO852" s="23" t="str">
        <f t="shared" si="205"/>
        <v/>
      </c>
      <c r="AP852" s="23" t="str">
        <f t="shared" si="206"/>
        <v/>
      </c>
      <c r="AQ852" s="24" t="str">
        <f t="array" ref="AQ852">IF(Q852="","",IF(Q852&gt;BU$7,5,(Q852/(MAX(IF(Q$4:Q$1999&lt;BU$7,Q$4:Q$1999))))*5))</f>
        <v/>
      </c>
      <c r="AR852" s="24" t="str">
        <f t="array" ref="AR852">IF(R852="","",IF(R852&gt;BV$7,5,(R852/(MAX(IF(R$4:R$1999&lt;BV$7,R$4:R$1999))))*5))</f>
        <v/>
      </c>
      <c r="AS852" s="24" t="str">
        <f t="array" ref="AS852">IF(S852="","",IF(S852&gt;BW$7,5,(S852/(MAX(IF(S$4:S$1999&lt;BW$7,S$4:S$1999))))*5))</f>
        <v/>
      </c>
      <c r="AT852" s="24" t="str">
        <f t="array" ref="AT852">IF(T852="","",IF(T852&gt;BX$7,5,(T852/(MAX(IF(T$4:T$1999&lt;BX$7,T$4:T$1999))))*5))</f>
        <v/>
      </c>
      <c r="AU852" s="24" t="str">
        <f t="array" ref="AU852">IF(U852="","",IF(U852&gt;BY$7,5,(U852/(MAX(IF(U$4:U$1999&lt;BY$7,U$4:U$1999))))*5))</f>
        <v/>
      </c>
      <c r="AV852" s="24" t="str">
        <f t="array" ref="AV852">IF(V852="","",IF(V852&gt;BZ$7,5,(V852/(MAX(IF(V$4:V$1999&lt;BZ$7,V$4:V$1999))))*5))</f>
        <v/>
      </c>
      <c r="AW852" s="24" t="str">
        <f t="array" ref="AW852">IF(W852="","",IF(W852&gt;CA$7,5,(W852/(MAX(IF(W$4:W$1999&lt;CA$7,W$4:W$1999))))*5))</f>
        <v/>
      </c>
      <c r="AX852" s="24" t="str">
        <f t="array" ref="AX852">IF(X852="","",IF(X852&gt;CB$7,5,(X852/(MAX(IF(X$4:X$1999&lt;CB$7,X$4:X$1999))))*5))</f>
        <v/>
      </c>
      <c r="AY852" s="24" t="str">
        <f t="array" ref="AY852">IF(Y852="","",IF(Y852&gt;CC$7,5,(Y852/(MAX(IF(Y$4:Y$1999&lt;CC$7,Y$4:Y$1999))))*5))</f>
        <v/>
      </c>
      <c r="AZ852" s="24" t="str">
        <f t="array" ref="AZ852">IF(Z852="","",IF(Z852&gt;CD$7,5,(Z852/(MAX(IF(Z$4:Z$1999&lt;CD$7,Z$4:Z$1999))))*5))</f>
        <v/>
      </c>
      <c r="BA852" s="24" t="str">
        <f t="array" ref="BA852">IF(AA852="","",IF(AA852&gt;CE$7,5,(AA852/(MAX(IF(AA$4:AA$1999&lt;CE$7,AA$4:AA$1999))))*5))</f>
        <v/>
      </c>
      <c r="BB852" s="24" t="str">
        <f t="array" ref="BB852">IF(AB852="","",IF(AB852&gt;CF$7,5,(AB852/(MAX(IF(AB$4:AB$1999&lt;CF$7,AB$4:AB$1999))))*5))</f>
        <v/>
      </c>
      <c r="BC852" s="24" t="str">
        <f>IF(AM852="","",IF($AP852='WQ Reference'!$A$12,SUMPRODUCT($AQ852:$BB852,'WQ Reference'!$B$12:$M$12),IF($AP852='WQ Reference'!$A$13,SUMPRODUCT($AQ852:$BB852,'WQ Reference'!$B$13:$M$13),IF($AP852='WQ Reference'!$A$14,SUMPRODUCT($AQ852:$BB852,'WQ Reference'!$B$14:$M$14),IF($AP852='WQ Reference'!$A$15,SUMPRODUCT($AQ852:$BB852,'WQ Reference'!$B$15:$M$15),IF($AP852='WQ Reference'!$A$16,SUMPRODUCT($AQ852:$BB852,'WQ Reference'!$B$16:$M$16),IF($AP852='WQ Reference'!$A$17,SUMPRODUCT($AQ852:$BB852,'WQ Reference'!$B$17:$M$17),"Invalid Watershed")))))))</f>
        <v/>
      </c>
      <c r="BD852" s="24" t="str">
        <f t="array" ref="BD852">IF(AC852="","",IF(AC852&gt;CG$7,5,(AC852/(MAX(IF(AC$4:AC$1999&lt;CG$7,AC$4:AC$1999))))*5))</f>
        <v/>
      </c>
      <c r="BE852" s="24" t="str">
        <f t="array" ref="BE852">IF(AD852="","",IF(AD852&gt;CH$7,5,(AD852/(MAX(IF(AD$4:AD$1999&lt;CH$7,AD$4:AD$1999))))*5))</f>
        <v/>
      </c>
      <c r="BF852" s="24" t="str">
        <f t="array" ref="BF852">IF(AE852="","",IF(AE852&gt;CI$7,5,(AE852/(MAX(IF(AE$4:AE$1999&lt;CI$7,AE$4:AE$1999))))*5))</f>
        <v/>
      </c>
      <c r="BG852" s="24" t="str">
        <f t="shared" si="207"/>
        <v/>
      </c>
      <c r="BH852" s="24" t="str">
        <f t="shared" si="208"/>
        <v/>
      </c>
      <c r="BI852" s="24" t="str">
        <f t="shared" si="209"/>
        <v/>
      </c>
      <c r="BJ852" s="24" t="str">
        <f t="shared" si="210"/>
        <v/>
      </c>
      <c r="BK852" s="24" t="str">
        <f t="shared" si="211"/>
        <v/>
      </c>
      <c r="BL852" s="24" t="str">
        <f t="shared" si="212"/>
        <v/>
      </c>
      <c r="BM852" s="24" t="str">
        <f t="shared" si="213"/>
        <v/>
      </c>
      <c r="BN852" s="24" t="str">
        <f t="shared" si="214"/>
        <v/>
      </c>
      <c r="BO852" s="24" t="str">
        <f t="shared" si="215"/>
        <v/>
      </c>
      <c r="BP852" s="24" t="str">
        <f>IF(AM852="","",SUMPRODUCT(BK852:BO852,'Benefit Weights'!$A$3:$E$3))</f>
        <v/>
      </c>
      <c r="BQ852" s="27" t="str">
        <f t="shared" si="216"/>
        <v/>
      </c>
    </row>
    <row r="853" spans="1:69" x14ac:dyDescent="0.25">
      <c r="A853" s="23"/>
      <c r="B853" s="23"/>
      <c r="C853" s="23"/>
      <c r="D853" s="23"/>
      <c r="E853" s="24"/>
      <c r="F853" s="24"/>
      <c r="G853" s="24"/>
      <c r="H853" s="23"/>
      <c r="I853" s="23"/>
      <c r="J853" s="23"/>
      <c r="K853" s="23"/>
      <c r="L853" s="23"/>
      <c r="M853" s="23"/>
      <c r="N853" s="23"/>
      <c r="O853" s="24"/>
      <c r="P853" s="24"/>
      <c r="Q853" s="24"/>
      <c r="R853" s="24"/>
      <c r="S853" s="24"/>
      <c r="T853" s="24"/>
      <c r="U853" s="24"/>
      <c r="V853" s="24"/>
      <c r="W853" s="24"/>
      <c r="X853" s="24"/>
      <c r="Y853" s="24"/>
      <c r="Z853" s="24"/>
      <c r="AA853" s="24"/>
      <c r="AB853" s="24"/>
      <c r="AC853" s="24"/>
      <c r="AD853" s="24"/>
      <c r="AE853" s="24"/>
      <c r="AF853" s="24"/>
      <c r="AG853" s="24"/>
      <c r="AH853" s="24"/>
      <c r="AI853" s="24"/>
      <c r="AJ853" s="23"/>
      <c r="AK853" s="23"/>
      <c r="AL853" s="23"/>
      <c r="AM853" s="23" t="str">
        <f t="shared" si="204"/>
        <v/>
      </c>
      <c r="AN853" s="23" t="str">
        <f t="shared" si="217"/>
        <v/>
      </c>
      <c r="AO853" s="23" t="str">
        <f t="shared" si="205"/>
        <v/>
      </c>
      <c r="AP853" s="23" t="str">
        <f t="shared" si="206"/>
        <v/>
      </c>
      <c r="AQ853" s="24" t="str">
        <f t="array" ref="AQ853">IF(Q853="","",IF(Q853&gt;BU$7,5,(Q853/(MAX(IF(Q$4:Q$1999&lt;BU$7,Q$4:Q$1999))))*5))</f>
        <v/>
      </c>
      <c r="AR853" s="24" t="str">
        <f t="array" ref="AR853">IF(R853="","",IF(R853&gt;BV$7,5,(R853/(MAX(IF(R$4:R$1999&lt;BV$7,R$4:R$1999))))*5))</f>
        <v/>
      </c>
      <c r="AS853" s="24" t="str">
        <f t="array" ref="AS853">IF(S853="","",IF(S853&gt;BW$7,5,(S853/(MAX(IF(S$4:S$1999&lt;BW$7,S$4:S$1999))))*5))</f>
        <v/>
      </c>
      <c r="AT853" s="24" t="str">
        <f t="array" ref="AT853">IF(T853="","",IF(T853&gt;BX$7,5,(T853/(MAX(IF(T$4:T$1999&lt;BX$7,T$4:T$1999))))*5))</f>
        <v/>
      </c>
      <c r="AU853" s="24" t="str">
        <f t="array" ref="AU853">IF(U853="","",IF(U853&gt;BY$7,5,(U853/(MAX(IF(U$4:U$1999&lt;BY$7,U$4:U$1999))))*5))</f>
        <v/>
      </c>
      <c r="AV853" s="24" t="str">
        <f t="array" ref="AV853">IF(V853="","",IF(V853&gt;BZ$7,5,(V853/(MAX(IF(V$4:V$1999&lt;BZ$7,V$4:V$1999))))*5))</f>
        <v/>
      </c>
      <c r="AW853" s="24" t="str">
        <f t="array" ref="AW853">IF(W853="","",IF(W853&gt;CA$7,5,(W853/(MAX(IF(W$4:W$1999&lt;CA$7,W$4:W$1999))))*5))</f>
        <v/>
      </c>
      <c r="AX853" s="24" t="str">
        <f t="array" ref="AX853">IF(X853="","",IF(X853&gt;CB$7,5,(X853/(MAX(IF(X$4:X$1999&lt;CB$7,X$4:X$1999))))*5))</f>
        <v/>
      </c>
      <c r="AY853" s="24" t="str">
        <f t="array" ref="AY853">IF(Y853="","",IF(Y853&gt;CC$7,5,(Y853/(MAX(IF(Y$4:Y$1999&lt;CC$7,Y$4:Y$1999))))*5))</f>
        <v/>
      </c>
      <c r="AZ853" s="24" t="str">
        <f t="array" ref="AZ853">IF(Z853="","",IF(Z853&gt;CD$7,5,(Z853/(MAX(IF(Z$4:Z$1999&lt;CD$7,Z$4:Z$1999))))*5))</f>
        <v/>
      </c>
      <c r="BA853" s="24" t="str">
        <f t="array" ref="BA853">IF(AA853="","",IF(AA853&gt;CE$7,5,(AA853/(MAX(IF(AA$4:AA$1999&lt;CE$7,AA$4:AA$1999))))*5))</f>
        <v/>
      </c>
      <c r="BB853" s="24" t="str">
        <f t="array" ref="BB853">IF(AB853="","",IF(AB853&gt;CF$7,5,(AB853/(MAX(IF(AB$4:AB$1999&lt;CF$7,AB$4:AB$1999))))*5))</f>
        <v/>
      </c>
      <c r="BC853" s="24" t="str">
        <f>IF(AM853="","",IF($AP853='WQ Reference'!$A$12,SUMPRODUCT($AQ853:$BB853,'WQ Reference'!$B$12:$M$12),IF($AP853='WQ Reference'!$A$13,SUMPRODUCT($AQ853:$BB853,'WQ Reference'!$B$13:$M$13),IF($AP853='WQ Reference'!$A$14,SUMPRODUCT($AQ853:$BB853,'WQ Reference'!$B$14:$M$14),IF($AP853='WQ Reference'!$A$15,SUMPRODUCT($AQ853:$BB853,'WQ Reference'!$B$15:$M$15),IF($AP853='WQ Reference'!$A$16,SUMPRODUCT($AQ853:$BB853,'WQ Reference'!$B$16:$M$16),IF($AP853='WQ Reference'!$A$17,SUMPRODUCT($AQ853:$BB853,'WQ Reference'!$B$17:$M$17),"Invalid Watershed")))))))</f>
        <v/>
      </c>
      <c r="BD853" s="24" t="str">
        <f t="array" ref="BD853">IF(AC853="","",IF(AC853&gt;CG$7,5,(AC853/(MAX(IF(AC$4:AC$1999&lt;CG$7,AC$4:AC$1999))))*5))</f>
        <v/>
      </c>
      <c r="BE853" s="24" t="str">
        <f t="array" ref="BE853">IF(AD853="","",IF(AD853&gt;CH$7,5,(AD853/(MAX(IF(AD$4:AD$1999&lt;CH$7,AD$4:AD$1999))))*5))</f>
        <v/>
      </c>
      <c r="BF853" s="24" t="str">
        <f t="array" ref="BF853">IF(AE853="","",IF(AE853&gt;CI$7,5,(AE853/(MAX(IF(AE$4:AE$1999&lt;CI$7,AE$4:AE$1999))))*5))</f>
        <v/>
      </c>
      <c r="BG853" s="24" t="str">
        <f t="shared" si="207"/>
        <v/>
      </c>
      <c r="BH853" s="24" t="str">
        <f t="shared" si="208"/>
        <v/>
      </c>
      <c r="BI853" s="24" t="str">
        <f t="shared" si="209"/>
        <v/>
      </c>
      <c r="BJ853" s="24" t="str">
        <f t="shared" si="210"/>
        <v/>
      </c>
      <c r="BK853" s="24" t="str">
        <f t="shared" si="211"/>
        <v/>
      </c>
      <c r="BL853" s="24" t="str">
        <f t="shared" si="212"/>
        <v/>
      </c>
      <c r="BM853" s="24" t="str">
        <f t="shared" si="213"/>
        <v/>
      </c>
      <c r="BN853" s="24" t="str">
        <f t="shared" si="214"/>
        <v/>
      </c>
      <c r="BO853" s="24" t="str">
        <f t="shared" si="215"/>
        <v/>
      </c>
      <c r="BP853" s="24" t="str">
        <f>IF(AM853="","",SUMPRODUCT(BK853:BO853,'Benefit Weights'!$A$3:$E$3))</f>
        <v/>
      </c>
      <c r="BQ853" s="27" t="str">
        <f t="shared" si="216"/>
        <v/>
      </c>
    </row>
    <row r="854" spans="1:69" x14ac:dyDescent="0.25">
      <c r="A854" s="23"/>
      <c r="B854" s="23"/>
      <c r="C854" s="23"/>
      <c r="D854" s="23"/>
      <c r="E854" s="24"/>
      <c r="F854" s="24"/>
      <c r="G854" s="24"/>
      <c r="H854" s="23"/>
      <c r="I854" s="23"/>
      <c r="J854" s="23"/>
      <c r="K854" s="23"/>
      <c r="L854" s="23"/>
      <c r="M854" s="23"/>
      <c r="N854" s="23"/>
      <c r="O854" s="24"/>
      <c r="P854" s="24"/>
      <c r="Q854" s="24"/>
      <c r="R854" s="24"/>
      <c r="S854" s="24"/>
      <c r="T854" s="24"/>
      <c r="U854" s="24"/>
      <c r="V854" s="24"/>
      <c r="W854" s="24"/>
      <c r="X854" s="24"/>
      <c r="Y854" s="24"/>
      <c r="Z854" s="24"/>
      <c r="AA854" s="24"/>
      <c r="AB854" s="24"/>
      <c r="AC854" s="24"/>
      <c r="AD854" s="24"/>
      <c r="AE854" s="24"/>
      <c r="AF854" s="24"/>
      <c r="AG854" s="24"/>
      <c r="AH854" s="24"/>
      <c r="AI854" s="24"/>
      <c r="AJ854" s="23"/>
      <c r="AK854" s="23"/>
      <c r="AL854" s="23"/>
      <c r="AM854" s="23" t="str">
        <f t="shared" si="204"/>
        <v/>
      </c>
      <c r="AN854" s="23" t="str">
        <f t="shared" si="217"/>
        <v/>
      </c>
      <c r="AO854" s="23" t="str">
        <f t="shared" si="205"/>
        <v/>
      </c>
      <c r="AP854" s="23" t="str">
        <f t="shared" si="206"/>
        <v/>
      </c>
      <c r="AQ854" s="24" t="str">
        <f t="array" ref="AQ854">IF(Q854="","",IF(Q854&gt;BU$7,5,(Q854/(MAX(IF(Q$4:Q$1999&lt;BU$7,Q$4:Q$1999))))*5))</f>
        <v/>
      </c>
      <c r="AR854" s="24" t="str">
        <f t="array" ref="AR854">IF(R854="","",IF(R854&gt;BV$7,5,(R854/(MAX(IF(R$4:R$1999&lt;BV$7,R$4:R$1999))))*5))</f>
        <v/>
      </c>
      <c r="AS854" s="24" t="str">
        <f t="array" ref="AS854">IF(S854="","",IF(S854&gt;BW$7,5,(S854/(MAX(IF(S$4:S$1999&lt;BW$7,S$4:S$1999))))*5))</f>
        <v/>
      </c>
      <c r="AT854" s="24" t="str">
        <f t="array" ref="AT854">IF(T854="","",IF(T854&gt;BX$7,5,(T854/(MAX(IF(T$4:T$1999&lt;BX$7,T$4:T$1999))))*5))</f>
        <v/>
      </c>
      <c r="AU854" s="24" t="str">
        <f t="array" ref="AU854">IF(U854="","",IF(U854&gt;BY$7,5,(U854/(MAX(IF(U$4:U$1999&lt;BY$7,U$4:U$1999))))*5))</f>
        <v/>
      </c>
      <c r="AV854" s="24" t="str">
        <f t="array" ref="AV854">IF(V854="","",IF(V854&gt;BZ$7,5,(V854/(MAX(IF(V$4:V$1999&lt;BZ$7,V$4:V$1999))))*5))</f>
        <v/>
      </c>
      <c r="AW854" s="24" t="str">
        <f t="array" ref="AW854">IF(W854="","",IF(W854&gt;CA$7,5,(W854/(MAX(IF(W$4:W$1999&lt;CA$7,W$4:W$1999))))*5))</f>
        <v/>
      </c>
      <c r="AX854" s="24" t="str">
        <f t="array" ref="AX854">IF(X854="","",IF(X854&gt;CB$7,5,(X854/(MAX(IF(X$4:X$1999&lt;CB$7,X$4:X$1999))))*5))</f>
        <v/>
      </c>
      <c r="AY854" s="24" t="str">
        <f t="array" ref="AY854">IF(Y854="","",IF(Y854&gt;CC$7,5,(Y854/(MAX(IF(Y$4:Y$1999&lt;CC$7,Y$4:Y$1999))))*5))</f>
        <v/>
      </c>
      <c r="AZ854" s="24" t="str">
        <f t="array" ref="AZ854">IF(Z854="","",IF(Z854&gt;CD$7,5,(Z854/(MAX(IF(Z$4:Z$1999&lt;CD$7,Z$4:Z$1999))))*5))</f>
        <v/>
      </c>
      <c r="BA854" s="24" t="str">
        <f t="array" ref="BA854">IF(AA854="","",IF(AA854&gt;CE$7,5,(AA854/(MAX(IF(AA$4:AA$1999&lt;CE$7,AA$4:AA$1999))))*5))</f>
        <v/>
      </c>
      <c r="BB854" s="24" t="str">
        <f t="array" ref="BB854">IF(AB854="","",IF(AB854&gt;CF$7,5,(AB854/(MAX(IF(AB$4:AB$1999&lt;CF$7,AB$4:AB$1999))))*5))</f>
        <v/>
      </c>
      <c r="BC854" s="24" t="str">
        <f>IF(AM854="","",IF($AP854='WQ Reference'!$A$12,SUMPRODUCT($AQ854:$BB854,'WQ Reference'!$B$12:$M$12),IF($AP854='WQ Reference'!$A$13,SUMPRODUCT($AQ854:$BB854,'WQ Reference'!$B$13:$M$13),IF($AP854='WQ Reference'!$A$14,SUMPRODUCT($AQ854:$BB854,'WQ Reference'!$B$14:$M$14),IF($AP854='WQ Reference'!$A$15,SUMPRODUCT($AQ854:$BB854,'WQ Reference'!$B$15:$M$15),IF($AP854='WQ Reference'!$A$16,SUMPRODUCT($AQ854:$BB854,'WQ Reference'!$B$16:$M$16),IF($AP854='WQ Reference'!$A$17,SUMPRODUCT($AQ854:$BB854,'WQ Reference'!$B$17:$M$17),"Invalid Watershed")))))))</f>
        <v/>
      </c>
      <c r="BD854" s="24" t="str">
        <f t="array" ref="BD854">IF(AC854="","",IF(AC854&gt;CG$7,5,(AC854/(MAX(IF(AC$4:AC$1999&lt;CG$7,AC$4:AC$1999))))*5))</f>
        <v/>
      </c>
      <c r="BE854" s="24" t="str">
        <f t="array" ref="BE854">IF(AD854="","",IF(AD854&gt;CH$7,5,(AD854/(MAX(IF(AD$4:AD$1999&lt;CH$7,AD$4:AD$1999))))*5))</f>
        <v/>
      </c>
      <c r="BF854" s="24" t="str">
        <f t="array" ref="BF854">IF(AE854="","",IF(AE854&gt;CI$7,5,(AE854/(MAX(IF(AE$4:AE$1999&lt;CI$7,AE$4:AE$1999))))*5))</f>
        <v/>
      </c>
      <c r="BG854" s="24" t="str">
        <f t="shared" si="207"/>
        <v/>
      </c>
      <c r="BH854" s="24" t="str">
        <f t="shared" si="208"/>
        <v/>
      </c>
      <c r="BI854" s="24" t="str">
        <f t="shared" si="209"/>
        <v/>
      </c>
      <c r="BJ854" s="24" t="str">
        <f t="shared" si="210"/>
        <v/>
      </c>
      <c r="BK854" s="24" t="str">
        <f t="shared" si="211"/>
        <v/>
      </c>
      <c r="BL854" s="24" t="str">
        <f t="shared" si="212"/>
        <v/>
      </c>
      <c r="BM854" s="24" t="str">
        <f t="shared" si="213"/>
        <v/>
      </c>
      <c r="BN854" s="24" t="str">
        <f t="shared" si="214"/>
        <v/>
      </c>
      <c r="BO854" s="24" t="str">
        <f t="shared" si="215"/>
        <v/>
      </c>
      <c r="BP854" s="24" t="str">
        <f>IF(AM854="","",SUMPRODUCT(BK854:BO854,'Benefit Weights'!$A$3:$E$3))</f>
        <v/>
      </c>
      <c r="BQ854" s="27" t="str">
        <f t="shared" si="216"/>
        <v/>
      </c>
    </row>
    <row r="855" spans="1:69" x14ac:dyDescent="0.25">
      <c r="A855" s="23"/>
      <c r="B855" s="23"/>
      <c r="C855" s="23"/>
      <c r="D855" s="23"/>
      <c r="E855" s="24"/>
      <c r="F855" s="24"/>
      <c r="G855" s="24"/>
      <c r="H855" s="23"/>
      <c r="I855" s="23"/>
      <c r="J855" s="23"/>
      <c r="K855" s="23"/>
      <c r="L855" s="23"/>
      <c r="M855" s="23"/>
      <c r="N855" s="23"/>
      <c r="O855" s="24"/>
      <c r="P855" s="24"/>
      <c r="Q855" s="24"/>
      <c r="R855" s="24"/>
      <c r="S855" s="24"/>
      <c r="T855" s="24"/>
      <c r="U855" s="24"/>
      <c r="V855" s="24"/>
      <c r="W855" s="24"/>
      <c r="X855" s="24"/>
      <c r="Y855" s="24"/>
      <c r="Z855" s="24"/>
      <c r="AA855" s="24"/>
      <c r="AB855" s="24"/>
      <c r="AC855" s="24"/>
      <c r="AD855" s="24"/>
      <c r="AE855" s="24"/>
      <c r="AF855" s="24"/>
      <c r="AG855" s="24"/>
      <c r="AH855" s="24"/>
      <c r="AI855" s="24"/>
      <c r="AJ855" s="23"/>
      <c r="AK855" s="23"/>
      <c r="AL855" s="23"/>
      <c r="AM855" s="23" t="str">
        <f t="shared" si="204"/>
        <v/>
      </c>
      <c r="AN855" s="23" t="str">
        <f t="shared" si="217"/>
        <v/>
      </c>
      <c r="AO855" s="23" t="str">
        <f t="shared" si="205"/>
        <v/>
      </c>
      <c r="AP855" s="23" t="str">
        <f t="shared" si="206"/>
        <v/>
      </c>
      <c r="AQ855" s="24" t="str">
        <f t="array" ref="AQ855">IF(Q855="","",IF(Q855&gt;BU$7,5,(Q855/(MAX(IF(Q$4:Q$1999&lt;BU$7,Q$4:Q$1999))))*5))</f>
        <v/>
      </c>
      <c r="AR855" s="24" t="str">
        <f t="array" ref="AR855">IF(R855="","",IF(R855&gt;BV$7,5,(R855/(MAX(IF(R$4:R$1999&lt;BV$7,R$4:R$1999))))*5))</f>
        <v/>
      </c>
      <c r="AS855" s="24" t="str">
        <f t="array" ref="AS855">IF(S855="","",IF(S855&gt;BW$7,5,(S855/(MAX(IF(S$4:S$1999&lt;BW$7,S$4:S$1999))))*5))</f>
        <v/>
      </c>
      <c r="AT855" s="24" t="str">
        <f t="array" ref="AT855">IF(T855="","",IF(T855&gt;BX$7,5,(T855/(MAX(IF(T$4:T$1999&lt;BX$7,T$4:T$1999))))*5))</f>
        <v/>
      </c>
      <c r="AU855" s="24" t="str">
        <f t="array" ref="AU855">IF(U855="","",IF(U855&gt;BY$7,5,(U855/(MAX(IF(U$4:U$1999&lt;BY$7,U$4:U$1999))))*5))</f>
        <v/>
      </c>
      <c r="AV855" s="24" t="str">
        <f t="array" ref="AV855">IF(V855="","",IF(V855&gt;BZ$7,5,(V855/(MAX(IF(V$4:V$1999&lt;BZ$7,V$4:V$1999))))*5))</f>
        <v/>
      </c>
      <c r="AW855" s="24" t="str">
        <f t="array" ref="AW855">IF(W855="","",IF(W855&gt;CA$7,5,(W855/(MAX(IF(W$4:W$1999&lt;CA$7,W$4:W$1999))))*5))</f>
        <v/>
      </c>
      <c r="AX855" s="24" t="str">
        <f t="array" ref="AX855">IF(X855="","",IF(X855&gt;CB$7,5,(X855/(MAX(IF(X$4:X$1999&lt;CB$7,X$4:X$1999))))*5))</f>
        <v/>
      </c>
      <c r="AY855" s="24" t="str">
        <f t="array" ref="AY855">IF(Y855="","",IF(Y855&gt;CC$7,5,(Y855/(MAX(IF(Y$4:Y$1999&lt;CC$7,Y$4:Y$1999))))*5))</f>
        <v/>
      </c>
      <c r="AZ855" s="24" t="str">
        <f t="array" ref="AZ855">IF(Z855="","",IF(Z855&gt;CD$7,5,(Z855/(MAX(IF(Z$4:Z$1999&lt;CD$7,Z$4:Z$1999))))*5))</f>
        <v/>
      </c>
      <c r="BA855" s="24" t="str">
        <f t="array" ref="BA855">IF(AA855="","",IF(AA855&gt;CE$7,5,(AA855/(MAX(IF(AA$4:AA$1999&lt;CE$7,AA$4:AA$1999))))*5))</f>
        <v/>
      </c>
      <c r="BB855" s="24" t="str">
        <f t="array" ref="BB855">IF(AB855="","",IF(AB855&gt;CF$7,5,(AB855/(MAX(IF(AB$4:AB$1999&lt;CF$7,AB$4:AB$1999))))*5))</f>
        <v/>
      </c>
      <c r="BC855" s="24" t="str">
        <f>IF(AM855="","",IF($AP855='WQ Reference'!$A$12,SUMPRODUCT($AQ855:$BB855,'WQ Reference'!$B$12:$M$12),IF($AP855='WQ Reference'!$A$13,SUMPRODUCT($AQ855:$BB855,'WQ Reference'!$B$13:$M$13),IF($AP855='WQ Reference'!$A$14,SUMPRODUCT($AQ855:$BB855,'WQ Reference'!$B$14:$M$14),IF($AP855='WQ Reference'!$A$15,SUMPRODUCT($AQ855:$BB855,'WQ Reference'!$B$15:$M$15),IF($AP855='WQ Reference'!$A$16,SUMPRODUCT($AQ855:$BB855,'WQ Reference'!$B$16:$M$16),IF($AP855='WQ Reference'!$A$17,SUMPRODUCT($AQ855:$BB855,'WQ Reference'!$B$17:$M$17),"Invalid Watershed")))))))</f>
        <v/>
      </c>
      <c r="BD855" s="24" t="str">
        <f t="array" ref="BD855">IF(AC855="","",IF(AC855&gt;CG$7,5,(AC855/(MAX(IF(AC$4:AC$1999&lt;CG$7,AC$4:AC$1999))))*5))</f>
        <v/>
      </c>
      <c r="BE855" s="24" t="str">
        <f t="array" ref="BE855">IF(AD855="","",IF(AD855&gt;CH$7,5,(AD855/(MAX(IF(AD$4:AD$1999&lt;CH$7,AD$4:AD$1999))))*5))</f>
        <v/>
      </c>
      <c r="BF855" s="24" t="str">
        <f t="array" ref="BF855">IF(AE855="","",IF(AE855&gt;CI$7,5,(AE855/(MAX(IF(AE$4:AE$1999&lt;CI$7,AE$4:AE$1999))))*5))</f>
        <v/>
      </c>
      <c r="BG855" s="24" t="str">
        <f t="shared" si="207"/>
        <v/>
      </c>
      <c r="BH855" s="24" t="str">
        <f t="shared" si="208"/>
        <v/>
      </c>
      <c r="BI855" s="24" t="str">
        <f t="shared" si="209"/>
        <v/>
      </c>
      <c r="BJ855" s="24" t="str">
        <f t="shared" si="210"/>
        <v/>
      </c>
      <c r="BK855" s="24" t="str">
        <f t="shared" si="211"/>
        <v/>
      </c>
      <c r="BL855" s="24" t="str">
        <f t="shared" si="212"/>
        <v/>
      </c>
      <c r="BM855" s="24" t="str">
        <f t="shared" si="213"/>
        <v/>
      </c>
      <c r="BN855" s="24" t="str">
        <f t="shared" si="214"/>
        <v/>
      </c>
      <c r="BO855" s="24" t="str">
        <f t="shared" si="215"/>
        <v/>
      </c>
      <c r="BP855" s="24" t="str">
        <f>IF(AM855="","",SUMPRODUCT(BK855:BO855,'Benefit Weights'!$A$3:$E$3))</f>
        <v/>
      </c>
      <c r="BQ855" s="27" t="str">
        <f t="shared" si="216"/>
        <v/>
      </c>
    </row>
    <row r="856" spans="1:69" x14ac:dyDescent="0.25">
      <c r="A856" s="23"/>
      <c r="B856" s="23"/>
      <c r="C856" s="23"/>
      <c r="D856" s="23"/>
      <c r="E856" s="24"/>
      <c r="F856" s="24"/>
      <c r="G856" s="24"/>
      <c r="H856" s="23"/>
      <c r="I856" s="23"/>
      <c r="J856" s="23"/>
      <c r="K856" s="23"/>
      <c r="L856" s="23"/>
      <c r="M856" s="23"/>
      <c r="N856" s="23"/>
      <c r="O856" s="24"/>
      <c r="P856" s="24"/>
      <c r="Q856" s="24"/>
      <c r="R856" s="24"/>
      <c r="S856" s="24"/>
      <c r="T856" s="24"/>
      <c r="U856" s="24"/>
      <c r="V856" s="24"/>
      <c r="W856" s="24"/>
      <c r="X856" s="24"/>
      <c r="Y856" s="24"/>
      <c r="Z856" s="24"/>
      <c r="AA856" s="24"/>
      <c r="AB856" s="24"/>
      <c r="AC856" s="24"/>
      <c r="AD856" s="24"/>
      <c r="AE856" s="24"/>
      <c r="AF856" s="24"/>
      <c r="AG856" s="24"/>
      <c r="AH856" s="24"/>
      <c r="AI856" s="24"/>
      <c r="AJ856" s="23"/>
      <c r="AK856" s="23"/>
      <c r="AL856" s="23"/>
      <c r="AM856" s="23" t="str">
        <f t="shared" si="204"/>
        <v/>
      </c>
      <c r="AN856" s="23" t="str">
        <f t="shared" si="217"/>
        <v/>
      </c>
      <c r="AO856" s="23" t="str">
        <f t="shared" si="205"/>
        <v/>
      </c>
      <c r="AP856" s="23" t="str">
        <f t="shared" si="206"/>
        <v/>
      </c>
      <c r="AQ856" s="24" t="str">
        <f t="array" ref="AQ856">IF(Q856="","",IF(Q856&gt;BU$7,5,(Q856/(MAX(IF(Q$4:Q$1999&lt;BU$7,Q$4:Q$1999))))*5))</f>
        <v/>
      </c>
      <c r="AR856" s="24" t="str">
        <f t="array" ref="AR856">IF(R856="","",IF(R856&gt;BV$7,5,(R856/(MAX(IF(R$4:R$1999&lt;BV$7,R$4:R$1999))))*5))</f>
        <v/>
      </c>
      <c r="AS856" s="24" t="str">
        <f t="array" ref="AS856">IF(S856="","",IF(S856&gt;BW$7,5,(S856/(MAX(IF(S$4:S$1999&lt;BW$7,S$4:S$1999))))*5))</f>
        <v/>
      </c>
      <c r="AT856" s="24" t="str">
        <f t="array" ref="AT856">IF(T856="","",IF(T856&gt;BX$7,5,(T856/(MAX(IF(T$4:T$1999&lt;BX$7,T$4:T$1999))))*5))</f>
        <v/>
      </c>
      <c r="AU856" s="24" t="str">
        <f t="array" ref="AU856">IF(U856="","",IF(U856&gt;BY$7,5,(U856/(MAX(IF(U$4:U$1999&lt;BY$7,U$4:U$1999))))*5))</f>
        <v/>
      </c>
      <c r="AV856" s="24" t="str">
        <f t="array" ref="AV856">IF(V856="","",IF(V856&gt;BZ$7,5,(V856/(MAX(IF(V$4:V$1999&lt;BZ$7,V$4:V$1999))))*5))</f>
        <v/>
      </c>
      <c r="AW856" s="24" t="str">
        <f t="array" ref="AW856">IF(W856="","",IF(W856&gt;CA$7,5,(W856/(MAX(IF(W$4:W$1999&lt;CA$7,W$4:W$1999))))*5))</f>
        <v/>
      </c>
      <c r="AX856" s="24" t="str">
        <f t="array" ref="AX856">IF(X856="","",IF(X856&gt;CB$7,5,(X856/(MAX(IF(X$4:X$1999&lt;CB$7,X$4:X$1999))))*5))</f>
        <v/>
      </c>
      <c r="AY856" s="24" t="str">
        <f t="array" ref="AY856">IF(Y856="","",IF(Y856&gt;CC$7,5,(Y856/(MAX(IF(Y$4:Y$1999&lt;CC$7,Y$4:Y$1999))))*5))</f>
        <v/>
      </c>
      <c r="AZ856" s="24" t="str">
        <f t="array" ref="AZ856">IF(Z856="","",IF(Z856&gt;CD$7,5,(Z856/(MAX(IF(Z$4:Z$1999&lt;CD$7,Z$4:Z$1999))))*5))</f>
        <v/>
      </c>
      <c r="BA856" s="24" t="str">
        <f t="array" ref="BA856">IF(AA856="","",IF(AA856&gt;CE$7,5,(AA856/(MAX(IF(AA$4:AA$1999&lt;CE$7,AA$4:AA$1999))))*5))</f>
        <v/>
      </c>
      <c r="BB856" s="24" t="str">
        <f t="array" ref="BB856">IF(AB856="","",IF(AB856&gt;CF$7,5,(AB856/(MAX(IF(AB$4:AB$1999&lt;CF$7,AB$4:AB$1999))))*5))</f>
        <v/>
      </c>
      <c r="BC856" s="24" t="str">
        <f>IF(AM856="","",IF($AP856='WQ Reference'!$A$12,SUMPRODUCT($AQ856:$BB856,'WQ Reference'!$B$12:$M$12),IF($AP856='WQ Reference'!$A$13,SUMPRODUCT($AQ856:$BB856,'WQ Reference'!$B$13:$M$13),IF($AP856='WQ Reference'!$A$14,SUMPRODUCT($AQ856:$BB856,'WQ Reference'!$B$14:$M$14),IF($AP856='WQ Reference'!$A$15,SUMPRODUCT($AQ856:$BB856,'WQ Reference'!$B$15:$M$15),IF($AP856='WQ Reference'!$A$16,SUMPRODUCT($AQ856:$BB856,'WQ Reference'!$B$16:$M$16),IF($AP856='WQ Reference'!$A$17,SUMPRODUCT($AQ856:$BB856,'WQ Reference'!$B$17:$M$17),"Invalid Watershed")))))))</f>
        <v/>
      </c>
      <c r="BD856" s="24" t="str">
        <f t="array" ref="BD856">IF(AC856="","",IF(AC856&gt;CG$7,5,(AC856/(MAX(IF(AC$4:AC$1999&lt;CG$7,AC$4:AC$1999))))*5))</f>
        <v/>
      </c>
      <c r="BE856" s="24" t="str">
        <f t="array" ref="BE856">IF(AD856="","",IF(AD856&gt;CH$7,5,(AD856/(MAX(IF(AD$4:AD$1999&lt;CH$7,AD$4:AD$1999))))*5))</f>
        <v/>
      </c>
      <c r="BF856" s="24" t="str">
        <f t="array" ref="BF856">IF(AE856="","",IF(AE856&gt;CI$7,5,(AE856/(MAX(IF(AE$4:AE$1999&lt;CI$7,AE$4:AE$1999))))*5))</f>
        <v/>
      </c>
      <c r="BG856" s="24" t="str">
        <f t="shared" si="207"/>
        <v/>
      </c>
      <c r="BH856" s="24" t="str">
        <f t="shared" si="208"/>
        <v/>
      </c>
      <c r="BI856" s="24" t="str">
        <f t="shared" si="209"/>
        <v/>
      </c>
      <c r="BJ856" s="24" t="str">
        <f t="shared" si="210"/>
        <v/>
      </c>
      <c r="BK856" s="24" t="str">
        <f t="shared" si="211"/>
        <v/>
      </c>
      <c r="BL856" s="24" t="str">
        <f t="shared" si="212"/>
        <v/>
      </c>
      <c r="BM856" s="24" t="str">
        <f t="shared" si="213"/>
        <v/>
      </c>
      <c r="BN856" s="24" t="str">
        <f t="shared" si="214"/>
        <v/>
      </c>
      <c r="BO856" s="24" t="str">
        <f t="shared" si="215"/>
        <v/>
      </c>
      <c r="BP856" s="24" t="str">
        <f>IF(AM856="","",SUMPRODUCT(BK856:BO856,'Benefit Weights'!$A$3:$E$3))</f>
        <v/>
      </c>
      <c r="BQ856" s="27" t="str">
        <f t="shared" si="216"/>
        <v/>
      </c>
    </row>
    <row r="857" spans="1:69" x14ac:dyDescent="0.25">
      <c r="A857" s="23"/>
      <c r="B857" s="23"/>
      <c r="C857" s="23"/>
      <c r="D857" s="23"/>
      <c r="E857" s="24"/>
      <c r="F857" s="24"/>
      <c r="G857" s="24"/>
      <c r="H857" s="23"/>
      <c r="I857" s="23"/>
      <c r="J857" s="23"/>
      <c r="K857" s="23"/>
      <c r="L857" s="23"/>
      <c r="M857" s="23"/>
      <c r="N857" s="23"/>
      <c r="O857" s="24"/>
      <c r="P857" s="24"/>
      <c r="Q857" s="24"/>
      <c r="R857" s="24"/>
      <c r="S857" s="24"/>
      <c r="T857" s="24"/>
      <c r="U857" s="24"/>
      <c r="V857" s="24"/>
      <c r="W857" s="24"/>
      <c r="X857" s="24"/>
      <c r="Y857" s="24"/>
      <c r="Z857" s="24"/>
      <c r="AA857" s="24"/>
      <c r="AB857" s="24"/>
      <c r="AC857" s="24"/>
      <c r="AD857" s="24"/>
      <c r="AE857" s="24"/>
      <c r="AF857" s="24"/>
      <c r="AG857" s="24"/>
      <c r="AH857" s="24"/>
      <c r="AI857" s="24"/>
      <c r="AJ857" s="23"/>
      <c r="AK857" s="23"/>
      <c r="AL857" s="23"/>
      <c r="AM857" s="23" t="str">
        <f t="shared" si="204"/>
        <v/>
      </c>
      <c r="AN857" s="23" t="str">
        <f t="shared" si="217"/>
        <v/>
      </c>
      <c r="AO857" s="23" t="str">
        <f t="shared" si="205"/>
        <v/>
      </c>
      <c r="AP857" s="23" t="str">
        <f t="shared" si="206"/>
        <v/>
      </c>
      <c r="AQ857" s="24" t="str">
        <f t="array" ref="AQ857">IF(Q857="","",IF(Q857&gt;BU$7,5,(Q857/(MAX(IF(Q$4:Q$1999&lt;BU$7,Q$4:Q$1999))))*5))</f>
        <v/>
      </c>
      <c r="AR857" s="24" t="str">
        <f t="array" ref="AR857">IF(R857="","",IF(R857&gt;BV$7,5,(R857/(MAX(IF(R$4:R$1999&lt;BV$7,R$4:R$1999))))*5))</f>
        <v/>
      </c>
      <c r="AS857" s="24" t="str">
        <f t="array" ref="AS857">IF(S857="","",IF(S857&gt;BW$7,5,(S857/(MAX(IF(S$4:S$1999&lt;BW$7,S$4:S$1999))))*5))</f>
        <v/>
      </c>
      <c r="AT857" s="24" t="str">
        <f t="array" ref="AT857">IF(T857="","",IF(T857&gt;BX$7,5,(T857/(MAX(IF(T$4:T$1999&lt;BX$7,T$4:T$1999))))*5))</f>
        <v/>
      </c>
      <c r="AU857" s="24" t="str">
        <f t="array" ref="AU857">IF(U857="","",IF(U857&gt;BY$7,5,(U857/(MAX(IF(U$4:U$1999&lt;BY$7,U$4:U$1999))))*5))</f>
        <v/>
      </c>
      <c r="AV857" s="24" t="str">
        <f t="array" ref="AV857">IF(V857="","",IF(V857&gt;BZ$7,5,(V857/(MAX(IF(V$4:V$1999&lt;BZ$7,V$4:V$1999))))*5))</f>
        <v/>
      </c>
      <c r="AW857" s="24" t="str">
        <f t="array" ref="AW857">IF(W857="","",IF(W857&gt;CA$7,5,(W857/(MAX(IF(W$4:W$1999&lt;CA$7,W$4:W$1999))))*5))</f>
        <v/>
      </c>
      <c r="AX857" s="24" t="str">
        <f t="array" ref="AX857">IF(X857="","",IF(X857&gt;CB$7,5,(X857/(MAX(IF(X$4:X$1999&lt;CB$7,X$4:X$1999))))*5))</f>
        <v/>
      </c>
      <c r="AY857" s="24" t="str">
        <f t="array" ref="AY857">IF(Y857="","",IF(Y857&gt;CC$7,5,(Y857/(MAX(IF(Y$4:Y$1999&lt;CC$7,Y$4:Y$1999))))*5))</f>
        <v/>
      </c>
      <c r="AZ857" s="24" t="str">
        <f t="array" ref="AZ857">IF(Z857="","",IF(Z857&gt;CD$7,5,(Z857/(MAX(IF(Z$4:Z$1999&lt;CD$7,Z$4:Z$1999))))*5))</f>
        <v/>
      </c>
      <c r="BA857" s="24" t="str">
        <f t="array" ref="BA857">IF(AA857="","",IF(AA857&gt;CE$7,5,(AA857/(MAX(IF(AA$4:AA$1999&lt;CE$7,AA$4:AA$1999))))*5))</f>
        <v/>
      </c>
      <c r="BB857" s="24" t="str">
        <f t="array" ref="BB857">IF(AB857="","",IF(AB857&gt;CF$7,5,(AB857/(MAX(IF(AB$4:AB$1999&lt;CF$7,AB$4:AB$1999))))*5))</f>
        <v/>
      </c>
      <c r="BC857" s="24" t="str">
        <f>IF(AM857="","",IF($AP857='WQ Reference'!$A$12,SUMPRODUCT($AQ857:$BB857,'WQ Reference'!$B$12:$M$12),IF($AP857='WQ Reference'!$A$13,SUMPRODUCT($AQ857:$BB857,'WQ Reference'!$B$13:$M$13),IF($AP857='WQ Reference'!$A$14,SUMPRODUCT($AQ857:$BB857,'WQ Reference'!$B$14:$M$14),IF($AP857='WQ Reference'!$A$15,SUMPRODUCT($AQ857:$BB857,'WQ Reference'!$B$15:$M$15),IF($AP857='WQ Reference'!$A$16,SUMPRODUCT($AQ857:$BB857,'WQ Reference'!$B$16:$M$16),IF($AP857='WQ Reference'!$A$17,SUMPRODUCT($AQ857:$BB857,'WQ Reference'!$B$17:$M$17),"Invalid Watershed")))))))</f>
        <v/>
      </c>
      <c r="BD857" s="24" t="str">
        <f t="array" ref="BD857">IF(AC857="","",IF(AC857&gt;CG$7,5,(AC857/(MAX(IF(AC$4:AC$1999&lt;CG$7,AC$4:AC$1999))))*5))</f>
        <v/>
      </c>
      <c r="BE857" s="24" t="str">
        <f t="array" ref="BE857">IF(AD857="","",IF(AD857&gt;CH$7,5,(AD857/(MAX(IF(AD$4:AD$1999&lt;CH$7,AD$4:AD$1999))))*5))</f>
        <v/>
      </c>
      <c r="BF857" s="24" t="str">
        <f t="array" ref="BF857">IF(AE857="","",IF(AE857&gt;CI$7,5,(AE857/(MAX(IF(AE$4:AE$1999&lt;CI$7,AE$4:AE$1999))))*5))</f>
        <v/>
      </c>
      <c r="BG857" s="24" t="str">
        <f t="shared" si="207"/>
        <v/>
      </c>
      <c r="BH857" s="24" t="str">
        <f t="shared" si="208"/>
        <v/>
      </c>
      <c r="BI857" s="24" t="str">
        <f t="shared" si="209"/>
        <v/>
      </c>
      <c r="BJ857" s="24" t="str">
        <f t="shared" si="210"/>
        <v/>
      </c>
      <c r="BK857" s="24" t="str">
        <f t="shared" si="211"/>
        <v/>
      </c>
      <c r="BL857" s="24" t="str">
        <f t="shared" si="212"/>
        <v/>
      </c>
      <c r="BM857" s="24" t="str">
        <f t="shared" si="213"/>
        <v/>
      </c>
      <c r="BN857" s="24" t="str">
        <f t="shared" si="214"/>
        <v/>
      </c>
      <c r="BO857" s="24" t="str">
        <f t="shared" si="215"/>
        <v/>
      </c>
      <c r="BP857" s="24" t="str">
        <f>IF(AM857="","",SUMPRODUCT(BK857:BO857,'Benefit Weights'!$A$3:$E$3))</f>
        <v/>
      </c>
      <c r="BQ857" s="27" t="str">
        <f t="shared" si="216"/>
        <v/>
      </c>
    </row>
    <row r="858" spans="1:69" x14ac:dyDescent="0.25">
      <c r="A858" s="23"/>
      <c r="B858" s="23"/>
      <c r="C858" s="23"/>
      <c r="D858" s="23"/>
      <c r="E858" s="24"/>
      <c r="F858" s="24"/>
      <c r="G858" s="24"/>
      <c r="H858" s="23"/>
      <c r="I858" s="23"/>
      <c r="J858" s="23"/>
      <c r="K858" s="23"/>
      <c r="L858" s="23"/>
      <c r="M858" s="23"/>
      <c r="N858" s="23"/>
      <c r="O858" s="24"/>
      <c r="P858" s="24"/>
      <c r="Q858" s="24"/>
      <c r="R858" s="24"/>
      <c r="S858" s="24"/>
      <c r="T858" s="24"/>
      <c r="U858" s="24"/>
      <c r="V858" s="24"/>
      <c r="W858" s="24"/>
      <c r="X858" s="24"/>
      <c r="Y858" s="24"/>
      <c r="Z858" s="24"/>
      <c r="AA858" s="24"/>
      <c r="AB858" s="24"/>
      <c r="AC858" s="24"/>
      <c r="AD858" s="24"/>
      <c r="AE858" s="24"/>
      <c r="AF858" s="24"/>
      <c r="AG858" s="24"/>
      <c r="AH858" s="24"/>
      <c r="AI858" s="24"/>
      <c r="AJ858" s="23"/>
      <c r="AK858" s="23"/>
      <c r="AL858" s="23"/>
      <c r="AM858" s="23" t="str">
        <f t="shared" si="204"/>
        <v/>
      </c>
      <c r="AN858" s="23" t="str">
        <f t="shared" si="217"/>
        <v/>
      </c>
      <c r="AO858" s="23" t="str">
        <f t="shared" si="205"/>
        <v/>
      </c>
      <c r="AP858" s="23" t="str">
        <f t="shared" si="206"/>
        <v/>
      </c>
      <c r="AQ858" s="24" t="str">
        <f t="array" ref="AQ858">IF(Q858="","",IF(Q858&gt;BU$7,5,(Q858/(MAX(IF(Q$4:Q$1999&lt;BU$7,Q$4:Q$1999))))*5))</f>
        <v/>
      </c>
      <c r="AR858" s="24" t="str">
        <f t="array" ref="AR858">IF(R858="","",IF(R858&gt;BV$7,5,(R858/(MAX(IF(R$4:R$1999&lt;BV$7,R$4:R$1999))))*5))</f>
        <v/>
      </c>
      <c r="AS858" s="24" t="str">
        <f t="array" ref="AS858">IF(S858="","",IF(S858&gt;BW$7,5,(S858/(MAX(IF(S$4:S$1999&lt;BW$7,S$4:S$1999))))*5))</f>
        <v/>
      </c>
      <c r="AT858" s="24" t="str">
        <f t="array" ref="AT858">IF(T858="","",IF(T858&gt;BX$7,5,(T858/(MAX(IF(T$4:T$1999&lt;BX$7,T$4:T$1999))))*5))</f>
        <v/>
      </c>
      <c r="AU858" s="24" t="str">
        <f t="array" ref="AU858">IF(U858="","",IF(U858&gt;BY$7,5,(U858/(MAX(IF(U$4:U$1999&lt;BY$7,U$4:U$1999))))*5))</f>
        <v/>
      </c>
      <c r="AV858" s="24" t="str">
        <f t="array" ref="AV858">IF(V858="","",IF(V858&gt;BZ$7,5,(V858/(MAX(IF(V$4:V$1999&lt;BZ$7,V$4:V$1999))))*5))</f>
        <v/>
      </c>
      <c r="AW858" s="24" t="str">
        <f t="array" ref="AW858">IF(W858="","",IF(W858&gt;CA$7,5,(W858/(MAX(IF(W$4:W$1999&lt;CA$7,W$4:W$1999))))*5))</f>
        <v/>
      </c>
      <c r="AX858" s="24" t="str">
        <f t="array" ref="AX858">IF(X858="","",IF(X858&gt;CB$7,5,(X858/(MAX(IF(X$4:X$1999&lt;CB$7,X$4:X$1999))))*5))</f>
        <v/>
      </c>
      <c r="AY858" s="24" t="str">
        <f t="array" ref="AY858">IF(Y858="","",IF(Y858&gt;CC$7,5,(Y858/(MAX(IF(Y$4:Y$1999&lt;CC$7,Y$4:Y$1999))))*5))</f>
        <v/>
      </c>
      <c r="AZ858" s="24" t="str">
        <f t="array" ref="AZ858">IF(Z858="","",IF(Z858&gt;CD$7,5,(Z858/(MAX(IF(Z$4:Z$1999&lt;CD$7,Z$4:Z$1999))))*5))</f>
        <v/>
      </c>
      <c r="BA858" s="24" t="str">
        <f t="array" ref="BA858">IF(AA858="","",IF(AA858&gt;CE$7,5,(AA858/(MAX(IF(AA$4:AA$1999&lt;CE$7,AA$4:AA$1999))))*5))</f>
        <v/>
      </c>
      <c r="BB858" s="24" t="str">
        <f t="array" ref="BB858">IF(AB858="","",IF(AB858&gt;CF$7,5,(AB858/(MAX(IF(AB$4:AB$1999&lt;CF$7,AB$4:AB$1999))))*5))</f>
        <v/>
      </c>
      <c r="BC858" s="24" t="str">
        <f>IF(AM858="","",IF($AP858='WQ Reference'!$A$12,SUMPRODUCT($AQ858:$BB858,'WQ Reference'!$B$12:$M$12),IF($AP858='WQ Reference'!$A$13,SUMPRODUCT($AQ858:$BB858,'WQ Reference'!$B$13:$M$13),IF($AP858='WQ Reference'!$A$14,SUMPRODUCT($AQ858:$BB858,'WQ Reference'!$B$14:$M$14),IF($AP858='WQ Reference'!$A$15,SUMPRODUCT($AQ858:$BB858,'WQ Reference'!$B$15:$M$15),IF($AP858='WQ Reference'!$A$16,SUMPRODUCT($AQ858:$BB858,'WQ Reference'!$B$16:$M$16),IF($AP858='WQ Reference'!$A$17,SUMPRODUCT($AQ858:$BB858,'WQ Reference'!$B$17:$M$17),"Invalid Watershed")))))))</f>
        <v/>
      </c>
      <c r="BD858" s="24" t="str">
        <f t="array" ref="BD858">IF(AC858="","",IF(AC858&gt;CG$7,5,(AC858/(MAX(IF(AC$4:AC$1999&lt;CG$7,AC$4:AC$1999))))*5))</f>
        <v/>
      </c>
      <c r="BE858" s="24" t="str">
        <f t="array" ref="BE858">IF(AD858="","",IF(AD858&gt;CH$7,5,(AD858/(MAX(IF(AD$4:AD$1999&lt;CH$7,AD$4:AD$1999))))*5))</f>
        <v/>
      </c>
      <c r="BF858" s="24" t="str">
        <f t="array" ref="BF858">IF(AE858="","",IF(AE858&gt;CI$7,5,(AE858/(MAX(IF(AE$4:AE$1999&lt;CI$7,AE$4:AE$1999))))*5))</f>
        <v/>
      </c>
      <c r="BG858" s="24" t="str">
        <f t="shared" si="207"/>
        <v/>
      </c>
      <c r="BH858" s="24" t="str">
        <f t="shared" si="208"/>
        <v/>
      </c>
      <c r="BI858" s="24" t="str">
        <f t="shared" si="209"/>
        <v/>
      </c>
      <c r="BJ858" s="24" t="str">
        <f t="shared" si="210"/>
        <v/>
      </c>
      <c r="BK858" s="24" t="str">
        <f t="shared" si="211"/>
        <v/>
      </c>
      <c r="BL858" s="24" t="str">
        <f t="shared" si="212"/>
        <v/>
      </c>
      <c r="BM858" s="24" t="str">
        <f t="shared" si="213"/>
        <v/>
      </c>
      <c r="BN858" s="24" t="str">
        <f t="shared" si="214"/>
        <v/>
      </c>
      <c r="BO858" s="24" t="str">
        <f t="shared" si="215"/>
        <v/>
      </c>
      <c r="BP858" s="24" t="str">
        <f>IF(AM858="","",SUMPRODUCT(BK858:BO858,'Benefit Weights'!$A$3:$E$3))</f>
        <v/>
      </c>
      <c r="BQ858" s="27" t="str">
        <f t="shared" si="216"/>
        <v/>
      </c>
    </row>
    <row r="859" spans="1:69" x14ac:dyDescent="0.25">
      <c r="A859" s="23"/>
      <c r="B859" s="23"/>
      <c r="C859" s="23"/>
      <c r="D859" s="23"/>
      <c r="E859" s="24"/>
      <c r="F859" s="24"/>
      <c r="G859" s="24"/>
      <c r="H859" s="23"/>
      <c r="I859" s="23"/>
      <c r="J859" s="23"/>
      <c r="K859" s="23"/>
      <c r="L859" s="23"/>
      <c r="M859" s="23"/>
      <c r="N859" s="23"/>
      <c r="O859" s="24"/>
      <c r="P859" s="24"/>
      <c r="Q859" s="24"/>
      <c r="R859" s="24"/>
      <c r="S859" s="24"/>
      <c r="T859" s="24"/>
      <c r="U859" s="24"/>
      <c r="V859" s="24"/>
      <c r="W859" s="24"/>
      <c r="X859" s="24"/>
      <c r="Y859" s="24"/>
      <c r="Z859" s="24"/>
      <c r="AA859" s="24"/>
      <c r="AB859" s="24"/>
      <c r="AC859" s="24"/>
      <c r="AD859" s="24"/>
      <c r="AE859" s="24"/>
      <c r="AF859" s="24"/>
      <c r="AG859" s="24"/>
      <c r="AH859" s="24"/>
      <c r="AI859" s="24"/>
      <c r="AJ859" s="23"/>
      <c r="AK859" s="23"/>
      <c r="AL859" s="23"/>
      <c r="AM859" s="23" t="str">
        <f t="shared" si="204"/>
        <v/>
      </c>
      <c r="AN859" s="23" t="str">
        <f t="shared" si="217"/>
        <v/>
      </c>
      <c r="AO859" s="23" t="str">
        <f t="shared" si="205"/>
        <v/>
      </c>
      <c r="AP859" s="23" t="str">
        <f t="shared" si="206"/>
        <v/>
      </c>
      <c r="AQ859" s="24" t="str">
        <f t="array" ref="AQ859">IF(Q859="","",IF(Q859&gt;BU$7,5,(Q859/(MAX(IF(Q$4:Q$1999&lt;BU$7,Q$4:Q$1999))))*5))</f>
        <v/>
      </c>
      <c r="AR859" s="24" t="str">
        <f t="array" ref="AR859">IF(R859="","",IF(R859&gt;BV$7,5,(R859/(MAX(IF(R$4:R$1999&lt;BV$7,R$4:R$1999))))*5))</f>
        <v/>
      </c>
      <c r="AS859" s="24" t="str">
        <f t="array" ref="AS859">IF(S859="","",IF(S859&gt;BW$7,5,(S859/(MAX(IF(S$4:S$1999&lt;BW$7,S$4:S$1999))))*5))</f>
        <v/>
      </c>
      <c r="AT859" s="24" t="str">
        <f t="array" ref="AT859">IF(T859="","",IF(T859&gt;BX$7,5,(T859/(MAX(IF(T$4:T$1999&lt;BX$7,T$4:T$1999))))*5))</f>
        <v/>
      </c>
      <c r="AU859" s="24" t="str">
        <f t="array" ref="AU859">IF(U859="","",IF(U859&gt;BY$7,5,(U859/(MAX(IF(U$4:U$1999&lt;BY$7,U$4:U$1999))))*5))</f>
        <v/>
      </c>
      <c r="AV859" s="24" t="str">
        <f t="array" ref="AV859">IF(V859="","",IF(V859&gt;BZ$7,5,(V859/(MAX(IF(V$4:V$1999&lt;BZ$7,V$4:V$1999))))*5))</f>
        <v/>
      </c>
      <c r="AW859" s="24" t="str">
        <f t="array" ref="AW859">IF(W859="","",IF(W859&gt;CA$7,5,(W859/(MAX(IF(W$4:W$1999&lt;CA$7,W$4:W$1999))))*5))</f>
        <v/>
      </c>
      <c r="AX859" s="24" t="str">
        <f t="array" ref="AX859">IF(X859="","",IF(X859&gt;CB$7,5,(X859/(MAX(IF(X$4:X$1999&lt;CB$7,X$4:X$1999))))*5))</f>
        <v/>
      </c>
      <c r="AY859" s="24" t="str">
        <f t="array" ref="AY859">IF(Y859="","",IF(Y859&gt;CC$7,5,(Y859/(MAX(IF(Y$4:Y$1999&lt;CC$7,Y$4:Y$1999))))*5))</f>
        <v/>
      </c>
      <c r="AZ859" s="24" t="str">
        <f t="array" ref="AZ859">IF(Z859="","",IF(Z859&gt;CD$7,5,(Z859/(MAX(IF(Z$4:Z$1999&lt;CD$7,Z$4:Z$1999))))*5))</f>
        <v/>
      </c>
      <c r="BA859" s="24" t="str">
        <f t="array" ref="BA859">IF(AA859="","",IF(AA859&gt;CE$7,5,(AA859/(MAX(IF(AA$4:AA$1999&lt;CE$7,AA$4:AA$1999))))*5))</f>
        <v/>
      </c>
      <c r="BB859" s="24" t="str">
        <f t="array" ref="BB859">IF(AB859="","",IF(AB859&gt;CF$7,5,(AB859/(MAX(IF(AB$4:AB$1999&lt;CF$7,AB$4:AB$1999))))*5))</f>
        <v/>
      </c>
      <c r="BC859" s="24" t="str">
        <f>IF(AM859="","",IF($AP859='WQ Reference'!$A$12,SUMPRODUCT($AQ859:$BB859,'WQ Reference'!$B$12:$M$12),IF($AP859='WQ Reference'!$A$13,SUMPRODUCT($AQ859:$BB859,'WQ Reference'!$B$13:$M$13),IF($AP859='WQ Reference'!$A$14,SUMPRODUCT($AQ859:$BB859,'WQ Reference'!$B$14:$M$14),IF($AP859='WQ Reference'!$A$15,SUMPRODUCT($AQ859:$BB859,'WQ Reference'!$B$15:$M$15),IF($AP859='WQ Reference'!$A$16,SUMPRODUCT($AQ859:$BB859,'WQ Reference'!$B$16:$M$16),IF($AP859='WQ Reference'!$A$17,SUMPRODUCT($AQ859:$BB859,'WQ Reference'!$B$17:$M$17),"Invalid Watershed")))))))</f>
        <v/>
      </c>
      <c r="BD859" s="24" t="str">
        <f t="array" ref="BD859">IF(AC859="","",IF(AC859&gt;CG$7,5,(AC859/(MAX(IF(AC$4:AC$1999&lt;CG$7,AC$4:AC$1999))))*5))</f>
        <v/>
      </c>
      <c r="BE859" s="24" t="str">
        <f t="array" ref="BE859">IF(AD859="","",IF(AD859&gt;CH$7,5,(AD859/(MAX(IF(AD$4:AD$1999&lt;CH$7,AD$4:AD$1999))))*5))</f>
        <v/>
      </c>
      <c r="BF859" s="24" t="str">
        <f t="array" ref="BF859">IF(AE859="","",IF(AE859&gt;CI$7,5,(AE859/(MAX(IF(AE$4:AE$1999&lt;CI$7,AE$4:AE$1999))))*5))</f>
        <v/>
      </c>
      <c r="BG859" s="24" t="str">
        <f t="shared" si="207"/>
        <v/>
      </c>
      <c r="BH859" s="24" t="str">
        <f t="shared" si="208"/>
        <v/>
      </c>
      <c r="BI859" s="24" t="str">
        <f t="shared" si="209"/>
        <v/>
      </c>
      <c r="BJ859" s="24" t="str">
        <f t="shared" si="210"/>
        <v/>
      </c>
      <c r="BK859" s="24" t="str">
        <f t="shared" si="211"/>
        <v/>
      </c>
      <c r="BL859" s="24" t="str">
        <f t="shared" si="212"/>
        <v/>
      </c>
      <c r="BM859" s="24" t="str">
        <f t="shared" si="213"/>
        <v/>
      </c>
      <c r="BN859" s="24" t="str">
        <f t="shared" si="214"/>
        <v/>
      </c>
      <c r="BO859" s="24" t="str">
        <f t="shared" si="215"/>
        <v/>
      </c>
      <c r="BP859" s="24" t="str">
        <f>IF(AM859="","",SUMPRODUCT(BK859:BO859,'Benefit Weights'!$A$3:$E$3))</f>
        <v/>
      </c>
      <c r="BQ859" s="27" t="str">
        <f t="shared" si="216"/>
        <v/>
      </c>
    </row>
    <row r="860" spans="1:69" x14ac:dyDescent="0.25">
      <c r="A860" s="23"/>
      <c r="B860" s="23"/>
      <c r="C860" s="23"/>
      <c r="D860" s="23"/>
      <c r="E860" s="24"/>
      <c r="F860" s="24"/>
      <c r="G860" s="24"/>
      <c r="H860" s="23"/>
      <c r="I860" s="23"/>
      <c r="J860" s="23"/>
      <c r="K860" s="23"/>
      <c r="L860" s="23"/>
      <c r="M860" s="23"/>
      <c r="N860" s="23"/>
      <c r="O860" s="24"/>
      <c r="P860" s="24"/>
      <c r="Q860" s="24"/>
      <c r="R860" s="24"/>
      <c r="S860" s="24"/>
      <c r="T860" s="24"/>
      <c r="U860" s="24"/>
      <c r="V860" s="24"/>
      <c r="W860" s="24"/>
      <c r="X860" s="24"/>
      <c r="Y860" s="24"/>
      <c r="Z860" s="24"/>
      <c r="AA860" s="24"/>
      <c r="AB860" s="24"/>
      <c r="AC860" s="24"/>
      <c r="AD860" s="24"/>
      <c r="AE860" s="24"/>
      <c r="AF860" s="24"/>
      <c r="AG860" s="24"/>
      <c r="AH860" s="24"/>
      <c r="AI860" s="24"/>
      <c r="AJ860" s="23"/>
      <c r="AK860" s="23"/>
      <c r="AL860" s="23"/>
      <c r="AM860" s="23" t="str">
        <f t="shared" si="204"/>
        <v/>
      </c>
      <c r="AN860" s="23" t="str">
        <f t="shared" si="217"/>
        <v/>
      </c>
      <c r="AO860" s="23" t="str">
        <f t="shared" si="205"/>
        <v/>
      </c>
      <c r="AP860" s="23" t="str">
        <f t="shared" si="206"/>
        <v/>
      </c>
      <c r="AQ860" s="24" t="str">
        <f t="array" ref="AQ860">IF(Q860="","",IF(Q860&gt;BU$7,5,(Q860/(MAX(IF(Q$4:Q$1999&lt;BU$7,Q$4:Q$1999))))*5))</f>
        <v/>
      </c>
      <c r="AR860" s="24" t="str">
        <f t="array" ref="AR860">IF(R860="","",IF(R860&gt;BV$7,5,(R860/(MAX(IF(R$4:R$1999&lt;BV$7,R$4:R$1999))))*5))</f>
        <v/>
      </c>
      <c r="AS860" s="24" t="str">
        <f t="array" ref="AS860">IF(S860="","",IF(S860&gt;BW$7,5,(S860/(MAX(IF(S$4:S$1999&lt;BW$7,S$4:S$1999))))*5))</f>
        <v/>
      </c>
      <c r="AT860" s="24" t="str">
        <f t="array" ref="AT860">IF(T860="","",IF(T860&gt;BX$7,5,(T860/(MAX(IF(T$4:T$1999&lt;BX$7,T$4:T$1999))))*5))</f>
        <v/>
      </c>
      <c r="AU860" s="24" t="str">
        <f t="array" ref="AU860">IF(U860="","",IF(U860&gt;BY$7,5,(U860/(MAX(IF(U$4:U$1999&lt;BY$7,U$4:U$1999))))*5))</f>
        <v/>
      </c>
      <c r="AV860" s="24" t="str">
        <f t="array" ref="AV860">IF(V860="","",IF(V860&gt;BZ$7,5,(V860/(MAX(IF(V$4:V$1999&lt;BZ$7,V$4:V$1999))))*5))</f>
        <v/>
      </c>
      <c r="AW860" s="24" t="str">
        <f t="array" ref="AW860">IF(W860="","",IF(W860&gt;CA$7,5,(W860/(MAX(IF(W$4:W$1999&lt;CA$7,W$4:W$1999))))*5))</f>
        <v/>
      </c>
      <c r="AX860" s="24" t="str">
        <f t="array" ref="AX860">IF(X860="","",IF(X860&gt;CB$7,5,(X860/(MAX(IF(X$4:X$1999&lt;CB$7,X$4:X$1999))))*5))</f>
        <v/>
      </c>
      <c r="AY860" s="24" t="str">
        <f t="array" ref="AY860">IF(Y860="","",IF(Y860&gt;CC$7,5,(Y860/(MAX(IF(Y$4:Y$1999&lt;CC$7,Y$4:Y$1999))))*5))</f>
        <v/>
      </c>
      <c r="AZ860" s="24" t="str">
        <f t="array" ref="AZ860">IF(Z860="","",IF(Z860&gt;CD$7,5,(Z860/(MAX(IF(Z$4:Z$1999&lt;CD$7,Z$4:Z$1999))))*5))</f>
        <v/>
      </c>
      <c r="BA860" s="24" t="str">
        <f t="array" ref="BA860">IF(AA860="","",IF(AA860&gt;CE$7,5,(AA860/(MAX(IF(AA$4:AA$1999&lt;CE$7,AA$4:AA$1999))))*5))</f>
        <v/>
      </c>
      <c r="BB860" s="24" t="str">
        <f t="array" ref="BB860">IF(AB860="","",IF(AB860&gt;CF$7,5,(AB860/(MAX(IF(AB$4:AB$1999&lt;CF$7,AB$4:AB$1999))))*5))</f>
        <v/>
      </c>
      <c r="BC860" s="24" t="str">
        <f>IF(AM860="","",IF($AP860='WQ Reference'!$A$12,SUMPRODUCT($AQ860:$BB860,'WQ Reference'!$B$12:$M$12),IF($AP860='WQ Reference'!$A$13,SUMPRODUCT($AQ860:$BB860,'WQ Reference'!$B$13:$M$13),IF($AP860='WQ Reference'!$A$14,SUMPRODUCT($AQ860:$BB860,'WQ Reference'!$B$14:$M$14),IF($AP860='WQ Reference'!$A$15,SUMPRODUCT($AQ860:$BB860,'WQ Reference'!$B$15:$M$15),IF($AP860='WQ Reference'!$A$16,SUMPRODUCT($AQ860:$BB860,'WQ Reference'!$B$16:$M$16),IF($AP860='WQ Reference'!$A$17,SUMPRODUCT($AQ860:$BB860,'WQ Reference'!$B$17:$M$17),"Invalid Watershed")))))))</f>
        <v/>
      </c>
      <c r="BD860" s="24" t="str">
        <f t="array" ref="BD860">IF(AC860="","",IF(AC860&gt;CG$7,5,(AC860/(MAX(IF(AC$4:AC$1999&lt;CG$7,AC$4:AC$1999))))*5))</f>
        <v/>
      </c>
      <c r="BE860" s="24" t="str">
        <f t="array" ref="BE860">IF(AD860="","",IF(AD860&gt;CH$7,5,(AD860/(MAX(IF(AD$4:AD$1999&lt;CH$7,AD$4:AD$1999))))*5))</f>
        <v/>
      </c>
      <c r="BF860" s="24" t="str">
        <f t="array" ref="BF860">IF(AE860="","",IF(AE860&gt;CI$7,5,(AE860/(MAX(IF(AE$4:AE$1999&lt;CI$7,AE$4:AE$1999))))*5))</f>
        <v/>
      </c>
      <c r="BG860" s="24" t="str">
        <f t="shared" si="207"/>
        <v/>
      </c>
      <c r="BH860" s="24" t="str">
        <f t="shared" si="208"/>
        <v/>
      </c>
      <c r="BI860" s="24" t="str">
        <f t="shared" si="209"/>
        <v/>
      </c>
      <c r="BJ860" s="24" t="str">
        <f t="shared" si="210"/>
        <v/>
      </c>
      <c r="BK860" s="24" t="str">
        <f t="shared" si="211"/>
        <v/>
      </c>
      <c r="BL860" s="24" t="str">
        <f t="shared" si="212"/>
        <v/>
      </c>
      <c r="BM860" s="24" t="str">
        <f t="shared" si="213"/>
        <v/>
      </c>
      <c r="BN860" s="24" t="str">
        <f t="shared" si="214"/>
        <v/>
      </c>
      <c r="BO860" s="24" t="str">
        <f t="shared" si="215"/>
        <v/>
      </c>
      <c r="BP860" s="24" t="str">
        <f>IF(AM860="","",SUMPRODUCT(BK860:BO860,'Benefit Weights'!$A$3:$E$3))</f>
        <v/>
      </c>
      <c r="BQ860" s="27" t="str">
        <f t="shared" si="216"/>
        <v/>
      </c>
    </row>
    <row r="861" spans="1:69" x14ac:dyDescent="0.25">
      <c r="A861" s="23"/>
      <c r="B861" s="23"/>
      <c r="C861" s="23"/>
      <c r="D861" s="23"/>
      <c r="E861" s="24"/>
      <c r="F861" s="24"/>
      <c r="G861" s="24"/>
      <c r="H861" s="23"/>
      <c r="I861" s="23"/>
      <c r="J861" s="23"/>
      <c r="K861" s="23"/>
      <c r="L861" s="23"/>
      <c r="M861" s="23"/>
      <c r="N861" s="23"/>
      <c r="O861" s="24"/>
      <c r="P861" s="24"/>
      <c r="Q861" s="24"/>
      <c r="R861" s="24"/>
      <c r="S861" s="24"/>
      <c r="T861" s="24"/>
      <c r="U861" s="24"/>
      <c r="V861" s="24"/>
      <c r="W861" s="24"/>
      <c r="X861" s="24"/>
      <c r="Y861" s="24"/>
      <c r="Z861" s="24"/>
      <c r="AA861" s="24"/>
      <c r="AB861" s="24"/>
      <c r="AC861" s="24"/>
      <c r="AD861" s="24"/>
      <c r="AE861" s="24"/>
      <c r="AF861" s="24"/>
      <c r="AG861" s="24"/>
      <c r="AH861" s="24"/>
      <c r="AI861" s="24"/>
      <c r="AJ861" s="23"/>
      <c r="AK861" s="23"/>
      <c r="AL861" s="23"/>
      <c r="AM861" s="23" t="str">
        <f t="shared" si="204"/>
        <v/>
      </c>
      <c r="AN861" s="23" t="str">
        <f t="shared" si="217"/>
        <v/>
      </c>
      <c r="AO861" s="23" t="str">
        <f t="shared" si="205"/>
        <v/>
      </c>
      <c r="AP861" s="23" t="str">
        <f t="shared" si="206"/>
        <v/>
      </c>
      <c r="AQ861" s="24" t="str">
        <f t="array" ref="AQ861">IF(Q861="","",IF(Q861&gt;BU$7,5,(Q861/(MAX(IF(Q$4:Q$1999&lt;BU$7,Q$4:Q$1999))))*5))</f>
        <v/>
      </c>
      <c r="AR861" s="24" t="str">
        <f t="array" ref="AR861">IF(R861="","",IF(R861&gt;BV$7,5,(R861/(MAX(IF(R$4:R$1999&lt;BV$7,R$4:R$1999))))*5))</f>
        <v/>
      </c>
      <c r="AS861" s="24" t="str">
        <f t="array" ref="AS861">IF(S861="","",IF(S861&gt;BW$7,5,(S861/(MAX(IF(S$4:S$1999&lt;BW$7,S$4:S$1999))))*5))</f>
        <v/>
      </c>
      <c r="AT861" s="24" t="str">
        <f t="array" ref="AT861">IF(T861="","",IF(T861&gt;BX$7,5,(T861/(MAX(IF(T$4:T$1999&lt;BX$7,T$4:T$1999))))*5))</f>
        <v/>
      </c>
      <c r="AU861" s="24" t="str">
        <f t="array" ref="AU861">IF(U861="","",IF(U861&gt;BY$7,5,(U861/(MAX(IF(U$4:U$1999&lt;BY$7,U$4:U$1999))))*5))</f>
        <v/>
      </c>
      <c r="AV861" s="24" t="str">
        <f t="array" ref="AV861">IF(V861="","",IF(V861&gt;BZ$7,5,(V861/(MAX(IF(V$4:V$1999&lt;BZ$7,V$4:V$1999))))*5))</f>
        <v/>
      </c>
      <c r="AW861" s="24" t="str">
        <f t="array" ref="AW861">IF(W861="","",IF(W861&gt;CA$7,5,(W861/(MAX(IF(W$4:W$1999&lt;CA$7,W$4:W$1999))))*5))</f>
        <v/>
      </c>
      <c r="AX861" s="24" t="str">
        <f t="array" ref="AX861">IF(X861="","",IF(X861&gt;CB$7,5,(X861/(MAX(IF(X$4:X$1999&lt;CB$7,X$4:X$1999))))*5))</f>
        <v/>
      </c>
      <c r="AY861" s="24" t="str">
        <f t="array" ref="AY861">IF(Y861="","",IF(Y861&gt;CC$7,5,(Y861/(MAX(IF(Y$4:Y$1999&lt;CC$7,Y$4:Y$1999))))*5))</f>
        <v/>
      </c>
      <c r="AZ861" s="24" t="str">
        <f t="array" ref="AZ861">IF(Z861="","",IF(Z861&gt;CD$7,5,(Z861/(MAX(IF(Z$4:Z$1999&lt;CD$7,Z$4:Z$1999))))*5))</f>
        <v/>
      </c>
      <c r="BA861" s="24" t="str">
        <f t="array" ref="BA861">IF(AA861="","",IF(AA861&gt;CE$7,5,(AA861/(MAX(IF(AA$4:AA$1999&lt;CE$7,AA$4:AA$1999))))*5))</f>
        <v/>
      </c>
      <c r="BB861" s="24" t="str">
        <f t="array" ref="BB861">IF(AB861="","",IF(AB861&gt;CF$7,5,(AB861/(MAX(IF(AB$4:AB$1999&lt;CF$7,AB$4:AB$1999))))*5))</f>
        <v/>
      </c>
      <c r="BC861" s="24" t="str">
        <f>IF(AM861="","",IF($AP861='WQ Reference'!$A$12,SUMPRODUCT($AQ861:$BB861,'WQ Reference'!$B$12:$M$12),IF($AP861='WQ Reference'!$A$13,SUMPRODUCT($AQ861:$BB861,'WQ Reference'!$B$13:$M$13),IF($AP861='WQ Reference'!$A$14,SUMPRODUCT($AQ861:$BB861,'WQ Reference'!$B$14:$M$14),IF($AP861='WQ Reference'!$A$15,SUMPRODUCT($AQ861:$BB861,'WQ Reference'!$B$15:$M$15),IF($AP861='WQ Reference'!$A$16,SUMPRODUCT($AQ861:$BB861,'WQ Reference'!$B$16:$M$16),IF($AP861='WQ Reference'!$A$17,SUMPRODUCT($AQ861:$BB861,'WQ Reference'!$B$17:$M$17),"Invalid Watershed")))))))</f>
        <v/>
      </c>
      <c r="BD861" s="24" t="str">
        <f t="array" ref="BD861">IF(AC861="","",IF(AC861&gt;CG$7,5,(AC861/(MAX(IF(AC$4:AC$1999&lt;CG$7,AC$4:AC$1999))))*5))</f>
        <v/>
      </c>
      <c r="BE861" s="24" t="str">
        <f t="array" ref="BE861">IF(AD861="","",IF(AD861&gt;CH$7,5,(AD861/(MAX(IF(AD$4:AD$1999&lt;CH$7,AD$4:AD$1999))))*5))</f>
        <v/>
      </c>
      <c r="BF861" s="24" t="str">
        <f t="array" ref="BF861">IF(AE861="","",IF(AE861&gt;CI$7,5,(AE861/(MAX(IF(AE$4:AE$1999&lt;CI$7,AE$4:AE$1999))))*5))</f>
        <v/>
      </c>
      <c r="BG861" s="24" t="str">
        <f t="shared" si="207"/>
        <v/>
      </c>
      <c r="BH861" s="24" t="str">
        <f t="shared" si="208"/>
        <v/>
      </c>
      <c r="BI861" s="24" t="str">
        <f t="shared" si="209"/>
        <v/>
      </c>
      <c r="BJ861" s="24" t="str">
        <f t="shared" si="210"/>
        <v/>
      </c>
      <c r="BK861" s="24" t="str">
        <f t="shared" si="211"/>
        <v/>
      </c>
      <c r="BL861" s="24" t="str">
        <f t="shared" si="212"/>
        <v/>
      </c>
      <c r="BM861" s="24" t="str">
        <f t="shared" si="213"/>
        <v/>
      </c>
      <c r="BN861" s="24" t="str">
        <f t="shared" si="214"/>
        <v/>
      </c>
      <c r="BO861" s="24" t="str">
        <f t="shared" si="215"/>
        <v/>
      </c>
      <c r="BP861" s="24" t="str">
        <f>IF(AM861="","",SUMPRODUCT(BK861:BO861,'Benefit Weights'!$A$3:$E$3))</f>
        <v/>
      </c>
      <c r="BQ861" s="27" t="str">
        <f t="shared" si="216"/>
        <v/>
      </c>
    </row>
    <row r="862" spans="1:69" x14ac:dyDescent="0.25">
      <c r="A862" s="23"/>
      <c r="B862" s="23"/>
      <c r="C862" s="23"/>
      <c r="D862" s="23"/>
      <c r="E862" s="24"/>
      <c r="F862" s="24"/>
      <c r="G862" s="24"/>
      <c r="H862" s="23"/>
      <c r="I862" s="23"/>
      <c r="J862" s="23"/>
      <c r="K862" s="23"/>
      <c r="L862" s="23"/>
      <c r="M862" s="23"/>
      <c r="N862" s="23"/>
      <c r="O862" s="24"/>
      <c r="P862" s="24"/>
      <c r="Q862" s="24"/>
      <c r="R862" s="24"/>
      <c r="S862" s="24"/>
      <c r="T862" s="24"/>
      <c r="U862" s="24"/>
      <c r="V862" s="24"/>
      <c r="W862" s="24"/>
      <c r="X862" s="24"/>
      <c r="Y862" s="24"/>
      <c r="Z862" s="24"/>
      <c r="AA862" s="24"/>
      <c r="AB862" s="24"/>
      <c r="AC862" s="24"/>
      <c r="AD862" s="24"/>
      <c r="AE862" s="24"/>
      <c r="AF862" s="24"/>
      <c r="AG862" s="24"/>
      <c r="AH862" s="24"/>
      <c r="AI862" s="24"/>
      <c r="AJ862" s="23"/>
      <c r="AK862" s="23"/>
      <c r="AL862" s="23"/>
      <c r="AM862" s="23" t="str">
        <f t="shared" si="204"/>
        <v/>
      </c>
      <c r="AN862" s="23" t="str">
        <f t="shared" si="217"/>
        <v/>
      </c>
      <c r="AO862" s="23" t="str">
        <f t="shared" si="205"/>
        <v/>
      </c>
      <c r="AP862" s="23" t="str">
        <f t="shared" si="206"/>
        <v/>
      </c>
      <c r="AQ862" s="24" t="str">
        <f t="array" ref="AQ862">IF(Q862="","",IF(Q862&gt;BU$7,5,(Q862/(MAX(IF(Q$4:Q$1999&lt;BU$7,Q$4:Q$1999))))*5))</f>
        <v/>
      </c>
      <c r="AR862" s="24" t="str">
        <f t="array" ref="AR862">IF(R862="","",IF(R862&gt;BV$7,5,(R862/(MAX(IF(R$4:R$1999&lt;BV$7,R$4:R$1999))))*5))</f>
        <v/>
      </c>
      <c r="AS862" s="24" t="str">
        <f t="array" ref="AS862">IF(S862="","",IF(S862&gt;BW$7,5,(S862/(MAX(IF(S$4:S$1999&lt;BW$7,S$4:S$1999))))*5))</f>
        <v/>
      </c>
      <c r="AT862" s="24" t="str">
        <f t="array" ref="AT862">IF(T862="","",IF(T862&gt;BX$7,5,(T862/(MAX(IF(T$4:T$1999&lt;BX$7,T$4:T$1999))))*5))</f>
        <v/>
      </c>
      <c r="AU862" s="24" t="str">
        <f t="array" ref="AU862">IF(U862="","",IF(U862&gt;BY$7,5,(U862/(MAX(IF(U$4:U$1999&lt;BY$7,U$4:U$1999))))*5))</f>
        <v/>
      </c>
      <c r="AV862" s="24" t="str">
        <f t="array" ref="AV862">IF(V862="","",IF(V862&gt;BZ$7,5,(V862/(MAX(IF(V$4:V$1999&lt;BZ$7,V$4:V$1999))))*5))</f>
        <v/>
      </c>
      <c r="AW862" s="24" t="str">
        <f t="array" ref="AW862">IF(W862="","",IF(W862&gt;CA$7,5,(W862/(MAX(IF(W$4:W$1999&lt;CA$7,W$4:W$1999))))*5))</f>
        <v/>
      </c>
      <c r="AX862" s="24" t="str">
        <f t="array" ref="AX862">IF(X862="","",IF(X862&gt;CB$7,5,(X862/(MAX(IF(X$4:X$1999&lt;CB$7,X$4:X$1999))))*5))</f>
        <v/>
      </c>
      <c r="AY862" s="24" t="str">
        <f t="array" ref="AY862">IF(Y862="","",IF(Y862&gt;CC$7,5,(Y862/(MAX(IF(Y$4:Y$1999&lt;CC$7,Y$4:Y$1999))))*5))</f>
        <v/>
      </c>
      <c r="AZ862" s="24" t="str">
        <f t="array" ref="AZ862">IF(Z862="","",IF(Z862&gt;CD$7,5,(Z862/(MAX(IF(Z$4:Z$1999&lt;CD$7,Z$4:Z$1999))))*5))</f>
        <v/>
      </c>
      <c r="BA862" s="24" t="str">
        <f t="array" ref="BA862">IF(AA862="","",IF(AA862&gt;CE$7,5,(AA862/(MAX(IF(AA$4:AA$1999&lt;CE$7,AA$4:AA$1999))))*5))</f>
        <v/>
      </c>
      <c r="BB862" s="24" t="str">
        <f t="array" ref="BB862">IF(AB862="","",IF(AB862&gt;CF$7,5,(AB862/(MAX(IF(AB$4:AB$1999&lt;CF$7,AB$4:AB$1999))))*5))</f>
        <v/>
      </c>
      <c r="BC862" s="24" t="str">
        <f>IF(AM862="","",IF($AP862='WQ Reference'!$A$12,SUMPRODUCT($AQ862:$BB862,'WQ Reference'!$B$12:$M$12),IF($AP862='WQ Reference'!$A$13,SUMPRODUCT($AQ862:$BB862,'WQ Reference'!$B$13:$M$13),IF($AP862='WQ Reference'!$A$14,SUMPRODUCT($AQ862:$BB862,'WQ Reference'!$B$14:$M$14),IF($AP862='WQ Reference'!$A$15,SUMPRODUCT($AQ862:$BB862,'WQ Reference'!$B$15:$M$15),IF($AP862='WQ Reference'!$A$16,SUMPRODUCT($AQ862:$BB862,'WQ Reference'!$B$16:$M$16),IF($AP862='WQ Reference'!$A$17,SUMPRODUCT($AQ862:$BB862,'WQ Reference'!$B$17:$M$17),"Invalid Watershed")))))))</f>
        <v/>
      </c>
      <c r="BD862" s="24" t="str">
        <f t="array" ref="BD862">IF(AC862="","",IF(AC862&gt;CG$7,5,(AC862/(MAX(IF(AC$4:AC$1999&lt;CG$7,AC$4:AC$1999))))*5))</f>
        <v/>
      </c>
      <c r="BE862" s="24" t="str">
        <f t="array" ref="BE862">IF(AD862="","",IF(AD862&gt;CH$7,5,(AD862/(MAX(IF(AD$4:AD$1999&lt;CH$7,AD$4:AD$1999))))*5))</f>
        <v/>
      </c>
      <c r="BF862" s="24" t="str">
        <f t="array" ref="BF862">IF(AE862="","",IF(AE862&gt;CI$7,5,(AE862/(MAX(IF(AE$4:AE$1999&lt;CI$7,AE$4:AE$1999))))*5))</f>
        <v/>
      </c>
      <c r="BG862" s="24" t="str">
        <f t="shared" si="207"/>
        <v/>
      </c>
      <c r="BH862" s="24" t="str">
        <f t="shared" si="208"/>
        <v/>
      </c>
      <c r="BI862" s="24" t="str">
        <f t="shared" si="209"/>
        <v/>
      </c>
      <c r="BJ862" s="24" t="str">
        <f t="shared" si="210"/>
        <v/>
      </c>
      <c r="BK862" s="24" t="str">
        <f t="shared" si="211"/>
        <v/>
      </c>
      <c r="BL862" s="24" t="str">
        <f t="shared" si="212"/>
        <v/>
      </c>
      <c r="BM862" s="24" t="str">
        <f t="shared" si="213"/>
        <v/>
      </c>
      <c r="BN862" s="24" t="str">
        <f t="shared" si="214"/>
        <v/>
      </c>
      <c r="BO862" s="24" t="str">
        <f t="shared" si="215"/>
        <v/>
      </c>
      <c r="BP862" s="24" t="str">
        <f>IF(AM862="","",SUMPRODUCT(BK862:BO862,'Benefit Weights'!$A$3:$E$3))</f>
        <v/>
      </c>
      <c r="BQ862" s="27" t="str">
        <f t="shared" si="216"/>
        <v/>
      </c>
    </row>
    <row r="863" spans="1:69" x14ac:dyDescent="0.25">
      <c r="A863" s="23"/>
      <c r="B863" s="23"/>
      <c r="C863" s="23"/>
      <c r="D863" s="23"/>
      <c r="E863" s="24"/>
      <c r="F863" s="24"/>
      <c r="G863" s="24"/>
      <c r="H863" s="23"/>
      <c r="I863" s="23"/>
      <c r="J863" s="23"/>
      <c r="K863" s="23"/>
      <c r="L863" s="23"/>
      <c r="M863" s="23"/>
      <c r="N863" s="23"/>
      <c r="O863" s="24"/>
      <c r="P863" s="24"/>
      <c r="Q863" s="24"/>
      <c r="R863" s="24"/>
      <c r="S863" s="24"/>
      <c r="T863" s="24"/>
      <c r="U863" s="24"/>
      <c r="V863" s="24"/>
      <c r="W863" s="24"/>
      <c r="X863" s="24"/>
      <c r="Y863" s="24"/>
      <c r="Z863" s="24"/>
      <c r="AA863" s="24"/>
      <c r="AB863" s="24"/>
      <c r="AC863" s="24"/>
      <c r="AD863" s="24"/>
      <c r="AE863" s="24"/>
      <c r="AF863" s="24"/>
      <c r="AG863" s="24"/>
      <c r="AH863" s="24"/>
      <c r="AI863" s="24"/>
      <c r="AJ863" s="23"/>
      <c r="AK863" s="23"/>
      <c r="AL863" s="23"/>
      <c r="AM863" s="23" t="str">
        <f t="shared" si="204"/>
        <v/>
      </c>
      <c r="AN863" s="23" t="str">
        <f t="shared" si="217"/>
        <v/>
      </c>
      <c r="AO863" s="23" t="str">
        <f t="shared" si="205"/>
        <v/>
      </c>
      <c r="AP863" s="23" t="str">
        <f t="shared" si="206"/>
        <v/>
      </c>
      <c r="AQ863" s="24" t="str">
        <f t="array" ref="AQ863">IF(Q863="","",IF(Q863&gt;BU$7,5,(Q863/(MAX(IF(Q$4:Q$1999&lt;BU$7,Q$4:Q$1999))))*5))</f>
        <v/>
      </c>
      <c r="AR863" s="24" t="str">
        <f t="array" ref="AR863">IF(R863="","",IF(R863&gt;BV$7,5,(R863/(MAX(IF(R$4:R$1999&lt;BV$7,R$4:R$1999))))*5))</f>
        <v/>
      </c>
      <c r="AS863" s="24" t="str">
        <f t="array" ref="AS863">IF(S863="","",IF(S863&gt;BW$7,5,(S863/(MAX(IF(S$4:S$1999&lt;BW$7,S$4:S$1999))))*5))</f>
        <v/>
      </c>
      <c r="AT863" s="24" t="str">
        <f t="array" ref="AT863">IF(T863="","",IF(T863&gt;BX$7,5,(T863/(MAX(IF(T$4:T$1999&lt;BX$7,T$4:T$1999))))*5))</f>
        <v/>
      </c>
      <c r="AU863" s="24" t="str">
        <f t="array" ref="AU863">IF(U863="","",IF(U863&gt;BY$7,5,(U863/(MAX(IF(U$4:U$1999&lt;BY$7,U$4:U$1999))))*5))</f>
        <v/>
      </c>
      <c r="AV863" s="24" t="str">
        <f t="array" ref="AV863">IF(V863="","",IF(V863&gt;BZ$7,5,(V863/(MAX(IF(V$4:V$1999&lt;BZ$7,V$4:V$1999))))*5))</f>
        <v/>
      </c>
      <c r="AW863" s="24" t="str">
        <f t="array" ref="AW863">IF(W863="","",IF(W863&gt;CA$7,5,(W863/(MAX(IF(W$4:W$1999&lt;CA$7,W$4:W$1999))))*5))</f>
        <v/>
      </c>
      <c r="AX863" s="24" t="str">
        <f t="array" ref="AX863">IF(X863="","",IF(X863&gt;CB$7,5,(X863/(MAX(IF(X$4:X$1999&lt;CB$7,X$4:X$1999))))*5))</f>
        <v/>
      </c>
      <c r="AY863" s="24" t="str">
        <f t="array" ref="AY863">IF(Y863="","",IF(Y863&gt;CC$7,5,(Y863/(MAX(IF(Y$4:Y$1999&lt;CC$7,Y$4:Y$1999))))*5))</f>
        <v/>
      </c>
      <c r="AZ863" s="24" t="str">
        <f t="array" ref="AZ863">IF(Z863="","",IF(Z863&gt;CD$7,5,(Z863/(MAX(IF(Z$4:Z$1999&lt;CD$7,Z$4:Z$1999))))*5))</f>
        <v/>
      </c>
      <c r="BA863" s="24" t="str">
        <f t="array" ref="BA863">IF(AA863="","",IF(AA863&gt;CE$7,5,(AA863/(MAX(IF(AA$4:AA$1999&lt;CE$7,AA$4:AA$1999))))*5))</f>
        <v/>
      </c>
      <c r="BB863" s="24" t="str">
        <f t="array" ref="BB863">IF(AB863="","",IF(AB863&gt;CF$7,5,(AB863/(MAX(IF(AB$4:AB$1999&lt;CF$7,AB$4:AB$1999))))*5))</f>
        <v/>
      </c>
      <c r="BC863" s="24" t="str">
        <f>IF(AM863="","",IF($AP863='WQ Reference'!$A$12,SUMPRODUCT($AQ863:$BB863,'WQ Reference'!$B$12:$M$12),IF($AP863='WQ Reference'!$A$13,SUMPRODUCT($AQ863:$BB863,'WQ Reference'!$B$13:$M$13),IF($AP863='WQ Reference'!$A$14,SUMPRODUCT($AQ863:$BB863,'WQ Reference'!$B$14:$M$14),IF($AP863='WQ Reference'!$A$15,SUMPRODUCT($AQ863:$BB863,'WQ Reference'!$B$15:$M$15),IF($AP863='WQ Reference'!$A$16,SUMPRODUCT($AQ863:$BB863,'WQ Reference'!$B$16:$M$16),IF($AP863='WQ Reference'!$A$17,SUMPRODUCT($AQ863:$BB863,'WQ Reference'!$B$17:$M$17),"Invalid Watershed")))))))</f>
        <v/>
      </c>
      <c r="BD863" s="24" t="str">
        <f t="array" ref="BD863">IF(AC863="","",IF(AC863&gt;CG$7,5,(AC863/(MAX(IF(AC$4:AC$1999&lt;CG$7,AC$4:AC$1999))))*5))</f>
        <v/>
      </c>
      <c r="BE863" s="24" t="str">
        <f t="array" ref="BE863">IF(AD863="","",IF(AD863&gt;CH$7,5,(AD863/(MAX(IF(AD$4:AD$1999&lt;CH$7,AD$4:AD$1999))))*5))</f>
        <v/>
      </c>
      <c r="BF863" s="24" t="str">
        <f t="array" ref="BF863">IF(AE863="","",IF(AE863&gt;CI$7,5,(AE863/(MAX(IF(AE$4:AE$1999&lt;CI$7,AE$4:AE$1999))))*5))</f>
        <v/>
      </c>
      <c r="BG863" s="24" t="str">
        <f t="shared" si="207"/>
        <v/>
      </c>
      <c r="BH863" s="24" t="str">
        <f t="shared" si="208"/>
        <v/>
      </c>
      <c r="BI863" s="24" t="str">
        <f t="shared" si="209"/>
        <v/>
      </c>
      <c r="BJ863" s="24" t="str">
        <f t="shared" si="210"/>
        <v/>
      </c>
      <c r="BK863" s="24" t="str">
        <f t="shared" si="211"/>
        <v/>
      </c>
      <c r="BL863" s="24" t="str">
        <f t="shared" si="212"/>
        <v/>
      </c>
      <c r="BM863" s="24" t="str">
        <f t="shared" si="213"/>
        <v/>
      </c>
      <c r="BN863" s="24" t="str">
        <f t="shared" si="214"/>
        <v/>
      </c>
      <c r="BO863" s="24" t="str">
        <f t="shared" si="215"/>
        <v/>
      </c>
      <c r="BP863" s="24" t="str">
        <f>IF(AM863="","",SUMPRODUCT(BK863:BO863,'Benefit Weights'!$A$3:$E$3))</f>
        <v/>
      </c>
      <c r="BQ863" s="27" t="str">
        <f t="shared" si="216"/>
        <v/>
      </c>
    </row>
    <row r="864" spans="1:69" x14ac:dyDescent="0.25">
      <c r="A864" s="23"/>
      <c r="B864" s="23"/>
      <c r="C864" s="23"/>
      <c r="D864" s="23"/>
      <c r="E864" s="24"/>
      <c r="F864" s="24"/>
      <c r="G864" s="24"/>
      <c r="H864" s="23"/>
      <c r="I864" s="23"/>
      <c r="J864" s="23"/>
      <c r="K864" s="23"/>
      <c r="L864" s="23"/>
      <c r="M864" s="23"/>
      <c r="N864" s="23"/>
      <c r="O864" s="24"/>
      <c r="P864" s="24"/>
      <c r="Q864" s="24"/>
      <c r="R864" s="24"/>
      <c r="S864" s="24"/>
      <c r="T864" s="24"/>
      <c r="U864" s="24"/>
      <c r="V864" s="24"/>
      <c r="W864" s="24"/>
      <c r="X864" s="24"/>
      <c r="Y864" s="24"/>
      <c r="Z864" s="24"/>
      <c r="AA864" s="24"/>
      <c r="AB864" s="24"/>
      <c r="AC864" s="24"/>
      <c r="AD864" s="24"/>
      <c r="AE864" s="24"/>
      <c r="AF864" s="24"/>
      <c r="AG864" s="24"/>
      <c r="AH864" s="24"/>
      <c r="AI864" s="24"/>
      <c r="AJ864" s="23"/>
      <c r="AK864" s="23"/>
      <c r="AL864" s="23"/>
      <c r="AM864" s="23" t="str">
        <f t="shared" si="204"/>
        <v/>
      </c>
      <c r="AN864" s="23" t="str">
        <f t="shared" si="217"/>
        <v/>
      </c>
      <c r="AO864" s="23" t="str">
        <f t="shared" si="205"/>
        <v/>
      </c>
      <c r="AP864" s="23" t="str">
        <f t="shared" si="206"/>
        <v/>
      </c>
      <c r="AQ864" s="24" t="str">
        <f t="array" ref="AQ864">IF(Q864="","",IF(Q864&gt;BU$7,5,(Q864/(MAX(IF(Q$4:Q$1999&lt;BU$7,Q$4:Q$1999))))*5))</f>
        <v/>
      </c>
      <c r="AR864" s="24" t="str">
        <f t="array" ref="AR864">IF(R864="","",IF(R864&gt;BV$7,5,(R864/(MAX(IF(R$4:R$1999&lt;BV$7,R$4:R$1999))))*5))</f>
        <v/>
      </c>
      <c r="AS864" s="24" t="str">
        <f t="array" ref="AS864">IF(S864="","",IF(S864&gt;BW$7,5,(S864/(MAX(IF(S$4:S$1999&lt;BW$7,S$4:S$1999))))*5))</f>
        <v/>
      </c>
      <c r="AT864" s="24" t="str">
        <f t="array" ref="AT864">IF(T864="","",IF(T864&gt;BX$7,5,(T864/(MAX(IF(T$4:T$1999&lt;BX$7,T$4:T$1999))))*5))</f>
        <v/>
      </c>
      <c r="AU864" s="24" t="str">
        <f t="array" ref="AU864">IF(U864="","",IF(U864&gt;BY$7,5,(U864/(MAX(IF(U$4:U$1999&lt;BY$7,U$4:U$1999))))*5))</f>
        <v/>
      </c>
      <c r="AV864" s="24" t="str">
        <f t="array" ref="AV864">IF(V864="","",IF(V864&gt;BZ$7,5,(V864/(MAX(IF(V$4:V$1999&lt;BZ$7,V$4:V$1999))))*5))</f>
        <v/>
      </c>
      <c r="AW864" s="24" t="str">
        <f t="array" ref="AW864">IF(W864="","",IF(W864&gt;CA$7,5,(W864/(MAX(IF(W$4:W$1999&lt;CA$7,W$4:W$1999))))*5))</f>
        <v/>
      </c>
      <c r="AX864" s="24" t="str">
        <f t="array" ref="AX864">IF(X864="","",IF(X864&gt;CB$7,5,(X864/(MAX(IF(X$4:X$1999&lt;CB$7,X$4:X$1999))))*5))</f>
        <v/>
      </c>
      <c r="AY864" s="24" t="str">
        <f t="array" ref="AY864">IF(Y864="","",IF(Y864&gt;CC$7,5,(Y864/(MAX(IF(Y$4:Y$1999&lt;CC$7,Y$4:Y$1999))))*5))</f>
        <v/>
      </c>
      <c r="AZ864" s="24" t="str">
        <f t="array" ref="AZ864">IF(Z864="","",IF(Z864&gt;CD$7,5,(Z864/(MAX(IF(Z$4:Z$1999&lt;CD$7,Z$4:Z$1999))))*5))</f>
        <v/>
      </c>
      <c r="BA864" s="24" t="str">
        <f t="array" ref="BA864">IF(AA864="","",IF(AA864&gt;CE$7,5,(AA864/(MAX(IF(AA$4:AA$1999&lt;CE$7,AA$4:AA$1999))))*5))</f>
        <v/>
      </c>
      <c r="BB864" s="24" t="str">
        <f t="array" ref="BB864">IF(AB864="","",IF(AB864&gt;CF$7,5,(AB864/(MAX(IF(AB$4:AB$1999&lt;CF$7,AB$4:AB$1999))))*5))</f>
        <v/>
      </c>
      <c r="BC864" s="24" t="str">
        <f>IF(AM864="","",IF($AP864='WQ Reference'!$A$12,SUMPRODUCT($AQ864:$BB864,'WQ Reference'!$B$12:$M$12),IF($AP864='WQ Reference'!$A$13,SUMPRODUCT($AQ864:$BB864,'WQ Reference'!$B$13:$M$13),IF($AP864='WQ Reference'!$A$14,SUMPRODUCT($AQ864:$BB864,'WQ Reference'!$B$14:$M$14),IF($AP864='WQ Reference'!$A$15,SUMPRODUCT($AQ864:$BB864,'WQ Reference'!$B$15:$M$15),IF($AP864='WQ Reference'!$A$16,SUMPRODUCT($AQ864:$BB864,'WQ Reference'!$B$16:$M$16),IF($AP864='WQ Reference'!$A$17,SUMPRODUCT($AQ864:$BB864,'WQ Reference'!$B$17:$M$17),"Invalid Watershed")))))))</f>
        <v/>
      </c>
      <c r="BD864" s="24" t="str">
        <f t="array" ref="BD864">IF(AC864="","",IF(AC864&gt;CG$7,5,(AC864/(MAX(IF(AC$4:AC$1999&lt;CG$7,AC$4:AC$1999))))*5))</f>
        <v/>
      </c>
      <c r="BE864" s="24" t="str">
        <f t="array" ref="BE864">IF(AD864="","",IF(AD864&gt;CH$7,5,(AD864/(MAX(IF(AD$4:AD$1999&lt;CH$7,AD$4:AD$1999))))*5))</f>
        <v/>
      </c>
      <c r="BF864" s="24" t="str">
        <f t="array" ref="BF864">IF(AE864="","",IF(AE864&gt;CI$7,5,(AE864/(MAX(IF(AE$4:AE$1999&lt;CI$7,AE$4:AE$1999))))*5))</f>
        <v/>
      </c>
      <c r="BG864" s="24" t="str">
        <f t="shared" si="207"/>
        <v/>
      </c>
      <c r="BH864" s="24" t="str">
        <f t="shared" si="208"/>
        <v/>
      </c>
      <c r="BI864" s="24" t="str">
        <f t="shared" si="209"/>
        <v/>
      </c>
      <c r="BJ864" s="24" t="str">
        <f t="shared" si="210"/>
        <v/>
      </c>
      <c r="BK864" s="24" t="str">
        <f t="shared" si="211"/>
        <v/>
      </c>
      <c r="BL864" s="24" t="str">
        <f t="shared" si="212"/>
        <v/>
      </c>
      <c r="BM864" s="24" t="str">
        <f t="shared" si="213"/>
        <v/>
      </c>
      <c r="BN864" s="24" t="str">
        <f t="shared" si="214"/>
        <v/>
      </c>
      <c r="BO864" s="24" t="str">
        <f t="shared" si="215"/>
        <v/>
      </c>
      <c r="BP864" s="24" t="str">
        <f>IF(AM864="","",SUMPRODUCT(BK864:BO864,'Benefit Weights'!$A$3:$E$3))</f>
        <v/>
      </c>
      <c r="BQ864" s="27" t="str">
        <f t="shared" si="216"/>
        <v/>
      </c>
    </row>
    <row r="865" spans="1:69" x14ac:dyDescent="0.25">
      <c r="A865" s="23"/>
      <c r="B865" s="23"/>
      <c r="C865" s="23"/>
      <c r="D865" s="23"/>
      <c r="E865" s="24"/>
      <c r="F865" s="24"/>
      <c r="G865" s="24"/>
      <c r="H865" s="23"/>
      <c r="I865" s="23"/>
      <c r="J865" s="23"/>
      <c r="K865" s="23"/>
      <c r="L865" s="23"/>
      <c r="M865" s="23"/>
      <c r="N865" s="23"/>
      <c r="O865" s="24"/>
      <c r="P865" s="24"/>
      <c r="Q865" s="24"/>
      <c r="R865" s="24"/>
      <c r="S865" s="24"/>
      <c r="T865" s="24"/>
      <c r="U865" s="24"/>
      <c r="V865" s="24"/>
      <c r="W865" s="24"/>
      <c r="X865" s="24"/>
      <c r="Y865" s="24"/>
      <c r="Z865" s="24"/>
      <c r="AA865" s="24"/>
      <c r="AB865" s="24"/>
      <c r="AC865" s="24"/>
      <c r="AD865" s="24"/>
      <c r="AE865" s="24"/>
      <c r="AF865" s="24"/>
      <c r="AG865" s="24"/>
      <c r="AH865" s="24"/>
      <c r="AI865" s="24"/>
      <c r="AJ865" s="23"/>
      <c r="AK865" s="23"/>
      <c r="AL865" s="23"/>
      <c r="AM865" s="23" t="str">
        <f t="shared" si="204"/>
        <v/>
      </c>
      <c r="AN865" s="23" t="str">
        <f t="shared" si="217"/>
        <v/>
      </c>
      <c r="AO865" s="23" t="str">
        <f t="shared" si="205"/>
        <v/>
      </c>
      <c r="AP865" s="23" t="str">
        <f t="shared" si="206"/>
        <v/>
      </c>
      <c r="AQ865" s="24" t="str">
        <f t="array" ref="AQ865">IF(Q865="","",IF(Q865&gt;BU$7,5,(Q865/(MAX(IF(Q$4:Q$1999&lt;BU$7,Q$4:Q$1999))))*5))</f>
        <v/>
      </c>
      <c r="AR865" s="24" t="str">
        <f t="array" ref="AR865">IF(R865="","",IF(R865&gt;BV$7,5,(R865/(MAX(IF(R$4:R$1999&lt;BV$7,R$4:R$1999))))*5))</f>
        <v/>
      </c>
      <c r="AS865" s="24" t="str">
        <f t="array" ref="AS865">IF(S865="","",IF(S865&gt;BW$7,5,(S865/(MAX(IF(S$4:S$1999&lt;BW$7,S$4:S$1999))))*5))</f>
        <v/>
      </c>
      <c r="AT865" s="24" t="str">
        <f t="array" ref="AT865">IF(T865="","",IF(T865&gt;BX$7,5,(T865/(MAX(IF(T$4:T$1999&lt;BX$7,T$4:T$1999))))*5))</f>
        <v/>
      </c>
      <c r="AU865" s="24" t="str">
        <f t="array" ref="AU865">IF(U865="","",IF(U865&gt;BY$7,5,(U865/(MAX(IF(U$4:U$1999&lt;BY$7,U$4:U$1999))))*5))</f>
        <v/>
      </c>
      <c r="AV865" s="24" t="str">
        <f t="array" ref="AV865">IF(V865="","",IF(V865&gt;BZ$7,5,(V865/(MAX(IF(V$4:V$1999&lt;BZ$7,V$4:V$1999))))*5))</f>
        <v/>
      </c>
      <c r="AW865" s="24" t="str">
        <f t="array" ref="AW865">IF(W865="","",IF(W865&gt;CA$7,5,(W865/(MAX(IF(W$4:W$1999&lt;CA$7,W$4:W$1999))))*5))</f>
        <v/>
      </c>
      <c r="AX865" s="24" t="str">
        <f t="array" ref="AX865">IF(X865="","",IF(X865&gt;CB$7,5,(X865/(MAX(IF(X$4:X$1999&lt;CB$7,X$4:X$1999))))*5))</f>
        <v/>
      </c>
      <c r="AY865" s="24" t="str">
        <f t="array" ref="AY865">IF(Y865="","",IF(Y865&gt;CC$7,5,(Y865/(MAX(IF(Y$4:Y$1999&lt;CC$7,Y$4:Y$1999))))*5))</f>
        <v/>
      </c>
      <c r="AZ865" s="24" t="str">
        <f t="array" ref="AZ865">IF(Z865="","",IF(Z865&gt;CD$7,5,(Z865/(MAX(IF(Z$4:Z$1999&lt;CD$7,Z$4:Z$1999))))*5))</f>
        <v/>
      </c>
      <c r="BA865" s="24" t="str">
        <f t="array" ref="BA865">IF(AA865="","",IF(AA865&gt;CE$7,5,(AA865/(MAX(IF(AA$4:AA$1999&lt;CE$7,AA$4:AA$1999))))*5))</f>
        <v/>
      </c>
      <c r="BB865" s="24" t="str">
        <f t="array" ref="BB865">IF(AB865="","",IF(AB865&gt;CF$7,5,(AB865/(MAX(IF(AB$4:AB$1999&lt;CF$7,AB$4:AB$1999))))*5))</f>
        <v/>
      </c>
      <c r="BC865" s="24" t="str">
        <f>IF(AM865="","",IF($AP865='WQ Reference'!$A$12,SUMPRODUCT($AQ865:$BB865,'WQ Reference'!$B$12:$M$12),IF($AP865='WQ Reference'!$A$13,SUMPRODUCT($AQ865:$BB865,'WQ Reference'!$B$13:$M$13),IF($AP865='WQ Reference'!$A$14,SUMPRODUCT($AQ865:$BB865,'WQ Reference'!$B$14:$M$14),IF($AP865='WQ Reference'!$A$15,SUMPRODUCT($AQ865:$BB865,'WQ Reference'!$B$15:$M$15),IF($AP865='WQ Reference'!$A$16,SUMPRODUCT($AQ865:$BB865,'WQ Reference'!$B$16:$M$16),IF($AP865='WQ Reference'!$A$17,SUMPRODUCT($AQ865:$BB865,'WQ Reference'!$B$17:$M$17),"Invalid Watershed")))))))</f>
        <v/>
      </c>
      <c r="BD865" s="24" t="str">
        <f t="array" ref="BD865">IF(AC865="","",IF(AC865&gt;CG$7,5,(AC865/(MAX(IF(AC$4:AC$1999&lt;CG$7,AC$4:AC$1999))))*5))</f>
        <v/>
      </c>
      <c r="BE865" s="24" t="str">
        <f t="array" ref="BE865">IF(AD865="","",IF(AD865&gt;CH$7,5,(AD865/(MAX(IF(AD$4:AD$1999&lt;CH$7,AD$4:AD$1999))))*5))</f>
        <v/>
      </c>
      <c r="BF865" s="24" t="str">
        <f t="array" ref="BF865">IF(AE865="","",IF(AE865&gt;CI$7,5,(AE865/(MAX(IF(AE$4:AE$1999&lt;CI$7,AE$4:AE$1999))))*5))</f>
        <v/>
      </c>
      <c r="BG865" s="24" t="str">
        <f t="shared" si="207"/>
        <v/>
      </c>
      <c r="BH865" s="24" t="str">
        <f t="shared" si="208"/>
        <v/>
      </c>
      <c r="BI865" s="24" t="str">
        <f t="shared" si="209"/>
        <v/>
      </c>
      <c r="BJ865" s="24" t="str">
        <f t="shared" si="210"/>
        <v/>
      </c>
      <c r="BK865" s="24" t="str">
        <f t="shared" si="211"/>
        <v/>
      </c>
      <c r="BL865" s="24" t="str">
        <f t="shared" si="212"/>
        <v/>
      </c>
      <c r="BM865" s="24" t="str">
        <f t="shared" si="213"/>
        <v/>
      </c>
      <c r="BN865" s="24" t="str">
        <f t="shared" si="214"/>
        <v/>
      </c>
      <c r="BO865" s="24" t="str">
        <f t="shared" si="215"/>
        <v/>
      </c>
      <c r="BP865" s="24" t="str">
        <f>IF(AM865="","",SUMPRODUCT(BK865:BO865,'Benefit Weights'!$A$3:$E$3))</f>
        <v/>
      </c>
      <c r="BQ865" s="27" t="str">
        <f t="shared" si="216"/>
        <v/>
      </c>
    </row>
    <row r="866" spans="1:69" x14ac:dyDescent="0.25">
      <c r="A866" s="23"/>
      <c r="B866" s="23"/>
      <c r="C866" s="23"/>
      <c r="D866" s="23"/>
      <c r="E866" s="24"/>
      <c r="F866" s="24"/>
      <c r="G866" s="24"/>
      <c r="H866" s="23"/>
      <c r="I866" s="23"/>
      <c r="J866" s="23"/>
      <c r="K866" s="23"/>
      <c r="L866" s="23"/>
      <c r="M866" s="23"/>
      <c r="N866" s="23"/>
      <c r="O866" s="24"/>
      <c r="P866" s="24"/>
      <c r="Q866" s="24"/>
      <c r="R866" s="24"/>
      <c r="S866" s="24"/>
      <c r="T866" s="24"/>
      <c r="U866" s="24"/>
      <c r="V866" s="24"/>
      <c r="W866" s="24"/>
      <c r="X866" s="24"/>
      <c r="Y866" s="24"/>
      <c r="Z866" s="24"/>
      <c r="AA866" s="24"/>
      <c r="AB866" s="24"/>
      <c r="AC866" s="24"/>
      <c r="AD866" s="24"/>
      <c r="AE866" s="24"/>
      <c r="AF866" s="24"/>
      <c r="AG866" s="24"/>
      <c r="AH866" s="24"/>
      <c r="AI866" s="24"/>
      <c r="AJ866" s="23"/>
      <c r="AK866" s="23"/>
      <c r="AL866" s="23"/>
      <c r="AM866" s="23" t="str">
        <f t="shared" si="204"/>
        <v/>
      </c>
      <c r="AN866" s="23" t="str">
        <f t="shared" si="217"/>
        <v/>
      </c>
      <c r="AO866" s="23" t="str">
        <f t="shared" si="205"/>
        <v/>
      </c>
      <c r="AP866" s="23" t="str">
        <f t="shared" si="206"/>
        <v/>
      </c>
      <c r="AQ866" s="24" t="str">
        <f t="array" ref="AQ866">IF(Q866="","",IF(Q866&gt;BU$7,5,(Q866/(MAX(IF(Q$4:Q$1999&lt;BU$7,Q$4:Q$1999))))*5))</f>
        <v/>
      </c>
      <c r="AR866" s="24" t="str">
        <f t="array" ref="AR866">IF(R866="","",IF(R866&gt;BV$7,5,(R866/(MAX(IF(R$4:R$1999&lt;BV$7,R$4:R$1999))))*5))</f>
        <v/>
      </c>
      <c r="AS866" s="24" t="str">
        <f t="array" ref="AS866">IF(S866="","",IF(S866&gt;BW$7,5,(S866/(MAX(IF(S$4:S$1999&lt;BW$7,S$4:S$1999))))*5))</f>
        <v/>
      </c>
      <c r="AT866" s="24" t="str">
        <f t="array" ref="AT866">IF(T866="","",IF(T866&gt;BX$7,5,(T866/(MAX(IF(T$4:T$1999&lt;BX$7,T$4:T$1999))))*5))</f>
        <v/>
      </c>
      <c r="AU866" s="24" t="str">
        <f t="array" ref="AU866">IF(U866="","",IF(U866&gt;BY$7,5,(U866/(MAX(IF(U$4:U$1999&lt;BY$7,U$4:U$1999))))*5))</f>
        <v/>
      </c>
      <c r="AV866" s="24" t="str">
        <f t="array" ref="AV866">IF(V866="","",IF(V866&gt;BZ$7,5,(V866/(MAX(IF(V$4:V$1999&lt;BZ$7,V$4:V$1999))))*5))</f>
        <v/>
      </c>
      <c r="AW866" s="24" t="str">
        <f t="array" ref="AW866">IF(W866="","",IF(W866&gt;CA$7,5,(W866/(MAX(IF(W$4:W$1999&lt;CA$7,W$4:W$1999))))*5))</f>
        <v/>
      </c>
      <c r="AX866" s="24" t="str">
        <f t="array" ref="AX866">IF(X866="","",IF(X866&gt;CB$7,5,(X866/(MAX(IF(X$4:X$1999&lt;CB$7,X$4:X$1999))))*5))</f>
        <v/>
      </c>
      <c r="AY866" s="24" t="str">
        <f t="array" ref="AY866">IF(Y866="","",IF(Y866&gt;CC$7,5,(Y866/(MAX(IF(Y$4:Y$1999&lt;CC$7,Y$4:Y$1999))))*5))</f>
        <v/>
      </c>
      <c r="AZ866" s="24" t="str">
        <f t="array" ref="AZ866">IF(Z866="","",IF(Z866&gt;CD$7,5,(Z866/(MAX(IF(Z$4:Z$1999&lt;CD$7,Z$4:Z$1999))))*5))</f>
        <v/>
      </c>
      <c r="BA866" s="24" t="str">
        <f t="array" ref="BA866">IF(AA866="","",IF(AA866&gt;CE$7,5,(AA866/(MAX(IF(AA$4:AA$1999&lt;CE$7,AA$4:AA$1999))))*5))</f>
        <v/>
      </c>
      <c r="BB866" s="24" t="str">
        <f t="array" ref="BB866">IF(AB866="","",IF(AB866&gt;CF$7,5,(AB866/(MAX(IF(AB$4:AB$1999&lt;CF$7,AB$4:AB$1999))))*5))</f>
        <v/>
      </c>
      <c r="BC866" s="24" t="str">
        <f>IF(AM866="","",IF($AP866='WQ Reference'!$A$12,SUMPRODUCT($AQ866:$BB866,'WQ Reference'!$B$12:$M$12),IF($AP866='WQ Reference'!$A$13,SUMPRODUCT($AQ866:$BB866,'WQ Reference'!$B$13:$M$13),IF($AP866='WQ Reference'!$A$14,SUMPRODUCT($AQ866:$BB866,'WQ Reference'!$B$14:$M$14),IF($AP866='WQ Reference'!$A$15,SUMPRODUCT($AQ866:$BB866,'WQ Reference'!$B$15:$M$15),IF($AP866='WQ Reference'!$A$16,SUMPRODUCT($AQ866:$BB866,'WQ Reference'!$B$16:$M$16),IF($AP866='WQ Reference'!$A$17,SUMPRODUCT($AQ866:$BB866,'WQ Reference'!$B$17:$M$17),"Invalid Watershed")))))))</f>
        <v/>
      </c>
      <c r="BD866" s="24" t="str">
        <f t="array" ref="BD866">IF(AC866="","",IF(AC866&gt;CG$7,5,(AC866/(MAX(IF(AC$4:AC$1999&lt;CG$7,AC$4:AC$1999))))*5))</f>
        <v/>
      </c>
      <c r="BE866" s="24" t="str">
        <f t="array" ref="BE866">IF(AD866="","",IF(AD866&gt;CH$7,5,(AD866/(MAX(IF(AD$4:AD$1999&lt;CH$7,AD$4:AD$1999))))*5))</f>
        <v/>
      </c>
      <c r="BF866" s="24" t="str">
        <f t="array" ref="BF866">IF(AE866="","",IF(AE866&gt;CI$7,5,(AE866/(MAX(IF(AE$4:AE$1999&lt;CI$7,AE$4:AE$1999))))*5))</f>
        <v/>
      </c>
      <c r="BG866" s="24" t="str">
        <f t="shared" si="207"/>
        <v/>
      </c>
      <c r="BH866" s="24" t="str">
        <f t="shared" si="208"/>
        <v/>
      </c>
      <c r="BI866" s="24" t="str">
        <f t="shared" si="209"/>
        <v/>
      </c>
      <c r="BJ866" s="24" t="str">
        <f t="shared" si="210"/>
        <v/>
      </c>
      <c r="BK866" s="24" t="str">
        <f t="shared" si="211"/>
        <v/>
      </c>
      <c r="BL866" s="24" t="str">
        <f t="shared" si="212"/>
        <v/>
      </c>
      <c r="BM866" s="24" t="str">
        <f t="shared" si="213"/>
        <v/>
      </c>
      <c r="BN866" s="24" t="str">
        <f t="shared" si="214"/>
        <v/>
      </c>
      <c r="BO866" s="24" t="str">
        <f t="shared" si="215"/>
        <v/>
      </c>
      <c r="BP866" s="24" t="str">
        <f>IF(AM866="","",SUMPRODUCT(BK866:BO866,'Benefit Weights'!$A$3:$E$3))</f>
        <v/>
      </c>
      <c r="BQ866" s="27" t="str">
        <f t="shared" si="216"/>
        <v/>
      </c>
    </row>
    <row r="867" spans="1:69" x14ac:dyDescent="0.25">
      <c r="A867" s="23"/>
      <c r="B867" s="23"/>
      <c r="C867" s="23"/>
      <c r="D867" s="23"/>
      <c r="E867" s="24"/>
      <c r="F867" s="24"/>
      <c r="G867" s="24"/>
      <c r="H867" s="23"/>
      <c r="I867" s="23"/>
      <c r="J867" s="23"/>
      <c r="K867" s="23"/>
      <c r="L867" s="23"/>
      <c r="M867" s="23"/>
      <c r="N867" s="23"/>
      <c r="O867" s="24"/>
      <c r="P867" s="24"/>
      <c r="Q867" s="24"/>
      <c r="R867" s="24"/>
      <c r="S867" s="24"/>
      <c r="T867" s="24"/>
      <c r="U867" s="24"/>
      <c r="V867" s="24"/>
      <c r="W867" s="24"/>
      <c r="X867" s="24"/>
      <c r="Y867" s="24"/>
      <c r="Z867" s="24"/>
      <c r="AA867" s="24"/>
      <c r="AB867" s="24"/>
      <c r="AC867" s="24"/>
      <c r="AD867" s="24"/>
      <c r="AE867" s="24"/>
      <c r="AF867" s="24"/>
      <c r="AG867" s="24"/>
      <c r="AH867" s="24"/>
      <c r="AI867" s="24"/>
      <c r="AJ867" s="23"/>
      <c r="AK867" s="23"/>
      <c r="AL867" s="23"/>
      <c r="AM867" s="23" t="str">
        <f t="shared" si="204"/>
        <v/>
      </c>
      <c r="AN867" s="23" t="str">
        <f t="shared" si="217"/>
        <v/>
      </c>
      <c r="AO867" s="23" t="str">
        <f t="shared" si="205"/>
        <v/>
      </c>
      <c r="AP867" s="23" t="str">
        <f t="shared" si="206"/>
        <v/>
      </c>
      <c r="AQ867" s="24" t="str">
        <f t="array" ref="AQ867">IF(Q867="","",IF(Q867&gt;BU$7,5,(Q867/(MAX(IF(Q$4:Q$1999&lt;BU$7,Q$4:Q$1999))))*5))</f>
        <v/>
      </c>
      <c r="AR867" s="24" t="str">
        <f t="array" ref="AR867">IF(R867="","",IF(R867&gt;BV$7,5,(R867/(MAX(IF(R$4:R$1999&lt;BV$7,R$4:R$1999))))*5))</f>
        <v/>
      </c>
      <c r="AS867" s="24" t="str">
        <f t="array" ref="AS867">IF(S867="","",IF(S867&gt;BW$7,5,(S867/(MAX(IF(S$4:S$1999&lt;BW$7,S$4:S$1999))))*5))</f>
        <v/>
      </c>
      <c r="AT867" s="24" t="str">
        <f t="array" ref="AT867">IF(T867="","",IF(T867&gt;BX$7,5,(T867/(MAX(IF(T$4:T$1999&lt;BX$7,T$4:T$1999))))*5))</f>
        <v/>
      </c>
      <c r="AU867" s="24" t="str">
        <f t="array" ref="AU867">IF(U867="","",IF(U867&gt;BY$7,5,(U867/(MAX(IF(U$4:U$1999&lt;BY$7,U$4:U$1999))))*5))</f>
        <v/>
      </c>
      <c r="AV867" s="24" t="str">
        <f t="array" ref="AV867">IF(V867="","",IF(V867&gt;BZ$7,5,(V867/(MAX(IF(V$4:V$1999&lt;BZ$7,V$4:V$1999))))*5))</f>
        <v/>
      </c>
      <c r="AW867" s="24" t="str">
        <f t="array" ref="AW867">IF(W867="","",IF(W867&gt;CA$7,5,(W867/(MAX(IF(W$4:W$1999&lt;CA$7,W$4:W$1999))))*5))</f>
        <v/>
      </c>
      <c r="AX867" s="24" t="str">
        <f t="array" ref="AX867">IF(X867="","",IF(X867&gt;CB$7,5,(X867/(MAX(IF(X$4:X$1999&lt;CB$7,X$4:X$1999))))*5))</f>
        <v/>
      </c>
      <c r="AY867" s="24" t="str">
        <f t="array" ref="AY867">IF(Y867="","",IF(Y867&gt;CC$7,5,(Y867/(MAX(IF(Y$4:Y$1999&lt;CC$7,Y$4:Y$1999))))*5))</f>
        <v/>
      </c>
      <c r="AZ867" s="24" t="str">
        <f t="array" ref="AZ867">IF(Z867="","",IF(Z867&gt;CD$7,5,(Z867/(MAX(IF(Z$4:Z$1999&lt;CD$7,Z$4:Z$1999))))*5))</f>
        <v/>
      </c>
      <c r="BA867" s="24" t="str">
        <f t="array" ref="BA867">IF(AA867="","",IF(AA867&gt;CE$7,5,(AA867/(MAX(IF(AA$4:AA$1999&lt;CE$7,AA$4:AA$1999))))*5))</f>
        <v/>
      </c>
      <c r="BB867" s="24" t="str">
        <f t="array" ref="BB867">IF(AB867="","",IF(AB867&gt;CF$7,5,(AB867/(MAX(IF(AB$4:AB$1999&lt;CF$7,AB$4:AB$1999))))*5))</f>
        <v/>
      </c>
      <c r="BC867" s="24" t="str">
        <f>IF(AM867="","",IF($AP867='WQ Reference'!$A$12,SUMPRODUCT($AQ867:$BB867,'WQ Reference'!$B$12:$M$12),IF($AP867='WQ Reference'!$A$13,SUMPRODUCT($AQ867:$BB867,'WQ Reference'!$B$13:$M$13),IF($AP867='WQ Reference'!$A$14,SUMPRODUCT($AQ867:$BB867,'WQ Reference'!$B$14:$M$14),IF($AP867='WQ Reference'!$A$15,SUMPRODUCT($AQ867:$BB867,'WQ Reference'!$B$15:$M$15),IF($AP867='WQ Reference'!$A$16,SUMPRODUCT($AQ867:$BB867,'WQ Reference'!$B$16:$M$16),IF($AP867='WQ Reference'!$A$17,SUMPRODUCT($AQ867:$BB867,'WQ Reference'!$B$17:$M$17),"Invalid Watershed")))))))</f>
        <v/>
      </c>
      <c r="BD867" s="24" t="str">
        <f t="array" ref="BD867">IF(AC867="","",IF(AC867&gt;CG$7,5,(AC867/(MAX(IF(AC$4:AC$1999&lt;CG$7,AC$4:AC$1999))))*5))</f>
        <v/>
      </c>
      <c r="BE867" s="24" t="str">
        <f t="array" ref="BE867">IF(AD867="","",IF(AD867&gt;CH$7,5,(AD867/(MAX(IF(AD$4:AD$1999&lt;CH$7,AD$4:AD$1999))))*5))</f>
        <v/>
      </c>
      <c r="BF867" s="24" t="str">
        <f t="array" ref="BF867">IF(AE867="","",IF(AE867&gt;CI$7,5,(AE867/(MAX(IF(AE$4:AE$1999&lt;CI$7,AE$4:AE$1999))))*5))</f>
        <v/>
      </c>
      <c r="BG867" s="24" t="str">
        <f t="shared" si="207"/>
        <v/>
      </c>
      <c r="BH867" s="24" t="str">
        <f t="shared" si="208"/>
        <v/>
      </c>
      <c r="BI867" s="24" t="str">
        <f t="shared" si="209"/>
        <v/>
      </c>
      <c r="BJ867" s="24" t="str">
        <f t="shared" si="210"/>
        <v/>
      </c>
      <c r="BK867" s="24" t="str">
        <f t="shared" si="211"/>
        <v/>
      </c>
      <c r="BL867" s="24" t="str">
        <f t="shared" si="212"/>
        <v/>
      </c>
      <c r="BM867" s="24" t="str">
        <f t="shared" si="213"/>
        <v/>
      </c>
      <c r="BN867" s="24" t="str">
        <f t="shared" si="214"/>
        <v/>
      </c>
      <c r="BO867" s="24" t="str">
        <f t="shared" si="215"/>
        <v/>
      </c>
      <c r="BP867" s="24" t="str">
        <f>IF(AM867="","",SUMPRODUCT(BK867:BO867,'Benefit Weights'!$A$3:$E$3))</f>
        <v/>
      </c>
      <c r="BQ867" s="27" t="str">
        <f t="shared" si="216"/>
        <v/>
      </c>
    </row>
    <row r="868" spans="1:69" x14ac:dyDescent="0.25">
      <c r="A868" s="23"/>
      <c r="B868" s="23"/>
      <c r="C868" s="23"/>
      <c r="D868" s="23"/>
      <c r="E868" s="24"/>
      <c r="F868" s="24"/>
      <c r="G868" s="24"/>
      <c r="H868" s="23"/>
      <c r="I868" s="23"/>
      <c r="J868" s="23"/>
      <c r="K868" s="23"/>
      <c r="L868" s="23"/>
      <c r="M868" s="23"/>
      <c r="N868" s="23"/>
      <c r="O868" s="24"/>
      <c r="P868" s="24"/>
      <c r="Q868" s="24"/>
      <c r="R868" s="24"/>
      <c r="S868" s="24"/>
      <c r="T868" s="24"/>
      <c r="U868" s="24"/>
      <c r="V868" s="24"/>
      <c r="W868" s="24"/>
      <c r="X868" s="24"/>
      <c r="Y868" s="24"/>
      <c r="Z868" s="24"/>
      <c r="AA868" s="24"/>
      <c r="AB868" s="24"/>
      <c r="AC868" s="24"/>
      <c r="AD868" s="24"/>
      <c r="AE868" s="24"/>
      <c r="AF868" s="24"/>
      <c r="AG868" s="24"/>
      <c r="AH868" s="24"/>
      <c r="AI868" s="24"/>
      <c r="AJ868" s="23"/>
      <c r="AK868" s="23"/>
      <c r="AL868" s="23"/>
      <c r="AM868" s="23" t="str">
        <f t="shared" si="204"/>
        <v/>
      </c>
      <c r="AN868" s="23" t="str">
        <f t="shared" si="217"/>
        <v/>
      </c>
      <c r="AO868" s="23" t="str">
        <f t="shared" si="205"/>
        <v/>
      </c>
      <c r="AP868" s="23" t="str">
        <f t="shared" si="206"/>
        <v/>
      </c>
      <c r="AQ868" s="24" t="str">
        <f t="array" ref="AQ868">IF(Q868="","",IF(Q868&gt;BU$7,5,(Q868/(MAX(IF(Q$4:Q$1999&lt;BU$7,Q$4:Q$1999))))*5))</f>
        <v/>
      </c>
      <c r="AR868" s="24" t="str">
        <f t="array" ref="AR868">IF(R868="","",IF(R868&gt;BV$7,5,(R868/(MAX(IF(R$4:R$1999&lt;BV$7,R$4:R$1999))))*5))</f>
        <v/>
      </c>
      <c r="AS868" s="24" t="str">
        <f t="array" ref="AS868">IF(S868="","",IF(S868&gt;BW$7,5,(S868/(MAX(IF(S$4:S$1999&lt;BW$7,S$4:S$1999))))*5))</f>
        <v/>
      </c>
      <c r="AT868" s="24" t="str">
        <f t="array" ref="AT868">IF(T868="","",IF(T868&gt;BX$7,5,(T868/(MAX(IF(T$4:T$1999&lt;BX$7,T$4:T$1999))))*5))</f>
        <v/>
      </c>
      <c r="AU868" s="24" t="str">
        <f t="array" ref="AU868">IF(U868="","",IF(U868&gt;BY$7,5,(U868/(MAX(IF(U$4:U$1999&lt;BY$7,U$4:U$1999))))*5))</f>
        <v/>
      </c>
      <c r="AV868" s="24" t="str">
        <f t="array" ref="AV868">IF(V868="","",IF(V868&gt;BZ$7,5,(V868/(MAX(IF(V$4:V$1999&lt;BZ$7,V$4:V$1999))))*5))</f>
        <v/>
      </c>
      <c r="AW868" s="24" t="str">
        <f t="array" ref="AW868">IF(W868="","",IF(W868&gt;CA$7,5,(W868/(MAX(IF(W$4:W$1999&lt;CA$7,W$4:W$1999))))*5))</f>
        <v/>
      </c>
      <c r="AX868" s="24" t="str">
        <f t="array" ref="AX868">IF(X868="","",IF(X868&gt;CB$7,5,(X868/(MAX(IF(X$4:X$1999&lt;CB$7,X$4:X$1999))))*5))</f>
        <v/>
      </c>
      <c r="AY868" s="24" t="str">
        <f t="array" ref="AY868">IF(Y868="","",IF(Y868&gt;CC$7,5,(Y868/(MAX(IF(Y$4:Y$1999&lt;CC$7,Y$4:Y$1999))))*5))</f>
        <v/>
      </c>
      <c r="AZ868" s="24" t="str">
        <f t="array" ref="AZ868">IF(Z868="","",IF(Z868&gt;CD$7,5,(Z868/(MAX(IF(Z$4:Z$1999&lt;CD$7,Z$4:Z$1999))))*5))</f>
        <v/>
      </c>
      <c r="BA868" s="24" t="str">
        <f t="array" ref="BA868">IF(AA868="","",IF(AA868&gt;CE$7,5,(AA868/(MAX(IF(AA$4:AA$1999&lt;CE$7,AA$4:AA$1999))))*5))</f>
        <v/>
      </c>
      <c r="BB868" s="24" t="str">
        <f t="array" ref="BB868">IF(AB868="","",IF(AB868&gt;CF$7,5,(AB868/(MAX(IF(AB$4:AB$1999&lt;CF$7,AB$4:AB$1999))))*5))</f>
        <v/>
      </c>
      <c r="BC868" s="24" t="str">
        <f>IF(AM868="","",IF($AP868='WQ Reference'!$A$12,SUMPRODUCT($AQ868:$BB868,'WQ Reference'!$B$12:$M$12),IF($AP868='WQ Reference'!$A$13,SUMPRODUCT($AQ868:$BB868,'WQ Reference'!$B$13:$M$13),IF($AP868='WQ Reference'!$A$14,SUMPRODUCT($AQ868:$BB868,'WQ Reference'!$B$14:$M$14),IF($AP868='WQ Reference'!$A$15,SUMPRODUCT($AQ868:$BB868,'WQ Reference'!$B$15:$M$15),IF($AP868='WQ Reference'!$A$16,SUMPRODUCT($AQ868:$BB868,'WQ Reference'!$B$16:$M$16),IF($AP868='WQ Reference'!$A$17,SUMPRODUCT($AQ868:$BB868,'WQ Reference'!$B$17:$M$17),"Invalid Watershed")))))))</f>
        <v/>
      </c>
      <c r="BD868" s="24" t="str">
        <f t="array" ref="BD868">IF(AC868="","",IF(AC868&gt;CG$7,5,(AC868/(MAX(IF(AC$4:AC$1999&lt;CG$7,AC$4:AC$1999))))*5))</f>
        <v/>
      </c>
      <c r="BE868" s="24" t="str">
        <f t="array" ref="BE868">IF(AD868="","",IF(AD868&gt;CH$7,5,(AD868/(MAX(IF(AD$4:AD$1999&lt;CH$7,AD$4:AD$1999))))*5))</f>
        <v/>
      </c>
      <c r="BF868" s="24" t="str">
        <f t="array" ref="BF868">IF(AE868="","",IF(AE868&gt;CI$7,5,(AE868/(MAX(IF(AE$4:AE$1999&lt;CI$7,AE$4:AE$1999))))*5))</f>
        <v/>
      </c>
      <c r="BG868" s="24" t="str">
        <f t="shared" si="207"/>
        <v/>
      </c>
      <c r="BH868" s="24" t="str">
        <f t="shared" si="208"/>
        <v/>
      </c>
      <c r="BI868" s="24" t="str">
        <f t="shared" si="209"/>
        <v/>
      </c>
      <c r="BJ868" s="24" t="str">
        <f t="shared" si="210"/>
        <v/>
      </c>
      <c r="BK868" s="24" t="str">
        <f t="shared" si="211"/>
        <v/>
      </c>
      <c r="BL868" s="24" t="str">
        <f t="shared" si="212"/>
        <v/>
      </c>
      <c r="BM868" s="24" t="str">
        <f t="shared" si="213"/>
        <v/>
      </c>
      <c r="BN868" s="24" t="str">
        <f t="shared" si="214"/>
        <v/>
      </c>
      <c r="BO868" s="24" t="str">
        <f t="shared" si="215"/>
        <v/>
      </c>
      <c r="BP868" s="24" t="str">
        <f>IF(AM868="","",SUMPRODUCT(BK868:BO868,'Benefit Weights'!$A$3:$E$3))</f>
        <v/>
      </c>
      <c r="BQ868" s="27" t="str">
        <f t="shared" si="216"/>
        <v/>
      </c>
    </row>
    <row r="869" spans="1:69" x14ac:dyDescent="0.25">
      <c r="A869" s="23"/>
      <c r="B869" s="23"/>
      <c r="C869" s="23"/>
      <c r="D869" s="23"/>
      <c r="E869" s="24"/>
      <c r="F869" s="24"/>
      <c r="G869" s="24"/>
      <c r="H869" s="23"/>
      <c r="I869" s="23"/>
      <c r="J869" s="23"/>
      <c r="K869" s="23"/>
      <c r="L869" s="23"/>
      <c r="M869" s="23"/>
      <c r="N869" s="23"/>
      <c r="O869" s="24"/>
      <c r="P869" s="24"/>
      <c r="Q869" s="24"/>
      <c r="R869" s="24"/>
      <c r="S869" s="24"/>
      <c r="T869" s="24"/>
      <c r="U869" s="24"/>
      <c r="V869" s="24"/>
      <c r="W869" s="24"/>
      <c r="X869" s="24"/>
      <c r="Y869" s="24"/>
      <c r="Z869" s="24"/>
      <c r="AA869" s="24"/>
      <c r="AB869" s="24"/>
      <c r="AC869" s="24"/>
      <c r="AD869" s="24"/>
      <c r="AE869" s="24"/>
      <c r="AF869" s="24"/>
      <c r="AG869" s="24"/>
      <c r="AH869" s="24"/>
      <c r="AI869" s="24"/>
      <c r="AJ869" s="23"/>
      <c r="AK869" s="23"/>
      <c r="AL869" s="23"/>
      <c r="AM869" s="23" t="str">
        <f t="shared" si="204"/>
        <v/>
      </c>
      <c r="AN869" s="23" t="str">
        <f t="shared" si="217"/>
        <v/>
      </c>
      <c r="AO869" s="23" t="str">
        <f t="shared" si="205"/>
        <v/>
      </c>
      <c r="AP869" s="23" t="str">
        <f t="shared" si="206"/>
        <v/>
      </c>
      <c r="AQ869" s="24" t="str">
        <f t="array" ref="AQ869">IF(Q869="","",IF(Q869&gt;BU$7,5,(Q869/(MAX(IF(Q$4:Q$1999&lt;BU$7,Q$4:Q$1999))))*5))</f>
        <v/>
      </c>
      <c r="AR869" s="24" t="str">
        <f t="array" ref="AR869">IF(R869="","",IF(R869&gt;BV$7,5,(R869/(MAX(IF(R$4:R$1999&lt;BV$7,R$4:R$1999))))*5))</f>
        <v/>
      </c>
      <c r="AS869" s="24" t="str">
        <f t="array" ref="AS869">IF(S869="","",IF(S869&gt;BW$7,5,(S869/(MAX(IF(S$4:S$1999&lt;BW$7,S$4:S$1999))))*5))</f>
        <v/>
      </c>
      <c r="AT869" s="24" t="str">
        <f t="array" ref="AT869">IF(T869="","",IF(T869&gt;BX$7,5,(T869/(MAX(IF(T$4:T$1999&lt;BX$7,T$4:T$1999))))*5))</f>
        <v/>
      </c>
      <c r="AU869" s="24" t="str">
        <f t="array" ref="AU869">IF(U869="","",IF(U869&gt;BY$7,5,(U869/(MAX(IF(U$4:U$1999&lt;BY$7,U$4:U$1999))))*5))</f>
        <v/>
      </c>
      <c r="AV869" s="24" t="str">
        <f t="array" ref="AV869">IF(V869="","",IF(V869&gt;BZ$7,5,(V869/(MAX(IF(V$4:V$1999&lt;BZ$7,V$4:V$1999))))*5))</f>
        <v/>
      </c>
      <c r="AW869" s="24" t="str">
        <f t="array" ref="AW869">IF(W869="","",IF(W869&gt;CA$7,5,(W869/(MAX(IF(W$4:W$1999&lt;CA$7,W$4:W$1999))))*5))</f>
        <v/>
      </c>
      <c r="AX869" s="24" t="str">
        <f t="array" ref="AX869">IF(X869="","",IF(X869&gt;CB$7,5,(X869/(MAX(IF(X$4:X$1999&lt;CB$7,X$4:X$1999))))*5))</f>
        <v/>
      </c>
      <c r="AY869" s="24" t="str">
        <f t="array" ref="AY869">IF(Y869="","",IF(Y869&gt;CC$7,5,(Y869/(MAX(IF(Y$4:Y$1999&lt;CC$7,Y$4:Y$1999))))*5))</f>
        <v/>
      </c>
      <c r="AZ869" s="24" t="str">
        <f t="array" ref="AZ869">IF(Z869="","",IF(Z869&gt;CD$7,5,(Z869/(MAX(IF(Z$4:Z$1999&lt;CD$7,Z$4:Z$1999))))*5))</f>
        <v/>
      </c>
      <c r="BA869" s="24" t="str">
        <f t="array" ref="BA869">IF(AA869="","",IF(AA869&gt;CE$7,5,(AA869/(MAX(IF(AA$4:AA$1999&lt;CE$7,AA$4:AA$1999))))*5))</f>
        <v/>
      </c>
      <c r="BB869" s="24" t="str">
        <f t="array" ref="BB869">IF(AB869="","",IF(AB869&gt;CF$7,5,(AB869/(MAX(IF(AB$4:AB$1999&lt;CF$7,AB$4:AB$1999))))*5))</f>
        <v/>
      </c>
      <c r="BC869" s="24" t="str">
        <f>IF(AM869="","",IF($AP869='WQ Reference'!$A$12,SUMPRODUCT($AQ869:$BB869,'WQ Reference'!$B$12:$M$12),IF($AP869='WQ Reference'!$A$13,SUMPRODUCT($AQ869:$BB869,'WQ Reference'!$B$13:$M$13),IF($AP869='WQ Reference'!$A$14,SUMPRODUCT($AQ869:$BB869,'WQ Reference'!$B$14:$M$14),IF($AP869='WQ Reference'!$A$15,SUMPRODUCT($AQ869:$BB869,'WQ Reference'!$B$15:$M$15),IF($AP869='WQ Reference'!$A$16,SUMPRODUCT($AQ869:$BB869,'WQ Reference'!$B$16:$M$16),IF($AP869='WQ Reference'!$A$17,SUMPRODUCT($AQ869:$BB869,'WQ Reference'!$B$17:$M$17),"Invalid Watershed")))))))</f>
        <v/>
      </c>
      <c r="BD869" s="24" t="str">
        <f t="array" ref="BD869">IF(AC869="","",IF(AC869&gt;CG$7,5,(AC869/(MAX(IF(AC$4:AC$1999&lt;CG$7,AC$4:AC$1999))))*5))</f>
        <v/>
      </c>
      <c r="BE869" s="24" t="str">
        <f t="array" ref="BE869">IF(AD869="","",IF(AD869&gt;CH$7,5,(AD869/(MAX(IF(AD$4:AD$1999&lt;CH$7,AD$4:AD$1999))))*5))</f>
        <v/>
      </c>
      <c r="BF869" s="24" t="str">
        <f t="array" ref="BF869">IF(AE869="","",IF(AE869&gt;CI$7,5,(AE869/(MAX(IF(AE$4:AE$1999&lt;CI$7,AE$4:AE$1999))))*5))</f>
        <v/>
      </c>
      <c r="BG869" s="24" t="str">
        <f t="shared" si="207"/>
        <v/>
      </c>
      <c r="BH869" s="24" t="str">
        <f t="shared" si="208"/>
        <v/>
      </c>
      <c r="BI869" s="24" t="str">
        <f t="shared" si="209"/>
        <v/>
      </c>
      <c r="BJ869" s="24" t="str">
        <f t="shared" si="210"/>
        <v/>
      </c>
      <c r="BK869" s="24" t="str">
        <f t="shared" si="211"/>
        <v/>
      </c>
      <c r="BL869" s="24" t="str">
        <f t="shared" si="212"/>
        <v/>
      </c>
      <c r="BM869" s="24" t="str">
        <f t="shared" si="213"/>
        <v/>
      </c>
      <c r="BN869" s="24" t="str">
        <f t="shared" si="214"/>
        <v/>
      </c>
      <c r="BO869" s="24" t="str">
        <f t="shared" si="215"/>
        <v/>
      </c>
      <c r="BP869" s="24" t="str">
        <f>IF(AM869="","",SUMPRODUCT(BK869:BO869,'Benefit Weights'!$A$3:$E$3))</f>
        <v/>
      </c>
      <c r="BQ869" s="27" t="str">
        <f t="shared" si="216"/>
        <v/>
      </c>
    </row>
    <row r="870" spans="1:69" x14ac:dyDescent="0.25">
      <c r="A870" s="23"/>
      <c r="B870" s="23"/>
      <c r="C870" s="23"/>
      <c r="D870" s="23"/>
      <c r="E870" s="24"/>
      <c r="F870" s="24"/>
      <c r="G870" s="24"/>
      <c r="H870" s="23"/>
      <c r="I870" s="23"/>
      <c r="J870" s="23"/>
      <c r="K870" s="23"/>
      <c r="L870" s="23"/>
      <c r="M870" s="23"/>
      <c r="N870" s="23"/>
      <c r="O870" s="24"/>
      <c r="P870" s="24"/>
      <c r="Q870" s="24"/>
      <c r="R870" s="24"/>
      <c r="S870" s="24"/>
      <c r="T870" s="24"/>
      <c r="U870" s="24"/>
      <c r="V870" s="24"/>
      <c r="W870" s="24"/>
      <c r="X870" s="24"/>
      <c r="Y870" s="24"/>
      <c r="Z870" s="24"/>
      <c r="AA870" s="24"/>
      <c r="AB870" s="24"/>
      <c r="AC870" s="24"/>
      <c r="AD870" s="24"/>
      <c r="AE870" s="24"/>
      <c r="AF870" s="24"/>
      <c r="AG870" s="24"/>
      <c r="AH870" s="24"/>
      <c r="AI870" s="24"/>
      <c r="AJ870" s="23"/>
      <c r="AK870" s="23"/>
      <c r="AL870" s="23"/>
      <c r="AM870" s="23" t="str">
        <f t="shared" si="204"/>
        <v/>
      </c>
      <c r="AN870" s="23" t="str">
        <f t="shared" si="217"/>
        <v/>
      </c>
      <c r="AO870" s="23" t="str">
        <f t="shared" si="205"/>
        <v/>
      </c>
      <c r="AP870" s="23" t="str">
        <f t="shared" si="206"/>
        <v/>
      </c>
      <c r="AQ870" s="24" t="str">
        <f t="array" ref="AQ870">IF(Q870="","",IF(Q870&gt;BU$7,5,(Q870/(MAX(IF(Q$4:Q$1999&lt;BU$7,Q$4:Q$1999))))*5))</f>
        <v/>
      </c>
      <c r="AR870" s="24" t="str">
        <f t="array" ref="AR870">IF(R870="","",IF(R870&gt;BV$7,5,(R870/(MAX(IF(R$4:R$1999&lt;BV$7,R$4:R$1999))))*5))</f>
        <v/>
      </c>
      <c r="AS870" s="24" t="str">
        <f t="array" ref="AS870">IF(S870="","",IF(S870&gt;BW$7,5,(S870/(MAX(IF(S$4:S$1999&lt;BW$7,S$4:S$1999))))*5))</f>
        <v/>
      </c>
      <c r="AT870" s="24" t="str">
        <f t="array" ref="AT870">IF(T870="","",IF(T870&gt;BX$7,5,(T870/(MAX(IF(T$4:T$1999&lt;BX$7,T$4:T$1999))))*5))</f>
        <v/>
      </c>
      <c r="AU870" s="24" t="str">
        <f t="array" ref="AU870">IF(U870="","",IF(U870&gt;BY$7,5,(U870/(MAX(IF(U$4:U$1999&lt;BY$7,U$4:U$1999))))*5))</f>
        <v/>
      </c>
      <c r="AV870" s="24" t="str">
        <f t="array" ref="AV870">IF(V870="","",IF(V870&gt;BZ$7,5,(V870/(MAX(IF(V$4:V$1999&lt;BZ$7,V$4:V$1999))))*5))</f>
        <v/>
      </c>
      <c r="AW870" s="24" t="str">
        <f t="array" ref="AW870">IF(W870="","",IF(W870&gt;CA$7,5,(W870/(MAX(IF(W$4:W$1999&lt;CA$7,W$4:W$1999))))*5))</f>
        <v/>
      </c>
      <c r="AX870" s="24" t="str">
        <f t="array" ref="AX870">IF(X870="","",IF(X870&gt;CB$7,5,(X870/(MAX(IF(X$4:X$1999&lt;CB$7,X$4:X$1999))))*5))</f>
        <v/>
      </c>
      <c r="AY870" s="24" t="str">
        <f t="array" ref="AY870">IF(Y870="","",IF(Y870&gt;CC$7,5,(Y870/(MAX(IF(Y$4:Y$1999&lt;CC$7,Y$4:Y$1999))))*5))</f>
        <v/>
      </c>
      <c r="AZ870" s="24" t="str">
        <f t="array" ref="AZ870">IF(Z870="","",IF(Z870&gt;CD$7,5,(Z870/(MAX(IF(Z$4:Z$1999&lt;CD$7,Z$4:Z$1999))))*5))</f>
        <v/>
      </c>
      <c r="BA870" s="24" t="str">
        <f t="array" ref="BA870">IF(AA870="","",IF(AA870&gt;CE$7,5,(AA870/(MAX(IF(AA$4:AA$1999&lt;CE$7,AA$4:AA$1999))))*5))</f>
        <v/>
      </c>
      <c r="BB870" s="24" t="str">
        <f t="array" ref="BB870">IF(AB870="","",IF(AB870&gt;CF$7,5,(AB870/(MAX(IF(AB$4:AB$1999&lt;CF$7,AB$4:AB$1999))))*5))</f>
        <v/>
      </c>
      <c r="BC870" s="24" t="str">
        <f>IF(AM870="","",IF($AP870='WQ Reference'!$A$12,SUMPRODUCT($AQ870:$BB870,'WQ Reference'!$B$12:$M$12),IF($AP870='WQ Reference'!$A$13,SUMPRODUCT($AQ870:$BB870,'WQ Reference'!$B$13:$M$13),IF($AP870='WQ Reference'!$A$14,SUMPRODUCT($AQ870:$BB870,'WQ Reference'!$B$14:$M$14),IF($AP870='WQ Reference'!$A$15,SUMPRODUCT($AQ870:$BB870,'WQ Reference'!$B$15:$M$15),IF($AP870='WQ Reference'!$A$16,SUMPRODUCT($AQ870:$BB870,'WQ Reference'!$B$16:$M$16),IF($AP870='WQ Reference'!$A$17,SUMPRODUCT($AQ870:$BB870,'WQ Reference'!$B$17:$M$17),"Invalid Watershed")))))))</f>
        <v/>
      </c>
      <c r="BD870" s="24" t="str">
        <f t="array" ref="BD870">IF(AC870="","",IF(AC870&gt;CG$7,5,(AC870/(MAX(IF(AC$4:AC$1999&lt;CG$7,AC$4:AC$1999))))*5))</f>
        <v/>
      </c>
      <c r="BE870" s="24" t="str">
        <f t="array" ref="BE870">IF(AD870="","",IF(AD870&gt;CH$7,5,(AD870/(MAX(IF(AD$4:AD$1999&lt;CH$7,AD$4:AD$1999))))*5))</f>
        <v/>
      </c>
      <c r="BF870" s="24" t="str">
        <f t="array" ref="BF870">IF(AE870="","",IF(AE870&gt;CI$7,5,(AE870/(MAX(IF(AE$4:AE$1999&lt;CI$7,AE$4:AE$1999))))*5))</f>
        <v/>
      </c>
      <c r="BG870" s="24" t="str">
        <f t="shared" si="207"/>
        <v/>
      </c>
      <c r="BH870" s="24" t="str">
        <f t="shared" si="208"/>
        <v/>
      </c>
      <c r="BI870" s="24" t="str">
        <f t="shared" si="209"/>
        <v/>
      </c>
      <c r="BJ870" s="24" t="str">
        <f t="shared" si="210"/>
        <v/>
      </c>
      <c r="BK870" s="24" t="str">
        <f t="shared" si="211"/>
        <v/>
      </c>
      <c r="BL870" s="24" t="str">
        <f t="shared" si="212"/>
        <v/>
      </c>
      <c r="BM870" s="24" t="str">
        <f t="shared" si="213"/>
        <v/>
      </c>
      <c r="BN870" s="24" t="str">
        <f t="shared" si="214"/>
        <v/>
      </c>
      <c r="BO870" s="24" t="str">
        <f t="shared" si="215"/>
        <v/>
      </c>
      <c r="BP870" s="24" t="str">
        <f>IF(AM870="","",SUMPRODUCT(BK870:BO870,'Benefit Weights'!$A$3:$E$3))</f>
        <v/>
      </c>
      <c r="BQ870" s="27" t="str">
        <f t="shared" si="216"/>
        <v/>
      </c>
    </row>
    <row r="871" spans="1:69" x14ac:dyDescent="0.25">
      <c r="A871" s="23"/>
      <c r="B871" s="23"/>
      <c r="C871" s="23"/>
      <c r="D871" s="23"/>
      <c r="E871" s="24"/>
      <c r="F871" s="24"/>
      <c r="G871" s="24"/>
      <c r="H871" s="23"/>
      <c r="I871" s="23"/>
      <c r="J871" s="23"/>
      <c r="K871" s="23"/>
      <c r="L871" s="23"/>
      <c r="M871" s="23"/>
      <c r="N871" s="23"/>
      <c r="O871" s="24"/>
      <c r="P871" s="24"/>
      <c r="Q871" s="24"/>
      <c r="R871" s="24"/>
      <c r="S871" s="24"/>
      <c r="T871" s="24"/>
      <c r="U871" s="24"/>
      <c r="V871" s="24"/>
      <c r="W871" s="24"/>
      <c r="X871" s="24"/>
      <c r="Y871" s="24"/>
      <c r="Z871" s="24"/>
      <c r="AA871" s="24"/>
      <c r="AB871" s="24"/>
      <c r="AC871" s="24"/>
      <c r="AD871" s="24"/>
      <c r="AE871" s="24"/>
      <c r="AF871" s="24"/>
      <c r="AG871" s="24"/>
      <c r="AH871" s="24"/>
      <c r="AI871" s="24"/>
      <c r="AJ871" s="23"/>
      <c r="AK871" s="23"/>
      <c r="AL871" s="23"/>
      <c r="AM871" s="23" t="str">
        <f t="shared" si="204"/>
        <v/>
      </c>
      <c r="AN871" s="23" t="str">
        <f t="shared" si="217"/>
        <v/>
      </c>
      <c r="AO871" s="23" t="str">
        <f t="shared" si="205"/>
        <v/>
      </c>
      <c r="AP871" s="23" t="str">
        <f t="shared" si="206"/>
        <v/>
      </c>
      <c r="AQ871" s="24" t="str">
        <f t="array" ref="AQ871">IF(Q871="","",IF(Q871&gt;BU$7,5,(Q871/(MAX(IF(Q$4:Q$1999&lt;BU$7,Q$4:Q$1999))))*5))</f>
        <v/>
      </c>
      <c r="AR871" s="24" t="str">
        <f t="array" ref="AR871">IF(R871="","",IF(R871&gt;BV$7,5,(R871/(MAX(IF(R$4:R$1999&lt;BV$7,R$4:R$1999))))*5))</f>
        <v/>
      </c>
      <c r="AS871" s="24" t="str">
        <f t="array" ref="AS871">IF(S871="","",IF(S871&gt;BW$7,5,(S871/(MAX(IF(S$4:S$1999&lt;BW$7,S$4:S$1999))))*5))</f>
        <v/>
      </c>
      <c r="AT871" s="24" t="str">
        <f t="array" ref="AT871">IF(T871="","",IF(T871&gt;BX$7,5,(T871/(MAX(IF(T$4:T$1999&lt;BX$7,T$4:T$1999))))*5))</f>
        <v/>
      </c>
      <c r="AU871" s="24" t="str">
        <f t="array" ref="AU871">IF(U871="","",IF(U871&gt;BY$7,5,(U871/(MAX(IF(U$4:U$1999&lt;BY$7,U$4:U$1999))))*5))</f>
        <v/>
      </c>
      <c r="AV871" s="24" t="str">
        <f t="array" ref="AV871">IF(V871="","",IF(V871&gt;BZ$7,5,(V871/(MAX(IF(V$4:V$1999&lt;BZ$7,V$4:V$1999))))*5))</f>
        <v/>
      </c>
      <c r="AW871" s="24" t="str">
        <f t="array" ref="AW871">IF(W871="","",IF(W871&gt;CA$7,5,(W871/(MAX(IF(W$4:W$1999&lt;CA$7,W$4:W$1999))))*5))</f>
        <v/>
      </c>
      <c r="AX871" s="24" t="str">
        <f t="array" ref="AX871">IF(X871="","",IF(X871&gt;CB$7,5,(X871/(MAX(IF(X$4:X$1999&lt;CB$7,X$4:X$1999))))*5))</f>
        <v/>
      </c>
      <c r="AY871" s="24" t="str">
        <f t="array" ref="AY871">IF(Y871="","",IF(Y871&gt;CC$7,5,(Y871/(MAX(IF(Y$4:Y$1999&lt;CC$7,Y$4:Y$1999))))*5))</f>
        <v/>
      </c>
      <c r="AZ871" s="24" t="str">
        <f t="array" ref="AZ871">IF(Z871="","",IF(Z871&gt;CD$7,5,(Z871/(MAX(IF(Z$4:Z$1999&lt;CD$7,Z$4:Z$1999))))*5))</f>
        <v/>
      </c>
      <c r="BA871" s="24" t="str">
        <f t="array" ref="BA871">IF(AA871="","",IF(AA871&gt;CE$7,5,(AA871/(MAX(IF(AA$4:AA$1999&lt;CE$7,AA$4:AA$1999))))*5))</f>
        <v/>
      </c>
      <c r="BB871" s="24" t="str">
        <f t="array" ref="BB871">IF(AB871="","",IF(AB871&gt;CF$7,5,(AB871/(MAX(IF(AB$4:AB$1999&lt;CF$7,AB$4:AB$1999))))*5))</f>
        <v/>
      </c>
      <c r="BC871" s="24" t="str">
        <f>IF(AM871="","",IF($AP871='WQ Reference'!$A$12,SUMPRODUCT($AQ871:$BB871,'WQ Reference'!$B$12:$M$12),IF($AP871='WQ Reference'!$A$13,SUMPRODUCT($AQ871:$BB871,'WQ Reference'!$B$13:$M$13),IF($AP871='WQ Reference'!$A$14,SUMPRODUCT($AQ871:$BB871,'WQ Reference'!$B$14:$M$14),IF($AP871='WQ Reference'!$A$15,SUMPRODUCT($AQ871:$BB871,'WQ Reference'!$B$15:$M$15),IF($AP871='WQ Reference'!$A$16,SUMPRODUCT($AQ871:$BB871,'WQ Reference'!$B$16:$M$16),IF($AP871='WQ Reference'!$A$17,SUMPRODUCT($AQ871:$BB871,'WQ Reference'!$B$17:$M$17),"Invalid Watershed")))))))</f>
        <v/>
      </c>
      <c r="BD871" s="24" t="str">
        <f t="array" ref="BD871">IF(AC871="","",IF(AC871&gt;CG$7,5,(AC871/(MAX(IF(AC$4:AC$1999&lt;CG$7,AC$4:AC$1999))))*5))</f>
        <v/>
      </c>
      <c r="BE871" s="24" t="str">
        <f t="array" ref="BE871">IF(AD871="","",IF(AD871&gt;CH$7,5,(AD871/(MAX(IF(AD$4:AD$1999&lt;CH$7,AD$4:AD$1999))))*5))</f>
        <v/>
      </c>
      <c r="BF871" s="24" t="str">
        <f t="array" ref="BF871">IF(AE871="","",IF(AE871&gt;CI$7,5,(AE871/(MAX(IF(AE$4:AE$1999&lt;CI$7,AE$4:AE$1999))))*5))</f>
        <v/>
      </c>
      <c r="BG871" s="24" t="str">
        <f t="shared" si="207"/>
        <v/>
      </c>
      <c r="BH871" s="24" t="str">
        <f t="shared" si="208"/>
        <v/>
      </c>
      <c r="BI871" s="24" t="str">
        <f t="shared" si="209"/>
        <v/>
      </c>
      <c r="BJ871" s="24" t="str">
        <f t="shared" si="210"/>
        <v/>
      </c>
      <c r="BK871" s="24" t="str">
        <f t="shared" si="211"/>
        <v/>
      </c>
      <c r="BL871" s="24" t="str">
        <f t="shared" si="212"/>
        <v/>
      </c>
      <c r="BM871" s="24" t="str">
        <f t="shared" si="213"/>
        <v/>
      </c>
      <c r="BN871" s="24" t="str">
        <f t="shared" si="214"/>
        <v/>
      </c>
      <c r="BO871" s="24" t="str">
        <f t="shared" si="215"/>
        <v/>
      </c>
      <c r="BP871" s="24" t="str">
        <f>IF(AM871="","",SUMPRODUCT(BK871:BO871,'Benefit Weights'!$A$3:$E$3))</f>
        <v/>
      </c>
      <c r="BQ871" s="27" t="str">
        <f t="shared" si="216"/>
        <v/>
      </c>
    </row>
    <row r="872" spans="1:69" x14ac:dyDescent="0.25">
      <c r="A872" s="23"/>
      <c r="B872" s="23"/>
      <c r="C872" s="23"/>
      <c r="D872" s="23"/>
      <c r="E872" s="24"/>
      <c r="F872" s="24"/>
      <c r="G872" s="24"/>
      <c r="H872" s="23"/>
      <c r="I872" s="23"/>
      <c r="J872" s="23"/>
      <c r="K872" s="23"/>
      <c r="L872" s="23"/>
      <c r="M872" s="23"/>
      <c r="N872" s="23"/>
      <c r="O872" s="24"/>
      <c r="P872" s="24"/>
      <c r="Q872" s="24"/>
      <c r="R872" s="24"/>
      <c r="S872" s="24"/>
      <c r="T872" s="24"/>
      <c r="U872" s="24"/>
      <c r="V872" s="24"/>
      <c r="W872" s="24"/>
      <c r="X872" s="24"/>
      <c r="Y872" s="24"/>
      <c r="Z872" s="24"/>
      <c r="AA872" s="24"/>
      <c r="AB872" s="24"/>
      <c r="AC872" s="24"/>
      <c r="AD872" s="24"/>
      <c r="AE872" s="24"/>
      <c r="AF872" s="24"/>
      <c r="AG872" s="24"/>
      <c r="AH872" s="24"/>
      <c r="AI872" s="24"/>
      <c r="AJ872" s="23"/>
      <c r="AK872" s="23"/>
      <c r="AL872" s="23"/>
      <c r="AM872" s="23" t="str">
        <f t="shared" si="204"/>
        <v/>
      </c>
      <c r="AN872" s="23" t="str">
        <f t="shared" si="217"/>
        <v/>
      </c>
      <c r="AO872" s="23" t="str">
        <f t="shared" si="205"/>
        <v/>
      </c>
      <c r="AP872" s="23" t="str">
        <f t="shared" si="206"/>
        <v/>
      </c>
      <c r="AQ872" s="24" t="str">
        <f t="array" ref="AQ872">IF(Q872="","",IF(Q872&gt;BU$7,5,(Q872/(MAX(IF(Q$4:Q$1999&lt;BU$7,Q$4:Q$1999))))*5))</f>
        <v/>
      </c>
      <c r="AR872" s="24" t="str">
        <f t="array" ref="AR872">IF(R872="","",IF(R872&gt;BV$7,5,(R872/(MAX(IF(R$4:R$1999&lt;BV$7,R$4:R$1999))))*5))</f>
        <v/>
      </c>
      <c r="AS872" s="24" t="str">
        <f t="array" ref="AS872">IF(S872="","",IF(S872&gt;BW$7,5,(S872/(MAX(IF(S$4:S$1999&lt;BW$7,S$4:S$1999))))*5))</f>
        <v/>
      </c>
      <c r="AT872" s="24" t="str">
        <f t="array" ref="AT872">IF(T872="","",IF(T872&gt;BX$7,5,(T872/(MAX(IF(T$4:T$1999&lt;BX$7,T$4:T$1999))))*5))</f>
        <v/>
      </c>
      <c r="AU872" s="24" t="str">
        <f t="array" ref="AU872">IF(U872="","",IF(U872&gt;BY$7,5,(U872/(MAX(IF(U$4:U$1999&lt;BY$7,U$4:U$1999))))*5))</f>
        <v/>
      </c>
      <c r="AV872" s="24" t="str">
        <f t="array" ref="AV872">IF(V872="","",IF(V872&gt;BZ$7,5,(V872/(MAX(IF(V$4:V$1999&lt;BZ$7,V$4:V$1999))))*5))</f>
        <v/>
      </c>
      <c r="AW872" s="24" t="str">
        <f t="array" ref="AW872">IF(W872="","",IF(W872&gt;CA$7,5,(W872/(MAX(IF(W$4:W$1999&lt;CA$7,W$4:W$1999))))*5))</f>
        <v/>
      </c>
      <c r="AX872" s="24" t="str">
        <f t="array" ref="AX872">IF(X872="","",IF(X872&gt;CB$7,5,(X872/(MAX(IF(X$4:X$1999&lt;CB$7,X$4:X$1999))))*5))</f>
        <v/>
      </c>
      <c r="AY872" s="24" t="str">
        <f t="array" ref="AY872">IF(Y872="","",IF(Y872&gt;CC$7,5,(Y872/(MAX(IF(Y$4:Y$1999&lt;CC$7,Y$4:Y$1999))))*5))</f>
        <v/>
      </c>
      <c r="AZ872" s="24" t="str">
        <f t="array" ref="AZ872">IF(Z872="","",IF(Z872&gt;CD$7,5,(Z872/(MAX(IF(Z$4:Z$1999&lt;CD$7,Z$4:Z$1999))))*5))</f>
        <v/>
      </c>
      <c r="BA872" s="24" t="str">
        <f t="array" ref="BA872">IF(AA872="","",IF(AA872&gt;CE$7,5,(AA872/(MAX(IF(AA$4:AA$1999&lt;CE$7,AA$4:AA$1999))))*5))</f>
        <v/>
      </c>
      <c r="BB872" s="24" t="str">
        <f t="array" ref="BB872">IF(AB872="","",IF(AB872&gt;CF$7,5,(AB872/(MAX(IF(AB$4:AB$1999&lt;CF$7,AB$4:AB$1999))))*5))</f>
        <v/>
      </c>
      <c r="BC872" s="24" t="str">
        <f>IF(AM872="","",IF($AP872='WQ Reference'!$A$12,SUMPRODUCT($AQ872:$BB872,'WQ Reference'!$B$12:$M$12),IF($AP872='WQ Reference'!$A$13,SUMPRODUCT($AQ872:$BB872,'WQ Reference'!$B$13:$M$13),IF($AP872='WQ Reference'!$A$14,SUMPRODUCT($AQ872:$BB872,'WQ Reference'!$B$14:$M$14),IF($AP872='WQ Reference'!$A$15,SUMPRODUCT($AQ872:$BB872,'WQ Reference'!$B$15:$M$15),IF($AP872='WQ Reference'!$A$16,SUMPRODUCT($AQ872:$BB872,'WQ Reference'!$B$16:$M$16),IF($AP872='WQ Reference'!$A$17,SUMPRODUCT($AQ872:$BB872,'WQ Reference'!$B$17:$M$17),"Invalid Watershed")))))))</f>
        <v/>
      </c>
      <c r="BD872" s="24" t="str">
        <f t="array" ref="BD872">IF(AC872="","",IF(AC872&gt;CG$7,5,(AC872/(MAX(IF(AC$4:AC$1999&lt;CG$7,AC$4:AC$1999))))*5))</f>
        <v/>
      </c>
      <c r="BE872" s="24" t="str">
        <f t="array" ref="BE872">IF(AD872="","",IF(AD872&gt;CH$7,5,(AD872/(MAX(IF(AD$4:AD$1999&lt;CH$7,AD$4:AD$1999))))*5))</f>
        <v/>
      </c>
      <c r="BF872" s="24" t="str">
        <f t="array" ref="BF872">IF(AE872="","",IF(AE872&gt;CI$7,5,(AE872/(MAX(IF(AE$4:AE$1999&lt;CI$7,AE$4:AE$1999))))*5))</f>
        <v/>
      </c>
      <c r="BG872" s="24" t="str">
        <f t="shared" si="207"/>
        <v/>
      </c>
      <c r="BH872" s="24" t="str">
        <f t="shared" si="208"/>
        <v/>
      </c>
      <c r="BI872" s="24" t="str">
        <f t="shared" si="209"/>
        <v/>
      </c>
      <c r="BJ872" s="24" t="str">
        <f t="shared" si="210"/>
        <v/>
      </c>
      <c r="BK872" s="24" t="str">
        <f t="shared" si="211"/>
        <v/>
      </c>
      <c r="BL872" s="24" t="str">
        <f t="shared" si="212"/>
        <v/>
      </c>
      <c r="BM872" s="24" t="str">
        <f t="shared" si="213"/>
        <v/>
      </c>
      <c r="BN872" s="24" t="str">
        <f t="shared" si="214"/>
        <v/>
      </c>
      <c r="BO872" s="24" t="str">
        <f t="shared" si="215"/>
        <v/>
      </c>
      <c r="BP872" s="24" t="str">
        <f>IF(AM872="","",SUMPRODUCT(BK872:BO872,'Benefit Weights'!$A$3:$E$3))</f>
        <v/>
      </c>
      <c r="BQ872" s="27" t="str">
        <f t="shared" si="216"/>
        <v/>
      </c>
    </row>
    <row r="873" spans="1:69" x14ac:dyDescent="0.25">
      <c r="A873" s="23"/>
      <c r="B873" s="23"/>
      <c r="C873" s="23"/>
      <c r="D873" s="23"/>
      <c r="E873" s="24"/>
      <c r="F873" s="24"/>
      <c r="G873" s="24"/>
      <c r="H873" s="23"/>
      <c r="I873" s="23"/>
      <c r="J873" s="23"/>
      <c r="K873" s="23"/>
      <c r="L873" s="23"/>
      <c r="M873" s="23"/>
      <c r="N873" s="23"/>
      <c r="O873" s="24"/>
      <c r="P873" s="24"/>
      <c r="Q873" s="24"/>
      <c r="R873" s="24"/>
      <c r="S873" s="24"/>
      <c r="T873" s="24"/>
      <c r="U873" s="24"/>
      <c r="V873" s="24"/>
      <c r="W873" s="24"/>
      <c r="X873" s="24"/>
      <c r="Y873" s="24"/>
      <c r="Z873" s="24"/>
      <c r="AA873" s="24"/>
      <c r="AB873" s="24"/>
      <c r="AC873" s="24"/>
      <c r="AD873" s="24"/>
      <c r="AE873" s="24"/>
      <c r="AF873" s="24"/>
      <c r="AG873" s="24"/>
      <c r="AH873" s="24"/>
      <c r="AI873" s="24"/>
      <c r="AJ873" s="23"/>
      <c r="AK873" s="23"/>
      <c r="AL873" s="23"/>
      <c r="AM873" s="23" t="str">
        <f t="shared" si="204"/>
        <v/>
      </c>
      <c r="AN873" s="23" t="str">
        <f t="shared" si="217"/>
        <v/>
      </c>
      <c r="AO873" s="23" t="str">
        <f t="shared" si="205"/>
        <v/>
      </c>
      <c r="AP873" s="23" t="str">
        <f t="shared" si="206"/>
        <v/>
      </c>
      <c r="AQ873" s="24" t="str">
        <f t="array" ref="AQ873">IF(Q873="","",IF(Q873&gt;BU$7,5,(Q873/(MAX(IF(Q$4:Q$1999&lt;BU$7,Q$4:Q$1999))))*5))</f>
        <v/>
      </c>
      <c r="AR873" s="24" t="str">
        <f t="array" ref="AR873">IF(R873="","",IF(R873&gt;BV$7,5,(R873/(MAX(IF(R$4:R$1999&lt;BV$7,R$4:R$1999))))*5))</f>
        <v/>
      </c>
      <c r="AS873" s="24" t="str">
        <f t="array" ref="AS873">IF(S873="","",IF(S873&gt;BW$7,5,(S873/(MAX(IF(S$4:S$1999&lt;BW$7,S$4:S$1999))))*5))</f>
        <v/>
      </c>
      <c r="AT873" s="24" t="str">
        <f t="array" ref="AT873">IF(T873="","",IF(T873&gt;BX$7,5,(T873/(MAX(IF(T$4:T$1999&lt;BX$7,T$4:T$1999))))*5))</f>
        <v/>
      </c>
      <c r="AU873" s="24" t="str">
        <f t="array" ref="AU873">IF(U873="","",IF(U873&gt;BY$7,5,(U873/(MAX(IF(U$4:U$1999&lt;BY$7,U$4:U$1999))))*5))</f>
        <v/>
      </c>
      <c r="AV873" s="24" t="str">
        <f t="array" ref="AV873">IF(V873="","",IF(V873&gt;BZ$7,5,(V873/(MAX(IF(V$4:V$1999&lt;BZ$7,V$4:V$1999))))*5))</f>
        <v/>
      </c>
      <c r="AW873" s="24" t="str">
        <f t="array" ref="AW873">IF(W873="","",IF(W873&gt;CA$7,5,(W873/(MAX(IF(W$4:W$1999&lt;CA$7,W$4:W$1999))))*5))</f>
        <v/>
      </c>
      <c r="AX873" s="24" t="str">
        <f t="array" ref="AX873">IF(X873="","",IF(X873&gt;CB$7,5,(X873/(MAX(IF(X$4:X$1999&lt;CB$7,X$4:X$1999))))*5))</f>
        <v/>
      </c>
      <c r="AY873" s="24" t="str">
        <f t="array" ref="AY873">IF(Y873="","",IF(Y873&gt;CC$7,5,(Y873/(MAX(IF(Y$4:Y$1999&lt;CC$7,Y$4:Y$1999))))*5))</f>
        <v/>
      </c>
      <c r="AZ873" s="24" t="str">
        <f t="array" ref="AZ873">IF(Z873="","",IF(Z873&gt;CD$7,5,(Z873/(MAX(IF(Z$4:Z$1999&lt;CD$7,Z$4:Z$1999))))*5))</f>
        <v/>
      </c>
      <c r="BA873" s="24" t="str">
        <f t="array" ref="BA873">IF(AA873="","",IF(AA873&gt;CE$7,5,(AA873/(MAX(IF(AA$4:AA$1999&lt;CE$7,AA$4:AA$1999))))*5))</f>
        <v/>
      </c>
      <c r="BB873" s="24" t="str">
        <f t="array" ref="BB873">IF(AB873="","",IF(AB873&gt;CF$7,5,(AB873/(MAX(IF(AB$4:AB$1999&lt;CF$7,AB$4:AB$1999))))*5))</f>
        <v/>
      </c>
      <c r="BC873" s="24" t="str">
        <f>IF(AM873="","",IF($AP873='WQ Reference'!$A$12,SUMPRODUCT($AQ873:$BB873,'WQ Reference'!$B$12:$M$12),IF($AP873='WQ Reference'!$A$13,SUMPRODUCT($AQ873:$BB873,'WQ Reference'!$B$13:$M$13),IF($AP873='WQ Reference'!$A$14,SUMPRODUCT($AQ873:$BB873,'WQ Reference'!$B$14:$M$14),IF($AP873='WQ Reference'!$A$15,SUMPRODUCT($AQ873:$BB873,'WQ Reference'!$B$15:$M$15),IF($AP873='WQ Reference'!$A$16,SUMPRODUCT($AQ873:$BB873,'WQ Reference'!$B$16:$M$16),IF($AP873='WQ Reference'!$A$17,SUMPRODUCT($AQ873:$BB873,'WQ Reference'!$B$17:$M$17),"Invalid Watershed")))))))</f>
        <v/>
      </c>
      <c r="BD873" s="24" t="str">
        <f t="array" ref="BD873">IF(AC873="","",IF(AC873&gt;CG$7,5,(AC873/(MAX(IF(AC$4:AC$1999&lt;CG$7,AC$4:AC$1999))))*5))</f>
        <v/>
      </c>
      <c r="BE873" s="24" t="str">
        <f t="array" ref="BE873">IF(AD873="","",IF(AD873&gt;CH$7,5,(AD873/(MAX(IF(AD$4:AD$1999&lt;CH$7,AD$4:AD$1999))))*5))</f>
        <v/>
      </c>
      <c r="BF873" s="24" t="str">
        <f t="array" ref="BF873">IF(AE873="","",IF(AE873&gt;CI$7,5,(AE873/(MAX(IF(AE$4:AE$1999&lt;CI$7,AE$4:AE$1999))))*5))</f>
        <v/>
      </c>
      <c r="BG873" s="24" t="str">
        <f t="shared" si="207"/>
        <v/>
      </c>
      <c r="BH873" s="24" t="str">
        <f t="shared" si="208"/>
        <v/>
      </c>
      <c r="BI873" s="24" t="str">
        <f t="shared" si="209"/>
        <v/>
      </c>
      <c r="BJ873" s="24" t="str">
        <f t="shared" si="210"/>
        <v/>
      </c>
      <c r="BK873" s="24" t="str">
        <f t="shared" si="211"/>
        <v/>
      </c>
      <c r="BL873" s="24" t="str">
        <f t="shared" si="212"/>
        <v/>
      </c>
      <c r="BM873" s="24" t="str">
        <f t="shared" si="213"/>
        <v/>
      </c>
      <c r="BN873" s="24" t="str">
        <f t="shared" si="214"/>
        <v/>
      </c>
      <c r="BO873" s="24" t="str">
        <f t="shared" si="215"/>
        <v/>
      </c>
      <c r="BP873" s="24" t="str">
        <f>IF(AM873="","",SUMPRODUCT(BK873:BO873,'Benefit Weights'!$A$3:$E$3))</f>
        <v/>
      </c>
      <c r="BQ873" s="27" t="str">
        <f t="shared" si="216"/>
        <v/>
      </c>
    </row>
    <row r="874" spans="1:69" x14ac:dyDescent="0.25">
      <c r="A874" s="23"/>
      <c r="B874" s="23"/>
      <c r="C874" s="23"/>
      <c r="D874" s="23"/>
      <c r="E874" s="24"/>
      <c r="F874" s="24"/>
      <c r="G874" s="24"/>
      <c r="H874" s="23"/>
      <c r="I874" s="23"/>
      <c r="J874" s="23"/>
      <c r="K874" s="23"/>
      <c r="L874" s="23"/>
      <c r="M874" s="23"/>
      <c r="N874" s="23"/>
      <c r="O874" s="24"/>
      <c r="P874" s="24"/>
      <c r="Q874" s="24"/>
      <c r="R874" s="24"/>
      <c r="S874" s="24"/>
      <c r="T874" s="24"/>
      <c r="U874" s="24"/>
      <c r="V874" s="24"/>
      <c r="W874" s="24"/>
      <c r="X874" s="24"/>
      <c r="Y874" s="24"/>
      <c r="Z874" s="24"/>
      <c r="AA874" s="24"/>
      <c r="AB874" s="24"/>
      <c r="AC874" s="24"/>
      <c r="AD874" s="24"/>
      <c r="AE874" s="24"/>
      <c r="AF874" s="24"/>
      <c r="AG874" s="24"/>
      <c r="AH874" s="24"/>
      <c r="AI874" s="24"/>
      <c r="AJ874" s="23"/>
      <c r="AK874" s="23"/>
      <c r="AL874" s="23"/>
      <c r="AM874" s="23" t="str">
        <f t="shared" si="204"/>
        <v/>
      </c>
      <c r="AN874" s="23" t="str">
        <f t="shared" si="217"/>
        <v/>
      </c>
      <c r="AO874" s="23" t="str">
        <f t="shared" si="205"/>
        <v/>
      </c>
      <c r="AP874" s="23" t="str">
        <f t="shared" si="206"/>
        <v/>
      </c>
      <c r="AQ874" s="24" t="str">
        <f t="array" ref="AQ874">IF(Q874="","",IF(Q874&gt;BU$7,5,(Q874/(MAX(IF(Q$4:Q$1999&lt;BU$7,Q$4:Q$1999))))*5))</f>
        <v/>
      </c>
      <c r="AR874" s="24" t="str">
        <f t="array" ref="AR874">IF(R874="","",IF(R874&gt;BV$7,5,(R874/(MAX(IF(R$4:R$1999&lt;BV$7,R$4:R$1999))))*5))</f>
        <v/>
      </c>
      <c r="AS874" s="24" t="str">
        <f t="array" ref="AS874">IF(S874="","",IF(S874&gt;BW$7,5,(S874/(MAX(IF(S$4:S$1999&lt;BW$7,S$4:S$1999))))*5))</f>
        <v/>
      </c>
      <c r="AT874" s="24" t="str">
        <f t="array" ref="AT874">IF(T874="","",IF(T874&gt;BX$7,5,(T874/(MAX(IF(T$4:T$1999&lt;BX$7,T$4:T$1999))))*5))</f>
        <v/>
      </c>
      <c r="AU874" s="24" t="str">
        <f t="array" ref="AU874">IF(U874="","",IF(U874&gt;BY$7,5,(U874/(MAX(IF(U$4:U$1999&lt;BY$7,U$4:U$1999))))*5))</f>
        <v/>
      </c>
      <c r="AV874" s="24" t="str">
        <f t="array" ref="AV874">IF(V874="","",IF(V874&gt;BZ$7,5,(V874/(MAX(IF(V$4:V$1999&lt;BZ$7,V$4:V$1999))))*5))</f>
        <v/>
      </c>
      <c r="AW874" s="24" t="str">
        <f t="array" ref="AW874">IF(W874="","",IF(W874&gt;CA$7,5,(W874/(MAX(IF(W$4:W$1999&lt;CA$7,W$4:W$1999))))*5))</f>
        <v/>
      </c>
      <c r="AX874" s="24" t="str">
        <f t="array" ref="AX874">IF(X874="","",IF(X874&gt;CB$7,5,(X874/(MAX(IF(X$4:X$1999&lt;CB$7,X$4:X$1999))))*5))</f>
        <v/>
      </c>
      <c r="AY874" s="24" t="str">
        <f t="array" ref="AY874">IF(Y874="","",IF(Y874&gt;CC$7,5,(Y874/(MAX(IF(Y$4:Y$1999&lt;CC$7,Y$4:Y$1999))))*5))</f>
        <v/>
      </c>
      <c r="AZ874" s="24" t="str">
        <f t="array" ref="AZ874">IF(Z874="","",IF(Z874&gt;CD$7,5,(Z874/(MAX(IF(Z$4:Z$1999&lt;CD$7,Z$4:Z$1999))))*5))</f>
        <v/>
      </c>
      <c r="BA874" s="24" t="str">
        <f t="array" ref="BA874">IF(AA874="","",IF(AA874&gt;CE$7,5,(AA874/(MAX(IF(AA$4:AA$1999&lt;CE$7,AA$4:AA$1999))))*5))</f>
        <v/>
      </c>
      <c r="BB874" s="24" t="str">
        <f t="array" ref="BB874">IF(AB874="","",IF(AB874&gt;CF$7,5,(AB874/(MAX(IF(AB$4:AB$1999&lt;CF$7,AB$4:AB$1999))))*5))</f>
        <v/>
      </c>
      <c r="BC874" s="24" t="str">
        <f>IF(AM874="","",IF($AP874='WQ Reference'!$A$12,SUMPRODUCT($AQ874:$BB874,'WQ Reference'!$B$12:$M$12),IF($AP874='WQ Reference'!$A$13,SUMPRODUCT($AQ874:$BB874,'WQ Reference'!$B$13:$M$13),IF($AP874='WQ Reference'!$A$14,SUMPRODUCT($AQ874:$BB874,'WQ Reference'!$B$14:$M$14),IF($AP874='WQ Reference'!$A$15,SUMPRODUCT($AQ874:$BB874,'WQ Reference'!$B$15:$M$15),IF($AP874='WQ Reference'!$A$16,SUMPRODUCT($AQ874:$BB874,'WQ Reference'!$B$16:$M$16),IF($AP874='WQ Reference'!$A$17,SUMPRODUCT($AQ874:$BB874,'WQ Reference'!$B$17:$M$17),"Invalid Watershed")))))))</f>
        <v/>
      </c>
      <c r="BD874" s="24" t="str">
        <f t="array" ref="BD874">IF(AC874="","",IF(AC874&gt;CG$7,5,(AC874/(MAX(IF(AC$4:AC$1999&lt;CG$7,AC$4:AC$1999))))*5))</f>
        <v/>
      </c>
      <c r="BE874" s="24" t="str">
        <f t="array" ref="BE874">IF(AD874="","",IF(AD874&gt;CH$7,5,(AD874/(MAX(IF(AD$4:AD$1999&lt;CH$7,AD$4:AD$1999))))*5))</f>
        <v/>
      </c>
      <c r="BF874" s="24" t="str">
        <f t="array" ref="BF874">IF(AE874="","",IF(AE874&gt;CI$7,5,(AE874/(MAX(IF(AE$4:AE$1999&lt;CI$7,AE$4:AE$1999))))*5))</f>
        <v/>
      </c>
      <c r="BG874" s="24" t="str">
        <f t="shared" si="207"/>
        <v/>
      </c>
      <c r="BH874" s="24" t="str">
        <f t="shared" si="208"/>
        <v/>
      </c>
      <c r="BI874" s="24" t="str">
        <f t="shared" si="209"/>
        <v/>
      </c>
      <c r="BJ874" s="24" t="str">
        <f t="shared" si="210"/>
        <v/>
      </c>
      <c r="BK874" s="24" t="str">
        <f t="shared" si="211"/>
        <v/>
      </c>
      <c r="BL874" s="24" t="str">
        <f t="shared" si="212"/>
        <v/>
      </c>
      <c r="BM874" s="24" t="str">
        <f t="shared" si="213"/>
        <v/>
      </c>
      <c r="BN874" s="24" t="str">
        <f t="shared" si="214"/>
        <v/>
      </c>
      <c r="BO874" s="24" t="str">
        <f t="shared" si="215"/>
        <v/>
      </c>
      <c r="BP874" s="24" t="str">
        <f>IF(AM874="","",SUMPRODUCT(BK874:BO874,'Benefit Weights'!$A$3:$E$3))</f>
        <v/>
      </c>
      <c r="BQ874" s="27" t="str">
        <f t="shared" si="216"/>
        <v/>
      </c>
    </row>
    <row r="875" spans="1:69" x14ac:dyDescent="0.25">
      <c r="A875" s="23"/>
      <c r="B875" s="23"/>
      <c r="C875" s="23"/>
      <c r="D875" s="23"/>
      <c r="E875" s="24"/>
      <c r="F875" s="24"/>
      <c r="G875" s="24"/>
      <c r="H875" s="23"/>
      <c r="I875" s="23"/>
      <c r="J875" s="23"/>
      <c r="K875" s="23"/>
      <c r="L875" s="23"/>
      <c r="M875" s="23"/>
      <c r="N875" s="23"/>
      <c r="O875" s="24"/>
      <c r="P875" s="24"/>
      <c r="Q875" s="24"/>
      <c r="R875" s="24"/>
      <c r="S875" s="24"/>
      <c r="T875" s="24"/>
      <c r="U875" s="24"/>
      <c r="V875" s="24"/>
      <c r="W875" s="24"/>
      <c r="X875" s="24"/>
      <c r="Y875" s="24"/>
      <c r="Z875" s="24"/>
      <c r="AA875" s="24"/>
      <c r="AB875" s="24"/>
      <c r="AC875" s="24"/>
      <c r="AD875" s="24"/>
      <c r="AE875" s="24"/>
      <c r="AF875" s="24"/>
      <c r="AG875" s="24"/>
      <c r="AH875" s="24"/>
      <c r="AI875" s="24"/>
      <c r="AJ875" s="23"/>
      <c r="AK875" s="23"/>
      <c r="AL875" s="23"/>
      <c r="AM875" s="23" t="str">
        <f t="shared" si="204"/>
        <v/>
      </c>
      <c r="AN875" s="23" t="str">
        <f t="shared" si="217"/>
        <v/>
      </c>
      <c r="AO875" s="23" t="str">
        <f t="shared" si="205"/>
        <v/>
      </c>
      <c r="AP875" s="23" t="str">
        <f t="shared" si="206"/>
        <v/>
      </c>
      <c r="AQ875" s="24" t="str">
        <f t="array" ref="AQ875">IF(Q875="","",IF(Q875&gt;BU$7,5,(Q875/(MAX(IF(Q$4:Q$1999&lt;BU$7,Q$4:Q$1999))))*5))</f>
        <v/>
      </c>
      <c r="AR875" s="24" t="str">
        <f t="array" ref="AR875">IF(R875="","",IF(R875&gt;BV$7,5,(R875/(MAX(IF(R$4:R$1999&lt;BV$7,R$4:R$1999))))*5))</f>
        <v/>
      </c>
      <c r="AS875" s="24" t="str">
        <f t="array" ref="AS875">IF(S875="","",IF(S875&gt;BW$7,5,(S875/(MAX(IF(S$4:S$1999&lt;BW$7,S$4:S$1999))))*5))</f>
        <v/>
      </c>
      <c r="AT875" s="24" t="str">
        <f t="array" ref="AT875">IF(T875="","",IF(T875&gt;BX$7,5,(T875/(MAX(IF(T$4:T$1999&lt;BX$7,T$4:T$1999))))*5))</f>
        <v/>
      </c>
      <c r="AU875" s="24" t="str">
        <f t="array" ref="AU875">IF(U875="","",IF(U875&gt;BY$7,5,(U875/(MAX(IF(U$4:U$1999&lt;BY$7,U$4:U$1999))))*5))</f>
        <v/>
      </c>
      <c r="AV875" s="24" t="str">
        <f t="array" ref="AV875">IF(V875="","",IF(V875&gt;BZ$7,5,(V875/(MAX(IF(V$4:V$1999&lt;BZ$7,V$4:V$1999))))*5))</f>
        <v/>
      </c>
      <c r="AW875" s="24" t="str">
        <f t="array" ref="AW875">IF(W875="","",IF(W875&gt;CA$7,5,(W875/(MAX(IF(W$4:W$1999&lt;CA$7,W$4:W$1999))))*5))</f>
        <v/>
      </c>
      <c r="AX875" s="24" t="str">
        <f t="array" ref="AX875">IF(X875="","",IF(X875&gt;CB$7,5,(X875/(MAX(IF(X$4:X$1999&lt;CB$7,X$4:X$1999))))*5))</f>
        <v/>
      </c>
      <c r="AY875" s="24" t="str">
        <f t="array" ref="AY875">IF(Y875="","",IF(Y875&gt;CC$7,5,(Y875/(MAX(IF(Y$4:Y$1999&lt;CC$7,Y$4:Y$1999))))*5))</f>
        <v/>
      </c>
      <c r="AZ875" s="24" t="str">
        <f t="array" ref="AZ875">IF(Z875="","",IF(Z875&gt;CD$7,5,(Z875/(MAX(IF(Z$4:Z$1999&lt;CD$7,Z$4:Z$1999))))*5))</f>
        <v/>
      </c>
      <c r="BA875" s="24" t="str">
        <f t="array" ref="BA875">IF(AA875="","",IF(AA875&gt;CE$7,5,(AA875/(MAX(IF(AA$4:AA$1999&lt;CE$7,AA$4:AA$1999))))*5))</f>
        <v/>
      </c>
      <c r="BB875" s="24" t="str">
        <f t="array" ref="BB875">IF(AB875="","",IF(AB875&gt;CF$7,5,(AB875/(MAX(IF(AB$4:AB$1999&lt;CF$7,AB$4:AB$1999))))*5))</f>
        <v/>
      </c>
      <c r="BC875" s="24" t="str">
        <f>IF(AM875="","",IF($AP875='WQ Reference'!$A$12,SUMPRODUCT($AQ875:$BB875,'WQ Reference'!$B$12:$M$12),IF($AP875='WQ Reference'!$A$13,SUMPRODUCT($AQ875:$BB875,'WQ Reference'!$B$13:$M$13),IF($AP875='WQ Reference'!$A$14,SUMPRODUCT($AQ875:$BB875,'WQ Reference'!$B$14:$M$14),IF($AP875='WQ Reference'!$A$15,SUMPRODUCT($AQ875:$BB875,'WQ Reference'!$B$15:$M$15),IF($AP875='WQ Reference'!$A$16,SUMPRODUCT($AQ875:$BB875,'WQ Reference'!$B$16:$M$16),IF($AP875='WQ Reference'!$A$17,SUMPRODUCT($AQ875:$BB875,'WQ Reference'!$B$17:$M$17),"Invalid Watershed")))))))</f>
        <v/>
      </c>
      <c r="BD875" s="24" t="str">
        <f t="array" ref="BD875">IF(AC875="","",IF(AC875&gt;CG$7,5,(AC875/(MAX(IF(AC$4:AC$1999&lt;CG$7,AC$4:AC$1999))))*5))</f>
        <v/>
      </c>
      <c r="BE875" s="24" t="str">
        <f t="array" ref="BE875">IF(AD875="","",IF(AD875&gt;CH$7,5,(AD875/(MAX(IF(AD$4:AD$1999&lt;CH$7,AD$4:AD$1999))))*5))</f>
        <v/>
      </c>
      <c r="BF875" s="24" t="str">
        <f t="array" ref="BF875">IF(AE875="","",IF(AE875&gt;CI$7,5,(AE875/(MAX(IF(AE$4:AE$1999&lt;CI$7,AE$4:AE$1999))))*5))</f>
        <v/>
      </c>
      <c r="BG875" s="24" t="str">
        <f t="shared" si="207"/>
        <v/>
      </c>
      <c r="BH875" s="24" t="str">
        <f t="shared" si="208"/>
        <v/>
      </c>
      <c r="BI875" s="24" t="str">
        <f t="shared" si="209"/>
        <v/>
      </c>
      <c r="BJ875" s="24" t="str">
        <f t="shared" si="210"/>
        <v/>
      </c>
      <c r="BK875" s="24" t="str">
        <f t="shared" si="211"/>
        <v/>
      </c>
      <c r="BL875" s="24" t="str">
        <f t="shared" si="212"/>
        <v/>
      </c>
      <c r="BM875" s="24" t="str">
        <f t="shared" si="213"/>
        <v/>
      </c>
      <c r="BN875" s="24" t="str">
        <f t="shared" si="214"/>
        <v/>
      </c>
      <c r="BO875" s="24" t="str">
        <f t="shared" si="215"/>
        <v/>
      </c>
      <c r="BP875" s="24" t="str">
        <f>IF(AM875="","",SUMPRODUCT(BK875:BO875,'Benefit Weights'!$A$3:$E$3))</f>
        <v/>
      </c>
      <c r="BQ875" s="27" t="str">
        <f t="shared" si="216"/>
        <v/>
      </c>
    </row>
    <row r="876" spans="1:69" x14ac:dyDescent="0.25">
      <c r="A876" s="23"/>
      <c r="B876" s="23"/>
      <c r="C876" s="23"/>
      <c r="D876" s="23"/>
      <c r="E876" s="24"/>
      <c r="F876" s="24"/>
      <c r="G876" s="24"/>
      <c r="H876" s="23"/>
      <c r="I876" s="23"/>
      <c r="J876" s="23"/>
      <c r="K876" s="23"/>
      <c r="L876" s="23"/>
      <c r="M876" s="23"/>
      <c r="N876" s="23"/>
      <c r="O876" s="24"/>
      <c r="P876" s="24"/>
      <c r="Q876" s="24"/>
      <c r="R876" s="24"/>
      <c r="S876" s="24"/>
      <c r="T876" s="24"/>
      <c r="U876" s="24"/>
      <c r="V876" s="24"/>
      <c r="W876" s="24"/>
      <c r="X876" s="24"/>
      <c r="Y876" s="24"/>
      <c r="Z876" s="24"/>
      <c r="AA876" s="24"/>
      <c r="AB876" s="24"/>
      <c r="AC876" s="24"/>
      <c r="AD876" s="24"/>
      <c r="AE876" s="24"/>
      <c r="AF876" s="24"/>
      <c r="AG876" s="24"/>
      <c r="AH876" s="24"/>
      <c r="AI876" s="24"/>
      <c r="AJ876" s="23"/>
      <c r="AK876" s="23"/>
      <c r="AL876" s="23"/>
      <c r="AM876" s="23" t="str">
        <f t="shared" si="204"/>
        <v/>
      </c>
      <c r="AN876" s="23" t="str">
        <f t="shared" si="217"/>
        <v/>
      </c>
      <c r="AO876" s="23" t="str">
        <f t="shared" si="205"/>
        <v/>
      </c>
      <c r="AP876" s="23" t="str">
        <f t="shared" si="206"/>
        <v/>
      </c>
      <c r="AQ876" s="24" t="str">
        <f t="array" ref="AQ876">IF(Q876="","",IF(Q876&gt;BU$7,5,(Q876/(MAX(IF(Q$4:Q$1999&lt;BU$7,Q$4:Q$1999))))*5))</f>
        <v/>
      </c>
      <c r="AR876" s="24" t="str">
        <f t="array" ref="AR876">IF(R876="","",IF(R876&gt;BV$7,5,(R876/(MAX(IF(R$4:R$1999&lt;BV$7,R$4:R$1999))))*5))</f>
        <v/>
      </c>
      <c r="AS876" s="24" t="str">
        <f t="array" ref="AS876">IF(S876="","",IF(S876&gt;BW$7,5,(S876/(MAX(IF(S$4:S$1999&lt;BW$7,S$4:S$1999))))*5))</f>
        <v/>
      </c>
      <c r="AT876" s="24" t="str">
        <f t="array" ref="AT876">IF(T876="","",IF(T876&gt;BX$7,5,(T876/(MAX(IF(T$4:T$1999&lt;BX$7,T$4:T$1999))))*5))</f>
        <v/>
      </c>
      <c r="AU876" s="24" t="str">
        <f t="array" ref="AU876">IF(U876="","",IF(U876&gt;BY$7,5,(U876/(MAX(IF(U$4:U$1999&lt;BY$7,U$4:U$1999))))*5))</f>
        <v/>
      </c>
      <c r="AV876" s="24" t="str">
        <f t="array" ref="AV876">IF(V876="","",IF(V876&gt;BZ$7,5,(V876/(MAX(IF(V$4:V$1999&lt;BZ$7,V$4:V$1999))))*5))</f>
        <v/>
      </c>
      <c r="AW876" s="24" t="str">
        <f t="array" ref="AW876">IF(W876="","",IF(W876&gt;CA$7,5,(W876/(MAX(IF(W$4:W$1999&lt;CA$7,W$4:W$1999))))*5))</f>
        <v/>
      </c>
      <c r="AX876" s="24" t="str">
        <f t="array" ref="AX876">IF(X876="","",IF(X876&gt;CB$7,5,(X876/(MAX(IF(X$4:X$1999&lt;CB$7,X$4:X$1999))))*5))</f>
        <v/>
      </c>
      <c r="AY876" s="24" t="str">
        <f t="array" ref="AY876">IF(Y876="","",IF(Y876&gt;CC$7,5,(Y876/(MAX(IF(Y$4:Y$1999&lt;CC$7,Y$4:Y$1999))))*5))</f>
        <v/>
      </c>
      <c r="AZ876" s="24" t="str">
        <f t="array" ref="AZ876">IF(Z876="","",IF(Z876&gt;CD$7,5,(Z876/(MAX(IF(Z$4:Z$1999&lt;CD$7,Z$4:Z$1999))))*5))</f>
        <v/>
      </c>
      <c r="BA876" s="24" t="str">
        <f t="array" ref="BA876">IF(AA876="","",IF(AA876&gt;CE$7,5,(AA876/(MAX(IF(AA$4:AA$1999&lt;CE$7,AA$4:AA$1999))))*5))</f>
        <v/>
      </c>
      <c r="BB876" s="24" t="str">
        <f t="array" ref="BB876">IF(AB876="","",IF(AB876&gt;CF$7,5,(AB876/(MAX(IF(AB$4:AB$1999&lt;CF$7,AB$4:AB$1999))))*5))</f>
        <v/>
      </c>
      <c r="BC876" s="24" t="str">
        <f>IF(AM876="","",IF($AP876='WQ Reference'!$A$12,SUMPRODUCT($AQ876:$BB876,'WQ Reference'!$B$12:$M$12),IF($AP876='WQ Reference'!$A$13,SUMPRODUCT($AQ876:$BB876,'WQ Reference'!$B$13:$M$13),IF($AP876='WQ Reference'!$A$14,SUMPRODUCT($AQ876:$BB876,'WQ Reference'!$B$14:$M$14),IF($AP876='WQ Reference'!$A$15,SUMPRODUCT($AQ876:$BB876,'WQ Reference'!$B$15:$M$15),IF($AP876='WQ Reference'!$A$16,SUMPRODUCT($AQ876:$BB876,'WQ Reference'!$B$16:$M$16),IF($AP876='WQ Reference'!$A$17,SUMPRODUCT($AQ876:$BB876,'WQ Reference'!$B$17:$M$17),"Invalid Watershed")))))))</f>
        <v/>
      </c>
      <c r="BD876" s="24" t="str">
        <f t="array" ref="BD876">IF(AC876="","",IF(AC876&gt;CG$7,5,(AC876/(MAX(IF(AC$4:AC$1999&lt;CG$7,AC$4:AC$1999))))*5))</f>
        <v/>
      </c>
      <c r="BE876" s="24" t="str">
        <f t="array" ref="BE876">IF(AD876="","",IF(AD876&gt;CH$7,5,(AD876/(MAX(IF(AD$4:AD$1999&lt;CH$7,AD$4:AD$1999))))*5))</f>
        <v/>
      </c>
      <c r="BF876" s="24" t="str">
        <f t="array" ref="BF876">IF(AE876="","",IF(AE876&gt;CI$7,5,(AE876/(MAX(IF(AE$4:AE$1999&lt;CI$7,AE$4:AE$1999))))*5))</f>
        <v/>
      </c>
      <c r="BG876" s="24" t="str">
        <f t="shared" si="207"/>
        <v/>
      </c>
      <c r="BH876" s="24" t="str">
        <f t="shared" si="208"/>
        <v/>
      </c>
      <c r="BI876" s="24" t="str">
        <f t="shared" si="209"/>
        <v/>
      </c>
      <c r="BJ876" s="24" t="str">
        <f t="shared" si="210"/>
        <v/>
      </c>
      <c r="BK876" s="24" t="str">
        <f t="shared" si="211"/>
        <v/>
      </c>
      <c r="BL876" s="24" t="str">
        <f t="shared" si="212"/>
        <v/>
      </c>
      <c r="BM876" s="24" t="str">
        <f t="shared" si="213"/>
        <v/>
      </c>
      <c r="BN876" s="24" t="str">
        <f t="shared" si="214"/>
        <v/>
      </c>
      <c r="BO876" s="24" t="str">
        <f t="shared" si="215"/>
        <v/>
      </c>
      <c r="BP876" s="24" t="str">
        <f>IF(AM876="","",SUMPRODUCT(BK876:BO876,'Benefit Weights'!$A$3:$E$3))</f>
        <v/>
      </c>
      <c r="BQ876" s="27" t="str">
        <f t="shared" si="216"/>
        <v/>
      </c>
    </row>
    <row r="877" spans="1:69" x14ac:dyDescent="0.25">
      <c r="A877" s="23"/>
      <c r="B877" s="23"/>
      <c r="C877" s="23"/>
      <c r="D877" s="23"/>
      <c r="E877" s="24"/>
      <c r="F877" s="24"/>
      <c r="G877" s="24"/>
      <c r="H877" s="23"/>
      <c r="I877" s="23"/>
      <c r="J877" s="23"/>
      <c r="K877" s="23"/>
      <c r="L877" s="23"/>
      <c r="M877" s="23"/>
      <c r="N877" s="23"/>
      <c r="O877" s="24"/>
      <c r="P877" s="24"/>
      <c r="Q877" s="24"/>
      <c r="R877" s="24"/>
      <c r="S877" s="24"/>
      <c r="T877" s="24"/>
      <c r="U877" s="24"/>
      <c r="V877" s="24"/>
      <c r="W877" s="24"/>
      <c r="X877" s="24"/>
      <c r="Y877" s="24"/>
      <c r="Z877" s="24"/>
      <c r="AA877" s="24"/>
      <c r="AB877" s="24"/>
      <c r="AC877" s="24"/>
      <c r="AD877" s="24"/>
      <c r="AE877" s="24"/>
      <c r="AF877" s="24"/>
      <c r="AG877" s="24"/>
      <c r="AH877" s="24"/>
      <c r="AI877" s="24"/>
      <c r="AJ877" s="23"/>
      <c r="AK877" s="23"/>
      <c r="AL877" s="23"/>
      <c r="AM877" s="23" t="str">
        <f t="shared" si="204"/>
        <v/>
      </c>
      <c r="AN877" s="23" t="str">
        <f t="shared" si="217"/>
        <v/>
      </c>
      <c r="AO877" s="23" t="str">
        <f t="shared" si="205"/>
        <v/>
      </c>
      <c r="AP877" s="23" t="str">
        <f t="shared" si="206"/>
        <v/>
      </c>
      <c r="AQ877" s="24" t="str">
        <f t="array" ref="AQ877">IF(Q877="","",IF(Q877&gt;BU$7,5,(Q877/(MAX(IF(Q$4:Q$1999&lt;BU$7,Q$4:Q$1999))))*5))</f>
        <v/>
      </c>
      <c r="AR877" s="24" t="str">
        <f t="array" ref="AR877">IF(R877="","",IF(R877&gt;BV$7,5,(R877/(MAX(IF(R$4:R$1999&lt;BV$7,R$4:R$1999))))*5))</f>
        <v/>
      </c>
      <c r="AS877" s="24" t="str">
        <f t="array" ref="AS877">IF(S877="","",IF(S877&gt;BW$7,5,(S877/(MAX(IF(S$4:S$1999&lt;BW$7,S$4:S$1999))))*5))</f>
        <v/>
      </c>
      <c r="AT877" s="24" t="str">
        <f t="array" ref="AT877">IF(T877="","",IF(T877&gt;BX$7,5,(T877/(MAX(IF(T$4:T$1999&lt;BX$7,T$4:T$1999))))*5))</f>
        <v/>
      </c>
      <c r="AU877" s="24" t="str">
        <f t="array" ref="AU877">IF(U877="","",IF(U877&gt;BY$7,5,(U877/(MAX(IF(U$4:U$1999&lt;BY$7,U$4:U$1999))))*5))</f>
        <v/>
      </c>
      <c r="AV877" s="24" t="str">
        <f t="array" ref="AV877">IF(V877="","",IF(V877&gt;BZ$7,5,(V877/(MAX(IF(V$4:V$1999&lt;BZ$7,V$4:V$1999))))*5))</f>
        <v/>
      </c>
      <c r="AW877" s="24" t="str">
        <f t="array" ref="AW877">IF(W877="","",IF(W877&gt;CA$7,5,(W877/(MAX(IF(W$4:W$1999&lt;CA$7,W$4:W$1999))))*5))</f>
        <v/>
      </c>
      <c r="AX877" s="24" t="str">
        <f t="array" ref="AX877">IF(X877="","",IF(X877&gt;CB$7,5,(X877/(MAX(IF(X$4:X$1999&lt;CB$7,X$4:X$1999))))*5))</f>
        <v/>
      </c>
      <c r="AY877" s="24" t="str">
        <f t="array" ref="AY877">IF(Y877="","",IF(Y877&gt;CC$7,5,(Y877/(MAX(IF(Y$4:Y$1999&lt;CC$7,Y$4:Y$1999))))*5))</f>
        <v/>
      </c>
      <c r="AZ877" s="24" t="str">
        <f t="array" ref="AZ877">IF(Z877="","",IF(Z877&gt;CD$7,5,(Z877/(MAX(IF(Z$4:Z$1999&lt;CD$7,Z$4:Z$1999))))*5))</f>
        <v/>
      </c>
      <c r="BA877" s="24" t="str">
        <f t="array" ref="BA877">IF(AA877="","",IF(AA877&gt;CE$7,5,(AA877/(MAX(IF(AA$4:AA$1999&lt;CE$7,AA$4:AA$1999))))*5))</f>
        <v/>
      </c>
      <c r="BB877" s="24" t="str">
        <f t="array" ref="BB877">IF(AB877="","",IF(AB877&gt;CF$7,5,(AB877/(MAX(IF(AB$4:AB$1999&lt;CF$7,AB$4:AB$1999))))*5))</f>
        <v/>
      </c>
      <c r="BC877" s="24" t="str">
        <f>IF(AM877="","",IF($AP877='WQ Reference'!$A$12,SUMPRODUCT($AQ877:$BB877,'WQ Reference'!$B$12:$M$12),IF($AP877='WQ Reference'!$A$13,SUMPRODUCT($AQ877:$BB877,'WQ Reference'!$B$13:$M$13),IF($AP877='WQ Reference'!$A$14,SUMPRODUCT($AQ877:$BB877,'WQ Reference'!$B$14:$M$14),IF($AP877='WQ Reference'!$A$15,SUMPRODUCT($AQ877:$BB877,'WQ Reference'!$B$15:$M$15),IF($AP877='WQ Reference'!$A$16,SUMPRODUCT($AQ877:$BB877,'WQ Reference'!$B$16:$M$16),IF($AP877='WQ Reference'!$A$17,SUMPRODUCT($AQ877:$BB877,'WQ Reference'!$B$17:$M$17),"Invalid Watershed")))))))</f>
        <v/>
      </c>
      <c r="BD877" s="24" t="str">
        <f t="array" ref="BD877">IF(AC877="","",IF(AC877&gt;CG$7,5,(AC877/(MAX(IF(AC$4:AC$1999&lt;CG$7,AC$4:AC$1999))))*5))</f>
        <v/>
      </c>
      <c r="BE877" s="24" t="str">
        <f t="array" ref="BE877">IF(AD877="","",IF(AD877&gt;CH$7,5,(AD877/(MAX(IF(AD$4:AD$1999&lt;CH$7,AD$4:AD$1999))))*5))</f>
        <v/>
      </c>
      <c r="BF877" s="24" t="str">
        <f t="array" ref="BF877">IF(AE877="","",IF(AE877&gt;CI$7,5,(AE877/(MAX(IF(AE$4:AE$1999&lt;CI$7,AE$4:AE$1999))))*5))</f>
        <v/>
      </c>
      <c r="BG877" s="24" t="str">
        <f t="shared" si="207"/>
        <v/>
      </c>
      <c r="BH877" s="24" t="str">
        <f t="shared" si="208"/>
        <v/>
      </c>
      <c r="BI877" s="24" t="str">
        <f t="shared" si="209"/>
        <v/>
      </c>
      <c r="BJ877" s="24" t="str">
        <f t="shared" si="210"/>
        <v/>
      </c>
      <c r="BK877" s="24" t="str">
        <f t="shared" si="211"/>
        <v/>
      </c>
      <c r="BL877" s="24" t="str">
        <f t="shared" si="212"/>
        <v/>
      </c>
      <c r="BM877" s="24" t="str">
        <f t="shared" si="213"/>
        <v/>
      </c>
      <c r="BN877" s="24" t="str">
        <f t="shared" si="214"/>
        <v/>
      </c>
      <c r="BO877" s="24" t="str">
        <f t="shared" si="215"/>
        <v/>
      </c>
      <c r="BP877" s="24" t="str">
        <f>IF(AM877="","",SUMPRODUCT(BK877:BO877,'Benefit Weights'!$A$3:$E$3))</f>
        <v/>
      </c>
      <c r="BQ877" s="27" t="str">
        <f t="shared" si="216"/>
        <v/>
      </c>
    </row>
    <row r="878" spans="1:69" x14ac:dyDescent="0.25">
      <c r="A878" s="23"/>
      <c r="B878" s="23"/>
      <c r="C878" s="23"/>
      <c r="D878" s="23"/>
      <c r="E878" s="24"/>
      <c r="F878" s="24"/>
      <c r="G878" s="24"/>
      <c r="H878" s="23"/>
      <c r="I878" s="23"/>
      <c r="J878" s="23"/>
      <c r="K878" s="23"/>
      <c r="L878" s="23"/>
      <c r="M878" s="23"/>
      <c r="N878" s="23"/>
      <c r="O878" s="24"/>
      <c r="P878" s="24"/>
      <c r="Q878" s="24"/>
      <c r="R878" s="24"/>
      <c r="S878" s="24"/>
      <c r="T878" s="24"/>
      <c r="U878" s="24"/>
      <c r="V878" s="24"/>
      <c r="W878" s="24"/>
      <c r="X878" s="24"/>
      <c r="Y878" s="24"/>
      <c r="Z878" s="24"/>
      <c r="AA878" s="24"/>
      <c r="AB878" s="24"/>
      <c r="AC878" s="24"/>
      <c r="AD878" s="24"/>
      <c r="AE878" s="24"/>
      <c r="AF878" s="24"/>
      <c r="AG878" s="24"/>
      <c r="AH878" s="24"/>
      <c r="AI878" s="24"/>
      <c r="AJ878" s="23"/>
      <c r="AK878" s="23"/>
      <c r="AL878" s="23"/>
      <c r="AM878" s="23" t="str">
        <f t="shared" si="204"/>
        <v/>
      </c>
      <c r="AN878" s="23" t="str">
        <f t="shared" si="217"/>
        <v/>
      </c>
      <c r="AO878" s="23" t="str">
        <f t="shared" si="205"/>
        <v/>
      </c>
      <c r="AP878" s="23" t="str">
        <f t="shared" si="206"/>
        <v/>
      </c>
      <c r="AQ878" s="24" t="str">
        <f t="array" ref="AQ878">IF(Q878="","",IF(Q878&gt;BU$7,5,(Q878/(MAX(IF(Q$4:Q$1999&lt;BU$7,Q$4:Q$1999))))*5))</f>
        <v/>
      </c>
      <c r="AR878" s="24" t="str">
        <f t="array" ref="AR878">IF(R878="","",IF(R878&gt;BV$7,5,(R878/(MAX(IF(R$4:R$1999&lt;BV$7,R$4:R$1999))))*5))</f>
        <v/>
      </c>
      <c r="AS878" s="24" t="str">
        <f t="array" ref="AS878">IF(S878="","",IF(S878&gt;BW$7,5,(S878/(MAX(IF(S$4:S$1999&lt;BW$7,S$4:S$1999))))*5))</f>
        <v/>
      </c>
      <c r="AT878" s="24" t="str">
        <f t="array" ref="AT878">IF(T878="","",IF(T878&gt;BX$7,5,(T878/(MAX(IF(T$4:T$1999&lt;BX$7,T$4:T$1999))))*5))</f>
        <v/>
      </c>
      <c r="AU878" s="24" t="str">
        <f t="array" ref="AU878">IF(U878="","",IF(U878&gt;BY$7,5,(U878/(MAX(IF(U$4:U$1999&lt;BY$7,U$4:U$1999))))*5))</f>
        <v/>
      </c>
      <c r="AV878" s="24" t="str">
        <f t="array" ref="AV878">IF(V878="","",IF(V878&gt;BZ$7,5,(V878/(MAX(IF(V$4:V$1999&lt;BZ$7,V$4:V$1999))))*5))</f>
        <v/>
      </c>
      <c r="AW878" s="24" t="str">
        <f t="array" ref="AW878">IF(W878="","",IF(W878&gt;CA$7,5,(W878/(MAX(IF(W$4:W$1999&lt;CA$7,W$4:W$1999))))*5))</f>
        <v/>
      </c>
      <c r="AX878" s="24" t="str">
        <f t="array" ref="AX878">IF(X878="","",IF(X878&gt;CB$7,5,(X878/(MAX(IF(X$4:X$1999&lt;CB$7,X$4:X$1999))))*5))</f>
        <v/>
      </c>
      <c r="AY878" s="24" t="str">
        <f t="array" ref="AY878">IF(Y878="","",IF(Y878&gt;CC$7,5,(Y878/(MAX(IF(Y$4:Y$1999&lt;CC$7,Y$4:Y$1999))))*5))</f>
        <v/>
      </c>
      <c r="AZ878" s="24" t="str">
        <f t="array" ref="AZ878">IF(Z878="","",IF(Z878&gt;CD$7,5,(Z878/(MAX(IF(Z$4:Z$1999&lt;CD$7,Z$4:Z$1999))))*5))</f>
        <v/>
      </c>
      <c r="BA878" s="24" t="str">
        <f t="array" ref="BA878">IF(AA878="","",IF(AA878&gt;CE$7,5,(AA878/(MAX(IF(AA$4:AA$1999&lt;CE$7,AA$4:AA$1999))))*5))</f>
        <v/>
      </c>
      <c r="BB878" s="24" t="str">
        <f t="array" ref="BB878">IF(AB878="","",IF(AB878&gt;CF$7,5,(AB878/(MAX(IF(AB$4:AB$1999&lt;CF$7,AB$4:AB$1999))))*5))</f>
        <v/>
      </c>
      <c r="BC878" s="24" t="str">
        <f>IF(AM878="","",IF($AP878='WQ Reference'!$A$12,SUMPRODUCT($AQ878:$BB878,'WQ Reference'!$B$12:$M$12),IF($AP878='WQ Reference'!$A$13,SUMPRODUCT($AQ878:$BB878,'WQ Reference'!$B$13:$M$13),IF($AP878='WQ Reference'!$A$14,SUMPRODUCT($AQ878:$BB878,'WQ Reference'!$B$14:$M$14),IF($AP878='WQ Reference'!$A$15,SUMPRODUCT($AQ878:$BB878,'WQ Reference'!$B$15:$M$15),IF($AP878='WQ Reference'!$A$16,SUMPRODUCT($AQ878:$BB878,'WQ Reference'!$B$16:$M$16),IF($AP878='WQ Reference'!$A$17,SUMPRODUCT($AQ878:$BB878,'WQ Reference'!$B$17:$M$17),"Invalid Watershed")))))))</f>
        <v/>
      </c>
      <c r="BD878" s="24" t="str">
        <f t="array" ref="BD878">IF(AC878="","",IF(AC878&gt;CG$7,5,(AC878/(MAX(IF(AC$4:AC$1999&lt;CG$7,AC$4:AC$1999))))*5))</f>
        <v/>
      </c>
      <c r="BE878" s="24" t="str">
        <f t="array" ref="BE878">IF(AD878="","",IF(AD878&gt;CH$7,5,(AD878/(MAX(IF(AD$4:AD$1999&lt;CH$7,AD$4:AD$1999))))*5))</f>
        <v/>
      </c>
      <c r="BF878" s="24" t="str">
        <f t="array" ref="BF878">IF(AE878="","",IF(AE878&gt;CI$7,5,(AE878/(MAX(IF(AE$4:AE$1999&lt;CI$7,AE$4:AE$1999))))*5))</f>
        <v/>
      </c>
      <c r="BG878" s="24" t="str">
        <f t="shared" si="207"/>
        <v/>
      </c>
      <c r="BH878" s="24" t="str">
        <f t="shared" si="208"/>
        <v/>
      </c>
      <c r="BI878" s="24" t="str">
        <f t="shared" si="209"/>
        <v/>
      </c>
      <c r="BJ878" s="24" t="str">
        <f t="shared" si="210"/>
        <v/>
      </c>
      <c r="BK878" s="24" t="str">
        <f t="shared" si="211"/>
        <v/>
      </c>
      <c r="BL878" s="24" t="str">
        <f t="shared" si="212"/>
        <v/>
      </c>
      <c r="BM878" s="24" t="str">
        <f t="shared" si="213"/>
        <v/>
      </c>
      <c r="BN878" s="24" t="str">
        <f t="shared" si="214"/>
        <v/>
      </c>
      <c r="BO878" s="24" t="str">
        <f t="shared" si="215"/>
        <v/>
      </c>
      <c r="BP878" s="24" t="str">
        <f>IF(AM878="","",SUMPRODUCT(BK878:BO878,'Benefit Weights'!$A$3:$E$3))</f>
        <v/>
      </c>
      <c r="BQ878" s="27" t="str">
        <f t="shared" si="216"/>
        <v/>
      </c>
    </row>
    <row r="879" spans="1:69" x14ac:dyDescent="0.25">
      <c r="A879" s="23"/>
      <c r="B879" s="23"/>
      <c r="C879" s="23"/>
      <c r="D879" s="23"/>
      <c r="E879" s="24"/>
      <c r="F879" s="24"/>
      <c r="G879" s="24"/>
      <c r="H879" s="23"/>
      <c r="I879" s="23"/>
      <c r="J879" s="23"/>
      <c r="K879" s="23"/>
      <c r="L879" s="23"/>
      <c r="M879" s="23"/>
      <c r="N879" s="23"/>
      <c r="O879" s="24"/>
      <c r="P879" s="24"/>
      <c r="Q879" s="24"/>
      <c r="R879" s="24"/>
      <c r="S879" s="24"/>
      <c r="T879" s="24"/>
      <c r="U879" s="24"/>
      <c r="V879" s="24"/>
      <c r="W879" s="24"/>
      <c r="X879" s="24"/>
      <c r="Y879" s="24"/>
      <c r="Z879" s="24"/>
      <c r="AA879" s="24"/>
      <c r="AB879" s="24"/>
      <c r="AC879" s="24"/>
      <c r="AD879" s="24"/>
      <c r="AE879" s="24"/>
      <c r="AF879" s="24"/>
      <c r="AG879" s="24"/>
      <c r="AH879" s="24"/>
      <c r="AI879" s="24"/>
      <c r="AJ879" s="23"/>
      <c r="AK879" s="23"/>
      <c r="AL879" s="23"/>
      <c r="AM879" s="23" t="str">
        <f t="shared" si="204"/>
        <v/>
      </c>
      <c r="AN879" s="23" t="str">
        <f t="shared" si="217"/>
        <v/>
      </c>
      <c r="AO879" s="23" t="str">
        <f t="shared" si="205"/>
        <v/>
      </c>
      <c r="AP879" s="23" t="str">
        <f t="shared" si="206"/>
        <v/>
      </c>
      <c r="AQ879" s="24" t="str">
        <f t="array" ref="AQ879">IF(Q879="","",IF(Q879&gt;BU$7,5,(Q879/(MAX(IF(Q$4:Q$1999&lt;BU$7,Q$4:Q$1999))))*5))</f>
        <v/>
      </c>
      <c r="AR879" s="24" t="str">
        <f t="array" ref="AR879">IF(R879="","",IF(R879&gt;BV$7,5,(R879/(MAX(IF(R$4:R$1999&lt;BV$7,R$4:R$1999))))*5))</f>
        <v/>
      </c>
      <c r="AS879" s="24" t="str">
        <f t="array" ref="AS879">IF(S879="","",IF(S879&gt;BW$7,5,(S879/(MAX(IF(S$4:S$1999&lt;BW$7,S$4:S$1999))))*5))</f>
        <v/>
      </c>
      <c r="AT879" s="24" t="str">
        <f t="array" ref="AT879">IF(T879="","",IF(T879&gt;BX$7,5,(T879/(MAX(IF(T$4:T$1999&lt;BX$7,T$4:T$1999))))*5))</f>
        <v/>
      </c>
      <c r="AU879" s="24" t="str">
        <f t="array" ref="AU879">IF(U879="","",IF(U879&gt;BY$7,5,(U879/(MAX(IF(U$4:U$1999&lt;BY$7,U$4:U$1999))))*5))</f>
        <v/>
      </c>
      <c r="AV879" s="24" t="str">
        <f t="array" ref="AV879">IF(V879="","",IF(V879&gt;BZ$7,5,(V879/(MAX(IF(V$4:V$1999&lt;BZ$7,V$4:V$1999))))*5))</f>
        <v/>
      </c>
      <c r="AW879" s="24" t="str">
        <f t="array" ref="AW879">IF(W879="","",IF(W879&gt;CA$7,5,(W879/(MAX(IF(W$4:W$1999&lt;CA$7,W$4:W$1999))))*5))</f>
        <v/>
      </c>
      <c r="AX879" s="24" t="str">
        <f t="array" ref="AX879">IF(X879="","",IF(X879&gt;CB$7,5,(X879/(MAX(IF(X$4:X$1999&lt;CB$7,X$4:X$1999))))*5))</f>
        <v/>
      </c>
      <c r="AY879" s="24" t="str">
        <f t="array" ref="AY879">IF(Y879="","",IF(Y879&gt;CC$7,5,(Y879/(MAX(IF(Y$4:Y$1999&lt;CC$7,Y$4:Y$1999))))*5))</f>
        <v/>
      </c>
      <c r="AZ879" s="24" t="str">
        <f t="array" ref="AZ879">IF(Z879="","",IF(Z879&gt;CD$7,5,(Z879/(MAX(IF(Z$4:Z$1999&lt;CD$7,Z$4:Z$1999))))*5))</f>
        <v/>
      </c>
      <c r="BA879" s="24" t="str">
        <f t="array" ref="BA879">IF(AA879="","",IF(AA879&gt;CE$7,5,(AA879/(MAX(IF(AA$4:AA$1999&lt;CE$7,AA$4:AA$1999))))*5))</f>
        <v/>
      </c>
      <c r="BB879" s="24" t="str">
        <f t="array" ref="BB879">IF(AB879="","",IF(AB879&gt;CF$7,5,(AB879/(MAX(IF(AB$4:AB$1999&lt;CF$7,AB$4:AB$1999))))*5))</f>
        <v/>
      </c>
      <c r="BC879" s="24" t="str">
        <f>IF(AM879="","",IF($AP879='WQ Reference'!$A$12,SUMPRODUCT($AQ879:$BB879,'WQ Reference'!$B$12:$M$12),IF($AP879='WQ Reference'!$A$13,SUMPRODUCT($AQ879:$BB879,'WQ Reference'!$B$13:$M$13),IF($AP879='WQ Reference'!$A$14,SUMPRODUCT($AQ879:$BB879,'WQ Reference'!$B$14:$M$14),IF($AP879='WQ Reference'!$A$15,SUMPRODUCT($AQ879:$BB879,'WQ Reference'!$B$15:$M$15),IF($AP879='WQ Reference'!$A$16,SUMPRODUCT($AQ879:$BB879,'WQ Reference'!$B$16:$M$16),IF($AP879='WQ Reference'!$A$17,SUMPRODUCT($AQ879:$BB879,'WQ Reference'!$B$17:$M$17),"Invalid Watershed")))))))</f>
        <v/>
      </c>
      <c r="BD879" s="24" t="str">
        <f t="array" ref="BD879">IF(AC879="","",IF(AC879&gt;CG$7,5,(AC879/(MAX(IF(AC$4:AC$1999&lt;CG$7,AC$4:AC$1999))))*5))</f>
        <v/>
      </c>
      <c r="BE879" s="24" t="str">
        <f t="array" ref="BE879">IF(AD879="","",IF(AD879&gt;CH$7,5,(AD879/(MAX(IF(AD$4:AD$1999&lt;CH$7,AD$4:AD$1999))))*5))</f>
        <v/>
      </c>
      <c r="BF879" s="24" t="str">
        <f t="array" ref="BF879">IF(AE879="","",IF(AE879&gt;CI$7,5,(AE879/(MAX(IF(AE$4:AE$1999&lt;CI$7,AE$4:AE$1999))))*5))</f>
        <v/>
      </c>
      <c r="BG879" s="24" t="str">
        <f t="shared" si="207"/>
        <v/>
      </c>
      <c r="BH879" s="24" t="str">
        <f t="shared" si="208"/>
        <v/>
      </c>
      <c r="BI879" s="24" t="str">
        <f t="shared" si="209"/>
        <v/>
      </c>
      <c r="BJ879" s="24" t="str">
        <f t="shared" si="210"/>
        <v/>
      </c>
      <c r="BK879" s="24" t="str">
        <f t="shared" si="211"/>
        <v/>
      </c>
      <c r="BL879" s="24" t="str">
        <f t="shared" si="212"/>
        <v/>
      </c>
      <c r="BM879" s="24" t="str">
        <f t="shared" si="213"/>
        <v/>
      </c>
      <c r="BN879" s="24" t="str">
        <f t="shared" si="214"/>
        <v/>
      </c>
      <c r="BO879" s="24" t="str">
        <f t="shared" si="215"/>
        <v/>
      </c>
      <c r="BP879" s="24" t="str">
        <f>IF(AM879="","",SUMPRODUCT(BK879:BO879,'Benefit Weights'!$A$3:$E$3))</f>
        <v/>
      </c>
      <c r="BQ879" s="27" t="str">
        <f t="shared" si="216"/>
        <v/>
      </c>
    </row>
    <row r="880" spans="1:69" x14ac:dyDescent="0.25">
      <c r="A880" s="23"/>
      <c r="B880" s="23"/>
      <c r="C880" s="23"/>
      <c r="D880" s="23"/>
      <c r="E880" s="24"/>
      <c r="F880" s="24"/>
      <c r="G880" s="24"/>
      <c r="H880" s="23"/>
      <c r="I880" s="23"/>
      <c r="J880" s="23"/>
      <c r="K880" s="23"/>
      <c r="L880" s="23"/>
      <c r="M880" s="23"/>
      <c r="N880" s="23"/>
      <c r="O880" s="24"/>
      <c r="P880" s="24"/>
      <c r="Q880" s="24"/>
      <c r="R880" s="24"/>
      <c r="S880" s="24"/>
      <c r="T880" s="24"/>
      <c r="U880" s="24"/>
      <c r="V880" s="24"/>
      <c r="W880" s="24"/>
      <c r="X880" s="24"/>
      <c r="Y880" s="24"/>
      <c r="Z880" s="24"/>
      <c r="AA880" s="24"/>
      <c r="AB880" s="24"/>
      <c r="AC880" s="24"/>
      <c r="AD880" s="24"/>
      <c r="AE880" s="24"/>
      <c r="AF880" s="24"/>
      <c r="AG880" s="24"/>
      <c r="AH880" s="24"/>
      <c r="AI880" s="24"/>
      <c r="AJ880" s="23"/>
      <c r="AK880" s="23"/>
      <c r="AL880" s="23"/>
      <c r="AM880" s="23" t="str">
        <f t="shared" si="204"/>
        <v/>
      </c>
      <c r="AN880" s="23" t="str">
        <f t="shared" si="217"/>
        <v/>
      </c>
      <c r="AO880" s="23" t="str">
        <f t="shared" si="205"/>
        <v/>
      </c>
      <c r="AP880" s="23" t="str">
        <f t="shared" si="206"/>
        <v/>
      </c>
      <c r="AQ880" s="24" t="str">
        <f t="array" ref="AQ880">IF(Q880="","",IF(Q880&gt;BU$7,5,(Q880/(MAX(IF(Q$4:Q$1999&lt;BU$7,Q$4:Q$1999))))*5))</f>
        <v/>
      </c>
      <c r="AR880" s="24" t="str">
        <f t="array" ref="AR880">IF(R880="","",IF(R880&gt;BV$7,5,(R880/(MAX(IF(R$4:R$1999&lt;BV$7,R$4:R$1999))))*5))</f>
        <v/>
      </c>
      <c r="AS880" s="24" t="str">
        <f t="array" ref="AS880">IF(S880="","",IF(S880&gt;BW$7,5,(S880/(MAX(IF(S$4:S$1999&lt;BW$7,S$4:S$1999))))*5))</f>
        <v/>
      </c>
      <c r="AT880" s="24" t="str">
        <f t="array" ref="AT880">IF(T880="","",IF(T880&gt;BX$7,5,(T880/(MAX(IF(T$4:T$1999&lt;BX$7,T$4:T$1999))))*5))</f>
        <v/>
      </c>
      <c r="AU880" s="24" t="str">
        <f t="array" ref="AU880">IF(U880="","",IF(U880&gt;BY$7,5,(U880/(MAX(IF(U$4:U$1999&lt;BY$7,U$4:U$1999))))*5))</f>
        <v/>
      </c>
      <c r="AV880" s="24" t="str">
        <f t="array" ref="AV880">IF(V880="","",IF(V880&gt;BZ$7,5,(V880/(MAX(IF(V$4:V$1999&lt;BZ$7,V$4:V$1999))))*5))</f>
        <v/>
      </c>
      <c r="AW880" s="24" t="str">
        <f t="array" ref="AW880">IF(W880="","",IF(W880&gt;CA$7,5,(W880/(MAX(IF(W$4:W$1999&lt;CA$7,W$4:W$1999))))*5))</f>
        <v/>
      </c>
      <c r="AX880" s="24" t="str">
        <f t="array" ref="AX880">IF(X880="","",IF(X880&gt;CB$7,5,(X880/(MAX(IF(X$4:X$1999&lt;CB$7,X$4:X$1999))))*5))</f>
        <v/>
      </c>
      <c r="AY880" s="24" t="str">
        <f t="array" ref="AY880">IF(Y880="","",IF(Y880&gt;CC$7,5,(Y880/(MAX(IF(Y$4:Y$1999&lt;CC$7,Y$4:Y$1999))))*5))</f>
        <v/>
      </c>
      <c r="AZ880" s="24" t="str">
        <f t="array" ref="AZ880">IF(Z880="","",IF(Z880&gt;CD$7,5,(Z880/(MAX(IF(Z$4:Z$1999&lt;CD$7,Z$4:Z$1999))))*5))</f>
        <v/>
      </c>
      <c r="BA880" s="24" t="str">
        <f t="array" ref="BA880">IF(AA880="","",IF(AA880&gt;CE$7,5,(AA880/(MAX(IF(AA$4:AA$1999&lt;CE$7,AA$4:AA$1999))))*5))</f>
        <v/>
      </c>
      <c r="BB880" s="24" t="str">
        <f t="array" ref="BB880">IF(AB880="","",IF(AB880&gt;CF$7,5,(AB880/(MAX(IF(AB$4:AB$1999&lt;CF$7,AB$4:AB$1999))))*5))</f>
        <v/>
      </c>
      <c r="BC880" s="24" t="str">
        <f>IF(AM880="","",IF($AP880='WQ Reference'!$A$12,SUMPRODUCT($AQ880:$BB880,'WQ Reference'!$B$12:$M$12),IF($AP880='WQ Reference'!$A$13,SUMPRODUCT($AQ880:$BB880,'WQ Reference'!$B$13:$M$13),IF($AP880='WQ Reference'!$A$14,SUMPRODUCT($AQ880:$BB880,'WQ Reference'!$B$14:$M$14),IF($AP880='WQ Reference'!$A$15,SUMPRODUCT($AQ880:$BB880,'WQ Reference'!$B$15:$M$15),IF($AP880='WQ Reference'!$A$16,SUMPRODUCT($AQ880:$BB880,'WQ Reference'!$B$16:$M$16),IF($AP880='WQ Reference'!$A$17,SUMPRODUCT($AQ880:$BB880,'WQ Reference'!$B$17:$M$17),"Invalid Watershed")))))))</f>
        <v/>
      </c>
      <c r="BD880" s="24" t="str">
        <f t="array" ref="BD880">IF(AC880="","",IF(AC880&gt;CG$7,5,(AC880/(MAX(IF(AC$4:AC$1999&lt;CG$7,AC$4:AC$1999))))*5))</f>
        <v/>
      </c>
      <c r="BE880" s="24" t="str">
        <f t="array" ref="BE880">IF(AD880="","",IF(AD880&gt;CH$7,5,(AD880/(MAX(IF(AD$4:AD$1999&lt;CH$7,AD$4:AD$1999))))*5))</f>
        <v/>
      </c>
      <c r="BF880" s="24" t="str">
        <f t="array" ref="BF880">IF(AE880="","",IF(AE880&gt;CI$7,5,(AE880/(MAX(IF(AE$4:AE$1999&lt;CI$7,AE$4:AE$1999))))*5))</f>
        <v/>
      </c>
      <c r="BG880" s="24" t="str">
        <f t="shared" si="207"/>
        <v/>
      </c>
      <c r="BH880" s="24" t="str">
        <f t="shared" si="208"/>
        <v/>
      </c>
      <c r="BI880" s="24" t="str">
        <f t="shared" si="209"/>
        <v/>
      </c>
      <c r="BJ880" s="24" t="str">
        <f t="shared" si="210"/>
        <v/>
      </c>
      <c r="BK880" s="24" t="str">
        <f t="shared" si="211"/>
        <v/>
      </c>
      <c r="BL880" s="24" t="str">
        <f t="shared" si="212"/>
        <v/>
      </c>
      <c r="BM880" s="24" t="str">
        <f t="shared" si="213"/>
        <v/>
      </c>
      <c r="BN880" s="24" t="str">
        <f t="shared" si="214"/>
        <v/>
      </c>
      <c r="BO880" s="24" t="str">
        <f t="shared" si="215"/>
        <v/>
      </c>
      <c r="BP880" s="24" t="str">
        <f>IF(AM880="","",SUMPRODUCT(BK880:BO880,'Benefit Weights'!$A$3:$E$3))</f>
        <v/>
      </c>
      <c r="BQ880" s="27" t="str">
        <f t="shared" si="216"/>
        <v/>
      </c>
    </row>
    <row r="881" spans="1:69" x14ac:dyDescent="0.25">
      <c r="A881" s="23"/>
      <c r="B881" s="23"/>
      <c r="C881" s="23"/>
      <c r="D881" s="23"/>
      <c r="E881" s="24"/>
      <c r="F881" s="24"/>
      <c r="G881" s="24"/>
      <c r="H881" s="23"/>
      <c r="I881" s="23"/>
      <c r="J881" s="23"/>
      <c r="K881" s="23"/>
      <c r="L881" s="23"/>
      <c r="M881" s="23"/>
      <c r="N881" s="23"/>
      <c r="O881" s="24"/>
      <c r="P881" s="24"/>
      <c r="Q881" s="24"/>
      <c r="R881" s="24"/>
      <c r="S881" s="24"/>
      <c r="T881" s="24"/>
      <c r="U881" s="24"/>
      <c r="V881" s="24"/>
      <c r="W881" s="24"/>
      <c r="X881" s="24"/>
      <c r="Y881" s="24"/>
      <c r="Z881" s="24"/>
      <c r="AA881" s="24"/>
      <c r="AB881" s="24"/>
      <c r="AC881" s="24"/>
      <c r="AD881" s="24"/>
      <c r="AE881" s="24"/>
      <c r="AF881" s="24"/>
      <c r="AG881" s="24"/>
      <c r="AH881" s="24"/>
      <c r="AI881" s="24"/>
      <c r="AJ881" s="23"/>
      <c r="AK881" s="23"/>
      <c r="AL881" s="23"/>
      <c r="AM881" s="23" t="str">
        <f t="shared" si="204"/>
        <v/>
      </c>
      <c r="AN881" s="23" t="str">
        <f t="shared" si="217"/>
        <v/>
      </c>
      <c r="AO881" s="23" t="str">
        <f t="shared" si="205"/>
        <v/>
      </c>
      <c r="AP881" s="23" t="str">
        <f t="shared" si="206"/>
        <v/>
      </c>
      <c r="AQ881" s="24" t="str">
        <f t="array" ref="AQ881">IF(Q881="","",IF(Q881&gt;BU$7,5,(Q881/(MAX(IF(Q$4:Q$1999&lt;BU$7,Q$4:Q$1999))))*5))</f>
        <v/>
      </c>
      <c r="AR881" s="24" t="str">
        <f t="array" ref="AR881">IF(R881="","",IF(R881&gt;BV$7,5,(R881/(MAX(IF(R$4:R$1999&lt;BV$7,R$4:R$1999))))*5))</f>
        <v/>
      </c>
      <c r="AS881" s="24" t="str">
        <f t="array" ref="AS881">IF(S881="","",IF(S881&gt;BW$7,5,(S881/(MAX(IF(S$4:S$1999&lt;BW$7,S$4:S$1999))))*5))</f>
        <v/>
      </c>
      <c r="AT881" s="24" t="str">
        <f t="array" ref="AT881">IF(T881="","",IF(T881&gt;BX$7,5,(T881/(MAX(IF(T$4:T$1999&lt;BX$7,T$4:T$1999))))*5))</f>
        <v/>
      </c>
      <c r="AU881" s="24" t="str">
        <f t="array" ref="AU881">IF(U881="","",IF(U881&gt;BY$7,5,(U881/(MAX(IF(U$4:U$1999&lt;BY$7,U$4:U$1999))))*5))</f>
        <v/>
      </c>
      <c r="AV881" s="24" t="str">
        <f t="array" ref="AV881">IF(V881="","",IF(V881&gt;BZ$7,5,(V881/(MAX(IF(V$4:V$1999&lt;BZ$7,V$4:V$1999))))*5))</f>
        <v/>
      </c>
      <c r="AW881" s="24" t="str">
        <f t="array" ref="AW881">IF(W881="","",IF(W881&gt;CA$7,5,(W881/(MAX(IF(W$4:W$1999&lt;CA$7,W$4:W$1999))))*5))</f>
        <v/>
      </c>
      <c r="AX881" s="24" t="str">
        <f t="array" ref="AX881">IF(X881="","",IF(X881&gt;CB$7,5,(X881/(MAX(IF(X$4:X$1999&lt;CB$7,X$4:X$1999))))*5))</f>
        <v/>
      </c>
      <c r="AY881" s="24" t="str">
        <f t="array" ref="AY881">IF(Y881="","",IF(Y881&gt;CC$7,5,(Y881/(MAX(IF(Y$4:Y$1999&lt;CC$7,Y$4:Y$1999))))*5))</f>
        <v/>
      </c>
      <c r="AZ881" s="24" t="str">
        <f t="array" ref="AZ881">IF(Z881="","",IF(Z881&gt;CD$7,5,(Z881/(MAX(IF(Z$4:Z$1999&lt;CD$7,Z$4:Z$1999))))*5))</f>
        <v/>
      </c>
      <c r="BA881" s="24" t="str">
        <f t="array" ref="BA881">IF(AA881="","",IF(AA881&gt;CE$7,5,(AA881/(MAX(IF(AA$4:AA$1999&lt;CE$7,AA$4:AA$1999))))*5))</f>
        <v/>
      </c>
      <c r="BB881" s="24" t="str">
        <f t="array" ref="BB881">IF(AB881="","",IF(AB881&gt;CF$7,5,(AB881/(MAX(IF(AB$4:AB$1999&lt;CF$7,AB$4:AB$1999))))*5))</f>
        <v/>
      </c>
      <c r="BC881" s="24" t="str">
        <f>IF(AM881="","",IF($AP881='WQ Reference'!$A$12,SUMPRODUCT($AQ881:$BB881,'WQ Reference'!$B$12:$M$12),IF($AP881='WQ Reference'!$A$13,SUMPRODUCT($AQ881:$BB881,'WQ Reference'!$B$13:$M$13),IF($AP881='WQ Reference'!$A$14,SUMPRODUCT($AQ881:$BB881,'WQ Reference'!$B$14:$M$14),IF($AP881='WQ Reference'!$A$15,SUMPRODUCT($AQ881:$BB881,'WQ Reference'!$B$15:$M$15),IF($AP881='WQ Reference'!$A$16,SUMPRODUCT($AQ881:$BB881,'WQ Reference'!$B$16:$M$16),IF($AP881='WQ Reference'!$A$17,SUMPRODUCT($AQ881:$BB881,'WQ Reference'!$B$17:$M$17),"Invalid Watershed")))))))</f>
        <v/>
      </c>
      <c r="BD881" s="24" t="str">
        <f t="array" ref="BD881">IF(AC881="","",IF(AC881&gt;CG$7,5,(AC881/(MAX(IF(AC$4:AC$1999&lt;CG$7,AC$4:AC$1999))))*5))</f>
        <v/>
      </c>
      <c r="BE881" s="24" t="str">
        <f t="array" ref="BE881">IF(AD881="","",IF(AD881&gt;CH$7,5,(AD881/(MAX(IF(AD$4:AD$1999&lt;CH$7,AD$4:AD$1999))))*5))</f>
        <v/>
      </c>
      <c r="BF881" s="24" t="str">
        <f t="array" ref="BF881">IF(AE881="","",IF(AE881&gt;CI$7,5,(AE881/(MAX(IF(AE$4:AE$1999&lt;CI$7,AE$4:AE$1999))))*5))</f>
        <v/>
      </c>
      <c r="BG881" s="24" t="str">
        <f t="shared" si="207"/>
        <v/>
      </c>
      <c r="BH881" s="24" t="str">
        <f t="shared" si="208"/>
        <v/>
      </c>
      <c r="BI881" s="24" t="str">
        <f t="shared" si="209"/>
        <v/>
      </c>
      <c r="BJ881" s="24" t="str">
        <f t="shared" si="210"/>
        <v/>
      </c>
      <c r="BK881" s="24" t="str">
        <f t="shared" si="211"/>
        <v/>
      </c>
      <c r="BL881" s="24" t="str">
        <f t="shared" si="212"/>
        <v/>
      </c>
      <c r="BM881" s="24" t="str">
        <f t="shared" si="213"/>
        <v/>
      </c>
      <c r="BN881" s="24" t="str">
        <f t="shared" si="214"/>
        <v/>
      </c>
      <c r="BO881" s="24" t="str">
        <f t="shared" si="215"/>
        <v/>
      </c>
      <c r="BP881" s="24" t="str">
        <f>IF(AM881="","",SUMPRODUCT(BK881:BO881,'Benefit Weights'!$A$3:$E$3))</f>
        <v/>
      </c>
      <c r="BQ881" s="27" t="str">
        <f t="shared" si="216"/>
        <v/>
      </c>
    </row>
    <row r="882" spans="1:69" x14ac:dyDescent="0.25">
      <c r="A882" s="23"/>
      <c r="B882" s="23"/>
      <c r="C882" s="23"/>
      <c r="D882" s="23"/>
      <c r="E882" s="24"/>
      <c r="F882" s="24"/>
      <c r="G882" s="24"/>
      <c r="H882" s="23"/>
      <c r="I882" s="23"/>
      <c r="J882" s="23"/>
      <c r="K882" s="23"/>
      <c r="L882" s="23"/>
      <c r="M882" s="23"/>
      <c r="N882" s="23"/>
      <c r="O882" s="24"/>
      <c r="P882" s="24"/>
      <c r="Q882" s="24"/>
      <c r="R882" s="24"/>
      <c r="S882" s="24"/>
      <c r="T882" s="24"/>
      <c r="U882" s="24"/>
      <c r="V882" s="24"/>
      <c r="W882" s="24"/>
      <c r="X882" s="24"/>
      <c r="Y882" s="24"/>
      <c r="Z882" s="24"/>
      <c r="AA882" s="24"/>
      <c r="AB882" s="24"/>
      <c r="AC882" s="24"/>
      <c r="AD882" s="24"/>
      <c r="AE882" s="24"/>
      <c r="AF882" s="24"/>
      <c r="AG882" s="24"/>
      <c r="AH882" s="24"/>
      <c r="AI882" s="24"/>
      <c r="AJ882" s="23"/>
      <c r="AK882" s="23"/>
      <c r="AL882" s="23"/>
      <c r="AM882" s="23" t="str">
        <f t="shared" si="204"/>
        <v/>
      </c>
      <c r="AN882" s="23" t="str">
        <f t="shared" si="217"/>
        <v/>
      </c>
      <c r="AO882" s="23" t="str">
        <f t="shared" si="205"/>
        <v/>
      </c>
      <c r="AP882" s="23" t="str">
        <f t="shared" si="206"/>
        <v/>
      </c>
      <c r="AQ882" s="24" t="str">
        <f t="array" ref="AQ882">IF(Q882="","",IF(Q882&gt;BU$7,5,(Q882/(MAX(IF(Q$4:Q$1999&lt;BU$7,Q$4:Q$1999))))*5))</f>
        <v/>
      </c>
      <c r="AR882" s="24" t="str">
        <f t="array" ref="AR882">IF(R882="","",IF(R882&gt;BV$7,5,(R882/(MAX(IF(R$4:R$1999&lt;BV$7,R$4:R$1999))))*5))</f>
        <v/>
      </c>
      <c r="AS882" s="24" t="str">
        <f t="array" ref="AS882">IF(S882="","",IF(S882&gt;BW$7,5,(S882/(MAX(IF(S$4:S$1999&lt;BW$7,S$4:S$1999))))*5))</f>
        <v/>
      </c>
      <c r="AT882" s="24" t="str">
        <f t="array" ref="AT882">IF(T882="","",IF(T882&gt;BX$7,5,(T882/(MAX(IF(T$4:T$1999&lt;BX$7,T$4:T$1999))))*5))</f>
        <v/>
      </c>
      <c r="AU882" s="24" t="str">
        <f t="array" ref="AU882">IF(U882="","",IF(U882&gt;BY$7,5,(U882/(MAX(IF(U$4:U$1999&lt;BY$7,U$4:U$1999))))*5))</f>
        <v/>
      </c>
      <c r="AV882" s="24" t="str">
        <f t="array" ref="AV882">IF(V882="","",IF(V882&gt;BZ$7,5,(V882/(MAX(IF(V$4:V$1999&lt;BZ$7,V$4:V$1999))))*5))</f>
        <v/>
      </c>
      <c r="AW882" s="24" t="str">
        <f t="array" ref="AW882">IF(W882="","",IF(W882&gt;CA$7,5,(W882/(MAX(IF(W$4:W$1999&lt;CA$7,W$4:W$1999))))*5))</f>
        <v/>
      </c>
      <c r="AX882" s="24" t="str">
        <f t="array" ref="AX882">IF(X882="","",IF(X882&gt;CB$7,5,(X882/(MAX(IF(X$4:X$1999&lt;CB$7,X$4:X$1999))))*5))</f>
        <v/>
      </c>
      <c r="AY882" s="24" t="str">
        <f t="array" ref="AY882">IF(Y882="","",IF(Y882&gt;CC$7,5,(Y882/(MAX(IF(Y$4:Y$1999&lt;CC$7,Y$4:Y$1999))))*5))</f>
        <v/>
      </c>
      <c r="AZ882" s="24" t="str">
        <f t="array" ref="AZ882">IF(Z882="","",IF(Z882&gt;CD$7,5,(Z882/(MAX(IF(Z$4:Z$1999&lt;CD$7,Z$4:Z$1999))))*5))</f>
        <v/>
      </c>
      <c r="BA882" s="24" t="str">
        <f t="array" ref="BA882">IF(AA882="","",IF(AA882&gt;CE$7,5,(AA882/(MAX(IF(AA$4:AA$1999&lt;CE$7,AA$4:AA$1999))))*5))</f>
        <v/>
      </c>
      <c r="BB882" s="24" t="str">
        <f t="array" ref="BB882">IF(AB882="","",IF(AB882&gt;CF$7,5,(AB882/(MAX(IF(AB$4:AB$1999&lt;CF$7,AB$4:AB$1999))))*5))</f>
        <v/>
      </c>
      <c r="BC882" s="24" t="str">
        <f>IF(AM882="","",IF($AP882='WQ Reference'!$A$12,SUMPRODUCT($AQ882:$BB882,'WQ Reference'!$B$12:$M$12),IF($AP882='WQ Reference'!$A$13,SUMPRODUCT($AQ882:$BB882,'WQ Reference'!$B$13:$M$13),IF($AP882='WQ Reference'!$A$14,SUMPRODUCT($AQ882:$BB882,'WQ Reference'!$B$14:$M$14),IF($AP882='WQ Reference'!$A$15,SUMPRODUCT($AQ882:$BB882,'WQ Reference'!$B$15:$M$15),IF($AP882='WQ Reference'!$A$16,SUMPRODUCT($AQ882:$BB882,'WQ Reference'!$B$16:$M$16),IF($AP882='WQ Reference'!$A$17,SUMPRODUCT($AQ882:$BB882,'WQ Reference'!$B$17:$M$17),"Invalid Watershed")))))))</f>
        <v/>
      </c>
      <c r="BD882" s="24" t="str">
        <f t="array" ref="BD882">IF(AC882="","",IF(AC882&gt;CG$7,5,(AC882/(MAX(IF(AC$4:AC$1999&lt;CG$7,AC$4:AC$1999))))*5))</f>
        <v/>
      </c>
      <c r="BE882" s="24" t="str">
        <f t="array" ref="BE882">IF(AD882="","",IF(AD882&gt;CH$7,5,(AD882/(MAX(IF(AD$4:AD$1999&lt;CH$7,AD$4:AD$1999))))*5))</f>
        <v/>
      </c>
      <c r="BF882" s="24" t="str">
        <f t="array" ref="BF882">IF(AE882="","",IF(AE882&gt;CI$7,5,(AE882/(MAX(IF(AE$4:AE$1999&lt;CI$7,AE$4:AE$1999))))*5))</f>
        <v/>
      </c>
      <c r="BG882" s="24" t="str">
        <f t="shared" si="207"/>
        <v/>
      </c>
      <c r="BH882" s="24" t="str">
        <f t="shared" si="208"/>
        <v/>
      </c>
      <c r="BI882" s="24" t="str">
        <f t="shared" si="209"/>
        <v/>
      </c>
      <c r="BJ882" s="24" t="str">
        <f t="shared" si="210"/>
        <v/>
      </c>
      <c r="BK882" s="24" t="str">
        <f t="shared" si="211"/>
        <v/>
      </c>
      <c r="BL882" s="24" t="str">
        <f t="shared" si="212"/>
        <v/>
      </c>
      <c r="BM882" s="24" t="str">
        <f t="shared" si="213"/>
        <v/>
      </c>
      <c r="BN882" s="24" t="str">
        <f t="shared" si="214"/>
        <v/>
      </c>
      <c r="BO882" s="24" t="str">
        <f t="shared" si="215"/>
        <v/>
      </c>
      <c r="BP882" s="24" t="str">
        <f>IF(AM882="","",SUMPRODUCT(BK882:BO882,'Benefit Weights'!$A$3:$E$3))</f>
        <v/>
      </c>
      <c r="BQ882" s="27" t="str">
        <f t="shared" si="216"/>
        <v/>
      </c>
    </row>
    <row r="883" spans="1:69" x14ac:dyDescent="0.25">
      <c r="A883" s="23"/>
      <c r="B883" s="23"/>
      <c r="C883" s="23"/>
      <c r="D883" s="23"/>
      <c r="E883" s="24"/>
      <c r="F883" s="24"/>
      <c r="G883" s="24"/>
      <c r="H883" s="23"/>
      <c r="I883" s="23"/>
      <c r="J883" s="23"/>
      <c r="K883" s="23"/>
      <c r="L883" s="23"/>
      <c r="M883" s="23"/>
      <c r="N883" s="23"/>
      <c r="O883" s="24"/>
      <c r="P883" s="24"/>
      <c r="Q883" s="24"/>
      <c r="R883" s="24"/>
      <c r="S883" s="24"/>
      <c r="T883" s="24"/>
      <c r="U883" s="24"/>
      <c r="V883" s="24"/>
      <c r="W883" s="24"/>
      <c r="X883" s="24"/>
      <c r="Y883" s="24"/>
      <c r="Z883" s="24"/>
      <c r="AA883" s="24"/>
      <c r="AB883" s="24"/>
      <c r="AC883" s="24"/>
      <c r="AD883" s="24"/>
      <c r="AE883" s="24"/>
      <c r="AF883" s="24"/>
      <c r="AG883" s="24"/>
      <c r="AH883" s="24"/>
      <c r="AI883" s="24"/>
      <c r="AJ883" s="23"/>
      <c r="AK883" s="23"/>
      <c r="AL883" s="23"/>
      <c r="AM883" s="23" t="str">
        <f t="shared" si="204"/>
        <v/>
      </c>
      <c r="AN883" s="23" t="str">
        <f t="shared" si="217"/>
        <v/>
      </c>
      <c r="AO883" s="23" t="str">
        <f t="shared" si="205"/>
        <v/>
      </c>
      <c r="AP883" s="23" t="str">
        <f t="shared" si="206"/>
        <v/>
      </c>
      <c r="AQ883" s="24" t="str">
        <f t="array" ref="AQ883">IF(Q883="","",IF(Q883&gt;BU$7,5,(Q883/(MAX(IF(Q$4:Q$1999&lt;BU$7,Q$4:Q$1999))))*5))</f>
        <v/>
      </c>
      <c r="AR883" s="24" t="str">
        <f t="array" ref="AR883">IF(R883="","",IF(R883&gt;BV$7,5,(R883/(MAX(IF(R$4:R$1999&lt;BV$7,R$4:R$1999))))*5))</f>
        <v/>
      </c>
      <c r="AS883" s="24" t="str">
        <f t="array" ref="AS883">IF(S883="","",IF(S883&gt;BW$7,5,(S883/(MAX(IF(S$4:S$1999&lt;BW$7,S$4:S$1999))))*5))</f>
        <v/>
      </c>
      <c r="AT883" s="24" t="str">
        <f t="array" ref="AT883">IF(T883="","",IF(T883&gt;BX$7,5,(T883/(MAX(IF(T$4:T$1999&lt;BX$7,T$4:T$1999))))*5))</f>
        <v/>
      </c>
      <c r="AU883" s="24" t="str">
        <f t="array" ref="AU883">IF(U883="","",IF(U883&gt;BY$7,5,(U883/(MAX(IF(U$4:U$1999&lt;BY$7,U$4:U$1999))))*5))</f>
        <v/>
      </c>
      <c r="AV883" s="24" t="str">
        <f t="array" ref="AV883">IF(V883="","",IF(V883&gt;BZ$7,5,(V883/(MAX(IF(V$4:V$1999&lt;BZ$7,V$4:V$1999))))*5))</f>
        <v/>
      </c>
      <c r="AW883" s="24" t="str">
        <f t="array" ref="AW883">IF(W883="","",IF(W883&gt;CA$7,5,(W883/(MAX(IF(W$4:W$1999&lt;CA$7,W$4:W$1999))))*5))</f>
        <v/>
      </c>
      <c r="AX883" s="24" t="str">
        <f t="array" ref="AX883">IF(X883="","",IF(X883&gt;CB$7,5,(X883/(MAX(IF(X$4:X$1999&lt;CB$7,X$4:X$1999))))*5))</f>
        <v/>
      </c>
      <c r="AY883" s="24" t="str">
        <f t="array" ref="AY883">IF(Y883="","",IF(Y883&gt;CC$7,5,(Y883/(MAX(IF(Y$4:Y$1999&lt;CC$7,Y$4:Y$1999))))*5))</f>
        <v/>
      </c>
      <c r="AZ883" s="24" t="str">
        <f t="array" ref="AZ883">IF(Z883="","",IF(Z883&gt;CD$7,5,(Z883/(MAX(IF(Z$4:Z$1999&lt;CD$7,Z$4:Z$1999))))*5))</f>
        <v/>
      </c>
      <c r="BA883" s="24" t="str">
        <f t="array" ref="BA883">IF(AA883="","",IF(AA883&gt;CE$7,5,(AA883/(MAX(IF(AA$4:AA$1999&lt;CE$7,AA$4:AA$1999))))*5))</f>
        <v/>
      </c>
      <c r="BB883" s="24" t="str">
        <f t="array" ref="BB883">IF(AB883="","",IF(AB883&gt;CF$7,5,(AB883/(MAX(IF(AB$4:AB$1999&lt;CF$7,AB$4:AB$1999))))*5))</f>
        <v/>
      </c>
      <c r="BC883" s="24" t="str">
        <f>IF(AM883="","",IF($AP883='WQ Reference'!$A$12,SUMPRODUCT($AQ883:$BB883,'WQ Reference'!$B$12:$M$12),IF($AP883='WQ Reference'!$A$13,SUMPRODUCT($AQ883:$BB883,'WQ Reference'!$B$13:$M$13),IF($AP883='WQ Reference'!$A$14,SUMPRODUCT($AQ883:$BB883,'WQ Reference'!$B$14:$M$14),IF($AP883='WQ Reference'!$A$15,SUMPRODUCT($AQ883:$BB883,'WQ Reference'!$B$15:$M$15),IF($AP883='WQ Reference'!$A$16,SUMPRODUCT($AQ883:$BB883,'WQ Reference'!$B$16:$M$16),IF($AP883='WQ Reference'!$A$17,SUMPRODUCT($AQ883:$BB883,'WQ Reference'!$B$17:$M$17),"Invalid Watershed")))))))</f>
        <v/>
      </c>
      <c r="BD883" s="24" t="str">
        <f t="array" ref="BD883">IF(AC883="","",IF(AC883&gt;CG$7,5,(AC883/(MAX(IF(AC$4:AC$1999&lt;CG$7,AC$4:AC$1999))))*5))</f>
        <v/>
      </c>
      <c r="BE883" s="24" t="str">
        <f t="array" ref="BE883">IF(AD883="","",IF(AD883&gt;CH$7,5,(AD883/(MAX(IF(AD$4:AD$1999&lt;CH$7,AD$4:AD$1999))))*5))</f>
        <v/>
      </c>
      <c r="BF883" s="24" t="str">
        <f t="array" ref="BF883">IF(AE883="","",IF(AE883&gt;CI$7,5,(AE883/(MAX(IF(AE$4:AE$1999&lt;CI$7,AE$4:AE$1999))))*5))</f>
        <v/>
      </c>
      <c r="BG883" s="24" t="str">
        <f t="shared" si="207"/>
        <v/>
      </c>
      <c r="BH883" s="24" t="str">
        <f t="shared" si="208"/>
        <v/>
      </c>
      <c r="BI883" s="24" t="str">
        <f t="shared" si="209"/>
        <v/>
      </c>
      <c r="BJ883" s="24" t="str">
        <f t="shared" si="210"/>
        <v/>
      </c>
      <c r="BK883" s="24" t="str">
        <f t="shared" si="211"/>
        <v/>
      </c>
      <c r="BL883" s="24" t="str">
        <f t="shared" si="212"/>
        <v/>
      </c>
      <c r="BM883" s="24" t="str">
        <f t="shared" si="213"/>
        <v/>
      </c>
      <c r="BN883" s="24" t="str">
        <f t="shared" si="214"/>
        <v/>
      </c>
      <c r="BO883" s="24" t="str">
        <f t="shared" si="215"/>
        <v/>
      </c>
      <c r="BP883" s="24" t="str">
        <f>IF(AM883="","",SUMPRODUCT(BK883:BO883,'Benefit Weights'!$A$3:$E$3))</f>
        <v/>
      </c>
      <c r="BQ883" s="27" t="str">
        <f t="shared" si="216"/>
        <v/>
      </c>
    </row>
    <row r="884" spans="1:69" x14ac:dyDescent="0.25">
      <c r="A884" s="23"/>
      <c r="B884" s="23"/>
      <c r="C884" s="23"/>
      <c r="D884" s="23"/>
      <c r="E884" s="24"/>
      <c r="F884" s="24"/>
      <c r="G884" s="24"/>
      <c r="H884" s="23"/>
      <c r="I884" s="23"/>
      <c r="J884" s="23"/>
      <c r="K884" s="23"/>
      <c r="L884" s="23"/>
      <c r="M884" s="23"/>
      <c r="N884" s="23"/>
      <c r="O884" s="24"/>
      <c r="P884" s="24"/>
      <c r="Q884" s="24"/>
      <c r="R884" s="24"/>
      <c r="S884" s="24"/>
      <c r="T884" s="24"/>
      <c r="U884" s="24"/>
      <c r="V884" s="24"/>
      <c r="W884" s="24"/>
      <c r="X884" s="24"/>
      <c r="Y884" s="24"/>
      <c r="Z884" s="24"/>
      <c r="AA884" s="24"/>
      <c r="AB884" s="24"/>
      <c r="AC884" s="24"/>
      <c r="AD884" s="24"/>
      <c r="AE884" s="24"/>
      <c r="AF884" s="24"/>
      <c r="AG884" s="24"/>
      <c r="AH884" s="24"/>
      <c r="AI884" s="24"/>
      <c r="AJ884" s="23"/>
      <c r="AK884" s="23"/>
      <c r="AL884" s="23"/>
      <c r="AM884" s="23" t="str">
        <f t="shared" si="204"/>
        <v/>
      </c>
      <c r="AN884" s="23" t="str">
        <f t="shared" si="217"/>
        <v/>
      </c>
      <c r="AO884" s="23" t="str">
        <f t="shared" si="205"/>
        <v/>
      </c>
      <c r="AP884" s="23" t="str">
        <f t="shared" si="206"/>
        <v/>
      </c>
      <c r="AQ884" s="24" t="str">
        <f t="array" ref="AQ884">IF(Q884="","",IF(Q884&gt;BU$7,5,(Q884/(MAX(IF(Q$4:Q$1999&lt;BU$7,Q$4:Q$1999))))*5))</f>
        <v/>
      </c>
      <c r="AR884" s="24" t="str">
        <f t="array" ref="AR884">IF(R884="","",IF(R884&gt;BV$7,5,(R884/(MAX(IF(R$4:R$1999&lt;BV$7,R$4:R$1999))))*5))</f>
        <v/>
      </c>
      <c r="AS884" s="24" t="str">
        <f t="array" ref="AS884">IF(S884="","",IF(S884&gt;BW$7,5,(S884/(MAX(IF(S$4:S$1999&lt;BW$7,S$4:S$1999))))*5))</f>
        <v/>
      </c>
      <c r="AT884" s="24" t="str">
        <f t="array" ref="AT884">IF(T884="","",IF(T884&gt;BX$7,5,(T884/(MAX(IF(T$4:T$1999&lt;BX$7,T$4:T$1999))))*5))</f>
        <v/>
      </c>
      <c r="AU884" s="24" t="str">
        <f t="array" ref="AU884">IF(U884="","",IF(U884&gt;BY$7,5,(U884/(MAX(IF(U$4:U$1999&lt;BY$7,U$4:U$1999))))*5))</f>
        <v/>
      </c>
      <c r="AV884" s="24" t="str">
        <f t="array" ref="AV884">IF(V884="","",IF(V884&gt;BZ$7,5,(V884/(MAX(IF(V$4:V$1999&lt;BZ$7,V$4:V$1999))))*5))</f>
        <v/>
      </c>
      <c r="AW884" s="24" t="str">
        <f t="array" ref="AW884">IF(W884="","",IF(W884&gt;CA$7,5,(W884/(MAX(IF(W$4:W$1999&lt;CA$7,W$4:W$1999))))*5))</f>
        <v/>
      </c>
      <c r="AX884" s="24" t="str">
        <f t="array" ref="AX884">IF(X884="","",IF(X884&gt;CB$7,5,(X884/(MAX(IF(X$4:X$1999&lt;CB$7,X$4:X$1999))))*5))</f>
        <v/>
      </c>
      <c r="AY884" s="24" t="str">
        <f t="array" ref="AY884">IF(Y884="","",IF(Y884&gt;CC$7,5,(Y884/(MAX(IF(Y$4:Y$1999&lt;CC$7,Y$4:Y$1999))))*5))</f>
        <v/>
      </c>
      <c r="AZ884" s="24" t="str">
        <f t="array" ref="AZ884">IF(Z884="","",IF(Z884&gt;CD$7,5,(Z884/(MAX(IF(Z$4:Z$1999&lt;CD$7,Z$4:Z$1999))))*5))</f>
        <v/>
      </c>
      <c r="BA884" s="24" t="str">
        <f t="array" ref="BA884">IF(AA884="","",IF(AA884&gt;CE$7,5,(AA884/(MAX(IF(AA$4:AA$1999&lt;CE$7,AA$4:AA$1999))))*5))</f>
        <v/>
      </c>
      <c r="BB884" s="24" t="str">
        <f t="array" ref="BB884">IF(AB884="","",IF(AB884&gt;CF$7,5,(AB884/(MAX(IF(AB$4:AB$1999&lt;CF$7,AB$4:AB$1999))))*5))</f>
        <v/>
      </c>
      <c r="BC884" s="24" t="str">
        <f>IF(AM884="","",IF($AP884='WQ Reference'!$A$12,SUMPRODUCT($AQ884:$BB884,'WQ Reference'!$B$12:$M$12),IF($AP884='WQ Reference'!$A$13,SUMPRODUCT($AQ884:$BB884,'WQ Reference'!$B$13:$M$13),IF($AP884='WQ Reference'!$A$14,SUMPRODUCT($AQ884:$BB884,'WQ Reference'!$B$14:$M$14),IF($AP884='WQ Reference'!$A$15,SUMPRODUCT($AQ884:$BB884,'WQ Reference'!$B$15:$M$15),IF($AP884='WQ Reference'!$A$16,SUMPRODUCT($AQ884:$BB884,'WQ Reference'!$B$16:$M$16),IF($AP884='WQ Reference'!$A$17,SUMPRODUCT($AQ884:$BB884,'WQ Reference'!$B$17:$M$17),"Invalid Watershed")))))))</f>
        <v/>
      </c>
      <c r="BD884" s="24" t="str">
        <f t="array" ref="BD884">IF(AC884="","",IF(AC884&gt;CG$7,5,(AC884/(MAX(IF(AC$4:AC$1999&lt;CG$7,AC$4:AC$1999))))*5))</f>
        <v/>
      </c>
      <c r="BE884" s="24" t="str">
        <f t="array" ref="BE884">IF(AD884="","",IF(AD884&gt;CH$7,5,(AD884/(MAX(IF(AD$4:AD$1999&lt;CH$7,AD$4:AD$1999))))*5))</f>
        <v/>
      </c>
      <c r="BF884" s="24" t="str">
        <f t="array" ref="BF884">IF(AE884="","",IF(AE884&gt;CI$7,5,(AE884/(MAX(IF(AE$4:AE$1999&lt;CI$7,AE$4:AE$1999))))*5))</f>
        <v/>
      </c>
      <c r="BG884" s="24" t="str">
        <f t="shared" si="207"/>
        <v/>
      </c>
      <c r="BH884" s="24" t="str">
        <f t="shared" si="208"/>
        <v/>
      </c>
      <c r="BI884" s="24" t="str">
        <f t="shared" si="209"/>
        <v/>
      </c>
      <c r="BJ884" s="24" t="str">
        <f t="shared" si="210"/>
        <v/>
      </c>
      <c r="BK884" s="24" t="str">
        <f t="shared" si="211"/>
        <v/>
      </c>
      <c r="BL884" s="24" t="str">
        <f t="shared" si="212"/>
        <v/>
      </c>
      <c r="BM884" s="24" t="str">
        <f t="shared" si="213"/>
        <v/>
      </c>
      <c r="BN884" s="24" t="str">
        <f t="shared" si="214"/>
        <v/>
      </c>
      <c r="BO884" s="24" t="str">
        <f t="shared" si="215"/>
        <v/>
      </c>
      <c r="BP884" s="24" t="str">
        <f>IF(AM884="","",SUMPRODUCT(BK884:BO884,'Benefit Weights'!$A$3:$E$3))</f>
        <v/>
      </c>
      <c r="BQ884" s="27" t="str">
        <f t="shared" si="216"/>
        <v/>
      </c>
    </row>
    <row r="885" spans="1:69" x14ac:dyDescent="0.25">
      <c r="A885" s="23"/>
      <c r="B885" s="23"/>
      <c r="C885" s="23"/>
      <c r="D885" s="23"/>
      <c r="E885" s="24"/>
      <c r="F885" s="24"/>
      <c r="G885" s="24"/>
      <c r="H885" s="23"/>
      <c r="I885" s="23"/>
      <c r="J885" s="23"/>
      <c r="K885" s="23"/>
      <c r="L885" s="23"/>
      <c r="M885" s="23"/>
      <c r="N885" s="23"/>
      <c r="O885" s="24"/>
      <c r="P885" s="24"/>
      <c r="Q885" s="24"/>
      <c r="R885" s="24"/>
      <c r="S885" s="24"/>
      <c r="T885" s="24"/>
      <c r="U885" s="24"/>
      <c r="V885" s="24"/>
      <c r="W885" s="24"/>
      <c r="X885" s="24"/>
      <c r="Y885" s="24"/>
      <c r="Z885" s="24"/>
      <c r="AA885" s="24"/>
      <c r="AB885" s="24"/>
      <c r="AC885" s="24"/>
      <c r="AD885" s="24"/>
      <c r="AE885" s="24"/>
      <c r="AF885" s="24"/>
      <c r="AG885" s="24"/>
      <c r="AH885" s="24"/>
      <c r="AI885" s="24"/>
      <c r="AJ885" s="23"/>
      <c r="AK885" s="23"/>
      <c r="AL885" s="23"/>
      <c r="AM885" s="23" t="str">
        <f t="shared" si="204"/>
        <v/>
      </c>
      <c r="AN885" s="23" t="str">
        <f t="shared" si="217"/>
        <v/>
      </c>
      <c r="AO885" s="23" t="str">
        <f t="shared" si="205"/>
        <v/>
      </c>
      <c r="AP885" s="23" t="str">
        <f t="shared" si="206"/>
        <v/>
      </c>
      <c r="AQ885" s="24" t="str">
        <f t="array" ref="AQ885">IF(Q885="","",IF(Q885&gt;BU$7,5,(Q885/(MAX(IF(Q$4:Q$1999&lt;BU$7,Q$4:Q$1999))))*5))</f>
        <v/>
      </c>
      <c r="AR885" s="24" t="str">
        <f t="array" ref="AR885">IF(R885="","",IF(R885&gt;BV$7,5,(R885/(MAX(IF(R$4:R$1999&lt;BV$7,R$4:R$1999))))*5))</f>
        <v/>
      </c>
      <c r="AS885" s="24" t="str">
        <f t="array" ref="AS885">IF(S885="","",IF(S885&gt;BW$7,5,(S885/(MAX(IF(S$4:S$1999&lt;BW$7,S$4:S$1999))))*5))</f>
        <v/>
      </c>
      <c r="AT885" s="24" t="str">
        <f t="array" ref="AT885">IF(T885="","",IF(T885&gt;BX$7,5,(T885/(MAX(IF(T$4:T$1999&lt;BX$7,T$4:T$1999))))*5))</f>
        <v/>
      </c>
      <c r="AU885" s="24" t="str">
        <f t="array" ref="AU885">IF(U885="","",IF(U885&gt;BY$7,5,(U885/(MAX(IF(U$4:U$1999&lt;BY$7,U$4:U$1999))))*5))</f>
        <v/>
      </c>
      <c r="AV885" s="24" t="str">
        <f t="array" ref="AV885">IF(V885="","",IF(V885&gt;BZ$7,5,(V885/(MAX(IF(V$4:V$1999&lt;BZ$7,V$4:V$1999))))*5))</f>
        <v/>
      </c>
      <c r="AW885" s="24" t="str">
        <f t="array" ref="AW885">IF(W885="","",IF(W885&gt;CA$7,5,(W885/(MAX(IF(W$4:W$1999&lt;CA$7,W$4:W$1999))))*5))</f>
        <v/>
      </c>
      <c r="AX885" s="24" t="str">
        <f t="array" ref="AX885">IF(X885="","",IF(X885&gt;CB$7,5,(X885/(MAX(IF(X$4:X$1999&lt;CB$7,X$4:X$1999))))*5))</f>
        <v/>
      </c>
      <c r="AY885" s="24" t="str">
        <f t="array" ref="AY885">IF(Y885="","",IF(Y885&gt;CC$7,5,(Y885/(MAX(IF(Y$4:Y$1999&lt;CC$7,Y$4:Y$1999))))*5))</f>
        <v/>
      </c>
      <c r="AZ885" s="24" t="str">
        <f t="array" ref="AZ885">IF(Z885="","",IF(Z885&gt;CD$7,5,(Z885/(MAX(IF(Z$4:Z$1999&lt;CD$7,Z$4:Z$1999))))*5))</f>
        <v/>
      </c>
      <c r="BA885" s="24" t="str">
        <f t="array" ref="BA885">IF(AA885="","",IF(AA885&gt;CE$7,5,(AA885/(MAX(IF(AA$4:AA$1999&lt;CE$7,AA$4:AA$1999))))*5))</f>
        <v/>
      </c>
      <c r="BB885" s="24" t="str">
        <f t="array" ref="BB885">IF(AB885="","",IF(AB885&gt;CF$7,5,(AB885/(MAX(IF(AB$4:AB$1999&lt;CF$7,AB$4:AB$1999))))*5))</f>
        <v/>
      </c>
      <c r="BC885" s="24" t="str">
        <f>IF(AM885="","",IF($AP885='WQ Reference'!$A$12,SUMPRODUCT($AQ885:$BB885,'WQ Reference'!$B$12:$M$12),IF($AP885='WQ Reference'!$A$13,SUMPRODUCT($AQ885:$BB885,'WQ Reference'!$B$13:$M$13),IF($AP885='WQ Reference'!$A$14,SUMPRODUCT($AQ885:$BB885,'WQ Reference'!$B$14:$M$14),IF($AP885='WQ Reference'!$A$15,SUMPRODUCT($AQ885:$BB885,'WQ Reference'!$B$15:$M$15),IF($AP885='WQ Reference'!$A$16,SUMPRODUCT($AQ885:$BB885,'WQ Reference'!$B$16:$M$16),IF($AP885='WQ Reference'!$A$17,SUMPRODUCT($AQ885:$BB885,'WQ Reference'!$B$17:$M$17),"Invalid Watershed")))))))</f>
        <v/>
      </c>
      <c r="BD885" s="24" t="str">
        <f t="array" ref="BD885">IF(AC885="","",IF(AC885&gt;CG$7,5,(AC885/(MAX(IF(AC$4:AC$1999&lt;CG$7,AC$4:AC$1999))))*5))</f>
        <v/>
      </c>
      <c r="BE885" s="24" t="str">
        <f t="array" ref="BE885">IF(AD885="","",IF(AD885&gt;CH$7,5,(AD885/(MAX(IF(AD$4:AD$1999&lt;CH$7,AD$4:AD$1999))))*5))</f>
        <v/>
      </c>
      <c r="BF885" s="24" t="str">
        <f t="array" ref="BF885">IF(AE885="","",IF(AE885&gt;CI$7,5,(AE885/(MAX(IF(AE$4:AE$1999&lt;CI$7,AE$4:AE$1999))))*5))</f>
        <v/>
      </c>
      <c r="BG885" s="24" t="str">
        <f t="shared" si="207"/>
        <v/>
      </c>
      <c r="BH885" s="24" t="str">
        <f t="shared" si="208"/>
        <v/>
      </c>
      <c r="BI885" s="24" t="str">
        <f t="shared" si="209"/>
        <v/>
      </c>
      <c r="BJ885" s="24" t="str">
        <f t="shared" si="210"/>
        <v/>
      </c>
      <c r="BK885" s="24" t="str">
        <f t="shared" si="211"/>
        <v/>
      </c>
      <c r="BL885" s="24" t="str">
        <f t="shared" si="212"/>
        <v/>
      </c>
      <c r="BM885" s="24" t="str">
        <f t="shared" si="213"/>
        <v/>
      </c>
      <c r="BN885" s="24" t="str">
        <f t="shared" si="214"/>
        <v/>
      </c>
      <c r="BO885" s="24" t="str">
        <f t="shared" si="215"/>
        <v/>
      </c>
      <c r="BP885" s="24" t="str">
        <f>IF(AM885="","",SUMPRODUCT(BK885:BO885,'Benefit Weights'!$A$3:$E$3))</f>
        <v/>
      </c>
      <c r="BQ885" s="27" t="str">
        <f t="shared" si="216"/>
        <v/>
      </c>
    </row>
    <row r="886" spans="1:69" x14ac:dyDescent="0.25">
      <c r="A886" s="23"/>
      <c r="B886" s="23"/>
      <c r="C886" s="23"/>
      <c r="D886" s="23"/>
      <c r="E886" s="24"/>
      <c r="F886" s="24"/>
      <c r="G886" s="24"/>
      <c r="H886" s="23"/>
      <c r="I886" s="23"/>
      <c r="J886" s="23"/>
      <c r="K886" s="23"/>
      <c r="L886" s="23"/>
      <c r="M886" s="23"/>
      <c r="N886" s="23"/>
      <c r="O886" s="24"/>
      <c r="P886" s="24"/>
      <c r="Q886" s="24"/>
      <c r="R886" s="24"/>
      <c r="S886" s="24"/>
      <c r="T886" s="24"/>
      <c r="U886" s="24"/>
      <c r="V886" s="24"/>
      <c r="W886" s="24"/>
      <c r="X886" s="24"/>
      <c r="Y886" s="24"/>
      <c r="Z886" s="24"/>
      <c r="AA886" s="24"/>
      <c r="AB886" s="24"/>
      <c r="AC886" s="24"/>
      <c r="AD886" s="24"/>
      <c r="AE886" s="24"/>
      <c r="AF886" s="24"/>
      <c r="AG886" s="24"/>
      <c r="AH886" s="24"/>
      <c r="AI886" s="24"/>
      <c r="AJ886" s="23"/>
      <c r="AK886" s="23"/>
      <c r="AL886" s="23"/>
      <c r="AM886" s="23" t="str">
        <f t="shared" si="204"/>
        <v/>
      </c>
      <c r="AN886" s="23" t="str">
        <f t="shared" si="217"/>
        <v/>
      </c>
      <c r="AO886" s="23" t="str">
        <f t="shared" si="205"/>
        <v/>
      </c>
      <c r="AP886" s="23" t="str">
        <f t="shared" si="206"/>
        <v/>
      </c>
      <c r="AQ886" s="24" t="str">
        <f t="array" ref="AQ886">IF(Q886="","",IF(Q886&gt;BU$7,5,(Q886/(MAX(IF(Q$4:Q$1999&lt;BU$7,Q$4:Q$1999))))*5))</f>
        <v/>
      </c>
      <c r="AR886" s="24" t="str">
        <f t="array" ref="AR886">IF(R886="","",IF(R886&gt;BV$7,5,(R886/(MAX(IF(R$4:R$1999&lt;BV$7,R$4:R$1999))))*5))</f>
        <v/>
      </c>
      <c r="AS886" s="24" t="str">
        <f t="array" ref="AS886">IF(S886="","",IF(S886&gt;BW$7,5,(S886/(MAX(IF(S$4:S$1999&lt;BW$7,S$4:S$1999))))*5))</f>
        <v/>
      </c>
      <c r="AT886" s="24" t="str">
        <f t="array" ref="AT886">IF(T886="","",IF(T886&gt;BX$7,5,(T886/(MAX(IF(T$4:T$1999&lt;BX$7,T$4:T$1999))))*5))</f>
        <v/>
      </c>
      <c r="AU886" s="24" t="str">
        <f t="array" ref="AU886">IF(U886="","",IF(U886&gt;BY$7,5,(U886/(MAX(IF(U$4:U$1999&lt;BY$7,U$4:U$1999))))*5))</f>
        <v/>
      </c>
      <c r="AV886" s="24" t="str">
        <f t="array" ref="AV886">IF(V886="","",IF(V886&gt;BZ$7,5,(V886/(MAX(IF(V$4:V$1999&lt;BZ$7,V$4:V$1999))))*5))</f>
        <v/>
      </c>
      <c r="AW886" s="24" t="str">
        <f t="array" ref="AW886">IF(W886="","",IF(W886&gt;CA$7,5,(W886/(MAX(IF(W$4:W$1999&lt;CA$7,W$4:W$1999))))*5))</f>
        <v/>
      </c>
      <c r="AX886" s="24" t="str">
        <f t="array" ref="AX886">IF(X886="","",IF(X886&gt;CB$7,5,(X886/(MAX(IF(X$4:X$1999&lt;CB$7,X$4:X$1999))))*5))</f>
        <v/>
      </c>
      <c r="AY886" s="24" t="str">
        <f t="array" ref="AY886">IF(Y886="","",IF(Y886&gt;CC$7,5,(Y886/(MAX(IF(Y$4:Y$1999&lt;CC$7,Y$4:Y$1999))))*5))</f>
        <v/>
      </c>
      <c r="AZ886" s="24" t="str">
        <f t="array" ref="AZ886">IF(Z886="","",IF(Z886&gt;CD$7,5,(Z886/(MAX(IF(Z$4:Z$1999&lt;CD$7,Z$4:Z$1999))))*5))</f>
        <v/>
      </c>
      <c r="BA886" s="24" t="str">
        <f t="array" ref="BA886">IF(AA886="","",IF(AA886&gt;CE$7,5,(AA886/(MAX(IF(AA$4:AA$1999&lt;CE$7,AA$4:AA$1999))))*5))</f>
        <v/>
      </c>
      <c r="BB886" s="24" t="str">
        <f t="array" ref="BB886">IF(AB886="","",IF(AB886&gt;CF$7,5,(AB886/(MAX(IF(AB$4:AB$1999&lt;CF$7,AB$4:AB$1999))))*5))</f>
        <v/>
      </c>
      <c r="BC886" s="24" t="str">
        <f>IF(AM886="","",IF($AP886='WQ Reference'!$A$12,SUMPRODUCT($AQ886:$BB886,'WQ Reference'!$B$12:$M$12),IF($AP886='WQ Reference'!$A$13,SUMPRODUCT($AQ886:$BB886,'WQ Reference'!$B$13:$M$13),IF($AP886='WQ Reference'!$A$14,SUMPRODUCT($AQ886:$BB886,'WQ Reference'!$B$14:$M$14),IF($AP886='WQ Reference'!$A$15,SUMPRODUCT($AQ886:$BB886,'WQ Reference'!$B$15:$M$15),IF($AP886='WQ Reference'!$A$16,SUMPRODUCT($AQ886:$BB886,'WQ Reference'!$B$16:$M$16),IF($AP886='WQ Reference'!$A$17,SUMPRODUCT($AQ886:$BB886,'WQ Reference'!$B$17:$M$17),"Invalid Watershed")))))))</f>
        <v/>
      </c>
      <c r="BD886" s="24" t="str">
        <f t="array" ref="BD886">IF(AC886="","",IF(AC886&gt;CG$7,5,(AC886/(MAX(IF(AC$4:AC$1999&lt;CG$7,AC$4:AC$1999))))*5))</f>
        <v/>
      </c>
      <c r="BE886" s="24" t="str">
        <f t="array" ref="BE886">IF(AD886="","",IF(AD886&gt;CH$7,5,(AD886/(MAX(IF(AD$4:AD$1999&lt;CH$7,AD$4:AD$1999))))*5))</f>
        <v/>
      </c>
      <c r="BF886" s="24" t="str">
        <f t="array" ref="BF886">IF(AE886="","",IF(AE886&gt;CI$7,5,(AE886/(MAX(IF(AE$4:AE$1999&lt;CI$7,AE$4:AE$1999))))*5))</f>
        <v/>
      </c>
      <c r="BG886" s="24" t="str">
        <f t="shared" si="207"/>
        <v/>
      </c>
      <c r="BH886" s="24" t="str">
        <f t="shared" si="208"/>
        <v/>
      </c>
      <c r="BI886" s="24" t="str">
        <f t="shared" si="209"/>
        <v/>
      </c>
      <c r="BJ886" s="24" t="str">
        <f t="shared" si="210"/>
        <v/>
      </c>
      <c r="BK886" s="24" t="str">
        <f t="shared" si="211"/>
        <v/>
      </c>
      <c r="BL886" s="24" t="str">
        <f t="shared" si="212"/>
        <v/>
      </c>
      <c r="BM886" s="24" t="str">
        <f t="shared" si="213"/>
        <v/>
      </c>
      <c r="BN886" s="24" t="str">
        <f t="shared" si="214"/>
        <v/>
      </c>
      <c r="BO886" s="24" t="str">
        <f t="shared" si="215"/>
        <v/>
      </c>
      <c r="BP886" s="24" t="str">
        <f>IF(AM886="","",SUMPRODUCT(BK886:BO886,'Benefit Weights'!$A$3:$E$3))</f>
        <v/>
      </c>
      <c r="BQ886" s="27" t="str">
        <f t="shared" si="216"/>
        <v/>
      </c>
    </row>
    <row r="887" spans="1:69" x14ac:dyDescent="0.25">
      <c r="A887" s="23"/>
      <c r="B887" s="23"/>
      <c r="C887" s="23"/>
      <c r="D887" s="23"/>
      <c r="E887" s="24"/>
      <c r="F887" s="24"/>
      <c r="G887" s="24"/>
      <c r="H887" s="23"/>
      <c r="I887" s="23"/>
      <c r="J887" s="23"/>
      <c r="K887" s="23"/>
      <c r="L887" s="23"/>
      <c r="M887" s="23"/>
      <c r="N887" s="23"/>
      <c r="O887" s="24"/>
      <c r="P887" s="24"/>
      <c r="Q887" s="24"/>
      <c r="R887" s="24"/>
      <c r="S887" s="24"/>
      <c r="T887" s="24"/>
      <c r="U887" s="24"/>
      <c r="V887" s="24"/>
      <c r="W887" s="24"/>
      <c r="X887" s="24"/>
      <c r="Y887" s="24"/>
      <c r="Z887" s="24"/>
      <c r="AA887" s="24"/>
      <c r="AB887" s="24"/>
      <c r="AC887" s="24"/>
      <c r="AD887" s="24"/>
      <c r="AE887" s="24"/>
      <c r="AF887" s="24"/>
      <c r="AG887" s="24"/>
      <c r="AH887" s="24"/>
      <c r="AI887" s="24"/>
      <c r="AJ887" s="23"/>
      <c r="AK887" s="23"/>
      <c r="AL887" s="23"/>
      <c r="AM887" s="23" t="str">
        <f t="shared" si="204"/>
        <v/>
      </c>
      <c r="AN887" s="23" t="str">
        <f t="shared" si="217"/>
        <v/>
      </c>
      <c r="AO887" s="23" t="str">
        <f t="shared" si="205"/>
        <v/>
      </c>
      <c r="AP887" s="23" t="str">
        <f t="shared" si="206"/>
        <v/>
      </c>
      <c r="AQ887" s="24" t="str">
        <f t="array" ref="AQ887">IF(Q887="","",IF(Q887&gt;BU$7,5,(Q887/(MAX(IF(Q$4:Q$1999&lt;BU$7,Q$4:Q$1999))))*5))</f>
        <v/>
      </c>
      <c r="AR887" s="24" t="str">
        <f t="array" ref="AR887">IF(R887="","",IF(R887&gt;BV$7,5,(R887/(MAX(IF(R$4:R$1999&lt;BV$7,R$4:R$1999))))*5))</f>
        <v/>
      </c>
      <c r="AS887" s="24" t="str">
        <f t="array" ref="AS887">IF(S887="","",IF(S887&gt;BW$7,5,(S887/(MAX(IF(S$4:S$1999&lt;BW$7,S$4:S$1999))))*5))</f>
        <v/>
      </c>
      <c r="AT887" s="24" t="str">
        <f t="array" ref="AT887">IF(T887="","",IF(T887&gt;BX$7,5,(T887/(MAX(IF(T$4:T$1999&lt;BX$7,T$4:T$1999))))*5))</f>
        <v/>
      </c>
      <c r="AU887" s="24" t="str">
        <f t="array" ref="AU887">IF(U887="","",IF(U887&gt;BY$7,5,(U887/(MAX(IF(U$4:U$1999&lt;BY$7,U$4:U$1999))))*5))</f>
        <v/>
      </c>
      <c r="AV887" s="24" t="str">
        <f t="array" ref="AV887">IF(V887="","",IF(V887&gt;BZ$7,5,(V887/(MAX(IF(V$4:V$1999&lt;BZ$7,V$4:V$1999))))*5))</f>
        <v/>
      </c>
      <c r="AW887" s="24" t="str">
        <f t="array" ref="AW887">IF(W887="","",IF(W887&gt;CA$7,5,(W887/(MAX(IF(W$4:W$1999&lt;CA$7,W$4:W$1999))))*5))</f>
        <v/>
      </c>
      <c r="AX887" s="24" t="str">
        <f t="array" ref="AX887">IF(X887="","",IF(X887&gt;CB$7,5,(X887/(MAX(IF(X$4:X$1999&lt;CB$7,X$4:X$1999))))*5))</f>
        <v/>
      </c>
      <c r="AY887" s="24" t="str">
        <f t="array" ref="AY887">IF(Y887="","",IF(Y887&gt;CC$7,5,(Y887/(MAX(IF(Y$4:Y$1999&lt;CC$7,Y$4:Y$1999))))*5))</f>
        <v/>
      </c>
      <c r="AZ887" s="24" t="str">
        <f t="array" ref="AZ887">IF(Z887="","",IF(Z887&gt;CD$7,5,(Z887/(MAX(IF(Z$4:Z$1999&lt;CD$7,Z$4:Z$1999))))*5))</f>
        <v/>
      </c>
      <c r="BA887" s="24" t="str">
        <f t="array" ref="BA887">IF(AA887="","",IF(AA887&gt;CE$7,5,(AA887/(MAX(IF(AA$4:AA$1999&lt;CE$7,AA$4:AA$1999))))*5))</f>
        <v/>
      </c>
      <c r="BB887" s="24" t="str">
        <f t="array" ref="BB887">IF(AB887="","",IF(AB887&gt;CF$7,5,(AB887/(MAX(IF(AB$4:AB$1999&lt;CF$7,AB$4:AB$1999))))*5))</f>
        <v/>
      </c>
      <c r="BC887" s="24" t="str">
        <f>IF(AM887="","",IF($AP887='WQ Reference'!$A$12,SUMPRODUCT($AQ887:$BB887,'WQ Reference'!$B$12:$M$12),IF($AP887='WQ Reference'!$A$13,SUMPRODUCT($AQ887:$BB887,'WQ Reference'!$B$13:$M$13),IF($AP887='WQ Reference'!$A$14,SUMPRODUCT($AQ887:$BB887,'WQ Reference'!$B$14:$M$14),IF($AP887='WQ Reference'!$A$15,SUMPRODUCT($AQ887:$BB887,'WQ Reference'!$B$15:$M$15),IF($AP887='WQ Reference'!$A$16,SUMPRODUCT($AQ887:$BB887,'WQ Reference'!$B$16:$M$16),IF($AP887='WQ Reference'!$A$17,SUMPRODUCT($AQ887:$BB887,'WQ Reference'!$B$17:$M$17),"Invalid Watershed")))))))</f>
        <v/>
      </c>
      <c r="BD887" s="24" t="str">
        <f t="array" ref="BD887">IF(AC887="","",IF(AC887&gt;CG$7,5,(AC887/(MAX(IF(AC$4:AC$1999&lt;CG$7,AC$4:AC$1999))))*5))</f>
        <v/>
      </c>
      <c r="BE887" s="24" t="str">
        <f t="array" ref="BE887">IF(AD887="","",IF(AD887&gt;CH$7,5,(AD887/(MAX(IF(AD$4:AD$1999&lt;CH$7,AD$4:AD$1999))))*5))</f>
        <v/>
      </c>
      <c r="BF887" s="24" t="str">
        <f t="array" ref="BF887">IF(AE887="","",IF(AE887&gt;CI$7,5,(AE887/(MAX(IF(AE$4:AE$1999&lt;CI$7,AE$4:AE$1999))))*5))</f>
        <v/>
      </c>
      <c r="BG887" s="24" t="str">
        <f t="shared" si="207"/>
        <v/>
      </c>
      <c r="BH887" s="24" t="str">
        <f t="shared" si="208"/>
        <v/>
      </c>
      <c r="BI887" s="24" t="str">
        <f t="shared" si="209"/>
        <v/>
      </c>
      <c r="BJ887" s="24" t="str">
        <f t="shared" si="210"/>
        <v/>
      </c>
      <c r="BK887" s="24" t="str">
        <f t="shared" si="211"/>
        <v/>
      </c>
      <c r="BL887" s="24" t="str">
        <f t="shared" si="212"/>
        <v/>
      </c>
      <c r="BM887" s="24" t="str">
        <f t="shared" si="213"/>
        <v/>
      </c>
      <c r="BN887" s="24" t="str">
        <f t="shared" si="214"/>
        <v/>
      </c>
      <c r="BO887" s="24" t="str">
        <f t="shared" si="215"/>
        <v/>
      </c>
      <c r="BP887" s="24" t="str">
        <f>IF(AM887="","",SUMPRODUCT(BK887:BO887,'Benefit Weights'!$A$3:$E$3))</f>
        <v/>
      </c>
      <c r="BQ887" s="27" t="str">
        <f t="shared" si="216"/>
        <v/>
      </c>
    </row>
    <row r="888" spans="1:69" x14ac:dyDescent="0.25">
      <c r="A888" s="23"/>
      <c r="B888" s="23"/>
      <c r="C888" s="23"/>
      <c r="D888" s="23"/>
      <c r="E888" s="24"/>
      <c r="F888" s="24"/>
      <c r="G888" s="24"/>
      <c r="H888" s="23"/>
      <c r="I888" s="23"/>
      <c r="J888" s="23"/>
      <c r="K888" s="23"/>
      <c r="L888" s="23"/>
      <c r="M888" s="23"/>
      <c r="N888" s="23"/>
      <c r="O888" s="24"/>
      <c r="P888" s="24"/>
      <c r="Q888" s="24"/>
      <c r="R888" s="24"/>
      <c r="S888" s="24"/>
      <c r="T888" s="24"/>
      <c r="U888" s="24"/>
      <c r="V888" s="24"/>
      <c r="W888" s="24"/>
      <c r="X888" s="24"/>
      <c r="Y888" s="24"/>
      <c r="Z888" s="24"/>
      <c r="AA888" s="24"/>
      <c r="AB888" s="24"/>
      <c r="AC888" s="24"/>
      <c r="AD888" s="24"/>
      <c r="AE888" s="24"/>
      <c r="AF888" s="24"/>
      <c r="AG888" s="24"/>
      <c r="AH888" s="24"/>
      <c r="AI888" s="24"/>
      <c r="AJ888" s="23"/>
      <c r="AK888" s="23"/>
      <c r="AL888" s="23"/>
      <c r="AM888" s="23" t="str">
        <f t="shared" si="204"/>
        <v/>
      </c>
      <c r="AN888" s="23" t="str">
        <f t="shared" si="217"/>
        <v/>
      </c>
      <c r="AO888" s="23" t="str">
        <f t="shared" si="205"/>
        <v/>
      </c>
      <c r="AP888" s="23" t="str">
        <f t="shared" si="206"/>
        <v/>
      </c>
      <c r="AQ888" s="24" t="str">
        <f t="array" ref="AQ888">IF(Q888="","",IF(Q888&gt;BU$7,5,(Q888/(MAX(IF(Q$4:Q$1999&lt;BU$7,Q$4:Q$1999))))*5))</f>
        <v/>
      </c>
      <c r="AR888" s="24" t="str">
        <f t="array" ref="AR888">IF(R888="","",IF(R888&gt;BV$7,5,(R888/(MAX(IF(R$4:R$1999&lt;BV$7,R$4:R$1999))))*5))</f>
        <v/>
      </c>
      <c r="AS888" s="24" t="str">
        <f t="array" ref="AS888">IF(S888="","",IF(S888&gt;BW$7,5,(S888/(MAX(IF(S$4:S$1999&lt;BW$7,S$4:S$1999))))*5))</f>
        <v/>
      </c>
      <c r="AT888" s="24" t="str">
        <f t="array" ref="AT888">IF(T888="","",IF(T888&gt;BX$7,5,(T888/(MAX(IF(T$4:T$1999&lt;BX$7,T$4:T$1999))))*5))</f>
        <v/>
      </c>
      <c r="AU888" s="24" t="str">
        <f t="array" ref="AU888">IF(U888="","",IF(U888&gt;BY$7,5,(U888/(MAX(IF(U$4:U$1999&lt;BY$7,U$4:U$1999))))*5))</f>
        <v/>
      </c>
      <c r="AV888" s="24" t="str">
        <f t="array" ref="AV888">IF(V888="","",IF(V888&gt;BZ$7,5,(V888/(MAX(IF(V$4:V$1999&lt;BZ$7,V$4:V$1999))))*5))</f>
        <v/>
      </c>
      <c r="AW888" s="24" t="str">
        <f t="array" ref="AW888">IF(W888="","",IF(W888&gt;CA$7,5,(W888/(MAX(IF(W$4:W$1999&lt;CA$7,W$4:W$1999))))*5))</f>
        <v/>
      </c>
      <c r="AX888" s="24" t="str">
        <f t="array" ref="AX888">IF(X888="","",IF(X888&gt;CB$7,5,(X888/(MAX(IF(X$4:X$1999&lt;CB$7,X$4:X$1999))))*5))</f>
        <v/>
      </c>
      <c r="AY888" s="24" t="str">
        <f t="array" ref="AY888">IF(Y888="","",IF(Y888&gt;CC$7,5,(Y888/(MAX(IF(Y$4:Y$1999&lt;CC$7,Y$4:Y$1999))))*5))</f>
        <v/>
      </c>
      <c r="AZ888" s="24" t="str">
        <f t="array" ref="AZ888">IF(Z888="","",IF(Z888&gt;CD$7,5,(Z888/(MAX(IF(Z$4:Z$1999&lt;CD$7,Z$4:Z$1999))))*5))</f>
        <v/>
      </c>
      <c r="BA888" s="24" t="str">
        <f t="array" ref="BA888">IF(AA888="","",IF(AA888&gt;CE$7,5,(AA888/(MAX(IF(AA$4:AA$1999&lt;CE$7,AA$4:AA$1999))))*5))</f>
        <v/>
      </c>
      <c r="BB888" s="24" t="str">
        <f t="array" ref="BB888">IF(AB888="","",IF(AB888&gt;CF$7,5,(AB888/(MAX(IF(AB$4:AB$1999&lt;CF$7,AB$4:AB$1999))))*5))</f>
        <v/>
      </c>
      <c r="BC888" s="24" t="str">
        <f>IF(AM888="","",IF($AP888='WQ Reference'!$A$12,SUMPRODUCT($AQ888:$BB888,'WQ Reference'!$B$12:$M$12),IF($AP888='WQ Reference'!$A$13,SUMPRODUCT($AQ888:$BB888,'WQ Reference'!$B$13:$M$13),IF($AP888='WQ Reference'!$A$14,SUMPRODUCT($AQ888:$BB888,'WQ Reference'!$B$14:$M$14),IF($AP888='WQ Reference'!$A$15,SUMPRODUCT($AQ888:$BB888,'WQ Reference'!$B$15:$M$15),IF($AP888='WQ Reference'!$A$16,SUMPRODUCT($AQ888:$BB888,'WQ Reference'!$B$16:$M$16),IF($AP888='WQ Reference'!$A$17,SUMPRODUCT($AQ888:$BB888,'WQ Reference'!$B$17:$M$17),"Invalid Watershed")))))))</f>
        <v/>
      </c>
      <c r="BD888" s="24" t="str">
        <f t="array" ref="BD888">IF(AC888="","",IF(AC888&gt;CG$7,5,(AC888/(MAX(IF(AC$4:AC$1999&lt;CG$7,AC$4:AC$1999))))*5))</f>
        <v/>
      </c>
      <c r="BE888" s="24" t="str">
        <f t="array" ref="BE888">IF(AD888="","",IF(AD888&gt;CH$7,5,(AD888/(MAX(IF(AD$4:AD$1999&lt;CH$7,AD$4:AD$1999))))*5))</f>
        <v/>
      </c>
      <c r="BF888" s="24" t="str">
        <f t="array" ref="BF888">IF(AE888="","",IF(AE888&gt;CI$7,5,(AE888/(MAX(IF(AE$4:AE$1999&lt;CI$7,AE$4:AE$1999))))*5))</f>
        <v/>
      </c>
      <c r="BG888" s="24" t="str">
        <f t="shared" si="207"/>
        <v/>
      </c>
      <c r="BH888" s="24" t="str">
        <f t="shared" si="208"/>
        <v/>
      </c>
      <c r="BI888" s="24" t="str">
        <f t="shared" si="209"/>
        <v/>
      </c>
      <c r="BJ888" s="24" t="str">
        <f t="shared" si="210"/>
        <v/>
      </c>
      <c r="BK888" s="24" t="str">
        <f t="shared" si="211"/>
        <v/>
      </c>
      <c r="BL888" s="24" t="str">
        <f t="shared" si="212"/>
        <v/>
      </c>
      <c r="BM888" s="24" t="str">
        <f t="shared" si="213"/>
        <v/>
      </c>
      <c r="BN888" s="24" t="str">
        <f t="shared" si="214"/>
        <v/>
      </c>
      <c r="BO888" s="24" t="str">
        <f t="shared" si="215"/>
        <v/>
      </c>
      <c r="BP888" s="24" t="str">
        <f>IF(AM888="","",SUMPRODUCT(BK888:BO888,'Benefit Weights'!$A$3:$E$3))</f>
        <v/>
      </c>
      <c r="BQ888" s="27" t="str">
        <f t="shared" si="216"/>
        <v/>
      </c>
    </row>
    <row r="889" spans="1:69" x14ac:dyDescent="0.25">
      <c r="A889" s="23"/>
      <c r="B889" s="23"/>
      <c r="C889" s="23"/>
      <c r="D889" s="23"/>
      <c r="E889" s="24"/>
      <c r="F889" s="24"/>
      <c r="G889" s="24"/>
      <c r="H889" s="23"/>
      <c r="I889" s="23"/>
      <c r="J889" s="23"/>
      <c r="K889" s="23"/>
      <c r="L889" s="23"/>
      <c r="M889" s="23"/>
      <c r="N889" s="23"/>
      <c r="O889" s="24"/>
      <c r="P889" s="24"/>
      <c r="Q889" s="24"/>
      <c r="R889" s="24"/>
      <c r="S889" s="24"/>
      <c r="T889" s="24"/>
      <c r="U889" s="24"/>
      <c r="V889" s="24"/>
      <c r="W889" s="24"/>
      <c r="X889" s="24"/>
      <c r="Y889" s="24"/>
      <c r="Z889" s="24"/>
      <c r="AA889" s="24"/>
      <c r="AB889" s="24"/>
      <c r="AC889" s="24"/>
      <c r="AD889" s="24"/>
      <c r="AE889" s="24"/>
      <c r="AF889" s="24"/>
      <c r="AG889" s="24"/>
      <c r="AH889" s="24"/>
      <c r="AI889" s="24"/>
      <c r="AJ889" s="23"/>
      <c r="AK889" s="23"/>
      <c r="AL889" s="23"/>
      <c r="AM889" s="23" t="str">
        <f t="shared" si="204"/>
        <v/>
      </c>
      <c r="AN889" s="23" t="str">
        <f t="shared" si="217"/>
        <v/>
      </c>
      <c r="AO889" s="23" t="str">
        <f t="shared" si="205"/>
        <v/>
      </c>
      <c r="AP889" s="23" t="str">
        <f t="shared" si="206"/>
        <v/>
      </c>
      <c r="AQ889" s="24" t="str">
        <f t="array" ref="AQ889">IF(Q889="","",IF(Q889&gt;BU$7,5,(Q889/(MAX(IF(Q$4:Q$1999&lt;BU$7,Q$4:Q$1999))))*5))</f>
        <v/>
      </c>
      <c r="AR889" s="24" t="str">
        <f t="array" ref="AR889">IF(R889="","",IF(R889&gt;BV$7,5,(R889/(MAX(IF(R$4:R$1999&lt;BV$7,R$4:R$1999))))*5))</f>
        <v/>
      </c>
      <c r="AS889" s="24" t="str">
        <f t="array" ref="AS889">IF(S889="","",IF(S889&gt;BW$7,5,(S889/(MAX(IF(S$4:S$1999&lt;BW$7,S$4:S$1999))))*5))</f>
        <v/>
      </c>
      <c r="AT889" s="24" t="str">
        <f t="array" ref="AT889">IF(T889="","",IF(T889&gt;BX$7,5,(T889/(MAX(IF(T$4:T$1999&lt;BX$7,T$4:T$1999))))*5))</f>
        <v/>
      </c>
      <c r="AU889" s="24" t="str">
        <f t="array" ref="AU889">IF(U889="","",IF(U889&gt;BY$7,5,(U889/(MAX(IF(U$4:U$1999&lt;BY$7,U$4:U$1999))))*5))</f>
        <v/>
      </c>
      <c r="AV889" s="24" t="str">
        <f t="array" ref="AV889">IF(V889="","",IF(V889&gt;BZ$7,5,(V889/(MAX(IF(V$4:V$1999&lt;BZ$7,V$4:V$1999))))*5))</f>
        <v/>
      </c>
      <c r="AW889" s="24" t="str">
        <f t="array" ref="AW889">IF(W889="","",IF(W889&gt;CA$7,5,(W889/(MAX(IF(W$4:W$1999&lt;CA$7,W$4:W$1999))))*5))</f>
        <v/>
      </c>
      <c r="AX889" s="24" t="str">
        <f t="array" ref="AX889">IF(X889="","",IF(X889&gt;CB$7,5,(X889/(MAX(IF(X$4:X$1999&lt;CB$7,X$4:X$1999))))*5))</f>
        <v/>
      </c>
      <c r="AY889" s="24" t="str">
        <f t="array" ref="AY889">IF(Y889="","",IF(Y889&gt;CC$7,5,(Y889/(MAX(IF(Y$4:Y$1999&lt;CC$7,Y$4:Y$1999))))*5))</f>
        <v/>
      </c>
      <c r="AZ889" s="24" t="str">
        <f t="array" ref="AZ889">IF(Z889="","",IF(Z889&gt;CD$7,5,(Z889/(MAX(IF(Z$4:Z$1999&lt;CD$7,Z$4:Z$1999))))*5))</f>
        <v/>
      </c>
      <c r="BA889" s="24" t="str">
        <f t="array" ref="BA889">IF(AA889="","",IF(AA889&gt;CE$7,5,(AA889/(MAX(IF(AA$4:AA$1999&lt;CE$7,AA$4:AA$1999))))*5))</f>
        <v/>
      </c>
      <c r="BB889" s="24" t="str">
        <f t="array" ref="BB889">IF(AB889="","",IF(AB889&gt;CF$7,5,(AB889/(MAX(IF(AB$4:AB$1999&lt;CF$7,AB$4:AB$1999))))*5))</f>
        <v/>
      </c>
      <c r="BC889" s="24" t="str">
        <f>IF(AM889="","",IF($AP889='WQ Reference'!$A$12,SUMPRODUCT($AQ889:$BB889,'WQ Reference'!$B$12:$M$12),IF($AP889='WQ Reference'!$A$13,SUMPRODUCT($AQ889:$BB889,'WQ Reference'!$B$13:$M$13),IF($AP889='WQ Reference'!$A$14,SUMPRODUCT($AQ889:$BB889,'WQ Reference'!$B$14:$M$14),IF($AP889='WQ Reference'!$A$15,SUMPRODUCT($AQ889:$BB889,'WQ Reference'!$B$15:$M$15),IF($AP889='WQ Reference'!$A$16,SUMPRODUCT($AQ889:$BB889,'WQ Reference'!$B$16:$M$16),IF($AP889='WQ Reference'!$A$17,SUMPRODUCT($AQ889:$BB889,'WQ Reference'!$B$17:$M$17),"Invalid Watershed")))))))</f>
        <v/>
      </c>
      <c r="BD889" s="24" t="str">
        <f t="array" ref="BD889">IF(AC889="","",IF(AC889&gt;CG$7,5,(AC889/(MAX(IF(AC$4:AC$1999&lt;CG$7,AC$4:AC$1999))))*5))</f>
        <v/>
      </c>
      <c r="BE889" s="24" t="str">
        <f t="array" ref="BE889">IF(AD889="","",IF(AD889&gt;CH$7,5,(AD889/(MAX(IF(AD$4:AD$1999&lt;CH$7,AD$4:AD$1999))))*5))</f>
        <v/>
      </c>
      <c r="BF889" s="24" t="str">
        <f t="array" ref="BF889">IF(AE889="","",IF(AE889&gt;CI$7,5,(AE889/(MAX(IF(AE$4:AE$1999&lt;CI$7,AE$4:AE$1999))))*5))</f>
        <v/>
      </c>
      <c r="BG889" s="24" t="str">
        <f t="shared" si="207"/>
        <v/>
      </c>
      <c r="BH889" s="24" t="str">
        <f t="shared" si="208"/>
        <v/>
      </c>
      <c r="BI889" s="24" t="str">
        <f t="shared" si="209"/>
        <v/>
      </c>
      <c r="BJ889" s="24" t="str">
        <f t="shared" si="210"/>
        <v/>
      </c>
      <c r="BK889" s="24" t="str">
        <f t="shared" si="211"/>
        <v/>
      </c>
      <c r="BL889" s="24" t="str">
        <f t="shared" si="212"/>
        <v/>
      </c>
      <c r="BM889" s="24" t="str">
        <f t="shared" si="213"/>
        <v/>
      </c>
      <c r="BN889" s="24" t="str">
        <f t="shared" si="214"/>
        <v/>
      </c>
      <c r="BO889" s="24" t="str">
        <f t="shared" si="215"/>
        <v/>
      </c>
      <c r="BP889" s="24" t="str">
        <f>IF(AM889="","",SUMPRODUCT(BK889:BO889,'Benefit Weights'!$A$3:$E$3))</f>
        <v/>
      </c>
      <c r="BQ889" s="27" t="str">
        <f t="shared" si="216"/>
        <v/>
      </c>
    </row>
    <row r="890" spans="1:69" x14ac:dyDescent="0.25">
      <c r="A890" s="23"/>
      <c r="B890" s="23"/>
      <c r="C890" s="23"/>
      <c r="D890" s="23"/>
      <c r="E890" s="24"/>
      <c r="F890" s="24"/>
      <c r="G890" s="24"/>
      <c r="H890" s="23"/>
      <c r="I890" s="23"/>
      <c r="J890" s="23"/>
      <c r="K890" s="23"/>
      <c r="L890" s="23"/>
      <c r="M890" s="23"/>
      <c r="N890" s="23"/>
      <c r="O890" s="24"/>
      <c r="P890" s="24"/>
      <c r="Q890" s="24"/>
      <c r="R890" s="24"/>
      <c r="S890" s="24"/>
      <c r="T890" s="24"/>
      <c r="U890" s="24"/>
      <c r="V890" s="24"/>
      <c r="W890" s="24"/>
      <c r="X890" s="24"/>
      <c r="Y890" s="24"/>
      <c r="Z890" s="24"/>
      <c r="AA890" s="24"/>
      <c r="AB890" s="24"/>
      <c r="AC890" s="24"/>
      <c r="AD890" s="24"/>
      <c r="AE890" s="24"/>
      <c r="AF890" s="24"/>
      <c r="AG890" s="24"/>
      <c r="AH890" s="24"/>
      <c r="AI890" s="24"/>
      <c r="AJ890" s="23"/>
      <c r="AK890" s="23"/>
      <c r="AL890" s="23"/>
      <c r="AM890" s="23" t="str">
        <f t="shared" si="204"/>
        <v/>
      </c>
      <c r="AN890" s="23" t="str">
        <f t="shared" si="217"/>
        <v/>
      </c>
      <c r="AO890" s="23" t="str">
        <f t="shared" si="205"/>
        <v/>
      </c>
      <c r="AP890" s="23" t="str">
        <f t="shared" si="206"/>
        <v/>
      </c>
      <c r="AQ890" s="24" t="str">
        <f t="array" ref="AQ890">IF(Q890="","",IF(Q890&gt;BU$7,5,(Q890/(MAX(IF(Q$4:Q$1999&lt;BU$7,Q$4:Q$1999))))*5))</f>
        <v/>
      </c>
      <c r="AR890" s="24" t="str">
        <f t="array" ref="AR890">IF(R890="","",IF(R890&gt;BV$7,5,(R890/(MAX(IF(R$4:R$1999&lt;BV$7,R$4:R$1999))))*5))</f>
        <v/>
      </c>
      <c r="AS890" s="24" t="str">
        <f t="array" ref="AS890">IF(S890="","",IF(S890&gt;BW$7,5,(S890/(MAX(IF(S$4:S$1999&lt;BW$7,S$4:S$1999))))*5))</f>
        <v/>
      </c>
      <c r="AT890" s="24" t="str">
        <f t="array" ref="AT890">IF(T890="","",IF(T890&gt;BX$7,5,(T890/(MAX(IF(T$4:T$1999&lt;BX$7,T$4:T$1999))))*5))</f>
        <v/>
      </c>
      <c r="AU890" s="24" t="str">
        <f t="array" ref="AU890">IF(U890="","",IF(U890&gt;BY$7,5,(U890/(MAX(IF(U$4:U$1999&lt;BY$7,U$4:U$1999))))*5))</f>
        <v/>
      </c>
      <c r="AV890" s="24" t="str">
        <f t="array" ref="AV890">IF(V890="","",IF(V890&gt;BZ$7,5,(V890/(MAX(IF(V$4:V$1999&lt;BZ$7,V$4:V$1999))))*5))</f>
        <v/>
      </c>
      <c r="AW890" s="24" t="str">
        <f t="array" ref="AW890">IF(W890="","",IF(W890&gt;CA$7,5,(W890/(MAX(IF(W$4:W$1999&lt;CA$7,W$4:W$1999))))*5))</f>
        <v/>
      </c>
      <c r="AX890" s="24" t="str">
        <f t="array" ref="AX890">IF(X890="","",IF(X890&gt;CB$7,5,(X890/(MAX(IF(X$4:X$1999&lt;CB$7,X$4:X$1999))))*5))</f>
        <v/>
      </c>
      <c r="AY890" s="24" t="str">
        <f t="array" ref="AY890">IF(Y890="","",IF(Y890&gt;CC$7,5,(Y890/(MAX(IF(Y$4:Y$1999&lt;CC$7,Y$4:Y$1999))))*5))</f>
        <v/>
      </c>
      <c r="AZ890" s="24" t="str">
        <f t="array" ref="AZ890">IF(Z890="","",IF(Z890&gt;CD$7,5,(Z890/(MAX(IF(Z$4:Z$1999&lt;CD$7,Z$4:Z$1999))))*5))</f>
        <v/>
      </c>
      <c r="BA890" s="24" t="str">
        <f t="array" ref="BA890">IF(AA890="","",IF(AA890&gt;CE$7,5,(AA890/(MAX(IF(AA$4:AA$1999&lt;CE$7,AA$4:AA$1999))))*5))</f>
        <v/>
      </c>
      <c r="BB890" s="24" t="str">
        <f t="array" ref="BB890">IF(AB890="","",IF(AB890&gt;CF$7,5,(AB890/(MAX(IF(AB$4:AB$1999&lt;CF$7,AB$4:AB$1999))))*5))</f>
        <v/>
      </c>
      <c r="BC890" s="24" t="str">
        <f>IF(AM890="","",IF($AP890='WQ Reference'!$A$12,SUMPRODUCT($AQ890:$BB890,'WQ Reference'!$B$12:$M$12),IF($AP890='WQ Reference'!$A$13,SUMPRODUCT($AQ890:$BB890,'WQ Reference'!$B$13:$M$13),IF($AP890='WQ Reference'!$A$14,SUMPRODUCT($AQ890:$BB890,'WQ Reference'!$B$14:$M$14),IF($AP890='WQ Reference'!$A$15,SUMPRODUCT($AQ890:$BB890,'WQ Reference'!$B$15:$M$15),IF($AP890='WQ Reference'!$A$16,SUMPRODUCT($AQ890:$BB890,'WQ Reference'!$B$16:$M$16),IF($AP890='WQ Reference'!$A$17,SUMPRODUCT($AQ890:$BB890,'WQ Reference'!$B$17:$M$17),"Invalid Watershed")))))))</f>
        <v/>
      </c>
      <c r="BD890" s="24" t="str">
        <f t="array" ref="BD890">IF(AC890="","",IF(AC890&gt;CG$7,5,(AC890/(MAX(IF(AC$4:AC$1999&lt;CG$7,AC$4:AC$1999))))*5))</f>
        <v/>
      </c>
      <c r="BE890" s="24" t="str">
        <f t="array" ref="BE890">IF(AD890="","",IF(AD890&gt;CH$7,5,(AD890/(MAX(IF(AD$4:AD$1999&lt;CH$7,AD$4:AD$1999))))*5))</f>
        <v/>
      </c>
      <c r="BF890" s="24" t="str">
        <f t="array" ref="BF890">IF(AE890="","",IF(AE890&gt;CI$7,5,(AE890/(MAX(IF(AE$4:AE$1999&lt;CI$7,AE$4:AE$1999))))*5))</f>
        <v/>
      </c>
      <c r="BG890" s="24" t="str">
        <f t="shared" si="207"/>
        <v/>
      </c>
      <c r="BH890" s="24" t="str">
        <f t="shared" si="208"/>
        <v/>
      </c>
      <c r="BI890" s="24" t="str">
        <f t="shared" si="209"/>
        <v/>
      </c>
      <c r="BJ890" s="24" t="str">
        <f t="shared" si="210"/>
        <v/>
      </c>
      <c r="BK890" s="24" t="str">
        <f t="shared" si="211"/>
        <v/>
      </c>
      <c r="BL890" s="24" t="str">
        <f t="shared" si="212"/>
        <v/>
      </c>
      <c r="BM890" s="24" t="str">
        <f t="shared" si="213"/>
        <v/>
      </c>
      <c r="BN890" s="24" t="str">
        <f t="shared" si="214"/>
        <v/>
      </c>
      <c r="BO890" s="24" t="str">
        <f t="shared" si="215"/>
        <v/>
      </c>
      <c r="BP890" s="24" t="str">
        <f>IF(AM890="","",SUMPRODUCT(BK890:BO890,'Benefit Weights'!$A$3:$E$3))</f>
        <v/>
      </c>
      <c r="BQ890" s="27" t="str">
        <f t="shared" si="216"/>
        <v/>
      </c>
    </row>
    <row r="891" spans="1:69" x14ac:dyDescent="0.25">
      <c r="A891" s="23"/>
      <c r="B891" s="23"/>
      <c r="C891" s="23"/>
      <c r="D891" s="23"/>
      <c r="E891" s="24"/>
      <c r="F891" s="24"/>
      <c r="G891" s="24"/>
      <c r="H891" s="23"/>
      <c r="I891" s="23"/>
      <c r="J891" s="23"/>
      <c r="K891" s="23"/>
      <c r="L891" s="23"/>
      <c r="M891" s="23"/>
      <c r="N891" s="23"/>
      <c r="O891" s="24"/>
      <c r="P891" s="24"/>
      <c r="Q891" s="24"/>
      <c r="R891" s="24"/>
      <c r="S891" s="24"/>
      <c r="T891" s="24"/>
      <c r="U891" s="24"/>
      <c r="V891" s="24"/>
      <c r="W891" s="24"/>
      <c r="X891" s="24"/>
      <c r="Y891" s="24"/>
      <c r="Z891" s="24"/>
      <c r="AA891" s="24"/>
      <c r="AB891" s="24"/>
      <c r="AC891" s="24"/>
      <c r="AD891" s="24"/>
      <c r="AE891" s="24"/>
      <c r="AF891" s="24"/>
      <c r="AG891" s="24"/>
      <c r="AH891" s="24"/>
      <c r="AI891" s="24"/>
      <c r="AJ891" s="23"/>
      <c r="AK891" s="23"/>
      <c r="AL891" s="23"/>
      <c r="AM891" s="23" t="str">
        <f t="shared" si="204"/>
        <v/>
      </c>
      <c r="AN891" s="23" t="str">
        <f t="shared" si="217"/>
        <v/>
      </c>
      <c r="AO891" s="23" t="str">
        <f t="shared" si="205"/>
        <v/>
      </c>
      <c r="AP891" s="23" t="str">
        <f t="shared" si="206"/>
        <v/>
      </c>
      <c r="AQ891" s="24" t="str">
        <f t="array" ref="AQ891">IF(Q891="","",IF(Q891&gt;BU$7,5,(Q891/(MAX(IF(Q$4:Q$1999&lt;BU$7,Q$4:Q$1999))))*5))</f>
        <v/>
      </c>
      <c r="AR891" s="24" t="str">
        <f t="array" ref="AR891">IF(R891="","",IF(R891&gt;BV$7,5,(R891/(MAX(IF(R$4:R$1999&lt;BV$7,R$4:R$1999))))*5))</f>
        <v/>
      </c>
      <c r="AS891" s="24" t="str">
        <f t="array" ref="AS891">IF(S891="","",IF(S891&gt;BW$7,5,(S891/(MAX(IF(S$4:S$1999&lt;BW$7,S$4:S$1999))))*5))</f>
        <v/>
      </c>
      <c r="AT891" s="24" t="str">
        <f t="array" ref="AT891">IF(T891="","",IF(T891&gt;BX$7,5,(T891/(MAX(IF(T$4:T$1999&lt;BX$7,T$4:T$1999))))*5))</f>
        <v/>
      </c>
      <c r="AU891" s="24" t="str">
        <f t="array" ref="AU891">IF(U891="","",IF(U891&gt;BY$7,5,(U891/(MAX(IF(U$4:U$1999&lt;BY$7,U$4:U$1999))))*5))</f>
        <v/>
      </c>
      <c r="AV891" s="24" t="str">
        <f t="array" ref="AV891">IF(V891="","",IF(V891&gt;BZ$7,5,(V891/(MAX(IF(V$4:V$1999&lt;BZ$7,V$4:V$1999))))*5))</f>
        <v/>
      </c>
      <c r="AW891" s="24" t="str">
        <f t="array" ref="AW891">IF(W891="","",IF(W891&gt;CA$7,5,(W891/(MAX(IF(W$4:W$1999&lt;CA$7,W$4:W$1999))))*5))</f>
        <v/>
      </c>
      <c r="AX891" s="24" t="str">
        <f t="array" ref="AX891">IF(X891="","",IF(X891&gt;CB$7,5,(X891/(MAX(IF(X$4:X$1999&lt;CB$7,X$4:X$1999))))*5))</f>
        <v/>
      </c>
      <c r="AY891" s="24" t="str">
        <f t="array" ref="AY891">IF(Y891="","",IF(Y891&gt;CC$7,5,(Y891/(MAX(IF(Y$4:Y$1999&lt;CC$7,Y$4:Y$1999))))*5))</f>
        <v/>
      </c>
      <c r="AZ891" s="24" t="str">
        <f t="array" ref="AZ891">IF(Z891="","",IF(Z891&gt;CD$7,5,(Z891/(MAX(IF(Z$4:Z$1999&lt;CD$7,Z$4:Z$1999))))*5))</f>
        <v/>
      </c>
      <c r="BA891" s="24" t="str">
        <f t="array" ref="BA891">IF(AA891="","",IF(AA891&gt;CE$7,5,(AA891/(MAX(IF(AA$4:AA$1999&lt;CE$7,AA$4:AA$1999))))*5))</f>
        <v/>
      </c>
      <c r="BB891" s="24" t="str">
        <f t="array" ref="BB891">IF(AB891="","",IF(AB891&gt;CF$7,5,(AB891/(MAX(IF(AB$4:AB$1999&lt;CF$7,AB$4:AB$1999))))*5))</f>
        <v/>
      </c>
      <c r="BC891" s="24" t="str">
        <f>IF(AM891="","",IF($AP891='WQ Reference'!$A$12,SUMPRODUCT($AQ891:$BB891,'WQ Reference'!$B$12:$M$12),IF($AP891='WQ Reference'!$A$13,SUMPRODUCT($AQ891:$BB891,'WQ Reference'!$B$13:$M$13),IF($AP891='WQ Reference'!$A$14,SUMPRODUCT($AQ891:$BB891,'WQ Reference'!$B$14:$M$14),IF($AP891='WQ Reference'!$A$15,SUMPRODUCT($AQ891:$BB891,'WQ Reference'!$B$15:$M$15),IF($AP891='WQ Reference'!$A$16,SUMPRODUCT($AQ891:$BB891,'WQ Reference'!$B$16:$M$16),IF($AP891='WQ Reference'!$A$17,SUMPRODUCT($AQ891:$BB891,'WQ Reference'!$B$17:$M$17),"Invalid Watershed")))))))</f>
        <v/>
      </c>
      <c r="BD891" s="24" t="str">
        <f t="array" ref="BD891">IF(AC891="","",IF(AC891&gt;CG$7,5,(AC891/(MAX(IF(AC$4:AC$1999&lt;CG$7,AC$4:AC$1999))))*5))</f>
        <v/>
      </c>
      <c r="BE891" s="24" t="str">
        <f t="array" ref="BE891">IF(AD891="","",IF(AD891&gt;CH$7,5,(AD891/(MAX(IF(AD$4:AD$1999&lt;CH$7,AD$4:AD$1999))))*5))</f>
        <v/>
      </c>
      <c r="BF891" s="24" t="str">
        <f t="array" ref="BF891">IF(AE891="","",IF(AE891&gt;CI$7,5,(AE891/(MAX(IF(AE$4:AE$1999&lt;CI$7,AE$4:AE$1999))))*5))</f>
        <v/>
      </c>
      <c r="BG891" s="24" t="str">
        <f t="shared" si="207"/>
        <v/>
      </c>
      <c r="BH891" s="24" t="str">
        <f t="shared" si="208"/>
        <v/>
      </c>
      <c r="BI891" s="24" t="str">
        <f t="shared" si="209"/>
        <v/>
      </c>
      <c r="BJ891" s="24" t="str">
        <f t="shared" si="210"/>
        <v/>
      </c>
      <c r="BK891" s="24" t="str">
        <f t="shared" si="211"/>
        <v/>
      </c>
      <c r="BL891" s="24" t="str">
        <f t="shared" si="212"/>
        <v/>
      </c>
      <c r="BM891" s="24" t="str">
        <f t="shared" si="213"/>
        <v/>
      </c>
      <c r="BN891" s="24" t="str">
        <f t="shared" si="214"/>
        <v/>
      </c>
      <c r="BO891" s="24" t="str">
        <f t="shared" si="215"/>
        <v/>
      </c>
      <c r="BP891" s="24" t="str">
        <f>IF(AM891="","",SUMPRODUCT(BK891:BO891,'Benefit Weights'!$A$3:$E$3))</f>
        <v/>
      </c>
      <c r="BQ891" s="27" t="str">
        <f t="shared" si="216"/>
        <v/>
      </c>
    </row>
    <row r="892" spans="1:69" x14ac:dyDescent="0.25">
      <c r="A892" s="23"/>
      <c r="B892" s="23"/>
      <c r="C892" s="23"/>
      <c r="D892" s="23"/>
      <c r="E892" s="24"/>
      <c r="F892" s="24"/>
      <c r="G892" s="24"/>
      <c r="H892" s="23"/>
      <c r="I892" s="23"/>
      <c r="J892" s="23"/>
      <c r="K892" s="23"/>
      <c r="L892" s="23"/>
      <c r="M892" s="23"/>
      <c r="N892" s="23"/>
      <c r="O892" s="24"/>
      <c r="P892" s="24"/>
      <c r="Q892" s="24"/>
      <c r="R892" s="24"/>
      <c r="S892" s="24"/>
      <c r="T892" s="24"/>
      <c r="U892" s="24"/>
      <c r="V892" s="24"/>
      <c r="W892" s="24"/>
      <c r="X892" s="24"/>
      <c r="Y892" s="24"/>
      <c r="Z892" s="24"/>
      <c r="AA892" s="24"/>
      <c r="AB892" s="24"/>
      <c r="AC892" s="24"/>
      <c r="AD892" s="24"/>
      <c r="AE892" s="24"/>
      <c r="AF892" s="24"/>
      <c r="AG892" s="24"/>
      <c r="AH892" s="24"/>
      <c r="AI892" s="24"/>
      <c r="AJ892" s="23"/>
      <c r="AK892" s="23"/>
      <c r="AL892" s="23"/>
      <c r="AM892" s="23" t="str">
        <f t="shared" si="204"/>
        <v/>
      </c>
      <c r="AN892" s="23" t="str">
        <f t="shared" si="217"/>
        <v/>
      </c>
      <c r="AO892" s="23" t="str">
        <f t="shared" si="205"/>
        <v/>
      </c>
      <c r="AP892" s="23" t="str">
        <f t="shared" si="206"/>
        <v/>
      </c>
      <c r="AQ892" s="24" t="str">
        <f t="array" ref="AQ892">IF(Q892="","",IF(Q892&gt;BU$7,5,(Q892/(MAX(IF(Q$4:Q$1999&lt;BU$7,Q$4:Q$1999))))*5))</f>
        <v/>
      </c>
      <c r="AR892" s="24" t="str">
        <f t="array" ref="AR892">IF(R892="","",IF(R892&gt;BV$7,5,(R892/(MAX(IF(R$4:R$1999&lt;BV$7,R$4:R$1999))))*5))</f>
        <v/>
      </c>
      <c r="AS892" s="24" t="str">
        <f t="array" ref="AS892">IF(S892="","",IF(S892&gt;BW$7,5,(S892/(MAX(IF(S$4:S$1999&lt;BW$7,S$4:S$1999))))*5))</f>
        <v/>
      </c>
      <c r="AT892" s="24" t="str">
        <f t="array" ref="AT892">IF(T892="","",IF(T892&gt;BX$7,5,(T892/(MAX(IF(T$4:T$1999&lt;BX$7,T$4:T$1999))))*5))</f>
        <v/>
      </c>
      <c r="AU892" s="24" t="str">
        <f t="array" ref="AU892">IF(U892="","",IF(U892&gt;BY$7,5,(U892/(MAX(IF(U$4:U$1999&lt;BY$7,U$4:U$1999))))*5))</f>
        <v/>
      </c>
      <c r="AV892" s="24" t="str">
        <f t="array" ref="AV892">IF(V892="","",IF(V892&gt;BZ$7,5,(V892/(MAX(IF(V$4:V$1999&lt;BZ$7,V$4:V$1999))))*5))</f>
        <v/>
      </c>
      <c r="AW892" s="24" t="str">
        <f t="array" ref="AW892">IF(W892="","",IF(W892&gt;CA$7,5,(W892/(MAX(IF(W$4:W$1999&lt;CA$7,W$4:W$1999))))*5))</f>
        <v/>
      </c>
      <c r="AX892" s="24" t="str">
        <f t="array" ref="AX892">IF(X892="","",IF(X892&gt;CB$7,5,(X892/(MAX(IF(X$4:X$1999&lt;CB$7,X$4:X$1999))))*5))</f>
        <v/>
      </c>
      <c r="AY892" s="24" t="str">
        <f t="array" ref="AY892">IF(Y892="","",IF(Y892&gt;CC$7,5,(Y892/(MAX(IF(Y$4:Y$1999&lt;CC$7,Y$4:Y$1999))))*5))</f>
        <v/>
      </c>
      <c r="AZ892" s="24" t="str">
        <f t="array" ref="AZ892">IF(Z892="","",IF(Z892&gt;CD$7,5,(Z892/(MAX(IF(Z$4:Z$1999&lt;CD$7,Z$4:Z$1999))))*5))</f>
        <v/>
      </c>
      <c r="BA892" s="24" t="str">
        <f t="array" ref="BA892">IF(AA892="","",IF(AA892&gt;CE$7,5,(AA892/(MAX(IF(AA$4:AA$1999&lt;CE$7,AA$4:AA$1999))))*5))</f>
        <v/>
      </c>
      <c r="BB892" s="24" t="str">
        <f t="array" ref="BB892">IF(AB892="","",IF(AB892&gt;CF$7,5,(AB892/(MAX(IF(AB$4:AB$1999&lt;CF$7,AB$4:AB$1999))))*5))</f>
        <v/>
      </c>
      <c r="BC892" s="24" t="str">
        <f>IF(AM892="","",IF($AP892='WQ Reference'!$A$12,SUMPRODUCT($AQ892:$BB892,'WQ Reference'!$B$12:$M$12),IF($AP892='WQ Reference'!$A$13,SUMPRODUCT($AQ892:$BB892,'WQ Reference'!$B$13:$M$13),IF($AP892='WQ Reference'!$A$14,SUMPRODUCT($AQ892:$BB892,'WQ Reference'!$B$14:$M$14),IF($AP892='WQ Reference'!$A$15,SUMPRODUCT($AQ892:$BB892,'WQ Reference'!$B$15:$M$15),IF($AP892='WQ Reference'!$A$16,SUMPRODUCT($AQ892:$BB892,'WQ Reference'!$B$16:$M$16),IF($AP892='WQ Reference'!$A$17,SUMPRODUCT($AQ892:$BB892,'WQ Reference'!$B$17:$M$17),"Invalid Watershed")))))))</f>
        <v/>
      </c>
      <c r="BD892" s="24" t="str">
        <f t="array" ref="BD892">IF(AC892="","",IF(AC892&gt;CG$7,5,(AC892/(MAX(IF(AC$4:AC$1999&lt;CG$7,AC$4:AC$1999))))*5))</f>
        <v/>
      </c>
      <c r="BE892" s="24" t="str">
        <f t="array" ref="BE892">IF(AD892="","",IF(AD892&gt;CH$7,5,(AD892/(MAX(IF(AD$4:AD$1999&lt;CH$7,AD$4:AD$1999))))*5))</f>
        <v/>
      </c>
      <c r="BF892" s="24" t="str">
        <f t="array" ref="BF892">IF(AE892="","",IF(AE892&gt;CI$7,5,(AE892/(MAX(IF(AE$4:AE$1999&lt;CI$7,AE$4:AE$1999))))*5))</f>
        <v/>
      </c>
      <c r="BG892" s="24" t="str">
        <f t="shared" si="207"/>
        <v/>
      </c>
      <c r="BH892" s="24" t="str">
        <f t="shared" si="208"/>
        <v/>
      </c>
      <c r="BI892" s="24" t="str">
        <f t="shared" si="209"/>
        <v/>
      </c>
      <c r="BJ892" s="24" t="str">
        <f t="shared" si="210"/>
        <v/>
      </c>
      <c r="BK892" s="24" t="str">
        <f t="shared" si="211"/>
        <v/>
      </c>
      <c r="BL892" s="24" t="str">
        <f t="shared" si="212"/>
        <v/>
      </c>
      <c r="BM892" s="24" t="str">
        <f t="shared" si="213"/>
        <v/>
      </c>
      <c r="BN892" s="24" t="str">
        <f t="shared" si="214"/>
        <v/>
      </c>
      <c r="BO892" s="24" t="str">
        <f t="shared" si="215"/>
        <v/>
      </c>
      <c r="BP892" s="24" t="str">
        <f>IF(AM892="","",SUMPRODUCT(BK892:BO892,'Benefit Weights'!$A$3:$E$3))</f>
        <v/>
      </c>
      <c r="BQ892" s="27" t="str">
        <f t="shared" si="216"/>
        <v/>
      </c>
    </row>
    <row r="893" spans="1:69" x14ac:dyDescent="0.25">
      <c r="A893" s="23"/>
      <c r="B893" s="23"/>
      <c r="C893" s="23"/>
      <c r="D893" s="23"/>
      <c r="E893" s="24"/>
      <c r="F893" s="24"/>
      <c r="G893" s="24"/>
      <c r="H893" s="23"/>
      <c r="I893" s="23"/>
      <c r="J893" s="23"/>
      <c r="K893" s="23"/>
      <c r="L893" s="23"/>
      <c r="M893" s="23"/>
      <c r="N893" s="23"/>
      <c r="O893" s="24"/>
      <c r="P893" s="24"/>
      <c r="Q893" s="24"/>
      <c r="R893" s="24"/>
      <c r="S893" s="24"/>
      <c r="T893" s="24"/>
      <c r="U893" s="24"/>
      <c r="V893" s="24"/>
      <c r="W893" s="24"/>
      <c r="X893" s="24"/>
      <c r="Y893" s="24"/>
      <c r="Z893" s="24"/>
      <c r="AA893" s="24"/>
      <c r="AB893" s="24"/>
      <c r="AC893" s="24"/>
      <c r="AD893" s="24"/>
      <c r="AE893" s="24"/>
      <c r="AF893" s="24"/>
      <c r="AG893" s="24"/>
      <c r="AH893" s="24"/>
      <c r="AI893" s="24"/>
      <c r="AJ893" s="23"/>
      <c r="AK893" s="23"/>
      <c r="AL893" s="23"/>
      <c r="AM893" s="23" t="str">
        <f t="shared" si="204"/>
        <v/>
      </c>
      <c r="AN893" s="23" t="str">
        <f t="shared" si="217"/>
        <v/>
      </c>
      <c r="AO893" s="23" t="str">
        <f t="shared" si="205"/>
        <v/>
      </c>
      <c r="AP893" s="23" t="str">
        <f t="shared" si="206"/>
        <v/>
      </c>
      <c r="AQ893" s="24" t="str">
        <f t="array" ref="AQ893">IF(Q893="","",IF(Q893&gt;BU$7,5,(Q893/(MAX(IF(Q$4:Q$1999&lt;BU$7,Q$4:Q$1999))))*5))</f>
        <v/>
      </c>
      <c r="AR893" s="24" t="str">
        <f t="array" ref="AR893">IF(R893="","",IF(R893&gt;BV$7,5,(R893/(MAX(IF(R$4:R$1999&lt;BV$7,R$4:R$1999))))*5))</f>
        <v/>
      </c>
      <c r="AS893" s="24" t="str">
        <f t="array" ref="AS893">IF(S893="","",IF(S893&gt;BW$7,5,(S893/(MAX(IF(S$4:S$1999&lt;BW$7,S$4:S$1999))))*5))</f>
        <v/>
      </c>
      <c r="AT893" s="24" t="str">
        <f t="array" ref="AT893">IF(T893="","",IF(T893&gt;BX$7,5,(T893/(MAX(IF(T$4:T$1999&lt;BX$7,T$4:T$1999))))*5))</f>
        <v/>
      </c>
      <c r="AU893" s="24" t="str">
        <f t="array" ref="AU893">IF(U893="","",IF(U893&gt;BY$7,5,(U893/(MAX(IF(U$4:U$1999&lt;BY$7,U$4:U$1999))))*5))</f>
        <v/>
      </c>
      <c r="AV893" s="24" t="str">
        <f t="array" ref="AV893">IF(V893="","",IF(V893&gt;BZ$7,5,(V893/(MAX(IF(V$4:V$1999&lt;BZ$7,V$4:V$1999))))*5))</f>
        <v/>
      </c>
      <c r="AW893" s="24" t="str">
        <f t="array" ref="AW893">IF(W893="","",IF(W893&gt;CA$7,5,(W893/(MAX(IF(W$4:W$1999&lt;CA$7,W$4:W$1999))))*5))</f>
        <v/>
      </c>
      <c r="AX893" s="24" t="str">
        <f t="array" ref="AX893">IF(X893="","",IF(X893&gt;CB$7,5,(X893/(MAX(IF(X$4:X$1999&lt;CB$7,X$4:X$1999))))*5))</f>
        <v/>
      </c>
      <c r="AY893" s="24" t="str">
        <f t="array" ref="AY893">IF(Y893="","",IF(Y893&gt;CC$7,5,(Y893/(MAX(IF(Y$4:Y$1999&lt;CC$7,Y$4:Y$1999))))*5))</f>
        <v/>
      </c>
      <c r="AZ893" s="24" t="str">
        <f t="array" ref="AZ893">IF(Z893="","",IF(Z893&gt;CD$7,5,(Z893/(MAX(IF(Z$4:Z$1999&lt;CD$7,Z$4:Z$1999))))*5))</f>
        <v/>
      </c>
      <c r="BA893" s="24" t="str">
        <f t="array" ref="BA893">IF(AA893="","",IF(AA893&gt;CE$7,5,(AA893/(MAX(IF(AA$4:AA$1999&lt;CE$7,AA$4:AA$1999))))*5))</f>
        <v/>
      </c>
      <c r="BB893" s="24" t="str">
        <f t="array" ref="BB893">IF(AB893="","",IF(AB893&gt;CF$7,5,(AB893/(MAX(IF(AB$4:AB$1999&lt;CF$7,AB$4:AB$1999))))*5))</f>
        <v/>
      </c>
      <c r="BC893" s="24" t="str">
        <f>IF(AM893="","",IF($AP893='WQ Reference'!$A$12,SUMPRODUCT($AQ893:$BB893,'WQ Reference'!$B$12:$M$12),IF($AP893='WQ Reference'!$A$13,SUMPRODUCT($AQ893:$BB893,'WQ Reference'!$B$13:$M$13),IF($AP893='WQ Reference'!$A$14,SUMPRODUCT($AQ893:$BB893,'WQ Reference'!$B$14:$M$14),IF($AP893='WQ Reference'!$A$15,SUMPRODUCT($AQ893:$BB893,'WQ Reference'!$B$15:$M$15),IF($AP893='WQ Reference'!$A$16,SUMPRODUCT($AQ893:$BB893,'WQ Reference'!$B$16:$M$16),IF($AP893='WQ Reference'!$A$17,SUMPRODUCT($AQ893:$BB893,'WQ Reference'!$B$17:$M$17),"Invalid Watershed")))))))</f>
        <v/>
      </c>
      <c r="BD893" s="24" t="str">
        <f t="array" ref="BD893">IF(AC893="","",IF(AC893&gt;CG$7,5,(AC893/(MAX(IF(AC$4:AC$1999&lt;CG$7,AC$4:AC$1999))))*5))</f>
        <v/>
      </c>
      <c r="BE893" s="24" t="str">
        <f t="array" ref="BE893">IF(AD893="","",IF(AD893&gt;CH$7,5,(AD893/(MAX(IF(AD$4:AD$1999&lt;CH$7,AD$4:AD$1999))))*5))</f>
        <v/>
      </c>
      <c r="BF893" s="24" t="str">
        <f t="array" ref="BF893">IF(AE893="","",IF(AE893&gt;CI$7,5,(AE893/(MAX(IF(AE$4:AE$1999&lt;CI$7,AE$4:AE$1999))))*5))</f>
        <v/>
      </c>
      <c r="BG893" s="24" t="str">
        <f t="shared" si="207"/>
        <v/>
      </c>
      <c r="BH893" s="24" t="str">
        <f t="shared" si="208"/>
        <v/>
      </c>
      <c r="BI893" s="24" t="str">
        <f t="shared" si="209"/>
        <v/>
      </c>
      <c r="BJ893" s="24" t="str">
        <f t="shared" si="210"/>
        <v/>
      </c>
      <c r="BK893" s="24" t="str">
        <f t="shared" si="211"/>
        <v/>
      </c>
      <c r="BL893" s="24" t="str">
        <f t="shared" si="212"/>
        <v/>
      </c>
      <c r="BM893" s="24" t="str">
        <f t="shared" si="213"/>
        <v/>
      </c>
      <c r="BN893" s="24" t="str">
        <f t="shared" si="214"/>
        <v/>
      </c>
      <c r="BO893" s="24" t="str">
        <f t="shared" si="215"/>
        <v/>
      </c>
      <c r="BP893" s="24" t="str">
        <f>IF(AM893="","",SUMPRODUCT(BK893:BO893,'Benefit Weights'!$A$3:$E$3))</f>
        <v/>
      </c>
      <c r="BQ893" s="27" t="str">
        <f t="shared" si="216"/>
        <v/>
      </c>
    </row>
    <row r="894" spans="1:69" x14ac:dyDescent="0.25">
      <c r="A894" s="23"/>
      <c r="B894" s="23"/>
      <c r="C894" s="23"/>
      <c r="D894" s="23"/>
      <c r="E894" s="24"/>
      <c r="F894" s="24"/>
      <c r="G894" s="24"/>
      <c r="H894" s="23"/>
      <c r="I894" s="23"/>
      <c r="J894" s="23"/>
      <c r="K894" s="23"/>
      <c r="L894" s="23"/>
      <c r="M894" s="23"/>
      <c r="N894" s="23"/>
      <c r="O894" s="24"/>
      <c r="P894" s="24"/>
      <c r="Q894" s="24"/>
      <c r="R894" s="24"/>
      <c r="S894" s="24"/>
      <c r="T894" s="24"/>
      <c r="U894" s="24"/>
      <c r="V894" s="24"/>
      <c r="W894" s="24"/>
      <c r="X894" s="24"/>
      <c r="Y894" s="24"/>
      <c r="Z894" s="24"/>
      <c r="AA894" s="24"/>
      <c r="AB894" s="24"/>
      <c r="AC894" s="24"/>
      <c r="AD894" s="24"/>
      <c r="AE894" s="24"/>
      <c r="AF894" s="24"/>
      <c r="AG894" s="24"/>
      <c r="AH894" s="24"/>
      <c r="AI894" s="24"/>
      <c r="AJ894" s="23"/>
      <c r="AK894" s="23"/>
      <c r="AL894" s="23"/>
      <c r="AM894" s="23" t="str">
        <f t="shared" si="204"/>
        <v/>
      </c>
      <c r="AN894" s="23" t="str">
        <f t="shared" si="217"/>
        <v/>
      </c>
      <c r="AO894" s="23" t="str">
        <f t="shared" si="205"/>
        <v/>
      </c>
      <c r="AP894" s="23" t="str">
        <f t="shared" si="206"/>
        <v/>
      </c>
      <c r="AQ894" s="24" t="str">
        <f t="array" ref="AQ894">IF(Q894="","",IF(Q894&gt;BU$7,5,(Q894/(MAX(IF(Q$4:Q$1999&lt;BU$7,Q$4:Q$1999))))*5))</f>
        <v/>
      </c>
      <c r="AR894" s="24" t="str">
        <f t="array" ref="AR894">IF(R894="","",IF(R894&gt;BV$7,5,(R894/(MAX(IF(R$4:R$1999&lt;BV$7,R$4:R$1999))))*5))</f>
        <v/>
      </c>
      <c r="AS894" s="24" t="str">
        <f t="array" ref="AS894">IF(S894="","",IF(S894&gt;BW$7,5,(S894/(MAX(IF(S$4:S$1999&lt;BW$7,S$4:S$1999))))*5))</f>
        <v/>
      </c>
      <c r="AT894" s="24" t="str">
        <f t="array" ref="AT894">IF(T894="","",IF(T894&gt;BX$7,5,(T894/(MAX(IF(T$4:T$1999&lt;BX$7,T$4:T$1999))))*5))</f>
        <v/>
      </c>
      <c r="AU894" s="24" t="str">
        <f t="array" ref="AU894">IF(U894="","",IF(U894&gt;BY$7,5,(U894/(MAX(IF(U$4:U$1999&lt;BY$7,U$4:U$1999))))*5))</f>
        <v/>
      </c>
      <c r="AV894" s="24" t="str">
        <f t="array" ref="AV894">IF(V894="","",IF(V894&gt;BZ$7,5,(V894/(MAX(IF(V$4:V$1999&lt;BZ$7,V$4:V$1999))))*5))</f>
        <v/>
      </c>
      <c r="AW894" s="24" t="str">
        <f t="array" ref="AW894">IF(W894="","",IF(W894&gt;CA$7,5,(W894/(MAX(IF(W$4:W$1999&lt;CA$7,W$4:W$1999))))*5))</f>
        <v/>
      </c>
      <c r="AX894" s="24" t="str">
        <f t="array" ref="AX894">IF(X894="","",IF(X894&gt;CB$7,5,(X894/(MAX(IF(X$4:X$1999&lt;CB$7,X$4:X$1999))))*5))</f>
        <v/>
      </c>
      <c r="AY894" s="24" t="str">
        <f t="array" ref="AY894">IF(Y894="","",IF(Y894&gt;CC$7,5,(Y894/(MAX(IF(Y$4:Y$1999&lt;CC$7,Y$4:Y$1999))))*5))</f>
        <v/>
      </c>
      <c r="AZ894" s="24" t="str">
        <f t="array" ref="AZ894">IF(Z894="","",IF(Z894&gt;CD$7,5,(Z894/(MAX(IF(Z$4:Z$1999&lt;CD$7,Z$4:Z$1999))))*5))</f>
        <v/>
      </c>
      <c r="BA894" s="24" t="str">
        <f t="array" ref="BA894">IF(AA894="","",IF(AA894&gt;CE$7,5,(AA894/(MAX(IF(AA$4:AA$1999&lt;CE$7,AA$4:AA$1999))))*5))</f>
        <v/>
      </c>
      <c r="BB894" s="24" t="str">
        <f t="array" ref="BB894">IF(AB894="","",IF(AB894&gt;CF$7,5,(AB894/(MAX(IF(AB$4:AB$1999&lt;CF$7,AB$4:AB$1999))))*5))</f>
        <v/>
      </c>
      <c r="BC894" s="24" t="str">
        <f>IF(AM894="","",IF($AP894='WQ Reference'!$A$12,SUMPRODUCT($AQ894:$BB894,'WQ Reference'!$B$12:$M$12),IF($AP894='WQ Reference'!$A$13,SUMPRODUCT($AQ894:$BB894,'WQ Reference'!$B$13:$M$13),IF($AP894='WQ Reference'!$A$14,SUMPRODUCT($AQ894:$BB894,'WQ Reference'!$B$14:$M$14),IF($AP894='WQ Reference'!$A$15,SUMPRODUCT($AQ894:$BB894,'WQ Reference'!$B$15:$M$15),IF($AP894='WQ Reference'!$A$16,SUMPRODUCT($AQ894:$BB894,'WQ Reference'!$B$16:$M$16),IF($AP894='WQ Reference'!$A$17,SUMPRODUCT($AQ894:$BB894,'WQ Reference'!$B$17:$M$17),"Invalid Watershed")))))))</f>
        <v/>
      </c>
      <c r="BD894" s="24" t="str">
        <f t="array" ref="BD894">IF(AC894="","",IF(AC894&gt;CG$7,5,(AC894/(MAX(IF(AC$4:AC$1999&lt;CG$7,AC$4:AC$1999))))*5))</f>
        <v/>
      </c>
      <c r="BE894" s="24" t="str">
        <f t="array" ref="BE894">IF(AD894="","",IF(AD894&gt;CH$7,5,(AD894/(MAX(IF(AD$4:AD$1999&lt;CH$7,AD$4:AD$1999))))*5))</f>
        <v/>
      </c>
      <c r="BF894" s="24" t="str">
        <f t="array" ref="BF894">IF(AE894="","",IF(AE894&gt;CI$7,5,(AE894/(MAX(IF(AE$4:AE$1999&lt;CI$7,AE$4:AE$1999))))*5))</f>
        <v/>
      </c>
      <c r="BG894" s="24" t="str">
        <f t="shared" si="207"/>
        <v/>
      </c>
      <c r="BH894" s="24" t="str">
        <f t="shared" si="208"/>
        <v/>
      </c>
      <c r="BI894" s="24" t="str">
        <f t="shared" si="209"/>
        <v/>
      </c>
      <c r="BJ894" s="24" t="str">
        <f t="shared" si="210"/>
        <v/>
      </c>
      <c r="BK894" s="24" t="str">
        <f t="shared" si="211"/>
        <v/>
      </c>
      <c r="BL894" s="24" t="str">
        <f t="shared" si="212"/>
        <v/>
      </c>
      <c r="BM894" s="24" t="str">
        <f t="shared" si="213"/>
        <v/>
      </c>
      <c r="BN894" s="24" t="str">
        <f t="shared" si="214"/>
        <v/>
      </c>
      <c r="BO894" s="24" t="str">
        <f t="shared" si="215"/>
        <v/>
      </c>
      <c r="BP894" s="24" t="str">
        <f>IF(AM894="","",SUMPRODUCT(BK894:BO894,'Benefit Weights'!$A$3:$E$3))</f>
        <v/>
      </c>
      <c r="BQ894" s="27" t="str">
        <f t="shared" si="216"/>
        <v/>
      </c>
    </row>
    <row r="895" spans="1:69" x14ac:dyDescent="0.25">
      <c r="A895" s="23"/>
      <c r="B895" s="23"/>
      <c r="C895" s="23"/>
      <c r="D895" s="23"/>
      <c r="E895" s="24"/>
      <c r="F895" s="24"/>
      <c r="G895" s="24"/>
      <c r="H895" s="23"/>
      <c r="I895" s="23"/>
      <c r="J895" s="23"/>
      <c r="K895" s="23"/>
      <c r="L895" s="23"/>
      <c r="M895" s="23"/>
      <c r="N895" s="23"/>
      <c r="O895" s="24"/>
      <c r="P895" s="24"/>
      <c r="Q895" s="24"/>
      <c r="R895" s="24"/>
      <c r="S895" s="24"/>
      <c r="T895" s="24"/>
      <c r="U895" s="24"/>
      <c r="V895" s="24"/>
      <c r="W895" s="24"/>
      <c r="X895" s="24"/>
      <c r="Y895" s="24"/>
      <c r="Z895" s="24"/>
      <c r="AA895" s="24"/>
      <c r="AB895" s="24"/>
      <c r="AC895" s="24"/>
      <c r="AD895" s="24"/>
      <c r="AE895" s="24"/>
      <c r="AF895" s="24"/>
      <c r="AG895" s="24"/>
      <c r="AH895" s="24"/>
      <c r="AI895" s="24"/>
      <c r="AJ895" s="23"/>
      <c r="AK895" s="23"/>
      <c r="AL895" s="23"/>
      <c r="AM895" s="23" t="str">
        <f t="shared" si="204"/>
        <v/>
      </c>
      <c r="AN895" s="23" t="str">
        <f t="shared" si="217"/>
        <v/>
      </c>
      <c r="AO895" s="23" t="str">
        <f t="shared" si="205"/>
        <v/>
      </c>
      <c r="AP895" s="23" t="str">
        <f t="shared" si="206"/>
        <v/>
      </c>
      <c r="AQ895" s="24" t="str">
        <f t="array" ref="AQ895">IF(Q895="","",IF(Q895&gt;BU$7,5,(Q895/(MAX(IF(Q$4:Q$1999&lt;BU$7,Q$4:Q$1999))))*5))</f>
        <v/>
      </c>
      <c r="AR895" s="24" t="str">
        <f t="array" ref="AR895">IF(R895="","",IF(R895&gt;BV$7,5,(R895/(MAX(IF(R$4:R$1999&lt;BV$7,R$4:R$1999))))*5))</f>
        <v/>
      </c>
      <c r="AS895" s="24" t="str">
        <f t="array" ref="AS895">IF(S895="","",IF(S895&gt;BW$7,5,(S895/(MAX(IF(S$4:S$1999&lt;BW$7,S$4:S$1999))))*5))</f>
        <v/>
      </c>
      <c r="AT895" s="24" t="str">
        <f t="array" ref="AT895">IF(T895="","",IF(T895&gt;BX$7,5,(T895/(MAX(IF(T$4:T$1999&lt;BX$7,T$4:T$1999))))*5))</f>
        <v/>
      </c>
      <c r="AU895" s="24" t="str">
        <f t="array" ref="AU895">IF(U895="","",IF(U895&gt;BY$7,5,(U895/(MAX(IF(U$4:U$1999&lt;BY$7,U$4:U$1999))))*5))</f>
        <v/>
      </c>
      <c r="AV895" s="24" t="str">
        <f t="array" ref="AV895">IF(V895="","",IF(V895&gt;BZ$7,5,(V895/(MAX(IF(V$4:V$1999&lt;BZ$7,V$4:V$1999))))*5))</f>
        <v/>
      </c>
      <c r="AW895" s="24" t="str">
        <f t="array" ref="AW895">IF(W895="","",IF(W895&gt;CA$7,5,(W895/(MAX(IF(W$4:W$1999&lt;CA$7,W$4:W$1999))))*5))</f>
        <v/>
      </c>
      <c r="AX895" s="24" t="str">
        <f t="array" ref="AX895">IF(X895="","",IF(X895&gt;CB$7,5,(X895/(MAX(IF(X$4:X$1999&lt;CB$7,X$4:X$1999))))*5))</f>
        <v/>
      </c>
      <c r="AY895" s="24" t="str">
        <f t="array" ref="AY895">IF(Y895="","",IF(Y895&gt;CC$7,5,(Y895/(MAX(IF(Y$4:Y$1999&lt;CC$7,Y$4:Y$1999))))*5))</f>
        <v/>
      </c>
      <c r="AZ895" s="24" t="str">
        <f t="array" ref="AZ895">IF(Z895="","",IF(Z895&gt;CD$7,5,(Z895/(MAX(IF(Z$4:Z$1999&lt;CD$7,Z$4:Z$1999))))*5))</f>
        <v/>
      </c>
      <c r="BA895" s="24" t="str">
        <f t="array" ref="BA895">IF(AA895="","",IF(AA895&gt;CE$7,5,(AA895/(MAX(IF(AA$4:AA$1999&lt;CE$7,AA$4:AA$1999))))*5))</f>
        <v/>
      </c>
      <c r="BB895" s="24" t="str">
        <f t="array" ref="BB895">IF(AB895="","",IF(AB895&gt;CF$7,5,(AB895/(MAX(IF(AB$4:AB$1999&lt;CF$7,AB$4:AB$1999))))*5))</f>
        <v/>
      </c>
      <c r="BC895" s="24" t="str">
        <f>IF(AM895="","",IF($AP895='WQ Reference'!$A$12,SUMPRODUCT($AQ895:$BB895,'WQ Reference'!$B$12:$M$12),IF($AP895='WQ Reference'!$A$13,SUMPRODUCT($AQ895:$BB895,'WQ Reference'!$B$13:$M$13),IF($AP895='WQ Reference'!$A$14,SUMPRODUCT($AQ895:$BB895,'WQ Reference'!$B$14:$M$14),IF($AP895='WQ Reference'!$A$15,SUMPRODUCT($AQ895:$BB895,'WQ Reference'!$B$15:$M$15),IF($AP895='WQ Reference'!$A$16,SUMPRODUCT($AQ895:$BB895,'WQ Reference'!$B$16:$M$16),IF($AP895='WQ Reference'!$A$17,SUMPRODUCT($AQ895:$BB895,'WQ Reference'!$B$17:$M$17),"Invalid Watershed")))))))</f>
        <v/>
      </c>
      <c r="BD895" s="24" t="str">
        <f t="array" ref="BD895">IF(AC895="","",IF(AC895&gt;CG$7,5,(AC895/(MAX(IF(AC$4:AC$1999&lt;CG$7,AC$4:AC$1999))))*5))</f>
        <v/>
      </c>
      <c r="BE895" s="24" t="str">
        <f t="array" ref="BE895">IF(AD895="","",IF(AD895&gt;CH$7,5,(AD895/(MAX(IF(AD$4:AD$1999&lt;CH$7,AD$4:AD$1999))))*5))</f>
        <v/>
      </c>
      <c r="BF895" s="24" t="str">
        <f t="array" ref="BF895">IF(AE895="","",IF(AE895&gt;CI$7,5,(AE895/(MAX(IF(AE$4:AE$1999&lt;CI$7,AE$4:AE$1999))))*5))</f>
        <v/>
      </c>
      <c r="BG895" s="24" t="str">
        <f t="shared" si="207"/>
        <v/>
      </c>
      <c r="BH895" s="24" t="str">
        <f t="shared" si="208"/>
        <v/>
      </c>
      <c r="BI895" s="24" t="str">
        <f t="shared" si="209"/>
        <v/>
      </c>
      <c r="BJ895" s="24" t="str">
        <f t="shared" si="210"/>
        <v/>
      </c>
      <c r="BK895" s="24" t="str">
        <f t="shared" si="211"/>
        <v/>
      </c>
      <c r="BL895" s="24" t="str">
        <f t="shared" si="212"/>
        <v/>
      </c>
      <c r="BM895" s="24" t="str">
        <f t="shared" si="213"/>
        <v/>
      </c>
      <c r="BN895" s="24" t="str">
        <f t="shared" si="214"/>
        <v/>
      </c>
      <c r="BO895" s="24" t="str">
        <f t="shared" si="215"/>
        <v/>
      </c>
      <c r="BP895" s="24" t="str">
        <f>IF(AM895="","",SUMPRODUCT(BK895:BO895,'Benefit Weights'!$A$3:$E$3))</f>
        <v/>
      </c>
      <c r="BQ895" s="27" t="str">
        <f t="shared" si="216"/>
        <v/>
      </c>
    </row>
    <row r="896" spans="1:69" x14ac:dyDescent="0.25">
      <c r="A896" s="23"/>
      <c r="B896" s="23"/>
      <c r="C896" s="23"/>
      <c r="D896" s="23"/>
      <c r="E896" s="24"/>
      <c r="F896" s="24"/>
      <c r="G896" s="24"/>
      <c r="H896" s="23"/>
      <c r="I896" s="23"/>
      <c r="J896" s="23"/>
      <c r="K896" s="23"/>
      <c r="L896" s="23"/>
      <c r="M896" s="23"/>
      <c r="N896" s="23"/>
      <c r="O896" s="24"/>
      <c r="P896" s="24"/>
      <c r="Q896" s="24"/>
      <c r="R896" s="24"/>
      <c r="S896" s="24"/>
      <c r="T896" s="24"/>
      <c r="U896" s="24"/>
      <c r="V896" s="24"/>
      <c r="W896" s="24"/>
      <c r="X896" s="24"/>
      <c r="Y896" s="24"/>
      <c r="Z896" s="24"/>
      <c r="AA896" s="24"/>
      <c r="AB896" s="24"/>
      <c r="AC896" s="24"/>
      <c r="AD896" s="24"/>
      <c r="AE896" s="24"/>
      <c r="AF896" s="24"/>
      <c r="AG896" s="24"/>
      <c r="AH896" s="24"/>
      <c r="AI896" s="24"/>
      <c r="AJ896" s="23"/>
      <c r="AK896" s="23"/>
      <c r="AL896" s="23"/>
      <c r="AM896" s="23" t="str">
        <f t="shared" si="204"/>
        <v/>
      </c>
      <c r="AN896" s="23" t="str">
        <f t="shared" si="217"/>
        <v/>
      </c>
      <c r="AO896" s="23" t="str">
        <f t="shared" si="205"/>
        <v/>
      </c>
      <c r="AP896" s="23" t="str">
        <f t="shared" si="206"/>
        <v/>
      </c>
      <c r="AQ896" s="24" t="str">
        <f t="array" ref="AQ896">IF(Q896="","",IF(Q896&gt;BU$7,5,(Q896/(MAX(IF(Q$4:Q$1999&lt;BU$7,Q$4:Q$1999))))*5))</f>
        <v/>
      </c>
      <c r="AR896" s="24" t="str">
        <f t="array" ref="AR896">IF(R896="","",IF(R896&gt;BV$7,5,(R896/(MAX(IF(R$4:R$1999&lt;BV$7,R$4:R$1999))))*5))</f>
        <v/>
      </c>
      <c r="AS896" s="24" t="str">
        <f t="array" ref="AS896">IF(S896="","",IF(S896&gt;BW$7,5,(S896/(MAX(IF(S$4:S$1999&lt;BW$7,S$4:S$1999))))*5))</f>
        <v/>
      </c>
      <c r="AT896" s="24" t="str">
        <f t="array" ref="AT896">IF(T896="","",IF(T896&gt;BX$7,5,(T896/(MAX(IF(T$4:T$1999&lt;BX$7,T$4:T$1999))))*5))</f>
        <v/>
      </c>
      <c r="AU896" s="24" t="str">
        <f t="array" ref="AU896">IF(U896="","",IF(U896&gt;BY$7,5,(U896/(MAX(IF(U$4:U$1999&lt;BY$7,U$4:U$1999))))*5))</f>
        <v/>
      </c>
      <c r="AV896" s="24" t="str">
        <f t="array" ref="AV896">IF(V896="","",IF(V896&gt;BZ$7,5,(V896/(MAX(IF(V$4:V$1999&lt;BZ$7,V$4:V$1999))))*5))</f>
        <v/>
      </c>
      <c r="AW896" s="24" t="str">
        <f t="array" ref="AW896">IF(W896="","",IF(W896&gt;CA$7,5,(W896/(MAX(IF(W$4:W$1999&lt;CA$7,W$4:W$1999))))*5))</f>
        <v/>
      </c>
      <c r="AX896" s="24" t="str">
        <f t="array" ref="AX896">IF(X896="","",IF(X896&gt;CB$7,5,(X896/(MAX(IF(X$4:X$1999&lt;CB$7,X$4:X$1999))))*5))</f>
        <v/>
      </c>
      <c r="AY896" s="24" t="str">
        <f t="array" ref="AY896">IF(Y896="","",IF(Y896&gt;CC$7,5,(Y896/(MAX(IF(Y$4:Y$1999&lt;CC$7,Y$4:Y$1999))))*5))</f>
        <v/>
      </c>
      <c r="AZ896" s="24" t="str">
        <f t="array" ref="AZ896">IF(Z896="","",IF(Z896&gt;CD$7,5,(Z896/(MAX(IF(Z$4:Z$1999&lt;CD$7,Z$4:Z$1999))))*5))</f>
        <v/>
      </c>
      <c r="BA896" s="24" t="str">
        <f t="array" ref="BA896">IF(AA896="","",IF(AA896&gt;CE$7,5,(AA896/(MAX(IF(AA$4:AA$1999&lt;CE$7,AA$4:AA$1999))))*5))</f>
        <v/>
      </c>
      <c r="BB896" s="24" t="str">
        <f t="array" ref="BB896">IF(AB896="","",IF(AB896&gt;CF$7,5,(AB896/(MAX(IF(AB$4:AB$1999&lt;CF$7,AB$4:AB$1999))))*5))</f>
        <v/>
      </c>
      <c r="BC896" s="24" t="str">
        <f>IF(AM896="","",IF($AP896='WQ Reference'!$A$12,SUMPRODUCT($AQ896:$BB896,'WQ Reference'!$B$12:$M$12),IF($AP896='WQ Reference'!$A$13,SUMPRODUCT($AQ896:$BB896,'WQ Reference'!$B$13:$M$13),IF($AP896='WQ Reference'!$A$14,SUMPRODUCT($AQ896:$BB896,'WQ Reference'!$B$14:$M$14),IF($AP896='WQ Reference'!$A$15,SUMPRODUCT($AQ896:$BB896,'WQ Reference'!$B$15:$M$15),IF($AP896='WQ Reference'!$A$16,SUMPRODUCT($AQ896:$BB896,'WQ Reference'!$B$16:$M$16),IF($AP896='WQ Reference'!$A$17,SUMPRODUCT($AQ896:$BB896,'WQ Reference'!$B$17:$M$17),"Invalid Watershed")))))))</f>
        <v/>
      </c>
      <c r="BD896" s="24" t="str">
        <f t="array" ref="BD896">IF(AC896="","",IF(AC896&gt;CG$7,5,(AC896/(MAX(IF(AC$4:AC$1999&lt;CG$7,AC$4:AC$1999))))*5))</f>
        <v/>
      </c>
      <c r="BE896" s="24" t="str">
        <f t="array" ref="BE896">IF(AD896="","",IF(AD896&gt;CH$7,5,(AD896/(MAX(IF(AD$4:AD$1999&lt;CH$7,AD$4:AD$1999))))*5))</f>
        <v/>
      </c>
      <c r="BF896" s="24" t="str">
        <f t="array" ref="BF896">IF(AE896="","",IF(AE896&gt;CI$7,5,(AE896/(MAX(IF(AE$4:AE$1999&lt;CI$7,AE$4:AE$1999))))*5))</f>
        <v/>
      </c>
      <c r="BG896" s="24" t="str">
        <f t="shared" si="207"/>
        <v/>
      </c>
      <c r="BH896" s="24" t="str">
        <f t="shared" si="208"/>
        <v/>
      </c>
      <c r="BI896" s="24" t="str">
        <f t="shared" si="209"/>
        <v/>
      </c>
      <c r="BJ896" s="24" t="str">
        <f t="shared" si="210"/>
        <v/>
      </c>
      <c r="BK896" s="24" t="str">
        <f t="shared" si="211"/>
        <v/>
      </c>
      <c r="BL896" s="24" t="str">
        <f t="shared" si="212"/>
        <v/>
      </c>
      <c r="BM896" s="24" t="str">
        <f t="shared" si="213"/>
        <v/>
      </c>
      <c r="BN896" s="24" t="str">
        <f t="shared" si="214"/>
        <v/>
      </c>
      <c r="BO896" s="24" t="str">
        <f t="shared" si="215"/>
        <v/>
      </c>
      <c r="BP896" s="24" t="str">
        <f>IF(AM896="","",SUMPRODUCT(BK896:BO896,'Benefit Weights'!$A$3:$E$3))</f>
        <v/>
      </c>
      <c r="BQ896" s="27" t="str">
        <f t="shared" si="216"/>
        <v/>
      </c>
    </row>
    <row r="897" spans="1:69" x14ac:dyDescent="0.25">
      <c r="A897" s="23"/>
      <c r="B897" s="23"/>
      <c r="C897" s="23"/>
      <c r="D897" s="23"/>
      <c r="E897" s="24"/>
      <c r="F897" s="24"/>
      <c r="G897" s="24"/>
      <c r="H897" s="23"/>
      <c r="I897" s="23"/>
      <c r="J897" s="23"/>
      <c r="K897" s="23"/>
      <c r="L897" s="23"/>
      <c r="M897" s="23"/>
      <c r="N897" s="23"/>
      <c r="O897" s="24"/>
      <c r="P897" s="24"/>
      <c r="Q897" s="24"/>
      <c r="R897" s="24"/>
      <c r="S897" s="24"/>
      <c r="T897" s="24"/>
      <c r="U897" s="24"/>
      <c r="V897" s="24"/>
      <c r="W897" s="24"/>
      <c r="X897" s="24"/>
      <c r="Y897" s="24"/>
      <c r="Z897" s="24"/>
      <c r="AA897" s="24"/>
      <c r="AB897" s="24"/>
      <c r="AC897" s="24"/>
      <c r="AD897" s="24"/>
      <c r="AE897" s="24"/>
      <c r="AF897" s="24"/>
      <c r="AG897" s="24"/>
      <c r="AH897" s="24"/>
      <c r="AI897" s="24"/>
      <c r="AJ897" s="23"/>
      <c r="AK897" s="23"/>
      <c r="AL897" s="23"/>
      <c r="AM897" s="23" t="str">
        <f t="shared" si="204"/>
        <v/>
      </c>
      <c r="AN897" s="23" t="str">
        <f t="shared" si="217"/>
        <v/>
      </c>
      <c r="AO897" s="23" t="str">
        <f t="shared" si="205"/>
        <v/>
      </c>
      <c r="AP897" s="23" t="str">
        <f t="shared" si="206"/>
        <v/>
      </c>
      <c r="AQ897" s="24" t="str">
        <f t="array" ref="AQ897">IF(Q897="","",IF(Q897&gt;BU$7,5,(Q897/(MAX(IF(Q$4:Q$1999&lt;BU$7,Q$4:Q$1999))))*5))</f>
        <v/>
      </c>
      <c r="AR897" s="24" t="str">
        <f t="array" ref="AR897">IF(R897="","",IF(R897&gt;BV$7,5,(R897/(MAX(IF(R$4:R$1999&lt;BV$7,R$4:R$1999))))*5))</f>
        <v/>
      </c>
      <c r="AS897" s="24" t="str">
        <f t="array" ref="AS897">IF(S897="","",IF(S897&gt;BW$7,5,(S897/(MAX(IF(S$4:S$1999&lt;BW$7,S$4:S$1999))))*5))</f>
        <v/>
      </c>
      <c r="AT897" s="24" t="str">
        <f t="array" ref="AT897">IF(T897="","",IF(T897&gt;BX$7,5,(T897/(MAX(IF(T$4:T$1999&lt;BX$7,T$4:T$1999))))*5))</f>
        <v/>
      </c>
      <c r="AU897" s="24" t="str">
        <f t="array" ref="AU897">IF(U897="","",IF(U897&gt;BY$7,5,(U897/(MAX(IF(U$4:U$1999&lt;BY$7,U$4:U$1999))))*5))</f>
        <v/>
      </c>
      <c r="AV897" s="24" t="str">
        <f t="array" ref="AV897">IF(V897="","",IF(V897&gt;BZ$7,5,(V897/(MAX(IF(V$4:V$1999&lt;BZ$7,V$4:V$1999))))*5))</f>
        <v/>
      </c>
      <c r="AW897" s="24" t="str">
        <f t="array" ref="AW897">IF(W897="","",IF(W897&gt;CA$7,5,(W897/(MAX(IF(W$4:W$1999&lt;CA$7,W$4:W$1999))))*5))</f>
        <v/>
      </c>
      <c r="AX897" s="24" t="str">
        <f t="array" ref="AX897">IF(X897="","",IF(X897&gt;CB$7,5,(X897/(MAX(IF(X$4:X$1999&lt;CB$7,X$4:X$1999))))*5))</f>
        <v/>
      </c>
      <c r="AY897" s="24" t="str">
        <f t="array" ref="AY897">IF(Y897="","",IF(Y897&gt;CC$7,5,(Y897/(MAX(IF(Y$4:Y$1999&lt;CC$7,Y$4:Y$1999))))*5))</f>
        <v/>
      </c>
      <c r="AZ897" s="24" t="str">
        <f t="array" ref="AZ897">IF(Z897="","",IF(Z897&gt;CD$7,5,(Z897/(MAX(IF(Z$4:Z$1999&lt;CD$7,Z$4:Z$1999))))*5))</f>
        <v/>
      </c>
      <c r="BA897" s="24" t="str">
        <f t="array" ref="BA897">IF(AA897="","",IF(AA897&gt;CE$7,5,(AA897/(MAX(IF(AA$4:AA$1999&lt;CE$7,AA$4:AA$1999))))*5))</f>
        <v/>
      </c>
      <c r="BB897" s="24" t="str">
        <f t="array" ref="BB897">IF(AB897="","",IF(AB897&gt;CF$7,5,(AB897/(MAX(IF(AB$4:AB$1999&lt;CF$7,AB$4:AB$1999))))*5))</f>
        <v/>
      </c>
      <c r="BC897" s="24" t="str">
        <f>IF(AM897="","",IF($AP897='WQ Reference'!$A$12,SUMPRODUCT($AQ897:$BB897,'WQ Reference'!$B$12:$M$12),IF($AP897='WQ Reference'!$A$13,SUMPRODUCT($AQ897:$BB897,'WQ Reference'!$B$13:$M$13),IF($AP897='WQ Reference'!$A$14,SUMPRODUCT($AQ897:$BB897,'WQ Reference'!$B$14:$M$14),IF($AP897='WQ Reference'!$A$15,SUMPRODUCT($AQ897:$BB897,'WQ Reference'!$B$15:$M$15),IF($AP897='WQ Reference'!$A$16,SUMPRODUCT($AQ897:$BB897,'WQ Reference'!$B$16:$M$16),IF($AP897='WQ Reference'!$A$17,SUMPRODUCT($AQ897:$BB897,'WQ Reference'!$B$17:$M$17),"Invalid Watershed")))))))</f>
        <v/>
      </c>
      <c r="BD897" s="24" t="str">
        <f t="array" ref="BD897">IF(AC897="","",IF(AC897&gt;CG$7,5,(AC897/(MAX(IF(AC$4:AC$1999&lt;CG$7,AC$4:AC$1999))))*5))</f>
        <v/>
      </c>
      <c r="BE897" s="24" t="str">
        <f t="array" ref="BE897">IF(AD897="","",IF(AD897&gt;CH$7,5,(AD897/(MAX(IF(AD$4:AD$1999&lt;CH$7,AD$4:AD$1999))))*5))</f>
        <v/>
      </c>
      <c r="BF897" s="24" t="str">
        <f t="array" ref="BF897">IF(AE897="","",IF(AE897&gt;CI$7,5,(AE897/(MAX(IF(AE$4:AE$1999&lt;CI$7,AE$4:AE$1999))))*5))</f>
        <v/>
      </c>
      <c r="BG897" s="24" t="str">
        <f t="shared" si="207"/>
        <v/>
      </c>
      <c r="BH897" s="24" t="str">
        <f t="shared" si="208"/>
        <v/>
      </c>
      <c r="BI897" s="24" t="str">
        <f t="shared" si="209"/>
        <v/>
      </c>
      <c r="BJ897" s="24" t="str">
        <f t="shared" si="210"/>
        <v/>
      </c>
      <c r="BK897" s="24" t="str">
        <f t="shared" si="211"/>
        <v/>
      </c>
      <c r="BL897" s="24" t="str">
        <f t="shared" si="212"/>
        <v/>
      </c>
      <c r="BM897" s="24" t="str">
        <f t="shared" si="213"/>
        <v/>
      </c>
      <c r="BN897" s="24" t="str">
        <f t="shared" si="214"/>
        <v/>
      </c>
      <c r="BO897" s="24" t="str">
        <f t="shared" si="215"/>
        <v/>
      </c>
      <c r="BP897" s="24" t="str">
        <f>IF(AM897="","",SUMPRODUCT(BK897:BO897,'Benefit Weights'!$A$3:$E$3))</f>
        <v/>
      </c>
      <c r="BQ897" s="27" t="str">
        <f t="shared" si="216"/>
        <v/>
      </c>
    </row>
    <row r="898" spans="1:69" x14ac:dyDescent="0.25">
      <c r="A898" s="23"/>
      <c r="B898" s="23"/>
      <c r="C898" s="23"/>
      <c r="D898" s="23"/>
      <c r="E898" s="24"/>
      <c r="F898" s="24"/>
      <c r="G898" s="24"/>
      <c r="H898" s="23"/>
      <c r="I898" s="23"/>
      <c r="J898" s="23"/>
      <c r="K898" s="23"/>
      <c r="L898" s="23"/>
      <c r="M898" s="23"/>
      <c r="N898" s="23"/>
      <c r="O898" s="24"/>
      <c r="P898" s="24"/>
      <c r="Q898" s="24"/>
      <c r="R898" s="24"/>
      <c r="S898" s="24"/>
      <c r="T898" s="24"/>
      <c r="U898" s="24"/>
      <c r="V898" s="24"/>
      <c r="W898" s="24"/>
      <c r="X898" s="24"/>
      <c r="Y898" s="24"/>
      <c r="Z898" s="24"/>
      <c r="AA898" s="24"/>
      <c r="AB898" s="24"/>
      <c r="AC898" s="24"/>
      <c r="AD898" s="24"/>
      <c r="AE898" s="24"/>
      <c r="AF898" s="24"/>
      <c r="AG898" s="24"/>
      <c r="AH898" s="24"/>
      <c r="AI898" s="24"/>
      <c r="AJ898" s="23"/>
      <c r="AK898" s="23"/>
      <c r="AL898" s="23"/>
      <c r="AM898" s="23" t="str">
        <f t="shared" si="204"/>
        <v/>
      </c>
      <c r="AN898" s="23" t="str">
        <f t="shared" si="217"/>
        <v/>
      </c>
      <c r="AO898" s="23" t="str">
        <f t="shared" si="205"/>
        <v/>
      </c>
      <c r="AP898" s="23" t="str">
        <f t="shared" si="206"/>
        <v/>
      </c>
      <c r="AQ898" s="24" t="str">
        <f t="array" ref="AQ898">IF(Q898="","",IF(Q898&gt;BU$7,5,(Q898/(MAX(IF(Q$4:Q$1999&lt;BU$7,Q$4:Q$1999))))*5))</f>
        <v/>
      </c>
      <c r="AR898" s="24" t="str">
        <f t="array" ref="AR898">IF(R898="","",IF(R898&gt;BV$7,5,(R898/(MAX(IF(R$4:R$1999&lt;BV$7,R$4:R$1999))))*5))</f>
        <v/>
      </c>
      <c r="AS898" s="24" t="str">
        <f t="array" ref="AS898">IF(S898="","",IF(S898&gt;BW$7,5,(S898/(MAX(IF(S$4:S$1999&lt;BW$7,S$4:S$1999))))*5))</f>
        <v/>
      </c>
      <c r="AT898" s="24" t="str">
        <f t="array" ref="AT898">IF(T898="","",IF(T898&gt;BX$7,5,(T898/(MAX(IF(T$4:T$1999&lt;BX$7,T$4:T$1999))))*5))</f>
        <v/>
      </c>
      <c r="AU898" s="24" t="str">
        <f t="array" ref="AU898">IF(U898="","",IF(U898&gt;BY$7,5,(U898/(MAX(IF(U$4:U$1999&lt;BY$7,U$4:U$1999))))*5))</f>
        <v/>
      </c>
      <c r="AV898" s="24" t="str">
        <f t="array" ref="AV898">IF(V898="","",IF(V898&gt;BZ$7,5,(V898/(MAX(IF(V$4:V$1999&lt;BZ$7,V$4:V$1999))))*5))</f>
        <v/>
      </c>
      <c r="AW898" s="24" t="str">
        <f t="array" ref="AW898">IF(W898="","",IF(W898&gt;CA$7,5,(W898/(MAX(IF(W$4:W$1999&lt;CA$7,W$4:W$1999))))*5))</f>
        <v/>
      </c>
      <c r="AX898" s="24" t="str">
        <f t="array" ref="AX898">IF(X898="","",IF(X898&gt;CB$7,5,(X898/(MAX(IF(X$4:X$1999&lt;CB$7,X$4:X$1999))))*5))</f>
        <v/>
      </c>
      <c r="AY898" s="24" t="str">
        <f t="array" ref="AY898">IF(Y898="","",IF(Y898&gt;CC$7,5,(Y898/(MAX(IF(Y$4:Y$1999&lt;CC$7,Y$4:Y$1999))))*5))</f>
        <v/>
      </c>
      <c r="AZ898" s="24" t="str">
        <f t="array" ref="AZ898">IF(Z898="","",IF(Z898&gt;CD$7,5,(Z898/(MAX(IF(Z$4:Z$1999&lt;CD$7,Z$4:Z$1999))))*5))</f>
        <v/>
      </c>
      <c r="BA898" s="24" t="str">
        <f t="array" ref="BA898">IF(AA898="","",IF(AA898&gt;CE$7,5,(AA898/(MAX(IF(AA$4:AA$1999&lt;CE$7,AA$4:AA$1999))))*5))</f>
        <v/>
      </c>
      <c r="BB898" s="24" t="str">
        <f t="array" ref="BB898">IF(AB898="","",IF(AB898&gt;CF$7,5,(AB898/(MAX(IF(AB$4:AB$1999&lt;CF$7,AB$4:AB$1999))))*5))</f>
        <v/>
      </c>
      <c r="BC898" s="24" t="str">
        <f>IF(AM898="","",IF($AP898='WQ Reference'!$A$12,SUMPRODUCT($AQ898:$BB898,'WQ Reference'!$B$12:$M$12),IF($AP898='WQ Reference'!$A$13,SUMPRODUCT($AQ898:$BB898,'WQ Reference'!$B$13:$M$13),IF($AP898='WQ Reference'!$A$14,SUMPRODUCT($AQ898:$BB898,'WQ Reference'!$B$14:$M$14),IF($AP898='WQ Reference'!$A$15,SUMPRODUCT($AQ898:$BB898,'WQ Reference'!$B$15:$M$15),IF($AP898='WQ Reference'!$A$16,SUMPRODUCT($AQ898:$BB898,'WQ Reference'!$B$16:$M$16),IF($AP898='WQ Reference'!$A$17,SUMPRODUCT($AQ898:$BB898,'WQ Reference'!$B$17:$M$17),"Invalid Watershed")))))))</f>
        <v/>
      </c>
      <c r="BD898" s="24" t="str">
        <f t="array" ref="BD898">IF(AC898="","",IF(AC898&gt;CG$7,5,(AC898/(MAX(IF(AC$4:AC$1999&lt;CG$7,AC$4:AC$1999))))*5))</f>
        <v/>
      </c>
      <c r="BE898" s="24" t="str">
        <f t="array" ref="BE898">IF(AD898="","",IF(AD898&gt;CH$7,5,(AD898/(MAX(IF(AD$4:AD$1999&lt;CH$7,AD$4:AD$1999))))*5))</f>
        <v/>
      </c>
      <c r="BF898" s="24" t="str">
        <f t="array" ref="BF898">IF(AE898="","",IF(AE898&gt;CI$7,5,(AE898/(MAX(IF(AE$4:AE$1999&lt;CI$7,AE$4:AE$1999))))*5))</f>
        <v/>
      </c>
      <c r="BG898" s="24" t="str">
        <f t="shared" si="207"/>
        <v/>
      </c>
      <c r="BH898" s="24" t="str">
        <f t="shared" si="208"/>
        <v/>
      </c>
      <c r="BI898" s="24" t="str">
        <f t="shared" si="209"/>
        <v/>
      </c>
      <c r="BJ898" s="24" t="str">
        <f t="shared" si="210"/>
        <v/>
      </c>
      <c r="BK898" s="24" t="str">
        <f t="shared" si="211"/>
        <v/>
      </c>
      <c r="BL898" s="24" t="str">
        <f t="shared" si="212"/>
        <v/>
      </c>
      <c r="BM898" s="24" t="str">
        <f t="shared" si="213"/>
        <v/>
      </c>
      <c r="BN898" s="24" t="str">
        <f t="shared" si="214"/>
        <v/>
      </c>
      <c r="BO898" s="24" t="str">
        <f t="shared" si="215"/>
        <v/>
      </c>
      <c r="BP898" s="24" t="str">
        <f>IF(AM898="","",SUMPRODUCT(BK898:BO898,'Benefit Weights'!$A$3:$E$3))</f>
        <v/>
      </c>
      <c r="BQ898" s="27" t="str">
        <f t="shared" si="216"/>
        <v/>
      </c>
    </row>
    <row r="899" spans="1:69" x14ac:dyDescent="0.25">
      <c r="A899" s="23"/>
      <c r="B899" s="23"/>
      <c r="C899" s="23"/>
      <c r="D899" s="23"/>
      <c r="E899" s="24"/>
      <c r="F899" s="24"/>
      <c r="G899" s="24"/>
      <c r="H899" s="23"/>
      <c r="I899" s="23"/>
      <c r="J899" s="23"/>
      <c r="K899" s="23"/>
      <c r="L899" s="23"/>
      <c r="M899" s="23"/>
      <c r="N899" s="23"/>
      <c r="O899" s="24"/>
      <c r="P899" s="24"/>
      <c r="Q899" s="24"/>
      <c r="R899" s="24"/>
      <c r="S899" s="24"/>
      <c r="T899" s="24"/>
      <c r="U899" s="24"/>
      <c r="V899" s="24"/>
      <c r="W899" s="24"/>
      <c r="X899" s="24"/>
      <c r="Y899" s="24"/>
      <c r="Z899" s="24"/>
      <c r="AA899" s="24"/>
      <c r="AB899" s="24"/>
      <c r="AC899" s="24"/>
      <c r="AD899" s="24"/>
      <c r="AE899" s="24"/>
      <c r="AF899" s="24"/>
      <c r="AG899" s="24"/>
      <c r="AH899" s="24"/>
      <c r="AI899" s="24"/>
      <c r="AJ899" s="23"/>
      <c r="AK899" s="23"/>
      <c r="AL899" s="23"/>
      <c r="AM899" s="23" t="str">
        <f t="shared" si="204"/>
        <v/>
      </c>
      <c r="AN899" s="23" t="str">
        <f t="shared" si="217"/>
        <v/>
      </c>
      <c r="AO899" s="23" t="str">
        <f t="shared" si="205"/>
        <v/>
      </c>
      <c r="AP899" s="23" t="str">
        <f t="shared" si="206"/>
        <v/>
      </c>
      <c r="AQ899" s="24" t="str">
        <f t="array" ref="AQ899">IF(Q899="","",IF(Q899&gt;BU$7,5,(Q899/(MAX(IF(Q$4:Q$1999&lt;BU$7,Q$4:Q$1999))))*5))</f>
        <v/>
      </c>
      <c r="AR899" s="24" t="str">
        <f t="array" ref="AR899">IF(R899="","",IF(R899&gt;BV$7,5,(R899/(MAX(IF(R$4:R$1999&lt;BV$7,R$4:R$1999))))*5))</f>
        <v/>
      </c>
      <c r="AS899" s="24" t="str">
        <f t="array" ref="AS899">IF(S899="","",IF(S899&gt;BW$7,5,(S899/(MAX(IF(S$4:S$1999&lt;BW$7,S$4:S$1999))))*5))</f>
        <v/>
      </c>
      <c r="AT899" s="24" t="str">
        <f t="array" ref="AT899">IF(T899="","",IF(T899&gt;BX$7,5,(T899/(MAX(IF(T$4:T$1999&lt;BX$7,T$4:T$1999))))*5))</f>
        <v/>
      </c>
      <c r="AU899" s="24" t="str">
        <f t="array" ref="AU899">IF(U899="","",IF(U899&gt;BY$7,5,(U899/(MAX(IF(U$4:U$1999&lt;BY$7,U$4:U$1999))))*5))</f>
        <v/>
      </c>
      <c r="AV899" s="24" t="str">
        <f t="array" ref="AV899">IF(V899="","",IF(V899&gt;BZ$7,5,(V899/(MAX(IF(V$4:V$1999&lt;BZ$7,V$4:V$1999))))*5))</f>
        <v/>
      </c>
      <c r="AW899" s="24" t="str">
        <f t="array" ref="AW899">IF(W899="","",IF(W899&gt;CA$7,5,(W899/(MAX(IF(W$4:W$1999&lt;CA$7,W$4:W$1999))))*5))</f>
        <v/>
      </c>
      <c r="AX899" s="24" t="str">
        <f t="array" ref="AX899">IF(X899="","",IF(X899&gt;CB$7,5,(X899/(MAX(IF(X$4:X$1999&lt;CB$7,X$4:X$1999))))*5))</f>
        <v/>
      </c>
      <c r="AY899" s="24" t="str">
        <f t="array" ref="AY899">IF(Y899="","",IF(Y899&gt;CC$7,5,(Y899/(MAX(IF(Y$4:Y$1999&lt;CC$7,Y$4:Y$1999))))*5))</f>
        <v/>
      </c>
      <c r="AZ899" s="24" t="str">
        <f t="array" ref="AZ899">IF(Z899="","",IF(Z899&gt;CD$7,5,(Z899/(MAX(IF(Z$4:Z$1999&lt;CD$7,Z$4:Z$1999))))*5))</f>
        <v/>
      </c>
      <c r="BA899" s="24" t="str">
        <f t="array" ref="BA899">IF(AA899="","",IF(AA899&gt;CE$7,5,(AA899/(MAX(IF(AA$4:AA$1999&lt;CE$7,AA$4:AA$1999))))*5))</f>
        <v/>
      </c>
      <c r="BB899" s="24" t="str">
        <f t="array" ref="BB899">IF(AB899="","",IF(AB899&gt;CF$7,5,(AB899/(MAX(IF(AB$4:AB$1999&lt;CF$7,AB$4:AB$1999))))*5))</f>
        <v/>
      </c>
      <c r="BC899" s="24" t="str">
        <f>IF(AM899="","",IF($AP899='WQ Reference'!$A$12,SUMPRODUCT($AQ899:$BB899,'WQ Reference'!$B$12:$M$12),IF($AP899='WQ Reference'!$A$13,SUMPRODUCT($AQ899:$BB899,'WQ Reference'!$B$13:$M$13),IF($AP899='WQ Reference'!$A$14,SUMPRODUCT($AQ899:$BB899,'WQ Reference'!$B$14:$M$14),IF($AP899='WQ Reference'!$A$15,SUMPRODUCT($AQ899:$BB899,'WQ Reference'!$B$15:$M$15),IF($AP899='WQ Reference'!$A$16,SUMPRODUCT($AQ899:$BB899,'WQ Reference'!$B$16:$M$16),IF($AP899='WQ Reference'!$A$17,SUMPRODUCT($AQ899:$BB899,'WQ Reference'!$B$17:$M$17),"Invalid Watershed")))))))</f>
        <v/>
      </c>
      <c r="BD899" s="24" t="str">
        <f t="array" ref="BD899">IF(AC899="","",IF(AC899&gt;CG$7,5,(AC899/(MAX(IF(AC$4:AC$1999&lt;CG$7,AC$4:AC$1999))))*5))</f>
        <v/>
      </c>
      <c r="BE899" s="24" t="str">
        <f t="array" ref="BE899">IF(AD899="","",IF(AD899&gt;CH$7,5,(AD899/(MAX(IF(AD$4:AD$1999&lt;CH$7,AD$4:AD$1999))))*5))</f>
        <v/>
      </c>
      <c r="BF899" s="24" t="str">
        <f t="array" ref="BF899">IF(AE899="","",IF(AE899&gt;CI$7,5,(AE899/(MAX(IF(AE$4:AE$1999&lt;CI$7,AE$4:AE$1999))))*5))</f>
        <v/>
      </c>
      <c r="BG899" s="24" t="str">
        <f t="shared" si="207"/>
        <v/>
      </c>
      <c r="BH899" s="24" t="str">
        <f t="shared" si="208"/>
        <v/>
      </c>
      <c r="BI899" s="24" t="str">
        <f t="shared" si="209"/>
        <v/>
      </c>
      <c r="BJ899" s="24" t="str">
        <f t="shared" si="210"/>
        <v/>
      </c>
      <c r="BK899" s="24" t="str">
        <f t="shared" si="211"/>
        <v/>
      </c>
      <c r="BL899" s="24" t="str">
        <f t="shared" si="212"/>
        <v/>
      </c>
      <c r="BM899" s="24" t="str">
        <f t="shared" si="213"/>
        <v/>
      </c>
      <c r="BN899" s="24" t="str">
        <f t="shared" si="214"/>
        <v/>
      </c>
      <c r="BO899" s="24" t="str">
        <f t="shared" si="215"/>
        <v/>
      </c>
      <c r="BP899" s="24" t="str">
        <f>IF(AM899="","",SUMPRODUCT(BK899:BO899,'Benefit Weights'!$A$3:$E$3))</f>
        <v/>
      </c>
      <c r="BQ899" s="27" t="str">
        <f t="shared" si="216"/>
        <v/>
      </c>
    </row>
    <row r="900" spans="1:69" x14ac:dyDescent="0.25">
      <c r="A900" s="23"/>
      <c r="B900" s="23"/>
      <c r="C900" s="23"/>
      <c r="D900" s="23"/>
      <c r="E900" s="24"/>
      <c r="F900" s="24"/>
      <c r="G900" s="24"/>
      <c r="H900" s="23"/>
      <c r="I900" s="23"/>
      <c r="J900" s="23"/>
      <c r="K900" s="23"/>
      <c r="L900" s="23"/>
      <c r="M900" s="23"/>
      <c r="N900" s="23"/>
      <c r="O900" s="24"/>
      <c r="P900" s="24"/>
      <c r="Q900" s="24"/>
      <c r="R900" s="24"/>
      <c r="S900" s="24"/>
      <c r="T900" s="24"/>
      <c r="U900" s="24"/>
      <c r="V900" s="24"/>
      <c r="W900" s="24"/>
      <c r="X900" s="24"/>
      <c r="Y900" s="24"/>
      <c r="Z900" s="24"/>
      <c r="AA900" s="24"/>
      <c r="AB900" s="24"/>
      <c r="AC900" s="24"/>
      <c r="AD900" s="24"/>
      <c r="AE900" s="24"/>
      <c r="AF900" s="24"/>
      <c r="AG900" s="24"/>
      <c r="AH900" s="24"/>
      <c r="AI900" s="24"/>
      <c r="AJ900" s="23"/>
      <c r="AK900" s="23"/>
      <c r="AL900" s="23"/>
      <c r="AM900" s="23" t="str">
        <f t="shared" ref="AM900:AM963" si="218">IF(A900="","",A900)</f>
        <v/>
      </c>
      <c r="AN900" s="23" t="str">
        <f t="shared" si="217"/>
        <v/>
      </c>
      <c r="AO900" s="23" t="str">
        <f t="shared" si="205"/>
        <v/>
      </c>
      <c r="AP900" s="23" t="str">
        <f t="shared" si="206"/>
        <v/>
      </c>
      <c r="AQ900" s="24" t="str">
        <f t="array" ref="AQ900">IF(Q900="","",IF(Q900&gt;BU$7,5,(Q900/(MAX(IF(Q$4:Q$1999&lt;BU$7,Q$4:Q$1999))))*5))</f>
        <v/>
      </c>
      <c r="AR900" s="24" t="str">
        <f t="array" ref="AR900">IF(R900="","",IF(R900&gt;BV$7,5,(R900/(MAX(IF(R$4:R$1999&lt;BV$7,R$4:R$1999))))*5))</f>
        <v/>
      </c>
      <c r="AS900" s="24" t="str">
        <f t="array" ref="AS900">IF(S900="","",IF(S900&gt;BW$7,5,(S900/(MAX(IF(S$4:S$1999&lt;BW$7,S$4:S$1999))))*5))</f>
        <v/>
      </c>
      <c r="AT900" s="24" t="str">
        <f t="array" ref="AT900">IF(T900="","",IF(T900&gt;BX$7,5,(T900/(MAX(IF(T$4:T$1999&lt;BX$7,T$4:T$1999))))*5))</f>
        <v/>
      </c>
      <c r="AU900" s="24" t="str">
        <f t="array" ref="AU900">IF(U900="","",IF(U900&gt;BY$7,5,(U900/(MAX(IF(U$4:U$1999&lt;BY$7,U$4:U$1999))))*5))</f>
        <v/>
      </c>
      <c r="AV900" s="24" t="str">
        <f t="array" ref="AV900">IF(V900="","",IF(V900&gt;BZ$7,5,(V900/(MAX(IF(V$4:V$1999&lt;BZ$7,V$4:V$1999))))*5))</f>
        <v/>
      </c>
      <c r="AW900" s="24" t="str">
        <f t="array" ref="AW900">IF(W900="","",IF(W900&gt;CA$7,5,(W900/(MAX(IF(W$4:W$1999&lt;CA$7,W$4:W$1999))))*5))</f>
        <v/>
      </c>
      <c r="AX900" s="24" t="str">
        <f t="array" ref="AX900">IF(X900="","",IF(X900&gt;CB$7,5,(X900/(MAX(IF(X$4:X$1999&lt;CB$7,X$4:X$1999))))*5))</f>
        <v/>
      </c>
      <c r="AY900" s="24" t="str">
        <f t="array" ref="AY900">IF(Y900="","",IF(Y900&gt;CC$7,5,(Y900/(MAX(IF(Y$4:Y$1999&lt;CC$7,Y$4:Y$1999))))*5))</f>
        <v/>
      </c>
      <c r="AZ900" s="24" t="str">
        <f t="array" ref="AZ900">IF(Z900="","",IF(Z900&gt;CD$7,5,(Z900/(MAX(IF(Z$4:Z$1999&lt;CD$7,Z$4:Z$1999))))*5))</f>
        <v/>
      </c>
      <c r="BA900" s="24" t="str">
        <f t="array" ref="BA900">IF(AA900="","",IF(AA900&gt;CE$7,5,(AA900/(MAX(IF(AA$4:AA$1999&lt;CE$7,AA$4:AA$1999))))*5))</f>
        <v/>
      </c>
      <c r="BB900" s="24" t="str">
        <f t="array" ref="BB900">IF(AB900="","",IF(AB900&gt;CF$7,5,(AB900/(MAX(IF(AB$4:AB$1999&lt;CF$7,AB$4:AB$1999))))*5))</f>
        <v/>
      </c>
      <c r="BC900" s="24" t="str">
        <f>IF(AM900="","",IF($AP900='WQ Reference'!$A$12,SUMPRODUCT($AQ900:$BB900,'WQ Reference'!$B$12:$M$12),IF($AP900='WQ Reference'!$A$13,SUMPRODUCT($AQ900:$BB900,'WQ Reference'!$B$13:$M$13),IF($AP900='WQ Reference'!$A$14,SUMPRODUCT($AQ900:$BB900,'WQ Reference'!$B$14:$M$14),IF($AP900='WQ Reference'!$A$15,SUMPRODUCT($AQ900:$BB900,'WQ Reference'!$B$15:$M$15),IF($AP900='WQ Reference'!$A$16,SUMPRODUCT($AQ900:$BB900,'WQ Reference'!$B$16:$M$16),IF($AP900='WQ Reference'!$A$17,SUMPRODUCT($AQ900:$BB900,'WQ Reference'!$B$17:$M$17),"Invalid Watershed")))))))</f>
        <v/>
      </c>
      <c r="BD900" s="24" t="str">
        <f t="array" ref="BD900">IF(AC900="","",IF(AC900&gt;CG$7,5,(AC900/(MAX(IF(AC$4:AC$1999&lt;CG$7,AC$4:AC$1999))))*5))</f>
        <v/>
      </c>
      <c r="BE900" s="24" t="str">
        <f t="array" ref="BE900">IF(AD900="","",IF(AD900&gt;CH$7,5,(AD900/(MAX(IF(AD$4:AD$1999&lt;CH$7,AD$4:AD$1999))))*5))</f>
        <v/>
      </c>
      <c r="BF900" s="24" t="str">
        <f t="array" ref="BF900">IF(AE900="","",IF(AE900&gt;CI$7,5,(AE900/(MAX(IF(AE$4:AE$1999&lt;CI$7,AE$4:AE$1999))))*5))</f>
        <v/>
      </c>
      <c r="BG900" s="24" t="str">
        <f t="shared" si="207"/>
        <v/>
      </c>
      <c r="BH900" s="24" t="str">
        <f t="shared" si="208"/>
        <v/>
      </c>
      <c r="BI900" s="24" t="str">
        <f t="shared" si="209"/>
        <v/>
      </c>
      <c r="BJ900" s="24" t="str">
        <f t="shared" si="210"/>
        <v/>
      </c>
      <c r="BK900" s="24" t="str">
        <f t="shared" si="211"/>
        <v/>
      </c>
      <c r="BL900" s="24" t="str">
        <f t="shared" si="212"/>
        <v/>
      </c>
      <c r="BM900" s="24" t="str">
        <f t="shared" si="213"/>
        <v/>
      </c>
      <c r="BN900" s="24" t="str">
        <f t="shared" si="214"/>
        <v/>
      </c>
      <c r="BO900" s="24" t="str">
        <f t="shared" si="215"/>
        <v/>
      </c>
      <c r="BP900" s="24" t="str">
        <f>IF(AM900="","",SUMPRODUCT(BK900:BO900,'Benefit Weights'!$A$3:$E$3))</f>
        <v/>
      </c>
      <c r="BQ900" s="27" t="str">
        <f t="shared" si="216"/>
        <v/>
      </c>
    </row>
    <row r="901" spans="1:69" x14ac:dyDescent="0.25">
      <c r="A901" s="23"/>
      <c r="B901" s="23"/>
      <c r="C901" s="23"/>
      <c r="D901" s="23"/>
      <c r="E901" s="24"/>
      <c r="F901" s="24"/>
      <c r="G901" s="24"/>
      <c r="H901" s="23"/>
      <c r="I901" s="23"/>
      <c r="J901" s="23"/>
      <c r="K901" s="23"/>
      <c r="L901" s="23"/>
      <c r="M901" s="23"/>
      <c r="N901" s="23"/>
      <c r="O901" s="24"/>
      <c r="P901" s="24"/>
      <c r="Q901" s="24"/>
      <c r="R901" s="24"/>
      <c r="S901" s="24"/>
      <c r="T901" s="24"/>
      <c r="U901" s="24"/>
      <c r="V901" s="24"/>
      <c r="W901" s="24"/>
      <c r="X901" s="24"/>
      <c r="Y901" s="24"/>
      <c r="Z901" s="24"/>
      <c r="AA901" s="24"/>
      <c r="AB901" s="24"/>
      <c r="AC901" s="24"/>
      <c r="AD901" s="24"/>
      <c r="AE901" s="24"/>
      <c r="AF901" s="24"/>
      <c r="AG901" s="24"/>
      <c r="AH901" s="24"/>
      <c r="AI901" s="24"/>
      <c r="AJ901" s="23"/>
      <c r="AK901" s="23"/>
      <c r="AL901" s="23"/>
      <c r="AM901" s="23" t="str">
        <f t="shared" si="218"/>
        <v/>
      </c>
      <c r="AN901" s="23" t="str">
        <f t="shared" si="217"/>
        <v/>
      </c>
      <c r="AO901" s="23" t="str">
        <f t="shared" ref="AO901:AO964" si="219">IF(C901="","",C901)</f>
        <v/>
      </c>
      <c r="AP901" s="23" t="str">
        <f t="shared" ref="AP901:AP964" si="220">IF(H901="","",H901)</f>
        <v/>
      </c>
      <c r="AQ901" s="24" t="str">
        <f t="array" ref="AQ901">IF(Q901="","",IF(Q901&gt;BU$7,5,(Q901/(MAX(IF(Q$4:Q$1999&lt;BU$7,Q$4:Q$1999))))*5))</f>
        <v/>
      </c>
      <c r="AR901" s="24" t="str">
        <f t="array" ref="AR901">IF(R901="","",IF(R901&gt;BV$7,5,(R901/(MAX(IF(R$4:R$1999&lt;BV$7,R$4:R$1999))))*5))</f>
        <v/>
      </c>
      <c r="AS901" s="24" t="str">
        <f t="array" ref="AS901">IF(S901="","",IF(S901&gt;BW$7,5,(S901/(MAX(IF(S$4:S$1999&lt;BW$7,S$4:S$1999))))*5))</f>
        <v/>
      </c>
      <c r="AT901" s="24" t="str">
        <f t="array" ref="AT901">IF(T901="","",IF(T901&gt;BX$7,5,(T901/(MAX(IF(T$4:T$1999&lt;BX$7,T$4:T$1999))))*5))</f>
        <v/>
      </c>
      <c r="AU901" s="24" t="str">
        <f t="array" ref="AU901">IF(U901="","",IF(U901&gt;BY$7,5,(U901/(MAX(IF(U$4:U$1999&lt;BY$7,U$4:U$1999))))*5))</f>
        <v/>
      </c>
      <c r="AV901" s="24" t="str">
        <f t="array" ref="AV901">IF(V901="","",IF(V901&gt;BZ$7,5,(V901/(MAX(IF(V$4:V$1999&lt;BZ$7,V$4:V$1999))))*5))</f>
        <v/>
      </c>
      <c r="AW901" s="24" t="str">
        <f t="array" ref="AW901">IF(W901="","",IF(W901&gt;CA$7,5,(W901/(MAX(IF(W$4:W$1999&lt;CA$7,W$4:W$1999))))*5))</f>
        <v/>
      </c>
      <c r="AX901" s="24" t="str">
        <f t="array" ref="AX901">IF(X901="","",IF(X901&gt;CB$7,5,(X901/(MAX(IF(X$4:X$1999&lt;CB$7,X$4:X$1999))))*5))</f>
        <v/>
      </c>
      <c r="AY901" s="24" t="str">
        <f t="array" ref="AY901">IF(Y901="","",IF(Y901&gt;CC$7,5,(Y901/(MAX(IF(Y$4:Y$1999&lt;CC$7,Y$4:Y$1999))))*5))</f>
        <v/>
      </c>
      <c r="AZ901" s="24" t="str">
        <f t="array" ref="AZ901">IF(Z901="","",IF(Z901&gt;CD$7,5,(Z901/(MAX(IF(Z$4:Z$1999&lt;CD$7,Z$4:Z$1999))))*5))</f>
        <v/>
      </c>
      <c r="BA901" s="24" t="str">
        <f t="array" ref="BA901">IF(AA901="","",IF(AA901&gt;CE$7,5,(AA901/(MAX(IF(AA$4:AA$1999&lt;CE$7,AA$4:AA$1999))))*5))</f>
        <v/>
      </c>
      <c r="BB901" s="24" t="str">
        <f t="array" ref="BB901">IF(AB901="","",IF(AB901&gt;CF$7,5,(AB901/(MAX(IF(AB$4:AB$1999&lt;CF$7,AB$4:AB$1999))))*5))</f>
        <v/>
      </c>
      <c r="BC901" s="24" t="str">
        <f>IF(AM901="","",IF($AP901='WQ Reference'!$A$12,SUMPRODUCT($AQ901:$BB901,'WQ Reference'!$B$12:$M$12),IF($AP901='WQ Reference'!$A$13,SUMPRODUCT($AQ901:$BB901,'WQ Reference'!$B$13:$M$13),IF($AP901='WQ Reference'!$A$14,SUMPRODUCT($AQ901:$BB901,'WQ Reference'!$B$14:$M$14),IF($AP901='WQ Reference'!$A$15,SUMPRODUCT($AQ901:$BB901,'WQ Reference'!$B$15:$M$15),IF($AP901='WQ Reference'!$A$16,SUMPRODUCT($AQ901:$BB901,'WQ Reference'!$B$16:$M$16),IF($AP901='WQ Reference'!$A$17,SUMPRODUCT($AQ901:$BB901,'WQ Reference'!$B$17:$M$17),"Invalid Watershed")))))))</f>
        <v/>
      </c>
      <c r="BD901" s="24" t="str">
        <f t="array" ref="BD901">IF(AC901="","",IF(AC901&gt;CG$7,5,(AC901/(MAX(IF(AC$4:AC$1999&lt;CG$7,AC$4:AC$1999))))*5))</f>
        <v/>
      </c>
      <c r="BE901" s="24" t="str">
        <f t="array" ref="BE901">IF(AD901="","",IF(AD901&gt;CH$7,5,(AD901/(MAX(IF(AD$4:AD$1999&lt;CH$7,AD$4:AD$1999))))*5))</f>
        <v/>
      </c>
      <c r="BF901" s="24" t="str">
        <f t="array" ref="BF901">IF(AE901="","",IF(AE901&gt;CI$7,5,(AE901/(MAX(IF(AE$4:AE$1999&lt;CI$7,AE$4:AE$1999))))*5))</f>
        <v/>
      </c>
      <c r="BG901" s="24" t="str">
        <f t="shared" ref="BG901:BG964" si="221">IF(AF901="","",AF901)</f>
        <v/>
      </c>
      <c r="BH901" s="24" t="str">
        <f t="shared" ref="BH901:BH964" si="222">IF(AG901="","",AG901)</f>
        <v/>
      </c>
      <c r="BI901" s="24" t="str">
        <f t="shared" ref="BI901:BI964" si="223">IF(AH901="","",AH901)</f>
        <v/>
      </c>
      <c r="BJ901" s="24" t="str">
        <f t="shared" ref="BJ901:BJ964" si="224">IF(AI901="","",AI901)</f>
        <v/>
      </c>
      <c r="BK901" s="24" t="str">
        <f t="shared" ref="BK901:BK964" si="225">IF(BC901="","",BC901)</f>
        <v/>
      </c>
      <c r="BL901" s="24" t="str">
        <f t="shared" ref="BL901:BL964" si="226">IF(BD901="","",BD901*(BG901/5))</f>
        <v/>
      </c>
      <c r="BM901" s="24" t="str">
        <f t="shared" ref="BM901:BM964" si="227">IF(BE901="","",BE901*(BH901/5))</f>
        <v/>
      </c>
      <c r="BN901" s="24" t="str">
        <f t="shared" ref="BN901:BN964" si="228">IF(BF901="","",BF901*(BI901/5))</f>
        <v/>
      </c>
      <c r="BO901" s="24" t="str">
        <f t="shared" ref="BO901:BO964" si="229">IF(BJ901="","",BJ901)</f>
        <v/>
      </c>
      <c r="BP901" s="24" t="str">
        <f>IF(AM901="","",SUMPRODUCT(BK901:BO901,'Benefit Weights'!$A$3:$E$3))</f>
        <v/>
      </c>
      <c r="BQ901" s="27" t="str">
        <f t="shared" ref="BQ901:BQ964" si="230">IF(AM901="","",IF(AND(O901="Yes",BP901&gt;0),"High",IF(BP901&gt;3,"Medium","Low")))</f>
        <v/>
      </c>
    </row>
    <row r="902" spans="1:69" x14ac:dyDescent="0.25">
      <c r="A902" s="23"/>
      <c r="B902" s="23"/>
      <c r="C902" s="23"/>
      <c r="D902" s="23"/>
      <c r="E902" s="24"/>
      <c r="F902" s="24"/>
      <c r="G902" s="24"/>
      <c r="H902" s="23"/>
      <c r="I902" s="23"/>
      <c r="J902" s="23"/>
      <c r="K902" s="23"/>
      <c r="L902" s="23"/>
      <c r="M902" s="23"/>
      <c r="N902" s="23"/>
      <c r="O902" s="24"/>
      <c r="P902" s="24"/>
      <c r="Q902" s="24"/>
      <c r="R902" s="24"/>
      <c r="S902" s="24"/>
      <c r="T902" s="24"/>
      <c r="U902" s="24"/>
      <c r="V902" s="24"/>
      <c r="W902" s="24"/>
      <c r="X902" s="24"/>
      <c r="Y902" s="24"/>
      <c r="Z902" s="24"/>
      <c r="AA902" s="24"/>
      <c r="AB902" s="24"/>
      <c r="AC902" s="24"/>
      <c r="AD902" s="24"/>
      <c r="AE902" s="24"/>
      <c r="AF902" s="24"/>
      <c r="AG902" s="24"/>
      <c r="AH902" s="24"/>
      <c r="AI902" s="24"/>
      <c r="AJ902" s="23"/>
      <c r="AK902" s="23"/>
      <c r="AL902" s="23"/>
      <c r="AM902" s="23" t="str">
        <f t="shared" si="218"/>
        <v/>
      </c>
      <c r="AN902" s="23" t="str">
        <f t="shared" si="217"/>
        <v/>
      </c>
      <c r="AO902" s="23" t="str">
        <f t="shared" si="219"/>
        <v/>
      </c>
      <c r="AP902" s="23" t="str">
        <f t="shared" si="220"/>
        <v/>
      </c>
      <c r="AQ902" s="24" t="str">
        <f t="array" ref="AQ902">IF(Q902="","",IF(Q902&gt;BU$7,5,(Q902/(MAX(IF(Q$4:Q$1999&lt;BU$7,Q$4:Q$1999))))*5))</f>
        <v/>
      </c>
      <c r="AR902" s="24" t="str">
        <f t="array" ref="AR902">IF(R902="","",IF(R902&gt;BV$7,5,(R902/(MAX(IF(R$4:R$1999&lt;BV$7,R$4:R$1999))))*5))</f>
        <v/>
      </c>
      <c r="AS902" s="24" t="str">
        <f t="array" ref="AS902">IF(S902="","",IF(S902&gt;BW$7,5,(S902/(MAX(IF(S$4:S$1999&lt;BW$7,S$4:S$1999))))*5))</f>
        <v/>
      </c>
      <c r="AT902" s="24" t="str">
        <f t="array" ref="AT902">IF(T902="","",IF(T902&gt;BX$7,5,(T902/(MAX(IF(T$4:T$1999&lt;BX$7,T$4:T$1999))))*5))</f>
        <v/>
      </c>
      <c r="AU902" s="24" t="str">
        <f t="array" ref="AU902">IF(U902="","",IF(U902&gt;BY$7,5,(U902/(MAX(IF(U$4:U$1999&lt;BY$7,U$4:U$1999))))*5))</f>
        <v/>
      </c>
      <c r="AV902" s="24" t="str">
        <f t="array" ref="AV902">IF(V902="","",IF(V902&gt;BZ$7,5,(V902/(MAX(IF(V$4:V$1999&lt;BZ$7,V$4:V$1999))))*5))</f>
        <v/>
      </c>
      <c r="AW902" s="24" t="str">
        <f t="array" ref="AW902">IF(W902="","",IF(W902&gt;CA$7,5,(W902/(MAX(IF(W$4:W$1999&lt;CA$7,W$4:W$1999))))*5))</f>
        <v/>
      </c>
      <c r="AX902" s="24" t="str">
        <f t="array" ref="AX902">IF(X902="","",IF(X902&gt;CB$7,5,(X902/(MAX(IF(X$4:X$1999&lt;CB$7,X$4:X$1999))))*5))</f>
        <v/>
      </c>
      <c r="AY902" s="24" t="str">
        <f t="array" ref="AY902">IF(Y902="","",IF(Y902&gt;CC$7,5,(Y902/(MAX(IF(Y$4:Y$1999&lt;CC$7,Y$4:Y$1999))))*5))</f>
        <v/>
      </c>
      <c r="AZ902" s="24" t="str">
        <f t="array" ref="AZ902">IF(Z902="","",IF(Z902&gt;CD$7,5,(Z902/(MAX(IF(Z$4:Z$1999&lt;CD$7,Z$4:Z$1999))))*5))</f>
        <v/>
      </c>
      <c r="BA902" s="24" t="str">
        <f t="array" ref="BA902">IF(AA902="","",IF(AA902&gt;CE$7,5,(AA902/(MAX(IF(AA$4:AA$1999&lt;CE$7,AA$4:AA$1999))))*5))</f>
        <v/>
      </c>
      <c r="BB902" s="24" t="str">
        <f t="array" ref="BB902">IF(AB902="","",IF(AB902&gt;CF$7,5,(AB902/(MAX(IF(AB$4:AB$1999&lt;CF$7,AB$4:AB$1999))))*5))</f>
        <v/>
      </c>
      <c r="BC902" s="24" t="str">
        <f>IF(AM902="","",IF($AP902='WQ Reference'!$A$12,SUMPRODUCT($AQ902:$BB902,'WQ Reference'!$B$12:$M$12),IF($AP902='WQ Reference'!$A$13,SUMPRODUCT($AQ902:$BB902,'WQ Reference'!$B$13:$M$13),IF($AP902='WQ Reference'!$A$14,SUMPRODUCT($AQ902:$BB902,'WQ Reference'!$B$14:$M$14),IF($AP902='WQ Reference'!$A$15,SUMPRODUCT($AQ902:$BB902,'WQ Reference'!$B$15:$M$15),IF($AP902='WQ Reference'!$A$16,SUMPRODUCT($AQ902:$BB902,'WQ Reference'!$B$16:$M$16),IF($AP902='WQ Reference'!$A$17,SUMPRODUCT($AQ902:$BB902,'WQ Reference'!$B$17:$M$17),"Invalid Watershed")))))))</f>
        <v/>
      </c>
      <c r="BD902" s="24" t="str">
        <f t="array" ref="BD902">IF(AC902="","",IF(AC902&gt;CG$7,5,(AC902/(MAX(IF(AC$4:AC$1999&lt;CG$7,AC$4:AC$1999))))*5))</f>
        <v/>
      </c>
      <c r="BE902" s="24" t="str">
        <f t="array" ref="BE902">IF(AD902="","",IF(AD902&gt;CH$7,5,(AD902/(MAX(IF(AD$4:AD$1999&lt;CH$7,AD$4:AD$1999))))*5))</f>
        <v/>
      </c>
      <c r="BF902" s="24" t="str">
        <f t="array" ref="BF902">IF(AE902="","",IF(AE902&gt;CI$7,5,(AE902/(MAX(IF(AE$4:AE$1999&lt;CI$7,AE$4:AE$1999))))*5))</f>
        <v/>
      </c>
      <c r="BG902" s="24" t="str">
        <f t="shared" si="221"/>
        <v/>
      </c>
      <c r="BH902" s="24" t="str">
        <f t="shared" si="222"/>
        <v/>
      </c>
      <c r="BI902" s="24" t="str">
        <f t="shared" si="223"/>
        <v/>
      </c>
      <c r="BJ902" s="24" t="str">
        <f t="shared" si="224"/>
        <v/>
      </c>
      <c r="BK902" s="24" t="str">
        <f t="shared" si="225"/>
        <v/>
      </c>
      <c r="BL902" s="24" t="str">
        <f t="shared" si="226"/>
        <v/>
      </c>
      <c r="BM902" s="24" t="str">
        <f t="shared" si="227"/>
        <v/>
      </c>
      <c r="BN902" s="24" t="str">
        <f t="shared" si="228"/>
        <v/>
      </c>
      <c r="BO902" s="24" t="str">
        <f t="shared" si="229"/>
        <v/>
      </c>
      <c r="BP902" s="24" t="str">
        <f>IF(AM902="","",SUMPRODUCT(BK902:BO902,'Benefit Weights'!$A$3:$E$3))</f>
        <v/>
      </c>
      <c r="BQ902" s="27" t="str">
        <f t="shared" si="230"/>
        <v/>
      </c>
    </row>
    <row r="903" spans="1:69" x14ac:dyDescent="0.25">
      <c r="A903" s="23"/>
      <c r="B903" s="23"/>
      <c r="C903" s="23"/>
      <c r="D903" s="23"/>
      <c r="E903" s="24"/>
      <c r="F903" s="24"/>
      <c r="G903" s="24"/>
      <c r="H903" s="23"/>
      <c r="I903" s="23"/>
      <c r="J903" s="23"/>
      <c r="K903" s="23"/>
      <c r="L903" s="23"/>
      <c r="M903" s="23"/>
      <c r="N903" s="23"/>
      <c r="O903" s="24"/>
      <c r="P903" s="24"/>
      <c r="Q903" s="24"/>
      <c r="R903" s="24"/>
      <c r="S903" s="24"/>
      <c r="T903" s="24"/>
      <c r="U903" s="24"/>
      <c r="V903" s="24"/>
      <c r="W903" s="24"/>
      <c r="X903" s="24"/>
      <c r="Y903" s="24"/>
      <c r="Z903" s="24"/>
      <c r="AA903" s="24"/>
      <c r="AB903" s="24"/>
      <c r="AC903" s="24"/>
      <c r="AD903" s="24"/>
      <c r="AE903" s="24"/>
      <c r="AF903" s="24"/>
      <c r="AG903" s="24"/>
      <c r="AH903" s="24"/>
      <c r="AI903" s="24"/>
      <c r="AJ903" s="23"/>
      <c r="AK903" s="23"/>
      <c r="AL903" s="23"/>
      <c r="AM903" s="23" t="str">
        <f t="shared" si="218"/>
        <v/>
      </c>
      <c r="AN903" s="23" t="str">
        <f t="shared" si="217"/>
        <v/>
      </c>
      <c r="AO903" s="23" t="str">
        <f t="shared" si="219"/>
        <v/>
      </c>
      <c r="AP903" s="23" t="str">
        <f t="shared" si="220"/>
        <v/>
      </c>
      <c r="AQ903" s="24" t="str">
        <f t="array" ref="AQ903">IF(Q903="","",IF(Q903&gt;BU$7,5,(Q903/(MAX(IF(Q$4:Q$1999&lt;BU$7,Q$4:Q$1999))))*5))</f>
        <v/>
      </c>
      <c r="AR903" s="24" t="str">
        <f t="array" ref="AR903">IF(R903="","",IF(R903&gt;BV$7,5,(R903/(MAX(IF(R$4:R$1999&lt;BV$7,R$4:R$1999))))*5))</f>
        <v/>
      </c>
      <c r="AS903" s="24" t="str">
        <f t="array" ref="AS903">IF(S903="","",IF(S903&gt;BW$7,5,(S903/(MAX(IF(S$4:S$1999&lt;BW$7,S$4:S$1999))))*5))</f>
        <v/>
      </c>
      <c r="AT903" s="24" t="str">
        <f t="array" ref="AT903">IF(T903="","",IF(T903&gt;BX$7,5,(T903/(MAX(IF(T$4:T$1999&lt;BX$7,T$4:T$1999))))*5))</f>
        <v/>
      </c>
      <c r="AU903" s="24" t="str">
        <f t="array" ref="AU903">IF(U903="","",IF(U903&gt;BY$7,5,(U903/(MAX(IF(U$4:U$1999&lt;BY$7,U$4:U$1999))))*5))</f>
        <v/>
      </c>
      <c r="AV903" s="24" t="str">
        <f t="array" ref="AV903">IF(V903="","",IF(V903&gt;BZ$7,5,(V903/(MAX(IF(V$4:V$1999&lt;BZ$7,V$4:V$1999))))*5))</f>
        <v/>
      </c>
      <c r="AW903" s="24" t="str">
        <f t="array" ref="AW903">IF(W903="","",IF(W903&gt;CA$7,5,(W903/(MAX(IF(W$4:W$1999&lt;CA$7,W$4:W$1999))))*5))</f>
        <v/>
      </c>
      <c r="AX903" s="24" t="str">
        <f t="array" ref="AX903">IF(X903="","",IF(X903&gt;CB$7,5,(X903/(MAX(IF(X$4:X$1999&lt;CB$7,X$4:X$1999))))*5))</f>
        <v/>
      </c>
      <c r="AY903" s="24" t="str">
        <f t="array" ref="AY903">IF(Y903="","",IF(Y903&gt;CC$7,5,(Y903/(MAX(IF(Y$4:Y$1999&lt;CC$7,Y$4:Y$1999))))*5))</f>
        <v/>
      </c>
      <c r="AZ903" s="24" t="str">
        <f t="array" ref="AZ903">IF(Z903="","",IF(Z903&gt;CD$7,5,(Z903/(MAX(IF(Z$4:Z$1999&lt;CD$7,Z$4:Z$1999))))*5))</f>
        <v/>
      </c>
      <c r="BA903" s="24" t="str">
        <f t="array" ref="BA903">IF(AA903="","",IF(AA903&gt;CE$7,5,(AA903/(MAX(IF(AA$4:AA$1999&lt;CE$7,AA$4:AA$1999))))*5))</f>
        <v/>
      </c>
      <c r="BB903" s="24" t="str">
        <f t="array" ref="BB903">IF(AB903="","",IF(AB903&gt;CF$7,5,(AB903/(MAX(IF(AB$4:AB$1999&lt;CF$7,AB$4:AB$1999))))*5))</f>
        <v/>
      </c>
      <c r="BC903" s="24" t="str">
        <f>IF(AM903="","",IF($AP903='WQ Reference'!$A$12,SUMPRODUCT($AQ903:$BB903,'WQ Reference'!$B$12:$M$12),IF($AP903='WQ Reference'!$A$13,SUMPRODUCT($AQ903:$BB903,'WQ Reference'!$B$13:$M$13),IF($AP903='WQ Reference'!$A$14,SUMPRODUCT($AQ903:$BB903,'WQ Reference'!$B$14:$M$14),IF($AP903='WQ Reference'!$A$15,SUMPRODUCT($AQ903:$BB903,'WQ Reference'!$B$15:$M$15),IF($AP903='WQ Reference'!$A$16,SUMPRODUCT($AQ903:$BB903,'WQ Reference'!$B$16:$M$16),IF($AP903='WQ Reference'!$A$17,SUMPRODUCT($AQ903:$BB903,'WQ Reference'!$B$17:$M$17),"Invalid Watershed")))))))</f>
        <v/>
      </c>
      <c r="BD903" s="24" t="str">
        <f t="array" ref="BD903">IF(AC903="","",IF(AC903&gt;CG$7,5,(AC903/(MAX(IF(AC$4:AC$1999&lt;CG$7,AC$4:AC$1999))))*5))</f>
        <v/>
      </c>
      <c r="BE903" s="24" t="str">
        <f t="array" ref="BE903">IF(AD903="","",IF(AD903&gt;CH$7,5,(AD903/(MAX(IF(AD$4:AD$1999&lt;CH$7,AD$4:AD$1999))))*5))</f>
        <v/>
      </c>
      <c r="BF903" s="24" t="str">
        <f t="array" ref="BF903">IF(AE903="","",IF(AE903&gt;CI$7,5,(AE903/(MAX(IF(AE$4:AE$1999&lt;CI$7,AE$4:AE$1999))))*5))</f>
        <v/>
      </c>
      <c r="BG903" s="24" t="str">
        <f t="shared" si="221"/>
        <v/>
      </c>
      <c r="BH903" s="24" t="str">
        <f t="shared" si="222"/>
        <v/>
      </c>
      <c r="BI903" s="24" t="str">
        <f t="shared" si="223"/>
        <v/>
      </c>
      <c r="BJ903" s="24" t="str">
        <f t="shared" si="224"/>
        <v/>
      </c>
      <c r="BK903" s="24" t="str">
        <f t="shared" si="225"/>
        <v/>
      </c>
      <c r="BL903" s="24" t="str">
        <f t="shared" si="226"/>
        <v/>
      </c>
      <c r="BM903" s="24" t="str">
        <f t="shared" si="227"/>
        <v/>
      </c>
      <c r="BN903" s="24" t="str">
        <f t="shared" si="228"/>
        <v/>
      </c>
      <c r="BO903" s="24" t="str">
        <f t="shared" si="229"/>
        <v/>
      </c>
      <c r="BP903" s="24" t="str">
        <f>IF(AM903="","",SUMPRODUCT(BK903:BO903,'Benefit Weights'!$A$3:$E$3))</f>
        <v/>
      </c>
      <c r="BQ903" s="27" t="str">
        <f t="shared" si="230"/>
        <v/>
      </c>
    </row>
    <row r="904" spans="1:69" x14ac:dyDescent="0.25">
      <c r="A904" s="23"/>
      <c r="B904" s="23"/>
      <c r="C904" s="23"/>
      <c r="D904" s="23"/>
      <c r="E904" s="24"/>
      <c r="F904" s="24"/>
      <c r="G904" s="24"/>
      <c r="H904" s="23"/>
      <c r="I904" s="23"/>
      <c r="J904" s="23"/>
      <c r="K904" s="23"/>
      <c r="L904" s="23"/>
      <c r="M904" s="23"/>
      <c r="N904" s="23"/>
      <c r="O904" s="24"/>
      <c r="P904" s="24"/>
      <c r="Q904" s="24"/>
      <c r="R904" s="24"/>
      <c r="S904" s="24"/>
      <c r="T904" s="24"/>
      <c r="U904" s="24"/>
      <c r="V904" s="24"/>
      <c r="W904" s="24"/>
      <c r="X904" s="24"/>
      <c r="Y904" s="24"/>
      <c r="Z904" s="24"/>
      <c r="AA904" s="24"/>
      <c r="AB904" s="24"/>
      <c r="AC904" s="24"/>
      <c r="AD904" s="24"/>
      <c r="AE904" s="24"/>
      <c r="AF904" s="24"/>
      <c r="AG904" s="24"/>
      <c r="AH904" s="24"/>
      <c r="AI904" s="24"/>
      <c r="AJ904" s="23"/>
      <c r="AK904" s="23"/>
      <c r="AL904" s="23"/>
      <c r="AM904" s="23" t="str">
        <f t="shared" si="218"/>
        <v/>
      </c>
      <c r="AN904" s="23" t="str">
        <f t="shared" si="217"/>
        <v/>
      </c>
      <c r="AO904" s="23" t="str">
        <f t="shared" si="219"/>
        <v/>
      </c>
      <c r="AP904" s="23" t="str">
        <f t="shared" si="220"/>
        <v/>
      </c>
      <c r="AQ904" s="24" t="str">
        <f t="array" ref="AQ904">IF(Q904="","",IF(Q904&gt;BU$7,5,(Q904/(MAX(IF(Q$4:Q$1999&lt;BU$7,Q$4:Q$1999))))*5))</f>
        <v/>
      </c>
      <c r="AR904" s="24" t="str">
        <f t="array" ref="AR904">IF(R904="","",IF(R904&gt;BV$7,5,(R904/(MAX(IF(R$4:R$1999&lt;BV$7,R$4:R$1999))))*5))</f>
        <v/>
      </c>
      <c r="AS904" s="24" t="str">
        <f t="array" ref="AS904">IF(S904="","",IF(S904&gt;BW$7,5,(S904/(MAX(IF(S$4:S$1999&lt;BW$7,S$4:S$1999))))*5))</f>
        <v/>
      </c>
      <c r="AT904" s="24" t="str">
        <f t="array" ref="AT904">IF(T904="","",IF(T904&gt;BX$7,5,(T904/(MAX(IF(T$4:T$1999&lt;BX$7,T$4:T$1999))))*5))</f>
        <v/>
      </c>
      <c r="AU904" s="24" t="str">
        <f t="array" ref="AU904">IF(U904="","",IF(U904&gt;BY$7,5,(U904/(MAX(IF(U$4:U$1999&lt;BY$7,U$4:U$1999))))*5))</f>
        <v/>
      </c>
      <c r="AV904" s="24" t="str">
        <f t="array" ref="AV904">IF(V904="","",IF(V904&gt;BZ$7,5,(V904/(MAX(IF(V$4:V$1999&lt;BZ$7,V$4:V$1999))))*5))</f>
        <v/>
      </c>
      <c r="AW904" s="24" t="str">
        <f t="array" ref="AW904">IF(W904="","",IF(W904&gt;CA$7,5,(W904/(MAX(IF(W$4:W$1999&lt;CA$7,W$4:W$1999))))*5))</f>
        <v/>
      </c>
      <c r="AX904" s="24" t="str">
        <f t="array" ref="AX904">IF(X904="","",IF(X904&gt;CB$7,5,(X904/(MAX(IF(X$4:X$1999&lt;CB$7,X$4:X$1999))))*5))</f>
        <v/>
      </c>
      <c r="AY904" s="24" t="str">
        <f t="array" ref="AY904">IF(Y904="","",IF(Y904&gt;CC$7,5,(Y904/(MAX(IF(Y$4:Y$1999&lt;CC$7,Y$4:Y$1999))))*5))</f>
        <v/>
      </c>
      <c r="AZ904" s="24" t="str">
        <f t="array" ref="AZ904">IF(Z904="","",IF(Z904&gt;CD$7,5,(Z904/(MAX(IF(Z$4:Z$1999&lt;CD$7,Z$4:Z$1999))))*5))</f>
        <v/>
      </c>
      <c r="BA904" s="24" t="str">
        <f t="array" ref="BA904">IF(AA904="","",IF(AA904&gt;CE$7,5,(AA904/(MAX(IF(AA$4:AA$1999&lt;CE$7,AA$4:AA$1999))))*5))</f>
        <v/>
      </c>
      <c r="BB904" s="24" t="str">
        <f t="array" ref="BB904">IF(AB904="","",IF(AB904&gt;CF$7,5,(AB904/(MAX(IF(AB$4:AB$1999&lt;CF$7,AB$4:AB$1999))))*5))</f>
        <v/>
      </c>
      <c r="BC904" s="24" t="str">
        <f>IF(AM904="","",IF($AP904='WQ Reference'!$A$12,SUMPRODUCT($AQ904:$BB904,'WQ Reference'!$B$12:$M$12),IF($AP904='WQ Reference'!$A$13,SUMPRODUCT($AQ904:$BB904,'WQ Reference'!$B$13:$M$13),IF($AP904='WQ Reference'!$A$14,SUMPRODUCT($AQ904:$BB904,'WQ Reference'!$B$14:$M$14),IF($AP904='WQ Reference'!$A$15,SUMPRODUCT($AQ904:$BB904,'WQ Reference'!$B$15:$M$15),IF($AP904='WQ Reference'!$A$16,SUMPRODUCT($AQ904:$BB904,'WQ Reference'!$B$16:$M$16),IF($AP904='WQ Reference'!$A$17,SUMPRODUCT($AQ904:$BB904,'WQ Reference'!$B$17:$M$17),"Invalid Watershed")))))))</f>
        <v/>
      </c>
      <c r="BD904" s="24" t="str">
        <f t="array" ref="BD904">IF(AC904="","",IF(AC904&gt;CG$7,5,(AC904/(MAX(IF(AC$4:AC$1999&lt;CG$7,AC$4:AC$1999))))*5))</f>
        <v/>
      </c>
      <c r="BE904" s="24" t="str">
        <f t="array" ref="BE904">IF(AD904="","",IF(AD904&gt;CH$7,5,(AD904/(MAX(IF(AD$4:AD$1999&lt;CH$7,AD$4:AD$1999))))*5))</f>
        <v/>
      </c>
      <c r="BF904" s="24" t="str">
        <f t="array" ref="BF904">IF(AE904="","",IF(AE904&gt;CI$7,5,(AE904/(MAX(IF(AE$4:AE$1999&lt;CI$7,AE$4:AE$1999))))*5))</f>
        <v/>
      </c>
      <c r="BG904" s="24" t="str">
        <f t="shared" si="221"/>
        <v/>
      </c>
      <c r="BH904" s="24" t="str">
        <f t="shared" si="222"/>
        <v/>
      </c>
      <c r="BI904" s="24" t="str">
        <f t="shared" si="223"/>
        <v/>
      </c>
      <c r="BJ904" s="24" t="str">
        <f t="shared" si="224"/>
        <v/>
      </c>
      <c r="BK904" s="24" t="str">
        <f t="shared" si="225"/>
        <v/>
      </c>
      <c r="BL904" s="24" t="str">
        <f t="shared" si="226"/>
        <v/>
      </c>
      <c r="BM904" s="24" t="str">
        <f t="shared" si="227"/>
        <v/>
      </c>
      <c r="BN904" s="24" t="str">
        <f t="shared" si="228"/>
        <v/>
      </c>
      <c r="BO904" s="24" t="str">
        <f t="shared" si="229"/>
        <v/>
      </c>
      <c r="BP904" s="24" t="str">
        <f>IF(AM904="","",SUMPRODUCT(BK904:BO904,'Benefit Weights'!$A$3:$E$3))</f>
        <v/>
      </c>
      <c r="BQ904" s="27" t="str">
        <f t="shared" si="230"/>
        <v/>
      </c>
    </row>
    <row r="905" spans="1:69" x14ac:dyDescent="0.25">
      <c r="A905" s="23"/>
      <c r="B905" s="23"/>
      <c r="C905" s="23"/>
      <c r="D905" s="23"/>
      <c r="E905" s="24"/>
      <c r="F905" s="24"/>
      <c r="G905" s="24"/>
      <c r="H905" s="23"/>
      <c r="I905" s="23"/>
      <c r="J905" s="23"/>
      <c r="K905" s="23"/>
      <c r="L905" s="23"/>
      <c r="M905" s="23"/>
      <c r="N905" s="23"/>
      <c r="O905" s="24"/>
      <c r="P905" s="24"/>
      <c r="Q905" s="24"/>
      <c r="R905" s="24"/>
      <c r="S905" s="24"/>
      <c r="T905" s="24"/>
      <c r="U905" s="24"/>
      <c r="V905" s="24"/>
      <c r="W905" s="24"/>
      <c r="X905" s="24"/>
      <c r="Y905" s="24"/>
      <c r="Z905" s="24"/>
      <c r="AA905" s="24"/>
      <c r="AB905" s="24"/>
      <c r="AC905" s="24"/>
      <c r="AD905" s="24"/>
      <c r="AE905" s="24"/>
      <c r="AF905" s="24"/>
      <c r="AG905" s="24"/>
      <c r="AH905" s="24"/>
      <c r="AI905" s="24"/>
      <c r="AJ905" s="23"/>
      <c r="AK905" s="23"/>
      <c r="AL905" s="23"/>
      <c r="AM905" s="23" t="str">
        <f t="shared" si="218"/>
        <v/>
      </c>
      <c r="AN905" s="23" t="str">
        <f t="shared" si="217"/>
        <v/>
      </c>
      <c r="AO905" s="23" t="str">
        <f t="shared" si="219"/>
        <v/>
      </c>
      <c r="AP905" s="23" t="str">
        <f t="shared" si="220"/>
        <v/>
      </c>
      <c r="AQ905" s="24" t="str">
        <f t="array" ref="AQ905">IF(Q905="","",IF(Q905&gt;BU$7,5,(Q905/(MAX(IF(Q$4:Q$1999&lt;BU$7,Q$4:Q$1999))))*5))</f>
        <v/>
      </c>
      <c r="AR905" s="24" t="str">
        <f t="array" ref="AR905">IF(R905="","",IF(R905&gt;BV$7,5,(R905/(MAX(IF(R$4:R$1999&lt;BV$7,R$4:R$1999))))*5))</f>
        <v/>
      </c>
      <c r="AS905" s="24" t="str">
        <f t="array" ref="AS905">IF(S905="","",IF(S905&gt;BW$7,5,(S905/(MAX(IF(S$4:S$1999&lt;BW$7,S$4:S$1999))))*5))</f>
        <v/>
      </c>
      <c r="AT905" s="24" t="str">
        <f t="array" ref="AT905">IF(T905="","",IF(T905&gt;BX$7,5,(T905/(MAX(IF(T$4:T$1999&lt;BX$7,T$4:T$1999))))*5))</f>
        <v/>
      </c>
      <c r="AU905" s="24" t="str">
        <f t="array" ref="AU905">IF(U905="","",IF(U905&gt;BY$7,5,(U905/(MAX(IF(U$4:U$1999&lt;BY$7,U$4:U$1999))))*5))</f>
        <v/>
      </c>
      <c r="AV905" s="24" t="str">
        <f t="array" ref="AV905">IF(V905="","",IF(V905&gt;BZ$7,5,(V905/(MAX(IF(V$4:V$1999&lt;BZ$7,V$4:V$1999))))*5))</f>
        <v/>
      </c>
      <c r="AW905" s="24" t="str">
        <f t="array" ref="AW905">IF(W905="","",IF(W905&gt;CA$7,5,(W905/(MAX(IF(W$4:W$1999&lt;CA$7,W$4:W$1999))))*5))</f>
        <v/>
      </c>
      <c r="AX905" s="24" t="str">
        <f t="array" ref="AX905">IF(X905="","",IF(X905&gt;CB$7,5,(X905/(MAX(IF(X$4:X$1999&lt;CB$7,X$4:X$1999))))*5))</f>
        <v/>
      </c>
      <c r="AY905" s="24" t="str">
        <f t="array" ref="AY905">IF(Y905="","",IF(Y905&gt;CC$7,5,(Y905/(MAX(IF(Y$4:Y$1999&lt;CC$7,Y$4:Y$1999))))*5))</f>
        <v/>
      </c>
      <c r="AZ905" s="24" t="str">
        <f t="array" ref="AZ905">IF(Z905="","",IF(Z905&gt;CD$7,5,(Z905/(MAX(IF(Z$4:Z$1999&lt;CD$7,Z$4:Z$1999))))*5))</f>
        <v/>
      </c>
      <c r="BA905" s="24" t="str">
        <f t="array" ref="BA905">IF(AA905="","",IF(AA905&gt;CE$7,5,(AA905/(MAX(IF(AA$4:AA$1999&lt;CE$7,AA$4:AA$1999))))*5))</f>
        <v/>
      </c>
      <c r="BB905" s="24" t="str">
        <f t="array" ref="BB905">IF(AB905="","",IF(AB905&gt;CF$7,5,(AB905/(MAX(IF(AB$4:AB$1999&lt;CF$7,AB$4:AB$1999))))*5))</f>
        <v/>
      </c>
      <c r="BC905" s="24" t="str">
        <f>IF(AM905="","",IF($AP905='WQ Reference'!$A$12,SUMPRODUCT($AQ905:$BB905,'WQ Reference'!$B$12:$M$12),IF($AP905='WQ Reference'!$A$13,SUMPRODUCT($AQ905:$BB905,'WQ Reference'!$B$13:$M$13),IF($AP905='WQ Reference'!$A$14,SUMPRODUCT($AQ905:$BB905,'WQ Reference'!$B$14:$M$14),IF($AP905='WQ Reference'!$A$15,SUMPRODUCT($AQ905:$BB905,'WQ Reference'!$B$15:$M$15),IF($AP905='WQ Reference'!$A$16,SUMPRODUCT($AQ905:$BB905,'WQ Reference'!$B$16:$M$16),IF($AP905='WQ Reference'!$A$17,SUMPRODUCT($AQ905:$BB905,'WQ Reference'!$B$17:$M$17),"Invalid Watershed")))))))</f>
        <v/>
      </c>
      <c r="BD905" s="24" t="str">
        <f t="array" ref="BD905">IF(AC905="","",IF(AC905&gt;CG$7,5,(AC905/(MAX(IF(AC$4:AC$1999&lt;CG$7,AC$4:AC$1999))))*5))</f>
        <v/>
      </c>
      <c r="BE905" s="24" t="str">
        <f t="array" ref="BE905">IF(AD905="","",IF(AD905&gt;CH$7,5,(AD905/(MAX(IF(AD$4:AD$1999&lt;CH$7,AD$4:AD$1999))))*5))</f>
        <v/>
      </c>
      <c r="BF905" s="24" t="str">
        <f t="array" ref="BF905">IF(AE905="","",IF(AE905&gt;CI$7,5,(AE905/(MAX(IF(AE$4:AE$1999&lt;CI$7,AE$4:AE$1999))))*5))</f>
        <v/>
      </c>
      <c r="BG905" s="24" t="str">
        <f t="shared" si="221"/>
        <v/>
      </c>
      <c r="BH905" s="24" t="str">
        <f t="shared" si="222"/>
        <v/>
      </c>
      <c r="BI905" s="24" t="str">
        <f t="shared" si="223"/>
        <v/>
      </c>
      <c r="BJ905" s="24" t="str">
        <f t="shared" si="224"/>
        <v/>
      </c>
      <c r="BK905" s="24" t="str">
        <f t="shared" si="225"/>
        <v/>
      </c>
      <c r="BL905" s="24" t="str">
        <f t="shared" si="226"/>
        <v/>
      </c>
      <c r="BM905" s="24" t="str">
        <f t="shared" si="227"/>
        <v/>
      </c>
      <c r="BN905" s="24" t="str">
        <f t="shared" si="228"/>
        <v/>
      </c>
      <c r="BO905" s="24" t="str">
        <f t="shared" si="229"/>
        <v/>
      </c>
      <c r="BP905" s="24" t="str">
        <f>IF(AM905="","",SUMPRODUCT(BK905:BO905,'Benefit Weights'!$A$3:$E$3))</f>
        <v/>
      </c>
      <c r="BQ905" s="27" t="str">
        <f t="shared" si="230"/>
        <v/>
      </c>
    </row>
    <row r="906" spans="1:69" x14ac:dyDescent="0.25">
      <c r="A906" s="23"/>
      <c r="B906" s="23"/>
      <c r="C906" s="23"/>
      <c r="D906" s="23"/>
      <c r="E906" s="24"/>
      <c r="F906" s="24"/>
      <c r="G906" s="24"/>
      <c r="H906" s="23"/>
      <c r="I906" s="23"/>
      <c r="J906" s="23"/>
      <c r="K906" s="23"/>
      <c r="L906" s="23"/>
      <c r="M906" s="23"/>
      <c r="N906" s="23"/>
      <c r="O906" s="24"/>
      <c r="P906" s="24"/>
      <c r="Q906" s="24"/>
      <c r="R906" s="24"/>
      <c r="S906" s="24"/>
      <c r="T906" s="24"/>
      <c r="U906" s="24"/>
      <c r="V906" s="24"/>
      <c r="W906" s="24"/>
      <c r="X906" s="24"/>
      <c r="Y906" s="24"/>
      <c r="Z906" s="24"/>
      <c r="AA906" s="24"/>
      <c r="AB906" s="24"/>
      <c r="AC906" s="24"/>
      <c r="AD906" s="24"/>
      <c r="AE906" s="24"/>
      <c r="AF906" s="24"/>
      <c r="AG906" s="24"/>
      <c r="AH906" s="24"/>
      <c r="AI906" s="24"/>
      <c r="AJ906" s="23"/>
      <c r="AK906" s="23"/>
      <c r="AL906" s="23"/>
      <c r="AM906" s="23" t="str">
        <f t="shared" si="218"/>
        <v/>
      </c>
      <c r="AN906" s="23" t="str">
        <f t="shared" si="217"/>
        <v/>
      </c>
      <c r="AO906" s="23" t="str">
        <f t="shared" si="219"/>
        <v/>
      </c>
      <c r="AP906" s="23" t="str">
        <f t="shared" si="220"/>
        <v/>
      </c>
      <c r="AQ906" s="24" t="str">
        <f t="array" ref="AQ906">IF(Q906="","",IF(Q906&gt;BU$7,5,(Q906/(MAX(IF(Q$4:Q$1999&lt;BU$7,Q$4:Q$1999))))*5))</f>
        <v/>
      </c>
      <c r="AR906" s="24" t="str">
        <f t="array" ref="AR906">IF(R906="","",IF(R906&gt;BV$7,5,(R906/(MAX(IF(R$4:R$1999&lt;BV$7,R$4:R$1999))))*5))</f>
        <v/>
      </c>
      <c r="AS906" s="24" t="str">
        <f t="array" ref="AS906">IF(S906="","",IF(S906&gt;BW$7,5,(S906/(MAX(IF(S$4:S$1999&lt;BW$7,S$4:S$1999))))*5))</f>
        <v/>
      </c>
      <c r="AT906" s="24" t="str">
        <f t="array" ref="AT906">IF(T906="","",IF(T906&gt;BX$7,5,(T906/(MAX(IF(T$4:T$1999&lt;BX$7,T$4:T$1999))))*5))</f>
        <v/>
      </c>
      <c r="AU906" s="24" t="str">
        <f t="array" ref="AU906">IF(U906="","",IF(U906&gt;BY$7,5,(U906/(MAX(IF(U$4:U$1999&lt;BY$7,U$4:U$1999))))*5))</f>
        <v/>
      </c>
      <c r="AV906" s="24" t="str">
        <f t="array" ref="AV906">IF(V906="","",IF(V906&gt;BZ$7,5,(V906/(MAX(IF(V$4:V$1999&lt;BZ$7,V$4:V$1999))))*5))</f>
        <v/>
      </c>
      <c r="AW906" s="24" t="str">
        <f t="array" ref="AW906">IF(W906="","",IF(W906&gt;CA$7,5,(W906/(MAX(IF(W$4:W$1999&lt;CA$7,W$4:W$1999))))*5))</f>
        <v/>
      </c>
      <c r="AX906" s="24" t="str">
        <f t="array" ref="AX906">IF(X906="","",IF(X906&gt;CB$7,5,(X906/(MAX(IF(X$4:X$1999&lt;CB$7,X$4:X$1999))))*5))</f>
        <v/>
      </c>
      <c r="AY906" s="24" t="str">
        <f t="array" ref="AY906">IF(Y906="","",IF(Y906&gt;CC$7,5,(Y906/(MAX(IF(Y$4:Y$1999&lt;CC$7,Y$4:Y$1999))))*5))</f>
        <v/>
      </c>
      <c r="AZ906" s="24" t="str">
        <f t="array" ref="AZ906">IF(Z906="","",IF(Z906&gt;CD$7,5,(Z906/(MAX(IF(Z$4:Z$1999&lt;CD$7,Z$4:Z$1999))))*5))</f>
        <v/>
      </c>
      <c r="BA906" s="24" t="str">
        <f t="array" ref="BA906">IF(AA906="","",IF(AA906&gt;CE$7,5,(AA906/(MAX(IF(AA$4:AA$1999&lt;CE$7,AA$4:AA$1999))))*5))</f>
        <v/>
      </c>
      <c r="BB906" s="24" t="str">
        <f t="array" ref="BB906">IF(AB906="","",IF(AB906&gt;CF$7,5,(AB906/(MAX(IF(AB$4:AB$1999&lt;CF$7,AB$4:AB$1999))))*5))</f>
        <v/>
      </c>
      <c r="BC906" s="24" t="str">
        <f>IF(AM906="","",IF($AP906='WQ Reference'!$A$12,SUMPRODUCT($AQ906:$BB906,'WQ Reference'!$B$12:$M$12),IF($AP906='WQ Reference'!$A$13,SUMPRODUCT($AQ906:$BB906,'WQ Reference'!$B$13:$M$13),IF($AP906='WQ Reference'!$A$14,SUMPRODUCT($AQ906:$BB906,'WQ Reference'!$B$14:$M$14),IF($AP906='WQ Reference'!$A$15,SUMPRODUCT($AQ906:$BB906,'WQ Reference'!$B$15:$M$15),IF($AP906='WQ Reference'!$A$16,SUMPRODUCT($AQ906:$BB906,'WQ Reference'!$B$16:$M$16),IF($AP906='WQ Reference'!$A$17,SUMPRODUCT($AQ906:$BB906,'WQ Reference'!$B$17:$M$17),"Invalid Watershed")))))))</f>
        <v/>
      </c>
      <c r="BD906" s="24" t="str">
        <f t="array" ref="BD906">IF(AC906="","",IF(AC906&gt;CG$7,5,(AC906/(MAX(IF(AC$4:AC$1999&lt;CG$7,AC$4:AC$1999))))*5))</f>
        <v/>
      </c>
      <c r="BE906" s="24" t="str">
        <f t="array" ref="BE906">IF(AD906="","",IF(AD906&gt;CH$7,5,(AD906/(MAX(IF(AD$4:AD$1999&lt;CH$7,AD$4:AD$1999))))*5))</f>
        <v/>
      </c>
      <c r="BF906" s="24" t="str">
        <f t="array" ref="BF906">IF(AE906="","",IF(AE906&gt;CI$7,5,(AE906/(MAX(IF(AE$4:AE$1999&lt;CI$7,AE$4:AE$1999))))*5))</f>
        <v/>
      </c>
      <c r="BG906" s="24" t="str">
        <f t="shared" si="221"/>
        <v/>
      </c>
      <c r="BH906" s="24" t="str">
        <f t="shared" si="222"/>
        <v/>
      </c>
      <c r="BI906" s="24" t="str">
        <f t="shared" si="223"/>
        <v/>
      </c>
      <c r="BJ906" s="24" t="str">
        <f t="shared" si="224"/>
        <v/>
      </c>
      <c r="BK906" s="24" t="str">
        <f t="shared" si="225"/>
        <v/>
      </c>
      <c r="BL906" s="24" t="str">
        <f t="shared" si="226"/>
        <v/>
      </c>
      <c r="BM906" s="24" t="str">
        <f t="shared" si="227"/>
        <v/>
      </c>
      <c r="BN906" s="24" t="str">
        <f t="shared" si="228"/>
        <v/>
      </c>
      <c r="BO906" s="24" t="str">
        <f t="shared" si="229"/>
        <v/>
      </c>
      <c r="BP906" s="24" t="str">
        <f>IF(AM906="","",SUMPRODUCT(BK906:BO906,'Benefit Weights'!$A$3:$E$3))</f>
        <v/>
      </c>
      <c r="BQ906" s="27" t="str">
        <f t="shared" si="230"/>
        <v/>
      </c>
    </row>
    <row r="907" spans="1:69" x14ac:dyDescent="0.25">
      <c r="A907" s="23"/>
      <c r="B907" s="23"/>
      <c r="C907" s="23"/>
      <c r="D907" s="23"/>
      <c r="E907" s="24"/>
      <c r="F907" s="24"/>
      <c r="G907" s="24"/>
      <c r="H907" s="23"/>
      <c r="I907" s="23"/>
      <c r="J907" s="23"/>
      <c r="K907" s="23"/>
      <c r="L907" s="23"/>
      <c r="M907" s="23"/>
      <c r="N907" s="23"/>
      <c r="O907" s="24"/>
      <c r="P907" s="24"/>
      <c r="Q907" s="24"/>
      <c r="R907" s="24"/>
      <c r="S907" s="24"/>
      <c r="T907" s="24"/>
      <c r="U907" s="24"/>
      <c r="V907" s="24"/>
      <c r="W907" s="24"/>
      <c r="X907" s="24"/>
      <c r="Y907" s="24"/>
      <c r="Z907" s="24"/>
      <c r="AA907" s="24"/>
      <c r="AB907" s="24"/>
      <c r="AC907" s="24"/>
      <c r="AD907" s="24"/>
      <c r="AE907" s="24"/>
      <c r="AF907" s="24"/>
      <c r="AG907" s="24"/>
      <c r="AH907" s="24"/>
      <c r="AI907" s="24"/>
      <c r="AJ907" s="23"/>
      <c r="AK907" s="23"/>
      <c r="AL907" s="23"/>
      <c r="AM907" s="23" t="str">
        <f t="shared" si="218"/>
        <v/>
      </c>
      <c r="AN907" s="23" t="str">
        <f t="shared" si="217"/>
        <v/>
      </c>
      <c r="AO907" s="23" t="str">
        <f t="shared" si="219"/>
        <v/>
      </c>
      <c r="AP907" s="23" t="str">
        <f t="shared" si="220"/>
        <v/>
      </c>
      <c r="AQ907" s="24" t="str">
        <f t="array" ref="AQ907">IF(Q907="","",IF(Q907&gt;BU$7,5,(Q907/(MAX(IF(Q$4:Q$1999&lt;BU$7,Q$4:Q$1999))))*5))</f>
        <v/>
      </c>
      <c r="AR907" s="24" t="str">
        <f t="array" ref="AR907">IF(R907="","",IF(R907&gt;BV$7,5,(R907/(MAX(IF(R$4:R$1999&lt;BV$7,R$4:R$1999))))*5))</f>
        <v/>
      </c>
      <c r="AS907" s="24" t="str">
        <f t="array" ref="AS907">IF(S907="","",IF(S907&gt;BW$7,5,(S907/(MAX(IF(S$4:S$1999&lt;BW$7,S$4:S$1999))))*5))</f>
        <v/>
      </c>
      <c r="AT907" s="24" t="str">
        <f t="array" ref="AT907">IF(T907="","",IF(T907&gt;BX$7,5,(T907/(MAX(IF(T$4:T$1999&lt;BX$7,T$4:T$1999))))*5))</f>
        <v/>
      </c>
      <c r="AU907" s="24" t="str">
        <f t="array" ref="AU907">IF(U907="","",IF(U907&gt;BY$7,5,(U907/(MAX(IF(U$4:U$1999&lt;BY$7,U$4:U$1999))))*5))</f>
        <v/>
      </c>
      <c r="AV907" s="24" t="str">
        <f t="array" ref="AV907">IF(V907="","",IF(V907&gt;BZ$7,5,(V907/(MAX(IF(V$4:V$1999&lt;BZ$7,V$4:V$1999))))*5))</f>
        <v/>
      </c>
      <c r="AW907" s="24" t="str">
        <f t="array" ref="AW907">IF(W907="","",IF(W907&gt;CA$7,5,(W907/(MAX(IF(W$4:W$1999&lt;CA$7,W$4:W$1999))))*5))</f>
        <v/>
      </c>
      <c r="AX907" s="24" t="str">
        <f t="array" ref="AX907">IF(X907="","",IF(X907&gt;CB$7,5,(X907/(MAX(IF(X$4:X$1999&lt;CB$7,X$4:X$1999))))*5))</f>
        <v/>
      </c>
      <c r="AY907" s="24" t="str">
        <f t="array" ref="AY907">IF(Y907="","",IF(Y907&gt;CC$7,5,(Y907/(MAX(IF(Y$4:Y$1999&lt;CC$7,Y$4:Y$1999))))*5))</f>
        <v/>
      </c>
      <c r="AZ907" s="24" t="str">
        <f t="array" ref="AZ907">IF(Z907="","",IF(Z907&gt;CD$7,5,(Z907/(MAX(IF(Z$4:Z$1999&lt;CD$7,Z$4:Z$1999))))*5))</f>
        <v/>
      </c>
      <c r="BA907" s="24" t="str">
        <f t="array" ref="BA907">IF(AA907="","",IF(AA907&gt;CE$7,5,(AA907/(MAX(IF(AA$4:AA$1999&lt;CE$7,AA$4:AA$1999))))*5))</f>
        <v/>
      </c>
      <c r="BB907" s="24" t="str">
        <f t="array" ref="BB907">IF(AB907="","",IF(AB907&gt;CF$7,5,(AB907/(MAX(IF(AB$4:AB$1999&lt;CF$7,AB$4:AB$1999))))*5))</f>
        <v/>
      </c>
      <c r="BC907" s="24" t="str">
        <f>IF(AM907="","",IF($AP907='WQ Reference'!$A$12,SUMPRODUCT($AQ907:$BB907,'WQ Reference'!$B$12:$M$12),IF($AP907='WQ Reference'!$A$13,SUMPRODUCT($AQ907:$BB907,'WQ Reference'!$B$13:$M$13),IF($AP907='WQ Reference'!$A$14,SUMPRODUCT($AQ907:$BB907,'WQ Reference'!$B$14:$M$14),IF($AP907='WQ Reference'!$A$15,SUMPRODUCT($AQ907:$BB907,'WQ Reference'!$B$15:$M$15),IF($AP907='WQ Reference'!$A$16,SUMPRODUCT($AQ907:$BB907,'WQ Reference'!$B$16:$M$16),IF($AP907='WQ Reference'!$A$17,SUMPRODUCT($AQ907:$BB907,'WQ Reference'!$B$17:$M$17),"Invalid Watershed")))))))</f>
        <v/>
      </c>
      <c r="BD907" s="24" t="str">
        <f t="array" ref="BD907">IF(AC907="","",IF(AC907&gt;CG$7,5,(AC907/(MAX(IF(AC$4:AC$1999&lt;CG$7,AC$4:AC$1999))))*5))</f>
        <v/>
      </c>
      <c r="BE907" s="24" t="str">
        <f t="array" ref="BE907">IF(AD907="","",IF(AD907&gt;CH$7,5,(AD907/(MAX(IF(AD$4:AD$1999&lt;CH$7,AD$4:AD$1999))))*5))</f>
        <v/>
      </c>
      <c r="BF907" s="24" t="str">
        <f t="array" ref="BF907">IF(AE907="","",IF(AE907&gt;CI$7,5,(AE907/(MAX(IF(AE$4:AE$1999&lt;CI$7,AE$4:AE$1999))))*5))</f>
        <v/>
      </c>
      <c r="BG907" s="24" t="str">
        <f t="shared" si="221"/>
        <v/>
      </c>
      <c r="BH907" s="24" t="str">
        <f t="shared" si="222"/>
        <v/>
      </c>
      <c r="BI907" s="24" t="str">
        <f t="shared" si="223"/>
        <v/>
      </c>
      <c r="BJ907" s="24" t="str">
        <f t="shared" si="224"/>
        <v/>
      </c>
      <c r="BK907" s="24" t="str">
        <f t="shared" si="225"/>
        <v/>
      </c>
      <c r="BL907" s="24" t="str">
        <f t="shared" si="226"/>
        <v/>
      </c>
      <c r="BM907" s="24" t="str">
        <f t="shared" si="227"/>
        <v/>
      </c>
      <c r="BN907" s="24" t="str">
        <f t="shared" si="228"/>
        <v/>
      </c>
      <c r="BO907" s="24" t="str">
        <f t="shared" si="229"/>
        <v/>
      </c>
      <c r="BP907" s="24" t="str">
        <f>IF(AM907="","",SUMPRODUCT(BK907:BO907,'Benefit Weights'!$A$3:$E$3))</f>
        <v/>
      </c>
      <c r="BQ907" s="27" t="str">
        <f t="shared" si="230"/>
        <v/>
      </c>
    </row>
    <row r="908" spans="1:69" x14ac:dyDescent="0.25">
      <c r="A908" s="23"/>
      <c r="B908" s="23"/>
      <c r="C908" s="23"/>
      <c r="D908" s="23"/>
      <c r="E908" s="24"/>
      <c r="F908" s="24"/>
      <c r="G908" s="24"/>
      <c r="H908" s="23"/>
      <c r="I908" s="23"/>
      <c r="J908" s="23"/>
      <c r="K908" s="23"/>
      <c r="L908" s="23"/>
      <c r="M908" s="23"/>
      <c r="N908" s="23"/>
      <c r="O908" s="24"/>
      <c r="P908" s="24"/>
      <c r="Q908" s="24"/>
      <c r="R908" s="24"/>
      <c r="S908" s="24"/>
      <c r="T908" s="24"/>
      <c r="U908" s="24"/>
      <c r="V908" s="24"/>
      <c r="W908" s="24"/>
      <c r="X908" s="24"/>
      <c r="Y908" s="24"/>
      <c r="Z908" s="24"/>
      <c r="AA908" s="24"/>
      <c r="AB908" s="24"/>
      <c r="AC908" s="24"/>
      <c r="AD908" s="24"/>
      <c r="AE908" s="24"/>
      <c r="AF908" s="24"/>
      <c r="AG908" s="24"/>
      <c r="AH908" s="24"/>
      <c r="AI908" s="24"/>
      <c r="AJ908" s="23"/>
      <c r="AK908" s="23"/>
      <c r="AL908" s="23"/>
      <c r="AM908" s="23" t="str">
        <f t="shared" si="218"/>
        <v/>
      </c>
      <c r="AN908" s="23" t="str">
        <f t="shared" si="217"/>
        <v/>
      </c>
      <c r="AO908" s="23" t="str">
        <f t="shared" si="219"/>
        <v/>
      </c>
      <c r="AP908" s="23" t="str">
        <f t="shared" si="220"/>
        <v/>
      </c>
      <c r="AQ908" s="24" t="str">
        <f t="array" ref="AQ908">IF(Q908="","",IF(Q908&gt;BU$7,5,(Q908/(MAX(IF(Q$4:Q$1999&lt;BU$7,Q$4:Q$1999))))*5))</f>
        <v/>
      </c>
      <c r="AR908" s="24" t="str">
        <f t="array" ref="AR908">IF(R908="","",IF(R908&gt;BV$7,5,(R908/(MAX(IF(R$4:R$1999&lt;BV$7,R$4:R$1999))))*5))</f>
        <v/>
      </c>
      <c r="AS908" s="24" t="str">
        <f t="array" ref="AS908">IF(S908="","",IF(S908&gt;BW$7,5,(S908/(MAX(IF(S$4:S$1999&lt;BW$7,S$4:S$1999))))*5))</f>
        <v/>
      </c>
      <c r="AT908" s="24" t="str">
        <f t="array" ref="AT908">IF(T908="","",IF(T908&gt;BX$7,5,(T908/(MAX(IF(T$4:T$1999&lt;BX$7,T$4:T$1999))))*5))</f>
        <v/>
      </c>
      <c r="AU908" s="24" t="str">
        <f t="array" ref="AU908">IF(U908="","",IF(U908&gt;BY$7,5,(U908/(MAX(IF(U$4:U$1999&lt;BY$7,U$4:U$1999))))*5))</f>
        <v/>
      </c>
      <c r="AV908" s="24" t="str">
        <f t="array" ref="AV908">IF(V908="","",IF(V908&gt;BZ$7,5,(V908/(MAX(IF(V$4:V$1999&lt;BZ$7,V$4:V$1999))))*5))</f>
        <v/>
      </c>
      <c r="AW908" s="24" t="str">
        <f t="array" ref="AW908">IF(W908="","",IF(W908&gt;CA$7,5,(W908/(MAX(IF(W$4:W$1999&lt;CA$7,W$4:W$1999))))*5))</f>
        <v/>
      </c>
      <c r="AX908" s="24" t="str">
        <f t="array" ref="AX908">IF(X908="","",IF(X908&gt;CB$7,5,(X908/(MAX(IF(X$4:X$1999&lt;CB$7,X$4:X$1999))))*5))</f>
        <v/>
      </c>
      <c r="AY908" s="24" t="str">
        <f t="array" ref="AY908">IF(Y908="","",IF(Y908&gt;CC$7,5,(Y908/(MAX(IF(Y$4:Y$1999&lt;CC$7,Y$4:Y$1999))))*5))</f>
        <v/>
      </c>
      <c r="AZ908" s="24" t="str">
        <f t="array" ref="AZ908">IF(Z908="","",IF(Z908&gt;CD$7,5,(Z908/(MAX(IF(Z$4:Z$1999&lt;CD$7,Z$4:Z$1999))))*5))</f>
        <v/>
      </c>
      <c r="BA908" s="24" t="str">
        <f t="array" ref="BA908">IF(AA908="","",IF(AA908&gt;CE$7,5,(AA908/(MAX(IF(AA$4:AA$1999&lt;CE$7,AA$4:AA$1999))))*5))</f>
        <v/>
      </c>
      <c r="BB908" s="24" t="str">
        <f t="array" ref="BB908">IF(AB908="","",IF(AB908&gt;CF$7,5,(AB908/(MAX(IF(AB$4:AB$1999&lt;CF$7,AB$4:AB$1999))))*5))</f>
        <v/>
      </c>
      <c r="BC908" s="24" t="str">
        <f>IF(AM908="","",IF($AP908='WQ Reference'!$A$12,SUMPRODUCT($AQ908:$BB908,'WQ Reference'!$B$12:$M$12),IF($AP908='WQ Reference'!$A$13,SUMPRODUCT($AQ908:$BB908,'WQ Reference'!$B$13:$M$13),IF($AP908='WQ Reference'!$A$14,SUMPRODUCT($AQ908:$BB908,'WQ Reference'!$B$14:$M$14),IF($AP908='WQ Reference'!$A$15,SUMPRODUCT($AQ908:$BB908,'WQ Reference'!$B$15:$M$15),IF($AP908='WQ Reference'!$A$16,SUMPRODUCT($AQ908:$BB908,'WQ Reference'!$B$16:$M$16),IF($AP908='WQ Reference'!$A$17,SUMPRODUCT($AQ908:$BB908,'WQ Reference'!$B$17:$M$17),"Invalid Watershed")))))))</f>
        <v/>
      </c>
      <c r="BD908" s="24" t="str">
        <f t="array" ref="BD908">IF(AC908="","",IF(AC908&gt;CG$7,5,(AC908/(MAX(IF(AC$4:AC$1999&lt;CG$7,AC$4:AC$1999))))*5))</f>
        <v/>
      </c>
      <c r="BE908" s="24" t="str">
        <f t="array" ref="BE908">IF(AD908="","",IF(AD908&gt;CH$7,5,(AD908/(MAX(IF(AD$4:AD$1999&lt;CH$7,AD$4:AD$1999))))*5))</f>
        <v/>
      </c>
      <c r="BF908" s="24" t="str">
        <f t="array" ref="BF908">IF(AE908="","",IF(AE908&gt;CI$7,5,(AE908/(MAX(IF(AE$4:AE$1999&lt;CI$7,AE$4:AE$1999))))*5))</f>
        <v/>
      </c>
      <c r="BG908" s="24" t="str">
        <f t="shared" si="221"/>
        <v/>
      </c>
      <c r="BH908" s="24" t="str">
        <f t="shared" si="222"/>
        <v/>
      </c>
      <c r="BI908" s="24" t="str">
        <f t="shared" si="223"/>
        <v/>
      </c>
      <c r="BJ908" s="24" t="str">
        <f t="shared" si="224"/>
        <v/>
      </c>
      <c r="BK908" s="24" t="str">
        <f t="shared" si="225"/>
        <v/>
      </c>
      <c r="BL908" s="24" t="str">
        <f t="shared" si="226"/>
        <v/>
      </c>
      <c r="BM908" s="24" t="str">
        <f t="shared" si="227"/>
        <v/>
      </c>
      <c r="BN908" s="24" t="str">
        <f t="shared" si="228"/>
        <v/>
      </c>
      <c r="BO908" s="24" t="str">
        <f t="shared" si="229"/>
        <v/>
      </c>
      <c r="BP908" s="24" t="str">
        <f>IF(AM908="","",SUMPRODUCT(BK908:BO908,'Benefit Weights'!$A$3:$E$3))</f>
        <v/>
      </c>
      <c r="BQ908" s="27" t="str">
        <f t="shared" si="230"/>
        <v/>
      </c>
    </row>
    <row r="909" spans="1:69" x14ac:dyDescent="0.25">
      <c r="A909" s="23"/>
      <c r="B909" s="23"/>
      <c r="C909" s="23"/>
      <c r="D909" s="23"/>
      <c r="E909" s="24"/>
      <c r="F909" s="24"/>
      <c r="G909" s="24"/>
      <c r="H909" s="23"/>
      <c r="I909" s="23"/>
      <c r="J909" s="23"/>
      <c r="K909" s="23"/>
      <c r="L909" s="23"/>
      <c r="M909" s="23"/>
      <c r="N909" s="23"/>
      <c r="O909" s="24"/>
      <c r="P909" s="24"/>
      <c r="Q909" s="24"/>
      <c r="R909" s="24"/>
      <c r="S909" s="24"/>
      <c r="T909" s="24"/>
      <c r="U909" s="24"/>
      <c r="V909" s="24"/>
      <c r="W909" s="24"/>
      <c r="X909" s="24"/>
      <c r="Y909" s="24"/>
      <c r="Z909" s="24"/>
      <c r="AA909" s="24"/>
      <c r="AB909" s="24"/>
      <c r="AC909" s="24"/>
      <c r="AD909" s="24"/>
      <c r="AE909" s="24"/>
      <c r="AF909" s="24"/>
      <c r="AG909" s="24"/>
      <c r="AH909" s="24"/>
      <c r="AI909" s="24"/>
      <c r="AJ909" s="23"/>
      <c r="AK909" s="23"/>
      <c r="AL909" s="23"/>
      <c r="AM909" s="23" t="str">
        <f t="shared" si="218"/>
        <v/>
      </c>
      <c r="AN909" s="23" t="str">
        <f t="shared" si="217"/>
        <v/>
      </c>
      <c r="AO909" s="23" t="str">
        <f t="shared" si="219"/>
        <v/>
      </c>
      <c r="AP909" s="23" t="str">
        <f t="shared" si="220"/>
        <v/>
      </c>
      <c r="AQ909" s="24" t="str">
        <f t="array" ref="AQ909">IF(Q909="","",IF(Q909&gt;BU$7,5,(Q909/(MAX(IF(Q$4:Q$1999&lt;BU$7,Q$4:Q$1999))))*5))</f>
        <v/>
      </c>
      <c r="AR909" s="24" t="str">
        <f t="array" ref="AR909">IF(R909="","",IF(R909&gt;BV$7,5,(R909/(MAX(IF(R$4:R$1999&lt;BV$7,R$4:R$1999))))*5))</f>
        <v/>
      </c>
      <c r="AS909" s="24" t="str">
        <f t="array" ref="AS909">IF(S909="","",IF(S909&gt;BW$7,5,(S909/(MAX(IF(S$4:S$1999&lt;BW$7,S$4:S$1999))))*5))</f>
        <v/>
      </c>
      <c r="AT909" s="24" t="str">
        <f t="array" ref="AT909">IF(T909="","",IF(T909&gt;BX$7,5,(T909/(MAX(IF(T$4:T$1999&lt;BX$7,T$4:T$1999))))*5))</f>
        <v/>
      </c>
      <c r="AU909" s="24" t="str">
        <f t="array" ref="AU909">IF(U909="","",IF(U909&gt;BY$7,5,(U909/(MAX(IF(U$4:U$1999&lt;BY$7,U$4:U$1999))))*5))</f>
        <v/>
      </c>
      <c r="AV909" s="24" t="str">
        <f t="array" ref="AV909">IF(V909="","",IF(V909&gt;BZ$7,5,(V909/(MAX(IF(V$4:V$1999&lt;BZ$7,V$4:V$1999))))*5))</f>
        <v/>
      </c>
      <c r="AW909" s="24" t="str">
        <f t="array" ref="AW909">IF(W909="","",IF(W909&gt;CA$7,5,(W909/(MAX(IF(W$4:W$1999&lt;CA$7,W$4:W$1999))))*5))</f>
        <v/>
      </c>
      <c r="AX909" s="24" t="str">
        <f t="array" ref="AX909">IF(X909="","",IF(X909&gt;CB$7,5,(X909/(MAX(IF(X$4:X$1999&lt;CB$7,X$4:X$1999))))*5))</f>
        <v/>
      </c>
      <c r="AY909" s="24" t="str">
        <f t="array" ref="AY909">IF(Y909="","",IF(Y909&gt;CC$7,5,(Y909/(MAX(IF(Y$4:Y$1999&lt;CC$7,Y$4:Y$1999))))*5))</f>
        <v/>
      </c>
      <c r="AZ909" s="24" t="str">
        <f t="array" ref="AZ909">IF(Z909="","",IF(Z909&gt;CD$7,5,(Z909/(MAX(IF(Z$4:Z$1999&lt;CD$7,Z$4:Z$1999))))*5))</f>
        <v/>
      </c>
      <c r="BA909" s="24" t="str">
        <f t="array" ref="BA909">IF(AA909="","",IF(AA909&gt;CE$7,5,(AA909/(MAX(IF(AA$4:AA$1999&lt;CE$7,AA$4:AA$1999))))*5))</f>
        <v/>
      </c>
      <c r="BB909" s="24" t="str">
        <f t="array" ref="BB909">IF(AB909="","",IF(AB909&gt;CF$7,5,(AB909/(MAX(IF(AB$4:AB$1999&lt;CF$7,AB$4:AB$1999))))*5))</f>
        <v/>
      </c>
      <c r="BC909" s="24" t="str">
        <f>IF(AM909="","",IF($AP909='WQ Reference'!$A$12,SUMPRODUCT($AQ909:$BB909,'WQ Reference'!$B$12:$M$12),IF($AP909='WQ Reference'!$A$13,SUMPRODUCT($AQ909:$BB909,'WQ Reference'!$B$13:$M$13),IF($AP909='WQ Reference'!$A$14,SUMPRODUCT($AQ909:$BB909,'WQ Reference'!$B$14:$M$14),IF($AP909='WQ Reference'!$A$15,SUMPRODUCT($AQ909:$BB909,'WQ Reference'!$B$15:$M$15),IF($AP909='WQ Reference'!$A$16,SUMPRODUCT($AQ909:$BB909,'WQ Reference'!$B$16:$M$16),IF($AP909='WQ Reference'!$A$17,SUMPRODUCT($AQ909:$BB909,'WQ Reference'!$B$17:$M$17),"Invalid Watershed")))))))</f>
        <v/>
      </c>
      <c r="BD909" s="24" t="str">
        <f t="array" ref="BD909">IF(AC909="","",IF(AC909&gt;CG$7,5,(AC909/(MAX(IF(AC$4:AC$1999&lt;CG$7,AC$4:AC$1999))))*5))</f>
        <v/>
      </c>
      <c r="BE909" s="24" t="str">
        <f t="array" ref="BE909">IF(AD909="","",IF(AD909&gt;CH$7,5,(AD909/(MAX(IF(AD$4:AD$1999&lt;CH$7,AD$4:AD$1999))))*5))</f>
        <v/>
      </c>
      <c r="BF909" s="24" t="str">
        <f t="array" ref="BF909">IF(AE909="","",IF(AE909&gt;CI$7,5,(AE909/(MAX(IF(AE$4:AE$1999&lt;CI$7,AE$4:AE$1999))))*5))</f>
        <v/>
      </c>
      <c r="BG909" s="24" t="str">
        <f t="shared" si="221"/>
        <v/>
      </c>
      <c r="BH909" s="24" t="str">
        <f t="shared" si="222"/>
        <v/>
      </c>
      <c r="BI909" s="24" t="str">
        <f t="shared" si="223"/>
        <v/>
      </c>
      <c r="BJ909" s="24" t="str">
        <f t="shared" si="224"/>
        <v/>
      </c>
      <c r="BK909" s="24" t="str">
        <f t="shared" si="225"/>
        <v/>
      </c>
      <c r="BL909" s="24" t="str">
        <f t="shared" si="226"/>
        <v/>
      </c>
      <c r="BM909" s="24" t="str">
        <f t="shared" si="227"/>
        <v/>
      </c>
      <c r="BN909" s="24" t="str">
        <f t="shared" si="228"/>
        <v/>
      </c>
      <c r="BO909" s="24" t="str">
        <f t="shared" si="229"/>
        <v/>
      </c>
      <c r="BP909" s="24" t="str">
        <f>IF(AM909="","",SUMPRODUCT(BK909:BO909,'Benefit Weights'!$A$3:$E$3))</f>
        <v/>
      </c>
      <c r="BQ909" s="27" t="str">
        <f t="shared" si="230"/>
        <v/>
      </c>
    </row>
    <row r="910" spans="1:69" x14ac:dyDescent="0.25">
      <c r="A910" s="23"/>
      <c r="B910" s="23"/>
      <c r="C910" s="23"/>
      <c r="D910" s="23"/>
      <c r="E910" s="24"/>
      <c r="F910" s="24"/>
      <c r="G910" s="24"/>
      <c r="H910" s="23"/>
      <c r="I910" s="23"/>
      <c r="J910" s="23"/>
      <c r="K910" s="23"/>
      <c r="L910" s="23"/>
      <c r="M910" s="23"/>
      <c r="N910" s="23"/>
      <c r="O910" s="24"/>
      <c r="P910" s="24"/>
      <c r="Q910" s="24"/>
      <c r="R910" s="24"/>
      <c r="S910" s="24"/>
      <c r="T910" s="24"/>
      <c r="U910" s="24"/>
      <c r="V910" s="24"/>
      <c r="W910" s="24"/>
      <c r="X910" s="24"/>
      <c r="Y910" s="24"/>
      <c r="Z910" s="24"/>
      <c r="AA910" s="24"/>
      <c r="AB910" s="24"/>
      <c r="AC910" s="24"/>
      <c r="AD910" s="24"/>
      <c r="AE910" s="24"/>
      <c r="AF910" s="24"/>
      <c r="AG910" s="24"/>
      <c r="AH910" s="24"/>
      <c r="AI910" s="24"/>
      <c r="AJ910" s="23"/>
      <c r="AK910" s="23"/>
      <c r="AL910" s="23"/>
      <c r="AM910" s="23" t="str">
        <f t="shared" si="218"/>
        <v/>
      </c>
      <c r="AN910" s="23" t="str">
        <f t="shared" si="217"/>
        <v/>
      </c>
      <c r="AO910" s="23" t="str">
        <f t="shared" si="219"/>
        <v/>
      </c>
      <c r="AP910" s="23" t="str">
        <f t="shared" si="220"/>
        <v/>
      </c>
      <c r="AQ910" s="24" t="str">
        <f t="array" ref="AQ910">IF(Q910="","",IF(Q910&gt;BU$7,5,(Q910/(MAX(IF(Q$4:Q$1999&lt;BU$7,Q$4:Q$1999))))*5))</f>
        <v/>
      </c>
      <c r="AR910" s="24" t="str">
        <f t="array" ref="AR910">IF(R910="","",IF(R910&gt;BV$7,5,(R910/(MAX(IF(R$4:R$1999&lt;BV$7,R$4:R$1999))))*5))</f>
        <v/>
      </c>
      <c r="AS910" s="24" t="str">
        <f t="array" ref="AS910">IF(S910="","",IF(S910&gt;BW$7,5,(S910/(MAX(IF(S$4:S$1999&lt;BW$7,S$4:S$1999))))*5))</f>
        <v/>
      </c>
      <c r="AT910" s="24" t="str">
        <f t="array" ref="AT910">IF(T910="","",IF(T910&gt;BX$7,5,(T910/(MAX(IF(T$4:T$1999&lt;BX$7,T$4:T$1999))))*5))</f>
        <v/>
      </c>
      <c r="AU910" s="24" t="str">
        <f t="array" ref="AU910">IF(U910="","",IF(U910&gt;BY$7,5,(U910/(MAX(IF(U$4:U$1999&lt;BY$7,U$4:U$1999))))*5))</f>
        <v/>
      </c>
      <c r="AV910" s="24" t="str">
        <f t="array" ref="AV910">IF(V910="","",IF(V910&gt;BZ$7,5,(V910/(MAX(IF(V$4:V$1999&lt;BZ$7,V$4:V$1999))))*5))</f>
        <v/>
      </c>
      <c r="AW910" s="24" t="str">
        <f t="array" ref="AW910">IF(W910="","",IF(W910&gt;CA$7,5,(W910/(MAX(IF(W$4:W$1999&lt;CA$7,W$4:W$1999))))*5))</f>
        <v/>
      </c>
      <c r="AX910" s="24" t="str">
        <f t="array" ref="AX910">IF(X910="","",IF(X910&gt;CB$7,5,(X910/(MAX(IF(X$4:X$1999&lt;CB$7,X$4:X$1999))))*5))</f>
        <v/>
      </c>
      <c r="AY910" s="24" t="str">
        <f t="array" ref="AY910">IF(Y910="","",IF(Y910&gt;CC$7,5,(Y910/(MAX(IF(Y$4:Y$1999&lt;CC$7,Y$4:Y$1999))))*5))</f>
        <v/>
      </c>
      <c r="AZ910" s="24" t="str">
        <f t="array" ref="AZ910">IF(Z910="","",IF(Z910&gt;CD$7,5,(Z910/(MAX(IF(Z$4:Z$1999&lt;CD$7,Z$4:Z$1999))))*5))</f>
        <v/>
      </c>
      <c r="BA910" s="24" t="str">
        <f t="array" ref="BA910">IF(AA910="","",IF(AA910&gt;CE$7,5,(AA910/(MAX(IF(AA$4:AA$1999&lt;CE$7,AA$4:AA$1999))))*5))</f>
        <v/>
      </c>
      <c r="BB910" s="24" t="str">
        <f t="array" ref="BB910">IF(AB910="","",IF(AB910&gt;CF$7,5,(AB910/(MAX(IF(AB$4:AB$1999&lt;CF$7,AB$4:AB$1999))))*5))</f>
        <v/>
      </c>
      <c r="BC910" s="24" t="str">
        <f>IF(AM910="","",IF($AP910='WQ Reference'!$A$12,SUMPRODUCT($AQ910:$BB910,'WQ Reference'!$B$12:$M$12),IF($AP910='WQ Reference'!$A$13,SUMPRODUCT($AQ910:$BB910,'WQ Reference'!$B$13:$M$13),IF($AP910='WQ Reference'!$A$14,SUMPRODUCT($AQ910:$BB910,'WQ Reference'!$B$14:$M$14),IF($AP910='WQ Reference'!$A$15,SUMPRODUCT($AQ910:$BB910,'WQ Reference'!$B$15:$M$15),IF($AP910='WQ Reference'!$A$16,SUMPRODUCT($AQ910:$BB910,'WQ Reference'!$B$16:$M$16),IF($AP910='WQ Reference'!$A$17,SUMPRODUCT($AQ910:$BB910,'WQ Reference'!$B$17:$M$17),"Invalid Watershed")))))))</f>
        <v/>
      </c>
      <c r="BD910" s="24" t="str">
        <f t="array" ref="BD910">IF(AC910="","",IF(AC910&gt;CG$7,5,(AC910/(MAX(IF(AC$4:AC$1999&lt;CG$7,AC$4:AC$1999))))*5))</f>
        <v/>
      </c>
      <c r="BE910" s="24" t="str">
        <f t="array" ref="BE910">IF(AD910="","",IF(AD910&gt;CH$7,5,(AD910/(MAX(IF(AD$4:AD$1999&lt;CH$7,AD$4:AD$1999))))*5))</f>
        <v/>
      </c>
      <c r="BF910" s="24" t="str">
        <f t="array" ref="BF910">IF(AE910="","",IF(AE910&gt;CI$7,5,(AE910/(MAX(IF(AE$4:AE$1999&lt;CI$7,AE$4:AE$1999))))*5))</f>
        <v/>
      </c>
      <c r="BG910" s="24" t="str">
        <f t="shared" si="221"/>
        <v/>
      </c>
      <c r="BH910" s="24" t="str">
        <f t="shared" si="222"/>
        <v/>
      </c>
      <c r="BI910" s="24" t="str">
        <f t="shared" si="223"/>
        <v/>
      </c>
      <c r="BJ910" s="24" t="str">
        <f t="shared" si="224"/>
        <v/>
      </c>
      <c r="BK910" s="24" t="str">
        <f t="shared" si="225"/>
        <v/>
      </c>
      <c r="BL910" s="24" t="str">
        <f t="shared" si="226"/>
        <v/>
      </c>
      <c r="BM910" s="24" t="str">
        <f t="shared" si="227"/>
        <v/>
      </c>
      <c r="BN910" s="24" t="str">
        <f t="shared" si="228"/>
        <v/>
      </c>
      <c r="BO910" s="24" t="str">
        <f t="shared" si="229"/>
        <v/>
      </c>
      <c r="BP910" s="24" t="str">
        <f>IF(AM910="","",SUMPRODUCT(BK910:BO910,'Benefit Weights'!$A$3:$E$3))</f>
        <v/>
      </c>
      <c r="BQ910" s="27" t="str">
        <f t="shared" si="230"/>
        <v/>
      </c>
    </row>
    <row r="911" spans="1:69" x14ac:dyDescent="0.25">
      <c r="A911" s="23"/>
      <c r="B911" s="23"/>
      <c r="C911" s="23"/>
      <c r="D911" s="23"/>
      <c r="E911" s="24"/>
      <c r="F911" s="24"/>
      <c r="G911" s="24"/>
      <c r="H911" s="23"/>
      <c r="I911" s="23"/>
      <c r="J911" s="23"/>
      <c r="K911" s="23"/>
      <c r="L911" s="23"/>
      <c r="M911" s="23"/>
      <c r="N911" s="23"/>
      <c r="O911" s="24"/>
      <c r="P911" s="24"/>
      <c r="Q911" s="24"/>
      <c r="R911" s="24"/>
      <c r="S911" s="24"/>
      <c r="T911" s="24"/>
      <c r="U911" s="24"/>
      <c r="V911" s="24"/>
      <c r="W911" s="24"/>
      <c r="X911" s="24"/>
      <c r="Y911" s="24"/>
      <c r="Z911" s="24"/>
      <c r="AA911" s="24"/>
      <c r="AB911" s="24"/>
      <c r="AC911" s="24"/>
      <c r="AD911" s="24"/>
      <c r="AE911" s="24"/>
      <c r="AF911" s="24"/>
      <c r="AG911" s="24"/>
      <c r="AH911" s="24"/>
      <c r="AI911" s="24"/>
      <c r="AJ911" s="23"/>
      <c r="AK911" s="23"/>
      <c r="AL911" s="23"/>
      <c r="AM911" s="23" t="str">
        <f t="shared" si="218"/>
        <v/>
      </c>
      <c r="AN911" s="23" t="str">
        <f t="shared" si="217"/>
        <v/>
      </c>
      <c r="AO911" s="23" t="str">
        <f t="shared" si="219"/>
        <v/>
      </c>
      <c r="AP911" s="23" t="str">
        <f t="shared" si="220"/>
        <v/>
      </c>
      <c r="AQ911" s="24" t="str">
        <f t="array" ref="AQ911">IF(Q911="","",IF(Q911&gt;BU$7,5,(Q911/(MAX(IF(Q$4:Q$1999&lt;BU$7,Q$4:Q$1999))))*5))</f>
        <v/>
      </c>
      <c r="AR911" s="24" t="str">
        <f t="array" ref="AR911">IF(R911="","",IF(R911&gt;BV$7,5,(R911/(MAX(IF(R$4:R$1999&lt;BV$7,R$4:R$1999))))*5))</f>
        <v/>
      </c>
      <c r="AS911" s="24" t="str">
        <f t="array" ref="AS911">IF(S911="","",IF(S911&gt;BW$7,5,(S911/(MAX(IF(S$4:S$1999&lt;BW$7,S$4:S$1999))))*5))</f>
        <v/>
      </c>
      <c r="AT911" s="24" t="str">
        <f t="array" ref="AT911">IF(T911="","",IF(T911&gt;BX$7,5,(T911/(MAX(IF(T$4:T$1999&lt;BX$7,T$4:T$1999))))*5))</f>
        <v/>
      </c>
      <c r="AU911" s="24" t="str">
        <f t="array" ref="AU911">IF(U911="","",IF(U911&gt;BY$7,5,(U911/(MAX(IF(U$4:U$1999&lt;BY$7,U$4:U$1999))))*5))</f>
        <v/>
      </c>
      <c r="AV911" s="24" t="str">
        <f t="array" ref="AV911">IF(V911="","",IF(V911&gt;BZ$7,5,(V911/(MAX(IF(V$4:V$1999&lt;BZ$7,V$4:V$1999))))*5))</f>
        <v/>
      </c>
      <c r="AW911" s="24" t="str">
        <f t="array" ref="AW911">IF(W911="","",IF(W911&gt;CA$7,5,(W911/(MAX(IF(W$4:W$1999&lt;CA$7,W$4:W$1999))))*5))</f>
        <v/>
      </c>
      <c r="AX911" s="24" t="str">
        <f t="array" ref="AX911">IF(X911="","",IF(X911&gt;CB$7,5,(X911/(MAX(IF(X$4:X$1999&lt;CB$7,X$4:X$1999))))*5))</f>
        <v/>
      </c>
      <c r="AY911" s="24" t="str">
        <f t="array" ref="AY911">IF(Y911="","",IF(Y911&gt;CC$7,5,(Y911/(MAX(IF(Y$4:Y$1999&lt;CC$7,Y$4:Y$1999))))*5))</f>
        <v/>
      </c>
      <c r="AZ911" s="24" t="str">
        <f t="array" ref="AZ911">IF(Z911="","",IF(Z911&gt;CD$7,5,(Z911/(MAX(IF(Z$4:Z$1999&lt;CD$7,Z$4:Z$1999))))*5))</f>
        <v/>
      </c>
      <c r="BA911" s="24" t="str">
        <f t="array" ref="BA911">IF(AA911="","",IF(AA911&gt;CE$7,5,(AA911/(MAX(IF(AA$4:AA$1999&lt;CE$7,AA$4:AA$1999))))*5))</f>
        <v/>
      </c>
      <c r="BB911" s="24" t="str">
        <f t="array" ref="BB911">IF(AB911="","",IF(AB911&gt;CF$7,5,(AB911/(MAX(IF(AB$4:AB$1999&lt;CF$7,AB$4:AB$1999))))*5))</f>
        <v/>
      </c>
      <c r="BC911" s="24" t="str">
        <f>IF(AM911="","",IF($AP911='WQ Reference'!$A$12,SUMPRODUCT($AQ911:$BB911,'WQ Reference'!$B$12:$M$12),IF($AP911='WQ Reference'!$A$13,SUMPRODUCT($AQ911:$BB911,'WQ Reference'!$B$13:$M$13),IF($AP911='WQ Reference'!$A$14,SUMPRODUCT($AQ911:$BB911,'WQ Reference'!$B$14:$M$14),IF($AP911='WQ Reference'!$A$15,SUMPRODUCT($AQ911:$BB911,'WQ Reference'!$B$15:$M$15),IF($AP911='WQ Reference'!$A$16,SUMPRODUCT($AQ911:$BB911,'WQ Reference'!$B$16:$M$16),IF($AP911='WQ Reference'!$A$17,SUMPRODUCT($AQ911:$BB911,'WQ Reference'!$B$17:$M$17),"Invalid Watershed")))))))</f>
        <v/>
      </c>
      <c r="BD911" s="24" t="str">
        <f t="array" ref="BD911">IF(AC911="","",IF(AC911&gt;CG$7,5,(AC911/(MAX(IF(AC$4:AC$1999&lt;CG$7,AC$4:AC$1999))))*5))</f>
        <v/>
      </c>
      <c r="BE911" s="24" t="str">
        <f t="array" ref="BE911">IF(AD911="","",IF(AD911&gt;CH$7,5,(AD911/(MAX(IF(AD$4:AD$1999&lt;CH$7,AD$4:AD$1999))))*5))</f>
        <v/>
      </c>
      <c r="BF911" s="24" t="str">
        <f t="array" ref="BF911">IF(AE911="","",IF(AE911&gt;CI$7,5,(AE911/(MAX(IF(AE$4:AE$1999&lt;CI$7,AE$4:AE$1999))))*5))</f>
        <v/>
      </c>
      <c r="BG911" s="24" t="str">
        <f t="shared" si="221"/>
        <v/>
      </c>
      <c r="BH911" s="24" t="str">
        <f t="shared" si="222"/>
        <v/>
      </c>
      <c r="BI911" s="24" t="str">
        <f t="shared" si="223"/>
        <v/>
      </c>
      <c r="BJ911" s="24" t="str">
        <f t="shared" si="224"/>
        <v/>
      </c>
      <c r="BK911" s="24" t="str">
        <f t="shared" si="225"/>
        <v/>
      </c>
      <c r="BL911" s="24" t="str">
        <f t="shared" si="226"/>
        <v/>
      </c>
      <c r="BM911" s="24" t="str">
        <f t="shared" si="227"/>
        <v/>
      </c>
      <c r="BN911" s="24" t="str">
        <f t="shared" si="228"/>
        <v/>
      </c>
      <c r="BO911" s="24" t="str">
        <f t="shared" si="229"/>
        <v/>
      </c>
      <c r="BP911" s="24" t="str">
        <f>IF(AM911="","",SUMPRODUCT(BK911:BO911,'Benefit Weights'!$A$3:$E$3))</f>
        <v/>
      </c>
      <c r="BQ911" s="27" t="str">
        <f t="shared" si="230"/>
        <v/>
      </c>
    </row>
    <row r="912" spans="1:69" x14ac:dyDescent="0.25">
      <c r="A912" s="23"/>
      <c r="B912" s="23"/>
      <c r="C912" s="23"/>
      <c r="D912" s="23"/>
      <c r="E912" s="24"/>
      <c r="F912" s="24"/>
      <c r="G912" s="24"/>
      <c r="H912" s="23"/>
      <c r="I912" s="23"/>
      <c r="J912" s="23"/>
      <c r="K912" s="23"/>
      <c r="L912" s="23"/>
      <c r="M912" s="23"/>
      <c r="N912" s="23"/>
      <c r="O912" s="24"/>
      <c r="P912" s="24"/>
      <c r="Q912" s="24"/>
      <c r="R912" s="24"/>
      <c r="S912" s="24"/>
      <c r="T912" s="24"/>
      <c r="U912" s="24"/>
      <c r="V912" s="24"/>
      <c r="W912" s="24"/>
      <c r="X912" s="24"/>
      <c r="Y912" s="24"/>
      <c r="Z912" s="24"/>
      <c r="AA912" s="24"/>
      <c r="AB912" s="24"/>
      <c r="AC912" s="24"/>
      <c r="AD912" s="24"/>
      <c r="AE912" s="24"/>
      <c r="AF912" s="24"/>
      <c r="AG912" s="24"/>
      <c r="AH912" s="24"/>
      <c r="AI912" s="24"/>
      <c r="AJ912" s="23"/>
      <c r="AK912" s="23"/>
      <c r="AL912" s="23"/>
      <c r="AM912" s="23" t="str">
        <f t="shared" si="218"/>
        <v/>
      </c>
      <c r="AN912" s="23" t="str">
        <f t="shared" si="217"/>
        <v/>
      </c>
      <c r="AO912" s="23" t="str">
        <f t="shared" si="219"/>
        <v/>
      </c>
      <c r="AP912" s="23" t="str">
        <f t="shared" si="220"/>
        <v/>
      </c>
      <c r="AQ912" s="24" t="str">
        <f t="array" ref="AQ912">IF(Q912="","",IF(Q912&gt;BU$7,5,(Q912/(MAX(IF(Q$4:Q$1999&lt;BU$7,Q$4:Q$1999))))*5))</f>
        <v/>
      </c>
      <c r="AR912" s="24" t="str">
        <f t="array" ref="AR912">IF(R912="","",IF(R912&gt;BV$7,5,(R912/(MAX(IF(R$4:R$1999&lt;BV$7,R$4:R$1999))))*5))</f>
        <v/>
      </c>
      <c r="AS912" s="24" t="str">
        <f t="array" ref="AS912">IF(S912="","",IF(S912&gt;BW$7,5,(S912/(MAX(IF(S$4:S$1999&lt;BW$7,S$4:S$1999))))*5))</f>
        <v/>
      </c>
      <c r="AT912" s="24" t="str">
        <f t="array" ref="AT912">IF(T912="","",IF(T912&gt;BX$7,5,(T912/(MAX(IF(T$4:T$1999&lt;BX$7,T$4:T$1999))))*5))</f>
        <v/>
      </c>
      <c r="AU912" s="24" t="str">
        <f t="array" ref="AU912">IF(U912="","",IF(U912&gt;BY$7,5,(U912/(MAX(IF(U$4:U$1999&lt;BY$7,U$4:U$1999))))*5))</f>
        <v/>
      </c>
      <c r="AV912" s="24" t="str">
        <f t="array" ref="AV912">IF(V912="","",IF(V912&gt;BZ$7,5,(V912/(MAX(IF(V$4:V$1999&lt;BZ$7,V$4:V$1999))))*5))</f>
        <v/>
      </c>
      <c r="AW912" s="24" t="str">
        <f t="array" ref="AW912">IF(W912="","",IF(W912&gt;CA$7,5,(W912/(MAX(IF(W$4:W$1999&lt;CA$7,W$4:W$1999))))*5))</f>
        <v/>
      </c>
      <c r="AX912" s="24" t="str">
        <f t="array" ref="AX912">IF(X912="","",IF(X912&gt;CB$7,5,(X912/(MAX(IF(X$4:X$1999&lt;CB$7,X$4:X$1999))))*5))</f>
        <v/>
      </c>
      <c r="AY912" s="24" t="str">
        <f t="array" ref="AY912">IF(Y912="","",IF(Y912&gt;CC$7,5,(Y912/(MAX(IF(Y$4:Y$1999&lt;CC$7,Y$4:Y$1999))))*5))</f>
        <v/>
      </c>
      <c r="AZ912" s="24" t="str">
        <f t="array" ref="AZ912">IF(Z912="","",IF(Z912&gt;CD$7,5,(Z912/(MAX(IF(Z$4:Z$1999&lt;CD$7,Z$4:Z$1999))))*5))</f>
        <v/>
      </c>
      <c r="BA912" s="24" t="str">
        <f t="array" ref="BA912">IF(AA912="","",IF(AA912&gt;CE$7,5,(AA912/(MAX(IF(AA$4:AA$1999&lt;CE$7,AA$4:AA$1999))))*5))</f>
        <v/>
      </c>
      <c r="BB912" s="24" t="str">
        <f t="array" ref="BB912">IF(AB912="","",IF(AB912&gt;CF$7,5,(AB912/(MAX(IF(AB$4:AB$1999&lt;CF$7,AB$4:AB$1999))))*5))</f>
        <v/>
      </c>
      <c r="BC912" s="24" t="str">
        <f>IF(AM912="","",IF($AP912='WQ Reference'!$A$12,SUMPRODUCT($AQ912:$BB912,'WQ Reference'!$B$12:$M$12),IF($AP912='WQ Reference'!$A$13,SUMPRODUCT($AQ912:$BB912,'WQ Reference'!$B$13:$M$13),IF($AP912='WQ Reference'!$A$14,SUMPRODUCT($AQ912:$BB912,'WQ Reference'!$B$14:$M$14),IF($AP912='WQ Reference'!$A$15,SUMPRODUCT($AQ912:$BB912,'WQ Reference'!$B$15:$M$15),IF($AP912='WQ Reference'!$A$16,SUMPRODUCT($AQ912:$BB912,'WQ Reference'!$B$16:$M$16),IF($AP912='WQ Reference'!$A$17,SUMPRODUCT($AQ912:$BB912,'WQ Reference'!$B$17:$M$17),"Invalid Watershed")))))))</f>
        <v/>
      </c>
      <c r="BD912" s="24" t="str">
        <f t="array" ref="BD912">IF(AC912="","",IF(AC912&gt;CG$7,5,(AC912/(MAX(IF(AC$4:AC$1999&lt;CG$7,AC$4:AC$1999))))*5))</f>
        <v/>
      </c>
      <c r="BE912" s="24" t="str">
        <f t="array" ref="BE912">IF(AD912="","",IF(AD912&gt;CH$7,5,(AD912/(MAX(IF(AD$4:AD$1999&lt;CH$7,AD$4:AD$1999))))*5))</f>
        <v/>
      </c>
      <c r="BF912" s="24" t="str">
        <f t="array" ref="BF912">IF(AE912="","",IF(AE912&gt;CI$7,5,(AE912/(MAX(IF(AE$4:AE$1999&lt;CI$7,AE$4:AE$1999))))*5))</f>
        <v/>
      </c>
      <c r="BG912" s="24" t="str">
        <f t="shared" si="221"/>
        <v/>
      </c>
      <c r="BH912" s="24" t="str">
        <f t="shared" si="222"/>
        <v/>
      </c>
      <c r="BI912" s="24" t="str">
        <f t="shared" si="223"/>
        <v/>
      </c>
      <c r="BJ912" s="24" t="str">
        <f t="shared" si="224"/>
        <v/>
      </c>
      <c r="BK912" s="24" t="str">
        <f t="shared" si="225"/>
        <v/>
      </c>
      <c r="BL912" s="24" t="str">
        <f t="shared" si="226"/>
        <v/>
      </c>
      <c r="BM912" s="24" t="str">
        <f t="shared" si="227"/>
        <v/>
      </c>
      <c r="BN912" s="24" t="str">
        <f t="shared" si="228"/>
        <v/>
      </c>
      <c r="BO912" s="24" t="str">
        <f t="shared" si="229"/>
        <v/>
      </c>
      <c r="BP912" s="24" t="str">
        <f>IF(AM912="","",SUMPRODUCT(BK912:BO912,'Benefit Weights'!$A$3:$E$3))</f>
        <v/>
      </c>
      <c r="BQ912" s="27" t="str">
        <f t="shared" si="230"/>
        <v/>
      </c>
    </row>
    <row r="913" spans="1:69" x14ac:dyDescent="0.25">
      <c r="A913" s="23"/>
      <c r="B913" s="23"/>
      <c r="C913" s="23"/>
      <c r="D913" s="23"/>
      <c r="E913" s="24"/>
      <c r="F913" s="24"/>
      <c r="G913" s="24"/>
      <c r="H913" s="23"/>
      <c r="I913" s="23"/>
      <c r="J913" s="23"/>
      <c r="K913" s="23"/>
      <c r="L913" s="23"/>
      <c r="M913" s="23"/>
      <c r="N913" s="23"/>
      <c r="O913" s="24"/>
      <c r="P913" s="24"/>
      <c r="Q913" s="24"/>
      <c r="R913" s="24"/>
      <c r="S913" s="24"/>
      <c r="T913" s="24"/>
      <c r="U913" s="24"/>
      <c r="V913" s="24"/>
      <c r="W913" s="24"/>
      <c r="X913" s="24"/>
      <c r="Y913" s="24"/>
      <c r="Z913" s="24"/>
      <c r="AA913" s="24"/>
      <c r="AB913" s="24"/>
      <c r="AC913" s="24"/>
      <c r="AD913" s="24"/>
      <c r="AE913" s="24"/>
      <c r="AF913" s="24"/>
      <c r="AG913" s="24"/>
      <c r="AH913" s="24"/>
      <c r="AI913" s="24"/>
      <c r="AJ913" s="23"/>
      <c r="AK913" s="23"/>
      <c r="AL913" s="23"/>
      <c r="AM913" s="23" t="str">
        <f t="shared" si="218"/>
        <v/>
      </c>
      <c r="AN913" s="23" t="str">
        <f t="shared" si="217"/>
        <v/>
      </c>
      <c r="AO913" s="23" t="str">
        <f t="shared" si="219"/>
        <v/>
      </c>
      <c r="AP913" s="23" t="str">
        <f t="shared" si="220"/>
        <v/>
      </c>
      <c r="AQ913" s="24" t="str">
        <f t="array" ref="AQ913">IF(Q913="","",IF(Q913&gt;BU$7,5,(Q913/(MAX(IF(Q$4:Q$1999&lt;BU$7,Q$4:Q$1999))))*5))</f>
        <v/>
      </c>
      <c r="AR913" s="24" t="str">
        <f t="array" ref="AR913">IF(R913="","",IF(R913&gt;BV$7,5,(R913/(MAX(IF(R$4:R$1999&lt;BV$7,R$4:R$1999))))*5))</f>
        <v/>
      </c>
      <c r="AS913" s="24" t="str">
        <f t="array" ref="AS913">IF(S913="","",IF(S913&gt;BW$7,5,(S913/(MAX(IF(S$4:S$1999&lt;BW$7,S$4:S$1999))))*5))</f>
        <v/>
      </c>
      <c r="AT913" s="24" t="str">
        <f t="array" ref="AT913">IF(T913="","",IF(T913&gt;BX$7,5,(T913/(MAX(IF(T$4:T$1999&lt;BX$7,T$4:T$1999))))*5))</f>
        <v/>
      </c>
      <c r="AU913" s="24" t="str">
        <f t="array" ref="AU913">IF(U913="","",IF(U913&gt;BY$7,5,(U913/(MAX(IF(U$4:U$1999&lt;BY$7,U$4:U$1999))))*5))</f>
        <v/>
      </c>
      <c r="AV913" s="24" t="str">
        <f t="array" ref="AV913">IF(V913="","",IF(V913&gt;BZ$7,5,(V913/(MAX(IF(V$4:V$1999&lt;BZ$7,V$4:V$1999))))*5))</f>
        <v/>
      </c>
      <c r="AW913" s="24" t="str">
        <f t="array" ref="AW913">IF(W913="","",IF(W913&gt;CA$7,5,(W913/(MAX(IF(W$4:W$1999&lt;CA$7,W$4:W$1999))))*5))</f>
        <v/>
      </c>
      <c r="AX913" s="24" t="str">
        <f t="array" ref="AX913">IF(X913="","",IF(X913&gt;CB$7,5,(X913/(MAX(IF(X$4:X$1999&lt;CB$7,X$4:X$1999))))*5))</f>
        <v/>
      </c>
      <c r="AY913" s="24" t="str">
        <f t="array" ref="AY913">IF(Y913="","",IF(Y913&gt;CC$7,5,(Y913/(MAX(IF(Y$4:Y$1999&lt;CC$7,Y$4:Y$1999))))*5))</f>
        <v/>
      </c>
      <c r="AZ913" s="24" t="str">
        <f t="array" ref="AZ913">IF(Z913="","",IF(Z913&gt;CD$7,5,(Z913/(MAX(IF(Z$4:Z$1999&lt;CD$7,Z$4:Z$1999))))*5))</f>
        <v/>
      </c>
      <c r="BA913" s="24" t="str">
        <f t="array" ref="BA913">IF(AA913="","",IF(AA913&gt;CE$7,5,(AA913/(MAX(IF(AA$4:AA$1999&lt;CE$7,AA$4:AA$1999))))*5))</f>
        <v/>
      </c>
      <c r="BB913" s="24" t="str">
        <f t="array" ref="BB913">IF(AB913="","",IF(AB913&gt;CF$7,5,(AB913/(MAX(IF(AB$4:AB$1999&lt;CF$7,AB$4:AB$1999))))*5))</f>
        <v/>
      </c>
      <c r="BC913" s="24" t="str">
        <f>IF(AM913="","",IF($AP913='WQ Reference'!$A$12,SUMPRODUCT($AQ913:$BB913,'WQ Reference'!$B$12:$M$12),IF($AP913='WQ Reference'!$A$13,SUMPRODUCT($AQ913:$BB913,'WQ Reference'!$B$13:$M$13),IF($AP913='WQ Reference'!$A$14,SUMPRODUCT($AQ913:$BB913,'WQ Reference'!$B$14:$M$14),IF($AP913='WQ Reference'!$A$15,SUMPRODUCT($AQ913:$BB913,'WQ Reference'!$B$15:$M$15),IF($AP913='WQ Reference'!$A$16,SUMPRODUCT($AQ913:$BB913,'WQ Reference'!$B$16:$M$16),IF($AP913='WQ Reference'!$A$17,SUMPRODUCT($AQ913:$BB913,'WQ Reference'!$B$17:$M$17),"Invalid Watershed")))))))</f>
        <v/>
      </c>
      <c r="BD913" s="24" t="str">
        <f t="array" ref="BD913">IF(AC913="","",IF(AC913&gt;CG$7,5,(AC913/(MAX(IF(AC$4:AC$1999&lt;CG$7,AC$4:AC$1999))))*5))</f>
        <v/>
      </c>
      <c r="BE913" s="24" t="str">
        <f t="array" ref="BE913">IF(AD913="","",IF(AD913&gt;CH$7,5,(AD913/(MAX(IF(AD$4:AD$1999&lt;CH$7,AD$4:AD$1999))))*5))</f>
        <v/>
      </c>
      <c r="BF913" s="24" t="str">
        <f t="array" ref="BF913">IF(AE913="","",IF(AE913&gt;CI$7,5,(AE913/(MAX(IF(AE$4:AE$1999&lt;CI$7,AE$4:AE$1999))))*5))</f>
        <v/>
      </c>
      <c r="BG913" s="24" t="str">
        <f t="shared" si="221"/>
        <v/>
      </c>
      <c r="BH913" s="24" t="str">
        <f t="shared" si="222"/>
        <v/>
      </c>
      <c r="BI913" s="24" t="str">
        <f t="shared" si="223"/>
        <v/>
      </c>
      <c r="BJ913" s="24" t="str">
        <f t="shared" si="224"/>
        <v/>
      </c>
      <c r="BK913" s="24" t="str">
        <f t="shared" si="225"/>
        <v/>
      </c>
      <c r="BL913" s="24" t="str">
        <f t="shared" si="226"/>
        <v/>
      </c>
      <c r="BM913" s="24" t="str">
        <f t="shared" si="227"/>
        <v/>
      </c>
      <c r="BN913" s="24" t="str">
        <f t="shared" si="228"/>
        <v/>
      </c>
      <c r="BO913" s="24" t="str">
        <f t="shared" si="229"/>
        <v/>
      </c>
      <c r="BP913" s="24" t="str">
        <f>IF(AM913="","",SUMPRODUCT(BK913:BO913,'Benefit Weights'!$A$3:$E$3))</f>
        <v/>
      </c>
      <c r="BQ913" s="27" t="str">
        <f t="shared" si="230"/>
        <v/>
      </c>
    </row>
    <row r="914" spans="1:69" x14ac:dyDescent="0.25">
      <c r="A914" s="23"/>
      <c r="B914" s="23"/>
      <c r="C914" s="23"/>
      <c r="D914" s="23"/>
      <c r="E914" s="24"/>
      <c r="F914" s="24"/>
      <c r="G914" s="24"/>
      <c r="H914" s="23"/>
      <c r="I914" s="23"/>
      <c r="J914" s="23"/>
      <c r="K914" s="23"/>
      <c r="L914" s="23"/>
      <c r="M914" s="23"/>
      <c r="N914" s="23"/>
      <c r="O914" s="24"/>
      <c r="P914" s="24"/>
      <c r="Q914" s="24"/>
      <c r="R914" s="24"/>
      <c r="S914" s="24"/>
      <c r="T914" s="24"/>
      <c r="U914" s="24"/>
      <c r="V914" s="24"/>
      <c r="W914" s="24"/>
      <c r="X914" s="24"/>
      <c r="Y914" s="24"/>
      <c r="Z914" s="24"/>
      <c r="AA914" s="24"/>
      <c r="AB914" s="24"/>
      <c r="AC914" s="24"/>
      <c r="AD914" s="24"/>
      <c r="AE914" s="24"/>
      <c r="AF914" s="24"/>
      <c r="AG914" s="24"/>
      <c r="AH914" s="24"/>
      <c r="AI914" s="24"/>
      <c r="AJ914" s="23"/>
      <c r="AK914" s="23"/>
      <c r="AL914" s="23"/>
      <c r="AM914" s="23" t="str">
        <f t="shared" si="218"/>
        <v/>
      </c>
      <c r="AN914" s="23" t="str">
        <f t="shared" si="217"/>
        <v/>
      </c>
      <c r="AO914" s="23" t="str">
        <f t="shared" si="219"/>
        <v/>
      </c>
      <c r="AP914" s="23" t="str">
        <f t="shared" si="220"/>
        <v/>
      </c>
      <c r="AQ914" s="24" t="str">
        <f t="array" ref="AQ914">IF(Q914="","",IF(Q914&gt;BU$7,5,(Q914/(MAX(IF(Q$4:Q$1999&lt;BU$7,Q$4:Q$1999))))*5))</f>
        <v/>
      </c>
      <c r="AR914" s="24" t="str">
        <f t="array" ref="AR914">IF(R914="","",IF(R914&gt;BV$7,5,(R914/(MAX(IF(R$4:R$1999&lt;BV$7,R$4:R$1999))))*5))</f>
        <v/>
      </c>
      <c r="AS914" s="24" t="str">
        <f t="array" ref="AS914">IF(S914="","",IF(S914&gt;BW$7,5,(S914/(MAX(IF(S$4:S$1999&lt;BW$7,S$4:S$1999))))*5))</f>
        <v/>
      </c>
      <c r="AT914" s="24" t="str">
        <f t="array" ref="AT914">IF(T914="","",IF(T914&gt;BX$7,5,(T914/(MAX(IF(T$4:T$1999&lt;BX$7,T$4:T$1999))))*5))</f>
        <v/>
      </c>
      <c r="AU914" s="24" t="str">
        <f t="array" ref="AU914">IF(U914="","",IF(U914&gt;BY$7,5,(U914/(MAX(IF(U$4:U$1999&lt;BY$7,U$4:U$1999))))*5))</f>
        <v/>
      </c>
      <c r="AV914" s="24" t="str">
        <f t="array" ref="AV914">IF(V914="","",IF(V914&gt;BZ$7,5,(V914/(MAX(IF(V$4:V$1999&lt;BZ$7,V$4:V$1999))))*5))</f>
        <v/>
      </c>
      <c r="AW914" s="24" t="str">
        <f t="array" ref="AW914">IF(W914="","",IF(W914&gt;CA$7,5,(W914/(MAX(IF(W$4:W$1999&lt;CA$7,W$4:W$1999))))*5))</f>
        <v/>
      </c>
      <c r="AX914" s="24" t="str">
        <f t="array" ref="AX914">IF(X914="","",IF(X914&gt;CB$7,5,(X914/(MAX(IF(X$4:X$1999&lt;CB$7,X$4:X$1999))))*5))</f>
        <v/>
      </c>
      <c r="AY914" s="24" t="str">
        <f t="array" ref="AY914">IF(Y914="","",IF(Y914&gt;CC$7,5,(Y914/(MAX(IF(Y$4:Y$1999&lt;CC$7,Y$4:Y$1999))))*5))</f>
        <v/>
      </c>
      <c r="AZ914" s="24" t="str">
        <f t="array" ref="AZ914">IF(Z914="","",IF(Z914&gt;CD$7,5,(Z914/(MAX(IF(Z$4:Z$1999&lt;CD$7,Z$4:Z$1999))))*5))</f>
        <v/>
      </c>
      <c r="BA914" s="24" t="str">
        <f t="array" ref="BA914">IF(AA914="","",IF(AA914&gt;CE$7,5,(AA914/(MAX(IF(AA$4:AA$1999&lt;CE$7,AA$4:AA$1999))))*5))</f>
        <v/>
      </c>
      <c r="BB914" s="24" t="str">
        <f t="array" ref="BB914">IF(AB914="","",IF(AB914&gt;CF$7,5,(AB914/(MAX(IF(AB$4:AB$1999&lt;CF$7,AB$4:AB$1999))))*5))</f>
        <v/>
      </c>
      <c r="BC914" s="24" t="str">
        <f>IF(AM914="","",IF($AP914='WQ Reference'!$A$12,SUMPRODUCT($AQ914:$BB914,'WQ Reference'!$B$12:$M$12),IF($AP914='WQ Reference'!$A$13,SUMPRODUCT($AQ914:$BB914,'WQ Reference'!$B$13:$M$13),IF($AP914='WQ Reference'!$A$14,SUMPRODUCT($AQ914:$BB914,'WQ Reference'!$B$14:$M$14),IF($AP914='WQ Reference'!$A$15,SUMPRODUCT($AQ914:$BB914,'WQ Reference'!$B$15:$M$15),IF($AP914='WQ Reference'!$A$16,SUMPRODUCT($AQ914:$BB914,'WQ Reference'!$B$16:$M$16),IF($AP914='WQ Reference'!$A$17,SUMPRODUCT($AQ914:$BB914,'WQ Reference'!$B$17:$M$17),"Invalid Watershed")))))))</f>
        <v/>
      </c>
      <c r="BD914" s="24" t="str">
        <f t="array" ref="BD914">IF(AC914="","",IF(AC914&gt;CG$7,5,(AC914/(MAX(IF(AC$4:AC$1999&lt;CG$7,AC$4:AC$1999))))*5))</f>
        <v/>
      </c>
      <c r="BE914" s="24" t="str">
        <f t="array" ref="BE914">IF(AD914="","",IF(AD914&gt;CH$7,5,(AD914/(MAX(IF(AD$4:AD$1999&lt;CH$7,AD$4:AD$1999))))*5))</f>
        <v/>
      </c>
      <c r="BF914" s="24" t="str">
        <f t="array" ref="BF914">IF(AE914="","",IF(AE914&gt;CI$7,5,(AE914/(MAX(IF(AE$4:AE$1999&lt;CI$7,AE$4:AE$1999))))*5))</f>
        <v/>
      </c>
      <c r="BG914" s="24" t="str">
        <f t="shared" si="221"/>
        <v/>
      </c>
      <c r="BH914" s="24" t="str">
        <f t="shared" si="222"/>
        <v/>
      </c>
      <c r="BI914" s="24" t="str">
        <f t="shared" si="223"/>
        <v/>
      </c>
      <c r="BJ914" s="24" t="str">
        <f t="shared" si="224"/>
        <v/>
      </c>
      <c r="BK914" s="24" t="str">
        <f t="shared" si="225"/>
        <v/>
      </c>
      <c r="BL914" s="24" t="str">
        <f t="shared" si="226"/>
        <v/>
      </c>
      <c r="BM914" s="24" t="str">
        <f t="shared" si="227"/>
        <v/>
      </c>
      <c r="BN914" s="24" t="str">
        <f t="shared" si="228"/>
        <v/>
      </c>
      <c r="BO914" s="24" t="str">
        <f t="shared" si="229"/>
        <v/>
      </c>
      <c r="BP914" s="24" t="str">
        <f>IF(AM914="","",SUMPRODUCT(BK914:BO914,'Benefit Weights'!$A$3:$E$3))</f>
        <v/>
      </c>
      <c r="BQ914" s="27" t="str">
        <f t="shared" si="230"/>
        <v/>
      </c>
    </row>
    <row r="915" spans="1:69" x14ac:dyDescent="0.25">
      <c r="A915" s="23"/>
      <c r="B915" s="23"/>
      <c r="C915" s="23"/>
      <c r="D915" s="23"/>
      <c r="E915" s="24"/>
      <c r="F915" s="24"/>
      <c r="G915" s="24"/>
      <c r="H915" s="23"/>
      <c r="I915" s="23"/>
      <c r="J915" s="23"/>
      <c r="K915" s="23"/>
      <c r="L915" s="23"/>
      <c r="M915" s="23"/>
      <c r="N915" s="23"/>
      <c r="O915" s="24"/>
      <c r="P915" s="24"/>
      <c r="Q915" s="24"/>
      <c r="R915" s="24"/>
      <c r="S915" s="24"/>
      <c r="T915" s="24"/>
      <c r="U915" s="24"/>
      <c r="V915" s="24"/>
      <c r="W915" s="24"/>
      <c r="X915" s="24"/>
      <c r="Y915" s="24"/>
      <c r="Z915" s="24"/>
      <c r="AA915" s="24"/>
      <c r="AB915" s="24"/>
      <c r="AC915" s="24"/>
      <c r="AD915" s="24"/>
      <c r="AE915" s="24"/>
      <c r="AF915" s="24"/>
      <c r="AG915" s="24"/>
      <c r="AH915" s="24"/>
      <c r="AI915" s="24"/>
      <c r="AJ915" s="23"/>
      <c r="AK915" s="23"/>
      <c r="AL915" s="23"/>
      <c r="AM915" s="23" t="str">
        <f t="shared" si="218"/>
        <v/>
      </c>
      <c r="AN915" s="23" t="str">
        <f t="shared" si="217"/>
        <v/>
      </c>
      <c r="AO915" s="23" t="str">
        <f t="shared" si="219"/>
        <v/>
      </c>
      <c r="AP915" s="23" t="str">
        <f t="shared" si="220"/>
        <v/>
      </c>
      <c r="AQ915" s="24" t="str">
        <f t="array" ref="AQ915">IF(Q915="","",IF(Q915&gt;BU$7,5,(Q915/(MAX(IF(Q$4:Q$1999&lt;BU$7,Q$4:Q$1999))))*5))</f>
        <v/>
      </c>
      <c r="AR915" s="24" t="str">
        <f t="array" ref="AR915">IF(R915="","",IF(R915&gt;BV$7,5,(R915/(MAX(IF(R$4:R$1999&lt;BV$7,R$4:R$1999))))*5))</f>
        <v/>
      </c>
      <c r="AS915" s="24" t="str">
        <f t="array" ref="AS915">IF(S915="","",IF(S915&gt;BW$7,5,(S915/(MAX(IF(S$4:S$1999&lt;BW$7,S$4:S$1999))))*5))</f>
        <v/>
      </c>
      <c r="AT915" s="24" t="str">
        <f t="array" ref="AT915">IF(T915="","",IF(T915&gt;BX$7,5,(T915/(MAX(IF(T$4:T$1999&lt;BX$7,T$4:T$1999))))*5))</f>
        <v/>
      </c>
      <c r="AU915" s="24" t="str">
        <f t="array" ref="AU915">IF(U915="","",IF(U915&gt;BY$7,5,(U915/(MAX(IF(U$4:U$1999&lt;BY$7,U$4:U$1999))))*5))</f>
        <v/>
      </c>
      <c r="AV915" s="24" t="str">
        <f t="array" ref="AV915">IF(V915="","",IF(V915&gt;BZ$7,5,(V915/(MAX(IF(V$4:V$1999&lt;BZ$7,V$4:V$1999))))*5))</f>
        <v/>
      </c>
      <c r="AW915" s="24" t="str">
        <f t="array" ref="AW915">IF(W915="","",IF(W915&gt;CA$7,5,(W915/(MAX(IF(W$4:W$1999&lt;CA$7,W$4:W$1999))))*5))</f>
        <v/>
      </c>
      <c r="AX915" s="24" t="str">
        <f t="array" ref="AX915">IF(X915="","",IF(X915&gt;CB$7,5,(X915/(MAX(IF(X$4:X$1999&lt;CB$7,X$4:X$1999))))*5))</f>
        <v/>
      </c>
      <c r="AY915" s="24" t="str">
        <f t="array" ref="AY915">IF(Y915="","",IF(Y915&gt;CC$7,5,(Y915/(MAX(IF(Y$4:Y$1999&lt;CC$7,Y$4:Y$1999))))*5))</f>
        <v/>
      </c>
      <c r="AZ915" s="24" t="str">
        <f t="array" ref="AZ915">IF(Z915="","",IF(Z915&gt;CD$7,5,(Z915/(MAX(IF(Z$4:Z$1999&lt;CD$7,Z$4:Z$1999))))*5))</f>
        <v/>
      </c>
      <c r="BA915" s="24" t="str">
        <f t="array" ref="BA915">IF(AA915="","",IF(AA915&gt;CE$7,5,(AA915/(MAX(IF(AA$4:AA$1999&lt;CE$7,AA$4:AA$1999))))*5))</f>
        <v/>
      </c>
      <c r="BB915" s="24" t="str">
        <f t="array" ref="BB915">IF(AB915="","",IF(AB915&gt;CF$7,5,(AB915/(MAX(IF(AB$4:AB$1999&lt;CF$7,AB$4:AB$1999))))*5))</f>
        <v/>
      </c>
      <c r="BC915" s="24" t="str">
        <f>IF(AM915="","",IF($AP915='WQ Reference'!$A$12,SUMPRODUCT($AQ915:$BB915,'WQ Reference'!$B$12:$M$12),IF($AP915='WQ Reference'!$A$13,SUMPRODUCT($AQ915:$BB915,'WQ Reference'!$B$13:$M$13),IF($AP915='WQ Reference'!$A$14,SUMPRODUCT($AQ915:$BB915,'WQ Reference'!$B$14:$M$14),IF($AP915='WQ Reference'!$A$15,SUMPRODUCT($AQ915:$BB915,'WQ Reference'!$B$15:$M$15),IF($AP915='WQ Reference'!$A$16,SUMPRODUCT($AQ915:$BB915,'WQ Reference'!$B$16:$M$16),IF($AP915='WQ Reference'!$A$17,SUMPRODUCT($AQ915:$BB915,'WQ Reference'!$B$17:$M$17),"Invalid Watershed")))))))</f>
        <v/>
      </c>
      <c r="BD915" s="24" t="str">
        <f t="array" ref="BD915">IF(AC915="","",IF(AC915&gt;CG$7,5,(AC915/(MAX(IF(AC$4:AC$1999&lt;CG$7,AC$4:AC$1999))))*5))</f>
        <v/>
      </c>
      <c r="BE915" s="24" t="str">
        <f t="array" ref="BE915">IF(AD915="","",IF(AD915&gt;CH$7,5,(AD915/(MAX(IF(AD$4:AD$1999&lt;CH$7,AD$4:AD$1999))))*5))</f>
        <v/>
      </c>
      <c r="BF915" s="24" t="str">
        <f t="array" ref="BF915">IF(AE915="","",IF(AE915&gt;CI$7,5,(AE915/(MAX(IF(AE$4:AE$1999&lt;CI$7,AE$4:AE$1999))))*5))</f>
        <v/>
      </c>
      <c r="BG915" s="24" t="str">
        <f t="shared" si="221"/>
        <v/>
      </c>
      <c r="BH915" s="24" t="str">
        <f t="shared" si="222"/>
        <v/>
      </c>
      <c r="BI915" s="24" t="str">
        <f t="shared" si="223"/>
        <v/>
      </c>
      <c r="BJ915" s="24" t="str">
        <f t="shared" si="224"/>
        <v/>
      </c>
      <c r="BK915" s="24" t="str">
        <f t="shared" si="225"/>
        <v/>
      </c>
      <c r="BL915" s="24" t="str">
        <f t="shared" si="226"/>
        <v/>
      </c>
      <c r="BM915" s="24" t="str">
        <f t="shared" si="227"/>
        <v/>
      </c>
      <c r="BN915" s="24" t="str">
        <f t="shared" si="228"/>
        <v/>
      </c>
      <c r="BO915" s="24" t="str">
        <f t="shared" si="229"/>
        <v/>
      </c>
      <c r="BP915" s="24" t="str">
        <f>IF(AM915="","",SUMPRODUCT(BK915:BO915,'Benefit Weights'!$A$3:$E$3))</f>
        <v/>
      </c>
      <c r="BQ915" s="27" t="str">
        <f t="shared" si="230"/>
        <v/>
      </c>
    </row>
    <row r="916" spans="1:69" x14ac:dyDescent="0.25">
      <c r="A916" s="23"/>
      <c r="B916" s="23"/>
      <c r="C916" s="23"/>
      <c r="D916" s="23"/>
      <c r="E916" s="24"/>
      <c r="F916" s="24"/>
      <c r="G916" s="24"/>
      <c r="H916" s="23"/>
      <c r="I916" s="23"/>
      <c r="J916" s="23"/>
      <c r="K916" s="23"/>
      <c r="L916" s="23"/>
      <c r="M916" s="23"/>
      <c r="N916" s="23"/>
      <c r="O916" s="24"/>
      <c r="P916" s="24"/>
      <c r="Q916" s="24"/>
      <c r="R916" s="24"/>
      <c r="S916" s="24"/>
      <c r="T916" s="24"/>
      <c r="U916" s="24"/>
      <c r="V916" s="24"/>
      <c r="W916" s="24"/>
      <c r="X916" s="24"/>
      <c r="Y916" s="24"/>
      <c r="Z916" s="24"/>
      <c r="AA916" s="24"/>
      <c r="AB916" s="24"/>
      <c r="AC916" s="24"/>
      <c r="AD916" s="24"/>
      <c r="AE916" s="24"/>
      <c r="AF916" s="24"/>
      <c r="AG916" s="24"/>
      <c r="AH916" s="24"/>
      <c r="AI916" s="24"/>
      <c r="AJ916" s="23"/>
      <c r="AK916" s="23"/>
      <c r="AL916" s="23"/>
      <c r="AM916" s="23" t="str">
        <f t="shared" si="218"/>
        <v/>
      </c>
      <c r="AN916" s="23" t="str">
        <f t="shared" ref="AN916:AN979" si="231">IF(B916="","",B916)</f>
        <v/>
      </c>
      <c r="AO916" s="23" t="str">
        <f t="shared" si="219"/>
        <v/>
      </c>
      <c r="AP916" s="23" t="str">
        <f t="shared" si="220"/>
        <v/>
      </c>
      <c r="AQ916" s="24" t="str">
        <f t="array" ref="AQ916">IF(Q916="","",IF(Q916&gt;BU$7,5,(Q916/(MAX(IF(Q$4:Q$1999&lt;BU$7,Q$4:Q$1999))))*5))</f>
        <v/>
      </c>
      <c r="AR916" s="24" t="str">
        <f t="array" ref="AR916">IF(R916="","",IF(R916&gt;BV$7,5,(R916/(MAX(IF(R$4:R$1999&lt;BV$7,R$4:R$1999))))*5))</f>
        <v/>
      </c>
      <c r="AS916" s="24" t="str">
        <f t="array" ref="AS916">IF(S916="","",IF(S916&gt;BW$7,5,(S916/(MAX(IF(S$4:S$1999&lt;BW$7,S$4:S$1999))))*5))</f>
        <v/>
      </c>
      <c r="AT916" s="24" t="str">
        <f t="array" ref="AT916">IF(T916="","",IF(T916&gt;BX$7,5,(T916/(MAX(IF(T$4:T$1999&lt;BX$7,T$4:T$1999))))*5))</f>
        <v/>
      </c>
      <c r="AU916" s="24" t="str">
        <f t="array" ref="AU916">IF(U916="","",IF(U916&gt;BY$7,5,(U916/(MAX(IF(U$4:U$1999&lt;BY$7,U$4:U$1999))))*5))</f>
        <v/>
      </c>
      <c r="AV916" s="24" t="str">
        <f t="array" ref="AV916">IF(V916="","",IF(V916&gt;BZ$7,5,(V916/(MAX(IF(V$4:V$1999&lt;BZ$7,V$4:V$1999))))*5))</f>
        <v/>
      </c>
      <c r="AW916" s="24" t="str">
        <f t="array" ref="AW916">IF(W916="","",IF(W916&gt;CA$7,5,(W916/(MAX(IF(W$4:W$1999&lt;CA$7,W$4:W$1999))))*5))</f>
        <v/>
      </c>
      <c r="AX916" s="24" t="str">
        <f t="array" ref="AX916">IF(X916="","",IF(X916&gt;CB$7,5,(X916/(MAX(IF(X$4:X$1999&lt;CB$7,X$4:X$1999))))*5))</f>
        <v/>
      </c>
      <c r="AY916" s="24" t="str">
        <f t="array" ref="AY916">IF(Y916="","",IF(Y916&gt;CC$7,5,(Y916/(MAX(IF(Y$4:Y$1999&lt;CC$7,Y$4:Y$1999))))*5))</f>
        <v/>
      </c>
      <c r="AZ916" s="24" t="str">
        <f t="array" ref="AZ916">IF(Z916="","",IF(Z916&gt;CD$7,5,(Z916/(MAX(IF(Z$4:Z$1999&lt;CD$7,Z$4:Z$1999))))*5))</f>
        <v/>
      </c>
      <c r="BA916" s="24" t="str">
        <f t="array" ref="BA916">IF(AA916="","",IF(AA916&gt;CE$7,5,(AA916/(MAX(IF(AA$4:AA$1999&lt;CE$7,AA$4:AA$1999))))*5))</f>
        <v/>
      </c>
      <c r="BB916" s="24" t="str">
        <f t="array" ref="BB916">IF(AB916="","",IF(AB916&gt;CF$7,5,(AB916/(MAX(IF(AB$4:AB$1999&lt;CF$7,AB$4:AB$1999))))*5))</f>
        <v/>
      </c>
      <c r="BC916" s="24" t="str">
        <f>IF(AM916="","",IF($AP916='WQ Reference'!$A$12,SUMPRODUCT($AQ916:$BB916,'WQ Reference'!$B$12:$M$12),IF($AP916='WQ Reference'!$A$13,SUMPRODUCT($AQ916:$BB916,'WQ Reference'!$B$13:$M$13),IF($AP916='WQ Reference'!$A$14,SUMPRODUCT($AQ916:$BB916,'WQ Reference'!$B$14:$M$14),IF($AP916='WQ Reference'!$A$15,SUMPRODUCT($AQ916:$BB916,'WQ Reference'!$B$15:$M$15),IF($AP916='WQ Reference'!$A$16,SUMPRODUCT($AQ916:$BB916,'WQ Reference'!$B$16:$M$16),IF($AP916='WQ Reference'!$A$17,SUMPRODUCT($AQ916:$BB916,'WQ Reference'!$B$17:$M$17),"Invalid Watershed")))))))</f>
        <v/>
      </c>
      <c r="BD916" s="24" t="str">
        <f t="array" ref="BD916">IF(AC916="","",IF(AC916&gt;CG$7,5,(AC916/(MAX(IF(AC$4:AC$1999&lt;CG$7,AC$4:AC$1999))))*5))</f>
        <v/>
      </c>
      <c r="BE916" s="24" t="str">
        <f t="array" ref="BE916">IF(AD916="","",IF(AD916&gt;CH$7,5,(AD916/(MAX(IF(AD$4:AD$1999&lt;CH$7,AD$4:AD$1999))))*5))</f>
        <v/>
      </c>
      <c r="BF916" s="24" t="str">
        <f t="array" ref="BF916">IF(AE916="","",IF(AE916&gt;CI$7,5,(AE916/(MAX(IF(AE$4:AE$1999&lt;CI$7,AE$4:AE$1999))))*5))</f>
        <v/>
      </c>
      <c r="BG916" s="24" t="str">
        <f t="shared" si="221"/>
        <v/>
      </c>
      <c r="BH916" s="24" t="str">
        <f t="shared" si="222"/>
        <v/>
      </c>
      <c r="BI916" s="24" t="str">
        <f t="shared" si="223"/>
        <v/>
      </c>
      <c r="BJ916" s="24" t="str">
        <f t="shared" si="224"/>
        <v/>
      </c>
      <c r="BK916" s="24" t="str">
        <f t="shared" si="225"/>
        <v/>
      </c>
      <c r="BL916" s="24" t="str">
        <f t="shared" si="226"/>
        <v/>
      </c>
      <c r="BM916" s="24" t="str">
        <f t="shared" si="227"/>
        <v/>
      </c>
      <c r="BN916" s="24" t="str">
        <f t="shared" si="228"/>
        <v/>
      </c>
      <c r="BO916" s="24" t="str">
        <f t="shared" si="229"/>
        <v/>
      </c>
      <c r="BP916" s="24" t="str">
        <f>IF(AM916="","",SUMPRODUCT(BK916:BO916,'Benefit Weights'!$A$3:$E$3))</f>
        <v/>
      </c>
      <c r="BQ916" s="27" t="str">
        <f t="shared" si="230"/>
        <v/>
      </c>
    </row>
    <row r="917" spans="1:69" x14ac:dyDescent="0.25">
      <c r="A917" s="23"/>
      <c r="B917" s="23"/>
      <c r="C917" s="23"/>
      <c r="D917" s="23"/>
      <c r="E917" s="24"/>
      <c r="F917" s="24"/>
      <c r="G917" s="24"/>
      <c r="H917" s="23"/>
      <c r="I917" s="23"/>
      <c r="J917" s="23"/>
      <c r="K917" s="23"/>
      <c r="L917" s="23"/>
      <c r="M917" s="23"/>
      <c r="N917" s="23"/>
      <c r="O917" s="24"/>
      <c r="P917" s="24"/>
      <c r="Q917" s="24"/>
      <c r="R917" s="24"/>
      <c r="S917" s="24"/>
      <c r="T917" s="24"/>
      <c r="U917" s="24"/>
      <c r="V917" s="24"/>
      <c r="W917" s="24"/>
      <c r="X917" s="24"/>
      <c r="Y917" s="24"/>
      <c r="Z917" s="24"/>
      <c r="AA917" s="24"/>
      <c r="AB917" s="24"/>
      <c r="AC917" s="24"/>
      <c r="AD917" s="24"/>
      <c r="AE917" s="24"/>
      <c r="AF917" s="24"/>
      <c r="AG917" s="24"/>
      <c r="AH917" s="24"/>
      <c r="AI917" s="24"/>
      <c r="AJ917" s="23"/>
      <c r="AK917" s="23"/>
      <c r="AL917" s="23"/>
      <c r="AM917" s="23" t="str">
        <f t="shared" si="218"/>
        <v/>
      </c>
      <c r="AN917" s="23" t="str">
        <f t="shared" si="231"/>
        <v/>
      </c>
      <c r="AO917" s="23" t="str">
        <f t="shared" si="219"/>
        <v/>
      </c>
      <c r="AP917" s="23" t="str">
        <f t="shared" si="220"/>
        <v/>
      </c>
      <c r="AQ917" s="24" t="str">
        <f t="array" ref="AQ917">IF(Q917="","",IF(Q917&gt;BU$7,5,(Q917/(MAX(IF(Q$4:Q$1999&lt;BU$7,Q$4:Q$1999))))*5))</f>
        <v/>
      </c>
      <c r="AR917" s="24" t="str">
        <f t="array" ref="AR917">IF(R917="","",IF(R917&gt;BV$7,5,(R917/(MAX(IF(R$4:R$1999&lt;BV$7,R$4:R$1999))))*5))</f>
        <v/>
      </c>
      <c r="AS917" s="24" t="str">
        <f t="array" ref="AS917">IF(S917="","",IF(S917&gt;BW$7,5,(S917/(MAX(IF(S$4:S$1999&lt;BW$7,S$4:S$1999))))*5))</f>
        <v/>
      </c>
      <c r="AT917" s="24" t="str">
        <f t="array" ref="AT917">IF(T917="","",IF(T917&gt;BX$7,5,(T917/(MAX(IF(T$4:T$1999&lt;BX$7,T$4:T$1999))))*5))</f>
        <v/>
      </c>
      <c r="AU917" s="24" t="str">
        <f t="array" ref="AU917">IF(U917="","",IF(U917&gt;BY$7,5,(U917/(MAX(IF(U$4:U$1999&lt;BY$7,U$4:U$1999))))*5))</f>
        <v/>
      </c>
      <c r="AV917" s="24" t="str">
        <f t="array" ref="AV917">IF(V917="","",IF(V917&gt;BZ$7,5,(V917/(MAX(IF(V$4:V$1999&lt;BZ$7,V$4:V$1999))))*5))</f>
        <v/>
      </c>
      <c r="AW917" s="24" t="str">
        <f t="array" ref="AW917">IF(W917="","",IF(W917&gt;CA$7,5,(W917/(MAX(IF(W$4:W$1999&lt;CA$7,W$4:W$1999))))*5))</f>
        <v/>
      </c>
      <c r="AX917" s="24" t="str">
        <f t="array" ref="AX917">IF(X917="","",IF(X917&gt;CB$7,5,(X917/(MAX(IF(X$4:X$1999&lt;CB$7,X$4:X$1999))))*5))</f>
        <v/>
      </c>
      <c r="AY917" s="24" t="str">
        <f t="array" ref="AY917">IF(Y917="","",IF(Y917&gt;CC$7,5,(Y917/(MAX(IF(Y$4:Y$1999&lt;CC$7,Y$4:Y$1999))))*5))</f>
        <v/>
      </c>
      <c r="AZ917" s="24" t="str">
        <f t="array" ref="AZ917">IF(Z917="","",IF(Z917&gt;CD$7,5,(Z917/(MAX(IF(Z$4:Z$1999&lt;CD$7,Z$4:Z$1999))))*5))</f>
        <v/>
      </c>
      <c r="BA917" s="24" t="str">
        <f t="array" ref="BA917">IF(AA917="","",IF(AA917&gt;CE$7,5,(AA917/(MAX(IF(AA$4:AA$1999&lt;CE$7,AA$4:AA$1999))))*5))</f>
        <v/>
      </c>
      <c r="BB917" s="24" t="str">
        <f t="array" ref="BB917">IF(AB917="","",IF(AB917&gt;CF$7,5,(AB917/(MAX(IF(AB$4:AB$1999&lt;CF$7,AB$4:AB$1999))))*5))</f>
        <v/>
      </c>
      <c r="BC917" s="24" t="str">
        <f>IF(AM917="","",IF($AP917='WQ Reference'!$A$12,SUMPRODUCT($AQ917:$BB917,'WQ Reference'!$B$12:$M$12),IF($AP917='WQ Reference'!$A$13,SUMPRODUCT($AQ917:$BB917,'WQ Reference'!$B$13:$M$13),IF($AP917='WQ Reference'!$A$14,SUMPRODUCT($AQ917:$BB917,'WQ Reference'!$B$14:$M$14),IF($AP917='WQ Reference'!$A$15,SUMPRODUCT($AQ917:$BB917,'WQ Reference'!$B$15:$M$15),IF($AP917='WQ Reference'!$A$16,SUMPRODUCT($AQ917:$BB917,'WQ Reference'!$B$16:$M$16),IF($AP917='WQ Reference'!$A$17,SUMPRODUCT($AQ917:$BB917,'WQ Reference'!$B$17:$M$17),"Invalid Watershed")))))))</f>
        <v/>
      </c>
      <c r="BD917" s="24" t="str">
        <f t="array" ref="BD917">IF(AC917="","",IF(AC917&gt;CG$7,5,(AC917/(MAX(IF(AC$4:AC$1999&lt;CG$7,AC$4:AC$1999))))*5))</f>
        <v/>
      </c>
      <c r="BE917" s="24" t="str">
        <f t="array" ref="BE917">IF(AD917="","",IF(AD917&gt;CH$7,5,(AD917/(MAX(IF(AD$4:AD$1999&lt;CH$7,AD$4:AD$1999))))*5))</f>
        <v/>
      </c>
      <c r="BF917" s="24" t="str">
        <f t="array" ref="BF917">IF(AE917="","",IF(AE917&gt;CI$7,5,(AE917/(MAX(IF(AE$4:AE$1999&lt;CI$7,AE$4:AE$1999))))*5))</f>
        <v/>
      </c>
      <c r="BG917" s="24" t="str">
        <f t="shared" si="221"/>
        <v/>
      </c>
      <c r="BH917" s="24" t="str">
        <f t="shared" si="222"/>
        <v/>
      </c>
      <c r="BI917" s="24" t="str">
        <f t="shared" si="223"/>
        <v/>
      </c>
      <c r="BJ917" s="24" t="str">
        <f t="shared" si="224"/>
        <v/>
      </c>
      <c r="BK917" s="24" t="str">
        <f t="shared" si="225"/>
        <v/>
      </c>
      <c r="BL917" s="24" t="str">
        <f t="shared" si="226"/>
        <v/>
      </c>
      <c r="BM917" s="24" t="str">
        <f t="shared" si="227"/>
        <v/>
      </c>
      <c r="BN917" s="24" t="str">
        <f t="shared" si="228"/>
        <v/>
      </c>
      <c r="BO917" s="24" t="str">
        <f t="shared" si="229"/>
        <v/>
      </c>
      <c r="BP917" s="24" t="str">
        <f>IF(AM917="","",SUMPRODUCT(BK917:BO917,'Benefit Weights'!$A$3:$E$3))</f>
        <v/>
      </c>
      <c r="BQ917" s="27" t="str">
        <f t="shared" si="230"/>
        <v/>
      </c>
    </row>
    <row r="918" spans="1:69" x14ac:dyDescent="0.25">
      <c r="A918" s="23"/>
      <c r="B918" s="23"/>
      <c r="C918" s="23"/>
      <c r="D918" s="23"/>
      <c r="E918" s="24"/>
      <c r="F918" s="24"/>
      <c r="G918" s="24"/>
      <c r="H918" s="23"/>
      <c r="I918" s="23"/>
      <c r="J918" s="23"/>
      <c r="K918" s="23"/>
      <c r="L918" s="23"/>
      <c r="M918" s="23"/>
      <c r="N918" s="23"/>
      <c r="O918" s="24"/>
      <c r="P918" s="24"/>
      <c r="Q918" s="24"/>
      <c r="R918" s="24"/>
      <c r="S918" s="24"/>
      <c r="T918" s="24"/>
      <c r="U918" s="24"/>
      <c r="V918" s="24"/>
      <c r="W918" s="24"/>
      <c r="X918" s="24"/>
      <c r="Y918" s="24"/>
      <c r="Z918" s="24"/>
      <c r="AA918" s="24"/>
      <c r="AB918" s="24"/>
      <c r="AC918" s="24"/>
      <c r="AD918" s="24"/>
      <c r="AE918" s="24"/>
      <c r="AF918" s="24"/>
      <c r="AG918" s="24"/>
      <c r="AH918" s="24"/>
      <c r="AI918" s="24"/>
      <c r="AJ918" s="23"/>
      <c r="AK918" s="23"/>
      <c r="AL918" s="23"/>
      <c r="AM918" s="23" t="str">
        <f t="shared" si="218"/>
        <v/>
      </c>
      <c r="AN918" s="23" t="str">
        <f t="shared" si="231"/>
        <v/>
      </c>
      <c r="AO918" s="23" t="str">
        <f t="shared" si="219"/>
        <v/>
      </c>
      <c r="AP918" s="23" t="str">
        <f t="shared" si="220"/>
        <v/>
      </c>
      <c r="AQ918" s="24" t="str">
        <f t="array" ref="AQ918">IF(Q918="","",IF(Q918&gt;BU$7,5,(Q918/(MAX(IF(Q$4:Q$1999&lt;BU$7,Q$4:Q$1999))))*5))</f>
        <v/>
      </c>
      <c r="AR918" s="24" t="str">
        <f t="array" ref="AR918">IF(R918="","",IF(R918&gt;BV$7,5,(R918/(MAX(IF(R$4:R$1999&lt;BV$7,R$4:R$1999))))*5))</f>
        <v/>
      </c>
      <c r="AS918" s="24" t="str">
        <f t="array" ref="AS918">IF(S918="","",IF(S918&gt;BW$7,5,(S918/(MAX(IF(S$4:S$1999&lt;BW$7,S$4:S$1999))))*5))</f>
        <v/>
      </c>
      <c r="AT918" s="24" t="str">
        <f t="array" ref="AT918">IF(T918="","",IF(T918&gt;BX$7,5,(T918/(MAX(IF(T$4:T$1999&lt;BX$7,T$4:T$1999))))*5))</f>
        <v/>
      </c>
      <c r="AU918" s="24" t="str">
        <f t="array" ref="AU918">IF(U918="","",IF(U918&gt;BY$7,5,(U918/(MAX(IF(U$4:U$1999&lt;BY$7,U$4:U$1999))))*5))</f>
        <v/>
      </c>
      <c r="AV918" s="24" t="str">
        <f t="array" ref="AV918">IF(V918="","",IF(V918&gt;BZ$7,5,(V918/(MAX(IF(V$4:V$1999&lt;BZ$7,V$4:V$1999))))*5))</f>
        <v/>
      </c>
      <c r="AW918" s="24" t="str">
        <f t="array" ref="AW918">IF(W918="","",IF(W918&gt;CA$7,5,(W918/(MAX(IF(W$4:W$1999&lt;CA$7,W$4:W$1999))))*5))</f>
        <v/>
      </c>
      <c r="AX918" s="24" t="str">
        <f t="array" ref="AX918">IF(X918="","",IF(X918&gt;CB$7,5,(X918/(MAX(IF(X$4:X$1999&lt;CB$7,X$4:X$1999))))*5))</f>
        <v/>
      </c>
      <c r="AY918" s="24" t="str">
        <f t="array" ref="AY918">IF(Y918="","",IF(Y918&gt;CC$7,5,(Y918/(MAX(IF(Y$4:Y$1999&lt;CC$7,Y$4:Y$1999))))*5))</f>
        <v/>
      </c>
      <c r="AZ918" s="24" t="str">
        <f t="array" ref="AZ918">IF(Z918="","",IF(Z918&gt;CD$7,5,(Z918/(MAX(IF(Z$4:Z$1999&lt;CD$7,Z$4:Z$1999))))*5))</f>
        <v/>
      </c>
      <c r="BA918" s="24" t="str">
        <f t="array" ref="BA918">IF(AA918="","",IF(AA918&gt;CE$7,5,(AA918/(MAX(IF(AA$4:AA$1999&lt;CE$7,AA$4:AA$1999))))*5))</f>
        <v/>
      </c>
      <c r="BB918" s="24" t="str">
        <f t="array" ref="BB918">IF(AB918="","",IF(AB918&gt;CF$7,5,(AB918/(MAX(IF(AB$4:AB$1999&lt;CF$7,AB$4:AB$1999))))*5))</f>
        <v/>
      </c>
      <c r="BC918" s="24" t="str">
        <f>IF(AM918="","",IF($AP918='WQ Reference'!$A$12,SUMPRODUCT($AQ918:$BB918,'WQ Reference'!$B$12:$M$12),IF($AP918='WQ Reference'!$A$13,SUMPRODUCT($AQ918:$BB918,'WQ Reference'!$B$13:$M$13),IF($AP918='WQ Reference'!$A$14,SUMPRODUCT($AQ918:$BB918,'WQ Reference'!$B$14:$M$14),IF($AP918='WQ Reference'!$A$15,SUMPRODUCT($AQ918:$BB918,'WQ Reference'!$B$15:$M$15),IF($AP918='WQ Reference'!$A$16,SUMPRODUCT($AQ918:$BB918,'WQ Reference'!$B$16:$M$16),IF($AP918='WQ Reference'!$A$17,SUMPRODUCT($AQ918:$BB918,'WQ Reference'!$B$17:$M$17),"Invalid Watershed")))))))</f>
        <v/>
      </c>
      <c r="BD918" s="24" t="str">
        <f t="array" ref="BD918">IF(AC918="","",IF(AC918&gt;CG$7,5,(AC918/(MAX(IF(AC$4:AC$1999&lt;CG$7,AC$4:AC$1999))))*5))</f>
        <v/>
      </c>
      <c r="BE918" s="24" t="str">
        <f t="array" ref="BE918">IF(AD918="","",IF(AD918&gt;CH$7,5,(AD918/(MAX(IF(AD$4:AD$1999&lt;CH$7,AD$4:AD$1999))))*5))</f>
        <v/>
      </c>
      <c r="BF918" s="24" t="str">
        <f t="array" ref="BF918">IF(AE918="","",IF(AE918&gt;CI$7,5,(AE918/(MAX(IF(AE$4:AE$1999&lt;CI$7,AE$4:AE$1999))))*5))</f>
        <v/>
      </c>
      <c r="BG918" s="24" t="str">
        <f t="shared" si="221"/>
        <v/>
      </c>
      <c r="BH918" s="24" t="str">
        <f t="shared" si="222"/>
        <v/>
      </c>
      <c r="BI918" s="24" t="str">
        <f t="shared" si="223"/>
        <v/>
      </c>
      <c r="BJ918" s="24" t="str">
        <f t="shared" si="224"/>
        <v/>
      </c>
      <c r="BK918" s="24" t="str">
        <f t="shared" si="225"/>
        <v/>
      </c>
      <c r="BL918" s="24" t="str">
        <f t="shared" si="226"/>
        <v/>
      </c>
      <c r="BM918" s="24" t="str">
        <f t="shared" si="227"/>
        <v/>
      </c>
      <c r="BN918" s="24" t="str">
        <f t="shared" si="228"/>
        <v/>
      </c>
      <c r="BO918" s="24" t="str">
        <f t="shared" si="229"/>
        <v/>
      </c>
      <c r="BP918" s="24" t="str">
        <f>IF(AM918="","",SUMPRODUCT(BK918:BO918,'Benefit Weights'!$A$3:$E$3))</f>
        <v/>
      </c>
      <c r="BQ918" s="27" t="str">
        <f t="shared" si="230"/>
        <v/>
      </c>
    </row>
    <row r="919" spans="1:69" x14ac:dyDescent="0.25">
      <c r="A919" s="23"/>
      <c r="B919" s="23"/>
      <c r="C919" s="23"/>
      <c r="D919" s="23"/>
      <c r="E919" s="24"/>
      <c r="F919" s="24"/>
      <c r="G919" s="24"/>
      <c r="H919" s="23"/>
      <c r="I919" s="23"/>
      <c r="J919" s="23"/>
      <c r="K919" s="23"/>
      <c r="L919" s="23"/>
      <c r="M919" s="23"/>
      <c r="N919" s="23"/>
      <c r="O919" s="24"/>
      <c r="P919" s="24"/>
      <c r="Q919" s="24"/>
      <c r="R919" s="24"/>
      <c r="S919" s="24"/>
      <c r="T919" s="24"/>
      <c r="U919" s="24"/>
      <c r="V919" s="24"/>
      <c r="W919" s="24"/>
      <c r="X919" s="24"/>
      <c r="Y919" s="24"/>
      <c r="Z919" s="24"/>
      <c r="AA919" s="24"/>
      <c r="AB919" s="24"/>
      <c r="AC919" s="24"/>
      <c r="AD919" s="24"/>
      <c r="AE919" s="24"/>
      <c r="AF919" s="24"/>
      <c r="AG919" s="24"/>
      <c r="AH919" s="24"/>
      <c r="AI919" s="24"/>
      <c r="AJ919" s="23"/>
      <c r="AK919" s="23"/>
      <c r="AL919" s="23"/>
      <c r="AM919" s="23" t="str">
        <f t="shared" si="218"/>
        <v/>
      </c>
      <c r="AN919" s="23" t="str">
        <f t="shared" si="231"/>
        <v/>
      </c>
      <c r="AO919" s="23" t="str">
        <f t="shared" si="219"/>
        <v/>
      </c>
      <c r="AP919" s="23" t="str">
        <f t="shared" si="220"/>
        <v/>
      </c>
      <c r="AQ919" s="24" t="str">
        <f t="array" ref="AQ919">IF(Q919="","",IF(Q919&gt;BU$7,5,(Q919/(MAX(IF(Q$4:Q$1999&lt;BU$7,Q$4:Q$1999))))*5))</f>
        <v/>
      </c>
      <c r="AR919" s="24" t="str">
        <f t="array" ref="AR919">IF(R919="","",IF(R919&gt;BV$7,5,(R919/(MAX(IF(R$4:R$1999&lt;BV$7,R$4:R$1999))))*5))</f>
        <v/>
      </c>
      <c r="AS919" s="24" t="str">
        <f t="array" ref="AS919">IF(S919="","",IF(S919&gt;BW$7,5,(S919/(MAX(IF(S$4:S$1999&lt;BW$7,S$4:S$1999))))*5))</f>
        <v/>
      </c>
      <c r="AT919" s="24" t="str">
        <f t="array" ref="AT919">IF(T919="","",IF(T919&gt;BX$7,5,(T919/(MAX(IF(T$4:T$1999&lt;BX$7,T$4:T$1999))))*5))</f>
        <v/>
      </c>
      <c r="AU919" s="24" t="str">
        <f t="array" ref="AU919">IF(U919="","",IF(U919&gt;BY$7,5,(U919/(MAX(IF(U$4:U$1999&lt;BY$7,U$4:U$1999))))*5))</f>
        <v/>
      </c>
      <c r="AV919" s="24" t="str">
        <f t="array" ref="AV919">IF(V919="","",IF(V919&gt;BZ$7,5,(V919/(MAX(IF(V$4:V$1999&lt;BZ$7,V$4:V$1999))))*5))</f>
        <v/>
      </c>
      <c r="AW919" s="24" t="str">
        <f t="array" ref="AW919">IF(W919="","",IF(W919&gt;CA$7,5,(W919/(MAX(IF(W$4:W$1999&lt;CA$7,W$4:W$1999))))*5))</f>
        <v/>
      </c>
      <c r="AX919" s="24" t="str">
        <f t="array" ref="AX919">IF(X919="","",IF(X919&gt;CB$7,5,(X919/(MAX(IF(X$4:X$1999&lt;CB$7,X$4:X$1999))))*5))</f>
        <v/>
      </c>
      <c r="AY919" s="24" t="str">
        <f t="array" ref="AY919">IF(Y919="","",IF(Y919&gt;CC$7,5,(Y919/(MAX(IF(Y$4:Y$1999&lt;CC$7,Y$4:Y$1999))))*5))</f>
        <v/>
      </c>
      <c r="AZ919" s="24" t="str">
        <f t="array" ref="AZ919">IF(Z919="","",IF(Z919&gt;CD$7,5,(Z919/(MAX(IF(Z$4:Z$1999&lt;CD$7,Z$4:Z$1999))))*5))</f>
        <v/>
      </c>
      <c r="BA919" s="24" t="str">
        <f t="array" ref="BA919">IF(AA919="","",IF(AA919&gt;CE$7,5,(AA919/(MAX(IF(AA$4:AA$1999&lt;CE$7,AA$4:AA$1999))))*5))</f>
        <v/>
      </c>
      <c r="BB919" s="24" t="str">
        <f t="array" ref="BB919">IF(AB919="","",IF(AB919&gt;CF$7,5,(AB919/(MAX(IF(AB$4:AB$1999&lt;CF$7,AB$4:AB$1999))))*5))</f>
        <v/>
      </c>
      <c r="BC919" s="24" t="str">
        <f>IF(AM919="","",IF($AP919='WQ Reference'!$A$12,SUMPRODUCT($AQ919:$BB919,'WQ Reference'!$B$12:$M$12),IF($AP919='WQ Reference'!$A$13,SUMPRODUCT($AQ919:$BB919,'WQ Reference'!$B$13:$M$13),IF($AP919='WQ Reference'!$A$14,SUMPRODUCT($AQ919:$BB919,'WQ Reference'!$B$14:$M$14),IF($AP919='WQ Reference'!$A$15,SUMPRODUCT($AQ919:$BB919,'WQ Reference'!$B$15:$M$15),IF($AP919='WQ Reference'!$A$16,SUMPRODUCT($AQ919:$BB919,'WQ Reference'!$B$16:$M$16),IF($AP919='WQ Reference'!$A$17,SUMPRODUCT($AQ919:$BB919,'WQ Reference'!$B$17:$M$17),"Invalid Watershed")))))))</f>
        <v/>
      </c>
      <c r="BD919" s="24" t="str">
        <f t="array" ref="BD919">IF(AC919="","",IF(AC919&gt;CG$7,5,(AC919/(MAX(IF(AC$4:AC$1999&lt;CG$7,AC$4:AC$1999))))*5))</f>
        <v/>
      </c>
      <c r="BE919" s="24" t="str">
        <f t="array" ref="BE919">IF(AD919="","",IF(AD919&gt;CH$7,5,(AD919/(MAX(IF(AD$4:AD$1999&lt;CH$7,AD$4:AD$1999))))*5))</f>
        <v/>
      </c>
      <c r="BF919" s="24" t="str">
        <f t="array" ref="BF919">IF(AE919="","",IF(AE919&gt;CI$7,5,(AE919/(MAX(IF(AE$4:AE$1999&lt;CI$7,AE$4:AE$1999))))*5))</f>
        <v/>
      </c>
      <c r="BG919" s="24" t="str">
        <f t="shared" si="221"/>
        <v/>
      </c>
      <c r="BH919" s="24" t="str">
        <f t="shared" si="222"/>
        <v/>
      </c>
      <c r="BI919" s="24" t="str">
        <f t="shared" si="223"/>
        <v/>
      </c>
      <c r="BJ919" s="24" t="str">
        <f t="shared" si="224"/>
        <v/>
      </c>
      <c r="BK919" s="24" t="str">
        <f t="shared" si="225"/>
        <v/>
      </c>
      <c r="BL919" s="24" t="str">
        <f t="shared" si="226"/>
        <v/>
      </c>
      <c r="BM919" s="24" t="str">
        <f t="shared" si="227"/>
        <v/>
      </c>
      <c r="BN919" s="24" t="str">
        <f t="shared" si="228"/>
        <v/>
      </c>
      <c r="BO919" s="24" t="str">
        <f t="shared" si="229"/>
        <v/>
      </c>
      <c r="BP919" s="24" t="str">
        <f>IF(AM919="","",SUMPRODUCT(BK919:BO919,'Benefit Weights'!$A$3:$E$3))</f>
        <v/>
      </c>
      <c r="BQ919" s="27" t="str">
        <f t="shared" si="230"/>
        <v/>
      </c>
    </row>
    <row r="920" spans="1:69" x14ac:dyDescent="0.25">
      <c r="A920" s="23"/>
      <c r="B920" s="23"/>
      <c r="C920" s="23"/>
      <c r="D920" s="23"/>
      <c r="E920" s="24"/>
      <c r="F920" s="24"/>
      <c r="G920" s="24"/>
      <c r="H920" s="23"/>
      <c r="I920" s="23"/>
      <c r="J920" s="23"/>
      <c r="K920" s="23"/>
      <c r="L920" s="23"/>
      <c r="M920" s="23"/>
      <c r="N920" s="23"/>
      <c r="O920" s="24"/>
      <c r="P920" s="24"/>
      <c r="Q920" s="24"/>
      <c r="R920" s="24"/>
      <c r="S920" s="24"/>
      <c r="T920" s="24"/>
      <c r="U920" s="24"/>
      <c r="V920" s="24"/>
      <c r="W920" s="24"/>
      <c r="X920" s="24"/>
      <c r="Y920" s="24"/>
      <c r="Z920" s="24"/>
      <c r="AA920" s="24"/>
      <c r="AB920" s="24"/>
      <c r="AC920" s="24"/>
      <c r="AD920" s="24"/>
      <c r="AE920" s="24"/>
      <c r="AF920" s="24"/>
      <c r="AG920" s="24"/>
      <c r="AH920" s="24"/>
      <c r="AI920" s="24"/>
      <c r="AJ920" s="23"/>
      <c r="AK920" s="23"/>
      <c r="AL920" s="23"/>
      <c r="AM920" s="23" t="str">
        <f t="shared" si="218"/>
        <v/>
      </c>
      <c r="AN920" s="23" t="str">
        <f t="shared" si="231"/>
        <v/>
      </c>
      <c r="AO920" s="23" t="str">
        <f t="shared" si="219"/>
        <v/>
      </c>
      <c r="AP920" s="23" t="str">
        <f t="shared" si="220"/>
        <v/>
      </c>
      <c r="AQ920" s="24" t="str">
        <f t="array" ref="AQ920">IF(Q920="","",IF(Q920&gt;BU$7,5,(Q920/(MAX(IF(Q$4:Q$1999&lt;BU$7,Q$4:Q$1999))))*5))</f>
        <v/>
      </c>
      <c r="AR920" s="24" t="str">
        <f t="array" ref="AR920">IF(R920="","",IF(R920&gt;BV$7,5,(R920/(MAX(IF(R$4:R$1999&lt;BV$7,R$4:R$1999))))*5))</f>
        <v/>
      </c>
      <c r="AS920" s="24" t="str">
        <f t="array" ref="AS920">IF(S920="","",IF(S920&gt;BW$7,5,(S920/(MAX(IF(S$4:S$1999&lt;BW$7,S$4:S$1999))))*5))</f>
        <v/>
      </c>
      <c r="AT920" s="24" t="str">
        <f t="array" ref="AT920">IF(T920="","",IF(T920&gt;BX$7,5,(T920/(MAX(IF(T$4:T$1999&lt;BX$7,T$4:T$1999))))*5))</f>
        <v/>
      </c>
      <c r="AU920" s="24" t="str">
        <f t="array" ref="AU920">IF(U920="","",IF(U920&gt;BY$7,5,(U920/(MAX(IF(U$4:U$1999&lt;BY$7,U$4:U$1999))))*5))</f>
        <v/>
      </c>
      <c r="AV920" s="24" t="str">
        <f t="array" ref="AV920">IF(V920="","",IF(V920&gt;BZ$7,5,(V920/(MAX(IF(V$4:V$1999&lt;BZ$7,V$4:V$1999))))*5))</f>
        <v/>
      </c>
      <c r="AW920" s="24" t="str">
        <f t="array" ref="AW920">IF(W920="","",IF(W920&gt;CA$7,5,(W920/(MAX(IF(W$4:W$1999&lt;CA$7,W$4:W$1999))))*5))</f>
        <v/>
      </c>
      <c r="AX920" s="24" t="str">
        <f t="array" ref="AX920">IF(X920="","",IF(X920&gt;CB$7,5,(X920/(MAX(IF(X$4:X$1999&lt;CB$7,X$4:X$1999))))*5))</f>
        <v/>
      </c>
      <c r="AY920" s="24" t="str">
        <f t="array" ref="AY920">IF(Y920="","",IF(Y920&gt;CC$7,5,(Y920/(MAX(IF(Y$4:Y$1999&lt;CC$7,Y$4:Y$1999))))*5))</f>
        <v/>
      </c>
      <c r="AZ920" s="24" t="str">
        <f t="array" ref="AZ920">IF(Z920="","",IF(Z920&gt;CD$7,5,(Z920/(MAX(IF(Z$4:Z$1999&lt;CD$7,Z$4:Z$1999))))*5))</f>
        <v/>
      </c>
      <c r="BA920" s="24" t="str">
        <f t="array" ref="BA920">IF(AA920="","",IF(AA920&gt;CE$7,5,(AA920/(MAX(IF(AA$4:AA$1999&lt;CE$7,AA$4:AA$1999))))*5))</f>
        <v/>
      </c>
      <c r="BB920" s="24" t="str">
        <f t="array" ref="BB920">IF(AB920="","",IF(AB920&gt;CF$7,5,(AB920/(MAX(IF(AB$4:AB$1999&lt;CF$7,AB$4:AB$1999))))*5))</f>
        <v/>
      </c>
      <c r="BC920" s="24" t="str">
        <f>IF(AM920="","",IF($AP920='WQ Reference'!$A$12,SUMPRODUCT($AQ920:$BB920,'WQ Reference'!$B$12:$M$12),IF($AP920='WQ Reference'!$A$13,SUMPRODUCT($AQ920:$BB920,'WQ Reference'!$B$13:$M$13),IF($AP920='WQ Reference'!$A$14,SUMPRODUCT($AQ920:$BB920,'WQ Reference'!$B$14:$M$14),IF($AP920='WQ Reference'!$A$15,SUMPRODUCT($AQ920:$BB920,'WQ Reference'!$B$15:$M$15),IF($AP920='WQ Reference'!$A$16,SUMPRODUCT($AQ920:$BB920,'WQ Reference'!$B$16:$M$16),IF($AP920='WQ Reference'!$A$17,SUMPRODUCT($AQ920:$BB920,'WQ Reference'!$B$17:$M$17),"Invalid Watershed")))))))</f>
        <v/>
      </c>
      <c r="BD920" s="24" t="str">
        <f t="array" ref="BD920">IF(AC920="","",IF(AC920&gt;CG$7,5,(AC920/(MAX(IF(AC$4:AC$1999&lt;CG$7,AC$4:AC$1999))))*5))</f>
        <v/>
      </c>
      <c r="BE920" s="24" t="str">
        <f t="array" ref="BE920">IF(AD920="","",IF(AD920&gt;CH$7,5,(AD920/(MAX(IF(AD$4:AD$1999&lt;CH$7,AD$4:AD$1999))))*5))</f>
        <v/>
      </c>
      <c r="BF920" s="24" t="str">
        <f t="array" ref="BF920">IF(AE920="","",IF(AE920&gt;CI$7,5,(AE920/(MAX(IF(AE$4:AE$1999&lt;CI$7,AE$4:AE$1999))))*5))</f>
        <v/>
      </c>
      <c r="BG920" s="24" t="str">
        <f t="shared" si="221"/>
        <v/>
      </c>
      <c r="BH920" s="24" t="str">
        <f t="shared" si="222"/>
        <v/>
      </c>
      <c r="BI920" s="24" t="str">
        <f t="shared" si="223"/>
        <v/>
      </c>
      <c r="BJ920" s="24" t="str">
        <f t="shared" si="224"/>
        <v/>
      </c>
      <c r="BK920" s="24" t="str">
        <f t="shared" si="225"/>
        <v/>
      </c>
      <c r="BL920" s="24" t="str">
        <f t="shared" si="226"/>
        <v/>
      </c>
      <c r="BM920" s="24" t="str">
        <f t="shared" si="227"/>
        <v/>
      </c>
      <c r="BN920" s="24" t="str">
        <f t="shared" si="228"/>
        <v/>
      </c>
      <c r="BO920" s="24" t="str">
        <f t="shared" si="229"/>
        <v/>
      </c>
      <c r="BP920" s="24" t="str">
        <f>IF(AM920="","",SUMPRODUCT(BK920:BO920,'Benefit Weights'!$A$3:$E$3))</f>
        <v/>
      </c>
      <c r="BQ920" s="27" t="str">
        <f t="shared" si="230"/>
        <v/>
      </c>
    </row>
    <row r="921" spans="1:69" x14ac:dyDescent="0.25">
      <c r="A921" s="23"/>
      <c r="B921" s="23"/>
      <c r="C921" s="23"/>
      <c r="D921" s="23"/>
      <c r="E921" s="24"/>
      <c r="F921" s="24"/>
      <c r="G921" s="24"/>
      <c r="H921" s="23"/>
      <c r="I921" s="23"/>
      <c r="J921" s="23"/>
      <c r="K921" s="23"/>
      <c r="L921" s="23"/>
      <c r="M921" s="23"/>
      <c r="N921" s="23"/>
      <c r="O921" s="24"/>
      <c r="P921" s="24"/>
      <c r="Q921" s="24"/>
      <c r="R921" s="24"/>
      <c r="S921" s="24"/>
      <c r="T921" s="24"/>
      <c r="U921" s="24"/>
      <c r="V921" s="24"/>
      <c r="W921" s="24"/>
      <c r="X921" s="24"/>
      <c r="Y921" s="24"/>
      <c r="Z921" s="24"/>
      <c r="AA921" s="24"/>
      <c r="AB921" s="24"/>
      <c r="AC921" s="24"/>
      <c r="AD921" s="24"/>
      <c r="AE921" s="24"/>
      <c r="AF921" s="24"/>
      <c r="AG921" s="24"/>
      <c r="AH921" s="24"/>
      <c r="AI921" s="24"/>
      <c r="AJ921" s="23"/>
      <c r="AK921" s="23"/>
      <c r="AL921" s="23"/>
      <c r="AM921" s="23" t="str">
        <f t="shared" si="218"/>
        <v/>
      </c>
      <c r="AN921" s="23" t="str">
        <f t="shared" si="231"/>
        <v/>
      </c>
      <c r="AO921" s="23" t="str">
        <f t="shared" si="219"/>
        <v/>
      </c>
      <c r="AP921" s="23" t="str">
        <f t="shared" si="220"/>
        <v/>
      </c>
      <c r="AQ921" s="24" t="str">
        <f t="array" ref="AQ921">IF(Q921="","",IF(Q921&gt;BU$7,5,(Q921/(MAX(IF(Q$4:Q$1999&lt;BU$7,Q$4:Q$1999))))*5))</f>
        <v/>
      </c>
      <c r="AR921" s="24" t="str">
        <f t="array" ref="AR921">IF(R921="","",IF(R921&gt;BV$7,5,(R921/(MAX(IF(R$4:R$1999&lt;BV$7,R$4:R$1999))))*5))</f>
        <v/>
      </c>
      <c r="AS921" s="24" t="str">
        <f t="array" ref="AS921">IF(S921="","",IF(S921&gt;BW$7,5,(S921/(MAX(IF(S$4:S$1999&lt;BW$7,S$4:S$1999))))*5))</f>
        <v/>
      </c>
      <c r="AT921" s="24" t="str">
        <f t="array" ref="AT921">IF(T921="","",IF(T921&gt;BX$7,5,(T921/(MAX(IF(T$4:T$1999&lt;BX$7,T$4:T$1999))))*5))</f>
        <v/>
      </c>
      <c r="AU921" s="24" t="str">
        <f t="array" ref="AU921">IF(U921="","",IF(U921&gt;BY$7,5,(U921/(MAX(IF(U$4:U$1999&lt;BY$7,U$4:U$1999))))*5))</f>
        <v/>
      </c>
      <c r="AV921" s="24" t="str">
        <f t="array" ref="AV921">IF(V921="","",IF(V921&gt;BZ$7,5,(V921/(MAX(IF(V$4:V$1999&lt;BZ$7,V$4:V$1999))))*5))</f>
        <v/>
      </c>
      <c r="AW921" s="24" t="str">
        <f t="array" ref="AW921">IF(W921="","",IF(W921&gt;CA$7,5,(W921/(MAX(IF(W$4:W$1999&lt;CA$7,W$4:W$1999))))*5))</f>
        <v/>
      </c>
      <c r="AX921" s="24" t="str">
        <f t="array" ref="AX921">IF(X921="","",IF(X921&gt;CB$7,5,(X921/(MAX(IF(X$4:X$1999&lt;CB$7,X$4:X$1999))))*5))</f>
        <v/>
      </c>
      <c r="AY921" s="24" t="str">
        <f t="array" ref="AY921">IF(Y921="","",IF(Y921&gt;CC$7,5,(Y921/(MAX(IF(Y$4:Y$1999&lt;CC$7,Y$4:Y$1999))))*5))</f>
        <v/>
      </c>
      <c r="AZ921" s="24" t="str">
        <f t="array" ref="AZ921">IF(Z921="","",IF(Z921&gt;CD$7,5,(Z921/(MAX(IF(Z$4:Z$1999&lt;CD$7,Z$4:Z$1999))))*5))</f>
        <v/>
      </c>
      <c r="BA921" s="24" t="str">
        <f t="array" ref="BA921">IF(AA921="","",IF(AA921&gt;CE$7,5,(AA921/(MAX(IF(AA$4:AA$1999&lt;CE$7,AA$4:AA$1999))))*5))</f>
        <v/>
      </c>
      <c r="BB921" s="24" t="str">
        <f t="array" ref="BB921">IF(AB921="","",IF(AB921&gt;CF$7,5,(AB921/(MAX(IF(AB$4:AB$1999&lt;CF$7,AB$4:AB$1999))))*5))</f>
        <v/>
      </c>
      <c r="BC921" s="24" t="str">
        <f>IF(AM921="","",IF($AP921='WQ Reference'!$A$12,SUMPRODUCT($AQ921:$BB921,'WQ Reference'!$B$12:$M$12),IF($AP921='WQ Reference'!$A$13,SUMPRODUCT($AQ921:$BB921,'WQ Reference'!$B$13:$M$13),IF($AP921='WQ Reference'!$A$14,SUMPRODUCT($AQ921:$BB921,'WQ Reference'!$B$14:$M$14),IF($AP921='WQ Reference'!$A$15,SUMPRODUCT($AQ921:$BB921,'WQ Reference'!$B$15:$M$15),IF($AP921='WQ Reference'!$A$16,SUMPRODUCT($AQ921:$BB921,'WQ Reference'!$B$16:$M$16),IF($AP921='WQ Reference'!$A$17,SUMPRODUCT($AQ921:$BB921,'WQ Reference'!$B$17:$M$17),"Invalid Watershed")))))))</f>
        <v/>
      </c>
      <c r="BD921" s="24" t="str">
        <f t="array" ref="BD921">IF(AC921="","",IF(AC921&gt;CG$7,5,(AC921/(MAX(IF(AC$4:AC$1999&lt;CG$7,AC$4:AC$1999))))*5))</f>
        <v/>
      </c>
      <c r="BE921" s="24" t="str">
        <f t="array" ref="BE921">IF(AD921="","",IF(AD921&gt;CH$7,5,(AD921/(MAX(IF(AD$4:AD$1999&lt;CH$7,AD$4:AD$1999))))*5))</f>
        <v/>
      </c>
      <c r="BF921" s="24" t="str">
        <f t="array" ref="BF921">IF(AE921="","",IF(AE921&gt;CI$7,5,(AE921/(MAX(IF(AE$4:AE$1999&lt;CI$7,AE$4:AE$1999))))*5))</f>
        <v/>
      </c>
      <c r="BG921" s="24" t="str">
        <f t="shared" si="221"/>
        <v/>
      </c>
      <c r="BH921" s="24" t="str">
        <f t="shared" si="222"/>
        <v/>
      </c>
      <c r="BI921" s="24" t="str">
        <f t="shared" si="223"/>
        <v/>
      </c>
      <c r="BJ921" s="24" t="str">
        <f t="shared" si="224"/>
        <v/>
      </c>
      <c r="BK921" s="24" t="str">
        <f t="shared" si="225"/>
        <v/>
      </c>
      <c r="BL921" s="24" t="str">
        <f t="shared" si="226"/>
        <v/>
      </c>
      <c r="BM921" s="24" t="str">
        <f t="shared" si="227"/>
        <v/>
      </c>
      <c r="BN921" s="24" t="str">
        <f t="shared" si="228"/>
        <v/>
      </c>
      <c r="BO921" s="24" t="str">
        <f t="shared" si="229"/>
        <v/>
      </c>
      <c r="BP921" s="24" t="str">
        <f>IF(AM921="","",SUMPRODUCT(BK921:BO921,'Benefit Weights'!$A$3:$E$3))</f>
        <v/>
      </c>
      <c r="BQ921" s="27" t="str">
        <f t="shared" si="230"/>
        <v/>
      </c>
    </row>
    <row r="922" spans="1:69" x14ac:dyDescent="0.25">
      <c r="A922" s="23"/>
      <c r="B922" s="23"/>
      <c r="C922" s="23"/>
      <c r="D922" s="23"/>
      <c r="E922" s="24"/>
      <c r="F922" s="24"/>
      <c r="G922" s="24"/>
      <c r="H922" s="23"/>
      <c r="I922" s="23"/>
      <c r="J922" s="23"/>
      <c r="K922" s="23"/>
      <c r="L922" s="23"/>
      <c r="M922" s="23"/>
      <c r="N922" s="23"/>
      <c r="O922" s="24"/>
      <c r="P922" s="24"/>
      <c r="Q922" s="24"/>
      <c r="R922" s="24"/>
      <c r="S922" s="24"/>
      <c r="T922" s="24"/>
      <c r="U922" s="24"/>
      <c r="V922" s="24"/>
      <c r="W922" s="24"/>
      <c r="X922" s="24"/>
      <c r="Y922" s="24"/>
      <c r="Z922" s="24"/>
      <c r="AA922" s="24"/>
      <c r="AB922" s="24"/>
      <c r="AC922" s="24"/>
      <c r="AD922" s="24"/>
      <c r="AE922" s="24"/>
      <c r="AF922" s="24"/>
      <c r="AG922" s="24"/>
      <c r="AH922" s="24"/>
      <c r="AI922" s="24"/>
      <c r="AJ922" s="23"/>
      <c r="AK922" s="23"/>
      <c r="AL922" s="23"/>
      <c r="AM922" s="23" t="str">
        <f t="shared" si="218"/>
        <v/>
      </c>
      <c r="AN922" s="23" t="str">
        <f t="shared" si="231"/>
        <v/>
      </c>
      <c r="AO922" s="23" t="str">
        <f t="shared" si="219"/>
        <v/>
      </c>
      <c r="AP922" s="23" t="str">
        <f t="shared" si="220"/>
        <v/>
      </c>
      <c r="AQ922" s="24" t="str">
        <f t="array" ref="AQ922">IF(Q922="","",IF(Q922&gt;BU$7,5,(Q922/(MAX(IF(Q$4:Q$1999&lt;BU$7,Q$4:Q$1999))))*5))</f>
        <v/>
      </c>
      <c r="AR922" s="24" t="str">
        <f t="array" ref="AR922">IF(R922="","",IF(R922&gt;BV$7,5,(R922/(MAX(IF(R$4:R$1999&lt;BV$7,R$4:R$1999))))*5))</f>
        <v/>
      </c>
      <c r="AS922" s="24" t="str">
        <f t="array" ref="AS922">IF(S922="","",IF(S922&gt;BW$7,5,(S922/(MAX(IF(S$4:S$1999&lt;BW$7,S$4:S$1999))))*5))</f>
        <v/>
      </c>
      <c r="AT922" s="24" t="str">
        <f t="array" ref="AT922">IF(T922="","",IF(T922&gt;BX$7,5,(T922/(MAX(IF(T$4:T$1999&lt;BX$7,T$4:T$1999))))*5))</f>
        <v/>
      </c>
      <c r="AU922" s="24" t="str">
        <f t="array" ref="AU922">IF(U922="","",IF(U922&gt;BY$7,5,(U922/(MAX(IF(U$4:U$1999&lt;BY$7,U$4:U$1999))))*5))</f>
        <v/>
      </c>
      <c r="AV922" s="24" t="str">
        <f t="array" ref="AV922">IF(V922="","",IF(V922&gt;BZ$7,5,(V922/(MAX(IF(V$4:V$1999&lt;BZ$7,V$4:V$1999))))*5))</f>
        <v/>
      </c>
      <c r="AW922" s="24" t="str">
        <f t="array" ref="AW922">IF(W922="","",IF(W922&gt;CA$7,5,(W922/(MAX(IF(W$4:W$1999&lt;CA$7,W$4:W$1999))))*5))</f>
        <v/>
      </c>
      <c r="AX922" s="24" t="str">
        <f t="array" ref="AX922">IF(X922="","",IF(X922&gt;CB$7,5,(X922/(MAX(IF(X$4:X$1999&lt;CB$7,X$4:X$1999))))*5))</f>
        <v/>
      </c>
      <c r="AY922" s="24" t="str">
        <f t="array" ref="AY922">IF(Y922="","",IF(Y922&gt;CC$7,5,(Y922/(MAX(IF(Y$4:Y$1999&lt;CC$7,Y$4:Y$1999))))*5))</f>
        <v/>
      </c>
      <c r="AZ922" s="24" t="str">
        <f t="array" ref="AZ922">IF(Z922="","",IF(Z922&gt;CD$7,5,(Z922/(MAX(IF(Z$4:Z$1999&lt;CD$7,Z$4:Z$1999))))*5))</f>
        <v/>
      </c>
      <c r="BA922" s="24" t="str">
        <f t="array" ref="BA922">IF(AA922="","",IF(AA922&gt;CE$7,5,(AA922/(MAX(IF(AA$4:AA$1999&lt;CE$7,AA$4:AA$1999))))*5))</f>
        <v/>
      </c>
      <c r="BB922" s="24" t="str">
        <f t="array" ref="BB922">IF(AB922="","",IF(AB922&gt;CF$7,5,(AB922/(MAX(IF(AB$4:AB$1999&lt;CF$7,AB$4:AB$1999))))*5))</f>
        <v/>
      </c>
      <c r="BC922" s="24" t="str">
        <f>IF(AM922="","",IF($AP922='WQ Reference'!$A$12,SUMPRODUCT($AQ922:$BB922,'WQ Reference'!$B$12:$M$12),IF($AP922='WQ Reference'!$A$13,SUMPRODUCT($AQ922:$BB922,'WQ Reference'!$B$13:$M$13),IF($AP922='WQ Reference'!$A$14,SUMPRODUCT($AQ922:$BB922,'WQ Reference'!$B$14:$M$14),IF($AP922='WQ Reference'!$A$15,SUMPRODUCT($AQ922:$BB922,'WQ Reference'!$B$15:$M$15),IF($AP922='WQ Reference'!$A$16,SUMPRODUCT($AQ922:$BB922,'WQ Reference'!$B$16:$M$16),IF($AP922='WQ Reference'!$A$17,SUMPRODUCT($AQ922:$BB922,'WQ Reference'!$B$17:$M$17),"Invalid Watershed")))))))</f>
        <v/>
      </c>
      <c r="BD922" s="24" t="str">
        <f t="array" ref="BD922">IF(AC922="","",IF(AC922&gt;CG$7,5,(AC922/(MAX(IF(AC$4:AC$1999&lt;CG$7,AC$4:AC$1999))))*5))</f>
        <v/>
      </c>
      <c r="BE922" s="24" t="str">
        <f t="array" ref="BE922">IF(AD922="","",IF(AD922&gt;CH$7,5,(AD922/(MAX(IF(AD$4:AD$1999&lt;CH$7,AD$4:AD$1999))))*5))</f>
        <v/>
      </c>
      <c r="BF922" s="24" t="str">
        <f t="array" ref="BF922">IF(AE922="","",IF(AE922&gt;CI$7,5,(AE922/(MAX(IF(AE$4:AE$1999&lt;CI$7,AE$4:AE$1999))))*5))</f>
        <v/>
      </c>
      <c r="BG922" s="24" t="str">
        <f t="shared" si="221"/>
        <v/>
      </c>
      <c r="BH922" s="24" t="str">
        <f t="shared" si="222"/>
        <v/>
      </c>
      <c r="BI922" s="24" t="str">
        <f t="shared" si="223"/>
        <v/>
      </c>
      <c r="BJ922" s="24" t="str">
        <f t="shared" si="224"/>
        <v/>
      </c>
      <c r="BK922" s="24" t="str">
        <f t="shared" si="225"/>
        <v/>
      </c>
      <c r="BL922" s="24" t="str">
        <f t="shared" si="226"/>
        <v/>
      </c>
      <c r="BM922" s="24" t="str">
        <f t="shared" si="227"/>
        <v/>
      </c>
      <c r="BN922" s="24" t="str">
        <f t="shared" si="228"/>
        <v/>
      </c>
      <c r="BO922" s="24" t="str">
        <f t="shared" si="229"/>
        <v/>
      </c>
      <c r="BP922" s="24" t="str">
        <f>IF(AM922="","",SUMPRODUCT(BK922:BO922,'Benefit Weights'!$A$3:$E$3))</f>
        <v/>
      </c>
      <c r="BQ922" s="27" t="str">
        <f t="shared" si="230"/>
        <v/>
      </c>
    </row>
    <row r="923" spans="1:69" x14ac:dyDescent="0.25">
      <c r="A923" s="23"/>
      <c r="B923" s="23"/>
      <c r="C923" s="23"/>
      <c r="D923" s="23"/>
      <c r="E923" s="24"/>
      <c r="F923" s="24"/>
      <c r="G923" s="24"/>
      <c r="H923" s="23"/>
      <c r="I923" s="23"/>
      <c r="J923" s="23"/>
      <c r="K923" s="23"/>
      <c r="L923" s="23"/>
      <c r="M923" s="23"/>
      <c r="N923" s="23"/>
      <c r="O923" s="24"/>
      <c r="P923" s="24"/>
      <c r="Q923" s="24"/>
      <c r="R923" s="24"/>
      <c r="S923" s="24"/>
      <c r="T923" s="24"/>
      <c r="U923" s="24"/>
      <c r="V923" s="24"/>
      <c r="W923" s="24"/>
      <c r="X923" s="24"/>
      <c r="Y923" s="24"/>
      <c r="Z923" s="24"/>
      <c r="AA923" s="24"/>
      <c r="AB923" s="24"/>
      <c r="AC923" s="24"/>
      <c r="AD923" s="24"/>
      <c r="AE923" s="24"/>
      <c r="AF923" s="24"/>
      <c r="AG923" s="24"/>
      <c r="AH923" s="24"/>
      <c r="AI923" s="24"/>
      <c r="AJ923" s="23"/>
      <c r="AK923" s="23"/>
      <c r="AL923" s="23"/>
      <c r="AM923" s="23" t="str">
        <f t="shared" si="218"/>
        <v/>
      </c>
      <c r="AN923" s="23" t="str">
        <f t="shared" si="231"/>
        <v/>
      </c>
      <c r="AO923" s="23" t="str">
        <f t="shared" si="219"/>
        <v/>
      </c>
      <c r="AP923" s="23" t="str">
        <f t="shared" si="220"/>
        <v/>
      </c>
      <c r="AQ923" s="24" t="str">
        <f t="array" ref="AQ923">IF(Q923="","",IF(Q923&gt;BU$7,5,(Q923/(MAX(IF(Q$4:Q$1999&lt;BU$7,Q$4:Q$1999))))*5))</f>
        <v/>
      </c>
      <c r="AR923" s="24" t="str">
        <f t="array" ref="AR923">IF(R923="","",IF(R923&gt;BV$7,5,(R923/(MAX(IF(R$4:R$1999&lt;BV$7,R$4:R$1999))))*5))</f>
        <v/>
      </c>
      <c r="AS923" s="24" t="str">
        <f t="array" ref="AS923">IF(S923="","",IF(S923&gt;BW$7,5,(S923/(MAX(IF(S$4:S$1999&lt;BW$7,S$4:S$1999))))*5))</f>
        <v/>
      </c>
      <c r="AT923" s="24" t="str">
        <f t="array" ref="AT923">IF(T923="","",IF(T923&gt;BX$7,5,(T923/(MAX(IF(T$4:T$1999&lt;BX$7,T$4:T$1999))))*5))</f>
        <v/>
      </c>
      <c r="AU923" s="24" t="str">
        <f t="array" ref="AU923">IF(U923="","",IF(U923&gt;BY$7,5,(U923/(MAX(IF(U$4:U$1999&lt;BY$7,U$4:U$1999))))*5))</f>
        <v/>
      </c>
      <c r="AV923" s="24" t="str">
        <f t="array" ref="AV923">IF(V923="","",IF(V923&gt;BZ$7,5,(V923/(MAX(IF(V$4:V$1999&lt;BZ$7,V$4:V$1999))))*5))</f>
        <v/>
      </c>
      <c r="AW923" s="24" t="str">
        <f t="array" ref="AW923">IF(W923="","",IF(W923&gt;CA$7,5,(W923/(MAX(IF(W$4:W$1999&lt;CA$7,W$4:W$1999))))*5))</f>
        <v/>
      </c>
      <c r="AX923" s="24" t="str">
        <f t="array" ref="AX923">IF(X923="","",IF(X923&gt;CB$7,5,(X923/(MAX(IF(X$4:X$1999&lt;CB$7,X$4:X$1999))))*5))</f>
        <v/>
      </c>
      <c r="AY923" s="24" t="str">
        <f t="array" ref="AY923">IF(Y923="","",IF(Y923&gt;CC$7,5,(Y923/(MAX(IF(Y$4:Y$1999&lt;CC$7,Y$4:Y$1999))))*5))</f>
        <v/>
      </c>
      <c r="AZ923" s="24" t="str">
        <f t="array" ref="AZ923">IF(Z923="","",IF(Z923&gt;CD$7,5,(Z923/(MAX(IF(Z$4:Z$1999&lt;CD$7,Z$4:Z$1999))))*5))</f>
        <v/>
      </c>
      <c r="BA923" s="24" t="str">
        <f t="array" ref="BA923">IF(AA923="","",IF(AA923&gt;CE$7,5,(AA923/(MAX(IF(AA$4:AA$1999&lt;CE$7,AA$4:AA$1999))))*5))</f>
        <v/>
      </c>
      <c r="BB923" s="24" t="str">
        <f t="array" ref="BB923">IF(AB923="","",IF(AB923&gt;CF$7,5,(AB923/(MAX(IF(AB$4:AB$1999&lt;CF$7,AB$4:AB$1999))))*5))</f>
        <v/>
      </c>
      <c r="BC923" s="24" t="str">
        <f>IF(AM923="","",IF($AP923='WQ Reference'!$A$12,SUMPRODUCT($AQ923:$BB923,'WQ Reference'!$B$12:$M$12),IF($AP923='WQ Reference'!$A$13,SUMPRODUCT($AQ923:$BB923,'WQ Reference'!$B$13:$M$13),IF($AP923='WQ Reference'!$A$14,SUMPRODUCT($AQ923:$BB923,'WQ Reference'!$B$14:$M$14),IF($AP923='WQ Reference'!$A$15,SUMPRODUCT($AQ923:$BB923,'WQ Reference'!$B$15:$M$15),IF($AP923='WQ Reference'!$A$16,SUMPRODUCT($AQ923:$BB923,'WQ Reference'!$B$16:$M$16),IF($AP923='WQ Reference'!$A$17,SUMPRODUCT($AQ923:$BB923,'WQ Reference'!$B$17:$M$17),"Invalid Watershed")))))))</f>
        <v/>
      </c>
      <c r="BD923" s="24" t="str">
        <f t="array" ref="BD923">IF(AC923="","",IF(AC923&gt;CG$7,5,(AC923/(MAX(IF(AC$4:AC$1999&lt;CG$7,AC$4:AC$1999))))*5))</f>
        <v/>
      </c>
      <c r="BE923" s="24" t="str">
        <f t="array" ref="BE923">IF(AD923="","",IF(AD923&gt;CH$7,5,(AD923/(MAX(IF(AD$4:AD$1999&lt;CH$7,AD$4:AD$1999))))*5))</f>
        <v/>
      </c>
      <c r="BF923" s="24" t="str">
        <f t="array" ref="BF923">IF(AE923="","",IF(AE923&gt;CI$7,5,(AE923/(MAX(IF(AE$4:AE$1999&lt;CI$7,AE$4:AE$1999))))*5))</f>
        <v/>
      </c>
      <c r="BG923" s="24" t="str">
        <f t="shared" si="221"/>
        <v/>
      </c>
      <c r="BH923" s="24" t="str">
        <f t="shared" si="222"/>
        <v/>
      </c>
      <c r="BI923" s="24" t="str">
        <f t="shared" si="223"/>
        <v/>
      </c>
      <c r="BJ923" s="24" t="str">
        <f t="shared" si="224"/>
        <v/>
      </c>
      <c r="BK923" s="24" t="str">
        <f t="shared" si="225"/>
        <v/>
      </c>
      <c r="BL923" s="24" t="str">
        <f t="shared" si="226"/>
        <v/>
      </c>
      <c r="BM923" s="24" t="str">
        <f t="shared" si="227"/>
        <v/>
      </c>
      <c r="BN923" s="24" t="str">
        <f t="shared" si="228"/>
        <v/>
      </c>
      <c r="BO923" s="24" t="str">
        <f t="shared" si="229"/>
        <v/>
      </c>
      <c r="BP923" s="24" t="str">
        <f>IF(AM923="","",SUMPRODUCT(BK923:BO923,'Benefit Weights'!$A$3:$E$3))</f>
        <v/>
      </c>
      <c r="BQ923" s="27" t="str">
        <f t="shared" si="230"/>
        <v/>
      </c>
    </row>
    <row r="924" spans="1:69" x14ac:dyDescent="0.25">
      <c r="A924" s="23"/>
      <c r="B924" s="23"/>
      <c r="C924" s="23"/>
      <c r="D924" s="23"/>
      <c r="E924" s="24"/>
      <c r="F924" s="24"/>
      <c r="G924" s="24"/>
      <c r="H924" s="23"/>
      <c r="I924" s="23"/>
      <c r="J924" s="23"/>
      <c r="K924" s="23"/>
      <c r="L924" s="23"/>
      <c r="M924" s="23"/>
      <c r="N924" s="23"/>
      <c r="O924" s="24"/>
      <c r="P924" s="24"/>
      <c r="Q924" s="24"/>
      <c r="R924" s="24"/>
      <c r="S924" s="24"/>
      <c r="T924" s="24"/>
      <c r="U924" s="24"/>
      <c r="V924" s="24"/>
      <c r="W924" s="24"/>
      <c r="X924" s="24"/>
      <c r="Y924" s="24"/>
      <c r="Z924" s="24"/>
      <c r="AA924" s="24"/>
      <c r="AB924" s="24"/>
      <c r="AC924" s="24"/>
      <c r="AD924" s="24"/>
      <c r="AE924" s="24"/>
      <c r="AF924" s="24"/>
      <c r="AG924" s="24"/>
      <c r="AH924" s="24"/>
      <c r="AI924" s="24"/>
      <c r="AJ924" s="23"/>
      <c r="AK924" s="23"/>
      <c r="AL924" s="23"/>
      <c r="AM924" s="23" t="str">
        <f t="shared" si="218"/>
        <v/>
      </c>
      <c r="AN924" s="23" t="str">
        <f t="shared" si="231"/>
        <v/>
      </c>
      <c r="AO924" s="23" t="str">
        <f t="shared" si="219"/>
        <v/>
      </c>
      <c r="AP924" s="23" t="str">
        <f t="shared" si="220"/>
        <v/>
      </c>
      <c r="AQ924" s="24" t="str">
        <f t="array" ref="AQ924">IF(Q924="","",IF(Q924&gt;BU$7,5,(Q924/(MAX(IF(Q$4:Q$1999&lt;BU$7,Q$4:Q$1999))))*5))</f>
        <v/>
      </c>
      <c r="AR924" s="24" t="str">
        <f t="array" ref="AR924">IF(R924="","",IF(R924&gt;BV$7,5,(R924/(MAX(IF(R$4:R$1999&lt;BV$7,R$4:R$1999))))*5))</f>
        <v/>
      </c>
      <c r="AS924" s="24" t="str">
        <f t="array" ref="AS924">IF(S924="","",IF(S924&gt;BW$7,5,(S924/(MAX(IF(S$4:S$1999&lt;BW$7,S$4:S$1999))))*5))</f>
        <v/>
      </c>
      <c r="AT924" s="24" t="str">
        <f t="array" ref="AT924">IF(T924="","",IF(T924&gt;BX$7,5,(T924/(MAX(IF(T$4:T$1999&lt;BX$7,T$4:T$1999))))*5))</f>
        <v/>
      </c>
      <c r="AU924" s="24" t="str">
        <f t="array" ref="AU924">IF(U924="","",IF(U924&gt;BY$7,5,(U924/(MAX(IF(U$4:U$1999&lt;BY$7,U$4:U$1999))))*5))</f>
        <v/>
      </c>
      <c r="AV924" s="24" t="str">
        <f t="array" ref="AV924">IF(V924="","",IF(V924&gt;BZ$7,5,(V924/(MAX(IF(V$4:V$1999&lt;BZ$7,V$4:V$1999))))*5))</f>
        <v/>
      </c>
      <c r="AW924" s="24" t="str">
        <f t="array" ref="AW924">IF(W924="","",IF(W924&gt;CA$7,5,(W924/(MAX(IF(W$4:W$1999&lt;CA$7,W$4:W$1999))))*5))</f>
        <v/>
      </c>
      <c r="AX924" s="24" t="str">
        <f t="array" ref="AX924">IF(X924="","",IF(X924&gt;CB$7,5,(X924/(MAX(IF(X$4:X$1999&lt;CB$7,X$4:X$1999))))*5))</f>
        <v/>
      </c>
      <c r="AY924" s="24" t="str">
        <f t="array" ref="AY924">IF(Y924="","",IF(Y924&gt;CC$7,5,(Y924/(MAX(IF(Y$4:Y$1999&lt;CC$7,Y$4:Y$1999))))*5))</f>
        <v/>
      </c>
      <c r="AZ924" s="24" t="str">
        <f t="array" ref="AZ924">IF(Z924="","",IF(Z924&gt;CD$7,5,(Z924/(MAX(IF(Z$4:Z$1999&lt;CD$7,Z$4:Z$1999))))*5))</f>
        <v/>
      </c>
      <c r="BA924" s="24" t="str">
        <f t="array" ref="BA924">IF(AA924="","",IF(AA924&gt;CE$7,5,(AA924/(MAX(IF(AA$4:AA$1999&lt;CE$7,AA$4:AA$1999))))*5))</f>
        <v/>
      </c>
      <c r="BB924" s="24" t="str">
        <f t="array" ref="BB924">IF(AB924="","",IF(AB924&gt;CF$7,5,(AB924/(MAX(IF(AB$4:AB$1999&lt;CF$7,AB$4:AB$1999))))*5))</f>
        <v/>
      </c>
      <c r="BC924" s="24" t="str">
        <f>IF(AM924="","",IF($AP924='WQ Reference'!$A$12,SUMPRODUCT($AQ924:$BB924,'WQ Reference'!$B$12:$M$12),IF($AP924='WQ Reference'!$A$13,SUMPRODUCT($AQ924:$BB924,'WQ Reference'!$B$13:$M$13),IF($AP924='WQ Reference'!$A$14,SUMPRODUCT($AQ924:$BB924,'WQ Reference'!$B$14:$M$14),IF($AP924='WQ Reference'!$A$15,SUMPRODUCT($AQ924:$BB924,'WQ Reference'!$B$15:$M$15),IF($AP924='WQ Reference'!$A$16,SUMPRODUCT($AQ924:$BB924,'WQ Reference'!$B$16:$M$16),IF($AP924='WQ Reference'!$A$17,SUMPRODUCT($AQ924:$BB924,'WQ Reference'!$B$17:$M$17),"Invalid Watershed")))))))</f>
        <v/>
      </c>
      <c r="BD924" s="24" t="str">
        <f t="array" ref="BD924">IF(AC924="","",IF(AC924&gt;CG$7,5,(AC924/(MAX(IF(AC$4:AC$1999&lt;CG$7,AC$4:AC$1999))))*5))</f>
        <v/>
      </c>
      <c r="BE924" s="24" t="str">
        <f t="array" ref="BE924">IF(AD924="","",IF(AD924&gt;CH$7,5,(AD924/(MAX(IF(AD$4:AD$1999&lt;CH$7,AD$4:AD$1999))))*5))</f>
        <v/>
      </c>
      <c r="BF924" s="24" t="str">
        <f t="array" ref="BF924">IF(AE924="","",IF(AE924&gt;CI$7,5,(AE924/(MAX(IF(AE$4:AE$1999&lt;CI$7,AE$4:AE$1999))))*5))</f>
        <v/>
      </c>
      <c r="BG924" s="24" t="str">
        <f t="shared" si="221"/>
        <v/>
      </c>
      <c r="BH924" s="24" t="str">
        <f t="shared" si="222"/>
        <v/>
      </c>
      <c r="BI924" s="24" t="str">
        <f t="shared" si="223"/>
        <v/>
      </c>
      <c r="BJ924" s="24" t="str">
        <f t="shared" si="224"/>
        <v/>
      </c>
      <c r="BK924" s="24" t="str">
        <f t="shared" si="225"/>
        <v/>
      </c>
      <c r="BL924" s="24" t="str">
        <f t="shared" si="226"/>
        <v/>
      </c>
      <c r="BM924" s="24" t="str">
        <f t="shared" si="227"/>
        <v/>
      </c>
      <c r="BN924" s="24" t="str">
        <f t="shared" si="228"/>
        <v/>
      </c>
      <c r="BO924" s="24" t="str">
        <f t="shared" si="229"/>
        <v/>
      </c>
      <c r="BP924" s="24" t="str">
        <f>IF(AM924="","",SUMPRODUCT(BK924:BO924,'Benefit Weights'!$A$3:$E$3))</f>
        <v/>
      </c>
      <c r="BQ924" s="27" t="str">
        <f t="shared" si="230"/>
        <v/>
      </c>
    </row>
    <row r="925" spans="1:69" x14ac:dyDescent="0.25">
      <c r="A925" s="23"/>
      <c r="B925" s="23"/>
      <c r="C925" s="23"/>
      <c r="D925" s="23"/>
      <c r="E925" s="24"/>
      <c r="F925" s="24"/>
      <c r="G925" s="24"/>
      <c r="H925" s="23"/>
      <c r="I925" s="23"/>
      <c r="J925" s="23"/>
      <c r="K925" s="23"/>
      <c r="L925" s="23"/>
      <c r="M925" s="23"/>
      <c r="N925" s="23"/>
      <c r="O925" s="24"/>
      <c r="P925" s="24"/>
      <c r="Q925" s="24"/>
      <c r="R925" s="24"/>
      <c r="S925" s="24"/>
      <c r="T925" s="24"/>
      <c r="U925" s="24"/>
      <c r="V925" s="24"/>
      <c r="W925" s="24"/>
      <c r="X925" s="24"/>
      <c r="Y925" s="24"/>
      <c r="Z925" s="24"/>
      <c r="AA925" s="24"/>
      <c r="AB925" s="24"/>
      <c r="AC925" s="24"/>
      <c r="AD925" s="24"/>
      <c r="AE925" s="24"/>
      <c r="AF925" s="24"/>
      <c r="AG925" s="24"/>
      <c r="AH925" s="24"/>
      <c r="AI925" s="24"/>
      <c r="AJ925" s="23"/>
      <c r="AK925" s="23"/>
      <c r="AL925" s="23"/>
      <c r="AM925" s="23" t="str">
        <f t="shared" si="218"/>
        <v/>
      </c>
      <c r="AN925" s="23" t="str">
        <f t="shared" si="231"/>
        <v/>
      </c>
      <c r="AO925" s="23" t="str">
        <f t="shared" si="219"/>
        <v/>
      </c>
      <c r="AP925" s="23" t="str">
        <f t="shared" si="220"/>
        <v/>
      </c>
      <c r="AQ925" s="24" t="str">
        <f t="array" ref="AQ925">IF(Q925="","",IF(Q925&gt;BU$7,5,(Q925/(MAX(IF(Q$4:Q$1999&lt;BU$7,Q$4:Q$1999))))*5))</f>
        <v/>
      </c>
      <c r="AR925" s="24" t="str">
        <f t="array" ref="AR925">IF(R925="","",IF(R925&gt;BV$7,5,(R925/(MAX(IF(R$4:R$1999&lt;BV$7,R$4:R$1999))))*5))</f>
        <v/>
      </c>
      <c r="AS925" s="24" t="str">
        <f t="array" ref="AS925">IF(S925="","",IF(S925&gt;BW$7,5,(S925/(MAX(IF(S$4:S$1999&lt;BW$7,S$4:S$1999))))*5))</f>
        <v/>
      </c>
      <c r="AT925" s="24" t="str">
        <f t="array" ref="AT925">IF(T925="","",IF(T925&gt;BX$7,5,(T925/(MAX(IF(T$4:T$1999&lt;BX$7,T$4:T$1999))))*5))</f>
        <v/>
      </c>
      <c r="AU925" s="24" t="str">
        <f t="array" ref="AU925">IF(U925="","",IF(U925&gt;BY$7,5,(U925/(MAX(IF(U$4:U$1999&lt;BY$7,U$4:U$1999))))*5))</f>
        <v/>
      </c>
      <c r="AV925" s="24" t="str">
        <f t="array" ref="AV925">IF(V925="","",IF(V925&gt;BZ$7,5,(V925/(MAX(IF(V$4:V$1999&lt;BZ$7,V$4:V$1999))))*5))</f>
        <v/>
      </c>
      <c r="AW925" s="24" t="str">
        <f t="array" ref="AW925">IF(W925="","",IF(W925&gt;CA$7,5,(W925/(MAX(IF(W$4:W$1999&lt;CA$7,W$4:W$1999))))*5))</f>
        <v/>
      </c>
      <c r="AX925" s="24" t="str">
        <f t="array" ref="AX925">IF(X925="","",IF(X925&gt;CB$7,5,(X925/(MAX(IF(X$4:X$1999&lt;CB$7,X$4:X$1999))))*5))</f>
        <v/>
      </c>
      <c r="AY925" s="24" t="str">
        <f t="array" ref="AY925">IF(Y925="","",IF(Y925&gt;CC$7,5,(Y925/(MAX(IF(Y$4:Y$1999&lt;CC$7,Y$4:Y$1999))))*5))</f>
        <v/>
      </c>
      <c r="AZ925" s="24" t="str">
        <f t="array" ref="AZ925">IF(Z925="","",IF(Z925&gt;CD$7,5,(Z925/(MAX(IF(Z$4:Z$1999&lt;CD$7,Z$4:Z$1999))))*5))</f>
        <v/>
      </c>
      <c r="BA925" s="24" t="str">
        <f t="array" ref="BA925">IF(AA925="","",IF(AA925&gt;CE$7,5,(AA925/(MAX(IF(AA$4:AA$1999&lt;CE$7,AA$4:AA$1999))))*5))</f>
        <v/>
      </c>
      <c r="BB925" s="24" t="str">
        <f t="array" ref="BB925">IF(AB925="","",IF(AB925&gt;CF$7,5,(AB925/(MAX(IF(AB$4:AB$1999&lt;CF$7,AB$4:AB$1999))))*5))</f>
        <v/>
      </c>
      <c r="BC925" s="24" t="str">
        <f>IF(AM925="","",IF($AP925='WQ Reference'!$A$12,SUMPRODUCT($AQ925:$BB925,'WQ Reference'!$B$12:$M$12),IF($AP925='WQ Reference'!$A$13,SUMPRODUCT($AQ925:$BB925,'WQ Reference'!$B$13:$M$13),IF($AP925='WQ Reference'!$A$14,SUMPRODUCT($AQ925:$BB925,'WQ Reference'!$B$14:$M$14),IF($AP925='WQ Reference'!$A$15,SUMPRODUCT($AQ925:$BB925,'WQ Reference'!$B$15:$M$15),IF($AP925='WQ Reference'!$A$16,SUMPRODUCT($AQ925:$BB925,'WQ Reference'!$B$16:$M$16),IF($AP925='WQ Reference'!$A$17,SUMPRODUCT($AQ925:$BB925,'WQ Reference'!$B$17:$M$17),"Invalid Watershed")))))))</f>
        <v/>
      </c>
      <c r="BD925" s="24" t="str">
        <f t="array" ref="BD925">IF(AC925="","",IF(AC925&gt;CG$7,5,(AC925/(MAX(IF(AC$4:AC$1999&lt;CG$7,AC$4:AC$1999))))*5))</f>
        <v/>
      </c>
      <c r="BE925" s="24" t="str">
        <f t="array" ref="BE925">IF(AD925="","",IF(AD925&gt;CH$7,5,(AD925/(MAX(IF(AD$4:AD$1999&lt;CH$7,AD$4:AD$1999))))*5))</f>
        <v/>
      </c>
      <c r="BF925" s="24" t="str">
        <f t="array" ref="BF925">IF(AE925="","",IF(AE925&gt;CI$7,5,(AE925/(MAX(IF(AE$4:AE$1999&lt;CI$7,AE$4:AE$1999))))*5))</f>
        <v/>
      </c>
      <c r="BG925" s="24" t="str">
        <f t="shared" si="221"/>
        <v/>
      </c>
      <c r="BH925" s="24" t="str">
        <f t="shared" si="222"/>
        <v/>
      </c>
      <c r="BI925" s="24" t="str">
        <f t="shared" si="223"/>
        <v/>
      </c>
      <c r="BJ925" s="24" t="str">
        <f t="shared" si="224"/>
        <v/>
      </c>
      <c r="BK925" s="24" t="str">
        <f t="shared" si="225"/>
        <v/>
      </c>
      <c r="BL925" s="24" t="str">
        <f t="shared" si="226"/>
        <v/>
      </c>
      <c r="BM925" s="24" t="str">
        <f t="shared" si="227"/>
        <v/>
      </c>
      <c r="BN925" s="24" t="str">
        <f t="shared" si="228"/>
        <v/>
      </c>
      <c r="BO925" s="24" t="str">
        <f t="shared" si="229"/>
        <v/>
      </c>
      <c r="BP925" s="24" t="str">
        <f>IF(AM925="","",SUMPRODUCT(BK925:BO925,'Benefit Weights'!$A$3:$E$3))</f>
        <v/>
      </c>
      <c r="BQ925" s="27" t="str">
        <f t="shared" si="230"/>
        <v/>
      </c>
    </row>
    <row r="926" spans="1:69" x14ac:dyDescent="0.25">
      <c r="A926" s="23"/>
      <c r="B926" s="23"/>
      <c r="C926" s="23"/>
      <c r="D926" s="23"/>
      <c r="E926" s="24"/>
      <c r="F926" s="24"/>
      <c r="G926" s="24"/>
      <c r="H926" s="23"/>
      <c r="I926" s="23"/>
      <c r="J926" s="23"/>
      <c r="K926" s="23"/>
      <c r="L926" s="23"/>
      <c r="M926" s="23"/>
      <c r="N926" s="23"/>
      <c r="O926" s="24"/>
      <c r="P926" s="24"/>
      <c r="Q926" s="24"/>
      <c r="R926" s="24"/>
      <c r="S926" s="24"/>
      <c r="T926" s="24"/>
      <c r="U926" s="24"/>
      <c r="V926" s="24"/>
      <c r="W926" s="24"/>
      <c r="X926" s="24"/>
      <c r="Y926" s="24"/>
      <c r="Z926" s="24"/>
      <c r="AA926" s="24"/>
      <c r="AB926" s="24"/>
      <c r="AC926" s="24"/>
      <c r="AD926" s="24"/>
      <c r="AE926" s="24"/>
      <c r="AF926" s="24"/>
      <c r="AG926" s="24"/>
      <c r="AH926" s="24"/>
      <c r="AI926" s="24"/>
      <c r="AJ926" s="23"/>
      <c r="AK926" s="23"/>
      <c r="AL926" s="23"/>
      <c r="AM926" s="23" t="str">
        <f t="shared" si="218"/>
        <v/>
      </c>
      <c r="AN926" s="23" t="str">
        <f t="shared" si="231"/>
        <v/>
      </c>
      <c r="AO926" s="23" t="str">
        <f t="shared" si="219"/>
        <v/>
      </c>
      <c r="AP926" s="23" t="str">
        <f t="shared" si="220"/>
        <v/>
      </c>
      <c r="AQ926" s="24" t="str">
        <f t="array" ref="AQ926">IF(Q926="","",IF(Q926&gt;BU$7,5,(Q926/(MAX(IF(Q$4:Q$1999&lt;BU$7,Q$4:Q$1999))))*5))</f>
        <v/>
      </c>
      <c r="AR926" s="24" t="str">
        <f t="array" ref="AR926">IF(R926="","",IF(R926&gt;BV$7,5,(R926/(MAX(IF(R$4:R$1999&lt;BV$7,R$4:R$1999))))*5))</f>
        <v/>
      </c>
      <c r="AS926" s="24" t="str">
        <f t="array" ref="AS926">IF(S926="","",IF(S926&gt;BW$7,5,(S926/(MAX(IF(S$4:S$1999&lt;BW$7,S$4:S$1999))))*5))</f>
        <v/>
      </c>
      <c r="AT926" s="24" t="str">
        <f t="array" ref="AT926">IF(T926="","",IF(T926&gt;BX$7,5,(T926/(MAX(IF(T$4:T$1999&lt;BX$7,T$4:T$1999))))*5))</f>
        <v/>
      </c>
      <c r="AU926" s="24" t="str">
        <f t="array" ref="AU926">IF(U926="","",IF(U926&gt;BY$7,5,(U926/(MAX(IF(U$4:U$1999&lt;BY$7,U$4:U$1999))))*5))</f>
        <v/>
      </c>
      <c r="AV926" s="24" t="str">
        <f t="array" ref="AV926">IF(V926="","",IF(V926&gt;BZ$7,5,(V926/(MAX(IF(V$4:V$1999&lt;BZ$7,V$4:V$1999))))*5))</f>
        <v/>
      </c>
      <c r="AW926" s="24" t="str">
        <f t="array" ref="AW926">IF(W926="","",IF(W926&gt;CA$7,5,(W926/(MAX(IF(W$4:W$1999&lt;CA$7,W$4:W$1999))))*5))</f>
        <v/>
      </c>
      <c r="AX926" s="24" t="str">
        <f t="array" ref="AX926">IF(X926="","",IF(X926&gt;CB$7,5,(X926/(MAX(IF(X$4:X$1999&lt;CB$7,X$4:X$1999))))*5))</f>
        <v/>
      </c>
      <c r="AY926" s="24" t="str">
        <f t="array" ref="AY926">IF(Y926="","",IF(Y926&gt;CC$7,5,(Y926/(MAX(IF(Y$4:Y$1999&lt;CC$7,Y$4:Y$1999))))*5))</f>
        <v/>
      </c>
      <c r="AZ926" s="24" t="str">
        <f t="array" ref="AZ926">IF(Z926="","",IF(Z926&gt;CD$7,5,(Z926/(MAX(IF(Z$4:Z$1999&lt;CD$7,Z$4:Z$1999))))*5))</f>
        <v/>
      </c>
      <c r="BA926" s="24" t="str">
        <f t="array" ref="BA926">IF(AA926="","",IF(AA926&gt;CE$7,5,(AA926/(MAX(IF(AA$4:AA$1999&lt;CE$7,AA$4:AA$1999))))*5))</f>
        <v/>
      </c>
      <c r="BB926" s="24" t="str">
        <f t="array" ref="BB926">IF(AB926="","",IF(AB926&gt;CF$7,5,(AB926/(MAX(IF(AB$4:AB$1999&lt;CF$7,AB$4:AB$1999))))*5))</f>
        <v/>
      </c>
      <c r="BC926" s="24" t="str">
        <f>IF(AM926="","",IF($AP926='WQ Reference'!$A$12,SUMPRODUCT($AQ926:$BB926,'WQ Reference'!$B$12:$M$12),IF($AP926='WQ Reference'!$A$13,SUMPRODUCT($AQ926:$BB926,'WQ Reference'!$B$13:$M$13),IF($AP926='WQ Reference'!$A$14,SUMPRODUCT($AQ926:$BB926,'WQ Reference'!$B$14:$M$14),IF($AP926='WQ Reference'!$A$15,SUMPRODUCT($AQ926:$BB926,'WQ Reference'!$B$15:$M$15),IF($AP926='WQ Reference'!$A$16,SUMPRODUCT($AQ926:$BB926,'WQ Reference'!$B$16:$M$16),IF($AP926='WQ Reference'!$A$17,SUMPRODUCT($AQ926:$BB926,'WQ Reference'!$B$17:$M$17),"Invalid Watershed")))))))</f>
        <v/>
      </c>
      <c r="BD926" s="24" t="str">
        <f t="array" ref="BD926">IF(AC926="","",IF(AC926&gt;CG$7,5,(AC926/(MAX(IF(AC$4:AC$1999&lt;CG$7,AC$4:AC$1999))))*5))</f>
        <v/>
      </c>
      <c r="BE926" s="24" t="str">
        <f t="array" ref="BE926">IF(AD926="","",IF(AD926&gt;CH$7,5,(AD926/(MAX(IF(AD$4:AD$1999&lt;CH$7,AD$4:AD$1999))))*5))</f>
        <v/>
      </c>
      <c r="BF926" s="24" t="str">
        <f t="array" ref="BF926">IF(AE926="","",IF(AE926&gt;CI$7,5,(AE926/(MAX(IF(AE$4:AE$1999&lt;CI$7,AE$4:AE$1999))))*5))</f>
        <v/>
      </c>
      <c r="BG926" s="24" t="str">
        <f t="shared" si="221"/>
        <v/>
      </c>
      <c r="BH926" s="24" t="str">
        <f t="shared" si="222"/>
        <v/>
      </c>
      <c r="BI926" s="24" t="str">
        <f t="shared" si="223"/>
        <v/>
      </c>
      <c r="BJ926" s="24" t="str">
        <f t="shared" si="224"/>
        <v/>
      </c>
      <c r="BK926" s="24" t="str">
        <f t="shared" si="225"/>
        <v/>
      </c>
      <c r="BL926" s="24" t="str">
        <f t="shared" si="226"/>
        <v/>
      </c>
      <c r="BM926" s="24" t="str">
        <f t="shared" si="227"/>
        <v/>
      </c>
      <c r="BN926" s="24" t="str">
        <f t="shared" si="228"/>
        <v/>
      </c>
      <c r="BO926" s="24" t="str">
        <f t="shared" si="229"/>
        <v/>
      </c>
      <c r="BP926" s="24" t="str">
        <f>IF(AM926="","",SUMPRODUCT(BK926:BO926,'Benefit Weights'!$A$3:$E$3))</f>
        <v/>
      </c>
      <c r="BQ926" s="27" t="str">
        <f t="shared" si="230"/>
        <v/>
      </c>
    </row>
    <row r="927" spans="1:69" x14ac:dyDescent="0.25">
      <c r="A927" s="23"/>
      <c r="B927" s="23"/>
      <c r="C927" s="23"/>
      <c r="D927" s="23"/>
      <c r="E927" s="24"/>
      <c r="F927" s="24"/>
      <c r="G927" s="24"/>
      <c r="H927" s="23"/>
      <c r="I927" s="23"/>
      <c r="J927" s="23"/>
      <c r="K927" s="23"/>
      <c r="L927" s="23"/>
      <c r="M927" s="23"/>
      <c r="N927" s="23"/>
      <c r="O927" s="24"/>
      <c r="P927" s="24"/>
      <c r="Q927" s="24"/>
      <c r="R927" s="24"/>
      <c r="S927" s="24"/>
      <c r="T927" s="24"/>
      <c r="U927" s="24"/>
      <c r="V927" s="24"/>
      <c r="W927" s="24"/>
      <c r="X927" s="24"/>
      <c r="Y927" s="24"/>
      <c r="Z927" s="24"/>
      <c r="AA927" s="24"/>
      <c r="AB927" s="24"/>
      <c r="AC927" s="24"/>
      <c r="AD927" s="24"/>
      <c r="AE927" s="24"/>
      <c r="AF927" s="24"/>
      <c r="AG927" s="24"/>
      <c r="AH927" s="24"/>
      <c r="AI927" s="24"/>
      <c r="AJ927" s="23"/>
      <c r="AK927" s="23"/>
      <c r="AL927" s="23"/>
      <c r="AM927" s="23" t="str">
        <f t="shared" si="218"/>
        <v/>
      </c>
      <c r="AN927" s="23" t="str">
        <f t="shared" si="231"/>
        <v/>
      </c>
      <c r="AO927" s="23" t="str">
        <f t="shared" si="219"/>
        <v/>
      </c>
      <c r="AP927" s="23" t="str">
        <f t="shared" si="220"/>
        <v/>
      </c>
      <c r="AQ927" s="24" t="str">
        <f t="array" ref="AQ927">IF(Q927="","",IF(Q927&gt;BU$7,5,(Q927/(MAX(IF(Q$4:Q$1999&lt;BU$7,Q$4:Q$1999))))*5))</f>
        <v/>
      </c>
      <c r="AR927" s="24" t="str">
        <f t="array" ref="AR927">IF(R927="","",IF(R927&gt;BV$7,5,(R927/(MAX(IF(R$4:R$1999&lt;BV$7,R$4:R$1999))))*5))</f>
        <v/>
      </c>
      <c r="AS927" s="24" t="str">
        <f t="array" ref="AS927">IF(S927="","",IF(S927&gt;BW$7,5,(S927/(MAX(IF(S$4:S$1999&lt;BW$7,S$4:S$1999))))*5))</f>
        <v/>
      </c>
      <c r="AT927" s="24" t="str">
        <f t="array" ref="AT927">IF(T927="","",IF(T927&gt;BX$7,5,(T927/(MAX(IF(T$4:T$1999&lt;BX$7,T$4:T$1999))))*5))</f>
        <v/>
      </c>
      <c r="AU927" s="24" t="str">
        <f t="array" ref="AU927">IF(U927="","",IF(U927&gt;BY$7,5,(U927/(MAX(IF(U$4:U$1999&lt;BY$7,U$4:U$1999))))*5))</f>
        <v/>
      </c>
      <c r="AV927" s="24" t="str">
        <f t="array" ref="AV927">IF(V927="","",IF(V927&gt;BZ$7,5,(V927/(MAX(IF(V$4:V$1999&lt;BZ$7,V$4:V$1999))))*5))</f>
        <v/>
      </c>
      <c r="AW927" s="24" t="str">
        <f t="array" ref="AW927">IF(W927="","",IF(W927&gt;CA$7,5,(W927/(MAX(IF(W$4:W$1999&lt;CA$7,W$4:W$1999))))*5))</f>
        <v/>
      </c>
      <c r="AX927" s="24" t="str">
        <f t="array" ref="AX927">IF(X927="","",IF(X927&gt;CB$7,5,(X927/(MAX(IF(X$4:X$1999&lt;CB$7,X$4:X$1999))))*5))</f>
        <v/>
      </c>
      <c r="AY927" s="24" t="str">
        <f t="array" ref="AY927">IF(Y927="","",IF(Y927&gt;CC$7,5,(Y927/(MAX(IF(Y$4:Y$1999&lt;CC$7,Y$4:Y$1999))))*5))</f>
        <v/>
      </c>
      <c r="AZ927" s="24" t="str">
        <f t="array" ref="AZ927">IF(Z927="","",IF(Z927&gt;CD$7,5,(Z927/(MAX(IF(Z$4:Z$1999&lt;CD$7,Z$4:Z$1999))))*5))</f>
        <v/>
      </c>
      <c r="BA927" s="24" t="str">
        <f t="array" ref="BA927">IF(AA927="","",IF(AA927&gt;CE$7,5,(AA927/(MAX(IF(AA$4:AA$1999&lt;CE$7,AA$4:AA$1999))))*5))</f>
        <v/>
      </c>
      <c r="BB927" s="24" t="str">
        <f t="array" ref="BB927">IF(AB927="","",IF(AB927&gt;CF$7,5,(AB927/(MAX(IF(AB$4:AB$1999&lt;CF$7,AB$4:AB$1999))))*5))</f>
        <v/>
      </c>
      <c r="BC927" s="24" t="str">
        <f>IF(AM927="","",IF($AP927='WQ Reference'!$A$12,SUMPRODUCT($AQ927:$BB927,'WQ Reference'!$B$12:$M$12),IF($AP927='WQ Reference'!$A$13,SUMPRODUCT($AQ927:$BB927,'WQ Reference'!$B$13:$M$13),IF($AP927='WQ Reference'!$A$14,SUMPRODUCT($AQ927:$BB927,'WQ Reference'!$B$14:$M$14),IF($AP927='WQ Reference'!$A$15,SUMPRODUCT($AQ927:$BB927,'WQ Reference'!$B$15:$M$15),IF($AP927='WQ Reference'!$A$16,SUMPRODUCT($AQ927:$BB927,'WQ Reference'!$B$16:$M$16),IF($AP927='WQ Reference'!$A$17,SUMPRODUCT($AQ927:$BB927,'WQ Reference'!$B$17:$M$17),"Invalid Watershed")))))))</f>
        <v/>
      </c>
      <c r="BD927" s="24" t="str">
        <f t="array" ref="BD927">IF(AC927="","",IF(AC927&gt;CG$7,5,(AC927/(MAX(IF(AC$4:AC$1999&lt;CG$7,AC$4:AC$1999))))*5))</f>
        <v/>
      </c>
      <c r="BE927" s="24" t="str">
        <f t="array" ref="BE927">IF(AD927="","",IF(AD927&gt;CH$7,5,(AD927/(MAX(IF(AD$4:AD$1999&lt;CH$7,AD$4:AD$1999))))*5))</f>
        <v/>
      </c>
      <c r="BF927" s="24" t="str">
        <f t="array" ref="BF927">IF(AE927="","",IF(AE927&gt;CI$7,5,(AE927/(MAX(IF(AE$4:AE$1999&lt;CI$7,AE$4:AE$1999))))*5))</f>
        <v/>
      </c>
      <c r="BG927" s="24" t="str">
        <f t="shared" si="221"/>
        <v/>
      </c>
      <c r="BH927" s="24" t="str">
        <f t="shared" si="222"/>
        <v/>
      </c>
      <c r="BI927" s="24" t="str">
        <f t="shared" si="223"/>
        <v/>
      </c>
      <c r="BJ927" s="24" t="str">
        <f t="shared" si="224"/>
        <v/>
      </c>
      <c r="BK927" s="24" t="str">
        <f t="shared" si="225"/>
        <v/>
      </c>
      <c r="BL927" s="24" t="str">
        <f t="shared" si="226"/>
        <v/>
      </c>
      <c r="BM927" s="24" t="str">
        <f t="shared" si="227"/>
        <v/>
      </c>
      <c r="BN927" s="24" t="str">
        <f t="shared" si="228"/>
        <v/>
      </c>
      <c r="BO927" s="24" t="str">
        <f t="shared" si="229"/>
        <v/>
      </c>
      <c r="BP927" s="24" t="str">
        <f>IF(AM927="","",SUMPRODUCT(BK927:BO927,'Benefit Weights'!$A$3:$E$3))</f>
        <v/>
      </c>
      <c r="BQ927" s="27" t="str">
        <f t="shared" si="230"/>
        <v/>
      </c>
    </row>
    <row r="928" spans="1:69" x14ac:dyDescent="0.25">
      <c r="A928" s="23"/>
      <c r="B928" s="23"/>
      <c r="C928" s="23"/>
      <c r="D928" s="23"/>
      <c r="E928" s="24"/>
      <c r="F928" s="24"/>
      <c r="G928" s="24"/>
      <c r="H928" s="23"/>
      <c r="I928" s="23"/>
      <c r="J928" s="23"/>
      <c r="K928" s="23"/>
      <c r="L928" s="23"/>
      <c r="M928" s="23"/>
      <c r="N928" s="23"/>
      <c r="O928" s="24"/>
      <c r="P928" s="24"/>
      <c r="Q928" s="24"/>
      <c r="R928" s="24"/>
      <c r="S928" s="24"/>
      <c r="T928" s="24"/>
      <c r="U928" s="24"/>
      <c r="V928" s="24"/>
      <c r="W928" s="24"/>
      <c r="X928" s="24"/>
      <c r="Y928" s="24"/>
      <c r="Z928" s="24"/>
      <c r="AA928" s="24"/>
      <c r="AB928" s="24"/>
      <c r="AC928" s="24"/>
      <c r="AD928" s="24"/>
      <c r="AE928" s="24"/>
      <c r="AF928" s="24"/>
      <c r="AG928" s="24"/>
      <c r="AH928" s="24"/>
      <c r="AI928" s="24"/>
      <c r="AJ928" s="23"/>
      <c r="AK928" s="23"/>
      <c r="AL928" s="23"/>
      <c r="AM928" s="23" t="str">
        <f t="shared" si="218"/>
        <v/>
      </c>
      <c r="AN928" s="23" t="str">
        <f t="shared" si="231"/>
        <v/>
      </c>
      <c r="AO928" s="23" t="str">
        <f t="shared" si="219"/>
        <v/>
      </c>
      <c r="AP928" s="23" t="str">
        <f t="shared" si="220"/>
        <v/>
      </c>
      <c r="AQ928" s="24" t="str">
        <f t="array" ref="AQ928">IF(Q928="","",IF(Q928&gt;BU$7,5,(Q928/(MAX(IF(Q$4:Q$1999&lt;BU$7,Q$4:Q$1999))))*5))</f>
        <v/>
      </c>
      <c r="AR928" s="24" t="str">
        <f t="array" ref="AR928">IF(R928="","",IF(R928&gt;BV$7,5,(R928/(MAX(IF(R$4:R$1999&lt;BV$7,R$4:R$1999))))*5))</f>
        <v/>
      </c>
      <c r="AS928" s="24" t="str">
        <f t="array" ref="AS928">IF(S928="","",IF(S928&gt;BW$7,5,(S928/(MAX(IF(S$4:S$1999&lt;BW$7,S$4:S$1999))))*5))</f>
        <v/>
      </c>
      <c r="AT928" s="24" t="str">
        <f t="array" ref="AT928">IF(T928="","",IF(T928&gt;BX$7,5,(T928/(MAX(IF(T$4:T$1999&lt;BX$7,T$4:T$1999))))*5))</f>
        <v/>
      </c>
      <c r="AU928" s="24" t="str">
        <f t="array" ref="AU928">IF(U928="","",IF(U928&gt;BY$7,5,(U928/(MAX(IF(U$4:U$1999&lt;BY$7,U$4:U$1999))))*5))</f>
        <v/>
      </c>
      <c r="AV928" s="24" t="str">
        <f t="array" ref="AV928">IF(V928="","",IF(V928&gt;BZ$7,5,(V928/(MAX(IF(V$4:V$1999&lt;BZ$7,V$4:V$1999))))*5))</f>
        <v/>
      </c>
      <c r="AW928" s="24" t="str">
        <f t="array" ref="AW928">IF(W928="","",IF(W928&gt;CA$7,5,(W928/(MAX(IF(W$4:W$1999&lt;CA$7,W$4:W$1999))))*5))</f>
        <v/>
      </c>
      <c r="AX928" s="24" t="str">
        <f t="array" ref="AX928">IF(X928="","",IF(X928&gt;CB$7,5,(X928/(MAX(IF(X$4:X$1999&lt;CB$7,X$4:X$1999))))*5))</f>
        <v/>
      </c>
      <c r="AY928" s="24" t="str">
        <f t="array" ref="AY928">IF(Y928="","",IF(Y928&gt;CC$7,5,(Y928/(MAX(IF(Y$4:Y$1999&lt;CC$7,Y$4:Y$1999))))*5))</f>
        <v/>
      </c>
      <c r="AZ928" s="24" t="str">
        <f t="array" ref="AZ928">IF(Z928="","",IF(Z928&gt;CD$7,5,(Z928/(MAX(IF(Z$4:Z$1999&lt;CD$7,Z$4:Z$1999))))*5))</f>
        <v/>
      </c>
      <c r="BA928" s="24" t="str">
        <f t="array" ref="BA928">IF(AA928="","",IF(AA928&gt;CE$7,5,(AA928/(MAX(IF(AA$4:AA$1999&lt;CE$7,AA$4:AA$1999))))*5))</f>
        <v/>
      </c>
      <c r="BB928" s="24" t="str">
        <f t="array" ref="BB928">IF(AB928="","",IF(AB928&gt;CF$7,5,(AB928/(MAX(IF(AB$4:AB$1999&lt;CF$7,AB$4:AB$1999))))*5))</f>
        <v/>
      </c>
      <c r="BC928" s="24" t="str">
        <f>IF(AM928="","",IF($AP928='WQ Reference'!$A$12,SUMPRODUCT($AQ928:$BB928,'WQ Reference'!$B$12:$M$12),IF($AP928='WQ Reference'!$A$13,SUMPRODUCT($AQ928:$BB928,'WQ Reference'!$B$13:$M$13),IF($AP928='WQ Reference'!$A$14,SUMPRODUCT($AQ928:$BB928,'WQ Reference'!$B$14:$M$14),IF($AP928='WQ Reference'!$A$15,SUMPRODUCT($AQ928:$BB928,'WQ Reference'!$B$15:$M$15),IF($AP928='WQ Reference'!$A$16,SUMPRODUCT($AQ928:$BB928,'WQ Reference'!$B$16:$M$16),IF($AP928='WQ Reference'!$A$17,SUMPRODUCT($AQ928:$BB928,'WQ Reference'!$B$17:$M$17),"Invalid Watershed")))))))</f>
        <v/>
      </c>
      <c r="BD928" s="24" t="str">
        <f t="array" ref="BD928">IF(AC928="","",IF(AC928&gt;CG$7,5,(AC928/(MAX(IF(AC$4:AC$1999&lt;CG$7,AC$4:AC$1999))))*5))</f>
        <v/>
      </c>
      <c r="BE928" s="24" t="str">
        <f t="array" ref="BE928">IF(AD928="","",IF(AD928&gt;CH$7,5,(AD928/(MAX(IF(AD$4:AD$1999&lt;CH$7,AD$4:AD$1999))))*5))</f>
        <v/>
      </c>
      <c r="BF928" s="24" t="str">
        <f t="array" ref="BF928">IF(AE928="","",IF(AE928&gt;CI$7,5,(AE928/(MAX(IF(AE$4:AE$1999&lt;CI$7,AE$4:AE$1999))))*5))</f>
        <v/>
      </c>
      <c r="BG928" s="24" t="str">
        <f t="shared" si="221"/>
        <v/>
      </c>
      <c r="BH928" s="24" t="str">
        <f t="shared" si="222"/>
        <v/>
      </c>
      <c r="BI928" s="24" t="str">
        <f t="shared" si="223"/>
        <v/>
      </c>
      <c r="BJ928" s="24" t="str">
        <f t="shared" si="224"/>
        <v/>
      </c>
      <c r="BK928" s="24" t="str">
        <f t="shared" si="225"/>
        <v/>
      </c>
      <c r="BL928" s="24" t="str">
        <f t="shared" si="226"/>
        <v/>
      </c>
      <c r="BM928" s="24" t="str">
        <f t="shared" si="227"/>
        <v/>
      </c>
      <c r="BN928" s="24" t="str">
        <f t="shared" si="228"/>
        <v/>
      </c>
      <c r="BO928" s="24" t="str">
        <f t="shared" si="229"/>
        <v/>
      </c>
      <c r="BP928" s="24" t="str">
        <f>IF(AM928="","",SUMPRODUCT(BK928:BO928,'Benefit Weights'!$A$3:$E$3))</f>
        <v/>
      </c>
      <c r="BQ928" s="27" t="str">
        <f t="shared" si="230"/>
        <v/>
      </c>
    </row>
    <row r="929" spans="1:69" x14ac:dyDescent="0.25">
      <c r="A929" s="23"/>
      <c r="B929" s="23"/>
      <c r="C929" s="23"/>
      <c r="D929" s="23"/>
      <c r="E929" s="24"/>
      <c r="F929" s="24"/>
      <c r="G929" s="24"/>
      <c r="H929" s="23"/>
      <c r="I929" s="23"/>
      <c r="J929" s="23"/>
      <c r="K929" s="23"/>
      <c r="L929" s="23"/>
      <c r="M929" s="23"/>
      <c r="N929" s="23"/>
      <c r="O929" s="24"/>
      <c r="P929" s="24"/>
      <c r="Q929" s="24"/>
      <c r="R929" s="24"/>
      <c r="S929" s="24"/>
      <c r="T929" s="24"/>
      <c r="U929" s="24"/>
      <c r="V929" s="24"/>
      <c r="W929" s="24"/>
      <c r="X929" s="24"/>
      <c r="Y929" s="24"/>
      <c r="Z929" s="24"/>
      <c r="AA929" s="24"/>
      <c r="AB929" s="24"/>
      <c r="AC929" s="24"/>
      <c r="AD929" s="24"/>
      <c r="AE929" s="24"/>
      <c r="AF929" s="24"/>
      <c r="AG929" s="24"/>
      <c r="AH929" s="24"/>
      <c r="AI929" s="24"/>
      <c r="AJ929" s="23"/>
      <c r="AK929" s="23"/>
      <c r="AL929" s="23"/>
      <c r="AM929" s="23" t="str">
        <f t="shared" si="218"/>
        <v/>
      </c>
      <c r="AN929" s="23" t="str">
        <f t="shared" si="231"/>
        <v/>
      </c>
      <c r="AO929" s="23" t="str">
        <f t="shared" si="219"/>
        <v/>
      </c>
      <c r="AP929" s="23" t="str">
        <f t="shared" si="220"/>
        <v/>
      </c>
      <c r="AQ929" s="24" t="str">
        <f t="array" ref="AQ929">IF(Q929="","",IF(Q929&gt;BU$7,5,(Q929/(MAX(IF(Q$4:Q$1999&lt;BU$7,Q$4:Q$1999))))*5))</f>
        <v/>
      </c>
      <c r="AR929" s="24" t="str">
        <f t="array" ref="AR929">IF(R929="","",IF(R929&gt;BV$7,5,(R929/(MAX(IF(R$4:R$1999&lt;BV$7,R$4:R$1999))))*5))</f>
        <v/>
      </c>
      <c r="AS929" s="24" t="str">
        <f t="array" ref="AS929">IF(S929="","",IF(S929&gt;BW$7,5,(S929/(MAX(IF(S$4:S$1999&lt;BW$7,S$4:S$1999))))*5))</f>
        <v/>
      </c>
      <c r="AT929" s="24" t="str">
        <f t="array" ref="AT929">IF(T929="","",IF(T929&gt;BX$7,5,(T929/(MAX(IF(T$4:T$1999&lt;BX$7,T$4:T$1999))))*5))</f>
        <v/>
      </c>
      <c r="AU929" s="24" t="str">
        <f t="array" ref="AU929">IF(U929="","",IF(U929&gt;BY$7,5,(U929/(MAX(IF(U$4:U$1999&lt;BY$7,U$4:U$1999))))*5))</f>
        <v/>
      </c>
      <c r="AV929" s="24" t="str">
        <f t="array" ref="AV929">IF(V929="","",IF(V929&gt;BZ$7,5,(V929/(MAX(IF(V$4:V$1999&lt;BZ$7,V$4:V$1999))))*5))</f>
        <v/>
      </c>
      <c r="AW929" s="24" t="str">
        <f t="array" ref="AW929">IF(W929="","",IF(W929&gt;CA$7,5,(W929/(MAX(IF(W$4:W$1999&lt;CA$7,W$4:W$1999))))*5))</f>
        <v/>
      </c>
      <c r="AX929" s="24" t="str">
        <f t="array" ref="AX929">IF(X929="","",IF(X929&gt;CB$7,5,(X929/(MAX(IF(X$4:X$1999&lt;CB$7,X$4:X$1999))))*5))</f>
        <v/>
      </c>
      <c r="AY929" s="24" t="str">
        <f t="array" ref="AY929">IF(Y929="","",IF(Y929&gt;CC$7,5,(Y929/(MAX(IF(Y$4:Y$1999&lt;CC$7,Y$4:Y$1999))))*5))</f>
        <v/>
      </c>
      <c r="AZ929" s="24" t="str">
        <f t="array" ref="AZ929">IF(Z929="","",IF(Z929&gt;CD$7,5,(Z929/(MAX(IF(Z$4:Z$1999&lt;CD$7,Z$4:Z$1999))))*5))</f>
        <v/>
      </c>
      <c r="BA929" s="24" t="str">
        <f t="array" ref="BA929">IF(AA929="","",IF(AA929&gt;CE$7,5,(AA929/(MAX(IF(AA$4:AA$1999&lt;CE$7,AA$4:AA$1999))))*5))</f>
        <v/>
      </c>
      <c r="BB929" s="24" t="str">
        <f t="array" ref="BB929">IF(AB929="","",IF(AB929&gt;CF$7,5,(AB929/(MAX(IF(AB$4:AB$1999&lt;CF$7,AB$4:AB$1999))))*5))</f>
        <v/>
      </c>
      <c r="BC929" s="24" t="str">
        <f>IF(AM929="","",IF($AP929='WQ Reference'!$A$12,SUMPRODUCT($AQ929:$BB929,'WQ Reference'!$B$12:$M$12),IF($AP929='WQ Reference'!$A$13,SUMPRODUCT($AQ929:$BB929,'WQ Reference'!$B$13:$M$13),IF($AP929='WQ Reference'!$A$14,SUMPRODUCT($AQ929:$BB929,'WQ Reference'!$B$14:$M$14),IF($AP929='WQ Reference'!$A$15,SUMPRODUCT($AQ929:$BB929,'WQ Reference'!$B$15:$M$15),IF($AP929='WQ Reference'!$A$16,SUMPRODUCT($AQ929:$BB929,'WQ Reference'!$B$16:$M$16),IF($AP929='WQ Reference'!$A$17,SUMPRODUCT($AQ929:$BB929,'WQ Reference'!$B$17:$M$17),"Invalid Watershed")))))))</f>
        <v/>
      </c>
      <c r="BD929" s="24" t="str">
        <f t="array" ref="BD929">IF(AC929="","",IF(AC929&gt;CG$7,5,(AC929/(MAX(IF(AC$4:AC$1999&lt;CG$7,AC$4:AC$1999))))*5))</f>
        <v/>
      </c>
      <c r="BE929" s="24" t="str">
        <f t="array" ref="BE929">IF(AD929="","",IF(AD929&gt;CH$7,5,(AD929/(MAX(IF(AD$4:AD$1999&lt;CH$7,AD$4:AD$1999))))*5))</f>
        <v/>
      </c>
      <c r="BF929" s="24" t="str">
        <f t="array" ref="BF929">IF(AE929="","",IF(AE929&gt;CI$7,5,(AE929/(MAX(IF(AE$4:AE$1999&lt;CI$7,AE$4:AE$1999))))*5))</f>
        <v/>
      </c>
      <c r="BG929" s="24" t="str">
        <f t="shared" si="221"/>
        <v/>
      </c>
      <c r="BH929" s="24" t="str">
        <f t="shared" si="222"/>
        <v/>
      </c>
      <c r="BI929" s="24" t="str">
        <f t="shared" si="223"/>
        <v/>
      </c>
      <c r="BJ929" s="24" t="str">
        <f t="shared" si="224"/>
        <v/>
      </c>
      <c r="BK929" s="24" t="str">
        <f t="shared" si="225"/>
        <v/>
      </c>
      <c r="BL929" s="24" t="str">
        <f t="shared" si="226"/>
        <v/>
      </c>
      <c r="BM929" s="24" t="str">
        <f t="shared" si="227"/>
        <v/>
      </c>
      <c r="BN929" s="24" t="str">
        <f t="shared" si="228"/>
        <v/>
      </c>
      <c r="BO929" s="24" t="str">
        <f t="shared" si="229"/>
        <v/>
      </c>
      <c r="BP929" s="24" t="str">
        <f>IF(AM929="","",SUMPRODUCT(BK929:BO929,'Benefit Weights'!$A$3:$E$3))</f>
        <v/>
      </c>
      <c r="BQ929" s="27" t="str">
        <f t="shared" si="230"/>
        <v/>
      </c>
    </row>
    <row r="930" spans="1:69" x14ac:dyDescent="0.25">
      <c r="A930" s="23"/>
      <c r="B930" s="23"/>
      <c r="C930" s="23"/>
      <c r="D930" s="23"/>
      <c r="E930" s="24"/>
      <c r="F930" s="24"/>
      <c r="G930" s="24"/>
      <c r="H930" s="23"/>
      <c r="I930" s="23"/>
      <c r="J930" s="23"/>
      <c r="K930" s="23"/>
      <c r="L930" s="23"/>
      <c r="M930" s="23"/>
      <c r="N930" s="23"/>
      <c r="O930" s="24"/>
      <c r="P930" s="24"/>
      <c r="Q930" s="24"/>
      <c r="R930" s="24"/>
      <c r="S930" s="24"/>
      <c r="T930" s="24"/>
      <c r="U930" s="24"/>
      <c r="V930" s="24"/>
      <c r="W930" s="24"/>
      <c r="X930" s="24"/>
      <c r="Y930" s="24"/>
      <c r="Z930" s="24"/>
      <c r="AA930" s="24"/>
      <c r="AB930" s="24"/>
      <c r="AC930" s="24"/>
      <c r="AD930" s="24"/>
      <c r="AE930" s="24"/>
      <c r="AF930" s="24"/>
      <c r="AG930" s="24"/>
      <c r="AH930" s="24"/>
      <c r="AI930" s="24"/>
      <c r="AJ930" s="23"/>
      <c r="AK930" s="23"/>
      <c r="AL930" s="23"/>
      <c r="AM930" s="23" t="str">
        <f t="shared" si="218"/>
        <v/>
      </c>
      <c r="AN930" s="23" t="str">
        <f t="shared" si="231"/>
        <v/>
      </c>
      <c r="AO930" s="23" t="str">
        <f t="shared" si="219"/>
        <v/>
      </c>
      <c r="AP930" s="23" t="str">
        <f t="shared" si="220"/>
        <v/>
      </c>
      <c r="AQ930" s="24" t="str">
        <f t="array" ref="AQ930">IF(Q930="","",IF(Q930&gt;BU$7,5,(Q930/(MAX(IF(Q$4:Q$1999&lt;BU$7,Q$4:Q$1999))))*5))</f>
        <v/>
      </c>
      <c r="AR930" s="24" t="str">
        <f t="array" ref="AR930">IF(R930="","",IF(R930&gt;BV$7,5,(R930/(MAX(IF(R$4:R$1999&lt;BV$7,R$4:R$1999))))*5))</f>
        <v/>
      </c>
      <c r="AS930" s="24" t="str">
        <f t="array" ref="AS930">IF(S930="","",IF(S930&gt;BW$7,5,(S930/(MAX(IF(S$4:S$1999&lt;BW$7,S$4:S$1999))))*5))</f>
        <v/>
      </c>
      <c r="AT930" s="24" t="str">
        <f t="array" ref="AT930">IF(T930="","",IF(T930&gt;BX$7,5,(T930/(MAX(IF(T$4:T$1999&lt;BX$7,T$4:T$1999))))*5))</f>
        <v/>
      </c>
      <c r="AU930" s="24" t="str">
        <f t="array" ref="AU930">IF(U930="","",IF(U930&gt;BY$7,5,(U930/(MAX(IF(U$4:U$1999&lt;BY$7,U$4:U$1999))))*5))</f>
        <v/>
      </c>
      <c r="AV930" s="24" t="str">
        <f t="array" ref="AV930">IF(V930="","",IF(V930&gt;BZ$7,5,(V930/(MAX(IF(V$4:V$1999&lt;BZ$7,V$4:V$1999))))*5))</f>
        <v/>
      </c>
      <c r="AW930" s="24" t="str">
        <f t="array" ref="AW930">IF(W930="","",IF(W930&gt;CA$7,5,(W930/(MAX(IF(W$4:W$1999&lt;CA$7,W$4:W$1999))))*5))</f>
        <v/>
      </c>
      <c r="AX930" s="24" t="str">
        <f t="array" ref="AX930">IF(X930="","",IF(X930&gt;CB$7,5,(X930/(MAX(IF(X$4:X$1999&lt;CB$7,X$4:X$1999))))*5))</f>
        <v/>
      </c>
      <c r="AY930" s="24" t="str">
        <f t="array" ref="AY930">IF(Y930="","",IF(Y930&gt;CC$7,5,(Y930/(MAX(IF(Y$4:Y$1999&lt;CC$7,Y$4:Y$1999))))*5))</f>
        <v/>
      </c>
      <c r="AZ930" s="24" t="str">
        <f t="array" ref="AZ930">IF(Z930="","",IF(Z930&gt;CD$7,5,(Z930/(MAX(IF(Z$4:Z$1999&lt;CD$7,Z$4:Z$1999))))*5))</f>
        <v/>
      </c>
      <c r="BA930" s="24" t="str">
        <f t="array" ref="BA930">IF(AA930="","",IF(AA930&gt;CE$7,5,(AA930/(MAX(IF(AA$4:AA$1999&lt;CE$7,AA$4:AA$1999))))*5))</f>
        <v/>
      </c>
      <c r="BB930" s="24" t="str">
        <f t="array" ref="BB930">IF(AB930="","",IF(AB930&gt;CF$7,5,(AB930/(MAX(IF(AB$4:AB$1999&lt;CF$7,AB$4:AB$1999))))*5))</f>
        <v/>
      </c>
      <c r="BC930" s="24" t="str">
        <f>IF(AM930="","",IF($AP930='WQ Reference'!$A$12,SUMPRODUCT($AQ930:$BB930,'WQ Reference'!$B$12:$M$12),IF($AP930='WQ Reference'!$A$13,SUMPRODUCT($AQ930:$BB930,'WQ Reference'!$B$13:$M$13),IF($AP930='WQ Reference'!$A$14,SUMPRODUCT($AQ930:$BB930,'WQ Reference'!$B$14:$M$14),IF($AP930='WQ Reference'!$A$15,SUMPRODUCT($AQ930:$BB930,'WQ Reference'!$B$15:$M$15),IF($AP930='WQ Reference'!$A$16,SUMPRODUCT($AQ930:$BB930,'WQ Reference'!$B$16:$M$16),IF($AP930='WQ Reference'!$A$17,SUMPRODUCT($AQ930:$BB930,'WQ Reference'!$B$17:$M$17),"Invalid Watershed")))))))</f>
        <v/>
      </c>
      <c r="BD930" s="24" t="str">
        <f t="array" ref="BD930">IF(AC930="","",IF(AC930&gt;CG$7,5,(AC930/(MAX(IF(AC$4:AC$1999&lt;CG$7,AC$4:AC$1999))))*5))</f>
        <v/>
      </c>
      <c r="BE930" s="24" t="str">
        <f t="array" ref="BE930">IF(AD930="","",IF(AD930&gt;CH$7,5,(AD930/(MAX(IF(AD$4:AD$1999&lt;CH$7,AD$4:AD$1999))))*5))</f>
        <v/>
      </c>
      <c r="BF930" s="24" t="str">
        <f t="array" ref="BF930">IF(AE930="","",IF(AE930&gt;CI$7,5,(AE930/(MAX(IF(AE$4:AE$1999&lt;CI$7,AE$4:AE$1999))))*5))</f>
        <v/>
      </c>
      <c r="BG930" s="24" t="str">
        <f t="shared" si="221"/>
        <v/>
      </c>
      <c r="BH930" s="24" t="str">
        <f t="shared" si="222"/>
        <v/>
      </c>
      <c r="BI930" s="24" t="str">
        <f t="shared" si="223"/>
        <v/>
      </c>
      <c r="BJ930" s="24" t="str">
        <f t="shared" si="224"/>
        <v/>
      </c>
      <c r="BK930" s="24" t="str">
        <f t="shared" si="225"/>
        <v/>
      </c>
      <c r="BL930" s="24" t="str">
        <f t="shared" si="226"/>
        <v/>
      </c>
      <c r="BM930" s="24" t="str">
        <f t="shared" si="227"/>
        <v/>
      </c>
      <c r="BN930" s="24" t="str">
        <f t="shared" si="228"/>
        <v/>
      </c>
      <c r="BO930" s="24" t="str">
        <f t="shared" si="229"/>
        <v/>
      </c>
      <c r="BP930" s="24" t="str">
        <f>IF(AM930="","",SUMPRODUCT(BK930:BO930,'Benefit Weights'!$A$3:$E$3))</f>
        <v/>
      </c>
      <c r="BQ930" s="27" t="str">
        <f t="shared" si="230"/>
        <v/>
      </c>
    </row>
    <row r="931" spans="1:69" x14ac:dyDescent="0.25">
      <c r="A931" s="23"/>
      <c r="B931" s="23"/>
      <c r="C931" s="23"/>
      <c r="D931" s="23"/>
      <c r="E931" s="24"/>
      <c r="F931" s="24"/>
      <c r="G931" s="24"/>
      <c r="H931" s="23"/>
      <c r="I931" s="23"/>
      <c r="J931" s="23"/>
      <c r="K931" s="23"/>
      <c r="L931" s="23"/>
      <c r="M931" s="23"/>
      <c r="N931" s="23"/>
      <c r="O931" s="24"/>
      <c r="P931" s="24"/>
      <c r="Q931" s="24"/>
      <c r="R931" s="24"/>
      <c r="S931" s="24"/>
      <c r="T931" s="24"/>
      <c r="U931" s="24"/>
      <c r="V931" s="24"/>
      <c r="W931" s="24"/>
      <c r="X931" s="24"/>
      <c r="Y931" s="24"/>
      <c r="Z931" s="24"/>
      <c r="AA931" s="24"/>
      <c r="AB931" s="24"/>
      <c r="AC931" s="24"/>
      <c r="AD931" s="24"/>
      <c r="AE931" s="24"/>
      <c r="AF931" s="24"/>
      <c r="AG931" s="24"/>
      <c r="AH931" s="24"/>
      <c r="AI931" s="24"/>
      <c r="AJ931" s="23"/>
      <c r="AK931" s="23"/>
      <c r="AL931" s="23"/>
      <c r="AM931" s="23" t="str">
        <f t="shared" si="218"/>
        <v/>
      </c>
      <c r="AN931" s="23" t="str">
        <f t="shared" si="231"/>
        <v/>
      </c>
      <c r="AO931" s="23" t="str">
        <f t="shared" si="219"/>
        <v/>
      </c>
      <c r="AP931" s="23" t="str">
        <f t="shared" si="220"/>
        <v/>
      </c>
      <c r="AQ931" s="24" t="str">
        <f t="array" ref="AQ931">IF(Q931="","",IF(Q931&gt;BU$7,5,(Q931/(MAX(IF(Q$4:Q$1999&lt;BU$7,Q$4:Q$1999))))*5))</f>
        <v/>
      </c>
      <c r="AR931" s="24" t="str">
        <f t="array" ref="AR931">IF(R931="","",IF(R931&gt;BV$7,5,(R931/(MAX(IF(R$4:R$1999&lt;BV$7,R$4:R$1999))))*5))</f>
        <v/>
      </c>
      <c r="AS931" s="24" t="str">
        <f t="array" ref="AS931">IF(S931="","",IF(S931&gt;BW$7,5,(S931/(MAX(IF(S$4:S$1999&lt;BW$7,S$4:S$1999))))*5))</f>
        <v/>
      </c>
      <c r="AT931" s="24" t="str">
        <f t="array" ref="AT931">IF(T931="","",IF(T931&gt;BX$7,5,(T931/(MAX(IF(T$4:T$1999&lt;BX$7,T$4:T$1999))))*5))</f>
        <v/>
      </c>
      <c r="AU931" s="24" t="str">
        <f t="array" ref="AU931">IF(U931="","",IF(U931&gt;BY$7,5,(U931/(MAX(IF(U$4:U$1999&lt;BY$7,U$4:U$1999))))*5))</f>
        <v/>
      </c>
      <c r="AV931" s="24" t="str">
        <f t="array" ref="AV931">IF(V931="","",IF(V931&gt;BZ$7,5,(V931/(MAX(IF(V$4:V$1999&lt;BZ$7,V$4:V$1999))))*5))</f>
        <v/>
      </c>
      <c r="AW931" s="24" t="str">
        <f t="array" ref="AW931">IF(W931="","",IF(W931&gt;CA$7,5,(W931/(MAX(IF(W$4:W$1999&lt;CA$7,W$4:W$1999))))*5))</f>
        <v/>
      </c>
      <c r="AX931" s="24" t="str">
        <f t="array" ref="AX931">IF(X931="","",IF(X931&gt;CB$7,5,(X931/(MAX(IF(X$4:X$1999&lt;CB$7,X$4:X$1999))))*5))</f>
        <v/>
      </c>
      <c r="AY931" s="24" t="str">
        <f t="array" ref="AY931">IF(Y931="","",IF(Y931&gt;CC$7,5,(Y931/(MAX(IF(Y$4:Y$1999&lt;CC$7,Y$4:Y$1999))))*5))</f>
        <v/>
      </c>
      <c r="AZ931" s="24" t="str">
        <f t="array" ref="AZ931">IF(Z931="","",IF(Z931&gt;CD$7,5,(Z931/(MAX(IF(Z$4:Z$1999&lt;CD$7,Z$4:Z$1999))))*5))</f>
        <v/>
      </c>
      <c r="BA931" s="24" t="str">
        <f t="array" ref="BA931">IF(AA931="","",IF(AA931&gt;CE$7,5,(AA931/(MAX(IF(AA$4:AA$1999&lt;CE$7,AA$4:AA$1999))))*5))</f>
        <v/>
      </c>
      <c r="BB931" s="24" t="str">
        <f t="array" ref="BB931">IF(AB931="","",IF(AB931&gt;CF$7,5,(AB931/(MAX(IF(AB$4:AB$1999&lt;CF$7,AB$4:AB$1999))))*5))</f>
        <v/>
      </c>
      <c r="BC931" s="24" t="str">
        <f>IF(AM931="","",IF($AP931='WQ Reference'!$A$12,SUMPRODUCT($AQ931:$BB931,'WQ Reference'!$B$12:$M$12),IF($AP931='WQ Reference'!$A$13,SUMPRODUCT($AQ931:$BB931,'WQ Reference'!$B$13:$M$13),IF($AP931='WQ Reference'!$A$14,SUMPRODUCT($AQ931:$BB931,'WQ Reference'!$B$14:$M$14),IF($AP931='WQ Reference'!$A$15,SUMPRODUCT($AQ931:$BB931,'WQ Reference'!$B$15:$M$15),IF($AP931='WQ Reference'!$A$16,SUMPRODUCT($AQ931:$BB931,'WQ Reference'!$B$16:$M$16),IF($AP931='WQ Reference'!$A$17,SUMPRODUCT($AQ931:$BB931,'WQ Reference'!$B$17:$M$17),"Invalid Watershed")))))))</f>
        <v/>
      </c>
      <c r="BD931" s="24" t="str">
        <f t="array" ref="BD931">IF(AC931="","",IF(AC931&gt;CG$7,5,(AC931/(MAX(IF(AC$4:AC$1999&lt;CG$7,AC$4:AC$1999))))*5))</f>
        <v/>
      </c>
      <c r="BE931" s="24" t="str">
        <f t="array" ref="BE931">IF(AD931="","",IF(AD931&gt;CH$7,5,(AD931/(MAX(IF(AD$4:AD$1999&lt;CH$7,AD$4:AD$1999))))*5))</f>
        <v/>
      </c>
      <c r="BF931" s="24" t="str">
        <f t="array" ref="BF931">IF(AE931="","",IF(AE931&gt;CI$7,5,(AE931/(MAX(IF(AE$4:AE$1999&lt;CI$7,AE$4:AE$1999))))*5))</f>
        <v/>
      </c>
      <c r="BG931" s="24" t="str">
        <f t="shared" si="221"/>
        <v/>
      </c>
      <c r="BH931" s="24" t="str">
        <f t="shared" si="222"/>
        <v/>
      </c>
      <c r="BI931" s="24" t="str">
        <f t="shared" si="223"/>
        <v/>
      </c>
      <c r="BJ931" s="24" t="str">
        <f t="shared" si="224"/>
        <v/>
      </c>
      <c r="BK931" s="24" t="str">
        <f t="shared" si="225"/>
        <v/>
      </c>
      <c r="BL931" s="24" t="str">
        <f t="shared" si="226"/>
        <v/>
      </c>
      <c r="BM931" s="24" t="str">
        <f t="shared" si="227"/>
        <v/>
      </c>
      <c r="BN931" s="24" t="str">
        <f t="shared" si="228"/>
        <v/>
      </c>
      <c r="BO931" s="24" t="str">
        <f t="shared" si="229"/>
        <v/>
      </c>
      <c r="BP931" s="24" t="str">
        <f>IF(AM931="","",SUMPRODUCT(BK931:BO931,'Benefit Weights'!$A$3:$E$3))</f>
        <v/>
      </c>
      <c r="BQ931" s="27" t="str">
        <f t="shared" si="230"/>
        <v/>
      </c>
    </row>
    <row r="932" spans="1:69" x14ac:dyDescent="0.25">
      <c r="A932" s="23"/>
      <c r="B932" s="23"/>
      <c r="C932" s="23"/>
      <c r="D932" s="23"/>
      <c r="E932" s="24"/>
      <c r="F932" s="24"/>
      <c r="G932" s="24"/>
      <c r="H932" s="23"/>
      <c r="I932" s="23"/>
      <c r="J932" s="23"/>
      <c r="K932" s="23"/>
      <c r="L932" s="23"/>
      <c r="M932" s="23"/>
      <c r="N932" s="23"/>
      <c r="O932" s="24"/>
      <c r="P932" s="24"/>
      <c r="Q932" s="24"/>
      <c r="R932" s="24"/>
      <c r="S932" s="24"/>
      <c r="T932" s="24"/>
      <c r="U932" s="24"/>
      <c r="V932" s="24"/>
      <c r="W932" s="24"/>
      <c r="X932" s="24"/>
      <c r="Y932" s="24"/>
      <c r="Z932" s="24"/>
      <c r="AA932" s="24"/>
      <c r="AB932" s="24"/>
      <c r="AC932" s="24"/>
      <c r="AD932" s="24"/>
      <c r="AE932" s="24"/>
      <c r="AF932" s="24"/>
      <c r="AG932" s="24"/>
      <c r="AH932" s="24"/>
      <c r="AI932" s="24"/>
      <c r="AJ932" s="23"/>
      <c r="AK932" s="23"/>
      <c r="AL932" s="23"/>
      <c r="AM932" s="23" t="str">
        <f t="shared" si="218"/>
        <v/>
      </c>
      <c r="AN932" s="23" t="str">
        <f t="shared" si="231"/>
        <v/>
      </c>
      <c r="AO932" s="23" t="str">
        <f t="shared" si="219"/>
        <v/>
      </c>
      <c r="AP932" s="23" t="str">
        <f t="shared" si="220"/>
        <v/>
      </c>
      <c r="AQ932" s="24" t="str">
        <f t="array" ref="AQ932">IF(Q932="","",IF(Q932&gt;BU$7,5,(Q932/(MAX(IF(Q$4:Q$1999&lt;BU$7,Q$4:Q$1999))))*5))</f>
        <v/>
      </c>
      <c r="AR932" s="24" t="str">
        <f t="array" ref="AR932">IF(R932="","",IF(R932&gt;BV$7,5,(R932/(MAX(IF(R$4:R$1999&lt;BV$7,R$4:R$1999))))*5))</f>
        <v/>
      </c>
      <c r="AS932" s="24" t="str">
        <f t="array" ref="AS932">IF(S932="","",IF(S932&gt;BW$7,5,(S932/(MAX(IF(S$4:S$1999&lt;BW$7,S$4:S$1999))))*5))</f>
        <v/>
      </c>
      <c r="AT932" s="24" t="str">
        <f t="array" ref="AT932">IF(T932="","",IF(T932&gt;BX$7,5,(T932/(MAX(IF(T$4:T$1999&lt;BX$7,T$4:T$1999))))*5))</f>
        <v/>
      </c>
      <c r="AU932" s="24" t="str">
        <f t="array" ref="AU932">IF(U932="","",IF(U932&gt;BY$7,5,(U932/(MAX(IF(U$4:U$1999&lt;BY$7,U$4:U$1999))))*5))</f>
        <v/>
      </c>
      <c r="AV932" s="24" t="str">
        <f t="array" ref="AV932">IF(V932="","",IF(V932&gt;BZ$7,5,(V932/(MAX(IF(V$4:V$1999&lt;BZ$7,V$4:V$1999))))*5))</f>
        <v/>
      </c>
      <c r="AW932" s="24" t="str">
        <f t="array" ref="AW932">IF(W932="","",IF(W932&gt;CA$7,5,(W932/(MAX(IF(W$4:W$1999&lt;CA$7,W$4:W$1999))))*5))</f>
        <v/>
      </c>
      <c r="AX932" s="24" t="str">
        <f t="array" ref="AX932">IF(X932="","",IF(X932&gt;CB$7,5,(X932/(MAX(IF(X$4:X$1999&lt;CB$7,X$4:X$1999))))*5))</f>
        <v/>
      </c>
      <c r="AY932" s="24" t="str">
        <f t="array" ref="AY932">IF(Y932="","",IF(Y932&gt;CC$7,5,(Y932/(MAX(IF(Y$4:Y$1999&lt;CC$7,Y$4:Y$1999))))*5))</f>
        <v/>
      </c>
      <c r="AZ932" s="24" t="str">
        <f t="array" ref="AZ932">IF(Z932="","",IF(Z932&gt;CD$7,5,(Z932/(MAX(IF(Z$4:Z$1999&lt;CD$7,Z$4:Z$1999))))*5))</f>
        <v/>
      </c>
      <c r="BA932" s="24" t="str">
        <f t="array" ref="BA932">IF(AA932="","",IF(AA932&gt;CE$7,5,(AA932/(MAX(IF(AA$4:AA$1999&lt;CE$7,AA$4:AA$1999))))*5))</f>
        <v/>
      </c>
      <c r="BB932" s="24" t="str">
        <f t="array" ref="BB932">IF(AB932="","",IF(AB932&gt;CF$7,5,(AB932/(MAX(IF(AB$4:AB$1999&lt;CF$7,AB$4:AB$1999))))*5))</f>
        <v/>
      </c>
      <c r="BC932" s="24" t="str">
        <f>IF(AM932="","",IF($AP932='WQ Reference'!$A$12,SUMPRODUCT($AQ932:$BB932,'WQ Reference'!$B$12:$M$12),IF($AP932='WQ Reference'!$A$13,SUMPRODUCT($AQ932:$BB932,'WQ Reference'!$B$13:$M$13),IF($AP932='WQ Reference'!$A$14,SUMPRODUCT($AQ932:$BB932,'WQ Reference'!$B$14:$M$14),IF($AP932='WQ Reference'!$A$15,SUMPRODUCT($AQ932:$BB932,'WQ Reference'!$B$15:$M$15),IF($AP932='WQ Reference'!$A$16,SUMPRODUCT($AQ932:$BB932,'WQ Reference'!$B$16:$M$16),IF($AP932='WQ Reference'!$A$17,SUMPRODUCT($AQ932:$BB932,'WQ Reference'!$B$17:$M$17),"Invalid Watershed")))))))</f>
        <v/>
      </c>
      <c r="BD932" s="24" t="str">
        <f t="array" ref="BD932">IF(AC932="","",IF(AC932&gt;CG$7,5,(AC932/(MAX(IF(AC$4:AC$1999&lt;CG$7,AC$4:AC$1999))))*5))</f>
        <v/>
      </c>
      <c r="BE932" s="24" t="str">
        <f t="array" ref="BE932">IF(AD932="","",IF(AD932&gt;CH$7,5,(AD932/(MAX(IF(AD$4:AD$1999&lt;CH$7,AD$4:AD$1999))))*5))</f>
        <v/>
      </c>
      <c r="BF932" s="24" t="str">
        <f t="array" ref="BF932">IF(AE932="","",IF(AE932&gt;CI$7,5,(AE932/(MAX(IF(AE$4:AE$1999&lt;CI$7,AE$4:AE$1999))))*5))</f>
        <v/>
      </c>
      <c r="BG932" s="24" t="str">
        <f t="shared" si="221"/>
        <v/>
      </c>
      <c r="BH932" s="24" t="str">
        <f t="shared" si="222"/>
        <v/>
      </c>
      <c r="BI932" s="24" t="str">
        <f t="shared" si="223"/>
        <v/>
      </c>
      <c r="BJ932" s="24" t="str">
        <f t="shared" si="224"/>
        <v/>
      </c>
      <c r="BK932" s="24" t="str">
        <f t="shared" si="225"/>
        <v/>
      </c>
      <c r="BL932" s="24" t="str">
        <f t="shared" si="226"/>
        <v/>
      </c>
      <c r="BM932" s="24" t="str">
        <f t="shared" si="227"/>
        <v/>
      </c>
      <c r="BN932" s="24" t="str">
        <f t="shared" si="228"/>
        <v/>
      </c>
      <c r="BO932" s="24" t="str">
        <f t="shared" si="229"/>
        <v/>
      </c>
      <c r="BP932" s="24" t="str">
        <f>IF(AM932="","",SUMPRODUCT(BK932:BO932,'Benefit Weights'!$A$3:$E$3))</f>
        <v/>
      </c>
      <c r="BQ932" s="27" t="str">
        <f t="shared" si="230"/>
        <v/>
      </c>
    </row>
    <row r="933" spans="1:69" x14ac:dyDescent="0.25">
      <c r="A933" s="23"/>
      <c r="B933" s="23"/>
      <c r="C933" s="23"/>
      <c r="D933" s="23"/>
      <c r="E933" s="24"/>
      <c r="F933" s="24"/>
      <c r="G933" s="24"/>
      <c r="H933" s="23"/>
      <c r="I933" s="23"/>
      <c r="J933" s="23"/>
      <c r="K933" s="23"/>
      <c r="L933" s="23"/>
      <c r="M933" s="23"/>
      <c r="N933" s="23"/>
      <c r="O933" s="24"/>
      <c r="P933" s="24"/>
      <c r="Q933" s="24"/>
      <c r="R933" s="24"/>
      <c r="S933" s="24"/>
      <c r="T933" s="24"/>
      <c r="U933" s="24"/>
      <c r="V933" s="24"/>
      <c r="W933" s="24"/>
      <c r="X933" s="24"/>
      <c r="Y933" s="24"/>
      <c r="Z933" s="24"/>
      <c r="AA933" s="24"/>
      <c r="AB933" s="24"/>
      <c r="AC933" s="24"/>
      <c r="AD933" s="24"/>
      <c r="AE933" s="24"/>
      <c r="AF933" s="24"/>
      <c r="AG933" s="24"/>
      <c r="AH933" s="24"/>
      <c r="AI933" s="24"/>
      <c r="AJ933" s="23"/>
      <c r="AK933" s="23"/>
      <c r="AL933" s="23"/>
      <c r="AM933" s="23" t="str">
        <f t="shared" si="218"/>
        <v/>
      </c>
      <c r="AN933" s="23" t="str">
        <f t="shared" si="231"/>
        <v/>
      </c>
      <c r="AO933" s="23" t="str">
        <f t="shared" si="219"/>
        <v/>
      </c>
      <c r="AP933" s="23" t="str">
        <f t="shared" si="220"/>
        <v/>
      </c>
      <c r="AQ933" s="24" t="str">
        <f t="array" ref="AQ933">IF(Q933="","",IF(Q933&gt;BU$7,5,(Q933/(MAX(IF(Q$4:Q$1999&lt;BU$7,Q$4:Q$1999))))*5))</f>
        <v/>
      </c>
      <c r="AR933" s="24" t="str">
        <f t="array" ref="AR933">IF(R933="","",IF(R933&gt;BV$7,5,(R933/(MAX(IF(R$4:R$1999&lt;BV$7,R$4:R$1999))))*5))</f>
        <v/>
      </c>
      <c r="AS933" s="24" t="str">
        <f t="array" ref="AS933">IF(S933="","",IF(S933&gt;BW$7,5,(S933/(MAX(IF(S$4:S$1999&lt;BW$7,S$4:S$1999))))*5))</f>
        <v/>
      </c>
      <c r="AT933" s="24" t="str">
        <f t="array" ref="AT933">IF(T933="","",IF(T933&gt;BX$7,5,(T933/(MAX(IF(T$4:T$1999&lt;BX$7,T$4:T$1999))))*5))</f>
        <v/>
      </c>
      <c r="AU933" s="24" t="str">
        <f t="array" ref="AU933">IF(U933="","",IF(U933&gt;BY$7,5,(U933/(MAX(IF(U$4:U$1999&lt;BY$7,U$4:U$1999))))*5))</f>
        <v/>
      </c>
      <c r="AV933" s="24" t="str">
        <f t="array" ref="AV933">IF(V933="","",IF(V933&gt;BZ$7,5,(V933/(MAX(IF(V$4:V$1999&lt;BZ$7,V$4:V$1999))))*5))</f>
        <v/>
      </c>
      <c r="AW933" s="24" t="str">
        <f t="array" ref="AW933">IF(W933="","",IF(W933&gt;CA$7,5,(W933/(MAX(IF(W$4:W$1999&lt;CA$7,W$4:W$1999))))*5))</f>
        <v/>
      </c>
      <c r="AX933" s="24" t="str">
        <f t="array" ref="AX933">IF(X933="","",IF(X933&gt;CB$7,5,(X933/(MAX(IF(X$4:X$1999&lt;CB$7,X$4:X$1999))))*5))</f>
        <v/>
      </c>
      <c r="AY933" s="24" t="str">
        <f t="array" ref="AY933">IF(Y933="","",IF(Y933&gt;CC$7,5,(Y933/(MAX(IF(Y$4:Y$1999&lt;CC$7,Y$4:Y$1999))))*5))</f>
        <v/>
      </c>
      <c r="AZ933" s="24" t="str">
        <f t="array" ref="AZ933">IF(Z933="","",IF(Z933&gt;CD$7,5,(Z933/(MAX(IF(Z$4:Z$1999&lt;CD$7,Z$4:Z$1999))))*5))</f>
        <v/>
      </c>
      <c r="BA933" s="24" t="str">
        <f t="array" ref="BA933">IF(AA933="","",IF(AA933&gt;CE$7,5,(AA933/(MAX(IF(AA$4:AA$1999&lt;CE$7,AA$4:AA$1999))))*5))</f>
        <v/>
      </c>
      <c r="BB933" s="24" t="str">
        <f t="array" ref="BB933">IF(AB933="","",IF(AB933&gt;CF$7,5,(AB933/(MAX(IF(AB$4:AB$1999&lt;CF$7,AB$4:AB$1999))))*5))</f>
        <v/>
      </c>
      <c r="BC933" s="24" t="str">
        <f>IF(AM933="","",IF($AP933='WQ Reference'!$A$12,SUMPRODUCT($AQ933:$BB933,'WQ Reference'!$B$12:$M$12),IF($AP933='WQ Reference'!$A$13,SUMPRODUCT($AQ933:$BB933,'WQ Reference'!$B$13:$M$13),IF($AP933='WQ Reference'!$A$14,SUMPRODUCT($AQ933:$BB933,'WQ Reference'!$B$14:$M$14),IF($AP933='WQ Reference'!$A$15,SUMPRODUCT($AQ933:$BB933,'WQ Reference'!$B$15:$M$15),IF($AP933='WQ Reference'!$A$16,SUMPRODUCT($AQ933:$BB933,'WQ Reference'!$B$16:$M$16),IF($AP933='WQ Reference'!$A$17,SUMPRODUCT($AQ933:$BB933,'WQ Reference'!$B$17:$M$17),"Invalid Watershed")))))))</f>
        <v/>
      </c>
      <c r="BD933" s="24" t="str">
        <f t="array" ref="BD933">IF(AC933="","",IF(AC933&gt;CG$7,5,(AC933/(MAX(IF(AC$4:AC$1999&lt;CG$7,AC$4:AC$1999))))*5))</f>
        <v/>
      </c>
      <c r="BE933" s="24" t="str">
        <f t="array" ref="BE933">IF(AD933="","",IF(AD933&gt;CH$7,5,(AD933/(MAX(IF(AD$4:AD$1999&lt;CH$7,AD$4:AD$1999))))*5))</f>
        <v/>
      </c>
      <c r="BF933" s="24" t="str">
        <f t="array" ref="BF933">IF(AE933="","",IF(AE933&gt;CI$7,5,(AE933/(MAX(IF(AE$4:AE$1999&lt;CI$7,AE$4:AE$1999))))*5))</f>
        <v/>
      </c>
      <c r="BG933" s="24" t="str">
        <f t="shared" si="221"/>
        <v/>
      </c>
      <c r="BH933" s="24" t="str">
        <f t="shared" si="222"/>
        <v/>
      </c>
      <c r="BI933" s="24" t="str">
        <f t="shared" si="223"/>
        <v/>
      </c>
      <c r="BJ933" s="24" t="str">
        <f t="shared" si="224"/>
        <v/>
      </c>
      <c r="BK933" s="24" t="str">
        <f t="shared" si="225"/>
        <v/>
      </c>
      <c r="BL933" s="24" t="str">
        <f t="shared" si="226"/>
        <v/>
      </c>
      <c r="BM933" s="24" t="str">
        <f t="shared" si="227"/>
        <v/>
      </c>
      <c r="BN933" s="24" t="str">
        <f t="shared" si="228"/>
        <v/>
      </c>
      <c r="BO933" s="24" t="str">
        <f t="shared" si="229"/>
        <v/>
      </c>
      <c r="BP933" s="24" t="str">
        <f>IF(AM933="","",SUMPRODUCT(BK933:BO933,'Benefit Weights'!$A$3:$E$3))</f>
        <v/>
      </c>
      <c r="BQ933" s="27" t="str">
        <f t="shared" si="230"/>
        <v/>
      </c>
    </row>
    <row r="934" spans="1:69" x14ac:dyDescent="0.25">
      <c r="A934" s="23"/>
      <c r="B934" s="23"/>
      <c r="C934" s="23"/>
      <c r="D934" s="23"/>
      <c r="E934" s="24"/>
      <c r="F934" s="24"/>
      <c r="G934" s="24"/>
      <c r="H934" s="23"/>
      <c r="I934" s="23"/>
      <c r="J934" s="23"/>
      <c r="K934" s="23"/>
      <c r="L934" s="23"/>
      <c r="M934" s="23"/>
      <c r="N934" s="23"/>
      <c r="O934" s="24"/>
      <c r="P934" s="24"/>
      <c r="Q934" s="24"/>
      <c r="R934" s="24"/>
      <c r="S934" s="24"/>
      <c r="T934" s="24"/>
      <c r="U934" s="24"/>
      <c r="V934" s="24"/>
      <c r="W934" s="24"/>
      <c r="X934" s="24"/>
      <c r="Y934" s="24"/>
      <c r="Z934" s="24"/>
      <c r="AA934" s="24"/>
      <c r="AB934" s="24"/>
      <c r="AC934" s="24"/>
      <c r="AD934" s="24"/>
      <c r="AE934" s="24"/>
      <c r="AF934" s="24"/>
      <c r="AG934" s="24"/>
      <c r="AH934" s="24"/>
      <c r="AI934" s="24"/>
      <c r="AJ934" s="23"/>
      <c r="AK934" s="23"/>
      <c r="AL934" s="23"/>
      <c r="AM934" s="23" t="str">
        <f t="shared" si="218"/>
        <v/>
      </c>
      <c r="AN934" s="23" t="str">
        <f t="shared" si="231"/>
        <v/>
      </c>
      <c r="AO934" s="23" t="str">
        <f t="shared" si="219"/>
        <v/>
      </c>
      <c r="AP934" s="23" t="str">
        <f t="shared" si="220"/>
        <v/>
      </c>
      <c r="AQ934" s="24" t="str">
        <f t="array" ref="AQ934">IF(Q934="","",IF(Q934&gt;BU$7,5,(Q934/(MAX(IF(Q$4:Q$1999&lt;BU$7,Q$4:Q$1999))))*5))</f>
        <v/>
      </c>
      <c r="AR934" s="24" t="str">
        <f t="array" ref="AR934">IF(R934="","",IF(R934&gt;BV$7,5,(R934/(MAX(IF(R$4:R$1999&lt;BV$7,R$4:R$1999))))*5))</f>
        <v/>
      </c>
      <c r="AS934" s="24" t="str">
        <f t="array" ref="AS934">IF(S934="","",IF(S934&gt;BW$7,5,(S934/(MAX(IF(S$4:S$1999&lt;BW$7,S$4:S$1999))))*5))</f>
        <v/>
      </c>
      <c r="AT934" s="24" t="str">
        <f t="array" ref="AT934">IF(T934="","",IF(T934&gt;BX$7,5,(T934/(MAX(IF(T$4:T$1999&lt;BX$7,T$4:T$1999))))*5))</f>
        <v/>
      </c>
      <c r="AU934" s="24" t="str">
        <f t="array" ref="AU934">IF(U934="","",IF(U934&gt;BY$7,5,(U934/(MAX(IF(U$4:U$1999&lt;BY$7,U$4:U$1999))))*5))</f>
        <v/>
      </c>
      <c r="AV934" s="24" t="str">
        <f t="array" ref="AV934">IF(V934="","",IF(V934&gt;BZ$7,5,(V934/(MAX(IF(V$4:V$1999&lt;BZ$7,V$4:V$1999))))*5))</f>
        <v/>
      </c>
      <c r="AW934" s="24" t="str">
        <f t="array" ref="AW934">IF(W934="","",IF(W934&gt;CA$7,5,(W934/(MAX(IF(W$4:W$1999&lt;CA$7,W$4:W$1999))))*5))</f>
        <v/>
      </c>
      <c r="AX934" s="24" t="str">
        <f t="array" ref="AX934">IF(X934="","",IF(X934&gt;CB$7,5,(X934/(MAX(IF(X$4:X$1999&lt;CB$7,X$4:X$1999))))*5))</f>
        <v/>
      </c>
      <c r="AY934" s="24" t="str">
        <f t="array" ref="AY934">IF(Y934="","",IF(Y934&gt;CC$7,5,(Y934/(MAX(IF(Y$4:Y$1999&lt;CC$7,Y$4:Y$1999))))*5))</f>
        <v/>
      </c>
      <c r="AZ934" s="24" t="str">
        <f t="array" ref="AZ934">IF(Z934="","",IF(Z934&gt;CD$7,5,(Z934/(MAX(IF(Z$4:Z$1999&lt;CD$7,Z$4:Z$1999))))*5))</f>
        <v/>
      </c>
      <c r="BA934" s="24" t="str">
        <f t="array" ref="BA934">IF(AA934="","",IF(AA934&gt;CE$7,5,(AA934/(MAX(IF(AA$4:AA$1999&lt;CE$7,AA$4:AA$1999))))*5))</f>
        <v/>
      </c>
      <c r="BB934" s="24" t="str">
        <f t="array" ref="BB934">IF(AB934="","",IF(AB934&gt;CF$7,5,(AB934/(MAX(IF(AB$4:AB$1999&lt;CF$7,AB$4:AB$1999))))*5))</f>
        <v/>
      </c>
      <c r="BC934" s="24" t="str">
        <f>IF(AM934="","",IF($AP934='WQ Reference'!$A$12,SUMPRODUCT($AQ934:$BB934,'WQ Reference'!$B$12:$M$12),IF($AP934='WQ Reference'!$A$13,SUMPRODUCT($AQ934:$BB934,'WQ Reference'!$B$13:$M$13),IF($AP934='WQ Reference'!$A$14,SUMPRODUCT($AQ934:$BB934,'WQ Reference'!$B$14:$M$14),IF($AP934='WQ Reference'!$A$15,SUMPRODUCT($AQ934:$BB934,'WQ Reference'!$B$15:$M$15),IF($AP934='WQ Reference'!$A$16,SUMPRODUCT($AQ934:$BB934,'WQ Reference'!$B$16:$M$16),IF($AP934='WQ Reference'!$A$17,SUMPRODUCT($AQ934:$BB934,'WQ Reference'!$B$17:$M$17),"Invalid Watershed")))))))</f>
        <v/>
      </c>
      <c r="BD934" s="24" t="str">
        <f t="array" ref="BD934">IF(AC934="","",IF(AC934&gt;CG$7,5,(AC934/(MAX(IF(AC$4:AC$1999&lt;CG$7,AC$4:AC$1999))))*5))</f>
        <v/>
      </c>
      <c r="BE934" s="24" t="str">
        <f t="array" ref="BE934">IF(AD934="","",IF(AD934&gt;CH$7,5,(AD934/(MAX(IF(AD$4:AD$1999&lt;CH$7,AD$4:AD$1999))))*5))</f>
        <v/>
      </c>
      <c r="BF934" s="24" t="str">
        <f t="array" ref="BF934">IF(AE934="","",IF(AE934&gt;CI$7,5,(AE934/(MAX(IF(AE$4:AE$1999&lt;CI$7,AE$4:AE$1999))))*5))</f>
        <v/>
      </c>
      <c r="BG934" s="24" t="str">
        <f t="shared" si="221"/>
        <v/>
      </c>
      <c r="BH934" s="24" t="str">
        <f t="shared" si="222"/>
        <v/>
      </c>
      <c r="BI934" s="24" t="str">
        <f t="shared" si="223"/>
        <v/>
      </c>
      <c r="BJ934" s="24" t="str">
        <f t="shared" si="224"/>
        <v/>
      </c>
      <c r="BK934" s="24" t="str">
        <f t="shared" si="225"/>
        <v/>
      </c>
      <c r="BL934" s="24" t="str">
        <f t="shared" si="226"/>
        <v/>
      </c>
      <c r="BM934" s="24" t="str">
        <f t="shared" si="227"/>
        <v/>
      </c>
      <c r="BN934" s="24" t="str">
        <f t="shared" si="228"/>
        <v/>
      </c>
      <c r="BO934" s="24" t="str">
        <f t="shared" si="229"/>
        <v/>
      </c>
      <c r="BP934" s="24" t="str">
        <f>IF(AM934="","",SUMPRODUCT(BK934:BO934,'Benefit Weights'!$A$3:$E$3))</f>
        <v/>
      </c>
      <c r="BQ934" s="27" t="str">
        <f t="shared" si="230"/>
        <v/>
      </c>
    </row>
    <row r="935" spans="1:69" x14ac:dyDescent="0.25">
      <c r="A935" s="23"/>
      <c r="B935" s="23"/>
      <c r="C935" s="23"/>
      <c r="D935" s="23"/>
      <c r="E935" s="24"/>
      <c r="F935" s="24"/>
      <c r="G935" s="24"/>
      <c r="H935" s="23"/>
      <c r="I935" s="23"/>
      <c r="J935" s="23"/>
      <c r="K935" s="23"/>
      <c r="L935" s="23"/>
      <c r="M935" s="23"/>
      <c r="N935" s="23"/>
      <c r="O935" s="24"/>
      <c r="P935" s="24"/>
      <c r="Q935" s="24"/>
      <c r="R935" s="24"/>
      <c r="S935" s="24"/>
      <c r="T935" s="24"/>
      <c r="U935" s="24"/>
      <c r="V935" s="24"/>
      <c r="W935" s="24"/>
      <c r="X935" s="24"/>
      <c r="Y935" s="24"/>
      <c r="Z935" s="24"/>
      <c r="AA935" s="24"/>
      <c r="AB935" s="24"/>
      <c r="AC935" s="24"/>
      <c r="AD935" s="24"/>
      <c r="AE935" s="24"/>
      <c r="AF935" s="24"/>
      <c r="AG935" s="24"/>
      <c r="AH935" s="24"/>
      <c r="AI935" s="24"/>
      <c r="AJ935" s="23"/>
      <c r="AK935" s="23"/>
      <c r="AL935" s="23"/>
      <c r="AM935" s="23" t="str">
        <f t="shared" si="218"/>
        <v/>
      </c>
      <c r="AN935" s="23" t="str">
        <f t="shared" si="231"/>
        <v/>
      </c>
      <c r="AO935" s="23" t="str">
        <f t="shared" si="219"/>
        <v/>
      </c>
      <c r="AP935" s="23" t="str">
        <f t="shared" si="220"/>
        <v/>
      </c>
      <c r="AQ935" s="24" t="str">
        <f t="array" ref="AQ935">IF(Q935="","",IF(Q935&gt;BU$7,5,(Q935/(MAX(IF(Q$4:Q$1999&lt;BU$7,Q$4:Q$1999))))*5))</f>
        <v/>
      </c>
      <c r="AR935" s="24" t="str">
        <f t="array" ref="AR935">IF(R935="","",IF(R935&gt;BV$7,5,(R935/(MAX(IF(R$4:R$1999&lt;BV$7,R$4:R$1999))))*5))</f>
        <v/>
      </c>
      <c r="AS935" s="24" t="str">
        <f t="array" ref="AS935">IF(S935="","",IF(S935&gt;BW$7,5,(S935/(MAX(IF(S$4:S$1999&lt;BW$7,S$4:S$1999))))*5))</f>
        <v/>
      </c>
      <c r="AT935" s="24" t="str">
        <f t="array" ref="AT935">IF(T935="","",IF(T935&gt;BX$7,5,(T935/(MAX(IF(T$4:T$1999&lt;BX$7,T$4:T$1999))))*5))</f>
        <v/>
      </c>
      <c r="AU935" s="24" t="str">
        <f t="array" ref="AU935">IF(U935="","",IF(U935&gt;BY$7,5,(U935/(MAX(IF(U$4:U$1999&lt;BY$7,U$4:U$1999))))*5))</f>
        <v/>
      </c>
      <c r="AV935" s="24" t="str">
        <f t="array" ref="AV935">IF(V935="","",IF(V935&gt;BZ$7,5,(V935/(MAX(IF(V$4:V$1999&lt;BZ$7,V$4:V$1999))))*5))</f>
        <v/>
      </c>
      <c r="AW935" s="24" t="str">
        <f t="array" ref="AW935">IF(W935="","",IF(W935&gt;CA$7,5,(W935/(MAX(IF(W$4:W$1999&lt;CA$7,W$4:W$1999))))*5))</f>
        <v/>
      </c>
      <c r="AX935" s="24" t="str">
        <f t="array" ref="AX935">IF(X935="","",IF(X935&gt;CB$7,5,(X935/(MAX(IF(X$4:X$1999&lt;CB$7,X$4:X$1999))))*5))</f>
        <v/>
      </c>
      <c r="AY935" s="24" t="str">
        <f t="array" ref="AY935">IF(Y935="","",IF(Y935&gt;CC$7,5,(Y935/(MAX(IF(Y$4:Y$1999&lt;CC$7,Y$4:Y$1999))))*5))</f>
        <v/>
      </c>
      <c r="AZ935" s="24" t="str">
        <f t="array" ref="AZ935">IF(Z935="","",IF(Z935&gt;CD$7,5,(Z935/(MAX(IF(Z$4:Z$1999&lt;CD$7,Z$4:Z$1999))))*5))</f>
        <v/>
      </c>
      <c r="BA935" s="24" t="str">
        <f t="array" ref="BA935">IF(AA935="","",IF(AA935&gt;CE$7,5,(AA935/(MAX(IF(AA$4:AA$1999&lt;CE$7,AA$4:AA$1999))))*5))</f>
        <v/>
      </c>
      <c r="BB935" s="24" t="str">
        <f t="array" ref="BB935">IF(AB935="","",IF(AB935&gt;CF$7,5,(AB935/(MAX(IF(AB$4:AB$1999&lt;CF$7,AB$4:AB$1999))))*5))</f>
        <v/>
      </c>
      <c r="BC935" s="24" t="str">
        <f>IF(AM935="","",IF($AP935='WQ Reference'!$A$12,SUMPRODUCT($AQ935:$BB935,'WQ Reference'!$B$12:$M$12),IF($AP935='WQ Reference'!$A$13,SUMPRODUCT($AQ935:$BB935,'WQ Reference'!$B$13:$M$13),IF($AP935='WQ Reference'!$A$14,SUMPRODUCT($AQ935:$BB935,'WQ Reference'!$B$14:$M$14),IF($AP935='WQ Reference'!$A$15,SUMPRODUCT($AQ935:$BB935,'WQ Reference'!$B$15:$M$15),IF($AP935='WQ Reference'!$A$16,SUMPRODUCT($AQ935:$BB935,'WQ Reference'!$B$16:$M$16),IF($AP935='WQ Reference'!$A$17,SUMPRODUCT($AQ935:$BB935,'WQ Reference'!$B$17:$M$17),"Invalid Watershed")))))))</f>
        <v/>
      </c>
      <c r="BD935" s="24" t="str">
        <f t="array" ref="BD935">IF(AC935="","",IF(AC935&gt;CG$7,5,(AC935/(MAX(IF(AC$4:AC$1999&lt;CG$7,AC$4:AC$1999))))*5))</f>
        <v/>
      </c>
      <c r="BE935" s="24" t="str">
        <f t="array" ref="BE935">IF(AD935="","",IF(AD935&gt;CH$7,5,(AD935/(MAX(IF(AD$4:AD$1999&lt;CH$7,AD$4:AD$1999))))*5))</f>
        <v/>
      </c>
      <c r="BF935" s="24" t="str">
        <f t="array" ref="BF935">IF(AE935="","",IF(AE935&gt;CI$7,5,(AE935/(MAX(IF(AE$4:AE$1999&lt;CI$7,AE$4:AE$1999))))*5))</f>
        <v/>
      </c>
      <c r="BG935" s="24" t="str">
        <f t="shared" si="221"/>
        <v/>
      </c>
      <c r="BH935" s="24" t="str">
        <f t="shared" si="222"/>
        <v/>
      </c>
      <c r="BI935" s="24" t="str">
        <f t="shared" si="223"/>
        <v/>
      </c>
      <c r="BJ935" s="24" t="str">
        <f t="shared" si="224"/>
        <v/>
      </c>
      <c r="BK935" s="24" t="str">
        <f t="shared" si="225"/>
        <v/>
      </c>
      <c r="BL935" s="24" t="str">
        <f t="shared" si="226"/>
        <v/>
      </c>
      <c r="BM935" s="24" t="str">
        <f t="shared" si="227"/>
        <v/>
      </c>
      <c r="BN935" s="24" t="str">
        <f t="shared" si="228"/>
        <v/>
      </c>
      <c r="BO935" s="24" t="str">
        <f t="shared" si="229"/>
        <v/>
      </c>
      <c r="BP935" s="24" t="str">
        <f>IF(AM935="","",SUMPRODUCT(BK935:BO935,'Benefit Weights'!$A$3:$E$3))</f>
        <v/>
      </c>
      <c r="BQ935" s="27" t="str">
        <f t="shared" si="230"/>
        <v/>
      </c>
    </row>
    <row r="936" spans="1:69" x14ac:dyDescent="0.25">
      <c r="A936" s="23"/>
      <c r="B936" s="23"/>
      <c r="C936" s="23"/>
      <c r="D936" s="23"/>
      <c r="E936" s="24"/>
      <c r="F936" s="24"/>
      <c r="G936" s="24"/>
      <c r="H936" s="23"/>
      <c r="I936" s="23"/>
      <c r="J936" s="23"/>
      <c r="K936" s="23"/>
      <c r="L936" s="23"/>
      <c r="M936" s="23"/>
      <c r="N936" s="23"/>
      <c r="O936" s="24"/>
      <c r="P936" s="24"/>
      <c r="Q936" s="24"/>
      <c r="R936" s="24"/>
      <c r="S936" s="24"/>
      <c r="T936" s="24"/>
      <c r="U936" s="24"/>
      <c r="V936" s="24"/>
      <c r="W936" s="24"/>
      <c r="X936" s="24"/>
      <c r="Y936" s="24"/>
      <c r="Z936" s="24"/>
      <c r="AA936" s="24"/>
      <c r="AB936" s="24"/>
      <c r="AC936" s="24"/>
      <c r="AD936" s="24"/>
      <c r="AE936" s="24"/>
      <c r="AF936" s="24"/>
      <c r="AG936" s="24"/>
      <c r="AH936" s="24"/>
      <c r="AI936" s="24"/>
      <c r="AJ936" s="23"/>
      <c r="AK936" s="23"/>
      <c r="AL936" s="23"/>
      <c r="AM936" s="23" t="str">
        <f t="shared" si="218"/>
        <v/>
      </c>
      <c r="AN936" s="23" t="str">
        <f t="shared" si="231"/>
        <v/>
      </c>
      <c r="AO936" s="23" t="str">
        <f t="shared" si="219"/>
        <v/>
      </c>
      <c r="AP936" s="23" t="str">
        <f t="shared" si="220"/>
        <v/>
      </c>
      <c r="AQ936" s="24" t="str">
        <f t="array" ref="AQ936">IF(Q936="","",IF(Q936&gt;BU$7,5,(Q936/(MAX(IF(Q$4:Q$1999&lt;BU$7,Q$4:Q$1999))))*5))</f>
        <v/>
      </c>
      <c r="AR936" s="24" t="str">
        <f t="array" ref="AR936">IF(R936="","",IF(R936&gt;BV$7,5,(R936/(MAX(IF(R$4:R$1999&lt;BV$7,R$4:R$1999))))*5))</f>
        <v/>
      </c>
      <c r="AS936" s="24" t="str">
        <f t="array" ref="AS936">IF(S936="","",IF(S936&gt;BW$7,5,(S936/(MAX(IF(S$4:S$1999&lt;BW$7,S$4:S$1999))))*5))</f>
        <v/>
      </c>
      <c r="AT936" s="24" t="str">
        <f t="array" ref="AT936">IF(T936="","",IF(T936&gt;BX$7,5,(T936/(MAX(IF(T$4:T$1999&lt;BX$7,T$4:T$1999))))*5))</f>
        <v/>
      </c>
      <c r="AU936" s="24" t="str">
        <f t="array" ref="AU936">IF(U936="","",IF(U936&gt;BY$7,5,(U936/(MAX(IF(U$4:U$1999&lt;BY$7,U$4:U$1999))))*5))</f>
        <v/>
      </c>
      <c r="AV936" s="24" t="str">
        <f t="array" ref="AV936">IF(V936="","",IF(V936&gt;BZ$7,5,(V936/(MAX(IF(V$4:V$1999&lt;BZ$7,V$4:V$1999))))*5))</f>
        <v/>
      </c>
      <c r="AW936" s="24" t="str">
        <f t="array" ref="AW936">IF(W936="","",IF(W936&gt;CA$7,5,(W936/(MAX(IF(W$4:W$1999&lt;CA$7,W$4:W$1999))))*5))</f>
        <v/>
      </c>
      <c r="AX936" s="24" t="str">
        <f t="array" ref="AX936">IF(X936="","",IF(X936&gt;CB$7,5,(X936/(MAX(IF(X$4:X$1999&lt;CB$7,X$4:X$1999))))*5))</f>
        <v/>
      </c>
      <c r="AY936" s="24" t="str">
        <f t="array" ref="AY936">IF(Y936="","",IF(Y936&gt;CC$7,5,(Y936/(MAX(IF(Y$4:Y$1999&lt;CC$7,Y$4:Y$1999))))*5))</f>
        <v/>
      </c>
      <c r="AZ936" s="24" t="str">
        <f t="array" ref="AZ936">IF(Z936="","",IF(Z936&gt;CD$7,5,(Z936/(MAX(IF(Z$4:Z$1999&lt;CD$7,Z$4:Z$1999))))*5))</f>
        <v/>
      </c>
      <c r="BA936" s="24" t="str">
        <f t="array" ref="BA936">IF(AA936="","",IF(AA936&gt;CE$7,5,(AA936/(MAX(IF(AA$4:AA$1999&lt;CE$7,AA$4:AA$1999))))*5))</f>
        <v/>
      </c>
      <c r="BB936" s="24" t="str">
        <f t="array" ref="BB936">IF(AB936="","",IF(AB936&gt;CF$7,5,(AB936/(MAX(IF(AB$4:AB$1999&lt;CF$7,AB$4:AB$1999))))*5))</f>
        <v/>
      </c>
      <c r="BC936" s="24" t="str">
        <f>IF(AM936="","",IF($AP936='WQ Reference'!$A$12,SUMPRODUCT($AQ936:$BB936,'WQ Reference'!$B$12:$M$12),IF($AP936='WQ Reference'!$A$13,SUMPRODUCT($AQ936:$BB936,'WQ Reference'!$B$13:$M$13),IF($AP936='WQ Reference'!$A$14,SUMPRODUCT($AQ936:$BB936,'WQ Reference'!$B$14:$M$14),IF($AP936='WQ Reference'!$A$15,SUMPRODUCT($AQ936:$BB936,'WQ Reference'!$B$15:$M$15),IF($AP936='WQ Reference'!$A$16,SUMPRODUCT($AQ936:$BB936,'WQ Reference'!$B$16:$M$16),IF($AP936='WQ Reference'!$A$17,SUMPRODUCT($AQ936:$BB936,'WQ Reference'!$B$17:$M$17),"Invalid Watershed")))))))</f>
        <v/>
      </c>
      <c r="BD936" s="24" t="str">
        <f t="array" ref="BD936">IF(AC936="","",IF(AC936&gt;CG$7,5,(AC936/(MAX(IF(AC$4:AC$1999&lt;CG$7,AC$4:AC$1999))))*5))</f>
        <v/>
      </c>
      <c r="BE936" s="24" t="str">
        <f t="array" ref="BE936">IF(AD936="","",IF(AD936&gt;CH$7,5,(AD936/(MAX(IF(AD$4:AD$1999&lt;CH$7,AD$4:AD$1999))))*5))</f>
        <v/>
      </c>
      <c r="BF936" s="24" t="str">
        <f t="array" ref="BF936">IF(AE936="","",IF(AE936&gt;CI$7,5,(AE936/(MAX(IF(AE$4:AE$1999&lt;CI$7,AE$4:AE$1999))))*5))</f>
        <v/>
      </c>
      <c r="BG936" s="24" t="str">
        <f t="shared" si="221"/>
        <v/>
      </c>
      <c r="BH936" s="24" t="str">
        <f t="shared" si="222"/>
        <v/>
      </c>
      <c r="BI936" s="24" t="str">
        <f t="shared" si="223"/>
        <v/>
      </c>
      <c r="BJ936" s="24" t="str">
        <f t="shared" si="224"/>
        <v/>
      </c>
      <c r="BK936" s="24" t="str">
        <f t="shared" si="225"/>
        <v/>
      </c>
      <c r="BL936" s="24" t="str">
        <f t="shared" si="226"/>
        <v/>
      </c>
      <c r="BM936" s="24" t="str">
        <f t="shared" si="227"/>
        <v/>
      </c>
      <c r="BN936" s="24" t="str">
        <f t="shared" si="228"/>
        <v/>
      </c>
      <c r="BO936" s="24" t="str">
        <f t="shared" si="229"/>
        <v/>
      </c>
      <c r="BP936" s="24" t="str">
        <f>IF(AM936="","",SUMPRODUCT(BK936:BO936,'Benefit Weights'!$A$3:$E$3))</f>
        <v/>
      </c>
      <c r="BQ936" s="27" t="str">
        <f t="shared" si="230"/>
        <v/>
      </c>
    </row>
    <row r="937" spans="1:69" x14ac:dyDescent="0.25">
      <c r="A937" s="23"/>
      <c r="B937" s="23"/>
      <c r="C937" s="23"/>
      <c r="D937" s="23"/>
      <c r="E937" s="24"/>
      <c r="F937" s="24"/>
      <c r="G937" s="24"/>
      <c r="H937" s="23"/>
      <c r="I937" s="23"/>
      <c r="J937" s="23"/>
      <c r="K937" s="23"/>
      <c r="L937" s="23"/>
      <c r="M937" s="23"/>
      <c r="N937" s="23"/>
      <c r="O937" s="24"/>
      <c r="P937" s="24"/>
      <c r="Q937" s="24"/>
      <c r="R937" s="24"/>
      <c r="S937" s="24"/>
      <c r="T937" s="24"/>
      <c r="U937" s="24"/>
      <c r="V937" s="24"/>
      <c r="W937" s="24"/>
      <c r="X937" s="24"/>
      <c r="Y937" s="24"/>
      <c r="Z937" s="24"/>
      <c r="AA937" s="24"/>
      <c r="AB937" s="24"/>
      <c r="AC937" s="24"/>
      <c r="AD937" s="24"/>
      <c r="AE937" s="24"/>
      <c r="AF937" s="24"/>
      <c r="AG937" s="24"/>
      <c r="AH937" s="24"/>
      <c r="AI937" s="24"/>
      <c r="AJ937" s="23"/>
      <c r="AK937" s="23"/>
      <c r="AL937" s="23"/>
      <c r="AM937" s="23" t="str">
        <f t="shared" si="218"/>
        <v/>
      </c>
      <c r="AN937" s="23" t="str">
        <f t="shared" si="231"/>
        <v/>
      </c>
      <c r="AO937" s="23" t="str">
        <f t="shared" si="219"/>
        <v/>
      </c>
      <c r="AP937" s="23" t="str">
        <f t="shared" si="220"/>
        <v/>
      </c>
      <c r="AQ937" s="24" t="str">
        <f t="array" ref="AQ937">IF(Q937="","",IF(Q937&gt;BU$7,5,(Q937/(MAX(IF(Q$4:Q$1999&lt;BU$7,Q$4:Q$1999))))*5))</f>
        <v/>
      </c>
      <c r="AR937" s="24" t="str">
        <f t="array" ref="AR937">IF(R937="","",IF(R937&gt;BV$7,5,(R937/(MAX(IF(R$4:R$1999&lt;BV$7,R$4:R$1999))))*5))</f>
        <v/>
      </c>
      <c r="AS937" s="24" t="str">
        <f t="array" ref="AS937">IF(S937="","",IF(S937&gt;BW$7,5,(S937/(MAX(IF(S$4:S$1999&lt;BW$7,S$4:S$1999))))*5))</f>
        <v/>
      </c>
      <c r="AT937" s="24" t="str">
        <f t="array" ref="AT937">IF(T937="","",IF(T937&gt;BX$7,5,(T937/(MAX(IF(T$4:T$1999&lt;BX$7,T$4:T$1999))))*5))</f>
        <v/>
      </c>
      <c r="AU937" s="24" t="str">
        <f t="array" ref="AU937">IF(U937="","",IF(U937&gt;BY$7,5,(U937/(MAX(IF(U$4:U$1999&lt;BY$7,U$4:U$1999))))*5))</f>
        <v/>
      </c>
      <c r="AV937" s="24" t="str">
        <f t="array" ref="AV937">IF(V937="","",IF(V937&gt;BZ$7,5,(V937/(MAX(IF(V$4:V$1999&lt;BZ$7,V$4:V$1999))))*5))</f>
        <v/>
      </c>
      <c r="AW937" s="24" t="str">
        <f t="array" ref="AW937">IF(W937="","",IF(W937&gt;CA$7,5,(W937/(MAX(IF(W$4:W$1999&lt;CA$7,W$4:W$1999))))*5))</f>
        <v/>
      </c>
      <c r="AX937" s="24" t="str">
        <f t="array" ref="AX937">IF(X937="","",IF(X937&gt;CB$7,5,(X937/(MAX(IF(X$4:X$1999&lt;CB$7,X$4:X$1999))))*5))</f>
        <v/>
      </c>
      <c r="AY937" s="24" t="str">
        <f t="array" ref="AY937">IF(Y937="","",IF(Y937&gt;CC$7,5,(Y937/(MAX(IF(Y$4:Y$1999&lt;CC$7,Y$4:Y$1999))))*5))</f>
        <v/>
      </c>
      <c r="AZ937" s="24" t="str">
        <f t="array" ref="AZ937">IF(Z937="","",IF(Z937&gt;CD$7,5,(Z937/(MAX(IF(Z$4:Z$1999&lt;CD$7,Z$4:Z$1999))))*5))</f>
        <v/>
      </c>
      <c r="BA937" s="24" t="str">
        <f t="array" ref="BA937">IF(AA937="","",IF(AA937&gt;CE$7,5,(AA937/(MAX(IF(AA$4:AA$1999&lt;CE$7,AA$4:AA$1999))))*5))</f>
        <v/>
      </c>
      <c r="BB937" s="24" t="str">
        <f t="array" ref="BB937">IF(AB937="","",IF(AB937&gt;CF$7,5,(AB937/(MAX(IF(AB$4:AB$1999&lt;CF$7,AB$4:AB$1999))))*5))</f>
        <v/>
      </c>
      <c r="BC937" s="24" t="str">
        <f>IF(AM937="","",IF($AP937='WQ Reference'!$A$12,SUMPRODUCT($AQ937:$BB937,'WQ Reference'!$B$12:$M$12),IF($AP937='WQ Reference'!$A$13,SUMPRODUCT($AQ937:$BB937,'WQ Reference'!$B$13:$M$13),IF($AP937='WQ Reference'!$A$14,SUMPRODUCT($AQ937:$BB937,'WQ Reference'!$B$14:$M$14),IF($AP937='WQ Reference'!$A$15,SUMPRODUCT($AQ937:$BB937,'WQ Reference'!$B$15:$M$15),IF($AP937='WQ Reference'!$A$16,SUMPRODUCT($AQ937:$BB937,'WQ Reference'!$B$16:$M$16),IF($AP937='WQ Reference'!$A$17,SUMPRODUCT($AQ937:$BB937,'WQ Reference'!$B$17:$M$17),"Invalid Watershed")))))))</f>
        <v/>
      </c>
      <c r="BD937" s="24" t="str">
        <f t="array" ref="BD937">IF(AC937="","",IF(AC937&gt;CG$7,5,(AC937/(MAX(IF(AC$4:AC$1999&lt;CG$7,AC$4:AC$1999))))*5))</f>
        <v/>
      </c>
      <c r="BE937" s="24" t="str">
        <f t="array" ref="BE937">IF(AD937="","",IF(AD937&gt;CH$7,5,(AD937/(MAX(IF(AD$4:AD$1999&lt;CH$7,AD$4:AD$1999))))*5))</f>
        <v/>
      </c>
      <c r="BF937" s="24" t="str">
        <f t="array" ref="BF937">IF(AE937="","",IF(AE937&gt;CI$7,5,(AE937/(MAX(IF(AE$4:AE$1999&lt;CI$7,AE$4:AE$1999))))*5))</f>
        <v/>
      </c>
      <c r="BG937" s="24" t="str">
        <f t="shared" si="221"/>
        <v/>
      </c>
      <c r="BH937" s="24" t="str">
        <f t="shared" si="222"/>
        <v/>
      </c>
      <c r="BI937" s="24" t="str">
        <f t="shared" si="223"/>
        <v/>
      </c>
      <c r="BJ937" s="24" t="str">
        <f t="shared" si="224"/>
        <v/>
      </c>
      <c r="BK937" s="24" t="str">
        <f t="shared" si="225"/>
        <v/>
      </c>
      <c r="BL937" s="24" t="str">
        <f t="shared" si="226"/>
        <v/>
      </c>
      <c r="BM937" s="24" t="str">
        <f t="shared" si="227"/>
        <v/>
      </c>
      <c r="BN937" s="24" t="str">
        <f t="shared" si="228"/>
        <v/>
      </c>
      <c r="BO937" s="24" t="str">
        <f t="shared" si="229"/>
        <v/>
      </c>
      <c r="BP937" s="24" t="str">
        <f>IF(AM937="","",SUMPRODUCT(BK937:BO937,'Benefit Weights'!$A$3:$E$3))</f>
        <v/>
      </c>
      <c r="BQ937" s="27" t="str">
        <f t="shared" si="230"/>
        <v/>
      </c>
    </row>
    <row r="938" spans="1:69" x14ac:dyDescent="0.25">
      <c r="A938" s="23"/>
      <c r="B938" s="23"/>
      <c r="C938" s="23"/>
      <c r="D938" s="23"/>
      <c r="E938" s="24"/>
      <c r="F938" s="24"/>
      <c r="G938" s="24"/>
      <c r="H938" s="23"/>
      <c r="I938" s="23"/>
      <c r="J938" s="23"/>
      <c r="K938" s="23"/>
      <c r="L938" s="23"/>
      <c r="M938" s="23"/>
      <c r="N938" s="23"/>
      <c r="O938" s="24"/>
      <c r="P938" s="24"/>
      <c r="Q938" s="24"/>
      <c r="R938" s="24"/>
      <c r="S938" s="24"/>
      <c r="T938" s="24"/>
      <c r="U938" s="24"/>
      <c r="V938" s="24"/>
      <c r="W938" s="24"/>
      <c r="X938" s="24"/>
      <c r="Y938" s="24"/>
      <c r="Z938" s="24"/>
      <c r="AA938" s="24"/>
      <c r="AB938" s="24"/>
      <c r="AC938" s="24"/>
      <c r="AD938" s="24"/>
      <c r="AE938" s="24"/>
      <c r="AF938" s="24"/>
      <c r="AG938" s="24"/>
      <c r="AH938" s="24"/>
      <c r="AI938" s="24"/>
      <c r="AJ938" s="23"/>
      <c r="AK938" s="23"/>
      <c r="AL938" s="23"/>
      <c r="AM938" s="23" t="str">
        <f t="shared" si="218"/>
        <v/>
      </c>
      <c r="AN938" s="23" t="str">
        <f t="shared" si="231"/>
        <v/>
      </c>
      <c r="AO938" s="23" t="str">
        <f t="shared" si="219"/>
        <v/>
      </c>
      <c r="AP938" s="23" t="str">
        <f t="shared" si="220"/>
        <v/>
      </c>
      <c r="AQ938" s="24" t="str">
        <f t="array" ref="AQ938">IF(Q938="","",IF(Q938&gt;BU$7,5,(Q938/(MAX(IF(Q$4:Q$1999&lt;BU$7,Q$4:Q$1999))))*5))</f>
        <v/>
      </c>
      <c r="AR938" s="24" t="str">
        <f t="array" ref="AR938">IF(R938="","",IF(R938&gt;BV$7,5,(R938/(MAX(IF(R$4:R$1999&lt;BV$7,R$4:R$1999))))*5))</f>
        <v/>
      </c>
      <c r="AS938" s="24" t="str">
        <f t="array" ref="AS938">IF(S938="","",IF(S938&gt;BW$7,5,(S938/(MAX(IF(S$4:S$1999&lt;BW$7,S$4:S$1999))))*5))</f>
        <v/>
      </c>
      <c r="AT938" s="24" t="str">
        <f t="array" ref="AT938">IF(T938="","",IF(T938&gt;BX$7,5,(T938/(MAX(IF(T$4:T$1999&lt;BX$7,T$4:T$1999))))*5))</f>
        <v/>
      </c>
      <c r="AU938" s="24" t="str">
        <f t="array" ref="AU938">IF(U938="","",IF(U938&gt;BY$7,5,(U938/(MAX(IF(U$4:U$1999&lt;BY$7,U$4:U$1999))))*5))</f>
        <v/>
      </c>
      <c r="AV938" s="24" t="str">
        <f t="array" ref="AV938">IF(V938="","",IF(V938&gt;BZ$7,5,(V938/(MAX(IF(V$4:V$1999&lt;BZ$7,V$4:V$1999))))*5))</f>
        <v/>
      </c>
      <c r="AW938" s="24" t="str">
        <f t="array" ref="AW938">IF(W938="","",IF(W938&gt;CA$7,5,(W938/(MAX(IF(W$4:W$1999&lt;CA$7,W$4:W$1999))))*5))</f>
        <v/>
      </c>
      <c r="AX938" s="24" t="str">
        <f t="array" ref="AX938">IF(X938="","",IF(X938&gt;CB$7,5,(X938/(MAX(IF(X$4:X$1999&lt;CB$7,X$4:X$1999))))*5))</f>
        <v/>
      </c>
      <c r="AY938" s="24" t="str">
        <f t="array" ref="AY938">IF(Y938="","",IF(Y938&gt;CC$7,5,(Y938/(MAX(IF(Y$4:Y$1999&lt;CC$7,Y$4:Y$1999))))*5))</f>
        <v/>
      </c>
      <c r="AZ938" s="24" t="str">
        <f t="array" ref="AZ938">IF(Z938="","",IF(Z938&gt;CD$7,5,(Z938/(MAX(IF(Z$4:Z$1999&lt;CD$7,Z$4:Z$1999))))*5))</f>
        <v/>
      </c>
      <c r="BA938" s="24" t="str">
        <f t="array" ref="BA938">IF(AA938="","",IF(AA938&gt;CE$7,5,(AA938/(MAX(IF(AA$4:AA$1999&lt;CE$7,AA$4:AA$1999))))*5))</f>
        <v/>
      </c>
      <c r="BB938" s="24" t="str">
        <f t="array" ref="BB938">IF(AB938="","",IF(AB938&gt;CF$7,5,(AB938/(MAX(IF(AB$4:AB$1999&lt;CF$7,AB$4:AB$1999))))*5))</f>
        <v/>
      </c>
      <c r="BC938" s="24" t="str">
        <f>IF(AM938="","",IF($AP938='WQ Reference'!$A$12,SUMPRODUCT($AQ938:$BB938,'WQ Reference'!$B$12:$M$12),IF($AP938='WQ Reference'!$A$13,SUMPRODUCT($AQ938:$BB938,'WQ Reference'!$B$13:$M$13),IF($AP938='WQ Reference'!$A$14,SUMPRODUCT($AQ938:$BB938,'WQ Reference'!$B$14:$M$14),IF($AP938='WQ Reference'!$A$15,SUMPRODUCT($AQ938:$BB938,'WQ Reference'!$B$15:$M$15),IF($AP938='WQ Reference'!$A$16,SUMPRODUCT($AQ938:$BB938,'WQ Reference'!$B$16:$M$16),IF($AP938='WQ Reference'!$A$17,SUMPRODUCT($AQ938:$BB938,'WQ Reference'!$B$17:$M$17),"Invalid Watershed")))))))</f>
        <v/>
      </c>
      <c r="BD938" s="24" t="str">
        <f t="array" ref="BD938">IF(AC938="","",IF(AC938&gt;CG$7,5,(AC938/(MAX(IF(AC$4:AC$1999&lt;CG$7,AC$4:AC$1999))))*5))</f>
        <v/>
      </c>
      <c r="BE938" s="24" t="str">
        <f t="array" ref="BE938">IF(AD938="","",IF(AD938&gt;CH$7,5,(AD938/(MAX(IF(AD$4:AD$1999&lt;CH$7,AD$4:AD$1999))))*5))</f>
        <v/>
      </c>
      <c r="BF938" s="24" t="str">
        <f t="array" ref="BF938">IF(AE938="","",IF(AE938&gt;CI$7,5,(AE938/(MAX(IF(AE$4:AE$1999&lt;CI$7,AE$4:AE$1999))))*5))</f>
        <v/>
      </c>
      <c r="BG938" s="24" t="str">
        <f t="shared" si="221"/>
        <v/>
      </c>
      <c r="BH938" s="24" t="str">
        <f t="shared" si="222"/>
        <v/>
      </c>
      <c r="BI938" s="24" t="str">
        <f t="shared" si="223"/>
        <v/>
      </c>
      <c r="BJ938" s="24" t="str">
        <f t="shared" si="224"/>
        <v/>
      </c>
      <c r="BK938" s="24" t="str">
        <f t="shared" si="225"/>
        <v/>
      </c>
      <c r="BL938" s="24" t="str">
        <f t="shared" si="226"/>
        <v/>
      </c>
      <c r="BM938" s="24" t="str">
        <f t="shared" si="227"/>
        <v/>
      </c>
      <c r="BN938" s="24" t="str">
        <f t="shared" si="228"/>
        <v/>
      </c>
      <c r="BO938" s="24" t="str">
        <f t="shared" si="229"/>
        <v/>
      </c>
      <c r="BP938" s="24" t="str">
        <f>IF(AM938="","",SUMPRODUCT(BK938:BO938,'Benefit Weights'!$A$3:$E$3))</f>
        <v/>
      </c>
      <c r="BQ938" s="27" t="str">
        <f t="shared" si="230"/>
        <v/>
      </c>
    </row>
    <row r="939" spans="1:69" x14ac:dyDescent="0.25">
      <c r="A939" s="23"/>
      <c r="B939" s="23"/>
      <c r="C939" s="23"/>
      <c r="D939" s="23"/>
      <c r="E939" s="24"/>
      <c r="F939" s="24"/>
      <c r="G939" s="24"/>
      <c r="H939" s="23"/>
      <c r="I939" s="23"/>
      <c r="J939" s="23"/>
      <c r="K939" s="23"/>
      <c r="L939" s="23"/>
      <c r="M939" s="23"/>
      <c r="N939" s="23"/>
      <c r="O939" s="24"/>
      <c r="P939" s="24"/>
      <c r="Q939" s="24"/>
      <c r="R939" s="24"/>
      <c r="S939" s="24"/>
      <c r="T939" s="24"/>
      <c r="U939" s="24"/>
      <c r="V939" s="24"/>
      <c r="W939" s="24"/>
      <c r="X939" s="24"/>
      <c r="Y939" s="24"/>
      <c r="Z939" s="24"/>
      <c r="AA939" s="24"/>
      <c r="AB939" s="24"/>
      <c r="AC939" s="24"/>
      <c r="AD939" s="24"/>
      <c r="AE939" s="24"/>
      <c r="AF939" s="24"/>
      <c r="AG939" s="24"/>
      <c r="AH939" s="24"/>
      <c r="AI939" s="24"/>
      <c r="AJ939" s="23"/>
      <c r="AK939" s="23"/>
      <c r="AL939" s="23"/>
      <c r="AM939" s="23" t="str">
        <f t="shared" si="218"/>
        <v/>
      </c>
      <c r="AN939" s="23" t="str">
        <f t="shared" si="231"/>
        <v/>
      </c>
      <c r="AO939" s="23" t="str">
        <f t="shared" si="219"/>
        <v/>
      </c>
      <c r="AP939" s="23" t="str">
        <f t="shared" si="220"/>
        <v/>
      </c>
      <c r="AQ939" s="24" t="str">
        <f t="array" ref="AQ939">IF(Q939="","",IF(Q939&gt;BU$7,5,(Q939/(MAX(IF(Q$4:Q$1999&lt;BU$7,Q$4:Q$1999))))*5))</f>
        <v/>
      </c>
      <c r="AR939" s="24" t="str">
        <f t="array" ref="AR939">IF(R939="","",IF(R939&gt;BV$7,5,(R939/(MAX(IF(R$4:R$1999&lt;BV$7,R$4:R$1999))))*5))</f>
        <v/>
      </c>
      <c r="AS939" s="24" t="str">
        <f t="array" ref="AS939">IF(S939="","",IF(S939&gt;BW$7,5,(S939/(MAX(IF(S$4:S$1999&lt;BW$7,S$4:S$1999))))*5))</f>
        <v/>
      </c>
      <c r="AT939" s="24" t="str">
        <f t="array" ref="AT939">IF(T939="","",IF(T939&gt;BX$7,5,(T939/(MAX(IF(T$4:T$1999&lt;BX$7,T$4:T$1999))))*5))</f>
        <v/>
      </c>
      <c r="AU939" s="24" t="str">
        <f t="array" ref="AU939">IF(U939="","",IF(U939&gt;BY$7,5,(U939/(MAX(IF(U$4:U$1999&lt;BY$7,U$4:U$1999))))*5))</f>
        <v/>
      </c>
      <c r="AV939" s="24" t="str">
        <f t="array" ref="AV939">IF(V939="","",IF(V939&gt;BZ$7,5,(V939/(MAX(IF(V$4:V$1999&lt;BZ$7,V$4:V$1999))))*5))</f>
        <v/>
      </c>
      <c r="AW939" s="24" t="str">
        <f t="array" ref="AW939">IF(W939="","",IF(W939&gt;CA$7,5,(W939/(MAX(IF(W$4:W$1999&lt;CA$7,W$4:W$1999))))*5))</f>
        <v/>
      </c>
      <c r="AX939" s="24" t="str">
        <f t="array" ref="AX939">IF(X939="","",IF(X939&gt;CB$7,5,(X939/(MAX(IF(X$4:X$1999&lt;CB$7,X$4:X$1999))))*5))</f>
        <v/>
      </c>
      <c r="AY939" s="24" t="str">
        <f t="array" ref="AY939">IF(Y939="","",IF(Y939&gt;CC$7,5,(Y939/(MAX(IF(Y$4:Y$1999&lt;CC$7,Y$4:Y$1999))))*5))</f>
        <v/>
      </c>
      <c r="AZ939" s="24" t="str">
        <f t="array" ref="AZ939">IF(Z939="","",IF(Z939&gt;CD$7,5,(Z939/(MAX(IF(Z$4:Z$1999&lt;CD$7,Z$4:Z$1999))))*5))</f>
        <v/>
      </c>
      <c r="BA939" s="24" t="str">
        <f t="array" ref="BA939">IF(AA939="","",IF(AA939&gt;CE$7,5,(AA939/(MAX(IF(AA$4:AA$1999&lt;CE$7,AA$4:AA$1999))))*5))</f>
        <v/>
      </c>
      <c r="BB939" s="24" t="str">
        <f t="array" ref="BB939">IF(AB939="","",IF(AB939&gt;CF$7,5,(AB939/(MAX(IF(AB$4:AB$1999&lt;CF$7,AB$4:AB$1999))))*5))</f>
        <v/>
      </c>
      <c r="BC939" s="24" t="str">
        <f>IF(AM939="","",IF($AP939='WQ Reference'!$A$12,SUMPRODUCT($AQ939:$BB939,'WQ Reference'!$B$12:$M$12),IF($AP939='WQ Reference'!$A$13,SUMPRODUCT($AQ939:$BB939,'WQ Reference'!$B$13:$M$13),IF($AP939='WQ Reference'!$A$14,SUMPRODUCT($AQ939:$BB939,'WQ Reference'!$B$14:$M$14),IF($AP939='WQ Reference'!$A$15,SUMPRODUCT($AQ939:$BB939,'WQ Reference'!$B$15:$M$15),IF($AP939='WQ Reference'!$A$16,SUMPRODUCT($AQ939:$BB939,'WQ Reference'!$B$16:$M$16),IF($AP939='WQ Reference'!$A$17,SUMPRODUCT($AQ939:$BB939,'WQ Reference'!$B$17:$M$17),"Invalid Watershed")))))))</f>
        <v/>
      </c>
      <c r="BD939" s="24" t="str">
        <f t="array" ref="BD939">IF(AC939="","",IF(AC939&gt;CG$7,5,(AC939/(MAX(IF(AC$4:AC$1999&lt;CG$7,AC$4:AC$1999))))*5))</f>
        <v/>
      </c>
      <c r="BE939" s="24" t="str">
        <f t="array" ref="BE939">IF(AD939="","",IF(AD939&gt;CH$7,5,(AD939/(MAX(IF(AD$4:AD$1999&lt;CH$7,AD$4:AD$1999))))*5))</f>
        <v/>
      </c>
      <c r="BF939" s="24" t="str">
        <f t="array" ref="BF939">IF(AE939="","",IF(AE939&gt;CI$7,5,(AE939/(MAX(IF(AE$4:AE$1999&lt;CI$7,AE$4:AE$1999))))*5))</f>
        <v/>
      </c>
      <c r="BG939" s="24" t="str">
        <f t="shared" si="221"/>
        <v/>
      </c>
      <c r="BH939" s="24" t="str">
        <f t="shared" si="222"/>
        <v/>
      </c>
      <c r="BI939" s="24" t="str">
        <f t="shared" si="223"/>
        <v/>
      </c>
      <c r="BJ939" s="24" t="str">
        <f t="shared" si="224"/>
        <v/>
      </c>
      <c r="BK939" s="24" t="str">
        <f t="shared" si="225"/>
        <v/>
      </c>
      <c r="BL939" s="24" t="str">
        <f t="shared" si="226"/>
        <v/>
      </c>
      <c r="BM939" s="24" t="str">
        <f t="shared" si="227"/>
        <v/>
      </c>
      <c r="BN939" s="24" t="str">
        <f t="shared" si="228"/>
        <v/>
      </c>
      <c r="BO939" s="24" t="str">
        <f t="shared" si="229"/>
        <v/>
      </c>
      <c r="BP939" s="24" t="str">
        <f>IF(AM939="","",SUMPRODUCT(BK939:BO939,'Benefit Weights'!$A$3:$E$3))</f>
        <v/>
      </c>
      <c r="BQ939" s="27" t="str">
        <f t="shared" si="230"/>
        <v/>
      </c>
    </row>
    <row r="940" spans="1:69" x14ac:dyDescent="0.25">
      <c r="A940" s="23"/>
      <c r="B940" s="23"/>
      <c r="C940" s="23"/>
      <c r="D940" s="23"/>
      <c r="E940" s="24"/>
      <c r="F940" s="24"/>
      <c r="G940" s="24"/>
      <c r="H940" s="23"/>
      <c r="I940" s="23"/>
      <c r="J940" s="23"/>
      <c r="K940" s="23"/>
      <c r="L940" s="23"/>
      <c r="M940" s="23"/>
      <c r="N940" s="23"/>
      <c r="O940" s="24"/>
      <c r="P940" s="24"/>
      <c r="Q940" s="24"/>
      <c r="R940" s="24"/>
      <c r="S940" s="24"/>
      <c r="T940" s="24"/>
      <c r="U940" s="24"/>
      <c r="V940" s="24"/>
      <c r="W940" s="24"/>
      <c r="X940" s="24"/>
      <c r="Y940" s="24"/>
      <c r="Z940" s="24"/>
      <c r="AA940" s="24"/>
      <c r="AB940" s="24"/>
      <c r="AC940" s="24"/>
      <c r="AD940" s="24"/>
      <c r="AE940" s="24"/>
      <c r="AF940" s="24"/>
      <c r="AG940" s="24"/>
      <c r="AH940" s="24"/>
      <c r="AI940" s="24"/>
      <c r="AJ940" s="23"/>
      <c r="AK940" s="23"/>
      <c r="AL940" s="23"/>
      <c r="AM940" s="23" t="str">
        <f t="shared" si="218"/>
        <v/>
      </c>
      <c r="AN940" s="23" t="str">
        <f t="shared" si="231"/>
        <v/>
      </c>
      <c r="AO940" s="23" t="str">
        <f t="shared" si="219"/>
        <v/>
      </c>
      <c r="AP940" s="23" t="str">
        <f t="shared" si="220"/>
        <v/>
      </c>
      <c r="AQ940" s="24" t="str">
        <f t="array" ref="AQ940">IF(Q940="","",IF(Q940&gt;BU$7,5,(Q940/(MAX(IF(Q$4:Q$1999&lt;BU$7,Q$4:Q$1999))))*5))</f>
        <v/>
      </c>
      <c r="AR940" s="24" t="str">
        <f t="array" ref="AR940">IF(R940="","",IF(R940&gt;BV$7,5,(R940/(MAX(IF(R$4:R$1999&lt;BV$7,R$4:R$1999))))*5))</f>
        <v/>
      </c>
      <c r="AS940" s="24" t="str">
        <f t="array" ref="AS940">IF(S940="","",IF(S940&gt;BW$7,5,(S940/(MAX(IF(S$4:S$1999&lt;BW$7,S$4:S$1999))))*5))</f>
        <v/>
      </c>
      <c r="AT940" s="24" t="str">
        <f t="array" ref="AT940">IF(T940="","",IF(T940&gt;BX$7,5,(T940/(MAX(IF(T$4:T$1999&lt;BX$7,T$4:T$1999))))*5))</f>
        <v/>
      </c>
      <c r="AU940" s="24" t="str">
        <f t="array" ref="AU940">IF(U940="","",IF(U940&gt;BY$7,5,(U940/(MAX(IF(U$4:U$1999&lt;BY$7,U$4:U$1999))))*5))</f>
        <v/>
      </c>
      <c r="AV940" s="24" t="str">
        <f t="array" ref="AV940">IF(V940="","",IF(V940&gt;BZ$7,5,(V940/(MAX(IF(V$4:V$1999&lt;BZ$7,V$4:V$1999))))*5))</f>
        <v/>
      </c>
      <c r="AW940" s="24" t="str">
        <f t="array" ref="AW940">IF(W940="","",IF(W940&gt;CA$7,5,(W940/(MAX(IF(W$4:W$1999&lt;CA$7,W$4:W$1999))))*5))</f>
        <v/>
      </c>
      <c r="AX940" s="24" t="str">
        <f t="array" ref="AX940">IF(X940="","",IF(X940&gt;CB$7,5,(X940/(MAX(IF(X$4:X$1999&lt;CB$7,X$4:X$1999))))*5))</f>
        <v/>
      </c>
      <c r="AY940" s="24" t="str">
        <f t="array" ref="AY940">IF(Y940="","",IF(Y940&gt;CC$7,5,(Y940/(MAX(IF(Y$4:Y$1999&lt;CC$7,Y$4:Y$1999))))*5))</f>
        <v/>
      </c>
      <c r="AZ940" s="24" t="str">
        <f t="array" ref="AZ940">IF(Z940="","",IF(Z940&gt;CD$7,5,(Z940/(MAX(IF(Z$4:Z$1999&lt;CD$7,Z$4:Z$1999))))*5))</f>
        <v/>
      </c>
      <c r="BA940" s="24" t="str">
        <f t="array" ref="BA940">IF(AA940="","",IF(AA940&gt;CE$7,5,(AA940/(MAX(IF(AA$4:AA$1999&lt;CE$7,AA$4:AA$1999))))*5))</f>
        <v/>
      </c>
      <c r="BB940" s="24" t="str">
        <f t="array" ref="BB940">IF(AB940="","",IF(AB940&gt;CF$7,5,(AB940/(MAX(IF(AB$4:AB$1999&lt;CF$7,AB$4:AB$1999))))*5))</f>
        <v/>
      </c>
      <c r="BC940" s="24" t="str">
        <f>IF(AM940="","",IF($AP940='WQ Reference'!$A$12,SUMPRODUCT($AQ940:$BB940,'WQ Reference'!$B$12:$M$12),IF($AP940='WQ Reference'!$A$13,SUMPRODUCT($AQ940:$BB940,'WQ Reference'!$B$13:$M$13),IF($AP940='WQ Reference'!$A$14,SUMPRODUCT($AQ940:$BB940,'WQ Reference'!$B$14:$M$14),IF($AP940='WQ Reference'!$A$15,SUMPRODUCT($AQ940:$BB940,'WQ Reference'!$B$15:$M$15),IF($AP940='WQ Reference'!$A$16,SUMPRODUCT($AQ940:$BB940,'WQ Reference'!$B$16:$M$16),IF($AP940='WQ Reference'!$A$17,SUMPRODUCT($AQ940:$BB940,'WQ Reference'!$B$17:$M$17),"Invalid Watershed")))))))</f>
        <v/>
      </c>
      <c r="BD940" s="24" t="str">
        <f t="array" ref="BD940">IF(AC940="","",IF(AC940&gt;CG$7,5,(AC940/(MAX(IF(AC$4:AC$1999&lt;CG$7,AC$4:AC$1999))))*5))</f>
        <v/>
      </c>
      <c r="BE940" s="24" t="str">
        <f t="array" ref="BE940">IF(AD940="","",IF(AD940&gt;CH$7,5,(AD940/(MAX(IF(AD$4:AD$1999&lt;CH$7,AD$4:AD$1999))))*5))</f>
        <v/>
      </c>
      <c r="BF940" s="24" t="str">
        <f t="array" ref="BF940">IF(AE940="","",IF(AE940&gt;CI$7,5,(AE940/(MAX(IF(AE$4:AE$1999&lt;CI$7,AE$4:AE$1999))))*5))</f>
        <v/>
      </c>
      <c r="BG940" s="24" t="str">
        <f t="shared" si="221"/>
        <v/>
      </c>
      <c r="BH940" s="24" t="str">
        <f t="shared" si="222"/>
        <v/>
      </c>
      <c r="BI940" s="24" t="str">
        <f t="shared" si="223"/>
        <v/>
      </c>
      <c r="BJ940" s="24" t="str">
        <f t="shared" si="224"/>
        <v/>
      </c>
      <c r="BK940" s="24" t="str">
        <f t="shared" si="225"/>
        <v/>
      </c>
      <c r="BL940" s="24" t="str">
        <f t="shared" si="226"/>
        <v/>
      </c>
      <c r="BM940" s="24" t="str">
        <f t="shared" si="227"/>
        <v/>
      </c>
      <c r="BN940" s="24" t="str">
        <f t="shared" si="228"/>
        <v/>
      </c>
      <c r="BO940" s="24" t="str">
        <f t="shared" si="229"/>
        <v/>
      </c>
      <c r="BP940" s="24" t="str">
        <f>IF(AM940="","",SUMPRODUCT(BK940:BO940,'Benefit Weights'!$A$3:$E$3))</f>
        <v/>
      </c>
      <c r="BQ940" s="27" t="str">
        <f t="shared" si="230"/>
        <v/>
      </c>
    </row>
    <row r="941" spans="1:69" x14ac:dyDescent="0.25">
      <c r="A941" s="23"/>
      <c r="B941" s="23"/>
      <c r="C941" s="23"/>
      <c r="D941" s="23"/>
      <c r="E941" s="24"/>
      <c r="F941" s="24"/>
      <c r="G941" s="24"/>
      <c r="H941" s="23"/>
      <c r="I941" s="23"/>
      <c r="J941" s="23"/>
      <c r="K941" s="23"/>
      <c r="L941" s="23"/>
      <c r="M941" s="23"/>
      <c r="N941" s="23"/>
      <c r="O941" s="24"/>
      <c r="P941" s="24"/>
      <c r="Q941" s="24"/>
      <c r="R941" s="24"/>
      <c r="S941" s="24"/>
      <c r="T941" s="24"/>
      <c r="U941" s="24"/>
      <c r="V941" s="24"/>
      <c r="W941" s="24"/>
      <c r="X941" s="24"/>
      <c r="Y941" s="24"/>
      <c r="Z941" s="24"/>
      <c r="AA941" s="24"/>
      <c r="AB941" s="24"/>
      <c r="AC941" s="24"/>
      <c r="AD941" s="24"/>
      <c r="AE941" s="24"/>
      <c r="AF941" s="24"/>
      <c r="AG941" s="24"/>
      <c r="AH941" s="24"/>
      <c r="AI941" s="24"/>
      <c r="AJ941" s="23"/>
      <c r="AK941" s="23"/>
      <c r="AL941" s="23"/>
      <c r="AM941" s="23" t="str">
        <f t="shared" si="218"/>
        <v/>
      </c>
      <c r="AN941" s="23" t="str">
        <f t="shared" si="231"/>
        <v/>
      </c>
      <c r="AO941" s="23" t="str">
        <f t="shared" si="219"/>
        <v/>
      </c>
      <c r="AP941" s="23" t="str">
        <f t="shared" si="220"/>
        <v/>
      </c>
      <c r="AQ941" s="24" t="str">
        <f t="array" ref="AQ941">IF(Q941="","",IF(Q941&gt;BU$7,5,(Q941/(MAX(IF(Q$4:Q$1999&lt;BU$7,Q$4:Q$1999))))*5))</f>
        <v/>
      </c>
      <c r="AR941" s="24" t="str">
        <f t="array" ref="AR941">IF(R941="","",IF(R941&gt;BV$7,5,(R941/(MAX(IF(R$4:R$1999&lt;BV$7,R$4:R$1999))))*5))</f>
        <v/>
      </c>
      <c r="AS941" s="24" t="str">
        <f t="array" ref="AS941">IF(S941="","",IF(S941&gt;BW$7,5,(S941/(MAX(IF(S$4:S$1999&lt;BW$7,S$4:S$1999))))*5))</f>
        <v/>
      </c>
      <c r="AT941" s="24" t="str">
        <f t="array" ref="AT941">IF(T941="","",IF(T941&gt;BX$7,5,(T941/(MAX(IF(T$4:T$1999&lt;BX$7,T$4:T$1999))))*5))</f>
        <v/>
      </c>
      <c r="AU941" s="24" t="str">
        <f t="array" ref="AU941">IF(U941="","",IF(U941&gt;BY$7,5,(U941/(MAX(IF(U$4:U$1999&lt;BY$7,U$4:U$1999))))*5))</f>
        <v/>
      </c>
      <c r="AV941" s="24" t="str">
        <f t="array" ref="AV941">IF(V941="","",IF(V941&gt;BZ$7,5,(V941/(MAX(IF(V$4:V$1999&lt;BZ$7,V$4:V$1999))))*5))</f>
        <v/>
      </c>
      <c r="AW941" s="24" t="str">
        <f t="array" ref="AW941">IF(W941="","",IF(W941&gt;CA$7,5,(W941/(MAX(IF(W$4:W$1999&lt;CA$7,W$4:W$1999))))*5))</f>
        <v/>
      </c>
      <c r="AX941" s="24" t="str">
        <f t="array" ref="AX941">IF(X941="","",IF(X941&gt;CB$7,5,(X941/(MAX(IF(X$4:X$1999&lt;CB$7,X$4:X$1999))))*5))</f>
        <v/>
      </c>
      <c r="AY941" s="24" t="str">
        <f t="array" ref="AY941">IF(Y941="","",IF(Y941&gt;CC$7,5,(Y941/(MAX(IF(Y$4:Y$1999&lt;CC$7,Y$4:Y$1999))))*5))</f>
        <v/>
      </c>
      <c r="AZ941" s="24" t="str">
        <f t="array" ref="AZ941">IF(Z941="","",IF(Z941&gt;CD$7,5,(Z941/(MAX(IF(Z$4:Z$1999&lt;CD$7,Z$4:Z$1999))))*5))</f>
        <v/>
      </c>
      <c r="BA941" s="24" t="str">
        <f t="array" ref="BA941">IF(AA941="","",IF(AA941&gt;CE$7,5,(AA941/(MAX(IF(AA$4:AA$1999&lt;CE$7,AA$4:AA$1999))))*5))</f>
        <v/>
      </c>
      <c r="BB941" s="24" t="str">
        <f t="array" ref="BB941">IF(AB941="","",IF(AB941&gt;CF$7,5,(AB941/(MAX(IF(AB$4:AB$1999&lt;CF$7,AB$4:AB$1999))))*5))</f>
        <v/>
      </c>
      <c r="BC941" s="24" t="str">
        <f>IF(AM941="","",IF($AP941='WQ Reference'!$A$12,SUMPRODUCT($AQ941:$BB941,'WQ Reference'!$B$12:$M$12),IF($AP941='WQ Reference'!$A$13,SUMPRODUCT($AQ941:$BB941,'WQ Reference'!$B$13:$M$13),IF($AP941='WQ Reference'!$A$14,SUMPRODUCT($AQ941:$BB941,'WQ Reference'!$B$14:$M$14),IF($AP941='WQ Reference'!$A$15,SUMPRODUCT($AQ941:$BB941,'WQ Reference'!$B$15:$M$15),IF($AP941='WQ Reference'!$A$16,SUMPRODUCT($AQ941:$BB941,'WQ Reference'!$B$16:$M$16),IF($AP941='WQ Reference'!$A$17,SUMPRODUCT($AQ941:$BB941,'WQ Reference'!$B$17:$M$17),"Invalid Watershed")))))))</f>
        <v/>
      </c>
      <c r="BD941" s="24" t="str">
        <f t="array" ref="BD941">IF(AC941="","",IF(AC941&gt;CG$7,5,(AC941/(MAX(IF(AC$4:AC$1999&lt;CG$7,AC$4:AC$1999))))*5))</f>
        <v/>
      </c>
      <c r="BE941" s="24" t="str">
        <f t="array" ref="BE941">IF(AD941="","",IF(AD941&gt;CH$7,5,(AD941/(MAX(IF(AD$4:AD$1999&lt;CH$7,AD$4:AD$1999))))*5))</f>
        <v/>
      </c>
      <c r="BF941" s="24" t="str">
        <f t="array" ref="BF941">IF(AE941="","",IF(AE941&gt;CI$7,5,(AE941/(MAX(IF(AE$4:AE$1999&lt;CI$7,AE$4:AE$1999))))*5))</f>
        <v/>
      </c>
      <c r="BG941" s="24" t="str">
        <f t="shared" si="221"/>
        <v/>
      </c>
      <c r="BH941" s="24" t="str">
        <f t="shared" si="222"/>
        <v/>
      </c>
      <c r="BI941" s="24" t="str">
        <f t="shared" si="223"/>
        <v/>
      </c>
      <c r="BJ941" s="24" t="str">
        <f t="shared" si="224"/>
        <v/>
      </c>
      <c r="BK941" s="24" t="str">
        <f t="shared" si="225"/>
        <v/>
      </c>
      <c r="BL941" s="24" t="str">
        <f t="shared" si="226"/>
        <v/>
      </c>
      <c r="BM941" s="24" t="str">
        <f t="shared" si="227"/>
        <v/>
      </c>
      <c r="BN941" s="24" t="str">
        <f t="shared" si="228"/>
        <v/>
      </c>
      <c r="BO941" s="24" t="str">
        <f t="shared" si="229"/>
        <v/>
      </c>
      <c r="BP941" s="24" t="str">
        <f>IF(AM941="","",SUMPRODUCT(BK941:BO941,'Benefit Weights'!$A$3:$E$3))</f>
        <v/>
      </c>
      <c r="BQ941" s="27" t="str">
        <f t="shared" si="230"/>
        <v/>
      </c>
    </row>
    <row r="942" spans="1:69" x14ac:dyDescent="0.25">
      <c r="A942" s="23"/>
      <c r="B942" s="23"/>
      <c r="C942" s="23"/>
      <c r="D942" s="23"/>
      <c r="E942" s="24"/>
      <c r="F942" s="24"/>
      <c r="G942" s="24"/>
      <c r="H942" s="23"/>
      <c r="I942" s="23"/>
      <c r="J942" s="23"/>
      <c r="K942" s="23"/>
      <c r="L942" s="23"/>
      <c r="M942" s="23"/>
      <c r="N942" s="23"/>
      <c r="O942" s="24"/>
      <c r="P942" s="24"/>
      <c r="Q942" s="24"/>
      <c r="R942" s="24"/>
      <c r="S942" s="24"/>
      <c r="T942" s="24"/>
      <c r="U942" s="24"/>
      <c r="V942" s="24"/>
      <c r="W942" s="24"/>
      <c r="X942" s="24"/>
      <c r="Y942" s="24"/>
      <c r="Z942" s="24"/>
      <c r="AA942" s="24"/>
      <c r="AB942" s="24"/>
      <c r="AC942" s="24"/>
      <c r="AD942" s="24"/>
      <c r="AE942" s="24"/>
      <c r="AF942" s="24"/>
      <c r="AG942" s="24"/>
      <c r="AH942" s="24"/>
      <c r="AI942" s="24"/>
      <c r="AJ942" s="23"/>
      <c r="AK942" s="23"/>
      <c r="AL942" s="23"/>
      <c r="AM942" s="23" t="str">
        <f t="shared" si="218"/>
        <v/>
      </c>
      <c r="AN942" s="23" t="str">
        <f t="shared" si="231"/>
        <v/>
      </c>
      <c r="AO942" s="23" t="str">
        <f t="shared" si="219"/>
        <v/>
      </c>
      <c r="AP942" s="23" t="str">
        <f t="shared" si="220"/>
        <v/>
      </c>
      <c r="AQ942" s="24" t="str">
        <f t="array" ref="AQ942">IF(Q942="","",IF(Q942&gt;BU$7,5,(Q942/(MAX(IF(Q$4:Q$1999&lt;BU$7,Q$4:Q$1999))))*5))</f>
        <v/>
      </c>
      <c r="AR942" s="24" t="str">
        <f t="array" ref="AR942">IF(R942="","",IF(R942&gt;BV$7,5,(R942/(MAX(IF(R$4:R$1999&lt;BV$7,R$4:R$1999))))*5))</f>
        <v/>
      </c>
      <c r="AS942" s="24" t="str">
        <f t="array" ref="AS942">IF(S942="","",IF(S942&gt;BW$7,5,(S942/(MAX(IF(S$4:S$1999&lt;BW$7,S$4:S$1999))))*5))</f>
        <v/>
      </c>
      <c r="AT942" s="24" t="str">
        <f t="array" ref="AT942">IF(T942="","",IF(T942&gt;BX$7,5,(T942/(MAX(IF(T$4:T$1999&lt;BX$7,T$4:T$1999))))*5))</f>
        <v/>
      </c>
      <c r="AU942" s="24" t="str">
        <f t="array" ref="AU942">IF(U942="","",IF(U942&gt;BY$7,5,(U942/(MAX(IF(U$4:U$1999&lt;BY$7,U$4:U$1999))))*5))</f>
        <v/>
      </c>
      <c r="AV942" s="24" t="str">
        <f t="array" ref="AV942">IF(V942="","",IF(V942&gt;BZ$7,5,(V942/(MAX(IF(V$4:V$1999&lt;BZ$7,V$4:V$1999))))*5))</f>
        <v/>
      </c>
      <c r="AW942" s="24" t="str">
        <f t="array" ref="AW942">IF(W942="","",IF(W942&gt;CA$7,5,(W942/(MAX(IF(W$4:W$1999&lt;CA$7,W$4:W$1999))))*5))</f>
        <v/>
      </c>
      <c r="AX942" s="24" t="str">
        <f t="array" ref="AX942">IF(X942="","",IF(X942&gt;CB$7,5,(X942/(MAX(IF(X$4:X$1999&lt;CB$7,X$4:X$1999))))*5))</f>
        <v/>
      </c>
      <c r="AY942" s="24" t="str">
        <f t="array" ref="AY942">IF(Y942="","",IF(Y942&gt;CC$7,5,(Y942/(MAX(IF(Y$4:Y$1999&lt;CC$7,Y$4:Y$1999))))*5))</f>
        <v/>
      </c>
      <c r="AZ942" s="24" t="str">
        <f t="array" ref="AZ942">IF(Z942="","",IF(Z942&gt;CD$7,5,(Z942/(MAX(IF(Z$4:Z$1999&lt;CD$7,Z$4:Z$1999))))*5))</f>
        <v/>
      </c>
      <c r="BA942" s="24" t="str">
        <f t="array" ref="BA942">IF(AA942="","",IF(AA942&gt;CE$7,5,(AA942/(MAX(IF(AA$4:AA$1999&lt;CE$7,AA$4:AA$1999))))*5))</f>
        <v/>
      </c>
      <c r="BB942" s="24" t="str">
        <f t="array" ref="BB942">IF(AB942="","",IF(AB942&gt;CF$7,5,(AB942/(MAX(IF(AB$4:AB$1999&lt;CF$7,AB$4:AB$1999))))*5))</f>
        <v/>
      </c>
      <c r="BC942" s="24" t="str">
        <f>IF(AM942="","",IF($AP942='WQ Reference'!$A$12,SUMPRODUCT($AQ942:$BB942,'WQ Reference'!$B$12:$M$12),IF($AP942='WQ Reference'!$A$13,SUMPRODUCT($AQ942:$BB942,'WQ Reference'!$B$13:$M$13),IF($AP942='WQ Reference'!$A$14,SUMPRODUCT($AQ942:$BB942,'WQ Reference'!$B$14:$M$14),IF($AP942='WQ Reference'!$A$15,SUMPRODUCT($AQ942:$BB942,'WQ Reference'!$B$15:$M$15),IF($AP942='WQ Reference'!$A$16,SUMPRODUCT($AQ942:$BB942,'WQ Reference'!$B$16:$M$16),IF($AP942='WQ Reference'!$A$17,SUMPRODUCT($AQ942:$BB942,'WQ Reference'!$B$17:$M$17),"Invalid Watershed")))))))</f>
        <v/>
      </c>
      <c r="BD942" s="24" t="str">
        <f t="array" ref="BD942">IF(AC942="","",IF(AC942&gt;CG$7,5,(AC942/(MAX(IF(AC$4:AC$1999&lt;CG$7,AC$4:AC$1999))))*5))</f>
        <v/>
      </c>
      <c r="BE942" s="24" t="str">
        <f t="array" ref="BE942">IF(AD942="","",IF(AD942&gt;CH$7,5,(AD942/(MAX(IF(AD$4:AD$1999&lt;CH$7,AD$4:AD$1999))))*5))</f>
        <v/>
      </c>
      <c r="BF942" s="24" t="str">
        <f t="array" ref="BF942">IF(AE942="","",IF(AE942&gt;CI$7,5,(AE942/(MAX(IF(AE$4:AE$1999&lt;CI$7,AE$4:AE$1999))))*5))</f>
        <v/>
      </c>
      <c r="BG942" s="24" t="str">
        <f t="shared" si="221"/>
        <v/>
      </c>
      <c r="BH942" s="24" t="str">
        <f t="shared" si="222"/>
        <v/>
      </c>
      <c r="BI942" s="24" t="str">
        <f t="shared" si="223"/>
        <v/>
      </c>
      <c r="BJ942" s="24" t="str">
        <f t="shared" si="224"/>
        <v/>
      </c>
      <c r="BK942" s="24" t="str">
        <f t="shared" si="225"/>
        <v/>
      </c>
      <c r="BL942" s="24" t="str">
        <f t="shared" si="226"/>
        <v/>
      </c>
      <c r="BM942" s="24" t="str">
        <f t="shared" si="227"/>
        <v/>
      </c>
      <c r="BN942" s="24" t="str">
        <f t="shared" si="228"/>
        <v/>
      </c>
      <c r="BO942" s="24" t="str">
        <f t="shared" si="229"/>
        <v/>
      </c>
      <c r="BP942" s="24" t="str">
        <f>IF(AM942="","",SUMPRODUCT(BK942:BO942,'Benefit Weights'!$A$3:$E$3))</f>
        <v/>
      </c>
      <c r="BQ942" s="27" t="str">
        <f t="shared" si="230"/>
        <v/>
      </c>
    </row>
    <row r="943" spans="1:69" x14ac:dyDescent="0.25">
      <c r="A943" s="23"/>
      <c r="B943" s="23"/>
      <c r="C943" s="23"/>
      <c r="D943" s="23"/>
      <c r="E943" s="24"/>
      <c r="F943" s="24"/>
      <c r="G943" s="24"/>
      <c r="H943" s="23"/>
      <c r="I943" s="23"/>
      <c r="J943" s="23"/>
      <c r="K943" s="23"/>
      <c r="L943" s="23"/>
      <c r="M943" s="23"/>
      <c r="N943" s="23"/>
      <c r="O943" s="24"/>
      <c r="P943" s="24"/>
      <c r="Q943" s="24"/>
      <c r="R943" s="24"/>
      <c r="S943" s="24"/>
      <c r="T943" s="24"/>
      <c r="U943" s="24"/>
      <c r="V943" s="24"/>
      <c r="W943" s="24"/>
      <c r="X943" s="24"/>
      <c r="Y943" s="24"/>
      <c r="Z943" s="24"/>
      <c r="AA943" s="24"/>
      <c r="AB943" s="24"/>
      <c r="AC943" s="24"/>
      <c r="AD943" s="24"/>
      <c r="AE943" s="24"/>
      <c r="AF943" s="24"/>
      <c r="AG943" s="24"/>
      <c r="AH943" s="24"/>
      <c r="AI943" s="24"/>
      <c r="AJ943" s="23"/>
      <c r="AK943" s="23"/>
      <c r="AL943" s="23"/>
      <c r="AM943" s="23" t="str">
        <f t="shared" si="218"/>
        <v/>
      </c>
      <c r="AN943" s="23" t="str">
        <f t="shared" si="231"/>
        <v/>
      </c>
      <c r="AO943" s="23" t="str">
        <f t="shared" si="219"/>
        <v/>
      </c>
      <c r="AP943" s="23" t="str">
        <f t="shared" si="220"/>
        <v/>
      </c>
      <c r="AQ943" s="24" t="str">
        <f t="array" ref="AQ943">IF(Q943="","",IF(Q943&gt;BU$7,5,(Q943/(MAX(IF(Q$4:Q$1999&lt;BU$7,Q$4:Q$1999))))*5))</f>
        <v/>
      </c>
      <c r="AR943" s="24" t="str">
        <f t="array" ref="AR943">IF(R943="","",IF(R943&gt;BV$7,5,(R943/(MAX(IF(R$4:R$1999&lt;BV$7,R$4:R$1999))))*5))</f>
        <v/>
      </c>
      <c r="AS943" s="24" t="str">
        <f t="array" ref="AS943">IF(S943="","",IF(S943&gt;BW$7,5,(S943/(MAX(IF(S$4:S$1999&lt;BW$7,S$4:S$1999))))*5))</f>
        <v/>
      </c>
      <c r="AT943" s="24" t="str">
        <f t="array" ref="AT943">IF(T943="","",IF(T943&gt;BX$7,5,(T943/(MAX(IF(T$4:T$1999&lt;BX$7,T$4:T$1999))))*5))</f>
        <v/>
      </c>
      <c r="AU943" s="24" t="str">
        <f t="array" ref="AU943">IF(U943="","",IF(U943&gt;BY$7,5,(U943/(MAX(IF(U$4:U$1999&lt;BY$7,U$4:U$1999))))*5))</f>
        <v/>
      </c>
      <c r="AV943" s="24" t="str">
        <f t="array" ref="AV943">IF(V943="","",IF(V943&gt;BZ$7,5,(V943/(MAX(IF(V$4:V$1999&lt;BZ$7,V$4:V$1999))))*5))</f>
        <v/>
      </c>
      <c r="AW943" s="24" t="str">
        <f t="array" ref="AW943">IF(W943="","",IF(W943&gt;CA$7,5,(W943/(MAX(IF(W$4:W$1999&lt;CA$7,W$4:W$1999))))*5))</f>
        <v/>
      </c>
      <c r="AX943" s="24" t="str">
        <f t="array" ref="AX943">IF(X943="","",IF(X943&gt;CB$7,5,(X943/(MAX(IF(X$4:X$1999&lt;CB$7,X$4:X$1999))))*5))</f>
        <v/>
      </c>
      <c r="AY943" s="24" t="str">
        <f t="array" ref="AY943">IF(Y943="","",IF(Y943&gt;CC$7,5,(Y943/(MAX(IF(Y$4:Y$1999&lt;CC$7,Y$4:Y$1999))))*5))</f>
        <v/>
      </c>
      <c r="AZ943" s="24" t="str">
        <f t="array" ref="AZ943">IF(Z943="","",IF(Z943&gt;CD$7,5,(Z943/(MAX(IF(Z$4:Z$1999&lt;CD$7,Z$4:Z$1999))))*5))</f>
        <v/>
      </c>
      <c r="BA943" s="24" t="str">
        <f t="array" ref="BA943">IF(AA943="","",IF(AA943&gt;CE$7,5,(AA943/(MAX(IF(AA$4:AA$1999&lt;CE$7,AA$4:AA$1999))))*5))</f>
        <v/>
      </c>
      <c r="BB943" s="24" t="str">
        <f t="array" ref="BB943">IF(AB943="","",IF(AB943&gt;CF$7,5,(AB943/(MAX(IF(AB$4:AB$1999&lt;CF$7,AB$4:AB$1999))))*5))</f>
        <v/>
      </c>
      <c r="BC943" s="24" t="str">
        <f>IF(AM943="","",IF($AP943='WQ Reference'!$A$12,SUMPRODUCT($AQ943:$BB943,'WQ Reference'!$B$12:$M$12),IF($AP943='WQ Reference'!$A$13,SUMPRODUCT($AQ943:$BB943,'WQ Reference'!$B$13:$M$13),IF($AP943='WQ Reference'!$A$14,SUMPRODUCT($AQ943:$BB943,'WQ Reference'!$B$14:$M$14),IF($AP943='WQ Reference'!$A$15,SUMPRODUCT($AQ943:$BB943,'WQ Reference'!$B$15:$M$15),IF($AP943='WQ Reference'!$A$16,SUMPRODUCT($AQ943:$BB943,'WQ Reference'!$B$16:$M$16),IF($AP943='WQ Reference'!$A$17,SUMPRODUCT($AQ943:$BB943,'WQ Reference'!$B$17:$M$17),"Invalid Watershed")))))))</f>
        <v/>
      </c>
      <c r="BD943" s="24" t="str">
        <f t="array" ref="BD943">IF(AC943="","",IF(AC943&gt;CG$7,5,(AC943/(MAX(IF(AC$4:AC$1999&lt;CG$7,AC$4:AC$1999))))*5))</f>
        <v/>
      </c>
      <c r="BE943" s="24" t="str">
        <f t="array" ref="BE943">IF(AD943="","",IF(AD943&gt;CH$7,5,(AD943/(MAX(IF(AD$4:AD$1999&lt;CH$7,AD$4:AD$1999))))*5))</f>
        <v/>
      </c>
      <c r="BF943" s="24" t="str">
        <f t="array" ref="BF943">IF(AE943="","",IF(AE943&gt;CI$7,5,(AE943/(MAX(IF(AE$4:AE$1999&lt;CI$7,AE$4:AE$1999))))*5))</f>
        <v/>
      </c>
      <c r="BG943" s="24" t="str">
        <f t="shared" si="221"/>
        <v/>
      </c>
      <c r="BH943" s="24" t="str">
        <f t="shared" si="222"/>
        <v/>
      </c>
      <c r="BI943" s="24" t="str">
        <f t="shared" si="223"/>
        <v/>
      </c>
      <c r="BJ943" s="24" t="str">
        <f t="shared" si="224"/>
        <v/>
      </c>
      <c r="BK943" s="24" t="str">
        <f t="shared" si="225"/>
        <v/>
      </c>
      <c r="BL943" s="24" t="str">
        <f t="shared" si="226"/>
        <v/>
      </c>
      <c r="BM943" s="24" t="str">
        <f t="shared" si="227"/>
        <v/>
      </c>
      <c r="BN943" s="24" t="str">
        <f t="shared" si="228"/>
        <v/>
      </c>
      <c r="BO943" s="24" t="str">
        <f t="shared" si="229"/>
        <v/>
      </c>
      <c r="BP943" s="24" t="str">
        <f>IF(AM943="","",SUMPRODUCT(BK943:BO943,'Benefit Weights'!$A$3:$E$3))</f>
        <v/>
      </c>
      <c r="BQ943" s="27" t="str">
        <f t="shared" si="230"/>
        <v/>
      </c>
    </row>
    <row r="944" spans="1:69" x14ac:dyDescent="0.25">
      <c r="A944" s="23"/>
      <c r="B944" s="23"/>
      <c r="C944" s="23"/>
      <c r="D944" s="23"/>
      <c r="E944" s="24"/>
      <c r="F944" s="24"/>
      <c r="G944" s="24"/>
      <c r="H944" s="23"/>
      <c r="I944" s="23"/>
      <c r="J944" s="23"/>
      <c r="K944" s="23"/>
      <c r="L944" s="23"/>
      <c r="M944" s="23"/>
      <c r="N944" s="23"/>
      <c r="O944" s="24"/>
      <c r="P944" s="24"/>
      <c r="Q944" s="24"/>
      <c r="R944" s="24"/>
      <c r="S944" s="24"/>
      <c r="T944" s="24"/>
      <c r="U944" s="24"/>
      <c r="V944" s="24"/>
      <c r="W944" s="24"/>
      <c r="X944" s="24"/>
      <c r="Y944" s="24"/>
      <c r="Z944" s="24"/>
      <c r="AA944" s="24"/>
      <c r="AB944" s="24"/>
      <c r="AC944" s="24"/>
      <c r="AD944" s="24"/>
      <c r="AE944" s="24"/>
      <c r="AF944" s="24"/>
      <c r="AG944" s="24"/>
      <c r="AH944" s="24"/>
      <c r="AI944" s="24"/>
      <c r="AJ944" s="23"/>
      <c r="AK944" s="23"/>
      <c r="AL944" s="23"/>
      <c r="AM944" s="23" t="str">
        <f t="shared" si="218"/>
        <v/>
      </c>
      <c r="AN944" s="23" t="str">
        <f t="shared" si="231"/>
        <v/>
      </c>
      <c r="AO944" s="23" t="str">
        <f t="shared" si="219"/>
        <v/>
      </c>
      <c r="AP944" s="23" t="str">
        <f t="shared" si="220"/>
        <v/>
      </c>
      <c r="AQ944" s="24" t="str">
        <f t="array" ref="AQ944">IF(Q944="","",IF(Q944&gt;BU$7,5,(Q944/(MAX(IF(Q$4:Q$1999&lt;BU$7,Q$4:Q$1999))))*5))</f>
        <v/>
      </c>
      <c r="AR944" s="24" t="str">
        <f t="array" ref="AR944">IF(R944="","",IF(R944&gt;BV$7,5,(R944/(MAX(IF(R$4:R$1999&lt;BV$7,R$4:R$1999))))*5))</f>
        <v/>
      </c>
      <c r="AS944" s="24" t="str">
        <f t="array" ref="AS944">IF(S944="","",IF(S944&gt;BW$7,5,(S944/(MAX(IF(S$4:S$1999&lt;BW$7,S$4:S$1999))))*5))</f>
        <v/>
      </c>
      <c r="AT944" s="24" t="str">
        <f t="array" ref="AT944">IF(T944="","",IF(T944&gt;BX$7,5,(T944/(MAX(IF(T$4:T$1999&lt;BX$7,T$4:T$1999))))*5))</f>
        <v/>
      </c>
      <c r="AU944" s="24" t="str">
        <f t="array" ref="AU944">IF(U944="","",IF(U944&gt;BY$7,5,(U944/(MAX(IF(U$4:U$1999&lt;BY$7,U$4:U$1999))))*5))</f>
        <v/>
      </c>
      <c r="AV944" s="24" t="str">
        <f t="array" ref="AV944">IF(V944="","",IF(V944&gt;BZ$7,5,(V944/(MAX(IF(V$4:V$1999&lt;BZ$7,V$4:V$1999))))*5))</f>
        <v/>
      </c>
      <c r="AW944" s="24" t="str">
        <f t="array" ref="AW944">IF(W944="","",IF(W944&gt;CA$7,5,(W944/(MAX(IF(W$4:W$1999&lt;CA$7,W$4:W$1999))))*5))</f>
        <v/>
      </c>
      <c r="AX944" s="24" t="str">
        <f t="array" ref="AX944">IF(X944="","",IF(X944&gt;CB$7,5,(X944/(MAX(IF(X$4:X$1999&lt;CB$7,X$4:X$1999))))*5))</f>
        <v/>
      </c>
      <c r="AY944" s="24" t="str">
        <f t="array" ref="AY944">IF(Y944="","",IF(Y944&gt;CC$7,5,(Y944/(MAX(IF(Y$4:Y$1999&lt;CC$7,Y$4:Y$1999))))*5))</f>
        <v/>
      </c>
      <c r="AZ944" s="24" t="str">
        <f t="array" ref="AZ944">IF(Z944="","",IF(Z944&gt;CD$7,5,(Z944/(MAX(IF(Z$4:Z$1999&lt;CD$7,Z$4:Z$1999))))*5))</f>
        <v/>
      </c>
      <c r="BA944" s="24" t="str">
        <f t="array" ref="BA944">IF(AA944="","",IF(AA944&gt;CE$7,5,(AA944/(MAX(IF(AA$4:AA$1999&lt;CE$7,AA$4:AA$1999))))*5))</f>
        <v/>
      </c>
      <c r="BB944" s="24" t="str">
        <f t="array" ref="BB944">IF(AB944="","",IF(AB944&gt;CF$7,5,(AB944/(MAX(IF(AB$4:AB$1999&lt;CF$7,AB$4:AB$1999))))*5))</f>
        <v/>
      </c>
      <c r="BC944" s="24" t="str">
        <f>IF(AM944="","",IF($AP944='WQ Reference'!$A$12,SUMPRODUCT($AQ944:$BB944,'WQ Reference'!$B$12:$M$12),IF($AP944='WQ Reference'!$A$13,SUMPRODUCT($AQ944:$BB944,'WQ Reference'!$B$13:$M$13),IF($AP944='WQ Reference'!$A$14,SUMPRODUCT($AQ944:$BB944,'WQ Reference'!$B$14:$M$14),IF($AP944='WQ Reference'!$A$15,SUMPRODUCT($AQ944:$BB944,'WQ Reference'!$B$15:$M$15),IF($AP944='WQ Reference'!$A$16,SUMPRODUCT($AQ944:$BB944,'WQ Reference'!$B$16:$M$16),IF($AP944='WQ Reference'!$A$17,SUMPRODUCT($AQ944:$BB944,'WQ Reference'!$B$17:$M$17),"Invalid Watershed")))))))</f>
        <v/>
      </c>
      <c r="BD944" s="24" t="str">
        <f t="array" ref="BD944">IF(AC944="","",IF(AC944&gt;CG$7,5,(AC944/(MAX(IF(AC$4:AC$1999&lt;CG$7,AC$4:AC$1999))))*5))</f>
        <v/>
      </c>
      <c r="BE944" s="24" t="str">
        <f t="array" ref="BE944">IF(AD944="","",IF(AD944&gt;CH$7,5,(AD944/(MAX(IF(AD$4:AD$1999&lt;CH$7,AD$4:AD$1999))))*5))</f>
        <v/>
      </c>
      <c r="BF944" s="24" t="str">
        <f t="array" ref="BF944">IF(AE944="","",IF(AE944&gt;CI$7,5,(AE944/(MAX(IF(AE$4:AE$1999&lt;CI$7,AE$4:AE$1999))))*5))</f>
        <v/>
      </c>
      <c r="BG944" s="24" t="str">
        <f t="shared" si="221"/>
        <v/>
      </c>
      <c r="BH944" s="24" t="str">
        <f t="shared" si="222"/>
        <v/>
      </c>
      <c r="BI944" s="24" t="str">
        <f t="shared" si="223"/>
        <v/>
      </c>
      <c r="BJ944" s="24" t="str">
        <f t="shared" si="224"/>
        <v/>
      </c>
      <c r="BK944" s="24" t="str">
        <f t="shared" si="225"/>
        <v/>
      </c>
      <c r="BL944" s="24" t="str">
        <f t="shared" si="226"/>
        <v/>
      </c>
      <c r="BM944" s="24" t="str">
        <f t="shared" si="227"/>
        <v/>
      </c>
      <c r="BN944" s="24" t="str">
        <f t="shared" si="228"/>
        <v/>
      </c>
      <c r="BO944" s="24" t="str">
        <f t="shared" si="229"/>
        <v/>
      </c>
      <c r="BP944" s="24" t="str">
        <f>IF(AM944="","",SUMPRODUCT(BK944:BO944,'Benefit Weights'!$A$3:$E$3))</f>
        <v/>
      </c>
      <c r="BQ944" s="27" t="str">
        <f t="shared" si="230"/>
        <v/>
      </c>
    </row>
    <row r="945" spans="1:69" x14ac:dyDescent="0.25">
      <c r="A945" s="23"/>
      <c r="B945" s="23"/>
      <c r="C945" s="23"/>
      <c r="D945" s="23"/>
      <c r="E945" s="24"/>
      <c r="F945" s="24"/>
      <c r="G945" s="24"/>
      <c r="H945" s="23"/>
      <c r="I945" s="23"/>
      <c r="J945" s="23"/>
      <c r="K945" s="23"/>
      <c r="L945" s="23"/>
      <c r="M945" s="23"/>
      <c r="N945" s="23"/>
      <c r="O945" s="24"/>
      <c r="P945" s="24"/>
      <c r="Q945" s="24"/>
      <c r="R945" s="24"/>
      <c r="S945" s="24"/>
      <c r="T945" s="24"/>
      <c r="U945" s="24"/>
      <c r="V945" s="24"/>
      <c r="W945" s="24"/>
      <c r="X945" s="24"/>
      <c r="Y945" s="24"/>
      <c r="Z945" s="24"/>
      <c r="AA945" s="24"/>
      <c r="AB945" s="24"/>
      <c r="AC945" s="24"/>
      <c r="AD945" s="24"/>
      <c r="AE945" s="24"/>
      <c r="AF945" s="24"/>
      <c r="AG945" s="24"/>
      <c r="AH945" s="24"/>
      <c r="AI945" s="24"/>
      <c r="AJ945" s="23"/>
      <c r="AK945" s="23"/>
      <c r="AL945" s="23"/>
      <c r="AM945" s="23" t="str">
        <f t="shared" si="218"/>
        <v/>
      </c>
      <c r="AN945" s="23" t="str">
        <f t="shared" si="231"/>
        <v/>
      </c>
      <c r="AO945" s="23" t="str">
        <f t="shared" si="219"/>
        <v/>
      </c>
      <c r="AP945" s="23" t="str">
        <f t="shared" si="220"/>
        <v/>
      </c>
      <c r="AQ945" s="24" t="str">
        <f t="array" ref="AQ945">IF(Q945="","",IF(Q945&gt;BU$7,5,(Q945/(MAX(IF(Q$4:Q$1999&lt;BU$7,Q$4:Q$1999))))*5))</f>
        <v/>
      </c>
      <c r="AR945" s="24" t="str">
        <f t="array" ref="AR945">IF(R945="","",IF(R945&gt;BV$7,5,(R945/(MAX(IF(R$4:R$1999&lt;BV$7,R$4:R$1999))))*5))</f>
        <v/>
      </c>
      <c r="AS945" s="24" t="str">
        <f t="array" ref="AS945">IF(S945="","",IF(S945&gt;BW$7,5,(S945/(MAX(IF(S$4:S$1999&lt;BW$7,S$4:S$1999))))*5))</f>
        <v/>
      </c>
      <c r="AT945" s="24" t="str">
        <f t="array" ref="AT945">IF(T945="","",IF(T945&gt;BX$7,5,(T945/(MAX(IF(T$4:T$1999&lt;BX$7,T$4:T$1999))))*5))</f>
        <v/>
      </c>
      <c r="AU945" s="24" t="str">
        <f t="array" ref="AU945">IF(U945="","",IF(U945&gt;BY$7,5,(U945/(MAX(IF(U$4:U$1999&lt;BY$7,U$4:U$1999))))*5))</f>
        <v/>
      </c>
      <c r="AV945" s="24" t="str">
        <f t="array" ref="AV945">IF(V945="","",IF(V945&gt;BZ$7,5,(V945/(MAX(IF(V$4:V$1999&lt;BZ$7,V$4:V$1999))))*5))</f>
        <v/>
      </c>
      <c r="AW945" s="24" t="str">
        <f t="array" ref="AW945">IF(W945="","",IF(W945&gt;CA$7,5,(W945/(MAX(IF(W$4:W$1999&lt;CA$7,W$4:W$1999))))*5))</f>
        <v/>
      </c>
      <c r="AX945" s="24" t="str">
        <f t="array" ref="AX945">IF(X945="","",IF(X945&gt;CB$7,5,(X945/(MAX(IF(X$4:X$1999&lt;CB$7,X$4:X$1999))))*5))</f>
        <v/>
      </c>
      <c r="AY945" s="24" t="str">
        <f t="array" ref="AY945">IF(Y945="","",IF(Y945&gt;CC$7,5,(Y945/(MAX(IF(Y$4:Y$1999&lt;CC$7,Y$4:Y$1999))))*5))</f>
        <v/>
      </c>
      <c r="AZ945" s="24" t="str">
        <f t="array" ref="AZ945">IF(Z945="","",IF(Z945&gt;CD$7,5,(Z945/(MAX(IF(Z$4:Z$1999&lt;CD$7,Z$4:Z$1999))))*5))</f>
        <v/>
      </c>
      <c r="BA945" s="24" t="str">
        <f t="array" ref="BA945">IF(AA945="","",IF(AA945&gt;CE$7,5,(AA945/(MAX(IF(AA$4:AA$1999&lt;CE$7,AA$4:AA$1999))))*5))</f>
        <v/>
      </c>
      <c r="BB945" s="24" t="str">
        <f t="array" ref="BB945">IF(AB945="","",IF(AB945&gt;CF$7,5,(AB945/(MAX(IF(AB$4:AB$1999&lt;CF$7,AB$4:AB$1999))))*5))</f>
        <v/>
      </c>
      <c r="BC945" s="24" t="str">
        <f>IF(AM945="","",IF($AP945='WQ Reference'!$A$12,SUMPRODUCT($AQ945:$BB945,'WQ Reference'!$B$12:$M$12),IF($AP945='WQ Reference'!$A$13,SUMPRODUCT($AQ945:$BB945,'WQ Reference'!$B$13:$M$13),IF($AP945='WQ Reference'!$A$14,SUMPRODUCT($AQ945:$BB945,'WQ Reference'!$B$14:$M$14),IF($AP945='WQ Reference'!$A$15,SUMPRODUCT($AQ945:$BB945,'WQ Reference'!$B$15:$M$15),IF($AP945='WQ Reference'!$A$16,SUMPRODUCT($AQ945:$BB945,'WQ Reference'!$B$16:$M$16),IF($AP945='WQ Reference'!$A$17,SUMPRODUCT($AQ945:$BB945,'WQ Reference'!$B$17:$M$17),"Invalid Watershed")))))))</f>
        <v/>
      </c>
      <c r="BD945" s="24" t="str">
        <f t="array" ref="BD945">IF(AC945="","",IF(AC945&gt;CG$7,5,(AC945/(MAX(IF(AC$4:AC$1999&lt;CG$7,AC$4:AC$1999))))*5))</f>
        <v/>
      </c>
      <c r="BE945" s="24" t="str">
        <f t="array" ref="BE945">IF(AD945="","",IF(AD945&gt;CH$7,5,(AD945/(MAX(IF(AD$4:AD$1999&lt;CH$7,AD$4:AD$1999))))*5))</f>
        <v/>
      </c>
      <c r="BF945" s="24" t="str">
        <f t="array" ref="BF945">IF(AE945="","",IF(AE945&gt;CI$7,5,(AE945/(MAX(IF(AE$4:AE$1999&lt;CI$7,AE$4:AE$1999))))*5))</f>
        <v/>
      </c>
      <c r="BG945" s="24" t="str">
        <f t="shared" si="221"/>
        <v/>
      </c>
      <c r="BH945" s="24" t="str">
        <f t="shared" si="222"/>
        <v/>
      </c>
      <c r="BI945" s="24" t="str">
        <f t="shared" si="223"/>
        <v/>
      </c>
      <c r="BJ945" s="24" t="str">
        <f t="shared" si="224"/>
        <v/>
      </c>
      <c r="BK945" s="24" t="str">
        <f t="shared" si="225"/>
        <v/>
      </c>
      <c r="BL945" s="24" t="str">
        <f t="shared" si="226"/>
        <v/>
      </c>
      <c r="BM945" s="24" t="str">
        <f t="shared" si="227"/>
        <v/>
      </c>
      <c r="BN945" s="24" t="str">
        <f t="shared" si="228"/>
        <v/>
      </c>
      <c r="BO945" s="24" t="str">
        <f t="shared" si="229"/>
        <v/>
      </c>
      <c r="BP945" s="24" t="str">
        <f>IF(AM945="","",SUMPRODUCT(BK945:BO945,'Benefit Weights'!$A$3:$E$3))</f>
        <v/>
      </c>
      <c r="BQ945" s="27" t="str">
        <f t="shared" si="230"/>
        <v/>
      </c>
    </row>
    <row r="946" spans="1:69" x14ac:dyDescent="0.25">
      <c r="A946" s="23"/>
      <c r="B946" s="23"/>
      <c r="C946" s="23"/>
      <c r="D946" s="23"/>
      <c r="E946" s="24"/>
      <c r="F946" s="24"/>
      <c r="G946" s="24"/>
      <c r="H946" s="23"/>
      <c r="I946" s="23"/>
      <c r="J946" s="23"/>
      <c r="K946" s="23"/>
      <c r="L946" s="23"/>
      <c r="M946" s="23"/>
      <c r="N946" s="23"/>
      <c r="O946" s="24"/>
      <c r="P946" s="24"/>
      <c r="Q946" s="24"/>
      <c r="R946" s="24"/>
      <c r="S946" s="24"/>
      <c r="T946" s="24"/>
      <c r="U946" s="24"/>
      <c r="V946" s="24"/>
      <c r="W946" s="24"/>
      <c r="X946" s="24"/>
      <c r="Y946" s="24"/>
      <c r="Z946" s="24"/>
      <c r="AA946" s="24"/>
      <c r="AB946" s="24"/>
      <c r="AC946" s="24"/>
      <c r="AD946" s="24"/>
      <c r="AE946" s="24"/>
      <c r="AF946" s="24"/>
      <c r="AG946" s="24"/>
      <c r="AH946" s="24"/>
      <c r="AI946" s="24"/>
      <c r="AJ946" s="23"/>
      <c r="AK946" s="23"/>
      <c r="AL946" s="23"/>
      <c r="AM946" s="23" t="str">
        <f t="shared" si="218"/>
        <v/>
      </c>
      <c r="AN946" s="23" t="str">
        <f t="shared" si="231"/>
        <v/>
      </c>
      <c r="AO946" s="23" t="str">
        <f t="shared" si="219"/>
        <v/>
      </c>
      <c r="AP946" s="23" t="str">
        <f t="shared" si="220"/>
        <v/>
      </c>
      <c r="AQ946" s="24" t="str">
        <f t="array" ref="AQ946">IF(Q946="","",IF(Q946&gt;BU$7,5,(Q946/(MAX(IF(Q$4:Q$1999&lt;BU$7,Q$4:Q$1999))))*5))</f>
        <v/>
      </c>
      <c r="AR946" s="24" t="str">
        <f t="array" ref="AR946">IF(R946="","",IF(R946&gt;BV$7,5,(R946/(MAX(IF(R$4:R$1999&lt;BV$7,R$4:R$1999))))*5))</f>
        <v/>
      </c>
      <c r="AS946" s="24" t="str">
        <f t="array" ref="AS946">IF(S946="","",IF(S946&gt;BW$7,5,(S946/(MAX(IF(S$4:S$1999&lt;BW$7,S$4:S$1999))))*5))</f>
        <v/>
      </c>
      <c r="AT946" s="24" t="str">
        <f t="array" ref="AT946">IF(T946="","",IF(T946&gt;BX$7,5,(T946/(MAX(IF(T$4:T$1999&lt;BX$7,T$4:T$1999))))*5))</f>
        <v/>
      </c>
      <c r="AU946" s="24" t="str">
        <f t="array" ref="AU946">IF(U946="","",IF(U946&gt;BY$7,5,(U946/(MAX(IF(U$4:U$1999&lt;BY$7,U$4:U$1999))))*5))</f>
        <v/>
      </c>
      <c r="AV946" s="24" t="str">
        <f t="array" ref="AV946">IF(V946="","",IF(V946&gt;BZ$7,5,(V946/(MAX(IF(V$4:V$1999&lt;BZ$7,V$4:V$1999))))*5))</f>
        <v/>
      </c>
      <c r="AW946" s="24" t="str">
        <f t="array" ref="AW946">IF(W946="","",IF(W946&gt;CA$7,5,(W946/(MAX(IF(W$4:W$1999&lt;CA$7,W$4:W$1999))))*5))</f>
        <v/>
      </c>
      <c r="AX946" s="24" t="str">
        <f t="array" ref="AX946">IF(X946="","",IF(X946&gt;CB$7,5,(X946/(MAX(IF(X$4:X$1999&lt;CB$7,X$4:X$1999))))*5))</f>
        <v/>
      </c>
      <c r="AY946" s="24" t="str">
        <f t="array" ref="AY946">IF(Y946="","",IF(Y946&gt;CC$7,5,(Y946/(MAX(IF(Y$4:Y$1999&lt;CC$7,Y$4:Y$1999))))*5))</f>
        <v/>
      </c>
      <c r="AZ946" s="24" t="str">
        <f t="array" ref="AZ946">IF(Z946="","",IF(Z946&gt;CD$7,5,(Z946/(MAX(IF(Z$4:Z$1999&lt;CD$7,Z$4:Z$1999))))*5))</f>
        <v/>
      </c>
      <c r="BA946" s="24" t="str">
        <f t="array" ref="BA946">IF(AA946="","",IF(AA946&gt;CE$7,5,(AA946/(MAX(IF(AA$4:AA$1999&lt;CE$7,AA$4:AA$1999))))*5))</f>
        <v/>
      </c>
      <c r="BB946" s="24" t="str">
        <f t="array" ref="BB946">IF(AB946="","",IF(AB946&gt;CF$7,5,(AB946/(MAX(IF(AB$4:AB$1999&lt;CF$7,AB$4:AB$1999))))*5))</f>
        <v/>
      </c>
      <c r="BC946" s="24" t="str">
        <f>IF(AM946="","",IF($AP946='WQ Reference'!$A$12,SUMPRODUCT($AQ946:$BB946,'WQ Reference'!$B$12:$M$12),IF($AP946='WQ Reference'!$A$13,SUMPRODUCT($AQ946:$BB946,'WQ Reference'!$B$13:$M$13),IF($AP946='WQ Reference'!$A$14,SUMPRODUCT($AQ946:$BB946,'WQ Reference'!$B$14:$M$14),IF($AP946='WQ Reference'!$A$15,SUMPRODUCT($AQ946:$BB946,'WQ Reference'!$B$15:$M$15),IF($AP946='WQ Reference'!$A$16,SUMPRODUCT($AQ946:$BB946,'WQ Reference'!$B$16:$M$16),IF($AP946='WQ Reference'!$A$17,SUMPRODUCT($AQ946:$BB946,'WQ Reference'!$B$17:$M$17),"Invalid Watershed")))))))</f>
        <v/>
      </c>
      <c r="BD946" s="24" t="str">
        <f t="array" ref="BD946">IF(AC946="","",IF(AC946&gt;CG$7,5,(AC946/(MAX(IF(AC$4:AC$1999&lt;CG$7,AC$4:AC$1999))))*5))</f>
        <v/>
      </c>
      <c r="BE946" s="24" t="str">
        <f t="array" ref="BE946">IF(AD946="","",IF(AD946&gt;CH$7,5,(AD946/(MAX(IF(AD$4:AD$1999&lt;CH$7,AD$4:AD$1999))))*5))</f>
        <v/>
      </c>
      <c r="BF946" s="24" t="str">
        <f t="array" ref="BF946">IF(AE946="","",IF(AE946&gt;CI$7,5,(AE946/(MAX(IF(AE$4:AE$1999&lt;CI$7,AE$4:AE$1999))))*5))</f>
        <v/>
      </c>
      <c r="BG946" s="24" t="str">
        <f t="shared" si="221"/>
        <v/>
      </c>
      <c r="BH946" s="24" t="str">
        <f t="shared" si="222"/>
        <v/>
      </c>
      <c r="BI946" s="24" t="str">
        <f t="shared" si="223"/>
        <v/>
      </c>
      <c r="BJ946" s="24" t="str">
        <f t="shared" si="224"/>
        <v/>
      </c>
      <c r="BK946" s="24" t="str">
        <f t="shared" si="225"/>
        <v/>
      </c>
      <c r="BL946" s="24" t="str">
        <f t="shared" si="226"/>
        <v/>
      </c>
      <c r="BM946" s="24" t="str">
        <f t="shared" si="227"/>
        <v/>
      </c>
      <c r="BN946" s="24" t="str">
        <f t="shared" si="228"/>
        <v/>
      </c>
      <c r="BO946" s="24" t="str">
        <f t="shared" si="229"/>
        <v/>
      </c>
      <c r="BP946" s="24" t="str">
        <f>IF(AM946="","",SUMPRODUCT(BK946:BO946,'Benefit Weights'!$A$3:$E$3))</f>
        <v/>
      </c>
      <c r="BQ946" s="27" t="str">
        <f t="shared" si="230"/>
        <v/>
      </c>
    </row>
    <row r="947" spans="1:69" x14ac:dyDescent="0.25">
      <c r="A947" s="23"/>
      <c r="B947" s="23"/>
      <c r="C947" s="23"/>
      <c r="D947" s="23"/>
      <c r="E947" s="24"/>
      <c r="F947" s="24"/>
      <c r="G947" s="24"/>
      <c r="H947" s="23"/>
      <c r="I947" s="23"/>
      <c r="J947" s="23"/>
      <c r="K947" s="23"/>
      <c r="L947" s="23"/>
      <c r="M947" s="23"/>
      <c r="N947" s="23"/>
      <c r="O947" s="24"/>
      <c r="P947" s="24"/>
      <c r="Q947" s="24"/>
      <c r="R947" s="24"/>
      <c r="S947" s="24"/>
      <c r="T947" s="24"/>
      <c r="U947" s="24"/>
      <c r="V947" s="24"/>
      <c r="W947" s="24"/>
      <c r="X947" s="24"/>
      <c r="Y947" s="24"/>
      <c r="Z947" s="24"/>
      <c r="AA947" s="24"/>
      <c r="AB947" s="24"/>
      <c r="AC947" s="24"/>
      <c r="AD947" s="24"/>
      <c r="AE947" s="24"/>
      <c r="AF947" s="24"/>
      <c r="AG947" s="24"/>
      <c r="AH947" s="24"/>
      <c r="AI947" s="24"/>
      <c r="AJ947" s="23"/>
      <c r="AK947" s="23"/>
      <c r="AL947" s="23"/>
      <c r="AM947" s="23" t="str">
        <f t="shared" si="218"/>
        <v/>
      </c>
      <c r="AN947" s="23" t="str">
        <f t="shared" si="231"/>
        <v/>
      </c>
      <c r="AO947" s="23" t="str">
        <f t="shared" si="219"/>
        <v/>
      </c>
      <c r="AP947" s="23" t="str">
        <f t="shared" si="220"/>
        <v/>
      </c>
      <c r="AQ947" s="24" t="str">
        <f t="array" ref="AQ947">IF(Q947="","",IF(Q947&gt;BU$7,5,(Q947/(MAX(IF(Q$4:Q$1999&lt;BU$7,Q$4:Q$1999))))*5))</f>
        <v/>
      </c>
      <c r="AR947" s="24" t="str">
        <f t="array" ref="AR947">IF(R947="","",IF(R947&gt;BV$7,5,(R947/(MAX(IF(R$4:R$1999&lt;BV$7,R$4:R$1999))))*5))</f>
        <v/>
      </c>
      <c r="AS947" s="24" t="str">
        <f t="array" ref="AS947">IF(S947="","",IF(S947&gt;BW$7,5,(S947/(MAX(IF(S$4:S$1999&lt;BW$7,S$4:S$1999))))*5))</f>
        <v/>
      </c>
      <c r="AT947" s="24" t="str">
        <f t="array" ref="AT947">IF(T947="","",IF(T947&gt;BX$7,5,(T947/(MAX(IF(T$4:T$1999&lt;BX$7,T$4:T$1999))))*5))</f>
        <v/>
      </c>
      <c r="AU947" s="24" t="str">
        <f t="array" ref="AU947">IF(U947="","",IF(U947&gt;BY$7,5,(U947/(MAX(IF(U$4:U$1999&lt;BY$7,U$4:U$1999))))*5))</f>
        <v/>
      </c>
      <c r="AV947" s="24" t="str">
        <f t="array" ref="AV947">IF(V947="","",IF(V947&gt;BZ$7,5,(V947/(MAX(IF(V$4:V$1999&lt;BZ$7,V$4:V$1999))))*5))</f>
        <v/>
      </c>
      <c r="AW947" s="24" t="str">
        <f t="array" ref="AW947">IF(W947="","",IF(W947&gt;CA$7,5,(W947/(MAX(IF(W$4:W$1999&lt;CA$7,W$4:W$1999))))*5))</f>
        <v/>
      </c>
      <c r="AX947" s="24" t="str">
        <f t="array" ref="AX947">IF(X947="","",IF(X947&gt;CB$7,5,(X947/(MAX(IF(X$4:X$1999&lt;CB$7,X$4:X$1999))))*5))</f>
        <v/>
      </c>
      <c r="AY947" s="24" t="str">
        <f t="array" ref="AY947">IF(Y947="","",IF(Y947&gt;CC$7,5,(Y947/(MAX(IF(Y$4:Y$1999&lt;CC$7,Y$4:Y$1999))))*5))</f>
        <v/>
      </c>
      <c r="AZ947" s="24" t="str">
        <f t="array" ref="AZ947">IF(Z947="","",IF(Z947&gt;CD$7,5,(Z947/(MAX(IF(Z$4:Z$1999&lt;CD$7,Z$4:Z$1999))))*5))</f>
        <v/>
      </c>
      <c r="BA947" s="24" t="str">
        <f t="array" ref="BA947">IF(AA947="","",IF(AA947&gt;CE$7,5,(AA947/(MAX(IF(AA$4:AA$1999&lt;CE$7,AA$4:AA$1999))))*5))</f>
        <v/>
      </c>
      <c r="BB947" s="24" t="str">
        <f t="array" ref="BB947">IF(AB947="","",IF(AB947&gt;CF$7,5,(AB947/(MAX(IF(AB$4:AB$1999&lt;CF$7,AB$4:AB$1999))))*5))</f>
        <v/>
      </c>
      <c r="BC947" s="24" t="str">
        <f>IF(AM947="","",IF($AP947='WQ Reference'!$A$12,SUMPRODUCT($AQ947:$BB947,'WQ Reference'!$B$12:$M$12),IF($AP947='WQ Reference'!$A$13,SUMPRODUCT($AQ947:$BB947,'WQ Reference'!$B$13:$M$13),IF($AP947='WQ Reference'!$A$14,SUMPRODUCT($AQ947:$BB947,'WQ Reference'!$B$14:$M$14),IF($AP947='WQ Reference'!$A$15,SUMPRODUCT($AQ947:$BB947,'WQ Reference'!$B$15:$M$15),IF($AP947='WQ Reference'!$A$16,SUMPRODUCT($AQ947:$BB947,'WQ Reference'!$B$16:$M$16),IF($AP947='WQ Reference'!$A$17,SUMPRODUCT($AQ947:$BB947,'WQ Reference'!$B$17:$M$17),"Invalid Watershed")))))))</f>
        <v/>
      </c>
      <c r="BD947" s="24" t="str">
        <f t="array" ref="BD947">IF(AC947="","",IF(AC947&gt;CG$7,5,(AC947/(MAX(IF(AC$4:AC$1999&lt;CG$7,AC$4:AC$1999))))*5))</f>
        <v/>
      </c>
      <c r="BE947" s="24" t="str">
        <f t="array" ref="BE947">IF(AD947="","",IF(AD947&gt;CH$7,5,(AD947/(MAX(IF(AD$4:AD$1999&lt;CH$7,AD$4:AD$1999))))*5))</f>
        <v/>
      </c>
      <c r="BF947" s="24" t="str">
        <f t="array" ref="BF947">IF(AE947="","",IF(AE947&gt;CI$7,5,(AE947/(MAX(IF(AE$4:AE$1999&lt;CI$7,AE$4:AE$1999))))*5))</f>
        <v/>
      </c>
      <c r="BG947" s="24" t="str">
        <f t="shared" si="221"/>
        <v/>
      </c>
      <c r="BH947" s="24" t="str">
        <f t="shared" si="222"/>
        <v/>
      </c>
      <c r="BI947" s="24" t="str">
        <f t="shared" si="223"/>
        <v/>
      </c>
      <c r="BJ947" s="24" t="str">
        <f t="shared" si="224"/>
        <v/>
      </c>
      <c r="BK947" s="24" t="str">
        <f t="shared" si="225"/>
        <v/>
      </c>
      <c r="BL947" s="24" t="str">
        <f t="shared" si="226"/>
        <v/>
      </c>
      <c r="BM947" s="24" t="str">
        <f t="shared" si="227"/>
        <v/>
      </c>
      <c r="BN947" s="24" t="str">
        <f t="shared" si="228"/>
        <v/>
      </c>
      <c r="BO947" s="24" t="str">
        <f t="shared" si="229"/>
        <v/>
      </c>
      <c r="BP947" s="24" t="str">
        <f>IF(AM947="","",SUMPRODUCT(BK947:BO947,'Benefit Weights'!$A$3:$E$3))</f>
        <v/>
      </c>
      <c r="BQ947" s="27" t="str">
        <f t="shared" si="230"/>
        <v/>
      </c>
    </row>
    <row r="948" spans="1:69" x14ac:dyDescent="0.25">
      <c r="A948" s="23"/>
      <c r="B948" s="23"/>
      <c r="C948" s="23"/>
      <c r="D948" s="23"/>
      <c r="E948" s="24"/>
      <c r="F948" s="24"/>
      <c r="G948" s="24"/>
      <c r="H948" s="23"/>
      <c r="I948" s="23"/>
      <c r="J948" s="23"/>
      <c r="K948" s="23"/>
      <c r="L948" s="23"/>
      <c r="M948" s="23"/>
      <c r="N948" s="23"/>
      <c r="O948" s="24"/>
      <c r="P948" s="24"/>
      <c r="Q948" s="24"/>
      <c r="R948" s="24"/>
      <c r="S948" s="24"/>
      <c r="T948" s="24"/>
      <c r="U948" s="24"/>
      <c r="V948" s="24"/>
      <c r="W948" s="24"/>
      <c r="X948" s="24"/>
      <c r="Y948" s="24"/>
      <c r="Z948" s="24"/>
      <c r="AA948" s="24"/>
      <c r="AB948" s="24"/>
      <c r="AC948" s="24"/>
      <c r="AD948" s="24"/>
      <c r="AE948" s="24"/>
      <c r="AF948" s="24"/>
      <c r="AG948" s="24"/>
      <c r="AH948" s="24"/>
      <c r="AI948" s="24"/>
      <c r="AJ948" s="23"/>
      <c r="AK948" s="23"/>
      <c r="AL948" s="23"/>
      <c r="AM948" s="23" t="str">
        <f t="shared" si="218"/>
        <v/>
      </c>
      <c r="AN948" s="23" t="str">
        <f t="shared" si="231"/>
        <v/>
      </c>
      <c r="AO948" s="23" t="str">
        <f t="shared" si="219"/>
        <v/>
      </c>
      <c r="AP948" s="23" t="str">
        <f t="shared" si="220"/>
        <v/>
      </c>
      <c r="AQ948" s="24" t="str">
        <f t="array" ref="AQ948">IF(Q948="","",IF(Q948&gt;BU$7,5,(Q948/(MAX(IF(Q$4:Q$1999&lt;BU$7,Q$4:Q$1999))))*5))</f>
        <v/>
      </c>
      <c r="AR948" s="24" t="str">
        <f t="array" ref="AR948">IF(R948="","",IF(R948&gt;BV$7,5,(R948/(MAX(IF(R$4:R$1999&lt;BV$7,R$4:R$1999))))*5))</f>
        <v/>
      </c>
      <c r="AS948" s="24" t="str">
        <f t="array" ref="AS948">IF(S948="","",IF(S948&gt;BW$7,5,(S948/(MAX(IF(S$4:S$1999&lt;BW$7,S$4:S$1999))))*5))</f>
        <v/>
      </c>
      <c r="AT948" s="24" t="str">
        <f t="array" ref="AT948">IF(T948="","",IF(T948&gt;BX$7,5,(T948/(MAX(IF(T$4:T$1999&lt;BX$7,T$4:T$1999))))*5))</f>
        <v/>
      </c>
      <c r="AU948" s="24" t="str">
        <f t="array" ref="AU948">IF(U948="","",IF(U948&gt;BY$7,5,(U948/(MAX(IF(U$4:U$1999&lt;BY$7,U$4:U$1999))))*5))</f>
        <v/>
      </c>
      <c r="AV948" s="24" t="str">
        <f t="array" ref="AV948">IF(V948="","",IF(V948&gt;BZ$7,5,(V948/(MAX(IF(V$4:V$1999&lt;BZ$7,V$4:V$1999))))*5))</f>
        <v/>
      </c>
      <c r="AW948" s="24" t="str">
        <f t="array" ref="AW948">IF(W948="","",IF(W948&gt;CA$7,5,(W948/(MAX(IF(W$4:W$1999&lt;CA$7,W$4:W$1999))))*5))</f>
        <v/>
      </c>
      <c r="AX948" s="24" t="str">
        <f t="array" ref="AX948">IF(X948="","",IF(X948&gt;CB$7,5,(X948/(MAX(IF(X$4:X$1999&lt;CB$7,X$4:X$1999))))*5))</f>
        <v/>
      </c>
      <c r="AY948" s="24" t="str">
        <f t="array" ref="AY948">IF(Y948="","",IF(Y948&gt;CC$7,5,(Y948/(MAX(IF(Y$4:Y$1999&lt;CC$7,Y$4:Y$1999))))*5))</f>
        <v/>
      </c>
      <c r="AZ948" s="24" t="str">
        <f t="array" ref="AZ948">IF(Z948="","",IF(Z948&gt;CD$7,5,(Z948/(MAX(IF(Z$4:Z$1999&lt;CD$7,Z$4:Z$1999))))*5))</f>
        <v/>
      </c>
      <c r="BA948" s="24" t="str">
        <f t="array" ref="BA948">IF(AA948="","",IF(AA948&gt;CE$7,5,(AA948/(MAX(IF(AA$4:AA$1999&lt;CE$7,AA$4:AA$1999))))*5))</f>
        <v/>
      </c>
      <c r="BB948" s="24" t="str">
        <f t="array" ref="BB948">IF(AB948="","",IF(AB948&gt;CF$7,5,(AB948/(MAX(IF(AB$4:AB$1999&lt;CF$7,AB$4:AB$1999))))*5))</f>
        <v/>
      </c>
      <c r="BC948" s="24" t="str">
        <f>IF(AM948="","",IF($AP948='WQ Reference'!$A$12,SUMPRODUCT($AQ948:$BB948,'WQ Reference'!$B$12:$M$12),IF($AP948='WQ Reference'!$A$13,SUMPRODUCT($AQ948:$BB948,'WQ Reference'!$B$13:$M$13),IF($AP948='WQ Reference'!$A$14,SUMPRODUCT($AQ948:$BB948,'WQ Reference'!$B$14:$M$14),IF($AP948='WQ Reference'!$A$15,SUMPRODUCT($AQ948:$BB948,'WQ Reference'!$B$15:$M$15),IF($AP948='WQ Reference'!$A$16,SUMPRODUCT($AQ948:$BB948,'WQ Reference'!$B$16:$M$16),IF($AP948='WQ Reference'!$A$17,SUMPRODUCT($AQ948:$BB948,'WQ Reference'!$B$17:$M$17),"Invalid Watershed")))))))</f>
        <v/>
      </c>
      <c r="BD948" s="24" t="str">
        <f t="array" ref="BD948">IF(AC948="","",IF(AC948&gt;CG$7,5,(AC948/(MAX(IF(AC$4:AC$1999&lt;CG$7,AC$4:AC$1999))))*5))</f>
        <v/>
      </c>
      <c r="BE948" s="24" t="str">
        <f t="array" ref="BE948">IF(AD948="","",IF(AD948&gt;CH$7,5,(AD948/(MAX(IF(AD$4:AD$1999&lt;CH$7,AD$4:AD$1999))))*5))</f>
        <v/>
      </c>
      <c r="BF948" s="24" t="str">
        <f t="array" ref="BF948">IF(AE948="","",IF(AE948&gt;CI$7,5,(AE948/(MAX(IF(AE$4:AE$1999&lt;CI$7,AE$4:AE$1999))))*5))</f>
        <v/>
      </c>
      <c r="BG948" s="24" t="str">
        <f t="shared" si="221"/>
        <v/>
      </c>
      <c r="BH948" s="24" t="str">
        <f t="shared" si="222"/>
        <v/>
      </c>
      <c r="BI948" s="24" t="str">
        <f t="shared" si="223"/>
        <v/>
      </c>
      <c r="BJ948" s="24" t="str">
        <f t="shared" si="224"/>
        <v/>
      </c>
      <c r="BK948" s="24" t="str">
        <f t="shared" si="225"/>
        <v/>
      </c>
      <c r="BL948" s="24" t="str">
        <f t="shared" si="226"/>
        <v/>
      </c>
      <c r="BM948" s="24" t="str">
        <f t="shared" si="227"/>
        <v/>
      </c>
      <c r="BN948" s="24" t="str">
        <f t="shared" si="228"/>
        <v/>
      </c>
      <c r="BO948" s="24" t="str">
        <f t="shared" si="229"/>
        <v/>
      </c>
      <c r="BP948" s="24" t="str">
        <f>IF(AM948="","",SUMPRODUCT(BK948:BO948,'Benefit Weights'!$A$3:$E$3))</f>
        <v/>
      </c>
      <c r="BQ948" s="27" t="str">
        <f t="shared" si="230"/>
        <v/>
      </c>
    </row>
    <row r="949" spans="1:69" x14ac:dyDescent="0.25">
      <c r="A949" s="23"/>
      <c r="B949" s="23"/>
      <c r="C949" s="23"/>
      <c r="D949" s="23"/>
      <c r="E949" s="24"/>
      <c r="F949" s="24"/>
      <c r="G949" s="24"/>
      <c r="H949" s="23"/>
      <c r="I949" s="23"/>
      <c r="J949" s="23"/>
      <c r="K949" s="23"/>
      <c r="L949" s="23"/>
      <c r="M949" s="23"/>
      <c r="N949" s="23"/>
      <c r="O949" s="24"/>
      <c r="P949" s="24"/>
      <c r="Q949" s="24"/>
      <c r="R949" s="24"/>
      <c r="S949" s="24"/>
      <c r="T949" s="24"/>
      <c r="U949" s="24"/>
      <c r="V949" s="24"/>
      <c r="W949" s="24"/>
      <c r="X949" s="24"/>
      <c r="Y949" s="24"/>
      <c r="Z949" s="24"/>
      <c r="AA949" s="24"/>
      <c r="AB949" s="24"/>
      <c r="AC949" s="24"/>
      <c r="AD949" s="24"/>
      <c r="AE949" s="24"/>
      <c r="AF949" s="24"/>
      <c r="AG949" s="24"/>
      <c r="AH949" s="24"/>
      <c r="AI949" s="24"/>
      <c r="AJ949" s="23"/>
      <c r="AK949" s="23"/>
      <c r="AL949" s="23"/>
      <c r="AM949" s="23" t="str">
        <f t="shared" si="218"/>
        <v/>
      </c>
      <c r="AN949" s="23" t="str">
        <f t="shared" si="231"/>
        <v/>
      </c>
      <c r="AO949" s="23" t="str">
        <f t="shared" si="219"/>
        <v/>
      </c>
      <c r="AP949" s="23" t="str">
        <f t="shared" si="220"/>
        <v/>
      </c>
      <c r="AQ949" s="24" t="str">
        <f t="array" ref="AQ949">IF(Q949="","",IF(Q949&gt;BU$7,5,(Q949/(MAX(IF(Q$4:Q$1999&lt;BU$7,Q$4:Q$1999))))*5))</f>
        <v/>
      </c>
      <c r="AR949" s="24" t="str">
        <f t="array" ref="AR949">IF(R949="","",IF(R949&gt;BV$7,5,(R949/(MAX(IF(R$4:R$1999&lt;BV$7,R$4:R$1999))))*5))</f>
        <v/>
      </c>
      <c r="AS949" s="24" t="str">
        <f t="array" ref="AS949">IF(S949="","",IF(S949&gt;BW$7,5,(S949/(MAX(IF(S$4:S$1999&lt;BW$7,S$4:S$1999))))*5))</f>
        <v/>
      </c>
      <c r="AT949" s="24" t="str">
        <f t="array" ref="AT949">IF(T949="","",IF(T949&gt;BX$7,5,(T949/(MAX(IF(T$4:T$1999&lt;BX$7,T$4:T$1999))))*5))</f>
        <v/>
      </c>
      <c r="AU949" s="24" t="str">
        <f t="array" ref="AU949">IF(U949="","",IF(U949&gt;BY$7,5,(U949/(MAX(IF(U$4:U$1999&lt;BY$7,U$4:U$1999))))*5))</f>
        <v/>
      </c>
      <c r="AV949" s="24" t="str">
        <f t="array" ref="AV949">IF(V949="","",IF(V949&gt;BZ$7,5,(V949/(MAX(IF(V$4:V$1999&lt;BZ$7,V$4:V$1999))))*5))</f>
        <v/>
      </c>
      <c r="AW949" s="24" t="str">
        <f t="array" ref="AW949">IF(W949="","",IF(W949&gt;CA$7,5,(W949/(MAX(IF(W$4:W$1999&lt;CA$7,W$4:W$1999))))*5))</f>
        <v/>
      </c>
      <c r="AX949" s="24" t="str">
        <f t="array" ref="AX949">IF(X949="","",IF(X949&gt;CB$7,5,(X949/(MAX(IF(X$4:X$1999&lt;CB$7,X$4:X$1999))))*5))</f>
        <v/>
      </c>
      <c r="AY949" s="24" t="str">
        <f t="array" ref="AY949">IF(Y949="","",IF(Y949&gt;CC$7,5,(Y949/(MAX(IF(Y$4:Y$1999&lt;CC$7,Y$4:Y$1999))))*5))</f>
        <v/>
      </c>
      <c r="AZ949" s="24" t="str">
        <f t="array" ref="AZ949">IF(Z949="","",IF(Z949&gt;CD$7,5,(Z949/(MAX(IF(Z$4:Z$1999&lt;CD$7,Z$4:Z$1999))))*5))</f>
        <v/>
      </c>
      <c r="BA949" s="24" t="str">
        <f t="array" ref="BA949">IF(AA949="","",IF(AA949&gt;CE$7,5,(AA949/(MAX(IF(AA$4:AA$1999&lt;CE$7,AA$4:AA$1999))))*5))</f>
        <v/>
      </c>
      <c r="BB949" s="24" t="str">
        <f t="array" ref="BB949">IF(AB949="","",IF(AB949&gt;CF$7,5,(AB949/(MAX(IF(AB$4:AB$1999&lt;CF$7,AB$4:AB$1999))))*5))</f>
        <v/>
      </c>
      <c r="BC949" s="24" t="str">
        <f>IF(AM949="","",IF($AP949='WQ Reference'!$A$12,SUMPRODUCT($AQ949:$BB949,'WQ Reference'!$B$12:$M$12),IF($AP949='WQ Reference'!$A$13,SUMPRODUCT($AQ949:$BB949,'WQ Reference'!$B$13:$M$13),IF($AP949='WQ Reference'!$A$14,SUMPRODUCT($AQ949:$BB949,'WQ Reference'!$B$14:$M$14),IF($AP949='WQ Reference'!$A$15,SUMPRODUCT($AQ949:$BB949,'WQ Reference'!$B$15:$M$15),IF($AP949='WQ Reference'!$A$16,SUMPRODUCT($AQ949:$BB949,'WQ Reference'!$B$16:$M$16),IF($AP949='WQ Reference'!$A$17,SUMPRODUCT($AQ949:$BB949,'WQ Reference'!$B$17:$M$17),"Invalid Watershed")))))))</f>
        <v/>
      </c>
      <c r="BD949" s="24" t="str">
        <f t="array" ref="BD949">IF(AC949="","",IF(AC949&gt;CG$7,5,(AC949/(MAX(IF(AC$4:AC$1999&lt;CG$7,AC$4:AC$1999))))*5))</f>
        <v/>
      </c>
      <c r="BE949" s="24" t="str">
        <f t="array" ref="BE949">IF(AD949="","",IF(AD949&gt;CH$7,5,(AD949/(MAX(IF(AD$4:AD$1999&lt;CH$7,AD$4:AD$1999))))*5))</f>
        <v/>
      </c>
      <c r="BF949" s="24" t="str">
        <f t="array" ref="BF949">IF(AE949="","",IF(AE949&gt;CI$7,5,(AE949/(MAX(IF(AE$4:AE$1999&lt;CI$7,AE$4:AE$1999))))*5))</f>
        <v/>
      </c>
      <c r="BG949" s="24" t="str">
        <f t="shared" si="221"/>
        <v/>
      </c>
      <c r="BH949" s="24" t="str">
        <f t="shared" si="222"/>
        <v/>
      </c>
      <c r="BI949" s="24" t="str">
        <f t="shared" si="223"/>
        <v/>
      </c>
      <c r="BJ949" s="24" t="str">
        <f t="shared" si="224"/>
        <v/>
      </c>
      <c r="BK949" s="24" t="str">
        <f t="shared" si="225"/>
        <v/>
      </c>
      <c r="BL949" s="24" t="str">
        <f t="shared" si="226"/>
        <v/>
      </c>
      <c r="BM949" s="24" t="str">
        <f t="shared" si="227"/>
        <v/>
      </c>
      <c r="BN949" s="24" t="str">
        <f t="shared" si="228"/>
        <v/>
      </c>
      <c r="BO949" s="24" t="str">
        <f t="shared" si="229"/>
        <v/>
      </c>
      <c r="BP949" s="24" t="str">
        <f>IF(AM949="","",SUMPRODUCT(BK949:BO949,'Benefit Weights'!$A$3:$E$3))</f>
        <v/>
      </c>
      <c r="BQ949" s="27" t="str">
        <f t="shared" si="230"/>
        <v/>
      </c>
    </row>
    <row r="950" spans="1:69" x14ac:dyDescent="0.25">
      <c r="A950" s="23"/>
      <c r="B950" s="23"/>
      <c r="C950" s="23"/>
      <c r="D950" s="23"/>
      <c r="E950" s="24"/>
      <c r="F950" s="24"/>
      <c r="G950" s="24"/>
      <c r="H950" s="23"/>
      <c r="I950" s="23"/>
      <c r="J950" s="23"/>
      <c r="K950" s="23"/>
      <c r="L950" s="23"/>
      <c r="M950" s="23"/>
      <c r="N950" s="23"/>
      <c r="O950" s="24"/>
      <c r="P950" s="24"/>
      <c r="Q950" s="24"/>
      <c r="R950" s="24"/>
      <c r="S950" s="24"/>
      <c r="T950" s="24"/>
      <c r="U950" s="24"/>
      <c r="V950" s="24"/>
      <c r="W950" s="24"/>
      <c r="X950" s="24"/>
      <c r="Y950" s="24"/>
      <c r="Z950" s="24"/>
      <c r="AA950" s="24"/>
      <c r="AB950" s="24"/>
      <c r="AC950" s="24"/>
      <c r="AD950" s="24"/>
      <c r="AE950" s="24"/>
      <c r="AF950" s="24"/>
      <c r="AG950" s="24"/>
      <c r="AH950" s="24"/>
      <c r="AI950" s="24"/>
      <c r="AJ950" s="23"/>
      <c r="AK950" s="23"/>
      <c r="AL950" s="23"/>
      <c r="AM950" s="23" t="str">
        <f t="shared" si="218"/>
        <v/>
      </c>
      <c r="AN950" s="23" t="str">
        <f t="shared" si="231"/>
        <v/>
      </c>
      <c r="AO950" s="23" t="str">
        <f t="shared" si="219"/>
        <v/>
      </c>
      <c r="AP950" s="23" t="str">
        <f t="shared" si="220"/>
        <v/>
      </c>
      <c r="AQ950" s="24" t="str">
        <f t="array" ref="AQ950">IF(Q950="","",IF(Q950&gt;BU$7,5,(Q950/(MAX(IF(Q$4:Q$1999&lt;BU$7,Q$4:Q$1999))))*5))</f>
        <v/>
      </c>
      <c r="AR950" s="24" t="str">
        <f t="array" ref="AR950">IF(R950="","",IF(R950&gt;BV$7,5,(R950/(MAX(IF(R$4:R$1999&lt;BV$7,R$4:R$1999))))*5))</f>
        <v/>
      </c>
      <c r="AS950" s="24" t="str">
        <f t="array" ref="AS950">IF(S950="","",IF(S950&gt;BW$7,5,(S950/(MAX(IF(S$4:S$1999&lt;BW$7,S$4:S$1999))))*5))</f>
        <v/>
      </c>
      <c r="AT950" s="24" t="str">
        <f t="array" ref="AT950">IF(T950="","",IF(T950&gt;BX$7,5,(T950/(MAX(IF(T$4:T$1999&lt;BX$7,T$4:T$1999))))*5))</f>
        <v/>
      </c>
      <c r="AU950" s="24" t="str">
        <f t="array" ref="AU950">IF(U950="","",IF(U950&gt;BY$7,5,(U950/(MAX(IF(U$4:U$1999&lt;BY$7,U$4:U$1999))))*5))</f>
        <v/>
      </c>
      <c r="AV950" s="24" t="str">
        <f t="array" ref="AV950">IF(V950="","",IF(V950&gt;BZ$7,5,(V950/(MAX(IF(V$4:V$1999&lt;BZ$7,V$4:V$1999))))*5))</f>
        <v/>
      </c>
      <c r="AW950" s="24" t="str">
        <f t="array" ref="AW950">IF(W950="","",IF(W950&gt;CA$7,5,(W950/(MAX(IF(W$4:W$1999&lt;CA$7,W$4:W$1999))))*5))</f>
        <v/>
      </c>
      <c r="AX950" s="24" t="str">
        <f t="array" ref="AX950">IF(X950="","",IF(X950&gt;CB$7,5,(X950/(MAX(IF(X$4:X$1999&lt;CB$7,X$4:X$1999))))*5))</f>
        <v/>
      </c>
      <c r="AY950" s="24" t="str">
        <f t="array" ref="AY950">IF(Y950="","",IF(Y950&gt;CC$7,5,(Y950/(MAX(IF(Y$4:Y$1999&lt;CC$7,Y$4:Y$1999))))*5))</f>
        <v/>
      </c>
      <c r="AZ950" s="24" t="str">
        <f t="array" ref="AZ950">IF(Z950="","",IF(Z950&gt;CD$7,5,(Z950/(MAX(IF(Z$4:Z$1999&lt;CD$7,Z$4:Z$1999))))*5))</f>
        <v/>
      </c>
      <c r="BA950" s="24" t="str">
        <f t="array" ref="BA950">IF(AA950="","",IF(AA950&gt;CE$7,5,(AA950/(MAX(IF(AA$4:AA$1999&lt;CE$7,AA$4:AA$1999))))*5))</f>
        <v/>
      </c>
      <c r="BB950" s="24" t="str">
        <f t="array" ref="BB950">IF(AB950="","",IF(AB950&gt;CF$7,5,(AB950/(MAX(IF(AB$4:AB$1999&lt;CF$7,AB$4:AB$1999))))*5))</f>
        <v/>
      </c>
      <c r="BC950" s="24" t="str">
        <f>IF(AM950="","",IF($AP950='WQ Reference'!$A$12,SUMPRODUCT($AQ950:$BB950,'WQ Reference'!$B$12:$M$12),IF($AP950='WQ Reference'!$A$13,SUMPRODUCT($AQ950:$BB950,'WQ Reference'!$B$13:$M$13),IF($AP950='WQ Reference'!$A$14,SUMPRODUCT($AQ950:$BB950,'WQ Reference'!$B$14:$M$14),IF($AP950='WQ Reference'!$A$15,SUMPRODUCT($AQ950:$BB950,'WQ Reference'!$B$15:$M$15),IF($AP950='WQ Reference'!$A$16,SUMPRODUCT($AQ950:$BB950,'WQ Reference'!$B$16:$M$16),IF($AP950='WQ Reference'!$A$17,SUMPRODUCT($AQ950:$BB950,'WQ Reference'!$B$17:$M$17),"Invalid Watershed")))))))</f>
        <v/>
      </c>
      <c r="BD950" s="24" t="str">
        <f t="array" ref="BD950">IF(AC950="","",IF(AC950&gt;CG$7,5,(AC950/(MAX(IF(AC$4:AC$1999&lt;CG$7,AC$4:AC$1999))))*5))</f>
        <v/>
      </c>
      <c r="BE950" s="24" t="str">
        <f t="array" ref="BE950">IF(AD950="","",IF(AD950&gt;CH$7,5,(AD950/(MAX(IF(AD$4:AD$1999&lt;CH$7,AD$4:AD$1999))))*5))</f>
        <v/>
      </c>
      <c r="BF950" s="24" t="str">
        <f t="array" ref="BF950">IF(AE950="","",IF(AE950&gt;CI$7,5,(AE950/(MAX(IF(AE$4:AE$1999&lt;CI$7,AE$4:AE$1999))))*5))</f>
        <v/>
      </c>
      <c r="BG950" s="24" t="str">
        <f t="shared" si="221"/>
        <v/>
      </c>
      <c r="BH950" s="24" t="str">
        <f t="shared" si="222"/>
        <v/>
      </c>
      <c r="BI950" s="24" t="str">
        <f t="shared" si="223"/>
        <v/>
      </c>
      <c r="BJ950" s="24" t="str">
        <f t="shared" si="224"/>
        <v/>
      </c>
      <c r="BK950" s="24" t="str">
        <f t="shared" si="225"/>
        <v/>
      </c>
      <c r="BL950" s="24" t="str">
        <f t="shared" si="226"/>
        <v/>
      </c>
      <c r="BM950" s="24" t="str">
        <f t="shared" si="227"/>
        <v/>
      </c>
      <c r="BN950" s="24" t="str">
        <f t="shared" si="228"/>
        <v/>
      </c>
      <c r="BO950" s="24" t="str">
        <f t="shared" si="229"/>
        <v/>
      </c>
      <c r="BP950" s="24" t="str">
        <f>IF(AM950="","",SUMPRODUCT(BK950:BO950,'Benefit Weights'!$A$3:$E$3))</f>
        <v/>
      </c>
      <c r="BQ950" s="27" t="str">
        <f t="shared" si="230"/>
        <v/>
      </c>
    </row>
    <row r="951" spans="1:69" x14ac:dyDescent="0.25">
      <c r="A951" s="23"/>
      <c r="B951" s="23"/>
      <c r="C951" s="23"/>
      <c r="D951" s="23"/>
      <c r="E951" s="24"/>
      <c r="F951" s="24"/>
      <c r="G951" s="24"/>
      <c r="H951" s="23"/>
      <c r="I951" s="23"/>
      <c r="J951" s="23"/>
      <c r="K951" s="23"/>
      <c r="L951" s="23"/>
      <c r="M951" s="23"/>
      <c r="N951" s="23"/>
      <c r="O951" s="24"/>
      <c r="P951" s="24"/>
      <c r="Q951" s="24"/>
      <c r="R951" s="24"/>
      <c r="S951" s="24"/>
      <c r="T951" s="24"/>
      <c r="U951" s="24"/>
      <c r="V951" s="24"/>
      <c r="W951" s="24"/>
      <c r="X951" s="24"/>
      <c r="Y951" s="24"/>
      <c r="Z951" s="24"/>
      <c r="AA951" s="24"/>
      <c r="AB951" s="24"/>
      <c r="AC951" s="24"/>
      <c r="AD951" s="24"/>
      <c r="AE951" s="24"/>
      <c r="AF951" s="24"/>
      <c r="AG951" s="24"/>
      <c r="AH951" s="24"/>
      <c r="AI951" s="24"/>
      <c r="AJ951" s="23"/>
      <c r="AK951" s="23"/>
      <c r="AL951" s="23"/>
      <c r="AM951" s="23" t="str">
        <f t="shared" si="218"/>
        <v/>
      </c>
      <c r="AN951" s="23" t="str">
        <f t="shared" si="231"/>
        <v/>
      </c>
      <c r="AO951" s="23" t="str">
        <f t="shared" si="219"/>
        <v/>
      </c>
      <c r="AP951" s="23" t="str">
        <f t="shared" si="220"/>
        <v/>
      </c>
      <c r="AQ951" s="24" t="str">
        <f t="array" ref="AQ951">IF(Q951="","",IF(Q951&gt;BU$7,5,(Q951/(MAX(IF(Q$4:Q$1999&lt;BU$7,Q$4:Q$1999))))*5))</f>
        <v/>
      </c>
      <c r="AR951" s="24" t="str">
        <f t="array" ref="AR951">IF(R951="","",IF(R951&gt;BV$7,5,(R951/(MAX(IF(R$4:R$1999&lt;BV$7,R$4:R$1999))))*5))</f>
        <v/>
      </c>
      <c r="AS951" s="24" t="str">
        <f t="array" ref="AS951">IF(S951="","",IF(S951&gt;BW$7,5,(S951/(MAX(IF(S$4:S$1999&lt;BW$7,S$4:S$1999))))*5))</f>
        <v/>
      </c>
      <c r="AT951" s="24" t="str">
        <f t="array" ref="AT951">IF(T951="","",IF(T951&gt;BX$7,5,(T951/(MAX(IF(T$4:T$1999&lt;BX$7,T$4:T$1999))))*5))</f>
        <v/>
      </c>
      <c r="AU951" s="24" t="str">
        <f t="array" ref="AU951">IF(U951="","",IF(U951&gt;BY$7,5,(U951/(MAX(IF(U$4:U$1999&lt;BY$7,U$4:U$1999))))*5))</f>
        <v/>
      </c>
      <c r="AV951" s="24" t="str">
        <f t="array" ref="AV951">IF(V951="","",IF(V951&gt;BZ$7,5,(V951/(MAX(IF(V$4:V$1999&lt;BZ$7,V$4:V$1999))))*5))</f>
        <v/>
      </c>
      <c r="AW951" s="24" t="str">
        <f t="array" ref="AW951">IF(W951="","",IF(W951&gt;CA$7,5,(W951/(MAX(IF(W$4:W$1999&lt;CA$7,W$4:W$1999))))*5))</f>
        <v/>
      </c>
      <c r="AX951" s="24" t="str">
        <f t="array" ref="AX951">IF(X951="","",IF(X951&gt;CB$7,5,(X951/(MAX(IF(X$4:X$1999&lt;CB$7,X$4:X$1999))))*5))</f>
        <v/>
      </c>
      <c r="AY951" s="24" t="str">
        <f t="array" ref="AY951">IF(Y951="","",IF(Y951&gt;CC$7,5,(Y951/(MAX(IF(Y$4:Y$1999&lt;CC$7,Y$4:Y$1999))))*5))</f>
        <v/>
      </c>
      <c r="AZ951" s="24" t="str">
        <f t="array" ref="AZ951">IF(Z951="","",IF(Z951&gt;CD$7,5,(Z951/(MAX(IF(Z$4:Z$1999&lt;CD$7,Z$4:Z$1999))))*5))</f>
        <v/>
      </c>
      <c r="BA951" s="24" t="str">
        <f t="array" ref="BA951">IF(AA951="","",IF(AA951&gt;CE$7,5,(AA951/(MAX(IF(AA$4:AA$1999&lt;CE$7,AA$4:AA$1999))))*5))</f>
        <v/>
      </c>
      <c r="BB951" s="24" t="str">
        <f t="array" ref="BB951">IF(AB951="","",IF(AB951&gt;CF$7,5,(AB951/(MAX(IF(AB$4:AB$1999&lt;CF$7,AB$4:AB$1999))))*5))</f>
        <v/>
      </c>
      <c r="BC951" s="24" t="str">
        <f>IF(AM951="","",IF($AP951='WQ Reference'!$A$12,SUMPRODUCT($AQ951:$BB951,'WQ Reference'!$B$12:$M$12),IF($AP951='WQ Reference'!$A$13,SUMPRODUCT($AQ951:$BB951,'WQ Reference'!$B$13:$M$13),IF($AP951='WQ Reference'!$A$14,SUMPRODUCT($AQ951:$BB951,'WQ Reference'!$B$14:$M$14),IF($AP951='WQ Reference'!$A$15,SUMPRODUCT($AQ951:$BB951,'WQ Reference'!$B$15:$M$15),IF($AP951='WQ Reference'!$A$16,SUMPRODUCT($AQ951:$BB951,'WQ Reference'!$B$16:$M$16),IF($AP951='WQ Reference'!$A$17,SUMPRODUCT($AQ951:$BB951,'WQ Reference'!$B$17:$M$17),"Invalid Watershed")))))))</f>
        <v/>
      </c>
      <c r="BD951" s="24" t="str">
        <f t="array" ref="BD951">IF(AC951="","",IF(AC951&gt;CG$7,5,(AC951/(MAX(IF(AC$4:AC$1999&lt;CG$7,AC$4:AC$1999))))*5))</f>
        <v/>
      </c>
      <c r="BE951" s="24" t="str">
        <f t="array" ref="BE951">IF(AD951="","",IF(AD951&gt;CH$7,5,(AD951/(MAX(IF(AD$4:AD$1999&lt;CH$7,AD$4:AD$1999))))*5))</f>
        <v/>
      </c>
      <c r="BF951" s="24" t="str">
        <f t="array" ref="BF951">IF(AE951="","",IF(AE951&gt;CI$7,5,(AE951/(MAX(IF(AE$4:AE$1999&lt;CI$7,AE$4:AE$1999))))*5))</f>
        <v/>
      </c>
      <c r="BG951" s="24" t="str">
        <f t="shared" si="221"/>
        <v/>
      </c>
      <c r="BH951" s="24" t="str">
        <f t="shared" si="222"/>
        <v/>
      </c>
      <c r="BI951" s="24" t="str">
        <f t="shared" si="223"/>
        <v/>
      </c>
      <c r="BJ951" s="24" t="str">
        <f t="shared" si="224"/>
        <v/>
      </c>
      <c r="BK951" s="24" t="str">
        <f t="shared" si="225"/>
        <v/>
      </c>
      <c r="BL951" s="24" t="str">
        <f t="shared" si="226"/>
        <v/>
      </c>
      <c r="BM951" s="24" t="str">
        <f t="shared" si="227"/>
        <v/>
      </c>
      <c r="BN951" s="24" t="str">
        <f t="shared" si="228"/>
        <v/>
      </c>
      <c r="BO951" s="24" t="str">
        <f t="shared" si="229"/>
        <v/>
      </c>
      <c r="BP951" s="24" t="str">
        <f>IF(AM951="","",SUMPRODUCT(BK951:BO951,'Benefit Weights'!$A$3:$E$3))</f>
        <v/>
      </c>
      <c r="BQ951" s="27" t="str">
        <f t="shared" si="230"/>
        <v/>
      </c>
    </row>
    <row r="952" spans="1:69" x14ac:dyDescent="0.25">
      <c r="A952" s="23"/>
      <c r="B952" s="23"/>
      <c r="C952" s="23"/>
      <c r="D952" s="23"/>
      <c r="E952" s="24"/>
      <c r="F952" s="24"/>
      <c r="G952" s="24"/>
      <c r="H952" s="23"/>
      <c r="I952" s="23"/>
      <c r="J952" s="23"/>
      <c r="K952" s="23"/>
      <c r="L952" s="23"/>
      <c r="M952" s="23"/>
      <c r="N952" s="23"/>
      <c r="O952" s="24"/>
      <c r="P952" s="24"/>
      <c r="Q952" s="24"/>
      <c r="R952" s="24"/>
      <c r="S952" s="24"/>
      <c r="T952" s="24"/>
      <c r="U952" s="24"/>
      <c r="V952" s="24"/>
      <c r="W952" s="24"/>
      <c r="X952" s="24"/>
      <c r="Y952" s="24"/>
      <c r="Z952" s="24"/>
      <c r="AA952" s="24"/>
      <c r="AB952" s="24"/>
      <c r="AC952" s="24"/>
      <c r="AD952" s="24"/>
      <c r="AE952" s="24"/>
      <c r="AF952" s="24"/>
      <c r="AG952" s="24"/>
      <c r="AH952" s="24"/>
      <c r="AI952" s="24"/>
      <c r="AJ952" s="23"/>
      <c r="AK952" s="23"/>
      <c r="AL952" s="23"/>
      <c r="AM952" s="23" t="str">
        <f t="shared" si="218"/>
        <v/>
      </c>
      <c r="AN952" s="23" t="str">
        <f t="shared" si="231"/>
        <v/>
      </c>
      <c r="AO952" s="23" t="str">
        <f t="shared" si="219"/>
        <v/>
      </c>
      <c r="AP952" s="23" t="str">
        <f t="shared" si="220"/>
        <v/>
      </c>
      <c r="AQ952" s="24" t="str">
        <f t="array" ref="AQ952">IF(Q952="","",IF(Q952&gt;BU$7,5,(Q952/(MAX(IF(Q$4:Q$1999&lt;BU$7,Q$4:Q$1999))))*5))</f>
        <v/>
      </c>
      <c r="AR952" s="24" t="str">
        <f t="array" ref="AR952">IF(R952="","",IF(R952&gt;BV$7,5,(R952/(MAX(IF(R$4:R$1999&lt;BV$7,R$4:R$1999))))*5))</f>
        <v/>
      </c>
      <c r="AS952" s="24" t="str">
        <f t="array" ref="AS952">IF(S952="","",IF(S952&gt;BW$7,5,(S952/(MAX(IF(S$4:S$1999&lt;BW$7,S$4:S$1999))))*5))</f>
        <v/>
      </c>
      <c r="AT952" s="24" t="str">
        <f t="array" ref="AT952">IF(T952="","",IF(T952&gt;BX$7,5,(T952/(MAX(IF(T$4:T$1999&lt;BX$7,T$4:T$1999))))*5))</f>
        <v/>
      </c>
      <c r="AU952" s="24" t="str">
        <f t="array" ref="AU952">IF(U952="","",IF(U952&gt;BY$7,5,(U952/(MAX(IF(U$4:U$1999&lt;BY$7,U$4:U$1999))))*5))</f>
        <v/>
      </c>
      <c r="AV952" s="24" t="str">
        <f t="array" ref="AV952">IF(V952="","",IF(V952&gt;BZ$7,5,(V952/(MAX(IF(V$4:V$1999&lt;BZ$7,V$4:V$1999))))*5))</f>
        <v/>
      </c>
      <c r="AW952" s="24" t="str">
        <f t="array" ref="AW952">IF(W952="","",IF(W952&gt;CA$7,5,(W952/(MAX(IF(W$4:W$1999&lt;CA$7,W$4:W$1999))))*5))</f>
        <v/>
      </c>
      <c r="AX952" s="24" t="str">
        <f t="array" ref="AX952">IF(X952="","",IF(X952&gt;CB$7,5,(X952/(MAX(IF(X$4:X$1999&lt;CB$7,X$4:X$1999))))*5))</f>
        <v/>
      </c>
      <c r="AY952" s="24" t="str">
        <f t="array" ref="AY952">IF(Y952="","",IF(Y952&gt;CC$7,5,(Y952/(MAX(IF(Y$4:Y$1999&lt;CC$7,Y$4:Y$1999))))*5))</f>
        <v/>
      </c>
      <c r="AZ952" s="24" t="str">
        <f t="array" ref="AZ952">IF(Z952="","",IF(Z952&gt;CD$7,5,(Z952/(MAX(IF(Z$4:Z$1999&lt;CD$7,Z$4:Z$1999))))*5))</f>
        <v/>
      </c>
      <c r="BA952" s="24" t="str">
        <f t="array" ref="BA952">IF(AA952="","",IF(AA952&gt;CE$7,5,(AA952/(MAX(IF(AA$4:AA$1999&lt;CE$7,AA$4:AA$1999))))*5))</f>
        <v/>
      </c>
      <c r="BB952" s="24" t="str">
        <f t="array" ref="BB952">IF(AB952="","",IF(AB952&gt;CF$7,5,(AB952/(MAX(IF(AB$4:AB$1999&lt;CF$7,AB$4:AB$1999))))*5))</f>
        <v/>
      </c>
      <c r="BC952" s="24" t="str">
        <f>IF(AM952="","",IF($AP952='WQ Reference'!$A$12,SUMPRODUCT($AQ952:$BB952,'WQ Reference'!$B$12:$M$12),IF($AP952='WQ Reference'!$A$13,SUMPRODUCT($AQ952:$BB952,'WQ Reference'!$B$13:$M$13),IF($AP952='WQ Reference'!$A$14,SUMPRODUCT($AQ952:$BB952,'WQ Reference'!$B$14:$M$14),IF($AP952='WQ Reference'!$A$15,SUMPRODUCT($AQ952:$BB952,'WQ Reference'!$B$15:$M$15),IF($AP952='WQ Reference'!$A$16,SUMPRODUCT($AQ952:$BB952,'WQ Reference'!$B$16:$M$16),IF($AP952='WQ Reference'!$A$17,SUMPRODUCT($AQ952:$BB952,'WQ Reference'!$B$17:$M$17),"Invalid Watershed")))))))</f>
        <v/>
      </c>
      <c r="BD952" s="24" t="str">
        <f t="array" ref="BD952">IF(AC952="","",IF(AC952&gt;CG$7,5,(AC952/(MAX(IF(AC$4:AC$1999&lt;CG$7,AC$4:AC$1999))))*5))</f>
        <v/>
      </c>
      <c r="BE952" s="24" t="str">
        <f t="array" ref="BE952">IF(AD952="","",IF(AD952&gt;CH$7,5,(AD952/(MAX(IF(AD$4:AD$1999&lt;CH$7,AD$4:AD$1999))))*5))</f>
        <v/>
      </c>
      <c r="BF952" s="24" t="str">
        <f t="array" ref="BF952">IF(AE952="","",IF(AE952&gt;CI$7,5,(AE952/(MAX(IF(AE$4:AE$1999&lt;CI$7,AE$4:AE$1999))))*5))</f>
        <v/>
      </c>
      <c r="BG952" s="24" t="str">
        <f t="shared" si="221"/>
        <v/>
      </c>
      <c r="BH952" s="24" t="str">
        <f t="shared" si="222"/>
        <v/>
      </c>
      <c r="BI952" s="24" t="str">
        <f t="shared" si="223"/>
        <v/>
      </c>
      <c r="BJ952" s="24" t="str">
        <f t="shared" si="224"/>
        <v/>
      </c>
      <c r="BK952" s="24" t="str">
        <f t="shared" si="225"/>
        <v/>
      </c>
      <c r="BL952" s="24" t="str">
        <f t="shared" si="226"/>
        <v/>
      </c>
      <c r="BM952" s="24" t="str">
        <f t="shared" si="227"/>
        <v/>
      </c>
      <c r="BN952" s="24" t="str">
        <f t="shared" si="228"/>
        <v/>
      </c>
      <c r="BO952" s="24" t="str">
        <f t="shared" si="229"/>
        <v/>
      </c>
      <c r="BP952" s="24" t="str">
        <f>IF(AM952="","",SUMPRODUCT(BK952:BO952,'Benefit Weights'!$A$3:$E$3))</f>
        <v/>
      </c>
      <c r="BQ952" s="27" t="str">
        <f t="shared" si="230"/>
        <v/>
      </c>
    </row>
    <row r="953" spans="1:69" x14ac:dyDescent="0.25">
      <c r="A953" s="23"/>
      <c r="B953" s="23"/>
      <c r="C953" s="23"/>
      <c r="D953" s="23"/>
      <c r="E953" s="24"/>
      <c r="F953" s="24"/>
      <c r="G953" s="24"/>
      <c r="H953" s="23"/>
      <c r="I953" s="23"/>
      <c r="J953" s="23"/>
      <c r="K953" s="23"/>
      <c r="L953" s="23"/>
      <c r="M953" s="23"/>
      <c r="N953" s="23"/>
      <c r="O953" s="24"/>
      <c r="P953" s="24"/>
      <c r="Q953" s="24"/>
      <c r="R953" s="24"/>
      <c r="S953" s="24"/>
      <c r="T953" s="24"/>
      <c r="U953" s="24"/>
      <c r="V953" s="24"/>
      <c r="W953" s="24"/>
      <c r="X953" s="24"/>
      <c r="Y953" s="24"/>
      <c r="Z953" s="24"/>
      <c r="AA953" s="24"/>
      <c r="AB953" s="24"/>
      <c r="AC953" s="24"/>
      <c r="AD953" s="24"/>
      <c r="AE953" s="24"/>
      <c r="AF953" s="24"/>
      <c r="AG953" s="24"/>
      <c r="AH953" s="24"/>
      <c r="AI953" s="24"/>
      <c r="AJ953" s="23"/>
      <c r="AK953" s="23"/>
      <c r="AL953" s="23"/>
      <c r="AM953" s="23" t="str">
        <f t="shared" si="218"/>
        <v/>
      </c>
      <c r="AN953" s="23" t="str">
        <f t="shared" si="231"/>
        <v/>
      </c>
      <c r="AO953" s="23" t="str">
        <f t="shared" si="219"/>
        <v/>
      </c>
      <c r="AP953" s="23" t="str">
        <f t="shared" si="220"/>
        <v/>
      </c>
      <c r="AQ953" s="24" t="str">
        <f t="array" ref="AQ953">IF(Q953="","",IF(Q953&gt;BU$7,5,(Q953/(MAX(IF(Q$4:Q$1999&lt;BU$7,Q$4:Q$1999))))*5))</f>
        <v/>
      </c>
      <c r="AR953" s="24" t="str">
        <f t="array" ref="AR953">IF(R953="","",IF(R953&gt;BV$7,5,(R953/(MAX(IF(R$4:R$1999&lt;BV$7,R$4:R$1999))))*5))</f>
        <v/>
      </c>
      <c r="AS953" s="24" t="str">
        <f t="array" ref="AS953">IF(S953="","",IF(S953&gt;BW$7,5,(S953/(MAX(IF(S$4:S$1999&lt;BW$7,S$4:S$1999))))*5))</f>
        <v/>
      </c>
      <c r="AT953" s="24" t="str">
        <f t="array" ref="AT953">IF(T953="","",IF(T953&gt;BX$7,5,(T953/(MAX(IF(T$4:T$1999&lt;BX$7,T$4:T$1999))))*5))</f>
        <v/>
      </c>
      <c r="AU953" s="24" t="str">
        <f t="array" ref="AU953">IF(U953="","",IF(U953&gt;BY$7,5,(U953/(MAX(IF(U$4:U$1999&lt;BY$7,U$4:U$1999))))*5))</f>
        <v/>
      </c>
      <c r="AV953" s="24" t="str">
        <f t="array" ref="AV953">IF(V953="","",IF(V953&gt;BZ$7,5,(V953/(MAX(IF(V$4:V$1999&lt;BZ$7,V$4:V$1999))))*5))</f>
        <v/>
      </c>
      <c r="AW953" s="24" t="str">
        <f t="array" ref="AW953">IF(W953="","",IF(W953&gt;CA$7,5,(W953/(MAX(IF(W$4:W$1999&lt;CA$7,W$4:W$1999))))*5))</f>
        <v/>
      </c>
      <c r="AX953" s="24" t="str">
        <f t="array" ref="AX953">IF(X953="","",IF(X953&gt;CB$7,5,(X953/(MAX(IF(X$4:X$1999&lt;CB$7,X$4:X$1999))))*5))</f>
        <v/>
      </c>
      <c r="AY953" s="24" t="str">
        <f t="array" ref="AY953">IF(Y953="","",IF(Y953&gt;CC$7,5,(Y953/(MAX(IF(Y$4:Y$1999&lt;CC$7,Y$4:Y$1999))))*5))</f>
        <v/>
      </c>
      <c r="AZ953" s="24" t="str">
        <f t="array" ref="AZ953">IF(Z953="","",IF(Z953&gt;CD$7,5,(Z953/(MAX(IF(Z$4:Z$1999&lt;CD$7,Z$4:Z$1999))))*5))</f>
        <v/>
      </c>
      <c r="BA953" s="24" t="str">
        <f t="array" ref="BA953">IF(AA953="","",IF(AA953&gt;CE$7,5,(AA953/(MAX(IF(AA$4:AA$1999&lt;CE$7,AA$4:AA$1999))))*5))</f>
        <v/>
      </c>
      <c r="BB953" s="24" t="str">
        <f t="array" ref="BB953">IF(AB953="","",IF(AB953&gt;CF$7,5,(AB953/(MAX(IF(AB$4:AB$1999&lt;CF$7,AB$4:AB$1999))))*5))</f>
        <v/>
      </c>
      <c r="BC953" s="24" t="str">
        <f>IF(AM953="","",IF($AP953='WQ Reference'!$A$12,SUMPRODUCT($AQ953:$BB953,'WQ Reference'!$B$12:$M$12),IF($AP953='WQ Reference'!$A$13,SUMPRODUCT($AQ953:$BB953,'WQ Reference'!$B$13:$M$13),IF($AP953='WQ Reference'!$A$14,SUMPRODUCT($AQ953:$BB953,'WQ Reference'!$B$14:$M$14),IF($AP953='WQ Reference'!$A$15,SUMPRODUCT($AQ953:$BB953,'WQ Reference'!$B$15:$M$15),IF($AP953='WQ Reference'!$A$16,SUMPRODUCT($AQ953:$BB953,'WQ Reference'!$B$16:$M$16),IF($AP953='WQ Reference'!$A$17,SUMPRODUCT($AQ953:$BB953,'WQ Reference'!$B$17:$M$17),"Invalid Watershed")))))))</f>
        <v/>
      </c>
      <c r="BD953" s="24" t="str">
        <f t="array" ref="BD953">IF(AC953="","",IF(AC953&gt;CG$7,5,(AC953/(MAX(IF(AC$4:AC$1999&lt;CG$7,AC$4:AC$1999))))*5))</f>
        <v/>
      </c>
      <c r="BE953" s="24" t="str">
        <f t="array" ref="BE953">IF(AD953="","",IF(AD953&gt;CH$7,5,(AD953/(MAX(IF(AD$4:AD$1999&lt;CH$7,AD$4:AD$1999))))*5))</f>
        <v/>
      </c>
      <c r="BF953" s="24" t="str">
        <f t="array" ref="BF953">IF(AE953="","",IF(AE953&gt;CI$7,5,(AE953/(MAX(IF(AE$4:AE$1999&lt;CI$7,AE$4:AE$1999))))*5))</f>
        <v/>
      </c>
      <c r="BG953" s="24" t="str">
        <f t="shared" si="221"/>
        <v/>
      </c>
      <c r="BH953" s="24" t="str">
        <f t="shared" si="222"/>
        <v/>
      </c>
      <c r="BI953" s="24" t="str">
        <f t="shared" si="223"/>
        <v/>
      </c>
      <c r="BJ953" s="24" t="str">
        <f t="shared" si="224"/>
        <v/>
      </c>
      <c r="BK953" s="24" t="str">
        <f t="shared" si="225"/>
        <v/>
      </c>
      <c r="BL953" s="24" t="str">
        <f t="shared" si="226"/>
        <v/>
      </c>
      <c r="BM953" s="24" t="str">
        <f t="shared" si="227"/>
        <v/>
      </c>
      <c r="BN953" s="24" t="str">
        <f t="shared" si="228"/>
        <v/>
      </c>
      <c r="BO953" s="24" t="str">
        <f t="shared" si="229"/>
        <v/>
      </c>
      <c r="BP953" s="24" t="str">
        <f>IF(AM953="","",SUMPRODUCT(BK953:BO953,'Benefit Weights'!$A$3:$E$3))</f>
        <v/>
      </c>
      <c r="BQ953" s="27" t="str">
        <f t="shared" si="230"/>
        <v/>
      </c>
    </row>
    <row r="954" spans="1:69" x14ac:dyDescent="0.25">
      <c r="A954" s="23"/>
      <c r="B954" s="23"/>
      <c r="C954" s="23"/>
      <c r="D954" s="23"/>
      <c r="E954" s="24"/>
      <c r="F954" s="24"/>
      <c r="G954" s="24"/>
      <c r="H954" s="23"/>
      <c r="I954" s="23"/>
      <c r="J954" s="23"/>
      <c r="K954" s="23"/>
      <c r="L954" s="23"/>
      <c r="M954" s="23"/>
      <c r="N954" s="23"/>
      <c r="O954" s="24"/>
      <c r="P954" s="24"/>
      <c r="Q954" s="24"/>
      <c r="R954" s="24"/>
      <c r="S954" s="24"/>
      <c r="T954" s="24"/>
      <c r="U954" s="24"/>
      <c r="V954" s="24"/>
      <c r="W954" s="24"/>
      <c r="X954" s="24"/>
      <c r="Y954" s="24"/>
      <c r="Z954" s="24"/>
      <c r="AA954" s="24"/>
      <c r="AB954" s="24"/>
      <c r="AC954" s="24"/>
      <c r="AD954" s="24"/>
      <c r="AE954" s="24"/>
      <c r="AF954" s="24"/>
      <c r="AG954" s="24"/>
      <c r="AH954" s="24"/>
      <c r="AI954" s="24"/>
      <c r="AJ954" s="23"/>
      <c r="AK954" s="23"/>
      <c r="AL954" s="23"/>
      <c r="AM954" s="23" t="str">
        <f t="shared" si="218"/>
        <v/>
      </c>
      <c r="AN954" s="23" t="str">
        <f t="shared" si="231"/>
        <v/>
      </c>
      <c r="AO954" s="23" t="str">
        <f t="shared" si="219"/>
        <v/>
      </c>
      <c r="AP954" s="23" t="str">
        <f t="shared" si="220"/>
        <v/>
      </c>
      <c r="AQ954" s="24" t="str">
        <f t="array" ref="AQ954">IF(Q954="","",IF(Q954&gt;BU$7,5,(Q954/(MAX(IF(Q$4:Q$1999&lt;BU$7,Q$4:Q$1999))))*5))</f>
        <v/>
      </c>
      <c r="AR954" s="24" t="str">
        <f t="array" ref="AR954">IF(R954="","",IF(R954&gt;BV$7,5,(R954/(MAX(IF(R$4:R$1999&lt;BV$7,R$4:R$1999))))*5))</f>
        <v/>
      </c>
      <c r="AS954" s="24" t="str">
        <f t="array" ref="AS954">IF(S954="","",IF(S954&gt;BW$7,5,(S954/(MAX(IF(S$4:S$1999&lt;BW$7,S$4:S$1999))))*5))</f>
        <v/>
      </c>
      <c r="AT954" s="24" t="str">
        <f t="array" ref="AT954">IF(T954="","",IF(T954&gt;BX$7,5,(T954/(MAX(IF(T$4:T$1999&lt;BX$7,T$4:T$1999))))*5))</f>
        <v/>
      </c>
      <c r="AU954" s="24" t="str">
        <f t="array" ref="AU954">IF(U954="","",IF(U954&gt;BY$7,5,(U954/(MAX(IF(U$4:U$1999&lt;BY$7,U$4:U$1999))))*5))</f>
        <v/>
      </c>
      <c r="AV954" s="24" t="str">
        <f t="array" ref="AV954">IF(V954="","",IF(V954&gt;BZ$7,5,(V954/(MAX(IF(V$4:V$1999&lt;BZ$7,V$4:V$1999))))*5))</f>
        <v/>
      </c>
      <c r="AW954" s="24" t="str">
        <f t="array" ref="AW954">IF(W954="","",IF(W954&gt;CA$7,5,(W954/(MAX(IF(W$4:W$1999&lt;CA$7,W$4:W$1999))))*5))</f>
        <v/>
      </c>
      <c r="AX954" s="24" t="str">
        <f t="array" ref="AX954">IF(X954="","",IF(X954&gt;CB$7,5,(X954/(MAX(IF(X$4:X$1999&lt;CB$7,X$4:X$1999))))*5))</f>
        <v/>
      </c>
      <c r="AY954" s="24" t="str">
        <f t="array" ref="AY954">IF(Y954="","",IF(Y954&gt;CC$7,5,(Y954/(MAX(IF(Y$4:Y$1999&lt;CC$7,Y$4:Y$1999))))*5))</f>
        <v/>
      </c>
      <c r="AZ954" s="24" t="str">
        <f t="array" ref="AZ954">IF(Z954="","",IF(Z954&gt;CD$7,5,(Z954/(MAX(IF(Z$4:Z$1999&lt;CD$7,Z$4:Z$1999))))*5))</f>
        <v/>
      </c>
      <c r="BA954" s="24" t="str">
        <f t="array" ref="BA954">IF(AA954="","",IF(AA954&gt;CE$7,5,(AA954/(MAX(IF(AA$4:AA$1999&lt;CE$7,AA$4:AA$1999))))*5))</f>
        <v/>
      </c>
      <c r="BB954" s="24" t="str">
        <f t="array" ref="BB954">IF(AB954="","",IF(AB954&gt;CF$7,5,(AB954/(MAX(IF(AB$4:AB$1999&lt;CF$7,AB$4:AB$1999))))*5))</f>
        <v/>
      </c>
      <c r="BC954" s="24" t="str">
        <f>IF(AM954="","",IF($AP954='WQ Reference'!$A$12,SUMPRODUCT($AQ954:$BB954,'WQ Reference'!$B$12:$M$12),IF($AP954='WQ Reference'!$A$13,SUMPRODUCT($AQ954:$BB954,'WQ Reference'!$B$13:$M$13),IF($AP954='WQ Reference'!$A$14,SUMPRODUCT($AQ954:$BB954,'WQ Reference'!$B$14:$M$14),IF($AP954='WQ Reference'!$A$15,SUMPRODUCT($AQ954:$BB954,'WQ Reference'!$B$15:$M$15),IF($AP954='WQ Reference'!$A$16,SUMPRODUCT($AQ954:$BB954,'WQ Reference'!$B$16:$M$16),IF($AP954='WQ Reference'!$A$17,SUMPRODUCT($AQ954:$BB954,'WQ Reference'!$B$17:$M$17),"Invalid Watershed")))))))</f>
        <v/>
      </c>
      <c r="BD954" s="24" t="str">
        <f t="array" ref="BD954">IF(AC954="","",IF(AC954&gt;CG$7,5,(AC954/(MAX(IF(AC$4:AC$1999&lt;CG$7,AC$4:AC$1999))))*5))</f>
        <v/>
      </c>
      <c r="BE954" s="24" t="str">
        <f t="array" ref="BE954">IF(AD954="","",IF(AD954&gt;CH$7,5,(AD954/(MAX(IF(AD$4:AD$1999&lt;CH$7,AD$4:AD$1999))))*5))</f>
        <v/>
      </c>
      <c r="BF954" s="24" t="str">
        <f t="array" ref="BF954">IF(AE954="","",IF(AE954&gt;CI$7,5,(AE954/(MAX(IF(AE$4:AE$1999&lt;CI$7,AE$4:AE$1999))))*5))</f>
        <v/>
      </c>
      <c r="BG954" s="24" t="str">
        <f t="shared" si="221"/>
        <v/>
      </c>
      <c r="BH954" s="24" t="str">
        <f t="shared" si="222"/>
        <v/>
      </c>
      <c r="BI954" s="24" t="str">
        <f t="shared" si="223"/>
        <v/>
      </c>
      <c r="BJ954" s="24" t="str">
        <f t="shared" si="224"/>
        <v/>
      </c>
      <c r="BK954" s="24" t="str">
        <f t="shared" si="225"/>
        <v/>
      </c>
      <c r="BL954" s="24" t="str">
        <f t="shared" si="226"/>
        <v/>
      </c>
      <c r="BM954" s="24" t="str">
        <f t="shared" si="227"/>
        <v/>
      </c>
      <c r="BN954" s="24" t="str">
        <f t="shared" si="228"/>
        <v/>
      </c>
      <c r="BO954" s="24" t="str">
        <f t="shared" si="229"/>
        <v/>
      </c>
      <c r="BP954" s="24" t="str">
        <f>IF(AM954="","",SUMPRODUCT(BK954:BO954,'Benefit Weights'!$A$3:$E$3))</f>
        <v/>
      </c>
      <c r="BQ954" s="27" t="str">
        <f t="shared" si="230"/>
        <v/>
      </c>
    </row>
    <row r="955" spans="1:69" x14ac:dyDescent="0.25">
      <c r="A955" s="23"/>
      <c r="B955" s="23"/>
      <c r="C955" s="23"/>
      <c r="D955" s="23"/>
      <c r="E955" s="24"/>
      <c r="F955" s="24"/>
      <c r="G955" s="24"/>
      <c r="H955" s="23"/>
      <c r="I955" s="23"/>
      <c r="J955" s="23"/>
      <c r="K955" s="23"/>
      <c r="L955" s="23"/>
      <c r="M955" s="23"/>
      <c r="N955" s="23"/>
      <c r="O955" s="24"/>
      <c r="P955" s="24"/>
      <c r="Q955" s="24"/>
      <c r="R955" s="24"/>
      <c r="S955" s="24"/>
      <c r="T955" s="24"/>
      <c r="U955" s="24"/>
      <c r="V955" s="24"/>
      <c r="W955" s="24"/>
      <c r="X955" s="24"/>
      <c r="Y955" s="24"/>
      <c r="Z955" s="24"/>
      <c r="AA955" s="24"/>
      <c r="AB955" s="24"/>
      <c r="AC955" s="24"/>
      <c r="AD955" s="24"/>
      <c r="AE955" s="24"/>
      <c r="AF955" s="24"/>
      <c r="AG955" s="24"/>
      <c r="AH955" s="24"/>
      <c r="AI955" s="24"/>
      <c r="AJ955" s="23"/>
      <c r="AK955" s="23"/>
      <c r="AL955" s="23"/>
      <c r="AM955" s="23" t="str">
        <f t="shared" si="218"/>
        <v/>
      </c>
      <c r="AN955" s="23" t="str">
        <f t="shared" si="231"/>
        <v/>
      </c>
      <c r="AO955" s="23" t="str">
        <f t="shared" si="219"/>
        <v/>
      </c>
      <c r="AP955" s="23" t="str">
        <f t="shared" si="220"/>
        <v/>
      </c>
      <c r="AQ955" s="24" t="str">
        <f t="array" ref="AQ955">IF(Q955="","",IF(Q955&gt;BU$7,5,(Q955/(MAX(IF(Q$4:Q$1999&lt;BU$7,Q$4:Q$1999))))*5))</f>
        <v/>
      </c>
      <c r="AR955" s="24" t="str">
        <f t="array" ref="AR955">IF(R955="","",IF(R955&gt;BV$7,5,(R955/(MAX(IF(R$4:R$1999&lt;BV$7,R$4:R$1999))))*5))</f>
        <v/>
      </c>
      <c r="AS955" s="24" t="str">
        <f t="array" ref="AS955">IF(S955="","",IF(S955&gt;BW$7,5,(S955/(MAX(IF(S$4:S$1999&lt;BW$7,S$4:S$1999))))*5))</f>
        <v/>
      </c>
      <c r="AT955" s="24" t="str">
        <f t="array" ref="AT955">IF(T955="","",IF(T955&gt;BX$7,5,(T955/(MAX(IF(T$4:T$1999&lt;BX$7,T$4:T$1999))))*5))</f>
        <v/>
      </c>
      <c r="AU955" s="24" t="str">
        <f t="array" ref="AU955">IF(U955="","",IF(U955&gt;BY$7,5,(U955/(MAX(IF(U$4:U$1999&lt;BY$7,U$4:U$1999))))*5))</f>
        <v/>
      </c>
      <c r="AV955" s="24" t="str">
        <f t="array" ref="AV955">IF(V955="","",IF(V955&gt;BZ$7,5,(V955/(MAX(IF(V$4:V$1999&lt;BZ$7,V$4:V$1999))))*5))</f>
        <v/>
      </c>
      <c r="AW955" s="24" t="str">
        <f t="array" ref="AW955">IF(W955="","",IF(W955&gt;CA$7,5,(W955/(MAX(IF(W$4:W$1999&lt;CA$7,W$4:W$1999))))*5))</f>
        <v/>
      </c>
      <c r="AX955" s="24" t="str">
        <f t="array" ref="AX955">IF(X955="","",IF(X955&gt;CB$7,5,(X955/(MAX(IF(X$4:X$1999&lt;CB$7,X$4:X$1999))))*5))</f>
        <v/>
      </c>
      <c r="AY955" s="24" t="str">
        <f t="array" ref="AY955">IF(Y955="","",IF(Y955&gt;CC$7,5,(Y955/(MAX(IF(Y$4:Y$1999&lt;CC$7,Y$4:Y$1999))))*5))</f>
        <v/>
      </c>
      <c r="AZ955" s="24" t="str">
        <f t="array" ref="AZ955">IF(Z955="","",IF(Z955&gt;CD$7,5,(Z955/(MAX(IF(Z$4:Z$1999&lt;CD$7,Z$4:Z$1999))))*5))</f>
        <v/>
      </c>
      <c r="BA955" s="24" t="str">
        <f t="array" ref="BA955">IF(AA955="","",IF(AA955&gt;CE$7,5,(AA955/(MAX(IF(AA$4:AA$1999&lt;CE$7,AA$4:AA$1999))))*5))</f>
        <v/>
      </c>
      <c r="BB955" s="24" t="str">
        <f t="array" ref="BB955">IF(AB955="","",IF(AB955&gt;CF$7,5,(AB955/(MAX(IF(AB$4:AB$1999&lt;CF$7,AB$4:AB$1999))))*5))</f>
        <v/>
      </c>
      <c r="BC955" s="24" t="str">
        <f>IF(AM955="","",IF($AP955='WQ Reference'!$A$12,SUMPRODUCT($AQ955:$BB955,'WQ Reference'!$B$12:$M$12),IF($AP955='WQ Reference'!$A$13,SUMPRODUCT($AQ955:$BB955,'WQ Reference'!$B$13:$M$13),IF($AP955='WQ Reference'!$A$14,SUMPRODUCT($AQ955:$BB955,'WQ Reference'!$B$14:$M$14),IF($AP955='WQ Reference'!$A$15,SUMPRODUCT($AQ955:$BB955,'WQ Reference'!$B$15:$M$15),IF($AP955='WQ Reference'!$A$16,SUMPRODUCT($AQ955:$BB955,'WQ Reference'!$B$16:$M$16),IF($AP955='WQ Reference'!$A$17,SUMPRODUCT($AQ955:$BB955,'WQ Reference'!$B$17:$M$17),"Invalid Watershed")))))))</f>
        <v/>
      </c>
      <c r="BD955" s="24" t="str">
        <f t="array" ref="BD955">IF(AC955="","",IF(AC955&gt;CG$7,5,(AC955/(MAX(IF(AC$4:AC$1999&lt;CG$7,AC$4:AC$1999))))*5))</f>
        <v/>
      </c>
      <c r="BE955" s="24" t="str">
        <f t="array" ref="BE955">IF(AD955="","",IF(AD955&gt;CH$7,5,(AD955/(MAX(IF(AD$4:AD$1999&lt;CH$7,AD$4:AD$1999))))*5))</f>
        <v/>
      </c>
      <c r="BF955" s="24" t="str">
        <f t="array" ref="BF955">IF(AE955="","",IF(AE955&gt;CI$7,5,(AE955/(MAX(IF(AE$4:AE$1999&lt;CI$7,AE$4:AE$1999))))*5))</f>
        <v/>
      </c>
      <c r="BG955" s="24" t="str">
        <f t="shared" si="221"/>
        <v/>
      </c>
      <c r="BH955" s="24" t="str">
        <f t="shared" si="222"/>
        <v/>
      </c>
      <c r="BI955" s="24" t="str">
        <f t="shared" si="223"/>
        <v/>
      </c>
      <c r="BJ955" s="24" t="str">
        <f t="shared" si="224"/>
        <v/>
      </c>
      <c r="BK955" s="24" t="str">
        <f t="shared" si="225"/>
        <v/>
      </c>
      <c r="BL955" s="24" t="str">
        <f t="shared" si="226"/>
        <v/>
      </c>
      <c r="BM955" s="24" t="str">
        <f t="shared" si="227"/>
        <v/>
      </c>
      <c r="BN955" s="24" t="str">
        <f t="shared" si="228"/>
        <v/>
      </c>
      <c r="BO955" s="24" t="str">
        <f t="shared" si="229"/>
        <v/>
      </c>
      <c r="BP955" s="24" t="str">
        <f>IF(AM955="","",SUMPRODUCT(BK955:BO955,'Benefit Weights'!$A$3:$E$3))</f>
        <v/>
      </c>
      <c r="BQ955" s="27" t="str">
        <f t="shared" si="230"/>
        <v/>
      </c>
    </row>
    <row r="956" spans="1:69" x14ac:dyDescent="0.25">
      <c r="A956" s="23"/>
      <c r="B956" s="23"/>
      <c r="C956" s="23"/>
      <c r="D956" s="23"/>
      <c r="E956" s="24"/>
      <c r="F956" s="24"/>
      <c r="G956" s="24"/>
      <c r="H956" s="23"/>
      <c r="I956" s="23"/>
      <c r="J956" s="23"/>
      <c r="K956" s="23"/>
      <c r="L956" s="23"/>
      <c r="M956" s="23"/>
      <c r="N956" s="23"/>
      <c r="O956" s="24"/>
      <c r="P956" s="24"/>
      <c r="Q956" s="24"/>
      <c r="R956" s="24"/>
      <c r="S956" s="24"/>
      <c r="T956" s="24"/>
      <c r="U956" s="24"/>
      <c r="V956" s="24"/>
      <c r="W956" s="24"/>
      <c r="X956" s="24"/>
      <c r="Y956" s="24"/>
      <c r="Z956" s="24"/>
      <c r="AA956" s="24"/>
      <c r="AB956" s="24"/>
      <c r="AC956" s="24"/>
      <c r="AD956" s="24"/>
      <c r="AE956" s="24"/>
      <c r="AF956" s="24"/>
      <c r="AG956" s="24"/>
      <c r="AH956" s="24"/>
      <c r="AI956" s="24"/>
      <c r="AJ956" s="23"/>
      <c r="AK956" s="23"/>
      <c r="AL956" s="23"/>
      <c r="AM956" s="23" t="str">
        <f t="shared" si="218"/>
        <v/>
      </c>
      <c r="AN956" s="23" t="str">
        <f t="shared" si="231"/>
        <v/>
      </c>
      <c r="AO956" s="23" t="str">
        <f t="shared" si="219"/>
        <v/>
      </c>
      <c r="AP956" s="23" t="str">
        <f t="shared" si="220"/>
        <v/>
      </c>
      <c r="AQ956" s="24" t="str">
        <f t="array" ref="AQ956">IF(Q956="","",IF(Q956&gt;BU$7,5,(Q956/(MAX(IF(Q$4:Q$1999&lt;BU$7,Q$4:Q$1999))))*5))</f>
        <v/>
      </c>
      <c r="AR956" s="24" t="str">
        <f t="array" ref="AR956">IF(R956="","",IF(R956&gt;BV$7,5,(R956/(MAX(IF(R$4:R$1999&lt;BV$7,R$4:R$1999))))*5))</f>
        <v/>
      </c>
      <c r="AS956" s="24" t="str">
        <f t="array" ref="AS956">IF(S956="","",IF(S956&gt;BW$7,5,(S956/(MAX(IF(S$4:S$1999&lt;BW$7,S$4:S$1999))))*5))</f>
        <v/>
      </c>
      <c r="AT956" s="24" t="str">
        <f t="array" ref="AT956">IF(T956="","",IF(T956&gt;BX$7,5,(T956/(MAX(IF(T$4:T$1999&lt;BX$7,T$4:T$1999))))*5))</f>
        <v/>
      </c>
      <c r="AU956" s="24" t="str">
        <f t="array" ref="AU956">IF(U956="","",IF(U956&gt;BY$7,5,(U956/(MAX(IF(U$4:U$1999&lt;BY$7,U$4:U$1999))))*5))</f>
        <v/>
      </c>
      <c r="AV956" s="24" t="str">
        <f t="array" ref="AV956">IF(V956="","",IF(V956&gt;BZ$7,5,(V956/(MAX(IF(V$4:V$1999&lt;BZ$7,V$4:V$1999))))*5))</f>
        <v/>
      </c>
      <c r="AW956" s="24" t="str">
        <f t="array" ref="AW956">IF(W956="","",IF(W956&gt;CA$7,5,(W956/(MAX(IF(W$4:W$1999&lt;CA$7,W$4:W$1999))))*5))</f>
        <v/>
      </c>
      <c r="AX956" s="24" t="str">
        <f t="array" ref="AX956">IF(X956="","",IF(X956&gt;CB$7,5,(X956/(MAX(IF(X$4:X$1999&lt;CB$7,X$4:X$1999))))*5))</f>
        <v/>
      </c>
      <c r="AY956" s="24" t="str">
        <f t="array" ref="AY956">IF(Y956="","",IF(Y956&gt;CC$7,5,(Y956/(MAX(IF(Y$4:Y$1999&lt;CC$7,Y$4:Y$1999))))*5))</f>
        <v/>
      </c>
      <c r="AZ956" s="24" t="str">
        <f t="array" ref="AZ956">IF(Z956="","",IF(Z956&gt;CD$7,5,(Z956/(MAX(IF(Z$4:Z$1999&lt;CD$7,Z$4:Z$1999))))*5))</f>
        <v/>
      </c>
      <c r="BA956" s="24" t="str">
        <f t="array" ref="BA956">IF(AA956="","",IF(AA956&gt;CE$7,5,(AA956/(MAX(IF(AA$4:AA$1999&lt;CE$7,AA$4:AA$1999))))*5))</f>
        <v/>
      </c>
      <c r="BB956" s="24" t="str">
        <f t="array" ref="BB956">IF(AB956="","",IF(AB956&gt;CF$7,5,(AB956/(MAX(IF(AB$4:AB$1999&lt;CF$7,AB$4:AB$1999))))*5))</f>
        <v/>
      </c>
      <c r="BC956" s="24" t="str">
        <f>IF(AM956="","",IF($AP956='WQ Reference'!$A$12,SUMPRODUCT($AQ956:$BB956,'WQ Reference'!$B$12:$M$12),IF($AP956='WQ Reference'!$A$13,SUMPRODUCT($AQ956:$BB956,'WQ Reference'!$B$13:$M$13),IF($AP956='WQ Reference'!$A$14,SUMPRODUCT($AQ956:$BB956,'WQ Reference'!$B$14:$M$14),IF($AP956='WQ Reference'!$A$15,SUMPRODUCT($AQ956:$BB956,'WQ Reference'!$B$15:$M$15),IF($AP956='WQ Reference'!$A$16,SUMPRODUCT($AQ956:$BB956,'WQ Reference'!$B$16:$M$16),IF($AP956='WQ Reference'!$A$17,SUMPRODUCT($AQ956:$BB956,'WQ Reference'!$B$17:$M$17),"Invalid Watershed")))))))</f>
        <v/>
      </c>
      <c r="BD956" s="24" t="str">
        <f t="array" ref="BD956">IF(AC956="","",IF(AC956&gt;CG$7,5,(AC956/(MAX(IF(AC$4:AC$1999&lt;CG$7,AC$4:AC$1999))))*5))</f>
        <v/>
      </c>
      <c r="BE956" s="24" t="str">
        <f t="array" ref="BE956">IF(AD956="","",IF(AD956&gt;CH$7,5,(AD956/(MAX(IF(AD$4:AD$1999&lt;CH$7,AD$4:AD$1999))))*5))</f>
        <v/>
      </c>
      <c r="BF956" s="24" t="str">
        <f t="array" ref="BF956">IF(AE956="","",IF(AE956&gt;CI$7,5,(AE956/(MAX(IF(AE$4:AE$1999&lt;CI$7,AE$4:AE$1999))))*5))</f>
        <v/>
      </c>
      <c r="BG956" s="24" t="str">
        <f t="shared" si="221"/>
        <v/>
      </c>
      <c r="BH956" s="24" t="str">
        <f t="shared" si="222"/>
        <v/>
      </c>
      <c r="BI956" s="24" t="str">
        <f t="shared" si="223"/>
        <v/>
      </c>
      <c r="BJ956" s="24" t="str">
        <f t="shared" si="224"/>
        <v/>
      </c>
      <c r="BK956" s="24" t="str">
        <f t="shared" si="225"/>
        <v/>
      </c>
      <c r="BL956" s="24" t="str">
        <f t="shared" si="226"/>
        <v/>
      </c>
      <c r="BM956" s="24" t="str">
        <f t="shared" si="227"/>
        <v/>
      </c>
      <c r="BN956" s="24" t="str">
        <f t="shared" si="228"/>
        <v/>
      </c>
      <c r="BO956" s="24" t="str">
        <f t="shared" si="229"/>
        <v/>
      </c>
      <c r="BP956" s="24" t="str">
        <f>IF(AM956="","",SUMPRODUCT(BK956:BO956,'Benefit Weights'!$A$3:$E$3))</f>
        <v/>
      </c>
      <c r="BQ956" s="27" t="str">
        <f t="shared" si="230"/>
        <v/>
      </c>
    </row>
    <row r="957" spans="1:69" x14ac:dyDescent="0.25">
      <c r="A957" s="23"/>
      <c r="B957" s="23"/>
      <c r="C957" s="23"/>
      <c r="D957" s="23"/>
      <c r="E957" s="24"/>
      <c r="F957" s="24"/>
      <c r="G957" s="24"/>
      <c r="H957" s="23"/>
      <c r="I957" s="23"/>
      <c r="J957" s="23"/>
      <c r="K957" s="23"/>
      <c r="L957" s="23"/>
      <c r="M957" s="23"/>
      <c r="N957" s="23"/>
      <c r="O957" s="24"/>
      <c r="P957" s="24"/>
      <c r="Q957" s="24"/>
      <c r="R957" s="24"/>
      <c r="S957" s="24"/>
      <c r="T957" s="24"/>
      <c r="U957" s="24"/>
      <c r="V957" s="24"/>
      <c r="W957" s="24"/>
      <c r="X957" s="24"/>
      <c r="Y957" s="24"/>
      <c r="Z957" s="24"/>
      <c r="AA957" s="24"/>
      <c r="AB957" s="24"/>
      <c r="AC957" s="24"/>
      <c r="AD957" s="24"/>
      <c r="AE957" s="24"/>
      <c r="AF957" s="24"/>
      <c r="AG957" s="24"/>
      <c r="AH957" s="24"/>
      <c r="AI957" s="24"/>
      <c r="AJ957" s="23"/>
      <c r="AK957" s="23"/>
      <c r="AL957" s="23"/>
      <c r="AM957" s="23" t="str">
        <f t="shared" si="218"/>
        <v/>
      </c>
      <c r="AN957" s="23" t="str">
        <f t="shared" si="231"/>
        <v/>
      </c>
      <c r="AO957" s="23" t="str">
        <f t="shared" si="219"/>
        <v/>
      </c>
      <c r="AP957" s="23" t="str">
        <f t="shared" si="220"/>
        <v/>
      </c>
      <c r="AQ957" s="24" t="str">
        <f t="array" ref="AQ957">IF(Q957="","",IF(Q957&gt;BU$7,5,(Q957/(MAX(IF(Q$4:Q$1999&lt;BU$7,Q$4:Q$1999))))*5))</f>
        <v/>
      </c>
      <c r="AR957" s="24" t="str">
        <f t="array" ref="AR957">IF(R957="","",IF(R957&gt;BV$7,5,(R957/(MAX(IF(R$4:R$1999&lt;BV$7,R$4:R$1999))))*5))</f>
        <v/>
      </c>
      <c r="AS957" s="24" t="str">
        <f t="array" ref="AS957">IF(S957="","",IF(S957&gt;BW$7,5,(S957/(MAX(IF(S$4:S$1999&lt;BW$7,S$4:S$1999))))*5))</f>
        <v/>
      </c>
      <c r="AT957" s="24" t="str">
        <f t="array" ref="AT957">IF(T957="","",IF(T957&gt;BX$7,5,(T957/(MAX(IF(T$4:T$1999&lt;BX$7,T$4:T$1999))))*5))</f>
        <v/>
      </c>
      <c r="AU957" s="24" t="str">
        <f t="array" ref="AU957">IF(U957="","",IF(U957&gt;BY$7,5,(U957/(MAX(IF(U$4:U$1999&lt;BY$7,U$4:U$1999))))*5))</f>
        <v/>
      </c>
      <c r="AV957" s="24" t="str">
        <f t="array" ref="AV957">IF(V957="","",IF(V957&gt;BZ$7,5,(V957/(MAX(IF(V$4:V$1999&lt;BZ$7,V$4:V$1999))))*5))</f>
        <v/>
      </c>
      <c r="AW957" s="24" t="str">
        <f t="array" ref="AW957">IF(W957="","",IF(W957&gt;CA$7,5,(W957/(MAX(IF(W$4:W$1999&lt;CA$7,W$4:W$1999))))*5))</f>
        <v/>
      </c>
      <c r="AX957" s="24" t="str">
        <f t="array" ref="AX957">IF(X957="","",IF(X957&gt;CB$7,5,(X957/(MAX(IF(X$4:X$1999&lt;CB$7,X$4:X$1999))))*5))</f>
        <v/>
      </c>
      <c r="AY957" s="24" t="str">
        <f t="array" ref="AY957">IF(Y957="","",IF(Y957&gt;CC$7,5,(Y957/(MAX(IF(Y$4:Y$1999&lt;CC$7,Y$4:Y$1999))))*5))</f>
        <v/>
      </c>
      <c r="AZ957" s="24" t="str">
        <f t="array" ref="AZ957">IF(Z957="","",IF(Z957&gt;CD$7,5,(Z957/(MAX(IF(Z$4:Z$1999&lt;CD$7,Z$4:Z$1999))))*5))</f>
        <v/>
      </c>
      <c r="BA957" s="24" t="str">
        <f t="array" ref="BA957">IF(AA957="","",IF(AA957&gt;CE$7,5,(AA957/(MAX(IF(AA$4:AA$1999&lt;CE$7,AA$4:AA$1999))))*5))</f>
        <v/>
      </c>
      <c r="BB957" s="24" t="str">
        <f t="array" ref="BB957">IF(AB957="","",IF(AB957&gt;CF$7,5,(AB957/(MAX(IF(AB$4:AB$1999&lt;CF$7,AB$4:AB$1999))))*5))</f>
        <v/>
      </c>
      <c r="BC957" s="24" t="str">
        <f>IF(AM957="","",IF($AP957='WQ Reference'!$A$12,SUMPRODUCT($AQ957:$BB957,'WQ Reference'!$B$12:$M$12),IF($AP957='WQ Reference'!$A$13,SUMPRODUCT($AQ957:$BB957,'WQ Reference'!$B$13:$M$13),IF($AP957='WQ Reference'!$A$14,SUMPRODUCT($AQ957:$BB957,'WQ Reference'!$B$14:$M$14),IF($AP957='WQ Reference'!$A$15,SUMPRODUCT($AQ957:$BB957,'WQ Reference'!$B$15:$M$15),IF($AP957='WQ Reference'!$A$16,SUMPRODUCT($AQ957:$BB957,'WQ Reference'!$B$16:$M$16),IF($AP957='WQ Reference'!$A$17,SUMPRODUCT($AQ957:$BB957,'WQ Reference'!$B$17:$M$17),"Invalid Watershed")))))))</f>
        <v/>
      </c>
      <c r="BD957" s="24" t="str">
        <f t="array" ref="BD957">IF(AC957="","",IF(AC957&gt;CG$7,5,(AC957/(MAX(IF(AC$4:AC$1999&lt;CG$7,AC$4:AC$1999))))*5))</f>
        <v/>
      </c>
      <c r="BE957" s="24" t="str">
        <f t="array" ref="BE957">IF(AD957="","",IF(AD957&gt;CH$7,5,(AD957/(MAX(IF(AD$4:AD$1999&lt;CH$7,AD$4:AD$1999))))*5))</f>
        <v/>
      </c>
      <c r="BF957" s="24" t="str">
        <f t="array" ref="BF957">IF(AE957="","",IF(AE957&gt;CI$7,5,(AE957/(MAX(IF(AE$4:AE$1999&lt;CI$7,AE$4:AE$1999))))*5))</f>
        <v/>
      </c>
      <c r="BG957" s="24" t="str">
        <f t="shared" si="221"/>
        <v/>
      </c>
      <c r="BH957" s="24" t="str">
        <f t="shared" si="222"/>
        <v/>
      </c>
      <c r="BI957" s="24" t="str">
        <f t="shared" si="223"/>
        <v/>
      </c>
      <c r="BJ957" s="24" t="str">
        <f t="shared" si="224"/>
        <v/>
      </c>
      <c r="BK957" s="24" t="str">
        <f t="shared" si="225"/>
        <v/>
      </c>
      <c r="BL957" s="24" t="str">
        <f t="shared" si="226"/>
        <v/>
      </c>
      <c r="BM957" s="24" t="str">
        <f t="shared" si="227"/>
        <v/>
      </c>
      <c r="BN957" s="24" t="str">
        <f t="shared" si="228"/>
        <v/>
      </c>
      <c r="BO957" s="24" t="str">
        <f t="shared" si="229"/>
        <v/>
      </c>
      <c r="BP957" s="24" t="str">
        <f>IF(AM957="","",SUMPRODUCT(BK957:BO957,'Benefit Weights'!$A$3:$E$3))</f>
        <v/>
      </c>
      <c r="BQ957" s="27" t="str">
        <f t="shared" si="230"/>
        <v/>
      </c>
    </row>
    <row r="958" spans="1:69" x14ac:dyDescent="0.25">
      <c r="A958" s="23"/>
      <c r="B958" s="23"/>
      <c r="C958" s="23"/>
      <c r="D958" s="23"/>
      <c r="E958" s="24"/>
      <c r="F958" s="24"/>
      <c r="G958" s="24"/>
      <c r="H958" s="23"/>
      <c r="I958" s="23"/>
      <c r="J958" s="23"/>
      <c r="K958" s="23"/>
      <c r="L958" s="23"/>
      <c r="M958" s="23"/>
      <c r="N958" s="23"/>
      <c r="O958" s="24"/>
      <c r="P958" s="24"/>
      <c r="Q958" s="24"/>
      <c r="R958" s="24"/>
      <c r="S958" s="24"/>
      <c r="T958" s="24"/>
      <c r="U958" s="24"/>
      <c r="V958" s="24"/>
      <c r="W958" s="24"/>
      <c r="X958" s="24"/>
      <c r="Y958" s="24"/>
      <c r="Z958" s="24"/>
      <c r="AA958" s="24"/>
      <c r="AB958" s="24"/>
      <c r="AC958" s="24"/>
      <c r="AD958" s="24"/>
      <c r="AE958" s="24"/>
      <c r="AF958" s="24"/>
      <c r="AG958" s="24"/>
      <c r="AH958" s="24"/>
      <c r="AI958" s="24"/>
      <c r="AJ958" s="23"/>
      <c r="AK958" s="23"/>
      <c r="AL958" s="23"/>
      <c r="AM958" s="23" t="str">
        <f t="shared" si="218"/>
        <v/>
      </c>
      <c r="AN958" s="23" t="str">
        <f t="shared" si="231"/>
        <v/>
      </c>
      <c r="AO958" s="23" t="str">
        <f t="shared" si="219"/>
        <v/>
      </c>
      <c r="AP958" s="23" t="str">
        <f t="shared" si="220"/>
        <v/>
      </c>
      <c r="AQ958" s="24" t="str">
        <f t="array" ref="AQ958">IF(Q958="","",IF(Q958&gt;BU$7,5,(Q958/(MAX(IF(Q$4:Q$1999&lt;BU$7,Q$4:Q$1999))))*5))</f>
        <v/>
      </c>
      <c r="AR958" s="24" t="str">
        <f t="array" ref="AR958">IF(R958="","",IF(R958&gt;BV$7,5,(R958/(MAX(IF(R$4:R$1999&lt;BV$7,R$4:R$1999))))*5))</f>
        <v/>
      </c>
      <c r="AS958" s="24" t="str">
        <f t="array" ref="AS958">IF(S958="","",IF(S958&gt;BW$7,5,(S958/(MAX(IF(S$4:S$1999&lt;BW$7,S$4:S$1999))))*5))</f>
        <v/>
      </c>
      <c r="AT958" s="24" t="str">
        <f t="array" ref="AT958">IF(T958="","",IF(T958&gt;BX$7,5,(T958/(MAX(IF(T$4:T$1999&lt;BX$7,T$4:T$1999))))*5))</f>
        <v/>
      </c>
      <c r="AU958" s="24" t="str">
        <f t="array" ref="AU958">IF(U958="","",IF(U958&gt;BY$7,5,(U958/(MAX(IF(U$4:U$1999&lt;BY$7,U$4:U$1999))))*5))</f>
        <v/>
      </c>
      <c r="AV958" s="24" t="str">
        <f t="array" ref="AV958">IF(V958="","",IF(V958&gt;BZ$7,5,(V958/(MAX(IF(V$4:V$1999&lt;BZ$7,V$4:V$1999))))*5))</f>
        <v/>
      </c>
      <c r="AW958" s="24" t="str">
        <f t="array" ref="AW958">IF(W958="","",IF(W958&gt;CA$7,5,(W958/(MAX(IF(W$4:W$1999&lt;CA$7,W$4:W$1999))))*5))</f>
        <v/>
      </c>
      <c r="AX958" s="24" t="str">
        <f t="array" ref="AX958">IF(X958="","",IF(X958&gt;CB$7,5,(X958/(MAX(IF(X$4:X$1999&lt;CB$7,X$4:X$1999))))*5))</f>
        <v/>
      </c>
      <c r="AY958" s="24" t="str">
        <f t="array" ref="AY958">IF(Y958="","",IF(Y958&gt;CC$7,5,(Y958/(MAX(IF(Y$4:Y$1999&lt;CC$7,Y$4:Y$1999))))*5))</f>
        <v/>
      </c>
      <c r="AZ958" s="24" t="str">
        <f t="array" ref="AZ958">IF(Z958="","",IF(Z958&gt;CD$7,5,(Z958/(MAX(IF(Z$4:Z$1999&lt;CD$7,Z$4:Z$1999))))*5))</f>
        <v/>
      </c>
      <c r="BA958" s="24" t="str">
        <f t="array" ref="BA958">IF(AA958="","",IF(AA958&gt;CE$7,5,(AA958/(MAX(IF(AA$4:AA$1999&lt;CE$7,AA$4:AA$1999))))*5))</f>
        <v/>
      </c>
      <c r="BB958" s="24" t="str">
        <f t="array" ref="BB958">IF(AB958="","",IF(AB958&gt;CF$7,5,(AB958/(MAX(IF(AB$4:AB$1999&lt;CF$7,AB$4:AB$1999))))*5))</f>
        <v/>
      </c>
      <c r="BC958" s="24" t="str">
        <f>IF(AM958="","",IF($AP958='WQ Reference'!$A$12,SUMPRODUCT($AQ958:$BB958,'WQ Reference'!$B$12:$M$12),IF($AP958='WQ Reference'!$A$13,SUMPRODUCT($AQ958:$BB958,'WQ Reference'!$B$13:$M$13),IF($AP958='WQ Reference'!$A$14,SUMPRODUCT($AQ958:$BB958,'WQ Reference'!$B$14:$M$14),IF($AP958='WQ Reference'!$A$15,SUMPRODUCT($AQ958:$BB958,'WQ Reference'!$B$15:$M$15),IF($AP958='WQ Reference'!$A$16,SUMPRODUCT($AQ958:$BB958,'WQ Reference'!$B$16:$M$16),IF($AP958='WQ Reference'!$A$17,SUMPRODUCT($AQ958:$BB958,'WQ Reference'!$B$17:$M$17),"Invalid Watershed")))))))</f>
        <v/>
      </c>
      <c r="BD958" s="24" t="str">
        <f t="array" ref="BD958">IF(AC958="","",IF(AC958&gt;CG$7,5,(AC958/(MAX(IF(AC$4:AC$1999&lt;CG$7,AC$4:AC$1999))))*5))</f>
        <v/>
      </c>
      <c r="BE958" s="24" t="str">
        <f t="array" ref="BE958">IF(AD958="","",IF(AD958&gt;CH$7,5,(AD958/(MAX(IF(AD$4:AD$1999&lt;CH$7,AD$4:AD$1999))))*5))</f>
        <v/>
      </c>
      <c r="BF958" s="24" t="str">
        <f t="array" ref="BF958">IF(AE958="","",IF(AE958&gt;CI$7,5,(AE958/(MAX(IF(AE$4:AE$1999&lt;CI$7,AE$4:AE$1999))))*5))</f>
        <v/>
      </c>
      <c r="BG958" s="24" t="str">
        <f t="shared" si="221"/>
        <v/>
      </c>
      <c r="BH958" s="24" t="str">
        <f t="shared" si="222"/>
        <v/>
      </c>
      <c r="BI958" s="24" t="str">
        <f t="shared" si="223"/>
        <v/>
      </c>
      <c r="BJ958" s="24" t="str">
        <f t="shared" si="224"/>
        <v/>
      </c>
      <c r="BK958" s="24" t="str">
        <f t="shared" si="225"/>
        <v/>
      </c>
      <c r="BL958" s="24" t="str">
        <f t="shared" si="226"/>
        <v/>
      </c>
      <c r="BM958" s="24" t="str">
        <f t="shared" si="227"/>
        <v/>
      </c>
      <c r="BN958" s="24" t="str">
        <f t="shared" si="228"/>
        <v/>
      </c>
      <c r="BO958" s="24" t="str">
        <f t="shared" si="229"/>
        <v/>
      </c>
      <c r="BP958" s="24" t="str">
        <f>IF(AM958="","",SUMPRODUCT(BK958:BO958,'Benefit Weights'!$A$3:$E$3))</f>
        <v/>
      </c>
      <c r="BQ958" s="27" t="str">
        <f t="shared" si="230"/>
        <v/>
      </c>
    </row>
    <row r="959" spans="1:69" x14ac:dyDescent="0.25">
      <c r="A959" s="23"/>
      <c r="B959" s="23"/>
      <c r="C959" s="23"/>
      <c r="D959" s="23"/>
      <c r="E959" s="24"/>
      <c r="F959" s="24"/>
      <c r="G959" s="24"/>
      <c r="H959" s="23"/>
      <c r="I959" s="23"/>
      <c r="J959" s="23"/>
      <c r="K959" s="23"/>
      <c r="L959" s="23"/>
      <c r="M959" s="23"/>
      <c r="N959" s="23"/>
      <c r="O959" s="24"/>
      <c r="P959" s="24"/>
      <c r="Q959" s="24"/>
      <c r="R959" s="24"/>
      <c r="S959" s="24"/>
      <c r="T959" s="24"/>
      <c r="U959" s="24"/>
      <c r="V959" s="24"/>
      <c r="W959" s="24"/>
      <c r="X959" s="24"/>
      <c r="Y959" s="24"/>
      <c r="Z959" s="24"/>
      <c r="AA959" s="24"/>
      <c r="AB959" s="24"/>
      <c r="AC959" s="24"/>
      <c r="AD959" s="24"/>
      <c r="AE959" s="24"/>
      <c r="AF959" s="24"/>
      <c r="AG959" s="24"/>
      <c r="AH959" s="24"/>
      <c r="AI959" s="24"/>
      <c r="AJ959" s="23"/>
      <c r="AK959" s="23"/>
      <c r="AL959" s="23"/>
      <c r="AM959" s="23" t="str">
        <f t="shared" si="218"/>
        <v/>
      </c>
      <c r="AN959" s="23" t="str">
        <f t="shared" si="231"/>
        <v/>
      </c>
      <c r="AO959" s="23" t="str">
        <f t="shared" si="219"/>
        <v/>
      </c>
      <c r="AP959" s="23" t="str">
        <f t="shared" si="220"/>
        <v/>
      </c>
      <c r="AQ959" s="24" t="str">
        <f t="array" ref="AQ959">IF(Q959="","",IF(Q959&gt;BU$7,5,(Q959/(MAX(IF(Q$4:Q$1999&lt;BU$7,Q$4:Q$1999))))*5))</f>
        <v/>
      </c>
      <c r="AR959" s="24" t="str">
        <f t="array" ref="AR959">IF(R959="","",IF(R959&gt;BV$7,5,(R959/(MAX(IF(R$4:R$1999&lt;BV$7,R$4:R$1999))))*5))</f>
        <v/>
      </c>
      <c r="AS959" s="24" t="str">
        <f t="array" ref="AS959">IF(S959="","",IF(S959&gt;BW$7,5,(S959/(MAX(IF(S$4:S$1999&lt;BW$7,S$4:S$1999))))*5))</f>
        <v/>
      </c>
      <c r="AT959" s="24" t="str">
        <f t="array" ref="AT959">IF(T959="","",IF(T959&gt;BX$7,5,(T959/(MAX(IF(T$4:T$1999&lt;BX$7,T$4:T$1999))))*5))</f>
        <v/>
      </c>
      <c r="AU959" s="24" t="str">
        <f t="array" ref="AU959">IF(U959="","",IF(U959&gt;BY$7,5,(U959/(MAX(IF(U$4:U$1999&lt;BY$7,U$4:U$1999))))*5))</f>
        <v/>
      </c>
      <c r="AV959" s="24" t="str">
        <f t="array" ref="AV959">IF(V959="","",IF(V959&gt;BZ$7,5,(V959/(MAX(IF(V$4:V$1999&lt;BZ$7,V$4:V$1999))))*5))</f>
        <v/>
      </c>
      <c r="AW959" s="24" t="str">
        <f t="array" ref="AW959">IF(W959="","",IF(W959&gt;CA$7,5,(W959/(MAX(IF(W$4:W$1999&lt;CA$7,W$4:W$1999))))*5))</f>
        <v/>
      </c>
      <c r="AX959" s="24" t="str">
        <f t="array" ref="AX959">IF(X959="","",IF(X959&gt;CB$7,5,(X959/(MAX(IF(X$4:X$1999&lt;CB$7,X$4:X$1999))))*5))</f>
        <v/>
      </c>
      <c r="AY959" s="24" t="str">
        <f t="array" ref="AY959">IF(Y959="","",IF(Y959&gt;CC$7,5,(Y959/(MAX(IF(Y$4:Y$1999&lt;CC$7,Y$4:Y$1999))))*5))</f>
        <v/>
      </c>
      <c r="AZ959" s="24" t="str">
        <f t="array" ref="AZ959">IF(Z959="","",IF(Z959&gt;CD$7,5,(Z959/(MAX(IF(Z$4:Z$1999&lt;CD$7,Z$4:Z$1999))))*5))</f>
        <v/>
      </c>
      <c r="BA959" s="24" t="str">
        <f t="array" ref="BA959">IF(AA959="","",IF(AA959&gt;CE$7,5,(AA959/(MAX(IF(AA$4:AA$1999&lt;CE$7,AA$4:AA$1999))))*5))</f>
        <v/>
      </c>
      <c r="BB959" s="24" t="str">
        <f t="array" ref="BB959">IF(AB959="","",IF(AB959&gt;CF$7,5,(AB959/(MAX(IF(AB$4:AB$1999&lt;CF$7,AB$4:AB$1999))))*5))</f>
        <v/>
      </c>
      <c r="BC959" s="24" t="str">
        <f>IF(AM959="","",IF($AP959='WQ Reference'!$A$12,SUMPRODUCT($AQ959:$BB959,'WQ Reference'!$B$12:$M$12),IF($AP959='WQ Reference'!$A$13,SUMPRODUCT($AQ959:$BB959,'WQ Reference'!$B$13:$M$13),IF($AP959='WQ Reference'!$A$14,SUMPRODUCT($AQ959:$BB959,'WQ Reference'!$B$14:$M$14),IF($AP959='WQ Reference'!$A$15,SUMPRODUCT($AQ959:$BB959,'WQ Reference'!$B$15:$M$15),IF($AP959='WQ Reference'!$A$16,SUMPRODUCT($AQ959:$BB959,'WQ Reference'!$B$16:$M$16),IF($AP959='WQ Reference'!$A$17,SUMPRODUCT($AQ959:$BB959,'WQ Reference'!$B$17:$M$17),"Invalid Watershed")))))))</f>
        <v/>
      </c>
      <c r="BD959" s="24" t="str">
        <f t="array" ref="BD959">IF(AC959="","",IF(AC959&gt;CG$7,5,(AC959/(MAX(IF(AC$4:AC$1999&lt;CG$7,AC$4:AC$1999))))*5))</f>
        <v/>
      </c>
      <c r="BE959" s="24" t="str">
        <f t="array" ref="BE959">IF(AD959="","",IF(AD959&gt;CH$7,5,(AD959/(MAX(IF(AD$4:AD$1999&lt;CH$7,AD$4:AD$1999))))*5))</f>
        <v/>
      </c>
      <c r="BF959" s="24" t="str">
        <f t="array" ref="BF959">IF(AE959="","",IF(AE959&gt;CI$7,5,(AE959/(MAX(IF(AE$4:AE$1999&lt;CI$7,AE$4:AE$1999))))*5))</f>
        <v/>
      </c>
      <c r="BG959" s="24" t="str">
        <f t="shared" si="221"/>
        <v/>
      </c>
      <c r="BH959" s="24" t="str">
        <f t="shared" si="222"/>
        <v/>
      </c>
      <c r="BI959" s="24" t="str">
        <f t="shared" si="223"/>
        <v/>
      </c>
      <c r="BJ959" s="24" t="str">
        <f t="shared" si="224"/>
        <v/>
      </c>
      <c r="BK959" s="24" t="str">
        <f t="shared" si="225"/>
        <v/>
      </c>
      <c r="BL959" s="24" t="str">
        <f t="shared" si="226"/>
        <v/>
      </c>
      <c r="BM959" s="24" t="str">
        <f t="shared" si="227"/>
        <v/>
      </c>
      <c r="BN959" s="24" t="str">
        <f t="shared" si="228"/>
        <v/>
      </c>
      <c r="BO959" s="24" t="str">
        <f t="shared" si="229"/>
        <v/>
      </c>
      <c r="BP959" s="24" t="str">
        <f>IF(AM959="","",SUMPRODUCT(BK959:BO959,'Benefit Weights'!$A$3:$E$3))</f>
        <v/>
      </c>
      <c r="BQ959" s="27" t="str">
        <f t="shared" si="230"/>
        <v/>
      </c>
    </row>
    <row r="960" spans="1:69" x14ac:dyDescent="0.25">
      <c r="A960" s="23"/>
      <c r="B960" s="23"/>
      <c r="C960" s="23"/>
      <c r="D960" s="23"/>
      <c r="E960" s="24"/>
      <c r="F960" s="24"/>
      <c r="G960" s="24"/>
      <c r="H960" s="23"/>
      <c r="I960" s="23"/>
      <c r="J960" s="23"/>
      <c r="K960" s="23"/>
      <c r="L960" s="23"/>
      <c r="M960" s="23"/>
      <c r="N960" s="23"/>
      <c r="O960" s="24"/>
      <c r="P960" s="24"/>
      <c r="Q960" s="24"/>
      <c r="R960" s="24"/>
      <c r="S960" s="24"/>
      <c r="T960" s="24"/>
      <c r="U960" s="24"/>
      <c r="V960" s="24"/>
      <c r="W960" s="24"/>
      <c r="X960" s="24"/>
      <c r="Y960" s="24"/>
      <c r="Z960" s="24"/>
      <c r="AA960" s="24"/>
      <c r="AB960" s="24"/>
      <c r="AC960" s="24"/>
      <c r="AD960" s="24"/>
      <c r="AE960" s="24"/>
      <c r="AF960" s="24"/>
      <c r="AG960" s="24"/>
      <c r="AH960" s="24"/>
      <c r="AI960" s="24"/>
      <c r="AJ960" s="23"/>
      <c r="AK960" s="23"/>
      <c r="AL960" s="23"/>
      <c r="AM960" s="23" t="str">
        <f t="shared" si="218"/>
        <v/>
      </c>
      <c r="AN960" s="23" t="str">
        <f t="shared" si="231"/>
        <v/>
      </c>
      <c r="AO960" s="23" t="str">
        <f t="shared" si="219"/>
        <v/>
      </c>
      <c r="AP960" s="23" t="str">
        <f t="shared" si="220"/>
        <v/>
      </c>
      <c r="AQ960" s="24" t="str">
        <f t="array" ref="AQ960">IF(Q960="","",IF(Q960&gt;BU$7,5,(Q960/(MAX(IF(Q$4:Q$1999&lt;BU$7,Q$4:Q$1999))))*5))</f>
        <v/>
      </c>
      <c r="AR960" s="24" t="str">
        <f t="array" ref="AR960">IF(R960="","",IF(R960&gt;BV$7,5,(R960/(MAX(IF(R$4:R$1999&lt;BV$7,R$4:R$1999))))*5))</f>
        <v/>
      </c>
      <c r="AS960" s="24" t="str">
        <f t="array" ref="AS960">IF(S960="","",IF(S960&gt;BW$7,5,(S960/(MAX(IF(S$4:S$1999&lt;BW$7,S$4:S$1999))))*5))</f>
        <v/>
      </c>
      <c r="AT960" s="24" t="str">
        <f t="array" ref="AT960">IF(T960="","",IF(T960&gt;BX$7,5,(T960/(MAX(IF(T$4:T$1999&lt;BX$7,T$4:T$1999))))*5))</f>
        <v/>
      </c>
      <c r="AU960" s="24" t="str">
        <f t="array" ref="AU960">IF(U960="","",IF(U960&gt;BY$7,5,(U960/(MAX(IF(U$4:U$1999&lt;BY$7,U$4:U$1999))))*5))</f>
        <v/>
      </c>
      <c r="AV960" s="24" t="str">
        <f t="array" ref="AV960">IF(V960="","",IF(V960&gt;BZ$7,5,(V960/(MAX(IF(V$4:V$1999&lt;BZ$7,V$4:V$1999))))*5))</f>
        <v/>
      </c>
      <c r="AW960" s="24" t="str">
        <f t="array" ref="AW960">IF(W960="","",IF(W960&gt;CA$7,5,(W960/(MAX(IF(W$4:W$1999&lt;CA$7,W$4:W$1999))))*5))</f>
        <v/>
      </c>
      <c r="AX960" s="24" t="str">
        <f t="array" ref="AX960">IF(X960="","",IF(X960&gt;CB$7,5,(X960/(MAX(IF(X$4:X$1999&lt;CB$7,X$4:X$1999))))*5))</f>
        <v/>
      </c>
      <c r="AY960" s="24" t="str">
        <f t="array" ref="AY960">IF(Y960="","",IF(Y960&gt;CC$7,5,(Y960/(MAX(IF(Y$4:Y$1999&lt;CC$7,Y$4:Y$1999))))*5))</f>
        <v/>
      </c>
      <c r="AZ960" s="24" t="str">
        <f t="array" ref="AZ960">IF(Z960="","",IF(Z960&gt;CD$7,5,(Z960/(MAX(IF(Z$4:Z$1999&lt;CD$7,Z$4:Z$1999))))*5))</f>
        <v/>
      </c>
      <c r="BA960" s="24" t="str">
        <f t="array" ref="BA960">IF(AA960="","",IF(AA960&gt;CE$7,5,(AA960/(MAX(IF(AA$4:AA$1999&lt;CE$7,AA$4:AA$1999))))*5))</f>
        <v/>
      </c>
      <c r="BB960" s="24" t="str">
        <f t="array" ref="BB960">IF(AB960="","",IF(AB960&gt;CF$7,5,(AB960/(MAX(IF(AB$4:AB$1999&lt;CF$7,AB$4:AB$1999))))*5))</f>
        <v/>
      </c>
      <c r="BC960" s="24" t="str">
        <f>IF(AM960="","",IF($AP960='WQ Reference'!$A$12,SUMPRODUCT($AQ960:$BB960,'WQ Reference'!$B$12:$M$12),IF($AP960='WQ Reference'!$A$13,SUMPRODUCT($AQ960:$BB960,'WQ Reference'!$B$13:$M$13),IF($AP960='WQ Reference'!$A$14,SUMPRODUCT($AQ960:$BB960,'WQ Reference'!$B$14:$M$14),IF($AP960='WQ Reference'!$A$15,SUMPRODUCT($AQ960:$BB960,'WQ Reference'!$B$15:$M$15),IF($AP960='WQ Reference'!$A$16,SUMPRODUCT($AQ960:$BB960,'WQ Reference'!$B$16:$M$16),IF($AP960='WQ Reference'!$A$17,SUMPRODUCT($AQ960:$BB960,'WQ Reference'!$B$17:$M$17),"Invalid Watershed")))))))</f>
        <v/>
      </c>
      <c r="BD960" s="24" t="str">
        <f t="array" ref="BD960">IF(AC960="","",IF(AC960&gt;CG$7,5,(AC960/(MAX(IF(AC$4:AC$1999&lt;CG$7,AC$4:AC$1999))))*5))</f>
        <v/>
      </c>
      <c r="BE960" s="24" t="str">
        <f t="array" ref="BE960">IF(AD960="","",IF(AD960&gt;CH$7,5,(AD960/(MAX(IF(AD$4:AD$1999&lt;CH$7,AD$4:AD$1999))))*5))</f>
        <v/>
      </c>
      <c r="BF960" s="24" t="str">
        <f t="array" ref="BF960">IF(AE960="","",IF(AE960&gt;CI$7,5,(AE960/(MAX(IF(AE$4:AE$1999&lt;CI$7,AE$4:AE$1999))))*5))</f>
        <v/>
      </c>
      <c r="BG960" s="24" t="str">
        <f t="shared" si="221"/>
        <v/>
      </c>
      <c r="BH960" s="24" t="str">
        <f t="shared" si="222"/>
        <v/>
      </c>
      <c r="BI960" s="24" t="str">
        <f t="shared" si="223"/>
        <v/>
      </c>
      <c r="BJ960" s="24" t="str">
        <f t="shared" si="224"/>
        <v/>
      </c>
      <c r="BK960" s="24" t="str">
        <f t="shared" si="225"/>
        <v/>
      </c>
      <c r="BL960" s="24" t="str">
        <f t="shared" si="226"/>
        <v/>
      </c>
      <c r="BM960" s="24" t="str">
        <f t="shared" si="227"/>
        <v/>
      </c>
      <c r="BN960" s="24" t="str">
        <f t="shared" si="228"/>
        <v/>
      </c>
      <c r="BO960" s="24" t="str">
        <f t="shared" si="229"/>
        <v/>
      </c>
      <c r="BP960" s="24" t="str">
        <f>IF(AM960="","",SUMPRODUCT(BK960:BO960,'Benefit Weights'!$A$3:$E$3))</f>
        <v/>
      </c>
      <c r="BQ960" s="27" t="str">
        <f t="shared" si="230"/>
        <v/>
      </c>
    </row>
    <row r="961" spans="1:69" x14ac:dyDescent="0.25">
      <c r="A961" s="23"/>
      <c r="B961" s="23"/>
      <c r="C961" s="23"/>
      <c r="D961" s="23"/>
      <c r="E961" s="24"/>
      <c r="F961" s="24"/>
      <c r="G961" s="24"/>
      <c r="H961" s="23"/>
      <c r="I961" s="23"/>
      <c r="J961" s="23"/>
      <c r="K961" s="23"/>
      <c r="L961" s="23"/>
      <c r="M961" s="23"/>
      <c r="N961" s="23"/>
      <c r="O961" s="24"/>
      <c r="P961" s="24"/>
      <c r="Q961" s="24"/>
      <c r="R961" s="24"/>
      <c r="S961" s="24"/>
      <c r="T961" s="24"/>
      <c r="U961" s="24"/>
      <c r="V961" s="24"/>
      <c r="W961" s="24"/>
      <c r="X961" s="24"/>
      <c r="Y961" s="24"/>
      <c r="Z961" s="24"/>
      <c r="AA961" s="24"/>
      <c r="AB961" s="24"/>
      <c r="AC961" s="24"/>
      <c r="AD961" s="24"/>
      <c r="AE961" s="24"/>
      <c r="AF961" s="24"/>
      <c r="AG961" s="24"/>
      <c r="AH961" s="24"/>
      <c r="AI961" s="24"/>
      <c r="AJ961" s="23"/>
      <c r="AK961" s="23"/>
      <c r="AL961" s="23"/>
      <c r="AM961" s="23" t="str">
        <f t="shared" si="218"/>
        <v/>
      </c>
      <c r="AN961" s="23" t="str">
        <f t="shared" si="231"/>
        <v/>
      </c>
      <c r="AO961" s="23" t="str">
        <f t="shared" si="219"/>
        <v/>
      </c>
      <c r="AP961" s="23" t="str">
        <f t="shared" si="220"/>
        <v/>
      </c>
      <c r="AQ961" s="24" t="str">
        <f t="array" ref="AQ961">IF(Q961="","",IF(Q961&gt;BU$7,5,(Q961/(MAX(IF(Q$4:Q$1999&lt;BU$7,Q$4:Q$1999))))*5))</f>
        <v/>
      </c>
      <c r="AR961" s="24" t="str">
        <f t="array" ref="AR961">IF(R961="","",IF(R961&gt;BV$7,5,(R961/(MAX(IF(R$4:R$1999&lt;BV$7,R$4:R$1999))))*5))</f>
        <v/>
      </c>
      <c r="AS961" s="24" t="str">
        <f t="array" ref="AS961">IF(S961="","",IF(S961&gt;BW$7,5,(S961/(MAX(IF(S$4:S$1999&lt;BW$7,S$4:S$1999))))*5))</f>
        <v/>
      </c>
      <c r="AT961" s="24" t="str">
        <f t="array" ref="AT961">IF(T961="","",IF(T961&gt;BX$7,5,(T961/(MAX(IF(T$4:T$1999&lt;BX$7,T$4:T$1999))))*5))</f>
        <v/>
      </c>
      <c r="AU961" s="24" t="str">
        <f t="array" ref="AU961">IF(U961="","",IF(U961&gt;BY$7,5,(U961/(MAX(IF(U$4:U$1999&lt;BY$7,U$4:U$1999))))*5))</f>
        <v/>
      </c>
      <c r="AV961" s="24" t="str">
        <f t="array" ref="AV961">IF(V961="","",IF(V961&gt;BZ$7,5,(V961/(MAX(IF(V$4:V$1999&lt;BZ$7,V$4:V$1999))))*5))</f>
        <v/>
      </c>
      <c r="AW961" s="24" t="str">
        <f t="array" ref="AW961">IF(W961="","",IF(W961&gt;CA$7,5,(W961/(MAX(IF(W$4:W$1999&lt;CA$7,W$4:W$1999))))*5))</f>
        <v/>
      </c>
      <c r="AX961" s="24" t="str">
        <f t="array" ref="AX961">IF(X961="","",IF(X961&gt;CB$7,5,(X961/(MAX(IF(X$4:X$1999&lt;CB$7,X$4:X$1999))))*5))</f>
        <v/>
      </c>
      <c r="AY961" s="24" t="str">
        <f t="array" ref="AY961">IF(Y961="","",IF(Y961&gt;CC$7,5,(Y961/(MAX(IF(Y$4:Y$1999&lt;CC$7,Y$4:Y$1999))))*5))</f>
        <v/>
      </c>
      <c r="AZ961" s="24" t="str">
        <f t="array" ref="AZ961">IF(Z961="","",IF(Z961&gt;CD$7,5,(Z961/(MAX(IF(Z$4:Z$1999&lt;CD$7,Z$4:Z$1999))))*5))</f>
        <v/>
      </c>
      <c r="BA961" s="24" t="str">
        <f t="array" ref="BA961">IF(AA961="","",IF(AA961&gt;CE$7,5,(AA961/(MAX(IF(AA$4:AA$1999&lt;CE$7,AA$4:AA$1999))))*5))</f>
        <v/>
      </c>
      <c r="BB961" s="24" t="str">
        <f t="array" ref="BB961">IF(AB961="","",IF(AB961&gt;CF$7,5,(AB961/(MAX(IF(AB$4:AB$1999&lt;CF$7,AB$4:AB$1999))))*5))</f>
        <v/>
      </c>
      <c r="BC961" s="24" t="str">
        <f>IF(AM961="","",IF($AP961='WQ Reference'!$A$12,SUMPRODUCT($AQ961:$BB961,'WQ Reference'!$B$12:$M$12),IF($AP961='WQ Reference'!$A$13,SUMPRODUCT($AQ961:$BB961,'WQ Reference'!$B$13:$M$13),IF($AP961='WQ Reference'!$A$14,SUMPRODUCT($AQ961:$BB961,'WQ Reference'!$B$14:$M$14),IF($AP961='WQ Reference'!$A$15,SUMPRODUCT($AQ961:$BB961,'WQ Reference'!$B$15:$M$15),IF($AP961='WQ Reference'!$A$16,SUMPRODUCT($AQ961:$BB961,'WQ Reference'!$B$16:$M$16),IF($AP961='WQ Reference'!$A$17,SUMPRODUCT($AQ961:$BB961,'WQ Reference'!$B$17:$M$17),"Invalid Watershed")))))))</f>
        <v/>
      </c>
      <c r="BD961" s="24" t="str">
        <f t="array" ref="BD961">IF(AC961="","",IF(AC961&gt;CG$7,5,(AC961/(MAX(IF(AC$4:AC$1999&lt;CG$7,AC$4:AC$1999))))*5))</f>
        <v/>
      </c>
      <c r="BE961" s="24" t="str">
        <f t="array" ref="BE961">IF(AD961="","",IF(AD961&gt;CH$7,5,(AD961/(MAX(IF(AD$4:AD$1999&lt;CH$7,AD$4:AD$1999))))*5))</f>
        <v/>
      </c>
      <c r="BF961" s="24" t="str">
        <f t="array" ref="BF961">IF(AE961="","",IF(AE961&gt;CI$7,5,(AE961/(MAX(IF(AE$4:AE$1999&lt;CI$7,AE$4:AE$1999))))*5))</f>
        <v/>
      </c>
      <c r="BG961" s="24" t="str">
        <f t="shared" si="221"/>
        <v/>
      </c>
      <c r="BH961" s="24" t="str">
        <f t="shared" si="222"/>
        <v/>
      </c>
      <c r="BI961" s="24" t="str">
        <f t="shared" si="223"/>
        <v/>
      </c>
      <c r="BJ961" s="24" t="str">
        <f t="shared" si="224"/>
        <v/>
      </c>
      <c r="BK961" s="24" t="str">
        <f t="shared" si="225"/>
        <v/>
      </c>
      <c r="BL961" s="24" t="str">
        <f t="shared" si="226"/>
        <v/>
      </c>
      <c r="BM961" s="24" t="str">
        <f t="shared" si="227"/>
        <v/>
      </c>
      <c r="BN961" s="24" t="str">
        <f t="shared" si="228"/>
        <v/>
      </c>
      <c r="BO961" s="24" t="str">
        <f t="shared" si="229"/>
        <v/>
      </c>
      <c r="BP961" s="24" t="str">
        <f>IF(AM961="","",SUMPRODUCT(BK961:BO961,'Benefit Weights'!$A$3:$E$3))</f>
        <v/>
      </c>
      <c r="BQ961" s="27" t="str">
        <f t="shared" si="230"/>
        <v/>
      </c>
    </row>
    <row r="962" spans="1:69" x14ac:dyDescent="0.25">
      <c r="A962" s="23"/>
      <c r="B962" s="23"/>
      <c r="C962" s="23"/>
      <c r="D962" s="23"/>
      <c r="E962" s="24"/>
      <c r="F962" s="24"/>
      <c r="G962" s="24"/>
      <c r="H962" s="23"/>
      <c r="I962" s="23"/>
      <c r="J962" s="23"/>
      <c r="K962" s="23"/>
      <c r="L962" s="23"/>
      <c r="M962" s="23"/>
      <c r="N962" s="23"/>
      <c r="O962" s="24"/>
      <c r="P962" s="24"/>
      <c r="Q962" s="24"/>
      <c r="R962" s="24"/>
      <c r="S962" s="24"/>
      <c r="T962" s="24"/>
      <c r="U962" s="24"/>
      <c r="V962" s="24"/>
      <c r="W962" s="24"/>
      <c r="X962" s="24"/>
      <c r="Y962" s="24"/>
      <c r="Z962" s="24"/>
      <c r="AA962" s="24"/>
      <c r="AB962" s="24"/>
      <c r="AC962" s="24"/>
      <c r="AD962" s="24"/>
      <c r="AE962" s="24"/>
      <c r="AF962" s="24"/>
      <c r="AG962" s="24"/>
      <c r="AH962" s="24"/>
      <c r="AI962" s="24"/>
      <c r="AJ962" s="23"/>
      <c r="AK962" s="23"/>
      <c r="AL962" s="23"/>
      <c r="AM962" s="23" t="str">
        <f t="shared" si="218"/>
        <v/>
      </c>
      <c r="AN962" s="23" t="str">
        <f t="shared" si="231"/>
        <v/>
      </c>
      <c r="AO962" s="23" t="str">
        <f t="shared" si="219"/>
        <v/>
      </c>
      <c r="AP962" s="23" t="str">
        <f t="shared" si="220"/>
        <v/>
      </c>
      <c r="AQ962" s="24" t="str">
        <f t="array" ref="AQ962">IF(Q962="","",IF(Q962&gt;BU$7,5,(Q962/(MAX(IF(Q$4:Q$1999&lt;BU$7,Q$4:Q$1999))))*5))</f>
        <v/>
      </c>
      <c r="AR962" s="24" t="str">
        <f t="array" ref="AR962">IF(R962="","",IF(R962&gt;BV$7,5,(R962/(MAX(IF(R$4:R$1999&lt;BV$7,R$4:R$1999))))*5))</f>
        <v/>
      </c>
      <c r="AS962" s="24" t="str">
        <f t="array" ref="AS962">IF(S962="","",IF(S962&gt;BW$7,5,(S962/(MAX(IF(S$4:S$1999&lt;BW$7,S$4:S$1999))))*5))</f>
        <v/>
      </c>
      <c r="AT962" s="24" t="str">
        <f t="array" ref="AT962">IF(T962="","",IF(T962&gt;BX$7,5,(T962/(MAX(IF(T$4:T$1999&lt;BX$7,T$4:T$1999))))*5))</f>
        <v/>
      </c>
      <c r="AU962" s="24" t="str">
        <f t="array" ref="AU962">IF(U962="","",IF(U962&gt;BY$7,5,(U962/(MAX(IF(U$4:U$1999&lt;BY$7,U$4:U$1999))))*5))</f>
        <v/>
      </c>
      <c r="AV962" s="24" t="str">
        <f t="array" ref="AV962">IF(V962="","",IF(V962&gt;BZ$7,5,(V962/(MAX(IF(V$4:V$1999&lt;BZ$7,V$4:V$1999))))*5))</f>
        <v/>
      </c>
      <c r="AW962" s="24" t="str">
        <f t="array" ref="AW962">IF(W962="","",IF(W962&gt;CA$7,5,(W962/(MAX(IF(W$4:W$1999&lt;CA$7,W$4:W$1999))))*5))</f>
        <v/>
      </c>
      <c r="AX962" s="24" t="str">
        <f t="array" ref="AX962">IF(X962="","",IF(X962&gt;CB$7,5,(X962/(MAX(IF(X$4:X$1999&lt;CB$7,X$4:X$1999))))*5))</f>
        <v/>
      </c>
      <c r="AY962" s="24" t="str">
        <f t="array" ref="AY962">IF(Y962="","",IF(Y962&gt;CC$7,5,(Y962/(MAX(IF(Y$4:Y$1999&lt;CC$7,Y$4:Y$1999))))*5))</f>
        <v/>
      </c>
      <c r="AZ962" s="24" t="str">
        <f t="array" ref="AZ962">IF(Z962="","",IF(Z962&gt;CD$7,5,(Z962/(MAX(IF(Z$4:Z$1999&lt;CD$7,Z$4:Z$1999))))*5))</f>
        <v/>
      </c>
      <c r="BA962" s="24" t="str">
        <f t="array" ref="BA962">IF(AA962="","",IF(AA962&gt;CE$7,5,(AA962/(MAX(IF(AA$4:AA$1999&lt;CE$7,AA$4:AA$1999))))*5))</f>
        <v/>
      </c>
      <c r="BB962" s="24" t="str">
        <f t="array" ref="BB962">IF(AB962="","",IF(AB962&gt;CF$7,5,(AB962/(MAX(IF(AB$4:AB$1999&lt;CF$7,AB$4:AB$1999))))*5))</f>
        <v/>
      </c>
      <c r="BC962" s="24" t="str">
        <f>IF(AM962="","",IF($AP962='WQ Reference'!$A$12,SUMPRODUCT($AQ962:$BB962,'WQ Reference'!$B$12:$M$12),IF($AP962='WQ Reference'!$A$13,SUMPRODUCT($AQ962:$BB962,'WQ Reference'!$B$13:$M$13),IF($AP962='WQ Reference'!$A$14,SUMPRODUCT($AQ962:$BB962,'WQ Reference'!$B$14:$M$14),IF($AP962='WQ Reference'!$A$15,SUMPRODUCT($AQ962:$BB962,'WQ Reference'!$B$15:$M$15),IF($AP962='WQ Reference'!$A$16,SUMPRODUCT($AQ962:$BB962,'WQ Reference'!$B$16:$M$16),IF($AP962='WQ Reference'!$A$17,SUMPRODUCT($AQ962:$BB962,'WQ Reference'!$B$17:$M$17),"Invalid Watershed")))))))</f>
        <v/>
      </c>
      <c r="BD962" s="24" t="str">
        <f t="array" ref="BD962">IF(AC962="","",IF(AC962&gt;CG$7,5,(AC962/(MAX(IF(AC$4:AC$1999&lt;CG$7,AC$4:AC$1999))))*5))</f>
        <v/>
      </c>
      <c r="BE962" s="24" t="str">
        <f t="array" ref="BE962">IF(AD962="","",IF(AD962&gt;CH$7,5,(AD962/(MAX(IF(AD$4:AD$1999&lt;CH$7,AD$4:AD$1999))))*5))</f>
        <v/>
      </c>
      <c r="BF962" s="24" t="str">
        <f t="array" ref="BF962">IF(AE962="","",IF(AE962&gt;CI$7,5,(AE962/(MAX(IF(AE$4:AE$1999&lt;CI$7,AE$4:AE$1999))))*5))</f>
        <v/>
      </c>
      <c r="BG962" s="24" t="str">
        <f t="shared" si="221"/>
        <v/>
      </c>
      <c r="BH962" s="24" t="str">
        <f t="shared" si="222"/>
        <v/>
      </c>
      <c r="BI962" s="24" t="str">
        <f t="shared" si="223"/>
        <v/>
      </c>
      <c r="BJ962" s="24" t="str">
        <f t="shared" si="224"/>
        <v/>
      </c>
      <c r="BK962" s="24" t="str">
        <f t="shared" si="225"/>
        <v/>
      </c>
      <c r="BL962" s="24" t="str">
        <f t="shared" si="226"/>
        <v/>
      </c>
      <c r="BM962" s="24" t="str">
        <f t="shared" si="227"/>
        <v/>
      </c>
      <c r="BN962" s="24" t="str">
        <f t="shared" si="228"/>
        <v/>
      </c>
      <c r="BO962" s="24" t="str">
        <f t="shared" si="229"/>
        <v/>
      </c>
      <c r="BP962" s="24" t="str">
        <f>IF(AM962="","",SUMPRODUCT(BK962:BO962,'Benefit Weights'!$A$3:$E$3))</f>
        <v/>
      </c>
      <c r="BQ962" s="27" t="str">
        <f t="shared" si="230"/>
        <v/>
      </c>
    </row>
    <row r="963" spans="1:69" x14ac:dyDescent="0.25">
      <c r="A963" s="23"/>
      <c r="B963" s="23"/>
      <c r="C963" s="23"/>
      <c r="D963" s="23"/>
      <c r="E963" s="24"/>
      <c r="F963" s="24"/>
      <c r="G963" s="24"/>
      <c r="H963" s="23"/>
      <c r="I963" s="23"/>
      <c r="J963" s="23"/>
      <c r="K963" s="23"/>
      <c r="L963" s="23"/>
      <c r="M963" s="23"/>
      <c r="N963" s="23"/>
      <c r="O963" s="24"/>
      <c r="P963" s="24"/>
      <c r="Q963" s="24"/>
      <c r="R963" s="24"/>
      <c r="S963" s="24"/>
      <c r="T963" s="24"/>
      <c r="U963" s="24"/>
      <c r="V963" s="24"/>
      <c r="W963" s="24"/>
      <c r="X963" s="24"/>
      <c r="Y963" s="24"/>
      <c r="Z963" s="24"/>
      <c r="AA963" s="24"/>
      <c r="AB963" s="24"/>
      <c r="AC963" s="24"/>
      <c r="AD963" s="24"/>
      <c r="AE963" s="24"/>
      <c r="AF963" s="24"/>
      <c r="AG963" s="24"/>
      <c r="AH963" s="24"/>
      <c r="AI963" s="24"/>
      <c r="AJ963" s="23"/>
      <c r="AK963" s="23"/>
      <c r="AL963" s="23"/>
      <c r="AM963" s="23" t="str">
        <f t="shared" si="218"/>
        <v/>
      </c>
      <c r="AN963" s="23" t="str">
        <f t="shared" si="231"/>
        <v/>
      </c>
      <c r="AO963" s="23" t="str">
        <f t="shared" si="219"/>
        <v/>
      </c>
      <c r="AP963" s="23" t="str">
        <f t="shared" si="220"/>
        <v/>
      </c>
      <c r="AQ963" s="24" t="str">
        <f t="array" ref="AQ963">IF(Q963="","",IF(Q963&gt;BU$7,5,(Q963/(MAX(IF(Q$4:Q$1999&lt;BU$7,Q$4:Q$1999))))*5))</f>
        <v/>
      </c>
      <c r="AR963" s="24" t="str">
        <f t="array" ref="AR963">IF(R963="","",IF(R963&gt;BV$7,5,(R963/(MAX(IF(R$4:R$1999&lt;BV$7,R$4:R$1999))))*5))</f>
        <v/>
      </c>
      <c r="AS963" s="24" t="str">
        <f t="array" ref="AS963">IF(S963="","",IF(S963&gt;BW$7,5,(S963/(MAX(IF(S$4:S$1999&lt;BW$7,S$4:S$1999))))*5))</f>
        <v/>
      </c>
      <c r="AT963" s="24" t="str">
        <f t="array" ref="AT963">IF(T963="","",IF(T963&gt;BX$7,5,(T963/(MAX(IF(T$4:T$1999&lt;BX$7,T$4:T$1999))))*5))</f>
        <v/>
      </c>
      <c r="AU963" s="24" t="str">
        <f t="array" ref="AU963">IF(U963="","",IF(U963&gt;BY$7,5,(U963/(MAX(IF(U$4:U$1999&lt;BY$7,U$4:U$1999))))*5))</f>
        <v/>
      </c>
      <c r="AV963" s="24" t="str">
        <f t="array" ref="AV963">IF(V963="","",IF(V963&gt;BZ$7,5,(V963/(MAX(IF(V$4:V$1999&lt;BZ$7,V$4:V$1999))))*5))</f>
        <v/>
      </c>
      <c r="AW963" s="24" t="str">
        <f t="array" ref="AW963">IF(W963="","",IF(W963&gt;CA$7,5,(W963/(MAX(IF(W$4:W$1999&lt;CA$7,W$4:W$1999))))*5))</f>
        <v/>
      </c>
      <c r="AX963" s="24" t="str">
        <f t="array" ref="AX963">IF(X963="","",IF(X963&gt;CB$7,5,(X963/(MAX(IF(X$4:X$1999&lt;CB$7,X$4:X$1999))))*5))</f>
        <v/>
      </c>
      <c r="AY963" s="24" t="str">
        <f t="array" ref="AY963">IF(Y963="","",IF(Y963&gt;CC$7,5,(Y963/(MAX(IF(Y$4:Y$1999&lt;CC$7,Y$4:Y$1999))))*5))</f>
        <v/>
      </c>
      <c r="AZ963" s="24" t="str">
        <f t="array" ref="AZ963">IF(Z963="","",IF(Z963&gt;CD$7,5,(Z963/(MAX(IF(Z$4:Z$1999&lt;CD$7,Z$4:Z$1999))))*5))</f>
        <v/>
      </c>
      <c r="BA963" s="24" t="str">
        <f t="array" ref="BA963">IF(AA963="","",IF(AA963&gt;CE$7,5,(AA963/(MAX(IF(AA$4:AA$1999&lt;CE$7,AA$4:AA$1999))))*5))</f>
        <v/>
      </c>
      <c r="BB963" s="24" t="str">
        <f t="array" ref="BB963">IF(AB963="","",IF(AB963&gt;CF$7,5,(AB963/(MAX(IF(AB$4:AB$1999&lt;CF$7,AB$4:AB$1999))))*5))</f>
        <v/>
      </c>
      <c r="BC963" s="24" t="str">
        <f>IF(AM963="","",IF($AP963='WQ Reference'!$A$12,SUMPRODUCT($AQ963:$BB963,'WQ Reference'!$B$12:$M$12),IF($AP963='WQ Reference'!$A$13,SUMPRODUCT($AQ963:$BB963,'WQ Reference'!$B$13:$M$13),IF($AP963='WQ Reference'!$A$14,SUMPRODUCT($AQ963:$BB963,'WQ Reference'!$B$14:$M$14),IF($AP963='WQ Reference'!$A$15,SUMPRODUCT($AQ963:$BB963,'WQ Reference'!$B$15:$M$15),IF($AP963='WQ Reference'!$A$16,SUMPRODUCT($AQ963:$BB963,'WQ Reference'!$B$16:$M$16),IF($AP963='WQ Reference'!$A$17,SUMPRODUCT($AQ963:$BB963,'WQ Reference'!$B$17:$M$17),"Invalid Watershed")))))))</f>
        <v/>
      </c>
      <c r="BD963" s="24" t="str">
        <f t="array" ref="BD963">IF(AC963="","",IF(AC963&gt;CG$7,5,(AC963/(MAX(IF(AC$4:AC$1999&lt;CG$7,AC$4:AC$1999))))*5))</f>
        <v/>
      </c>
      <c r="BE963" s="24" t="str">
        <f t="array" ref="BE963">IF(AD963="","",IF(AD963&gt;CH$7,5,(AD963/(MAX(IF(AD$4:AD$1999&lt;CH$7,AD$4:AD$1999))))*5))</f>
        <v/>
      </c>
      <c r="BF963" s="24" t="str">
        <f t="array" ref="BF963">IF(AE963="","",IF(AE963&gt;CI$7,5,(AE963/(MAX(IF(AE$4:AE$1999&lt;CI$7,AE$4:AE$1999))))*5))</f>
        <v/>
      </c>
      <c r="BG963" s="24" t="str">
        <f t="shared" si="221"/>
        <v/>
      </c>
      <c r="BH963" s="24" t="str">
        <f t="shared" si="222"/>
        <v/>
      </c>
      <c r="BI963" s="24" t="str">
        <f t="shared" si="223"/>
        <v/>
      </c>
      <c r="BJ963" s="24" t="str">
        <f t="shared" si="224"/>
        <v/>
      </c>
      <c r="BK963" s="24" t="str">
        <f t="shared" si="225"/>
        <v/>
      </c>
      <c r="BL963" s="24" t="str">
        <f t="shared" si="226"/>
        <v/>
      </c>
      <c r="BM963" s="24" t="str">
        <f t="shared" si="227"/>
        <v/>
      </c>
      <c r="BN963" s="24" t="str">
        <f t="shared" si="228"/>
        <v/>
      </c>
      <c r="BO963" s="24" t="str">
        <f t="shared" si="229"/>
        <v/>
      </c>
      <c r="BP963" s="24" t="str">
        <f>IF(AM963="","",SUMPRODUCT(BK963:BO963,'Benefit Weights'!$A$3:$E$3))</f>
        <v/>
      </c>
      <c r="BQ963" s="27" t="str">
        <f t="shared" si="230"/>
        <v/>
      </c>
    </row>
    <row r="964" spans="1:69" x14ac:dyDescent="0.25">
      <c r="A964" s="23"/>
      <c r="B964" s="23"/>
      <c r="C964" s="23"/>
      <c r="D964" s="23"/>
      <c r="E964" s="24"/>
      <c r="F964" s="24"/>
      <c r="G964" s="24"/>
      <c r="H964" s="23"/>
      <c r="I964" s="23"/>
      <c r="J964" s="23"/>
      <c r="K964" s="23"/>
      <c r="L964" s="23"/>
      <c r="M964" s="23"/>
      <c r="N964" s="23"/>
      <c r="O964" s="24"/>
      <c r="P964" s="24"/>
      <c r="Q964" s="24"/>
      <c r="R964" s="24"/>
      <c r="S964" s="24"/>
      <c r="T964" s="24"/>
      <c r="U964" s="24"/>
      <c r="V964" s="24"/>
      <c r="W964" s="24"/>
      <c r="X964" s="24"/>
      <c r="Y964" s="24"/>
      <c r="Z964" s="24"/>
      <c r="AA964" s="24"/>
      <c r="AB964" s="24"/>
      <c r="AC964" s="24"/>
      <c r="AD964" s="24"/>
      <c r="AE964" s="24"/>
      <c r="AF964" s="24"/>
      <c r="AG964" s="24"/>
      <c r="AH964" s="24"/>
      <c r="AI964" s="24"/>
      <c r="AJ964" s="23"/>
      <c r="AK964" s="23"/>
      <c r="AL964" s="23"/>
      <c r="AM964" s="23" t="str">
        <f t="shared" ref="AM964:AM1027" si="232">IF(A964="","",A964)</f>
        <v/>
      </c>
      <c r="AN964" s="23" t="str">
        <f t="shared" si="231"/>
        <v/>
      </c>
      <c r="AO964" s="23" t="str">
        <f t="shared" si="219"/>
        <v/>
      </c>
      <c r="AP964" s="23" t="str">
        <f t="shared" si="220"/>
        <v/>
      </c>
      <c r="AQ964" s="24" t="str">
        <f t="array" ref="AQ964">IF(Q964="","",IF(Q964&gt;BU$7,5,(Q964/(MAX(IF(Q$4:Q$1999&lt;BU$7,Q$4:Q$1999))))*5))</f>
        <v/>
      </c>
      <c r="AR964" s="24" t="str">
        <f t="array" ref="AR964">IF(R964="","",IF(R964&gt;BV$7,5,(R964/(MAX(IF(R$4:R$1999&lt;BV$7,R$4:R$1999))))*5))</f>
        <v/>
      </c>
      <c r="AS964" s="24" t="str">
        <f t="array" ref="AS964">IF(S964="","",IF(S964&gt;BW$7,5,(S964/(MAX(IF(S$4:S$1999&lt;BW$7,S$4:S$1999))))*5))</f>
        <v/>
      </c>
      <c r="AT964" s="24" t="str">
        <f t="array" ref="AT964">IF(T964="","",IF(T964&gt;BX$7,5,(T964/(MAX(IF(T$4:T$1999&lt;BX$7,T$4:T$1999))))*5))</f>
        <v/>
      </c>
      <c r="AU964" s="24" t="str">
        <f t="array" ref="AU964">IF(U964="","",IF(U964&gt;BY$7,5,(U964/(MAX(IF(U$4:U$1999&lt;BY$7,U$4:U$1999))))*5))</f>
        <v/>
      </c>
      <c r="AV964" s="24" t="str">
        <f t="array" ref="AV964">IF(V964="","",IF(V964&gt;BZ$7,5,(V964/(MAX(IF(V$4:V$1999&lt;BZ$7,V$4:V$1999))))*5))</f>
        <v/>
      </c>
      <c r="AW964" s="24" t="str">
        <f t="array" ref="AW964">IF(W964="","",IF(W964&gt;CA$7,5,(W964/(MAX(IF(W$4:W$1999&lt;CA$7,W$4:W$1999))))*5))</f>
        <v/>
      </c>
      <c r="AX964" s="24" t="str">
        <f t="array" ref="AX964">IF(X964="","",IF(X964&gt;CB$7,5,(X964/(MAX(IF(X$4:X$1999&lt;CB$7,X$4:X$1999))))*5))</f>
        <v/>
      </c>
      <c r="AY964" s="24" t="str">
        <f t="array" ref="AY964">IF(Y964="","",IF(Y964&gt;CC$7,5,(Y964/(MAX(IF(Y$4:Y$1999&lt;CC$7,Y$4:Y$1999))))*5))</f>
        <v/>
      </c>
      <c r="AZ964" s="24" t="str">
        <f t="array" ref="AZ964">IF(Z964="","",IF(Z964&gt;CD$7,5,(Z964/(MAX(IF(Z$4:Z$1999&lt;CD$7,Z$4:Z$1999))))*5))</f>
        <v/>
      </c>
      <c r="BA964" s="24" t="str">
        <f t="array" ref="BA964">IF(AA964="","",IF(AA964&gt;CE$7,5,(AA964/(MAX(IF(AA$4:AA$1999&lt;CE$7,AA$4:AA$1999))))*5))</f>
        <v/>
      </c>
      <c r="BB964" s="24" t="str">
        <f t="array" ref="BB964">IF(AB964="","",IF(AB964&gt;CF$7,5,(AB964/(MAX(IF(AB$4:AB$1999&lt;CF$7,AB$4:AB$1999))))*5))</f>
        <v/>
      </c>
      <c r="BC964" s="24" t="str">
        <f>IF(AM964="","",IF($AP964='WQ Reference'!$A$12,SUMPRODUCT($AQ964:$BB964,'WQ Reference'!$B$12:$M$12),IF($AP964='WQ Reference'!$A$13,SUMPRODUCT($AQ964:$BB964,'WQ Reference'!$B$13:$M$13),IF($AP964='WQ Reference'!$A$14,SUMPRODUCT($AQ964:$BB964,'WQ Reference'!$B$14:$M$14),IF($AP964='WQ Reference'!$A$15,SUMPRODUCT($AQ964:$BB964,'WQ Reference'!$B$15:$M$15),IF($AP964='WQ Reference'!$A$16,SUMPRODUCT($AQ964:$BB964,'WQ Reference'!$B$16:$M$16),IF($AP964='WQ Reference'!$A$17,SUMPRODUCT($AQ964:$BB964,'WQ Reference'!$B$17:$M$17),"Invalid Watershed")))))))</f>
        <v/>
      </c>
      <c r="BD964" s="24" t="str">
        <f t="array" ref="BD964">IF(AC964="","",IF(AC964&gt;CG$7,5,(AC964/(MAX(IF(AC$4:AC$1999&lt;CG$7,AC$4:AC$1999))))*5))</f>
        <v/>
      </c>
      <c r="BE964" s="24" t="str">
        <f t="array" ref="BE964">IF(AD964="","",IF(AD964&gt;CH$7,5,(AD964/(MAX(IF(AD$4:AD$1999&lt;CH$7,AD$4:AD$1999))))*5))</f>
        <v/>
      </c>
      <c r="BF964" s="24" t="str">
        <f t="array" ref="BF964">IF(AE964="","",IF(AE964&gt;CI$7,5,(AE964/(MAX(IF(AE$4:AE$1999&lt;CI$7,AE$4:AE$1999))))*5))</f>
        <v/>
      </c>
      <c r="BG964" s="24" t="str">
        <f t="shared" si="221"/>
        <v/>
      </c>
      <c r="BH964" s="24" t="str">
        <f t="shared" si="222"/>
        <v/>
      </c>
      <c r="BI964" s="24" t="str">
        <f t="shared" si="223"/>
        <v/>
      </c>
      <c r="BJ964" s="24" t="str">
        <f t="shared" si="224"/>
        <v/>
      </c>
      <c r="BK964" s="24" t="str">
        <f t="shared" si="225"/>
        <v/>
      </c>
      <c r="BL964" s="24" t="str">
        <f t="shared" si="226"/>
        <v/>
      </c>
      <c r="BM964" s="24" t="str">
        <f t="shared" si="227"/>
        <v/>
      </c>
      <c r="BN964" s="24" t="str">
        <f t="shared" si="228"/>
        <v/>
      </c>
      <c r="BO964" s="24" t="str">
        <f t="shared" si="229"/>
        <v/>
      </c>
      <c r="BP964" s="24" t="str">
        <f>IF(AM964="","",SUMPRODUCT(BK964:BO964,'Benefit Weights'!$A$3:$E$3))</f>
        <v/>
      </c>
      <c r="BQ964" s="27" t="str">
        <f t="shared" si="230"/>
        <v/>
      </c>
    </row>
    <row r="965" spans="1:69" x14ac:dyDescent="0.25">
      <c r="A965" s="23"/>
      <c r="B965" s="23"/>
      <c r="C965" s="23"/>
      <c r="D965" s="23"/>
      <c r="E965" s="24"/>
      <c r="F965" s="24"/>
      <c r="G965" s="24"/>
      <c r="H965" s="23"/>
      <c r="I965" s="23"/>
      <c r="J965" s="23"/>
      <c r="K965" s="23"/>
      <c r="L965" s="23"/>
      <c r="M965" s="23"/>
      <c r="N965" s="23"/>
      <c r="O965" s="24"/>
      <c r="P965" s="24"/>
      <c r="Q965" s="24"/>
      <c r="R965" s="24"/>
      <c r="S965" s="24"/>
      <c r="T965" s="24"/>
      <c r="U965" s="24"/>
      <c r="V965" s="24"/>
      <c r="W965" s="24"/>
      <c r="X965" s="24"/>
      <c r="Y965" s="24"/>
      <c r="Z965" s="24"/>
      <c r="AA965" s="24"/>
      <c r="AB965" s="24"/>
      <c r="AC965" s="24"/>
      <c r="AD965" s="24"/>
      <c r="AE965" s="24"/>
      <c r="AF965" s="24"/>
      <c r="AG965" s="24"/>
      <c r="AH965" s="24"/>
      <c r="AI965" s="24"/>
      <c r="AJ965" s="23"/>
      <c r="AK965" s="23"/>
      <c r="AL965" s="23"/>
      <c r="AM965" s="23" t="str">
        <f t="shared" si="232"/>
        <v/>
      </c>
      <c r="AN965" s="23" t="str">
        <f t="shared" si="231"/>
        <v/>
      </c>
      <c r="AO965" s="23" t="str">
        <f t="shared" ref="AO965:AO1028" si="233">IF(C965="","",C965)</f>
        <v/>
      </c>
      <c r="AP965" s="23" t="str">
        <f t="shared" ref="AP965:AP1028" si="234">IF(H965="","",H965)</f>
        <v/>
      </c>
      <c r="AQ965" s="24" t="str">
        <f t="array" ref="AQ965">IF(Q965="","",IF(Q965&gt;BU$7,5,(Q965/(MAX(IF(Q$4:Q$1999&lt;BU$7,Q$4:Q$1999))))*5))</f>
        <v/>
      </c>
      <c r="AR965" s="24" t="str">
        <f t="array" ref="AR965">IF(R965="","",IF(R965&gt;BV$7,5,(R965/(MAX(IF(R$4:R$1999&lt;BV$7,R$4:R$1999))))*5))</f>
        <v/>
      </c>
      <c r="AS965" s="24" t="str">
        <f t="array" ref="AS965">IF(S965="","",IF(S965&gt;BW$7,5,(S965/(MAX(IF(S$4:S$1999&lt;BW$7,S$4:S$1999))))*5))</f>
        <v/>
      </c>
      <c r="AT965" s="24" t="str">
        <f t="array" ref="AT965">IF(T965="","",IF(T965&gt;BX$7,5,(T965/(MAX(IF(T$4:T$1999&lt;BX$7,T$4:T$1999))))*5))</f>
        <v/>
      </c>
      <c r="AU965" s="24" t="str">
        <f t="array" ref="AU965">IF(U965="","",IF(U965&gt;BY$7,5,(U965/(MAX(IF(U$4:U$1999&lt;BY$7,U$4:U$1999))))*5))</f>
        <v/>
      </c>
      <c r="AV965" s="24" t="str">
        <f t="array" ref="AV965">IF(V965="","",IF(V965&gt;BZ$7,5,(V965/(MAX(IF(V$4:V$1999&lt;BZ$7,V$4:V$1999))))*5))</f>
        <v/>
      </c>
      <c r="AW965" s="24" t="str">
        <f t="array" ref="AW965">IF(W965="","",IF(W965&gt;CA$7,5,(W965/(MAX(IF(W$4:W$1999&lt;CA$7,W$4:W$1999))))*5))</f>
        <v/>
      </c>
      <c r="AX965" s="24" t="str">
        <f t="array" ref="AX965">IF(X965="","",IF(X965&gt;CB$7,5,(X965/(MAX(IF(X$4:X$1999&lt;CB$7,X$4:X$1999))))*5))</f>
        <v/>
      </c>
      <c r="AY965" s="24" t="str">
        <f t="array" ref="AY965">IF(Y965="","",IF(Y965&gt;CC$7,5,(Y965/(MAX(IF(Y$4:Y$1999&lt;CC$7,Y$4:Y$1999))))*5))</f>
        <v/>
      </c>
      <c r="AZ965" s="24" t="str">
        <f t="array" ref="AZ965">IF(Z965="","",IF(Z965&gt;CD$7,5,(Z965/(MAX(IF(Z$4:Z$1999&lt;CD$7,Z$4:Z$1999))))*5))</f>
        <v/>
      </c>
      <c r="BA965" s="24" t="str">
        <f t="array" ref="BA965">IF(AA965="","",IF(AA965&gt;CE$7,5,(AA965/(MAX(IF(AA$4:AA$1999&lt;CE$7,AA$4:AA$1999))))*5))</f>
        <v/>
      </c>
      <c r="BB965" s="24" t="str">
        <f t="array" ref="BB965">IF(AB965="","",IF(AB965&gt;CF$7,5,(AB965/(MAX(IF(AB$4:AB$1999&lt;CF$7,AB$4:AB$1999))))*5))</f>
        <v/>
      </c>
      <c r="BC965" s="24" t="str">
        <f>IF(AM965="","",IF($AP965='WQ Reference'!$A$12,SUMPRODUCT($AQ965:$BB965,'WQ Reference'!$B$12:$M$12),IF($AP965='WQ Reference'!$A$13,SUMPRODUCT($AQ965:$BB965,'WQ Reference'!$B$13:$M$13),IF($AP965='WQ Reference'!$A$14,SUMPRODUCT($AQ965:$BB965,'WQ Reference'!$B$14:$M$14),IF($AP965='WQ Reference'!$A$15,SUMPRODUCT($AQ965:$BB965,'WQ Reference'!$B$15:$M$15),IF($AP965='WQ Reference'!$A$16,SUMPRODUCT($AQ965:$BB965,'WQ Reference'!$B$16:$M$16),IF($AP965='WQ Reference'!$A$17,SUMPRODUCT($AQ965:$BB965,'WQ Reference'!$B$17:$M$17),"Invalid Watershed")))))))</f>
        <v/>
      </c>
      <c r="BD965" s="24" t="str">
        <f t="array" ref="BD965">IF(AC965="","",IF(AC965&gt;CG$7,5,(AC965/(MAX(IF(AC$4:AC$1999&lt;CG$7,AC$4:AC$1999))))*5))</f>
        <v/>
      </c>
      <c r="BE965" s="24" t="str">
        <f t="array" ref="BE965">IF(AD965="","",IF(AD965&gt;CH$7,5,(AD965/(MAX(IF(AD$4:AD$1999&lt;CH$7,AD$4:AD$1999))))*5))</f>
        <v/>
      </c>
      <c r="BF965" s="24" t="str">
        <f t="array" ref="BF965">IF(AE965="","",IF(AE965&gt;CI$7,5,(AE965/(MAX(IF(AE$4:AE$1999&lt;CI$7,AE$4:AE$1999))))*5))</f>
        <v/>
      </c>
      <c r="BG965" s="24" t="str">
        <f t="shared" ref="BG965:BG1028" si="235">IF(AF965="","",AF965)</f>
        <v/>
      </c>
      <c r="BH965" s="24" t="str">
        <f t="shared" ref="BH965:BH1028" si="236">IF(AG965="","",AG965)</f>
        <v/>
      </c>
      <c r="BI965" s="24" t="str">
        <f t="shared" ref="BI965:BI1028" si="237">IF(AH965="","",AH965)</f>
        <v/>
      </c>
      <c r="BJ965" s="24" t="str">
        <f t="shared" ref="BJ965:BJ1028" si="238">IF(AI965="","",AI965)</f>
        <v/>
      </c>
      <c r="BK965" s="24" t="str">
        <f t="shared" ref="BK965:BK1028" si="239">IF(BC965="","",BC965)</f>
        <v/>
      </c>
      <c r="BL965" s="24" t="str">
        <f t="shared" ref="BL965:BL1028" si="240">IF(BD965="","",BD965*(BG965/5))</f>
        <v/>
      </c>
      <c r="BM965" s="24" t="str">
        <f t="shared" ref="BM965:BM1028" si="241">IF(BE965="","",BE965*(BH965/5))</f>
        <v/>
      </c>
      <c r="BN965" s="24" t="str">
        <f t="shared" ref="BN965:BN1028" si="242">IF(BF965="","",BF965*(BI965/5))</f>
        <v/>
      </c>
      <c r="BO965" s="24" t="str">
        <f t="shared" ref="BO965:BO1028" si="243">IF(BJ965="","",BJ965)</f>
        <v/>
      </c>
      <c r="BP965" s="24" t="str">
        <f>IF(AM965="","",SUMPRODUCT(BK965:BO965,'Benefit Weights'!$A$3:$E$3))</f>
        <v/>
      </c>
      <c r="BQ965" s="27" t="str">
        <f t="shared" ref="BQ965:BQ1028" si="244">IF(AM965="","",IF(AND(O965="Yes",BP965&gt;0),"High",IF(BP965&gt;3,"Medium","Low")))</f>
        <v/>
      </c>
    </row>
    <row r="966" spans="1:69" x14ac:dyDescent="0.25">
      <c r="A966" s="23"/>
      <c r="B966" s="23"/>
      <c r="C966" s="23"/>
      <c r="D966" s="23"/>
      <c r="E966" s="24"/>
      <c r="F966" s="24"/>
      <c r="G966" s="24"/>
      <c r="H966" s="23"/>
      <c r="I966" s="23"/>
      <c r="J966" s="23"/>
      <c r="K966" s="23"/>
      <c r="L966" s="23"/>
      <c r="M966" s="23"/>
      <c r="N966" s="23"/>
      <c r="O966" s="24"/>
      <c r="P966" s="24"/>
      <c r="Q966" s="24"/>
      <c r="R966" s="24"/>
      <c r="S966" s="24"/>
      <c r="T966" s="24"/>
      <c r="U966" s="24"/>
      <c r="V966" s="24"/>
      <c r="W966" s="24"/>
      <c r="X966" s="24"/>
      <c r="Y966" s="24"/>
      <c r="Z966" s="24"/>
      <c r="AA966" s="24"/>
      <c r="AB966" s="24"/>
      <c r="AC966" s="24"/>
      <c r="AD966" s="24"/>
      <c r="AE966" s="24"/>
      <c r="AF966" s="24"/>
      <c r="AG966" s="24"/>
      <c r="AH966" s="24"/>
      <c r="AI966" s="24"/>
      <c r="AJ966" s="23"/>
      <c r="AK966" s="23"/>
      <c r="AL966" s="23"/>
      <c r="AM966" s="23" t="str">
        <f t="shared" si="232"/>
        <v/>
      </c>
      <c r="AN966" s="23" t="str">
        <f t="shared" si="231"/>
        <v/>
      </c>
      <c r="AO966" s="23" t="str">
        <f t="shared" si="233"/>
        <v/>
      </c>
      <c r="AP966" s="23" t="str">
        <f t="shared" si="234"/>
        <v/>
      </c>
      <c r="AQ966" s="24" t="str">
        <f t="array" ref="AQ966">IF(Q966="","",IF(Q966&gt;BU$7,5,(Q966/(MAX(IF(Q$4:Q$1999&lt;BU$7,Q$4:Q$1999))))*5))</f>
        <v/>
      </c>
      <c r="AR966" s="24" t="str">
        <f t="array" ref="AR966">IF(R966="","",IF(R966&gt;BV$7,5,(R966/(MAX(IF(R$4:R$1999&lt;BV$7,R$4:R$1999))))*5))</f>
        <v/>
      </c>
      <c r="AS966" s="24" t="str">
        <f t="array" ref="AS966">IF(S966="","",IF(S966&gt;BW$7,5,(S966/(MAX(IF(S$4:S$1999&lt;BW$7,S$4:S$1999))))*5))</f>
        <v/>
      </c>
      <c r="AT966" s="24" t="str">
        <f t="array" ref="AT966">IF(T966="","",IF(T966&gt;BX$7,5,(T966/(MAX(IF(T$4:T$1999&lt;BX$7,T$4:T$1999))))*5))</f>
        <v/>
      </c>
      <c r="AU966" s="24" t="str">
        <f t="array" ref="AU966">IF(U966="","",IF(U966&gt;BY$7,5,(U966/(MAX(IF(U$4:U$1999&lt;BY$7,U$4:U$1999))))*5))</f>
        <v/>
      </c>
      <c r="AV966" s="24" t="str">
        <f t="array" ref="AV966">IF(V966="","",IF(V966&gt;BZ$7,5,(V966/(MAX(IF(V$4:V$1999&lt;BZ$7,V$4:V$1999))))*5))</f>
        <v/>
      </c>
      <c r="AW966" s="24" t="str">
        <f t="array" ref="AW966">IF(W966="","",IF(W966&gt;CA$7,5,(W966/(MAX(IF(W$4:W$1999&lt;CA$7,W$4:W$1999))))*5))</f>
        <v/>
      </c>
      <c r="AX966" s="24" t="str">
        <f t="array" ref="AX966">IF(X966="","",IF(X966&gt;CB$7,5,(X966/(MAX(IF(X$4:X$1999&lt;CB$7,X$4:X$1999))))*5))</f>
        <v/>
      </c>
      <c r="AY966" s="24" t="str">
        <f t="array" ref="AY966">IF(Y966="","",IF(Y966&gt;CC$7,5,(Y966/(MAX(IF(Y$4:Y$1999&lt;CC$7,Y$4:Y$1999))))*5))</f>
        <v/>
      </c>
      <c r="AZ966" s="24" t="str">
        <f t="array" ref="AZ966">IF(Z966="","",IF(Z966&gt;CD$7,5,(Z966/(MAX(IF(Z$4:Z$1999&lt;CD$7,Z$4:Z$1999))))*5))</f>
        <v/>
      </c>
      <c r="BA966" s="24" t="str">
        <f t="array" ref="BA966">IF(AA966="","",IF(AA966&gt;CE$7,5,(AA966/(MAX(IF(AA$4:AA$1999&lt;CE$7,AA$4:AA$1999))))*5))</f>
        <v/>
      </c>
      <c r="BB966" s="24" t="str">
        <f t="array" ref="BB966">IF(AB966="","",IF(AB966&gt;CF$7,5,(AB966/(MAX(IF(AB$4:AB$1999&lt;CF$7,AB$4:AB$1999))))*5))</f>
        <v/>
      </c>
      <c r="BC966" s="24" t="str">
        <f>IF(AM966="","",IF($AP966='WQ Reference'!$A$12,SUMPRODUCT($AQ966:$BB966,'WQ Reference'!$B$12:$M$12),IF($AP966='WQ Reference'!$A$13,SUMPRODUCT($AQ966:$BB966,'WQ Reference'!$B$13:$M$13),IF($AP966='WQ Reference'!$A$14,SUMPRODUCT($AQ966:$BB966,'WQ Reference'!$B$14:$M$14),IF($AP966='WQ Reference'!$A$15,SUMPRODUCT($AQ966:$BB966,'WQ Reference'!$B$15:$M$15),IF($AP966='WQ Reference'!$A$16,SUMPRODUCT($AQ966:$BB966,'WQ Reference'!$B$16:$M$16),IF($AP966='WQ Reference'!$A$17,SUMPRODUCT($AQ966:$BB966,'WQ Reference'!$B$17:$M$17),"Invalid Watershed")))))))</f>
        <v/>
      </c>
      <c r="BD966" s="24" t="str">
        <f t="array" ref="BD966">IF(AC966="","",IF(AC966&gt;CG$7,5,(AC966/(MAX(IF(AC$4:AC$1999&lt;CG$7,AC$4:AC$1999))))*5))</f>
        <v/>
      </c>
      <c r="BE966" s="24" t="str">
        <f t="array" ref="BE966">IF(AD966="","",IF(AD966&gt;CH$7,5,(AD966/(MAX(IF(AD$4:AD$1999&lt;CH$7,AD$4:AD$1999))))*5))</f>
        <v/>
      </c>
      <c r="BF966" s="24" t="str">
        <f t="array" ref="BF966">IF(AE966="","",IF(AE966&gt;CI$7,5,(AE966/(MAX(IF(AE$4:AE$1999&lt;CI$7,AE$4:AE$1999))))*5))</f>
        <v/>
      </c>
      <c r="BG966" s="24" t="str">
        <f t="shared" si="235"/>
        <v/>
      </c>
      <c r="BH966" s="24" t="str">
        <f t="shared" si="236"/>
        <v/>
      </c>
      <c r="BI966" s="24" t="str">
        <f t="shared" si="237"/>
        <v/>
      </c>
      <c r="BJ966" s="24" t="str">
        <f t="shared" si="238"/>
        <v/>
      </c>
      <c r="BK966" s="24" t="str">
        <f t="shared" si="239"/>
        <v/>
      </c>
      <c r="BL966" s="24" t="str">
        <f t="shared" si="240"/>
        <v/>
      </c>
      <c r="BM966" s="24" t="str">
        <f t="shared" si="241"/>
        <v/>
      </c>
      <c r="BN966" s="24" t="str">
        <f t="shared" si="242"/>
        <v/>
      </c>
      <c r="BO966" s="24" t="str">
        <f t="shared" si="243"/>
        <v/>
      </c>
      <c r="BP966" s="24" t="str">
        <f>IF(AM966="","",SUMPRODUCT(BK966:BO966,'Benefit Weights'!$A$3:$E$3))</f>
        <v/>
      </c>
      <c r="BQ966" s="27" t="str">
        <f t="shared" si="244"/>
        <v/>
      </c>
    </row>
    <row r="967" spans="1:69" x14ac:dyDescent="0.25">
      <c r="A967" s="23"/>
      <c r="B967" s="23"/>
      <c r="C967" s="23"/>
      <c r="D967" s="23"/>
      <c r="E967" s="24"/>
      <c r="F967" s="24"/>
      <c r="G967" s="24"/>
      <c r="H967" s="23"/>
      <c r="I967" s="23"/>
      <c r="J967" s="23"/>
      <c r="K967" s="23"/>
      <c r="L967" s="23"/>
      <c r="M967" s="23"/>
      <c r="N967" s="23"/>
      <c r="O967" s="24"/>
      <c r="P967" s="24"/>
      <c r="Q967" s="24"/>
      <c r="R967" s="24"/>
      <c r="S967" s="24"/>
      <c r="T967" s="24"/>
      <c r="U967" s="24"/>
      <c r="V967" s="24"/>
      <c r="W967" s="24"/>
      <c r="X967" s="24"/>
      <c r="Y967" s="24"/>
      <c r="Z967" s="24"/>
      <c r="AA967" s="24"/>
      <c r="AB967" s="24"/>
      <c r="AC967" s="24"/>
      <c r="AD967" s="24"/>
      <c r="AE967" s="24"/>
      <c r="AF967" s="24"/>
      <c r="AG967" s="24"/>
      <c r="AH967" s="24"/>
      <c r="AI967" s="24"/>
      <c r="AJ967" s="23"/>
      <c r="AK967" s="23"/>
      <c r="AL967" s="23"/>
      <c r="AM967" s="23" t="str">
        <f t="shared" si="232"/>
        <v/>
      </c>
      <c r="AN967" s="23" t="str">
        <f t="shared" si="231"/>
        <v/>
      </c>
      <c r="AO967" s="23" t="str">
        <f t="shared" si="233"/>
        <v/>
      </c>
      <c r="AP967" s="23" t="str">
        <f t="shared" si="234"/>
        <v/>
      </c>
      <c r="AQ967" s="24" t="str">
        <f t="array" ref="AQ967">IF(Q967="","",IF(Q967&gt;BU$7,5,(Q967/(MAX(IF(Q$4:Q$1999&lt;BU$7,Q$4:Q$1999))))*5))</f>
        <v/>
      </c>
      <c r="AR967" s="24" t="str">
        <f t="array" ref="AR967">IF(R967="","",IF(R967&gt;BV$7,5,(R967/(MAX(IF(R$4:R$1999&lt;BV$7,R$4:R$1999))))*5))</f>
        <v/>
      </c>
      <c r="AS967" s="24" t="str">
        <f t="array" ref="AS967">IF(S967="","",IF(S967&gt;BW$7,5,(S967/(MAX(IF(S$4:S$1999&lt;BW$7,S$4:S$1999))))*5))</f>
        <v/>
      </c>
      <c r="AT967" s="24" t="str">
        <f t="array" ref="AT967">IF(T967="","",IF(T967&gt;BX$7,5,(T967/(MAX(IF(T$4:T$1999&lt;BX$7,T$4:T$1999))))*5))</f>
        <v/>
      </c>
      <c r="AU967" s="24" t="str">
        <f t="array" ref="AU967">IF(U967="","",IF(U967&gt;BY$7,5,(U967/(MAX(IF(U$4:U$1999&lt;BY$7,U$4:U$1999))))*5))</f>
        <v/>
      </c>
      <c r="AV967" s="24" t="str">
        <f t="array" ref="AV967">IF(V967="","",IF(V967&gt;BZ$7,5,(V967/(MAX(IF(V$4:V$1999&lt;BZ$7,V$4:V$1999))))*5))</f>
        <v/>
      </c>
      <c r="AW967" s="24" t="str">
        <f t="array" ref="AW967">IF(W967="","",IF(W967&gt;CA$7,5,(W967/(MAX(IF(W$4:W$1999&lt;CA$7,W$4:W$1999))))*5))</f>
        <v/>
      </c>
      <c r="AX967" s="24" t="str">
        <f t="array" ref="AX967">IF(X967="","",IF(X967&gt;CB$7,5,(X967/(MAX(IF(X$4:X$1999&lt;CB$7,X$4:X$1999))))*5))</f>
        <v/>
      </c>
      <c r="AY967" s="24" t="str">
        <f t="array" ref="AY967">IF(Y967="","",IF(Y967&gt;CC$7,5,(Y967/(MAX(IF(Y$4:Y$1999&lt;CC$7,Y$4:Y$1999))))*5))</f>
        <v/>
      </c>
      <c r="AZ967" s="24" t="str">
        <f t="array" ref="AZ967">IF(Z967="","",IF(Z967&gt;CD$7,5,(Z967/(MAX(IF(Z$4:Z$1999&lt;CD$7,Z$4:Z$1999))))*5))</f>
        <v/>
      </c>
      <c r="BA967" s="24" t="str">
        <f t="array" ref="BA967">IF(AA967="","",IF(AA967&gt;CE$7,5,(AA967/(MAX(IF(AA$4:AA$1999&lt;CE$7,AA$4:AA$1999))))*5))</f>
        <v/>
      </c>
      <c r="BB967" s="24" t="str">
        <f t="array" ref="BB967">IF(AB967="","",IF(AB967&gt;CF$7,5,(AB967/(MAX(IF(AB$4:AB$1999&lt;CF$7,AB$4:AB$1999))))*5))</f>
        <v/>
      </c>
      <c r="BC967" s="24" t="str">
        <f>IF(AM967="","",IF($AP967='WQ Reference'!$A$12,SUMPRODUCT($AQ967:$BB967,'WQ Reference'!$B$12:$M$12),IF($AP967='WQ Reference'!$A$13,SUMPRODUCT($AQ967:$BB967,'WQ Reference'!$B$13:$M$13),IF($AP967='WQ Reference'!$A$14,SUMPRODUCT($AQ967:$BB967,'WQ Reference'!$B$14:$M$14),IF($AP967='WQ Reference'!$A$15,SUMPRODUCT($AQ967:$BB967,'WQ Reference'!$B$15:$M$15),IF($AP967='WQ Reference'!$A$16,SUMPRODUCT($AQ967:$BB967,'WQ Reference'!$B$16:$M$16),IF($AP967='WQ Reference'!$A$17,SUMPRODUCT($AQ967:$BB967,'WQ Reference'!$B$17:$M$17),"Invalid Watershed")))))))</f>
        <v/>
      </c>
      <c r="BD967" s="24" t="str">
        <f t="array" ref="BD967">IF(AC967="","",IF(AC967&gt;CG$7,5,(AC967/(MAX(IF(AC$4:AC$1999&lt;CG$7,AC$4:AC$1999))))*5))</f>
        <v/>
      </c>
      <c r="BE967" s="24" t="str">
        <f t="array" ref="BE967">IF(AD967="","",IF(AD967&gt;CH$7,5,(AD967/(MAX(IF(AD$4:AD$1999&lt;CH$7,AD$4:AD$1999))))*5))</f>
        <v/>
      </c>
      <c r="BF967" s="24" t="str">
        <f t="array" ref="BF967">IF(AE967="","",IF(AE967&gt;CI$7,5,(AE967/(MAX(IF(AE$4:AE$1999&lt;CI$7,AE$4:AE$1999))))*5))</f>
        <v/>
      </c>
      <c r="BG967" s="24" t="str">
        <f t="shared" si="235"/>
        <v/>
      </c>
      <c r="BH967" s="24" t="str">
        <f t="shared" si="236"/>
        <v/>
      </c>
      <c r="BI967" s="24" t="str">
        <f t="shared" si="237"/>
        <v/>
      </c>
      <c r="BJ967" s="24" t="str">
        <f t="shared" si="238"/>
        <v/>
      </c>
      <c r="BK967" s="24" t="str">
        <f t="shared" si="239"/>
        <v/>
      </c>
      <c r="BL967" s="24" t="str">
        <f t="shared" si="240"/>
        <v/>
      </c>
      <c r="BM967" s="24" t="str">
        <f t="shared" si="241"/>
        <v/>
      </c>
      <c r="BN967" s="24" t="str">
        <f t="shared" si="242"/>
        <v/>
      </c>
      <c r="BO967" s="24" t="str">
        <f t="shared" si="243"/>
        <v/>
      </c>
      <c r="BP967" s="24" t="str">
        <f>IF(AM967="","",SUMPRODUCT(BK967:BO967,'Benefit Weights'!$A$3:$E$3))</f>
        <v/>
      </c>
      <c r="BQ967" s="27" t="str">
        <f t="shared" si="244"/>
        <v/>
      </c>
    </row>
    <row r="968" spans="1:69" x14ac:dyDescent="0.25">
      <c r="A968" s="23"/>
      <c r="B968" s="23"/>
      <c r="C968" s="23"/>
      <c r="D968" s="23"/>
      <c r="E968" s="24"/>
      <c r="F968" s="24"/>
      <c r="G968" s="24"/>
      <c r="H968" s="23"/>
      <c r="I968" s="23"/>
      <c r="J968" s="23"/>
      <c r="K968" s="23"/>
      <c r="L968" s="23"/>
      <c r="M968" s="23"/>
      <c r="N968" s="23"/>
      <c r="O968" s="24"/>
      <c r="P968" s="24"/>
      <c r="Q968" s="24"/>
      <c r="R968" s="24"/>
      <c r="S968" s="24"/>
      <c r="T968" s="24"/>
      <c r="U968" s="24"/>
      <c r="V968" s="24"/>
      <c r="W968" s="24"/>
      <c r="X968" s="24"/>
      <c r="Y968" s="24"/>
      <c r="Z968" s="24"/>
      <c r="AA968" s="24"/>
      <c r="AB968" s="24"/>
      <c r="AC968" s="24"/>
      <c r="AD968" s="24"/>
      <c r="AE968" s="24"/>
      <c r="AF968" s="24"/>
      <c r="AG968" s="24"/>
      <c r="AH968" s="24"/>
      <c r="AI968" s="24"/>
      <c r="AJ968" s="23"/>
      <c r="AK968" s="23"/>
      <c r="AL968" s="23"/>
      <c r="AM968" s="23" t="str">
        <f t="shared" si="232"/>
        <v/>
      </c>
      <c r="AN968" s="23" t="str">
        <f t="shared" si="231"/>
        <v/>
      </c>
      <c r="AO968" s="23" t="str">
        <f t="shared" si="233"/>
        <v/>
      </c>
      <c r="AP968" s="23" t="str">
        <f t="shared" si="234"/>
        <v/>
      </c>
      <c r="AQ968" s="24" t="str">
        <f t="array" ref="AQ968">IF(Q968="","",IF(Q968&gt;BU$7,5,(Q968/(MAX(IF(Q$4:Q$1999&lt;BU$7,Q$4:Q$1999))))*5))</f>
        <v/>
      </c>
      <c r="AR968" s="24" t="str">
        <f t="array" ref="AR968">IF(R968="","",IF(R968&gt;BV$7,5,(R968/(MAX(IF(R$4:R$1999&lt;BV$7,R$4:R$1999))))*5))</f>
        <v/>
      </c>
      <c r="AS968" s="24" t="str">
        <f t="array" ref="AS968">IF(S968="","",IF(S968&gt;BW$7,5,(S968/(MAX(IF(S$4:S$1999&lt;BW$7,S$4:S$1999))))*5))</f>
        <v/>
      </c>
      <c r="AT968" s="24" t="str">
        <f t="array" ref="AT968">IF(T968="","",IF(T968&gt;BX$7,5,(T968/(MAX(IF(T$4:T$1999&lt;BX$7,T$4:T$1999))))*5))</f>
        <v/>
      </c>
      <c r="AU968" s="24" t="str">
        <f t="array" ref="AU968">IF(U968="","",IF(U968&gt;BY$7,5,(U968/(MAX(IF(U$4:U$1999&lt;BY$7,U$4:U$1999))))*5))</f>
        <v/>
      </c>
      <c r="AV968" s="24" t="str">
        <f t="array" ref="AV968">IF(V968="","",IF(V968&gt;BZ$7,5,(V968/(MAX(IF(V$4:V$1999&lt;BZ$7,V$4:V$1999))))*5))</f>
        <v/>
      </c>
      <c r="AW968" s="24" t="str">
        <f t="array" ref="AW968">IF(W968="","",IF(W968&gt;CA$7,5,(W968/(MAX(IF(W$4:W$1999&lt;CA$7,W$4:W$1999))))*5))</f>
        <v/>
      </c>
      <c r="AX968" s="24" t="str">
        <f t="array" ref="AX968">IF(X968="","",IF(X968&gt;CB$7,5,(X968/(MAX(IF(X$4:X$1999&lt;CB$7,X$4:X$1999))))*5))</f>
        <v/>
      </c>
      <c r="AY968" s="24" t="str">
        <f t="array" ref="AY968">IF(Y968="","",IF(Y968&gt;CC$7,5,(Y968/(MAX(IF(Y$4:Y$1999&lt;CC$7,Y$4:Y$1999))))*5))</f>
        <v/>
      </c>
      <c r="AZ968" s="24" t="str">
        <f t="array" ref="AZ968">IF(Z968="","",IF(Z968&gt;CD$7,5,(Z968/(MAX(IF(Z$4:Z$1999&lt;CD$7,Z$4:Z$1999))))*5))</f>
        <v/>
      </c>
      <c r="BA968" s="24" t="str">
        <f t="array" ref="BA968">IF(AA968="","",IF(AA968&gt;CE$7,5,(AA968/(MAX(IF(AA$4:AA$1999&lt;CE$7,AA$4:AA$1999))))*5))</f>
        <v/>
      </c>
      <c r="BB968" s="24" t="str">
        <f t="array" ref="BB968">IF(AB968="","",IF(AB968&gt;CF$7,5,(AB968/(MAX(IF(AB$4:AB$1999&lt;CF$7,AB$4:AB$1999))))*5))</f>
        <v/>
      </c>
      <c r="BC968" s="24" t="str">
        <f>IF(AM968="","",IF($AP968='WQ Reference'!$A$12,SUMPRODUCT($AQ968:$BB968,'WQ Reference'!$B$12:$M$12),IF($AP968='WQ Reference'!$A$13,SUMPRODUCT($AQ968:$BB968,'WQ Reference'!$B$13:$M$13),IF($AP968='WQ Reference'!$A$14,SUMPRODUCT($AQ968:$BB968,'WQ Reference'!$B$14:$M$14),IF($AP968='WQ Reference'!$A$15,SUMPRODUCT($AQ968:$BB968,'WQ Reference'!$B$15:$M$15),IF($AP968='WQ Reference'!$A$16,SUMPRODUCT($AQ968:$BB968,'WQ Reference'!$B$16:$M$16),IF($AP968='WQ Reference'!$A$17,SUMPRODUCT($AQ968:$BB968,'WQ Reference'!$B$17:$M$17),"Invalid Watershed")))))))</f>
        <v/>
      </c>
      <c r="BD968" s="24" t="str">
        <f t="array" ref="BD968">IF(AC968="","",IF(AC968&gt;CG$7,5,(AC968/(MAX(IF(AC$4:AC$1999&lt;CG$7,AC$4:AC$1999))))*5))</f>
        <v/>
      </c>
      <c r="BE968" s="24" t="str">
        <f t="array" ref="BE968">IF(AD968="","",IF(AD968&gt;CH$7,5,(AD968/(MAX(IF(AD$4:AD$1999&lt;CH$7,AD$4:AD$1999))))*5))</f>
        <v/>
      </c>
      <c r="BF968" s="24" t="str">
        <f t="array" ref="BF968">IF(AE968="","",IF(AE968&gt;CI$7,5,(AE968/(MAX(IF(AE$4:AE$1999&lt;CI$7,AE$4:AE$1999))))*5))</f>
        <v/>
      </c>
      <c r="BG968" s="24" t="str">
        <f t="shared" si="235"/>
        <v/>
      </c>
      <c r="BH968" s="24" t="str">
        <f t="shared" si="236"/>
        <v/>
      </c>
      <c r="BI968" s="24" t="str">
        <f t="shared" si="237"/>
        <v/>
      </c>
      <c r="BJ968" s="24" t="str">
        <f t="shared" si="238"/>
        <v/>
      </c>
      <c r="BK968" s="24" t="str">
        <f t="shared" si="239"/>
        <v/>
      </c>
      <c r="BL968" s="24" t="str">
        <f t="shared" si="240"/>
        <v/>
      </c>
      <c r="BM968" s="24" t="str">
        <f t="shared" si="241"/>
        <v/>
      </c>
      <c r="BN968" s="24" t="str">
        <f t="shared" si="242"/>
        <v/>
      </c>
      <c r="BO968" s="24" t="str">
        <f t="shared" si="243"/>
        <v/>
      </c>
      <c r="BP968" s="24" t="str">
        <f>IF(AM968="","",SUMPRODUCT(BK968:BO968,'Benefit Weights'!$A$3:$E$3))</f>
        <v/>
      </c>
      <c r="BQ968" s="27" t="str">
        <f t="shared" si="244"/>
        <v/>
      </c>
    </row>
    <row r="969" spans="1:69" x14ac:dyDescent="0.25">
      <c r="A969" s="23"/>
      <c r="B969" s="23"/>
      <c r="C969" s="23"/>
      <c r="D969" s="23"/>
      <c r="E969" s="24"/>
      <c r="F969" s="24"/>
      <c r="G969" s="24"/>
      <c r="H969" s="23"/>
      <c r="I969" s="23"/>
      <c r="J969" s="23"/>
      <c r="K969" s="23"/>
      <c r="L969" s="23"/>
      <c r="M969" s="23"/>
      <c r="N969" s="23"/>
      <c r="O969" s="24"/>
      <c r="P969" s="24"/>
      <c r="Q969" s="24"/>
      <c r="R969" s="24"/>
      <c r="S969" s="24"/>
      <c r="T969" s="24"/>
      <c r="U969" s="24"/>
      <c r="V969" s="24"/>
      <c r="W969" s="24"/>
      <c r="X969" s="24"/>
      <c r="Y969" s="24"/>
      <c r="Z969" s="24"/>
      <c r="AA969" s="24"/>
      <c r="AB969" s="24"/>
      <c r="AC969" s="24"/>
      <c r="AD969" s="24"/>
      <c r="AE969" s="24"/>
      <c r="AF969" s="24"/>
      <c r="AG969" s="24"/>
      <c r="AH969" s="24"/>
      <c r="AI969" s="24"/>
      <c r="AJ969" s="23"/>
      <c r="AK969" s="23"/>
      <c r="AL969" s="23"/>
      <c r="AM969" s="23" t="str">
        <f t="shared" si="232"/>
        <v/>
      </c>
      <c r="AN969" s="23" t="str">
        <f t="shared" si="231"/>
        <v/>
      </c>
      <c r="AO969" s="23" t="str">
        <f t="shared" si="233"/>
        <v/>
      </c>
      <c r="AP969" s="23" t="str">
        <f t="shared" si="234"/>
        <v/>
      </c>
      <c r="AQ969" s="24" t="str">
        <f t="array" ref="AQ969">IF(Q969="","",IF(Q969&gt;BU$7,5,(Q969/(MAX(IF(Q$4:Q$1999&lt;BU$7,Q$4:Q$1999))))*5))</f>
        <v/>
      </c>
      <c r="AR969" s="24" t="str">
        <f t="array" ref="AR969">IF(R969="","",IF(R969&gt;BV$7,5,(R969/(MAX(IF(R$4:R$1999&lt;BV$7,R$4:R$1999))))*5))</f>
        <v/>
      </c>
      <c r="AS969" s="24" t="str">
        <f t="array" ref="AS969">IF(S969="","",IF(S969&gt;BW$7,5,(S969/(MAX(IF(S$4:S$1999&lt;BW$7,S$4:S$1999))))*5))</f>
        <v/>
      </c>
      <c r="AT969" s="24" t="str">
        <f t="array" ref="AT969">IF(T969="","",IF(T969&gt;BX$7,5,(T969/(MAX(IF(T$4:T$1999&lt;BX$7,T$4:T$1999))))*5))</f>
        <v/>
      </c>
      <c r="AU969" s="24" t="str">
        <f t="array" ref="AU969">IF(U969="","",IF(U969&gt;BY$7,5,(U969/(MAX(IF(U$4:U$1999&lt;BY$7,U$4:U$1999))))*5))</f>
        <v/>
      </c>
      <c r="AV969" s="24" t="str">
        <f t="array" ref="AV969">IF(V969="","",IF(V969&gt;BZ$7,5,(V969/(MAX(IF(V$4:V$1999&lt;BZ$7,V$4:V$1999))))*5))</f>
        <v/>
      </c>
      <c r="AW969" s="24" t="str">
        <f t="array" ref="AW969">IF(W969="","",IF(W969&gt;CA$7,5,(W969/(MAX(IF(W$4:W$1999&lt;CA$7,W$4:W$1999))))*5))</f>
        <v/>
      </c>
      <c r="AX969" s="24" t="str">
        <f t="array" ref="AX969">IF(X969="","",IF(X969&gt;CB$7,5,(X969/(MAX(IF(X$4:X$1999&lt;CB$7,X$4:X$1999))))*5))</f>
        <v/>
      </c>
      <c r="AY969" s="24" t="str">
        <f t="array" ref="AY969">IF(Y969="","",IF(Y969&gt;CC$7,5,(Y969/(MAX(IF(Y$4:Y$1999&lt;CC$7,Y$4:Y$1999))))*5))</f>
        <v/>
      </c>
      <c r="AZ969" s="24" t="str">
        <f t="array" ref="AZ969">IF(Z969="","",IF(Z969&gt;CD$7,5,(Z969/(MAX(IF(Z$4:Z$1999&lt;CD$7,Z$4:Z$1999))))*5))</f>
        <v/>
      </c>
      <c r="BA969" s="24" t="str">
        <f t="array" ref="BA969">IF(AA969="","",IF(AA969&gt;CE$7,5,(AA969/(MAX(IF(AA$4:AA$1999&lt;CE$7,AA$4:AA$1999))))*5))</f>
        <v/>
      </c>
      <c r="BB969" s="24" t="str">
        <f t="array" ref="BB969">IF(AB969="","",IF(AB969&gt;CF$7,5,(AB969/(MAX(IF(AB$4:AB$1999&lt;CF$7,AB$4:AB$1999))))*5))</f>
        <v/>
      </c>
      <c r="BC969" s="24" t="str">
        <f>IF(AM969="","",IF($AP969='WQ Reference'!$A$12,SUMPRODUCT($AQ969:$BB969,'WQ Reference'!$B$12:$M$12),IF($AP969='WQ Reference'!$A$13,SUMPRODUCT($AQ969:$BB969,'WQ Reference'!$B$13:$M$13),IF($AP969='WQ Reference'!$A$14,SUMPRODUCT($AQ969:$BB969,'WQ Reference'!$B$14:$M$14),IF($AP969='WQ Reference'!$A$15,SUMPRODUCT($AQ969:$BB969,'WQ Reference'!$B$15:$M$15),IF($AP969='WQ Reference'!$A$16,SUMPRODUCT($AQ969:$BB969,'WQ Reference'!$B$16:$M$16),IF($AP969='WQ Reference'!$A$17,SUMPRODUCT($AQ969:$BB969,'WQ Reference'!$B$17:$M$17),"Invalid Watershed")))))))</f>
        <v/>
      </c>
      <c r="BD969" s="24" t="str">
        <f t="array" ref="BD969">IF(AC969="","",IF(AC969&gt;CG$7,5,(AC969/(MAX(IF(AC$4:AC$1999&lt;CG$7,AC$4:AC$1999))))*5))</f>
        <v/>
      </c>
      <c r="BE969" s="24" t="str">
        <f t="array" ref="BE969">IF(AD969="","",IF(AD969&gt;CH$7,5,(AD969/(MAX(IF(AD$4:AD$1999&lt;CH$7,AD$4:AD$1999))))*5))</f>
        <v/>
      </c>
      <c r="BF969" s="24" t="str">
        <f t="array" ref="BF969">IF(AE969="","",IF(AE969&gt;CI$7,5,(AE969/(MAX(IF(AE$4:AE$1999&lt;CI$7,AE$4:AE$1999))))*5))</f>
        <v/>
      </c>
      <c r="BG969" s="24" t="str">
        <f t="shared" si="235"/>
        <v/>
      </c>
      <c r="BH969" s="24" t="str">
        <f t="shared" si="236"/>
        <v/>
      </c>
      <c r="BI969" s="24" t="str">
        <f t="shared" si="237"/>
        <v/>
      </c>
      <c r="BJ969" s="24" t="str">
        <f t="shared" si="238"/>
        <v/>
      </c>
      <c r="BK969" s="24" t="str">
        <f t="shared" si="239"/>
        <v/>
      </c>
      <c r="BL969" s="24" t="str">
        <f t="shared" si="240"/>
        <v/>
      </c>
      <c r="BM969" s="24" t="str">
        <f t="shared" si="241"/>
        <v/>
      </c>
      <c r="BN969" s="24" t="str">
        <f t="shared" si="242"/>
        <v/>
      </c>
      <c r="BO969" s="24" t="str">
        <f t="shared" si="243"/>
        <v/>
      </c>
      <c r="BP969" s="24" t="str">
        <f>IF(AM969="","",SUMPRODUCT(BK969:BO969,'Benefit Weights'!$A$3:$E$3))</f>
        <v/>
      </c>
      <c r="BQ969" s="27" t="str">
        <f t="shared" si="244"/>
        <v/>
      </c>
    </row>
    <row r="970" spans="1:69" x14ac:dyDescent="0.25">
      <c r="A970" s="23"/>
      <c r="B970" s="23"/>
      <c r="C970" s="23"/>
      <c r="D970" s="23"/>
      <c r="E970" s="24"/>
      <c r="F970" s="24"/>
      <c r="G970" s="24"/>
      <c r="H970" s="23"/>
      <c r="I970" s="23"/>
      <c r="J970" s="23"/>
      <c r="K970" s="23"/>
      <c r="L970" s="23"/>
      <c r="M970" s="23"/>
      <c r="N970" s="23"/>
      <c r="O970" s="24"/>
      <c r="P970" s="24"/>
      <c r="Q970" s="24"/>
      <c r="R970" s="24"/>
      <c r="S970" s="24"/>
      <c r="T970" s="24"/>
      <c r="U970" s="24"/>
      <c r="V970" s="24"/>
      <c r="W970" s="24"/>
      <c r="X970" s="24"/>
      <c r="Y970" s="24"/>
      <c r="Z970" s="24"/>
      <c r="AA970" s="24"/>
      <c r="AB970" s="24"/>
      <c r="AC970" s="24"/>
      <c r="AD970" s="24"/>
      <c r="AE970" s="24"/>
      <c r="AF970" s="24"/>
      <c r="AG970" s="24"/>
      <c r="AH970" s="24"/>
      <c r="AI970" s="24"/>
      <c r="AJ970" s="23"/>
      <c r="AK970" s="23"/>
      <c r="AL970" s="23"/>
      <c r="AM970" s="23" t="str">
        <f t="shared" si="232"/>
        <v/>
      </c>
      <c r="AN970" s="23" t="str">
        <f t="shared" si="231"/>
        <v/>
      </c>
      <c r="AO970" s="23" t="str">
        <f t="shared" si="233"/>
        <v/>
      </c>
      <c r="AP970" s="23" t="str">
        <f t="shared" si="234"/>
        <v/>
      </c>
      <c r="AQ970" s="24" t="str">
        <f t="array" ref="AQ970">IF(Q970="","",IF(Q970&gt;BU$7,5,(Q970/(MAX(IF(Q$4:Q$1999&lt;BU$7,Q$4:Q$1999))))*5))</f>
        <v/>
      </c>
      <c r="AR970" s="24" t="str">
        <f t="array" ref="AR970">IF(R970="","",IF(R970&gt;BV$7,5,(R970/(MAX(IF(R$4:R$1999&lt;BV$7,R$4:R$1999))))*5))</f>
        <v/>
      </c>
      <c r="AS970" s="24" t="str">
        <f t="array" ref="AS970">IF(S970="","",IF(S970&gt;BW$7,5,(S970/(MAX(IF(S$4:S$1999&lt;BW$7,S$4:S$1999))))*5))</f>
        <v/>
      </c>
      <c r="AT970" s="24" t="str">
        <f t="array" ref="AT970">IF(T970="","",IF(T970&gt;BX$7,5,(T970/(MAX(IF(T$4:T$1999&lt;BX$7,T$4:T$1999))))*5))</f>
        <v/>
      </c>
      <c r="AU970" s="24" t="str">
        <f t="array" ref="AU970">IF(U970="","",IF(U970&gt;BY$7,5,(U970/(MAX(IF(U$4:U$1999&lt;BY$7,U$4:U$1999))))*5))</f>
        <v/>
      </c>
      <c r="AV970" s="24" t="str">
        <f t="array" ref="AV970">IF(V970="","",IF(V970&gt;BZ$7,5,(V970/(MAX(IF(V$4:V$1999&lt;BZ$7,V$4:V$1999))))*5))</f>
        <v/>
      </c>
      <c r="AW970" s="24" t="str">
        <f t="array" ref="AW970">IF(W970="","",IF(W970&gt;CA$7,5,(W970/(MAX(IF(W$4:W$1999&lt;CA$7,W$4:W$1999))))*5))</f>
        <v/>
      </c>
      <c r="AX970" s="24" t="str">
        <f t="array" ref="AX970">IF(X970="","",IF(X970&gt;CB$7,5,(X970/(MAX(IF(X$4:X$1999&lt;CB$7,X$4:X$1999))))*5))</f>
        <v/>
      </c>
      <c r="AY970" s="24" t="str">
        <f t="array" ref="AY970">IF(Y970="","",IF(Y970&gt;CC$7,5,(Y970/(MAX(IF(Y$4:Y$1999&lt;CC$7,Y$4:Y$1999))))*5))</f>
        <v/>
      </c>
      <c r="AZ970" s="24" t="str">
        <f t="array" ref="AZ970">IF(Z970="","",IF(Z970&gt;CD$7,5,(Z970/(MAX(IF(Z$4:Z$1999&lt;CD$7,Z$4:Z$1999))))*5))</f>
        <v/>
      </c>
      <c r="BA970" s="24" t="str">
        <f t="array" ref="BA970">IF(AA970="","",IF(AA970&gt;CE$7,5,(AA970/(MAX(IF(AA$4:AA$1999&lt;CE$7,AA$4:AA$1999))))*5))</f>
        <v/>
      </c>
      <c r="BB970" s="24" t="str">
        <f t="array" ref="BB970">IF(AB970="","",IF(AB970&gt;CF$7,5,(AB970/(MAX(IF(AB$4:AB$1999&lt;CF$7,AB$4:AB$1999))))*5))</f>
        <v/>
      </c>
      <c r="BC970" s="24" t="str">
        <f>IF(AM970="","",IF($AP970='WQ Reference'!$A$12,SUMPRODUCT($AQ970:$BB970,'WQ Reference'!$B$12:$M$12),IF($AP970='WQ Reference'!$A$13,SUMPRODUCT($AQ970:$BB970,'WQ Reference'!$B$13:$M$13),IF($AP970='WQ Reference'!$A$14,SUMPRODUCT($AQ970:$BB970,'WQ Reference'!$B$14:$M$14),IF($AP970='WQ Reference'!$A$15,SUMPRODUCT($AQ970:$BB970,'WQ Reference'!$B$15:$M$15),IF($AP970='WQ Reference'!$A$16,SUMPRODUCT($AQ970:$BB970,'WQ Reference'!$B$16:$M$16),IF($AP970='WQ Reference'!$A$17,SUMPRODUCT($AQ970:$BB970,'WQ Reference'!$B$17:$M$17),"Invalid Watershed")))))))</f>
        <v/>
      </c>
      <c r="BD970" s="24" t="str">
        <f t="array" ref="BD970">IF(AC970="","",IF(AC970&gt;CG$7,5,(AC970/(MAX(IF(AC$4:AC$1999&lt;CG$7,AC$4:AC$1999))))*5))</f>
        <v/>
      </c>
      <c r="BE970" s="24" t="str">
        <f t="array" ref="BE970">IF(AD970="","",IF(AD970&gt;CH$7,5,(AD970/(MAX(IF(AD$4:AD$1999&lt;CH$7,AD$4:AD$1999))))*5))</f>
        <v/>
      </c>
      <c r="BF970" s="24" t="str">
        <f t="array" ref="BF970">IF(AE970="","",IF(AE970&gt;CI$7,5,(AE970/(MAX(IF(AE$4:AE$1999&lt;CI$7,AE$4:AE$1999))))*5))</f>
        <v/>
      </c>
      <c r="BG970" s="24" t="str">
        <f t="shared" si="235"/>
        <v/>
      </c>
      <c r="BH970" s="24" t="str">
        <f t="shared" si="236"/>
        <v/>
      </c>
      <c r="BI970" s="24" t="str">
        <f t="shared" si="237"/>
        <v/>
      </c>
      <c r="BJ970" s="24" t="str">
        <f t="shared" si="238"/>
        <v/>
      </c>
      <c r="BK970" s="24" t="str">
        <f t="shared" si="239"/>
        <v/>
      </c>
      <c r="BL970" s="24" t="str">
        <f t="shared" si="240"/>
        <v/>
      </c>
      <c r="BM970" s="24" t="str">
        <f t="shared" si="241"/>
        <v/>
      </c>
      <c r="BN970" s="24" t="str">
        <f t="shared" si="242"/>
        <v/>
      </c>
      <c r="BO970" s="24" t="str">
        <f t="shared" si="243"/>
        <v/>
      </c>
      <c r="BP970" s="24" t="str">
        <f>IF(AM970="","",SUMPRODUCT(BK970:BO970,'Benefit Weights'!$A$3:$E$3))</f>
        <v/>
      </c>
      <c r="BQ970" s="27" t="str">
        <f t="shared" si="244"/>
        <v/>
      </c>
    </row>
    <row r="971" spans="1:69" x14ac:dyDescent="0.25">
      <c r="A971" s="23"/>
      <c r="B971" s="23"/>
      <c r="C971" s="23"/>
      <c r="D971" s="23"/>
      <c r="E971" s="24"/>
      <c r="F971" s="24"/>
      <c r="G971" s="24"/>
      <c r="H971" s="23"/>
      <c r="I971" s="23"/>
      <c r="J971" s="23"/>
      <c r="K971" s="23"/>
      <c r="L971" s="23"/>
      <c r="M971" s="23"/>
      <c r="N971" s="23"/>
      <c r="O971" s="24"/>
      <c r="P971" s="24"/>
      <c r="Q971" s="24"/>
      <c r="R971" s="24"/>
      <c r="S971" s="24"/>
      <c r="T971" s="24"/>
      <c r="U971" s="24"/>
      <c r="V971" s="24"/>
      <c r="W971" s="24"/>
      <c r="X971" s="24"/>
      <c r="Y971" s="24"/>
      <c r="Z971" s="24"/>
      <c r="AA971" s="24"/>
      <c r="AB971" s="24"/>
      <c r="AC971" s="24"/>
      <c r="AD971" s="24"/>
      <c r="AE971" s="24"/>
      <c r="AF971" s="24"/>
      <c r="AG971" s="24"/>
      <c r="AH971" s="24"/>
      <c r="AI971" s="24"/>
      <c r="AJ971" s="23"/>
      <c r="AK971" s="23"/>
      <c r="AL971" s="23"/>
      <c r="AM971" s="23" t="str">
        <f t="shared" si="232"/>
        <v/>
      </c>
      <c r="AN971" s="23" t="str">
        <f t="shared" si="231"/>
        <v/>
      </c>
      <c r="AO971" s="23" t="str">
        <f t="shared" si="233"/>
        <v/>
      </c>
      <c r="AP971" s="23" t="str">
        <f t="shared" si="234"/>
        <v/>
      </c>
      <c r="AQ971" s="24" t="str">
        <f t="array" ref="AQ971">IF(Q971="","",IF(Q971&gt;BU$7,5,(Q971/(MAX(IF(Q$4:Q$1999&lt;BU$7,Q$4:Q$1999))))*5))</f>
        <v/>
      </c>
      <c r="AR971" s="24" t="str">
        <f t="array" ref="AR971">IF(R971="","",IF(R971&gt;BV$7,5,(R971/(MAX(IF(R$4:R$1999&lt;BV$7,R$4:R$1999))))*5))</f>
        <v/>
      </c>
      <c r="AS971" s="24" t="str">
        <f t="array" ref="AS971">IF(S971="","",IF(S971&gt;BW$7,5,(S971/(MAX(IF(S$4:S$1999&lt;BW$7,S$4:S$1999))))*5))</f>
        <v/>
      </c>
      <c r="AT971" s="24" t="str">
        <f t="array" ref="AT971">IF(T971="","",IF(T971&gt;BX$7,5,(T971/(MAX(IF(T$4:T$1999&lt;BX$7,T$4:T$1999))))*5))</f>
        <v/>
      </c>
      <c r="AU971" s="24" t="str">
        <f t="array" ref="AU971">IF(U971="","",IF(U971&gt;BY$7,5,(U971/(MAX(IF(U$4:U$1999&lt;BY$7,U$4:U$1999))))*5))</f>
        <v/>
      </c>
      <c r="AV971" s="24" t="str">
        <f t="array" ref="AV971">IF(V971="","",IF(V971&gt;BZ$7,5,(V971/(MAX(IF(V$4:V$1999&lt;BZ$7,V$4:V$1999))))*5))</f>
        <v/>
      </c>
      <c r="AW971" s="24" t="str">
        <f t="array" ref="AW971">IF(W971="","",IF(W971&gt;CA$7,5,(W971/(MAX(IF(W$4:W$1999&lt;CA$7,W$4:W$1999))))*5))</f>
        <v/>
      </c>
      <c r="AX971" s="24" t="str">
        <f t="array" ref="AX971">IF(X971="","",IF(X971&gt;CB$7,5,(X971/(MAX(IF(X$4:X$1999&lt;CB$7,X$4:X$1999))))*5))</f>
        <v/>
      </c>
      <c r="AY971" s="24" t="str">
        <f t="array" ref="AY971">IF(Y971="","",IF(Y971&gt;CC$7,5,(Y971/(MAX(IF(Y$4:Y$1999&lt;CC$7,Y$4:Y$1999))))*5))</f>
        <v/>
      </c>
      <c r="AZ971" s="24" t="str">
        <f t="array" ref="AZ971">IF(Z971="","",IF(Z971&gt;CD$7,5,(Z971/(MAX(IF(Z$4:Z$1999&lt;CD$7,Z$4:Z$1999))))*5))</f>
        <v/>
      </c>
      <c r="BA971" s="24" t="str">
        <f t="array" ref="BA971">IF(AA971="","",IF(AA971&gt;CE$7,5,(AA971/(MAX(IF(AA$4:AA$1999&lt;CE$7,AA$4:AA$1999))))*5))</f>
        <v/>
      </c>
      <c r="BB971" s="24" t="str">
        <f t="array" ref="BB971">IF(AB971="","",IF(AB971&gt;CF$7,5,(AB971/(MAX(IF(AB$4:AB$1999&lt;CF$7,AB$4:AB$1999))))*5))</f>
        <v/>
      </c>
      <c r="BC971" s="24" t="str">
        <f>IF(AM971="","",IF($AP971='WQ Reference'!$A$12,SUMPRODUCT($AQ971:$BB971,'WQ Reference'!$B$12:$M$12),IF($AP971='WQ Reference'!$A$13,SUMPRODUCT($AQ971:$BB971,'WQ Reference'!$B$13:$M$13),IF($AP971='WQ Reference'!$A$14,SUMPRODUCT($AQ971:$BB971,'WQ Reference'!$B$14:$M$14),IF($AP971='WQ Reference'!$A$15,SUMPRODUCT($AQ971:$BB971,'WQ Reference'!$B$15:$M$15),IF($AP971='WQ Reference'!$A$16,SUMPRODUCT($AQ971:$BB971,'WQ Reference'!$B$16:$M$16),IF($AP971='WQ Reference'!$A$17,SUMPRODUCT($AQ971:$BB971,'WQ Reference'!$B$17:$M$17),"Invalid Watershed")))))))</f>
        <v/>
      </c>
      <c r="BD971" s="24" t="str">
        <f t="array" ref="BD971">IF(AC971="","",IF(AC971&gt;CG$7,5,(AC971/(MAX(IF(AC$4:AC$1999&lt;CG$7,AC$4:AC$1999))))*5))</f>
        <v/>
      </c>
      <c r="BE971" s="24" t="str">
        <f t="array" ref="BE971">IF(AD971="","",IF(AD971&gt;CH$7,5,(AD971/(MAX(IF(AD$4:AD$1999&lt;CH$7,AD$4:AD$1999))))*5))</f>
        <v/>
      </c>
      <c r="BF971" s="24" t="str">
        <f t="array" ref="BF971">IF(AE971="","",IF(AE971&gt;CI$7,5,(AE971/(MAX(IF(AE$4:AE$1999&lt;CI$7,AE$4:AE$1999))))*5))</f>
        <v/>
      </c>
      <c r="BG971" s="24" t="str">
        <f t="shared" si="235"/>
        <v/>
      </c>
      <c r="BH971" s="24" t="str">
        <f t="shared" si="236"/>
        <v/>
      </c>
      <c r="BI971" s="24" t="str">
        <f t="shared" si="237"/>
        <v/>
      </c>
      <c r="BJ971" s="24" t="str">
        <f t="shared" si="238"/>
        <v/>
      </c>
      <c r="BK971" s="24" t="str">
        <f t="shared" si="239"/>
        <v/>
      </c>
      <c r="BL971" s="24" t="str">
        <f t="shared" si="240"/>
        <v/>
      </c>
      <c r="BM971" s="24" t="str">
        <f t="shared" si="241"/>
        <v/>
      </c>
      <c r="BN971" s="24" t="str">
        <f t="shared" si="242"/>
        <v/>
      </c>
      <c r="BO971" s="24" t="str">
        <f t="shared" si="243"/>
        <v/>
      </c>
      <c r="BP971" s="24" t="str">
        <f>IF(AM971="","",SUMPRODUCT(BK971:BO971,'Benefit Weights'!$A$3:$E$3))</f>
        <v/>
      </c>
      <c r="BQ971" s="27" t="str">
        <f t="shared" si="244"/>
        <v/>
      </c>
    </row>
    <row r="972" spans="1:69" x14ac:dyDescent="0.25">
      <c r="A972" s="23"/>
      <c r="B972" s="23"/>
      <c r="C972" s="23"/>
      <c r="D972" s="23"/>
      <c r="E972" s="24"/>
      <c r="F972" s="24"/>
      <c r="G972" s="24"/>
      <c r="H972" s="23"/>
      <c r="I972" s="23"/>
      <c r="J972" s="23"/>
      <c r="K972" s="23"/>
      <c r="L972" s="23"/>
      <c r="M972" s="23"/>
      <c r="N972" s="23"/>
      <c r="O972" s="24"/>
      <c r="P972" s="24"/>
      <c r="Q972" s="24"/>
      <c r="R972" s="24"/>
      <c r="S972" s="24"/>
      <c r="T972" s="24"/>
      <c r="U972" s="24"/>
      <c r="V972" s="24"/>
      <c r="W972" s="24"/>
      <c r="X972" s="24"/>
      <c r="Y972" s="24"/>
      <c r="Z972" s="24"/>
      <c r="AA972" s="24"/>
      <c r="AB972" s="24"/>
      <c r="AC972" s="24"/>
      <c r="AD972" s="24"/>
      <c r="AE972" s="24"/>
      <c r="AF972" s="24"/>
      <c r="AG972" s="24"/>
      <c r="AH972" s="24"/>
      <c r="AI972" s="24"/>
      <c r="AJ972" s="23"/>
      <c r="AK972" s="23"/>
      <c r="AL972" s="23"/>
      <c r="AM972" s="23" t="str">
        <f t="shared" si="232"/>
        <v/>
      </c>
      <c r="AN972" s="23" t="str">
        <f t="shared" si="231"/>
        <v/>
      </c>
      <c r="AO972" s="23" t="str">
        <f t="shared" si="233"/>
        <v/>
      </c>
      <c r="AP972" s="23" t="str">
        <f t="shared" si="234"/>
        <v/>
      </c>
      <c r="AQ972" s="24" t="str">
        <f t="array" ref="AQ972">IF(Q972="","",IF(Q972&gt;BU$7,5,(Q972/(MAX(IF(Q$4:Q$1999&lt;BU$7,Q$4:Q$1999))))*5))</f>
        <v/>
      </c>
      <c r="AR972" s="24" t="str">
        <f t="array" ref="AR972">IF(R972="","",IF(R972&gt;BV$7,5,(R972/(MAX(IF(R$4:R$1999&lt;BV$7,R$4:R$1999))))*5))</f>
        <v/>
      </c>
      <c r="AS972" s="24" t="str">
        <f t="array" ref="AS972">IF(S972="","",IF(S972&gt;BW$7,5,(S972/(MAX(IF(S$4:S$1999&lt;BW$7,S$4:S$1999))))*5))</f>
        <v/>
      </c>
      <c r="AT972" s="24" t="str">
        <f t="array" ref="AT972">IF(T972="","",IF(T972&gt;BX$7,5,(T972/(MAX(IF(T$4:T$1999&lt;BX$7,T$4:T$1999))))*5))</f>
        <v/>
      </c>
      <c r="AU972" s="24" t="str">
        <f t="array" ref="AU972">IF(U972="","",IF(U972&gt;BY$7,5,(U972/(MAX(IF(U$4:U$1999&lt;BY$7,U$4:U$1999))))*5))</f>
        <v/>
      </c>
      <c r="AV972" s="24" t="str">
        <f t="array" ref="AV972">IF(V972="","",IF(V972&gt;BZ$7,5,(V972/(MAX(IF(V$4:V$1999&lt;BZ$7,V$4:V$1999))))*5))</f>
        <v/>
      </c>
      <c r="AW972" s="24" t="str">
        <f t="array" ref="AW972">IF(W972="","",IF(W972&gt;CA$7,5,(W972/(MAX(IF(W$4:W$1999&lt;CA$7,W$4:W$1999))))*5))</f>
        <v/>
      </c>
      <c r="AX972" s="24" t="str">
        <f t="array" ref="AX972">IF(X972="","",IF(X972&gt;CB$7,5,(X972/(MAX(IF(X$4:X$1999&lt;CB$7,X$4:X$1999))))*5))</f>
        <v/>
      </c>
      <c r="AY972" s="24" t="str">
        <f t="array" ref="AY972">IF(Y972="","",IF(Y972&gt;CC$7,5,(Y972/(MAX(IF(Y$4:Y$1999&lt;CC$7,Y$4:Y$1999))))*5))</f>
        <v/>
      </c>
      <c r="AZ972" s="24" t="str">
        <f t="array" ref="AZ972">IF(Z972="","",IF(Z972&gt;CD$7,5,(Z972/(MAX(IF(Z$4:Z$1999&lt;CD$7,Z$4:Z$1999))))*5))</f>
        <v/>
      </c>
      <c r="BA972" s="24" t="str">
        <f t="array" ref="BA972">IF(AA972="","",IF(AA972&gt;CE$7,5,(AA972/(MAX(IF(AA$4:AA$1999&lt;CE$7,AA$4:AA$1999))))*5))</f>
        <v/>
      </c>
      <c r="BB972" s="24" t="str">
        <f t="array" ref="BB972">IF(AB972="","",IF(AB972&gt;CF$7,5,(AB972/(MAX(IF(AB$4:AB$1999&lt;CF$7,AB$4:AB$1999))))*5))</f>
        <v/>
      </c>
      <c r="BC972" s="24" t="str">
        <f>IF(AM972="","",IF($AP972='WQ Reference'!$A$12,SUMPRODUCT($AQ972:$BB972,'WQ Reference'!$B$12:$M$12),IF($AP972='WQ Reference'!$A$13,SUMPRODUCT($AQ972:$BB972,'WQ Reference'!$B$13:$M$13),IF($AP972='WQ Reference'!$A$14,SUMPRODUCT($AQ972:$BB972,'WQ Reference'!$B$14:$M$14),IF($AP972='WQ Reference'!$A$15,SUMPRODUCT($AQ972:$BB972,'WQ Reference'!$B$15:$M$15),IF($AP972='WQ Reference'!$A$16,SUMPRODUCT($AQ972:$BB972,'WQ Reference'!$B$16:$M$16),IF($AP972='WQ Reference'!$A$17,SUMPRODUCT($AQ972:$BB972,'WQ Reference'!$B$17:$M$17),"Invalid Watershed")))))))</f>
        <v/>
      </c>
      <c r="BD972" s="24" t="str">
        <f t="array" ref="BD972">IF(AC972="","",IF(AC972&gt;CG$7,5,(AC972/(MAX(IF(AC$4:AC$1999&lt;CG$7,AC$4:AC$1999))))*5))</f>
        <v/>
      </c>
      <c r="BE972" s="24" t="str">
        <f t="array" ref="BE972">IF(AD972="","",IF(AD972&gt;CH$7,5,(AD972/(MAX(IF(AD$4:AD$1999&lt;CH$7,AD$4:AD$1999))))*5))</f>
        <v/>
      </c>
      <c r="BF972" s="24" t="str">
        <f t="array" ref="BF972">IF(AE972="","",IF(AE972&gt;CI$7,5,(AE972/(MAX(IF(AE$4:AE$1999&lt;CI$7,AE$4:AE$1999))))*5))</f>
        <v/>
      </c>
      <c r="BG972" s="24" t="str">
        <f t="shared" si="235"/>
        <v/>
      </c>
      <c r="BH972" s="24" t="str">
        <f t="shared" si="236"/>
        <v/>
      </c>
      <c r="BI972" s="24" t="str">
        <f t="shared" si="237"/>
        <v/>
      </c>
      <c r="BJ972" s="24" t="str">
        <f t="shared" si="238"/>
        <v/>
      </c>
      <c r="BK972" s="24" t="str">
        <f t="shared" si="239"/>
        <v/>
      </c>
      <c r="BL972" s="24" t="str">
        <f t="shared" si="240"/>
        <v/>
      </c>
      <c r="BM972" s="24" t="str">
        <f t="shared" si="241"/>
        <v/>
      </c>
      <c r="BN972" s="24" t="str">
        <f t="shared" si="242"/>
        <v/>
      </c>
      <c r="BO972" s="24" t="str">
        <f t="shared" si="243"/>
        <v/>
      </c>
      <c r="BP972" s="24" t="str">
        <f>IF(AM972="","",SUMPRODUCT(BK972:BO972,'Benefit Weights'!$A$3:$E$3))</f>
        <v/>
      </c>
      <c r="BQ972" s="27" t="str">
        <f t="shared" si="244"/>
        <v/>
      </c>
    </row>
    <row r="973" spans="1:69" x14ac:dyDescent="0.25">
      <c r="A973" s="23"/>
      <c r="B973" s="23"/>
      <c r="C973" s="23"/>
      <c r="D973" s="23"/>
      <c r="E973" s="24"/>
      <c r="F973" s="24"/>
      <c r="G973" s="24"/>
      <c r="H973" s="23"/>
      <c r="I973" s="23"/>
      <c r="J973" s="23"/>
      <c r="K973" s="23"/>
      <c r="L973" s="23"/>
      <c r="M973" s="23"/>
      <c r="N973" s="23"/>
      <c r="O973" s="24"/>
      <c r="P973" s="24"/>
      <c r="Q973" s="24"/>
      <c r="R973" s="24"/>
      <c r="S973" s="24"/>
      <c r="T973" s="24"/>
      <c r="U973" s="24"/>
      <c r="V973" s="24"/>
      <c r="W973" s="24"/>
      <c r="X973" s="24"/>
      <c r="Y973" s="24"/>
      <c r="Z973" s="24"/>
      <c r="AA973" s="24"/>
      <c r="AB973" s="24"/>
      <c r="AC973" s="24"/>
      <c r="AD973" s="24"/>
      <c r="AE973" s="24"/>
      <c r="AF973" s="24"/>
      <c r="AG973" s="24"/>
      <c r="AH973" s="24"/>
      <c r="AI973" s="24"/>
      <c r="AJ973" s="23"/>
      <c r="AK973" s="23"/>
      <c r="AL973" s="23"/>
      <c r="AM973" s="23" t="str">
        <f t="shared" si="232"/>
        <v/>
      </c>
      <c r="AN973" s="23" t="str">
        <f t="shared" si="231"/>
        <v/>
      </c>
      <c r="AO973" s="23" t="str">
        <f t="shared" si="233"/>
        <v/>
      </c>
      <c r="AP973" s="23" t="str">
        <f t="shared" si="234"/>
        <v/>
      </c>
      <c r="AQ973" s="24" t="str">
        <f t="array" ref="AQ973">IF(Q973="","",IF(Q973&gt;BU$7,5,(Q973/(MAX(IF(Q$4:Q$1999&lt;BU$7,Q$4:Q$1999))))*5))</f>
        <v/>
      </c>
      <c r="AR973" s="24" t="str">
        <f t="array" ref="AR973">IF(R973="","",IF(R973&gt;BV$7,5,(R973/(MAX(IF(R$4:R$1999&lt;BV$7,R$4:R$1999))))*5))</f>
        <v/>
      </c>
      <c r="AS973" s="24" t="str">
        <f t="array" ref="AS973">IF(S973="","",IF(S973&gt;BW$7,5,(S973/(MAX(IF(S$4:S$1999&lt;BW$7,S$4:S$1999))))*5))</f>
        <v/>
      </c>
      <c r="AT973" s="24" t="str">
        <f t="array" ref="AT973">IF(T973="","",IF(T973&gt;BX$7,5,(T973/(MAX(IF(T$4:T$1999&lt;BX$7,T$4:T$1999))))*5))</f>
        <v/>
      </c>
      <c r="AU973" s="24" t="str">
        <f t="array" ref="AU973">IF(U973="","",IF(U973&gt;BY$7,5,(U973/(MAX(IF(U$4:U$1999&lt;BY$7,U$4:U$1999))))*5))</f>
        <v/>
      </c>
      <c r="AV973" s="24" t="str">
        <f t="array" ref="AV973">IF(V973="","",IF(V973&gt;BZ$7,5,(V973/(MAX(IF(V$4:V$1999&lt;BZ$7,V$4:V$1999))))*5))</f>
        <v/>
      </c>
      <c r="AW973" s="24" t="str">
        <f t="array" ref="AW973">IF(W973="","",IF(W973&gt;CA$7,5,(W973/(MAX(IF(W$4:W$1999&lt;CA$7,W$4:W$1999))))*5))</f>
        <v/>
      </c>
      <c r="AX973" s="24" t="str">
        <f t="array" ref="AX973">IF(X973="","",IF(X973&gt;CB$7,5,(X973/(MAX(IF(X$4:X$1999&lt;CB$7,X$4:X$1999))))*5))</f>
        <v/>
      </c>
      <c r="AY973" s="24" t="str">
        <f t="array" ref="AY973">IF(Y973="","",IF(Y973&gt;CC$7,5,(Y973/(MAX(IF(Y$4:Y$1999&lt;CC$7,Y$4:Y$1999))))*5))</f>
        <v/>
      </c>
      <c r="AZ973" s="24" t="str">
        <f t="array" ref="AZ973">IF(Z973="","",IF(Z973&gt;CD$7,5,(Z973/(MAX(IF(Z$4:Z$1999&lt;CD$7,Z$4:Z$1999))))*5))</f>
        <v/>
      </c>
      <c r="BA973" s="24" t="str">
        <f t="array" ref="BA973">IF(AA973="","",IF(AA973&gt;CE$7,5,(AA973/(MAX(IF(AA$4:AA$1999&lt;CE$7,AA$4:AA$1999))))*5))</f>
        <v/>
      </c>
      <c r="BB973" s="24" t="str">
        <f t="array" ref="BB973">IF(AB973="","",IF(AB973&gt;CF$7,5,(AB973/(MAX(IF(AB$4:AB$1999&lt;CF$7,AB$4:AB$1999))))*5))</f>
        <v/>
      </c>
      <c r="BC973" s="24" t="str">
        <f>IF(AM973="","",IF($AP973='WQ Reference'!$A$12,SUMPRODUCT($AQ973:$BB973,'WQ Reference'!$B$12:$M$12),IF($AP973='WQ Reference'!$A$13,SUMPRODUCT($AQ973:$BB973,'WQ Reference'!$B$13:$M$13),IF($AP973='WQ Reference'!$A$14,SUMPRODUCT($AQ973:$BB973,'WQ Reference'!$B$14:$M$14),IF($AP973='WQ Reference'!$A$15,SUMPRODUCT($AQ973:$BB973,'WQ Reference'!$B$15:$M$15),IF($AP973='WQ Reference'!$A$16,SUMPRODUCT($AQ973:$BB973,'WQ Reference'!$B$16:$M$16),IF($AP973='WQ Reference'!$A$17,SUMPRODUCT($AQ973:$BB973,'WQ Reference'!$B$17:$M$17),"Invalid Watershed")))))))</f>
        <v/>
      </c>
      <c r="BD973" s="24" t="str">
        <f t="array" ref="BD973">IF(AC973="","",IF(AC973&gt;CG$7,5,(AC973/(MAX(IF(AC$4:AC$1999&lt;CG$7,AC$4:AC$1999))))*5))</f>
        <v/>
      </c>
      <c r="BE973" s="24" t="str">
        <f t="array" ref="BE973">IF(AD973="","",IF(AD973&gt;CH$7,5,(AD973/(MAX(IF(AD$4:AD$1999&lt;CH$7,AD$4:AD$1999))))*5))</f>
        <v/>
      </c>
      <c r="BF973" s="24" t="str">
        <f t="array" ref="BF973">IF(AE973="","",IF(AE973&gt;CI$7,5,(AE973/(MAX(IF(AE$4:AE$1999&lt;CI$7,AE$4:AE$1999))))*5))</f>
        <v/>
      </c>
      <c r="BG973" s="24" t="str">
        <f t="shared" si="235"/>
        <v/>
      </c>
      <c r="BH973" s="24" t="str">
        <f t="shared" si="236"/>
        <v/>
      </c>
      <c r="BI973" s="24" t="str">
        <f t="shared" si="237"/>
        <v/>
      </c>
      <c r="BJ973" s="24" t="str">
        <f t="shared" si="238"/>
        <v/>
      </c>
      <c r="BK973" s="24" t="str">
        <f t="shared" si="239"/>
        <v/>
      </c>
      <c r="BL973" s="24" t="str">
        <f t="shared" si="240"/>
        <v/>
      </c>
      <c r="BM973" s="24" t="str">
        <f t="shared" si="241"/>
        <v/>
      </c>
      <c r="BN973" s="24" t="str">
        <f t="shared" si="242"/>
        <v/>
      </c>
      <c r="BO973" s="24" t="str">
        <f t="shared" si="243"/>
        <v/>
      </c>
      <c r="BP973" s="24" t="str">
        <f>IF(AM973="","",SUMPRODUCT(BK973:BO973,'Benefit Weights'!$A$3:$E$3))</f>
        <v/>
      </c>
      <c r="BQ973" s="27" t="str">
        <f t="shared" si="244"/>
        <v/>
      </c>
    </row>
    <row r="974" spans="1:69" x14ac:dyDescent="0.25">
      <c r="A974" s="23"/>
      <c r="B974" s="23"/>
      <c r="C974" s="23"/>
      <c r="D974" s="23"/>
      <c r="E974" s="24"/>
      <c r="F974" s="24"/>
      <c r="G974" s="24"/>
      <c r="H974" s="23"/>
      <c r="I974" s="23"/>
      <c r="J974" s="23"/>
      <c r="K974" s="23"/>
      <c r="L974" s="23"/>
      <c r="M974" s="23"/>
      <c r="N974" s="23"/>
      <c r="O974" s="24"/>
      <c r="P974" s="24"/>
      <c r="Q974" s="24"/>
      <c r="R974" s="24"/>
      <c r="S974" s="24"/>
      <c r="T974" s="24"/>
      <c r="U974" s="24"/>
      <c r="V974" s="24"/>
      <c r="W974" s="24"/>
      <c r="X974" s="24"/>
      <c r="Y974" s="24"/>
      <c r="Z974" s="24"/>
      <c r="AA974" s="24"/>
      <c r="AB974" s="24"/>
      <c r="AC974" s="24"/>
      <c r="AD974" s="24"/>
      <c r="AE974" s="24"/>
      <c r="AF974" s="24"/>
      <c r="AG974" s="24"/>
      <c r="AH974" s="24"/>
      <c r="AI974" s="24"/>
      <c r="AJ974" s="23"/>
      <c r="AK974" s="23"/>
      <c r="AL974" s="23"/>
      <c r="AM974" s="23" t="str">
        <f t="shared" si="232"/>
        <v/>
      </c>
      <c r="AN974" s="23" t="str">
        <f t="shared" si="231"/>
        <v/>
      </c>
      <c r="AO974" s="23" t="str">
        <f t="shared" si="233"/>
        <v/>
      </c>
      <c r="AP974" s="23" t="str">
        <f t="shared" si="234"/>
        <v/>
      </c>
      <c r="AQ974" s="24" t="str">
        <f t="array" ref="AQ974">IF(Q974="","",IF(Q974&gt;BU$7,5,(Q974/(MAX(IF(Q$4:Q$1999&lt;BU$7,Q$4:Q$1999))))*5))</f>
        <v/>
      </c>
      <c r="AR974" s="24" t="str">
        <f t="array" ref="AR974">IF(R974="","",IF(R974&gt;BV$7,5,(R974/(MAX(IF(R$4:R$1999&lt;BV$7,R$4:R$1999))))*5))</f>
        <v/>
      </c>
      <c r="AS974" s="24" t="str">
        <f t="array" ref="AS974">IF(S974="","",IF(S974&gt;BW$7,5,(S974/(MAX(IF(S$4:S$1999&lt;BW$7,S$4:S$1999))))*5))</f>
        <v/>
      </c>
      <c r="AT974" s="24" t="str">
        <f t="array" ref="AT974">IF(T974="","",IF(T974&gt;BX$7,5,(T974/(MAX(IF(T$4:T$1999&lt;BX$7,T$4:T$1999))))*5))</f>
        <v/>
      </c>
      <c r="AU974" s="24" t="str">
        <f t="array" ref="AU974">IF(U974="","",IF(U974&gt;BY$7,5,(U974/(MAX(IF(U$4:U$1999&lt;BY$7,U$4:U$1999))))*5))</f>
        <v/>
      </c>
      <c r="AV974" s="24" t="str">
        <f t="array" ref="AV974">IF(V974="","",IF(V974&gt;BZ$7,5,(V974/(MAX(IF(V$4:V$1999&lt;BZ$7,V$4:V$1999))))*5))</f>
        <v/>
      </c>
      <c r="AW974" s="24" t="str">
        <f t="array" ref="AW974">IF(W974="","",IF(W974&gt;CA$7,5,(W974/(MAX(IF(W$4:W$1999&lt;CA$7,W$4:W$1999))))*5))</f>
        <v/>
      </c>
      <c r="AX974" s="24" t="str">
        <f t="array" ref="AX974">IF(X974="","",IF(X974&gt;CB$7,5,(X974/(MAX(IF(X$4:X$1999&lt;CB$7,X$4:X$1999))))*5))</f>
        <v/>
      </c>
      <c r="AY974" s="24" t="str">
        <f t="array" ref="AY974">IF(Y974="","",IF(Y974&gt;CC$7,5,(Y974/(MAX(IF(Y$4:Y$1999&lt;CC$7,Y$4:Y$1999))))*5))</f>
        <v/>
      </c>
      <c r="AZ974" s="24" t="str">
        <f t="array" ref="AZ974">IF(Z974="","",IF(Z974&gt;CD$7,5,(Z974/(MAX(IF(Z$4:Z$1999&lt;CD$7,Z$4:Z$1999))))*5))</f>
        <v/>
      </c>
      <c r="BA974" s="24" t="str">
        <f t="array" ref="BA974">IF(AA974="","",IF(AA974&gt;CE$7,5,(AA974/(MAX(IF(AA$4:AA$1999&lt;CE$7,AA$4:AA$1999))))*5))</f>
        <v/>
      </c>
      <c r="BB974" s="24" t="str">
        <f t="array" ref="BB974">IF(AB974="","",IF(AB974&gt;CF$7,5,(AB974/(MAX(IF(AB$4:AB$1999&lt;CF$7,AB$4:AB$1999))))*5))</f>
        <v/>
      </c>
      <c r="BC974" s="24" t="str">
        <f>IF(AM974="","",IF($AP974='WQ Reference'!$A$12,SUMPRODUCT($AQ974:$BB974,'WQ Reference'!$B$12:$M$12),IF($AP974='WQ Reference'!$A$13,SUMPRODUCT($AQ974:$BB974,'WQ Reference'!$B$13:$M$13),IF($AP974='WQ Reference'!$A$14,SUMPRODUCT($AQ974:$BB974,'WQ Reference'!$B$14:$M$14),IF($AP974='WQ Reference'!$A$15,SUMPRODUCT($AQ974:$BB974,'WQ Reference'!$B$15:$M$15),IF($AP974='WQ Reference'!$A$16,SUMPRODUCT($AQ974:$BB974,'WQ Reference'!$B$16:$M$16),IF($AP974='WQ Reference'!$A$17,SUMPRODUCT($AQ974:$BB974,'WQ Reference'!$B$17:$M$17),"Invalid Watershed")))))))</f>
        <v/>
      </c>
      <c r="BD974" s="24" t="str">
        <f t="array" ref="BD974">IF(AC974="","",IF(AC974&gt;CG$7,5,(AC974/(MAX(IF(AC$4:AC$1999&lt;CG$7,AC$4:AC$1999))))*5))</f>
        <v/>
      </c>
      <c r="BE974" s="24" t="str">
        <f t="array" ref="BE974">IF(AD974="","",IF(AD974&gt;CH$7,5,(AD974/(MAX(IF(AD$4:AD$1999&lt;CH$7,AD$4:AD$1999))))*5))</f>
        <v/>
      </c>
      <c r="BF974" s="24" t="str">
        <f t="array" ref="BF974">IF(AE974="","",IF(AE974&gt;CI$7,5,(AE974/(MAX(IF(AE$4:AE$1999&lt;CI$7,AE$4:AE$1999))))*5))</f>
        <v/>
      </c>
      <c r="BG974" s="24" t="str">
        <f t="shared" si="235"/>
        <v/>
      </c>
      <c r="BH974" s="24" t="str">
        <f t="shared" si="236"/>
        <v/>
      </c>
      <c r="BI974" s="24" t="str">
        <f t="shared" si="237"/>
        <v/>
      </c>
      <c r="BJ974" s="24" t="str">
        <f t="shared" si="238"/>
        <v/>
      </c>
      <c r="BK974" s="24" t="str">
        <f t="shared" si="239"/>
        <v/>
      </c>
      <c r="BL974" s="24" t="str">
        <f t="shared" si="240"/>
        <v/>
      </c>
      <c r="BM974" s="24" t="str">
        <f t="shared" si="241"/>
        <v/>
      </c>
      <c r="BN974" s="24" t="str">
        <f t="shared" si="242"/>
        <v/>
      </c>
      <c r="BO974" s="24" t="str">
        <f t="shared" si="243"/>
        <v/>
      </c>
      <c r="BP974" s="24" t="str">
        <f>IF(AM974="","",SUMPRODUCT(BK974:BO974,'Benefit Weights'!$A$3:$E$3))</f>
        <v/>
      </c>
      <c r="BQ974" s="27" t="str">
        <f t="shared" si="244"/>
        <v/>
      </c>
    </row>
    <row r="975" spans="1:69" x14ac:dyDescent="0.25">
      <c r="A975" s="23"/>
      <c r="B975" s="23"/>
      <c r="C975" s="23"/>
      <c r="D975" s="23"/>
      <c r="E975" s="24"/>
      <c r="F975" s="24"/>
      <c r="G975" s="24"/>
      <c r="H975" s="23"/>
      <c r="I975" s="23"/>
      <c r="J975" s="23"/>
      <c r="K975" s="23"/>
      <c r="L975" s="23"/>
      <c r="M975" s="23"/>
      <c r="N975" s="23"/>
      <c r="O975" s="24"/>
      <c r="P975" s="24"/>
      <c r="Q975" s="24"/>
      <c r="R975" s="24"/>
      <c r="S975" s="24"/>
      <c r="T975" s="24"/>
      <c r="U975" s="24"/>
      <c r="V975" s="24"/>
      <c r="W975" s="24"/>
      <c r="X975" s="24"/>
      <c r="Y975" s="24"/>
      <c r="Z975" s="24"/>
      <c r="AA975" s="24"/>
      <c r="AB975" s="24"/>
      <c r="AC975" s="24"/>
      <c r="AD975" s="24"/>
      <c r="AE975" s="24"/>
      <c r="AF975" s="24"/>
      <c r="AG975" s="24"/>
      <c r="AH975" s="24"/>
      <c r="AI975" s="24"/>
      <c r="AJ975" s="23"/>
      <c r="AK975" s="23"/>
      <c r="AL975" s="23"/>
      <c r="AM975" s="23" t="str">
        <f t="shared" si="232"/>
        <v/>
      </c>
      <c r="AN975" s="23" t="str">
        <f t="shared" si="231"/>
        <v/>
      </c>
      <c r="AO975" s="23" t="str">
        <f t="shared" si="233"/>
        <v/>
      </c>
      <c r="AP975" s="23" t="str">
        <f t="shared" si="234"/>
        <v/>
      </c>
      <c r="AQ975" s="24" t="str">
        <f t="array" ref="AQ975">IF(Q975="","",IF(Q975&gt;BU$7,5,(Q975/(MAX(IF(Q$4:Q$1999&lt;BU$7,Q$4:Q$1999))))*5))</f>
        <v/>
      </c>
      <c r="AR975" s="24" t="str">
        <f t="array" ref="AR975">IF(R975="","",IF(R975&gt;BV$7,5,(R975/(MAX(IF(R$4:R$1999&lt;BV$7,R$4:R$1999))))*5))</f>
        <v/>
      </c>
      <c r="AS975" s="24" t="str">
        <f t="array" ref="AS975">IF(S975="","",IF(S975&gt;BW$7,5,(S975/(MAX(IF(S$4:S$1999&lt;BW$7,S$4:S$1999))))*5))</f>
        <v/>
      </c>
      <c r="AT975" s="24" t="str">
        <f t="array" ref="AT975">IF(T975="","",IF(T975&gt;BX$7,5,(T975/(MAX(IF(T$4:T$1999&lt;BX$7,T$4:T$1999))))*5))</f>
        <v/>
      </c>
      <c r="AU975" s="24" t="str">
        <f t="array" ref="AU975">IF(U975="","",IF(U975&gt;BY$7,5,(U975/(MAX(IF(U$4:U$1999&lt;BY$7,U$4:U$1999))))*5))</f>
        <v/>
      </c>
      <c r="AV975" s="24" t="str">
        <f t="array" ref="AV975">IF(V975="","",IF(V975&gt;BZ$7,5,(V975/(MAX(IF(V$4:V$1999&lt;BZ$7,V$4:V$1999))))*5))</f>
        <v/>
      </c>
      <c r="AW975" s="24" t="str">
        <f t="array" ref="AW975">IF(W975="","",IF(W975&gt;CA$7,5,(W975/(MAX(IF(W$4:W$1999&lt;CA$7,W$4:W$1999))))*5))</f>
        <v/>
      </c>
      <c r="AX975" s="24" t="str">
        <f t="array" ref="AX975">IF(X975="","",IF(X975&gt;CB$7,5,(X975/(MAX(IF(X$4:X$1999&lt;CB$7,X$4:X$1999))))*5))</f>
        <v/>
      </c>
      <c r="AY975" s="24" t="str">
        <f t="array" ref="AY975">IF(Y975="","",IF(Y975&gt;CC$7,5,(Y975/(MAX(IF(Y$4:Y$1999&lt;CC$7,Y$4:Y$1999))))*5))</f>
        <v/>
      </c>
      <c r="AZ975" s="24" t="str">
        <f t="array" ref="AZ975">IF(Z975="","",IF(Z975&gt;CD$7,5,(Z975/(MAX(IF(Z$4:Z$1999&lt;CD$7,Z$4:Z$1999))))*5))</f>
        <v/>
      </c>
      <c r="BA975" s="24" t="str">
        <f t="array" ref="BA975">IF(AA975="","",IF(AA975&gt;CE$7,5,(AA975/(MAX(IF(AA$4:AA$1999&lt;CE$7,AA$4:AA$1999))))*5))</f>
        <v/>
      </c>
      <c r="BB975" s="24" t="str">
        <f t="array" ref="BB975">IF(AB975="","",IF(AB975&gt;CF$7,5,(AB975/(MAX(IF(AB$4:AB$1999&lt;CF$7,AB$4:AB$1999))))*5))</f>
        <v/>
      </c>
      <c r="BC975" s="24" t="str">
        <f>IF(AM975="","",IF($AP975='WQ Reference'!$A$12,SUMPRODUCT($AQ975:$BB975,'WQ Reference'!$B$12:$M$12),IF($AP975='WQ Reference'!$A$13,SUMPRODUCT($AQ975:$BB975,'WQ Reference'!$B$13:$M$13),IF($AP975='WQ Reference'!$A$14,SUMPRODUCT($AQ975:$BB975,'WQ Reference'!$B$14:$M$14),IF($AP975='WQ Reference'!$A$15,SUMPRODUCT($AQ975:$BB975,'WQ Reference'!$B$15:$M$15),IF($AP975='WQ Reference'!$A$16,SUMPRODUCT($AQ975:$BB975,'WQ Reference'!$B$16:$M$16),IF($AP975='WQ Reference'!$A$17,SUMPRODUCT($AQ975:$BB975,'WQ Reference'!$B$17:$M$17),"Invalid Watershed")))))))</f>
        <v/>
      </c>
      <c r="BD975" s="24" t="str">
        <f t="array" ref="BD975">IF(AC975="","",IF(AC975&gt;CG$7,5,(AC975/(MAX(IF(AC$4:AC$1999&lt;CG$7,AC$4:AC$1999))))*5))</f>
        <v/>
      </c>
      <c r="BE975" s="24" t="str">
        <f t="array" ref="BE975">IF(AD975="","",IF(AD975&gt;CH$7,5,(AD975/(MAX(IF(AD$4:AD$1999&lt;CH$7,AD$4:AD$1999))))*5))</f>
        <v/>
      </c>
      <c r="BF975" s="24" t="str">
        <f t="array" ref="BF975">IF(AE975="","",IF(AE975&gt;CI$7,5,(AE975/(MAX(IF(AE$4:AE$1999&lt;CI$7,AE$4:AE$1999))))*5))</f>
        <v/>
      </c>
      <c r="BG975" s="24" t="str">
        <f t="shared" si="235"/>
        <v/>
      </c>
      <c r="BH975" s="24" t="str">
        <f t="shared" si="236"/>
        <v/>
      </c>
      <c r="BI975" s="24" t="str">
        <f t="shared" si="237"/>
        <v/>
      </c>
      <c r="BJ975" s="24" t="str">
        <f t="shared" si="238"/>
        <v/>
      </c>
      <c r="BK975" s="24" t="str">
        <f t="shared" si="239"/>
        <v/>
      </c>
      <c r="BL975" s="24" t="str">
        <f t="shared" si="240"/>
        <v/>
      </c>
      <c r="BM975" s="24" t="str">
        <f t="shared" si="241"/>
        <v/>
      </c>
      <c r="BN975" s="24" t="str">
        <f t="shared" si="242"/>
        <v/>
      </c>
      <c r="BO975" s="24" t="str">
        <f t="shared" si="243"/>
        <v/>
      </c>
      <c r="BP975" s="24" t="str">
        <f>IF(AM975="","",SUMPRODUCT(BK975:BO975,'Benefit Weights'!$A$3:$E$3))</f>
        <v/>
      </c>
      <c r="BQ975" s="27" t="str">
        <f t="shared" si="244"/>
        <v/>
      </c>
    </row>
    <row r="976" spans="1:69" x14ac:dyDescent="0.25">
      <c r="A976" s="23"/>
      <c r="B976" s="23"/>
      <c r="C976" s="23"/>
      <c r="D976" s="23"/>
      <c r="E976" s="24"/>
      <c r="F976" s="24"/>
      <c r="G976" s="24"/>
      <c r="H976" s="23"/>
      <c r="I976" s="23"/>
      <c r="J976" s="23"/>
      <c r="K976" s="23"/>
      <c r="L976" s="23"/>
      <c r="M976" s="23"/>
      <c r="N976" s="23"/>
      <c r="O976" s="24"/>
      <c r="P976" s="24"/>
      <c r="Q976" s="24"/>
      <c r="R976" s="24"/>
      <c r="S976" s="24"/>
      <c r="T976" s="24"/>
      <c r="U976" s="24"/>
      <c r="V976" s="24"/>
      <c r="W976" s="24"/>
      <c r="X976" s="24"/>
      <c r="Y976" s="24"/>
      <c r="Z976" s="24"/>
      <c r="AA976" s="24"/>
      <c r="AB976" s="24"/>
      <c r="AC976" s="24"/>
      <c r="AD976" s="24"/>
      <c r="AE976" s="24"/>
      <c r="AF976" s="24"/>
      <c r="AG976" s="24"/>
      <c r="AH976" s="24"/>
      <c r="AI976" s="24"/>
      <c r="AJ976" s="23"/>
      <c r="AK976" s="23"/>
      <c r="AL976" s="23"/>
      <c r="AM976" s="23" t="str">
        <f t="shared" si="232"/>
        <v/>
      </c>
      <c r="AN976" s="23" t="str">
        <f t="shared" si="231"/>
        <v/>
      </c>
      <c r="AO976" s="23" t="str">
        <f t="shared" si="233"/>
        <v/>
      </c>
      <c r="AP976" s="23" t="str">
        <f t="shared" si="234"/>
        <v/>
      </c>
      <c r="AQ976" s="24" t="str">
        <f t="array" ref="AQ976">IF(Q976="","",IF(Q976&gt;BU$7,5,(Q976/(MAX(IF(Q$4:Q$1999&lt;BU$7,Q$4:Q$1999))))*5))</f>
        <v/>
      </c>
      <c r="AR976" s="24" t="str">
        <f t="array" ref="AR976">IF(R976="","",IF(R976&gt;BV$7,5,(R976/(MAX(IF(R$4:R$1999&lt;BV$7,R$4:R$1999))))*5))</f>
        <v/>
      </c>
      <c r="AS976" s="24" t="str">
        <f t="array" ref="AS976">IF(S976="","",IF(S976&gt;BW$7,5,(S976/(MAX(IF(S$4:S$1999&lt;BW$7,S$4:S$1999))))*5))</f>
        <v/>
      </c>
      <c r="AT976" s="24" t="str">
        <f t="array" ref="AT976">IF(T976="","",IF(T976&gt;BX$7,5,(T976/(MAX(IF(T$4:T$1999&lt;BX$7,T$4:T$1999))))*5))</f>
        <v/>
      </c>
      <c r="AU976" s="24" t="str">
        <f t="array" ref="AU976">IF(U976="","",IF(U976&gt;BY$7,5,(U976/(MAX(IF(U$4:U$1999&lt;BY$7,U$4:U$1999))))*5))</f>
        <v/>
      </c>
      <c r="AV976" s="24" t="str">
        <f t="array" ref="AV976">IF(V976="","",IF(V976&gt;BZ$7,5,(V976/(MAX(IF(V$4:V$1999&lt;BZ$7,V$4:V$1999))))*5))</f>
        <v/>
      </c>
      <c r="AW976" s="24" t="str">
        <f t="array" ref="AW976">IF(W976="","",IF(W976&gt;CA$7,5,(W976/(MAX(IF(W$4:W$1999&lt;CA$7,W$4:W$1999))))*5))</f>
        <v/>
      </c>
      <c r="AX976" s="24" t="str">
        <f t="array" ref="AX976">IF(X976="","",IF(X976&gt;CB$7,5,(X976/(MAX(IF(X$4:X$1999&lt;CB$7,X$4:X$1999))))*5))</f>
        <v/>
      </c>
      <c r="AY976" s="24" t="str">
        <f t="array" ref="AY976">IF(Y976="","",IF(Y976&gt;CC$7,5,(Y976/(MAX(IF(Y$4:Y$1999&lt;CC$7,Y$4:Y$1999))))*5))</f>
        <v/>
      </c>
      <c r="AZ976" s="24" t="str">
        <f t="array" ref="AZ976">IF(Z976="","",IF(Z976&gt;CD$7,5,(Z976/(MAX(IF(Z$4:Z$1999&lt;CD$7,Z$4:Z$1999))))*5))</f>
        <v/>
      </c>
      <c r="BA976" s="24" t="str">
        <f t="array" ref="BA976">IF(AA976="","",IF(AA976&gt;CE$7,5,(AA976/(MAX(IF(AA$4:AA$1999&lt;CE$7,AA$4:AA$1999))))*5))</f>
        <v/>
      </c>
      <c r="BB976" s="24" t="str">
        <f t="array" ref="BB976">IF(AB976="","",IF(AB976&gt;CF$7,5,(AB976/(MAX(IF(AB$4:AB$1999&lt;CF$7,AB$4:AB$1999))))*5))</f>
        <v/>
      </c>
      <c r="BC976" s="24" t="str">
        <f>IF(AM976="","",IF($AP976='WQ Reference'!$A$12,SUMPRODUCT($AQ976:$BB976,'WQ Reference'!$B$12:$M$12),IF($AP976='WQ Reference'!$A$13,SUMPRODUCT($AQ976:$BB976,'WQ Reference'!$B$13:$M$13),IF($AP976='WQ Reference'!$A$14,SUMPRODUCT($AQ976:$BB976,'WQ Reference'!$B$14:$M$14),IF($AP976='WQ Reference'!$A$15,SUMPRODUCT($AQ976:$BB976,'WQ Reference'!$B$15:$M$15),IF($AP976='WQ Reference'!$A$16,SUMPRODUCT($AQ976:$BB976,'WQ Reference'!$B$16:$M$16),IF($AP976='WQ Reference'!$A$17,SUMPRODUCT($AQ976:$BB976,'WQ Reference'!$B$17:$M$17),"Invalid Watershed")))))))</f>
        <v/>
      </c>
      <c r="BD976" s="24" t="str">
        <f t="array" ref="BD976">IF(AC976="","",IF(AC976&gt;CG$7,5,(AC976/(MAX(IF(AC$4:AC$1999&lt;CG$7,AC$4:AC$1999))))*5))</f>
        <v/>
      </c>
      <c r="BE976" s="24" t="str">
        <f t="array" ref="BE976">IF(AD976="","",IF(AD976&gt;CH$7,5,(AD976/(MAX(IF(AD$4:AD$1999&lt;CH$7,AD$4:AD$1999))))*5))</f>
        <v/>
      </c>
      <c r="BF976" s="24" t="str">
        <f t="array" ref="BF976">IF(AE976="","",IF(AE976&gt;CI$7,5,(AE976/(MAX(IF(AE$4:AE$1999&lt;CI$7,AE$4:AE$1999))))*5))</f>
        <v/>
      </c>
      <c r="BG976" s="24" t="str">
        <f t="shared" si="235"/>
        <v/>
      </c>
      <c r="BH976" s="24" t="str">
        <f t="shared" si="236"/>
        <v/>
      </c>
      <c r="BI976" s="24" t="str">
        <f t="shared" si="237"/>
        <v/>
      </c>
      <c r="BJ976" s="24" t="str">
        <f t="shared" si="238"/>
        <v/>
      </c>
      <c r="BK976" s="24" t="str">
        <f t="shared" si="239"/>
        <v/>
      </c>
      <c r="BL976" s="24" t="str">
        <f t="shared" si="240"/>
        <v/>
      </c>
      <c r="BM976" s="24" t="str">
        <f t="shared" si="241"/>
        <v/>
      </c>
      <c r="BN976" s="24" t="str">
        <f t="shared" si="242"/>
        <v/>
      </c>
      <c r="BO976" s="24" t="str">
        <f t="shared" si="243"/>
        <v/>
      </c>
      <c r="BP976" s="24" t="str">
        <f>IF(AM976="","",SUMPRODUCT(BK976:BO976,'Benefit Weights'!$A$3:$E$3))</f>
        <v/>
      </c>
      <c r="BQ976" s="27" t="str">
        <f t="shared" si="244"/>
        <v/>
      </c>
    </row>
    <row r="977" spans="1:69" x14ac:dyDescent="0.25">
      <c r="A977" s="23"/>
      <c r="B977" s="23"/>
      <c r="C977" s="23"/>
      <c r="D977" s="23"/>
      <c r="E977" s="24"/>
      <c r="F977" s="24"/>
      <c r="G977" s="24"/>
      <c r="H977" s="23"/>
      <c r="I977" s="23"/>
      <c r="J977" s="23"/>
      <c r="K977" s="23"/>
      <c r="L977" s="23"/>
      <c r="M977" s="23"/>
      <c r="N977" s="23"/>
      <c r="O977" s="24"/>
      <c r="P977" s="24"/>
      <c r="Q977" s="24"/>
      <c r="R977" s="24"/>
      <c r="S977" s="24"/>
      <c r="T977" s="24"/>
      <c r="U977" s="24"/>
      <c r="V977" s="24"/>
      <c r="W977" s="24"/>
      <c r="X977" s="24"/>
      <c r="Y977" s="24"/>
      <c r="Z977" s="24"/>
      <c r="AA977" s="24"/>
      <c r="AB977" s="24"/>
      <c r="AC977" s="24"/>
      <c r="AD977" s="24"/>
      <c r="AE977" s="24"/>
      <c r="AF977" s="24"/>
      <c r="AG977" s="24"/>
      <c r="AH977" s="24"/>
      <c r="AI977" s="24"/>
      <c r="AJ977" s="23"/>
      <c r="AK977" s="23"/>
      <c r="AL977" s="23"/>
      <c r="AM977" s="23" t="str">
        <f t="shared" si="232"/>
        <v/>
      </c>
      <c r="AN977" s="23" t="str">
        <f t="shared" si="231"/>
        <v/>
      </c>
      <c r="AO977" s="23" t="str">
        <f t="shared" si="233"/>
        <v/>
      </c>
      <c r="AP977" s="23" t="str">
        <f t="shared" si="234"/>
        <v/>
      </c>
      <c r="AQ977" s="24" t="str">
        <f t="array" ref="AQ977">IF(Q977="","",IF(Q977&gt;BU$7,5,(Q977/(MAX(IF(Q$4:Q$1999&lt;BU$7,Q$4:Q$1999))))*5))</f>
        <v/>
      </c>
      <c r="AR977" s="24" t="str">
        <f t="array" ref="AR977">IF(R977="","",IF(R977&gt;BV$7,5,(R977/(MAX(IF(R$4:R$1999&lt;BV$7,R$4:R$1999))))*5))</f>
        <v/>
      </c>
      <c r="AS977" s="24" t="str">
        <f t="array" ref="AS977">IF(S977="","",IF(S977&gt;BW$7,5,(S977/(MAX(IF(S$4:S$1999&lt;BW$7,S$4:S$1999))))*5))</f>
        <v/>
      </c>
      <c r="AT977" s="24" t="str">
        <f t="array" ref="AT977">IF(T977="","",IF(T977&gt;BX$7,5,(T977/(MAX(IF(T$4:T$1999&lt;BX$7,T$4:T$1999))))*5))</f>
        <v/>
      </c>
      <c r="AU977" s="24" t="str">
        <f t="array" ref="AU977">IF(U977="","",IF(U977&gt;BY$7,5,(U977/(MAX(IF(U$4:U$1999&lt;BY$7,U$4:U$1999))))*5))</f>
        <v/>
      </c>
      <c r="AV977" s="24" t="str">
        <f t="array" ref="AV977">IF(V977="","",IF(V977&gt;BZ$7,5,(V977/(MAX(IF(V$4:V$1999&lt;BZ$7,V$4:V$1999))))*5))</f>
        <v/>
      </c>
      <c r="AW977" s="24" t="str">
        <f t="array" ref="AW977">IF(W977="","",IF(W977&gt;CA$7,5,(W977/(MAX(IF(W$4:W$1999&lt;CA$7,W$4:W$1999))))*5))</f>
        <v/>
      </c>
      <c r="AX977" s="24" t="str">
        <f t="array" ref="AX977">IF(X977="","",IF(X977&gt;CB$7,5,(X977/(MAX(IF(X$4:X$1999&lt;CB$7,X$4:X$1999))))*5))</f>
        <v/>
      </c>
      <c r="AY977" s="24" t="str">
        <f t="array" ref="AY977">IF(Y977="","",IF(Y977&gt;CC$7,5,(Y977/(MAX(IF(Y$4:Y$1999&lt;CC$7,Y$4:Y$1999))))*5))</f>
        <v/>
      </c>
      <c r="AZ977" s="24" t="str">
        <f t="array" ref="AZ977">IF(Z977="","",IF(Z977&gt;CD$7,5,(Z977/(MAX(IF(Z$4:Z$1999&lt;CD$7,Z$4:Z$1999))))*5))</f>
        <v/>
      </c>
      <c r="BA977" s="24" t="str">
        <f t="array" ref="BA977">IF(AA977="","",IF(AA977&gt;CE$7,5,(AA977/(MAX(IF(AA$4:AA$1999&lt;CE$7,AA$4:AA$1999))))*5))</f>
        <v/>
      </c>
      <c r="BB977" s="24" t="str">
        <f t="array" ref="BB977">IF(AB977="","",IF(AB977&gt;CF$7,5,(AB977/(MAX(IF(AB$4:AB$1999&lt;CF$7,AB$4:AB$1999))))*5))</f>
        <v/>
      </c>
      <c r="BC977" s="24" t="str">
        <f>IF(AM977="","",IF($AP977='WQ Reference'!$A$12,SUMPRODUCT($AQ977:$BB977,'WQ Reference'!$B$12:$M$12),IF($AP977='WQ Reference'!$A$13,SUMPRODUCT($AQ977:$BB977,'WQ Reference'!$B$13:$M$13),IF($AP977='WQ Reference'!$A$14,SUMPRODUCT($AQ977:$BB977,'WQ Reference'!$B$14:$M$14),IF($AP977='WQ Reference'!$A$15,SUMPRODUCT($AQ977:$BB977,'WQ Reference'!$B$15:$M$15),IF($AP977='WQ Reference'!$A$16,SUMPRODUCT($AQ977:$BB977,'WQ Reference'!$B$16:$M$16),IF($AP977='WQ Reference'!$A$17,SUMPRODUCT($AQ977:$BB977,'WQ Reference'!$B$17:$M$17),"Invalid Watershed")))))))</f>
        <v/>
      </c>
      <c r="BD977" s="24" t="str">
        <f t="array" ref="BD977">IF(AC977="","",IF(AC977&gt;CG$7,5,(AC977/(MAX(IF(AC$4:AC$1999&lt;CG$7,AC$4:AC$1999))))*5))</f>
        <v/>
      </c>
      <c r="BE977" s="24" t="str">
        <f t="array" ref="BE977">IF(AD977="","",IF(AD977&gt;CH$7,5,(AD977/(MAX(IF(AD$4:AD$1999&lt;CH$7,AD$4:AD$1999))))*5))</f>
        <v/>
      </c>
      <c r="BF977" s="24" t="str">
        <f t="array" ref="BF977">IF(AE977="","",IF(AE977&gt;CI$7,5,(AE977/(MAX(IF(AE$4:AE$1999&lt;CI$7,AE$4:AE$1999))))*5))</f>
        <v/>
      </c>
      <c r="BG977" s="24" t="str">
        <f t="shared" si="235"/>
        <v/>
      </c>
      <c r="BH977" s="24" t="str">
        <f t="shared" si="236"/>
        <v/>
      </c>
      <c r="BI977" s="24" t="str">
        <f t="shared" si="237"/>
        <v/>
      </c>
      <c r="BJ977" s="24" t="str">
        <f t="shared" si="238"/>
        <v/>
      </c>
      <c r="BK977" s="24" t="str">
        <f t="shared" si="239"/>
        <v/>
      </c>
      <c r="BL977" s="24" t="str">
        <f t="shared" si="240"/>
        <v/>
      </c>
      <c r="BM977" s="24" t="str">
        <f t="shared" si="241"/>
        <v/>
      </c>
      <c r="BN977" s="24" t="str">
        <f t="shared" si="242"/>
        <v/>
      </c>
      <c r="BO977" s="24" t="str">
        <f t="shared" si="243"/>
        <v/>
      </c>
      <c r="BP977" s="24" t="str">
        <f>IF(AM977="","",SUMPRODUCT(BK977:BO977,'Benefit Weights'!$A$3:$E$3))</f>
        <v/>
      </c>
      <c r="BQ977" s="27" t="str">
        <f t="shared" si="244"/>
        <v/>
      </c>
    </row>
    <row r="978" spans="1:69" x14ac:dyDescent="0.25">
      <c r="A978" s="23"/>
      <c r="B978" s="23"/>
      <c r="C978" s="23"/>
      <c r="D978" s="23"/>
      <c r="E978" s="24"/>
      <c r="F978" s="24"/>
      <c r="G978" s="24"/>
      <c r="H978" s="23"/>
      <c r="I978" s="23"/>
      <c r="J978" s="23"/>
      <c r="K978" s="23"/>
      <c r="L978" s="23"/>
      <c r="M978" s="23"/>
      <c r="N978" s="23"/>
      <c r="O978" s="24"/>
      <c r="P978" s="24"/>
      <c r="Q978" s="24"/>
      <c r="R978" s="24"/>
      <c r="S978" s="24"/>
      <c r="T978" s="24"/>
      <c r="U978" s="24"/>
      <c r="V978" s="24"/>
      <c r="W978" s="24"/>
      <c r="X978" s="24"/>
      <c r="Y978" s="24"/>
      <c r="Z978" s="24"/>
      <c r="AA978" s="24"/>
      <c r="AB978" s="24"/>
      <c r="AC978" s="24"/>
      <c r="AD978" s="24"/>
      <c r="AE978" s="24"/>
      <c r="AF978" s="24"/>
      <c r="AG978" s="24"/>
      <c r="AH978" s="24"/>
      <c r="AI978" s="24"/>
      <c r="AJ978" s="23"/>
      <c r="AK978" s="23"/>
      <c r="AL978" s="23"/>
      <c r="AM978" s="23" t="str">
        <f t="shared" si="232"/>
        <v/>
      </c>
      <c r="AN978" s="23" t="str">
        <f t="shared" si="231"/>
        <v/>
      </c>
      <c r="AO978" s="23" t="str">
        <f t="shared" si="233"/>
        <v/>
      </c>
      <c r="AP978" s="23" t="str">
        <f t="shared" si="234"/>
        <v/>
      </c>
      <c r="AQ978" s="24" t="str">
        <f t="array" ref="AQ978">IF(Q978="","",IF(Q978&gt;BU$7,5,(Q978/(MAX(IF(Q$4:Q$1999&lt;BU$7,Q$4:Q$1999))))*5))</f>
        <v/>
      </c>
      <c r="AR978" s="24" t="str">
        <f t="array" ref="AR978">IF(R978="","",IF(R978&gt;BV$7,5,(R978/(MAX(IF(R$4:R$1999&lt;BV$7,R$4:R$1999))))*5))</f>
        <v/>
      </c>
      <c r="AS978" s="24" t="str">
        <f t="array" ref="AS978">IF(S978="","",IF(S978&gt;BW$7,5,(S978/(MAX(IF(S$4:S$1999&lt;BW$7,S$4:S$1999))))*5))</f>
        <v/>
      </c>
      <c r="AT978" s="24" t="str">
        <f t="array" ref="AT978">IF(T978="","",IF(T978&gt;BX$7,5,(T978/(MAX(IF(T$4:T$1999&lt;BX$7,T$4:T$1999))))*5))</f>
        <v/>
      </c>
      <c r="AU978" s="24" t="str">
        <f t="array" ref="AU978">IF(U978="","",IF(U978&gt;BY$7,5,(U978/(MAX(IF(U$4:U$1999&lt;BY$7,U$4:U$1999))))*5))</f>
        <v/>
      </c>
      <c r="AV978" s="24" t="str">
        <f t="array" ref="AV978">IF(V978="","",IF(V978&gt;BZ$7,5,(V978/(MAX(IF(V$4:V$1999&lt;BZ$7,V$4:V$1999))))*5))</f>
        <v/>
      </c>
      <c r="AW978" s="24" t="str">
        <f t="array" ref="AW978">IF(W978="","",IF(W978&gt;CA$7,5,(W978/(MAX(IF(W$4:W$1999&lt;CA$7,W$4:W$1999))))*5))</f>
        <v/>
      </c>
      <c r="AX978" s="24" t="str">
        <f t="array" ref="AX978">IF(X978="","",IF(X978&gt;CB$7,5,(X978/(MAX(IF(X$4:X$1999&lt;CB$7,X$4:X$1999))))*5))</f>
        <v/>
      </c>
      <c r="AY978" s="24" t="str">
        <f t="array" ref="AY978">IF(Y978="","",IF(Y978&gt;CC$7,5,(Y978/(MAX(IF(Y$4:Y$1999&lt;CC$7,Y$4:Y$1999))))*5))</f>
        <v/>
      </c>
      <c r="AZ978" s="24" t="str">
        <f t="array" ref="AZ978">IF(Z978="","",IF(Z978&gt;CD$7,5,(Z978/(MAX(IF(Z$4:Z$1999&lt;CD$7,Z$4:Z$1999))))*5))</f>
        <v/>
      </c>
      <c r="BA978" s="24" t="str">
        <f t="array" ref="BA978">IF(AA978="","",IF(AA978&gt;CE$7,5,(AA978/(MAX(IF(AA$4:AA$1999&lt;CE$7,AA$4:AA$1999))))*5))</f>
        <v/>
      </c>
      <c r="BB978" s="24" t="str">
        <f t="array" ref="BB978">IF(AB978="","",IF(AB978&gt;CF$7,5,(AB978/(MAX(IF(AB$4:AB$1999&lt;CF$7,AB$4:AB$1999))))*5))</f>
        <v/>
      </c>
      <c r="BC978" s="24" t="str">
        <f>IF(AM978="","",IF($AP978='WQ Reference'!$A$12,SUMPRODUCT($AQ978:$BB978,'WQ Reference'!$B$12:$M$12),IF($AP978='WQ Reference'!$A$13,SUMPRODUCT($AQ978:$BB978,'WQ Reference'!$B$13:$M$13),IF($AP978='WQ Reference'!$A$14,SUMPRODUCT($AQ978:$BB978,'WQ Reference'!$B$14:$M$14),IF($AP978='WQ Reference'!$A$15,SUMPRODUCT($AQ978:$BB978,'WQ Reference'!$B$15:$M$15),IF($AP978='WQ Reference'!$A$16,SUMPRODUCT($AQ978:$BB978,'WQ Reference'!$B$16:$M$16),IF($AP978='WQ Reference'!$A$17,SUMPRODUCT($AQ978:$BB978,'WQ Reference'!$B$17:$M$17),"Invalid Watershed")))))))</f>
        <v/>
      </c>
      <c r="BD978" s="24" t="str">
        <f t="array" ref="BD978">IF(AC978="","",IF(AC978&gt;CG$7,5,(AC978/(MAX(IF(AC$4:AC$1999&lt;CG$7,AC$4:AC$1999))))*5))</f>
        <v/>
      </c>
      <c r="BE978" s="24" t="str">
        <f t="array" ref="BE978">IF(AD978="","",IF(AD978&gt;CH$7,5,(AD978/(MAX(IF(AD$4:AD$1999&lt;CH$7,AD$4:AD$1999))))*5))</f>
        <v/>
      </c>
      <c r="BF978" s="24" t="str">
        <f t="array" ref="BF978">IF(AE978="","",IF(AE978&gt;CI$7,5,(AE978/(MAX(IF(AE$4:AE$1999&lt;CI$7,AE$4:AE$1999))))*5))</f>
        <v/>
      </c>
      <c r="BG978" s="24" t="str">
        <f t="shared" si="235"/>
        <v/>
      </c>
      <c r="BH978" s="24" t="str">
        <f t="shared" si="236"/>
        <v/>
      </c>
      <c r="BI978" s="24" t="str">
        <f t="shared" si="237"/>
        <v/>
      </c>
      <c r="BJ978" s="24" t="str">
        <f t="shared" si="238"/>
        <v/>
      </c>
      <c r="BK978" s="24" t="str">
        <f t="shared" si="239"/>
        <v/>
      </c>
      <c r="BL978" s="24" t="str">
        <f t="shared" si="240"/>
        <v/>
      </c>
      <c r="BM978" s="24" t="str">
        <f t="shared" si="241"/>
        <v/>
      </c>
      <c r="BN978" s="24" t="str">
        <f t="shared" si="242"/>
        <v/>
      </c>
      <c r="BO978" s="24" t="str">
        <f t="shared" si="243"/>
        <v/>
      </c>
      <c r="BP978" s="24" t="str">
        <f>IF(AM978="","",SUMPRODUCT(BK978:BO978,'Benefit Weights'!$A$3:$E$3))</f>
        <v/>
      </c>
      <c r="BQ978" s="27" t="str">
        <f t="shared" si="244"/>
        <v/>
      </c>
    </row>
    <row r="979" spans="1:69" x14ac:dyDescent="0.25">
      <c r="A979" s="23"/>
      <c r="B979" s="23"/>
      <c r="C979" s="23"/>
      <c r="D979" s="23"/>
      <c r="E979" s="24"/>
      <c r="F979" s="24"/>
      <c r="G979" s="24"/>
      <c r="H979" s="23"/>
      <c r="I979" s="23"/>
      <c r="J979" s="23"/>
      <c r="K979" s="23"/>
      <c r="L979" s="23"/>
      <c r="M979" s="23"/>
      <c r="N979" s="23"/>
      <c r="O979" s="24"/>
      <c r="P979" s="24"/>
      <c r="Q979" s="24"/>
      <c r="R979" s="24"/>
      <c r="S979" s="24"/>
      <c r="T979" s="24"/>
      <c r="U979" s="24"/>
      <c r="V979" s="24"/>
      <c r="W979" s="24"/>
      <c r="X979" s="24"/>
      <c r="Y979" s="24"/>
      <c r="Z979" s="24"/>
      <c r="AA979" s="24"/>
      <c r="AB979" s="24"/>
      <c r="AC979" s="24"/>
      <c r="AD979" s="24"/>
      <c r="AE979" s="24"/>
      <c r="AF979" s="24"/>
      <c r="AG979" s="24"/>
      <c r="AH979" s="24"/>
      <c r="AI979" s="24"/>
      <c r="AJ979" s="23"/>
      <c r="AK979" s="23"/>
      <c r="AL979" s="23"/>
      <c r="AM979" s="23" t="str">
        <f t="shared" si="232"/>
        <v/>
      </c>
      <c r="AN979" s="23" t="str">
        <f t="shared" si="231"/>
        <v/>
      </c>
      <c r="AO979" s="23" t="str">
        <f t="shared" si="233"/>
        <v/>
      </c>
      <c r="AP979" s="23" t="str">
        <f t="shared" si="234"/>
        <v/>
      </c>
      <c r="AQ979" s="24" t="str">
        <f t="array" ref="AQ979">IF(Q979="","",IF(Q979&gt;BU$7,5,(Q979/(MAX(IF(Q$4:Q$1999&lt;BU$7,Q$4:Q$1999))))*5))</f>
        <v/>
      </c>
      <c r="AR979" s="24" t="str">
        <f t="array" ref="AR979">IF(R979="","",IF(R979&gt;BV$7,5,(R979/(MAX(IF(R$4:R$1999&lt;BV$7,R$4:R$1999))))*5))</f>
        <v/>
      </c>
      <c r="AS979" s="24" t="str">
        <f t="array" ref="AS979">IF(S979="","",IF(S979&gt;BW$7,5,(S979/(MAX(IF(S$4:S$1999&lt;BW$7,S$4:S$1999))))*5))</f>
        <v/>
      </c>
      <c r="AT979" s="24" t="str">
        <f t="array" ref="AT979">IF(T979="","",IF(T979&gt;BX$7,5,(T979/(MAX(IF(T$4:T$1999&lt;BX$7,T$4:T$1999))))*5))</f>
        <v/>
      </c>
      <c r="AU979" s="24" t="str">
        <f t="array" ref="AU979">IF(U979="","",IF(U979&gt;BY$7,5,(U979/(MAX(IF(U$4:U$1999&lt;BY$7,U$4:U$1999))))*5))</f>
        <v/>
      </c>
      <c r="AV979" s="24" t="str">
        <f t="array" ref="AV979">IF(V979="","",IF(V979&gt;BZ$7,5,(V979/(MAX(IF(V$4:V$1999&lt;BZ$7,V$4:V$1999))))*5))</f>
        <v/>
      </c>
      <c r="AW979" s="24" t="str">
        <f t="array" ref="AW979">IF(W979="","",IF(W979&gt;CA$7,5,(W979/(MAX(IF(W$4:W$1999&lt;CA$7,W$4:W$1999))))*5))</f>
        <v/>
      </c>
      <c r="AX979" s="24" t="str">
        <f t="array" ref="AX979">IF(X979="","",IF(X979&gt;CB$7,5,(X979/(MAX(IF(X$4:X$1999&lt;CB$7,X$4:X$1999))))*5))</f>
        <v/>
      </c>
      <c r="AY979" s="24" t="str">
        <f t="array" ref="AY979">IF(Y979="","",IF(Y979&gt;CC$7,5,(Y979/(MAX(IF(Y$4:Y$1999&lt;CC$7,Y$4:Y$1999))))*5))</f>
        <v/>
      </c>
      <c r="AZ979" s="24" t="str">
        <f t="array" ref="AZ979">IF(Z979="","",IF(Z979&gt;CD$7,5,(Z979/(MAX(IF(Z$4:Z$1999&lt;CD$7,Z$4:Z$1999))))*5))</f>
        <v/>
      </c>
      <c r="BA979" s="24" t="str">
        <f t="array" ref="BA979">IF(AA979="","",IF(AA979&gt;CE$7,5,(AA979/(MAX(IF(AA$4:AA$1999&lt;CE$7,AA$4:AA$1999))))*5))</f>
        <v/>
      </c>
      <c r="BB979" s="24" t="str">
        <f t="array" ref="BB979">IF(AB979="","",IF(AB979&gt;CF$7,5,(AB979/(MAX(IF(AB$4:AB$1999&lt;CF$7,AB$4:AB$1999))))*5))</f>
        <v/>
      </c>
      <c r="BC979" s="24" t="str">
        <f>IF(AM979="","",IF($AP979='WQ Reference'!$A$12,SUMPRODUCT($AQ979:$BB979,'WQ Reference'!$B$12:$M$12),IF($AP979='WQ Reference'!$A$13,SUMPRODUCT($AQ979:$BB979,'WQ Reference'!$B$13:$M$13),IF($AP979='WQ Reference'!$A$14,SUMPRODUCT($AQ979:$BB979,'WQ Reference'!$B$14:$M$14),IF($AP979='WQ Reference'!$A$15,SUMPRODUCT($AQ979:$BB979,'WQ Reference'!$B$15:$M$15),IF($AP979='WQ Reference'!$A$16,SUMPRODUCT($AQ979:$BB979,'WQ Reference'!$B$16:$M$16),IF($AP979='WQ Reference'!$A$17,SUMPRODUCT($AQ979:$BB979,'WQ Reference'!$B$17:$M$17),"Invalid Watershed")))))))</f>
        <v/>
      </c>
      <c r="BD979" s="24" t="str">
        <f t="array" ref="BD979">IF(AC979="","",IF(AC979&gt;CG$7,5,(AC979/(MAX(IF(AC$4:AC$1999&lt;CG$7,AC$4:AC$1999))))*5))</f>
        <v/>
      </c>
      <c r="BE979" s="24" t="str">
        <f t="array" ref="BE979">IF(AD979="","",IF(AD979&gt;CH$7,5,(AD979/(MAX(IF(AD$4:AD$1999&lt;CH$7,AD$4:AD$1999))))*5))</f>
        <v/>
      </c>
      <c r="BF979" s="24" t="str">
        <f t="array" ref="BF979">IF(AE979="","",IF(AE979&gt;CI$7,5,(AE979/(MAX(IF(AE$4:AE$1999&lt;CI$7,AE$4:AE$1999))))*5))</f>
        <v/>
      </c>
      <c r="BG979" s="24" t="str">
        <f t="shared" si="235"/>
        <v/>
      </c>
      <c r="BH979" s="24" t="str">
        <f t="shared" si="236"/>
        <v/>
      </c>
      <c r="BI979" s="24" t="str">
        <f t="shared" si="237"/>
        <v/>
      </c>
      <c r="BJ979" s="24" t="str">
        <f t="shared" si="238"/>
        <v/>
      </c>
      <c r="BK979" s="24" t="str">
        <f t="shared" si="239"/>
        <v/>
      </c>
      <c r="BL979" s="24" t="str">
        <f t="shared" si="240"/>
        <v/>
      </c>
      <c r="BM979" s="24" t="str">
        <f t="shared" si="241"/>
        <v/>
      </c>
      <c r="BN979" s="24" t="str">
        <f t="shared" si="242"/>
        <v/>
      </c>
      <c r="BO979" s="24" t="str">
        <f t="shared" si="243"/>
        <v/>
      </c>
      <c r="BP979" s="24" t="str">
        <f>IF(AM979="","",SUMPRODUCT(BK979:BO979,'Benefit Weights'!$A$3:$E$3))</f>
        <v/>
      </c>
      <c r="BQ979" s="27" t="str">
        <f t="shared" si="244"/>
        <v/>
      </c>
    </row>
    <row r="980" spans="1:69" x14ac:dyDescent="0.25">
      <c r="A980" s="23"/>
      <c r="B980" s="23"/>
      <c r="C980" s="23"/>
      <c r="D980" s="23"/>
      <c r="E980" s="24"/>
      <c r="F980" s="24"/>
      <c r="G980" s="24"/>
      <c r="H980" s="23"/>
      <c r="I980" s="23"/>
      <c r="J980" s="23"/>
      <c r="K980" s="23"/>
      <c r="L980" s="23"/>
      <c r="M980" s="23"/>
      <c r="N980" s="23"/>
      <c r="O980" s="24"/>
      <c r="P980" s="24"/>
      <c r="Q980" s="24"/>
      <c r="R980" s="24"/>
      <c r="S980" s="24"/>
      <c r="T980" s="24"/>
      <c r="U980" s="24"/>
      <c r="V980" s="24"/>
      <c r="W980" s="24"/>
      <c r="X980" s="24"/>
      <c r="Y980" s="24"/>
      <c r="Z980" s="24"/>
      <c r="AA980" s="24"/>
      <c r="AB980" s="24"/>
      <c r="AC980" s="24"/>
      <c r="AD980" s="24"/>
      <c r="AE980" s="24"/>
      <c r="AF980" s="24"/>
      <c r="AG980" s="24"/>
      <c r="AH980" s="24"/>
      <c r="AI980" s="24"/>
      <c r="AJ980" s="23"/>
      <c r="AK980" s="23"/>
      <c r="AL980" s="23"/>
      <c r="AM980" s="23" t="str">
        <f t="shared" si="232"/>
        <v/>
      </c>
      <c r="AN980" s="23" t="str">
        <f t="shared" ref="AN980:AN1043" si="245">IF(B980="","",B980)</f>
        <v/>
      </c>
      <c r="AO980" s="23" t="str">
        <f t="shared" si="233"/>
        <v/>
      </c>
      <c r="AP980" s="23" t="str">
        <f t="shared" si="234"/>
        <v/>
      </c>
      <c r="AQ980" s="24" t="str">
        <f t="array" ref="AQ980">IF(Q980="","",IF(Q980&gt;BU$7,5,(Q980/(MAX(IF(Q$4:Q$1999&lt;BU$7,Q$4:Q$1999))))*5))</f>
        <v/>
      </c>
      <c r="AR980" s="24" t="str">
        <f t="array" ref="AR980">IF(R980="","",IF(R980&gt;BV$7,5,(R980/(MAX(IF(R$4:R$1999&lt;BV$7,R$4:R$1999))))*5))</f>
        <v/>
      </c>
      <c r="AS980" s="24" t="str">
        <f t="array" ref="AS980">IF(S980="","",IF(S980&gt;BW$7,5,(S980/(MAX(IF(S$4:S$1999&lt;BW$7,S$4:S$1999))))*5))</f>
        <v/>
      </c>
      <c r="AT980" s="24" t="str">
        <f t="array" ref="AT980">IF(T980="","",IF(T980&gt;BX$7,5,(T980/(MAX(IF(T$4:T$1999&lt;BX$7,T$4:T$1999))))*5))</f>
        <v/>
      </c>
      <c r="AU980" s="24" t="str">
        <f t="array" ref="AU980">IF(U980="","",IF(U980&gt;BY$7,5,(U980/(MAX(IF(U$4:U$1999&lt;BY$7,U$4:U$1999))))*5))</f>
        <v/>
      </c>
      <c r="AV980" s="24" t="str">
        <f t="array" ref="AV980">IF(V980="","",IF(V980&gt;BZ$7,5,(V980/(MAX(IF(V$4:V$1999&lt;BZ$7,V$4:V$1999))))*5))</f>
        <v/>
      </c>
      <c r="AW980" s="24" t="str">
        <f t="array" ref="AW980">IF(W980="","",IF(W980&gt;CA$7,5,(W980/(MAX(IF(W$4:W$1999&lt;CA$7,W$4:W$1999))))*5))</f>
        <v/>
      </c>
      <c r="AX980" s="24" t="str">
        <f t="array" ref="AX980">IF(X980="","",IF(X980&gt;CB$7,5,(X980/(MAX(IF(X$4:X$1999&lt;CB$7,X$4:X$1999))))*5))</f>
        <v/>
      </c>
      <c r="AY980" s="24" t="str">
        <f t="array" ref="AY980">IF(Y980="","",IF(Y980&gt;CC$7,5,(Y980/(MAX(IF(Y$4:Y$1999&lt;CC$7,Y$4:Y$1999))))*5))</f>
        <v/>
      </c>
      <c r="AZ980" s="24" t="str">
        <f t="array" ref="AZ980">IF(Z980="","",IF(Z980&gt;CD$7,5,(Z980/(MAX(IF(Z$4:Z$1999&lt;CD$7,Z$4:Z$1999))))*5))</f>
        <v/>
      </c>
      <c r="BA980" s="24" t="str">
        <f t="array" ref="BA980">IF(AA980="","",IF(AA980&gt;CE$7,5,(AA980/(MAX(IF(AA$4:AA$1999&lt;CE$7,AA$4:AA$1999))))*5))</f>
        <v/>
      </c>
      <c r="BB980" s="24" t="str">
        <f t="array" ref="BB980">IF(AB980="","",IF(AB980&gt;CF$7,5,(AB980/(MAX(IF(AB$4:AB$1999&lt;CF$7,AB$4:AB$1999))))*5))</f>
        <v/>
      </c>
      <c r="BC980" s="24" t="str">
        <f>IF(AM980="","",IF($AP980='WQ Reference'!$A$12,SUMPRODUCT($AQ980:$BB980,'WQ Reference'!$B$12:$M$12),IF($AP980='WQ Reference'!$A$13,SUMPRODUCT($AQ980:$BB980,'WQ Reference'!$B$13:$M$13),IF($AP980='WQ Reference'!$A$14,SUMPRODUCT($AQ980:$BB980,'WQ Reference'!$B$14:$M$14),IF($AP980='WQ Reference'!$A$15,SUMPRODUCT($AQ980:$BB980,'WQ Reference'!$B$15:$M$15),IF($AP980='WQ Reference'!$A$16,SUMPRODUCT($AQ980:$BB980,'WQ Reference'!$B$16:$M$16),IF($AP980='WQ Reference'!$A$17,SUMPRODUCT($AQ980:$BB980,'WQ Reference'!$B$17:$M$17),"Invalid Watershed")))))))</f>
        <v/>
      </c>
      <c r="BD980" s="24" t="str">
        <f t="array" ref="BD980">IF(AC980="","",IF(AC980&gt;CG$7,5,(AC980/(MAX(IF(AC$4:AC$1999&lt;CG$7,AC$4:AC$1999))))*5))</f>
        <v/>
      </c>
      <c r="BE980" s="24" t="str">
        <f t="array" ref="BE980">IF(AD980="","",IF(AD980&gt;CH$7,5,(AD980/(MAX(IF(AD$4:AD$1999&lt;CH$7,AD$4:AD$1999))))*5))</f>
        <v/>
      </c>
      <c r="BF980" s="24" t="str">
        <f t="array" ref="BF980">IF(AE980="","",IF(AE980&gt;CI$7,5,(AE980/(MAX(IF(AE$4:AE$1999&lt;CI$7,AE$4:AE$1999))))*5))</f>
        <v/>
      </c>
      <c r="BG980" s="24" t="str">
        <f t="shared" si="235"/>
        <v/>
      </c>
      <c r="BH980" s="24" t="str">
        <f t="shared" si="236"/>
        <v/>
      </c>
      <c r="BI980" s="24" t="str">
        <f t="shared" si="237"/>
        <v/>
      </c>
      <c r="BJ980" s="24" t="str">
        <f t="shared" si="238"/>
        <v/>
      </c>
      <c r="BK980" s="24" t="str">
        <f t="shared" si="239"/>
        <v/>
      </c>
      <c r="BL980" s="24" t="str">
        <f t="shared" si="240"/>
        <v/>
      </c>
      <c r="BM980" s="24" t="str">
        <f t="shared" si="241"/>
        <v/>
      </c>
      <c r="BN980" s="24" t="str">
        <f t="shared" si="242"/>
        <v/>
      </c>
      <c r="BO980" s="24" t="str">
        <f t="shared" si="243"/>
        <v/>
      </c>
      <c r="BP980" s="24" t="str">
        <f>IF(AM980="","",SUMPRODUCT(BK980:BO980,'Benefit Weights'!$A$3:$E$3))</f>
        <v/>
      </c>
      <c r="BQ980" s="27" t="str">
        <f t="shared" si="244"/>
        <v/>
      </c>
    </row>
    <row r="981" spans="1:69" x14ac:dyDescent="0.25">
      <c r="A981" s="23"/>
      <c r="B981" s="23"/>
      <c r="C981" s="23"/>
      <c r="D981" s="23"/>
      <c r="E981" s="24"/>
      <c r="F981" s="24"/>
      <c r="G981" s="24"/>
      <c r="H981" s="23"/>
      <c r="I981" s="23"/>
      <c r="J981" s="23"/>
      <c r="K981" s="23"/>
      <c r="L981" s="23"/>
      <c r="M981" s="23"/>
      <c r="N981" s="23"/>
      <c r="O981" s="24"/>
      <c r="P981" s="24"/>
      <c r="Q981" s="24"/>
      <c r="R981" s="24"/>
      <c r="S981" s="24"/>
      <c r="T981" s="24"/>
      <c r="U981" s="24"/>
      <c r="V981" s="24"/>
      <c r="W981" s="24"/>
      <c r="X981" s="24"/>
      <c r="Y981" s="24"/>
      <c r="Z981" s="24"/>
      <c r="AA981" s="24"/>
      <c r="AB981" s="24"/>
      <c r="AC981" s="24"/>
      <c r="AD981" s="24"/>
      <c r="AE981" s="24"/>
      <c r="AF981" s="24"/>
      <c r="AG981" s="24"/>
      <c r="AH981" s="24"/>
      <c r="AI981" s="24"/>
      <c r="AJ981" s="23"/>
      <c r="AK981" s="23"/>
      <c r="AL981" s="23"/>
      <c r="AM981" s="23" t="str">
        <f t="shared" si="232"/>
        <v/>
      </c>
      <c r="AN981" s="23" t="str">
        <f t="shared" si="245"/>
        <v/>
      </c>
      <c r="AO981" s="23" t="str">
        <f t="shared" si="233"/>
        <v/>
      </c>
      <c r="AP981" s="23" t="str">
        <f t="shared" si="234"/>
        <v/>
      </c>
      <c r="AQ981" s="24" t="str">
        <f t="array" ref="AQ981">IF(Q981="","",IF(Q981&gt;BU$7,5,(Q981/(MAX(IF(Q$4:Q$1999&lt;BU$7,Q$4:Q$1999))))*5))</f>
        <v/>
      </c>
      <c r="AR981" s="24" t="str">
        <f t="array" ref="AR981">IF(R981="","",IF(R981&gt;BV$7,5,(R981/(MAX(IF(R$4:R$1999&lt;BV$7,R$4:R$1999))))*5))</f>
        <v/>
      </c>
      <c r="AS981" s="24" t="str">
        <f t="array" ref="AS981">IF(S981="","",IF(S981&gt;BW$7,5,(S981/(MAX(IF(S$4:S$1999&lt;BW$7,S$4:S$1999))))*5))</f>
        <v/>
      </c>
      <c r="AT981" s="24" t="str">
        <f t="array" ref="AT981">IF(T981="","",IF(T981&gt;BX$7,5,(T981/(MAX(IF(T$4:T$1999&lt;BX$7,T$4:T$1999))))*5))</f>
        <v/>
      </c>
      <c r="AU981" s="24" t="str">
        <f t="array" ref="AU981">IF(U981="","",IF(U981&gt;BY$7,5,(U981/(MAX(IF(U$4:U$1999&lt;BY$7,U$4:U$1999))))*5))</f>
        <v/>
      </c>
      <c r="AV981" s="24" t="str">
        <f t="array" ref="AV981">IF(V981="","",IF(V981&gt;BZ$7,5,(V981/(MAX(IF(V$4:V$1999&lt;BZ$7,V$4:V$1999))))*5))</f>
        <v/>
      </c>
      <c r="AW981" s="24" t="str">
        <f t="array" ref="AW981">IF(W981="","",IF(W981&gt;CA$7,5,(W981/(MAX(IF(W$4:W$1999&lt;CA$7,W$4:W$1999))))*5))</f>
        <v/>
      </c>
      <c r="AX981" s="24" t="str">
        <f t="array" ref="AX981">IF(X981="","",IF(X981&gt;CB$7,5,(X981/(MAX(IF(X$4:X$1999&lt;CB$7,X$4:X$1999))))*5))</f>
        <v/>
      </c>
      <c r="AY981" s="24" t="str">
        <f t="array" ref="AY981">IF(Y981="","",IF(Y981&gt;CC$7,5,(Y981/(MAX(IF(Y$4:Y$1999&lt;CC$7,Y$4:Y$1999))))*5))</f>
        <v/>
      </c>
      <c r="AZ981" s="24" t="str">
        <f t="array" ref="AZ981">IF(Z981="","",IF(Z981&gt;CD$7,5,(Z981/(MAX(IF(Z$4:Z$1999&lt;CD$7,Z$4:Z$1999))))*5))</f>
        <v/>
      </c>
      <c r="BA981" s="24" t="str">
        <f t="array" ref="BA981">IF(AA981="","",IF(AA981&gt;CE$7,5,(AA981/(MAX(IF(AA$4:AA$1999&lt;CE$7,AA$4:AA$1999))))*5))</f>
        <v/>
      </c>
      <c r="BB981" s="24" t="str">
        <f t="array" ref="BB981">IF(AB981="","",IF(AB981&gt;CF$7,5,(AB981/(MAX(IF(AB$4:AB$1999&lt;CF$7,AB$4:AB$1999))))*5))</f>
        <v/>
      </c>
      <c r="BC981" s="24" t="str">
        <f>IF(AM981="","",IF($AP981='WQ Reference'!$A$12,SUMPRODUCT($AQ981:$BB981,'WQ Reference'!$B$12:$M$12),IF($AP981='WQ Reference'!$A$13,SUMPRODUCT($AQ981:$BB981,'WQ Reference'!$B$13:$M$13),IF($AP981='WQ Reference'!$A$14,SUMPRODUCT($AQ981:$BB981,'WQ Reference'!$B$14:$M$14),IF($AP981='WQ Reference'!$A$15,SUMPRODUCT($AQ981:$BB981,'WQ Reference'!$B$15:$M$15),IF($AP981='WQ Reference'!$A$16,SUMPRODUCT($AQ981:$BB981,'WQ Reference'!$B$16:$M$16),IF($AP981='WQ Reference'!$A$17,SUMPRODUCT($AQ981:$BB981,'WQ Reference'!$B$17:$M$17),"Invalid Watershed")))))))</f>
        <v/>
      </c>
      <c r="BD981" s="24" t="str">
        <f t="array" ref="BD981">IF(AC981="","",IF(AC981&gt;CG$7,5,(AC981/(MAX(IF(AC$4:AC$1999&lt;CG$7,AC$4:AC$1999))))*5))</f>
        <v/>
      </c>
      <c r="BE981" s="24" t="str">
        <f t="array" ref="BE981">IF(AD981="","",IF(AD981&gt;CH$7,5,(AD981/(MAX(IF(AD$4:AD$1999&lt;CH$7,AD$4:AD$1999))))*5))</f>
        <v/>
      </c>
      <c r="BF981" s="24" t="str">
        <f t="array" ref="BF981">IF(AE981="","",IF(AE981&gt;CI$7,5,(AE981/(MAX(IF(AE$4:AE$1999&lt;CI$7,AE$4:AE$1999))))*5))</f>
        <v/>
      </c>
      <c r="BG981" s="24" t="str">
        <f t="shared" si="235"/>
        <v/>
      </c>
      <c r="BH981" s="24" t="str">
        <f t="shared" si="236"/>
        <v/>
      </c>
      <c r="BI981" s="24" t="str">
        <f t="shared" si="237"/>
        <v/>
      </c>
      <c r="BJ981" s="24" t="str">
        <f t="shared" si="238"/>
        <v/>
      </c>
      <c r="BK981" s="24" t="str">
        <f t="shared" si="239"/>
        <v/>
      </c>
      <c r="BL981" s="24" t="str">
        <f t="shared" si="240"/>
        <v/>
      </c>
      <c r="BM981" s="24" t="str">
        <f t="shared" si="241"/>
        <v/>
      </c>
      <c r="BN981" s="24" t="str">
        <f t="shared" si="242"/>
        <v/>
      </c>
      <c r="BO981" s="24" t="str">
        <f t="shared" si="243"/>
        <v/>
      </c>
      <c r="BP981" s="24" t="str">
        <f>IF(AM981="","",SUMPRODUCT(BK981:BO981,'Benefit Weights'!$A$3:$E$3))</f>
        <v/>
      </c>
      <c r="BQ981" s="27" t="str">
        <f t="shared" si="244"/>
        <v/>
      </c>
    </row>
    <row r="982" spans="1:69" x14ac:dyDescent="0.25">
      <c r="A982" s="23"/>
      <c r="B982" s="23"/>
      <c r="C982" s="23"/>
      <c r="D982" s="23"/>
      <c r="E982" s="24"/>
      <c r="F982" s="24"/>
      <c r="G982" s="24"/>
      <c r="H982" s="23"/>
      <c r="I982" s="23"/>
      <c r="J982" s="23"/>
      <c r="K982" s="23"/>
      <c r="L982" s="23"/>
      <c r="M982" s="23"/>
      <c r="N982" s="23"/>
      <c r="O982" s="24"/>
      <c r="P982" s="24"/>
      <c r="Q982" s="24"/>
      <c r="R982" s="24"/>
      <c r="S982" s="24"/>
      <c r="T982" s="24"/>
      <c r="U982" s="24"/>
      <c r="V982" s="24"/>
      <c r="W982" s="24"/>
      <c r="X982" s="24"/>
      <c r="Y982" s="24"/>
      <c r="Z982" s="24"/>
      <c r="AA982" s="24"/>
      <c r="AB982" s="24"/>
      <c r="AC982" s="24"/>
      <c r="AD982" s="24"/>
      <c r="AE982" s="24"/>
      <c r="AF982" s="24"/>
      <c r="AG982" s="24"/>
      <c r="AH982" s="24"/>
      <c r="AI982" s="24"/>
      <c r="AJ982" s="23"/>
      <c r="AK982" s="23"/>
      <c r="AL982" s="23"/>
      <c r="AM982" s="23" t="str">
        <f t="shared" si="232"/>
        <v/>
      </c>
      <c r="AN982" s="23" t="str">
        <f t="shared" si="245"/>
        <v/>
      </c>
      <c r="AO982" s="23" t="str">
        <f t="shared" si="233"/>
        <v/>
      </c>
      <c r="AP982" s="23" t="str">
        <f t="shared" si="234"/>
        <v/>
      </c>
      <c r="AQ982" s="24" t="str">
        <f t="array" ref="AQ982">IF(Q982="","",IF(Q982&gt;BU$7,5,(Q982/(MAX(IF(Q$4:Q$1999&lt;BU$7,Q$4:Q$1999))))*5))</f>
        <v/>
      </c>
      <c r="AR982" s="24" t="str">
        <f t="array" ref="AR982">IF(R982="","",IF(R982&gt;BV$7,5,(R982/(MAX(IF(R$4:R$1999&lt;BV$7,R$4:R$1999))))*5))</f>
        <v/>
      </c>
      <c r="AS982" s="24" t="str">
        <f t="array" ref="AS982">IF(S982="","",IF(S982&gt;BW$7,5,(S982/(MAX(IF(S$4:S$1999&lt;BW$7,S$4:S$1999))))*5))</f>
        <v/>
      </c>
      <c r="AT982" s="24" t="str">
        <f t="array" ref="AT982">IF(T982="","",IF(T982&gt;BX$7,5,(T982/(MAX(IF(T$4:T$1999&lt;BX$7,T$4:T$1999))))*5))</f>
        <v/>
      </c>
      <c r="AU982" s="24" t="str">
        <f t="array" ref="AU982">IF(U982="","",IF(U982&gt;BY$7,5,(U982/(MAX(IF(U$4:U$1999&lt;BY$7,U$4:U$1999))))*5))</f>
        <v/>
      </c>
      <c r="AV982" s="24" t="str">
        <f t="array" ref="AV982">IF(V982="","",IF(V982&gt;BZ$7,5,(V982/(MAX(IF(V$4:V$1999&lt;BZ$7,V$4:V$1999))))*5))</f>
        <v/>
      </c>
      <c r="AW982" s="24" t="str">
        <f t="array" ref="AW982">IF(W982="","",IF(W982&gt;CA$7,5,(W982/(MAX(IF(W$4:W$1999&lt;CA$7,W$4:W$1999))))*5))</f>
        <v/>
      </c>
      <c r="AX982" s="24" t="str">
        <f t="array" ref="AX982">IF(X982="","",IF(X982&gt;CB$7,5,(X982/(MAX(IF(X$4:X$1999&lt;CB$7,X$4:X$1999))))*5))</f>
        <v/>
      </c>
      <c r="AY982" s="24" t="str">
        <f t="array" ref="AY982">IF(Y982="","",IF(Y982&gt;CC$7,5,(Y982/(MAX(IF(Y$4:Y$1999&lt;CC$7,Y$4:Y$1999))))*5))</f>
        <v/>
      </c>
      <c r="AZ982" s="24" t="str">
        <f t="array" ref="AZ982">IF(Z982="","",IF(Z982&gt;CD$7,5,(Z982/(MAX(IF(Z$4:Z$1999&lt;CD$7,Z$4:Z$1999))))*5))</f>
        <v/>
      </c>
      <c r="BA982" s="24" t="str">
        <f t="array" ref="BA982">IF(AA982="","",IF(AA982&gt;CE$7,5,(AA982/(MAX(IF(AA$4:AA$1999&lt;CE$7,AA$4:AA$1999))))*5))</f>
        <v/>
      </c>
      <c r="BB982" s="24" t="str">
        <f t="array" ref="BB982">IF(AB982="","",IF(AB982&gt;CF$7,5,(AB982/(MAX(IF(AB$4:AB$1999&lt;CF$7,AB$4:AB$1999))))*5))</f>
        <v/>
      </c>
      <c r="BC982" s="24" t="str">
        <f>IF(AM982="","",IF($AP982='WQ Reference'!$A$12,SUMPRODUCT($AQ982:$BB982,'WQ Reference'!$B$12:$M$12),IF($AP982='WQ Reference'!$A$13,SUMPRODUCT($AQ982:$BB982,'WQ Reference'!$B$13:$M$13),IF($AP982='WQ Reference'!$A$14,SUMPRODUCT($AQ982:$BB982,'WQ Reference'!$B$14:$M$14),IF($AP982='WQ Reference'!$A$15,SUMPRODUCT($AQ982:$BB982,'WQ Reference'!$B$15:$M$15),IF($AP982='WQ Reference'!$A$16,SUMPRODUCT($AQ982:$BB982,'WQ Reference'!$B$16:$M$16),IF($AP982='WQ Reference'!$A$17,SUMPRODUCT($AQ982:$BB982,'WQ Reference'!$B$17:$M$17),"Invalid Watershed")))))))</f>
        <v/>
      </c>
      <c r="BD982" s="24" t="str">
        <f t="array" ref="BD982">IF(AC982="","",IF(AC982&gt;CG$7,5,(AC982/(MAX(IF(AC$4:AC$1999&lt;CG$7,AC$4:AC$1999))))*5))</f>
        <v/>
      </c>
      <c r="BE982" s="24" t="str">
        <f t="array" ref="BE982">IF(AD982="","",IF(AD982&gt;CH$7,5,(AD982/(MAX(IF(AD$4:AD$1999&lt;CH$7,AD$4:AD$1999))))*5))</f>
        <v/>
      </c>
      <c r="BF982" s="24" t="str">
        <f t="array" ref="BF982">IF(AE982="","",IF(AE982&gt;CI$7,5,(AE982/(MAX(IF(AE$4:AE$1999&lt;CI$7,AE$4:AE$1999))))*5))</f>
        <v/>
      </c>
      <c r="BG982" s="24" t="str">
        <f t="shared" si="235"/>
        <v/>
      </c>
      <c r="BH982" s="24" t="str">
        <f t="shared" si="236"/>
        <v/>
      </c>
      <c r="BI982" s="24" t="str">
        <f t="shared" si="237"/>
        <v/>
      </c>
      <c r="BJ982" s="24" t="str">
        <f t="shared" si="238"/>
        <v/>
      </c>
      <c r="BK982" s="24" t="str">
        <f t="shared" si="239"/>
        <v/>
      </c>
      <c r="BL982" s="24" t="str">
        <f t="shared" si="240"/>
        <v/>
      </c>
      <c r="BM982" s="24" t="str">
        <f t="shared" si="241"/>
        <v/>
      </c>
      <c r="BN982" s="24" t="str">
        <f t="shared" si="242"/>
        <v/>
      </c>
      <c r="BO982" s="24" t="str">
        <f t="shared" si="243"/>
        <v/>
      </c>
      <c r="BP982" s="24" t="str">
        <f>IF(AM982="","",SUMPRODUCT(BK982:BO982,'Benefit Weights'!$A$3:$E$3))</f>
        <v/>
      </c>
      <c r="BQ982" s="27" t="str">
        <f t="shared" si="244"/>
        <v/>
      </c>
    </row>
    <row r="983" spans="1:69" x14ac:dyDescent="0.25">
      <c r="A983" s="23"/>
      <c r="B983" s="23"/>
      <c r="C983" s="23"/>
      <c r="D983" s="23"/>
      <c r="E983" s="24"/>
      <c r="F983" s="24"/>
      <c r="G983" s="24"/>
      <c r="H983" s="23"/>
      <c r="I983" s="23"/>
      <c r="J983" s="23"/>
      <c r="K983" s="23"/>
      <c r="L983" s="23"/>
      <c r="M983" s="23"/>
      <c r="N983" s="23"/>
      <c r="O983" s="24"/>
      <c r="P983" s="24"/>
      <c r="Q983" s="24"/>
      <c r="R983" s="24"/>
      <c r="S983" s="24"/>
      <c r="T983" s="24"/>
      <c r="U983" s="24"/>
      <c r="V983" s="24"/>
      <c r="W983" s="24"/>
      <c r="X983" s="24"/>
      <c r="Y983" s="24"/>
      <c r="Z983" s="24"/>
      <c r="AA983" s="24"/>
      <c r="AB983" s="24"/>
      <c r="AC983" s="24"/>
      <c r="AD983" s="24"/>
      <c r="AE983" s="24"/>
      <c r="AF983" s="24"/>
      <c r="AG983" s="24"/>
      <c r="AH983" s="24"/>
      <c r="AI983" s="24"/>
      <c r="AJ983" s="23"/>
      <c r="AK983" s="23"/>
      <c r="AL983" s="23"/>
      <c r="AM983" s="23" t="str">
        <f t="shared" si="232"/>
        <v/>
      </c>
      <c r="AN983" s="23" t="str">
        <f t="shared" si="245"/>
        <v/>
      </c>
      <c r="AO983" s="23" t="str">
        <f t="shared" si="233"/>
        <v/>
      </c>
      <c r="AP983" s="23" t="str">
        <f t="shared" si="234"/>
        <v/>
      </c>
      <c r="AQ983" s="24" t="str">
        <f t="array" ref="AQ983">IF(Q983="","",IF(Q983&gt;BU$7,5,(Q983/(MAX(IF(Q$4:Q$1999&lt;BU$7,Q$4:Q$1999))))*5))</f>
        <v/>
      </c>
      <c r="AR983" s="24" t="str">
        <f t="array" ref="AR983">IF(R983="","",IF(R983&gt;BV$7,5,(R983/(MAX(IF(R$4:R$1999&lt;BV$7,R$4:R$1999))))*5))</f>
        <v/>
      </c>
      <c r="AS983" s="24" t="str">
        <f t="array" ref="AS983">IF(S983="","",IF(S983&gt;BW$7,5,(S983/(MAX(IF(S$4:S$1999&lt;BW$7,S$4:S$1999))))*5))</f>
        <v/>
      </c>
      <c r="AT983" s="24" t="str">
        <f t="array" ref="AT983">IF(T983="","",IF(T983&gt;BX$7,5,(T983/(MAX(IF(T$4:T$1999&lt;BX$7,T$4:T$1999))))*5))</f>
        <v/>
      </c>
      <c r="AU983" s="24" t="str">
        <f t="array" ref="AU983">IF(U983="","",IF(U983&gt;BY$7,5,(U983/(MAX(IF(U$4:U$1999&lt;BY$7,U$4:U$1999))))*5))</f>
        <v/>
      </c>
      <c r="AV983" s="24" t="str">
        <f t="array" ref="AV983">IF(V983="","",IF(V983&gt;BZ$7,5,(V983/(MAX(IF(V$4:V$1999&lt;BZ$7,V$4:V$1999))))*5))</f>
        <v/>
      </c>
      <c r="AW983" s="24" t="str">
        <f t="array" ref="AW983">IF(W983="","",IF(W983&gt;CA$7,5,(W983/(MAX(IF(W$4:W$1999&lt;CA$7,W$4:W$1999))))*5))</f>
        <v/>
      </c>
      <c r="AX983" s="24" t="str">
        <f t="array" ref="AX983">IF(X983="","",IF(X983&gt;CB$7,5,(X983/(MAX(IF(X$4:X$1999&lt;CB$7,X$4:X$1999))))*5))</f>
        <v/>
      </c>
      <c r="AY983" s="24" t="str">
        <f t="array" ref="AY983">IF(Y983="","",IF(Y983&gt;CC$7,5,(Y983/(MAX(IF(Y$4:Y$1999&lt;CC$7,Y$4:Y$1999))))*5))</f>
        <v/>
      </c>
      <c r="AZ983" s="24" t="str">
        <f t="array" ref="AZ983">IF(Z983="","",IF(Z983&gt;CD$7,5,(Z983/(MAX(IF(Z$4:Z$1999&lt;CD$7,Z$4:Z$1999))))*5))</f>
        <v/>
      </c>
      <c r="BA983" s="24" t="str">
        <f t="array" ref="BA983">IF(AA983="","",IF(AA983&gt;CE$7,5,(AA983/(MAX(IF(AA$4:AA$1999&lt;CE$7,AA$4:AA$1999))))*5))</f>
        <v/>
      </c>
      <c r="BB983" s="24" t="str">
        <f t="array" ref="BB983">IF(AB983="","",IF(AB983&gt;CF$7,5,(AB983/(MAX(IF(AB$4:AB$1999&lt;CF$7,AB$4:AB$1999))))*5))</f>
        <v/>
      </c>
      <c r="BC983" s="24" t="str">
        <f>IF(AM983="","",IF($AP983='WQ Reference'!$A$12,SUMPRODUCT($AQ983:$BB983,'WQ Reference'!$B$12:$M$12),IF($AP983='WQ Reference'!$A$13,SUMPRODUCT($AQ983:$BB983,'WQ Reference'!$B$13:$M$13),IF($AP983='WQ Reference'!$A$14,SUMPRODUCT($AQ983:$BB983,'WQ Reference'!$B$14:$M$14),IF($AP983='WQ Reference'!$A$15,SUMPRODUCT($AQ983:$BB983,'WQ Reference'!$B$15:$M$15),IF($AP983='WQ Reference'!$A$16,SUMPRODUCT($AQ983:$BB983,'WQ Reference'!$B$16:$M$16),IF($AP983='WQ Reference'!$A$17,SUMPRODUCT($AQ983:$BB983,'WQ Reference'!$B$17:$M$17),"Invalid Watershed")))))))</f>
        <v/>
      </c>
      <c r="BD983" s="24" t="str">
        <f t="array" ref="BD983">IF(AC983="","",IF(AC983&gt;CG$7,5,(AC983/(MAX(IF(AC$4:AC$1999&lt;CG$7,AC$4:AC$1999))))*5))</f>
        <v/>
      </c>
      <c r="BE983" s="24" t="str">
        <f t="array" ref="BE983">IF(AD983="","",IF(AD983&gt;CH$7,5,(AD983/(MAX(IF(AD$4:AD$1999&lt;CH$7,AD$4:AD$1999))))*5))</f>
        <v/>
      </c>
      <c r="BF983" s="24" t="str">
        <f t="array" ref="BF983">IF(AE983="","",IF(AE983&gt;CI$7,5,(AE983/(MAX(IF(AE$4:AE$1999&lt;CI$7,AE$4:AE$1999))))*5))</f>
        <v/>
      </c>
      <c r="BG983" s="24" t="str">
        <f t="shared" si="235"/>
        <v/>
      </c>
      <c r="BH983" s="24" t="str">
        <f t="shared" si="236"/>
        <v/>
      </c>
      <c r="BI983" s="24" t="str">
        <f t="shared" si="237"/>
        <v/>
      </c>
      <c r="BJ983" s="24" t="str">
        <f t="shared" si="238"/>
        <v/>
      </c>
      <c r="BK983" s="24" t="str">
        <f t="shared" si="239"/>
        <v/>
      </c>
      <c r="BL983" s="24" t="str">
        <f t="shared" si="240"/>
        <v/>
      </c>
      <c r="BM983" s="24" t="str">
        <f t="shared" si="241"/>
        <v/>
      </c>
      <c r="BN983" s="24" t="str">
        <f t="shared" si="242"/>
        <v/>
      </c>
      <c r="BO983" s="24" t="str">
        <f t="shared" si="243"/>
        <v/>
      </c>
      <c r="BP983" s="24" t="str">
        <f>IF(AM983="","",SUMPRODUCT(BK983:BO983,'Benefit Weights'!$A$3:$E$3))</f>
        <v/>
      </c>
      <c r="BQ983" s="27" t="str">
        <f t="shared" si="244"/>
        <v/>
      </c>
    </row>
    <row r="984" spans="1:69" x14ac:dyDescent="0.25">
      <c r="A984" s="23"/>
      <c r="B984" s="23"/>
      <c r="C984" s="23"/>
      <c r="D984" s="23"/>
      <c r="E984" s="24"/>
      <c r="F984" s="24"/>
      <c r="G984" s="24"/>
      <c r="H984" s="23"/>
      <c r="I984" s="23"/>
      <c r="J984" s="23"/>
      <c r="K984" s="23"/>
      <c r="L984" s="23"/>
      <c r="M984" s="23"/>
      <c r="N984" s="23"/>
      <c r="O984" s="24"/>
      <c r="P984" s="24"/>
      <c r="Q984" s="24"/>
      <c r="R984" s="24"/>
      <c r="S984" s="24"/>
      <c r="T984" s="24"/>
      <c r="U984" s="24"/>
      <c r="V984" s="24"/>
      <c r="W984" s="24"/>
      <c r="X984" s="24"/>
      <c r="Y984" s="24"/>
      <c r="Z984" s="24"/>
      <c r="AA984" s="24"/>
      <c r="AB984" s="24"/>
      <c r="AC984" s="24"/>
      <c r="AD984" s="24"/>
      <c r="AE984" s="24"/>
      <c r="AF984" s="24"/>
      <c r="AG984" s="24"/>
      <c r="AH984" s="24"/>
      <c r="AI984" s="24"/>
      <c r="AJ984" s="23"/>
      <c r="AK984" s="23"/>
      <c r="AL984" s="23"/>
      <c r="AM984" s="23" t="str">
        <f t="shared" si="232"/>
        <v/>
      </c>
      <c r="AN984" s="23" t="str">
        <f t="shared" si="245"/>
        <v/>
      </c>
      <c r="AO984" s="23" t="str">
        <f t="shared" si="233"/>
        <v/>
      </c>
      <c r="AP984" s="23" t="str">
        <f t="shared" si="234"/>
        <v/>
      </c>
      <c r="AQ984" s="24" t="str">
        <f t="array" ref="AQ984">IF(Q984="","",IF(Q984&gt;BU$7,5,(Q984/(MAX(IF(Q$4:Q$1999&lt;BU$7,Q$4:Q$1999))))*5))</f>
        <v/>
      </c>
      <c r="AR984" s="24" t="str">
        <f t="array" ref="AR984">IF(R984="","",IF(R984&gt;BV$7,5,(R984/(MAX(IF(R$4:R$1999&lt;BV$7,R$4:R$1999))))*5))</f>
        <v/>
      </c>
      <c r="AS984" s="24" t="str">
        <f t="array" ref="AS984">IF(S984="","",IF(S984&gt;BW$7,5,(S984/(MAX(IF(S$4:S$1999&lt;BW$7,S$4:S$1999))))*5))</f>
        <v/>
      </c>
      <c r="AT984" s="24" t="str">
        <f t="array" ref="AT984">IF(T984="","",IF(T984&gt;BX$7,5,(T984/(MAX(IF(T$4:T$1999&lt;BX$7,T$4:T$1999))))*5))</f>
        <v/>
      </c>
      <c r="AU984" s="24" t="str">
        <f t="array" ref="AU984">IF(U984="","",IF(U984&gt;BY$7,5,(U984/(MAX(IF(U$4:U$1999&lt;BY$7,U$4:U$1999))))*5))</f>
        <v/>
      </c>
      <c r="AV984" s="24" t="str">
        <f t="array" ref="AV984">IF(V984="","",IF(V984&gt;BZ$7,5,(V984/(MAX(IF(V$4:V$1999&lt;BZ$7,V$4:V$1999))))*5))</f>
        <v/>
      </c>
      <c r="AW984" s="24" t="str">
        <f t="array" ref="AW984">IF(W984="","",IF(W984&gt;CA$7,5,(W984/(MAX(IF(W$4:W$1999&lt;CA$7,W$4:W$1999))))*5))</f>
        <v/>
      </c>
      <c r="AX984" s="24" t="str">
        <f t="array" ref="AX984">IF(X984="","",IF(X984&gt;CB$7,5,(X984/(MAX(IF(X$4:X$1999&lt;CB$7,X$4:X$1999))))*5))</f>
        <v/>
      </c>
      <c r="AY984" s="24" t="str">
        <f t="array" ref="AY984">IF(Y984="","",IF(Y984&gt;CC$7,5,(Y984/(MAX(IF(Y$4:Y$1999&lt;CC$7,Y$4:Y$1999))))*5))</f>
        <v/>
      </c>
      <c r="AZ984" s="24" t="str">
        <f t="array" ref="AZ984">IF(Z984="","",IF(Z984&gt;CD$7,5,(Z984/(MAX(IF(Z$4:Z$1999&lt;CD$7,Z$4:Z$1999))))*5))</f>
        <v/>
      </c>
      <c r="BA984" s="24" t="str">
        <f t="array" ref="BA984">IF(AA984="","",IF(AA984&gt;CE$7,5,(AA984/(MAX(IF(AA$4:AA$1999&lt;CE$7,AA$4:AA$1999))))*5))</f>
        <v/>
      </c>
      <c r="BB984" s="24" t="str">
        <f t="array" ref="BB984">IF(AB984="","",IF(AB984&gt;CF$7,5,(AB984/(MAX(IF(AB$4:AB$1999&lt;CF$7,AB$4:AB$1999))))*5))</f>
        <v/>
      </c>
      <c r="BC984" s="24" t="str">
        <f>IF(AM984="","",IF($AP984='WQ Reference'!$A$12,SUMPRODUCT($AQ984:$BB984,'WQ Reference'!$B$12:$M$12),IF($AP984='WQ Reference'!$A$13,SUMPRODUCT($AQ984:$BB984,'WQ Reference'!$B$13:$M$13),IF($AP984='WQ Reference'!$A$14,SUMPRODUCT($AQ984:$BB984,'WQ Reference'!$B$14:$M$14),IF($AP984='WQ Reference'!$A$15,SUMPRODUCT($AQ984:$BB984,'WQ Reference'!$B$15:$M$15),IF($AP984='WQ Reference'!$A$16,SUMPRODUCT($AQ984:$BB984,'WQ Reference'!$B$16:$M$16),IF($AP984='WQ Reference'!$A$17,SUMPRODUCT($AQ984:$BB984,'WQ Reference'!$B$17:$M$17),"Invalid Watershed")))))))</f>
        <v/>
      </c>
      <c r="BD984" s="24" t="str">
        <f t="array" ref="BD984">IF(AC984="","",IF(AC984&gt;CG$7,5,(AC984/(MAX(IF(AC$4:AC$1999&lt;CG$7,AC$4:AC$1999))))*5))</f>
        <v/>
      </c>
      <c r="BE984" s="24" t="str">
        <f t="array" ref="BE984">IF(AD984="","",IF(AD984&gt;CH$7,5,(AD984/(MAX(IF(AD$4:AD$1999&lt;CH$7,AD$4:AD$1999))))*5))</f>
        <v/>
      </c>
      <c r="BF984" s="24" t="str">
        <f t="array" ref="BF984">IF(AE984="","",IF(AE984&gt;CI$7,5,(AE984/(MAX(IF(AE$4:AE$1999&lt;CI$7,AE$4:AE$1999))))*5))</f>
        <v/>
      </c>
      <c r="BG984" s="24" t="str">
        <f t="shared" si="235"/>
        <v/>
      </c>
      <c r="BH984" s="24" t="str">
        <f t="shared" si="236"/>
        <v/>
      </c>
      <c r="BI984" s="24" t="str">
        <f t="shared" si="237"/>
        <v/>
      </c>
      <c r="BJ984" s="24" t="str">
        <f t="shared" si="238"/>
        <v/>
      </c>
      <c r="BK984" s="24" t="str">
        <f t="shared" si="239"/>
        <v/>
      </c>
      <c r="BL984" s="24" t="str">
        <f t="shared" si="240"/>
        <v/>
      </c>
      <c r="BM984" s="24" t="str">
        <f t="shared" si="241"/>
        <v/>
      </c>
      <c r="BN984" s="24" t="str">
        <f t="shared" si="242"/>
        <v/>
      </c>
      <c r="BO984" s="24" t="str">
        <f t="shared" si="243"/>
        <v/>
      </c>
      <c r="BP984" s="24" t="str">
        <f>IF(AM984="","",SUMPRODUCT(BK984:BO984,'Benefit Weights'!$A$3:$E$3))</f>
        <v/>
      </c>
      <c r="BQ984" s="27" t="str">
        <f t="shared" si="244"/>
        <v/>
      </c>
    </row>
    <row r="985" spans="1:69" x14ac:dyDescent="0.25">
      <c r="A985" s="23"/>
      <c r="B985" s="23"/>
      <c r="C985" s="23"/>
      <c r="D985" s="23"/>
      <c r="E985" s="24"/>
      <c r="F985" s="24"/>
      <c r="G985" s="24"/>
      <c r="H985" s="23"/>
      <c r="I985" s="23"/>
      <c r="J985" s="23"/>
      <c r="K985" s="23"/>
      <c r="L985" s="23"/>
      <c r="M985" s="23"/>
      <c r="N985" s="23"/>
      <c r="O985" s="24"/>
      <c r="P985" s="24"/>
      <c r="Q985" s="24"/>
      <c r="R985" s="24"/>
      <c r="S985" s="24"/>
      <c r="T985" s="24"/>
      <c r="U985" s="24"/>
      <c r="V985" s="24"/>
      <c r="W985" s="24"/>
      <c r="X985" s="24"/>
      <c r="Y985" s="24"/>
      <c r="Z985" s="24"/>
      <c r="AA985" s="24"/>
      <c r="AB985" s="24"/>
      <c r="AC985" s="24"/>
      <c r="AD985" s="24"/>
      <c r="AE985" s="24"/>
      <c r="AF985" s="24"/>
      <c r="AG985" s="24"/>
      <c r="AH985" s="24"/>
      <c r="AI985" s="24"/>
      <c r="AJ985" s="23"/>
      <c r="AK985" s="23"/>
      <c r="AL985" s="23"/>
      <c r="AM985" s="23" t="str">
        <f t="shared" si="232"/>
        <v/>
      </c>
      <c r="AN985" s="23" t="str">
        <f t="shared" si="245"/>
        <v/>
      </c>
      <c r="AO985" s="23" t="str">
        <f t="shared" si="233"/>
        <v/>
      </c>
      <c r="AP985" s="23" t="str">
        <f t="shared" si="234"/>
        <v/>
      </c>
      <c r="AQ985" s="24" t="str">
        <f t="array" ref="AQ985">IF(Q985="","",IF(Q985&gt;BU$7,5,(Q985/(MAX(IF(Q$4:Q$1999&lt;BU$7,Q$4:Q$1999))))*5))</f>
        <v/>
      </c>
      <c r="AR985" s="24" t="str">
        <f t="array" ref="AR985">IF(R985="","",IF(R985&gt;BV$7,5,(R985/(MAX(IF(R$4:R$1999&lt;BV$7,R$4:R$1999))))*5))</f>
        <v/>
      </c>
      <c r="AS985" s="24" t="str">
        <f t="array" ref="AS985">IF(S985="","",IF(S985&gt;BW$7,5,(S985/(MAX(IF(S$4:S$1999&lt;BW$7,S$4:S$1999))))*5))</f>
        <v/>
      </c>
      <c r="AT985" s="24" t="str">
        <f t="array" ref="AT985">IF(T985="","",IF(T985&gt;BX$7,5,(T985/(MAX(IF(T$4:T$1999&lt;BX$7,T$4:T$1999))))*5))</f>
        <v/>
      </c>
      <c r="AU985" s="24" t="str">
        <f t="array" ref="AU985">IF(U985="","",IF(U985&gt;BY$7,5,(U985/(MAX(IF(U$4:U$1999&lt;BY$7,U$4:U$1999))))*5))</f>
        <v/>
      </c>
      <c r="AV985" s="24" t="str">
        <f t="array" ref="AV985">IF(V985="","",IF(V985&gt;BZ$7,5,(V985/(MAX(IF(V$4:V$1999&lt;BZ$7,V$4:V$1999))))*5))</f>
        <v/>
      </c>
      <c r="AW985" s="24" t="str">
        <f t="array" ref="AW985">IF(W985="","",IF(W985&gt;CA$7,5,(W985/(MAX(IF(W$4:W$1999&lt;CA$7,W$4:W$1999))))*5))</f>
        <v/>
      </c>
      <c r="AX985" s="24" t="str">
        <f t="array" ref="AX985">IF(X985="","",IF(X985&gt;CB$7,5,(X985/(MAX(IF(X$4:X$1999&lt;CB$7,X$4:X$1999))))*5))</f>
        <v/>
      </c>
      <c r="AY985" s="24" t="str">
        <f t="array" ref="AY985">IF(Y985="","",IF(Y985&gt;CC$7,5,(Y985/(MAX(IF(Y$4:Y$1999&lt;CC$7,Y$4:Y$1999))))*5))</f>
        <v/>
      </c>
      <c r="AZ985" s="24" t="str">
        <f t="array" ref="AZ985">IF(Z985="","",IF(Z985&gt;CD$7,5,(Z985/(MAX(IF(Z$4:Z$1999&lt;CD$7,Z$4:Z$1999))))*5))</f>
        <v/>
      </c>
      <c r="BA985" s="24" t="str">
        <f t="array" ref="BA985">IF(AA985="","",IF(AA985&gt;CE$7,5,(AA985/(MAX(IF(AA$4:AA$1999&lt;CE$7,AA$4:AA$1999))))*5))</f>
        <v/>
      </c>
      <c r="BB985" s="24" t="str">
        <f t="array" ref="BB985">IF(AB985="","",IF(AB985&gt;CF$7,5,(AB985/(MAX(IF(AB$4:AB$1999&lt;CF$7,AB$4:AB$1999))))*5))</f>
        <v/>
      </c>
      <c r="BC985" s="24" t="str">
        <f>IF(AM985="","",IF($AP985='WQ Reference'!$A$12,SUMPRODUCT($AQ985:$BB985,'WQ Reference'!$B$12:$M$12),IF($AP985='WQ Reference'!$A$13,SUMPRODUCT($AQ985:$BB985,'WQ Reference'!$B$13:$M$13),IF($AP985='WQ Reference'!$A$14,SUMPRODUCT($AQ985:$BB985,'WQ Reference'!$B$14:$M$14),IF($AP985='WQ Reference'!$A$15,SUMPRODUCT($AQ985:$BB985,'WQ Reference'!$B$15:$M$15),IF($AP985='WQ Reference'!$A$16,SUMPRODUCT($AQ985:$BB985,'WQ Reference'!$B$16:$M$16),IF($AP985='WQ Reference'!$A$17,SUMPRODUCT($AQ985:$BB985,'WQ Reference'!$B$17:$M$17),"Invalid Watershed")))))))</f>
        <v/>
      </c>
      <c r="BD985" s="24" t="str">
        <f t="array" ref="BD985">IF(AC985="","",IF(AC985&gt;CG$7,5,(AC985/(MAX(IF(AC$4:AC$1999&lt;CG$7,AC$4:AC$1999))))*5))</f>
        <v/>
      </c>
      <c r="BE985" s="24" t="str">
        <f t="array" ref="BE985">IF(AD985="","",IF(AD985&gt;CH$7,5,(AD985/(MAX(IF(AD$4:AD$1999&lt;CH$7,AD$4:AD$1999))))*5))</f>
        <v/>
      </c>
      <c r="BF985" s="24" t="str">
        <f t="array" ref="BF985">IF(AE985="","",IF(AE985&gt;CI$7,5,(AE985/(MAX(IF(AE$4:AE$1999&lt;CI$7,AE$4:AE$1999))))*5))</f>
        <v/>
      </c>
      <c r="BG985" s="24" t="str">
        <f t="shared" si="235"/>
        <v/>
      </c>
      <c r="BH985" s="24" t="str">
        <f t="shared" si="236"/>
        <v/>
      </c>
      <c r="BI985" s="24" t="str">
        <f t="shared" si="237"/>
        <v/>
      </c>
      <c r="BJ985" s="24" t="str">
        <f t="shared" si="238"/>
        <v/>
      </c>
      <c r="BK985" s="24" t="str">
        <f t="shared" si="239"/>
        <v/>
      </c>
      <c r="BL985" s="24" t="str">
        <f t="shared" si="240"/>
        <v/>
      </c>
      <c r="BM985" s="24" t="str">
        <f t="shared" si="241"/>
        <v/>
      </c>
      <c r="BN985" s="24" t="str">
        <f t="shared" si="242"/>
        <v/>
      </c>
      <c r="BO985" s="24" t="str">
        <f t="shared" si="243"/>
        <v/>
      </c>
      <c r="BP985" s="24" t="str">
        <f>IF(AM985="","",SUMPRODUCT(BK985:BO985,'Benefit Weights'!$A$3:$E$3))</f>
        <v/>
      </c>
      <c r="BQ985" s="27" t="str">
        <f t="shared" si="244"/>
        <v/>
      </c>
    </row>
    <row r="986" spans="1:69" x14ac:dyDescent="0.25">
      <c r="A986" s="23"/>
      <c r="B986" s="23"/>
      <c r="C986" s="23"/>
      <c r="D986" s="23"/>
      <c r="E986" s="24"/>
      <c r="F986" s="24"/>
      <c r="G986" s="24"/>
      <c r="H986" s="23"/>
      <c r="I986" s="23"/>
      <c r="J986" s="23"/>
      <c r="K986" s="23"/>
      <c r="L986" s="23"/>
      <c r="M986" s="23"/>
      <c r="N986" s="23"/>
      <c r="O986" s="24"/>
      <c r="P986" s="24"/>
      <c r="Q986" s="24"/>
      <c r="R986" s="24"/>
      <c r="S986" s="24"/>
      <c r="T986" s="24"/>
      <c r="U986" s="24"/>
      <c r="V986" s="24"/>
      <c r="W986" s="24"/>
      <c r="X986" s="24"/>
      <c r="Y986" s="24"/>
      <c r="Z986" s="24"/>
      <c r="AA986" s="24"/>
      <c r="AB986" s="24"/>
      <c r="AC986" s="24"/>
      <c r="AD986" s="24"/>
      <c r="AE986" s="24"/>
      <c r="AF986" s="24"/>
      <c r="AG986" s="24"/>
      <c r="AH986" s="24"/>
      <c r="AI986" s="24"/>
      <c r="AJ986" s="23"/>
      <c r="AK986" s="23"/>
      <c r="AL986" s="23"/>
      <c r="AM986" s="23" t="str">
        <f t="shared" si="232"/>
        <v/>
      </c>
      <c r="AN986" s="23" t="str">
        <f t="shared" si="245"/>
        <v/>
      </c>
      <c r="AO986" s="23" t="str">
        <f t="shared" si="233"/>
        <v/>
      </c>
      <c r="AP986" s="23" t="str">
        <f t="shared" si="234"/>
        <v/>
      </c>
      <c r="AQ986" s="24" t="str">
        <f t="array" ref="AQ986">IF(Q986="","",IF(Q986&gt;BU$7,5,(Q986/(MAX(IF(Q$4:Q$1999&lt;BU$7,Q$4:Q$1999))))*5))</f>
        <v/>
      </c>
      <c r="AR986" s="24" t="str">
        <f t="array" ref="AR986">IF(R986="","",IF(R986&gt;BV$7,5,(R986/(MAX(IF(R$4:R$1999&lt;BV$7,R$4:R$1999))))*5))</f>
        <v/>
      </c>
      <c r="AS986" s="24" t="str">
        <f t="array" ref="AS986">IF(S986="","",IF(S986&gt;BW$7,5,(S986/(MAX(IF(S$4:S$1999&lt;BW$7,S$4:S$1999))))*5))</f>
        <v/>
      </c>
      <c r="AT986" s="24" t="str">
        <f t="array" ref="AT986">IF(T986="","",IF(T986&gt;BX$7,5,(T986/(MAX(IF(T$4:T$1999&lt;BX$7,T$4:T$1999))))*5))</f>
        <v/>
      </c>
      <c r="AU986" s="24" t="str">
        <f t="array" ref="AU986">IF(U986="","",IF(U986&gt;BY$7,5,(U986/(MAX(IF(U$4:U$1999&lt;BY$7,U$4:U$1999))))*5))</f>
        <v/>
      </c>
      <c r="AV986" s="24" t="str">
        <f t="array" ref="AV986">IF(V986="","",IF(V986&gt;BZ$7,5,(V986/(MAX(IF(V$4:V$1999&lt;BZ$7,V$4:V$1999))))*5))</f>
        <v/>
      </c>
      <c r="AW986" s="24" t="str">
        <f t="array" ref="AW986">IF(W986="","",IF(W986&gt;CA$7,5,(W986/(MAX(IF(W$4:W$1999&lt;CA$7,W$4:W$1999))))*5))</f>
        <v/>
      </c>
      <c r="AX986" s="24" t="str">
        <f t="array" ref="AX986">IF(X986="","",IF(X986&gt;CB$7,5,(X986/(MAX(IF(X$4:X$1999&lt;CB$7,X$4:X$1999))))*5))</f>
        <v/>
      </c>
      <c r="AY986" s="24" t="str">
        <f t="array" ref="AY986">IF(Y986="","",IF(Y986&gt;CC$7,5,(Y986/(MAX(IF(Y$4:Y$1999&lt;CC$7,Y$4:Y$1999))))*5))</f>
        <v/>
      </c>
      <c r="AZ986" s="24" t="str">
        <f t="array" ref="AZ986">IF(Z986="","",IF(Z986&gt;CD$7,5,(Z986/(MAX(IF(Z$4:Z$1999&lt;CD$7,Z$4:Z$1999))))*5))</f>
        <v/>
      </c>
      <c r="BA986" s="24" t="str">
        <f t="array" ref="BA986">IF(AA986="","",IF(AA986&gt;CE$7,5,(AA986/(MAX(IF(AA$4:AA$1999&lt;CE$7,AA$4:AA$1999))))*5))</f>
        <v/>
      </c>
      <c r="BB986" s="24" t="str">
        <f t="array" ref="BB986">IF(AB986="","",IF(AB986&gt;CF$7,5,(AB986/(MAX(IF(AB$4:AB$1999&lt;CF$7,AB$4:AB$1999))))*5))</f>
        <v/>
      </c>
      <c r="BC986" s="24" t="str">
        <f>IF(AM986="","",IF($AP986='WQ Reference'!$A$12,SUMPRODUCT($AQ986:$BB986,'WQ Reference'!$B$12:$M$12),IF($AP986='WQ Reference'!$A$13,SUMPRODUCT($AQ986:$BB986,'WQ Reference'!$B$13:$M$13),IF($AP986='WQ Reference'!$A$14,SUMPRODUCT($AQ986:$BB986,'WQ Reference'!$B$14:$M$14),IF($AP986='WQ Reference'!$A$15,SUMPRODUCT($AQ986:$BB986,'WQ Reference'!$B$15:$M$15),IF($AP986='WQ Reference'!$A$16,SUMPRODUCT($AQ986:$BB986,'WQ Reference'!$B$16:$M$16),IF($AP986='WQ Reference'!$A$17,SUMPRODUCT($AQ986:$BB986,'WQ Reference'!$B$17:$M$17),"Invalid Watershed")))))))</f>
        <v/>
      </c>
      <c r="BD986" s="24" t="str">
        <f t="array" ref="BD986">IF(AC986="","",IF(AC986&gt;CG$7,5,(AC986/(MAX(IF(AC$4:AC$1999&lt;CG$7,AC$4:AC$1999))))*5))</f>
        <v/>
      </c>
      <c r="BE986" s="24" t="str">
        <f t="array" ref="BE986">IF(AD986="","",IF(AD986&gt;CH$7,5,(AD986/(MAX(IF(AD$4:AD$1999&lt;CH$7,AD$4:AD$1999))))*5))</f>
        <v/>
      </c>
      <c r="BF986" s="24" t="str">
        <f t="array" ref="BF986">IF(AE986="","",IF(AE986&gt;CI$7,5,(AE986/(MAX(IF(AE$4:AE$1999&lt;CI$7,AE$4:AE$1999))))*5))</f>
        <v/>
      </c>
      <c r="BG986" s="24" t="str">
        <f t="shared" si="235"/>
        <v/>
      </c>
      <c r="BH986" s="24" t="str">
        <f t="shared" si="236"/>
        <v/>
      </c>
      <c r="BI986" s="24" t="str">
        <f t="shared" si="237"/>
        <v/>
      </c>
      <c r="BJ986" s="24" t="str">
        <f t="shared" si="238"/>
        <v/>
      </c>
      <c r="BK986" s="24" t="str">
        <f t="shared" si="239"/>
        <v/>
      </c>
      <c r="BL986" s="24" t="str">
        <f t="shared" si="240"/>
        <v/>
      </c>
      <c r="BM986" s="24" t="str">
        <f t="shared" si="241"/>
        <v/>
      </c>
      <c r="BN986" s="24" t="str">
        <f t="shared" si="242"/>
        <v/>
      </c>
      <c r="BO986" s="24" t="str">
        <f t="shared" si="243"/>
        <v/>
      </c>
      <c r="BP986" s="24" t="str">
        <f>IF(AM986="","",SUMPRODUCT(BK986:BO986,'Benefit Weights'!$A$3:$E$3))</f>
        <v/>
      </c>
      <c r="BQ986" s="27" t="str">
        <f t="shared" si="244"/>
        <v/>
      </c>
    </row>
    <row r="987" spans="1:69" x14ac:dyDescent="0.25">
      <c r="A987" s="23"/>
      <c r="B987" s="23"/>
      <c r="C987" s="23"/>
      <c r="D987" s="23"/>
      <c r="E987" s="24"/>
      <c r="F987" s="24"/>
      <c r="G987" s="24"/>
      <c r="H987" s="23"/>
      <c r="I987" s="23"/>
      <c r="J987" s="23"/>
      <c r="K987" s="23"/>
      <c r="L987" s="23"/>
      <c r="M987" s="23"/>
      <c r="N987" s="23"/>
      <c r="O987" s="24"/>
      <c r="P987" s="24"/>
      <c r="Q987" s="24"/>
      <c r="R987" s="24"/>
      <c r="S987" s="24"/>
      <c r="T987" s="24"/>
      <c r="U987" s="24"/>
      <c r="V987" s="24"/>
      <c r="W987" s="24"/>
      <c r="X987" s="24"/>
      <c r="Y987" s="24"/>
      <c r="Z987" s="24"/>
      <c r="AA987" s="24"/>
      <c r="AB987" s="24"/>
      <c r="AC987" s="24"/>
      <c r="AD987" s="24"/>
      <c r="AE987" s="24"/>
      <c r="AF987" s="24"/>
      <c r="AG987" s="24"/>
      <c r="AH987" s="24"/>
      <c r="AI987" s="24"/>
      <c r="AJ987" s="23"/>
      <c r="AK987" s="23"/>
      <c r="AL987" s="23"/>
      <c r="AM987" s="23" t="str">
        <f t="shared" si="232"/>
        <v/>
      </c>
      <c r="AN987" s="23" t="str">
        <f t="shared" si="245"/>
        <v/>
      </c>
      <c r="AO987" s="23" t="str">
        <f t="shared" si="233"/>
        <v/>
      </c>
      <c r="AP987" s="23" t="str">
        <f t="shared" si="234"/>
        <v/>
      </c>
      <c r="AQ987" s="24" t="str">
        <f t="array" ref="AQ987">IF(Q987="","",IF(Q987&gt;BU$7,5,(Q987/(MAX(IF(Q$4:Q$1999&lt;BU$7,Q$4:Q$1999))))*5))</f>
        <v/>
      </c>
      <c r="AR987" s="24" t="str">
        <f t="array" ref="AR987">IF(R987="","",IF(R987&gt;BV$7,5,(R987/(MAX(IF(R$4:R$1999&lt;BV$7,R$4:R$1999))))*5))</f>
        <v/>
      </c>
      <c r="AS987" s="24" t="str">
        <f t="array" ref="AS987">IF(S987="","",IF(S987&gt;BW$7,5,(S987/(MAX(IF(S$4:S$1999&lt;BW$7,S$4:S$1999))))*5))</f>
        <v/>
      </c>
      <c r="AT987" s="24" t="str">
        <f t="array" ref="AT987">IF(T987="","",IF(T987&gt;BX$7,5,(T987/(MAX(IF(T$4:T$1999&lt;BX$7,T$4:T$1999))))*5))</f>
        <v/>
      </c>
      <c r="AU987" s="24" t="str">
        <f t="array" ref="AU987">IF(U987="","",IF(U987&gt;BY$7,5,(U987/(MAX(IF(U$4:U$1999&lt;BY$7,U$4:U$1999))))*5))</f>
        <v/>
      </c>
      <c r="AV987" s="24" t="str">
        <f t="array" ref="AV987">IF(V987="","",IF(V987&gt;BZ$7,5,(V987/(MAX(IF(V$4:V$1999&lt;BZ$7,V$4:V$1999))))*5))</f>
        <v/>
      </c>
      <c r="AW987" s="24" t="str">
        <f t="array" ref="AW987">IF(W987="","",IF(W987&gt;CA$7,5,(W987/(MAX(IF(W$4:W$1999&lt;CA$7,W$4:W$1999))))*5))</f>
        <v/>
      </c>
      <c r="AX987" s="24" t="str">
        <f t="array" ref="AX987">IF(X987="","",IF(X987&gt;CB$7,5,(X987/(MAX(IF(X$4:X$1999&lt;CB$7,X$4:X$1999))))*5))</f>
        <v/>
      </c>
      <c r="AY987" s="24" t="str">
        <f t="array" ref="AY987">IF(Y987="","",IF(Y987&gt;CC$7,5,(Y987/(MAX(IF(Y$4:Y$1999&lt;CC$7,Y$4:Y$1999))))*5))</f>
        <v/>
      </c>
      <c r="AZ987" s="24" t="str">
        <f t="array" ref="AZ987">IF(Z987="","",IF(Z987&gt;CD$7,5,(Z987/(MAX(IF(Z$4:Z$1999&lt;CD$7,Z$4:Z$1999))))*5))</f>
        <v/>
      </c>
      <c r="BA987" s="24" t="str">
        <f t="array" ref="BA987">IF(AA987="","",IF(AA987&gt;CE$7,5,(AA987/(MAX(IF(AA$4:AA$1999&lt;CE$7,AA$4:AA$1999))))*5))</f>
        <v/>
      </c>
      <c r="BB987" s="24" t="str">
        <f t="array" ref="BB987">IF(AB987="","",IF(AB987&gt;CF$7,5,(AB987/(MAX(IF(AB$4:AB$1999&lt;CF$7,AB$4:AB$1999))))*5))</f>
        <v/>
      </c>
      <c r="BC987" s="24" t="str">
        <f>IF(AM987="","",IF($AP987='WQ Reference'!$A$12,SUMPRODUCT($AQ987:$BB987,'WQ Reference'!$B$12:$M$12),IF($AP987='WQ Reference'!$A$13,SUMPRODUCT($AQ987:$BB987,'WQ Reference'!$B$13:$M$13),IF($AP987='WQ Reference'!$A$14,SUMPRODUCT($AQ987:$BB987,'WQ Reference'!$B$14:$M$14),IF($AP987='WQ Reference'!$A$15,SUMPRODUCT($AQ987:$BB987,'WQ Reference'!$B$15:$M$15),IF($AP987='WQ Reference'!$A$16,SUMPRODUCT($AQ987:$BB987,'WQ Reference'!$B$16:$M$16),IF($AP987='WQ Reference'!$A$17,SUMPRODUCT($AQ987:$BB987,'WQ Reference'!$B$17:$M$17),"Invalid Watershed")))))))</f>
        <v/>
      </c>
      <c r="BD987" s="24" t="str">
        <f t="array" ref="BD987">IF(AC987="","",IF(AC987&gt;CG$7,5,(AC987/(MAX(IF(AC$4:AC$1999&lt;CG$7,AC$4:AC$1999))))*5))</f>
        <v/>
      </c>
      <c r="BE987" s="24" t="str">
        <f t="array" ref="BE987">IF(AD987="","",IF(AD987&gt;CH$7,5,(AD987/(MAX(IF(AD$4:AD$1999&lt;CH$7,AD$4:AD$1999))))*5))</f>
        <v/>
      </c>
      <c r="BF987" s="24" t="str">
        <f t="array" ref="BF987">IF(AE987="","",IF(AE987&gt;CI$7,5,(AE987/(MAX(IF(AE$4:AE$1999&lt;CI$7,AE$4:AE$1999))))*5))</f>
        <v/>
      </c>
      <c r="BG987" s="24" t="str">
        <f t="shared" si="235"/>
        <v/>
      </c>
      <c r="BH987" s="24" t="str">
        <f t="shared" si="236"/>
        <v/>
      </c>
      <c r="BI987" s="24" t="str">
        <f t="shared" si="237"/>
        <v/>
      </c>
      <c r="BJ987" s="24" t="str">
        <f t="shared" si="238"/>
        <v/>
      </c>
      <c r="BK987" s="24" t="str">
        <f t="shared" si="239"/>
        <v/>
      </c>
      <c r="BL987" s="24" t="str">
        <f t="shared" si="240"/>
        <v/>
      </c>
      <c r="BM987" s="24" t="str">
        <f t="shared" si="241"/>
        <v/>
      </c>
      <c r="BN987" s="24" t="str">
        <f t="shared" si="242"/>
        <v/>
      </c>
      <c r="BO987" s="24" t="str">
        <f t="shared" si="243"/>
        <v/>
      </c>
      <c r="BP987" s="24" t="str">
        <f>IF(AM987="","",SUMPRODUCT(BK987:BO987,'Benefit Weights'!$A$3:$E$3))</f>
        <v/>
      </c>
      <c r="BQ987" s="27" t="str">
        <f t="shared" si="244"/>
        <v/>
      </c>
    </row>
    <row r="988" spans="1:69" x14ac:dyDescent="0.25">
      <c r="A988" s="23"/>
      <c r="B988" s="23"/>
      <c r="C988" s="23"/>
      <c r="D988" s="23"/>
      <c r="E988" s="24"/>
      <c r="F988" s="24"/>
      <c r="G988" s="24"/>
      <c r="H988" s="23"/>
      <c r="I988" s="23"/>
      <c r="J988" s="23"/>
      <c r="K988" s="23"/>
      <c r="L988" s="23"/>
      <c r="M988" s="23"/>
      <c r="N988" s="23"/>
      <c r="O988" s="24"/>
      <c r="P988" s="24"/>
      <c r="Q988" s="24"/>
      <c r="R988" s="24"/>
      <c r="S988" s="24"/>
      <c r="T988" s="24"/>
      <c r="U988" s="24"/>
      <c r="V988" s="24"/>
      <c r="W988" s="24"/>
      <c r="X988" s="24"/>
      <c r="Y988" s="24"/>
      <c r="Z988" s="24"/>
      <c r="AA988" s="24"/>
      <c r="AB988" s="24"/>
      <c r="AC988" s="24"/>
      <c r="AD988" s="24"/>
      <c r="AE988" s="24"/>
      <c r="AF988" s="24"/>
      <c r="AG988" s="24"/>
      <c r="AH988" s="24"/>
      <c r="AI988" s="24"/>
      <c r="AJ988" s="23"/>
      <c r="AK988" s="23"/>
      <c r="AL988" s="23"/>
      <c r="AM988" s="23" t="str">
        <f t="shared" si="232"/>
        <v/>
      </c>
      <c r="AN988" s="23" t="str">
        <f t="shared" si="245"/>
        <v/>
      </c>
      <c r="AO988" s="23" t="str">
        <f t="shared" si="233"/>
        <v/>
      </c>
      <c r="AP988" s="23" t="str">
        <f t="shared" si="234"/>
        <v/>
      </c>
      <c r="AQ988" s="24" t="str">
        <f t="array" ref="AQ988">IF(Q988="","",IF(Q988&gt;BU$7,5,(Q988/(MAX(IF(Q$4:Q$1999&lt;BU$7,Q$4:Q$1999))))*5))</f>
        <v/>
      </c>
      <c r="AR988" s="24" t="str">
        <f t="array" ref="AR988">IF(R988="","",IF(R988&gt;BV$7,5,(R988/(MAX(IF(R$4:R$1999&lt;BV$7,R$4:R$1999))))*5))</f>
        <v/>
      </c>
      <c r="AS988" s="24" t="str">
        <f t="array" ref="AS988">IF(S988="","",IF(S988&gt;BW$7,5,(S988/(MAX(IF(S$4:S$1999&lt;BW$7,S$4:S$1999))))*5))</f>
        <v/>
      </c>
      <c r="AT988" s="24" t="str">
        <f t="array" ref="AT988">IF(T988="","",IF(T988&gt;BX$7,5,(T988/(MAX(IF(T$4:T$1999&lt;BX$7,T$4:T$1999))))*5))</f>
        <v/>
      </c>
      <c r="AU988" s="24" t="str">
        <f t="array" ref="AU988">IF(U988="","",IF(U988&gt;BY$7,5,(U988/(MAX(IF(U$4:U$1999&lt;BY$7,U$4:U$1999))))*5))</f>
        <v/>
      </c>
      <c r="AV988" s="24" t="str">
        <f t="array" ref="AV988">IF(V988="","",IF(V988&gt;BZ$7,5,(V988/(MAX(IF(V$4:V$1999&lt;BZ$7,V$4:V$1999))))*5))</f>
        <v/>
      </c>
      <c r="AW988" s="24" t="str">
        <f t="array" ref="AW988">IF(W988="","",IF(W988&gt;CA$7,5,(W988/(MAX(IF(W$4:W$1999&lt;CA$7,W$4:W$1999))))*5))</f>
        <v/>
      </c>
      <c r="AX988" s="24" t="str">
        <f t="array" ref="AX988">IF(X988="","",IF(X988&gt;CB$7,5,(X988/(MAX(IF(X$4:X$1999&lt;CB$7,X$4:X$1999))))*5))</f>
        <v/>
      </c>
      <c r="AY988" s="24" t="str">
        <f t="array" ref="AY988">IF(Y988="","",IF(Y988&gt;CC$7,5,(Y988/(MAX(IF(Y$4:Y$1999&lt;CC$7,Y$4:Y$1999))))*5))</f>
        <v/>
      </c>
      <c r="AZ988" s="24" t="str">
        <f t="array" ref="AZ988">IF(Z988="","",IF(Z988&gt;CD$7,5,(Z988/(MAX(IF(Z$4:Z$1999&lt;CD$7,Z$4:Z$1999))))*5))</f>
        <v/>
      </c>
      <c r="BA988" s="24" t="str">
        <f t="array" ref="BA988">IF(AA988="","",IF(AA988&gt;CE$7,5,(AA988/(MAX(IF(AA$4:AA$1999&lt;CE$7,AA$4:AA$1999))))*5))</f>
        <v/>
      </c>
      <c r="BB988" s="24" t="str">
        <f t="array" ref="BB988">IF(AB988="","",IF(AB988&gt;CF$7,5,(AB988/(MAX(IF(AB$4:AB$1999&lt;CF$7,AB$4:AB$1999))))*5))</f>
        <v/>
      </c>
      <c r="BC988" s="24" t="str">
        <f>IF(AM988="","",IF($AP988='WQ Reference'!$A$12,SUMPRODUCT($AQ988:$BB988,'WQ Reference'!$B$12:$M$12),IF($AP988='WQ Reference'!$A$13,SUMPRODUCT($AQ988:$BB988,'WQ Reference'!$B$13:$M$13),IF($AP988='WQ Reference'!$A$14,SUMPRODUCT($AQ988:$BB988,'WQ Reference'!$B$14:$M$14),IF($AP988='WQ Reference'!$A$15,SUMPRODUCT($AQ988:$BB988,'WQ Reference'!$B$15:$M$15),IF($AP988='WQ Reference'!$A$16,SUMPRODUCT($AQ988:$BB988,'WQ Reference'!$B$16:$M$16),IF($AP988='WQ Reference'!$A$17,SUMPRODUCT($AQ988:$BB988,'WQ Reference'!$B$17:$M$17),"Invalid Watershed")))))))</f>
        <v/>
      </c>
      <c r="BD988" s="24" t="str">
        <f t="array" ref="BD988">IF(AC988="","",IF(AC988&gt;CG$7,5,(AC988/(MAX(IF(AC$4:AC$1999&lt;CG$7,AC$4:AC$1999))))*5))</f>
        <v/>
      </c>
      <c r="BE988" s="24" t="str">
        <f t="array" ref="BE988">IF(AD988="","",IF(AD988&gt;CH$7,5,(AD988/(MAX(IF(AD$4:AD$1999&lt;CH$7,AD$4:AD$1999))))*5))</f>
        <v/>
      </c>
      <c r="BF988" s="24" t="str">
        <f t="array" ref="BF988">IF(AE988="","",IF(AE988&gt;CI$7,5,(AE988/(MAX(IF(AE$4:AE$1999&lt;CI$7,AE$4:AE$1999))))*5))</f>
        <v/>
      </c>
      <c r="BG988" s="24" t="str">
        <f t="shared" si="235"/>
        <v/>
      </c>
      <c r="BH988" s="24" t="str">
        <f t="shared" si="236"/>
        <v/>
      </c>
      <c r="BI988" s="24" t="str">
        <f t="shared" si="237"/>
        <v/>
      </c>
      <c r="BJ988" s="24" t="str">
        <f t="shared" si="238"/>
        <v/>
      </c>
      <c r="BK988" s="24" t="str">
        <f t="shared" si="239"/>
        <v/>
      </c>
      <c r="BL988" s="24" t="str">
        <f t="shared" si="240"/>
        <v/>
      </c>
      <c r="BM988" s="24" t="str">
        <f t="shared" si="241"/>
        <v/>
      </c>
      <c r="BN988" s="24" t="str">
        <f t="shared" si="242"/>
        <v/>
      </c>
      <c r="BO988" s="24" t="str">
        <f t="shared" si="243"/>
        <v/>
      </c>
      <c r="BP988" s="24" t="str">
        <f>IF(AM988="","",SUMPRODUCT(BK988:BO988,'Benefit Weights'!$A$3:$E$3))</f>
        <v/>
      </c>
      <c r="BQ988" s="27" t="str">
        <f t="shared" si="244"/>
        <v/>
      </c>
    </row>
    <row r="989" spans="1:69" x14ac:dyDescent="0.25">
      <c r="A989" s="23"/>
      <c r="B989" s="23"/>
      <c r="C989" s="23"/>
      <c r="D989" s="23"/>
      <c r="E989" s="24"/>
      <c r="F989" s="24"/>
      <c r="G989" s="24"/>
      <c r="H989" s="23"/>
      <c r="I989" s="23"/>
      <c r="J989" s="23"/>
      <c r="K989" s="23"/>
      <c r="L989" s="23"/>
      <c r="M989" s="23"/>
      <c r="N989" s="23"/>
      <c r="O989" s="24"/>
      <c r="P989" s="24"/>
      <c r="Q989" s="24"/>
      <c r="R989" s="24"/>
      <c r="S989" s="24"/>
      <c r="T989" s="24"/>
      <c r="U989" s="24"/>
      <c r="V989" s="24"/>
      <c r="W989" s="24"/>
      <c r="X989" s="24"/>
      <c r="Y989" s="24"/>
      <c r="Z989" s="24"/>
      <c r="AA989" s="24"/>
      <c r="AB989" s="24"/>
      <c r="AC989" s="24"/>
      <c r="AD989" s="24"/>
      <c r="AE989" s="24"/>
      <c r="AF989" s="24"/>
      <c r="AG989" s="24"/>
      <c r="AH989" s="24"/>
      <c r="AI989" s="24"/>
      <c r="AJ989" s="23"/>
      <c r="AK989" s="23"/>
      <c r="AL989" s="23"/>
      <c r="AM989" s="23" t="str">
        <f t="shared" si="232"/>
        <v/>
      </c>
      <c r="AN989" s="23" t="str">
        <f t="shared" si="245"/>
        <v/>
      </c>
      <c r="AO989" s="23" t="str">
        <f t="shared" si="233"/>
        <v/>
      </c>
      <c r="AP989" s="23" t="str">
        <f t="shared" si="234"/>
        <v/>
      </c>
      <c r="AQ989" s="24" t="str">
        <f t="array" ref="AQ989">IF(Q989="","",IF(Q989&gt;BU$7,5,(Q989/(MAX(IF(Q$4:Q$1999&lt;BU$7,Q$4:Q$1999))))*5))</f>
        <v/>
      </c>
      <c r="AR989" s="24" t="str">
        <f t="array" ref="AR989">IF(R989="","",IF(R989&gt;BV$7,5,(R989/(MAX(IF(R$4:R$1999&lt;BV$7,R$4:R$1999))))*5))</f>
        <v/>
      </c>
      <c r="AS989" s="24" t="str">
        <f t="array" ref="AS989">IF(S989="","",IF(S989&gt;BW$7,5,(S989/(MAX(IF(S$4:S$1999&lt;BW$7,S$4:S$1999))))*5))</f>
        <v/>
      </c>
      <c r="AT989" s="24" t="str">
        <f t="array" ref="AT989">IF(T989="","",IF(T989&gt;BX$7,5,(T989/(MAX(IF(T$4:T$1999&lt;BX$7,T$4:T$1999))))*5))</f>
        <v/>
      </c>
      <c r="AU989" s="24" t="str">
        <f t="array" ref="AU989">IF(U989="","",IF(U989&gt;BY$7,5,(U989/(MAX(IF(U$4:U$1999&lt;BY$7,U$4:U$1999))))*5))</f>
        <v/>
      </c>
      <c r="AV989" s="24" t="str">
        <f t="array" ref="AV989">IF(V989="","",IF(V989&gt;BZ$7,5,(V989/(MAX(IF(V$4:V$1999&lt;BZ$7,V$4:V$1999))))*5))</f>
        <v/>
      </c>
      <c r="AW989" s="24" t="str">
        <f t="array" ref="AW989">IF(W989="","",IF(W989&gt;CA$7,5,(W989/(MAX(IF(W$4:W$1999&lt;CA$7,W$4:W$1999))))*5))</f>
        <v/>
      </c>
      <c r="AX989" s="24" t="str">
        <f t="array" ref="AX989">IF(X989="","",IF(X989&gt;CB$7,5,(X989/(MAX(IF(X$4:X$1999&lt;CB$7,X$4:X$1999))))*5))</f>
        <v/>
      </c>
      <c r="AY989" s="24" t="str">
        <f t="array" ref="AY989">IF(Y989="","",IF(Y989&gt;CC$7,5,(Y989/(MAX(IF(Y$4:Y$1999&lt;CC$7,Y$4:Y$1999))))*5))</f>
        <v/>
      </c>
      <c r="AZ989" s="24" t="str">
        <f t="array" ref="AZ989">IF(Z989="","",IF(Z989&gt;CD$7,5,(Z989/(MAX(IF(Z$4:Z$1999&lt;CD$7,Z$4:Z$1999))))*5))</f>
        <v/>
      </c>
      <c r="BA989" s="24" t="str">
        <f t="array" ref="BA989">IF(AA989="","",IF(AA989&gt;CE$7,5,(AA989/(MAX(IF(AA$4:AA$1999&lt;CE$7,AA$4:AA$1999))))*5))</f>
        <v/>
      </c>
      <c r="BB989" s="24" t="str">
        <f t="array" ref="BB989">IF(AB989="","",IF(AB989&gt;CF$7,5,(AB989/(MAX(IF(AB$4:AB$1999&lt;CF$7,AB$4:AB$1999))))*5))</f>
        <v/>
      </c>
      <c r="BC989" s="24" t="str">
        <f>IF(AM989="","",IF($AP989='WQ Reference'!$A$12,SUMPRODUCT($AQ989:$BB989,'WQ Reference'!$B$12:$M$12),IF($AP989='WQ Reference'!$A$13,SUMPRODUCT($AQ989:$BB989,'WQ Reference'!$B$13:$M$13),IF($AP989='WQ Reference'!$A$14,SUMPRODUCT($AQ989:$BB989,'WQ Reference'!$B$14:$M$14),IF($AP989='WQ Reference'!$A$15,SUMPRODUCT($AQ989:$BB989,'WQ Reference'!$B$15:$M$15),IF($AP989='WQ Reference'!$A$16,SUMPRODUCT($AQ989:$BB989,'WQ Reference'!$B$16:$M$16),IF($AP989='WQ Reference'!$A$17,SUMPRODUCT($AQ989:$BB989,'WQ Reference'!$B$17:$M$17),"Invalid Watershed")))))))</f>
        <v/>
      </c>
      <c r="BD989" s="24" t="str">
        <f t="array" ref="BD989">IF(AC989="","",IF(AC989&gt;CG$7,5,(AC989/(MAX(IF(AC$4:AC$1999&lt;CG$7,AC$4:AC$1999))))*5))</f>
        <v/>
      </c>
      <c r="BE989" s="24" t="str">
        <f t="array" ref="BE989">IF(AD989="","",IF(AD989&gt;CH$7,5,(AD989/(MAX(IF(AD$4:AD$1999&lt;CH$7,AD$4:AD$1999))))*5))</f>
        <v/>
      </c>
      <c r="BF989" s="24" t="str">
        <f t="array" ref="BF989">IF(AE989="","",IF(AE989&gt;CI$7,5,(AE989/(MAX(IF(AE$4:AE$1999&lt;CI$7,AE$4:AE$1999))))*5))</f>
        <v/>
      </c>
      <c r="BG989" s="24" t="str">
        <f t="shared" si="235"/>
        <v/>
      </c>
      <c r="BH989" s="24" t="str">
        <f t="shared" si="236"/>
        <v/>
      </c>
      <c r="BI989" s="24" t="str">
        <f t="shared" si="237"/>
        <v/>
      </c>
      <c r="BJ989" s="24" t="str">
        <f t="shared" si="238"/>
        <v/>
      </c>
      <c r="BK989" s="24" t="str">
        <f t="shared" si="239"/>
        <v/>
      </c>
      <c r="BL989" s="24" t="str">
        <f t="shared" si="240"/>
        <v/>
      </c>
      <c r="BM989" s="24" t="str">
        <f t="shared" si="241"/>
        <v/>
      </c>
      <c r="BN989" s="24" t="str">
        <f t="shared" si="242"/>
        <v/>
      </c>
      <c r="BO989" s="24" t="str">
        <f t="shared" si="243"/>
        <v/>
      </c>
      <c r="BP989" s="24" t="str">
        <f>IF(AM989="","",SUMPRODUCT(BK989:BO989,'Benefit Weights'!$A$3:$E$3))</f>
        <v/>
      </c>
      <c r="BQ989" s="27" t="str">
        <f t="shared" si="244"/>
        <v/>
      </c>
    </row>
    <row r="990" spans="1:69" x14ac:dyDescent="0.25">
      <c r="A990" s="23"/>
      <c r="B990" s="23"/>
      <c r="C990" s="23"/>
      <c r="D990" s="23"/>
      <c r="E990" s="24"/>
      <c r="F990" s="24"/>
      <c r="G990" s="24"/>
      <c r="H990" s="23"/>
      <c r="I990" s="23"/>
      <c r="J990" s="23"/>
      <c r="K990" s="23"/>
      <c r="L990" s="23"/>
      <c r="M990" s="23"/>
      <c r="N990" s="23"/>
      <c r="O990" s="24"/>
      <c r="P990" s="24"/>
      <c r="Q990" s="24"/>
      <c r="R990" s="24"/>
      <c r="S990" s="24"/>
      <c r="T990" s="24"/>
      <c r="U990" s="24"/>
      <c r="V990" s="24"/>
      <c r="W990" s="24"/>
      <c r="X990" s="24"/>
      <c r="Y990" s="24"/>
      <c r="Z990" s="24"/>
      <c r="AA990" s="24"/>
      <c r="AB990" s="24"/>
      <c r="AC990" s="24"/>
      <c r="AD990" s="24"/>
      <c r="AE990" s="24"/>
      <c r="AF990" s="24"/>
      <c r="AG990" s="24"/>
      <c r="AH990" s="24"/>
      <c r="AI990" s="24"/>
      <c r="AJ990" s="23"/>
      <c r="AK990" s="23"/>
      <c r="AL990" s="23"/>
      <c r="AM990" s="23" t="str">
        <f t="shared" si="232"/>
        <v/>
      </c>
      <c r="AN990" s="23" t="str">
        <f t="shared" si="245"/>
        <v/>
      </c>
      <c r="AO990" s="23" t="str">
        <f t="shared" si="233"/>
        <v/>
      </c>
      <c r="AP990" s="23" t="str">
        <f t="shared" si="234"/>
        <v/>
      </c>
      <c r="AQ990" s="24" t="str">
        <f t="array" ref="AQ990">IF(Q990="","",IF(Q990&gt;BU$7,5,(Q990/(MAX(IF(Q$4:Q$1999&lt;BU$7,Q$4:Q$1999))))*5))</f>
        <v/>
      </c>
      <c r="AR990" s="24" t="str">
        <f t="array" ref="AR990">IF(R990="","",IF(R990&gt;BV$7,5,(R990/(MAX(IF(R$4:R$1999&lt;BV$7,R$4:R$1999))))*5))</f>
        <v/>
      </c>
      <c r="AS990" s="24" t="str">
        <f t="array" ref="AS990">IF(S990="","",IF(S990&gt;BW$7,5,(S990/(MAX(IF(S$4:S$1999&lt;BW$7,S$4:S$1999))))*5))</f>
        <v/>
      </c>
      <c r="AT990" s="24" t="str">
        <f t="array" ref="AT990">IF(T990="","",IF(T990&gt;BX$7,5,(T990/(MAX(IF(T$4:T$1999&lt;BX$7,T$4:T$1999))))*5))</f>
        <v/>
      </c>
      <c r="AU990" s="24" t="str">
        <f t="array" ref="AU990">IF(U990="","",IF(U990&gt;BY$7,5,(U990/(MAX(IF(U$4:U$1999&lt;BY$7,U$4:U$1999))))*5))</f>
        <v/>
      </c>
      <c r="AV990" s="24" t="str">
        <f t="array" ref="AV990">IF(V990="","",IF(V990&gt;BZ$7,5,(V990/(MAX(IF(V$4:V$1999&lt;BZ$7,V$4:V$1999))))*5))</f>
        <v/>
      </c>
      <c r="AW990" s="24" t="str">
        <f t="array" ref="AW990">IF(W990="","",IF(W990&gt;CA$7,5,(W990/(MAX(IF(W$4:W$1999&lt;CA$7,W$4:W$1999))))*5))</f>
        <v/>
      </c>
      <c r="AX990" s="24" t="str">
        <f t="array" ref="AX990">IF(X990="","",IF(X990&gt;CB$7,5,(X990/(MAX(IF(X$4:X$1999&lt;CB$7,X$4:X$1999))))*5))</f>
        <v/>
      </c>
      <c r="AY990" s="24" t="str">
        <f t="array" ref="AY990">IF(Y990="","",IF(Y990&gt;CC$7,5,(Y990/(MAX(IF(Y$4:Y$1999&lt;CC$7,Y$4:Y$1999))))*5))</f>
        <v/>
      </c>
      <c r="AZ990" s="24" t="str">
        <f t="array" ref="AZ990">IF(Z990="","",IF(Z990&gt;CD$7,5,(Z990/(MAX(IF(Z$4:Z$1999&lt;CD$7,Z$4:Z$1999))))*5))</f>
        <v/>
      </c>
      <c r="BA990" s="24" t="str">
        <f t="array" ref="BA990">IF(AA990="","",IF(AA990&gt;CE$7,5,(AA990/(MAX(IF(AA$4:AA$1999&lt;CE$7,AA$4:AA$1999))))*5))</f>
        <v/>
      </c>
      <c r="BB990" s="24" t="str">
        <f t="array" ref="BB990">IF(AB990="","",IF(AB990&gt;CF$7,5,(AB990/(MAX(IF(AB$4:AB$1999&lt;CF$7,AB$4:AB$1999))))*5))</f>
        <v/>
      </c>
      <c r="BC990" s="24" t="str">
        <f>IF(AM990="","",IF($AP990='WQ Reference'!$A$12,SUMPRODUCT($AQ990:$BB990,'WQ Reference'!$B$12:$M$12),IF($AP990='WQ Reference'!$A$13,SUMPRODUCT($AQ990:$BB990,'WQ Reference'!$B$13:$M$13),IF($AP990='WQ Reference'!$A$14,SUMPRODUCT($AQ990:$BB990,'WQ Reference'!$B$14:$M$14),IF($AP990='WQ Reference'!$A$15,SUMPRODUCT($AQ990:$BB990,'WQ Reference'!$B$15:$M$15),IF($AP990='WQ Reference'!$A$16,SUMPRODUCT($AQ990:$BB990,'WQ Reference'!$B$16:$M$16),IF($AP990='WQ Reference'!$A$17,SUMPRODUCT($AQ990:$BB990,'WQ Reference'!$B$17:$M$17),"Invalid Watershed")))))))</f>
        <v/>
      </c>
      <c r="BD990" s="24" t="str">
        <f t="array" ref="BD990">IF(AC990="","",IF(AC990&gt;CG$7,5,(AC990/(MAX(IF(AC$4:AC$1999&lt;CG$7,AC$4:AC$1999))))*5))</f>
        <v/>
      </c>
      <c r="BE990" s="24" t="str">
        <f t="array" ref="BE990">IF(AD990="","",IF(AD990&gt;CH$7,5,(AD990/(MAX(IF(AD$4:AD$1999&lt;CH$7,AD$4:AD$1999))))*5))</f>
        <v/>
      </c>
      <c r="BF990" s="24" t="str">
        <f t="array" ref="BF990">IF(AE990="","",IF(AE990&gt;CI$7,5,(AE990/(MAX(IF(AE$4:AE$1999&lt;CI$7,AE$4:AE$1999))))*5))</f>
        <v/>
      </c>
      <c r="BG990" s="24" t="str">
        <f t="shared" si="235"/>
        <v/>
      </c>
      <c r="BH990" s="24" t="str">
        <f t="shared" si="236"/>
        <v/>
      </c>
      <c r="BI990" s="24" t="str">
        <f t="shared" si="237"/>
        <v/>
      </c>
      <c r="BJ990" s="24" t="str">
        <f t="shared" si="238"/>
        <v/>
      </c>
      <c r="BK990" s="24" t="str">
        <f t="shared" si="239"/>
        <v/>
      </c>
      <c r="BL990" s="24" t="str">
        <f t="shared" si="240"/>
        <v/>
      </c>
      <c r="BM990" s="24" t="str">
        <f t="shared" si="241"/>
        <v/>
      </c>
      <c r="BN990" s="24" t="str">
        <f t="shared" si="242"/>
        <v/>
      </c>
      <c r="BO990" s="24" t="str">
        <f t="shared" si="243"/>
        <v/>
      </c>
      <c r="BP990" s="24" t="str">
        <f>IF(AM990="","",SUMPRODUCT(BK990:BO990,'Benefit Weights'!$A$3:$E$3))</f>
        <v/>
      </c>
      <c r="BQ990" s="27" t="str">
        <f t="shared" si="244"/>
        <v/>
      </c>
    </row>
    <row r="991" spans="1:69" x14ac:dyDescent="0.25">
      <c r="A991" s="23"/>
      <c r="B991" s="23"/>
      <c r="C991" s="23"/>
      <c r="D991" s="23"/>
      <c r="E991" s="24"/>
      <c r="F991" s="24"/>
      <c r="G991" s="24"/>
      <c r="H991" s="23"/>
      <c r="I991" s="23"/>
      <c r="J991" s="23"/>
      <c r="K991" s="23"/>
      <c r="L991" s="23"/>
      <c r="M991" s="23"/>
      <c r="N991" s="23"/>
      <c r="O991" s="24"/>
      <c r="P991" s="24"/>
      <c r="Q991" s="24"/>
      <c r="R991" s="24"/>
      <c r="S991" s="24"/>
      <c r="T991" s="24"/>
      <c r="U991" s="24"/>
      <c r="V991" s="24"/>
      <c r="W991" s="24"/>
      <c r="X991" s="24"/>
      <c r="Y991" s="24"/>
      <c r="Z991" s="24"/>
      <c r="AA991" s="24"/>
      <c r="AB991" s="24"/>
      <c r="AC991" s="24"/>
      <c r="AD991" s="24"/>
      <c r="AE991" s="24"/>
      <c r="AF991" s="24"/>
      <c r="AG991" s="24"/>
      <c r="AH991" s="24"/>
      <c r="AI991" s="24"/>
      <c r="AJ991" s="23"/>
      <c r="AK991" s="23"/>
      <c r="AL991" s="23"/>
      <c r="AM991" s="23" t="str">
        <f t="shared" si="232"/>
        <v/>
      </c>
      <c r="AN991" s="23" t="str">
        <f t="shared" si="245"/>
        <v/>
      </c>
      <c r="AO991" s="23" t="str">
        <f t="shared" si="233"/>
        <v/>
      </c>
      <c r="AP991" s="23" t="str">
        <f t="shared" si="234"/>
        <v/>
      </c>
      <c r="AQ991" s="24" t="str">
        <f t="array" ref="AQ991">IF(Q991="","",IF(Q991&gt;BU$7,5,(Q991/(MAX(IF(Q$4:Q$1999&lt;BU$7,Q$4:Q$1999))))*5))</f>
        <v/>
      </c>
      <c r="AR991" s="24" t="str">
        <f t="array" ref="AR991">IF(R991="","",IF(R991&gt;BV$7,5,(R991/(MAX(IF(R$4:R$1999&lt;BV$7,R$4:R$1999))))*5))</f>
        <v/>
      </c>
      <c r="AS991" s="24" t="str">
        <f t="array" ref="AS991">IF(S991="","",IF(S991&gt;BW$7,5,(S991/(MAX(IF(S$4:S$1999&lt;BW$7,S$4:S$1999))))*5))</f>
        <v/>
      </c>
      <c r="AT991" s="24" t="str">
        <f t="array" ref="AT991">IF(T991="","",IF(T991&gt;BX$7,5,(T991/(MAX(IF(T$4:T$1999&lt;BX$7,T$4:T$1999))))*5))</f>
        <v/>
      </c>
      <c r="AU991" s="24" t="str">
        <f t="array" ref="AU991">IF(U991="","",IF(U991&gt;BY$7,5,(U991/(MAX(IF(U$4:U$1999&lt;BY$7,U$4:U$1999))))*5))</f>
        <v/>
      </c>
      <c r="AV991" s="24" t="str">
        <f t="array" ref="AV991">IF(V991="","",IF(V991&gt;BZ$7,5,(V991/(MAX(IF(V$4:V$1999&lt;BZ$7,V$4:V$1999))))*5))</f>
        <v/>
      </c>
      <c r="AW991" s="24" t="str">
        <f t="array" ref="AW991">IF(W991="","",IF(W991&gt;CA$7,5,(W991/(MAX(IF(W$4:W$1999&lt;CA$7,W$4:W$1999))))*5))</f>
        <v/>
      </c>
      <c r="AX991" s="24" t="str">
        <f t="array" ref="AX991">IF(X991="","",IF(X991&gt;CB$7,5,(X991/(MAX(IF(X$4:X$1999&lt;CB$7,X$4:X$1999))))*5))</f>
        <v/>
      </c>
      <c r="AY991" s="24" t="str">
        <f t="array" ref="AY991">IF(Y991="","",IF(Y991&gt;CC$7,5,(Y991/(MAX(IF(Y$4:Y$1999&lt;CC$7,Y$4:Y$1999))))*5))</f>
        <v/>
      </c>
      <c r="AZ991" s="24" t="str">
        <f t="array" ref="AZ991">IF(Z991="","",IF(Z991&gt;CD$7,5,(Z991/(MAX(IF(Z$4:Z$1999&lt;CD$7,Z$4:Z$1999))))*5))</f>
        <v/>
      </c>
      <c r="BA991" s="24" t="str">
        <f t="array" ref="BA991">IF(AA991="","",IF(AA991&gt;CE$7,5,(AA991/(MAX(IF(AA$4:AA$1999&lt;CE$7,AA$4:AA$1999))))*5))</f>
        <v/>
      </c>
      <c r="BB991" s="24" t="str">
        <f t="array" ref="BB991">IF(AB991="","",IF(AB991&gt;CF$7,5,(AB991/(MAX(IF(AB$4:AB$1999&lt;CF$7,AB$4:AB$1999))))*5))</f>
        <v/>
      </c>
      <c r="BC991" s="24" t="str">
        <f>IF(AM991="","",IF($AP991='WQ Reference'!$A$12,SUMPRODUCT($AQ991:$BB991,'WQ Reference'!$B$12:$M$12),IF($AP991='WQ Reference'!$A$13,SUMPRODUCT($AQ991:$BB991,'WQ Reference'!$B$13:$M$13),IF($AP991='WQ Reference'!$A$14,SUMPRODUCT($AQ991:$BB991,'WQ Reference'!$B$14:$M$14),IF($AP991='WQ Reference'!$A$15,SUMPRODUCT($AQ991:$BB991,'WQ Reference'!$B$15:$M$15),IF($AP991='WQ Reference'!$A$16,SUMPRODUCT($AQ991:$BB991,'WQ Reference'!$B$16:$M$16),IF($AP991='WQ Reference'!$A$17,SUMPRODUCT($AQ991:$BB991,'WQ Reference'!$B$17:$M$17),"Invalid Watershed")))))))</f>
        <v/>
      </c>
      <c r="BD991" s="24" t="str">
        <f t="array" ref="BD991">IF(AC991="","",IF(AC991&gt;CG$7,5,(AC991/(MAX(IF(AC$4:AC$1999&lt;CG$7,AC$4:AC$1999))))*5))</f>
        <v/>
      </c>
      <c r="BE991" s="24" t="str">
        <f t="array" ref="BE991">IF(AD991="","",IF(AD991&gt;CH$7,5,(AD991/(MAX(IF(AD$4:AD$1999&lt;CH$7,AD$4:AD$1999))))*5))</f>
        <v/>
      </c>
      <c r="BF991" s="24" t="str">
        <f t="array" ref="BF991">IF(AE991="","",IF(AE991&gt;CI$7,5,(AE991/(MAX(IF(AE$4:AE$1999&lt;CI$7,AE$4:AE$1999))))*5))</f>
        <v/>
      </c>
      <c r="BG991" s="24" t="str">
        <f t="shared" si="235"/>
        <v/>
      </c>
      <c r="BH991" s="24" t="str">
        <f t="shared" si="236"/>
        <v/>
      </c>
      <c r="BI991" s="24" t="str">
        <f t="shared" si="237"/>
        <v/>
      </c>
      <c r="BJ991" s="24" t="str">
        <f t="shared" si="238"/>
        <v/>
      </c>
      <c r="BK991" s="24" t="str">
        <f t="shared" si="239"/>
        <v/>
      </c>
      <c r="BL991" s="24" t="str">
        <f t="shared" si="240"/>
        <v/>
      </c>
      <c r="BM991" s="24" t="str">
        <f t="shared" si="241"/>
        <v/>
      </c>
      <c r="BN991" s="24" t="str">
        <f t="shared" si="242"/>
        <v/>
      </c>
      <c r="BO991" s="24" t="str">
        <f t="shared" si="243"/>
        <v/>
      </c>
      <c r="BP991" s="24" t="str">
        <f>IF(AM991="","",SUMPRODUCT(BK991:BO991,'Benefit Weights'!$A$3:$E$3))</f>
        <v/>
      </c>
      <c r="BQ991" s="27" t="str">
        <f t="shared" si="244"/>
        <v/>
      </c>
    </row>
    <row r="992" spans="1:69" x14ac:dyDescent="0.25">
      <c r="A992" s="23"/>
      <c r="B992" s="23"/>
      <c r="C992" s="23"/>
      <c r="D992" s="23"/>
      <c r="E992" s="24"/>
      <c r="F992" s="24"/>
      <c r="G992" s="24"/>
      <c r="H992" s="23"/>
      <c r="I992" s="23"/>
      <c r="J992" s="23"/>
      <c r="K992" s="23"/>
      <c r="L992" s="23"/>
      <c r="M992" s="23"/>
      <c r="N992" s="23"/>
      <c r="O992" s="24"/>
      <c r="P992" s="24"/>
      <c r="Q992" s="24"/>
      <c r="R992" s="24"/>
      <c r="S992" s="24"/>
      <c r="T992" s="24"/>
      <c r="U992" s="24"/>
      <c r="V992" s="24"/>
      <c r="W992" s="24"/>
      <c r="X992" s="24"/>
      <c r="Y992" s="24"/>
      <c r="Z992" s="24"/>
      <c r="AA992" s="24"/>
      <c r="AB992" s="24"/>
      <c r="AC992" s="24"/>
      <c r="AD992" s="24"/>
      <c r="AE992" s="24"/>
      <c r="AF992" s="24"/>
      <c r="AG992" s="24"/>
      <c r="AH992" s="24"/>
      <c r="AI992" s="24"/>
      <c r="AJ992" s="23"/>
      <c r="AK992" s="23"/>
      <c r="AL992" s="23"/>
      <c r="AM992" s="23" t="str">
        <f t="shared" si="232"/>
        <v/>
      </c>
      <c r="AN992" s="23" t="str">
        <f t="shared" si="245"/>
        <v/>
      </c>
      <c r="AO992" s="23" t="str">
        <f t="shared" si="233"/>
        <v/>
      </c>
      <c r="AP992" s="23" t="str">
        <f t="shared" si="234"/>
        <v/>
      </c>
      <c r="AQ992" s="24" t="str">
        <f t="array" ref="AQ992">IF(Q992="","",IF(Q992&gt;BU$7,5,(Q992/(MAX(IF(Q$4:Q$1999&lt;BU$7,Q$4:Q$1999))))*5))</f>
        <v/>
      </c>
      <c r="AR992" s="24" t="str">
        <f t="array" ref="AR992">IF(R992="","",IF(R992&gt;BV$7,5,(R992/(MAX(IF(R$4:R$1999&lt;BV$7,R$4:R$1999))))*5))</f>
        <v/>
      </c>
      <c r="AS992" s="24" t="str">
        <f t="array" ref="AS992">IF(S992="","",IF(S992&gt;BW$7,5,(S992/(MAX(IF(S$4:S$1999&lt;BW$7,S$4:S$1999))))*5))</f>
        <v/>
      </c>
      <c r="AT992" s="24" t="str">
        <f t="array" ref="AT992">IF(T992="","",IF(T992&gt;BX$7,5,(T992/(MAX(IF(T$4:T$1999&lt;BX$7,T$4:T$1999))))*5))</f>
        <v/>
      </c>
      <c r="AU992" s="24" t="str">
        <f t="array" ref="AU992">IF(U992="","",IF(U992&gt;BY$7,5,(U992/(MAX(IF(U$4:U$1999&lt;BY$7,U$4:U$1999))))*5))</f>
        <v/>
      </c>
      <c r="AV992" s="24" t="str">
        <f t="array" ref="AV992">IF(V992="","",IF(V992&gt;BZ$7,5,(V992/(MAX(IF(V$4:V$1999&lt;BZ$7,V$4:V$1999))))*5))</f>
        <v/>
      </c>
      <c r="AW992" s="24" t="str">
        <f t="array" ref="AW992">IF(W992="","",IF(W992&gt;CA$7,5,(W992/(MAX(IF(W$4:W$1999&lt;CA$7,W$4:W$1999))))*5))</f>
        <v/>
      </c>
      <c r="AX992" s="24" t="str">
        <f t="array" ref="AX992">IF(X992="","",IF(X992&gt;CB$7,5,(X992/(MAX(IF(X$4:X$1999&lt;CB$7,X$4:X$1999))))*5))</f>
        <v/>
      </c>
      <c r="AY992" s="24" t="str">
        <f t="array" ref="AY992">IF(Y992="","",IF(Y992&gt;CC$7,5,(Y992/(MAX(IF(Y$4:Y$1999&lt;CC$7,Y$4:Y$1999))))*5))</f>
        <v/>
      </c>
      <c r="AZ992" s="24" t="str">
        <f t="array" ref="AZ992">IF(Z992="","",IF(Z992&gt;CD$7,5,(Z992/(MAX(IF(Z$4:Z$1999&lt;CD$7,Z$4:Z$1999))))*5))</f>
        <v/>
      </c>
      <c r="BA992" s="24" t="str">
        <f t="array" ref="BA992">IF(AA992="","",IF(AA992&gt;CE$7,5,(AA992/(MAX(IF(AA$4:AA$1999&lt;CE$7,AA$4:AA$1999))))*5))</f>
        <v/>
      </c>
      <c r="BB992" s="24" t="str">
        <f t="array" ref="BB992">IF(AB992="","",IF(AB992&gt;CF$7,5,(AB992/(MAX(IF(AB$4:AB$1999&lt;CF$7,AB$4:AB$1999))))*5))</f>
        <v/>
      </c>
      <c r="BC992" s="24" t="str">
        <f>IF(AM992="","",IF($AP992='WQ Reference'!$A$12,SUMPRODUCT($AQ992:$BB992,'WQ Reference'!$B$12:$M$12),IF($AP992='WQ Reference'!$A$13,SUMPRODUCT($AQ992:$BB992,'WQ Reference'!$B$13:$M$13),IF($AP992='WQ Reference'!$A$14,SUMPRODUCT($AQ992:$BB992,'WQ Reference'!$B$14:$M$14),IF($AP992='WQ Reference'!$A$15,SUMPRODUCT($AQ992:$BB992,'WQ Reference'!$B$15:$M$15),IF($AP992='WQ Reference'!$A$16,SUMPRODUCT($AQ992:$BB992,'WQ Reference'!$B$16:$M$16),IF($AP992='WQ Reference'!$A$17,SUMPRODUCT($AQ992:$BB992,'WQ Reference'!$B$17:$M$17),"Invalid Watershed")))))))</f>
        <v/>
      </c>
      <c r="BD992" s="24" t="str">
        <f t="array" ref="BD992">IF(AC992="","",IF(AC992&gt;CG$7,5,(AC992/(MAX(IF(AC$4:AC$1999&lt;CG$7,AC$4:AC$1999))))*5))</f>
        <v/>
      </c>
      <c r="BE992" s="24" t="str">
        <f t="array" ref="BE992">IF(AD992="","",IF(AD992&gt;CH$7,5,(AD992/(MAX(IF(AD$4:AD$1999&lt;CH$7,AD$4:AD$1999))))*5))</f>
        <v/>
      </c>
      <c r="BF992" s="24" t="str">
        <f t="array" ref="BF992">IF(AE992="","",IF(AE992&gt;CI$7,5,(AE992/(MAX(IF(AE$4:AE$1999&lt;CI$7,AE$4:AE$1999))))*5))</f>
        <v/>
      </c>
      <c r="BG992" s="24" t="str">
        <f t="shared" si="235"/>
        <v/>
      </c>
      <c r="BH992" s="24" t="str">
        <f t="shared" si="236"/>
        <v/>
      </c>
      <c r="BI992" s="24" t="str">
        <f t="shared" si="237"/>
        <v/>
      </c>
      <c r="BJ992" s="24" t="str">
        <f t="shared" si="238"/>
        <v/>
      </c>
      <c r="BK992" s="24" t="str">
        <f t="shared" si="239"/>
        <v/>
      </c>
      <c r="BL992" s="24" t="str">
        <f t="shared" si="240"/>
        <v/>
      </c>
      <c r="BM992" s="24" t="str">
        <f t="shared" si="241"/>
        <v/>
      </c>
      <c r="BN992" s="24" t="str">
        <f t="shared" si="242"/>
        <v/>
      </c>
      <c r="BO992" s="24" t="str">
        <f t="shared" si="243"/>
        <v/>
      </c>
      <c r="BP992" s="24" t="str">
        <f>IF(AM992="","",SUMPRODUCT(BK992:BO992,'Benefit Weights'!$A$3:$E$3))</f>
        <v/>
      </c>
      <c r="BQ992" s="27" t="str">
        <f t="shared" si="244"/>
        <v/>
      </c>
    </row>
    <row r="993" spans="1:69" x14ac:dyDescent="0.25">
      <c r="A993" s="23"/>
      <c r="B993" s="23"/>
      <c r="C993" s="23"/>
      <c r="D993" s="23"/>
      <c r="E993" s="24"/>
      <c r="F993" s="24"/>
      <c r="G993" s="24"/>
      <c r="H993" s="23"/>
      <c r="I993" s="23"/>
      <c r="J993" s="23"/>
      <c r="K993" s="23"/>
      <c r="L993" s="23"/>
      <c r="M993" s="23"/>
      <c r="N993" s="23"/>
      <c r="O993" s="24"/>
      <c r="P993" s="24"/>
      <c r="Q993" s="24"/>
      <c r="R993" s="24"/>
      <c r="S993" s="24"/>
      <c r="T993" s="24"/>
      <c r="U993" s="24"/>
      <c r="V993" s="24"/>
      <c r="W993" s="24"/>
      <c r="X993" s="24"/>
      <c r="Y993" s="24"/>
      <c r="Z993" s="24"/>
      <c r="AA993" s="24"/>
      <c r="AB993" s="24"/>
      <c r="AC993" s="24"/>
      <c r="AD993" s="24"/>
      <c r="AE993" s="24"/>
      <c r="AF993" s="24"/>
      <c r="AG993" s="24"/>
      <c r="AH993" s="24"/>
      <c r="AI993" s="24"/>
      <c r="AJ993" s="23"/>
      <c r="AK993" s="23"/>
      <c r="AL993" s="23"/>
      <c r="AM993" s="23" t="str">
        <f t="shared" si="232"/>
        <v/>
      </c>
      <c r="AN993" s="23" t="str">
        <f t="shared" si="245"/>
        <v/>
      </c>
      <c r="AO993" s="23" t="str">
        <f t="shared" si="233"/>
        <v/>
      </c>
      <c r="AP993" s="23" t="str">
        <f t="shared" si="234"/>
        <v/>
      </c>
      <c r="AQ993" s="24" t="str">
        <f t="array" ref="AQ993">IF(Q993="","",IF(Q993&gt;BU$7,5,(Q993/(MAX(IF(Q$4:Q$1999&lt;BU$7,Q$4:Q$1999))))*5))</f>
        <v/>
      </c>
      <c r="AR993" s="24" t="str">
        <f t="array" ref="AR993">IF(R993="","",IF(R993&gt;BV$7,5,(R993/(MAX(IF(R$4:R$1999&lt;BV$7,R$4:R$1999))))*5))</f>
        <v/>
      </c>
      <c r="AS993" s="24" t="str">
        <f t="array" ref="AS993">IF(S993="","",IF(S993&gt;BW$7,5,(S993/(MAX(IF(S$4:S$1999&lt;BW$7,S$4:S$1999))))*5))</f>
        <v/>
      </c>
      <c r="AT993" s="24" t="str">
        <f t="array" ref="AT993">IF(T993="","",IF(T993&gt;BX$7,5,(T993/(MAX(IF(T$4:T$1999&lt;BX$7,T$4:T$1999))))*5))</f>
        <v/>
      </c>
      <c r="AU993" s="24" t="str">
        <f t="array" ref="AU993">IF(U993="","",IF(U993&gt;BY$7,5,(U993/(MAX(IF(U$4:U$1999&lt;BY$7,U$4:U$1999))))*5))</f>
        <v/>
      </c>
      <c r="AV993" s="24" t="str">
        <f t="array" ref="AV993">IF(V993="","",IF(V993&gt;BZ$7,5,(V993/(MAX(IF(V$4:V$1999&lt;BZ$7,V$4:V$1999))))*5))</f>
        <v/>
      </c>
      <c r="AW993" s="24" t="str">
        <f t="array" ref="AW993">IF(W993="","",IF(W993&gt;CA$7,5,(W993/(MAX(IF(W$4:W$1999&lt;CA$7,W$4:W$1999))))*5))</f>
        <v/>
      </c>
      <c r="AX993" s="24" t="str">
        <f t="array" ref="AX993">IF(X993="","",IF(X993&gt;CB$7,5,(X993/(MAX(IF(X$4:X$1999&lt;CB$7,X$4:X$1999))))*5))</f>
        <v/>
      </c>
      <c r="AY993" s="24" t="str">
        <f t="array" ref="AY993">IF(Y993="","",IF(Y993&gt;CC$7,5,(Y993/(MAX(IF(Y$4:Y$1999&lt;CC$7,Y$4:Y$1999))))*5))</f>
        <v/>
      </c>
      <c r="AZ993" s="24" t="str">
        <f t="array" ref="AZ993">IF(Z993="","",IF(Z993&gt;CD$7,5,(Z993/(MAX(IF(Z$4:Z$1999&lt;CD$7,Z$4:Z$1999))))*5))</f>
        <v/>
      </c>
      <c r="BA993" s="24" t="str">
        <f t="array" ref="BA993">IF(AA993="","",IF(AA993&gt;CE$7,5,(AA993/(MAX(IF(AA$4:AA$1999&lt;CE$7,AA$4:AA$1999))))*5))</f>
        <v/>
      </c>
      <c r="BB993" s="24" t="str">
        <f t="array" ref="BB993">IF(AB993="","",IF(AB993&gt;CF$7,5,(AB993/(MAX(IF(AB$4:AB$1999&lt;CF$7,AB$4:AB$1999))))*5))</f>
        <v/>
      </c>
      <c r="BC993" s="24" t="str">
        <f>IF(AM993="","",IF($AP993='WQ Reference'!$A$12,SUMPRODUCT($AQ993:$BB993,'WQ Reference'!$B$12:$M$12),IF($AP993='WQ Reference'!$A$13,SUMPRODUCT($AQ993:$BB993,'WQ Reference'!$B$13:$M$13),IF($AP993='WQ Reference'!$A$14,SUMPRODUCT($AQ993:$BB993,'WQ Reference'!$B$14:$M$14),IF($AP993='WQ Reference'!$A$15,SUMPRODUCT($AQ993:$BB993,'WQ Reference'!$B$15:$M$15),IF($AP993='WQ Reference'!$A$16,SUMPRODUCT($AQ993:$BB993,'WQ Reference'!$B$16:$M$16),IF($AP993='WQ Reference'!$A$17,SUMPRODUCT($AQ993:$BB993,'WQ Reference'!$B$17:$M$17),"Invalid Watershed")))))))</f>
        <v/>
      </c>
      <c r="BD993" s="24" t="str">
        <f t="array" ref="BD993">IF(AC993="","",IF(AC993&gt;CG$7,5,(AC993/(MAX(IF(AC$4:AC$1999&lt;CG$7,AC$4:AC$1999))))*5))</f>
        <v/>
      </c>
      <c r="BE993" s="24" t="str">
        <f t="array" ref="BE993">IF(AD993="","",IF(AD993&gt;CH$7,5,(AD993/(MAX(IF(AD$4:AD$1999&lt;CH$7,AD$4:AD$1999))))*5))</f>
        <v/>
      </c>
      <c r="BF993" s="24" t="str">
        <f t="array" ref="BF993">IF(AE993="","",IF(AE993&gt;CI$7,5,(AE993/(MAX(IF(AE$4:AE$1999&lt;CI$7,AE$4:AE$1999))))*5))</f>
        <v/>
      </c>
      <c r="BG993" s="24" t="str">
        <f t="shared" si="235"/>
        <v/>
      </c>
      <c r="BH993" s="24" t="str">
        <f t="shared" si="236"/>
        <v/>
      </c>
      <c r="BI993" s="24" t="str">
        <f t="shared" si="237"/>
        <v/>
      </c>
      <c r="BJ993" s="24" t="str">
        <f t="shared" si="238"/>
        <v/>
      </c>
      <c r="BK993" s="24" t="str">
        <f t="shared" si="239"/>
        <v/>
      </c>
      <c r="BL993" s="24" t="str">
        <f t="shared" si="240"/>
        <v/>
      </c>
      <c r="BM993" s="24" t="str">
        <f t="shared" si="241"/>
        <v/>
      </c>
      <c r="BN993" s="24" t="str">
        <f t="shared" si="242"/>
        <v/>
      </c>
      <c r="BO993" s="24" t="str">
        <f t="shared" si="243"/>
        <v/>
      </c>
      <c r="BP993" s="24" t="str">
        <f>IF(AM993="","",SUMPRODUCT(BK993:BO993,'Benefit Weights'!$A$3:$E$3))</f>
        <v/>
      </c>
      <c r="BQ993" s="27" t="str">
        <f t="shared" si="244"/>
        <v/>
      </c>
    </row>
    <row r="994" spans="1:69" x14ac:dyDescent="0.25">
      <c r="A994" s="23"/>
      <c r="B994" s="23"/>
      <c r="C994" s="23"/>
      <c r="D994" s="23"/>
      <c r="E994" s="24"/>
      <c r="F994" s="24"/>
      <c r="G994" s="24"/>
      <c r="H994" s="23"/>
      <c r="I994" s="23"/>
      <c r="J994" s="23"/>
      <c r="K994" s="23"/>
      <c r="L994" s="23"/>
      <c r="M994" s="23"/>
      <c r="N994" s="23"/>
      <c r="O994" s="24"/>
      <c r="P994" s="24"/>
      <c r="Q994" s="24"/>
      <c r="R994" s="24"/>
      <c r="S994" s="24"/>
      <c r="T994" s="24"/>
      <c r="U994" s="24"/>
      <c r="V994" s="24"/>
      <c r="W994" s="24"/>
      <c r="X994" s="24"/>
      <c r="Y994" s="24"/>
      <c r="Z994" s="24"/>
      <c r="AA994" s="24"/>
      <c r="AB994" s="24"/>
      <c r="AC994" s="24"/>
      <c r="AD994" s="24"/>
      <c r="AE994" s="24"/>
      <c r="AF994" s="24"/>
      <c r="AG994" s="24"/>
      <c r="AH994" s="24"/>
      <c r="AI994" s="24"/>
      <c r="AJ994" s="23"/>
      <c r="AK994" s="23"/>
      <c r="AL994" s="23"/>
      <c r="AM994" s="23" t="str">
        <f t="shared" si="232"/>
        <v/>
      </c>
      <c r="AN994" s="23" t="str">
        <f t="shared" si="245"/>
        <v/>
      </c>
      <c r="AO994" s="23" t="str">
        <f t="shared" si="233"/>
        <v/>
      </c>
      <c r="AP994" s="23" t="str">
        <f t="shared" si="234"/>
        <v/>
      </c>
      <c r="AQ994" s="24" t="str">
        <f t="array" ref="AQ994">IF(Q994="","",IF(Q994&gt;BU$7,5,(Q994/(MAX(IF(Q$4:Q$1999&lt;BU$7,Q$4:Q$1999))))*5))</f>
        <v/>
      </c>
      <c r="AR994" s="24" t="str">
        <f t="array" ref="AR994">IF(R994="","",IF(R994&gt;BV$7,5,(R994/(MAX(IF(R$4:R$1999&lt;BV$7,R$4:R$1999))))*5))</f>
        <v/>
      </c>
      <c r="AS994" s="24" t="str">
        <f t="array" ref="AS994">IF(S994="","",IF(S994&gt;BW$7,5,(S994/(MAX(IF(S$4:S$1999&lt;BW$7,S$4:S$1999))))*5))</f>
        <v/>
      </c>
      <c r="AT994" s="24" t="str">
        <f t="array" ref="AT994">IF(T994="","",IF(T994&gt;BX$7,5,(T994/(MAX(IF(T$4:T$1999&lt;BX$7,T$4:T$1999))))*5))</f>
        <v/>
      </c>
      <c r="AU994" s="24" t="str">
        <f t="array" ref="AU994">IF(U994="","",IF(U994&gt;BY$7,5,(U994/(MAX(IF(U$4:U$1999&lt;BY$7,U$4:U$1999))))*5))</f>
        <v/>
      </c>
      <c r="AV994" s="24" t="str">
        <f t="array" ref="AV994">IF(V994="","",IF(V994&gt;BZ$7,5,(V994/(MAX(IF(V$4:V$1999&lt;BZ$7,V$4:V$1999))))*5))</f>
        <v/>
      </c>
      <c r="AW994" s="24" t="str">
        <f t="array" ref="AW994">IF(W994="","",IF(W994&gt;CA$7,5,(W994/(MAX(IF(W$4:W$1999&lt;CA$7,W$4:W$1999))))*5))</f>
        <v/>
      </c>
      <c r="AX994" s="24" t="str">
        <f t="array" ref="AX994">IF(X994="","",IF(X994&gt;CB$7,5,(X994/(MAX(IF(X$4:X$1999&lt;CB$7,X$4:X$1999))))*5))</f>
        <v/>
      </c>
      <c r="AY994" s="24" t="str">
        <f t="array" ref="AY994">IF(Y994="","",IF(Y994&gt;CC$7,5,(Y994/(MAX(IF(Y$4:Y$1999&lt;CC$7,Y$4:Y$1999))))*5))</f>
        <v/>
      </c>
      <c r="AZ994" s="24" t="str">
        <f t="array" ref="AZ994">IF(Z994="","",IF(Z994&gt;CD$7,5,(Z994/(MAX(IF(Z$4:Z$1999&lt;CD$7,Z$4:Z$1999))))*5))</f>
        <v/>
      </c>
      <c r="BA994" s="24" t="str">
        <f t="array" ref="BA994">IF(AA994="","",IF(AA994&gt;CE$7,5,(AA994/(MAX(IF(AA$4:AA$1999&lt;CE$7,AA$4:AA$1999))))*5))</f>
        <v/>
      </c>
      <c r="BB994" s="24" t="str">
        <f t="array" ref="BB994">IF(AB994="","",IF(AB994&gt;CF$7,5,(AB994/(MAX(IF(AB$4:AB$1999&lt;CF$7,AB$4:AB$1999))))*5))</f>
        <v/>
      </c>
      <c r="BC994" s="24" t="str">
        <f>IF(AM994="","",IF($AP994='WQ Reference'!$A$12,SUMPRODUCT($AQ994:$BB994,'WQ Reference'!$B$12:$M$12),IF($AP994='WQ Reference'!$A$13,SUMPRODUCT($AQ994:$BB994,'WQ Reference'!$B$13:$M$13),IF($AP994='WQ Reference'!$A$14,SUMPRODUCT($AQ994:$BB994,'WQ Reference'!$B$14:$M$14),IF($AP994='WQ Reference'!$A$15,SUMPRODUCT($AQ994:$BB994,'WQ Reference'!$B$15:$M$15),IF($AP994='WQ Reference'!$A$16,SUMPRODUCT($AQ994:$BB994,'WQ Reference'!$B$16:$M$16),IF($AP994='WQ Reference'!$A$17,SUMPRODUCT($AQ994:$BB994,'WQ Reference'!$B$17:$M$17),"Invalid Watershed")))))))</f>
        <v/>
      </c>
      <c r="BD994" s="24" t="str">
        <f t="array" ref="BD994">IF(AC994="","",IF(AC994&gt;CG$7,5,(AC994/(MAX(IF(AC$4:AC$1999&lt;CG$7,AC$4:AC$1999))))*5))</f>
        <v/>
      </c>
      <c r="BE994" s="24" t="str">
        <f t="array" ref="BE994">IF(AD994="","",IF(AD994&gt;CH$7,5,(AD994/(MAX(IF(AD$4:AD$1999&lt;CH$7,AD$4:AD$1999))))*5))</f>
        <v/>
      </c>
      <c r="BF994" s="24" t="str">
        <f t="array" ref="BF994">IF(AE994="","",IF(AE994&gt;CI$7,5,(AE994/(MAX(IF(AE$4:AE$1999&lt;CI$7,AE$4:AE$1999))))*5))</f>
        <v/>
      </c>
      <c r="BG994" s="24" t="str">
        <f t="shared" si="235"/>
        <v/>
      </c>
      <c r="BH994" s="24" t="str">
        <f t="shared" si="236"/>
        <v/>
      </c>
      <c r="BI994" s="24" t="str">
        <f t="shared" si="237"/>
        <v/>
      </c>
      <c r="BJ994" s="24" t="str">
        <f t="shared" si="238"/>
        <v/>
      </c>
      <c r="BK994" s="24" t="str">
        <f t="shared" si="239"/>
        <v/>
      </c>
      <c r="BL994" s="24" t="str">
        <f t="shared" si="240"/>
        <v/>
      </c>
      <c r="BM994" s="24" t="str">
        <f t="shared" si="241"/>
        <v/>
      </c>
      <c r="BN994" s="24" t="str">
        <f t="shared" si="242"/>
        <v/>
      </c>
      <c r="BO994" s="24" t="str">
        <f t="shared" si="243"/>
        <v/>
      </c>
      <c r="BP994" s="24" t="str">
        <f>IF(AM994="","",SUMPRODUCT(BK994:BO994,'Benefit Weights'!$A$3:$E$3))</f>
        <v/>
      </c>
      <c r="BQ994" s="27" t="str">
        <f t="shared" si="244"/>
        <v/>
      </c>
    </row>
    <row r="995" spans="1:69" x14ac:dyDescent="0.25">
      <c r="A995" s="23"/>
      <c r="B995" s="23"/>
      <c r="C995" s="23"/>
      <c r="D995" s="23"/>
      <c r="E995" s="24"/>
      <c r="F995" s="24"/>
      <c r="G995" s="24"/>
      <c r="H995" s="23"/>
      <c r="I995" s="23"/>
      <c r="J995" s="23"/>
      <c r="K995" s="23"/>
      <c r="L995" s="23"/>
      <c r="M995" s="23"/>
      <c r="N995" s="23"/>
      <c r="O995" s="24"/>
      <c r="P995" s="24"/>
      <c r="Q995" s="24"/>
      <c r="R995" s="24"/>
      <c r="S995" s="24"/>
      <c r="T995" s="24"/>
      <c r="U995" s="24"/>
      <c r="V995" s="24"/>
      <c r="W995" s="24"/>
      <c r="X995" s="24"/>
      <c r="Y995" s="24"/>
      <c r="Z995" s="24"/>
      <c r="AA995" s="24"/>
      <c r="AB995" s="24"/>
      <c r="AC995" s="24"/>
      <c r="AD995" s="24"/>
      <c r="AE995" s="24"/>
      <c r="AF995" s="24"/>
      <c r="AG995" s="24"/>
      <c r="AH995" s="24"/>
      <c r="AI995" s="24"/>
      <c r="AJ995" s="23"/>
      <c r="AK995" s="23"/>
      <c r="AL995" s="23"/>
      <c r="AM995" s="23" t="str">
        <f t="shared" si="232"/>
        <v/>
      </c>
      <c r="AN995" s="23" t="str">
        <f t="shared" si="245"/>
        <v/>
      </c>
      <c r="AO995" s="23" t="str">
        <f t="shared" si="233"/>
        <v/>
      </c>
      <c r="AP995" s="23" t="str">
        <f t="shared" si="234"/>
        <v/>
      </c>
      <c r="AQ995" s="24" t="str">
        <f t="array" ref="AQ995">IF(Q995="","",IF(Q995&gt;BU$7,5,(Q995/(MAX(IF(Q$4:Q$1999&lt;BU$7,Q$4:Q$1999))))*5))</f>
        <v/>
      </c>
      <c r="AR995" s="24" t="str">
        <f t="array" ref="AR995">IF(R995="","",IF(R995&gt;BV$7,5,(R995/(MAX(IF(R$4:R$1999&lt;BV$7,R$4:R$1999))))*5))</f>
        <v/>
      </c>
      <c r="AS995" s="24" t="str">
        <f t="array" ref="AS995">IF(S995="","",IF(S995&gt;BW$7,5,(S995/(MAX(IF(S$4:S$1999&lt;BW$7,S$4:S$1999))))*5))</f>
        <v/>
      </c>
      <c r="AT995" s="24" t="str">
        <f t="array" ref="AT995">IF(T995="","",IF(T995&gt;BX$7,5,(T995/(MAX(IF(T$4:T$1999&lt;BX$7,T$4:T$1999))))*5))</f>
        <v/>
      </c>
      <c r="AU995" s="24" t="str">
        <f t="array" ref="AU995">IF(U995="","",IF(U995&gt;BY$7,5,(U995/(MAX(IF(U$4:U$1999&lt;BY$7,U$4:U$1999))))*5))</f>
        <v/>
      </c>
      <c r="AV995" s="24" t="str">
        <f t="array" ref="AV995">IF(V995="","",IF(V995&gt;BZ$7,5,(V995/(MAX(IF(V$4:V$1999&lt;BZ$7,V$4:V$1999))))*5))</f>
        <v/>
      </c>
      <c r="AW995" s="24" t="str">
        <f t="array" ref="AW995">IF(W995="","",IF(W995&gt;CA$7,5,(W995/(MAX(IF(W$4:W$1999&lt;CA$7,W$4:W$1999))))*5))</f>
        <v/>
      </c>
      <c r="AX995" s="24" t="str">
        <f t="array" ref="AX995">IF(X995="","",IF(X995&gt;CB$7,5,(X995/(MAX(IF(X$4:X$1999&lt;CB$7,X$4:X$1999))))*5))</f>
        <v/>
      </c>
      <c r="AY995" s="24" t="str">
        <f t="array" ref="AY995">IF(Y995="","",IF(Y995&gt;CC$7,5,(Y995/(MAX(IF(Y$4:Y$1999&lt;CC$7,Y$4:Y$1999))))*5))</f>
        <v/>
      </c>
      <c r="AZ995" s="24" t="str">
        <f t="array" ref="AZ995">IF(Z995="","",IF(Z995&gt;CD$7,5,(Z995/(MAX(IF(Z$4:Z$1999&lt;CD$7,Z$4:Z$1999))))*5))</f>
        <v/>
      </c>
      <c r="BA995" s="24" t="str">
        <f t="array" ref="BA995">IF(AA995="","",IF(AA995&gt;CE$7,5,(AA995/(MAX(IF(AA$4:AA$1999&lt;CE$7,AA$4:AA$1999))))*5))</f>
        <v/>
      </c>
      <c r="BB995" s="24" t="str">
        <f t="array" ref="BB995">IF(AB995="","",IF(AB995&gt;CF$7,5,(AB995/(MAX(IF(AB$4:AB$1999&lt;CF$7,AB$4:AB$1999))))*5))</f>
        <v/>
      </c>
      <c r="BC995" s="24" t="str">
        <f>IF(AM995="","",IF($AP995='WQ Reference'!$A$12,SUMPRODUCT($AQ995:$BB995,'WQ Reference'!$B$12:$M$12),IF($AP995='WQ Reference'!$A$13,SUMPRODUCT($AQ995:$BB995,'WQ Reference'!$B$13:$M$13),IF($AP995='WQ Reference'!$A$14,SUMPRODUCT($AQ995:$BB995,'WQ Reference'!$B$14:$M$14),IF($AP995='WQ Reference'!$A$15,SUMPRODUCT($AQ995:$BB995,'WQ Reference'!$B$15:$M$15),IF($AP995='WQ Reference'!$A$16,SUMPRODUCT($AQ995:$BB995,'WQ Reference'!$B$16:$M$16),IF($AP995='WQ Reference'!$A$17,SUMPRODUCT($AQ995:$BB995,'WQ Reference'!$B$17:$M$17),"Invalid Watershed")))))))</f>
        <v/>
      </c>
      <c r="BD995" s="24" t="str">
        <f t="array" ref="BD995">IF(AC995="","",IF(AC995&gt;CG$7,5,(AC995/(MAX(IF(AC$4:AC$1999&lt;CG$7,AC$4:AC$1999))))*5))</f>
        <v/>
      </c>
      <c r="BE995" s="24" t="str">
        <f t="array" ref="BE995">IF(AD995="","",IF(AD995&gt;CH$7,5,(AD995/(MAX(IF(AD$4:AD$1999&lt;CH$7,AD$4:AD$1999))))*5))</f>
        <v/>
      </c>
      <c r="BF995" s="24" t="str">
        <f t="array" ref="BF995">IF(AE995="","",IF(AE995&gt;CI$7,5,(AE995/(MAX(IF(AE$4:AE$1999&lt;CI$7,AE$4:AE$1999))))*5))</f>
        <v/>
      </c>
      <c r="BG995" s="24" t="str">
        <f t="shared" si="235"/>
        <v/>
      </c>
      <c r="BH995" s="24" t="str">
        <f t="shared" si="236"/>
        <v/>
      </c>
      <c r="BI995" s="24" t="str">
        <f t="shared" si="237"/>
        <v/>
      </c>
      <c r="BJ995" s="24" t="str">
        <f t="shared" si="238"/>
        <v/>
      </c>
      <c r="BK995" s="24" t="str">
        <f t="shared" si="239"/>
        <v/>
      </c>
      <c r="BL995" s="24" t="str">
        <f t="shared" si="240"/>
        <v/>
      </c>
      <c r="BM995" s="24" t="str">
        <f t="shared" si="241"/>
        <v/>
      </c>
      <c r="BN995" s="24" t="str">
        <f t="shared" si="242"/>
        <v/>
      </c>
      <c r="BO995" s="24" t="str">
        <f t="shared" si="243"/>
        <v/>
      </c>
      <c r="BP995" s="24" t="str">
        <f>IF(AM995="","",SUMPRODUCT(BK995:BO995,'Benefit Weights'!$A$3:$E$3))</f>
        <v/>
      </c>
      <c r="BQ995" s="27" t="str">
        <f t="shared" si="244"/>
        <v/>
      </c>
    </row>
    <row r="996" spans="1:69" x14ac:dyDescent="0.25">
      <c r="A996" s="23"/>
      <c r="B996" s="23"/>
      <c r="C996" s="23"/>
      <c r="D996" s="23"/>
      <c r="E996" s="24"/>
      <c r="F996" s="24"/>
      <c r="G996" s="24"/>
      <c r="H996" s="23"/>
      <c r="I996" s="23"/>
      <c r="J996" s="23"/>
      <c r="K996" s="23"/>
      <c r="L996" s="23"/>
      <c r="M996" s="23"/>
      <c r="N996" s="23"/>
      <c r="O996" s="24"/>
      <c r="P996" s="24"/>
      <c r="Q996" s="24"/>
      <c r="R996" s="24"/>
      <c r="S996" s="24"/>
      <c r="T996" s="24"/>
      <c r="U996" s="24"/>
      <c r="V996" s="24"/>
      <c r="W996" s="24"/>
      <c r="X996" s="24"/>
      <c r="Y996" s="24"/>
      <c r="Z996" s="24"/>
      <c r="AA996" s="24"/>
      <c r="AB996" s="24"/>
      <c r="AC996" s="24"/>
      <c r="AD996" s="24"/>
      <c r="AE996" s="24"/>
      <c r="AF996" s="24"/>
      <c r="AG996" s="24"/>
      <c r="AH996" s="24"/>
      <c r="AI996" s="24"/>
      <c r="AJ996" s="23"/>
      <c r="AK996" s="23"/>
      <c r="AL996" s="23"/>
      <c r="AM996" s="23" t="str">
        <f t="shared" si="232"/>
        <v/>
      </c>
      <c r="AN996" s="23" t="str">
        <f t="shared" si="245"/>
        <v/>
      </c>
      <c r="AO996" s="23" t="str">
        <f t="shared" si="233"/>
        <v/>
      </c>
      <c r="AP996" s="23" t="str">
        <f t="shared" si="234"/>
        <v/>
      </c>
      <c r="AQ996" s="24" t="str">
        <f t="array" ref="AQ996">IF(Q996="","",IF(Q996&gt;BU$7,5,(Q996/(MAX(IF(Q$4:Q$1999&lt;BU$7,Q$4:Q$1999))))*5))</f>
        <v/>
      </c>
      <c r="AR996" s="24" t="str">
        <f t="array" ref="AR996">IF(R996="","",IF(R996&gt;BV$7,5,(R996/(MAX(IF(R$4:R$1999&lt;BV$7,R$4:R$1999))))*5))</f>
        <v/>
      </c>
      <c r="AS996" s="24" t="str">
        <f t="array" ref="AS996">IF(S996="","",IF(S996&gt;BW$7,5,(S996/(MAX(IF(S$4:S$1999&lt;BW$7,S$4:S$1999))))*5))</f>
        <v/>
      </c>
      <c r="AT996" s="24" t="str">
        <f t="array" ref="AT996">IF(T996="","",IF(T996&gt;BX$7,5,(T996/(MAX(IF(T$4:T$1999&lt;BX$7,T$4:T$1999))))*5))</f>
        <v/>
      </c>
      <c r="AU996" s="24" t="str">
        <f t="array" ref="AU996">IF(U996="","",IF(U996&gt;BY$7,5,(U996/(MAX(IF(U$4:U$1999&lt;BY$7,U$4:U$1999))))*5))</f>
        <v/>
      </c>
      <c r="AV996" s="24" t="str">
        <f t="array" ref="AV996">IF(V996="","",IF(V996&gt;BZ$7,5,(V996/(MAX(IF(V$4:V$1999&lt;BZ$7,V$4:V$1999))))*5))</f>
        <v/>
      </c>
      <c r="AW996" s="24" t="str">
        <f t="array" ref="AW996">IF(W996="","",IF(W996&gt;CA$7,5,(W996/(MAX(IF(W$4:W$1999&lt;CA$7,W$4:W$1999))))*5))</f>
        <v/>
      </c>
      <c r="AX996" s="24" t="str">
        <f t="array" ref="AX996">IF(X996="","",IF(X996&gt;CB$7,5,(X996/(MAX(IF(X$4:X$1999&lt;CB$7,X$4:X$1999))))*5))</f>
        <v/>
      </c>
      <c r="AY996" s="24" t="str">
        <f t="array" ref="AY996">IF(Y996="","",IF(Y996&gt;CC$7,5,(Y996/(MAX(IF(Y$4:Y$1999&lt;CC$7,Y$4:Y$1999))))*5))</f>
        <v/>
      </c>
      <c r="AZ996" s="24" t="str">
        <f t="array" ref="AZ996">IF(Z996="","",IF(Z996&gt;CD$7,5,(Z996/(MAX(IF(Z$4:Z$1999&lt;CD$7,Z$4:Z$1999))))*5))</f>
        <v/>
      </c>
      <c r="BA996" s="24" t="str">
        <f t="array" ref="BA996">IF(AA996="","",IF(AA996&gt;CE$7,5,(AA996/(MAX(IF(AA$4:AA$1999&lt;CE$7,AA$4:AA$1999))))*5))</f>
        <v/>
      </c>
      <c r="BB996" s="24" t="str">
        <f t="array" ref="BB996">IF(AB996="","",IF(AB996&gt;CF$7,5,(AB996/(MAX(IF(AB$4:AB$1999&lt;CF$7,AB$4:AB$1999))))*5))</f>
        <v/>
      </c>
      <c r="BC996" s="24" t="str">
        <f>IF(AM996="","",IF($AP996='WQ Reference'!$A$12,SUMPRODUCT($AQ996:$BB996,'WQ Reference'!$B$12:$M$12),IF($AP996='WQ Reference'!$A$13,SUMPRODUCT($AQ996:$BB996,'WQ Reference'!$B$13:$M$13),IF($AP996='WQ Reference'!$A$14,SUMPRODUCT($AQ996:$BB996,'WQ Reference'!$B$14:$M$14),IF($AP996='WQ Reference'!$A$15,SUMPRODUCT($AQ996:$BB996,'WQ Reference'!$B$15:$M$15),IF($AP996='WQ Reference'!$A$16,SUMPRODUCT($AQ996:$BB996,'WQ Reference'!$B$16:$M$16),IF($AP996='WQ Reference'!$A$17,SUMPRODUCT($AQ996:$BB996,'WQ Reference'!$B$17:$M$17),"Invalid Watershed")))))))</f>
        <v/>
      </c>
      <c r="BD996" s="24" t="str">
        <f t="array" ref="BD996">IF(AC996="","",IF(AC996&gt;CG$7,5,(AC996/(MAX(IF(AC$4:AC$1999&lt;CG$7,AC$4:AC$1999))))*5))</f>
        <v/>
      </c>
      <c r="BE996" s="24" t="str">
        <f t="array" ref="BE996">IF(AD996="","",IF(AD996&gt;CH$7,5,(AD996/(MAX(IF(AD$4:AD$1999&lt;CH$7,AD$4:AD$1999))))*5))</f>
        <v/>
      </c>
      <c r="BF996" s="24" t="str">
        <f t="array" ref="BF996">IF(AE996="","",IF(AE996&gt;CI$7,5,(AE996/(MAX(IF(AE$4:AE$1999&lt;CI$7,AE$4:AE$1999))))*5))</f>
        <v/>
      </c>
      <c r="BG996" s="24" t="str">
        <f t="shared" si="235"/>
        <v/>
      </c>
      <c r="BH996" s="24" t="str">
        <f t="shared" si="236"/>
        <v/>
      </c>
      <c r="BI996" s="24" t="str">
        <f t="shared" si="237"/>
        <v/>
      </c>
      <c r="BJ996" s="24" t="str">
        <f t="shared" si="238"/>
        <v/>
      </c>
      <c r="BK996" s="24" t="str">
        <f t="shared" si="239"/>
        <v/>
      </c>
      <c r="BL996" s="24" t="str">
        <f t="shared" si="240"/>
        <v/>
      </c>
      <c r="BM996" s="24" t="str">
        <f t="shared" si="241"/>
        <v/>
      </c>
      <c r="BN996" s="24" t="str">
        <f t="shared" si="242"/>
        <v/>
      </c>
      <c r="BO996" s="24" t="str">
        <f t="shared" si="243"/>
        <v/>
      </c>
      <c r="BP996" s="24" t="str">
        <f>IF(AM996="","",SUMPRODUCT(BK996:BO996,'Benefit Weights'!$A$3:$E$3))</f>
        <v/>
      </c>
      <c r="BQ996" s="27" t="str">
        <f t="shared" si="244"/>
        <v/>
      </c>
    </row>
    <row r="997" spans="1:69" x14ac:dyDescent="0.25">
      <c r="A997" s="23"/>
      <c r="B997" s="23"/>
      <c r="C997" s="23"/>
      <c r="D997" s="23"/>
      <c r="E997" s="24"/>
      <c r="F997" s="24"/>
      <c r="G997" s="24"/>
      <c r="H997" s="23"/>
      <c r="I997" s="23"/>
      <c r="J997" s="23"/>
      <c r="K997" s="23"/>
      <c r="L997" s="23"/>
      <c r="M997" s="23"/>
      <c r="N997" s="23"/>
      <c r="O997" s="24"/>
      <c r="P997" s="24"/>
      <c r="Q997" s="24"/>
      <c r="R997" s="24"/>
      <c r="S997" s="24"/>
      <c r="T997" s="24"/>
      <c r="U997" s="24"/>
      <c r="V997" s="24"/>
      <c r="W997" s="24"/>
      <c r="X997" s="24"/>
      <c r="Y997" s="24"/>
      <c r="Z997" s="24"/>
      <c r="AA997" s="24"/>
      <c r="AB997" s="24"/>
      <c r="AC997" s="24"/>
      <c r="AD997" s="24"/>
      <c r="AE997" s="24"/>
      <c r="AF997" s="24"/>
      <c r="AG997" s="24"/>
      <c r="AH997" s="24"/>
      <c r="AI997" s="24"/>
      <c r="AJ997" s="23"/>
      <c r="AK997" s="23"/>
      <c r="AL997" s="23"/>
      <c r="AM997" s="23" t="str">
        <f t="shared" si="232"/>
        <v/>
      </c>
      <c r="AN997" s="23" t="str">
        <f t="shared" si="245"/>
        <v/>
      </c>
      <c r="AO997" s="23" t="str">
        <f t="shared" si="233"/>
        <v/>
      </c>
      <c r="AP997" s="23" t="str">
        <f t="shared" si="234"/>
        <v/>
      </c>
      <c r="AQ997" s="24" t="str">
        <f t="array" ref="AQ997">IF(Q997="","",IF(Q997&gt;BU$7,5,(Q997/(MAX(IF(Q$4:Q$1999&lt;BU$7,Q$4:Q$1999))))*5))</f>
        <v/>
      </c>
      <c r="AR997" s="24" t="str">
        <f t="array" ref="AR997">IF(R997="","",IF(R997&gt;BV$7,5,(R997/(MAX(IF(R$4:R$1999&lt;BV$7,R$4:R$1999))))*5))</f>
        <v/>
      </c>
      <c r="AS997" s="24" t="str">
        <f t="array" ref="AS997">IF(S997="","",IF(S997&gt;BW$7,5,(S997/(MAX(IF(S$4:S$1999&lt;BW$7,S$4:S$1999))))*5))</f>
        <v/>
      </c>
      <c r="AT997" s="24" t="str">
        <f t="array" ref="AT997">IF(T997="","",IF(T997&gt;BX$7,5,(T997/(MAX(IF(T$4:T$1999&lt;BX$7,T$4:T$1999))))*5))</f>
        <v/>
      </c>
      <c r="AU997" s="24" t="str">
        <f t="array" ref="AU997">IF(U997="","",IF(U997&gt;BY$7,5,(U997/(MAX(IF(U$4:U$1999&lt;BY$7,U$4:U$1999))))*5))</f>
        <v/>
      </c>
      <c r="AV997" s="24" t="str">
        <f t="array" ref="AV997">IF(V997="","",IF(V997&gt;BZ$7,5,(V997/(MAX(IF(V$4:V$1999&lt;BZ$7,V$4:V$1999))))*5))</f>
        <v/>
      </c>
      <c r="AW997" s="24" t="str">
        <f t="array" ref="AW997">IF(W997="","",IF(W997&gt;CA$7,5,(W997/(MAX(IF(W$4:W$1999&lt;CA$7,W$4:W$1999))))*5))</f>
        <v/>
      </c>
      <c r="AX997" s="24" t="str">
        <f t="array" ref="AX997">IF(X997="","",IF(X997&gt;CB$7,5,(X997/(MAX(IF(X$4:X$1999&lt;CB$7,X$4:X$1999))))*5))</f>
        <v/>
      </c>
      <c r="AY997" s="24" t="str">
        <f t="array" ref="AY997">IF(Y997="","",IF(Y997&gt;CC$7,5,(Y997/(MAX(IF(Y$4:Y$1999&lt;CC$7,Y$4:Y$1999))))*5))</f>
        <v/>
      </c>
      <c r="AZ997" s="24" t="str">
        <f t="array" ref="AZ997">IF(Z997="","",IF(Z997&gt;CD$7,5,(Z997/(MAX(IF(Z$4:Z$1999&lt;CD$7,Z$4:Z$1999))))*5))</f>
        <v/>
      </c>
      <c r="BA997" s="24" t="str">
        <f t="array" ref="BA997">IF(AA997="","",IF(AA997&gt;CE$7,5,(AA997/(MAX(IF(AA$4:AA$1999&lt;CE$7,AA$4:AA$1999))))*5))</f>
        <v/>
      </c>
      <c r="BB997" s="24" t="str">
        <f t="array" ref="BB997">IF(AB997="","",IF(AB997&gt;CF$7,5,(AB997/(MAX(IF(AB$4:AB$1999&lt;CF$7,AB$4:AB$1999))))*5))</f>
        <v/>
      </c>
      <c r="BC997" s="24" t="str">
        <f>IF(AM997="","",IF($AP997='WQ Reference'!$A$12,SUMPRODUCT($AQ997:$BB997,'WQ Reference'!$B$12:$M$12),IF($AP997='WQ Reference'!$A$13,SUMPRODUCT($AQ997:$BB997,'WQ Reference'!$B$13:$M$13),IF($AP997='WQ Reference'!$A$14,SUMPRODUCT($AQ997:$BB997,'WQ Reference'!$B$14:$M$14),IF($AP997='WQ Reference'!$A$15,SUMPRODUCT($AQ997:$BB997,'WQ Reference'!$B$15:$M$15),IF($AP997='WQ Reference'!$A$16,SUMPRODUCT($AQ997:$BB997,'WQ Reference'!$B$16:$M$16),IF($AP997='WQ Reference'!$A$17,SUMPRODUCT($AQ997:$BB997,'WQ Reference'!$B$17:$M$17),"Invalid Watershed")))))))</f>
        <v/>
      </c>
      <c r="BD997" s="24" t="str">
        <f t="array" ref="BD997">IF(AC997="","",IF(AC997&gt;CG$7,5,(AC997/(MAX(IF(AC$4:AC$1999&lt;CG$7,AC$4:AC$1999))))*5))</f>
        <v/>
      </c>
      <c r="BE997" s="24" t="str">
        <f t="array" ref="BE997">IF(AD997="","",IF(AD997&gt;CH$7,5,(AD997/(MAX(IF(AD$4:AD$1999&lt;CH$7,AD$4:AD$1999))))*5))</f>
        <v/>
      </c>
      <c r="BF997" s="24" t="str">
        <f t="array" ref="BF997">IF(AE997="","",IF(AE997&gt;CI$7,5,(AE997/(MAX(IF(AE$4:AE$1999&lt;CI$7,AE$4:AE$1999))))*5))</f>
        <v/>
      </c>
      <c r="BG997" s="24" t="str">
        <f t="shared" si="235"/>
        <v/>
      </c>
      <c r="BH997" s="24" t="str">
        <f t="shared" si="236"/>
        <v/>
      </c>
      <c r="BI997" s="24" t="str">
        <f t="shared" si="237"/>
        <v/>
      </c>
      <c r="BJ997" s="24" t="str">
        <f t="shared" si="238"/>
        <v/>
      </c>
      <c r="BK997" s="24" t="str">
        <f t="shared" si="239"/>
        <v/>
      </c>
      <c r="BL997" s="24" t="str">
        <f t="shared" si="240"/>
        <v/>
      </c>
      <c r="BM997" s="24" t="str">
        <f t="shared" si="241"/>
        <v/>
      </c>
      <c r="BN997" s="24" t="str">
        <f t="shared" si="242"/>
        <v/>
      </c>
      <c r="BO997" s="24" t="str">
        <f t="shared" si="243"/>
        <v/>
      </c>
      <c r="BP997" s="24" t="str">
        <f>IF(AM997="","",SUMPRODUCT(BK997:BO997,'Benefit Weights'!$A$3:$E$3))</f>
        <v/>
      </c>
      <c r="BQ997" s="27" t="str">
        <f t="shared" si="244"/>
        <v/>
      </c>
    </row>
    <row r="998" spans="1:69" x14ac:dyDescent="0.25">
      <c r="A998" s="23"/>
      <c r="B998" s="23"/>
      <c r="C998" s="23"/>
      <c r="D998" s="23"/>
      <c r="E998" s="24"/>
      <c r="F998" s="24"/>
      <c r="G998" s="24"/>
      <c r="H998" s="23"/>
      <c r="I998" s="23"/>
      <c r="J998" s="23"/>
      <c r="K998" s="23"/>
      <c r="L998" s="23"/>
      <c r="M998" s="23"/>
      <c r="N998" s="23"/>
      <c r="O998" s="24"/>
      <c r="P998" s="24"/>
      <c r="Q998" s="24"/>
      <c r="R998" s="24"/>
      <c r="S998" s="24"/>
      <c r="T998" s="24"/>
      <c r="U998" s="24"/>
      <c r="V998" s="24"/>
      <c r="W998" s="24"/>
      <c r="X998" s="24"/>
      <c r="Y998" s="24"/>
      <c r="Z998" s="24"/>
      <c r="AA998" s="24"/>
      <c r="AB998" s="24"/>
      <c r="AC998" s="24"/>
      <c r="AD998" s="24"/>
      <c r="AE998" s="24"/>
      <c r="AF998" s="24"/>
      <c r="AG998" s="24"/>
      <c r="AH998" s="24"/>
      <c r="AI998" s="24"/>
      <c r="AJ998" s="23"/>
      <c r="AK998" s="23"/>
      <c r="AL998" s="23"/>
      <c r="AM998" s="23" t="str">
        <f t="shared" si="232"/>
        <v/>
      </c>
      <c r="AN998" s="23" t="str">
        <f t="shared" si="245"/>
        <v/>
      </c>
      <c r="AO998" s="23" t="str">
        <f t="shared" si="233"/>
        <v/>
      </c>
      <c r="AP998" s="23" t="str">
        <f t="shared" si="234"/>
        <v/>
      </c>
      <c r="AQ998" s="24" t="str">
        <f t="array" ref="AQ998">IF(Q998="","",IF(Q998&gt;BU$7,5,(Q998/(MAX(IF(Q$4:Q$1999&lt;BU$7,Q$4:Q$1999))))*5))</f>
        <v/>
      </c>
      <c r="AR998" s="24" t="str">
        <f t="array" ref="AR998">IF(R998="","",IF(R998&gt;BV$7,5,(R998/(MAX(IF(R$4:R$1999&lt;BV$7,R$4:R$1999))))*5))</f>
        <v/>
      </c>
      <c r="AS998" s="24" t="str">
        <f t="array" ref="AS998">IF(S998="","",IF(S998&gt;BW$7,5,(S998/(MAX(IF(S$4:S$1999&lt;BW$7,S$4:S$1999))))*5))</f>
        <v/>
      </c>
      <c r="AT998" s="24" t="str">
        <f t="array" ref="AT998">IF(T998="","",IF(T998&gt;BX$7,5,(T998/(MAX(IF(T$4:T$1999&lt;BX$7,T$4:T$1999))))*5))</f>
        <v/>
      </c>
      <c r="AU998" s="24" t="str">
        <f t="array" ref="AU998">IF(U998="","",IF(U998&gt;BY$7,5,(U998/(MAX(IF(U$4:U$1999&lt;BY$7,U$4:U$1999))))*5))</f>
        <v/>
      </c>
      <c r="AV998" s="24" t="str">
        <f t="array" ref="AV998">IF(V998="","",IF(V998&gt;BZ$7,5,(V998/(MAX(IF(V$4:V$1999&lt;BZ$7,V$4:V$1999))))*5))</f>
        <v/>
      </c>
      <c r="AW998" s="24" t="str">
        <f t="array" ref="AW998">IF(W998="","",IF(W998&gt;CA$7,5,(W998/(MAX(IF(W$4:W$1999&lt;CA$7,W$4:W$1999))))*5))</f>
        <v/>
      </c>
      <c r="AX998" s="24" t="str">
        <f t="array" ref="AX998">IF(X998="","",IF(X998&gt;CB$7,5,(X998/(MAX(IF(X$4:X$1999&lt;CB$7,X$4:X$1999))))*5))</f>
        <v/>
      </c>
      <c r="AY998" s="24" t="str">
        <f t="array" ref="AY998">IF(Y998="","",IF(Y998&gt;CC$7,5,(Y998/(MAX(IF(Y$4:Y$1999&lt;CC$7,Y$4:Y$1999))))*5))</f>
        <v/>
      </c>
      <c r="AZ998" s="24" t="str">
        <f t="array" ref="AZ998">IF(Z998="","",IF(Z998&gt;CD$7,5,(Z998/(MAX(IF(Z$4:Z$1999&lt;CD$7,Z$4:Z$1999))))*5))</f>
        <v/>
      </c>
      <c r="BA998" s="24" t="str">
        <f t="array" ref="BA998">IF(AA998="","",IF(AA998&gt;CE$7,5,(AA998/(MAX(IF(AA$4:AA$1999&lt;CE$7,AA$4:AA$1999))))*5))</f>
        <v/>
      </c>
      <c r="BB998" s="24" t="str">
        <f t="array" ref="BB998">IF(AB998="","",IF(AB998&gt;CF$7,5,(AB998/(MAX(IF(AB$4:AB$1999&lt;CF$7,AB$4:AB$1999))))*5))</f>
        <v/>
      </c>
      <c r="BC998" s="24" t="str">
        <f>IF(AM998="","",IF($AP998='WQ Reference'!$A$12,SUMPRODUCT($AQ998:$BB998,'WQ Reference'!$B$12:$M$12),IF($AP998='WQ Reference'!$A$13,SUMPRODUCT($AQ998:$BB998,'WQ Reference'!$B$13:$M$13),IF($AP998='WQ Reference'!$A$14,SUMPRODUCT($AQ998:$BB998,'WQ Reference'!$B$14:$M$14),IF($AP998='WQ Reference'!$A$15,SUMPRODUCT($AQ998:$BB998,'WQ Reference'!$B$15:$M$15),IF($AP998='WQ Reference'!$A$16,SUMPRODUCT($AQ998:$BB998,'WQ Reference'!$B$16:$M$16),IF($AP998='WQ Reference'!$A$17,SUMPRODUCT($AQ998:$BB998,'WQ Reference'!$B$17:$M$17),"Invalid Watershed")))))))</f>
        <v/>
      </c>
      <c r="BD998" s="24" t="str">
        <f t="array" ref="BD998">IF(AC998="","",IF(AC998&gt;CG$7,5,(AC998/(MAX(IF(AC$4:AC$1999&lt;CG$7,AC$4:AC$1999))))*5))</f>
        <v/>
      </c>
      <c r="BE998" s="24" t="str">
        <f t="array" ref="BE998">IF(AD998="","",IF(AD998&gt;CH$7,5,(AD998/(MAX(IF(AD$4:AD$1999&lt;CH$7,AD$4:AD$1999))))*5))</f>
        <v/>
      </c>
      <c r="BF998" s="24" t="str">
        <f t="array" ref="BF998">IF(AE998="","",IF(AE998&gt;CI$7,5,(AE998/(MAX(IF(AE$4:AE$1999&lt;CI$7,AE$4:AE$1999))))*5))</f>
        <v/>
      </c>
      <c r="BG998" s="24" t="str">
        <f t="shared" si="235"/>
        <v/>
      </c>
      <c r="BH998" s="24" t="str">
        <f t="shared" si="236"/>
        <v/>
      </c>
      <c r="BI998" s="24" t="str">
        <f t="shared" si="237"/>
        <v/>
      </c>
      <c r="BJ998" s="24" t="str">
        <f t="shared" si="238"/>
        <v/>
      </c>
      <c r="BK998" s="24" t="str">
        <f t="shared" si="239"/>
        <v/>
      </c>
      <c r="BL998" s="24" t="str">
        <f t="shared" si="240"/>
        <v/>
      </c>
      <c r="BM998" s="24" t="str">
        <f t="shared" si="241"/>
        <v/>
      </c>
      <c r="BN998" s="24" t="str">
        <f t="shared" si="242"/>
        <v/>
      </c>
      <c r="BO998" s="24" t="str">
        <f t="shared" si="243"/>
        <v/>
      </c>
      <c r="BP998" s="24" t="str">
        <f>IF(AM998="","",SUMPRODUCT(BK998:BO998,'Benefit Weights'!$A$3:$E$3))</f>
        <v/>
      </c>
      <c r="BQ998" s="27" t="str">
        <f t="shared" si="244"/>
        <v/>
      </c>
    </row>
    <row r="999" spans="1:69" x14ac:dyDescent="0.25">
      <c r="A999" s="23"/>
      <c r="B999" s="23"/>
      <c r="C999" s="23"/>
      <c r="D999" s="23"/>
      <c r="E999" s="24"/>
      <c r="F999" s="24"/>
      <c r="G999" s="24"/>
      <c r="H999" s="23"/>
      <c r="I999" s="23"/>
      <c r="J999" s="23"/>
      <c r="K999" s="23"/>
      <c r="L999" s="23"/>
      <c r="M999" s="23"/>
      <c r="N999" s="23"/>
      <c r="O999" s="24"/>
      <c r="P999" s="24"/>
      <c r="Q999" s="24"/>
      <c r="R999" s="24"/>
      <c r="S999" s="24"/>
      <c r="T999" s="24"/>
      <c r="U999" s="24"/>
      <c r="V999" s="24"/>
      <c r="W999" s="24"/>
      <c r="X999" s="24"/>
      <c r="Y999" s="24"/>
      <c r="Z999" s="24"/>
      <c r="AA999" s="24"/>
      <c r="AB999" s="24"/>
      <c r="AC999" s="24"/>
      <c r="AD999" s="24"/>
      <c r="AE999" s="24"/>
      <c r="AF999" s="24"/>
      <c r="AG999" s="24"/>
      <c r="AH999" s="24"/>
      <c r="AI999" s="24"/>
      <c r="AJ999" s="23"/>
      <c r="AK999" s="23"/>
      <c r="AL999" s="23"/>
      <c r="AM999" s="23" t="str">
        <f t="shared" si="232"/>
        <v/>
      </c>
      <c r="AN999" s="23" t="str">
        <f t="shared" si="245"/>
        <v/>
      </c>
      <c r="AO999" s="23" t="str">
        <f t="shared" si="233"/>
        <v/>
      </c>
      <c r="AP999" s="23" t="str">
        <f t="shared" si="234"/>
        <v/>
      </c>
      <c r="AQ999" s="24" t="str">
        <f t="array" ref="AQ999">IF(Q999="","",IF(Q999&gt;BU$7,5,(Q999/(MAX(IF(Q$4:Q$1999&lt;BU$7,Q$4:Q$1999))))*5))</f>
        <v/>
      </c>
      <c r="AR999" s="24" t="str">
        <f t="array" ref="AR999">IF(R999="","",IF(R999&gt;BV$7,5,(R999/(MAX(IF(R$4:R$1999&lt;BV$7,R$4:R$1999))))*5))</f>
        <v/>
      </c>
      <c r="AS999" s="24" t="str">
        <f t="array" ref="AS999">IF(S999="","",IF(S999&gt;BW$7,5,(S999/(MAX(IF(S$4:S$1999&lt;BW$7,S$4:S$1999))))*5))</f>
        <v/>
      </c>
      <c r="AT999" s="24" t="str">
        <f t="array" ref="AT999">IF(T999="","",IF(T999&gt;BX$7,5,(T999/(MAX(IF(T$4:T$1999&lt;BX$7,T$4:T$1999))))*5))</f>
        <v/>
      </c>
      <c r="AU999" s="24" t="str">
        <f t="array" ref="AU999">IF(U999="","",IF(U999&gt;BY$7,5,(U999/(MAX(IF(U$4:U$1999&lt;BY$7,U$4:U$1999))))*5))</f>
        <v/>
      </c>
      <c r="AV999" s="24" t="str">
        <f t="array" ref="AV999">IF(V999="","",IF(V999&gt;BZ$7,5,(V999/(MAX(IF(V$4:V$1999&lt;BZ$7,V$4:V$1999))))*5))</f>
        <v/>
      </c>
      <c r="AW999" s="24" t="str">
        <f t="array" ref="AW999">IF(W999="","",IF(W999&gt;CA$7,5,(W999/(MAX(IF(W$4:W$1999&lt;CA$7,W$4:W$1999))))*5))</f>
        <v/>
      </c>
      <c r="AX999" s="24" t="str">
        <f t="array" ref="AX999">IF(X999="","",IF(X999&gt;CB$7,5,(X999/(MAX(IF(X$4:X$1999&lt;CB$7,X$4:X$1999))))*5))</f>
        <v/>
      </c>
      <c r="AY999" s="24" t="str">
        <f t="array" ref="AY999">IF(Y999="","",IF(Y999&gt;CC$7,5,(Y999/(MAX(IF(Y$4:Y$1999&lt;CC$7,Y$4:Y$1999))))*5))</f>
        <v/>
      </c>
      <c r="AZ999" s="24" t="str">
        <f t="array" ref="AZ999">IF(Z999="","",IF(Z999&gt;CD$7,5,(Z999/(MAX(IF(Z$4:Z$1999&lt;CD$7,Z$4:Z$1999))))*5))</f>
        <v/>
      </c>
      <c r="BA999" s="24" t="str">
        <f t="array" ref="BA999">IF(AA999="","",IF(AA999&gt;CE$7,5,(AA999/(MAX(IF(AA$4:AA$1999&lt;CE$7,AA$4:AA$1999))))*5))</f>
        <v/>
      </c>
      <c r="BB999" s="24" t="str">
        <f t="array" ref="BB999">IF(AB999="","",IF(AB999&gt;CF$7,5,(AB999/(MAX(IF(AB$4:AB$1999&lt;CF$7,AB$4:AB$1999))))*5))</f>
        <v/>
      </c>
      <c r="BC999" s="24" t="str">
        <f>IF(AM999="","",IF($AP999='WQ Reference'!$A$12,SUMPRODUCT($AQ999:$BB999,'WQ Reference'!$B$12:$M$12),IF($AP999='WQ Reference'!$A$13,SUMPRODUCT($AQ999:$BB999,'WQ Reference'!$B$13:$M$13),IF($AP999='WQ Reference'!$A$14,SUMPRODUCT($AQ999:$BB999,'WQ Reference'!$B$14:$M$14),IF($AP999='WQ Reference'!$A$15,SUMPRODUCT($AQ999:$BB999,'WQ Reference'!$B$15:$M$15),IF($AP999='WQ Reference'!$A$16,SUMPRODUCT($AQ999:$BB999,'WQ Reference'!$B$16:$M$16),IF($AP999='WQ Reference'!$A$17,SUMPRODUCT($AQ999:$BB999,'WQ Reference'!$B$17:$M$17),"Invalid Watershed")))))))</f>
        <v/>
      </c>
      <c r="BD999" s="24" t="str">
        <f t="array" ref="BD999">IF(AC999="","",IF(AC999&gt;CG$7,5,(AC999/(MAX(IF(AC$4:AC$1999&lt;CG$7,AC$4:AC$1999))))*5))</f>
        <v/>
      </c>
      <c r="BE999" s="24" t="str">
        <f t="array" ref="BE999">IF(AD999="","",IF(AD999&gt;CH$7,5,(AD999/(MAX(IF(AD$4:AD$1999&lt;CH$7,AD$4:AD$1999))))*5))</f>
        <v/>
      </c>
      <c r="BF999" s="24" t="str">
        <f t="array" ref="BF999">IF(AE999="","",IF(AE999&gt;CI$7,5,(AE999/(MAX(IF(AE$4:AE$1999&lt;CI$7,AE$4:AE$1999))))*5))</f>
        <v/>
      </c>
      <c r="BG999" s="24" t="str">
        <f t="shared" si="235"/>
        <v/>
      </c>
      <c r="BH999" s="24" t="str">
        <f t="shared" si="236"/>
        <v/>
      </c>
      <c r="BI999" s="24" t="str">
        <f t="shared" si="237"/>
        <v/>
      </c>
      <c r="BJ999" s="24" t="str">
        <f t="shared" si="238"/>
        <v/>
      </c>
      <c r="BK999" s="24" t="str">
        <f t="shared" si="239"/>
        <v/>
      </c>
      <c r="BL999" s="24" t="str">
        <f t="shared" si="240"/>
        <v/>
      </c>
      <c r="BM999" s="24" t="str">
        <f t="shared" si="241"/>
        <v/>
      </c>
      <c r="BN999" s="24" t="str">
        <f t="shared" si="242"/>
        <v/>
      </c>
      <c r="BO999" s="24" t="str">
        <f t="shared" si="243"/>
        <v/>
      </c>
      <c r="BP999" s="24" t="str">
        <f>IF(AM999="","",SUMPRODUCT(BK999:BO999,'Benefit Weights'!$A$3:$E$3))</f>
        <v/>
      </c>
      <c r="BQ999" s="27" t="str">
        <f t="shared" si="244"/>
        <v/>
      </c>
    </row>
    <row r="1000" spans="1:69" x14ac:dyDescent="0.25">
      <c r="A1000" s="23"/>
      <c r="B1000" s="23"/>
      <c r="C1000" s="23"/>
      <c r="D1000" s="23"/>
      <c r="E1000" s="24"/>
      <c r="F1000" s="24"/>
      <c r="G1000" s="24"/>
      <c r="H1000" s="23"/>
      <c r="I1000" s="23"/>
      <c r="J1000" s="23"/>
      <c r="K1000" s="23"/>
      <c r="L1000" s="23"/>
      <c r="M1000" s="23"/>
      <c r="N1000" s="23"/>
      <c r="O1000" s="24"/>
      <c r="P1000" s="24"/>
      <c r="Q1000" s="24"/>
      <c r="R1000" s="24"/>
      <c r="S1000" s="24"/>
      <c r="T1000" s="24"/>
      <c r="U1000" s="24"/>
      <c r="V1000" s="24"/>
      <c r="W1000" s="24"/>
      <c r="X1000" s="24"/>
      <c r="Y1000" s="24"/>
      <c r="Z1000" s="24"/>
      <c r="AA1000" s="24"/>
      <c r="AB1000" s="24"/>
      <c r="AC1000" s="24"/>
      <c r="AD1000" s="24"/>
      <c r="AE1000" s="24"/>
      <c r="AF1000" s="24"/>
      <c r="AG1000" s="24"/>
      <c r="AH1000" s="24"/>
      <c r="AI1000" s="24"/>
      <c r="AJ1000" s="23"/>
      <c r="AK1000" s="23"/>
      <c r="AL1000" s="23"/>
      <c r="AM1000" s="23" t="str">
        <f t="shared" si="232"/>
        <v/>
      </c>
      <c r="AN1000" s="23" t="str">
        <f t="shared" si="245"/>
        <v/>
      </c>
      <c r="AO1000" s="23" t="str">
        <f t="shared" si="233"/>
        <v/>
      </c>
      <c r="AP1000" s="23" t="str">
        <f t="shared" si="234"/>
        <v/>
      </c>
      <c r="AQ1000" s="24" t="str">
        <f t="array" ref="AQ1000">IF(Q1000="","",IF(Q1000&gt;BU$7,5,(Q1000/(MAX(IF(Q$4:Q$1999&lt;BU$7,Q$4:Q$1999))))*5))</f>
        <v/>
      </c>
      <c r="AR1000" s="24" t="str">
        <f t="array" ref="AR1000">IF(R1000="","",IF(R1000&gt;BV$7,5,(R1000/(MAX(IF(R$4:R$1999&lt;BV$7,R$4:R$1999))))*5))</f>
        <v/>
      </c>
      <c r="AS1000" s="24" t="str">
        <f t="array" ref="AS1000">IF(S1000="","",IF(S1000&gt;BW$7,5,(S1000/(MAX(IF(S$4:S$1999&lt;BW$7,S$4:S$1999))))*5))</f>
        <v/>
      </c>
      <c r="AT1000" s="24" t="str">
        <f t="array" ref="AT1000">IF(T1000="","",IF(T1000&gt;BX$7,5,(T1000/(MAX(IF(T$4:T$1999&lt;BX$7,T$4:T$1999))))*5))</f>
        <v/>
      </c>
      <c r="AU1000" s="24" t="str">
        <f t="array" ref="AU1000">IF(U1000="","",IF(U1000&gt;BY$7,5,(U1000/(MAX(IF(U$4:U$1999&lt;BY$7,U$4:U$1999))))*5))</f>
        <v/>
      </c>
      <c r="AV1000" s="24" t="str">
        <f t="array" ref="AV1000">IF(V1000="","",IF(V1000&gt;BZ$7,5,(V1000/(MAX(IF(V$4:V$1999&lt;BZ$7,V$4:V$1999))))*5))</f>
        <v/>
      </c>
      <c r="AW1000" s="24" t="str">
        <f t="array" ref="AW1000">IF(W1000="","",IF(W1000&gt;CA$7,5,(W1000/(MAX(IF(W$4:W$1999&lt;CA$7,W$4:W$1999))))*5))</f>
        <v/>
      </c>
      <c r="AX1000" s="24" t="str">
        <f t="array" ref="AX1000">IF(X1000="","",IF(X1000&gt;CB$7,5,(X1000/(MAX(IF(X$4:X$1999&lt;CB$7,X$4:X$1999))))*5))</f>
        <v/>
      </c>
      <c r="AY1000" s="24" t="str">
        <f t="array" ref="AY1000">IF(Y1000="","",IF(Y1000&gt;CC$7,5,(Y1000/(MAX(IF(Y$4:Y$1999&lt;CC$7,Y$4:Y$1999))))*5))</f>
        <v/>
      </c>
      <c r="AZ1000" s="24" t="str">
        <f t="array" ref="AZ1000">IF(Z1000="","",IF(Z1000&gt;CD$7,5,(Z1000/(MAX(IF(Z$4:Z$1999&lt;CD$7,Z$4:Z$1999))))*5))</f>
        <v/>
      </c>
      <c r="BA1000" s="24" t="str">
        <f t="array" ref="BA1000">IF(AA1000="","",IF(AA1000&gt;CE$7,5,(AA1000/(MAX(IF(AA$4:AA$1999&lt;CE$7,AA$4:AA$1999))))*5))</f>
        <v/>
      </c>
      <c r="BB1000" s="24" t="str">
        <f t="array" ref="BB1000">IF(AB1000="","",IF(AB1000&gt;CF$7,5,(AB1000/(MAX(IF(AB$4:AB$1999&lt;CF$7,AB$4:AB$1999))))*5))</f>
        <v/>
      </c>
      <c r="BC1000" s="24" t="str">
        <f>IF(AM1000="","",IF($AP1000='WQ Reference'!$A$12,SUMPRODUCT($AQ1000:$BB1000,'WQ Reference'!$B$12:$M$12),IF($AP1000='WQ Reference'!$A$13,SUMPRODUCT($AQ1000:$BB1000,'WQ Reference'!$B$13:$M$13),IF($AP1000='WQ Reference'!$A$14,SUMPRODUCT($AQ1000:$BB1000,'WQ Reference'!$B$14:$M$14),IF($AP1000='WQ Reference'!$A$15,SUMPRODUCT($AQ1000:$BB1000,'WQ Reference'!$B$15:$M$15),IF($AP1000='WQ Reference'!$A$16,SUMPRODUCT($AQ1000:$BB1000,'WQ Reference'!$B$16:$M$16),IF($AP1000='WQ Reference'!$A$17,SUMPRODUCT($AQ1000:$BB1000,'WQ Reference'!$B$17:$M$17),"Invalid Watershed")))))))</f>
        <v/>
      </c>
      <c r="BD1000" s="24" t="str">
        <f t="array" ref="BD1000">IF(AC1000="","",IF(AC1000&gt;CG$7,5,(AC1000/(MAX(IF(AC$4:AC$1999&lt;CG$7,AC$4:AC$1999))))*5))</f>
        <v/>
      </c>
      <c r="BE1000" s="24" t="str">
        <f t="array" ref="BE1000">IF(AD1000="","",IF(AD1000&gt;CH$7,5,(AD1000/(MAX(IF(AD$4:AD$1999&lt;CH$7,AD$4:AD$1999))))*5))</f>
        <v/>
      </c>
      <c r="BF1000" s="24" t="str">
        <f t="array" ref="BF1000">IF(AE1000="","",IF(AE1000&gt;CI$7,5,(AE1000/(MAX(IF(AE$4:AE$1999&lt;CI$7,AE$4:AE$1999))))*5))</f>
        <v/>
      </c>
      <c r="BG1000" s="24" t="str">
        <f t="shared" si="235"/>
        <v/>
      </c>
      <c r="BH1000" s="24" t="str">
        <f t="shared" si="236"/>
        <v/>
      </c>
      <c r="BI1000" s="24" t="str">
        <f t="shared" si="237"/>
        <v/>
      </c>
      <c r="BJ1000" s="24" t="str">
        <f t="shared" si="238"/>
        <v/>
      </c>
      <c r="BK1000" s="24" t="str">
        <f t="shared" si="239"/>
        <v/>
      </c>
      <c r="BL1000" s="24" t="str">
        <f t="shared" si="240"/>
        <v/>
      </c>
      <c r="BM1000" s="24" t="str">
        <f t="shared" si="241"/>
        <v/>
      </c>
      <c r="BN1000" s="24" t="str">
        <f t="shared" si="242"/>
        <v/>
      </c>
      <c r="BO1000" s="24" t="str">
        <f t="shared" si="243"/>
        <v/>
      </c>
      <c r="BP1000" s="24" t="str">
        <f>IF(AM1000="","",SUMPRODUCT(BK1000:BO1000,'Benefit Weights'!$A$3:$E$3))</f>
        <v/>
      </c>
      <c r="BQ1000" s="27" t="str">
        <f t="shared" si="244"/>
        <v/>
      </c>
    </row>
    <row r="1001" spans="1:69" x14ac:dyDescent="0.25">
      <c r="A1001" s="23"/>
      <c r="B1001" s="23"/>
      <c r="C1001" s="23"/>
      <c r="D1001" s="23"/>
      <c r="E1001" s="24"/>
      <c r="F1001" s="24"/>
      <c r="G1001" s="24"/>
      <c r="H1001" s="23"/>
      <c r="I1001" s="23"/>
      <c r="J1001" s="23"/>
      <c r="K1001" s="23"/>
      <c r="L1001" s="23"/>
      <c r="M1001" s="23"/>
      <c r="N1001" s="23"/>
      <c r="O1001" s="24"/>
      <c r="P1001" s="24"/>
      <c r="Q1001" s="24"/>
      <c r="R1001" s="24"/>
      <c r="S1001" s="24"/>
      <c r="T1001" s="24"/>
      <c r="U1001" s="24"/>
      <c r="V1001" s="24"/>
      <c r="W1001" s="24"/>
      <c r="X1001" s="24"/>
      <c r="Y1001" s="24"/>
      <c r="Z1001" s="24"/>
      <c r="AA1001" s="24"/>
      <c r="AB1001" s="24"/>
      <c r="AC1001" s="24"/>
      <c r="AD1001" s="24"/>
      <c r="AE1001" s="24"/>
      <c r="AF1001" s="24"/>
      <c r="AG1001" s="24"/>
      <c r="AH1001" s="24"/>
      <c r="AI1001" s="24"/>
      <c r="AJ1001" s="23"/>
      <c r="AK1001" s="23"/>
      <c r="AL1001" s="23"/>
      <c r="AM1001" s="23" t="str">
        <f t="shared" si="232"/>
        <v/>
      </c>
      <c r="AN1001" s="23" t="str">
        <f t="shared" si="245"/>
        <v/>
      </c>
      <c r="AO1001" s="23" t="str">
        <f t="shared" si="233"/>
        <v/>
      </c>
      <c r="AP1001" s="23" t="str">
        <f t="shared" si="234"/>
        <v/>
      </c>
      <c r="AQ1001" s="24" t="str">
        <f t="array" ref="AQ1001">IF(Q1001="","",IF(Q1001&gt;BU$7,5,(Q1001/(MAX(IF(Q$4:Q$1999&lt;BU$7,Q$4:Q$1999))))*5))</f>
        <v/>
      </c>
      <c r="AR1001" s="24" t="str">
        <f t="array" ref="AR1001">IF(R1001="","",IF(R1001&gt;BV$7,5,(R1001/(MAX(IF(R$4:R$1999&lt;BV$7,R$4:R$1999))))*5))</f>
        <v/>
      </c>
      <c r="AS1001" s="24" t="str">
        <f t="array" ref="AS1001">IF(S1001="","",IF(S1001&gt;BW$7,5,(S1001/(MAX(IF(S$4:S$1999&lt;BW$7,S$4:S$1999))))*5))</f>
        <v/>
      </c>
      <c r="AT1001" s="24" t="str">
        <f t="array" ref="AT1001">IF(T1001="","",IF(T1001&gt;BX$7,5,(T1001/(MAX(IF(T$4:T$1999&lt;BX$7,T$4:T$1999))))*5))</f>
        <v/>
      </c>
      <c r="AU1001" s="24" t="str">
        <f t="array" ref="AU1001">IF(U1001="","",IF(U1001&gt;BY$7,5,(U1001/(MAX(IF(U$4:U$1999&lt;BY$7,U$4:U$1999))))*5))</f>
        <v/>
      </c>
      <c r="AV1001" s="24" t="str">
        <f t="array" ref="AV1001">IF(V1001="","",IF(V1001&gt;BZ$7,5,(V1001/(MAX(IF(V$4:V$1999&lt;BZ$7,V$4:V$1999))))*5))</f>
        <v/>
      </c>
      <c r="AW1001" s="24" t="str">
        <f t="array" ref="AW1001">IF(W1001="","",IF(W1001&gt;CA$7,5,(W1001/(MAX(IF(W$4:W$1999&lt;CA$7,W$4:W$1999))))*5))</f>
        <v/>
      </c>
      <c r="AX1001" s="24" t="str">
        <f t="array" ref="AX1001">IF(X1001="","",IF(X1001&gt;CB$7,5,(X1001/(MAX(IF(X$4:X$1999&lt;CB$7,X$4:X$1999))))*5))</f>
        <v/>
      </c>
      <c r="AY1001" s="24" t="str">
        <f t="array" ref="AY1001">IF(Y1001="","",IF(Y1001&gt;CC$7,5,(Y1001/(MAX(IF(Y$4:Y$1999&lt;CC$7,Y$4:Y$1999))))*5))</f>
        <v/>
      </c>
      <c r="AZ1001" s="24" t="str">
        <f t="array" ref="AZ1001">IF(Z1001="","",IF(Z1001&gt;CD$7,5,(Z1001/(MAX(IF(Z$4:Z$1999&lt;CD$7,Z$4:Z$1999))))*5))</f>
        <v/>
      </c>
      <c r="BA1001" s="24" t="str">
        <f t="array" ref="BA1001">IF(AA1001="","",IF(AA1001&gt;CE$7,5,(AA1001/(MAX(IF(AA$4:AA$1999&lt;CE$7,AA$4:AA$1999))))*5))</f>
        <v/>
      </c>
      <c r="BB1001" s="24" t="str">
        <f t="array" ref="BB1001">IF(AB1001="","",IF(AB1001&gt;CF$7,5,(AB1001/(MAX(IF(AB$4:AB$1999&lt;CF$7,AB$4:AB$1999))))*5))</f>
        <v/>
      </c>
      <c r="BC1001" s="24" t="str">
        <f>IF(AM1001="","",IF($AP1001='WQ Reference'!$A$12,SUMPRODUCT($AQ1001:$BB1001,'WQ Reference'!$B$12:$M$12),IF($AP1001='WQ Reference'!$A$13,SUMPRODUCT($AQ1001:$BB1001,'WQ Reference'!$B$13:$M$13),IF($AP1001='WQ Reference'!$A$14,SUMPRODUCT($AQ1001:$BB1001,'WQ Reference'!$B$14:$M$14),IF($AP1001='WQ Reference'!$A$15,SUMPRODUCT($AQ1001:$BB1001,'WQ Reference'!$B$15:$M$15),IF($AP1001='WQ Reference'!$A$16,SUMPRODUCT($AQ1001:$BB1001,'WQ Reference'!$B$16:$M$16),IF($AP1001='WQ Reference'!$A$17,SUMPRODUCT($AQ1001:$BB1001,'WQ Reference'!$B$17:$M$17),"Invalid Watershed")))))))</f>
        <v/>
      </c>
      <c r="BD1001" s="24" t="str">
        <f t="array" ref="BD1001">IF(AC1001="","",IF(AC1001&gt;CG$7,5,(AC1001/(MAX(IF(AC$4:AC$1999&lt;CG$7,AC$4:AC$1999))))*5))</f>
        <v/>
      </c>
      <c r="BE1001" s="24" t="str">
        <f t="array" ref="BE1001">IF(AD1001="","",IF(AD1001&gt;CH$7,5,(AD1001/(MAX(IF(AD$4:AD$1999&lt;CH$7,AD$4:AD$1999))))*5))</f>
        <v/>
      </c>
      <c r="BF1001" s="24" t="str">
        <f t="array" ref="BF1001">IF(AE1001="","",IF(AE1001&gt;CI$7,5,(AE1001/(MAX(IF(AE$4:AE$1999&lt;CI$7,AE$4:AE$1999))))*5))</f>
        <v/>
      </c>
      <c r="BG1001" s="24" t="str">
        <f t="shared" si="235"/>
        <v/>
      </c>
      <c r="BH1001" s="24" t="str">
        <f t="shared" si="236"/>
        <v/>
      </c>
      <c r="BI1001" s="24" t="str">
        <f t="shared" si="237"/>
        <v/>
      </c>
      <c r="BJ1001" s="24" t="str">
        <f t="shared" si="238"/>
        <v/>
      </c>
      <c r="BK1001" s="24" t="str">
        <f t="shared" si="239"/>
        <v/>
      </c>
      <c r="BL1001" s="24" t="str">
        <f t="shared" si="240"/>
        <v/>
      </c>
      <c r="BM1001" s="24" t="str">
        <f t="shared" si="241"/>
        <v/>
      </c>
      <c r="BN1001" s="24" t="str">
        <f t="shared" si="242"/>
        <v/>
      </c>
      <c r="BO1001" s="24" t="str">
        <f t="shared" si="243"/>
        <v/>
      </c>
      <c r="BP1001" s="24" t="str">
        <f>IF(AM1001="","",SUMPRODUCT(BK1001:BO1001,'Benefit Weights'!$A$3:$E$3))</f>
        <v/>
      </c>
      <c r="BQ1001" s="27" t="str">
        <f t="shared" si="244"/>
        <v/>
      </c>
    </row>
    <row r="1002" spans="1:69" x14ac:dyDescent="0.25">
      <c r="A1002" s="23"/>
      <c r="B1002" s="23"/>
      <c r="C1002" s="23"/>
      <c r="D1002" s="23"/>
      <c r="E1002" s="24"/>
      <c r="F1002" s="24"/>
      <c r="G1002" s="24"/>
      <c r="H1002" s="23"/>
      <c r="I1002" s="23"/>
      <c r="J1002" s="23"/>
      <c r="K1002" s="23"/>
      <c r="L1002" s="23"/>
      <c r="M1002" s="23"/>
      <c r="N1002" s="23"/>
      <c r="O1002" s="24"/>
      <c r="P1002" s="24"/>
      <c r="Q1002" s="24"/>
      <c r="R1002" s="24"/>
      <c r="S1002" s="24"/>
      <c r="T1002" s="24"/>
      <c r="U1002" s="24"/>
      <c r="V1002" s="24"/>
      <c r="W1002" s="24"/>
      <c r="X1002" s="24"/>
      <c r="Y1002" s="24"/>
      <c r="Z1002" s="24"/>
      <c r="AA1002" s="24"/>
      <c r="AB1002" s="24"/>
      <c r="AC1002" s="24"/>
      <c r="AD1002" s="24"/>
      <c r="AE1002" s="24"/>
      <c r="AF1002" s="24"/>
      <c r="AG1002" s="24"/>
      <c r="AH1002" s="24"/>
      <c r="AI1002" s="24"/>
      <c r="AJ1002" s="23"/>
      <c r="AK1002" s="23"/>
      <c r="AL1002" s="23"/>
      <c r="AM1002" s="23" t="str">
        <f t="shared" si="232"/>
        <v/>
      </c>
      <c r="AN1002" s="23" t="str">
        <f t="shared" si="245"/>
        <v/>
      </c>
      <c r="AO1002" s="23" t="str">
        <f t="shared" si="233"/>
        <v/>
      </c>
      <c r="AP1002" s="23" t="str">
        <f t="shared" si="234"/>
        <v/>
      </c>
      <c r="AQ1002" s="24" t="str">
        <f t="array" ref="AQ1002">IF(Q1002="","",IF(Q1002&gt;BU$7,5,(Q1002/(MAX(IF(Q$4:Q$1999&lt;BU$7,Q$4:Q$1999))))*5))</f>
        <v/>
      </c>
      <c r="AR1002" s="24" t="str">
        <f t="array" ref="AR1002">IF(R1002="","",IF(R1002&gt;BV$7,5,(R1002/(MAX(IF(R$4:R$1999&lt;BV$7,R$4:R$1999))))*5))</f>
        <v/>
      </c>
      <c r="AS1002" s="24" t="str">
        <f t="array" ref="AS1002">IF(S1002="","",IF(S1002&gt;BW$7,5,(S1002/(MAX(IF(S$4:S$1999&lt;BW$7,S$4:S$1999))))*5))</f>
        <v/>
      </c>
      <c r="AT1002" s="24" t="str">
        <f t="array" ref="AT1002">IF(T1002="","",IF(T1002&gt;BX$7,5,(T1002/(MAX(IF(T$4:T$1999&lt;BX$7,T$4:T$1999))))*5))</f>
        <v/>
      </c>
      <c r="AU1002" s="24" t="str">
        <f t="array" ref="AU1002">IF(U1002="","",IF(U1002&gt;BY$7,5,(U1002/(MAX(IF(U$4:U$1999&lt;BY$7,U$4:U$1999))))*5))</f>
        <v/>
      </c>
      <c r="AV1002" s="24" t="str">
        <f t="array" ref="AV1002">IF(V1002="","",IF(V1002&gt;BZ$7,5,(V1002/(MAX(IF(V$4:V$1999&lt;BZ$7,V$4:V$1999))))*5))</f>
        <v/>
      </c>
      <c r="AW1002" s="24" t="str">
        <f t="array" ref="AW1002">IF(W1002="","",IF(W1002&gt;CA$7,5,(W1002/(MAX(IF(W$4:W$1999&lt;CA$7,W$4:W$1999))))*5))</f>
        <v/>
      </c>
      <c r="AX1002" s="24" t="str">
        <f t="array" ref="AX1002">IF(X1002="","",IF(X1002&gt;CB$7,5,(X1002/(MAX(IF(X$4:X$1999&lt;CB$7,X$4:X$1999))))*5))</f>
        <v/>
      </c>
      <c r="AY1002" s="24" t="str">
        <f t="array" ref="AY1002">IF(Y1002="","",IF(Y1002&gt;CC$7,5,(Y1002/(MAX(IF(Y$4:Y$1999&lt;CC$7,Y$4:Y$1999))))*5))</f>
        <v/>
      </c>
      <c r="AZ1002" s="24" t="str">
        <f t="array" ref="AZ1002">IF(Z1002="","",IF(Z1002&gt;CD$7,5,(Z1002/(MAX(IF(Z$4:Z$1999&lt;CD$7,Z$4:Z$1999))))*5))</f>
        <v/>
      </c>
      <c r="BA1002" s="24" t="str">
        <f t="array" ref="BA1002">IF(AA1002="","",IF(AA1002&gt;CE$7,5,(AA1002/(MAX(IF(AA$4:AA$1999&lt;CE$7,AA$4:AA$1999))))*5))</f>
        <v/>
      </c>
      <c r="BB1002" s="24" t="str">
        <f t="array" ref="BB1002">IF(AB1002="","",IF(AB1002&gt;CF$7,5,(AB1002/(MAX(IF(AB$4:AB$1999&lt;CF$7,AB$4:AB$1999))))*5))</f>
        <v/>
      </c>
      <c r="BC1002" s="24" t="str">
        <f>IF(AM1002="","",IF($AP1002='WQ Reference'!$A$12,SUMPRODUCT($AQ1002:$BB1002,'WQ Reference'!$B$12:$M$12),IF($AP1002='WQ Reference'!$A$13,SUMPRODUCT($AQ1002:$BB1002,'WQ Reference'!$B$13:$M$13),IF($AP1002='WQ Reference'!$A$14,SUMPRODUCT($AQ1002:$BB1002,'WQ Reference'!$B$14:$M$14),IF($AP1002='WQ Reference'!$A$15,SUMPRODUCT($AQ1002:$BB1002,'WQ Reference'!$B$15:$M$15),IF($AP1002='WQ Reference'!$A$16,SUMPRODUCT($AQ1002:$BB1002,'WQ Reference'!$B$16:$M$16),IF($AP1002='WQ Reference'!$A$17,SUMPRODUCT($AQ1002:$BB1002,'WQ Reference'!$B$17:$M$17),"Invalid Watershed")))))))</f>
        <v/>
      </c>
      <c r="BD1002" s="24" t="str">
        <f t="array" ref="BD1002">IF(AC1002="","",IF(AC1002&gt;CG$7,5,(AC1002/(MAX(IF(AC$4:AC$1999&lt;CG$7,AC$4:AC$1999))))*5))</f>
        <v/>
      </c>
      <c r="BE1002" s="24" t="str">
        <f t="array" ref="BE1002">IF(AD1002="","",IF(AD1002&gt;CH$7,5,(AD1002/(MAX(IF(AD$4:AD$1999&lt;CH$7,AD$4:AD$1999))))*5))</f>
        <v/>
      </c>
      <c r="BF1002" s="24" t="str">
        <f t="array" ref="BF1002">IF(AE1002="","",IF(AE1002&gt;CI$7,5,(AE1002/(MAX(IF(AE$4:AE$1999&lt;CI$7,AE$4:AE$1999))))*5))</f>
        <v/>
      </c>
      <c r="BG1002" s="24" t="str">
        <f t="shared" si="235"/>
        <v/>
      </c>
      <c r="BH1002" s="24" t="str">
        <f t="shared" si="236"/>
        <v/>
      </c>
      <c r="BI1002" s="24" t="str">
        <f t="shared" si="237"/>
        <v/>
      </c>
      <c r="BJ1002" s="24" t="str">
        <f t="shared" si="238"/>
        <v/>
      </c>
      <c r="BK1002" s="24" t="str">
        <f t="shared" si="239"/>
        <v/>
      </c>
      <c r="BL1002" s="24" t="str">
        <f t="shared" si="240"/>
        <v/>
      </c>
      <c r="BM1002" s="24" t="str">
        <f t="shared" si="241"/>
        <v/>
      </c>
      <c r="BN1002" s="24" t="str">
        <f t="shared" si="242"/>
        <v/>
      </c>
      <c r="BO1002" s="24" t="str">
        <f t="shared" si="243"/>
        <v/>
      </c>
      <c r="BP1002" s="24" t="str">
        <f>IF(AM1002="","",SUMPRODUCT(BK1002:BO1002,'Benefit Weights'!$A$3:$E$3))</f>
        <v/>
      </c>
      <c r="BQ1002" s="27" t="str">
        <f t="shared" si="244"/>
        <v/>
      </c>
    </row>
    <row r="1003" spans="1:69" x14ac:dyDescent="0.25">
      <c r="A1003" s="23"/>
      <c r="B1003" s="23"/>
      <c r="C1003" s="23"/>
      <c r="D1003" s="23"/>
      <c r="E1003" s="24"/>
      <c r="F1003" s="24"/>
      <c r="G1003" s="24"/>
      <c r="H1003" s="23"/>
      <c r="I1003" s="23"/>
      <c r="J1003" s="23"/>
      <c r="K1003" s="23"/>
      <c r="L1003" s="23"/>
      <c r="M1003" s="23"/>
      <c r="N1003" s="23"/>
      <c r="O1003" s="24"/>
      <c r="P1003" s="24"/>
      <c r="Q1003" s="24"/>
      <c r="R1003" s="24"/>
      <c r="S1003" s="24"/>
      <c r="T1003" s="24"/>
      <c r="U1003" s="24"/>
      <c r="V1003" s="24"/>
      <c r="W1003" s="24"/>
      <c r="X1003" s="24"/>
      <c r="Y1003" s="24"/>
      <c r="Z1003" s="24"/>
      <c r="AA1003" s="24"/>
      <c r="AB1003" s="24"/>
      <c r="AC1003" s="24"/>
      <c r="AD1003" s="24"/>
      <c r="AE1003" s="24"/>
      <c r="AF1003" s="24"/>
      <c r="AG1003" s="24"/>
      <c r="AH1003" s="24"/>
      <c r="AI1003" s="24"/>
      <c r="AJ1003" s="23"/>
      <c r="AK1003" s="23"/>
      <c r="AL1003" s="23"/>
      <c r="AM1003" s="23" t="str">
        <f t="shared" si="232"/>
        <v/>
      </c>
      <c r="AN1003" s="23" t="str">
        <f t="shared" si="245"/>
        <v/>
      </c>
      <c r="AO1003" s="23" t="str">
        <f t="shared" si="233"/>
        <v/>
      </c>
      <c r="AP1003" s="23" t="str">
        <f t="shared" si="234"/>
        <v/>
      </c>
      <c r="AQ1003" s="24" t="str">
        <f t="array" ref="AQ1003">IF(Q1003="","",IF(Q1003&gt;BU$7,5,(Q1003/(MAX(IF(Q$4:Q$1999&lt;BU$7,Q$4:Q$1999))))*5))</f>
        <v/>
      </c>
      <c r="AR1003" s="24" t="str">
        <f t="array" ref="AR1003">IF(R1003="","",IF(R1003&gt;BV$7,5,(R1003/(MAX(IF(R$4:R$1999&lt;BV$7,R$4:R$1999))))*5))</f>
        <v/>
      </c>
      <c r="AS1003" s="24" t="str">
        <f t="array" ref="AS1003">IF(S1003="","",IF(S1003&gt;BW$7,5,(S1003/(MAX(IF(S$4:S$1999&lt;BW$7,S$4:S$1999))))*5))</f>
        <v/>
      </c>
      <c r="AT1003" s="24" t="str">
        <f t="array" ref="AT1003">IF(T1003="","",IF(T1003&gt;BX$7,5,(T1003/(MAX(IF(T$4:T$1999&lt;BX$7,T$4:T$1999))))*5))</f>
        <v/>
      </c>
      <c r="AU1003" s="24" t="str">
        <f t="array" ref="AU1003">IF(U1003="","",IF(U1003&gt;BY$7,5,(U1003/(MAX(IF(U$4:U$1999&lt;BY$7,U$4:U$1999))))*5))</f>
        <v/>
      </c>
      <c r="AV1003" s="24" t="str">
        <f t="array" ref="AV1003">IF(V1003="","",IF(V1003&gt;BZ$7,5,(V1003/(MAX(IF(V$4:V$1999&lt;BZ$7,V$4:V$1999))))*5))</f>
        <v/>
      </c>
      <c r="AW1003" s="24" t="str">
        <f t="array" ref="AW1003">IF(W1003="","",IF(W1003&gt;CA$7,5,(W1003/(MAX(IF(W$4:W$1999&lt;CA$7,W$4:W$1999))))*5))</f>
        <v/>
      </c>
      <c r="AX1003" s="24" t="str">
        <f t="array" ref="AX1003">IF(X1003="","",IF(X1003&gt;CB$7,5,(X1003/(MAX(IF(X$4:X$1999&lt;CB$7,X$4:X$1999))))*5))</f>
        <v/>
      </c>
      <c r="AY1003" s="24" t="str">
        <f t="array" ref="AY1003">IF(Y1003="","",IF(Y1003&gt;CC$7,5,(Y1003/(MAX(IF(Y$4:Y$1999&lt;CC$7,Y$4:Y$1999))))*5))</f>
        <v/>
      </c>
      <c r="AZ1003" s="24" t="str">
        <f t="array" ref="AZ1003">IF(Z1003="","",IF(Z1003&gt;CD$7,5,(Z1003/(MAX(IF(Z$4:Z$1999&lt;CD$7,Z$4:Z$1999))))*5))</f>
        <v/>
      </c>
      <c r="BA1003" s="24" t="str">
        <f t="array" ref="BA1003">IF(AA1003="","",IF(AA1003&gt;CE$7,5,(AA1003/(MAX(IF(AA$4:AA$1999&lt;CE$7,AA$4:AA$1999))))*5))</f>
        <v/>
      </c>
      <c r="BB1003" s="24" t="str">
        <f t="array" ref="BB1003">IF(AB1003="","",IF(AB1003&gt;CF$7,5,(AB1003/(MAX(IF(AB$4:AB$1999&lt;CF$7,AB$4:AB$1999))))*5))</f>
        <v/>
      </c>
      <c r="BC1003" s="24" t="str">
        <f>IF(AM1003="","",IF($AP1003='WQ Reference'!$A$12,SUMPRODUCT($AQ1003:$BB1003,'WQ Reference'!$B$12:$M$12),IF($AP1003='WQ Reference'!$A$13,SUMPRODUCT($AQ1003:$BB1003,'WQ Reference'!$B$13:$M$13),IF($AP1003='WQ Reference'!$A$14,SUMPRODUCT($AQ1003:$BB1003,'WQ Reference'!$B$14:$M$14),IF($AP1003='WQ Reference'!$A$15,SUMPRODUCT($AQ1003:$BB1003,'WQ Reference'!$B$15:$M$15),IF($AP1003='WQ Reference'!$A$16,SUMPRODUCT($AQ1003:$BB1003,'WQ Reference'!$B$16:$M$16),IF($AP1003='WQ Reference'!$A$17,SUMPRODUCT($AQ1003:$BB1003,'WQ Reference'!$B$17:$M$17),"Invalid Watershed")))))))</f>
        <v/>
      </c>
      <c r="BD1003" s="24" t="str">
        <f t="array" ref="BD1003">IF(AC1003="","",IF(AC1003&gt;CG$7,5,(AC1003/(MAX(IF(AC$4:AC$1999&lt;CG$7,AC$4:AC$1999))))*5))</f>
        <v/>
      </c>
      <c r="BE1003" s="24" t="str">
        <f t="array" ref="BE1003">IF(AD1003="","",IF(AD1003&gt;CH$7,5,(AD1003/(MAX(IF(AD$4:AD$1999&lt;CH$7,AD$4:AD$1999))))*5))</f>
        <v/>
      </c>
      <c r="BF1003" s="24" t="str">
        <f t="array" ref="BF1003">IF(AE1003="","",IF(AE1003&gt;CI$7,5,(AE1003/(MAX(IF(AE$4:AE$1999&lt;CI$7,AE$4:AE$1999))))*5))</f>
        <v/>
      </c>
      <c r="BG1003" s="24" t="str">
        <f t="shared" si="235"/>
        <v/>
      </c>
      <c r="BH1003" s="24" t="str">
        <f t="shared" si="236"/>
        <v/>
      </c>
      <c r="BI1003" s="24" t="str">
        <f t="shared" si="237"/>
        <v/>
      </c>
      <c r="BJ1003" s="24" t="str">
        <f t="shared" si="238"/>
        <v/>
      </c>
      <c r="BK1003" s="24" t="str">
        <f t="shared" si="239"/>
        <v/>
      </c>
      <c r="BL1003" s="24" t="str">
        <f t="shared" si="240"/>
        <v/>
      </c>
      <c r="BM1003" s="24" t="str">
        <f t="shared" si="241"/>
        <v/>
      </c>
      <c r="BN1003" s="24" t="str">
        <f t="shared" si="242"/>
        <v/>
      </c>
      <c r="BO1003" s="24" t="str">
        <f t="shared" si="243"/>
        <v/>
      </c>
      <c r="BP1003" s="24" t="str">
        <f>IF(AM1003="","",SUMPRODUCT(BK1003:BO1003,'Benefit Weights'!$A$3:$E$3))</f>
        <v/>
      </c>
      <c r="BQ1003" s="27" t="str">
        <f t="shared" si="244"/>
        <v/>
      </c>
    </row>
    <row r="1004" spans="1:69" x14ac:dyDescent="0.25">
      <c r="A1004" s="23"/>
      <c r="B1004" s="23"/>
      <c r="C1004" s="23"/>
      <c r="D1004" s="23"/>
      <c r="E1004" s="24"/>
      <c r="F1004" s="24"/>
      <c r="G1004" s="24"/>
      <c r="H1004" s="23"/>
      <c r="I1004" s="23"/>
      <c r="J1004" s="23"/>
      <c r="K1004" s="23"/>
      <c r="L1004" s="23"/>
      <c r="M1004" s="23"/>
      <c r="N1004" s="23"/>
      <c r="O1004" s="24"/>
      <c r="P1004" s="24"/>
      <c r="Q1004" s="24"/>
      <c r="R1004" s="24"/>
      <c r="S1004" s="24"/>
      <c r="T1004" s="24"/>
      <c r="U1004" s="24"/>
      <c r="V1004" s="24"/>
      <c r="W1004" s="24"/>
      <c r="X1004" s="24"/>
      <c r="Y1004" s="24"/>
      <c r="Z1004" s="24"/>
      <c r="AA1004" s="24"/>
      <c r="AB1004" s="24"/>
      <c r="AC1004" s="24"/>
      <c r="AD1004" s="24"/>
      <c r="AE1004" s="24"/>
      <c r="AF1004" s="24"/>
      <c r="AG1004" s="24"/>
      <c r="AH1004" s="24"/>
      <c r="AI1004" s="24"/>
      <c r="AJ1004" s="23"/>
      <c r="AK1004" s="23"/>
      <c r="AL1004" s="23"/>
      <c r="AM1004" s="23" t="str">
        <f t="shared" si="232"/>
        <v/>
      </c>
      <c r="AN1004" s="23" t="str">
        <f t="shared" si="245"/>
        <v/>
      </c>
      <c r="AO1004" s="23" t="str">
        <f t="shared" si="233"/>
        <v/>
      </c>
      <c r="AP1004" s="23" t="str">
        <f t="shared" si="234"/>
        <v/>
      </c>
      <c r="AQ1004" s="24" t="str">
        <f t="array" ref="AQ1004">IF(Q1004="","",IF(Q1004&gt;BU$7,5,(Q1004/(MAX(IF(Q$4:Q$1999&lt;BU$7,Q$4:Q$1999))))*5))</f>
        <v/>
      </c>
      <c r="AR1004" s="24" t="str">
        <f t="array" ref="AR1004">IF(R1004="","",IF(R1004&gt;BV$7,5,(R1004/(MAX(IF(R$4:R$1999&lt;BV$7,R$4:R$1999))))*5))</f>
        <v/>
      </c>
      <c r="AS1004" s="24" t="str">
        <f t="array" ref="AS1004">IF(S1004="","",IF(S1004&gt;BW$7,5,(S1004/(MAX(IF(S$4:S$1999&lt;BW$7,S$4:S$1999))))*5))</f>
        <v/>
      </c>
      <c r="AT1004" s="24" t="str">
        <f t="array" ref="AT1004">IF(T1004="","",IF(T1004&gt;BX$7,5,(T1004/(MAX(IF(T$4:T$1999&lt;BX$7,T$4:T$1999))))*5))</f>
        <v/>
      </c>
      <c r="AU1004" s="24" t="str">
        <f t="array" ref="AU1004">IF(U1004="","",IF(U1004&gt;BY$7,5,(U1004/(MAX(IF(U$4:U$1999&lt;BY$7,U$4:U$1999))))*5))</f>
        <v/>
      </c>
      <c r="AV1004" s="24" t="str">
        <f t="array" ref="AV1004">IF(V1004="","",IF(V1004&gt;BZ$7,5,(V1004/(MAX(IF(V$4:V$1999&lt;BZ$7,V$4:V$1999))))*5))</f>
        <v/>
      </c>
      <c r="AW1004" s="24" t="str">
        <f t="array" ref="AW1004">IF(W1004="","",IF(W1004&gt;CA$7,5,(W1004/(MAX(IF(W$4:W$1999&lt;CA$7,W$4:W$1999))))*5))</f>
        <v/>
      </c>
      <c r="AX1004" s="24" t="str">
        <f t="array" ref="AX1004">IF(X1004="","",IF(X1004&gt;CB$7,5,(X1004/(MAX(IF(X$4:X$1999&lt;CB$7,X$4:X$1999))))*5))</f>
        <v/>
      </c>
      <c r="AY1004" s="24" t="str">
        <f t="array" ref="AY1004">IF(Y1004="","",IF(Y1004&gt;CC$7,5,(Y1004/(MAX(IF(Y$4:Y$1999&lt;CC$7,Y$4:Y$1999))))*5))</f>
        <v/>
      </c>
      <c r="AZ1004" s="24" t="str">
        <f t="array" ref="AZ1004">IF(Z1004="","",IF(Z1004&gt;CD$7,5,(Z1004/(MAX(IF(Z$4:Z$1999&lt;CD$7,Z$4:Z$1999))))*5))</f>
        <v/>
      </c>
      <c r="BA1004" s="24" t="str">
        <f t="array" ref="BA1004">IF(AA1004="","",IF(AA1004&gt;CE$7,5,(AA1004/(MAX(IF(AA$4:AA$1999&lt;CE$7,AA$4:AA$1999))))*5))</f>
        <v/>
      </c>
      <c r="BB1004" s="24" t="str">
        <f t="array" ref="BB1004">IF(AB1004="","",IF(AB1004&gt;CF$7,5,(AB1004/(MAX(IF(AB$4:AB$1999&lt;CF$7,AB$4:AB$1999))))*5))</f>
        <v/>
      </c>
      <c r="BC1004" s="24" t="str">
        <f>IF(AM1004="","",IF($AP1004='WQ Reference'!$A$12,SUMPRODUCT($AQ1004:$BB1004,'WQ Reference'!$B$12:$M$12),IF($AP1004='WQ Reference'!$A$13,SUMPRODUCT($AQ1004:$BB1004,'WQ Reference'!$B$13:$M$13),IF($AP1004='WQ Reference'!$A$14,SUMPRODUCT($AQ1004:$BB1004,'WQ Reference'!$B$14:$M$14),IF($AP1004='WQ Reference'!$A$15,SUMPRODUCT($AQ1004:$BB1004,'WQ Reference'!$B$15:$M$15),IF($AP1004='WQ Reference'!$A$16,SUMPRODUCT($AQ1004:$BB1004,'WQ Reference'!$B$16:$M$16),IF($AP1004='WQ Reference'!$A$17,SUMPRODUCT($AQ1004:$BB1004,'WQ Reference'!$B$17:$M$17),"Invalid Watershed")))))))</f>
        <v/>
      </c>
      <c r="BD1004" s="24" t="str">
        <f t="array" ref="BD1004">IF(AC1004="","",IF(AC1004&gt;CG$7,5,(AC1004/(MAX(IF(AC$4:AC$1999&lt;CG$7,AC$4:AC$1999))))*5))</f>
        <v/>
      </c>
      <c r="BE1004" s="24" t="str">
        <f t="array" ref="BE1004">IF(AD1004="","",IF(AD1004&gt;CH$7,5,(AD1004/(MAX(IF(AD$4:AD$1999&lt;CH$7,AD$4:AD$1999))))*5))</f>
        <v/>
      </c>
      <c r="BF1004" s="24" t="str">
        <f t="array" ref="BF1004">IF(AE1004="","",IF(AE1004&gt;CI$7,5,(AE1004/(MAX(IF(AE$4:AE$1999&lt;CI$7,AE$4:AE$1999))))*5))</f>
        <v/>
      </c>
      <c r="BG1004" s="24" t="str">
        <f t="shared" si="235"/>
        <v/>
      </c>
      <c r="BH1004" s="24" t="str">
        <f t="shared" si="236"/>
        <v/>
      </c>
      <c r="BI1004" s="24" t="str">
        <f t="shared" si="237"/>
        <v/>
      </c>
      <c r="BJ1004" s="24" t="str">
        <f t="shared" si="238"/>
        <v/>
      </c>
      <c r="BK1004" s="24" t="str">
        <f t="shared" si="239"/>
        <v/>
      </c>
      <c r="BL1004" s="24" t="str">
        <f t="shared" si="240"/>
        <v/>
      </c>
      <c r="BM1004" s="24" t="str">
        <f t="shared" si="241"/>
        <v/>
      </c>
      <c r="BN1004" s="24" t="str">
        <f t="shared" si="242"/>
        <v/>
      </c>
      <c r="BO1004" s="24" t="str">
        <f t="shared" si="243"/>
        <v/>
      </c>
      <c r="BP1004" s="24" t="str">
        <f>IF(AM1004="","",SUMPRODUCT(BK1004:BO1004,'Benefit Weights'!$A$3:$E$3))</f>
        <v/>
      </c>
      <c r="BQ1004" s="27" t="str">
        <f t="shared" si="244"/>
        <v/>
      </c>
    </row>
    <row r="1005" spans="1:69" x14ac:dyDescent="0.25">
      <c r="A1005" s="23"/>
      <c r="B1005" s="23"/>
      <c r="C1005" s="23"/>
      <c r="D1005" s="23"/>
      <c r="E1005" s="24"/>
      <c r="F1005" s="24"/>
      <c r="G1005" s="24"/>
      <c r="H1005" s="23"/>
      <c r="I1005" s="23"/>
      <c r="J1005" s="23"/>
      <c r="K1005" s="23"/>
      <c r="L1005" s="23"/>
      <c r="M1005" s="23"/>
      <c r="N1005" s="23"/>
      <c r="O1005" s="24"/>
      <c r="P1005" s="24"/>
      <c r="Q1005" s="24"/>
      <c r="R1005" s="24"/>
      <c r="S1005" s="24"/>
      <c r="T1005" s="24"/>
      <c r="U1005" s="24"/>
      <c r="V1005" s="24"/>
      <c r="W1005" s="24"/>
      <c r="X1005" s="24"/>
      <c r="Y1005" s="24"/>
      <c r="Z1005" s="24"/>
      <c r="AA1005" s="24"/>
      <c r="AB1005" s="24"/>
      <c r="AC1005" s="24"/>
      <c r="AD1005" s="24"/>
      <c r="AE1005" s="24"/>
      <c r="AF1005" s="24"/>
      <c r="AG1005" s="24"/>
      <c r="AH1005" s="24"/>
      <c r="AI1005" s="24"/>
      <c r="AJ1005" s="23"/>
      <c r="AK1005" s="23"/>
      <c r="AL1005" s="23"/>
      <c r="AM1005" s="23" t="str">
        <f t="shared" si="232"/>
        <v/>
      </c>
      <c r="AN1005" s="23" t="str">
        <f t="shared" si="245"/>
        <v/>
      </c>
      <c r="AO1005" s="23" t="str">
        <f t="shared" si="233"/>
        <v/>
      </c>
      <c r="AP1005" s="23" t="str">
        <f t="shared" si="234"/>
        <v/>
      </c>
      <c r="AQ1005" s="24" t="str">
        <f t="array" ref="AQ1005">IF(Q1005="","",IF(Q1005&gt;BU$7,5,(Q1005/(MAX(IF(Q$4:Q$1999&lt;BU$7,Q$4:Q$1999))))*5))</f>
        <v/>
      </c>
      <c r="AR1005" s="24" t="str">
        <f t="array" ref="AR1005">IF(R1005="","",IF(R1005&gt;BV$7,5,(R1005/(MAX(IF(R$4:R$1999&lt;BV$7,R$4:R$1999))))*5))</f>
        <v/>
      </c>
      <c r="AS1005" s="24" t="str">
        <f t="array" ref="AS1005">IF(S1005="","",IF(S1005&gt;BW$7,5,(S1005/(MAX(IF(S$4:S$1999&lt;BW$7,S$4:S$1999))))*5))</f>
        <v/>
      </c>
      <c r="AT1005" s="24" t="str">
        <f t="array" ref="AT1005">IF(T1005="","",IF(T1005&gt;BX$7,5,(T1005/(MAX(IF(T$4:T$1999&lt;BX$7,T$4:T$1999))))*5))</f>
        <v/>
      </c>
      <c r="AU1005" s="24" t="str">
        <f t="array" ref="AU1005">IF(U1005="","",IF(U1005&gt;BY$7,5,(U1005/(MAX(IF(U$4:U$1999&lt;BY$7,U$4:U$1999))))*5))</f>
        <v/>
      </c>
      <c r="AV1005" s="24" t="str">
        <f t="array" ref="AV1005">IF(V1005="","",IF(V1005&gt;BZ$7,5,(V1005/(MAX(IF(V$4:V$1999&lt;BZ$7,V$4:V$1999))))*5))</f>
        <v/>
      </c>
      <c r="AW1005" s="24" t="str">
        <f t="array" ref="AW1005">IF(W1005="","",IF(W1005&gt;CA$7,5,(W1005/(MAX(IF(W$4:W$1999&lt;CA$7,W$4:W$1999))))*5))</f>
        <v/>
      </c>
      <c r="AX1005" s="24" t="str">
        <f t="array" ref="AX1005">IF(X1005="","",IF(X1005&gt;CB$7,5,(X1005/(MAX(IF(X$4:X$1999&lt;CB$7,X$4:X$1999))))*5))</f>
        <v/>
      </c>
      <c r="AY1005" s="24" t="str">
        <f t="array" ref="AY1005">IF(Y1005="","",IF(Y1005&gt;CC$7,5,(Y1005/(MAX(IF(Y$4:Y$1999&lt;CC$7,Y$4:Y$1999))))*5))</f>
        <v/>
      </c>
      <c r="AZ1005" s="24" t="str">
        <f t="array" ref="AZ1005">IF(Z1005="","",IF(Z1005&gt;CD$7,5,(Z1005/(MAX(IF(Z$4:Z$1999&lt;CD$7,Z$4:Z$1999))))*5))</f>
        <v/>
      </c>
      <c r="BA1005" s="24" t="str">
        <f t="array" ref="BA1005">IF(AA1005="","",IF(AA1005&gt;CE$7,5,(AA1005/(MAX(IF(AA$4:AA$1999&lt;CE$7,AA$4:AA$1999))))*5))</f>
        <v/>
      </c>
      <c r="BB1005" s="24" t="str">
        <f t="array" ref="BB1005">IF(AB1005="","",IF(AB1005&gt;CF$7,5,(AB1005/(MAX(IF(AB$4:AB$1999&lt;CF$7,AB$4:AB$1999))))*5))</f>
        <v/>
      </c>
      <c r="BC1005" s="24" t="str">
        <f>IF(AM1005="","",IF($AP1005='WQ Reference'!$A$12,SUMPRODUCT($AQ1005:$BB1005,'WQ Reference'!$B$12:$M$12),IF($AP1005='WQ Reference'!$A$13,SUMPRODUCT($AQ1005:$BB1005,'WQ Reference'!$B$13:$M$13),IF($AP1005='WQ Reference'!$A$14,SUMPRODUCT($AQ1005:$BB1005,'WQ Reference'!$B$14:$M$14),IF($AP1005='WQ Reference'!$A$15,SUMPRODUCT($AQ1005:$BB1005,'WQ Reference'!$B$15:$M$15),IF($AP1005='WQ Reference'!$A$16,SUMPRODUCT($AQ1005:$BB1005,'WQ Reference'!$B$16:$M$16),IF($AP1005='WQ Reference'!$A$17,SUMPRODUCT($AQ1005:$BB1005,'WQ Reference'!$B$17:$M$17),"Invalid Watershed")))))))</f>
        <v/>
      </c>
      <c r="BD1005" s="24" t="str">
        <f t="array" ref="BD1005">IF(AC1005="","",IF(AC1005&gt;CG$7,5,(AC1005/(MAX(IF(AC$4:AC$1999&lt;CG$7,AC$4:AC$1999))))*5))</f>
        <v/>
      </c>
      <c r="BE1005" s="24" t="str">
        <f t="array" ref="BE1005">IF(AD1005="","",IF(AD1005&gt;CH$7,5,(AD1005/(MAX(IF(AD$4:AD$1999&lt;CH$7,AD$4:AD$1999))))*5))</f>
        <v/>
      </c>
      <c r="BF1005" s="24" t="str">
        <f t="array" ref="BF1005">IF(AE1005="","",IF(AE1005&gt;CI$7,5,(AE1005/(MAX(IF(AE$4:AE$1999&lt;CI$7,AE$4:AE$1999))))*5))</f>
        <v/>
      </c>
      <c r="BG1005" s="24" t="str">
        <f t="shared" si="235"/>
        <v/>
      </c>
      <c r="BH1005" s="24" t="str">
        <f t="shared" si="236"/>
        <v/>
      </c>
      <c r="BI1005" s="24" t="str">
        <f t="shared" si="237"/>
        <v/>
      </c>
      <c r="BJ1005" s="24" t="str">
        <f t="shared" si="238"/>
        <v/>
      </c>
      <c r="BK1005" s="24" t="str">
        <f t="shared" si="239"/>
        <v/>
      </c>
      <c r="BL1005" s="24" t="str">
        <f t="shared" si="240"/>
        <v/>
      </c>
      <c r="BM1005" s="24" t="str">
        <f t="shared" si="241"/>
        <v/>
      </c>
      <c r="BN1005" s="24" t="str">
        <f t="shared" si="242"/>
        <v/>
      </c>
      <c r="BO1005" s="24" t="str">
        <f t="shared" si="243"/>
        <v/>
      </c>
      <c r="BP1005" s="24" t="str">
        <f>IF(AM1005="","",SUMPRODUCT(BK1005:BO1005,'Benefit Weights'!$A$3:$E$3))</f>
        <v/>
      </c>
      <c r="BQ1005" s="27" t="str">
        <f t="shared" si="244"/>
        <v/>
      </c>
    </row>
    <row r="1006" spans="1:69" x14ac:dyDescent="0.25">
      <c r="A1006" s="23"/>
      <c r="B1006" s="23"/>
      <c r="C1006" s="23"/>
      <c r="D1006" s="23"/>
      <c r="E1006" s="24"/>
      <c r="F1006" s="24"/>
      <c r="G1006" s="24"/>
      <c r="H1006" s="23"/>
      <c r="I1006" s="23"/>
      <c r="J1006" s="23"/>
      <c r="K1006" s="23"/>
      <c r="L1006" s="23"/>
      <c r="M1006" s="23"/>
      <c r="N1006" s="23"/>
      <c r="O1006" s="24"/>
      <c r="P1006" s="24"/>
      <c r="Q1006" s="24"/>
      <c r="R1006" s="24"/>
      <c r="S1006" s="24"/>
      <c r="T1006" s="24"/>
      <c r="U1006" s="24"/>
      <c r="V1006" s="24"/>
      <c r="W1006" s="24"/>
      <c r="X1006" s="24"/>
      <c r="Y1006" s="24"/>
      <c r="Z1006" s="24"/>
      <c r="AA1006" s="24"/>
      <c r="AB1006" s="24"/>
      <c r="AC1006" s="24"/>
      <c r="AD1006" s="24"/>
      <c r="AE1006" s="24"/>
      <c r="AF1006" s="24"/>
      <c r="AG1006" s="24"/>
      <c r="AH1006" s="24"/>
      <c r="AI1006" s="24"/>
      <c r="AJ1006" s="23"/>
      <c r="AK1006" s="23"/>
      <c r="AL1006" s="23"/>
      <c r="AM1006" s="23" t="str">
        <f t="shared" si="232"/>
        <v/>
      </c>
      <c r="AN1006" s="23" t="str">
        <f t="shared" si="245"/>
        <v/>
      </c>
      <c r="AO1006" s="23" t="str">
        <f t="shared" si="233"/>
        <v/>
      </c>
      <c r="AP1006" s="23" t="str">
        <f t="shared" si="234"/>
        <v/>
      </c>
      <c r="AQ1006" s="24" t="str">
        <f t="array" ref="AQ1006">IF(Q1006="","",IF(Q1006&gt;BU$7,5,(Q1006/(MAX(IF(Q$4:Q$1999&lt;BU$7,Q$4:Q$1999))))*5))</f>
        <v/>
      </c>
      <c r="AR1006" s="24" t="str">
        <f t="array" ref="AR1006">IF(R1006="","",IF(R1006&gt;BV$7,5,(R1006/(MAX(IF(R$4:R$1999&lt;BV$7,R$4:R$1999))))*5))</f>
        <v/>
      </c>
      <c r="AS1006" s="24" t="str">
        <f t="array" ref="AS1006">IF(S1006="","",IF(S1006&gt;BW$7,5,(S1006/(MAX(IF(S$4:S$1999&lt;BW$7,S$4:S$1999))))*5))</f>
        <v/>
      </c>
      <c r="AT1006" s="24" t="str">
        <f t="array" ref="AT1006">IF(T1006="","",IF(T1006&gt;BX$7,5,(T1006/(MAX(IF(T$4:T$1999&lt;BX$7,T$4:T$1999))))*5))</f>
        <v/>
      </c>
      <c r="AU1006" s="24" t="str">
        <f t="array" ref="AU1006">IF(U1006="","",IF(U1006&gt;BY$7,5,(U1006/(MAX(IF(U$4:U$1999&lt;BY$7,U$4:U$1999))))*5))</f>
        <v/>
      </c>
      <c r="AV1006" s="24" t="str">
        <f t="array" ref="AV1006">IF(V1006="","",IF(V1006&gt;BZ$7,5,(V1006/(MAX(IF(V$4:V$1999&lt;BZ$7,V$4:V$1999))))*5))</f>
        <v/>
      </c>
      <c r="AW1006" s="24" t="str">
        <f t="array" ref="AW1006">IF(W1006="","",IF(W1006&gt;CA$7,5,(W1006/(MAX(IF(W$4:W$1999&lt;CA$7,W$4:W$1999))))*5))</f>
        <v/>
      </c>
      <c r="AX1006" s="24" t="str">
        <f t="array" ref="AX1006">IF(X1006="","",IF(X1006&gt;CB$7,5,(X1006/(MAX(IF(X$4:X$1999&lt;CB$7,X$4:X$1999))))*5))</f>
        <v/>
      </c>
      <c r="AY1006" s="24" t="str">
        <f t="array" ref="AY1006">IF(Y1006="","",IF(Y1006&gt;CC$7,5,(Y1006/(MAX(IF(Y$4:Y$1999&lt;CC$7,Y$4:Y$1999))))*5))</f>
        <v/>
      </c>
      <c r="AZ1006" s="24" t="str">
        <f t="array" ref="AZ1006">IF(Z1006="","",IF(Z1006&gt;CD$7,5,(Z1006/(MAX(IF(Z$4:Z$1999&lt;CD$7,Z$4:Z$1999))))*5))</f>
        <v/>
      </c>
      <c r="BA1006" s="24" t="str">
        <f t="array" ref="BA1006">IF(AA1006="","",IF(AA1006&gt;CE$7,5,(AA1006/(MAX(IF(AA$4:AA$1999&lt;CE$7,AA$4:AA$1999))))*5))</f>
        <v/>
      </c>
      <c r="BB1006" s="24" t="str">
        <f t="array" ref="BB1006">IF(AB1006="","",IF(AB1006&gt;CF$7,5,(AB1006/(MAX(IF(AB$4:AB$1999&lt;CF$7,AB$4:AB$1999))))*5))</f>
        <v/>
      </c>
      <c r="BC1006" s="24" t="str">
        <f>IF(AM1006="","",IF($AP1006='WQ Reference'!$A$12,SUMPRODUCT($AQ1006:$BB1006,'WQ Reference'!$B$12:$M$12),IF($AP1006='WQ Reference'!$A$13,SUMPRODUCT($AQ1006:$BB1006,'WQ Reference'!$B$13:$M$13),IF($AP1006='WQ Reference'!$A$14,SUMPRODUCT($AQ1006:$BB1006,'WQ Reference'!$B$14:$M$14),IF($AP1006='WQ Reference'!$A$15,SUMPRODUCT($AQ1006:$BB1006,'WQ Reference'!$B$15:$M$15),IF($AP1006='WQ Reference'!$A$16,SUMPRODUCT($AQ1006:$BB1006,'WQ Reference'!$B$16:$M$16),IF($AP1006='WQ Reference'!$A$17,SUMPRODUCT($AQ1006:$BB1006,'WQ Reference'!$B$17:$M$17),"Invalid Watershed")))))))</f>
        <v/>
      </c>
      <c r="BD1006" s="24" t="str">
        <f t="array" ref="BD1006">IF(AC1006="","",IF(AC1006&gt;CG$7,5,(AC1006/(MAX(IF(AC$4:AC$1999&lt;CG$7,AC$4:AC$1999))))*5))</f>
        <v/>
      </c>
      <c r="BE1006" s="24" t="str">
        <f t="array" ref="BE1006">IF(AD1006="","",IF(AD1006&gt;CH$7,5,(AD1006/(MAX(IF(AD$4:AD$1999&lt;CH$7,AD$4:AD$1999))))*5))</f>
        <v/>
      </c>
      <c r="BF1006" s="24" t="str">
        <f t="array" ref="BF1006">IF(AE1006="","",IF(AE1006&gt;CI$7,5,(AE1006/(MAX(IF(AE$4:AE$1999&lt;CI$7,AE$4:AE$1999))))*5))</f>
        <v/>
      </c>
      <c r="BG1006" s="24" t="str">
        <f t="shared" si="235"/>
        <v/>
      </c>
      <c r="BH1006" s="24" t="str">
        <f t="shared" si="236"/>
        <v/>
      </c>
      <c r="BI1006" s="24" t="str">
        <f t="shared" si="237"/>
        <v/>
      </c>
      <c r="BJ1006" s="24" t="str">
        <f t="shared" si="238"/>
        <v/>
      </c>
      <c r="BK1006" s="24" t="str">
        <f t="shared" si="239"/>
        <v/>
      </c>
      <c r="BL1006" s="24" t="str">
        <f t="shared" si="240"/>
        <v/>
      </c>
      <c r="BM1006" s="24" t="str">
        <f t="shared" si="241"/>
        <v/>
      </c>
      <c r="BN1006" s="24" t="str">
        <f t="shared" si="242"/>
        <v/>
      </c>
      <c r="BO1006" s="24" t="str">
        <f t="shared" si="243"/>
        <v/>
      </c>
      <c r="BP1006" s="24" t="str">
        <f>IF(AM1006="","",SUMPRODUCT(BK1006:BO1006,'Benefit Weights'!$A$3:$E$3))</f>
        <v/>
      </c>
      <c r="BQ1006" s="27" t="str">
        <f t="shared" si="244"/>
        <v/>
      </c>
    </row>
    <row r="1007" spans="1:69" x14ac:dyDescent="0.25">
      <c r="A1007" s="23"/>
      <c r="B1007" s="23"/>
      <c r="C1007" s="23"/>
      <c r="D1007" s="23"/>
      <c r="E1007" s="24"/>
      <c r="F1007" s="24"/>
      <c r="G1007" s="24"/>
      <c r="H1007" s="23"/>
      <c r="I1007" s="23"/>
      <c r="J1007" s="23"/>
      <c r="K1007" s="23"/>
      <c r="L1007" s="23"/>
      <c r="M1007" s="23"/>
      <c r="N1007" s="23"/>
      <c r="O1007" s="24"/>
      <c r="P1007" s="24"/>
      <c r="Q1007" s="24"/>
      <c r="R1007" s="24"/>
      <c r="S1007" s="24"/>
      <c r="T1007" s="24"/>
      <c r="U1007" s="24"/>
      <c r="V1007" s="24"/>
      <c r="W1007" s="24"/>
      <c r="X1007" s="24"/>
      <c r="Y1007" s="24"/>
      <c r="Z1007" s="24"/>
      <c r="AA1007" s="24"/>
      <c r="AB1007" s="24"/>
      <c r="AC1007" s="24"/>
      <c r="AD1007" s="24"/>
      <c r="AE1007" s="24"/>
      <c r="AF1007" s="24"/>
      <c r="AG1007" s="24"/>
      <c r="AH1007" s="24"/>
      <c r="AI1007" s="24"/>
      <c r="AJ1007" s="23"/>
      <c r="AK1007" s="23"/>
      <c r="AL1007" s="23"/>
      <c r="AM1007" s="23" t="str">
        <f t="shared" si="232"/>
        <v/>
      </c>
      <c r="AN1007" s="23" t="str">
        <f t="shared" si="245"/>
        <v/>
      </c>
      <c r="AO1007" s="23" t="str">
        <f t="shared" si="233"/>
        <v/>
      </c>
      <c r="AP1007" s="23" t="str">
        <f t="shared" si="234"/>
        <v/>
      </c>
      <c r="AQ1007" s="24" t="str">
        <f t="array" ref="AQ1007">IF(Q1007="","",IF(Q1007&gt;BU$7,5,(Q1007/(MAX(IF(Q$4:Q$1999&lt;BU$7,Q$4:Q$1999))))*5))</f>
        <v/>
      </c>
      <c r="AR1007" s="24" t="str">
        <f t="array" ref="AR1007">IF(R1007="","",IF(R1007&gt;BV$7,5,(R1007/(MAX(IF(R$4:R$1999&lt;BV$7,R$4:R$1999))))*5))</f>
        <v/>
      </c>
      <c r="AS1007" s="24" t="str">
        <f t="array" ref="AS1007">IF(S1007="","",IF(S1007&gt;BW$7,5,(S1007/(MAX(IF(S$4:S$1999&lt;BW$7,S$4:S$1999))))*5))</f>
        <v/>
      </c>
      <c r="AT1007" s="24" t="str">
        <f t="array" ref="AT1007">IF(T1007="","",IF(T1007&gt;BX$7,5,(T1007/(MAX(IF(T$4:T$1999&lt;BX$7,T$4:T$1999))))*5))</f>
        <v/>
      </c>
      <c r="AU1007" s="24" t="str">
        <f t="array" ref="AU1007">IF(U1007="","",IF(U1007&gt;BY$7,5,(U1007/(MAX(IF(U$4:U$1999&lt;BY$7,U$4:U$1999))))*5))</f>
        <v/>
      </c>
      <c r="AV1007" s="24" t="str">
        <f t="array" ref="AV1007">IF(V1007="","",IF(V1007&gt;BZ$7,5,(V1007/(MAX(IF(V$4:V$1999&lt;BZ$7,V$4:V$1999))))*5))</f>
        <v/>
      </c>
      <c r="AW1007" s="24" t="str">
        <f t="array" ref="AW1007">IF(W1007="","",IF(W1007&gt;CA$7,5,(W1007/(MAX(IF(W$4:W$1999&lt;CA$7,W$4:W$1999))))*5))</f>
        <v/>
      </c>
      <c r="AX1007" s="24" t="str">
        <f t="array" ref="AX1007">IF(X1007="","",IF(X1007&gt;CB$7,5,(X1007/(MAX(IF(X$4:X$1999&lt;CB$7,X$4:X$1999))))*5))</f>
        <v/>
      </c>
      <c r="AY1007" s="24" t="str">
        <f t="array" ref="AY1007">IF(Y1007="","",IF(Y1007&gt;CC$7,5,(Y1007/(MAX(IF(Y$4:Y$1999&lt;CC$7,Y$4:Y$1999))))*5))</f>
        <v/>
      </c>
      <c r="AZ1007" s="24" t="str">
        <f t="array" ref="AZ1007">IF(Z1007="","",IF(Z1007&gt;CD$7,5,(Z1007/(MAX(IF(Z$4:Z$1999&lt;CD$7,Z$4:Z$1999))))*5))</f>
        <v/>
      </c>
      <c r="BA1007" s="24" t="str">
        <f t="array" ref="BA1007">IF(AA1007="","",IF(AA1007&gt;CE$7,5,(AA1007/(MAX(IF(AA$4:AA$1999&lt;CE$7,AA$4:AA$1999))))*5))</f>
        <v/>
      </c>
      <c r="BB1007" s="24" t="str">
        <f t="array" ref="BB1007">IF(AB1007="","",IF(AB1007&gt;CF$7,5,(AB1007/(MAX(IF(AB$4:AB$1999&lt;CF$7,AB$4:AB$1999))))*5))</f>
        <v/>
      </c>
      <c r="BC1007" s="24" t="str">
        <f>IF(AM1007="","",IF($AP1007='WQ Reference'!$A$12,SUMPRODUCT($AQ1007:$BB1007,'WQ Reference'!$B$12:$M$12),IF($AP1007='WQ Reference'!$A$13,SUMPRODUCT($AQ1007:$BB1007,'WQ Reference'!$B$13:$M$13),IF($AP1007='WQ Reference'!$A$14,SUMPRODUCT($AQ1007:$BB1007,'WQ Reference'!$B$14:$M$14),IF($AP1007='WQ Reference'!$A$15,SUMPRODUCT($AQ1007:$BB1007,'WQ Reference'!$B$15:$M$15),IF($AP1007='WQ Reference'!$A$16,SUMPRODUCT($AQ1007:$BB1007,'WQ Reference'!$B$16:$M$16),IF($AP1007='WQ Reference'!$A$17,SUMPRODUCT($AQ1007:$BB1007,'WQ Reference'!$B$17:$M$17),"Invalid Watershed")))))))</f>
        <v/>
      </c>
      <c r="BD1007" s="24" t="str">
        <f t="array" ref="BD1007">IF(AC1007="","",IF(AC1007&gt;CG$7,5,(AC1007/(MAX(IF(AC$4:AC$1999&lt;CG$7,AC$4:AC$1999))))*5))</f>
        <v/>
      </c>
      <c r="BE1007" s="24" t="str">
        <f t="array" ref="BE1007">IF(AD1007="","",IF(AD1007&gt;CH$7,5,(AD1007/(MAX(IF(AD$4:AD$1999&lt;CH$7,AD$4:AD$1999))))*5))</f>
        <v/>
      </c>
      <c r="BF1007" s="24" t="str">
        <f t="array" ref="BF1007">IF(AE1007="","",IF(AE1007&gt;CI$7,5,(AE1007/(MAX(IF(AE$4:AE$1999&lt;CI$7,AE$4:AE$1999))))*5))</f>
        <v/>
      </c>
      <c r="BG1007" s="24" t="str">
        <f t="shared" si="235"/>
        <v/>
      </c>
      <c r="BH1007" s="24" t="str">
        <f t="shared" si="236"/>
        <v/>
      </c>
      <c r="BI1007" s="24" t="str">
        <f t="shared" si="237"/>
        <v/>
      </c>
      <c r="BJ1007" s="24" t="str">
        <f t="shared" si="238"/>
        <v/>
      </c>
      <c r="BK1007" s="24" t="str">
        <f t="shared" si="239"/>
        <v/>
      </c>
      <c r="BL1007" s="24" t="str">
        <f t="shared" si="240"/>
        <v/>
      </c>
      <c r="BM1007" s="24" t="str">
        <f t="shared" si="241"/>
        <v/>
      </c>
      <c r="BN1007" s="24" t="str">
        <f t="shared" si="242"/>
        <v/>
      </c>
      <c r="BO1007" s="24" t="str">
        <f t="shared" si="243"/>
        <v/>
      </c>
      <c r="BP1007" s="24" t="str">
        <f>IF(AM1007="","",SUMPRODUCT(BK1007:BO1007,'Benefit Weights'!$A$3:$E$3))</f>
        <v/>
      </c>
      <c r="BQ1007" s="27" t="str">
        <f t="shared" si="244"/>
        <v/>
      </c>
    </row>
    <row r="1008" spans="1:69" x14ac:dyDescent="0.25">
      <c r="A1008" s="23"/>
      <c r="B1008" s="23"/>
      <c r="C1008" s="23"/>
      <c r="D1008" s="23"/>
      <c r="E1008" s="24"/>
      <c r="F1008" s="24"/>
      <c r="G1008" s="24"/>
      <c r="H1008" s="23"/>
      <c r="I1008" s="23"/>
      <c r="J1008" s="23"/>
      <c r="K1008" s="23"/>
      <c r="L1008" s="23"/>
      <c r="M1008" s="23"/>
      <c r="N1008" s="23"/>
      <c r="O1008" s="24"/>
      <c r="P1008" s="24"/>
      <c r="Q1008" s="24"/>
      <c r="R1008" s="24"/>
      <c r="S1008" s="24"/>
      <c r="T1008" s="24"/>
      <c r="U1008" s="24"/>
      <c r="V1008" s="24"/>
      <c r="W1008" s="24"/>
      <c r="X1008" s="24"/>
      <c r="Y1008" s="24"/>
      <c r="Z1008" s="24"/>
      <c r="AA1008" s="24"/>
      <c r="AB1008" s="24"/>
      <c r="AC1008" s="24"/>
      <c r="AD1008" s="24"/>
      <c r="AE1008" s="24"/>
      <c r="AF1008" s="24"/>
      <c r="AG1008" s="24"/>
      <c r="AH1008" s="24"/>
      <c r="AI1008" s="24"/>
      <c r="AJ1008" s="23"/>
      <c r="AK1008" s="23"/>
      <c r="AL1008" s="23"/>
      <c r="AM1008" s="23" t="str">
        <f t="shared" si="232"/>
        <v/>
      </c>
      <c r="AN1008" s="23" t="str">
        <f t="shared" si="245"/>
        <v/>
      </c>
      <c r="AO1008" s="23" t="str">
        <f t="shared" si="233"/>
        <v/>
      </c>
      <c r="AP1008" s="23" t="str">
        <f t="shared" si="234"/>
        <v/>
      </c>
      <c r="AQ1008" s="24" t="str">
        <f t="array" ref="AQ1008">IF(Q1008="","",IF(Q1008&gt;BU$7,5,(Q1008/(MAX(IF(Q$4:Q$1999&lt;BU$7,Q$4:Q$1999))))*5))</f>
        <v/>
      </c>
      <c r="AR1008" s="24" t="str">
        <f t="array" ref="AR1008">IF(R1008="","",IF(R1008&gt;BV$7,5,(R1008/(MAX(IF(R$4:R$1999&lt;BV$7,R$4:R$1999))))*5))</f>
        <v/>
      </c>
      <c r="AS1008" s="24" t="str">
        <f t="array" ref="AS1008">IF(S1008="","",IF(S1008&gt;BW$7,5,(S1008/(MAX(IF(S$4:S$1999&lt;BW$7,S$4:S$1999))))*5))</f>
        <v/>
      </c>
      <c r="AT1008" s="24" t="str">
        <f t="array" ref="AT1008">IF(T1008="","",IF(T1008&gt;BX$7,5,(T1008/(MAX(IF(T$4:T$1999&lt;BX$7,T$4:T$1999))))*5))</f>
        <v/>
      </c>
      <c r="AU1008" s="24" t="str">
        <f t="array" ref="AU1008">IF(U1008="","",IF(U1008&gt;BY$7,5,(U1008/(MAX(IF(U$4:U$1999&lt;BY$7,U$4:U$1999))))*5))</f>
        <v/>
      </c>
      <c r="AV1008" s="24" t="str">
        <f t="array" ref="AV1008">IF(V1008="","",IF(V1008&gt;BZ$7,5,(V1008/(MAX(IF(V$4:V$1999&lt;BZ$7,V$4:V$1999))))*5))</f>
        <v/>
      </c>
      <c r="AW1008" s="24" t="str">
        <f t="array" ref="AW1008">IF(W1008="","",IF(W1008&gt;CA$7,5,(W1008/(MAX(IF(W$4:W$1999&lt;CA$7,W$4:W$1999))))*5))</f>
        <v/>
      </c>
      <c r="AX1008" s="24" t="str">
        <f t="array" ref="AX1008">IF(X1008="","",IF(X1008&gt;CB$7,5,(X1008/(MAX(IF(X$4:X$1999&lt;CB$7,X$4:X$1999))))*5))</f>
        <v/>
      </c>
      <c r="AY1008" s="24" t="str">
        <f t="array" ref="AY1008">IF(Y1008="","",IF(Y1008&gt;CC$7,5,(Y1008/(MAX(IF(Y$4:Y$1999&lt;CC$7,Y$4:Y$1999))))*5))</f>
        <v/>
      </c>
      <c r="AZ1008" s="24" t="str">
        <f t="array" ref="AZ1008">IF(Z1008="","",IF(Z1008&gt;CD$7,5,(Z1008/(MAX(IF(Z$4:Z$1999&lt;CD$7,Z$4:Z$1999))))*5))</f>
        <v/>
      </c>
      <c r="BA1008" s="24" t="str">
        <f t="array" ref="BA1008">IF(AA1008="","",IF(AA1008&gt;CE$7,5,(AA1008/(MAX(IF(AA$4:AA$1999&lt;CE$7,AA$4:AA$1999))))*5))</f>
        <v/>
      </c>
      <c r="BB1008" s="24" t="str">
        <f t="array" ref="BB1008">IF(AB1008="","",IF(AB1008&gt;CF$7,5,(AB1008/(MAX(IF(AB$4:AB$1999&lt;CF$7,AB$4:AB$1999))))*5))</f>
        <v/>
      </c>
      <c r="BC1008" s="24" t="str">
        <f>IF(AM1008="","",IF($AP1008='WQ Reference'!$A$12,SUMPRODUCT($AQ1008:$BB1008,'WQ Reference'!$B$12:$M$12),IF($AP1008='WQ Reference'!$A$13,SUMPRODUCT($AQ1008:$BB1008,'WQ Reference'!$B$13:$M$13),IF($AP1008='WQ Reference'!$A$14,SUMPRODUCT($AQ1008:$BB1008,'WQ Reference'!$B$14:$M$14),IF($AP1008='WQ Reference'!$A$15,SUMPRODUCT($AQ1008:$BB1008,'WQ Reference'!$B$15:$M$15),IF($AP1008='WQ Reference'!$A$16,SUMPRODUCT($AQ1008:$BB1008,'WQ Reference'!$B$16:$M$16),IF($AP1008='WQ Reference'!$A$17,SUMPRODUCT($AQ1008:$BB1008,'WQ Reference'!$B$17:$M$17),"Invalid Watershed")))))))</f>
        <v/>
      </c>
      <c r="BD1008" s="24" t="str">
        <f t="array" ref="BD1008">IF(AC1008="","",IF(AC1008&gt;CG$7,5,(AC1008/(MAX(IF(AC$4:AC$1999&lt;CG$7,AC$4:AC$1999))))*5))</f>
        <v/>
      </c>
      <c r="BE1008" s="24" t="str">
        <f t="array" ref="BE1008">IF(AD1008="","",IF(AD1008&gt;CH$7,5,(AD1008/(MAX(IF(AD$4:AD$1999&lt;CH$7,AD$4:AD$1999))))*5))</f>
        <v/>
      </c>
      <c r="BF1008" s="24" t="str">
        <f t="array" ref="BF1008">IF(AE1008="","",IF(AE1008&gt;CI$7,5,(AE1008/(MAX(IF(AE$4:AE$1999&lt;CI$7,AE$4:AE$1999))))*5))</f>
        <v/>
      </c>
      <c r="BG1008" s="24" t="str">
        <f t="shared" si="235"/>
        <v/>
      </c>
      <c r="BH1008" s="24" t="str">
        <f t="shared" si="236"/>
        <v/>
      </c>
      <c r="BI1008" s="24" t="str">
        <f t="shared" si="237"/>
        <v/>
      </c>
      <c r="BJ1008" s="24" t="str">
        <f t="shared" si="238"/>
        <v/>
      </c>
      <c r="BK1008" s="24" t="str">
        <f t="shared" si="239"/>
        <v/>
      </c>
      <c r="BL1008" s="24" t="str">
        <f t="shared" si="240"/>
        <v/>
      </c>
      <c r="BM1008" s="24" t="str">
        <f t="shared" si="241"/>
        <v/>
      </c>
      <c r="BN1008" s="24" t="str">
        <f t="shared" si="242"/>
        <v/>
      </c>
      <c r="BO1008" s="24" t="str">
        <f t="shared" si="243"/>
        <v/>
      </c>
      <c r="BP1008" s="24" t="str">
        <f>IF(AM1008="","",SUMPRODUCT(BK1008:BO1008,'Benefit Weights'!$A$3:$E$3))</f>
        <v/>
      </c>
      <c r="BQ1008" s="27" t="str">
        <f t="shared" si="244"/>
        <v/>
      </c>
    </row>
    <row r="1009" spans="1:69" x14ac:dyDescent="0.25">
      <c r="A1009" s="23"/>
      <c r="B1009" s="23"/>
      <c r="C1009" s="23"/>
      <c r="D1009" s="23"/>
      <c r="E1009" s="24"/>
      <c r="F1009" s="24"/>
      <c r="G1009" s="24"/>
      <c r="H1009" s="23"/>
      <c r="I1009" s="23"/>
      <c r="J1009" s="23"/>
      <c r="K1009" s="23"/>
      <c r="L1009" s="23"/>
      <c r="M1009" s="23"/>
      <c r="N1009" s="23"/>
      <c r="O1009" s="24"/>
      <c r="P1009" s="24"/>
      <c r="Q1009" s="24"/>
      <c r="R1009" s="24"/>
      <c r="S1009" s="24"/>
      <c r="T1009" s="24"/>
      <c r="U1009" s="24"/>
      <c r="V1009" s="24"/>
      <c r="W1009" s="24"/>
      <c r="X1009" s="24"/>
      <c r="Y1009" s="24"/>
      <c r="Z1009" s="24"/>
      <c r="AA1009" s="24"/>
      <c r="AB1009" s="24"/>
      <c r="AC1009" s="24"/>
      <c r="AD1009" s="24"/>
      <c r="AE1009" s="24"/>
      <c r="AF1009" s="24"/>
      <c r="AG1009" s="24"/>
      <c r="AH1009" s="24"/>
      <c r="AI1009" s="24"/>
      <c r="AJ1009" s="23"/>
      <c r="AK1009" s="23"/>
      <c r="AL1009" s="23"/>
      <c r="AM1009" s="23" t="str">
        <f t="shared" si="232"/>
        <v/>
      </c>
      <c r="AN1009" s="23" t="str">
        <f t="shared" si="245"/>
        <v/>
      </c>
      <c r="AO1009" s="23" t="str">
        <f t="shared" si="233"/>
        <v/>
      </c>
      <c r="AP1009" s="23" t="str">
        <f t="shared" si="234"/>
        <v/>
      </c>
      <c r="AQ1009" s="24" t="str">
        <f t="array" ref="AQ1009">IF(Q1009="","",IF(Q1009&gt;BU$7,5,(Q1009/(MAX(IF(Q$4:Q$1999&lt;BU$7,Q$4:Q$1999))))*5))</f>
        <v/>
      </c>
      <c r="AR1009" s="24" t="str">
        <f t="array" ref="AR1009">IF(R1009="","",IF(R1009&gt;BV$7,5,(R1009/(MAX(IF(R$4:R$1999&lt;BV$7,R$4:R$1999))))*5))</f>
        <v/>
      </c>
      <c r="AS1009" s="24" t="str">
        <f t="array" ref="AS1009">IF(S1009="","",IF(S1009&gt;BW$7,5,(S1009/(MAX(IF(S$4:S$1999&lt;BW$7,S$4:S$1999))))*5))</f>
        <v/>
      </c>
      <c r="AT1009" s="24" t="str">
        <f t="array" ref="AT1009">IF(T1009="","",IF(T1009&gt;BX$7,5,(T1009/(MAX(IF(T$4:T$1999&lt;BX$7,T$4:T$1999))))*5))</f>
        <v/>
      </c>
      <c r="AU1009" s="24" t="str">
        <f t="array" ref="AU1009">IF(U1009="","",IF(U1009&gt;BY$7,5,(U1009/(MAX(IF(U$4:U$1999&lt;BY$7,U$4:U$1999))))*5))</f>
        <v/>
      </c>
      <c r="AV1009" s="24" t="str">
        <f t="array" ref="AV1009">IF(V1009="","",IF(V1009&gt;BZ$7,5,(V1009/(MAX(IF(V$4:V$1999&lt;BZ$7,V$4:V$1999))))*5))</f>
        <v/>
      </c>
      <c r="AW1009" s="24" t="str">
        <f t="array" ref="AW1009">IF(W1009="","",IF(W1009&gt;CA$7,5,(W1009/(MAX(IF(W$4:W$1999&lt;CA$7,W$4:W$1999))))*5))</f>
        <v/>
      </c>
      <c r="AX1009" s="24" t="str">
        <f t="array" ref="AX1009">IF(X1009="","",IF(X1009&gt;CB$7,5,(X1009/(MAX(IF(X$4:X$1999&lt;CB$7,X$4:X$1999))))*5))</f>
        <v/>
      </c>
      <c r="AY1009" s="24" t="str">
        <f t="array" ref="AY1009">IF(Y1009="","",IF(Y1009&gt;CC$7,5,(Y1009/(MAX(IF(Y$4:Y$1999&lt;CC$7,Y$4:Y$1999))))*5))</f>
        <v/>
      </c>
      <c r="AZ1009" s="24" t="str">
        <f t="array" ref="AZ1009">IF(Z1009="","",IF(Z1009&gt;CD$7,5,(Z1009/(MAX(IF(Z$4:Z$1999&lt;CD$7,Z$4:Z$1999))))*5))</f>
        <v/>
      </c>
      <c r="BA1009" s="24" t="str">
        <f t="array" ref="BA1009">IF(AA1009="","",IF(AA1009&gt;CE$7,5,(AA1009/(MAX(IF(AA$4:AA$1999&lt;CE$7,AA$4:AA$1999))))*5))</f>
        <v/>
      </c>
      <c r="BB1009" s="24" t="str">
        <f t="array" ref="BB1009">IF(AB1009="","",IF(AB1009&gt;CF$7,5,(AB1009/(MAX(IF(AB$4:AB$1999&lt;CF$7,AB$4:AB$1999))))*5))</f>
        <v/>
      </c>
      <c r="BC1009" s="24" t="str">
        <f>IF(AM1009="","",IF($AP1009='WQ Reference'!$A$12,SUMPRODUCT($AQ1009:$BB1009,'WQ Reference'!$B$12:$M$12),IF($AP1009='WQ Reference'!$A$13,SUMPRODUCT($AQ1009:$BB1009,'WQ Reference'!$B$13:$M$13),IF($AP1009='WQ Reference'!$A$14,SUMPRODUCT($AQ1009:$BB1009,'WQ Reference'!$B$14:$M$14),IF($AP1009='WQ Reference'!$A$15,SUMPRODUCT($AQ1009:$BB1009,'WQ Reference'!$B$15:$M$15),IF($AP1009='WQ Reference'!$A$16,SUMPRODUCT($AQ1009:$BB1009,'WQ Reference'!$B$16:$M$16),IF($AP1009='WQ Reference'!$A$17,SUMPRODUCT($AQ1009:$BB1009,'WQ Reference'!$B$17:$M$17),"Invalid Watershed")))))))</f>
        <v/>
      </c>
      <c r="BD1009" s="24" t="str">
        <f t="array" ref="BD1009">IF(AC1009="","",IF(AC1009&gt;CG$7,5,(AC1009/(MAX(IF(AC$4:AC$1999&lt;CG$7,AC$4:AC$1999))))*5))</f>
        <v/>
      </c>
      <c r="BE1009" s="24" t="str">
        <f t="array" ref="BE1009">IF(AD1009="","",IF(AD1009&gt;CH$7,5,(AD1009/(MAX(IF(AD$4:AD$1999&lt;CH$7,AD$4:AD$1999))))*5))</f>
        <v/>
      </c>
      <c r="BF1009" s="24" t="str">
        <f t="array" ref="BF1009">IF(AE1009="","",IF(AE1009&gt;CI$7,5,(AE1009/(MAX(IF(AE$4:AE$1999&lt;CI$7,AE$4:AE$1999))))*5))</f>
        <v/>
      </c>
      <c r="BG1009" s="24" t="str">
        <f t="shared" si="235"/>
        <v/>
      </c>
      <c r="BH1009" s="24" t="str">
        <f t="shared" si="236"/>
        <v/>
      </c>
      <c r="BI1009" s="24" t="str">
        <f t="shared" si="237"/>
        <v/>
      </c>
      <c r="BJ1009" s="24" t="str">
        <f t="shared" si="238"/>
        <v/>
      </c>
      <c r="BK1009" s="24" t="str">
        <f t="shared" si="239"/>
        <v/>
      </c>
      <c r="BL1009" s="24" t="str">
        <f t="shared" si="240"/>
        <v/>
      </c>
      <c r="BM1009" s="24" t="str">
        <f t="shared" si="241"/>
        <v/>
      </c>
      <c r="BN1009" s="24" t="str">
        <f t="shared" si="242"/>
        <v/>
      </c>
      <c r="BO1009" s="24" t="str">
        <f t="shared" si="243"/>
        <v/>
      </c>
      <c r="BP1009" s="24" t="str">
        <f>IF(AM1009="","",SUMPRODUCT(BK1009:BO1009,'Benefit Weights'!$A$3:$E$3))</f>
        <v/>
      </c>
      <c r="BQ1009" s="27" t="str">
        <f t="shared" si="244"/>
        <v/>
      </c>
    </row>
    <row r="1010" spans="1:69" x14ac:dyDescent="0.25">
      <c r="A1010" s="23"/>
      <c r="B1010" s="23"/>
      <c r="C1010" s="23"/>
      <c r="D1010" s="23"/>
      <c r="E1010" s="24"/>
      <c r="F1010" s="24"/>
      <c r="G1010" s="24"/>
      <c r="H1010" s="23"/>
      <c r="I1010" s="23"/>
      <c r="J1010" s="23"/>
      <c r="K1010" s="23"/>
      <c r="L1010" s="23"/>
      <c r="M1010" s="23"/>
      <c r="N1010" s="23"/>
      <c r="O1010" s="24"/>
      <c r="P1010" s="24"/>
      <c r="Q1010" s="24"/>
      <c r="R1010" s="24"/>
      <c r="S1010" s="24"/>
      <c r="T1010" s="24"/>
      <c r="U1010" s="24"/>
      <c r="V1010" s="24"/>
      <c r="W1010" s="24"/>
      <c r="X1010" s="24"/>
      <c r="Y1010" s="24"/>
      <c r="Z1010" s="24"/>
      <c r="AA1010" s="24"/>
      <c r="AB1010" s="24"/>
      <c r="AC1010" s="24"/>
      <c r="AD1010" s="24"/>
      <c r="AE1010" s="24"/>
      <c r="AF1010" s="24"/>
      <c r="AG1010" s="24"/>
      <c r="AH1010" s="24"/>
      <c r="AI1010" s="24"/>
      <c r="AJ1010" s="23"/>
      <c r="AK1010" s="23"/>
      <c r="AL1010" s="23"/>
      <c r="AM1010" s="23" t="str">
        <f t="shared" si="232"/>
        <v/>
      </c>
      <c r="AN1010" s="23" t="str">
        <f t="shared" si="245"/>
        <v/>
      </c>
      <c r="AO1010" s="23" t="str">
        <f t="shared" si="233"/>
        <v/>
      </c>
      <c r="AP1010" s="23" t="str">
        <f t="shared" si="234"/>
        <v/>
      </c>
      <c r="AQ1010" s="24" t="str">
        <f t="array" ref="AQ1010">IF(Q1010="","",IF(Q1010&gt;BU$7,5,(Q1010/(MAX(IF(Q$4:Q$1999&lt;BU$7,Q$4:Q$1999))))*5))</f>
        <v/>
      </c>
      <c r="AR1010" s="24" t="str">
        <f t="array" ref="AR1010">IF(R1010="","",IF(R1010&gt;BV$7,5,(R1010/(MAX(IF(R$4:R$1999&lt;BV$7,R$4:R$1999))))*5))</f>
        <v/>
      </c>
      <c r="AS1010" s="24" t="str">
        <f t="array" ref="AS1010">IF(S1010="","",IF(S1010&gt;BW$7,5,(S1010/(MAX(IF(S$4:S$1999&lt;BW$7,S$4:S$1999))))*5))</f>
        <v/>
      </c>
      <c r="AT1010" s="24" t="str">
        <f t="array" ref="AT1010">IF(T1010="","",IF(T1010&gt;BX$7,5,(T1010/(MAX(IF(T$4:T$1999&lt;BX$7,T$4:T$1999))))*5))</f>
        <v/>
      </c>
      <c r="AU1010" s="24" t="str">
        <f t="array" ref="AU1010">IF(U1010="","",IF(U1010&gt;BY$7,5,(U1010/(MAX(IF(U$4:U$1999&lt;BY$7,U$4:U$1999))))*5))</f>
        <v/>
      </c>
      <c r="AV1010" s="24" t="str">
        <f t="array" ref="AV1010">IF(V1010="","",IF(V1010&gt;BZ$7,5,(V1010/(MAX(IF(V$4:V$1999&lt;BZ$7,V$4:V$1999))))*5))</f>
        <v/>
      </c>
      <c r="AW1010" s="24" t="str">
        <f t="array" ref="AW1010">IF(W1010="","",IF(W1010&gt;CA$7,5,(W1010/(MAX(IF(W$4:W$1999&lt;CA$7,W$4:W$1999))))*5))</f>
        <v/>
      </c>
      <c r="AX1010" s="24" t="str">
        <f t="array" ref="AX1010">IF(X1010="","",IF(X1010&gt;CB$7,5,(X1010/(MAX(IF(X$4:X$1999&lt;CB$7,X$4:X$1999))))*5))</f>
        <v/>
      </c>
      <c r="AY1010" s="24" t="str">
        <f t="array" ref="AY1010">IF(Y1010="","",IF(Y1010&gt;CC$7,5,(Y1010/(MAX(IF(Y$4:Y$1999&lt;CC$7,Y$4:Y$1999))))*5))</f>
        <v/>
      </c>
      <c r="AZ1010" s="24" t="str">
        <f t="array" ref="AZ1010">IF(Z1010="","",IF(Z1010&gt;CD$7,5,(Z1010/(MAX(IF(Z$4:Z$1999&lt;CD$7,Z$4:Z$1999))))*5))</f>
        <v/>
      </c>
      <c r="BA1010" s="24" t="str">
        <f t="array" ref="BA1010">IF(AA1010="","",IF(AA1010&gt;CE$7,5,(AA1010/(MAX(IF(AA$4:AA$1999&lt;CE$7,AA$4:AA$1999))))*5))</f>
        <v/>
      </c>
      <c r="BB1010" s="24" t="str">
        <f t="array" ref="BB1010">IF(AB1010="","",IF(AB1010&gt;CF$7,5,(AB1010/(MAX(IF(AB$4:AB$1999&lt;CF$7,AB$4:AB$1999))))*5))</f>
        <v/>
      </c>
      <c r="BC1010" s="24" t="str">
        <f>IF(AM1010="","",IF($AP1010='WQ Reference'!$A$12,SUMPRODUCT($AQ1010:$BB1010,'WQ Reference'!$B$12:$M$12),IF($AP1010='WQ Reference'!$A$13,SUMPRODUCT($AQ1010:$BB1010,'WQ Reference'!$B$13:$M$13),IF($AP1010='WQ Reference'!$A$14,SUMPRODUCT($AQ1010:$BB1010,'WQ Reference'!$B$14:$M$14),IF($AP1010='WQ Reference'!$A$15,SUMPRODUCT($AQ1010:$BB1010,'WQ Reference'!$B$15:$M$15),IF($AP1010='WQ Reference'!$A$16,SUMPRODUCT($AQ1010:$BB1010,'WQ Reference'!$B$16:$M$16),IF($AP1010='WQ Reference'!$A$17,SUMPRODUCT($AQ1010:$BB1010,'WQ Reference'!$B$17:$M$17),"Invalid Watershed")))))))</f>
        <v/>
      </c>
      <c r="BD1010" s="24" t="str">
        <f t="array" ref="BD1010">IF(AC1010="","",IF(AC1010&gt;CG$7,5,(AC1010/(MAX(IF(AC$4:AC$1999&lt;CG$7,AC$4:AC$1999))))*5))</f>
        <v/>
      </c>
      <c r="BE1010" s="24" t="str">
        <f t="array" ref="BE1010">IF(AD1010="","",IF(AD1010&gt;CH$7,5,(AD1010/(MAX(IF(AD$4:AD$1999&lt;CH$7,AD$4:AD$1999))))*5))</f>
        <v/>
      </c>
      <c r="BF1010" s="24" t="str">
        <f t="array" ref="BF1010">IF(AE1010="","",IF(AE1010&gt;CI$7,5,(AE1010/(MAX(IF(AE$4:AE$1999&lt;CI$7,AE$4:AE$1999))))*5))</f>
        <v/>
      </c>
      <c r="BG1010" s="24" t="str">
        <f t="shared" si="235"/>
        <v/>
      </c>
      <c r="BH1010" s="24" t="str">
        <f t="shared" si="236"/>
        <v/>
      </c>
      <c r="BI1010" s="24" t="str">
        <f t="shared" si="237"/>
        <v/>
      </c>
      <c r="BJ1010" s="24" t="str">
        <f t="shared" si="238"/>
        <v/>
      </c>
      <c r="BK1010" s="24" t="str">
        <f t="shared" si="239"/>
        <v/>
      </c>
      <c r="BL1010" s="24" t="str">
        <f t="shared" si="240"/>
        <v/>
      </c>
      <c r="BM1010" s="24" t="str">
        <f t="shared" si="241"/>
        <v/>
      </c>
      <c r="BN1010" s="24" t="str">
        <f t="shared" si="242"/>
        <v/>
      </c>
      <c r="BO1010" s="24" t="str">
        <f t="shared" si="243"/>
        <v/>
      </c>
      <c r="BP1010" s="24" t="str">
        <f>IF(AM1010="","",SUMPRODUCT(BK1010:BO1010,'Benefit Weights'!$A$3:$E$3))</f>
        <v/>
      </c>
      <c r="BQ1010" s="27" t="str">
        <f t="shared" si="244"/>
        <v/>
      </c>
    </row>
    <row r="1011" spans="1:69" x14ac:dyDescent="0.25">
      <c r="A1011" s="23"/>
      <c r="B1011" s="23"/>
      <c r="C1011" s="23"/>
      <c r="D1011" s="23"/>
      <c r="E1011" s="24"/>
      <c r="F1011" s="24"/>
      <c r="G1011" s="24"/>
      <c r="H1011" s="23"/>
      <c r="I1011" s="23"/>
      <c r="J1011" s="23"/>
      <c r="K1011" s="23"/>
      <c r="L1011" s="23"/>
      <c r="M1011" s="23"/>
      <c r="N1011" s="23"/>
      <c r="O1011" s="24"/>
      <c r="P1011" s="24"/>
      <c r="Q1011" s="24"/>
      <c r="R1011" s="24"/>
      <c r="S1011" s="24"/>
      <c r="T1011" s="24"/>
      <c r="U1011" s="24"/>
      <c r="V1011" s="24"/>
      <c r="W1011" s="24"/>
      <c r="X1011" s="24"/>
      <c r="Y1011" s="24"/>
      <c r="Z1011" s="24"/>
      <c r="AA1011" s="24"/>
      <c r="AB1011" s="24"/>
      <c r="AC1011" s="24"/>
      <c r="AD1011" s="24"/>
      <c r="AE1011" s="24"/>
      <c r="AF1011" s="24"/>
      <c r="AG1011" s="24"/>
      <c r="AH1011" s="24"/>
      <c r="AI1011" s="24"/>
      <c r="AJ1011" s="23"/>
      <c r="AK1011" s="23"/>
      <c r="AL1011" s="23"/>
      <c r="AM1011" s="23" t="str">
        <f t="shared" si="232"/>
        <v/>
      </c>
      <c r="AN1011" s="23" t="str">
        <f t="shared" si="245"/>
        <v/>
      </c>
      <c r="AO1011" s="23" t="str">
        <f t="shared" si="233"/>
        <v/>
      </c>
      <c r="AP1011" s="23" t="str">
        <f t="shared" si="234"/>
        <v/>
      </c>
      <c r="AQ1011" s="24" t="str">
        <f t="array" ref="AQ1011">IF(Q1011="","",IF(Q1011&gt;BU$7,5,(Q1011/(MAX(IF(Q$4:Q$1999&lt;BU$7,Q$4:Q$1999))))*5))</f>
        <v/>
      </c>
      <c r="AR1011" s="24" t="str">
        <f t="array" ref="AR1011">IF(R1011="","",IF(R1011&gt;BV$7,5,(R1011/(MAX(IF(R$4:R$1999&lt;BV$7,R$4:R$1999))))*5))</f>
        <v/>
      </c>
      <c r="AS1011" s="24" t="str">
        <f t="array" ref="AS1011">IF(S1011="","",IF(S1011&gt;BW$7,5,(S1011/(MAX(IF(S$4:S$1999&lt;BW$7,S$4:S$1999))))*5))</f>
        <v/>
      </c>
      <c r="AT1011" s="24" t="str">
        <f t="array" ref="AT1011">IF(T1011="","",IF(T1011&gt;BX$7,5,(T1011/(MAX(IF(T$4:T$1999&lt;BX$7,T$4:T$1999))))*5))</f>
        <v/>
      </c>
      <c r="AU1011" s="24" t="str">
        <f t="array" ref="AU1011">IF(U1011="","",IF(U1011&gt;BY$7,5,(U1011/(MAX(IF(U$4:U$1999&lt;BY$7,U$4:U$1999))))*5))</f>
        <v/>
      </c>
      <c r="AV1011" s="24" t="str">
        <f t="array" ref="AV1011">IF(V1011="","",IF(V1011&gt;BZ$7,5,(V1011/(MAX(IF(V$4:V$1999&lt;BZ$7,V$4:V$1999))))*5))</f>
        <v/>
      </c>
      <c r="AW1011" s="24" t="str">
        <f t="array" ref="AW1011">IF(W1011="","",IF(W1011&gt;CA$7,5,(W1011/(MAX(IF(W$4:W$1999&lt;CA$7,W$4:W$1999))))*5))</f>
        <v/>
      </c>
      <c r="AX1011" s="24" t="str">
        <f t="array" ref="AX1011">IF(X1011="","",IF(X1011&gt;CB$7,5,(X1011/(MAX(IF(X$4:X$1999&lt;CB$7,X$4:X$1999))))*5))</f>
        <v/>
      </c>
      <c r="AY1011" s="24" t="str">
        <f t="array" ref="AY1011">IF(Y1011="","",IF(Y1011&gt;CC$7,5,(Y1011/(MAX(IF(Y$4:Y$1999&lt;CC$7,Y$4:Y$1999))))*5))</f>
        <v/>
      </c>
      <c r="AZ1011" s="24" t="str">
        <f t="array" ref="AZ1011">IF(Z1011="","",IF(Z1011&gt;CD$7,5,(Z1011/(MAX(IF(Z$4:Z$1999&lt;CD$7,Z$4:Z$1999))))*5))</f>
        <v/>
      </c>
      <c r="BA1011" s="24" t="str">
        <f t="array" ref="BA1011">IF(AA1011="","",IF(AA1011&gt;CE$7,5,(AA1011/(MAX(IF(AA$4:AA$1999&lt;CE$7,AA$4:AA$1999))))*5))</f>
        <v/>
      </c>
      <c r="BB1011" s="24" t="str">
        <f t="array" ref="BB1011">IF(AB1011="","",IF(AB1011&gt;CF$7,5,(AB1011/(MAX(IF(AB$4:AB$1999&lt;CF$7,AB$4:AB$1999))))*5))</f>
        <v/>
      </c>
      <c r="BC1011" s="24" t="str">
        <f>IF(AM1011="","",IF($AP1011='WQ Reference'!$A$12,SUMPRODUCT($AQ1011:$BB1011,'WQ Reference'!$B$12:$M$12),IF($AP1011='WQ Reference'!$A$13,SUMPRODUCT($AQ1011:$BB1011,'WQ Reference'!$B$13:$M$13),IF($AP1011='WQ Reference'!$A$14,SUMPRODUCT($AQ1011:$BB1011,'WQ Reference'!$B$14:$M$14),IF($AP1011='WQ Reference'!$A$15,SUMPRODUCT($AQ1011:$BB1011,'WQ Reference'!$B$15:$M$15),IF($AP1011='WQ Reference'!$A$16,SUMPRODUCT($AQ1011:$BB1011,'WQ Reference'!$B$16:$M$16),IF($AP1011='WQ Reference'!$A$17,SUMPRODUCT($AQ1011:$BB1011,'WQ Reference'!$B$17:$M$17),"Invalid Watershed")))))))</f>
        <v/>
      </c>
      <c r="BD1011" s="24" t="str">
        <f t="array" ref="BD1011">IF(AC1011="","",IF(AC1011&gt;CG$7,5,(AC1011/(MAX(IF(AC$4:AC$1999&lt;CG$7,AC$4:AC$1999))))*5))</f>
        <v/>
      </c>
      <c r="BE1011" s="24" t="str">
        <f t="array" ref="BE1011">IF(AD1011="","",IF(AD1011&gt;CH$7,5,(AD1011/(MAX(IF(AD$4:AD$1999&lt;CH$7,AD$4:AD$1999))))*5))</f>
        <v/>
      </c>
      <c r="BF1011" s="24" t="str">
        <f t="array" ref="BF1011">IF(AE1011="","",IF(AE1011&gt;CI$7,5,(AE1011/(MAX(IF(AE$4:AE$1999&lt;CI$7,AE$4:AE$1999))))*5))</f>
        <v/>
      </c>
      <c r="BG1011" s="24" t="str">
        <f t="shared" si="235"/>
        <v/>
      </c>
      <c r="BH1011" s="24" t="str">
        <f t="shared" si="236"/>
        <v/>
      </c>
      <c r="BI1011" s="24" t="str">
        <f t="shared" si="237"/>
        <v/>
      </c>
      <c r="BJ1011" s="24" t="str">
        <f t="shared" si="238"/>
        <v/>
      </c>
      <c r="BK1011" s="24" t="str">
        <f t="shared" si="239"/>
        <v/>
      </c>
      <c r="BL1011" s="24" t="str">
        <f t="shared" si="240"/>
        <v/>
      </c>
      <c r="BM1011" s="24" t="str">
        <f t="shared" si="241"/>
        <v/>
      </c>
      <c r="BN1011" s="24" t="str">
        <f t="shared" si="242"/>
        <v/>
      </c>
      <c r="BO1011" s="24" t="str">
        <f t="shared" si="243"/>
        <v/>
      </c>
      <c r="BP1011" s="24" t="str">
        <f>IF(AM1011="","",SUMPRODUCT(BK1011:BO1011,'Benefit Weights'!$A$3:$E$3))</f>
        <v/>
      </c>
      <c r="BQ1011" s="27" t="str">
        <f t="shared" si="244"/>
        <v/>
      </c>
    </row>
    <row r="1012" spans="1:69" x14ac:dyDescent="0.25">
      <c r="A1012" s="23"/>
      <c r="B1012" s="23"/>
      <c r="C1012" s="23"/>
      <c r="D1012" s="23"/>
      <c r="E1012" s="24"/>
      <c r="F1012" s="24"/>
      <c r="G1012" s="24"/>
      <c r="H1012" s="23"/>
      <c r="I1012" s="23"/>
      <c r="J1012" s="23"/>
      <c r="K1012" s="23"/>
      <c r="L1012" s="23"/>
      <c r="M1012" s="23"/>
      <c r="N1012" s="23"/>
      <c r="O1012" s="24"/>
      <c r="P1012" s="24"/>
      <c r="Q1012" s="24"/>
      <c r="R1012" s="24"/>
      <c r="S1012" s="24"/>
      <c r="T1012" s="24"/>
      <c r="U1012" s="24"/>
      <c r="V1012" s="24"/>
      <c r="W1012" s="24"/>
      <c r="X1012" s="24"/>
      <c r="Y1012" s="24"/>
      <c r="Z1012" s="24"/>
      <c r="AA1012" s="24"/>
      <c r="AB1012" s="24"/>
      <c r="AC1012" s="24"/>
      <c r="AD1012" s="24"/>
      <c r="AE1012" s="24"/>
      <c r="AF1012" s="24"/>
      <c r="AG1012" s="24"/>
      <c r="AH1012" s="24"/>
      <c r="AI1012" s="24"/>
      <c r="AJ1012" s="23"/>
      <c r="AK1012" s="23"/>
      <c r="AL1012" s="23"/>
      <c r="AM1012" s="23" t="str">
        <f t="shared" si="232"/>
        <v/>
      </c>
      <c r="AN1012" s="23" t="str">
        <f t="shared" si="245"/>
        <v/>
      </c>
      <c r="AO1012" s="23" t="str">
        <f t="shared" si="233"/>
        <v/>
      </c>
      <c r="AP1012" s="23" t="str">
        <f t="shared" si="234"/>
        <v/>
      </c>
      <c r="AQ1012" s="24" t="str">
        <f t="array" ref="AQ1012">IF(Q1012="","",IF(Q1012&gt;BU$7,5,(Q1012/(MAX(IF(Q$4:Q$1999&lt;BU$7,Q$4:Q$1999))))*5))</f>
        <v/>
      </c>
      <c r="AR1012" s="24" t="str">
        <f t="array" ref="AR1012">IF(R1012="","",IF(R1012&gt;BV$7,5,(R1012/(MAX(IF(R$4:R$1999&lt;BV$7,R$4:R$1999))))*5))</f>
        <v/>
      </c>
      <c r="AS1012" s="24" t="str">
        <f t="array" ref="AS1012">IF(S1012="","",IF(S1012&gt;BW$7,5,(S1012/(MAX(IF(S$4:S$1999&lt;BW$7,S$4:S$1999))))*5))</f>
        <v/>
      </c>
      <c r="AT1012" s="24" t="str">
        <f t="array" ref="AT1012">IF(T1012="","",IF(T1012&gt;BX$7,5,(T1012/(MAX(IF(T$4:T$1999&lt;BX$7,T$4:T$1999))))*5))</f>
        <v/>
      </c>
      <c r="AU1012" s="24" t="str">
        <f t="array" ref="AU1012">IF(U1012="","",IF(U1012&gt;BY$7,5,(U1012/(MAX(IF(U$4:U$1999&lt;BY$7,U$4:U$1999))))*5))</f>
        <v/>
      </c>
      <c r="AV1012" s="24" t="str">
        <f t="array" ref="AV1012">IF(V1012="","",IF(V1012&gt;BZ$7,5,(V1012/(MAX(IF(V$4:V$1999&lt;BZ$7,V$4:V$1999))))*5))</f>
        <v/>
      </c>
      <c r="AW1012" s="24" t="str">
        <f t="array" ref="AW1012">IF(W1012="","",IF(W1012&gt;CA$7,5,(W1012/(MAX(IF(W$4:W$1999&lt;CA$7,W$4:W$1999))))*5))</f>
        <v/>
      </c>
      <c r="AX1012" s="24" t="str">
        <f t="array" ref="AX1012">IF(X1012="","",IF(X1012&gt;CB$7,5,(X1012/(MAX(IF(X$4:X$1999&lt;CB$7,X$4:X$1999))))*5))</f>
        <v/>
      </c>
      <c r="AY1012" s="24" t="str">
        <f t="array" ref="AY1012">IF(Y1012="","",IF(Y1012&gt;CC$7,5,(Y1012/(MAX(IF(Y$4:Y$1999&lt;CC$7,Y$4:Y$1999))))*5))</f>
        <v/>
      </c>
      <c r="AZ1012" s="24" t="str">
        <f t="array" ref="AZ1012">IF(Z1012="","",IF(Z1012&gt;CD$7,5,(Z1012/(MAX(IF(Z$4:Z$1999&lt;CD$7,Z$4:Z$1999))))*5))</f>
        <v/>
      </c>
      <c r="BA1012" s="24" t="str">
        <f t="array" ref="BA1012">IF(AA1012="","",IF(AA1012&gt;CE$7,5,(AA1012/(MAX(IF(AA$4:AA$1999&lt;CE$7,AA$4:AA$1999))))*5))</f>
        <v/>
      </c>
      <c r="BB1012" s="24" t="str">
        <f t="array" ref="BB1012">IF(AB1012="","",IF(AB1012&gt;CF$7,5,(AB1012/(MAX(IF(AB$4:AB$1999&lt;CF$7,AB$4:AB$1999))))*5))</f>
        <v/>
      </c>
      <c r="BC1012" s="24" t="str">
        <f>IF(AM1012="","",IF($AP1012='WQ Reference'!$A$12,SUMPRODUCT($AQ1012:$BB1012,'WQ Reference'!$B$12:$M$12),IF($AP1012='WQ Reference'!$A$13,SUMPRODUCT($AQ1012:$BB1012,'WQ Reference'!$B$13:$M$13),IF($AP1012='WQ Reference'!$A$14,SUMPRODUCT($AQ1012:$BB1012,'WQ Reference'!$B$14:$M$14),IF($AP1012='WQ Reference'!$A$15,SUMPRODUCT($AQ1012:$BB1012,'WQ Reference'!$B$15:$M$15),IF($AP1012='WQ Reference'!$A$16,SUMPRODUCT($AQ1012:$BB1012,'WQ Reference'!$B$16:$M$16),IF($AP1012='WQ Reference'!$A$17,SUMPRODUCT($AQ1012:$BB1012,'WQ Reference'!$B$17:$M$17),"Invalid Watershed")))))))</f>
        <v/>
      </c>
      <c r="BD1012" s="24" t="str">
        <f t="array" ref="BD1012">IF(AC1012="","",IF(AC1012&gt;CG$7,5,(AC1012/(MAX(IF(AC$4:AC$1999&lt;CG$7,AC$4:AC$1999))))*5))</f>
        <v/>
      </c>
      <c r="BE1012" s="24" t="str">
        <f t="array" ref="BE1012">IF(AD1012="","",IF(AD1012&gt;CH$7,5,(AD1012/(MAX(IF(AD$4:AD$1999&lt;CH$7,AD$4:AD$1999))))*5))</f>
        <v/>
      </c>
      <c r="BF1012" s="24" t="str">
        <f t="array" ref="BF1012">IF(AE1012="","",IF(AE1012&gt;CI$7,5,(AE1012/(MAX(IF(AE$4:AE$1999&lt;CI$7,AE$4:AE$1999))))*5))</f>
        <v/>
      </c>
      <c r="BG1012" s="24" t="str">
        <f t="shared" si="235"/>
        <v/>
      </c>
      <c r="BH1012" s="24" t="str">
        <f t="shared" si="236"/>
        <v/>
      </c>
      <c r="BI1012" s="24" t="str">
        <f t="shared" si="237"/>
        <v/>
      </c>
      <c r="BJ1012" s="24" t="str">
        <f t="shared" si="238"/>
        <v/>
      </c>
      <c r="BK1012" s="24" t="str">
        <f t="shared" si="239"/>
        <v/>
      </c>
      <c r="BL1012" s="24" t="str">
        <f t="shared" si="240"/>
        <v/>
      </c>
      <c r="BM1012" s="24" t="str">
        <f t="shared" si="241"/>
        <v/>
      </c>
      <c r="BN1012" s="24" t="str">
        <f t="shared" si="242"/>
        <v/>
      </c>
      <c r="BO1012" s="24" t="str">
        <f t="shared" si="243"/>
        <v/>
      </c>
      <c r="BP1012" s="24" t="str">
        <f>IF(AM1012="","",SUMPRODUCT(BK1012:BO1012,'Benefit Weights'!$A$3:$E$3))</f>
        <v/>
      </c>
      <c r="BQ1012" s="27" t="str">
        <f t="shared" si="244"/>
        <v/>
      </c>
    </row>
    <row r="1013" spans="1:69" x14ac:dyDescent="0.25">
      <c r="A1013" s="23"/>
      <c r="B1013" s="23"/>
      <c r="C1013" s="23"/>
      <c r="D1013" s="23"/>
      <c r="E1013" s="24"/>
      <c r="F1013" s="24"/>
      <c r="G1013" s="24"/>
      <c r="H1013" s="23"/>
      <c r="I1013" s="23"/>
      <c r="J1013" s="23"/>
      <c r="K1013" s="23"/>
      <c r="L1013" s="23"/>
      <c r="M1013" s="23"/>
      <c r="N1013" s="23"/>
      <c r="O1013" s="24"/>
      <c r="P1013" s="24"/>
      <c r="Q1013" s="24"/>
      <c r="R1013" s="24"/>
      <c r="S1013" s="24"/>
      <c r="T1013" s="24"/>
      <c r="U1013" s="24"/>
      <c r="V1013" s="24"/>
      <c r="W1013" s="24"/>
      <c r="X1013" s="24"/>
      <c r="Y1013" s="24"/>
      <c r="Z1013" s="24"/>
      <c r="AA1013" s="24"/>
      <c r="AB1013" s="24"/>
      <c r="AC1013" s="24"/>
      <c r="AD1013" s="24"/>
      <c r="AE1013" s="24"/>
      <c r="AF1013" s="24"/>
      <c r="AG1013" s="24"/>
      <c r="AH1013" s="24"/>
      <c r="AI1013" s="24"/>
      <c r="AJ1013" s="23"/>
      <c r="AK1013" s="23"/>
      <c r="AL1013" s="23"/>
      <c r="AM1013" s="23" t="str">
        <f t="shared" si="232"/>
        <v/>
      </c>
      <c r="AN1013" s="23" t="str">
        <f t="shared" si="245"/>
        <v/>
      </c>
      <c r="AO1013" s="23" t="str">
        <f t="shared" si="233"/>
        <v/>
      </c>
      <c r="AP1013" s="23" t="str">
        <f t="shared" si="234"/>
        <v/>
      </c>
      <c r="AQ1013" s="24" t="str">
        <f t="array" ref="AQ1013">IF(Q1013="","",IF(Q1013&gt;BU$7,5,(Q1013/(MAX(IF(Q$4:Q$1999&lt;BU$7,Q$4:Q$1999))))*5))</f>
        <v/>
      </c>
      <c r="AR1013" s="24" t="str">
        <f t="array" ref="AR1013">IF(R1013="","",IF(R1013&gt;BV$7,5,(R1013/(MAX(IF(R$4:R$1999&lt;BV$7,R$4:R$1999))))*5))</f>
        <v/>
      </c>
      <c r="AS1013" s="24" t="str">
        <f t="array" ref="AS1013">IF(S1013="","",IF(S1013&gt;BW$7,5,(S1013/(MAX(IF(S$4:S$1999&lt;BW$7,S$4:S$1999))))*5))</f>
        <v/>
      </c>
      <c r="AT1013" s="24" t="str">
        <f t="array" ref="AT1013">IF(T1013="","",IF(T1013&gt;BX$7,5,(T1013/(MAX(IF(T$4:T$1999&lt;BX$7,T$4:T$1999))))*5))</f>
        <v/>
      </c>
      <c r="AU1013" s="24" t="str">
        <f t="array" ref="AU1013">IF(U1013="","",IF(U1013&gt;BY$7,5,(U1013/(MAX(IF(U$4:U$1999&lt;BY$7,U$4:U$1999))))*5))</f>
        <v/>
      </c>
      <c r="AV1013" s="24" t="str">
        <f t="array" ref="AV1013">IF(V1013="","",IF(V1013&gt;BZ$7,5,(V1013/(MAX(IF(V$4:V$1999&lt;BZ$7,V$4:V$1999))))*5))</f>
        <v/>
      </c>
      <c r="AW1013" s="24" t="str">
        <f t="array" ref="AW1013">IF(W1013="","",IF(W1013&gt;CA$7,5,(W1013/(MAX(IF(W$4:W$1999&lt;CA$7,W$4:W$1999))))*5))</f>
        <v/>
      </c>
      <c r="AX1013" s="24" t="str">
        <f t="array" ref="AX1013">IF(X1013="","",IF(X1013&gt;CB$7,5,(X1013/(MAX(IF(X$4:X$1999&lt;CB$7,X$4:X$1999))))*5))</f>
        <v/>
      </c>
      <c r="AY1013" s="24" t="str">
        <f t="array" ref="AY1013">IF(Y1013="","",IF(Y1013&gt;CC$7,5,(Y1013/(MAX(IF(Y$4:Y$1999&lt;CC$7,Y$4:Y$1999))))*5))</f>
        <v/>
      </c>
      <c r="AZ1013" s="24" t="str">
        <f t="array" ref="AZ1013">IF(Z1013="","",IF(Z1013&gt;CD$7,5,(Z1013/(MAX(IF(Z$4:Z$1999&lt;CD$7,Z$4:Z$1999))))*5))</f>
        <v/>
      </c>
      <c r="BA1013" s="24" t="str">
        <f t="array" ref="BA1013">IF(AA1013="","",IF(AA1013&gt;CE$7,5,(AA1013/(MAX(IF(AA$4:AA$1999&lt;CE$7,AA$4:AA$1999))))*5))</f>
        <v/>
      </c>
      <c r="BB1013" s="24" t="str">
        <f t="array" ref="BB1013">IF(AB1013="","",IF(AB1013&gt;CF$7,5,(AB1013/(MAX(IF(AB$4:AB$1999&lt;CF$7,AB$4:AB$1999))))*5))</f>
        <v/>
      </c>
      <c r="BC1013" s="24" t="str">
        <f>IF(AM1013="","",IF($AP1013='WQ Reference'!$A$12,SUMPRODUCT($AQ1013:$BB1013,'WQ Reference'!$B$12:$M$12),IF($AP1013='WQ Reference'!$A$13,SUMPRODUCT($AQ1013:$BB1013,'WQ Reference'!$B$13:$M$13),IF($AP1013='WQ Reference'!$A$14,SUMPRODUCT($AQ1013:$BB1013,'WQ Reference'!$B$14:$M$14),IF($AP1013='WQ Reference'!$A$15,SUMPRODUCT($AQ1013:$BB1013,'WQ Reference'!$B$15:$M$15),IF($AP1013='WQ Reference'!$A$16,SUMPRODUCT($AQ1013:$BB1013,'WQ Reference'!$B$16:$M$16),IF($AP1013='WQ Reference'!$A$17,SUMPRODUCT($AQ1013:$BB1013,'WQ Reference'!$B$17:$M$17),"Invalid Watershed")))))))</f>
        <v/>
      </c>
      <c r="BD1013" s="24" t="str">
        <f t="array" ref="BD1013">IF(AC1013="","",IF(AC1013&gt;CG$7,5,(AC1013/(MAX(IF(AC$4:AC$1999&lt;CG$7,AC$4:AC$1999))))*5))</f>
        <v/>
      </c>
      <c r="BE1013" s="24" t="str">
        <f t="array" ref="BE1013">IF(AD1013="","",IF(AD1013&gt;CH$7,5,(AD1013/(MAX(IF(AD$4:AD$1999&lt;CH$7,AD$4:AD$1999))))*5))</f>
        <v/>
      </c>
      <c r="BF1013" s="24" t="str">
        <f t="array" ref="BF1013">IF(AE1013="","",IF(AE1013&gt;CI$7,5,(AE1013/(MAX(IF(AE$4:AE$1999&lt;CI$7,AE$4:AE$1999))))*5))</f>
        <v/>
      </c>
      <c r="BG1013" s="24" t="str">
        <f t="shared" si="235"/>
        <v/>
      </c>
      <c r="BH1013" s="24" t="str">
        <f t="shared" si="236"/>
        <v/>
      </c>
      <c r="BI1013" s="24" t="str">
        <f t="shared" si="237"/>
        <v/>
      </c>
      <c r="BJ1013" s="24" t="str">
        <f t="shared" si="238"/>
        <v/>
      </c>
      <c r="BK1013" s="24" t="str">
        <f t="shared" si="239"/>
        <v/>
      </c>
      <c r="BL1013" s="24" t="str">
        <f t="shared" si="240"/>
        <v/>
      </c>
      <c r="BM1013" s="24" t="str">
        <f t="shared" si="241"/>
        <v/>
      </c>
      <c r="BN1013" s="24" t="str">
        <f t="shared" si="242"/>
        <v/>
      </c>
      <c r="BO1013" s="24" t="str">
        <f t="shared" si="243"/>
        <v/>
      </c>
      <c r="BP1013" s="24" t="str">
        <f>IF(AM1013="","",SUMPRODUCT(BK1013:BO1013,'Benefit Weights'!$A$3:$E$3))</f>
        <v/>
      </c>
      <c r="BQ1013" s="27" t="str">
        <f t="shared" si="244"/>
        <v/>
      </c>
    </row>
    <row r="1014" spans="1:69" x14ac:dyDescent="0.25">
      <c r="A1014" s="23"/>
      <c r="B1014" s="23"/>
      <c r="C1014" s="23"/>
      <c r="D1014" s="23"/>
      <c r="E1014" s="24"/>
      <c r="F1014" s="24"/>
      <c r="G1014" s="24"/>
      <c r="H1014" s="23"/>
      <c r="I1014" s="23"/>
      <c r="J1014" s="23"/>
      <c r="K1014" s="23"/>
      <c r="L1014" s="23"/>
      <c r="M1014" s="23"/>
      <c r="N1014" s="23"/>
      <c r="O1014" s="24"/>
      <c r="P1014" s="24"/>
      <c r="Q1014" s="24"/>
      <c r="R1014" s="24"/>
      <c r="S1014" s="24"/>
      <c r="T1014" s="24"/>
      <c r="U1014" s="24"/>
      <c r="V1014" s="24"/>
      <c r="W1014" s="24"/>
      <c r="X1014" s="24"/>
      <c r="Y1014" s="24"/>
      <c r="Z1014" s="24"/>
      <c r="AA1014" s="24"/>
      <c r="AB1014" s="24"/>
      <c r="AC1014" s="24"/>
      <c r="AD1014" s="24"/>
      <c r="AE1014" s="24"/>
      <c r="AF1014" s="24"/>
      <c r="AG1014" s="24"/>
      <c r="AH1014" s="24"/>
      <c r="AI1014" s="24"/>
      <c r="AJ1014" s="23"/>
      <c r="AK1014" s="23"/>
      <c r="AL1014" s="23"/>
      <c r="AM1014" s="23" t="str">
        <f t="shared" si="232"/>
        <v/>
      </c>
      <c r="AN1014" s="23" t="str">
        <f t="shared" si="245"/>
        <v/>
      </c>
      <c r="AO1014" s="23" t="str">
        <f t="shared" si="233"/>
        <v/>
      </c>
      <c r="AP1014" s="23" t="str">
        <f t="shared" si="234"/>
        <v/>
      </c>
      <c r="AQ1014" s="24" t="str">
        <f t="array" ref="AQ1014">IF(Q1014="","",IF(Q1014&gt;BU$7,5,(Q1014/(MAX(IF(Q$4:Q$1999&lt;BU$7,Q$4:Q$1999))))*5))</f>
        <v/>
      </c>
      <c r="AR1014" s="24" t="str">
        <f t="array" ref="AR1014">IF(R1014="","",IF(R1014&gt;BV$7,5,(R1014/(MAX(IF(R$4:R$1999&lt;BV$7,R$4:R$1999))))*5))</f>
        <v/>
      </c>
      <c r="AS1014" s="24" t="str">
        <f t="array" ref="AS1014">IF(S1014="","",IF(S1014&gt;BW$7,5,(S1014/(MAX(IF(S$4:S$1999&lt;BW$7,S$4:S$1999))))*5))</f>
        <v/>
      </c>
      <c r="AT1014" s="24" t="str">
        <f t="array" ref="AT1014">IF(T1014="","",IF(T1014&gt;BX$7,5,(T1014/(MAX(IF(T$4:T$1999&lt;BX$7,T$4:T$1999))))*5))</f>
        <v/>
      </c>
      <c r="AU1014" s="24" t="str">
        <f t="array" ref="AU1014">IF(U1014="","",IF(U1014&gt;BY$7,5,(U1014/(MAX(IF(U$4:U$1999&lt;BY$7,U$4:U$1999))))*5))</f>
        <v/>
      </c>
      <c r="AV1014" s="24" t="str">
        <f t="array" ref="AV1014">IF(V1014="","",IF(V1014&gt;BZ$7,5,(V1014/(MAX(IF(V$4:V$1999&lt;BZ$7,V$4:V$1999))))*5))</f>
        <v/>
      </c>
      <c r="AW1014" s="24" t="str">
        <f t="array" ref="AW1014">IF(W1014="","",IF(W1014&gt;CA$7,5,(W1014/(MAX(IF(W$4:W$1999&lt;CA$7,W$4:W$1999))))*5))</f>
        <v/>
      </c>
      <c r="AX1014" s="24" t="str">
        <f t="array" ref="AX1014">IF(X1014="","",IF(X1014&gt;CB$7,5,(X1014/(MAX(IF(X$4:X$1999&lt;CB$7,X$4:X$1999))))*5))</f>
        <v/>
      </c>
      <c r="AY1014" s="24" t="str">
        <f t="array" ref="AY1014">IF(Y1014="","",IF(Y1014&gt;CC$7,5,(Y1014/(MAX(IF(Y$4:Y$1999&lt;CC$7,Y$4:Y$1999))))*5))</f>
        <v/>
      </c>
      <c r="AZ1014" s="24" t="str">
        <f t="array" ref="AZ1014">IF(Z1014="","",IF(Z1014&gt;CD$7,5,(Z1014/(MAX(IF(Z$4:Z$1999&lt;CD$7,Z$4:Z$1999))))*5))</f>
        <v/>
      </c>
      <c r="BA1014" s="24" t="str">
        <f t="array" ref="BA1014">IF(AA1014="","",IF(AA1014&gt;CE$7,5,(AA1014/(MAX(IF(AA$4:AA$1999&lt;CE$7,AA$4:AA$1999))))*5))</f>
        <v/>
      </c>
      <c r="BB1014" s="24" t="str">
        <f t="array" ref="BB1014">IF(AB1014="","",IF(AB1014&gt;CF$7,5,(AB1014/(MAX(IF(AB$4:AB$1999&lt;CF$7,AB$4:AB$1999))))*5))</f>
        <v/>
      </c>
      <c r="BC1014" s="24" t="str">
        <f>IF(AM1014="","",IF($AP1014='WQ Reference'!$A$12,SUMPRODUCT($AQ1014:$BB1014,'WQ Reference'!$B$12:$M$12),IF($AP1014='WQ Reference'!$A$13,SUMPRODUCT($AQ1014:$BB1014,'WQ Reference'!$B$13:$M$13),IF($AP1014='WQ Reference'!$A$14,SUMPRODUCT($AQ1014:$BB1014,'WQ Reference'!$B$14:$M$14),IF($AP1014='WQ Reference'!$A$15,SUMPRODUCT($AQ1014:$BB1014,'WQ Reference'!$B$15:$M$15),IF($AP1014='WQ Reference'!$A$16,SUMPRODUCT($AQ1014:$BB1014,'WQ Reference'!$B$16:$M$16),IF($AP1014='WQ Reference'!$A$17,SUMPRODUCT($AQ1014:$BB1014,'WQ Reference'!$B$17:$M$17),"Invalid Watershed")))))))</f>
        <v/>
      </c>
      <c r="BD1014" s="24" t="str">
        <f t="array" ref="BD1014">IF(AC1014="","",IF(AC1014&gt;CG$7,5,(AC1014/(MAX(IF(AC$4:AC$1999&lt;CG$7,AC$4:AC$1999))))*5))</f>
        <v/>
      </c>
      <c r="BE1014" s="24" t="str">
        <f t="array" ref="BE1014">IF(AD1014="","",IF(AD1014&gt;CH$7,5,(AD1014/(MAX(IF(AD$4:AD$1999&lt;CH$7,AD$4:AD$1999))))*5))</f>
        <v/>
      </c>
      <c r="BF1014" s="24" t="str">
        <f t="array" ref="BF1014">IF(AE1014="","",IF(AE1014&gt;CI$7,5,(AE1014/(MAX(IF(AE$4:AE$1999&lt;CI$7,AE$4:AE$1999))))*5))</f>
        <v/>
      </c>
      <c r="BG1014" s="24" t="str">
        <f t="shared" si="235"/>
        <v/>
      </c>
      <c r="BH1014" s="24" t="str">
        <f t="shared" si="236"/>
        <v/>
      </c>
      <c r="BI1014" s="24" t="str">
        <f t="shared" si="237"/>
        <v/>
      </c>
      <c r="BJ1014" s="24" t="str">
        <f t="shared" si="238"/>
        <v/>
      </c>
      <c r="BK1014" s="24" t="str">
        <f t="shared" si="239"/>
        <v/>
      </c>
      <c r="BL1014" s="24" t="str">
        <f t="shared" si="240"/>
        <v/>
      </c>
      <c r="BM1014" s="24" t="str">
        <f t="shared" si="241"/>
        <v/>
      </c>
      <c r="BN1014" s="24" t="str">
        <f t="shared" si="242"/>
        <v/>
      </c>
      <c r="BO1014" s="24" t="str">
        <f t="shared" si="243"/>
        <v/>
      </c>
      <c r="BP1014" s="24" t="str">
        <f>IF(AM1014="","",SUMPRODUCT(BK1014:BO1014,'Benefit Weights'!$A$3:$E$3))</f>
        <v/>
      </c>
      <c r="BQ1014" s="27" t="str">
        <f t="shared" si="244"/>
        <v/>
      </c>
    </row>
    <row r="1015" spans="1:69" x14ac:dyDescent="0.25">
      <c r="A1015" s="23"/>
      <c r="B1015" s="23"/>
      <c r="C1015" s="23"/>
      <c r="D1015" s="23"/>
      <c r="E1015" s="24"/>
      <c r="F1015" s="24"/>
      <c r="G1015" s="24"/>
      <c r="H1015" s="23"/>
      <c r="I1015" s="23"/>
      <c r="J1015" s="23"/>
      <c r="K1015" s="23"/>
      <c r="L1015" s="23"/>
      <c r="M1015" s="23"/>
      <c r="N1015" s="23"/>
      <c r="O1015" s="24"/>
      <c r="P1015" s="24"/>
      <c r="Q1015" s="24"/>
      <c r="R1015" s="24"/>
      <c r="S1015" s="24"/>
      <c r="T1015" s="24"/>
      <c r="U1015" s="24"/>
      <c r="V1015" s="24"/>
      <c r="W1015" s="24"/>
      <c r="X1015" s="24"/>
      <c r="Y1015" s="24"/>
      <c r="Z1015" s="24"/>
      <c r="AA1015" s="24"/>
      <c r="AB1015" s="24"/>
      <c r="AC1015" s="24"/>
      <c r="AD1015" s="24"/>
      <c r="AE1015" s="24"/>
      <c r="AF1015" s="24"/>
      <c r="AG1015" s="24"/>
      <c r="AH1015" s="24"/>
      <c r="AI1015" s="24"/>
      <c r="AJ1015" s="23"/>
      <c r="AK1015" s="23"/>
      <c r="AL1015" s="23"/>
      <c r="AM1015" s="23" t="str">
        <f t="shared" si="232"/>
        <v/>
      </c>
      <c r="AN1015" s="23" t="str">
        <f t="shared" si="245"/>
        <v/>
      </c>
      <c r="AO1015" s="23" t="str">
        <f t="shared" si="233"/>
        <v/>
      </c>
      <c r="AP1015" s="23" t="str">
        <f t="shared" si="234"/>
        <v/>
      </c>
      <c r="AQ1015" s="24" t="str">
        <f t="array" ref="AQ1015">IF(Q1015="","",IF(Q1015&gt;BU$7,5,(Q1015/(MAX(IF(Q$4:Q$1999&lt;BU$7,Q$4:Q$1999))))*5))</f>
        <v/>
      </c>
      <c r="AR1015" s="24" t="str">
        <f t="array" ref="AR1015">IF(R1015="","",IF(R1015&gt;BV$7,5,(R1015/(MAX(IF(R$4:R$1999&lt;BV$7,R$4:R$1999))))*5))</f>
        <v/>
      </c>
      <c r="AS1015" s="24" t="str">
        <f t="array" ref="AS1015">IF(S1015="","",IF(S1015&gt;BW$7,5,(S1015/(MAX(IF(S$4:S$1999&lt;BW$7,S$4:S$1999))))*5))</f>
        <v/>
      </c>
      <c r="AT1015" s="24" t="str">
        <f t="array" ref="AT1015">IF(T1015="","",IF(T1015&gt;BX$7,5,(T1015/(MAX(IF(T$4:T$1999&lt;BX$7,T$4:T$1999))))*5))</f>
        <v/>
      </c>
      <c r="AU1015" s="24" t="str">
        <f t="array" ref="AU1015">IF(U1015="","",IF(U1015&gt;BY$7,5,(U1015/(MAX(IF(U$4:U$1999&lt;BY$7,U$4:U$1999))))*5))</f>
        <v/>
      </c>
      <c r="AV1015" s="24" t="str">
        <f t="array" ref="AV1015">IF(V1015="","",IF(V1015&gt;BZ$7,5,(V1015/(MAX(IF(V$4:V$1999&lt;BZ$7,V$4:V$1999))))*5))</f>
        <v/>
      </c>
      <c r="AW1015" s="24" t="str">
        <f t="array" ref="AW1015">IF(W1015="","",IF(W1015&gt;CA$7,5,(W1015/(MAX(IF(W$4:W$1999&lt;CA$7,W$4:W$1999))))*5))</f>
        <v/>
      </c>
      <c r="AX1015" s="24" t="str">
        <f t="array" ref="AX1015">IF(X1015="","",IF(X1015&gt;CB$7,5,(X1015/(MAX(IF(X$4:X$1999&lt;CB$7,X$4:X$1999))))*5))</f>
        <v/>
      </c>
      <c r="AY1015" s="24" t="str">
        <f t="array" ref="AY1015">IF(Y1015="","",IF(Y1015&gt;CC$7,5,(Y1015/(MAX(IF(Y$4:Y$1999&lt;CC$7,Y$4:Y$1999))))*5))</f>
        <v/>
      </c>
      <c r="AZ1015" s="24" t="str">
        <f t="array" ref="AZ1015">IF(Z1015="","",IF(Z1015&gt;CD$7,5,(Z1015/(MAX(IF(Z$4:Z$1999&lt;CD$7,Z$4:Z$1999))))*5))</f>
        <v/>
      </c>
      <c r="BA1015" s="24" t="str">
        <f t="array" ref="BA1015">IF(AA1015="","",IF(AA1015&gt;CE$7,5,(AA1015/(MAX(IF(AA$4:AA$1999&lt;CE$7,AA$4:AA$1999))))*5))</f>
        <v/>
      </c>
      <c r="BB1015" s="24" t="str">
        <f t="array" ref="BB1015">IF(AB1015="","",IF(AB1015&gt;CF$7,5,(AB1015/(MAX(IF(AB$4:AB$1999&lt;CF$7,AB$4:AB$1999))))*5))</f>
        <v/>
      </c>
      <c r="BC1015" s="24" t="str">
        <f>IF(AM1015="","",IF($AP1015='WQ Reference'!$A$12,SUMPRODUCT($AQ1015:$BB1015,'WQ Reference'!$B$12:$M$12),IF($AP1015='WQ Reference'!$A$13,SUMPRODUCT($AQ1015:$BB1015,'WQ Reference'!$B$13:$M$13),IF($AP1015='WQ Reference'!$A$14,SUMPRODUCT($AQ1015:$BB1015,'WQ Reference'!$B$14:$M$14),IF($AP1015='WQ Reference'!$A$15,SUMPRODUCT($AQ1015:$BB1015,'WQ Reference'!$B$15:$M$15),IF($AP1015='WQ Reference'!$A$16,SUMPRODUCT($AQ1015:$BB1015,'WQ Reference'!$B$16:$M$16),IF($AP1015='WQ Reference'!$A$17,SUMPRODUCT($AQ1015:$BB1015,'WQ Reference'!$B$17:$M$17),"Invalid Watershed")))))))</f>
        <v/>
      </c>
      <c r="BD1015" s="24" t="str">
        <f t="array" ref="BD1015">IF(AC1015="","",IF(AC1015&gt;CG$7,5,(AC1015/(MAX(IF(AC$4:AC$1999&lt;CG$7,AC$4:AC$1999))))*5))</f>
        <v/>
      </c>
      <c r="BE1015" s="24" t="str">
        <f t="array" ref="BE1015">IF(AD1015="","",IF(AD1015&gt;CH$7,5,(AD1015/(MAX(IF(AD$4:AD$1999&lt;CH$7,AD$4:AD$1999))))*5))</f>
        <v/>
      </c>
      <c r="BF1015" s="24" t="str">
        <f t="array" ref="BF1015">IF(AE1015="","",IF(AE1015&gt;CI$7,5,(AE1015/(MAX(IF(AE$4:AE$1999&lt;CI$7,AE$4:AE$1999))))*5))</f>
        <v/>
      </c>
      <c r="BG1015" s="24" t="str">
        <f t="shared" si="235"/>
        <v/>
      </c>
      <c r="BH1015" s="24" t="str">
        <f t="shared" si="236"/>
        <v/>
      </c>
      <c r="BI1015" s="24" t="str">
        <f t="shared" si="237"/>
        <v/>
      </c>
      <c r="BJ1015" s="24" t="str">
        <f t="shared" si="238"/>
        <v/>
      </c>
      <c r="BK1015" s="24" t="str">
        <f t="shared" si="239"/>
        <v/>
      </c>
      <c r="BL1015" s="24" t="str">
        <f t="shared" si="240"/>
        <v/>
      </c>
      <c r="BM1015" s="24" t="str">
        <f t="shared" si="241"/>
        <v/>
      </c>
      <c r="BN1015" s="24" t="str">
        <f t="shared" si="242"/>
        <v/>
      </c>
      <c r="BO1015" s="24" t="str">
        <f t="shared" si="243"/>
        <v/>
      </c>
      <c r="BP1015" s="24" t="str">
        <f>IF(AM1015="","",SUMPRODUCT(BK1015:BO1015,'Benefit Weights'!$A$3:$E$3))</f>
        <v/>
      </c>
      <c r="BQ1015" s="27" t="str">
        <f t="shared" si="244"/>
        <v/>
      </c>
    </row>
    <row r="1016" spans="1:69" x14ac:dyDescent="0.25">
      <c r="A1016" s="23"/>
      <c r="B1016" s="23"/>
      <c r="C1016" s="23"/>
      <c r="D1016" s="23"/>
      <c r="E1016" s="24"/>
      <c r="F1016" s="24"/>
      <c r="G1016" s="24"/>
      <c r="H1016" s="23"/>
      <c r="I1016" s="23"/>
      <c r="J1016" s="23"/>
      <c r="K1016" s="23"/>
      <c r="L1016" s="23"/>
      <c r="M1016" s="23"/>
      <c r="N1016" s="23"/>
      <c r="O1016" s="24"/>
      <c r="P1016" s="24"/>
      <c r="Q1016" s="24"/>
      <c r="R1016" s="24"/>
      <c r="S1016" s="24"/>
      <c r="T1016" s="24"/>
      <c r="U1016" s="24"/>
      <c r="V1016" s="24"/>
      <c r="W1016" s="24"/>
      <c r="X1016" s="24"/>
      <c r="Y1016" s="24"/>
      <c r="Z1016" s="24"/>
      <c r="AA1016" s="24"/>
      <c r="AB1016" s="24"/>
      <c r="AC1016" s="24"/>
      <c r="AD1016" s="24"/>
      <c r="AE1016" s="24"/>
      <c r="AF1016" s="24"/>
      <c r="AG1016" s="24"/>
      <c r="AH1016" s="24"/>
      <c r="AI1016" s="24"/>
      <c r="AJ1016" s="23"/>
      <c r="AK1016" s="23"/>
      <c r="AL1016" s="23"/>
      <c r="AM1016" s="23" t="str">
        <f t="shared" si="232"/>
        <v/>
      </c>
      <c r="AN1016" s="23" t="str">
        <f t="shared" si="245"/>
        <v/>
      </c>
      <c r="AO1016" s="23" t="str">
        <f t="shared" si="233"/>
        <v/>
      </c>
      <c r="AP1016" s="23" t="str">
        <f t="shared" si="234"/>
        <v/>
      </c>
      <c r="AQ1016" s="24" t="str">
        <f t="array" ref="AQ1016">IF(Q1016="","",IF(Q1016&gt;BU$7,5,(Q1016/(MAX(IF(Q$4:Q$1999&lt;BU$7,Q$4:Q$1999))))*5))</f>
        <v/>
      </c>
      <c r="AR1016" s="24" t="str">
        <f t="array" ref="AR1016">IF(R1016="","",IF(R1016&gt;BV$7,5,(R1016/(MAX(IF(R$4:R$1999&lt;BV$7,R$4:R$1999))))*5))</f>
        <v/>
      </c>
      <c r="AS1016" s="24" t="str">
        <f t="array" ref="AS1016">IF(S1016="","",IF(S1016&gt;BW$7,5,(S1016/(MAX(IF(S$4:S$1999&lt;BW$7,S$4:S$1999))))*5))</f>
        <v/>
      </c>
      <c r="AT1016" s="24" t="str">
        <f t="array" ref="AT1016">IF(T1016="","",IF(T1016&gt;BX$7,5,(T1016/(MAX(IF(T$4:T$1999&lt;BX$7,T$4:T$1999))))*5))</f>
        <v/>
      </c>
      <c r="AU1016" s="24" t="str">
        <f t="array" ref="AU1016">IF(U1016="","",IF(U1016&gt;BY$7,5,(U1016/(MAX(IF(U$4:U$1999&lt;BY$7,U$4:U$1999))))*5))</f>
        <v/>
      </c>
      <c r="AV1016" s="24" t="str">
        <f t="array" ref="AV1016">IF(V1016="","",IF(V1016&gt;BZ$7,5,(V1016/(MAX(IF(V$4:V$1999&lt;BZ$7,V$4:V$1999))))*5))</f>
        <v/>
      </c>
      <c r="AW1016" s="24" t="str">
        <f t="array" ref="AW1016">IF(W1016="","",IF(W1016&gt;CA$7,5,(W1016/(MAX(IF(W$4:W$1999&lt;CA$7,W$4:W$1999))))*5))</f>
        <v/>
      </c>
      <c r="AX1016" s="24" t="str">
        <f t="array" ref="AX1016">IF(X1016="","",IF(X1016&gt;CB$7,5,(X1016/(MAX(IF(X$4:X$1999&lt;CB$7,X$4:X$1999))))*5))</f>
        <v/>
      </c>
      <c r="AY1016" s="24" t="str">
        <f t="array" ref="AY1016">IF(Y1016="","",IF(Y1016&gt;CC$7,5,(Y1016/(MAX(IF(Y$4:Y$1999&lt;CC$7,Y$4:Y$1999))))*5))</f>
        <v/>
      </c>
      <c r="AZ1016" s="24" t="str">
        <f t="array" ref="AZ1016">IF(Z1016="","",IF(Z1016&gt;CD$7,5,(Z1016/(MAX(IF(Z$4:Z$1999&lt;CD$7,Z$4:Z$1999))))*5))</f>
        <v/>
      </c>
      <c r="BA1016" s="24" t="str">
        <f t="array" ref="BA1016">IF(AA1016="","",IF(AA1016&gt;CE$7,5,(AA1016/(MAX(IF(AA$4:AA$1999&lt;CE$7,AA$4:AA$1999))))*5))</f>
        <v/>
      </c>
      <c r="BB1016" s="24" t="str">
        <f t="array" ref="BB1016">IF(AB1016="","",IF(AB1016&gt;CF$7,5,(AB1016/(MAX(IF(AB$4:AB$1999&lt;CF$7,AB$4:AB$1999))))*5))</f>
        <v/>
      </c>
      <c r="BC1016" s="24" t="str">
        <f>IF(AM1016="","",IF($AP1016='WQ Reference'!$A$12,SUMPRODUCT($AQ1016:$BB1016,'WQ Reference'!$B$12:$M$12),IF($AP1016='WQ Reference'!$A$13,SUMPRODUCT($AQ1016:$BB1016,'WQ Reference'!$B$13:$M$13),IF($AP1016='WQ Reference'!$A$14,SUMPRODUCT($AQ1016:$BB1016,'WQ Reference'!$B$14:$M$14),IF($AP1016='WQ Reference'!$A$15,SUMPRODUCT($AQ1016:$BB1016,'WQ Reference'!$B$15:$M$15),IF($AP1016='WQ Reference'!$A$16,SUMPRODUCT($AQ1016:$BB1016,'WQ Reference'!$B$16:$M$16),IF($AP1016='WQ Reference'!$A$17,SUMPRODUCT($AQ1016:$BB1016,'WQ Reference'!$B$17:$M$17),"Invalid Watershed")))))))</f>
        <v/>
      </c>
      <c r="BD1016" s="24" t="str">
        <f t="array" ref="BD1016">IF(AC1016="","",IF(AC1016&gt;CG$7,5,(AC1016/(MAX(IF(AC$4:AC$1999&lt;CG$7,AC$4:AC$1999))))*5))</f>
        <v/>
      </c>
      <c r="BE1016" s="24" t="str">
        <f t="array" ref="BE1016">IF(AD1016="","",IF(AD1016&gt;CH$7,5,(AD1016/(MAX(IF(AD$4:AD$1999&lt;CH$7,AD$4:AD$1999))))*5))</f>
        <v/>
      </c>
      <c r="BF1016" s="24" t="str">
        <f t="array" ref="BF1016">IF(AE1016="","",IF(AE1016&gt;CI$7,5,(AE1016/(MAX(IF(AE$4:AE$1999&lt;CI$7,AE$4:AE$1999))))*5))</f>
        <v/>
      </c>
      <c r="BG1016" s="24" t="str">
        <f t="shared" si="235"/>
        <v/>
      </c>
      <c r="BH1016" s="24" t="str">
        <f t="shared" si="236"/>
        <v/>
      </c>
      <c r="BI1016" s="24" t="str">
        <f t="shared" si="237"/>
        <v/>
      </c>
      <c r="BJ1016" s="24" t="str">
        <f t="shared" si="238"/>
        <v/>
      </c>
      <c r="BK1016" s="24" t="str">
        <f t="shared" si="239"/>
        <v/>
      </c>
      <c r="BL1016" s="24" t="str">
        <f t="shared" si="240"/>
        <v/>
      </c>
      <c r="BM1016" s="24" t="str">
        <f t="shared" si="241"/>
        <v/>
      </c>
      <c r="BN1016" s="24" t="str">
        <f t="shared" si="242"/>
        <v/>
      </c>
      <c r="BO1016" s="24" t="str">
        <f t="shared" si="243"/>
        <v/>
      </c>
      <c r="BP1016" s="24" t="str">
        <f>IF(AM1016="","",SUMPRODUCT(BK1016:BO1016,'Benefit Weights'!$A$3:$E$3))</f>
        <v/>
      </c>
      <c r="BQ1016" s="27" t="str">
        <f t="shared" si="244"/>
        <v/>
      </c>
    </row>
    <row r="1017" spans="1:69" x14ac:dyDescent="0.25">
      <c r="A1017" s="23"/>
      <c r="B1017" s="23"/>
      <c r="C1017" s="23"/>
      <c r="D1017" s="23"/>
      <c r="E1017" s="24"/>
      <c r="F1017" s="24"/>
      <c r="G1017" s="24"/>
      <c r="H1017" s="23"/>
      <c r="I1017" s="23"/>
      <c r="J1017" s="23"/>
      <c r="K1017" s="23"/>
      <c r="L1017" s="23"/>
      <c r="M1017" s="23"/>
      <c r="N1017" s="23"/>
      <c r="O1017" s="24"/>
      <c r="P1017" s="24"/>
      <c r="Q1017" s="24"/>
      <c r="R1017" s="24"/>
      <c r="S1017" s="24"/>
      <c r="T1017" s="24"/>
      <c r="U1017" s="24"/>
      <c r="V1017" s="24"/>
      <c r="W1017" s="24"/>
      <c r="X1017" s="24"/>
      <c r="Y1017" s="24"/>
      <c r="Z1017" s="24"/>
      <c r="AA1017" s="24"/>
      <c r="AB1017" s="24"/>
      <c r="AC1017" s="24"/>
      <c r="AD1017" s="24"/>
      <c r="AE1017" s="24"/>
      <c r="AF1017" s="24"/>
      <c r="AG1017" s="24"/>
      <c r="AH1017" s="24"/>
      <c r="AI1017" s="24"/>
      <c r="AJ1017" s="23"/>
      <c r="AK1017" s="23"/>
      <c r="AL1017" s="23"/>
      <c r="AM1017" s="23" t="str">
        <f t="shared" si="232"/>
        <v/>
      </c>
      <c r="AN1017" s="23" t="str">
        <f t="shared" si="245"/>
        <v/>
      </c>
      <c r="AO1017" s="23" t="str">
        <f t="shared" si="233"/>
        <v/>
      </c>
      <c r="AP1017" s="23" t="str">
        <f t="shared" si="234"/>
        <v/>
      </c>
      <c r="AQ1017" s="24" t="str">
        <f t="array" ref="AQ1017">IF(Q1017="","",IF(Q1017&gt;BU$7,5,(Q1017/(MAX(IF(Q$4:Q$1999&lt;BU$7,Q$4:Q$1999))))*5))</f>
        <v/>
      </c>
      <c r="AR1017" s="24" t="str">
        <f t="array" ref="AR1017">IF(R1017="","",IF(R1017&gt;BV$7,5,(R1017/(MAX(IF(R$4:R$1999&lt;BV$7,R$4:R$1999))))*5))</f>
        <v/>
      </c>
      <c r="AS1017" s="24" t="str">
        <f t="array" ref="AS1017">IF(S1017="","",IF(S1017&gt;BW$7,5,(S1017/(MAX(IF(S$4:S$1999&lt;BW$7,S$4:S$1999))))*5))</f>
        <v/>
      </c>
      <c r="AT1017" s="24" t="str">
        <f t="array" ref="AT1017">IF(T1017="","",IF(T1017&gt;BX$7,5,(T1017/(MAX(IF(T$4:T$1999&lt;BX$7,T$4:T$1999))))*5))</f>
        <v/>
      </c>
      <c r="AU1017" s="24" t="str">
        <f t="array" ref="AU1017">IF(U1017="","",IF(U1017&gt;BY$7,5,(U1017/(MAX(IF(U$4:U$1999&lt;BY$7,U$4:U$1999))))*5))</f>
        <v/>
      </c>
      <c r="AV1017" s="24" t="str">
        <f t="array" ref="AV1017">IF(V1017="","",IF(V1017&gt;BZ$7,5,(V1017/(MAX(IF(V$4:V$1999&lt;BZ$7,V$4:V$1999))))*5))</f>
        <v/>
      </c>
      <c r="AW1017" s="24" t="str">
        <f t="array" ref="AW1017">IF(W1017="","",IF(W1017&gt;CA$7,5,(W1017/(MAX(IF(W$4:W$1999&lt;CA$7,W$4:W$1999))))*5))</f>
        <v/>
      </c>
      <c r="AX1017" s="24" t="str">
        <f t="array" ref="AX1017">IF(X1017="","",IF(X1017&gt;CB$7,5,(X1017/(MAX(IF(X$4:X$1999&lt;CB$7,X$4:X$1999))))*5))</f>
        <v/>
      </c>
      <c r="AY1017" s="24" t="str">
        <f t="array" ref="AY1017">IF(Y1017="","",IF(Y1017&gt;CC$7,5,(Y1017/(MAX(IF(Y$4:Y$1999&lt;CC$7,Y$4:Y$1999))))*5))</f>
        <v/>
      </c>
      <c r="AZ1017" s="24" t="str">
        <f t="array" ref="AZ1017">IF(Z1017="","",IF(Z1017&gt;CD$7,5,(Z1017/(MAX(IF(Z$4:Z$1999&lt;CD$7,Z$4:Z$1999))))*5))</f>
        <v/>
      </c>
      <c r="BA1017" s="24" t="str">
        <f t="array" ref="BA1017">IF(AA1017="","",IF(AA1017&gt;CE$7,5,(AA1017/(MAX(IF(AA$4:AA$1999&lt;CE$7,AA$4:AA$1999))))*5))</f>
        <v/>
      </c>
      <c r="BB1017" s="24" t="str">
        <f t="array" ref="BB1017">IF(AB1017="","",IF(AB1017&gt;CF$7,5,(AB1017/(MAX(IF(AB$4:AB$1999&lt;CF$7,AB$4:AB$1999))))*5))</f>
        <v/>
      </c>
      <c r="BC1017" s="24" t="str">
        <f>IF(AM1017="","",IF($AP1017='WQ Reference'!$A$12,SUMPRODUCT($AQ1017:$BB1017,'WQ Reference'!$B$12:$M$12),IF($AP1017='WQ Reference'!$A$13,SUMPRODUCT($AQ1017:$BB1017,'WQ Reference'!$B$13:$M$13),IF($AP1017='WQ Reference'!$A$14,SUMPRODUCT($AQ1017:$BB1017,'WQ Reference'!$B$14:$M$14),IF($AP1017='WQ Reference'!$A$15,SUMPRODUCT($AQ1017:$BB1017,'WQ Reference'!$B$15:$M$15),IF($AP1017='WQ Reference'!$A$16,SUMPRODUCT($AQ1017:$BB1017,'WQ Reference'!$B$16:$M$16),IF($AP1017='WQ Reference'!$A$17,SUMPRODUCT($AQ1017:$BB1017,'WQ Reference'!$B$17:$M$17),"Invalid Watershed")))))))</f>
        <v/>
      </c>
      <c r="BD1017" s="24" t="str">
        <f t="array" ref="BD1017">IF(AC1017="","",IF(AC1017&gt;CG$7,5,(AC1017/(MAX(IF(AC$4:AC$1999&lt;CG$7,AC$4:AC$1999))))*5))</f>
        <v/>
      </c>
      <c r="BE1017" s="24" t="str">
        <f t="array" ref="BE1017">IF(AD1017="","",IF(AD1017&gt;CH$7,5,(AD1017/(MAX(IF(AD$4:AD$1999&lt;CH$7,AD$4:AD$1999))))*5))</f>
        <v/>
      </c>
      <c r="BF1017" s="24" t="str">
        <f t="array" ref="BF1017">IF(AE1017="","",IF(AE1017&gt;CI$7,5,(AE1017/(MAX(IF(AE$4:AE$1999&lt;CI$7,AE$4:AE$1999))))*5))</f>
        <v/>
      </c>
      <c r="BG1017" s="24" t="str">
        <f t="shared" si="235"/>
        <v/>
      </c>
      <c r="BH1017" s="24" t="str">
        <f t="shared" si="236"/>
        <v/>
      </c>
      <c r="BI1017" s="24" t="str">
        <f t="shared" si="237"/>
        <v/>
      </c>
      <c r="BJ1017" s="24" t="str">
        <f t="shared" si="238"/>
        <v/>
      </c>
      <c r="BK1017" s="24" t="str">
        <f t="shared" si="239"/>
        <v/>
      </c>
      <c r="BL1017" s="24" t="str">
        <f t="shared" si="240"/>
        <v/>
      </c>
      <c r="BM1017" s="24" t="str">
        <f t="shared" si="241"/>
        <v/>
      </c>
      <c r="BN1017" s="24" t="str">
        <f t="shared" si="242"/>
        <v/>
      </c>
      <c r="BO1017" s="24" t="str">
        <f t="shared" si="243"/>
        <v/>
      </c>
      <c r="BP1017" s="24" t="str">
        <f>IF(AM1017="","",SUMPRODUCT(BK1017:BO1017,'Benefit Weights'!$A$3:$E$3))</f>
        <v/>
      </c>
      <c r="BQ1017" s="27" t="str">
        <f t="shared" si="244"/>
        <v/>
      </c>
    </row>
    <row r="1018" spans="1:69" x14ac:dyDescent="0.25">
      <c r="A1018" s="23"/>
      <c r="B1018" s="23"/>
      <c r="C1018" s="23"/>
      <c r="D1018" s="23"/>
      <c r="E1018" s="24"/>
      <c r="F1018" s="24"/>
      <c r="G1018" s="24"/>
      <c r="H1018" s="23"/>
      <c r="I1018" s="23"/>
      <c r="J1018" s="23"/>
      <c r="K1018" s="23"/>
      <c r="L1018" s="23"/>
      <c r="M1018" s="23"/>
      <c r="N1018" s="23"/>
      <c r="O1018" s="24"/>
      <c r="P1018" s="24"/>
      <c r="Q1018" s="24"/>
      <c r="R1018" s="24"/>
      <c r="S1018" s="24"/>
      <c r="T1018" s="24"/>
      <c r="U1018" s="24"/>
      <c r="V1018" s="24"/>
      <c r="W1018" s="24"/>
      <c r="X1018" s="24"/>
      <c r="Y1018" s="24"/>
      <c r="Z1018" s="24"/>
      <c r="AA1018" s="24"/>
      <c r="AB1018" s="24"/>
      <c r="AC1018" s="24"/>
      <c r="AD1018" s="24"/>
      <c r="AE1018" s="24"/>
      <c r="AF1018" s="24"/>
      <c r="AG1018" s="24"/>
      <c r="AH1018" s="24"/>
      <c r="AI1018" s="24"/>
      <c r="AJ1018" s="23"/>
      <c r="AK1018" s="23"/>
      <c r="AL1018" s="23"/>
      <c r="AM1018" s="23" t="str">
        <f t="shared" si="232"/>
        <v/>
      </c>
      <c r="AN1018" s="23" t="str">
        <f t="shared" si="245"/>
        <v/>
      </c>
      <c r="AO1018" s="23" t="str">
        <f t="shared" si="233"/>
        <v/>
      </c>
      <c r="AP1018" s="23" t="str">
        <f t="shared" si="234"/>
        <v/>
      </c>
      <c r="AQ1018" s="24" t="str">
        <f t="array" ref="AQ1018">IF(Q1018="","",IF(Q1018&gt;BU$7,5,(Q1018/(MAX(IF(Q$4:Q$1999&lt;BU$7,Q$4:Q$1999))))*5))</f>
        <v/>
      </c>
      <c r="AR1018" s="24" t="str">
        <f t="array" ref="AR1018">IF(R1018="","",IF(R1018&gt;BV$7,5,(R1018/(MAX(IF(R$4:R$1999&lt;BV$7,R$4:R$1999))))*5))</f>
        <v/>
      </c>
      <c r="AS1018" s="24" t="str">
        <f t="array" ref="AS1018">IF(S1018="","",IF(S1018&gt;BW$7,5,(S1018/(MAX(IF(S$4:S$1999&lt;BW$7,S$4:S$1999))))*5))</f>
        <v/>
      </c>
      <c r="AT1018" s="24" t="str">
        <f t="array" ref="AT1018">IF(T1018="","",IF(T1018&gt;BX$7,5,(T1018/(MAX(IF(T$4:T$1999&lt;BX$7,T$4:T$1999))))*5))</f>
        <v/>
      </c>
      <c r="AU1018" s="24" t="str">
        <f t="array" ref="AU1018">IF(U1018="","",IF(U1018&gt;BY$7,5,(U1018/(MAX(IF(U$4:U$1999&lt;BY$7,U$4:U$1999))))*5))</f>
        <v/>
      </c>
      <c r="AV1018" s="24" t="str">
        <f t="array" ref="AV1018">IF(V1018="","",IF(V1018&gt;BZ$7,5,(V1018/(MAX(IF(V$4:V$1999&lt;BZ$7,V$4:V$1999))))*5))</f>
        <v/>
      </c>
      <c r="AW1018" s="24" t="str">
        <f t="array" ref="AW1018">IF(W1018="","",IF(W1018&gt;CA$7,5,(W1018/(MAX(IF(W$4:W$1999&lt;CA$7,W$4:W$1999))))*5))</f>
        <v/>
      </c>
      <c r="AX1018" s="24" t="str">
        <f t="array" ref="AX1018">IF(X1018="","",IF(X1018&gt;CB$7,5,(X1018/(MAX(IF(X$4:X$1999&lt;CB$7,X$4:X$1999))))*5))</f>
        <v/>
      </c>
      <c r="AY1018" s="24" t="str">
        <f t="array" ref="AY1018">IF(Y1018="","",IF(Y1018&gt;CC$7,5,(Y1018/(MAX(IF(Y$4:Y$1999&lt;CC$7,Y$4:Y$1999))))*5))</f>
        <v/>
      </c>
      <c r="AZ1018" s="24" t="str">
        <f t="array" ref="AZ1018">IF(Z1018="","",IF(Z1018&gt;CD$7,5,(Z1018/(MAX(IF(Z$4:Z$1999&lt;CD$7,Z$4:Z$1999))))*5))</f>
        <v/>
      </c>
      <c r="BA1018" s="24" t="str">
        <f t="array" ref="BA1018">IF(AA1018="","",IF(AA1018&gt;CE$7,5,(AA1018/(MAX(IF(AA$4:AA$1999&lt;CE$7,AA$4:AA$1999))))*5))</f>
        <v/>
      </c>
      <c r="BB1018" s="24" t="str">
        <f t="array" ref="BB1018">IF(AB1018="","",IF(AB1018&gt;CF$7,5,(AB1018/(MAX(IF(AB$4:AB$1999&lt;CF$7,AB$4:AB$1999))))*5))</f>
        <v/>
      </c>
      <c r="BC1018" s="24" t="str">
        <f>IF(AM1018="","",IF($AP1018='WQ Reference'!$A$12,SUMPRODUCT($AQ1018:$BB1018,'WQ Reference'!$B$12:$M$12),IF($AP1018='WQ Reference'!$A$13,SUMPRODUCT($AQ1018:$BB1018,'WQ Reference'!$B$13:$M$13),IF($AP1018='WQ Reference'!$A$14,SUMPRODUCT($AQ1018:$BB1018,'WQ Reference'!$B$14:$M$14),IF($AP1018='WQ Reference'!$A$15,SUMPRODUCT($AQ1018:$BB1018,'WQ Reference'!$B$15:$M$15),IF($AP1018='WQ Reference'!$A$16,SUMPRODUCT($AQ1018:$BB1018,'WQ Reference'!$B$16:$M$16),IF($AP1018='WQ Reference'!$A$17,SUMPRODUCT($AQ1018:$BB1018,'WQ Reference'!$B$17:$M$17),"Invalid Watershed")))))))</f>
        <v/>
      </c>
      <c r="BD1018" s="24" t="str">
        <f t="array" ref="BD1018">IF(AC1018="","",IF(AC1018&gt;CG$7,5,(AC1018/(MAX(IF(AC$4:AC$1999&lt;CG$7,AC$4:AC$1999))))*5))</f>
        <v/>
      </c>
      <c r="BE1018" s="24" t="str">
        <f t="array" ref="BE1018">IF(AD1018="","",IF(AD1018&gt;CH$7,5,(AD1018/(MAX(IF(AD$4:AD$1999&lt;CH$7,AD$4:AD$1999))))*5))</f>
        <v/>
      </c>
      <c r="BF1018" s="24" t="str">
        <f t="array" ref="BF1018">IF(AE1018="","",IF(AE1018&gt;CI$7,5,(AE1018/(MAX(IF(AE$4:AE$1999&lt;CI$7,AE$4:AE$1999))))*5))</f>
        <v/>
      </c>
      <c r="BG1018" s="24" t="str">
        <f t="shared" si="235"/>
        <v/>
      </c>
      <c r="BH1018" s="24" t="str">
        <f t="shared" si="236"/>
        <v/>
      </c>
      <c r="BI1018" s="24" t="str">
        <f t="shared" si="237"/>
        <v/>
      </c>
      <c r="BJ1018" s="24" t="str">
        <f t="shared" si="238"/>
        <v/>
      </c>
      <c r="BK1018" s="24" t="str">
        <f t="shared" si="239"/>
        <v/>
      </c>
      <c r="BL1018" s="24" t="str">
        <f t="shared" si="240"/>
        <v/>
      </c>
      <c r="BM1018" s="24" t="str">
        <f t="shared" si="241"/>
        <v/>
      </c>
      <c r="BN1018" s="24" t="str">
        <f t="shared" si="242"/>
        <v/>
      </c>
      <c r="BO1018" s="24" t="str">
        <f t="shared" si="243"/>
        <v/>
      </c>
      <c r="BP1018" s="24" t="str">
        <f>IF(AM1018="","",SUMPRODUCT(BK1018:BO1018,'Benefit Weights'!$A$3:$E$3))</f>
        <v/>
      </c>
      <c r="BQ1018" s="27" t="str">
        <f t="shared" si="244"/>
        <v/>
      </c>
    </row>
    <row r="1019" spans="1:69" x14ac:dyDescent="0.25">
      <c r="A1019" s="23"/>
      <c r="B1019" s="23"/>
      <c r="C1019" s="23"/>
      <c r="D1019" s="23"/>
      <c r="E1019" s="24"/>
      <c r="F1019" s="24"/>
      <c r="G1019" s="24"/>
      <c r="H1019" s="23"/>
      <c r="I1019" s="23"/>
      <c r="J1019" s="23"/>
      <c r="K1019" s="23"/>
      <c r="L1019" s="23"/>
      <c r="M1019" s="23"/>
      <c r="N1019" s="23"/>
      <c r="O1019" s="24"/>
      <c r="P1019" s="24"/>
      <c r="Q1019" s="24"/>
      <c r="R1019" s="24"/>
      <c r="S1019" s="24"/>
      <c r="T1019" s="24"/>
      <c r="U1019" s="24"/>
      <c r="V1019" s="24"/>
      <c r="W1019" s="24"/>
      <c r="X1019" s="24"/>
      <c r="Y1019" s="24"/>
      <c r="Z1019" s="24"/>
      <c r="AA1019" s="24"/>
      <c r="AB1019" s="24"/>
      <c r="AC1019" s="24"/>
      <c r="AD1019" s="24"/>
      <c r="AE1019" s="24"/>
      <c r="AF1019" s="24"/>
      <c r="AG1019" s="24"/>
      <c r="AH1019" s="24"/>
      <c r="AI1019" s="24"/>
      <c r="AJ1019" s="23"/>
      <c r="AK1019" s="23"/>
      <c r="AL1019" s="23"/>
      <c r="AM1019" s="23" t="str">
        <f t="shared" si="232"/>
        <v/>
      </c>
      <c r="AN1019" s="23" t="str">
        <f t="shared" si="245"/>
        <v/>
      </c>
      <c r="AO1019" s="23" t="str">
        <f t="shared" si="233"/>
        <v/>
      </c>
      <c r="AP1019" s="23" t="str">
        <f t="shared" si="234"/>
        <v/>
      </c>
      <c r="AQ1019" s="24" t="str">
        <f t="array" ref="AQ1019">IF(Q1019="","",IF(Q1019&gt;BU$7,5,(Q1019/(MAX(IF(Q$4:Q$1999&lt;BU$7,Q$4:Q$1999))))*5))</f>
        <v/>
      </c>
      <c r="AR1019" s="24" t="str">
        <f t="array" ref="AR1019">IF(R1019="","",IF(R1019&gt;BV$7,5,(R1019/(MAX(IF(R$4:R$1999&lt;BV$7,R$4:R$1999))))*5))</f>
        <v/>
      </c>
      <c r="AS1019" s="24" t="str">
        <f t="array" ref="AS1019">IF(S1019="","",IF(S1019&gt;BW$7,5,(S1019/(MAX(IF(S$4:S$1999&lt;BW$7,S$4:S$1999))))*5))</f>
        <v/>
      </c>
      <c r="AT1019" s="24" t="str">
        <f t="array" ref="AT1019">IF(T1019="","",IF(T1019&gt;BX$7,5,(T1019/(MAX(IF(T$4:T$1999&lt;BX$7,T$4:T$1999))))*5))</f>
        <v/>
      </c>
      <c r="AU1019" s="24" t="str">
        <f t="array" ref="AU1019">IF(U1019="","",IF(U1019&gt;BY$7,5,(U1019/(MAX(IF(U$4:U$1999&lt;BY$7,U$4:U$1999))))*5))</f>
        <v/>
      </c>
      <c r="AV1019" s="24" t="str">
        <f t="array" ref="AV1019">IF(V1019="","",IF(V1019&gt;BZ$7,5,(V1019/(MAX(IF(V$4:V$1999&lt;BZ$7,V$4:V$1999))))*5))</f>
        <v/>
      </c>
      <c r="AW1019" s="24" t="str">
        <f t="array" ref="AW1019">IF(W1019="","",IF(W1019&gt;CA$7,5,(W1019/(MAX(IF(W$4:W$1999&lt;CA$7,W$4:W$1999))))*5))</f>
        <v/>
      </c>
      <c r="AX1019" s="24" t="str">
        <f t="array" ref="AX1019">IF(X1019="","",IF(X1019&gt;CB$7,5,(X1019/(MAX(IF(X$4:X$1999&lt;CB$7,X$4:X$1999))))*5))</f>
        <v/>
      </c>
      <c r="AY1019" s="24" t="str">
        <f t="array" ref="AY1019">IF(Y1019="","",IF(Y1019&gt;CC$7,5,(Y1019/(MAX(IF(Y$4:Y$1999&lt;CC$7,Y$4:Y$1999))))*5))</f>
        <v/>
      </c>
      <c r="AZ1019" s="24" t="str">
        <f t="array" ref="AZ1019">IF(Z1019="","",IF(Z1019&gt;CD$7,5,(Z1019/(MAX(IF(Z$4:Z$1999&lt;CD$7,Z$4:Z$1999))))*5))</f>
        <v/>
      </c>
      <c r="BA1019" s="24" t="str">
        <f t="array" ref="BA1019">IF(AA1019="","",IF(AA1019&gt;CE$7,5,(AA1019/(MAX(IF(AA$4:AA$1999&lt;CE$7,AA$4:AA$1999))))*5))</f>
        <v/>
      </c>
      <c r="BB1019" s="24" t="str">
        <f t="array" ref="BB1019">IF(AB1019="","",IF(AB1019&gt;CF$7,5,(AB1019/(MAX(IF(AB$4:AB$1999&lt;CF$7,AB$4:AB$1999))))*5))</f>
        <v/>
      </c>
      <c r="BC1019" s="24" t="str">
        <f>IF(AM1019="","",IF($AP1019='WQ Reference'!$A$12,SUMPRODUCT($AQ1019:$BB1019,'WQ Reference'!$B$12:$M$12),IF($AP1019='WQ Reference'!$A$13,SUMPRODUCT($AQ1019:$BB1019,'WQ Reference'!$B$13:$M$13),IF($AP1019='WQ Reference'!$A$14,SUMPRODUCT($AQ1019:$BB1019,'WQ Reference'!$B$14:$M$14),IF($AP1019='WQ Reference'!$A$15,SUMPRODUCT($AQ1019:$BB1019,'WQ Reference'!$B$15:$M$15),IF($AP1019='WQ Reference'!$A$16,SUMPRODUCT($AQ1019:$BB1019,'WQ Reference'!$B$16:$M$16),IF($AP1019='WQ Reference'!$A$17,SUMPRODUCT($AQ1019:$BB1019,'WQ Reference'!$B$17:$M$17),"Invalid Watershed")))))))</f>
        <v/>
      </c>
      <c r="BD1019" s="24" t="str">
        <f t="array" ref="BD1019">IF(AC1019="","",IF(AC1019&gt;CG$7,5,(AC1019/(MAX(IF(AC$4:AC$1999&lt;CG$7,AC$4:AC$1999))))*5))</f>
        <v/>
      </c>
      <c r="BE1019" s="24" t="str">
        <f t="array" ref="BE1019">IF(AD1019="","",IF(AD1019&gt;CH$7,5,(AD1019/(MAX(IF(AD$4:AD$1999&lt;CH$7,AD$4:AD$1999))))*5))</f>
        <v/>
      </c>
      <c r="BF1019" s="24" t="str">
        <f t="array" ref="BF1019">IF(AE1019="","",IF(AE1019&gt;CI$7,5,(AE1019/(MAX(IF(AE$4:AE$1999&lt;CI$7,AE$4:AE$1999))))*5))</f>
        <v/>
      </c>
      <c r="BG1019" s="24" t="str">
        <f t="shared" si="235"/>
        <v/>
      </c>
      <c r="BH1019" s="24" t="str">
        <f t="shared" si="236"/>
        <v/>
      </c>
      <c r="BI1019" s="24" t="str">
        <f t="shared" si="237"/>
        <v/>
      </c>
      <c r="BJ1019" s="24" t="str">
        <f t="shared" si="238"/>
        <v/>
      </c>
      <c r="BK1019" s="24" t="str">
        <f t="shared" si="239"/>
        <v/>
      </c>
      <c r="BL1019" s="24" t="str">
        <f t="shared" si="240"/>
        <v/>
      </c>
      <c r="BM1019" s="24" t="str">
        <f t="shared" si="241"/>
        <v/>
      </c>
      <c r="BN1019" s="24" t="str">
        <f t="shared" si="242"/>
        <v/>
      </c>
      <c r="BO1019" s="24" t="str">
        <f t="shared" si="243"/>
        <v/>
      </c>
      <c r="BP1019" s="24" t="str">
        <f>IF(AM1019="","",SUMPRODUCT(BK1019:BO1019,'Benefit Weights'!$A$3:$E$3))</f>
        <v/>
      </c>
      <c r="BQ1019" s="27" t="str">
        <f t="shared" si="244"/>
        <v/>
      </c>
    </row>
    <row r="1020" spans="1:69" x14ac:dyDescent="0.25">
      <c r="A1020" s="23"/>
      <c r="B1020" s="23"/>
      <c r="C1020" s="23"/>
      <c r="D1020" s="23"/>
      <c r="E1020" s="24"/>
      <c r="F1020" s="24"/>
      <c r="G1020" s="24"/>
      <c r="H1020" s="23"/>
      <c r="I1020" s="23"/>
      <c r="J1020" s="23"/>
      <c r="K1020" s="23"/>
      <c r="L1020" s="23"/>
      <c r="M1020" s="23"/>
      <c r="N1020" s="23"/>
      <c r="O1020" s="24"/>
      <c r="P1020" s="24"/>
      <c r="Q1020" s="24"/>
      <c r="R1020" s="24"/>
      <c r="S1020" s="24"/>
      <c r="T1020" s="24"/>
      <c r="U1020" s="24"/>
      <c r="V1020" s="24"/>
      <c r="W1020" s="24"/>
      <c r="X1020" s="24"/>
      <c r="Y1020" s="24"/>
      <c r="Z1020" s="24"/>
      <c r="AA1020" s="24"/>
      <c r="AB1020" s="24"/>
      <c r="AC1020" s="24"/>
      <c r="AD1020" s="24"/>
      <c r="AE1020" s="24"/>
      <c r="AF1020" s="24"/>
      <c r="AG1020" s="24"/>
      <c r="AH1020" s="24"/>
      <c r="AI1020" s="24"/>
      <c r="AJ1020" s="23"/>
      <c r="AK1020" s="23"/>
      <c r="AL1020" s="23"/>
      <c r="AM1020" s="23" t="str">
        <f t="shared" si="232"/>
        <v/>
      </c>
      <c r="AN1020" s="23" t="str">
        <f t="shared" si="245"/>
        <v/>
      </c>
      <c r="AO1020" s="23" t="str">
        <f t="shared" si="233"/>
        <v/>
      </c>
      <c r="AP1020" s="23" t="str">
        <f t="shared" si="234"/>
        <v/>
      </c>
      <c r="AQ1020" s="24" t="str">
        <f t="array" ref="AQ1020">IF(Q1020="","",IF(Q1020&gt;BU$7,5,(Q1020/(MAX(IF(Q$4:Q$1999&lt;BU$7,Q$4:Q$1999))))*5))</f>
        <v/>
      </c>
      <c r="AR1020" s="24" t="str">
        <f t="array" ref="AR1020">IF(R1020="","",IF(R1020&gt;BV$7,5,(R1020/(MAX(IF(R$4:R$1999&lt;BV$7,R$4:R$1999))))*5))</f>
        <v/>
      </c>
      <c r="AS1020" s="24" t="str">
        <f t="array" ref="AS1020">IF(S1020="","",IF(S1020&gt;BW$7,5,(S1020/(MAX(IF(S$4:S$1999&lt;BW$7,S$4:S$1999))))*5))</f>
        <v/>
      </c>
      <c r="AT1020" s="24" t="str">
        <f t="array" ref="AT1020">IF(T1020="","",IF(T1020&gt;BX$7,5,(T1020/(MAX(IF(T$4:T$1999&lt;BX$7,T$4:T$1999))))*5))</f>
        <v/>
      </c>
      <c r="AU1020" s="24" t="str">
        <f t="array" ref="AU1020">IF(U1020="","",IF(U1020&gt;BY$7,5,(U1020/(MAX(IF(U$4:U$1999&lt;BY$7,U$4:U$1999))))*5))</f>
        <v/>
      </c>
      <c r="AV1020" s="24" t="str">
        <f t="array" ref="AV1020">IF(V1020="","",IF(V1020&gt;BZ$7,5,(V1020/(MAX(IF(V$4:V$1999&lt;BZ$7,V$4:V$1999))))*5))</f>
        <v/>
      </c>
      <c r="AW1020" s="24" t="str">
        <f t="array" ref="AW1020">IF(W1020="","",IF(W1020&gt;CA$7,5,(W1020/(MAX(IF(W$4:W$1999&lt;CA$7,W$4:W$1999))))*5))</f>
        <v/>
      </c>
      <c r="AX1020" s="24" t="str">
        <f t="array" ref="AX1020">IF(X1020="","",IF(X1020&gt;CB$7,5,(X1020/(MAX(IF(X$4:X$1999&lt;CB$7,X$4:X$1999))))*5))</f>
        <v/>
      </c>
      <c r="AY1020" s="24" t="str">
        <f t="array" ref="AY1020">IF(Y1020="","",IF(Y1020&gt;CC$7,5,(Y1020/(MAX(IF(Y$4:Y$1999&lt;CC$7,Y$4:Y$1999))))*5))</f>
        <v/>
      </c>
      <c r="AZ1020" s="24" t="str">
        <f t="array" ref="AZ1020">IF(Z1020="","",IF(Z1020&gt;CD$7,5,(Z1020/(MAX(IF(Z$4:Z$1999&lt;CD$7,Z$4:Z$1999))))*5))</f>
        <v/>
      </c>
      <c r="BA1020" s="24" t="str">
        <f t="array" ref="BA1020">IF(AA1020="","",IF(AA1020&gt;CE$7,5,(AA1020/(MAX(IF(AA$4:AA$1999&lt;CE$7,AA$4:AA$1999))))*5))</f>
        <v/>
      </c>
      <c r="BB1020" s="24" t="str">
        <f t="array" ref="BB1020">IF(AB1020="","",IF(AB1020&gt;CF$7,5,(AB1020/(MAX(IF(AB$4:AB$1999&lt;CF$7,AB$4:AB$1999))))*5))</f>
        <v/>
      </c>
      <c r="BC1020" s="24" t="str">
        <f>IF(AM1020="","",IF($AP1020='WQ Reference'!$A$12,SUMPRODUCT($AQ1020:$BB1020,'WQ Reference'!$B$12:$M$12),IF($AP1020='WQ Reference'!$A$13,SUMPRODUCT($AQ1020:$BB1020,'WQ Reference'!$B$13:$M$13),IF($AP1020='WQ Reference'!$A$14,SUMPRODUCT($AQ1020:$BB1020,'WQ Reference'!$B$14:$M$14),IF($AP1020='WQ Reference'!$A$15,SUMPRODUCT($AQ1020:$BB1020,'WQ Reference'!$B$15:$M$15),IF($AP1020='WQ Reference'!$A$16,SUMPRODUCT($AQ1020:$BB1020,'WQ Reference'!$B$16:$M$16),IF($AP1020='WQ Reference'!$A$17,SUMPRODUCT($AQ1020:$BB1020,'WQ Reference'!$B$17:$M$17),"Invalid Watershed")))))))</f>
        <v/>
      </c>
      <c r="BD1020" s="24" t="str">
        <f t="array" ref="BD1020">IF(AC1020="","",IF(AC1020&gt;CG$7,5,(AC1020/(MAX(IF(AC$4:AC$1999&lt;CG$7,AC$4:AC$1999))))*5))</f>
        <v/>
      </c>
      <c r="BE1020" s="24" t="str">
        <f t="array" ref="BE1020">IF(AD1020="","",IF(AD1020&gt;CH$7,5,(AD1020/(MAX(IF(AD$4:AD$1999&lt;CH$7,AD$4:AD$1999))))*5))</f>
        <v/>
      </c>
      <c r="BF1020" s="24" t="str">
        <f t="array" ref="BF1020">IF(AE1020="","",IF(AE1020&gt;CI$7,5,(AE1020/(MAX(IF(AE$4:AE$1999&lt;CI$7,AE$4:AE$1999))))*5))</f>
        <v/>
      </c>
      <c r="BG1020" s="24" t="str">
        <f t="shared" si="235"/>
        <v/>
      </c>
      <c r="BH1020" s="24" t="str">
        <f t="shared" si="236"/>
        <v/>
      </c>
      <c r="BI1020" s="24" t="str">
        <f t="shared" si="237"/>
        <v/>
      </c>
      <c r="BJ1020" s="24" t="str">
        <f t="shared" si="238"/>
        <v/>
      </c>
      <c r="BK1020" s="24" t="str">
        <f t="shared" si="239"/>
        <v/>
      </c>
      <c r="BL1020" s="24" t="str">
        <f t="shared" si="240"/>
        <v/>
      </c>
      <c r="BM1020" s="24" t="str">
        <f t="shared" si="241"/>
        <v/>
      </c>
      <c r="BN1020" s="24" t="str">
        <f t="shared" si="242"/>
        <v/>
      </c>
      <c r="BO1020" s="24" t="str">
        <f t="shared" si="243"/>
        <v/>
      </c>
      <c r="BP1020" s="24" t="str">
        <f>IF(AM1020="","",SUMPRODUCT(BK1020:BO1020,'Benefit Weights'!$A$3:$E$3))</f>
        <v/>
      </c>
      <c r="BQ1020" s="27" t="str">
        <f t="shared" si="244"/>
        <v/>
      </c>
    </row>
    <row r="1021" spans="1:69" x14ac:dyDescent="0.25">
      <c r="A1021" s="23"/>
      <c r="B1021" s="23"/>
      <c r="C1021" s="23"/>
      <c r="D1021" s="23"/>
      <c r="E1021" s="24"/>
      <c r="F1021" s="24"/>
      <c r="G1021" s="24"/>
      <c r="H1021" s="23"/>
      <c r="I1021" s="23"/>
      <c r="J1021" s="23"/>
      <c r="K1021" s="23"/>
      <c r="L1021" s="23"/>
      <c r="M1021" s="23"/>
      <c r="N1021" s="23"/>
      <c r="O1021" s="24"/>
      <c r="P1021" s="24"/>
      <c r="Q1021" s="24"/>
      <c r="R1021" s="24"/>
      <c r="S1021" s="24"/>
      <c r="T1021" s="24"/>
      <c r="U1021" s="24"/>
      <c r="V1021" s="24"/>
      <c r="W1021" s="24"/>
      <c r="X1021" s="24"/>
      <c r="Y1021" s="24"/>
      <c r="Z1021" s="24"/>
      <c r="AA1021" s="24"/>
      <c r="AB1021" s="24"/>
      <c r="AC1021" s="24"/>
      <c r="AD1021" s="24"/>
      <c r="AE1021" s="24"/>
      <c r="AF1021" s="24"/>
      <c r="AG1021" s="24"/>
      <c r="AH1021" s="24"/>
      <c r="AI1021" s="24"/>
      <c r="AJ1021" s="23"/>
      <c r="AK1021" s="23"/>
      <c r="AL1021" s="23"/>
      <c r="AM1021" s="23" t="str">
        <f t="shared" si="232"/>
        <v/>
      </c>
      <c r="AN1021" s="23" t="str">
        <f t="shared" si="245"/>
        <v/>
      </c>
      <c r="AO1021" s="23" t="str">
        <f t="shared" si="233"/>
        <v/>
      </c>
      <c r="AP1021" s="23" t="str">
        <f t="shared" si="234"/>
        <v/>
      </c>
      <c r="AQ1021" s="24" t="str">
        <f t="array" ref="AQ1021">IF(Q1021="","",IF(Q1021&gt;BU$7,5,(Q1021/(MAX(IF(Q$4:Q$1999&lt;BU$7,Q$4:Q$1999))))*5))</f>
        <v/>
      </c>
      <c r="AR1021" s="24" t="str">
        <f t="array" ref="AR1021">IF(R1021="","",IF(R1021&gt;BV$7,5,(R1021/(MAX(IF(R$4:R$1999&lt;BV$7,R$4:R$1999))))*5))</f>
        <v/>
      </c>
      <c r="AS1021" s="24" t="str">
        <f t="array" ref="AS1021">IF(S1021="","",IF(S1021&gt;BW$7,5,(S1021/(MAX(IF(S$4:S$1999&lt;BW$7,S$4:S$1999))))*5))</f>
        <v/>
      </c>
      <c r="AT1021" s="24" t="str">
        <f t="array" ref="AT1021">IF(T1021="","",IF(T1021&gt;BX$7,5,(T1021/(MAX(IF(T$4:T$1999&lt;BX$7,T$4:T$1999))))*5))</f>
        <v/>
      </c>
      <c r="AU1021" s="24" t="str">
        <f t="array" ref="AU1021">IF(U1021="","",IF(U1021&gt;BY$7,5,(U1021/(MAX(IF(U$4:U$1999&lt;BY$7,U$4:U$1999))))*5))</f>
        <v/>
      </c>
      <c r="AV1021" s="24" t="str">
        <f t="array" ref="AV1021">IF(V1021="","",IF(V1021&gt;BZ$7,5,(V1021/(MAX(IF(V$4:V$1999&lt;BZ$7,V$4:V$1999))))*5))</f>
        <v/>
      </c>
      <c r="AW1021" s="24" t="str">
        <f t="array" ref="AW1021">IF(W1021="","",IF(W1021&gt;CA$7,5,(W1021/(MAX(IF(W$4:W$1999&lt;CA$7,W$4:W$1999))))*5))</f>
        <v/>
      </c>
      <c r="AX1021" s="24" t="str">
        <f t="array" ref="AX1021">IF(X1021="","",IF(X1021&gt;CB$7,5,(X1021/(MAX(IF(X$4:X$1999&lt;CB$7,X$4:X$1999))))*5))</f>
        <v/>
      </c>
      <c r="AY1021" s="24" t="str">
        <f t="array" ref="AY1021">IF(Y1021="","",IF(Y1021&gt;CC$7,5,(Y1021/(MAX(IF(Y$4:Y$1999&lt;CC$7,Y$4:Y$1999))))*5))</f>
        <v/>
      </c>
      <c r="AZ1021" s="24" t="str">
        <f t="array" ref="AZ1021">IF(Z1021="","",IF(Z1021&gt;CD$7,5,(Z1021/(MAX(IF(Z$4:Z$1999&lt;CD$7,Z$4:Z$1999))))*5))</f>
        <v/>
      </c>
      <c r="BA1021" s="24" t="str">
        <f t="array" ref="BA1021">IF(AA1021="","",IF(AA1021&gt;CE$7,5,(AA1021/(MAX(IF(AA$4:AA$1999&lt;CE$7,AA$4:AA$1999))))*5))</f>
        <v/>
      </c>
      <c r="BB1021" s="24" t="str">
        <f t="array" ref="BB1021">IF(AB1021="","",IF(AB1021&gt;CF$7,5,(AB1021/(MAX(IF(AB$4:AB$1999&lt;CF$7,AB$4:AB$1999))))*5))</f>
        <v/>
      </c>
      <c r="BC1021" s="24" t="str">
        <f>IF(AM1021="","",IF($AP1021='WQ Reference'!$A$12,SUMPRODUCT($AQ1021:$BB1021,'WQ Reference'!$B$12:$M$12),IF($AP1021='WQ Reference'!$A$13,SUMPRODUCT($AQ1021:$BB1021,'WQ Reference'!$B$13:$M$13),IF($AP1021='WQ Reference'!$A$14,SUMPRODUCT($AQ1021:$BB1021,'WQ Reference'!$B$14:$M$14),IF($AP1021='WQ Reference'!$A$15,SUMPRODUCT($AQ1021:$BB1021,'WQ Reference'!$B$15:$M$15),IF($AP1021='WQ Reference'!$A$16,SUMPRODUCT($AQ1021:$BB1021,'WQ Reference'!$B$16:$M$16),IF($AP1021='WQ Reference'!$A$17,SUMPRODUCT($AQ1021:$BB1021,'WQ Reference'!$B$17:$M$17),"Invalid Watershed")))))))</f>
        <v/>
      </c>
      <c r="BD1021" s="24" t="str">
        <f t="array" ref="BD1021">IF(AC1021="","",IF(AC1021&gt;CG$7,5,(AC1021/(MAX(IF(AC$4:AC$1999&lt;CG$7,AC$4:AC$1999))))*5))</f>
        <v/>
      </c>
      <c r="BE1021" s="24" t="str">
        <f t="array" ref="BE1021">IF(AD1021="","",IF(AD1021&gt;CH$7,5,(AD1021/(MAX(IF(AD$4:AD$1999&lt;CH$7,AD$4:AD$1999))))*5))</f>
        <v/>
      </c>
      <c r="BF1021" s="24" t="str">
        <f t="array" ref="BF1021">IF(AE1021="","",IF(AE1021&gt;CI$7,5,(AE1021/(MAX(IF(AE$4:AE$1999&lt;CI$7,AE$4:AE$1999))))*5))</f>
        <v/>
      </c>
      <c r="BG1021" s="24" t="str">
        <f t="shared" si="235"/>
        <v/>
      </c>
      <c r="BH1021" s="24" t="str">
        <f t="shared" si="236"/>
        <v/>
      </c>
      <c r="BI1021" s="24" t="str">
        <f t="shared" si="237"/>
        <v/>
      </c>
      <c r="BJ1021" s="24" t="str">
        <f t="shared" si="238"/>
        <v/>
      </c>
      <c r="BK1021" s="24" t="str">
        <f t="shared" si="239"/>
        <v/>
      </c>
      <c r="BL1021" s="24" t="str">
        <f t="shared" si="240"/>
        <v/>
      </c>
      <c r="BM1021" s="24" t="str">
        <f t="shared" si="241"/>
        <v/>
      </c>
      <c r="BN1021" s="24" t="str">
        <f t="shared" si="242"/>
        <v/>
      </c>
      <c r="BO1021" s="24" t="str">
        <f t="shared" si="243"/>
        <v/>
      </c>
      <c r="BP1021" s="24" t="str">
        <f>IF(AM1021="","",SUMPRODUCT(BK1021:BO1021,'Benefit Weights'!$A$3:$E$3))</f>
        <v/>
      </c>
      <c r="BQ1021" s="27" t="str">
        <f t="shared" si="244"/>
        <v/>
      </c>
    </row>
    <row r="1022" spans="1:69" x14ac:dyDescent="0.25">
      <c r="A1022" s="23"/>
      <c r="B1022" s="23"/>
      <c r="C1022" s="23"/>
      <c r="D1022" s="23"/>
      <c r="E1022" s="24"/>
      <c r="F1022" s="24"/>
      <c r="G1022" s="24"/>
      <c r="H1022" s="23"/>
      <c r="I1022" s="23"/>
      <c r="J1022" s="23"/>
      <c r="K1022" s="23"/>
      <c r="L1022" s="23"/>
      <c r="M1022" s="23"/>
      <c r="N1022" s="23"/>
      <c r="O1022" s="24"/>
      <c r="P1022" s="24"/>
      <c r="Q1022" s="24"/>
      <c r="R1022" s="24"/>
      <c r="S1022" s="24"/>
      <c r="T1022" s="24"/>
      <c r="U1022" s="24"/>
      <c r="V1022" s="24"/>
      <c r="W1022" s="24"/>
      <c r="X1022" s="24"/>
      <c r="Y1022" s="24"/>
      <c r="Z1022" s="24"/>
      <c r="AA1022" s="24"/>
      <c r="AB1022" s="24"/>
      <c r="AC1022" s="24"/>
      <c r="AD1022" s="24"/>
      <c r="AE1022" s="24"/>
      <c r="AF1022" s="24"/>
      <c r="AG1022" s="24"/>
      <c r="AH1022" s="24"/>
      <c r="AI1022" s="24"/>
      <c r="AJ1022" s="23"/>
      <c r="AK1022" s="23"/>
      <c r="AL1022" s="23"/>
      <c r="AM1022" s="23" t="str">
        <f t="shared" si="232"/>
        <v/>
      </c>
      <c r="AN1022" s="23" t="str">
        <f t="shared" si="245"/>
        <v/>
      </c>
      <c r="AO1022" s="23" t="str">
        <f t="shared" si="233"/>
        <v/>
      </c>
      <c r="AP1022" s="23" t="str">
        <f t="shared" si="234"/>
        <v/>
      </c>
      <c r="AQ1022" s="24" t="str">
        <f t="array" ref="AQ1022">IF(Q1022="","",IF(Q1022&gt;BU$7,5,(Q1022/(MAX(IF(Q$4:Q$1999&lt;BU$7,Q$4:Q$1999))))*5))</f>
        <v/>
      </c>
      <c r="AR1022" s="24" t="str">
        <f t="array" ref="AR1022">IF(R1022="","",IF(R1022&gt;BV$7,5,(R1022/(MAX(IF(R$4:R$1999&lt;BV$7,R$4:R$1999))))*5))</f>
        <v/>
      </c>
      <c r="AS1022" s="24" t="str">
        <f t="array" ref="AS1022">IF(S1022="","",IF(S1022&gt;BW$7,5,(S1022/(MAX(IF(S$4:S$1999&lt;BW$7,S$4:S$1999))))*5))</f>
        <v/>
      </c>
      <c r="AT1022" s="24" t="str">
        <f t="array" ref="AT1022">IF(T1022="","",IF(T1022&gt;BX$7,5,(T1022/(MAX(IF(T$4:T$1999&lt;BX$7,T$4:T$1999))))*5))</f>
        <v/>
      </c>
      <c r="AU1022" s="24" t="str">
        <f t="array" ref="AU1022">IF(U1022="","",IF(U1022&gt;BY$7,5,(U1022/(MAX(IF(U$4:U$1999&lt;BY$7,U$4:U$1999))))*5))</f>
        <v/>
      </c>
      <c r="AV1022" s="24" t="str">
        <f t="array" ref="AV1022">IF(V1022="","",IF(V1022&gt;BZ$7,5,(V1022/(MAX(IF(V$4:V$1999&lt;BZ$7,V$4:V$1999))))*5))</f>
        <v/>
      </c>
      <c r="AW1022" s="24" t="str">
        <f t="array" ref="AW1022">IF(W1022="","",IF(W1022&gt;CA$7,5,(W1022/(MAX(IF(W$4:W$1999&lt;CA$7,W$4:W$1999))))*5))</f>
        <v/>
      </c>
      <c r="AX1022" s="24" t="str">
        <f t="array" ref="AX1022">IF(X1022="","",IF(X1022&gt;CB$7,5,(X1022/(MAX(IF(X$4:X$1999&lt;CB$7,X$4:X$1999))))*5))</f>
        <v/>
      </c>
      <c r="AY1022" s="24" t="str">
        <f t="array" ref="AY1022">IF(Y1022="","",IF(Y1022&gt;CC$7,5,(Y1022/(MAX(IF(Y$4:Y$1999&lt;CC$7,Y$4:Y$1999))))*5))</f>
        <v/>
      </c>
      <c r="AZ1022" s="24" t="str">
        <f t="array" ref="AZ1022">IF(Z1022="","",IF(Z1022&gt;CD$7,5,(Z1022/(MAX(IF(Z$4:Z$1999&lt;CD$7,Z$4:Z$1999))))*5))</f>
        <v/>
      </c>
      <c r="BA1022" s="24" t="str">
        <f t="array" ref="BA1022">IF(AA1022="","",IF(AA1022&gt;CE$7,5,(AA1022/(MAX(IF(AA$4:AA$1999&lt;CE$7,AA$4:AA$1999))))*5))</f>
        <v/>
      </c>
      <c r="BB1022" s="24" t="str">
        <f t="array" ref="BB1022">IF(AB1022="","",IF(AB1022&gt;CF$7,5,(AB1022/(MAX(IF(AB$4:AB$1999&lt;CF$7,AB$4:AB$1999))))*5))</f>
        <v/>
      </c>
      <c r="BC1022" s="24" t="str">
        <f>IF(AM1022="","",IF($AP1022='WQ Reference'!$A$12,SUMPRODUCT($AQ1022:$BB1022,'WQ Reference'!$B$12:$M$12),IF($AP1022='WQ Reference'!$A$13,SUMPRODUCT($AQ1022:$BB1022,'WQ Reference'!$B$13:$M$13),IF($AP1022='WQ Reference'!$A$14,SUMPRODUCT($AQ1022:$BB1022,'WQ Reference'!$B$14:$M$14),IF($AP1022='WQ Reference'!$A$15,SUMPRODUCT($AQ1022:$BB1022,'WQ Reference'!$B$15:$M$15),IF($AP1022='WQ Reference'!$A$16,SUMPRODUCT($AQ1022:$BB1022,'WQ Reference'!$B$16:$M$16),IF($AP1022='WQ Reference'!$A$17,SUMPRODUCT($AQ1022:$BB1022,'WQ Reference'!$B$17:$M$17),"Invalid Watershed")))))))</f>
        <v/>
      </c>
      <c r="BD1022" s="24" t="str">
        <f t="array" ref="BD1022">IF(AC1022="","",IF(AC1022&gt;CG$7,5,(AC1022/(MAX(IF(AC$4:AC$1999&lt;CG$7,AC$4:AC$1999))))*5))</f>
        <v/>
      </c>
      <c r="BE1022" s="24" t="str">
        <f t="array" ref="BE1022">IF(AD1022="","",IF(AD1022&gt;CH$7,5,(AD1022/(MAX(IF(AD$4:AD$1999&lt;CH$7,AD$4:AD$1999))))*5))</f>
        <v/>
      </c>
      <c r="BF1022" s="24" t="str">
        <f t="array" ref="BF1022">IF(AE1022="","",IF(AE1022&gt;CI$7,5,(AE1022/(MAX(IF(AE$4:AE$1999&lt;CI$7,AE$4:AE$1999))))*5))</f>
        <v/>
      </c>
      <c r="BG1022" s="24" t="str">
        <f t="shared" si="235"/>
        <v/>
      </c>
      <c r="BH1022" s="24" t="str">
        <f t="shared" si="236"/>
        <v/>
      </c>
      <c r="BI1022" s="24" t="str">
        <f t="shared" si="237"/>
        <v/>
      </c>
      <c r="BJ1022" s="24" t="str">
        <f t="shared" si="238"/>
        <v/>
      </c>
      <c r="BK1022" s="24" t="str">
        <f t="shared" si="239"/>
        <v/>
      </c>
      <c r="BL1022" s="24" t="str">
        <f t="shared" si="240"/>
        <v/>
      </c>
      <c r="BM1022" s="24" t="str">
        <f t="shared" si="241"/>
        <v/>
      </c>
      <c r="BN1022" s="24" t="str">
        <f t="shared" si="242"/>
        <v/>
      </c>
      <c r="BO1022" s="24" t="str">
        <f t="shared" si="243"/>
        <v/>
      </c>
      <c r="BP1022" s="24" t="str">
        <f>IF(AM1022="","",SUMPRODUCT(BK1022:BO1022,'Benefit Weights'!$A$3:$E$3))</f>
        <v/>
      </c>
      <c r="BQ1022" s="27" t="str">
        <f t="shared" si="244"/>
        <v/>
      </c>
    </row>
    <row r="1023" spans="1:69" x14ac:dyDescent="0.25">
      <c r="A1023" s="23"/>
      <c r="B1023" s="23"/>
      <c r="C1023" s="23"/>
      <c r="D1023" s="23"/>
      <c r="E1023" s="24"/>
      <c r="F1023" s="24"/>
      <c r="G1023" s="24"/>
      <c r="H1023" s="23"/>
      <c r="I1023" s="23"/>
      <c r="J1023" s="23"/>
      <c r="K1023" s="23"/>
      <c r="L1023" s="23"/>
      <c r="M1023" s="23"/>
      <c r="N1023" s="23"/>
      <c r="O1023" s="24"/>
      <c r="P1023" s="24"/>
      <c r="Q1023" s="24"/>
      <c r="R1023" s="24"/>
      <c r="S1023" s="24"/>
      <c r="T1023" s="24"/>
      <c r="U1023" s="24"/>
      <c r="V1023" s="24"/>
      <c r="W1023" s="24"/>
      <c r="X1023" s="24"/>
      <c r="Y1023" s="24"/>
      <c r="Z1023" s="24"/>
      <c r="AA1023" s="24"/>
      <c r="AB1023" s="24"/>
      <c r="AC1023" s="24"/>
      <c r="AD1023" s="24"/>
      <c r="AE1023" s="24"/>
      <c r="AF1023" s="24"/>
      <c r="AG1023" s="24"/>
      <c r="AH1023" s="24"/>
      <c r="AI1023" s="24"/>
      <c r="AJ1023" s="23"/>
      <c r="AK1023" s="23"/>
      <c r="AL1023" s="23"/>
      <c r="AM1023" s="23" t="str">
        <f t="shared" si="232"/>
        <v/>
      </c>
      <c r="AN1023" s="23" t="str">
        <f t="shared" si="245"/>
        <v/>
      </c>
      <c r="AO1023" s="23" t="str">
        <f t="shared" si="233"/>
        <v/>
      </c>
      <c r="AP1023" s="23" t="str">
        <f t="shared" si="234"/>
        <v/>
      </c>
      <c r="AQ1023" s="24" t="str">
        <f t="array" ref="AQ1023">IF(Q1023="","",IF(Q1023&gt;BU$7,5,(Q1023/(MAX(IF(Q$4:Q$1999&lt;BU$7,Q$4:Q$1999))))*5))</f>
        <v/>
      </c>
      <c r="AR1023" s="24" t="str">
        <f t="array" ref="AR1023">IF(R1023="","",IF(R1023&gt;BV$7,5,(R1023/(MAX(IF(R$4:R$1999&lt;BV$7,R$4:R$1999))))*5))</f>
        <v/>
      </c>
      <c r="AS1023" s="24" t="str">
        <f t="array" ref="AS1023">IF(S1023="","",IF(S1023&gt;BW$7,5,(S1023/(MAX(IF(S$4:S$1999&lt;BW$7,S$4:S$1999))))*5))</f>
        <v/>
      </c>
      <c r="AT1023" s="24" t="str">
        <f t="array" ref="AT1023">IF(T1023="","",IF(T1023&gt;BX$7,5,(T1023/(MAX(IF(T$4:T$1999&lt;BX$7,T$4:T$1999))))*5))</f>
        <v/>
      </c>
      <c r="AU1023" s="24" t="str">
        <f t="array" ref="AU1023">IF(U1023="","",IF(U1023&gt;BY$7,5,(U1023/(MAX(IF(U$4:U$1999&lt;BY$7,U$4:U$1999))))*5))</f>
        <v/>
      </c>
      <c r="AV1023" s="24" t="str">
        <f t="array" ref="AV1023">IF(V1023="","",IF(V1023&gt;BZ$7,5,(V1023/(MAX(IF(V$4:V$1999&lt;BZ$7,V$4:V$1999))))*5))</f>
        <v/>
      </c>
      <c r="AW1023" s="24" t="str">
        <f t="array" ref="AW1023">IF(W1023="","",IF(W1023&gt;CA$7,5,(W1023/(MAX(IF(W$4:W$1999&lt;CA$7,W$4:W$1999))))*5))</f>
        <v/>
      </c>
      <c r="AX1023" s="24" t="str">
        <f t="array" ref="AX1023">IF(X1023="","",IF(X1023&gt;CB$7,5,(X1023/(MAX(IF(X$4:X$1999&lt;CB$7,X$4:X$1999))))*5))</f>
        <v/>
      </c>
      <c r="AY1023" s="24" t="str">
        <f t="array" ref="AY1023">IF(Y1023="","",IF(Y1023&gt;CC$7,5,(Y1023/(MAX(IF(Y$4:Y$1999&lt;CC$7,Y$4:Y$1999))))*5))</f>
        <v/>
      </c>
      <c r="AZ1023" s="24" t="str">
        <f t="array" ref="AZ1023">IF(Z1023="","",IF(Z1023&gt;CD$7,5,(Z1023/(MAX(IF(Z$4:Z$1999&lt;CD$7,Z$4:Z$1999))))*5))</f>
        <v/>
      </c>
      <c r="BA1023" s="24" t="str">
        <f t="array" ref="BA1023">IF(AA1023="","",IF(AA1023&gt;CE$7,5,(AA1023/(MAX(IF(AA$4:AA$1999&lt;CE$7,AA$4:AA$1999))))*5))</f>
        <v/>
      </c>
      <c r="BB1023" s="24" t="str">
        <f t="array" ref="BB1023">IF(AB1023="","",IF(AB1023&gt;CF$7,5,(AB1023/(MAX(IF(AB$4:AB$1999&lt;CF$7,AB$4:AB$1999))))*5))</f>
        <v/>
      </c>
      <c r="BC1023" s="24" t="str">
        <f>IF(AM1023="","",IF($AP1023='WQ Reference'!$A$12,SUMPRODUCT($AQ1023:$BB1023,'WQ Reference'!$B$12:$M$12),IF($AP1023='WQ Reference'!$A$13,SUMPRODUCT($AQ1023:$BB1023,'WQ Reference'!$B$13:$M$13),IF($AP1023='WQ Reference'!$A$14,SUMPRODUCT($AQ1023:$BB1023,'WQ Reference'!$B$14:$M$14),IF($AP1023='WQ Reference'!$A$15,SUMPRODUCT($AQ1023:$BB1023,'WQ Reference'!$B$15:$M$15),IF($AP1023='WQ Reference'!$A$16,SUMPRODUCT($AQ1023:$BB1023,'WQ Reference'!$B$16:$M$16),IF($AP1023='WQ Reference'!$A$17,SUMPRODUCT($AQ1023:$BB1023,'WQ Reference'!$B$17:$M$17),"Invalid Watershed")))))))</f>
        <v/>
      </c>
      <c r="BD1023" s="24" t="str">
        <f t="array" ref="BD1023">IF(AC1023="","",IF(AC1023&gt;CG$7,5,(AC1023/(MAX(IF(AC$4:AC$1999&lt;CG$7,AC$4:AC$1999))))*5))</f>
        <v/>
      </c>
      <c r="BE1023" s="24" t="str">
        <f t="array" ref="BE1023">IF(AD1023="","",IF(AD1023&gt;CH$7,5,(AD1023/(MAX(IF(AD$4:AD$1999&lt;CH$7,AD$4:AD$1999))))*5))</f>
        <v/>
      </c>
      <c r="BF1023" s="24" t="str">
        <f t="array" ref="BF1023">IF(AE1023="","",IF(AE1023&gt;CI$7,5,(AE1023/(MAX(IF(AE$4:AE$1999&lt;CI$7,AE$4:AE$1999))))*5))</f>
        <v/>
      </c>
      <c r="BG1023" s="24" t="str">
        <f t="shared" si="235"/>
        <v/>
      </c>
      <c r="BH1023" s="24" t="str">
        <f t="shared" si="236"/>
        <v/>
      </c>
      <c r="BI1023" s="24" t="str">
        <f t="shared" si="237"/>
        <v/>
      </c>
      <c r="BJ1023" s="24" t="str">
        <f t="shared" si="238"/>
        <v/>
      </c>
      <c r="BK1023" s="24" t="str">
        <f t="shared" si="239"/>
        <v/>
      </c>
      <c r="BL1023" s="24" t="str">
        <f t="shared" si="240"/>
        <v/>
      </c>
      <c r="BM1023" s="24" t="str">
        <f t="shared" si="241"/>
        <v/>
      </c>
      <c r="BN1023" s="24" t="str">
        <f t="shared" si="242"/>
        <v/>
      </c>
      <c r="BO1023" s="24" t="str">
        <f t="shared" si="243"/>
        <v/>
      </c>
      <c r="BP1023" s="24" t="str">
        <f>IF(AM1023="","",SUMPRODUCT(BK1023:BO1023,'Benefit Weights'!$A$3:$E$3))</f>
        <v/>
      </c>
      <c r="BQ1023" s="27" t="str">
        <f t="shared" si="244"/>
        <v/>
      </c>
    </row>
    <row r="1024" spans="1:69" x14ac:dyDescent="0.25">
      <c r="A1024" s="23"/>
      <c r="B1024" s="23"/>
      <c r="C1024" s="23"/>
      <c r="D1024" s="23"/>
      <c r="E1024" s="24"/>
      <c r="F1024" s="24"/>
      <c r="G1024" s="24"/>
      <c r="H1024" s="23"/>
      <c r="I1024" s="23"/>
      <c r="J1024" s="23"/>
      <c r="K1024" s="23"/>
      <c r="L1024" s="23"/>
      <c r="M1024" s="23"/>
      <c r="N1024" s="23"/>
      <c r="O1024" s="24"/>
      <c r="P1024" s="24"/>
      <c r="Q1024" s="24"/>
      <c r="R1024" s="24"/>
      <c r="S1024" s="24"/>
      <c r="T1024" s="24"/>
      <c r="U1024" s="24"/>
      <c r="V1024" s="24"/>
      <c r="W1024" s="24"/>
      <c r="X1024" s="24"/>
      <c r="Y1024" s="24"/>
      <c r="Z1024" s="24"/>
      <c r="AA1024" s="24"/>
      <c r="AB1024" s="24"/>
      <c r="AC1024" s="24"/>
      <c r="AD1024" s="24"/>
      <c r="AE1024" s="24"/>
      <c r="AF1024" s="24"/>
      <c r="AG1024" s="24"/>
      <c r="AH1024" s="24"/>
      <c r="AI1024" s="24"/>
      <c r="AJ1024" s="23"/>
      <c r="AK1024" s="23"/>
      <c r="AL1024" s="23"/>
      <c r="AM1024" s="23" t="str">
        <f t="shared" si="232"/>
        <v/>
      </c>
      <c r="AN1024" s="23" t="str">
        <f t="shared" si="245"/>
        <v/>
      </c>
      <c r="AO1024" s="23" t="str">
        <f t="shared" si="233"/>
        <v/>
      </c>
      <c r="AP1024" s="23" t="str">
        <f t="shared" si="234"/>
        <v/>
      </c>
      <c r="AQ1024" s="24" t="str">
        <f t="array" ref="AQ1024">IF(Q1024="","",IF(Q1024&gt;BU$7,5,(Q1024/(MAX(IF(Q$4:Q$1999&lt;BU$7,Q$4:Q$1999))))*5))</f>
        <v/>
      </c>
      <c r="AR1024" s="24" t="str">
        <f t="array" ref="AR1024">IF(R1024="","",IF(R1024&gt;BV$7,5,(R1024/(MAX(IF(R$4:R$1999&lt;BV$7,R$4:R$1999))))*5))</f>
        <v/>
      </c>
      <c r="AS1024" s="24" t="str">
        <f t="array" ref="AS1024">IF(S1024="","",IF(S1024&gt;BW$7,5,(S1024/(MAX(IF(S$4:S$1999&lt;BW$7,S$4:S$1999))))*5))</f>
        <v/>
      </c>
      <c r="AT1024" s="24" t="str">
        <f t="array" ref="AT1024">IF(T1024="","",IF(T1024&gt;BX$7,5,(T1024/(MAX(IF(T$4:T$1999&lt;BX$7,T$4:T$1999))))*5))</f>
        <v/>
      </c>
      <c r="AU1024" s="24" t="str">
        <f t="array" ref="AU1024">IF(U1024="","",IF(U1024&gt;BY$7,5,(U1024/(MAX(IF(U$4:U$1999&lt;BY$7,U$4:U$1999))))*5))</f>
        <v/>
      </c>
      <c r="AV1024" s="24" t="str">
        <f t="array" ref="AV1024">IF(V1024="","",IF(V1024&gt;BZ$7,5,(V1024/(MAX(IF(V$4:V$1999&lt;BZ$7,V$4:V$1999))))*5))</f>
        <v/>
      </c>
      <c r="AW1024" s="24" t="str">
        <f t="array" ref="AW1024">IF(W1024="","",IF(W1024&gt;CA$7,5,(W1024/(MAX(IF(W$4:W$1999&lt;CA$7,W$4:W$1999))))*5))</f>
        <v/>
      </c>
      <c r="AX1024" s="24" t="str">
        <f t="array" ref="AX1024">IF(X1024="","",IF(X1024&gt;CB$7,5,(X1024/(MAX(IF(X$4:X$1999&lt;CB$7,X$4:X$1999))))*5))</f>
        <v/>
      </c>
      <c r="AY1024" s="24" t="str">
        <f t="array" ref="AY1024">IF(Y1024="","",IF(Y1024&gt;CC$7,5,(Y1024/(MAX(IF(Y$4:Y$1999&lt;CC$7,Y$4:Y$1999))))*5))</f>
        <v/>
      </c>
      <c r="AZ1024" s="24" t="str">
        <f t="array" ref="AZ1024">IF(Z1024="","",IF(Z1024&gt;CD$7,5,(Z1024/(MAX(IF(Z$4:Z$1999&lt;CD$7,Z$4:Z$1999))))*5))</f>
        <v/>
      </c>
      <c r="BA1024" s="24" t="str">
        <f t="array" ref="BA1024">IF(AA1024="","",IF(AA1024&gt;CE$7,5,(AA1024/(MAX(IF(AA$4:AA$1999&lt;CE$7,AA$4:AA$1999))))*5))</f>
        <v/>
      </c>
      <c r="BB1024" s="24" t="str">
        <f t="array" ref="BB1024">IF(AB1024="","",IF(AB1024&gt;CF$7,5,(AB1024/(MAX(IF(AB$4:AB$1999&lt;CF$7,AB$4:AB$1999))))*5))</f>
        <v/>
      </c>
      <c r="BC1024" s="24" t="str">
        <f>IF(AM1024="","",IF($AP1024='WQ Reference'!$A$12,SUMPRODUCT($AQ1024:$BB1024,'WQ Reference'!$B$12:$M$12),IF($AP1024='WQ Reference'!$A$13,SUMPRODUCT($AQ1024:$BB1024,'WQ Reference'!$B$13:$M$13),IF($AP1024='WQ Reference'!$A$14,SUMPRODUCT($AQ1024:$BB1024,'WQ Reference'!$B$14:$M$14),IF($AP1024='WQ Reference'!$A$15,SUMPRODUCT($AQ1024:$BB1024,'WQ Reference'!$B$15:$M$15),IF($AP1024='WQ Reference'!$A$16,SUMPRODUCT($AQ1024:$BB1024,'WQ Reference'!$B$16:$M$16),IF($AP1024='WQ Reference'!$A$17,SUMPRODUCT($AQ1024:$BB1024,'WQ Reference'!$B$17:$M$17),"Invalid Watershed")))))))</f>
        <v/>
      </c>
      <c r="BD1024" s="24" t="str">
        <f t="array" ref="BD1024">IF(AC1024="","",IF(AC1024&gt;CG$7,5,(AC1024/(MAX(IF(AC$4:AC$1999&lt;CG$7,AC$4:AC$1999))))*5))</f>
        <v/>
      </c>
      <c r="BE1024" s="24" t="str">
        <f t="array" ref="BE1024">IF(AD1024="","",IF(AD1024&gt;CH$7,5,(AD1024/(MAX(IF(AD$4:AD$1999&lt;CH$7,AD$4:AD$1999))))*5))</f>
        <v/>
      </c>
      <c r="BF1024" s="24" t="str">
        <f t="array" ref="BF1024">IF(AE1024="","",IF(AE1024&gt;CI$7,5,(AE1024/(MAX(IF(AE$4:AE$1999&lt;CI$7,AE$4:AE$1999))))*5))</f>
        <v/>
      </c>
      <c r="BG1024" s="24" t="str">
        <f t="shared" si="235"/>
        <v/>
      </c>
      <c r="BH1024" s="24" t="str">
        <f t="shared" si="236"/>
        <v/>
      </c>
      <c r="BI1024" s="24" t="str">
        <f t="shared" si="237"/>
        <v/>
      </c>
      <c r="BJ1024" s="24" t="str">
        <f t="shared" si="238"/>
        <v/>
      </c>
      <c r="BK1024" s="24" t="str">
        <f t="shared" si="239"/>
        <v/>
      </c>
      <c r="BL1024" s="24" t="str">
        <f t="shared" si="240"/>
        <v/>
      </c>
      <c r="BM1024" s="24" t="str">
        <f t="shared" si="241"/>
        <v/>
      </c>
      <c r="BN1024" s="24" t="str">
        <f t="shared" si="242"/>
        <v/>
      </c>
      <c r="BO1024" s="24" t="str">
        <f t="shared" si="243"/>
        <v/>
      </c>
      <c r="BP1024" s="24" t="str">
        <f>IF(AM1024="","",SUMPRODUCT(BK1024:BO1024,'Benefit Weights'!$A$3:$E$3))</f>
        <v/>
      </c>
      <c r="BQ1024" s="27" t="str">
        <f t="shared" si="244"/>
        <v/>
      </c>
    </row>
    <row r="1025" spans="1:69" x14ac:dyDescent="0.25">
      <c r="A1025" s="23"/>
      <c r="B1025" s="23"/>
      <c r="C1025" s="23"/>
      <c r="D1025" s="23"/>
      <c r="E1025" s="24"/>
      <c r="F1025" s="24"/>
      <c r="G1025" s="24"/>
      <c r="H1025" s="23"/>
      <c r="I1025" s="23"/>
      <c r="J1025" s="23"/>
      <c r="K1025" s="23"/>
      <c r="L1025" s="23"/>
      <c r="M1025" s="23"/>
      <c r="N1025" s="23"/>
      <c r="O1025" s="24"/>
      <c r="P1025" s="24"/>
      <c r="Q1025" s="24"/>
      <c r="R1025" s="24"/>
      <c r="S1025" s="24"/>
      <c r="T1025" s="24"/>
      <c r="U1025" s="24"/>
      <c r="V1025" s="24"/>
      <c r="W1025" s="24"/>
      <c r="X1025" s="24"/>
      <c r="Y1025" s="24"/>
      <c r="Z1025" s="24"/>
      <c r="AA1025" s="24"/>
      <c r="AB1025" s="24"/>
      <c r="AC1025" s="24"/>
      <c r="AD1025" s="24"/>
      <c r="AE1025" s="24"/>
      <c r="AF1025" s="24"/>
      <c r="AG1025" s="24"/>
      <c r="AH1025" s="24"/>
      <c r="AI1025" s="24"/>
      <c r="AJ1025" s="23"/>
      <c r="AK1025" s="23"/>
      <c r="AL1025" s="23"/>
      <c r="AM1025" s="23" t="str">
        <f t="shared" si="232"/>
        <v/>
      </c>
      <c r="AN1025" s="23" t="str">
        <f t="shared" si="245"/>
        <v/>
      </c>
      <c r="AO1025" s="23" t="str">
        <f t="shared" si="233"/>
        <v/>
      </c>
      <c r="AP1025" s="23" t="str">
        <f t="shared" si="234"/>
        <v/>
      </c>
      <c r="AQ1025" s="24" t="str">
        <f t="array" ref="AQ1025">IF(Q1025="","",IF(Q1025&gt;BU$7,5,(Q1025/(MAX(IF(Q$4:Q$1999&lt;BU$7,Q$4:Q$1999))))*5))</f>
        <v/>
      </c>
      <c r="AR1025" s="24" t="str">
        <f t="array" ref="AR1025">IF(R1025="","",IF(R1025&gt;BV$7,5,(R1025/(MAX(IF(R$4:R$1999&lt;BV$7,R$4:R$1999))))*5))</f>
        <v/>
      </c>
      <c r="AS1025" s="24" t="str">
        <f t="array" ref="AS1025">IF(S1025="","",IF(S1025&gt;BW$7,5,(S1025/(MAX(IF(S$4:S$1999&lt;BW$7,S$4:S$1999))))*5))</f>
        <v/>
      </c>
      <c r="AT1025" s="24" t="str">
        <f t="array" ref="AT1025">IF(T1025="","",IF(T1025&gt;BX$7,5,(T1025/(MAX(IF(T$4:T$1999&lt;BX$7,T$4:T$1999))))*5))</f>
        <v/>
      </c>
      <c r="AU1025" s="24" t="str">
        <f t="array" ref="AU1025">IF(U1025="","",IF(U1025&gt;BY$7,5,(U1025/(MAX(IF(U$4:U$1999&lt;BY$7,U$4:U$1999))))*5))</f>
        <v/>
      </c>
      <c r="AV1025" s="24" t="str">
        <f t="array" ref="AV1025">IF(V1025="","",IF(V1025&gt;BZ$7,5,(V1025/(MAX(IF(V$4:V$1999&lt;BZ$7,V$4:V$1999))))*5))</f>
        <v/>
      </c>
      <c r="AW1025" s="24" t="str">
        <f t="array" ref="AW1025">IF(W1025="","",IF(W1025&gt;CA$7,5,(W1025/(MAX(IF(W$4:W$1999&lt;CA$7,W$4:W$1999))))*5))</f>
        <v/>
      </c>
      <c r="AX1025" s="24" t="str">
        <f t="array" ref="AX1025">IF(X1025="","",IF(X1025&gt;CB$7,5,(X1025/(MAX(IF(X$4:X$1999&lt;CB$7,X$4:X$1999))))*5))</f>
        <v/>
      </c>
      <c r="AY1025" s="24" t="str">
        <f t="array" ref="AY1025">IF(Y1025="","",IF(Y1025&gt;CC$7,5,(Y1025/(MAX(IF(Y$4:Y$1999&lt;CC$7,Y$4:Y$1999))))*5))</f>
        <v/>
      </c>
      <c r="AZ1025" s="24" t="str">
        <f t="array" ref="AZ1025">IF(Z1025="","",IF(Z1025&gt;CD$7,5,(Z1025/(MAX(IF(Z$4:Z$1999&lt;CD$7,Z$4:Z$1999))))*5))</f>
        <v/>
      </c>
      <c r="BA1025" s="24" t="str">
        <f t="array" ref="BA1025">IF(AA1025="","",IF(AA1025&gt;CE$7,5,(AA1025/(MAX(IF(AA$4:AA$1999&lt;CE$7,AA$4:AA$1999))))*5))</f>
        <v/>
      </c>
      <c r="BB1025" s="24" t="str">
        <f t="array" ref="BB1025">IF(AB1025="","",IF(AB1025&gt;CF$7,5,(AB1025/(MAX(IF(AB$4:AB$1999&lt;CF$7,AB$4:AB$1999))))*5))</f>
        <v/>
      </c>
      <c r="BC1025" s="24" t="str">
        <f>IF(AM1025="","",IF($AP1025='WQ Reference'!$A$12,SUMPRODUCT($AQ1025:$BB1025,'WQ Reference'!$B$12:$M$12),IF($AP1025='WQ Reference'!$A$13,SUMPRODUCT($AQ1025:$BB1025,'WQ Reference'!$B$13:$M$13),IF($AP1025='WQ Reference'!$A$14,SUMPRODUCT($AQ1025:$BB1025,'WQ Reference'!$B$14:$M$14),IF($AP1025='WQ Reference'!$A$15,SUMPRODUCT($AQ1025:$BB1025,'WQ Reference'!$B$15:$M$15),IF($AP1025='WQ Reference'!$A$16,SUMPRODUCT($AQ1025:$BB1025,'WQ Reference'!$B$16:$M$16),IF($AP1025='WQ Reference'!$A$17,SUMPRODUCT($AQ1025:$BB1025,'WQ Reference'!$B$17:$M$17),"Invalid Watershed")))))))</f>
        <v/>
      </c>
      <c r="BD1025" s="24" t="str">
        <f t="array" ref="BD1025">IF(AC1025="","",IF(AC1025&gt;CG$7,5,(AC1025/(MAX(IF(AC$4:AC$1999&lt;CG$7,AC$4:AC$1999))))*5))</f>
        <v/>
      </c>
      <c r="BE1025" s="24" t="str">
        <f t="array" ref="BE1025">IF(AD1025="","",IF(AD1025&gt;CH$7,5,(AD1025/(MAX(IF(AD$4:AD$1999&lt;CH$7,AD$4:AD$1999))))*5))</f>
        <v/>
      </c>
      <c r="BF1025" s="24" t="str">
        <f t="array" ref="BF1025">IF(AE1025="","",IF(AE1025&gt;CI$7,5,(AE1025/(MAX(IF(AE$4:AE$1999&lt;CI$7,AE$4:AE$1999))))*5))</f>
        <v/>
      </c>
      <c r="BG1025" s="24" t="str">
        <f t="shared" si="235"/>
        <v/>
      </c>
      <c r="BH1025" s="24" t="str">
        <f t="shared" si="236"/>
        <v/>
      </c>
      <c r="BI1025" s="24" t="str">
        <f t="shared" si="237"/>
        <v/>
      </c>
      <c r="BJ1025" s="24" t="str">
        <f t="shared" si="238"/>
        <v/>
      </c>
      <c r="BK1025" s="24" t="str">
        <f t="shared" si="239"/>
        <v/>
      </c>
      <c r="BL1025" s="24" t="str">
        <f t="shared" si="240"/>
        <v/>
      </c>
      <c r="BM1025" s="24" t="str">
        <f t="shared" si="241"/>
        <v/>
      </c>
      <c r="BN1025" s="24" t="str">
        <f t="shared" si="242"/>
        <v/>
      </c>
      <c r="BO1025" s="24" t="str">
        <f t="shared" si="243"/>
        <v/>
      </c>
      <c r="BP1025" s="24" t="str">
        <f>IF(AM1025="","",SUMPRODUCT(BK1025:BO1025,'Benefit Weights'!$A$3:$E$3))</f>
        <v/>
      </c>
      <c r="BQ1025" s="27" t="str">
        <f t="shared" si="244"/>
        <v/>
      </c>
    </row>
    <row r="1026" spans="1:69" x14ac:dyDescent="0.25">
      <c r="A1026" s="23"/>
      <c r="B1026" s="23"/>
      <c r="C1026" s="23"/>
      <c r="D1026" s="23"/>
      <c r="E1026" s="24"/>
      <c r="F1026" s="24"/>
      <c r="G1026" s="24"/>
      <c r="H1026" s="23"/>
      <c r="I1026" s="23"/>
      <c r="J1026" s="23"/>
      <c r="K1026" s="23"/>
      <c r="L1026" s="23"/>
      <c r="M1026" s="23"/>
      <c r="N1026" s="23"/>
      <c r="O1026" s="24"/>
      <c r="P1026" s="24"/>
      <c r="Q1026" s="24"/>
      <c r="R1026" s="24"/>
      <c r="S1026" s="24"/>
      <c r="T1026" s="24"/>
      <c r="U1026" s="24"/>
      <c r="V1026" s="24"/>
      <c r="W1026" s="24"/>
      <c r="X1026" s="24"/>
      <c r="Y1026" s="24"/>
      <c r="Z1026" s="24"/>
      <c r="AA1026" s="24"/>
      <c r="AB1026" s="24"/>
      <c r="AC1026" s="24"/>
      <c r="AD1026" s="24"/>
      <c r="AE1026" s="24"/>
      <c r="AF1026" s="24"/>
      <c r="AG1026" s="24"/>
      <c r="AH1026" s="24"/>
      <c r="AI1026" s="24"/>
      <c r="AJ1026" s="23"/>
      <c r="AK1026" s="23"/>
      <c r="AL1026" s="23"/>
      <c r="AM1026" s="23" t="str">
        <f t="shared" si="232"/>
        <v/>
      </c>
      <c r="AN1026" s="23" t="str">
        <f t="shared" si="245"/>
        <v/>
      </c>
      <c r="AO1026" s="23" t="str">
        <f t="shared" si="233"/>
        <v/>
      </c>
      <c r="AP1026" s="23" t="str">
        <f t="shared" si="234"/>
        <v/>
      </c>
      <c r="AQ1026" s="24" t="str">
        <f t="array" ref="AQ1026">IF(Q1026="","",IF(Q1026&gt;BU$7,5,(Q1026/(MAX(IF(Q$4:Q$1999&lt;BU$7,Q$4:Q$1999))))*5))</f>
        <v/>
      </c>
      <c r="AR1026" s="24" t="str">
        <f t="array" ref="AR1026">IF(R1026="","",IF(R1026&gt;BV$7,5,(R1026/(MAX(IF(R$4:R$1999&lt;BV$7,R$4:R$1999))))*5))</f>
        <v/>
      </c>
      <c r="AS1026" s="24" t="str">
        <f t="array" ref="AS1026">IF(S1026="","",IF(S1026&gt;BW$7,5,(S1026/(MAX(IF(S$4:S$1999&lt;BW$7,S$4:S$1999))))*5))</f>
        <v/>
      </c>
      <c r="AT1026" s="24" t="str">
        <f t="array" ref="AT1026">IF(T1026="","",IF(T1026&gt;BX$7,5,(T1026/(MAX(IF(T$4:T$1999&lt;BX$7,T$4:T$1999))))*5))</f>
        <v/>
      </c>
      <c r="AU1026" s="24" t="str">
        <f t="array" ref="AU1026">IF(U1026="","",IF(U1026&gt;BY$7,5,(U1026/(MAX(IF(U$4:U$1999&lt;BY$7,U$4:U$1999))))*5))</f>
        <v/>
      </c>
      <c r="AV1026" s="24" t="str">
        <f t="array" ref="AV1026">IF(V1026="","",IF(V1026&gt;BZ$7,5,(V1026/(MAX(IF(V$4:V$1999&lt;BZ$7,V$4:V$1999))))*5))</f>
        <v/>
      </c>
      <c r="AW1026" s="24" t="str">
        <f t="array" ref="AW1026">IF(W1026="","",IF(W1026&gt;CA$7,5,(W1026/(MAX(IF(W$4:W$1999&lt;CA$7,W$4:W$1999))))*5))</f>
        <v/>
      </c>
      <c r="AX1026" s="24" t="str">
        <f t="array" ref="AX1026">IF(X1026="","",IF(X1026&gt;CB$7,5,(X1026/(MAX(IF(X$4:X$1999&lt;CB$7,X$4:X$1999))))*5))</f>
        <v/>
      </c>
      <c r="AY1026" s="24" t="str">
        <f t="array" ref="AY1026">IF(Y1026="","",IF(Y1026&gt;CC$7,5,(Y1026/(MAX(IF(Y$4:Y$1999&lt;CC$7,Y$4:Y$1999))))*5))</f>
        <v/>
      </c>
      <c r="AZ1026" s="24" t="str">
        <f t="array" ref="AZ1026">IF(Z1026="","",IF(Z1026&gt;CD$7,5,(Z1026/(MAX(IF(Z$4:Z$1999&lt;CD$7,Z$4:Z$1999))))*5))</f>
        <v/>
      </c>
      <c r="BA1026" s="24" t="str">
        <f t="array" ref="BA1026">IF(AA1026="","",IF(AA1026&gt;CE$7,5,(AA1026/(MAX(IF(AA$4:AA$1999&lt;CE$7,AA$4:AA$1999))))*5))</f>
        <v/>
      </c>
      <c r="BB1026" s="24" t="str">
        <f t="array" ref="BB1026">IF(AB1026="","",IF(AB1026&gt;CF$7,5,(AB1026/(MAX(IF(AB$4:AB$1999&lt;CF$7,AB$4:AB$1999))))*5))</f>
        <v/>
      </c>
      <c r="BC1026" s="24" t="str">
        <f>IF(AM1026="","",IF($AP1026='WQ Reference'!$A$12,SUMPRODUCT($AQ1026:$BB1026,'WQ Reference'!$B$12:$M$12),IF($AP1026='WQ Reference'!$A$13,SUMPRODUCT($AQ1026:$BB1026,'WQ Reference'!$B$13:$M$13),IF($AP1026='WQ Reference'!$A$14,SUMPRODUCT($AQ1026:$BB1026,'WQ Reference'!$B$14:$M$14),IF($AP1026='WQ Reference'!$A$15,SUMPRODUCT($AQ1026:$BB1026,'WQ Reference'!$B$15:$M$15),IF($AP1026='WQ Reference'!$A$16,SUMPRODUCT($AQ1026:$BB1026,'WQ Reference'!$B$16:$M$16),IF($AP1026='WQ Reference'!$A$17,SUMPRODUCT($AQ1026:$BB1026,'WQ Reference'!$B$17:$M$17),"Invalid Watershed")))))))</f>
        <v/>
      </c>
      <c r="BD1026" s="24" t="str">
        <f t="array" ref="BD1026">IF(AC1026="","",IF(AC1026&gt;CG$7,5,(AC1026/(MAX(IF(AC$4:AC$1999&lt;CG$7,AC$4:AC$1999))))*5))</f>
        <v/>
      </c>
      <c r="BE1026" s="24" t="str">
        <f t="array" ref="BE1026">IF(AD1026="","",IF(AD1026&gt;CH$7,5,(AD1026/(MAX(IF(AD$4:AD$1999&lt;CH$7,AD$4:AD$1999))))*5))</f>
        <v/>
      </c>
      <c r="BF1026" s="24" t="str">
        <f t="array" ref="BF1026">IF(AE1026="","",IF(AE1026&gt;CI$7,5,(AE1026/(MAX(IF(AE$4:AE$1999&lt;CI$7,AE$4:AE$1999))))*5))</f>
        <v/>
      </c>
      <c r="BG1026" s="24" t="str">
        <f t="shared" si="235"/>
        <v/>
      </c>
      <c r="BH1026" s="24" t="str">
        <f t="shared" si="236"/>
        <v/>
      </c>
      <c r="BI1026" s="24" t="str">
        <f t="shared" si="237"/>
        <v/>
      </c>
      <c r="BJ1026" s="24" t="str">
        <f t="shared" si="238"/>
        <v/>
      </c>
      <c r="BK1026" s="24" t="str">
        <f t="shared" si="239"/>
        <v/>
      </c>
      <c r="BL1026" s="24" t="str">
        <f t="shared" si="240"/>
        <v/>
      </c>
      <c r="BM1026" s="24" t="str">
        <f t="shared" si="241"/>
        <v/>
      </c>
      <c r="BN1026" s="24" t="str">
        <f t="shared" si="242"/>
        <v/>
      </c>
      <c r="BO1026" s="24" t="str">
        <f t="shared" si="243"/>
        <v/>
      </c>
      <c r="BP1026" s="24" t="str">
        <f>IF(AM1026="","",SUMPRODUCT(BK1026:BO1026,'Benefit Weights'!$A$3:$E$3))</f>
        <v/>
      </c>
      <c r="BQ1026" s="27" t="str">
        <f t="shared" si="244"/>
        <v/>
      </c>
    </row>
    <row r="1027" spans="1:69" x14ac:dyDescent="0.25">
      <c r="A1027" s="23"/>
      <c r="B1027" s="23"/>
      <c r="C1027" s="23"/>
      <c r="D1027" s="23"/>
      <c r="E1027" s="24"/>
      <c r="F1027" s="24"/>
      <c r="G1027" s="24"/>
      <c r="H1027" s="23"/>
      <c r="I1027" s="23"/>
      <c r="J1027" s="23"/>
      <c r="K1027" s="23"/>
      <c r="L1027" s="23"/>
      <c r="M1027" s="23"/>
      <c r="N1027" s="23"/>
      <c r="O1027" s="24"/>
      <c r="P1027" s="24"/>
      <c r="Q1027" s="24"/>
      <c r="R1027" s="24"/>
      <c r="S1027" s="24"/>
      <c r="T1027" s="24"/>
      <c r="U1027" s="24"/>
      <c r="V1027" s="24"/>
      <c r="W1027" s="24"/>
      <c r="X1027" s="24"/>
      <c r="Y1027" s="24"/>
      <c r="Z1027" s="24"/>
      <c r="AA1027" s="24"/>
      <c r="AB1027" s="24"/>
      <c r="AC1027" s="24"/>
      <c r="AD1027" s="24"/>
      <c r="AE1027" s="24"/>
      <c r="AF1027" s="24"/>
      <c r="AG1027" s="24"/>
      <c r="AH1027" s="24"/>
      <c r="AI1027" s="24"/>
      <c r="AJ1027" s="23"/>
      <c r="AK1027" s="23"/>
      <c r="AL1027" s="23"/>
      <c r="AM1027" s="23" t="str">
        <f t="shared" si="232"/>
        <v/>
      </c>
      <c r="AN1027" s="23" t="str">
        <f t="shared" si="245"/>
        <v/>
      </c>
      <c r="AO1027" s="23" t="str">
        <f t="shared" si="233"/>
        <v/>
      </c>
      <c r="AP1027" s="23" t="str">
        <f t="shared" si="234"/>
        <v/>
      </c>
      <c r="AQ1027" s="24" t="str">
        <f t="array" ref="AQ1027">IF(Q1027="","",IF(Q1027&gt;BU$7,5,(Q1027/(MAX(IF(Q$4:Q$1999&lt;BU$7,Q$4:Q$1999))))*5))</f>
        <v/>
      </c>
      <c r="AR1027" s="24" t="str">
        <f t="array" ref="AR1027">IF(R1027="","",IF(R1027&gt;BV$7,5,(R1027/(MAX(IF(R$4:R$1999&lt;BV$7,R$4:R$1999))))*5))</f>
        <v/>
      </c>
      <c r="AS1027" s="24" t="str">
        <f t="array" ref="AS1027">IF(S1027="","",IF(S1027&gt;BW$7,5,(S1027/(MAX(IF(S$4:S$1999&lt;BW$7,S$4:S$1999))))*5))</f>
        <v/>
      </c>
      <c r="AT1027" s="24" t="str">
        <f t="array" ref="AT1027">IF(T1027="","",IF(T1027&gt;BX$7,5,(T1027/(MAX(IF(T$4:T$1999&lt;BX$7,T$4:T$1999))))*5))</f>
        <v/>
      </c>
      <c r="AU1027" s="24" t="str">
        <f t="array" ref="AU1027">IF(U1027="","",IF(U1027&gt;BY$7,5,(U1027/(MAX(IF(U$4:U$1999&lt;BY$7,U$4:U$1999))))*5))</f>
        <v/>
      </c>
      <c r="AV1027" s="24" t="str">
        <f t="array" ref="AV1027">IF(V1027="","",IF(V1027&gt;BZ$7,5,(V1027/(MAX(IF(V$4:V$1999&lt;BZ$7,V$4:V$1999))))*5))</f>
        <v/>
      </c>
      <c r="AW1027" s="24" t="str">
        <f t="array" ref="AW1027">IF(W1027="","",IF(W1027&gt;CA$7,5,(W1027/(MAX(IF(W$4:W$1999&lt;CA$7,W$4:W$1999))))*5))</f>
        <v/>
      </c>
      <c r="AX1027" s="24" t="str">
        <f t="array" ref="AX1027">IF(X1027="","",IF(X1027&gt;CB$7,5,(X1027/(MAX(IF(X$4:X$1999&lt;CB$7,X$4:X$1999))))*5))</f>
        <v/>
      </c>
      <c r="AY1027" s="24" t="str">
        <f t="array" ref="AY1027">IF(Y1027="","",IF(Y1027&gt;CC$7,5,(Y1027/(MAX(IF(Y$4:Y$1999&lt;CC$7,Y$4:Y$1999))))*5))</f>
        <v/>
      </c>
      <c r="AZ1027" s="24" t="str">
        <f t="array" ref="AZ1027">IF(Z1027="","",IF(Z1027&gt;CD$7,5,(Z1027/(MAX(IF(Z$4:Z$1999&lt;CD$7,Z$4:Z$1999))))*5))</f>
        <v/>
      </c>
      <c r="BA1027" s="24" t="str">
        <f t="array" ref="BA1027">IF(AA1027="","",IF(AA1027&gt;CE$7,5,(AA1027/(MAX(IF(AA$4:AA$1999&lt;CE$7,AA$4:AA$1999))))*5))</f>
        <v/>
      </c>
      <c r="BB1027" s="24" t="str">
        <f t="array" ref="BB1027">IF(AB1027="","",IF(AB1027&gt;CF$7,5,(AB1027/(MAX(IF(AB$4:AB$1999&lt;CF$7,AB$4:AB$1999))))*5))</f>
        <v/>
      </c>
      <c r="BC1027" s="24" t="str">
        <f>IF(AM1027="","",IF($AP1027='WQ Reference'!$A$12,SUMPRODUCT($AQ1027:$BB1027,'WQ Reference'!$B$12:$M$12),IF($AP1027='WQ Reference'!$A$13,SUMPRODUCT($AQ1027:$BB1027,'WQ Reference'!$B$13:$M$13),IF($AP1027='WQ Reference'!$A$14,SUMPRODUCT($AQ1027:$BB1027,'WQ Reference'!$B$14:$M$14),IF($AP1027='WQ Reference'!$A$15,SUMPRODUCT($AQ1027:$BB1027,'WQ Reference'!$B$15:$M$15),IF($AP1027='WQ Reference'!$A$16,SUMPRODUCT($AQ1027:$BB1027,'WQ Reference'!$B$16:$M$16),IF($AP1027='WQ Reference'!$A$17,SUMPRODUCT($AQ1027:$BB1027,'WQ Reference'!$B$17:$M$17),"Invalid Watershed")))))))</f>
        <v/>
      </c>
      <c r="BD1027" s="24" t="str">
        <f t="array" ref="BD1027">IF(AC1027="","",IF(AC1027&gt;CG$7,5,(AC1027/(MAX(IF(AC$4:AC$1999&lt;CG$7,AC$4:AC$1999))))*5))</f>
        <v/>
      </c>
      <c r="BE1027" s="24" t="str">
        <f t="array" ref="BE1027">IF(AD1027="","",IF(AD1027&gt;CH$7,5,(AD1027/(MAX(IF(AD$4:AD$1999&lt;CH$7,AD$4:AD$1999))))*5))</f>
        <v/>
      </c>
      <c r="BF1027" s="24" t="str">
        <f t="array" ref="BF1027">IF(AE1027="","",IF(AE1027&gt;CI$7,5,(AE1027/(MAX(IF(AE$4:AE$1999&lt;CI$7,AE$4:AE$1999))))*5))</f>
        <v/>
      </c>
      <c r="BG1027" s="24" t="str">
        <f t="shared" si="235"/>
        <v/>
      </c>
      <c r="BH1027" s="24" t="str">
        <f t="shared" si="236"/>
        <v/>
      </c>
      <c r="BI1027" s="24" t="str">
        <f t="shared" si="237"/>
        <v/>
      </c>
      <c r="BJ1027" s="24" t="str">
        <f t="shared" si="238"/>
        <v/>
      </c>
      <c r="BK1027" s="24" t="str">
        <f t="shared" si="239"/>
        <v/>
      </c>
      <c r="BL1027" s="24" t="str">
        <f t="shared" si="240"/>
        <v/>
      </c>
      <c r="BM1027" s="24" t="str">
        <f t="shared" si="241"/>
        <v/>
      </c>
      <c r="BN1027" s="24" t="str">
        <f t="shared" si="242"/>
        <v/>
      </c>
      <c r="BO1027" s="24" t="str">
        <f t="shared" si="243"/>
        <v/>
      </c>
      <c r="BP1027" s="24" t="str">
        <f>IF(AM1027="","",SUMPRODUCT(BK1027:BO1027,'Benefit Weights'!$A$3:$E$3))</f>
        <v/>
      </c>
      <c r="BQ1027" s="27" t="str">
        <f t="shared" si="244"/>
        <v/>
      </c>
    </row>
    <row r="1028" spans="1:69" x14ac:dyDescent="0.25">
      <c r="A1028" s="23"/>
      <c r="B1028" s="23"/>
      <c r="C1028" s="23"/>
      <c r="D1028" s="23"/>
      <c r="E1028" s="24"/>
      <c r="F1028" s="24"/>
      <c r="G1028" s="24"/>
      <c r="H1028" s="23"/>
      <c r="I1028" s="23"/>
      <c r="J1028" s="23"/>
      <c r="K1028" s="23"/>
      <c r="L1028" s="23"/>
      <c r="M1028" s="23"/>
      <c r="N1028" s="23"/>
      <c r="O1028" s="24"/>
      <c r="P1028" s="24"/>
      <c r="Q1028" s="24"/>
      <c r="R1028" s="24"/>
      <c r="S1028" s="24"/>
      <c r="T1028" s="24"/>
      <c r="U1028" s="24"/>
      <c r="V1028" s="24"/>
      <c r="W1028" s="24"/>
      <c r="X1028" s="24"/>
      <c r="Y1028" s="24"/>
      <c r="Z1028" s="24"/>
      <c r="AA1028" s="24"/>
      <c r="AB1028" s="24"/>
      <c r="AC1028" s="24"/>
      <c r="AD1028" s="24"/>
      <c r="AE1028" s="24"/>
      <c r="AF1028" s="24"/>
      <c r="AG1028" s="24"/>
      <c r="AH1028" s="24"/>
      <c r="AI1028" s="24"/>
      <c r="AJ1028" s="23"/>
      <c r="AK1028" s="23"/>
      <c r="AL1028" s="23"/>
      <c r="AM1028" s="23" t="str">
        <f t="shared" ref="AM1028:AM1091" si="246">IF(A1028="","",A1028)</f>
        <v/>
      </c>
      <c r="AN1028" s="23" t="str">
        <f t="shared" si="245"/>
        <v/>
      </c>
      <c r="AO1028" s="23" t="str">
        <f t="shared" si="233"/>
        <v/>
      </c>
      <c r="AP1028" s="23" t="str">
        <f t="shared" si="234"/>
        <v/>
      </c>
      <c r="AQ1028" s="24" t="str">
        <f t="array" ref="AQ1028">IF(Q1028="","",IF(Q1028&gt;BU$7,5,(Q1028/(MAX(IF(Q$4:Q$1999&lt;BU$7,Q$4:Q$1999))))*5))</f>
        <v/>
      </c>
      <c r="AR1028" s="24" t="str">
        <f t="array" ref="AR1028">IF(R1028="","",IF(R1028&gt;BV$7,5,(R1028/(MAX(IF(R$4:R$1999&lt;BV$7,R$4:R$1999))))*5))</f>
        <v/>
      </c>
      <c r="AS1028" s="24" t="str">
        <f t="array" ref="AS1028">IF(S1028="","",IF(S1028&gt;BW$7,5,(S1028/(MAX(IF(S$4:S$1999&lt;BW$7,S$4:S$1999))))*5))</f>
        <v/>
      </c>
      <c r="AT1028" s="24" t="str">
        <f t="array" ref="AT1028">IF(T1028="","",IF(T1028&gt;BX$7,5,(T1028/(MAX(IF(T$4:T$1999&lt;BX$7,T$4:T$1999))))*5))</f>
        <v/>
      </c>
      <c r="AU1028" s="24" t="str">
        <f t="array" ref="AU1028">IF(U1028="","",IF(U1028&gt;BY$7,5,(U1028/(MAX(IF(U$4:U$1999&lt;BY$7,U$4:U$1999))))*5))</f>
        <v/>
      </c>
      <c r="AV1028" s="24" t="str">
        <f t="array" ref="AV1028">IF(V1028="","",IF(V1028&gt;BZ$7,5,(V1028/(MAX(IF(V$4:V$1999&lt;BZ$7,V$4:V$1999))))*5))</f>
        <v/>
      </c>
      <c r="AW1028" s="24" t="str">
        <f t="array" ref="AW1028">IF(W1028="","",IF(W1028&gt;CA$7,5,(W1028/(MAX(IF(W$4:W$1999&lt;CA$7,W$4:W$1999))))*5))</f>
        <v/>
      </c>
      <c r="AX1028" s="24" t="str">
        <f t="array" ref="AX1028">IF(X1028="","",IF(X1028&gt;CB$7,5,(X1028/(MAX(IF(X$4:X$1999&lt;CB$7,X$4:X$1999))))*5))</f>
        <v/>
      </c>
      <c r="AY1028" s="24" t="str">
        <f t="array" ref="AY1028">IF(Y1028="","",IF(Y1028&gt;CC$7,5,(Y1028/(MAX(IF(Y$4:Y$1999&lt;CC$7,Y$4:Y$1999))))*5))</f>
        <v/>
      </c>
      <c r="AZ1028" s="24" t="str">
        <f t="array" ref="AZ1028">IF(Z1028="","",IF(Z1028&gt;CD$7,5,(Z1028/(MAX(IF(Z$4:Z$1999&lt;CD$7,Z$4:Z$1999))))*5))</f>
        <v/>
      </c>
      <c r="BA1028" s="24" t="str">
        <f t="array" ref="BA1028">IF(AA1028="","",IF(AA1028&gt;CE$7,5,(AA1028/(MAX(IF(AA$4:AA$1999&lt;CE$7,AA$4:AA$1999))))*5))</f>
        <v/>
      </c>
      <c r="BB1028" s="24" t="str">
        <f t="array" ref="BB1028">IF(AB1028="","",IF(AB1028&gt;CF$7,5,(AB1028/(MAX(IF(AB$4:AB$1999&lt;CF$7,AB$4:AB$1999))))*5))</f>
        <v/>
      </c>
      <c r="BC1028" s="24" t="str">
        <f>IF(AM1028="","",IF($AP1028='WQ Reference'!$A$12,SUMPRODUCT($AQ1028:$BB1028,'WQ Reference'!$B$12:$M$12),IF($AP1028='WQ Reference'!$A$13,SUMPRODUCT($AQ1028:$BB1028,'WQ Reference'!$B$13:$M$13),IF($AP1028='WQ Reference'!$A$14,SUMPRODUCT($AQ1028:$BB1028,'WQ Reference'!$B$14:$M$14),IF($AP1028='WQ Reference'!$A$15,SUMPRODUCT($AQ1028:$BB1028,'WQ Reference'!$B$15:$M$15),IF($AP1028='WQ Reference'!$A$16,SUMPRODUCT($AQ1028:$BB1028,'WQ Reference'!$B$16:$M$16),IF($AP1028='WQ Reference'!$A$17,SUMPRODUCT($AQ1028:$BB1028,'WQ Reference'!$B$17:$M$17),"Invalid Watershed")))))))</f>
        <v/>
      </c>
      <c r="BD1028" s="24" t="str">
        <f t="array" ref="BD1028">IF(AC1028="","",IF(AC1028&gt;CG$7,5,(AC1028/(MAX(IF(AC$4:AC$1999&lt;CG$7,AC$4:AC$1999))))*5))</f>
        <v/>
      </c>
      <c r="BE1028" s="24" t="str">
        <f t="array" ref="BE1028">IF(AD1028="","",IF(AD1028&gt;CH$7,5,(AD1028/(MAX(IF(AD$4:AD$1999&lt;CH$7,AD$4:AD$1999))))*5))</f>
        <v/>
      </c>
      <c r="BF1028" s="24" t="str">
        <f t="array" ref="BF1028">IF(AE1028="","",IF(AE1028&gt;CI$7,5,(AE1028/(MAX(IF(AE$4:AE$1999&lt;CI$7,AE$4:AE$1999))))*5))</f>
        <v/>
      </c>
      <c r="BG1028" s="24" t="str">
        <f t="shared" si="235"/>
        <v/>
      </c>
      <c r="BH1028" s="24" t="str">
        <f t="shared" si="236"/>
        <v/>
      </c>
      <c r="BI1028" s="24" t="str">
        <f t="shared" si="237"/>
        <v/>
      </c>
      <c r="BJ1028" s="24" t="str">
        <f t="shared" si="238"/>
        <v/>
      </c>
      <c r="BK1028" s="24" t="str">
        <f t="shared" si="239"/>
        <v/>
      </c>
      <c r="BL1028" s="24" t="str">
        <f t="shared" si="240"/>
        <v/>
      </c>
      <c r="BM1028" s="24" t="str">
        <f t="shared" si="241"/>
        <v/>
      </c>
      <c r="BN1028" s="24" t="str">
        <f t="shared" si="242"/>
        <v/>
      </c>
      <c r="BO1028" s="24" t="str">
        <f t="shared" si="243"/>
        <v/>
      </c>
      <c r="BP1028" s="24" t="str">
        <f>IF(AM1028="","",SUMPRODUCT(BK1028:BO1028,'Benefit Weights'!$A$3:$E$3))</f>
        <v/>
      </c>
      <c r="BQ1028" s="27" t="str">
        <f t="shared" si="244"/>
        <v/>
      </c>
    </row>
    <row r="1029" spans="1:69" x14ac:dyDescent="0.25">
      <c r="A1029" s="23"/>
      <c r="B1029" s="23"/>
      <c r="C1029" s="23"/>
      <c r="D1029" s="23"/>
      <c r="E1029" s="24"/>
      <c r="F1029" s="24"/>
      <c r="G1029" s="24"/>
      <c r="H1029" s="23"/>
      <c r="I1029" s="23"/>
      <c r="J1029" s="23"/>
      <c r="K1029" s="23"/>
      <c r="L1029" s="23"/>
      <c r="M1029" s="23"/>
      <c r="N1029" s="23"/>
      <c r="O1029" s="24"/>
      <c r="P1029" s="24"/>
      <c r="Q1029" s="24"/>
      <c r="R1029" s="24"/>
      <c r="S1029" s="24"/>
      <c r="T1029" s="24"/>
      <c r="U1029" s="24"/>
      <c r="V1029" s="24"/>
      <c r="W1029" s="24"/>
      <c r="X1029" s="24"/>
      <c r="Y1029" s="24"/>
      <c r="Z1029" s="24"/>
      <c r="AA1029" s="24"/>
      <c r="AB1029" s="24"/>
      <c r="AC1029" s="24"/>
      <c r="AD1029" s="24"/>
      <c r="AE1029" s="24"/>
      <c r="AF1029" s="24"/>
      <c r="AG1029" s="24"/>
      <c r="AH1029" s="24"/>
      <c r="AI1029" s="24"/>
      <c r="AJ1029" s="23"/>
      <c r="AK1029" s="23"/>
      <c r="AL1029" s="23"/>
      <c r="AM1029" s="23" t="str">
        <f t="shared" si="246"/>
        <v/>
      </c>
      <c r="AN1029" s="23" t="str">
        <f t="shared" si="245"/>
        <v/>
      </c>
      <c r="AO1029" s="23" t="str">
        <f t="shared" ref="AO1029:AO1092" si="247">IF(C1029="","",C1029)</f>
        <v/>
      </c>
      <c r="AP1029" s="23" t="str">
        <f t="shared" ref="AP1029:AP1092" si="248">IF(H1029="","",H1029)</f>
        <v/>
      </c>
      <c r="AQ1029" s="24" t="str">
        <f t="array" ref="AQ1029">IF(Q1029="","",IF(Q1029&gt;BU$7,5,(Q1029/(MAX(IF(Q$4:Q$1999&lt;BU$7,Q$4:Q$1999))))*5))</f>
        <v/>
      </c>
      <c r="AR1029" s="24" t="str">
        <f t="array" ref="AR1029">IF(R1029="","",IF(R1029&gt;BV$7,5,(R1029/(MAX(IF(R$4:R$1999&lt;BV$7,R$4:R$1999))))*5))</f>
        <v/>
      </c>
      <c r="AS1029" s="24" t="str">
        <f t="array" ref="AS1029">IF(S1029="","",IF(S1029&gt;BW$7,5,(S1029/(MAX(IF(S$4:S$1999&lt;BW$7,S$4:S$1999))))*5))</f>
        <v/>
      </c>
      <c r="AT1029" s="24" t="str">
        <f t="array" ref="AT1029">IF(T1029="","",IF(T1029&gt;BX$7,5,(T1029/(MAX(IF(T$4:T$1999&lt;BX$7,T$4:T$1999))))*5))</f>
        <v/>
      </c>
      <c r="AU1029" s="24" t="str">
        <f t="array" ref="AU1029">IF(U1029="","",IF(U1029&gt;BY$7,5,(U1029/(MAX(IF(U$4:U$1999&lt;BY$7,U$4:U$1999))))*5))</f>
        <v/>
      </c>
      <c r="AV1029" s="24" t="str">
        <f t="array" ref="AV1029">IF(V1029="","",IF(V1029&gt;BZ$7,5,(V1029/(MAX(IF(V$4:V$1999&lt;BZ$7,V$4:V$1999))))*5))</f>
        <v/>
      </c>
      <c r="AW1029" s="24" t="str">
        <f t="array" ref="AW1029">IF(W1029="","",IF(W1029&gt;CA$7,5,(W1029/(MAX(IF(W$4:W$1999&lt;CA$7,W$4:W$1999))))*5))</f>
        <v/>
      </c>
      <c r="AX1029" s="24" t="str">
        <f t="array" ref="AX1029">IF(X1029="","",IF(X1029&gt;CB$7,5,(X1029/(MAX(IF(X$4:X$1999&lt;CB$7,X$4:X$1999))))*5))</f>
        <v/>
      </c>
      <c r="AY1029" s="24" t="str">
        <f t="array" ref="AY1029">IF(Y1029="","",IF(Y1029&gt;CC$7,5,(Y1029/(MAX(IF(Y$4:Y$1999&lt;CC$7,Y$4:Y$1999))))*5))</f>
        <v/>
      </c>
      <c r="AZ1029" s="24" t="str">
        <f t="array" ref="AZ1029">IF(Z1029="","",IF(Z1029&gt;CD$7,5,(Z1029/(MAX(IF(Z$4:Z$1999&lt;CD$7,Z$4:Z$1999))))*5))</f>
        <v/>
      </c>
      <c r="BA1029" s="24" t="str">
        <f t="array" ref="BA1029">IF(AA1029="","",IF(AA1029&gt;CE$7,5,(AA1029/(MAX(IF(AA$4:AA$1999&lt;CE$7,AA$4:AA$1999))))*5))</f>
        <v/>
      </c>
      <c r="BB1029" s="24" t="str">
        <f t="array" ref="BB1029">IF(AB1029="","",IF(AB1029&gt;CF$7,5,(AB1029/(MAX(IF(AB$4:AB$1999&lt;CF$7,AB$4:AB$1999))))*5))</f>
        <v/>
      </c>
      <c r="BC1029" s="24" t="str">
        <f>IF(AM1029="","",IF($AP1029='WQ Reference'!$A$12,SUMPRODUCT($AQ1029:$BB1029,'WQ Reference'!$B$12:$M$12),IF($AP1029='WQ Reference'!$A$13,SUMPRODUCT($AQ1029:$BB1029,'WQ Reference'!$B$13:$M$13),IF($AP1029='WQ Reference'!$A$14,SUMPRODUCT($AQ1029:$BB1029,'WQ Reference'!$B$14:$M$14),IF($AP1029='WQ Reference'!$A$15,SUMPRODUCT($AQ1029:$BB1029,'WQ Reference'!$B$15:$M$15),IF($AP1029='WQ Reference'!$A$16,SUMPRODUCT($AQ1029:$BB1029,'WQ Reference'!$B$16:$M$16),IF($AP1029='WQ Reference'!$A$17,SUMPRODUCT($AQ1029:$BB1029,'WQ Reference'!$B$17:$M$17),"Invalid Watershed")))))))</f>
        <v/>
      </c>
      <c r="BD1029" s="24" t="str">
        <f t="array" ref="BD1029">IF(AC1029="","",IF(AC1029&gt;CG$7,5,(AC1029/(MAX(IF(AC$4:AC$1999&lt;CG$7,AC$4:AC$1999))))*5))</f>
        <v/>
      </c>
      <c r="BE1029" s="24" t="str">
        <f t="array" ref="BE1029">IF(AD1029="","",IF(AD1029&gt;CH$7,5,(AD1029/(MAX(IF(AD$4:AD$1999&lt;CH$7,AD$4:AD$1999))))*5))</f>
        <v/>
      </c>
      <c r="BF1029" s="24" t="str">
        <f t="array" ref="BF1029">IF(AE1029="","",IF(AE1029&gt;CI$7,5,(AE1029/(MAX(IF(AE$4:AE$1999&lt;CI$7,AE$4:AE$1999))))*5))</f>
        <v/>
      </c>
      <c r="BG1029" s="24" t="str">
        <f t="shared" ref="BG1029:BG1092" si="249">IF(AF1029="","",AF1029)</f>
        <v/>
      </c>
      <c r="BH1029" s="24" t="str">
        <f t="shared" ref="BH1029:BH1092" si="250">IF(AG1029="","",AG1029)</f>
        <v/>
      </c>
      <c r="BI1029" s="24" t="str">
        <f t="shared" ref="BI1029:BI1092" si="251">IF(AH1029="","",AH1029)</f>
        <v/>
      </c>
      <c r="BJ1029" s="24" t="str">
        <f t="shared" ref="BJ1029:BJ1092" si="252">IF(AI1029="","",AI1029)</f>
        <v/>
      </c>
      <c r="BK1029" s="24" t="str">
        <f t="shared" ref="BK1029:BK1092" si="253">IF(BC1029="","",BC1029)</f>
        <v/>
      </c>
      <c r="BL1029" s="24" t="str">
        <f t="shared" ref="BL1029:BL1092" si="254">IF(BD1029="","",BD1029*(BG1029/5))</f>
        <v/>
      </c>
      <c r="BM1029" s="24" t="str">
        <f t="shared" ref="BM1029:BM1092" si="255">IF(BE1029="","",BE1029*(BH1029/5))</f>
        <v/>
      </c>
      <c r="BN1029" s="24" t="str">
        <f t="shared" ref="BN1029:BN1092" si="256">IF(BF1029="","",BF1029*(BI1029/5))</f>
        <v/>
      </c>
      <c r="BO1029" s="24" t="str">
        <f t="shared" ref="BO1029:BO1092" si="257">IF(BJ1029="","",BJ1029)</f>
        <v/>
      </c>
      <c r="BP1029" s="24" t="str">
        <f>IF(AM1029="","",SUMPRODUCT(BK1029:BO1029,'Benefit Weights'!$A$3:$E$3))</f>
        <v/>
      </c>
      <c r="BQ1029" s="27" t="str">
        <f t="shared" ref="BQ1029:BQ1092" si="258">IF(AM1029="","",IF(AND(O1029="Yes",BP1029&gt;0),"High",IF(BP1029&gt;3,"Medium","Low")))</f>
        <v/>
      </c>
    </row>
    <row r="1030" spans="1:69" x14ac:dyDescent="0.25">
      <c r="A1030" s="23"/>
      <c r="B1030" s="23"/>
      <c r="C1030" s="23"/>
      <c r="D1030" s="23"/>
      <c r="E1030" s="24"/>
      <c r="F1030" s="24"/>
      <c r="G1030" s="24"/>
      <c r="H1030" s="23"/>
      <c r="I1030" s="23"/>
      <c r="J1030" s="23"/>
      <c r="K1030" s="23"/>
      <c r="L1030" s="23"/>
      <c r="M1030" s="23"/>
      <c r="N1030" s="23"/>
      <c r="O1030" s="24"/>
      <c r="P1030" s="24"/>
      <c r="Q1030" s="24"/>
      <c r="R1030" s="24"/>
      <c r="S1030" s="24"/>
      <c r="T1030" s="24"/>
      <c r="U1030" s="24"/>
      <c r="V1030" s="24"/>
      <c r="W1030" s="24"/>
      <c r="X1030" s="24"/>
      <c r="Y1030" s="24"/>
      <c r="Z1030" s="24"/>
      <c r="AA1030" s="24"/>
      <c r="AB1030" s="24"/>
      <c r="AC1030" s="24"/>
      <c r="AD1030" s="24"/>
      <c r="AE1030" s="24"/>
      <c r="AF1030" s="24"/>
      <c r="AG1030" s="24"/>
      <c r="AH1030" s="24"/>
      <c r="AI1030" s="24"/>
      <c r="AJ1030" s="23"/>
      <c r="AK1030" s="23"/>
      <c r="AL1030" s="23"/>
      <c r="AM1030" s="23" t="str">
        <f t="shared" si="246"/>
        <v/>
      </c>
      <c r="AN1030" s="23" t="str">
        <f t="shared" si="245"/>
        <v/>
      </c>
      <c r="AO1030" s="23" t="str">
        <f t="shared" si="247"/>
        <v/>
      </c>
      <c r="AP1030" s="23" t="str">
        <f t="shared" si="248"/>
        <v/>
      </c>
      <c r="AQ1030" s="24" t="str">
        <f t="array" ref="AQ1030">IF(Q1030="","",IF(Q1030&gt;BU$7,5,(Q1030/(MAX(IF(Q$4:Q$1999&lt;BU$7,Q$4:Q$1999))))*5))</f>
        <v/>
      </c>
      <c r="AR1030" s="24" t="str">
        <f t="array" ref="AR1030">IF(R1030="","",IF(R1030&gt;BV$7,5,(R1030/(MAX(IF(R$4:R$1999&lt;BV$7,R$4:R$1999))))*5))</f>
        <v/>
      </c>
      <c r="AS1030" s="24" t="str">
        <f t="array" ref="AS1030">IF(S1030="","",IF(S1030&gt;BW$7,5,(S1030/(MAX(IF(S$4:S$1999&lt;BW$7,S$4:S$1999))))*5))</f>
        <v/>
      </c>
      <c r="AT1030" s="24" t="str">
        <f t="array" ref="AT1030">IF(T1030="","",IF(T1030&gt;BX$7,5,(T1030/(MAX(IF(T$4:T$1999&lt;BX$7,T$4:T$1999))))*5))</f>
        <v/>
      </c>
      <c r="AU1030" s="24" t="str">
        <f t="array" ref="AU1030">IF(U1030="","",IF(U1030&gt;BY$7,5,(U1030/(MAX(IF(U$4:U$1999&lt;BY$7,U$4:U$1999))))*5))</f>
        <v/>
      </c>
      <c r="AV1030" s="24" t="str">
        <f t="array" ref="AV1030">IF(V1030="","",IF(V1030&gt;BZ$7,5,(V1030/(MAX(IF(V$4:V$1999&lt;BZ$7,V$4:V$1999))))*5))</f>
        <v/>
      </c>
      <c r="AW1030" s="24" t="str">
        <f t="array" ref="AW1030">IF(W1030="","",IF(W1030&gt;CA$7,5,(W1030/(MAX(IF(W$4:W$1999&lt;CA$7,W$4:W$1999))))*5))</f>
        <v/>
      </c>
      <c r="AX1030" s="24" t="str">
        <f t="array" ref="AX1030">IF(X1030="","",IF(X1030&gt;CB$7,5,(X1030/(MAX(IF(X$4:X$1999&lt;CB$7,X$4:X$1999))))*5))</f>
        <v/>
      </c>
      <c r="AY1030" s="24" t="str">
        <f t="array" ref="AY1030">IF(Y1030="","",IF(Y1030&gt;CC$7,5,(Y1030/(MAX(IF(Y$4:Y$1999&lt;CC$7,Y$4:Y$1999))))*5))</f>
        <v/>
      </c>
      <c r="AZ1030" s="24" t="str">
        <f t="array" ref="AZ1030">IF(Z1030="","",IF(Z1030&gt;CD$7,5,(Z1030/(MAX(IF(Z$4:Z$1999&lt;CD$7,Z$4:Z$1999))))*5))</f>
        <v/>
      </c>
      <c r="BA1030" s="24" t="str">
        <f t="array" ref="BA1030">IF(AA1030="","",IF(AA1030&gt;CE$7,5,(AA1030/(MAX(IF(AA$4:AA$1999&lt;CE$7,AA$4:AA$1999))))*5))</f>
        <v/>
      </c>
      <c r="BB1030" s="24" t="str">
        <f t="array" ref="BB1030">IF(AB1030="","",IF(AB1030&gt;CF$7,5,(AB1030/(MAX(IF(AB$4:AB$1999&lt;CF$7,AB$4:AB$1999))))*5))</f>
        <v/>
      </c>
      <c r="BC1030" s="24" t="str">
        <f>IF(AM1030="","",IF($AP1030='WQ Reference'!$A$12,SUMPRODUCT($AQ1030:$BB1030,'WQ Reference'!$B$12:$M$12),IF($AP1030='WQ Reference'!$A$13,SUMPRODUCT($AQ1030:$BB1030,'WQ Reference'!$B$13:$M$13),IF($AP1030='WQ Reference'!$A$14,SUMPRODUCT($AQ1030:$BB1030,'WQ Reference'!$B$14:$M$14),IF($AP1030='WQ Reference'!$A$15,SUMPRODUCT($AQ1030:$BB1030,'WQ Reference'!$B$15:$M$15),IF($AP1030='WQ Reference'!$A$16,SUMPRODUCT($AQ1030:$BB1030,'WQ Reference'!$B$16:$M$16),IF($AP1030='WQ Reference'!$A$17,SUMPRODUCT($AQ1030:$BB1030,'WQ Reference'!$B$17:$M$17),"Invalid Watershed")))))))</f>
        <v/>
      </c>
      <c r="BD1030" s="24" t="str">
        <f t="array" ref="BD1030">IF(AC1030="","",IF(AC1030&gt;CG$7,5,(AC1030/(MAX(IF(AC$4:AC$1999&lt;CG$7,AC$4:AC$1999))))*5))</f>
        <v/>
      </c>
      <c r="BE1030" s="24" t="str">
        <f t="array" ref="BE1030">IF(AD1030="","",IF(AD1030&gt;CH$7,5,(AD1030/(MAX(IF(AD$4:AD$1999&lt;CH$7,AD$4:AD$1999))))*5))</f>
        <v/>
      </c>
      <c r="BF1030" s="24" t="str">
        <f t="array" ref="BF1030">IF(AE1030="","",IF(AE1030&gt;CI$7,5,(AE1030/(MAX(IF(AE$4:AE$1999&lt;CI$7,AE$4:AE$1999))))*5))</f>
        <v/>
      </c>
      <c r="BG1030" s="24" t="str">
        <f t="shared" si="249"/>
        <v/>
      </c>
      <c r="BH1030" s="24" t="str">
        <f t="shared" si="250"/>
        <v/>
      </c>
      <c r="BI1030" s="24" t="str">
        <f t="shared" si="251"/>
        <v/>
      </c>
      <c r="BJ1030" s="24" t="str">
        <f t="shared" si="252"/>
        <v/>
      </c>
      <c r="BK1030" s="24" t="str">
        <f t="shared" si="253"/>
        <v/>
      </c>
      <c r="BL1030" s="24" t="str">
        <f t="shared" si="254"/>
        <v/>
      </c>
      <c r="BM1030" s="24" t="str">
        <f t="shared" si="255"/>
        <v/>
      </c>
      <c r="BN1030" s="24" t="str">
        <f t="shared" si="256"/>
        <v/>
      </c>
      <c r="BO1030" s="24" t="str">
        <f t="shared" si="257"/>
        <v/>
      </c>
      <c r="BP1030" s="24" t="str">
        <f>IF(AM1030="","",SUMPRODUCT(BK1030:BO1030,'Benefit Weights'!$A$3:$E$3))</f>
        <v/>
      </c>
      <c r="BQ1030" s="27" t="str">
        <f t="shared" si="258"/>
        <v/>
      </c>
    </row>
    <row r="1031" spans="1:69" x14ac:dyDescent="0.25">
      <c r="A1031" s="23"/>
      <c r="B1031" s="23"/>
      <c r="C1031" s="23"/>
      <c r="D1031" s="23"/>
      <c r="E1031" s="24"/>
      <c r="F1031" s="24"/>
      <c r="G1031" s="24"/>
      <c r="H1031" s="23"/>
      <c r="I1031" s="23"/>
      <c r="J1031" s="23"/>
      <c r="K1031" s="23"/>
      <c r="L1031" s="23"/>
      <c r="M1031" s="23"/>
      <c r="N1031" s="23"/>
      <c r="O1031" s="24"/>
      <c r="P1031" s="24"/>
      <c r="Q1031" s="24"/>
      <c r="R1031" s="24"/>
      <c r="S1031" s="24"/>
      <c r="T1031" s="24"/>
      <c r="U1031" s="24"/>
      <c r="V1031" s="24"/>
      <c r="W1031" s="24"/>
      <c r="X1031" s="24"/>
      <c r="Y1031" s="24"/>
      <c r="Z1031" s="24"/>
      <c r="AA1031" s="24"/>
      <c r="AB1031" s="24"/>
      <c r="AC1031" s="24"/>
      <c r="AD1031" s="24"/>
      <c r="AE1031" s="24"/>
      <c r="AF1031" s="24"/>
      <c r="AG1031" s="24"/>
      <c r="AH1031" s="24"/>
      <c r="AI1031" s="24"/>
      <c r="AJ1031" s="23"/>
      <c r="AK1031" s="23"/>
      <c r="AL1031" s="23"/>
      <c r="AM1031" s="23" t="str">
        <f t="shared" si="246"/>
        <v/>
      </c>
      <c r="AN1031" s="23" t="str">
        <f t="shared" si="245"/>
        <v/>
      </c>
      <c r="AO1031" s="23" t="str">
        <f t="shared" si="247"/>
        <v/>
      </c>
      <c r="AP1031" s="23" t="str">
        <f t="shared" si="248"/>
        <v/>
      </c>
      <c r="AQ1031" s="24" t="str">
        <f t="array" ref="AQ1031">IF(Q1031="","",IF(Q1031&gt;BU$7,5,(Q1031/(MAX(IF(Q$4:Q$1999&lt;BU$7,Q$4:Q$1999))))*5))</f>
        <v/>
      </c>
      <c r="AR1031" s="24" t="str">
        <f t="array" ref="AR1031">IF(R1031="","",IF(R1031&gt;BV$7,5,(R1031/(MAX(IF(R$4:R$1999&lt;BV$7,R$4:R$1999))))*5))</f>
        <v/>
      </c>
      <c r="AS1031" s="24" t="str">
        <f t="array" ref="AS1031">IF(S1031="","",IF(S1031&gt;BW$7,5,(S1031/(MAX(IF(S$4:S$1999&lt;BW$7,S$4:S$1999))))*5))</f>
        <v/>
      </c>
      <c r="AT1031" s="24" t="str">
        <f t="array" ref="AT1031">IF(T1031="","",IF(T1031&gt;BX$7,5,(T1031/(MAX(IF(T$4:T$1999&lt;BX$7,T$4:T$1999))))*5))</f>
        <v/>
      </c>
      <c r="AU1031" s="24" t="str">
        <f t="array" ref="AU1031">IF(U1031="","",IF(U1031&gt;BY$7,5,(U1031/(MAX(IF(U$4:U$1999&lt;BY$7,U$4:U$1999))))*5))</f>
        <v/>
      </c>
      <c r="AV1031" s="24" t="str">
        <f t="array" ref="AV1031">IF(V1031="","",IF(V1031&gt;BZ$7,5,(V1031/(MAX(IF(V$4:V$1999&lt;BZ$7,V$4:V$1999))))*5))</f>
        <v/>
      </c>
      <c r="AW1031" s="24" t="str">
        <f t="array" ref="AW1031">IF(W1031="","",IF(W1031&gt;CA$7,5,(W1031/(MAX(IF(W$4:W$1999&lt;CA$7,W$4:W$1999))))*5))</f>
        <v/>
      </c>
      <c r="AX1031" s="24" t="str">
        <f t="array" ref="AX1031">IF(X1031="","",IF(X1031&gt;CB$7,5,(X1031/(MAX(IF(X$4:X$1999&lt;CB$7,X$4:X$1999))))*5))</f>
        <v/>
      </c>
      <c r="AY1031" s="24" t="str">
        <f t="array" ref="AY1031">IF(Y1031="","",IF(Y1031&gt;CC$7,5,(Y1031/(MAX(IF(Y$4:Y$1999&lt;CC$7,Y$4:Y$1999))))*5))</f>
        <v/>
      </c>
      <c r="AZ1031" s="24" t="str">
        <f t="array" ref="AZ1031">IF(Z1031="","",IF(Z1031&gt;CD$7,5,(Z1031/(MAX(IF(Z$4:Z$1999&lt;CD$7,Z$4:Z$1999))))*5))</f>
        <v/>
      </c>
      <c r="BA1031" s="24" t="str">
        <f t="array" ref="BA1031">IF(AA1031="","",IF(AA1031&gt;CE$7,5,(AA1031/(MAX(IF(AA$4:AA$1999&lt;CE$7,AA$4:AA$1999))))*5))</f>
        <v/>
      </c>
      <c r="BB1031" s="24" t="str">
        <f t="array" ref="BB1031">IF(AB1031="","",IF(AB1031&gt;CF$7,5,(AB1031/(MAX(IF(AB$4:AB$1999&lt;CF$7,AB$4:AB$1999))))*5))</f>
        <v/>
      </c>
      <c r="BC1031" s="24" t="str">
        <f>IF(AM1031="","",IF($AP1031='WQ Reference'!$A$12,SUMPRODUCT($AQ1031:$BB1031,'WQ Reference'!$B$12:$M$12),IF($AP1031='WQ Reference'!$A$13,SUMPRODUCT($AQ1031:$BB1031,'WQ Reference'!$B$13:$M$13),IF($AP1031='WQ Reference'!$A$14,SUMPRODUCT($AQ1031:$BB1031,'WQ Reference'!$B$14:$M$14),IF($AP1031='WQ Reference'!$A$15,SUMPRODUCT($AQ1031:$BB1031,'WQ Reference'!$B$15:$M$15),IF($AP1031='WQ Reference'!$A$16,SUMPRODUCT($AQ1031:$BB1031,'WQ Reference'!$B$16:$M$16),IF($AP1031='WQ Reference'!$A$17,SUMPRODUCT($AQ1031:$BB1031,'WQ Reference'!$B$17:$M$17),"Invalid Watershed")))))))</f>
        <v/>
      </c>
      <c r="BD1031" s="24" t="str">
        <f t="array" ref="BD1031">IF(AC1031="","",IF(AC1031&gt;CG$7,5,(AC1031/(MAX(IF(AC$4:AC$1999&lt;CG$7,AC$4:AC$1999))))*5))</f>
        <v/>
      </c>
      <c r="BE1031" s="24" t="str">
        <f t="array" ref="BE1031">IF(AD1031="","",IF(AD1031&gt;CH$7,5,(AD1031/(MAX(IF(AD$4:AD$1999&lt;CH$7,AD$4:AD$1999))))*5))</f>
        <v/>
      </c>
      <c r="BF1031" s="24" t="str">
        <f t="array" ref="BF1031">IF(AE1031="","",IF(AE1031&gt;CI$7,5,(AE1031/(MAX(IF(AE$4:AE$1999&lt;CI$7,AE$4:AE$1999))))*5))</f>
        <v/>
      </c>
      <c r="BG1031" s="24" t="str">
        <f t="shared" si="249"/>
        <v/>
      </c>
      <c r="BH1031" s="24" t="str">
        <f t="shared" si="250"/>
        <v/>
      </c>
      <c r="BI1031" s="24" t="str">
        <f t="shared" si="251"/>
        <v/>
      </c>
      <c r="BJ1031" s="24" t="str">
        <f t="shared" si="252"/>
        <v/>
      </c>
      <c r="BK1031" s="24" t="str">
        <f t="shared" si="253"/>
        <v/>
      </c>
      <c r="BL1031" s="24" t="str">
        <f t="shared" si="254"/>
        <v/>
      </c>
      <c r="BM1031" s="24" t="str">
        <f t="shared" si="255"/>
        <v/>
      </c>
      <c r="BN1031" s="24" t="str">
        <f t="shared" si="256"/>
        <v/>
      </c>
      <c r="BO1031" s="24" t="str">
        <f t="shared" si="257"/>
        <v/>
      </c>
      <c r="BP1031" s="24" t="str">
        <f>IF(AM1031="","",SUMPRODUCT(BK1031:BO1031,'Benefit Weights'!$A$3:$E$3))</f>
        <v/>
      </c>
      <c r="BQ1031" s="27" t="str">
        <f t="shared" si="258"/>
        <v/>
      </c>
    </row>
    <row r="1032" spans="1:69" x14ac:dyDescent="0.25">
      <c r="A1032" s="23"/>
      <c r="B1032" s="23"/>
      <c r="C1032" s="23"/>
      <c r="D1032" s="23"/>
      <c r="E1032" s="24"/>
      <c r="F1032" s="24"/>
      <c r="G1032" s="24"/>
      <c r="H1032" s="23"/>
      <c r="I1032" s="23"/>
      <c r="J1032" s="23"/>
      <c r="K1032" s="23"/>
      <c r="L1032" s="23"/>
      <c r="M1032" s="23"/>
      <c r="N1032" s="23"/>
      <c r="O1032" s="24"/>
      <c r="P1032" s="24"/>
      <c r="Q1032" s="24"/>
      <c r="R1032" s="24"/>
      <c r="S1032" s="24"/>
      <c r="T1032" s="24"/>
      <c r="U1032" s="24"/>
      <c r="V1032" s="24"/>
      <c r="W1032" s="24"/>
      <c r="X1032" s="24"/>
      <c r="Y1032" s="24"/>
      <c r="Z1032" s="24"/>
      <c r="AA1032" s="24"/>
      <c r="AB1032" s="24"/>
      <c r="AC1032" s="24"/>
      <c r="AD1032" s="24"/>
      <c r="AE1032" s="24"/>
      <c r="AF1032" s="24"/>
      <c r="AG1032" s="24"/>
      <c r="AH1032" s="24"/>
      <c r="AI1032" s="24"/>
      <c r="AJ1032" s="23"/>
      <c r="AK1032" s="23"/>
      <c r="AL1032" s="23"/>
      <c r="AM1032" s="23" t="str">
        <f t="shared" si="246"/>
        <v/>
      </c>
      <c r="AN1032" s="23" t="str">
        <f t="shared" si="245"/>
        <v/>
      </c>
      <c r="AO1032" s="23" t="str">
        <f t="shared" si="247"/>
        <v/>
      </c>
      <c r="AP1032" s="23" t="str">
        <f t="shared" si="248"/>
        <v/>
      </c>
      <c r="AQ1032" s="24" t="str">
        <f t="array" ref="AQ1032">IF(Q1032="","",IF(Q1032&gt;BU$7,5,(Q1032/(MAX(IF(Q$4:Q$1999&lt;BU$7,Q$4:Q$1999))))*5))</f>
        <v/>
      </c>
      <c r="AR1032" s="24" t="str">
        <f t="array" ref="AR1032">IF(R1032="","",IF(R1032&gt;BV$7,5,(R1032/(MAX(IF(R$4:R$1999&lt;BV$7,R$4:R$1999))))*5))</f>
        <v/>
      </c>
      <c r="AS1032" s="24" t="str">
        <f t="array" ref="AS1032">IF(S1032="","",IF(S1032&gt;BW$7,5,(S1032/(MAX(IF(S$4:S$1999&lt;BW$7,S$4:S$1999))))*5))</f>
        <v/>
      </c>
      <c r="AT1032" s="24" t="str">
        <f t="array" ref="AT1032">IF(T1032="","",IF(T1032&gt;BX$7,5,(T1032/(MAX(IF(T$4:T$1999&lt;BX$7,T$4:T$1999))))*5))</f>
        <v/>
      </c>
      <c r="AU1032" s="24" t="str">
        <f t="array" ref="AU1032">IF(U1032="","",IF(U1032&gt;BY$7,5,(U1032/(MAX(IF(U$4:U$1999&lt;BY$7,U$4:U$1999))))*5))</f>
        <v/>
      </c>
      <c r="AV1032" s="24" t="str">
        <f t="array" ref="AV1032">IF(V1032="","",IF(V1032&gt;BZ$7,5,(V1032/(MAX(IF(V$4:V$1999&lt;BZ$7,V$4:V$1999))))*5))</f>
        <v/>
      </c>
      <c r="AW1032" s="24" t="str">
        <f t="array" ref="AW1032">IF(W1032="","",IF(W1032&gt;CA$7,5,(W1032/(MAX(IF(W$4:W$1999&lt;CA$7,W$4:W$1999))))*5))</f>
        <v/>
      </c>
      <c r="AX1032" s="24" t="str">
        <f t="array" ref="AX1032">IF(X1032="","",IF(X1032&gt;CB$7,5,(X1032/(MAX(IF(X$4:X$1999&lt;CB$7,X$4:X$1999))))*5))</f>
        <v/>
      </c>
      <c r="AY1032" s="24" t="str">
        <f t="array" ref="AY1032">IF(Y1032="","",IF(Y1032&gt;CC$7,5,(Y1032/(MAX(IF(Y$4:Y$1999&lt;CC$7,Y$4:Y$1999))))*5))</f>
        <v/>
      </c>
      <c r="AZ1032" s="24" t="str">
        <f t="array" ref="AZ1032">IF(Z1032="","",IF(Z1032&gt;CD$7,5,(Z1032/(MAX(IF(Z$4:Z$1999&lt;CD$7,Z$4:Z$1999))))*5))</f>
        <v/>
      </c>
      <c r="BA1032" s="24" t="str">
        <f t="array" ref="BA1032">IF(AA1032="","",IF(AA1032&gt;CE$7,5,(AA1032/(MAX(IF(AA$4:AA$1999&lt;CE$7,AA$4:AA$1999))))*5))</f>
        <v/>
      </c>
      <c r="BB1032" s="24" t="str">
        <f t="array" ref="BB1032">IF(AB1032="","",IF(AB1032&gt;CF$7,5,(AB1032/(MAX(IF(AB$4:AB$1999&lt;CF$7,AB$4:AB$1999))))*5))</f>
        <v/>
      </c>
      <c r="BC1032" s="24" t="str">
        <f>IF(AM1032="","",IF($AP1032='WQ Reference'!$A$12,SUMPRODUCT($AQ1032:$BB1032,'WQ Reference'!$B$12:$M$12),IF($AP1032='WQ Reference'!$A$13,SUMPRODUCT($AQ1032:$BB1032,'WQ Reference'!$B$13:$M$13),IF($AP1032='WQ Reference'!$A$14,SUMPRODUCT($AQ1032:$BB1032,'WQ Reference'!$B$14:$M$14),IF($AP1032='WQ Reference'!$A$15,SUMPRODUCT($AQ1032:$BB1032,'WQ Reference'!$B$15:$M$15),IF($AP1032='WQ Reference'!$A$16,SUMPRODUCT($AQ1032:$BB1032,'WQ Reference'!$B$16:$M$16),IF($AP1032='WQ Reference'!$A$17,SUMPRODUCT($AQ1032:$BB1032,'WQ Reference'!$B$17:$M$17),"Invalid Watershed")))))))</f>
        <v/>
      </c>
      <c r="BD1032" s="24" t="str">
        <f t="array" ref="BD1032">IF(AC1032="","",IF(AC1032&gt;CG$7,5,(AC1032/(MAX(IF(AC$4:AC$1999&lt;CG$7,AC$4:AC$1999))))*5))</f>
        <v/>
      </c>
      <c r="BE1032" s="24" t="str">
        <f t="array" ref="BE1032">IF(AD1032="","",IF(AD1032&gt;CH$7,5,(AD1032/(MAX(IF(AD$4:AD$1999&lt;CH$7,AD$4:AD$1999))))*5))</f>
        <v/>
      </c>
      <c r="BF1032" s="24" t="str">
        <f t="array" ref="BF1032">IF(AE1032="","",IF(AE1032&gt;CI$7,5,(AE1032/(MAX(IF(AE$4:AE$1999&lt;CI$7,AE$4:AE$1999))))*5))</f>
        <v/>
      </c>
      <c r="BG1032" s="24" t="str">
        <f t="shared" si="249"/>
        <v/>
      </c>
      <c r="BH1032" s="24" t="str">
        <f t="shared" si="250"/>
        <v/>
      </c>
      <c r="BI1032" s="24" t="str">
        <f t="shared" si="251"/>
        <v/>
      </c>
      <c r="BJ1032" s="24" t="str">
        <f t="shared" si="252"/>
        <v/>
      </c>
      <c r="BK1032" s="24" t="str">
        <f t="shared" si="253"/>
        <v/>
      </c>
      <c r="BL1032" s="24" t="str">
        <f t="shared" si="254"/>
        <v/>
      </c>
      <c r="BM1032" s="24" t="str">
        <f t="shared" si="255"/>
        <v/>
      </c>
      <c r="BN1032" s="24" t="str">
        <f t="shared" si="256"/>
        <v/>
      </c>
      <c r="BO1032" s="24" t="str">
        <f t="shared" si="257"/>
        <v/>
      </c>
      <c r="BP1032" s="24" t="str">
        <f>IF(AM1032="","",SUMPRODUCT(BK1032:BO1032,'Benefit Weights'!$A$3:$E$3))</f>
        <v/>
      </c>
      <c r="BQ1032" s="27" t="str">
        <f t="shared" si="258"/>
        <v/>
      </c>
    </row>
    <row r="1033" spans="1:69" x14ac:dyDescent="0.25">
      <c r="A1033" s="23"/>
      <c r="B1033" s="23"/>
      <c r="C1033" s="23"/>
      <c r="D1033" s="23"/>
      <c r="E1033" s="24"/>
      <c r="F1033" s="24"/>
      <c r="G1033" s="24"/>
      <c r="H1033" s="23"/>
      <c r="I1033" s="23"/>
      <c r="J1033" s="23"/>
      <c r="K1033" s="23"/>
      <c r="L1033" s="23"/>
      <c r="M1033" s="23"/>
      <c r="N1033" s="23"/>
      <c r="O1033" s="24"/>
      <c r="P1033" s="24"/>
      <c r="Q1033" s="24"/>
      <c r="R1033" s="24"/>
      <c r="S1033" s="24"/>
      <c r="T1033" s="24"/>
      <c r="U1033" s="24"/>
      <c r="V1033" s="24"/>
      <c r="W1033" s="24"/>
      <c r="X1033" s="24"/>
      <c r="Y1033" s="24"/>
      <c r="Z1033" s="24"/>
      <c r="AA1033" s="24"/>
      <c r="AB1033" s="24"/>
      <c r="AC1033" s="24"/>
      <c r="AD1033" s="24"/>
      <c r="AE1033" s="24"/>
      <c r="AF1033" s="24"/>
      <c r="AG1033" s="24"/>
      <c r="AH1033" s="24"/>
      <c r="AI1033" s="24"/>
      <c r="AJ1033" s="23"/>
      <c r="AK1033" s="23"/>
      <c r="AL1033" s="23"/>
      <c r="AM1033" s="23" t="str">
        <f t="shared" si="246"/>
        <v/>
      </c>
      <c r="AN1033" s="23" t="str">
        <f t="shared" si="245"/>
        <v/>
      </c>
      <c r="AO1033" s="23" t="str">
        <f t="shared" si="247"/>
        <v/>
      </c>
      <c r="AP1033" s="23" t="str">
        <f t="shared" si="248"/>
        <v/>
      </c>
      <c r="AQ1033" s="24" t="str">
        <f t="array" ref="AQ1033">IF(Q1033="","",IF(Q1033&gt;BU$7,5,(Q1033/(MAX(IF(Q$4:Q$1999&lt;BU$7,Q$4:Q$1999))))*5))</f>
        <v/>
      </c>
      <c r="AR1033" s="24" t="str">
        <f t="array" ref="AR1033">IF(R1033="","",IF(R1033&gt;BV$7,5,(R1033/(MAX(IF(R$4:R$1999&lt;BV$7,R$4:R$1999))))*5))</f>
        <v/>
      </c>
      <c r="AS1033" s="24" t="str">
        <f t="array" ref="AS1033">IF(S1033="","",IF(S1033&gt;BW$7,5,(S1033/(MAX(IF(S$4:S$1999&lt;BW$7,S$4:S$1999))))*5))</f>
        <v/>
      </c>
      <c r="AT1033" s="24" t="str">
        <f t="array" ref="AT1033">IF(T1033="","",IF(T1033&gt;BX$7,5,(T1033/(MAX(IF(T$4:T$1999&lt;BX$7,T$4:T$1999))))*5))</f>
        <v/>
      </c>
      <c r="AU1033" s="24" t="str">
        <f t="array" ref="AU1033">IF(U1033="","",IF(U1033&gt;BY$7,5,(U1033/(MAX(IF(U$4:U$1999&lt;BY$7,U$4:U$1999))))*5))</f>
        <v/>
      </c>
      <c r="AV1033" s="24" t="str">
        <f t="array" ref="AV1033">IF(V1033="","",IF(V1033&gt;BZ$7,5,(V1033/(MAX(IF(V$4:V$1999&lt;BZ$7,V$4:V$1999))))*5))</f>
        <v/>
      </c>
      <c r="AW1033" s="24" t="str">
        <f t="array" ref="AW1033">IF(W1033="","",IF(W1033&gt;CA$7,5,(W1033/(MAX(IF(W$4:W$1999&lt;CA$7,W$4:W$1999))))*5))</f>
        <v/>
      </c>
      <c r="AX1033" s="24" t="str">
        <f t="array" ref="AX1033">IF(X1033="","",IF(X1033&gt;CB$7,5,(X1033/(MAX(IF(X$4:X$1999&lt;CB$7,X$4:X$1999))))*5))</f>
        <v/>
      </c>
      <c r="AY1033" s="24" t="str">
        <f t="array" ref="AY1033">IF(Y1033="","",IF(Y1033&gt;CC$7,5,(Y1033/(MAX(IF(Y$4:Y$1999&lt;CC$7,Y$4:Y$1999))))*5))</f>
        <v/>
      </c>
      <c r="AZ1033" s="24" t="str">
        <f t="array" ref="AZ1033">IF(Z1033="","",IF(Z1033&gt;CD$7,5,(Z1033/(MAX(IF(Z$4:Z$1999&lt;CD$7,Z$4:Z$1999))))*5))</f>
        <v/>
      </c>
      <c r="BA1033" s="24" t="str">
        <f t="array" ref="BA1033">IF(AA1033="","",IF(AA1033&gt;CE$7,5,(AA1033/(MAX(IF(AA$4:AA$1999&lt;CE$7,AA$4:AA$1999))))*5))</f>
        <v/>
      </c>
      <c r="BB1033" s="24" t="str">
        <f t="array" ref="BB1033">IF(AB1033="","",IF(AB1033&gt;CF$7,5,(AB1033/(MAX(IF(AB$4:AB$1999&lt;CF$7,AB$4:AB$1999))))*5))</f>
        <v/>
      </c>
      <c r="BC1033" s="24" t="str">
        <f>IF(AM1033="","",IF($AP1033='WQ Reference'!$A$12,SUMPRODUCT($AQ1033:$BB1033,'WQ Reference'!$B$12:$M$12),IF($AP1033='WQ Reference'!$A$13,SUMPRODUCT($AQ1033:$BB1033,'WQ Reference'!$B$13:$M$13),IF($AP1033='WQ Reference'!$A$14,SUMPRODUCT($AQ1033:$BB1033,'WQ Reference'!$B$14:$M$14),IF($AP1033='WQ Reference'!$A$15,SUMPRODUCT($AQ1033:$BB1033,'WQ Reference'!$B$15:$M$15),IF($AP1033='WQ Reference'!$A$16,SUMPRODUCT($AQ1033:$BB1033,'WQ Reference'!$B$16:$M$16),IF($AP1033='WQ Reference'!$A$17,SUMPRODUCT($AQ1033:$BB1033,'WQ Reference'!$B$17:$M$17),"Invalid Watershed")))))))</f>
        <v/>
      </c>
      <c r="BD1033" s="24" t="str">
        <f t="array" ref="BD1033">IF(AC1033="","",IF(AC1033&gt;CG$7,5,(AC1033/(MAX(IF(AC$4:AC$1999&lt;CG$7,AC$4:AC$1999))))*5))</f>
        <v/>
      </c>
      <c r="BE1033" s="24" t="str">
        <f t="array" ref="BE1033">IF(AD1033="","",IF(AD1033&gt;CH$7,5,(AD1033/(MAX(IF(AD$4:AD$1999&lt;CH$7,AD$4:AD$1999))))*5))</f>
        <v/>
      </c>
      <c r="BF1033" s="24" t="str">
        <f t="array" ref="BF1033">IF(AE1033="","",IF(AE1033&gt;CI$7,5,(AE1033/(MAX(IF(AE$4:AE$1999&lt;CI$7,AE$4:AE$1999))))*5))</f>
        <v/>
      </c>
      <c r="BG1033" s="24" t="str">
        <f t="shared" si="249"/>
        <v/>
      </c>
      <c r="BH1033" s="24" t="str">
        <f t="shared" si="250"/>
        <v/>
      </c>
      <c r="BI1033" s="24" t="str">
        <f t="shared" si="251"/>
        <v/>
      </c>
      <c r="BJ1033" s="24" t="str">
        <f t="shared" si="252"/>
        <v/>
      </c>
      <c r="BK1033" s="24" t="str">
        <f t="shared" si="253"/>
        <v/>
      </c>
      <c r="BL1033" s="24" t="str">
        <f t="shared" si="254"/>
        <v/>
      </c>
      <c r="BM1033" s="24" t="str">
        <f t="shared" si="255"/>
        <v/>
      </c>
      <c r="BN1033" s="24" t="str">
        <f t="shared" si="256"/>
        <v/>
      </c>
      <c r="BO1033" s="24" t="str">
        <f t="shared" si="257"/>
        <v/>
      </c>
      <c r="BP1033" s="24" t="str">
        <f>IF(AM1033="","",SUMPRODUCT(BK1033:BO1033,'Benefit Weights'!$A$3:$E$3))</f>
        <v/>
      </c>
      <c r="BQ1033" s="27" t="str">
        <f t="shared" si="258"/>
        <v/>
      </c>
    </row>
    <row r="1034" spans="1:69" x14ac:dyDescent="0.25">
      <c r="A1034" s="23"/>
      <c r="B1034" s="23"/>
      <c r="C1034" s="23"/>
      <c r="D1034" s="23"/>
      <c r="E1034" s="24"/>
      <c r="F1034" s="24"/>
      <c r="G1034" s="24"/>
      <c r="H1034" s="23"/>
      <c r="I1034" s="23"/>
      <c r="J1034" s="23"/>
      <c r="K1034" s="23"/>
      <c r="L1034" s="23"/>
      <c r="M1034" s="23"/>
      <c r="N1034" s="23"/>
      <c r="O1034" s="24"/>
      <c r="P1034" s="24"/>
      <c r="Q1034" s="24"/>
      <c r="R1034" s="24"/>
      <c r="S1034" s="24"/>
      <c r="T1034" s="24"/>
      <c r="U1034" s="24"/>
      <c r="V1034" s="24"/>
      <c r="W1034" s="24"/>
      <c r="X1034" s="24"/>
      <c r="Y1034" s="24"/>
      <c r="Z1034" s="24"/>
      <c r="AA1034" s="24"/>
      <c r="AB1034" s="24"/>
      <c r="AC1034" s="24"/>
      <c r="AD1034" s="24"/>
      <c r="AE1034" s="24"/>
      <c r="AF1034" s="24"/>
      <c r="AG1034" s="24"/>
      <c r="AH1034" s="24"/>
      <c r="AI1034" s="24"/>
      <c r="AJ1034" s="23"/>
      <c r="AK1034" s="23"/>
      <c r="AL1034" s="23"/>
      <c r="AM1034" s="23" t="str">
        <f t="shared" si="246"/>
        <v/>
      </c>
      <c r="AN1034" s="23" t="str">
        <f t="shared" si="245"/>
        <v/>
      </c>
      <c r="AO1034" s="23" t="str">
        <f t="shared" si="247"/>
        <v/>
      </c>
      <c r="AP1034" s="23" t="str">
        <f t="shared" si="248"/>
        <v/>
      </c>
      <c r="AQ1034" s="24" t="str">
        <f t="array" ref="AQ1034">IF(Q1034="","",IF(Q1034&gt;BU$7,5,(Q1034/(MAX(IF(Q$4:Q$1999&lt;BU$7,Q$4:Q$1999))))*5))</f>
        <v/>
      </c>
      <c r="AR1034" s="24" t="str">
        <f t="array" ref="AR1034">IF(R1034="","",IF(R1034&gt;BV$7,5,(R1034/(MAX(IF(R$4:R$1999&lt;BV$7,R$4:R$1999))))*5))</f>
        <v/>
      </c>
      <c r="AS1034" s="24" t="str">
        <f t="array" ref="AS1034">IF(S1034="","",IF(S1034&gt;BW$7,5,(S1034/(MAX(IF(S$4:S$1999&lt;BW$7,S$4:S$1999))))*5))</f>
        <v/>
      </c>
      <c r="AT1034" s="24" t="str">
        <f t="array" ref="AT1034">IF(T1034="","",IF(T1034&gt;BX$7,5,(T1034/(MAX(IF(T$4:T$1999&lt;BX$7,T$4:T$1999))))*5))</f>
        <v/>
      </c>
      <c r="AU1034" s="24" t="str">
        <f t="array" ref="AU1034">IF(U1034="","",IF(U1034&gt;BY$7,5,(U1034/(MAX(IF(U$4:U$1999&lt;BY$7,U$4:U$1999))))*5))</f>
        <v/>
      </c>
      <c r="AV1034" s="24" t="str">
        <f t="array" ref="AV1034">IF(V1034="","",IF(V1034&gt;BZ$7,5,(V1034/(MAX(IF(V$4:V$1999&lt;BZ$7,V$4:V$1999))))*5))</f>
        <v/>
      </c>
      <c r="AW1034" s="24" t="str">
        <f t="array" ref="AW1034">IF(W1034="","",IF(W1034&gt;CA$7,5,(W1034/(MAX(IF(W$4:W$1999&lt;CA$7,W$4:W$1999))))*5))</f>
        <v/>
      </c>
      <c r="AX1034" s="24" t="str">
        <f t="array" ref="AX1034">IF(X1034="","",IF(X1034&gt;CB$7,5,(X1034/(MAX(IF(X$4:X$1999&lt;CB$7,X$4:X$1999))))*5))</f>
        <v/>
      </c>
      <c r="AY1034" s="24" t="str">
        <f t="array" ref="AY1034">IF(Y1034="","",IF(Y1034&gt;CC$7,5,(Y1034/(MAX(IF(Y$4:Y$1999&lt;CC$7,Y$4:Y$1999))))*5))</f>
        <v/>
      </c>
      <c r="AZ1034" s="24" t="str">
        <f t="array" ref="AZ1034">IF(Z1034="","",IF(Z1034&gt;CD$7,5,(Z1034/(MAX(IF(Z$4:Z$1999&lt;CD$7,Z$4:Z$1999))))*5))</f>
        <v/>
      </c>
      <c r="BA1034" s="24" t="str">
        <f t="array" ref="BA1034">IF(AA1034="","",IF(AA1034&gt;CE$7,5,(AA1034/(MAX(IF(AA$4:AA$1999&lt;CE$7,AA$4:AA$1999))))*5))</f>
        <v/>
      </c>
      <c r="BB1034" s="24" t="str">
        <f t="array" ref="BB1034">IF(AB1034="","",IF(AB1034&gt;CF$7,5,(AB1034/(MAX(IF(AB$4:AB$1999&lt;CF$7,AB$4:AB$1999))))*5))</f>
        <v/>
      </c>
      <c r="BC1034" s="24" t="str">
        <f>IF(AM1034="","",IF($AP1034='WQ Reference'!$A$12,SUMPRODUCT($AQ1034:$BB1034,'WQ Reference'!$B$12:$M$12),IF($AP1034='WQ Reference'!$A$13,SUMPRODUCT($AQ1034:$BB1034,'WQ Reference'!$B$13:$M$13),IF($AP1034='WQ Reference'!$A$14,SUMPRODUCT($AQ1034:$BB1034,'WQ Reference'!$B$14:$M$14),IF($AP1034='WQ Reference'!$A$15,SUMPRODUCT($AQ1034:$BB1034,'WQ Reference'!$B$15:$M$15),IF($AP1034='WQ Reference'!$A$16,SUMPRODUCT($AQ1034:$BB1034,'WQ Reference'!$B$16:$M$16),IF($AP1034='WQ Reference'!$A$17,SUMPRODUCT($AQ1034:$BB1034,'WQ Reference'!$B$17:$M$17),"Invalid Watershed")))))))</f>
        <v/>
      </c>
      <c r="BD1034" s="24" t="str">
        <f t="array" ref="BD1034">IF(AC1034="","",IF(AC1034&gt;CG$7,5,(AC1034/(MAX(IF(AC$4:AC$1999&lt;CG$7,AC$4:AC$1999))))*5))</f>
        <v/>
      </c>
      <c r="BE1034" s="24" t="str">
        <f t="array" ref="BE1034">IF(AD1034="","",IF(AD1034&gt;CH$7,5,(AD1034/(MAX(IF(AD$4:AD$1999&lt;CH$7,AD$4:AD$1999))))*5))</f>
        <v/>
      </c>
      <c r="BF1034" s="24" t="str">
        <f t="array" ref="BF1034">IF(AE1034="","",IF(AE1034&gt;CI$7,5,(AE1034/(MAX(IF(AE$4:AE$1999&lt;CI$7,AE$4:AE$1999))))*5))</f>
        <v/>
      </c>
      <c r="BG1034" s="24" t="str">
        <f t="shared" si="249"/>
        <v/>
      </c>
      <c r="BH1034" s="24" t="str">
        <f t="shared" si="250"/>
        <v/>
      </c>
      <c r="BI1034" s="24" t="str">
        <f t="shared" si="251"/>
        <v/>
      </c>
      <c r="BJ1034" s="24" t="str">
        <f t="shared" si="252"/>
        <v/>
      </c>
      <c r="BK1034" s="24" t="str">
        <f t="shared" si="253"/>
        <v/>
      </c>
      <c r="BL1034" s="24" t="str">
        <f t="shared" si="254"/>
        <v/>
      </c>
      <c r="BM1034" s="24" t="str">
        <f t="shared" si="255"/>
        <v/>
      </c>
      <c r="BN1034" s="24" t="str">
        <f t="shared" si="256"/>
        <v/>
      </c>
      <c r="BO1034" s="24" t="str">
        <f t="shared" si="257"/>
        <v/>
      </c>
      <c r="BP1034" s="24" t="str">
        <f>IF(AM1034="","",SUMPRODUCT(BK1034:BO1034,'Benefit Weights'!$A$3:$E$3))</f>
        <v/>
      </c>
      <c r="BQ1034" s="27" t="str">
        <f t="shared" si="258"/>
        <v/>
      </c>
    </row>
    <row r="1035" spans="1:69" x14ac:dyDescent="0.25">
      <c r="A1035" s="23"/>
      <c r="B1035" s="23"/>
      <c r="C1035" s="23"/>
      <c r="D1035" s="23"/>
      <c r="E1035" s="24"/>
      <c r="F1035" s="24"/>
      <c r="G1035" s="24"/>
      <c r="H1035" s="23"/>
      <c r="I1035" s="23"/>
      <c r="J1035" s="23"/>
      <c r="K1035" s="23"/>
      <c r="L1035" s="23"/>
      <c r="M1035" s="23"/>
      <c r="N1035" s="23"/>
      <c r="O1035" s="24"/>
      <c r="P1035" s="24"/>
      <c r="Q1035" s="24"/>
      <c r="R1035" s="24"/>
      <c r="S1035" s="24"/>
      <c r="T1035" s="24"/>
      <c r="U1035" s="24"/>
      <c r="V1035" s="24"/>
      <c r="W1035" s="24"/>
      <c r="X1035" s="24"/>
      <c r="Y1035" s="24"/>
      <c r="Z1035" s="24"/>
      <c r="AA1035" s="24"/>
      <c r="AB1035" s="24"/>
      <c r="AC1035" s="24"/>
      <c r="AD1035" s="24"/>
      <c r="AE1035" s="24"/>
      <c r="AF1035" s="24"/>
      <c r="AG1035" s="24"/>
      <c r="AH1035" s="24"/>
      <c r="AI1035" s="24"/>
      <c r="AJ1035" s="23"/>
      <c r="AK1035" s="23"/>
      <c r="AL1035" s="23"/>
      <c r="AM1035" s="23" t="str">
        <f t="shared" si="246"/>
        <v/>
      </c>
      <c r="AN1035" s="23" t="str">
        <f t="shared" si="245"/>
        <v/>
      </c>
      <c r="AO1035" s="23" t="str">
        <f t="shared" si="247"/>
        <v/>
      </c>
      <c r="AP1035" s="23" t="str">
        <f t="shared" si="248"/>
        <v/>
      </c>
      <c r="AQ1035" s="24" t="str">
        <f t="array" ref="AQ1035">IF(Q1035="","",IF(Q1035&gt;BU$7,5,(Q1035/(MAX(IF(Q$4:Q$1999&lt;BU$7,Q$4:Q$1999))))*5))</f>
        <v/>
      </c>
      <c r="AR1035" s="24" t="str">
        <f t="array" ref="AR1035">IF(R1035="","",IF(R1035&gt;BV$7,5,(R1035/(MAX(IF(R$4:R$1999&lt;BV$7,R$4:R$1999))))*5))</f>
        <v/>
      </c>
      <c r="AS1035" s="24" t="str">
        <f t="array" ref="AS1035">IF(S1035="","",IF(S1035&gt;BW$7,5,(S1035/(MAX(IF(S$4:S$1999&lt;BW$7,S$4:S$1999))))*5))</f>
        <v/>
      </c>
      <c r="AT1035" s="24" t="str">
        <f t="array" ref="AT1035">IF(T1035="","",IF(T1035&gt;BX$7,5,(T1035/(MAX(IF(T$4:T$1999&lt;BX$7,T$4:T$1999))))*5))</f>
        <v/>
      </c>
      <c r="AU1035" s="24" t="str">
        <f t="array" ref="AU1035">IF(U1035="","",IF(U1035&gt;BY$7,5,(U1035/(MAX(IF(U$4:U$1999&lt;BY$7,U$4:U$1999))))*5))</f>
        <v/>
      </c>
      <c r="AV1035" s="24" t="str">
        <f t="array" ref="AV1035">IF(V1035="","",IF(V1035&gt;BZ$7,5,(V1035/(MAX(IF(V$4:V$1999&lt;BZ$7,V$4:V$1999))))*5))</f>
        <v/>
      </c>
      <c r="AW1035" s="24" t="str">
        <f t="array" ref="AW1035">IF(W1035="","",IF(W1035&gt;CA$7,5,(W1035/(MAX(IF(W$4:W$1999&lt;CA$7,W$4:W$1999))))*5))</f>
        <v/>
      </c>
      <c r="AX1035" s="24" t="str">
        <f t="array" ref="AX1035">IF(X1035="","",IF(X1035&gt;CB$7,5,(X1035/(MAX(IF(X$4:X$1999&lt;CB$7,X$4:X$1999))))*5))</f>
        <v/>
      </c>
      <c r="AY1035" s="24" t="str">
        <f t="array" ref="AY1035">IF(Y1035="","",IF(Y1035&gt;CC$7,5,(Y1035/(MAX(IF(Y$4:Y$1999&lt;CC$7,Y$4:Y$1999))))*5))</f>
        <v/>
      </c>
      <c r="AZ1035" s="24" t="str">
        <f t="array" ref="AZ1035">IF(Z1035="","",IF(Z1035&gt;CD$7,5,(Z1035/(MAX(IF(Z$4:Z$1999&lt;CD$7,Z$4:Z$1999))))*5))</f>
        <v/>
      </c>
      <c r="BA1035" s="24" t="str">
        <f t="array" ref="BA1035">IF(AA1035="","",IF(AA1035&gt;CE$7,5,(AA1035/(MAX(IF(AA$4:AA$1999&lt;CE$7,AA$4:AA$1999))))*5))</f>
        <v/>
      </c>
      <c r="BB1035" s="24" t="str">
        <f t="array" ref="BB1035">IF(AB1035="","",IF(AB1035&gt;CF$7,5,(AB1035/(MAX(IF(AB$4:AB$1999&lt;CF$7,AB$4:AB$1999))))*5))</f>
        <v/>
      </c>
      <c r="BC1035" s="24" t="str">
        <f>IF(AM1035="","",IF($AP1035='WQ Reference'!$A$12,SUMPRODUCT($AQ1035:$BB1035,'WQ Reference'!$B$12:$M$12),IF($AP1035='WQ Reference'!$A$13,SUMPRODUCT($AQ1035:$BB1035,'WQ Reference'!$B$13:$M$13),IF($AP1035='WQ Reference'!$A$14,SUMPRODUCT($AQ1035:$BB1035,'WQ Reference'!$B$14:$M$14),IF($AP1035='WQ Reference'!$A$15,SUMPRODUCT($AQ1035:$BB1035,'WQ Reference'!$B$15:$M$15),IF($AP1035='WQ Reference'!$A$16,SUMPRODUCT($AQ1035:$BB1035,'WQ Reference'!$B$16:$M$16),IF($AP1035='WQ Reference'!$A$17,SUMPRODUCT($AQ1035:$BB1035,'WQ Reference'!$B$17:$M$17),"Invalid Watershed")))))))</f>
        <v/>
      </c>
      <c r="BD1035" s="24" t="str">
        <f t="array" ref="BD1035">IF(AC1035="","",IF(AC1035&gt;CG$7,5,(AC1035/(MAX(IF(AC$4:AC$1999&lt;CG$7,AC$4:AC$1999))))*5))</f>
        <v/>
      </c>
      <c r="BE1035" s="24" t="str">
        <f t="array" ref="BE1035">IF(AD1035="","",IF(AD1035&gt;CH$7,5,(AD1035/(MAX(IF(AD$4:AD$1999&lt;CH$7,AD$4:AD$1999))))*5))</f>
        <v/>
      </c>
      <c r="BF1035" s="24" t="str">
        <f t="array" ref="BF1035">IF(AE1035="","",IF(AE1035&gt;CI$7,5,(AE1035/(MAX(IF(AE$4:AE$1999&lt;CI$7,AE$4:AE$1999))))*5))</f>
        <v/>
      </c>
      <c r="BG1035" s="24" t="str">
        <f t="shared" si="249"/>
        <v/>
      </c>
      <c r="BH1035" s="24" t="str">
        <f t="shared" si="250"/>
        <v/>
      </c>
      <c r="BI1035" s="24" t="str">
        <f t="shared" si="251"/>
        <v/>
      </c>
      <c r="BJ1035" s="24" t="str">
        <f t="shared" si="252"/>
        <v/>
      </c>
      <c r="BK1035" s="24" t="str">
        <f t="shared" si="253"/>
        <v/>
      </c>
      <c r="BL1035" s="24" t="str">
        <f t="shared" si="254"/>
        <v/>
      </c>
      <c r="BM1035" s="24" t="str">
        <f t="shared" si="255"/>
        <v/>
      </c>
      <c r="BN1035" s="24" t="str">
        <f t="shared" si="256"/>
        <v/>
      </c>
      <c r="BO1035" s="24" t="str">
        <f t="shared" si="257"/>
        <v/>
      </c>
      <c r="BP1035" s="24" t="str">
        <f>IF(AM1035="","",SUMPRODUCT(BK1035:BO1035,'Benefit Weights'!$A$3:$E$3))</f>
        <v/>
      </c>
      <c r="BQ1035" s="27" t="str">
        <f t="shared" si="258"/>
        <v/>
      </c>
    </row>
    <row r="1036" spans="1:69" x14ac:dyDescent="0.25">
      <c r="A1036" s="23"/>
      <c r="B1036" s="23"/>
      <c r="C1036" s="23"/>
      <c r="D1036" s="23"/>
      <c r="E1036" s="24"/>
      <c r="F1036" s="24"/>
      <c r="G1036" s="24"/>
      <c r="H1036" s="23"/>
      <c r="I1036" s="23"/>
      <c r="J1036" s="23"/>
      <c r="K1036" s="23"/>
      <c r="L1036" s="23"/>
      <c r="M1036" s="23"/>
      <c r="N1036" s="23"/>
      <c r="O1036" s="24"/>
      <c r="P1036" s="24"/>
      <c r="Q1036" s="24"/>
      <c r="R1036" s="24"/>
      <c r="S1036" s="24"/>
      <c r="T1036" s="24"/>
      <c r="U1036" s="24"/>
      <c r="V1036" s="24"/>
      <c r="W1036" s="24"/>
      <c r="X1036" s="24"/>
      <c r="Y1036" s="24"/>
      <c r="Z1036" s="24"/>
      <c r="AA1036" s="24"/>
      <c r="AB1036" s="24"/>
      <c r="AC1036" s="24"/>
      <c r="AD1036" s="24"/>
      <c r="AE1036" s="24"/>
      <c r="AF1036" s="24"/>
      <c r="AG1036" s="24"/>
      <c r="AH1036" s="24"/>
      <c r="AI1036" s="24"/>
      <c r="AJ1036" s="23"/>
      <c r="AK1036" s="23"/>
      <c r="AL1036" s="23"/>
      <c r="AM1036" s="23" t="str">
        <f t="shared" si="246"/>
        <v/>
      </c>
      <c r="AN1036" s="23" t="str">
        <f t="shared" si="245"/>
        <v/>
      </c>
      <c r="AO1036" s="23" t="str">
        <f t="shared" si="247"/>
        <v/>
      </c>
      <c r="AP1036" s="23" t="str">
        <f t="shared" si="248"/>
        <v/>
      </c>
      <c r="AQ1036" s="24" t="str">
        <f t="array" ref="AQ1036">IF(Q1036="","",IF(Q1036&gt;BU$7,5,(Q1036/(MAX(IF(Q$4:Q$1999&lt;BU$7,Q$4:Q$1999))))*5))</f>
        <v/>
      </c>
      <c r="AR1036" s="24" t="str">
        <f t="array" ref="AR1036">IF(R1036="","",IF(R1036&gt;BV$7,5,(R1036/(MAX(IF(R$4:R$1999&lt;BV$7,R$4:R$1999))))*5))</f>
        <v/>
      </c>
      <c r="AS1036" s="24" t="str">
        <f t="array" ref="AS1036">IF(S1036="","",IF(S1036&gt;BW$7,5,(S1036/(MAX(IF(S$4:S$1999&lt;BW$7,S$4:S$1999))))*5))</f>
        <v/>
      </c>
      <c r="AT1036" s="24" t="str">
        <f t="array" ref="AT1036">IF(T1036="","",IF(T1036&gt;BX$7,5,(T1036/(MAX(IF(T$4:T$1999&lt;BX$7,T$4:T$1999))))*5))</f>
        <v/>
      </c>
      <c r="AU1036" s="24" t="str">
        <f t="array" ref="AU1036">IF(U1036="","",IF(U1036&gt;BY$7,5,(U1036/(MAX(IF(U$4:U$1999&lt;BY$7,U$4:U$1999))))*5))</f>
        <v/>
      </c>
      <c r="AV1036" s="24" t="str">
        <f t="array" ref="AV1036">IF(V1036="","",IF(V1036&gt;BZ$7,5,(V1036/(MAX(IF(V$4:V$1999&lt;BZ$7,V$4:V$1999))))*5))</f>
        <v/>
      </c>
      <c r="AW1036" s="24" t="str">
        <f t="array" ref="AW1036">IF(W1036="","",IF(W1036&gt;CA$7,5,(W1036/(MAX(IF(W$4:W$1999&lt;CA$7,W$4:W$1999))))*5))</f>
        <v/>
      </c>
      <c r="AX1036" s="24" t="str">
        <f t="array" ref="AX1036">IF(X1036="","",IF(X1036&gt;CB$7,5,(X1036/(MAX(IF(X$4:X$1999&lt;CB$7,X$4:X$1999))))*5))</f>
        <v/>
      </c>
      <c r="AY1036" s="24" t="str">
        <f t="array" ref="AY1036">IF(Y1036="","",IF(Y1036&gt;CC$7,5,(Y1036/(MAX(IF(Y$4:Y$1999&lt;CC$7,Y$4:Y$1999))))*5))</f>
        <v/>
      </c>
      <c r="AZ1036" s="24" t="str">
        <f t="array" ref="AZ1036">IF(Z1036="","",IF(Z1036&gt;CD$7,5,(Z1036/(MAX(IF(Z$4:Z$1999&lt;CD$7,Z$4:Z$1999))))*5))</f>
        <v/>
      </c>
      <c r="BA1036" s="24" t="str">
        <f t="array" ref="BA1036">IF(AA1036="","",IF(AA1036&gt;CE$7,5,(AA1036/(MAX(IF(AA$4:AA$1999&lt;CE$7,AA$4:AA$1999))))*5))</f>
        <v/>
      </c>
      <c r="BB1036" s="24" t="str">
        <f t="array" ref="BB1036">IF(AB1036="","",IF(AB1036&gt;CF$7,5,(AB1036/(MAX(IF(AB$4:AB$1999&lt;CF$7,AB$4:AB$1999))))*5))</f>
        <v/>
      </c>
      <c r="BC1036" s="24" t="str">
        <f>IF(AM1036="","",IF($AP1036='WQ Reference'!$A$12,SUMPRODUCT($AQ1036:$BB1036,'WQ Reference'!$B$12:$M$12),IF($AP1036='WQ Reference'!$A$13,SUMPRODUCT($AQ1036:$BB1036,'WQ Reference'!$B$13:$M$13),IF($AP1036='WQ Reference'!$A$14,SUMPRODUCT($AQ1036:$BB1036,'WQ Reference'!$B$14:$M$14),IF($AP1036='WQ Reference'!$A$15,SUMPRODUCT($AQ1036:$BB1036,'WQ Reference'!$B$15:$M$15),IF($AP1036='WQ Reference'!$A$16,SUMPRODUCT($AQ1036:$BB1036,'WQ Reference'!$B$16:$M$16),IF($AP1036='WQ Reference'!$A$17,SUMPRODUCT($AQ1036:$BB1036,'WQ Reference'!$B$17:$M$17),"Invalid Watershed")))))))</f>
        <v/>
      </c>
      <c r="BD1036" s="24" t="str">
        <f t="array" ref="BD1036">IF(AC1036="","",IF(AC1036&gt;CG$7,5,(AC1036/(MAX(IF(AC$4:AC$1999&lt;CG$7,AC$4:AC$1999))))*5))</f>
        <v/>
      </c>
      <c r="BE1036" s="24" t="str">
        <f t="array" ref="BE1036">IF(AD1036="","",IF(AD1036&gt;CH$7,5,(AD1036/(MAX(IF(AD$4:AD$1999&lt;CH$7,AD$4:AD$1999))))*5))</f>
        <v/>
      </c>
      <c r="BF1036" s="24" t="str">
        <f t="array" ref="BF1036">IF(AE1036="","",IF(AE1036&gt;CI$7,5,(AE1036/(MAX(IF(AE$4:AE$1999&lt;CI$7,AE$4:AE$1999))))*5))</f>
        <v/>
      </c>
      <c r="BG1036" s="24" t="str">
        <f t="shared" si="249"/>
        <v/>
      </c>
      <c r="BH1036" s="24" t="str">
        <f t="shared" si="250"/>
        <v/>
      </c>
      <c r="BI1036" s="24" t="str">
        <f t="shared" si="251"/>
        <v/>
      </c>
      <c r="BJ1036" s="24" t="str">
        <f t="shared" si="252"/>
        <v/>
      </c>
      <c r="BK1036" s="24" t="str">
        <f t="shared" si="253"/>
        <v/>
      </c>
      <c r="BL1036" s="24" t="str">
        <f t="shared" si="254"/>
        <v/>
      </c>
      <c r="BM1036" s="24" t="str">
        <f t="shared" si="255"/>
        <v/>
      </c>
      <c r="BN1036" s="24" t="str">
        <f t="shared" si="256"/>
        <v/>
      </c>
      <c r="BO1036" s="24" t="str">
        <f t="shared" si="257"/>
        <v/>
      </c>
      <c r="BP1036" s="24" t="str">
        <f>IF(AM1036="","",SUMPRODUCT(BK1036:BO1036,'Benefit Weights'!$A$3:$E$3))</f>
        <v/>
      </c>
      <c r="BQ1036" s="27" t="str">
        <f t="shared" si="258"/>
        <v/>
      </c>
    </row>
    <row r="1037" spans="1:69" x14ac:dyDescent="0.25">
      <c r="A1037" s="23"/>
      <c r="B1037" s="23"/>
      <c r="C1037" s="23"/>
      <c r="D1037" s="23"/>
      <c r="E1037" s="24"/>
      <c r="F1037" s="24"/>
      <c r="G1037" s="24"/>
      <c r="H1037" s="23"/>
      <c r="I1037" s="23"/>
      <c r="J1037" s="23"/>
      <c r="K1037" s="23"/>
      <c r="L1037" s="23"/>
      <c r="M1037" s="23"/>
      <c r="N1037" s="23"/>
      <c r="O1037" s="24"/>
      <c r="P1037" s="24"/>
      <c r="Q1037" s="24"/>
      <c r="R1037" s="24"/>
      <c r="S1037" s="24"/>
      <c r="T1037" s="24"/>
      <c r="U1037" s="24"/>
      <c r="V1037" s="24"/>
      <c r="W1037" s="24"/>
      <c r="X1037" s="24"/>
      <c r="Y1037" s="24"/>
      <c r="Z1037" s="24"/>
      <c r="AA1037" s="24"/>
      <c r="AB1037" s="24"/>
      <c r="AC1037" s="24"/>
      <c r="AD1037" s="24"/>
      <c r="AE1037" s="24"/>
      <c r="AF1037" s="24"/>
      <c r="AG1037" s="24"/>
      <c r="AH1037" s="24"/>
      <c r="AI1037" s="24"/>
      <c r="AJ1037" s="23"/>
      <c r="AK1037" s="23"/>
      <c r="AL1037" s="23"/>
      <c r="AM1037" s="23" t="str">
        <f t="shared" si="246"/>
        <v/>
      </c>
      <c r="AN1037" s="23" t="str">
        <f t="shared" si="245"/>
        <v/>
      </c>
      <c r="AO1037" s="23" t="str">
        <f t="shared" si="247"/>
        <v/>
      </c>
      <c r="AP1037" s="23" t="str">
        <f t="shared" si="248"/>
        <v/>
      </c>
      <c r="AQ1037" s="24" t="str">
        <f t="array" ref="AQ1037">IF(Q1037="","",IF(Q1037&gt;BU$7,5,(Q1037/(MAX(IF(Q$4:Q$1999&lt;BU$7,Q$4:Q$1999))))*5))</f>
        <v/>
      </c>
      <c r="AR1037" s="24" t="str">
        <f t="array" ref="AR1037">IF(R1037="","",IF(R1037&gt;BV$7,5,(R1037/(MAX(IF(R$4:R$1999&lt;BV$7,R$4:R$1999))))*5))</f>
        <v/>
      </c>
      <c r="AS1037" s="24" t="str">
        <f t="array" ref="AS1037">IF(S1037="","",IF(S1037&gt;BW$7,5,(S1037/(MAX(IF(S$4:S$1999&lt;BW$7,S$4:S$1999))))*5))</f>
        <v/>
      </c>
      <c r="AT1037" s="24" t="str">
        <f t="array" ref="AT1037">IF(T1037="","",IF(T1037&gt;BX$7,5,(T1037/(MAX(IF(T$4:T$1999&lt;BX$7,T$4:T$1999))))*5))</f>
        <v/>
      </c>
      <c r="AU1037" s="24" t="str">
        <f t="array" ref="AU1037">IF(U1037="","",IF(U1037&gt;BY$7,5,(U1037/(MAX(IF(U$4:U$1999&lt;BY$7,U$4:U$1999))))*5))</f>
        <v/>
      </c>
      <c r="AV1037" s="24" t="str">
        <f t="array" ref="AV1037">IF(V1037="","",IF(V1037&gt;BZ$7,5,(V1037/(MAX(IF(V$4:V$1999&lt;BZ$7,V$4:V$1999))))*5))</f>
        <v/>
      </c>
      <c r="AW1037" s="24" t="str">
        <f t="array" ref="AW1037">IF(W1037="","",IF(W1037&gt;CA$7,5,(W1037/(MAX(IF(W$4:W$1999&lt;CA$7,W$4:W$1999))))*5))</f>
        <v/>
      </c>
      <c r="AX1037" s="24" t="str">
        <f t="array" ref="AX1037">IF(X1037="","",IF(X1037&gt;CB$7,5,(X1037/(MAX(IF(X$4:X$1999&lt;CB$7,X$4:X$1999))))*5))</f>
        <v/>
      </c>
      <c r="AY1037" s="24" t="str">
        <f t="array" ref="AY1037">IF(Y1037="","",IF(Y1037&gt;CC$7,5,(Y1037/(MAX(IF(Y$4:Y$1999&lt;CC$7,Y$4:Y$1999))))*5))</f>
        <v/>
      </c>
      <c r="AZ1037" s="24" t="str">
        <f t="array" ref="AZ1037">IF(Z1037="","",IF(Z1037&gt;CD$7,5,(Z1037/(MAX(IF(Z$4:Z$1999&lt;CD$7,Z$4:Z$1999))))*5))</f>
        <v/>
      </c>
      <c r="BA1037" s="24" t="str">
        <f t="array" ref="BA1037">IF(AA1037="","",IF(AA1037&gt;CE$7,5,(AA1037/(MAX(IF(AA$4:AA$1999&lt;CE$7,AA$4:AA$1999))))*5))</f>
        <v/>
      </c>
      <c r="BB1037" s="24" t="str">
        <f t="array" ref="BB1037">IF(AB1037="","",IF(AB1037&gt;CF$7,5,(AB1037/(MAX(IF(AB$4:AB$1999&lt;CF$7,AB$4:AB$1999))))*5))</f>
        <v/>
      </c>
      <c r="BC1037" s="24" t="str">
        <f>IF(AM1037="","",IF($AP1037='WQ Reference'!$A$12,SUMPRODUCT($AQ1037:$BB1037,'WQ Reference'!$B$12:$M$12),IF($AP1037='WQ Reference'!$A$13,SUMPRODUCT($AQ1037:$BB1037,'WQ Reference'!$B$13:$M$13),IF($AP1037='WQ Reference'!$A$14,SUMPRODUCT($AQ1037:$BB1037,'WQ Reference'!$B$14:$M$14),IF($AP1037='WQ Reference'!$A$15,SUMPRODUCT($AQ1037:$BB1037,'WQ Reference'!$B$15:$M$15),IF($AP1037='WQ Reference'!$A$16,SUMPRODUCT($AQ1037:$BB1037,'WQ Reference'!$B$16:$M$16),IF($AP1037='WQ Reference'!$A$17,SUMPRODUCT($AQ1037:$BB1037,'WQ Reference'!$B$17:$M$17),"Invalid Watershed")))))))</f>
        <v/>
      </c>
      <c r="BD1037" s="24" t="str">
        <f t="array" ref="BD1037">IF(AC1037="","",IF(AC1037&gt;CG$7,5,(AC1037/(MAX(IF(AC$4:AC$1999&lt;CG$7,AC$4:AC$1999))))*5))</f>
        <v/>
      </c>
      <c r="BE1037" s="24" t="str">
        <f t="array" ref="BE1037">IF(AD1037="","",IF(AD1037&gt;CH$7,5,(AD1037/(MAX(IF(AD$4:AD$1999&lt;CH$7,AD$4:AD$1999))))*5))</f>
        <v/>
      </c>
      <c r="BF1037" s="24" t="str">
        <f t="array" ref="BF1037">IF(AE1037="","",IF(AE1037&gt;CI$7,5,(AE1037/(MAX(IF(AE$4:AE$1999&lt;CI$7,AE$4:AE$1999))))*5))</f>
        <v/>
      </c>
      <c r="BG1037" s="24" t="str">
        <f t="shared" si="249"/>
        <v/>
      </c>
      <c r="BH1037" s="24" t="str">
        <f t="shared" si="250"/>
        <v/>
      </c>
      <c r="BI1037" s="24" t="str">
        <f t="shared" si="251"/>
        <v/>
      </c>
      <c r="BJ1037" s="24" t="str">
        <f t="shared" si="252"/>
        <v/>
      </c>
      <c r="BK1037" s="24" t="str">
        <f t="shared" si="253"/>
        <v/>
      </c>
      <c r="BL1037" s="24" t="str">
        <f t="shared" si="254"/>
        <v/>
      </c>
      <c r="BM1037" s="24" t="str">
        <f t="shared" si="255"/>
        <v/>
      </c>
      <c r="BN1037" s="24" t="str">
        <f t="shared" si="256"/>
        <v/>
      </c>
      <c r="BO1037" s="24" t="str">
        <f t="shared" si="257"/>
        <v/>
      </c>
      <c r="BP1037" s="24" t="str">
        <f>IF(AM1037="","",SUMPRODUCT(BK1037:BO1037,'Benefit Weights'!$A$3:$E$3))</f>
        <v/>
      </c>
      <c r="BQ1037" s="27" t="str">
        <f t="shared" si="258"/>
        <v/>
      </c>
    </row>
    <row r="1038" spans="1:69" x14ac:dyDescent="0.25">
      <c r="A1038" s="23"/>
      <c r="B1038" s="23"/>
      <c r="C1038" s="23"/>
      <c r="D1038" s="23"/>
      <c r="E1038" s="24"/>
      <c r="F1038" s="24"/>
      <c r="G1038" s="24"/>
      <c r="H1038" s="23"/>
      <c r="I1038" s="23"/>
      <c r="J1038" s="23"/>
      <c r="K1038" s="23"/>
      <c r="L1038" s="23"/>
      <c r="M1038" s="23"/>
      <c r="N1038" s="23"/>
      <c r="O1038" s="24"/>
      <c r="P1038" s="24"/>
      <c r="Q1038" s="24"/>
      <c r="R1038" s="24"/>
      <c r="S1038" s="24"/>
      <c r="T1038" s="24"/>
      <c r="U1038" s="24"/>
      <c r="V1038" s="24"/>
      <c r="W1038" s="24"/>
      <c r="X1038" s="24"/>
      <c r="Y1038" s="24"/>
      <c r="Z1038" s="24"/>
      <c r="AA1038" s="24"/>
      <c r="AB1038" s="24"/>
      <c r="AC1038" s="24"/>
      <c r="AD1038" s="24"/>
      <c r="AE1038" s="24"/>
      <c r="AF1038" s="24"/>
      <c r="AG1038" s="24"/>
      <c r="AH1038" s="24"/>
      <c r="AI1038" s="24"/>
      <c r="AJ1038" s="23"/>
      <c r="AK1038" s="23"/>
      <c r="AL1038" s="23"/>
      <c r="AM1038" s="23" t="str">
        <f t="shared" si="246"/>
        <v/>
      </c>
      <c r="AN1038" s="23" t="str">
        <f t="shared" si="245"/>
        <v/>
      </c>
      <c r="AO1038" s="23" t="str">
        <f t="shared" si="247"/>
        <v/>
      </c>
      <c r="AP1038" s="23" t="str">
        <f t="shared" si="248"/>
        <v/>
      </c>
      <c r="AQ1038" s="24" t="str">
        <f t="array" ref="AQ1038">IF(Q1038="","",IF(Q1038&gt;BU$7,5,(Q1038/(MAX(IF(Q$4:Q$1999&lt;BU$7,Q$4:Q$1999))))*5))</f>
        <v/>
      </c>
      <c r="AR1038" s="24" t="str">
        <f t="array" ref="AR1038">IF(R1038="","",IF(R1038&gt;BV$7,5,(R1038/(MAX(IF(R$4:R$1999&lt;BV$7,R$4:R$1999))))*5))</f>
        <v/>
      </c>
      <c r="AS1038" s="24" t="str">
        <f t="array" ref="AS1038">IF(S1038="","",IF(S1038&gt;BW$7,5,(S1038/(MAX(IF(S$4:S$1999&lt;BW$7,S$4:S$1999))))*5))</f>
        <v/>
      </c>
      <c r="AT1038" s="24" t="str">
        <f t="array" ref="AT1038">IF(T1038="","",IF(T1038&gt;BX$7,5,(T1038/(MAX(IF(T$4:T$1999&lt;BX$7,T$4:T$1999))))*5))</f>
        <v/>
      </c>
      <c r="AU1038" s="24" t="str">
        <f t="array" ref="AU1038">IF(U1038="","",IF(U1038&gt;BY$7,5,(U1038/(MAX(IF(U$4:U$1999&lt;BY$7,U$4:U$1999))))*5))</f>
        <v/>
      </c>
      <c r="AV1038" s="24" t="str">
        <f t="array" ref="AV1038">IF(V1038="","",IF(V1038&gt;BZ$7,5,(V1038/(MAX(IF(V$4:V$1999&lt;BZ$7,V$4:V$1999))))*5))</f>
        <v/>
      </c>
      <c r="AW1038" s="24" t="str">
        <f t="array" ref="AW1038">IF(W1038="","",IF(W1038&gt;CA$7,5,(W1038/(MAX(IF(W$4:W$1999&lt;CA$7,W$4:W$1999))))*5))</f>
        <v/>
      </c>
      <c r="AX1038" s="24" t="str">
        <f t="array" ref="AX1038">IF(X1038="","",IF(X1038&gt;CB$7,5,(X1038/(MAX(IF(X$4:X$1999&lt;CB$7,X$4:X$1999))))*5))</f>
        <v/>
      </c>
      <c r="AY1038" s="24" t="str">
        <f t="array" ref="AY1038">IF(Y1038="","",IF(Y1038&gt;CC$7,5,(Y1038/(MAX(IF(Y$4:Y$1999&lt;CC$7,Y$4:Y$1999))))*5))</f>
        <v/>
      </c>
      <c r="AZ1038" s="24" t="str">
        <f t="array" ref="AZ1038">IF(Z1038="","",IF(Z1038&gt;CD$7,5,(Z1038/(MAX(IF(Z$4:Z$1999&lt;CD$7,Z$4:Z$1999))))*5))</f>
        <v/>
      </c>
      <c r="BA1038" s="24" t="str">
        <f t="array" ref="BA1038">IF(AA1038="","",IF(AA1038&gt;CE$7,5,(AA1038/(MAX(IF(AA$4:AA$1999&lt;CE$7,AA$4:AA$1999))))*5))</f>
        <v/>
      </c>
      <c r="BB1038" s="24" t="str">
        <f t="array" ref="BB1038">IF(AB1038="","",IF(AB1038&gt;CF$7,5,(AB1038/(MAX(IF(AB$4:AB$1999&lt;CF$7,AB$4:AB$1999))))*5))</f>
        <v/>
      </c>
      <c r="BC1038" s="24" t="str">
        <f>IF(AM1038="","",IF($AP1038='WQ Reference'!$A$12,SUMPRODUCT($AQ1038:$BB1038,'WQ Reference'!$B$12:$M$12),IF($AP1038='WQ Reference'!$A$13,SUMPRODUCT($AQ1038:$BB1038,'WQ Reference'!$B$13:$M$13),IF($AP1038='WQ Reference'!$A$14,SUMPRODUCT($AQ1038:$BB1038,'WQ Reference'!$B$14:$M$14),IF($AP1038='WQ Reference'!$A$15,SUMPRODUCT($AQ1038:$BB1038,'WQ Reference'!$B$15:$M$15),IF($AP1038='WQ Reference'!$A$16,SUMPRODUCT($AQ1038:$BB1038,'WQ Reference'!$B$16:$M$16),IF($AP1038='WQ Reference'!$A$17,SUMPRODUCT($AQ1038:$BB1038,'WQ Reference'!$B$17:$M$17),"Invalid Watershed")))))))</f>
        <v/>
      </c>
      <c r="BD1038" s="24" t="str">
        <f t="array" ref="BD1038">IF(AC1038="","",IF(AC1038&gt;CG$7,5,(AC1038/(MAX(IF(AC$4:AC$1999&lt;CG$7,AC$4:AC$1999))))*5))</f>
        <v/>
      </c>
      <c r="BE1038" s="24" t="str">
        <f t="array" ref="BE1038">IF(AD1038="","",IF(AD1038&gt;CH$7,5,(AD1038/(MAX(IF(AD$4:AD$1999&lt;CH$7,AD$4:AD$1999))))*5))</f>
        <v/>
      </c>
      <c r="BF1038" s="24" t="str">
        <f t="array" ref="BF1038">IF(AE1038="","",IF(AE1038&gt;CI$7,5,(AE1038/(MAX(IF(AE$4:AE$1999&lt;CI$7,AE$4:AE$1999))))*5))</f>
        <v/>
      </c>
      <c r="BG1038" s="24" t="str">
        <f t="shared" si="249"/>
        <v/>
      </c>
      <c r="BH1038" s="24" t="str">
        <f t="shared" si="250"/>
        <v/>
      </c>
      <c r="BI1038" s="24" t="str">
        <f t="shared" si="251"/>
        <v/>
      </c>
      <c r="BJ1038" s="24" t="str">
        <f t="shared" si="252"/>
        <v/>
      </c>
      <c r="BK1038" s="24" t="str">
        <f t="shared" si="253"/>
        <v/>
      </c>
      <c r="BL1038" s="24" t="str">
        <f t="shared" si="254"/>
        <v/>
      </c>
      <c r="BM1038" s="24" t="str">
        <f t="shared" si="255"/>
        <v/>
      </c>
      <c r="BN1038" s="24" t="str">
        <f t="shared" si="256"/>
        <v/>
      </c>
      <c r="BO1038" s="24" t="str">
        <f t="shared" si="257"/>
        <v/>
      </c>
      <c r="BP1038" s="24" t="str">
        <f>IF(AM1038="","",SUMPRODUCT(BK1038:BO1038,'Benefit Weights'!$A$3:$E$3))</f>
        <v/>
      </c>
      <c r="BQ1038" s="27" t="str">
        <f t="shared" si="258"/>
        <v/>
      </c>
    </row>
    <row r="1039" spans="1:69" x14ac:dyDescent="0.25">
      <c r="A1039" s="23"/>
      <c r="B1039" s="23"/>
      <c r="C1039" s="23"/>
      <c r="D1039" s="23"/>
      <c r="E1039" s="24"/>
      <c r="F1039" s="24"/>
      <c r="G1039" s="24"/>
      <c r="H1039" s="23"/>
      <c r="I1039" s="23"/>
      <c r="J1039" s="23"/>
      <c r="K1039" s="23"/>
      <c r="L1039" s="23"/>
      <c r="M1039" s="23"/>
      <c r="N1039" s="23"/>
      <c r="O1039" s="24"/>
      <c r="P1039" s="24"/>
      <c r="Q1039" s="24"/>
      <c r="R1039" s="24"/>
      <c r="S1039" s="24"/>
      <c r="T1039" s="24"/>
      <c r="U1039" s="24"/>
      <c r="V1039" s="24"/>
      <c r="W1039" s="24"/>
      <c r="X1039" s="24"/>
      <c r="Y1039" s="24"/>
      <c r="Z1039" s="24"/>
      <c r="AA1039" s="24"/>
      <c r="AB1039" s="24"/>
      <c r="AC1039" s="24"/>
      <c r="AD1039" s="24"/>
      <c r="AE1039" s="24"/>
      <c r="AF1039" s="24"/>
      <c r="AG1039" s="24"/>
      <c r="AH1039" s="24"/>
      <c r="AI1039" s="24"/>
      <c r="AJ1039" s="23"/>
      <c r="AK1039" s="23"/>
      <c r="AL1039" s="23"/>
      <c r="AM1039" s="23" t="str">
        <f t="shared" si="246"/>
        <v/>
      </c>
      <c r="AN1039" s="23" t="str">
        <f t="shared" si="245"/>
        <v/>
      </c>
      <c r="AO1039" s="23" t="str">
        <f t="shared" si="247"/>
        <v/>
      </c>
      <c r="AP1039" s="23" t="str">
        <f t="shared" si="248"/>
        <v/>
      </c>
      <c r="AQ1039" s="24" t="str">
        <f t="array" ref="AQ1039">IF(Q1039="","",IF(Q1039&gt;BU$7,5,(Q1039/(MAX(IF(Q$4:Q$1999&lt;BU$7,Q$4:Q$1999))))*5))</f>
        <v/>
      </c>
      <c r="AR1039" s="24" t="str">
        <f t="array" ref="AR1039">IF(R1039="","",IF(R1039&gt;BV$7,5,(R1039/(MAX(IF(R$4:R$1999&lt;BV$7,R$4:R$1999))))*5))</f>
        <v/>
      </c>
      <c r="AS1039" s="24" t="str">
        <f t="array" ref="AS1039">IF(S1039="","",IF(S1039&gt;BW$7,5,(S1039/(MAX(IF(S$4:S$1999&lt;BW$7,S$4:S$1999))))*5))</f>
        <v/>
      </c>
      <c r="AT1039" s="24" t="str">
        <f t="array" ref="AT1039">IF(T1039="","",IF(T1039&gt;BX$7,5,(T1039/(MAX(IF(T$4:T$1999&lt;BX$7,T$4:T$1999))))*5))</f>
        <v/>
      </c>
      <c r="AU1039" s="24" t="str">
        <f t="array" ref="AU1039">IF(U1039="","",IF(U1039&gt;BY$7,5,(U1039/(MAX(IF(U$4:U$1999&lt;BY$7,U$4:U$1999))))*5))</f>
        <v/>
      </c>
      <c r="AV1039" s="24" t="str">
        <f t="array" ref="AV1039">IF(V1039="","",IF(V1039&gt;BZ$7,5,(V1039/(MAX(IF(V$4:V$1999&lt;BZ$7,V$4:V$1999))))*5))</f>
        <v/>
      </c>
      <c r="AW1039" s="24" t="str">
        <f t="array" ref="AW1039">IF(W1039="","",IF(W1039&gt;CA$7,5,(W1039/(MAX(IF(W$4:W$1999&lt;CA$7,W$4:W$1999))))*5))</f>
        <v/>
      </c>
      <c r="AX1039" s="24" t="str">
        <f t="array" ref="AX1039">IF(X1039="","",IF(X1039&gt;CB$7,5,(X1039/(MAX(IF(X$4:X$1999&lt;CB$7,X$4:X$1999))))*5))</f>
        <v/>
      </c>
      <c r="AY1039" s="24" t="str">
        <f t="array" ref="AY1039">IF(Y1039="","",IF(Y1039&gt;CC$7,5,(Y1039/(MAX(IF(Y$4:Y$1999&lt;CC$7,Y$4:Y$1999))))*5))</f>
        <v/>
      </c>
      <c r="AZ1039" s="24" t="str">
        <f t="array" ref="AZ1039">IF(Z1039="","",IF(Z1039&gt;CD$7,5,(Z1039/(MAX(IF(Z$4:Z$1999&lt;CD$7,Z$4:Z$1999))))*5))</f>
        <v/>
      </c>
      <c r="BA1039" s="24" t="str">
        <f t="array" ref="BA1039">IF(AA1039="","",IF(AA1039&gt;CE$7,5,(AA1039/(MAX(IF(AA$4:AA$1999&lt;CE$7,AA$4:AA$1999))))*5))</f>
        <v/>
      </c>
      <c r="BB1039" s="24" t="str">
        <f t="array" ref="BB1039">IF(AB1039="","",IF(AB1039&gt;CF$7,5,(AB1039/(MAX(IF(AB$4:AB$1999&lt;CF$7,AB$4:AB$1999))))*5))</f>
        <v/>
      </c>
      <c r="BC1039" s="24" t="str">
        <f>IF(AM1039="","",IF($AP1039='WQ Reference'!$A$12,SUMPRODUCT($AQ1039:$BB1039,'WQ Reference'!$B$12:$M$12),IF($AP1039='WQ Reference'!$A$13,SUMPRODUCT($AQ1039:$BB1039,'WQ Reference'!$B$13:$M$13),IF($AP1039='WQ Reference'!$A$14,SUMPRODUCT($AQ1039:$BB1039,'WQ Reference'!$B$14:$M$14),IF($AP1039='WQ Reference'!$A$15,SUMPRODUCT($AQ1039:$BB1039,'WQ Reference'!$B$15:$M$15),IF($AP1039='WQ Reference'!$A$16,SUMPRODUCT($AQ1039:$BB1039,'WQ Reference'!$B$16:$M$16),IF($AP1039='WQ Reference'!$A$17,SUMPRODUCT($AQ1039:$BB1039,'WQ Reference'!$B$17:$M$17),"Invalid Watershed")))))))</f>
        <v/>
      </c>
      <c r="BD1039" s="24" t="str">
        <f t="array" ref="BD1039">IF(AC1039="","",IF(AC1039&gt;CG$7,5,(AC1039/(MAX(IF(AC$4:AC$1999&lt;CG$7,AC$4:AC$1999))))*5))</f>
        <v/>
      </c>
      <c r="BE1039" s="24" t="str">
        <f t="array" ref="BE1039">IF(AD1039="","",IF(AD1039&gt;CH$7,5,(AD1039/(MAX(IF(AD$4:AD$1999&lt;CH$7,AD$4:AD$1999))))*5))</f>
        <v/>
      </c>
      <c r="BF1039" s="24" t="str">
        <f t="array" ref="BF1039">IF(AE1039="","",IF(AE1039&gt;CI$7,5,(AE1039/(MAX(IF(AE$4:AE$1999&lt;CI$7,AE$4:AE$1999))))*5))</f>
        <v/>
      </c>
      <c r="BG1039" s="24" t="str">
        <f t="shared" si="249"/>
        <v/>
      </c>
      <c r="BH1039" s="24" t="str">
        <f t="shared" si="250"/>
        <v/>
      </c>
      <c r="BI1039" s="24" t="str">
        <f t="shared" si="251"/>
        <v/>
      </c>
      <c r="BJ1039" s="24" t="str">
        <f t="shared" si="252"/>
        <v/>
      </c>
      <c r="BK1039" s="24" t="str">
        <f t="shared" si="253"/>
        <v/>
      </c>
      <c r="BL1039" s="24" t="str">
        <f t="shared" si="254"/>
        <v/>
      </c>
      <c r="BM1039" s="24" t="str">
        <f t="shared" si="255"/>
        <v/>
      </c>
      <c r="BN1039" s="24" t="str">
        <f t="shared" si="256"/>
        <v/>
      </c>
      <c r="BO1039" s="24" t="str">
        <f t="shared" si="257"/>
        <v/>
      </c>
      <c r="BP1039" s="24" t="str">
        <f>IF(AM1039="","",SUMPRODUCT(BK1039:BO1039,'Benefit Weights'!$A$3:$E$3))</f>
        <v/>
      </c>
      <c r="BQ1039" s="27" t="str">
        <f t="shared" si="258"/>
        <v/>
      </c>
    </row>
    <row r="1040" spans="1:69" x14ac:dyDescent="0.25">
      <c r="A1040" s="23"/>
      <c r="B1040" s="23"/>
      <c r="C1040" s="23"/>
      <c r="D1040" s="23"/>
      <c r="E1040" s="24"/>
      <c r="F1040" s="24"/>
      <c r="G1040" s="24"/>
      <c r="H1040" s="23"/>
      <c r="I1040" s="23"/>
      <c r="J1040" s="23"/>
      <c r="K1040" s="23"/>
      <c r="L1040" s="23"/>
      <c r="M1040" s="23"/>
      <c r="N1040" s="23"/>
      <c r="O1040" s="24"/>
      <c r="P1040" s="24"/>
      <c r="Q1040" s="24"/>
      <c r="R1040" s="24"/>
      <c r="S1040" s="24"/>
      <c r="T1040" s="24"/>
      <c r="U1040" s="24"/>
      <c r="V1040" s="24"/>
      <c r="W1040" s="24"/>
      <c r="X1040" s="24"/>
      <c r="Y1040" s="24"/>
      <c r="Z1040" s="24"/>
      <c r="AA1040" s="24"/>
      <c r="AB1040" s="24"/>
      <c r="AC1040" s="24"/>
      <c r="AD1040" s="24"/>
      <c r="AE1040" s="24"/>
      <c r="AF1040" s="24"/>
      <c r="AG1040" s="24"/>
      <c r="AH1040" s="24"/>
      <c r="AI1040" s="24"/>
      <c r="AJ1040" s="23"/>
      <c r="AK1040" s="23"/>
      <c r="AL1040" s="23"/>
      <c r="AM1040" s="23" t="str">
        <f t="shared" si="246"/>
        <v/>
      </c>
      <c r="AN1040" s="23" t="str">
        <f t="shared" si="245"/>
        <v/>
      </c>
      <c r="AO1040" s="23" t="str">
        <f t="shared" si="247"/>
        <v/>
      </c>
      <c r="AP1040" s="23" t="str">
        <f t="shared" si="248"/>
        <v/>
      </c>
      <c r="AQ1040" s="24" t="str">
        <f t="array" ref="AQ1040">IF(Q1040="","",IF(Q1040&gt;BU$7,5,(Q1040/(MAX(IF(Q$4:Q$1999&lt;BU$7,Q$4:Q$1999))))*5))</f>
        <v/>
      </c>
      <c r="AR1040" s="24" t="str">
        <f t="array" ref="AR1040">IF(R1040="","",IF(R1040&gt;BV$7,5,(R1040/(MAX(IF(R$4:R$1999&lt;BV$7,R$4:R$1999))))*5))</f>
        <v/>
      </c>
      <c r="AS1040" s="24" t="str">
        <f t="array" ref="AS1040">IF(S1040="","",IF(S1040&gt;BW$7,5,(S1040/(MAX(IF(S$4:S$1999&lt;BW$7,S$4:S$1999))))*5))</f>
        <v/>
      </c>
      <c r="AT1040" s="24" t="str">
        <f t="array" ref="AT1040">IF(T1040="","",IF(T1040&gt;BX$7,5,(T1040/(MAX(IF(T$4:T$1999&lt;BX$7,T$4:T$1999))))*5))</f>
        <v/>
      </c>
      <c r="AU1040" s="24" t="str">
        <f t="array" ref="AU1040">IF(U1040="","",IF(U1040&gt;BY$7,5,(U1040/(MAX(IF(U$4:U$1999&lt;BY$7,U$4:U$1999))))*5))</f>
        <v/>
      </c>
      <c r="AV1040" s="24" t="str">
        <f t="array" ref="AV1040">IF(V1040="","",IF(V1040&gt;BZ$7,5,(V1040/(MAX(IF(V$4:V$1999&lt;BZ$7,V$4:V$1999))))*5))</f>
        <v/>
      </c>
      <c r="AW1040" s="24" t="str">
        <f t="array" ref="AW1040">IF(W1040="","",IF(W1040&gt;CA$7,5,(W1040/(MAX(IF(W$4:W$1999&lt;CA$7,W$4:W$1999))))*5))</f>
        <v/>
      </c>
      <c r="AX1040" s="24" t="str">
        <f t="array" ref="AX1040">IF(X1040="","",IF(X1040&gt;CB$7,5,(X1040/(MAX(IF(X$4:X$1999&lt;CB$7,X$4:X$1999))))*5))</f>
        <v/>
      </c>
      <c r="AY1040" s="24" t="str">
        <f t="array" ref="AY1040">IF(Y1040="","",IF(Y1040&gt;CC$7,5,(Y1040/(MAX(IF(Y$4:Y$1999&lt;CC$7,Y$4:Y$1999))))*5))</f>
        <v/>
      </c>
      <c r="AZ1040" s="24" t="str">
        <f t="array" ref="AZ1040">IF(Z1040="","",IF(Z1040&gt;CD$7,5,(Z1040/(MAX(IF(Z$4:Z$1999&lt;CD$7,Z$4:Z$1999))))*5))</f>
        <v/>
      </c>
      <c r="BA1040" s="24" t="str">
        <f t="array" ref="BA1040">IF(AA1040="","",IF(AA1040&gt;CE$7,5,(AA1040/(MAX(IF(AA$4:AA$1999&lt;CE$7,AA$4:AA$1999))))*5))</f>
        <v/>
      </c>
      <c r="BB1040" s="24" t="str">
        <f t="array" ref="BB1040">IF(AB1040="","",IF(AB1040&gt;CF$7,5,(AB1040/(MAX(IF(AB$4:AB$1999&lt;CF$7,AB$4:AB$1999))))*5))</f>
        <v/>
      </c>
      <c r="BC1040" s="24" t="str">
        <f>IF(AM1040="","",IF($AP1040='WQ Reference'!$A$12,SUMPRODUCT($AQ1040:$BB1040,'WQ Reference'!$B$12:$M$12),IF($AP1040='WQ Reference'!$A$13,SUMPRODUCT($AQ1040:$BB1040,'WQ Reference'!$B$13:$M$13),IF($AP1040='WQ Reference'!$A$14,SUMPRODUCT($AQ1040:$BB1040,'WQ Reference'!$B$14:$M$14),IF($AP1040='WQ Reference'!$A$15,SUMPRODUCT($AQ1040:$BB1040,'WQ Reference'!$B$15:$M$15),IF($AP1040='WQ Reference'!$A$16,SUMPRODUCT($AQ1040:$BB1040,'WQ Reference'!$B$16:$M$16),IF($AP1040='WQ Reference'!$A$17,SUMPRODUCT($AQ1040:$BB1040,'WQ Reference'!$B$17:$M$17),"Invalid Watershed")))))))</f>
        <v/>
      </c>
      <c r="BD1040" s="24" t="str">
        <f t="array" ref="BD1040">IF(AC1040="","",IF(AC1040&gt;CG$7,5,(AC1040/(MAX(IF(AC$4:AC$1999&lt;CG$7,AC$4:AC$1999))))*5))</f>
        <v/>
      </c>
      <c r="BE1040" s="24" t="str">
        <f t="array" ref="BE1040">IF(AD1040="","",IF(AD1040&gt;CH$7,5,(AD1040/(MAX(IF(AD$4:AD$1999&lt;CH$7,AD$4:AD$1999))))*5))</f>
        <v/>
      </c>
      <c r="BF1040" s="24" t="str">
        <f t="array" ref="BF1040">IF(AE1040="","",IF(AE1040&gt;CI$7,5,(AE1040/(MAX(IF(AE$4:AE$1999&lt;CI$7,AE$4:AE$1999))))*5))</f>
        <v/>
      </c>
      <c r="BG1040" s="24" t="str">
        <f t="shared" si="249"/>
        <v/>
      </c>
      <c r="BH1040" s="24" t="str">
        <f t="shared" si="250"/>
        <v/>
      </c>
      <c r="BI1040" s="24" t="str">
        <f t="shared" si="251"/>
        <v/>
      </c>
      <c r="BJ1040" s="24" t="str">
        <f t="shared" si="252"/>
        <v/>
      </c>
      <c r="BK1040" s="24" t="str">
        <f t="shared" si="253"/>
        <v/>
      </c>
      <c r="BL1040" s="24" t="str">
        <f t="shared" si="254"/>
        <v/>
      </c>
      <c r="BM1040" s="24" t="str">
        <f t="shared" si="255"/>
        <v/>
      </c>
      <c r="BN1040" s="24" t="str">
        <f t="shared" si="256"/>
        <v/>
      </c>
      <c r="BO1040" s="24" t="str">
        <f t="shared" si="257"/>
        <v/>
      </c>
      <c r="BP1040" s="24" t="str">
        <f>IF(AM1040="","",SUMPRODUCT(BK1040:BO1040,'Benefit Weights'!$A$3:$E$3))</f>
        <v/>
      </c>
      <c r="BQ1040" s="27" t="str">
        <f t="shared" si="258"/>
        <v/>
      </c>
    </row>
    <row r="1041" spans="1:69" x14ac:dyDescent="0.25">
      <c r="A1041" s="23"/>
      <c r="B1041" s="23"/>
      <c r="C1041" s="23"/>
      <c r="D1041" s="23"/>
      <c r="E1041" s="24"/>
      <c r="F1041" s="24"/>
      <c r="G1041" s="24"/>
      <c r="H1041" s="23"/>
      <c r="I1041" s="23"/>
      <c r="J1041" s="23"/>
      <c r="K1041" s="23"/>
      <c r="L1041" s="23"/>
      <c r="M1041" s="23"/>
      <c r="N1041" s="23"/>
      <c r="O1041" s="24"/>
      <c r="P1041" s="24"/>
      <c r="Q1041" s="24"/>
      <c r="R1041" s="24"/>
      <c r="S1041" s="24"/>
      <c r="T1041" s="24"/>
      <c r="U1041" s="24"/>
      <c r="V1041" s="24"/>
      <c r="W1041" s="24"/>
      <c r="X1041" s="24"/>
      <c r="Y1041" s="24"/>
      <c r="Z1041" s="24"/>
      <c r="AA1041" s="24"/>
      <c r="AB1041" s="24"/>
      <c r="AC1041" s="24"/>
      <c r="AD1041" s="24"/>
      <c r="AE1041" s="24"/>
      <c r="AF1041" s="24"/>
      <c r="AG1041" s="24"/>
      <c r="AH1041" s="24"/>
      <c r="AI1041" s="24"/>
      <c r="AJ1041" s="23"/>
      <c r="AK1041" s="23"/>
      <c r="AL1041" s="23"/>
      <c r="AM1041" s="23" t="str">
        <f t="shared" si="246"/>
        <v/>
      </c>
      <c r="AN1041" s="23" t="str">
        <f t="shared" si="245"/>
        <v/>
      </c>
      <c r="AO1041" s="23" t="str">
        <f t="shared" si="247"/>
        <v/>
      </c>
      <c r="AP1041" s="23" t="str">
        <f t="shared" si="248"/>
        <v/>
      </c>
      <c r="AQ1041" s="24" t="str">
        <f t="array" ref="AQ1041">IF(Q1041="","",IF(Q1041&gt;BU$7,5,(Q1041/(MAX(IF(Q$4:Q$1999&lt;BU$7,Q$4:Q$1999))))*5))</f>
        <v/>
      </c>
      <c r="AR1041" s="24" t="str">
        <f t="array" ref="AR1041">IF(R1041="","",IF(R1041&gt;BV$7,5,(R1041/(MAX(IF(R$4:R$1999&lt;BV$7,R$4:R$1999))))*5))</f>
        <v/>
      </c>
      <c r="AS1041" s="24" t="str">
        <f t="array" ref="AS1041">IF(S1041="","",IF(S1041&gt;BW$7,5,(S1041/(MAX(IF(S$4:S$1999&lt;BW$7,S$4:S$1999))))*5))</f>
        <v/>
      </c>
      <c r="AT1041" s="24" t="str">
        <f t="array" ref="AT1041">IF(T1041="","",IF(T1041&gt;BX$7,5,(T1041/(MAX(IF(T$4:T$1999&lt;BX$7,T$4:T$1999))))*5))</f>
        <v/>
      </c>
      <c r="AU1041" s="24" t="str">
        <f t="array" ref="AU1041">IF(U1041="","",IF(U1041&gt;BY$7,5,(U1041/(MAX(IF(U$4:U$1999&lt;BY$7,U$4:U$1999))))*5))</f>
        <v/>
      </c>
      <c r="AV1041" s="24" t="str">
        <f t="array" ref="AV1041">IF(V1041="","",IF(V1041&gt;BZ$7,5,(V1041/(MAX(IF(V$4:V$1999&lt;BZ$7,V$4:V$1999))))*5))</f>
        <v/>
      </c>
      <c r="AW1041" s="24" t="str">
        <f t="array" ref="AW1041">IF(W1041="","",IF(W1041&gt;CA$7,5,(W1041/(MAX(IF(W$4:W$1999&lt;CA$7,W$4:W$1999))))*5))</f>
        <v/>
      </c>
      <c r="AX1041" s="24" t="str">
        <f t="array" ref="AX1041">IF(X1041="","",IF(X1041&gt;CB$7,5,(X1041/(MAX(IF(X$4:X$1999&lt;CB$7,X$4:X$1999))))*5))</f>
        <v/>
      </c>
      <c r="AY1041" s="24" t="str">
        <f t="array" ref="AY1041">IF(Y1041="","",IF(Y1041&gt;CC$7,5,(Y1041/(MAX(IF(Y$4:Y$1999&lt;CC$7,Y$4:Y$1999))))*5))</f>
        <v/>
      </c>
      <c r="AZ1041" s="24" t="str">
        <f t="array" ref="AZ1041">IF(Z1041="","",IF(Z1041&gt;CD$7,5,(Z1041/(MAX(IF(Z$4:Z$1999&lt;CD$7,Z$4:Z$1999))))*5))</f>
        <v/>
      </c>
      <c r="BA1041" s="24" t="str">
        <f t="array" ref="BA1041">IF(AA1041="","",IF(AA1041&gt;CE$7,5,(AA1041/(MAX(IF(AA$4:AA$1999&lt;CE$7,AA$4:AA$1999))))*5))</f>
        <v/>
      </c>
      <c r="BB1041" s="24" t="str">
        <f t="array" ref="BB1041">IF(AB1041="","",IF(AB1041&gt;CF$7,5,(AB1041/(MAX(IF(AB$4:AB$1999&lt;CF$7,AB$4:AB$1999))))*5))</f>
        <v/>
      </c>
      <c r="BC1041" s="24" t="str">
        <f>IF(AM1041="","",IF($AP1041='WQ Reference'!$A$12,SUMPRODUCT($AQ1041:$BB1041,'WQ Reference'!$B$12:$M$12),IF($AP1041='WQ Reference'!$A$13,SUMPRODUCT($AQ1041:$BB1041,'WQ Reference'!$B$13:$M$13),IF($AP1041='WQ Reference'!$A$14,SUMPRODUCT($AQ1041:$BB1041,'WQ Reference'!$B$14:$M$14),IF($AP1041='WQ Reference'!$A$15,SUMPRODUCT($AQ1041:$BB1041,'WQ Reference'!$B$15:$M$15),IF($AP1041='WQ Reference'!$A$16,SUMPRODUCT($AQ1041:$BB1041,'WQ Reference'!$B$16:$M$16),IF($AP1041='WQ Reference'!$A$17,SUMPRODUCT($AQ1041:$BB1041,'WQ Reference'!$B$17:$M$17),"Invalid Watershed")))))))</f>
        <v/>
      </c>
      <c r="BD1041" s="24" t="str">
        <f t="array" ref="BD1041">IF(AC1041="","",IF(AC1041&gt;CG$7,5,(AC1041/(MAX(IF(AC$4:AC$1999&lt;CG$7,AC$4:AC$1999))))*5))</f>
        <v/>
      </c>
      <c r="BE1041" s="24" t="str">
        <f t="array" ref="BE1041">IF(AD1041="","",IF(AD1041&gt;CH$7,5,(AD1041/(MAX(IF(AD$4:AD$1999&lt;CH$7,AD$4:AD$1999))))*5))</f>
        <v/>
      </c>
      <c r="BF1041" s="24" t="str">
        <f t="array" ref="BF1041">IF(AE1041="","",IF(AE1041&gt;CI$7,5,(AE1041/(MAX(IF(AE$4:AE$1999&lt;CI$7,AE$4:AE$1999))))*5))</f>
        <v/>
      </c>
      <c r="BG1041" s="24" t="str">
        <f t="shared" si="249"/>
        <v/>
      </c>
      <c r="BH1041" s="24" t="str">
        <f t="shared" si="250"/>
        <v/>
      </c>
      <c r="BI1041" s="24" t="str">
        <f t="shared" si="251"/>
        <v/>
      </c>
      <c r="BJ1041" s="24" t="str">
        <f t="shared" si="252"/>
        <v/>
      </c>
      <c r="BK1041" s="24" t="str">
        <f t="shared" si="253"/>
        <v/>
      </c>
      <c r="BL1041" s="24" t="str">
        <f t="shared" si="254"/>
        <v/>
      </c>
      <c r="BM1041" s="24" t="str">
        <f t="shared" si="255"/>
        <v/>
      </c>
      <c r="BN1041" s="24" t="str">
        <f t="shared" si="256"/>
        <v/>
      </c>
      <c r="BO1041" s="24" t="str">
        <f t="shared" si="257"/>
        <v/>
      </c>
      <c r="BP1041" s="24" t="str">
        <f>IF(AM1041="","",SUMPRODUCT(BK1041:BO1041,'Benefit Weights'!$A$3:$E$3))</f>
        <v/>
      </c>
      <c r="BQ1041" s="27" t="str">
        <f t="shared" si="258"/>
        <v/>
      </c>
    </row>
    <row r="1042" spans="1:69" x14ac:dyDescent="0.25">
      <c r="A1042" s="23"/>
      <c r="B1042" s="23"/>
      <c r="C1042" s="23"/>
      <c r="D1042" s="23"/>
      <c r="E1042" s="24"/>
      <c r="F1042" s="24"/>
      <c r="G1042" s="24"/>
      <c r="H1042" s="23"/>
      <c r="I1042" s="23"/>
      <c r="J1042" s="23"/>
      <c r="K1042" s="23"/>
      <c r="L1042" s="23"/>
      <c r="M1042" s="23"/>
      <c r="N1042" s="23"/>
      <c r="O1042" s="24"/>
      <c r="P1042" s="24"/>
      <c r="Q1042" s="24"/>
      <c r="R1042" s="24"/>
      <c r="S1042" s="24"/>
      <c r="T1042" s="24"/>
      <c r="U1042" s="24"/>
      <c r="V1042" s="24"/>
      <c r="W1042" s="24"/>
      <c r="X1042" s="24"/>
      <c r="Y1042" s="24"/>
      <c r="Z1042" s="24"/>
      <c r="AA1042" s="24"/>
      <c r="AB1042" s="24"/>
      <c r="AC1042" s="24"/>
      <c r="AD1042" s="24"/>
      <c r="AE1042" s="24"/>
      <c r="AF1042" s="24"/>
      <c r="AG1042" s="24"/>
      <c r="AH1042" s="24"/>
      <c r="AI1042" s="24"/>
      <c r="AJ1042" s="23"/>
      <c r="AK1042" s="23"/>
      <c r="AL1042" s="23"/>
      <c r="AM1042" s="23" t="str">
        <f t="shared" si="246"/>
        <v/>
      </c>
      <c r="AN1042" s="23" t="str">
        <f t="shared" si="245"/>
        <v/>
      </c>
      <c r="AO1042" s="23" t="str">
        <f t="shared" si="247"/>
        <v/>
      </c>
      <c r="AP1042" s="23" t="str">
        <f t="shared" si="248"/>
        <v/>
      </c>
      <c r="AQ1042" s="24" t="str">
        <f t="array" ref="AQ1042">IF(Q1042="","",IF(Q1042&gt;BU$7,5,(Q1042/(MAX(IF(Q$4:Q$1999&lt;BU$7,Q$4:Q$1999))))*5))</f>
        <v/>
      </c>
      <c r="AR1042" s="24" t="str">
        <f t="array" ref="AR1042">IF(R1042="","",IF(R1042&gt;BV$7,5,(R1042/(MAX(IF(R$4:R$1999&lt;BV$7,R$4:R$1999))))*5))</f>
        <v/>
      </c>
      <c r="AS1042" s="24" t="str">
        <f t="array" ref="AS1042">IF(S1042="","",IF(S1042&gt;BW$7,5,(S1042/(MAX(IF(S$4:S$1999&lt;BW$7,S$4:S$1999))))*5))</f>
        <v/>
      </c>
      <c r="AT1042" s="24" t="str">
        <f t="array" ref="AT1042">IF(T1042="","",IF(T1042&gt;BX$7,5,(T1042/(MAX(IF(T$4:T$1999&lt;BX$7,T$4:T$1999))))*5))</f>
        <v/>
      </c>
      <c r="AU1042" s="24" t="str">
        <f t="array" ref="AU1042">IF(U1042="","",IF(U1042&gt;BY$7,5,(U1042/(MAX(IF(U$4:U$1999&lt;BY$7,U$4:U$1999))))*5))</f>
        <v/>
      </c>
      <c r="AV1042" s="24" t="str">
        <f t="array" ref="AV1042">IF(V1042="","",IF(V1042&gt;BZ$7,5,(V1042/(MAX(IF(V$4:V$1999&lt;BZ$7,V$4:V$1999))))*5))</f>
        <v/>
      </c>
      <c r="AW1042" s="24" t="str">
        <f t="array" ref="AW1042">IF(W1042="","",IF(W1042&gt;CA$7,5,(W1042/(MAX(IF(W$4:W$1999&lt;CA$7,W$4:W$1999))))*5))</f>
        <v/>
      </c>
      <c r="AX1042" s="24" t="str">
        <f t="array" ref="AX1042">IF(X1042="","",IF(X1042&gt;CB$7,5,(X1042/(MAX(IF(X$4:X$1999&lt;CB$7,X$4:X$1999))))*5))</f>
        <v/>
      </c>
      <c r="AY1042" s="24" t="str">
        <f t="array" ref="AY1042">IF(Y1042="","",IF(Y1042&gt;CC$7,5,(Y1042/(MAX(IF(Y$4:Y$1999&lt;CC$7,Y$4:Y$1999))))*5))</f>
        <v/>
      </c>
      <c r="AZ1042" s="24" t="str">
        <f t="array" ref="AZ1042">IF(Z1042="","",IF(Z1042&gt;CD$7,5,(Z1042/(MAX(IF(Z$4:Z$1999&lt;CD$7,Z$4:Z$1999))))*5))</f>
        <v/>
      </c>
      <c r="BA1042" s="24" t="str">
        <f t="array" ref="BA1042">IF(AA1042="","",IF(AA1042&gt;CE$7,5,(AA1042/(MAX(IF(AA$4:AA$1999&lt;CE$7,AA$4:AA$1999))))*5))</f>
        <v/>
      </c>
      <c r="BB1042" s="24" t="str">
        <f t="array" ref="BB1042">IF(AB1042="","",IF(AB1042&gt;CF$7,5,(AB1042/(MAX(IF(AB$4:AB$1999&lt;CF$7,AB$4:AB$1999))))*5))</f>
        <v/>
      </c>
      <c r="BC1042" s="24" t="str">
        <f>IF(AM1042="","",IF($AP1042='WQ Reference'!$A$12,SUMPRODUCT($AQ1042:$BB1042,'WQ Reference'!$B$12:$M$12),IF($AP1042='WQ Reference'!$A$13,SUMPRODUCT($AQ1042:$BB1042,'WQ Reference'!$B$13:$M$13),IF($AP1042='WQ Reference'!$A$14,SUMPRODUCT($AQ1042:$BB1042,'WQ Reference'!$B$14:$M$14),IF($AP1042='WQ Reference'!$A$15,SUMPRODUCT($AQ1042:$BB1042,'WQ Reference'!$B$15:$M$15),IF($AP1042='WQ Reference'!$A$16,SUMPRODUCT($AQ1042:$BB1042,'WQ Reference'!$B$16:$M$16),IF($AP1042='WQ Reference'!$A$17,SUMPRODUCT($AQ1042:$BB1042,'WQ Reference'!$B$17:$M$17),"Invalid Watershed")))))))</f>
        <v/>
      </c>
      <c r="BD1042" s="24" t="str">
        <f t="array" ref="BD1042">IF(AC1042="","",IF(AC1042&gt;CG$7,5,(AC1042/(MAX(IF(AC$4:AC$1999&lt;CG$7,AC$4:AC$1999))))*5))</f>
        <v/>
      </c>
      <c r="BE1042" s="24" t="str">
        <f t="array" ref="BE1042">IF(AD1042="","",IF(AD1042&gt;CH$7,5,(AD1042/(MAX(IF(AD$4:AD$1999&lt;CH$7,AD$4:AD$1999))))*5))</f>
        <v/>
      </c>
      <c r="BF1042" s="24" t="str">
        <f t="array" ref="BF1042">IF(AE1042="","",IF(AE1042&gt;CI$7,5,(AE1042/(MAX(IF(AE$4:AE$1999&lt;CI$7,AE$4:AE$1999))))*5))</f>
        <v/>
      </c>
      <c r="BG1042" s="24" t="str">
        <f t="shared" si="249"/>
        <v/>
      </c>
      <c r="BH1042" s="24" t="str">
        <f t="shared" si="250"/>
        <v/>
      </c>
      <c r="BI1042" s="24" t="str">
        <f t="shared" si="251"/>
        <v/>
      </c>
      <c r="BJ1042" s="24" t="str">
        <f t="shared" si="252"/>
        <v/>
      </c>
      <c r="BK1042" s="24" t="str">
        <f t="shared" si="253"/>
        <v/>
      </c>
      <c r="BL1042" s="24" t="str">
        <f t="shared" si="254"/>
        <v/>
      </c>
      <c r="BM1042" s="24" t="str">
        <f t="shared" si="255"/>
        <v/>
      </c>
      <c r="BN1042" s="24" t="str">
        <f t="shared" si="256"/>
        <v/>
      </c>
      <c r="BO1042" s="24" t="str">
        <f t="shared" si="257"/>
        <v/>
      </c>
      <c r="BP1042" s="24" t="str">
        <f>IF(AM1042="","",SUMPRODUCT(BK1042:BO1042,'Benefit Weights'!$A$3:$E$3))</f>
        <v/>
      </c>
      <c r="BQ1042" s="27" t="str">
        <f t="shared" si="258"/>
        <v/>
      </c>
    </row>
    <row r="1043" spans="1:69" x14ac:dyDescent="0.25">
      <c r="A1043" s="23"/>
      <c r="B1043" s="23"/>
      <c r="C1043" s="23"/>
      <c r="D1043" s="23"/>
      <c r="E1043" s="24"/>
      <c r="F1043" s="24"/>
      <c r="G1043" s="24"/>
      <c r="H1043" s="23"/>
      <c r="I1043" s="23"/>
      <c r="J1043" s="23"/>
      <c r="K1043" s="23"/>
      <c r="L1043" s="23"/>
      <c r="M1043" s="23"/>
      <c r="N1043" s="23"/>
      <c r="O1043" s="24"/>
      <c r="P1043" s="24"/>
      <c r="Q1043" s="24"/>
      <c r="R1043" s="24"/>
      <c r="S1043" s="24"/>
      <c r="T1043" s="24"/>
      <c r="U1043" s="24"/>
      <c r="V1043" s="24"/>
      <c r="W1043" s="24"/>
      <c r="X1043" s="24"/>
      <c r="Y1043" s="24"/>
      <c r="Z1043" s="24"/>
      <c r="AA1043" s="24"/>
      <c r="AB1043" s="24"/>
      <c r="AC1043" s="24"/>
      <c r="AD1043" s="24"/>
      <c r="AE1043" s="24"/>
      <c r="AF1043" s="24"/>
      <c r="AG1043" s="24"/>
      <c r="AH1043" s="24"/>
      <c r="AI1043" s="24"/>
      <c r="AJ1043" s="23"/>
      <c r="AK1043" s="23"/>
      <c r="AL1043" s="23"/>
      <c r="AM1043" s="23" t="str">
        <f t="shared" si="246"/>
        <v/>
      </c>
      <c r="AN1043" s="23" t="str">
        <f t="shared" si="245"/>
        <v/>
      </c>
      <c r="AO1043" s="23" t="str">
        <f t="shared" si="247"/>
        <v/>
      </c>
      <c r="AP1043" s="23" t="str">
        <f t="shared" si="248"/>
        <v/>
      </c>
      <c r="AQ1043" s="24" t="str">
        <f t="array" ref="AQ1043">IF(Q1043="","",IF(Q1043&gt;BU$7,5,(Q1043/(MAX(IF(Q$4:Q$1999&lt;BU$7,Q$4:Q$1999))))*5))</f>
        <v/>
      </c>
      <c r="AR1043" s="24" t="str">
        <f t="array" ref="AR1043">IF(R1043="","",IF(R1043&gt;BV$7,5,(R1043/(MAX(IF(R$4:R$1999&lt;BV$7,R$4:R$1999))))*5))</f>
        <v/>
      </c>
      <c r="AS1043" s="24" t="str">
        <f t="array" ref="AS1043">IF(S1043="","",IF(S1043&gt;BW$7,5,(S1043/(MAX(IF(S$4:S$1999&lt;BW$7,S$4:S$1999))))*5))</f>
        <v/>
      </c>
      <c r="AT1043" s="24" t="str">
        <f t="array" ref="AT1043">IF(T1043="","",IF(T1043&gt;BX$7,5,(T1043/(MAX(IF(T$4:T$1999&lt;BX$7,T$4:T$1999))))*5))</f>
        <v/>
      </c>
      <c r="AU1043" s="24" t="str">
        <f t="array" ref="AU1043">IF(U1043="","",IF(U1043&gt;BY$7,5,(U1043/(MAX(IF(U$4:U$1999&lt;BY$7,U$4:U$1999))))*5))</f>
        <v/>
      </c>
      <c r="AV1043" s="24" t="str">
        <f t="array" ref="AV1043">IF(V1043="","",IF(V1043&gt;BZ$7,5,(V1043/(MAX(IF(V$4:V$1999&lt;BZ$7,V$4:V$1999))))*5))</f>
        <v/>
      </c>
      <c r="AW1043" s="24" t="str">
        <f t="array" ref="AW1043">IF(W1043="","",IF(W1043&gt;CA$7,5,(W1043/(MAX(IF(W$4:W$1999&lt;CA$7,W$4:W$1999))))*5))</f>
        <v/>
      </c>
      <c r="AX1043" s="24" t="str">
        <f t="array" ref="AX1043">IF(X1043="","",IF(X1043&gt;CB$7,5,(X1043/(MAX(IF(X$4:X$1999&lt;CB$7,X$4:X$1999))))*5))</f>
        <v/>
      </c>
      <c r="AY1043" s="24" t="str">
        <f t="array" ref="AY1043">IF(Y1043="","",IF(Y1043&gt;CC$7,5,(Y1043/(MAX(IF(Y$4:Y$1999&lt;CC$7,Y$4:Y$1999))))*5))</f>
        <v/>
      </c>
      <c r="AZ1043" s="24" t="str">
        <f t="array" ref="AZ1043">IF(Z1043="","",IF(Z1043&gt;CD$7,5,(Z1043/(MAX(IF(Z$4:Z$1999&lt;CD$7,Z$4:Z$1999))))*5))</f>
        <v/>
      </c>
      <c r="BA1043" s="24" t="str">
        <f t="array" ref="BA1043">IF(AA1043="","",IF(AA1043&gt;CE$7,5,(AA1043/(MAX(IF(AA$4:AA$1999&lt;CE$7,AA$4:AA$1999))))*5))</f>
        <v/>
      </c>
      <c r="BB1043" s="24" t="str">
        <f t="array" ref="BB1043">IF(AB1043="","",IF(AB1043&gt;CF$7,5,(AB1043/(MAX(IF(AB$4:AB$1999&lt;CF$7,AB$4:AB$1999))))*5))</f>
        <v/>
      </c>
      <c r="BC1043" s="24" t="str">
        <f>IF(AM1043="","",IF($AP1043='WQ Reference'!$A$12,SUMPRODUCT($AQ1043:$BB1043,'WQ Reference'!$B$12:$M$12),IF($AP1043='WQ Reference'!$A$13,SUMPRODUCT($AQ1043:$BB1043,'WQ Reference'!$B$13:$M$13),IF($AP1043='WQ Reference'!$A$14,SUMPRODUCT($AQ1043:$BB1043,'WQ Reference'!$B$14:$M$14),IF($AP1043='WQ Reference'!$A$15,SUMPRODUCT($AQ1043:$BB1043,'WQ Reference'!$B$15:$M$15),IF($AP1043='WQ Reference'!$A$16,SUMPRODUCT($AQ1043:$BB1043,'WQ Reference'!$B$16:$M$16),IF($AP1043='WQ Reference'!$A$17,SUMPRODUCT($AQ1043:$BB1043,'WQ Reference'!$B$17:$M$17),"Invalid Watershed")))))))</f>
        <v/>
      </c>
      <c r="BD1043" s="24" t="str">
        <f t="array" ref="BD1043">IF(AC1043="","",IF(AC1043&gt;CG$7,5,(AC1043/(MAX(IF(AC$4:AC$1999&lt;CG$7,AC$4:AC$1999))))*5))</f>
        <v/>
      </c>
      <c r="BE1043" s="24" t="str">
        <f t="array" ref="BE1043">IF(AD1043="","",IF(AD1043&gt;CH$7,5,(AD1043/(MAX(IF(AD$4:AD$1999&lt;CH$7,AD$4:AD$1999))))*5))</f>
        <v/>
      </c>
      <c r="BF1043" s="24" t="str">
        <f t="array" ref="BF1043">IF(AE1043="","",IF(AE1043&gt;CI$7,5,(AE1043/(MAX(IF(AE$4:AE$1999&lt;CI$7,AE$4:AE$1999))))*5))</f>
        <v/>
      </c>
      <c r="BG1043" s="24" t="str">
        <f t="shared" si="249"/>
        <v/>
      </c>
      <c r="BH1043" s="24" t="str">
        <f t="shared" si="250"/>
        <v/>
      </c>
      <c r="BI1043" s="24" t="str">
        <f t="shared" si="251"/>
        <v/>
      </c>
      <c r="BJ1043" s="24" t="str">
        <f t="shared" si="252"/>
        <v/>
      </c>
      <c r="BK1043" s="24" t="str">
        <f t="shared" si="253"/>
        <v/>
      </c>
      <c r="BL1043" s="24" t="str">
        <f t="shared" si="254"/>
        <v/>
      </c>
      <c r="BM1043" s="24" t="str">
        <f t="shared" si="255"/>
        <v/>
      </c>
      <c r="BN1043" s="24" t="str">
        <f t="shared" si="256"/>
        <v/>
      </c>
      <c r="BO1043" s="24" t="str">
        <f t="shared" si="257"/>
        <v/>
      </c>
      <c r="BP1043" s="24" t="str">
        <f>IF(AM1043="","",SUMPRODUCT(BK1043:BO1043,'Benefit Weights'!$A$3:$E$3))</f>
        <v/>
      </c>
      <c r="BQ1043" s="27" t="str">
        <f t="shared" si="258"/>
        <v/>
      </c>
    </row>
    <row r="1044" spans="1:69" x14ac:dyDescent="0.25">
      <c r="A1044" s="23"/>
      <c r="B1044" s="23"/>
      <c r="C1044" s="23"/>
      <c r="D1044" s="23"/>
      <c r="E1044" s="24"/>
      <c r="F1044" s="24"/>
      <c r="G1044" s="24"/>
      <c r="H1044" s="23"/>
      <c r="I1044" s="23"/>
      <c r="J1044" s="23"/>
      <c r="K1044" s="23"/>
      <c r="L1044" s="23"/>
      <c r="M1044" s="23"/>
      <c r="N1044" s="23"/>
      <c r="O1044" s="24"/>
      <c r="P1044" s="24"/>
      <c r="Q1044" s="24"/>
      <c r="R1044" s="24"/>
      <c r="S1044" s="24"/>
      <c r="T1044" s="24"/>
      <c r="U1044" s="24"/>
      <c r="V1044" s="24"/>
      <c r="W1044" s="24"/>
      <c r="X1044" s="24"/>
      <c r="Y1044" s="24"/>
      <c r="Z1044" s="24"/>
      <c r="AA1044" s="24"/>
      <c r="AB1044" s="24"/>
      <c r="AC1044" s="24"/>
      <c r="AD1044" s="24"/>
      <c r="AE1044" s="24"/>
      <c r="AF1044" s="24"/>
      <c r="AG1044" s="24"/>
      <c r="AH1044" s="24"/>
      <c r="AI1044" s="24"/>
      <c r="AJ1044" s="23"/>
      <c r="AK1044" s="23"/>
      <c r="AL1044" s="23"/>
      <c r="AM1044" s="23" t="str">
        <f t="shared" si="246"/>
        <v/>
      </c>
      <c r="AN1044" s="23" t="str">
        <f t="shared" ref="AN1044:AN1107" si="259">IF(B1044="","",B1044)</f>
        <v/>
      </c>
      <c r="AO1044" s="23" t="str">
        <f t="shared" si="247"/>
        <v/>
      </c>
      <c r="AP1044" s="23" t="str">
        <f t="shared" si="248"/>
        <v/>
      </c>
      <c r="AQ1044" s="24" t="str">
        <f t="array" ref="AQ1044">IF(Q1044="","",IF(Q1044&gt;BU$7,5,(Q1044/(MAX(IF(Q$4:Q$1999&lt;BU$7,Q$4:Q$1999))))*5))</f>
        <v/>
      </c>
      <c r="AR1044" s="24" t="str">
        <f t="array" ref="AR1044">IF(R1044="","",IF(R1044&gt;BV$7,5,(R1044/(MAX(IF(R$4:R$1999&lt;BV$7,R$4:R$1999))))*5))</f>
        <v/>
      </c>
      <c r="AS1044" s="24" t="str">
        <f t="array" ref="AS1044">IF(S1044="","",IF(S1044&gt;BW$7,5,(S1044/(MAX(IF(S$4:S$1999&lt;BW$7,S$4:S$1999))))*5))</f>
        <v/>
      </c>
      <c r="AT1044" s="24" t="str">
        <f t="array" ref="AT1044">IF(T1044="","",IF(T1044&gt;BX$7,5,(T1044/(MAX(IF(T$4:T$1999&lt;BX$7,T$4:T$1999))))*5))</f>
        <v/>
      </c>
      <c r="AU1044" s="24" t="str">
        <f t="array" ref="AU1044">IF(U1044="","",IF(U1044&gt;BY$7,5,(U1044/(MAX(IF(U$4:U$1999&lt;BY$7,U$4:U$1999))))*5))</f>
        <v/>
      </c>
      <c r="AV1044" s="24" t="str">
        <f t="array" ref="AV1044">IF(V1044="","",IF(V1044&gt;BZ$7,5,(V1044/(MAX(IF(V$4:V$1999&lt;BZ$7,V$4:V$1999))))*5))</f>
        <v/>
      </c>
      <c r="AW1044" s="24" t="str">
        <f t="array" ref="AW1044">IF(W1044="","",IF(W1044&gt;CA$7,5,(W1044/(MAX(IF(W$4:W$1999&lt;CA$7,W$4:W$1999))))*5))</f>
        <v/>
      </c>
      <c r="AX1044" s="24" t="str">
        <f t="array" ref="AX1044">IF(X1044="","",IF(X1044&gt;CB$7,5,(X1044/(MAX(IF(X$4:X$1999&lt;CB$7,X$4:X$1999))))*5))</f>
        <v/>
      </c>
      <c r="AY1044" s="24" t="str">
        <f t="array" ref="AY1044">IF(Y1044="","",IF(Y1044&gt;CC$7,5,(Y1044/(MAX(IF(Y$4:Y$1999&lt;CC$7,Y$4:Y$1999))))*5))</f>
        <v/>
      </c>
      <c r="AZ1044" s="24" t="str">
        <f t="array" ref="AZ1044">IF(Z1044="","",IF(Z1044&gt;CD$7,5,(Z1044/(MAX(IF(Z$4:Z$1999&lt;CD$7,Z$4:Z$1999))))*5))</f>
        <v/>
      </c>
      <c r="BA1044" s="24" t="str">
        <f t="array" ref="BA1044">IF(AA1044="","",IF(AA1044&gt;CE$7,5,(AA1044/(MAX(IF(AA$4:AA$1999&lt;CE$7,AA$4:AA$1999))))*5))</f>
        <v/>
      </c>
      <c r="BB1044" s="24" t="str">
        <f t="array" ref="BB1044">IF(AB1044="","",IF(AB1044&gt;CF$7,5,(AB1044/(MAX(IF(AB$4:AB$1999&lt;CF$7,AB$4:AB$1999))))*5))</f>
        <v/>
      </c>
      <c r="BC1044" s="24" t="str">
        <f>IF(AM1044="","",IF($AP1044='WQ Reference'!$A$12,SUMPRODUCT($AQ1044:$BB1044,'WQ Reference'!$B$12:$M$12),IF($AP1044='WQ Reference'!$A$13,SUMPRODUCT($AQ1044:$BB1044,'WQ Reference'!$B$13:$M$13),IF($AP1044='WQ Reference'!$A$14,SUMPRODUCT($AQ1044:$BB1044,'WQ Reference'!$B$14:$M$14),IF($AP1044='WQ Reference'!$A$15,SUMPRODUCT($AQ1044:$BB1044,'WQ Reference'!$B$15:$M$15),IF($AP1044='WQ Reference'!$A$16,SUMPRODUCT($AQ1044:$BB1044,'WQ Reference'!$B$16:$M$16),IF($AP1044='WQ Reference'!$A$17,SUMPRODUCT($AQ1044:$BB1044,'WQ Reference'!$B$17:$M$17),"Invalid Watershed")))))))</f>
        <v/>
      </c>
      <c r="BD1044" s="24" t="str">
        <f t="array" ref="BD1044">IF(AC1044="","",IF(AC1044&gt;CG$7,5,(AC1044/(MAX(IF(AC$4:AC$1999&lt;CG$7,AC$4:AC$1999))))*5))</f>
        <v/>
      </c>
      <c r="BE1044" s="24" t="str">
        <f t="array" ref="BE1044">IF(AD1044="","",IF(AD1044&gt;CH$7,5,(AD1044/(MAX(IF(AD$4:AD$1999&lt;CH$7,AD$4:AD$1999))))*5))</f>
        <v/>
      </c>
      <c r="BF1044" s="24" t="str">
        <f t="array" ref="BF1044">IF(AE1044="","",IF(AE1044&gt;CI$7,5,(AE1044/(MAX(IF(AE$4:AE$1999&lt;CI$7,AE$4:AE$1999))))*5))</f>
        <v/>
      </c>
      <c r="BG1044" s="24" t="str">
        <f t="shared" si="249"/>
        <v/>
      </c>
      <c r="BH1044" s="24" t="str">
        <f t="shared" si="250"/>
        <v/>
      </c>
      <c r="BI1044" s="24" t="str">
        <f t="shared" si="251"/>
        <v/>
      </c>
      <c r="BJ1044" s="24" t="str">
        <f t="shared" si="252"/>
        <v/>
      </c>
      <c r="BK1044" s="24" t="str">
        <f t="shared" si="253"/>
        <v/>
      </c>
      <c r="BL1044" s="24" t="str">
        <f t="shared" si="254"/>
        <v/>
      </c>
      <c r="BM1044" s="24" t="str">
        <f t="shared" si="255"/>
        <v/>
      </c>
      <c r="BN1044" s="24" t="str">
        <f t="shared" si="256"/>
        <v/>
      </c>
      <c r="BO1044" s="24" t="str">
        <f t="shared" si="257"/>
        <v/>
      </c>
      <c r="BP1044" s="24" t="str">
        <f>IF(AM1044="","",SUMPRODUCT(BK1044:BO1044,'Benefit Weights'!$A$3:$E$3))</f>
        <v/>
      </c>
      <c r="BQ1044" s="27" t="str">
        <f t="shared" si="258"/>
        <v/>
      </c>
    </row>
    <row r="1045" spans="1:69" x14ac:dyDescent="0.25">
      <c r="A1045" s="23"/>
      <c r="B1045" s="23"/>
      <c r="C1045" s="23"/>
      <c r="D1045" s="23"/>
      <c r="E1045" s="24"/>
      <c r="F1045" s="24"/>
      <c r="G1045" s="24"/>
      <c r="H1045" s="23"/>
      <c r="I1045" s="23"/>
      <c r="J1045" s="23"/>
      <c r="K1045" s="23"/>
      <c r="L1045" s="23"/>
      <c r="M1045" s="23"/>
      <c r="N1045" s="23"/>
      <c r="O1045" s="24"/>
      <c r="P1045" s="24"/>
      <c r="Q1045" s="24"/>
      <c r="R1045" s="24"/>
      <c r="S1045" s="24"/>
      <c r="T1045" s="24"/>
      <c r="U1045" s="24"/>
      <c r="V1045" s="24"/>
      <c r="W1045" s="24"/>
      <c r="X1045" s="24"/>
      <c r="Y1045" s="24"/>
      <c r="Z1045" s="24"/>
      <c r="AA1045" s="24"/>
      <c r="AB1045" s="24"/>
      <c r="AC1045" s="24"/>
      <c r="AD1045" s="24"/>
      <c r="AE1045" s="24"/>
      <c r="AF1045" s="24"/>
      <c r="AG1045" s="24"/>
      <c r="AH1045" s="24"/>
      <c r="AI1045" s="24"/>
      <c r="AJ1045" s="23"/>
      <c r="AK1045" s="23"/>
      <c r="AL1045" s="23"/>
      <c r="AM1045" s="23" t="str">
        <f t="shared" si="246"/>
        <v/>
      </c>
      <c r="AN1045" s="23" t="str">
        <f t="shared" si="259"/>
        <v/>
      </c>
      <c r="AO1045" s="23" t="str">
        <f t="shared" si="247"/>
        <v/>
      </c>
      <c r="AP1045" s="23" t="str">
        <f t="shared" si="248"/>
        <v/>
      </c>
      <c r="AQ1045" s="24" t="str">
        <f t="array" ref="AQ1045">IF(Q1045="","",IF(Q1045&gt;BU$7,5,(Q1045/(MAX(IF(Q$4:Q$1999&lt;BU$7,Q$4:Q$1999))))*5))</f>
        <v/>
      </c>
      <c r="AR1045" s="24" t="str">
        <f t="array" ref="AR1045">IF(R1045="","",IF(R1045&gt;BV$7,5,(R1045/(MAX(IF(R$4:R$1999&lt;BV$7,R$4:R$1999))))*5))</f>
        <v/>
      </c>
      <c r="AS1045" s="24" t="str">
        <f t="array" ref="AS1045">IF(S1045="","",IF(S1045&gt;BW$7,5,(S1045/(MAX(IF(S$4:S$1999&lt;BW$7,S$4:S$1999))))*5))</f>
        <v/>
      </c>
      <c r="AT1045" s="24" t="str">
        <f t="array" ref="AT1045">IF(T1045="","",IF(T1045&gt;BX$7,5,(T1045/(MAX(IF(T$4:T$1999&lt;BX$7,T$4:T$1999))))*5))</f>
        <v/>
      </c>
      <c r="AU1045" s="24" t="str">
        <f t="array" ref="AU1045">IF(U1045="","",IF(U1045&gt;BY$7,5,(U1045/(MAX(IF(U$4:U$1999&lt;BY$7,U$4:U$1999))))*5))</f>
        <v/>
      </c>
      <c r="AV1045" s="24" t="str">
        <f t="array" ref="AV1045">IF(V1045="","",IF(V1045&gt;BZ$7,5,(V1045/(MAX(IF(V$4:V$1999&lt;BZ$7,V$4:V$1999))))*5))</f>
        <v/>
      </c>
      <c r="AW1045" s="24" t="str">
        <f t="array" ref="AW1045">IF(W1045="","",IF(W1045&gt;CA$7,5,(W1045/(MAX(IF(W$4:W$1999&lt;CA$7,W$4:W$1999))))*5))</f>
        <v/>
      </c>
      <c r="AX1045" s="24" t="str">
        <f t="array" ref="AX1045">IF(X1045="","",IF(X1045&gt;CB$7,5,(X1045/(MAX(IF(X$4:X$1999&lt;CB$7,X$4:X$1999))))*5))</f>
        <v/>
      </c>
      <c r="AY1045" s="24" t="str">
        <f t="array" ref="AY1045">IF(Y1045="","",IF(Y1045&gt;CC$7,5,(Y1045/(MAX(IF(Y$4:Y$1999&lt;CC$7,Y$4:Y$1999))))*5))</f>
        <v/>
      </c>
      <c r="AZ1045" s="24" t="str">
        <f t="array" ref="AZ1045">IF(Z1045="","",IF(Z1045&gt;CD$7,5,(Z1045/(MAX(IF(Z$4:Z$1999&lt;CD$7,Z$4:Z$1999))))*5))</f>
        <v/>
      </c>
      <c r="BA1045" s="24" t="str">
        <f t="array" ref="BA1045">IF(AA1045="","",IF(AA1045&gt;CE$7,5,(AA1045/(MAX(IF(AA$4:AA$1999&lt;CE$7,AA$4:AA$1999))))*5))</f>
        <v/>
      </c>
      <c r="BB1045" s="24" t="str">
        <f t="array" ref="BB1045">IF(AB1045="","",IF(AB1045&gt;CF$7,5,(AB1045/(MAX(IF(AB$4:AB$1999&lt;CF$7,AB$4:AB$1999))))*5))</f>
        <v/>
      </c>
      <c r="BC1045" s="24" t="str">
        <f>IF(AM1045="","",IF($AP1045='WQ Reference'!$A$12,SUMPRODUCT($AQ1045:$BB1045,'WQ Reference'!$B$12:$M$12),IF($AP1045='WQ Reference'!$A$13,SUMPRODUCT($AQ1045:$BB1045,'WQ Reference'!$B$13:$M$13),IF($AP1045='WQ Reference'!$A$14,SUMPRODUCT($AQ1045:$BB1045,'WQ Reference'!$B$14:$M$14),IF($AP1045='WQ Reference'!$A$15,SUMPRODUCT($AQ1045:$BB1045,'WQ Reference'!$B$15:$M$15),IF($AP1045='WQ Reference'!$A$16,SUMPRODUCT($AQ1045:$BB1045,'WQ Reference'!$B$16:$M$16),IF($AP1045='WQ Reference'!$A$17,SUMPRODUCT($AQ1045:$BB1045,'WQ Reference'!$B$17:$M$17),"Invalid Watershed")))))))</f>
        <v/>
      </c>
      <c r="BD1045" s="24" t="str">
        <f t="array" ref="BD1045">IF(AC1045="","",IF(AC1045&gt;CG$7,5,(AC1045/(MAX(IF(AC$4:AC$1999&lt;CG$7,AC$4:AC$1999))))*5))</f>
        <v/>
      </c>
      <c r="BE1045" s="24" t="str">
        <f t="array" ref="BE1045">IF(AD1045="","",IF(AD1045&gt;CH$7,5,(AD1045/(MAX(IF(AD$4:AD$1999&lt;CH$7,AD$4:AD$1999))))*5))</f>
        <v/>
      </c>
      <c r="BF1045" s="24" t="str">
        <f t="array" ref="BF1045">IF(AE1045="","",IF(AE1045&gt;CI$7,5,(AE1045/(MAX(IF(AE$4:AE$1999&lt;CI$7,AE$4:AE$1999))))*5))</f>
        <v/>
      </c>
      <c r="BG1045" s="24" t="str">
        <f t="shared" si="249"/>
        <v/>
      </c>
      <c r="BH1045" s="24" t="str">
        <f t="shared" si="250"/>
        <v/>
      </c>
      <c r="BI1045" s="24" t="str">
        <f t="shared" si="251"/>
        <v/>
      </c>
      <c r="BJ1045" s="24" t="str">
        <f t="shared" si="252"/>
        <v/>
      </c>
      <c r="BK1045" s="24" t="str">
        <f t="shared" si="253"/>
        <v/>
      </c>
      <c r="BL1045" s="24" t="str">
        <f t="shared" si="254"/>
        <v/>
      </c>
      <c r="BM1045" s="24" t="str">
        <f t="shared" si="255"/>
        <v/>
      </c>
      <c r="BN1045" s="24" t="str">
        <f t="shared" si="256"/>
        <v/>
      </c>
      <c r="BO1045" s="24" t="str">
        <f t="shared" si="257"/>
        <v/>
      </c>
      <c r="BP1045" s="24" t="str">
        <f>IF(AM1045="","",SUMPRODUCT(BK1045:BO1045,'Benefit Weights'!$A$3:$E$3))</f>
        <v/>
      </c>
      <c r="BQ1045" s="27" t="str">
        <f t="shared" si="258"/>
        <v/>
      </c>
    </row>
    <row r="1046" spans="1:69" x14ac:dyDescent="0.25">
      <c r="A1046" s="23"/>
      <c r="B1046" s="23"/>
      <c r="C1046" s="23"/>
      <c r="D1046" s="23"/>
      <c r="E1046" s="24"/>
      <c r="F1046" s="24"/>
      <c r="G1046" s="24"/>
      <c r="H1046" s="23"/>
      <c r="I1046" s="23"/>
      <c r="J1046" s="23"/>
      <c r="K1046" s="23"/>
      <c r="L1046" s="23"/>
      <c r="M1046" s="23"/>
      <c r="N1046" s="23"/>
      <c r="O1046" s="24"/>
      <c r="P1046" s="24"/>
      <c r="Q1046" s="24"/>
      <c r="R1046" s="24"/>
      <c r="S1046" s="24"/>
      <c r="T1046" s="24"/>
      <c r="U1046" s="24"/>
      <c r="V1046" s="24"/>
      <c r="W1046" s="24"/>
      <c r="X1046" s="24"/>
      <c r="Y1046" s="24"/>
      <c r="Z1046" s="24"/>
      <c r="AA1046" s="24"/>
      <c r="AB1046" s="24"/>
      <c r="AC1046" s="24"/>
      <c r="AD1046" s="24"/>
      <c r="AE1046" s="24"/>
      <c r="AF1046" s="24"/>
      <c r="AG1046" s="24"/>
      <c r="AH1046" s="24"/>
      <c r="AI1046" s="24"/>
      <c r="AJ1046" s="23"/>
      <c r="AK1046" s="23"/>
      <c r="AL1046" s="23"/>
      <c r="AM1046" s="23" t="str">
        <f t="shared" si="246"/>
        <v/>
      </c>
      <c r="AN1046" s="23" t="str">
        <f t="shared" si="259"/>
        <v/>
      </c>
      <c r="AO1046" s="23" t="str">
        <f t="shared" si="247"/>
        <v/>
      </c>
      <c r="AP1046" s="23" t="str">
        <f t="shared" si="248"/>
        <v/>
      </c>
      <c r="AQ1046" s="24" t="str">
        <f t="array" ref="AQ1046">IF(Q1046="","",IF(Q1046&gt;BU$7,5,(Q1046/(MAX(IF(Q$4:Q$1999&lt;BU$7,Q$4:Q$1999))))*5))</f>
        <v/>
      </c>
      <c r="AR1046" s="24" t="str">
        <f t="array" ref="AR1046">IF(R1046="","",IF(R1046&gt;BV$7,5,(R1046/(MAX(IF(R$4:R$1999&lt;BV$7,R$4:R$1999))))*5))</f>
        <v/>
      </c>
      <c r="AS1046" s="24" t="str">
        <f t="array" ref="AS1046">IF(S1046="","",IF(S1046&gt;BW$7,5,(S1046/(MAX(IF(S$4:S$1999&lt;BW$7,S$4:S$1999))))*5))</f>
        <v/>
      </c>
      <c r="AT1046" s="24" t="str">
        <f t="array" ref="AT1046">IF(T1046="","",IF(T1046&gt;BX$7,5,(T1046/(MAX(IF(T$4:T$1999&lt;BX$7,T$4:T$1999))))*5))</f>
        <v/>
      </c>
      <c r="AU1046" s="24" t="str">
        <f t="array" ref="AU1046">IF(U1046="","",IF(U1046&gt;BY$7,5,(U1046/(MAX(IF(U$4:U$1999&lt;BY$7,U$4:U$1999))))*5))</f>
        <v/>
      </c>
      <c r="AV1046" s="24" t="str">
        <f t="array" ref="AV1046">IF(V1046="","",IF(V1046&gt;BZ$7,5,(V1046/(MAX(IF(V$4:V$1999&lt;BZ$7,V$4:V$1999))))*5))</f>
        <v/>
      </c>
      <c r="AW1046" s="24" t="str">
        <f t="array" ref="AW1046">IF(W1046="","",IF(W1046&gt;CA$7,5,(W1046/(MAX(IF(W$4:W$1999&lt;CA$7,W$4:W$1999))))*5))</f>
        <v/>
      </c>
      <c r="AX1046" s="24" t="str">
        <f t="array" ref="AX1046">IF(X1046="","",IF(X1046&gt;CB$7,5,(X1046/(MAX(IF(X$4:X$1999&lt;CB$7,X$4:X$1999))))*5))</f>
        <v/>
      </c>
      <c r="AY1046" s="24" t="str">
        <f t="array" ref="AY1046">IF(Y1046="","",IF(Y1046&gt;CC$7,5,(Y1046/(MAX(IF(Y$4:Y$1999&lt;CC$7,Y$4:Y$1999))))*5))</f>
        <v/>
      </c>
      <c r="AZ1046" s="24" t="str">
        <f t="array" ref="AZ1046">IF(Z1046="","",IF(Z1046&gt;CD$7,5,(Z1046/(MAX(IF(Z$4:Z$1999&lt;CD$7,Z$4:Z$1999))))*5))</f>
        <v/>
      </c>
      <c r="BA1046" s="24" t="str">
        <f t="array" ref="BA1046">IF(AA1046="","",IF(AA1046&gt;CE$7,5,(AA1046/(MAX(IF(AA$4:AA$1999&lt;CE$7,AA$4:AA$1999))))*5))</f>
        <v/>
      </c>
      <c r="BB1046" s="24" t="str">
        <f t="array" ref="BB1046">IF(AB1046="","",IF(AB1046&gt;CF$7,5,(AB1046/(MAX(IF(AB$4:AB$1999&lt;CF$7,AB$4:AB$1999))))*5))</f>
        <v/>
      </c>
      <c r="BC1046" s="24" t="str">
        <f>IF(AM1046="","",IF($AP1046='WQ Reference'!$A$12,SUMPRODUCT($AQ1046:$BB1046,'WQ Reference'!$B$12:$M$12),IF($AP1046='WQ Reference'!$A$13,SUMPRODUCT($AQ1046:$BB1046,'WQ Reference'!$B$13:$M$13),IF($AP1046='WQ Reference'!$A$14,SUMPRODUCT($AQ1046:$BB1046,'WQ Reference'!$B$14:$M$14),IF($AP1046='WQ Reference'!$A$15,SUMPRODUCT($AQ1046:$BB1046,'WQ Reference'!$B$15:$M$15),IF($AP1046='WQ Reference'!$A$16,SUMPRODUCT($AQ1046:$BB1046,'WQ Reference'!$B$16:$M$16),IF($AP1046='WQ Reference'!$A$17,SUMPRODUCT($AQ1046:$BB1046,'WQ Reference'!$B$17:$M$17),"Invalid Watershed")))))))</f>
        <v/>
      </c>
      <c r="BD1046" s="24" t="str">
        <f t="array" ref="BD1046">IF(AC1046="","",IF(AC1046&gt;CG$7,5,(AC1046/(MAX(IF(AC$4:AC$1999&lt;CG$7,AC$4:AC$1999))))*5))</f>
        <v/>
      </c>
      <c r="BE1046" s="24" t="str">
        <f t="array" ref="BE1046">IF(AD1046="","",IF(AD1046&gt;CH$7,5,(AD1046/(MAX(IF(AD$4:AD$1999&lt;CH$7,AD$4:AD$1999))))*5))</f>
        <v/>
      </c>
      <c r="BF1046" s="24" t="str">
        <f t="array" ref="BF1046">IF(AE1046="","",IF(AE1046&gt;CI$7,5,(AE1046/(MAX(IF(AE$4:AE$1999&lt;CI$7,AE$4:AE$1999))))*5))</f>
        <v/>
      </c>
      <c r="BG1046" s="24" t="str">
        <f t="shared" si="249"/>
        <v/>
      </c>
      <c r="BH1046" s="24" t="str">
        <f t="shared" si="250"/>
        <v/>
      </c>
      <c r="BI1046" s="24" t="str">
        <f t="shared" si="251"/>
        <v/>
      </c>
      <c r="BJ1046" s="24" t="str">
        <f t="shared" si="252"/>
        <v/>
      </c>
      <c r="BK1046" s="24" t="str">
        <f t="shared" si="253"/>
        <v/>
      </c>
      <c r="BL1046" s="24" t="str">
        <f t="shared" si="254"/>
        <v/>
      </c>
      <c r="BM1046" s="24" t="str">
        <f t="shared" si="255"/>
        <v/>
      </c>
      <c r="BN1046" s="24" t="str">
        <f t="shared" si="256"/>
        <v/>
      </c>
      <c r="BO1046" s="24" t="str">
        <f t="shared" si="257"/>
        <v/>
      </c>
      <c r="BP1046" s="24" t="str">
        <f>IF(AM1046="","",SUMPRODUCT(BK1046:BO1046,'Benefit Weights'!$A$3:$E$3))</f>
        <v/>
      </c>
      <c r="BQ1046" s="27" t="str">
        <f t="shared" si="258"/>
        <v/>
      </c>
    </row>
    <row r="1047" spans="1:69" x14ac:dyDescent="0.25">
      <c r="A1047" s="23"/>
      <c r="B1047" s="23"/>
      <c r="C1047" s="23"/>
      <c r="D1047" s="23"/>
      <c r="E1047" s="24"/>
      <c r="F1047" s="24"/>
      <c r="G1047" s="24"/>
      <c r="H1047" s="23"/>
      <c r="I1047" s="23"/>
      <c r="J1047" s="23"/>
      <c r="K1047" s="23"/>
      <c r="L1047" s="23"/>
      <c r="M1047" s="23"/>
      <c r="N1047" s="23"/>
      <c r="O1047" s="24"/>
      <c r="P1047" s="24"/>
      <c r="Q1047" s="24"/>
      <c r="R1047" s="24"/>
      <c r="S1047" s="24"/>
      <c r="T1047" s="24"/>
      <c r="U1047" s="24"/>
      <c r="V1047" s="24"/>
      <c r="W1047" s="24"/>
      <c r="X1047" s="24"/>
      <c r="Y1047" s="24"/>
      <c r="Z1047" s="24"/>
      <c r="AA1047" s="24"/>
      <c r="AB1047" s="24"/>
      <c r="AC1047" s="24"/>
      <c r="AD1047" s="24"/>
      <c r="AE1047" s="24"/>
      <c r="AF1047" s="24"/>
      <c r="AG1047" s="24"/>
      <c r="AH1047" s="24"/>
      <c r="AI1047" s="24"/>
      <c r="AJ1047" s="23"/>
      <c r="AK1047" s="23"/>
      <c r="AL1047" s="23"/>
      <c r="AM1047" s="23" t="str">
        <f t="shared" si="246"/>
        <v/>
      </c>
      <c r="AN1047" s="23" t="str">
        <f t="shared" si="259"/>
        <v/>
      </c>
      <c r="AO1047" s="23" t="str">
        <f t="shared" si="247"/>
        <v/>
      </c>
      <c r="AP1047" s="23" t="str">
        <f t="shared" si="248"/>
        <v/>
      </c>
      <c r="AQ1047" s="24" t="str">
        <f t="array" ref="AQ1047">IF(Q1047="","",IF(Q1047&gt;BU$7,5,(Q1047/(MAX(IF(Q$4:Q$1999&lt;BU$7,Q$4:Q$1999))))*5))</f>
        <v/>
      </c>
      <c r="AR1047" s="24" t="str">
        <f t="array" ref="AR1047">IF(R1047="","",IF(R1047&gt;BV$7,5,(R1047/(MAX(IF(R$4:R$1999&lt;BV$7,R$4:R$1999))))*5))</f>
        <v/>
      </c>
      <c r="AS1047" s="24" t="str">
        <f t="array" ref="AS1047">IF(S1047="","",IF(S1047&gt;BW$7,5,(S1047/(MAX(IF(S$4:S$1999&lt;BW$7,S$4:S$1999))))*5))</f>
        <v/>
      </c>
      <c r="AT1047" s="24" t="str">
        <f t="array" ref="AT1047">IF(T1047="","",IF(T1047&gt;BX$7,5,(T1047/(MAX(IF(T$4:T$1999&lt;BX$7,T$4:T$1999))))*5))</f>
        <v/>
      </c>
      <c r="AU1047" s="24" t="str">
        <f t="array" ref="AU1047">IF(U1047="","",IF(U1047&gt;BY$7,5,(U1047/(MAX(IF(U$4:U$1999&lt;BY$7,U$4:U$1999))))*5))</f>
        <v/>
      </c>
      <c r="AV1047" s="24" t="str">
        <f t="array" ref="AV1047">IF(V1047="","",IF(V1047&gt;BZ$7,5,(V1047/(MAX(IF(V$4:V$1999&lt;BZ$7,V$4:V$1999))))*5))</f>
        <v/>
      </c>
      <c r="AW1047" s="24" t="str">
        <f t="array" ref="AW1047">IF(W1047="","",IF(W1047&gt;CA$7,5,(W1047/(MAX(IF(W$4:W$1999&lt;CA$7,W$4:W$1999))))*5))</f>
        <v/>
      </c>
      <c r="AX1047" s="24" t="str">
        <f t="array" ref="AX1047">IF(X1047="","",IF(X1047&gt;CB$7,5,(X1047/(MAX(IF(X$4:X$1999&lt;CB$7,X$4:X$1999))))*5))</f>
        <v/>
      </c>
      <c r="AY1047" s="24" t="str">
        <f t="array" ref="AY1047">IF(Y1047="","",IF(Y1047&gt;CC$7,5,(Y1047/(MAX(IF(Y$4:Y$1999&lt;CC$7,Y$4:Y$1999))))*5))</f>
        <v/>
      </c>
      <c r="AZ1047" s="24" t="str">
        <f t="array" ref="AZ1047">IF(Z1047="","",IF(Z1047&gt;CD$7,5,(Z1047/(MAX(IF(Z$4:Z$1999&lt;CD$7,Z$4:Z$1999))))*5))</f>
        <v/>
      </c>
      <c r="BA1047" s="24" t="str">
        <f t="array" ref="BA1047">IF(AA1047="","",IF(AA1047&gt;CE$7,5,(AA1047/(MAX(IF(AA$4:AA$1999&lt;CE$7,AA$4:AA$1999))))*5))</f>
        <v/>
      </c>
      <c r="BB1047" s="24" t="str">
        <f t="array" ref="BB1047">IF(AB1047="","",IF(AB1047&gt;CF$7,5,(AB1047/(MAX(IF(AB$4:AB$1999&lt;CF$7,AB$4:AB$1999))))*5))</f>
        <v/>
      </c>
      <c r="BC1047" s="24" t="str">
        <f>IF(AM1047="","",IF($AP1047='WQ Reference'!$A$12,SUMPRODUCT($AQ1047:$BB1047,'WQ Reference'!$B$12:$M$12),IF($AP1047='WQ Reference'!$A$13,SUMPRODUCT($AQ1047:$BB1047,'WQ Reference'!$B$13:$M$13),IF($AP1047='WQ Reference'!$A$14,SUMPRODUCT($AQ1047:$BB1047,'WQ Reference'!$B$14:$M$14),IF($AP1047='WQ Reference'!$A$15,SUMPRODUCT($AQ1047:$BB1047,'WQ Reference'!$B$15:$M$15),IF($AP1047='WQ Reference'!$A$16,SUMPRODUCT($AQ1047:$BB1047,'WQ Reference'!$B$16:$M$16),IF($AP1047='WQ Reference'!$A$17,SUMPRODUCT($AQ1047:$BB1047,'WQ Reference'!$B$17:$M$17),"Invalid Watershed")))))))</f>
        <v/>
      </c>
      <c r="BD1047" s="24" t="str">
        <f t="array" ref="BD1047">IF(AC1047="","",IF(AC1047&gt;CG$7,5,(AC1047/(MAX(IF(AC$4:AC$1999&lt;CG$7,AC$4:AC$1999))))*5))</f>
        <v/>
      </c>
      <c r="BE1047" s="24" t="str">
        <f t="array" ref="BE1047">IF(AD1047="","",IF(AD1047&gt;CH$7,5,(AD1047/(MAX(IF(AD$4:AD$1999&lt;CH$7,AD$4:AD$1999))))*5))</f>
        <v/>
      </c>
      <c r="BF1047" s="24" t="str">
        <f t="array" ref="BF1047">IF(AE1047="","",IF(AE1047&gt;CI$7,5,(AE1047/(MAX(IF(AE$4:AE$1999&lt;CI$7,AE$4:AE$1999))))*5))</f>
        <v/>
      </c>
      <c r="BG1047" s="24" t="str">
        <f t="shared" si="249"/>
        <v/>
      </c>
      <c r="BH1047" s="24" t="str">
        <f t="shared" si="250"/>
        <v/>
      </c>
      <c r="BI1047" s="24" t="str">
        <f t="shared" si="251"/>
        <v/>
      </c>
      <c r="BJ1047" s="24" t="str">
        <f t="shared" si="252"/>
        <v/>
      </c>
      <c r="BK1047" s="24" t="str">
        <f t="shared" si="253"/>
        <v/>
      </c>
      <c r="BL1047" s="24" t="str">
        <f t="shared" si="254"/>
        <v/>
      </c>
      <c r="BM1047" s="24" t="str">
        <f t="shared" si="255"/>
        <v/>
      </c>
      <c r="BN1047" s="24" t="str">
        <f t="shared" si="256"/>
        <v/>
      </c>
      <c r="BO1047" s="24" t="str">
        <f t="shared" si="257"/>
        <v/>
      </c>
      <c r="BP1047" s="24" t="str">
        <f>IF(AM1047="","",SUMPRODUCT(BK1047:BO1047,'Benefit Weights'!$A$3:$E$3))</f>
        <v/>
      </c>
      <c r="BQ1047" s="27" t="str">
        <f t="shared" si="258"/>
        <v/>
      </c>
    </row>
    <row r="1048" spans="1:69" x14ac:dyDescent="0.25">
      <c r="A1048" s="23"/>
      <c r="B1048" s="23"/>
      <c r="C1048" s="23"/>
      <c r="D1048" s="23"/>
      <c r="E1048" s="24"/>
      <c r="F1048" s="24"/>
      <c r="G1048" s="24"/>
      <c r="H1048" s="23"/>
      <c r="I1048" s="23"/>
      <c r="J1048" s="23"/>
      <c r="K1048" s="23"/>
      <c r="L1048" s="23"/>
      <c r="M1048" s="23"/>
      <c r="N1048" s="23"/>
      <c r="O1048" s="24"/>
      <c r="P1048" s="24"/>
      <c r="Q1048" s="24"/>
      <c r="R1048" s="24"/>
      <c r="S1048" s="24"/>
      <c r="T1048" s="24"/>
      <c r="U1048" s="24"/>
      <c r="V1048" s="24"/>
      <c r="W1048" s="24"/>
      <c r="X1048" s="24"/>
      <c r="Y1048" s="24"/>
      <c r="Z1048" s="24"/>
      <c r="AA1048" s="24"/>
      <c r="AB1048" s="24"/>
      <c r="AC1048" s="24"/>
      <c r="AD1048" s="24"/>
      <c r="AE1048" s="24"/>
      <c r="AF1048" s="24"/>
      <c r="AG1048" s="24"/>
      <c r="AH1048" s="24"/>
      <c r="AI1048" s="24"/>
      <c r="AJ1048" s="23"/>
      <c r="AK1048" s="23"/>
      <c r="AL1048" s="23"/>
      <c r="AM1048" s="23" t="str">
        <f t="shared" si="246"/>
        <v/>
      </c>
      <c r="AN1048" s="23" t="str">
        <f t="shared" si="259"/>
        <v/>
      </c>
      <c r="AO1048" s="23" t="str">
        <f t="shared" si="247"/>
        <v/>
      </c>
      <c r="AP1048" s="23" t="str">
        <f t="shared" si="248"/>
        <v/>
      </c>
      <c r="AQ1048" s="24" t="str">
        <f t="array" ref="AQ1048">IF(Q1048="","",IF(Q1048&gt;BU$7,5,(Q1048/(MAX(IF(Q$4:Q$1999&lt;BU$7,Q$4:Q$1999))))*5))</f>
        <v/>
      </c>
      <c r="AR1048" s="24" t="str">
        <f t="array" ref="AR1048">IF(R1048="","",IF(R1048&gt;BV$7,5,(R1048/(MAX(IF(R$4:R$1999&lt;BV$7,R$4:R$1999))))*5))</f>
        <v/>
      </c>
      <c r="AS1048" s="24" t="str">
        <f t="array" ref="AS1048">IF(S1048="","",IF(S1048&gt;BW$7,5,(S1048/(MAX(IF(S$4:S$1999&lt;BW$7,S$4:S$1999))))*5))</f>
        <v/>
      </c>
      <c r="AT1048" s="24" t="str">
        <f t="array" ref="AT1048">IF(T1048="","",IF(T1048&gt;BX$7,5,(T1048/(MAX(IF(T$4:T$1999&lt;BX$7,T$4:T$1999))))*5))</f>
        <v/>
      </c>
      <c r="AU1048" s="24" t="str">
        <f t="array" ref="AU1048">IF(U1048="","",IF(U1048&gt;BY$7,5,(U1048/(MAX(IF(U$4:U$1999&lt;BY$7,U$4:U$1999))))*5))</f>
        <v/>
      </c>
      <c r="AV1048" s="24" t="str">
        <f t="array" ref="AV1048">IF(V1048="","",IF(V1048&gt;BZ$7,5,(V1048/(MAX(IF(V$4:V$1999&lt;BZ$7,V$4:V$1999))))*5))</f>
        <v/>
      </c>
      <c r="AW1048" s="24" t="str">
        <f t="array" ref="AW1048">IF(W1048="","",IF(W1048&gt;CA$7,5,(W1048/(MAX(IF(W$4:W$1999&lt;CA$7,W$4:W$1999))))*5))</f>
        <v/>
      </c>
      <c r="AX1048" s="24" t="str">
        <f t="array" ref="AX1048">IF(X1048="","",IF(X1048&gt;CB$7,5,(X1048/(MAX(IF(X$4:X$1999&lt;CB$7,X$4:X$1999))))*5))</f>
        <v/>
      </c>
      <c r="AY1048" s="24" t="str">
        <f t="array" ref="AY1048">IF(Y1048="","",IF(Y1048&gt;CC$7,5,(Y1048/(MAX(IF(Y$4:Y$1999&lt;CC$7,Y$4:Y$1999))))*5))</f>
        <v/>
      </c>
      <c r="AZ1048" s="24" t="str">
        <f t="array" ref="AZ1048">IF(Z1048="","",IF(Z1048&gt;CD$7,5,(Z1048/(MAX(IF(Z$4:Z$1999&lt;CD$7,Z$4:Z$1999))))*5))</f>
        <v/>
      </c>
      <c r="BA1048" s="24" t="str">
        <f t="array" ref="BA1048">IF(AA1048="","",IF(AA1048&gt;CE$7,5,(AA1048/(MAX(IF(AA$4:AA$1999&lt;CE$7,AA$4:AA$1999))))*5))</f>
        <v/>
      </c>
      <c r="BB1048" s="24" t="str">
        <f t="array" ref="BB1048">IF(AB1048="","",IF(AB1048&gt;CF$7,5,(AB1048/(MAX(IF(AB$4:AB$1999&lt;CF$7,AB$4:AB$1999))))*5))</f>
        <v/>
      </c>
      <c r="BC1048" s="24" t="str">
        <f>IF(AM1048="","",IF($AP1048='WQ Reference'!$A$12,SUMPRODUCT($AQ1048:$BB1048,'WQ Reference'!$B$12:$M$12),IF($AP1048='WQ Reference'!$A$13,SUMPRODUCT($AQ1048:$BB1048,'WQ Reference'!$B$13:$M$13),IF($AP1048='WQ Reference'!$A$14,SUMPRODUCT($AQ1048:$BB1048,'WQ Reference'!$B$14:$M$14),IF($AP1048='WQ Reference'!$A$15,SUMPRODUCT($AQ1048:$BB1048,'WQ Reference'!$B$15:$M$15),IF($AP1048='WQ Reference'!$A$16,SUMPRODUCT($AQ1048:$BB1048,'WQ Reference'!$B$16:$M$16),IF($AP1048='WQ Reference'!$A$17,SUMPRODUCT($AQ1048:$BB1048,'WQ Reference'!$B$17:$M$17),"Invalid Watershed")))))))</f>
        <v/>
      </c>
      <c r="BD1048" s="24" t="str">
        <f t="array" ref="BD1048">IF(AC1048="","",IF(AC1048&gt;CG$7,5,(AC1048/(MAX(IF(AC$4:AC$1999&lt;CG$7,AC$4:AC$1999))))*5))</f>
        <v/>
      </c>
      <c r="BE1048" s="24" t="str">
        <f t="array" ref="BE1048">IF(AD1048="","",IF(AD1048&gt;CH$7,5,(AD1048/(MAX(IF(AD$4:AD$1999&lt;CH$7,AD$4:AD$1999))))*5))</f>
        <v/>
      </c>
      <c r="BF1048" s="24" t="str">
        <f t="array" ref="BF1048">IF(AE1048="","",IF(AE1048&gt;CI$7,5,(AE1048/(MAX(IF(AE$4:AE$1999&lt;CI$7,AE$4:AE$1999))))*5))</f>
        <v/>
      </c>
      <c r="BG1048" s="24" t="str">
        <f t="shared" si="249"/>
        <v/>
      </c>
      <c r="BH1048" s="24" t="str">
        <f t="shared" si="250"/>
        <v/>
      </c>
      <c r="BI1048" s="24" t="str">
        <f t="shared" si="251"/>
        <v/>
      </c>
      <c r="BJ1048" s="24" t="str">
        <f t="shared" si="252"/>
        <v/>
      </c>
      <c r="BK1048" s="24" t="str">
        <f t="shared" si="253"/>
        <v/>
      </c>
      <c r="BL1048" s="24" t="str">
        <f t="shared" si="254"/>
        <v/>
      </c>
      <c r="BM1048" s="24" t="str">
        <f t="shared" si="255"/>
        <v/>
      </c>
      <c r="BN1048" s="24" t="str">
        <f t="shared" si="256"/>
        <v/>
      </c>
      <c r="BO1048" s="24" t="str">
        <f t="shared" si="257"/>
        <v/>
      </c>
      <c r="BP1048" s="24" t="str">
        <f>IF(AM1048="","",SUMPRODUCT(BK1048:BO1048,'Benefit Weights'!$A$3:$E$3))</f>
        <v/>
      </c>
      <c r="BQ1048" s="27" t="str">
        <f t="shared" si="258"/>
        <v/>
      </c>
    </row>
    <row r="1049" spans="1:69" x14ac:dyDescent="0.25">
      <c r="A1049" s="23"/>
      <c r="B1049" s="23"/>
      <c r="C1049" s="23"/>
      <c r="D1049" s="23"/>
      <c r="E1049" s="24"/>
      <c r="F1049" s="24"/>
      <c r="G1049" s="24"/>
      <c r="H1049" s="23"/>
      <c r="I1049" s="23"/>
      <c r="J1049" s="23"/>
      <c r="K1049" s="23"/>
      <c r="L1049" s="23"/>
      <c r="M1049" s="23"/>
      <c r="N1049" s="23"/>
      <c r="O1049" s="24"/>
      <c r="P1049" s="24"/>
      <c r="Q1049" s="24"/>
      <c r="R1049" s="24"/>
      <c r="S1049" s="24"/>
      <c r="T1049" s="24"/>
      <c r="U1049" s="24"/>
      <c r="V1049" s="24"/>
      <c r="W1049" s="24"/>
      <c r="X1049" s="24"/>
      <c r="Y1049" s="24"/>
      <c r="Z1049" s="24"/>
      <c r="AA1049" s="24"/>
      <c r="AB1049" s="24"/>
      <c r="AC1049" s="24"/>
      <c r="AD1049" s="24"/>
      <c r="AE1049" s="24"/>
      <c r="AF1049" s="24"/>
      <c r="AG1049" s="24"/>
      <c r="AH1049" s="24"/>
      <c r="AI1049" s="24"/>
      <c r="AJ1049" s="23"/>
      <c r="AK1049" s="23"/>
      <c r="AL1049" s="23"/>
      <c r="AM1049" s="23" t="str">
        <f t="shared" si="246"/>
        <v/>
      </c>
      <c r="AN1049" s="23" t="str">
        <f t="shared" si="259"/>
        <v/>
      </c>
      <c r="AO1049" s="23" t="str">
        <f t="shared" si="247"/>
        <v/>
      </c>
      <c r="AP1049" s="23" t="str">
        <f t="shared" si="248"/>
        <v/>
      </c>
      <c r="AQ1049" s="24" t="str">
        <f t="array" ref="AQ1049">IF(Q1049="","",IF(Q1049&gt;BU$7,5,(Q1049/(MAX(IF(Q$4:Q$1999&lt;BU$7,Q$4:Q$1999))))*5))</f>
        <v/>
      </c>
      <c r="AR1049" s="24" t="str">
        <f t="array" ref="AR1049">IF(R1049="","",IF(R1049&gt;BV$7,5,(R1049/(MAX(IF(R$4:R$1999&lt;BV$7,R$4:R$1999))))*5))</f>
        <v/>
      </c>
      <c r="AS1049" s="24" t="str">
        <f t="array" ref="AS1049">IF(S1049="","",IF(S1049&gt;BW$7,5,(S1049/(MAX(IF(S$4:S$1999&lt;BW$7,S$4:S$1999))))*5))</f>
        <v/>
      </c>
      <c r="AT1049" s="24" t="str">
        <f t="array" ref="AT1049">IF(T1049="","",IF(T1049&gt;BX$7,5,(T1049/(MAX(IF(T$4:T$1999&lt;BX$7,T$4:T$1999))))*5))</f>
        <v/>
      </c>
      <c r="AU1049" s="24" t="str">
        <f t="array" ref="AU1049">IF(U1049="","",IF(U1049&gt;BY$7,5,(U1049/(MAX(IF(U$4:U$1999&lt;BY$7,U$4:U$1999))))*5))</f>
        <v/>
      </c>
      <c r="AV1049" s="24" t="str">
        <f t="array" ref="AV1049">IF(V1049="","",IF(V1049&gt;BZ$7,5,(V1049/(MAX(IF(V$4:V$1999&lt;BZ$7,V$4:V$1999))))*5))</f>
        <v/>
      </c>
      <c r="AW1049" s="24" t="str">
        <f t="array" ref="AW1049">IF(W1049="","",IF(W1049&gt;CA$7,5,(W1049/(MAX(IF(W$4:W$1999&lt;CA$7,W$4:W$1999))))*5))</f>
        <v/>
      </c>
      <c r="AX1049" s="24" t="str">
        <f t="array" ref="AX1049">IF(X1049="","",IF(X1049&gt;CB$7,5,(X1049/(MAX(IF(X$4:X$1999&lt;CB$7,X$4:X$1999))))*5))</f>
        <v/>
      </c>
      <c r="AY1049" s="24" t="str">
        <f t="array" ref="AY1049">IF(Y1049="","",IF(Y1049&gt;CC$7,5,(Y1049/(MAX(IF(Y$4:Y$1999&lt;CC$7,Y$4:Y$1999))))*5))</f>
        <v/>
      </c>
      <c r="AZ1049" s="24" t="str">
        <f t="array" ref="AZ1049">IF(Z1049="","",IF(Z1049&gt;CD$7,5,(Z1049/(MAX(IF(Z$4:Z$1999&lt;CD$7,Z$4:Z$1999))))*5))</f>
        <v/>
      </c>
      <c r="BA1049" s="24" t="str">
        <f t="array" ref="BA1049">IF(AA1049="","",IF(AA1049&gt;CE$7,5,(AA1049/(MAX(IF(AA$4:AA$1999&lt;CE$7,AA$4:AA$1999))))*5))</f>
        <v/>
      </c>
      <c r="BB1049" s="24" t="str">
        <f t="array" ref="BB1049">IF(AB1049="","",IF(AB1049&gt;CF$7,5,(AB1049/(MAX(IF(AB$4:AB$1999&lt;CF$7,AB$4:AB$1999))))*5))</f>
        <v/>
      </c>
      <c r="BC1049" s="24" t="str">
        <f>IF(AM1049="","",IF($AP1049='WQ Reference'!$A$12,SUMPRODUCT($AQ1049:$BB1049,'WQ Reference'!$B$12:$M$12),IF($AP1049='WQ Reference'!$A$13,SUMPRODUCT($AQ1049:$BB1049,'WQ Reference'!$B$13:$M$13),IF($AP1049='WQ Reference'!$A$14,SUMPRODUCT($AQ1049:$BB1049,'WQ Reference'!$B$14:$M$14),IF($AP1049='WQ Reference'!$A$15,SUMPRODUCT($AQ1049:$BB1049,'WQ Reference'!$B$15:$M$15),IF($AP1049='WQ Reference'!$A$16,SUMPRODUCT($AQ1049:$BB1049,'WQ Reference'!$B$16:$M$16),IF($AP1049='WQ Reference'!$A$17,SUMPRODUCT($AQ1049:$BB1049,'WQ Reference'!$B$17:$M$17),"Invalid Watershed")))))))</f>
        <v/>
      </c>
      <c r="BD1049" s="24" t="str">
        <f t="array" ref="BD1049">IF(AC1049="","",IF(AC1049&gt;CG$7,5,(AC1049/(MAX(IF(AC$4:AC$1999&lt;CG$7,AC$4:AC$1999))))*5))</f>
        <v/>
      </c>
      <c r="BE1049" s="24" t="str">
        <f t="array" ref="BE1049">IF(AD1049="","",IF(AD1049&gt;CH$7,5,(AD1049/(MAX(IF(AD$4:AD$1999&lt;CH$7,AD$4:AD$1999))))*5))</f>
        <v/>
      </c>
      <c r="BF1049" s="24" t="str">
        <f t="array" ref="BF1049">IF(AE1049="","",IF(AE1049&gt;CI$7,5,(AE1049/(MAX(IF(AE$4:AE$1999&lt;CI$7,AE$4:AE$1999))))*5))</f>
        <v/>
      </c>
      <c r="BG1049" s="24" t="str">
        <f t="shared" si="249"/>
        <v/>
      </c>
      <c r="BH1049" s="24" t="str">
        <f t="shared" si="250"/>
        <v/>
      </c>
      <c r="BI1049" s="24" t="str">
        <f t="shared" si="251"/>
        <v/>
      </c>
      <c r="BJ1049" s="24" t="str">
        <f t="shared" si="252"/>
        <v/>
      </c>
      <c r="BK1049" s="24" t="str">
        <f t="shared" si="253"/>
        <v/>
      </c>
      <c r="BL1049" s="24" t="str">
        <f t="shared" si="254"/>
        <v/>
      </c>
      <c r="BM1049" s="24" t="str">
        <f t="shared" si="255"/>
        <v/>
      </c>
      <c r="BN1049" s="24" t="str">
        <f t="shared" si="256"/>
        <v/>
      </c>
      <c r="BO1049" s="24" t="str">
        <f t="shared" si="257"/>
        <v/>
      </c>
      <c r="BP1049" s="24" t="str">
        <f>IF(AM1049="","",SUMPRODUCT(BK1049:BO1049,'Benefit Weights'!$A$3:$E$3))</f>
        <v/>
      </c>
      <c r="BQ1049" s="27" t="str">
        <f t="shared" si="258"/>
        <v/>
      </c>
    </row>
    <row r="1050" spans="1:69" x14ac:dyDescent="0.25">
      <c r="A1050" s="23"/>
      <c r="B1050" s="23"/>
      <c r="C1050" s="23"/>
      <c r="D1050" s="23"/>
      <c r="E1050" s="24"/>
      <c r="F1050" s="24"/>
      <c r="G1050" s="24"/>
      <c r="H1050" s="23"/>
      <c r="I1050" s="23"/>
      <c r="J1050" s="23"/>
      <c r="K1050" s="23"/>
      <c r="L1050" s="23"/>
      <c r="M1050" s="23"/>
      <c r="N1050" s="23"/>
      <c r="O1050" s="24"/>
      <c r="P1050" s="24"/>
      <c r="Q1050" s="24"/>
      <c r="R1050" s="24"/>
      <c r="S1050" s="24"/>
      <c r="T1050" s="24"/>
      <c r="U1050" s="24"/>
      <c r="V1050" s="24"/>
      <c r="W1050" s="24"/>
      <c r="X1050" s="24"/>
      <c r="Y1050" s="24"/>
      <c r="Z1050" s="24"/>
      <c r="AA1050" s="24"/>
      <c r="AB1050" s="24"/>
      <c r="AC1050" s="24"/>
      <c r="AD1050" s="24"/>
      <c r="AE1050" s="24"/>
      <c r="AF1050" s="24"/>
      <c r="AG1050" s="24"/>
      <c r="AH1050" s="24"/>
      <c r="AI1050" s="24"/>
      <c r="AJ1050" s="23"/>
      <c r="AK1050" s="23"/>
      <c r="AL1050" s="23"/>
      <c r="AM1050" s="23" t="str">
        <f t="shared" si="246"/>
        <v/>
      </c>
      <c r="AN1050" s="23" t="str">
        <f t="shared" si="259"/>
        <v/>
      </c>
      <c r="AO1050" s="23" t="str">
        <f t="shared" si="247"/>
        <v/>
      </c>
      <c r="AP1050" s="23" t="str">
        <f t="shared" si="248"/>
        <v/>
      </c>
      <c r="AQ1050" s="24" t="str">
        <f t="array" ref="AQ1050">IF(Q1050="","",IF(Q1050&gt;BU$7,5,(Q1050/(MAX(IF(Q$4:Q$1999&lt;BU$7,Q$4:Q$1999))))*5))</f>
        <v/>
      </c>
      <c r="AR1050" s="24" t="str">
        <f t="array" ref="AR1050">IF(R1050="","",IF(R1050&gt;BV$7,5,(R1050/(MAX(IF(R$4:R$1999&lt;BV$7,R$4:R$1999))))*5))</f>
        <v/>
      </c>
      <c r="AS1050" s="24" t="str">
        <f t="array" ref="AS1050">IF(S1050="","",IF(S1050&gt;BW$7,5,(S1050/(MAX(IF(S$4:S$1999&lt;BW$7,S$4:S$1999))))*5))</f>
        <v/>
      </c>
      <c r="AT1050" s="24" t="str">
        <f t="array" ref="AT1050">IF(T1050="","",IF(T1050&gt;BX$7,5,(T1050/(MAX(IF(T$4:T$1999&lt;BX$7,T$4:T$1999))))*5))</f>
        <v/>
      </c>
      <c r="AU1050" s="24" t="str">
        <f t="array" ref="AU1050">IF(U1050="","",IF(U1050&gt;BY$7,5,(U1050/(MAX(IF(U$4:U$1999&lt;BY$7,U$4:U$1999))))*5))</f>
        <v/>
      </c>
      <c r="AV1050" s="24" t="str">
        <f t="array" ref="AV1050">IF(V1050="","",IF(V1050&gt;BZ$7,5,(V1050/(MAX(IF(V$4:V$1999&lt;BZ$7,V$4:V$1999))))*5))</f>
        <v/>
      </c>
      <c r="AW1050" s="24" t="str">
        <f t="array" ref="AW1050">IF(W1050="","",IF(W1050&gt;CA$7,5,(W1050/(MAX(IF(W$4:W$1999&lt;CA$7,W$4:W$1999))))*5))</f>
        <v/>
      </c>
      <c r="AX1050" s="24" t="str">
        <f t="array" ref="AX1050">IF(X1050="","",IF(X1050&gt;CB$7,5,(X1050/(MAX(IF(X$4:X$1999&lt;CB$7,X$4:X$1999))))*5))</f>
        <v/>
      </c>
      <c r="AY1050" s="24" t="str">
        <f t="array" ref="AY1050">IF(Y1050="","",IF(Y1050&gt;CC$7,5,(Y1050/(MAX(IF(Y$4:Y$1999&lt;CC$7,Y$4:Y$1999))))*5))</f>
        <v/>
      </c>
      <c r="AZ1050" s="24" t="str">
        <f t="array" ref="AZ1050">IF(Z1050="","",IF(Z1050&gt;CD$7,5,(Z1050/(MAX(IF(Z$4:Z$1999&lt;CD$7,Z$4:Z$1999))))*5))</f>
        <v/>
      </c>
      <c r="BA1050" s="24" t="str">
        <f t="array" ref="BA1050">IF(AA1050="","",IF(AA1050&gt;CE$7,5,(AA1050/(MAX(IF(AA$4:AA$1999&lt;CE$7,AA$4:AA$1999))))*5))</f>
        <v/>
      </c>
      <c r="BB1050" s="24" t="str">
        <f t="array" ref="BB1050">IF(AB1050="","",IF(AB1050&gt;CF$7,5,(AB1050/(MAX(IF(AB$4:AB$1999&lt;CF$7,AB$4:AB$1999))))*5))</f>
        <v/>
      </c>
      <c r="BC1050" s="24" t="str">
        <f>IF(AM1050="","",IF($AP1050='WQ Reference'!$A$12,SUMPRODUCT($AQ1050:$BB1050,'WQ Reference'!$B$12:$M$12),IF($AP1050='WQ Reference'!$A$13,SUMPRODUCT($AQ1050:$BB1050,'WQ Reference'!$B$13:$M$13),IF($AP1050='WQ Reference'!$A$14,SUMPRODUCT($AQ1050:$BB1050,'WQ Reference'!$B$14:$M$14),IF($AP1050='WQ Reference'!$A$15,SUMPRODUCT($AQ1050:$BB1050,'WQ Reference'!$B$15:$M$15),IF($AP1050='WQ Reference'!$A$16,SUMPRODUCT($AQ1050:$BB1050,'WQ Reference'!$B$16:$M$16),IF($AP1050='WQ Reference'!$A$17,SUMPRODUCT($AQ1050:$BB1050,'WQ Reference'!$B$17:$M$17),"Invalid Watershed")))))))</f>
        <v/>
      </c>
      <c r="BD1050" s="24" t="str">
        <f t="array" ref="BD1050">IF(AC1050="","",IF(AC1050&gt;CG$7,5,(AC1050/(MAX(IF(AC$4:AC$1999&lt;CG$7,AC$4:AC$1999))))*5))</f>
        <v/>
      </c>
      <c r="BE1050" s="24" t="str">
        <f t="array" ref="BE1050">IF(AD1050="","",IF(AD1050&gt;CH$7,5,(AD1050/(MAX(IF(AD$4:AD$1999&lt;CH$7,AD$4:AD$1999))))*5))</f>
        <v/>
      </c>
      <c r="BF1050" s="24" t="str">
        <f t="array" ref="BF1050">IF(AE1050="","",IF(AE1050&gt;CI$7,5,(AE1050/(MAX(IF(AE$4:AE$1999&lt;CI$7,AE$4:AE$1999))))*5))</f>
        <v/>
      </c>
      <c r="BG1050" s="24" t="str">
        <f t="shared" si="249"/>
        <v/>
      </c>
      <c r="BH1050" s="24" t="str">
        <f t="shared" si="250"/>
        <v/>
      </c>
      <c r="BI1050" s="24" t="str">
        <f t="shared" si="251"/>
        <v/>
      </c>
      <c r="BJ1050" s="24" t="str">
        <f t="shared" si="252"/>
        <v/>
      </c>
      <c r="BK1050" s="24" t="str">
        <f t="shared" si="253"/>
        <v/>
      </c>
      <c r="BL1050" s="24" t="str">
        <f t="shared" si="254"/>
        <v/>
      </c>
      <c r="BM1050" s="24" t="str">
        <f t="shared" si="255"/>
        <v/>
      </c>
      <c r="BN1050" s="24" t="str">
        <f t="shared" si="256"/>
        <v/>
      </c>
      <c r="BO1050" s="24" t="str">
        <f t="shared" si="257"/>
        <v/>
      </c>
      <c r="BP1050" s="24" t="str">
        <f>IF(AM1050="","",SUMPRODUCT(BK1050:BO1050,'Benefit Weights'!$A$3:$E$3))</f>
        <v/>
      </c>
      <c r="BQ1050" s="27" t="str">
        <f t="shared" si="258"/>
        <v/>
      </c>
    </row>
    <row r="1051" spans="1:69" x14ac:dyDescent="0.25">
      <c r="A1051" s="23"/>
      <c r="B1051" s="23"/>
      <c r="C1051" s="23"/>
      <c r="D1051" s="23"/>
      <c r="E1051" s="24"/>
      <c r="F1051" s="24"/>
      <c r="G1051" s="24"/>
      <c r="H1051" s="23"/>
      <c r="I1051" s="23"/>
      <c r="J1051" s="23"/>
      <c r="K1051" s="23"/>
      <c r="L1051" s="23"/>
      <c r="M1051" s="23"/>
      <c r="N1051" s="23"/>
      <c r="O1051" s="24"/>
      <c r="P1051" s="24"/>
      <c r="Q1051" s="24"/>
      <c r="R1051" s="24"/>
      <c r="S1051" s="24"/>
      <c r="T1051" s="24"/>
      <c r="U1051" s="24"/>
      <c r="V1051" s="24"/>
      <c r="W1051" s="24"/>
      <c r="X1051" s="24"/>
      <c r="Y1051" s="24"/>
      <c r="Z1051" s="24"/>
      <c r="AA1051" s="24"/>
      <c r="AB1051" s="24"/>
      <c r="AC1051" s="24"/>
      <c r="AD1051" s="24"/>
      <c r="AE1051" s="24"/>
      <c r="AF1051" s="24"/>
      <c r="AG1051" s="24"/>
      <c r="AH1051" s="24"/>
      <c r="AI1051" s="24"/>
      <c r="AJ1051" s="23"/>
      <c r="AK1051" s="23"/>
      <c r="AL1051" s="23"/>
      <c r="AM1051" s="23" t="str">
        <f t="shared" si="246"/>
        <v/>
      </c>
      <c r="AN1051" s="23" t="str">
        <f t="shared" si="259"/>
        <v/>
      </c>
      <c r="AO1051" s="23" t="str">
        <f t="shared" si="247"/>
        <v/>
      </c>
      <c r="AP1051" s="23" t="str">
        <f t="shared" si="248"/>
        <v/>
      </c>
      <c r="AQ1051" s="24" t="str">
        <f t="array" ref="AQ1051">IF(Q1051="","",IF(Q1051&gt;BU$7,5,(Q1051/(MAX(IF(Q$4:Q$1999&lt;BU$7,Q$4:Q$1999))))*5))</f>
        <v/>
      </c>
      <c r="AR1051" s="24" t="str">
        <f t="array" ref="AR1051">IF(R1051="","",IF(R1051&gt;BV$7,5,(R1051/(MAX(IF(R$4:R$1999&lt;BV$7,R$4:R$1999))))*5))</f>
        <v/>
      </c>
      <c r="AS1051" s="24" t="str">
        <f t="array" ref="AS1051">IF(S1051="","",IF(S1051&gt;BW$7,5,(S1051/(MAX(IF(S$4:S$1999&lt;BW$7,S$4:S$1999))))*5))</f>
        <v/>
      </c>
      <c r="AT1051" s="24" t="str">
        <f t="array" ref="AT1051">IF(T1051="","",IF(T1051&gt;BX$7,5,(T1051/(MAX(IF(T$4:T$1999&lt;BX$7,T$4:T$1999))))*5))</f>
        <v/>
      </c>
      <c r="AU1051" s="24" t="str">
        <f t="array" ref="AU1051">IF(U1051="","",IF(U1051&gt;BY$7,5,(U1051/(MAX(IF(U$4:U$1999&lt;BY$7,U$4:U$1999))))*5))</f>
        <v/>
      </c>
      <c r="AV1051" s="24" t="str">
        <f t="array" ref="AV1051">IF(V1051="","",IF(V1051&gt;BZ$7,5,(V1051/(MAX(IF(V$4:V$1999&lt;BZ$7,V$4:V$1999))))*5))</f>
        <v/>
      </c>
      <c r="AW1051" s="24" t="str">
        <f t="array" ref="AW1051">IF(W1051="","",IF(W1051&gt;CA$7,5,(W1051/(MAX(IF(W$4:W$1999&lt;CA$7,W$4:W$1999))))*5))</f>
        <v/>
      </c>
      <c r="AX1051" s="24" t="str">
        <f t="array" ref="AX1051">IF(X1051="","",IF(X1051&gt;CB$7,5,(X1051/(MAX(IF(X$4:X$1999&lt;CB$7,X$4:X$1999))))*5))</f>
        <v/>
      </c>
      <c r="AY1051" s="24" t="str">
        <f t="array" ref="AY1051">IF(Y1051="","",IF(Y1051&gt;CC$7,5,(Y1051/(MAX(IF(Y$4:Y$1999&lt;CC$7,Y$4:Y$1999))))*5))</f>
        <v/>
      </c>
      <c r="AZ1051" s="24" t="str">
        <f t="array" ref="AZ1051">IF(Z1051="","",IF(Z1051&gt;CD$7,5,(Z1051/(MAX(IF(Z$4:Z$1999&lt;CD$7,Z$4:Z$1999))))*5))</f>
        <v/>
      </c>
      <c r="BA1051" s="24" t="str">
        <f t="array" ref="BA1051">IF(AA1051="","",IF(AA1051&gt;CE$7,5,(AA1051/(MAX(IF(AA$4:AA$1999&lt;CE$7,AA$4:AA$1999))))*5))</f>
        <v/>
      </c>
      <c r="BB1051" s="24" t="str">
        <f t="array" ref="BB1051">IF(AB1051="","",IF(AB1051&gt;CF$7,5,(AB1051/(MAX(IF(AB$4:AB$1999&lt;CF$7,AB$4:AB$1999))))*5))</f>
        <v/>
      </c>
      <c r="BC1051" s="24" t="str">
        <f>IF(AM1051="","",IF($AP1051='WQ Reference'!$A$12,SUMPRODUCT($AQ1051:$BB1051,'WQ Reference'!$B$12:$M$12),IF($AP1051='WQ Reference'!$A$13,SUMPRODUCT($AQ1051:$BB1051,'WQ Reference'!$B$13:$M$13),IF($AP1051='WQ Reference'!$A$14,SUMPRODUCT($AQ1051:$BB1051,'WQ Reference'!$B$14:$M$14),IF($AP1051='WQ Reference'!$A$15,SUMPRODUCT($AQ1051:$BB1051,'WQ Reference'!$B$15:$M$15),IF($AP1051='WQ Reference'!$A$16,SUMPRODUCT($AQ1051:$BB1051,'WQ Reference'!$B$16:$M$16),IF($AP1051='WQ Reference'!$A$17,SUMPRODUCT($AQ1051:$BB1051,'WQ Reference'!$B$17:$M$17),"Invalid Watershed")))))))</f>
        <v/>
      </c>
      <c r="BD1051" s="24" t="str">
        <f t="array" ref="BD1051">IF(AC1051="","",IF(AC1051&gt;CG$7,5,(AC1051/(MAX(IF(AC$4:AC$1999&lt;CG$7,AC$4:AC$1999))))*5))</f>
        <v/>
      </c>
      <c r="BE1051" s="24" t="str">
        <f t="array" ref="BE1051">IF(AD1051="","",IF(AD1051&gt;CH$7,5,(AD1051/(MAX(IF(AD$4:AD$1999&lt;CH$7,AD$4:AD$1999))))*5))</f>
        <v/>
      </c>
      <c r="BF1051" s="24" t="str">
        <f t="array" ref="BF1051">IF(AE1051="","",IF(AE1051&gt;CI$7,5,(AE1051/(MAX(IF(AE$4:AE$1999&lt;CI$7,AE$4:AE$1999))))*5))</f>
        <v/>
      </c>
      <c r="BG1051" s="24" t="str">
        <f t="shared" si="249"/>
        <v/>
      </c>
      <c r="BH1051" s="24" t="str">
        <f t="shared" si="250"/>
        <v/>
      </c>
      <c r="BI1051" s="24" t="str">
        <f t="shared" si="251"/>
        <v/>
      </c>
      <c r="BJ1051" s="24" t="str">
        <f t="shared" si="252"/>
        <v/>
      </c>
      <c r="BK1051" s="24" t="str">
        <f t="shared" si="253"/>
        <v/>
      </c>
      <c r="BL1051" s="24" t="str">
        <f t="shared" si="254"/>
        <v/>
      </c>
      <c r="BM1051" s="24" t="str">
        <f t="shared" si="255"/>
        <v/>
      </c>
      <c r="BN1051" s="24" t="str">
        <f t="shared" si="256"/>
        <v/>
      </c>
      <c r="BO1051" s="24" t="str">
        <f t="shared" si="257"/>
        <v/>
      </c>
      <c r="BP1051" s="24" t="str">
        <f>IF(AM1051="","",SUMPRODUCT(BK1051:BO1051,'Benefit Weights'!$A$3:$E$3))</f>
        <v/>
      </c>
      <c r="BQ1051" s="27" t="str">
        <f t="shared" si="258"/>
        <v/>
      </c>
    </row>
    <row r="1052" spans="1:69" x14ac:dyDescent="0.25">
      <c r="A1052" s="23"/>
      <c r="B1052" s="23"/>
      <c r="C1052" s="23"/>
      <c r="D1052" s="23"/>
      <c r="E1052" s="24"/>
      <c r="F1052" s="24"/>
      <c r="G1052" s="24"/>
      <c r="H1052" s="23"/>
      <c r="I1052" s="23"/>
      <c r="J1052" s="23"/>
      <c r="K1052" s="23"/>
      <c r="L1052" s="23"/>
      <c r="M1052" s="23"/>
      <c r="N1052" s="23"/>
      <c r="O1052" s="24"/>
      <c r="P1052" s="24"/>
      <c r="Q1052" s="24"/>
      <c r="R1052" s="24"/>
      <c r="S1052" s="24"/>
      <c r="T1052" s="24"/>
      <c r="U1052" s="24"/>
      <c r="V1052" s="24"/>
      <c r="W1052" s="24"/>
      <c r="X1052" s="24"/>
      <c r="Y1052" s="24"/>
      <c r="Z1052" s="24"/>
      <c r="AA1052" s="24"/>
      <c r="AB1052" s="24"/>
      <c r="AC1052" s="24"/>
      <c r="AD1052" s="24"/>
      <c r="AE1052" s="24"/>
      <c r="AF1052" s="24"/>
      <c r="AG1052" s="24"/>
      <c r="AH1052" s="24"/>
      <c r="AI1052" s="24"/>
      <c r="AJ1052" s="23"/>
      <c r="AK1052" s="23"/>
      <c r="AL1052" s="23"/>
      <c r="AM1052" s="23" t="str">
        <f t="shared" si="246"/>
        <v/>
      </c>
      <c r="AN1052" s="23" t="str">
        <f t="shared" si="259"/>
        <v/>
      </c>
      <c r="AO1052" s="23" t="str">
        <f t="shared" si="247"/>
        <v/>
      </c>
      <c r="AP1052" s="23" t="str">
        <f t="shared" si="248"/>
        <v/>
      </c>
      <c r="AQ1052" s="24" t="str">
        <f t="array" ref="AQ1052">IF(Q1052="","",IF(Q1052&gt;BU$7,5,(Q1052/(MAX(IF(Q$4:Q$1999&lt;BU$7,Q$4:Q$1999))))*5))</f>
        <v/>
      </c>
      <c r="AR1052" s="24" t="str">
        <f t="array" ref="AR1052">IF(R1052="","",IF(R1052&gt;BV$7,5,(R1052/(MAX(IF(R$4:R$1999&lt;BV$7,R$4:R$1999))))*5))</f>
        <v/>
      </c>
      <c r="AS1052" s="24" t="str">
        <f t="array" ref="AS1052">IF(S1052="","",IF(S1052&gt;BW$7,5,(S1052/(MAX(IF(S$4:S$1999&lt;BW$7,S$4:S$1999))))*5))</f>
        <v/>
      </c>
      <c r="AT1052" s="24" t="str">
        <f t="array" ref="AT1052">IF(T1052="","",IF(T1052&gt;BX$7,5,(T1052/(MAX(IF(T$4:T$1999&lt;BX$7,T$4:T$1999))))*5))</f>
        <v/>
      </c>
      <c r="AU1052" s="24" t="str">
        <f t="array" ref="AU1052">IF(U1052="","",IF(U1052&gt;BY$7,5,(U1052/(MAX(IF(U$4:U$1999&lt;BY$7,U$4:U$1999))))*5))</f>
        <v/>
      </c>
      <c r="AV1052" s="24" t="str">
        <f t="array" ref="AV1052">IF(V1052="","",IF(V1052&gt;BZ$7,5,(V1052/(MAX(IF(V$4:V$1999&lt;BZ$7,V$4:V$1999))))*5))</f>
        <v/>
      </c>
      <c r="AW1052" s="24" t="str">
        <f t="array" ref="AW1052">IF(W1052="","",IF(W1052&gt;CA$7,5,(W1052/(MAX(IF(W$4:W$1999&lt;CA$7,W$4:W$1999))))*5))</f>
        <v/>
      </c>
      <c r="AX1052" s="24" t="str">
        <f t="array" ref="AX1052">IF(X1052="","",IF(X1052&gt;CB$7,5,(X1052/(MAX(IF(X$4:X$1999&lt;CB$7,X$4:X$1999))))*5))</f>
        <v/>
      </c>
      <c r="AY1052" s="24" t="str">
        <f t="array" ref="AY1052">IF(Y1052="","",IF(Y1052&gt;CC$7,5,(Y1052/(MAX(IF(Y$4:Y$1999&lt;CC$7,Y$4:Y$1999))))*5))</f>
        <v/>
      </c>
      <c r="AZ1052" s="24" t="str">
        <f t="array" ref="AZ1052">IF(Z1052="","",IF(Z1052&gt;CD$7,5,(Z1052/(MAX(IF(Z$4:Z$1999&lt;CD$7,Z$4:Z$1999))))*5))</f>
        <v/>
      </c>
      <c r="BA1052" s="24" t="str">
        <f t="array" ref="BA1052">IF(AA1052="","",IF(AA1052&gt;CE$7,5,(AA1052/(MAX(IF(AA$4:AA$1999&lt;CE$7,AA$4:AA$1999))))*5))</f>
        <v/>
      </c>
      <c r="BB1052" s="24" t="str">
        <f t="array" ref="BB1052">IF(AB1052="","",IF(AB1052&gt;CF$7,5,(AB1052/(MAX(IF(AB$4:AB$1999&lt;CF$7,AB$4:AB$1999))))*5))</f>
        <v/>
      </c>
      <c r="BC1052" s="24" t="str">
        <f>IF(AM1052="","",IF($AP1052='WQ Reference'!$A$12,SUMPRODUCT($AQ1052:$BB1052,'WQ Reference'!$B$12:$M$12),IF($AP1052='WQ Reference'!$A$13,SUMPRODUCT($AQ1052:$BB1052,'WQ Reference'!$B$13:$M$13),IF($AP1052='WQ Reference'!$A$14,SUMPRODUCT($AQ1052:$BB1052,'WQ Reference'!$B$14:$M$14),IF($AP1052='WQ Reference'!$A$15,SUMPRODUCT($AQ1052:$BB1052,'WQ Reference'!$B$15:$M$15),IF($AP1052='WQ Reference'!$A$16,SUMPRODUCT($AQ1052:$BB1052,'WQ Reference'!$B$16:$M$16),IF($AP1052='WQ Reference'!$A$17,SUMPRODUCT($AQ1052:$BB1052,'WQ Reference'!$B$17:$M$17),"Invalid Watershed")))))))</f>
        <v/>
      </c>
      <c r="BD1052" s="24" t="str">
        <f t="array" ref="BD1052">IF(AC1052="","",IF(AC1052&gt;CG$7,5,(AC1052/(MAX(IF(AC$4:AC$1999&lt;CG$7,AC$4:AC$1999))))*5))</f>
        <v/>
      </c>
      <c r="BE1052" s="24" t="str">
        <f t="array" ref="BE1052">IF(AD1052="","",IF(AD1052&gt;CH$7,5,(AD1052/(MAX(IF(AD$4:AD$1999&lt;CH$7,AD$4:AD$1999))))*5))</f>
        <v/>
      </c>
      <c r="BF1052" s="24" t="str">
        <f t="array" ref="BF1052">IF(AE1052="","",IF(AE1052&gt;CI$7,5,(AE1052/(MAX(IF(AE$4:AE$1999&lt;CI$7,AE$4:AE$1999))))*5))</f>
        <v/>
      </c>
      <c r="BG1052" s="24" t="str">
        <f t="shared" si="249"/>
        <v/>
      </c>
      <c r="BH1052" s="24" t="str">
        <f t="shared" si="250"/>
        <v/>
      </c>
      <c r="BI1052" s="24" t="str">
        <f t="shared" si="251"/>
        <v/>
      </c>
      <c r="BJ1052" s="24" t="str">
        <f t="shared" si="252"/>
        <v/>
      </c>
      <c r="BK1052" s="24" t="str">
        <f t="shared" si="253"/>
        <v/>
      </c>
      <c r="BL1052" s="24" t="str">
        <f t="shared" si="254"/>
        <v/>
      </c>
      <c r="BM1052" s="24" t="str">
        <f t="shared" si="255"/>
        <v/>
      </c>
      <c r="BN1052" s="24" t="str">
        <f t="shared" si="256"/>
        <v/>
      </c>
      <c r="BO1052" s="24" t="str">
        <f t="shared" si="257"/>
        <v/>
      </c>
      <c r="BP1052" s="24" t="str">
        <f>IF(AM1052="","",SUMPRODUCT(BK1052:BO1052,'Benefit Weights'!$A$3:$E$3))</f>
        <v/>
      </c>
      <c r="BQ1052" s="27" t="str">
        <f t="shared" si="258"/>
        <v/>
      </c>
    </row>
    <row r="1053" spans="1:69" x14ac:dyDescent="0.25">
      <c r="A1053" s="23"/>
      <c r="B1053" s="23"/>
      <c r="C1053" s="23"/>
      <c r="D1053" s="23"/>
      <c r="E1053" s="24"/>
      <c r="F1053" s="24"/>
      <c r="G1053" s="24"/>
      <c r="H1053" s="23"/>
      <c r="I1053" s="23"/>
      <c r="J1053" s="23"/>
      <c r="K1053" s="23"/>
      <c r="L1053" s="23"/>
      <c r="M1053" s="23"/>
      <c r="N1053" s="23"/>
      <c r="O1053" s="24"/>
      <c r="P1053" s="24"/>
      <c r="Q1053" s="24"/>
      <c r="R1053" s="24"/>
      <c r="S1053" s="24"/>
      <c r="T1053" s="24"/>
      <c r="U1053" s="24"/>
      <c r="V1053" s="24"/>
      <c r="W1053" s="24"/>
      <c r="X1053" s="24"/>
      <c r="Y1053" s="24"/>
      <c r="Z1053" s="24"/>
      <c r="AA1053" s="24"/>
      <c r="AB1053" s="24"/>
      <c r="AC1053" s="24"/>
      <c r="AD1053" s="24"/>
      <c r="AE1053" s="24"/>
      <c r="AF1053" s="24"/>
      <c r="AG1053" s="24"/>
      <c r="AH1053" s="24"/>
      <c r="AI1053" s="24"/>
      <c r="AJ1053" s="23"/>
      <c r="AK1053" s="23"/>
      <c r="AL1053" s="23"/>
      <c r="AM1053" s="23" t="str">
        <f t="shared" si="246"/>
        <v/>
      </c>
      <c r="AN1053" s="23" t="str">
        <f t="shared" si="259"/>
        <v/>
      </c>
      <c r="AO1053" s="23" t="str">
        <f t="shared" si="247"/>
        <v/>
      </c>
      <c r="AP1053" s="23" t="str">
        <f t="shared" si="248"/>
        <v/>
      </c>
      <c r="AQ1053" s="24" t="str">
        <f t="array" ref="AQ1053">IF(Q1053="","",IF(Q1053&gt;BU$7,5,(Q1053/(MAX(IF(Q$4:Q$1999&lt;BU$7,Q$4:Q$1999))))*5))</f>
        <v/>
      </c>
      <c r="AR1053" s="24" t="str">
        <f t="array" ref="AR1053">IF(R1053="","",IF(R1053&gt;BV$7,5,(R1053/(MAX(IF(R$4:R$1999&lt;BV$7,R$4:R$1999))))*5))</f>
        <v/>
      </c>
      <c r="AS1053" s="24" t="str">
        <f t="array" ref="AS1053">IF(S1053="","",IF(S1053&gt;BW$7,5,(S1053/(MAX(IF(S$4:S$1999&lt;BW$7,S$4:S$1999))))*5))</f>
        <v/>
      </c>
      <c r="AT1053" s="24" t="str">
        <f t="array" ref="AT1053">IF(T1053="","",IF(T1053&gt;BX$7,5,(T1053/(MAX(IF(T$4:T$1999&lt;BX$7,T$4:T$1999))))*5))</f>
        <v/>
      </c>
      <c r="AU1053" s="24" t="str">
        <f t="array" ref="AU1053">IF(U1053="","",IF(U1053&gt;BY$7,5,(U1053/(MAX(IF(U$4:U$1999&lt;BY$7,U$4:U$1999))))*5))</f>
        <v/>
      </c>
      <c r="AV1053" s="24" t="str">
        <f t="array" ref="AV1053">IF(V1053="","",IF(V1053&gt;BZ$7,5,(V1053/(MAX(IF(V$4:V$1999&lt;BZ$7,V$4:V$1999))))*5))</f>
        <v/>
      </c>
      <c r="AW1053" s="24" t="str">
        <f t="array" ref="AW1053">IF(W1053="","",IF(W1053&gt;CA$7,5,(W1053/(MAX(IF(W$4:W$1999&lt;CA$7,W$4:W$1999))))*5))</f>
        <v/>
      </c>
      <c r="AX1053" s="24" t="str">
        <f t="array" ref="AX1053">IF(X1053="","",IF(X1053&gt;CB$7,5,(X1053/(MAX(IF(X$4:X$1999&lt;CB$7,X$4:X$1999))))*5))</f>
        <v/>
      </c>
      <c r="AY1053" s="24" t="str">
        <f t="array" ref="AY1053">IF(Y1053="","",IF(Y1053&gt;CC$7,5,(Y1053/(MAX(IF(Y$4:Y$1999&lt;CC$7,Y$4:Y$1999))))*5))</f>
        <v/>
      </c>
      <c r="AZ1053" s="24" t="str">
        <f t="array" ref="AZ1053">IF(Z1053="","",IF(Z1053&gt;CD$7,5,(Z1053/(MAX(IF(Z$4:Z$1999&lt;CD$7,Z$4:Z$1999))))*5))</f>
        <v/>
      </c>
      <c r="BA1053" s="24" t="str">
        <f t="array" ref="BA1053">IF(AA1053="","",IF(AA1053&gt;CE$7,5,(AA1053/(MAX(IF(AA$4:AA$1999&lt;CE$7,AA$4:AA$1999))))*5))</f>
        <v/>
      </c>
      <c r="BB1053" s="24" t="str">
        <f t="array" ref="BB1053">IF(AB1053="","",IF(AB1053&gt;CF$7,5,(AB1053/(MAX(IF(AB$4:AB$1999&lt;CF$7,AB$4:AB$1999))))*5))</f>
        <v/>
      </c>
      <c r="BC1053" s="24" t="str">
        <f>IF(AM1053="","",IF($AP1053='WQ Reference'!$A$12,SUMPRODUCT($AQ1053:$BB1053,'WQ Reference'!$B$12:$M$12),IF($AP1053='WQ Reference'!$A$13,SUMPRODUCT($AQ1053:$BB1053,'WQ Reference'!$B$13:$M$13),IF($AP1053='WQ Reference'!$A$14,SUMPRODUCT($AQ1053:$BB1053,'WQ Reference'!$B$14:$M$14),IF($AP1053='WQ Reference'!$A$15,SUMPRODUCT($AQ1053:$BB1053,'WQ Reference'!$B$15:$M$15),IF($AP1053='WQ Reference'!$A$16,SUMPRODUCT($AQ1053:$BB1053,'WQ Reference'!$B$16:$M$16),IF($AP1053='WQ Reference'!$A$17,SUMPRODUCT($AQ1053:$BB1053,'WQ Reference'!$B$17:$M$17),"Invalid Watershed")))))))</f>
        <v/>
      </c>
      <c r="BD1053" s="24" t="str">
        <f t="array" ref="BD1053">IF(AC1053="","",IF(AC1053&gt;CG$7,5,(AC1053/(MAX(IF(AC$4:AC$1999&lt;CG$7,AC$4:AC$1999))))*5))</f>
        <v/>
      </c>
      <c r="BE1053" s="24" t="str">
        <f t="array" ref="BE1053">IF(AD1053="","",IF(AD1053&gt;CH$7,5,(AD1053/(MAX(IF(AD$4:AD$1999&lt;CH$7,AD$4:AD$1999))))*5))</f>
        <v/>
      </c>
      <c r="BF1053" s="24" t="str">
        <f t="array" ref="BF1053">IF(AE1053="","",IF(AE1053&gt;CI$7,5,(AE1053/(MAX(IF(AE$4:AE$1999&lt;CI$7,AE$4:AE$1999))))*5))</f>
        <v/>
      </c>
      <c r="BG1053" s="24" t="str">
        <f t="shared" si="249"/>
        <v/>
      </c>
      <c r="BH1053" s="24" t="str">
        <f t="shared" si="250"/>
        <v/>
      </c>
      <c r="BI1053" s="24" t="str">
        <f t="shared" si="251"/>
        <v/>
      </c>
      <c r="BJ1053" s="24" t="str">
        <f t="shared" si="252"/>
        <v/>
      </c>
      <c r="BK1053" s="24" t="str">
        <f t="shared" si="253"/>
        <v/>
      </c>
      <c r="BL1053" s="24" t="str">
        <f t="shared" si="254"/>
        <v/>
      </c>
      <c r="BM1053" s="24" t="str">
        <f t="shared" si="255"/>
        <v/>
      </c>
      <c r="BN1053" s="24" t="str">
        <f t="shared" si="256"/>
        <v/>
      </c>
      <c r="BO1053" s="24" t="str">
        <f t="shared" si="257"/>
        <v/>
      </c>
      <c r="BP1053" s="24" t="str">
        <f>IF(AM1053="","",SUMPRODUCT(BK1053:BO1053,'Benefit Weights'!$A$3:$E$3))</f>
        <v/>
      </c>
      <c r="BQ1053" s="27" t="str">
        <f t="shared" si="258"/>
        <v/>
      </c>
    </row>
    <row r="1054" spans="1:69" x14ac:dyDescent="0.25">
      <c r="A1054" s="23"/>
      <c r="B1054" s="23"/>
      <c r="C1054" s="23"/>
      <c r="D1054" s="23"/>
      <c r="E1054" s="24"/>
      <c r="F1054" s="24"/>
      <c r="G1054" s="24"/>
      <c r="H1054" s="23"/>
      <c r="I1054" s="23"/>
      <c r="J1054" s="23"/>
      <c r="K1054" s="23"/>
      <c r="L1054" s="23"/>
      <c r="M1054" s="23"/>
      <c r="N1054" s="23"/>
      <c r="O1054" s="24"/>
      <c r="P1054" s="24"/>
      <c r="Q1054" s="24"/>
      <c r="R1054" s="24"/>
      <c r="S1054" s="24"/>
      <c r="T1054" s="24"/>
      <c r="U1054" s="24"/>
      <c r="V1054" s="24"/>
      <c r="W1054" s="24"/>
      <c r="X1054" s="24"/>
      <c r="Y1054" s="24"/>
      <c r="Z1054" s="24"/>
      <c r="AA1054" s="24"/>
      <c r="AB1054" s="24"/>
      <c r="AC1054" s="24"/>
      <c r="AD1054" s="24"/>
      <c r="AE1054" s="24"/>
      <c r="AF1054" s="24"/>
      <c r="AG1054" s="24"/>
      <c r="AH1054" s="24"/>
      <c r="AI1054" s="24"/>
      <c r="AJ1054" s="23"/>
      <c r="AK1054" s="23"/>
      <c r="AL1054" s="23"/>
      <c r="AM1054" s="23" t="str">
        <f t="shared" si="246"/>
        <v/>
      </c>
      <c r="AN1054" s="23" t="str">
        <f t="shared" si="259"/>
        <v/>
      </c>
      <c r="AO1054" s="23" t="str">
        <f t="shared" si="247"/>
        <v/>
      </c>
      <c r="AP1054" s="23" t="str">
        <f t="shared" si="248"/>
        <v/>
      </c>
      <c r="AQ1054" s="24" t="str">
        <f t="array" ref="AQ1054">IF(Q1054="","",IF(Q1054&gt;BU$7,5,(Q1054/(MAX(IF(Q$4:Q$1999&lt;BU$7,Q$4:Q$1999))))*5))</f>
        <v/>
      </c>
      <c r="AR1054" s="24" t="str">
        <f t="array" ref="AR1054">IF(R1054="","",IF(R1054&gt;BV$7,5,(R1054/(MAX(IF(R$4:R$1999&lt;BV$7,R$4:R$1999))))*5))</f>
        <v/>
      </c>
      <c r="AS1054" s="24" t="str">
        <f t="array" ref="AS1054">IF(S1054="","",IF(S1054&gt;BW$7,5,(S1054/(MAX(IF(S$4:S$1999&lt;BW$7,S$4:S$1999))))*5))</f>
        <v/>
      </c>
      <c r="AT1054" s="24" t="str">
        <f t="array" ref="AT1054">IF(T1054="","",IF(T1054&gt;BX$7,5,(T1054/(MAX(IF(T$4:T$1999&lt;BX$7,T$4:T$1999))))*5))</f>
        <v/>
      </c>
      <c r="AU1054" s="24" t="str">
        <f t="array" ref="AU1054">IF(U1054="","",IF(U1054&gt;BY$7,5,(U1054/(MAX(IF(U$4:U$1999&lt;BY$7,U$4:U$1999))))*5))</f>
        <v/>
      </c>
      <c r="AV1054" s="24" t="str">
        <f t="array" ref="AV1054">IF(V1054="","",IF(V1054&gt;BZ$7,5,(V1054/(MAX(IF(V$4:V$1999&lt;BZ$7,V$4:V$1999))))*5))</f>
        <v/>
      </c>
      <c r="AW1054" s="24" t="str">
        <f t="array" ref="AW1054">IF(W1054="","",IF(W1054&gt;CA$7,5,(W1054/(MAX(IF(W$4:W$1999&lt;CA$7,W$4:W$1999))))*5))</f>
        <v/>
      </c>
      <c r="AX1054" s="24" t="str">
        <f t="array" ref="AX1054">IF(X1054="","",IF(X1054&gt;CB$7,5,(X1054/(MAX(IF(X$4:X$1999&lt;CB$7,X$4:X$1999))))*5))</f>
        <v/>
      </c>
      <c r="AY1054" s="24" t="str">
        <f t="array" ref="AY1054">IF(Y1054="","",IF(Y1054&gt;CC$7,5,(Y1054/(MAX(IF(Y$4:Y$1999&lt;CC$7,Y$4:Y$1999))))*5))</f>
        <v/>
      </c>
      <c r="AZ1054" s="24" t="str">
        <f t="array" ref="AZ1054">IF(Z1054="","",IF(Z1054&gt;CD$7,5,(Z1054/(MAX(IF(Z$4:Z$1999&lt;CD$7,Z$4:Z$1999))))*5))</f>
        <v/>
      </c>
      <c r="BA1054" s="24" t="str">
        <f t="array" ref="BA1054">IF(AA1054="","",IF(AA1054&gt;CE$7,5,(AA1054/(MAX(IF(AA$4:AA$1999&lt;CE$7,AA$4:AA$1999))))*5))</f>
        <v/>
      </c>
      <c r="BB1054" s="24" t="str">
        <f t="array" ref="BB1054">IF(AB1054="","",IF(AB1054&gt;CF$7,5,(AB1054/(MAX(IF(AB$4:AB$1999&lt;CF$7,AB$4:AB$1999))))*5))</f>
        <v/>
      </c>
      <c r="BC1054" s="24" t="str">
        <f>IF(AM1054="","",IF($AP1054='WQ Reference'!$A$12,SUMPRODUCT($AQ1054:$BB1054,'WQ Reference'!$B$12:$M$12),IF($AP1054='WQ Reference'!$A$13,SUMPRODUCT($AQ1054:$BB1054,'WQ Reference'!$B$13:$M$13),IF($AP1054='WQ Reference'!$A$14,SUMPRODUCT($AQ1054:$BB1054,'WQ Reference'!$B$14:$M$14),IF($AP1054='WQ Reference'!$A$15,SUMPRODUCT($AQ1054:$BB1054,'WQ Reference'!$B$15:$M$15),IF($AP1054='WQ Reference'!$A$16,SUMPRODUCT($AQ1054:$BB1054,'WQ Reference'!$B$16:$M$16),IF($AP1054='WQ Reference'!$A$17,SUMPRODUCT($AQ1054:$BB1054,'WQ Reference'!$B$17:$M$17),"Invalid Watershed")))))))</f>
        <v/>
      </c>
      <c r="BD1054" s="24" t="str">
        <f t="array" ref="BD1054">IF(AC1054="","",IF(AC1054&gt;CG$7,5,(AC1054/(MAX(IF(AC$4:AC$1999&lt;CG$7,AC$4:AC$1999))))*5))</f>
        <v/>
      </c>
      <c r="BE1054" s="24" t="str">
        <f t="array" ref="BE1054">IF(AD1054="","",IF(AD1054&gt;CH$7,5,(AD1054/(MAX(IF(AD$4:AD$1999&lt;CH$7,AD$4:AD$1999))))*5))</f>
        <v/>
      </c>
      <c r="BF1054" s="24" t="str">
        <f t="array" ref="BF1054">IF(AE1054="","",IF(AE1054&gt;CI$7,5,(AE1054/(MAX(IF(AE$4:AE$1999&lt;CI$7,AE$4:AE$1999))))*5))</f>
        <v/>
      </c>
      <c r="BG1054" s="24" t="str">
        <f t="shared" si="249"/>
        <v/>
      </c>
      <c r="BH1054" s="24" t="str">
        <f t="shared" si="250"/>
        <v/>
      </c>
      <c r="BI1054" s="24" t="str">
        <f t="shared" si="251"/>
        <v/>
      </c>
      <c r="BJ1054" s="24" t="str">
        <f t="shared" si="252"/>
        <v/>
      </c>
      <c r="BK1054" s="24" t="str">
        <f t="shared" si="253"/>
        <v/>
      </c>
      <c r="BL1054" s="24" t="str">
        <f t="shared" si="254"/>
        <v/>
      </c>
      <c r="BM1054" s="24" t="str">
        <f t="shared" si="255"/>
        <v/>
      </c>
      <c r="BN1054" s="24" t="str">
        <f t="shared" si="256"/>
        <v/>
      </c>
      <c r="BO1054" s="24" t="str">
        <f t="shared" si="257"/>
        <v/>
      </c>
      <c r="BP1054" s="24" t="str">
        <f>IF(AM1054="","",SUMPRODUCT(BK1054:BO1054,'Benefit Weights'!$A$3:$E$3))</f>
        <v/>
      </c>
      <c r="BQ1054" s="27" t="str">
        <f t="shared" si="258"/>
        <v/>
      </c>
    </row>
    <row r="1055" spans="1:69" x14ac:dyDescent="0.25">
      <c r="A1055" s="23"/>
      <c r="B1055" s="23"/>
      <c r="C1055" s="23"/>
      <c r="D1055" s="23"/>
      <c r="E1055" s="24"/>
      <c r="F1055" s="24"/>
      <c r="G1055" s="24"/>
      <c r="H1055" s="23"/>
      <c r="I1055" s="23"/>
      <c r="J1055" s="23"/>
      <c r="K1055" s="23"/>
      <c r="L1055" s="23"/>
      <c r="M1055" s="23"/>
      <c r="N1055" s="23"/>
      <c r="O1055" s="24"/>
      <c r="P1055" s="24"/>
      <c r="Q1055" s="24"/>
      <c r="R1055" s="24"/>
      <c r="S1055" s="24"/>
      <c r="T1055" s="24"/>
      <c r="U1055" s="24"/>
      <c r="V1055" s="24"/>
      <c r="W1055" s="24"/>
      <c r="X1055" s="24"/>
      <c r="Y1055" s="24"/>
      <c r="Z1055" s="24"/>
      <c r="AA1055" s="24"/>
      <c r="AB1055" s="24"/>
      <c r="AC1055" s="24"/>
      <c r="AD1055" s="24"/>
      <c r="AE1055" s="24"/>
      <c r="AF1055" s="24"/>
      <c r="AG1055" s="24"/>
      <c r="AH1055" s="24"/>
      <c r="AI1055" s="24"/>
      <c r="AJ1055" s="23"/>
      <c r="AK1055" s="23"/>
      <c r="AL1055" s="23"/>
      <c r="AM1055" s="23" t="str">
        <f t="shared" si="246"/>
        <v/>
      </c>
      <c r="AN1055" s="23" t="str">
        <f t="shared" si="259"/>
        <v/>
      </c>
      <c r="AO1055" s="23" t="str">
        <f t="shared" si="247"/>
        <v/>
      </c>
      <c r="AP1055" s="23" t="str">
        <f t="shared" si="248"/>
        <v/>
      </c>
      <c r="AQ1055" s="24" t="str">
        <f t="array" ref="AQ1055">IF(Q1055="","",IF(Q1055&gt;BU$7,5,(Q1055/(MAX(IF(Q$4:Q$1999&lt;BU$7,Q$4:Q$1999))))*5))</f>
        <v/>
      </c>
      <c r="AR1055" s="24" t="str">
        <f t="array" ref="AR1055">IF(R1055="","",IF(R1055&gt;BV$7,5,(R1055/(MAX(IF(R$4:R$1999&lt;BV$7,R$4:R$1999))))*5))</f>
        <v/>
      </c>
      <c r="AS1055" s="24" t="str">
        <f t="array" ref="AS1055">IF(S1055="","",IF(S1055&gt;BW$7,5,(S1055/(MAX(IF(S$4:S$1999&lt;BW$7,S$4:S$1999))))*5))</f>
        <v/>
      </c>
      <c r="AT1055" s="24" t="str">
        <f t="array" ref="AT1055">IF(T1055="","",IF(T1055&gt;BX$7,5,(T1055/(MAX(IF(T$4:T$1999&lt;BX$7,T$4:T$1999))))*5))</f>
        <v/>
      </c>
      <c r="AU1055" s="24" t="str">
        <f t="array" ref="AU1055">IF(U1055="","",IF(U1055&gt;BY$7,5,(U1055/(MAX(IF(U$4:U$1999&lt;BY$7,U$4:U$1999))))*5))</f>
        <v/>
      </c>
      <c r="AV1055" s="24" t="str">
        <f t="array" ref="AV1055">IF(V1055="","",IF(V1055&gt;BZ$7,5,(V1055/(MAX(IF(V$4:V$1999&lt;BZ$7,V$4:V$1999))))*5))</f>
        <v/>
      </c>
      <c r="AW1055" s="24" t="str">
        <f t="array" ref="AW1055">IF(W1055="","",IF(W1055&gt;CA$7,5,(W1055/(MAX(IF(W$4:W$1999&lt;CA$7,W$4:W$1999))))*5))</f>
        <v/>
      </c>
      <c r="AX1055" s="24" t="str">
        <f t="array" ref="AX1055">IF(X1055="","",IF(X1055&gt;CB$7,5,(X1055/(MAX(IF(X$4:X$1999&lt;CB$7,X$4:X$1999))))*5))</f>
        <v/>
      </c>
      <c r="AY1055" s="24" t="str">
        <f t="array" ref="AY1055">IF(Y1055="","",IF(Y1055&gt;CC$7,5,(Y1055/(MAX(IF(Y$4:Y$1999&lt;CC$7,Y$4:Y$1999))))*5))</f>
        <v/>
      </c>
      <c r="AZ1055" s="24" t="str">
        <f t="array" ref="AZ1055">IF(Z1055="","",IF(Z1055&gt;CD$7,5,(Z1055/(MAX(IF(Z$4:Z$1999&lt;CD$7,Z$4:Z$1999))))*5))</f>
        <v/>
      </c>
      <c r="BA1055" s="24" t="str">
        <f t="array" ref="BA1055">IF(AA1055="","",IF(AA1055&gt;CE$7,5,(AA1055/(MAX(IF(AA$4:AA$1999&lt;CE$7,AA$4:AA$1999))))*5))</f>
        <v/>
      </c>
      <c r="BB1055" s="24" t="str">
        <f t="array" ref="BB1055">IF(AB1055="","",IF(AB1055&gt;CF$7,5,(AB1055/(MAX(IF(AB$4:AB$1999&lt;CF$7,AB$4:AB$1999))))*5))</f>
        <v/>
      </c>
      <c r="BC1055" s="24" t="str">
        <f>IF(AM1055="","",IF($AP1055='WQ Reference'!$A$12,SUMPRODUCT($AQ1055:$BB1055,'WQ Reference'!$B$12:$M$12),IF($AP1055='WQ Reference'!$A$13,SUMPRODUCT($AQ1055:$BB1055,'WQ Reference'!$B$13:$M$13),IF($AP1055='WQ Reference'!$A$14,SUMPRODUCT($AQ1055:$BB1055,'WQ Reference'!$B$14:$M$14),IF($AP1055='WQ Reference'!$A$15,SUMPRODUCT($AQ1055:$BB1055,'WQ Reference'!$B$15:$M$15),IF($AP1055='WQ Reference'!$A$16,SUMPRODUCT($AQ1055:$BB1055,'WQ Reference'!$B$16:$M$16),IF($AP1055='WQ Reference'!$A$17,SUMPRODUCT($AQ1055:$BB1055,'WQ Reference'!$B$17:$M$17),"Invalid Watershed")))))))</f>
        <v/>
      </c>
      <c r="BD1055" s="24" t="str">
        <f t="array" ref="BD1055">IF(AC1055="","",IF(AC1055&gt;CG$7,5,(AC1055/(MAX(IF(AC$4:AC$1999&lt;CG$7,AC$4:AC$1999))))*5))</f>
        <v/>
      </c>
      <c r="BE1055" s="24" t="str">
        <f t="array" ref="BE1055">IF(AD1055="","",IF(AD1055&gt;CH$7,5,(AD1055/(MAX(IF(AD$4:AD$1999&lt;CH$7,AD$4:AD$1999))))*5))</f>
        <v/>
      </c>
      <c r="BF1055" s="24" t="str">
        <f t="array" ref="BF1055">IF(AE1055="","",IF(AE1055&gt;CI$7,5,(AE1055/(MAX(IF(AE$4:AE$1999&lt;CI$7,AE$4:AE$1999))))*5))</f>
        <v/>
      </c>
      <c r="BG1055" s="24" t="str">
        <f t="shared" si="249"/>
        <v/>
      </c>
      <c r="BH1055" s="24" t="str">
        <f t="shared" si="250"/>
        <v/>
      </c>
      <c r="BI1055" s="24" t="str">
        <f t="shared" si="251"/>
        <v/>
      </c>
      <c r="BJ1055" s="24" t="str">
        <f t="shared" si="252"/>
        <v/>
      </c>
      <c r="BK1055" s="24" t="str">
        <f t="shared" si="253"/>
        <v/>
      </c>
      <c r="BL1055" s="24" t="str">
        <f t="shared" si="254"/>
        <v/>
      </c>
      <c r="BM1055" s="24" t="str">
        <f t="shared" si="255"/>
        <v/>
      </c>
      <c r="BN1055" s="24" t="str">
        <f t="shared" si="256"/>
        <v/>
      </c>
      <c r="BO1055" s="24" t="str">
        <f t="shared" si="257"/>
        <v/>
      </c>
      <c r="BP1055" s="24" t="str">
        <f>IF(AM1055="","",SUMPRODUCT(BK1055:BO1055,'Benefit Weights'!$A$3:$E$3))</f>
        <v/>
      </c>
      <c r="BQ1055" s="27" t="str">
        <f t="shared" si="258"/>
        <v/>
      </c>
    </row>
    <row r="1056" spans="1:69" x14ac:dyDescent="0.25">
      <c r="A1056" s="23"/>
      <c r="B1056" s="23"/>
      <c r="C1056" s="23"/>
      <c r="D1056" s="23"/>
      <c r="E1056" s="24"/>
      <c r="F1056" s="24"/>
      <c r="G1056" s="24"/>
      <c r="H1056" s="23"/>
      <c r="I1056" s="23"/>
      <c r="J1056" s="23"/>
      <c r="K1056" s="23"/>
      <c r="L1056" s="23"/>
      <c r="M1056" s="23"/>
      <c r="N1056" s="23"/>
      <c r="O1056" s="24"/>
      <c r="P1056" s="24"/>
      <c r="Q1056" s="24"/>
      <c r="R1056" s="24"/>
      <c r="S1056" s="24"/>
      <c r="T1056" s="24"/>
      <c r="U1056" s="24"/>
      <c r="V1056" s="24"/>
      <c r="W1056" s="24"/>
      <c r="X1056" s="24"/>
      <c r="Y1056" s="24"/>
      <c r="Z1056" s="24"/>
      <c r="AA1056" s="24"/>
      <c r="AB1056" s="24"/>
      <c r="AC1056" s="24"/>
      <c r="AD1056" s="24"/>
      <c r="AE1056" s="24"/>
      <c r="AF1056" s="24"/>
      <c r="AG1056" s="24"/>
      <c r="AH1056" s="24"/>
      <c r="AI1056" s="24"/>
      <c r="AJ1056" s="23"/>
      <c r="AK1056" s="23"/>
      <c r="AL1056" s="23"/>
      <c r="AM1056" s="23" t="str">
        <f t="shared" si="246"/>
        <v/>
      </c>
      <c r="AN1056" s="23" t="str">
        <f t="shared" si="259"/>
        <v/>
      </c>
      <c r="AO1056" s="23" t="str">
        <f t="shared" si="247"/>
        <v/>
      </c>
      <c r="AP1056" s="23" t="str">
        <f t="shared" si="248"/>
        <v/>
      </c>
      <c r="AQ1056" s="24" t="str">
        <f t="array" ref="AQ1056">IF(Q1056="","",IF(Q1056&gt;BU$7,5,(Q1056/(MAX(IF(Q$4:Q$1999&lt;BU$7,Q$4:Q$1999))))*5))</f>
        <v/>
      </c>
      <c r="AR1056" s="24" t="str">
        <f t="array" ref="AR1056">IF(R1056="","",IF(R1056&gt;BV$7,5,(R1056/(MAX(IF(R$4:R$1999&lt;BV$7,R$4:R$1999))))*5))</f>
        <v/>
      </c>
      <c r="AS1056" s="24" t="str">
        <f t="array" ref="AS1056">IF(S1056="","",IF(S1056&gt;BW$7,5,(S1056/(MAX(IF(S$4:S$1999&lt;BW$7,S$4:S$1999))))*5))</f>
        <v/>
      </c>
      <c r="AT1056" s="24" t="str">
        <f t="array" ref="AT1056">IF(T1056="","",IF(T1056&gt;BX$7,5,(T1056/(MAX(IF(T$4:T$1999&lt;BX$7,T$4:T$1999))))*5))</f>
        <v/>
      </c>
      <c r="AU1056" s="24" t="str">
        <f t="array" ref="AU1056">IF(U1056="","",IF(U1056&gt;BY$7,5,(U1056/(MAX(IF(U$4:U$1999&lt;BY$7,U$4:U$1999))))*5))</f>
        <v/>
      </c>
      <c r="AV1056" s="24" t="str">
        <f t="array" ref="AV1056">IF(V1056="","",IF(V1056&gt;BZ$7,5,(V1056/(MAX(IF(V$4:V$1999&lt;BZ$7,V$4:V$1999))))*5))</f>
        <v/>
      </c>
      <c r="AW1056" s="24" t="str">
        <f t="array" ref="AW1056">IF(W1056="","",IF(W1056&gt;CA$7,5,(W1056/(MAX(IF(W$4:W$1999&lt;CA$7,W$4:W$1999))))*5))</f>
        <v/>
      </c>
      <c r="AX1056" s="24" t="str">
        <f t="array" ref="AX1056">IF(X1056="","",IF(X1056&gt;CB$7,5,(X1056/(MAX(IF(X$4:X$1999&lt;CB$7,X$4:X$1999))))*5))</f>
        <v/>
      </c>
      <c r="AY1056" s="24" t="str">
        <f t="array" ref="AY1056">IF(Y1056="","",IF(Y1056&gt;CC$7,5,(Y1056/(MAX(IF(Y$4:Y$1999&lt;CC$7,Y$4:Y$1999))))*5))</f>
        <v/>
      </c>
      <c r="AZ1056" s="24" t="str">
        <f t="array" ref="AZ1056">IF(Z1056="","",IF(Z1056&gt;CD$7,5,(Z1056/(MAX(IF(Z$4:Z$1999&lt;CD$7,Z$4:Z$1999))))*5))</f>
        <v/>
      </c>
      <c r="BA1056" s="24" t="str">
        <f t="array" ref="BA1056">IF(AA1056="","",IF(AA1056&gt;CE$7,5,(AA1056/(MAX(IF(AA$4:AA$1999&lt;CE$7,AA$4:AA$1999))))*5))</f>
        <v/>
      </c>
      <c r="BB1056" s="24" t="str">
        <f t="array" ref="BB1056">IF(AB1056="","",IF(AB1056&gt;CF$7,5,(AB1056/(MAX(IF(AB$4:AB$1999&lt;CF$7,AB$4:AB$1999))))*5))</f>
        <v/>
      </c>
      <c r="BC1056" s="24" t="str">
        <f>IF(AM1056="","",IF($AP1056='WQ Reference'!$A$12,SUMPRODUCT($AQ1056:$BB1056,'WQ Reference'!$B$12:$M$12),IF($AP1056='WQ Reference'!$A$13,SUMPRODUCT($AQ1056:$BB1056,'WQ Reference'!$B$13:$M$13),IF($AP1056='WQ Reference'!$A$14,SUMPRODUCT($AQ1056:$BB1056,'WQ Reference'!$B$14:$M$14),IF($AP1056='WQ Reference'!$A$15,SUMPRODUCT($AQ1056:$BB1056,'WQ Reference'!$B$15:$M$15),IF($AP1056='WQ Reference'!$A$16,SUMPRODUCT($AQ1056:$BB1056,'WQ Reference'!$B$16:$M$16),IF($AP1056='WQ Reference'!$A$17,SUMPRODUCT($AQ1056:$BB1056,'WQ Reference'!$B$17:$M$17),"Invalid Watershed")))))))</f>
        <v/>
      </c>
      <c r="BD1056" s="24" t="str">
        <f t="array" ref="BD1056">IF(AC1056="","",IF(AC1056&gt;CG$7,5,(AC1056/(MAX(IF(AC$4:AC$1999&lt;CG$7,AC$4:AC$1999))))*5))</f>
        <v/>
      </c>
      <c r="BE1056" s="24" t="str">
        <f t="array" ref="BE1056">IF(AD1056="","",IF(AD1056&gt;CH$7,5,(AD1056/(MAX(IF(AD$4:AD$1999&lt;CH$7,AD$4:AD$1999))))*5))</f>
        <v/>
      </c>
      <c r="BF1056" s="24" t="str">
        <f t="array" ref="BF1056">IF(AE1056="","",IF(AE1056&gt;CI$7,5,(AE1056/(MAX(IF(AE$4:AE$1999&lt;CI$7,AE$4:AE$1999))))*5))</f>
        <v/>
      </c>
      <c r="BG1056" s="24" t="str">
        <f t="shared" si="249"/>
        <v/>
      </c>
      <c r="BH1056" s="24" t="str">
        <f t="shared" si="250"/>
        <v/>
      </c>
      <c r="BI1056" s="24" t="str">
        <f t="shared" si="251"/>
        <v/>
      </c>
      <c r="BJ1056" s="24" t="str">
        <f t="shared" si="252"/>
        <v/>
      </c>
      <c r="BK1056" s="24" t="str">
        <f t="shared" si="253"/>
        <v/>
      </c>
      <c r="BL1056" s="24" t="str">
        <f t="shared" si="254"/>
        <v/>
      </c>
      <c r="BM1056" s="24" t="str">
        <f t="shared" si="255"/>
        <v/>
      </c>
      <c r="BN1056" s="24" t="str">
        <f t="shared" si="256"/>
        <v/>
      </c>
      <c r="BO1056" s="24" t="str">
        <f t="shared" si="257"/>
        <v/>
      </c>
      <c r="BP1056" s="24" t="str">
        <f>IF(AM1056="","",SUMPRODUCT(BK1056:BO1056,'Benefit Weights'!$A$3:$E$3))</f>
        <v/>
      </c>
      <c r="BQ1056" s="27" t="str">
        <f t="shared" si="258"/>
        <v/>
      </c>
    </row>
    <row r="1057" spans="1:69" x14ac:dyDescent="0.25">
      <c r="A1057" s="23"/>
      <c r="B1057" s="23"/>
      <c r="C1057" s="23"/>
      <c r="D1057" s="23"/>
      <c r="E1057" s="24"/>
      <c r="F1057" s="24"/>
      <c r="G1057" s="24"/>
      <c r="H1057" s="23"/>
      <c r="I1057" s="23"/>
      <c r="J1057" s="23"/>
      <c r="K1057" s="23"/>
      <c r="L1057" s="23"/>
      <c r="M1057" s="23"/>
      <c r="N1057" s="23"/>
      <c r="O1057" s="24"/>
      <c r="P1057" s="24"/>
      <c r="Q1057" s="24"/>
      <c r="R1057" s="24"/>
      <c r="S1057" s="24"/>
      <c r="T1057" s="24"/>
      <c r="U1057" s="24"/>
      <c r="V1057" s="24"/>
      <c r="W1057" s="24"/>
      <c r="X1057" s="24"/>
      <c r="Y1057" s="24"/>
      <c r="Z1057" s="24"/>
      <c r="AA1057" s="24"/>
      <c r="AB1057" s="24"/>
      <c r="AC1057" s="24"/>
      <c r="AD1057" s="24"/>
      <c r="AE1057" s="24"/>
      <c r="AF1057" s="24"/>
      <c r="AG1057" s="24"/>
      <c r="AH1057" s="24"/>
      <c r="AI1057" s="24"/>
      <c r="AJ1057" s="23"/>
      <c r="AK1057" s="23"/>
      <c r="AL1057" s="23"/>
      <c r="AM1057" s="23" t="str">
        <f t="shared" si="246"/>
        <v/>
      </c>
      <c r="AN1057" s="23" t="str">
        <f t="shared" si="259"/>
        <v/>
      </c>
      <c r="AO1057" s="23" t="str">
        <f t="shared" si="247"/>
        <v/>
      </c>
      <c r="AP1057" s="23" t="str">
        <f t="shared" si="248"/>
        <v/>
      </c>
      <c r="AQ1057" s="24" t="str">
        <f t="array" ref="AQ1057">IF(Q1057="","",IF(Q1057&gt;BU$7,5,(Q1057/(MAX(IF(Q$4:Q$1999&lt;BU$7,Q$4:Q$1999))))*5))</f>
        <v/>
      </c>
      <c r="AR1057" s="24" t="str">
        <f t="array" ref="AR1057">IF(R1057="","",IF(R1057&gt;BV$7,5,(R1057/(MAX(IF(R$4:R$1999&lt;BV$7,R$4:R$1999))))*5))</f>
        <v/>
      </c>
      <c r="AS1057" s="24" t="str">
        <f t="array" ref="AS1057">IF(S1057="","",IF(S1057&gt;BW$7,5,(S1057/(MAX(IF(S$4:S$1999&lt;BW$7,S$4:S$1999))))*5))</f>
        <v/>
      </c>
      <c r="AT1057" s="24" t="str">
        <f t="array" ref="AT1057">IF(T1057="","",IF(T1057&gt;BX$7,5,(T1057/(MAX(IF(T$4:T$1999&lt;BX$7,T$4:T$1999))))*5))</f>
        <v/>
      </c>
      <c r="AU1057" s="24" t="str">
        <f t="array" ref="AU1057">IF(U1057="","",IF(U1057&gt;BY$7,5,(U1057/(MAX(IF(U$4:U$1999&lt;BY$7,U$4:U$1999))))*5))</f>
        <v/>
      </c>
      <c r="AV1057" s="24" t="str">
        <f t="array" ref="AV1057">IF(V1057="","",IF(V1057&gt;BZ$7,5,(V1057/(MAX(IF(V$4:V$1999&lt;BZ$7,V$4:V$1999))))*5))</f>
        <v/>
      </c>
      <c r="AW1057" s="24" t="str">
        <f t="array" ref="AW1057">IF(W1057="","",IF(W1057&gt;CA$7,5,(W1057/(MAX(IF(W$4:W$1999&lt;CA$7,W$4:W$1999))))*5))</f>
        <v/>
      </c>
      <c r="AX1057" s="24" t="str">
        <f t="array" ref="AX1057">IF(X1057="","",IF(X1057&gt;CB$7,5,(X1057/(MAX(IF(X$4:X$1999&lt;CB$7,X$4:X$1999))))*5))</f>
        <v/>
      </c>
      <c r="AY1057" s="24" t="str">
        <f t="array" ref="AY1057">IF(Y1057="","",IF(Y1057&gt;CC$7,5,(Y1057/(MAX(IF(Y$4:Y$1999&lt;CC$7,Y$4:Y$1999))))*5))</f>
        <v/>
      </c>
      <c r="AZ1057" s="24" t="str">
        <f t="array" ref="AZ1057">IF(Z1057="","",IF(Z1057&gt;CD$7,5,(Z1057/(MAX(IF(Z$4:Z$1999&lt;CD$7,Z$4:Z$1999))))*5))</f>
        <v/>
      </c>
      <c r="BA1057" s="24" t="str">
        <f t="array" ref="BA1057">IF(AA1057="","",IF(AA1057&gt;CE$7,5,(AA1057/(MAX(IF(AA$4:AA$1999&lt;CE$7,AA$4:AA$1999))))*5))</f>
        <v/>
      </c>
      <c r="BB1057" s="24" t="str">
        <f t="array" ref="BB1057">IF(AB1057="","",IF(AB1057&gt;CF$7,5,(AB1057/(MAX(IF(AB$4:AB$1999&lt;CF$7,AB$4:AB$1999))))*5))</f>
        <v/>
      </c>
      <c r="BC1057" s="24" t="str">
        <f>IF(AM1057="","",IF($AP1057='WQ Reference'!$A$12,SUMPRODUCT($AQ1057:$BB1057,'WQ Reference'!$B$12:$M$12),IF($AP1057='WQ Reference'!$A$13,SUMPRODUCT($AQ1057:$BB1057,'WQ Reference'!$B$13:$M$13),IF($AP1057='WQ Reference'!$A$14,SUMPRODUCT($AQ1057:$BB1057,'WQ Reference'!$B$14:$M$14),IF($AP1057='WQ Reference'!$A$15,SUMPRODUCT($AQ1057:$BB1057,'WQ Reference'!$B$15:$M$15),IF($AP1057='WQ Reference'!$A$16,SUMPRODUCT($AQ1057:$BB1057,'WQ Reference'!$B$16:$M$16),IF($AP1057='WQ Reference'!$A$17,SUMPRODUCT($AQ1057:$BB1057,'WQ Reference'!$B$17:$M$17),"Invalid Watershed")))))))</f>
        <v/>
      </c>
      <c r="BD1057" s="24" t="str">
        <f t="array" ref="BD1057">IF(AC1057="","",IF(AC1057&gt;CG$7,5,(AC1057/(MAX(IF(AC$4:AC$1999&lt;CG$7,AC$4:AC$1999))))*5))</f>
        <v/>
      </c>
      <c r="BE1057" s="24" t="str">
        <f t="array" ref="BE1057">IF(AD1057="","",IF(AD1057&gt;CH$7,5,(AD1057/(MAX(IF(AD$4:AD$1999&lt;CH$7,AD$4:AD$1999))))*5))</f>
        <v/>
      </c>
      <c r="BF1057" s="24" t="str">
        <f t="array" ref="BF1057">IF(AE1057="","",IF(AE1057&gt;CI$7,5,(AE1057/(MAX(IF(AE$4:AE$1999&lt;CI$7,AE$4:AE$1999))))*5))</f>
        <v/>
      </c>
      <c r="BG1057" s="24" t="str">
        <f t="shared" si="249"/>
        <v/>
      </c>
      <c r="BH1057" s="24" t="str">
        <f t="shared" si="250"/>
        <v/>
      </c>
      <c r="BI1057" s="24" t="str">
        <f t="shared" si="251"/>
        <v/>
      </c>
      <c r="BJ1057" s="24" t="str">
        <f t="shared" si="252"/>
        <v/>
      </c>
      <c r="BK1057" s="24" t="str">
        <f t="shared" si="253"/>
        <v/>
      </c>
      <c r="BL1057" s="24" t="str">
        <f t="shared" si="254"/>
        <v/>
      </c>
      <c r="BM1057" s="24" t="str">
        <f t="shared" si="255"/>
        <v/>
      </c>
      <c r="BN1057" s="24" t="str">
        <f t="shared" si="256"/>
        <v/>
      </c>
      <c r="BO1057" s="24" t="str">
        <f t="shared" si="257"/>
        <v/>
      </c>
      <c r="BP1057" s="24" t="str">
        <f>IF(AM1057="","",SUMPRODUCT(BK1057:BO1057,'Benefit Weights'!$A$3:$E$3))</f>
        <v/>
      </c>
      <c r="BQ1057" s="27" t="str">
        <f t="shared" si="258"/>
        <v/>
      </c>
    </row>
    <row r="1058" spans="1:69" x14ac:dyDescent="0.25">
      <c r="A1058" s="23"/>
      <c r="B1058" s="23"/>
      <c r="C1058" s="23"/>
      <c r="D1058" s="23"/>
      <c r="E1058" s="24"/>
      <c r="F1058" s="24"/>
      <c r="G1058" s="24"/>
      <c r="H1058" s="23"/>
      <c r="I1058" s="23"/>
      <c r="J1058" s="23"/>
      <c r="K1058" s="23"/>
      <c r="L1058" s="23"/>
      <c r="M1058" s="23"/>
      <c r="N1058" s="23"/>
      <c r="O1058" s="24"/>
      <c r="P1058" s="24"/>
      <c r="Q1058" s="24"/>
      <c r="R1058" s="24"/>
      <c r="S1058" s="24"/>
      <c r="T1058" s="24"/>
      <c r="U1058" s="24"/>
      <c r="V1058" s="24"/>
      <c r="W1058" s="24"/>
      <c r="X1058" s="24"/>
      <c r="Y1058" s="24"/>
      <c r="Z1058" s="24"/>
      <c r="AA1058" s="24"/>
      <c r="AB1058" s="24"/>
      <c r="AC1058" s="24"/>
      <c r="AD1058" s="24"/>
      <c r="AE1058" s="24"/>
      <c r="AF1058" s="24"/>
      <c r="AG1058" s="24"/>
      <c r="AH1058" s="24"/>
      <c r="AI1058" s="24"/>
      <c r="AJ1058" s="23"/>
      <c r="AK1058" s="23"/>
      <c r="AL1058" s="23"/>
      <c r="AM1058" s="23" t="str">
        <f t="shared" si="246"/>
        <v/>
      </c>
      <c r="AN1058" s="23" t="str">
        <f t="shared" si="259"/>
        <v/>
      </c>
      <c r="AO1058" s="23" t="str">
        <f t="shared" si="247"/>
        <v/>
      </c>
      <c r="AP1058" s="23" t="str">
        <f t="shared" si="248"/>
        <v/>
      </c>
      <c r="AQ1058" s="24" t="str">
        <f t="array" ref="AQ1058">IF(Q1058="","",IF(Q1058&gt;BU$7,5,(Q1058/(MAX(IF(Q$4:Q$1999&lt;BU$7,Q$4:Q$1999))))*5))</f>
        <v/>
      </c>
      <c r="AR1058" s="24" t="str">
        <f t="array" ref="AR1058">IF(R1058="","",IF(R1058&gt;BV$7,5,(R1058/(MAX(IF(R$4:R$1999&lt;BV$7,R$4:R$1999))))*5))</f>
        <v/>
      </c>
      <c r="AS1058" s="24" t="str">
        <f t="array" ref="AS1058">IF(S1058="","",IF(S1058&gt;BW$7,5,(S1058/(MAX(IF(S$4:S$1999&lt;BW$7,S$4:S$1999))))*5))</f>
        <v/>
      </c>
      <c r="AT1058" s="24" t="str">
        <f t="array" ref="AT1058">IF(T1058="","",IF(T1058&gt;BX$7,5,(T1058/(MAX(IF(T$4:T$1999&lt;BX$7,T$4:T$1999))))*5))</f>
        <v/>
      </c>
      <c r="AU1058" s="24" t="str">
        <f t="array" ref="AU1058">IF(U1058="","",IF(U1058&gt;BY$7,5,(U1058/(MAX(IF(U$4:U$1999&lt;BY$7,U$4:U$1999))))*5))</f>
        <v/>
      </c>
      <c r="AV1058" s="24" t="str">
        <f t="array" ref="AV1058">IF(V1058="","",IF(V1058&gt;BZ$7,5,(V1058/(MAX(IF(V$4:V$1999&lt;BZ$7,V$4:V$1999))))*5))</f>
        <v/>
      </c>
      <c r="AW1058" s="24" t="str">
        <f t="array" ref="AW1058">IF(W1058="","",IF(W1058&gt;CA$7,5,(W1058/(MAX(IF(W$4:W$1999&lt;CA$7,W$4:W$1999))))*5))</f>
        <v/>
      </c>
      <c r="AX1058" s="24" t="str">
        <f t="array" ref="AX1058">IF(X1058="","",IF(X1058&gt;CB$7,5,(X1058/(MAX(IF(X$4:X$1999&lt;CB$7,X$4:X$1999))))*5))</f>
        <v/>
      </c>
      <c r="AY1058" s="24" t="str">
        <f t="array" ref="AY1058">IF(Y1058="","",IF(Y1058&gt;CC$7,5,(Y1058/(MAX(IF(Y$4:Y$1999&lt;CC$7,Y$4:Y$1999))))*5))</f>
        <v/>
      </c>
      <c r="AZ1058" s="24" t="str">
        <f t="array" ref="AZ1058">IF(Z1058="","",IF(Z1058&gt;CD$7,5,(Z1058/(MAX(IF(Z$4:Z$1999&lt;CD$7,Z$4:Z$1999))))*5))</f>
        <v/>
      </c>
      <c r="BA1058" s="24" t="str">
        <f t="array" ref="BA1058">IF(AA1058="","",IF(AA1058&gt;CE$7,5,(AA1058/(MAX(IF(AA$4:AA$1999&lt;CE$7,AA$4:AA$1999))))*5))</f>
        <v/>
      </c>
      <c r="BB1058" s="24" t="str">
        <f t="array" ref="BB1058">IF(AB1058="","",IF(AB1058&gt;CF$7,5,(AB1058/(MAX(IF(AB$4:AB$1999&lt;CF$7,AB$4:AB$1999))))*5))</f>
        <v/>
      </c>
      <c r="BC1058" s="24" t="str">
        <f>IF(AM1058="","",IF($AP1058='WQ Reference'!$A$12,SUMPRODUCT($AQ1058:$BB1058,'WQ Reference'!$B$12:$M$12),IF($AP1058='WQ Reference'!$A$13,SUMPRODUCT($AQ1058:$BB1058,'WQ Reference'!$B$13:$M$13),IF($AP1058='WQ Reference'!$A$14,SUMPRODUCT($AQ1058:$BB1058,'WQ Reference'!$B$14:$M$14),IF($AP1058='WQ Reference'!$A$15,SUMPRODUCT($AQ1058:$BB1058,'WQ Reference'!$B$15:$M$15),IF($AP1058='WQ Reference'!$A$16,SUMPRODUCT($AQ1058:$BB1058,'WQ Reference'!$B$16:$M$16),IF($AP1058='WQ Reference'!$A$17,SUMPRODUCT($AQ1058:$BB1058,'WQ Reference'!$B$17:$M$17),"Invalid Watershed")))))))</f>
        <v/>
      </c>
      <c r="BD1058" s="24" t="str">
        <f t="array" ref="BD1058">IF(AC1058="","",IF(AC1058&gt;CG$7,5,(AC1058/(MAX(IF(AC$4:AC$1999&lt;CG$7,AC$4:AC$1999))))*5))</f>
        <v/>
      </c>
      <c r="BE1058" s="24" t="str">
        <f t="array" ref="BE1058">IF(AD1058="","",IF(AD1058&gt;CH$7,5,(AD1058/(MAX(IF(AD$4:AD$1999&lt;CH$7,AD$4:AD$1999))))*5))</f>
        <v/>
      </c>
      <c r="BF1058" s="24" t="str">
        <f t="array" ref="BF1058">IF(AE1058="","",IF(AE1058&gt;CI$7,5,(AE1058/(MAX(IF(AE$4:AE$1999&lt;CI$7,AE$4:AE$1999))))*5))</f>
        <v/>
      </c>
      <c r="BG1058" s="24" t="str">
        <f t="shared" si="249"/>
        <v/>
      </c>
      <c r="BH1058" s="24" t="str">
        <f t="shared" si="250"/>
        <v/>
      </c>
      <c r="BI1058" s="24" t="str">
        <f t="shared" si="251"/>
        <v/>
      </c>
      <c r="BJ1058" s="24" t="str">
        <f t="shared" si="252"/>
        <v/>
      </c>
      <c r="BK1058" s="24" t="str">
        <f t="shared" si="253"/>
        <v/>
      </c>
      <c r="BL1058" s="24" t="str">
        <f t="shared" si="254"/>
        <v/>
      </c>
      <c r="BM1058" s="24" t="str">
        <f t="shared" si="255"/>
        <v/>
      </c>
      <c r="BN1058" s="24" t="str">
        <f t="shared" si="256"/>
        <v/>
      </c>
      <c r="BO1058" s="24" t="str">
        <f t="shared" si="257"/>
        <v/>
      </c>
      <c r="BP1058" s="24" t="str">
        <f>IF(AM1058="","",SUMPRODUCT(BK1058:BO1058,'Benefit Weights'!$A$3:$E$3))</f>
        <v/>
      </c>
      <c r="BQ1058" s="27" t="str">
        <f t="shared" si="258"/>
        <v/>
      </c>
    </row>
    <row r="1059" spans="1:69" x14ac:dyDescent="0.25">
      <c r="A1059" s="23"/>
      <c r="B1059" s="23"/>
      <c r="C1059" s="23"/>
      <c r="D1059" s="23"/>
      <c r="E1059" s="24"/>
      <c r="F1059" s="24"/>
      <c r="G1059" s="24"/>
      <c r="H1059" s="23"/>
      <c r="I1059" s="23"/>
      <c r="J1059" s="23"/>
      <c r="K1059" s="23"/>
      <c r="L1059" s="23"/>
      <c r="M1059" s="23"/>
      <c r="N1059" s="23"/>
      <c r="O1059" s="24"/>
      <c r="P1059" s="24"/>
      <c r="Q1059" s="24"/>
      <c r="R1059" s="24"/>
      <c r="S1059" s="24"/>
      <c r="T1059" s="24"/>
      <c r="U1059" s="24"/>
      <c r="V1059" s="24"/>
      <c r="W1059" s="24"/>
      <c r="X1059" s="24"/>
      <c r="Y1059" s="24"/>
      <c r="Z1059" s="24"/>
      <c r="AA1059" s="24"/>
      <c r="AB1059" s="24"/>
      <c r="AC1059" s="24"/>
      <c r="AD1059" s="24"/>
      <c r="AE1059" s="24"/>
      <c r="AF1059" s="24"/>
      <c r="AG1059" s="24"/>
      <c r="AH1059" s="24"/>
      <c r="AI1059" s="24"/>
      <c r="AJ1059" s="23"/>
      <c r="AK1059" s="23"/>
      <c r="AL1059" s="23"/>
      <c r="AM1059" s="23" t="str">
        <f t="shared" si="246"/>
        <v/>
      </c>
      <c r="AN1059" s="23" t="str">
        <f t="shared" si="259"/>
        <v/>
      </c>
      <c r="AO1059" s="23" t="str">
        <f t="shared" si="247"/>
        <v/>
      </c>
      <c r="AP1059" s="23" t="str">
        <f t="shared" si="248"/>
        <v/>
      </c>
      <c r="AQ1059" s="24" t="str">
        <f t="array" ref="AQ1059">IF(Q1059="","",IF(Q1059&gt;BU$7,5,(Q1059/(MAX(IF(Q$4:Q$1999&lt;BU$7,Q$4:Q$1999))))*5))</f>
        <v/>
      </c>
      <c r="AR1059" s="24" t="str">
        <f t="array" ref="AR1059">IF(R1059="","",IF(R1059&gt;BV$7,5,(R1059/(MAX(IF(R$4:R$1999&lt;BV$7,R$4:R$1999))))*5))</f>
        <v/>
      </c>
      <c r="AS1059" s="24" t="str">
        <f t="array" ref="AS1059">IF(S1059="","",IF(S1059&gt;BW$7,5,(S1059/(MAX(IF(S$4:S$1999&lt;BW$7,S$4:S$1999))))*5))</f>
        <v/>
      </c>
      <c r="AT1059" s="24" t="str">
        <f t="array" ref="AT1059">IF(T1059="","",IF(T1059&gt;BX$7,5,(T1059/(MAX(IF(T$4:T$1999&lt;BX$7,T$4:T$1999))))*5))</f>
        <v/>
      </c>
      <c r="AU1059" s="24" t="str">
        <f t="array" ref="AU1059">IF(U1059="","",IF(U1059&gt;BY$7,5,(U1059/(MAX(IF(U$4:U$1999&lt;BY$7,U$4:U$1999))))*5))</f>
        <v/>
      </c>
      <c r="AV1059" s="24" t="str">
        <f t="array" ref="AV1059">IF(V1059="","",IF(V1059&gt;BZ$7,5,(V1059/(MAX(IF(V$4:V$1999&lt;BZ$7,V$4:V$1999))))*5))</f>
        <v/>
      </c>
      <c r="AW1059" s="24" t="str">
        <f t="array" ref="AW1059">IF(W1059="","",IF(W1059&gt;CA$7,5,(W1059/(MAX(IF(W$4:W$1999&lt;CA$7,W$4:W$1999))))*5))</f>
        <v/>
      </c>
      <c r="AX1059" s="24" t="str">
        <f t="array" ref="AX1059">IF(X1059="","",IF(X1059&gt;CB$7,5,(X1059/(MAX(IF(X$4:X$1999&lt;CB$7,X$4:X$1999))))*5))</f>
        <v/>
      </c>
      <c r="AY1059" s="24" t="str">
        <f t="array" ref="AY1059">IF(Y1059="","",IF(Y1059&gt;CC$7,5,(Y1059/(MAX(IF(Y$4:Y$1999&lt;CC$7,Y$4:Y$1999))))*5))</f>
        <v/>
      </c>
      <c r="AZ1059" s="24" t="str">
        <f t="array" ref="AZ1059">IF(Z1059="","",IF(Z1059&gt;CD$7,5,(Z1059/(MAX(IF(Z$4:Z$1999&lt;CD$7,Z$4:Z$1999))))*5))</f>
        <v/>
      </c>
      <c r="BA1059" s="24" t="str">
        <f t="array" ref="BA1059">IF(AA1059="","",IF(AA1059&gt;CE$7,5,(AA1059/(MAX(IF(AA$4:AA$1999&lt;CE$7,AA$4:AA$1999))))*5))</f>
        <v/>
      </c>
      <c r="BB1059" s="24" t="str">
        <f t="array" ref="BB1059">IF(AB1059="","",IF(AB1059&gt;CF$7,5,(AB1059/(MAX(IF(AB$4:AB$1999&lt;CF$7,AB$4:AB$1999))))*5))</f>
        <v/>
      </c>
      <c r="BC1059" s="24" t="str">
        <f>IF(AM1059="","",IF($AP1059='WQ Reference'!$A$12,SUMPRODUCT($AQ1059:$BB1059,'WQ Reference'!$B$12:$M$12),IF($AP1059='WQ Reference'!$A$13,SUMPRODUCT($AQ1059:$BB1059,'WQ Reference'!$B$13:$M$13),IF($AP1059='WQ Reference'!$A$14,SUMPRODUCT($AQ1059:$BB1059,'WQ Reference'!$B$14:$M$14),IF($AP1059='WQ Reference'!$A$15,SUMPRODUCT($AQ1059:$BB1059,'WQ Reference'!$B$15:$M$15),IF($AP1059='WQ Reference'!$A$16,SUMPRODUCT($AQ1059:$BB1059,'WQ Reference'!$B$16:$M$16),IF($AP1059='WQ Reference'!$A$17,SUMPRODUCT($AQ1059:$BB1059,'WQ Reference'!$B$17:$M$17),"Invalid Watershed")))))))</f>
        <v/>
      </c>
      <c r="BD1059" s="24" t="str">
        <f t="array" ref="BD1059">IF(AC1059="","",IF(AC1059&gt;CG$7,5,(AC1059/(MAX(IF(AC$4:AC$1999&lt;CG$7,AC$4:AC$1999))))*5))</f>
        <v/>
      </c>
      <c r="BE1059" s="24" t="str">
        <f t="array" ref="BE1059">IF(AD1059="","",IF(AD1059&gt;CH$7,5,(AD1059/(MAX(IF(AD$4:AD$1999&lt;CH$7,AD$4:AD$1999))))*5))</f>
        <v/>
      </c>
      <c r="BF1059" s="24" t="str">
        <f t="array" ref="BF1059">IF(AE1059="","",IF(AE1059&gt;CI$7,5,(AE1059/(MAX(IF(AE$4:AE$1999&lt;CI$7,AE$4:AE$1999))))*5))</f>
        <v/>
      </c>
      <c r="BG1059" s="24" t="str">
        <f t="shared" si="249"/>
        <v/>
      </c>
      <c r="BH1059" s="24" t="str">
        <f t="shared" si="250"/>
        <v/>
      </c>
      <c r="BI1059" s="24" t="str">
        <f t="shared" si="251"/>
        <v/>
      </c>
      <c r="BJ1059" s="24" t="str">
        <f t="shared" si="252"/>
        <v/>
      </c>
      <c r="BK1059" s="24" t="str">
        <f t="shared" si="253"/>
        <v/>
      </c>
      <c r="BL1059" s="24" t="str">
        <f t="shared" si="254"/>
        <v/>
      </c>
      <c r="BM1059" s="24" t="str">
        <f t="shared" si="255"/>
        <v/>
      </c>
      <c r="BN1059" s="24" t="str">
        <f t="shared" si="256"/>
        <v/>
      </c>
      <c r="BO1059" s="24" t="str">
        <f t="shared" si="257"/>
        <v/>
      </c>
      <c r="BP1059" s="24" t="str">
        <f>IF(AM1059="","",SUMPRODUCT(BK1059:BO1059,'Benefit Weights'!$A$3:$E$3))</f>
        <v/>
      </c>
      <c r="BQ1059" s="27" t="str">
        <f t="shared" si="258"/>
        <v/>
      </c>
    </row>
    <row r="1060" spans="1:69" x14ac:dyDescent="0.25">
      <c r="A1060" s="23"/>
      <c r="B1060" s="23"/>
      <c r="C1060" s="23"/>
      <c r="D1060" s="23"/>
      <c r="E1060" s="24"/>
      <c r="F1060" s="24"/>
      <c r="G1060" s="24"/>
      <c r="H1060" s="23"/>
      <c r="I1060" s="23"/>
      <c r="J1060" s="23"/>
      <c r="K1060" s="23"/>
      <c r="L1060" s="23"/>
      <c r="M1060" s="23"/>
      <c r="N1060" s="23"/>
      <c r="O1060" s="24"/>
      <c r="P1060" s="24"/>
      <c r="Q1060" s="24"/>
      <c r="R1060" s="24"/>
      <c r="S1060" s="24"/>
      <c r="T1060" s="24"/>
      <c r="U1060" s="24"/>
      <c r="V1060" s="24"/>
      <c r="W1060" s="24"/>
      <c r="X1060" s="24"/>
      <c r="Y1060" s="24"/>
      <c r="Z1060" s="24"/>
      <c r="AA1060" s="24"/>
      <c r="AB1060" s="24"/>
      <c r="AC1060" s="24"/>
      <c r="AD1060" s="24"/>
      <c r="AE1060" s="24"/>
      <c r="AF1060" s="24"/>
      <c r="AG1060" s="24"/>
      <c r="AH1060" s="24"/>
      <c r="AI1060" s="24"/>
      <c r="AJ1060" s="23"/>
      <c r="AK1060" s="23"/>
      <c r="AL1060" s="23"/>
      <c r="AM1060" s="23" t="str">
        <f t="shared" si="246"/>
        <v/>
      </c>
      <c r="AN1060" s="23" t="str">
        <f t="shared" si="259"/>
        <v/>
      </c>
      <c r="AO1060" s="23" t="str">
        <f t="shared" si="247"/>
        <v/>
      </c>
      <c r="AP1060" s="23" t="str">
        <f t="shared" si="248"/>
        <v/>
      </c>
      <c r="AQ1060" s="24" t="str">
        <f t="array" ref="AQ1060">IF(Q1060="","",IF(Q1060&gt;BU$7,5,(Q1060/(MAX(IF(Q$4:Q$1999&lt;BU$7,Q$4:Q$1999))))*5))</f>
        <v/>
      </c>
      <c r="AR1060" s="24" t="str">
        <f t="array" ref="AR1060">IF(R1060="","",IF(R1060&gt;BV$7,5,(R1060/(MAX(IF(R$4:R$1999&lt;BV$7,R$4:R$1999))))*5))</f>
        <v/>
      </c>
      <c r="AS1060" s="24" t="str">
        <f t="array" ref="AS1060">IF(S1060="","",IF(S1060&gt;BW$7,5,(S1060/(MAX(IF(S$4:S$1999&lt;BW$7,S$4:S$1999))))*5))</f>
        <v/>
      </c>
      <c r="AT1060" s="24" t="str">
        <f t="array" ref="AT1060">IF(T1060="","",IF(T1060&gt;BX$7,5,(T1060/(MAX(IF(T$4:T$1999&lt;BX$7,T$4:T$1999))))*5))</f>
        <v/>
      </c>
      <c r="AU1060" s="24" t="str">
        <f t="array" ref="AU1060">IF(U1060="","",IF(U1060&gt;BY$7,5,(U1060/(MAX(IF(U$4:U$1999&lt;BY$7,U$4:U$1999))))*5))</f>
        <v/>
      </c>
      <c r="AV1060" s="24" t="str">
        <f t="array" ref="AV1060">IF(V1060="","",IF(V1060&gt;BZ$7,5,(V1060/(MAX(IF(V$4:V$1999&lt;BZ$7,V$4:V$1999))))*5))</f>
        <v/>
      </c>
      <c r="AW1060" s="24" t="str">
        <f t="array" ref="AW1060">IF(W1060="","",IF(W1060&gt;CA$7,5,(W1060/(MAX(IF(W$4:W$1999&lt;CA$7,W$4:W$1999))))*5))</f>
        <v/>
      </c>
      <c r="AX1060" s="24" t="str">
        <f t="array" ref="AX1060">IF(X1060="","",IF(X1060&gt;CB$7,5,(X1060/(MAX(IF(X$4:X$1999&lt;CB$7,X$4:X$1999))))*5))</f>
        <v/>
      </c>
      <c r="AY1060" s="24" t="str">
        <f t="array" ref="AY1060">IF(Y1060="","",IF(Y1060&gt;CC$7,5,(Y1060/(MAX(IF(Y$4:Y$1999&lt;CC$7,Y$4:Y$1999))))*5))</f>
        <v/>
      </c>
      <c r="AZ1060" s="24" t="str">
        <f t="array" ref="AZ1060">IF(Z1060="","",IF(Z1060&gt;CD$7,5,(Z1060/(MAX(IF(Z$4:Z$1999&lt;CD$7,Z$4:Z$1999))))*5))</f>
        <v/>
      </c>
      <c r="BA1060" s="24" t="str">
        <f t="array" ref="BA1060">IF(AA1060="","",IF(AA1060&gt;CE$7,5,(AA1060/(MAX(IF(AA$4:AA$1999&lt;CE$7,AA$4:AA$1999))))*5))</f>
        <v/>
      </c>
      <c r="BB1060" s="24" t="str">
        <f t="array" ref="BB1060">IF(AB1060="","",IF(AB1060&gt;CF$7,5,(AB1060/(MAX(IF(AB$4:AB$1999&lt;CF$7,AB$4:AB$1999))))*5))</f>
        <v/>
      </c>
      <c r="BC1060" s="24" t="str">
        <f>IF(AM1060="","",IF($AP1060='WQ Reference'!$A$12,SUMPRODUCT($AQ1060:$BB1060,'WQ Reference'!$B$12:$M$12),IF($AP1060='WQ Reference'!$A$13,SUMPRODUCT($AQ1060:$BB1060,'WQ Reference'!$B$13:$M$13),IF($AP1060='WQ Reference'!$A$14,SUMPRODUCT($AQ1060:$BB1060,'WQ Reference'!$B$14:$M$14),IF($AP1060='WQ Reference'!$A$15,SUMPRODUCT($AQ1060:$BB1060,'WQ Reference'!$B$15:$M$15),IF($AP1060='WQ Reference'!$A$16,SUMPRODUCT($AQ1060:$BB1060,'WQ Reference'!$B$16:$M$16),IF($AP1060='WQ Reference'!$A$17,SUMPRODUCT($AQ1060:$BB1060,'WQ Reference'!$B$17:$M$17),"Invalid Watershed")))))))</f>
        <v/>
      </c>
      <c r="BD1060" s="24" t="str">
        <f t="array" ref="BD1060">IF(AC1060="","",IF(AC1060&gt;CG$7,5,(AC1060/(MAX(IF(AC$4:AC$1999&lt;CG$7,AC$4:AC$1999))))*5))</f>
        <v/>
      </c>
      <c r="BE1060" s="24" t="str">
        <f t="array" ref="BE1060">IF(AD1060="","",IF(AD1060&gt;CH$7,5,(AD1060/(MAX(IF(AD$4:AD$1999&lt;CH$7,AD$4:AD$1999))))*5))</f>
        <v/>
      </c>
      <c r="BF1060" s="24" t="str">
        <f t="array" ref="BF1060">IF(AE1060="","",IF(AE1060&gt;CI$7,5,(AE1060/(MAX(IF(AE$4:AE$1999&lt;CI$7,AE$4:AE$1999))))*5))</f>
        <v/>
      </c>
      <c r="BG1060" s="24" t="str">
        <f t="shared" si="249"/>
        <v/>
      </c>
      <c r="BH1060" s="24" t="str">
        <f t="shared" si="250"/>
        <v/>
      </c>
      <c r="BI1060" s="24" t="str">
        <f t="shared" si="251"/>
        <v/>
      </c>
      <c r="BJ1060" s="24" t="str">
        <f t="shared" si="252"/>
        <v/>
      </c>
      <c r="BK1060" s="24" t="str">
        <f t="shared" si="253"/>
        <v/>
      </c>
      <c r="BL1060" s="24" t="str">
        <f t="shared" si="254"/>
        <v/>
      </c>
      <c r="BM1060" s="24" t="str">
        <f t="shared" si="255"/>
        <v/>
      </c>
      <c r="BN1060" s="24" t="str">
        <f t="shared" si="256"/>
        <v/>
      </c>
      <c r="BO1060" s="24" t="str">
        <f t="shared" si="257"/>
        <v/>
      </c>
      <c r="BP1060" s="24" t="str">
        <f>IF(AM1060="","",SUMPRODUCT(BK1060:BO1060,'Benefit Weights'!$A$3:$E$3))</f>
        <v/>
      </c>
      <c r="BQ1060" s="27" t="str">
        <f t="shared" si="258"/>
        <v/>
      </c>
    </row>
    <row r="1061" spans="1:69" x14ac:dyDescent="0.25">
      <c r="A1061" s="23"/>
      <c r="B1061" s="23"/>
      <c r="C1061" s="23"/>
      <c r="D1061" s="23"/>
      <c r="E1061" s="24"/>
      <c r="F1061" s="24"/>
      <c r="G1061" s="24"/>
      <c r="H1061" s="23"/>
      <c r="I1061" s="23"/>
      <c r="J1061" s="23"/>
      <c r="K1061" s="23"/>
      <c r="L1061" s="23"/>
      <c r="M1061" s="23"/>
      <c r="N1061" s="23"/>
      <c r="O1061" s="24"/>
      <c r="P1061" s="24"/>
      <c r="Q1061" s="24"/>
      <c r="R1061" s="24"/>
      <c r="S1061" s="24"/>
      <c r="T1061" s="24"/>
      <c r="U1061" s="24"/>
      <c r="V1061" s="24"/>
      <c r="W1061" s="24"/>
      <c r="X1061" s="24"/>
      <c r="Y1061" s="24"/>
      <c r="Z1061" s="24"/>
      <c r="AA1061" s="24"/>
      <c r="AB1061" s="24"/>
      <c r="AC1061" s="24"/>
      <c r="AD1061" s="24"/>
      <c r="AE1061" s="24"/>
      <c r="AF1061" s="24"/>
      <c r="AG1061" s="24"/>
      <c r="AH1061" s="24"/>
      <c r="AI1061" s="24"/>
      <c r="AJ1061" s="23"/>
      <c r="AK1061" s="23"/>
      <c r="AL1061" s="23"/>
      <c r="AM1061" s="23" t="str">
        <f t="shared" si="246"/>
        <v/>
      </c>
      <c r="AN1061" s="23" t="str">
        <f t="shared" si="259"/>
        <v/>
      </c>
      <c r="AO1061" s="23" t="str">
        <f t="shared" si="247"/>
        <v/>
      </c>
      <c r="AP1061" s="23" t="str">
        <f t="shared" si="248"/>
        <v/>
      </c>
      <c r="AQ1061" s="24" t="str">
        <f t="array" ref="AQ1061">IF(Q1061="","",IF(Q1061&gt;BU$7,5,(Q1061/(MAX(IF(Q$4:Q$1999&lt;BU$7,Q$4:Q$1999))))*5))</f>
        <v/>
      </c>
      <c r="AR1061" s="24" t="str">
        <f t="array" ref="AR1061">IF(R1061="","",IF(R1061&gt;BV$7,5,(R1061/(MAX(IF(R$4:R$1999&lt;BV$7,R$4:R$1999))))*5))</f>
        <v/>
      </c>
      <c r="AS1061" s="24" t="str">
        <f t="array" ref="AS1061">IF(S1061="","",IF(S1061&gt;BW$7,5,(S1061/(MAX(IF(S$4:S$1999&lt;BW$7,S$4:S$1999))))*5))</f>
        <v/>
      </c>
      <c r="AT1061" s="24" t="str">
        <f t="array" ref="AT1061">IF(T1061="","",IF(T1061&gt;BX$7,5,(T1061/(MAX(IF(T$4:T$1999&lt;BX$7,T$4:T$1999))))*5))</f>
        <v/>
      </c>
      <c r="AU1061" s="24" t="str">
        <f t="array" ref="AU1061">IF(U1061="","",IF(U1061&gt;BY$7,5,(U1061/(MAX(IF(U$4:U$1999&lt;BY$7,U$4:U$1999))))*5))</f>
        <v/>
      </c>
      <c r="AV1061" s="24" t="str">
        <f t="array" ref="AV1061">IF(V1061="","",IF(V1061&gt;BZ$7,5,(V1061/(MAX(IF(V$4:V$1999&lt;BZ$7,V$4:V$1999))))*5))</f>
        <v/>
      </c>
      <c r="AW1061" s="24" t="str">
        <f t="array" ref="AW1061">IF(W1061="","",IF(W1061&gt;CA$7,5,(W1061/(MAX(IF(W$4:W$1999&lt;CA$7,W$4:W$1999))))*5))</f>
        <v/>
      </c>
      <c r="AX1061" s="24" t="str">
        <f t="array" ref="AX1061">IF(X1061="","",IF(X1061&gt;CB$7,5,(X1061/(MAX(IF(X$4:X$1999&lt;CB$7,X$4:X$1999))))*5))</f>
        <v/>
      </c>
      <c r="AY1061" s="24" t="str">
        <f t="array" ref="AY1061">IF(Y1061="","",IF(Y1061&gt;CC$7,5,(Y1061/(MAX(IF(Y$4:Y$1999&lt;CC$7,Y$4:Y$1999))))*5))</f>
        <v/>
      </c>
      <c r="AZ1061" s="24" t="str">
        <f t="array" ref="AZ1061">IF(Z1061="","",IF(Z1061&gt;CD$7,5,(Z1061/(MAX(IF(Z$4:Z$1999&lt;CD$7,Z$4:Z$1999))))*5))</f>
        <v/>
      </c>
      <c r="BA1061" s="24" t="str">
        <f t="array" ref="BA1061">IF(AA1061="","",IF(AA1061&gt;CE$7,5,(AA1061/(MAX(IF(AA$4:AA$1999&lt;CE$7,AA$4:AA$1999))))*5))</f>
        <v/>
      </c>
      <c r="BB1061" s="24" t="str">
        <f t="array" ref="BB1061">IF(AB1061="","",IF(AB1061&gt;CF$7,5,(AB1061/(MAX(IF(AB$4:AB$1999&lt;CF$7,AB$4:AB$1999))))*5))</f>
        <v/>
      </c>
      <c r="BC1061" s="24" t="str">
        <f>IF(AM1061="","",IF($AP1061='WQ Reference'!$A$12,SUMPRODUCT($AQ1061:$BB1061,'WQ Reference'!$B$12:$M$12),IF($AP1061='WQ Reference'!$A$13,SUMPRODUCT($AQ1061:$BB1061,'WQ Reference'!$B$13:$M$13),IF($AP1061='WQ Reference'!$A$14,SUMPRODUCT($AQ1061:$BB1061,'WQ Reference'!$B$14:$M$14),IF($AP1061='WQ Reference'!$A$15,SUMPRODUCT($AQ1061:$BB1061,'WQ Reference'!$B$15:$M$15),IF($AP1061='WQ Reference'!$A$16,SUMPRODUCT($AQ1061:$BB1061,'WQ Reference'!$B$16:$M$16),IF($AP1061='WQ Reference'!$A$17,SUMPRODUCT($AQ1061:$BB1061,'WQ Reference'!$B$17:$M$17),"Invalid Watershed")))))))</f>
        <v/>
      </c>
      <c r="BD1061" s="24" t="str">
        <f t="array" ref="BD1061">IF(AC1061="","",IF(AC1061&gt;CG$7,5,(AC1061/(MAX(IF(AC$4:AC$1999&lt;CG$7,AC$4:AC$1999))))*5))</f>
        <v/>
      </c>
      <c r="BE1061" s="24" t="str">
        <f t="array" ref="BE1061">IF(AD1061="","",IF(AD1061&gt;CH$7,5,(AD1061/(MAX(IF(AD$4:AD$1999&lt;CH$7,AD$4:AD$1999))))*5))</f>
        <v/>
      </c>
      <c r="BF1061" s="24" t="str">
        <f t="array" ref="BF1061">IF(AE1061="","",IF(AE1061&gt;CI$7,5,(AE1061/(MAX(IF(AE$4:AE$1999&lt;CI$7,AE$4:AE$1999))))*5))</f>
        <v/>
      </c>
      <c r="BG1061" s="24" t="str">
        <f t="shared" si="249"/>
        <v/>
      </c>
      <c r="BH1061" s="24" t="str">
        <f t="shared" si="250"/>
        <v/>
      </c>
      <c r="BI1061" s="24" t="str">
        <f t="shared" si="251"/>
        <v/>
      </c>
      <c r="BJ1061" s="24" t="str">
        <f t="shared" si="252"/>
        <v/>
      </c>
      <c r="BK1061" s="24" t="str">
        <f t="shared" si="253"/>
        <v/>
      </c>
      <c r="BL1061" s="24" t="str">
        <f t="shared" si="254"/>
        <v/>
      </c>
      <c r="BM1061" s="24" t="str">
        <f t="shared" si="255"/>
        <v/>
      </c>
      <c r="BN1061" s="24" t="str">
        <f t="shared" si="256"/>
        <v/>
      </c>
      <c r="BO1061" s="24" t="str">
        <f t="shared" si="257"/>
        <v/>
      </c>
      <c r="BP1061" s="24" t="str">
        <f>IF(AM1061="","",SUMPRODUCT(BK1061:BO1061,'Benefit Weights'!$A$3:$E$3))</f>
        <v/>
      </c>
      <c r="BQ1061" s="27" t="str">
        <f t="shared" si="258"/>
        <v/>
      </c>
    </row>
    <row r="1062" spans="1:69" x14ac:dyDescent="0.25">
      <c r="A1062" s="23"/>
      <c r="B1062" s="23"/>
      <c r="C1062" s="23"/>
      <c r="D1062" s="23"/>
      <c r="E1062" s="24"/>
      <c r="F1062" s="24"/>
      <c r="G1062" s="24"/>
      <c r="H1062" s="23"/>
      <c r="I1062" s="23"/>
      <c r="J1062" s="23"/>
      <c r="K1062" s="23"/>
      <c r="L1062" s="23"/>
      <c r="M1062" s="23"/>
      <c r="N1062" s="23"/>
      <c r="O1062" s="24"/>
      <c r="P1062" s="24"/>
      <c r="Q1062" s="24"/>
      <c r="R1062" s="24"/>
      <c r="S1062" s="24"/>
      <c r="T1062" s="24"/>
      <c r="U1062" s="24"/>
      <c r="V1062" s="24"/>
      <c r="W1062" s="24"/>
      <c r="X1062" s="24"/>
      <c r="Y1062" s="24"/>
      <c r="Z1062" s="24"/>
      <c r="AA1062" s="24"/>
      <c r="AB1062" s="24"/>
      <c r="AC1062" s="24"/>
      <c r="AD1062" s="24"/>
      <c r="AE1062" s="24"/>
      <c r="AF1062" s="24"/>
      <c r="AG1062" s="24"/>
      <c r="AH1062" s="24"/>
      <c r="AI1062" s="24"/>
      <c r="AJ1062" s="23"/>
      <c r="AK1062" s="23"/>
      <c r="AL1062" s="23"/>
      <c r="AM1062" s="23" t="str">
        <f t="shared" si="246"/>
        <v/>
      </c>
      <c r="AN1062" s="23" t="str">
        <f t="shared" si="259"/>
        <v/>
      </c>
      <c r="AO1062" s="23" t="str">
        <f t="shared" si="247"/>
        <v/>
      </c>
      <c r="AP1062" s="23" t="str">
        <f t="shared" si="248"/>
        <v/>
      </c>
      <c r="AQ1062" s="24" t="str">
        <f t="array" ref="AQ1062">IF(Q1062="","",IF(Q1062&gt;BU$7,5,(Q1062/(MAX(IF(Q$4:Q$1999&lt;BU$7,Q$4:Q$1999))))*5))</f>
        <v/>
      </c>
      <c r="AR1062" s="24" t="str">
        <f t="array" ref="AR1062">IF(R1062="","",IF(R1062&gt;BV$7,5,(R1062/(MAX(IF(R$4:R$1999&lt;BV$7,R$4:R$1999))))*5))</f>
        <v/>
      </c>
      <c r="AS1062" s="24" t="str">
        <f t="array" ref="AS1062">IF(S1062="","",IF(S1062&gt;BW$7,5,(S1062/(MAX(IF(S$4:S$1999&lt;BW$7,S$4:S$1999))))*5))</f>
        <v/>
      </c>
      <c r="AT1062" s="24" t="str">
        <f t="array" ref="AT1062">IF(T1062="","",IF(T1062&gt;BX$7,5,(T1062/(MAX(IF(T$4:T$1999&lt;BX$7,T$4:T$1999))))*5))</f>
        <v/>
      </c>
      <c r="AU1062" s="24" t="str">
        <f t="array" ref="AU1062">IF(U1062="","",IF(U1062&gt;BY$7,5,(U1062/(MAX(IF(U$4:U$1999&lt;BY$7,U$4:U$1999))))*5))</f>
        <v/>
      </c>
      <c r="AV1062" s="24" t="str">
        <f t="array" ref="AV1062">IF(V1062="","",IF(V1062&gt;BZ$7,5,(V1062/(MAX(IF(V$4:V$1999&lt;BZ$7,V$4:V$1999))))*5))</f>
        <v/>
      </c>
      <c r="AW1062" s="24" t="str">
        <f t="array" ref="AW1062">IF(W1062="","",IF(W1062&gt;CA$7,5,(W1062/(MAX(IF(W$4:W$1999&lt;CA$7,W$4:W$1999))))*5))</f>
        <v/>
      </c>
      <c r="AX1062" s="24" t="str">
        <f t="array" ref="AX1062">IF(X1062="","",IF(X1062&gt;CB$7,5,(X1062/(MAX(IF(X$4:X$1999&lt;CB$7,X$4:X$1999))))*5))</f>
        <v/>
      </c>
      <c r="AY1062" s="24" t="str">
        <f t="array" ref="AY1062">IF(Y1062="","",IF(Y1062&gt;CC$7,5,(Y1062/(MAX(IF(Y$4:Y$1999&lt;CC$7,Y$4:Y$1999))))*5))</f>
        <v/>
      </c>
      <c r="AZ1062" s="24" t="str">
        <f t="array" ref="AZ1062">IF(Z1062="","",IF(Z1062&gt;CD$7,5,(Z1062/(MAX(IF(Z$4:Z$1999&lt;CD$7,Z$4:Z$1999))))*5))</f>
        <v/>
      </c>
      <c r="BA1062" s="24" t="str">
        <f t="array" ref="BA1062">IF(AA1062="","",IF(AA1062&gt;CE$7,5,(AA1062/(MAX(IF(AA$4:AA$1999&lt;CE$7,AA$4:AA$1999))))*5))</f>
        <v/>
      </c>
      <c r="BB1062" s="24" t="str">
        <f t="array" ref="BB1062">IF(AB1062="","",IF(AB1062&gt;CF$7,5,(AB1062/(MAX(IF(AB$4:AB$1999&lt;CF$7,AB$4:AB$1999))))*5))</f>
        <v/>
      </c>
      <c r="BC1062" s="24" t="str">
        <f>IF(AM1062="","",IF($AP1062='WQ Reference'!$A$12,SUMPRODUCT($AQ1062:$BB1062,'WQ Reference'!$B$12:$M$12),IF($AP1062='WQ Reference'!$A$13,SUMPRODUCT($AQ1062:$BB1062,'WQ Reference'!$B$13:$M$13),IF($AP1062='WQ Reference'!$A$14,SUMPRODUCT($AQ1062:$BB1062,'WQ Reference'!$B$14:$M$14),IF($AP1062='WQ Reference'!$A$15,SUMPRODUCT($AQ1062:$BB1062,'WQ Reference'!$B$15:$M$15),IF($AP1062='WQ Reference'!$A$16,SUMPRODUCT($AQ1062:$BB1062,'WQ Reference'!$B$16:$M$16),IF($AP1062='WQ Reference'!$A$17,SUMPRODUCT($AQ1062:$BB1062,'WQ Reference'!$B$17:$M$17),"Invalid Watershed")))))))</f>
        <v/>
      </c>
      <c r="BD1062" s="24" t="str">
        <f t="array" ref="BD1062">IF(AC1062="","",IF(AC1062&gt;CG$7,5,(AC1062/(MAX(IF(AC$4:AC$1999&lt;CG$7,AC$4:AC$1999))))*5))</f>
        <v/>
      </c>
      <c r="BE1062" s="24" t="str">
        <f t="array" ref="BE1062">IF(AD1062="","",IF(AD1062&gt;CH$7,5,(AD1062/(MAX(IF(AD$4:AD$1999&lt;CH$7,AD$4:AD$1999))))*5))</f>
        <v/>
      </c>
      <c r="BF1062" s="24" t="str">
        <f t="array" ref="BF1062">IF(AE1062="","",IF(AE1062&gt;CI$7,5,(AE1062/(MAX(IF(AE$4:AE$1999&lt;CI$7,AE$4:AE$1999))))*5))</f>
        <v/>
      </c>
      <c r="BG1062" s="24" t="str">
        <f t="shared" si="249"/>
        <v/>
      </c>
      <c r="BH1062" s="24" t="str">
        <f t="shared" si="250"/>
        <v/>
      </c>
      <c r="BI1062" s="24" t="str">
        <f t="shared" si="251"/>
        <v/>
      </c>
      <c r="BJ1062" s="24" t="str">
        <f t="shared" si="252"/>
        <v/>
      </c>
      <c r="BK1062" s="24" t="str">
        <f t="shared" si="253"/>
        <v/>
      </c>
      <c r="BL1062" s="24" t="str">
        <f t="shared" si="254"/>
        <v/>
      </c>
      <c r="BM1062" s="24" t="str">
        <f t="shared" si="255"/>
        <v/>
      </c>
      <c r="BN1062" s="24" t="str">
        <f t="shared" si="256"/>
        <v/>
      </c>
      <c r="BO1062" s="24" t="str">
        <f t="shared" si="257"/>
        <v/>
      </c>
      <c r="BP1062" s="24" t="str">
        <f>IF(AM1062="","",SUMPRODUCT(BK1062:BO1062,'Benefit Weights'!$A$3:$E$3))</f>
        <v/>
      </c>
      <c r="BQ1062" s="27" t="str">
        <f t="shared" si="258"/>
        <v/>
      </c>
    </row>
    <row r="1063" spans="1:69" x14ac:dyDescent="0.25">
      <c r="A1063" s="23"/>
      <c r="B1063" s="23"/>
      <c r="C1063" s="23"/>
      <c r="D1063" s="23"/>
      <c r="E1063" s="24"/>
      <c r="F1063" s="24"/>
      <c r="G1063" s="24"/>
      <c r="H1063" s="23"/>
      <c r="I1063" s="23"/>
      <c r="J1063" s="23"/>
      <c r="K1063" s="23"/>
      <c r="L1063" s="23"/>
      <c r="M1063" s="23"/>
      <c r="N1063" s="23"/>
      <c r="O1063" s="24"/>
      <c r="P1063" s="24"/>
      <c r="Q1063" s="24"/>
      <c r="R1063" s="24"/>
      <c r="S1063" s="24"/>
      <c r="T1063" s="24"/>
      <c r="U1063" s="24"/>
      <c r="V1063" s="24"/>
      <c r="W1063" s="24"/>
      <c r="X1063" s="24"/>
      <c r="Y1063" s="24"/>
      <c r="Z1063" s="24"/>
      <c r="AA1063" s="24"/>
      <c r="AB1063" s="24"/>
      <c r="AC1063" s="24"/>
      <c r="AD1063" s="24"/>
      <c r="AE1063" s="24"/>
      <c r="AF1063" s="24"/>
      <c r="AG1063" s="24"/>
      <c r="AH1063" s="24"/>
      <c r="AI1063" s="24"/>
      <c r="AJ1063" s="23"/>
      <c r="AK1063" s="23"/>
      <c r="AL1063" s="23"/>
      <c r="AM1063" s="23" t="str">
        <f t="shared" si="246"/>
        <v/>
      </c>
      <c r="AN1063" s="23" t="str">
        <f t="shared" si="259"/>
        <v/>
      </c>
      <c r="AO1063" s="23" t="str">
        <f t="shared" si="247"/>
        <v/>
      </c>
      <c r="AP1063" s="23" t="str">
        <f t="shared" si="248"/>
        <v/>
      </c>
      <c r="AQ1063" s="24" t="str">
        <f t="array" ref="AQ1063">IF(Q1063="","",IF(Q1063&gt;BU$7,5,(Q1063/(MAX(IF(Q$4:Q$1999&lt;BU$7,Q$4:Q$1999))))*5))</f>
        <v/>
      </c>
      <c r="AR1063" s="24" t="str">
        <f t="array" ref="AR1063">IF(R1063="","",IF(R1063&gt;BV$7,5,(R1063/(MAX(IF(R$4:R$1999&lt;BV$7,R$4:R$1999))))*5))</f>
        <v/>
      </c>
      <c r="AS1063" s="24" t="str">
        <f t="array" ref="AS1063">IF(S1063="","",IF(S1063&gt;BW$7,5,(S1063/(MAX(IF(S$4:S$1999&lt;BW$7,S$4:S$1999))))*5))</f>
        <v/>
      </c>
      <c r="AT1063" s="24" t="str">
        <f t="array" ref="AT1063">IF(T1063="","",IF(T1063&gt;BX$7,5,(T1063/(MAX(IF(T$4:T$1999&lt;BX$7,T$4:T$1999))))*5))</f>
        <v/>
      </c>
      <c r="AU1063" s="24" t="str">
        <f t="array" ref="AU1063">IF(U1063="","",IF(U1063&gt;BY$7,5,(U1063/(MAX(IF(U$4:U$1999&lt;BY$7,U$4:U$1999))))*5))</f>
        <v/>
      </c>
      <c r="AV1063" s="24" t="str">
        <f t="array" ref="AV1063">IF(V1063="","",IF(V1063&gt;BZ$7,5,(V1063/(MAX(IF(V$4:V$1999&lt;BZ$7,V$4:V$1999))))*5))</f>
        <v/>
      </c>
      <c r="AW1063" s="24" t="str">
        <f t="array" ref="AW1063">IF(W1063="","",IF(W1063&gt;CA$7,5,(W1063/(MAX(IF(W$4:W$1999&lt;CA$7,W$4:W$1999))))*5))</f>
        <v/>
      </c>
      <c r="AX1063" s="24" t="str">
        <f t="array" ref="AX1063">IF(X1063="","",IF(X1063&gt;CB$7,5,(X1063/(MAX(IF(X$4:X$1999&lt;CB$7,X$4:X$1999))))*5))</f>
        <v/>
      </c>
      <c r="AY1063" s="24" t="str">
        <f t="array" ref="AY1063">IF(Y1063="","",IF(Y1063&gt;CC$7,5,(Y1063/(MAX(IF(Y$4:Y$1999&lt;CC$7,Y$4:Y$1999))))*5))</f>
        <v/>
      </c>
      <c r="AZ1063" s="24" t="str">
        <f t="array" ref="AZ1063">IF(Z1063="","",IF(Z1063&gt;CD$7,5,(Z1063/(MAX(IF(Z$4:Z$1999&lt;CD$7,Z$4:Z$1999))))*5))</f>
        <v/>
      </c>
      <c r="BA1063" s="24" t="str">
        <f t="array" ref="BA1063">IF(AA1063="","",IF(AA1063&gt;CE$7,5,(AA1063/(MAX(IF(AA$4:AA$1999&lt;CE$7,AA$4:AA$1999))))*5))</f>
        <v/>
      </c>
      <c r="BB1063" s="24" t="str">
        <f t="array" ref="BB1063">IF(AB1063="","",IF(AB1063&gt;CF$7,5,(AB1063/(MAX(IF(AB$4:AB$1999&lt;CF$7,AB$4:AB$1999))))*5))</f>
        <v/>
      </c>
      <c r="BC1063" s="24" t="str">
        <f>IF(AM1063="","",IF($AP1063='WQ Reference'!$A$12,SUMPRODUCT($AQ1063:$BB1063,'WQ Reference'!$B$12:$M$12),IF($AP1063='WQ Reference'!$A$13,SUMPRODUCT($AQ1063:$BB1063,'WQ Reference'!$B$13:$M$13),IF($AP1063='WQ Reference'!$A$14,SUMPRODUCT($AQ1063:$BB1063,'WQ Reference'!$B$14:$M$14),IF($AP1063='WQ Reference'!$A$15,SUMPRODUCT($AQ1063:$BB1063,'WQ Reference'!$B$15:$M$15),IF($AP1063='WQ Reference'!$A$16,SUMPRODUCT($AQ1063:$BB1063,'WQ Reference'!$B$16:$M$16),IF($AP1063='WQ Reference'!$A$17,SUMPRODUCT($AQ1063:$BB1063,'WQ Reference'!$B$17:$M$17),"Invalid Watershed")))))))</f>
        <v/>
      </c>
      <c r="BD1063" s="24" t="str">
        <f t="array" ref="BD1063">IF(AC1063="","",IF(AC1063&gt;CG$7,5,(AC1063/(MAX(IF(AC$4:AC$1999&lt;CG$7,AC$4:AC$1999))))*5))</f>
        <v/>
      </c>
      <c r="BE1063" s="24" t="str">
        <f t="array" ref="BE1063">IF(AD1063="","",IF(AD1063&gt;CH$7,5,(AD1063/(MAX(IF(AD$4:AD$1999&lt;CH$7,AD$4:AD$1999))))*5))</f>
        <v/>
      </c>
      <c r="BF1063" s="24" t="str">
        <f t="array" ref="BF1063">IF(AE1063="","",IF(AE1063&gt;CI$7,5,(AE1063/(MAX(IF(AE$4:AE$1999&lt;CI$7,AE$4:AE$1999))))*5))</f>
        <v/>
      </c>
      <c r="BG1063" s="24" t="str">
        <f t="shared" si="249"/>
        <v/>
      </c>
      <c r="BH1063" s="24" t="str">
        <f t="shared" si="250"/>
        <v/>
      </c>
      <c r="BI1063" s="24" t="str">
        <f t="shared" si="251"/>
        <v/>
      </c>
      <c r="BJ1063" s="24" t="str">
        <f t="shared" si="252"/>
        <v/>
      </c>
      <c r="BK1063" s="24" t="str">
        <f t="shared" si="253"/>
        <v/>
      </c>
      <c r="BL1063" s="24" t="str">
        <f t="shared" si="254"/>
        <v/>
      </c>
      <c r="BM1063" s="24" t="str">
        <f t="shared" si="255"/>
        <v/>
      </c>
      <c r="BN1063" s="24" t="str">
        <f t="shared" si="256"/>
        <v/>
      </c>
      <c r="BO1063" s="24" t="str">
        <f t="shared" si="257"/>
        <v/>
      </c>
      <c r="BP1063" s="24" t="str">
        <f>IF(AM1063="","",SUMPRODUCT(BK1063:BO1063,'Benefit Weights'!$A$3:$E$3))</f>
        <v/>
      </c>
      <c r="BQ1063" s="27" t="str">
        <f t="shared" si="258"/>
        <v/>
      </c>
    </row>
    <row r="1064" spans="1:69" x14ac:dyDescent="0.25">
      <c r="A1064" s="23"/>
      <c r="B1064" s="23"/>
      <c r="C1064" s="23"/>
      <c r="D1064" s="23"/>
      <c r="E1064" s="24"/>
      <c r="F1064" s="24"/>
      <c r="G1064" s="24"/>
      <c r="H1064" s="23"/>
      <c r="I1064" s="23"/>
      <c r="J1064" s="23"/>
      <c r="K1064" s="23"/>
      <c r="L1064" s="23"/>
      <c r="M1064" s="23"/>
      <c r="N1064" s="23"/>
      <c r="O1064" s="24"/>
      <c r="P1064" s="24"/>
      <c r="Q1064" s="24"/>
      <c r="R1064" s="24"/>
      <c r="S1064" s="24"/>
      <c r="T1064" s="24"/>
      <c r="U1064" s="24"/>
      <c r="V1064" s="24"/>
      <c r="W1064" s="24"/>
      <c r="X1064" s="24"/>
      <c r="Y1064" s="24"/>
      <c r="Z1064" s="24"/>
      <c r="AA1064" s="24"/>
      <c r="AB1064" s="24"/>
      <c r="AC1064" s="24"/>
      <c r="AD1064" s="24"/>
      <c r="AE1064" s="24"/>
      <c r="AF1064" s="24"/>
      <c r="AG1064" s="24"/>
      <c r="AH1064" s="24"/>
      <c r="AI1064" s="24"/>
      <c r="AJ1064" s="23"/>
      <c r="AK1064" s="23"/>
      <c r="AL1064" s="23"/>
      <c r="AM1064" s="23" t="str">
        <f t="shared" si="246"/>
        <v/>
      </c>
      <c r="AN1064" s="23" t="str">
        <f t="shared" si="259"/>
        <v/>
      </c>
      <c r="AO1064" s="23" t="str">
        <f t="shared" si="247"/>
        <v/>
      </c>
      <c r="AP1064" s="23" t="str">
        <f t="shared" si="248"/>
        <v/>
      </c>
      <c r="AQ1064" s="24" t="str">
        <f t="array" ref="AQ1064">IF(Q1064="","",IF(Q1064&gt;BU$7,5,(Q1064/(MAX(IF(Q$4:Q$1999&lt;BU$7,Q$4:Q$1999))))*5))</f>
        <v/>
      </c>
      <c r="AR1064" s="24" t="str">
        <f t="array" ref="AR1064">IF(R1064="","",IF(R1064&gt;BV$7,5,(R1064/(MAX(IF(R$4:R$1999&lt;BV$7,R$4:R$1999))))*5))</f>
        <v/>
      </c>
      <c r="AS1064" s="24" t="str">
        <f t="array" ref="AS1064">IF(S1064="","",IF(S1064&gt;BW$7,5,(S1064/(MAX(IF(S$4:S$1999&lt;BW$7,S$4:S$1999))))*5))</f>
        <v/>
      </c>
      <c r="AT1064" s="24" t="str">
        <f t="array" ref="AT1064">IF(T1064="","",IF(T1064&gt;BX$7,5,(T1064/(MAX(IF(T$4:T$1999&lt;BX$7,T$4:T$1999))))*5))</f>
        <v/>
      </c>
      <c r="AU1064" s="24" t="str">
        <f t="array" ref="AU1064">IF(U1064="","",IF(U1064&gt;BY$7,5,(U1064/(MAX(IF(U$4:U$1999&lt;BY$7,U$4:U$1999))))*5))</f>
        <v/>
      </c>
      <c r="AV1064" s="24" t="str">
        <f t="array" ref="AV1064">IF(V1064="","",IF(V1064&gt;BZ$7,5,(V1064/(MAX(IF(V$4:V$1999&lt;BZ$7,V$4:V$1999))))*5))</f>
        <v/>
      </c>
      <c r="AW1064" s="24" t="str">
        <f t="array" ref="AW1064">IF(W1064="","",IF(W1064&gt;CA$7,5,(W1064/(MAX(IF(W$4:W$1999&lt;CA$7,W$4:W$1999))))*5))</f>
        <v/>
      </c>
      <c r="AX1064" s="24" t="str">
        <f t="array" ref="AX1064">IF(X1064="","",IF(X1064&gt;CB$7,5,(X1064/(MAX(IF(X$4:X$1999&lt;CB$7,X$4:X$1999))))*5))</f>
        <v/>
      </c>
      <c r="AY1064" s="24" t="str">
        <f t="array" ref="AY1064">IF(Y1064="","",IF(Y1064&gt;CC$7,5,(Y1064/(MAX(IF(Y$4:Y$1999&lt;CC$7,Y$4:Y$1999))))*5))</f>
        <v/>
      </c>
      <c r="AZ1064" s="24" t="str">
        <f t="array" ref="AZ1064">IF(Z1064="","",IF(Z1064&gt;CD$7,5,(Z1064/(MAX(IF(Z$4:Z$1999&lt;CD$7,Z$4:Z$1999))))*5))</f>
        <v/>
      </c>
      <c r="BA1064" s="24" t="str">
        <f t="array" ref="BA1064">IF(AA1064="","",IF(AA1064&gt;CE$7,5,(AA1064/(MAX(IF(AA$4:AA$1999&lt;CE$7,AA$4:AA$1999))))*5))</f>
        <v/>
      </c>
      <c r="BB1064" s="24" t="str">
        <f t="array" ref="BB1064">IF(AB1064="","",IF(AB1064&gt;CF$7,5,(AB1064/(MAX(IF(AB$4:AB$1999&lt;CF$7,AB$4:AB$1999))))*5))</f>
        <v/>
      </c>
      <c r="BC1064" s="24" t="str">
        <f>IF(AM1064="","",IF($AP1064='WQ Reference'!$A$12,SUMPRODUCT($AQ1064:$BB1064,'WQ Reference'!$B$12:$M$12),IF($AP1064='WQ Reference'!$A$13,SUMPRODUCT($AQ1064:$BB1064,'WQ Reference'!$B$13:$M$13),IF($AP1064='WQ Reference'!$A$14,SUMPRODUCT($AQ1064:$BB1064,'WQ Reference'!$B$14:$M$14),IF($AP1064='WQ Reference'!$A$15,SUMPRODUCT($AQ1064:$BB1064,'WQ Reference'!$B$15:$M$15),IF($AP1064='WQ Reference'!$A$16,SUMPRODUCT($AQ1064:$BB1064,'WQ Reference'!$B$16:$M$16),IF($AP1064='WQ Reference'!$A$17,SUMPRODUCT($AQ1064:$BB1064,'WQ Reference'!$B$17:$M$17),"Invalid Watershed")))))))</f>
        <v/>
      </c>
      <c r="BD1064" s="24" t="str">
        <f t="array" ref="BD1064">IF(AC1064="","",IF(AC1064&gt;CG$7,5,(AC1064/(MAX(IF(AC$4:AC$1999&lt;CG$7,AC$4:AC$1999))))*5))</f>
        <v/>
      </c>
      <c r="BE1064" s="24" t="str">
        <f t="array" ref="BE1064">IF(AD1064="","",IF(AD1064&gt;CH$7,5,(AD1064/(MAX(IF(AD$4:AD$1999&lt;CH$7,AD$4:AD$1999))))*5))</f>
        <v/>
      </c>
      <c r="BF1064" s="24" t="str">
        <f t="array" ref="BF1064">IF(AE1064="","",IF(AE1064&gt;CI$7,5,(AE1064/(MAX(IF(AE$4:AE$1999&lt;CI$7,AE$4:AE$1999))))*5))</f>
        <v/>
      </c>
      <c r="BG1064" s="24" t="str">
        <f t="shared" si="249"/>
        <v/>
      </c>
      <c r="BH1064" s="24" t="str">
        <f t="shared" si="250"/>
        <v/>
      </c>
      <c r="BI1064" s="24" t="str">
        <f t="shared" si="251"/>
        <v/>
      </c>
      <c r="BJ1064" s="24" t="str">
        <f t="shared" si="252"/>
        <v/>
      </c>
      <c r="BK1064" s="24" t="str">
        <f t="shared" si="253"/>
        <v/>
      </c>
      <c r="BL1064" s="24" t="str">
        <f t="shared" si="254"/>
        <v/>
      </c>
      <c r="BM1064" s="24" t="str">
        <f t="shared" si="255"/>
        <v/>
      </c>
      <c r="BN1064" s="24" t="str">
        <f t="shared" si="256"/>
        <v/>
      </c>
      <c r="BO1064" s="24" t="str">
        <f t="shared" si="257"/>
        <v/>
      </c>
      <c r="BP1064" s="24" t="str">
        <f>IF(AM1064="","",SUMPRODUCT(BK1064:BO1064,'Benefit Weights'!$A$3:$E$3))</f>
        <v/>
      </c>
      <c r="BQ1064" s="27" t="str">
        <f t="shared" si="258"/>
        <v/>
      </c>
    </row>
    <row r="1065" spans="1:69" x14ac:dyDescent="0.25">
      <c r="A1065" s="23"/>
      <c r="B1065" s="23"/>
      <c r="C1065" s="23"/>
      <c r="D1065" s="23"/>
      <c r="E1065" s="24"/>
      <c r="F1065" s="24"/>
      <c r="G1065" s="24"/>
      <c r="H1065" s="23"/>
      <c r="I1065" s="23"/>
      <c r="J1065" s="23"/>
      <c r="K1065" s="23"/>
      <c r="L1065" s="23"/>
      <c r="M1065" s="23"/>
      <c r="N1065" s="23"/>
      <c r="O1065" s="24"/>
      <c r="P1065" s="24"/>
      <c r="Q1065" s="24"/>
      <c r="R1065" s="24"/>
      <c r="S1065" s="24"/>
      <c r="T1065" s="24"/>
      <c r="U1065" s="24"/>
      <c r="V1065" s="24"/>
      <c r="W1065" s="24"/>
      <c r="X1065" s="24"/>
      <c r="Y1065" s="24"/>
      <c r="Z1065" s="24"/>
      <c r="AA1065" s="24"/>
      <c r="AB1065" s="24"/>
      <c r="AC1065" s="24"/>
      <c r="AD1065" s="24"/>
      <c r="AE1065" s="24"/>
      <c r="AF1065" s="24"/>
      <c r="AG1065" s="24"/>
      <c r="AH1065" s="24"/>
      <c r="AI1065" s="24"/>
      <c r="AJ1065" s="23"/>
      <c r="AK1065" s="23"/>
      <c r="AL1065" s="23"/>
      <c r="AM1065" s="23" t="str">
        <f t="shared" si="246"/>
        <v/>
      </c>
      <c r="AN1065" s="23" t="str">
        <f t="shared" si="259"/>
        <v/>
      </c>
      <c r="AO1065" s="23" t="str">
        <f t="shared" si="247"/>
        <v/>
      </c>
      <c r="AP1065" s="23" t="str">
        <f t="shared" si="248"/>
        <v/>
      </c>
      <c r="AQ1065" s="24" t="str">
        <f t="array" ref="AQ1065">IF(Q1065="","",IF(Q1065&gt;BU$7,5,(Q1065/(MAX(IF(Q$4:Q$1999&lt;BU$7,Q$4:Q$1999))))*5))</f>
        <v/>
      </c>
      <c r="AR1065" s="24" t="str">
        <f t="array" ref="AR1065">IF(R1065="","",IF(R1065&gt;BV$7,5,(R1065/(MAX(IF(R$4:R$1999&lt;BV$7,R$4:R$1999))))*5))</f>
        <v/>
      </c>
      <c r="AS1065" s="24" t="str">
        <f t="array" ref="AS1065">IF(S1065="","",IF(S1065&gt;BW$7,5,(S1065/(MAX(IF(S$4:S$1999&lt;BW$7,S$4:S$1999))))*5))</f>
        <v/>
      </c>
      <c r="AT1065" s="24" t="str">
        <f t="array" ref="AT1065">IF(T1065="","",IF(T1065&gt;BX$7,5,(T1065/(MAX(IF(T$4:T$1999&lt;BX$7,T$4:T$1999))))*5))</f>
        <v/>
      </c>
      <c r="AU1065" s="24" t="str">
        <f t="array" ref="AU1065">IF(U1065="","",IF(U1065&gt;BY$7,5,(U1065/(MAX(IF(U$4:U$1999&lt;BY$7,U$4:U$1999))))*5))</f>
        <v/>
      </c>
      <c r="AV1065" s="24" t="str">
        <f t="array" ref="AV1065">IF(V1065="","",IF(V1065&gt;BZ$7,5,(V1065/(MAX(IF(V$4:V$1999&lt;BZ$7,V$4:V$1999))))*5))</f>
        <v/>
      </c>
      <c r="AW1065" s="24" t="str">
        <f t="array" ref="AW1065">IF(W1065="","",IF(W1065&gt;CA$7,5,(W1065/(MAX(IF(W$4:W$1999&lt;CA$7,W$4:W$1999))))*5))</f>
        <v/>
      </c>
      <c r="AX1065" s="24" t="str">
        <f t="array" ref="AX1065">IF(X1065="","",IF(X1065&gt;CB$7,5,(X1065/(MAX(IF(X$4:X$1999&lt;CB$7,X$4:X$1999))))*5))</f>
        <v/>
      </c>
      <c r="AY1065" s="24" t="str">
        <f t="array" ref="AY1065">IF(Y1065="","",IF(Y1065&gt;CC$7,5,(Y1065/(MAX(IF(Y$4:Y$1999&lt;CC$7,Y$4:Y$1999))))*5))</f>
        <v/>
      </c>
      <c r="AZ1065" s="24" t="str">
        <f t="array" ref="AZ1065">IF(Z1065="","",IF(Z1065&gt;CD$7,5,(Z1065/(MAX(IF(Z$4:Z$1999&lt;CD$7,Z$4:Z$1999))))*5))</f>
        <v/>
      </c>
      <c r="BA1065" s="24" t="str">
        <f t="array" ref="BA1065">IF(AA1065="","",IF(AA1065&gt;CE$7,5,(AA1065/(MAX(IF(AA$4:AA$1999&lt;CE$7,AA$4:AA$1999))))*5))</f>
        <v/>
      </c>
      <c r="BB1065" s="24" t="str">
        <f t="array" ref="BB1065">IF(AB1065="","",IF(AB1065&gt;CF$7,5,(AB1065/(MAX(IF(AB$4:AB$1999&lt;CF$7,AB$4:AB$1999))))*5))</f>
        <v/>
      </c>
      <c r="BC1065" s="24" t="str">
        <f>IF(AM1065="","",IF($AP1065='WQ Reference'!$A$12,SUMPRODUCT($AQ1065:$BB1065,'WQ Reference'!$B$12:$M$12),IF($AP1065='WQ Reference'!$A$13,SUMPRODUCT($AQ1065:$BB1065,'WQ Reference'!$B$13:$M$13),IF($AP1065='WQ Reference'!$A$14,SUMPRODUCT($AQ1065:$BB1065,'WQ Reference'!$B$14:$M$14),IF($AP1065='WQ Reference'!$A$15,SUMPRODUCT($AQ1065:$BB1065,'WQ Reference'!$B$15:$M$15),IF($AP1065='WQ Reference'!$A$16,SUMPRODUCT($AQ1065:$BB1065,'WQ Reference'!$B$16:$M$16),IF($AP1065='WQ Reference'!$A$17,SUMPRODUCT($AQ1065:$BB1065,'WQ Reference'!$B$17:$M$17),"Invalid Watershed")))))))</f>
        <v/>
      </c>
      <c r="BD1065" s="24" t="str">
        <f t="array" ref="BD1065">IF(AC1065="","",IF(AC1065&gt;CG$7,5,(AC1065/(MAX(IF(AC$4:AC$1999&lt;CG$7,AC$4:AC$1999))))*5))</f>
        <v/>
      </c>
      <c r="BE1065" s="24" t="str">
        <f t="array" ref="BE1065">IF(AD1065="","",IF(AD1065&gt;CH$7,5,(AD1065/(MAX(IF(AD$4:AD$1999&lt;CH$7,AD$4:AD$1999))))*5))</f>
        <v/>
      </c>
      <c r="BF1065" s="24" t="str">
        <f t="array" ref="BF1065">IF(AE1065="","",IF(AE1065&gt;CI$7,5,(AE1065/(MAX(IF(AE$4:AE$1999&lt;CI$7,AE$4:AE$1999))))*5))</f>
        <v/>
      </c>
      <c r="BG1065" s="24" t="str">
        <f t="shared" si="249"/>
        <v/>
      </c>
      <c r="BH1065" s="24" t="str">
        <f t="shared" si="250"/>
        <v/>
      </c>
      <c r="BI1065" s="24" t="str">
        <f t="shared" si="251"/>
        <v/>
      </c>
      <c r="BJ1065" s="24" t="str">
        <f t="shared" si="252"/>
        <v/>
      </c>
      <c r="BK1065" s="24" t="str">
        <f t="shared" si="253"/>
        <v/>
      </c>
      <c r="BL1065" s="24" t="str">
        <f t="shared" si="254"/>
        <v/>
      </c>
      <c r="BM1065" s="24" t="str">
        <f t="shared" si="255"/>
        <v/>
      </c>
      <c r="BN1065" s="24" t="str">
        <f t="shared" si="256"/>
        <v/>
      </c>
      <c r="BO1065" s="24" t="str">
        <f t="shared" si="257"/>
        <v/>
      </c>
      <c r="BP1065" s="24" t="str">
        <f>IF(AM1065="","",SUMPRODUCT(BK1065:BO1065,'Benefit Weights'!$A$3:$E$3))</f>
        <v/>
      </c>
      <c r="BQ1065" s="27" t="str">
        <f t="shared" si="258"/>
        <v/>
      </c>
    </row>
    <row r="1066" spans="1:69" x14ac:dyDescent="0.25">
      <c r="A1066" s="23"/>
      <c r="B1066" s="23"/>
      <c r="C1066" s="23"/>
      <c r="D1066" s="23"/>
      <c r="E1066" s="24"/>
      <c r="F1066" s="24"/>
      <c r="G1066" s="24"/>
      <c r="H1066" s="23"/>
      <c r="I1066" s="23"/>
      <c r="J1066" s="23"/>
      <c r="K1066" s="23"/>
      <c r="L1066" s="23"/>
      <c r="M1066" s="23"/>
      <c r="N1066" s="23"/>
      <c r="O1066" s="24"/>
      <c r="P1066" s="24"/>
      <c r="Q1066" s="24"/>
      <c r="R1066" s="24"/>
      <c r="S1066" s="24"/>
      <c r="T1066" s="24"/>
      <c r="U1066" s="24"/>
      <c r="V1066" s="24"/>
      <c r="W1066" s="24"/>
      <c r="X1066" s="24"/>
      <c r="Y1066" s="24"/>
      <c r="Z1066" s="24"/>
      <c r="AA1066" s="24"/>
      <c r="AB1066" s="24"/>
      <c r="AC1066" s="24"/>
      <c r="AD1066" s="24"/>
      <c r="AE1066" s="24"/>
      <c r="AF1066" s="24"/>
      <c r="AG1066" s="24"/>
      <c r="AH1066" s="24"/>
      <c r="AI1066" s="24"/>
      <c r="AJ1066" s="23"/>
      <c r="AK1066" s="23"/>
      <c r="AL1066" s="23"/>
      <c r="AM1066" s="23" t="str">
        <f t="shared" si="246"/>
        <v/>
      </c>
      <c r="AN1066" s="23" t="str">
        <f t="shared" si="259"/>
        <v/>
      </c>
      <c r="AO1066" s="23" t="str">
        <f t="shared" si="247"/>
        <v/>
      </c>
      <c r="AP1066" s="23" t="str">
        <f t="shared" si="248"/>
        <v/>
      </c>
      <c r="AQ1066" s="24" t="str">
        <f t="array" ref="AQ1066">IF(Q1066="","",IF(Q1066&gt;BU$7,5,(Q1066/(MAX(IF(Q$4:Q$1999&lt;BU$7,Q$4:Q$1999))))*5))</f>
        <v/>
      </c>
      <c r="AR1066" s="24" t="str">
        <f t="array" ref="AR1066">IF(R1066="","",IF(R1066&gt;BV$7,5,(R1066/(MAX(IF(R$4:R$1999&lt;BV$7,R$4:R$1999))))*5))</f>
        <v/>
      </c>
      <c r="AS1066" s="24" t="str">
        <f t="array" ref="AS1066">IF(S1066="","",IF(S1066&gt;BW$7,5,(S1066/(MAX(IF(S$4:S$1999&lt;BW$7,S$4:S$1999))))*5))</f>
        <v/>
      </c>
      <c r="AT1066" s="24" t="str">
        <f t="array" ref="AT1066">IF(T1066="","",IF(T1066&gt;BX$7,5,(T1066/(MAX(IF(T$4:T$1999&lt;BX$7,T$4:T$1999))))*5))</f>
        <v/>
      </c>
      <c r="AU1066" s="24" t="str">
        <f t="array" ref="AU1066">IF(U1066="","",IF(U1066&gt;BY$7,5,(U1066/(MAX(IF(U$4:U$1999&lt;BY$7,U$4:U$1999))))*5))</f>
        <v/>
      </c>
      <c r="AV1066" s="24" t="str">
        <f t="array" ref="AV1066">IF(V1066="","",IF(V1066&gt;BZ$7,5,(V1066/(MAX(IF(V$4:V$1999&lt;BZ$7,V$4:V$1999))))*5))</f>
        <v/>
      </c>
      <c r="AW1066" s="24" t="str">
        <f t="array" ref="AW1066">IF(W1066="","",IF(W1066&gt;CA$7,5,(W1066/(MAX(IF(W$4:W$1999&lt;CA$7,W$4:W$1999))))*5))</f>
        <v/>
      </c>
      <c r="AX1066" s="24" t="str">
        <f t="array" ref="AX1066">IF(X1066="","",IF(X1066&gt;CB$7,5,(X1066/(MAX(IF(X$4:X$1999&lt;CB$7,X$4:X$1999))))*5))</f>
        <v/>
      </c>
      <c r="AY1066" s="24" t="str">
        <f t="array" ref="AY1066">IF(Y1066="","",IF(Y1066&gt;CC$7,5,(Y1066/(MAX(IF(Y$4:Y$1999&lt;CC$7,Y$4:Y$1999))))*5))</f>
        <v/>
      </c>
      <c r="AZ1066" s="24" t="str">
        <f t="array" ref="AZ1066">IF(Z1066="","",IF(Z1066&gt;CD$7,5,(Z1066/(MAX(IF(Z$4:Z$1999&lt;CD$7,Z$4:Z$1999))))*5))</f>
        <v/>
      </c>
      <c r="BA1066" s="24" t="str">
        <f t="array" ref="BA1066">IF(AA1066="","",IF(AA1066&gt;CE$7,5,(AA1066/(MAX(IF(AA$4:AA$1999&lt;CE$7,AA$4:AA$1999))))*5))</f>
        <v/>
      </c>
      <c r="BB1066" s="24" t="str">
        <f t="array" ref="BB1066">IF(AB1066="","",IF(AB1066&gt;CF$7,5,(AB1066/(MAX(IF(AB$4:AB$1999&lt;CF$7,AB$4:AB$1999))))*5))</f>
        <v/>
      </c>
      <c r="BC1066" s="24" t="str">
        <f>IF(AM1066="","",IF($AP1066='WQ Reference'!$A$12,SUMPRODUCT($AQ1066:$BB1066,'WQ Reference'!$B$12:$M$12),IF($AP1066='WQ Reference'!$A$13,SUMPRODUCT($AQ1066:$BB1066,'WQ Reference'!$B$13:$M$13),IF($AP1066='WQ Reference'!$A$14,SUMPRODUCT($AQ1066:$BB1066,'WQ Reference'!$B$14:$M$14),IF($AP1066='WQ Reference'!$A$15,SUMPRODUCT($AQ1066:$BB1066,'WQ Reference'!$B$15:$M$15),IF($AP1066='WQ Reference'!$A$16,SUMPRODUCT($AQ1066:$BB1066,'WQ Reference'!$B$16:$M$16),IF($AP1066='WQ Reference'!$A$17,SUMPRODUCT($AQ1066:$BB1066,'WQ Reference'!$B$17:$M$17),"Invalid Watershed")))))))</f>
        <v/>
      </c>
      <c r="BD1066" s="24" t="str">
        <f t="array" ref="BD1066">IF(AC1066="","",IF(AC1066&gt;CG$7,5,(AC1066/(MAX(IF(AC$4:AC$1999&lt;CG$7,AC$4:AC$1999))))*5))</f>
        <v/>
      </c>
      <c r="BE1066" s="24" t="str">
        <f t="array" ref="BE1066">IF(AD1066="","",IF(AD1066&gt;CH$7,5,(AD1066/(MAX(IF(AD$4:AD$1999&lt;CH$7,AD$4:AD$1999))))*5))</f>
        <v/>
      </c>
      <c r="BF1066" s="24" t="str">
        <f t="array" ref="BF1066">IF(AE1066="","",IF(AE1066&gt;CI$7,5,(AE1066/(MAX(IF(AE$4:AE$1999&lt;CI$7,AE$4:AE$1999))))*5))</f>
        <v/>
      </c>
      <c r="BG1066" s="24" t="str">
        <f t="shared" si="249"/>
        <v/>
      </c>
      <c r="BH1066" s="24" t="str">
        <f t="shared" si="250"/>
        <v/>
      </c>
      <c r="BI1066" s="24" t="str">
        <f t="shared" si="251"/>
        <v/>
      </c>
      <c r="BJ1066" s="24" t="str">
        <f t="shared" si="252"/>
        <v/>
      </c>
      <c r="BK1066" s="24" t="str">
        <f t="shared" si="253"/>
        <v/>
      </c>
      <c r="BL1066" s="24" t="str">
        <f t="shared" si="254"/>
        <v/>
      </c>
      <c r="BM1066" s="24" t="str">
        <f t="shared" si="255"/>
        <v/>
      </c>
      <c r="BN1066" s="24" t="str">
        <f t="shared" si="256"/>
        <v/>
      </c>
      <c r="BO1066" s="24" t="str">
        <f t="shared" si="257"/>
        <v/>
      </c>
      <c r="BP1066" s="24" t="str">
        <f>IF(AM1066="","",SUMPRODUCT(BK1066:BO1066,'Benefit Weights'!$A$3:$E$3))</f>
        <v/>
      </c>
      <c r="BQ1066" s="27" t="str">
        <f t="shared" si="258"/>
        <v/>
      </c>
    </row>
    <row r="1067" spans="1:69" x14ac:dyDescent="0.25">
      <c r="A1067" s="23"/>
      <c r="B1067" s="23"/>
      <c r="C1067" s="23"/>
      <c r="D1067" s="23"/>
      <c r="E1067" s="24"/>
      <c r="F1067" s="24"/>
      <c r="G1067" s="24"/>
      <c r="H1067" s="23"/>
      <c r="I1067" s="23"/>
      <c r="J1067" s="23"/>
      <c r="K1067" s="23"/>
      <c r="L1067" s="23"/>
      <c r="M1067" s="23"/>
      <c r="N1067" s="23"/>
      <c r="O1067" s="24"/>
      <c r="P1067" s="24"/>
      <c r="Q1067" s="24"/>
      <c r="R1067" s="24"/>
      <c r="S1067" s="24"/>
      <c r="T1067" s="24"/>
      <c r="U1067" s="24"/>
      <c r="V1067" s="24"/>
      <c r="W1067" s="24"/>
      <c r="X1067" s="24"/>
      <c r="Y1067" s="24"/>
      <c r="Z1067" s="24"/>
      <c r="AA1067" s="24"/>
      <c r="AB1067" s="24"/>
      <c r="AC1067" s="24"/>
      <c r="AD1067" s="24"/>
      <c r="AE1067" s="24"/>
      <c r="AF1067" s="24"/>
      <c r="AG1067" s="24"/>
      <c r="AH1067" s="24"/>
      <c r="AI1067" s="24"/>
      <c r="AJ1067" s="23"/>
      <c r="AK1067" s="23"/>
      <c r="AL1067" s="23"/>
      <c r="AM1067" s="23" t="str">
        <f t="shared" si="246"/>
        <v/>
      </c>
      <c r="AN1067" s="23" t="str">
        <f t="shared" si="259"/>
        <v/>
      </c>
      <c r="AO1067" s="23" t="str">
        <f t="shared" si="247"/>
        <v/>
      </c>
      <c r="AP1067" s="23" t="str">
        <f t="shared" si="248"/>
        <v/>
      </c>
      <c r="AQ1067" s="24" t="str">
        <f t="array" ref="AQ1067">IF(Q1067="","",IF(Q1067&gt;BU$7,5,(Q1067/(MAX(IF(Q$4:Q$1999&lt;BU$7,Q$4:Q$1999))))*5))</f>
        <v/>
      </c>
      <c r="AR1067" s="24" t="str">
        <f t="array" ref="AR1067">IF(R1067="","",IF(R1067&gt;BV$7,5,(R1067/(MAX(IF(R$4:R$1999&lt;BV$7,R$4:R$1999))))*5))</f>
        <v/>
      </c>
      <c r="AS1067" s="24" t="str">
        <f t="array" ref="AS1067">IF(S1067="","",IF(S1067&gt;BW$7,5,(S1067/(MAX(IF(S$4:S$1999&lt;BW$7,S$4:S$1999))))*5))</f>
        <v/>
      </c>
      <c r="AT1067" s="24" t="str">
        <f t="array" ref="AT1067">IF(T1067="","",IF(T1067&gt;BX$7,5,(T1067/(MAX(IF(T$4:T$1999&lt;BX$7,T$4:T$1999))))*5))</f>
        <v/>
      </c>
      <c r="AU1067" s="24" t="str">
        <f t="array" ref="AU1067">IF(U1067="","",IF(U1067&gt;BY$7,5,(U1067/(MAX(IF(U$4:U$1999&lt;BY$7,U$4:U$1999))))*5))</f>
        <v/>
      </c>
      <c r="AV1067" s="24" t="str">
        <f t="array" ref="AV1067">IF(V1067="","",IF(V1067&gt;BZ$7,5,(V1067/(MAX(IF(V$4:V$1999&lt;BZ$7,V$4:V$1999))))*5))</f>
        <v/>
      </c>
      <c r="AW1067" s="24" t="str">
        <f t="array" ref="AW1067">IF(W1067="","",IF(W1067&gt;CA$7,5,(W1067/(MAX(IF(W$4:W$1999&lt;CA$7,W$4:W$1999))))*5))</f>
        <v/>
      </c>
      <c r="AX1067" s="24" t="str">
        <f t="array" ref="AX1067">IF(X1067="","",IF(X1067&gt;CB$7,5,(X1067/(MAX(IF(X$4:X$1999&lt;CB$7,X$4:X$1999))))*5))</f>
        <v/>
      </c>
      <c r="AY1067" s="24" t="str">
        <f t="array" ref="AY1067">IF(Y1067="","",IF(Y1067&gt;CC$7,5,(Y1067/(MAX(IF(Y$4:Y$1999&lt;CC$7,Y$4:Y$1999))))*5))</f>
        <v/>
      </c>
      <c r="AZ1067" s="24" t="str">
        <f t="array" ref="AZ1067">IF(Z1067="","",IF(Z1067&gt;CD$7,5,(Z1067/(MAX(IF(Z$4:Z$1999&lt;CD$7,Z$4:Z$1999))))*5))</f>
        <v/>
      </c>
      <c r="BA1067" s="24" t="str">
        <f t="array" ref="BA1067">IF(AA1067="","",IF(AA1067&gt;CE$7,5,(AA1067/(MAX(IF(AA$4:AA$1999&lt;CE$7,AA$4:AA$1999))))*5))</f>
        <v/>
      </c>
      <c r="BB1067" s="24" t="str">
        <f t="array" ref="BB1067">IF(AB1067="","",IF(AB1067&gt;CF$7,5,(AB1067/(MAX(IF(AB$4:AB$1999&lt;CF$7,AB$4:AB$1999))))*5))</f>
        <v/>
      </c>
      <c r="BC1067" s="24" t="str">
        <f>IF(AM1067="","",IF($AP1067='WQ Reference'!$A$12,SUMPRODUCT($AQ1067:$BB1067,'WQ Reference'!$B$12:$M$12),IF($AP1067='WQ Reference'!$A$13,SUMPRODUCT($AQ1067:$BB1067,'WQ Reference'!$B$13:$M$13),IF($AP1067='WQ Reference'!$A$14,SUMPRODUCT($AQ1067:$BB1067,'WQ Reference'!$B$14:$M$14),IF($AP1067='WQ Reference'!$A$15,SUMPRODUCT($AQ1067:$BB1067,'WQ Reference'!$B$15:$M$15),IF($AP1067='WQ Reference'!$A$16,SUMPRODUCT($AQ1067:$BB1067,'WQ Reference'!$B$16:$M$16),IF($AP1067='WQ Reference'!$A$17,SUMPRODUCT($AQ1067:$BB1067,'WQ Reference'!$B$17:$M$17),"Invalid Watershed")))))))</f>
        <v/>
      </c>
      <c r="BD1067" s="24" t="str">
        <f t="array" ref="BD1067">IF(AC1067="","",IF(AC1067&gt;CG$7,5,(AC1067/(MAX(IF(AC$4:AC$1999&lt;CG$7,AC$4:AC$1999))))*5))</f>
        <v/>
      </c>
      <c r="BE1067" s="24" t="str">
        <f t="array" ref="BE1067">IF(AD1067="","",IF(AD1067&gt;CH$7,5,(AD1067/(MAX(IF(AD$4:AD$1999&lt;CH$7,AD$4:AD$1999))))*5))</f>
        <v/>
      </c>
      <c r="BF1067" s="24" t="str">
        <f t="array" ref="BF1067">IF(AE1067="","",IF(AE1067&gt;CI$7,5,(AE1067/(MAX(IF(AE$4:AE$1999&lt;CI$7,AE$4:AE$1999))))*5))</f>
        <v/>
      </c>
      <c r="BG1067" s="24" t="str">
        <f t="shared" si="249"/>
        <v/>
      </c>
      <c r="BH1067" s="24" t="str">
        <f t="shared" si="250"/>
        <v/>
      </c>
      <c r="BI1067" s="24" t="str">
        <f t="shared" si="251"/>
        <v/>
      </c>
      <c r="BJ1067" s="24" t="str">
        <f t="shared" si="252"/>
        <v/>
      </c>
      <c r="BK1067" s="24" t="str">
        <f t="shared" si="253"/>
        <v/>
      </c>
      <c r="BL1067" s="24" t="str">
        <f t="shared" si="254"/>
        <v/>
      </c>
      <c r="BM1067" s="24" t="str">
        <f t="shared" si="255"/>
        <v/>
      </c>
      <c r="BN1067" s="24" t="str">
        <f t="shared" si="256"/>
        <v/>
      </c>
      <c r="BO1067" s="24" t="str">
        <f t="shared" si="257"/>
        <v/>
      </c>
      <c r="BP1067" s="24" t="str">
        <f>IF(AM1067="","",SUMPRODUCT(BK1067:BO1067,'Benefit Weights'!$A$3:$E$3))</f>
        <v/>
      </c>
      <c r="BQ1067" s="27" t="str">
        <f t="shared" si="258"/>
        <v/>
      </c>
    </row>
    <row r="1068" spans="1:69" x14ac:dyDescent="0.25">
      <c r="A1068" s="23"/>
      <c r="B1068" s="23"/>
      <c r="C1068" s="23"/>
      <c r="D1068" s="23"/>
      <c r="E1068" s="24"/>
      <c r="F1068" s="24"/>
      <c r="G1068" s="24"/>
      <c r="H1068" s="23"/>
      <c r="I1068" s="23"/>
      <c r="J1068" s="23"/>
      <c r="K1068" s="23"/>
      <c r="L1068" s="23"/>
      <c r="M1068" s="23"/>
      <c r="N1068" s="23"/>
      <c r="O1068" s="24"/>
      <c r="P1068" s="24"/>
      <c r="Q1068" s="24"/>
      <c r="R1068" s="24"/>
      <c r="S1068" s="24"/>
      <c r="T1068" s="24"/>
      <c r="U1068" s="24"/>
      <c r="V1068" s="24"/>
      <c r="W1068" s="24"/>
      <c r="X1068" s="24"/>
      <c r="Y1068" s="24"/>
      <c r="Z1068" s="24"/>
      <c r="AA1068" s="24"/>
      <c r="AB1068" s="24"/>
      <c r="AC1068" s="24"/>
      <c r="AD1068" s="24"/>
      <c r="AE1068" s="24"/>
      <c r="AF1068" s="24"/>
      <c r="AG1068" s="24"/>
      <c r="AH1068" s="24"/>
      <c r="AI1068" s="24"/>
      <c r="AJ1068" s="23"/>
      <c r="AK1068" s="23"/>
      <c r="AL1068" s="23"/>
      <c r="AM1068" s="23" t="str">
        <f t="shared" si="246"/>
        <v/>
      </c>
      <c r="AN1068" s="23" t="str">
        <f t="shared" si="259"/>
        <v/>
      </c>
      <c r="AO1068" s="23" t="str">
        <f t="shared" si="247"/>
        <v/>
      </c>
      <c r="AP1068" s="23" t="str">
        <f t="shared" si="248"/>
        <v/>
      </c>
      <c r="AQ1068" s="24" t="str">
        <f t="array" ref="AQ1068">IF(Q1068="","",IF(Q1068&gt;BU$7,5,(Q1068/(MAX(IF(Q$4:Q$1999&lt;BU$7,Q$4:Q$1999))))*5))</f>
        <v/>
      </c>
      <c r="AR1068" s="24" t="str">
        <f t="array" ref="AR1068">IF(R1068="","",IF(R1068&gt;BV$7,5,(R1068/(MAX(IF(R$4:R$1999&lt;BV$7,R$4:R$1999))))*5))</f>
        <v/>
      </c>
      <c r="AS1068" s="24" t="str">
        <f t="array" ref="AS1068">IF(S1068="","",IF(S1068&gt;BW$7,5,(S1068/(MAX(IF(S$4:S$1999&lt;BW$7,S$4:S$1999))))*5))</f>
        <v/>
      </c>
      <c r="AT1068" s="24" t="str">
        <f t="array" ref="AT1068">IF(T1068="","",IF(T1068&gt;BX$7,5,(T1068/(MAX(IF(T$4:T$1999&lt;BX$7,T$4:T$1999))))*5))</f>
        <v/>
      </c>
      <c r="AU1068" s="24" t="str">
        <f t="array" ref="AU1068">IF(U1068="","",IF(U1068&gt;BY$7,5,(U1068/(MAX(IF(U$4:U$1999&lt;BY$7,U$4:U$1999))))*5))</f>
        <v/>
      </c>
      <c r="AV1068" s="24" t="str">
        <f t="array" ref="AV1068">IF(V1068="","",IF(V1068&gt;BZ$7,5,(V1068/(MAX(IF(V$4:V$1999&lt;BZ$7,V$4:V$1999))))*5))</f>
        <v/>
      </c>
      <c r="AW1068" s="24" t="str">
        <f t="array" ref="AW1068">IF(W1068="","",IF(W1068&gt;CA$7,5,(W1068/(MAX(IF(W$4:W$1999&lt;CA$7,W$4:W$1999))))*5))</f>
        <v/>
      </c>
      <c r="AX1068" s="24" t="str">
        <f t="array" ref="AX1068">IF(X1068="","",IF(X1068&gt;CB$7,5,(X1068/(MAX(IF(X$4:X$1999&lt;CB$7,X$4:X$1999))))*5))</f>
        <v/>
      </c>
      <c r="AY1068" s="24" t="str">
        <f t="array" ref="AY1068">IF(Y1068="","",IF(Y1068&gt;CC$7,5,(Y1068/(MAX(IF(Y$4:Y$1999&lt;CC$7,Y$4:Y$1999))))*5))</f>
        <v/>
      </c>
      <c r="AZ1068" s="24" t="str">
        <f t="array" ref="AZ1068">IF(Z1068="","",IF(Z1068&gt;CD$7,5,(Z1068/(MAX(IF(Z$4:Z$1999&lt;CD$7,Z$4:Z$1999))))*5))</f>
        <v/>
      </c>
      <c r="BA1068" s="24" t="str">
        <f t="array" ref="BA1068">IF(AA1068="","",IF(AA1068&gt;CE$7,5,(AA1068/(MAX(IF(AA$4:AA$1999&lt;CE$7,AA$4:AA$1999))))*5))</f>
        <v/>
      </c>
      <c r="BB1068" s="24" t="str">
        <f t="array" ref="BB1068">IF(AB1068="","",IF(AB1068&gt;CF$7,5,(AB1068/(MAX(IF(AB$4:AB$1999&lt;CF$7,AB$4:AB$1999))))*5))</f>
        <v/>
      </c>
      <c r="BC1068" s="24" t="str">
        <f>IF(AM1068="","",IF($AP1068='WQ Reference'!$A$12,SUMPRODUCT($AQ1068:$BB1068,'WQ Reference'!$B$12:$M$12),IF($AP1068='WQ Reference'!$A$13,SUMPRODUCT($AQ1068:$BB1068,'WQ Reference'!$B$13:$M$13),IF($AP1068='WQ Reference'!$A$14,SUMPRODUCT($AQ1068:$BB1068,'WQ Reference'!$B$14:$M$14),IF($AP1068='WQ Reference'!$A$15,SUMPRODUCT($AQ1068:$BB1068,'WQ Reference'!$B$15:$M$15),IF($AP1068='WQ Reference'!$A$16,SUMPRODUCT($AQ1068:$BB1068,'WQ Reference'!$B$16:$M$16),IF($AP1068='WQ Reference'!$A$17,SUMPRODUCT($AQ1068:$BB1068,'WQ Reference'!$B$17:$M$17),"Invalid Watershed")))))))</f>
        <v/>
      </c>
      <c r="BD1068" s="24" t="str">
        <f t="array" ref="BD1068">IF(AC1068="","",IF(AC1068&gt;CG$7,5,(AC1068/(MAX(IF(AC$4:AC$1999&lt;CG$7,AC$4:AC$1999))))*5))</f>
        <v/>
      </c>
      <c r="BE1068" s="24" t="str">
        <f t="array" ref="BE1068">IF(AD1068="","",IF(AD1068&gt;CH$7,5,(AD1068/(MAX(IF(AD$4:AD$1999&lt;CH$7,AD$4:AD$1999))))*5))</f>
        <v/>
      </c>
      <c r="BF1068" s="24" t="str">
        <f t="array" ref="BF1068">IF(AE1068="","",IF(AE1068&gt;CI$7,5,(AE1068/(MAX(IF(AE$4:AE$1999&lt;CI$7,AE$4:AE$1999))))*5))</f>
        <v/>
      </c>
      <c r="BG1068" s="24" t="str">
        <f t="shared" si="249"/>
        <v/>
      </c>
      <c r="BH1068" s="24" t="str">
        <f t="shared" si="250"/>
        <v/>
      </c>
      <c r="BI1068" s="24" t="str">
        <f t="shared" si="251"/>
        <v/>
      </c>
      <c r="BJ1068" s="24" t="str">
        <f t="shared" si="252"/>
        <v/>
      </c>
      <c r="BK1068" s="24" t="str">
        <f t="shared" si="253"/>
        <v/>
      </c>
      <c r="BL1068" s="24" t="str">
        <f t="shared" si="254"/>
        <v/>
      </c>
      <c r="BM1068" s="24" t="str">
        <f t="shared" si="255"/>
        <v/>
      </c>
      <c r="BN1068" s="24" t="str">
        <f t="shared" si="256"/>
        <v/>
      </c>
      <c r="BO1068" s="24" t="str">
        <f t="shared" si="257"/>
        <v/>
      </c>
      <c r="BP1068" s="24" t="str">
        <f>IF(AM1068="","",SUMPRODUCT(BK1068:BO1068,'Benefit Weights'!$A$3:$E$3))</f>
        <v/>
      </c>
      <c r="BQ1068" s="27" t="str">
        <f t="shared" si="258"/>
        <v/>
      </c>
    </row>
    <row r="1069" spans="1:69" x14ac:dyDescent="0.25">
      <c r="A1069" s="23"/>
      <c r="B1069" s="23"/>
      <c r="C1069" s="23"/>
      <c r="D1069" s="23"/>
      <c r="E1069" s="24"/>
      <c r="F1069" s="24"/>
      <c r="G1069" s="24"/>
      <c r="H1069" s="23"/>
      <c r="I1069" s="23"/>
      <c r="J1069" s="23"/>
      <c r="K1069" s="23"/>
      <c r="L1069" s="23"/>
      <c r="M1069" s="23"/>
      <c r="N1069" s="23"/>
      <c r="O1069" s="24"/>
      <c r="P1069" s="24"/>
      <c r="Q1069" s="24"/>
      <c r="R1069" s="24"/>
      <c r="S1069" s="24"/>
      <c r="T1069" s="24"/>
      <c r="U1069" s="24"/>
      <c r="V1069" s="24"/>
      <c r="W1069" s="24"/>
      <c r="X1069" s="24"/>
      <c r="Y1069" s="24"/>
      <c r="Z1069" s="24"/>
      <c r="AA1069" s="24"/>
      <c r="AB1069" s="24"/>
      <c r="AC1069" s="24"/>
      <c r="AD1069" s="24"/>
      <c r="AE1069" s="24"/>
      <c r="AF1069" s="24"/>
      <c r="AG1069" s="24"/>
      <c r="AH1069" s="24"/>
      <c r="AI1069" s="24"/>
      <c r="AJ1069" s="23"/>
      <c r="AK1069" s="23"/>
      <c r="AL1069" s="23"/>
      <c r="AM1069" s="23" t="str">
        <f t="shared" si="246"/>
        <v/>
      </c>
      <c r="AN1069" s="23" t="str">
        <f t="shared" si="259"/>
        <v/>
      </c>
      <c r="AO1069" s="23" t="str">
        <f t="shared" si="247"/>
        <v/>
      </c>
      <c r="AP1069" s="23" t="str">
        <f t="shared" si="248"/>
        <v/>
      </c>
      <c r="AQ1069" s="24" t="str">
        <f t="array" ref="AQ1069">IF(Q1069="","",IF(Q1069&gt;BU$7,5,(Q1069/(MAX(IF(Q$4:Q$1999&lt;BU$7,Q$4:Q$1999))))*5))</f>
        <v/>
      </c>
      <c r="AR1069" s="24" t="str">
        <f t="array" ref="AR1069">IF(R1069="","",IF(R1069&gt;BV$7,5,(R1069/(MAX(IF(R$4:R$1999&lt;BV$7,R$4:R$1999))))*5))</f>
        <v/>
      </c>
      <c r="AS1069" s="24" t="str">
        <f t="array" ref="AS1069">IF(S1069="","",IF(S1069&gt;BW$7,5,(S1069/(MAX(IF(S$4:S$1999&lt;BW$7,S$4:S$1999))))*5))</f>
        <v/>
      </c>
      <c r="AT1069" s="24" t="str">
        <f t="array" ref="AT1069">IF(T1069="","",IF(T1069&gt;BX$7,5,(T1069/(MAX(IF(T$4:T$1999&lt;BX$7,T$4:T$1999))))*5))</f>
        <v/>
      </c>
      <c r="AU1069" s="24" t="str">
        <f t="array" ref="AU1069">IF(U1069="","",IF(U1069&gt;BY$7,5,(U1069/(MAX(IF(U$4:U$1999&lt;BY$7,U$4:U$1999))))*5))</f>
        <v/>
      </c>
      <c r="AV1069" s="24" t="str">
        <f t="array" ref="AV1069">IF(V1069="","",IF(V1069&gt;BZ$7,5,(V1069/(MAX(IF(V$4:V$1999&lt;BZ$7,V$4:V$1999))))*5))</f>
        <v/>
      </c>
      <c r="AW1069" s="24" t="str">
        <f t="array" ref="AW1069">IF(W1069="","",IF(W1069&gt;CA$7,5,(W1069/(MAX(IF(W$4:W$1999&lt;CA$7,W$4:W$1999))))*5))</f>
        <v/>
      </c>
      <c r="AX1069" s="24" t="str">
        <f t="array" ref="AX1069">IF(X1069="","",IF(X1069&gt;CB$7,5,(X1069/(MAX(IF(X$4:X$1999&lt;CB$7,X$4:X$1999))))*5))</f>
        <v/>
      </c>
      <c r="AY1069" s="24" t="str">
        <f t="array" ref="AY1069">IF(Y1069="","",IF(Y1069&gt;CC$7,5,(Y1069/(MAX(IF(Y$4:Y$1999&lt;CC$7,Y$4:Y$1999))))*5))</f>
        <v/>
      </c>
      <c r="AZ1069" s="24" t="str">
        <f t="array" ref="AZ1069">IF(Z1069="","",IF(Z1069&gt;CD$7,5,(Z1069/(MAX(IF(Z$4:Z$1999&lt;CD$7,Z$4:Z$1999))))*5))</f>
        <v/>
      </c>
      <c r="BA1069" s="24" t="str">
        <f t="array" ref="BA1069">IF(AA1069="","",IF(AA1069&gt;CE$7,5,(AA1069/(MAX(IF(AA$4:AA$1999&lt;CE$7,AA$4:AA$1999))))*5))</f>
        <v/>
      </c>
      <c r="BB1069" s="24" t="str">
        <f t="array" ref="BB1069">IF(AB1069="","",IF(AB1069&gt;CF$7,5,(AB1069/(MAX(IF(AB$4:AB$1999&lt;CF$7,AB$4:AB$1999))))*5))</f>
        <v/>
      </c>
      <c r="BC1069" s="24" t="str">
        <f>IF(AM1069="","",IF($AP1069='WQ Reference'!$A$12,SUMPRODUCT($AQ1069:$BB1069,'WQ Reference'!$B$12:$M$12),IF($AP1069='WQ Reference'!$A$13,SUMPRODUCT($AQ1069:$BB1069,'WQ Reference'!$B$13:$M$13),IF($AP1069='WQ Reference'!$A$14,SUMPRODUCT($AQ1069:$BB1069,'WQ Reference'!$B$14:$M$14),IF($AP1069='WQ Reference'!$A$15,SUMPRODUCT($AQ1069:$BB1069,'WQ Reference'!$B$15:$M$15),IF($AP1069='WQ Reference'!$A$16,SUMPRODUCT($AQ1069:$BB1069,'WQ Reference'!$B$16:$M$16),IF($AP1069='WQ Reference'!$A$17,SUMPRODUCT($AQ1069:$BB1069,'WQ Reference'!$B$17:$M$17),"Invalid Watershed")))))))</f>
        <v/>
      </c>
      <c r="BD1069" s="24" t="str">
        <f t="array" ref="BD1069">IF(AC1069="","",IF(AC1069&gt;CG$7,5,(AC1069/(MAX(IF(AC$4:AC$1999&lt;CG$7,AC$4:AC$1999))))*5))</f>
        <v/>
      </c>
      <c r="BE1069" s="24" t="str">
        <f t="array" ref="BE1069">IF(AD1069="","",IF(AD1069&gt;CH$7,5,(AD1069/(MAX(IF(AD$4:AD$1999&lt;CH$7,AD$4:AD$1999))))*5))</f>
        <v/>
      </c>
      <c r="BF1069" s="24" t="str">
        <f t="array" ref="BF1069">IF(AE1069="","",IF(AE1069&gt;CI$7,5,(AE1069/(MAX(IF(AE$4:AE$1999&lt;CI$7,AE$4:AE$1999))))*5))</f>
        <v/>
      </c>
      <c r="BG1069" s="24" t="str">
        <f t="shared" si="249"/>
        <v/>
      </c>
      <c r="BH1069" s="24" t="str">
        <f t="shared" si="250"/>
        <v/>
      </c>
      <c r="BI1069" s="24" t="str">
        <f t="shared" si="251"/>
        <v/>
      </c>
      <c r="BJ1069" s="24" t="str">
        <f t="shared" si="252"/>
        <v/>
      </c>
      <c r="BK1069" s="24" t="str">
        <f t="shared" si="253"/>
        <v/>
      </c>
      <c r="BL1069" s="24" t="str">
        <f t="shared" si="254"/>
        <v/>
      </c>
      <c r="BM1069" s="24" t="str">
        <f t="shared" si="255"/>
        <v/>
      </c>
      <c r="BN1069" s="24" t="str">
        <f t="shared" si="256"/>
        <v/>
      </c>
      <c r="BO1069" s="24" t="str">
        <f t="shared" si="257"/>
        <v/>
      </c>
      <c r="BP1069" s="24" t="str">
        <f>IF(AM1069="","",SUMPRODUCT(BK1069:BO1069,'Benefit Weights'!$A$3:$E$3))</f>
        <v/>
      </c>
      <c r="BQ1069" s="27" t="str">
        <f t="shared" si="258"/>
        <v/>
      </c>
    </row>
    <row r="1070" spans="1:69" x14ac:dyDescent="0.25">
      <c r="A1070" s="23"/>
      <c r="B1070" s="23"/>
      <c r="C1070" s="23"/>
      <c r="D1070" s="23"/>
      <c r="E1070" s="24"/>
      <c r="F1070" s="24"/>
      <c r="G1070" s="24"/>
      <c r="H1070" s="23"/>
      <c r="I1070" s="23"/>
      <c r="J1070" s="23"/>
      <c r="K1070" s="23"/>
      <c r="L1070" s="23"/>
      <c r="M1070" s="23"/>
      <c r="N1070" s="23"/>
      <c r="O1070" s="24"/>
      <c r="P1070" s="24"/>
      <c r="Q1070" s="24"/>
      <c r="R1070" s="24"/>
      <c r="S1070" s="24"/>
      <c r="T1070" s="24"/>
      <c r="U1070" s="24"/>
      <c r="V1070" s="24"/>
      <c r="W1070" s="24"/>
      <c r="X1070" s="24"/>
      <c r="Y1070" s="24"/>
      <c r="Z1070" s="24"/>
      <c r="AA1070" s="24"/>
      <c r="AB1070" s="24"/>
      <c r="AC1070" s="24"/>
      <c r="AD1070" s="24"/>
      <c r="AE1070" s="24"/>
      <c r="AF1070" s="24"/>
      <c r="AG1070" s="24"/>
      <c r="AH1070" s="24"/>
      <c r="AI1070" s="24"/>
      <c r="AJ1070" s="23"/>
      <c r="AK1070" s="23"/>
      <c r="AL1070" s="23"/>
      <c r="AM1070" s="23" t="str">
        <f t="shared" si="246"/>
        <v/>
      </c>
      <c r="AN1070" s="23" t="str">
        <f t="shared" si="259"/>
        <v/>
      </c>
      <c r="AO1070" s="23" t="str">
        <f t="shared" si="247"/>
        <v/>
      </c>
      <c r="AP1070" s="23" t="str">
        <f t="shared" si="248"/>
        <v/>
      </c>
      <c r="AQ1070" s="24" t="str">
        <f t="array" ref="AQ1070">IF(Q1070="","",IF(Q1070&gt;BU$7,5,(Q1070/(MAX(IF(Q$4:Q$1999&lt;BU$7,Q$4:Q$1999))))*5))</f>
        <v/>
      </c>
      <c r="AR1070" s="24" t="str">
        <f t="array" ref="AR1070">IF(R1070="","",IF(R1070&gt;BV$7,5,(R1070/(MAX(IF(R$4:R$1999&lt;BV$7,R$4:R$1999))))*5))</f>
        <v/>
      </c>
      <c r="AS1070" s="24" t="str">
        <f t="array" ref="AS1070">IF(S1070="","",IF(S1070&gt;BW$7,5,(S1070/(MAX(IF(S$4:S$1999&lt;BW$7,S$4:S$1999))))*5))</f>
        <v/>
      </c>
      <c r="AT1070" s="24" t="str">
        <f t="array" ref="AT1070">IF(T1070="","",IF(T1070&gt;BX$7,5,(T1070/(MAX(IF(T$4:T$1999&lt;BX$7,T$4:T$1999))))*5))</f>
        <v/>
      </c>
      <c r="AU1070" s="24" t="str">
        <f t="array" ref="AU1070">IF(U1070="","",IF(U1070&gt;BY$7,5,(U1070/(MAX(IF(U$4:U$1999&lt;BY$7,U$4:U$1999))))*5))</f>
        <v/>
      </c>
      <c r="AV1070" s="24" t="str">
        <f t="array" ref="AV1070">IF(V1070="","",IF(V1070&gt;BZ$7,5,(V1070/(MAX(IF(V$4:V$1999&lt;BZ$7,V$4:V$1999))))*5))</f>
        <v/>
      </c>
      <c r="AW1070" s="24" t="str">
        <f t="array" ref="AW1070">IF(W1070="","",IF(W1070&gt;CA$7,5,(W1070/(MAX(IF(W$4:W$1999&lt;CA$7,W$4:W$1999))))*5))</f>
        <v/>
      </c>
      <c r="AX1070" s="24" t="str">
        <f t="array" ref="AX1070">IF(X1070="","",IF(X1070&gt;CB$7,5,(X1070/(MAX(IF(X$4:X$1999&lt;CB$7,X$4:X$1999))))*5))</f>
        <v/>
      </c>
      <c r="AY1070" s="24" t="str">
        <f t="array" ref="AY1070">IF(Y1070="","",IF(Y1070&gt;CC$7,5,(Y1070/(MAX(IF(Y$4:Y$1999&lt;CC$7,Y$4:Y$1999))))*5))</f>
        <v/>
      </c>
      <c r="AZ1070" s="24" t="str">
        <f t="array" ref="AZ1070">IF(Z1070="","",IF(Z1070&gt;CD$7,5,(Z1070/(MAX(IF(Z$4:Z$1999&lt;CD$7,Z$4:Z$1999))))*5))</f>
        <v/>
      </c>
      <c r="BA1070" s="24" t="str">
        <f t="array" ref="BA1070">IF(AA1070="","",IF(AA1070&gt;CE$7,5,(AA1070/(MAX(IF(AA$4:AA$1999&lt;CE$7,AA$4:AA$1999))))*5))</f>
        <v/>
      </c>
      <c r="BB1070" s="24" t="str">
        <f t="array" ref="BB1070">IF(AB1070="","",IF(AB1070&gt;CF$7,5,(AB1070/(MAX(IF(AB$4:AB$1999&lt;CF$7,AB$4:AB$1999))))*5))</f>
        <v/>
      </c>
      <c r="BC1070" s="24" t="str">
        <f>IF(AM1070="","",IF($AP1070='WQ Reference'!$A$12,SUMPRODUCT($AQ1070:$BB1070,'WQ Reference'!$B$12:$M$12),IF($AP1070='WQ Reference'!$A$13,SUMPRODUCT($AQ1070:$BB1070,'WQ Reference'!$B$13:$M$13),IF($AP1070='WQ Reference'!$A$14,SUMPRODUCT($AQ1070:$BB1070,'WQ Reference'!$B$14:$M$14),IF($AP1070='WQ Reference'!$A$15,SUMPRODUCT($AQ1070:$BB1070,'WQ Reference'!$B$15:$M$15),IF($AP1070='WQ Reference'!$A$16,SUMPRODUCT($AQ1070:$BB1070,'WQ Reference'!$B$16:$M$16),IF($AP1070='WQ Reference'!$A$17,SUMPRODUCT($AQ1070:$BB1070,'WQ Reference'!$B$17:$M$17),"Invalid Watershed")))))))</f>
        <v/>
      </c>
      <c r="BD1070" s="24" t="str">
        <f t="array" ref="BD1070">IF(AC1070="","",IF(AC1070&gt;CG$7,5,(AC1070/(MAX(IF(AC$4:AC$1999&lt;CG$7,AC$4:AC$1999))))*5))</f>
        <v/>
      </c>
      <c r="BE1070" s="24" t="str">
        <f t="array" ref="BE1070">IF(AD1070="","",IF(AD1070&gt;CH$7,5,(AD1070/(MAX(IF(AD$4:AD$1999&lt;CH$7,AD$4:AD$1999))))*5))</f>
        <v/>
      </c>
      <c r="BF1070" s="24" t="str">
        <f t="array" ref="BF1070">IF(AE1070="","",IF(AE1070&gt;CI$7,5,(AE1070/(MAX(IF(AE$4:AE$1999&lt;CI$7,AE$4:AE$1999))))*5))</f>
        <v/>
      </c>
      <c r="BG1070" s="24" t="str">
        <f t="shared" si="249"/>
        <v/>
      </c>
      <c r="BH1070" s="24" t="str">
        <f t="shared" si="250"/>
        <v/>
      </c>
      <c r="BI1070" s="24" t="str">
        <f t="shared" si="251"/>
        <v/>
      </c>
      <c r="BJ1070" s="24" t="str">
        <f t="shared" si="252"/>
        <v/>
      </c>
      <c r="BK1070" s="24" t="str">
        <f t="shared" si="253"/>
        <v/>
      </c>
      <c r="BL1070" s="24" t="str">
        <f t="shared" si="254"/>
        <v/>
      </c>
      <c r="BM1070" s="24" t="str">
        <f t="shared" si="255"/>
        <v/>
      </c>
      <c r="BN1070" s="24" t="str">
        <f t="shared" si="256"/>
        <v/>
      </c>
      <c r="BO1070" s="24" t="str">
        <f t="shared" si="257"/>
        <v/>
      </c>
      <c r="BP1070" s="24" t="str">
        <f>IF(AM1070="","",SUMPRODUCT(BK1070:BO1070,'Benefit Weights'!$A$3:$E$3))</f>
        <v/>
      </c>
      <c r="BQ1070" s="27" t="str">
        <f t="shared" si="258"/>
        <v/>
      </c>
    </row>
    <row r="1071" spans="1:69" x14ac:dyDescent="0.25">
      <c r="A1071" s="23"/>
      <c r="B1071" s="23"/>
      <c r="C1071" s="23"/>
      <c r="D1071" s="23"/>
      <c r="E1071" s="24"/>
      <c r="F1071" s="24"/>
      <c r="G1071" s="24"/>
      <c r="H1071" s="23"/>
      <c r="I1071" s="23"/>
      <c r="J1071" s="23"/>
      <c r="K1071" s="23"/>
      <c r="L1071" s="23"/>
      <c r="M1071" s="23"/>
      <c r="N1071" s="23"/>
      <c r="O1071" s="24"/>
      <c r="P1071" s="24"/>
      <c r="Q1071" s="24"/>
      <c r="R1071" s="24"/>
      <c r="S1071" s="24"/>
      <c r="T1071" s="24"/>
      <c r="U1071" s="24"/>
      <c r="V1071" s="24"/>
      <c r="W1071" s="24"/>
      <c r="X1071" s="24"/>
      <c r="Y1071" s="24"/>
      <c r="Z1071" s="24"/>
      <c r="AA1071" s="24"/>
      <c r="AB1071" s="24"/>
      <c r="AC1071" s="24"/>
      <c r="AD1071" s="24"/>
      <c r="AE1071" s="24"/>
      <c r="AF1071" s="24"/>
      <c r="AG1071" s="24"/>
      <c r="AH1071" s="24"/>
      <c r="AI1071" s="24"/>
      <c r="AJ1071" s="23"/>
      <c r="AK1071" s="23"/>
      <c r="AL1071" s="23"/>
      <c r="AM1071" s="23" t="str">
        <f t="shared" si="246"/>
        <v/>
      </c>
      <c r="AN1071" s="23" t="str">
        <f t="shared" si="259"/>
        <v/>
      </c>
      <c r="AO1071" s="23" t="str">
        <f t="shared" si="247"/>
        <v/>
      </c>
      <c r="AP1071" s="23" t="str">
        <f t="shared" si="248"/>
        <v/>
      </c>
      <c r="AQ1071" s="24" t="str">
        <f t="array" ref="AQ1071">IF(Q1071="","",IF(Q1071&gt;BU$7,5,(Q1071/(MAX(IF(Q$4:Q$1999&lt;BU$7,Q$4:Q$1999))))*5))</f>
        <v/>
      </c>
      <c r="AR1071" s="24" t="str">
        <f t="array" ref="AR1071">IF(R1071="","",IF(R1071&gt;BV$7,5,(R1071/(MAX(IF(R$4:R$1999&lt;BV$7,R$4:R$1999))))*5))</f>
        <v/>
      </c>
      <c r="AS1071" s="24" t="str">
        <f t="array" ref="AS1071">IF(S1071="","",IF(S1071&gt;BW$7,5,(S1071/(MAX(IF(S$4:S$1999&lt;BW$7,S$4:S$1999))))*5))</f>
        <v/>
      </c>
      <c r="AT1071" s="24" t="str">
        <f t="array" ref="AT1071">IF(T1071="","",IF(T1071&gt;BX$7,5,(T1071/(MAX(IF(T$4:T$1999&lt;BX$7,T$4:T$1999))))*5))</f>
        <v/>
      </c>
      <c r="AU1071" s="24" t="str">
        <f t="array" ref="AU1071">IF(U1071="","",IF(U1071&gt;BY$7,5,(U1071/(MAX(IF(U$4:U$1999&lt;BY$7,U$4:U$1999))))*5))</f>
        <v/>
      </c>
      <c r="AV1071" s="24" t="str">
        <f t="array" ref="AV1071">IF(V1071="","",IF(V1071&gt;BZ$7,5,(V1071/(MAX(IF(V$4:V$1999&lt;BZ$7,V$4:V$1999))))*5))</f>
        <v/>
      </c>
      <c r="AW1071" s="24" t="str">
        <f t="array" ref="AW1071">IF(W1071="","",IF(W1071&gt;CA$7,5,(W1071/(MAX(IF(W$4:W$1999&lt;CA$7,W$4:W$1999))))*5))</f>
        <v/>
      </c>
      <c r="AX1071" s="24" t="str">
        <f t="array" ref="AX1071">IF(X1071="","",IF(X1071&gt;CB$7,5,(X1071/(MAX(IF(X$4:X$1999&lt;CB$7,X$4:X$1999))))*5))</f>
        <v/>
      </c>
      <c r="AY1071" s="24" t="str">
        <f t="array" ref="AY1071">IF(Y1071="","",IF(Y1071&gt;CC$7,5,(Y1071/(MAX(IF(Y$4:Y$1999&lt;CC$7,Y$4:Y$1999))))*5))</f>
        <v/>
      </c>
      <c r="AZ1071" s="24" t="str">
        <f t="array" ref="AZ1071">IF(Z1071="","",IF(Z1071&gt;CD$7,5,(Z1071/(MAX(IF(Z$4:Z$1999&lt;CD$7,Z$4:Z$1999))))*5))</f>
        <v/>
      </c>
      <c r="BA1071" s="24" t="str">
        <f t="array" ref="BA1071">IF(AA1071="","",IF(AA1071&gt;CE$7,5,(AA1071/(MAX(IF(AA$4:AA$1999&lt;CE$7,AA$4:AA$1999))))*5))</f>
        <v/>
      </c>
      <c r="BB1071" s="24" t="str">
        <f t="array" ref="BB1071">IF(AB1071="","",IF(AB1071&gt;CF$7,5,(AB1071/(MAX(IF(AB$4:AB$1999&lt;CF$7,AB$4:AB$1999))))*5))</f>
        <v/>
      </c>
      <c r="BC1071" s="24" t="str">
        <f>IF(AM1071="","",IF($AP1071='WQ Reference'!$A$12,SUMPRODUCT($AQ1071:$BB1071,'WQ Reference'!$B$12:$M$12),IF($AP1071='WQ Reference'!$A$13,SUMPRODUCT($AQ1071:$BB1071,'WQ Reference'!$B$13:$M$13),IF($AP1071='WQ Reference'!$A$14,SUMPRODUCT($AQ1071:$BB1071,'WQ Reference'!$B$14:$M$14),IF($AP1071='WQ Reference'!$A$15,SUMPRODUCT($AQ1071:$BB1071,'WQ Reference'!$B$15:$M$15),IF($AP1071='WQ Reference'!$A$16,SUMPRODUCT($AQ1071:$BB1071,'WQ Reference'!$B$16:$M$16),IF($AP1071='WQ Reference'!$A$17,SUMPRODUCT($AQ1071:$BB1071,'WQ Reference'!$B$17:$M$17),"Invalid Watershed")))))))</f>
        <v/>
      </c>
      <c r="BD1071" s="24" t="str">
        <f t="array" ref="BD1071">IF(AC1071="","",IF(AC1071&gt;CG$7,5,(AC1071/(MAX(IF(AC$4:AC$1999&lt;CG$7,AC$4:AC$1999))))*5))</f>
        <v/>
      </c>
      <c r="BE1071" s="24" t="str">
        <f t="array" ref="BE1071">IF(AD1071="","",IF(AD1071&gt;CH$7,5,(AD1071/(MAX(IF(AD$4:AD$1999&lt;CH$7,AD$4:AD$1999))))*5))</f>
        <v/>
      </c>
      <c r="BF1071" s="24" t="str">
        <f t="array" ref="BF1071">IF(AE1071="","",IF(AE1071&gt;CI$7,5,(AE1071/(MAX(IF(AE$4:AE$1999&lt;CI$7,AE$4:AE$1999))))*5))</f>
        <v/>
      </c>
      <c r="BG1071" s="24" t="str">
        <f t="shared" si="249"/>
        <v/>
      </c>
      <c r="BH1071" s="24" t="str">
        <f t="shared" si="250"/>
        <v/>
      </c>
      <c r="BI1071" s="24" t="str">
        <f t="shared" si="251"/>
        <v/>
      </c>
      <c r="BJ1071" s="24" t="str">
        <f t="shared" si="252"/>
        <v/>
      </c>
      <c r="BK1071" s="24" t="str">
        <f t="shared" si="253"/>
        <v/>
      </c>
      <c r="BL1071" s="24" t="str">
        <f t="shared" si="254"/>
        <v/>
      </c>
      <c r="BM1071" s="24" t="str">
        <f t="shared" si="255"/>
        <v/>
      </c>
      <c r="BN1071" s="24" t="str">
        <f t="shared" si="256"/>
        <v/>
      </c>
      <c r="BO1071" s="24" t="str">
        <f t="shared" si="257"/>
        <v/>
      </c>
      <c r="BP1071" s="24" t="str">
        <f>IF(AM1071="","",SUMPRODUCT(BK1071:BO1071,'Benefit Weights'!$A$3:$E$3))</f>
        <v/>
      </c>
      <c r="BQ1071" s="27" t="str">
        <f t="shared" si="258"/>
        <v/>
      </c>
    </row>
    <row r="1072" spans="1:69" x14ac:dyDescent="0.25">
      <c r="A1072" s="23"/>
      <c r="B1072" s="23"/>
      <c r="C1072" s="23"/>
      <c r="D1072" s="23"/>
      <c r="E1072" s="24"/>
      <c r="F1072" s="24"/>
      <c r="G1072" s="24"/>
      <c r="H1072" s="23"/>
      <c r="I1072" s="23"/>
      <c r="J1072" s="23"/>
      <c r="K1072" s="23"/>
      <c r="L1072" s="23"/>
      <c r="M1072" s="23"/>
      <c r="N1072" s="23"/>
      <c r="O1072" s="24"/>
      <c r="P1072" s="24"/>
      <c r="Q1072" s="24"/>
      <c r="R1072" s="24"/>
      <c r="S1072" s="24"/>
      <c r="T1072" s="24"/>
      <c r="U1072" s="24"/>
      <c r="V1072" s="24"/>
      <c r="W1072" s="24"/>
      <c r="X1072" s="24"/>
      <c r="Y1072" s="24"/>
      <c r="Z1072" s="24"/>
      <c r="AA1072" s="24"/>
      <c r="AB1072" s="24"/>
      <c r="AC1072" s="24"/>
      <c r="AD1072" s="24"/>
      <c r="AE1072" s="24"/>
      <c r="AF1072" s="24"/>
      <c r="AG1072" s="24"/>
      <c r="AH1072" s="24"/>
      <c r="AI1072" s="24"/>
      <c r="AJ1072" s="23"/>
      <c r="AK1072" s="23"/>
      <c r="AL1072" s="23"/>
      <c r="AM1072" s="23" t="str">
        <f t="shared" si="246"/>
        <v/>
      </c>
      <c r="AN1072" s="23" t="str">
        <f t="shared" si="259"/>
        <v/>
      </c>
      <c r="AO1072" s="23" t="str">
        <f t="shared" si="247"/>
        <v/>
      </c>
      <c r="AP1072" s="23" t="str">
        <f t="shared" si="248"/>
        <v/>
      </c>
      <c r="AQ1072" s="24" t="str">
        <f t="array" ref="AQ1072">IF(Q1072="","",IF(Q1072&gt;BU$7,5,(Q1072/(MAX(IF(Q$4:Q$1999&lt;BU$7,Q$4:Q$1999))))*5))</f>
        <v/>
      </c>
      <c r="AR1072" s="24" t="str">
        <f t="array" ref="AR1072">IF(R1072="","",IF(R1072&gt;BV$7,5,(R1072/(MAX(IF(R$4:R$1999&lt;BV$7,R$4:R$1999))))*5))</f>
        <v/>
      </c>
      <c r="AS1072" s="24" t="str">
        <f t="array" ref="AS1072">IF(S1072="","",IF(S1072&gt;BW$7,5,(S1072/(MAX(IF(S$4:S$1999&lt;BW$7,S$4:S$1999))))*5))</f>
        <v/>
      </c>
      <c r="AT1072" s="24" t="str">
        <f t="array" ref="AT1072">IF(T1072="","",IF(T1072&gt;BX$7,5,(T1072/(MAX(IF(T$4:T$1999&lt;BX$7,T$4:T$1999))))*5))</f>
        <v/>
      </c>
      <c r="AU1072" s="24" t="str">
        <f t="array" ref="AU1072">IF(U1072="","",IF(U1072&gt;BY$7,5,(U1072/(MAX(IF(U$4:U$1999&lt;BY$7,U$4:U$1999))))*5))</f>
        <v/>
      </c>
      <c r="AV1072" s="24" t="str">
        <f t="array" ref="AV1072">IF(V1072="","",IF(V1072&gt;BZ$7,5,(V1072/(MAX(IF(V$4:V$1999&lt;BZ$7,V$4:V$1999))))*5))</f>
        <v/>
      </c>
      <c r="AW1072" s="24" t="str">
        <f t="array" ref="AW1072">IF(W1072="","",IF(W1072&gt;CA$7,5,(W1072/(MAX(IF(W$4:W$1999&lt;CA$7,W$4:W$1999))))*5))</f>
        <v/>
      </c>
      <c r="AX1072" s="24" t="str">
        <f t="array" ref="AX1072">IF(X1072="","",IF(X1072&gt;CB$7,5,(X1072/(MAX(IF(X$4:X$1999&lt;CB$7,X$4:X$1999))))*5))</f>
        <v/>
      </c>
      <c r="AY1072" s="24" t="str">
        <f t="array" ref="AY1072">IF(Y1072="","",IF(Y1072&gt;CC$7,5,(Y1072/(MAX(IF(Y$4:Y$1999&lt;CC$7,Y$4:Y$1999))))*5))</f>
        <v/>
      </c>
      <c r="AZ1072" s="24" t="str">
        <f t="array" ref="AZ1072">IF(Z1072="","",IF(Z1072&gt;CD$7,5,(Z1072/(MAX(IF(Z$4:Z$1999&lt;CD$7,Z$4:Z$1999))))*5))</f>
        <v/>
      </c>
      <c r="BA1072" s="24" t="str">
        <f t="array" ref="BA1072">IF(AA1072="","",IF(AA1072&gt;CE$7,5,(AA1072/(MAX(IF(AA$4:AA$1999&lt;CE$7,AA$4:AA$1999))))*5))</f>
        <v/>
      </c>
      <c r="BB1072" s="24" t="str">
        <f t="array" ref="BB1072">IF(AB1072="","",IF(AB1072&gt;CF$7,5,(AB1072/(MAX(IF(AB$4:AB$1999&lt;CF$7,AB$4:AB$1999))))*5))</f>
        <v/>
      </c>
      <c r="BC1072" s="24" t="str">
        <f>IF(AM1072="","",IF($AP1072='WQ Reference'!$A$12,SUMPRODUCT($AQ1072:$BB1072,'WQ Reference'!$B$12:$M$12),IF($AP1072='WQ Reference'!$A$13,SUMPRODUCT($AQ1072:$BB1072,'WQ Reference'!$B$13:$M$13),IF($AP1072='WQ Reference'!$A$14,SUMPRODUCT($AQ1072:$BB1072,'WQ Reference'!$B$14:$M$14),IF($AP1072='WQ Reference'!$A$15,SUMPRODUCT($AQ1072:$BB1072,'WQ Reference'!$B$15:$M$15),IF($AP1072='WQ Reference'!$A$16,SUMPRODUCT($AQ1072:$BB1072,'WQ Reference'!$B$16:$M$16),IF($AP1072='WQ Reference'!$A$17,SUMPRODUCT($AQ1072:$BB1072,'WQ Reference'!$B$17:$M$17),"Invalid Watershed")))))))</f>
        <v/>
      </c>
      <c r="BD1072" s="24" t="str">
        <f t="array" ref="BD1072">IF(AC1072="","",IF(AC1072&gt;CG$7,5,(AC1072/(MAX(IF(AC$4:AC$1999&lt;CG$7,AC$4:AC$1999))))*5))</f>
        <v/>
      </c>
      <c r="BE1072" s="24" t="str">
        <f t="array" ref="BE1072">IF(AD1072="","",IF(AD1072&gt;CH$7,5,(AD1072/(MAX(IF(AD$4:AD$1999&lt;CH$7,AD$4:AD$1999))))*5))</f>
        <v/>
      </c>
      <c r="BF1072" s="24" t="str">
        <f t="array" ref="BF1072">IF(AE1072="","",IF(AE1072&gt;CI$7,5,(AE1072/(MAX(IF(AE$4:AE$1999&lt;CI$7,AE$4:AE$1999))))*5))</f>
        <v/>
      </c>
      <c r="BG1072" s="24" t="str">
        <f t="shared" si="249"/>
        <v/>
      </c>
      <c r="BH1072" s="24" t="str">
        <f t="shared" si="250"/>
        <v/>
      </c>
      <c r="BI1072" s="24" t="str">
        <f t="shared" si="251"/>
        <v/>
      </c>
      <c r="BJ1072" s="24" t="str">
        <f t="shared" si="252"/>
        <v/>
      </c>
      <c r="BK1072" s="24" t="str">
        <f t="shared" si="253"/>
        <v/>
      </c>
      <c r="BL1072" s="24" t="str">
        <f t="shared" si="254"/>
        <v/>
      </c>
      <c r="BM1072" s="24" t="str">
        <f t="shared" si="255"/>
        <v/>
      </c>
      <c r="BN1072" s="24" t="str">
        <f t="shared" si="256"/>
        <v/>
      </c>
      <c r="BO1072" s="24" t="str">
        <f t="shared" si="257"/>
        <v/>
      </c>
      <c r="BP1072" s="24" t="str">
        <f>IF(AM1072="","",SUMPRODUCT(BK1072:BO1072,'Benefit Weights'!$A$3:$E$3))</f>
        <v/>
      </c>
      <c r="BQ1072" s="27" t="str">
        <f t="shared" si="258"/>
        <v/>
      </c>
    </row>
    <row r="1073" spans="1:69" x14ac:dyDescent="0.25">
      <c r="A1073" s="23"/>
      <c r="B1073" s="23"/>
      <c r="C1073" s="23"/>
      <c r="D1073" s="23"/>
      <c r="E1073" s="24"/>
      <c r="F1073" s="24"/>
      <c r="G1073" s="24"/>
      <c r="H1073" s="23"/>
      <c r="I1073" s="23"/>
      <c r="J1073" s="23"/>
      <c r="K1073" s="23"/>
      <c r="L1073" s="23"/>
      <c r="M1073" s="23"/>
      <c r="N1073" s="23"/>
      <c r="O1073" s="24"/>
      <c r="P1073" s="24"/>
      <c r="Q1073" s="24"/>
      <c r="R1073" s="24"/>
      <c r="S1073" s="24"/>
      <c r="T1073" s="24"/>
      <c r="U1073" s="24"/>
      <c r="V1073" s="24"/>
      <c r="W1073" s="24"/>
      <c r="X1073" s="24"/>
      <c r="Y1073" s="24"/>
      <c r="Z1073" s="24"/>
      <c r="AA1073" s="24"/>
      <c r="AB1073" s="24"/>
      <c r="AC1073" s="24"/>
      <c r="AD1073" s="24"/>
      <c r="AE1073" s="24"/>
      <c r="AF1073" s="24"/>
      <c r="AG1073" s="24"/>
      <c r="AH1073" s="24"/>
      <c r="AI1073" s="24"/>
      <c r="AJ1073" s="23"/>
      <c r="AK1073" s="23"/>
      <c r="AL1073" s="23"/>
      <c r="AM1073" s="23" t="str">
        <f t="shared" si="246"/>
        <v/>
      </c>
      <c r="AN1073" s="23" t="str">
        <f t="shared" si="259"/>
        <v/>
      </c>
      <c r="AO1073" s="23" t="str">
        <f t="shared" si="247"/>
        <v/>
      </c>
      <c r="AP1073" s="23" t="str">
        <f t="shared" si="248"/>
        <v/>
      </c>
      <c r="AQ1073" s="24" t="str">
        <f t="array" ref="AQ1073">IF(Q1073="","",IF(Q1073&gt;BU$7,5,(Q1073/(MAX(IF(Q$4:Q$1999&lt;BU$7,Q$4:Q$1999))))*5))</f>
        <v/>
      </c>
      <c r="AR1073" s="24" t="str">
        <f t="array" ref="AR1073">IF(R1073="","",IF(R1073&gt;BV$7,5,(R1073/(MAX(IF(R$4:R$1999&lt;BV$7,R$4:R$1999))))*5))</f>
        <v/>
      </c>
      <c r="AS1073" s="24" t="str">
        <f t="array" ref="AS1073">IF(S1073="","",IF(S1073&gt;BW$7,5,(S1073/(MAX(IF(S$4:S$1999&lt;BW$7,S$4:S$1999))))*5))</f>
        <v/>
      </c>
      <c r="AT1073" s="24" t="str">
        <f t="array" ref="AT1073">IF(T1073="","",IF(T1073&gt;BX$7,5,(T1073/(MAX(IF(T$4:T$1999&lt;BX$7,T$4:T$1999))))*5))</f>
        <v/>
      </c>
      <c r="AU1073" s="24" t="str">
        <f t="array" ref="AU1073">IF(U1073="","",IF(U1073&gt;BY$7,5,(U1073/(MAX(IF(U$4:U$1999&lt;BY$7,U$4:U$1999))))*5))</f>
        <v/>
      </c>
      <c r="AV1073" s="24" t="str">
        <f t="array" ref="AV1073">IF(V1073="","",IF(V1073&gt;BZ$7,5,(V1073/(MAX(IF(V$4:V$1999&lt;BZ$7,V$4:V$1999))))*5))</f>
        <v/>
      </c>
      <c r="AW1073" s="24" t="str">
        <f t="array" ref="AW1073">IF(W1073="","",IF(W1073&gt;CA$7,5,(W1073/(MAX(IF(W$4:W$1999&lt;CA$7,W$4:W$1999))))*5))</f>
        <v/>
      </c>
      <c r="AX1073" s="24" t="str">
        <f t="array" ref="AX1073">IF(X1073="","",IF(X1073&gt;CB$7,5,(X1073/(MAX(IF(X$4:X$1999&lt;CB$7,X$4:X$1999))))*5))</f>
        <v/>
      </c>
      <c r="AY1073" s="24" t="str">
        <f t="array" ref="AY1073">IF(Y1073="","",IF(Y1073&gt;CC$7,5,(Y1073/(MAX(IF(Y$4:Y$1999&lt;CC$7,Y$4:Y$1999))))*5))</f>
        <v/>
      </c>
      <c r="AZ1073" s="24" t="str">
        <f t="array" ref="AZ1073">IF(Z1073="","",IF(Z1073&gt;CD$7,5,(Z1073/(MAX(IF(Z$4:Z$1999&lt;CD$7,Z$4:Z$1999))))*5))</f>
        <v/>
      </c>
      <c r="BA1073" s="24" t="str">
        <f t="array" ref="BA1073">IF(AA1073="","",IF(AA1073&gt;CE$7,5,(AA1073/(MAX(IF(AA$4:AA$1999&lt;CE$7,AA$4:AA$1999))))*5))</f>
        <v/>
      </c>
      <c r="BB1073" s="24" t="str">
        <f t="array" ref="BB1073">IF(AB1073="","",IF(AB1073&gt;CF$7,5,(AB1073/(MAX(IF(AB$4:AB$1999&lt;CF$7,AB$4:AB$1999))))*5))</f>
        <v/>
      </c>
      <c r="BC1073" s="24" t="str">
        <f>IF(AM1073="","",IF($AP1073='WQ Reference'!$A$12,SUMPRODUCT($AQ1073:$BB1073,'WQ Reference'!$B$12:$M$12),IF($AP1073='WQ Reference'!$A$13,SUMPRODUCT($AQ1073:$BB1073,'WQ Reference'!$B$13:$M$13),IF($AP1073='WQ Reference'!$A$14,SUMPRODUCT($AQ1073:$BB1073,'WQ Reference'!$B$14:$M$14),IF($AP1073='WQ Reference'!$A$15,SUMPRODUCT($AQ1073:$BB1073,'WQ Reference'!$B$15:$M$15),IF($AP1073='WQ Reference'!$A$16,SUMPRODUCT($AQ1073:$BB1073,'WQ Reference'!$B$16:$M$16),IF($AP1073='WQ Reference'!$A$17,SUMPRODUCT($AQ1073:$BB1073,'WQ Reference'!$B$17:$M$17),"Invalid Watershed")))))))</f>
        <v/>
      </c>
      <c r="BD1073" s="24" t="str">
        <f t="array" ref="BD1073">IF(AC1073="","",IF(AC1073&gt;CG$7,5,(AC1073/(MAX(IF(AC$4:AC$1999&lt;CG$7,AC$4:AC$1999))))*5))</f>
        <v/>
      </c>
      <c r="BE1073" s="24" t="str">
        <f t="array" ref="BE1073">IF(AD1073="","",IF(AD1073&gt;CH$7,5,(AD1073/(MAX(IF(AD$4:AD$1999&lt;CH$7,AD$4:AD$1999))))*5))</f>
        <v/>
      </c>
      <c r="BF1073" s="24" t="str">
        <f t="array" ref="BF1073">IF(AE1073="","",IF(AE1073&gt;CI$7,5,(AE1073/(MAX(IF(AE$4:AE$1999&lt;CI$7,AE$4:AE$1999))))*5))</f>
        <v/>
      </c>
      <c r="BG1073" s="24" t="str">
        <f t="shared" si="249"/>
        <v/>
      </c>
      <c r="BH1073" s="24" t="str">
        <f t="shared" si="250"/>
        <v/>
      </c>
      <c r="BI1073" s="24" t="str">
        <f t="shared" si="251"/>
        <v/>
      </c>
      <c r="BJ1073" s="24" t="str">
        <f t="shared" si="252"/>
        <v/>
      </c>
      <c r="BK1073" s="24" t="str">
        <f t="shared" si="253"/>
        <v/>
      </c>
      <c r="BL1073" s="24" t="str">
        <f t="shared" si="254"/>
        <v/>
      </c>
      <c r="BM1073" s="24" t="str">
        <f t="shared" si="255"/>
        <v/>
      </c>
      <c r="BN1073" s="24" t="str">
        <f t="shared" si="256"/>
        <v/>
      </c>
      <c r="BO1073" s="24" t="str">
        <f t="shared" si="257"/>
        <v/>
      </c>
      <c r="BP1073" s="24" t="str">
        <f>IF(AM1073="","",SUMPRODUCT(BK1073:BO1073,'Benefit Weights'!$A$3:$E$3))</f>
        <v/>
      </c>
      <c r="BQ1073" s="27" t="str">
        <f t="shared" si="258"/>
        <v/>
      </c>
    </row>
    <row r="1074" spans="1:69" x14ac:dyDescent="0.25">
      <c r="A1074" s="23"/>
      <c r="B1074" s="23"/>
      <c r="C1074" s="23"/>
      <c r="D1074" s="23"/>
      <c r="E1074" s="24"/>
      <c r="F1074" s="24"/>
      <c r="G1074" s="24"/>
      <c r="H1074" s="23"/>
      <c r="I1074" s="23"/>
      <c r="J1074" s="23"/>
      <c r="K1074" s="23"/>
      <c r="L1074" s="23"/>
      <c r="M1074" s="23"/>
      <c r="N1074" s="23"/>
      <c r="O1074" s="24"/>
      <c r="P1074" s="24"/>
      <c r="Q1074" s="24"/>
      <c r="R1074" s="24"/>
      <c r="S1074" s="24"/>
      <c r="T1074" s="24"/>
      <c r="U1074" s="24"/>
      <c r="V1074" s="24"/>
      <c r="W1074" s="24"/>
      <c r="X1074" s="24"/>
      <c r="Y1074" s="24"/>
      <c r="Z1074" s="24"/>
      <c r="AA1074" s="24"/>
      <c r="AB1074" s="24"/>
      <c r="AC1074" s="24"/>
      <c r="AD1074" s="24"/>
      <c r="AE1074" s="24"/>
      <c r="AF1074" s="24"/>
      <c r="AG1074" s="24"/>
      <c r="AH1074" s="24"/>
      <c r="AI1074" s="24"/>
      <c r="AJ1074" s="23"/>
      <c r="AK1074" s="23"/>
      <c r="AL1074" s="23"/>
      <c r="AM1074" s="23" t="str">
        <f t="shared" si="246"/>
        <v/>
      </c>
      <c r="AN1074" s="23" t="str">
        <f t="shared" si="259"/>
        <v/>
      </c>
      <c r="AO1074" s="23" t="str">
        <f t="shared" si="247"/>
        <v/>
      </c>
      <c r="AP1074" s="23" t="str">
        <f t="shared" si="248"/>
        <v/>
      </c>
      <c r="AQ1074" s="24" t="str">
        <f t="array" ref="AQ1074">IF(Q1074="","",IF(Q1074&gt;BU$7,5,(Q1074/(MAX(IF(Q$4:Q$1999&lt;BU$7,Q$4:Q$1999))))*5))</f>
        <v/>
      </c>
      <c r="AR1074" s="24" t="str">
        <f t="array" ref="AR1074">IF(R1074="","",IF(R1074&gt;BV$7,5,(R1074/(MAX(IF(R$4:R$1999&lt;BV$7,R$4:R$1999))))*5))</f>
        <v/>
      </c>
      <c r="AS1074" s="24" t="str">
        <f t="array" ref="AS1074">IF(S1074="","",IF(S1074&gt;BW$7,5,(S1074/(MAX(IF(S$4:S$1999&lt;BW$7,S$4:S$1999))))*5))</f>
        <v/>
      </c>
      <c r="AT1074" s="24" t="str">
        <f t="array" ref="AT1074">IF(T1074="","",IF(T1074&gt;BX$7,5,(T1074/(MAX(IF(T$4:T$1999&lt;BX$7,T$4:T$1999))))*5))</f>
        <v/>
      </c>
      <c r="AU1074" s="24" t="str">
        <f t="array" ref="AU1074">IF(U1074="","",IF(U1074&gt;BY$7,5,(U1074/(MAX(IF(U$4:U$1999&lt;BY$7,U$4:U$1999))))*5))</f>
        <v/>
      </c>
      <c r="AV1074" s="24" t="str">
        <f t="array" ref="AV1074">IF(V1074="","",IF(V1074&gt;BZ$7,5,(V1074/(MAX(IF(V$4:V$1999&lt;BZ$7,V$4:V$1999))))*5))</f>
        <v/>
      </c>
      <c r="AW1074" s="24" t="str">
        <f t="array" ref="AW1074">IF(W1074="","",IF(W1074&gt;CA$7,5,(W1074/(MAX(IF(W$4:W$1999&lt;CA$7,W$4:W$1999))))*5))</f>
        <v/>
      </c>
      <c r="AX1074" s="24" t="str">
        <f t="array" ref="AX1074">IF(X1074="","",IF(X1074&gt;CB$7,5,(X1074/(MAX(IF(X$4:X$1999&lt;CB$7,X$4:X$1999))))*5))</f>
        <v/>
      </c>
      <c r="AY1074" s="24" t="str">
        <f t="array" ref="AY1074">IF(Y1074="","",IF(Y1074&gt;CC$7,5,(Y1074/(MAX(IF(Y$4:Y$1999&lt;CC$7,Y$4:Y$1999))))*5))</f>
        <v/>
      </c>
      <c r="AZ1074" s="24" t="str">
        <f t="array" ref="AZ1074">IF(Z1074="","",IF(Z1074&gt;CD$7,5,(Z1074/(MAX(IF(Z$4:Z$1999&lt;CD$7,Z$4:Z$1999))))*5))</f>
        <v/>
      </c>
      <c r="BA1074" s="24" t="str">
        <f t="array" ref="BA1074">IF(AA1074="","",IF(AA1074&gt;CE$7,5,(AA1074/(MAX(IF(AA$4:AA$1999&lt;CE$7,AA$4:AA$1999))))*5))</f>
        <v/>
      </c>
      <c r="BB1074" s="24" t="str">
        <f t="array" ref="BB1074">IF(AB1074="","",IF(AB1074&gt;CF$7,5,(AB1074/(MAX(IF(AB$4:AB$1999&lt;CF$7,AB$4:AB$1999))))*5))</f>
        <v/>
      </c>
      <c r="BC1074" s="24" t="str">
        <f>IF(AM1074="","",IF($AP1074='WQ Reference'!$A$12,SUMPRODUCT($AQ1074:$BB1074,'WQ Reference'!$B$12:$M$12),IF($AP1074='WQ Reference'!$A$13,SUMPRODUCT($AQ1074:$BB1074,'WQ Reference'!$B$13:$M$13),IF($AP1074='WQ Reference'!$A$14,SUMPRODUCT($AQ1074:$BB1074,'WQ Reference'!$B$14:$M$14),IF($AP1074='WQ Reference'!$A$15,SUMPRODUCT($AQ1074:$BB1074,'WQ Reference'!$B$15:$M$15),IF($AP1074='WQ Reference'!$A$16,SUMPRODUCT($AQ1074:$BB1074,'WQ Reference'!$B$16:$M$16),IF($AP1074='WQ Reference'!$A$17,SUMPRODUCT($AQ1074:$BB1074,'WQ Reference'!$B$17:$M$17),"Invalid Watershed")))))))</f>
        <v/>
      </c>
      <c r="BD1074" s="24" t="str">
        <f t="array" ref="BD1074">IF(AC1074="","",IF(AC1074&gt;CG$7,5,(AC1074/(MAX(IF(AC$4:AC$1999&lt;CG$7,AC$4:AC$1999))))*5))</f>
        <v/>
      </c>
      <c r="BE1074" s="24" t="str">
        <f t="array" ref="BE1074">IF(AD1074="","",IF(AD1074&gt;CH$7,5,(AD1074/(MAX(IF(AD$4:AD$1999&lt;CH$7,AD$4:AD$1999))))*5))</f>
        <v/>
      </c>
      <c r="BF1074" s="24" t="str">
        <f t="array" ref="BF1074">IF(AE1074="","",IF(AE1074&gt;CI$7,5,(AE1074/(MAX(IF(AE$4:AE$1999&lt;CI$7,AE$4:AE$1999))))*5))</f>
        <v/>
      </c>
      <c r="BG1074" s="24" t="str">
        <f t="shared" si="249"/>
        <v/>
      </c>
      <c r="BH1074" s="24" t="str">
        <f t="shared" si="250"/>
        <v/>
      </c>
      <c r="BI1074" s="24" t="str">
        <f t="shared" si="251"/>
        <v/>
      </c>
      <c r="BJ1074" s="24" t="str">
        <f t="shared" si="252"/>
        <v/>
      </c>
      <c r="BK1074" s="24" t="str">
        <f t="shared" si="253"/>
        <v/>
      </c>
      <c r="BL1074" s="24" t="str">
        <f t="shared" si="254"/>
        <v/>
      </c>
      <c r="BM1074" s="24" t="str">
        <f t="shared" si="255"/>
        <v/>
      </c>
      <c r="BN1074" s="24" t="str">
        <f t="shared" si="256"/>
        <v/>
      </c>
      <c r="BO1074" s="24" t="str">
        <f t="shared" si="257"/>
        <v/>
      </c>
      <c r="BP1074" s="24" t="str">
        <f>IF(AM1074="","",SUMPRODUCT(BK1074:BO1074,'Benefit Weights'!$A$3:$E$3))</f>
        <v/>
      </c>
      <c r="BQ1074" s="27" t="str">
        <f t="shared" si="258"/>
        <v/>
      </c>
    </row>
    <row r="1075" spans="1:69" x14ac:dyDescent="0.25">
      <c r="A1075" s="23"/>
      <c r="B1075" s="23"/>
      <c r="C1075" s="23"/>
      <c r="D1075" s="23"/>
      <c r="E1075" s="24"/>
      <c r="F1075" s="24"/>
      <c r="G1075" s="24"/>
      <c r="H1075" s="23"/>
      <c r="I1075" s="23"/>
      <c r="J1075" s="23"/>
      <c r="K1075" s="23"/>
      <c r="L1075" s="23"/>
      <c r="M1075" s="23"/>
      <c r="N1075" s="23"/>
      <c r="O1075" s="24"/>
      <c r="P1075" s="24"/>
      <c r="Q1075" s="24"/>
      <c r="R1075" s="24"/>
      <c r="S1075" s="24"/>
      <c r="T1075" s="24"/>
      <c r="U1075" s="24"/>
      <c r="V1075" s="24"/>
      <c r="W1075" s="24"/>
      <c r="X1075" s="24"/>
      <c r="Y1075" s="24"/>
      <c r="Z1075" s="24"/>
      <c r="AA1075" s="24"/>
      <c r="AB1075" s="24"/>
      <c r="AC1075" s="24"/>
      <c r="AD1075" s="24"/>
      <c r="AE1075" s="24"/>
      <c r="AF1075" s="24"/>
      <c r="AG1075" s="24"/>
      <c r="AH1075" s="24"/>
      <c r="AI1075" s="24"/>
      <c r="AJ1075" s="23"/>
      <c r="AK1075" s="23"/>
      <c r="AL1075" s="23"/>
      <c r="AM1075" s="23" t="str">
        <f t="shared" si="246"/>
        <v/>
      </c>
      <c r="AN1075" s="23" t="str">
        <f t="shared" si="259"/>
        <v/>
      </c>
      <c r="AO1075" s="23" t="str">
        <f t="shared" si="247"/>
        <v/>
      </c>
      <c r="AP1075" s="23" t="str">
        <f t="shared" si="248"/>
        <v/>
      </c>
      <c r="AQ1075" s="24" t="str">
        <f t="array" ref="AQ1075">IF(Q1075="","",IF(Q1075&gt;BU$7,5,(Q1075/(MAX(IF(Q$4:Q$1999&lt;BU$7,Q$4:Q$1999))))*5))</f>
        <v/>
      </c>
      <c r="AR1075" s="24" t="str">
        <f t="array" ref="AR1075">IF(R1075="","",IF(R1075&gt;BV$7,5,(R1075/(MAX(IF(R$4:R$1999&lt;BV$7,R$4:R$1999))))*5))</f>
        <v/>
      </c>
      <c r="AS1075" s="24" t="str">
        <f t="array" ref="AS1075">IF(S1075="","",IF(S1075&gt;BW$7,5,(S1075/(MAX(IF(S$4:S$1999&lt;BW$7,S$4:S$1999))))*5))</f>
        <v/>
      </c>
      <c r="AT1075" s="24" t="str">
        <f t="array" ref="AT1075">IF(T1075="","",IF(T1075&gt;BX$7,5,(T1075/(MAX(IF(T$4:T$1999&lt;BX$7,T$4:T$1999))))*5))</f>
        <v/>
      </c>
      <c r="AU1075" s="24" t="str">
        <f t="array" ref="AU1075">IF(U1075="","",IF(U1075&gt;BY$7,5,(U1075/(MAX(IF(U$4:U$1999&lt;BY$7,U$4:U$1999))))*5))</f>
        <v/>
      </c>
      <c r="AV1075" s="24" t="str">
        <f t="array" ref="AV1075">IF(V1075="","",IF(V1075&gt;BZ$7,5,(V1075/(MAX(IF(V$4:V$1999&lt;BZ$7,V$4:V$1999))))*5))</f>
        <v/>
      </c>
      <c r="AW1075" s="24" t="str">
        <f t="array" ref="AW1075">IF(W1075="","",IF(W1075&gt;CA$7,5,(W1075/(MAX(IF(W$4:W$1999&lt;CA$7,W$4:W$1999))))*5))</f>
        <v/>
      </c>
      <c r="AX1075" s="24" t="str">
        <f t="array" ref="AX1075">IF(X1075="","",IF(X1075&gt;CB$7,5,(X1075/(MAX(IF(X$4:X$1999&lt;CB$7,X$4:X$1999))))*5))</f>
        <v/>
      </c>
      <c r="AY1075" s="24" t="str">
        <f t="array" ref="AY1075">IF(Y1075="","",IF(Y1075&gt;CC$7,5,(Y1075/(MAX(IF(Y$4:Y$1999&lt;CC$7,Y$4:Y$1999))))*5))</f>
        <v/>
      </c>
      <c r="AZ1075" s="24" t="str">
        <f t="array" ref="AZ1075">IF(Z1075="","",IF(Z1075&gt;CD$7,5,(Z1075/(MAX(IF(Z$4:Z$1999&lt;CD$7,Z$4:Z$1999))))*5))</f>
        <v/>
      </c>
      <c r="BA1075" s="24" t="str">
        <f t="array" ref="BA1075">IF(AA1075="","",IF(AA1075&gt;CE$7,5,(AA1075/(MAX(IF(AA$4:AA$1999&lt;CE$7,AA$4:AA$1999))))*5))</f>
        <v/>
      </c>
      <c r="BB1075" s="24" t="str">
        <f t="array" ref="BB1075">IF(AB1075="","",IF(AB1075&gt;CF$7,5,(AB1075/(MAX(IF(AB$4:AB$1999&lt;CF$7,AB$4:AB$1999))))*5))</f>
        <v/>
      </c>
      <c r="BC1075" s="24" t="str">
        <f>IF(AM1075="","",IF($AP1075='WQ Reference'!$A$12,SUMPRODUCT($AQ1075:$BB1075,'WQ Reference'!$B$12:$M$12),IF($AP1075='WQ Reference'!$A$13,SUMPRODUCT($AQ1075:$BB1075,'WQ Reference'!$B$13:$M$13),IF($AP1075='WQ Reference'!$A$14,SUMPRODUCT($AQ1075:$BB1075,'WQ Reference'!$B$14:$M$14),IF($AP1075='WQ Reference'!$A$15,SUMPRODUCT($AQ1075:$BB1075,'WQ Reference'!$B$15:$M$15),IF($AP1075='WQ Reference'!$A$16,SUMPRODUCT($AQ1075:$BB1075,'WQ Reference'!$B$16:$M$16),IF($AP1075='WQ Reference'!$A$17,SUMPRODUCT($AQ1075:$BB1075,'WQ Reference'!$B$17:$M$17),"Invalid Watershed")))))))</f>
        <v/>
      </c>
      <c r="BD1075" s="24" t="str">
        <f t="array" ref="BD1075">IF(AC1075="","",IF(AC1075&gt;CG$7,5,(AC1075/(MAX(IF(AC$4:AC$1999&lt;CG$7,AC$4:AC$1999))))*5))</f>
        <v/>
      </c>
      <c r="BE1075" s="24" t="str">
        <f t="array" ref="BE1075">IF(AD1075="","",IF(AD1075&gt;CH$7,5,(AD1075/(MAX(IF(AD$4:AD$1999&lt;CH$7,AD$4:AD$1999))))*5))</f>
        <v/>
      </c>
      <c r="BF1075" s="24" t="str">
        <f t="array" ref="BF1075">IF(AE1075="","",IF(AE1075&gt;CI$7,5,(AE1075/(MAX(IF(AE$4:AE$1999&lt;CI$7,AE$4:AE$1999))))*5))</f>
        <v/>
      </c>
      <c r="BG1075" s="24" t="str">
        <f t="shared" si="249"/>
        <v/>
      </c>
      <c r="BH1075" s="24" t="str">
        <f t="shared" si="250"/>
        <v/>
      </c>
      <c r="BI1075" s="24" t="str">
        <f t="shared" si="251"/>
        <v/>
      </c>
      <c r="BJ1075" s="24" t="str">
        <f t="shared" si="252"/>
        <v/>
      </c>
      <c r="BK1075" s="24" t="str">
        <f t="shared" si="253"/>
        <v/>
      </c>
      <c r="BL1075" s="24" t="str">
        <f t="shared" si="254"/>
        <v/>
      </c>
      <c r="BM1075" s="24" t="str">
        <f t="shared" si="255"/>
        <v/>
      </c>
      <c r="BN1075" s="24" t="str">
        <f t="shared" si="256"/>
        <v/>
      </c>
      <c r="BO1075" s="24" t="str">
        <f t="shared" si="257"/>
        <v/>
      </c>
      <c r="BP1075" s="24" t="str">
        <f>IF(AM1075="","",SUMPRODUCT(BK1075:BO1075,'Benefit Weights'!$A$3:$E$3))</f>
        <v/>
      </c>
      <c r="BQ1075" s="27" t="str">
        <f t="shared" si="258"/>
        <v/>
      </c>
    </row>
    <row r="1076" spans="1:69" x14ac:dyDescent="0.25">
      <c r="A1076" s="23"/>
      <c r="B1076" s="23"/>
      <c r="C1076" s="23"/>
      <c r="D1076" s="23"/>
      <c r="E1076" s="24"/>
      <c r="F1076" s="24"/>
      <c r="G1076" s="24"/>
      <c r="H1076" s="23"/>
      <c r="I1076" s="23"/>
      <c r="J1076" s="23"/>
      <c r="K1076" s="23"/>
      <c r="L1076" s="23"/>
      <c r="M1076" s="23"/>
      <c r="N1076" s="23"/>
      <c r="O1076" s="24"/>
      <c r="P1076" s="24"/>
      <c r="Q1076" s="24"/>
      <c r="R1076" s="24"/>
      <c r="S1076" s="24"/>
      <c r="T1076" s="24"/>
      <c r="U1076" s="24"/>
      <c r="V1076" s="24"/>
      <c r="W1076" s="24"/>
      <c r="X1076" s="24"/>
      <c r="Y1076" s="24"/>
      <c r="Z1076" s="24"/>
      <c r="AA1076" s="24"/>
      <c r="AB1076" s="24"/>
      <c r="AC1076" s="24"/>
      <c r="AD1076" s="24"/>
      <c r="AE1076" s="24"/>
      <c r="AF1076" s="24"/>
      <c r="AG1076" s="24"/>
      <c r="AH1076" s="24"/>
      <c r="AI1076" s="24"/>
      <c r="AJ1076" s="23"/>
      <c r="AK1076" s="23"/>
      <c r="AL1076" s="23"/>
      <c r="AM1076" s="23" t="str">
        <f t="shared" si="246"/>
        <v/>
      </c>
      <c r="AN1076" s="23" t="str">
        <f t="shared" si="259"/>
        <v/>
      </c>
      <c r="AO1076" s="23" t="str">
        <f t="shared" si="247"/>
        <v/>
      </c>
      <c r="AP1076" s="23" t="str">
        <f t="shared" si="248"/>
        <v/>
      </c>
      <c r="AQ1076" s="24" t="str">
        <f t="array" ref="AQ1076">IF(Q1076="","",IF(Q1076&gt;BU$7,5,(Q1076/(MAX(IF(Q$4:Q$1999&lt;BU$7,Q$4:Q$1999))))*5))</f>
        <v/>
      </c>
      <c r="AR1076" s="24" t="str">
        <f t="array" ref="AR1076">IF(R1076="","",IF(R1076&gt;BV$7,5,(R1076/(MAX(IF(R$4:R$1999&lt;BV$7,R$4:R$1999))))*5))</f>
        <v/>
      </c>
      <c r="AS1076" s="24" t="str">
        <f t="array" ref="AS1076">IF(S1076="","",IF(S1076&gt;BW$7,5,(S1076/(MAX(IF(S$4:S$1999&lt;BW$7,S$4:S$1999))))*5))</f>
        <v/>
      </c>
      <c r="AT1076" s="24" t="str">
        <f t="array" ref="AT1076">IF(T1076="","",IF(T1076&gt;BX$7,5,(T1076/(MAX(IF(T$4:T$1999&lt;BX$7,T$4:T$1999))))*5))</f>
        <v/>
      </c>
      <c r="AU1076" s="24" t="str">
        <f t="array" ref="AU1076">IF(U1076="","",IF(U1076&gt;BY$7,5,(U1076/(MAX(IF(U$4:U$1999&lt;BY$7,U$4:U$1999))))*5))</f>
        <v/>
      </c>
      <c r="AV1076" s="24" t="str">
        <f t="array" ref="AV1076">IF(V1076="","",IF(V1076&gt;BZ$7,5,(V1076/(MAX(IF(V$4:V$1999&lt;BZ$7,V$4:V$1999))))*5))</f>
        <v/>
      </c>
      <c r="AW1076" s="24" t="str">
        <f t="array" ref="AW1076">IF(W1076="","",IF(W1076&gt;CA$7,5,(W1076/(MAX(IF(W$4:W$1999&lt;CA$7,W$4:W$1999))))*5))</f>
        <v/>
      </c>
      <c r="AX1076" s="24" t="str">
        <f t="array" ref="AX1076">IF(X1076="","",IF(X1076&gt;CB$7,5,(X1076/(MAX(IF(X$4:X$1999&lt;CB$7,X$4:X$1999))))*5))</f>
        <v/>
      </c>
      <c r="AY1076" s="24" t="str">
        <f t="array" ref="AY1076">IF(Y1076="","",IF(Y1076&gt;CC$7,5,(Y1076/(MAX(IF(Y$4:Y$1999&lt;CC$7,Y$4:Y$1999))))*5))</f>
        <v/>
      </c>
      <c r="AZ1076" s="24" t="str">
        <f t="array" ref="AZ1076">IF(Z1076="","",IF(Z1076&gt;CD$7,5,(Z1076/(MAX(IF(Z$4:Z$1999&lt;CD$7,Z$4:Z$1999))))*5))</f>
        <v/>
      </c>
      <c r="BA1076" s="24" t="str">
        <f t="array" ref="BA1076">IF(AA1076="","",IF(AA1076&gt;CE$7,5,(AA1076/(MAX(IF(AA$4:AA$1999&lt;CE$7,AA$4:AA$1999))))*5))</f>
        <v/>
      </c>
      <c r="BB1076" s="24" t="str">
        <f t="array" ref="BB1076">IF(AB1076="","",IF(AB1076&gt;CF$7,5,(AB1076/(MAX(IF(AB$4:AB$1999&lt;CF$7,AB$4:AB$1999))))*5))</f>
        <v/>
      </c>
      <c r="BC1076" s="24" t="str">
        <f>IF(AM1076="","",IF($AP1076='WQ Reference'!$A$12,SUMPRODUCT($AQ1076:$BB1076,'WQ Reference'!$B$12:$M$12),IF($AP1076='WQ Reference'!$A$13,SUMPRODUCT($AQ1076:$BB1076,'WQ Reference'!$B$13:$M$13),IF($AP1076='WQ Reference'!$A$14,SUMPRODUCT($AQ1076:$BB1076,'WQ Reference'!$B$14:$M$14),IF($AP1076='WQ Reference'!$A$15,SUMPRODUCT($AQ1076:$BB1076,'WQ Reference'!$B$15:$M$15),IF($AP1076='WQ Reference'!$A$16,SUMPRODUCT($AQ1076:$BB1076,'WQ Reference'!$B$16:$M$16),IF($AP1076='WQ Reference'!$A$17,SUMPRODUCT($AQ1076:$BB1076,'WQ Reference'!$B$17:$M$17),"Invalid Watershed")))))))</f>
        <v/>
      </c>
      <c r="BD1076" s="24" t="str">
        <f t="array" ref="BD1076">IF(AC1076="","",IF(AC1076&gt;CG$7,5,(AC1076/(MAX(IF(AC$4:AC$1999&lt;CG$7,AC$4:AC$1999))))*5))</f>
        <v/>
      </c>
      <c r="BE1076" s="24" t="str">
        <f t="array" ref="BE1076">IF(AD1076="","",IF(AD1076&gt;CH$7,5,(AD1076/(MAX(IF(AD$4:AD$1999&lt;CH$7,AD$4:AD$1999))))*5))</f>
        <v/>
      </c>
      <c r="BF1076" s="24" t="str">
        <f t="array" ref="BF1076">IF(AE1076="","",IF(AE1076&gt;CI$7,5,(AE1076/(MAX(IF(AE$4:AE$1999&lt;CI$7,AE$4:AE$1999))))*5))</f>
        <v/>
      </c>
      <c r="BG1076" s="24" t="str">
        <f t="shared" si="249"/>
        <v/>
      </c>
      <c r="BH1076" s="24" t="str">
        <f t="shared" si="250"/>
        <v/>
      </c>
      <c r="BI1076" s="24" t="str">
        <f t="shared" si="251"/>
        <v/>
      </c>
      <c r="BJ1076" s="24" t="str">
        <f t="shared" si="252"/>
        <v/>
      </c>
      <c r="BK1076" s="24" t="str">
        <f t="shared" si="253"/>
        <v/>
      </c>
      <c r="BL1076" s="24" t="str">
        <f t="shared" si="254"/>
        <v/>
      </c>
      <c r="BM1076" s="24" t="str">
        <f t="shared" si="255"/>
        <v/>
      </c>
      <c r="BN1076" s="24" t="str">
        <f t="shared" si="256"/>
        <v/>
      </c>
      <c r="BO1076" s="24" t="str">
        <f t="shared" si="257"/>
        <v/>
      </c>
      <c r="BP1076" s="24" t="str">
        <f>IF(AM1076="","",SUMPRODUCT(BK1076:BO1076,'Benefit Weights'!$A$3:$E$3))</f>
        <v/>
      </c>
      <c r="BQ1076" s="27" t="str">
        <f t="shared" si="258"/>
        <v/>
      </c>
    </row>
    <row r="1077" spans="1:69" x14ac:dyDescent="0.25">
      <c r="A1077" s="23"/>
      <c r="B1077" s="23"/>
      <c r="C1077" s="23"/>
      <c r="D1077" s="23"/>
      <c r="E1077" s="24"/>
      <c r="F1077" s="24"/>
      <c r="G1077" s="24"/>
      <c r="H1077" s="23"/>
      <c r="I1077" s="23"/>
      <c r="J1077" s="23"/>
      <c r="K1077" s="23"/>
      <c r="L1077" s="23"/>
      <c r="M1077" s="23"/>
      <c r="N1077" s="23"/>
      <c r="O1077" s="24"/>
      <c r="P1077" s="24"/>
      <c r="Q1077" s="24"/>
      <c r="R1077" s="24"/>
      <c r="S1077" s="24"/>
      <c r="T1077" s="24"/>
      <c r="U1077" s="24"/>
      <c r="V1077" s="24"/>
      <c r="W1077" s="24"/>
      <c r="X1077" s="24"/>
      <c r="Y1077" s="24"/>
      <c r="Z1077" s="24"/>
      <c r="AA1077" s="24"/>
      <c r="AB1077" s="24"/>
      <c r="AC1077" s="24"/>
      <c r="AD1077" s="24"/>
      <c r="AE1077" s="24"/>
      <c r="AF1077" s="24"/>
      <c r="AG1077" s="24"/>
      <c r="AH1077" s="24"/>
      <c r="AI1077" s="24"/>
      <c r="AJ1077" s="23"/>
      <c r="AK1077" s="23"/>
      <c r="AL1077" s="23"/>
      <c r="AM1077" s="23" t="str">
        <f t="shared" si="246"/>
        <v/>
      </c>
      <c r="AN1077" s="23" t="str">
        <f t="shared" si="259"/>
        <v/>
      </c>
      <c r="AO1077" s="23" t="str">
        <f t="shared" si="247"/>
        <v/>
      </c>
      <c r="AP1077" s="23" t="str">
        <f t="shared" si="248"/>
        <v/>
      </c>
      <c r="AQ1077" s="24" t="str">
        <f t="array" ref="AQ1077">IF(Q1077="","",IF(Q1077&gt;BU$7,5,(Q1077/(MAX(IF(Q$4:Q$1999&lt;BU$7,Q$4:Q$1999))))*5))</f>
        <v/>
      </c>
      <c r="AR1077" s="24" t="str">
        <f t="array" ref="AR1077">IF(R1077="","",IF(R1077&gt;BV$7,5,(R1077/(MAX(IF(R$4:R$1999&lt;BV$7,R$4:R$1999))))*5))</f>
        <v/>
      </c>
      <c r="AS1077" s="24" t="str">
        <f t="array" ref="AS1077">IF(S1077="","",IF(S1077&gt;BW$7,5,(S1077/(MAX(IF(S$4:S$1999&lt;BW$7,S$4:S$1999))))*5))</f>
        <v/>
      </c>
      <c r="AT1077" s="24" t="str">
        <f t="array" ref="AT1077">IF(T1077="","",IF(T1077&gt;BX$7,5,(T1077/(MAX(IF(T$4:T$1999&lt;BX$7,T$4:T$1999))))*5))</f>
        <v/>
      </c>
      <c r="AU1077" s="24" t="str">
        <f t="array" ref="AU1077">IF(U1077="","",IF(U1077&gt;BY$7,5,(U1077/(MAX(IF(U$4:U$1999&lt;BY$7,U$4:U$1999))))*5))</f>
        <v/>
      </c>
      <c r="AV1077" s="24" t="str">
        <f t="array" ref="AV1077">IF(V1077="","",IF(V1077&gt;BZ$7,5,(V1077/(MAX(IF(V$4:V$1999&lt;BZ$7,V$4:V$1999))))*5))</f>
        <v/>
      </c>
      <c r="AW1077" s="24" t="str">
        <f t="array" ref="AW1077">IF(W1077="","",IF(W1077&gt;CA$7,5,(W1077/(MAX(IF(W$4:W$1999&lt;CA$7,W$4:W$1999))))*5))</f>
        <v/>
      </c>
      <c r="AX1077" s="24" t="str">
        <f t="array" ref="AX1077">IF(X1077="","",IF(X1077&gt;CB$7,5,(X1077/(MAX(IF(X$4:X$1999&lt;CB$7,X$4:X$1999))))*5))</f>
        <v/>
      </c>
      <c r="AY1077" s="24" t="str">
        <f t="array" ref="AY1077">IF(Y1077="","",IF(Y1077&gt;CC$7,5,(Y1077/(MAX(IF(Y$4:Y$1999&lt;CC$7,Y$4:Y$1999))))*5))</f>
        <v/>
      </c>
      <c r="AZ1077" s="24" t="str">
        <f t="array" ref="AZ1077">IF(Z1077="","",IF(Z1077&gt;CD$7,5,(Z1077/(MAX(IF(Z$4:Z$1999&lt;CD$7,Z$4:Z$1999))))*5))</f>
        <v/>
      </c>
      <c r="BA1077" s="24" t="str">
        <f t="array" ref="BA1077">IF(AA1077="","",IF(AA1077&gt;CE$7,5,(AA1077/(MAX(IF(AA$4:AA$1999&lt;CE$7,AA$4:AA$1999))))*5))</f>
        <v/>
      </c>
      <c r="BB1077" s="24" t="str">
        <f t="array" ref="BB1077">IF(AB1077="","",IF(AB1077&gt;CF$7,5,(AB1077/(MAX(IF(AB$4:AB$1999&lt;CF$7,AB$4:AB$1999))))*5))</f>
        <v/>
      </c>
      <c r="BC1077" s="24" t="str">
        <f>IF(AM1077="","",IF($AP1077='WQ Reference'!$A$12,SUMPRODUCT($AQ1077:$BB1077,'WQ Reference'!$B$12:$M$12),IF($AP1077='WQ Reference'!$A$13,SUMPRODUCT($AQ1077:$BB1077,'WQ Reference'!$B$13:$M$13),IF($AP1077='WQ Reference'!$A$14,SUMPRODUCT($AQ1077:$BB1077,'WQ Reference'!$B$14:$M$14),IF($AP1077='WQ Reference'!$A$15,SUMPRODUCT($AQ1077:$BB1077,'WQ Reference'!$B$15:$M$15),IF($AP1077='WQ Reference'!$A$16,SUMPRODUCT($AQ1077:$BB1077,'WQ Reference'!$B$16:$M$16),IF($AP1077='WQ Reference'!$A$17,SUMPRODUCT($AQ1077:$BB1077,'WQ Reference'!$B$17:$M$17),"Invalid Watershed")))))))</f>
        <v/>
      </c>
      <c r="BD1077" s="24" t="str">
        <f t="array" ref="BD1077">IF(AC1077="","",IF(AC1077&gt;CG$7,5,(AC1077/(MAX(IF(AC$4:AC$1999&lt;CG$7,AC$4:AC$1999))))*5))</f>
        <v/>
      </c>
      <c r="BE1077" s="24" t="str">
        <f t="array" ref="BE1077">IF(AD1077="","",IF(AD1077&gt;CH$7,5,(AD1077/(MAX(IF(AD$4:AD$1999&lt;CH$7,AD$4:AD$1999))))*5))</f>
        <v/>
      </c>
      <c r="BF1077" s="24" t="str">
        <f t="array" ref="BF1077">IF(AE1077="","",IF(AE1077&gt;CI$7,5,(AE1077/(MAX(IF(AE$4:AE$1999&lt;CI$7,AE$4:AE$1999))))*5))</f>
        <v/>
      </c>
      <c r="BG1077" s="24" t="str">
        <f t="shared" si="249"/>
        <v/>
      </c>
      <c r="BH1077" s="24" t="str">
        <f t="shared" si="250"/>
        <v/>
      </c>
      <c r="BI1077" s="24" t="str">
        <f t="shared" si="251"/>
        <v/>
      </c>
      <c r="BJ1077" s="24" t="str">
        <f t="shared" si="252"/>
        <v/>
      </c>
      <c r="BK1077" s="24" t="str">
        <f t="shared" si="253"/>
        <v/>
      </c>
      <c r="BL1077" s="24" t="str">
        <f t="shared" si="254"/>
        <v/>
      </c>
      <c r="BM1077" s="24" t="str">
        <f t="shared" si="255"/>
        <v/>
      </c>
      <c r="BN1077" s="24" t="str">
        <f t="shared" si="256"/>
        <v/>
      </c>
      <c r="BO1077" s="24" t="str">
        <f t="shared" si="257"/>
        <v/>
      </c>
      <c r="BP1077" s="24" t="str">
        <f>IF(AM1077="","",SUMPRODUCT(BK1077:BO1077,'Benefit Weights'!$A$3:$E$3))</f>
        <v/>
      </c>
      <c r="BQ1077" s="27" t="str">
        <f t="shared" si="258"/>
        <v/>
      </c>
    </row>
    <row r="1078" spans="1:69" x14ac:dyDescent="0.25">
      <c r="A1078" s="23"/>
      <c r="B1078" s="23"/>
      <c r="C1078" s="23"/>
      <c r="D1078" s="23"/>
      <c r="E1078" s="24"/>
      <c r="F1078" s="24"/>
      <c r="G1078" s="24"/>
      <c r="H1078" s="23"/>
      <c r="I1078" s="23"/>
      <c r="J1078" s="23"/>
      <c r="K1078" s="23"/>
      <c r="L1078" s="23"/>
      <c r="M1078" s="23"/>
      <c r="N1078" s="23"/>
      <c r="O1078" s="24"/>
      <c r="P1078" s="24"/>
      <c r="Q1078" s="24"/>
      <c r="R1078" s="24"/>
      <c r="S1078" s="24"/>
      <c r="T1078" s="24"/>
      <c r="U1078" s="24"/>
      <c r="V1078" s="24"/>
      <c r="W1078" s="24"/>
      <c r="X1078" s="24"/>
      <c r="Y1078" s="24"/>
      <c r="Z1078" s="24"/>
      <c r="AA1078" s="24"/>
      <c r="AB1078" s="24"/>
      <c r="AC1078" s="24"/>
      <c r="AD1078" s="24"/>
      <c r="AE1078" s="24"/>
      <c r="AF1078" s="24"/>
      <c r="AG1078" s="24"/>
      <c r="AH1078" s="24"/>
      <c r="AI1078" s="24"/>
      <c r="AJ1078" s="23"/>
      <c r="AK1078" s="23"/>
      <c r="AL1078" s="23"/>
      <c r="AM1078" s="23" t="str">
        <f t="shared" si="246"/>
        <v/>
      </c>
      <c r="AN1078" s="23" t="str">
        <f t="shared" si="259"/>
        <v/>
      </c>
      <c r="AO1078" s="23" t="str">
        <f t="shared" si="247"/>
        <v/>
      </c>
      <c r="AP1078" s="23" t="str">
        <f t="shared" si="248"/>
        <v/>
      </c>
      <c r="AQ1078" s="24" t="str">
        <f t="array" ref="AQ1078">IF(Q1078="","",IF(Q1078&gt;BU$7,5,(Q1078/(MAX(IF(Q$4:Q$1999&lt;BU$7,Q$4:Q$1999))))*5))</f>
        <v/>
      </c>
      <c r="AR1078" s="24" t="str">
        <f t="array" ref="AR1078">IF(R1078="","",IF(R1078&gt;BV$7,5,(R1078/(MAX(IF(R$4:R$1999&lt;BV$7,R$4:R$1999))))*5))</f>
        <v/>
      </c>
      <c r="AS1078" s="24" t="str">
        <f t="array" ref="AS1078">IF(S1078="","",IF(S1078&gt;BW$7,5,(S1078/(MAX(IF(S$4:S$1999&lt;BW$7,S$4:S$1999))))*5))</f>
        <v/>
      </c>
      <c r="AT1078" s="24" t="str">
        <f t="array" ref="AT1078">IF(T1078="","",IF(T1078&gt;BX$7,5,(T1078/(MAX(IF(T$4:T$1999&lt;BX$7,T$4:T$1999))))*5))</f>
        <v/>
      </c>
      <c r="AU1078" s="24" t="str">
        <f t="array" ref="AU1078">IF(U1078="","",IF(U1078&gt;BY$7,5,(U1078/(MAX(IF(U$4:U$1999&lt;BY$7,U$4:U$1999))))*5))</f>
        <v/>
      </c>
      <c r="AV1078" s="24" t="str">
        <f t="array" ref="AV1078">IF(V1078="","",IF(V1078&gt;BZ$7,5,(V1078/(MAX(IF(V$4:V$1999&lt;BZ$7,V$4:V$1999))))*5))</f>
        <v/>
      </c>
      <c r="AW1078" s="24" t="str">
        <f t="array" ref="AW1078">IF(W1078="","",IF(W1078&gt;CA$7,5,(W1078/(MAX(IF(W$4:W$1999&lt;CA$7,W$4:W$1999))))*5))</f>
        <v/>
      </c>
      <c r="AX1078" s="24" t="str">
        <f t="array" ref="AX1078">IF(X1078="","",IF(X1078&gt;CB$7,5,(X1078/(MAX(IF(X$4:X$1999&lt;CB$7,X$4:X$1999))))*5))</f>
        <v/>
      </c>
      <c r="AY1078" s="24" t="str">
        <f t="array" ref="AY1078">IF(Y1078="","",IF(Y1078&gt;CC$7,5,(Y1078/(MAX(IF(Y$4:Y$1999&lt;CC$7,Y$4:Y$1999))))*5))</f>
        <v/>
      </c>
      <c r="AZ1078" s="24" t="str">
        <f t="array" ref="AZ1078">IF(Z1078="","",IF(Z1078&gt;CD$7,5,(Z1078/(MAX(IF(Z$4:Z$1999&lt;CD$7,Z$4:Z$1999))))*5))</f>
        <v/>
      </c>
      <c r="BA1078" s="24" t="str">
        <f t="array" ref="BA1078">IF(AA1078="","",IF(AA1078&gt;CE$7,5,(AA1078/(MAX(IF(AA$4:AA$1999&lt;CE$7,AA$4:AA$1999))))*5))</f>
        <v/>
      </c>
      <c r="BB1078" s="24" t="str">
        <f t="array" ref="BB1078">IF(AB1078="","",IF(AB1078&gt;CF$7,5,(AB1078/(MAX(IF(AB$4:AB$1999&lt;CF$7,AB$4:AB$1999))))*5))</f>
        <v/>
      </c>
      <c r="BC1078" s="24" t="str">
        <f>IF(AM1078="","",IF($AP1078='WQ Reference'!$A$12,SUMPRODUCT($AQ1078:$BB1078,'WQ Reference'!$B$12:$M$12),IF($AP1078='WQ Reference'!$A$13,SUMPRODUCT($AQ1078:$BB1078,'WQ Reference'!$B$13:$M$13),IF($AP1078='WQ Reference'!$A$14,SUMPRODUCT($AQ1078:$BB1078,'WQ Reference'!$B$14:$M$14),IF($AP1078='WQ Reference'!$A$15,SUMPRODUCT($AQ1078:$BB1078,'WQ Reference'!$B$15:$M$15),IF($AP1078='WQ Reference'!$A$16,SUMPRODUCT($AQ1078:$BB1078,'WQ Reference'!$B$16:$M$16),IF($AP1078='WQ Reference'!$A$17,SUMPRODUCT($AQ1078:$BB1078,'WQ Reference'!$B$17:$M$17),"Invalid Watershed")))))))</f>
        <v/>
      </c>
      <c r="BD1078" s="24" t="str">
        <f t="array" ref="BD1078">IF(AC1078="","",IF(AC1078&gt;CG$7,5,(AC1078/(MAX(IF(AC$4:AC$1999&lt;CG$7,AC$4:AC$1999))))*5))</f>
        <v/>
      </c>
      <c r="BE1078" s="24" t="str">
        <f t="array" ref="BE1078">IF(AD1078="","",IF(AD1078&gt;CH$7,5,(AD1078/(MAX(IF(AD$4:AD$1999&lt;CH$7,AD$4:AD$1999))))*5))</f>
        <v/>
      </c>
      <c r="BF1078" s="24" t="str">
        <f t="array" ref="BF1078">IF(AE1078="","",IF(AE1078&gt;CI$7,5,(AE1078/(MAX(IF(AE$4:AE$1999&lt;CI$7,AE$4:AE$1999))))*5))</f>
        <v/>
      </c>
      <c r="BG1078" s="24" t="str">
        <f t="shared" si="249"/>
        <v/>
      </c>
      <c r="BH1078" s="24" t="str">
        <f t="shared" si="250"/>
        <v/>
      </c>
      <c r="BI1078" s="24" t="str">
        <f t="shared" si="251"/>
        <v/>
      </c>
      <c r="BJ1078" s="24" t="str">
        <f t="shared" si="252"/>
        <v/>
      </c>
      <c r="BK1078" s="24" t="str">
        <f t="shared" si="253"/>
        <v/>
      </c>
      <c r="BL1078" s="24" t="str">
        <f t="shared" si="254"/>
        <v/>
      </c>
      <c r="BM1078" s="24" t="str">
        <f t="shared" si="255"/>
        <v/>
      </c>
      <c r="BN1078" s="24" t="str">
        <f t="shared" si="256"/>
        <v/>
      </c>
      <c r="BO1078" s="24" t="str">
        <f t="shared" si="257"/>
        <v/>
      </c>
      <c r="BP1078" s="24" t="str">
        <f>IF(AM1078="","",SUMPRODUCT(BK1078:BO1078,'Benefit Weights'!$A$3:$E$3))</f>
        <v/>
      </c>
      <c r="BQ1078" s="27" t="str">
        <f t="shared" si="258"/>
        <v/>
      </c>
    </row>
    <row r="1079" spans="1:69" x14ac:dyDescent="0.25">
      <c r="A1079" s="23"/>
      <c r="B1079" s="23"/>
      <c r="C1079" s="23"/>
      <c r="D1079" s="23"/>
      <c r="E1079" s="24"/>
      <c r="F1079" s="24"/>
      <c r="G1079" s="24"/>
      <c r="H1079" s="23"/>
      <c r="I1079" s="23"/>
      <c r="J1079" s="23"/>
      <c r="K1079" s="23"/>
      <c r="L1079" s="23"/>
      <c r="M1079" s="23"/>
      <c r="N1079" s="23"/>
      <c r="O1079" s="24"/>
      <c r="P1079" s="24"/>
      <c r="Q1079" s="24"/>
      <c r="R1079" s="24"/>
      <c r="S1079" s="24"/>
      <c r="T1079" s="24"/>
      <c r="U1079" s="24"/>
      <c r="V1079" s="24"/>
      <c r="W1079" s="24"/>
      <c r="X1079" s="24"/>
      <c r="Y1079" s="24"/>
      <c r="Z1079" s="24"/>
      <c r="AA1079" s="24"/>
      <c r="AB1079" s="24"/>
      <c r="AC1079" s="24"/>
      <c r="AD1079" s="24"/>
      <c r="AE1079" s="24"/>
      <c r="AF1079" s="24"/>
      <c r="AG1079" s="24"/>
      <c r="AH1079" s="24"/>
      <c r="AI1079" s="24"/>
      <c r="AJ1079" s="23"/>
      <c r="AK1079" s="23"/>
      <c r="AL1079" s="23"/>
      <c r="AM1079" s="23" t="str">
        <f t="shared" si="246"/>
        <v/>
      </c>
      <c r="AN1079" s="23" t="str">
        <f t="shared" si="259"/>
        <v/>
      </c>
      <c r="AO1079" s="23" t="str">
        <f t="shared" si="247"/>
        <v/>
      </c>
      <c r="AP1079" s="23" t="str">
        <f t="shared" si="248"/>
        <v/>
      </c>
      <c r="AQ1079" s="24" t="str">
        <f t="array" ref="AQ1079">IF(Q1079="","",IF(Q1079&gt;BU$7,5,(Q1079/(MAX(IF(Q$4:Q$1999&lt;BU$7,Q$4:Q$1999))))*5))</f>
        <v/>
      </c>
      <c r="AR1079" s="24" t="str">
        <f t="array" ref="AR1079">IF(R1079="","",IF(R1079&gt;BV$7,5,(R1079/(MAX(IF(R$4:R$1999&lt;BV$7,R$4:R$1999))))*5))</f>
        <v/>
      </c>
      <c r="AS1079" s="24" t="str">
        <f t="array" ref="AS1079">IF(S1079="","",IF(S1079&gt;BW$7,5,(S1079/(MAX(IF(S$4:S$1999&lt;BW$7,S$4:S$1999))))*5))</f>
        <v/>
      </c>
      <c r="AT1079" s="24" t="str">
        <f t="array" ref="AT1079">IF(T1079="","",IF(T1079&gt;BX$7,5,(T1079/(MAX(IF(T$4:T$1999&lt;BX$7,T$4:T$1999))))*5))</f>
        <v/>
      </c>
      <c r="AU1079" s="24" t="str">
        <f t="array" ref="AU1079">IF(U1079="","",IF(U1079&gt;BY$7,5,(U1079/(MAX(IF(U$4:U$1999&lt;BY$7,U$4:U$1999))))*5))</f>
        <v/>
      </c>
      <c r="AV1079" s="24" t="str">
        <f t="array" ref="AV1079">IF(V1079="","",IF(V1079&gt;BZ$7,5,(V1079/(MAX(IF(V$4:V$1999&lt;BZ$7,V$4:V$1999))))*5))</f>
        <v/>
      </c>
      <c r="AW1079" s="24" t="str">
        <f t="array" ref="AW1079">IF(W1079="","",IF(W1079&gt;CA$7,5,(W1079/(MAX(IF(W$4:W$1999&lt;CA$7,W$4:W$1999))))*5))</f>
        <v/>
      </c>
      <c r="AX1079" s="24" t="str">
        <f t="array" ref="AX1079">IF(X1079="","",IF(X1079&gt;CB$7,5,(X1079/(MAX(IF(X$4:X$1999&lt;CB$7,X$4:X$1999))))*5))</f>
        <v/>
      </c>
      <c r="AY1079" s="24" t="str">
        <f t="array" ref="AY1079">IF(Y1079="","",IF(Y1079&gt;CC$7,5,(Y1079/(MAX(IF(Y$4:Y$1999&lt;CC$7,Y$4:Y$1999))))*5))</f>
        <v/>
      </c>
      <c r="AZ1079" s="24" t="str">
        <f t="array" ref="AZ1079">IF(Z1079="","",IF(Z1079&gt;CD$7,5,(Z1079/(MAX(IF(Z$4:Z$1999&lt;CD$7,Z$4:Z$1999))))*5))</f>
        <v/>
      </c>
      <c r="BA1079" s="24" t="str">
        <f t="array" ref="BA1079">IF(AA1079="","",IF(AA1079&gt;CE$7,5,(AA1079/(MAX(IF(AA$4:AA$1999&lt;CE$7,AA$4:AA$1999))))*5))</f>
        <v/>
      </c>
      <c r="BB1079" s="24" t="str">
        <f t="array" ref="BB1079">IF(AB1079="","",IF(AB1079&gt;CF$7,5,(AB1079/(MAX(IF(AB$4:AB$1999&lt;CF$7,AB$4:AB$1999))))*5))</f>
        <v/>
      </c>
      <c r="BC1079" s="24" t="str">
        <f>IF(AM1079="","",IF($AP1079='WQ Reference'!$A$12,SUMPRODUCT($AQ1079:$BB1079,'WQ Reference'!$B$12:$M$12),IF($AP1079='WQ Reference'!$A$13,SUMPRODUCT($AQ1079:$BB1079,'WQ Reference'!$B$13:$M$13),IF($AP1079='WQ Reference'!$A$14,SUMPRODUCT($AQ1079:$BB1079,'WQ Reference'!$B$14:$M$14),IF($AP1079='WQ Reference'!$A$15,SUMPRODUCT($AQ1079:$BB1079,'WQ Reference'!$B$15:$M$15),IF($AP1079='WQ Reference'!$A$16,SUMPRODUCT($AQ1079:$BB1079,'WQ Reference'!$B$16:$M$16),IF($AP1079='WQ Reference'!$A$17,SUMPRODUCT($AQ1079:$BB1079,'WQ Reference'!$B$17:$M$17),"Invalid Watershed")))))))</f>
        <v/>
      </c>
      <c r="BD1079" s="24" t="str">
        <f t="array" ref="BD1079">IF(AC1079="","",IF(AC1079&gt;CG$7,5,(AC1079/(MAX(IF(AC$4:AC$1999&lt;CG$7,AC$4:AC$1999))))*5))</f>
        <v/>
      </c>
      <c r="BE1079" s="24" t="str">
        <f t="array" ref="BE1079">IF(AD1079="","",IF(AD1079&gt;CH$7,5,(AD1079/(MAX(IF(AD$4:AD$1999&lt;CH$7,AD$4:AD$1999))))*5))</f>
        <v/>
      </c>
      <c r="BF1079" s="24" t="str">
        <f t="array" ref="BF1079">IF(AE1079="","",IF(AE1079&gt;CI$7,5,(AE1079/(MAX(IF(AE$4:AE$1999&lt;CI$7,AE$4:AE$1999))))*5))</f>
        <v/>
      </c>
      <c r="BG1079" s="24" t="str">
        <f t="shared" si="249"/>
        <v/>
      </c>
      <c r="BH1079" s="24" t="str">
        <f t="shared" si="250"/>
        <v/>
      </c>
      <c r="BI1079" s="24" t="str">
        <f t="shared" si="251"/>
        <v/>
      </c>
      <c r="BJ1079" s="24" t="str">
        <f t="shared" si="252"/>
        <v/>
      </c>
      <c r="BK1079" s="24" t="str">
        <f t="shared" si="253"/>
        <v/>
      </c>
      <c r="BL1079" s="24" t="str">
        <f t="shared" si="254"/>
        <v/>
      </c>
      <c r="BM1079" s="24" t="str">
        <f t="shared" si="255"/>
        <v/>
      </c>
      <c r="BN1079" s="24" t="str">
        <f t="shared" si="256"/>
        <v/>
      </c>
      <c r="BO1079" s="24" t="str">
        <f t="shared" si="257"/>
        <v/>
      </c>
      <c r="BP1079" s="24" t="str">
        <f>IF(AM1079="","",SUMPRODUCT(BK1079:BO1079,'Benefit Weights'!$A$3:$E$3))</f>
        <v/>
      </c>
      <c r="BQ1079" s="27" t="str">
        <f t="shared" si="258"/>
        <v/>
      </c>
    </row>
    <row r="1080" spans="1:69" x14ac:dyDescent="0.25">
      <c r="A1080" s="23"/>
      <c r="B1080" s="23"/>
      <c r="C1080" s="23"/>
      <c r="D1080" s="23"/>
      <c r="E1080" s="24"/>
      <c r="F1080" s="24"/>
      <c r="G1080" s="24"/>
      <c r="H1080" s="23"/>
      <c r="I1080" s="23"/>
      <c r="J1080" s="23"/>
      <c r="K1080" s="23"/>
      <c r="L1080" s="23"/>
      <c r="M1080" s="23"/>
      <c r="N1080" s="23"/>
      <c r="O1080" s="24"/>
      <c r="P1080" s="24"/>
      <c r="Q1080" s="24"/>
      <c r="R1080" s="24"/>
      <c r="S1080" s="24"/>
      <c r="T1080" s="24"/>
      <c r="U1080" s="24"/>
      <c r="V1080" s="24"/>
      <c r="W1080" s="24"/>
      <c r="X1080" s="24"/>
      <c r="Y1080" s="24"/>
      <c r="Z1080" s="24"/>
      <c r="AA1080" s="24"/>
      <c r="AB1080" s="24"/>
      <c r="AC1080" s="24"/>
      <c r="AD1080" s="24"/>
      <c r="AE1080" s="24"/>
      <c r="AF1080" s="24"/>
      <c r="AG1080" s="24"/>
      <c r="AH1080" s="24"/>
      <c r="AI1080" s="24"/>
      <c r="AJ1080" s="23"/>
      <c r="AK1080" s="23"/>
      <c r="AL1080" s="23"/>
      <c r="AM1080" s="23" t="str">
        <f t="shared" si="246"/>
        <v/>
      </c>
      <c r="AN1080" s="23" t="str">
        <f t="shared" si="259"/>
        <v/>
      </c>
      <c r="AO1080" s="23" t="str">
        <f t="shared" si="247"/>
        <v/>
      </c>
      <c r="AP1080" s="23" t="str">
        <f t="shared" si="248"/>
        <v/>
      </c>
      <c r="AQ1080" s="24" t="str">
        <f t="array" ref="AQ1080">IF(Q1080="","",IF(Q1080&gt;BU$7,5,(Q1080/(MAX(IF(Q$4:Q$1999&lt;BU$7,Q$4:Q$1999))))*5))</f>
        <v/>
      </c>
      <c r="AR1080" s="24" t="str">
        <f t="array" ref="AR1080">IF(R1080="","",IF(R1080&gt;BV$7,5,(R1080/(MAX(IF(R$4:R$1999&lt;BV$7,R$4:R$1999))))*5))</f>
        <v/>
      </c>
      <c r="AS1080" s="24" t="str">
        <f t="array" ref="AS1080">IF(S1080="","",IF(S1080&gt;BW$7,5,(S1080/(MAX(IF(S$4:S$1999&lt;BW$7,S$4:S$1999))))*5))</f>
        <v/>
      </c>
      <c r="AT1080" s="24" t="str">
        <f t="array" ref="AT1080">IF(T1080="","",IF(T1080&gt;BX$7,5,(T1080/(MAX(IF(T$4:T$1999&lt;BX$7,T$4:T$1999))))*5))</f>
        <v/>
      </c>
      <c r="AU1080" s="24" t="str">
        <f t="array" ref="AU1080">IF(U1080="","",IF(U1080&gt;BY$7,5,(U1080/(MAX(IF(U$4:U$1999&lt;BY$7,U$4:U$1999))))*5))</f>
        <v/>
      </c>
      <c r="AV1080" s="24" t="str">
        <f t="array" ref="AV1080">IF(V1080="","",IF(V1080&gt;BZ$7,5,(V1080/(MAX(IF(V$4:V$1999&lt;BZ$7,V$4:V$1999))))*5))</f>
        <v/>
      </c>
      <c r="AW1080" s="24" t="str">
        <f t="array" ref="AW1080">IF(W1080="","",IF(W1080&gt;CA$7,5,(W1080/(MAX(IF(W$4:W$1999&lt;CA$7,W$4:W$1999))))*5))</f>
        <v/>
      </c>
      <c r="AX1080" s="24" t="str">
        <f t="array" ref="AX1080">IF(X1080="","",IF(X1080&gt;CB$7,5,(X1080/(MAX(IF(X$4:X$1999&lt;CB$7,X$4:X$1999))))*5))</f>
        <v/>
      </c>
      <c r="AY1080" s="24" t="str">
        <f t="array" ref="AY1080">IF(Y1080="","",IF(Y1080&gt;CC$7,5,(Y1080/(MAX(IF(Y$4:Y$1999&lt;CC$7,Y$4:Y$1999))))*5))</f>
        <v/>
      </c>
      <c r="AZ1080" s="24" t="str">
        <f t="array" ref="AZ1080">IF(Z1080="","",IF(Z1080&gt;CD$7,5,(Z1080/(MAX(IF(Z$4:Z$1999&lt;CD$7,Z$4:Z$1999))))*5))</f>
        <v/>
      </c>
      <c r="BA1080" s="24" t="str">
        <f t="array" ref="BA1080">IF(AA1080="","",IF(AA1080&gt;CE$7,5,(AA1080/(MAX(IF(AA$4:AA$1999&lt;CE$7,AA$4:AA$1999))))*5))</f>
        <v/>
      </c>
      <c r="BB1080" s="24" t="str">
        <f t="array" ref="BB1080">IF(AB1080="","",IF(AB1080&gt;CF$7,5,(AB1080/(MAX(IF(AB$4:AB$1999&lt;CF$7,AB$4:AB$1999))))*5))</f>
        <v/>
      </c>
      <c r="BC1080" s="24" t="str">
        <f>IF(AM1080="","",IF($AP1080='WQ Reference'!$A$12,SUMPRODUCT($AQ1080:$BB1080,'WQ Reference'!$B$12:$M$12),IF($AP1080='WQ Reference'!$A$13,SUMPRODUCT($AQ1080:$BB1080,'WQ Reference'!$B$13:$M$13),IF($AP1080='WQ Reference'!$A$14,SUMPRODUCT($AQ1080:$BB1080,'WQ Reference'!$B$14:$M$14),IF($AP1080='WQ Reference'!$A$15,SUMPRODUCT($AQ1080:$BB1080,'WQ Reference'!$B$15:$M$15),IF($AP1080='WQ Reference'!$A$16,SUMPRODUCT($AQ1080:$BB1080,'WQ Reference'!$B$16:$M$16),IF($AP1080='WQ Reference'!$A$17,SUMPRODUCT($AQ1080:$BB1080,'WQ Reference'!$B$17:$M$17),"Invalid Watershed")))))))</f>
        <v/>
      </c>
      <c r="BD1080" s="24" t="str">
        <f t="array" ref="BD1080">IF(AC1080="","",IF(AC1080&gt;CG$7,5,(AC1080/(MAX(IF(AC$4:AC$1999&lt;CG$7,AC$4:AC$1999))))*5))</f>
        <v/>
      </c>
      <c r="BE1080" s="24" t="str">
        <f t="array" ref="BE1080">IF(AD1080="","",IF(AD1080&gt;CH$7,5,(AD1080/(MAX(IF(AD$4:AD$1999&lt;CH$7,AD$4:AD$1999))))*5))</f>
        <v/>
      </c>
      <c r="BF1080" s="24" t="str">
        <f t="array" ref="BF1080">IF(AE1080="","",IF(AE1080&gt;CI$7,5,(AE1080/(MAX(IF(AE$4:AE$1999&lt;CI$7,AE$4:AE$1999))))*5))</f>
        <v/>
      </c>
      <c r="BG1080" s="24" t="str">
        <f t="shared" si="249"/>
        <v/>
      </c>
      <c r="BH1080" s="24" t="str">
        <f t="shared" si="250"/>
        <v/>
      </c>
      <c r="BI1080" s="24" t="str">
        <f t="shared" si="251"/>
        <v/>
      </c>
      <c r="BJ1080" s="24" t="str">
        <f t="shared" si="252"/>
        <v/>
      </c>
      <c r="BK1080" s="24" t="str">
        <f t="shared" si="253"/>
        <v/>
      </c>
      <c r="BL1080" s="24" t="str">
        <f t="shared" si="254"/>
        <v/>
      </c>
      <c r="BM1080" s="24" t="str">
        <f t="shared" si="255"/>
        <v/>
      </c>
      <c r="BN1080" s="24" t="str">
        <f t="shared" si="256"/>
        <v/>
      </c>
      <c r="BO1080" s="24" t="str">
        <f t="shared" si="257"/>
        <v/>
      </c>
      <c r="BP1080" s="24" t="str">
        <f>IF(AM1080="","",SUMPRODUCT(BK1080:BO1080,'Benefit Weights'!$A$3:$E$3))</f>
        <v/>
      </c>
      <c r="BQ1080" s="27" t="str">
        <f t="shared" si="258"/>
        <v/>
      </c>
    </row>
    <row r="1081" spans="1:69" x14ac:dyDescent="0.25">
      <c r="A1081" s="23"/>
      <c r="B1081" s="23"/>
      <c r="C1081" s="23"/>
      <c r="D1081" s="23"/>
      <c r="E1081" s="24"/>
      <c r="F1081" s="24"/>
      <c r="G1081" s="24"/>
      <c r="H1081" s="23"/>
      <c r="I1081" s="23"/>
      <c r="J1081" s="23"/>
      <c r="K1081" s="23"/>
      <c r="L1081" s="23"/>
      <c r="M1081" s="23"/>
      <c r="N1081" s="23"/>
      <c r="O1081" s="24"/>
      <c r="P1081" s="24"/>
      <c r="Q1081" s="24"/>
      <c r="R1081" s="24"/>
      <c r="S1081" s="24"/>
      <c r="T1081" s="24"/>
      <c r="U1081" s="24"/>
      <c r="V1081" s="24"/>
      <c r="W1081" s="24"/>
      <c r="X1081" s="24"/>
      <c r="Y1081" s="24"/>
      <c r="Z1081" s="24"/>
      <c r="AA1081" s="24"/>
      <c r="AB1081" s="24"/>
      <c r="AC1081" s="24"/>
      <c r="AD1081" s="24"/>
      <c r="AE1081" s="24"/>
      <c r="AF1081" s="24"/>
      <c r="AG1081" s="24"/>
      <c r="AH1081" s="24"/>
      <c r="AI1081" s="24"/>
      <c r="AJ1081" s="23"/>
      <c r="AK1081" s="23"/>
      <c r="AL1081" s="23"/>
      <c r="AM1081" s="23" t="str">
        <f t="shared" si="246"/>
        <v/>
      </c>
      <c r="AN1081" s="23" t="str">
        <f t="shared" si="259"/>
        <v/>
      </c>
      <c r="AO1081" s="23" t="str">
        <f t="shared" si="247"/>
        <v/>
      </c>
      <c r="AP1081" s="23" t="str">
        <f t="shared" si="248"/>
        <v/>
      </c>
      <c r="AQ1081" s="24" t="str">
        <f t="array" ref="AQ1081">IF(Q1081="","",IF(Q1081&gt;BU$7,5,(Q1081/(MAX(IF(Q$4:Q$1999&lt;BU$7,Q$4:Q$1999))))*5))</f>
        <v/>
      </c>
      <c r="AR1081" s="24" t="str">
        <f t="array" ref="AR1081">IF(R1081="","",IF(R1081&gt;BV$7,5,(R1081/(MAX(IF(R$4:R$1999&lt;BV$7,R$4:R$1999))))*5))</f>
        <v/>
      </c>
      <c r="AS1081" s="24" t="str">
        <f t="array" ref="AS1081">IF(S1081="","",IF(S1081&gt;BW$7,5,(S1081/(MAX(IF(S$4:S$1999&lt;BW$7,S$4:S$1999))))*5))</f>
        <v/>
      </c>
      <c r="AT1081" s="24" t="str">
        <f t="array" ref="AT1081">IF(T1081="","",IF(T1081&gt;BX$7,5,(T1081/(MAX(IF(T$4:T$1999&lt;BX$7,T$4:T$1999))))*5))</f>
        <v/>
      </c>
      <c r="AU1081" s="24" t="str">
        <f t="array" ref="AU1081">IF(U1081="","",IF(U1081&gt;BY$7,5,(U1081/(MAX(IF(U$4:U$1999&lt;BY$7,U$4:U$1999))))*5))</f>
        <v/>
      </c>
      <c r="AV1081" s="24" t="str">
        <f t="array" ref="AV1081">IF(V1081="","",IF(V1081&gt;BZ$7,5,(V1081/(MAX(IF(V$4:V$1999&lt;BZ$7,V$4:V$1999))))*5))</f>
        <v/>
      </c>
      <c r="AW1081" s="24" t="str">
        <f t="array" ref="AW1081">IF(W1081="","",IF(W1081&gt;CA$7,5,(W1081/(MAX(IF(W$4:W$1999&lt;CA$7,W$4:W$1999))))*5))</f>
        <v/>
      </c>
      <c r="AX1081" s="24" t="str">
        <f t="array" ref="AX1081">IF(X1081="","",IF(X1081&gt;CB$7,5,(X1081/(MAX(IF(X$4:X$1999&lt;CB$7,X$4:X$1999))))*5))</f>
        <v/>
      </c>
      <c r="AY1081" s="24" t="str">
        <f t="array" ref="AY1081">IF(Y1081="","",IF(Y1081&gt;CC$7,5,(Y1081/(MAX(IF(Y$4:Y$1999&lt;CC$7,Y$4:Y$1999))))*5))</f>
        <v/>
      </c>
      <c r="AZ1081" s="24" t="str">
        <f t="array" ref="AZ1081">IF(Z1081="","",IF(Z1081&gt;CD$7,5,(Z1081/(MAX(IF(Z$4:Z$1999&lt;CD$7,Z$4:Z$1999))))*5))</f>
        <v/>
      </c>
      <c r="BA1081" s="24" t="str">
        <f t="array" ref="BA1081">IF(AA1081="","",IF(AA1081&gt;CE$7,5,(AA1081/(MAX(IF(AA$4:AA$1999&lt;CE$7,AA$4:AA$1999))))*5))</f>
        <v/>
      </c>
      <c r="BB1081" s="24" t="str">
        <f t="array" ref="BB1081">IF(AB1081="","",IF(AB1081&gt;CF$7,5,(AB1081/(MAX(IF(AB$4:AB$1999&lt;CF$7,AB$4:AB$1999))))*5))</f>
        <v/>
      </c>
      <c r="BC1081" s="24" t="str">
        <f>IF(AM1081="","",IF($AP1081='WQ Reference'!$A$12,SUMPRODUCT($AQ1081:$BB1081,'WQ Reference'!$B$12:$M$12),IF($AP1081='WQ Reference'!$A$13,SUMPRODUCT($AQ1081:$BB1081,'WQ Reference'!$B$13:$M$13),IF($AP1081='WQ Reference'!$A$14,SUMPRODUCT($AQ1081:$BB1081,'WQ Reference'!$B$14:$M$14),IF($AP1081='WQ Reference'!$A$15,SUMPRODUCT($AQ1081:$BB1081,'WQ Reference'!$B$15:$M$15),IF($AP1081='WQ Reference'!$A$16,SUMPRODUCT($AQ1081:$BB1081,'WQ Reference'!$B$16:$M$16),IF($AP1081='WQ Reference'!$A$17,SUMPRODUCT($AQ1081:$BB1081,'WQ Reference'!$B$17:$M$17),"Invalid Watershed")))))))</f>
        <v/>
      </c>
      <c r="BD1081" s="24" t="str">
        <f t="array" ref="BD1081">IF(AC1081="","",IF(AC1081&gt;CG$7,5,(AC1081/(MAX(IF(AC$4:AC$1999&lt;CG$7,AC$4:AC$1999))))*5))</f>
        <v/>
      </c>
      <c r="BE1081" s="24" t="str">
        <f t="array" ref="BE1081">IF(AD1081="","",IF(AD1081&gt;CH$7,5,(AD1081/(MAX(IF(AD$4:AD$1999&lt;CH$7,AD$4:AD$1999))))*5))</f>
        <v/>
      </c>
      <c r="BF1081" s="24" t="str">
        <f t="array" ref="BF1081">IF(AE1081="","",IF(AE1081&gt;CI$7,5,(AE1081/(MAX(IF(AE$4:AE$1999&lt;CI$7,AE$4:AE$1999))))*5))</f>
        <v/>
      </c>
      <c r="BG1081" s="24" t="str">
        <f t="shared" si="249"/>
        <v/>
      </c>
      <c r="BH1081" s="24" t="str">
        <f t="shared" si="250"/>
        <v/>
      </c>
      <c r="BI1081" s="24" t="str">
        <f t="shared" si="251"/>
        <v/>
      </c>
      <c r="BJ1081" s="24" t="str">
        <f t="shared" si="252"/>
        <v/>
      </c>
      <c r="BK1081" s="24" t="str">
        <f t="shared" si="253"/>
        <v/>
      </c>
      <c r="BL1081" s="24" t="str">
        <f t="shared" si="254"/>
        <v/>
      </c>
      <c r="BM1081" s="24" t="str">
        <f t="shared" si="255"/>
        <v/>
      </c>
      <c r="BN1081" s="24" t="str">
        <f t="shared" si="256"/>
        <v/>
      </c>
      <c r="BO1081" s="24" t="str">
        <f t="shared" si="257"/>
        <v/>
      </c>
      <c r="BP1081" s="24" t="str">
        <f>IF(AM1081="","",SUMPRODUCT(BK1081:BO1081,'Benefit Weights'!$A$3:$E$3))</f>
        <v/>
      </c>
      <c r="BQ1081" s="27" t="str">
        <f t="shared" si="258"/>
        <v/>
      </c>
    </row>
    <row r="1082" spans="1:69" x14ac:dyDescent="0.25">
      <c r="A1082" s="23"/>
      <c r="B1082" s="23"/>
      <c r="C1082" s="23"/>
      <c r="D1082" s="23"/>
      <c r="E1082" s="24"/>
      <c r="F1082" s="24"/>
      <c r="G1082" s="24"/>
      <c r="H1082" s="23"/>
      <c r="I1082" s="23"/>
      <c r="J1082" s="23"/>
      <c r="K1082" s="23"/>
      <c r="L1082" s="23"/>
      <c r="M1082" s="23"/>
      <c r="N1082" s="23"/>
      <c r="O1082" s="24"/>
      <c r="P1082" s="24"/>
      <c r="Q1082" s="24"/>
      <c r="R1082" s="24"/>
      <c r="S1082" s="24"/>
      <c r="T1082" s="24"/>
      <c r="U1082" s="24"/>
      <c r="V1082" s="24"/>
      <c r="W1082" s="24"/>
      <c r="X1082" s="24"/>
      <c r="Y1082" s="24"/>
      <c r="Z1082" s="24"/>
      <c r="AA1082" s="24"/>
      <c r="AB1082" s="24"/>
      <c r="AC1082" s="24"/>
      <c r="AD1082" s="24"/>
      <c r="AE1082" s="24"/>
      <c r="AF1082" s="24"/>
      <c r="AG1082" s="24"/>
      <c r="AH1082" s="24"/>
      <c r="AI1082" s="24"/>
      <c r="AJ1082" s="23"/>
      <c r="AK1082" s="23"/>
      <c r="AL1082" s="23"/>
      <c r="AM1082" s="23" t="str">
        <f t="shared" si="246"/>
        <v/>
      </c>
      <c r="AN1082" s="23" t="str">
        <f t="shared" si="259"/>
        <v/>
      </c>
      <c r="AO1082" s="23" t="str">
        <f t="shared" si="247"/>
        <v/>
      </c>
      <c r="AP1082" s="23" t="str">
        <f t="shared" si="248"/>
        <v/>
      </c>
      <c r="AQ1082" s="24" t="str">
        <f t="array" ref="AQ1082">IF(Q1082="","",IF(Q1082&gt;BU$7,5,(Q1082/(MAX(IF(Q$4:Q$1999&lt;BU$7,Q$4:Q$1999))))*5))</f>
        <v/>
      </c>
      <c r="AR1082" s="24" t="str">
        <f t="array" ref="AR1082">IF(R1082="","",IF(R1082&gt;BV$7,5,(R1082/(MAX(IF(R$4:R$1999&lt;BV$7,R$4:R$1999))))*5))</f>
        <v/>
      </c>
      <c r="AS1082" s="24" t="str">
        <f t="array" ref="AS1082">IF(S1082="","",IF(S1082&gt;BW$7,5,(S1082/(MAX(IF(S$4:S$1999&lt;BW$7,S$4:S$1999))))*5))</f>
        <v/>
      </c>
      <c r="AT1082" s="24" t="str">
        <f t="array" ref="AT1082">IF(T1082="","",IF(T1082&gt;BX$7,5,(T1082/(MAX(IF(T$4:T$1999&lt;BX$7,T$4:T$1999))))*5))</f>
        <v/>
      </c>
      <c r="AU1082" s="24" t="str">
        <f t="array" ref="AU1082">IF(U1082="","",IF(U1082&gt;BY$7,5,(U1082/(MAX(IF(U$4:U$1999&lt;BY$7,U$4:U$1999))))*5))</f>
        <v/>
      </c>
      <c r="AV1082" s="24" t="str">
        <f t="array" ref="AV1082">IF(V1082="","",IF(V1082&gt;BZ$7,5,(V1082/(MAX(IF(V$4:V$1999&lt;BZ$7,V$4:V$1999))))*5))</f>
        <v/>
      </c>
      <c r="AW1082" s="24" t="str">
        <f t="array" ref="AW1082">IF(W1082="","",IF(W1082&gt;CA$7,5,(W1082/(MAX(IF(W$4:W$1999&lt;CA$7,W$4:W$1999))))*5))</f>
        <v/>
      </c>
      <c r="AX1082" s="24" t="str">
        <f t="array" ref="AX1082">IF(X1082="","",IF(X1082&gt;CB$7,5,(X1082/(MAX(IF(X$4:X$1999&lt;CB$7,X$4:X$1999))))*5))</f>
        <v/>
      </c>
      <c r="AY1082" s="24" t="str">
        <f t="array" ref="AY1082">IF(Y1082="","",IF(Y1082&gt;CC$7,5,(Y1082/(MAX(IF(Y$4:Y$1999&lt;CC$7,Y$4:Y$1999))))*5))</f>
        <v/>
      </c>
      <c r="AZ1082" s="24" t="str">
        <f t="array" ref="AZ1082">IF(Z1082="","",IF(Z1082&gt;CD$7,5,(Z1082/(MAX(IF(Z$4:Z$1999&lt;CD$7,Z$4:Z$1999))))*5))</f>
        <v/>
      </c>
      <c r="BA1082" s="24" t="str">
        <f t="array" ref="BA1082">IF(AA1082="","",IF(AA1082&gt;CE$7,5,(AA1082/(MAX(IF(AA$4:AA$1999&lt;CE$7,AA$4:AA$1999))))*5))</f>
        <v/>
      </c>
      <c r="BB1082" s="24" t="str">
        <f t="array" ref="BB1082">IF(AB1082="","",IF(AB1082&gt;CF$7,5,(AB1082/(MAX(IF(AB$4:AB$1999&lt;CF$7,AB$4:AB$1999))))*5))</f>
        <v/>
      </c>
      <c r="BC1082" s="24" t="str">
        <f>IF(AM1082="","",IF($AP1082='WQ Reference'!$A$12,SUMPRODUCT($AQ1082:$BB1082,'WQ Reference'!$B$12:$M$12),IF($AP1082='WQ Reference'!$A$13,SUMPRODUCT($AQ1082:$BB1082,'WQ Reference'!$B$13:$M$13),IF($AP1082='WQ Reference'!$A$14,SUMPRODUCT($AQ1082:$BB1082,'WQ Reference'!$B$14:$M$14),IF($AP1082='WQ Reference'!$A$15,SUMPRODUCT($AQ1082:$BB1082,'WQ Reference'!$B$15:$M$15),IF($AP1082='WQ Reference'!$A$16,SUMPRODUCT($AQ1082:$BB1082,'WQ Reference'!$B$16:$M$16),IF($AP1082='WQ Reference'!$A$17,SUMPRODUCT($AQ1082:$BB1082,'WQ Reference'!$B$17:$M$17),"Invalid Watershed")))))))</f>
        <v/>
      </c>
      <c r="BD1082" s="24" t="str">
        <f t="array" ref="BD1082">IF(AC1082="","",IF(AC1082&gt;CG$7,5,(AC1082/(MAX(IF(AC$4:AC$1999&lt;CG$7,AC$4:AC$1999))))*5))</f>
        <v/>
      </c>
      <c r="BE1082" s="24" t="str">
        <f t="array" ref="BE1082">IF(AD1082="","",IF(AD1082&gt;CH$7,5,(AD1082/(MAX(IF(AD$4:AD$1999&lt;CH$7,AD$4:AD$1999))))*5))</f>
        <v/>
      </c>
      <c r="BF1082" s="24" t="str">
        <f t="array" ref="BF1082">IF(AE1082="","",IF(AE1082&gt;CI$7,5,(AE1082/(MAX(IF(AE$4:AE$1999&lt;CI$7,AE$4:AE$1999))))*5))</f>
        <v/>
      </c>
      <c r="BG1082" s="24" t="str">
        <f t="shared" si="249"/>
        <v/>
      </c>
      <c r="BH1082" s="24" t="str">
        <f t="shared" si="250"/>
        <v/>
      </c>
      <c r="BI1082" s="24" t="str">
        <f t="shared" si="251"/>
        <v/>
      </c>
      <c r="BJ1082" s="24" t="str">
        <f t="shared" si="252"/>
        <v/>
      </c>
      <c r="BK1082" s="24" t="str">
        <f t="shared" si="253"/>
        <v/>
      </c>
      <c r="BL1082" s="24" t="str">
        <f t="shared" si="254"/>
        <v/>
      </c>
      <c r="BM1082" s="24" t="str">
        <f t="shared" si="255"/>
        <v/>
      </c>
      <c r="BN1082" s="24" t="str">
        <f t="shared" si="256"/>
        <v/>
      </c>
      <c r="BO1082" s="24" t="str">
        <f t="shared" si="257"/>
        <v/>
      </c>
      <c r="BP1082" s="24" t="str">
        <f>IF(AM1082="","",SUMPRODUCT(BK1082:BO1082,'Benefit Weights'!$A$3:$E$3))</f>
        <v/>
      </c>
      <c r="BQ1082" s="27" t="str">
        <f t="shared" si="258"/>
        <v/>
      </c>
    </row>
    <row r="1083" spans="1:69" x14ac:dyDescent="0.25">
      <c r="A1083" s="23"/>
      <c r="B1083" s="23"/>
      <c r="C1083" s="23"/>
      <c r="D1083" s="23"/>
      <c r="E1083" s="24"/>
      <c r="F1083" s="24"/>
      <c r="G1083" s="24"/>
      <c r="H1083" s="23"/>
      <c r="I1083" s="23"/>
      <c r="J1083" s="23"/>
      <c r="K1083" s="23"/>
      <c r="L1083" s="23"/>
      <c r="M1083" s="23"/>
      <c r="N1083" s="23"/>
      <c r="O1083" s="24"/>
      <c r="P1083" s="24"/>
      <c r="Q1083" s="24"/>
      <c r="R1083" s="24"/>
      <c r="S1083" s="24"/>
      <c r="T1083" s="24"/>
      <c r="U1083" s="24"/>
      <c r="V1083" s="24"/>
      <c r="W1083" s="24"/>
      <c r="X1083" s="24"/>
      <c r="Y1083" s="24"/>
      <c r="Z1083" s="24"/>
      <c r="AA1083" s="24"/>
      <c r="AB1083" s="24"/>
      <c r="AC1083" s="24"/>
      <c r="AD1083" s="24"/>
      <c r="AE1083" s="24"/>
      <c r="AF1083" s="24"/>
      <c r="AG1083" s="24"/>
      <c r="AH1083" s="24"/>
      <c r="AI1083" s="24"/>
      <c r="AJ1083" s="23"/>
      <c r="AK1083" s="23"/>
      <c r="AL1083" s="23"/>
      <c r="AM1083" s="23" t="str">
        <f t="shared" si="246"/>
        <v/>
      </c>
      <c r="AN1083" s="23" t="str">
        <f t="shared" si="259"/>
        <v/>
      </c>
      <c r="AO1083" s="23" t="str">
        <f t="shared" si="247"/>
        <v/>
      </c>
      <c r="AP1083" s="23" t="str">
        <f t="shared" si="248"/>
        <v/>
      </c>
      <c r="AQ1083" s="24" t="str">
        <f t="array" ref="AQ1083">IF(Q1083="","",IF(Q1083&gt;BU$7,5,(Q1083/(MAX(IF(Q$4:Q$1999&lt;BU$7,Q$4:Q$1999))))*5))</f>
        <v/>
      </c>
      <c r="AR1083" s="24" t="str">
        <f t="array" ref="AR1083">IF(R1083="","",IF(R1083&gt;BV$7,5,(R1083/(MAX(IF(R$4:R$1999&lt;BV$7,R$4:R$1999))))*5))</f>
        <v/>
      </c>
      <c r="AS1083" s="24" t="str">
        <f t="array" ref="AS1083">IF(S1083="","",IF(S1083&gt;BW$7,5,(S1083/(MAX(IF(S$4:S$1999&lt;BW$7,S$4:S$1999))))*5))</f>
        <v/>
      </c>
      <c r="AT1083" s="24" t="str">
        <f t="array" ref="AT1083">IF(T1083="","",IF(T1083&gt;BX$7,5,(T1083/(MAX(IF(T$4:T$1999&lt;BX$7,T$4:T$1999))))*5))</f>
        <v/>
      </c>
      <c r="AU1083" s="24" t="str">
        <f t="array" ref="AU1083">IF(U1083="","",IF(U1083&gt;BY$7,5,(U1083/(MAX(IF(U$4:U$1999&lt;BY$7,U$4:U$1999))))*5))</f>
        <v/>
      </c>
      <c r="AV1083" s="24" t="str">
        <f t="array" ref="AV1083">IF(V1083="","",IF(V1083&gt;BZ$7,5,(V1083/(MAX(IF(V$4:V$1999&lt;BZ$7,V$4:V$1999))))*5))</f>
        <v/>
      </c>
      <c r="AW1083" s="24" t="str">
        <f t="array" ref="AW1083">IF(W1083="","",IF(W1083&gt;CA$7,5,(W1083/(MAX(IF(W$4:W$1999&lt;CA$7,W$4:W$1999))))*5))</f>
        <v/>
      </c>
      <c r="AX1083" s="24" t="str">
        <f t="array" ref="AX1083">IF(X1083="","",IF(X1083&gt;CB$7,5,(X1083/(MAX(IF(X$4:X$1999&lt;CB$7,X$4:X$1999))))*5))</f>
        <v/>
      </c>
      <c r="AY1083" s="24" t="str">
        <f t="array" ref="AY1083">IF(Y1083="","",IF(Y1083&gt;CC$7,5,(Y1083/(MAX(IF(Y$4:Y$1999&lt;CC$7,Y$4:Y$1999))))*5))</f>
        <v/>
      </c>
      <c r="AZ1083" s="24" t="str">
        <f t="array" ref="AZ1083">IF(Z1083="","",IF(Z1083&gt;CD$7,5,(Z1083/(MAX(IF(Z$4:Z$1999&lt;CD$7,Z$4:Z$1999))))*5))</f>
        <v/>
      </c>
      <c r="BA1083" s="24" t="str">
        <f t="array" ref="BA1083">IF(AA1083="","",IF(AA1083&gt;CE$7,5,(AA1083/(MAX(IF(AA$4:AA$1999&lt;CE$7,AA$4:AA$1999))))*5))</f>
        <v/>
      </c>
      <c r="BB1083" s="24" t="str">
        <f t="array" ref="BB1083">IF(AB1083="","",IF(AB1083&gt;CF$7,5,(AB1083/(MAX(IF(AB$4:AB$1999&lt;CF$7,AB$4:AB$1999))))*5))</f>
        <v/>
      </c>
      <c r="BC1083" s="24" t="str">
        <f>IF(AM1083="","",IF($AP1083='WQ Reference'!$A$12,SUMPRODUCT($AQ1083:$BB1083,'WQ Reference'!$B$12:$M$12),IF($AP1083='WQ Reference'!$A$13,SUMPRODUCT($AQ1083:$BB1083,'WQ Reference'!$B$13:$M$13),IF($AP1083='WQ Reference'!$A$14,SUMPRODUCT($AQ1083:$BB1083,'WQ Reference'!$B$14:$M$14),IF($AP1083='WQ Reference'!$A$15,SUMPRODUCT($AQ1083:$BB1083,'WQ Reference'!$B$15:$M$15),IF($AP1083='WQ Reference'!$A$16,SUMPRODUCT($AQ1083:$BB1083,'WQ Reference'!$B$16:$M$16),IF($AP1083='WQ Reference'!$A$17,SUMPRODUCT($AQ1083:$BB1083,'WQ Reference'!$B$17:$M$17),"Invalid Watershed")))))))</f>
        <v/>
      </c>
      <c r="BD1083" s="24" t="str">
        <f t="array" ref="BD1083">IF(AC1083="","",IF(AC1083&gt;CG$7,5,(AC1083/(MAX(IF(AC$4:AC$1999&lt;CG$7,AC$4:AC$1999))))*5))</f>
        <v/>
      </c>
      <c r="BE1083" s="24" t="str">
        <f t="array" ref="BE1083">IF(AD1083="","",IF(AD1083&gt;CH$7,5,(AD1083/(MAX(IF(AD$4:AD$1999&lt;CH$7,AD$4:AD$1999))))*5))</f>
        <v/>
      </c>
      <c r="BF1083" s="24" t="str">
        <f t="array" ref="BF1083">IF(AE1083="","",IF(AE1083&gt;CI$7,5,(AE1083/(MAX(IF(AE$4:AE$1999&lt;CI$7,AE$4:AE$1999))))*5))</f>
        <v/>
      </c>
      <c r="BG1083" s="24" t="str">
        <f t="shared" si="249"/>
        <v/>
      </c>
      <c r="BH1083" s="24" t="str">
        <f t="shared" si="250"/>
        <v/>
      </c>
      <c r="BI1083" s="24" t="str">
        <f t="shared" si="251"/>
        <v/>
      </c>
      <c r="BJ1083" s="24" t="str">
        <f t="shared" si="252"/>
        <v/>
      </c>
      <c r="BK1083" s="24" t="str">
        <f t="shared" si="253"/>
        <v/>
      </c>
      <c r="BL1083" s="24" t="str">
        <f t="shared" si="254"/>
        <v/>
      </c>
      <c r="BM1083" s="24" t="str">
        <f t="shared" si="255"/>
        <v/>
      </c>
      <c r="BN1083" s="24" t="str">
        <f t="shared" si="256"/>
        <v/>
      </c>
      <c r="BO1083" s="24" t="str">
        <f t="shared" si="257"/>
        <v/>
      </c>
      <c r="BP1083" s="24" t="str">
        <f>IF(AM1083="","",SUMPRODUCT(BK1083:BO1083,'Benefit Weights'!$A$3:$E$3))</f>
        <v/>
      </c>
      <c r="BQ1083" s="27" t="str">
        <f t="shared" si="258"/>
        <v/>
      </c>
    </row>
    <row r="1084" spans="1:69" x14ac:dyDescent="0.25">
      <c r="A1084" s="23"/>
      <c r="B1084" s="23"/>
      <c r="C1084" s="23"/>
      <c r="D1084" s="23"/>
      <c r="E1084" s="24"/>
      <c r="F1084" s="24"/>
      <c r="G1084" s="24"/>
      <c r="H1084" s="23"/>
      <c r="I1084" s="23"/>
      <c r="J1084" s="23"/>
      <c r="K1084" s="23"/>
      <c r="L1084" s="23"/>
      <c r="M1084" s="23"/>
      <c r="N1084" s="23"/>
      <c r="O1084" s="24"/>
      <c r="P1084" s="24"/>
      <c r="Q1084" s="24"/>
      <c r="R1084" s="24"/>
      <c r="S1084" s="24"/>
      <c r="T1084" s="24"/>
      <c r="U1084" s="24"/>
      <c r="V1084" s="24"/>
      <c r="W1084" s="24"/>
      <c r="X1084" s="24"/>
      <c r="Y1084" s="24"/>
      <c r="Z1084" s="24"/>
      <c r="AA1084" s="24"/>
      <c r="AB1084" s="24"/>
      <c r="AC1084" s="24"/>
      <c r="AD1084" s="24"/>
      <c r="AE1084" s="24"/>
      <c r="AF1084" s="24"/>
      <c r="AG1084" s="24"/>
      <c r="AH1084" s="24"/>
      <c r="AI1084" s="24"/>
      <c r="AJ1084" s="23"/>
      <c r="AK1084" s="23"/>
      <c r="AL1084" s="23"/>
      <c r="AM1084" s="23" t="str">
        <f t="shared" si="246"/>
        <v/>
      </c>
      <c r="AN1084" s="23" t="str">
        <f t="shared" si="259"/>
        <v/>
      </c>
      <c r="AO1084" s="23" t="str">
        <f t="shared" si="247"/>
        <v/>
      </c>
      <c r="AP1084" s="23" t="str">
        <f t="shared" si="248"/>
        <v/>
      </c>
      <c r="AQ1084" s="24" t="str">
        <f t="array" ref="AQ1084">IF(Q1084="","",IF(Q1084&gt;BU$7,5,(Q1084/(MAX(IF(Q$4:Q$1999&lt;BU$7,Q$4:Q$1999))))*5))</f>
        <v/>
      </c>
      <c r="AR1084" s="24" t="str">
        <f t="array" ref="AR1084">IF(R1084="","",IF(R1084&gt;BV$7,5,(R1084/(MAX(IF(R$4:R$1999&lt;BV$7,R$4:R$1999))))*5))</f>
        <v/>
      </c>
      <c r="AS1084" s="24" t="str">
        <f t="array" ref="AS1084">IF(S1084="","",IF(S1084&gt;BW$7,5,(S1084/(MAX(IF(S$4:S$1999&lt;BW$7,S$4:S$1999))))*5))</f>
        <v/>
      </c>
      <c r="AT1084" s="24" t="str">
        <f t="array" ref="AT1084">IF(T1084="","",IF(T1084&gt;BX$7,5,(T1084/(MAX(IF(T$4:T$1999&lt;BX$7,T$4:T$1999))))*5))</f>
        <v/>
      </c>
      <c r="AU1084" s="24" t="str">
        <f t="array" ref="AU1084">IF(U1084="","",IF(U1084&gt;BY$7,5,(U1084/(MAX(IF(U$4:U$1999&lt;BY$7,U$4:U$1999))))*5))</f>
        <v/>
      </c>
      <c r="AV1084" s="24" t="str">
        <f t="array" ref="AV1084">IF(V1084="","",IF(V1084&gt;BZ$7,5,(V1084/(MAX(IF(V$4:V$1999&lt;BZ$7,V$4:V$1999))))*5))</f>
        <v/>
      </c>
      <c r="AW1084" s="24" t="str">
        <f t="array" ref="AW1084">IF(W1084="","",IF(W1084&gt;CA$7,5,(W1084/(MAX(IF(W$4:W$1999&lt;CA$7,W$4:W$1999))))*5))</f>
        <v/>
      </c>
      <c r="AX1084" s="24" t="str">
        <f t="array" ref="AX1084">IF(X1084="","",IF(X1084&gt;CB$7,5,(X1084/(MAX(IF(X$4:X$1999&lt;CB$7,X$4:X$1999))))*5))</f>
        <v/>
      </c>
      <c r="AY1084" s="24" t="str">
        <f t="array" ref="AY1084">IF(Y1084="","",IF(Y1084&gt;CC$7,5,(Y1084/(MAX(IF(Y$4:Y$1999&lt;CC$7,Y$4:Y$1999))))*5))</f>
        <v/>
      </c>
      <c r="AZ1084" s="24" t="str">
        <f t="array" ref="AZ1084">IF(Z1084="","",IF(Z1084&gt;CD$7,5,(Z1084/(MAX(IF(Z$4:Z$1999&lt;CD$7,Z$4:Z$1999))))*5))</f>
        <v/>
      </c>
      <c r="BA1084" s="24" t="str">
        <f t="array" ref="BA1084">IF(AA1084="","",IF(AA1084&gt;CE$7,5,(AA1084/(MAX(IF(AA$4:AA$1999&lt;CE$7,AA$4:AA$1999))))*5))</f>
        <v/>
      </c>
      <c r="BB1084" s="24" t="str">
        <f t="array" ref="BB1084">IF(AB1084="","",IF(AB1084&gt;CF$7,5,(AB1084/(MAX(IF(AB$4:AB$1999&lt;CF$7,AB$4:AB$1999))))*5))</f>
        <v/>
      </c>
      <c r="BC1084" s="24" t="str">
        <f>IF(AM1084="","",IF($AP1084='WQ Reference'!$A$12,SUMPRODUCT($AQ1084:$BB1084,'WQ Reference'!$B$12:$M$12),IF($AP1084='WQ Reference'!$A$13,SUMPRODUCT($AQ1084:$BB1084,'WQ Reference'!$B$13:$M$13),IF($AP1084='WQ Reference'!$A$14,SUMPRODUCT($AQ1084:$BB1084,'WQ Reference'!$B$14:$M$14),IF($AP1084='WQ Reference'!$A$15,SUMPRODUCT($AQ1084:$BB1084,'WQ Reference'!$B$15:$M$15),IF($AP1084='WQ Reference'!$A$16,SUMPRODUCT($AQ1084:$BB1084,'WQ Reference'!$B$16:$M$16),IF($AP1084='WQ Reference'!$A$17,SUMPRODUCT($AQ1084:$BB1084,'WQ Reference'!$B$17:$M$17),"Invalid Watershed")))))))</f>
        <v/>
      </c>
      <c r="BD1084" s="24" t="str">
        <f t="array" ref="BD1084">IF(AC1084="","",IF(AC1084&gt;CG$7,5,(AC1084/(MAX(IF(AC$4:AC$1999&lt;CG$7,AC$4:AC$1999))))*5))</f>
        <v/>
      </c>
      <c r="BE1084" s="24" t="str">
        <f t="array" ref="BE1084">IF(AD1084="","",IF(AD1084&gt;CH$7,5,(AD1084/(MAX(IF(AD$4:AD$1999&lt;CH$7,AD$4:AD$1999))))*5))</f>
        <v/>
      </c>
      <c r="BF1084" s="24" t="str">
        <f t="array" ref="BF1084">IF(AE1084="","",IF(AE1084&gt;CI$7,5,(AE1084/(MAX(IF(AE$4:AE$1999&lt;CI$7,AE$4:AE$1999))))*5))</f>
        <v/>
      </c>
      <c r="BG1084" s="24" t="str">
        <f t="shared" si="249"/>
        <v/>
      </c>
      <c r="BH1084" s="24" t="str">
        <f t="shared" si="250"/>
        <v/>
      </c>
      <c r="BI1084" s="24" t="str">
        <f t="shared" si="251"/>
        <v/>
      </c>
      <c r="BJ1084" s="24" t="str">
        <f t="shared" si="252"/>
        <v/>
      </c>
      <c r="BK1084" s="24" t="str">
        <f t="shared" si="253"/>
        <v/>
      </c>
      <c r="BL1084" s="24" t="str">
        <f t="shared" si="254"/>
        <v/>
      </c>
      <c r="BM1084" s="24" t="str">
        <f t="shared" si="255"/>
        <v/>
      </c>
      <c r="BN1084" s="24" t="str">
        <f t="shared" si="256"/>
        <v/>
      </c>
      <c r="BO1084" s="24" t="str">
        <f t="shared" si="257"/>
        <v/>
      </c>
      <c r="BP1084" s="24" t="str">
        <f>IF(AM1084="","",SUMPRODUCT(BK1084:BO1084,'Benefit Weights'!$A$3:$E$3))</f>
        <v/>
      </c>
      <c r="BQ1084" s="27" t="str">
        <f t="shared" si="258"/>
        <v/>
      </c>
    </row>
    <row r="1085" spans="1:69" x14ac:dyDescent="0.25">
      <c r="A1085" s="23"/>
      <c r="B1085" s="23"/>
      <c r="C1085" s="23"/>
      <c r="D1085" s="23"/>
      <c r="E1085" s="24"/>
      <c r="F1085" s="24"/>
      <c r="G1085" s="24"/>
      <c r="H1085" s="23"/>
      <c r="I1085" s="23"/>
      <c r="J1085" s="23"/>
      <c r="K1085" s="23"/>
      <c r="L1085" s="23"/>
      <c r="M1085" s="23"/>
      <c r="N1085" s="23"/>
      <c r="O1085" s="24"/>
      <c r="P1085" s="24"/>
      <c r="Q1085" s="24"/>
      <c r="R1085" s="24"/>
      <c r="S1085" s="24"/>
      <c r="T1085" s="24"/>
      <c r="U1085" s="24"/>
      <c r="V1085" s="24"/>
      <c r="W1085" s="24"/>
      <c r="X1085" s="24"/>
      <c r="Y1085" s="24"/>
      <c r="Z1085" s="24"/>
      <c r="AA1085" s="24"/>
      <c r="AB1085" s="24"/>
      <c r="AC1085" s="24"/>
      <c r="AD1085" s="24"/>
      <c r="AE1085" s="24"/>
      <c r="AF1085" s="24"/>
      <c r="AG1085" s="24"/>
      <c r="AH1085" s="24"/>
      <c r="AI1085" s="24"/>
      <c r="AJ1085" s="23"/>
      <c r="AK1085" s="23"/>
      <c r="AL1085" s="23"/>
      <c r="AM1085" s="23" t="str">
        <f t="shared" si="246"/>
        <v/>
      </c>
      <c r="AN1085" s="23" t="str">
        <f t="shared" si="259"/>
        <v/>
      </c>
      <c r="AO1085" s="23" t="str">
        <f t="shared" si="247"/>
        <v/>
      </c>
      <c r="AP1085" s="23" t="str">
        <f t="shared" si="248"/>
        <v/>
      </c>
      <c r="AQ1085" s="24" t="str">
        <f t="array" ref="AQ1085">IF(Q1085="","",IF(Q1085&gt;BU$7,5,(Q1085/(MAX(IF(Q$4:Q$1999&lt;BU$7,Q$4:Q$1999))))*5))</f>
        <v/>
      </c>
      <c r="AR1085" s="24" t="str">
        <f t="array" ref="AR1085">IF(R1085="","",IF(R1085&gt;BV$7,5,(R1085/(MAX(IF(R$4:R$1999&lt;BV$7,R$4:R$1999))))*5))</f>
        <v/>
      </c>
      <c r="AS1085" s="24" t="str">
        <f t="array" ref="AS1085">IF(S1085="","",IF(S1085&gt;BW$7,5,(S1085/(MAX(IF(S$4:S$1999&lt;BW$7,S$4:S$1999))))*5))</f>
        <v/>
      </c>
      <c r="AT1085" s="24" t="str">
        <f t="array" ref="AT1085">IF(T1085="","",IF(T1085&gt;BX$7,5,(T1085/(MAX(IF(T$4:T$1999&lt;BX$7,T$4:T$1999))))*5))</f>
        <v/>
      </c>
      <c r="AU1085" s="24" t="str">
        <f t="array" ref="AU1085">IF(U1085="","",IF(U1085&gt;BY$7,5,(U1085/(MAX(IF(U$4:U$1999&lt;BY$7,U$4:U$1999))))*5))</f>
        <v/>
      </c>
      <c r="AV1085" s="24" t="str">
        <f t="array" ref="AV1085">IF(V1085="","",IF(V1085&gt;BZ$7,5,(V1085/(MAX(IF(V$4:V$1999&lt;BZ$7,V$4:V$1999))))*5))</f>
        <v/>
      </c>
      <c r="AW1085" s="24" t="str">
        <f t="array" ref="AW1085">IF(W1085="","",IF(W1085&gt;CA$7,5,(W1085/(MAX(IF(W$4:W$1999&lt;CA$7,W$4:W$1999))))*5))</f>
        <v/>
      </c>
      <c r="AX1085" s="24" t="str">
        <f t="array" ref="AX1085">IF(X1085="","",IF(X1085&gt;CB$7,5,(X1085/(MAX(IF(X$4:X$1999&lt;CB$7,X$4:X$1999))))*5))</f>
        <v/>
      </c>
      <c r="AY1085" s="24" t="str">
        <f t="array" ref="AY1085">IF(Y1085="","",IF(Y1085&gt;CC$7,5,(Y1085/(MAX(IF(Y$4:Y$1999&lt;CC$7,Y$4:Y$1999))))*5))</f>
        <v/>
      </c>
      <c r="AZ1085" s="24" t="str">
        <f t="array" ref="AZ1085">IF(Z1085="","",IF(Z1085&gt;CD$7,5,(Z1085/(MAX(IF(Z$4:Z$1999&lt;CD$7,Z$4:Z$1999))))*5))</f>
        <v/>
      </c>
      <c r="BA1085" s="24" t="str">
        <f t="array" ref="BA1085">IF(AA1085="","",IF(AA1085&gt;CE$7,5,(AA1085/(MAX(IF(AA$4:AA$1999&lt;CE$7,AA$4:AA$1999))))*5))</f>
        <v/>
      </c>
      <c r="BB1085" s="24" t="str">
        <f t="array" ref="BB1085">IF(AB1085="","",IF(AB1085&gt;CF$7,5,(AB1085/(MAX(IF(AB$4:AB$1999&lt;CF$7,AB$4:AB$1999))))*5))</f>
        <v/>
      </c>
      <c r="BC1085" s="24" t="str">
        <f>IF(AM1085="","",IF($AP1085='WQ Reference'!$A$12,SUMPRODUCT($AQ1085:$BB1085,'WQ Reference'!$B$12:$M$12),IF($AP1085='WQ Reference'!$A$13,SUMPRODUCT($AQ1085:$BB1085,'WQ Reference'!$B$13:$M$13),IF($AP1085='WQ Reference'!$A$14,SUMPRODUCT($AQ1085:$BB1085,'WQ Reference'!$B$14:$M$14),IF($AP1085='WQ Reference'!$A$15,SUMPRODUCT($AQ1085:$BB1085,'WQ Reference'!$B$15:$M$15),IF($AP1085='WQ Reference'!$A$16,SUMPRODUCT($AQ1085:$BB1085,'WQ Reference'!$B$16:$M$16),IF($AP1085='WQ Reference'!$A$17,SUMPRODUCT($AQ1085:$BB1085,'WQ Reference'!$B$17:$M$17),"Invalid Watershed")))))))</f>
        <v/>
      </c>
      <c r="BD1085" s="24" t="str">
        <f t="array" ref="BD1085">IF(AC1085="","",IF(AC1085&gt;CG$7,5,(AC1085/(MAX(IF(AC$4:AC$1999&lt;CG$7,AC$4:AC$1999))))*5))</f>
        <v/>
      </c>
      <c r="BE1085" s="24" t="str">
        <f t="array" ref="BE1085">IF(AD1085="","",IF(AD1085&gt;CH$7,5,(AD1085/(MAX(IF(AD$4:AD$1999&lt;CH$7,AD$4:AD$1999))))*5))</f>
        <v/>
      </c>
      <c r="BF1085" s="24" t="str">
        <f t="array" ref="BF1085">IF(AE1085="","",IF(AE1085&gt;CI$7,5,(AE1085/(MAX(IF(AE$4:AE$1999&lt;CI$7,AE$4:AE$1999))))*5))</f>
        <v/>
      </c>
      <c r="BG1085" s="24" t="str">
        <f t="shared" si="249"/>
        <v/>
      </c>
      <c r="BH1085" s="24" t="str">
        <f t="shared" si="250"/>
        <v/>
      </c>
      <c r="BI1085" s="24" t="str">
        <f t="shared" si="251"/>
        <v/>
      </c>
      <c r="BJ1085" s="24" t="str">
        <f t="shared" si="252"/>
        <v/>
      </c>
      <c r="BK1085" s="24" t="str">
        <f t="shared" si="253"/>
        <v/>
      </c>
      <c r="BL1085" s="24" t="str">
        <f t="shared" si="254"/>
        <v/>
      </c>
      <c r="BM1085" s="24" t="str">
        <f t="shared" si="255"/>
        <v/>
      </c>
      <c r="BN1085" s="24" t="str">
        <f t="shared" si="256"/>
        <v/>
      </c>
      <c r="BO1085" s="24" t="str">
        <f t="shared" si="257"/>
        <v/>
      </c>
      <c r="BP1085" s="24" t="str">
        <f>IF(AM1085="","",SUMPRODUCT(BK1085:BO1085,'Benefit Weights'!$A$3:$E$3))</f>
        <v/>
      </c>
      <c r="BQ1085" s="27" t="str">
        <f t="shared" si="258"/>
        <v/>
      </c>
    </row>
    <row r="1086" spans="1:69" x14ac:dyDescent="0.25">
      <c r="A1086" s="23"/>
      <c r="B1086" s="23"/>
      <c r="C1086" s="23"/>
      <c r="D1086" s="23"/>
      <c r="E1086" s="24"/>
      <c r="F1086" s="24"/>
      <c r="G1086" s="24"/>
      <c r="H1086" s="23"/>
      <c r="I1086" s="23"/>
      <c r="J1086" s="23"/>
      <c r="K1086" s="23"/>
      <c r="L1086" s="23"/>
      <c r="M1086" s="23"/>
      <c r="N1086" s="23"/>
      <c r="O1086" s="24"/>
      <c r="P1086" s="24"/>
      <c r="Q1086" s="24"/>
      <c r="R1086" s="24"/>
      <c r="S1086" s="24"/>
      <c r="T1086" s="24"/>
      <c r="U1086" s="24"/>
      <c r="V1086" s="24"/>
      <c r="W1086" s="24"/>
      <c r="X1086" s="24"/>
      <c r="Y1086" s="24"/>
      <c r="Z1086" s="24"/>
      <c r="AA1086" s="24"/>
      <c r="AB1086" s="24"/>
      <c r="AC1086" s="24"/>
      <c r="AD1086" s="24"/>
      <c r="AE1086" s="24"/>
      <c r="AF1086" s="24"/>
      <c r="AG1086" s="24"/>
      <c r="AH1086" s="24"/>
      <c r="AI1086" s="24"/>
      <c r="AJ1086" s="23"/>
      <c r="AK1086" s="23"/>
      <c r="AL1086" s="23"/>
      <c r="AM1086" s="23" t="str">
        <f t="shared" si="246"/>
        <v/>
      </c>
      <c r="AN1086" s="23" t="str">
        <f t="shared" si="259"/>
        <v/>
      </c>
      <c r="AO1086" s="23" t="str">
        <f t="shared" si="247"/>
        <v/>
      </c>
      <c r="AP1086" s="23" t="str">
        <f t="shared" si="248"/>
        <v/>
      </c>
      <c r="AQ1086" s="24" t="str">
        <f t="array" ref="AQ1086">IF(Q1086="","",IF(Q1086&gt;BU$7,5,(Q1086/(MAX(IF(Q$4:Q$1999&lt;BU$7,Q$4:Q$1999))))*5))</f>
        <v/>
      </c>
      <c r="AR1086" s="24" t="str">
        <f t="array" ref="AR1086">IF(R1086="","",IF(R1086&gt;BV$7,5,(R1086/(MAX(IF(R$4:R$1999&lt;BV$7,R$4:R$1999))))*5))</f>
        <v/>
      </c>
      <c r="AS1086" s="24" t="str">
        <f t="array" ref="AS1086">IF(S1086="","",IF(S1086&gt;BW$7,5,(S1086/(MAX(IF(S$4:S$1999&lt;BW$7,S$4:S$1999))))*5))</f>
        <v/>
      </c>
      <c r="AT1086" s="24" t="str">
        <f t="array" ref="AT1086">IF(T1086="","",IF(T1086&gt;BX$7,5,(T1086/(MAX(IF(T$4:T$1999&lt;BX$7,T$4:T$1999))))*5))</f>
        <v/>
      </c>
      <c r="AU1086" s="24" t="str">
        <f t="array" ref="AU1086">IF(U1086="","",IF(U1086&gt;BY$7,5,(U1086/(MAX(IF(U$4:U$1999&lt;BY$7,U$4:U$1999))))*5))</f>
        <v/>
      </c>
      <c r="AV1086" s="24" t="str">
        <f t="array" ref="AV1086">IF(V1086="","",IF(V1086&gt;BZ$7,5,(V1086/(MAX(IF(V$4:V$1999&lt;BZ$7,V$4:V$1999))))*5))</f>
        <v/>
      </c>
      <c r="AW1086" s="24" t="str">
        <f t="array" ref="AW1086">IF(W1086="","",IF(W1086&gt;CA$7,5,(W1086/(MAX(IF(W$4:W$1999&lt;CA$7,W$4:W$1999))))*5))</f>
        <v/>
      </c>
      <c r="AX1086" s="24" t="str">
        <f t="array" ref="AX1086">IF(X1086="","",IF(X1086&gt;CB$7,5,(X1086/(MAX(IF(X$4:X$1999&lt;CB$7,X$4:X$1999))))*5))</f>
        <v/>
      </c>
      <c r="AY1086" s="24" t="str">
        <f t="array" ref="AY1086">IF(Y1086="","",IF(Y1086&gt;CC$7,5,(Y1086/(MAX(IF(Y$4:Y$1999&lt;CC$7,Y$4:Y$1999))))*5))</f>
        <v/>
      </c>
      <c r="AZ1086" s="24" t="str">
        <f t="array" ref="AZ1086">IF(Z1086="","",IF(Z1086&gt;CD$7,5,(Z1086/(MAX(IF(Z$4:Z$1999&lt;CD$7,Z$4:Z$1999))))*5))</f>
        <v/>
      </c>
      <c r="BA1086" s="24" t="str">
        <f t="array" ref="BA1086">IF(AA1086="","",IF(AA1086&gt;CE$7,5,(AA1086/(MAX(IF(AA$4:AA$1999&lt;CE$7,AA$4:AA$1999))))*5))</f>
        <v/>
      </c>
      <c r="BB1086" s="24" t="str">
        <f t="array" ref="BB1086">IF(AB1086="","",IF(AB1086&gt;CF$7,5,(AB1086/(MAX(IF(AB$4:AB$1999&lt;CF$7,AB$4:AB$1999))))*5))</f>
        <v/>
      </c>
      <c r="BC1086" s="24" t="str">
        <f>IF(AM1086="","",IF($AP1086='WQ Reference'!$A$12,SUMPRODUCT($AQ1086:$BB1086,'WQ Reference'!$B$12:$M$12),IF($AP1086='WQ Reference'!$A$13,SUMPRODUCT($AQ1086:$BB1086,'WQ Reference'!$B$13:$M$13),IF($AP1086='WQ Reference'!$A$14,SUMPRODUCT($AQ1086:$BB1086,'WQ Reference'!$B$14:$M$14),IF($AP1086='WQ Reference'!$A$15,SUMPRODUCT($AQ1086:$BB1086,'WQ Reference'!$B$15:$M$15),IF($AP1086='WQ Reference'!$A$16,SUMPRODUCT($AQ1086:$BB1086,'WQ Reference'!$B$16:$M$16),IF($AP1086='WQ Reference'!$A$17,SUMPRODUCT($AQ1086:$BB1086,'WQ Reference'!$B$17:$M$17),"Invalid Watershed")))))))</f>
        <v/>
      </c>
      <c r="BD1086" s="24" t="str">
        <f t="array" ref="BD1086">IF(AC1086="","",IF(AC1086&gt;CG$7,5,(AC1086/(MAX(IF(AC$4:AC$1999&lt;CG$7,AC$4:AC$1999))))*5))</f>
        <v/>
      </c>
      <c r="BE1086" s="24" t="str">
        <f t="array" ref="BE1086">IF(AD1086="","",IF(AD1086&gt;CH$7,5,(AD1086/(MAX(IF(AD$4:AD$1999&lt;CH$7,AD$4:AD$1999))))*5))</f>
        <v/>
      </c>
      <c r="BF1086" s="24" t="str">
        <f t="array" ref="BF1086">IF(AE1086="","",IF(AE1086&gt;CI$7,5,(AE1086/(MAX(IF(AE$4:AE$1999&lt;CI$7,AE$4:AE$1999))))*5))</f>
        <v/>
      </c>
      <c r="BG1086" s="24" t="str">
        <f t="shared" si="249"/>
        <v/>
      </c>
      <c r="BH1086" s="24" t="str">
        <f t="shared" si="250"/>
        <v/>
      </c>
      <c r="BI1086" s="24" t="str">
        <f t="shared" si="251"/>
        <v/>
      </c>
      <c r="BJ1086" s="24" t="str">
        <f t="shared" si="252"/>
        <v/>
      </c>
      <c r="BK1086" s="24" t="str">
        <f t="shared" si="253"/>
        <v/>
      </c>
      <c r="BL1086" s="24" t="str">
        <f t="shared" si="254"/>
        <v/>
      </c>
      <c r="BM1086" s="24" t="str">
        <f t="shared" si="255"/>
        <v/>
      </c>
      <c r="BN1086" s="24" t="str">
        <f t="shared" si="256"/>
        <v/>
      </c>
      <c r="BO1086" s="24" t="str">
        <f t="shared" si="257"/>
        <v/>
      </c>
      <c r="BP1086" s="24" t="str">
        <f>IF(AM1086="","",SUMPRODUCT(BK1086:BO1086,'Benefit Weights'!$A$3:$E$3))</f>
        <v/>
      </c>
      <c r="BQ1086" s="27" t="str">
        <f t="shared" si="258"/>
        <v/>
      </c>
    </row>
    <row r="1087" spans="1:69" x14ac:dyDescent="0.25">
      <c r="A1087" s="23"/>
      <c r="B1087" s="23"/>
      <c r="C1087" s="23"/>
      <c r="D1087" s="23"/>
      <c r="E1087" s="24"/>
      <c r="F1087" s="24"/>
      <c r="G1087" s="24"/>
      <c r="H1087" s="23"/>
      <c r="I1087" s="23"/>
      <c r="J1087" s="23"/>
      <c r="K1087" s="23"/>
      <c r="L1087" s="23"/>
      <c r="M1087" s="23"/>
      <c r="N1087" s="23"/>
      <c r="O1087" s="24"/>
      <c r="P1087" s="24"/>
      <c r="Q1087" s="24"/>
      <c r="R1087" s="24"/>
      <c r="S1087" s="24"/>
      <c r="T1087" s="24"/>
      <c r="U1087" s="24"/>
      <c r="V1087" s="24"/>
      <c r="W1087" s="24"/>
      <c r="X1087" s="24"/>
      <c r="Y1087" s="24"/>
      <c r="Z1087" s="24"/>
      <c r="AA1087" s="24"/>
      <c r="AB1087" s="24"/>
      <c r="AC1087" s="24"/>
      <c r="AD1087" s="24"/>
      <c r="AE1087" s="24"/>
      <c r="AF1087" s="24"/>
      <c r="AG1087" s="24"/>
      <c r="AH1087" s="24"/>
      <c r="AI1087" s="24"/>
      <c r="AJ1087" s="23"/>
      <c r="AK1087" s="23"/>
      <c r="AL1087" s="23"/>
      <c r="AM1087" s="23" t="str">
        <f t="shared" si="246"/>
        <v/>
      </c>
      <c r="AN1087" s="23" t="str">
        <f t="shared" si="259"/>
        <v/>
      </c>
      <c r="AO1087" s="23" t="str">
        <f t="shared" si="247"/>
        <v/>
      </c>
      <c r="AP1087" s="23" t="str">
        <f t="shared" si="248"/>
        <v/>
      </c>
      <c r="AQ1087" s="24" t="str">
        <f t="array" ref="AQ1087">IF(Q1087="","",IF(Q1087&gt;BU$7,5,(Q1087/(MAX(IF(Q$4:Q$1999&lt;BU$7,Q$4:Q$1999))))*5))</f>
        <v/>
      </c>
      <c r="AR1087" s="24" t="str">
        <f t="array" ref="AR1087">IF(R1087="","",IF(R1087&gt;BV$7,5,(R1087/(MAX(IF(R$4:R$1999&lt;BV$7,R$4:R$1999))))*5))</f>
        <v/>
      </c>
      <c r="AS1087" s="24" t="str">
        <f t="array" ref="AS1087">IF(S1087="","",IF(S1087&gt;BW$7,5,(S1087/(MAX(IF(S$4:S$1999&lt;BW$7,S$4:S$1999))))*5))</f>
        <v/>
      </c>
      <c r="AT1087" s="24" t="str">
        <f t="array" ref="AT1087">IF(T1087="","",IF(T1087&gt;BX$7,5,(T1087/(MAX(IF(T$4:T$1999&lt;BX$7,T$4:T$1999))))*5))</f>
        <v/>
      </c>
      <c r="AU1087" s="24" t="str">
        <f t="array" ref="AU1087">IF(U1087="","",IF(U1087&gt;BY$7,5,(U1087/(MAX(IF(U$4:U$1999&lt;BY$7,U$4:U$1999))))*5))</f>
        <v/>
      </c>
      <c r="AV1087" s="24" t="str">
        <f t="array" ref="AV1087">IF(V1087="","",IF(V1087&gt;BZ$7,5,(V1087/(MAX(IF(V$4:V$1999&lt;BZ$7,V$4:V$1999))))*5))</f>
        <v/>
      </c>
      <c r="AW1087" s="24" t="str">
        <f t="array" ref="AW1087">IF(W1087="","",IF(W1087&gt;CA$7,5,(W1087/(MAX(IF(W$4:W$1999&lt;CA$7,W$4:W$1999))))*5))</f>
        <v/>
      </c>
      <c r="AX1087" s="24" t="str">
        <f t="array" ref="AX1087">IF(X1087="","",IF(X1087&gt;CB$7,5,(X1087/(MAX(IF(X$4:X$1999&lt;CB$7,X$4:X$1999))))*5))</f>
        <v/>
      </c>
      <c r="AY1087" s="24" t="str">
        <f t="array" ref="AY1087">IF(Y1087="","",IF(Y1087&gt;CC$7,5,(Y1087/(MAX(IF(Y$4:Y$1999&lt;CC$7,Y$4:Y$1999))))*5))</f>
        <v/>
      </c>
      <c r="AZ1087" s="24" t="str">
        <f t="array" ref="AZ1087">IF(Z1087="","",IF(Z1087&gt;CD$7,5,(Z1087/(MAX(IF(Z$4:Z$1999&lt;CD$7,Z$4:Z$1999))))*5))</f>
        <v/>
      </c>
      <c r="BA1087" s="24" t="str">
        <f t="array" ref="BA1087">IF(AA1087="","",IF(AA1087&gt;CE$7,5,(AA1087/(MAX(IF(AA$4:AA$1999&lt;CE$7,AA$4:AA$1999))))*5))</f>
        <v/>
      </c>
      <c r="BB1087" s="24" t="str">
        <f t="array" ref="BB1087">IF(AB1087="","",IF(AB1087&gt;CF$7,5,(AB1087/(MAX(IF(AB$4:AB$1999&lt;CF$7,AB$4:AB$1999))))*5))</f>
        <v/>
      </c>
      <c r="BC1087" s="24" t="str">
        <f>IF(AM1087="","",IF($AP1087='WQ Reference'!$A$12,SUMPRODUCT($AQ1087:$BB1087,'WQ Reference'!$B$12:$M$12),IF($AP1087='WQ Reference'!$A$13,SUMPRODUCT($AQ1087:$BB1087,'WQ Reference'!$B$13:$M$13),IF($AP1087='WQ Reference'!$A$14,SUMPRODUCT($AQ1087:$BB1087,'WQ Reference'!$B$14:$M$14),IF($AP1087='WQ Reference'!$A$15,SUMPRODUCT($AQ1087:$BB1087,'WQ Reference'!$B$15:$M$15),IF($AP1087='WQ Reference'!$A$16,SUMPRODUCT($AQ1087:$BB1087,'WQ Reference'!$B$16:$M$16),IF($AP1087='WQ Reference'!$A$17,SUMPRODUCT($AQ1087:$BB1087,'WQ Reference'!$B$17:$M$17),"Invalid Watershed")))))))</f>
        <v/>
      </c>
      <c r="BD1087" s="24" t="str">
        <f t="array" ref="BD1087">IF(AC1087="","",IF(AC1087&gt;CG$7,5,(AC1087/(MAX(IF(AC$4:AC$1999&lt;CG$7,AC$4:AC$1999))))*5))</f>
        <v/>
      </c>
      <c r="BE1087" s="24" t="str">
        <f t="array" ref="BE1087">IF(AD1087="","",IF(AD1087&gt;CH$7,5,(AD1087/(MAX(IF(AD$4:AD$1999&lt;CH$7,AD$4:AD$1999))))*5))</f>
        <v/>
      </c>
      <c r="BF1087" s="24" t="str">
        <f t="array" ref="BF1087">IF(AE1087="","",IF(AE1087&gt;CI$7,5,(AE1087/(MAX(IF(AE$4:AE$1999&lt;CI$7,AE$4:AE$1999))))*5))</f>
        <v/>
      </c>
      <c r="BG1087" s="24" t="str">
        <f t="shared" si="249"/>
        <v/>
      </c>
      <c r="BH1087" s="24" t="str">
        <f t="shared" si="250"/>
        <v/>
      </c>
      <c r="BI1087" s="24" t="str">
        <f t="shared" si="251"/>
        <v/>
      </c>
      <c r="BJ1087" s="24" t="str">
        <f t="shared" si="252"/>
        <v/>
      </c>
      <c r="BK1087" s="24" t="str">
        <f t="shared" si="253"/>
        <v/>
      </c>
      <c r="BL1087" s="24" t="str">
        <f t="shared" si="254"/>
        <v/>
      </c>
      <c r="BM1087" s="24" t="str">
        <f t="shared" si="255"/>
        <v/>
      </c>
      <c r="BN1087" s="24" t="str">
        <f t="shared" si="256"/>
        <v/>
      </c>
      <c r="BO1087" s="24" t="str">
        <f t="shared" si="257"/>
        <v/>
      </c>
      <c r="BP1087" s="24" t="str">
        <f>IF(AM1087="","",SUMPRODUCT(BK1087:BO1087,'Benefit Weights'!$A$3:$E$3))</f>
        <v/>
      </c>
      <c r="BQ1087" s="27" t="str">
        <f t="shared" si="258"/>
        <v/>
      </c>
    </row>
    <row r="1088" spans="1:69" x14ac:dyDescent="0.25">
      <c r="A1088" s="23"/>
      <c r="B1088" s="23"/>
      <c r="C1088" s="23"/>
      <c r="D1088" s="23"/>
      <c r="E1088" s="24"/>
      <c r="F1088" s="24"/>
      <c r="G1088" s="24"/>
      <c r="H1088" s="23"/>
      <c r="I1088" s="23"/>
      <c r="J1088" s="23"/>
      <c r="K1088" s="23"/>
      <c r="L1088" s="23"/>
      <c r="M1088" s="23"/>
      <c r="N1088" s="23"/>
      <c r="O1088" s="24"/>
      <c r="P1088" s="24"/>
      <c r="Q1088" s="24"/>
      <c r="R1088" s="24"/>
      <c r="S1088" s="24"/>
      <c r="T1088" s="24"/>
      <c r="U1088" s="24"/>
      <c r="V1088" s="24"/>
      <c r="W1088" s="24"/>
      <c r="X1088" s="24"/>
      <c r="Y1088" s="24"/>
      <c r="Z1088" s="24"/>
      <c r="AA1088" s="24"/>
      <c r="AB1088" s="24"/>
      <c r="AC1088" s="24"/>
      <c r="AD1088" s="24"/>
      <c r="AE1088" s="24"/>
      <c r="AF1088" s="24"/>
      <c r="AG1088" s="24"/>
      <c r="AH1088" s="24"/>
      <c r="AI1088" s="24"/>
      <c r="AJ1088" s="23"/>
      <c r="AK1088" s="23"/>
      <c r="AL1088" s="23"/>
      <c r="AM1088" s="23" t="str">
        <f t="shared" si="246"/>
        <v/>
      </c>
      <c r="AN1088" s="23" t="str">
        <f t="shared" si="259"/>
        <v/>
      </c>
      <c r="AO1088" s="23" t="str">
        <f t="shared" si="247"/>
        <v/>
      </c>
      <c r="AP1088" s="23" t="str">
        <f t="shared" si="248"/>
        <v/>
      </c>
      <c r="AQ1088" s="24" t="str">
        <f t="array" ref="AQ1088">IF(Q1088="","",IF(Q1088&gt;BU$7,5,(Q1088/(MAX(IF(Q$4:Q$1999&lt;BU$7,Q$4:Q$1999))))*5))</f>
        <v/>
      </c>
      <c r="AR1088" s="24" t="str">
        <f t="array" ref="AR1088">IF(R1088="","",IF(R1088&gt;BV$7,5,(R1088/(MAX(IF(R$4:R$1999&lt;BV$7,R$4:R$1999))))*5))</f>
        <v/>
      </c>
      <c r="AS1088" s="24" t="str">
        <f t="array" ref="AS1088">IF(S1088="","",IF(S1088&gt;BW$7,5,(S1088/(MAX(IF(S$4:S$1999&lt;BW$7,S$4:S$1999))))*5))</f>
        <v/>
      </c>
      <c r="AT1088" s="24" t="str">
        <f t="array" ref="AT1088">IF(T1088="","",IF(T1088&gt;BX$7,5,(T1088/(MAX(IF(T$4:T$1999&lt;BX$7,T$4:T$1999))))*5))</f>
        <v/>
      </c>
      <c r="AU1088" s="24" t="str">
        <f t="array" ref="AU1088">IF(U1088="","",IF(U1088&gt;BY$7,5,(U1088/(MAX(IF(U$4:U$1999&lt;BY$7,U$4:U$1999))))*5))</f>
        <v/>
      </c>
      <c r="AV1088" s="24" t="str">
        <f t="array" ref="AV1088">IF(V1088="","",IF(V1088&gt;BZ$7,5,(V1088/(MAX(IF(V$4:V$1999&lt;BZ$7,V$4:V$1999))))*5))</f>
        <v/>
      </c>
      <c r="AW1088" s="24" t="str">
        <f t="array" ref="AW1088">IF(W1088="","",IF(W1088&gt;CA$7,5,(W1088/(MAX(IF(W$4:W$1999&lt;CA$7,W$4:W$1999))))*5))</f>
        <v/>
      </c>
      <c r="AX1088" s="24" t="str">
        <f t="array" ref="AX1088">IF(X1088="","",IF(X1088&gt;CB$7,5,(X1088/(MAX(IF(X$4:X$1999&lt;CB$7,X$4:X$1999))))*5))</f>
        <v/>
      </c>
      <c r="AY1088" s="24" t="str">
        <f t="array" ref="AY1088">IF(Y1088="","",IF(Y1088&gt;CC$7,5,(Y1088/(MAX(IF(Y$4:Y$1999&lt;CC$7,Y$4:Y$1999))))*5))</f>
        <v/>
      </c>
      <c r="AZ1088" s="24" t="str">
        <f t="array" ref="AZ1088">IF(Z1088="","",IF(Z1088&gt;CD$7,5,(Z1088/(MAX(IF(Z$4:Z$1999&lt;CD$7,Z$4:Z$1999))))*5))</f>
        <v/>
      </c>
      <c r="BA1088" s="24" t="str">
        <f t="array" ref="BA1088">IF(AA1088="","",IF(AA1088&gt;CE$7,5,(AA1088/(MAX(IF(AA$4:AA$1999&lt;CE$7,AA$4:AA$1999))))*5))</f>
        <v/>
      </c>
      <c r="BB1088" s="24" t="str">
        <f t="array" ref="BB1088">IF(AB1088="","",IF(AB1088&gt;CF$7,5,(AB1088/(MAX(IF(AB$4:AB$1999&lt;CF$7,AB$4:AB$1999))))*5))</f>
        <v/>
      </c>
      <c r="BC1088" s="24" t="str">
        <f>IF(AM1088="","",IF($AP1088='WQ Reference'!$A$12,SUMPRODUCT($AQ1088:$BB1088,'WQ Reference'!$B$12:$M$12),IF($AP1088='WQ Reference'!$A$13,SUMPRODUCT($AQ1088:$BB1088,'WQ Reference'!$B$13:$M$13),IF($AP1088='WQ Reference'!$A$14,SUMPRODUCT($AQ1088:$BB1088,'WQ Reference'!$B$14:$M$14),IF($AP1088='WQ Reference'!$A$15,SUMPRODUCT($AQ1088:$BB1088,'WQ Reference'!$B$15:$M$15),IF($AP1088='WQ Reference'!$A$16,SUMPRODUCT($AQ1088:$BB1088,'WQ Reference'!$B$16:$M$16),IF($AP1088='WQ Reference'!$A$17,SUMPRODUCT($AQ1088:$BB1088,'WQ Reference'!$B$17:$M$17),"Invalid Watershed")))))))</f>
        <v/>
      </c>
      <c r="BD1088" s="24" t="str">
        <f t="array" ref="BD1088">IF(AC1088="","",IF(AC1088&gt;CG$7,5,(AC1088/(MAX(IF(AC$4:AC$1999&lt;CG$7,AC$4:AC$1999))))*5))</f>
        <v/>
      </c>
      <c r="BE1088" s="24" t="str">
        <f t="array" ref="BE1088">IF(AD1088="","",IF(AD1088&gt;CH$7,5,(AD1088/(MAX(IF(AD$4:AD$1999&lt;CH$7,AD$4:AD$1999))))*5))</f>
        <v/>
      </c>
      <c r="BF1088" s="24" t="str">
        <f t="array" ref="BF1088">IF(AE1088="","",IF(AE1088&gt;CI$7,5,(AE1088/(MAX(IF(AE$4:AE$1999&lt;CI$7,AE$4:AE$1999))))*5))</f>
        <v/>
      </c>
      <c r="BG1088" s="24" t="str">
        <f t="shared" si="249"/>
        <v/>
      </c>
      <c r="BH1088" s="24" t="str">
        <f t="shared" si="250"/>
        <v/>
      </c>
      <c r="BI1088" s="24" t="str">
        <f t="shared" si="251"/>
        <v/>
      </c>
      <c r="BJ1088" s="24" t="str">
        <f t="shared" si="252"/>
        <v/>
      </c>
      <c r="BK1088" s="24" t="str">
        <f t="shared" si="253"/>
        <v/>
      </c>
      <c r="BL1088" s="24" t="str">
        <f t="shared" si="254"/>
        <v/>
      </c>
      <c r="BM1088" s="24" t="str">
        <f t="shared" si="255"/>
        <v/>
      </c>
      <c r="BN1088" s="24" t="str">
        <f t="shared" si="256"/>
        <v/>
      </c>
      <c r="BO1088" s="24" t="str">
        <f t="shared" si="257"/>
        <v/>
      </c>
      <c r="BP1088" s="24" t="str">
        <f>IF(AM1088="","",SUMPRODUCT(BK1088:BO1088,'Benefit Weights'!$A$3:$E$3))</f>
        <v/>
      </c>
      <c r="BQ1088" s="27" t="str">
        <f t="shared" si="258"/>
        <v/>
      </c>
    </row>
    <row r="1089" spans="1:69" x14ac:dyDescent="0.25">
      <c r="A1089" s="23"/>
      <c r="B1089" s="23"/>
      <c r="C1089" s="23"/>
      <c r="D1089" s="23"/>
      <c r="E1089" s="24"/>
      <c r="F1089" s="24"/>
      <c r="G1089" s="24"/>
      <c r="H1089" s="23"/>
      <c r="I1089" s="23"/>
      <c r="J1089" s="23"/>
      <c r="K1089" s="23"/>
      <c r="L1089" s="23"/>
      <c r="M1089" s="23"/>
      <c r="N1089" s="23"/>
      <c r="O1089" s="24"/>
      <c r="P1089" s="24"/>
      <c r="Q1089" s="24"/>
      <c r="R1089" s="24"/>
      <c r="S1089" s="24"/>
      <c r="T1089" s="24"/>
      <c r="U1089" s="24"/>
      <c r="V1089" s="24"/>
      <c r="W1089" s="24"/>
      <c r="X1089" s="24"/>
      <c r="Y1089" s="24"/>
      <c r="Z1089" s="24"/>
      <c r="AA1089" s="24"/>
      <c r="AB1089" s="24"/>
      <c r="AC1089" s="24"/>
      <c r="AD1089" s="24"/>
      <c r="AE1089" s="24"/>
      <c r="AF1089" s="24"/>
      <c r="AG1089" s="24"/>
      <c r="AH1089" s="24"/>
      <c r="AI1089" s="24"/>
      <c r="AJ1089" s="23"/>
      <c r="AK1089" s="23"/>
      <c r="AL1089" s="23"/>
      <c r="AM1089" s="23" t="str">
        <f t="shared" si="246"/>
        <v/>
      </c>
      <c r="AN1089" s="23" t="str">
        <f t="shared" si="259"/>
        <v/>
      </c>
      <c r="AO1089" s="23" t="str">
        <f t="shared" si="247"/>
        <v/>
      </c>
      <c r="AP1089" s="23" t="str">
        <f t="shared" si="248"/>
        <v/>
      </c>
      <c r="AQ1089" s="24" t="str">
        <f t="array" ref="AQ1089">IF(Q1089="","",IF(Q1089&gt;BU$7,5,(Q1089/(MAX(IF(Q$4:Q$1999&lt;BU$7,Q$4:Q$1999))))*5))</f>
        <v/>
      </c>
      <c r="AR1089" s="24" t="str">
        <f t="array" ref="AR1089">IF(R1089="","",IF(R1089&gt;BV$7,5,(R1089/(MAX(IF(R$4:R$1999&lt;BV$7,R$4:R$1999))))*5))</f>
        <v/>
      </c>
      <c r="AS1089" s="24" t="str">
        <f t="array" ref="AS1089">IF(S1089="","",IF(S1089&gt;BW$7,5,(S1089/(MAX(IF(S$4:S$1999&lt;BW$7,S$4:S$1999))))*5))</f>
        <v/>
      </c>
      <c r="AT1089" s="24" t="str">
        <f t="array" ref="AT1089">IF(T1089="","",IF(T1089&gt;BX$7,5,(T1089/(MAX(IF(T$4:T$1999&lt;BX$7,T$4:T$1999))))*5))</f>
        <v/>
      </c>
      <c r="AU1089" s="24" t="str">
        <f t="array" ref="AU1089">IF(U1089="","",IF(U1089&gt;BY$7,5,(U1089/(MAX(IF(U$4:U$1999&lt;BY$7,U$4:U$1999))))*5))</f>
        <v/>
      </c>
      <c r="AV1089" s="24" t="str">
        <f t="array" ref="AV1089">IF(V1089="","",IF(V1089&gt;BZ$7,5,(V1089/(MAX(IF(V$4:V$1999&lt;BZ$7,V$4:V$1999))))*5))</f>
        <v/>
      </c>
      <c r="AW1089" s="24" t="str">
        <f t="array" ref="AW1089">IF(W1089="","",IF(W1089&gt;CA$7,5,(W1089/(MAX(IF(W$4:W$1999&lt;CA$7,W$4:W$1999))))*5))</f>
        <v/>
      </c>
      <c r="AX1089" s="24" t="str">
        <f t="array" ref="AX1089">IF(X1089="","",IF(X1089&gt;CB$7,5,(X1089/(MAX(IF(X$4:X$1999&lt;CB$7,X$4:X$1999))))*5))</f>
        <v/>
      </c>
      <c r="AY1089" s="24" t="str">
        <f t="array" ref="AY1089">IF(Y1089="","",IF(Y1089&gt;CC$7,5,(Y1089/(MAX(IF(Y$4:Y$1999&lt;CC$7,Y$4:Y$1999))))*5))</f>
        <v/>
      </c>
      <c r="AZ1089" s="24" t="str">
        <f t="array" ref="AZ1089">IF(Z1089="","",IF(Z1089&gt;CD$7,5,(Z1089/(MAX(IF(Z$4:Z$1999&lt;CD$7,Z$4:Z$1999))))*5))</f>
        <v/>
      </c>
      <c r="BA1089" s="24" t="str">
        <f t="array" ref="BA1089">IF(AA1089="","",IF(AA1089&gt;CE$7,5,(AA1089/(MAX(IF(AA$4:AA$1999&lt;CE$7,AA$4:AA$1999))))*5))</f>
        <v/>
      </c>
      <c r="BB1089" s="24" t="str">
        <f t="array" ref="BB1089">IF(AB1089="","",IF(AB1089&gt;CF$7,5,(AB1089/(MAX(IF(AB$4:AB$1999&lt;CF$7,AB$4:AB$1999))))*5))</f>
        <v/>
      </c>
      <c r="BC1089" s="24" t="str">
        <f>IF(AM1089="","",IF($AP1089='WQ Reference'!$A$12,SUMPRODUCT($AQ1089:$BB1089,'WQ Reference'!$B$12:$M$12),IF($AP1089='WQ Reference'!$A$13,SUMPRODUCT($AQ1089:$BB1089,'WQ Reference'!$B$13:$M$13),IF($AP1089='WQ Reference'!$A$14,SUMPRODUCT($AQ1089:$BB1089,'WQ Reference'!$B$14:$M$14),IF($AP1089='WQ Reference'!$A$15,SUMPRODUCT($AQ1089:$BB1089,'WQ Reference'!$B$15:$M$15),IF($AP1089='WQ Reference'!$A$16,SUMPRODUCT($AQ1089:$BB1089,'WQ Reference'!$B$16:$M$16),IF($AP1089='WQ Reference'!$A$17,SUMPRODUCT($AQ1089:$BB1089,'WQ Reference'!$B$17:$M$17),"Invalid Watershed")))))))</f>
        <v/>
      </c>
      <c r="BD1089" s="24" t="str">
        <f t="array" ref="BD1089">IF(AC1089="","",IF(AC1089&gt;CG$7,5,(AC1089/(MAX(IF(AC$4:AC$1999&lt;CG$7,AC$4:AC$1999))))*5))</f>
        <v/>
      </c>
      <c r="BE1089" s="24" t="str">
        <f t="array" ref="BE1089">IF(AD1089="","",IF(AD1089&gt;CH$7,5,(AD1089/(MAX(IF(AD$4:AD$1999&lt;CH$7,AD$4:AD$1999))))*5))</f>
        <v/>
      </c>
      <c r="BF1089" s="24" t="str">
        <f t="array" ref="BF1089">IF(AE1089="","",IF(AE1089&gt;CI$7,5,(AE1089/(MAX(IF(AE$4:AE$1999&lt;CI$7,AE$4:AE$1999))))*5))</f>
        <v/>
      </c>
      <c r="BG1089" s="24" t="str">
        <f t="shared" si="249"/>
        <v/>
      </c>
      <c r="BH1089" s="24" t="str">
        <f t="shared" si="250"/>
        <v/>
      </c>
      <c r="BI1089" s="24" t="str">
        <f t="shared" si="251"/>
        <v/>
      </c>
      <c r="BJ1089" s="24" t="str">
        <f t="shared" si="252"/>
        <v/>
      </c>
      <c r="BK1089" s="24" t="str">
        <f t="shared" si="253"/>
        <v/>
      </c>
      <c r="BL1089" s="24" t="str">
        <f t="shared" si="254"/>
        <v/>
      </c>
      <c r="BM1089" s="24" t="str">
        <f t="shared" si="255"/>
        <v/>
      </c>
      <c r="BN1089" s="24" t="str">
        <f t="shared" si="256"/>
        <v/>
      </c>
      <c r="BO1089" s="24" t="str">
        <f t="shared" si="257"/>
        <v/>
      </c>
      <c r="BP1089" s="24" t="str">
        <f>IF(AM1089="","",SUMPRODUCT(BK1089:BO1089,'Benefit Weights'!$A$3:$E$3))</f>
        <v/>
      </c>
      <c r="BQ1089" s="27" t="str">
        <f t="shared" si="258"/>
        <v/>
      </c>
    </row>
    <row r="1090" spans="1:69" x14ac:dyDescent="0.25">
      <c r="A1090" s="23"/>
      <c r="B1090" s="23"/>
      <c r="C1090" s="23"/>
      <c r="D1090" s="23"/>
      <c r="E1090" s="24"/>
      <c r="F1090" s="24"/>
      <c r="G1090" s="24"/>
      <c r="H1090" s="23"/>
      <c r="I1090" s="23"/>
      <c r="J1090" s="23"/>
      <c r="K1090" s="23"/>
      <c r="L1090" s="23"/>
      <c r="M1090" s="23"/>
      <c r="N1090" s="23"/>
      <c r="O1090" s="24"/>
      <c r="P1090" s="24"/>
      <c r="Q1090" s="24"/>
      <c r="R1090" s="24"/>
      <c r="S1090" s="24"/>
      <c r="T1090" s="24"/>
      <c r="U1090" s="24"/>
      <c r="V1090" s="24"/>
      <c r="W1090" s="24"/>
      <c r="X1090" s="24"/>
      <c r="Y1090" s="24"/>
      <c r="Z1090" s="24"/>
      <c r="AA1090" s="24"/>
      <c r="AB1090" s="24"/>
      <c r="AC1090" s="24"/>
      <c r="AD1090" s="24"/>
      <c r="AE1090" s="24"/>
      <c r="AF1090" s="24"/>
      <c r="AG1090" s="24"/>
      <c r="AH1090" s="24"/>
      <c r="AI1090" s="24"/>
      <c r="AJ1090" s="23"/>
      <c r="AK1090" s="23"/>
      <c r="AL1090" s="23"/>
      <c r="AM1090" s="23" t="str">
        <f t="shared" si="246"/>
        <v/>
      </c>
      <c r="AN1090" s="23" t="str">
        <f t="shared" si="259"/>
        <v/>
      </c>
      <c r="AO1090" s="23" t="str">
        <f t="shared" si="247"/>
        <v/>
      </c>
      <c r="AP1090" s="23" t="str">
        <f t="shared" si="248"/>
        <v/>
      </c>
      <c r="AQ1090" s="24" t="str">
        <f t="array" ref="AQ1090">IF(Q1090="","",IF(Q1090&gt;BU$7,5,(Q1090/(MAX(IF(Q$4:Q$1999&lt;BU$7,Q$4:Q$1999))))*5))</f>
        <v/>
      </c>
      <c r="AR1090" s="24" t="str">
        <f t="array" ref="AR1090">IF(R1090="","",IF(R1090&gt;BV$7,5,(R1090/(MAX(IF(R$4:R$1999&lt;BV$7,R$4:R$1999))))*5))</f>
        <v/>
      </c>
      <c r="AS1090" s="24" t="str">
        <f t="array" ref="AS1090">IF(S1090="","",IF(S1090&gt;BW$7,5,(S1090/(MAX(IF(S$4:S$1999&lt;BW$7,S$4:S$1999))))*5))</f>
        <v/>
      </c>
      <c r="AT1090" s="24" t="str">
        <f t="array" ref="AT1090">IF(T1090="","",IF(T1090&gt;BX$7,5,(T1090/(MAX(IF(T$4:T$1999&lt;BX$7,T$4:T$1999))))*5))</f>
        <v/>
      </c>
      <c r="AU1090" s="24" t="str">
        <f t="array" ref="AU1090">IF(U1090="","",IF(U1090&gt;BY$7,5,(U1090/(MAX(IF(U$4:U$1999&lt;BY$7,U$4:U$1999))))*5))</f>
        <v/>
      </c>
      <c r="AV1090" s="24" t="str">
        <f t="array" ref="AV1090">IF(V1090="","",IF(V1090&gt;BZ$7,5,(V1090/(MAX(IF(V$4:V$1999&lt;BZ$7,V$4:V$1999))))*5))</f>
        <v/>
      </c>
      <c r="AW1090" s="24" t="str">
        <f t="array" ref="AW1090">IF(W1090="","",IF(W1090&gt;CA$7,5,(W1090/(MAX(IF(W$4:W$1999&lt;CA$7,W$4:W$1999))))*5))</f>
        <v/>
      </c>
      <c r="AX1090" s="24" t="str">
        <f t="array" ref="AX1090">IF(X1090="","",IF(X1090&gt;CB$7,5,(X1090/(MAX(IF(X$4:X$1999&lt;CB$7,X$4:X$1999))))*5))</f>
        <v/>
      </c>
      <c r="AY1090" s="24" t="str">
        <f t="array" ref="AY1090">IF(Y1090="","",IF(Y1090&gt;CC$7,5,(Y1090/(MAX(IF(Y$4:Y$1999&lt;CC$7,Y$4:Y$1999))))*5))</f>
        <v/>
      </c>
      <c r="AZ1090" s="24" t="str">
        <f t="array" ref="AZ1090">IF(Z1090="","",IF(Z1090&gt;CD$7,5,(Z1090/(MAX(IF(Z$4:Z$1999&lt;CD$7,Z$4:Z$1999))))*5))</f>
        <v/>
      </c>
      <c r="BA1090" s="24" t="str">
        <f t="array" ref="BA1090">IF(AA1090="","",IF(AA1090&gt;CE$7,5,(AA1090/(MAX(IF(AA$4:AA$1999&lt;CE$7,AA$4:AA$1999))))*5))</f>
        <v/>
      </c>
      <c r="BB1090" s="24" t="str">
        <f t="array" ref="BB1090">IF(AB1090="","",IF(AB1090&gt;CF$7,5,(AB1090/(MAX(IF(AB$4:AB$1999&lt;CF$7,AB$4:AB$1999))))*5))</f>
        <v/>
      </c>
      <c r="BC1090" s="24" t="str">
        <f>IF(AM1090="","",IF($AP1090='WQ Reference'!$A$12,SUMPRODUCT($AQ1090:$BB1090,'WQ Reference'!$B$12:$M$12),IF($AP1090='WQ Reference'!$A$13,SUMPRODUCT($AQ1090:$BB1090,'WQ Reference'!$B$13:$M$13),IF($AP1090='WQ Reference'!$A$14,SUMPRODUCT($AQ1090:$BB1090,'WQ Reference'!$B$14:$M$14),IF($AP1090='WQ Reference'!$A$15,SUMPRODUCT($AQ1090:$BB1090,'WQ Reference'!$B$15:$M$15),IF($AP1090='WQ Reference'!$A$16,SUMPRODUCT($AQ1090:$BB1090,'WQ Reference'!$B$16:$M$16),IF($AP1090='WQ Reference'!$A$17,SUMPRODUCT($AQ1090:$BB1090,'WQ Reference'!$B$17:$M$17),"Invalid Watershed")))))))</f>
        <v/>
      </c>
      <c r="BD1090" s="24" t="str">
        <f t="array" ref="BD1090">IF(AC1090="","",IF(AC1090&gt;CG$7,5,(AC1090/(MAX(IF(AC$4:AC$1999&lt;CG$7,AC$4:AC$1999))))*5))</f>
        <v/>
      </c>
      <c r="BE1090" s="24" t="str">
        <f t="array" ref="BE1090">IF(AD1090="","",IF(AD1090&gt;CH$7,5,(AD1090/(MAX(IF(AD$4:AD$1999&lt;CH$7,AD$4:AD$1999))))*5))</f>
        <v/>
      </c>
      <c r="BF1090" s="24" t="str">
        <f t="array" ref="BF1090">IF(AE1090="","",IF(AE1090&gt;CI$7,5,(AE1090/(MAX(IF(AE$4:AE$1999&lt;CI$7,AE$4:AE$1999))))*5))</f>
        <v/>
      </c>
      <c r="BG1090" s="24" t="str">
        <f t="shared" si="249"/>
        <v/>
      </c>
      <c r="BH1090" s="24" t="str">
        <f t="shared" si="250"/>
        <v/>
      </c>
      <c r="BI1090" s="24" t="str">
        <f t="shared" si="251"/>
        <v/>
      </c>
      <c r="BJ1090" s="24" t="str">
        <f t="shared" si="252"/>
        <v/>
      </c>
      <c r="BK1090" s="24" t="str">
        <f t="shared" si="253"/>
        <v/>
      </c>
      <c r="BL1090" s="24" t="str">
        <f t="shared" si="254"/>
        <v/>
      </c>
      <c r="BM1090" s="24" t="str">
        <f t="shared" si="255"/>
        <v/>
      </c>
      <c r="BN1090" s="24" t="str">
        <f t="shared" si="256"/>
        <v/>
      </c>
      <c r="BO1090" s="24" t="str">
        <f t="shared" si="257"/>
        <v/>
      </c>
      <c r="BP1090" s="24" t="str">
        <f>IF(AM1090="","",SUMPRODUCT(BK1090:BO1090,'Benefit Weights'!$A$3:$E$3))</f>
        <v/>
      </c>
      <c r="BQ1090" s="27" t="str">
        <f t="shared" si="258"/>
        <v/>
      </c>
    </row>
    <row r="1091" spans="1:69" x14ac:dyDescent="0.25">
      <c r="A1091" s="23"/>
      <c r="B1091" s="23"/>
      <c r="C1091" s="23"/>
      <c r="D1091" s="23"/>
      <c r="E1091" s="24"/>
      <c r="F1091" s="24"/>
      <c r="G1091" s="24"/>
      <c r="H1091" s="23"/>
      <c r="I1091" s="23"/>
      <c r="J1091" s="23"/>
      <c r="K1091" s="23"/>
      <c r="L1091" s="23"/>
      <c r="M1091" s="23"/>
      <c r="N1091" s="23"/>
      <c r="O1091" s="24"/>
      <c r="P1091" s="24"/>
      <c r="Q1091" s="24"/>
      <c r="R1091" s="24"/>
      <c r="S1091" s="24"/>
      <c r="T1091" s="24"/>
      <c r="U1091" s="24"/>
      <c r="V1091" s="24"/>
      <c r="W1091" s="24"/>
      <c r="X1091" s="24"/>
      <c r="Y1091" s="24"/>
      <c r="Z1091" s="24"/>
      <c r="AA1091" s="24"/>
      <c r="AB1091" s="24"/>
      <c r="AC1091" s="24"/>
      <c r="AD1091" s="24"/>
      <c r="AE1091" s="24"/>
      <c r="AF1091" s="24"/>
      <c r="AG1091" s="24"/>
      <c r="AH1091" s="24"/>
      <c r="AI1091" s="24"/>
      <c r="AJ1091" s="23"/>
      <c r="AK1091" s="23"/>
      <c r="AL1091" s="23"/>
      <c r="AM1091" s="23" t="str">
        <f t="shared" si="246"/>
        <v/>
      </c>
      <c r="AN1091" s="23" t="str">
        <f t="shared" si="259"/>
        <v/>
      </c>
      <c r="AO1091" s="23" t="str">
        <f t="shared" si="247"/>
        <v/>
      </c>
      <c r="AP1091" s="23" t="str">
        <f t="shared" si="248"/>
        <v/>
      </c>
      <c r="AQ1091" s="24" t="str">
        <f t="array" ref="AQ1091">IF(Q1091="","",IF(Q1091&gt;BU$7,5,(Q1091/(MAX(IF(Q$4:Q$1999&lt;BU$7,Q$4:Q$1999))))*5))</f>
        <v/>
      </c>
      <c r="AR1091" s="24" t="str">
        <f t="array" ref="AR1091">IF(R1091="","",IF(R1091&gt;BV$7,5,(R1091/(MAX(IF(R$4:R$1999&lt;BV$7,R$4:R$1999))))*5))</f>
        <v/>
      </c>
      <c r="AS1091" s="24" t="str">
        <f t="array" ref="AS1091">IF(S1091="","",IF(S1091&gt;BW$7,5,(S1091/(MAX(IF(S$4:S$1999&lt;BW$7,S$4:S$1999))))*5))</f>
        <v/>
      </c>
      <c r="AT1091" s="24" t="str">
        <f t="array" ref="AT1091">IF(T1091="","",IF(T1091&gt;BX$7,5,(T1091/(MAX(IF(T$4:T$1999&lt;BX$7,T$4:T$1999))))*5))</f>
        <v/>
      </c>
      <c r="AU1091" s="24" t="str">
        <f t="array" ref="AU1091">IF(U1091="","",IF(U1091&gt;BY$7,5,(U1091/(MAX(IF(U$4:U$1999&lt;BY$7,U$4:U$1999))))*5))</f>
        <v/>
      </c>
      <c r="AV1091" s="24" t="str">
        <f t="array" ref="AV1091">IF(V1091="","",IF(V1091&gt;BZ$7,5,(V1091/(MAX(IF(V$4:V$1999&lt;BZ$7,V$4:V$1999))))*5))</f>
        <v/>
      </c>
      <c r="AW1091" s="24" t="str">
        <f t="array" ref="AW1091">IF(W1091="","",IF(W1091&gt;CA$7,5,(W1091/(MAX(IF(W$4:W$1999&lt;CA$7,W$4:W$1999))))*5))</f>
        <v/>
      </c>
      <c r="AX1091" s="24" t="str">
        <f t="array" ref="AX1091">IF(X1091="","",IF(X1091&gt;CB$7,5,(X1091/(MAX(IF(X$4:X$1999&lt;CB$7,X$4:X$1999))))*5))</f>
        <v/>
      </c>
      <c r="AY1091" s="24" t="str">
        <f t="array" ref="AY1091">IF(Y1091="","",IF(Y1091&gt;CC$7,5,(Y1091/(MAX(IF(Y$4:Y$1999&lt;CC$7,Y$4:Y$1999))))*5))</f>
        <v/>
      </c>
      <c r="AZ1091" s="24" t="str">
        <f t="array" ref="AZ1091">IF(Z1091="","",IF(Z1091&gt;CD$7,5,(Z1091/(MAX(IF(Z$4:Z$1999&lt;CD$7,Z$4:Z$1999))))*5))</f>
        <v/>
      </c>
      <c r="BA1091" s="24" t="str">
        <f t="array" ref="BA1091">IF(AA1091="","",IF(AA1091&gt;CE$7,5,(AA1091/(MAX(IF(AA$4:AA$1999&lt;CE$7,AA$4:AA$1999))))*5))</f>
        <v/>
      </c>
      <c r="BB1091" s="24" t="str">
        <f t="array" ref="BB1091">IF(AB1091="","",IF(AB1091&gt;CF$7,5,(AB1091/(MAX(IF(AB$4:AB$1999&lt;CF$7,AB$4:AB$1999))))*5))</f>
        <v/>
      </c>
      <c r="BC1091" s="24" t="str">
        <f>IF(AM1091="","",IF($AP1091='WQ Reference'!$A$12,SUMPRODUCT($AQ1091:$BB1091,'WQ Reference'!$B$12:$M$12),IF($AP1091='WQ Reference'!$A$13,SUMPRODUCT($AQ1091:$BB1091,'WQ Reference'!$B$13:$M$13),IF($AP1091='WQ Reference'!$A$14,SUMPRODUCT($AQ1091:$BB1091,'WQ Reference'!$B$14:$M$14),IF($AP1091='WQ Reference'!$A$15,SUMPRODUCT($AQ1091:$BB1091,'WQ Reference'!$B$15:$M$15),IF($AP1091='WQ Reference'!$A$16,SUMPRODUCT($AQ1091:$BB1091,'WQ Reference'!$B$16:$M$16),IF($AP1091='WQ Reference'!$A$17,SUMPRODUCT($AQ1091:$BB1091,'WQ Reference'!$B$17:$M$17),"Invalid Watershed")))))))</f>
        <v/>
      </c>
      <c r="BD1091" s="24" t="str">
        <f t="array" ref="BD1091">IF(AC1091="","",IF(AC1091&gt;CG$7,5,(AC1091/(MAX(IF(AC$4:AC$1999&lt;CG$7,AC$4:AC$1999))))*5))</f>
        <v/>
      </c>
      <c r="BE1091" s="24" t="str">
        <f t="array" ref="BE1091">IF(AD1091="","",IF(AD1091&gt;CH$7,5,(AD1091/(MAX(IF(AD$4:AD$1999&lt;CH$7,AD$4:AD$1999))))*5))</f>
        <v/>
      </c>
      <c r="BF1091" s="24" t="str">
        <f t="array" ref="BF1091">IF(AE1091="","",IF(AE1091&gt;CI$7,5,(AE1091/(MAX(IF(AE$4:AE$1999&lt;CI$7,AE$4:AE$1999))))*5))</f>
        <v/>
      </c>
      <c r="BG1091" s="24" t="str">
        <f t="shared" si="249"/>
        <v/>
      </c>
      <c r="BH1091" s="24" t="str">
        <f t="shared" si="250"/>
        <v/>
      </c>
      <c r="BI1091" s="24" t="str">
        <f t="shared" si="251"/>
        <v/>
      </c>
      <c r="BJ1091" s="24" t="str">
        <f t="shared" si="252"/>
        <v/>
      </c>
      <c r="BK1091" s="24" t="str">
        <f t="shared" si="253"/>
        <v/>
      </c>
      <c r="BL1091" s="24" t="str">
        <f t="shared" si="254"/>
        <v/>
      </c>
      <c r="BM1091" s="24" t="str">
        <f t="shared" si="255"/>
        <v/>
      </c>
      <c r="BN1091" s="24" t="str">
        <f t="shared" si="256"/>
        <v/>
      </c>
      <c r="BO1091" s="24" t="str">
        <f t="shared" si="257"/>
        <v/>
      </c>
      <c r="BP1091" s="24" t="str">
        <f>IF(AM1091="","",SUMPRODUCT(BK1091:BO1091,'Benefit Weights'!$A$3:$E$3))</f>
        <v/>
      </c>
      <c r="BQ1091" s="27" t="str">
        <f t="shared" si="258"/>
        <v/>
      </c>
    </row>
    <row r="1092" spans="1:69" x14ac:dyDescent="0.25">
      <c r="A1092" s="23"/>
      <c r="B1092" s="23"/>
      <c r="C1092" s="23"/>
      <c r="D1092" s="23"/>
      <c r="E1092" s="24"/>
      <c r="F1092" s="24"/>
      <c r="G1092" s="24"/>
      <c r="H1092" s="23"/>
      <c r="I1092" s="23"/>
      <c r="J1092" s="23"/>
      <c r="K1092" s="23"/>
      <c r="L1092" s="23"/>
      <c r="M1092" s="23"/>
      <c r="N1092" s="23"/>
      <c r="O1092" s="24"/>
      <c r="P1092" s="24"/>
      <c r="Q1092" s="24"/>
      <c r="R1092" s="24"/>
      <c r="S1092" s="24"/>
      <c r="T1092" s="24"/>
      <c r="U1092" s="24"/>
      <c r="V1092" s="24"/>
      <c r="W1092" s="24"/>
      <c r="X1092" s="24"/>
      <c r="Y1092" s="24"/>
      <c r="Z1092" s="24"/>
      <c r="AA1092" s="24"/>
      <c r="AB1092" s="24"/>
      <c r="AC1092" s="24"/>
      <c r="AD1092" s="24"/>
      <c r="AE1092" s="24"/>
      <c r="AF1092" s="24"/>
      <c r="AG1092" s="24"/>
      <c r="AH1092" s="24"/>
      <c r="AI1092" s="24"/>
      <c r="AJ1092" s="23"/>
      <c r="AK1092" s="23"/>
      <c r="AL1092" s="23"/>
      <c r="AM1092" s="23" t="str">
        <f t="shared" ref="AM1092:AM1155" si="260">IF(A1092="","",A1092)</f>
        <v/>
      </c>
      <c r="AN1092" s="23" t="str">
        <f t="shared" si="259"/>
        <v/>
      </c>
      <c r="AO1092" s="23" t="str">
        <f t="shared" si="247"/>
        <v/>
      </c>
      <c r="AP1092" s="23" t="str">
        <f t="shared" si="248"/>
        <v/>
      </c>
      <c r="AQ1092" s="24" t="str">
        <f t="array" ref="AQ1092">IF(Q1092="","",IF(Q1092&gt;BU$7,5,(Q1092/(MAX(IF(Q$4:Q$1999&lt;BU$7,Q$4:Q$1999))))*5))</f>
        <v/>
      </c>
      <c r="AR1092" s="24" t="str">
        <f t="array" ref="AR1092">IF(R1092="","",IF(R1092&gt;BV$7,5,(R1092/(MAX(IF(R$4:R$1999&lt;BV$7,R$4:R$1999))))*5))</f>
        <v/>
      </c>
      <c r="AS1092" s="24" t="str">
        <f t="array" ref="AS1092">IF(S1092="","",IF(S1092&gt;BW$7,5,(S1092/(MAX(IF(S$4:S$1999&lt;BW$7,S$4:S$1999))))*5))</f>
        <v/>
      </c>
      <c r="AT1092" s="24" t="str">
        <f t="array" ref="AT1092">IF(T1092="","",IF(T1092&gt;BX$7,5,(T1092/(MAX(IF(T$4:T$1999&lt;BX$7,T$4:T$1999))))*5))</f>
        <v/>
      </c>
      <c r="AU1092" s="24" t="str">
        <f t="array" ref="AU1092">IF(U1092="","",IF(U1092&gt;BY$7,5,(U1092/(MAX(IF(U$4:U$1999&lt;BY$7,U$4:U$1999))))*5))</f>
        <v/>
      </c>
      <c r="AV1092" s="24" t="str">
        <f t="array" ref="AV1092">IF(V1092="","",IF(V1092&gt;BZ$7,5,(V1092/(MAX(IF(V$4:V$1999&lt;BZ$7,V$4:V$1999))))*5))</f>
        <v/>
      </c>
      <c r="AW1092" s="24" t="str">
        <f t="array" ref="AW1092">IF(W1092="","",IF(W1092&gt;CA$7,5,(W1092/(MAX(IF(W$4:W$1999&lt;CA$7,W$4:W$1999))))*5))</f>
        <v/>
      </c>
      <c r="AX1092" s="24" t="str">
        <f t="array" ref="AX1092">IF(X1092="","",IF(X1092&gt;CB$7,5,(X1092/(MAX(IF(X$4:X$1999&lt;CB$7,X$4:X$1999))))*5))</f>
        <v/>
      </c>
      <c r="AY1092" s="24" t="str">
        <f t="array" ref="AY1092">IF(Y1092="","",IF(Y1092&gt;CC$7,5,(Y1092/(MAX(IF(Y$4:Y$1999&lt;CC$7,Y$4:Y$1999))))*5))</f>
        <v/>
      </c>
      <c r="AZ1092" s="24" t="str">
        <f t="array" ref="AZ1092">IF(Z1092="","",IF(Z1092&gt;CD$7,5,(Z1092/(MAX(IF(Z$4:Z$1999&lt;CD$7,Z$4:Z$1999))))*5))</f>
        <v/>
      </c>
      <c r="BA1092" s="24" t="str">
        <f t="array" ref="BA1092">IF(AA1092="","",IF(AA1092&gt;CE$7,5,(AA1092/(MAX(IF(AA$4:AA$1999&lt;CE$7,AA$4:AA$1999))))*5))</f>
        <v/>
      </c>
      <c r="BB1092" s="24" t="str">
        <f t="array" ref="BB1092">IF(AB1092="","",IF(AB1092&gt;CF$7,5,(AB1092/(MAX(IF(AB$4:AB$1999&lt;CF$7,AB$4:AB$1999))))*5))</f>
        <v/>
      </c>
      <c r="BC1092" s="24" t="str">
        <f>IF(AM1092="","",IF($AP1092='WQ Reference'!$A$12,SUMPRODUCT($AQ1092:$BB1092,'WQ Reference'!$B$12:$M$12),IF($AP1092='WQ Reference'!$A$13,SUMPRODUCT($AQ1092:$BB1092,'WQ Reference'!$B$13:$M$13),IF($AP1092='WQ Reference'!$A$14,SUMPRODUCT($AQ1092:$BB1092,'WQ Reference'!$B$14:$M$14),IF($AP1092='WQ Reference'!$A$15,SUMPRODUCT($AQ1092:$BB1092,'WQ Reference'!$B$15:$M$15),IF($AP1092='WQ Reference'!$A$16,SUMPRODUCT($AQ1092:$BB1092,'WQ Reference'!$B$16:$M$16),IF($AP1092='WQ Reference'!$A$17,SUMPRODUCT($AQ1092:$BB1092,'WQ Reference'!$B$17:$M$17),"Invalid Watershed")))))))</f>
        <v/>
      </c>
      <c r="BD1092" s="24" t="str">
        <f t="array" ref="BD1092">IF(AC1092="","",IF(AC1092&gt;CG$7,5,(AC1092/(MAX(IF(AC$4:AC$1999&lt;CG$7,AC$4:AC$1999))))*5))</f>
        <v/>
      </c>
      <c r="BE1092" s="24" t="str">
        <f t="array" ref="BE1092">IF(AD1092="","",IF(AD1092&gt;CH$7,5,(AD1092/(MAX(IF(AD$4:AD$1999&lt;CH$7,AD$4:AD$1999))))*5))</f>
        <v/>
      </c>
      <c r="BF1092" s="24" t="str">
        <f t="array" ref="BF1092">IF(AE1092="","",IF(AE1092&gt;CI$7,5,(AE1092/(MAX(IF(AE$4:AE$1999&lt;CI$7,AE$4:AE$1999))))*5))</f>
        <v/>
      </c>
      <c r="BG1092" s="24" t="str">
        <f t="shared" si="249"/>
        <v/>
      </c>
      <c r="BH1092" s="24" t="str">
        <f t="shared" si="250"/>
        <v/>
      </c>
      <c r="BI1092" s="24" t="str">
        <f t="shared" si="251"/>
        <v/>
      </c>
      <c r="BJ1092" s="24" t="str">
        <f t="shared" si="252"/>
        <v/>
      </c>
      <c r="BK1092" s="24" t="str">
        <f t="shared" si="253"/>
        <v/>
      </c>
      <c r="BL1092" s="24" t="str">
        <f t="shared" si="254"/>
        <v/>
      </c>
      <c r="BM1092" s="24" t="str">
        <f t="shared" si="255"/>
        <v/>
      </c>
      <c r="BN1092" s="24" t="str">
        <f t="shared" si="256"/>
        <v/>
      </c>
      <c r="BO1092" s="24" t="str">
        <f t="shared" si="257"/>
        <v/>
      </c>
      <c r="BP1092" s="24" t="str">
        <f>IF(AM1092="","",SUMPRODUCT(BK1092:BO1092,'Benefit Weights'!$A$3:$E$3))</f>
        <v/>
      </c>
      <c r="BQ1092" s="27" t="str">
        <f t="shared" si="258"/>
        <v/>
      </c>
    </row>
    <row r="1093" spans="1:69" x14ac:dyDescent="0.25">
      <c r="A1093" s="23"/>
      <c r="B1093" s="23"/>
      <c r="C1093" s="23"/>
      <c r="D1093" s="23"/>
      <c r="E1093" s="24"/>
      <c r="F1093" s="24"/>
      <c r="G1093" s="24"/>
      <c r="H1093" s="23"/>
      <c r="I1093" s="23"/>
      <c r="J1093" s="23"/>
      <c r="K1093" s="23"/>
      <c r="L1093" s="23"/>
      <c r="M1093" s="23"/>
      <c r="N1093" s="23"/>
      <c r="O1093" s="24"/>
      <c r="P1093" s="24"/>
      <c r="Q1093" s="24"/>
      <c r="R1093" s="24"/>
      <c r="S1093" s="24"/>
      <c r="T1093" s="24"/>
      <c r="U1093" s="24"/>
      <c r="V1093" s="24"/>
      <c r="W1093" s="24"/>
      <c r="X1093" s="24"/>
      <c r="Y1093" s="24"/>
      <c r="Z1093" s="24"/>
      <c r="AA1093" s="24"/>
      <c r="AB1093" s="24"/>
      <c r="AC1093" s="24"/>
      <c r="AD1093" s="24"/>
      <c r="AE1093" s="24"/>
      <c r="AF1093" s="24"/>
      <c r="AG1093" s="24"/>
      <c r="AH1093" s="24"/>
      <c r="AI1093" s="24"/>
      <c r="AJ1093" s="23"/>
      <c r="AK1093" s="23"/>
      <c r="AL1093" s="23"/>
      <c r="AM1093" s="23" t="str">
        <f t="shared" si="260"/>
        <v/>
      </c>
      <c r="AN1093" s="23" t="str">
        <f t="shared" si="259"/>
        <v/>
      </c>
      <c r="AO1093" s="23" t="str">
        <f t="shared" ref="AO1093:AO1156" si="261">IF(C1093="","",C1093)</f>
        <v/>
      </c>
      <c r="AP1093" s="23" t="str">
        <f t="shared" ref="AP1093:AP1156" si="262">IF(H1093="","",H1093)</f>
        <v/>
      </c>
      <c r="AQ1093" s="24" t="str">
        <f t="array" ref="AQ1093">IF(Q1093="","",IF(Q1093&gt;BU$7,5,(Q1093/(MAX(IF(Q$4:Q$1999&lt;BU$7,Q$4:Q$1999))))*5))</f>
        <v/>
      </c>
      <c r="AR1093" s="24" t="str">
        <f t="array" ref="AR1093">IF(R1093="","",IF(R1093&gt;BV$7,5,(R1093/(MAX(IF(R$4:R$1999&lt;BV$7,R$4:R$1999))))*5))</f>
        <v/>
      </c>
      <c r="AS1093" s="24" t="str">
        <f t="array" ref="AS1093">IF(S1093="","",IF(S1093&gt;BW$7,5,(S1093/(MAX(IF(S$4:S$1999&lt;BW$7,S$4:S$1999))))*5))</f>
        <v/>
      </c>
      <c r="AT1093" s="24" t="str">
        <f t="array" ref="AT1093">IF(T1093="","",IF(T1093&gt;BX$7,5,(T1093/(MAX(IF(T$4:T$1999&lt;BX$7,T$4:T$1999))))*5))</f>
        <v/>
      </c>
      <c r="AU1093" s="24" t="str">
        <f t="array" ref="AU1093">IF(U1093="","",IF(U1093&gt;BY$7,5,(U1093/(MAX(IF(U$4:U$1999&lt;BY$7,U$4:U$1999))))*5))</f>
        <v/>
      </c>
      <c r="AV1093" s="24" t="str">
        <f t="array" ref="AV1093">IF(V1093="","",IF(V1093&gt;BZ$7,5,(V1093/(MAX(IF(V$4:V$1999&lt;BZ$7,V$4:V$1999))))*5))</f>
        <v/>
      </c>
      <c r="AW1093" s="24" t="str">
        <f t="array" ref="AW1093">IF(W1093="","",IF(W1093&gt;CA$7,5,(W1093/(MAX(IF(W$4:W$1999&lt;CA$7,W$4:W$1999))))*5))</f>
        <v/>
      </c>
      <c r="AX1093" s="24" t="str">
        <f t="array" ref="AX1093">IF(X1093="","",IF(X1093&gt;CB$7,5,(X1093/(MAX(IF(X$4:X$1999&lt;CB$7,X$4:X$1999))))*5))</f>
        <v/>
      </c>
      <c r="AY1093" s="24" t="str">
        <f t="array" ref="AY1093">IF(Y1093="","",IF(Y1093&gt;CC$7,5,(Y1093/(MAX(IF(Y$4:Y$1999&lt;CC$7,Y$4:Y$1999))))*5))</f>
        <v/>
      </c>
      <c r="AZ1093" s="24" t="str">
        <f t="array" ref="AZ1093">IF(Z1093="","",IF(Z1093&gt;CD$7,5,(Z1093/(MAX(IF(Z$4:Z$1999&lt;CD$7,Z$4:Z$1999))))*5))</f>
        <v/>
      </c>
      <c r="BA1093" s="24" t="str">
        <f t="array" ref="BA1093">IF(AA1093="","",IF(AA1093&gt;CE$7,5,(AA1093/(MAX(IF(AA$4:AA$1999&lt;CE$7,AA$4:AA$1999))))*5))</f>
        <v/>
      </c>
      <c r="BB1093" s="24" t="str">
        <f t="array" ref="BB1093">IF(AB1093="","",IF(AB1093&gt;CF$7,5,(AB1093/(MAX(IF(AB$4:AB$1999&lt;CF$7,AB$4:AB$1999))))*5))</f>
        <v/>
      </c>
      <c r="BC1093" s="24" t="str">
        <f>IF(AM1093="","",IF($AP1093='WQ Reference'!$A$12,SUMPRODUCT($AQ1093:$BB1093,'WQ Reference'!$B$12:$M$12),IF($AP1093='WQ Reference'!$A$13,SUMPRODUCT($AQ1093:$BB1093,'WQ Reference'!$B$13:$M$13),IF($AP1093='WQ Reference'!$A$14,SUMPRODUCT($AQ1093:$BB1093,'WQ Reference'!$B$14:$M$14),IF($AP1093='WQ Reference'!$A$15,SUMPRODUCT($AQ1093:$BB1093,'WQ Reference'!$B$15:$M$15),IF($AP1093='WQ Reference'!$A$16,SUMPRODUCT($AQ1093:$BB1093,'WQ Reference'!$B$16:$M$16),IF($AP1093='WQ Reference'!$A$17,SUMPRODUCT($AQ1093:$BB1093,'WQ Reference'!$B$17:$M$17),"Invalid Watershed")))))))</f>
        <v/>
      </c>
      <c r="BD1093" s="24" t="str">
        <f t="array" ref="BD1093">IF(AC1093="","",IF(AC1093&gt;CG$7,5,(AC1093/(MAX(IF(AC$4:AC$1999&lt;CG$7,AC$4:AC$1999))))*5))</f>
        <v/>
      </c>
      <c r="BE1093" s="24" t="str">
        <f t="array" ref="BE1093">IF(AD1093="","",IF(AD1093&gt;CH$7,5,(AD1093/(MAX(IF(AD$4:AD$1999&lt;CH$7,AD$4:AD$1999))))*5))</f>
        <v/>
      </c>
      <c r="BF1093" s="24" t="str">
        <f t="array" ref="BF1093">IF(AE1093="","",IF(AE1093&gt;CI$7,5,(AE1093/(MAX(IF(AE$4:AE$1999&lt;CI$7,AE$4:AE$1999))))*5))</f>
        <v/>
      </c>
      <c r="BG1093" s="24" t="str">
        <f t="shared" ref="BG1093:BG1156" si="263">IF(AF1093="","",AF1093)</f>
        <v/>
      </c>
      <c r="BH1093" s="24" t="str">
        <f t="shared" ref="BH1093:BH1156" si="264">IF(AG1093="","",AG1093)</f>
        <v/>
      </c>
      <c r="BI1093" s="24" t="str">
        <f t="shared" ref="BI1093:BI1156" si="265">IF(AH1093="","",AH1093)</f>
        <v/>
      </c>
      <c r="BJ1093" s="24" t="str">
        <f t="shared" ref="BJ1093:BJ1156" si="266">IF(AI1093="","",AI1093)</f>
        <v/>
      </c>
      <c r="BK1093" s="24" t="str">
        <f t="shared" ref="BK1093:BK1156" si="267">IF(BC1093="","",BC1093)</f>
        <v/>
      </c>
      <c r="BL1093" s="24" t="str">
        <f t="shared" ref="BL1093:BL1156" si="268">IF(BD1093="","",BD1093*(BG1093/5))</f>
        <v/>
      </c>
      <c r="BM1093" s="24" t="str">
        <f t="shared" ref="BM1093:BM1156" si="269">IF(BE1093="","",BE1093*(BH1093/5))</f>
        <v/>
      </c>
      <c r="BN1093" s="24" t="str">
        <f t="shared" ref="BN1093:BN1156" si="270">IF(BF1093="","",BF1093*(BI1093/5))</f>
        <v/>
      </c>
      <c r="BO1093" s="24" t="str">
        <f t="shared" ref="BO1093:BO1156" si="271">IF(BJ1093="","",BJ1093)</f>
        <v/>
      </c>
      <c r="BP1093" s="24" t="str">
        <f>IF(AM1093="","",SUMPRODUCT(BK1093:BO1093,'Benefit Weights'!$A$3:$E$3))</f>
        <v/>
      </c>
      <c r="BQ1093" s="27" t="str">
        <f t="shared" ref="BQ1093:BQ1156" si="272">IF(AM1093="","",IF(AND(O1093="Yes",BP1093&gt;0),"High",IF(BP1093&gt;3,"Medium","Low")))</f>
        <v/>
      </c>
    </row>
    <row r="1094" spans="1:69" x14ac:dyDescent="0.25">
      <c r="A1094" s="23"/>
      <c r="B1094" s="23"/>
      <c r="C1094" s="23"/>
      <c r="D1094" s="23"/>
      <c r="E1094" s="24"/>
      <c r="F1094" s="24"/>
      <c r="G1094" s="24"/>
      <c r="H1094" s="23"/>
      <c r="I1094" s="23"/>
      <c r="J1094" s="23"/>
      <c r="K1094" s="23"/>
      <c r="L1094" s="23"/>
      <c r="M1094" s="23"/>
      <c r="N1094" s="23"/>
      <c r="O1094" s="24"/>
      <c r="P1094" s="24"/>
      <c r="Q1094" s="24"/>
      <c r="R1094" s="24"/>
      <c r="S1094" s="24"/>
      <c r="T1094" s="24"/>
      <c r="U1094" s="24"/>
      <c r="V1094" s="24"/>
      <c r="W1094" s="24"/>
      <c r="X1094" s="24"/>
      <c r="Y1094" s="24"/>
      <c r="Z1094" s="24"/>
      <c r="AA1094" s="24"/>
      <c r="AB1094" s="24"/>
      <c r="AC1094" s="24"/>
      <c r="AD1094" s="24"/>
      <c r="AE1094" s="24"/>
      <c r="AF1094" s="24"/>
      <c r="AG1094" s="24"/>
      <c r="AH1094" s="24"/>
      <c r="AI1094" s="24"/>
      <c r="AJ1094" s="23"/>
      <c r="AK1094" s="23"/>
      <c r="AL1094" s="23"/>
      <c r="AM1094" s="23" t="str">
        <f t="shared" si="260"/>
        <v/>
      </c>
      <c r="AN1094" s="23" t="str">
        <f t="shared" si="259"/>
        <v/>
      </c>
      <c r="AO1094" s="23" t="str">
        <f t="shared" si="261"/>
        <v/>
      </c>
      <c r="AP1094" s="23" t="str">
        <f t="shared" si="262"/>
        <v/>
      </c>
      <c r="AQ1094" s="24" t="str">
        <f t="array" ref="AQ1094">IF(Q1094="","",IF(Q1094&gt;BU$7,5,(Q1094/(MAX(IF(Q$4:Q$1999&lt;BU$7,Q$4:Q$1999))))*5))</f>
        <v/>
      </c>
      <c r="AR1094" s="24" t="str">
        <f t="array" ref="AR1094">IF(R1094="","",IF(R1094&gt;BV$7,5,(R1094/(MAX(IF(R$4:R$1999&lt;BV$7,R$4:R$1999))))*5))</f>
        <v/>
      </c>
      <c r="AS1094" s="24" t="str">
        <f t="array" ref="AS1094">IF(S1094="","",IF(S1094&gt;BW$7,5,(S1094/(MAX(IF(S$4:S$1999&lt;BW$7,S$4:S$1999))))*5))</f>
        <v/>
      </c>
      <c r="AT1094" s="24" t="str">
        <f t="array" ref="AT1094">IF(T1094="","",IF(T1094&gt;BX$7,5,(T1094/(MAX(IF(T$4:T$1999&lt;BX$7,T$4:T$1999))))*5))</f>
        <v/>
      </c>
      <c r="AU1094" s="24" t="str">
        <f t="array" ref="AU1094">IF(U1094="","",IF(U1094&gt;BY$7,5,(U1094/(MAX(IF(U$4:U$1999&lt;BY$7,U$4:U$1999))))*5))</f>
        <v/>
      </c>
      <c r="AV1094" s="24" t="str">
        <f t="array" ref="AV1094">IF(V1094="","",IF(V1094&gt;BZ$7,5,(V1094/(MAX(IF(V$4:V$1999&lt;BZ$7,V$4:V$1999))))*5))</f>
        <v/>
      </c>
      <c r="AW1094" s="24" t="str">
        <f t="array" ref="AW1094">IF(W1094="","",IF(W1094&gt;CA$7,5,(W1094/(MAX(IF(W$4:W$1999&lt;CA$7,W$4:W$1999))))*5))</f>
        <v/>
      </c>
      <c r="AX1094" s="24" t="str">
        <f t="array" ref="AX1094">IF(X1094="","",IF(X1094&gt;CB$7,5,(X1094/(MAX(IF(X$4:X$1999&lt;CB$7,X$4:X$1999))))*5))</f>
        <v/>
      </c>
      <c r="AY1094" s="24" t="str">
        <f t="array" ref="AY1094">IF(Y1094="","",IF(Y1094&gt;CC$7,5,(Y1094/(MAX(IF(Y$4:Y$1999&lt;CC$7,Y$4:Y$1999))))*5))</f>
        <v/>
      </c>
      <c r="AZ1094" s="24" t="str">
        <f t="array" ref="AZ1094">IF(Z1094="","",IF(Z1094&gt;CD$7,5,(Z1094/(MAX(IF(Z$4:Z$1999&lt;CD$7,Z$4:Z$1999))))*5))</f>
        <v/>
      </c>
      <c r="BA1094" s="24" t="str">
        <f t="array" ref="BA1094">IF(AA1094="","",IF(AA1094&gt;CE$7,5,(AA1094/(MAX(IF(AA$4:AA$1999&lt;CE$7,AA$4:AA$1999))))*5))</f>
        <v/>
      </c>
      <c r="BB1094" s="24" t="str">
        <f t="array" ref="BB1094">IF(AB1094="","",IF(AB1094&gt;CF$7,5,(AB1094/(MAX(IF(AB$4:AB$1999&lt;CF$7,AB$4:AB$1999))))*5))</f>
        <v/>
      </c>
      <c r="BC1094" s="24" t="str">
        <f>IF(AM1094="","",IF($AP1094='WQ Reference'!$A$12,SUMPRODUCT($AQ1094:$BB1094,'WQ Reference'!$B$12:$M$12),IF($AP1094='WQ Reference'!$A$13,SUMPRODUCT($AQ1094:$BB1094,'WQ Reference'!$B$13:$M$13),IF($AP1094='WQ Reference'!$A$14,SUMPRODUCT($AQ1094:$BB1094,'WQ Reference'!$B$14:$M$14),IF($AP1094='WQ Reference'!$A$15,SUMPRODUCT($AQ1094:$BB1094,'WQ Reference'!$B$15:$M$15),IF($AP1094='WQ Reference'!$A$16,SUMPRODUCT($AQ1094:$BB1094,'WQ Reference'!$B$16:$M$16),IF($AP1094='WQ Reference'!$A$17,SUMPRODUCT($AQ1094:$BB1094,'WQ Reference'!$B$17:$M$17),"Invalid Watershed")))))))</f>
        <v/>
      </c>
      <c r="BD1094" s="24" t="str">
        <f t="array" ref="BD1094">IF(AC1094="","",IF(AC1094&gt;CG$7,5,(AC1094/(MAX(IF(AC$4:AC$1999&lt;CG$7,AC$4:AC$1999))))*5))</f>
        <v/>
      </c>
      <c r="BE1094" s="24" t="str">
        <f t="array" ref="BE1094">IF(AD1094="","",IF(AD1094&gt;CH$7,5,(AD1094/(MAX(IF(AD$4:AD$1999&lt;CH$7,AD$4:AD$1999))))*5))</f>
        <v/>
      </c>
      <c r="BF1094" s="24" t="str">
        <f t="array" ref="BF1094">IF(AE1094="","",IF(AE1094&gt;CI$7,5,(AE1094/(MAX(IF(AE$4:AE$1999&lt;CI$7,AE$4:AE$1999))))*5))</f>
        <v/>
      </c>
      <c r="BG1094" s="24" t="str">
        <f t="shared" si="263"/>
        <v/>
      </c>
      <c r="BH1094" s="24" t="str">
        <f t="shared" si="264"/>
        <v/>
      </c>
      <c r="BI1094" s="24" t="str">
        <f t="shared" si="265"/>
        <v/>
      </c>
      <c r="BJ1094" s="24" t="str">
        <f t="shared" si="266"/>
        <v/>
      </c>
      <c r="BK1094" s="24" t="str">
        <f t="shared" si="267"/>
        <v/>
      </c>
      <c r="BL1094" s="24" t="str">
        <f t="shared" si="268"/>
        <v/>
      </c>
      <c r="BM1094" s="24" t="str">
        <f t="shared" si="269"/>
        <v/>
      </c>
      <c r="BN1094" s="24" t="str">
        <f t="shared" si="270"/>
        <v/>
      </c>
      <c r="BO1094" s="24" t="str">
        <f t="shared" si="271"/>
        <v/>
      </c>
      <c r="BP1094" s="24" t="str">
        <f>IF(AM1094="","",SUMPRODUCT(BK1094:BO1094,'Benefit Weights'!$A$3:$E$3))</f>
        <v/>
      </c>
      <c r="BQ1094" s="27" t="str">
        <f t="shared" si="272"/>
        <v/>
      </c>
    </row>
    <row r="1095" spans="1:69" x14ac:dyDescent="0.25">
      <c r="A1095" s="23"/>
      <c r="B1095" s="23"/>
      <c r="C1095" s="23"/>
      <c r="D1095" s="23"/>
      <c r="E1095" s="24"/>
      <c r="F1095" s="24"/>
      <c r="G1095" s="24"/>
      <c r="H1095" s="23"/>
      <c r="I1095" s="23"/>
      <c r="J1095" s="23"/>
      <c r="K1095" s="23"/>
      <c r="L1095" s="23"/>
      <c r="M1095" s="23"/>
      <c r="N1095" s="23"/>
      <c r="O1095" s="24"/>
      <c r="P1095" s="24"/>
      <c r="Q1095" s="24"/>
      <c r="R1095" s="24"/>
      <c r="S1095" s="24"/>
      <c r="T1095" s="24"/>
      <c r="U1095" s="24"/>
      <c r="V1095" s="24"/>
      <c r="W1095" s="24"/>
      <c r="X1095" s="24"/>
      <c r="Y1095" s="24"/>
      <c r="Z1095" s="24"/>
      <c r="AA1095" s="24"/>
      <c r="AB1095" s="24"/>
      <c r="AC1095" s="24"/>
      <c r="AD1095" s="24"/>
      <c r="AE1095" s="24"/>
      <c r="AF1095" s="24"/>
      <c r="AG1095" s="24"/>
      <c r="AH1095" s="24"/>
      <c r="AI1095" s="24"/>
      <c r="AJ1095" s="23"/>
      <c r="AK1095" s="23"/>
      <c r="AL1095" s="23"/>
      <c r="AM1095" s="23" t="str">
        <f t="shared" si="260"/>
        <v/>
      </c>
      <c r="AN1095" s="23" t="str">
        <f t="shared" si="259"/>
        <v/>
      </c>
      <c r="AO1095" s="23" t="str">
        <f t="shared" si="261"/>
        <v/>
      </c>
      <c r="AP1095" s="23" t="str">
        <f t="shared" si="262"/>
        <v/>
      </c>
      <c r="AQ1095" s="24" t="str">
        <f t="array" ref="AQ1095">IF(Q1095="","",IF(Q1095&gt;BU$7,5,(Q1095/(MAX(IF(Q$4:Q$1999&lt;BU$7,Q$4:Q$1999))))*5))</f>
        <v/>
      </c>
      <c r="AR1095" s="24" t="str">
        <f t="array" ref="AR1095">IF(R1095="","",IF(R1095&gt;BV$7,5,(R1095/(MAX(IF(R$4:R$1999&lt;BV$7,R$4:R$1999))))*5))</f>
        <v/>
      </c>
      <c r="AS1095" s="24" t="str">
        <f t="array" ref="AS1095">IF(S1095="","",IF(S1095&gt;BW$7,5,(S1095/(MAX(IF(S$4:S$1999&lt;BW$7,S$4:S$1999))))*5))</f>
        <v/>
      </c>
      <c r="AT1095" s="24" t="str">
        <f t="array" ref="AT1095">IF(T1095="","",IF(T1095&gt;BX$7,5,(T1095/(MAX(IF(T$4:T$1999&lt;BX$7,T$4:T$1999))))*5))</f>
        <v/>
      </c>
      <c r="AU1095" s="24" t="str">
        <f t="array" ref="AU1095">IF(U1095="","",IF(U1095&gt;BY$7,5,(U1095/(MAX(IF(U$4:U$1999&lt;BY$7,U$4:U$1999))))*5))</f>
        <v/>
      </c>
      <c r="AV1095" s="24" t="str">
        <f t="array" ref="AV1095">IF(V1095="","",IF(V1095&gt;BZ$7,5,(V1095/(MAX(IF(V$4:V$1999&lt;BZ$7,V$4:V$1999))))*5))</f>
        <v/>
      </c>
      <c r="AW1095" s="24" t="str">
        <f t="array" ref="AW1095">IF(W1095="","",IF(W1095&gt;CA$7,5,(W1095/(MAX(IF(W$4:W$1999&lt;CA$7,W$4:W$1999))))*5))</f>
        <v/>
      </c>
      <c r="AX1095" s="24" t="str">
        <f t="array" ref="AX1095">IF(X1095="","",IF(X1095&gt;CB$7,5,(X1095/(MAX(IF(X$4:X$1999&lt;CB$7,X$4:X$1999))))*5))</f>
        <v/>
      </c>
      <c r="AY1095" s="24" t="str">
        <f t="array" ref="AY1095">IF(Y1095="","",IF(Y1095&gt;CC$7,5,(Y1095/(MAX(IF(Y$4:Y$1999&lt;CC$7,Y$4:Y$1999))))*5))</f>
        <v/>
      </c>
      <c r="AZ1095" s="24" t="str">
        <f t="array" ref="AZ1095">IF(Z1095="","",IF(Z1095&gt;CD$7,5,(Z1095/(MAX(IF(Z$4:Z$1999&lt;CD$7,Z$4:Z$1999))))*5))</f>
        <v/>
      </c>
      <c r="BA1095" s="24" t="str">
        <f t="array" ref="BA1095">IF(AA1095="","",IF(AA1095&gt;CE$7,5,(AA1095/(MAX(IF(AA$4:AA$1999&lt;CE$7,AA$4:AA$1999))))*5))</f>
        <v/>
      </c>
      <c r="BB1095" s="24" t="str">
        <f t="array" ref="BB1095">IF(AB1095="","",IF(AB1095&gt;CF$7,5,(AB1095/(MAX(IF(AB$4:AB$1999&lt;CF$7,AB$4:AB$1999))))*5))</f>
        <v/>
      </c>
      <c r="BC1095" s="24" t="str">
        <f>IF(AM1095="","",IF($AP1095='WQ Reference'!$A$12,SUMPRODUCT($AQ1095:$BB1095,'WQ Reference'!$B$12:$M$12),IF($AP1095='WQ Reference'!$A$13,SUMPRODUCT($AQ1095:$BB1095,'WQ Reference'!$B$13:$M$13),IF($AP1095='WQ Reference'!$A$14,SUMPRODUCT($AQ1095:$BB1095,'WQ Reference'!$B$14:$M$14),IF($AP1095='WQ Reference'!$A$15,SUMPRODUCT($AQ1095:$BB1095,'WQ Reference'!$B$15:$M$15),IF($AP1095='WQ Reference'!$A$16,SUMPRODUCT($AQ1095:$BB1095,'WQ Reference'!$B$16:$M$16),IF($AP1095='WQ Reference'!$A$17,SUMPRODUCT($AQ1095:$BB1095,'WQ Reference'!$B$17:$M$17),"Invalid Watershed")))))))</f>
        <v/>
      </c>
      <c r="BD1095" s="24" t="str">
        <f t="array" ref="BD1095">IF(AC1095="","",IF(AC1095&gt;CG$7,5,(AC1095/(MAX(IF(AC$4:AC$1999&lt;CG$7,AC$4:AC$1999))))*5))</f>
        <v/>
      </c>
      <c r="BE1095" s="24" t="str">
        <f t="array" ref="BE1095">IF(AD1095="","",IF(AD1095&gt;CH$7,5,(AD1095/(MAX(IF(AD$4:AD$1999&lt;CH$7,AD$4:AD$1999))))*5))</f>
        <v/>
      </c>
      <c r="BF1095" s="24" t="str">
        <f t="array" ref="BF1095">IF(AE1095="","",IF(AE1095&gt;CI$7,5,(AE1095/(MAX(IF(AE$4:AE$1999&lt;CI$7,AE$4:AE$1999))))*5))</f>
        <v/>
      </c>
      <c r="BG1095" s="24" t="str">
        <f t="shared" si="263"/>
        <v/>
      </c>
      <c r="BH1095" s="24" t="str">
        <f t="shared" si="264"/>
        <v/>
      </c>
      <c r="BI1095" s="24" t="str">
        <f t="shared" si="265"/>
        <v/>
      </c>
      <c r="BJ1095" s="24" t="str">
        <f t="shared" si="266"/>
        <v/>
      </c>
      <c r="BK1095" s="24" t="str">
        <f t="shared" si="267"/>
        <v/>
      </c>
      <c r="BL1095" s="24" t="str">
        <f t="shared" si="268"/>
        <v/>
      </c>
      <c r="BM1095" s="24" t="str">
        <f t="shared" si="269"/>
        <v/>
      </c>
      <c r="BN1095" s="24" t="str">
        <f t="shared" si="270"/>
        <v/>
      </c>
      <c r="BO1095" s="24" t="str">
        <f t="shared" si="271"/>
        <v/>
      </c>
      <c r="BP1095" s="24" t="str">
        <f>IF(AM1095="","",SUMPRODUCT(BK1095:BO1095,'Benefit Weights'!$A$3:$E$3))</f>
        <v/>
      </c>
      <c r="BQ1095" s="27" t="str">
        <f t="shared" si="272"/>
        <v/>
      </c>
    </row>
    <row r="1096" spans="1:69" x14ac:dyDescent="0.25">
      <c r="A1096" s="23"/>
      <c r="B1096" s="23"/>
      <c r="C1096" s="23"/>
      <c r="D1096" s="23"/>
      <c r="E1096" s="24"/>
      <c r="F1096" s="24"/>
      <c r="G1096" s="24"/>
      <c r="H1096" s="23"/>
      <c r="I1096" s="23"/>
      <c r="J1096" s="23"/>
      <c r="K1096" s="23"/>
      <c r="L1096" s="23"/>
      <c r="M1096" s="23"/>
      <c r="N1096" s="23"/>
      <c r="O1096" s="24"/>
      <c r="P1096" s="24"/>
      <c r="Q1096" s="24"/>
      <c r="R1096" s="24"/>
      <c r="S1096" s="24"/>
      <c r="T1096" s="24"/>
      <c r="U1096" s="24"/>
      <c r="V1096" s="24"/>
      <c r="W1096" s="24"/>
      <c r="X1096" s="24"/>
      <c r="Y1096" s="24"/>
      <c r="Z1096" s="24"/>
      <c r="AA1096" s="24"/>
      <c r="AB1096" s="24"/>
      <c r="AC1096" s="24"/>
      <c r="AD1096" s="24"/>
      <c r="AE1096" s="24"/>
      <c r="AF1096" s="24"/>
      <c r="AG1096" s="24"/>
      <c r="AH1096" s="24"/>
      <c r="AI1096" s="24"/>
      <c r="AJ1096" s="23"/>
      <c r="AK1096" s="23"/>
      <c r="AL1096" s="23"/>
      <c r="AM1096" s="23" t="str">
        <f t="shared" si="260"/>
        <v/>
      </c>
      <c r="AN1096" s="23" t="str">
        <f t="shared" si="259"/>
        <v/>
      </c>
      <c r="AO1096" s="23" t="str">
        <f t="shared" si="261"/>
        <v/>
      </c>
      <c r="AP1096" s="23" t="str">
        <f t="shared" si="262"/>
        <v/>
      </c>
      <c r="AQ1096" s="24" t="str">
        <f t="array" ref="AQ1096">IF(Q1096="","",IF(Q1096&gt;BU$7,5,(Q1096/(MAX(IF(Q$4:Q$1999&lt;BU$7,Q$4:Q$1999))))*5))</f>
        <v/>
      </c>
      <c r="AR1096" s="24" t="str">
        <f t="array" ref="AR1096">IF(R1096="","",IF(R1096&gt;BV$7,5,(R1096/(MAX(IF(R$4:R$1999&lt;BV$7,R$4:R$1999))))*5))</f>
        <v/>
      </c>
      <c r="AS1096" s="24" t="str">
        <f t="array" ref="AS1096">IF(S1096="","",IF(S1096&gt;BW$7,5,(S1096/(MAX(IF(S$4:S$1999&lt;BW$7,S$4:S$1999))))*5))</f>
        <v/>
      </c>
      <c r="AT1096" s="24" t="str">
        <f t="array" ref="AT1096">IF(T1096="","",IF(T1096&gt;BX$7,5,(T1096/(MAX(IF(T$4:T$1999&lt;BX$7,T$4:T$1999))))*5))</f>
        <v/>
      </c>
      <c r="AU1096" s="24" t="str">
        <f t="array" ref="AU1096">IF(U1096="","",IF(U1096&gt;BY$7,5,(U1096/(MAX(IF(U$4:U$1999&lt;BY$7,U$4:U$1999))))*5))</f>
        <v/>
      </c>
      <c r="AV1096" s="24" t="str">
        <f t="array" ref="AV1096">IF(V1096="","",IF(V1096&gt;BZ$7,5,(V1096/(MAX(IF(V$4:V$1999&lt;BZ$7,V$4:V$1999))))*5))</f>
        <v/>
      </c>
      <c r="AW1096" s="24" t="str">
        <f t="array" ref="AW1096">IF(W1096="","",IF(W1096&gt;CA$7,5,(W1096/(MAX(IF(W$4:W$1999&lt;CA$7,W$4:W$1999))))*5))</f>
        <v/>
      </c>
      <c r="AX1096" s="24" t="str">
        <f t="array" ref="AX1096">IF(X1096="","",IF(X1096&gt;CB$7,5,(X1096/(MAX(IF(X$4:X$1999&lt;CB$7,X$4:X$1999))))*5))</f>
        <v/>
      </c>
      <c r="AY1096" s="24" t="str">
        <f t="array" ref="AY1096">IF(Y1096="","",IF(Y1096&gt;CC$7,5,(Y1096/(MAX(IF(Y$4:Y$1999&lt;CC$7,Y$4:Y$1999))))*5))</f>
        <v/>
      </c>
      <c r="AZ1096" s="24" t="str">
        <f t="array" ref="AZ1096">IF(Z1096="","",IF(Z1096&gt;CD$7,5,(Z1096/(MAX(IF(Z$4:Z$1999&lt;CD$7,Z$4:Z$1999))))*5))</f>
        <v/>
      </c>
      <c r="BA1096" s="24" t="str">
        <f t="array" ref="BA1096">IF(AA1096="","",IF(AA1096&gt;CE$7,5,(AA1096/(MAX(IF(AA$4:AA$1999&lt;CE$7,AA$4:AA$1999))))*5))</f>
        <v/>
      </c>
      <c r="BB1096" s="24" t="str">
        <f t="array" ref="BB1096">IF(AB1096="","",IF(AB1096&gt;CF$7,5,(AB1096/(MAX(IF(AB$4:AB$1999&lt;CF$7,AB$4:AB$1999))))*5))</f>
        <v/>
      </c>
      <c r="BC1096" s="24" t="str">
        <f>IF(AM1096="","",IF($AP1096='WQ Reference'!$A$12,SUMPRODUCT($AQ1096:$BB1096,'WQ Reference'!$B$12:$M$12),IF($AP1096='WQ Reference'!$A$13,SUMPRODUCT($AQ1096:$BB1096,'WQ Reference'!$B$13:$M$13),IF($AP1096='WQ Reference'!$A$14,SUMPRODUCT($AQ1096:$BB1096,'WQ Reference'!$B$14:$M$14),IF($AP1096='WQ Reference'!$A$15,SUMPRODUCT($AQ1096:$BB1096,'WQ Reference'!$B$15:$M$15),IF($AP1096='WQ Reference'!$A$16,SUMPRODUCT($AQ1096:$BB1096,'WQ Reference'!$B$16:$M$16),IF($AP1096='WQ Reference'!$A$17,SUMPRODUCT($AQ1096:$BB1096,'WQ Reference'!$B$17:$M$17),"Invalid Watershed")))))))</f>
        <v/>
      </c>
      <c r="BD1096" s="24" t="str">
        <f t="array" ref="BD1096">IF(AC1096="","",IF(AC1096&gt;CG$7,5,(AC1096/(MAX(IF(AC$4:AC$1999&lt;CG$7,AC$4:AC$1999))))*5))</f>
        <v/>
      </c>
      <c r="BE1096" s="24" t="str">
        <f t="array" ref="BE1096">IF(AD1096="","",IF(AD1096&gt;CH$7,5,(AD1096/(MAX(IF(AD$4:AD$1999&lt;CH$7,AD$4:AD$1999))))*5))</f>
        <v/>
      </c>
      <c r="BF1096" s="24" t="str">
        <f t="array" ref="BF1096">IF(AE1096="","",IF(AE1096&gt;CI$7,5,(AE1096/(MAX(IF(AE$4:AE$1999&lt;CI$7,AE$4:AE$1999))))*5))</f>
        <v/>
      </c>
      <c r="BG1096" s="24" t="str">
        <f t="shared" si="263"/>
        <v/>
      </c>
      <c r="BH1096" s="24" t="str">
        <f t="shared" si="264"/>
        <v/>
      </c>
      <c r="BI1096" s="24" t="str">
        <f t="shared" si="265"/>
        <v/>
      </c>
      <c r="BJ1096" s="24" t="str">
        <f t="shared" si="266"/>
        <v/>
      </c>
      <c r="BK1096" s="24" t="str">
        <f t="shared" si="267"/>
        <v/>
      </c>
      <c r="BL1096" s="24" t="str">
        <f t="shared" si="268"/>
        <v/>
      </c>
      <c r="BM1096" s="24" t="str">
        <f t="shared" si="269"/>
        <v/>
      </c>
      <c r="BN1096" s="24" t="str">
        <f t="shared" si="270"/>
        <v/>
      </c>
      <c r="BO1096" s="24" t="str">
        <f t="shared" si="271"/>
        <v/>
      </c>
      <c r="BP1096" s="24" t="str">
        <f>IF(AM1096="","",SUMPRODUCT(BK1096:BO1096,'Benefit Weights'!$A$3:$E$3))</f>
        <v/>
      </c>
      <c r="BQ1096" s="27" t="str">
        <f t="shared" si="272"/>
        <v/>
      </c>
    </row>
    <row r="1097" spans="1:69" x14ac:dyDescent="0.25">
      <c r="A1097" s="23"/>
      <c r="B1097" s="23"/>
      <c r="C1097" s="23"/>
      <c r="D1097" s="23"/>
      <c r="E1097" s="24"/>
      <c r="F1097" s="24"/>
      <c r="G1097" s="24"/>
      <c r="H1097" s="23"/>
      <c r="I1097" s="23"/>
      <c r="J1097" s="23"/>
      <c r="K1097" s="23"/>
      <c r="L1097" s="23"/>
      <c r="M1097" s="23"/>
      <c r="N1097" s="23"/>
      <c r="O1097" s="24"/>
      <c r="P1097" s="24"/>
      <c r="Q1097" s="24"/>
      <c r="R1097" s="24"/>
      <c r="S1097" s="24"/>
      <c r="T1097" s="24"/>
      <c r="U1097" s="24"/>
      <c r="V1097" s="24"/>
      <c r="W1097" s="24"/>
      <c r="X1097" s="24"/>
      <c r="Y1097" s="24"/>
      <c r="Z1097" s="24"/>
      <c r="AA1097" s="24"/>
      <c r="AB1097" s="24"/>
      <c r="AC1097" s="24"/>
      <c r="AD1097" s="24"/>
      <c r="AE1097" s="24"/>
      <c r="AF1097" s="24"/>
      <c r="AG1097" s="24"/>
      <c r="AH1097" s="24"/>
      <c r="AI1097" s="24"/>
      <c r="AJ1097" s="23"/>
      <c r="AK1097" s="23"/>
      <c r="AL1097" s="23"/>
      <c r="AM1097" s="23" t="str">
        <f t="shared" si="260"/>
        <v/>
      </c>
      <c r="AN1097" s="23" t="str">
        <f t="shared" si="259"/>
        <v/>
      </c>
      <c r="AO1097" s="23" t="str">
        <f t="shared" si="261"/>
        <v/>
      </c>
      <c r="AP1097" s="23" t="str">
        <f t="shared" si="262"/>
        <v/>
      </c>
      <c r="AQ1097" s="24" t="str">
        <f t="array" ref="AQ1097">IF(Q1097="","",IF(Q1097&gt;BU$7,5,(Q1097/(MAX(IF(Q$4:Q$1999&lt;BU$7,Q$4:Q$1999))))*5))</f>
        <v/>
      </c>
      <c r="AR1097" s="24" t="str">
        <f t="array" ref="AR1097">IF(R1097="","",IF(R1097&gt;BV$7,5,(R1097/(MAX(IF(R$4:R$1999&lt;BV$7,R$4:R$1999))))*5))</f>
        <v/>
      </c>
      <c r="AS1097" s="24" t="str">
        <f t="array" ref="AS1097">IF(S1097="","",IF(S1097&gt;BW$7,5,(S1097/(MAX(IF(S$4:S$1999&lt;BW$7,S$4:S$1999))))*5))</f>
        <v/>
      </c>
      <c r="AT1097" s="24" t="str">
        <f t="array" ref="AT1097">IF(T1097="","",IF(T1097&gt;BX$7,5,(T1097/(MAX(IF(T$4:T$1999&lt;BX$7,T$4:T$1999))))*5))</f>
        <v/>
      </c>
      <c r="AU1097" s="24" t="str">
        <f t="array" ref="AU1097">IF(U1097="","",IF(U1097&gt;BY$7,5,(U1097/(MAX(IF(U$4:U$1999&lt;BY$7,U$4:U$1999))))*5))</f>
        <v/>
      </c>
      <c r="AV1097" s="24" t="str">
        <f t="array" ref="AV1097">IF(V1097="","",IF(V1097&gt;BZ$7,5,(V1097/(MAX(IF(V$4:V$1999&lt;BZ$7,V$4:V$1999))))*5))</f>
        <v/>
      </c>
      <c r="AW1097" s="24" t="str">
        <f t="array" ref="AW1097">IF(W1097="","",IF(W1097&gt;CA$7,5,(W1097/(MAX(IF(W$4:W$1999&lt;CA$7,W$4:W$1999))))*5))</f>
        <v/>
      </c>
      <c r="AX1097" s="24" t="str">
        <f t="array" ref="AX1097">IF(X1097="","",IF(X1097&gt;CB$7,5,(X1097/(MAX(IF(X$4:X$1999&lt;CB$7,X$4:X$1999))))*5))</f>
        <v/>
      </c>
      <c r="AY1097" s="24" t="str">
        <f t="array" ref="AY1097">IF(Y1097="","",IF(Y1097&gt;CC$7,5,(Y1097/(MAX(IF(Y$4:Y$1999&lt;CC$7,Y$4:Y$1999))))*5))</f>
        <v/>
      </c>
      <c r="AZ1097" s="24" t="str">
        <f t="array" ref="AZ1097">IF(Z1097="","",IF(Z1097&gt;CD$7,5,(Z1097/(MAX(IF(Z$4:Z$1999&lt;CD$7,Z$4:Z$1999))))*5))</f>
        <v/>
      </c>
      <c r="BA1097" s="24" t="str">
        <f t="array" ref="BA1097">IF(AA1097="","",IF(AA1097&gt;CE$7,5,(AA1097/(MAX(IF(AA$4:AA$1999&lt;CE$7,AA$4:AA$1999))))*5))</f>
        <v/>
      </c>
      <c r="BB1097" s="24" t="str">
        <f t="array" ref="BB1097">IF(AB1097="","",IF(AB1097&gt;CF$7,5,(AB1097/(MAX(IF(AB$4:AB$1999&lt;CF$7,AB$4:AB$1999))))*5))</f>
        <v/>
      </c>
      <c r="BC1097" s="24" t="str">
        <f>IF(AM1097="","",IF($AP1097='WQ Reference'!$A$12,SUMPRODUCT($AQ1097:$BB1097,'WQ Reference'!$B$12:$M$12),IF($AP1097='WQ Reference'!$A$13,SUMPRODUCT($AQ1097:$BB1097,'WQ Reference'!$B$13:$M$13),IF($AP1097='WQ Reference'!$A$14,SUMPRODUCT($AQ1097:$BB1097,'WQ Reference'!$B$14:$M$14),IF($AP1097='WQ Reference'!$A$15,SUMPRODUCT($AQ1097:$BB1097,'WQ Reference'!$B$15:$M$15),IF($AP1097='WQ Reference'!$A$16,SUMPRODUCT($AQ1097:$BB1097,'WQ Reference'!$B$16:$M$16),IF($AP1097='WQ Reference'!$A$17,SUMPRODUCT($AQ1097:$BB1097,'WQ Reference'!$B$17:$M$17),"Invalid Watershed")))))))</f>
        <v/>
      </c>
      <c r="BD1097" s="24" t="str">
        <f t="array" ref="BD1097">IF(AC1097="","",IF(AC1097&gt;CG$7,5,(AC1097/(MAX(IF(AC$4:AC$1999&lt;CG$7,AC$4:AC$1999))))*5))</f>
        <v/>
      </c>
      <c r="BE1097" s="24" t="str">
        <f t="array" ref="BE1097">IF(AD1097="","",IF(AD1097&gt;CH$7,5,(AD1097/(MAX(IF(AD$4:AD$1999&lt;CH$7,AD$4:AD$1999))))*5))</f>
        <v/>
      </c>
      <c r="BF1097" s="24" t="str">
        <f t="array" ref="BF1097">IF(AE1097="","",IF(AE1097&gt;CI$7,5,(AE1097/(MAX(IF(AE$4:AE$1999&lt;CI$7,AE$4:AE$1999))))*5))</f>
        <v/>
      </c>
      <c r="BG1097" s="24" t="str">
        <f t="shared" si="263"/>
        <v/>
      </c>
      <c r="BH1097" s="24" t="str">
        <f t="shared" si="264"/>
        <v/>
      </c>
      <c r="BI1097" s="24" t="str">
        <f t="shared" si="265"/>
        <v/>
      </c>
      <c r="BJ1097" s="24" t="str">
        <f t="shared" si="266"/>
        <v/>
      </c>
      <c r="BK1097" s="24" t="str">
        <f t="shared" si="267"/>
        <v/>
      </c>
      <c r="BL1097" s="24" t="str">
        <f t="shared" si="268"/>
        <v/>
      </c>
      <c r="BM1097" s="24" t="str">
        <f t="shared" si="269"/>
        <v/>
      </c>
      <c r="BN1097" s="24" t="str">
        <f t="shared" si="270"/>
        <v/>
      </c>
      <c r="BO1097" s="24" t="str">
        <f t="shared" si="271"/>
        <v/>
      </c>
      <c r="BP1097" s="24" t="str">
        <f>IF(AM1097="","",SUMPRODUCT(BK1097:BO1097,'Benefit Weights'!$A$3:$E$3))</f>
        <v/>
      </c>
      <c r="BQ1097" s="27" t="str">
        <f t="shared" si="272"/>
        <v/>
      </c>
    </row>
    <row r="1098" spans="1:69" x14ac:dyDescent="0.25">
      <c r="A1098" s="23"/>
      <c r="B1098" s="23"/>
      <c r="C1098" s="23"/>
      <c r="D1098" s="23"/>
      <c r="E1098" s="24"/>
      <c r="F1098" s="24"/>
      <c r="G1098" s="24"/>
      <c r="H1098" s="23"/>
      <c r="I1098" s="23"/>
      <c r="J1098" s="23"/>
      <c r="K1098" s="23"/>
      <c r="L1098" s="23"/>
      <c r="M1098" s="23"/>
      <c r="N1098" s="23"/>
      <c r="O1098" s="24"/>
      <c r="P1098" s="24"/>
      <c r="Q1098" s="24"/>
      <c r="R1098" s="24"/>
      <c r="S1098" s="24"/>
      <c r="T1098" s="24"/>
      <c r="U1098" s="24"/>
      <c r="V1098" s="24"/>
      <c r="W1098" s="24"/>
      <c r="X1098" s="24"/>
      <c r="Y1098" s="24"/>
      <c r="Z1098" s="24"/>
      <c r="AA1098" s="24"/>
      <c r="AB1098" s="24"/>
      <c r="AC1098" s="24"/>
      <c r="AD1098" s="24"/>
      <c r="AE1098" s="24"/>
      <c r="AF1098" s="24"/>
      <c r="AG1098" s="24"/>
      <c r="AH1098" s="24"/>
      <c r="AI1098" s="24"/>
      <c r="AJ1098" s="23"/>
      <c r="AK1098" s="23"/>
      <c r="AL1098" s="23"/>
      <c r="AM1098" s="23" t="str">
        <f t="shared" si="260"/>
        <v/>
      </c>
      <c r="AN1098" s="23" t="str">
        <f t="shared" si="259"/>
        <v/>
      </c>
      <c r="AO1098" s="23" t="str">
        <f t="shared" si="261"/>
        <v/>
      </c>
      <c r="AP1098" s="23" t="str">
        <f t="shared" si="262"/>
        <v/>
      </c>
      <c r="AQ1098" s="24" t="str">
        <f t="array" ref="AQ1098">IF(Q1098="","",IF(Q1098&gt;BU$7,5,(Q1098/(MAX(IF(Q$4:Q$1999&lt;BU$7,Q$4:Q$1999))))*5))</f>
        <v/>
      </c>
      <c r="AR1098" s="24" t="str">
        <f t="array" ref="AR1098">IF(R1098="","",IF(R1098&gt;BV$7,5,(R1098/(MAX(IF(R$4:R$1999&lt;BV$7,R$4:R$1999))))*5))</f>
        <v/>
      </c>
      <c r="AS1098" s="24" t="str">
        <f t="array" ref="AS1098">IF(S1098="","",IF(S1098&gt;BW$7,5,(S1098/(MAX(IF(S$4:S$1999&lt;BW$7,S$4:S$1999))))*5))</f>
        <v/>
      </c>
      <c r="AT1098" s="24" t="str">
        <f t="array" ref="AT1098">IF(T1098="","",IF(T1098&gt;BX$7,5,(T1098/(MAX(IF(T$4:T$1999&lt;BX$7,T$4:T$1999))))*5))</f>
        <v/>
      </c>
      <c r="AU1098" s="24" t="str">
        <f t="array" ref="AU1098">IF(U1098="","",IF(U1098&gt;BY$7,5,(U1098/(MAX(IF(U$4:U$1999&lt;BY$7,U$4:U$1999))))*5))</f>
        <v/>
      </c>
      <c r="AV1098" s="24" t="str">
        <f t="array" ref="AV1098">IF(V1098="","",IF(V1098&gt;BZ$7,5,(V1098/(MAX(IF(V$4:V$1999&lt;BZ$7,V$4:V$1999))))*5))</f>
        <v/>
      </c>
      <c r="AW1098" s="24" t="str">
        <f t="array" ref="AW1098">IF(W1098="","",IF(W1098&gt;CA$7,5,(W1098/(MAX(IF(W$4:W$1999&lt;CA$7,W$4:W$1999))))*5))</f>
        <v/>
      </c>
      <c r="AX1098" s="24" t="str">
        <f t="array" ref="AX1098">IF(X1098="","",IF(X1098&gt;CB$7,5,(X1098/(MAX(IF(X$4:X$1999&lt;CB$7,X$4:X$1999))))*5))</f>
        <v/>
      </c>
      <c r="AY1098" s="24" t="str">
        <f t="array" ref="AY1098">IF(Y1098="","",IF(Y1098&gt;CC$7,5,(Y1098/(MAX(IF(Y$4:Y$1999&lt;CC$7,Y$4:Y$1999))))*5))</f>
        <v/>
      </c>
      <c r="AZ1098" s="24" t="str">
        <f t="array" ref="AZ1098">IF(Z1098="","",IF(Z1098&gt;CD$7,5,(Z1098/(MAX(IF(Z$4:Z$1999&lt;CD$7,Z$4:Z$1999))))*5))</f>
        <v/>
      </c>
      <c r="BA1098" s="24" t="str">
        <f t="array" ref="BA1098">IF(AA1098="","",IF(AA1098&gt;CE$7,5,(AA1098/(MAX(IF(AA$4:AA$1999&lt;CE$7,AA$4:AA$1999))))*5))</f>
        <v/>
      </c>
      <c r="BB1098" s="24" t="str">
        <f t="array" ref="BB1098">IF(AB1098="","",IF(AB1098&gt;CF$7,5,(AB1098/(MAX(IF(AB$4:AB$1999&lt;CF$7,AB$4:AB$1999))))*5))</f>
        <v/>
      </c>
      <c r="BC1098" s="24" t="str">
        <f>IF(AM1098="","",IF($AP1098='WQ Reference'!$A$12,SUMPRODUCT($AQ1098:$BB1098,'WQ Reference'!$B$12:$M$12),IF($AP1098='WQ Reference'!$A$13,SUMPRODUCT($AQ1098:$BB1098,'WQ Reference'!$B$13:$M$13),IF($AP1098='WQ Reference'!$A$14,SUMPRODUCT($AQ1098:$BB1098,'WQ Reference'!$B$14:$M$14),IF($AP1098='WQ Reference'!$A$15,SUMPRODUCT($AQ1098:$BB1098,'WQ Reference'!$B$15:$M$15),IF($AP1098='WQ Reference'!$A$16,SUMPRODUCT($AQ1098:$BB1098,'WQ Reference'!$B$16:$M$16),IF($AP1098='WQ Reference'!$A$17,SUMPRODUCT($AQ1098:$BB1098,'WQ Reference'!$B$17:$M$17),"Invalid Watershed")))))))</f>
        <v/>
      </c>
      <c r="BD1098" s="24" t="str">
        <f t="array" ref="BD1098">IF(AC1098="","",IF(AC1098&gt;CG$7,5,(AC1098/(MAX(IF(AC$4:AC$1999&lt;CG$7,AC$4:AC$1999))))*5))</f>
        <v/>
      </c>
      <c r="BE1098" s="24" t="str">
        <f t="array" ref="BE1098">IF(AD1098="","",IF(AD1098&gt;CH$7,5,(AD1098/(MAX(IF(AD$4:AD$1999&lt;CH$7,AD$4:AD$1999))))*5))</f>
        <v/>
      </c>
      <c r="BF1098" s="24" t="str">
        <f t="array" ref="BF1098">IF(AE1098="","",IF(AE1098&gt;CI$7,5,(AE1098/(MAX(IF(AE$4:AE$1999&lt;CI$7,AE$4:AE$1999))))*5))</f>
        <v/>
      </c>
      <c r="BG1098" s="24" t="str">
        <f t="shared" si="263"/>
        <v/>
      </c>
      <c r="BH1098" s="24" t="str">
        <f t="shared" si="264"/>
        <v/>
      </c>
      <c r="BI1098" s="24" t="str">
        <f t="shared" si="265"/>
        <v/>
      </c>
      <c r="BJ1098" s="24" t="str">
        <f t="shared" si="266"/>
        <v/>
      </c>
      <c r="BK1098" s="24" t="str">
        <f t="shared" si="267"/>
        <v/>
      </c>
      <c r="BL1098" s="24" t="str">
        <f t="shared" si="268"/>
        <v/>
      </c>
      <c r="BM1098" s="24" t="str">
        <f t="shared" si="269"/>
        <v/>
      </c>
      <c r="BN1098" s="24" t="str">
        <f t="shared" si="270"/>
        <v/>
      </c>
      <c r="BO1098" s="24" t="str">
        <f t="shared" si="271"/>
        <v/>
      </c>
      <c r="BP1098" s="24" t="str">
        <f>IF(AM1098="","",SUMPRODUCT(BK1098:BO1098,'Benefit Weights'!$A$3:$E$3))</f>
        <v/>
      </c>
      <c r="BQ1098" s="27" t="str">
        <f t="shared" si="272"/>
        <v/>
      </c>
    </row>
    <row r="1099" spans="1:69" x14ac:dyDescent="0.25">
      <c r="A1099" s="23"/>
      <c r="B1099" s="23"/>
      <c r="C1099" s="23"/>
      <c r="D1099" s="23"/>
      <c r="E1099" s="24"/>
      <c r="F1099" s="24"/>
      <c r="G1099" s="24"/>
      <c r="H1099" s="23"/>
      <c r="I1099" s="23"/>
      <c r="J1099" s="23"/>
      <c r="K1099" s="23"/>
      <c r="L1099" s="23"/>
      <c r="M1099" s="23"/>
      <c r="N1099" s="23"/>
      <c r="O1099" s="24"/>
      <c r="P1099" s="24"/>
      <c r="Q1099" s="24"/>
      <c r="R1099" s="24"/>
      <c r="S1099" s="24"/>
      <c r="T1099" s="24"/>
      <c r="U1099" s="24"/>
      <c r="V1099" s="24"/>
      <c r="W1099" s="24"/>
      <c r="X1099" s="24"/>
      <c r="Y1099" s="24"/>
      <c r="Z1099" s="24"/>
      <c r="AA1099" s="24"/>
      <c r="AB1099" s="24"/>
      <c r="AC1099" s="24"/>
      <c r="AD1099" s="24"/>
      <c r="AE1099" s="24"/>
      <c r="AF1099" s="24"/>
      <c r="AG1099" s="24"/>
      <c r="AH1099" s="24"/>
      <c r="AI1099" s="24"/>
      <c r="AJ1099" s="23"/>
      <c r="AK1099" s="23"/>
      <c r="AL1099" s="23"/>
      <c r="AM1099" s="23" t="str">
        <f t="shared" si="260"/>
        <v/>
      </c>
      <c r="AN1099" s="23" t="str">
        <f t="shared" si="259"/>
        <v/>
      </c>
      <c r="AO1099" s="23" t="str">
        <f t="shared" si="261"/>
        <v/>
      </c>
      <c r="AP1099" s="23" t="str">
        <f t="shared" si="262"/>
        <v/>
      </c>
      <c r="AQ1099" s="24" t="str">
        <f t="array" ref="AQ1099">IF(Q1099="","",IF(Q1099&gt;BU$7,5,(Q1099/(MAX(IF(Q$4:Q$1999&lt;BU$7,Q$4:Q$1999))))*5))</f>
        <v/>
      </c>
      <c r="AR1099" s="24" t="str">
        <f t="array" ref="AR1099">IF(R1099="","",IF(R1099&gt;BV$7,5,(R1099/(MAX(IF(R$4:R$1999&lt;BV$7,R$4:R$1999))))*5))</f>
        <v/>
      </c>
      <c r="AS1099" s="24" t="str">
        <f t="array" ref="AS1099">IF(S1099="","",IF(S1099&gt;BW$7,5,(S1099/(MAX(IF(S$4:S$1999&lt;BW$7,S$4:S$1999))))*5))</f>
        <v/>
      </c>
      <c r="AT1099" s="24" t="str">
        <f t="array" ref="AT1099">IF(T1099="","",IF(T1099&gt;BX$7,5,(T1099/(MAX(IF(T$4:T$1999&lt;BX$7,T$4:T$1999))))*5))</f>
        <v/>
      </c>
      <c r="AU1099" s="24" t="str">
        <f t="array" ref="AU1099">IF(U1099="","",IF(U1099&gt;BY$7,5,(U1099/(MAX(IF(U$4:U$1999&lt;BY$7,U$4:U$1999))))*5))</f>
        <v/>
      </c>
      <c r="AV1099" s="24" t="str">
        <f t="array" ref="AV1099">IF(V1099="","",IF(V1099&gt;BZ$7,5,(V1099/(MAX(IF(V$4:V$1999&lt;BZ$7,V$4:V$1999))))*5))</f>
        <v/>
      </c>
      <c r="AW1099" s="24" t="str">
        <f t="array" ref="AW1099">IF(W1099="","",IF(W1099&gt;CA$7,5,(W1099/(MAX(IF(W$4:W$1999&lt;CA$7,W$4:W$1999))))*5))</f>
        <v/>
      </c>
      <c r="AX1099" s="24" t="str">
        <f t="array" ref="AX1099">IF(X1099="","",IF(X1099&gt;CB$7,5,(X1099/(MAX(IF(X$4:X$1999&lt;CB$7,X$4:X$1999))))*5))</f>
        <v/>
      </c>
      <c r="AY1099" s="24" t="str">
        <f t="array" ref="AY1099">IF(Y1099="","",IF(Y1099&gt;CC$7,5,(Y1099/(MAX(IF(Y$4:Y$1999&lt;CC$7,Y$4:Y$1999))))*5))</f>
        <v/>
      </c>
      <c r="AZ1099" s="24" t="str">
        <f t="array" ref="AZ1099">IF(Z1099="","",IF(Z1099&gt;CD$7,5,(Z1099/(MAX(IF(Z$4:Z$1999&lt;CD$7,Z$4:Z$1999))))*5))</f>
        <v/>
      </c>
      <c r="BA1099" s="24" t="str">
        <f t="array" ref="BA1099">IF(AA1099="","",IF(AA1099&gt;CE$7,5,(AA1099/(MAX(IF(AA$4:AA$1999&lt;CE$7,AA$4:AA$1999))))*5))</f>
        <v/>
      </c>
      <c r="BB1099" s="24" t="str">
        <f t="array" ref="BB1099">IF(AB1099="","",IF(AB1099&gt;CF$7,5,(AB1099/(MAX(IF(AB$4:AB$1999&lt;CF$7,AB$4:AB$1999))))*5))</f>
        <v/>
      </c>
      <c r="BC1099" s="24" t="str">
        <f>IF(AM1099="","",IF($AP1099='WQ Reference'!$A$12,SUMPRODUCT($AQ1099:$BB1099,'WQ Reference'!$B$12:$M$12),IF($AP1099='WQ Reference'!$A$13,SUMPRODUCT($AQ1099:$BB1099,'WQ Reference'!$B$13:$M$13),IF($AP1099='WQ Reference'!$A$14,SUMPRODUCT($AQ1099:$BB1099,'WQ Reference'!$B$14:$M$14),IF($AP1099='WQ Reference'!$A$15,SUMPRODUCT($AQ1099:$BB1099,'WQ Reference'!$B$15:$M$15),IF($AP1099='WQ Reference'!$A$16,SUMPRODUCT($AQ1099:$BB1099,'WQ Reference'!$B$16:$M$16),IF($AP1099='WQ Reference'!$A$17,SUMPRODUCT($AQ1099:$BB1099,'WQ Reference'!$B$17:$M$17),"Invalid Watershed")))))))</f>
        <v/>
      </c>
      <c r="BD1099" s="24" t="str">
        <f t="array" ref="BD1099">IF(AC1099="","",IF(AC1099&gt;CG$7,5,(AC1099/(MAX(IF(AC$4:AC$1999&lt;CG$7,AC$4:AC$1999))))*5))</f>
        <v/>
      </c>
      <c r="BE1099" s="24" t="str">
        <f t="array" ref="BE1099">IF(AD1099="","",IF(AD1099&gt;CH$7,5,(AD1099/(MAX(IF(AD$4:AD$1999&lt;CH$7,AD$4:AD$1999))))*5))</f>
        <v/>
      </c>
      <c r="BF1099" s="24" t="str">
        <f t="array" ref="BF1099">IF(AE1099="","",IF(AE1099&gt;CI$7,5,(AE1099/(MAX(IF(AE$4:AE$1999&lt;CI$7,AE$4:AE$1999))))*5))</f>
        <v/>
      </c>
      <c r="BG1099" s="24" t="str">
        <f t="shared" si="263"/>
        <v/>
      </c>
      <c r="BH1099" s="24" t="str">
        <f t="shared" si="264"/>
        <v/>
      </c>
      <c r="BI1099" s="24" t="str">
        <f t="shared" si="265"/>
        <v/>
      </c>
      <c r="BJ1099" s="24" t="str">
        <f t="shared" si="266"/>
        <v/>
      </c>
      <c r="BK1099" s="24" t="str">
        <f t="shared" si="267"/>
        <v/>
      </c>
      <c r="BL1099" s="24" t="str">
        <f t="shared" si="268"/>
        <v/>
      </c>
      <c r="BM1099" s="24" t="str">
        <f t="shared" si="269"/>
        <v/>
      </c>
      <c r="BN1099" s="24" t="str">
        <f t="shared" si="270"/>
        <v/>
      </c>
      <c r="BO1099" s="24" t="str">
        <f t="shared" si="271"/>
        <v/>
      </c>
      <c r="BP1099" s="24" t="str">
        <f>IF(AM1099="","",SUMPRODUCT(BK1099:BO1099,'Benefit Weights'!$A$3:$E$3))</f>
        <v/>
      </c>
      <c r="BQ1099" s="27" t="str">
        <f t="shared" si="272"/>
        <v/>
      </c>
    </row>
    <row r="1100" spans="1:69" x14ac:dyDescent="0.25">
      <c r="A1100" s="23"/>
      <c r="B1100" s="23"/>
      <c r="C1100" s="23"/>
      <c r="D1100" s="23"/>
      <c r="E1100" s="24"/>
      <c r="F1100" s="24"/>
      <c r="G1100" s="24"/>
      <c r="H1100" s="23"/>
      <c r="I1100" s="23"/>
      <c r="J1100" s="23"/>
      <c r="K1100" s="23"/>
      <c r="L1100" s="23"/>
      <c r="M1100" s="23"/>
      <c r="N1100" s="23"/>
      <c r="O1100" s="24"/>
      <c r="P1100" s="24"/>
      <c r="Q1100" s="24"/>
      <c r="R1100" s="24"/>
      <c r="S1100" s="24"/>
      <c r="T1100" s="24"/>
      <c r="U1100" s="24"/>
      <c r="V1100" s="24"/>
      <c r="W1100" s="24"/>
      <c r="X1100" s="24"/>
      <c r="Y1100" s="24"/>
      <c r="Z1100" s="24"/>
      <c r="AA1100" s="24"/>
      <c r="AB1100" s="24"/>
      <c r="AC1100" s="24"/>
      <c r="AD1100" s="24"/>
      <c r="AE1100" s="24"/>
      <c r="AF1100" s="24"/>
      <c r="AG1100" s="24"/>
      <c r="AH1100" s="24"/>
      <c r="AI1100" s="24"/>
      <c r="AJ1100" s="23"/>
      <c r="AK1100" s="23"/>
      <c r="AL1100" s="23"/>
      <c r="AM1100" s="23" t="str">
        <f t="shared" si="260"/>
        <v/>
      </c>
      <c r="AN1100" s="23" t="str">
        <f t="shared" si="259"/>
        <v/>
      </c>
      <c r="AO1100" s="23" t="str">
        <f t="shared" si="261"/>
        <v/>
      </c>
      <c r="AP1100" s="23" t="str">
        <f t="shared" si="262"/>
        <v/>
      </c>
      <c r="AQ1100" s="24" t="str">
        <f t="array" ref="AQ1100">IF(Q1100="","",IF(Q1100&gt;BU$7,5,(Q1100/(MAX(IF(Q$4:Q$1999&lt;BU$7,Q$4:Q$1999))))*5))</f>
        <v/>
      </c>
      <c r="AR1100" s="24" t="str">
        <f t="array" ref="AR1100">IF(R1100="","",IF(R1100&gt;BV$7,5,(R1100/(MAX(IF(R$4:R$1999&lt;BV$7,R$4:R$1999))))*5))</f>
        <v/>
      </c>
      <c r="AS1100" s="24" t="str">
        <f t="array" ref="AS1100">IF(S1100="","",IF(S1100&gt;BW$7,5,(S1100/(MAX(IF(S$4:S$1999&lt;BW$7,S$4:S$1999))))*5))</f>
        <v/>
      </c>
      <c r="AT1100" s="24" t="str">
        <f t="array" ref="AT1100">IF(T1100="","",IF(T1100&gt;BX$7,5,(T1100/(MAX(IF(T$4:T$1999&lt;BX$7,T$4:T$1999))))*5))</f>
        <v/>
      </c>
      <c r="AU1100" s="24" t="str">
        <f t="array" ref="AU1100">IF(U1100="","",IF(U1100&gt;BY$7,5,(U1100/(MAX(IF(U$4:U$1999&lt;BY$7,U$4:U$1999))))*5))</f>
        <v/>
      </c>
      <c r="AV1100" s="24" t="str">
        <f t="array" ref="AV1100">IF(V1100="","",IF(V1100&gt;BZ$7,5,(V1100/(MAX(IF(V$4:V$1999&lt;BZ$7,V$4:V$1999))))*5))</f>
        <v/>
      </c>
      <c r="AW1100" s="24" t="str">
        <f t="array" ref="AW1100">IF(W1100="","",IF(W1100&gt;CA$7,5,(W1100/(MAX(IF(W$4:W$1999&lt;CA$7,W$4:W$1999))))*5))</f>
        <v/>
      </c>
      <c r="AX1100" s="24" t="str">
        <f t="array" ref="AX1100">IF(X1100="","",IF(X1100&gt;CB$7,5,(X1100/(MAX(IF(X$4:X$1999&lt;CB$7,X$4:X$1999))))*5))</f>
        <v/>
      </c>
      <c r="AY1100" s="24" t="str">
        <f t="array" ref="AY1100">IF(Y1100="","",IF(Y1100&gt;CC$7,5,(Y1100/(MAX(IF(Y$4:Y$1999&lt;CC$7,Y$4:Y$1999))))*5))</f>
        <v/>
      </c>
      <c r="AZ1100" s="24" t="str">
        <f t="array" ref="AZ1100">IF(Z1100="","",IF(Z1100&gt;CD$7,5,(Z1100/(MAX(IF(Z$4:Z$1999&lt;CD$7,Z$4:Z$1999))))*5))</f>
        <v/>
      </c>
      <c r="BA1100" s="24" t="str">
        <f t="array" ref="BA1100">IF(AA1100="","",IF(AA1100&gt;CE$7,5,(AA1100/(MAX(IF(AA$4:AA$1999&lt;CE$7,AA$4:AA$1999))))*5))</f>
        <v/>
      </c>
      <c r="BB1100" s="24" t="str">
        <f t="array" ref="BB1100">IF(AB1100="","",IF(AB1100&gt;CF$7,5,(AB1100/(MAX(IF(AB$4:AB$1999&lt;CF$7,AB$4:AB$1999))))*5))</f>
        <v/>
      </c>
      <c r="BC1100" s="24" t="str">
        <f>IF(AM1100="","",IF($AP1100='WQ Reference'!$A$12,SUMPRODUCT($AQ1100:$BB1100,'WQ Reference'!$B$12:$M$12),IF($AP1100='WQ Reference'!$A$13,SUMPRODUCT($AQ1100:$BB1100,'WQ Reference'!$B$13:$M$13),IF($AP1100='WQ Reference'!$A$14,SUMPRODUCT($AQ1100:$BB1100,'WQ Reference'!$B$14:$M$14),IF($AP1100='WQ Reference'!$A$15,SUMPRODUCT($AQ1100:$BB1100,'WQ Reference'!$B$15:$M$15),IF($AP1100='WQ Reference'!$A$16,SUMPRODUCT($AQ1100:$BB1100,'WQ Reference'!$B$16:$M$16),IF($AP1100='WQ Reference'!$A$17,SUMPRODUCT($AQ1100:$BB1100,'WQ Reference'!$B$17:$M$17),"Invalid Watershed")))))))</f>
        <v/>
      </c>
      <c r="BD1100" s="24" t="str">
        <f t="array" ref="BD1100">IF(AC1100="","",IF(AC1100&gt;CG$7,5,(AC1100/(MAX(IF(AC$4:AC$1999&lt;CG$7,AC$4:AC$1999))))*5))</f>
        <v/>
      </c>
      <c r="BE1100" s="24" t="str">
        <f t="array" ref="BE1100">IF(AD1100="","",IF(AD1100&gt;CH$7,5,(AD1100/(MAX(IF(AD$4:AD$1999&lt;CH$7,AD$4:AD$1999))))*5))</f>
        <v/>
      </c>
      <c r="BF1100" s="24" t="str">
        <f t="array" ref="BF1100">IF(AE1100="","",IF(AE1100&gt;CI$7,5,(AE1100/(MAX(IF(AE$4:AE$1999&lt;CI$7,AE$4:AE$1999))))*5))</f>
        <v/>
      </c>
      <c r="BG1100" s="24" t="str">
        <f t="shared" si="263"/>
        <v/>
      </c>
      <c r="BH1100" s="24" t="str">
        <f t="shared" si="264"/>
        <v/>
      </c>
      <c r="BI1100" s="24" t="str">
        <f t="shared" si="265"/>
        <v/>
      </c>
      <c r="BJ1100" s="24" t="str">
        <f t="shared" si="266"/>
        <v/>
      </c>
      <c r="BK1100" s="24" t="str">
        <f t="shared" si="267"/>
        <v/>
      </c>
      <c r="BL1100" s="24" t="str">
        <f t="shared" si="268"/>
        <v/>
      </c>
      <c r="BM1100" s="24" t="str">
        <f t="shared" si="269"/>
        <v/>
      </c>
      <c r="BN1100" s="24" t="str">
        <f t="shared" si="270"/>
        <v/>
      </c>
      <c r="BO1100" s="24" t="str">
        <f t="shared" si="271"/>
        <v/>
      </c>
      <c r="BP1100" s="24" t="str">
        <f>IF(AM1100="","",SUMPRODUCT(BK1100:BO1100,'Benefit Weights'!$A$3:$E$3))</f>
        <v/>
      </c>
      <c r="BQ1100" s="27" t="str">
        <f t="shared" si="272"/>
        <v/>
      </c>
    </row>
    <row r="1101" spans="1:69" x14ac:dyDescent="0.25">
      <c r="A1101" s="23"/>
      <c r="B1101" s="23"/>
      <c r="C1101" s="23"/>
      <c r="D1101" s="23"/>
      <c r="E1101" s="24"/>
      <c r="F1101" s="24"/>
      <c r="G1101" s="24"/>
      <c r="H1101" s="23"/>
      <c r="I1101" s="23"/>
      <c r="J1101" s="23"/>
      <c r="K1101" s="23"/>
      <c r="L1101" s="23"/>
      <c r="M1101" s="23"/>
      <c r="N1101" s="23"/>
      <c r="O1101" s="24"/>
      <c r="P1101" s="24"/>
      <c r="Q1101" s="24"/>
      <c r="R1101" s="24"/>
      <c r="S1101" s="24"/>
      <c r="T1101" s="24"/>
      <c r="U1101" s="24"/>
      <c r="V1101" s="24"/>
      <c r="W1101" s="24"/>
      <c r="X1101" s="24"/>
      <c r="Y1101" s="24"/>
      <c r="Z1101" s="24"/>
      <c r="AA1101" s="24"/>
      <c r="AB1101" s="24"/>
      <c r="AC1101" s="24"/>
      <c r="AD1101" s="24"/>
      <c r="AE1101" s="24"/>
      <c r="AF1101" s="24"/>
      <c r="AG1101" s="24"/>
      <c r="AH1101" s="24"/>
      <c r="AI1101" s="24"/>
      <c r="AJ1101" s="23"/>
      <c r="AK1101" s="23"/>
      <c r="AL1101" s="23"/>
      <c r="AM1101" s="23" t="str">
        <f t="shared" si="260"/>
        <v/>
      </c>
      <c r="AN1101" s="23" t="str">
        <f t="shared" si="259"/>
        <v/>
      </c>
      <c r="AO1101" s="23" t="str">
        <f t="shared" si="261"/>
        <v/>
      </c>
      <c r="AP1101" s="23" t="str">
        <f t="shared" si="262"/>
        <v/>
      </c>
      <c r="AQ1101" s="24" t="str">
        <f t="array" ref="AQ1101">IF(Q1101="","",IF(Q1101&gt;BU$7,5,(Q1101/(MAX(IF(Q$4:Q$1999&lt;BU$7,Q$4:Q$1999))))*5))</f>
        <v/>
      </c>
      <c r="AR1101" s="24" t="str">
        <f t="array" ref="AR1101">IF(R1101="","",IF(R1101&gt;BV$7,5,(R1101/(MAX(IF(R$4:R$1999&lt;BV$7,R$4:R$1999))))*5))</f>
        <v/>
      </c>
      <c r="AS1101" s="24" t="str">
        <f t="array" ref="AS1101">IF(S1101="","",IF(S1101&gt;BW$7,5,(S1101/(MAX(IF(S$4:S$1999&lt;BW$7,S$4:S$1999))))*5))</f>
        <v/>
      </c>
      <c r="AT1101" s="24" t="str">
        <f t="array" ref="AT1101">IF(T1101="","",IF(T1101&gt;BX$7,5,(T1101/(MAX(IF(T$4:T$1999&lt;BX$7,T$4:T$1999))))*5))</f>
        <v/>
      </c>
      <c r="AU1101" s="24" t="str">
        <f t="array" ref="AU1101">IF(U1101="","",IF(U1101&gt;BY$7,5,(U1101/(MAX(IF(U$4:U$1999&lt;BY$7,U$4:U$1999))))*5))</f>
        <v/>
      </c>
      <c r="AV1101" s="24" t="str">
        <f t="array" ref="AV1101">IF(V1101="","",IF(V1101&gt;BZ$7,5,(V1101/(MAX(IF(V$4:V$1999&lt;BZ$7,V$4:V$1999))))*5))</f>
        <v/>
      </c>
      <c r="AW1101" s="24" t="str">
        <f t="array" ref="AW1101">IF(W1101="","",IF(W1101&gt;CA$7,5,(W1101/(MAX(IF(W$4:W$1999&lt;CA$7,W$4:W$1999))))*5))</f>
        <v/>
      </c>
      <c r="AX1101" s="24" t="str">
        <f t="array" ref="AX1101">IF(X1101="","",IF(X1101&gt;CB$7,5,(X1101/(MAX(IF(X$4:X$1999&lt;CB$7,X$4:X$1999))))*5))</f>
        <v/>
      </c>
      <c r="AY1101" s="24" t="str">
        <f t="array" ref="AY1101">IF(Y1101="","",IF(Y1101&gt;CC$7,5,(Y1101/(MAX(IF(Y$4:Y$1999&lt;CC$7,Y$4:Y$1999))))*5))</f>
        <v/>
      </c>
      <c r="AZ1101" s="24" t="str">
        <f t="array" ref="AZ1101">IF(Z1101="","",IF(Z1101&gt;CD$7,5,(Z1101/(MAX(IF(Z$4:Z$1999&lt;CD$7,Z$4:Z$1999))))*5))</f>
        <v/>
      </c>
      <c r="BA1101" s="24" t="str">
        <f t="array" ref="BA1101">IF(AA1101="","",IF(AA1101&gt;CE$7,5,(AA1101/(MAX(IF(AA$4:AA$1999&lt;CE$7,AA$4:AA$1999))))*5))</f>
        <v/>
      </c>
      <c r="BB1101" s="24" t="str">
        <f t="array" ref="BB1101">IF(AB1101="","",IF(AB1101&gt;CF$7,5,(AB1101/(MAX(IF(AB$4:AB$1999&lt;CF$7,AB$4:AB$1999))))*5))</f>
        <v/>
      </c>
      <c r="BC1101" s="24" t="str">
        <f>IF(AM1101="","",IF($AP1101='WQ Reference'!$A$12,SUMPRODUCT($AQ1101:$BB1101,'WQ Reference'!$B$12:$M$12),IF($AP1101='WQ Reference'!$A$13,SUMPRODUCT($AQ1101:$BB1101,'WQ Reference'!$B$13:$M$13),IF($AP1101='WQ Reference'!$A$14,SUMPRODUCT($AQ1101:$BB1101,'WQ Reference'!$B$14:$M$14),IF($AP1101='WQ Reference'!$A$15,SUMPRODUCT($AQ1101:$BB1101,'WQ Reference'!$B$15:$M$15),IF($AP1101='WQ Reference'!$A$16,SUMPRODUCT($AQ1101:$BB1101,'WQ Reference'!$B$16:$M$16),IF($AP1101='WQ Reference'!$A$17,SUMPRODUCT($AQ1101:$BB1101,'WQ Reference'!$B$17:$M$17),"Invalid Watershed")))))))</f>
        <v/>
      </c>
      <c r="BD1101" s="24" t="str">
        <f t="array" ref="BD1101">IF(AC1101="","",IF(AC1101&gt;CG$7,5,(AC1101/(MAX(IF(AC$4:AC$1999&lt;CG$7,AC$4:AC$1999))))*5))</f>
        <v/>
      </c>
      <c r="BE1101" s="24" t="str">
        <f t="array" ref="BE1101">IF(AD1101="","",IF(AD1101&gt;CH$7,5,(AD1101/(MAX(IF(AD$4:AD$1999&lt;CH$7,AD$4:AD$1999))))*5))</f>
        <v/>
      </c>
      <c r="BF1101" s="24" t="str">
        <f t="array" ref="BF1101">IF(AE1101="","",IF(AE1101&gt;CI$7,5,(AE1101/(MAX(IF(AE$4:AE$1999&lt;CI$7,AE$4:AE$1999))))*5))</f>
        <v/>
      </c>
      <c r="BG1101" s="24" t="str">
        <f t="shared" si="263"/>
        <v/>
      </c>
      <c r="BH1101" s="24" t="str">
        <f t="shared" si="264"/>
        <v/>
      </c>
      <c r="BI1101" s="24" t="str">
        <f t="shared" si="265"/>
        <v/>
      </c>
      <c r="BJ1101" s="24" t="str">
        <f t="shared" si="266"/>
        <v/>
      </c>
      <c r="BK1101" s="24" t="str">
        <f t="shared" si="267"/>
        <v/>
      </c>
      <c r="BL1101" s="24" t="str">
        <f t="shared" si="268"/>
        <v/>
      </c>
      <c r="BM1101" s="24" t="str">
        <f t="shared" si="269"/>
        <v/>
      </c>
      <c r="BN1101" s="24" t="str">
        <f t="shared" si="270"/>
        <v/>
      </c>
      <c r="BO1101" s="24" t="str">
        <f t="shared" si="271"/>
        <v/>
      </c>
      <c r="BP1101" s="24" t="str">
        <f>IF(AM1101="","",SUMPRODUCT(BK1101:BO1101,'Benefit Weights'!$A$3:$E$3))</f>
        <v/>
      </c>
      <c r="BQ1101" s="27" t="str">
        <f t="shared" si="272"/>
        <v/>
      </c>
    </row>
    <row r="1102" spans="1:69" x14ac:dyDescent="0.25">
      <c r="A1102" s="23"/>
      <c r="B1102" s="23"/>
      <c r="C1102" s="23"/>
      <c r="D1102" s="23"/>
      <c r="E1102" s="24"/>
      <c r="F1102" s="24"/>
      <c r="G1102" s="24"/>
      <c r="H1102" s="23"/>
      <c r="I1102" s="23"/>
      <c r="J1102" s="23"/>
      <c r="K1102" s="23"/>
      <c r="L1102" s="23"/>
      <c r="M1102" s="23"/>
      <c r="N1102" s="23"/>
      <c r="O1102" s="24"/>
      <c r="P1102" s="24"/>
      <c r="Q1102" s="24"/>
      <c r="R1102" s="24"/>
      <c r="S1102" s="24"/>
      <c r="T1102" s="24"/>
      <c r="U1102" s="24"/>
      <c r="V1102" s="24"/>
      <c r="W1102" s="24"/>
      <c r="X1102" s="24"/>
      <c r="Y1102" s="24"/>
      <c r="Z1102" s="24"/>
      <c r="AA1102" s="24"/>
      <c r="AB1102" s="24"/>
      <c r="AC1102" s="24"/>
      <c r="AD1102" s="24"/>
      <c r="AE1102" s="24"/>
      <c r="AF1102" s="24"/>
      <c r="AG1102" s="24"/>
      <c r="AH1102" s="24"/>
      <c r="AI1102" s="24"/>
      <c r="AJ1102" s="23"/>
      <c r="AK1102" s="23"/>
      <c r="AL1102" s="23"/>
      <c r="AM1102" s="23" t="str">
        <f t="shared" si="260"/>
        <v/>
      </c>
      <c r="AN1102" s="23" t="str">
        <f t="shared" si="259"/>
        <v/>
      </c>
      <c r="AO1102" s="23" t="str">
        <f t="shared" si="261"/>
        <v/>
      </c>
      <c r="AP1102" s="23" t="str">
        <f t="shared" si="262"/>
        <v/>
      </c>
      <c r="AQ1102" s="24" t="str">
        <f t="array" ref="AQ1102">IF(Q1102="","",IF(Q1102&gt;BU$7,5,(Q1102/(MAX(IF(Q$4:Q$1999&lt;BU$7,Q$4:Q$1999))))*5))</f>
        <v/>
      </c>
      <c r="AR1102" s="24" t="str">
        <f t="array" ref="AR1102">IF(R1102="","",IF(R1102&gt;BV$7,5,(R1102/(MAX(IF(R$4:R$1999&lt;BV$7,R$4:R$1999))))*5))</f>
        <v/>
      </c>
      <c r="AS1102" s="24" t="str">
        <f t="array" ref="AS1102">IF(S1102="","",IF(S1102&gt;BW$7,5,(S1102/(MAX(IF(S$4:S$1999&lt;BW$7,S$4:S$1999))))*5))</f>
        <v/>
      </c>
      <c r="AT1102" s="24" t="str">
        <f t="array" ref="AT1102">IF(T1102="","",IF(T1102&gt;BX$7,5,(T1102/(MAX(IF(T$4:T$1999&lt;BX$7,T$4:T$1999))))*5))</f>
        <v/>
      </c>
      <c r="AU1102" s="24" t="str">
        <f t="array" ref="AU1102">IF(U1102="","",IF(U1102&gt;BY$7,5,(U1102/(MAX(IF(U$4:U$1999&lt;BY$7,U$4:U$1999))))*5))</f>
        <v/>
      </c>
      <c r="AV1102" s="24" t="str">
        <f t="array" ref="AV1102">IF(V1102="","",IF(V1102&gt;BZ$7,5,(V1102/(MAX(IF(V$4:V$1999&lt;BZ$7,V$4:V$1999))))*5))</f>
        <v/>
      </c>
      <c r="AW1102" s="24" t="str">
        <f t="array" ref="AW1102">IF(W1102="","",IF(W1102&gt;CA$7,5,(W1102/(MAX(IF(W$4:W$1999&lt;CA$7,W$4:W$1999))))*5))</f>
        <v/>
      </c>
      <c r="AX1102" s="24" t="str">
        <f t="array" ref="AX1102">IF(X1102="","",IF(X1102&gt;CB$7,5,(X1102/(MAX(IF(X$4:X$1999&lt;CB$7,X$4:X$1999))))*5))</f>
        <v/>
      </c>
      <c r="AY1102" s="24" t="str">
        <f t="array" ref="AY1102">IF(Y1102="","",IF(Y1102&gt;CC$7,5,(Y1102/(MAX(IF(Y$4:Y$1999&lt;CC$7,Y$4:Y$1999))))*5))</f>
        <v/>
      </c>
      <c r="AZ1102" s="24" t="str">
        <f t="array" ref="AZ1102">IF(Z1102="","",IF(Z1102&gt;CD$7,5,(Z1102/(MAX(IF(Z$4:Z$1999&lt;CD$7,Z$4:Z$1999))))*5))</f>
        <v/>
      </c>
      <c r="BA1102" s="24" t="str">
        <f t="array" ref="BA1102">IF(AA1102="","",IF(AA1102&gt;CE$7,5,(AA1102/(MAX(IF(AA$4:AA$1999&lt;CE$7,AA$4:AA$1999))))*5))</f>
        <v/>
      </c>
      <c r="BB1102" s="24" t="str">
        <f t="array" ref="BB1102">IF(AB1102="","",IF(AB1102&gt;CF$7,5,(AB1102/(MAX(IF(AB$4:AB$1999&lt;CF$7,AB$4:AB$1999))))*5))</f>
        <v/>
      </c>
      <c r="BC1102" s="24" t="str">
        <f>IF(AM1102="","",IF($AP1102='WQ Reference'!$A$12,SUMPRODUCT($AQ1102:$BB1102,'WQ Reference'!$B$12:$M$12),IF($AP1102='WQ Reference'!$A$13,SUMPRODUCT($AQ1102:$BB1102,'WQ Reference'!$B$13:$M$13),IF($AP1102='WQ Reference'!$A$14,SUMPRODUCT($AQ1102:$BB1102,'WQ Reference'!$B$14:$M$14),IF($AP1102='WQ Reference'!$A$15,SUMPRODUCT($AQ1102:$BB1102,'WQ Reference'!$B$15:$M$15),IF($AP1102='WQ Reference'!$A$16,SUMPRODUCT($AQ1102:$BB1102,'WQ Reference'!$B$16:$M$16),IF($AP1102='WQ Reference'!$A$17,SUMPRODUCT($AQ1102:$BB1102,'WQ Reference'!$B$17:$M$17),"Invalid Watershed")))))))</f>
        <v/>
      </c>
      <c r="BD1102" s="24" t="str">
        <f t="array" ref="BD1102">IF(AC1102="","",IF(AC1102&gt;CG$7,5,(AC1102/(MAX(IF(AC$4:AC$1999&lt;CG$7,AC$4:AC$1999))))*5))</f>
        <v/>
      </c>
      <c r="BE1102" s="24" t="str">
        <f t="array" ref="BE1102">IF(AD1102="","",IF(AD1102&gt;CH$7,5,(AD1102/(MAX(IF(AD$4:AD$1999&lt;CH$7,AD$4:AD$1999))))*5))</f>
        <v/>
      </c>
      <c r="BF1102" s="24" t="str">
        <f t="array" ref="BF1102">IF(AE1102="","",IF(AE1102&gt;CI$7,5,(AE1102/(MAX(IF(AE$4:AE$1999&lt;CI$7,AE$4:AE$1999))))*5))</f>
        <v/>
      </c>
      <c r="BG1102" s="24" t="str">
        <f t="shared" si="263"/>
        <v/>
      </c>
      <c r="BH1102" s="24" t="str">
        <f t="shared" si="264"/>
        <v/>
      </c>
      <c r="BI1102" s="24" t="str">
        <f t="shared" si="265"/>
        <v/>
      </c>
      <c r="BJ1102" s="24" t="str">
        <f t="shared" si="266"/>
        <v/>
      </c>
      <c r="BK1102" s="24" t="str">
        <f t="shared" si="267"/>
        <v/>
      </c>
      <c r="BL1102" s="24" t="str">
        <f t="shared" si="268"/>
        <v/>
      </c>
      <c r="BM1102" s="24" t="str">
        <f t="shared" si="269"/>
        <v/>
      </c>
      <c r="BN1102" s="24" t="str">
        <f t="shared" si="270"/>
        <v/>
      </c>
      <c r="BO1102" s="24" t="str">
        <f t="shared" si="271"/>
        <v/>
      </c>
      <c r="BP1102" s="24" t="str">
        <f>IF(AM1102="","",SUMPRODUCT(BK1102:BO1102,'Benefit Weights'!$A$3:$E$3))</f>
        <v/>
      </c>
      <c r="BQ1102" s="27" t="str">
        <f t="shared" si="272"/>
        <v/>
      </c>
    </row>
    <row r="1103" spans="1:69" x14ac:dyDescent="0.25">
      <c r="A1103" s="23"/>
      <c r="B1103" s="23"/>
      <c r="C1103" s="23"/>
      <c r="D1103" s="23"/>
      <c r="E1103" s="24"/>
      <c r="F1103" s="24"/>
      <c r="G1103" s="24"/>
      <c r="H1103" s="23"/>
      <c r="I1103" s="23"/>
      <c r="J1103" s="23"/>
      <c r="K1103" s="23"/>
      <c r="L1103" s="23"/>
      <c r="M1103" s="23"/>
      <c r="N1103" s="23"/>
      <c r="O1103" s="24"/>
      <c r="P1103" s="24"/>
      <c r="Q1103" s="24"/>
      <c r="R1103" s="24"/>
      <c r="S1103" s="24"/>
      <c r="T1103" s="24"/>
      <c r="U1103" s="24"/>
      <c r="V1103" s="24"/>
      <c r="W1103" s="24"/>
      <c r="X1103" s="24"/>
      <c r="Y1103" s="24"/>
      <c r="Z1103" s="24"/>
      <c r="AA1103" s="24"/>
      <c r="AB1103" s="24"/>
      <c r="AC1103" s="24"/>
      <c r="AD1103" s="24"/>
      <c r="AE1103" s="24"/>
      <c r="AF1103" s="24"/>
      <c r="AG1103" s="24"/>
      <c r="AH1103" s="24"/>
      <c r="AI1103" s="24"/>
      <c r="AJ1103" s="23"/>
      <c r="AK1103" s="23"/>
      <c r="AL1103" s="23"/>
      <c r="AM1103" s="23" t="str">
        <f t="shared" si="260"/>
        <v/>
      </c>
      <c r="AN1103" s="23" t="str">
        <f t="shared" si="259"/>
        <v/>
      </c>
      <c r="AO1103" s="23" t="str">
        <f t="shared" si="261"/>
        <v/>
      </c>
      <c r="AP1103" s="23" t="str">
        <f t="shared" si="262"/>
        <v/>
      </c>
      <c r="AQ1103" s="24" t="str">
        <f t="array" ref="AQ1103">IF(Q1103="","",IF(Q1103&gt;BU$7,5,(Q1103/(MAX(IF(Q$4:Q$1999&lt;BU$7,Q$4:Q$1999))))*5))</f>
        <v/>
      </c>
      <c r="AR1103" s="24" t="str">
        <f t="array" ref="AR1103">IF(R1103="","",IF(R1103&gt;BV$7,5,(R1103/(MAX(IF(R$4:R$1999&lt;BV$7,R$4:R$1999))))*5))</f>
        <v/>
      </c>
      <c r="AS1103" s="24" t="str">
        <f t="array" ref="AS1103">IF(S1103="","",IF(S1103&gt;BW$7,5,(S1103/(MAX(IF(S$4:S$1999&lt;BW$7,S$4:S$1999))))*5))</f>
        <v/>
      </c>
      <c r="AT1103" s="24" t="str">
        <f t="array" ref="AT1103">IF(T1103="","",IF(T1103&gt;BX$7,5,(T1103/(MAX(IF(T$4:T$1999&lt;BX$7,T$4:T$1999))))*5))</f>
        <v/>
      </c>
      <c r="AU1103" s="24" t="str">
        <f t="array" ref="AU1103">IF(U1103="","",IF(U1103&gt;BY$7,5,(U1103/(MAX(IF(U$4:U$1999&lt;BY$7,U$4:U$1999))))*5))</f>
        <v/>
      </c>
      <c r="AV1103" s="24" t="str">
        <f t="array" ref="AV1103">IF(V1103="","",IF(V1103&gt;BZ$7,5,(V1103/(MAX(IF(V$4:V$1999&lt;BZ$7,V$4:V$1999))))*5))</f>
        <v/>
      </c>
      <c r="AW1103" s="24" t="str">
        <f t="array" ref="AW1103">IF(W1103="","",IF(W1103&gt;CA$7,5,(W1103/(MAX(IF(W$4:W$1999&lt;CA$7,W$4:W$1999))))*5))</f>
        <v/>
      </c>
      <c r="AX1103" s="24" t="str">
        <f t="array" ref="AX1103">IF(X1103="","",IF(X1103&gt;CB$7,5,(X1103/(MAX(IF(X$4:X$1999&lt;CB$7,X$4:X$1999))))*5))</f>
        <v/>
      </c>
      <c r="AY1103" s="24" t="str">
        <f t="array" ref="AY1103">IF(Y1103="","",IF(Y1103&gt;CC$7,5,(Y1103/(MAX(IF(Y$4:Y$1999&lt;CC$7,Y$4:Y$1999))))*5))</f>
        <v/>
      </c>
      <c r="AZ1103" s="24" t="str">
        <f t="array" ref="AZ1103">IF(Z1103="","",IF(Z1103&gt;CD$7,5,(Z1103/(MAX(IF(Z$4:Z$1999&lt;CD$7,Z$4:Z$1999))))*5))</f>
        <v/>
      </c>
      <c r="BA1103" s="24" t="str">
        <f t="array" ref="BA1103">IF(AA1103="","",IF(AA1103&gt;CE$7,5,(AA1103/(MAX(IF(AA$4:AA$1999&lt;CE$7,AA$4:AA$1999))))*5))</f>
        <v/>
      </c>
      <c r="BB1103" s="24" t="str">
        <f t="array" ref="BB1103">IF(AB1103="","",IF(AB1103&gt;CF$7,5,(AB1103/(MAX(IF(AB$4:AB$1999&lt;CF$7,AB$4:AB$1999))))*5))</f>
        <v/>
      </c>
      <c r="BC1103" s="24" t="str">
        <f>IF(AM1103="","",IF($AP1103='WQ Reference'!$A$12,SUMPRODUCT($AQ1103:$BB1103,'WQ Reference'!$B$12:$M$12),IF($AP1103='WQ Reference'!$A$13,SUMPRODUCT($AQ1103:$BB1103,'WQ Reference'!$B$13:$M$13),IF($AP1103='WQ Reference'!$A$14,SUMPRODUCT($AQ1103:$BB1103,'WQ Reference'!$B$14:$M$14),IF($AP1103='WQ Reference'!$A$15,SUMPRODUCT($AQ1103:$BB1103,'WQ Reference'!$B$15:$M$15),IF($AP1103='WQ Reference'!$A$16,SUMPRODUCT($AQ1103:$BB1103,'WQ Reference'!$B$16:$M$16),IF($AP1103='WQ Reference'!$A$17,SUMPRODUCT($AQ1103:$BB1103,'WQ Reference'!$B$17:$M$17),"Invalid Watershed")))))))</f>
        <v/>
      </c>
      <c r="BD1103" s="24" t="str">
        <f t="array" ref="BD1103">IF(AC1103="","",IF(AC1103&gt;CG$7,5,(AC1103/(MAX(IF(AC$4:AC$1999&lt;CG$7,AC$4:AC$1999))))*5))</f>
        <v/>
      </c>
      <c r="BE1103" s="24" t="str">
        <f t="array" ref="BE1103">IF(AD1103="","",IF(AD1103&gt;CH$7,5,(AD1103/(MAX(IF(AD$4:AD$1999&lt;CH$7,AD$4:AD$1999))))*5))</f>
        <v/>
      </c>
      <c r="BF1103" s="24" t="str">
        <f t="array" ref="BF1103">IF(AE1103="","",IF(AE1103&gt;CI$7,5,(AE1103/(MAX(IF(AE$4:AE$1999&lt;CI$7,AE$4:AE$1999))))*5))</f>
        <v/>
      </c>
      <c r="BG1103" s="24" t="str">
        <f t="shared" si="263"/>
        <v/>
      </c>
      <c r="BH1103" s="24" t="str">
        <f t="shared" si="264"/>
        <v/>
      </c>
      <c r="BI1103" s="24" t="str">
        <f t="shared" si="265"/>
        <v/>
      </c>
      <c r="BJ1103" s="24" t="str">
        <f t="shared" si="266"/>
        <v/>
      </c>
      <c r="BK1103" s="24" t="str">
        <f t="shared" si="267"/>
        <v/>
      </c>
      <c r="BL1103" s="24" t="str">
        <f t="shared" si="268"/>
        <v/>
      </c>
      <c r="BM1103" s="24" t="str">
        <f t="shared" si="269"/>
        <v/>
      </c>
      <c r="BN1103" s="24" t="str">
        <f t="shared" si="270"/>
        <v/>
      </c>
      <c r="BO1103" s="24" t="str">
        <f t="shared" si="271"/>
        <v/>
      </c>
      <c r="BP1103" s="24" t="str">
        <f>IF(AM1103="","",SUMPRODUCT(BK1103:BO1103,'Benefit Weights'!$A$3:$E$3))</f>
        <v/>
      </c>
      <c r="BQ1103" s="27" t="str">
        <f t="shared" si="272"/>
        <v/>
      </c>
    </row>
    <row r="1104" spans="1:69" x14ac:dyDescent="0.25">
      <c r="A1104" s="23"/>
      <c r="B1104" s="23"/>
      <c r="C1104" s="23"/>
      <c r="D1104" s="23"/>
      <c r="E1104" s="24"/>
      <c r="F1104" s="24"/>
      <c r="G1104" s="24"/>
      <c r="H1104" s="23"/>
      <c r="I1104" s="23"/>
      <c r="J1104" s="23"/>
      <c r="K1104" s="23"/>
      <c r="L1104" s="23"/>
      <c r="M1104" s="23"/>
      <c r="N1104" s="23"/>
      <c r="O1104" s="24"/>
      <c r="P1104" s="24"/>
      <c r="Q1104" s="24"/>
      <c r="R1104" s="24"/>
      <c r="S1104" s="24"/>
      <c r="T1104" s="24"/>
      <c r="U1104" s="24"/>
      <c r="V1104" s="24"/>
      <c r="W1104" s="24"/>
      <c r="X1104" s="24"/>
      <c r="Y1104" s="24"/>
      <c r="Z1104" s="24"/>
      <c r="AA1104" s="24"/>
      <c r="AB1104" s="24"/>
      <c r="AC1104" s="24"/>
      <c r="AD1104" s="24"/>
      <c r="AE1104" s="24"/>
      <c r="AF1104" s="24"/>
      <c r="AG1104" s="24"/>
      <c r="AH1104" s="24"/>
      <c r="AI1104" s="24"/>
      <c r="AJ1104" s="23"/>
      <c r="AK1104" s="23"/>
      <c r="AL1104" s="23"/>
      <c r="AM1104" s="23" t="str">
        <f t="shared" si="260"/>
        <v/>
      </c>
      <c r="AN1104" s="23" t="str">
        <f t="shared" si="259"/>
        <v/>
      </c>
      <c r="AO1104" s="23" t="str">
        <f t="shared" si="261"/>
        <v/>
      </c>
      <c r="AP1104" s="23" t="str">
        <f t="shared" si="262"/>
        <v/>
      </c>
      <c r="AQ1104" s="24" t="str">
        <f t="array" ref="AQ1104">IF(Q1104="","",IF(Q1104&gt;BU$7,5,(Q1104/(MAX(IF(Q$4:Q$1999&lt;BU$7,Q$4:Q$1999))))*5))</f>
        <v/>
      </c>
      <c r="AR1104" s="24" t="str">
        <f t="array" ref="AR1104">IF(R1104="","",IF(R1104&gt;BV$7,5,(R1104/(MAX(IF(R$4:R$1999&lt;BV$7,R$4:R$1999))))*5))</f>
        <v/>
      </c>
      <c r="AS1104" s="24" t="str">
        <f t="array" ref="AS1104">IF(S1104="","",IF(S1104&gt;BW$7,5,(S1104/(MAX(IF(S$4:S$1999&lt;BW$7,S$4:S$1999))))*5))</f>
        <v/>
      </c>
      <c r="AT1104" s="24" t="str">
        <f t="array" ref="AT1104">IF(T1104="","",IF(T1104&gt;BX$7,5,(T1104/(MAX(IF(T$4:T$1999&lt;BX$7,T$4:T$1999))))*5))</f>
        <v/>
      </c>
      <c r="AU1104" s="24" t="str">
        <f t="array" ref="AU1104">IF(U1104="","",IF(U1104&gt;BY$7,5,(U1104/(MAX(IF(U$4:U$1999&lt;BY$7,U$4:U$1999))))*5))</f>
        <v/>
      </c>
      <c r="AV1104" s="24" t="str">
        <f t="array" ref="AV1104">IF(V1104="","",IF(V1104&gt;BZ$7,5,(V1104/(MAX(IF(V$4:V$1999&lt;BZ$7,V$4:V$1999))))*5))</f>
        <v/>
      </c>
      <c r="AW1104" s="24" t="str">
        <f t="array" ref="AW1104">IF(W1104="","",IF(W1104&gt;CA$7,5,(W1104/(MAX(IF(W$4:W$1999&lt;CA$7,W$4:W$1999))))*5))</f>
        <v/>
      </c>
      <c r="AX1104" s="24" t="str">
        <f t="array" ref="AX1104">IF(X1104="","",IF(X1104&gt;CB$7,5,(X1104/(MAX(IF(X$4:X$1999&lt;CB$7,X$4:X$1999))))*5))</f>
        <v/>
      </c>
      <c r="AY1104" s="24" t="str">
        <f t="array" ref="AY1104">IF(Y1104="","",IF(Y1104&gt;CC$7,5,(Y1104/(MAX(IF(Y$4:Y$1999&lt;CC$7,Y$4:Y$1999))))*5))</f>
        <v/>
      </c>
      <c r="AZ1104" s="24" t="str">
        <f t="array" ref="AZ1104">IF(Z1104="","",IF(Z1104&gt;CD$7,5,(Z1104/(MAX(IF(Z$4:Z$1999&lt;CD$7,Z$4:Z$1999))))*5))</f>
        <v/>
      </c>
      <c r="BA1104" s="24" t="str">
        <f t="array" ref="BA1104">IF(AA1104="","",IF(AA1104&gt;CE$7,5,(AA1104/(MAX(IF(AA$4:AA$1999&lt;CE$7,AA$4:AA$1999))))*5))</f>
        <v/>
      </c>
      <c r="BB1104" s="24" t="str">
        <f t="array" ref="BB1104">IF(AB1104="","",IF(AB1104&gt;CF$7,5,(AB1104/(MAX(IF(AB$4:AB$1999&lt;CF$7,AB$4:AB$1999))))*5))</f>
        <v/>
      </c>
      <c r="BC1104" s="24" t="str">
        <f>IF(AM1104="","",IF($AP1104='WQ Reference'!$A$12,SUMPRODUCT($AQ1104:$BB1104,'WQ Reference'!$B$12:$M$12),IF($AP1104='WQ Reference'!$A$13,SUMPRODUCT($AQ1104:$BB1104,'WQ Reference'!$B$13:$M$13),IF($AP1104='WQ Reference'!$A$14,SUMPRODUCT($AQ1104:$BB1104,'WQ Reference'!$B$14:$M$14),IF($AP1104='WQ Reference'!$A$15,SUMPRODUCT($AQ1104:$BB1104,'WQ Reference'!$B$15:$M$15),IF($AP1104='WQ Reference'!$A$16,SUMPRODUCT($AQ1104:$BB1104,'WQ Reference'!$B$16:$M$16),IF($AP1104='WQ Reference'!$A$17,SUMPRODUCT($AQ1104:$BB1104,'WQ Reference'!$B$17:$M$17),"Invalid Watershed")))))))</f>
        <v/>
      </c>
      <c r="BD1104" s="24" t="str">
        <f t="array" ref="BD1104">IF(AC1104="","",IF(AC1104&gt;CG$7,5,(AC1104/(MAX(IF(AC$4:AC$1999&lt;CG$7,AC$4:AC$1999))))*5))</f>
        <v/>
      </c>
      <c r="BE1104" s="24" t="str">
        <f t="array" ref="BE1104">IF(AD1104="","",IF(AD1104&gt;CH$7,5,(AD1104/(MAX(IF(AD$4:AD$1999&lt;CH$7,AD$4:AD$1999))))*5))</f>
        <v/>
      </c>
      <c r="BF1104" s="24" t="str">
        <f t="array" ref="BF1104">IF(AE1104="","",IF(AE1104&gt;CI$7,5,(AE1104/(MAX(IF(AE$4:AE$1999&lt;CI$7,AE$4:AE$1999))))*5))</f>
        <v/>
      </c>
      <c r="BG1104" s="24" t="str">
        <f t="shared" si="263"/>
        <v/>
      </c>
      <c r="BH1104" s="24" t="str">
        <f t="shared" si="264"/>
        <v/>
      </c>
      <c r="BI1104" s="24" t="str">
        <f t="shared" si="265"/>
        <v/>
      </c>
      <c r="BJ1104" s="24" t="str">
        <f t="shared" si="266"/>
        <v/>
      </c>
      <c r="BK1104" s="24" t="str">
        <f t="shared" si="267"/>
        <v/>
      </c>
      <c r="BL1104" s="24" t="str">
        <f t="shared" si="268"/>
        <v/>
      </c>
      <c r="BM1104" s="24" t="str">
        <f t="shared" si="269"/>
        <v/>
      </c>
      <c r="BN1104" s="24" t="str">
        <f t="shared" si="270"/>
        <v/>
      </c>
      <c r="BO1104" s="24" t="str">
        <f t="shared" si="271"/>
        <v/>
      </c>
      <c r="BP1104" s="24" t="str">
        <f>IF(AM1104="","",SUMPRODUCT(BK1104:BO1104,'Benefit Weights'!$A$3:$E$3))</f>
        <v/>
      </c>
      <c r="BQ1104" s="27" t="str">
        <f t="shared" si="272"/>
        <v/>
      </c>
    </row>
    <row r="1105" spans="1:69" x14ac:dyDescent="0.25">
      <c r="A1105" s="23"/>
      <c r="B1105" s="23"/>
      <c r="C1105" s="23"/>
      <c r="D1105" s="23"/>
      <c r="E1105" s="24"/>
      <c r="F1105" s="24"/>
      <c r="G1105" s="24"/>
      <c r="H1105" s="23"/>
      <c r="I1105" s="23"/>
      <c r="J1105" s="23"/>
      <c r="K1105" s="23"/>
      <c r="L1105" s="23"/>
      <c r="M1105" s="23"/>
      <c r="N1105" s="23"/>
      <c r="O1105" s="24"/>
      <c r="P1105" s="24"/>
      <c r="Q1105" s="24"/>
      <c r="R1105" s="24"/>
      <c r="S1105" s="24"/>
      <c r="T1105" s="24"/>
      <c r="U1105" s="24"/>
      <c r="V1105" s="24"/>
      <c r="W1105" s="24"/>
      <c r="X1105" s="24"/>
      <c r="Y1105" s="24"/>
      <c r="Z1105" s="24"/>
      <c r="AA1105" s="24"/>
      <c r="AB1105" s="24"/>
      <c r="AC1105" s="24"/>
      <c r="AD1105" s="24"/>
      <c r="AE1105" s="24"/>
      <c r="AF1105" s="24"/>
      <c r="AG1105" s="24"/>
      <c r="AH1105" s="24"/>
      <c r="AI1105" s="24"/>
      <c r="AJ1105" s="23"/>
      <c r="AK1105" s="23"/>
      <c r="AL1105" s="23"/>
      <c r="AM1105" s="23" t="str">
        <f t="shared" si="260"/>
        <v/>
      </c>
      <c r="AN1105" s="23" t="str">
        <f t="shared" si="259"/>
        <v/>
      </c>
      <c r="AO1105" s="23" t="str">
        <f t="shared" si="261"/>
        <v/>
      </c>
      <c r="AP1105" s="23" t="str">
        <f t="shared" si="262"/>
        <v/>
      </c>
      <c r="AQ1105" s="24" t="str">
        <f t="array" ref="AQ1105">IF(Q1105="","",IF(Q1105&gt;BU$7,5,(Q1105/(MAX(IF(Q$4:Q$1999&lt;BU$7,Q$4:Q$1999))))*5))</f>
        <v/>
      </c>
      <c r="AR1105" s="24" t="str">
        <f t="array" ref="AR1105">IF(R1105="","",IF(R1105&gt;BV$7,5,(R1105/(MAX(IF(R$4:R$1999&lt;BV$7,R$4:R$1999))))*5))</f>
        <v/>
      </c>
      <c r="AS1105" s="24" t="str">
        <f t="array" ref="AS1105">IF(S1105="","",IF(S1105&gt;BW$7,5,(S1105/(MAX(IF(S$4:S$1999&lt;BW$7,S$4:S$1999))))*5))</f>
        <v/>
      </c>
      <c r="AT1105" s="24" t="str">
        <f t="array" ref="AT1105">IF(T1105="","",IF(T1105&gt;BX$7,5,(T1105/(MAX(IF(T$4:T$1999&lt;BX$7,T$4:T$1999))))*5))</f>
        <v/>
      </c>
      <c r="AU1105" s="24" t="str">
        <f t="array" ref="AU1105">IF(U1105="","",IF(U1105&gt;BY$7,5,(U1105/(MAX(IF(U$4:U$1999&lt;BY$7,U$4:U$1999))))*5))</f>
        <v/>
      </c>
      <c r="AV1105" s="24" t="str">
        <f t="array" ref="AV1105">IF(V1105="","",IF(V1105&gt;BZ$7,5,(V1105/(MAX(IF(V$4:V$1999&lt;BZ$7,V$4:V$1999))))*5))</f>
        <v/>
      </c>
      <c r="AW1105" s="24" t="str">
        <f t="array" ref="AW1105">IF(W1105="","",IF(W1105&gt;CA$7,5,(W1105/(MAX(IF(W$4:W$1999&lt;CA$7,W$4:W$1999))))*5))</f>
        <v/>
      </c>
      <c r="AX1105" s="24" t="str">
        <f t="array" ref="AX1105">IF(X1105="","",IF(X1105&gt;CB$7,5,(X1105/(MAX(IF(X$4:X$1999&lt;CB$7,X$4:X$1999))))*5))</f>
        <v/>
      </c>
      <c r="AY1105" s="24" t="str">
        <f t="array" ref="AY1105">IF(Y1105="","",IF(Y1105&gt;CC$7,5,(Y1105/(MAX(IF(Y$4:Y$1999&lt;CC$7,Y$4:Y$1999))))*5))</f>
        <v/>
      </c>
      <c r="AZ1105" s="24" t="str">
        <f t="array" ref="AZ1105">IF(Z1105="","",IF(Z1105&gt;CD$7,5,(Z1105/(MAX(IF(Z$4:Z$1999&lt;CD$7,Z$4:Z$1999))))*5))</f>
        <v/>
      </c>
      <c r="BA1105" s="24" t="str">
        <f t="array" ref="BA1105">IF(AA1105="","",IF(AA1105&gt;CE$7,5,(AA1105/(MAX(IF(AA$4:AA$1999&lt;CE$7,AA$4:AA$1999))))*5))</f>
        <v/>
      </c>
      <c r="BB1105" s="24" t="str">
        <f t="array" ref="BB1105">IF(AB1105="","",IF(AB1105&gt;CF$7,5,(AB1105/(MAX(IF(AB$4:AB$1999&lt;CF$7,AB$4:AB$1999))))*5))</f>
        <v/>
      </c>
      <c r="BC1105" s="24" t="str">
        <f>IF(AM1105="","",IF($AP1105='WQ Reference'!$A$12,SUMPRODUCT($AQ1105:$BB1105,'WQ Reference'!$B$12:$M$12),IF($AP1105='WQ Reference'!$A$13,SUMPRODUCT($AQ1105:$BB1105,'WQ Reference'!$B$13:$M$13),IF($AP1105='WQ Reference'!$A$14,SUMPRODUCT($AQ1105:$BB1105,'WQ Reference'!$B$14:$M$14),IF($AP1105='WQ Reference'!$A$15,SUMPRODUCT($AQ1105:$BB1105,'WQ Reference'!$B$15:$M$15),IF($AP1105='WQ Reference'!$A$16,SUMPRODUCT($AQ1105:$BB1105,'WQ Reference'!$B$16:$M$16),IF($AP1105='WQ Reference'!$A$17,SUMPRODUCT($AQ1105:$BB1105,'WQ Reference'!$B$17:$M$17),"Invalid Watershed")))))))</f>
        <v/>
      </c>
      <c r="BD1105" s="24" t="str">
        <f t="array" ref="BD1105">IF(AC1105="","",IF(AC1105&gt;CG$7,5,(AC1105/(MAX(IF(AC$4:AC$1999&lt;CG$7,AC$4:AC$1999))))*5))</f>
        <v/>
      </c>
      <c r="BE1105" s="24" t="str">
        <f t="array" ref="BE1105">IF(AD1105="","",IF(AD1105&gt;CH$7,5,(AD1105/(MAX(IF(AD$4:AD$1999&lt;CH$7,AD$4:AD$1999))))*5))</f>
        <v/>
      </c>
      <c r="BF1105" s="24" t="str">
        <f t="array" ref="BF1105">IF(AE1105="","",IF(AE1105&gt;CI$7,5,(AE1105/(MAX(IF(AE$4:AE$1999&lt;CI$7,AE$4:AE$1999))))*5))</f>
        <v/>
      </c>
      <c r="BG1105" s="24" t="str">
        <f t="shared" si="263"/>
        <v/>
      </c>
      <c r="BH1105" s="24" t="str">
        <f t="shared" si="264"/>
        <v/>
      </c>
      <c r="BI1105" s="24" t="str">
        <f t="shared" si="265"/>
        <v/>
      </c>
      <c r="BJ1105" s="24" t="str">
        <f t="shared" si="266"/>
        <v/>
      </c>
      <c r="BK1105" s="24" t="str">
        <f t="shared" si="267"/>
        <v/>
      </c>
      <c r="BL1105" s="24" t="str">
        <f t="shared" si="268"/>
        <v/>
      </c>
      <c r="BM1105" s="24" t="str">
        <f t="shared" si="269"/>
        <v/>
      </c>
      <c r="BN1105" s="24" t="str">
        <f t="shared" si="270"/>
        <v/>
      </c>
      <c r="BO1105" s="24" t="str">
        <f t="shared" si="271"/>
        <v/>
      </c>
      <c r="BP1105" s="24" t="str">
        <f>IF(AM1105="","",SUMPRODUCT(BK1105:BO1105,'Benefit Weights'!$A$3:$E$3))</f>
        <v/>
      </c>
      <c r="BQ1105" s="27" t="str">
        <f t="shared" si="272"/>
        <v/>
      </c>
    </row>
    <row r="1106" spans="1:69" x14ac:dyDescent="0.25">
      <c r="A1106" s="23"/>
      <c r="B1106" s="23"/>
      <c r="C1106" s="23"/>
      <c r="D1106" s="23"/>
      <c r="E1106" s="24"/>
      <c r="F1106" s="24"/>
      <c r="G1106" s="24"/>
      <c r="H1106" s="23"/>
      <c r="I1106" s="23"/>
      <c r="J1106" s="23"/>
      <c r="K1106" s="23"/>
      <c r="L1106" s="23"/>
      <c r="M1106" s="23"/>
      <c r="N1106" s="23"/>
      <c r="O1106" s="24"/>
      <c r="P1106" s="24"/>
      <c r="Q1106" s="24"/>
      <c r="R1106" s="24"/>
      <c r="S1106" s="24"/>
      <c r="T1106" s="24"/>
      <c r="U1106" s="24"/>
      <c r="V1106" s="24"/>
      <c r="W1106" s="24"/>
      <c r="X1106" s="24"/>
      <c r="Y1106" s="24"/>
      <c r="Z1106" s="24"/>
      <c r="AA1106" s="24"/>
      <c r="AB1106" s="24"/>
      <c r="AC1106" s="24"/>
      <c r="AD1106" s="24"/>
      <c r="AE1106" s="24"/>
      <c r="AF1106" s="24"/>
      <c r="AG1106" s="24"/>
      <c r="AH1106" s="24"/>
      <c r="AI1106" s="24"/>
      <c r="AJ1106" s="23"/>
      <c r="AK1106" s="23"/>
      <c r="AL1106" s="23"/>
      <c r="AM1106" s="23" t="str">
        <f t="shared" si="260"/>
        <v/>
      </c>
      <c r="AN1106" s="23" t="str">
        <f t="shared" si="259"/>
        <v/>
      </c>
      <c r="AO1106" s="23" t="str">
        <f t="shared" si="261"/>
        <v/>
      </c>
      <c r="AP1106" s="23" t="str">
        <f t="shared" si="262"/>
        <v/>
      </c>
      <c r="AQ1106" s="24" t="str">
        <f t="array" ref="AQ1106">IF(Q1106="","",IF(Q1106&gt;BU$7,5,(Q1106/(MAX(IF(Q$4:Q$1999&lt;BU$7,Q$4:Q$1999))))*5))</f>
        <v/>
      </c>
      <c r="AR1106" s="24" t="str">
        <f t="array" ref="AR1106">IF(R1106="","",IF(R1106&gt;BV$7,5,(R1106/(MAX(IF(R$4:R$1999&lt;BV$7,R$4:R$1999))))*5))</f>
        <v/>
      </c>
      <c r="AS1106" s="24" t="str">
        <f t="array" ref="AS1106">IF(S1106="","",IF(S1106&gt;BW$7,5,(S1106/(MAX(IF(S$4:S$1999&lt;BW$7,S$4:S$1999))))*5))</f>
        <v/>
      </c>
      <c r="AT1106" s="24" t="str">
        <f t="array" ref="AT1106">IF(T1106="","",IF(T1106&gt;BX$7,5,(T1106/(MAX(IF(T$4:T$1999&lt;BX$7,T$4:T$1999))))*5))</f>
        <v/>
      </c>
      <c r="AU1106" s="24" t="str">
        <f t="array" ref="AU1106">IF(U1106="","",IF(U1106&gt;BY$7,5,(U1106/(MAX(IF(U$4:U$1999&lt;BY$7,U$4:U$1999))))*5))</f>
        <v/>
      </c>
      <c r="AV1106" s="24" t="str">
        <f t="array" ref="AV1106">IF(V1106="","",IF(V1106&gt;BZ$7,5,(V1106/(MAX(IF(V$4:V$1999&lt;BZ$7,V$4:V$1999))))*5))</f>
        <v/>
      </c>
      <c r="AW1106" s="24" t="str">
        <f t="array" ref="AW1106">IF(W1106="","",IF(W1106&gt;CA$7,5,(W1106/(MAX(IF(W$4:W$1999&lt;CA$7,W$4:W$1999))))*5))</f>
        <v/>
      </c>
      <c r="AX1106" s="24" t="str">
        <f t="array" ref="AX1106">IF(X1106="","",IF(X1106&gt;CB$7,5,(X1106/(MAX(IF(X$4:X$1999&lt;CB$7,X$4:X$1999))))*5))</f>
        <v/>
      </c>
      <c r="AY1106" s="24" t="str">
        <f t="array" ref="AY1106">IF(Y1106="","",IF(Y1106&gt;CC$7,5,(Y1106/(MAX(IF(Y$4:Y$1999&lt;CC$7,Y$4:Y$1999))))*5))</f>
        <v/>
      </c>
      <c r="AZ1106" s="24" t="str">
        <f t="array" ref="AZ1106">IF(Z1106="","",IF(Z1106&gt;CD$7,5,(Z1106/(MAX(IF(Z$4:Z$1999&lt;CD$7,Z$4:Z$1999))))*5))</f>
        <v/>
      </c>
      <c r="BA1106" s="24" t="str">
        <f t="array" ref="BA1106">IF(AA1106="","",IF(AA1106&gt;CE$7,5,(AA1106/(MAX(IF(AA$4:AA$1999&lt;CE$7,AA$4:AA$1999))))*5))</f>
        <v/>
      </c>
      <c r="BB1106" s="24" t="str">
        <f t="array" ref="BB1106">IF(AB1106="","",IF(AB1106&gt;CF$7,5,(AB1106/(MAX(IF(AB$4:AB$1999&lt;CF$7,AB$4:AB$1999))))*5))</f>
        <v/>
      </c>
      <c r="BC1106" s="24" t="str">
        <f>IF(AM1106="","",IF($AP1106='WQ Reference'!$A$12,SUMPRODUCT($AQ1106:$BB1106,'WQ Reference'!$B$12:$M$12),IF($AP1106='WQ Reference'!$A$13,SUMPRODUCT($AQ1106:$BB1106,'WQ Reference'!$B$13:$M$13),IF($AP1106='WQ Reference'!$A$14,SUMPRODUCT($AQ1106:$BB1106,'WQ Reference'!$B$14:$M$14),IF($AP1106='WQ Reference'!$A$15,SUMPRODUCT($AQ1106:$BB1106,'WQ Reference'!$B$15:$M$15),IF($AP1106='WQ Reference'!$A$16,SUMPRODUCT($AQ1106:$BB1106,'WQ Reference'!$B$16:$M$16),IF($AP1106='WQ Reference'!$A$17,SUMPRODUCT($AQ1106:$BB1106,'WQ Reference'!$B$17:$M$17),"Invalid Watershed")))))))</f>
        <v/>
      </c>
      <c r="BD1106" s="24" t="str">
        <f t="array" ref="BD1106">IF(AC1106="","",IF(AC1106&gt;CG$7,5,(AC1106/(MAX(IF(AC$4:AC$1999&lt;CG$7,AC$4:AC$1999))))*5))</f>
        <v/>
      </c>
      <c r="BE1106" s="24" t="str">
        <f t="array" ref="BE1106">IF(AD1106="","",IF(AD1106&gt;CH$7,5,(AD1106/(MAX(IF(AD$4:AD$1999&lt;CH$7,AD$4:AD$1999))))*5))</f>
        <v/>
      </c>
      <c r="BF1106" s="24" t="str">
        <f t="array" ref="BF1106">IF(AE1106="","",IF(AE1106&gt;CI$7,5,(AE1106/(MAX(IF(AE$4:AE$1999&lt;CI$7,AE$4:AE$1999))))*5))</f>
        <v/>
      </c>
      <c r="BG1106" s="24" t="str">
        <f t="shared" si="263"/>
        <v/>
      </c>
      <c r="BH1106" s="24" t="str">
        <f t="shared" si="264"/>
        <v/>
      </c>
      <c r="BI1106" s="24" t="str">
        <f t="shared" si="265"/>
        <v/>
      </c>
      <c r="BJ1106" s="24" t="str">
        <f t="shared" si="266"/>
        <v/>
      </c>
      <c r="BK1106" s="24" t="str">
        <f t="shared" si="267"/>
        <v/>
      </c>
      <c r="BL1106" s="24" t="str">
        <f t="shared" si="268"/>
        <v/>
      </c>
      <c r="BM1106" s="24" t="str">
        <f t="shared" si="269"/>
        <v/>
      </c>
      <c r="BN1106" s="24" t="str">
        <f t="shared" si="270"/>
        <v/>
      </c>
      <c r="BO1106" s="24" t="str">
        <f t="shared" si="271"/>
        <v/>
      </c>
      <c r="BP1106" s="24" t="str">
        <f>IF(AM1106="","",SUMPRODUCT(BK1106:BO1106,'Benefit Weights'!$A$3:$E$3))</f>
        <v/>
      </c>
      <c r="BQ1106" s="27" t="str">
        <f t="shared" si="272"/>
        <v/>
      </c>
    </row>
    <row r="1107" spans="1:69" x14ac:dyDescent="0.25">
      <c r="A1107" s="23"/>
      <c r="B1107" s="23"/>
      <c r="C1107" s="23"/>
      <c r="D1107" s="23"/>
      <c r="E1107" s="24"/>
      <c r="F1107" s="24"/>
      <c r="G1107" s="24"/>
      <c r="H1107" s="23"/>
      <c r="I1107" s="23"/>
      <c r="J1107" s="23"/>
      <c r="K1107" s="23"/>
      <c r="L1107" s="23"/>
      <c r="M1107" s="23"/>
      <c r="N1107" s="23"/>
      <c r="O1107" s="24"/>
      <c r="P1107" s="24"/>
      <c r="Q1107" s="24"/>
      <c r="R1107" s="24"/>
      <c r="S1107" s="24"/>
      <c r="T1107" s="24"/>
      <c r="U1107" s="24"/>
      <c r="V1107" s="24"/>
      <c r="W1107" s="24"/>
      <c r="X1107" s="24"/>
      <c r="Y1107" s="24"/>
      <c r="Z1107" s="24"/>
      <c r="AA1107" s="24"/>
      <c r="AB1107" s="24"/>
      <c r="AC1107" s="24"/>
      <c r="AD1107" s="24"/>
      <c r="AE1107" s="24"/>
      <c r="AF1107" s="24"/>
      <c r="AG1107" s="24"/>
      <c r="AH1107" s="24"/>
      <c r="AI1107" s="24"/>
      <c r="AJ1107" s="23"/>
      <c r="AK1107" s="23"/>
      <c r="AL1107" s="23"/>
      <c r="AM1107" s="23" t="str">
        <f t="shared" si="260"/>
        <v/>
      </c>
      <c r="AN1107" s="23" t="str">
        <f t="shared" si="259"/>
        <v/>
      </c>
      <c r="AO1107" s="23" t="str">
        <f t="shared" si="261"/>
        <v/>
      </c>
      <c r="AP1107" s="23" t="str">
        <f t="shared" si="262"/>
        <v/>
      </c>
      <c r="AQ1107" s="24" t="str">
        <f t="array" ref="AQ1107">IF(Q1107="","",IF(Q1107&gt;BU$7,5,(Q1107/(MAX(IF(Q$4:Q$1999&lt;BU$7,Q$4:Q$1999))))*5))</f>
        <v/>
      </c>
      <c r="AR1107" s="24" t="str">
        <f t="array" ref="AR1107">IF(R1107="","",IF(R1107&gt;BV$7,5,(R1107/(MAX(IF(R$4:R$1999&lt;BV$7,R$4:R$1999))))*5))</f>
        <v/>
      </c>
      <c r="AS1107" s="24" t="str">
        <f t="array" ref="AS1107">IF(S1107="","",IF(S1107&gt;BW$7,5,(S1107/(MAX(IF(S$4:S$1999&lt;BW$7,S$4:S$1999))))*5))</f>
        <v/>
      </c>
      <c r="AT1107" s="24" t="str">
        <f t="array" ref="AT1107">IF(T1107="","",IF(T1107&gt;BX$7,5,(T1107/(MAX(IF(T$4:T$1999&lt;BX$7,T$4:T$1999))))*5))</f>
        <v/>
      </c>
      <c r="AU1107" s="24" t="str">
        <f t="array" ref="AU1107">IF(U1107="","",IF(U1107&gt;BY$7,5,(U1107/(MAX(IF(U$4:U$1999&lt;BY$7,U$4:U$1999))))*5))</f>
        <v/>
      </c>
      <c r="AV1107" s="24" t="str">
        <f t="array" ref="AV1107">IF(V1107="","",IF(V1107&gt;BZ$7,5,(V1107/(MAX(IF(V$4:V$1999&lt;BZ$7,V$4:V$1999))))*5))</f>
        <v/>
      </c>
      <c r="AW1107" s="24" t="str">
        <f t="array" ref="AW1107">IF(W1107="","",IF(W1107&gt;CA$7,5,(W1107/(MAX(IF(W$4:W$1999&lt;CA$7,W$4:W$1999))))*5))</f>
        <v/>
      </c>
      <c r="AX1107" s="24" t="str">
        <f t="array" ref="AX1107">IF(X1107="","",IF(X1107&gt;CB$7,5,(X1107/(MAX(IF(X$4:X$1999&lt;CB$7,X$4:X$1999))))*5))</f>
        <v/>
      </c>
      <c r="AY1107" s="24" t="str">
        <f t="array" ref="AY1107">IF(Y1107="","",IF(Y1107&gt;CC$7,5,(Y1107/(MAX(IF(Y$4:Y$1999&lt;CC$7,Y$4:Y$1999))))*5))</f>
        <v/>
      </c>
      <c r="AZ1107" s="24" t="str">
        <f t="array" ref="AZ1107">IF(Z1107="","",IF(Z1107&gt;CD$7,5,(Z1107/(MAX(IF(Z$4:Z$1999&lt;CD$7,Z$4:Z$1999))))*5))</f>
        <v/>
      </c>
      <c r="BA1107" s="24" t="str">
        <f t="array" ref="BA1107">IF(AA1107="","",IF(AA1107&gt;CE$7,5,(AA1107/(MAX(IF(AA$4:AA$1999&lt;CE$7,AA$4:AA$1999))))*5))</f>
        <v/>
      </c>
      <c r="BB1107" s="24" t="str">
        <f t="array" ref="BB1107">IF(AB1107="","",IF(AB1107&gt;CF$7,5,(AB1107/(MAX(IF(AB$4:AB$1999&lt;CF$7,AB$4:AB$1999))))*5))</f>
        <v/>
      </c>
      <c r="BC1107" s="24" t="str">
        <f>IF(AM1107="","",IF($AP1107='WQ Reference'!$A$12,SUMPRODUCT($AQ1107:$BB1107,'WQ Reference'!$B$12:$M$12),IF($AP1107='WQ Reference'!$A$13,SUMPRODUCT($AQ1107:$BB1107,'WQ Reference'!$B$13:$M$13),IF($AP1107='WQ Reference'!$A$14,SUMPRODUCT($AQ1107:$BB1107,'WQ Reference'!$B$14:$M$14),IF($AP1107='WQ Reference'!$A$15,SUMPRODUCT($AQ1107:$BB1107,'WQ Reference'!$B$15:$M$15),IF($AP1107='WQ Reference'!$A$16,SUMPRODUCT($AQ1107:$BB1107,'WQ Reference'!$B$16:$M$16),IF($AP1107='WQ Reference'!$A$17,SUMPRODUCT($AQ1107:$BB1107,'WQ Reference'!$B$17:$M$17),"Invalid Watershed")))))))</f>
        <v/>
      </c>
      <c r="BD1107" s="24" t="str">
        <f t="array" ref="BD1107">IF(AC1107="","",IF(AC1107&gt;CG$7,5,(AC1107/(MAX(IF(AC$4:AC$1999&lt;CG$7,AC$4:AC$1999))))*5))</f>
        <v/>
      </c>
      <c r="BE1107" s="24" t="str">
        <f t="array" ref="BE1107">IF(AD1107="","",IF(AD1107&gt;CH$7,5,(AD1107/(MAX(IF(AD$4:AD$1999&lt;CH$7,AD$4:AD$1999))))*5))</f>
        <v/>
      </c>
      <c r="BF1107" s="24" t="str">
        <f t="array" ref="BF1107">IF(AE1107="","",IF(AE1107&gt;CI$7,5,(AE1107/(MAX(IF(AE$4:AE$1999&lt;CI$7,AE$4:AE$1999))))*5))</f>
        <v/>
      </c>
      <c r="BG1107" s="24" t="str">
        <f t="shared" si="263"/>
        <v/>
      </c>
      <c r="BH1107" s="24" t="str">
        <f t="shared" si="264"/>
        <v/>
      </c>
      <c r="BI1107" s="24" t="str">
        <f t="shared" si="265"/>
        <v/>
      </c>
      <c r="BJ1107" s="24" t="str">
        <f t="shared" si="266"/>
        <v/>
      </c>
      <c r="BK1107" s="24" t="str">
        <f t="shared" si="267"/>
        <v/>
      </c>
      <c r="BL1107" s="24" t="str">
        <f t="shared" si="268"/>
        <v/>
      </c>
      <c r="BM1107" s="24" t="str">
        <f t="shared" si="269"/>
        <v/>
      </c>
      <c r="BN1107" s="24" t="str">
        <f t="shared" si="270"/>
        <v/>
      </c>
      <c r="BO1107" s="24" t="str">
        <f t="shared" si="271"/>
        <v/>
      </c>
      <c r="BP1107" s="24" t="str">
        <f>IF(AM1107="","",SUMPRODUCT(BK1107:BO1107,'Benefit Weights'!$A$3:$E$3))</f>
        <v/>
      </c>
      <c r="BQ1107" s="27" t="str">
        <f t="shared" si="272"/>
        <v/>
      </c>
    </row>
    <row r="1108" spans="1:69" x14ac:dyDescent="0.25">
      <c r="A1108" s="23"/>
      <c r="B1108" s="23"/>
      <c r="C1108" s="23"/>
      <c r="D1108" s="23"/>
      <c r="E1108" s="24"/>
      <c r="F1108" s="24"/>
      <c r="G1108" s="24"/>
      <c r="H1108" s="23"/>
      <c r="I1108" s="23"/>
      <c r="J1108" s="23"/>
      <c r="K1108" s="23"/>
      <c r="L1108" s="23"/>
      <c r="M1108" s="23"/>
      <c r="N1108" s="23"/>
      <c r="O1108" s="24"/>
      <c r="P1108" s="24"/>
      <c r="Q1108" s="24"/>
      <c r="R1108" s="24"/>
      <c r="S1108" s="24"/>
      <c r="T1108" s="24"/>
      <c r="U1108" s="24"/>
      <c r="V1108" s="24"/>
      <c r="W1108" s="24"/>
      <c r="X1108" s="24"/>
      <c r="Y1108" s="24"/>
      <c r="Z1108" s="24"/>
      <c r="AA1108" s="24"/>
      <c r="AB1108" s="24"/>
      <c r="AC1108" s="24"/>
      <c r="AD1108" s="24"/>
      <c r="AE1108" s="24"/>
      <c r="AF1108" s="24"/>
      <c r="AG1108" s="24"/>
      <c r="AH1108" s="24"/>
      <c r="AI1108" s="24"/>
      <c r="AJ1108" s="23"/>
      <c r="AK1108" s="23"/>
      <c r="AL1108" s="23"/>
      <c r="AM1108" s="23" t="str">
        <f t="shared" si="260"/>
        <v/>
      </c>
      <c r="AN1108" s="23" t="str">
        <f t="shared" ref="AN1108:AN1171" si="273">IF(B1108="","",B1108)</f>
        <v/>
      </c>
      <c r="AO1108" s="23" t="str">
        <f t="shared" si="261"/>
        <v/>
      </c>
      <c r="AP1108" s="23" t="str">
        <f t="shared" si="262"/>
        <v/>
      </c>
      <c r="AQ1108" s="24" t="str">
        <f t="array" ref="AQ1108">IF(Q1108="","",IF(Q1108&gt;BU$7,5,(Q1108/(MAX(IF(Q$4:Q$1999&lt;BU$7,Q$4:Q$1999))))*5))</f>
        <v/>
      </c>
      <c r="AR1108" s="24" t="str">
        <f t="array" ref="AR1108">IF(R1108="","",IF(R1108&gt;BV$7,5,(R1108/(MAX(IF(R$4:R$1999&lt;BV$7,R$4:R$1999))))*5))</f>
        <v/>
      </c>
      <c r="AS1108" s="24" t="str">
        <f t="array" ref="AS1108">IF(S1108="","",IF(S1108&gt;BW$7,5,(S1108/(MAX(IF(S$4:S$1999&lt;BW$7,S$4:S$1999))))*5))</f>
        <v/>
      </c>
      <c r="AT1108" s="24" t="str">
        <f t="array" ref="AT1108">IF(T1108="","",IF(T1108&gt;BX$7,5,(T1108/(MAX(IF(T$4:T$1999&lt;BX$7,T$4:T$1999))))*5))</f>
        <v/>
      </c>
      <c r="AU1108" s="24" t="str">
        <f t="array" ref="AU1108">IF(U1108="","",IF(U1108&gt;BY$7,5,(U1108/(MAX(IF(U$4:U$1999&lt;BY$7,U$4:U$1999))))*5))</f>
        <v/>
      </c>
      <c r="AV1108" s="24" t="str">
        <f t="array" ref="AV1108">IF(V1108="","",IF(V1108&gt;BZ$7,5,(V1108/(MAX(IF(V$4:V$1999&lt;BZ$7,V$4:V$1999))))*5))</f>
        <v/>
      </c>
      <c r="AW1108" s="24" t="str">
        <f t="array" ref="AW1108">IF(W1108="","",IF(W1108&gt;CA$7,5,(W1108/(MAX(IF(W$4:W$1999&lt;CA$7,W$4:W$1999))))*5))</f>
        <v/>
      </c>
      <c r="AX1108" s="24" t="str">
        <f t="array" ref="AX1108">IF(X1108="","",IF(X1108&gt;CB$7,5,(X1108/(MAX(IF(X$4:X$1999&lt;CB$7,X$4:X$1999))))*5))</f>
        <v/>
      </c>
      <c r="AY1108" s="24" t="str">
        <f t="array" ref="AY1108">IF(Y1108="","",IF(Y1108&gt;CC$7,5,(Y1108/(MAX(IF(Y$4:Y$1999&lt;CC$7,Y$4:Y$1999))))*5))</f>
        <v/>
      </c>
      <c r="AZ1108" s="24" t="str">
        <f t="array" ref="AZ1108">IF(Z1108="","",IF(Z1108&gt;CD$7,5,(Z1108/(MAX(IF(Z$4:Z$1999&lt;CD$7,Z$4:Z$1999))))*5))</f>
        <v/>
      </c>
      <c r="BA1108" s="24" t="str">
        <f t="array" ref="BA1108">IF(AA1108="","",IF(AA1108&gt;CE$7,5,(AA1108/(MAX(IF(AA$4:AA$1999&lt;CE$7,AA$4:AA$1999))))*5))</f>
        <v/>
      </c>
      <c r="BB1108" s="24" t="str">
        <f t="array" ref="BB1108">IF(AB1108="","",IF(AB1108&gt;CF$7,5,(AB1108/(MAX(IF(AB$4:AB$1999&lt;CF$7,AB$4:AB$1999))))*5))</f>
        <v/>
      </c>
      <c r="BC1108" s="24" t="str">
        <f>IF(AM1108="","",IF($AP1108='WQ Reference'!$A$12,SUMPRODUCT($AQ1108:$BB1108,'WQ Reference'!$B$12:$M$12),IF($AP1108='WQ Reference'!$A$13,SUMPRODUCT($AQ1108:$BB1108,'WQ Reference'!$B$13:$M$13),IF($AP1108='WQ Reference'!$A$14,SUMPRODUCT($AQ1108:$BB1108,'WQ Reference'!$B$14:$M$14),IF($AP1108='WQ Reference'!$A$15,SUMPRODUCT($AQ1108:$BB1108,'WQ Reference'!$B$15:$M$15),IF($AP1108='WQ Reference'!$A$16,SUMPRODUCT($AQ1108:$BB1108,'WQ Reference'!$B$16:$M$16),IF($AP1108='WQ Reference'!$A$17,SUMPRODUCT($AQ1108:$BB1108,'WQ Reference'!$B$17:$M$17),"Invalid Watershed")))))))</f>
        <v/>
      </c>
      <c r="BD1108" s="24" t="str">
        <f t="array" ref="BD1108">IF(AC1108="","",IF(AC1108&gt;CG$7,5,(AC1108/(MAX(IF(AC$4:AC$1999&lt;CG$7,AC$4:AC$1999))))*5))</f>
        <v/>
      </c>
      <c r="BE1108" s="24" t="str">
        <f t="array" ref="BE1108">IF(AD1108="","",IF(AD1108&gt;CH$7,5,(AD1108/(MAX(IF(AD$4:AD$1999&lt;CH$7,AD$4:AD$1999))))*5))</f>
        <v/>
      </c>
      <c r="BF1108" s="24" t="str">
        <f t="array" ref="BF1108">IF(AE1108="","",IF(AE1108&gt;CI$7,5,(AE1108/(MAX(IF(AE$4:AE$1999&lt;CI$7,AE$4:AE$1999))))*5))</f>
        <v/>
      </c>
      <c r="BG1108" s="24" t="str">
        <f t="shared" si="263"/>
        <v/>
      </c>
      <c r="BH1108" s="24" t="str">
        <f t="shared" si="264"/>
        <v/>
      </c>
      <c r="BI1108" s="24" t="str">
        <f t="shared" si="265"/>
        <v/>
      </c>
      <c r="BJ1108" s="24" t="str">
        <f t="shared" si="266"/>
        <v/>
      </c>
      <c r="BK1108" s="24" t="str">
        <f t="shared" si="267"/>
        <v/>
      </c>
      <c r="BL1108" s="24" t="str">
        <f t="shared" si="268"/>
        <v/>
      </c>
      <c r="BM1108" s="24" t="str">
        <f t="shared" si="269"/>
        <v/>
      </c>
      <c r="BN1108" s="24" t="str">
        <f t="shared" si="270"/>
        <v/>
      </c>
      <c r="BO1108" s="24" t="str">
        <f t="shared" si="271"/>
        <v/>
      </c>
      <c r="BP1108" s="24" t="str">
        <f>IF(AM1108="","",SUMPRODUCT(BK1108:BO1108,'Benefit Weights'!$A$3:$E$3))</f>
        <v/>
      </c>
      <c r="BQ1108" s="27" t="str">
        <f t="shared" si="272"/>
        <v/>
      </c>
    </row>
    <row r="1109" spans="1:69" x14ac:dyDescent="0.25">
      <c r="A1109" s="23"/>
      <c r="B1109" s="23"/>
      <c r="C1109" s="23"/>
      <c r="D1109" s="23"/>
      <c r="E1109" s="24"/>
      <c r="F1109" s="24"/>
      <c r="G1109" s="24"/>
      <c r="H1109" s="23"/>
      <c r="I1109" s="23"/>
      <c r="J1109" s="23"/>
      <c r="K1109" s="23"/>
      <c r="L1109" s="23"/>
      <c r="M1109" s="23"/>
      <c r="N1109" s="23"/>
      <c r="O1109" s="24"/>
      <c r="P1109" s="24"/>
      <c r="Q1109" s="24"/>
      <c r="R1109" s="24"/>
      <c r="S1109" s="24"/>
      <c r="T1109" s="24"/>
      <c r="U1109" s="24"/>
      <c r="V1109" s="24"/>
      <c r="W1109" s="24"/>
      <c r="X1109" s="24"/>
      <c r="Y1109" s="24"/>
      <c r="Z1109" s="24"/>
      <c r="AA1109" s="24"/>
      <c r="AB1109" s="24"/>
      <c r="AC1109" s="24"/>
      <c r="AD1109" s="24"/>
      <c r="AE1109" s="24"/>
      <c r="AF1109" s="24"/>
      <c r="AG1109" s="24"/>
      <c r="AH1109" s="24"/>
      <c r="AI1109" s="24"/>
      <c r="AJ1109" s="23"/>
      <c r="AK1109" s="23"/>
      <c r="AL1109" s="23"/>
      <c r="AM1109" s="23" t="str">
        <f t="shared" si="260"/>
        <v/>
      </c>
      <c r="AN1109" s="23" t="str">
        <f t="shared" si="273"/>
        <v/>
      </c>
      <c r="AO1109" s="23" t="str">
        <f t="shared" si="261"/>
        <v/>
      </c>
      <c r="AP1109" s="23" t="str">
        <f t="shared" si="262"/>
        <v/>
      </c>
      <c r="AQ1109" s="24" t="str">
        <f t="array" ref="AQ1109">IF(Q1109="","",IF(Q1109&gt;BU$7,5,(Q1109/(MAX(IF(Q$4:Q$1999&lt;BU$7,Q$4:Q$1999))))*5))</f>
        <v/>
      </c>
      <c r="AR1109" s="24" t="str">
        <f t="array" ref="AR1109">IF(R1109="","",IF(R1109&gt;BV$7,5,(R1109/(MAX(IF(R$4:R$1999&lt;BV$7,R$4:R$1999))))*5))</f>
        <v/>
      </c>
      <c r="AS1109" s="24" t="str">
        <f t="array" ref="AS1109">IF(S1109="","",IF(S1109&gt;BW$7,5,(S1109/(MAX(IF(S$4:S$1999&lt;BW$7,S$4:S$1999))))*5))</f>
        <v/>
      </c>
      <c r="AT1109" s="24" t="str">
        <f t="array" ref="AT1109">IF(T1109="","",IF(T1109&gt;BX$7,5,(T1109/(MAX(IF(T$4:T$1999&lt;BX$7,T$4:T$1999))))*5))</f>
        <v/>
      </c>
      <c r="AU1109" s="24" t="str">
        <f t="array" ref="AU1109">IF(U1109="","",IF(U1109&gt;BY$7,5,(U1109/(MAX(IF(U$4:U$1999&lt;BY$7,U$4:U$1999))))*5))</f>
        <v/>
      </c>
      <c r="AV1109" s="24" t="str">
        <f t="array" ref="AV1109">IF(V1109="","",IF(V1109&gt;BZ$7,5,(V1109/(MAX(IF(V$4:V$1999&lt;BZ$7,V$4:V$1999))))*5))</f>
        <v/>
      </c>
      <c r="AW1109" s="24" t="str">
        <f t="array" ref="AW1109">IF(W1109="","",IF(W1109&gt;CA$7,5,(W1109/(MAX(IF(W$4:W$1999&lt;CA$7,W$4:W$1999))))*5))</f>
        <v/>
      </c>
      <c r="AX1109" s="24" t="str">
        <f t="array" ref="AX1109">IF(X1109="","",IF(X1109&gt;CB$7,5,(X1109/(MAX(IF(X$4:X$1999&lt;CB$7,X$4:X$1999))))*5))</f>
        <v/>
      </c>
      <c r="AY1109" s="24" t="str">
        <f t="array" ref="AY1109">IF(Y1109="","",IF(Y1109&gt;CC$7,5,(Y1109/(MAX(IF(Y$4:Y$1999&lt;CC$7,Y$4:Y$1999))))*5))</f>
        <v/>
      </c>
      <c r="AZ1109" s="24" t="str">
        <f t="array" ref="AZ1109">IF(Z1109="","",IF(Z1109&gt;CD$7,5,(Z1109/(MAX(IF(Z$4:Z$1999&lt;CD$7,Z$4:Z$1999))))*5))</f>
        <v/>
      </c>
      <c r="BA1109" s="24" t="str">
        <f t="array" ref="BA1109">IF(AA1109="","",IF(AA1109&gt;CE$7,5,(AA1109/(MAX(IF(AA$4:AA$1999&lt;CE$7,AA$4:AA$1999))))*5))</f>
        <v/>
      </c>
      <c r="BB1109" s="24" t="str">
        <f t="array" ref="BB1109">IF(AB1109="","",IF(AB1109&gt;CF$7,5,(AB1109/(MAX(IF(AB$4:AB$1999&lt;CF$7,AB$4:AB$1999))))*5))</f>
        <v/>
      </c>
      <c r="BC1109" s="24" t="str">
        <f>IF(AM1109="","",IF($AP1109='WQ Reference'!$A$12,SUMPRODUCT($AQ1109:$BB1109,'WQ Reference'!$B$12:$M$12),IF($AP1109='WQ Reference'!$A$13,SUMPRODUCT($AQ1109:$BB1109,'WQ Reference'!$B$13:$M$13),IF($AP1109='WQ Reference'!$A$14,SUMPRODUCT($AQ1109:$BB1109,'WQ Reference'!$B$14:$M$14),IF($AP1109='WQ Reference'!$A$15,SUMPRODUCT($AQ1109:$BB1109,'WQ Reference'!$B$15:$M$15),IF($AP1109='WQ Reference'!$A$16,SUMPRODUCT($AQ1109:$BB1109,'WQ Reference'!$B$16:$M$16),IF($AP1109='WQ Reference'!$A$17,SUMPRODUCT($AQ1109:$BB1109,'WQ Reference'!$B$17:$M$17),"Invalid Watershed")))))))</f>
        <v/>
      </c>
      <c r="BD1109" s="24" t="str">
        <f t="array" ref="BD1109">IF(AC1109="","",IF(AC1109&gt;CG$7,5,(AC1109/(MAX(IF(AC$4:AC$1999&lt;CG$7,AC$4:AC$1999))))*5))</f>
        <v/>
      </c>
      <c r="BE1109" s="24" t="str">
        <f t="array" ref="BE1109">IF(AD1109="","",IF(AD1109&gt;CH$7,5,(AD1109/(MAX(IF(AD$4:AD$1999&lt;CH$7,AD$4:AD$1999))))*5))</f>
        <v/>
      </c>
      <c r="BF1109" s="24" t="str">
        <f t="array" ref="BF1109">IF(AE1109="","",IF(AE1109&gt;CI$7,5,(AE1109/(MAX(IF(AE$4:AE$1999&lt;CI$7,AE$4:AE$1999))))*5))</f>
        <v/>
      </c>
      <c r="BG1109" s="24" t="str">
        <f t="shared" si="263"/>
        <v/>
      </c>
      <c r="BH1109" s="24" t="str">
        <f t="shared" si="264"/>
        <v/>
      </c>
      <c r="BI1109" s="24" t="str">
        <f t="shared" si="265"/>
        <v/>
      </c>
      <c r="BJ1109" s="24" t="str">
        <f t="shared" si="266"/>
        <v/>
      </c>
      <c r="BK1109" s="24" t="str">
        <f t="shared" si="267"/>
        <v/>
      </c>
      <c r="BL1109" s="24" t="str">
        <f t="shared" si="268"/>
        <v/>
      </c>
      <c r="BM1109" s="24" t="str">
        <f t="shared" si="269"/>
        <v/>
      </c>
      <c r="BN1109" s="24" t="str">
        <f t="shared" si="270"/>
        <v/>
      </c>
      <c r="BO1109" s="24" t="str">
        <f t="shared" si="271"/>
        <v/>
      </c>
      <c r="BP1109" s="24" t="str">
        <f>IF(AM1109="","",SUMPRODUCT(BK1109:BO1109,'Benefit Weights'!$A$3:$E$3))</f>
        <v/>
      </c>
      <c r="BQ1109" s="27" t="str">
        <f t="shared" si="272"/>
        <v/>
      </c>
    </row>
    <row r="1110" spans="1:69" x14ac:dyDescent="0.25">
      <c r="A1110" s="23"/>
      <c r="B1110" s="23"/>
      <c r="C1110" s="23"/>
      <c r="D1110" s="23"/>
      <c r="E1110" s="24"/>
      <c r="F1110" s="24"/>
      <c r="G1110" s="24"/>
      <c r="H1110" s="23"/>
      <c r="I1110" s="23"/>
      <c r="J1110" s="23"/>
      <c r="K1110" s="23"/>
      <c r="L1110" s="23"/>
      <c r="M1110" s="23"/>
      <c r="N1110" s="23"/>
      <c r="O1110" s="24"/>
      <c r="P1110" s="24"/>
      <c r="Q1110" s="24"/>
      <c r="R1110" s="24"/>
      <c r="S1110" s="24"/>
      <c r="T1110" s="24"/>
      <c r="U1110" s="24"/>
      <c r="V1110" s="24"/>
      <c r="W1110" s="24"/>
      <c r="X1110" s="24"/>
      <c r="Y1110" s="24"/>
      <c r="Z1110" s="24"/>
      <c r="AA1110" s="24"/>
      <c r="AB1110" s="24"/>
      <c r="AC1110" s="24"/>
      <c r="AD1110" s="24"/>
      <c r="AE1110" s="24"/>
      <c r="AF1110" s="24"/>
      <c r="AG1110" s="24"/>
      <c r="AH1110" s="24"/>
      <c r="AI1110" s="24"/>
      <c r="AJ1110" s="23"/>
      <c r="AK1110" s="23"/>
      <c r="AL1110" s="23"/>
      <c r="AM1110" s="23" t="str">
        <f t="shared" si="260"/>
        <v/>
      </c>
      <c r="AN1110" s="23" t="str">
        <f t="shared" si="273"/>
        <v/>
      </c>
      <c r="AO1110" s="23" t="str">
        <f t="shared" si="261"/>
        <v/>
      </c>
      <c r="AP1110" s="23" t="str">
        <f t="shared" si="262"/>
        <v/>
      </c>
      <c r="AQ1110" s="24" t="str">
        <f t="array" ref="AQ1110">IF(Q1110="","",IF(Q1110&gt;BU$7,5,(Q1110/(MAX(IF(Q$4:Q$1999&lt;BU$7,Q$4:Q$1999))))*5))</f>
        <v/>
      </c>
      <c r="AR1110" s="24" t="str">
        <f t="array" ref="AR1110">IF(R1110="","",IF(R1110&gt;BV$7,5,(R1110/(MAX(IF(R$4:R$1999&lt;BV$7,R$4:R$1999))))*5))</f>
        <v/>
      </c>
      <c r="AS1110" s="24" t="str">
        <f t="array" ref="AS1110">IF(S1110="","",IF(S1110&gt;BW$7,5,(S1110/(MAX(IF(S$4:S$1999&lt;BW$7,S$4:S$1999))))*5))</f>
        <v/>
      </c>
      <c r="AT1110" s="24" t="str">
        <f t="array" ref="AT1110">IF(T1110="","",IF(T1110&gt;BX$7,5,(T1110/(MAX(IF(T$4:T$1999&lt;BX$7,T$4:T$1999))))*5))</f>
        <v/>
      </c>
      <c r="AU1110" s="24" t="str">
        <f t="array" ref="AU1110">IF(U1110="","",IF(U1110&gt;BY$7,5,(U1110/(MAX(IF(U$4:U$1999&lt;BY$7,U$4:U$1999))))*5))</f>
        <v/>
      </c>
      <c r="AV1110" s="24" t="str">
        <f t="array" ref="AV1110">IF(V1110="","",IF(V1110&gt;BZ$7,5,(V1110/(MAX(IF(V$4:V$1999&lt;BZ$7,V$4:V$1999))))*5))</f>
        <v/>
      </c>
      <c r="AW1110" s="24" t="str">
        <f t="array" ref="AW1110">IF(W1110="","",IF(W1110&gt;CA$7,5,(W1110/(MAX(IF(W$4:W$1999&lt;CA$7,W$4:W$1999))))*5))</f>
        <v/>
      </c>
      <c r="AX1110" s="24" t="str">
        <f t="array" ref="AX1110">IF(X1110="","",IF(X1110&gt;CB$7,5,(X1110/(MAX(IF(X$4:X$1999&lt;CB$7,X$4:X$1999))))*5))</f>
        <v/>
      </c>
      <c r="AY1110" s="24" t="str">
        <f t="array" ref="AY1110">IF(Y1110="","",IF(Y1110&gt;CC$7,5,(Y1110/(MAX(IF(Y$4:Y$1999&lt;CC$7,Y$4:Y$1999))))*5))</f>
        <v/>
      </c>
      <c r="AZ1110" s="24" t="str">
        <f t="array" ref="AZ1110">IF(Z1110="","",IF(Z1110&gt;CD$7,5,(Z1110/(MAX(IF(Z$4:Z$1999&lt;CD$7,Z$4:Z$1999))))*5))</f>
        <v/>
      </c>
      <c r="BA1110" s="24" t="str">
        <f t="array" ref="BA1110">IF(AA1110="","",IF(AA1110&gt;CE$7,5,(AA1110/(MAX(IF(AA$4:AA$1999&lt;CE$7,AA$4:AA$1999))))*5))</f>
        <v/>
      </c>
      <c r="BB1110" s="24" t="str">
        <f t="array" ref="BB1110">IF(AB1110="","",IF(AB1110&gt;CF$7,5,(AB1110/(MAX(IF(AB$4:AB$1999&lt;CF$7,AB$4:AB$1999))))*5))</f>
        <v/>
      </c>
      <c r="BC1110" s="24" t="str">
        <f>IF(AM1110="","",IF($AP1110='WQ Reference'!$A$12,SUMPRODUCT($AQ1110:$BB1110,'WQ Reference'!$B$12:$M$12),IF($AP1110='WQ Reference'!$A$13,SUMPRODUCT($AQ1110:$BB1110,'WQ Reference'!$B$13:$M$13),IF($AP1110='WQ Reference'!$A$14,SUMPRODUCT($AQ1110:$BB1110,'WQ Reference'!$B$14:$M$14),IF($AP1110='WQ Reference'!$A$15,SUMPRODUCT($AQ1110:$BB1110,'WQ Reference'!$B$15:$M$15),IF($AP1110='WQ Reference'!$A$16,SUMPRODUCT($AQ1110:$BB1110,'WQ Reference'!$B$16:$M$16),IF($AP1110='WQ Reference'!$A$17,SUMPRODUCT($AQ1110:$BB1110,'WQ Reference'!$B$17:$M$17),"Invalid Watershed")))))))</f>
        <v/>
      </c>
      <c r="BD1110" s="24" t="str">
        <f t="array" ref="BD1110">IF(AC1110="","",IF(AC1110&gt;CG$7,5,(AC1110/(MAX(IF(AC$4:AC$1999&lt;CG$7,AC$4:AC$1999))))*5))</f>
        <v/>
      </c>
      <c r="BE1110" s="24" t="str">
        <f t="array" ref="BE1110">IF(AD1110="","",IF(AD1110&gt;CH$7,5,(AD1110/(MAX(IF(AD$4:AD$1999&lt;CH$7,AD$4:AD$1999))))*5))</f>
        <v/>
      </c>
      <c r="BF1110" s="24" t="str">
        <f t="array" ref="BF1110">IF(AE1110="","",IF(AE1110&gt;CI$7,5,(AE1110/(MAX(IF(AE$4:AE$1999&lt;CI$7,AE$4:AE$1999))))*5))</f>
        <v/>
      </c>
      <c r="BG1110" s="24" t="str">
        <f t="shared" si="263"/>
        <v/>
      </c>
      <c r="BH1110" s="24" t="str">
        <f t="shared" si="264"/>
        <v/>
      </c>
      <c r="BI1110" s="24" t="str">
        <f t="shared" si="265"/>
        <v/>
      </c>
      <c r="BJ1110" s="24" t="str">
        <f t="shared" si="266"/>
        <v/>
      </c>
      <c r="BK1110" s="24" t="str">
        <f t="shared" si="267"/>
        <v/>
      </c>
      <c r="BL1110" s="24" t="str">
        <f t="shared" si="268"/>
        <v/>
      </c>
      <c r="BM1110" s="24" t="str">
        <f t="shared" si="269"/>
        <v/>
      </c>
      <c r="BN1110" s="24" t="str">
        <f t="shared" si="270"/>
        <v/>
      </c>
      <c r="BO1110" s="24" t="str">
        <f t="shared" si="271"/>
        <v/>
      </c>
      <c r="BP1110" s="24" t="str">
        <f>IF(AM1110="","",SUMPRODUCT(BK1110:BO1110,'Benefit Weights'!$A$3:$E$3))</f>
        <v/>
      </c>
      <c r="BQ1110" s="27" t="str">
        <f t="shared" si="272"/>
        <v/>
      </c>
    </row>
    <row r="1111" spans="1:69" x14ac:dyDescent="0.25">
      <c r="A1111" s="23"/>
      <c r="B1111" s="23"/>
      <c r="C1111" s="23"/>
      <c r="D1111" s="23"/>
      <c r="E1111" s="24"/>
      <c r="F1111" s="24"/>
      <c r="G1111" s="24"/>
      <c r="H1111" s="23"/>
      <c r="I1111" s="23"/>
      <c r="J1111" s="23"/>
      <c r="K1111" s="23"/>
      <c r="L1111" s="23"/>
      <c r="M1111" s="23"/>
      <c r="N1111" s="23"/>
      <c r="O1111" s="24"/>
      <c r="P1111" s="24"/>
      <c r="Q1111" s="24"/>
      <c r="R1111" s="24"/>
      <c r="S1111" s="24"/>
      <c r="T1111" s="24"/>
      <c r="U1111" s="24"/>
      <c r="V1111" s="24"/>
      <c r="W1111" s="24"/>
      <c r="X1111" s="24"/>
      <c r="Y1111" s="24"/>
      <c r="Z1111" s="24"/>
      <c r="AA1111" s="24"/>
      <c r="AB1111" s="24"/>
      <c r="AC1111" s="24"/>
      <c r="AD1111" s="24"/>
      <c r="AE1111" s="24"/>
      <c r="AF1111" s="24"/>
      <c r="AG1111" s="24"/>
      <c r="AH1111" s="24"/>
      <c r="AI1111" s="24"/>
      <c r="AJ1111" s="23"/>
      <c r="AK1111" s="23"/>
      <c r="AL1111" s="23"/>
      <c r="AM1111" s="23" t="str">
        <f t="shared" si="260"/>
        <v/>
      </c>
      <c r="AN1111" s="23" t="str">
        <f t="shared" si="273"/>
        <v/>
      </c>
      <c r="AO1111" s="23" t="str">
        <f t="shared" si="261"/>
        <v/>
      </c>
      <c r="AP1111" s="23" t="str">
        <f t="shared" si="262"/>
        <v/>
      </c>
      <c r="AQ1111" s="24" t="str">
        <f t="array" ref="AQ1111">IF(Q1111="","",IF(Q1111&gt;BU$7,5,(Q1111/(MAX(IF(Q$4:Q$1999&lt;BU$7,Q$4:Q$1999))))*5))</f>
        <v/>
      </c>
      <c r="AR1111" s="24" t="str">
        <f t="array" ref="AR1111">IF(R1111="","",IF(R1111&gt;BV$7,5,(R1111/(MAX(IF(R$4:R$1999&lt;BV$7,R$4:R$1999))))*5))</f>
        <v/>
      </c>
      <c r="AS1111" s="24" t="str">
        <f t="array" ref="AS1111">IF(S1111="","",IF(S1111&gt;BW$7,5,(S1111/(MAX(IF(S$4:S$1999&lt;BW$7,S$4:S$1999))))*5))</f>
        <v/>
      </c>
      <c r="AT1111" s="24" t="str">
        <f t="array" ref="AT1111">IF(T1111="","",IF(T1111&gt;BX$7,5,(T1111/(MAX(IF(T$4:T$1999&lt;BX$7,T$4:T$1999))))*5))</f>
        <v/>
      </c>
      <c r="AU1111" s="24" t="str">
        <f t="array" ref="AU1111">IF(U1111="","",IF(U1111&gt;BY$7,5,(U1111/(MAX(IF(U$4:U$1999&lt;BY$7,U$4:U$1999))))*5))</f>
        <v/>
      </c>
      <c r="AV1111" s="24" t="str">
        <f t="array" ref="AV1111">IF(V1111="","",IF(V1111&gt;BZ$7,5,(V1111/(MAX(IF(V$4:V$1999&lt;BZ$7,V$4:V$1999))))*5))</f>
        <v/>
      </c>
      <c r="AW1111" s="24" t="str">
        <f t="array" ref="AW1111">IF(W1111="","",IF(W1111&gt;CA$7,5,(W1111/(MAX(IF(W$4:W$1999&lt;CA$7,W$4:W$1999))))*5))</f>
        <v/>
      </c>
      <c r="AX1111" s="24" t="str">
        <f t="array" ref="AX1111">IF(X1111="","",IF(X1111&gt;CB$7,5,(X1111/(MAX(IF(X$4:X$1999&lt;CB$7,X$4:X$1999))))*5))</f>
        <v/>
      </c>
      <c r="AY1111" s="24" t="str">
        <f t="array" ref="AY1111">IF(Y1111="","",IF(Y1111&gt;CC$7,5,(Y1111/(MAX(IF(Y$4:Y$1999&lt;CC$7,Y$4:Y$1999))))*5))</f>
        <v/>
      </c>
      <c r="AZ1111" s="24" t="str">
        <f t="array" ref="AZ1111">IF(Z1111="","",IF(Z1111&gt;CD$7,5,(Z1111/(MAX(IF(Z$4:Z$1999&lt;CD$7,Z$4:Z$1999))))*5))</f>
        <v/>
      </c>
      <c r="BA1111" s="24" t="str">
        <f t="array" ref="BA1111">IF(AA1111="","",IF(AA1111&gt;CE$7,5,(AA1111/(MAX(IF(AA$4:AA$1999&lt;CE$7,AA$4:AA$1999))))*5))</f>
        <v/>
      </c>
      <c r="BB1111" s="24" t="str">
        <f t="array" ref="BB1111">IF(AB1111="","",IF(AB1111&gt;CF$7,5,(AB1111/(MAX(IF(AB$4:AB$1999&lt;CF$7,AB$4:AB$1999))))*5))</f>
        <v/>
      </c>
      <c r="BC1111" s="24" t="str">
        <f>IF(AM1111="","",IF($AP1111='WQ Reference'!$A$12,SUMPRODUCT($AQ1111:$BB1111,'WQ Reference'!$B$12:$M$12),IF($AP1111='WQ Reference'!$A$13,SUMPRODUCT($AQ1111:$BB1111,'WQ Reference'!$B$13:$M$13),IF($AP1111='WQ Reference'!$A$14,SUMPRODUCT($AQ1111:$BB1111,'WQ Reference'!$B$14:$M$14),IF($AP1111='WQ Reference'!$A$15,SUMPRODUCT($AQ1111:$BB1111,'WQ Reference'!$B$15:$M$15),IF($AP1111='WQ Reference'!$A$16,SUMPRODUCT($AQ1111:$BB1111,'WQ Reference'!$B$16:$M$16),IF($AP1111='WQ Reference'!$A$17,SUMPRODUCT($AQ1111:$BB1111,'WQ Reference'!$B$17:$M$17),"Invalid Watershed")))))))</f>
        <v/>
      </c>
      <c r="BD1111" s="24" t="str">
        <f t="array" ref="BD1111">IF(AC1111="","",IF(AC1111&gt;CG$7,5,(AC1111/(MAX(IF(AC$4:AC$1999&lt;CG$7,AC$4:AC$1999))))*5))</f>
        <v/>
      </c>
      <c r="BE1111" s="24" t="str">
        <f t="array" ref="BE1111">IF(AD1111="","",IF(AD1111&gt;CH$7,5,(AD1111/(MAX(IF(AD$4:AD$1999&lt;CH$7,AD$4:AD$1999))))*5))</f>
        <v/>
      </c>
      <c r="BF1111" s="24" t="str">
        <f t="array" ref="BF1111">IF(AE1111="","",IF(AE1111&gt;CI$7,5,(AE1111/(MAX(IF(AE$4:AE$1999&lt;CI$7,AE$4:AE$1999))))*5))</f>
        <v/>
      </c>
      <c r="BG1111" s="24" t="str">
        <f t="shared" si="263"/>
        <v/>
      </c>
      <c r="BH1111" s="24" t="str">
        <f t="shared" si="264"/>
        <v/>
      </c>
      <c r="BI1111" s="24" t="str">
        <f t="shared" si="265"/>
        <v/>
      </c>
      <c r="BJ1111" s="24" t="str">
        <f t="shared" si="266"/>
        <v/>
      </c>
      <c r="BK1111" s="24" t="str">
        <f t="shared" si="267"/>
        <v/>
      </c>
      <c r="BL1111" s="24" t="str">
        <f t="shared" si="268"/>
        <v/>
      </c>
      <c r="BM1111" s="24" t="str">
        <f t="shared" si="269"/>
        <v/>
      </c>
      <c r="BN1111" s="24" t="str">
        <f t="shared" si="270"/>
        <v/>
      </c>
      <c r="BO1111" s="24" t="str">
        <f t="shared" si="271"/>
        <v/>
      </c>
      <c r="BP1111" s="24" t="str">
        <f>IF(AM1111="","",SUMPRODUCT(BK1111:BO1111,'Benefit Weights'!$A$3:$E$3))</f>
        <v/>
      </c>
      <c r="BQ1111" s="27" t="str">
        <f t="shared" si="272"/>
        <v/>
      </c>
    </row>
    <row r="1112" spans="1:69" x14ac:dyDescent="0.25">
      <c r="A1112" s="23"/>
      <c r="B1112" s="23"/>
      <c r="C1112" s="23"/>
      <c r="D1112" s="23"/>
      <c r="E1112" s="24"/>
      <c r="F1112" s="24"/>
      <c r="G1112" s="24"/>
      <c r="H1112" s="23"/>
      <c r="I1112" s="23"/>
      <c r="J1112" s="23"/>
      <c r="K1112" s="23"/>
      <c r="L1112" s="23"/>
      <c r="M1112" s="23"/>
      <c r="N1112" s="23"/>
      <c r="O1112" s="24"/>
      <c r="P1112" s="24"/>
      <c r="Q1112" s="24"/>
      <c r="R1112" s="24"/>
      <c r="S1112" s="24"/>
      <c r="T1112" s="24"/>
      <c r="U1112" s="24"/>
      <c r="V1112" s="24"/>
      <c r="W1112" s="24"/>
      <c r="X1112" s="24"/>
      <c r="Y1112" s="24"/>
      <c r="Z1112" s="24"/>
      <c r="AA1112" s="24"/>
      <c r="AB1112" s="24"/>
      <c r="AC1112" s="24"/>
      <c r="AD1112" s="24"/>
      <c r="AE1112" s="24"/>
      <c r="AF1112" s="24"/>
      <c r="AG1112" s="24"/>
      <c r="AH1112" s="24"/>
      <c r="AI1112" s="24"/>
      <c r="AJ1112" s="23"/>
      <c r="AK1112" s="23"/>
      <c r="AL1112" s="23"/>
      <c r="AM1112" s="23" t="str">
        <f t="shared" si="260"/>
        <v/>
      </c>
      <c r="AN1112" s="23" t="str">
        <f t="shared" si="273"/>
        <v/>
      </c>
      <c r="AO1112" s="23" t="str">
        <f t="shared" si="261"/>
        <v/>
      </c>
      <c r="AP1112" s="23" t="str">
        <f t="shared" si="262"/>
        <v/>
      </c>
      <c r="AQ1112" s="24" t="str">
        <f t="array" ref="AQ1112">IF(Q1112="","",IF(Q1112&gt;BU$7,5,(Q1112/(MAX(IF(Q$4:Q$1999&lt;BU$7,Q$4:Q$1999))))*5))</f>
        <v/>
      </c>
      <c r="AR1112" s="24" t="str">
        <f t="array" ref="AR1112">IF(R1112="","",IF(R1112&gt;BV$7,5,(R1112/(MAX(IF(R$4:R$1999&lt;BV$7,R$4:R$1999))))*5))</f>
        <v/>
      </c>
      <c r="AS1112" s="24" t="str">
        <f t="array" ref="AS1112">IF(S1112="","",IF(S1112&gt;BW$7,5,(S1112/(MAX(IF(S$4:S$1999&lt;BW$7,S$4:S$1999))))*5))</f>
        <v/>
      </c>
      <c r="AT1112" s="24" t="str">
        <f t="array" ref="AT1112">IF(T1112="","",IF(T1112&gt;BX$7,5,(T1112/(MAX(IF(T$4:T$1999&lt;BX$7,T$4:T$1999))))*5))</f>
        <v/>
      </c>
      <c r="AU1112" s="24" t="str">
        <f t="array" ref="AU1112">IF(U1112="","",IF(U1112&gt;BY$7,5,(U1112/(MAX(IF(U$4:U$1999&lt;BY$7,U$4:U$1999))))*5))</f>
        <v/>
      </c>
      <c r="AV1112" s="24" t="str">
        <f t="array" ref="AV1112">IF(V1112="","",IF(V1112&gt;BZ$7,5,(V1112/(MAX(IF(V$4:V$1999&lt;BZ$7,V$4:V$1999))))*5))</f>
        <v/>
      </c>
      <c r="AW1112" s="24" t="str">
        <f t="array" ref="AW1112">IF(W1112="","",IF(W1112&gt;CA$7,5,(W1112/(MAX(IF(W$4:W$1999&lt;CA$7,W$4:W$1999))))*5))</f>
        <v/>
      </c>
      <c r="AX1112" s="24" t="str">
        <f t="array" ref="AX1112">IF(X1112="","",IF(X1112&gt;CB$7,5,(X1112/(MAX(IF(X$4:X$1999&lt;CB$7,X$4:X$1999))))*5))</f>
        <v/>
      </c>
      <c r="AY1112" s="24" t="str">
        <f t="array" ref="AY1112">IF(Y1112="","",IF(Y1112&gt;CC$7,5,(Y1112/(MAX(IF(Y$4:Y$1999&lt;CC$7,Y$4:Y$1999))))*5))</f>
        <v/>
      </c>
      <c r="AZ1112" s="24" t="str">
        <f t="array" ref="AZ1112">IF(Z1112="","",IF(Z1112&gt;CD$7,5,(Z1112/(MAX(IF(Z$4:Z$1999&lt;CD$7,Z$4:Z$1999))))*5))</f>
        <v/>
      </c>
      <c r="BA1112" s="24" t="str">
        <f t="array" ref="BA1112">IF(AA1112="","",IF(AA1112&gt;CE$7,5,(AA1112/(MAX(IF(AA$4:AA$1999&lt;CE$7,AA$4:AA$1999))))*5))</f>
        <v/>
      </c>
      <c r="BB1112" s="24" t="str">
        <f t="array" ref="BB1112">IF(AB1112="","",IF(AB1112&gt;CF$7,5,(AB1112/(MAX(IF(AB$4:AB$1999&lt;CF$7,AB$4:AB$1999))))*5))</f>
        <v/>
      </c>
      <c r="BC1112" s="24" t="str">
        <f>IF(AM1112="","",IF($AP1112='WQ Reference'!$A$12,SUMPRODUCT($AQ1112:$BB1112,'WQ Reference'!$B$12:$M$12),IF($AP1112='WQ Reference'!$A$13,SUMPRODUCT($AQ1112:$BB1112,'WQ Reference'!$B$13:$M$13),IF($AP1112='WQ Reference'!$A$14,SUMPRODUCT($AQ1112:$BB1112,'WQ Reference'!$B$14:$M$14),IF($AP1112='WQ Reference'!$A$15,SUMPRODUCT($AQ1112:$BB1112,'WQ Reference'!$B$15:$M$15),IF($AP1112='WQ Reference'!$A$16,SUMPRODUCT($AQ1112:$BB1112,'WQ Reference'!$B$16:$M$16),IF($AP1112='WQ Reference'!$A$17,SUMPRODUCT($AQ1112:$BB1112,'WQ Reference'!$B$17:$M$17),"Invalid Watershed")))))))</f>
        <v/>
      </c>
      <c r="BD1112" s="24" t="str">
        <f t="array" ref="BD1112">IF(AC1112="","",IF(AC1112&gt;CG$7,5,(AC1112/(MAX(IF(AC$4:AC$1999&lt;CG$7,AC$4:AC$1999))))*5))</f>
        <v/>
      </c>
      <c r="BE1112" s="24" t="str">
        <f t="array" ref="BE1112">IF(AD1112="","",IF(AD1112&gt;CH$7,5,(AD1112/(MAX(IF(AD$4:AD$1999&lt;CH$7,AD$4:AD$1999))))*5))</f>
        <v/>
      </c>
      <c r="BF1112" s="24" t="str">
        <f t="array" ref="BF1112">IF(AE1112="","",IF(AE1112&gt;CI$7,5,(AE1112/(MAX(IF(AE$4:AE$1999&lt;CI$7,AE$4:AE$1999))))*5))</f>
        <v/>
      </c>
      <c r="BG1112" s="24" t="str">
        <f t="shared" si="263"/>
        <v/>
      </c>
      <c r="BH1112" s="24" t="str">
        <f t="shared" si="264"/>
        <v/>
      </c>
      <c r="BI1112" s="24" t="str">
        <f t="shared" si="265"/>
        <v/>
      </c>
      <c r="BJ1112" s="24" t="str">
        <f t="shared" si="266"/>
        <v/>
      </c>
      <c r="BK1112" s="24" t="str">
        <f t="shared" si="267"/>
        <v/>
      </c>
      <c r="BL1112" s="24" t="str">
        <f t="shared" si="268"/>
        <v/>
      </c>
      <c r="BM1112" s="24" t="str">
        <f t="shared" si="269"/>
        <v/>
      </c>
      <c r="BN1112" s="24" t="str">
        <f t="shared" si="270"/>
        <v/>
      </c>
      <c r="BO1112" s="24" t="str">
        <f t="shared" si="271"/>
        <v/>
      </c>
      <c r="BP1112" s="24" t="str">
        <f>IF(AM1112="","",SUMPRODUCT(BK1112:BO1112,'Benefit Weights'!$A$3:$E$3))</f>
        <v/>
      </c>
      <c r="BQ1112" s="27" t="str">
        <f t="shared" si="272"/>
        <v/>
      </c>
    </row>
    <row r="1113" spans="1:69" x14ac:dyDescent="0.25">
      <c r="A1113" s="23"/>
      <c r="B1113" s="23"/>
      <c r="C1113" s="23"/>
      <c r="D1113" s="23"/>
      <c r="E1113" s="24"/>
      <c r="F1113" s="24"/>
      <c r="G1113" s="24"/>
      <c r="H1113" s="23"/>
      <c r="I1113" s="23"/>
      <c r="J1113" s="23"/>
      <c r="K1113" s="23"/>
      <c r="L1113" s="23"/>
      <c r="M1113" s="23"/>
      <c r="N1113" s="23"/>
      <c r="O1113" s="24"/>
      <c r="P1113" s="24"/>
      <c r="Q1113" s="24"/>
      <c r="R1113" s="24"/>
      <c r="S1113" s="24"/>
      <c r="T1113" s="24"/>
      <c r="U1113" s="24"/>
      <c r="V1113" s="24"/>
      <c r="W1113" s="24"/>
      <c r="X1113" s="24"/>
      <c r="Y1113" s="24"/>
      <c r="Z1113" s="24"/>
      <c r="AA1113" s="24"/>
      <c r="AB1113" s="24"/>
      <c r="AC1113" s="24"/>
      <c r="AD1113" s="24"/>
      <c r="AE1113" s="24"/>
      <c r="AF1113" s="24"/>
      <c r="AG1113" s="24"/>
      <c r="AH1113" s="24"/>
      <c r="AI1113" s="24"/>
      <c r="AJ1113" s="23"/>
      <c r="AK1113" s="23"/>
      <c r="AL1113" s="23"/>
      <c r="AM1113" s="23" t="str">
        <f t="shared" si="260"/>
        <v/>
      </c>
      <c r="AN1113" s="23" t="str">
        <f t="shared" si="273"/>
        <v/>
      </c>
      <c r="AO1113" s="23" t="str">
        <f t="shared" si="261"/>
        <v/>
      </c>
      <c r="AP1113" s="23" t="str">
        <f t="shared" si="262"/>
        <v/>
      </c>
      <c r="AQ1113" s="24" t="str">
        <f t="array" ref="AQ1113">IF(Q1113="","",IF(Q1113&gt;BU$7,5,(Q1113/(MAX(IF(Q$4:Q$1999&lt;BU$7,Q$4:Q$1999))))*5))</f>
        <v/>
      </c>
      <c r="AR1113" s="24" t="str">
        <f t="array" ref="AR1113">IF(R1113="","",IF(R1113&gt;BV$7,5,(R1113/(MAX(IF(R$4:R$1999&lt;BV$7,R$4:R$1999))))*5))</f>
        <v/>
      </c>
      <c r="AS1113" s="24" t="str">
        <f t="array" ref="AS1113">IF(S1113="","",IF(S1113&gt;BW$7,5,(S1113/(MAX(IF(S$4:S$1999&lt;BW$7,S$4:S$1999))))*5))</f>
        <v/>
      </c>
      <c r="AT1113" s="24" t="str">
        <f t="array" ref="AT1113">IF(T1113="","",IF(T1113&gt;BX$7,5,(T1113/(MAX(IF(T$4:T$1999&lt;BX$7,T$4:T$1999))))*5))</f>
        <v/>
      </c>
      <c r="AU1113" s="24" t="str">
        <f t="array" ref="AU1113">IF(U1113="","",IF(U1113&gt;BY$7,5,(U1113/(MAX(IF(U$4:U$1999&lt;BY$7,U$4:U$1999))))*5))</f>
        <v/>
      </c>
      <c r="AV1113" s="24" t="str">
        <f t="array" ref="AV1113">IF(V1113="","",IF(V1113&gt;BZ$7,5,(V1113/(MAX(IF(V$4:V$1999&lt;BZ$7,V$4:V$1999))))*5))</f>
        <v/>
      </c>
      <c r="AW1113" s="24" t="str">
        <f t="array" ref="AW1113">IF(W1113="","",IF(W1113&gt;CA$7,5,(W1113/(MAX(IF(W$4:W$1999&lt;CA$7,W$4:W$1999))))*5))</f>
        <v/>
      </c>
      <c r="AX1113" s="24" t="str">
        <f t="array" ref="AX1113">IF(X1113="","",IF(X1113&gt;CB$7,5,(X1113/(MAX(IF(X$4:X$1999&lt;CB$7,X$4:X$1999))))*5))</f>
        <v/>
      </c>
      <c r="AY1113" s="24" t="str">
        <f t="array" ref="AY1113">IF(Y1113="","",IF(Y1113&gt;CC$7,5,(Y1113/(MAX(IF(Y$4:Y$1999&lt;CC$7,Y$4:Y$1999))))*5))</f>
        <v/>
      </c>
      <c r="AZ1113" s="24" t="str">
        <f t="array" ref="AZ1113">IF(Z1113="","",IF(Z1113&gt;CD$7,5,(Z1113/(MAX(IF(Z$4:Z$1999&lt;CD$7,Z$4:Z$1999))))*5))</f>
        <v/>
      </c>
      <c r="BA1113" s="24" t="str">
        <f t="array" ref="BA1113">IF(AA1113="","",IF(AA1113&gt;CE$7,5,(AA1113/(MAX(IF(AA$4:AA$1999&lt;CE$7,AA$4:AA$1999))))*5))</f>
        <v/>
      </c>
      <c r="BB1113" s="24" t="str">
        <f t="array" ref="BB1113">IF(AB1113="","",IF(AB1113&gt;CF$7,5,(AB1113/(MAX(IF(AB$4:AB$1999&lt;CF$7,AB$4:AB$1999))))*5))</f>
        <v/>
      </c>
      <c r="BC1113" s="24" t="str">
        <f>IF(AM1113="","",IF($AP1113='WQ Reference'!$A$12,SUMPRODUCT($AQ1113:$BB1113,'WQ Reference'!$B$12:$M$12),IF($AP1113='WQ Reference'!$A$13,SUMPRODUCT($AQ1113:$BB1113,'WQ Reference'!$B$13:$M$13),IF($AP1113='WQ Reference'!$A$14,SUMPRODUCT($AQ1113:$BB1113,'WQ Reference'!$B$14:$M$14),IF($AP1113='WQ Reference'!$A$15,SUMPRODUCT($AQ1113:$BB1113,'WQ Reference'!$B$15:$M$15),IF($AP1113='WQ Reference'!$A$16,SUMPRODUCT($AQ1113:$BB1113,'WQ Reference'!$B$16:$M$16),IF($AP1113='WQ Reference'!$A$17,SUMPRODUCT($AQ1113:$BB1113,'WQ Reference'!$B$17:$M$17),"Invalid Watershed")))))))</f>
        <v/>
      </c>
      <c r="BD1113" s="24" t="str">
        <f t="array" ref="BD1113">IF(AC1113="","",IF(AC1113&gt;CG$7,5,(AC1113/(MAX(IF(AC$4:AC$1999&lt;CG$7,AC$4:AC$1999))))*5))</f>
        <v/>
      </c>
      <c r="BE1113" s="24" t="str">
        <f t="array" ref="BE1113">IF(AD1113="","",IF(AD1113&gt;CH$7,5,(AD1113/(MAX(IF(AD$4:AD$1999&lt;CH$7,AD$4:AD$1999))))*5))</f>
        <v/>
      </c>
      <c r="BF1113" s="24" t="str">
        <f t="array" ref="BF1113">IF(AE1113="","",IF(AE1113&gt;CI$7,5,(AE1113/(MAX(IF(AE$4:AE$1999&lt;CI$7,AE$4:AE$1999))))*5))</f>
        <v/>
      </c>
      <c r="BG1113" s="24" t="str">
        <f t="shared" si="263"/>
        <v/>
      </c>
      <c r="BH1113" s="24" t="str">
        <f t="shared" si="264"/>
        <v/>
      </c>
      <c r="BI1113" s="24" t="str">
        <f t="shared" si="265"/>
        <v/>
      </c>
      <c r="BJ1113" s="24" t="str">
        <f t="shared" si="266"/>
        <v/>
      </c>
      <c r="BK1113" s="24" t="str">
        <f t="shared" si="267"/>
        <v/>
      </c>
      <c r="BL1113" s="24" t="str">
        <f t="shared" si="268"/>
        <v/>
      </c>
      <c r="BM1113" s="24" t="str">
        <f t="shared" si="269"/>
        <v/>
      </c>
      <c r="BN1113" s="24" t="str">
        <f t="shared" si="270"/>
        <v/>
      </c>
      <c r="BO1113" s="24" t="str">
        <f t="shared" si="271"/>
        <v/>
      </c>
      <c r="BP1113" s="24" t="str">
        <f>IF(AM1113="","",SUMPRODUCT(BK1113:BO1113,'Benefit Weights'!$A$3:$E$3))</f>
        <v/>
      </c>
      <c r="BQ1113" s="27" t="str">
        <f t="shared" si="272"/>
        <v/>
      </c>
    </row>
    <row r="1114" spans="1:69" x14ac:dyDescent="0.25">
      <c r="A1114" s="23"/>
      <c r="B1114" s="23"/>
      <c r="C1114" s="23"/>
      <c r="D1114" s="23"/>
      <c r="E1114" s="24"/>
      <c r="F1114" s="24"/>
      <c r="G1114" s="24"/>
      <c r="H1114" s="23"/>
      <c r="I1114" s="23"/>
      <c r="J1114" s="23"/>
      <c r="K1114" s="23"/>
      <c r="L1114" s="23"/>
      <c r="M1114" s="23"/>
      <c r="N1114" s="23"/>
      <c r="O1114" s="24"/>
      <c r="P1114" s="24"/>
      <c r="Q1114" s="24"/>
      <c r="R1114" s="24"/>
      <c r="S1114" s="24"/>
      <c r="T1114" s="24"/>
      <c r="U1114" s="24"/>
      <c r="V1114" s="24"/>
      <c r="W1114" s="24"/>
      <c r="X1114" s="24"/>
      <c r="Y1114" s="24"/>
      <c r="Z1114" s="24"/>
      <c r="AA1114" s="24"/>
      <c r="AB1114" s="24"/>
      <c r="AC1114" s="24"/>
      <c r="AD1114" s="24"/>
      <c r="AE1114" s="24"/>
      <c r="AF1114" s="24"/>
      <c r="AG1114" s="24"/>
      <c r="AH1114" s="24"/>
      <c r="AI1114" s="24"/>
      <c r="AJ1114" s="23"/>
      <c r="AK1114" s="23"/>
      <c r="AL1114" s="23"/>
      <c r="AM1114" s="23" t="str">
        <f t="shared" si="260"/>
        <v/>
      </c>
      <c r="AN1114" s="23" t="str">
        <f t="shared" si="273"/>
        <v/>
      </c>
      <c r="AO1114" s="23" t="str">
        <f t="shared" si="261"/>
        <v/>
      </c>
      <c r="AP1114" s="23" t="str">
        <f t="shared" si="262"/>
        <v/>
      </c>
      <c r="AQ1114" s="24" t="str">
        <f t="array" ref="AQ1114">IF(Q1114="","",IF(Q1114&gt;BU$7,5,(Q1114/(MAX(IF(Q$4:Q$1999&lt;BU$7,Q$4:Q$1999))))*5))</f>
        <v/>
      </c>
      <c r="AR1114" s="24" t="str">
        <f t="array" ref="AR1114">IF(R1114="","",IF(R1114&gt;BV$7,5,(R1114/(MAX(IF(R$4:R$1999&lt;BV$7,R$4:R$1999))))*5))</f>
        <v/>
      </c>
      <c r="AS1114" s="24" t="str">
        <f t="array" ref="AS1114">IF(S1114="","",IF(S1114&gt;BW$7,5,(S1114/(MAX(IF(S$4:S$1999&lt;BW$7,S$4:S$1999))))*5))</f>
        <v/>
      </c>
      <c r="AT1114" s="24" t="str">
        <f t="array" ref="AT1114">IF(T1114="","",IF(T1114&gt;BX$7,5,(T1114/(MAX(IF(T$4:T$1999&lt;BX$7,T$4:T$1999))))*5))</f>
        <v/>
      </c>
      <c r="AU1114" s="24" t="str">
        <f t="array" ref="AU1114">IF(U1114="","",IF(U1114&gt;BY$7,5,(U1114/(MAX(IF(U$4:U$1999&lt;BY$7,U$4:U$1999))))*5))</f>
        <v/>
      </c>
      <c r="AV1114" s="24" t="str">
        <f t="array" ref="AV1114">IF(V1114="","",IF(V1114&gt;BZ$7,5,(V1114/(MAX(IF(V$4:V$1999&lt;BZ$7,V$4:V$1999))))*5))</f>
        <v/>
      </c>
      <c r="AW1114" s="24" t="str">
        <f t="array" ref="AW1114">IF(W1114="","",IF(W1114&gt;CA$7,5,(W1114/(MAX(IF(W$4:W$1999&lt;CA$7,W$4:W$1999))))*5))</f>
        <v/>
      </c>
      <c r="AX1114" s="24" t="str">
        <f t="array" ref="AX1114">IF(X1114="","",IF(X1114&gt;CB$7,5,(X1114/(MAX(IF(X$4:X$1999&lt;CB$7,X$4:X$1999))))*5))</f>
        <v/>
      </c>
      <c r="AY1114" s="24" t="str">
        <f t="array" ref="AY1114">IF(Y1114="","",IF(Y1114&gt;CC$7,5,(Y1114/(MAX(IF(Y$4:Y$1999&lt;CC$7,Y$4:Y$1999))))*5))</f>
        <v/>
      </c>
      <c r="AZ1114" s="24" t="str">
        <f t="array" ref="AZ1114">IF(Z1114="","",IF(Z1114&gt;CD$7,5,(Z1114/(MAX(IF(Z$4:Z$1999&lt;CD$7,Z$4:Z$1999))))*5))</f>
        <v/>
      </c>
      <c r="BA1114" s="24" t="str">
        <f t="array" ref="BA1114">IF(AA1114="","",IF(AA1114&gt;CE$7,5,(AA1114/(MAX(IF(AA$4:AA$1999&lt;CE$7,AA$4:AA$1999))))*5))</f>
        <v/>
      </c>
      <c r="BB1114" s="24" t="str">
        <f t="array" ref="BB1114">IF(AB1114="","",IF(AB1114&gt;CF$7,5,(AB1114/(MAX(IF(AB$4:AB$1999&lt;CF$7,AB$4:AB$1999))))*5))</f>
        <v/>
      </c>
      <c r="BC1114" s="24" t="str">
        <f>IF(AM1114="","",IF($AP1114='WQ Reference'!$A$12,SUMPRODUCT($AQ1114:$BB1114,'WQ Reference'!$B$12:$M$12),IF($AP1114='WQ Reference'!$A$13,SUMPRODUCT($AQ1114:$BB1114,'WQ Reference'!$B$13:$M$13),IF($AP1114='WQ Reference'!$A$14,SUMPRODUCT($AQ1114:$BB1114,'WQ Reference'!$B$14:$M$14),IF($AP1114='WQ Reference'!$A$15,SUMPRODUCT($AQ1114:$BB1114,'WQ Reference'!$B$15:$M$15),IF($AP1114='WQ Reference'!$A$16,SUMPRODUCT($AQ1114:$BB1114,'WQ Reference'!$B$16:$M$16),IF($AP1114='WQ Reference'!$A$17,SUMPRODUCT($AQ1114:$BB1114,'WQ Reference'!$B$17:$M$17),"Invalid Watershed")))))))</f>
        <v/>
      </c>
      <c r="BD1114" s="24" t="str">
        <f t="array" ref="BD1114">IF(AC1114="","",IF(AC1114&gt;CG$7,5,(AC1114/(MAX(IF(AC$4:AC$1999&lt;CG$7,AC$4:AC$1999))))*5))</f>
        <v/>
      </c>
      <c r="BE1114" s="24" t="str">
        <f t="array" ref="BE1114">IF(AD1114="","",IF(AD1114&gt;CH$7,5,(AD1114/(MAX(IF(AD$4:AD$1999&lt;CH$7,AD$4:AD$1999))))*5))</f>
        <v/>
      </c>
      <c r="BF1114" s="24" t="str">
        <f t="array" ref="BF1114">IF(AE1114="","",IF(AE1114&gt;CI$7,5,(AE1114/(MAX(IF(AE$4:AE$1999&lt;CI$7,AE$4:AE$1999))))*5))</f>
        <v/>
      </c>
      <c r="BG1114" s="24" t="str">
        <f t="shared" si="263"/>
        <v/>
      </c>
      <c r="BH1114" s="24" t="str">
        <f t="shared" si="264"/>
        <v/>
      </c>
      <c r="BI1114" s="24" t="str">
        <f t="shared" si="265"/>
        <v/>
      </c>
      <c r="BJ1114" s="24" t="str">
        <f t="shared" si="266"/>
        <v/>
      </c>
      <c r="BK1114" s="24" t="str">
        <f t="shared" si="267"/>
        <v/>
      </c>
      <c r="BL1114" s="24" t="str">
        <f t="shared" si="268"/>
        <v/>
      </c>
      <c r="BM1114" s="24" t="str">
        <f t="shared" si="269"/>
        <v/>
      </c>
      <c r="BN1114" s="24" t="str">
        <f t="shared" si="270"/>
        <v/>
      </c>
      <c r="BO1114" s="24" t="str">
        <f t="shared" si="271"/>
        <v/>
      </c>
      <c r="BP1114" s="24" t="str">
        <f>IF(AM1114="","",SUMPRODUCT(BK1114:BO1114,'Benefit Weights'!$A$3:$E$3))</f>
        <v/>
      </c>
      <c r="BQ1114" s="27" t="str">
        <f t="shared" si="272"/>
        <v/>
      </c>
    </row>
    <row r="1115" spans="1:69" x14ac:dyDescent="0.25">
      <c r="A1115" s="23"/>
      <c r="B1115" s="23"/>
      <c r="C1115" s="23"/>
      <c r="D1115" s="23"/>
      <c r="E1115" s="24"/>
      <c r="F1115" s="24"/>
      <c r="G1115" s="24"/>
      <c r="H1115" s="23"/>
      <c r="I1115" s="23"/>
      <c r="J1115" s="23"/>
      <c r="K1115" s="23"/>
      <c r="L1115" s="23"/>
      <c r="M1115" s="23"/>
      <c r="N1115" s="23"/>
      <c r="O1115" s="24"/>
      <c r="P1115" s="24"/>
      <c r="Q1115" s="24"/>
      <c r="R1115" s="24"/>
      <c r="S1115" s="24"/>
      <c r="T1115" s="24"/>
      <c r="U1115" s="24"/>
      <c r="V1115" s="24"/>
      <c r="W1115" s="24"/>
      <c r="X1115" s="24"/>
      <c r="Y1115" s="24"/>
      <c r="Z1115" s="24"/>
      <c r="AA1115" s="24"/>
      <c r="AB1115" s="24"/>
      <c r="AC1115" s="24"/>
      <c r="AD1115" s="24"/>
      <c r="AE1115" s="24"/>
      <c r="AF1115" s="24"/>
      <c r="AG1115" s="24"/>
      <c r="AH1115" s="24"/>
      <c r="AI1115" s="24"/>
      <c r="AJ1115" s="23"/>
      <c r="AK1115" s="23"/>
      <c r="AL1115" s="23"/>
      <c r="AM1115" s="23" t="str">
        <f t="shared" si="260"/>
        <v/>
      </c>
      <c r="AN1115" s="23" t="str">
        <f t="shared" si="273"/>
        <v/>
      </c>
      <c r="AO1115" s="23" t="str">
        <f t="shared" si="261"/>
        <v/>
      </c>
      <c r="AP1115" s="23" t="str">
        <f t="shared" si="262"/>
        <v/>
      </c>
      <c r="AQ1115" s="24" t="str">
        <f t="array" ref="AQ1115">IF(Q1115="","",IF(Q1115&gt;BU$7,5,(Q1115/(MAX(IF(Q$4:Q$1999&lt;BU$7,Q$4:Q$1999))))*5))</f>
        <v/>
      </c>
      <c r="AR1115" s="24" t="str">
        <f t="array" ref="AR1115">IF(R1115="","",IF(R1115&gt;BV$7,5,(R1115/(MAX(IF(R$4:R$1999&lt;BV$7,R$4:R$1999))))*5))</f>
        <v/>
      </c>
      <c r="AS1115" s="24" t="str">
        <f t="array" ref="AS1115">IF(S1115="","",IF(S1115&gt;BW$7,5,(S1115/(MAX(IF(S$4:S$1999&lt;BW$7,S$4:S$1999))))*5))</f>
        <v/>
      </c>
      <c r="AT1115" s="24" t="str">
        <f t="array" ref="AT1115">IF(T1115="","",IF(T1115&gt;BX$7,5,(T1115/(MAX(IF(T$4:T$1999&lt;BX$7,T$4:T$1999))))*5))</f>
        <v/>
      </c>
      <c r="AU1115" s="24" t="str">
        <f t="array" ref="AU1115">IF(U1115="","",IF(U1115&gt;BY$7,5,(U1115/(MAX(IF(U$4:U$1999&lt;BY$7,U$4:U$1999))))*5))</f>
        <v/>
      </c>
      <c r="AV1115" s="24" t="str">
        <f t="array" ref="AV1115">IF(V1115="","",IF(V1115&gt;BZ$7,5,(V1115/(MAX(IF(V$4:V$1999&lt;BZ$7,V$4:V$1999))))*5))</f>
        <v/>
      </c>
      <c r="AW1115" s="24" t="str">
        <f t="array" ref="AW1115">IF(W1115="","",IF(W1115&gt;CA$7,5,(W1115/(MAX(IF(W$4:W$1999&lt;CA$7,W$4:W$1999))))*5))</f>
        <v/>
      </c>
      <c r="AX1115" s="24" t="str">
        <f t="array" ref="AX1115">IF(X1115="","",IF(X1115&gt;CB$7,5,(X1115/(MAX(IF(X$4:X$1999&lt;CB$7,X$4:X$1999))))*5))</f>
        <v/>
      </c>
      <c r="AY1115" s="24" t="str">
        <f t="array" ref="AY1115">IF(Y1115="","",IF(Y1115&gt;CC$7,5,(Y1115/(MAX(IF(Y$4:Y$1999&lt;CC$7,Y$4:Y$1999))))*5))</f>
        <v/>
      </c>
      <c r="AZ1115" s="24" t="str">
        <f t="array" ref="AZ1115">IF(Z1115="","",IF(Z1115&gt;CD$7,5,(Z1115/(MAX(IF(Z$4:Z$1999&lt;CD$7,Z$4:Z$1999))))*5))</f>
        <v/>
      </c>
      <c r="BA1115" s="24" t="str">
        <f t="array" ref="BA1115">IF(AA1115="","",IF(AA1115&gt;CE$7,5,(AA1115/(MAX(IF(AA$4:AA$1999&lt;CE$7,AA$4:AA$1999))))*5))</f>
        <v/>
      </c>
      <c r="BB1115" s="24" t="str">
        <f t="array" ref="BB1115">IF(AB1115="","",IF(AB1115&gt;CF$7,5,(AB1115/(MAX(IF(AB$4:AB$1999&lt;CF$7,AB$4:AB$1999))))*5))</f>
        <v/>
      </c>
      <c r="BC1115" s="24" t="str">
        <f>IF(AM1115="","",IF($AP1115='WQ Reference'!$A$12,SUMPRODUCT($AQ1115:$BB1115,'WQ Reference'!$B$12:$M$12),IF($AP1115='WQ Reference'!$A$13,SUMPRODUCT($AQ1115:$BB1115,'WQ Reference'!$B$13:$M$13),IF($AP1115='WQ Reference'!$A$14,SUMPRODUCT($AQ1115:$BB1115,'WQ Reference'!$B$14:$M$14),IF($AP1115='WQ Reference'!$A$15,SUMPRODUCT($AQ1115:$BB1115,'WQ Reference'!$B$15:$M$15),IF($AP1115='WQ Reference'!$A$16,SUMPRODUCT($AQ1115:$BB1115,'WQ Reference'!$B$16:$M$16),IF($AP1115='WQ Reference'!$A$17,SUMPRODUCT($AQ1115:$BB1115,'WQ Reference'!$B$17:$M$17),"Invalid Watershed")))))))</f>
        <v/>
      </c>
      <c r="BD1115" s="24" t="str">
        <f t="array" ref="BD1115">IF(AC1115="","",IF(AC1115&gt;CG$7,5,(AC1115/(MAX(IF(AC$4:AC$1999&lt;CG$7,AC$4:AC$1999))))*5))</f>
        <v/>
      </c>
      <c r="BE1115" s="24" t="str">
        <f t="array" ref="BE1115">IF(AD1115="","",IF(AD1115&gt;CH$7,5,(AD1115/(MAX(IF(AD$4:AD$1999&lt;CH$7,AD$4:AD$1999))))*5))</f>
        <v/>
      </c>
      <c r="BF1115" s="24" t="str">
        <f t="array" ref="BF1115">IF(AE1115="","",IF(AE1115&gt;CI$7,5,(AE1115/(MAX(IF(AE$4:AE$1999&lt;CI$7,AE$4:AE$1999))))*5))</f>
        <v/>
      </c>
      <c r="BG1115" s="24" t="str">
        <f t="shared" si="263"/>
        <v/>
      </c>
      <c r="BH1115" s="24" t="str">
        <f t="shared" si="264"/>
        <v/>
      </c>
      <c r="BI1115" s="24" t="str">
        <f t="shared" si="265"/>
        <v/>
      </c>
      <c r="BJ1115" s="24" t="str">
        <f t="shared" si="266"/>
        <v/>
      </c>
      <c r="BK1115" s="24" t="str">
        <f t="shared" si="267"/>
        <v/>
      </c>
      <c r="BL1115" s="24" t="str">
        <f t="shared" si="268"/>
        <v/>
      </c>
      <c r="BM1115" s="24" t="str">
        <f t="shared" si="269"/>
        <v/>
      </c>
      <c r="BN1115" s="24" t="str">
        <f t="shared" si="270"/>
        <v/>
      </c>
      <c r="BO1115" s="24" t="str">
        <f t="shared" si="271"/>
        <v/>
      </c>
      <c r="BP1115" s="24" t="str">
        <f>IF(AM1115="","",SUMPRODUCT(BK1115:BO1115,'Benefit Weights'!$A$3:$E$3))</f>
        <v/>
      </c>
      <c r="BQ1115" s="27" t="str">
        <f t="shared" si="272"/>
        <v/>
      </c>
    </row>
    <row r="1116" spans="1:69" x14ac:dyDescent="0.25">
      <c r="A1116" s="23"/>
      <c r="B1116" s="23"/>
      <c r="C1116" s="23"/>
      <c r="D1116" s="23"/>
      <c r="E1116" s="24"/>
      <c r="F1116" s="24"/>
      <c r="G1116" s="24"/>
      <c r="H1116" s="23"/>
      <c r="I1116" s="23"/>
      <c r="J1116" s="23"/>
      <c r="K1116" s="23"/>
      <c r="L1116" s="23"/>
      <c r="M1116" s="23"/>
      <c r="N1116" s="23"/>
      <c r="O1116" s="24"/>
      <c r="P1116" s="24"/>
      <c r="Q1116" s="24"/>
      <c r="R1116" s="24"/>
      <c r="S1116" s="24"/>
      <c r="T1116" s="24"/>
      <c r="U1116" s="24"/>
      <c r="V1116" s="24"/>
      <c r="W1116" s="24"/>
      <c r="X1116" s="24"/>
      <c r="Y1116" s="24"/>
      <c r="Z1116" s="24"/>
      <c r="AA1116" s="24"/>
      <c r="AB1116" s="24"/>
      <c r="AC1116" s="24"/>
      <c r="AD1116" s="24"/>
      <c r="AE1116" s="24"/>
      <c r="AF1116" s="24"/>
      <c r="AG1116" s="24"/>
      <c r="AH1116" s="24"/>
      <c r="AI1116" s="24"/>
      <c r="AJ1116" s="23"/>
      <c r="AK1116" s="23"/>
      <c r="AL1116" s="23"/>
      <c r="AM1116" s="23" t="str">
        <f t="shared" si="260"/>
        <v/>
      </c>
      <c r="AN1116" s="23" t="str">
        <f t="shared" si="273"/>
        <v/>
      </c>
      <c r="AO1116" s="23" t="str">
        <f t="shared" si="261"/>
        <v/>
      </c>
      <c r="AP1116" s="23" t="str">
        <f t="shared" si="262"/>
        <v/>
      </c>
      <c r="AQ1116" s="24" t="str">
        <f t="array" ref="AQ1116">IF(Q1116="","",IF(Q1116&gt;BU$7,5,(Q1116/(MAX(IF(Q$4:Q$1999&lt;BU$7,Q$4:Q$1999))))*5))</f>
        <v/>
      </c>
      <c r="AR1116" s="24" t="str">
        <f t="array" ref="AR1116">IF(R1116="","",IF(R1116&gt;BV$7,5,(R1116/(MAX(IF(R$4:R$1999&lt;BV$7,R$4:R$1999))))*5))</f>
        <v/>
      </c>
      <c r="AS1116" s="24" t="str">
        <f t="array" ref="AS1116">IF(S1116="","",IF(S1116&gt;BW$7,5,(S1116/(MAX(IF(S$4:S$1999&lt;BW$7,S$4:S$1999))))*5))</f>
        <v/>
      </c>
      <c r="AT1116" s="24" t="str">
        <f t="array" ref="AT1116">IF(T1116="","",IF(T1116&gt;BX$7,5,(T1116/(MAX(IF(T$4:T$1999&lt;BX$7,T$4:T$1999))))*5))</f>
        <v/>
      </c>
      <c r="AU1116" s="24" t="str">
        <f t="array" ref="AU1116">IF(U1116="","",IF(U1116&gt;BY$7,5,(U1116/(MAX(IF(U$4:U$1999&lt;BY$7,U$4:U$1999))))*5))</f>
        <v/>
      </c>
      <c r="AV1116" s="24" t="str">
        <f t="array" ref="AV1116">IF(V1116="","",IF(V1116&gt;BZ$7,5,(V1116/(MAX(IF(V$4:V$1999&lt;BZ$7,V$4:V$1999))))*5))</f>
        <v/>
      </c>
      <c r="AW1116" s="24" t="str">
        <f t="array" ref="AW1116">IF(W1116="","",IF(W1116&gt;CA$7,5,(W1116/(MAX(IF(W$4:W$1999&lt;CA$7,W$4:W$1999))))*5))</f>
        <v/>
      </c>
      <c r="AX1116" s="24" t="str">
        <f t="array" ref="AX1116">IF(X1116="","",IF(X1116&gt;CB$7,5,(X1116/(MAX(IF(X$4:X$1999&lt;CB$7,X$4:X$1999))))*5))</f>
        <v/>
      </c>
      <c r="AY1116" s="24" t="str">
        <f t="array" ref="AY1116">IF(Y1116="","",IF(Y1116&gt;CC$7,5,(Y1116/(MAX(IF(Y$4:Y$1999&lt;CC$7,Y$4:Y$1999))))*5))</f>
        <v/>
      </c>
      <c r="AZ1116" s="24" t="str">
        <f t="array" ref="AZ1116">IF(Z1116="","",IF(Z1116&gt;CD$7,5,(Z1116/(MAX(IF(Z$4:Z$1999&lt;CD$7,Z$4:Z$1999))))*5))</f>
        <v/>
      </c>
      <c r="BA1116" s="24" t="str">
        <f t="array" ref="BA1116">IF(AA1116="","",IF(AA1116&gt;CE$7,5,(AA1116/(MAX(IF(AA$4:AA$1999&lt;CE$7,AA$4:AA$1999))))*5))</f>
        <v/>
      </c>
      <c r="BB1116" s="24" t="str">
        <f t="array" ref="BB1116">IF(AB1116="","",IF(AB1116&gt;CF$7,5,(AB1116/(MAX(IF(AB$4:AB$1999&lt;CF$7,AB$4:AB$1999))))*5))</f>
        <v/>
      </c>
      <c r="BC1116" s="24" t="str">
        <f>IF(AM1116="","",IF($AP1116='WQ Reference'!$A$12,SUMPRODUCT($AQ1116:$BB1116,'WQ Reference'!$B$12:$M$12),IF($AP1116='WQ Reference'!$A$13,SUMPRODUCT($AQ1116:$BB1116,'WQ Reference'!$B$13:$M$13),IF($AP1116='WQ Reference'!$A$14,SUMPRODUCT($AQ1116:$BB1116,'WQ Reference'!$B$14:$M$14),IF($AP1116='WQ Reference'!$A$15,SUMPRODUCT($AQ1116:$BB1116,'WQ Reference'!$B$15:$M$15),IF($AP1116='WQ Reference'!$A$16,SUMPRODUCT($AQ1116:$BB1116,'WQ Reference'!$B$16:$M$16),IF($AP1116='WQ Reference'!$A$17,SUMPRODUCT($AQ1116:$BB1116,'WQ Reference'!$B$17:$M$17),"Invalid Watershed")))))))</f>
        <v/>
      </c>
      <c r="BD1116" s="24" t="str">
        <f t="array" ref="BD1116">IF(AC1116="","",IF(AC1116&gt;CG$7,5,(AC1116/(MAX(IF(AC$4:AC$1999&lt;CG$7,AC$4:AC$1999))))*5))</f>
        <v/>
      </c>
      <c r="BE1116" s="24" t="str">
        <f t="array" ref="BE1116">IF(AD1116="","",IF(AD1116&gt;CH$7,5,(AD1116/(MAX(IF(AD$4:AD$1999&lt;CH$7,AD$4:AD$1999))))*5))</f>
        <v/>
      </c>
      <c r="BF1116" s="24" t="str">
        <f t="array" ref="BF1116">IF(AE1116="","",IF(AE1116&gt;CI$7,5,(AE1116/(MAX(IF(AE$4:AE$1999&lt;CI$7,AE$4:AE$1999))))*5))</f>
        <v/>
      </c>
      <c r="BG1116" s="24" t="str">
        <f t="shared" si="263"/>
        <v/>
      </c>
      <c r="BH1116" s="24" t="str">
        <f t="shared" si="264"/>
        <v/>
      </c>
      <c r="BI1116" s="24" t="str">
        <f t="shared" si="265"/>
        <v/>
      </c>
      <c r="BJ1116" s="24" t="str">
        <f t="shared" si="266"/>
        <v/>
      </c>
      <c r="BK1116" s="24" t="str">
        <f t="shared" si="267"/>
        <v/>
      </c>
      <c r="BL1116" s="24" t="str">
        <f t="shared" si="268"/>
        <v/>
      </c>
      <c r="BM1116" s="24" t="str">
        <f t="shared" si="269"/>
        <v/>
      </c>
      <c r="BN1116" s="24" t="str">
        <f t="shared" si="270"/>
        <v/>
      </c>
      <c r="BO1116" s="24" t="str">
        <f t="shared" si="271"/>
        <v/>
      </c>
      <c r="BP1116" s="24" t="str">
        <f>IF(AM1116="","",SUMPRODUCT(BK1116:BO1116,'Benefit Weights'!$A$3:$E$3))</f>
        <v/>
      </c>
      <c r="BQ1116" s="27" t="str">
        <f t="shared" si="272"/>
        <v/>
      </c>
    </row>
    <row r="1117" spans="1:69" x14ac:dyDescent="0.25">
      <c r="A1117" s="23"/>
      <c r="B1117" s="23"/>
      <c r="C1117" s="23"/>
      <c r="D1117" s="23"/>
      <c r="E1117" s="24"/>
      <c r="F1117" s="24"/>
      <c r="G1117" s="24"/>
      <c r="H1117" s="23"/>
      <c r="I1117" s="23"/>
      <c r="J1117" s="23"/>
      <c r="K1117" s="23"/>
      <c r="L1117" s="23"/>
      <c r="M1117" s="23"/>
      <c r="N1117" s="23"/>
      <c r="O1117" s="24"/>
      <c r="P1117" s="24"/>
      <c r="Q1117" s="24"/>
      <c r="R1117" s="24"/>
      <c r="S1117" s="24"/>
      <c r="T1117" s="24"/>
      <c r="U1117" s="24"/>
      <c r="V1117" s="24"/>
      <c r="W1117" s="24"/>
      <c r="X1117" s="24"/>
      <c r="Y1117" s="24"/>
      <c r="Z1117" s="24"/>
      <c r="AA1117" s="24"/>
      <c r="AB1117" s="24"/>
      <c r="AC1117" s="24"/>
      <c r="AD1117" s="24"/>
      <c r="AE1117" s="24"/>
      <c r="AF1117" s="24"/>
      <c r="AG1117" s="24"/>
      <c r="AH1117" s="24"/>
      <c r="AI1117" s="24"/>
      <c r="AJ1117" s="23"/>
      <c r="AK1117" s="23"/>
      <c r="AL1117" s="23"/>
      <c r="AM1117" s="23" t="str">
        <f t="shared" si="260"/>
        <v/>
      </c>
      <c r="AN1117" s="23" t="str">
        <f t="shared" si="273"/>
        <v/>
      </c>
      <c r="AO1117" s="23" t="str">
        <f t="shared" si="261"/>
        <v/>
      </c>
      <c r="AP1117" s="23" t="str">
        <f t="shared" si="262"/>
        <v/>
      </c>
      <c r="AQ1117" s="24" t="str">
        <f t="array" ref="AQ1117">IF(Q1117="","",IF(Q1117&gt;BU$7,5,(Q1117/(MAX(IF(Q$4:Q$1999&lt;BU$7,Q$4:Q$1999))))*5))</f>
        <v/>
      </c>
      <c r="AR1117" s="24" t="str">
        <f t="array" ref="AR1117">IF(R1117="","",IF(R1117&gt;BV$7,5,(R1117/(MAX(IF(R$4:R$1999&lt;BV$7,R$4:R$1999))))*5))</f>
        <v/>
      </c>
      <c r="AS1117" s="24" t="str">
        <f t="array" ref="AS1117">IF(S1117="","",IF(S1117&gt;BW$7,5,(S1117/(MAX(IF(S$4:S$1999&lt;BW$7,S$4:S$1999))))*5))</f>
        <v/>
      </c>
      <c r="AT1117" s="24" t="str">
        <f t="array" ref="AT1117">IF(T1117="","",IF(T1117&gt;BX$7,5,(T1117/(MAX(IF(T$4:T$1999&lt;BX$7,T$4:T$1999))))*5))</f>
        <v/>
      </c>
      <c r="AU1117" s="24" t="str">
        <f t="array" ref="AU1117">IF(U1117="","",IF(U1117&gt;BY$7,5,(U1117/(MAX(IF(U$4:U$1999&lt;BY$7,U$4:U$1999))))*5))</f>
        <v/>
      </c>
      <c r="AV1117" s="24" t="str">
        <f t="array" ref="AV1117">IF(V1117="","",IF(V1117&gt;BZ$7,5,(V1117/(MAX(IF(V$4:V$1999&lt;BZ$7,V$4:V$1999))))*5))</f>
        <v/>
      </c>
      <c r="AW1117" s="24" t="str">
        <f t="array" ref="AW1117">IF(W1117="","",IF(W1117&gt;CA$7,5,(W1117/(MAX(IF(W$4:W$1999&lt;CA$7,W$4:W$1999))))*5))</f>
        <v/>
      </c>
      <c r="AX1117" s="24" t="str">
        <f t="array" ref="AX1117">IF(X1117="","",IF(X1117&gt;CB$7,5,(X1117/(MAX(IF(X$4:X$1999&lt;CB$7,X$4:X$1999))))*5))</f>
        <v/>
      </c>
      <c r="AY1117" s="24" t="str">
        <f t="array" ref="AY1117">IF(Y1117="","",IF(Y1117&gt;CC$7,5,(Y1117/(MAX(IF(Y$4:Y$1999&lt;CC$7,Y$4:Y$1999))))*5))</f>
        <v/>
      </c>
      <c r="AZ1117" s="24" t="str">
        <f t="array" ref="AZ1117">IF(Z1117="","",IF(Z1117&gt;CD$7,5,(Z1117/(MAX(IF(Z$4:Z$1999&lt;CD$7,Z$4:Z$1999))))*5))</f>
        <v/>
      </c>
      <c r="BA1117" s="24" t="str">
        <f t="array" ref="BA1117">IF(AA1117="","",IF(AA1117&gt;CE$7,5,(AA1117/(MAX(IF(AA$4:AA$1999&lt;CE$7,AA$4:AA$1999))))*5))</f>
        <v/>
      </c>
      <c r="BB1117" s="24" t="str">
        <f t="array" ref="BB1117">IF(AB1117="","",IF(AB1117&gt;CF$7,5,(AB1117/(MAX(IF(AB$4:AB$1999&lt;CF$7,AB$4:AB$1999))))*5))</f>
        <v/>
      </c>
      <c r="BC1117" s="24" t="str">
        <f>IF(AM1117="","",IF($AP1117='WQ Reference'!$A$12,SUMPRODUCT($AQ1117:$BB1117,'WQ Reference'!$B$12:$M$12),IF($AP1117='WQ Reference'!$A$13,SUMPRODUCT($AQ1117:$BB1117,'WQ Reference'!$B$13:$M$13),IF($AP1117='WQ Reference'!$A$14,SUMPRODUCT($AQ1117:$BB1117,'WQ Reference'!$B$14:$M$14),IF($AP1117='WQ Reference'!$A$15,SUMPRODUCT($AQ1117:$BB1117,'WQ Reference'!$B$15:$M$15),IF($AP1117='WQ Reference'!$A$16,SUMPRODUCT($AQ1117:$BB1117,'WQ Reference'!$B$16:$M$16),IF($AP1117='WQ Reference'!$A$17,SUMPRODUCT($AQ1117:$BB1117,'WQ Reference'!$B$17:$M$17),"Invalid Watershed")))))))</f>
        <v/>
      </c>
      <c r="BD1117" s="24" t="str">
        <f t="array" ref="BD1117">IF(AC1117="","",IF(AC1117&gt;CG$7,5,(AC1117/(MAX(IF(AC$4:AC$1999&lt;CG$7,AC$4:AC$1999))))*5))</f>
        <v/>
      </c>
      <c r="BE1117" s="24" t="str">
        <f t="array" ref="BE1117">IF(AD1117="","",IF(AD1117&gt;CH$7,5,(AD1117/(MAX(IF(AD$4:AD$1999&lt;CH$7,AD$4:AD$1999))))*5))</f>
        <v/>
      </c>
      <c r="BF1117" s="24" t="str">
        <f t="array" ref="BF1117">IF(AE1117="","",IF(AE1117&gt;CI$7,5,(AE1117/(MAX(IF(AE$4:AE$1999&lt;CI$7,AE$4:AE$1999))))*5))</f>
        <v/>
      </c>
      <c r="BG1117" s="24" t="str">
        <f t="shared" si="263"/>
        <v/>
      </c>
      <c r="BH1117" s="24" t="str">
        <f t="shared" si="264"/>
        <v/>
      </c>
      <c r="BI1117" s="24" t="str">
        <f t="shared" si="265"/>
        <v/>
      </c>
      <c r="BJ1117" s="24" t="str">
        <f t="shared" si="266"/>
        <v/>
      </c>
      <c r="BK1117" s="24" t="str">
        <f t="shared" si="267"/>
        <v/>
      </c>
      <c r="BL1117" s="24" t="str">
        <f t="shared" si="268"/>
        <v/>
      </c>
      <c r="BM1117" s="24" t="str">
        <f t="shared" si="269"/>
        <v/>
      </c>
      <c r="BN1117" s="24" t="str">
        <f t="shared" si="270"/>
        <v/>
      </c>
      <c r="BO1117" s="24" t="str">
        <f t="shared" si="271"/>
        <v/>
      </c>
      <c r="BP1117" s="24" t="str">
        <f>IF(AM1117="","",SUMPRODUCT(BK1117:BO1117,'Benefit Weights'!$A$3:$E$3))</f>
        <v/>
      </c>
      <c r="BQ1117" s="27" t="str">
        <f t="shared" si="272"/>
        <v/>
      </c>
    </row>
    <row r="1118" spans="1:69" x14ac:dyDescent="0.25">
      <c r="A1118" s="23"/>
      <c r="B1118" s="23"/>
      <c r="C1118" s="23"/>
      <c r="D1118" s="23"/>
      <c r="E1118" s="24"/>
      <c r="F1118" s="24"/>
      <c r="G1118" s="24"/>
      <c r="H1118" s="23"/>
      <c r="I1118" s="23"/>
      <c r="J1118" s="23"/>
      <c r="K1118" s="23"/>
      <c r="L1118" s="23"/>
      <c r="M1118" s="23"/>
      <c r="N1118" s="23"/>
      <c r="O1118" s="24"/>
      <c r="P1118" s="24"/>
      <c r="Q1118" s="24"/>
      <c r="R1118" s="24"/>
      <c r="S1118" s="24"/>
      <c r="T1118" s="24"/>
      <c r="U1118" s="24"/>
      <c r="V1118" s="24"/>
      <c r="W1118" s="24"/>
      <c r="X1118" s="24"/>
      <c r="Y1118" s="24"/>
      <c r="Z1118" s="24"/>
      <c r="AA1118" s="24"/>
      <c r="AB1118" s="24"/>
      <c r="AC1118" s="24"/>
      <c r="AD1118" s="24"/>
      <c r="AE1118" s="24"/>
      <c r="AF1118" s="24"/>
      <c r="AG1118" s="24"/>
      <c r="AH1118" s="24"/>
      <c r="AI1118" s="24"/>
      <c r="AJ1118" s="23"/>
      <c r="AK1118" s="23"/>
      <c r="AL1118" s="23"/>
      <c r="AM1118" s="23" t="str">
        <f t="shared" si="260"/>
        <v/>
      </c>
      <c r="AN1118" s="23" t="str">
        <f t="shared" si="273"/>
        <v/>
      </c>
      <c r="AO1118" s="23" t="str">
        <f t="shared" si="261"/>
        <v/>
      </c>
      <c r="AP1118" s="23" t="str">
        <f t="shared" si="262"/>
        <v/>
      </c>
      <c r="AQ1118" s="24" t="str">
        <f t="array" ref="AQ1118">IF(Q1118="","",IF(Q1118&gt;BU$7,5,(Q1118/(MAX(IF(Q$4:Q$1999&lt;BU$7,Q$4:Q$1999))))*5))</f>
        <v/>
      </c>
      <c r="AR1118" s="24" t="str">
        <f t="array" ref="AR1118">IF(R1118="","",IF(R1118&gt;BV$7,5,(R1118/(MAX(IF(R$4:R$1999&lt;BV$7,R$4:R$1999))))*5))</f>
        <v/>
      </c>
      <c r="AS1118" s="24" t="str">
        <f t="array" ref="AS1118">IF(S1118="","",IF(S1118&gt;BW$7,5,(S1118/(MAX(IF(S$4:S$1999&lt;BW$7,S$4:S$1999))))*5))</f>
        <v/>
      </c>
      <c r="AT1118" s="24" t="str">
        <f t="array" ref="AT1118">IF(T1118="","",IF(T1118&gt;BX$7,5,(T1118/(MAX(IF(T$4:T$1999&lt;BX$7,T$4:T$1999))))*5))</f>
        <v/>
      </c>
      <c r="AU1118" s="24" t="str">
        <f t="array" ref="AU1118">IF(U1118="","",IF(U1118&gt;BY$7,5,(U1118/(MAX(IF(U$4:U$1999&lt;BY$7,U$4:U$1999))))*5))</f>
        <v/>
      </c>
      <c r="AV1118" s="24" t="str">
        <f t="array" ref="AV1118">IF(V1118="","",IF(V1118&gt;BZ$7,5,(V1118/(MAX(IF(V$4:V$1999&lt;BZ$7,V$4:V$1999))))*5))</f>
        <v/>
      </c>
      <c r="AW1118" s="24" t="str">
        <f t="array" ref="AW1118">IF(W1118="","",IF(W1118&gt;CA$7,5,(W1118/(MAX(IF(W$4:W$1999&lt;CA$7,W$4:W$1999))))*5))</f>
        <v/>
      </c>
      <c r="AX1118" s="24" t="str">
        <f t="array" ref="AX1118">IF(X1118="","",IF(X1118&gt;CB$7,5,(X1118/(MAX(IF(X$4:X$1999&lt;CB$7,X$4:X$1999))))*5))</f>
        <v/>
      </c>
      <c r="AY1118" s="24" t="str">
        <f t="array" ref="AY1118">IF(Y1118="","",IF(Y1118&gt;CC$7,5,(Y1118/(MAX(IF(Y$4:Y$1999&lt;CC$7,Y$4:Y$1999))))*5))</f>
        <v/>
      </c>
      <c r="AZ1118" s="24" t="str">
        <f t="array" ref="AZ1118">IF(Z1118="","",IF(Z1118&gt;CD$7,5,(Z1118/(MAX(IF(Z$4:Z$1999&lt;CD$7,Z$4:Z$1999))))*5))</f>
        <v/>
      </c>
      <c r="BA1118" s="24" t="str">
        <f t="array" ref="BA1118">IF(AA1118="","",IF(AA1118&gt;CE$7,5,(AA1118/(MAX(IF(AA$4:AA$1999&lt;CE$7,AA$4:AA$1999))))*5))</f>
        <v/>
      </c>
      <c r="BB1118" s="24" t="str">
        <f t="array" ref="BB1118">IF(AB1118="","",IF(AB1118&gt;CF$7,5,(AB1118/(MAX(IF(AB$4:AB$1999&lt;CF$7,AB$4:AB$1999))))*5))</f>
        <v/>
      </c>
      <c r="BC1118" s="24" t="str">
        <f>IF(AM1118="","",IF($AP1118='WQ Reference'!$A$12,SUMPRODUCT($AQ1118:$BB1118,'WQ Reference'!$B$12:$M$12),IF($AP1118='WQ Reference'!$A$13,SUMPRODUCT($AQ1118:$BB1118,'WQ Reference'!$B$13:$M$13),IF($AP1118='WQ Reference'!$A$14,SUMPRODUCT($AQ1118:$BB1118,'WQ Reference'!$B$14:$M$14),IF($AP1118='WQ Reference'!$A$15,SUMPRODUCT($AQ1118:$BB1118,'WQ Reference'!$B$15:$M$15),IF($AP1118='WQ Reference'!$A$16,SUMPRODUCT($AQ1118:$BB1118,'WQ Reference'!$B$16:$M$16),IF($AP1118='WQ Reference'!$A$17,SUMPRODUCT($AQ1118:$BB1118,'WQ Reference'!$B$17:$M$17),"Invalid Watershed")))))))</f>
        <v/>
      </c>
      <c r="BD1118" s="24" t="str">
        <f t="array" ref="BD1118">IF(AC1118="","",IF(AC1118&gt;CG$7,5,(AC1118/(MAX(IF(AC$4:AC$1999&lt;CG$7,AC$4:AC$1999))))*5))</f>
        <v/>
      </c>
      <c r="BE1118" s="24" t="str">
        <f t="array" ref="BE1118">IF(AD1118="","",IF(AD1118&gt;CH$7,5,(AD1118/(MAX(IF(AD$4:AD$1999&lt;CH$7,AD$4:AD$1999))))*5))</f>
        <v/>
      </c>
      <c r="BF1118" s="24" t="str">
        <f t="array" ref="BF1118">IF(AE1118="","",IF(AE1118&gt;CI$7,5,(AE1118/(MAX(IF(AE$4:AE$1999&lt;CI$7,AE$4:AE$1999))))*5))</f>
        <v/>
      </c>
      <c r="BG1118" s="24" t="str">
        <f t="shared" si="263"/>
        <v/>
      </c>
      <c r="BH1118" s="24" t="str">
        <f t="shared" si="264"/>
        <v/>
      </c>
      <c r="BI1118" s="24" t="str">
        <f t="shared" si="265"/>
        <v/>
      </c>
      <c r="BJ1118" s="24" t="str">
        <f t="shared" si="266"/>
        <v/>
      </c>
      <c r="BK1118" s="24" t="str">
        <f t="shared" si="267"/>
        <v/>
      </c>
      <c r="BL1118" s="24" t="str">
        <f t="shared" si="268"/>
        <v/>
      </c>
      <c r="BM1118" s="24" t="str">
        <f t="shared" si="269"/>
        <v/>
      </c>
      <c r="BN1118" s="24" t="str">
        <f t="shared" si="270"/>
        <v/>
      </c>
      <c r="BO1118" s="24" t="str">
        <f t="shared" si="271"/>
        <v/>
      </c>
      <c r="BP1118" s="24" t="str">
        <f>IF(AM1118="","",SUMPRODUCT(BK1118:BO1118,'Benefit Weights'!$A$3:$E$3))</f>
        <v/>
      </c>
      <c r="BQ1118" s="27" t="str">
        <f t="shared" si="272"/>
        <v/>
      </c>
    </row>
    <row r="1119" spans="1:69" x14ac:dyDescent="0.25">
      <c r="A1119" s="23"/>
      <c r="B1119" s="23"/>
      <c r="C1119" s="23"/>
      <c r="D1119" s="23"/>
      <c r="E1119" s="24"/>
      <c r="F1119" s="24"/>
      <c r="G1119" s="24"/>
      <c r="H1119" s="23"/>
      <c r="I1119" s="23"/>
      <c r="J1119" s="23"/>
      <c r="K1119" s="23"/>
      <c r="L1119" s="23"/>
      <c r="M1119" s="23"/>
      <c r="N1119" s="23"/>
      <c r="O1119" s="24"/>
      <c r="P1119" s="24"/>
      <c r="Q1119" s="24"/>
      <c r="R1119" s="24"/>
      <c r="S1119" s="24"/>
      <c r="T1119" s="24"/>
      <c r="U1119" s="24"/>
      <c r="V1119" s="24"/>
      <c r="W1119" s="24"/>
      <c r="X1119" s="24"/>
      <c r="Y1119" s="24"/>
      <c r="Z1119" s="24"/>
      <c r="AA1119" s="24"/>
      <c r="AB1119" s="24"/>
      <c r="AC1119" s="24"/>
      <c r="AD1119" s="24"/>
      <c r="AE1119" s="24"/>
      <c r="AF1119" s="24"/>
      <c r="AG1119" s="24"/>
      <c r="AH1119" s="24"/>
      <c r="AI1119" s="24"/>
      <c r="AJ1119" s="23"/>
      <c r="AK1119" s="23"/>
      <c r="AL1119" s="23"/>
      <c r="AM1119" s="23" t="str">
        <f t="shared" si="260"/>
        <v/>
      </c>
      <c r="AN1119" s="23" t="str">
        <f t="shared" si="273"/>
        <v/>
      </c>
      <c r="AO1119" s="23" t="str">
        <f t="shared" si="261"/>
        <v/>
      </c>
      <c r="AP1119" s="23" t="str">
        <f t="shared" si="262"/>
        <v/>
      </c>
      <c r="AQ1119" s="24" t="str">
        <f t="array" ref="AQ1119">IF(Q1119="","",IF(Q1119&gt;BU$7,5,(Q1119/(MAX(IF(Q$4:Q$1999&lt;BU$7,Q$4:Q$1999))))*5))</f>
        <v/>
      </c>
      <c r="AR1119" s="24" t="str">
        <f t="array" ref="AR1119">IF(R1119="","",IF(R1119&gt;BV$7,5,(R1119/(MAX(IF(R$4:R$1999&lt;BV$7,R$4:R$1999))))*5))</f>
        <v/>
      </c>
      <c r="AS1119" s="24" t="str">
        <f t="array" ref="AS1119">IF(S1119="","",IF(S1119&gt;BW$7,5,(S1119/(MAX(IF(S$4:S$1999&lt;BW$7,S$4:S$1999))))*5))</f>
        <v/>
      </c>
      <c r="AT1119" s="24" t="str">
        <f t="array" ref="AT1119">IF(T1119="","",IF(T1119&gt;BX$7,5,(T1119/(MAX(IF(T$4:T$1999&lt;BX$7,T$4:T$1999))))*5))</f>
        <v/>
      </c>
      <c r="AU1119" s="24" t="str">
        <f t="array" ref="AU1119">IF(U1119="","",IF(U1119&gt;BY$7,5,(U1119/(MAX(IF(U$4:U$1999&lt;BY$7,U$4:U$1999))))*5))</f>
        <v/>
      </c>
      <c r="AV1119" s="24" t="str">
        <f t="array" ref="AV1119">IF(V1119="","",IF(V1119&gt;BZ$7,5,(V1119/(MAX(IF(V$4:V$1999&lt;BZ$7,V$4:V$1999))))*5))</f>
        <v/>
      </c>
      <c r="AW1119" s="24" t="str">
        <f t="array" ref="AW1119">IF(W1119="","",IF(W1119&gt;CA$7,5,(W1119/(MAX(IF(W$4:W$1999&lt;CA$7,W$4:W$1999))))*5))</f>
        <v/>
      </c>
      <c r="AX1119" s="24" t="str">
        <f t="array" ref="AX1119">IF(X1119="","",IF(X1119&gt;CB$7,5,(X1119/(MAX(IF(X$4:X$1999&lt;CB$7,X$4:X$1999))))*5))</f>
        <v/>
      </c>
      <c r="AY1119" s="24" t="str">
        <f t="array" ref="AY1119">IF(Y1119="","",IF(Y1119&gt;CC$7,5,(Y1119/(MAX(IF(Y$4:Y$1999&lt;CC$7,Y$4:Y$1999))))*5))</f>
        <v/>
      </c>
      <c r="AZ1119" s="24" t="str">
        <f t="array" ref="AZ1119">IF(Z1119="","",IF(Z1119&gt;CD$7,5,(Z1119/(MAX(IF(Z$4:Z$1999&lt;CD$7,Z$4:Z$1999))))*5))</f>
        <v/>
      </c>
      <c r="BA1119" s="24" t="str">
        <f t="array" ref="BA1119">IF(AA1119="","",IF(AA1119&gt;CE$7,5,(AA1119/(MAX(IF(AA$4:AA$1999&lt;CE$7,AA$4:AA$1999))))*5))</f>
        <v/>
      </c>
      <c r="BB1119" s="24" t="str">
        <f t="array" ref="BB1119">IF(AB1119="","",IF(AB1119&gt;CF$7,5,(AB1119/(MAX(IF(AB$4:AB$1999&lt;CF$7,AB$4:AB$1999))))*5))</f>
        <v/>
      </c>
      <c r="BC1119" s="24" t="str">
        <f>IF(AM1119="","",IF($AP1119='WQ Reference'!$A$12,SUMPRODUCT($AQ1119:$BB1119,'WQ Reference'!$B$12:$M$12),IF($AP1119='WQ Reference'!$A$13,SUMPRODUCT($AQ1119:$BB1119,'WQ Reference'!$B$13:$M$13),IF($AP1119='WQ Reference'!$A$14,SUMPRODUCT($AQ1119:$BB1119,'WQ Reference'!$B$14:$M$14),IF($AP1119='WQ Reference'!$A$15,SUMPRODUCT($AQ1119:$BB1119,'WQ Reference'!$B$15:$M$15),IF($AP1119='WQ Reference'!$A$16,SUMPRODUCT($AQ1119:$BB1119,'WQ Reference'!$B$16:$M$16),IF($AP1119='WQ Reference'!$A$17,SUMPRODUCT($AQ1119:$BB1119,'WQ Reference'!$B$17:$M$17),"Invalid Watershed")))))))</f>
        <v/>
      </c>
      <c r="BD1119" s="24" t="str">
        <f t="array" ref="BD1119">IF(AC1119="","",IF(AC1119&gt;CG$7,5,(AC1119/(MAX(IF(AC$4:AC$1999&lt;CG$7,AC$4:AC$1999))))*5))</f>
        <v/>
      </c>
      <c r="BE1119" s="24" t="str">
        <f t="array" ref="BE1119">IF(AD1119="","",IF(AD1119&gt;CH$7,5,(AD1119/(MAX(IF(AD$4:AD$1999&lt;CH$7,AD$4:AD$1999))))*5))</f>
        <v/>
      </c>
      <c r="BF1119" s="24" t="str">
        <f t="array" ref="BF1119">IF(AE1119="","",IF(AE1119&gt;CI$7,5,(AE1119/(MAX(IF(AE$4:AE$1999&lt;CI$7,AE$4:AE$1999))))*5))</f>
        <v/>
      </c>
      <c r="BG1119" s="24" t="str">
        <f t="shared" si="263"/>
        <v/>
      </c>
      <c r="BH1119" s="24" t="str">
        <f t="shared" si="264"/>
        <v/>
      </c>
      <c r="BI1119" s="24" t="str">
        <f t="shared" si="265"/>
        <v/>
      </c>
      <c r="BJ1119" s="24" t="str">
        <f t="shared" si="266"/>
        <v/>
      </c>
      <c r="BK1119" s="24" t="str">
        <f t="shared" si="267"/>
        <v/>
      </c>
      <c r="BL1119" s="24" t="str">
        <f t="shared" si="268"/>
        <v/>
      </c>
      <c r="BM1119" s="24" t="str">
        <f t="shared" si="269"/>
        <v/>
      </c>
      <c r="BN1119" s="24" t="str">
        <f t="shared" si="270"/>
        <v/>
      </c>
      <c r="BO1119" s="24" t="str">
        <f t="shared" si="271"/>
        <v/>
      </c>
      <c r="BP1119" s="24" t="str">
        <f>IF(AM1119="","",SUMPRODUCT(BK1119:BO1119,'Benefit Weights'!$A$3:$E$3))</f>
        <v/>
      </c>
      <c r="BQ1119" s="27" t="str">
        <f t="shared" si="272"/>
        <v/>
      </c>
    </row>
    <row r="1120" spans="1:69" x14ac:dyDescent="0.25">
      <c r="A1120" s="23"/>
      <c r="B1120" s="23"/>
      <c r="C1120" s="23"/>
      <c r="D1120" s="23"/>
      <c r="E1120" s="24"/>
      <c r="F1120" s="24"/>
      <c r="G1120" s="24"/>
      <c r="H1120" s="23"/>
      <c r="I1120" s="23"/>
      <c r="J1120" s="23"/>
      <c r="K1120" s="23"/>
      <c r="L1120" s="23"/>
      <c r="M1120" s="23"/>
      <c r="N1120" s="23"/>
      <c r="O1120" s="24"/>
      <c r="P1120" s="24"/>
      <c r="Q1120" s="24"/>
      <c r="R1120" s="24"/>
      <c r="S1120" s="24"/>
      <c r="T1120" s="24"/>
      <c r="U1120" s="24"/>
      <c r="V1120" s="24"/>
      <c r="W1120" s="24"/>
      <c r="X1120" s="24"/>
      <c r="Y1120" s="24"/>
      <c r="Z1120" s="24"/>
      <c r="AA1120" s="24"/>
      <c r="AB1120" s="24"/>
      <c r="AC1120" s="24"/>
      <c r="AD1120" s="24"/>
      <c r="AE1120" s="24"/>
      <c r="AF1120" s="24"/>
      <c r="AG1120" s="24"/>
      <c r="AH1120" s="24"/>
      <c r="AI1120" s="24"/>
      <c r="AJ1120" s="23"/>
      <c r="AK1120" s="23"/>
      <c r="AL1120" s="23"/>
      <c r="AM1120" s="23" t="str">
        <f t="shared" si="260"/>
        <v/>
      </c>
      <c r="AN1120" s="23" t="str">
        <f t="shared" si="273"/>
        <v/>
      </c>
      <c r="AO1120" s="23" t="str">
        <f t="shared" si="261"/>
        <v/>
      </c>
      <c r="AP1120" s="23" t="str">
        <f t="shared" si="262"/>
        <v/>
      </c>
      <c r="AQ1120" s="24" t="str">
        <f t="array" ref="AQ1120">IF(Q1120="","",IF(Q1120&gt;BU$7,5,(Q1120/(MAX(IF(Q$4:Q$1999&lt;BU$7,Q$4:Q$1999))))*5))</f>
        <v/>
      </c>
      <c r="AR1120" s="24" t="str">
        <f t="array" ref="AR1120">IF(R1120="","",IF(R1120&gt;BV$7,5,(R1120/(MAX(IF(R$4:R$1999&lt;BV$7,R$4:R$1999))))*5))</f>
        <v/>
      </c>
      <c r="AS1120" s="24" t="str">
        <f t="array" ref="AS1120">IF(S1120="","",IF(S1120&gt;BW$7,5,(S1120/(MAX(IF(S$4:S$1999&lt;BW$7,S$4:S$1999))))*5))</f>
        <v/>
      </c>
      <c r="AT1120" s="24" t="str">
        <f t="array" ref="AT1120">IF(T1120="","",IF(T1120&gt;BX$7,5,(T1120/(MAX(IF(T$4:T$1999&lt;BX$7,T$4:T$1999))))*5))</f>
        <v/>
      </c>
      <c r="AU1120" s="24" t="str">
        <f t="array" ref="AU1120">IF(U1120="","",IF(U1120&gt;BY$7,5,(U1120/(MAX(IF(U$4:U$1999&lt;BY$7,U$4:U$1999))))*5))</f>
        <v/>
      </c>
      <c r="AV1120" s="24" t="str">
        <f t="array" ref="AV1120">IF(V1120="","",IF(V1120&gt;BZ$7,5,(V1120/(MAX(IF(V$4:V$1999&lt;BZ$7,V$4:V$1999))))*5))</f>
        <v/>
      </c>
      <c r="AW1120" s="24" t="str">
        <f t="array" ref="AW1120">IF(W1120="","",IF(W1120&gt;CA$7,5,(W1120/(MAX(IF(W$4:W$1999&lt;CA$7,W$4:W$1999))))*5))</f>
        <v/>
      </c>
      <c r="AX1120" s="24" t="str">
        <f t="array" ref="AX1120">IF(X1120="","",IF(X1120&gt;CB$7,5,(X1120/(MAX(IF(X$4:X$1999&lt;CB$7,X$4:X$1999))))*5))</f>
        <v/>
      </c>
      <c r="AY1120" s="24" t="str">
        <f t="array" ref="AY1120">IF(Y1120="","",IF(Y1120&gt;CC$7,5,(Y1120/(MAX(IF(Y$4:Y$1999&lt;CC$7,Y$4:Y$1999))))*5))</f>
        <v/>
      </c>
      <c r="AZ1120" s="24" t="str">
        <f t="array" ref="AZ1120">IF(Z1120="","",IF(Z1120&gt;CD$7,5,(Z1120/(MAX(IF(Z$4:Z$1999&lt;CD$7,Z$4:Z$1999))))*5))</f>
        <v/>
      </c>
      <c r="BA1120" s="24" t="str">
        <f t="array" ref="BA1120">IF(AA1120="","",IF(AA1120&gt;CE$7,5,(AA1120/(MAX(IF(AA$4:AA$1999&lt;CE$7,AA$4:AA$1999))))*5))</f>
        <v/>
      </c>
      <c r="BB1120" s="24" t="str">
        <f t="array" ref="BB1120">IF(AB1120="","",IF(AB1120&gt;CF$7,5,(AB1120/(MAX(IF(AB$4:AB$1999&lt;CF$7,AB$4:AB$1999))))*5))</f>
        <v/>
      </c>
      <c r="BC1120" s="24" t="str">
        <f>IF(AM1120="","",IF($AP1120='WQ Reference'!$A$12,SUMPRODUCT($AQ1120:$BB1120,'WQ Reference'!$B$12:$M$12),IF($AP1120='WQ Reference'!$A$13,SUMPRODUCT($AQ1120:$BB1120,'WQ Reference'!$B$13:$M$13),IF($AP1120='WQ Reference'!$A$14,SUMPRODUCT($AQ1120:$BB1120,'WQ Reference'!$B$14:$M$14),IF($AP1120='WQ Reference'!$A$15,SUMPRODUCT($AQ1120:$BB1120,'WQ Reference'!$B$15:$M$15),IF($AP1120='WQ Reference'!$A$16,SUMPRODUCT($AQ1120:$BB1120,'WQ Reference'!$B$16:$M$16),IF($AP1120='WQ Reference'!$A$17,SUMPRODUCT($AQ1120:$BB1120,'WQ Reference'!$B$17:$M$17),"Invalid Watershed")))))))</f>
        <v/>
      </c>
      <c r="BD1120" s="24" t="str">
        <f t="array" ref="BD1120">IF(AC1120="","",IF(AC1120&gt;CG$7,5,(AC1120/(MAX(IF(AC$4:AC$1999&lt;CG$7,AC$4:AC$1999))))*5))</f>
        <v/>
      </c>
      <c r="BE1120" s="24" t="str">
        <f t="array" ref="BE1120">IF(AD1120="","",IF(AD1120&gt;CH$7,5,(AD1120/(MAX(IF(AD$4:AD$1999&lt;CH$7,AD$4:AD$1999))))*5))</f>
        <v/>
      </c>
      <c r="BF1120" s="24" t="str">
        <f t="array" ref="BF1120">IF(AE1120="","",IF(AE1120&gt;CI$7,5,(AE1120/(MAX(IF(AE$4:AE$1999&lt;CI$7,AE$4:AE$1999))))*5))</f>
        <v/>
      </c>
      <c r="BG1120" s="24" t="str">
        <f t="shared" si="263"/>
        <v/>
      </c>
      <c r="BH1120" s="24" t="str">
        <f t="shared" si="264"/>
        <v/>
      </c>
      <c r="BI1120" s="24" t="str">
        <f t="shared" si="265"/>
        <v/>
      </c>
      <c r="BJ1120" s="24" t="str">
        <f t="shared" si="266"/>
        <v/>
      </c>
      <c r="BK1120" s="24" t="str">
        <f t="shared" si="267"/>
        <v/>
      </c>
      <c r="BL1120" s="24" t="str">
        <f t="shared" si="268"/>
        <v/>
      </c>
      <c r="BM1120" s="24" t="str">
        <f t="shared" si="269"/>
        <v/>
      </c>
      <c r="BN1120" s="24" t="str">
        <f t="shared" si="270"/>
        <v/>
      </c>
      <c r="BO1120" s="24" t="str">
        <f t="shared" si="271"/>
        <v/>
      </c>
      <c r="BP1120" s="24" t="str">
        <f>IF(AM1120="","",SUMPRODUCT(BK1120:BO1120,'Benefit Weights'!$A$3:$E$3))</f>
        <v/>
      </c>
      <c r="BQ1120" s="27" t="str">
        <f t="shared" si="272"/>
        <v/>
      </c>
    </row>
    <row r="1121" spans="1:69" x14ac:dyDescent="0.25">
      <c r="A1121" s="23"/>
      <c r="B1121" s="23"/>
      <c r="C1121" s="23"/>
      <c r="D1121" s="23"/>
      <c r="E1121" s="24"/>
      <c r="F1121" s="24"/>
      <c r="G1121" s="24"/>
      <c r="H1121" s="23"/>
      <c r="I1121" s="23"/>
      <c r="J1121" s="23"/>
      <c r="K1121" s="23"/>
      <c r="L1121" s="23"/>
      <c r="M1121" s="23"/>
      <c r="N1121" s="23"/>
      <c r="O1121" s="24"/>
      <c r="P1121" s="24"/>
      <c r="Q1121" s="24"/>
      <c r="R1121" s="24"/>
      <c r="S1121" s="24"/>
      <c r="T1121" s="24"/>
      <c r="U1121" s="24"/>
      <c r="V1121" s="24"/>
      <c r="W1121" s="24"/>
      <c r="X1121" s="24"/>
      <c r="Y1121" s="24"/>
      <c r="Z1121" s="24"/>
      <c r="AA1121" s="24"/>
      <c r="AB1121" s="24"/>
      <c r="AC1121" s="24"/>
      <c r="AD1121" s="24"/>
      <c r="AE1121" s="24"/>
      <c r="AF1121" s="24"/>
      <c r="AG1121" s="24"/>
      <c r="AH1121" s="24"/>
      <c r="AI1121" s="24"/>
      <c r="AJ1121" s="23"/>
      <c r="AK1121" s="23"/>
      <c r="AL1121" s="23"/>
      <c r="AM1121" s="23" t="str">
        <f t="shared" si="260"/>
        <v/>
      </c>
      <c r="AN1121" s="23" t="str">
        <f t="shared" si="273"/>
        <v/>
      </c>
      <c r="AO1121" s="23" t="str">
        <f t="shared" si="261"/>
        <v/>
      </c>
      <c r="AP1121" s="23" t="str">
        <f t="shared" si="262"/>
        <v/>
      </c>
      <c r="AQ1121" s="24" t="str">
        <f t="array" ref="AQ1121">IF(Q1121="","",IF(Q1121&gt;BU$7,5,(Q1121/(MAX(IF(Q$4:Q$1999&lt;BU$7,Q$4:Q$1999))))*5))</f>
        <v/>
      </c>
      <c r="AR1121" s="24" t="str">
        <f t="array" ref="AR1121">IF(R1121="","",IF(R1121&gt;BV$7,5,(R1121/(MAX(IF(R$4:R$1999&lt;BV$7,R$4:R$1999))))*5))</f>
        <v/>
      </c>
      <c r="AS1121" s="24" t="str">
        <f t="array" ref="AS1121">IF(S1121="","",IF(S1121&gt;BW$7,5,(S1121/(MAX(IF(S$4:S$1999&lt;BW$7,S$4:S$1999))))*5))</f>
        <v/>
      </c>
      <c r="AT1121" s="24" t="str">
        <f t="array" ref="AT1121">IF(T1121="","",IF(T1121&gt;BX$7,5,(T1121/(MAX(IF(T$4:T$1999&lt;BX$7,T$4:T$1999))))*5))</f>
        <v/>
      </c>
      <c r="AU1121" s="24" t="str">
        <f t="array" ref="AU1121">IF(U1121="","",IF(U1121&gt;BY$7,5,(U1121/(MAX(IF(U$4:U$1999&lt;BY$7,U$4:U$1999))))*5))</f>
        <v/>
      </c>
      <c r="AV1121" s="24" t="str">
        <f t="array" ref="AV1121">IF(V1121="","",IF(V1121&gt;BZ$7,5,(V1121/(MAX(IF(V$4:V$1999&lt;BZ$7,V$4:V$1999))))*5))</f>
        <v/>
      </c>
      <c r="AW1121" s="24" t="str">
        <f t="array" ref="AW1121">IF(W1121="","",IF(W1121&gt;CA$7,5,(W1121/(MAX(IF(W$4:W$1999&lt;CA$7,W$4:W$1999))))*5))</f>
        <v/>
      </c>
      <c r="AX1121" s="24" t="str">
        <f t="array" ref="AX1121">IF(X1121="","",IF(X1121&gt;CB$7,5,(X1121/(MAX(IF(X$4:X$1999&lt;CB$7,X$4:X$1999))))*5))</f>
        <v/>
      </c>
      <c r="AY1121" s="24" t="str">
        <f t="array" ref="AY1121">IF(Y1121="","",IF(Y1121&gt;CC$7,5,(Y1121/(MAX(IF(Y$4:Y$1999&lt;CC$7,Y$4:Y$1999))))*5))</f>
        <v/>
      </c>
      <c r="AZ1121" s="24" t="str">
        <f t="array" ref="AZ1121">IF(Z1121="","",IF(Z1121&gt;CD$7,5,(Z1121/(MAX(IF(Z$4:Z$1999&lt;CD$7,Z$4:Z$1999))))*5))</f>
        <v/>
      </c>
      <c r="BA1121" s="24" t="str">
        <f t="array" ref="BA1121">IF(AA1121="","",IF(AA1121&gt;CE$7,5,(AA1121/(MAX(IF(AA$4:AA$1999&lt;CE$7,AA$4:AA$1999))))*5))</f>
        <v/>
      </c>
      <c r="BB1121" s="24" t="str">
        <f t="array" ref="BB1121">IF(AB1121="","",IF(AB1121&gt;CF$7,5,(AB1121/(MAX(IF(AB$4:AB$1999&lt;CF$7,AB$4:AB$1999))))*5))</f>
        <v/>
      </c>
      <c r="BC1121" s="24" t="str">
        <f>IF(AM1121="","",IF($AP1121='WQ Reference'!$A$12,SUMPRODUCT($AQ1121:$BB1121,'WQ Reference'!$B$12:$M$12),IF($AP1121='WQ Reference'!$A$13,SUMPRODUCT($AQ1121:$BB1121,'WQ Reference'!$B$13:$M$13),IF($AP1121='WQ Reference'!$A$14,SUMPRODUCT($AQ1121:$BB1121,'WQ Reference'!$B$14:$M$14),IF($AP1121='WQ Reference'!$A$15,SUMPRODUCT($AQ1121:$BB1121,'WQ Reference'!$B$15:$M$15),IF($AP1121='WQ Reference'!$A$16,SUMPRODUCT($AQ1121:$BB1121,'WQ Reference'!$B$16:$M$16),IF($AP1121='WQ Reference'!$A$17,SUMPRODUCT($AQ1121:$BB1121,'WQ Reference'!$B$17:$M$17),"Invalid Watershed")))))))</f>
        <v/>
      </c>
      <c r="BD1121" s="24" t="str">
        <f t="array" ref="BD1121">IF(AC1121="","",IF(AC1121&gt;CG$7,5,(AC1121/(MAX(IF(AC$4:AC$1999&lt;CG$7,AC$4:AC$1999))))*5))</f>
        <v/>
      </c>
      <c r="BE1121" s="24" t="str">
        <f t="array" ref="BE1121">IF(AD1121="","",IF(AD1121&gt;CH$7,5,(AD1121/(MAX(IF(AD$4:AD$1999&lt;CH$7,AD$4:AD$1999))))*5))</f>
        <v/>
      </c>
      <c r="BF1121" s="24" t="str">
        <f t="array" ref="BF1121">IF(AE1121="","",IF(AE1121&gt;CI$7,5,(AE1121/(MAX(IF(AE$4:AE$1999&lt;CI$7,AE$4:AE$1999))))*5))</f>
        <v/>
      </c>
      <c r="BG1121" s="24" t="str">
        <f t="shared" si="263"/>
        <v/>
      </c>
      <c r="BH1121" s="24" t="str">
        <f t="shared" si="264"/>
        <v/>
      </c>
      <c r="BI1121" s="24" t="str">
        <f t="shared" si="265"/>
        <v/>
      </c>
      <c r="BJ1121" s="24" t="str">
        <f t="shared" si="266"/>
        <v/>
      </c>
      <c r="BK1121" s="24" t="str">
        <f t="shared" si="267"/>
        <v/>
      </c>
      <c r="BL1121" s="24" t="str">
        <f t="shared" si="268"/>
        <v/>
      </c>
      <c r="BM1121" s="24" t="str">
        <f t="shared" si="269"/>
        <v/>
      </c>
      <c r="BN1121" s="24" t="str">
        <f t="shared" si="270"/>
        <v/>
      </c>
      <c r="BO1121" s="24" t="str">
        <f t="shared" si="271"/>
        <v/>
      </c>
      <c r="BP1121" s="24" t="str">
        <f>IF(AM1121="","",SUMPRODUCT(BK1121:BO1121,'Benefit Weights'!$A$3:$E$3))</f>
        <v/>
      </c>
      <c r="BQ1121" s="27" t="str">
        <f t="shared" si="272"/>
        <v/>
      </c>
    </row>
    <row r="1122" spans="1:69" x14ac:dyDescent="0.25">
      <c r="A1122" s="23"/>
      <c r="B1122" s="23"/>
      <c r="C1122" s="23"/>
      <c r="D1122" s="23"/>
      <c r="E1122" s="24"/>
      <c r="F1122" s="24"/>
      <c r="G1122" s="24"/>
      <c r="H1122" s="23"/>
      <c r="I1122" s="23"/>
      <c r="J1122" s="23"/>
      <c r="K1122" s="23"/>
      <c r="L1122" s="23"/>
      <c r="M1122" s="23"/>
      <c r="N1122" s="23"/>
      <c r="O1122" s="24"/>
      <c r="P1122" s="24"/>
      <c r="Q1122" s="24"/>
      <c r="R1122" s="24"/>
      <c r="S1122" s="24"/>
      <c r="T1122" s="24"/>
      <c r="U1122" s="24"/>
      <c r="V1122" s="24"/>
      <c r="W1122" s="24"/>
      <c r="X1122" s="24"/>
      <c r="Y1122" s="24"/>
      <c r="Z1122" s="24"/>
      <c r="AA1122" s="24"/>
      <c r="AB1122" s="24"/>
      <c r="AC1122" s="24"/>
      <c r="AD1122" s="24"/>
      <c r="AE1122" s="24"/>
      <c r="AF1122" s="24"/>
      <c r="AG1122" s="24"/>
      <c r="AH1122" s="24"/>
      <c r="AI1122" s="24"/>
      <c r="AJ1122" s="23"/>
      <c r="AK1122" s="23"/>
      <c r="AL1122" s="23"/>
      <c r="AM1122" s="23" t="str">
        <f t="shared" si="260"/>
        <v/>
      </c>
      <c r="AN1122" s="23" t="str">
        <f t="shared" si="273"/>
        <v/>
      </c>
      <c r="AO1122" s="23" t="str">
        <f t="shared" si="261"/>
        <v/>
      </c>
      <c r="AP1122" s="23" t="str">
        <f t="shared" si="262"/>
        <v/>
      </c>
      <c r="AQ1122" s="24" t="str">
        <f t="array" ref="AQ1122">IF(Q1122="","",IF(Q1122&gt;BU$7,5,(Q1122/(MAX(IF(Q$4:Q$1999&lt;BU$7,Q$4:Q$1999))))*5))</f>
        <v/>
      </c>
      <c r="AR1122" s="24" t="str">
        <f t="array" ref="AR1122">IF(R1122="","",IF(R1122&gt;BV$7,5,(R1122/(MAX(IF(R$4:R$1999&lt;BV$7,R$4:R$1999))))*5))</f>
        <v/>
      </c>
      <c r="AS1122" s="24" t="str">
        <f t="array" ref="AS1122">IF(S1122="","",IF(S1122&gt;BW$7,5,(S1122/(MAX(IF(S$4:S$1999&lt;BW$7,S$4:S$1999))))*5))</f>
        <v/>
      </c>
      <c r="AT1122" s="24" t="str">
        <f t="array" ref="AT1122">IF(T1122="","",IF(T1122&gt;BX$7,5,(T1122/(MAX(IF(T$4:T$1999&lt;BX$7,T$4:T$1999))))*5))</f>
        <v/>
      </c>
      <c r="AU1122" s="24" t="str">
        <f t="array" ref="AU1122">IF(U1122="","",IF(U1122&gt;BY$7,5,(U1122/(MAX(IF(U$4:U$1999&lt;BY$7,U$4:U$1999))))*5))</f>
        <v/>
      </c>
      <c r="AV1122" s="24" t="str">
        <f t="array" ref="AV1122">IF(V1122="","",IF(V1122&gt;BZ$7,5,(V1122/(MAX(IF(V$4:V$1999&lt;BZ$7,V$4:V$1999))))*5))</f>
        <v/>
      </c>
      <c r="AW1122" s="24" t="str">
        <f t="array" ref="AW1122">IF(W1122="","",IF(W1122&gt;CA$7,5,(W1122/(MAX(IF(W$4:W$1999&lt;CA$7,W$4:W$1999))))*5))</f>
        <v/>
      </c>
      <c r="AX1122" s="24" t="str">
        <f t="array" ref="AX1122">IF(X1122="","",IF(X1122&gt;CB$7,5,(X1122/(MAX(IF(X$4:X$1999&lt;CB$7,X$4:X$1999))))*5))</f>
        <v/>
      </c>
      <c r="AY1122" s="24" t="str">
        <f t="array" ref="AY1122">IF(Y1122="","",IF(Y1122&gt;CC$7,5,(Y1122/(MAX(IF(Y$4:Y$1999&lt;CC$7,Y$4:Y$1999))))*5))</f>
        <v/>
      </c>
      <c r="AZ1122" s="24" t="str">
        <f t="array" ref="AZ1122">IF(Z1122="","",IF(Z1122&gt;CD$7,5,(Z1122/(MAX(IF(Z$4:Z$1999&lt;CD$7,Z$4:Z$1999))))*5))</f>
        <v/>
      </c>
      <c r="BA1122" s="24" t="str">
        <f t="array" ref="BA1122">IF(AA1122="","",IF(AA1122&gt;CE$7,5,(AA1122/(MAX(IF(AA$4:AA$1999&lt;CE$7,AA$4:AA$1999))))*5))</f>
        <v/>
      </c>
      <c r="BB1122" s="24" t="str">
        <f t="array" ref="BB1122">IF(AB1122="","",IF(AB1122&gt;CF$7,5,(AB1122/(MAX(IF(AB$4:AB$1999&lt;CF$7,AB$4:AB$1999))))*5))</f>
        <v/>
      </c>
      <c r="BC1122" s="24" t="str">
        <f>IF(AM1122="","",IF($AP1122='WQ Reference'!$A$12,SUMPRODUCT($AQ1122:$BB1122,'WQ Reference'!$B$12:$M$12),IF($AP1122='WQ Reference'!$A$13,SUMPRODUCT($AQ1122:$BB1122,'WQ Reference'!$B$13:$M$13),IF($AP1122='WQ Reference'!$A$14,SUMPRODUCT($AQ1122:$BB1122,'WQ Reference'!$B$14:$M$14),IF($AP1122='WQ Reference'!$A$15,SUMPRODUCT($AQ1122:$BB1122,'WQ Reference'!$B$15:$M$15),IF($AP1122='WQ Reference'!$A$16,SUMPRODUCT($AQ1122:$BB1122,'WQ Reference'!$B$16:$M$16),IF($AP1122='WQ Reference'!$A$17,SUMPRODUCT($AQ1122:$BB1122,'WQ Reference'!$B$17:$M$17),"Invalid Watershed")))))))</f>
        <v/>
      </c>
      <c r="BD1122" s="24" t="str">
        <f t="array" ref="BD1122">IF(AC1122="","",IF(AC1122&gt;CG$7,5,(AC1122/(MAX(IF(AC$4:AC$1999&lt;CG$7,AC$4:AC$1999))))*5))</f>
        <v/>
      </c>
      <c r="BE1122" s="24" t="str">
        <f t="array" ref="BE1122">IF(AD1122="","",IF(AD1122&gt;CH$7,5,(AD1122/(MAX(IF(AD$4:AD$1999&lt;CH$7,AD$4:AD$1999))))*5))</f>
        <v/>
      </c>
      <c r="BF1122" s="24" t="str">
        <f t="array" ref="BF1122">IF(AE1122="","",IF(AE1122&gt;CI$7,5,(AE1122/(MAX(IF(AE$4:AE$1999&lt;CI$7,AE$4:AE$1999))))*5))</f>
        <v/>
      </c>
      <c r="BG1122" s="24" t="str">
        <f t="shared" si="263"/>
        <v/>
      </c>
      <c r="BH1122" s="24" t="str">
        <f t="shared" si="264"/>
        <v/>
      </c>
      <c r="BI1122" s="24" t="str">
        <f t="shared" si="265"/>
        <v/>
      </c>
      <c r="BJ1122" s="24" t="str">
        <f t="shared" si="266"/>
        <v/>
      </c>
      <c r="BK1122" s="24" t="str">
        <f t="shared" si="267"/>
        <v/>
      </c>
      <c r="BL1122" s="24" t="str">
        <f t="shared" si="268"/>
        <v/>
      </c>
      <c r="BM1122" s="24" t="str">
        <f t="shared" si="269"/>
        <v/>
      </c>
      <c r="BN1122" s="24" t="str">
        <f t="shared" si="270"/>
        <v/>
      </c>
      <c r="BO1122" s="24" t="str">
        <f t="shared" si="271"/>
        <v/>
      </c>
      <c r="BP1122" s="24" t="str">
        <f>IF(AM1122="","",SUMPRODUCT(BK1122:BO1122,'Benefit Weights'!$A$3:$E$3))</f>
        <v/>
      </c>
      <c r="BQ1122" s="27" t="str">
        <f t="shared" si="272"/>
        <v/>
      </c>
    </row>
    <row r="1123" spans="1:69" x14ac:dyDescent="0.25">
      <c r="A1123" s="23"/>
      <c r="B1123" s="23"/>
      <c r="C1123" s="23"/>
      <c r="D1123" s="23"/>
      <c r="E1123" s="24"/>
      <c r="F1123" s="24"/>
      <c r="G1123" s="24"/>
      <c r="H1123" s="23"/>
      <c r="I1123" s="23"/>
      <c r="J1123" s="23"/>
      <c r="K1123" s="23"/>
      <c r="L1123" s="23"/>
      <c r="M1123" s="23"/>
      <c r="N1123" s="23"/>
      <c r="O1123" s="24"/>
      <c r="P1123" s="24"/>
      <c r="Q1123" s="24"/>
      <c r="R1123" s="24"/>
      <c r="S1123" s="24"/>
      <c r="T1123" s="24"/>
      <c r="U1123" s="24"/>
      <c r="V1123" s="24"/>
      <c r="W1123" s="24"/>
      <c r="X1123" s="24"/>
      <c r="Y1123" s="24"/>
      <c r="Z1123" s="24"/>
      <c r="AA1123" s="24"/>
      <c r="AB1123" s="24"/>
      <c r="AC1123" s="24"/>
      <c r="AD1123" s="24"/>
      <c r="AE1123" s="24"/>
      <c r="AF1123" s="24"/>
      <c r="AG1123" s="24"/>
      <c r="AH1123" s="24"/>
      <c r="AI1123" s="24"/>
      <c r="AJ1123" s="23"/>
      <c r="AK1123" s="23"/>
      <c r="AL1123" s="23"/>
      <c r="AM1123" s="23" t="str">
        <f t="shared" si="260"/>
        <v/>
      </c>
      <c r="AN1123" s="23" t="str">
        <f t="shared" si="273"/>
        <v/>
      </c>
      <c r="AO1123" s="23" t="str">
        <f t="shared" si="261"/>
        <v/>
      </c>
      <c r="AP1123" s="23" t="str">
        <f t="shared" si="262"/>
        <v/>
      </c>
      <c r="AQ1123" s="24" t="str">
        <f t="array" ref="AQ1123">IF(Q1123="","",IF(Q1123&gt;BU$7,5,(Q1123/(MAX(IF(Q$4:Q$1999&lt;BU$7,Q$4:Q$1999))))*5))</f>
        <v/>
      </c>
      <c r="AR1123" s="24" t="str">
        <f t="array" ref="AR1123">IF(R1123="","",IF(R1123&gt;BV$7,5,(R1123/(MAX(IF(R$4:R$1999&lt;BV$7,R$4:R$1999))))*5))</f>
        <v/>
      </c>
      <c r="AS1123" s="24" t="str">
        <f t="array" ref="AS1123">IF(S1123="","",IF(S1123&gt;BW$7,5,(S1123/(MAX(IF(S$4:S$1999&lt;BW$7,S$4:S$1999))))*5))</f>
        <v/>
      </c>
      <c r="AT1123" s="24" t="str">
        <f t="array" ref="AT1123">IF(T1123="","",IF(T1123&gt;BX$7,5,(T1123/(MAX(IF(T$4:T$1999&lt;BX$7,T$4:T$1999))))*5))</f>
        <v/>
      </c>
      <c r="AU1123" s="24" t="str">
        <f t="array" ref="AU1123">IF(U1123="","",IF(U1123&gt;BY$7,5,(U1123/(MAX(IF(U$4:U$1999&lt;BY$7,U$4:U$1999))))*5))</f>
        <v/>
      </c>
      <c r="AV1123" s="24" t="str">
        <f t="array" ref="AV1123">IF(V1123="","",IF(V1123&gt;BZ$7,5,(V1123/(MAX(IF(V$4:V$1999&lt;BZ$7,V$4:V$1999))))*5))</f>
        <v/>
      </c>
      <c r="AW1123" s="24" t="str">
        <f t="array" ref="AW1123">IF(W1123="","",IF(W1123&gt;CA$7,5,(W1123/(MAX(IF(W$4:W$1999&lt;CA$7,W$4:W$1999))))*5))</f>
        <v/>
      </c>
      <c r="AX1123" s="24" t="str">
        <f t="array" ref="AX1123">IF(X1123="","",IF(X1123&gt;CB$7,5,(X1123/(MAX(IF(X$4:X$1999&lt;CB$7,X$4:X$1999))))*5))</f>
        <v/>
      </c>
      <c r="AY1123" s="24" t="str">
        <f t="array" ref="AY1123">IF(Y1123="","",IF(Y1123&gt;CC$7,5,(Y1123/(MAX(IF(Y$4:Y$1999&lt;CC$7,Y$4:Y$1999))))*5))</f>
        <v/>
      </c>
      <c r="AZ1123" s="24" t="str">
        <f t="array" ref="AZ1123">IF(Z1123="","",IF(Z1123&gt;CD$7,5,(Z1123/(MAX(IF(Z$4:Z$1999&lt;CD$7,Z$4:Z$1999))))*5))</f>
        <v/>
      </c>
      <c r="BA1123" s="24" t="str">
        <f t="array" ref="BA1123">IF(AA1123="","",IF(AA1123&gt;CE$7,5,(AA1123/(MAX(IF(AA$4:AA$1999&lt;CE$7,AA$4:AA$1999))))*5))</f>
        <v/>
      </c>
      <c r="BB1123" s="24" t="str">
        <f t="array" ref="BB1123">IF(AB1123="","",IF(AB1123&gt;CF$7,5,(AB1123/(MAX(IF(AB$4:AB$1999&lt;CF$7,AB$4:AB$1999))))*5))</f>
        <v/>
      </c>
      <c r="BC1123" s="24" t="str">
        <f>IF(AM1123="","",IF($AP1123='WQ Reference'!$A$12,SUMPRODUCT($AQ1123:$BB1123,'WQ Reference'!$B$12:$M$12),IF($AP1123='WQ Reference'!$A$13,SUMPRODUCT($AQ1123:$BB1123,'WQ Reference'!$B$13:$M$13),IF($AP1123='WQ Reference'!$A$14,SUMPRODUCT($AQ1123:$BB1123,'WQ Reference'!$B$14:$M$14),IF($AP1123='WQ Reference'!$A$15,SUMPRODUCT($AQ1123:$BB1123,'WQ Reference'!$B$15:$M$15),IF($AP1123='WQ Reference'!$A$16,SUMPRODUCT($AQ1123:$BB1123,'WQ Reference'!$B$16:$M$16),IF($AP1123='WQ Reference'!$A$17,SUMPRODUCT($AQ1123:$BB1123,'WQ Reference'!$B$17:$M$17),"Invalid Watershed")))))))</f>
        <v/>
      </c>
      <c r="BD1123" s="24" t="str">
        <f t="array" ref="BD1123">IF(AC1123="","",IF(AC1123&gt;CG$7,5,(AC1123/(MAX(IF(AC$4:AC$1999&lt;CG$7,AC$4:AC$1999))))*5))</f>
        <v/>
      </c>
      <c r="BE1123" s="24" t="str">
        <f t="array" ref="BE1123">IF(AD1123="","",IF(AD1123&gt;CH$7,5,(AD1123/(MAX(IF(AD$4:AD$1999&lt;CH$7,AD$4:AD$1999))))*5))</f>
        <v/>
      </c>
      <c r="BF1123" s="24" t="str">
        <f t="array" ref="BF1123">IF(AE1123="","",IF(AE1123&gt;CI$7,5,(AE1123/(MAX(IF(AE$4:AE$1999&lt;CI$7,AE$4:AE$1999))))*5))</f>
        <v/>
      </c>
      <c r="BG1123" s="24" t="str">
        <f t="shared" si="263"/>
        <v/>
      </c>
      <c r="BH1123" s="24" t="str">
        <f t="shared" si="264"/>
        <v/>
      </c>
      <c r="BI1123" s="24" t="str">
        <f t="shared" si="265"/>
        <v/>
      </c>
      <c r="BJ1123" s="24" t="str">
        <f t="shared" si="266"/>
        <v/>
      </c>
      <c r="BK1123" s="24" t="str">
        <f t="shared" si="267"/>
        <v/>
      </c>
      <c r="BL1123" s="24" t="str">
        <f t="shared" si="268"/>
        <v/>
      </c>
      <c r="BM1123" s="24" t="str">
        <f t="shared" si="269"/>
        <v/>
      </c>
      <c r="BN1123" s="24" t="str">
        <f t="shared" si="270"/>
        <v/>
      </c>
      <c r="BO1123" s="24" t="str">
        <f t="shared" si="271"/>
        <v/>
      </c>
      <c r="BP1123" s="24" t="str">
        <f>IF(AM1123="","",SUMPRODUCT(BK1123:BO1123,'Benefit Weights'!$A$3:$E$3))</f>
        <v/>
      </c>
      <c r="BQ1123" s="27" t="str">
        <f t="shared" si="272"/>
        <v/>
      </c>
    </row>
    <row r="1124" spans="1:69" x14ac:dyDescent="0.25">
      <c r="A1124" s="23"/>
      <c r="B1124" s="23"/>
      <c r="C1124" s="23"/>
      <c r="D1124" s="23"/>
      <c r="E1124" s="24"/>
      <c r="F1124" s="24"/>
      <c r="G1124" s="24"/>
      <c r="H1124" s="23"/>
      <c r="I1124" s="23"/>
      <c r="J1124" s="23"/>
      <c r="K1124" s="23"/>
      <c r="L1124" s="23"/>
      <c r="M1124" s="23"/>
      <c r="N1124" s="23"/>
      <c r="O1124" s="24"/>
      <c r="P1124" s="24"/>
      <c r="Q1124" s="24"/>
      <c r="R1124" s="24"/>
      <c r="S1124" s="24"/>
      <c r="T1124" s="24"/>
      <c r="U1124" s="24"/>
      <c r="V1124" s="24"/>
      <c r="W1124" s="24"/>
      <c r="X1124" s="24"/>
      <c r="Y1124" s="24"/>
      <c r="Z1124" s="24"/>
      <c r="AA1124" s="24"/>
      <c r="AB1124" s="24"/>
      <c r="AC1124" s="24"/>
      <c r="AD1124" s="24"/>
      <c r="AE1124" s="24"/>
      <c r="AF1124" s="24"/>
      <c r="AG1124" s="24"/>
      <c r="AH1124" s="24"/>
      <c r="AI1124" s="24"/>
      <c r="AJ1124" s="23"/>
      <c r="AK1124" s="23"/>
      <c r="AL1124" s="23"/>
      <c r="AM1124" s="23" t="str">
        <f t="shared" si="260"/>
        <v/>
      </c>
      <c r="AN1124" s="23" t="str">
        <f t="shared" si="273"/>
        <v/>
      </c>
      <c r="AO1124" s="23" t="str">
        <f t="shared" si="261"/>
        <v/>
      </c>
      <c r="AP1124" s="23" t="str">
        <f t="shared" si="262"/>
        <v/>
      </c>
      <c r="AQ1124" s="24" t="str">
        <f t="array" ref="AQ1124">IF(Q1124="","",IF(Q1124&gt;BU$7,5,(Q1124/(MAX(IF(Q$4:Q$1999&lt;BU$7,Q$4:Q$1999))))*5))</f>
        <v/>
      </c>
      <c r="AR1124" s="24" t="str">
        <f t="array" ref="AR1124">IF(R1124="","",IF(R1124&gt;BV$7,5,(R1124/(MAX(IF(R$4:R$1999&lt;BV$7,R$4:R$1999))))*5))</f>
        <v/>
      </c>
      <c r="AS1124" s="24" t="str">
        <f t="array" ref="AS1124">IF(S1124="","",IF(S1124&gt;BW$7,5,(S1124/(MAX(IF(S$4:S$1999&lt;BW$7,S$4:S$1999))))*5))</f>
        <v/>
      </c>
      <c r="AT1124" s="24" t="str">
        <f t="array" ref="AT1124">IF(T1124="","",IF(T1124&gt;BX$7,5,(T1124/(MAX(IF(T$4:T$1999&lt;BX$7,T$4:T$1999))))*5))</f>
        <v/>
      </c>
      <c r="AU1124" s="24" t="str">
        <f t="array" ref="AU1124">IF(U1124="","",IF(U1124&gt;BY$7,5,(U1124/(MAX(IF(U$4:U$1999&lt;BY$7,U$4:U$1999))))*5))</f>
        <v/>
      </c>
      <c r="AV1124" s="24" t="str">
        <f t="array" ref="AV1124">IF(V1124="","",IF(V1124&gt;BZ$7,5,(V1124/(MAX(IF(V$4:V$1999&lt;BZ$7,V$4:V$1999))))*5))</f>
        <v/>
      </c>
      <c r="AW1124" s="24" t="str">
        <f t="array" ref="AW1124">IF(W1124="","",IF(W1124&gt;CA$7,5,(W1124/(MAX(IF(W$4:W$1999&lt;CA$7,W$4:W$1999))))*5))</f>
        <v/>
      </c>
      <c r="AX1124" s="24" t="str">
        <f t="array" ref="AX1124">IF(X1124="","",IF(X1124&gt;CB$7,5,(X1124/(MAX(IF(X$4:X$1999&lt;CB$7,X$4:X$1999))))*5))</f>
        <v/>
      </c>
      <c r="AY1124" s="24" t="str">
        <f t="array" ref="AY1124">IF(Y1124="","",IF(Y1124&gt;CC$7,5,(Y1124/(MAX(IF(Y$4:Y$1999&lt;CC$7,Y$4:Y$1999))))*5))</f>
        <v/>
      </c>
      <c r="AZ1124" s="24" t="str">
        <f t="array" ref="AZ1124">IF(Z1124="","",IF(Z1124&gt;CD$7,5,(Z1124/(MAX(IF(Z$4:Z$1999&lt;CD$7,Z$4:Z$1999))))*5))</f>
        <v/>
      </c>
      <c r="BA1124" s="24" t="str">
        <f t="array" ref="BA1124">IF(AA1124="","",IF(AA1124&gt;CE$7,5,(AA1124/(MAX(IF(AA$4:AA$1999&lt;CE$7,AA$4:AA$1999))))*5))</f>
        <v/>
      </c>
      <c r="BB1124" s="24" t="str">
        <f t="array" ref="BB1124">IF(AB1124="","",IF(AB1124&gt;CF$7,5,(AB1124/(MAX(IF(AB$4:AB$1999&lt;CF$7,AB$4:AB$1999))))*5))</f>
        <v/>
      </c>
      <c r="BC1124" s="24" t="str">
        <f>IF(AM1124="","",IF($AP1124='WQ Reference'!$A$12,SUMPRODUCT($AQ1124:$BB1124,'WQ Reference'!$B$12:$M$12),IF($AP1124='WQ Reference'!$A$13,SUMPRODUCT($AQ1124:$BB1124,'WQ Reference'!$B$13:$M$13),IF($AP1124='WQ Reference'!$A$14,SUMPRODUCT($AQ1124:$BB1124,'WQ Reference'!$B$14:$M$14),IF($AP1124='WQ Reference'!$A$15,SUMPRODUCT($AQ1124:$BB1124,'WQ Reference'!$B$15:$M$15),IF($AP1124='WQ Reference'!$A$16,SUMPRODUCT($AQ1124:$BB1124,'WQ Reference'!$B$16:$M$16),IF($AP1124='WQ Reference'!$A$17,SUMPRODUCT($AQ1124:$BB1124,'WQ Reference'!$B$17:$M$17),"Invalid Watershed")))))))</f>
        <v/>
      </c>
      <c r="BD1124" s="24" t="str">
        <f t="array" ref="BD1124">IF(AC1124="","",IF(AC1124&gt;CG$7,5,(AC1124/(MAX(IF(AC$4:AC$1999&lt;CG$7,AC$4:AC$1999))))*5))</f>
        <v/>
      </c>
      <c r="BE1124" s="24" t="str">
        <f t="array" ref="BE1124">IF(AD1124="","",IF(AD1124&gt;CH$7,5,(AD1124/(MAX(IF(AD$4:AD$1999&lt;CH$7,AD$4:AD$1999))))*5))</f>
        <v/>
      </c>
      <c r="BF1124" s="24" t="str">
        <f t="array" ref="BF1124">IF(AE1124="","",IF(AE1124&gt;CI$7,5,(AE1124/(MAX(IF(AE$4:AE$1999&lt;CI$7,AE$4:AE$1999))))*5))</f>
        <v/>
      </c>
      <c r="BG1124" s="24" t="str">
        <f t="shared" si="263"/>
        <v/>
      </c>
      <c r="BH1124" s="24" t="str">
        <f t="shared" si="264"/>
        <v/>
      </c>
      <c r="BI1124" s="24" t="str">
        <f t="shared" si="265"/>
        <v/>
      </c>
      <c r="BJ1124" s="24" t="str">
        <f t="shared" si="266"/>
        <v/>
      </c>
      <c r="BK1124" s="24" t="str">
        <f t="shared" si="267"/>
        <v/>
      </c>
      <c r="BL1124" s="24" t="str">
        <f t="shared" si="268"/>
        <v/>
      </c>
      <c r="BM1124" s="24" t="str">
        <f t="shared" si="269"/>
        <v/>
      </c>
      <c r="BN1124" s="24" t="str">
        <f t="shared" si="270"/>
        <v/>
      </c>
      <c r="BO1124" s="24" t="str">
        <f t="shared" si="271"/>
        <v/>
      </c>
      <c r="BP1124" s="24" t="str">
        <f>IF(AM1124="","",SUMPRODUCT(BK1124:BO1124,'Benefit Weights'!$A$3:$E$3))</f>
        <v/>
      </c>
      <c r="BQ1124" s="27" t="str">
        <f t="shared" si="272"/>
        <v/>
      </c>
    </row>
    <row r="1125" spans="1:69" x14ac:dyDescent="0.25">
      <c r="A1125" s="23"/>
      <c r="B1125" s="23"/>
      <c r="C1125" s="23"/>
      <c r="D1125" s="23"/>
      <c r="E1125" s="24"/>
      <c r="F1125" s="24"/>
      <c r="G1125" s="24"/>
      <c r="H1125" s="23"/>
      <c r="I1125" s="23"/>
      <c r="J1125" s="23"/>
      <c r="K1125" s="23"/>
      <c r="L1125" s="23"/>
      <c r="M1125" s="23"/>
      <c r="N1125" s="23"/>
      <c r="O1125" s="24"/>
      <c r="P1125" s="24"/>
      <c r="Q1125" s="24"/>
      <c r="R1125" s="24"/>
      <c r="S1125" s="24"/>
      <c r="T1125" s="24"/>
      <c r="U1125" s="24"/>
      <c r="V1125" s="24"/>
      <c r="W1125" s="24"/>
      <c r="X1125" s="24"/>
      <c r="Y1125" s="24"/>
      <c r="Z1125" s="24"/>
      <c r="AA1125" s="24"/>
      <c r="AB1125" s="24"/>
      <c r="AC1125" s="24"/>
      <c r="AD1125" s="24"/>
      <c r="AE1125" s="24"/>
      <c r="AF1125" s="24"/>
      <c r="AG1125" s="24"/>
      <c r="AH1125" s="24"/>
      <c r="AI1125" s="24"/>
      <c r="AJ1125" s="23"/>
      <c r="AK1125" s="23"/>
      <c r="AL1125" s="23"/>
      <c r="AM1125" s="23" t="str">
        <f t="shared" si="260"/>
        <v/>
      </c>
      <c r="AN1125" s="23" t="str">
        <f t="shared" si="273"/>
        <v/>
      </c>
      <c r="AO1125" s="23" t="str">
        <f t="shared" si="261"/>
        <v/>
      </c>
      <c r="AP1125" s="23" t="str">
        <f t="shared" si="262"/>
        <v/>
      </c>
      <c r="AQ1125" s="24" t="str">
        <f t="array" ref="AQ1125">IF(Q1125="","",IF(Q1125&gt;BU$7,5,(Q1125/(MAX(IF(Q$4:Q$1999&lt;BU$7,Q$4:Q$1999))))*5))</f>
        <v/>
      </c>
      <c r="AR1125" s="24" t="str">
        <f t="array" ref="AR1125">IF(R1125="","",IF(R1125&gt;BV$7,5,(R1125/(MAX(IF(R$4:R$1999&lt;BV$7,R$4:R$1999))))*5))</f>
        <v/>
      </c>
      <c r="AS1125" s="24" t="str">
        <f t="array" ref="AS1125">IF(S1125="","",IF(S1125&gt;BW$7,5,(S1125/(MAX(IF(S$4:S$1999&lt;BW$7,S$4:S$1999))))*5))</f>
        <v/>
      </c>
      <c r="AT1125" s="24" t="str">
        <f t="array" ref="AT1125">IF(T1125="","",IF(T1125&gt;BX$7,5,(T1125/(MAX(IF(T$4:T$1999&lt;BX$7,T$4:T$1999))))*5))</f>
        <v/>
      </c>
      <c r="AU1125" s="24" t="str">
        <f t="array" ref="AU1125">IF(U1125="","",IF(U1125&gt;BY$7,5,(U1125/(MAX(IF(U$4:U$1999&lt;BY$7,U$4:U$1999))))*5))</f>
        <v/>
      </c>
      <c r="AV1125" s="24" t="str">
        <f t="array" ref="AV1125">IF(V1125="","",IF(V1125&gt;BZ$7,5,(V1125/(MAX(IF(V$4:V$1999&lt;BZ$7,V$4:V$1999))))*5))</f>
        <v/>
      </c>
      <c r="AW1125" s="24" t="str">
        <f t="array" ref="AW1125">IF(W1125="","",IF(W1125&gt;CA$7,5,(W1125/(MAX(IF(W$4:W$1999&lt;CA$7,W$4:W$1999))))*5))</f>
        <v/>
      </c>
      <c r="AX1125" s="24" t="str">
        <f t="array" ref="AX1125">IF(X1125="","",IF(X1125&gt;CB$7,5,(X1125/(MAX(IF(X$4:X$1999&lt;CB$7,X$4:X$1999))))*5))</f>
        <v/>
      </c>
      <c r="AY1125" s="24" t="str">
        <f t="array" ref="AY1125">IF(Y1125="","",IF(Y1125&gt;CC$7,5,(Y1125/(MAX(IF(Y$4:Y$1999&lt;CC$7,Y$4:Y$1999))))*5))</f>
        <v/>
      </c>
      <c r="AZ1125" s="24" t="str">
        <f t="array" ref="AZ1125">IF(Z1125="","",IF(Z1125&gt;CD$7,5,(Z1125/(MAX(IF(Z$4:Z$1999&lt;CD$7,Z$4:Z$1999))))*5))</f>
        <v/>
      </c>
      <c r="BA1125" s="24" t="str">
        <f t="array" ref="BA1125">IF(AA1125="","",IF(AA1125&gt;CE$7,5,(AA1125/(MAX(IF(AA$4:AA$1999&lt;CE$7,AA$4:AA$1999))))*5))</f>
        <v/>
      </c>
      <c r="BB1125" s="24" t="str">
        <f t="array" ref="BB1125">IF(AB1125="","",IF(AB1125&gt;CF$7,5,(AB1125/(MAX(IF(AB$4:AB$1999&lt;CF$7,AB$4:AB$1999))))*5))</f>
        <v/>
      </c>
      <c r="BC1125" s="24" t="str">
        <f>IF(AM1125="","",IF($AP1125='WQ Reference'!$A$12,SUMPRODUCT($AQ1125:$BB1125,'WQ Reference'!$B$12:$M$12),IF($AP1125='WQ Reference'!$A$13,SUMPRODUCT($AQ1125:$BB1125,'WQ Reference'!$B$13:$M$13),IF($AP1125='WQ Reference'!$A$14,SUMPRODUCT($AQ1125:$BB1125,'WQ Reference'!$B$14:$M$14),IF($AP1125='WQ Reference'!$A$15,SUMPRODUCT($AQ1125:$BB1125,'WQ Reference'!$B$15:$M$15),IF($AP1125='WQ Reference'!$A$16,SUMPRODUCT($AQ1125:$BB1125,'WQ Reference'!$B$16:$M$16),IF($AP1125='WQ Reference'!$A$17,SUMPRODUCT($AQ1125:$BB1125,'WQ Reference'!$B$17:$M$17),"Invalid Watershed")))))))</f>
        <v/>
      </c>
      <c r="BD1125" s="24" t="str">
        <f t="array" ref="BD1125">IF(AC1125="","",IF(AC1125&gt;CG$7,5,(AC1125/(MAX(IF(AC$4:AC$1999&lt;CG$7,AC$4:AC$1999))))*5))</f>
        <v/>
      </c>
      <c r="BE1125" s="24" t="str">
        <f t="array" ref="BE1125">IF(AD1125="","",IF(AD1125&gt;CH$7,5,(AD1125/(MAX(IF(AD$4:AD$1999&lt;CH$7,AD$4:AD$1999))))*5))</f>
        <v/>
      </c>
      <c r="BF1125" s="24" t="str">
        <f t="array" ref="BF1125">IF(AE1125="","",IF(AE1125&gt;CI$7,5,(AE1125/(MAX(IF(AE$4:AE$1999&lt;CI$7,AE$4:AE$1999))))*5))</f>
        <v/>
      </c>
      <c r="BG1125" s="24" t="str">
        <f t="shared" si="263"/>
        <v/>
      </c>
      <c r="BH1125" s="24" t="str">
        <f t="shared" si="264"/>
        <v/>
      </c>
      <c r="BI1125" s="24" t="str">
        <f t="shared" si="265"/>
        <v/>
      </c>
      <c r="BJ1125" s="24" t="str">
        <f t="shared" si="266"/>
        <v/>
      </c>
      <c r="BK1125" s="24" t="str">
        <f t="shared" si="267"/>
        <v/>
      </c>
      <c r="BL1125" s="24" t="str">
        <f t="shared" si="268"/>
        <v/>
      </c>
      <c r="BM1125" s="24" t="str">
        <f t="shared" si="269"/>
        <v/>
      </c>
      <c r="BN1125" s="24" t="str">
        <f t="shared" si="270"/>
        <v/>
      </c>
      <c r="BO1125" s="24" t="str">
        <f t="shared" si="271"/>
        <v/>
      </c>
      <c r="BP1125" s="24" t="str">
        <f>IF(AM1125="","",SUMPRODUCT(BK1125:BO1125,'Benefit Weights'!$A$3:$E$3))</f>
        <v/>
      </c>
      <c r="BQ1125" s="27" t="str">
        <f t="shared" si="272"/>
        <v/>
      </c>
    </row>
    <row r="1126" spans="1:69" x14ac:dyDescent="0.25">
      <c r="A1126" s="23"/>
      <c r="B1126" s="23"/>
      <c r="C1126" s="23"/>
      <c r="D1126" s="23"/>
      <c r="E1126" s="24"/>
      <c r="F1126" s="24"/>
      <c r="G1126" s="24"/>
      <c r="H1126" s="23"/>
      <c r="I1126" s="23"/>
      <c r="J1126" s="23"/>
      <c r="K1126" s="23"/>
      <c r="L1126" s="23"/>
      <c r="M1126" s="23"/>
      <c r="N1126" s="23"/>
      <c r="O1126" s="24"/>
      <c r="P1126" s="24"/>
      <c r="Q1126" s="24"/>
      <c r="R1126" s="24"/>
      <c r="S1126" s="24"/>
      <c r="T1126" s="24"/>
      <c r="U1126" s="24"/>
      <c r="V1126" s="24"/>
      <c r="W1126" s="24"/>
      <c r="X1126" s="24"/>
      <c r="Y1126" s="24"/>
      <c r="Z1126" s="24"/>
      <c r="AA1126" s="24"/>
      <c r="AB1126" s="24"/>
      <c r="AC1126" s="24"/>
      <c r="AD1126" s="24"/>
      <c r="AE1126" s="24"/>
      <c r="AF1126" s="24"/>
      <c r="AG1126" s="24"/>
      <c r="AH1126" s="24"/>
      <c r="AI1126" s="24"/>
      <c r="AJ1126" s="23"/>
      <c r="AK1126" s="23"/>
      <c r="AL1126" s="23"/>
      <c r="AM1126" s="23" t="str">
        <f t="shared" si="260"/>
        <v/>
      </c>
      <c r="AN1126" s="23" t="str">
        <f t="shared" si="273"/>
        <v/>
      </c>
      <c r="AO1126" s="23" t="str">
        <f t="shared" si="261"/>
        <v/>
      </c>
      <c r="AP1126" s="23" t="str">
        <f t="shared" si="262"/>
        <v/>
      </c>
      <c r="AQ1126" s="24" t="str">
        <f t="array" ref="AQ1126">IF(Q1126="","",IF(Q1126&gt;BU$7,5,(Q1126/(MAX(IF(Q$4:Q$1999&lt;BU$7,Q$4:Q$1999))))*5))</f>
        <v/>
      </c>
      <c r="AR1126" s="24" t="str">
        <f t="array" ref="AR1126">IF(R1126="","",IF(R1126&gt;BV$7,5,(R1126/(MAX(IF(R$4:R$1999&lt;BV$7,R$4:R$1999))))*5))</f>
        <v/>
      </c>
      <c r="AS1126" s="24" t="str">
        <f t="array" ref="AS1126">IF(S1126="","",IF(S1126&gt;BW$7,5,(S1126/(MAX(IF(S$4:S$1999&lt;BW$7,S$4:S$1999))))*5))</f>
        <v/>
      </c>
      <c r="AT1126" s="24" t="str">
        <f t="array" ref="AT1126">IF(T1126="","",IF(T1126&gt;BX$7,5,(T1126/(MAX(IF(T$4:T$1999&lt;BX$7,T$4:T$1999))))*5))</f>
        <v/>
      </c>
      <c r="AU1126" s="24" t="str">
        <f t="array" ref="AU1126">IF(U1126="","",IF(U1126&gt;BY$7,5,(U1126/(MAX(IF(U$4:U$1999&lt;BY$7,U$4:U$1999))))*5))</f>
        <v/>
      </c>
      <c r="AV1126" s="24" t="str">
        <f t="array" ref="AV1126">IF(V1126="","",IF(V1126&gt;BZ$7,5,(V1126/(MAX(IF(V$4:V$1999&lt;BZ$7,V$4:V$1999))))*5))</f>
        <v/>
      </c>
      <c r="AW1126" s="24" t="str">
        <f t="array" ref="AW1126">IF(W1126="","",IF(W1126&gt;CA$7,5,(W1126/(MAX(IF(W$4:W$1999&lt;CA$7,W$4:W$1999))))*5))</f>
        <v/>
      </c>
      <c r="AX1126" s="24" t="str">
        <f t="array" ref="AX1126">IF(X1126="","",IF(X1126&gt;CB$7,5,(X1126/(MAX(IF(X$4:X$1999&lt;CB$7,X$4:X$1999))))*5))</f>
        <v/>
      </c>
      <c r="AY1126" s="24" t="str">
        <f t="array" ref="AY1126">IF(Y1126="","",IF(Y1126&gt;CC$7,5,(Y1126/(MAX(IF(Y$4:Y$1999&lt;CC$7,Y$4:Y$1999))))*5))</f>
        <v/>
      </c>
      <c r="AZ1126" s="24" t="str">
        <f t="array" ref="AZ1126">IF(Z1126="","",IF(Z1126&gt;CD$7,5,(Z1126/(MAX(IF(Z$4:Z$1999&lt;CD$7,Z$4:Z$1999))))*5))</f>
        <v/>
      </c>
      <c r="BA1126" s="24" t="str">
        <f t="array" ref="BA1126">IF(AA1126="","",IF(AA1126&gt;CE$7,5,(AA1126/(MAX(IF(AA$4:AA$1999&lt;CE$7,AA$4:AA$1999))))*5))</f>
        <v/>
      </c>
      <c r="BB1126" s="24" t="str">
        <f t="array" ref="BB1126">IF(AB1126="","",IF(AB1126&gt;CF$7,5,(AB1126/(MAX(IF(AB$4:AB$1999&lt;CF$7,AB$4:AB$1999))))*5))</f>
        <v/>
      </c>
      <c r="BC1126" s="24" t="str">
        <f>IF(AM1126="","",IF($AP1126='WQ Reference'!$A$12,SUMPRODUCT($AQ1126:$BB1126,'WQ Reference'!$B$12:$M$12),IF($AP1126='WQ Reference'!$A$13,SUMPRODUCT($AQ1126:$BB1126,'WQ Reference'!$B$13:$M$13),IF($AP1126='WQ Reference'!$A$14,SUMPRODUCT($AQ1126:$BB1126,'WQ Reference'!$B$14:$M$14),IF($AP1126='WQ Reference'!$A$15,SUMPRODUCT($AQ1126:$BB1126,'WQ Reference'!$B$15:$M$15),IF($AP1126='WQ Reference'!$A$16,SUMPRODUCT($AQ1126:$BB1126,'WQ Reference'!$B$16:$M$16),IF($AP1126='WQ Reference'!$A$17,SUMPRODUCT($AQ1126:$BB1126,'WQ Reference'!$B$17:$M$17),"Invalid Watershed")))))))</f>
        <v/>
      </c>
      <c r="BD1126" s="24" t="str">
        <f t="array" ref="BD1126">IF(AC1126="","",IF(AC1126&gt;CG$7,5,(AC1126/(MAX(IF(AC$4:AC$1999&lt;CG$7,AC$4:AC$1999))))*5))</f>
        <v/>
      </c>
      <c r="BE1126" s="24" t="str">
        <f t="array" ref="BE1126">IF(AD1126="","",IF(AD1126&gt;CH$7,5,(AD1126/(MAX(IF(AD$4:AD$1999&lt;CH$7,AD$4:AD$1999))))*5))</f>
        <v/>
      </c>
      <c r="BF1126" s="24" t="str">
        <f t="array" ref="BF1126">IF(AE1126="","",IF(AE1126&gt;CI$7,5,(AE1126/(MAX(IF(AE$4:AE$1999&lt;CI$7,AE$4:AE$1999))))*5))</f>
        <v/>
      </c>
      <c r="BG1126" s="24" t="str">
        <f t="shared" si="263"/>
        <v/>
      </c>
      <c r="BH1126" s="24" t="str">
        <f t="shared" si="264"/>
        <v/>
      </c>
      <c r="BI1126" s="24" t="str">
        <f t="shared" si="265"/>
        <v/>
      </c>
      <c r="BJ1126" s="24" t="str">
        <f t="shared" si="266"/>
        <v/>
      </c>
      <c r="BK1126" s="24" t="str">
        <f t="shared" si="267"/>
        <v/>
      </c>
      <c r="BL1126" s="24" t="str">
        <f t="shared" si="268"/>
        <v/>
      </c>
      <c r="BM1126" s="24" t="str">
        <f t="shared" si="269"/>
        <v/>
      </c>
      <c r="BN1126" s="24" t="str">
        <f t="shared" si="270"/>
        <v/>
      </c>
      <c r="BO1126" s="24" t="str">
        <f t="shared" si="271"/>
        <v/>
      </c>
      <c r="BP1126" s="24" t="str">
        <f>IF(AM1126="","",SUMPRODUCT(BK1126:BO1126,'Benefit Weights'!$A$3:$E$3))</f>
        <v/>
      </c>
      <c r="BQ1126" s="27" t="str">
        <f t="shared" si="272"/>
        <v/>
      </c>
    </row>
    <row r="1127" spans="1:69" x14ac:dyDescent="0.25">
      <c r="A1127" s="23"/>
      <c r="B1127" s="23"/>
      <c r="C1127" s="23"/>
      <c r="D1127" s="23"/>
      <c r="E1127" s="24"/>
      <c r="F1127" s="24"/>
      <c r="G1127" s="24"/>
      <c r="H1127" s="23"/>
      <c r="I1127" s="23"/>
      <c r="J1127" s="23"/>
      <c r="K1127" s="23"/>
      <c r="L1127" s="23"/>
      <c r="M1127" s="23"/>
      <c r="N1127" s="23"/>
      <c r="O1127" s="24"/>
      <c r="P1127" s="24"/>
      <c r="Q1127" s="24"/>
      <c r="R1127" s="24"/>
      <c r="S1127" s="24"/>
      <c r="T1127" s="24"/>
      <c r="U1127" s="24"/>
      <c r="V1127" s="24"/>
      <c r="W1127" s="24"/>
      <c r="X1127" s="24"/>
      <c r="Y1127" s="24"/>
      <c r="Z1127" s="24"/>
      <c r="AA1127" s="24"/>
      <c r="AB1127" s="24"/>
      <c r="AC1127" s="24"/>
      <c r="AD1127" s="24"/>
      <c r="AE1127" s="24"/>
      <c r="AF1127" s="24"/>
      <c r="AG1127" s="24"/>
      <c r="AH1127" s="24"/>
      <c r="AI1127" s="24"/>
      <c r="AJ1127" s="23"/>
      <c r="AK1127" s="23"/>
      <c r="AL1127" s="23"/>
      <c r="AM1127" s="23" t="str">
        <f t="shared" si="260"/>
        <v/>
      </c>
      <c r="AN1127" s="23" t="str">
        <f t="shared" si="273"/>
        <v/>
      </c>
      <c r="AO1127" s="23" t="str">
        <f t="shared" si="261"/>
        <v/>
      </c>
      <c r="AP1127" s="23" t="str">
        <f t="shared" si="262"/>
        <v/>
      </c>
      <c r="AQ1127" s="24" t="str">
        <f t="array" ref="AQ1127">IF(Q1127="","",IF(Q1127&gt;BU$7,5,(Q1127/(MAX(IF(Q$4:Q$1999&lt;BU$7,Q$4:Q$1999))))*5))</f>
        <v/>
      </c>
      <c r="AR1127" s="24" t="str">
        <f t="array" ref="AR1127">IF(R1127="","",IF(R1127&gt;BV$7,5,(R1127/(MAX(IF(R$4:R$1999&lt;BV$7,R$4:R$1999))))*5))</f>
        <v/>
      </c>
      <c r="AS1127" s="24" t="str">
        <f t="array" ref="AS1127">IF(S1127="","",IF(S1127&gt;BW$7,5,(S1127/(MAX(IF(S$4:S$1999&lt;BW$7,S$4:S$1999))))*5))</f>
        <v/>
      </c>
      <c r="AT1127" s="24" t="str">
        <f t="array" ref="AT1127">IF(T1127="","",IF(T1127&gt;BX$7,5,(T1127/(MAX(IF(T$4:T$1999&lt;BX$7,T$4:T$1999))))*5))</f>
        <v/>
      </c>
      <c r="AU1127" s="24" t="str">
        <f t="array" ref="AU1127">IF(U1127="","",IF(U1127&gt;BY$7,5,(U1127/(MAX(IF(U$4:U$1999&lt;BY$7,U$4:U$1999))))*5))</f>
        <v/>
      </c>
      <c r="AV1127" s="24" t="str">
        <f t="array" ref="AV1127">IF(V1127="","",IF(V1127&gt;BZ$7,5,(V1127/(MAX(IF(V$4:V$1999&lt;BZ$7,V$4:V$1999))))*5))</f>
        <v/>
      </c>
      <c r="AW1127" s="24" t="str">
        <f t="array" ref="AW1127">IF(W1127="","",IF(W1127&gt;CA$7,5,(W1127/(MAX(IF(W$4:W$1999&lt;CA$7,W$4:W$1999))))*5))</f>
        <v/>
      </c>
      <c r="AX1127" s="24" t="str">
        <f t="array" ref="AX1127">IF(X1127="","",IF(X1127&gt;CB$7,5,(X1127/(MAX(IF(X$4:X$1999&lt;CB$7,X$4:X$1999))))*5))</f>
        <v/>
      </c>
      <c r="AY1127" s="24" t="str">
        <f t="array" ref="AY1127">IF(Y1127="","",IF(Y1127&gt;CC$7,5,(Y1127/(MAX(IF(Y$4:Y$1999&lt;CC$7,Y$4:Y$1999))))*5))</f>
        <v/>
      </c>
      <c r="AZ1127" s="24" t="str">
        <f t="array" ref="AZ1127">IF(Z1127="","",IF(Z1127&gt;CD$7,5,(Z1127/(MAX(IF(Z$4:Z$1999&lt;CD$7,Z$4:Z$1999))))*5))</f>
        <v/>
      </c>
      <c r="BA1127" s="24" t="str">
        <f t="array" ref="BA1127">IF(AA1127="","",IF(AA1127&gt;CE$7,5,(AA1127/(MAX(IF(AA$4:AA$1999&lt;CE$7,AA$4:AA$1999))))*5))</f>
        <v/>
      </c>
      <c r="BB1127" s="24" t="str">
        <f t="array" ref="BB1127">IF(AB1127="","",IF(AB1127&gt;CF$7,5,(AB1127/(MAX(IF(AB$4:AB$1999&lt;CF$7,AB$4:AB$1999))))*5))</f>
        <v/>
      </c>
      <c r="BC1127" s="24" t="str">
        <f>IF(AM1127="","",IF($AP1127='WQ Reference'!$A$12,SUMPRODUCT($AQ1127:$BB1127,'WQ Reference'!$B$12:$M$12),IF($AP1127='WQ Reference'!$A$13,SUMPRODUCT($AQ1127:$BB1127,'WQ Reference'!$B$13:$M$13),IF($AP1127='WQ Reference'!$A$14,SUMPRODUCT($AQ1127:$BB1127,'WQ Reference'!$B$14:$M$14),IF($AP1127='WQ Reference'!$A$15,SUMPRODUCT($AQ1127:$BB1127,'WQ Reference'!$B$15:$M$15),IF($AP1127='WQ Reference'!$A$16,SUMPRODUCT($AQ1127:$BB1127,'WQ Reference'!$B$16:$M$16),IF($AP1127='WQ Reference'!$A$17,SUMPRODUCT($AQ1127:$BB1127,'WQ Reference'!$B$17:$M$17),"Invalid Watershed")))))))</f>
        <v/>
      </c>
      <c r="BD1127" s="24" t="str">
        <f t="array" ref="BD1127">IF(AC1127="","",IF(AC1127&gt;CG$7,5,(AC1127/(MAX(IF(AC$4:AC$1999&lt;CG$7,AC$4:AC$1999))))*5))</f>
        <v/>
      </c>
      <c r="BE1127" s="24" t="str">
        <f t="array" ref="BE1127">IF(AD1127="","",IF(AD1127&gt;CH$7,5,(AD1127/(MAX(IF(AD$4:AD$1999&lt;CH$7,AD$4:AD$1999))))*5))</f>
        <v/>
      </c>
      <c r="BF1127" s="24" t="str">
        <f t="array" ref="BF1127">IF(AE1127="","",IF(AE1127&gt;CI$7,5,(AE1127/(MAX(IF(AE$4:AE$1999&lt;CI$7,AE$4:AE$1999))))*5))</f>
        <v/>
      </c>
      <c r="BG1127" s="24" t="str">
        <f t="shared" si="263"/>
        <v/>
      </c>
      <c r="BH1127" s="24" t="str">
        <f t="shared" si="264"/>
        <v/>
      </c>
      <c r="BI1127" s="24" t="str">
        <f t="shared" si="265"/>
        <v/>
      </c>
      <c r="BJ1127" s="24" t="str">
        <f t="shared" si="266"/>
        <v/>
      </c>
      <c r="BK1127" s="24" t="str">
        <f t="shared" si="267"/>
        <v/>
      </c>
      <c r="BL1127" s="24" t="str">
        <f t="shared" si="268"/>
        <v/>
      </c>
      <c r="BM1127" s="24" t="str">
        <f t="shared" si="269"/>
        <v/>
      </c>
      <c r="BN1127" s="24" t="str">
        <f t="shared" si="270"/>
        <v/>
      </c>
      <c r="BO1127" s="24" t="str">
        <f t="shared" si="271"/>
        <v/>
      </c>
      <c r="BP1127" s="24" t="str">
        <f>IF(AM1127="","",SUMPRODUCT(BK1127:BO1127,'Benefit Weights'!$A$3:$E$3))</f>
        <v/>
      </c>
      <c r="BQ1127" s="27" t="str">
        <f t="shared" si="272"/>
        <v/>
      </c>
    </row>
    <row r="1128" spans="1:69" x14ac:dyDescent="0.25">
      <c r="A1128" s="23"/>
      <c r="B1128" s="23"/>
      <c r="C1128" s="23"/>
      <c r="D1128" s="23"/>
      <c r="E1128" s="24"/>
      <c r="F1128" s="24"/>
      <c r="G1128" s="24"/>
      <c r="H1128" s="23"/>
      <c r="I1128" s="23"/>
      <c r="J1128" s="23"/>
      <c r="K1128" s="23"/>
      <c r="L1128" s="23"/>
      <c r="M1128" s="23"/>
      <c r="N1128" s="23"/>
      <c r="O1128" s="24"/>
      <c r="P1128" s="24"/>
      <c r="Q1128" s="24"/>
      <c r="R1128" s="24"/>
      <c r="S1128" s="24"/>
      <c r="T1128" s="24"/>
      <c r="U1128" s="24"/>
      <c r="V1128" s="24"/>
      <c r="W1128" s="24"/>
      <c r="X1128" s="24"/>
      <c r="Y1128" s="24"/>
      <c r="Z1128" s="24"/>
      <c r="AA1128" s="24"/>
      <c r="AB1128" s="24"/>
      <c r="AC1128" s="24"/>
      <c r="AD1128" s="24"/>
      <c r="AE1128" s="24"/>
      <c r="AF1128" s="24"/>
      <c r="AG1128" s="24"/>
      <c r="AH1128" s="24"/>
      <c r="AI1128" s="24"/>
      <c r="AJ1128" s="23"/>
      <c r="AK1128" s="23"/>
      <c r="AL1128" s="23"/>
      <c r="AM1128" s="23" t="str">
        <f t="shared" si="260"/>
        <v/>
      </c>
      <c r="AN1128" s="23" t="str">
        <f t="shared" si="273"/>
        <v/>
      </c>
      <c r="AO1128" s="23" t="str">
        <f t="shared" si="261"/>
        <v/>
      </c>
      <c r="AP1128" s="23" t="str">
        <f t="shared" si="262"/>
        <v/>
      </c>
      <c r="AQ1128" s="24" t="str">
        <f t="array" ref="AQ1128">IF(Q1128="","",IF(Q1128&gt;BU$7,5,(Q1128/(MAX(IF(Q$4:Q$1999&lt;BU$7,Q$4:Q$1999))))*5))</f>
        <v/>
      </c>
      <c r="AR1128" s="24" t="str">
        <f t="array" ref="AR1128">IF(R1128="","",IF(R1128&gt;BV$7,5,(R1128/(MAX(IF(R$4:R$1999&lt;BV$7,R$4:R$1999))))*5))</f>
        <v/>
      </c>
      <c r="AS1128" s="24" t="str">
        <f t="array" ref="AS1128">IF(S1128="","",IF(S1128&gt;BW$7,5,(S1128/(MAX(IF(S$4:S$1999&lt;BW$7,S$4:S$1999))))*5))</f>
        <v/>
      </c>
      <c r="AT1128" s="24" t="str">
        <f t="array" ref="AT1128">IF(T1128="","",IF(T1128&gt;BX$7,5,(T1128/(MAX(IF(T$4:T$1999&lt;BX$7,T$4:T$1999))))*5))</f>
        <v/>
      </c>
      <c r="AU1128" s="24" t="str">
        <f t="array" ref="AU1128">IF(U1128="","",IF(U1128&gt;BY$7,5,(U1128/(MAX(IF(U$4:U$1999&lt;BY$7,U$4:U$1999))))*5))</f>
        <v/>
      </c>
      <c r="AV1128" s="24" t="str">
        <f t="array" ref="AV1128">IF(V1128="","",IF(V1128&gt;BZ$7,5,(V1128/(MAX(IF(V$4:V$1999&lt;BZ$7,V$4:V$1999))))*5))</f>
        <v/>
      </c>
      <c r="AW1128" s="24" t="str">
        <f t="array" ref="AW1128">IF(W1128="","",IF(W1128&gt;CA$7,5,(W1128/(MAX(IF(W$4:W$1999&lt;CA$7,W$4:W$1999))))*5))</f>
        <v/>
      </c>
      <c r="AX1128" s="24" t="str">
        <f t="array" ref="AX1128">IF(X1128="","",IF(X1128&gt;CB$7,5,(X1128/(MAX(IF(X$4:X$1999&lt;CB$7,X$4:X$1999))))*5))</f>
        <v/>
      </c>
      <c r="AY1128" s="24" t="str">
        <f t="array" ref="AY1128">IF(Y1128="","",IF(Y1128&gt;CC$7,5,(Y1128/(MAX(IF(Y$4:Y$1999&lt;CC$7,Y$4:Y$1999))))*5))</f>
        <v/>
      </c>
      <c r="AZ1128" s="24" t="str">
        <f t="array" ref="AZ1128">IF(Z1128="","",IF(Z1128&gt;CD$7,5,(Z1128/(MAX(IF(Z$4:Z$1999&lt;CD$7,Z$4:Z$1999))))*5))</f>
        <v/>
      </c>
      <c r="BA1128" s="24" t="str">
        <f t="array" ref="BA1128">IF(AA1128="","",IF(AA1128&gt;CE$7,5,(AA1128/(MAX(IF(AA$4:AA$1999&lt;CE$7,AA$4:AA$1999))))*5))</f>
        <v/>
      </c>
      <c r="BB1128" s="24" t="str">
        <f t="array" ref="BB1128">IF(AB1128="","",IF(AB1128&gt;CF$7,5,(AB1128/(MAX(IF(AB$4:AB$1999&lt;CF$7,AB$4:AB$1999))))*5))</f>
        <v/>
      </c>
      <c r="BC1128" s="24" t="str">
        <f>IF(AM1128="","",IF($AP1128='WQ Reference'!$A$12,SUMPRODUCT($AQ1128:$BB1128,'WQ Reference'!$B$12:$M$12),IF($AP1128='WQ Reference'!$A$13,SUMPRODUCT($AQ1128:$BB1128,'WQ Reference'!$B$13:$M$13),IF($AP1128='WQ Reference'!$A$14,SUMPRODUCT($AQ1128:$BB1128,'WQ Reference'!$B$14:$M$14),IF($AP1128='WQ Reference'!$A$15,SUMPRODUCT($AQ1128:$BB1128,'WQ Reference'!$B$15:$M$15),IF($AP1128='WQ Reference'!$A$16,SUMPRODUCT($AQ1128:$BB1128,'WQ Reference'!$B$16:$M$16),IF($AP1128='WQ Reference'!$A$17,SUMPRODUCT($AQ1128:$BB1128,'WQ Reference'!$B$17:$M$17),"Invalid Watershed")))))))</f>
        <v/>
      </c>
      <c r="BD1128" s="24" t="str">
        <f t="array" ref="BD1128">IF(AC1128="","",IF(AC1128&gt;CG$7,5,(AC1128/(MAX(IF(AC$4:AC$1999&lt;CG$7,AC$4:AC$1999))))*5))</f>
        <v/>
      </c>
      <c r="BE1128" s="24" t="str">
        <f t="array" ref="BE1128">IF(AD1128="","",IF(AD1128&gt;CH$7,5,(AD1128/(MAX(IF(AD$4:AD$1999&lt;CH$7,AD$4:AD$1999))))*5))</f>
        <v/>
      </c>
      <c r="BF1128" s="24" t="str">
        <f t="array" ref="BF1128">IF(AE1128="","",IF(AE1128&gt;CI$7,5,(AE1128/(MAX(IF(AE$4:AE$1999&lt;CI$7,AE$4:AE$1999))))*5))</f>
        <v/>
      </c>
      <c r="BG1128" s="24" t="str">
        <f t="shared" si="263"/>
        <v/>
      </c>
      <c r="BH1128" s="24" t="str">
        <f t="shared" si="264"/>
        <v/>
      </c>
      <c r="BI1128" s="24" t="str">
        <f t="shared" si="265"/>
        <v/>
      </c>
      <c r="BJ1128" s="24" t="str">
        <f t="shared" si="266"/>
        <v/>
      </c>
      <c r="BK1128" s="24" t="str">
        <f t="shared" si="267"/>
        <v/>
      </c>
      <c r="BL1128" s="24" t="str">
        <f t="shared" si="268"/>
        <v/>
      </c>
      <c r="BM1128" s="24" t="str">
        <f t="shared" si="269"/>
        <v/>
      </c>
      <c r="BN1128" s="24" t="str">
        <f t="shared" si="270"/>
        <v/>
      </c>
      <c r="BO1128" s="24" t="str">
        <f t="shared" si="271"/>
        <v/>
      </c>
      <c r="BP1128" s="24" t="str">
        <f>IF(AM1128="","",SUMPRODUCT(BK1128:BO1128,'Benefit Weights'!$A$3:$E$3))</f>
        <v/>
      </c>
      <c r="BQ1128" s="27" t="str">
        <f t="shared" si="272"/>
        <v/>
      </c>
    </row>
    <row r="1129" spans="1:69" x14ac:dyDescent="0.25">
      <c r="A1129" s="23"/>
      <c r="B1129" s="23"/>
      <c r="C1129" s="23"/>
      <c r="D1129" s="23"/>
      <c r="E1129" s="24"/>
      <c r="F1129" s="24"/>
      <c r="G1129" s="24"/>
      <c r="H1129" s="23"/>
      <c r="I1129" s="23"/>
      <c r="J1129" s="23"/>
      <c r="K1129" s="23"/>
      <c r="L1129" s="23"/>
      <c r="M1129" s="23"/>
      <c r="N1129" s="23"/>
      <c r="O1129" s="24"/>
      <c r="P1129" s="24"/>
      <c r="Q1129" s="24"/>
      <c r="R1129" s="24"/>
      <c r="S1129" s="24"/>
      <c r="T1129" s="24"/>
      <c r="U1129" s="24"/>
      <c r="V1129" s="24"/>
      <c r="W1129" s="24"/>
      <c r="X1129" s="24"/>
      <c r="Y1129" s="24"/>
      <c r="Z1129" s="24"/>
      <c r="AA1129" s="24"/>
      <c r="AB1129" s="24"/>
      <c r="AC1129" s="24"/>
      <c r="AD1129" s="24"/>
      <c r="AE1129" s="24"/>
      <c r="AF1129" s="24"/>
      <c r="AG1129" s="24"/>
      <c r="AH1129" s="24"/>
      <c r="AI1129" s="24"/>
      <c r="AJ1129" s="23"/>
      <c r="AK1129" s="23"/>
      <c r="AL1129" s="23"/>
      <c r="AM1129" s="23" t="str">
        <f t="shared" si="260"/>
        <v/>
      </c>
      <c r="AN1129" s="23" t="str">
        <f t="shared" si="273"/>
        <v/>
      </c>
      <c r="AO1129" s="23" t="str">
        <f t="shared" si="261"/>
        <v/>
      </c>
      <c r="AP1129" s="23" t="str">
        <f t="shared" si="262"/>
        <v/>
      </c>
      <c r="AQ1129" s="24" t="str">
        <f t="array" ref="AQ1129">IF(Q1129="","",IF(Q1129&gt;BU$7,5,(Q1129/(MAX(IF(Q$4:Q$1999&lt;BU$7,Q$4:Q$1999))))*5))</f>
        <v/>
      </c>
      <c r="AR1129" s="24" t="str">
        <f t="array" ref="AR1129">IF(R1129="","",IF(R1129&gt;BV$7,5,(R1129/(MAX(IF(R$4:R$1999&lt;BV$7,R$4:R$1999))))*5))</f>
        <v/>
      </c>
      <c r="AS1129" s="24" t="str">
        <f t="array" ref="AS1129">IF(S1129="","",IF(S1129&gt;BW$7,5,(S1129/(MAX(IF(S$4:S$1999&lt;BW$7,S$4:S$1999))))*5))</f>
        <v/>
      </c>
      <c r="AT1129" s="24" t="str">
        <f t="array" ref="AT1129">IF(T1129="","",IF(T1129&gt;BX$7,5,(T1129/(MAX(IF(T$4:T$1999&lt;BX$7,T$4:T$1999))))*5))</f>
        <v/>
      </c>
      <c r="AU1129" s="24" t="str">
        <f t="array" ref="AU1129">IF(U1129="","",IF(U1129&gt;BY$7,5,(U1129/(MAX(IF(U$4:U$1999&lt;BY$7,U$4:U$1999))))*5))</f>
        <v/>
      </c>
      <c r="AV1129" s="24" t="str">
        <f t="array" ref="AV1129">IF(V1129="","",IF(V1129&gt;BZ$7,5,(V1129/(MAX(IF(V$4:V$1999&lt;BZ$7,V$4:V$1999))))*5))</f>
        <v/>
      </c>
      <c r="AW1129" s="24" t="str">
        <f t="array" ref="AW1129">IF(W1129="","",IF(W1129&gt;CA$7,5,(W1129/(MAX(IF(W$4:W$1999&lt;CA$7,W$4:W$1999))))*5))</f>
        <v/>
      </c>
      <c r="AX1129" s="24" t="str">
        <f t="array" ref="AX1129">IF(X1129="","",IF(X1129&gt;CB$7,5,(X1129/(MAX(IF(X$4:X$1999&lt;CB$7,X$4:X$1999))))*5))</f>
        <v/>
      </c>
      <c r="AY1129" s="24" t="str">
        <f t="array" ref="AY1129">IF(Y1129="","",IF(Y1129&gt;CC$7,5,(Y1129/(MAX(IF(Y$4:Y$1999&lt;CC$7,Y$4:Y$1999))))*5))</f>
        <v/>
      </c>
      <c r="AZ1129" s="24" t="str">
        <f t="array" ref="AZ1129">IF(Z1129="","",IF(Z1129&gt;CD$7,5,(Z1129/(MAX(IF(Z$4:Z$1999&lt;CD$7,Z$4:Z$1999))))*5))</f>
        <v/>
      </c>
      <c r="BA1129" s="24" t="str">
        <f t="array" ref="BA1129">IF(AA1129="","",IF(AA1129&gt;CE$7,5,(AA1129/(MAX(IF(AA$4:AA$1999&lt;CE$7,AA$4:AA$1999))))*5))</f>
        <v/>
      </c>
      <c r="BB1129" s="24" t="str">
        <f t="array" ref="BB1129">IF(AB1129="","",IF(AB1129&gt;CF$7,5,(AB1129/(MAX(IF(AB$4:AB$1999&lt;CF$7,AB$4:AB$1999))))*5))</f>
        <v/>
      </c>
      <c r="BC1129" s="24" t="str">
        <f>IF(AM1129="","",IF($AP1129='WQ Reference'!$A$12,SUMPRODUCT($AQ1129:$BB1129,'WQ Reference'!$B$12:$M$12),IF($AP1129='WQ Reference'!$A$13,SUMPRODUCT($AQ1129:$BB1129,'WQ Reference'!$B$13:$M$13),IF($AP1129='WQ Reference'!$A$14,SUMPRODUCT($AQ1129:$BB1129,'WQ Reference'!$B$14:$M$14),IF($AP1129='WQ Reference'!$A$15,SUMPRODUCT($AQ1129:$BB1129,'WQ Reference'!$B$15:$M$15),IF($AP1129='WQ Reference'!$A$16,SUMPRODUCT($AQ1129:$BB1129,'WQ Reference'!$B$16:$M$16),IF($AP1129='WQ Reference'!$A$17,SUMPRODUCT($AQ1129:$BB1129,'WQ Reference'!$B$17:$M$17),"Invalid Watershed")))))))</f>
        <v/>
      </c>
      <c r="BD1129" s="24" t="str">
        <f t="array" ref="BD1129">IF(AC1129="","",IF(AC1129&gt;CG$7,5,(AC1129/(MAX(IF(AC$4:AC$1999&lt;CG$7,AC$4:AC$1999))))*5))</f>
        <v/>
      </c>
      <c r="BE1129" s="24" t="str">
        <f t="array" ref="BE1129">IF(AD1129="","",IF(AD1129&gt;CH$7,5,(AD1129/(MAX(IF(AD$4:AD$1999&lt;CH$7,AD$4:AD$1999))))*5))</f>
        <v/>
      </c>
      <c r="BF1129" s="24" t="str">
        <f t="array" ref="BF1129">IF(AE1129="","",IF(AE1129&gt;CI$7,5,(AE1129/(MAX(IF(AE$4:AE$1999&lt;CI$7,AE$4:AE$1999))))*5))</f>
        <v/>
      </c>
      <c r="BG1129" s="24" t="str">
        <f t="shared" si="263"/>
        <v/>
      </c>
      <c r="BH1129" s="24" t="str">
        <f t="shared" si="264"/>
        <v/>
      </c>
      <c r="BI1129" s="24" t="str">
        <f t="shared" si="265"/>
        <v/>
      </c>
      <c r="BJ1129" s="24" t="str">
        <f t="shared" si="266"/>
        <v/>
      </c>
      <c r="BK1129" s="24" t="str">
        <f t="shared" si="267"/>
        <v/>
      </c>
      <c r="BL1129" s="24" t="str">
        <f t="shared" si="268"/>
        <v/>
      </c>
      <c r="BM1129" s="24" t="str">
        <f t="shared" si="269"/>
        <v/>
      </c>
      <c r="BN1129" s="24" t="str">
        <f t="shared" si="270"/>
        <v/>
      </c>
      <c r="BO1129" s="24" t="str">
        <f t="shared" si="271"/>
        <v/>
      </c>
      <c r="BP1129" s="24" t="str">
        <f>IF(AM1129="","",SUMPRODUCT(BK1129:BO1129,'Benefit Weights'!$A$3:$E$3))</f>
        <v/>
      </c>
      <c r="BQ1129" s="27" t="str">
        <f t="shared" si="272"/>
        <v/>
      </c>
    </row>
    <row r="1130" spans="1:69" x14ac:dyDescent="0.25">
      <c r="A1130" s="23"/>
      <c r="B1130" s="23"/>
      <c r="C1130" s="23"/>
      <c r="D1130" s="23"/>
      <c r="E1130" s="24"/>
      <c r="F1130" s="24"/>
      <c r="G1130" s="24"/>
      <c r="H1130" s="23"/>
      <c r="I1130" s="23"/>
      <c r="J1130" s="23"/>
      <c r="K1130" s="23"/>
      <c r="L1130" s="23"/>
      <c r="M1130" s="23"/>
      <c r="N1130" s="23"/>
      <c r="O1130" s="24"/>
      <c r="P1130" s="24"/>
      <c r="Q1130" s="24"/>
      <c r="R1130" s="24"/>
      <c r="S1130" s="24"/>
      <c r="T1130" s="24"/>
      <c r="U1130" s="24"/>
      <c r="V1130" s="24"/>
      <c r="W1130" s="24"/>
      <c r="X1130" s="24"/>
      <c r="Y1130" s="24"/>
      <c r="Z1130" s="24"/>
      <c r="AA1130" s="24"/>
      <c r="AB1130" s="24"/>
      <c r="AC1130" s="24"/>
      <c r="AD1130" s="24"/>
      <c r="AE1130" s="24"/>
      <c r="AF1130" s="24"/>
      <c r="AG1130" s="24"/>
      <c r="AH1130" s="24"/>
      <c r="AI1130" s="24"/>
      <c r="AJ1130" s="23"/>
      <c r="AK1130" s="23"/>
      <c r="AL1130" s="23"/>
      <c r="AM1130" s="23" t="str">
        <f t="shared" si="260"/>
        <v/>
      </c>
      <c r="AN1130" s="23" t="str">
        <f t="shared" si="273"/>
        <v/>
      </c>
      <c r="AO1130" s="23" t="str">
        <f t="shared" si="261"/>
        <v/>
      </c>
      <c r="AP1130" s="23" t="str">
        <f t="shared" si="262"/>
        <v/>
      </c>
      <c r="AQ1130" s="24" t="str">
        <f t="array" ref="AQ1130">IF(Q1130="","",IF(Q1130&gt;BU$7,5,(Q1130/(MAX(IF(Q$4:Q$1999&lt;BU$7,Q$4:Q$1999))))*5))</f>
        <v/>
      </c>
      <c r="AR1130" s="24" t="str">
        <f t="array" ref="AR1130">IF(R1130="","",IF(R1130&gt;BV$7,5,(R1130/(MAX(IF(R$4:R$1999&lt;BV$7,R$4:R$1999))))*5))</f>
        <v/>
      </c>
      <c r="AS1130" s="24" t="str">
        <f t="array" ref="AS1130">IF(S1130="","",IF(S1130&gt;BW$7,5,(S1130/(MAX(IF(S$4:S$1999&lt;BW$7,S$4:S$1999))))*5))</f>
        <v/>
      </c>
      <c r="AT1130" s="24" t="str">
        <f t="array" ref="AT1130">IF(T1130="","",IF(T1130&gt;BX$7,5,(T1130/(MAX(IF(T$4:T$1999&lt;BX$7,T$4:T$1999))))*5))</f>
        <v/>
      </c>
      <c r="AU1130" s="24" t="str">
        <f t="array" ref="AU1130">IF(U1130="","",IF(U1130&gt;BY$7,5,(U1130/(MAX(IF(U$4:U$1999&lt;BY$7,U$4:U$1999))))*5))</f>
        <v/>
      </c>
      <c r="AV1130" s="24" t="str">
        <f t="array" ref="AV1130">IF(V1130="","",IF(V1130&gt;BZ$7,5,(V1130/(MAX(IF(V$4:V$1999&lt;BZ$7,V$4:V$1999))))*5))</f>
        <v/>
      </c>
      <c r="AW1130" s="24" t="str">
        <f t="array" ref="AW1130">IF(W1130="","",IF(W1130&gt;CA$7,5,(W1130/(MAX(IF(W$4:W$1999&lt;CA$7,W$4:W$1999))))*5))</f>
        <v/>
      </c>
      <c r="AX1130" s="24" t="str">
        <f t="array" ref="AX1130">IF(X1130="","",IF(X1130&gt;CB$7,5,(X1130/(MAX(IF(X$4:X$1999&lt;CB$7,X$4:X$1999))))*5))</f>
        <v/>
      </c>
      <c r="AY1130" s="24" t="str">
        <f t="array" ref="AY1130">IF(Y1130="","",IF(Y1130&gt;CC$7,5,(Y1130/(MAX(IF(Y$4:Y$1999&lt;CC$7,Y$4:Y$1999))))*5))</f>
        <v/>
      </c>
      <c r="AZ1130" s="24" t="str">
        <f t="array" ref="AZ1130">IF(Z1130="","",IF(Z1130&gt;CD$7,5,(Z1130/(MAX(IF(Z$4:Z$1999&lt;CD$7,Z$4:Z$1999))))*5))</f>
        <v/>
      </c>
      <c r="BA1130" s="24" t="str">
        <f t="array" ref="BA1130">IF(AA1130="","",IF(AA1130&gt;CE$7,5,(AA1130/(MAX(IF(AA$4:AA$1999&lt;CE$7,AA$4:AA$1999))))*5))</f>
        <v/>
      </c>
      <c r="BB1130" s="24" t="str">
        <f t="array" ref="BB1130">IF(AB1130="","",IF(AB1130&gt;CF$7,5,(AB1130/(MAX(IF(AB$4:AB$1999&lt;CF$7,AB$4:AB$1999))))*5))</f>
        <v/>
      </c>
      <c r="BC1130" s="24" t="str">
        <f>IF(AM1130="","",IF($AP1130='WQ Reference'!$A$12,SUMPRODUCT($AQ1130:$BB1130,'WQ Reference'!$B$12:$M$12),IF($AP1130='WQ Reference'!$A$13,SUMPRODUCT($AQ1130:$BB1130,'WQ Reference'!$B$13:$M$13),IF($AP1130='WQ Reference'!$A$14,SUMPRODUCT($AQ1130:$BB1130,'WQ Reference'!$B$14:$M$14),IF($AP1130='WQ Reference'!$A$15,SUMPRODUCT($AQ1130:$BB1130,'WQ Reference'!$B$15:$M$15),IF($AP1130='WQ Reference'!$A$16,SUMPRODUCT($AQ1130:$BB1130,'WQ Reference'!$B$16:$M$16),IF($AP1130='WQ Reference'!$A$17,SUMPRODUCT($AQ1130:$BB1130,'WQ Reference'!$B$17:$M$17),"Invalid Watershed")))))))</f>
        <v/>
      </c>
      <c r="BD1130" s="24" t="str">
        <f t="array" ref="BD1130">IF(AC1130="","",IF(AC1130&gt;CG$7,5,(AC1130/(MAX(IF(AC$4:AC$1999&lt;CG$7,AC$4:AC$1999))))*5))</f>
        <v/>
      </c>
      <c r="BE1130" s="24" t="str">
        <f t="array" ref="BE1130">IF(AD1130="","",IF(AD1130&gt;CH$7,5,(AD1130/(MAX(IF(AD$4:AD$1999&lt;CH$7,AD$4:AD$1999))))*5))</f>
        <v/>
      </c>
      <c r="BF1130" s="24" t="str">
        <f t="array" ref="BF1130">IF(AE1130="","",IF(AE1130&gt;CI$7,5,(AE1130/(MAX(IF(AE$4:AE$1999&lt;CI$7,AE$4:AE$1999))))*5))</f>
        <v/>
      </c>
      <c r="BG1130" s="24" t="str">
        <f t="shared" si="263"/>
        <v/>
      </c>
      <c r="BH1130" s="24" t="str">
        <f t="shared" si="264"/>
        <v/>
      </c>
      <c r="BI1130" s="24" t="str">
        <f t="shared" si="265"/>
        <v/>
      </c>
      <c r="BJ1130" s="24" t="str">
        <f t="shared" si="266"/>
        <v/>
      </c>
      <c r="BK1130" s="24" t="str">
        <f t="shared" si="267"/>
        <v/>
      </c>
      <c r="BL1130" s="24" t="str">
        <f t="shared" si="268"/>
        <v/>
      </c>
      <c r="BM1130" s="24" t="str">
        <f t="shared" si="269"/>
        <v/>
      </c>
      <c r="BN1130" s="24" t="str">
        <f t="shared" si="270"/>
        <v/>
      </c>
      <c r="BO1130" s="24" t="str">
        <f t="shared" si="271"/>
        <v/>
      </c>
      <c r="BP1130" s="24" t="str">
        <f>IF(AM1130="","",SUMPRODUCT(BK1130:BO1130,'Benefit Weights'!$A$3:$E$3))</f>
        <v/>
      </c>
      <c r="BQ1130" s="27" t="str">
        <f t="shared" si="272"/>
        <v/>
      </c>
    </row>
    <row r="1131" spans="1:69" x14ac:dyDescent="0.25">
      <c r="A1131" s="23"/>
      <c r="B1131" s="23"/>
      <c r="C1131" s="23"/>
      <c r="D1131" s="23"/>
      <c r="E1131" s="24"/>
      <c r="F1131" s="24"/>
      <c r="G1131" s="24"/>
      <c r="H1131" s="23"/>
      <c r="I1131" s="23"/>
      <c r="J1131" s="23"/>
      <c r="K1131" s="23"/>
      <c r="L1131" s="23"/>
      <c r="M1131" s="23"/>
      <c r="N1131" s="23"/>
      <c r="O1131" s="24"/>
      <c r="P1131" s="24"/>
      <c r="Q1131" s="24"/>
      <c r="R1131" s="24"/>
      <c r="S1131" s="24"/>
      <c r="T1131" s="24"/>
      <c r="U1131" s="24"/>
      <c r="V1131" s="24"/>
      <c r="W1131" s="24"/>
      <c r="X1131" s="24"/>
      <c r="Y1131" s="24"/>
      <c r="Z1131" s="24"/>
      <c r="AA1131" s="24"/>
      <c r="AB1131" s="24"/>
      <c r="AC1131" s="24"/>
      <c r="AD1131" s="24"/>
      <c r="AE1131" s="24"/>
      <c r="AF1131" s="24"/>
      <c r="AG1131" s="24"/>
      <c r="AH1131" s="24"/>
      <c r="AI1131" s="24"/>
      <c r="AJ1131" s="23"/>
      <c r="AK1131" s="23"/>
      <c r="AL1131" s="23"/>
      <c r="AM1131" s="23" t="str">
        <f t="shared" si="260"/>
        <v/>
      </c>
      <c r="AN1131" s="23" t="str">
        <f t="shared" si="273"/>
        <v/>
      </c>
      <c r="AO1131" s="23" t="str">
        <f t="shared" si="261"/>
        <v/>
      </c>
      <c r="AP1131" s="23" t="str">
        <f t="shared" si="262"/>
        <v/>
      </c>
      <c r="AQ1131" s="24" t="str">
        <f t="array" ref="AQ1131">IF(Q1131="","",IF(Q1131&gt;BU$7,5,(Q1131/(MAX(IF(Q$4:Q$1999&lt;BU$7,Q$4:Q$1999))))*5))</f>
        <v/>
      </c>
      <c r="AR1131" s="24" t="str">
        <f t="array" ref="AR1131">IF(R1131="","",IF(R1131&gt;BV$7,5,(R1131/(MAX(IF(R$4:R$1999&lt;BV$7,R$4:R$1999))))*5))</f>
        <v/>
      </c>
      <c r="AS1131" s="24" t="str">
        <f t="array" ref="AS1131">IF(S1131="","",IF(S1131&gt;BW$7,5,(S1131/(MAX(IF(S$4:S$1999&lt;BW$7,S$4:S$1999))))*5))</f>
        <v/>
      </c>
      <c r="AT1131" s="24" t="str">
        <f t="array" ref="AT1131">IF(T1131="","",IF(T1131&gt;BX$7,5,(T1131/(MAX(IF(T$4:T$1999&lt;BX$7,T$4:T$1999))))*5))</f>
        <v/>
      </c>
      <c r="AU1131" s="24" t="str">
        <f t="array" ref="AU1131">IF(U1131="","",IF(U1131&gt;BY$7,5,(U1131/(MAX(IF(U$4:U$1999&lt;BY$7,U$4:U$1999))))*5))</f>
        <v/>
      </c>
      <c r="AV1131" s="24" t="str">
        <f t="array" ref="AV1131">IF(V1131="","",IF(V1131&gt;BZ$7,5,(V1131/(MAX(IF(V$4:V$1999&lt;BZ$7,V$4:V$1999))))*5))</f>
        <v/>
      </c>
      <c r="AW1131" s="24" t="str">
        <f t="array" ref="AW1131">IF(W1131="","",IF(W1131&gt;CA$7,5,(W1131/(MAX(IF(W$4:W$1999&lt;CA$7,W$4:W$1999))))*5))</f>
        <v/>
      </c>
      <c r="AX1131" s="24" t="str">
        <f t="array" ref="AX1131">IF(X1131="","",IF(X1131&gt;CB$7,5,(X1131/(MAX(IF(X$4:X$1999&lt;CB$7,X$4:X$1999))))*5))</f>
        <v/>
      </c>
      <c r="AY1131" s="24" t="str">
        <f t="array" ref="AY1131">IF(Y1131="","",IF(Y1131&gt;CC$7,5,(Y1131/(MAX(IF(Y$4:Y$1999&lt;CC$7,Y$4:Y$1999))))*5))</f>
        <v/>
      </c>
      <c r="AZ1131" s="24" t="str">
        <f t="array" ref="AZ1131">IF(Z1131="","",IF(Z1131&gt;CD$7,5,(Z1131/(MAX(IF(Z$4:Z$1999&lt;CD$7,Z$4:Z$1999))))*5))</f>
        <v/>
      </c>
      <c r="BA1131" s="24" t="str">
        <f t="array" ref="BA1131">IF(AA1131="","",IF(AA1131&gt;CE$7,5,(AA1131/(MAX(IF(AA$4:AA$1999&lt;CE$7,AA$4:AA$1999))))*5))</f>
        <v/>
      </c>
      <c r="BB1131" s="24" t="str">
        <f t="array" ref="BB1131">IF(AB1131="","",IF(AB1131&gt;CF$7,5,(AB1131/(MAX(IF(AB$4:AB$1999&lt;CF$7,AB$4:AB$1999))))*5))</f>
        <v/>
      </c>
      <c r="BC1131" s="24" t="str">
        <f>IF(AM1131="","",IF($AP1131='WQ Reference'!$A$12,SUMPRODUCT($AQ1131:$BB1131,'WQ Reference'!$B$12:$M$12),IF($AP1131='WQ Reference'!$A$13,SUMPRODUCT($AQ1131:$BB1131,'WQ Reference'!$B$13:$M$13),IF($AP1131='WQ Reference'!$A$14,SUMPRODUCT($AQ1131:$BB1131,'WQ Reference'!$B$14:$M$14),IF($AP1131='WQ Reference'!$A$15,SUMPRODUCT($AQ1131:$BB1131,'WQ Reference'!$B$15:$M$15),IF($AP1131='WQ Reference'!$A$16,SUMPRODUCT($AQ1131:$BB1131,'WQ Reference'!$B$16:$M$16),IF($AP1131='WQ Reference'!$A$17,SUMPRODUCT($AQ1131:$BB1131,'WQ Reference'!$B$17:$M$17),"Invalid Watershed")))))))</f>
        <v/>
      </c>
      <c r="BD1131" s="24" t="str">
        <f t="array" ref="BD1131">IF(AC1131="","",IF(AC1131&gt;CG$7,5,(AC1131/(MAX(IF(AC$4:AC$1999&lt;CG$7,AC$4:AC$1999))))*5))</f>
        <v/>
      </c>
      <c r="BE1131" s="24" t="str">
        <f t="array" ref="BE1131">IF(AD1131="","",IF(AD1131&gt;CH$7,5,(AD1131/(MAX(IF(AD$4:AD$1999&lt;CH$7,AD$4:AD$1999))))*5))</f>
        <v/>
      </c>
      <c r="BF1131" s="24" t="str">
        <f t="array" ref="BF1131">IF(AE1131="","",IF(AE1131&gt;CI$7,5,(AE1131/(MAX(IF(AE$4:AE$1999&lt;CI$7,AE$4:AE$1999))))*5))</f>
        <v/>
      </c>
      <c r="BG1131" s="24" t="str">
        <f t="shared" si="263"/>
        <v/>
      </c>
      <c r="BH1131" s="24" t="str">
        <f t="shared" si="264"/>
        <v/>
      </c>
      <c r="BI1131" s="24" t="str">
        <f t="shared" si="265"/>
        <v/>
      </c>
      <c r="BJ1131" s="24" t="str">
        <f t="shared" si="266"/>
        <v/>
      </c>
      <c r="BK1131" s="24" t="str">
        <f t="shared" si="267"/>
        <v/>
      </c>
      <c r="BL1131" s="24" t="str">
        <f t="shared" si="268"/>
        <v/>
      </c>
      <c r="BM1131" s="24" t="str">
        <f t="shared" si="269"/>
        <v/>
      </c>
      <c r="BN1131" s="24" t="str">
        <f t="shared" si="270"/>
        <v/>
      </c>
      <c r="BO1131" s="24" t="str">
        <f t="shared" si="271"/>
        <v/>
      </c>
      <c r="BP1131" s="24" t="str">
        <f>IF(AM1131="","",SUMPRODUCT(BK1131:BO1131,'Benefit Weights'!$A$3:$E$3))</f>
        <v/>
      </c>
      <c r="BQ1131" s="27" t="str">
        <f t="shared" si="272"/>
        <v/>
      </c>
    </row>
    <row r="1132" spans="1:69" x14ac:dyDescent="0.25">
      <c r="A1132" s="23"/>
      <c r="B1132" s="23"/>
      <c r="C1132" s="23"/>
      <c r="D1132" s="23"/>
      <c r="E1132" s="24"/>
      <c r="F1132" s="24"/>
      <c r="G1132" s="24"/>
      <c r="H1132" s="23"/>
      <c r="I1132" s="23"/>
      <c r="J1132" s="23"/>
      <c r="K1132" s="23"/>
      <c r="L1132" s="23"/>
      <c r="M1132" s="23"/>
      <c r="N1132" s="23"/>
      <c r="O1132" s="24"/>
      <c r="P1132" s="24"/>
      <c r="Q1132" s="24"/>
      <c r="R1132" s="24"/>
      <c r="S1132" s="24"/>
      <c r="T1132" s="24"/>
      <c r="U1132" s="24"/>
      <c r="V1132" s="24"/>
      <c r="W1132" s="24"/>
      <c r="X1132" s="24"/>
      <c r="Y1132" s="24"/>
      <c r="Z1132" s="24"/>
      <c r="AA1132" s="24"/>
      <c r="AB1132" s="24"/>
      <c r="AC1132" s="24"/>
      <c r="AD1132" s="24"/>
      <c r="AE1132" s="24"/>
      <c r="AF1132" s="24"/>
      <c r="AG1132" s="24"/>
      <c r="AH1132" s="24"/>
      <c r="AI1132" s="24"/>
      <c r="AJ1132" s="23"/>
      <c r="AK1132" s="23"/>
      <c r="AL1132" s="23"/>
      <c r="AM1132" s="23" t="str">
        <f t="shared" si="260"/>
        <v/>
      </c>
      <c r="AN1132" s="23" t="str">
        <f t="shared" si="273"/>
        <v/>
      </c>
      <c r="AO1132" s="23" t="str">
        <f t="shared" si="261"/>
        <v/>
      </c>
      <c r="AP1132" s="23" t="str">
        <f t="shared" si="262"/>
        <v/>
      </c>
      <c r="AQ1132" s="24" t="str">
        <f t="array" ref="AQ1132">IF(Q1132="","",IF(Q1132&gt;BU$7,5,(Q1132/(MAX(IF(Q$4:Q$1999&lt;BU$7,Q$4:Q$1999))))*5))</f>
        <v/>
      </c>
      <c r="AR1132" s="24" t="str">
        <f t="array" ref="AR1132">IF(R1132="","",IF(R1132&gt;BV$7,5,(R1132/(MAX(IF(R$4:R$1999&lt;BV$7,R$4:R$1999))))*5))</f>
        <v/>
      </c>
      <c r="AS1132" s="24" t="str">
        <f t="array" ref="AS1132">IF(S1132="","",IF(S1132&gt;BW$7,5,(S1132/(MAX(IF(S$4:S$1999&lt;BW$7,S$4:S$1999))))*5))</f>
        <v/>
      </c>
      <c r="AT1132" s="24" t="str">
        <f t="array" ref="AT1132">IF(T1132="","",IF(T1132&gt;BX$7,5,(T1132/(MAX(IF(T$4:T$1999&lt;BX$7,T$4:T$1999))))*5))</f>
        <v/>
      </c>
      <c r="AU1132" s="24" t="str">
        <f t="array" ref="AU1132">IF(U1132="","",IF(U1132&gt;BY$7,5,(U1132/(MAX(IF(U$4:U$1999&lt;BY$7,U$4:U$1999))))*5))</f>
        <v/>
      </c>
      <c r="AV1132" s="24" t="str">
        <f t="array" ref="AV1132">IF(V1132="","",IF(V1132&gt;BZ$7,5,(V1132/(MAX(IF(V$4:V$1999&lt;BZ$7,V$4:V$1999))))*5))</f>
        <v/>
      </c>
      <c r="AW1132" s="24" t="str">
        <f t="array" ref="AW1132">IF(W1132="","",IF(W1132&gt;CA$7,5,(W1132/(MAX(IF(W$4:W$1999&lt;CA$7,W$4:W$1999))))*5))</f>
        <v/>
      </c>
      <c r="AX1132" s="24" t="str">
        <f t="array" ref="AX1132">IF(X1132="","",IF(X1132&gt;CB$7,5,(X1132/(MAX(IF(X$4:X$1999&lt;CB$7,X$4:X$1999))))*5))</f>
        <v/>
      </c>
      <c r="AY1132" s="24" t="str">
        <f t="array" ref="AY1132">IF(Y1132="","",IF(Y1132&gt;CC$7,5,(Y1132/(MAX(IF(Y$4:Y$1999&lt;CC$7,Y$4:Y$1999))))*5))</f>
        <v/>
      </c>
      <c r="AZ1132" s="24" t="str">
        <f t="array" ref="AZ1132">IF(Z1132="","",IF(Z1132&gt;CD$7,5,(Z1132/(MAX(IF(Z$4:Z$1999&lt;CD$7,Z$4:Z$1999))))*5))</f>
        <v/>
      </c>
      <c r="BA1132" s="24" t="str">
        <f t="array" ref="BA1132">IF(AA1132="","",IF(AA1132&gt;CE$7,5,(AA1132/(MAX(IF(AA$4:AA$1999&lt;CE$7,AA$4:AA$1999))))*5))</f>
        <v/>
      </c>
      <c r="BB1132" s="24" t="str">
        <f t="array" ref="BB1132">IF(AB1132="","",IF(AB1132&gt;CF$7,5,(AB1132/(MAX(IF(AB$4:AB$1999&lt;CF$7,AB$4:AB$1999))))*5))</f>
        <v/>
      </c>
      <c r="BC1132" s="24" t="str">
        <f>IF(AM1132="","",IF($AP1132='WQ Reference'!$A$12,SUMPRODUCT($AQ1132:$BB1132,'WQ Reference'!$B$12:$M$12),IF($AP1132='WQ Reference'!$A$13,SUMPRODUCT($AQ1132:$BB1132,'WQ Reference'!$B$13:$M$13),IF($AP1132='WQ Reference'!$A$14,SUMPRODUCT($AQ1132:$BB1132,'WQ Reference'!$B$14:$M$14),IF($AP1132='WQ Reference'!$A$15,SUMPRODUCT($AQ1132:$BB1132,'WQ Reference'!$B$15:$M$15),IF($AP1132='WQ Reference'!$A$16,SUMPRODUCT($AQ1132:$BB1132,'WQ Reference'!$B$16:$M$16),IF($AP1132='WQ Reference'!$A$17,SUMPRODUCT($AQ1132:$BB1132,'WQ Reference'!$B$17:$M$17),"Invalid Watershed")))))))</f>
        <v/>
      </c>
      <c r="BD1132" s="24" t="str">
        <f t="array" ref="BD1132">IF(AC1132="","",IF(AC1132&gt;CG$7,5,(AC1132/(MAX(IF(AC$4:AC$1999&lt;CG$7,AC$4:AC$1999))))*5))</f>
        <v/>
      </c>
      <c r="BE1132" s="24" t="str">
        <f t="array" ref="BE1132">IF(AD1132="","",IF(AD1132&gt;CH$7,5,(AD1132/(MAX(IF(AD$4:AD$1999&lt;CH$7,AD$4:AD$1999))))*5))</f>
        <v/>
      </c>
      <c r="BF1132" s="24" t="str">
        <f t="array" ref="BF1132">IF(AE1132="","",IF(AE1132&gt;CI$7,5,(AE1132/(MAX(IF(AE$4:AE$1999&lt;CI$7,AE$4:AE$1999))))*5))</f>
        <v/>
      </c>
      <c r="BG1132" s="24" t="str">
        <f t="shared" si="263"/>
        <v/>
      </c>
      <c r="BH1132" s="24" t="str">
        <f t="shared" si="264"/>
        <v/>
      </c>
      <c r="BI1132" s="24" t="str">
        <f t="shared" si="265"/>
        <v/>
      </c>
      <c r="BJ1132" s="24" t="str">
        <f t="shared" si="266"/>
        <v/>
      </c>
      <c r="BK1132" s="24" t="str">
        <f t="shared" si="267"/>
        <v/>
      </c>
      <c r="BL1132" s="24" t="str">
        <f t="shared" si="268"/>
        <v/>
      </c>
      <c r="BM1132" s="24" t="str">
        <f t="shared" si="269"/>
        <v/>
      </c>
      <c r="BN1132" s="24" t="str">
        <f t="shared" si="270"/>
        <v/>
      </c>
      <c r="BO1132" s="24" t="str">
        <f t="shared" si="271"/>
        <v/>
      </c>
      <c r="BP1132" s="24" t="str">
        <f>IF(AM1132="","",SUMPRODUCT(BK1132:BO1132,'Benefit Weights'!$A$3:$E$3))</f>
        <v/>
      </c>
      <c r="BQ1132" s="27" t="str">
        <f t="shared" si="272"/>
        <v/>
      </c>
    </row>
    <row r="1133" spans="1:69" x14ac:dyDescent="0.25">
      <c r="A1133" s="23"/>
      <c r="B1133" s="23"/>
      <c r="C1133" s="23"/>
      <c r="D1133" s="23"/>
      <c r="E1133" s="24"/>
      <c r="F1133" s="24"/>
      <c r="G1133" s="24"/>
      <c r="H1133" s="23"/>
      <c r="I1133" s="23"/>
      <c r="J1133" s="23"/>
      <c r="K1133" s="23"/>
      <c r="L1133" s="23"/>
      <c r="M1133" s="23"/>
      <c r="N1133" s="23"/>
      <c r="O1133" s="24"/>
      <c r="P1133" s="24"/>
      <c r="Q1133" s="24"/>
      <c r="R1133" s="24"/>
      <c r="S1133" s="24"/>
      <c r="T1133" s="24"/>
      <c r="U1133" s="24"/>
      <c r="V1133" s="24"/>
      <c r="W1133" s="24"/>
      <c r="X1133" s="24"/>
      <c r="Y1133" s="24"/>
      <c r="Z1133" s="24"/>
      <c r="AA1133" s="24"/>
      <c r="AB1133" s="24"/>
      <c r="AC1133" s="24"/>
      <c r="AD1133" s="24"/>
      <c r="AE1133" s="24"/>
      <c r="AF1133" s="24"/>
      <c r="AG1133" s="24"/>
      <c r="AH1133" s="24"/>
      <c r="AI1133" s="24"/>
      <c r="AJ1133" s="23"/>
      <c r="AK1133" s="23"/>
      <c r="AL1133" s="23"/>
      <c r="AM1133" s="23" t="str">
        <f t="shared" si="260"/>
        <v/>
      </c>
      <c r="AN1133" s="23" t="str">
        <f t="shared" si="273"/>
        <v/>
      </c>
      <c r="AO1133" s="23" t="str">
        <f t="shared" si="261"/>
        <v/>
      </c>
      <c r="AP1133" s="23" t="str">
        <f t="shared" si="262"/>
        <v/>
      </c>
      <c r="AQ1133" s="24" t="str">
        <f t="array" ref="AQ1133">IF(Q1133="","",IF(Q1133&gt;BU$7,5,(Q1133/(MAX(IF(Q$4:Q$1999&lt;BU$7,Q$4:Q$1999))))*5))</f>
        <v/>
      </c>
      <c r="AR1133" s="24" t="str">
        <f t="array" ref="AR1133">IF(R1133="","",IF(R1133&gt;BV$7,5,(R1133/(MAX(IF(R$4:R$1999&lt;BV$7,R$4:R$1999))))*5))</f>
        <v/>
      </c>
      <c r="AS1133" s="24" t="str">
        <f t="array" ref="AS1133">IF(S1133="","",IF(S1133&gt;BW$7,5,(S1133/(MAX(IF(S$4:S$1999&lt;BW$7,S$4:S$1999))))*5))</f>
        <v/>
      </c>
      <c r="AT1133" s="24" t="str">
        <f t="array" ref="AT1133">IF(T1133="","",IF(T1133&gt;BX$7,5,(T1133/(MAX(IF(T$4:T$1999&lt;BX$7,T$4:T$1999))))*5))</f>
        <v/>
      </c>
      <c r="AU1133" s="24" t="str">
        <f t="array" ref="AU1133">IF(U1133="","",IF(U1133&gt;BY$7,5,(U1133/(MAX(IF(U$4:U$1999&lt;BY$7,U$4:U$1999))))*5))</f>
        <v/>
      </c>
      <c r="AV1133" s="24" t="str">
        <f t="array" ref="AV1133">IF(V1133="","",IF(V1133&gt;BZ$7,5,(V1133/(MAX(IF(V$4:V$1999&lt;BZ$7,V$4:V$1999))))*5))</f>
        <v/>
      </c>
      <c r="AW1133" s="24" t="str">
        <f t="array" ref="AW1133">IF(W1133="","",IF(W1133&gt;CA$7,5,(W1133/(MAX(IF(W$4:W$1999&lt;CA$7,W$4:W$1999))))*5))</f>
        <v/>
      </c>
      <c r="AX1133" s="24" t="str">
        <f t="array" ref="AX1133">IF(X1133="","",IF(X1133&gt;CB$7,5,(X1133/(MAX(IF(X$4:X$1999&lt;CB$7,X$4:X$1999))))*5))</f>
        <v/>
      </c>
      <c r="AY1133" s="24" t="str">
        <f t="array" ref="AY1133">IF(Y1133="","",IF(Y1133&gt;CC$7,5,(Y1133/(MAX(IF(Y$4:Y$1999&lt;CC$7,Y$4:Y$1999))))*5))</f>
        <v/>
      </c>
      <c r="AZ1133" s="24" t="str">
        <f t="array" ref="AZ1133">IF(Z1133="","",IF(Z1133&gt;CD$7,5,(Z1133/(MAX(IF(Z$4:Z$1999&lt;CD$7,Z$4:Z$1999))))*5))</f>
        <v/>
      </c>
      <c r="BA1133" s="24" t="str">
        <f t="array" ref="BA1133">IF(AA1133="","",IF(AA1133&gt;CE$7,5,(AA1133/(MAX(IF(AA$4:AA$1999&lt;CE$7,AA$4:AA$1999))))*5))</f>
        <v/>
      </c>
      <c r="BB1133" s="24" t="str">
        <f t="array" ref="BB1133">IF(AB1133="","",IF(AB1133&gt;CF$7,5,(AB1133/(MAX(IF(AB$4:AB$1999&lt;CF$7,AB$4:AB$1999))))*5))</f>
        <v/>
      </c>
      <c r="BC1133" s="24" t="str">
        <f>IF(AM1133="","",IF($AP1133='WQ Reference'!$A$12,SUMPRODUCT($AQ1133:$BB1133,'WQ Reference'!$B$12:$M$12),IF($AP1133='WQ Reference'!$A$13,SUMPRODUCT($AQ1133:$BB1133,'WQ Reference'!$B$13:$M$13),IF($AP1133='WQ Reference'!$A$14,SUMPRODUCT($AQ1133:$BB1133,'WQ Reference'!$B$14:$M$14),IF($AP1133='WQ Reference'!$A$15,SUMPRODUCT($AQ1133:$BB1133,'WQ Reference'!$B$15:$M$15),IF($AP1133='WQ Reference'!$A$16,SUMPRODUCT($AQ1133:$BB1133,'WQ Reference'!$B$16:$M$16),IF($AP1133='WQ Reference'!$A$17,SUMPRODUCT($AQ1133:$BB1133,'WQ Reference'!$B$17:$M$17),"Invalid Watershed")))))))</f>
        <v/>
      </c>
      <c r="BD1133" s="24" t="str">
        <f t="array" ref="BD1133">IF(AC1133="","",IF(AC1133&gt;CG$7,5,(AC1133/(MAX(IF(AC$4:AC$1999&lt;CG$7,AC$4:AC$1999))))*5))</f>
        <v/>
      </c>
      <c r="BE1133" s="24" t="str">
        <f t="array" ref="BE1133">IF(AD1133="","",IF(AD1133&gt;CH$7,5,(AD1133/(MAX(IF(AD$4:AD$1999&lt;CH$7,AD$4:AD$1999))))*5))</f>
        <v/>
      </c>
      <c r="BF1133" s="24" t="str">
        <f t="array" ref="BF1133">IF(AE1133="","",IF(AE1133&gt;CI$7,5,(AE1133/(MAX(IF(AE$4:AE$1999&lt;CI$7,AE$4:AE$1999))))*5))</f>
        <v/>
      </c>
      <c r="BG1133" s="24" t="str">
        <f t="shared" si="263"/>
        <v/>
      </c>
      <c r="BH1133" s="24" t="str">
        <f t="shared" si="264"/>
        <v/>
      </c>
      <c r="BI1133" s="24" t="str">
        <f t="shared" si="265"/>
        <v/>
      </c>
      <c r="BJ1133" s="24" t="str">
        <f t="shared" si="266"/>
        <v/>
      </c>
      <c r="BK1133" s="24" t="str">
        <f t="shared" si="267"/>
        <v/>
      </c>
      <c r="BL1133" s="24" t="str">
        <f t="shared" si="268"/>
        <v/>
      </c>
      <c r="BM1133" s="24" t="str">
        <f t="shared" si="269"/>
        <v/>
      </c>
      <c r="BN1133" s="24" t="str">
        <f t="shared" si="270"/>
        <v/>
      </c>
      <c r="BO1133" s="24" t="str">
        <f t="shared" si="271"/>
        <v/>
      </c>
      <c r="BP1133" s="24" t="str">
        <f>IF(AM1133="","",SUMPRODUCT(BK1133:BO1133,'Benefit Weights'!$A$3:$E$3))</f>
        <v/>
      </c>
      <c r="BQ1133" s="27" t="str">
        <f t="shared" si="272"/>
        <v/>
      </c>
    </row>
    <row r="1134" spans="1:69" x14ac:dyDescent="0.25">
      <c r="A1134" s="23"/>
      <c r="B1134" s="23"/>
      <c r="C1134" s="23"/>
      <c r="D1134" s="23"/>
      <c r="E1134" s="24"/>
      <c r="F1134" s="24"/>
      <c r="G1134" s="24"/>
      <c r="H1134" s="23"/>
      <c r="I1134" s="23"/>
      <c r="J1134" s="23"/>
      <c r="K1134" s="23"/>
      <c r="L1134" s="23"/>
      <c r="M1134" s="23"/>
      <c r="N1134" s="23"/>
      <c r="O1134" s="24"/>
      <c r="P1134" s="24"/>
      <c r="Q1134" s="24"/>
      <c r="R1134" s="24"/>
      <c r="S1134" s="24"/>
      <c r="T1134" s="24"/>
      <c r="U1134" s="24"/>
      <c r="V1134" s="24"/>
      <c r="W1134" s="24"/>
      <c r="X1134" s="24"/>
      <c r="Y1134" s="24"/>
      <c r="Z1134" s="24"/>
      <c r="AA1134" s="24"/>
      <c r="AB1134" s="24"/>
      <c r="AC1134" s="24"/>
      <c r="AD1134" s="24"/>
      <c r="AE1134" s="24"/>
      <c r="AF1134" s="24"/>
      <c r="AG1134" s="24"/>
      <c r="AH1134" s="24"/>
      <c r="AI1134" s="24"/>
      <c r="AJ1134" s="23"/>
      <c r="AK1134" s="23"/>
      <c r="AL1134" s="23"/>
      <c r="AM1134" s="23" t="str">
        <f t="shared" si="260"/>
        <v/>
      </c>
      <c r="AN1134" s="23" t="str">
        <f t="shared" si="273"/>
        <v/>
      </c>
      <c r="AO1134" s="23" t="str">
        <f t="shared" si="261"/>
        <v/>
      </c>
      <c r="AP1134" s="23" t="str">
        <f t="shared" si="262"/>
        <v/>
      </c>
      <c r="AQ1134" s="24" t="str">
        <f t="array" ref="AQ1134">IF(Q1134="","",IF(Q1134&gt;BU$7,5,(Q1134/(MAX(IF(Q$4:Q$1999&lt;BU$7,Q$4:Q$1999))))*5))</f>
        <v/>
      </c>
      <c r="AR1134" s="24" t="str">
        <f t="array" ref="AR1134">IF(R1134="","",IF(R1134&gt;BV$7,5,(R1134/(MAX(IF(R$4:R$1999&lt;BV$7,R$4:R$1999))))*5))</f>
        <v/>
      </c>
      <c r="AS1134" s="24" t="str">
        <f t="array" ref="AS1134">IF(S1134="","",IF(S1134&gt;BW$7,5,(S1134/(MAX(IF(S$4:S$1999&lt;BW$7,S$4:S$1999))))*5))</f>
        <v/>
      </c>
      <c r="AT1134" s="24" t="str">
        <f t="array" ref="AT1134">IF(T1134="","",IF(T1134&gt;BX$7,5,(T1134/(MAX(IF(T$4:T$1999&lt;BX$7,T$4:T$1999))))*5))</f>
        <v/>
      </c>
      <c r="AU1134" s="24" t="str">
        <f t="array" ref="AU1134">IF(U1134="","",IF(U1134&gt;BY$7,5,(U1134/(MAX(IF(U$4:U$1999&lt;BY$7,U$4:U$1999))))*5))</f>
        <v/>
      </c>
      <c r="AV1134" s="24" t="str">
        <f t="array" ref="AV1134">IF(V1134="","",IF(V1134&gt;BZ$7,5,(V1134/(MAX(IF(V$4:V$1999&lt;BZ$7,V$4:V$1999))))*5))</f>
        <v/>
      </c>
      <c r="AW1134" s="24" t="str">
        <f t="array" ref="AW1134">IF(W1134="","",IF(W1134&gt;CA$7,5,(W1134/(MAX(IF(W$4:W$1999&lt;CA$7,W$4:W$1999))))*5))</f>
        <v/>
      </c>
      <c r="AX1134" s="24" t="str">
        <f t="array" ref="AX1134">IF(X1134="","",IF(X1134&gt;CB$7,5,(X1134/(MAX(IF(X$4:X$1999&lt;CB$7,X$4:X$1999))))*5))</f>
        <v/>
      </c>
      <c r="AY1134" s="24" t="str">
        <f t="array" ref="AY1134">IF(Y1134="","",IF(Y1134&gt;CC$7,5,(Y1134/(MAX(IF(Y$4:Y$1999&lt;CC$7,Y$4:Y$1999))))*5))</f>
        <v/>
      </c>
      <c r="AZ1134" s="24" t="str">
        <f t="array" ref="AZ1134">IF(Z1134="","",IF(Z1134&gt;CD$7,5,(Z1134/(MAX(IF(Z$4:Z$1999&lt;CD$7,Z$4:Z$1999))))*5))</f>
        <v/>
      </c>
      <c r="BA1134" s="24" t="str">
        <f t="array" ref="BA1134">IF(AA1134="","",IF(AA1134&gt;CE$7,5,(AA1134/(MAX(IF(AA$4:AA$1999&lt;CE$7,AA$4:AA$1999))))*5))</f>
        <v/>
      </c>
      <c r="BB1134" s="24" t="str">
        <f t="array" ref="BB1134">IF(AB1134="","",IF(AB1134&gt;CF$7,5,(AB1134/(MAX(IF(AB$4:AB$1999&lt;CF$7,AB$4:AB$1999))))*5))</f>
        <v/>
      </c>
      <c r="BC1134" s="24" t="str">
        <f>IF(AM1134="","",IF($AP1134='WQ Reference'!$A$12,SUMPRODUCT($AQ1134:$BB1134,'WQ Reference'!$B$12:$M$12),IF($AP1134='WQ Reference'!$A$13,SUMPRODUCT($AQ1134:$BB1134,'WQ Reference'!$B$13:$M$13),IF($AP1134='WQ Reference'!$A$14,SUMPRODUCT($AQ1134:$BB1134,'WQ Reference'!$B$14:$M$14),IF($AP1134='WQ Reference'!$A$15,SUMPRODUCT($AQ1134:$BB1134,'WQ Reference'!$B$15:$M$15),IF($AP1134='WQ Reference'!$A$16,SUMPRODUCT($AQ1134:$BB1134,'WQ Reference'!$B$16:$M$16),IF($AP1134='WQ Reference'!$A$17,SUMPRODUCT($AQ1134:$BB1134,'WQ Reference'!$B$17:$M$17),"Invalid Watershed")))))))</f>
        <v/>
      </c>
      <c r="BD1134" s="24" t="str">
        <f t="array" ref="BD1134">IF(AC1134="","",IF(AC1134&gt;CG$7,5,(AC1134/(MAX(IF(AC$4:AC$1999&lt;CG$7,AC$4:AC$1999))))*5))</f>
        <v/>
      </c>
      <c r="BE1134" s="24" t="str">
        <f t="array" ref="BE1134">IF(AD1134="","",IF(AD1134&gt;CH$7,5,(AD1134/(MAX(IF(AD$4:AD$1999&lt;CH$7,AD$4:AD$1999))))*5))</f>
        <v/>
      </c>
      <c r="BF1134" s="24" t="str">
        <f t="array" ref="BF1134">IF(AE1134="","",IF(AE1134&gt;CI$7,5,(AE1134/(MAX(IF(AE$4:AE$1999&lt;CI$7,AE$4:AE$1999))))*5))</f>
        <v/>
      </c>
      <c r="BG1134" s="24" t="str">
        <f t="shared" si="263"/>
        <v/>
      </c>
      <c r="BH1134" s="24" t="str">
        <f t="shared" si="264"/>
        <v/>
      </c>
      <c r="BI1134" s="24" t="str">
        <f t="shared" si="265"/>
        <v/>
      </c>
      <c r="BJ1134" s="24" t="str">
        <f t="shared" si="266"/>
        <v/>
      </c>
      <c r="BK1134" s="24" t="str">
        <f t="shared" si="267"/>
        <v/>
      </c>
      <c r="BL1134" s="24" t="str">
        <f t="shared" si="268"/>
        <v/>
      </c>
      <c r="BM1134" s="24" t="str">
        <f t="shared" si="269"/>
        <v/>
      </c>
      <c r="BN1134" s="24" t="str">
        <f t="shared" si="270"/>
        <v/>
      </c>
      <c r="BO1134" s="24" t="str">
        <f t="shared" si="271"/>
        <v/>
      </c>
      <c r="BP1134" s="24" t="str">
        <f>IF(AM1134="","",SUMPRODUCT(BK1134:BO1134,'Benefit Weights'!$A$3:$E$3))</f>
        <v/>
      </c>
      <c r="BQ1134" s="27" t="str">
        <f t="shared" si="272"/>
        <v/>
      </c>
    </row>
    <row r="1135" spans="1:69" x14ac:dyDescent="0.25">
      <c r="A1135" s="23"/>
      <c r="B1135" s="23"/>
      <c r="C1135" s="23"/>
      <c r="D1135" s="23"/>
      <c r="E1135" s="24"/>
      <c r="F1135" s="24"/>
      <c r="G1135" s="24"/>
      <c r="H1135" s="23"/>
      <c r="I1135" s="23"/>
      <c r="J1135" s="23"/>
      <c r="K1135" s="23"/>
      <c r="L1135" s="23"/>
      <c r="M1135" s="23"/>
      <c r="N1135" s="23"/>
      <c r="O1135" s="24"/>
      <c r="P1135" s="24"/>
      <c r="Q1135" s="24"/>
      <c r="R1135" s="24"/>
      <c r="S1135" s="24"/>
      <c r="T1135" s="24"/>
      <c r="U1135" s="24"/>
      <c r="V1135" s="24"/>
      <c r="W1135" s="24"/>
      <c r="X1135" s="24"/>
      <c r="Y1135" s="24"/>
      <c r="Z1135" s="24"/>
      <c r="AA1135" s="24"/>
      <c r="AB1135" s="24"/>
      <c r="AC1135" s="24"/>
      <c r="AD1135" s="24"/>
      <c r="AE1135" s="24"/>
      <c r="AF1135" s="24"/>
      <c r="AG1135" s="24"/>
      <c r="AH1135" s="24"/>
      <c r="AI1135" s="24"/>
      <c r="AJ1135" s="23"/>
      <c r="AK1135" s="23"/>
      <c r="AL1135" s="23"/>
      <c r="AM1135" s="23" t="str">
        <f t="shared" si="260"/>
        <v/>
      </c>
      <c r="AN1135" s="23" t="str">
        <f t="shared" si="273"/>
        <v/>
      </c>
      <c r="AO1135" s="23" t="str">
        <f t="shared" si="261"/>
        <v/>
      </c>
      <c r="AP1135" s="23" t="str">
        <f t="shared" si="262"/>
        <v/>
      </c>
      <c r="AQ1135" s="24" t="str">
        <f t="array" ref="AQ1135">IF(Q1135="","",IF(Q1135&gt;BU$7,5,(Q1135/(MAX(IF(Q$4:Q$1999&lt;BU$7,Q$4:Q$1999))))*5))</f>
        <v/>
      </c>
      <c r="AR1135" s="24" t="str">
        <f t="array" ref="AR1135">IF(R1135="","",IF(R1135&gt;BV$7,5,(R1135/(MAX(IF(R$4:R$1999&lt;BV$7,R$4:R$1999))))*5))</f>
        <v/>
      </c>
      <c r="AS1135" s="24" t="str">
        <f t="array" ref="AS1135">IF(S1135="","",IF(S1135&gt;BW$7,5,(S1135/(MAX(IF(S$4:S$1999&lt;BW$7,S$4:S$1999))))*5))</f>
        <v/>
      </c>
      <c r="AT1135" s="24" t="str">
        <f t="array" ref="AT1135">IF(T1135="","",IF(T1135&gt;BX$7,5,(T1135/(MAX(IF(T$4:T$1999&lt;BX$7,T$4:T$1999))))*5))</f>
        <v/>
      </c>
      <c r="AU1135" s="24" t="str">
        <f t="array" ref="AU1135">IF(U1135="","",IF(U1135&gt;BY$7,5,(U1135/(MAX(IF(U$4:U$1999&lt;BY$7,U$4:U$1999))))*5))</f>
        <v/>
      </c>
      <c r="AV1135" s="24" t="str">
        <f t="array" ref="AV1135">IF(V1135="","",IF(V1135&gt;BZ$7,5,(V1135/(MAX(IF(V$4:V$1999&lt;BZ$7,V$4:V$1999))))*5))</f>
        <v/>
      </c>
      <c r="AW1135" s="24" t="str">
        <f t="array" ref="AW1135">IF(W1135="","",IF(W1135&gt;CA$7,5,(W1135/(MAX(IF(W$4:W$1999&lt;CA$7,W$4:W$1999))))*5))</f>
        <v/>
      </c>
      <c r="AX1135" s="24" t="str">
        <f t="array" ref="AX1135">IF(X1135="","",IF(X1135&gt;CB$7,5,(X1135/(MAX(IF(X$4:X$1999&lt;CB$7,X$4:X$1999))))*5))</f>
        <v/>
      </c>
      <c r="AY1135" s="24" t="str">
        <f t="array" ref="AY1135">IF(Y1135="","",IF(Y1135&gt;CC$7,5,(Y1135/(MAX(IF(Y$4:Y$1999&lt;CC$7,Y$4:Y$1999))))*5))</f>
        <v/>
      </c>
      <c r="AZ1135" s="24" t="str">
        <f t="array" ref="AZ1135">IF(Z1135="","",IF(Z1135&gt;CD$7,5,(Z1135/(MAX(IF(Z$4:Z$1999&lt;CD$7,Z$4:Z$1999))))*5))</f>
        <v/>
      </c>
      <c r="BA1135" s="24" t="str">
        <f t="array" ref="BA1135">IF(AA1135="","",IF(AA1135&gt;CE$7,5,(AA1135/(MAX(IF(AA$4:AA$1999&lt;CE$7,AA$4:AA$1999))))*5))</f>
        <v/>
      </c>
      <c r="BB1135" s="24" t="str">
        <f t="array" ref="BB1135">IF(AB1135="","",IF(AB1135&gt;CF$7,5,(AB1135/(MAX(IF(AB$4:AB$1999&lt;CF$7,AB$4:AB$1999))))*5))</f>
        <v/>
      </c>
      <c r="BC1135" s="24" t="str">
        <f>IF(AM1135="","",IF($AP1135='WQ Reference'!$A$12,SUMPRODUCT($AQ1135:$BB1135,'WQ Reference'!$B$12:$M$12),IF($AP1135='WQ Reference'!$A$13,SUMPRODUCT($AQ1135:$BB1135,'WQ Reference'!$B$13:$M$13),IF($AP1135='WQ Reference'!$A$14,SUMPRODUCT($AQ1135:$BB1135,'WQ Reference'!$B$14:$M$14),IF($AP1135='WQ Reference'!$A$15,SUMPRODUCT($AQ1135:$BB1135,'WQ Reference'!$B$15:$M$15),IF($AP1135='WQ Reference'!$A$16,SUMPRODUCT($AQ1135:$BB1135,'WQ Reference'!$B$16:$M$16),IF($AP1135='WQ Reference'!$A$17,SUMPRODUCT($AQ1135:$BB1135,'WQ Reference'!$B$17:$M$17),"Invalid Watershed")))))))</f>
        <v/>
      </c>
      <c r="BD1135" s="24" t="str">
        <f t="array" ref="BD1135">IF(AC1135="","",IF(AC1135&gt;CG$7,5,(AC1135/(MAX(IF(AC$4:AC$1999&lt;CG$7,AC$4:AC$1999))))*5))</f>
        <v/>
      </c>
      <c r="BE1135" s="24" t="str">
        <f t="array" ref="BE1135">IF(AD1135="","",IF(AD1135&gt;CH$7,5,(AD1135/(MAX(IF(AD$4:AD$1999&lt;CH$7,AD$4:AD$1999))))*5))</f>
        <v/>
      </c>
      <c r="BF1135" s="24" t="str">
        <f t="array" ref="BF1135">IF(AE1135="","",IF(AE1135&gt;CI$7,5,(AE1135/(MAX(IF(AE$4:AE$1999&lt;CI$7,AE$4:AE$1999))))*5))</f>
        <v/>
      </c>
      <c r="BG1135" s="24" t="str">
        <f t="shared" si="263"/>
        <v/>
      </c>
      <c r="BH1135" s="24" t="str">
        <f t="shared" si="264"/>
        <v/>
      </c>
      <c r="BI1135" s="24" t="str">
        <f t="shared" si="265"/>
        <v/>
      </c>
      <c r="BJ1135" s="24" t="str">
        <f t="shared" si="266"/>
        <v/>
      </c>
      <c r="BK1135" s="24" t="str">
        <f t="shared" si="267"/>
        <v/>
      </c>
      <c r="BL1135" s="24" t="str">
        <f t="shared" si="268"/>
        <v/>
      </c>
      <c r="BM1135" s="24" t="str">
        <f t="shared" si="269"/>
        <v/>
      </c>
      <c r="BN1135" s="24" t="str">
        <f t="shared" si="270"/>
        <v/>
      </c>
      <c r="BO1135" s="24" t="str">
        <f t="shared" si="271"/>
        <v/>
      </c>
      <c r="BP1135" s="24" t="str">
        <f>IF(AM1135="","",SUMPRODUCT(BK1135:BO1135,'Benefit Weights'!$A$3:$E$3))</f>
        <v/>
      </c>
      <c r="BQ1135" s="27" t="str">
        <f t="shared" si="272"/>
        <v/>
      </c>
    </row>
    <row r="1136" spans="1:69" x14ac:dyDescent="0.25">
      <c r="A1136" s="23"/>
      <c r="B1136" s="23"/>
      <c r="C1136" s="23"/>
      <c r="D1136" s="23"/>
      <c r="E1136" s="24"/>
      <c r="F1136" s="24"/>
      <c r="G1136" s="24"/>
      <c r="H1136" s="23"/>
      <c r="I1136" s="23"/>
      <c r="J1136" s="23"/>
      <c r="K1136" s="23"/>
      <c r="L1136" s="23"/>
      <c r="M1136" s="23"/>
      <c r="N1136" s="23"/>
      <c r="O1136" s="24"/>
      <c r="P1136" s="24"/>
      <c r="Q1136" s="24"/>
      <c r="R1136" s="24"/>
      <c r="S1136" s="24"/>
      <c r="T1136" s="24"/>
      <c r="U1136" s="24"/>
      <c r="V1136" s="24"/>
      <c r="W1136" s="24"/>
      <c r="X1136" s="24"/>
      <c r="Y1136" s="24"/>
      <c r="Z1136" s="24"/>
      <c r="AA1136" s="24"/>
      <c r="AB1136" s="24"/>
      <c r="AC1136" s="24"/>
      <c r="AD1136" s="24"/>
      <c r="AE1136" s="24"/>
      <c r="AF1136" s="24"/>
      <c r="AG1136" s="24"/>
      <c r="AH1136" s="24"/>
      <c r="AI1136" s="24"/>
      <c r="AJ1136" s="23"/>
      <c r="AK1136" s="23"/>
      <c r="AL1136" s="23"/>
      <c r="AM1136" s="23" t="str">
        <f t="shared" si="260"/>
        <v/>
      </c>
      <c r="AN1136" s="23" t="str">
        <f t="shared" si="273"/>
        <v/>
      </c>
      <c r="AO1136" s="23" t="str">
        <f t="shared" si="261"/>
        <v/>
      </c>
      <c r="AP1136" s="23" t="str">
        <f t="shared" si="262"/>
        <v/>
      </c>
      <c r="AQ1136" s="24" t="str">
        <f t="array" ref="AQ1136">IF(Q1136="","",IF(Q1136&gt;BU$7,5,(Q1136/(MAX(IF(Q$4:Q$1999&lt;BU$7,Q$4:Q$1999))))*5))</f>
        <v/>
      </c>
      <c r="AR1136" s="24" t="str">
        <f t="array" ref="AR1136">IF(R1136="","",IF(R1136&gt;BV$7,5,(R1136/(MAX(IF(R$4:R$1999&lt;BV$7,R$4:R$1999))))*5))</f>
        <v/>
      </c>
      <c r="AS1136" s="24" t="str">
        <f t="array" ref="AS1136">IF(S1136="","",IF(S1136&gt;BW$7,5,(S1136/(MAX(IF(S$4:S$1999&lt;BW$7,S$4:S$1999))))*5))</f>
        <v/>
      </c>
      <c r="AT1136" s="24" t="str">
        <f t="array" ref="AT1136">IF(T1136="","",IF(T1136&gt;BX$7,5,(T1136/(MAX(IF(T$4:T$1999&lt;BX$7,T$4:T$1999))))*5))</f>
        <v/>
      </c>
      <c r="AU1136" s="24" t="str">
        <f t="array" ref="AU1136">IF(U1136="","",IF(U1136&gt;BY$7,5,(U1136/(MAX(IF(U$4:U$1999&lt;BY$7,U$4:U$1999))))*5))</f>
        <v/>
      </c>
      <c r="AV1136" s="24" t="str">
        <f t="array" ref="AV1136">IF(V1136="","",IF(V1136&gt;BZ$7,5,(V1136/(MAX(IF(V$4:V$1999&lt;BZ$7,V$4:V$1999))))*5))</f>
        <v/>
      </c>
      <c r="AW1136" s="24" t="str">
        <f t="array" ref="AW1136">IF(W1136="","",IF(W1136&gt;CA$7,5,(W1136/(MAX(IF(W$4:W$1999&lt;CA$7,W$4:W$1999))))*5))</f>
        <v/>
      </c>
      <c r="AX1136" s="24" t="str">
        <f t="array" ref="AX1136">IF(X1136="","",IF(X1136&gt;CB$7,5,(X1136/(MAX(IF(X$4:X$1999&lt;CB$7,X$4:X$1999))))*5))</f>
        <v/>
      </c>
      <c r="AY1136" s="24" t="str">
        <f t="array" ref="AY1136">IF(Y1136="","",IF(Y1136&gt;CC$7,5,(Y1136/(MAX(IF(Y$4:Y$1999&lt;CC$7,Y$4:Y$1999))))*5))</f>
        <v/>
      </c>
      <c r="AZ1136" s="24" t="str">
        <f t="array" ref="AZ1136">IF(Z1136="","",IF(Z1136&gt;CD$7,5,(Z1136/(MAX(IF(Z$4:Z$1999&lt;CD$7,Z$4:Z$1999))))*5))</f>
        <v/>
      </c>
      <c r="BA1136" s="24" t="str">
        <f t="array" ref="BA1136">IF(AA1136="","",IF(AA1136&gt;CE$7,5,(AA1136/(MAX(IF(AA$4:AA$1999&lt;CE$7,AA$4:AA$1999))))*5))</f>
        <v/>
      </c>
      <c r="BB1136" s="24" t="str">
        <f t="array" ref="BB1136">IF(AB1136="","",IF(AB1136&gt;CF$7,5,(AB1136/(MAX(IF(AB$4:AB$1999&lt;CF$7,AB$4:AB$1999))))*5))</f>
        <v/>
      </c>
      <c r="BC1136" s="24" t="str">
        <f>IF(AM1136="","",IF($AP1136='WQ Reference'!$A$12,SUMPRODUCT($AQ1136:$BB1136,'WQ Reference'!$B$12:$M$12),IF($AP1136='WQ Reference'!$A$13,SUMPRODUCT($AQ1136:$BB1136,'WQ Reference'!$B$13:$M$13),IF($AP1136='WQ Reference'!$A$14,SUMPRODUCT($AQ1136:$BB1136,'WQ Reference'!$B$14:$M$14),IF($AP1136='WQ Reference'!$A$15,SUMPRODUCT($AQ1136:$BB1136,'WQ Reference'!$B$15:$M$15),IF($AP1136='WQ Reference'!$A$16,SUMPRODUCT($AQ1136:$BB1136,'WQ Reference'!$B$16:$M$16),IF($AP1136='WQ Reference'!$A$17,SUMPRODUCT($AQ1136:$BB1136,'WQ Reference'!$B$17:$M$17),"Invalid Watershed")))))))</f>
        <v/>
      </c>
      <c r="BD1136" s="24" t="str">
        <f t="array" ref="BD1136">IF(AC1136="","",IF(AC1136&gt;CG$7,5,(AC1136/(MAX(IF(AC$4:AC$1999&lt;CG$7,AC$4:AC$1999))))*5))</f>
        <v/>
      </c>
      <c r="BE1136" s="24" t="str">
        <f t="array" ref="BE1136">IF(AD1136="","",IF(AD1136&gt;CH$7,5,(AD1136/(MAX(IF(AD$4:AD$1999&lt;CH$7,AD$4:AD$1999))))*5))</f>
        <v/>
      </c>
      <c r="BF1136" s="24" t="str">
        <f t="array" ref="BF1136">IF(AE1136="","",IF(AE1136&gt;CI$7,5,(AE1136/(MAX(IF(AE$4:AE$1999&lt;CI$7,AE$4:AE$1999))))*5))</f>
        <v/>
      </c>
      <c r="BG1136" s="24" t="str">
        <f t="shared" si="263"/>
        <v/>
      </c>
      <c r="BH1136" s="24" t="str">
        <f t="shared" si="264"/>
        <v/>
      </c>
      <c r="BI1136" s="24" t="str">
        <f t="shared" si="265"/>
        <v/>
      </c>
      <c r="BJ1136" s="24" t="str">
        <f t="shared" si="266"/>
        <v/>
      </c>
      <c r="BK1136" s="24" t="str">
        <f t="shared" si="267"/>
        <v/>
      </c>
      <c r="BL1136" s="24" t="str">
        <f t="shared" si="268"/>
        <v/>
      </c>
      <c r="BM1136" s="24" t="str">
        <f t="shared" si="269"/>
        <v/>
      </c>
      <c r="BN1136" s="24" t="str">
        <f t="shared" si="270"/>
        <v/>
      </c>
      <c r="BO1136" s="24" t="str">
        <f t="shared" si="271"/>
        <v/>
      </c>
      <c r="BP1136" s="24" t="str">
        <f>IF(AM1136="","",SUMPRODUCT(BK1136:BO1136,'Benefit Weights'!$A$3:$E$3))</f>
        <v/>
      </c>
      <c r="BQ1136" s="27" t="str">
        <f t="shared" si="272"/>
        <v/>
      </c>
    </row>
    <row r="1137" spans="1:69" x14ac:dyDescent="0.25">
      <c r="A1137" s="23"/>
      <c r="B1137" s="23"/>
      <c r="C1137" s="23"/>
      <c r="D1137" s="23"/>
      <c r="E1137" s="24"/>
      <c r="F1137" s="24"/>
      <c r="G1137" s="24"/>
      <c r="H1137" s="23"/>
      <c r="I1137" s="23"/>
      <c r="J1137" s="23"/>
      <c r="K1137" s="23"/>
      <c r="L1137" s="23"/>
      <c r="M1137" s="23"/>
      <c r="N1137" s="23"/>
      <c r="O1137" s="24"/>
      <c r="P1137" s="24"/>
      <c r="Q1137" s="24"/>
      <c r="R1137" s="24"/>
      <c r="S1137" s="24"/>
      <c r="T1137" s="24"/>
      <c r="U1137" s="24"/>
      <c r="V1137" s="24"/>
      <c r="W1137" s="24"/>
      <c r="X1137" s="24"/>
      <c r="Y1137" s="24"/>
      <c r="Z1137" s="24"/>
      <c r="AA1137" s="24"/>
      <c r="AB1137" s="24"/>
      <c r="AC1137" s="24"/>
      <c r="AD1137" s="24"/>
      <c r="AE1137" s="24"/>
      <c r="AF1137" s="24"/>
      <c r="AG1137" s="24"/>
      <c r="AH1137" s="24"/>
      <c r="AI1137" s="24"/>
      <c r="AJ1137" s="23"/>
      <c r="AK1137" s="23"/>
      <c r="AL1137" s="23"/>
      <c r="AM1137" s="23" t="str">
        <f t="shared" si="260"/>
        <v/>
      </c>
      <c r="AN1137" s="23" t="str">
        <f t="shared" si="273"/>
        <v/>
      </c>
      <c r="AO1137" s="23" t="str">
        <f t="shared" si="261"/>
        <v/>
      </c>
      <c r="AP1137" s="23" t="str">
        <f t="shared" si="262"/>
        <v/>
      </c>
      <c r="AQ1137" s="24" t="str">
        <f t="array" ref="AQ1137">IF(Q1137="","",IF(Q1137&gt;BU$7,5,(Q1137/(MAX(IF(Q$4:Q$1999&lt;BU$7,Q$4:Q$1999))))*5))</f>
        <v/>
      </c>
      <c r="AR1137" s="24" t="str">
        <f t="array" ref="AR1137">IF(R1137="","",IF(R1137&gt;BV$7,5,(R1137/(MAX(IF(R$4:R$1999&lt;BV$7,R$4:R$1999))))*5))</f>
        <v/>
      </c>
      <c r="AS1137" s="24" t="str">
        <f t="array" ref="AS1137">IF(S1137="","",IF(S1137&gt;BW$7,5,(S1137/(MAX(IF(S$4:S$1999&lt;BW$7,S$4:S$1999))))*5))</f>
        <v/>
      </c>
      <c r="AT1137" s="24" t="str">
        <f t="array" ref="AT1137">IF(T1137="","",IF(T1137&gt;BX$7,5,(T1137/(MAX(IF(T$4:T$1999&lt;BX$7,T$4:T$1999))))*5))</f>
        <v/>
      </c>
      <c r="AU1137" s="24" t="str">
        <f t="array" ref="AU1137">IF(U1137="","",IF(U1137&gt;BY$7,5,(U1137/(MAX(IF(U$4:U$1999&lt;BY$7,U$4:U$1999))))*5))</f>
        <v/>
      </c>
      <c r="AV1137" s="24" t="str">
        <f t="array" ref="AV1137">IF(V1137="","",IF(V1137&gt;BZ$7,5,(V1137/(MAX(IF(V$4:V$1999&lt;BZ$7,V$4:V$1999))))*5))</f>
        <v/>
      </c>
      <c r="AW1137" s="24" t="str">
        <f t="array" ref="AW1137">IF(W1137="","",IF(W1137&gt;CA$7,5,(W1137/(MAX(IF(W$4:W$1999&lt;CA$7,W$4:W$1999))))*5))</f>
        <v/>
      </c>
      <c r="AX1137" s="24" t="str">
        <f t="array" ref="AX1137">IF(X1137="","",IF(X1137&gt;CB$7,5,(X1137/(MAX(IF(X$4:X$1999&lt;CB$7,X$4:X$1999))))*5))</f>
        <v/>
      </c>
      <c r="AY1137" s="24" t="str">
        <f t="array" ref="AY1137">IF(Y1137="","",IF(Y1137&gt;CC$7,5,(Y1137/(MAX(IF(Y$4:Y$1999&lt;CC$7,Y$4:Y$1999))))*5))</f>
        <v/>
      </c>
      <c r="AZ1137" s="24" t="str">
        <f t="array" ref="AZ1137">IF(Z1137="","",IF(Z1137&gt;CD$7,5,(Z1137/(MAX(IF(Z$4:Z$1999&lt;CD$7,Z$4:Z$1999))))*5))</f>
        <v/>
      </c>
      <c r="BA1137" s="24" t="str">
        <f t="array" ref="BA1137">IF(AA1137="","",IF(AA1137&gt;CE$7,5,(AA1137/(MAX(IF(AA$4:AA$1999&lt;CE$7,AA$4:AA$1999))))*5))</f>
        <v/>
      </c>
      <c r="BB1137" s="24" t="str">
        <f t="array" ref="BB1137">IF(AB1137="","",IF(AB1137&gt;CF$7,5,(AB1137/(MAX(IF(AB$4:AB$1999&lt;CF$7,AB$4:AB$1999))))*5))</f>
        <v/>
      </c>
      <c r="BC1137" s="24" t="str">
        <f>IF(AM1137="","",IF($AP1137='WQ Reference'!$A$12,SUMPRODUCT($AQ1137:$BB1137,'WQ Reference'!$B$12:$M$12),IF($AP1137='WQ Reference'!$A$13,SUMPRODUCT($AQ1137:$BB1137,'WQ Reference'!$B$13:$M$13),IF($AP1137='WQ Reference'!$A$14,SUMPRODUCT($AQ1137:$BB1137,'WQ Reference'!$B$14:$M$14),IF($AP1137='WQ Reference'!$A$15,SUMPRODUCT($AQ1137:$BB1137,'WQ Reference'!$B$15:$M$15),IF($AP1137='WQ Reference'!$A$16,SUMPRODUCT($AQ1137:$BB1137,'WQ Reference'!$B$16:$M$16),IF($AP1137='WQ Reference'!$A$17,SUMPRODUCT($AQ1137:$BB1137,'WQ Reference'!$B$17:$M$17),"Invalid Watershed")))))))</f>
        <v/>
      </c>
      <c r="BD1137" s="24" t="str">
        <f t="array" ref="BD1137">IF(AC1137="","",IF(AC1137&gt;CG$7,5,(AC1137/(MAX(IF(AC$4:AC$1999&lt;CG$7,AC$4:AC$1999))))*5))</f>
        <v/>
      </c>
      <c r="BE1137" s="24" t="str">
        <f t="array" ref="BE1137">IF(AD1137="","",IF(AD1137&gt;CH$7,5,(AD1137/(MAX(IF(AD$4:AD$1999&lt;CH$7,AD$4:AD$1999))))*5))</f>
        <v/>
      </c>
      <c r="BF1137" s="24" t="str">
        <f t="array" ref="BF1137">IF(AE1137="","",IF(AE1137&gt;CI$7,5,(AE1137/(MAX(IF(AE$4:AE$1999&lt;CI$7,AE$4:AE$1999))))*5))</f>
        <v/>
      </c>
      <c r="BG1137" s="24" t="str">
        <f t="shared" si="263"/>
        <v/>
      </c>
      <c r="BH1137" s="24" t="str">
        <f t="shared" si="264"/>
        <v/>
      </c>
      <c r="BI1137" s="24" t="str">
        <f t="shared" si="265"/>
        <v/>
      </c>
      <c r="BJ1137" s="24" t="str">
        <f t="shared" si="266"/>
        <v/>
      </c>
      <c r="BK1137" s="24" t="str">
        <f t="shared" si="267"/>
        <v/>
      </c>
      <c r="BL1137" s="24" t="str">
        <f t="shared" si="268"/>
        <v/>
      </c>
      <c r="BM1137" s="24" t="str">
        <f t="shared" si="269"/>
        <v/>
      </c>
      <c r="BN1137" s="24" t="str">
        <f t="shared" si="270"/>
        <v/>
      </c>
      <c r="BO1137" s="24" t="str">
        <f t="shared" si="271"/>
        <v/>
      </c>
      <c r="BP1137" s="24" t="str">
        <f>IF(AM1137="","",SUMPRODUCT(BK1137:BO1137,'Benefit Weights'!$A$3:$E$3))</f>
        <v/>
      </c>
      <c r="BQ1137" s="27" t="str">
        <f t="shared" si="272"/>
        <v/>
      </c>
    </row>
    <row r="1138" spans="1:69" x14ac:dyDescent="0.25">
      <c r="A1138" s="23"/>
      <c r="B1138" s="23"/>
      <c r="C1138" s="23"/>
      <c r="D1138" s="23"/>
      <c r="E1138" s="24"/>
      <c r="F1138" s="24"/>
      <c r="G1138" s="24"/>
      <c r="H1138" s="23"/>
      <c r="I1138" s="23"/>
      <c r="J1138" s="23"/>
      <c r="K1138" s="23"/>
      <c r="L1138" s="23"/>
      <c r="M1138" s="23"/>
      <c r="N1138" s="23"/>
      <c r="O1138" s="24"/>
      <c r="P1138" s="24"/>
      <c r="Q1138" s="24"/>
      <c r="R1138" s="24"/>
      <c r="S1138" s="24"/>
      <c r="T1138" s="24"/>
      <c r="U1138" s="24"/>
      <c r="V1138" s="24"/>
      <c r="W1138" s="24"/>
      <c r="X1138" s="24"/>
      <c r="Y1138" s="24"/>
      <c r="Z1138" s="24"/>
      <c r="AA1138" s="24"/>
      <c r="AB1138" s="24"/>
      <c r="AC1138" s="24"/>
      <c r="AD1138" s="24"/>
      <c r="AE1138" s="24"/>
      <c r="AF1138" s="24"/>
      <c r="AG1138" s="24"/>
      <c r="AH1138" s="24"/>
      <c r="AI1138" s="24"/>
      <c r="AJ1138" s="23"/>
      <c r="AK1138" s="23"/>
      <c r="AL1138" s="23"/>
      <c r="AM1138" s="23" t="str">
        <f t="shared" si="260"/>
        <v/>
      </c>
      <c r="AN1138" s="23" t="str">
        <f t="shared" si="273"/>
        <v/>
      </c>
      <c r="AO1138" s="23" t="str">
        <f t="shared" si="261"/>
        <v/>
      </c>
      <c r="AP1138" s="23" t="str">
        <f t="shared" si="262"/>
        <v/>
      </c>
      <c r="AQ1138" s="24" t="str">
        <f t="array" ref="AQ1138">IF(Q1138="","",IF(Q1138&gt;BU$7,5,(Q1138/(MAX(IF(Q$4:Q$1999&lt;BU$7,Q$4:Q$1999))))*5))</f>
        <v/>
      </c>
      <c r="AR1138" s="24" t="str">
        <f t="array" ref="AR1138">IF(R1138="","",IF(R1138&gt;BV$7,5,(R1138/(MAX(IF(R$4:R$1999&lt;BV$7,R$4:R$1999))))*5))</f>
        <v/>
      </c>
      <c r="AS1138" s="24" t="str">
        <f t="array" ref="AS1138">IF(S1138="","",IF(S1138&gt;BW$7,5,(S1138/(MAX(IF(S$4:S$1999&lt;BW$7,S$4:S$1999))))*5))</f>
        <v/>
      </c>
      <c r="AT1138" s="24" t="str">
        <f t="array" ref="AT1138">IF(T1138="","",IF(T1138&gt;BX$7,5,(T1138/(MAX(IF(T$4:T$1999&lt;BX$7,T$4:T$1999))))*5))</f>
        <v/>
      </c>
      <c r="AU1138" s="24" t="str">
        <f t="array" ref="AU1138">IF(U1138="","",IF(U1138&gt;BY$7,5,(U1138/(MAX(IF(U$4:U$1999&lt;BY$7,U$4:U$1999))))*5))</f>
        <v/>
      </c>
      <c r="AV1138" s="24" t="str">
        <f t="array" ref="AV1138">IF(V1138="","",IF(V1138&gt;BZ$7,5,(V1138/(MAX(IF(V$4:V$1999&lt;BZ$7,V$4:V$1999))))*5))</f>
        <v/>
      </c>
      <c r="AW1138" s="24" t="str">
        <f t="array" ref="AW1138">IF(W1138="","",IF(W1138&gt;CA$7,5,(W1138/(MAX(IF(W$4:W$1999&lt;CA$7,W$4:W$1999))))*5))</f>
        <v/>
      </c>
      <c r="AX1138" s="24" t="str">
        <f t="array" ref="AX1138">IF(X1138="","",IF(X1138&gt;CB$7,5,(X1138/(MAX(IF(X$4:X$1999&lt;CB$7,X$4:X$1999))))*5))</f>
        <v/>
      </c>
      <c r="AY1138" s="24" t="str">
        <f t="array" ref="AY1138">IF(Y1138="","",IF(Y1138&gt;CC$7,5,(Y1138/(MAX(IF(Y$4:Y$1999&lt;CC$7,Y$4:Y$1999))))*5))</f>
        <v/>
      </c>
      <c r="AZ1138" s="24" t="str">
        <f t="array" ref="AZ1138">IF(Z1138="","",IF(Z1138&gt;CD$7,5,(Z1138/(MAX(IF(Z$4:Z$1999&lt;CD$7,Z$4:Z$1999))))*5))</f>
        <v/>
      </c>
      <c r="BA1138" s="24" t="str">
        <f t="array" ref="BA1138">IF(AA1138="","",IF(AA1138&gt;CE$7,5,(AA1138/(MAX(IF(AA$4:AA$1999&lt;CE$7,AA$4:AA$1999))))*5))</f>
        <v/>
      </c>
      <c r="BB1138" s="24" t="str">
        <f t="array" ref="BB1138">IF(AB1138="","",IF(AB1138&gt;CF$7,5,(AB1138/(MAX(IF(AB$4:AB$1999&lt;CF$7,AB$4:AB$1999))))*5))</f>
        <v/>
      </c>
      <c r="BC1138" s="24" t="str">
        <f>IF(AM1138="","",IF($AP1138='WQ Reference'!$A$12,SUMPRODUCT($AQ1138:$BB1138,'WQ Reference'!$B$12:$M$12),IF($AP1138='WQ Reference'!$A$13,SUMPRODUCT($AQ1138:$BB1138,'WQ Reference'!$B$13:$M$13),IF($AP1138='WQ Reference'!$A$14,SUMPRODUCT($AQ1138:$BB1138,'WQ Reference'!$B$14:$M$14),IF($AP1138='WQ Reference'!$A$15,SUMPRODUCT($AQ1138:$BB1138,'WQ Reference'!$B$15:$M$15),IF($AP1138='WQ Reference'!$A$16,SUMPRODUCT($AQ1138:$BB1138,'WQ Reference'!$B$16:$M$16),IF($AP1138='WQ Reference'!$A$17,SUMPRODUCT($AQ1138:$BB1138,'WQ Reference'!$B$17:$M$17),"Invalid Watershed")))))))</f>
        <v/>
      </c>
      <c r="BD1138" s="24" t="str">
        <f t="array" ref="BD1138">IF(AC1138="","",IF(AC1138&gt;CG$7,5,(AC1138/(MAX(IF(AC$4:AC$1999&lt;CG$7,AC$4:AC$1999))))*5))</f>
        <v/>
      </c>
      <c r="BE1138" s="24" t="str">
        <f t="array" ref="BE1138">IF(AD1138="","",IF(AD1138&gt;CH$7,5,(AD1138/(MAX(IF(AD$4:AD$1999&lt;CH$7,AD$4:AD$1999))))*5))</f>
        <v/>
      </c>
      <c r="BF1138" s="24" t="str">
        <f t="array" ref="BF1138">IF(AE1138="","",IF(AE1138&gt;CI$7,5,(AE1138/(MAX(IF(AE$4:AE$1999&lt;CI$7,AE$4:AE$1999))))*5))</f>
        <v/>
      </c>
      <c r="BG1138" s="24" t="str">
        <f t="shared" si="263"/>
        <v/>
      </c>
      <c r="BH1138" s="24" t="str">
        <f t="shared" si="264"/>
        <v/>
      </c>
      <c r="BI1138" s="24" t="str">
        <f t="shared" si="265"/>
        <v/>
      </c>
      <c r="BJ1138" s="24" t="str">
        <f t="shared" si="266"/>
        <v/>
      </c>
      <c r="BK1138" s="24" t="str">
        <f t="shared" si="267"/>
        <v/>
      </c>
      <c r="BL1138" s="24" t="str">
        <f t="shared" si="268"/>
        <v/>
      </c>
      <c r="BM1138" s="24" t="str">
        <f t="shared" si="269"/>
        <v/>
      </c>
      <c r="BN1138" s="24" t="str">
        <f t="shared" si="270"/>
        <v/>
      </c>
      <c r="BO1138" s="24" t="str">
        <f t="shared" si="271"/>
        <v/>
      </c>
      <c r="BP1138" s="24" t="str">
        <f>IF(AM1138="","",SUMPRODUCT(BK1138:BO1138,'Benefit Weights'!$A$3:$E$3))</f>
        <v/>
      </c>
      <c r="BQ1138" s="27" t="str">
        <f t="shared" si="272"/>
        <v/>
      </c>
    </row>
    <row r="1139" spans="1:69" x14ac:dyDescent="0.25">
      <c r="A1139" s="23"/>
      <c r="B1139" s="23"/>
      <c r="C1139" s="23"/>
      <c r="D1139" s="23"/>
      <c r="E1139" s="24"/>
      <c r="F1139" s="24"/>
      <c r="G1139" s="24"/>
      <c r="H1139" s="23"/>
      <c r="I1139" s="23"/>
      <c r="J1139" s="23"/>
      <c r="K1139" s="23"/>
      <c r="L1139" s="23"/>
      <c r="M1139" s="23"/>
      <c r="N1139" s="23"/>
      <c r="O1139" s="24"/>
      <c r="P1139" s="24"/>
      <c r="Q1139" s="24"/>
      <c r="R1139" s="24"/>
      <c r="S1139" s="24"/>
      <c r="T1139" s="24"/>
      <c r="U1139" s="24"/>
      <c r="V1139" s="24"/>
      <c r="W1139" s="24"/>
      <c r="X1139" s="24"/>
      <c r="Y1139" s="24"/>
      <c r="Z1139" s="24"/>
      <c r="AA1139" s="24"/>
      <c r="AB1139" s="24"/>
      <c r="AC1139" s="24"/>
      <c r="AD1139" s="24"/>
      <c r="AE1139" s="24"/>
      <c r="AF1139" s="24"/>
      <c r="AG1139" s="24"/>
      <c r="AH1139" s="24"/>
      <c r="AI1139" s="24"/>
      <c r="AJ1139" s="23"/>
      <c r="AK1139" s="23"/>
      <c r="AL1139" s="23"/>
      <c r="AM1139" s="23" t="str">
        <f t="shared" si="260"/>
        <v/>
      </c>
      <c r="AN1139" s="23" t="str">
        <f t="shared" si="273"/>
        <v/>
      </c>
      <c r="AO1139" s="23" t="str">
        <f t="shared" si="261"/>
        <v/>
      </c>
      <c r="AP1139" s="23" t="str">
        <f t="shared" si="262"/>
        <v/>
      </c>
      <c r="AQ1139" s="24" t="str">
        <f t="array" ref="AQ1139">IF(Q1139="","",IF(Q1139&gt;BU$7,5,(Q1139/(MAX(IF(Q$4:Q$1999&lt;BU$7,Q$4:Q$1999))))*5))</f>
        <v/>
      </c>
      <c r="AR1139" s="24" t="str">
        <f t="array" ref="AR1139">IF(R1139="","",IF(R1139&gt;BV$7,5,(R1139/(MAX(IF(R$4:R$1999&lt;BV$7,R$4:R$1999))))*5))</f>
        <v/>
      </c>
      <c r="AS1139" s="24" t="str">
        <f t="array" ref="AS1139">IF(S1139="","",IF(S1139&gt;BW$7,5,(S1139/(MAX(IF(S$4:S$1999&lt;BW$7,S$4:S$1999))))*5))</f>
        <v/>
      </c>
      <c r="AT1139" s="24" t="str">
        <f t="array" ref="AT1139">IF(T1139="","",IF(T1139&gt;BX$7,5,(T1139/(MAX(IF(T$4:T$1999&lt;BX$7,T$4:T$1999))))*5))</f>
        <v/>
      </c>
      <c r="AU1139" s="24" t="str">
        <f t="array" ref="AU1139">IF(U1139="","",IF(U1139&gt;BY$7,5,(U1139/(MAX(IF(U$4:U$1999&lt;BY$7,U$4:U$1999))))*5))</f>
        <v/>
      </c>
      <c r="AV1139" s="24" t="str">
        <f t="array" ref="AV1139">IF(V1139="","",IF(V1139&gt;BZ$7,5,(V1139/(MAX(IF(V$4:V$1999&lt;BZ$7,V$4:V$1999))))*5))</f>
        <v/>
      </c>
      <c r="AW1139" s="24" t="str">
        <f t="array" ref="AW1139">IF(W1139="","",IF(W1139&gt;CA$7,5,(W1139/(MAX(IF(W$4:W$1999&lt;CA$7,W$4:W$1999))))*5))</f>
        <v/>
      </c>
      <c r="AX1139" s="24" t="str">
        <f t="array" ref="AX1139">IF(X1139="","",IF(X1139&gt;CB$7,5,(X1139/(MAX(IF(X$4:X$1999&lt;CB$7,X$4:X$1999))))*5))</f>
        <v/>
      </c>
      <c r="AY1139" s="24" t="str">
        <f t="array" ref="AY1139">IF(Y1139="","",IF(Y1139&gt;CC$7,5,(Y1139/(MAX(IF(Y$4:Y$1999&lt;CC$7,Y$4:Y$1999))))*5))</f>
        <v/>
      </c>
      <c r="AZ1139" s="24" t="str">
        <f t="array" ref="AZ1139">IF(Z1139="","",IF(Z1139&gt;CD$7,5,(Z1139/(MAX(IF(Z$4:Z$1999&lt;CD$7,Z$4:Z$1999))))*5))</f>
        <v/>
      </c>
      <c r="BA1139" s="24" t="str">
        <f t="array" ref="BA1139">IF(AA1139="","",IF(AA1139&gt;CE$7,5,(AA1139/(MAX(IF(AA$4:AA$1999&lt;CE$7,AA$4:AA$1999))))*5))</f>
        <v/>
      </c>
      <c r="BB1139" s="24" t="str">
        <f t="array" ref="BB1139">IF(AB1139="","",IF(AB1139&gt;CF$7,5,(AB1139/(MAX(IF(AB$4:AB$1999&lt;CF$7,AB$4:AB$1999))))*5))</f>
        <v/>
      </c>
      <c r="BC1139" s="24" t="str">
        <f>IF(AM1139="","",IF($AP1139='WQ Reference'!$A$12,SUMPRODUCT($AQ1139:$BB1139,'WQ Reference'!$B$12:$M$12),IF($AP1139='WQ Reference'!$A$13,SUMPRODUCT($AQ1139:$BB1139,'WQ Reference'!$B$13:$M$13),IF($AP1139='WQ Reference'!$A$14,SUMPRODUCT($AQ1139:$BB1139,'WQ Reference'!$B$14:$M$14),IF($AP1139='WQ Reference'!$A$15,SUMPRODUCT($AQ1139:$BB1139,'WQ Reference'!$B$15:$M$15),IF($AP1139='WQ Reference'!$A$16,SUMPRODUCT($AQ1139:$BB1139,'WQ Reference'!$B$16:$M$16),IF($AP1139='WQ Reference'!$A$17,SUMPRODUCT($AQ1139:$BB1139,'WQ Reference'!$B$17:$M$17),"Invalid Watershed")))))))</f>
        <v/>
      </c>
      <c r="BD1139" s="24" t="str">
        <f t="array" ref="BD1139">IF(AC1139="","",IF(AC1139&gt;CG$7,5,(AC1139/(MAX(IF(AC$4:AC$1999&lt;CG$7,AC$4:AC$1999))))*5))</f>
        <v/>
      </c>
      <c r="BE1139" s="24" t="str">
        <f t="array" ref="BE1139">IF(AD1139="","",IF(AD1139&gt;CH$7,5,(AD1139/(MAX(IF(AD$4:AD$1999&lt;CH$7,AD$4:AD$1999))))*5))</f>
        <v/>
      </c>
      <c r="BF1139" s="24" t="str">
        <f t="array" ref="BF1139">IF(AE1139="","",IF(AE1139&gt;CI$7,5,(AE1139/(MAX(IF(AE$4:AE$1999&lt;CI$7,AE$4:AE$1999))))*5))</f>
        <v/>
      </c>
      <c r="BG1139" s="24" t="str">
        <f t="shared" si="263"/>
        <v/>
      </c>
      <c r="BH1139" s="24" t="str">
        <f t="shared" si="264"/>
        <v/>
      </c>
      <c r="BI1139" s="24" t="str">
        <f t="shared" si="265"/>
        <v/>
      </c>
      <c r="BJ1139" s="24" t="str">
        <f t="shared" si="266"/>
        <v/>
      </c>
      <c r="BK1139" s="24" t="str">
        <f t="shared" si="267"/>
        <v/>
      </c>
      <c r="BL1139" s="24" t="str">
        <f t="shared" si="268"/>
        <v/>
      </c>
      <c r="BM1139" s="24" t="str">
        <f t="shared" si="269"/>
        <v/>
      </c>
      <c r="BN1139" s="24" t="str">
        <f t="shared" si="270"/>
        <v/>
      </c>
      <c r="BO1139" s="24" t="str">
        <f t="shared" si="271"/>
        <v/>
      </c>
      <c r="BP1139" s="24" t="str">
        <f>IF(AM1139="","",SUMPRODUCT(BK1139:BO1139,'Benefit Weights'!$A$3:$E$3))</f>
        <v/>
      </c>
      <c r="BQ1139" s="27" t="str">
        <f t="shared" si="272"/>
        <v/>
      </c>
    </row>
    <row r="1140" spans="1:69" x14ac:dyDescent="0.25">
      <c r="A1140" s="23"/>
      <c r="B1140" s="23"/>
      <c r="C1140" s="23"/>
      <c r="D1140" s="23"/>
      <c r="E1140" s="24"/>
      <c r="F1140" s="24"/>
      <c r="G1140" s="24"/>
      <c r="H1140" s="23"/>
      <c r="I1140" s="23"/>
      <c r="J1140" s="23"/>
      <c r="K1140" s="23"/>
      <c r="L1140" s="23"/>
      <c r="M1140" s="23"/>
      <c r="N1140" s="23"/>
      <c r="O1140" s="24"/>
      <c r="P1140" s="24"/>
      <c r="Q1140" s="24"/>
      <c r="R1140" s="24"/>
      <c r="S1140" s="24"/>
      <c r="T1140" s="24"/>
      <c r="U1140" s="24"/>
      <c r="V1140" s="24"/>
      <c r="W1140" s="24"/>
      <c r="X1140" s="24"/>
      <c r="Y1140" s="24"/>
      <c r="Z1140" s="24"/>
      <c r="AA1140" s="24"/>
      <c r="AB1140" s="24"/>
      <c r="AC1140" s="24"/>
      <c r="AD1140" s="24"/>
      <c r="AE1140" s="24"/>
      <c r="AF1140" s="24"/>
      <c r="AG1140" s="24"/>
      <c r="AH1140" s="24"/>
      <c r="AI1140" s="24"/>
      <c r="AJ1140" s="23"/>
      <c r="AK1140" s="23"/>
      <c r="AL1140" s="23"/>
      <c r="AM1140" s="23" t="str">
        <f t="shared" si="260"/>
        <v/>
      </c>
      <c r="AN1140" s="23" t="str">
        <f t="shared" si="273"/>
        <v/>
      </c>
      <c r="AO1140" s="23" t="str">
        <f t="shared" si="261"/>
        <v/>
      </c>
      <c r="AP1140" s="23" t="str">
        <f t="shared" si="262"/>
        <v/>
      </c>
      <c r="AQ1140" s="24" t="str">
        <f t="array" ref="AQ1140">IF(Q1140="","",IF(Q1140&gt;BU$7,5,(Q1140/(MAX(IF(Q$4:Q$1999&lt;BU$7,Q$4:Q$1999))))*5))</f>
        <v/>
      </c>
      <c r="AR1140" s="24" t="str">
        <f t="array" ref="AR1140">IF(R1140="","",IF(R1140&gt;BV$7,5,(R1140/(MAX(IF(R$4:R$1999&lt;BV$7,R$4:R$1999))))*5))</f>
        <v/>
      </c>
      <c r="AS1140" s="24" t="str">
        <f t="array" ref="AS1140">IF(S1140="","",IF(S1140&gt;BW$7,5,(S1140/(MAX(IF(S$4:S$1999&lt;BW$7,S$4:S$1999))))*5))</f>
        <v/>
      </c>
      <c r="AT1140" s="24" t="str">
        <f t="array" ref="AT1140">IF(T1140="","",IF(T1140&gt;BX$7,5,(T1140/(MAX(IF(T$4:T$1999&lt;BX$7,T$4:T$1999))))*5))</f>
        <v/>
      </c>
      <c r="AU1140" s="24" t="str">
        <f t="array" ref="AU1140">IF(U1140="","",IF(U1140&gt;BY$7,5,(U1140/(MAX(IF(U$4:U$1999&lt;BY$7,U$4:U$1999))))*5))</f>
        <v/>
      </c>
      <c r="AV1140" s="24" t="str">
        <f t="array" ref="AV1140">IF(V1140="","",IF(V1140&gt;BZ$7,5,(V1140/(MAX(IF(V$4:V$1999&lt;BZ$7,V$4:V$1999))))*5))</f>
        <v/>
      </c>
      <c r="AW1140" s="24" t="str">
        <f t="array" ref="AW1140">IF(W1140="","",IF(W1140&gt;CA$7,5,(W1140/(MAX(IF(W$4:W$1999&lt;CA$7,W$4:W$1999))))*5))</f>
        <v/>
      </c>
      <c r="AX1140" s="24" t="str">
        <f t="array" ref="AX1140">IF(X1140="","",IF(X1140&gt;CB$7,5,(X1140/(MAX(IF(X$4:X$1999&lt;CB$7,X$4:X$1999))))*5))</f>
        <v/>
      </c>
      <c r="AY1140" s="24" t="str">
        <f t="array" ref="AY1140">IF(Y1140="","",IF(Y1140&gt;CC$7,5,(Y1140/(MAX(IF(Y$4:Y$1999&lt;CC$7,Y$4:Y$1999))))*5))</f>
        <v/>
      </c>
      <c r="AZ1140" s="24" t="str">
        <f t="array" ref="AZ1140">IF(Z1140="","",IF(Z1140&gt;CD$7,5,(Z1140/(MAX(IF(Z$4:Z$1999&lt;CD$7,Z$4:Z$1999))))*5))</f>
        <v/>
      </c>
      <c r="BA1140" s="24" t="str">
        <f t="array" ref="BA1140">IF(AA1140="","",IF(AA1140&gt;CE$7,5,(AA1140/(MAX(IF(AA$4:AA$1999&lt;CE$7,AA$4:AA$1999))))*5))</f>
        <v/>
      </c>
      <c r="BB1140" s="24" t="str">
        <f t="array" ref="BB1140">IF(AB1140="","",IF(AB1140&gt;CF$7,5,(AB1140/(MAX(IF(AB$4:AB$1999&lt;CF$7,AB$4:AB$1999))))*5))</f>
        <v/>
      </c>
      <c r="BC1140" s="24" t="str">
        <f>IF(AM1140="","",IF($AP1140='WQ Reference'!$A$12,SUMPRODUCT($AQ1140:$BB1140,'WQ Reference'!$B$12:$M$12),IF($AP1140='WQ Reference'!$A$13,SUMPRODUCT($AQ1140:$BB1140,'WQ Reference'!$B$13:$M$13),IF($AP1140='WQ Reference'!$A$14,SUMPRODUCT($AQ1140:$BB1140,'WQ Reference'!$B$14:$M$14),IF($AP1140='WQ Reference'!$A$15,SUMPRODUCT($AQ1140:$BB1140,'WQ Reference'!$B$15:$M$15),IF($AP1140='WQ Reference'!$A$16,SUMPRODUCT($AQ1140:$BB1140,'WQ Reference'!$B$16:$M$16),IF($AP1140='WQ Reference'!$A$17,SUMPRODUCT($AQ1140:$BB1140,'WQ Reference'!$B$17:$M$17),"Invalid Watershed")))))))</f>
        <v/>
      </c>
      <c r="BD1140" s="24" t="str">
        <f t="array" ref="BD1140">IF(AC1140="","",IF(AC1140&gt;CG$7,5,(AC1140/(MAX(IF(AC$4:AC$1999&lt;CG$7,AC$4:AC$1999))))*5))</f>
        <v/>
      </c>
      <c r="BE1140" s="24" t="str">
        <f t="array" ref="BE1140">IF(AD1140="","",IF(AD1140&gt;CH$7,5,(AD1140/(MAX(IF(AD$4:AD$1999&lt;CH$7,AD$4:AD$1999))))*5))</f>
        <v/>
      </c>
      <c r="BF1140" s="24" t="str">
        <f t="array" ref="BF1140">IF(AE1140="","",IF(AE1140&gt;CI$7,5,(AE1140/(MAX(IF(AE$4:AE$1999&lt;CI$7,AE$4:AE$1999))))*5))</f>
        <v/>
      </c>
      <c r="BG1140" s="24" t="str">
        <f t="shared" si="263"/>
        <v/>
      </c>
      <c r="BH1140" s="24" t="str">
        <f t="shared" si="264"/>
        <v/>
      </c>
      <c r="BI1140" s="24" t="str">
        <f t="shared" si="265"/>
        <v/>
      </c>
      <c r="BJ1140" s="24" t="str">
        <f t="shared" si="266"/>
        <v/>
      </c>
      <c r="BK1140" s="24" t="str">
        <f t="shared" si="267"/>
        <v/>
      </c>
      <c r="BL1140" s="24" t="str">
        <f t="shared" si="268"/>
        <v/>
      </c>
      <c r="BM1140" s="24" t="str">
        <f t="shared" si="269"/>
        <v/>
      </c>
      <c r="BN1140" s="24" t="str">
        <f t="shared" si="270"/>
        <v/>
      </c>
      <c r="BO1140" s="24" t="str">
        <f t="shared" si="271"/>
        <v/>
      </c>
      <c r="BP1140" s="24" t="str">
        <f>IF(AM1140="","",SUMPRODUCT(BK1140:BO1140,'Benefit Weights'!$A$3:$E$3))</f>
        <v/>
      </c>
      <c r="BQ1140" s="27" t="str">
        <f t="shared" si="272"/>
        <v/>
      </c>
    </row>
    <row r="1141" spans="1:69" x14ac:dyDescent="0.25">
      <c r="A1141" s="23"/>
      <c r="B1141" s="23"/>
      <c r="C1141" s="23"/>
      <c r="D1141" s="23"/>
      <c r="E1141" s="24"/>
      <c r="F1141" s="24"/>
      <c r="G1141" s="24"/>
      <c r="H1141" s="23"/>
      <c r="I1141" s="23"/>
      <c r="J1141" s="23"/>
      <c r="K1141" s="23"/>
      <c r="L1141" s="23"/>
      <c r="M1141" s="23"/>
      <c r="N1141" s="23"/>
      <c r="O1141" s="24"/>
      <c r="P1141" s="24"/>
      <c r="Q1141" s="24"/>
      <c r="R1141" s="24"/>
      <c r="S1141" s="24"/>
      <c r="T1141" s="24"/>
      <c r="U1141" s="24"/>
      <c r="V1141" s="24"/>
      <c r="W1141" s="24"/>
      <c r="X1141" s="24"/>
      <c r="Y1141" s="24"/>
      <c r="Z1141" s="24"/>
      <c r="AA1141" s="24"/>
      <c r="AB1141" s="24"/>
      <c r="AC1141" s="24"/>
      <c r="AD1141" s="24"/>
      <c r="AE1141" s="24"/>
      <c r="AF1141" s="24"/>
      <c r="AG1141" s="24"/>
      <c r="AH1141" s="24"/>
      <c r="AI1141" s="24"/>
      <c r="AJ1141" s="23"/>
      <c r="AK1141" s="23"/>
      <c r="AL1141" s="23"/>
      <c r="AM1141" s="23" t="str">
        <f t="shared" si="260"/>
        <v/>
      </c>
      <c r="AN1141" s="23" t="str">
        <f t="shared" si="273"/>
        <v/>
      </c>
      <c r="AO1141" s="23" t="str">
        <f t="shared" si="261"/>
        <v/>
      </c>
      <c r="AP1141" s="23" t="str">
        <f t="shared" si="262"/>
        <v/>
      </c>
      <c r="AQ1141" s="24" t="str">
        <f t="array" ref="AQ1141">IF(Q1141="","",IF(Q1141&gt;BU$7,5,(Q1141/(MAX(IF(Q$4:Q$1999&lt;BU$7,Q$4:Q$1999))))*5))</f>
        <v/>
      </c>
      <c r="AR1141" s="24" t="str">
        <f t="array" ref="AR1141">IF(R1141="","",IF(R1141&gt;BV$7,5,(R1141/(MAX(IF(R$4:R$1999&lt;BV$7,R$4:R$1999))))*5))</f>
        <v/>
      </c>
      <c r="AS1141" s="24" t="str">
        <f t="array" ref="AS1141">IF(S1141="","",IF(S1141&gt;BW$7,5,(S1141/(MAX(IF(S$4:S$1999&lt;BW$7,S$4:S$1999))))*5))</f>
        <v/>
      </c>
      <c r="AT1141" s="24" t="str">
        <f t="array" ref="AT1141">IF(T1141="","",IF(T1141&gt;BX$7,5,(T1141/(MAX(IF(T$4:T$1999&lt;BX$7,T$4:T$1999))))*5))</f>
        <v/>
      </c>
      <c r="AU1141" s="24" t="str">
        <f t="array" ref="AU1141">IF(U1141="","",IF(U1141&gt;BY$7,5,(U1141/(MAX(IF(U$4:U$1999&lt;BY$7,U$4:U$1999))))*5))</f>
        <v/>
      </c>
      <c r="AV1141" s="24" t="str">
        <f t="array" ref="AV1141">IF(V1141="","",IF(V1141&gt;BZ$7,5,(V1141/(MAX(IF(V$4:V$1999&lt;BZ$7,V$4:V$1999))))*5))</f>
        <v/>
      </c>
      <c r="AW1141" s="24" t="str">
        <f t="array" ref="AW1141">IF(W1141="","",IF(W1141&gt;CA$7,5,(W1141/(MAX(IF(W$4:W$1999&lt;CA$7,W$4:W$1999))))*5))</f>
        <v/>
      </c>
      <c r="AX1141" s="24" t="str">
        <f t="array" ref="AX1141">IF(X1141="","",IF(X1141&gt;CB$7,5,(X1141/(MAX(IF(X$4:X$1999&lt;CB$7,X$4:X$1999))))*5))</f>
        <v/>
      </c>
      <c r="AY1141" s="24" t="str">
        <f t="array" ref="AY1141">IF(Y1141="","",IF(Y1141&gt;CC$7,5,(Y1141/(MAX(IF(Y$4:Y$1999&lt;CC$7,Y$4:Y$1999))))*5))</f>
        <v/>
      </c>
      <c r="AZ1141" s="24" t="str">
        <f t="array" ref="AZ1141">IF(Z1141="","",IF(Z1141&gt;CD$7,5,(Z1141/(MAX(IF(Z$4:Z$1999&lt;CD$7,Z$4:Z$1999))))*5))</f>
        <v/>
      </c>
      <c r="BA1141" s="24" t="str">
        <f t="array" ref="BA1141">IF(AA1141="","",IF(AA1141&gt;CE$7,5,(AA1141/(MAX(IF(AA$4:AA$1999&lt;CE$7,AA$4:AA$1999))))*5))</f>
        <v/>
      </c>
      <c r="BB1141" s="24" t="str">
        <f t="array" ref="BB1141">IF(AB1141="","",IF(AB1141&gt;CF$7,5,(AB1141/(MAX(IF(AB$4:AB$1999&lt;CF$7,AB$4:AB$1999))))*5))</f>
        <v/>
      </c>
      <c r="BC1141" s="24" t="str">
        <f>IF(AM1141="","",IF($AP1141='WQ Reference'!$A$12,SUMPRODUCT($AQ1141:$BB1141,'WQ Reference'!$B$12:$M$12),IF($AP1141='WQ Reference'!$A$13,SUMPRODUCT($AQ1141:$BB1141,'WQ Reference'!$B$13:$M$13),IF($AP1141='WQ Reference'!$A$14,SUMPRODUCT($AQ1141:$BB1141,'WQ Reference'!$B$14:$M$14),IF($AP1141='WQ Reference'!$A$15,SUMPRODUCT($AQ1141:$BB1141,'WQ Reference'!$B$15:$M$15),IF($AP1141='WQ Reference'!$A$16,SUMPRODUCT($AQ1141:$BB1141,'WQ Reference'!$B$16:$M$16),IF($AP1141='WQ Reference'!$A$17,SUMPRODUCT($AQ1141:$BB1141,'WQ Reference'!$B$17:$M$17),"Invalid Watershed")))))))</f>
        <v/>
      </c>
      <c r="BD1141" s="24" t="str">
        <f t="array" ref="BD1141">IF(AC1141="","",IF(AC1141&gt;CG$7,5,(AC1141/(MAX(IF(AC$4:AC$1999&lt;CG$7,AC$4:AC$1999))))*5))</f>
        <v/>
      </c>
      <c r="BE1141" s="24" t="str">
        <f t="array" ref="BE1141">IF(AD1141="","",IF(AD1141&gt;CH$7,5,(AD1141/(MAX(IF(AD$4:AD$1999&lt;CH$7,AD$4:AD$1999))))*5))</f>
        <v/>
      </c>
      <c r="BF1141" s="24" t="str">
        <f t="array" ref="BF1141">IF(AE1141="","",IF(AE1141&gt;CI$7,5,(AE1141/(MAX(IF(AE$4:AE$1999&lt;CI$7,AE$4:AE$1999))))*5))</f>
        <v/>
      </c>
      <c r="BG1141" s="24" t="str">
        <f t="shared" si="263"/>
        <v/>
      </c>
      <c r="BH1141" s="24" t="str">
        <f t="shared" si="264"/>
        <v/>
      </c>
      <c r="BI1141" s="24" t="str">
        <f t="shared" si="265"/>
        <v/>
      </c>
      <c r="BJ1141" s="24" t="str">
        <f t="shared" si="266"/>
        <v/>
      </c>
      <c r="BK1141" s="24" t="str">
        <f t="shared" si="267"/>
        <v/>
      </c>
      <c r="BL1141" s="24" t="str">
        <f t="shared" si="268"/>
        <v/>
      </c>
      <c r="BM1141" s="24" t="str">
        <f t="shared" si="269"/>
        <v/>
      </c>
      <c r="BN1141" s="24" t="str">
        <f t="shared" si="270"/>
        <v/>
      </c>
      <c r="BO1141" s="24" t="str">
        <f t="shared" si="271"/>
        <v/>
      </c>
      <c r="BP1141" s="24" t="str">
        <f>IF(AM1141="","",SUMPRODUCT(BK1141:BO1141,'Benefit Weights'!$A$3:$E$3))</f>
        <v/>
      </c>
      <c r="BQ1141" s="27" t="str">
        <f t="shared" si="272"/>
        <v/>
      </c>
    </row>
    <row r="1142" spans="1:69" x14ac:dyDescent="0.25">
      <c r="A1142" s="23"/>
      <c r="B1142" s="23"/>
      <c r="C1142" s="23"/>
      <c r="D1142" s="23"/>
      <c r="E1142" s="24"/>
      <c r="F1142" s="24"/>
      <c r="G1142" s="24"/>
      <c r="H1142" s="23"/>
      <c r="I1142" s="23"/>
      <c r="J1142" s="23"/>
      <c r="K1142" s="23"/>
      <c r="L1142" s="23"/>
      <c r="M1142" s="23"/>
      <c r="N1142" s="23"/>
      <c r="O1142" s="24"/>
      <c r="P1142" s="24"/>
      <c r="Q1142" s="24"/>
      <c r="R1142" s="24"/>
      <c r="S1142" s="24"/>
      <c r="T1142" s="24"/>
      <c r="U1142" s="24"/>
      <c r="V1142" s="24"/>
      <c r="W1142" s="24"/>
      <c r="X1142" s="24"/>
      <c r="Y1142" s="24"/>
      <c r="Z1142" s="24"/>
      <c r="AA1142" s="24"/>
      <c r="AB1142" s="24"/>
      <c r="AC1142" s="24"/>
      <c r="AD1142" s="24"/>
      <c r="AE1142" s="24"/>
      <c r="AF1142" s="24"/>
      <c r="AG1142" s="24"/>
      <c r="AH1142" s="24"/>
      <c r="AI1142" s="24"/>
      <c r="AJ1142" s="23"/>
      <c r="AK1142" s="23"/>
      <c r="AL1142" s="23"/>
      <c r="AM1142" s="23" t="str">
        <f t="shared" si="260"/>
        <v/>
      </c>
      <c r="AN1142" s="23" t="str">
        <f t="shared" si="273"/>
        <v/>
      </c>
      <c r="AO1142" s="23" t="str">
        <f t="shared" si="261"/>
        <v/>
      </c>
      <c r="AP1142" s="23" t="str">
        <f t="shared" si="262"/>
        <v/>
      </c>
      <c r="AQ1142" s="24" t="str">
        <f t="array" ref="AQ1142">IF(Q1142="","",IF(Q1142&gt;BU$7,5,(Q1142/(MAX(IF(Q$4:Q$1999&lt;BU$7,Q$4:Q$1999))))*5))</f>
        <v/>
      </c>
      <c r="AR1142" s="24" t="str">
        <f t="array" ref="AR1142">IF(R1142="","",IF(R1142&gt;BV$7,5,(R1142/(MAX(IF(R$4:R$1999&lt;BV$7,R$4:R$1999))))*5))</f>
        <v/>
      </c>
      <c r="AS1142" s="24" t="str">
        <f t="array" ref="AS1142">IF(S1142="","",IF(S1142&gt;BW$7,5,(S1142/(MAX(IF(S$4:S$1999&lt;BW$7,S$4:S$1999))))*5))</f>
        <v/>
      </c>
      <c r="AT1142" s="24" t="str">
        <f t="array" ref="AT1142">IF(T1142="","",IF(T1142&gt;BX$7,5,(T1142/(MAX(IF(T$4:T$1999&lt;BX$7,T$4:T$1999))))*5))</f>
        <v/>
      </c>
      <c r="AU1142" s="24" t="str">
        <f t="array" ref="AU1142">IF(U1142="","",IF(U1142&gt;BY$7,5,(U1142/(MAX(IF(U$4:U$1999&lt;BY$7,U$4:U$1999))))*5))</f>
        <v/>
      </c>
      <c r="AV1142" s="24" t="str">
        <f t="array" ref="AV1142">IF(V1142="","",IF(V1142&gt;BZ$7,5,(V1142/(MAX(IF(V$4:V$1999&lt;BZ$7,V$4:V$1999))))*5))</f>
        <v/>
      </c>
      <c r="AW1142" s="24" t="str">
        <f t="array" ref="AW1142">IF(W1142="","",IF(W1142&gt;CA$7,5,(W1142/(MAX(IF(W$4:W$1999&lt;CA$7,W$4:W$1999))))*5))</f>
        <v/>
      </c>
      <c r="AX1142" s="24" t="str">
        <f t="array" ref="AX1142">IF(X1142="","",IF(X1142&gt;CB$7,5,(X1142/(MAX(IF(X$4:X$1999&lt;CB$7,X$4:X$1999))))*5))</f>
        <v/>
      </c>
      <c r="AY1142" s="24" t="str">
        <f t="array" ref="AY1142">IF(Y1142="","",IF(Y1142&gt;CC$7,5,(Y1142/(MAX(IF(Y$4:Y$1999&lt;CC$7,Y$4:Y$1999))))*5))</f>
        <v/>
      </c>
      <c r="AZ1142" s="24" t="str">
        <f t="array" ref="AZ1142">IF(Z1142="","",IF(Z1142&gt;CD$7,5,(Z1142/(MAX(IF(Z$4:Z$1999&lt;CD$7,Z$4:Z$1999))))*5))</f>
        <v/>
      </c>
      <c r="BA1142" s="24" t="str">
        <f t="array" ref="BA1142">IF(AA1142="","",IF(AA1142&gt;CE$7,5,(AA1142/(MAX(IF(AA$4:AA$1999&lt;CE$7,AA$4:AA$1999))))*5))</f>
        <v/>
      </c>
      <c r="BB1142" s="24" t="str">
        <f t="array" ref="BB1142">IF(AB1142="","",IF(AB1142&gt;CF$7,5,(AB1142/(MAX(IF(AB$4:AB$1999&lt;CF$7,AB$4:AB$1999))))*5))</f>
        <v/>
      </c>
      <c r="BC1142" s="24" t="str">
        <f>IF(AM1142="","",IF($AP1142='WQ Reference'!$A$12,SUMPRODUCT($AQ1142:$BB1142,'WQ Reference'!$B$12:$M$12),IF($AP1142='WQ Reference'!$A$13,SUMPRODUCT($AQ1142:$BB1142,'WQ Reference'!$B$13:$M$13),IF($AP1142='WQ Reference'!$A$14,SUMPRODUCT($AQ1142:$BB1142,'WQ Reference'!$B$14:$M$14),IF($AP1142='WQ Reference'!$A$15,SUMPRODUCT($AQ1142:$BB1142,'WQ Reference'!$B$15:$M$15),IF($AP1142='WQ Reference'!$A$16,SUMPRODUCT($AQ1142:$BB1142,'WQ Reference'!$B$16:$M$16),IF($AP1142='WQ Reference'!$A$17,SUMPRODUCT($AQ1142:$BB1142,'WQ Reference'!$B$17:$M$17),"Invalid Watershed")))))))</f>
        <v/>
      </c>
      <c r="BD1142" s="24" t="str">
        <f t="array" ref="BD1142">IF(AC1142="","",IF(AC1142&gt;CG$7,5,(AC1142/(MAX(IF(AC$4:AC$1999&lt;CG$7,AC$4:AC$1999))))*5))</f>
        <v/>
      </c>
      <c r="BE1142" s="24" t="str">
        <f t="array" ref="BE1142">IF(AD1142="","",IF(AD1142&gt;CH$7,5,(AD1142/(MAX(IF(AD$4:AD$1999&lt;CH$7,AD$4:AD$1999))))*5))</f>
        <v/>
      </c>
      <c r="BF1142" s="24" t="str">
        <f t="array" ref="BF1142">IF(AE1142="","",IF(AE1142&gt;CI$7,5,(AE1142/(MAX(IF(AE$4:AE$1999&lt;CI$7,AE$4:AE$1999))))*5))</f>
        <v/>
      </c>
      <c r="BG1142" s="24" t="str">
        <f t="shared" si="263"/>
        <v/>
      </c>
      <c r="BH1142" s="24" t="str">
        <f t="shared" si="264"/>
        <v/>
      </c>
      <c r="BI1142" s="24" t="str">
        <f t="shared" si="265"/>
        <v/>
      </c>
      <c r="BJ1142" s="24" t="str">
        <f t="shared" si="266"/>
        <v/>
      </c>
      <c r="BK1142" s="24" t="str">
        <f t="shared" si="267"/>
        <v/>
      </c>
      <c r="BL1142" s="24" t="str">
        <f t="shared" si="268"/>
        <v/>
      </c>
      <c r="BM1142" s="24" t="str">
        <f t="shared" si="269"/>
        <v/>
      </c>
      <c r="BN1142" s="24" t="str">
        <f t="shared" si="270"/>
        <v/>
      </c>
      <c r="BO1142" s="24" t="str">
        <f t="shared" si="271"/>
        <v/>
      </c>
      <c r="BP1142" s="24" t="str">
        <f>IF(AM1142="","",SUMPRODUCT(BK1142:BO1142,'Benefit Weights'!$A$3:$E$3))</f>
        <v/>
      </c>
      <c r="BQ1142" s="27" t="str">
        <f t="shared" si="272"/>
        <v/>
      </c>
    </row>
    <row r="1143" spans="1:69" x14ac:dyDescent="0.25">
      <c r="A1143" s="23"/>
      <c r="B1143" s="23"/>
      <c r="C1143" s="23"/>
      <c r="D1143" s="23"/>
      <c r="E1143" s="24"/>
      <c r="F1143" s="24"/>
      <c r="G1143" s="24"/>
      <c r="H1143" s="23"/>
      <c r="I1143" s="23"/>
      <c r="J1143" s="23"/>
      <c r="K1143" s="23"/>
      <c r="L1143" s="23"/>
      <c r="M1143" s="23"/>
      <c r="N1143" s="23"/>
      <c r="O1143" s="24"/>
      <c r="P1143" s="24"/>
      <c r="Q1143" s="24"/>
      <c r="R1143" s="24"/>
      <c r="S1143" s="24"/>
      <c r="T1143" s="24"/>
      <c r="U1143" s="24"/>
      <c r="V1143" s="24"/>
      <c r="W1143" s="24"/>
      <c r="X1143" s="24"/>
      <c r="Y1143" s="24"/>
      <c r="Z1143" s="24"/>
      <c r="AA1143" s="24"/>
      <c r="AB1143" s="24"/>
      <c r="AC1143" s="24"/>
      <c r="AD1143" s="24"/>
      <c r="AE1143" s="24"/>
      <c r="AF1143" s="24"/>
      <c r="AG1143" s="24"/>
      <c r="AH1143" s="24"/>
      <c r="AI1143" s="24"/>
      <c r="AJ1143" s="23"/>
      <c r="AK1143" s="23"/>
      <c r="AL1143" s="23"/>
      <c r="AM1143" s="23" t="str">
        <f t="shared" si="260"/>
        <v/>
      </c>
      <c r="AN1143" s="23" t="str">
        <f t="shared" si="273"/>
        <v/>
      </c>
      <c r="AO1143" s="23" t="str">
        <f t="shared" si="261"/>
        <v/>
      </c>
      <c r="AP1143" s="23" t="str">
        <f t="shared" si="262"/>
        <v/>
      </c>
      <c r="AQ1143" s="24" t="str">
        <f t="array" ref="AQ1143">IF(Q1143="","",IF(Q1143&gt;BU$7,5,(Q1143/(MAX(IF(Q$4:Q$1999&lt;BU$7,Q$4:Q$1999))))*5))</f>
        <v/>
      </c>
      <c r="AR1143" s="24" t="str">
        <f t="array" ref="AR1143">IF(R1143="","",IF(R1143&gt;BV$7,5,(R1143/(MAX(IF(R$4:R$1999&lt;BV$7,R$4:R$1999))))*5))</f>
        <v/>
      </c>
      <c r="AS1143" s="24" t="str">
        <f t="array" ref="AS1143">IF(S1143="","",IF(S1143&gt;BW$7,5,(S1143/(MAX(IF(S$4:S$1999&lt;BW$7,S$4:S$1999))))*5))</f>
        <v/>
      </c>
      <c r="AT1143" s="24" t="str">
        <f t="array" ref="AT1143">IF(T1143="","",IF(T1143&gt;BX$7,5,(T1143/(MAX(IF(T$4:T$1999&lt;BX$7,T$4:T$1999))))*5))</f>
        <v/>
      </c>
      <c r="AU1143" s="24" t="str">
        <f t="array" ref="AU1143">IF(U1143="","",IF(U1143&gt;BY$7,5,(U1143/(MAX(IF(U$4:U$1999&lt;BY$7,U$4:U$1999))))*5))</f>
        <v/>
      </c>
      <c r="AV1143" s="24" t="str">
        <f t="array" ref="AV1143">IF(V1143="","",IF(V1143&gt;BZ$7,5,(V1143/(MAX(IF(V$4:V$1999&lt;BZ$7,V$4:V$1999))))*5))</f>
        <v/>
      </c>
      <c r="AW1143" s="24" t="str">
        <f t="array" ref="AW1143">IF(W1143="","",IF(W1143&gt;CA$7,5,(W1143/(MAX(IF(W$4:W$1999&lt;CA$7,W$4:W$1999))))*5))</f>
        <v/>
      </c>
      <c r="AX1143" s="24" t="str">
        <f t="array" ref="AX1143">IF(X1143="","",IF(X1143&gt;CB$7,5,(X1143/(MAX(IF(X$4:X$1999&lt;CB$7,X$4:X$1999))))*5))</f>
        <v/>
      </c>
      <c r="AY1143" s="24" t="str">
        <f t="array" ref="AY1143">IF(Y1143="","",IF(Y1143&gt;CC$7,5,(Y1143/(MAX(IF(Y$4:Y$1999&lt;CC$7,Y$4:Y$1999))))*5))</f>
        <v/>
      </c>
      <c r="AZ1143" s="24" t="str">
        <f t="array" ref="AZ1143">IF(Z1143="","",IF(Z1143&gt;CD$7,5,(Z1143/(MAX(IF(Z$4:Z$1999&lt;CD$7,Z$4:Z$1999))))*5))</f>
        <v/>
      </c>
      <c r="BA1143" s="24" t="str">
        <f t="array" ref="BA1143">IF(AA1143="","",IF(AA1143&gt;CE$7,5,(AA1143/(MAX(IF(AA$4:AA$1999&lt;CE$7,AA$4:AA$1999))))*5))</f>
        <v/>
      </c>
      <c r="BB1143" s="24" t="str">
        <f t="array" ref="BB1143">IF(AB1143="","",IF(AB1143&gt;CF$7,5,(AB1143/(MAX(IF(AB$4:AB$1999&lt;CF$7,AB$4:AB$1999))))*5))</f>
        <v/>
      </c>
      <c r="BC1143" s="24" t="str">
        <f>IF(AM1143="","",IF($AP1143='WQ Reference'!$A$12,SUMPRODUCT($AQ1143:$BB1143,'WQ Reference'!$B$12:$M$12),IF($AP1143='WQ Reference'!$A$13,SUMPRODUCT($AQ1143:$BB1143,'WQ Reference'!$B$13:$M$13),IF($AP1143='WQ Reference'!$A$14,SUMPRODUCT($AQ1143:$BB1143,'WQ Reference'!$B$14:$M$14),IF($AP1143='WQ Reference'!$A$15,SUMPRODUCT($AQ1143:$BB1143,'WQ Reference'!$B$15:$M$15),IF($AP1143='WQ Reference'!$A$16,SUMPRODUCT($AQ1143:$BB1143,'WQ Reference'!$B$16:$M$16),IF($AP1143='WQ Reference'!$A$17,SUMPRODUCT($AQ1143:$BB1143,'WQ Reference'!$B$17:$M$17),"Invalid Watershed")))))))</f>
        <v/>
      </c>
      <c r="BD1143" s="24" t="str">
        <f t="array" ref="BD1143">IF(AC1143="","",IF(AC1143&gt;CG$7,5,(AC1143/(MAX(IF(AC$4:AC$1999&lt;CG$7,AC$4:AC$1999))))*5))</f>
        <v/>
      </c>
      <c r="BE1143" s="24" t="str">
        <f t="array" ref="BE1143">IF(AD1143="","",IF(AD1143&gt;CH$7,5,(AD1143/(MAX(IF(AD$4:AD$1999&lt;CH$7,AD$4:AD$1999))))*5))</f>
        <v/>
      </c>
      <c r="BF1143" s="24" t="str">
        <f t="array" ref="BF1143">IF(AE1143="","",IF(AE1143&gt;CI$7,5,(AE1143/(MAX(IF(AE$4:AE$1999&lt;CI$7,AE$4:AE$1999))))*5))</f>
        <v/>
      </c>
      <c r="BG1143" s="24" t="str">
        <f t="shared" si="263"/>
        <v/>
      </c>
      <c r="BH1143" s="24" t="str">
        <f t="shared" si="264"/>
        <v/>
      </c>
      <c r="BI1143" s="24" t="str">
        <f t="shared" si="265"/>
        <v/>
      </c>
      <c r="BJ1143" s="24" t="str">
        <f t="shared" si="266"/>
        <v/>
      </c>
      <c r="BK1143" s="24" t="str">
        <f t="shared" si="267"/>
        <v/>
      </c>
      <c r="BL1143" s="24" t="str">
        <f t="shared" si="268"/>
        <v/>
      </c>
      <c r="BM1143" s="24" t="str">
        <f t="shared" si="269"/>
        <v/>
      </c>
      <c r="BN1143" s="24" t="str">
        <f t="shared" si="270"/>
        <v/>
      </c>
      <c r="BO1143" s="24" t="str">
        <f t="shared" si="271"/>
        <v/>
      </c>
      <c r="BP1143" s="24" t="str">
        <f>IF(AM1143="","",SUMPRODUCT(BK1143:BO1143,'Benefit Weights'!$A$3:$E$3))</f>
        <v/>
      </c>
      <c r="BQ1143" s="27" t="str">
        <f t="shared" si="272"/>
        <v/>
      </c>
    </row>
    <row r="1144" spans="1:69" x14ac:dyDescent="0.25">
      <c r="A1144" s="23"/>
      <c r="B1144" s="23"/>
      <c r="C1144" s="23"/>
      <c r="D1144" s="23"/>
      <c r="E1144" s="24"/>
      <c r="F1144" s="24"/>
      <c r="G1144" s="24"/>
      <c r="H1144" s="23"/>
      <c r="I1144" s="23"/>
      <c r="J1144" s="23"/>
      <c r="K1144" s="23"/>
      <c r="L1144" s="23"/>
      <c r="M1144" s="23"/>
      <c r="N1144" s="23"/>
      <c r="O1144" s="24"/>
      <c r="P1144" s="24"/>
      <c r="Q1144" s="24"/>
      <c r="R1144" s="24"/>
      <c r="S1144" s="24"/>
      <c r="T1144" s="24"/>
      <c r="U1144" s="24"/>
      <c r="V1144" s="24"/>
      <c r="W1144" s="24"/>
      <c r="X1144" s="24"/>
      <c r="Y1144" s="24"/>
      <c r="Z1144" s="24"/>
      <c r="AA1144" s="24"/>
      <c r="AB1144" s="24"/>
      <c r="AC1144" s="24"/>
      <c r="AD1144" s="24"/>
      <c r="AE1144" s="24"/>
      <c r="AF1144" s="24"/>
      <c r="AG1144" s="24"/>
      <c r="AH1144" s="24"/>
      <c r="AI1144" s="24"/>
      <c r="AJ1144" s="23"/>
      <c r="AK1144" s="23"/>
      <c r="AL1144" s="23"/>
      <c r="AM1144" s="23" t="str">
        <f t="shared" si="260"/>
        <v/>
      </c>
      <c r="AN1144" s="23" t="str">
        <f t="shared" si="273"/>
        <v/>
      </c>
      <c r="AO1144" s="23" t="str">
        <f t="shared" si="261"/>
        <v/>
      </c>
      <c r="AP1144" s="23" t="str">
        <f t="shared" si="262"/>
        <v/>
      </c>
      <c r="AQ1144" s="24" t="str">
        <f t="array" ref="AQ1144">IF(Q1144="","",IF(Q1144&gt;BU$7,5,(Q1144/(MAX(IF(Q$4:Q$1999&lt;BU$7,Q$4:Q$1999))))*5))</f>
        <v/>
      </c>
      <c r="AR1144" s="24" t="str">
        <f t="array" ref="AR1144">IF(R1144="","",IF(R1144&gt;BV$7,5,(R1144/(MAX(IF(R$4:R$1999&lt;BV$7,R$4:R$1999))))*5))</f>
        <v/>
      </c>
      <c r="AS1144" s="24" t="str">
        <f t="array" ref="AS1144">IF(S1144="","",IF(S1144&gt;BW$7,5,(S1144/(MAX(IF(S$4:S$1999&lt;BW$7,S$4:S$1999))))*5))</f>
        <v/>
      </c>
      <c r="AT1144" s="24" t="str">
        <f t="array" ref="AT1144">IF(T1144="","",IF(T1144&gt;BX$7,5,(T1144/(MAX(IF(T$4:T$1999&lt;BX$7,T$4:T$1999))))*5))</f>
        <v/>
      </c>
      <c r="AU1144" s="24" t="str">
        <f t="array" ref="AU1144">IF(U1144="","",IF(U1144&gt;BY$7,5,(U1144/(MAX(IF(U$4:U$1999&lt;BY$7,U$4:U$1999))))*5))</f>
        <v/>
      </c>
      <c r="AV1144" s="24" t="str">
        <f t="array" ref="AV1144">IF(V1144="","",IF(V1144&gt;BZ$7,5,(V1144/(MAX(IF(V$4:V$1999&lt;BZ$7,V$4:V$1999))))*5))</f>
        <v/>
      </c>
      <c r="AW1144" s="24" t="str">
        <f t="array" ref="AW1144">IF(W1144="","",IF(W1144&gt;CA$7,5,(W1144/(MAX(IF(W$4:W$1999&lt;CA$7,W$4:W$1999))))*5))</f>
        <v/>
      </c>
      <c r="AX1144" s="24" t="str">
        <f t="array" ref="AX1144">IF(X1144="","",IF(X1144&gt;CB$7,5,(X1144/(MAX(IF(X$4:X$1999&lt;CB$7,X$4:X$1999))))*5))</f>
        <v/>
      </c>
      <c r="AY1144" s="24" t="str">
        <f t="array" ref="AY1144">IF(Y1144="","",IF(Y1144&gt;CC$7,5,(Y1144/(MAX(IF(Y$4:Y$1999&lt;CC$7,Y$4:Y$1999))))*5))</f>
        <v/>
      </c>
      <c r="AZ1144" s="24" t="str">
        <f t="array" ref="AZ1144">IF(Z1144="","",IF(Z1144&gt;CD$7,5,(Z1144/(MAX(IF(Z$4:Z$1999&lt;CD$7,Z$4:Z$1999))))*5))</f>
        <v/>
      </c>
      <c r="BA1144" s="24" t="str">
        <f t="array" ref="BA1144">IF(AA1144="","",IF(AA1144&gt;CE$7,5,(AA1144/(MAX(IF(AA$4:AA$1999&lt;CE$7,AA$4:AA$1999))))*5))</f>
        <v/>
      </c>
      <c r="BB1144" s="24" t="str">
        <f t="array" ref="BB1144">IF(AB1144="","",IF(AB1144&gt;CF$7,5,(AB1144/(MAX(IF(AB$4:AB$1999&lt;CF$7,AB$4:AB$1999))))*5))</f>
        <v/>
      </c>
      <c r="BC1144" s="24" t="str">
        <f>IF(AM1144="","",IF($AP1144='WQ Reference'!$A$12,SUMPRODUCT($AQ1144:$BB1144,'WQ Reference'!$B$12:$M$12),IF($AP1144='WQ Reference'!$A$13,SUMPRODUCT($AQ1144:$BB1144,'WQ Reference'!$B$13:$M$13),IF($AP1144='WQ Reference'!$A$14,SUMPRODUCT($AQ1144:$BB1144,'WQ Reference'!$B$14:$M$14),IF($AP1144='WQ Reference'!$A$15,SUMPRODUCT($AQ1144:$BB1144,'WQ Reference'!$B$15:$M$15),IF($AP1144='WQ Reference'!$A$16,SUMPRODUCT($AQ1144:$BB1144,'WQ Reference'!$B$16:$M$16),IF($AP1144='WQ Reference'!$A$17,SUMPRODUCT($AQ1144:$BB1144,'WQ Reference'!$B$17:$M$17),"Invalid Watershed")))))))</f>
        <v/>
      </c>
      <c r="BD1144" s="24" t="str">
        <f t="array" ref="BD1144">IF(AC1144="","",IF(AC1144&gt;CG$7,5,(AC1144/(MAX(IF(AC$4:AC$1999&lt;CG$7,AC$4:AC$1999))))*5))</f>
        <v/>
      </c>
      <c r="BE1144" s="24" t="str">
        <f t="array" ref="BE1144">IF(AD1144="","",IF(AD1144&gt;CH$7,5,(AD1144/(MAX(IF(AD$4:AD$1999&lt;CH$7,AD$4:AD$1999))))*5))</f>
        <v/>
      </c>
      <c r="BF1144" s="24" t="str">
        <f t="array" ref="BF1144">IF(AE1144="","",IF(AE1144&gt;CI$7,5,(AE1144/(MAX(IF(AE$4:AE$1999&lt;CI$7,AE$4:AE$1999))))*5))</f>
        <v/>
      </c>
      <c r="BG1144" s="24" t="str">
        <f t="shared" si="263"/>
        <v/>
      </c>
      <c r="BH1144" s="24" t="str">
        <f t="shared" si="264"/>
        <v/>
      </c>
      <c r="BI1144" s="24" t="str">
        <f t="shared" si="265"/>
        <v/>
      </c>
      <c r="BJ1144" s="24" t="str">
        <f t="shared" si="266"/>
        <v/>
      </c>
      <c r="BK1144" s="24" t="str">
        <f t="shared" si="267"/>
        <v/>
      </c>
      <c r="BL1144" s="24" t="str">
        <f t="shared" si="268"/>
        <v/>
      </c>
      <c r="BM1144" s="24" t="str">
        <f t="shared" si="269"/>
        <v/>
      </c>
      <c r="BN1144" s="24" t="str">
        <f t="shared" si="270"/>
        <v/>
      </c>
      <c r="BO1144" s="24" t="str">
        <f t="shared" si="271"/>
        <v/>
      </c>
      <c r="BP1144" s="24" t="str">
        <f>IF(AM1144="","",SUMPRODUCT(BK1144:BO1144,'Benefit Weights'!$A$3:$E$3))</f>
        <v/>
      </c>
      <c r="BQ1144" s="27" t="str">
        <f t="shared" si="272"/>
        <v/>
      </c>
    </row>
    <row r="1145" spans="1:69" x14ac:dyDescent="0.25">
      <c r="A1145" s="23"/>
      <c r="B1145" s="23"/>
      <c r="C1145" s="23"/>
      <c r="D1145" s="23"/>
      <c r="E1145" s="24"/>
      <c r="F1145" s="24"/>
      <c r="G1145" s="24"/>
      <c r="H1145" s="23"/>
      <c r="I1145" s="23"/>
      <c r="J1145" s="23"/>
      <c r="K1145" s="23"/>
      <c r="L1145" s="23"/>
      <c r="M1145" s="23"/>
      <c r="N1145" s="23"/>
      <c r="O1145" s="24"/>
      <c r="P1145" s="24"/>
      <c r="Q1145" s="24"/>
      <c r="R1145" s="24"/>
      <c r="S1145" s="24"/>
      <c r="T1145" s="24"/>
      <c r="U1145" s="24"/>
      <c r="V1145" s="24"/>
      <c r="W1145" s="24"/>
      <c r="X1145" s="24"/>
      <c r="Y1145" s="24"/>
      <c r="Z1145" s="24"/>
      <c r="AA1145" s="24"/>
      <c r="AB1145" s="24"/>
      <c r="AC1145" s="24"/>
      <c r="AD1145" s="24"/>
      <c r="AE1145" s="24"/>
      <c r="AF1145" s="24"/>
      <c r="AG1145" s="24"/>
      <c r="AH1145" s="24"/>
      <c r="AI1145" s="24"/>
      <c r="AJ1145" s="23"/>
      <c r="AK1145" s="23"/>
      <c r="AL1145" s="23"/>
      <c r="AM1145" s="23" t="str">
        <f t="shared" si="260"/>
        <v/>
      </c>
      <c r="AN1145" s="23" t="str">
        <f t="shared" si="273"/>
        <v/>
      </c>
      <c r="AO1145" s="23" t="str">
        <f t="shared" si="261"/>
        <v/>
      </c>
      <c r="AP1145" s="23" t="str">
        <f t="shared" si="262"/>
        <v/>
      </c>
      <c r="AQ1145" s="24" t="str">
        <f t="array" ref="AQ1145">IF(Q1145="","",IF(Q1145&gt;BU$7,5,(Q1145/(MAX(IF(Q$4:Q$1999&lt;BU$7,Q$4:Q$1999))))*5))</f>
        <v/>
      </c>
      <c r="AR1145" s="24" t="str">
        <f t="array" ref="AR1145">IF(R1145="","",IF(R1145&gt;BV$7,5,(R1145/(MAX(IF(R$4:R$1999&lt;BV$7,R$4:R$1999))))*5))</f>
        <v/>
      </c>
      <c r="AS1145" s="24" t="str">
        <f t="array" ref="AS1145">IF(S1145="","",IF(S1145&gt;BW$7,5,(S1145/(MAX(IF(S$4:S$1999&lt;BW$7,S$4:S$1999))))*5))</f>
        <v/>
      </c>
      <c r="AT1145" s="24" t="str">
        <f t="array" ref="AT1145">IF(T1145="","",IF(T1145&gt;BX$7,5,(T1145/(MAX(IF(T$4:T$1999&lt;BX$7,T$4:T$1999))))*5))</f>
        <v/>
      </c>
      <c r="AU1145" s="24" t="str">
        <f t="array" ref="AU1145">IF(U1145="","",IF(U1145&gt;BY$7,5,(U1145/(MAX(IF(U$4:U$1999&lt;BY$7,U$4:U$1999))))*5))</f>
        <v/>
      </c>
      <c r="AV1145" s="24" t="str">
        <f t="array" ref="AV1145">IF(V1145="","",IF(V1145&gt;BZ$7,5,(V1145/(MAX(IF(V$4:V$1999&lt;BZ$7,V$4:V$1999))))*5))</f>
        <v/>
      </c>
      <c r="AW1145" s="24" t="str">
        <f t="array" ref="AW1145">IF(W1145="","",IF(W1145&gt;CA$7,5,(W1145/(MAX(IF(W$4:W$1999&lt;CA$7,W$4:W$1999))))*5))</f>
        <v/>
      </c>
      <c r="AX1145" s="24" t="str">
        <f t="array" ref="AX1145">IF(X1145="","",IF(X1145&gt;CB$7,5,(X1145/(MAX(IF(X$4:X$1999&lt;CB$7,X$4:X$1999))))*5))</f>
        <v/>
      </c>
      <c r="AY1145" s="24" t="str">
        <f t="array" ref="AY1145">IF(Y1145="","",IF(Y1145&gt;CC$7,5,(Y1145/(MAX(IF(Y$4:Y$1999&lt;CC$7,Y$4:Y$1999))))*5))</f>
        <v/>
      </c>
      <c r="AZ1145" s="24" t="str">
        <f t="array" ref="AZ1145">IF(Z1145="","",IF(Z1145&gt;CD$7,5,(Z1145/(MAX(IF(Z$4:Z$1999&lt;CD$7,Z$4:Z$1999))))*5))</f>
        <v/>
      </c>
      <c r="BA1145" s="24" t="str">
        <f t="array" ref="BA1145">IF(AA1145="","",IF(AA1145&gt;CE$7,5,(AA1145/(MAX(IF(AA$4:AA$1999&lt;CE$7,AA$4:AA$1999))))*5))</f>
        <v/>
      </c>
      <c r="BB1145" s="24" t="str">
        <f t="array" ref="BB1145">IF(AB1145="","",IF(AB1145&gt;CF$7,5,(AB1145/(MAX(IF(AB$4:AB$1999&lt;CF$7,AB$4:AB$1999))))*5))</f>
        <v/>
      </c>
      <c r="BC1145" s="24" t="str">
        <f>IF(AM1145="","",IF($AP1145='WQ Reference'!$A$12,SUMPRODUCT($AQ1145:$BB1145,'WQ Reference'!$B$12:$M$12),IF($AP1145='WQ Reference'!$A$13,SUMPRODUCT($AQ1145:$BB1145,'WQ Reference'!$B$13:$M$13),IF($AP1145='WQ Reference'!$A$14,SUMPRODUCT($AQ1145:$BB1145,'WQ Reference'!$B$14:$M$14),IF($AP1145='WQ Reference'!$A$15,SUMPRODUCT($AQ1145:$BB1145,'WQ Reference'!$B$15:$M$15),IF($AP1145='WQ Reference'!$A$16,SUMPRODUCT($AQ1145:$BB1145,'WQ Reference'!$B$16:$M$16),IF($AP1145='WQ Reference'!$A$17,SUMPRODUCT($AQ1145:$BB1145,'WQ Reference'!$B$17:$M$17),"Invalid Watershed")))))))</f>
        <v/>
      </c>
      <c r="BD1145" s="24" t="str">
        <f t="array" ref="BD1145">IF(AC1145="","",IF(AC1145&gt;CG$7,5,(AC1145/(MAX(IF(AC$4:AC$1999&lt;CG$7,AC$4:AC$1999))))*5))</f>
        <v/>
      </c>
      <c r="BE1145" s="24" t="str">
        <f t="array" ref="BE1145">IF(AD1145="","",IF(AD1145&gt;CH$7,5,(AD1145/(MAX(IF(AD$4:AD$1999&lt;CH$7,AD$4:AD$1999))))*5))</f>
        <v/>
      </c>
      <c r="BF1145" s="24" t="str">
        <f t="array" ref="BF1145">IF(AE1145="","",IF(AE1145&gt;CI$7,5,(AE1145/(MAX(IF(AE$4:AE$1999&lt;CI$7,AE$4:AE$1999))))*5))</f>
        <v/>
      </c>
      <c r="BG1145" s="24" t="str">
        <f t="shared" si="263"/>
        <v/>
      </c>
      <c r="BH1145" s="24" t="str">
        <f t="shared" si="264"/>
        <v/>
      </c>
      <c r="BI1145" s="24" t="str">
        <f t="shared" si="265"/>
        <v/>
      </c>
      <c r="BJ1145" s="24" t="str">
        <f t="shared" si="266"/>
        <v/>
      </c>
      <c r="BK1145" s="24" t="str">
        <f t="shared" si="267"/>
        <v/>
      </c>
      <c r="BL1145" s="24" t="str">
        <f t="shared" si="268"/>
        <v/>
      </c>
      <c r="BM1145" s="24" t="str">
        <f t="shared" si="269"/>
        <v/>
      </c>
      <c r="BN1145" s="24" t="str">
        <f t="shared" si="270"/>
        <v/>
      </c>
      <c r="BO1145" s="24" t="str">
        <f t="shared" si="271"/>
        <v/>
      </c>
      <c r="BP1145" s="24" t="str">
        <f>IF(AM1145="","",SUMPRODUCT(BK1145:BO1145,'Benefit Weights'!$A$3:$E$3))</f>
        <v/>
      </c>
      <c r="BQ1145" s="27" t="str">
        <f t="shared" si="272"/>
        <v/>
      </c>
    </row>
    <row r="1146" spans="1:69" x14ac:dyDescent="0.25">
      <c r="A1146" s="23"/>
      <c r="B1146" s="23"/>
      <c r="C1146" s="23"/>
      <c r="D1146" s="23"/>
      <c r="E1146" s="24"/>
      <c r="F1146" s="24"/>
      <c r="G1146" s="24"/>
      <c r="H1146" s="23"/>
      <c r="I1146" s="23"/>
      <c r="J1146" s="23"/>
      <c r="K1146" s="23"/>
      <c r="L1146" s="23"/>
      <c r="M1146" s="23"/>
      <c r="N1146" s="23"/>
      <c r="O1146" s="24"/>
      <c r="P1146" s="24"/>
      <c r="Q1146" s="24"/>
      <c r="R1146" s="24"/>
      <c r="S1146" s="24"/>
      <c r="T1146" s="24"/>
      <c r="U1146" s="24"/>
      <c r="V1146" s="24"/>
      <c r="W1146" s="24"/>
      <c r="X1146" s="24"/>
      <c r="Y1146" s="24"/>
      <c r="Z1146" s="24"/>
      <c r="AA1146" s="24"/>
      <c r="AB1146" s="24"/>
      <c r="AC1146" s="24"/>
      <c r="AD1146" s="24"/>
      <c r="AE1146" s="24"/>
      <c r="AF1146" s="24"/>
      <c r="AG1146" s="24"/>
      <c r="AH1146" s="24"/>
      <c r="AI1146" s="24"/>
      <c r="AJ1146" s="23"/>
      <c r="AK1146" s="23"/>
      <c r="AL1146" s="23"/>
      <c r="AM1146" s="23" t="str">
        <f t="shared" si="260"/>
        <v/>
      </c>
      <c r="AN1146" s="23" t="str">
        <f t="shared" si="273"/>
        <v/>
      </c>
      <c r="AO1146" s="23" t="str">
        <f t="shared" si="261"/>
        <v/>
      </c>
      <c r="AP1146" s="23" t="str">
        <f t="shared" si="262"/>
        <v/>
      </c>
      <c r="AQ1146" s="24" t="str">
        <f t="array" ref="AQ1146">IF(Q1146="","",IF(Q1146&gt;BU$7,5,(Q1146/(MAX(IF(Q$4:Q$1999&lt;BU$7,Q$4:Q$1999))))*5))</f>
        <v/>
      </c>
      <c r="AR1146" s="24" t="str">
        <f t="array" ref="AR1146">IF(R1146="","",IF(R1146&gt;BV$7,5,(R1146/(MAX(IF(R$4:R$1999&lt;BV$7,R$4:R$1999))))*5))</f>
        <v/>
      </c>
      <c r="AS1146" s="24" t="str">
        <f t="array" ref="AS1146">IF(S1146="","",IF(S1146&gt;BW$7,5,(S1146/(MAX(IF(S$4:S$1999&lt;BW$7,S$4:S$1999))))*5))</f>
        <v/>
      </c>
      <c r="AT1146" s="24" t="str">
        <f t="array" ref="AT1146">IF(T1146="","",IF(T1146&gt;BX$7,5,(T1146/(MAX(IF(T$4:T$1999&lt;BX$7,T$4:T$1999))))*5))</f>
        <v/>
      </c>
      <c r="AU1146" s="24" t="str">
        <f t="array" ref="AU1146">IF(U1146="","",IF(U1146&gt;BY$7,5,(U1146/(MAX(IF(U$4:U$1999&lt;BY$7,U$4:U$1999))))*5))</f>
        <v/>
      </c>
      <c r="AV1146" s="24" t="str">
        <f t="array" ref="AV1146">IF(V1146="","",IF(V1146&gt;BZ$7,5,(V1146/(MAX(IF(V$4:V$1999&lt;BZ$7,V$4:V$1999))))*5))</f>
        <v/>
      </c>
      <c r="AW1146" s="24" t="str">
        <f t="array" ref="AW1146">IF(W1146="","",IF(W1146&gt;CA$7,5,(W1146/(MAX(IF(W$4:W$1999&lt;CA$7,W$4:W$1999))))*5))</f>
        <v/>
      </c>
      <c r="AX1146" s="24" t="str">
        <f t="array" ref="AX1146">IF(X1146="","",IF(X1146&gt;CB$7,5,(X1146/(MAX(IF(X$4:X$1999&lt;CB$7,X$4:X$1999))))*5))</f>
        <v/>
      </c>
      <c r="AY1146" s="24" t="str">
        <f t="array" ref="AY1146">IF(Y1146="","",IF(Y1146&gt;CC$7,5,(Y1146/(MAX(IF(Y$4:Y$1999&lt;CC$7,Y$4:Y$1999))))*5))</f>
        <v/>
      </c>
      <c r="AZ1146" s="24" t="str">
        <f t="array" ref="AZ1146">IF(Z1146="","",IF(Z1146&gt;CD$7,5,(Z1146/(MAX(IF(Z$4:Z$1999&lt;CD$7,Z$4:Z$1999))))*5))</f>
        <v/>
      </c>
      <c r="BA1146" s="24" t="str">
        <f t="array" ref="BA1146">IF(AA1146="","",IF(AA1146&gt;CE$7,5,(AA1146/(MAX(IF(AA$4:AA$1999&lt;CE$7,AA$4:AA$1999))))*5))</f>
        <v/>
      </c>
      <c r="BB1146" s="24" t="str">
        <f t="array" ref="BB1146">IF(AB1146="","",IF(AB1146&gt;CF$7,5,(AB1146/(MAX(IF(AB$4:AB$1999&lt;CF$7,AB$4:AB$1999))))*5))</f>
        <v/>
      </c>
      <c r="BC1146" s="24" t="str">
        <f>IF(AM1146="","",IF($AP1146='WQ Reference'!$A$12,SUMPRODUCT($AQ1146:$BB1146,'WQ Reference'!$B$12:$M$12),IF($AP1146='WQ Reference'!$A$13,SUMPRODUCT($AQ1146:$BB1146,'WQ Reference'!$B$13:$M$13),IF($AP1146='WQ Reference'!$A$14,SUMPRODUCT($AQ1146:$BB1146,'WQ Reference'!$B$14:$M$14),IF($AP1146='WQ Reference'!$A$15,SUMPRODUCT($AQ1146:$BB1146,'WQ Reference'!$B$15:$M$15),IF($AP1146='WQ Reference'!$A$16,SUMPRODUCT($AQ1146:$BB1146,'WQ Reference'!$B$16:$M$16),IF($AP1146='WQ Reference'!$A$17,SUMPRODUCT($AQ1146:$BB1146,'WQ Reference'!$B$17:$M$17),"Invalid Watershed")))))))</f>
        <v/>
      </c>
      <c r="BD1146" s="24" t="str">
        <f t="array" ref="BD1146">IF(AC1146="","",IF(AC1146&gt;CG$7,5,(AC1146/(MAX(IF(AC$4:AC$1999&lt;CG$7,AC$4:AC$1999))))*5))</f>
        <v/>
      </c>
      <c r="BE1146" s="24" t="str">
        <f t="array" ref="BE1146">IF(AD1146="","",IF(AD1146&gt;CH$7,5,(AD1146/(MAX(IF(AD$4:AD$1999&lt;CH$7,AD$4:AD$1999))))*5))</f>
        <v/>
      </c>
      <c r="BF1146" s="24" t="str">
        <f t="array" ref="BF1146">IF(AE1146="","",IF(AE1146&gt;CI$7,5,(AE1146/(MAX(IF(AE$4:AE$1999&lt;CI$7,AE$4:AE$1999))))*5))</f>
        <v/>
      </c>
      <c r="BG1146" s="24" t="str">
        <f t="shared" si="263"/>
        <v/>
      </c>
      <c r="BH1146" s="24" t="str">
        <f t="shared" si="264"/>
        <v/>
      </c>
      <c r="BI1146" s="24" t="str">
        <f t="shared" si="265"/>
        <v/>
      </c>
      <c r="BJ1146" s="24" t="str">
        <f t="shared" si="266"/>
        <v/>
      </c>
      <c r="BK1146" s="24" t="str">
        <f t="shared" si="267"/>
        <v/>
      </c>
      <c r="BL1146" s="24" t="str">
        <f t="shared" si="268"/>
        <v/>
      </c>
      <c r="BM1146" s="24" t="str">
        <f t="shared" si="269"/>
        <v/>
      </c>
      <c r="BN1146" s="24" t="str">
        <f t="shared" si="270"/>
        <v/>
      </c>
      <c r="BO1146" s="24" t="str">
        <f t="shared" si="271"/>
        <v/>
      </c>
      <c r="BP1146" s="24" t="str">
        <f>IF(AM1146="","",SUMPRODUCT(BK1146:BO1146,'Benefit Weights'!$A$3:$E$3))</f>
        <v/>
      </c>
      <c r="BQ1146" s="27" t="str">
        <f t="shared" si="272"/>
        <v/>
      </c>
    </row>
    <row r="1147" spans="1:69" x14ac:dyDescent="0.25">
      <c r="A1147" s="23"/>
      <c r="B1147" s="23"/>
      <c r="C1147" s="23"/>
      <c r="D1147" s="23"/>
      <c r="E1147" s="24"/>
      <c r="F1147" s="24"/>
      <c r="G1147" s="24"/>
      <c r="H1147" s="23"/>
      <c r="I1147" s="23"/>
      <c r="J1147" s="23"/>
      <c r="K1147" s="23"/>
      <c r="L1147" s="23"/>
      <c r="M1147" s="23"/>
      <c r="N1147" s="23"/>
      <c r="O1147" s="24"/>
      <c r="P1147" s="24"/>
      <c r="Q1147" s="24"/>
      <c r="R1147" s="24"/>
      <c r="S1147" s="24"/>
      <c r="T1147" s="24"/>
      <c r="U1147" s="24"/>
      <c r="V1147" s="24"/>
      <c r="W1147" s="24"/>
      <c r="X1147" s="24"/>
      <c r="Y1147" s="24"/>
      <c r="Z1147" s="24"/>
      <c r="AA1147" s="24"/>
      <c r="AB1147" s="24"/>
      <c r="AC1147" s="24"/>
      <c r="AD1147" s="24"/>
      <c r="AE1147" s="24"/>
      <c r="AF1147" s="24"/>
      <c r="AG1147" s="24"/>
      <c r="AH1147" s="24"/>
      <c r="AI1147" s="24"/>
      <c r="AJ1147" s="23"/>
      <c r="AK1147" s="23"/>
      <c r="AL1147" s="23"/>
      <c r="AM1147" s="23" t="str">
        <f t="shared" si="260"/>
        <v/>
      </c>
      <c r="AN1147" s="23" t="str">
        <f t="shared" si="273"/>
        <v/>
      </c>
      <c r="AO1147" s="23" t="str">
        <f t="shared" si="261"/>
        <v/>
      </c>
      <c r="AP1147" s="23" t="str">
        <f t="shared" si="262"/>
        <v/>
      </c>
      <c r="AQ1147" s="24" t="str">
        <f t="array" ref="AQ1147">IF(Q1147="","",IF(Q1147&gt;BU$7,5,(Q1147/(MAX(IF(Q$4:Q$1999&lt;BU$7,Q$4:Q$1999))))*5))</f>
        <v/>
      </c>
      <c r="AR1147" s="24" t="str">
        <f t="array" ref="AR1147">IF(R1147="","",IF(R1147&gt;BV$7,5,(R1147/(MAX(IF(R$4:R$1999&lt;BV$7,R$4:R$1999))))*5))</f>
        <v/>
      </c>
      <c r="AS1147" s="24" t="str">
        <f t="array" ref="AS1147">IF(S1147="","",IF(S1147&gt;BW$7,5,(S1147/(MAX(IF(S$4:S$1999&lt;BW$7,S$4:S$1999))))*5))</f>
        <v/>
      </c>
      <c r="AT1147" s="24" t="str">
        <f t="array" ref="AT1147">IF(T1147="","",IF(T1147&gt;BX$7,5,(T1147/(MAX(IF(T$4:T$1999&lt;BX$7,T$4:T$1999))))*5))</f>
        <v/>
      </c>
      <c r="AU1147" s="24" t="str">
        <f t="array" ref="AU1147">IF(U1147="","",IF(U1147&gt;BY$7,5,(U1147/(MAX(IF(U$4:U$1999&lt;BY$7,U$4:U$1999))))*5))</f>
        <v/>
      </c>
      <c r="AV1147" s="24" t="str">
        <f t="array" ref="AV1147">IF(V1147="","",IF(V1147&gt;BZ$7,5,(V1147/(MAX(IF(V$4:V$1999&lt;BZ$7,V$4:V$1999))))*5))</f>
        <v/>
      </c>
      <c r="AW1147" s="24" t="str">
        <f t="array" ref="AW1147">IF(W1147="","",IF(W1147&gt;CA$7,5,(W1147/(MAX(IF(W$4:W$1999&lt;CA$7,W$4:W$1999))))*5))</f>
        <v/>
      </c>
      <c r="AX1147" s="24" t="str">
        <f t="array" ref="AX1147">IF(X1147="","",IF(X1147&gt;CB$7,5,(X1147/(MAX(IF(X$4:X$1999&lt;CB$7,X$4:X$1999))))*5))</f>
        <v/>
      </c>
      <c r="AY1147" s="24" t="str">
        <f t="array" ref="AY1147">IF(Y1147="","",IF(Y1147&gt;CC$7,5,(Y1147/(MAX(IF(Y$4:Y$1999&lt;CC$7,Y$4:Y$1999))))*5))</f>
        <v/>
      </c>
      <c r="AZ1147" s="24" t="str">
        <f t="array" ref="AZ1147">IF(Z1147="","",IF(Z1147&gt;CD$7,5,(Z1147/(MAX(IF(Z$4:Z$1999&lt;CD$7,Z$4:Z$1999))))*5))</f>
        <v/>
      </c>
      <c r="BA1147" s="24" t="str">
        <f t="array" ref="BA1147">IF(AA1147="","",IF(AA1147&gt;CE$7,5,(AA1147/(MAX(IF(AA$4:AA$1999&lt;CE$7,AA$4:AA$1999))))*5))</f>
        <v/>
      </c>
      <c r="BB1147" s="24" t="str">
        <f t="array" ref="BB1147">IF(AB1147="","",IF(AB1147&gt;CF$7,5,(AB1147/(MAX(IF(AB$4:AB$1999&lt;CF$7,AB$4:AB$1999))))*5))</f>
        <v/>
      </c>
      <c r="BC1147" s="24" t="str">
        <f>IF(AM1147="","",IF($AP1147='WQ Reference'!$A$12,SUMPRODUCT($AQ1147:$BB1147,'WQ Reference'!$B$12:$M$12),IF($AP1147='WQ Reference'!$A$13,SUMPRODUCT($AQ1147:$BB1147,'WQ Reference'!$B$13:$M$13),IF($AP1147='WQ Reference'!$A$14,SUMPRODUCT($AQ1147:$BB1147,'WQ Reference'!$B$14:$M$14),IF($AP1147='WQ Reference'!$A$15,SUMPRODUCT($AQ1147:$BB1147,'WQ Reference'!$B$15:$M$15),IF($AP1147='WQ Reference'!$A$16,SUMPRODUCT($AQ1147:$BB1147,'WQ Reference'!$B$16:$M$16),IF($AP1147='WQ Reference'!$A$17,SUMPRODUCT($AQ1147:$BB1147,'WQ Reference'!$B$17:$M$17),"Invalid Watershed")))))))</f>
        <v/>
      </c>
      <c r="BD1147" s="24" t="str">
        <f t="array" ref="BD1147">IF(AC1147="","",IF(AC1147&gt;CG$7,5,(AC1147/(MAX(IF(AC$4:AC$1999&lt;CG$7,AC$4:AC$1999))))*5))</f>
        <v/>
      </c>
      <c r="BE1147" s="24" t="str">
        <f t="array" ref="BE1147">IF(AD1147="","",IF(AD1147&gt;CH$7,5,(AD1147/(MAX(IF(AD$4:AD$1999&lt;CH$7,AD$4:AD$1999))))*5))</f>
        <v/>
      </c>
      <c r="BF1147" s="24" t="str">
        <f t="array" ref="BF1147">IF(AE1147="","",IF(AE1147&gt;CI$7,5,(AE1147/(MAX(IF(AE$4:AE$1999&lt;CI$7,AE$4:AE$1999))))*5))</f>
        <v/>
      </c>
      <c r="BG1147" s="24" t="str">
        <f t="shared" si="263"/>
        <v/>
      </c>
      <c r="BH1147" s="24" t="str">
        <f t="shared" si="264"/>
        <v/>
      </c>
      <c r="BI1147" s="24" t="str">
        <f t="shared" si="265"/>
        <v/>
      </c>
      <c r="BJ1147" s="24" t="str">
        <f t="shared" si="266"/>
        <v/>
      </c>
      <c r="BK1147" s="24" t="str">
        <f t="shared" si="267"/>
        <v/>
      </c>
      <c r="BL1147" s="24" t="str">
        <f t="shared" si="268"/>
        <v/>
      </c>
      <c r="BM1147" s="24" t="str">
        <f t="shared" si="269"/>
        <v/>
      </c>
      <c r="BN1147" s="24" t="str">
        <f t="shared" si="270"/>
        <v/>
      </c>
      <c r="BO1147" s="24" t="str">
        <f t="shared" si="271"/>
        <v/>
      </c>
      <c r="BP1147" s="24" t="str">
        <f>IF(AM1147="","",SUMPRODUCT(BK1147:BO1147,'Benefit Weights'!$A$3:$E$3))</f>
        <v/>
      </c>
      <c r="BQ1147" s="27" t="str">
        <f t="shared" si="272"/>
        <v/>
      </c>
    </row>
    <row r="1148" spans="1:69" x14ac:dyDescent="0.25">
      <c r="A1148" s="23"/>
      <c r="B1148" s="23"/>
      <c r="C1148" s="23"/>
      <c r="D1148" s="23"/>
      <c r="E1148" s="24"/>
      <c r="F1148" s="24"/>
      <c r="G1148" s="24"/>
      <c r="H1148" s="23"/>
      <c r="I1148" s="23"/>
      <c r="J1148" s="23"/>
      <c r="K1148" s="23"/>
      <c r="L1148" s="23"/>
      <c r="M1148" s="23"/>
      <c r="N1148" s="23"/>
      <c r="O1148" s="24"/>
      <c r="P1148" s="24"/>
      <c r="Q1148" s="24"/>
      <c r="R1148" s="24"/>
      <c r="S1148" s="24"/>
      <c r="T1148" s="24"/>
      <c r="U1148" s="24"/>
      <c r="V1148" s="24"/>
      <c r="W1148" s="24"/>
      <c r="X1148" s="24"/>
      <c r="Y1148" s="24"/>
      <c r="Z1148" s="24"/>
      <c r="AA1148" s="24"/>
      <c r="AB1148" s="24"/>
      <c r="AC1148" s="24"/>
      <c r="AD1148" s="24"/>
      <c r="AE1148" s="24"/>
      <c r="AF1148" s="24"/>
      <c r="AG1148" s="24"/>
      <c r="AH1148" s="24"/>
      <c r="AI1148" s="24"/>
      <c r="AJ1148" s="23"/>
      <c r="AK1148" s="23"/>
      <c r="AL1148" s="23"/>
      <c r="AM1148" s="23" t="str">
        <f t="shared" si="260"/>
        <v/>
      </c>
      <c r="AN1148" s="23" t="str">
        <f t="shared" si="273"/>
        <v/>
      </c>
      <c r="AO1148" s="23" t="str">
        <f t="shared" si="261"/>
        <v/>
      </c>
      <c r="AP1148" s="23" t="str">
        <f t="shared" si="262"/>
        <v/>
      </c>
      <c r="AQ1148" s="24" t="str">
        <f t="array" ref="AQ1148">IF(Q1148="","",IF(Q1148&gt;BU$7,5,(Q1148/(MAX(IF(Q$4:Q$1999&lt;BU$7,Q$4:Q$1999))))*5))</f>
        <v/>
      </c>
      <c r="AR1148" s="24" t="str">
        <f t="array" ref="AR1148">IF(R1148="","",IF(R1148&gt;BV$7,5,(R1148/(MAX(IF(R$4:R$1999&lt;BV$7,R$4:R$1999))))*5))</f>
        <v/>
      </c>
      <c r="AS1148" s="24" t="str">
        <f t="array" ref="AS1148">IF(S1148="","",IF(S1148&gt;BW$7,5,(S1148/(MAX(IF(S$4:S$1999&lt;BW$7,S$4:S$1999))))*5))</f>
        <v/>
      </c>
      <c r="AT1148" s="24" t="str">
        <f t="array" ref="AT1148">IF(T1148="","",IF(T1148&gt;BX$7,5,(T1148/(MAX(IF(T$4:T$1999&lt;BX$7,T$4:T$1999))))*5))</f>
        <v/>
      </c>
      <c r="AU1148" s="24" t="str">
        <f t="array" ref="AU1148">IF(U1148="","",IF(U1148&gt;BY$7,5,(U1148/(MAX(IF(U$4:U$1999&lt;BY$7,U$4:U$1999))))*5))</f>
        <v/>
      </c>
      <c r="AV1148" s="24" t="str">
        <f t="array" ref="AV1148">IF(V1148="","",IF(V1148&gt;BZ$7,5,(V1148/(MAX(IF(V$4:V$1999&lt;BZ$7,V$4:V$1999))))*5))</f>
        <v/>
      </c>
      <c r="AW1148" s="24" t="str">
        <f t="array" ref="AW1148">IF(W1148="","",IF(W1148&gt;CA$7,5,(W1148/(MAX(IF(W$4:W$1999&lt;CA$7,W$4:W$1999))))*5))</f>
        <v/>
      </c>
      <c r="AX1148" s="24" t="str">
        <f t="array" ref="AX1148">IF(X1148="","",IF(X1148&gt;CB$7,5,(X1148/(MAX(IF(X$4:X$1999&lt;CB$7,X$4:X$1999))))*5))</f>
        <v/>
      </c>
      <c r="AY1148" s="24" t="str">
        <f t="array" ref="AY1148">IF(Y1148="","",IF(Y1148&gt;CC$7,5,(Y1148/(MAX(IF(Y$4:Y$1999&lt;CC$7,Y$4:Y$1999))))*5))</f>
        <v/>
      </c>
      <c r="AZ1148" s="24" t="str">
        <f t="array" ref="AZ1148">IF(Z1148="","",IF(Z1148&gt;CD$7,5,(Z1148/(MAX(IF(Z$4:Z$1999&lt;CD$7,Z$4:Z$1999))))*5))</f>
        <v/>
      </c>
      <c r="BA1148" s="24" t="str">
        <f t="array" ref="BA1148">IF(AA1148="","",IF(AA1148&gt;CE$7,5,(AA1148/(MAX(IF(AA$4:AA$1999&lt;CE$7,AA$4:AA$1999))))*5))</f>
        <v/>
      </c>
      <c r="BB1148" s="24" t="str">
        <f t="array" ref="BB1148">IF(AB1148="","",IF(AB1148&gt;CF$7,5,(AB1148/(MAX(IF(AB$4:AB$1999&lt;CF$7,AB$4:AB$1999))))*5))</f>
        <v/>
      </c>
      <c r="BC1148" s="24" t="str">
        <f>IF(AM1148="","",IF($AP1148='WQ Reference'!$A$12,SUMPRODUCT($AQ1148:$BB1148,'WQ Reference'!$B$12:$M$12),IF($AP1148='WQ Reference'!$A$13,SUMPRODUCT($AQ1148:$BB1148,'WQ Reference'!$B$13:$M$13),IF($AP1148='WQ Reference'!$A$14,SUMPRODUCT($AQ1148:$BB1148,'WQ Reference'!$B$14:$M$14),IF($AP1148='WQ Reference'!$A$15,SUMPRODUCT($AQ1148:$BB1148,'WQ Reference'!$B$15:$M$15),IF($AP1148='WQ Reference'!$A$16,SUMPRODUCT($AQ1148:$BB1148,'WQ Reference'!$B$16:$M$16),IF($AP1148='WQ Reference'!$A$17,SUMPRODUCT($AQ1148:$BB1148,'WQ Reference'!$B$17:$M$17),"Invalid Watershed")))))))</f>
        <v/>
      </c>
      <c r="BD1148" s="24" t="str">
        <f t="array" ref="BD1148">IF(AC1148="","",IF(AC1148&gt;CG$7,5,(AC1148/(MAX(IF(AC$4:AC$1999&lt;CG$7,AC$4:AC$1999))))*5))</f>
        <v/>
      </c>
      <c r="BE1148" s="24" t="str">
        <f t="array" ref="BE1148">IF(AD1148="","",IF(AD1148&gt;CH$7,5,(AD1148/(MAX(IF(AD$4:AD$1999&lt;CH$7,AD$4:AD$1999))))*5))</f>
        <v/>
      </c>
      <c r="BF1148" s="24" t="str">
        <f t="array" ref="BF1148">IF(AE1148="","",IF(AE1148&gt;CI$7,5,(AE1148/(MAX(IF(AE$4:AE$1999&lt;CI$7,AE$4:AE$1999))))*5))</f>
        <v/>
      </c>
      <c r="BG1148" s="24" t="str">
        <f t="shared" si="263"/>
        <v/>
      </c>
      <c r="BH1148" s="24" t="str">
        <f t="shared" si="264"/>
        <v/>
      </c>
      <c r="BI1148" s="24" t="str">
        <f t="shared" si="265"/>
        <v/>
      </c>
      <c r="BJ1148" s="24" t="str">
        <f t="shared" si="266"/>
        <v/>
      </c>
      <c r="BK1148" s="24" t="str">
        <f t="shared" si="267"/>
        <v/>
      </c>
      <c r="BL1148" s="24" t="str">
        <f t="shared" si="268"/>
        <v/>
      </c>
      <c r="BM1148" s="24" t="str">
        <f t="shared" si="269"/>
        <v/>
      </c>
      <c r="BN1148" s="24" t="str">
        <f t="shared" si="270"/>
        <v/>
      </c>
      <c r="BO1148" s="24" t="str">
        <f t="shared" si="271"/>
        <v/>
      </c>
      <c r="BP1148" s="24" t="str">
        <f>IF(AM1148="","",SUMPRODUCT(BK1148:BO1148,'Benefit Weights'!$A$3:$E$3))</f>
        <v/>
      </c>
      <c r="BQ1148" s="27" t="str">
        <f t="shared" si="272"/>
        <v/>
      </c>
    </row>
    <row r="1149" spans="1:69" x14ac:dyDescent="0.25">
      <c r="A1149" s="23"/>
      <c r="B1149" s="23"/>
      <c r="C1149" s="23"/>
      <c r="D1149" s="23"/>
      <c r="E1149" s="24"/>
      <c r="F1149" s="24"/>
      <c r="G1149" s="24"/>
      <c r="H1149" s="23"/>
      <c r="I1149" s="23"/>
      <c r="J1149" s="23"/>
      <c r="K1149" s="23"/>
      <c r="L1149" s="23"/>
      <c r="M1149" s="23"/>
      <c r="N1149" s="23"/>
      <c r="O1149" s="24"/>
      <c r="P1149" s="24"/>
      <c r="Q1149" s="24"/>
      <c r="R1149" s="24"/>
      <c r="S1149" s="24"/>
      <c r="T1149" s="24"/>
      <c r="U1149" s="24"/>
      <c r="V1149" s="24"/>
      <c r="W1149" s="24"/>
      <c r="X1149" s="24"/>
      <c r="Y1149" s="24"/>
      <c r="Z1149" s="24"/>
      <c r="AA1149" s="24"/>
      <c r="AB1149" s="24"/>
      <c r="AC1149" s="24"/>
      <c r="AD1149" s="24"/>
      <c r="AE1149" s="24"/>
      <c r="AF1149" s="24"/>
      <c r="AG1149" s="24"/>
      <c r="AH1149" s="24"/>
      <c r="AI1149" s="24"/>
      <c r="AJ1149" s="23"/>
      <c r="AK1149" s="23"/>
      <c r="AL1149" s="23"/>
      <c r="AM1149" s="23" t="str">
        <f t="shared" si="260"/>
        <v/>
      </c>
      <c r="AN1149" s="23" t="str">
        <f t="shared" si="273"/>
        <v/>
      </c>
      <c r="AO1149" s="23" t="str">
        <f t="shared" si="261"/>
        <v/>
      </c>
      <c r="AP1149" s="23" t="str">
        <f t="shared" si="262"/>
        <v/>
      </c>
      <c r="AQ1149" s="24" t="str">
        <f t="array" ref="AQ1149">IF(Q1149="","",IF(Q1149&gt;BU$7,5,(Q1149/(MAX(IF(Q$4:Q$1999&lt;BU$7,Q$4:Q$1999))))*5))</f>
        <v/>
      </c>
      <c r="AR1149" s="24" t="str">
        <f t="array" ref="AR1149">IF(R1149="","",IF(R1149&gt;BV$7,5,(R1149/(MAX(IF(R$4:R$1999&lt;BV$7,R$4:R$1999))))*5))</f>
        <v/>
      </c>
      <c r="AS1149" s="24" t="str">
        <f t="array" ref="AS1149">IF(S1149="","",IF(S1149&gt;BW$7,5,(S1149/(MAX(IF(S$4:S$1999&lt;BW$7,S$4:S$1999))))*5))</f>
        <v/>
      </c>
      <c r="AT1149" s="24" t="str">
        <f t="array" ref="AT1149">IF(T1149="","",IF(T1149&gt;BX$7,5,(T1149/(MAX(IF(T$4:T$1999&lt;BX$7,T$4:T$1999))))*5))</f>
        <v/>
      </c>
      <c r="AU1149" s="24" t="str">
        <f t="array" ref="AU1149">IF(U1149="","",IF(U1149&gt;BY$7,5,(U1149/(MAX(IF(U$4:U$1999&lt;BY$7,U$4:U$1999))))*5))</f>
        <v/>
      </c>
      <c r="AV1149" s="24" t="str">
        <f t="array" ref="AV1149">IF(V1149="","",IF(V1149&gt;BZ$7,5,(V1149/(MAX(IF(V$4:V$1999&lt;BZ$7,V$4:V$1999))))*5))</f>
        <v/>
      </c>
      <c r="AW1149" s="24" t="str">
        <f t="array" ref="AW1149">IF(W1149="","",IF(W1149&gt;CA$7,5,(W1149/(MAX(IF(W$4:W$1999&lt;CA$7,W$4:W$1999))))*5))</f>
        <v/>
      </c>
      <c r="AX1149" s="24" t="str">
        <f t="array" ref="AX1149">IF(X1149="","",IF(X1149&gt;CB$7,5,(X1149/(MAX(IF(X$4:X$1999&lt;CB$7,X$4:X$1999))))*5))</f>
        <v/>
      </c>
      <c r="AY1149" s="24" t="str">
        <f t="array" ref="AY1149">IF(Y1149="","",IF(Y1149&gt;CC$7,5,(Y1149/(MAX(IF(Y$4:Y$1999&lt;CC$7,Y$4:Y$1999))))*5))</f>
        <v/>
      </c>
      <c r="AZ1149" s="24" t="str">
        <f t="array" ref="AZ1149">IF(Z1149="","",IF(Z1149&gt;CD$7,5,(Z1149/(MAX(IF(Z$4:Z$1999&lt;CD$7,Z$4:Z$1999))))*5))</f>
        <v/>
      </c>
      <c r="BA1149" s="24" t="str">
        <f t="array" ref="BA1149">IF(AA1149="","",IF(AA1149&gt;CE$7,5,(AA1149/(MAX(IF(AA$4:AA$1999&lt;CE$7,AA$4:AA$1999))))*5))</f>
        <v/>
      </c>
      <c r="BB1149" s="24" t="str">
        <f t="array" ref="BB1149">IF(AB1149="","",IF(AB1149&gt;CF$7,5,(AB1149/(MAX(IF(AB$4:AB$1999&lt;CF$7,AB$4:AB$1999))))*5))</f>
        <v/>
      </c>
      <c r="BC1149" s="24" t="str">
        <f>IF(AM1149="","",IF($AP1149='WQ Reference'!$A$12,SUMPRODUCT($AQ1149:$BB1149,'WQ Reference'!$B$12:$M$12),IF($AP1149='WQ Reference'!$A$13,SUMPRODUCT($AQ1149:$BB1149,'WQ Reference'!$B$13:$M$13),IF($AP1149='WQ Reference'!$A$14,SUMPRODUCT($AQ1149:$BB1149,'WQ Reference'!$B$14:$M$14),IF($AP1149='WQ Reference'!$A$15,SUMPRODUCT($AQ1149:$BB1149,'WQ Reference'!$B$15:$M$15),IF($AP1149='WQ Reference'!$A$16,SUMPRODUCT($AQ1149:$BB1149,'WQ Reference'!$B$16:$M$16),IF($AP1149='WQ Reference'!$A$17,SUMPRODUCT($AQ1149:$BB1149,'WQ Reference'!$B$17:$M$17),"Invalid Watershed")))))))</f>
        <v/>
      </c>
      <c r="BD1149" s="24" t="str">
        <f t="array" ref="BD1149">IF(AC1149="","",IF(AC1149&gt;CG$7,5,(AC1149/(MAX(IF(AC$4:AC$1999&lt;CG$7,AC$4:AC$1999))))*5))</f>
        <v/>
      </c>
      <c r="BE1149" s="24" t="str">
        <f t="array" ref="BE1149">IF(AD1149="","",IF(AD1149&gt;CH$7,5,(AD1149/(MAX(IF(AD$4:AD$1999&lt;CH$7,AD$4:AD$1999))))*5))</f>
        <v/>
      </c>
      <c r="BF1149" s="24" t="str">
        <f t="array" ref="BF1149">IF(AE1149="","",IF(AE1149&gt;CI$7,5,(AE1149/(MAX(IF(AE$4:AE$1999&lt;CI$7,AE$4:AE$1999))))*5))</f>
        <v/>
      </c>
      <c r="BG1149" s="24" t="str">
        <f t="shared" si="263"/>
        <v/>
      </c>
      <c r="BH1149" s="24" t="str">
        <f t="shared" si="264"/>
        <v/>
      </c>
      <c r="BI1149" s="24" t="str">
        <f t="shared" si="265"/>
        <v/>
      </c>
      <c r="BJ1149" s="24" t="str">
        <f t="shared" si="266"/>
        <v/>
      </c>
      <c r="BK1149" s="24" t="str">
        <f t="shared" si="267"/>
        <v/>
      </c>
      <c r="BL1149" s="24" t="str">
        <f t="shared" si="268"/>
        <v/>
      </c>
      <c r="BM1149" s="24" t="str">
        <f t="shared" si="269"/>
        <v/>
      </c>
      <c r="BN1149" s="24" t="str">
        <f t="shared" si="270"/>
        <v/>
      </c>
      <c r="BO1149" s="24" t="str">
        <f t="shared" si="271"/>
        <v/>
      </c>
      <c r="BP1149" s="24" t="str">
        <f>IF(AM1149="","",SUMPRODUCT(BK1149:BO1149,'Benefit Weights'!$A$3:$E$3))</f>
        <v/>
      </c>
      <c r="BQ1149" s="27" t="str">
        <f t="shared" si="272"/>
        <v/>
      </c>
    </row>
    <row r="1150" spans="1:69" x14ac:dyDescent="0.25">
      <c r="A1150" s="23"/>
      <c r="B1150" s="23"/>
      <c r="C1150" s="23"/>
      <c r="D1150" s="23"/>
      <c r="E1150" s="24"/>
      <c r="F1150" s="24"/>
      <c r="G1150" s="24"/>
      <c r="H1150" s="23"/>
      <c r="I1150" s="23"/>
      <c r="J1150" s="23"/>
      <c r="K1150" s="23"/>
      <c r="L1150" s="23"/>
      <c r="M1150" s="23"/>
      <c r="N1150" s="23"/>
      <c r="O1150" s="24"/>
      <c r="P1150" s="24"/>
      <c r="Q1150" s="24"/>
      <c r="R1150" s="24"/>
      <c r="S1150" s="24"/>
      <c r="T1150" s="24"/>
      <c r="U1150" s="24"/>
      <c r="V1150" s="24"/>
      <c r="W1150" s="24"/>
      <c r="X1150" s="24"/>
      <c r="Y1150" s="24"/>
      <c r="Z1150" s="24"/>
      <c r="AA1150" s="24"/>
      <c r="AB1150" s="24"/>
      <c r="AC1150" s="24"/>
      <c r="AD1150" s="24"/>
      <c r="AE1150" s="24"/>
      <c r="AF1150" s="24"/>
      <c r="AG1150" s="24"/>
      <c r="AH1150" s="24"/>
      <c r="AI1150" s="24"/>
      <c r="AJ1150" s="23"/>
      <c r="AK1150" s="23"/>
      <c r="AL1150" s="23"/>
      <c r="AM1150" s="23" t="str">
        <f t="shared" si="260"/>
        <v/>
      </c>
      <c r="AN1150" s="23" t="str">
        <f t="shared" si="273"/>
        <v/>
      </c>
      <c r="AO1150" s="23" t="str">
        <f t="shared" si="261"/>
        <v/>
      </c>
      <c r="AP1150" s="23" t="str">
        <f t="shared" si="262"/>
        <v/>
      </c>
      <c r="AQ1150" s="24" t="str">
        <f t="array" ref="AQ1150">IF(Q1150="","",IF(Q1150&gt;BU$7,5,(Q1150/(MAX(IF(Q$4:Q$1999&lt;BU$7,Q$4:Q$1999))))*5))</f>
        <v/>
      </c>
      <c r="AR1150" s="24" t="str">
        <f t="array" ref="AR1150">IF(R1150="","",IF(R1150&gt;BV$7,5,(R1150/(MAX(IF(R$4:R$1999&lt;BV$7,R$4:R$1999))))*5))</f>
        <v/>
      </c>
      <c r="AS1150" s="24" t="str">
        <f t="array" ref="AS1150">IF(S1150="","",IF(S1150&gt;BW$7,5,(S1150/(MAX(IF(S$4:S$1999&lt;BW$7,S$4:S$1999))))*5))</f>
        <v/>
      </c>
      <c r="AT1150" s="24" t="str">
        <f t="array" ref="AT1150">IF(T1150="","",IF(T1150&gt;BX$7,5,(T1150/(MAX(IF(T$4:T$1999&lt;BX$7,T$4:T$1999))))*5))</f>
        <v/>
      </c>
      <c r="AU1150" s="24" t="str">
        <f t="array" ref="AU1150">IF(U1150="","",IF(U1150&gt;BY$7,5,(U1150/(MAX(IF(U$4:U$1999&lt;BY$7,U$4:U$1999))))*5))</f>
        <v/>
      </c>
      <c r="AV1150" s="24" t="str">
        <f t="array" ref="AV1150">IF(V1150="","",IF(V1150&gt;BZ$7,5,(V1150/(MAX(IF(V$4:V$1999&lt;BZ$7,V$4:V$1999))))*5))</f>
        <v/>
      </c>
      <c r="AW1150" s="24" t="str">
        <f t="array" ref="AW1150">IF(W1150="","",IF(W1150&gt;CA$7,5,(W1150/(MAX(IF(W$4:W$1999&lt;CA$7,W$4:W$1999))))*5))</f>
        <v/>
      </c>
      <c r="AX1150" s="24" t="str">
        <f t="array" ref="AX1150">IF(X1150="","",IF(X1150&gt;CB$7,5,(X1150/(MAX(IF(X$4:X$1999&lt;CB$7,X$4:X$1999))))*5))</f>
        <v/>
      </c>
      <c r="AY1150" s="24" t="str">
        <f t="array" ref="AY1150">IF(Y1150="","",IF(Y1150&gt;CC$7,5,(Y1150/(MAX(IF(Y$4:Y$1999&lt;CC$7,Y$4:Y$1999))))*5))</f>
        <v/>
      </c>
      <c r="AZ1150" s="24" t="str">
        <f t="array" ref="AZ1150">IF(Z1150="","",IF(Z1150&gt;CD$7,5,(Z1150/(MAX(IF(Z$4:Z$1999&lt;CD$7,Z$4:Z$1999))))*5))</f>
        <v/>
      </c>
      <c r="BA1150" s="24" t="str">
        <f t="array" ref="BA1150">IF(AA1150="","",IF(AA1150&gt;CE$7,5,(AA1150/(MAX(IF(AA$4:AA$1999&lt;CE$7,AA$4:AA$1999))))*5))</f>
        <v/>
      </c>
      <c r="BB1150" s="24" t="str">
        <f t="array" ref="BB1150">IF(AB1150="","",IF(AB1150&gt;CF$7,5,(AB1150/(MAX(IF(AB$4:AB$1999&lt;CF$7,AB$4:AB$1999))))*5))</f>
        <v/>
      </c>
      <c r="BC1150" s="24" t="str">
        <f>IF(AM1150="","",IF($AP1150='WQ Reference'!$A$12,SUMPRODUCT($AQ1150:$BB1150,'WQ Reference'!$B$12:$M$12),IF($AP1150='WQ Reference'!$A$13,SUMPRODUCT($AQ1150:$BB1150,'WQ Reference'!$B$13:$M$13),IF($AP1150='WQ Reference'!$A$14,SUMPRODUCT($AQ1150:$BB1150,'WQ Reference'!$B$14:$M$14),IF($AP1150='WQ Reference'!$A$15,SUMPRODUCT($AQ1150:$BB1150,'WQ Reference'!$B$15:$M$15),IF($AP1150='WQ Reference'!$A$16,SUMPRODUCT($AQ1150:$BB1150,'WQ Reference'!$B$16:$M$16),IF($AP1150='WQ Reference'!$A$17,SUMPRODUCT($AQ1150:$BB1150,'WQ Reference'!$B$17:$M$17),"Invalid Watershed")))))))</f>
        <v/>
      </c>
      <c r="BD1150" s="24" t="str">
        <f t="array" ref="BD1150">IF(AC1150="","",IF(AC1150&gt;CG$7,5,(AC1150/(MAX(IF(AC$4:AC$1999&lt;CG$7,AC$4:AC$1999))))*5))</f>
        <v/>
      </c>
      <c r="BE1150" s="24" t="str">
        <f t="array" ref="BE1150">IF(AD1150="","",IF(AD1150&gt;CH$7,5,(AD1150/(MAX(IF(AD$4:AD$1999&lt;CH$7,AD$4:AD$1999))))*5))</f>
        <v/>
      </c>
      <c r="BF1150" s="24" t="str">
        <f t="array" ref="BF1150">IF(AE1150="","",IF(AE1150&gt;CI$7,5,(AE1150/(MAX(IF(AE$4:AE$1999&lt;CI$7,AE$4:AE$1999))))*5))</f>
        <v/>
      </c>
      <c r="BG1150" s="24" t="str">
        <f t="shared" si="263"/>
        <v/>
      </c>
      <c r="BH1150" s="24" t="str">
        <f t="shared" si="264"/>
        <v/>
      </c>
      <c r="BI1150" s="24" t="str">
        <f t="shared" si="265"/>
        <v/>
      </c>
      <c r="BJ1150" s="24" t="str">
        <f t="shared" si="266"/>
        <v/>
      </c>
      <c r="BK1150" s="24" t="str">
        <f t="shared" si="267"/>
        <v/>
      </c>
      <c r="BL1150" s="24" t="str">
        <f t="shared" si="268"/>
        <v/>
      </c>
      <c r="BM1150" s="24" t="str">
        <f t="shared" si="269"/>
        <v/>
      </c>
      <c r="BN1150" s="24" t="str">
        <f t="shared" si="270"/>
        <v/>
      </c>
      <c r="BO1150" s="24" t="str">
        <f t="shared" si="271"/>
        <v/>
      </c>
      <c r="BP1150" s="24" t="str">
        <f>IF(AM1150="","",SUMPRODUCT(BK1150:BO1150,'Benefit Weights'!$A$3:$E$3))</f>
        <v/>
      </c>
      <c r="BQ1150" s="27" t="str">
        <f t="shared" si="272"/>
        <v/>
      </c>
    </row>
    <row r="1151" spans="1:69" x14ac:dyDescent="0.25">
      <c r="A1151" s="23"/>
      <c r="B1151" s="23"/>
      <c r="C1151" s="23"/>
      <c r="D1151" s="23"/>
      <c r="E1151" s="24"/>
      <c r="F1151" s="24"/>
      <c r="G1151" s="24"/>
      <c r="H1151" s="23"/>
      <c r="I1151" s="23"/>
      <c r="J1151" s="23"/>
      <c r="K1151" s="23"/>
      <c r="L1151" s="23"/>
      <c r="M1151" s="23"/>
      <c r="N1151" s="23"/>
      <c r="O1151" s="24"/>
      <c r="P1151" s="24"/>
      <c r="Q1151" s="24"/>
      <c r="R1151" s="24"/>
      <c r="S1151" s="24"/>
      <c r="T1151" s="24"/>
      <c r="U1151" s="24"/>
      <c r="V1151" s="24"/>
      <c r="W1151" s="24"/>
      <c r="X1151" s="24"/>
      <c r="Y1151" s="24"/>
      <c r="Z1151" s="24"/>
      <c r="AA1151" s="24"/>
      <c r="AB1151" s="24"/>
      <c r="AC1151" s="24"/>
      <c r="AD1151" s="24"/>
      <c r="AE1151" s="24"/>
      <c r="AF1151" s="24"/>
      <c r="AG1151" s="24"/>
      <c r="AH1151" s="24"/>
      <c r="AI1151" s="24"/>
      <c r="AJ1151" s="23"/>
      <c r="AK1151" s="23"/>
      <c r="AL1151" s="23"/>
      <c r="AM1151" s="23" t="str">
        <f t="shared" si="260"/>
        <v/>
      </c>
      <c r="AN1151" s="23" t="str">
        <f t="shared" si="273"/>
        <v/>
      </c>
      <c r="AO1151" s="23" t="str">
        <f t="shared" si="261"/>
        <v/>
      </c>
      <c r="AP1151" s="23" t="str">
        <f t="shared" si="262"/>
        <v/>
      </c>
      <c r="AQ1151" s="24" t="str">
        <f t="array" ref="AQ1151">IF(Q1151="","",IF(Q1151&gt;BU$7,5,(Q1151/(MAX(IF(Q$4:Q$1999&lt;BU$7,Q$4:Q$1999))))*5))</f>
        <v/>
      </c>
      <c r="AR1151" s="24" t="str">
        <f t="array" ref="AR1151">IF(R1151="","",IF(R1151&gt;BV$7,5,(R1151/(MAX(IF(R$4:R$1999&lt;BV$7,R$4:R$1999))))*5))</f>
        <v/>
      </c>
      <c r="AS1151" s="24" t="str">
        <f t="array" ref="AS1151">IF(S1151="","",IF(S1151&gt;BW$7,5,(S1151/(MAX(IF(S$4:S$1999&lt;BW$7,S$4:S$1999))))*5))</f>
        <v/>
      </c>
      <c r="AT1151" s="24" t="str">
        <f t="array" ref="AT1151">IF(T1151="","",IF(T1151&gt;BX$7,5,(T1151/(MAX(IF(T$4:T$1999&lt;BX$7,T$4:T$1999))))*5))</f>
        <v/>
      </c>
      <c r="AU1151" s="24" t="str">
        <f t="array" ref="AU1151">IF(U1151="","",IF(U1151&gt;BY$7,5,(U1151/(MAX(IF(U$4:U$1999&lt;BY$7,U$4:U$1999))))*5))</f>
        <v/>
      </c>
      <c r="AV1151" s="24" t="str">
        <f t="array" ref="AV1151">IF(V1151="","",IF(V1151&gt;BZ$7,5,(V1151/(MAX(IF(V$4:V$1999&lt;BZ$7,V$4:V$1999))))*5))</f>
        <v/>
      </c>
      <c r="AW1151" s="24" t="str">
        <f t="array" ref="AW1151">IF(W1151="","",IF(W1151&gt;CA$7,5,(W1151/(MAX(IF(W$4:W$1999&lt;CA$7,W$4:W$1999))))*5))</f>
        <v/>
      </c>
      <c r="AX1151" s="24" t="str">
        <f t="array" ref="AX1151">IF(X1151="","",IF(X1151&gt;CB$7,5,(X1151/(MAX(IF(X$4:X$1999&lt;CB$7,X$4:X$1999))))*5))</f>
        <v/>
      </c>
      <c r="AY1151" s="24" t="str">
        <f t="array" ref="AY1151">IF(Y1151="","",IF(Y1151&gt;CC$7,5,(Y1151/(MAX(IF(Y$4:Y$1999&lt;CC$7,Y$4:Y$1999))))*5))</f>
        <v/>
      </c>
      <c r="AZ1151" s="24" t="str">
        <f t="array" ref="AZ1151">IF(Z1151="","",IF(Z1151&gt;CD$7,5,(Z1151/(MAX(IF(Z$4:Z$1999&lt;CD$7,Z$4:Z$1999))))*5))</f>
        <v/>
      </c>
      <c r="BA1151" s="24" t="str">
        <f t="array" ref="BA1151">IF(AA1151="","",IF(AA1151&gt;CE$7,5,(AA1151/(MAX(IF(AA$4:AA$1999&lt;CE$7,AA$4:AA$1999))))*5))</f>
        <v/>
      </c>
      <c r="BB1151" s="24" t="str">
        <f t="array" ref="BB1151">IF(AB1151="","",IF(AB1151&gt;CF$7,5,(AB1151/(MAX(IF(AB$4:AB$1999&lt;CF$7,AB$4:AB$1999))))*5))</f>
        <v/>
      </c>
      <c r="BC1151" s="24" t="str">
        <f>IF(AM1151="","",IF($AP1151='WQ Reference'!$A$12,SUMPRODUCT($AQ1151:$BB1151,'WQ Reference'!$B$12:$M$12),IF($AP1151='WQ Reference'!$A$13,SUMPRODUCT($AQ1151:$BB1151,'WQ Reference'!$B$13:$M$13),IF($AP1151='WQ Reference'!$A$14,SUMPRODUCT($AQ1151:$BB1151,'WQ Reference'!$B$14:$M$14),IF($AP1151='WQ Reference'!$A$15,SUMPRODUCT($AQ1151:$BB1151,'WQ Reference'!$B$15:$M$15),IF($AP1151='WQ Reference'!$A$16,SUMPRODUCT($AQ1151:$BB1151,'WQ Reference'!$B$16:$M$16),IF($AP1151='WQ Reference'!$A$17,SUMPRODUCT($AQ1151:$BB1151,'WQ Reference'!$B$17:$M$17),"Invalid Watershed")))))))</f>
        <v/>
      </c>
      <c r="BD1151" s="24" t="str">
        <f t="array" ref="BD1151">IF(AC1151="","",IF(AC1151&gt;CG$7,5,(AC1151/(MAX(IF(AC$4:AC$1999&lt;CG$7,AC$4:AC$1999))))*5))</f>
        <v/>
      </c>
      <c r="BE1151" s="24" t="str">
        <f t="array" ref="BE1151">IF(AD1151="","",IF(AD1151&gt;CH$7,5,(AD1151/(MAX(IF(AD$4:AD$1999&lt;CH$7,AD$4:AD$1999))))*5))</f>
        <v/>
      </c>
      <c r="BF1151" s="24" t="str">
        <f t="array" ref="BF1151">IF(AE1151="","",IF(AE1151&gt;CI$7,5,(AE1151/(MAX(IF(AE$4:AE$1999&lt;CI$7,AE$4:AE$1999))))*5))</f>
        <v/>
      </c>
      <c r="BG1151" s="24" t="str">
        <f t="shared" si="263"/>
        <v/>
      </c>
      <c r="BH1151" s="24" t="str">
        <f t="shared" si="264"/>
        <v/>
      </c>
      <c r="BI1151" s="24" t="str">
        <f t="shared" si="265"/>
        <v/>
      </c>
      <c r="BJ1151" s="24" t="str">
        <f t="shared" si="266"/>
        <v/>
      </c>
      <c r="BK1151" s="24" t="str">
        <f t="shared" si="267"/>
        <v/>
      </c>
      <c r="BL1151" s="24" t="str">
        <f t="shared" si="268"/>
        <v/>
      </c>
      <c r="BM1151" s="24" t="str">
        <f t="shared" si="269"/>
        <v/>
      </c>
      <c r="BN1151" s="24" t="str">
        <f t="shared" si="270"/>
        <v/>
      </c>
      <c r="BO1151" s="24" t="str">
        <f t="shared" si="271"/>
        <v/>
      </c>
      <c r="BP1151" s="24" t="str">
        <f>IF(AM1151="","",SUMPRODUCT(BK1151:BO1151,'Benefit Weights'!$A$3:$E$3))</f>
        <v/>
      </c>
      <c r="BQ1151" s="27" t="str">
        <f t="shared" si="272"/>
        <v/>
      </c>
    </row>
    <row r="1152" spans="1:69" x14ac:dyDescent="0.25">
      <c r="A1152" s="23"/>
      <c r="B1152" s="23"/>
      <c r="C1152" s="23"/>
      <c r="D1152" s="23"/>
      <c r="E1152" s="24"/>
      <c r="F1152" s="24"/>
      <c r="G1152" s="24"/>
      <c r="H1152" s="23"/>
      <c r="I1152" s="23"/>
      <c r="J1152" s="23"/>
      <c r="K1152" s="23"/>
      <c r="L1152" s="23"/>
      <c r="M1152" s="23"/>
      <c r="N1152" s="23"/>
      <c r="O1152" s="24"/>
      <c r="P1152" s="24"/>
      <c r="Q1152" s="24"/>
      <c r="R1152" s="24"/>
      <c r="S1152" s="24"/>
      <c r="T1152" s="24"/>
      <c r="U1152" s="24"/>
      <c r="V1152" s="24"/>
      <c r="W1152" s="24"/>
      <c r="X1152" s="24"/>
      <c r="Y1152" s="24"/>
      <c r="Z1152" s="24"/>
      <c r="AA1152" s="24"/>
      <c r="AB1152" s="24"/>
      <c r="AC1152" s="24"/>
      <c r="AD1152" s="24"/>
      <c r="AE1152" s="24"/>
      <c r="AF1152" s="24"/>
      <c r="AG1152" s="24"/>
      <c r="AH1152" s="24"/>
      <c r="AI1152" s="24"/>
      <c r="AJ1152" s="23"/>
      <c r="AK1152" s="23"/>
      <c r="AL1152" s="23"/>
      <c r="AM1152" s="23" t="str">
        <f t="shared" si="260"/>
        <v/>
      </c>
      <c r="AN1152" s="23" t="str">
        <f t="shared" si="273"/>
        <v/>
      </c>
      <c r="AO1152" s="23" t="str">
        <f t="shared" si="261"/>
        <v/>
      </c>
      <c r="AP1152" s="23" t="str">
        <f t="shared" si="262"/>
        <v/>
      </c>
      <c r="AQ1152" s="24" t="str">
        <f t="array" ref="AQ1152">IF(Q1152="","",IF(Q1152&gt;BU$7,5,(Q1152/(MAX(IF(Q$4:Q$1999&lt;BU$7,Q$4:Q$1999))))*5))</f>
        <v/>
      </c>
      <c r="AR1152" s="24" t="str">
        <f t="array" ref="AR1152">IF(R1152="","",IF(R1152&gt;BV$7,5,(R1152/(MAX(IF(R$4:R$1999&lt;BV$7,R$4:R$1999))))*5))</f>
        <v/>
      </c>
      <c r="AS1152" s="24" t="str">
        <f t="array" ref="AS1152">IF(S1152="","",IF(S1152&gt;BW$7,5,(S1152/(MAX(IF(S$4:S$1999&lt;BW$7,S$4:S$1999))))*5))</f>
        <v/>
      </c>
      <c r="AT1152" s="24" t="str">
        <f t="array" ref="AT1152">IF(T1152="","",IF(T1152&gt;BX$7,5,(T1152/(MAX(IF(T$4:T$1999&lt;BX$7,T$4:T$1999))))*5))</f>
        <v/>
      </c>
      <c r="AU1152" s="24" t="str">
        <f t="array" ref="AU1152">IF(U1152="","",IF(U1152&gt;BY$7,5,(U1152/(MAX(IF(U$4:U$1999&lt;BY$7,U$4:U$1999))))*5))</f>
        <v/>
      </c>
      <c r="AV1152" s="24" t="str">
        <f t="array" ref="AV1152">IF(V1152="","",IF(V1152&gt;BZ$7,5,(V1152/(MAX(IF(V$4:V$1999&lt;BZ$7,V$4:V$1999))))*5))</f>
        <v/>
      </c>
      <c r="AW1152" s="24" t="str">
        <f t="array" ref="AW1152">IF(W1152="","",IF(W1152&gt;CA$7,5,(W1152/(MAX(IF(W$4:W$1999&lt;CA$7,W$4:W$1999))))*5))</f>
        <v/>
      </c>
      <c r="AX1152" s="24" t="str">
        <f t="array" ref="AX1152">IF(X1152="","",IF(X1152&gt;CB$7,5,(X1152/(MAX(IF(X$4:X$1999&lt;CB$7,X$4:X$1999))))*5))</f>
        <v/>
      </c>
      <c r="AY1152" s="24" t="str">
        <f t="array" ref="AY1152">IF(Y1152="","",IF(Y1152&gt;CC$7,5,(Y1152/(MAX(IF(Y$4:Y$1999&lt;CC$7,Y$4:Y$1999))))*5))</f>
        <v/>
      </c>
      <c r="AZ1152" s="24" t="str">
        <f t="array" ref="AZ1152">IF(Z1152="","",IF(Z1152&gt;CD$7,5,(Z1152/(MAX(IF(Z$4:Z$1999&lt;CD$7,Z$4:Z$1999))))*5))</f>
        <v/>
      </c>
      <c r="BA1152" s="24" t="str">
        <f t="array" ref="BA1152">IF(AA1152="","",IF(AA1152&gt;CE$7,5,(AA1152/(MAX(IF(AA$4:AA$1999&lt;CE$7,AA$4:AA$1999))))*5))</f>
        <v/>
      </c>
      <c r="BB1152" s="24" t="str">
        <f t="array" ref="BB1152">IF(AB1152="","",IF(AB1152&gt;CF$7,5,(AB1152/(MAX(IF(AB$4:AB$1999&lt;CF$7,AB$4:AB$1999))))*5))</f>
        <v/>
      </c>
      <c r="BC1152" s="24" t="str">
        <f>IF(AM1152="","",IF($AP1152='WQ Reference'!$A$12,SUMPRODUCT($AQ1152:$BB1152,'WQ Reference'!$B$12:$M$12),IF($AP1152='WQ Reference'!$A$13,SUMPRODUCT($AQ1152:$BB1152,'WQ Reference'!$B$13:$M$13),IF($AP1152='WQ Reference'!$A$14,SUMPRODUCT($AQ1152:$BB1152,'WQ Reference'!$B$14:$M$14),IF($AP1152='WQ Reference'!$A$15,SUMPRODUCT($AQ1152:$BB1152,'WQ Reference'!$B$15:$M$15),IF($AP1152='WQ Reference'!$A$16,SUMPRODUCT($AQ1152:$BB1152,'WQ Reference'!$B$16:$M$16),IF($AP1152='WQ Reference'!$A$17,SUMPRODUCT($AQ1152:$BB1152,'WQ Reference'!$B$17:$M$17),"Invalid Watershed")))))))</f>
        <v/>
      </c>
      <c r="BD1152" s="24" t="str">
        <f t="array" ref="BD1152">IF(AC1152="","",IF(AC1152&gt;CG$7,5,(AC1152/(MAX(IF(AC$4:AC$1999&lt;CG$7,AC$4:AC$1999))))*5))</f>
        <v/>
      </c>
      <c r="BE1152" s="24" t="str">
        <f t="array" ref="BE1152">IF(AD1152="","",IF(AD1152&gt;CH$7,5,(AD1152/(MAX(IF(AD$4:AD$1999&lt;CH$7,AD$4:AD$1999))))*5))</f>
        <v/>
      </c>
      <c r="BF1152" s="24" t="str">
        <f t="array" ref="BF1152">IF(AE1152="","",IF(AE1152&gt;CI$7,5,(AE1152/(MAX(IF(AE$4:AE$1999&lt;CI$7,AE$4:AE$1999))))*5))</f>
        <v/>
      </c>
      <c r="BG1152" s="24" t="str">
        <f t="shared" si="263"/>
        <v/>
      </c>
      <c r="BH1152" s="24" t="str">
        <f t="shared" si="264"/>
        <v/>
      </c>
      <c r="BI1152" s="24" t="str">
        <f t="shared" si="265"/>
        <v/>
      </c>
      <c r="BJ1152" s="24" t="str">
        <f t="shared" si="266"/>
        <v/>
      </c>
      <c r="BK1152" s="24" t="str">
        <f t="shared" si="267"/>
        <v/>
      </c>
      <c r="BL1152" s="24" t="str">
        <f t="shared" si="268"/>
        <v/>
      </c>
      <c r="BM1152" s="24" t="str">
        <f t="shared" si="269"/>
        <v/>
      </c>
      <c r="BN1152" s="24" t="str">
        <f t="shared" si="270"/>
        <v/>
      </c>
      <c r="BO1152" s="24" t="str">
        <f t="shared" si="271"/>
        <v/>
      </c>
      <c r="BP1152" s="24" t="str">
        <f>IF(AM1152="","",SUMPRODUCT(BK1152:BO1152,'Benefit Weights'!$A$3:$E$3))</f>
        <v/>
      </c>
      <c r="BQ1152" s="27" t="str">
        <f t="shared" si="272"/>
        <v/>
      </c>
    </row>
    <row r="1153" spans="1:69" x14ac:dyDescent="0.25">
      <c r="A1153" s="23"/>
      <c r="B1153" s="23"/>
      <c r="C1153" s="23"/>
      <c r="D1153" s="23"/>
      <c r="E1153" s="24"/>
      <c r="F1153" s="24"/>
      <c r="G1153" s="24"/>
      <c r="H1153" s="23"/>
      <c r="I1153" s="23"/>
      <c r="J1153" s="23"/>
      <c r="K1153" s="23"/>
      <c r="L1153" s="23"/>
      <c r="M1153" s="23"/>
      <c r="N1153" s="23"/>
      <c r="O1153" s="24"/>
      <c r="P1153" s="24"/>
      <c r="Q1153" s="24"/>
      <c r="R1153" s="24"/>
      <c r="S1153" s="24"/>
      <c r="T1153" s="24"/>
      <c r="U1153" s="24"/>
      <c r="V1153" s="24"/>
      <c r="W1153" s="24"/>
      <c r="X1153" s="24"/>
      <c r="Y1153" s="24"/>
      <c r="Z1153" s="24"/>
      <c r="AA1153" s="24"/>
      <c r="AB1153" s="24"/>
      <c r="AC1153" s="24"/>
      <c r="AD1153" s="24"/>
      <c r="AE1153" s="24"/>
      <c r="AF1153" s="24"/>
      <c r="AG1153" s="24"/>
      <c r="AH1153" s="24"/>
      <c r="AI1153" s="24"/>
      <c r="AJ1153" s="23"/>
      <c r="AK1153" s="23"/>
      <c r="AL1153" s="23"/>
      <c r="AM1153" s="23" t="str">
        <f t="shared" si="260"/>
        <v/>
      </c>
      <c r="AN1153" s="23" t="str">
        <f t="shared" si="273"/>
        <v/>
      </c>
      <c r="AO1153" s="23" t="str">
        <f t="shared" si="261"/>
        <v/>
      </c>
      <c r="AP1153" s="23" t="str">
        <f t="shared" si="262"/>
        <v/>
      </c>
      <c r="AQ1153" s="24" t="str">
        <f t="array" ref="AQ1153">IF(Q1153="","",IF(Q1153&gt;BU$7,5,(Q1153/(MAX(IF(Q$4:Q$1999&lt;BU$7,Q$4:Q$1999))))*5))</f>
        <v/>
      </c>
      <c r="AR1153" s="24" t="str">
        <f t="array" ref="AR1153">IF(R1153="","",IF(R1153&gt;BV$7,5,(R1153/(MAX(IF(R$4:R$1999&lt;BV$7,R$4:R$1999))))*5))</f>
        <v/>
      </c>
      <c r="AS1153" s="24" t="str">
        <f t="array" ref="AS1153">IF(S1153="","",IF(S1153&gt;BW$7,5,(S1153/(MAX(IF(S$4:S$1999&lt;BW$7,S$4:S$1999))))*5))</f>
        <v/>
      </c>
      <c r="AT1153" s="24" t="str">
        <f t="array" ref="AT1153">IF(T1153="","",IF(T1153&gt;BX$7,5,(T1153/(MAX(IF(T$4:T$1999&lt;BX$7,T$4:T$1999))))*5))</f>
        <v/>
      </c>
      <c r="AU1153" s="24" t="str">
        <f t="array" ref="AU1153">IF(U1153="","",IF(U1153&gt;BY$7,5,(U1153/(MAX(IF(U$4:U$1999&lt;BY$7,U$4:U$1999))))*5))</f>
        <v/>
      </c>
      <c r="AV1153" s="24" t="str">
        <f t="array" ref="AV1153">IF(V1153="","",IF(V1153&gt;BZ$7,5,(V1153/(MAX(IF(V$4:V$1999&lt;BZ$7,V$4:V$1999))))*5))</f>
        <v/>
      </c>
      <c r="AW1153" s="24" t="str">
        <f t="array" ref="AW1153">IF(W1153="","",IF(W1153&gt;CA$7,5,(W1153/(MAX(IF(W$4:W$1999&lt;CA$7,W$4:W$1999))))*5))</f>
        <v/>
      </c>
      <c r="AX1153" s="24" t="str">
        <f t="array" ref="AX1153">IF(X1153="","",IF(X1153&gt;CB$7,5,(X1153/(MAX(IF(X$4:X$1999&lt;CB$7,X$4:X$1999))))*5))</f>
        <v/>
      </c>
      <c r="AY1153" s="24" t="str">
        <f t="array" ref="AY1153">IF(Y1153="","",IF(Y1153&gt;CC$7,5,(Y1153/(MAX(IF(Y$4:Y$1999&lt;CC$7,Y$4:Y$1999))))*5))</f>
        <v/>
      </c>
      <c r="AZ1153" s="24" t="str">
        <f t="array" ref="AZ1153">IF(Z1153="","",IF(Z1153&gt;CD$7,5,(Z1153/(MAX(IF(Z$4:Z$1999&lt;CD$7,Z$4:Z$1999))))*5))</f>
        <v/>
      </c>
      <c r="BA1153" s="24" t="str">
        <f t="array" ref="BA1153">IF(AA1153="","",IF(AA1153&gt;CE$7,5,(AA1153/(MAX(IF(AA$4:AA$1999&lt;CE$7,AA$4:AA$1999))))*5))</f>
        <v/>
      </c>
      <c r="BB1153" s="24" t="str">
        <f t="array" ref="BB1153">IF(AB1153="","",IF(AB1153&gt;CF$7,5,(AB1153/(MAX(IF(AB$4:AB$1999&lt;CF$7,AB$4:AB$1999))))*5))</f>
        <v/>
      </c>
      <c r="BC1153" s="24" t="str">
        <f>IF(AM1153="","",IF($AP1153='WQ Reference'!$A$12,SUMPRODUCT($AQ1153:$BB1153,'WQ Reference'!$B$12:$M$12),IF($AP1153='WQ Reference'!$A$13,SUMPRODUCT($AQ1153:$BB1153,'WQ Reference'!$B$13:$M$13),IF($AP1153='WQ Reference'!$A$14,SUMPRODUCT($AQ1153:$BB1153,'WQ Reference'!$B$14:$M$14),IF($AP1153='WQ Reference'!$A$15,SUMPRODUCT($AQ1153:$BB1153,'WQ Reference'!$B$15:$M$15),IF($AP1153='WQ Reference'!$A$16,SUMPRODUCT($AQ1153:$BB1153,'WQ Reference'!$B$16:$M$16),IF($AP1153='WQ Reference'!$A$17,SUMPRODUCT($AQ1153:$BB1153,'WQ Reference'!$B$17:$M$17),"Invalid Watershed")))))))</f>
        <v/>
      </c>
      <c r="BD1153" s="24" t="str">
        <f t="array" ref="BD1153">IF(AC1153="","",IF(AC1153&gt;CG$7,5,(AC1153/(MAX(IF(AC$4:AC$1999&lt;CG$7,AC$4:AC$1999))))*5))</f>
        <v/>
      </c>
      <c r="BE1153" s="24" t="str">
        <f t="array" ref="BE1153">IF(AD1153="","",IF(AD1153&gt;CH$7,5,(AD1153/(MAX(IF(AD$4:AD$1999&lt;CH$7,AD$4:AD$1999))))*5))</f>
        <v/>
      </c>
      <c r="BF1153" s="24" t="str">
        <f t="array" ref="BF1153">IF(AE1153="","",IF(AE1153&gt;CI$7,5,(AE1153/(MAX(IF(AE$4:AE$1999&lt;CI$7,AE$4:AE$1999))))*5))</f>
        <v/>
      </c>
      <c r="BG1153" s="24" t="str">
        <f t="shared" si="263"/>
        <v/>
      </c>
      <c r="BH1153" s="24" t="str">
        <f t="shared" si="264"/>
        <v/>
      </c>
      <c r="BI1153" s="24" t="str">
        <f t="shared" si="265"/>
        <v/>
      </c>
      <c r="BJ1153" s="24" t="str">
        <f t="shared" si="266"/>
        <v/>
      </c>
      <c r="BK1153" s="24" t="str">
        <f t="shared" si="267"/>
        <v/>
      </c>
      <c r="BL1153" s="24" t="str">
        <f t="shared" si="268"/>
        <v/>
      </c>
      <c r="BM1153" s="24" t="str">
        <f t="shared" si="269"/>
        <v/>
      </c>
      <c r="BN1153" s="24" t="str">
        <f t="shared" si="270"/>
        <v/>
      </c>
      <c r="BO1153" s="24" t="str">
        <f t="shared" si="271"/>
        <v/>
      </c>
      <c r="BP1153" s="24" t="str">
        <f>IF(AM1153="","",SUMPRODUCT(BK1153:BO1153,'Benefit Weights'!$A$3:$E$3))</f>
        <v/>
      </c>
      <c r="BQ1153" s="27" t="str">
        <f t="shared" si="272"/>
        <v/>
      </c>
    </row>
    <row r="1154" spans="1:69" x14ac:dyDescent="0.25">
      <c r="A1154" s="23"/>
      <c r="B1154" s="23"/>
      <c r="C1154" s="23"/>
      <c r="D1154" s="23"/>
      <c r="E1154" s="24"/>
      <c r="F1154" s="24"/>
      <c r="G1154" s="24"/>
      <c r="H1154" s="23"/>
      <c r="I1154" s="23"/>
      <c r="J1154" s="23"/>
      <c r="K1154" s="23"/>
      <c r="L1154" s="23"/>
      <c r="M1154" s="23"/>
      <c r="N1154" s="23"/>
      <c r="O1154" s="24"/>
      <c r="P1154" s="24"/>
      <c r="Q1154" s="24"/>
      <c r="R1154" s="24"/>
      <c r="S1154" s="24"/>
      <c r="T1154" s="24"/>
      <c r="U1154" s="24"/>
      <c r="V1154" s="24"/>
      <c r="W1154" s="24"/>
      <c r="X1154" s="24"/>
      <c r="Y1154" s="24"/>
      <c r="Z1154" s="24"/>
      <c r="AA1154" s="24"/>
      <c r="AB1154" s="24"/>
      <c r="AC1154" s="24"/>
      <c r="AD1154" s="24"/>
      <c r="AE1154" s="24"/>
      <c r="AF1154" s="24"/>
      <c r="AG1154" s="24"/>
      <c r="AH1154" s="24"/>
      <c r="AI1154" s="24"/>
      <c r="AJ1154" s="23"/>
      <c r="AK1154" s="23"/>
      <c r="AL1154" s="23"/>
      <c r="AM1154" s="23" t="str">
        <f t="shared" si="260"/>
        <v/>
      </c>
      <c r="AN1154" s="23" t="str">
        <f t="shared" si="273"/>
        <v/>
      </c>
      <c r="AO1154" s="23" t="str">
        <f t="shared" si="261"/>
        <v/>
      </c>
      <c r="AP1154" s="23" t="str">
        <f t="shared" si="262"/>
        <v/>
      </c>
      <c r="AQ1154" s="24" t="str">
        <f t="array" ref="AQ1154">IF(Q1154="","",IF(Q1154&gt;BU$7,5,(Q1154/(MAX(IF(Q$4:Q$1999&lt;BU$7,Q$4:Q$1999))))*5))</f>
        <v/>
      </c>
      <c r="AR1154" s="24" t="str">
        <f t="array" ref="AR1154">IF(R1154="","",IF(R1154&gt;BV$7,5,(R1154/(MAX(IF(R$4:R$1999&lt;BV$7,R$4:R$1999))))*5))</f>
        <v/>
      </c>
      <c r="AS1154" s="24" t="str">
        <f t="array" ref="AS1154">IF(S1154="","",IF(S1154&gt;BW$7,5,(S1154/(MAX(IF(S$4:S$1999&lt;BW$7,S$4:S$1999))))*5))</f>
        <v/>
      </c>
      <c r="AT1154" s="24" t="str">
        <f t="array" ref="AT1154">IF(T1154="","",IF(T1154&gt;BX$7,5,(T1154/(MAX(IF(T$4:T$1999&lt;BX$7,T$4:T$1999))))*5))</f>
        <v/>
      </c>
      <c r="AU1154" s="24" t="str">
        <f t="array" ref="AU1154">IF(U1154="","",IF(U1154&gt;BY$7,5,(U1154/(MAX(IF(U$4:U$1999&lt;BY$7,U$4:U$1999))))*5))</f>
        <v/>
      </c>
      <c r="AV1154" s="24" t="str">
        <f t="array" ref="AV1154">IF(V1154="","",IF(V1154&gt;BZ$7,5,(V1154/(MAX(IF(V$4:V$1999&lt;BZ$7,V$4:V$1999))))*5))</f>
        <v/>
      </c>
      <c r="AW1154" s="24" t="str">
        <f t="array" ref="AW1154">IF(W1154="","",IF(W1154&gt;CA$7,5,(W1154/(MAX(IF(W$4:W$1999&lt;CA$7,W$4:W$1999))))*5))</f>
        <v/>
      </c>
      <c r="AX1154" s="24" t="str">
        <f t="array" ref="AX1154">IF(X1154="","",IF(X1154&gt;CB$7,5,(X1154/(MAX(IF(X$4:X$1999&lt;CB$7,X$4:X$1999))))*5))</f>
        <v/>
      </c>
      <c r="AY1154" s="24" t="str">
        <f t="array" ref="AY1154">IF(Y1154="","",IF(Y1154&gt;CC$7,5,(Y1154/(MAX(IF(Y$4:Y$1999&lt;CC$7,Y$4:Y$1999))))*5))</f>
        <v/>
      </c>
      <c r="AZ1154" s="24" t="str">
        <f t="array" ref="AZ1154">IF(Z1154="","",IF(Z1154&gt;CD$7,5,(Z1154/(MAX(IF(Z$4:Z$1999&lt;CD$7,Z$4:Z$1999))))*5))</f>
        <v/>
      </c>
      <c r="BA1154" s="24" t="str">
        <f t="array" ref="BA1154">IF(AA1154="","",IF(AA1154&gt;CE$7,5,(AA1154/(MAX(IF(AA$4:AA$1999&lt;CE$7,AA$4:AA$1999))))*5))</f>
        <v/>
      </c>
      <c r="BB1154" s="24" t="str">
        <f t="array" ref="BB1154">IF(AB1154="","",IF(AB1154&gt;CF$7,5,(AB1154/(MAX(IF(AB$4:AB$1999&lt;CF$7,AB$4:AB$1999))))*5))</f>
        <v/>
      </c>
      <c r="BC1154" s="24" t="str">
        <f>IF(AM1154="","",IF($AP1154='WQ Reference'!$A$12,SUMPRODUCT($AQ1154:$BB1154,'WQ Reference'!$B$12:$M$12),IF($AP1154='WQ Reference'!$A$13,SUMPRODUCT($AQ1154:$BB1154,'WQ Reference'!$B$13:$M$13),IF($AP1154='WQ Reference'!$A$14,SUMPRODUCT($AQ1154:$BB1154,'WQ Reference'!$B$14:$M$14),IF($AP1154='WQ Reference'!$A$15,SUMPRODUCT($AQ1154:$BB1154,'WQ Reference'!$B$15:$M$15),IF($AP1154='WQ Reference'!$A$16,SUMPRODUCT($AQ1154:$BB1154,'WQ Reference'!$B$16:$M$16),IF($AP1154='WQ Reference'!$A$17,SUMPRODUCT($AQ1154:$BB1154,'WQ Reference'!$B$17:$M$17),"Invalid Watershed")))))))</f>
        <v/>
      </c>
      <c r="BD1154" s="24" t="str">
        <f t="array" ref="BD1154">IF(AC1154="","",IF(AC1154&gt;CG$7,5,(AC1154/(MAX(IF(AC$4:AC$1999&lt;CG$7,AC$4:AC$1999))))*5))</f>
        <v/>
      </c>
      <c r="BE1154" s="24" t="str">
        <f t="array" ref="BE1154">IF(AD1154="","",IF(AD1154&gt;CH$7,5,(AD1154/(MAX(IF(AD$4:AD$1999&lt;CH$7,AD$4:AD$1999))))*5))</f>
        <v/>
      </c>
      <c r="BF1154" s="24" t="str">
        <f t="array" ref="BF1154">IF(AE1154="","",IF(AE1154&gt;CI$7,5,(AE1154/(MAX(IF(AE$4:AE$1999&lt;CI$7,AE$4:AE$1999))))*5))</f>
        <v/>
      </c>
      <c r="BG1154" s="24" t="str">
        <f t="shared" si="263"/>
        <v/>
      </c>
      <c r="BH1154" s="24" t="str">
        <f t="shared" si="264"/>
        <v/>
      </c>
      <c r="BI1154" s="24" t="str">
        <f t="shared" si="265"/>
        <v/>
      </c>
      <c r="BJ1154" s="24" t="str">
        <f t="shared" si="266"/>
        <v/>
      </c>
      <c r="BK1154" s="24" t="str">
        <f t="shared" si="267"/>
        <v/>
      </c>
      <c r="BL1154" s="24" t="str">
        <f t="shared" si="268"/>
        <v/>
      </c>
      <c r="BM1154" s="24" t="str">
        <f t="shared" si="269"/>
        <v/>
      </c>
      <c r="BN1154" s="24" t="str">
        <f t="shared" si="270"/>
        <v/>
      </c>
      <c r="BO1154" s="24" t="str">
        <f t="shared" si="271"/>
        <v/>
      </c>
      <c r="BP1154" s="24" t="str">
        <f>IF(AM1154="","",SUMPRODUCT(BK1154:BO1154,'Benefit Weights'!$A$3:$E$3))</f>
        <v/>
      </c>
      <c r="BQ1154" s="27" t="str">
        <f t="shared" si="272"/>
        <v/>
      </c>
    </row>
    <row r="1155" spans="1:69" x14ac:dyDescent="0.25">
      <c r="A1155" s="23"/>
      <c r="B1155" s="23"/>
      <c r="C1155" s="23"/>
      <c r="D1155" s="23"/>
      <c r="E1155" s="24"/>
      <c r="F1155" s="24"/>
      <c r="G1155" s="24"/>
      <c r="H1155" s="23"/>
      <c r="I1155" s="23"/>
      <c r="J1155" s="23"/>
      <c r="K1155" s="23"/>
      <c r="L1155" s="23"/>
      <c r="M1155" s="23"/>
      <c r="N1155" s="23"/>
      <c r="O1155" s="24"/>
      <c r="P1155" s="24"/>
      <c r="Q1155" s="24"/>
      <c r="R1155" s="24"/>
      <c r="S1155" s="24"/>
      <c r="T1155" s="24"/>
      <c r="U1155" s="24"/>
      <c r="V1155" s="24"/>
      <c r="W1155" s="24"/>
      <c r="X1155" s="24"/>
      <c r="Y1155" s="24"/>
      <c r="Z1155" s="24"/>
      <c r="AA1155" s="24"/>
      <c r="AB1155" s="24"/>
      <c r="AC1155" s="24"/>
      <c r="AD1155" s="24"/>
      <c r="AE1155" s="24"/>
      <c r="AF1155" s="24"/>
      <c r="AG1155" s="24"/>
      <c r="AH1155" s="24"/>
      <c r="AI1155" s="24"/>
      <c r="AJ1155" s="23"/>
      <c r="AK1155" s="23"/>
      <c r="AL1155" s="23"/>
      <c r="AM1155" s="23" t="str">
        <f t="shared" si="260"/>
        <v/>
      </c>
      <c r="AN1155" s="23" t="str">
        <f t="shared" si="273"/>
        <v/>
      </c>
      <c r="AO1155" s="23" t="str">
        <f t="shared" si="261"/>
        <v/>
      </c>
      <c r="AP1155" s="23" t="str">
        <f t="shared" si="262"/>
        <v/>
      </c>
      <c r="AQ1155" s="24" t="str">
        <f t="array" ref="AQ1155">IF(Q1155="","",IF(Q1155&gt;BU$7,5,(Q1155/(MAX(IF(Q$4:Q$1999&lt;BU$7,Q$4:Q$1999))))*5))</f>
        <v/>
      </c>
      <c r="AR1155" s="24" t="str">
        <f t="array" ref="AR1155">IF(R1155="","",IF(R1155&gt;BV$7,5,(R1155/(MAX(IF(R$4:R$1999&lt;BV$7,R$4:R$1999))))*5))</f>
        <v/>
      </c>
      <c r="AS1155" s="24" t="str">
        <f t="array" ref="AS1155">IF(S1155="","",IF(S1155&gt;BW$7,5,(S1155/(MAX(IF(S$4:S$1999&lt;BW$7,S$4:S$1999))))*5))</f>
        <v/>
      </c>
      <c r="AT1155" s="24" t="str">
        <f t="array" ref="AT1155">IF(T1155="","",IF(T1155&gt;BX$7,5,(T1155/(MAX(IF(T$4:T$1999&lt;BX$7,T$4:T$1999))))*5))</f>
        <v/>
      </c>
      <c r="AU1155" s="24" t="str">
        <f t="array" ref="AU1155">IF(U1155="","",IF(U1155&gt;BY$7,5,(U1155/(MAX(IF(U$4:U$1999&lt;BY$7,U$4:U$1999))))*5))</f>
        <v/>
      </c>
      <c r="AV1155" s="24" t="str">
        <f t="array" ref="AV1155">IF(V1155="","",IF(V1155&gt;BZ$7,5,(V1155/(MAX(IF(V$4:V$1999&lt;BZ$7,V$4:V$1999))))*5))</f>
        <v/>
      </c>
      <c r="AW1155" s="24" t="str">
        <f t="array" ref="AW1155">IF(W1155="","",IF(W1155&gt;CA$7,5,(W1155/(MAX(IF(W$4:W$1999&lt;CA$7,W$4:W$1999))))*5))</f>
        <v/>
      </c>
      <c r="AX1155" s="24" t="str">
        <f t="array" ref="AX1155">IF(X1155="","",IF(X1155&gt;CB$7,5,(X1155/(MAX(IF(X$4:X$1999&lt;CB$7,X$4:X$1999))))*5))</f>
        <v/>
      </c>
      <c r="AY1155" s="24" t="str">
        <f t="array" ref="AY1155">IF(Y1155="","",IF(Y1155&gt;CC$7,5,(Y1155/(MAX(IF(Y$4:Y$1999&lt;CC$7,Y$4:Y$1999))))*5))</f>
        <v/>
      </c>
      <c r="AZ1155" s="24" t="str">
        <f t="array" ref="AZ1155">IF(Z1155="","",IF(Z1155&gt;CD$7,5,(Z1155/(MAX(IF(Z$4:Z$1999&lt;CD$7,Z$4:Z$1999))))*5))</f>
        <v/>
      </c>
      <c r="BA1155" s="24" t="str">
        <f t="array" ref="BA1155">IF(AA1155="","",IF(AA1155&gt;CE$7,5,(AA1155/(MAX(IF(AA$4:AA$1999&lt;CE$7,AA$4:AA$1999))))*5))</f>
        <v/>
      </c>
      <c r="BB1155" s="24" t="str">
        <f t="array" ref="BB1155">IF(AB1155="","",IF(AB1155&gt;CF$7,5,(AB1155/(MAX(IF(AB$4:AB$1999&lt;CF$7,AB$4:AB$1999))))*5))</f>
        <v/>
      </c>
      <c r="BC1155" s="24" t="str">
        <f>IF(AM1155="","",IF($AP1155='WQ Reference'!$A$12,SUMPRODUCT($AQ1155:$BB1155,'WQ Reference'!$B$12:$M$12),IF($AP1155='WQ Reference'!$A$13,SUMPRODUCT($AQ1155:$BB1155,'WQ Reference'!$B$13:$M$13),IF($AP1155='WQ Reference'!$A$14,SUMPRODUCT($AQ1155:$BB1155,'WQ Reference'!$B$14:$M$14),IF($AP1155='WQ Reference'!$A$15,SUMPRODUCT($AQ1155:$BB1155,'WQ Reference'!$B$15:$M$15),IF($AP1155='WQ Reference'!$A$16,SUMPRODUCT($AQ1155:$BB1155,'WQ Reference'!$B$16:$M$16),IF($AP1155='WQ Reference'!$A$17,SUMPRODUCT($AQ1155:$BB1155,'WQ Reference'!$B$17:$M$17),"Invalid Watershed")))))))</f>
        <v/>
      </c>
      <c r="BD1155" s="24" t="str">
        <f t="array" ref="BD1155">IF(AC1155="","",IF(AC1155&gt;CG$7,5,(AC1155/(MAX(IF(AC$4:AC$1999&lt;CG$7,AC$4:AC$1999))))*5))</f>
        <v/>
      </c>
      <c r="BE1155" s="24" t="str">
        <f t="array" ref="BE1155">IF(AD1155="","",IF(AD1155&gt;CH$7,5,(AD1155/(MAX(IF(AD$4:AD$1999&lt;CH$7,AD$4:AD$1999))))*5))</f>
        <v/>
      </c>
      <c r="BF1155" s="24" t="str">
        <f t="array" ref="BF1155">IF(AE1155="","",IF(AE1155&gt;CI$7,5,(AE1155/(MAX(IF(AE$4:AE$1999&lt;CI$7,AE$4:AE$1999))))*5))</f>
        <v/>
      </c>
      <c r="BG1155" s="24" t="str">
        <f t="shared" si="263"/>
        <v/>
      </c>
      <c r="BH1155" s="24" t="str">
        <f t="shared" si="264"/>
        <v/>
      </c>
      <c r="BI1155" s="24" t="str">
        <f t="shared" si="265"/>
        <v/>
      </c>
      <c r="BJ1155" s="24" t="str">
        <f t="shared" si="266"/>
        <v/>
      </c>
      <c r="BK1155" s="24" t="str">
        <f t="shared" si="267"/>
        <v/>
      </c>
      <c r="BL1155" s="24" t="str">
        <f t="shared" si="268"/>
        <v/>
      </c>
      <c r="BM1155" s="24" t="str">
        <f t="shared" si="269"/>
        <v/>
      </c>
      <c r="BN1155" s="24" t="str">
        <f t="shared" si="270"/>
        <v/>
      </c>
      <c r="BO1155" s="24" t="str">
        <f t="shared" si="271"/>
        <v/>
      </c>
      <c r="BP1155" s="24" t="str">
        <f>IF(AM1155="","",SUMPRODUCT(BK1155:BO1155,'Benefit Weights'!$A$3:$E$3))</f>
        <v/>
      </c>
      <c r="BQ1155" s="27" t="str">
        <f t="shared" si="272"/>
        <v/>
      </c>
    </row>
    <row r="1156" spans="1:69" x14ac:dyDescent="0.25">
      <c r="A1156" s="23"/>
      <c r="B1156" s="23"/>
      <c r="C1156" s="23"/>
      <c r="D1156" s="23"/>
      <c r="E1156" s="24"/>
      <c r="F1156" s="24"/>
      <c r="G1156" s="24"/>
      <c r="H1156" s="23"/>
      <c r="I1156" s="23"/>
      <c r="J1156" s="23"/>
      <c r="K1156" s="23"/>
      <c r="L1156" s="23"/>
      <c r="M1156" s="23"/>
      <c r="N1156" s="23"/>
      <c r="O1156" s="24"/>
      <c r="P1156" s="24"/>
      <c r="Q1156" s="24"/>
      <c r="R1156" s="24"/>
      <c r="S1156" s="24"/>
      <c r="T1156" s="24"/>
      <c r="U1156" s="24"/>
      <c r="V1156" s="24"/>
      <c r="W1156" s="24"/>
      <c r="X1156" s="24"/>
      <c r="Y1156" s="24"/>
      <c r="Z1156" s="24"/>
      <c r="AA1156" s="24"/>
      <c r="AB1156" s="24"/>
      <c r="AC1156" s="24"/>
      <c r="AD1156" s="24"/>
      <c r="AE1156" s="24"/>
      <c r="AF1156" s="24"/>
      <c r="AG1156" s="24"/>
      <c r="AH1156" s="24"/>
      <c r="AI1156" s="24"/>
      <c r="AJ1156" s="23"/>
      <c r="AK1156" s="23"/>
      <c r="AL1156" s="23"/>
      <c r="AM1156" s="23" t="str">
        <f t="shared" ref="AM1156:AM1219" si="274">IF(A1156="","",A1156)</f>
        <v/>
      </c>
      <c r="AN1156" s="23" t="str">
        <f t="shared" si="273"/>
        <v/>
      </c>
      <c r="AO1156" s="23" t="str">
        <f t="shared" si="261"/>
        <v/>
      </c>
      <c r="AP1156" s="23" t="str">
        <f t="shared" si="262"/>
        <v/>
      </c>
      <c r="AQ1156" s="24" t="str">
        <f t="array" ref="AQ1156">IF(Q1156="","",IF(Q1156&gt;BU$7,5,(Q1156/(MAX(IF(Q$4:Q$1999&lt;BU$7,Q$4:Q$1999))))*5))</f>
        <v/>
      </c>
      <c r="AR1156" s="24" t="str">
        <f t="array" ref="AR1156">IF(R1156="","",IF(R1156&gt;BV$7,5,(R1156/(MAX(IF(R$4:R$1999&lt;BV$7,R$4:R$1999))))*5))</f>
        <v/>
      </c>
      <c r="AS1156" s="24" t="str">
        <f t="array" ref="AS1156">IF(S1156="","",IF(S1156&gt;BW$7,5,(S1156/(MAX(IF(S$4:S$1999&lt;BW$7,S$4:S$1999))))*5))</f>
        <v/>
      </c>
      <c r="AT1156" s="24" t="str">
        <f t="array" ref="AT1156">IF(T1156="","",IF(T1156&gt;BX$7,5,(T1156/(MAX(IF(T$4:T$1999&lt;BX$7,T$4:T$1999))))*5))</f>
        <v/>
      </c>
      <c r="AU1156" s="24" t="str">
        <f t="array" ref="AU1156">IF(U1156="","",IF(U1156&gt;BY$7,5,(U1156/(MAX(IF(U$4:U$1999&lt;BY$7,U$4:U$1999))))*5))</f>
        <v/>
      </c>
      <c r="AV1156" s="24" t="str">
        <f t="array" ref="AV1156">IF(V1156="","",IF(V1156&gt;BZ$7,5,(V1156/(MAX(IF(V$4:V$1999&lt;BZ$7,V$4:V$1999))))*5))</f>
        <v/>
      </c>
      <c r="AW1156" s="24" t="str">
        <f t="array" ref="AW1156">IF(W1156="","",IF(W1156&gt;CA$7,5,(W1156/(MAX(IF(W$4:W$1999&lt;CA$7,W$4:W$1999))))*5))</f>
        <v/>
      </c>
      <c r="AX1156" s="24" t="str">
        <f t="array" ref="AX1156">IF(X1156="","",IF(X1156&gt;CB$7,5,(X1156/(MAX(IF(X$4:X$1999&lt;CB$7,X$4:X$1999))))*5))</f>
        <v/>
      </c>
      <c r="AY1156" s="24" t="str">
        <f t="array" ref="AY1156">IF(Y1156="","",IF(Y1156&gt;CC$7,5,(Y1156/(MAX(IF(Y$4:Y$1999&lt;CC$7,Y$4:Y$1999))))*5))</f>
        <v/>
      </c>
      <c r="AZ1156" s="24" t="str">
        <f t="array" ref="AZ1156">IF(Z1156="","",IF(Z1156&gt;CD$7,5,(Z1156/(MAX(IF(Z$4:Z$1999&lt;CD$7,Z$4:Z$1999))))*5))</f>
        <v/>
      </c>
      <c r="BA1156" s="24" t="str">
        <f t="array" ref="BA1156">IF(AA1156="","",IF(AA1156&gt;CE$7,5,(AA1156/(MAX(IF(AA$4:AA$1999&lt;CE$7,AA$4:AA$1999))))*5))</f>
        <v/>
      </c>
      <c r="BB1156" s="24" t="str">
        <f t="array" ref="BB1156">IF(AB1156="","",IF(AB1156&gt;CF$7,5,(AB1156/(MAX(IF(AB$4:AB$1999&lt;CF$7,AB$4:AB$1999))))*5))</f>
        <v/>
      </c>
      <c r="BC1156" s="24" t="str">
        <f>IF(AM1156="","",IF($AP1156='WQ Reference'!$A$12,SUMPRODUCT($AQ1156:$BB1156,'WQ Reference'!$B$12:$M$12),IF($AP1156='WQ Reference'!$A$13,SUMPRODUCT($AQ1156:$BB1156,'WQ Reference'!$B$13:$M$13),IF($AP1156='WQ Reference'!$A$14,SUMPRODUCT($AQ1156:$BB1156,'WQ Reference'!$B$14:$M$14),IF($AP1156='WQ Reference'!$A$15,SUMPRODUCT($AQ1156:$BB1156,'WQ Reference'!$B$15:$M$15),IF($AP1156='WQ Reference'!$A$16,SUMPRODUCT($AQ1156:$BB1156,'WQ Reference'!$B$16:$M$16),IF($AP1156='WQ Reference'!$A$17,SUMPRODUCT($AQ1156:$BB1156,'WQ Reference'!$B$17:$M$17),"Invalid Watershed")))))))</f>
        <v/>
      </c>
      <c r="BD1156" s="24" t="str">
        <f t="array" ref="BD1156">IF(AC1156="","",IF(AC1156&gt;CG$7,5,(AC1156/(MAX(IF(AC$4:AC$1999&lt;CG$7,AC$4:AC$1999))))*5))</f>
        <v/>
      </c>
      <c r="BE1156" s="24" t="str">
        <f t="array" ref="BE1156">IF(AD1156="","",IF(AD1156&gt;CH$7,5,(AD1156/(MAX(IF(AD$4:AD$1999&lt;CH$7,AD$4:AD$1999))))*5))</f>
        <v/>
      </c>
      <c r="BF1156" s="24" t="str">
        <f t="array" ref="BF1156">IF(AE1156="","",IF(AE1156&gt;CI$7,5,(AE1156/(MAX(IF(AE$4:AE$1999&lt;CI$7,AE$4:AE$1999))))*5))</f>
        <v/>
      </c>
      <c r="BG1156" s="24" t="str">
        <f t="shared" si="263"/>
        <v/>
      </c>
      <c r="BH1156" s="24" t="str">
        <f t="shared" si="264"/>
        <v/>
      </c>
      <c r="BI1156" s="24" t="str">
        <f t="shared" si="265"/>
        <v/>
      </c>
      <c r="BJ1156" s="24" t="str">
        <f t="shared" si="266"/>
        <v/>
      </c>
      <c r="BK1156" s="24" t="str">
        <f t="shared" si="267"/>
        <v/>
      </c>
      <c r="BL1156" s="24" t="str">
        <f t="shared" si="268"/>
        <v/>
      </c>
      <c r="BM1156" s="24" t="str">
        <f t="shared" si="269"/>
        <v/>
      </c>
      <c r="BN1156" s="24" t="str">
        <f t="shared" si="270"/>
        <v/>
      </c>
      <c r="BO1156" s="24" t="str">
        <f t="shared" si="271"/>
        <v/>
      </c>
      <c r="BP1156" s="24" t="str">
        <f>IF(AM1156="","",SUMPRODUCT(BK1156:BO1156,'Benefit Weights'!$A$3:$E$3))</f>
        <v/>
      </c>
      <c r="BQ1156" s="27" t="str">
        <f t="shared" si="272"/>
        <v/>
      </c>
    </row>
    <row r="1157" spans="1:69" x14ac:dyDescent="0.25">
      <c r="A1157" s="23"/>
      <c r="B1157" s="23"/>
      <c r="C1157" s="23"/>
      <c r="D1157" s="23"/>
      <c r="E1157" s="24"/>
      <c r="F1157" s="24"/>
      <c r="G1157" s="24"/>
      <c r="H1157" s="23"/>
      <c r="I1157" s="23"/>
      <c r="J1157" s="23"/>
      <c r="K1157" s="23"/>
      <c r="L1157" s="23"/>
      <c r="M1157" s="23"/>
      <c r="N1157" s="23"/>
      <c r="O1157" s="24"/>
      <c r="P1157" s="24"/>
      <c r="Q1157" s="24"/>
      <c r="R1157" s="24"/>
      <c r="S1157" s="24"/>
      <c r="T1157" s="24"/>
      <c r="U1157" s="24"/>
      <c r="V1157" s="24"/>
      <c r="W1157" s="24"/>
      <c r="X1157" s="24"/>
      <c r="Y1157" s="24"/>
      <c r="Z1157" s="24"/>
      <c r="AA1157" s="24"/>
      <c r="AB1157" s="24"/>
      <c r="AC1157" s="24"/>
      <c r="AD1157" s="24"/>
      <c r="AE1157" s="24"/>
      <c r="AF1157" s="24"/>
      <c r="AG1157" s="24"/>
      <c r="AH1157" s="24"/>
      <c r="AI1157" s="24"/>
      <c r="AJ1157" s="23"/>
      <c r="AK1157" s="23"/>
      <c r="AL1157" s="23"/>
      <c r="AM1157" s="23" t="str">
        <f t="shared" si="274"/>
        <v/>
      </c>
      <c r="AN1157" s="23" t="str">
        <f t="shared" si="273"/>
        <v/>
      </c>
      <c r="AO1157" s="23" t="str">
        <f t="shared" ref="AO1157:AO1220" si="275">IF(C1157="","",C1157)</f>
        <v/>
      </c>
      <c r="AP1157" s="23" t="str">
        <f t="shared" ref="AP1157:AP1220" si="276">IF(H1157="","",H1157)</f>
        <v/>
      </c>
      <c r="AQ1157" s="24" t="str">
        <f t="array" ref="AQ1157">IF(Q1157="","",IF(Q1157&gt;BU$7,5,(Q1157/(MAX(IF(Q$4:Q$1999&lt;BU$7,Q$4:Q$1999))))*5))</f>
        <v/>
      </c>
      <c r="AR1157" s="24" t="str">
        <f t="array" ref="AR1157">IF(R1157="","",IF(R1157&gt;BV$7,5,(R1157/(MAX(IF(R$4:R$1999&lt;BV$7,R$4:R$1999))))*5))</f>
        <v/>
      </c>
      <c r="AS1157" s="24" t="str">
        <f t="array" ref="AS1157">IF(S1157="","",IF(S1157&gt;BW$7,5,(S1157/(MAX(IF(S$4:S$1999&lt;BW$7,S$4:S$1999))))*5))</f>
        <v/>
      </c>
      <c r="AT1157" s="24" t="str">
        <f t="array" ref="AT1157">IF(T1157="","",IF(T1157&gt;BX$7,5,(T1157/(MAX(IF(T$4:T$1999&lt;BX$7,T$4:T$1999))))*5))</f>
        <v/>
      </c>
      <c r="AU1157" s="24" t="str">
        <f t="array" ref="AU1157">IF(U1157="","",IF(U1157&gt;BY$7,5,(U1157/(MAX(IF(U$4:U$1999&lt;BY$7,U$4:U$1999))))*5))</f>
        <v/>
      </c>
      <c r="AV1157" s="24" t="str">
        <f t="array" ref="AV1157">IF(V1157="","",IF(V1157&gt;BZ$7,5,(V1157/(MAX(IF(V$4:V$1999&lt;BZ$7,V$4:V$1999))))*5))</f>
        <v/>
      </c>
      <c r="AW1157" s="24" t="str">
        <f t="array" ref="AW1157">IF(W1157="","",IF(W1157&gt;CA$7,5,(W1157/(MAX(IF(W$4:W$1999&lt;CA$7,W$4:W$1999))))*5))</f>
        <v/>
      </c>
      <c r="AX1157" s="24" t="str">
        <f t="array" ref="AX1157">IF(X1157="","",IF(X1157&gt;CB$7,5,(X1157/(MAX(IF(X$4:X$1999&lt;CB$7,X$4:X$1999))))*5))</f>
        <v/>
      </c>
      <c r="AY1157" s="24" t="str">
        <f t="array" ref="AY1157">IF(Y1157="","",IF(Y1157&gt;CC$7,5,(Y1157/(MAX(IF(Y$4:Y$1999&lt;CC$7,Y$4:Y$1999))))*5))</f>
        <v/>
      </c>
      <c r="AZ1157" s="24" t="str">
        <f t="array" ref="AZ1157">IF(Z1157="","",IF(Z1157&gt;CD$7,5,(Z1157/(MAX(IF(Z$4:Z$1999&lt;CD$7,Z$4:Z$1999))))*5))</f>
        <v/>
      </c>
      <c r="BA1157" s="24" t="str">
        <f t="array" ref="BA1157">IF(AA1157="","",IF(AA1157&gt;CE$7,5,(AA1157/(MAX(IF(AA$4:AA$1999&lt;CE$7,AA$4:AA$1999))))*5))</f>
        <v/>
      </c>
      <c r="BB1157" s="24" t="str">
        <f t="array" ref="BB1157">IF(AB1157="","",IF(AB1157&gt;CF$7,5,(AB1157/(MAX(IF(AB$4:AB$1999&lt;CF$7,AB$4:AB$1999))))*5))</f>
        <v/>
      </c>
      <c r="BC1157" s="24" t="str">
        <f>IF(AM1157="","",IF($AP1157='WQ Reference'!$A$12,SUMPRODUCT($AQ1157:$BB1157,'WQ Reference'!$B$12:$M$12),IF($AP1157='WQ Reference'!$A$13,SUMPRODUCT($AQ1157:$BB1157,'WQ Reference'!$B$13:$M$13),IF($AP1157='WQ Reference'!$A$14,SUMPRODUCT($AQ1157:$BB1157,'WQ Reference'!$B$14:$M$14),IF($AP1157='WQ Reference'!$A$15,SUMPRODUCT($AQ1157:$BB1157,'WQ Reference'!$B$15:$M$15),IF($AP1157='WQ Reference'!$A$16,SUMPRODUCT($AQ1157:$BB1157,'WQ Reference'!$B$16:$M$16),IF($AP1157='WQ Reference'!$A$17,SUMPRODUCT($AQ1157:$BB1157,'WQ Reference'!$B$17:$M$17),"Invalid Watershed")))))))</f>
        <v/>
      </c>
      <c r="BD1157" s="24" t="str">
        <f t="array" ref="BD1157">IF(AC1157="","",IF(AC1157&gt;CG$7,5,(AC1157/(MAX(IF(AC$4:AC$1999&lt;CG$7,AC$4:AC$1999))))*5))</f>
        <v/>
      </c>
      <c r="BE1157" s="24" t="str">
        <f t="array" ref="BE1157">IF(AD1157="","",IF(AD1157&gt;CH$7,5,(AD1157/(MAX(IF(AD$4:AD$1999&lt;CH$7,AD$4:AD$1999))))*5))</f>
        <v/>
      </c>
      <c r="BF1157" s="24" t="str">
        <f t="array" ref="BF1157">IF(AE1157="","",IF(AE1157&gt;CI$7,5,(AE1157/(MAX(IF(AE$4:AE$1999&lt;CI$7,AE$4:AE$1999))))*5))</f>
        <v/>
      </c>
      <c r="BG1157" s="24" t="str">
        <f t="shared" ref="BG1157:BG1220" si="277">IF(AF1157="","",AF1157)</f>
        <v/>
      </c>
      <c r="BH1157" s="24" t="str">
        <f t="shared" ref="BH1157:BH1220" si="278">IF(AG1157="","",AG1157)</f>
        <v/>
      </c>
      <c r="BI1157" s="24" t="str">
        <f t="shared" ref="BI1157:BI1220" si="279">IF(AH1157="","",AH1157)</f>
        <v/>
      </c>
      <c r="BJ1157" s="24" t="str">
        <f t="shared" ref="BJ1157:BJ1220" si="280">IF(AI1157="","",AI1157)</f>
        <v/>
      </c>
      <c r="BK1157" s="24" t="str">
        <f t="shared" ref="BK1157:BK1220" si="281">IF(BC1157="","",BC1157)</f>
        <v/>
      </c>
      <c r="BL1157" s="24" t="str">
        <f t="shared" ref="BL1157:BL1220" si="282">IF(BD1157="","",BD1157*(BG1157/5))</f>
        <v/>
      </c>
      <c r="BM1157" s="24" t="str">
        <f t="shared" ref="BM1157:BM1220" si="283">IF(BE1157="","",BE1157*(BH1157/5))</f>
        <v/>
      </c>
      <c r="BN1157" s="24" t="str">
        <f t="shared" ref="BN1157:BN1220" si="284">IF(BF1157="","",BF1157*(BI1157/5))</f>
        <v/>
      </c>
      <c r="BO1157" s="24" t="str">
        <f t="shared" ref="BO1157:BO1220" si="285">IF(BJ1157="","",BJ1157)</f>
        <v/>
      </c>
      <c r="BP1157" s="24" t="str">
        <f>IF(AM1157="","",SUMPRODUCT(BK1157:BO1157,'Benefit Weights'!$A$3:$E$3))</f>
        <v/>
      </c>
      <c r="BQ1157" s="27" t="str">
        <f t="shared" ref="BQ1157:BQ1220" si="286">IF(AM1157="","",IF(AND(O1157="Yes",BP1157&gt;0),"High",IF(BP1157&gt;3,"Medium","Low")))</f>
        <v/>
      </c>
    </row>
    <row r="1158" spans="1:69" x14ac:dyDescent="0.25">
      <c r="A1158" s="23"/>
      <c r="B1158" s="23"/>
      <c r="C1158" s="23"/>
      <c r="D1158" s="23"/>
      <c r="E1158" s="24"/>
      <c r="F1158" s="24"/>
      <c r="G1158" s="24"/>
      <c r="H1158" s="23"/>
      <c r="I1158" s="23"/>
      <c r="J1158" s="23"/>
      <c r="K1158" s="23"/>
      <c r="L1158" s="23"/>
      <c r="M1158" s="23"/>
      <c r="N1158" s="23"/>
      <c r="O1158" s="24"/>
      <c r="P1158" s="24"/>
      <c r="Q1158" s="24"/>
      <c r="R1158" s="24"/>
      <c r="S1158" s="24"/>
      <c r="T1158" s="24"/>
      <c r="U1158" s="24"/>
      <c r="V1158" s="24"/>
      <c r="W1158" s="24"/>
      <c r="X1158" s="24"/>
      <c r="Y1158" s="24"/>
      <c r="Z1158" s="24"/>
      <c r="AA1158" s="24"/>
      <c r="AB1158" s="24"/>
      <c r="AC1158" s="24"/>
      <c r="AD1158" s="24"/>
      <c r="AE1158" s="24"/>
      <c r="AF1158" s="24"/>
      <c r="AG1158" s="24"/>
      <c r="AH1158" s="24"/>
      <c r="AI1158" s="24"/>
      <c r="AJ1158" s="23"/>
      <c r="AK1158" s="23"/>
      <c r="AL1158" s="23"/>
      <c r="AM1158" s="23" t="str">
        <f t="shared" si="274"/>
        <v/>
      </c>
      <c r="AN1158" s="23" t="str">
        <f t="shared" si="273"/>
        <v/>
      </c>
      <c r="AO1158" s="23" t="str">
        <f t="shared" si="275"/>
        <v/>
      </c>
      <c r="AP1158" s="23" t="str">
        <f t="shared" si="276"/>
        <v/>
      </c>
      <c r="AQ1158" s="24" t="str">
        <f t="array" ref="AQ1158">IF(Q1158="","",IF(Q1158&gt;BU$7,5,(Q1158/(MAX(IF(Q$4:Q$1999&lt;BU$7,Q$4:Q$1999))))*5))</f>
        <v/>
      </c>
      <c r="AR1158" s="24" t="str">
        <f t="array" ref="AR1158">IF(R1158="","",IF(R1158&gt;BV$7,5,(R1158/(MAX(IF(R$4:R$1999&lt;BV$7,R$4:R$1999))))*5))</f>
        <v/>
      </c>
      <c r="AS1158" s="24" t="str">
        <f t="array" ref="AS1158">IF(S1158="","",IF(S1158&gt;BW$7,5,(S1158/(MAX(IF(S$4:S$1999&lt;BW$7,S$4:S$1999))))*5))</f>
        <v/>
      </c>
      <c r="AT1158" s="24" t="str">
        <f t="array" ref="AT1158">IF(T1158="","",IF(T1158&gt;BX$7,5,(T1158/(MAX(IF(T$4:T$1999&lt;BX$7,T$4:T$1999))))*5))</f>
        <v/>
      </c>
      <c r="AU1158" s="24" t="str">
        <f t="array" ref="AU1158">IF(U1158="","",IF(U1158&gt;BY$7,5,(U1158/(MAX(IF(U$4:U$1999&lt;BY$7,U$4:U$1999))))*5))</f>
        <v/>
      </c>
      <c r="AV1158" s="24" t="str">
        <f t="array" ref="AV1158">IF(V1158="","",IF(V1158&gt;BZ$7,5,(V1158/(MAX(IF(V$4:V$1999&lt;BZ$7,V$4:V$1999))))*5))</f>
        <v/>
      </c>
      <c r="AW1158" s="24" t="str">
        <f t="array" ref="AW1158">IF(W1158="","",IF(W1158&gt;CA$7,5,(W1158/(MAX(IF(W$4:W$1999&lt;CA$7,W$4:W$1999))))*5))</f>
        <v/>
      </c>
      <c r="AX1158" s="24" t="str">
        <f t="array" ref="AX1158">IF(X1158="","",IF(X1158&gt;CB$7,5,(X1158/(MAX(IF(X$4:X$1999&lt;CB$7,X$4:X$1999))))*5))</f>
        <v/>
      </c>
      <c r="AY1158" s="24" t="str">
        <f t="array" ref="AY1158">IF(Y1158="","",IF(Y1158&gt;CC$7,5,(Y1158/(MAX(IF(Y$4:Y$1999&lt;CC$7,Y$4:Y$1999))))*5))</f>
        <v/>
      </c>
      <c r="AZ1158" s="24" t="str">
        <f t="array" ref="AZ1158">IF(Z1158="","",IF(Z1158&gt;CD$7,5,(Z1158/(MAX(IF(Z$4:Z$1999&lt;CD$7,Z$4:Z$1999))))*5))</f>
        <v/>
      </c>
      <c r="BA1158" s="24" t="str">
        <f t="array" ref="BA1158">IF(AA1158="","",IF(AA1158&gt;CE$7,5,(AA1158/(MAX(IF(AA$4:AA$1999&lt;CE$7,AA$4:AA$1999))))*5))</f>
        <v/>
      </c>
      <c r="BB1158" s="24" t="str">
        <f t="array" ref="BB1158">IF(AB1158="","",IF(AB1158&gt;CF$7,5,(AB1158/(MAX(IF(AB$4:AB$1999&lt;CF$7,AB$4:AB$1999))))*5))</f>
        <v/>
      </c>
      <c r="BC1158" s="24" t="str">
        <f>IF(AM1158="","",IF($AP1158='WQ Reference'!$A$12,SUMPRODUCT($AQ1158:$BB1158,'WQ Reference'!$B$12:$M$12),IF($AP1158='WQ Reference'!$A$13,SUMPRODUCT($AQ1158:$BB1158,'WQ Reference'!$B$13:$M$13),IF($AP1158='WQ Reference'!$A$14,SUMPRODUCT($AQ1158:$BB1158,'WQ Reference'!$B$14:$M$14),IF($AP1158='WQ Reference'!$A$15,SUMPRODUCT($AQ1158:$BB1158,'WQ Reference'!$B$15:$M$15),IF($AP1158='WQ Reference'!$A$16,SUMPRODUCT($AQ1158:$BB1158,'WQ Reference'!$B$16:$M$16),IF($AP1158='WQ Reference'!$A$17,SUMPRODUCT($AQ1158:$BB1158,'WQ Reference'!$B$17:$M$17),"Invalid Watershed")))))))</f>
        <v/>
      </c>
      <c r="BD1158" s="24" t="str">
        <f t="array" ref="BD1158">IF(AC1158="","",IF(AC1158&gt;CG$7,5,(AC1158/(MAX(IF(AC$4:AC$1999&lt;CG$7,AC$4:AC$1999))))*5))</f>
        <v/>
      </c>
      <c r="BE1158" s="24" t="str">
        <f t="array" ref="BE1158">IF(AD1158="","",IF(AD1158&gt;CH$7,5,(AD1158/(MAX(IF(AD$4:AD$1999&lt;CH$7,AD$4:AD$1999))))*5))</f>
        <v/>
      </c>
      <c r="BF1158" s="24" t="str">
        <f t="array" ref="BF1158">IF(AE1158="","",IF(AE1158&gt;CI$7,5,(AE1158/(MAX(IF(AE$4:AE$1999&lt;CI$7,AE$4:AE$1999))))*5))</f>
        <v/>
      </c>
      <c r="BG1158" s="24" t="str">
        <f t="shared" si="277"/>
        <v/>
      </c>
      <c r="BH1158" s="24" t="str">
        <f t="shared" si="278"/>
        <v/>
      </c>
      <c r="BI1158" s="24" t="str">
        <f t="shared" si="279"/>
        <v/>
      </c>
      <c r="BJ1158" s="24" t="str">
        <f t="shared" si="280"/>
        <v/>
      </c>
      <c r="BK1158" s="24" t="str">
        <f t="shared" si="281"/>
        <v/>
      </c>
      <c r="BL1158" s="24" t="str">
        <f t="shared" si="282"/>
        <v/>
      </c>
      <c r="BM1158" s="24" t="str">
        <f t="shared" si="283"/>
        <v/>
      </c>
      <c r="BN1158" s="24" t="str">
        <f t="shared" si="284"/>
        <v/>
      </c>
      <c r="BO1158" s="24" t="str">
        <f t="shared" si="285"/>
        <v/>
      </c>
      <c r="BP1158" s="24" t="str">
        <f>IF(AM1158="","",SUMPRODUCT(BK1158:BO1158,'Benefit Weights'!$A$3:$E$3))</f>
        <v/>
      </c>
      <c r="BQ1158" s="27" t="str">
        <f t="shared" si="286"/>
        <v/>
      </c>
    </row>
    <row r="1159" spans="1:69" x14ac:dyDescent="0.25">
      <c r="A1159" s="23"/>
      <c r="B1159" s="23"/>
      <c r="C1159" s="23"/>
      <c r="D1159" s="23"/>
      <c r="E1159" s="24"/>
      <c r="F1159" s="24"/>
      <c r="G1159" s="24"/>
      <c r="H1159" s="23"/>
      <c r="I1159" s="23"/>
      <c r="J1159" s="23"/>
      <c r="K1159" s="23"/>
      <c r="L1159" s="23"/>
      <c r="M1159" s="23"/>
      <c r="N1159" s="23"/>
      <c r="O1159" s="24"/>
      <c r="P1159" s="24"/>
      <c r="Q1159" s="24"/>
      <c r="R1159" s="24"/>
      <c r="S1159" s="24"/>
      <c r="T1159" s="24"/>
      <c r="U1159" s="24"/>
      <c r="V1159" s="24"/>
      <c r="W1159" s="24"/>
      <c r="X1159" s="24"/>
      <c r="Y1159" s="24"/>
      <c r="Z1159" s="24"/>
      <c r="AA1159" s="24"/>
      <c r="AB1159" s="24"/>
      <c r="AC1159" s="24"/>
      <c r="AD1159" s="24"/>
      <c r="AE1159" s="24"/>
      <c r="AF1159" s="24"/>
      <c r="AG1159" s="24"/>
      <c r="AH1159" s="24"/>
      <c r="AI1159" s="24"/>
      <c r="AJ1159" s="23"/>
      <c r="AK1159" s="23"/>
      <c r="AL1159" s="23"/>
      <c r="AM1159" s="23" t="str">
        <f t="shared" si="274"/>
        <v/>
      </c>
      <c r="AN1159" s="23" t="str">
        <f t="shared" si="273"/>
        <v/>
      </c>
      <c r="AO1159" s="23" t="str">
        <f t="shared" si="275"/>
        <v/>
      </c>
      <c r="AP1159" s="23" t="str">
        <f t="shared" si="276"/>
        <v/>
      </c>
      <c r="AQ1159" s="24" t="str">
        <f t="array" ref="AQ1159">IF(Q1159="","",IF(Q1159&gt;BU$7,5,(Q1159/(MAX(IF(Q$4:Q$1999&lt;BU$7,Q$4:Q$1999))))*5))</f>
        <v/>
      </c>
      <c r="AR1159" s="24" t="str">
        <f t="array" ref="AR1159">IF(R1159="","",IF(R1159&gt;BV$7,5,(R1159/(MAX(IF(R$4:R$1999&lt;BV$7,R$4:R$1999))))*5))</f>
        <v/>
      </c>
      <c r="AS1159" s="24" t="str">
        <f t="array" ref="AS1159">IF(S1159="","",IF(S1159&gt;BW$7,5,(S1159/(MAX(IF(S$4:S$1999&lt;BW$7,S$4:S$1999))))*5))</f>
        <v/>
      </c>
      <c r="AT1159" s="24" t="str">
        <f t="array" ref="AT1159">IF(T1159="","",IF(T1159&gt;BX$7,5,(T1159/(MAX(IF(T$4:T$1999&lt;BX$7,T$4:T$1999))))*5))</f>
        <v/>
      </c>
      <c r="AU1159" s="24" t="str">
        <f t="array" ref="AU1159">IF(U1159="","",IF(U1159&gt;BY$7,5,(U1159/(MAX(IF(U$4:U$1999&lt;BY$7,U$4:U$1999))))*5))</f>
        <v/>
      </c>
      <c r="AV1159" s="24" t="str">
        <f t="array" ref="AV1159">IF(V1159="","",IF(V1159&gt;BZ$7,5,(V1159/(MAX(IF(V$4:V$1999&lt;BZ$7,V$4:V$1999))))*5))</f>
        <v/>
      </c>
      <c r="AW1159" s="24" t="str">
        <f t="array" ref="AW1159">IF(W1159="","",IF(W1159&gt;CA$7,5,(W1159/(MAX(IF(W$4:W$1999&lt;CA$7,W$4:W$1999))))*5))</f>
        <v/>
      </c>
      <c r="AX1159" s="24" t="str">
        <f t="array" ref="AX1159">IF(X1159="","",IF(X1159&gt;CB$7,5,(X1159/(MAX(IF(X$4:X$1999&lt;CB$7,X$4:X$1999))))*5))</f>
        <v/>
      </c>
      <c r="AY1159" s="24" t="str">
        <f t="array" ref="AY1159">IF(Y1159="","",IF(Y1159&gt;CC$7,5,(Y1159/(MAX(IF(Y$4:Y$1999&lt;CC$7,Y$4:Y$1999))))*5))</f>
        <v/>
      </c>
      <c r="AZ1159" s="24" t="str">
        <f t="array" ref="AZ1159">IF(Z1159="","",IF(Z1159&gt;CD$7,5,(Z1159/(MAX(IF(Z$4:Z$1999&lt;CD$7,Z$4:Z$1999))))*5))</f>
        <v/>
      </c>
      <c r="BA1159" s="24" t="str">
        <f t="array" ref="BA1159">IF(AA1159="","",IF(AA1159&gt;CE$7,5,(AA1159/(MAX(IF(AA$4:AA$1999&lt;CE$7,AA$4:AA$1999))))*5))</f>
        <v/>
      </c>
      <c r="BB1159" s="24" t="str">
        <f t="array" ref="BB1159">IF(AB1159="","",IF(AB1159&gt;CF$7,5,(AB1159/(MAX(IF(AB$4:AB$1999&lt;CF$7,AB$4:AB$1999))))*5))</f>
        <v/>
      </c>
      <c r="BC1159" s="24" t="str">
        <f>IF(AM1159="","",IF($AP1159='WQ Reference'!$A$12,SUMPRODUCT($AQ1159:$BB1159,'WQ Reference'!$B$12:$M$12),IF($AP1159='WQ Reference'!$A$13,SUMPRODUCT($AQ1159:$BB1159,'WQ Reference'!$B$13:$M$13),IF($AP1159='WQ Reference'!$A$14,SUMPRODUCT($AQ1159:$BB1159,'WQ Reference'!$B$14:$M$14),IF($AP1159='WQ Reference'!$A$15,SUMPRODUCT($AQ1159:$BB1159,'WQ Reference'!$B$15:$M$15),IF($AP1159='WQ Reference'!$A$16,SUMPRODUCT($AQ1159:$BB1159,'WQ Reference'!$B$16:$M$16),IF($AP1159='WQ Reference'!$A$17,SUMPRODUCT($AQ1159:$BB1159,'WQ Reference'!$B$17:$M$17),"Invalid Watershed")))))))</f>
        <v/>
      </c>
      <c r="BD1159" s="24" t="str">
        <f t="array" ref="BD1159">IF(AC1159="","",IF(AC1159&gt;CG$7,5,(AC1159/(MAX(IF(AC$4:AC$1999&lt;CG$7,AC$4:AC$1999))))*5))</f>
        <v/>
      </c>
      <c r="BE1159" s="24" t="str">
        <f t="array" ref="BE1159">IF(AD1159="","",IF(AD1159&gt;CH$7,5,(AD1159/(MAX(IF(AD$4:AD$1999&lt;CH$7,AD$4:AD$1999))))*5))</f>
        <v/>
      </c>
      <c r="BF1159" s="24" t="str">
        <f t="array" ref="BF1159">IF(AE1159="","",IF(AE1159&gt;CI$7,5,(AE1159/(MAX(IF(AE$4:AE$1999&lt;CI$7,AE$4:AE$1999))))*5))</f>
        <v/>
      </c>
      <c r="BG1159" s="24" t="str">
        <f t="shared" si="277"/>
        <v/>
      </c>
      <c r="BH1159" s="24" t="str">
        <f t="shared" si="278"/>
        <v/>
      </c>
      <c r="BI1159" s="24" t="str">
        <f t="shared" si="279"/>
        <v/>
      </c>
      <c r="BJ1159" s="24" t="str">
        <f t="shared" si="280"/>
        <v/>
      </c>
      <c r="BK1159" s="24" t="str">
        <f t="shared" si="281"/>
        <v/>
      </c>
      <c r="BL1159" s="24" t="str">
        <f t="shared" si="282"/>
        <v/>
      </c>
      <c r="BM1159" s="24" t="str">
        <f t="shared" si="283"/>
        <v/>
      </c>
      <c r="BN1159" s="24" t="str">
        <f t="shared" si="284"/>
        <v/>
      </c>
      <c r="BO1159" s="24" t="str">
        <f t="shared" si="285"/>
        <v/>
      </c>
      <c r="BP1159" s="24" t="str">
        <f>IF(AM1159="","",SUMPRODUCT(BK1159:BO1159,'Benefit Weights'!$A$3:$E$3))</f>
        <v/>
      </c>
      <c r="BQ1159" s="27" t="str">
        <f t="shared" si="286"/>
        <v/>
      </c>
    </row>
    <row r="1160" spans="1:69" x14ac:dyDescent="0.25">
      <c r="A1160" s="23"/>
      <c r="B1160" s="23"/>
      <c r="C1160" s="23"/>
      <c r="D1160" s="23"/>
      <c r="E1160" s="24"/>
      <c r="F1160" s="24"/>
      <c r="G1160" s="24"/>
      <c r="H1160" s="23"/>
      <c r="I1160" s="23"/>
      <c r="J1160" s="23"/>
      <c r="K1160" s="23"/>
      <c r="L1160" s="23"/>
      <c r="M1160" s="23"/>
      <c r="N1160" s="23"/>
      <c r="O1160" s="24"/>
      <c r="P1160" s="24"/>
      <c r="Q1160" s="24"/>
      <c r="R1160" s="24"/>
      <c r="S1160" s="24"/>
      <c r="T1160" s="24"/>
      <c r="U1160" s="24"/>
      <c r="V1160" s="24"/>
      <c r="W1160" s="24"/>
      <c r="X1160" s="24"/>
      <c r="Y1160" s="24"/>
      <c r="Z1160" s="24"/>
      <c r="AA1160" s="24"/>
      <c r="AB1160" s="24"/>
      <c r="AC1160" s="24"/>
      <c r="AD1160" s="24"/>
      <c r="AE1160" s="24"/>
      <c r="AF1160" s="24"/>
      <c r="AG1160" s="24"/>
      <c r="AH1160" s="24"/>
      <c r="AI1160" s="24"/>
      <c r="AJ1160" s="23"/>
      <c r="AK1160" s="23"/>
      <c r="AL1160" s="23"/>
      <c r="AM1160" s="23" t="str">
        <f t="shared" si="274"/>
        <v/>
      </c>
      <c r="AN1160" s="23" t="str">
        <f t="shared" si="273"/>
        <v/>
      </c>
      <c r="AO1160" s="23" t="str">
        <f t="shared" si="275"/>
        <v/>
      </c>
      <c r="AP1160" s="23" t="str">
        <f t="shared" si="276"/>
        <v/>
      </c>
      <c r="AQ1160" s="24" t="str">
        <f t="array" ref="AQ1160">IF(Q1160="","",IF(Q1160&gt;BU$7,5,(Q1160/(MAX(IF(Q$4:Q$1999&lt;BU$7,Q$4:Q$1999))))*5))</f>
        <v/>
      </c>
      <c r="AR1160" s="24" t="str">
        <f t="array" ref="AR1160">IF(R1160="","",IF(R1160&gt;BV$7,5,(R1160/(MAX(IF(R$4:R$1999&lt;BV$7,R$4:R$1999))))*5))</f>
        <v/>
      </c>
      <c r="AS1160" s="24" t="str">
        <f t="array" ref="AS1160">IF(S1160="","",IF(S1160&gt;BW$7,5,(S1160/(MAX(IF(S$4:S$1999&lt;BW$7,S$4:S$1999))))*5))</f>
        <v/>
      </c>
      <c r="AT1160" s="24" t="str">
        <f t="array" ref="AT1160">IF(T1160="","",IF(T1160&gt;BX$7,5,(T1160/(MAX(IF(T$4:T$1999&lt;BX$7,T$4:T$1999))))*5))</f>
        <v/>
      </c>
      <c r="AU1160" s="24" t="str">
        <f t="array" ref="AU1160">IF(U1160="","",IF(U1160&gt;BY$7,5,(U1160/(MAX(IF(U$4:U$1999&lt;BY$7,U$4:U$1999))))*5))</f>
        <v/>
      </c>
      <c r="AV1160" s="24" t="str">
        <f t="array" ref="AV1160">IF(V1160="","",IF(V1160&gt;BZ$7,5,(V1160/(MAX(IF(V$4:V$1999&lt;BZ$7,V$4:V$1999))))*5))</f>
        <v/>
      </c>
      <c r="AW1160" s="24" t="str">
        <f t="array" ref="AW1160">IF(W1160="","",IF(W1160&gt;CA$7,5,(W1160/(MAX(IF(W$4:W$1999&lt;CA$7,W$4:W$1999))))*5))</f>
        <v/>
      </c>
      <c r="AX1160" s="24" t="str">
        <f t="array" ref="AX1160">IF(X1160="","",IF(X1160&gt;CB$7,5,(X1160/(MAX(IF(X$4:X$1999&lt;CB$7,X$4:X$1999))))*5))</f>
        <v/>
      </c>
      <c r="AY1160" s="24" t="str">
        <f t="array" ref="AY1160">IF(Y1160="","",IF(Y1160&gt;CC$7,5,(Y1160/(MAX(IF(Y$4:Y$1999&lt;CC$7,Y$4:Y$1999))))*5))</f>
        <v/>
      </c>
      <c r="AZ1160" s="24" t="str">
        <f t="array" ref="AZ1160">IF(Z1160="","",IF(Z1160&gt;CD$7,5,(Z1160/(MAX(IF(Z$4:Z$1999&lt;CD$7,Z$4:Z$1999))))*5))</f>
        <v/>
      </c>
      <c r="BA1160" s="24" t="str">
        <f t="array" ref="BA1160">IF(AA1160="","",IF(AA1160&gt;CE$7,5,(AA1160/(MAX(IF(AA$4:AA$1999&lt;CE$7,AA$4:AA$1999))))*5))</f>
        <v/>
      </c>
      <c r="BB1160" s="24" t="str">
        <f t="array" ref="BB1160">IF(AB1160="","",IF(AB1160&gt;CF$7,5,(AB1160/(MAX(IF(AB$4:AB$1999&lt;CF$7,AB$4:AB$1999))))*5))</f>
        <v/>
      </c>
      <c r="BC1160" s="24" t="str">
        <f>IF(AM1160="","",IF($AP1160='WQ Reference'!$A$12,SUMPRODUCT($AQ1160:$BB1160,'WQ Reference'!$B$12:$M$12),IF($AP1160='WQ Reference'!$A$13,SUMPRODUCT($AQ1160:$BB1160,'WQ Reference'!$B$13:$M$13),IF($AP1160='WQ Reference'!$A$14,SUMPRODUCT($AQ1160:$BB1160,'WQ Reference'!$B$14:$M$14),IF($AP1160='WQ Reference'!$A$15,SUMPRODUCT($AQ1160:$BB1160,'WQ Reference'!$B$15:$M$15),IF($AP1160='WQ Reference'!$A$16,SUMPRODUCT($AQ1160:$BB1160,'WQ Reference'!$B$16:$M$16),IF($AP1160='WQ Reference'!$A$17,SUMPRODUCT($AQ1160:$BB1160,'WQ Reference'!$B$17:$M$17),"Invalid Watershed")))))))</f>
        <v/>
      </c>
      <c r="BD1160" s="24" t="str">
        <f t="array" ref="BD1160">IF(AC1160="","",IF(AC1160&gt;CG$7,5,(AC1160/(MAX(IF(AC$4:AC$1999&lt;CG$7,AC$4:AC$1999))))*5))</f>
        <v/>
      </c>
      <c r="BE1160" s="24" t="str">
        <f t="array" ref="BE1160">IF(AD1160="","",IF(AD1160&gt;CH$7,5,(AD1160/(MAX(IF(AD$4:AD$1999&lt;CH$7,AD$4:AD$1999))))*5))</f>
        <v/>
      </c>
      <c r="BF1160" s="24" t="str">
        <f t="array" ref="BF1160">IF(AE1160="","",IF(AE1160&gt;CI$7,5,(AE1160/(MAX(IF(AE$4:AE$1999&lt;CI$7,AE$4:AE$1999))))*5))</f>
        <v/>
      </c>
      <c r="BG1160" s="24" t="str">
        <f t="shared" si="277"/>
        <v/>
      </c>
      <c r="BH1160" s="24" t="str">
        <f t="shared" si="278"/>
        <v/>
      </c>
      <c r="BI1160" s="24" t="str">
        <f t="shared" si="279"/>
        <v/>
      </c>
      <c r="BJ1160" s="24" t="str">
        <f t="shared" si="280"/>
        <v/>
      </c>
      <c r="BK1160" s="24" t="str">
        <f t="shared" si="281"/>
        <v/>
      </c>
      <c r="BL1160" s="24" t="str">
        <f t="shared" si="282"/>
        <v/>
      </c>
      <c r="BM1160" s="24" t="str">
        <f t="shared" si="283"/>
        <v/>
      </c>
      <c r="BN1160" s="24" t="str">
        <f t="shared" si="284"/>
        <v/>
      </c>
      <c r="BO1160" s="24" t="str">
        <f t="shared" si="285"/>
        <v/>
      </c>
      <c r="BP1160" s="24" t="str">
        <f>IF(AM1160="","",SUMPRODUCT(BK1160:BO1160,'Benefit Weights'!$A$3:$E$3))</f>
        <v/>
      </c>
      <c r="BQ1160" s="27" t="str">
        <f t="shared" si="286"/>
        <v/>
      </c>
    </row>
    <row r="1161" spans="1:69" x14ac:dyDescent="0.25">
      <c r="A1161" s="23"/>
      <c r="B1161" s="23"/>
      <c r="C1161" s="23"/>
      <c r="D1161" s="23"/>
      <c r="E1161" s="24"/>
      <c r="F1161" s="24"/>
      <c r="G1161" s="24"/>
      <c r="H1161" s="23"/>
      <c r="I1161" s="23"/>
      <c r="J1161" s="23"/>
      <c r="K1161" s="23"/>
      <c r="L1161" s="23"/>
      <c r="M1161" s="23"/>
      <c r="N1161" s="23"/>
      <c r="O1161" s="24"/>
      <c r="P1161" s="24"/>
      <c r="Q1161" s="24"/>
      <c r="R1161" s="24"/>
      <c r="S1161" s="24"/>
      <c r="T1161" s="24"/>
      <c r="U1161" s="24"/>
      <c r="V1161" s="24"/>
      <c r="W1161" s="24"/>
      <c r="X1161" s="24"/>
      <c r="Y1161" s="24"/>
      <c r="Z1161" s="24"/>
      <c r="AA1161" s="24"/>
      <c r="AB1161" s="24"/>
      <c r="AC1161" s="24"/>
      <c r="AD1161" s="24"/>
      <c r="AE1161" s="24"/>
      <c r="AF1161" s="24"/>
      <c r="AG1161" s="24"/>
      <c r="AH1161" s="24"/>
      <c r="AI1161" s="24"/>
      <c r="AJ1161" s="23"/>
      <c r="AK1161" s="23"/>
      <c r="AL1161" s="23"/>
      <c r="AM1161" s="23" t="str">
        <f t="shared" si="274"/>
        <v/>
      </c>
      <c r="AN1161" s="23" t="str">
        <f t="shared" si="273"/>
        <v/>
      </c>
      <c r="AO1161" s="23" t="str">
        <f t="shared" si="275"/>
        <v/>
      </c>
      <c r="AP1161" s="23" t="str">
        <f t="shared" si="276"/>
        <v/>
      </c>
      <c r="AQ1161" s="24" t="str">
        <f t="array" ref="AQ1161">IF(Q1161="","",IF(Q1161&gt;BU$7,5,(Q1161/(MAX(IF(Q$4:Q$1999&lt;BU$7,Q$4:Q$1999))))*5))</f>
        <v/>
      </c>
      <c r="AR1161" s="24" t="str">
        <f t="array" ref="AR1161">IF(R1161="","",IF(R1161&gt;BV$7,5,(R1161/(MAX(IF(R$4:R$1999&lt;BV$7,R$4:R$1999))))*5))</f>
        <v/>
      </c>
      <c r="AS1161" s="24" t="str">
        <f t="array" ref="AS1161">IF(S1161="","",IF(S1161&gt;BW$7,5,(S1161/(MAX(IF(S$4:S$1999&lt;BW$7,S$4:S$1999))))*5))</f>
        <v/>
      </c>
      <c r="AT1161" s="24" t="str">
        <f t="array" ref="AT1161">IF(T1161="","",IF(T1161&gt;BX$7,5,(T1161/(MAX(IF(T$4:T$1999&lt;BX$7,T$4:T$1999))))*5))</f>
        <v/>
      </c>
      <c r="AU1161" s="24" t="str">
        <f t="array" ref="AU1161">IF(U1161="","",IF(U1161&gt;BY$7,5,(U1161/(MAX(IF(U$4:U$1999&lt;BY$7,U$4:U$1999))))*5))</f>
        <v/>
      </c>
      <c r="AV1161" s="24" t="str">
        <f t="array" ref="AV1161">IF(V1161="","",IF(V1161&gt;BZ$7,5,(V1161/(MAX(IF(V$4:V$1999&lt;BZ$7,V$4:V$1999))))*5))</f>
        <v/>
      </c>
      <c r="AW1161" s="24" t="str">
        <f t="array" ref="AW1161">IF(W1161="","",IF(W1161&gt;CA$7,5,(W1161/(MAX(IF(W$4:W$1999&lt;CA$7,W$4:W$1999))))*5))</f>
        <v/>
      </c>
      <c r="AX1161" s="24" t="str">
        <f t="array" ref="AX1161">IF(X1161="","",IF(X1161&gt;CB$7,5,(X1161/(MAX(IF(X$4:X$1999&lt;CB$7,X$4:X$1999))))*5))</f>
        <v/>
      </c>
      <c r="AY1161" s="24" t="str">
        <f t="array" ref="AY1161">IF(Y1161="","",IF(Y1161&gt;CC$7,5,(Y1161/(MAX(IF(Y$4:Y$1999&lt;CC$7,Y$4:Y$1999))))*5))</f>
        <v/>
      </c>
      <c r="AZ1161" s="24" t="str">
        <f t="array" ref="AZ1161">IF(Z1161="","",IF(Z1161&gt;CD$7,5,(Z1161/(MAX(IF(Z$4:Z$1999&lt;CD$7,Z$4:Z$1999))))*5))</f>
        <v/>
      </c>
      <c r="BA1161" s="24" t="str">
        <f t="array" ref="BA1161">IF(AA1161="","",IF(AA1161&gt;CE$7,5,(AA1161/(MAX(IF(AA$4:AA$1999&lt;CE$7,AA$4:AA$1999))))*5))</f>
        <v/>
      </c>
      <c r="BB1161" s="24" t="str">
        <f t="array" ref="BB1161">IF(AB1161="","",IF(AB1161&gt;CF$7,5,(AB1161/(MAX(IF(AB$4:AB$1999&lt;CF$7,AB$4:AB$1999))))*5))</f>
        <v/>
      </c>
      <c r="BC1161" s="24" t="str">
        <f>IF(AM1161="","",IF($AP1161='WQ Reference'!$A$12,SUMPRODUCT($AQ1161:$BB1161,'WQ Reference'!$B$12:$M$12),IF($AP1161='WQ Reference'!$A$13,SUMPRODUCT($AQ1161:$BB1161,'WQ Reference'!$B$13:$M$13),IF($AP1161='WQ Reference'!$A$14,SUMPRODUCT($AQ1161:$BB1161,'WQ Reference'!$B$14:$M$14),IF($AP1161='WQ Reference'!$A$15,SUMPRODUCT($AQ1161:$BB1161,'WQ Reference'!$B$15:$M$15),IF($AP1161='WQ Reference'!$A$16,SUMPRODUCT($AQ1161:$BB1161,'WQ Reference'!$B$16:$M$16),IF($AP1161='WQ Reference'!$A$17,SUMPRODUCT($AQ1161:$BB1161,'WQ Reference'!$B$17:$M$17),"Invalid Watershed")))))))</f>
        <v/>
      </c>
      <c r="BD1161" s="24" t="str">
        <f t="array" ref="BD1161">IF(AC1161="","",IF(AC1161&gt;CG$7,5,(AC1161/(MAX(IF(AC$4:AC$1999&lt;CG$7,AC$4:AC$1999))))*5))</f>
        <v/>
      </c>
      <c r="BE1161" s="24" t="str">
        <f t="array" ref="BE1161">IF(AD1161="","",IF(AD1161&gt;CH$7,5,(AD1161/(MAX(IF(AD$4:AD$1999&lt;CH$7,AD$4:AD$1999))))*5))</f>
        <v/>
      </c>
      <c r="BF1161" s="24" t="str">
        <f t="array" ref="BF1161">IF(AE1161="","",IF(AE1161&gt;CI$7,5,(AE1161/(MAX(IF(AE$4:AE$1999&lt;CI$7,AE$4:AE$1999))))*5))</f>
        <v/>
      </c>
      <c r="BG1161" s="24" t="str">
        <f t="shared" si="277"/>
        <v/>
      </c>
      <c r="BH1161" s="24" t="str">
        <f t="shared" si="278"/>
        <v/>
      </c>
      <c r="BI1161" s="24" t="str">
        <f t="shared" si="279"/>
        <v/>
      </c>
      <c r="BJ1161" s="24" t="str">
        <f t="shared" si="280"/>
        <v/>
      </c>
      <c r="BK1161" s="24" t="str">
        <f t="shared" si="281"/>
        <v/>
      </c>
      <c r="BL1161" s="24" t="str">
        <f t="shared" si="282"/>
        <v/>
      </c>
      <c r="BM1161" s="24" t="str">
        <f t="shared" si="283"/>
        <v/>
      </c>
      <c r="BN1161" s="24" t="str">
        <f t="shared" si="284"/>
        <v/>
      </c>
      <c r="BO1161" s="24" t="str">
        <f t="shared" si="285"/>
        <v/>
      </c>
      <c r="BP1161" s="24" t="str">
        <f>IF(AM1161="","",SUMPRODUCT(BK1161:BO1161,'Benefit Weights'!$A$3:$E$3))</f>
        <v/>
      </c>
      <c r="BQ1161" s="27" t="str">
        <f t="shared" si="286"/>
        <v/>
      </c>
    </row>
    <row r="1162" spans="1:69" x14ac:dyDescent="0.25">
      <c r="A1162" s="23"/>
      <c r="B1162" s="23"/>
      <c r="C1162" s="23"/>
      <c r="D1162" s="23"/>
      <c r="E1162" s="24"/>
      <c r="F1162" s="24"/>
      <c r="G1162" s="24"/>
      <c r="H1162" s="23"/>
      <c r="I1162" s="23"/>
      <c r="J1162" s="23"/>
      <c r="K1162" s="23"/>
      <c r="L1162" s="23"/>
      <c r="M1162" s="23"/>
      <c r="N1162" s="23"/>
      <c r="O1162" s="24"/>
      <c r="P1162" s="24"/>
      <c r="Q1162" s="24"/>
      <c r="R1162" s="24"/>
      <c r="S1162" s="24"/>
      <c r="T1162" s="24"/>
      <c r="U1162" s="24"/>
      <c r="V1162" s="24"/>
      <c r="W1162" s="24"/>
      <c r="X1162" s="24"/>
      <c r="Y1162" s="24"/>
      <c r="Z1162" s="24"/>
      <c r="AA1162" s="24"/>
      <c r="AB1162" s="24"/>
      <c r="AC1162" s="24"/>
      <c r="AD1162" s="24"/>
      <c r="AE1162" s="24"/>
      <c r="AF1162" s="24"/>
      <c r="AG1162" s="24"/>
      <c r="AH1162" s="24"/>
      <c r="AI1162" s="24"/>
      <c r="AJ1162" s="23"/>
      <c r="AK1162" s="23"/>
      <c r="AL1162" s="23"/>
      <c r="AM1162" s="23" t="str">
        <f t="shared" si="274"/>
        <v/>
      </c>
      <c r="AN1162" s="23" t="str">
        <f t="shared" si="273"/>
        <v/>
      </c>
      <c r="AO1162" s="23" t="str">
        <f t="shared" si="275"/>
        <v/>
      </c>
      <c r="AP1162" s="23" t="str">
        <f t="shared" si="276"/>
        <v/>
      </c>
      <c r="AQ1162" s="24" t="str">
        <f t="array" ref="AQ1162">IF(Q1162="","",IF(Q1162&gt;BU$7,5,(Q1162/(MAX(IF(Q$4:Q$1999&lt;BU$7,Q$4:Q$1999))))*5))</f>
        <v/>
      </c>
      <c r="AR1162" s="24" t="str">
        <f t="array" ref="AR1162">IF(R1162="","",IF(R1162&gt;BV$7,5,(R1162/(MAX(IF(R$4:R$1999&lt;BV$7,R$4:R$1999))))*5))</f>
        <v/>
      </c>
      <c r="AS1162" s="24" t="str">
        <f t="array" ref="AS1162">IF(S1162="","",IF(S1162&gt;BW$7,5,(S1162/(MAX(IF(S$4:S$1999&lt;BW$7,S$4:S$1999))))*5))</f>
        <v/>
      </c>
      <c r="AT1162" s="24" t="str">
        <f t="array" ref="AT1162">IF(T1162="","",IF(T1162&gt;BX$7,5,(T1162/(MAX(IF(T$4:T$1999&lt;BX$7,T$4:T$1999))))*5))</f>
        <v/>
      </c>
      <c r="AU1162" s="24" t="str">
        <f t="array" ref="AU1162">IF(U1162="","",IF(U1162&gt;BY$7,5,(U1162/(MAX(IF(U$4:U$1999&lt;BY$7,U$4:U$1999))))*5))</f>
        <v/>
      </c>
      <c r="AV1162" s="24" t="str">
        <f t="array" ref="AV1162">IF(V1162="","",IF(V1162&gt;BZ$7,5,(V1162/(MAX(IF(V$4:V$1999&lt;BZ$7,V$4:V$1999))))*5))</f>
        <v/>
      </c>
      <c r="AW1162" s="24" t="str">
        <f t="array" ref="AW1162">IF(W1162="","",IF(W1162&gt;CA$7,5,(W1162/(MAX(IF(W$4:W$1999&lt;CA$7,W$4:W$1999))))*5))</f>
        <v/>
      </c>
      <c r="AX1162" s="24" t="str">
        <f t="array" ref="AX1162">IF(X1162="","",IF(X1162&gt;CB$7,5,(X1162/(MAX(IF(X$4:X$1999&lt;CB$7,X$4:X$1999))))*5))</f>
        <v/>
      </c>
      <c r="AY1162" s="24" t="str">
        <f t="array" ref="AY1162">IF(Y1162="","",IF(Y1162&gt;CC$7,5,(Y1162/(MAX(IF(Y$4:Y$1999&lt;CC$7,Y$4:Y$1999))))*5))</f>
        <v/>
      </c>
      <c r="AZ1162" s="24" t="str">
        <f t="array" ref="AZ1162">IF(Z1162="","",IF(Z1162&gt;CD$7,5,(Z1162/(MAX(IF(Z$4:Z$1999&lt;CD$7,Z$4:Z$1999))))*5))</f>
        <v/>
      </c>
      <c r="BA1162" s="24" t="str">
        <f t="array" ref="BA1162">IF(AA1162="","",IF(AA1162&gt;CE$7,5,(AA1162/(MAX(IF(AA$4:AA$1999&lt;CE$7,AA$4:AA$1999))))*5))</f>
        <v/>
      </c>
      <c r="BB1162" s="24" t="str">
        <f t="array" ref="BB1162">IF(AB1162="","",IF(AB1162&gt;CF$7,5,(AB1162/(MAX(IF(AB$4:AB$1999&lt;CF$7,AB$4:AB$1999))))*5))</f>
        <v/>
      </c>
      <c r="BC1162" s="24" t="str">
        <f>IF(AM1162="","",IF($AP1162='WQ Reference'!$A$12,SUMPRODUCT($AQ1162:$BB1162,'WQ Reference'!$B$12:$M$12),IF($AP1162='WQ Reference'!$A$13,SUMPRODUCT($AQ1162:$BB1162,'WQ Reference'!$B$13:$M$13),IF($AP1162='WQ Reference'!$A$14,SUMPRODUCT($AQ1162:$BB1162,'WQ Reference'!$B$14:$M$14),IF($AP1162='WQ Reference'!$A$15,SUMPRODUCT($AQ1162:$BB1162,'WQ Reference'!$B$15:$M$15),IF($AP1162='WQ Reference'!$A$16,SUMPRODUCT($AQ1162:$BB1162,'WQ Reference'!$B$16:$M$16),IF($AP1162='WQ Reference'!$A$17,SUMPRODUCT($AQ1162:$BB1162,'WQ Reference'!$B$17:$M$17),"Invalid Watershed")))))))</f>
        <v/>
      </c>
      <c r="BD1162" s="24" t="str">
        <f t="array" ref="BD1162">IF(AC1162="","",IF(AC1162&gt;CG$7,5,(AC1162/(MAX(IF(AC$4:AC$1999&lt;CG$7,AC$4:AC$1999))))*5))</f>
        <v/>
      </c>
      <c r="BE1162" s="24" t="str">
        <f t="array" ref="BE1162">IF(AD1162="","",IF(AD1162&gt;CH$7,5,(AD1162/(MAX(IF(AD$4:AD$1999&lt;CH$7,AD$4:AD$1999))))*5))</f>
        <v/>
      </c>
      <c r="BF1162" s="24" t="str">
        <f t="array" ref="BF1162">IF(AE1162="","",IF(AE1162&gt;CI$7,5,(AE1162/(MAX(IF(AE$4:AE$1999&lt;CI$7,AE$4:AE$1999))))*5))</f>
        <v/>
      </c>
      <c r="BG1162" s="24" t="str">
        <f t="shared" si="277"/>
        <v/>
      </c>
      <c r="BH1162" s="24" t="str">
        <f t="shared" si="278"/>
        <v/>
      </c>
      <c r="BI1162" s="24" t="str">
        <f t="shared" si="279"/>
        <v/>
      </c>
      <c r="BJ1162" s="24" t="str">
        <f t="shared" si="280"/>
        <v/>
      </c>
      <c r="BK1162" s="24" t="str">
        <f t="shared" si="281"/>
        <v/>
      </c>
      <c r="BL1162" s="24" t="str">
        <f t="shared" si="282"/>
        <v/>
      </c>
      <c r="BM1162" s="24" t="str">
        <f t="shared" si="283"/>
        <v/>
      </c>
      <c r="BN1162" s="24" t="str">
        <f t="shared" si="284"/>
        <v/>
      </c>
      <c r="BO1162" s="24" t="str">
        <f t="shared" si="285"/>
        <v/>
      </c>
      <c r="BP1162" s="24" t="str">
        <f>IF(AM1162="","",SUMPRODUCT(BK1162:BO1162,'Benefit Weights'!$A$3:$E$3))</f>
        <v/>
      </c>
      <c r="BQ1162" s="27" t="str">
        <f t="shared" si="286"/>
        <v/>
      </c>
    </row>
    <row r="1163" spans="1:69" x14ac:dyDescent="0.25">
      <c r="A1163" s="23"/>
      <c r="B1163" s="23"/>
      <c r="C1163" s="23"/>
      <c r="D1163" s="23"/>
      <c r="E1163" s="24"/>
      <c r="F1163" s="24"/>
      <c r="G1163" s="24"/>
      <c r="H1163" s="23"/>
      <c r="I1163" s="23"/>
      <c r="J1163" s="23"/>
      <c r="K1163" s="23"/>
      <c r="L1163" s="23"/>
      <c r="M1163" s="23"/>
      <c r="N1163" s="23"/>
      <c r="O1163" s="24"/>
      <c r="P1163" s="24"/>
      <c r="Q1163" s="24"/>
      <c r="R1163" s="24"/>
      <c r="S1163" s="24"/>
      <c r="T1163" s="24"/>
      <c r="U1163" s="24"/>
      <c r="V1163" s="24"/>
      <c r="W1163" s="24"/>
      <c r="X1163" s="24"/>
      <c r="Y1163" s="24"/>
      <c r="Z1163" s="24"/>
      <c r="AA1163" s="24"/>
      <c r="AB1163" s="24"/>
      <c r="AC1163" s="24"/>
      <c r="AD1163" s="24"/>
      <c r="AE1163" s="24"/>
      <c r="AF1163" s="24"/>
      <c r="AG1163" s="24"/>
      <c r="AH1163" s="24"/>
      <c r="AI1163" s="24"/>
      <c r="AJ1163" s="23"/>
      <c r="AK1163" s="23"/>
      <c r="AL1163" s="23"/>
      <c r="AM1163" s="23" t="str">
        <f t="shared" si="274"/>
        <v/>
      </c>
      <c r="AN1163" s="23" t="str">
        <f t="shared" si="273"/>
        <v/>
      </c>
      <c r="AO1163" s="23" t="str">
        <f t="shared" si="275"/>
        <v/>
      </c>
      <c r="AP1163" s="23" t="str">
        <f t="shared" si="276"/>
        <v/>
      </c>
      <c r="AQ1163" s="24" t="str">
        <f t="array" ref="AQ1163">IF(Q1163="","",IF(Q1163&gt;BU$7,5,(Q1163/(MAX(IF(Q$4:Q$1999&lt;BU$7,Q$4:Q$1999))))*5))</f>
        <v/>
      </c>
      <c r="AR1163" s="24" t="str">
        <f t="array" ref="AR1163">IF(R1163="","",IF(R1163&gt;BV$7,5,(R1163/(MAX(IF(R$4:R$1999&lt;BV$7,R$4:R$1999))))*5))</f>
        <v/>
      </c>
      <c r="AS1163" s="24" t="str">
        <f t="array" ref="AS1163">IF(S1163="","",IF(S1163&gt;BW$7,5,(S1163/(MAX(IF(S$4:S$1999&lt;BW$7,S$4:S$1999))))*5))</f>
        <v/>
      </c>
      <c r="AT1163" s="24" t="str">
        <f t="array" ref="AT1163">IF(T1163="","",IF(T1163&gt;BX$7,5,(T1163/(MAX(IF(T$4:T$1999&lt;BX$7,T$4:T$1999))))*5))</f>
        <v/>
      </c>
      <c r="AU1163" s="24" t="str">
        <f t="array" ref="AU1163">IF(U1163="","",IF(U1163&gt;BY$7,5,(U1163/(MAX(IF(U$4:U$1999&lt;BY$7,U$4:U$1999))))*5))</f>
        <v/>
      </c>
      <c r="AV1163" s="24" t="str">
        <f t="array" ref="AV1163">IF(V1163="","",IF(V1163&gt;BZ$7,5,(V1163/(MAX(IF(V$4:V$1999&lt;BZ$7,V$4:V$1999))))*5))</f>
        <v/>
      </c>
      <c r="AW1163" s="24" t="str">
        <f t="array" ref="AW1163">IF(W1163="","",IF(W1163&gt;CA$7,5,(W1163/(MAX(IF(W$4:W$1999&lt;CA$7,W$4:W$1999))))*5))</f>
        <v/>
      </c>
      <c r="AX1163" s="24" t="str">
        <f t="array" ref="AX1163">IF(X1163="","",IF(X1163&gt;CB$7,5,(X1163/(MAX(IF(X$4:X$1999&lt;CB$7,X$4:X$1999))))*5))</f>
        <v/>
      </c>
      <c r="AY1163" s="24" t="str">
        <f t="array" ref="AY1163">IF(Y1163="","",IF(Y1163&gt;CC$7,5,(Y1163/(MAX(IF(Y$4:Y$1999&lt;CC$7,Y$4:Y$1999))))*5))</f>
        <v/>
      </c>
      <c r="AZ1163" s="24" t="str">
        <f t="array" ref="AZ1163">IF(Z1163="","",IF(Z1163&gt;CD$7,5,(Z1163/(MAX(IF(Z$4:Z$1999&lt;CD$7,Z$4:Z$1999))))*5))</f>
        <v/>
      </c>
      <c r="BA1163" s="24" t="str">
        <f t="array" ref="BA1163">IF(AA1163="","",IF(AA1163&gt;CE$7,5,(AA1163/(MAX(IF(AA$4:AA$1999&lt;CE$7,AA$4:AA$1999))))*5))</f>
        <v/>
      </c>
      <c r="BB1163" s="24" t="str">
        <f t="array" ref="BB1163">IF(AB1163="","",IF(AB1163&gt;CF$7,5,(AB1163/(MAX(IF(AB$4:AB$1999&lt;CF$7,AB$4:AB$1999))))*5))</f>
        <v/>
      </c>
      <c r="BC1163" s="24" t="str">
        <f>IF(AM1163="","",IF($AP1163='WQ Reference'!$A$12,SUMPRODUCT($AQ1163:$BB1163,'WQ Reference'!$B$12:$M$12),IF($AP1163='WQ Reference'!$A$13,SUMPRODUCT($AQ1163:$BB1163,'WQ Reference'!$B$13:$M$13),IF($AP1163='WQ Reference'!$A$14,SUMPRODUCT($AQ1163:$BB1163,'WQ Reference'!$B$14:$M$14),IF($AP1163='WQ Reference'!$A$15,SUMPRODUCT($AQ1163:$BB1163,'WQ Reference'!$B$15:$M$15),IF($AP1163='WQ Reference'!$A$16,SUMPRODUCT($AQ1163:$BB1163,'WQ Reference'!$B$16:$M$16),IF($AP1163='WQ Reference'!$A$17,SUMPRODUCT($AQ1163:$BB1163,'WQ Reference'!$B$17:$M$17),"Invalid Watershed")))))))</f>
        <v/>
      </c>
      <c r="BD1163" s="24" t="str">
        <f t="array" ref="BD1163">IF(AC1163="","",IF(AC1163&gt;CG$7,5,(AC1163/(MAX(IF(AC$4:AC$1999&lt;CG$7,AC$4:AC$1999))))*5))</f>
        <v/>
      </c>
      <c r="BE1163" s="24" t="str">
        <f t="array" ref="BE1163">IF(AD1163="","",IF(AD1163&gt;CH$7,5,(AD1163/(MAX(IF(AD$4:AD$1999&lt;CH$7,AD$4:AD$1999))))*5))</f>
        <v/>
      </c>
      <c r="BF1163" s="24" t="str">
        <f t="array" ref="BF1163">IF(AE1163="","",IF(AE1163&gt;CI$7,5,(AE1163/(MAX(IF(AE$4:AE$1999&lt;CI$7,AE$4:AE$1999))))*5))</f>
        <v/>
      </c>
      <c r="BG1163" s="24" t="str">
        <f t="shared" si="277"/>
        <v/>
      </c>
      <c r="BH1163" s="24" t="str">
        <f t="shared" si="278"/>
        <v/>
      </c>
      <c r="BI1163" s="24" t="str">
        <f t="shared" si="279"/>
        <v/>
      </c>
      <c r="BJ1163" s="24" t="str">
        <f t="shared" si="280"/>
        <v/>
      </c>
      <c r="BK1163" s="24" t="str">
        <f t="shared" si="281"/>
        <v/>
      </c>
      <c r="BL1163" s="24" t="str">
        <f t="shared" si="282"/>
        <v/>
      </c>
      <c r="BM1163" s="24" t="str">
        <f t="shared" si="283"/>
        <v/>
      </c>
      <c r="BN1163" s="24" t="str">
        <f t="shared" si="284"/>
        <v/>
      </c>
      <c r="BO1163" s="24" t="str">
        <f t="shared" si="285"/>
        <v/>
      </c>
      <c r="BP1163" s="24" t="str">
        <f>IF(AM1163="","",SUMPRODUCT(BK1163:BO1163,'Benefit Weights'!$A$3:$E$3))</f>
        <v/>
      </c>
      <c r="BQ1163" s="27" t="str">
        <f t="shared" si="286"/>
        <v/>
      </c>
    </row>
    <row r="1164" spans="1:69" x14ac:dyDescent="0.25">
      <c r="A1164" s="23"/>
      <c r="B1164" s="23"/>
      <c r="C1164" s="23"/>
      <c r="D1164" s="23"/>
      <c r="E1164" s="24"/>
      <c r="F1164" s="24"/>
      <c r="G1164" s="24"/>
      <c r="H1164" s="23"/>
      <c r="I1164" s="23"/>
      <c r="J1164" s="23"/>
      <c r="K1164" s="23"/>
      <c r="L1164" s="23"/>
      <c r="M1164" s="23"/>
      <c r="N1164" s="23"/>
      <c r="O1164" s="24"/>
      <c r="P1164" s="24"/>
      <c r="Q1164" s="24"/>
      <c r="R1164" s="24"/>
      <c r="S1164" s="24"/>
      <c r="T1164" s="24"/>
      <c r="U1164" s="24"/>
      <c r="V1164" s="24"/>
      <c r="W1164" s="24"/>
      <c r="X1164" s="24"/>
      <c r="Y1164" s="24"/>
      <c r="Z1164" s="24"/>
      <c r="AA1164" s="24"/>
      <c r="AB1164" s="24"/>
      <c r="AC1164" s="24"/>
      <c r="AD1164" s="24"/>
      <c r="AE1164" s="24"/>
      <c r="AF1164" s="24"/>
      <c r="AG1164" s="24"/>
      <c r="AH1164" s="24"/>
      <c r="AI1164" s="24"/>
      <c r="AJ1164" s="23"/>
      <c r="AK1164" s="23"/>
      <c r="AL1164" s="23"/>
      <c r="AM1164" s="23" t="str">
        <f t="shared" si="274"/>
        <v/>
      </c>
      <c r="AN1164" s="23" t="str">
        <f t="shared" si="273"/>
        <v/>
      </c>
      <c r="AO1164" s="23" t="str">
        <f t="shared" si="275"/>
        <v/>
      </c>
      <c r="AP1164" s="23" t="str">
        <f t="shared" si="276"/>
        <v/>
      </c>
      <c r="AQ1164" s="24" t="str">
        <f t="array" ref="AQ1164">IF(Q1164="","",IF(Q1164&gt;BU$7,5,(Q1164/(MAX(IF(Q$4:Q$1999&lt;BU$7,Q$4:Q$1999))))*5))</f>
        <v/>
      </c>
      <c r="AR1164" s="24" t="str">
        <f t="array" ref="AR1164">IF(R1164="","",IF(R1164&gt;BV$7,5,(R1164/(MAX(IF(R$4:R$1999&lt;BV$7,R$4:R$1999))))*5))</f>
        <v/>
      </c>
      <c r="AS1164" s="24" t="str">
        <f t="array" ref="AS1164">IF(S1164="","",IF(S1164&gt;BW$7,5,(S1164/(MAX(IF(S$4:S$1999&lt;BW$7,S$4:S$1999))))*5))</f>
        <v/>
      </c>
      <c r="AT1164" s="24" t="str">
        <f t="array" ref="AT1164">IF(T1164="","",IF(T1164&gt;BX$7,5,(T1164/(MAX(IF(T$4:T$1999&lt;BX$7,T$4:T$1999))))*5))</f>
        <v/>
      </c>
      <c r="AU1164" s="24" t="str">
        <f t="array" ref="AU1164">IF(U1164="","",IF(U1164&gt;BY$7,5,(U1164/(MAX(IF(U$4:U$1999&lt;BY$7,U$4:U$1999))))*5))</f>
        <v/>
      </c>
      <c r="AV1164" s="24" t="str">
        <f t="array" ref="AV1164">IF(V1164="","",IF(V1164&gt;BZ$7,5,(V1164/(MAX(IF(V$4:V$1999&lt;BZ$7,V$4:V$1999))))*5))</f>
        <v/>
      </c>
      <c r="AW1164" s="24" t="str">
        <f t="array" ref="AW1164">IF(W1164="","",IF(W1164&gt;CA$7,5,(W1164/(MAX(IF(W$4:W$1999&lt;CA$7,W$4:W$1999))))*5))</f>
        <v/>
      </c>
      <c r="AX1164" s="24" t="str">
        <f t="array" ref="AX1164">IF(X1164="","",IF(X1164&gt;CB$7,5,(X1164/(MAX(IF(X$4:X$1999&lt;CB$7,X$4:X$1999))))*5))</f>
        <v/>
      </c>
      <c r="AY1164" s="24" t="str">
        <f t="array" ref="AY1164">IF(Y1164="","",IF(Y1164&gt;CC$7,5,(Y1164/(MAX(IF(Y$4:Y$1999&lt;CC$7,Y$4:Y$1999))))*5))</f>
        <v/>
      </c>
      <c r="AZ1164" s="24" t="str">
        <f t="array" ref="AZ1164">IF(Z1164="","",IF(Z1164&gt;CD$7,5,(Z1164/(MAX(IF(Z$4:Z$1999&lt;CD$7,Z$4:Z$1999))))*5))</f>
        <v/>
      </c>
      <c r="BA1164" s="24" t="str">
        <f t="array" ref="BA1164">IF(AA1164="","",IF(AA1164&gt;CE$7,5,(AA1164/(MAX(IF(AA$4:AA$1999&lt;CE$7,AA$4:AA$1999))))*5))</f>
        <v/>
      </c>
      <c r="BB1164" s="24" t="str">
        <f t="array" ref="BB1164">IF(AB1164="","",IF(AB1164&gt;CF$7,5,(AB1164/(MAX(IF(AB$4:AB$1999&lt;CF$7,AB$4:AB$1999))))*5))</f>
        <v/>
      </c>
      <c r="BC1164" s="24" t="str">
        <f>IF(AM1164="","",IF($AP1164='WQ Reference'!$A$12,SUMPRODUCT($AQ1164:$BB1164,'WQ Reference'!$B$12:$M$12),IF($AP1164='WQ Reference'!$A$13,SUMPRODUCT($AQ1164:$BB1164,'WQ Reference'!$B$13:$M$13),IF($AP1164='WQ Reference'!$A$14,SUMPRODUCT($AQ1164:$BB1164,'WQ Reference'!$B$14:$M$14),IF($AP1164='WQ Reference'!$A$15,SUMPRODUCT($AQ1164:$BB1164,'WQ Reference'!$B$15:$M$15),IF($AP1164='WQ Reference'!$A$16,SUMPRODUCT($AQ1164:$BB1164,'WQ Reference'!$B$16:$M$16),IF($AP1164='WQ Reference'!$A$17,SUMPRODUCT($AQ1164:$BB1164,'WQ Reference'!$B$17:$M$17),"Invalid Watershed")))))))</f>
        <v/>
      </c>
      <c r="BD1164" s="24" t="str">
        <f t="array" ref="BD1164">IF(AC1164="","",IF(AC1164&gt;CG$7,5,(AC1164/(MAX(IF(AC$4:AC$1999&lt;CG$7,AC$4:AC$1999))))*5))</f>
        <v/>
      </c>
      <c r="BE1164" s="24" t="str">
        <f t="array" ref="BE1164">IF(AD1164="","",IF(AD1164&gt;CH$7,5,(AD1164/(MAX(IF(AD$4:AD$1999&lt;CH$7,AD$4:AD$1999))))*5))</f>
        <v/>
      </c>
      <c r="BF1164" s="24" t="str">
        <f t="array" ref="BF1164">IF(AE1164="","",IF(AE1164&gt;CI$7,5,(AE1164/(MAX(IF(AE$4:AE$1999&lt;CI$7,AE$4:AE$1999))))*5))</f>
        <v/>
      </c>
      <c r="BG1164" s="24" t="str">
        <f t="shared" si="277"/>
        <v/>
      </c>
      <c r="BH1164" s="24" t="str">
        <f t="shared" si="278"/>
        <v/>
      </c>
      <c r="BI1164" s="24" t="str">
        <f t="shared" si="279"/>
        <v/>
      </c>
      <c r="BJ1164" s="24" t="str">
        <f t="shared" si="280"/>
        <v/>
      </c>
      <c r="BK1164" s="24" t="str">
        <f t="shared" si="281"/>
        <v/>
      </c>
      <c r="BL1164" s="24" t="str">
        <f t="shared" si="282"/>
        <v/>
      </c>
      <c r="BM1164" s="24" t="str">
        <f t="shared" si="283"/>
        <v/>
      </c>
      <c r="BN1164" s="24" t="str">
        <f t="shared" si="284"/>
        <v/>
      </c>
      <c r="BO1164" s="24" t="str">
        <f t="shared" si="285"/>
        <v/>
      </c>
      <c r="BP1164" s="24" t="str">
        <f>IF(AM1164="","",SUMPRODUCT(BK1164:BO1164,'Benefit Weights'!$A$3:$E$3))</f>
        <v/>
      </c>
      <c r="BQ1164" s="27" t="str">
        <f t="shared" si="286"/>
        <v/>
      </c>
    </row>
    <row r="1165" spans="1:69" x14ac:dyDescent="0.25">
      <c r="A1165" s="23"/>
      <c r="B1165" s="23"/>
      <c r="C1165" s="23"/>
      <c r="D1165" s="23"/>
      <c r="E1165" s="24"/>
      <c r="F1165" s="24"/>
      <c r="G1165" s="24"/>
      <c r="H1165" s="23"/>
      <c r="I1165" s="23"/>
      <c r="J1165" s="23"/>
      <c r="K1165" s="23"/>
      <c r="L1165" s="23"/>
      <c r="M1165" s="23"/>
      <c r="N1165" s="23"/>
      <c r="O1165" s="24"/>
      <c r="P1165" s="24"/>
      <c r="Q1165" s="24"/>
      <c r="R1165" s="24"/>
      <c r="S1165" s="24"/>
      <c r="T1165" s="24"/>
      <c r="U1165" s="24"/>
      <c r="V1165" s="24"/>
      <c r="W1165" s="24"/>
      <c r="X1165" s="24"/>
      <c r="Y1165" s="24"/>
      <c r="Z1165" s="24"/>
      <c r="AA1165" s="24"/>
      <c r="AB1165" s="24"/>
      <c r="AC1165" s="24"/>
      <c r="AD1165" s="24"/>
      <c r="AE1165" s="24"/>
      <c r="AF1165" s="24"/>
      <c r="AG1165" s="24"/>
      <c r="AH1165" s="24"/>
      <c r="AI1165" s="24"/>
      <c r="AJ1165" s="23"/>
      <c r="AK1165" s="23"/>
      <c r="AL1165" s="23"/>
      <c r="AM1165" s="23" t="str">
        <f t="shared" si="274"/>
        <v/>
      </c>
      <c r="AN1165" s="23" t="str">
        <f t="shared" si="273"/>
        <v/>
      </c>
      <c r="AO1165" s="23" t="str">
        <f t="shared" si="275"/>
        <v/>
      </c>
      <c r="AP1165" s="23" t="str">
        <f t="shared" si="276"/>
        <v/>
      </c>
      <c r="AQ1165" s="24" t="str">
        <f t="array" ref="AQ1165">IF(Q1165="","",IF(Q1165&gt;BU$7,5,(Q1165/(MAX(IF(Q$4:Q$1999&lt;BU$7,Q$4:Q$1999))))*5))</f>
        <v/>
      </c>
      <c r="AR1165" s="24" t="str">
        <f t="array" ref="AR1165">IF(R1165="","",IF(R1165&gt;BV$7,5,(R1165/(MAX(IF(R$4:R$1999&lt;BV$7,R$4:R$1999))))*5))</f>
        <v/>
      </c>
      <c r="AS1165" s="24" t="str">
        <f t="array" ref="AS1165">IF(S1165="","",IF(S1165&gt;BW$7,5,(S1165/(MAX(IF(S$4:S$1999&lt;BW$7,S$4:S$1999))))*5))</f>
        <v/>
      </c>
      <c r="AT1165" s="24" t="str">
        <f t="array" ref="AT1165">IF(T1165="","",IF(T1165&gt;BX$7,5,(T1165/(MAX(IF(T$4:T$1999&lt;BX$7,T$4:T$1999))))*5))</f>
        <v/>
      </c>
      <c r="AU1165" s="24" t="str">
        <f t="array" ref="AU1165">IF(U1165="","",IF(U1165&gt;BY$7,5,(U1165/(MAX(IF(U$4:U$1999&lt;BY$7,U$4:U$1999))))*5))</f>
        <v/>
      </c>
      <c r="AV1165" s="24" t="str">
        <f t="array" ref="AV1165">IF(V1165="","",IF(V1165&gt;BZ$7,5,(V1165/(MAX(IF(V$4:V$1999&lt;BZ$7,V$4:V$1999))))*5))</f>
        <v/>
      </c>
      <c r="AW1165" s="24" t="str">
        <f t="array" ref="AW1165">IF(W1165="","",IF(W1165&gt;CA$7,5,(W1165/(MAX(IF(W$4:W$1999&lt;CA$7,W$4:W$1999))))*5))</f>
        <v/>
      </c>
      <c r="AX1165" s="24" t="str">
        <f t="array" ref="AX1165">IF(X1165="","",IF(X1165&gt;CB$7,5,(X1165/(MAX(IF(X$4:X$1999&lt;CB$7,X$4:X$1999))))*5))</f>
        <v/>
      </c>
      <c r="AY1165" s="24" t="str">
        <f t="array" ref="AY1165">IF(Y1165="","",IF(Y1165&gt;CC$7,5,(Y1165/(MAX(IF(Y$4:Y$1999&lt;CC$7,Y$4:Y$1999))))*5))</f>
        <v/>
      </c>
      <c r="AZ1165" s="24" t="str">
        <f t="array" ref="AZ1165">IF(Z1165="","",IF(Z1165&gt;CD$7,5,(Z1165/(MAX(IF(Z$4:Z$1999&lt;CD$7,Z$4:Z$1999))))*5))</f>
        <v/>
      </c>
      <c r="BA1165" s="24" t="str">
        <f t="array" ref="BA1165">IF(AA1165="","",IF(AA1165&gt;CE$7,5,(AA1165/(MAX(IF(AA$4:AA$1999&lt;CE$7,AA$4:AA$1999))))*5))</f>
        <v/>
      </c>
      <c r="BB1165" s="24" t="str">
        <f t="array" ref="BB1165">IF(AB1165="","",IF(AB1165&gt;CF$7,5,(AB1165/(MAX(IF(AB$4:AB$1999&lt;CF$7,AB$4:AB$1999))))*5))</f>
        <v/>
      </c>
      <c r="BC1165" s="24" t="str">
        <f>IF(AM1165="","",IF($AP1165='WQ Reference'!$A$12,SUMPRODUCT($AQ1165:$BB1165,'WQ Reference'!$B$12:$M$12),IF($AP1165='WQ Reference'!$A$13,SUMPRODUCT($AQ1165:$BB1165,'WQ Reference'!$B$13:$M$13),IF($AP1165='WQ Reference'!$A$14,SUMPRODUCT($AQ1165:$BB1165,'WQ Reference'!$B$14:$M$14),IF($AP1165='WQ Reference'!$A$15,SUMPRODUCT($AQ1165:$BB1165,'WQ Reference'!$B$15:$M$15),IF($AP1165='WQ Reference'!$A$16,SUMPRODUCT($AQ1165:$BB1165,'WQ Reference'!$B$16:$M$16),IF($AP1165='WQ Reference'!$A$17,SUMPRODUCT($AQ1165:$BB1165,'WQ Reference'!$B$17:$M$17),"Invalid Watershed")))))))</f>
        <v/>
      </c>
      <c r="BD1165" s="24" t="str">
        <f t="array" ref="BD1165">IF(AC1165="","",IF(AC1165&gt;CG$7,5,(AC1165/(MAX(IF(AC$4:AC$1999&lt;CG$7,AC$4:AC$1999))))*5))</f>
        <v/>
      </c>
      <c r="BE1165" s="24" t="str">
        <f t="array" ref="BE1165">IF(AD1165="","",IF(AD1165&gt;CH$7,5,(AD1165/(MAX(IF(AD$4:AD$1999&lt;CH$7,AD$4:AD$1999))))*5))</f>
        <v/>
      </c>
      <c r="BF1165" s="24" t="str">
        <f t="array" ref="BF1165">IF(AE1165="","",IF(AE1165&gt;CI$7,5,(AE1165/(MAX(IF(AE$4:AE$1999&lt;CI$7,AE$4:AE$1999))))*5))</f>
        <v/>
      </c>
      <c r="BG1165" s="24" t="str">
        <f t="shared" si="277"/>
        <v/>
      </c>
      <c r="BH1165" s="24" t="str">
        <f t="shared" si="278"/>
        <v/>
      </c>
      <c r="BI1165" s="24" t="str">
        <f t="shared" si="279"/>
        <v/>
      </c>
      <c r="BJ1165" s="24" t="str">
        <f t="shared" si="280"/>
        <v/>
      </c>
      <c r="BK1165" s="24" t="str">
        <f t="shared" si="281"/>
        <v/>
      </c>
      <c r="BL1165" s="24" t="str">
        <f t="shared" si="282"/>
        <v/>
      </c>
      <c r="BM1165" s="24" t="str">
        <f t="shared" si="283"/>
        <v/>
      </c>
      <c r="BN1165" s="24" t="str">
        <f t="shared" si="284"/>
        <v/>
      </c>
      <c r="BO1165" s="24" t="str">
        <f t="shared" si="285"/>
        <v/>
      </c>
      <c r="BP1165" s="24" t="str">
        <f>IF(AM1165="","",SUMPRODUCT(BK1165:BO1165,'Benefit Weights'!$A$3:$E$3))</f>
        <v/>
      </c>
      <c r="BQ1165" s="27" t="str">
        <f t="shared" si="286"/>
        <v/>
      </c>
    </row>
    <row r="1166" spans="1:69" x14ac:dyDescent="0.25">
      <c r="A1166" s="23"/>
      <c r="B1166" s="23"/>
      <c r="C1166" s="23"/>
      <c r="D1166" s="23"/>
      <c r="E1166" s="24"/>
      <c r="F1166" s="24"/>
      <c r="G1166" s="24"/>
      <c r="H1166" s="23"/>
      <c r="I1166" s="23"/>
      <c r="J1166" s="23"/>
      <c r="K1166" s="23"/>
      <c r="L1166" s="23"/>
      <c r="M1166" s="23"/>
      <c r="N1166" s="23"/>
      <c r="O1166" s="24"/>
      <c r="P1166" s="24"/>
      <c r="Q1166" s="24"/>
      <c r="R1166" s="24"/>
      <c r="S1166" s="24"/>
      <c r="T1166" s="24"/>
      <c r="U1166" s="24"/>
      <c r="V1166" s="24"/>
      <c r="W1166" s="24"/>
      <c r="X1166" s="24"/>
      <c r="Y1166" s="24"/>
      <c r="Z1166" s="24"/>
      <c r="AA1166" s="24"/>
      <c r="AB1166" s="24"/>
      <c r="AC1166" s="24"/>
      <c r="AD1166" s="24"/>
      <c r="AE1166" s="24"/>
      <c r="AF1166" s="24"/>
      <c r="AG1166" s="24"/>
      <c r="AH1166" s="24"/>
      <c r="AI1166" s="24"/>
      <c r="AJ1166" s="23"/>
      <c r="AK1166" s="23"/>
      <c r="AL1166" s="23"/>
      <c r="AM1166" s="23" t="str">
        <f t="shared" si="274"/>
        <v/>
      </c>
      <c r="AN1166" s="23" t="str">
        <f t="shared" si="273"/>
        <v/>
      </c>
      <c r="AO1166" s="23" t="str">
        <f t="shared" si="275"/>
        <v/>
      </c>
      <c r="AP1166" s="23" t="str">
        <f t="shared" si="276"/>
        <v/>
      </c>
      <c r="AQ1166" s="24" t="str">
        <f t="array" ref="AQ1166">IF(Q1166="","",IF(Q1166&gt;BU$7,5,(Q1166/(MAX(IF(Q$4:Q$1999&lt;BU$7,Q$4:Q$1999))))*5))</f>
        <v/>
      </c>
      <c r="AR1166" s="24" t="str">
        <f t="array" ref="AR1166">IF(R1166="","",IF(R1166&gt;BV$7,5,(R1166/(MAX(IF(R$4:R$1999&lt;BV$7,R$4:R$1999))))*5))</f>
        <v/>
      </c>
      <c r="AS1166" s="24" t="str">
        <f t="array" ref="AS1166">IF(S1166="","",IF(S1166&gt;BW$7,5,(S1166/(MAX(IF(S$4:S$1999&lt;BW$7,S$4:S$1999))))*5))</f>
        <v/>
      </c>
      <c r="AT1166" s="24" t="str">
        <f t="array" ref="AT1166">IF(T1166="","",IF(T1166&gt;BX$7,5,(T1166/(MAX(IF(T$4:T$1999&lt;BX$7,T$4:T$1999))))*5))</f>
        <v/>
      </c>
      <c r="AU1166" s="24" t="str">
        <f t="array" ref="AU1166">IF(U1166="","",IF(U1166&gt;BY$7,5,(U1166/(MAX(IF(U$4:U$1999&lt;BY$7,U$4:U$1999))))*5))</f>
        <v/>
      </c>
      <c r="AV1166" s="24" t="str">
        <f t="array" ref="AV1166">IF(V1166="","",IF(V1166&gt;BZ$7,5,(V1166/(MAX(IF(V$4:V$1999&lt;BZ$7,V$4:V$1999))))*5))</f>
        <v/>
      </c>
      <c r="AW1166" s="24" t="str">
        <f t="array" ref="AW1166">IF(W1166="","",IF(W1166&gt;CA$7,5,(W1166/(MAX(IF(W$4:W$1999&lt;CA$7,W$4:W$1999))))*5))</f>
        <v/>
      </c>
      <c r="AX1166" s="24" t="str">
        <f t="array" ref="AX1166">IF(X1166="","",IF(X1166&gt;CB$7,5,(X1166/(MAX(IF(X$4:X$1999&lt;CB$7,X$4:X$1999))))*5))</f>
        <v/>
      </c>
      <c r="AY1166" s="24" t="str">
        <f t="array" ref="AY1166">IF(Y1166="","",IF(Y1166&gt;CC$7,5,(Y1166/(MAX(IF(Y$4:Y$1999&lt;CC$7,Y$4:Y$1999))))*5))</f>
        <v/>
      </c>
      <c r="AZ1166" s="24" t="str">
        <f t="array" ref="AZ1166">IF(Z1166="","",IF(Z1166&gt;CD$7,5,(Z1166/(MAX(IF(Z$4:Z$1999&lt;CD$7,Z$4:Z$1999))))*5))</f>
        <v/>
      </c>
      <c r="BA1166" s="24" t="str">
        <f t="array" ref="BA1166">IF(AA1166="","",IF(AA1166&gt;CE$7,5,(AA1166/(MAX(IF(AA$4:AA$1999&lt;CE$7,AA$4:AA$1999))))*5))</f>
        <v/>
      </c>
      <c r="BB1166" s="24" t="str">
        <f t="array" ref="BB1166">IF(AB1166="","",IF(AB1166&gt;CF$7,5,(AB1166/(MAX(IF(AB$4:AB$1999&lt;CF$7,AB$4:AB$1999))))*5))</f>
        <v/>
      </c>
      <c r="BC1166" s="24" t="str">
        <f>IF(AM1166="","",IF($AP1166='WQ Reference'!$A$12,SUMPRODUCT($AQ1166:$BB1166,'WQ Reference'!$B$12:$M$12),IF($AP1166='WQ Reference'!$A$13,SUMPRODUCT($AQ1166:$BB1166,'WQ Reference'!$B$13:$M$13),IF($AP1166='WQ Reference'!$A$14,SUMPRODUCT($AQ1166:$BB1166,'WQ Reference'!$B$14:$M$14),IF($AP1166='WQ Reference'!$A$15,SUMPRODUCT($AQ1166:$BB1166,'WQ Reference'!$B$15:$M$15),IF($AP1166='WQ Reference'!$A$16,SUMPRODUCT($AQ1166:$BB1166,'WQ Reference'!$B$16:$M$16),IF($AP1166='WQ Reference'!$A$17,SUMPRODUCT($AQ1166:$BB1166,'WQ Reference'!$B$17:$M$17),"Invalid Watershed")))))))</f>
        <v/>
      </c>
      <c r="BD1166" s="24" t="str">
        <f t="array" ref="BD1166">IF(AC1166="","",IF(AC1166&gt;CG$7,5,(AC1166/(MAX(IF(AC$4:AC$1999&lt;CG$7,AC$4:AC$1999))))*5))</f>
        <v/>
      </c>
      <c r="BE1166" s="24" t="str">
        <f t="array" ref="BE1166">IF(AD1166="","",IF(AD1166&gt;CH$7,5,(AD1166/(MAX(IF(AD$4:AD$1999&lt;CH$7,AD$4:AD$1999))))*5))</f>
        <v/>
      </c>
      <c r="BF1166" s="24" t="str">
        <f t="array" ref="BF1166">IF(AE1166="","",IF(AE1166&gt;CI$7,5,(AE1166/(MAX(IF(AE$4:AE$1999&lt;CI$7,AE$4:AE$1999))))*5))</f>
        <v/>
      </c>
      <c r="BG1166" s="24" t="str">
        <f t="shared" si="277"/>
        <v/>
      </c>
      <c r="BH1166" s="24" t="str">
        <f t="shared" si="278"/>
        <v/>
      </c>
      <c r="BI1166" s="24" t="str">
        <f t="shared" si="279"/>
        <v/>
      </c>
      <c r="BJ1166" s="24" t="str">
        <f t="shared" si="280"/>
        <v/>
      </c>
      <c r="BK1166" s="24" t="str">
        <f t="shared" si="281"/>
        <v/>
      </c>
      <c r="BL1166" s="24" t="str">
        <f t="shared" si="282"/>
        <v/>
      </c>
      <c r="BM1166" s="24" t="str">
        <f t="shared" si="283"/>
        <v/>
      </c>
      <c r="BN1166" s="24" t="str">
        <f t="shared" si="284"/>
        <v/>
      </c>
      <c r="BO1166" s="24" t="str">
        <f t="shared" si="285"/>
        <v/>
      </c>
      <c r="BP1166" s="24" t="str">
        <f>IF(AM1166="","",SUMPRODUCT(BK1166:BO1166,'Benefit Weights'!$A$3:$E$3))</f>
        <v/>
      </c>
      <c r="BQ1166" s="27" t="str">
        <f t="shared" si="286"/>
        <v/>
      </c>
    </row>
    <row r="1167" spans="1:69" x14ac:dyDescent="0.25">
      <c r="A1167" s="23"/>
      <c r="B1167" s="23"/>
      <c r="C1167" s="23"/>
      <c r="D1167" s="23"/>
      <c r="E1167" s="24"/>
      <c r="F1167" s="24"/>
      <c r="G1167" s="24"/>
      <c r="H1167" s="23"/>
      <c r="I1167" s="23"/>
      <c r="J1167" s="23"/>
      <c r="K1167" s="23"/>
      <c r="L1167" s="23"/>
      <c r="M1167" s="23"/>
      <c r="N1167" s="23"/>
      <c r="O1167" s="24"/>
      <c r="P1167" s="24"/>
      <c r="Q1167" s="24"/>
      <c r="R1167" s="24"/>
      <c r="S1167" s="24"/>
      <c r="T1167" s="24"/>
      <c r="U1167" s="24"/>
      <c r="V1167" s="24"/>
      <c r="W1167" s="24"/>
      <c r="X1167" s="24"/>
      <c r="Y1167" s="24"/>
      <c r="Z1167" s="24"/>
      <c r="AA1167" s="24"/>
      <c r="AB1167" s="24"/>
      <c r="AC1167" s="24"/>
      <c r="AD1167" s="24"/>
      <c r="AE1167" s="24"/>
      <c r="AF1167" s="24"/>
      <c r="AG1167" s="24"/>
      <c r="AH1167" s="24"/>
      <c r="AI1167" s="24"/>
      <c r="AJ1167" s="23"/>
      <c r="AK1167" s="23"/>
      <c r="AL1167" s="23"/>
      <c r="AM1167" s="23" t="str">
        <f t="shared" si="274"/>
        <v/>
      </c>
      <c r="AN1167" s="23" t="str">
        <f t="shared" si="273"/>
        <v/>
      </c>
      <c r="AO1167" s="23" t="str">
        <f t="shared" si="275"/>
        <v/>
      </c>
      <c r="AP1167" s="23" t="str">
        <f t="shared" si="276"/>
        <v/>
      </c>
      <c r="AQ1167" s="24" t="str">
        <f t="array" ref="AQ1167">IF(Q1167="","",IF(Q1167&gt;BU$7,5,(Q1167/(MAX(IF(Q$4:Q$1999&lt;BU$7,Q$4:Q$1999))))*5))</f>
        <v/>
      </c>
      <c r="AR1167" s="24" t="str">
        <f t="array" ref="AR1167">IF(R1167="","",IF(R1167&gt;BV$7,5,(R1167/(MAX(IF(R$4:R$1999&lt;BV$7,R$4:R$1999))))*5))</f>
        <v/>
      </c>
      <c r="AS1167" s="24" t="str">
        <f t="array" ref="AS1167">IF(S1167="","",IF(S1167&gt;BW$7,5,(S1167/(MAX(IF(S$4:S$1999&lt;BW$7,S$4:S$1999))))*5))</f>
        <v/>
      </c>
      <c r="AT1167" s="24" t="str">
        <f t="array" ref="AT1167">IF(T1167="","",IF(T1167&gt;BX$7,5,(T1167/(MAX(IF(T$4:T$1999&lt;BX$7,T$4:T$1999))))*5))</f>
        <v/>
      </c>
      <c r="AU1167" s="24" t="str">
        <f t="array" ref="AU1167">IF(U1167="","",IF(U1167&gt;BY$7,5,(U1167/(MAX(IF(U$4:U$1999&lt;BY$7,U$4:U$1999))))*5))</f>
        <v/>
      </c>
      <c r="AV1167" s="24" t="str">
        <f t="array" ref="AV1167">IF(V1167="","",IF(V1167&gt;BZ$7,5,(V1167/(MAX(IF(V$4:V$1999&lt;BZ$7,V$4:V$1999))))*5))</f>
        <v/>
      </c>
      <c r="AW1167" s="24" t="str">
        <f t="array" ref="AW1167">IF(W1167="","",IF(W1167&gt;CA$7,5,(W1167/(MAX(IF(W$4:W$1999&lt;CA$7,W$4:W$1999))))*5))</f>
        <v/>
      </c>
      <c r="AX1167" s="24" t="str">
        <f t="array" ref="AX1167">IF(X1167="","",IF(X1167&gt;CB$7,5,(X1167/(MAX(IF(X$4:X$1999&lt;CB$7,X$4:X$1999))))*5))</f>
        <v/>
      </c>
      <c r="AY1167" s="24" t="str">
        <f t="array" ref="AY1167">IF(Y1167="","",IF(Y1167&gt;CC$7,5,(Y1167/(MAX(IF(Y$4:Y$1999&lt;CC$7,Y$4:Y$1999))))*5))</f>
        <v/>
      </c>
      <c r="AZ1167" s="24" t="str">
        <f t="array" ref="AZ1167">IF(Z1167="","",IF(Z1167&gt;CD$7,5,(Z1167/(MAX(IF(Z$4:Z$1999&lt;CD$7,Z$4:Z$1999))))*5))</f>
        <v/>
      </c>
      <c r="BA1167" s="24" t="str">
        <f t="array" ref="BA1167">IF(AA1167="","",IF(AA1167&gt;CE$7,5,(AA1167/(MAX(IF(AA$4:AA$1999&lt;CE$7,AA$4:AA$1999))))*5))</f>
        <v/>
      </c>
      <c r="BB1167" s="24" t="str">
        <f t="array" ref="BB1167">IF(AB1167="","",IF(AB1167&gt;CF$7,5,(AB1167/(MAX(IF(AB$4:AB$1999&lt;CF$7,AB$4:AB$1999))))*5))</f>
        <v/>
      </c>
      <c r="BC1167" s="24" t="str">
        <f>IF(AM1167="","",IF($AP1167='WQ Reference'!$A$12,SUMPRODUCT($AQ1167:$BB1167,'WQ Reference'!$B$12:$M$12),IF($AP1167='WQ Reference'!$A$13,SUMPRODUCT($AQ1167:$BB1167,'WQ Reference'!$B$13:$M$13),IF($AP1167='WQ Reference'!$A$14,SUMPRODUCT($AQ1167:$BB1167,'WQ Reference'!$B$14:$M$14),IF($AP1167='WQ Reference'!$A$15,SUMPRODUCT($AQ1167:$BB1167,'WQ Reference'!$B$15:$M$15),IF($AP1167='WQ Reference'!$A$16,SUMPRODUCT($AQ1167:$BB1167,'WQ Reference'!$B$16:$M$16),IF($AP1167='WQ Reference'!$A$17,SUMPRODUCT($AQ1167:$BB1167,'WQ Reference'!$B$17:$M$17),"Invalid Watershed")))))))</f>
        <v/>
      </c>
      <c r="BD1167" s="24" t="str">
        <f t="array" ref="BD1167">IF(AC1167="","",IF(AC1167&gt;CG$7,5,(AC1167/(MAX(IF(AC$4:AC$1999&lt;CG$7,AC$4:AC$1999))))*5))</f>
        <v/>
      </c>
      <c r="BE1167" s="24" t="str">
        <f t="array" ref="BE1167">IF(AD1167="","",IF(AD1167&gt;CH$7,5,(AD1167/(MAX(IF(AD$4:AD$1999&lt;CH$7,AD$4:AD$1999))))*5))</f>
        <v/>
      </c>
      <c r="BF1167" s="24" t="str">
        <f t="array" ref="BF1167">IF(AE1167="","",IF(AE1167&gt;CI$7,5,(AE1167/(MAX(IF(AE$4:AE$1999&lt;CI$7,AE$4:AE$1999))))*5))</f>
        <v/>
      </c>
      <c r="BG1167" s="24" t="str">
        <f t="shared" si="277"/>
        <v/>
      </c>
      <c r="BH1167" s="24" t="str">
        <f t="shared" si="278"/>
        <v/>
      </c>
      <c r="BI1167" s="24" t="str">
        <f t="shared" si="279"/>
        <v/>
      </c>
      <c r="BJ1167" s="24" t="str">
        <f t="shared" si="280"/>
        <v/>
      </c>
      <c r="BK1167" s="24" t="str">
        <f t="shared" si="281"/>
        <v/>
      </c>
      <c r="BL1167" s="24" t="str">
        <f t="shared" si="282"/>
        <v/>
      </c>
      <c r="BM1167" s="24" t="str">
        <f t="shared" si="283"/>
        <v/>
      </c>
      <c r="BN1167" s="24" t="str">
        <f t="shared" si="284"/>
        <v/>
      </c>
      <c r="BO1167" s="24" t="str">
        <f t="shared" si="285"/>
        <v/>
      </c>
      <c r="BP1167" s="24" t="str">
        <f>IF(AM1167="","",SUMPRODUCT(BK1167:BO1167,'Benefit Weights'!$A$3:$E$3))</f>
        <v/>
      </c>
      <c r="BQ1167" s="27" t="str">
        <f t="shared" si="286"/>
        <v/>
      </c>
    </row>
    <row r="1168" spans="1:69" x14ac:dyDescent="0.25">
      <c r="A1168" s="23"/>
      <c r="B1168" s="23"/>
      <c r="C1168" s="23"/>
      <c r="D1168" s="23"/>
      <c r="E1168" s="24"/>
      <c r="F1168" s="24"/>
      <c r="G1168" s="24"/>
      <c r="H1168" s="23"/>
      <c r="I1168" s="23"/>
      <c r="J1168" s="23"/>
      <c r="K1168" s="23"/>
      <c r="L1168" s="23"/>
      <c r="M1168" s="23"/>
      <c r="N1168" s="23"/>
      <c r="O1168" s="24"/>
      <c r="P1168" s="24"/>
      <c r="Q1168" s="24"/>
      <c r="R1168" s="24"/>
      <c r="S1168" s="24"/>
      <c r="T1168" s="24"/>
      <c r="U1168" s="24"/>
      <c r="V1168" s="24"/>
      <c r="W1168" s="24"/>
      <c r="X1168" s="24"/>
      <c r="Y1168" s="24"/>
      <c r="Z1168" s="24"/>
      <c r="AA1168" s="24"/>
      <c r="AB1168" s="24"/>
      <c r="AC1168" s="24"/>
      <c r="AD1168" s="24"/>
      <c r="AE1168" s="24"/>
      <c r="AF1168" s="24"/>
      <c r="AG1168" s="24"/>
      <c r="AH1168" s="24"/>
      <c r="AI1168" s="24"/>
      <c r="AJ1168" s="23"/>
      <c r="AK1168" s="23"/>
      <c r="AL1168" s="23"/>
      <c r="AM1168" s="23" t="str">
        <f t="shared" si="274"/>
        <v/>
      </c>
      <c r="AN1168" s="23" t="str">
        <f t="shared" si="273"/>
        <v/>
      </c>
      <c r="AO1168" s="23" t="str">
        <f t="shared" si="275"/>
        <v/>
      </c>
      <c r="AP1168" s="23" t="str">
        <f t="shared" si="276"/>
        <v/>
      </c>
      <c r="AQ1168" s="24" t="str">
        <f t="array" ref="AQ1168">IF(Q1168="","",IF(Q1168&gt;BU$7,5,(Q1168/(MAX(IF(Q$4:Q$1999&lt;BU$7,Q$4:Q$1999))))*5))</f>
        <v/>
      </c>
      <c r="AR1168" s="24" t="str">
        <f t="array" ref="AR1168">IF(R1168="","",IF(R1168&gt;BV$7,5,(R1168/(MAX(IF(R$4:R$1999&lt;BV$7,R$4:R$1999))))*5))</f>
        <v/>
      </c>
      <c r="AS1168" s="24" t="str">
        <f t="array" ref="AS1168">IF(S1168="","",IF(S1168&gt;BW$7,5,(S1168/(MAX(IF(S$4:S$1999&lt;BW$7,S$4:S$1999))))*5))</f>
        <v/>
      </c>
      <c r="AT1168" s="24" t="str">
        <f t="array" ref="AT1168">IF(T1168="","",IF(T1168&gt;BX$7,5,(T1168/(MAX(IF(T$4:T$1999&lt;BX$7,T$4:T$1999))))*5))</f>
        <v/>
      </c>
      <c r="AU1168" s="24" t="str">
        <f t="array" ref="AU1168">IF(U1168="","",IF(U1168&gt;BY$7,5,(U1168/(MAX(IF(U$4:U$1999&lt;BY$7,U$4:U$1999))))*5))</f>
        <v/>
      </c>
      <c r="AV1168" s="24" t="str">
        <f t="array" ref="AV1168">IF(V1168="","",IF(V1168&gt;BZ$7,5,(V1168/(MAX(IF(V$4:V$1999&lt;BZ$7,V$4:V$1999))))*5))</f>
        <v/>
      </c>
      <c r="AW1168" s="24" t="str">
        <f t="array" ref="AW1168">IF(W1168="","",IF(W1168&gt;CA$7,5,(W1168/(MAX(IF(W$4:W$1999&lt;CA$7,W$4:W$1999))))*5))</f>
        <v/>
      </c>
      <c r="AX1168" s="24" t="str">
        <f t="array" ref="AX1168">IF(X1168="","",IF(X1168&gt;CB$7,5,(X1168/(MAX(IF(X$4:X$1999&lt;CB$7,X$4:X$1999))))*5))</f>
        <v/>
      </c>
      <c r="AY1168" s="24" t="str">
        <f t="array" ref="AY1168">IF(Y1168="","",IF(Y1168&gt;CC$7,5,(Y1168/(MAX(IF(Y$4:Y$1999&lt;CC$7,Y$4:Y$1999))))*5))</f>
        <v/>
      </c>
      <c r="AZ1168" s="24" t="str">
        <f t="array" ref="AZ1168">IF(Z1168="","",IF(Z1168&gt;CD$7,5,(Z1168/(MAX(IF(Z$4:Z$1999&lt;CD$7,Z$4:Z$1999))))*5))</f>
        <v/>
      </c>
      <c r="BA1168" s="24" t="str">
        <f t="array" ref="BA1168">IF(AA1168="","",IF(AA1168&gt;CE$7,5,(AA1168/(MAX(IF(AA$4:AA$1999&lt;CE$7,AA$4:AA$1999))))*5))</f>
        <v/>
      </c>
      <c r="BB1168" s="24" t="str">
        <f t="array" ref="BB1168">IF(AB1168="","",IF(AB1168&gt;CF$7,5,(AB1168/(MAX(IF(AB$4:AB$1999&lt;CF$7,AB$4:AB$1999))))*5))</f>
        <v/>
      </c>
      <c r="BC1168" s="24" t="str">
        <f>IF(AM1168="","",IF($AP1168='WQ Reference'!$A$12,SUMPRODUCT($AQ1168:$BB1168,'WQ Reference'!$B$12:$M$12),IF($AP1168='WQ Reference'!$A$13,SUMPRODUCT($AQ1168:$BB1168,'WQ Reference'!$B$13:$M$13),IF($AP1168='WQ Reference'!$A$14,SUMPRODUCT($AQ1168:$BB1168,'WQ Reference'!$B$14:$M$14),IF($AP1168='WQ Reference'!$A$15,SUMPRODUCT($AQ1168:$BB1168,'WQ Reference'!$B$15:$M$15),IF($AP1168='WQ Reference'!$A$16,SUMPRODUCT($AQ1168:$BB1168,'WQ Reference'!$B$16:$M$16),IF($AP1168='WQ Reference'!$A$17,SUMPRODUCT($AQ1168:$BB1168,'WQ Reference'!$B$17:$M$17),"Invalid Watershed")))))))</f>
        <v/>
      </c>
      <c r="BD1168" s="24" t="str">
        <f t="array" ref="BD1168">IF(AC1168="","",IF(AC1168&gt;CG$7,5,(AC1168/(MAX(IF(AC$4:AC$1999&lt;CG$7,AC$4:AC$1999))))*5))</f>
        <v/>
      </c>
      <c r="BE1168" s="24" t="str">
        <f t="array" ref="BE1168">IF(AD1168="","",IF(AD1168&gt;CH$7,5,(AD1168/(MAX(IF(AD$4:AD$1999&lt;CH$7,AD$4:AD$1999))))*5))</f>
        <v/>
      </c>
      <c r="BF1168" s="24" t="str">
        <f t="array" ref="BF1168">IF(AE1168="","",IF(AE1168&gt;CI$7,5,(AE1168/(MAX(IF(AE$4:AE$1999&lt;CI$7,AE$4:AE$1999))))*5))</f>
        <v/>
      </c>
      <c r="BG1168" s="24" t="str">
        <f t="shared" si="277"/>
        <v/>
      </c>
      <c r="BH1168" s="24" t="str">
        <f t="shared" si="278"/>
        <v/>
      </c>
      <c r="BI1168" s="24" t="str">
        <f t="shared" si="279"/>
        <v/>
      </c>
      <c r="BJ1168" s="24" t="str">
        <f t="shared" si="280"/>
        <v/>
      </c>
      <c r="BK1168" s="24" t="str">
        <f t="shared" si="281"/>
        <v/>
      </c>
      <c r="BL1168" s="24" t="str">
        <f t="shared" si="282"/>
        <v/>
      </c>
      <c r="BM1168" s="24" t="str">
        <f t="shared" si="283"/>
        <v/>
      </c>
      <c r="BN1168" s="24" t="str">
        <f t="shared" si="284"/>
        <v/>
      </c>
      <c r="BO1168" s="24" t="str">
        <f t="shared" si="285"/>
        <v/>
      </c>
      <c r="BP1168" s="24" t="str">
        <f>IF(AM1168="","",SUMPRODUCT(BK1168:BO1168,'Benefit Weights'!$A$3:$E$3))</f>
        <v/>
      </c>
      <c r="BQ1168" s="27" t="str">
        <f t="shared" si="286"/>
        <v/>
      </c>
    </row>
    <row r="1169" spans="1:69" x14ac:dyDescent="0.25">
      <c r="A1169" s="23"/>
      <c r="B1169" s="23"/>
      <c r="C1169" s="23"/>
      <c r="D1169" s="23"/>
      <c r="E1169" s="24"/>
      <c r="F1169" s="24"/>
      <c r="G1169" s="24"/>
      <c r="H1169" s="23"/>
      <c r="I1169" s="23"/>
      <c r="J1169" s="23"/>
      <c r="K1169" s="23"/>
      <c r="L1169" s="23"/>
      <c r="M1169" s="23"/>
      <c r="N1169" s="23"/>
      <c r="O1169" s="24"/>
      <c r="P1169" s="24"/>
      <c r="Q1169" s="24"/>
      <c r="R1169" s="24"/>
      <c r="S1169" s="24"/>
      <c r="T1169" s="24"/>
      <c r="U1169" s="24"/>
      <c r="V1169" s="24"/>
      <c r="W1169" s="24"/>
      <c r="X1169" s="24"/>
      <c r="Y1169" s="24"/>
      <c r="Z1169" s="24"/>
      <c r="AA1169" s="24"/>
      <c r="AB1169" s="24"/>
      <c r="AC1169" s="24"/>
      <c r="AD1169" s="24"/>
      <c r="AE1169" s="24"/>
      <c r="AF1169" s="24"/>
      <c r="AG1169" s="24"/>
      <c r="AH1169" s="24"/>
      <c r="AI1169" s="24"/>
      <c r="AJ1169" s="23"/>
      <c r="AK1169" s="23"/>
      <c r="AL1169" s="23"/>
      <c r="AM1169" s="23" t="str">
        <f t="shared" si="274"/>
        <v/>
      </c>
      <c r="AN1169" s="23" t="str">
        <f t="shared" si="273"/>
        <v/>
      </c>
      <c r="AO1169" s="23" t="str">
        <f t="shared" si="275"/>
        <v/>
      </c>
      <c r="AP1169" s="23" t="str">
        <f t="shared" si="276"/>
        <v/>
      </c>
      <c r="AQ1169" s="24" t="str">
        <f t="array" ref="AQ1169">IF(Q1169="","",IF(Q1169&gt;BU$7,5,(Q1169/(MAX(IF(Q$4:Q$1999&lt;BU$7,Q$4:Q$1999))))*5))</f>
        <v/>
      </c>
      <c r="AR1169" s="24" t="str">
        <f t="array" ref="AR1169">IF(R1169="","",IF(R1169&gt;BV$7,5,(R1169/(MAX(IF(R$4:R$1999&lt;BV$7,R$4:R$1999))))*5))</f>
        <v/>
      </c>
      <c r="AS1169" s="24" t="str">
        <f t="array" ref="AS1169">IF(S1169="","",IF(S1169&gt;BW$7,5,(S1169/(MAX(IF(S$4:S$1999&lt;BW$7,S$4:S$1999))))*5))</f>
        <v/>
      </c>
      <c r="AT1169" s="24" t="str">
        <f t="array" ref="AT1169">IF(T1169="","",IF(T1169&gt;BX$7,5,(T1169/(MAX(IF(T$4:T$1999&lt;BX$7,T$4:T$1999))))*5))</f>
        <v/>
      </c>
      <c r="AU1169" s="24" t="str">
        <f t="array" ref="AU1169">IF(U1169="","",IF(U1169&gt;BY$7,5,(U1169/(MAX(IF(U$4:U$1999&lt;BY$7,U$4:U$1999))))*5))</f>
        <v/>
      </c>
      <c r="AV1169" s="24" t="str">
        <f t="array" ref="AV1169">IF(V1169="","",IF(V1169&gt;BZ$7,5,(V1169/(MAX(IF(V$4:V$1999&lt;BZ$7,V$4:V$1999))))*5))</f>
        <v/>
      </c>
      <c r="AW1169" s="24" t="str">
        <f t="array" ref="AW1169">IF(W1169="","",IF(W1169&gt;CA$7,5,(W1169/(MAX(IF(W$4:W$1999&lt;CA$7,W$4:W$1999))))*5))</f>
        <v/>
      </c>
      <c r="AX1169" s="24" t="str">
        <f t="array" ref="AX1169">IF(X1169="","",IF(X1169&gt;CB$7,5,(X1169/(MAX(IF(X$4:X$1999&lt;CB$7,X$4:X$1999))))*5))</f>
        <v/>
      </c>
      <c r="AY1169" s="24" t="str">
        <f t="array" ref="AY1169">IF(Y1169="","",IF(Y1169&gt;CC$7,5,(Y1169/(MAX(IF(Y$4:Y$1999&lt;CC$7,Y$4:Y$1999))))*5))</f>
        <v/>
      </c>
      <c r="AZ1169" s="24" t="str">
        <f t="array" ref="AZ1169">IF(Z1169="","",IF(Z1169&gt;CD$7,5,(Z1169/(MAX(IF(Z$4:Z$1999&lt;CD$7,Z$4:Z$1999))))*5))</f>
        <v/>
      </c>
      <c r="BA1169" s="24" t="str">
        <f t="array" ref="BA1169">IF(AA1169="","",IF(AA1169&gt;CE$7,5,(AA1169/(MAX(IF(AA$4:AA$1999&lt;CE$7,AA$4:AA$1999))))*5))</f>
        <v/>
      </c>
      <c r="BB1169" s="24" t="str">
        <f t="array" ref="BB1169">IF(AB1169="","",IF(AB1169&gt;CF$7,5,(AB1169/(MAX(IF(AB$4:AB$1999&lt;CF$7,AB$4:AB$1999))))*5))</f>
        <v/>
      </c>
      <c r="BC1169" s="24" t="str">
        <f>IF(AM1169="","",IF($AP1169='WQ Reference'!$A$12,SUMPRODUCT($AQ1169:$BB1169,'WQ Reference'!$B$12:$M$12),IF($AP1169='WQ Reference'!$A$13,SUMPRODUCT($AQ1169:$BB1169,'WQ Reference'!$B$13:$M$13),IF($AP1169='WQ Reference'!$A$14,SUMPRODUCT($AQ1169:$BB1169,'WQ Reference'!$B$14:$M$14),IF($AP1169='WQ Reference'!$A$15,SUMPRODUCT($AQ1169:$BB1169,'WQ Reference'!$B$15:$M$15),IF($AP1169='WQ Reference'!$A$16,SUMPRODUCT($AQ1169:$BB1169,'WQ Reference'!$B$16:$M$16),IF($AP1169='WQ Reference'!$A$17,SUMPRODUCT($AQ1169:$BB1169,'WQ Reference'!$B$17:$M$17),"Invalid Watershed")))))))</f>
        <v/>
      </c>
      <c r="BD1169" s="24" t="str">
        <f t="array" ref="BD1169">IF(AC1169="","",IF(AC1169&gt;CG$7,5,(AC1169/(MAX(IF(AC$4:AC$1999&lt;CG$7,AC$4:AC$1999))))*5))</f>
        <v/>
      </c>
      <c r="BE1169" s="24" t="str">
        <f t="array" ref="BE1169">IF(AD1169="","",IF(AD1169&gt;CH$7,5,(AD1169/(MAX(IF(AD$4:AD$1999&lt;CH$7,AD$4:AD$1999))))*5))</f>
        <v/>
      </c>
      <c r="BF1169" s="24" t="str">
        <f t="array" ref="BF1169">IF(AE1169="","",IF(AE1169&gt;CI$7,5,(AE1169/(MAX(IF(AE$4:AE$1999&lt;CI$7,AE$4:AE$1999))))*5))</f>
        <v/>
      </c>
      <c r="BG1169" s="24" t="str">
        <f t="shared" si="277"/>
        <v/>
      </c>
      <c r="BH1169" s="24" t="str">
        <f t="shared" si="278"/>
        <v/>
      </c>
      <c r="BI1169" s="24" t="str">
        <f t="shared" si="279"/>
        <v/>
      </c>
      <c r="BJ1169" s="24" t="str">
        <f t="shared" si="280"/>
        <v/>
      </c>
      <c r="BK1169" s="24" t="str">
        <f t="shared" si="281"/>
        <v/>
      </c>
      <c r="BL1169" s="24" t="str">
        <f t="shared" si="282"/>
        <v/>
      </c>
      <c r="BM1169" s="24" t="str">
        <f t="shared" si="283"/>
        <v/>
      </c>
      <c r="BN1169" s="24" t="str">
        <f t="shared" si="284"/>
        <v/>
      </c>
      <c r="BO1169" s="24" t="str">
        <f t="shared" si="285"/>
        <v/>
      </c>
      <c r="BP1169" s="24" t="str">
        <f>IF(AM1169="","",SUMPRODUCT(BK1169:BO1169,'Benefit Weights'!$A$3:$E$3))</f>
        <v/>
      </c>
      <c r="BQ1169" s="27" t="str">
        <f t="shared" si="286"/>
        <v/>
      </c>
    </row>
    <row r="1170" spans="1:69" x14ac:dyDescent="0.25">
      <c r="A1170" s="23"/>
      <c r="B1170" s="23"/>
      <c r="C1170" s="23"/>
      <c r="D1170" s="23"/>
      <c r="E1170" s="24"/>
      <c r="F1170" s="24"/>
      <c r="G1170" s="24"/>
      <c r="H1170" s="23"/>
      <c r="I1170" s="23"/>
      <c r="J1170" s="23"/>
      <c r="K1170" s="23"/>
      <c r="L1170" s="23"/>
      <c r="M1170" s="23"/>
      <c r="N1170" s="23"/>
      <c r="O1170" s="24"/>
      <c r="P1170" s="24"/>
      <c r="Q1170" s="24"/>
      <c r="R1170" s="24"/>
      <c r="S1170" s="24"/>
      <c r="T1170" s="24"/>
      <c r="U1170" s="24"/>
      <c r="V1170" s="24"/>
      <c r="W1170" s="24"/>
      <c r="X1170" s="24"/>
      <c r="Y1170" s="24"/>
      <c r="Z1170" s="24"/>
      <c r="AA1170" s="24"/>
      <c r="AB1170" s="24"/>
      <c r="AC1170" s="24"/>
      <c r="AD1170" s="24"/>
      <c r="AE1170" s="24"/>
      <c r="AF1170" s="24"/>
      <c r="AG1170" s="24"/>
      <c r="AH1170" s="24"/>
      <c r="AI1170" s="24"/>
      <c r="AJ1170" s="23"/>
      <c r="AK1170" s="23"/>
      <c r="AL1170" s="23"/>
      <c r="AM1170" s="23" t="str">
        <f t="shared" si="274"/>
        <v/>
      </c>
      <c r="AN1170" s="23" t="str">
        <f t="shared" si="273"/>
        <v/>
      </c>
      <c r="AO1170" s="23" t="str">
        <f t="shared" si="275"/>
        <v/>
      </c>
      <c r="AP1170" s="23" t="str">
        <f t="shared" si="276"/>
        <v/>
      </c>
      <c r="AQ1170" s="24" t="str">
        <f t="array" ref="AQ1170">IF(Q1170="","",IF(Q1170&gt;BU$7,5,(Q1170/(MAX(IF(Q$4:Q$1999&lt;BU$7,Q$4:Q$1999))))*5))</f>
        <v/>
      </c>
      <c r="AR1170" s="24" t="str">
        <f t="array" ref="AR1170">IF(R1170="","",IF(R1170&gt;BV$7,5,(R1170/(MAX(IF(R$4:R$1999&lt;BV$7,R$4:R$1999))))*5))</f>
        <v/>
      </c>
      <c r="AS1170" s="24" t="str">
        <f t="array" ref="AS1170">IF(S1170="","",IF(S1170&gt;BW$7,5,(S1170/(MAX(IF(S$4:S$1999&lt;BW$7,S$4:S$1999))))*5))</f>
        <v/>
      </c>
      <c r="AT1170" s="24" t="str">
        <f t="array" ref="AT1170">IF(T1170="","",IF(T1170&gt;BX$7,5,(T1170/(MAX(IF(T$4:T$1999&lt;BX$7,T$4:T$1999))))*5))</f>
        <v/>
      </c>
      <c r="AU1170" s="24" t="str">
        <f t="array" ref="AU1170">IF(U1170="","",IF(U1170&gt;BY$7,5,(U1170/(MAX(IF(U$4:U$1999&lt;BY$7,U$4:U$1999))))*5))</f>
        <v/>
      </c>
      <c r="AV1170" s="24" t="str">
        <f t="array" ref="AV1170">IF(V1170="","",IF(V1170&gt;BZ$7,5,(V1170/(MAX(IF(V$4:V$1999&lt;BZ$7,V$4:V$1999))))*5))</f>
        <v/>
      </c>
      <c r="AW1170" s="24" t="str">
        <f t="array" ref="AW1170">IF(W1170="","",IF(W1170&gt;CA$7,5,(W1170/(MAX(IF(W$4:W$1999&lt;CA$7,W$4:W$1999))))*5))</f>
        <v/>
      </c>
      <c r="AX1170" s="24" t="str">
        <f t="array" ref="AX1170">IF(X1170="","",IF(X1170&gt;CB$7,5,(X1170/(MAX(IF(X$4:X$1999&lt;CB$7,X$4:X$1999))))*5))</f>
        <v/>
      </c>
      <c r="AY1170" s="24" t="str">
        <f t="array" ref="AY1170">IF(Y1170="","",IF(Y1170&gt;CC$7,5,(Y1170/(MAX(IF(Y$4:Y$1999&lt;CC$7,Y$4:Y$1999))))*5))</f>
        <v/>
      </c>
      <c r="AZ1170" s="24" t="str">
        <f t="array" ref="AZ1170">IF(Z1170="","",IF(Z1170&gt;CD$7,5,(Z1170/(MAX(IF(Z$4:Z$1999&lt;CD$7,Z$4:Z$1999))))*5))</f>
        <v/>
      </c>
      <c r="BA1170" s="24" t="str">
        <f t="array" ref="BA1170">IF(AA1170="","",IF(AA1170&gt;CE$7,5,(AA1170/(MAX(IF(AA$4:AA$1999&lt;CE$7,AA$4:AA$1999))))*5))</f>
        <v/>
      </c>
      <c r="BB1170" s="24" t="str">
        <f t="array" ref="BB1170">IF(AB1170="","",IF(AB1170&gt;CF$7,5,(AB1170/(MAX(IF(AB$4:AB$1999&lt;CF$7,AB$4:AB$1999))))*5))</f>
        <v/>
      </c>
      <c r="BC1170" s="24" t="str">
        <f>IF(AM1170="","",IF($AP1170='WQ Reference'!$A$12,SUMPRODUCT($AQ1170:$BB1170,'WQ Reference'!$B$12:$M$12),IF($AP1170='WQ Reference'!$A$13,SUMPRODUCT($AQ1170:$BB1170,'WQ Reference'!$B$13:$M$13),IF($AP1170='WQ Reference'!$A$14,SUMPRODUCT($AQ1170:$BB1170,'WQ Reference'!$B$14:$M$14),IF($AP1170='WQ Reference'!$A$15,SUMPRODUCT($AQ1170:$BB1170,'WQ Reference'!$B$15:$M$15),IF($AP1170='WQ Reference'!$A$16,SUMPRODUCT($AQ1170:$BB1170,'WQ Reference'!$B$16:$M$16),IF($AP1170='WQ Reference'!$A$17,SUMPRODUCT($AQ1170:$BB1170,'WQ Reference'!$B$17:$M$17),"Invalid Watershed")))))))</f>
        <v/>
      </c>
      <c r="BD1170" s="24" t="str">
        <f t="array" ref="BD1170">IF(AC1170="","",IF(AC1170&gt;CG$7,5,(AC1170/(MAX(IF(AC$4:AC$1999&lt;CG$7,AC$4:AC$1999))))*5))</f>
        <v/>
      </c>
      <c r="BE1170" s="24" t="str">
        <f t="array" ref="BE1170">IF(AD1170="","",IF(AD1170&gt;CH$7,5,(AD1170/(MAX(IF(AD$4:AD$1999&lt;CH$7,AD$4:AD$1999))))*5))</f>
        <v/>
      </c>
      <c r="BF1170" s="24" t="str">
        <f t="array" ref="BF1170">IF(AE1170="","",IF(AE1170&gt;CI$7,5,(AE1170/(MAX(IF(AE$4:AE$1999&lt;CI$7,AE$4:AE$1999))))*5))</f>
        <v/>
      </c>
      <c r="BG1170" s="24" t="str">
        <f t="shared" si="277"/>
        <v/>
      </c>
      <c r="BH1170" s="24" t="str">
        <f t="shared" si="278"/>
        <v/>
      </c>
      <c r="BI1170" s="24" t="str">
        <f t="shared" si="279"/>
        <v/>
      </c>
      <c r="BJ1170" s="24" t="str">
        <f t="shared" si="280"/>
        <v/>
      </c>
      <c r="BK1170" s="24" t="str">
        <f t="shared" si="281"/>
        <v/>
      </c>
      <c r="BL1170" s="24" t="str">
        <f t="shared" si="282"/>
        <v/>
      </c>
      <c r="BM1170" s="24" t="str">
        <f t="shared" si="283"/>
        <v/>
      </c>
      <c r="BN1170" s="24" t="str">
        <f t="shared" si="284"/>
        <v/>
      </c>
      <c r="BO1170" s="24" t="str">
        <f t="shared" si="285"/>
        <v/>
      </c>
      <c r="BP1170" s="24" t="str">
        <f>IF(AM1170="","",SUMPRODUCT(BK1170:BO1170,'Benefit Weights'!$A$3:$E$3))</f>
        <v/>
      </c>
      <c r="BQ1170" s="27" t="str">
        <f t="shared" si="286"/>
        <v/>
      </c>
    </row>
    <row r="1171" spans="1:69" x14ac:dyDescent="0.25">
      <c r="A1171" s="23"/>
      <c r="B1171" s="23"/>
      <c r="C1171" s="23"/>
      <c r="D1171" s="23"/>
      <c r="E1171" s="24"/>
      <c r="F1171" s="24"/>
      <c r="G1171" s="24"/>
      <c r="H1171" s="23"/>
      <c r="I1171" s="23"/>
      <c r="J1171" s="23"/>
      <c r="K1171" s="23"/>
      <c r="L1171" s="23"/>
      <c r="M1171" s="23"/>
      <c r="N1171" s="23"/>
      <c r="O1171" s="24"/>
      <c r="P1171" s="24"/>
      <c r="Q1171" s="24"/>
      <c r="R1171" s="24"/>
      <c r="S1171" s="24"/>
      <c r="T1171" s="24"/>
      <c r="U1171" s="24"/>
      <c r="V1171" s="24"/>
      <c r="W1171" s="24"/>
      <c r="X1171" s="24"/>
      <c r="Y1171" s="24"/>
      <c r="Z1171" s="24"/>
      <c r="AA1171" s="24"/>
      <c r="AB1171" s="24"/>
      <c r="AC1171" s="24"/>
      <c r="AD1171" s="24"/>
      <c r="AE1171" s="24"/>
      <c r="AF1171" s="24"/>
      <c r="AG1171" s="24"/>
      <c r="AH1171" s="24"/>
      <c r="AI1171" s="24"/>
      <c r="AJ1171" s="23"/>
      <c r="AK1171" s="23"/>
      <c r="AL1171" s="23"/>
      <c r="AM1171" s="23" t="str">
        <f t="shared" si="274"/>
        <v/>
      </c>
      <c r="AN1171" s="23" t="str">
        <f t="shared" si="273"/>
        <v/>
      </c>
      <c r="AO1171" s="23" t="str">
        <f t="shared" si="275"/>
        <v/>
      </c>
      <c r="AP1171" s="23" t="str">
        <f t="shared" si="276"/>
        <v/>
      </c>
      <c r="AQ1171" s="24" t="str">
        <f t="array" ref="AQ1171">IF(Q1171="","",IF(Q1171&gt;BU$7,5,(Q1171/(MAX(IF(Q$4:Q$1999&lt;BU$7,Q$4:Q$1999))))*5))</f>
        <v/>
      </c>
      <c r="AR1171" s="24" t="str">
        <f t="array" ref="AR1171">IF(R1171="","",IF(R1171&gt;BV$7,5,(R1171/(MAX(IF(R$4:R$1999&lt;BV$7,R$4:R$1999))))*5))</f>
        <v/>
      </c>
      <c r="AS1171" s="24" t="str">
        <f t="array" ref="AS1171">IF(S1171="","",IF(S1171&gt;BW$7,5,(S1171/(MAX(IF(S$4:S$1999&lt;BW$7,S$4:S$1999))))*5))</f>
        <v/>
      </c>
      <c r="AT1171" s="24" t="str">
        <f t="array" ref="AT1171">IF(T1171="","",IF(T1171&gt;BX$7,5,(T1171/(MAX(IF(T$4:T$1999&lt;BX$7,T$4:T$1999))))*5))</f>
        <v/>
      </c>
      <c r="AU1171" s="24" t="str">
        <f t="array" ref="AU1171">IF(U1171="","",IF(U1171&gt;BY$7,5,(U1171/(MAX(IF(U$4:U$1999&lt;BY$7,U$4:U$1999))))*5))</f>
        <v/>
      </c>
      <c r="AV1171" s="24" t="str">
        <f t="array" ref="AV1171">IF(V1171="","",IF(V1171&gt;BZ$7,5,(V1171/(MAX(IF(V$4:V$1999&lt;BZ$7,V$4:V$1999))))*5))</f>
        <v/>
      </c>
      <c r="AW1171" s="24" t="str">
        <f t="array" ref="AW1171">IF(W1171="","",IF(W1171&gt;CA$7,5,(W1171/(MAX(IF(W$4:W$1999&lt;CA$7,W$4:W$1999))))*5))</f>
        <v/>
      </c>
      <c r="AX1171" s="24" t="str">
        <f t="array" ref="AX1171">IF(X1171="","",IF(X1171&gt;CB$7,5,(X1171/(MAX(IF(X$4:X$1999&lt;CB$7,X$4:X$1999))))*5))</f>
        <v/>
      </c>
      <c r="AY1171" s="24" t="str">
        <f t="array" ref="AY1171">IF(Y1171="","",IF(Y1171&gt;CC$7,5,(Y1171/(MAX(IF(Y$4:Y$1999&lt;CC$7,Y$4:Y$1999))))*5))</f>
        <v/>
      </c>
      <c r="AZ1171" s="24" t="str">
        <f t="array" ref="AZ1171">IF(Z1171="","",IF(Z1171&gt;CD$7,5,(Z1171/(MAX(IF(Z$4:Z$1999&lt;CD$7,Z$4:Z$1999))))*5))</f>
        <v/>
      </c>
      <c r="BA1171" s="24" t="str">
        <f t="array" ref="BA1171">IF(AA1171="","",IF(AA1171&gt;CE$7,5,(AA1171/(MAX(IF(AA$4:AA$1999&lt;CE$7,AA$4:AA$1999))))*5))</f>
        <v/>
      </c>
      <c r="BB1171" s="24" t="str">
        <f t="array" ref="BB1171">IF(AB1171="","",IF(AB1171&gt;CF$7,5,(AB1171/(MAX(IF(AB$4:AB$1999&lt;CF$7,AB$4:AB$1999))))*5))</f>
        <v/>
      </c>
      <c r="BC1171" s="24" t="str">
        <f>IF(AM1171="","",IF($AP1171='WQ Reference'!$A$12,SUMPRODUCT($AQ1171:$BB1171,'WQ Reference'!$B$12:$M$12),IF($AP1171='WQ Reference'!$A$13,SUMPRODUCT($AQ1171:$BB1171,'WQ Reference'!$B$13:$M$13),IF($AP1171='WQ Reference'!$A$14,SUMPRODUCT($AQ1171:$BB1171,'WQ Reference'!$B$14:$M$14),IF($AP1171='WQ Reference'!$A$15,SUMPRODUCT($AQ1171:$BB1171,'WQ Reference'!$B$15:$M$15),IF($AP1171='WQ Reference'!$A$16,SUMPRODUCT($AQ1171:$BB1171,'WQ Reference'!$B$16:$M$16),IF($AP1171='WQ Reference'!$A$17,SUMPRODUCT($AQ1171:$BB1171,'WQ Reference'!$B$17:$M$17),"Invalid Watershed")))))))</f>
        <v/>
      </c>
      <c r="BD1171" s="24" t="str">
        <f t="array" ref="BD1171">IF(AC1171="","",IF(AC1171&gt;CG$7,5,(AC1171/(MAX(IF(AC$4:AC$1999&lt;CG$7,AC$4:AC$1999))))*5))</f>
        <v/>
      </c>
      <c r="BE1171" s="24" t="str">
        <f t="array" ref="BE1171">IF(AD1171="","",IF(AD1171&gt;CH$7,5,(AD1171/(MAX(IF(AD$4:AD$1999&lt;CH$7,AD$4:AD$1999))))*5))</f>
        <v/>
      </c>
      <c r="BF1171" s="24" t="str">
        <f t="array" ref="BF1171">IF(AE1171="","",IF(AE1171&gt;CI$7,5,(AE1171/(MAX(IF(AE$4:AE$1999&lt;CI$7,AE$4:AE$1999))))*5))</f>
        <v/>
      </c>
      <c r="BG1171" s="24" t="str">
        <f t="shared" si="277"/>
        <v/>
      </c>
      <c r="BH1171" s="24" t="str">
        <f t="shared" si="278"/>
        <v/>
      </c>
      <c r="BI1171" s="24" t="str">
        <f t="shared" si="279"/>
        <v/>
      </c>
      <c r="BJ1171" s="24" t="str">
        <f t="shared" si="280"/>
        <v/>
      </c>
      <c r="BK1171" s="24" t="str">
        <f t="shared" si="281"/>
        <v/>
      </c>
      <c r="BL1171" s="24" t="str">
        <f t="shared" si="282"/>
        <v/>
      </c>
      <c r="BM1171" s="24" t="str">
        <f t="shared" si="283"/>
        <v/>
      </c>
      <c r="BN1171" s="24" t="str">
        <f t="shared" si="284"/>
        <v/>
      </c>
      <c r="BO1171" s="24" t="str">
        <f t="shared" si="285"/>
        <v/>
      </c>
      <c r="BP1171" s="24" t="str">
        <f>IF(AM1171="","",SUMPRODUCT(BK1171:BO1171,'Benefit Weights'!$A$3:$E$3))</f>
        <v/>
      </c>
      <c r="BQ1171" s="27" t="str">
        <f t="shared" si="286"/>
        <v/>
      </c>
    </row>
    <row r="1172" spans="1:69" x14ac:dyDescent="0.25">
      <c r="A1172" s="23"/>
      <c r="B1172" s="23"/>
      <c r="C1172" s="23"/>
      <c r="D1172" s="23"/>
      <c r="E1172" s="24"/>
      <c r="F1172" s="24"/>
      <c r="G1172" s="24"/>
      <c r="H1172" s="23"/>
      <c r="I1172" s="23"/>
      <c r="J1172" s="23"/>
      <c r="K1172" s="23"/>
      <c r="L1172" s="23"/>
      <c r="M1172" s="23"/>
      <c r="N1172" s="23"/>
      <c r="O1172" s="24"/>
      <c r="P1172" s="24"/>
      <c r="Q1172" s="24"/>
      <c r="R1172" s="24"/>
      <c r="S1172" s="24"/>
      <c r="T1172" s="24"/>
      <c r="U1172" s="24"/>
      <c r="V1172" s="24"/>
      <c r="W1172" s="24"/>
      <c r="X1172" s="24"/>
      <c r="Y1172" s="24"/>
      <c r="Z1172" s="24"/>
      <c r="AA1172" s="24"/>
      <c r="AB1172" s="24"/>
      <c r="AC1172" s="24"/>
      <c r="AD1172" s="24"/>
      <c r="AE1172" s="24"/>
      <c r="AF1172" s="24"/>
      <c r="AG1172" s="24"/>
      <c r="AH1172" s="24"/>
      <c r="AI1172" s="24"/>
      <c r="AJ1172" s="23"/>
      <c r="AK1172" s="23"/>
      <c r="AL1172" s="23"/>
      <c r="AM1172" s="23" t="str">
        <f t="shared" si="274"/>
        <v/>
      </c>
      <c r="AN1172" s="23" t="str">
        <f t="shared" ref="AN1172:AN1235" si="287">IF(B1172="","",B1172)</f>
        <v/>
      </c>
      <c r="AO1172" s="23" t="str">
        <f t="shared" si="275"/>
        <v/>
      </c>
      <c r="AP1172" s="23" t="str">
        <f t="shared" si="276"/>
        <v/>
      </c>
      <c r="AQ1172" s="24" t="str">
        <f t="array" ref="AQ1172">IF(Q1172="","",IF(Q1172&gt;BU$7,5,(Q1172/(MAX(IF(Q$4:Q$1999&lt;BU$7,Q$4:Q$1999))))*5))</f>
        <v/>
      </c>
      <c r="AR1172" s="24" t="str">
        <f t="array" ref="AR1172">IF(R1172="","",IF(R1172&gt;BV$7,5,(R1172/(MAX(IF(R$4:R$1999&lt;BV$7,R$4:R$1999))))*5))</f>
        <v/>
      </c>
      <c r="AS1172" s="24" t="str">
        <f t="array" ref="AS1172">IF(S1172="","",IF(S1172&gt;BW$7,5,(S1172/(MAX(IF(S$4:S$1999&lt;BW$7,S$4:S$1999))))*5))</f>
        <v/>
      </c>
      <c r="AT1172" s="24" t="str">
        <f t="array" ref="AT1172">IF(T1172="","",IF(T1172&gt;BX$7,5,(T1172/(MAX(IF(T$4:T$1999&lt;BX$7,T$4:T$1999))))*5))</f>
        <v/>
      </c>
      <c r="AU1172" s="24" t="str">
        <f t="array" ref="AU1172">IF(U1172="","",IF(U1172&gt;BY$7,5,(U1172/(MAX(IF(U$4:U$1999&lt;BY$7,U$4:U$1999))))*5))</f>
        <v/>
      </c>
      <c r="AV1172" s="24" t="str">
        <f t="array" ref="AV1172">IF(V1172="","",IF(V1172&gt;BZ$7,5,(V1172/(MAX(IF(V$4:V$1999&lt;BZ$7,V$4:V$1999))))*5))</f>
        <v/>
      </c>
      <c r="AW1172" s="24" t="str">
        <f t="array" ref="AW1172">IF(W1172="","",IF(W1172&gt;CA$7,5,(W1172/(MAX(IF(W$4:W$1999&lt;CA$7,W$4:W$1999))))*5))</f>
        <v/>
      </c>
      <c r="AX1172" s="24" t="str">
        <f t="array" ref="AX1172">IF(X1172="","",IF(X1172&gt;CB$7,5,(X1172/(MAX(IF(X$4:X$1999&lt;CB$7,X$4:X$1999))))*5))</f>
        <v/>
      </c>
      <c r="AY1172" s="24" t="str">
        <f t="array" ref="AY1172">IF(Y1172="","",IF(Y1172&gt;CC$7,5,(Y1172/(MAX(IF(Y$4:Y$1999&lt;CC$7,Y$4:Y$1999))))*5))</f>
        <v/>
      </c>
      <c r="AZ1172" s="24" t="str">
        <f t="array" ref="AZ1172">IF(Z1172="","",IF(Z1172&gt;CD$7,5,(Z1172/(MAX(IF(Z$4:Z$1999&lt;CD$7,Z$4:Z$1999))))*5))</f>
        <v/>
      </c>
      <c r="BA1172" s="24" t="str">
        <f t="array" ref="BA1172">IF(AA1172="","",IF(AA1172&gt;CE$7,5,(AA1172/(MAX(IF(AA$4:AA$1999&lt;CE$7,AA$4:AA$1999))))*5))</f>
        <v/>
      </c>
      <c r="BB1172" s="24" t="str">
        <f t="array" ref="BB1172">IF(AB1172="","",IF(AB1172&gt;CF$7,5,(AB1172/(MAX(IF(AB$4:AB$1999&lt;CF$7,AB$4:AB$1999))))*5))</f>
        <v/>
      </c>
      <c r="BC1172" s="24" t="str">
        <f>IF(AM1172="","",IF($AP1172='WQ Reference'!$A$12,SUMPRODUCT($AQ1172:$BB1172,'WQ Reference'!$B$12:$M$12),IF($AP1172='WQ Reference'!$A$13,SUMPRODUCT($AQ1172:$BB1172,'WQ Reference'!$B$13:$M$13),IF($AP1172='WQ Reference'!$A$14,SUMPRODUCT($AQ1172:$BB1172,'WQ Reference'!$B$14:$M$14),IF($AP1172='WQ Reference'!$A$15,SUMPRODUCT($AQ1172:$BB1172,'WQ Reference'!$B$15:$M$15),IF($AP1172='WQ Reference'!$A$16,SUMPRODUCT($AQ1172:$BB1172,'WQ Reference'!$B$16:$M$16),IF($AP1172='WQ Reference'!$A$17,SUMPRODUCT($AQ1172:$BB1172,'WQ Reference'!$B$17:$M$17),"Invalid Watershed")))))))</f>
        <v/>
      </c>
      <c r="BD1172" s="24" t="str">
        <f t="array" ref="BD1172">IF(AC1172="","",IF(AC1172&gt;CG$7,5,(AC1172/(MAX(IF(AC$4:AC$1999&lt;CG$7,AC$4:AC$1999))))*5))</f>
        <v/>
      </c>
      <c r="BE1172" s="24" t="str">
        <f t="array" ref="BE1172">IF(AD1172="","",IF(AD1172&gt;CH$7,5,(AD1172/(MAX(IF(AD$4:AD$1999&lt;CH$7,AD$4:AD$1999))))*5))</f>
        <v/>
      </c>
      <c r="BF1172" s="24" t="str">
        <f t="array" ref="BF1172">IF(AE1172="","",IF(AE1172&gt;CI$7,5,(AE1172/(MAX(IF(AE$4:AE$1999&lt;CI$7,AE$4:AE$1999))))*5))</f>
        <v/>
      </c>
      <c r="BG1172" s="24" t="str">
        <f t="shared" si="277"/>
        <v/>
      </c>
      <c r="BH1172" s="24" t="str">
        <f t="shared" si="278"/>
        <v/>
      </c>
      <c r="BI1172" s="24" t="str">
        <f t="shared" si="279"/>
        <v/>
      </c>
      <c r="BJ1172" s="24" t="str">
        <f t="shared" si="280"/>
        <v/>
      </c>
      <c r="BK1172" s="24" t="str">
        <f t="shared" si="281"/>
        <v/>
      </c>
      <c r="BL1172" s="24" t="str">
        <f t="shared" si="282"/>
        <v/>
      </c>
      <c r="BM1172" s="24" t="str">
        <f t="shared" si="283"/>
        <v/>
      </c>
      <c r="BN1172" s="24" t="str">
        <f t="shared" si="284"/>
        <v/>
      </c>
      <c r="BO1172" s="24" t="str">
        <f t="shared" si="285"/>
        <v/>
      </c>
      <c r="BP1172" s="24" t="str">
        <f>IF(AM1172="","",SUMPRODUCT(BK1172:BO1172,'Benefit Weights'!$A$3:$E$3))</f>
        <v/>
      </c>
      <c r="BQ1172" s="27" t="str">
        <f t="shared" si="286"/>
        <v/>
      </c>
    </row>
    <row r="1173" spans="1:69" x14ac:dyDescent="0.25">
      <c r="A1173" s="23"/>
      <c r="B1173" s="23"/>
      <c r="C1173" s="23"/>
      <c r="D1173" s="23"/>
      <c r="E1173" s="24"/>
      <c r="F1173" s="24"/>
      <c r="G1173" s="24"/>
      <c r="H1173" s="23"/>
      <c r="I1173" s="23"/>
      <c r="J1173" s="23"/>
      <c r="K1173" s="23"/>
      <c r="L1173" s="23"/>
      <c r="M1173" s="23"/>
      <c r="N1173" s="23"/>
      <c r="O1173" s="24"/>
      <c r="P1173" s="24"/>
      <c r="Q1173" s="24"/>
      <c r="R1173" s="24"/>
      <c r="S1173" s="24"/>
      <c r="T1173" s="24"/>
      <c r="U1173" s="24"/>
      <c r="V1173" s="24"/>
      <c r="W1173" s="24"/>
      <c r="X1173" s="24"/>
      <c r="Y1173" s="24"/>
      <c r="Z1173" s="24"/>
      <c r="AA1173" s="24"/>
      <c r="AB1173" s="24"/>
      <c r="AC1173" s="24"/>
      <c r="AD1173" s="24"/>
      <c r="AE1173" s="24"/>
      <c r="AF1173" s="24"/>
      <c r="AG1173" s="24"/>
      <c r="AH1173" s="24"/>
      <c r="AI1173" s="24"/>
      <c r="AJ1173" s="23"/>
      <c r="AK1173" s="23"/>
      <c r="AL1173" s="23"/>
      <c r="AM1173" s="23" t="str">
        <f t="shared" si="274"/>
        <v/>
      </c>
      <c r="AN1173" s="23" t="str">
        <f t="shared" si="287"/>
        <v/>
      </c>
      <c r="AO1173" s="23" t="str">
        <f t="shared" si="275"/>
        <v/>
      </c>
      <c r="AP1173" s="23" t="str">
        <f t="shared" si="276"/>
        <v/>
      </c>
      <c r="AQ1173" s="24" t="str">
        <f t="array" ref="AQ1173">IF(Q1173="","",IF(Q1173&gt;BU$7,5,(Q1173/(MAX(IF(Q$4:Q$1999&lt;BU$7,Q$4:Q$1999))))*5))</f>
        <v/>
      </c>
      <c r="AR1173" s="24" t="str">
        <f t="array" ref="AR1173">IF(R1173="","",IF(R1173&gt;BV$7,5,(R1173/(MAX(IF(R$4:R$1999&lt;BV$7,R$4:R$1999))))*5))</f>
        <v/>
      </c>
      <c r="AS1173" s="24" t="str">
        <f t="array" ref="AS1173">IF(S1173="","",IF(S1173&gt;BW$7,5,(S1173/(MAX(IF(S$4:S$1999&lt;BW$7,S$4:S$1999))))*5))</f>
        <v/>
      </c>
      <c r="AT1173" s="24" t="str">
        <f t="array" ref="AT1173">IF(T1173="","",IF(T1173&gt;BX$7,5,(T1173/(MAX(IF(T$4:T$1999&lt;BX$7,T$4:T$1999))))*5))</f>
        <v/>
      </c>
      <c r="AU1173" s="24" t="str">
        <f t="array" ref="AU1173">IF(U1173="","",IF(U1173&gt;BY$7,5,(U1173/(MAX(IF(U$4:U$1999&lt;BY$7,U$4:U$1999))))*5))</f>
        <v/>
      </c>
      <c r="AV1173" s="24" t="str">
        <f t="array" ref="AV1173">IF(V1173="","",IF(V1173&gt;BZ$7,5,(V1173/(MAX(IF(V$4:V$1999&lt;BZ$7,V$4:V$1999))))*5))</f>
        <v/>
      </c>
      <c r="AW1173" s="24" t="str">
        <f t="array" ref="AW1173">IF(W1173="","",IF(W1173&gt;CA$7,5,(W1173/(MAX(IF(W$4:W$1999&lt;CA$7,W$4:W$1999))))*5))</f>
        <v/>
      </c>
      <c r="AX1173" s="24" t="str">
        <f t="array" ref="AX1173">IF(X1173="","",IF(X1173&gt;CB$7,5,(X1173/(MAX(IF(X$4:X$1999&lt;CB$7,X$4:X$1999))))*5))</f>
        <v/>
      </c>
      <c r="AY1173" s="24" t="str">
        <f t="array" ref="AY1173">IF(Y1173="","",IF(Y1173&gt;CC$7,5,(Y1173/(MAX(IF(Y$4:Y$1999&lt;CC$7,Y$4:Y$1999))))*5))</f>
        <v/>
      </c>
      <c r="AZ1173" s="24" t="str">
        <f t="array" ref="AZ1173">IF(Z1173="","",IF(Z1173&gt;CD$7,5,(Z1173/(MAX(IF(Z$4:Z$1999&lt;CD$7,Z$4:Z$1999))))*5))</f>
        <v/>
      </c>
      <c r="BA1173" s="24" t="str">
        <f t="array" ref="BA1173">IF(AA1173="","",IF(AA1173&gt;CE$7,5,(AA1173/(MAX(IF(AA$4:AA$1999&lt;CE$7,AA$4:AA$1999))))*5))</f>
        <v/>
      </c>
      <c r="BB1173" s="24" t="str">
        <f t="array" ref="BB1173">IF(AB1173="","",IF(AB1173&gt;CF$7,5,(AB1173/(MAX(IF(AB$4:AB$1999&lt;CF$7,AB$4:AB$1999))))*5))</f>
        <v/>
      </c>
      <c r="BC1173" s="24" t="str">
        <f>IF(AM1173="","",IF($AP1173='WQ Reference'!$A$12,SUMPRODUCT($AQ1173:$BB1173,'WQ Reference'!$B$12:$M$12),IF($AP1173='WQ Reference'!$A$13,SUMPRODUCT($AQ1173:$BB1173,'WQ Reference'!$B$13:$M$13),IF($AP1173='WQ Reference'!$A$14,SUMPRODUCT($AQ1173:$BB1173,'WQ Reference'!$B$14:$M$14),IF($AP1173='WQ Reference'!$A$15,SUMPRODUCT($AQ1173:$BB1173,'WQ Reference'!$B$15:$M$15),IF($AP1173='WQ Reference'!$A$16,SUMPRODUCT($AQ1173:$BB1173,'WQ Reference'!$B$16:$M$16),IF($AP1173='WQ Reference'!$A$17,SUMPRODUCT($AQ1173:$BB1173,'WQ Reference'!$B$17:$M$17),"Invalid Watershed")))))))</f>
        <v/>
      </c>
      <c r="BD1173" s="24" t="str">
        <f t="array" ref="BD1173">IF(AC1173="","",IF(AC1173&gt;CG$7,5,(AC1173/(MAX(IF(AC$4:AC$1999&lt;CG$7,AC$4:AC$1999))))*5))</f>
        <v/>
      </c>
      <c r="BE1173" s="24" t="str">
        <f t="array" ref="BE1173">IF(AD1173="","",IF(AD1173&gt;CH$7,5,(AD1173/(MAX(IF(AD$4:AD$1999&lt;CH$7,AD$4:AD$1999))))*5))</f>
        <v/>
      </c>
      <c r="BF1173" s="24" t="str">
        <f t="array" ref="BF1173">IF(AE1173="","",IF(AE1173&gt;CI$7,5,(AE1173/(MAX(IF(AE$4:AE$1999&lt;CI$7,AE$4:AE$1999))))*5))</f>
        <v/>
      </c>
      <c r="BG1173" s="24" t="str">
        <f t="shared" si="277"/>
        <v/>
      </c>
      <c r="BH1173" s="24" t="str">
        <f t="shared" si="278"/>
        <v/>
      </c>
      <c r="BI1173" s="24" t="str">
        <f t="shared" si="279"/>
        <v/>
      </c>
      <c r="BJ1173" s="24" t="str">
        <f t="shared" si="280"/>
        <v/>
      </c>
      <c r="BK1173" s="24" t="str">
        <f t="shared" si="281"/>
        <v/>
      </c>
      <c r="BL1173" s="24" t="str">
        <f t="shared" si="282"/>
        <v/>
      </c>
      <c r="BM1173" s="24" t="str">
        <f t="shared" si="283"/>
        <v/>
      </c>
      <c r="BN1173" s="24" t="str">
        <f t="shared" si="284"/>
        <v/>
      </c>
      <c r="BO1173" s="24" t="str">
        <f t="shared" si="285"/>
        <v/>
      </c>
      <c r="BP1173" s="24" t="str">
        <f>IF(AM1173="","",SUMPRODUCT(BK1173:BO1173,'Benefit Weights'!$A$3:$E$3))</f>
        <v/>
      </c>
      <c r="BQ1173" s="27" t="str">
        <f t="shared" si="286"/>
        <v/>
      </c>
    </row>
    <row r="1174" spans="1:69" x14ac:dyDescent="0.25">
      <c r="A1174" s="23"/>
      <c r="B1174" s="23"/>
      <c r="C1174" s="23"/>
      <c r="D1174" s="23"/>
      <c r="E1174" s="24"/>
      <c r="F1174" s="24"/>
      <c r="G1174" s="24"/>
      <c r="H1174" s="23"/>
      <c r="I1174" s="23"/>
      <c r="J1174" s="23"/>
      <c r="K1174" s="23"/>
      <c r="L1174" s="23"/>
      <c r="M1174" s="23"/>
      <c r="N1174" s="23"/>
      <c r="O1174" s="24"/>
      <c r="P1174" s="24"/>
      <c r="Q1174" s="24"/>
      <c r="R1174" s="24"/>
      <c r="S1174" s="24"/>
      <c r="T1174" s="24"/>
      <c r="U1174" s="24"/>
      <c r="V1174" s="24"/>
      <c r="W1174" s="24"/>
      <c r="X1174" s="24"/>
      <c r="Y1174" s="24"/>
      <c r="Z1174" s="24"/>
      <c r="AA1174" s="24"/>
      <c r="AB1174" s="24"/>
      <c r="AC1174" s="24"/>
      <c r="AD1174" s="24"/>
      <c r="AE1174" s="24"/>
      <c r="AF1174" s="24"/>
      <c r="AG1174" s="24"/>
      <c r="AH1174" s="24"/>
      <c r="AI1174" s="24"/>
      <c r="AJ1174" s="23"/>
      <c r="AK1174" s="23"/>
      <c r="AL1174" s="23"/>
      <c r="AM1174" s="23" t="str">
        <f t="shared" si="274"/>
        <v/>
      </c>
      <c r="AN1174" s="23" t="str">
        <f t="shared" si="287"/>
        <v/>
      </c>
      <c r="AO1174" s="23" t="str">
        <f t="shared" si="275"/>
        <v/>
      </c>
      <c r="AP1174" s="23" t="str">
        <f t="shared" si="276"/>
        <v/>
      </c>
      <c r="AQ1174" s="24" t="str">
        <f t="array" ref="AQ1174">IF(Q1174="","",IF(Q1174&gt;BU$7,5,(Q1174/(MAX(IF(Q$4:Q$1999&lt;BU$7,Q$4:Q$1999))))*5))</f>
        <v/>
      </c>
      <c r="AR1174" s="24" t="str">
        <f t="array" ref="AR1174">IF(R1174="","",IF(R1174&gt;BV$7,5,(R1174/(MAX(IF(R$4:R$1999&lt;BV$7,R$4:R$1999))))*5))</f>
        <v/>
      </c>
      <c r="AS1174" s="24" t="str">
        <f t="array" ref="AS1174">IF(S1174="","",IF(S1174&gt;BW$7,5,(S1174/(MAX(IF(S$4:S$1999&lt;BW$7,S$4:S$1999))))*5))</f>
        <v/>
      </c>
      <c r="AT1174" s="24" t="str">
        <f t="array" ref="AT1174">IF(T1174="","",IF(T1174&gt;BX$7,5,(T1174/(MAX(IF(T$4:T$1999&lt;BX$7,T$4:T$1999))))*5))</f>
        <v/>
      </c>
      <c r="AU1174" s="24" t="str">
        <f t="array" ref="AU1174">IF(U1174="","",IF(U1174&gt;BY$7,5,(U1174/(MAX(IF(U$4:U$1999&lt;BY$7,U$4:U$1999))))*5))</f>
        <v/>
      </c>
      <c r="AV1174" s="24" t="str">
        <f t="array" ref="AV1174">IF(V1174="","",IF(V1174&gt;BZ$7,5,(V1174/(MAX(IF(V$4:V$1999&lt;BZ$7,V$4:V$1999))))*5))</f>
        <v/>
      </c>
      <c r="AW1174" s="24" t="str">
        <f t="array" ref="AW1174">IF(W1174="","",IF(W1174&gt;CA$7,5,(W1174/(MAX(IF(W$4:W$1999&lt;CA$7,W$4:W$1999))))*5))</f>
        <v/>
      </c>
      <c r="AX1174" s="24" t="str">
        <f t="array" ref="AX1174">IF(X1174="","",IF(X1174&gt;CB$7,5,(X1174/(MAX(IF(X$4:X$1999&lt;CB$7,X$4:X$1999))))*5))</f>
        <v/>
      </c>
      <c r="AY1174" s="24" t="str">
        <f t="array" ref="AY1174">IF(Y1174="","",IF(Y1174&gt;CC$7,5,(Y1174/(MAX(IF(Y$4:Y$1999&lt;CC$7,Y$4:Y$1999))))*5))</f>
        <v/>
      </c>
      <c r="AZ1174" s="24" t="str">
        <f t="array" ref="AZ1174">IF(Z1174="","",IF(Z1174&gt;CD$7,5,(Z1174/(MAX(IF(Z$4:Z$1999&lt;CD$7,Z$4:Z$1999))))*5))</f>
        <v/>
      </c>
      <c r="BA1174" s="24" t="str">
        <f t="array" ref="BA1174">IF(AA1174="","",IF(AA1174&gt;CE$7,5,(AA1174/(MAX(IF(AA$4:AA$1999&lt;CE$7,AA$4:AA$1999))))*5))</f>
        <v/>
      </c>
      <c r="BB1174" s="24" t="str">
        <f t="array" ref="BB1174">IF(AB1174="","",IF(AB1174&gt;CF$7,5,(AB1174/(MAX(IF(AB$4:AB$1999&lt;CF$7,AB$4:AB$1999))))*5))</f>
        <v/>
      </c>
      <c r="BC1174" s="24" t="str">
        <f>IF(AM1174="","",IF($AP1174='WQ Reference'!$A$12,SUMPRODUCT($AQ1174:$BB1174,'WQ Reference'!$B$12:$M$12),IF($AP1174='WQ Reference'!$A$13,SUMPRODUCT($AQ1174:$BB1174,'WQ Reference'!$B$13:$M$13),IF($AP1174='WQ Reference'!$A$14,SUMPRODUCT($AQ1174:$BB1174,'WQ Reference'!$B$14:$M$14),IF($AP1174='WQ Reference'!$A$15,SUMPRODUCT($AQ1174:$BB1174,'WQ Reference'!$B$15:$M$15),IF($AP1174='WQ Reference'!$A$16,SUMPRODUCT($AQ1174:$BB1174,'WQ Reference'!$B$16:$M$16),IF($AP1174='WQ Reference'!$A$17,SUMPRODUCT($AQ1174:$BB1174,'WQ Reference'!$B$17:$M$17),"Invalid Watershed")))))))</f>
        <v/>
      </c>
      <c r="BD1174" s="24" t="str">
        <f t="array" ref="BD1174">IF(AC1174="","",IF(AC1174&gt;CG$7,5,(AC1174/(MAX(IF(AC$4:AC$1999&lt;CG$7,AC$4:AC$1999))))*5))</f>
        <v/>
      </c>
      <c r="BE1174" s="24" t="str">
        <f t="array" ref="BE1174">IF(AD1174="","",IF(AD1174&gt;CH$7,5,(AD1174/(MAX(IF(AD$4:AD$1999&lt;CH$7,AD$4:AD$1999))))*5))</f>
        <v/>
      </c>
      <c r="BF1174" s="24" t="str">
        <f t="array" ref="BF1174">IF(AE1174="","",IF(AE1174&gt;CI$7,5,(AE1174/(MAX(IF(AE$4:AE$1999&lt;CI$7,AE$4:AE$1999))))*5))</f>
        <v/>
      </c>
      <c r="BG1174" s="24" t="str">
        <f t="shared" si="277"/>
        <v/>
      </c>
      <c r="BH1174" s="24" t="str">
        <f t="shared" si="278"/>
        <v/>
      </c>
      <c r="BI1174" s="24" t="str">
        <f t="shared" si="279"/>
        <v/>
      </c>
      <c r="BJ1174" s="24" t="str">
        <f t="shared" si="280"/>
        <v/>
      </c>
      <c r="BK1174" s="24" t="str">
        <f t="shared" si="281"/>
        <v/>
      </c>
      <c r="BL1174" s="24" t="str">
        <f t="shared" si="282"/>
        <v/>
      </c>
      <c r="BM1174" s="24" t="str">
        <f t="shared" si="283"/>
        <v/>
      </c>
      <c r="BN1174" s="24" t="str">
        <f t="shared" si="284"/>
        <v/>
      </c>
      <c r="BO1174" s="24" t="str">
        <f t="shared" si="285"/>
        <v/>
      </c>
      <c r="BP1174" s="24" t="str">
        <f>IF(AM1174="","",SUMPRODUCT(BK1174:BO1174,'Benefit Weights'!$A$3:$E$3))</f>
        <v/>
      </c>
      <c r="BQ1174" s="27" t="str">
        <f t="shared" si="286"/>
        <v/>
      </c>
    </row>
    <row r="1175" spans="1:69" x14ac:dyDescent="0.25">
      <c r="A1175" s="23"/>
      <c r="B1175" s="23"/>
      <c r="C1175" s="23"/>
      <c r="D1175" s="23"/>
      <c r="E1175" s="24"/>
      <c r="F1175" s="24"/>
      <c r="G1175" s="24"/>
      <c r="H1175" s="23"/>
      <c r="I1175" s="23"/>
      <c r="J1175" s="23"/>
      <c r="K1175" s="23"/>
      <c r="L1175" s="23"/>
      <c r="M1175" s="23"/>
      <c r="N1175" s="23"/>
      <c r="O1175" s="24"/>
      <c r="P1175" s="24"/>
      <c r="Q1175" s="24"/>
      <c r="R1175" s="24"/>
      <c r="S1175" s="24"/>
      <c r="T1175" s="24"/>
      <c r="U1175" s="24"/>
      <c r="V1175" s="24"/>
      <c r="W1175" s="24"/>
      <c r="X1175" s="24"/>
      <c r="Y1175" s="24"/>
      <c r="Z1175" s="24"/>
      <c r="AA1175" s="24"/>
      <c r="AB1175" s="24"/>
      <c r="AC1175" s="24"/>
      <c r="AD1175" s="24"/>
      <c r="AE1175" s="24"/>
      <c r="AF1175" s="24"/>
      <c r="AG1175" s="24"/>
      <c r="AH1175" s="24"/>
      <c r="AI1175" s="24"/>
      <c r="AJ1175" s="23"/>
      <c r="AK1175" s="23"/>
      <c r="AL1175" s="23"/>
      <c r="AM1175" s="23" t="str">
        <f t="shared" si="274"/>
        <v/>
      </c>
      <c r="AN1175" s="23" t="str">
        <f t="shared" si="287"/>
        <v/>
      </c>
      <c r="AO1175" s="23" t="str">
        <f t="shared" si="275"/>
        <v/>
      </c>
      <c r="AP1175" s="23" t="str">
        <f t="shared" si="276"/>
        <v/>
      </c>
      <c r="AQ1175" s="24" t="str">
        <f t="array" ref="AQ1175">IF(Q1175="","",IF(Q1175&gt;BU$7,5,(Q1175/(MAX(IF(Q$4:Q$1999&lt;BU$7,Q$4:Q$1999))))*5))</f>
        <v/>
      </c>
      <c r="AR1175" s="24" t="str">
        <f t="array" ref="AR1175">IF(R1175="","",IF(R1175&gt;BV$7,5,(R1175/(MAX(IF(R$4:R$1999&lt;BV$7,R$4:R$1999))))*5))</f>
        <v/>
      </c>
      <c r="AS1175" s="24" t="str">
        <f t="array" ref="AS1175">IF(S1175="","",IF(S1175&gt;BW$7,5,(S1175/(MAX(IF(S$4:S$1999&lt;BW$7,S$4:S$1999))))*5))</f>
        <v/>
      </c>
      <c r="AT1175" s="24" t="str">
        <f t="array" ref="AT1175">IF(T1175="","",IF(T1175&gt;BX$7,5,(T1175/(MAX(IF(T$4:T$1999&lt;BX$7,T$4:T$1999))))*5))</f>
        <v/>
      </c>
      <c r="AU1175" s="24" t="str">
        <f t="array" ref="AU1175">IF(U1175="","",IF(U1175&gt;BY$7,5,(U1175/(MAX(IF(U$4:U$1999&lt;BY$7,U$4:U$1999))))*5))</f>
        <v/>
      </c>
      <c r="AV1175" s="24" t="str">
        <f t="array" ref="AV1175">IF(V1175="","",IF(V1175&gt;BZ$7,5,(V1175/(MAX(IF(V$4:V$1999&lt;BZ$7,V$4:V$1999))))*5))</f>
        <v/>
      </c>
      <c r="AW1175" s="24" t="str">
        <f t="array" ref="AW1175">IF(W1175="","",IF(W1175&gt;CA$7,5,(W1175/(MAX(IF(W$4:W$1999&lt;CA$7,W$4:W$1999))))*5))</f>
        <v/>
      </c>
      <c r="AX1175" s="24" t="str">
        <f t="array" ref="AX1175">IF(X1175="","",IF(X1175&gt;CB$7,5,(X1175/(MAX(IF(X$4:X$1999&lt;CB$7,X$4:X$1999))))*5))</f>
        <v/>
      </c>
      <c r="AY1175" s="24" t="str">
        <f t="array" ref="AY1175">IF(Y1175="","",IF(Y1175&gt;CC$7,5,(Y1175/(MAX(IF(Y$4:Y$1999&lt;CC$7,Y$4:Y$1999))))*5))</f>
        <v/>
      </c>
      <c r="AZ1175" s="24" t="str">
        <f t="array" ref="AZ1175">IF(Z1175="","",IF(Z1175&gt;CD$7,5,(Z1175/(MAX(IF(Z$4:Z$1999&lt;CD$7,Z$4:Z$1999))))*5))</f>
        <v/>
      </c>
      <c r="BA1175" s="24" t="str">
        <f t="array" ref="BA1175">IF(AA1175="","",IF(AA1175&gt;CE$7,5,(AA1175/(MAX(IF(AA$4:AA$1999&lt;CE$7,AA$4:AA$1999))))*5))</f>
        <v/>
      </c>
      <c r="BB1175" s="24" t="str">
        <f t="array" ref="BB1175">IF(AB1175="","",IF(AB1175&gt;CF$7,5,(AB1175/(MAX(IF(AB$4:AB$1999&lt;CF$7,AB$4:AB$1999))))*5))</f>
        <v/>
      </c>
      <c r="BC1175" s="24" t="str">
        <f>IF(AM1175="","",IF($AP1175='WQ Reference'!$A$12,SUMPRODUCT($AQ1175:$BB1175,'WQ Reference'!$B$12:$M$12),IF($AP1175='WQ Reference'!$A$13,SUMPRODUCT($AQ1175:$BB1175,'WQ Reference'!$B$13:$M$13),IF($AP1175='WQ Reference'!$A$14,SUMPRODUCT($AQ1175:$BB1175,'WQ Reference'!$B$14:$M$14),IF($AP1175='WQ Reference'!$A$15,SUMPRODUCT($AQ1175:$BB1175,'WQ Reference'!$B$15:$M$15),IF($AP1175='WQ Reference'!$A$16,SUMPRODUCT($AQ1175:$BB1175,'WQ Reference'!$B$16:$M$16),IF($AP1175='WQ Reference'!$A$17,SUMPRODUCT($AQ1175:$BB1175,'WQ Reference'!$B$17:$M$17),"Invalid Watershed")))))))</f>
        <v/>
      </c>
      <c r="BD1175" s="24" t="str">
        <f t="array" ref="BD1175">IF(AC1175="","",IF(AC1175&gt;CG$7,5,(AC1175/(MAX(IF(AC$4:AC$1999&lt;CG$7,AC$4:AC$1999))))*5))</f>
        <v/>
      </c>
      <c r="BE1175" s="24" t="str">
        <f t="array" ref="BE1175">IF(AD1175="","",IF(AD1175&gt;CH$7,5,(AD1175/(MAX(IF(AD$4:AD$1999&lt;CH$7,AD$4:AD$1999))))*5))</f>
        <v/>
      </c>
      <c r="BF1175" s="24" t="str">
        <f t="array" ref="BF1175">IF(AE1175="","",IF(AE1175&gt;CI$7,5,(AE1175/(MAX(IF(AE$4:AE$1999&lt;CI$7,AE$4:AE$1999))))*5))</f>
        <v/>
      </c>
      <c r="BG1175" s="24" t="str">
        <f t="shared" si="277"/>
        <v/>
      </c>
      <c r="BH1175" s="24" t="str">
        <f t="shared" si="278"/>
        <v/>
      </c>
      <c r="BI1175" s="24" t="str">
        <f t="shared" si="279"/>
        <v/>
      </c>
      <c r="BJ1175" s="24" t="str">
        <f t="shared" si="280"/>
        <v/>
      </c>
      <c r="BK1175" s="24" t="str">
        <f t="shared" si="281"/>
        <v/>
      </c>
      <c r="BL1175" s="24" t="str">
        <f t="shared" si="282"/>
        <v/>
      </c>
      <c r="BM1175" s="24" t="str">
        <f t="shared" si="283"/>
        <v/>
      </c>
      <c r="BN1175" s="24" t="str">
        <f t="shared" si="284"/>
        <v/>
      </c>
      <c r="BO1175" s="24" t="str">
        <f t="shared" si="285"/>
        <v/>
      </c>
      <c r="BP1175" s="24" t="str">
        <f>IF(AM1175="","",SUMPRODUCT(BK1175:BO1175,'Benefit Weights'!$A$3:$E$3))</f>
        <v/>
      </c>
      <c r="BQ1175" s="27" t="str">
        <f t="shared" si="286"/>
        <v/>
      </c>
    </row>
    <row r="1176" spans="1:69" x14ac:dyDescent="0.25">
      <c r="A1176" s="23"/>
      <c r="B1176" s="23"/>
      <c r="C1176" s="23"/>
      <c r="D1176" s="23"/>
      <c r="E1176" s="24"/>
      <c r="F1176" s="24"/>
      <c r="G1176" s="24"/>
      <c r="H1176" s="23"/>
      <c r="I1176" s="23"/>
      <c r="J1176" s="23"/>
      <c r="K1176" s="23"/>
      <c r="L1176" s="23"/>
      <c r="M1176" s="23"/>
      <c r="N1176" s="23"/>
      <c r="O1176" s="24"/>
      <c r="P1176" s="24"/>
      <c r="Q1176" s="24"/>
      <c r="R1176" s="24"/>
      <c r="S1176" s="24"/>
      <c r="T1176" s="24"/>
      <c r="U1176" s="24"/>
      <c r="V1176" s="24"/>
      <c r="W1176" s="24"/>
      <c r="X1176" s="24"/>
      <c r="Y1176" s="24"/>
      <c r="Z1176" s="24"/>
      <c r="AA1176" s="24"/>
      <c r="AB1176" s="24"/>
      <c r="AC1176" s="24"/>
      <c r="AD1176" s="24"/>
      <c r="AE1176" s="24"/>
      <c r="AF1176" s="24"/>
      <c r="AG1176" s="24"/>
      <c r="AH1176" s="24"/>
      <c r="AI1176" s="24"/>
      <c r="AJ1176" s="23"/>
      <c r="AK1176" s="23"/>
      <c r="AL1176" s="23"/>
      <c r="AM1176" s="23" t="str">
        <f t="shared" si="274"/>
        <v/>
      </c>
      <c r="AN1176" s="23" t="str">
        <f t="shared" si="287"/>
        <v/>
      </c>
      <c r="AO1176" s="23" t="str">
        <f t="shared" si="275"/>
        <v/>
      </c>
      <c r="AP1176" s="23" t="str">
        <f t="shared" si="276"/>
        <v/>
      </c>
      <c r="AQ1176" s="24" t="str">
        <f t="array" ref="AQ1176">IF(Q1176="","",IF(Q1176&gt;BU$7,5,(Q1176/(MAX(IF(Q$4:Q$1999&lt;BU$7,Q$4:Q$1999))))*5))</f>
        <v/>
      </c>
      <c r="AR1176" s="24" t="str">
        <f t="array" ref="AR1176">IF(R1176="","",IF(R1176&gt;BV$7,5,(R1176/(MAX(IF(R$4:R$1999&lt;BV$7,R$4:R$1999))))*5))</f>
        <v/>
      </c>
      <c r="AS1176" s="24" t="str">
        <f t="array" ref="AS1176">IF(S1176="","",IF(S1176&gt;BW$7,5,(S1176/(MAX(IF(S$4:S$1999&lt;BW$7,S$4:S$1999))))*5))</f>
        <v/>
      </c>
      <c r="AT1176" s="24" t="str">
        <f t="array" ref="AT1176">IF(T1176="","",IF(T1176&gt;BX$7,5,(T1176/(MAX(IF(T$4:T$1999&lt;BX$7,T$4:T$1999))))*5))</f>
        <v/>
      </c>
      <c r="AU1176" s="24" t="str">
        <f t="array" ref="AU1176">IF(U1176="","",IF(U1176&gt;BY$7,5,(U1176/(MAX(IF(U$4:U$1999&lt;BY$7,U$4:U$1999))))*5))</f>
        <v/>
      </c>
      <c r="AV1176" s="24" t="str">
        <f t="array" ref="AV1176">IF(V1176="","",IF(V1176&gt;BZ$7,5,(V1176/(MAX(IF(V$4:V$1999&lt;BZ$7,V$4:V$1999))))*5))</f>
        <v/>
      </c>
      <c r="AW1176" s="24" t="str">
        <f t="array" ref="AW1176">IF(W1176="","",IF(W1176&gt;CA$7,5,(W1176/(MAX(IF(W$4:W$1999&lt;CA$7,W$4:W$1999))))*5))</f>
        <v/>
      </c>
      <c r="AX1176" s="24" t="str">
        <f t="array" ref="AX1176">IF(X1176="","",IF(X1176&gt;CB$7,5,(X1176/(MAX(IF(X$4:X$1999&lt;CB$7,X$4:X$1999))))*5))</f>
        <v/>
      </c>
      <c r="AY1176" s="24" t="str">
        <f t="array" ref="AY1176">IF(Y1176="","",IF(Y1176&gt;CC$7,5,(Y1176/(MAX(IF(Y$4:Y$1999&lt;CC$7,Y$4:Y$1999))))*5))</f>
        <v/>
      </c>
      <c r="AZ1176" s="24" t="str">
        <f t="array" ref="AZ1176">IF(Z1176="","",IF(Z1176&gt;CD$7,5,(Z1176/(MAX(IF(Z$4:Z$1999&lt;CD$7,Z$4:Z$1999))))*5))</f>
        <v/>
      </c>
      <c r="BA1176" s="24" t="str">
        <f t="array" ref="BA1176">IF(AA1176="","",IF(AA1176&gt;CE$7,5,(AA1176/(MAX(IF(AA$4:AA$1999&lt;CE$7,AA$4:AA$1999))))*5))</f>
        <v/>
      </c>
      <c r="BB1176" s="24" t="str">
        <f t="array" ref="BB1176">IF(AB1176="","",IF(AB1176&gt;CF$7,5,(AB1176/(MAX(IF(AB$4:AB$1999&lt;CF$7,AB$4:AB$1999))))*5))</f>
        <v/>
      </c>
      <c r="BC1176" s="24" t="str">
        <f>IF(AM1176="","",IF($AP1176='WQ Reference'!$A$12,SUMPRODUCT($AQ1176:$BB1176,'WQ Reference'!$B$12:$M$12),IF($AP1176='WQ Reference'!$A$13,SUMPRODUCT($AQ1176:$BB1176,'WQ Reference'!$B$13:$M$13),IF($AP1176='WQ Reference'!$A$14,SUMPRODUCT($AQ1176:$BB1176,'WQ Reference'!$B$14:$M$14),IF($AP1176='WQ Reference'!$A$15,SUMPRODUCT($AQ1176:$BB1176,'WQ Reference'!$B$15:$M$15),IF($AP1176='WQ Reference'!$A$16,SUMPRODUCT($AQ1176:$BB1176,'WQ Reference'!$B$16:$M$16),IF($AP1176='WQ Reference'!$A$17,SUMPRODUCT($AQ1176:$BB1176,'WQ Reference'!$B$17:$M$17),"Invalid Watershed")))))))</f>
        <v/>
      </c>
      <c r="BD1176" s="24" t="str">
        <f t="array" ref="BD1176">IF(AC1176="","",IF(AC1176&gt;CG$7,5,(AC1176/(MAX(IF(AC$4:AC$1999&lt;CG$7,AC$4:AC$1999))))*5))</f>
        <v/>
      </c>
      <c r="BE1176" s="24" t="str">
        <f t="array" ref="BE1176">IF(AD1176="","",IF(AD1176&gt;CH$7,5,(AD1176/(MAX(IF(AD$4:AD$1999&lt;CH$7,AD$4:AD$1999))))*5))</f>
        <v/>
      </c>
      <c r="BF1176" s="24" t="str">
        <f t="array" ref="BF1176">IF(AE1176="","",IF(AE1176&gt;CI$7,5,(AE1176/(MAX(IF(AE$4:AE$1999&lt;CI$7,AE$4:AE$1999))))*5))</f>
        <v/>
      </c>
      <c r="BG1176" s="24" t="str">
        <f t="shared" si="277"/>
        <v/>
      </c>
      <c r="BH1176" s="24" t="str">
        <f t="shared" si="278"/>
        <v/>
      </c>
      <c r="BI1176" s="24" t="str">
        <f t="shared" si="279"/>
        <v/>
      </c>
      <c r="BJ1176" s="24" t="str">
        <f t="shared" si="280"/>
        <v/>
      </c>
      <c r="BK1176" s="24" t="str">
        <f t="shared" si="281"/>
        <v/>
      </c>
      <c r="BL1176" s="24" t="str">
        <f t="shared" si="282"/>
        <v/>
      </c>
      <c r="BM1176" s="24" t="str">
        <f t="shared" si="283"/>
        <v/>
      </c>
      <c r="BN1176" s="24" t="str">
        <f t="shared" si="284"/>
        <v/>
      </c>
      <c r="BO1176" s="24" t="str">
        <f t="shared" si="285"/>
        <v/>
      </c>
      <c r="BP1176" s="24" t="str">
        <f>IF(AM1176="","",SUMPRODUCT(BK1176:BO1176,'Benefit Weights'!$A$3:$E$3))</f>
        <v/>
      </c>
      <c r="BQ1176" s="27" t="str">
        <f t="shared" si="286"/>
        <v/>
      </c>
    </row>
    <row r="1177" spans="1:69" x14ac:dyDescent="0.25">
      <c r="A1177" s="23"/>
      <c r="B1177" s="23"/>
      <c r="C1177" s="23"/>
      <c r="D1177" s="23"/>
      <c r="E1177" s="24"/>
      <c r="F1177" s="24"/>
      <c r="G1177" s="24"/>
      <c r="H1177" s="23"/>
      <c r="I1177" s="23"/>
      <c r="J1177" s="23"/>
      <c r="K1177" s="23"/>
      <c r="L1177" s="23"/>
      <c r="M1177" s="23"/>
      <c r="N1177" s="23"/>
      <c r="O1177" s="24"/>
      <c r="P1177" s="24"/>
      <c r="Q1177" s="24"/>
      <c r="R1177" s="24"/>
      <c r="S1177" s="24"/>
      <c r="T1177" s="24"/>
      <c r="U1177" s="24"/>
      <c r="V1177" s="24"/>
      <c r="W1177" s="24"/>
      <c r="X1177" s="24"/>
      <c r="Y1177" s="24"/>
      <c r="Z1177" s="24"/>
      <c r="AA1177" s="24"/>
      <c r="AB1177" s="24"/>
      <c r="AC1177" s="24"/>
      <c r="AD1177" s="24"/>
      <c r="AE1177" s="24"/>
      <c r="AF1177" s="24"/>
      <c r="AG1177" s="24"/>
      <c r="AH1177" s="24"/>
      <c r="AI1177" s="24"/>
      <c r="AJ1177" s="23"/>
      <c r="AK1177" s="23"/>
      <c r="AL1177" s="23"/>
      <c r="AM1177" s="23" t="str">
        <f t="shared" si="274"/>
        <v/>
      </c>
      <c r="AN1177" s="23" t="str">
        <f t="shared" si="287"/>
        <v/>
      </c>
      <c r="AO1177" s="23" t="str">
        <f t="shared" si="275"/>
        <v/>
      </c>
      <c r="AP1177" s="23" t="str">
        <f t="shared" si="276"/>
        <v/>
      </c>
      <c r="AQ1177" s="24" t="str">
        <f t="array" ref="AQ1177">IF(Q1177="","",IF(Q1177&gt;BU$7,5,(Q1177/(MAX(IF(Q$4:Q$1999&lt;BU$7,Q$4:Q$1999))))*5))</f>
        <v/>
      </c>
      <c r="AR1177" s="24" t="str">
        <f t="array" ref="AR1177">IF(R1177="","",IF(R1177&gt;BV$7,5,(R1177/(MAX(IF(R$4:R$1999&lt;BV$7,R$4:R$1999))))*5))</f>
        <v/>
      </c>
      <c r="AS1177" s="24" t="str">
        <f t="array" ref="AS1177">IF(S1177="","",IF(S1177&gt;BW$7,5,(S1177/(MAX(IF(S$4:S$1999&lt;BW$7,S$4:S$1999))))*5))</f>
        <v/>
      </c>
      <c r="AT1177" s="24" t="str">
        <f t="array" ref="AT1177">IF(T1177="","",IF(T1177&gt;BX$7,5,(T1177/(MAX(IF(T$4:T$1999&lt;BX$7,T$4:T$1999))))*5))</f>
        <v/>
      </c>
      <c r="AU1177" s="24" t="str">
        <f t="array" ref="AU1177">IF(U1177="","",IF(U1177&gt;BY$7,5,(U1177/(MAX(IF(U$4:U$1999&lt;BY$7,U$4:U$1999))))*5))</f>
        <v/>
      </c>
      <c r="AV1177" s="24" t="str">
        <f t="array" ref="AV1177">IF(V1177="","",IF(V1177&gt;BZ$7,5,(V1177/(MAX(IF(V$4:V$1999&lt;BZ$7,V$4:V$1999))))*5))</f>
        <v/>
      </c>
      <c r="AW1177" s="24" t="str">
        <f t="array" ref="AW1177">IF(W1177="","",IF(W1177&gt;CA$7,5,(W1177/(MAX(IF(W$4:W$1999&lt;CA$7,W$4:W$1999))))*5))</f>
        <v/>
      </c>
      <c r="AX1177" s="24" t="str">
        <f t="array" ref="AX1177">IF(X1177="","",IF(X1177&gt;CB$7,5,(X1177/(MAX(IF(X$4:X$1999&lt;CB$7,X$4:X$1999))))*5))</f>
        <v/>
      </c>
      <c r="AY1177" s="24" t="str">
        <f t="array" ref="AY1177">IF(Y1177="","",IF(Y1177&gt;CC$7,5,(Y1177/(MAX(IF(Y$4:Y$1999&lt;CC$7,Y$4:Y$1999))))*5))</f>
        <v/>
      </c>
      <c r="AZ1177" s="24" t="str">
        <f t="array" ref="AZ1177">IF(Z1177="","",IF(Z1177&gt;CD$7,5,(Z1177/(MAX(IF(Z$4:Z$1999&lt;CD$7,Z$4:Z$1999))))*5))</f>
        <v/>
      </c>
      <c r="BA1177" s="24" t="str">
        <f t="array" ref="BA1177">IF(AA1177="","",IF(AA1177&gt;CE$7,5,(AA1177/(MAX(IF(AA$4:AA$1999&lt;CE$7,AA$4:AA$1999))))*5))</f>
        <v/>
      </c>
      <c r="BB1177" s="24" t="str">
        <f t="array" ref="BB1177">IF(AB1177="","",IF(AB1177&gt;CF$7,5,(AB1177/(MAX(IF(AB$4:AB$1999&lt;CF$7,AB$4:AB$1999))))*5))</f>
        <v/>
      </c>
      <c r="BC1177" s="24" t="str">
        <f>IF(AM1177="","",IF($AP1177='WQ Reference'!$A$12,SUMPRODUCT($AQ1177:$BB1177,'WQ Reference'!$B$12:$M$12),IF($AP1177='WQ Reference'!$A$13,SUMPRODUCT($AQ1177:$BB1177,'WQ Reference'!$B$13:$M$13),IF($AP1177='WQ Reference'!$A$14,SUMPRODUCT($AQ1177:$BB1177,'WQ Reference'!$B$14:$M$14),IF($AP1177='WQ Reference'!$A$15,SUMPRODUCT($AQ1177:$BB1177,'WQ Reference'!$B$15:$M$15),IF($AP1177='WQ Reference'!$A$16,SUMPRODUCT($AQ1177:$BB1177,'WQ Reference'!$B$16:$M$16),IF($AP1177='WQ Reference'!$A$17,SUMPRODUCT($AQ1177:$BB1177,'WQ Reference'!$B$17:$M$17),"Invalid Watershed")))))))</f>
        <v/>
      </c>
      <c r="BD1177" s="24" t="str">
        <f t="array" ref="BD1177">IF(AC1177="","",IF(AC1177&gt;CG$7,5,(AC1177/(MAX(IF(AC$4:AC$1999&lt;CG$7,AC$4:AC$1999))))*5))</f>
        <v/>
      </c>
      <c r="BE1177" s="24" t="str">
        <f t="array" ref="BE1177">IF(AD1177="","",IF(AD1177&gt;CH$7,5,(AD1177/(MAX(IF(AD$4:AD$1999&lt;CH$7,AD$4:AD$1999))))*5))</f>
        <v/>
      </c>
      <c r="BF1177" s="24" t="str">
        <f t="array" ref="BF1177">IF(AE1177="","",IF(AE1177&gt;CI$7,5,(AE1177/(MAX(IF(AE$4:AE$1999&lt;CI$7,AE$4:AE$1999))))*5))</f>
        <v/>
      </c>
      <c r="BG1177" s="24" t="str">
        <f t="shared" si="277"/>
        <v/>
      </c>
      <c r="BH1177" s="24" t="str">
        <f t="shared" si="278"/>
        <v/>
      </c>
      <c r="BI1177" s="24" t="str">
        <f t="shared" si="279"/>
        <v/>
      </c>
      <c r="BJ1177" s="24" t="str">
        <f t="shared" si="280"/>
        <v/>
      </c>
      <c r="BK1177" s="24" t="str">
        <f t="shared" si="281"/>
        <v/>
      </c>
      <c r="BL1177" s="24" t="str">
        <f t="shared" si="282"/>
        <v/>
      </c>
      <c r="BM1177" s="24" t="str">
        <f t="shared" si="283"/>
        <v/>
      </c>
      <c r="BN1177" s="24" t="str">
        <f t="shared" si="284"/>
        <v/>
      </c>
      <c r="BO1177" s="24" t="str">
        <f t="shared" si="285"/>
        <v/>
      </c>
      <c r="BP1177" s="24" t="str">
        <f>IF(AM1177="","",SUMPRODUCT(BK1177:BO1177,'Benefit Weights'!$A$3:$E$3))</f>
        <v/>
      </c>
      <c r="BQ1177" s="27" t="str">
        <f t="shared" si="286"/>
        <v/>
      </c>
    </row>
    <row r="1178" spans="1:69" x14ac:dyDescent="0.25">
      <c r="A1178" s="23"/>
      <c r="B1178" s="23"/>
      <c r="C1178" s="23"/>
      <c r="D1178" s="23"/>
      <c r="E1178" s="24"/>
      <c r="F1178" s="24"/>
      <c r="G1178" s="24"/>
      <c r="H1178" s="23"/>
      <c r="I1178" s="23"/>
      <c r="J1178" s="23"/>
      <c r="K1178" s="23"/>
      <c r="L1178" s="23"/>
      <c r="M1178" s="23"/>
      <c r="N1178" s="23"/>
      <c r="O1178" s="24"/>
      <c r="P1178" s="24"/>
      <c r="Q1178" s="24"/>
      <c r="R1178" s="24"/>
      <c r="S1178" s="24"/>
      <c r="T1178" s="24"/>
      <c r="U1178" s="24"/>
      <c r="V1178" s="24"/>
      <c r="W1178" s="24"/>
      <c r="X1178" s="24"/>
      <c r="Y1178" s="24"/>
      <c r="Z1178" s="24"/>
      <c r="AA1178" s="24"/>
      <c r="AB1178" s="24"/>
      <c r="AC1178" s="24"/>
      <c r="AD1178" s="24"/>
      <c r="AE1178" s="24"/>
      <c r="AF1178" s="24"/>
      <c r="AG1178" s="24"/>
      <c r="AH1178" s="24"/>
      <c r="AI1178" s="24"/>
      <c r="AJ1178" s="23"/>
      <c r="AK1178" s="23"/>
      <c r="AL1178" s="23"/>
      <c r="AM1178" s="23" t="str">
        <f t="shared" si="274"/>
        <v/>
      </c>
      <c r="AN1178" s="23" t="str">
        <f t="shared" si="287"/>
        <v/>
      </c>
      <c r="AO1178" s="23" t="str">
        <f t="shared" si="275"/>
        <v/>
      </c>
      <c r="AP1178" s="23" t="str">
        <f t="shared" si="276"/>
        <v/>
      </c>
      <c r="AQ1178" s="24" t="str">
        <f t="array" ref="AQ1178">IF(Q1178="","",IF(Q1178&gt;BU$7,5,(Q1178/(MAX(IF(Q$4:Q$1999&lt;BU$7,Q$4:Q$1999))))*5))</f>
        <v/>
      </c>
      <c r="AR1178" s="24" t="str">
        <f t="array" ref="AR1178">IF(R1178="","",IF(R1178&gt;BV$7,5,(R1178/(MAX(IF(R$4:R$1999&lt;BV$7,R$4:R$1999))))*5))</f>
        <v/>
      </c>
      <c r="AS1178" s="24" t="str">
        <f t="array" ref="AS1178">IF(S1178="","",IF(S1178&gt;BW$7,5,(S1178/(MAX(IF(S$4:S$1999&lt;BW$7,S$4:S$1999))))*5))</f>
        <v/>
      </c>
      <c r="AT1178" s="24" t="str">
        <f t="array" ref="AT1178">IF(T1178="","",IF(T1178&gt;BX$7,5,(T1178/(MAX(IF(T$4:T$1999&lt;BX$7,T$4:T$1999))))*5))</f>
        <v/>
      </c>
      <c r="AU1178" s="24" t="str">
        <f t="array" ref="AU1178">IF(U1178="","",IF(U1178&gt;BY$7,5,(U1178/(MAX(IF(U$4:U$1999&lt;BY$7,U$4:U$1999))))*5))</f>
        <v/>
      </c>
      <c r="AV1178" s="24" t="str">
        <f t="array" ref="AV1178">IF(V1178="","",IF(V1178&gt;BZ$7,5,(V1178/(MAX(IF(V$4:V$1999&lt;BZ$7,V$4:V$1999))))*5))</f>
        <v/>
      </c>
      <c r="AW1178" s="24" t="str">
        <f t="array" ref="AW1178">IF(W1178="","",IF(W1178&gt;CA$7,5,(W1178/(MAX(IF(W$4:W$1999&lt;CA$7,W$4:W$1999))))*5))</f>
        <v/>
      </c>
      <c r="AX1178" s="24" t="str">
        <f t="array" ref="AX1178">IF(X1178="","",IF(X1178&gt;CB$7,5,(X1178/(MAX(IF(X$4:X$1999&lt;CB$7,X$4:X$1999))))*5))</f>
        <v/>
      </c>
      <c r="AY1178" s="24" t="str">
        <f t="array" ref="AY1178">IF(Y1178="","",IF(Y1178&gt;CC$7,5,(Y1178/(MAX(IF(Y$4:Y$1999&lt;CC$7,Y$4:Y$1999))))*5))</f>
        <v/>
      </c>
      <c r="AZ1178" s="24" t="str">
        <f t="array" ref="AZ1178">IF(Z1178="","",IF(Z1178&gt;CD$7,5,(Z1178/(MAX(IF(Z$4:Z$1999&lt;CD$7,Z$4:Z$1999))))*5))</f>
        <v/>
      </c>
      <c r="BA1178" s="24" t="str">
        <f t="array" ref="BA1178">IF(AA1178="","",IF(AA1178&gt;CE$7,5,(AA1178/(MAX(IF(AA$4:AA$1999&lt;CE$7,AA$4:AA$1999))))*5))</f>
        <v/>
      </c>
      <c r="BB1178" s="24" t="str">
        <f t="array" ref="BB1178">IF(AB1178="","",IF(AB1178&gt;CF$7,5,(AB1178/(MAX(IF(AB$4:AB$1999&lt;CF$7,AB$4:AB$1999))))*5))</f>
        <v/>
      </c>
      <c r="BC1178" s="24" t="str">
        <f>IF(AM1178="","",IF($AP1178='WQ Reference'!$A$12,SUMPRODUCT($AQ1178:$BB1178,'WQ Reference'!$B$12:$M$12),IF($AP1178='WQ Reference'!$A$13,SUMPRODUCT($AQ1178:$BB1178,'WQ Reference'!$B$13:$M$13),IF($AP1178='WQ Reference'!$A$14,SUMPRODUCT($AQ1178:$BB1178,'WQ Reference'!$B$14:$M$14),IF($AP1178='WQ Reference'!$A$15,SUMPRODUCT($AQ1178:$BB1178,'WQ Reference'!$B$15:$M$15),IF($AP1178='WQ Reference'!$A$16,SUMPRODUCT($AQ1178:$BB1178,'WQ Reference'!$B$16:$M$16),IF($AP1178='WQ Reference'!$A$17,SUMPRODUCT($AQ1178:$BB1178,'WQ Reference'!$B$17:$M$17),"Invalid Watershed")))))))</f>
        <v/>
      </c>
      <c r="BD1178" s="24" t="str">
        <f t="array" ref="BD1178">IF(AC1178="","",IF(AC1178&gt;CG$7,5,(AC1178/(MAX(IF(AC$4:AC$1999&lt;CG$7,AC$4:AC$1999))))*5))</f>
        <v/>
      </c>
      <c r="BE1178" s="24" t="str">
        <f t="array" ref="BE1178">IF(AD1178="","",IF(AD1178&gt;CH$7,5,(AD1178/(MAX(IF(AD$4:AD$1999&lt;CH$7,AD$4:AD$1999))))*5))</f>
        <v/>
      </c>
      <c r="BF1178" s="24" t="str">
        <f t="array" ref="BF1178">IF(AE1178="","",IF(AE1178&gt;CI$7,5,(AE1178/(MAX(IF(AE$4:AE$1999&lt;CI$7,AE$4:AE$1999))))*5))</f>
        <v/>
      </c>
      <c r="BG1178" s="24" t="str">
        <f t="shared" si="277"/>
        <v/>
      </c>
      <c r="BH1178" s="24" t="str">
        <f t="shared" si="278"/>
        <v/>
      </c>
      <c r="BI1178" s="24" t="str">
        <f t="shared" si="279"/>
        <v/>
      </c>
      <c r="BJ1178" s="24" t="str">
        <f t="shared" si="280"/>
        <v/>
      </c>
      <c r="BK1178" s="24" t="str">
        <f t="shared" si="281"/>
        <v/>
      </c>
      <c r="BL1178" s="24" t="str">
        <f t="shared" si="282"/>
        <v/>
      </c>
      <c r="BM1178" s="24" t="str">
        <f t="shared" si="283"/>
        <v/>
      </c>
      <c r="BN1178" s="24" t="str">
        <f t="shared" si="284"/>
        <v/>
      </c>
      <c r="BO1178" s="24" t="str">
        <f t="shared" si="285"/>
        <v/>
      </c>
      <c r="BP1178" s="24" t="str">
        <f>IF(AM1178="","",SUMPRODUCT(BK1178:BO1178,'Benefit Weights'!$A$3:$E$3))</f>
        <v/>
      </c>
      <c r="BQ1178" s="27" t="str">
        <f t="shared" si="286"/>
        <v/>
      </c>
    </row>
    <row r="1179" spans="1:69" x14ac:dyDescent="0.25">
      <c r="A1179" s="23"/>
      <c r="B1179" s="23"/>
      <c r="C1179" s="23"/>
      <c r="D1179" s="23"/>
      <c r="E1179" s="24"/>
      <c r="F1179" s="24"/>
      <c r="G1179" s="24"/>
      <c r="H1179" s="23"/>
      <c r="I1179" s="23"/>
      <c r="J1179" s="23"/>
      <c r="K1179" s="23"/>
      <c r="L1179" s="23"/>
      <c r="M1179" s="23"/>
      <c r="N1179" s="23"/>
      <c r="O1179" s="24"/>
      <c r="P1179" s="24"/>
      <c r="Q1179" s="24"/>
      <c r="R1179" s="24"/>
      <c r="S1179" s="24"/>
      <c r="T1179" s="24"/>
      <c r="U1179" s="24"/>
      <c r="V1179" s="24"/>
      <c r="W1179" s="24"/>
      <c r="X1179" s="24"/>
      <c r="Y1179" s="24"/>
      <c r="Z1179" s="24"/>
      <c r="AA1179" s="24"/>
      <c r="AB1179" s="24"/>
      <c r="AC1179" s="24"/>
      <c r="AD1179" s="24"/>
      <c r="AE1179" s="24"/>
      <c r="AF1179" s="24"/>
      <c r="AG1179" s="24"/>
      <c r="AH1179" s="24"/>
      <c r="AI1179" s="24"/>
      <c r="AJ1179" s="23"/>
      <c r="AK1179" s="23"/>
      <c r="AL1179" s="23"/>
      <c r="AM1179" s="23" t="str">
        <f t="shared" si="274"/>
        <v/>
      </c>
      <c r="AN1179" s="23" t="str">
        <f t="shared" si="287"/>
        <v/>
      </c>
      <c r="AO1179" s="23" t="str">
        <f t="shared" si="275"/>
        <v/>
      </c>
      <c r="AP1179" s="23" t="str">
        <f t="shared" si="276"/>
        <v/>
      </c>
      <c r="AQ1179" s="24" t="str">
        <f t="array" ref="AQ1179">IF(Q1179="","",IF(Q1179&gt;BU$7,5,(Q1179/(MAX(IF(Q$4:Q$1999&lt;BU$7,Q$4:Q$1999))))*5))</f>
        <v/>
      </c>
      <c r="AR1179" s="24" t="str">
        <f t="array" ref="AR1179">IF(R1179="","",IF(R1179&gt;BV$7,5,(R1179/(MAX(IF(R$4:R$1999&lt;BV$7,R$4:R$1999))))*5))</f>
        <v/>
      </c>
      <c r="AS1179" s="24" t="str">
        <f t="array" ref="AS1179">IF(S1179="","",IF(S1179&gt;BW$7,5,(S1179/(MAX(IF(S$4:S$1999&lt;BW$7,S$4:S$1999))))*5))</f>
        <v/>
      </c>
      <c r="AT1179" s="24" t="str">
        <f t="array" ref="AT1179">IF(T1179="","",IF(T1179&gt;BX$7,5,(T1179/(MAX(IF(T$4:T$1999&lt;BX$7,T$4:T$1999))))*5))</f>
        <v/>
      </c>
      <c r="AU1179" s="24" t="str">
        <f t="array" ref="AU1179">IF(U1179="","",IF(U1179&gt;BY$7,5,(U1179/(MAX(IF(U$4:U$1999&lt;BY$7,U$4:U$1999))))*5))</f>
        <v/>
      </c>
      <c r="AV1179" s="24" t="str">
        <f t="array" ref="AV1179">IF(V1179="","",IF(V1179&gt;BZ$7,5,(V1179/(MAX(IF(V$4:V$1999&lt;BZ$7,V$4:V$1999))))*5))</f>
        <v/>
      </c>
      <c r="AW1179" s="24" t="str">
        <f t="array" ref="AW1179">IF(W1179="","",IF(W1179&gt;CA$7,5,(W1179/(MAX(IF(W$4:W$1999&lt;CA$7,W$4:W$1999))))*5))</f>
        <v/>
      </c>
      <c r="AX1179" s="24" t="str">
        <f t="array" ref="AX1179">IF(X1179="","",IF(X1179&gt;CB$7,5,(X1179/(MAX(IF(X$4:X$1999&lt;CB$7,X$4:X$1999))))*5))</f>
        <v/>
      </c>
      <c r="AY1179" s="24" t="str">
        <f t="array" ref="AY1179">IF(Y1179="","",IF(Y1179&gt;CC$7,5,(Y1179/(MAX(IF(Y$4:Y$1999&lt;CC$7,Y$4:Y$1999))))*5))</f>
        <v/>
      </c>
      <c r="AZ1179" s="24" t="str">
        <f t="array" ref="AZ1179">IF(Z1179="","",IF(Z1179&gt;CD$7,5,(Z1179/(MAX(IF(Z$4:Z$1999&lt;CD$7,Z$4:Z$1999))))*5))</f>
        <v/>
      </c>
      <c r="BA1179" s="24" t="str">
        <f t="array" ref="BA1179">IF(AA1179="","",IF(AA1179&gt;CE$7,5,(AA1179/(MAX(IF(AA$4:AA$1999&lt;CE$7,AA$4:AA$1999))))*5))</f>
        <v/>
      </c>
      <c r="BB1179" s="24" t="str">
        <f t="array" ref="BB1179">IF(AB1179="","",IF(AB1179&gt;CF$7,5,(AB1179/(MAX(IF(AB$4:AB$1999&lt;CF$7,AB$4:AB$1999))))*5))</f>
        <v/>
      </c>
      <c r="BC1179" s="24" t="str">
        <f>IF(AM1179="","",IF($AP1179='WQ Reference'!$A$12,SUMPRODUCT($AQ1179:$BB1179,'WQ Reference'!$B$12:$M$12),IF($AP1179='WQ Reference'!$A$13,SUMPRODUCT($AQ1179:$BB1179,'WQ Reference'!$B$13:$M$13),IF($AP1179='WQ Reference'!$A$14,SUMPRODUCT($AQ1179:$BB1179,'WQ Reference'!$B$14:$M$14),IF($AP1179='WQ Reference'!$A$15,SUMPRODUCT($AQ1179:$BB1179,'WQ Reference'!$B$15:$M$15),IF($AP1179='WQ Reference'!$A$16,SUMPRODUCT($AQ1179:$BB1179,'WQ Reference'!$B$16:$M$16),IF($AP1179='WQ Reference'!$A$17,SUMPRODUCT($AQ1179:$BB1179,'WQ Reference'!$B$17:$M$17),"Invalid Watershed")))))))</f>
        <v/>
      </c>
      <c r="BD1179" s="24" t="str">
        <f t="array" ref="BD1179">IF(AC1179="","",IF(AC1179&gt;CG$7,5,(AC1179/(MAX(IF(AC$4:AC$1999&lt;CG$7,AC$4:AC$1999))))*5))</f>
        <v/>
      </c>
      <c r="BE1179" s="24" t="str">
        <f t="array" ref="BE1179">IF(AD1179="","",IF(AD1179&gt;CH$7,5,(AD1179/(MAX(IF(AD$4:AD$1999&lt;CH$7,AD$4:AD$1999))))*5))</f>
        <v/>
      </c>
      <c r="BF1179" s="24" t="str">
        <f t="array" ref="BF1179">IF(AE1179="","",IF(AE1179&gt;CI$7,5,(AE1179/(MAX(IF(AE$4:AE$1999&lt;CI$7,AE$4:AE$1999))))*5))</f>
        <v/>
      </c>
      <c r="BG1179" s="24" t="str">
        <f t="shared" si="277"/>
        <v/>
      </c>
      <c r="BH1179" s="24" t="str">
        <f t="shared" si="278"/>
        <v/>
      </c>
      <c r="BI1179" s="24" t="str">
        <f t="shared" si="279"/>
        <v/>
      </c>
      <c r="BJ1179" s="24" t="str">
        <f t="shared" si="280"/>
        <v/>
      </c>
      <c r="BK1179" s="24" t="str">
        <f t="shared" si="281"/>
        <v/>
      </c>
      <c r="BL1179" s="24" t="str">
        <f t="shared" si="282"/>
        <v/>
      </c>
      <c r="BM1179" s="24" t="str">
        <f t="shared" si="283"/>
        <v/>
      </c>
      <c r="BN1179" s="24" t="str">
        <f t="shared" si="284"/>
        <v/>
      </c>
      <c r="BO1179" s="24" t="str">
        <f t="shared" si="285"/>
        <v/>
      </c>
      <c r="BP1179" s="24" t="str">
        <f>IF(AM1179="","",SUMPRODUCT(BK1179:BO1179,'Benefit Weights'!$A$3:$E$3))</f>
        <v/>
      </c>
      <c r="BQ1179" s="27" t="str">
        <f t="shared" si="286"/>
        <v/>
      </c>
    </row>
    <row r="1180" spans="1:69" x14ac:dyDescent="0.25">
      <c r="A1180" s="23"/>
      <c r="B1180" s="23"/>
      <c r="C1180" s="23"/>
      <c r="D1180" s="23"/>
      <c r="E1180" s="24"/>
      <c r="F1180" s="24"/>
      <c r="G1180" s="24"/>
      <c r="H1180" s="23"/>
      <c r="I1180" s="23"/>
      <c r="J1180" s="23"/>
      <c r="K1180" s="23"/>
      <c r="L1180" s="23"/>
      <c r="M1180" s="23"/>
      <c r="N1180" s="23"/>
      <c r="O1180" s="24"/>
      <c r="P1180" s="24"/>
      <c r="Q1180" s="24"/>
      <c r="R1180" s="24"/>
      <c r="S1180" s="24"/>
      <c r="T1180" s="24"/>
      <c r="U1180" s="24"/>
      <c r="V1180" s="24"/>
      <c r="W1180" s="24"/>
      <c r="X1180" s="24"/>
      <c r="Y1180" s="24"/>
      <c r="Z1180" s="24"/>
      <c r="AA1180" s="24"/>
      <c r="AB1180" s="24"/>
      <c r="AC1180" s="24"/>
      <c r="AD1180" s="24"/>
      <c r="AE1180" s="24"/>
      <c r="AF1180" s="24"/>
      <c r="AG1180" s="24"/>
      <c r="AH1180" s="24"/>
      <c r="AI1180" s="24"/>
      <c r="AJ1180" s="23"/>
      <c r="AK1180" s="23"/>
      <c r="AL1180" s="23"/>
      <c r="AM1180" s="23" t="str">
        <f t="shared" si="274"/>
        <v/>
      </c>
      <c r="AN1180" s="23" t="str">
        <f t="shared" si="287"/>
        <v/>
      </c>
      <c r="AO1180" s="23" t="str">
        <f t="shared" si="275"/>
        <v/>
      </c>
      <c r="AP1180" s="23" t="str">
        <f t="shared" si="276"/>
        <v/>
      </c>
      <c r="AQ1180" s="24" t="str">
        <f t="array" ref="AQ1180">IF(Q1180="","",IF(Q1180&gt;BU$7,5,(Q1180/(MAX(IF(Q$4:Q$1999&lt;BU$7,Q$4:Q$1999))))*5))</f>
        <v/>
      </c>
      <c r="AR1180" s="24" t="str">
        <f t="array" ref="AR1180">IF(R1180="","",IF(R1180&gt;BV$7,5,(R1180/(MAX(IF(R$4:R$1999&lt;BV$7,R$4:R$1999))))*5))</f>
        <v/>
      </c>
      <c r="AS1180" s="24" t="str">
        <f t="array" ref="AS1180">IF(S1180="","",IF(S1180&gt;BW$7,5,(S1180/(MAX(IF(S$4:S$1999&lt;BW$7,S$4:S$1999))))*5))</f>
        <v/>
      </c>
      <c r="AT1180" s="24" t="str">
        <f t="array" ref="AT1180">IF(T1180="","",IF(T1180&gt;BX$7,5,(T1180/(MAX(IF(T$4:T$1999&lt;BX$7,T$4:T$1999))))*5))</f>
        <v/>
      </c>
      <c r="AU1180" s="24" t="str">
        <f t="array" ref="AU1180">IF(U1180="","",IF(U1180&gt;BY$7,5,(U1180/(MAX(IF(U$4:U$1999&lt;BY$7,U$4:U$1999))))*5))</f>
        <v/>
      </c>
      <c r="AV1180" s="24" t="str">
        <f t="array" ref="AV1180">IF(V1180="","",IF(V1180&gt;BZ$7,5,(V1180/(MAX(IF(V$4:V$1999&lt;BZ$7,V$4:V$1999))))*5))</f>
        <v/>
      </c>
      <c r="AW1180" s="24" t="str">
        <f t="array" ref="AW1180">IF(W1180="","",IF(W1180&gt;CA$7,5,(W1180/(MAX(IF(W$4:W$1999&lt;CA$7,W$4:W$1999))))*5))</f>
        <v/>
      </c>
      <c r="AX1180" s="24" t="str">
        <f t="array" ref="AX1180">IF(X1180="","",IF(X1180&gt;CB$7,5,(X1180/(MAX(IF(X$4:X$1999&lt;CB$7,X$4:X$1999))))*5))</f>
        <v/>
      </c>
      <c r="AY1180" s="24" t="str">
        <f t="array" ref="AY1180">IF(Y1180="","",IF(Y1180&gt;CC$7,5,(Y1180/(MAX(IF(Y$4:Y$1999&lt;CC$7,Y$4:Y$1999))))*5))</f>
        <v/>
      </c>
      <c r="AZ1180" s="24" t="str">
        <f t="array" ref="AZ1180">IF(Z1180="","",IF(Z1180&gt;CD$7,5,(Z1180/(MAX(IF(Z$4:Z$1999&lt;CD$7,Z$4:Z$1999))))*5))</f>
        <v/>
      </c>
      <c r="BA1180" s="24" t="str">
        <f t="array" ref="BA1180">IF(AA1180="","",IF(AA1180&gt;CE$7,5,(AA1180/(MAX(IF(AA$4:AA$1999&lt;CE$7,AA$4:AA$1999))))*5))</f>
        <v/>
      </c>
      <c r="BB1180" s="24" t="str">
        <f t="array" ref="BB1180">IF(AB1180="","",IF(AB1180&gt;CF$7,5,(AB1180/(MAX(IF(AB$4:AB$1999&lt;CF$7,AB$4:AB$1999))))*5))</f>
        <v/>
      </c>
      <c r="BC1180" s="24" t="str">
        <f>IF(AM1180="","",IF($AP1180='WQ Reference'!$A$12,SUMPRODUCT($AQ1180:$BB1180,'WQ Reference'!$B$12:$M$12),IF($AP1180='WQ Reference'!$A$13,SUMPRODUCT($AQ1180:$BB1180,'WQ Reference'!$B$13:$M$13),IF($AP1180='WQ Reference'!$A$14,SUMPRODUCT($AQ1180:$BB1180,'WQ Reference'!$B$14:$M$14),IF($AP1180='WQ Reference'!$A$15,SUMPRODUCT($AQ1180:$BB1180,'WQ Reference'!$B$15:$M$15),IF($AP1180='WQ Reference'!$A$16,SUMPRODUCT($AQ1180:$BB1180,'WQ Reference'!$B$16:$M$16),IF($AP1180='WQ Reference'!$A$17,SUMPRODUCT($AQ1180:$BB1180,'WQ Reference'!$B$17:$M$17),"Invalid Watershed")))))))</f>
        <v/>
      </c>
      <c r="BD1180" s="24" t="str">
        <f t="array" ref="BD1180">IF(AC1180="","",IF(AC1180&gt;CG$7,5,(AC1180/(MAX(IF(AC$4:AC$1999&lt;CG$7,AC$4:AC$1999))))*5))</f>
        <v/>
      </c>
      <c r="BE1180" s="24" t="str">
        <f t="array" ref="BE1180">IF(AD1180="","",IF(AD1180&gt;CH$7,5,(AD1180/(MAX(IF(AD$4:AD$1999&lt;CH$7,AD$4:AD$1999))))*5))</f>
        <v/>
      </c>
      <c r="BF1180" s="24" t="str">
        <f t="array" ref="BF1180">IF(AE1180="","",IF(AE1180&gt;CI$7,5,(AE1180/(MAX(IF(AE$4:AE$1999&lt;CI$7,AE$4:AE$1999))))*5))</f>
        <v/>
      </c>
      <c r="BG1180" s="24" t="str">
        <f t="shared" si="277"/>
        <v/>
      </c>
      <c r="BH1180" s="24" t="str">
        <f t="shared" si="278"/>
        <v/>
      </c>
      <c r="BI1180" s="24" t="str">
        <f t="shared" si="279"/>
        <v/>
      </c>
      <c r="BJ1180" s="24" t="str">
        <f t="shared" si="280"/>
        <v/>
      </c>
      <c r="BK1180" s="24" t="str">
        <f t="shared" si="281"/>
        <v/>
      </c>
      <c r="BL1180" s="24" t="str">
        <f t="shared" si="282"/>
        <v/>
      </c>
      <c r="BM1180" s="24" t="str">
        <f t="shared" si="283"/>
        <v/>
      </c>
      <c r="BN1180" s="24" t="str">
        <f t="shared" si="284"/>
        <v/>
      </c>
      <c r="BO1180" s="24" t="str">
        <f t="shared" si="285"/>
        <v/>
      </c>
      <c r="BP1180" s="24" t="str">
        <f>IF(AM1180="","",SUMPRODUCT(BK1180:BO1180,'Benefit Weights'!$A$3:$E$3))</f>
        <v/>
      </c>
      <c r="BQ1180" s="27" t="str">
        <f t="shared" si="286"/>
        <v/>
      </c>
    </row>
    <row r="1181" spans="1:69" x14ac:dyDescent="0.25">
      <c r="A1181" s="23"/>
      <c r="B1181" s="23"/>
      <c r="C1181" s="23"/>
      <c r="D1181" s="23"/>
      <c r="E1181" s="24"/>
      <c r="F1181" s="24"/>
      <c r="G1181" s="24"/>
      <c r="H1181" s="23"/>
      <c r="I1181" s="23"/>
      <c r="J1181" s="23"/>
      <c r="K1181" s="23"/>
      <c r="L1181" s="23"/>
      <c r="M1181" s="23"/>
      <c r="N1181" s="23"/>
      <c r="O1181" s="24"/>
      <c r="P1181" s="24"/>
      <c r="Q1181" s="24"/>
      <c r="R1181" s="24"/>
      <c r="S1181" s="24"/>
      <c r="T1181" s="24"/>
      <c r="U1181" s="24"/>
      <c r="V1181" s="24"/>
      <c r="W1181" s="24"/>
      <c r="X1181" s="24"/>
      <c r="Y1181" s="24"/>
      <c r="Z1181" s="24"/>
      <c r="AA1181" s="24"/>
      <c r="AB1181" s="24"/>
      <c r="AC1181" s="24"/>
      <c r="AD1181" s="24"/>
      <c r="AE1181" s="24"/>
      <c r="AF1181" s="24"/>
      <c r="AG1181" s="24"/>
      <c r="AH1181" s="24"/>
      <c r="AI1181" s="24"/>
      <c r="AJ1181" s="23"/>
      <c r="AK1181" s="23"/>
      <c r="AL1181" s="23"/>
      <c r="AM1181" s="23" t="str">
        <f t="shared" si="274"/>
        <v/>
      </c>
      <c r="AN1181" s="23" t="str">
        <f t="shared" si="287"/>
        <v/>
      </c>
      <c r="AO1181" s="23" t="str">
        <f t="shared" si="275"/>
        <v/>
      </c>
      <c r="AP1181" s="23" t="str">
        <f t="shared" si="276"/>
        <v/>
      </c>
      <c r="AQ1181" s="24" t="str">
        <f t="array" ref="AQ1181">IF(Q1181="","",IF(Q1181&gt;BU$7,5,(Q1181/(MAX(IF(Q$4:Q$1999&lt;BU$7,Q$4:Q$1999))))*5))</f>
        <v/>
      </c>
      <c r="AR1181" s="24" t="str">
        <f t="array" ref="AR1181">IF(R1181="","",IF(R1181&gt;BV$7,5,(R1181/(MAX(IF(R$4:R$1999&lt;BV$7,R$4:R$1999))))*5))</f>
        <v/>
      </c>
      <c r="AS1181" s="24" t="str">
        <f t="array" ref="AS1181">IF(S1181="","",IF(S1181&gt;BW$7,5,(S1181/(MAX(IF(S$4:S$1999&lt;BW$7,S$4:S$1999))))*5))</f>
        <v/>
      </c>
      <c r="AT1181" s="24" t="str">
        <f t="array" ref="AT1181">IF(T1181="","",IF(T1181&gt;BX$7,5,(T1181/(MAX(IF(T$4:T$1999&lt;BX$7,T$4:T$1999))))*5))</f>
        <v/>
      </c>
      <c r="AU1181" s="24" t="str">
        <f t="array" ref="AU1181">IF(U1181="","",IF(U1181&gt;BY$7,5,(U1181/(MAX(IF(U$4:U$1999&lt;BY$7,U$4:U$1999))))*5))</f>
        <v/>
      </c>
      <c r="AV1181" s="24" t="str">
        <f t="array" ref="AV1181">IF(V1181="","",IF(V1181&gt;BZ$7,5,(V1181/(MAX(IF(V$4:V$1999&lt;BZ$7,V$4:V$1999))))*5))</f>
        <v/>
      </c>
      <c r="AW1181" s="24" t="str">
        <f t="array" ref="AW1181">IF(W1181="","",IF(W1181&gt;CA$7,5,(W1181/(MAX(IF(W$4:W$1999&lt;CA$7,W$4:W$1999))))*5))</f>
        <v/>
      </c>
      <c r="AX1181" s="24" t="str">
        <f t="array" ref="AX1181">IF(X1181="","",IF(X1181&gt;CB$7,5,(X1181/(MAX(IF(X$4:X$1999&lt;CB$7,X$4:X$1999))))*5))</f>
        <v/>
      </c>
      <c r="AY1181" s="24" t="str">
        <f t="array" ref="AY1181">IF(Y1181="","",IF(Y1181&gt;CC$7,5,(Y1181/(MAX(IF(Y$4:Y$1999&lt;CC$7,Y$4:Y$1999))))*5))</f>
        <v/>
      </c>
      <c r="AZ1181" s="24" t="str">
        <f t="array" ref="AZ1181">IF(Z1181="","",IF(Z1181&gt;CD$7,5,(Z1181/(MAX(IF(Z$4:Z$1999&lt;CD$7,Z$4:Z$1999))))*5))</f>
        <v/>
      </c>
      <c r="BA1181" s="24" t="str">
        <f t="array" ref="BA1181">IF(AA1181="","",IF(AA1181&gt;CE$7,5,(AA1181/(MAX(IF(AA$4:AA$1999&lt;CE$7,AA$4:AA$1999))))*5))</f>
        <v/>
      </c>
      <c r="BB1181" s="24" t="str">
        <f t="array" ref="BB1181">IF(AB1181="","",IF(AB1181&gt;CF$7,5,(AB1181/(MAX(IF(AB$4:AB$1999&lt;CF$7,AB$4:AB$1999))))*5))</f>
        <v/>
      </c>
      <c r="BC1181" s="24" t="str">
        <f>IF(AM1181="","",IF($AP1181='WQ Reference'!$A$12,SUMPRODUCT($AQ1181:$BB1181,'WQ Reference'!$B$12:$M$12),IF($AP1181='WQ Reference'!$A$13,SUMPRODUCT($AQ1181:$BB1181,'WQ Reference'!$B$13:$M$13),IF($AP1181='WQ Reference'!$A$14,SUMPRODUCT($AQ1181:$BB1181,'WQ Reference'!$B$14:$M$14),IF($AP1181='WQ Reference'!$A$15,SUMPRODUCT($AQ1181:$BB1181,'WQ Reference'!$B$15:$M$15),IF($AP1181='WQ Reference'!$A$16,SUMPRODUCT($AQ1181:$BB1181,'WQ Reference'!$B$16:$M$16),IF($AP1181='WQ Reference'!$A$17,SUMPRODUCT($AQ1181:$BB1181,'WQ Reference'!$B$17:$M$17),"Invalid Watershed")))))))</f>
        <v/>
      </c>
      <c r="BD1181" s="24" t="str">
        <f t="array" ref="BD1181">IF(AC1181="","",IF(AC1181&gt;CG$7,5,(AC1181/(MAX(IF(AC$4:AC$1999&lt;CG$7,AC$4:AC$1999))))*5))</f>
        <v/>
      </c>
      <c r="BE1181" s="24" t="str">
        <f t="array" ref="BE1181">IF(AD1181="","",IF(AD1181&gt;CH$7,5,(AD1181/(MAX(IF(AD$4:AD$1999&lt;CH$7,AD$4:AD$1999))))*5))</f>
        <v/>
      </c>
      <c r="BF1181" s="24" t="str">
        <f t="array" ref="BF1181">IF(AE1181="","",IF(AE1181&gt;CI$7,5,(AE1181/(MAX(IF(AE$4:AE$1999&lt;CI$7,AE$4:AE$1999))))*5))</f>
        <v/>
      </c>
      <c r="BG1181" s="24" t="str">
        <f t="shared" si="277"/>
        <v/>
      </c>
      <c r="BH1181" s="24" t="str">
        <f t="shared" si="278"/>
        <v/>
      </c>
      <c r="BI1181" s="24" t="str">
        <f t="shared" si="279"/>
        <v/>
      </c>
      <c r="BJ1181" s="24" t="str">
        <f t="shared" si="280"/>
        <v/>
      </c>
      <c r="BK1181" s="24" t="str">
        <f t="shared" si="281"/>
        <v/>
      </c>
      <c r="BL1181" s="24" t="str">
        <f t="shared" si="282"/>
        <v/>
      </c>
      <c r="BM1181" s="24" t="str">
        <f t="shared" si="283"/>
        <v/>
      </c>
      <c r="BN1181" s="24" t="str">
        <f t="shared" si="284"/>
        <v/>
      </c>
      <c r="BO1181" s="24" t="str">
        <f t="shared" si="285"/>
        <v/>
      </c>
      <c r="BP1181" s="24" t="str">
        <f>IF(AM1181="","",SUMPRODUCT(BK1181:BO1181,'Benefit Weights'!$A$3:$E$3))</f>
        <v/>
      </c>
      <c r="BQ1181" s="27" t="str">
        <f t="shared" si="286"/>
        <v/>
      </c>
    </row>
    <row r="1182" spans="1:69" x14ac:dyDescent="0.25">
      <c r="A1182" s="23"/>
      <c r="B1182" s="23"/>
      <c r="C1182" s="23"/>
      <c r="D1182" s="23"/>
      <c r="E1182" s="24"/>
      <c r="F1182" s="24"/>
      <c r="G1182" s="24"/>
      <c r="H1182" s="23"/>
      <c r="I1182" s="23"/>
      <c r="J1182" s="23"/>
      <c r="K1182" s="23"/>
      <c r="L1182" s="23"/>
      <c r="M1182" s="23"/>
      <c r="N1182" s="23"/>
      <c r="O1182" s="24"/>
      <c r="P1182" s="24"/>
      <c r="Q1182" s="24"/>
      <c r="R1182" s="24"/>
      <c r="S1182" s="24"/>
      <c r="T1182" s="24"/>
      <c r="U1182" s="24"/>
      <c r="V1182" s="24"/>
      <c r="W1182" s="24"/>
      <c r="X1182" s="24"/>
      <c r="Y1182" s="24"/>
      <c r="Z1182" s="24"/>
      <c r="AA1182" s="24"/>
      <c r="AB1182" s="24"/>
      <c r="AC1182" s="24"/>
      <c r="AD1182" s="24"/>
      <c r="AE1182" s="24"/>
      <c r="AF1182" s="24"/>
      <c r="AG1182" s="24"/>
      <c r="AH1182" s="24"/>
      <c r="AI1182" s="24"/>
      <c r="AJ1182" s="23"/>
      <c r="AK1182" s="23"/>
      <c r="AL1182" s="23"/>
      <c r="AM1182" s="23" t="str">
        <f t="shared" si="274"/>
        <v/>
      </c>
      <c r="AN1182" s="23" t="str">
        <f t="shared" si="287"/>
        <v/>
      </c>
      <c r="AO1182" s="23" t="str">
        <f t="shared" si="275"/>
        <v/>
      </c>
      <c r="AP1182" s="23" t="str">
        <f t="shared" si="276"/>
        <v/>
      </c>
      <c r="AQ1182" s="24" t="str">
        <f t="array" ref="AQ1182">IF(Q1182="","",IF(Q1182&gt;BU$7,5,(Q1182/(MAX(IF(Q$4:Q$1999&lt;BU$7,Q$4:Q$1999))))*5))</f>
        <v/>
      </c>
      <c r="AR1182" s="24" t="str">
        <f t="array" ref="AR1182">IF(R1182="","",IF(R1182&gt;BV$7,5,(R1182/(MAX(IF(R$4:R$1999&lt;BV$7,R$4:R$1999))))*5))</f>
        <v/>
      </c>
      <c r="AS1182" s="24" t="str">
        <f t="array" ref="AS1182">IF(S1182="","",IF(S1182&gt;BW$7,5,(S1182/(MAX(IF(S$4:S$1999&lt;BW$7,S$4:S$1999))))*5))</f>
        <v/>
      </c>
      <c r="AT1182" s="24" t="str">
        <f t="array" ref="AT1182">IF(T1182="","",IF(T1182&gt;BX$7,5,(T1182/(MAX(IF(T$4:T$1999&lt;BX$7,T$4:T$1999))))*5))</f>
        <v/>
      </c>
      <c r="AU1182" s="24" t="str">
        <f t="array" ref="AU1182">IF(U1182="","",IF(U1182&gt;BY$7,5,(U1182/(MAX(IF(U$4:U$1999&lt;BY$7,U$4:U$1999))))*5))</f>
        <v/>
      </c>
      <c r="AV1182" s="24" t="str">
        <f t="array" ref="AV1182">IF(V1182="","",IF(V1182&gt;BZ$7,5,(V1182/(MAX(IF(V$4:V$1999&lt;BZ$7,V$4:V$1999))))*5))</f>
        <v/>
      </c>
      <c r="AW1182" s="24" t="str">
        <f t="array" ref="AW1182">IF(W1182="","",IF(W1182&gt;CA$7,5,(W1182/(MAX(IF(W$4:W$1999&lt;CA$7,W$4:W$1999))))*5))</f>
        <v/>
      </c>
      <c r="AX1182" s="24" t="str">
        <f t="array" ref="AX1182">IF(X1182="","",IF(X1182&gt;CB$7,5,(X1182/(MAX(IF(X$4:X$1999&lt;CB$7,X$4:X$1999))))*5))</f>
        <v/>
      </c>
      <c r="AY1182" s="24" t="str">
        <f t="array" ref="AY1182">IF(Y1182="","",IF(Y1182&gt;CC$7,5,(Y1182/(MAX(IF(Y$4:Y$1999&lt;CC$7,Y$4:Y$1999))))*5))</f>
        <v/>
      </c>
      <c r="AZ1182" s="24" t="str">
        <f t="array" ref="AZ1182">IF(Z1182="","",IF(Z1182&gt;CD$7,5,(Z1182/(MAX(IF(Z$4:Z$1999&lt;CD$7,Z$4:Z$1999))))*5))</f>
        <v/>
      </c>
      <c r="BA1182" s="24" t="str">
        <f t="array" ref="BA1182">IF(AA1182="","",IF(AA1182&gt;CE$7,5,(AA1182/(MAX(IF(AA$4:AA$1999&lt;CE$7,AA$4:AA$1999))))*5))</f>
        <v/>
      </c>
      <c r="BB1182" s="24" t="str">
        <f t="array" ref="BB1182">IF(AB1182="","",IF(AB1182&gt;CF$7,5,(AB1182/(MAX(IF(AB$4:AB$1999&lt;CF$7,AB$4:AB$1999))))*5))</f>
        <v/>
      </c>
      <c r="BC1182" s="24" t="str">
        <f>IF(AM1182="","",IF($AP1182='WQ Reference'!$A$12,SUMPRODUCT($AQ1182:$BB1182,'WQ Reference'!$B$12:$M$12),IF($AP1182='WQ Reference'!$A$13,SUMPRODUCT($AQ1182:$BB1182,'WQ Reference'!$B$13:$M$13),IF($AP1182='WQ Reference'!$A$14,SUMPRODUCT($AQ1182:$BB1182,'WQ Reference'!$B$14:$M$14),IF($AP1182='WQ Reference'!$A$15,SUMPRODUCT($AQ1182:$BB1182,'WQ Reference'!$B$15:$M$15),IF($AP1182='WQ Reference'!$A$16,SUMPRODUCT($AQ1182:$BB1182,'WQ Reference'!$B$16:$M$16),IF($AP1182='WQ Reference'!$A$17,SUMPRODUCT($AQ1182:$BB1182,'WQ Reference'!$B$17:$M$17),"Invalid Watershed")))))))</f>
        <v/>
      </c>
      <c r="BD1182" s="24" t="str">
        <f t="array" ref="BD1182">IF(AC1182="","",IF(AC1182&gt;CG$7,5,(AC1182/(MAX(IF(AC$4:AC$1999&lt;CG$7,AC$4:AC$1999))))*5))</f>
        <v/>
      </c>
      <c r="BE1182" s="24" t="str">
        <f t="array" ref="BE1182">IF(AD1182="","",IF(AD1182&gt;CH$7,5,(AD1182/(MAX(IF(AD$4:AD$1999&lt;CH$7,AD$4:AD$1999))))*5))</f>
        <v/>
      </c>
      <c r="BF1182" s="24" t="str">
        <f t="array" ref="BF1182">IF(AE1182="","",IF(AE1182&gt;CI$7,5,(AE1182/(MAX(IF(AE$4:AE$1999&lt;CI$7,AE$4:AE$1999))))*5))</f>
        <v/>
      </c>
      <c r="BG1182" s="24" t="str">
        <f t="shared" si="277"/>
        <v/>
      </c>
      <c r="BH1182" s="24" t="str">
        <f t="shared" si="278"/>
        <v/>
      </c>
      <c r="BI1182" s="24" t="str">
        <f t="shared" si="279"/>
        <v/>
      </c>
      <c r="BJ1182" s="24" t="str">
        <f t="shared" si="280"/>
        <v/>
      </c>
      <c r="BK1182" s="24" t="str">
        <f t="shared" si="281"/>
        <v/>
      </c>
      <c r="BL1182" s="24" t="str">
        <f t="shared" si="282"/>
        <v/>
      </c>
      <c r="BM1182" s="24" t="str">
        <f t="shared" si="283"/>
        <v/>
      </c>
      <c r="BN1182" s="24" t="str">
        <f t="shared" si="284"/>
        <v/>
      </c>
      <c r="BO1182" s="24" t="str">
        <f t="shared" si="285"/>
        <v/>
      </c>
      <c r="BP1182" s="24" t="str">
        <f>IF(AM1182="","",SUMPRODUCT(BK1182:BO1182,'Benefit Weights'!$A$3:$E$3))</f>
        <v/>
      </c>
      <c r="BQ1182" s="27" t="str">
        <f t="shared" si="286"/>
        <v/>
      </c>
    </row>
    <row r="1183" spans="1:69" x14ac:dyDescent="0.25">
      <c r="A1183" s="23"/>
      <c r="B1183" s="23"/>
      <c r="C1183" s="23"/>
      <c r="D1183" s="23"/>
      <c r="E1183" s="24"/>
      <c r="F1183" s="24"/>
      <c r="G1183" s="24"/>
      <c r="H1183" s="23"/>
      <c r="I1183" s="23"/>
      <c r="J1183" s="23"/>
      <c r="K1183" s="23"/>
      <c r="L1183" s="23"/>
      <c r="M1183" s="23"/>
      <c r="N1183" s="23"/>
      <c r="O1183" s="24"/>
      <c r="P1183" s="24"/>
      <c r="Q1183" s="24"/>
      <c r="R1183" s="24"/>
      <c r="S1183" s="24"/>
      <c r="T1183" s="24"/>
      <c r="U1183" s="24"/>
      <c r="V1183" s="24"/>
      <c r="W1183" s="24"/>
      <c r="X1183" s="24"/>
      <c r="Y1183" s="24"/>
      <c r="Z1183" s="24"/>
      <c r="AA1183" s="24"/>
      <c r="AB1183" s="24"/>
      <c r="AC1183" s="24"/>
      <c r="AD1183" s="24"/>
      <c r="AE1183" s="24"/>
      <c r="AF1183" s="24"/>
      <c r="AG1183" s="24"/>
      <c r="AH1183" s="24"/>
      <c r="AI1183" s="24"/>
      <c r="AJ1183" s="23"/>
      <c r="AK1183" s="23"/>
      <c r="AL1183" s="23"/>
      <c r="AM1183" s="23" t="str">
        <f t="shared" si="274"/>
        <v/>
      </c>
      <c r="AN1183" s="23" t="str">
        <f t="shared" si="287"/>
        <v/>
      </c>
      <c r="AO1183" s="23" t="str">
        <f t="shared" si="275"/>
        <v/>
      </c>
      <c r="AP1183" s="23" t="str">
        <f t="shared" si="276"/>
        <v/>
      </c>
      <c r="AQ1183" s="24" t="str">
        <f t="array" ref="AQ1183">IF(Q1183="","",IF(Q1183&gt;BU$7,5,(Q1183/(MAX(IF(Q$4:Q$1999&lt;BU$7,Q$4:Q$1999))))*5))</f>
        <v/>
      </c>
      <c r="AR1183" s="24" t="str">
        <f t="array" ref="AR1183">IF(R1183="","",IF(R1183&gt;BV$7,5,(R1183/(MAX(IF(R$4:R$1999&lt;BV$7,R$4:R$1999))))*5))</f>
        <v/>
      </c>
      <c r="AS1183" s="24" t="str">
        <f t="array" ref="AS1183">IF(S1183="","",IF(S1183&gt;BW$7,5,(S1183/(MAX(IF(S$4:S$1999&lt;BW$7,S$4:S$1999))))*5))</f>
        <v/>
      </c>
      <c r="AT1183" s="24" t="str">
        <f t="array" ref="AT1183">IF(T1183="","",IF(T1183&gt;BX$7,5,(T1183/(MAX(IF(T$4:T$1999&lt;BX$7,T$4:T$1999))))*5))</f>
        <v/>
      </c>
      <c r="AU1183" s="24" t="str">
        <f t="array" ref="AU1183">IF(U1183="","",IF(U1183&gt;BY$7,5,(U1183/(MAX(IF(U$4:U$1999&lt;BY$7,U$4:U$1999))))*5))</f>
        <v/>
      </c>
      <c r="AV1183" s="24" t="str">
        <f t="array" ref="AV1183">IF(V1183="","",IF(V1183&gt;BZ$7,5,(V1183/(MAX(IF(V$4:V$1999&lt;BZ$7,V$4:V$1999))))*5))</f>
        <v/>
      </c>
      <c r="AW1183" s="24" t="str">
        <f t="array" ref="AW1183">IF(W1183="","",IF(W1183&gt;CA$7,5,(W1183/(MAX(IF(W$4:W$1999&lt;CA$7,W$4:W$1999))))*5))</f>
        <v/>
      </c>
      <c r="AX1183" s="24" t="str">
        <f t="array" ref="AX1183">IF(X1183="","",IF(X1183&gt;CB$7,5,(X1183/(MAX(IF(X$4:X$1999&lt;CB$7,X$4:X$1999))))*5))</f>
        <v/>
      </c>
      <c r="AY1183" s="24" t="str">
        <f t="array" ref="AY1183">IF(Y1183="","",IF(Y1183&gt;CC$7,5,(Y1183/(MAX(IF(Y$4:Y$1999&lt;CC$7,Y$4:Y$1999))))*5))</f>
        <v/>
      </c>
      <c r="AZ1183" s="24" t="str">
        <f t="array" ref="AZ1183">IF(Z1183="","",IF(Z1183&gt;CD$7,5,(Z1183/(MAX(IF(Z$4:Z$1999&lt;CD$7,Z$4:Z$1999))))*5))</f>
        <v/>
      </c>
      <c r="BA1183" s="24" t="str">
        <f t="array" ref="BA1183">IF(AA1183="","",IF(AA1183&gt;CE$7,5,(AA1183/(MAX(IF(AA$4:AA$1999&lt;CE$7,AA$4:AA$1999))))*5))</f>
        <v/>
      </c>
      <c r="BB1183" s="24" t="str">
        <f t="array" ref="BB1183">IF(AB1183="","",IF(AB1183&gt;CF$7,5,(AB1183/(MAX(IF(AB$4:AB$1999&lt;CF$7,AB$4:AB$1999))))*5))</f>
        <v/>
      </c>
      <c r="BC1183" s="24" t="str">
        <f>IF(AM1183="","",IF($AP1183='WQ Reference'!$A$12,SUMPRODUCT($AQ1183:$BB1183,'WQ Reference'!$B$12:$M$12),IF($AP1183='WQ Reference'!$A$13,SUMPRODUCT($AQ1183:$BB1183,'WQ Reference'!$B$13:$M$13),IF($AP1183='WQ Reference'!$A$14,SUMPRODUCT($AQ1183:$BB1183,'WQ Reference'!$B$14:$M$14),IF($AP1183='WQ Reference'!$A$15,SUMPRODUCT($AQ1183:$BB1183,'WQ Reference'!$B$15:$M$15),IF($AP1183='WQ Reference'!$A$16,SUMPRODUCT($AQ1183:$BB1183,'WQ Reference'!$B$16:$M$16),IF($AP1183='WQ Reference'!$A$17,SUMPRODUCT($AQ1183:$BB1183,'WQ Reference'!$B$17:$M$17),"Invalid Watershed")))))))</f>
        <v/>
      </c>
      <c r="BD1183" s="24" t="str">
        <f t="array" ref="BD1183">IF(AC1183="","",IF(AC1183&gt;CG$7,5,(AC1183/(MAX(IF(AC$4:AC$1999&lt;CG$7,AC$4:AC$1999))))*5))</f>
        <v/>
      </c>
      <c r="BE1183" s="24" t="str">
        <f t="array" ref="BE1183">IF(AD1183="","",IF(AD1183&gt;CH$7,5,(AD1183/(MAX(IF(AD$4:AD$1999&lt;CH$7,AD$4:AD$1999))))*5))</f>
        <v/>
      </c>
      <c r="BF1183" s="24" t="str">
        <f t="array" ref="BF1183">IF(AE1183="","",IF(AE1183&gt;CI$7,5,(AE1183/(MAX(IF(AE$4:AE$1999&lt;CI$7,AE$4:AE$1999))))*5))</f>
        <v/>
      </c>
      <c r="BG1183" s="24" t="str">
        <f t="shared" si="277"/>
        <v/>
      </c>
      <c r="BH1183" s="24" t="str">
        <f t="shared" si="278"/>
        <v/>
      </c>
      <c r="BI1183" s="24" t="str">
        <f t="shared" si="279"/>
        <v/>
      </c>
      <c r="BJ1183" s="24" t="str">
        <f t="shared" si="280"/>
        <v/>
      </c>
      <c r="BK1183" s="24" t="str">
        <f t="shared" si="281"/>
        <v/>
      </c>
      <c r="BL1183" s="24" t="str">
        <f t="shared" si="282"/>
        <v/>
      </c>
      <c r="BM1183" s="24" t="str">
        <f t="shared" si="283"/>
        <v/>
      </c>
      <c r="BN1183" s="24" t="str">
        <f t="shared" si="284"/>
        <v/>
      </c>
      <c r="BO1183" s="24" t="str">
        <f t="shared" si="285"/>
        <v/>
      </c>
      <c r="BP1183" s="24" t="str">
        <f>IF(AM1183="","",SUMPRODUCT(BK1183:BO1183,'Benefit Weights'!$A$3:$E$3))</f>
        <v/>
      </c>
      <c r="BQ1183" s="27" t="str">
        <f t="shared" si="286"/>
        <v/>
      </c>
    </row>
    <row r="1184" spans="1:69" x14ac:dyDescent="0.25">
      <c r="A1184" s="23"/>
      <c r="B1184" s="23"/>
      <c r="C1184" s="23"/>
      <c r="D1184" s="23"/>
      <c r="E1184" s="24"/>
      <c r="F1184" s="24"/>
      <c r="G1184" s="24"/>
      <c r="H1184" s="23"/>
      <c r="I1184" s="23"/>
      <c r="J1184" s="23"/>
      <c r="K1184" s="23"/>
      <c r="L1184" s="23"/>
      <c r="M1184" s="23"/>
      <c r="N1184" s="23"/>
      <c r="O1184" s="24"/>
      <c r="P1184" s="24"/>
      <c r="Q1184" s="24"/>
      <c r="R1184" s="24"/>
      <c r="S1184" s="24"/>
      <c r="T1184" s="24"/>
      <c r="U1184" s="24"/>
      <c r="V1184" s="24"/>
      <c r="W1184" s="24"/>
      <c r="X1184" s="24"/>
      <c r="Y1184" s="24"/>
      <c r="Z1184" s="24"/>
      <c r="AA1184" s="24"/>
      <c r="AB1184" s="24"/>
      <c r="AC1184" s="24"/>
      <c r="AD1184" s="24"/>
      <c r="AE1184" s="24"/>
      <c r="AF1184" s="24"/>
      <c r="AG1184" s="24"/>
      <c r="AH1184" s="24"/>
      <c r="AI1184" s="24"/>
      <c r="AJ1184" s="23"/>
      <c r="AK1184" s="23"/>
      <c r="AL1184" s="23"/>
      <c r="AM1184" s="23" t="str">
        <f t="shared" si="274"/>
        <v/>
      </c>
      <c r="AN1184" s="23" t="str">
        <f t="shared" si="287"/>
        <v/>
      </c>
      <c r="AO1184" s="23" t="str">
        <f t="shared" si="275"/>
        <v/>
      </c>
      <c r="AP1184" s="23" t="str">
        <f t="shared" si="276"/>
        <v/>
      </c>
      <c r="AQ1184" s="24" t="str">
        <f t="array" ref="AQ1184">IF(Q1184="","",IF(Q1184&gt;BU$7,5,(Q1184/(MAX(IF(Q$4:Q$1999&lt;BU$7,Q$4:Q$1999))))*5))</f>
        <v/>
      </c>
      <c r="AR1184" s="24" t="str">
        <f t="array" ref="AR1184">IF(R1184="","",IF(R1184&gt;BV$7,5,(R1184/(MAX(IF(R$4:R$1999&lt;BV$7,R$4:R$1999))))*5))</f>
        <v/>
      </c>
      <c r="AS1184" s="24" t="str">
        <f t="array" ref="AS1184">IF(S1184="","",IF(S1184&gt;BW$7,5,(S1184/(MAX(IF(S$4:S$1999&lt;BW$7,S$4:S$1999))))*5))</f>
        <v/>
      </c>
      <c r="AT1184" s="24" t="str">
        <f t="array" ref="AT1184">IF(T1184="","",IF(T1184&gt;BX$7,5,(T1184/(MAX(IF(T$4:T$1999&lt;BX$7,T$4:T$1999))))*5))</f>
        <v/>
      </c>
      <c r="AU1184" s="24" t="str">
        <f t="array" ref="AU1184">IF(U1184="","",IF(U1184&gt;BY$7,5,(U1184/(MAX(IF(U$4:U$1999&lt;BY$7,U$4:U$1999))))*5))</f>
        <v/>
      </c>
      <c r="AV1184" s="24" t="str">
        <f t="array" ref="AV1184">IF(V1184="","",IF(V1184&gt;BZ$7,5,(V1184/(MAX(IF(V$4:V$1999&lt;BZ$7,V$4:V$1999))))*5))</f>
        <v/>
      </c>
      <c r="AW1184" s="24" t="str">
        <f t="array" ref="AW1184">IF(W1184="","",IF(W1184&gt;CA$7,5,(W1184/(MAX(IF(W$4:W$1999&lt;CA$7,W$4:W$1999))))*5))</f>
        <v/>
      </c>
      <c r="AX1184" s="24" t="str">
        <f t="array" ref="AX1184">IF(X1184="","",IF(X1184&gt;CB$7,5,(X1184/(MAX(IF(X$4:X$1999&lt;CB$7,X$4:X$1999))))*5))</f>
        <v/>
      </c>
      <c r="AY1184" s="24" t="str">
        <f t="array" ref="AY1184">IF(Y1184="","",IF(Y1184&gt;CC$7,5,(Y1184/(MAX(IF(Y$4:Y$1999&lt;CC$7,Y$4:Y$1999))))*5))</f>
        <v/>
      </c>
      <c r="AZ1184" s="24" t="str">
        <f t="array" ref="AZ1184">IF(Z1184="","",IF(Z1184&gt;CD$7,5,(Z1184/(MAX(IF(Z$4:Z$1999&lt;CD$7,Z$4:Z$1999))))*5))</f>
        <v/>
      </c>
      <c r="BA1184" s="24" t="str">
        <f t="array" ref="BA1184">IF(AA1184="","",IF(AA1184&gt;CE$7,5,(AA1184/(MAX(IF(AA$4:AA$1999&lt;CE$7,AA$4:AA$1999))))*5))</f>
        <v/>
      </c>
      <c r="BB1184" s="24" t="str">
        <f t="array" ref="BB1184">IF(AB1184="","",IF(AB1184&gt;CF$7,5,(AB1184/(MAX(IF(AB$4:AB$1999&lt;CF$7,AB$4:AB$1999))))*5))</f>
        <v/>
      </c>
      <c r="BC1184" s="24" t="str">
        <f>IF(AM1184="","",IF($AP1184='WQ Reference'!$A$12,SUMPRODUCT($AQ1184:$BB1184,'WQ Reference'!$B$12:$M$12),IF($AP1184='WQ Reference'!$A$13,SUMPRODUCT($AQ1184:$BB1184,'WQ Reference'!$B$13:$M$13),IF($AP1184='WQ Reference'!$A$14,SUMPRODUCT($AQ1184:$BB1184,'WQ Reference'!$B$14:$M$14),IF($AP1184='WQ Reference'!$A$15,SUMPRODUCT($AQ1184:$BB1184,'WQ Reference'!$B$15:$M$15),IF($AP1184='WQ Reference'!$A$16,SUMPRODUCT($AQ1184:$BB1184,'WQ Reference'!$B$16:$M$16),IF($AP1184='WQ Reference'!$A$17,SUMPRODUCT($AQ1184:$BB1184,'WQ Reference'!$B$17:$M$17),"Invalid Watershed")))))))</f>
        <v/>
      </c>
      <c r="BD1184" s="24" t="str">
        <f t="array" ref="BD1184">IF(AC1184="","",IF(AC1184&gt;CG$7,5,(AC1184/(MAX(IF(AC$4:AC$1999&lt;CG$7,AC$4:AC$1999))))*5))</f>
        <v/>
      </c>
      <c r="BE1184" s="24" t="str">
        <f t="array" ref="BE1184">IF(AD1184="","",IF(AD1184&gt;CH$7,5,(AD1184/(MAX(IF(AD$4:AD$1999&lt;CH$7,AD$4:AD$1999))))*5))</f>
        <v/>
      </c>
      <c r="BF1184" s="24" t="str">
        <f t="array" ref="BF1184">IF(AE1184="","",IF(AE1184&gt;CI$7,5,(AE1184/(MAX(IF(AE$4:AE$1999&lt;CI$7,AE$4:AE$1999))))*5))</f>
        <v/>
      </c>
      <c r="BG1184" s="24" t="str">
        <f t="shared" si="277"/>
        <v/>
      </c>
      <c r="BH1184" s="24" t="str">
        <f t="shared" si="278"/>
        <v/>
      </c>
      <c r="BI1184" s="24" t="str">
        <f t="shared" si="279"/>
        <v/>
      </c>
      <c r="BJ1184" s="24" t="str">
        <f t="shared" si="280"/>
        <v/>
      </c>
      <c r="BK1184" s="24" t="str">
        <f t="shared" si="281"/>
        <v/>
      </c>
      <c r="BL1184" s="24" t="str">
        <f t="shared" si="282"/>
        <v/>
      </c>
      <c r="BM1184" s="24" t="str">
        <f t="shared" si="283"/>
        <v/>
      </c>
      <c r="BN1184" s="24" t="str">
        <f t="shared" si="284"/>
        <v/>
      </c>
      <c r="BO1184" s="24" t="str">
        <f t="shared" si="285"/>
        <v/>
      </c>
      <c r="BP1184" s="24" t="str">
        <f>IF(AM1184="","",SUMPRODUCT(BK1184:BO1184,'Benefit Weights'!$A$3:$E$3))</f>
        <v/>
      </c>
      <c r="BQ1184" s="27" t="str">
        <f t="shared" si="286"/>
        <v/>
      </c>
    </row>
    <row r="1185" spans="1:69" x14ac:dyDescent="0.25">
      <c r="A1185" s="23"/>
      <c r="B1185" s="23"/>
      <c r="C1185" s="23"/>
      <c r="D1185" s="23"/>
      <c r="E1185" s="24"/>
      <c r="F1185" s="24"/>
      <c r="G1185" s="24"/>
      <c r="H1185" s="23"/>
      <c r="I1185" s="23"/>
      <c r="J1185" s="23"/>
      <c r="K1185" s="23"/>
      <c r="L1185" s="23"/>
      <c r="M1185" s="23"/>
      <c r="N1185" s="23"/>
      <c r="O1185" s="24"/>
      <c r="P1185" s="24"/>
      <c r="Q1185" s="24"/>
      <c r="R1185" s="24"/>
      <c r="S1185" s="24"/>
      <c r="T1185" s="24"/>
      <c r="U1185" s="24"/>
      <c r="V1185" s="24"/>
      <c r="W1185" s="24"/>
      <c r="X1185" s="24"/>
      <c r="Y1185" s="24"/>
      <c r="Z1185" s="24"/>
      <c r="AA1185" s="24"/>
      <c r="AB1185" s="24"/>
      <c r="AC1185" s="24"/>
      <c r="AD1185" s="24"/>
      <c r="AE1185" s="24"/>
      <c r="AF1185" s="24"/>
      <c r="AG1185" s="24"/>
      <c r="AH1185" s="24"/>
      <c r="AI1185" s="24"/>
      <c r="AJ1185" s="23"/>
      <c r="AK1185" s="23"/>
      <c r="AL1185" s="23"/>
      <c r="AM1185" s="23" t="str">
        <f t="shared" si="274"/>
        <v/>
      </c>
      <c r="AN1185" s="23" t="str">
        <f t="shared" si="287"/>
        <v/>
      </c>
      <c r="AO1185" s="23" t="str">
        <f t="shared" si="275"/>
        <v/>
      </c>
      <c r="AP1185" s="23" t="str">
        <f t="shared" si="276"/>
        <v/>
      </c>
      <c r="AQ1185" s="24" t="str">
        <f t="array" ref="AQ1185">IF(Q1185="","",IF(Q1185&gt;BU$7,5,(Q1185/(MAX(IF(Q$4:Q$1999&lt;BU$7,Q$4:Q$1999))))*5))</f>
        <v/>
      </c>
      <c r="AR1185" s="24" t="str">
        <f t="array" ref="AR1185">IF(R1185="","",IF(R1185&gt;BV$7,5,(R1185/(MAX(IF(R$4:R$1999&lt;BV$7,R$4:R$1999))))*5))</f>
        <v/>
      </c>
      <c r="AS1185" s="24" t="str">
        <f t="array" ref="AS1185">IF(S1185="","",IF(S1185&gt;BW$7,5,(S1185/(MAX(IF(S$4:S$1999&lt;BW$7,S$4:S$1999))))*5))</f>
        <v/>
      </c>
      <c r="AT1185" s="24" t="str">
        <f t="array" ref="AT1185">IF(T1185="","",IF(T1185&gt;BX$7,5,(T1185/(MAX(IF(T$4:T$1999&lt;BX$7,T$4:T$1999))))*5))</f>
        <v/>
      </c>
      <c r="AU1185" s="24" t="str">
        <f t="array" ref="AU1185">IF(U1185="","",IF(U1185&gt;BY$7,5,(U1185/(MAX(IF(U$4:U$1999&lt;BY$7,U$4:U$1999))))*5))</f>
        <v/>
      </c>
      <c r="AV1185" s="24" t="str">
        <f t="array" ref="AV1185">IF(V1185="","",IF(V1185&gt;BZ$7,5,(V1185/(MAX(IF(V$4:V$1999&lt;BZ$7,V$4:V$1999))))*5))</f>
        <v/>
      </c>
      <c r="AW1185" s="24" t="str">
        <f t="array" ref="AW1185">IF(W1185="","",IF(W1185&gt;CA$7,5,(W1185/(MAX(IF(W$4:W$1999&lt;CA$7,W$4:W$1999))))*5))</f>
        <v/>
      </c>
      <c r="AX1185" s="24" t="str">
        <f t="array" ref="AX1185">IF(X1185="","",IF(X1185&gt;CB$7,5,(X1185/(MAX(IF(X$4:X$1999&lt;CB$7,X$4:X$1999))))*5))</f>
        <v/>
      </c>
      <c r="AY1185" s="24" t="str">
        <f t="array" ref="AY1185">IF(Y1185="","",IF(Y1185&gt;CC$7,5,(Y1185/(MAX(IF(Y$4:Y$1999&lt;CC$7,Y$4:Y$1999))))*5))</f>
        <v/>
      </c>
      <c r="AZ1185" s="24" t="str">
        <f t="array" ref="AZ1185">IF(Z1185="","",IF(Z1185&gt;CD$7,5,(Z1185/(MAX(IF(Z$4:Z$1999&lt;CD$7,Z$4:Z$1999))))*5))</f>
        <v/>
      </c>
      <c r="BA1185" s="24" t="str">
        <f t="array" ref="BA1185">IF(AA1185="","",IF(AA1185&gt;CE$7,5,(AA1185/(MAX(IF(AA$4:AA$1999&lt;CE$7,AA$4:AA$1999))))*5))</f>
        <v/>
      </c>
      <c r="BB1185" s="24" t="str">
        <f t="array" ref="BB1185">IF(AB1185="","",IF(AB1185&gt;CF$7,5,(AB1185/(MAX(IF(AB$4:AB$1999&lt;CF$7,AB$4:AB$1999))))*5))</f>
        <v/>
      </c>
      <c r="BC1185" s="24" t="str">
        <f>IF(AM1185="","",IF($AP1185='WQ Reference'!$A$12,SUMPRODUCT($AQ1185:$BB1185,'WQ Reference'!$B$12:$M$12),IF($AP1185='WQ Reference'!$A$13,SUMPRODUCT($AQ1185:$BB1185,'WQ Reference'!$B$13:$M$13),IF($AP1185='WQ Reference'!$A$14,SUMPRODUCT($AQ1185:$BB1185,'WQ Reference'!$B$14:$M$14),IF($AP1185='WQ Reference'!$A$15,SUMPRODUCT($AQ1185:$BB1185,'WQ Reference'!$B$15:$M$15),IF($AP1185='WQ Reference'!$A$16,SUMPRODUCT($AQ1185:$BB1185,'WQ Reference'!$B$16:$M$16),IF($AP1185='WQ Reference'!$A$17,SUMPRODUCT($AQ1185:$BB1185,'WQ Reference'!$B$17:$M$17),"Invalid Watershed")))))))</f>
        <v/>
      </c>
      <c r="BD1185" s="24" t="str">
        <f t="array" ref="BD1185">IF(AC1185="","",IF(AC1185&gt;CG$7,5,(AC1185/(MAX(IF(AC$4:AC$1999&lt;CG$7,AC$4:AC$1999))))*5))</f>
        <v/>
      </c>
      <c r="BE1185" s="24" t="str">
        <f t="array" ref="BE1185">IF(AD1185="","",IF(AD1185&gt;CH$7,5,(AD1185/(MAX(IF(AD$4:AD$1999&lt;CH$7,AD$4:AD$1999))))*5))</f>
        <v/>
      </c>
      <c r="BF1185" s="24" t="str">
        <f t="array" ref="BF1185">IF(AE1185="","",IF(AE1185&gt;CI$7,5,(AE1185/(MAX(IF(AE$4:AE$1999&lt;CI$7,AE$4:AE$1999))))*5))</f>
        <v/>
      </c>
      <c r="BG1185" s="24" t="str">
        <f t="shared" si="277"/>
        <v/>
      </c>
      <c r="BH1185" s="24" t="str">
        <f t="shared" si="278"/>
        <v/>
      </c>
      <c r="BI1185" s="24" t="str">
        <f t="shared" si="279"/>
        <v/>
      </c>
      <c r="BJ1185" s="24" t="str">
        <f t="shared" si="280"/>
        <v/>
      </c>
      <c r="BK1185" s="24" t="str">
        <f t="shared" si="281"/>
        <v/>
      </c>
      <c r="BL1185" s="24" t="str">
        <f t="shared" si="282"/>
        <v/>
      </c>
      <c r="BM1185" s="24" t="str">
        <f t="shared" si="283"/>
        <v/>
      </c>
      <c r="BN1185" s="24" t="str">
        <f t="shared" si="284"/>
        <v/>
      </c>
      <c r="BO1185" s="24" t="str">
        <f t="shared" si="285"/>
        <v/>
      </c>
      <c r="BP1185" s="24" t="str">
        <f>IF(AM1185="","",SUMPRODUCT(BK1185:BO1185,'Benefit Weights'!$A$3:$E$3))</f>
        <v/>
      </c>
      <c r="BQ1185" s="27" t="str">
        <f t="shared" si="286"/>
        <v/>
      </c>
    </row>
    <row r="1186" spans="1:69" x14ac:dyDescent="0.25">
      <c r="A1186" s="23"/>
      <c r="B1186" s="23"/>
      <c r="C1186" s="23"/>
      <c r="D1186" s="23"/>
      <c r="E1186" s="24"/>
      <c r="F1186" s="24"/>
      <c r="G1186" s="24"/>
      <c r="H1186" s="23"/>
      <c r="I1186" s="23"/>
      <c r="J1186" s="23"/>
      <c r="K1186" s="23"/>
      <c r="L1186" s="23"/>
      <c r="M1186" s="23"/>
      <c r="N1186" s="23"/>
      <c r="O1186" s="24"/>
      <c r="P1186" s="24"/>
      <c r="Q1186" s="24"/>
      <c r="R1186" s="24"/>
      <c r="S1186" s="24"/>
      <c r="T1186" s="24"/>
      <c r="U1186" s="24"/>
      <c r="V1186" s="24"/>
      <c r="W1186" s="24"/>
      <c r="X1186" s="24"/>
      <c r="Y1186" s="24"/>
      <c r="Z1186" s="24"/>
      <c r="AA1186" s="24"/>
      <c r="AB1186" s="24"/>
      <c r="AC1186" s="24"/>
      <c r="AD1186" s="24"/>
      <c r="AE1186" s="24"/>
      <c r="AF1186" s="24"/>
      <c r="AG1186" s="24"/>
      <c r="AH1186" s="24"/>
      <c r="AI1186" s="24"/>
      <c r="AJ1186" s="23"/>
      <c r="AK1186" s="23"/>
      <c r="AL1186" s="23"/>
      <c r="AM1186" s="23" t="str">
        <f t="shared" si="274"/>
        <v/>
      </c>
      <c r="AN1186" s="23" t="str">
        <f t="shared" si="287"/>
        <v/>
      </c>
      <c r="AO1186" s="23" t="str">
        <f t="shared" si="275"/>
        <v/>
      </c>
      <c r="AP1186" s="23" t="str">
        <f t="shared" si="276"/>
        <v/>
      </c>
      <c r="AQ1186" s="24" t="str">
        <f t="array" ref="AQ1186">IF(Q1186="","",IF(Q1186&gt;BU$7,5,(Q1186/(MAX(IF(Q$4:Q$1999&lt;BU$7,Q$4:Q$1999))))*5))</f>
        <v/>
      </c>
      <c r="AR1186" s="24" t="str">
        <f t="array" ref="AR1186">IF(R1186="","",IF(R1186&gt;BV$7,5,(R1186/(MAX(IF(R$4:R$1999&lt;BV$7,R$4:R$1999))))*5))</f>
        <v/>
      </c>
      <c r="AS1186" s="24" t="str">
        <f t="array" ref="AS1186">IF(S1186="","",IF(S1186&gt;BW$7,5,(S1186/(MAX(IF(S$4:S$1999&lt;BW$7,S$4:S$1999))))*5))</f>
        <v/>
      </c>
      <c r="AT1186" s="24" t="str">
        <f t="array" ref="AT1186">IF(T1186="","",IF(T1186&gt;BX$7,5,(T1186/(MAX(IF(T$4:T$1999&lt;BX$7,T$4:T$1999))))*5))</f>
        <v/>
      </c>
      <c r="AU1186" s="24" t="str">
        <f t="array" ref="AU1186">IF(U1186="","",IF(U1186&gt;BY$7,5,(U1186/(MAX(IF(U$4:U$1999&lt;BY$7,U$4:U$1999))))*5))</f>
        <v/>
      </c>
      <c r="AV1186" s="24" t="str">
        <f t="array" ref="AV1186">IF(V1186="","",IF(V1186&gt;BZ$7,5,(V1186/(MAX(IF(V$4:V$1999&lt;BZ$7,V$4:V$1999))))*5))</f>
        <v/>
      </c>
      <c r="AW1186" s="24" t="str">
        <f t="array" ref="AW1186">IF(W1186="","",IF(W1186&gt;CA$7,5,(W1186/(MAX(IF(W$4:W$1999&lt;CA$7,W$4:W$1999))))*5))</f>
        <v/>
      </c>
      <c r="AX1186" s="24" t="str">
        <f t="array" ref="AX1186">IF(X1186="","",IF(X1186&gt;CB$7,5,(X1186/(MAX(IF(X$4:X$1999&lt;CB$7,X$4:X$1999))))*5))</f>
        <v/>
      </c>
      <c r="AY1186" s="24" t="str">
        <f t="array" ref="AY1186">IF(Y1186="","",IF(Y1186&gt;CC$7,5,(Y1186/(MAX(IF(Y$4:Y$1999&lt;CC$7,Y$4:Y$1999))))*5))</f>
        <v/>
      </c>
      <c r="AZ1186" s="24" t="str">
        <f t="array" ref="AZ1186">IF(Z1186="","",IF(Z1186&gt;CD$7,5,(Z1186/(MAX(IF(Z$4:Z$1999&lt;CD$7,Z$4:Z$1999))))*5))</f>
        <v/>
      </c>
      <c r="BA1186" s="24" t="str">
        <f t="array" ref="BA1186">IF(AA1186="","",IF(AA1186&gt;CE$7,5,(AA1186/(MAX(IF(AA$4:AA$1999&lt;CE$7,AA$4:AA$1999))))*5))</f>
        <v/>
      </c>
      <c r="BB1186" s="24" t="str">
        <f t="array" ref="BB1186">IF(AB1186="","",IF(AB1186&gt;CF$7,5,(AB1186/(MAX(IF(AB$4:AB$1999&lt;CF$7,AB$4:AB$1999))))*5))</f>
        <v/>
      </c>
      <c r="BC1186" s="24" t="str">
        <f>IF(AM1186="","",IF($AP1186='WQ Reference'!$A$12,SUMPRODUCT($AQ1186:$BB1186,'WQ Reference'!$B$12:$M$12),IF($AP1186='WQ Reference'!$A$13,SUMPRODUCT($AQ1186:$BB1186,'WQ Reference'!$B$13:$M$13),IF($AP1186='WQ Reference'!$A$14,SUMPRODUCT($AQ1186:$BB1186,'WQ Reference'!$B$14:$M$14),IF($AP1186='WQ Reference'!$A$15,SUMPRODUCT($AQ1186:$BB1186,'WQ Reference'!$B$15:$M$15),IF($AP1186='WQ Reference'!$A$16,SUMPRODUCT($AQ1186:$BB1186,'WQ Reference'!$B$16:$M$16),IF($AP1186='WQ Reference'!$A$17,SUMPRODUCT($AQ1186:$BB1186,'WQ Reference'!$B$17:$M$17),"Invalid Watershed")))))))</f>
        <v/>
      </c>
      <c r="BD1186" s="24" t="str">
        <f t="array" ref="BD1186">IF(AC1186="","",IF(AC1186&gt;CG$7,5,(AC1186/(MAX(IF(AC$4:AC$1999&lt;CG$7,AC$4:AC$1999))))*5))</f>
        <v/>
      </c>
      <c r="BE1186" s="24" t="str">
        <f t="array" ref="BE1186">IF(AD1186="","",IF(AD1186&gt;CH$7,5,(AD1186/(MAX(IF(AD$4:AD$1999&lt;CH$7,AD$4:AD$1999))))*5))</f>
        <v/>
      </c>
      <c r="BF1186" s="24" t="str">
        <f t="array" ref="BF1186">IF(AE1186="","",IF(AE1186&gt;CI$7,5,(AE1186/(MAX(IF(AE$4:AE$1999&lt;CI$7,AE$4:AE$1999))))*5))</f>
        <v/>
      </c>
      <c r="BG1186" s="24" t="str">
        <f t="shared" si="277"/>
        <v/>
      </c>
      <c r="BH1186" s="24" t="str">
        <f t="shared" si="278"/>
        <v/>
      </c>
      <c r="BI1186" s="24" t="str">
        <f t="shared" si="279"/>
        <v/>
      </c>
      <c r="BJ1186" s="24" t="str">
        <f t="shared" si="280"/>
        <v/>
      </c>
      <c r="BK1186" s="24" t="str">
        <f t="shared" si="281"/>
        <v/>
      </c>
      <c r="BL1186" s="24" t="str">
        <f t="shared" si="282"/>
        <v/>
      </c>
      <c r="BM1186" s="24" t="str">
        <f t="shared" si="283"/>
        <v/>
      </c>
      <c r="BN1186" s="24" t="str">
        <f t="shared" si="284"/>
        <v/>
      </c>
      <c r="BO1186" s="24" t="str">
        <f t="shared" si="285"/>
        <v/>
      </c>
      <c r="BP1186" s="24" t="str">
        <f>IF(AM1186="","",SUMPRODUCT(BK1186:BO1186,'Benefit Weights'!$A$3:$E$3))</f>
        <v/>
      </c>
      <c r="BQ1186" s="27" t="str">
        <f t="shared" si="286"/>
        <v/>
      </c>
    </row>
    <row r="1187" spans="1:69" x14ac:dyDescent="0.25">
      <c r="A1187" s="23"/>
      <c r="B1187" s="23"/>
      <c r="C1187" s="23"/>
      <c r="D1187" s="23"/>
      <c r="E1187" s="24"/>
      <c r="F1187" s="24"/>
      <c r="G1187" s="24"/>
      <c r="H1187" s="23"/>
      <c r="I1187" s="23"/>
      <c r="J1187" s="23"/>
      <c r="K1187" s="23"/>
      <c r="L1187" s="23"/>
      <c r="M1187" s="23"/>
      <c r="N1187" s="23"/>
      <c r="O1187" s="24"/>
      <c r="P1187" s="24"/>
      <c r="Q1187" s="24"/>
      <c r="R1187" s="24"/>
      <c r="S1187" s="24"/>
      <c r="T1187" s="24"/>
      <c r="U1187" s="24"/>
      <c r="V1187" s="24"/>
      <c r="W1187" s="24"/>
      <c r="X1187" s="24"/>
      <c r="Y1187" s="24"/>
      <c r="Z1187" s="24"/>
      <c r="AA1187" s="24"/>
      <c r="AB1187" s="24"/>
      <c r="AC1187" s="24"/>
      <c r="AD1187" s="24"/>
      <c r="AE1187" s="24"/>
      <c r="AF1187" s="24"/>
      <c r="AG1187" s="24"/>
      <c r="AH1187" s="24"/>
      <c r="AI1187" s="24"/>
      <c r="AJ1187" s="23"/>
      <c r="AK1187" s="23"/>
      <c r="AL1187" s="23"/>
      <c r="AM1187" s="23" t="str">
        <f t="shared" si="274"/>
        <v/>
      </c>
      <c r="AN1187" s="23" t="str">
        <f t="shared" si="287"/>
        <v/>
      </c>
      <c r="AO1187" s="23" t="str">
        <f t="shared" si="275"/>
        <v/>
      </c>
      <c r="AP1187" s="23" t="str">
        <f t="shared" si="276"/>
        <v/>
      </c>
      <c r="AQ1187" s="24" t="str">
        <f t="array" ref="AQ1187">IF(Q1187="","",IF(Q1187&gt;BU$7,5,(Q1187/(MAX(IF(Q$4:Q$1999&lt;BU$7,Q$4:Q$1999))))*5))</f>
        <v/>
      </c>
      <c r="AR1187" s="24" t="str">
        <f t="array" ref="AR1187">IF(R1187="","",IF(R1187&gt;BV$7,5,(R1187/(MAX(IF(R$4:R$1999&lt;BV$7,R$4:R$1999))))*5))</f>
        <v/>
      </c>
      <c r="AS1187" s="24" t="str">
        <f t="array" ref="AS1187">IF(S1187="","",IF(S1187&gt;BW$7,5,(S1187/(MAX(IF(S$4:S$1999&lt;BW$7,S$4:S$1999))))*5))</f>
        <v/>
      </c>
      <c r="AT1187" s="24" t="str">
        <f t="array" ref="AT1187">IF(T1187="","",IF(T1187&gt;BX$7,5,(T1187/(MAX(IF(T$4:T$1999&lt;BX$7,T$4:T$1999))))*5))</f>
        <v/>
      </c>
      <c r="AU1187" s="24" t="str">
        <f t="array" ref="AU1187">IF(U1187="","",IF(U1187&gt;BY$7,5,(U1187/(MAX(IF(U$4:U$1999&lt;BY$7,U$4:U$1999))))*5))</f>
        <v/>
      </c>
      <c r="AV1187" s="24" t="str">
        <f t="array" ref="AV1187">IF(V1187="","",IF(V1187&gt;BZ$7,5,(V1187/(MAX(IF(V$4:V$1999&lt;BZ$7,V$4:V$1999))))*5))</f>
        <v/>
      </c>
      <c r="AW1187" s="24" t="str">
        <f t="array" ref="AW1187">IF(W1187="","",IF(W1187&gt;CA$7,5,(W1187/(MAX(IF(W$4:W$1999&lt;CA$7,W$4:W$1999))))*5))</f>
        <v/>
      </c>
      <c r="AX1187" s="24" t="str">
        <f t="array" ref="AX1187">IF(X1187="","",IF(X1187&gt;CB$7,5,(X1187/(MAX(IF(X$4:X$1999&lt;CB$7,X$4:X$1999))))*5))</f>
        <v/>
      </c>
      <c r="AY1187" s="24" t="str">
        <f t="array" ref="AY1187">IF(Y1187="","",IF(Y1187&gt;CC$7,5,(Y1187/(MAX(IF(Y$4:Y$1999&lt;CC$7,Y$4:Y$1999))))*5))</f>
        <v/>
      </c>
      <c r="AZ1187" s="24" t="str">
        <f t="array" ref="AZ1187">IF(Z1187="","",IF(Z1187&gt;CD$7,5,(Z1187/(MAX(IF(Z$4:Z$1999&lt;CD$7,Z$4:Z$1999))))*5))</f>
        <v/>
      </c>
      <c r="BA1187" s="24" t="str">
        <f t="array" ref="BA1187">IF(AA1187="","",IF(AA1187&gt;CE$7,5,(AA1187/(MAX(IF(AA$4:AA$1999&lt;CE$7,AA$4:AA$1999))))*5))</f>
        <v/>
      </c>
      <c r="BB1187" s="24" t="str">
        <f t="array" ref="BB1187">IF(AB1187="","",IF(AB1187&gt;CF$7,5,(AB1187/(MAX(IF(AB$4:AB$1999&lt;CF$7,AB$4:AB$1999))))*5))</f>
        <v/>
      </c>
      <c r="BC1187" s="24" t="str">
        <f>IF(AM1187="","",IF($AP1187='WQ Reference'!$A$12,SUMPRODUCT($AQ1187:$BB1187,'WQ Reference'!$B$12:$M$12),IF($AP1187='WQ Reference'!$A$13,SUMPRODUCT($AQ1187:$BB1187,'WQ Reference'!$B$13:$M$13),IF($AP1187='WQ Reference'!$A$14,SUMPRODUCT($AQ1187:$BB1187,'WQ Reference'!$B$14:$M$14),IF($AP1187='WQ Reference'!$A$15,SUMPRODUCT($AQ1187:$BB1187,'WQ Reference'!$B$15:$M$15),IF($AP1187='WQ Reference'!$A$16,SUMPRODUCT($AQ1187:$BB1187,'WQ Reference'!$B$16:$M$16),IF($AP1187='WQ Reference'!$A$17,SUMPRODUCT($AQ1187:$BB1187,'WQ Reference'!$B$17:$M$17),"Invalid Watershed")))))))</f>
        <v/>
      </c>
      <c r="BD1187" s="24" t="str">
        <f t="array" ref="BD1187">IF(AC1187="","",IF(AC1187&gt;CG$7,5,(AC1187/(MAX(IF(AC$4:AC$1999&lt;CG$7,AC$4:AC$1999))))*5))</f>
        <v/>
      </c>
      <c r="BE1187" s="24" t="str">
        <f t="array" ref="BE1187">IF(AD1187="","",IF(AD1187&gt;CH$7,5,(AD1187/(MAX(IF(AD$4:AD$1999&lt;CH$7,AD$4:AD$1999))))*5))</f>
        <v/>
      </c>
      <c r="BF1187" s="24" t="str">
        <f t="array" ref="BF1187">IF(AE1187="","",IF(AE1187&gt;CI$7,5,(AE1187/(MAX(IF(AE$4:AE$1999&lt;CI$7,AE$4:AE$1999))))*5))</f>
        <v/>
      </c>
      <c r="BG1187" s="24" t="str">
        <f t="shared" si="277"/>
        <v/>
      </c>
      <c r="BH1187" s="24" t="str">
        <f t="shared" si="278"/>
        <v/>
      </c>
      <c r="BI1187" s="24" t="str">
        <f t="shared" si="279"/>
        <v/>
      </c>
      <c r="BJ1187" s="24" t="str">
        <f t="shared" si="280"/>
        <v/>
      </c>
      <c r="BK1187" s="24" t="str">
        <f t="shared" si="281"/>
        <v/>
      </c>
      <c r="BL1187" s="24" t="str">
        <f t="shared" si="282"/>
        <v/>
      </c>
      <c r="BM1187" s="24" t="str">
        <f t="shared" si="283"/>
        <v/>
      </c>
      <c r="BN1187" s="24" t="str">
        <f t="shared" si="284"/>
        <v/>
      </c>
      <c r="BO1187" s="24" t="str">
        <f t="shared" si="285"/>
        <v/>
      </c>
      <c r="BP1187" s="24" t="str">
        <f>IF(AM1187="","",SUMPRODUCT(BK1187:BO1187,'Benefit Weights'!$A$3:$E$3))</f>
        <v/>
      </c>
      <c r="BQ1187" s="27" t="str">
        <f t="shared" si="286"/>
        <v/>
      </c>
    </row>
    <row r="1188" spans="1:69" x14ac:dyDescent="0.25">
      <c r="A1188" s="23"/>
      <c r="B1188" s="23"/>
      <c r="C1188" s="23"/>
      <c r="D1188" s="23"/>
      <c r="E1188" s="24"/>
      <c r="F1188" s="24"/>
      <c r="G1188" s="24"/>
      <c r="H1188" s="23"/>
      <c r="I1188" s="23"/>
      <c r="J1188" s="23"/>
      <c r="K1188" s="23"/>
      <c r="L1188" s="23"/>
      <c r="M1188" s="23"/>
      <c r="N1188" s="23"/>
      <c r="O1188" s="24"/>
      <c r="P1188" s="24"/>
      <c r="Q1188" s="24"/>
      <c r="R1188" s="24"/>
      <c r="S1188" s="24"/>
      <c r="T1188" s="24"/>
      <c r="U1188" s="24"/>
      <c r="V1188" s="24"/>
      <c r="W1188" s="24"/>
      <c r="X1188" s="24"/>
      <c r="Y1188" s="24"/>
      <c r="Z1188" s="24"/>
      <c r="AA1188" s="24"/>
      <c r="AB1188" s="24"/>
      <c r="AC1188" s="24"/>
      <c r="AD1188" s="24"/>
      <c r="AE1188" s="24"/>
      <c r="AF1188" s="24"/>
      <c r="AG1188" s="24"/>
      <c r="AH1188" s="24"/>
      <c r="AI1188" s="24"/>
      <c r="AJ1188" s="23"/>
      <c r="AK1188" s="23"/>
      <c r="AL1188" s="23"/>
      <c r="AM1188" s="23" t="str">
        <f t="shared" si="274"/>
        <v/>
      </c>
      <c r="AN1188" s="23" t="str">
        <f t="shared" si="287"/>
        <v/>
      </c>
      <c r="AO1188" s="23" t="str">
        <f t="shared" si="275"/>
        <v/>
      </c>
      <c r="AP1188" s="23" t="str">
        <f t="shared" si="276"/>
        <v/>
      </c>
      <c r="AQ1188" s="24" t="str">
        <f t="array" ref="AQ1188">IF(Q1188="","",IF(Q1188&gt;BU$7,5,(Q1188/(MAX(IF(Q$4:Q$1999&lt;BU$7,Q$4:Q$1999))))*5))</f>
        <v/>
      </c>
      <c r="AR1188" s="24" t="str">
        <f t="array" ref="AR1188">IF(R1188="","",IF(R1188&gt;BV$7,5,(R1188/(MAX(IF(R$4:R$1999&lt;BV$7,R$4:R$1999))))*5))</f>
        <v/>
      </c>
      <c r="AS1188" s="24" t="str">
        <f t="array" ref="AS1188">IF(S1188="","",IF(S1188&gt;BW$7,5,(S1188/(MAX(IF(S$4:S$1999&lt;BW$7,S$4:S$1999))))*5))</f>
        <v/>
      </c>
      <c r="AT1188" s="24" t="str">
        <f t="array" ref="AT1188">IF(T1188="","",IF(T1188&gt;BX$7,5,(T1188/(MAX(IF(T$4:T$1999&lt;BX$7,T$4:T$1999))))*5))</f>
        <v/>
      </c>
      <c r="AU1188" s="24" t="str">
        <f t="array" ref="AU1188">IF(U1188="","",IF(U1188&gt;BY$7,5,(U1188/(MAX(IF(U$4:U$1999&lt;BY$7,U$4:U$1999))))*5))</f>
        <v/>
      </c>
      <c r="AV1188" s="24" t="str">
        <f t="array" ref="AV1188">IF(V1188="","",IF(V1188&gt;BZ$7,5,(V1188/(MAX(IF(V$4:V$1999&lt;BZ$7,V$4:V$1999))))*5))</f>
        <v/>
      </c>
      <c r="AW1188" s="24" t="str">
        <f t="array" ref="AW1188">IF(W1188="","",IF(W1188&gt;CA$7,5,(W1188/(MAX(IF(W$4:W$1999&lt;CA$7,W$4:W$1999))))*5))</f>
        <v/>
      </c>
      <c r="AX1188" s="24" t="str">
        <f t="array" ref="AX1188">IF(X1188="","",IF(X1188&gt;CB$7,5,(X1188/(MAX(IF(X$4:X$1999&lt;CB$7,X$4:X$1999))))*5))</f>
        <v/>
      </c>
      <c r="AY1188" s="24" t="str">
        <f t="array" ref="AY1188">IF(Y1188="","",IF(Y1188&gt;CC$7,5,(Y1188/(MAX(IF(Y$4:Y$1999&lt;CC$7,Y$4:Y$1999))))*5))</f>
        <v/>
      </c>
      <c r="AZ1188" s="24" t="str">
        <f t="array" ref="AZ1188">IF(Z1188="","",IF(Z1188&gt;CD$7,5,(Z1188/(MAX(IF(Z$4:Z$1999&lt;CD$7,Z$4:Z$1999))))*5))</f>
        <v/>
      </c>
      <c r="BA1188" s="24" t="str">
        <f t="array" ref="BA1188">IF(AA1188="","",IF(AA1188&gt;CE$7,5,(AA1188/(MAX(IF(AA$4:AA$1999&lt;CE$7,AA$4:AA$1999))))*5))</f>
        <v/>
      </c>
      <c r="BB1188" s="24" t="str">
        <f t="array" ref="BB1188">IF(AB1188="","",IF(AB1188&gt;CF$7,5,(AB1188/(MAX(IF(AB$4:AB$1999&lt;CF$7,AB$4:AB$1999))))*5))</f>
        <v/>
      </c>
      <c r="BC1188" s="24" t="str">
        <f>IF(AM1188="","",IF($AP1188='WQ Reference'!$A$12,SUMPRODUCT($AQ1188:$BB1188,'WQ Reference'!$B$12:$M$12),IF($AP1188='WQ Reference'!$A$13,SUMPRODUCT($AQ1188:$BB1188,'WQ Reference'!$B$13:$M$13),IF($AP1188='WQ Reference'!$A$14,SUMPRODUCT($AQ1188:$BB1188,'WQ Reference'!$B$14:$M$14),IF($AP1188='WQ Reference'!$A$15,SUMPRODUCT($AQ1188:$BB1188,'WQ Reference'!$B$15:$M$15),IF($AP1188='WQ Reference'!$A$16,SUMPRODUCT($AQ1188:$BB1188,'WQ Reference'!$B$16:$M$16),IF($AP1188='WQ Reference'!$A$17,SUMPRODUCT($AQ1188:$BB1188,'WQ Reference'!$B$17:$M$17),"Invalid Watershed")))))))</f>
        <v/>
      </c>
      <c r="BD1188" s="24" t="str">
        <f t="array" ref="BD1188">IF(AC1188="","",IF(AC1188&gt;CG$7,5,(AC1188/(MAX(IF(AC$4:AC$1999&lt;CG$7,AC$4:AC$1999))))*5))</f>
        <v/>
      </c>
      <c r="BE1188" s="24" t="str">
        <f t="array" ref="BE1188">IF(AD1188="","",IF(AD1188&gt;CH$7,5,(AD1188/(MAX(IF(AD$4:AD$1999&lt;CH$7,AD$4:AD$1999))))*5))</f>
        <v/>
      </c>
      <c r="BF1188" s="24" t="str">
        <f t="array" ref="BF1188">IF(AE1188="","",IF(AE1188&gt;CI$7,5,(AE1188/(MAX(IF(AE$4:AE$1999&lt;CI$7,AE$4:AE$1999))))*5))</f>
        <v/>
      </c>
      <c r="BG1188" s="24" t="str">
        <f t="shared" si="277"/>
        <v/>
      </c>
      <c r="BH1188" s="24" t="str">
        <f t="shared" si="278"/>
        <v/>
      </c>
      <c r="BI1188" s="24" t="str">
        <f t="shared" si="279"/>
        <v/>
      </c>
      <c r="BJ1188" s="24" t="str">
        <f t="shared" si="280"/>
        <v/>
      </c>
      <c r="BK1188" s="24" t="str">
        <f t="shared" si="281"/>
        <v/>
      </c>
      <c r="BL1188" s="24" t="str">
        <f t="shared" si="282"/>
        <v/>
      </c>
      <c r="BM1188" s="24" t="str">
        <f t="shared" si="283"/>
        <v/>
      </c>
      <c r="BN1188" s="24" t="str">
        <f t="shared" si="284"/>
        <v/>
      </c>
      <c r="BO1188" s="24" t="str">
        <f t="shared" si="285"/>
        <v/>
      </c>
      <c r="BP1188" s="24" t="str">
        <f>IF(AM1188="","",SUMPRODUCT(BK1188:BO1188,'Benefit Weights'!$A$3:$E$3))</f>
        <v/>
      </c>
      <c r="BQ1188" s="27" t="str">
        <f t="shared" si="286"/>
        <v/>
      </c>
    </row>
    <row r="1189" spans="1:69" x14ac:dyDescent="0.25">
      <c r="A1189" s="23"/>
      <c r="B1189" s="23"/>
      <c r="C1189" s="23"/>
      <c r="D1189" s="23"/>
      <c r="E1189" s="24"/>
      <c r="F1189" s="24"/>
      <c r="G1189" s="24"/>
      <c r="H1189" s="23"/>
      <c r="I1189" s="23"/>
      <c r="J1189" s="23"/>
      <c r="K1189" s="23"/>
      <c r="L1189" s="23"/>
      <c r="M1189" s="23"/>
      <c r="N1189" s="23"/>
      <c r="O1189" s="24"/>
      <c r="P1189" s="24"/>
      <c r="Q1189" s="24"/>
      <c r="R1189" s="24"/>
      <c r="S1189" s="24"/>
      <c r="T1189" s="24"/>
      <c r="U1189" s="24"/>
      <c r="V1189" s="24"/>
      <c r="W1189" s="24"/>
      <c r="X1189" s="24"/>
      <c r="Y1189" s="24"/>
      <c r="Z1189" s="24"/>
      <c r="AA1189" s="24"/>
      <c r="AB1189" s="24"/>
      <c r="AC1189" s="24"/>
      <c r="AD1189" s="24"/>
      <c r="AE1189" s="24"/>
      <c r="AF1189" s="24"/>
      <c r="AG1189" s="24"/>
      <c r="AH1189" s="24"/>
      <c r="AI1189" s="24"/>
      <c r="AJ1189" s="23"/>
      <c r="AK1189" s="23"/>
      <c r="AL1189" s="23"/>
      <c r="AM1189" s="23" t="str">
        <f t="shared" si="274"/>
        <v/>
      </c>
      <c r="AN1189" s="23" t="str">
        <f t="shared" si="287"/>
        <v/>
      </c>
      <c r="AO1189" s="23" t="str">
        <f t="shared" si="275"/>
        <v/>
      </c>
      <c r="AP1189" s="23" t="str">
        <f t="shared" si="276"/>
        <v/>
      </c>
      <c r="AQ1189" s="24" t="str">
        <f t="array" ref="AQ1189">IF(Q1189="","",IF(Q1189&gt;BU$7,5,(Q1189/(MAX(IF(Q$4:Q$1999&lt;BU$7,Q$4:Q$1999))))*5))</f>
        <v/>
      </c>
      <c r="AR1189" s="24" t="str">
        <f t="array" ref="AR1189">IF(R1189="","",IF(R1189&gt;BV$7,5,(R1189/(MAX(IF(R$4:R$1999&lt;BV$7,R$4:R$1999))))*5))</f>
        <v/>
      </c>
      <c r="AS1189" s="24" t="str">
        <f t="array" ref="AS1189">IF(S1189="","",IF(S1189&gt;BW$7,5,(S1189/(MAX(IF(S$4:S$1999&lt;BW$7,S$4:S$1999))))*5))</f>
        <v/>
      </c>
      <c r="AT1189" s="24" t="str">
        <f t="array" ref="AT1189">IF(T1189="","",IF(T1189&gt;BX$7,5,(T1189/(MAX(IF(T$4:T$1999&lt;BX$7,T$4:T$1999))))*5))</f>
        <v/>
      </c>
      <c r="AU1189" s="24" t="str">
        <f t="array" ref="AU1189">IF(U1189="","",IF(U1189&gt;BY$7,5,(U1189/(MAX(IF(U$4:U$1999&lt;BY$7,U$4:U$1999))))*5))</f>
        <v/>
      </c>
      <c r="AV1189" s="24" t="str">
        <f t="array" ref="AV1189">IF(V1189="","",IF(V1189&gt;BZ$7,5,(V1189/(MAX(IF(V$4:V$1999&lt;BZ$7,V$4:V$1999))))*5))</f>
        <v/>
      </c>
      <c r="AW1189" s="24" t="str">
        <f t="array" ref="AW1189">IF(W1189="","",IF(W1189&gt;CA$7,5,(W1189/(MAX(IF(W$4:W$1999&lt;CA$7,W$4:W$1999))))*5))</f>
        <v/>
      </c>
      <c r="AX1189" s="24" t="str">
        <f t="array" ref="AX1189">IF(X1189="","",IF(X1189&gt;CB$7,5,(X1189/(MAX(IF(X$4:X$1999&lt;CB$7,X$4:X$1999))))*5))</f>
        <v/>
      </c>
      <c r="AY1189" s="24" t="str">
        <f t="array" ref="AY1189">IF(Y1189="","",IF(Y1189&gt;CC$7,5,(Y1189/(MAX(IF(Y$4:Y$1999&lt;CC$7,Y$4:Y$1999))))*5))</f>
        <v/>
      </c>
      <c r="AZ1189" s="24" t="str">
        <f t="array" ref="AZ1189">IF(Z1189="","",IF(Z1189&gt;CD$7,5,(Z1189/(MAX(IF(Z$4:Z$1999&lt;CD$7,Z$4:Z$1999))))*5))</f>
        <v/>
      </c>
      <c r="BA1189" s="24" t="str">
        <f t="array" ref="BA1189">IF(AA1189="","",IF(AA1189&gt;CE$7,5,(AA1189/(MAX(IF(AA$4:AA$1999&lt;CE$7,AA$4:AA$1999))))*5))</f>
        <v/>
      </c>
      <c r="BB1189" s="24" t="str">
        <f t="array" ref="BB1189">IF(AB1189="","",IF(AB1189&gt;CF$7,5,(AB1189/(MAX(IF(AB$4:AB$1999&lt;CF$7,AB$4:AB$1999))))*5))</f>
        <v/>
      </c>
      <c r="BC1189" s="24" t="str">
        <f>IF(AM1189="","",IF($AP1189='WQ Reference'!$A$12,SUMPRODUCT($AQ1189:$BB1189,'WQ Reference'!$B$12:$M$12),IF($AP1189='WQ Reference'!$A$13,SUMPRODUCT($AQ1189:$BB1189,'WQ Reference'!$B$13:$M$13),IF($AP1189='WQ Reference'!$A$14,SUMPRODUCT($AQ1189:$BB1189,'WQ Reference'!$B$14:$M$14),IF($AP1189='WQ Reference'!$A$15,SUMPRODUCT($AQ1189:$BB1189,'WQ Reference'!$B$15:$M$15),IF($AP1189='WQ Reference'!$A$16,SUMPRODUCT($AQ1189:$BB1189,'WQ Reference'!$B$16:$M$16),IF($AP1189='WQ Reference'!$A$17,SUMPRODUCT($AQ1189:$BB1189,'WQ Reference'!$B$17:$M$17),"Invalid Watershed")))))))</f>
        <v/>
      </c>
      <c r="BD1189" s="24" t="str">
        <f t="array" ref="BD1189">IF(AC1189="","",IF(AC1189&gt;CG$7,5,(AC1189/(MAX(IF(AC$4:AC$1999&lt;CG$7,AC$4:AC$1999))))*5))</f>
        <v/>
      </c>
      <c r="BE1189" s="24" t="str">
        <f t="array" ref="BE1189">IF(AD1189="","",IF(AD1189&gt;CH$7,5,(AD1189/(MAX(IF(AD$4:AD$1999&lt;CH$7,AD$4:AD$1999))))*5))</f>
        <v/>
      </c>
      <c r="BF1189" s="24" t="str">
        <f t="array" ref="BF1189">IF(AE1189="","",IF(AE1189&gt;CI$7,5,(AE1189/(MAX(IF(AE$4:AE$1999&lt;CI$7,AE$4:AE$1999))))*5))</f>
        <v/>
      </c>
      <c r="BG1189" s="24" t="str">
        <f t="shared" si="277"/>
        <v/>
      </c>
      <c r="BH1189" s="24" t="str">
        <f t="shared" si="278"/>
        <v/>
      </c>
      <c r="BI1189" s="24" t="str">
        <f t="shared" si="279"/>
        <v/>
      </c>
      <c r="BJ1189" s="24" t="str">
        <f t="shared" si="280"/>
        <v/>
      </c>
      <c r="BK1189" s="24" t="str">
        <f t="shared" si="281"/>
        <v/>
      </c>
      <c r="BL1189" s="24" t="str">
        <f t="shared" si="282"/>
        <v/>
      </c>
      <c r="BM1189" s="24" t="str">
        <f t="shared" si="283"/>
        <v/>
      </c>
      <c r="BN1189" s="24" t="str">
        <f t="shared" si="284"/>
        <v/>
      </c>
      <c r="BO1189" s="24" t="str">
        <f t="shared" si="285"/>
        <v/>
      </c>
      <c r="BP1189" s="24" t="str">
        <f>IF(AM1189="","",SUMPRODUCT(BK1189:BO1189,'Benefit Weights'!$A$3:$E$3))</f>
        <v/>
      </c>
      <c r="BQ1189" s="27" t="str">
        <f t="shared" si="286"/>
        <v/>
      </c>
    </row>
    <row r="1190" spans="1:69" x14ac:dyDescent="0.25">
      <c r="A1190" s="23"/>
      <c r="B1190" s="23"/>
      <c r="C1190" s="23"/>
      <c r="D1190" s="23"/>
      <c r="E1190" s="24"/>
      <c r="F1190" s="24"/>
      <c r="G1190" s="24"/>
      <c r="H1190" s="23"/>
      <c r="I1190" s="23"/>
      <c r="J1190" s="23"/>
      <c r="K1190" s="23"/>
      <c r="L1190" s="23"/>
      <c r="M1190" s="23"/>
      <c r="N1190" s="23"/>
      <c r="O1190" s="24"/>
      <c r="P1190" s="24"/>
      <c r="Q1190" s="24"/>
      <c r="R1190" s="24"/>
      <c r="S1190" s="24"/>
      <c r="T1190" s="24"/>
      <c r="U1190" s="24"/>
      <c r="V1190" s="24"/>
      <c r="W1190" s="24"/>
      <c r="X1190" s="24"/>
      <c r="Y1190" s="24"/>
      <c r="Z1190" s="24"/>
      <c r="AA1190" s="24"/>
      <c r="AB1190" s="24"/>
      <c r="AC1190" s="24"/>
      <c r="AD1190" s="24"/>
      <c r="AE1190" s="24"/>
      <c r="AF1190" s="24"/>
      <c r="AG1190" s="24"/>
      <c r="AH1190" s="24"/>
      <c r="AI1190" s="24"/>
      <c r="AJ1190" s="23"/>
      <c r="AK1190" s="23"/>
      <c r="AL1190" s="23"/>
      <c r="AM1190" s="23" t="str">
        <f t="shared" si="274"/>
        <v/>
      </c>
      <c r="AN1190" s="23" t="str">
        <f t="shared" si="287"/>
        <v/>
      </c>
      <c r="AO1190" s="23" t="str">
        <f t="shared" si="275"/>
        <v/>
      </c>
      <c r="AP1190" s="23" t="str">
        <f t="shared" si="276"/>
        <v/>
      </c>
      <c r="AQ1190" s="24" t="str">
        <f t="array" ref="AQ1190">IF(Q1190="","",IF(Q1190&gt;BU$7,5,(Q1190/(MAX(IF(Q$4:Q$1999&lt;BU$7,Q$4:Q$1999))))*5))</f>
        <v/>
      </c>
      <c r="AR1190" s="24" t="str">
        <f t="array" ref="AR1190">IF(R1190="","",IF(R1190&gt;BV$7,5,(R1190/(MAX(IF(R$4:R$1999&lt;BV$7,R$4:R$1999))))*5))</f>
        <v/>
      </c>
      <c r="AS1190" s="24" t="str">
        <f t="array" ref="AS1190">IF(S1190="","",IF(S1190&gt;BW$7,5,(S1190/(MAX(IF(S$4:S$1999&lt;BW$7,S$4:S$1999))))*5))</f>
        <v/>
      </c>
      <c r="AT1190" s="24" t="str">
        <f t="array" ref="AT1190">IF(T1190="","",IF(T1190&gt;BX$7,5,(T1190/(MAX(IF(T$4:T$1999&lt;BX$7,T$4:T$1999))))*5))</f>
        <v/>
      </c>
      <c r="AU1190" s="24" t="str">
        <f t="array" ref="AU1190">IF(U1190="","",IF(U1190&gt;BY$7,5,(U1190/(MAX(IF(U$4:U$1999&lt;BY$7,U$4:U$1999))))*5))</f>
        <v/>
      </c>
      <c r="AV1190" s="24" t="str">
        <f t="array" ref="AV1190">IF(V1190="","",IF(V1190&gt;BZ$7,5,(V1190/(MAX(IF(V$4:V$1999&lt;BZ$7,V$4:V$1999))))*5))</f>
        <v/>
      </c>
      <c r="AW1190" s="24" t="str">
        <f t="array" ref="AW1190">IF(W1190="","",IF(W1190&gt;CA$7,5,(W1190/(MAX(IF(W$4:W$1999&lt;CA$7,W$4:W$1999))))*5))</f>
        <v/>
      </c>
      <c r="AX1190" s="24" t="str">
        <f t="array" ref="AX1190">IF(X1190="","",IF(X1190&gt;CB$7,5,(X1190/(MAX(IF(X$4:X$1999&lt;CB$7,X$4:X$1999))))*5))</f>
        <v/>
      </c>
      <c r="AY1190" s="24" t="str">
        <f t="array" ref="AY1190">IF(Y1190="","",IF(Y1190&gt;CC$7,5,(Y1190/(MAX(IF(Y$4:Y$1999&lt;CC$7,Y$4:Y$1999))))*5))</f>
        <v/>
      </c>
      <c r="AZ1190" s="24" t="str">
        <f t="array" ref="AZ1190">IF(Z1190="","",IF(Z1190&gt;CD$7,5,(Z1190/(MAX(IF(Z$4:Z$1999&lt;CD$7,Z$4:Z$1999))))*5))</f>
        <v/>
      </c>
      <c r="BA1190" s="24" t="str">
        <f t="array" ref="BA1190">IF(AA1190="","",IF(AA1190&gt;CE$7,5,(AA1190/(MAX(IF(AA$4:AA$1999&lt;CE$7,AA$4:AA$1999))))*5))</f>
        <v/>
      </c>
      <c r="BB1190" s="24" t="str">
        <f t="array" ref="BB1190">IF(AB1190="","",IF(AB1190&gt;CF$7,5,(AB1190/(MAX(IF(AB$4:AB$1999&lt;CF$7,AB$4:AB$1999))))*5))</f>
        <v/>
      </c>
      <c r="BC1190" s="24" t="str">
        <f>IF(AM1190="","",IF($AP1190='WQ Reference'!$A$12,SUMPRODUCT($AQ1190:$BB1190,'WQ Reference'!$B$12:$M$12),IF($AP1190='WQ Reference'!$A$13,SUMPRODUCT($AQ1190:$BB1190,'WQ Reference'!$B$13:$M$13),IF($AP1190='WQ Reference'!$A$14,SUMPRODUCT($AQ1190:$BB1190,'WQ Reference'!$B$14:$M$14),IF($AP1190='WQ Reference'!$A$15,SUMPRODUCT($AQ1190:$BB1190,'WQ Reference'!$B$15:$M$15),IF($AP1190='WQ Reference'!$A$16,SUMPRODUCT($AQ1190:$BB1190,'WQ Reference'!$B$16:$M$16),IF($AP1190='WQ Reference'!$A$17,SUMPRODUCT($AQ1190:$BB1190,'WQ Reference'!$B$17:$M$17),"Invalid Watershed")))))))</f>
        <v/>
      </c>
      <c r="BD1190" s="24" t="str">
        <f t="array" ref="BD1190">IF(AC1190="","",IF(AC1190&gt;CG$7,5,(AC1190/(MAX(IF(AC$4:AC$1999&lt;CG$7,AC$4:AC$1999))))*5))</f>
        <v/>
      </c>
      <c r="BE1190" s="24" t="str">
        <f t="array" ref="BE1190">IF(AD1190="","",IF(AD1190&gt;CH$7,5,(AD1190/(MAX(IF(AD$4:AD$1999&lt;CH$7,AD$4:AD$1999))))*5))</f>
        <v/>
      </c>
      <c r="BF1190" s="24" t="str">
        <f t="array" ref="BF1190">IF(AE1190="","",IF(AE1190&gt;CI$7,5,(AE1190/(MAX(IF(AE$4:AE$1999&lt;CI$7,AE$4:AE$1999))))*5))</f>
        <v/>
      </c>
      <c r="BG1190" s="24" t="str">
        <f t="shared" si="277"/>
        <v/>
      </c>
      <c r="BH1190" s="24" t="str">
        <f t="shared" si="278"/>
        <v/>
      </c>
      <c r="BI1190" s="24" t="str">
        <f t="shared" si="279"/>
        <v/>
      </c>
      <c r="BJ1190" s="24" t="str">
        <f t="shared" si="280"/>
        <v/>
      </c>
      <c r="BK1190" s="24" t="str">
        <f t="shared" si="281"/>
        <v/>
      </c>
      <c r="BL1190" s="24" t="str">
        <f t="shared" si="282"/>
        <v/>
      </c>
      <c r="BM1190" s="24" t="str">
        <f t="shared" si="283"/>
        <v/>
      </c>
      <c r="BN1190" s="24" t="str">
        <f t="shared" si="284"/>
        <v/>
      </c>
      <c r="BO1190" s="24" t="str">
        <f t="shared" si="285"/>
        <v/>
      </c>
      <c r="BP1190" s="24" t="str">
        <f>IF(AM1190="","",SUMPRODUCT(BK1190:BO1190,'Benefit Weights'!$A$3:$E$3))</f>
        <v/>
      </c>
      <c r="BQ1190" s="27" t="str">
        <f t="shared" si="286"/>
        <v/>
      </c>
    </row>
    <row r="1191" spans="1:69" x14ac:dyDescent="0.25">
      <c r="A1191" s="23"/>
      <c r="B1191" s="23"/>
      <c r="C1191" s="23"/>
      <c r="D1191" s="23"/>
      <c r="E1191" s="24"/>
      <c r="F1191" s="24"/>
      <c r="G1191" s="24"/>
      <c r="H1191" s="23"/>
      <c r="I1191" s="23"/>
      <c r="J1191" s="23"/>
      <c r="K1191" s="23"/>
      <c r="L1191" s="23"/>
      <c r="M1191" s="23"/>
      <c r="N1191" s="23"/>
      <c r="O1191" s="24"/>
      <c r="P1191" s="24"/>
      <c r="Q1191" s="24"/>
      <c r="R1191" s="24"/>
      <c r="S1191" s="24"/>
      <c r="T1191" s="24"/>
      <c r="U1191" s="24"/>
      <c r="V1191" s="24"/>
      <c r="W1191" s="24"/>
      <c r="X1191" s="24"/>
      <c r="Y1191" s="24"/>
      <c r="Z1191" s="24"/>
      <c r="AA1191" s="24"/>
      <c r="AB1191" s="24"/>
      <c r="AC1191" s="24"/>
      <c r="AD1191" s="24"/>
      <c r="AE1191" s="24"/>
      <c r="AF1191" s="24"/>
      <c r="AG1191" s="24"/>
      <c r="AH1191" s="24"/>
      <c r="AI1191" s="24"/>
      <c r="AJ1191" s="23"/>
      <c r="AK1191" s="23"/>
      <c r="AL1191" s="23"/>
      <c r="AM1191" s="23" t="str">
        <f t="shared" si="274"/>
        <v/>
      </c>
      <c r="AN1191" s="23" t="str">
        <f t="shared" si="287"/>
        <v/>
      </c>
      <c r="AO1191" s="23" t="str">
        <f t="shared" si="275"/>
        <v/>
      </c>
      <c r="AP1191" s="23" t="str">
        <f t="shared" si="276"/>
        <v/>
      </c>
      <c r="AQ1191" s="24" t="str">
        <f t="array" ref="AQ1191">IF(Q1191="","",IF(Q1191&gt;BU$7,5,(Q1191/(MAX(IF(Q$4:Q$1999&lt;BU$7,Q$4:Q$1999))))*5))</f>
        <v/>
      </c>
      <c r="AR1191" s="24" t="str">
        <f t="array" ref="AR1191">IF(R1191="","",IF(R1191&gt;BV$7,5,(R1191/(MAX(IF(R$4:R$1999&lt;BV$7,R$4:R$1999))))*5))</f>
        <v/>
      </c>
      <c r="AS1191" s="24" t="str">
        <f t="array" ref="AS1191">IF(S1191="","",IF(S1191&gt;BW$7,5,(S1191/(MAX(IF(S$4:S$1999&lt;BW$7,S$4:S$1999))))*5))</f>
        <v/>
      </c>
      <c r="AT1191" s="24" t="str">
        <f t="array" ref="AT1191">IF(T1191="","",IF(T1191&gt;BX$7,5,(T1191/(MAX(IF(T$4:T$1999&lt;BX$7,T$4:T$1999))))*5))</f>
        <v/>
      </c>
      <c r="AU1191" s="24" t="str">
        <f t="array" ref="AU1191">IF(U1191="","",IF(U1191&gt;BY$7,5,(U1191/(MAX(IF(U$4:U$1999&lt;BY$7,U$4:U$1999))))*5))</f>
        <v/>
      </c>
      <c r="AV1191" s="24" t="str">
        <f t="array" ref="AV1191">IF(V1191="","",IF(V1191&gt;BZ$7,5,(V1191/(MAX(IF(V$4:V$1999&lt;BZ$7,V$4:V$1999))))*5))</f>
        <v/>
      </c>
      <c r="AW1191" s="24" t="str">
        <f t="array" ref="AW1191">IF(W1191="","",IF(W1191&gt;CA$7,5,(W1191/(MAX(IF(W$4:W$1999&lt;CA$7,W$4:W$1999))))*5))</f>
        <v/>
      </c>
      <c r="AX1191" s="24" t="str">
        <f t="array" ref="AX1191">IF(X1191="","",IF(X1191&gt;CB$7,5,(X1191/(MAX(IF(X$4:X$1999&lt;CB$7,X$4:X$1999))))*5))</f>
        <v/>
      </c>
      <c r="AY1191" s="24" t="str">
        <f t="array" ref="AY1191">IF(Y1191="","",IF(Y1191&gt;CC$7,5,(Y1191/(MAX(IF(Y$4:Y$1999&lt;CC$7,Y$4:Y$1999))))*5))</f>
        <v/>
      </c>
      <c r="AZ1191" s="24" t="str">
        <f t="array" ref="AZ1191">IF(Z1191="","",IF(Z1191&gt;CD$7,5,(Z1191/(MAX(IF(Z$4:Z$1999&lt;CD$7,Z$4:Z$1999))))*5))</f>
        <v/>
      </c>
      <c r="BA1191" s="24" t="str">
        <f t="array" ref="BA1191">IF(AA1191="","",IF(AA1191&gt;CE$7,5,(AA1191/(MAX(IF(AA$4:AA$1999&lt;CE$7,AA$4:AA$1999))))*5))</f>
        <v/>
      </c>
      <c r="BB1191" s="24" t="str">
        <f t="array" ref="BB1191">IF(AB1191="","",IF(AB1191&gt;CF$7,5,(AB1191/(MAX(IF(AB$4:AB$1999&lt;CF$7,AB$4:AB$1999))))*5))</f>
        <v/>
      </c>
      <c r="BC1191" s="24" t="str">
        <f>IF(AM1191="","",IF($AP1191='WQ Reference'!$A$12,SUMPRODUCT($AQ1191:$BB1191,'WQ Reference'!$B$12:$M$12),IF($AP1191='WQ Reference'!$A$13,SUMPRODUCT($AQ1191:$BB1191,'WQ Reference'!$B$13:$M$13),IF($AP1191='WQ Reference'!$A$14,SUMPRODUCT($AQ1191:$BB1191,'WQ Reference'!$B$14:$M$14),IF($AP1191='WQ Reference'!$A$15,SUMPRODUCT($AQ1191:$BB1191,'WQ Reference'!$B$15:$M$15),IF($AP1191='WQ Reference'!$A$16,SUMPRODUCT($AQ1191:$BB1191,'WQ Reference'!$B$16:$M$16),IF($AP1191='WQ Reference'!$A$17,SUMPRODUCT($AQ1191:$BB1191,'WQ Reference'!$B$17:$M$17),"Invalid Watershed")))))))</f>
        <v/>
      </c>
      <c r="BD1191" s="24" t="str">
        <f t="array" ref="BD1191">IF(AC1191="","",IF(AC1191&gt;CG$7,5,(AC1191/(MAX(IF(AC$4:AC$1999&lt;CG$7,AC$4:AC$1999))))*5))</f>
        <v/>
      </c>
      <c r="BE1191" s="24" t="str">
        <f t="array" ref="BE1191">IF(AD1191="","",IF(AD1191&gt;CH$7,5,(AD1191/(MAX(IF(AD$4:AD$1999&lt;CH$7,AD$4:AD$1999))))*5))</f>
        <v/>
      </c>
      <c r="BF1191" s="24" t="str">
        <f t="array" ref="BF1191">IF(AE1191="","",IF(AE1191&gt;CI$7,5,(AE1191/(MAX(IF(AE$4:AE$1999&lt;CI$7,AE$4:AE$1999))))*5))</f>
        <v/>
      </c>
      <c r="BG1191" s="24" t="str">
        <f t="shared" si="277"/>
        <v/>
      </c>
      <c r="BH1191" s="24" t="str">
        <f t="shared" si="278"/>
        <v/>
      </c>
      <c r="BI1191" s="24" t="str">
        <f t="shared" si="279"/>
        <v/>
      </c>
      <c r="BJ1191" s="24" t="str">
        <f t="shared" si="280"/>
        <v/>
      </c>
      <c r="BK1191" s="24" t="str">
        <f t="shared" si="281"/>
        <v/>
      </c>
      <c r="BL1191" s="24" t="str">
        <f t="shared" si="282"/>
        <v/>
      </c>
      <c r="BM1191" s="24" t="str">
        <f t="shared" si="283"/>
        <v/>
      </c>
      <c r="BN1191" s="24" t="str">
        <f t="shared" si="284"/>
        <v/>
      </c>
      <c r="BO1191" s="24" t="str">
        <f t="shared" si="285"/>
        <v/>
      </c>
      <c r="BP1191" s="24" t="str">
        <f>IF(AM1191="","",SUMPRODUCT(BK1191:BO1191,'Benefit Weights'!$A$3:$E$3))</f>
        <v/>
      </c>
      <c r="BQ1191" s="27" t="str">
        <f t="shared" si="286"/>
        <v/>
      </c>
    </row>
    <row r="1192" spans="1:69" x14ac:dyDescent="0.25">
      <c r="A1192" s="23"/>
      <c r="B1192" s="23"/>
      <c r="C1192" s="23"/>
      <c r="D1192" s="23"/>
      <c r="E1192" s="24"/>
      <c r="F1192" s="24"/>
      <c r="G1192" s="24"/>
      <c r="H1192" s="23"/>
      <c r="I1192" s="23"/>
      <c r="J1192" s="23"/>
      <c r="K1192" s="23"/>
      <c r="L1192" s="23"/>
      <c r="M1192" s="23"/>
      <c r="N1192" s="23"/>
      <c r="O1192" s="24"/>
      <c r="P1192" s="24"/>
      <c r="Q1192" s="24"/>
      <c r="R1192" s="24"/>
      <c r="S1192" s="24"/>
      <c r="T1192" s="24"/>
      <c r="U1192" s="24"/>
      <c r="V1192" s="24"/>
      <c r="W1192" s="24"/>
      <c r="X1192" s="24"/>
      <c r="Y1192" s="24"/>
      <c r="Z1192" s="24"/>
      <c r="AA1192" s="24"/>
      <c r="AB1192" s="24"/>
      <c r="AC1192" s="24"/>
      <c r="AD1192" s="24"/>
      <c r="AE1192" s="24"/>
      <c r="AF1192" s="24"/>
      <c r="AG1192" s="24"/>
      <c r="AH1192" s="24"/>
      <c r="AI1192" s="24"/>
      <c r="AJ1192" s="23"/>
      <c r="AK1192" s="23"/>
      <c r="AL1192" s="23"/>
      <c r="AM1192" s="23" t="str">
        <f t="shared" si="274"/>
        <v/>
      </c>
      <c r="AN1192" s="23" t="str">
        <f t="shared" si="287"/>
        <v/>
      </c>
      <c r="AO1192" s="23" t="str">
        <f t="shared" si="275"/>
        <v/>
      </c>
      <c r="AP1192" s="23" t="str">
        <f t="shared" si="276"/>
        <v/>
      </c>
      <c r="AQ1192" s="24" t="str">
        <f t="array" ref="AQ1192">IF(Q1192="","",IF(Q1192&gt;BU$7,5,(Q1192/(MAX(IF(Q$4:Q$1999&lt;BU$7,Q$4:Q$1999))))*5))</f>
        <v/>
      </c>
      <c r="AR1192" s="24" t="str">
        <f t="array" ref="AR1192">IF(R1192="","",IF(R1192&gt;BV$7,5,(R1192/(MAX(IF(R$4:R$1999&lt;BV$7,R$4:R$1999))))*5))</f>
        <v/>
      </c>
      <c r="AS1192" s="24" t="str">
        <f t="array" ref="AS1192">IF(S1192="","",IF(S1192&gt;BW$7,5,(S1192/(MAX(IF(S$4:S$1999&lt;BW$7,S$4:S$1999))))*5))</f>
        <v/>
      </c>
      <c r="AT1192" s="24" t="str">
        <f t="array" ref="AT1192">IF(T1192="","",IF(T1192&gt;BX$7,5,(T1192/(MAX(IF(T$4:T$1999&lt;BX$7,T$4:T$1999))))*5))</f>
        <v/>
      </c>
      <c r="AU1192" s="24" t="str">
        <f t="array" ref="AU1192">IF(U1192="","",IF(U1192&gt;BY$7,5,(U1192/(MAX(IF(U$4:U$1999&lt;BY$7,U$4:U$1999))))*5))</f>
        <v/>
      </c>
      <c r="AV1192" s="24" t="str">
        <f t="array" ref="AV1192">IF(V1192="","",IF(V1192&gt;BZ$7,5,(V1192/(MAX(IF(V$4:V$1999&lt;BZ$7,V$4:V$1999))))*5))</f>
        <v/>
      </c>
      <c r="AW1192" s="24" t="str">
        <f t="array" ref="AW1192">IF(W1192="","",IF(W1192&gt;CA$7,5,(W1192/(MAX(IF(W$4:W$1999&lt;CA$7,W$4:W$1999))))*5))</f>
        <v/>
      </c>
      <c r="AX1192" s="24" t="str">
        <f t="array" ref="AX1192">IF(X1192="","",IF(X1192&gt;CB$7,5,(X1192/(MAX(IF(X$4:X$1999&lt;CB$7,X$4:X$1999))))*5))</f>
        <v/>
      </c>
      <c r="AY1192" s="24" t="str">
        <f t="array" ref="AY1192">IF(Y1192="","",IF(Y1192&gt;CC$7,5,(Y1192/(MAX(IF(Y$4:Y$1999&lt;CC$7,Y$4:Y$1999))))*5))</f>
        <v/>
      </c>
      <c r="AZ1192" s="24" t="str">
        <f t="array" ref="AZ1192">IF(Z1192="","",IF(Z1192&gt;CD$7,5,(Z1192/(MAX(IF(Z$4:Z$1999&lt;CD$7,Z$4:Z$1999))))*5))</f>
        <v/>
      </c>
      <c r="BA1192" s="24" t="str">
        <f t="array" ref="BA1192">IF(AA1192="","",IF(AA1192&gt;CE$7,5,(AA1192/(MAX(IF(AA$4:AA$1999&lt;CE$7,AA$4:AA$1999))))*5))</f>
        <v/>
      </c>
      <c r="BB1192" s="24" t="str">
        <f t="array" ref="BB1192">IF(AB1192="","",IF(AB1192&gt;CF$7,5,(AB1192/(MAX(IF(AB$4:AB$1999&lt;CF$7,AB$4:AB$1999))))*5))</f>
        <v/>
      </c>
      <c r="BC1192" s="24" t="str">
        <f>IF(AM1192="","",IF($AP1192='WQ Reference'!$A$12,SUMPRODUCT($AQ1192:$BB1192,'WQ Reference'!$B$12:$M$12),IF($AP1192='WQ Reference'!$A$13,SUMPRODUCT($AQ1192:$BB1192,'WQ Reference'!$B$13:$M$13),IF($AP1192='WQ Reference'!$A$14,SUMPRODUCT($AQ1192:$BB1192,'WQ Reference'!$B$14:$M$14),IF($AP1192='WQ Reference'!$A$15,SUMPRODUCT($AQ1192:$BB1192,'WQ Reference'!$B$15:$M$15),IF($AP1192='WQ Reference'!$A$16,SUMPRODUCT($AQ1192:$BB1192,'WQ Reference'!$B$16:$M$16),IF($AP1192='WQ Reference'!$A$17,SUMPRODUCT($AQ1192:$BB1192,'WQ Reference'!$B$17:$M$17),"Invalid Watershed")))))))</f>
        <v/>
      </c>
      <c r="BD1192" s="24" t="str">
        <f t="array" ref="BD1192">IF(AC1192="","",IF(AC1192&gt;CG$7,5,(AC1192/(MAX(IF(AC$4:AC$1999&lt;CG$7,AC$4:AC$1999))))*5))</f>
        <v/>
      </c>
      <c r="BE1192" s="24" t="str">
        <f t="array" ref="BE1192">IF(AD1192="","",IF(AD1192&gt;CH$7,5,(AD1192/(MAX(IF(AD$4:AD$1999&lt;CH$7,AD$4:AD$1999))))*5))</f>
        <v/>
      </c>
      <c r="BF1192" s="24" t="str">
        <f t="array" ref="BF1192">IF(AE1192="","",IF(AE1192&gt;CI$7,5,(AE1192/(MAX(IF(AE$4:AE$1999&lt;CI$7,AE$4:AE$1999))))*5))</f>
        <v/>
      </c>
      <c r="BG1192" s="24" t="str">
        <f t="shared" si="277"/>
        <v/>
      </c>
      <c r="BH1192" s="24" t="str">
        <f t="shared" si="278"/>
        <v/>
      </c>
      <c r="BI1192" s="24" t="str">
        <f t="shared" si="279"/>
        <v/>
      </c>
      <c r="BJ1192" s="24" t="str">
        <f t="shared" si="280"/>
        <v/>
      </c>
      <c r="BK1192" s="24" t="str">
        <f t="shared" si="281"/>
        <v/>
      </c>
      <c r="BL1192" s="24" t="str">
        <f t="shared" si="282"/>
        <v/>
      </c>
      <c r="BM1192" s="24" t="str">
        <f t="shared" si="283"/>
        <v/>
      </c>
      <c r="BN1192" s="24" t="str">
        <f t="shared" si="284"/>
        <v/>
      </c>
      <c r="BO1192" s="24" t="str">
        <f t="shared" si="285"/>
        <v/>
      </c>
      <c r="BP1192" s="24" t="str">
        <f>IF(AM1192="","",SUMPRODUCT(BK1192:BO1192,'Benefit Weights'!$A$3:$E$3))</f>
        <v/>
      </c>
      <c r="BQ1192" s="27" t="str">
        <f t="shared" si="286"/>
        <v/>
      </c>
    </row>
    <row r="1193" spans="1:69" x14ac:dyDescent="0.25">
      <c r="A1193" s="23"/>
      <c r="B1193" s="23"/>
      <c r="C1193" s="23"/>
      <c r="D1193" s="23"/>
      <c r="E1193" s="24"/>
      <c r="F1193" s="24"/>
      <c r="G1193" s="24"/>
      <c r="H1193" s="23"/>
      <c r="I1193" s="23"/>
      <c r="J1193" s="23"/>
      <c r="K1193" s="23"/>
      <c r="L1193" s="23"/>
      <c r="M1193" s="23"/>
      <c r="N1193" s="23"/>
      <c r="O1193" s="24"/>
      <c r="P1193" s="24"/>
      <c r="Q1193" s="24"/>
      <c r="R1193" s="24"/>
      <c r="S1193" s="24"/>
      <c r="T1193" s="24"/>
      <c r="U1193" s="24"/>
      <c r="V1193" s="24"/>
      <c r="W1193" s="24"/>
      <c r="X1193" s="24"/>
      <c r="Y1193" s="24"/>
      <c r="Z1193" s="24"/>
      <c r="AA1193" s="24"/>
      <c r="AB1193" s="24"/>
      <c r="AC1193" s="24"/>
      <c r="AD1193" s="24"/>
      <c r="AE1193" s="24"/>
      <c r="AF1193" s="24"/>
      <c r="AG1193" s="24"/>
      <c r="AH1193" s="24"/>
      <c r="AI1193" s="24"/>
      <c r="AJ1193" s="23"/>
      <c r="AK1193" s="23"/>
      <c r="AL1193" s="23"/>
      <c r="AM1193" s="23" t="str">
        <f t="shared" si="274"/>
        <v/>
      </c>
      <c r="AN1193" s="23" t="str">
        <f t="shared" si="287"/>
        <v/>
      </c>
      <c r="AO1193" s="23" t="str">
        <f t="shared" si="275"/>
        <v/>
      </c>
      <c r="AP1193" s="23" t="str">
        <f t="shared" si="276"/>
        <v/>
      </c>
      <c r="AQ1193" s="24" t="str">
        <f t="array" ref="AQ1193">IF(Q1193="","",IF(Q1193&gt;BU$7,5,(Q1193/(MAX(IF(Q$4:Q$1999&lt;BU$7,Q$4:Q$1999))))*5))</f>
        <v/>
      </c>
      <c r="AR1193" s="24" t="str">
        <f t="array" ref="AR1193">IF(R1193="","",IF(R1193&gt;BV$7,5,(R1193/(MAX(IF(R$4:R$1999&lt;BV$7,R$4:R$1999))))*5))</f>
        <v/>
      </c>
      <c r="AS1193" s="24" t="str">
        <f t="array" ref="AS1193">IF(S1193="","",IF(S1193&gt;BW$7,5,(S1193/(MAX(IF(S$4:S$1999&lt;BW$7,S$4:S$1999))))*5))</f>
        <v/>
      </c>
      <c r="AT1193" s="24" t="str">
        <f t="array" ref="AT1193">IF(T1193="","",IF(T1193&gt;BX$7,5,(T1193/(MAX(IF(T$4:T$1999&lt;BX$7,T$4:T$1999))))*5))</f>
        <v/>
      </c>
      <c r="AU1193" s="24" t="str">
        <f t="array" ref="AU1193">IF(U1193="","",IF(U1193&gt;BY$7,5,(U1193/(MAX(IF(U$4:U$1999&lt;BY$7,U$4:U$1999))))*5))</f>
        <v/>
      </c>
      <c r="AV1193" s="24" t="str">
        <f t="array" ref="AV1193">IF(V1193="","",IF(V1193&gt;BZ$7,5,(V1193/(MAX(IF(V$4:V$1999&lt;BZ$7,V$4:V$1999))))*5))</f>
        <v/>
      </c>
      <c r="AW1193" s="24" t="str">
        <f t="array" ref="AW1193">IF(W1193="","",IF(W1193&gt;CA$7,5,(W1193/(MAX(IF(W$4:W$1999&lt;CA$7,W$4:W$1999))))*5))</f>
        <v/>
      </c>
      <c r="AX1193" s="24" t="str">
        <f t="array" ref="AX1193">IF(X1193="","",IF(X1193&gt;CB$7,5,(X1193/(MAX(IF(X$4:X$1999&lt;CB$7,X$4:X$1999))))*5))</f>
        <v/>
      </c>
      <c r="AY1193" s="24" t="str">
        <f t="array" ref="AY1193">IF(Y1193="","",IF(Y1193&gt;CC$7,5,(Y1193/(MAX(IF(Y$4:Y$1999&lt;CC$7,Y$4:Y$1999))))*5))</f>
        <v/>
      </c>
      <c r="AZ1193" s="24" t="str">
        <f t="array" ref="AZ1193">IF(Z1193="","",IF(Z1193&gt;CD$7,5,(Z1193/(MAX(IF(Z$4:Z$1999&lt;CD$7,Z$4:Z$1999))))*5))</f>
        <v/>
      </c>
      <c r="BA1193" s="24" t="str">
        <f t="array" ref="BA1193">IF(AA1193="","",IF(AA1193&gt;CE$7,5,(AA1193/(MAX(IF(AA$4:AA$1999&lt;CE$7,AA$4:AA$1999))))*5))</f>
        <v/>
      </c>
      <c r="BB1193" s="24" t="str">
        <f t="array" ref="BB1193">IF(AB1193="","",IF(AB1193&gt;CF$7,5,(AB1193/(MAX(IF(AB$4:AB$1999&lt;CF$7,AB$4:AB$1999))))*5))</f>
        <v/>
      </c>
      <c r="BC1193" s="24" t="str">
        <f>IF(AM1193="","",IF($AP1193='WQ Reference'!$A$12,SUMPRODUCT($AQ1193:$BB1193,'WQ Reference'!$B$12:$M$12),IF($AP1193='WQ Reference'!$A$13,SUMPRODUCT($AQ1193:$BB1193,'WQ Reference'!$B$13:$M$13),IF($AP1193='WQ Reference'!$A$14,SUMPRODUCT($AQ1193:$BB1193,'WQ Reference'!$B$14:$M$14),IF($AP1193='WQ Reference'!$A$15,SUMPRODUCT($AQ1193:$BB1193,'WQ Reference'!$B$15:$M$15),IF($AP1193='WQ Reference'!$A$16,SUMPRODUCT($AQ1193:$BB1193,'WQ Reference'!$B$16:$M$16),IF($AP1193='WQ Reference'!$A$17,SUMPRODUCT($AQ1193:$BB1193,'WQ Reference'!$B$17:$M$17),"Invalid Watershed")))))))</f>
        <v/>
      </c>
      <c r="BD1193" s="24" t="str">
        <f t="array" ref="BD1193">IF(AC1193="","",IF(AC1193&gt;CG$7,5,(AC1193/(MAX(IF(AC$4:AC$1999&lt;CG$7,AC$4:AC$1999))))*5))</f>
        <v/>
      </c>
      <c r="BE1193" s="24" t="str">
        <f t="array" ref="BE1193">IF(AD1193="","",IF(AD1193&gt;CH$7,5,(AD1193/(MAX(IF(AD$4:AD$1999&lt;CH$7,AD$4:AD$1999))))*5))</f>
        <v/>
      </c>
      <c r="BF1193" s="24" t="str">
        <f t="array" ref="BF1193">IF(AE1193="","",IF(AE1193&gt;CI$7,5,(AE1193/(MAX(IF(AE$4:AE$1999&lt;CI$7,AE$4:AE$1999))))*5))</f>
        <v/>
      </c>
      <c r="BG1193" s="24" t="str">
        <f t="shared" si="277"/>
        <v/>
      </c>
      <c r="BH1193" s="24" t="str">
        <f t="shared" si="278"/>
        <v/>
      </c>
      <c r="BI1193" s="24" t="str">
        <f t="shared" si="279"/>
        <v/>
      </c>
      <c r="BJ1193" s="24" t="str">
        <f t="shared" si="280"/>
        <v/>
      </c>
      <c r="BK1193" s="24" t="str">
        <f t="shared" si="281"/>
        <v/>
      </c>
      <c r="BL1193" s="24" t="str">
        <f t="shared" si="282"/>
        <v/>
      </c>
      <c r="BM1193" s="24" t="str">
        <f t="shared" si="283"/>
        <v/>
      </c>
      <c r="BN1193" s="24" t="str">
        <f t="shared" si="284"/>
        <v/>
      </c>
      <c r="BO1193" s="24" t="str">
        <f t="shared" si="285"/>
        <v/>
      </c>
      <c r="BP1193" s="24" t="str">
        <f>IF(AM1193="","",SUMPRODUCT(BK1193:BO1193,'Benefit Weights'!$A$3:$E$3))</f>
        <v/>
      </c>
      <c r="BQ1193" s="27" t="str">
        <f t="shared" si="286"/>
        <v/>
      </c>
    </row>
    <row r="1194" spans="1:69" x14ac:dyDescent="0.25">
      <c r="A1194" s="23"/>
      <c r="B1194" s="23"/>
      <c r="C1194" s="23"/>
      <c r="D1194" s="23"/>
      <c r="E1194" s="24"/>
      <c r="F1194" s="24"/>
      <c r="G1194" s="24"/>
      <c r="H1194" s="23"/>
      <c r="I1194" s="23"/>
      <c r="J1194" s="23"/>
      <c r="K1194" s="23"/>
      <c r="L1194" s="23"/>
      <c r="M1194" s="23"/>
      <c r="N1194" s="23"/>
      <c r="O1194" s="24"/>
      <c r="P1194" s="24"/>
      <c r="Q1194" s="24"/>
      <c r="R1194" s="24"/>
      <c r="S1194" s="24"/>
      <c r="T1194" s="24"/>
      <c r="U1194" s="24"/>
      <c r="V1194" s="24"/>
      <c r="W1194" s="24"/>
      <c r="X1194" s="24"/>
      <c r="Y1194" s="24"/>
      <c r="Z1194" s="24"/>
      <c r="AA1194" s="24"/>
      <c r="AB1194" s="24"/>
      <c r="AC1194" s="24"/>
      <c r="AD1194" s="24"/>
      <c r="AE1194" s="24"/>
      <c r="AF1194" s="24"/>
      <c r="AG1194" s="24"/>
      <c r="AH1194" s="24"/>
      <c r="AI1194" s="24"/>
      <c r="AJ1194" s="23"/>
      <c r="AK1194" s="23"/>
      <c r="AL1194" s="23"/>
      <c r="AM1194" s="23" t="str">
        <f t="shared" si="274"/>
        <v/>
      </c>
      <c r="AN1194" s="23" t="str">
        <f t="shared" si="287"/>
        <v/>
      </c>
      <c r="AO1194" s="23" t="str">
        <f t="shared" si="275"/>
        <v/>
      </c>
      <c r="AP1194" s="23" t="str">
        <f t="shared" si="276"/>
        <v/>
      </c>
      <c r="AQ1194" s="24" t="str">
        <f t="array" ref="AQ1194">IF(Q1194="","",IF(Q1194&gt;BU$7,5,(Q1194/(MAX(IF(Q$4:Q$1999&lt;BU$7,Q$4:Q$1999))))*5))</f>
        <v/>
      </c>
      <c r="AR1194" s="24" t="str">
        <f t="array" ref="AR1194">IF(R1194="","",IF(R1194&gt;BV$7,5,(R1194/(MAX(IF(R$4:R$1999&lt;BV$7,R$4:R$1999))))*5))</f>
        <v/>
      </c>
      <c r="AS1194" s="24" t="str">
        <f t="array" ref="AS1194">IF(S1194="","",IF(S1194&gt;BW$7,5,(S1194/(MAX(IF(S$4:S$1999&lt;BW$7,S$4:S$1999))))*5))</f>
        <v/>
      </c>
      <c r="AT1194" s="24" t="str">
        <f t="array" ref="AT1194">IF(T1194="","",IF(T1194&gt;BX$7,5,(T1194/(MAX(IF(T$4:T$1999&lt;BX$7,T$4:T$1999))))*5))</f>
        <v/>
      </c>
      <c r="AU1194" s="24" t="str">
        <f t="array" ref="AU1194">IF(U1194="","",IF(U1194&gt;BY$7,5,(U1194/(MAX(IF(U$4:U$1999&lt;BY$7,U$4:U$1999))))*5))</f>
        <v/>
      </c>
      <c r="AV1194" s="24" t="str">
        <f t="array" ref="AV1194">IF(V1194="","",IF(V1194&gt;BZ$7,5,(V1194/(MAX(IF(V$4:V$1999&lt;BZ$7,V$4:V$1999))))*5))</f>
        <v/>
      </c>
      <c r="AW1194" s="24" t="str">
        <f t="array" ref="AW1194">IF(W1194="","",IF(W1194&gt;CA$7,5,(W1194/(MAX(IF(W$4:W$1999&lt;CA$7,W$4:W$1999))))*5))</f>
        <v/>
      </c>
      <c r="AX1194" s="24" t="str">
        <f t="array" ref="AX1194">IF(X1194="","",IF(X1194&gt;CB$7,5,(X1194/(MAX(IF(X$4:X$1999&lt;CB$7,X$4:X$1999))))*5))</f>
        <v/>
      </c>
      <c r="AY1194" s="24" t="str">
        <f t="array" ref="AY1194">IF(Y1194="","",IF(Y1194&gt;CC$7,5,(Y1194/(MAX(IF(Y$4:Y$1999&lt;CC$7,Y$4:Y$1999))))*5))</f>
        <v/>
      </c>
      <c r="AZ1194" s="24" t="str">
        <f t="array" ref="AZ1194">IF(Z1194="","",IF(Z1194&gt;CD$7,5,(Z1194/(MAX(IF(Z$4:Z$1999&lt;CD$7,Z$4:Z$1999))))*5))</f>
        <v/>
      </c>
      <c r="BA1194" s="24" t="str">
        <f t="array" ref="BA1194">IF(AA1194="","",IF(AA1194&gt;CE$7,5,(AA1194/(MAX(IF(AA$4:AA$1999&lt;CE$7,AA$4:AA$1999))))*5))</f>
        <v/>
      </c>
      <c r="BB1194" s="24" t="str">
        <f t="array" ref="BB1194">IF(AB1194="","",IF(AB1194&gt;CF$7,5,(AB1194/(MAX(IF(AB$4:AB$1999&lt;CF$7,AB$4:AB$1999))))*5))</f>
        <v/>
      </c>
      <c r="BC1194" s="24" t="str">
        <f>IF(AM1194="","",IF($AP1194='WQ Reference'!$A$12,SUMPRODUCT($AQ1194:$BB1194,'WQ Reference'!$B$12:$M$12),IF($AP1194='WQ Reference'!$A$13,SUMPRODUCT($AQ1194:$BB1194,'WQ Reference'!$B$13:$M$13),IF($AP1194='WQ Reference'!$A$14,SUMPRODUCT($AQ1194:$BB1194,'WQ Reference'!$B$14:$M$14),IF($AP1194='WQ Reference'!$A$15,SUMPRODUCT($AQ1194:$BB1194,'WQ Reference'!$B$15:$M$15),IF($AP1194='WQ Reference'!$A$16,SUMPRODUCT($AQ1194:$BB1194,'WQ Reference'!$B$16:$M$16),IF($AP1194='WQ Reference'!$A$17,SUMPRODUCT($AQ1194:$BB1194,'WQ Reference'!$B$17:$M$17),"Invalid Watershed")))))))</f>
        <v/>
      </c>
      <c r="BD1194" s="24" t="str">
        <f t="array" ref="BD1194">IF(AC1194="","",IF(AC1194&gt;CG$7,5,(AC1194/(MAX(IF(AC$4:AC$1999&lt;CG$7,AC$4:AC$1999))))*5))</f>
        <v/>
      </c>
      <c r="BE1194" s="24" t="str">
        <f t="array" ref="BE1194">IF(AD1194="","",IF(AD1194&gt;CH$7,5,(AD1194/(MAX(IF(AD$4:AD$1999&lt;CH$7,AD$4:AD$1999))))*5))</f>
        <v/>
      </c>
      <c r="BF1194" s="24" t="str">
        <f t="array" ref="BF1194">IF(AE1194="","",IF(AE1194&gt;CI$7,5,(AE1194/(MAX(IF(AE$4:AE$1999&lt;CI$7,AE$4:AE$1999))))*5))</f>
        <v/>
      </c>
      <c r="BG1194" s="24" t="str">
        <f t="shared" si="277"/>
        <v/>
      </c>
      <c r="BH1194" s="24" t="str">
        <f t="shared" si="278"/>
        <v/>
      </c>
      <c r="BI1194" s="24" t="str">
        <f t="shared" si="279"/>
        <v/>
      </c>
      <c r="BJ1194" s="24" t="str">
        <f t="shared" si="280"/>
        <v/>
      </c>
      <c r="BK1194" s="24" t="str">
        <f t="shared" si="281"/>
        <v/>
      </c>
      <c r="BL1194" s="24" t="str">
        <f t="shared" si="282"/>
        <v/>
      </c>
      <c r="BM1194" s="24" t="str">
        <f t="shared" si="283"/>
        <v/>
      </c>
      <c r="BN1194" s="24" t="str">
        <f t="shared" si="284"/>
        <v/>
      </c>
      <c r="BO1194" s="24" t="str">
        <f t="shared" si="285"/>
        <v/>
      </c>
      <c r="BP1194" s="24" t="str">
        <f>IF(AM1194="","",SUMPRODUCT(BK1194:BO1194,'Benefit Weights'!$A$3:$E$3))</f>
        <v/>
      </c>
      <c r="BQ1194" s="27" t="str">
        <f t="shared" si="286"/>
        <v/>
      </c>
    </row>
    <row r="1195" spans="1:69" x14ac:dyDescent="0.25">
      <c r="A1195" s="23"/>
      <c r="B1195" s="23"/>
      <c r="C1195" s="23"/>
      <c r="D1195" s="23"/>
      <c r="E1195" s="24"/>
      <c r="F1195" s="24"/>
      <c r="G1195" s="24"/>
      <c r="H1195" s="23"/>
      <c r="I1195" s="23"/>
      <c r="J1195" s="23"/>
      <c r="K1195" s="23"/>
      <c r="L1195" s="23"/>
      <c r="M1195" s="23"/>
      <c r="N1195" s="23"/>
      <c r="O1195" s="24"/>
      <c r="P1195" s="24"/>
      <c r="Q1195" s="24"/>
      <c r="R1195" s="24"/>
      <c r="S1195" s="24"/>
      <c r="T1195" s="24"/>
      <c r="U1195" s="24"/>
      <c r="V1195" s="24"/>
      <c r="W1195" s="24"/>
      <c r="X1195" s="24"/>
      <c r="Y1195" s="24"/>
      <c r="Z1195" s="24"/>
      <c r="AA1195" s="24"/>
      <c r="AB1195" s="24"/>
      <c r="AC1195" s="24"/>
      <c r="AD1195" s="24"/>
      <c r="AE1195" s="24"/>
      <c r="AF1195" s="24"/>
      <c r="AG1195" s="24"/>
      <c r="AH1195" s="24"/>
      <c r="AI1195" s="24"/>
      <c r="AJ1195" s="23"/>
      <c r="AK1195" s="23"/>
      <c r="AL1195" s="23"/>
      <c r="AM1195" s="23" t="str">
        <f t="shared" si="274"/>
        <v/>
      </c>
      <c r="AN1195" s="23" t="str">
        <f t="shared" si="287"/>
        <v/>
      </c>
      <c r="AO1195" s="23" t="str">
        <f t="shared" si="275"/>
        <v/>
      </c>
      <c r="AP1195" s="23" t="str">
        <f t="shared" si="276"/>
        <v/>
      </c>
      <c r="AQ1195" s="24" t="str">
        <f t="array" ref="AQ1195">IF(Q1195="","",IF(Q1195&gt;BU$7,5,(Q1195/(MAX(IF(Q$4:Q$1999&lt;BU$7,Q$4:Q$1999))))*5))</f>
        <v/>
      </c>
      <c r="AR1195" s="24" t="str">
        <f t="array" ref="AR1195">IF(R1195="","",IF(R1195&gt;BV$7,5,(R1195/(MAX(IF(R$4:R$1999&lt;BV$7,R$4:R$1999))))*5))</f>
        <v/>
      </c>
      <c r="AS1195" s="24" t="str">
        <f t="array" ref="AS1195">IF(S1195="","",IF(S1195&gt;BW$7,5,(S1195/(MAX(IF(S$4:S$1999&lt;BW$7,S$4:S$1999))))*5))</f>
        <v/>
      </c>
      <c r="AT1195" s="24" t="str">
        <f t="array" ref="AT1195">IF(T1195="","",IF(T1195&gt;BX$7,5,(T1195/(MAX(IF(T$4:T$1999&lt;BX$7,T$4:T$1999))))*5))</f>
        <v/>
      </c>
      <c r="AU1195" s="24" t="str">
        <f t="array" ref="AU1195">IF(U1195="","",IF(U1195&gt;BY$7,5,(U1195/(MAX(IF(U$4:U$1999&lt;BY$7,U$4:U$1999))))*5))</f>
        <v/>
      </c>
      <c r="AV1195" s="24" t="str">
        <f t="array" ref="AV1195">IF(V1195="","",IF(V1195&gt;BZ$7,5,(V1195/(MAX(IF(V$4:V$1999&lt;BZ$7,V$4:V$1999))))*5))</f>
        <v/>
      </c>
      <c r="AW1195" s="24" t="str">
        <f t="array" ref="AW1195">IF(W1195="","",IF(W1195&gt;CA$7,5,(W1195/(MAX(IF(W$4:W$1999&lt;CA$7,W$4:W$1999))))*5))</f>
        <v/>
      </c>
      <c r="AX1195" s="24" t="str">
        <f t="array" ref="AX1195">IF(X1195="","",IF(X1195&gt;CB$7,5,(X1195/(MAX(IF(X$4:X$1999&lt;CB$7,X$4:X$1999))))*5))</f>
        <v/>
      </c>
      <c r="AY1195" s="24" t="str">
        <f t="array" ref="AY1195">IF(Y1195="","",IF(Y1195&gt;CC$7,5,(Y1195/(MAX(IF(Y$4:Y$1999&lt;CC$7,Y$4:Y$1999))))*5))</f>
        <v/>
      </c>
      <c r="AZ1195" s="24" t="str">
        <f t="array" ref="AZ1195">IF(Z1195="","",IF(Z1195&gt;CD$7,5,(Z1195/(MAX(IF(Z$4:Z$1999&lt;CD$7,Z$4:Z$1999))))*5))</f>
        <v/>
      </c>
      <c r="BA1195" s="24" t="str">
        <f t="array" ref="BA1195">IF(AA1195="","",IF(AA1195&gt;CE$7,5,(AA1195/(MAX(IF(AA$4:AA$1999&lt;CE$7,AA$4:AA$1999))))*5))</f>
        <v/>
      </c>
      <c r="BB1195" s="24" t="str">
        <f t="array" ref="BB1195">IF(AB1195="","",IF(AB1195&gt;CF$7,5,(AB1195/(MAX(IF(AB$4:AB$1999&lt;CF$7,AB$4:AB$1999))))*5))</f>
        <v/>
      </c>
      <c r="BC1195" s="24" t="str">
        <f>IF(AM1195="","",IF($AP1195='WQ Reference'!$A$12,SUMPRODUCT($AQ1195:$BB1195,'WQ Reference'!$B$12:$M$12),IF($AP1195='WQ Reference'!$A$13,SUMPRODUCT($AQ1195:$BB1195,'WQ Reference'!$B$13:$M$13),IF($AP1195='WQ Reference'!$A$14,SUMPRODUCT($AQ1195:$BB1195,'WQ Reference'!$B$14:$M$14),IF($AP1195='WQ Reference'!$A$15,SUMPRODUCT($AQ1195:$BB1195,'WQ Reference'!$B$15:$M$15),IF($AP1195='WQ Reference'!$A$16,SUMPRODUCT($AQ1195:$BB1195,'WQ Reference'!$B$16:$M$16),IF($AP1195='WQ Reference'!$A$17,SUMPRODUCT($AQ1195:$BB1195,'WQ Reference'!$B$17:$M$17),"Invalid Watershed")))))))</f>
        <v/>
      </c>
      <c r="BD1195" s="24" t="str">
        <f t="array" ref="BD1195">IF(AC1195="","",IF(AC1195&gt;CG$7,5,(AC1195/(MAX(IF(AC$4:AC$1999&lt;CG$7,AC$4:AC$1999))))*5))</f>
        <v/>
      </c>
      <c r="BE1195" s="24" t="str">
        <f t="array" ref="BE1195">IF(AD1195="","",IF(AD1195&gt;CH$7,5,(AD1195/(MAX(IF(AD$4:AD$1999&lt;CH$7,AD$4:AD$1999))))*5))</f>
        <v/>
      </c>
      <c r="BF1195" s="24" t="str">
        <f t="array" ref="BF1195">IF(AE1195="","",IF(AE1195&gt;CI$7,5,(AE1195/(MAX(IF(AE$4:AE$1999&lt;CI$7,AE$4:AE$1999))))*5))</f>
        <v/>
      </c>
      <c r="BG1195" s="24" t="str">
        <f t="shared" si="277"/>
        <v/>
      </c>
      <c r="BH1195" s="24" t="str">
        <f t="shared" si="278"/>
        <v/>
      </c>
      <c r="BI1195" s="24" t="str">
        <f t="shared" si="279"/>
        <v/>
      </c>
      <c r="BJ1195" s="24" t="str">
        <f t="shared" si="280"/>
        <v/>
      </c>
      <c r="BK1195" s="24" t="str">
        <f t="shared" si="281"/>
        <v/>
      </c>
      <c r="BL1195" s="24" t="str">
        <f t="shared" si="282"/>
        <v/>
      </c>
      <c r="BM1195" s="24" t="str">
        <f t="shared" si="283"/>
        <v/>
      </c>
      <c r="BN1195" s="24" t="str">
        <f t="shared" si="284"/>
        <v/>
      </c>
      <c r="BO1195" s="24" t="str">
        <f t="shared" si="285"/>
        <v/>
      </c>
      <c r="BP1195" s="24" t="str">
        <f>IF(AM1195="","",SUMPRODUCT(BK1195:BO1195,'Benefit Weights'!$A$3:$E$3))</f>
        <v/>
      </c>
      <c r="BQ1195" s="27" t="str">
        <f t="shared" si="286"/>
        <v/>
      </c>
    </row>
    <row r="1196" spans="1:69" x14ac:dyDescent="0.25">
      <c r="A1196" s="23"/>
      <c r="B1196" s="23"/>
      <c r="C1196" s="23"/>
      <c r="D1196" s="23"/>
      <c r="E1196" s="24"/>
      <c r="F1196" s="24"/>
      <c r="G1196" s="24"/>
      <c r="H1196" s="23"/>
      <c r="I1196" s="23"/>
      <c r="J1196" s="23"/>
      <c r="K1196" s="23"/>
      <c r="L1196" s="23"/>
      <c r="M1196" s="23"/>
      <c r="N1196" s="23"/>
      <c r="O1196" s="24"/>
      <c r="P1196" s="24"/>
      <c r="Q1196" s="24"/>
      <c r="R1196" s="24"/>
      <c r="S1196" s="24"/>
      <c r="T1196" s="24"/>
      <c r="U1196" s="24"/>
      <c r="V1196" s="24"/>
      <c r="W1196" s="24"/>
      <c r="X1196" s="24"/>
      <c r="Y1196" s="24"/>
      <c r="Z1196" s="24"/>
      <c r="AA1196" s="24"/>
      <c r="AB1196" s="24"/>
      <c r="AC1196" s="24"/>
      <c r="AD1196" s="24"/>
      <c r="AE1196" s="24"/>
      <c r="AF1196" s="24"/>
      <c r="AG1196" s="24"/>
      <c r="AH1196" s="24"/>
      <c r="AI1196" s="24"/>
      <c r="AJ1196" s="23"/>
      <c r="AK1196" s="23"/>
      <c r="AL1196" s="23"/>
      <c r="AM1196" s="23" t="str">
        <f t="shared" si="274"/>
        <v/>
      </c>
      <c r="AN1196" s="23" t="str">
        <f t="shared" si="287"/>
        <v/>
      </c>
      <c r="AO1196" s="23" t="str">
        <f t="shared" si="275"/>
        <v/>
      </c>
      <c r="AP1196" s="23" t="str">
        <f t="shared" si="276"/>
        <v/>
      </c>
      <c r="AQ1196" s="24" t="str">
        <f t="array" ref="AQ1196">IF(Q1196="","",IF(Q1196&gt;BU$7,5,(Q1196/(MAX(IF(Q$4:Q$1999&lt;BU$7,Q$4:Q$1999))))*5))</f>
        <v/>
      </c>
      <c r="AR1196" s="24" t="str">
        <f t="array" ref="AR1196">IF(R1196="","",IF(R1196&gt;BV$7,5,(R1196/(MAX(IF(R$4:R$1999&lt;BV$7,R$4:R$1999))))*5))</f>
        <v/>
      </c>
      <c r="AS1196" s="24" t="str">
        <f t="array" ref="AS1196">IF(S1196="","",IF(S1196&gt;BW$7,5,(S1196/(MAX(IF(S$4:S$1999&lt;BW$7,S$4:S$1999))))*5))</f>
        <v/>
      </c>
      <c r="AT1196" s="24" t="str">
        <f t="array" ref="AT1196">IF(T1196="","",IF(T1196&gt;BX$7,5,(T1196/(MAX(IF(T$4:T$1999&lt;BX$7,T$4:T$1999))))*5))</f>
        <v/>
      </c>
      <c r="AU1196" s="24" t="str">
        <f t="array" ref="AU1196">IF(U1196="","",IF(U1196&gt;BY$7,5,(U1196/(MAX(IF(U$4:U$1999&lt;BY$7,U$4:U$1999))))*5))</f>
        <v/>
      </c>
      <c r="AV1196" s="24" t="str">
        <f t="array" ref="AV1196">IF(V1196="","",IF(V1196&gt;BZ$7,5,(V1196/(MAX(IF(V$4:V$1999&lt;BZ$7,V$4:V$1999))))*5))</f>
        <v/>
      </c>
      <c r="AW1196" s="24" t="str">
        <f t="array" ref="AW1196">IF(W1196="","",IF(W1196&gt;CA$7,5,(W1196/(MAX(IF(W$4:W$1999&lt;CA$7,W$4:W$1999))))*5))</f>
        <v/>
      </c>
      <c r="AX1196" s="24" t="str">
        <f t="array" ref="AX1196">IF(X1196="","",IF(X1196&gt;CB$7,5,(X1196/(MAX(IF(X$4:X$1999&lt;CB$7,X$4:X$1999))))*5))</f>
        <v/>
      </c>
      <c r="AY1196" s="24" t="str">
        <f t="array" ref="AY1196">IF(Y1196="","",IF(Y1196&gt;CC$7,5,(Y1196/(MAX(IF(Y$4:Y$1999&lt;CC$7,Y$4:Y$1999))))*5))</f>
        <v/>
      </c>
      <c r="AZ1196" s="24" t="str">
        <f t="array" ref="AZ1196">IF(Z1196="","",IF(Z1196&gt;CD$7,5,(Z1196/(MAX(IF(Z$4:Z$1999&lt;CD$7,Z$4:Z$1999))))*5))</f>
        <v/>
      </c>
      <c r="BA1196" s="24" t="str">
        <f t="array" ref="BA1196">IF(AA1196="","",IF(AA1196&gt;CE$7,5,(AA1196/(MAX(IF(AA$4:AA$1999&lt;CE$7,AA$4:AA$1999))))*5))</f>
        <v/>
      </c>
      <c r="BB1196" s="24" t="str">
        <f t="array" ref="BB1196">IF(AB1196="","",IF(AB1196&gt;CF$7,5,(AB1196/(MAX(IF(AB$4:AB$1999&lt;CF$7,AB$4:AB$1999))))*5))</f>
        <v/>
      </c>
      <c r="BC1196" s="24" t="str">
        <f>IF(AM1196="","",IF($AP1196='WQ Reference'!$A$12,SUMPRODUCT($AQ1196:$BB1196,'WQ Reference'!$B$12:$M$12),IF($AP1196='WQ Reference'!$A$13,SUMPRODUCT($AQ1196:$BB1196,'WQ Reference'!$B$13:$M$13),IF($AP1196='WQ Reference'!$A$14,SUMPRODUCT($AQ1196:$BB1196,'WQ Reference'!$B$14:$M$14),IF($AP1196='WQ Reference'!$A$15,SUMPRODUCT($AQ1196:$BB1196,'WQ Reference'!$B$15:$M$15),IF($AP1196='WQ Reference'!$A$16,SUMPRODUCT($AQ1196:$BB1196,'WQ Reference'!$B$16:$M$16),IF($AP1196='WQ Reference'!$A$17,SUMPRODUCT($AQ1196:$BB1196,'WQ Reference'!$B$17:$M$17),"Invalid Watershed")))))))</f>
        <v/>
      </c>
      <c r="BD1196" s="24" t="str">
        <f t="array" ref="BD1196">IF(AC1196="","",IF(AC1196&gt;CG$7,5,(AC1196/(MAX(IF(AC$4:AC$1999&lt;CG$7,AC$4:AC$1999))))*5))</f>
        <v/>
      </c>
      <c r="BE1196" s="24" t="str">
        <f t="array" ref="BE1196">IF(AD1196="","",IF(AD1196&gt;CH$7,5,(AD1196/(MAX(IF(AD$4:AD$1999&lt;CH$7,AD$4:AD$1999))))*5))</f>
        <v/>
      </c>
      <c r="BF1196" s="24" t="str">
        <f t="array" ref="BF1196">IF(AE1196="","",IF(AE1196&gt;CI$7,5,(AE1196/(MAX(IF(AE$4:AE$1999&lt;CI$7,AE$4:AE$1999))))*5))</f>
        <v/>
      </c>
      <c r="BG1196" s="24" t="str">
        <f t="shared" si="277"/>
        <v/>
      </c>
      <c r="BH1196" s="24" t="str">
        <f t="shared" si="278"/>
        <v/>
      </c>
      <c r="BI1196" s="24" t="str">
        <f t="shared" si="279"/>
        <v/>
      </c>
      <c r="BJ1196" s="24" t="str">
        <f t="shared" si="280"/>
        <v/>
      </c>
      <c r="BK1196" s="24" t="str">
        <f t="shared" si="281"/>
        <v/>
      </c>
      <c r="BL1196" s="24" t="str">
        <f t="shared" si="282"/>
        <v/>
      </c>
      <c r="BM1196" s="24" t="str">
        <f t="shared" si="283"/>
        <v/>
      </c>
      <c r="BN1196" s="24" t="str">
        <f t="shared" si="284"/>
        <v/>
      </c>
      <c r="BO1196" s="24" t="str">
        <f t="shared" si="285"/>
        <v/>
      </c>
      <c r="BP1196" s="24" t="str">
        <f>IF(AM1196="","",SUMPRODUCT(BK1196:BO1196,'Benefit Weights'!$A$3:$E$3))</f>
        <v/>
      </c>
      <c r="BQ1196" s="27" t="str">
        <f t="shared" si="286"/>
        <v/>
      </c>
    </row>
    <row r="1197" spans="1:69" x14ac:dyDescent="0.25">
      <c r="A1197" s="23"/>
      <c r="B1197" s="23"/>
      <c r="C1197" s="23"/>
      <c r="D1197" s="23"/>
      <c r="E1197" s="24"/>
      <c r="F1197" s="24"/>
      <c r="G1197" s="24"/>
      <c r="H1197" s="23"/>
      <c r="I1197" s="23"/>
      <c r="J1197" s="23"/>
      <c r="K1197" s="23"/>
      <c r="L1197" s="23"/>
      <c r="M1197" s="23"/>
      <c r="N1197" s="23"/>
      <c r="O1197" s="24"/>
      <c r="P1197" s="24"/>
      <c r="Q1197" s="24"/>
      <c r="R1197" s="24"/>
      <c r="S1197" s="24"/>
      <c r="T1197" s="24"/>
      <c r="U1197" s="24"/>
      <c r="V1197" s="24"/>
      <c r="W1197" s="24"/>
      <c r="X1197" s="24"/>
      <c r="Y1197" s="24"/>
      <c r="Z1197" s="24"/>
      <c r="AA1197" s="24"/>
      <c r="AB1197" s="24"/>
      <c r="AC1197" s="24"/>
      <c r="AD1197" s="24"/>
      <c r="AE1197" s="24"/>
      <c r="AF1197" s="24"/>
      <c r="AG1197" s="24"/>
      <c r="AH1197" s="24"/>
      <c r="AI1197" s="24"/>
      <c r="AJ1197" s="23"/>
      <c r="AK1197" s="23"/>
      <c r="AL1197" s="23"/>
      <c r="AM1197" s="23" t="str">
        <f t="shared" si="274"/>
        <v/>
      </c>
      <c r="AN1197" s="23" t="str">
        <f t="shared" si="287"/>
        <v/>
      </c>
      <c r="AO1197" s="23" t="str">
        <f t="shared" si="275"/>
        <v/>
      </c>
      <c r="AP1197" s="23" t="str">
        <f t="shared" si="276"/>
        <v/>
      </c>
      <c r="AQ1197" s="24" t="str">
        <f t="array" ref="AQ1197">IF(Q1197="","",IF(Q1197&gt;BU$7,5,(Q1197/(MAX(IF(Q$4:Q$1999&lt;BU$7,Q$4:Q$1999))))*5))</f>
        <v/>
      </c>
      <c r="AR1197" s="24" t="str">
        <f t="array" ref="AR1197">IF(R1197="","",IF(R1197&gt;BV$7,5,(R1197/(MAX(IF(R$4:R$1999&lt;BV$7,R$4:R$1999))))*5))</f>
        <v/>
      </c>
      <c r="AS1197" s="24" t="str">
        <f t="array" ref="AS1197">IF(S1197="","",IF(S1197&gt;BW$7,5,(S1197/(MAX(IF(S$4:S$1999&lt;BW$7,S$4:S$1999))))*5))</f>
        <v/>
      </c>
      <c r="AT1197" s="24" t="str">
        <f t="array" ref="AT1197">IF(T1197="","",IF(T1197&gt;BX$7,5,(T1197/(MAX(IF(T$4:T$1999&lt;BX$7,T$4:T$1999))))*5))</f>
        <v/>
      </c>
      <c r="AU1197" s="24" t="str">
        <f t="array" ref="AU1197">IF(U1197="","",IF(U1197&gt;BY$7,5,(U1197/(MAX(IF(U$4:U$1999&lt;BY$7,U$4:U$1999))))*5))</f>
        <v/>
      </c>
      <c r="AV1197" s="24" t="str">
        <f t="array" ref="AV1197">IF(V1197="","",IF(V1197&gt;BZ$7,5,(V1197/(MAX(IF(V$4:V$1999&lt;BZ$7,V$4:V$1999))))*5))</f>
        <v/>
      </c>
      <c r="AW1197" s="24" t="str">
        <f t="array" ref="AW1197">IF(W1197="","",IF(W1197&gt;CA$7,5,(W1197/(MAX(IF(W$4:W$1999&lt;CA$7,W$4:W$1999))))*5))</f>
        <v/>
      </c>
      <c r="AX1197" s="24" t="str">
        <f t="array" ref="AX1197">IF(X1197="","",IF(X1197&gt;CB$7,5,(X1197/(MAX(IF(X$4:X$1999&lt;CB$7,X$4:X$1999))))*5))</f>
        <v/>
      </c>
      <c r="AY1197" s="24" t="str">
        <f t="array" ref="AY1197">IF(Y1197="","",IF(Y1197&gt;CC$7,5,(Y1197/(MAX(IF(Y$4:Y$1999&lt;CC$7,Y$4:Y$1999))))*5))</f>
        <v/>
      </c>
      <c r="AZ1197" s="24" t="str">
        <f t="array" ref="AZ1197">IF(Z1197="","",IF(Z1197&gt;CD$7,5,(Z1197/(MAX(IF(Z$4:Z$1999&lt;CD$7,Z$4:Z$1999))))*5))</f>
        <v/>
      </c>
      <c r="BA1197" s="24" t="str">
        <f t="array" ref="BA1197">IF(AA1197="","",IF(AA1197&gt;CE$7,5,(AA1197/(MAX(IF(AA$4:AA$1999&lt;CE$7,AA$4:AA$1999))))*5))</f>
        <v/>
      </c>
      <c r="BB1197" s="24" t="str">
        <f t="array" ref="BB1197">IF(AB1197="","",IF(AB1197&gt;CF$7,5,(AB1197/(MAX(IF(AB$4:AB$1999&lt;CF$7,AB$4:AB$1999))))*5))</f>
        <v/>
      </c>
      <c r="BC1197" s="24" t="str">
        <f>IF(AM1197="","",IF($AP1197='WQ Reference'!$A$12,SUMPRODUCT($AQ1197:$BB1197,'WQ Reference'!$B$12:$M$12),IF($AP1197='WQ Reference'!$A$13,SUMPRODUCT($AQ1197:$BB1197,'WQ Reference'!$B$13:$M$13),IF($AP1197='WQ Reference'!$A$14,SUMPRODUCT($AQ1197:$BB1197,'WQ Reference'!$B$14:$M$14),IF($AP1197='WQ Reference'!$A$15,SUMPRODUCT($AQ1197:$BB1197,'WQ Reference'!$B$15:$M$15),IF($AP1197='WQ Reference'!$A$16,SUMPRODUCT($AQ1197:$BB1197,'WQ Reference'!$B$16:$M$16),IF($AP1197='WQ Reference'!$A$17,SUMPRODUCT($AQ1197:$BB1197,'WQ Reference'!$B$17:$M$17),"Invalid Watershed")))))))</f>
        <v/>
      </c>
      <c r="BD1197" s="24" t="str">
        <f t="array" ref="BD1197">IF(AC1197="","",IF(AC1197&gt;CG$7,5,(AC1197/(MAX(IF(AC$4:AC$1999&lt;CG$7,AC$4:AC$1999))))*5))</f>
        <v/>
      </c>
      <c r="BE1197" s="24" t="str">
        <f t="array" ref="BE1197">IF(AD1197="","",IF(AD1197&gt;CH$7,5,(AD1197/(MAX(IF(AD$4:AD$1999&lt;CH$7,AD$4:AD$1999))))*5))</f>
        <v/>
      </c>
      <c r="BF1197" s="24" t="str">
        <f t="array" ref="BF1197">IF(AE1197="","",IF(AE1197&gt;CI$7,5,(AE1197/(MAX(IF(AE$4:AE$1999&lt;CI$7,AE$4:AE$1999))))*5))</f>
        <v/>
      </c>
      <c r="BG1197" s="24" t="str">
        <f t="shared" si="277"/>
        <v/>
      </c>
      <c r="BH1197" s="24" t="str">
        <f t="shared" si="278"/>
        <v/>
      </c>
      <c r="BI1197" s="24" t="str">
        <f t="shared" si="279"/>
        <v/>
      </c>
      <c r="BJ1197" s="24" t="str">
        <f t="shared" si="280"/>
        <v/>
      </c>
      <c r="BK1197" s="24" t="str">
        <f t="shared" si="281"/>
        <v/>
      </c>
      <c r="BL1197" s="24" t="str">
        <f t="shared" si="282"/>
        <v/>
      </c>
      <c r="BM1197" s="24" t="str">
        <f t="shared" si="283"/>
        <v/>
      </c>
      <c r="BN1197" s="24" t="str">
        <f t="shared" si="284"/>
        <v/>
      </c>
      <c r="BO1197" s="24" t="str">
        <f t="shared" si="285"/>
        <v/>
      </c>
      <c r="BP1197" s="24" t="str">
        <f>IF(AM1197="","",SUMPRODUCT(BK1197:BO1197,'Benefit Weights'!$A$3:$E$3))</f>
        <v/>
      </c>
      <c r="BQ1197" s="27" t="str">
        <f t="shared" si="286"/>
        <v/>
      </c>
    </row>
    <row r="1198" spans="1:69" x14ac:dyDescent="0.25">
      <c r="A1198" s="23"/>
      <c r="B1198" s="23"/>
      <c r="C1198" s="23"/>
      <c r="D1198" s="23"/>
      <c r="E1198" s="24"/>
      <c r="F1198" s="24"/>
      <c r="G1198" s="24"/>
      <c r="H1198" s="23"/>
      <c r="I1198" s="23"/>
      <c r="J1198" s="23"/>
      <c r="K1198" s="23"/>
      <c r="L1198" s="23"/>
      <c r="M1198" s="23"/>
      <c r="N1198" s="23"/>
      <c r="O1198" s="24"/>
      <c r="P1198" s="24"/>
      <c r="Q1198" s="24"/>
      <c r="R1198" s="24"/>
      <c r="S1198" s="24"/>
      <c r="T1198" s="24"/>
      <c r="U1198" s="24"/>
      <c r="V1198" s="24"/>
      <c r="W1198" s="24"/>
      <c r="X1198" s="24"/>
      <c r="Y1198" s="24"/>
      <c r="Z1198" s="24"/>
      <c r="AA1198" s="24"/>
      <c r="AB1198" s="24"/>
      <c r="AC1198" s="24"/>
      <c r="AD1198" s="24"/>
      <c r="AE1198" s="24"/>
      <c r="AF1198" s="24"/>
      <c r="AG1198" s="24"/>
      <c r="AH1198" s="24"/>
      <c r="AI1198" s="24"/>
      <c r="AJ1198" s="23"/>
      <c r="AK1198" s="23"/>
      <c r="AL1198" s="23"/>
      <c r="AM1198" s="23" t="str">
        <f t="shared" si="274"/>
        <v/>
      </c>
      <c r="AN1198" s="23" t="str">
        <f t="shared" si="287"/>
        <v/>
      </c>
      <c r="AO1198" s="23" t="str">
        <f t="shared" si="275"/>
        <v/>
      </c>
      <c r="AP1198" s="23" t="str">
        <f t="shared" si="276"/>
        <v/>
      </c>
      <c r="AQ1198" s="24" t="str">
        <f t="array" ref="AQ1198">IF(Q1198="","",IF(Q1198&gt;BU$7,5,(Q1198/(MAX(IF(Q$4:Q$1999&lt;BU$7,Q$4:Q$1999))))*5))</f>
        <v/>
      </c>
      <c r="AR1198" s="24" t="str">
        <f t="array" ref="AR1198">IF(R1198="","",IF(R1198&gt;BV$7,5,(R1198/(MAX(IF(R$4:R$1999&lt;BV$7,R$4:R$1999))))*5))</f>
        <v/>
      </c>
      <c r="AS1198" s="24" t="str">
        <f t="array" ref="AS1198">IF(S1198="","",IF(S1198&gt;BW$7,5,(S1198/(MAX(IF(S$4:S$1999&lt;BW$7,S$4:S$1999))))*5))</f>
        <v/>
      </c>
      <c r="AT1198" s="24" t="str">
        <f t="array" ref="AT1198">IF(T1198="","",IF(T1198&gt;BX$7,5,(T1198/(MAX(IF(T$4:T$1999&lt;BX$7,T$4:T$1999))))*5))</f>
        <v/>
      </c>
      <c r="AU1198" s="24" t="str">
        <f t="array" ref="AU1198">IF(U1198="","",IF(U1198&gt;BY$7,5,(U1198/(MAX(IF(U$4:U$1999&lt;BY$7,U$4:U$1999))))*5))</f>
        <v/>
      </c>
      <c r="AV1198" s="24" t="str">
        <f t="array" ref="AV1198">IF(V1198="","",IF(V1198&gt;BZ$7,5,(V1198/(MAX(IF(V$4:V$1999&lt;BZ$7,V$4:V$1999))))*5))</f>
        <v/>
      </c>
      <c r="AW1198" s="24" t="str">
        <f t="array" ref="AW1198">IF(W1198="","",IF(W1198&gt;CA$7,5,(W1198/(MAX(IF(W$4:W$1999&lt;CA$7,W$4:W$1999))))*5))</f>
        <v/>
      </c>
      <c r="AX1198" s="24" t="str">
        <f t="array" ref="AX1198">IF(X1198="","",IF(X1198&gt;CB$7,5,(X1198/(MAX(IF(X$4:X$1999&lt;CB$7,X$4:X$1999))))*5))</f>
        <v/>
      </c>
      <c r="AY1198" s="24" t="str">
        <f t="array" ref="AY1198">IF(Y1198="","",IF(Y1198&gt;CC$7,5,(Y1198/(MAX(IF(Y$4:Y$1999&lt;CC$7,Y$4:Y$1999))))*5))</f>
        <v/>
      </c>
      <c r="AZ1198" s="24" t="str">
        <f t="array" ref="AZ1198">IF(Z1198="","",IF(Z1198&gt;CD$7,5,(Z1198/(MAX(IF(Z$4:Z$1999&lt;CD$7,Z$4:Z$1999))))*5))</f>
        <v/>
      </c>
      <c r="BA1198" s="24" t="str">
        <f t="array" ref="BA1198">IF(AA1198="","",IF(AA1198&gt;CE$7,5,(AA1198/(MAX(IF(AA$4:AA$1999&lt;CE$7,AA$4:AA$1999))))*5))</f>
        <v/>
      </c>
      <c r="BB1198" s="24" t="str">
        <f t="array" ref="BB1198">IF(AB1198="","",IF(AB1198&gt;CF$7,5,(AB1198/(MAX(IF(AB$4:AB$1999&lt;CF$7,AB$4:AB$1999))))*5))</f>
        <v/>
      </c>
      <c r="BC1198" s="24" t="str">
        <f>IF(AM1198="","",IF($AP1198='WQ Reference'!$A$12,SUMPRODUCT($AQ1198:$BB1198,'WQ Reference'!$B$12:$M$12),IF($AP1198='WQ Reference'!$A$13,SUMPRODUCT($AQ1198:$BB1198,'WQ Reference'!$B$13:$M$13),IF($AP1198='WQ Reference'!$A$14,SUMPRODUCT($AQ1198:$BB1198,'WQ Reference'!$B$14:$M$14),IF($AP1198='WQ Reference'!$A$15,SUMPRODUCT($AQ1198:$BB1198,'WQ Reference'!$B$15:$M$15),IF($AP1198='WQ Reference'!$A$16,SUMPRODUCT($AQ1198:$BB1198,'WQ Reference'!$B$16:$M$16),IF($AP1198='WQ Reference'!$A$17,SUMPRODUCT($AQ1198:$BB1198,'WQ Reference'!$B$17:$M$17),"Invalid Watershed")))))))</f>
        <v/>
      </c>
      <c r="BD1198" s="24" t="str">
        <f t="array" ref="BD1198">IF(AC1198="","",IF(AC1198&gt;CG$7,5,(AC1198/(MAX(IF(AC$4:AC$1999&lt;CG$7,AC$4:AC$1999))))*5))</f>
        <v/>
      </c>
      <c r="BE1198" s="24" t="str">
        <f t="array" ref="BE1198">IF(AD1198="","",IF(AD1198&gt;CH$7,5,(AD1198/(MAX(IF(AD$4:AD$1999&lt;CH$7,AD$4:AD$1999))))*5))</f>
        <v/>
      </c>
      <c r="BF1198" s="24" t="str">
        <f t="array" ref="BF1198">IF(AE1198="","",IF(AE1198&gt;CI$7,5,(AE1198/(MAX(IF(AE$4:AE$1999&lt;CI$7,AE$4:AE$1999))))*5))</f>
        <v/>
      </c>
      <c r="BG1198" s="24" t="str">
        <f t="shared" si="277"/>
        <v/>
      </c>
      <c r="BH1198" s="24" t="str">
        <f t="shared" si="278"/>
        <v/>
      </c>
      <c r="BI1198" s="24" t="str">
        <f t="shared" si="279"/>
        <v/>
      </c>
      <c r="BJ1198" s="24" t="str">
        <f t="shared" si="280"/>
        <v/>
      </c>
      <c r="BK1198" s="24" t="str">
        <f t="shared" si="281"/>
        <v/>
      </c>
      <c r="BL1198" s="24" t="str">
        <f t="shared" si="282"/>
        <v/>
      </c>
      <c r="BM1198" s="24" t="str">
        <f t="shared" si="283"/>
        <v/>
      </c>
      <c r="BN1198" s="24" t="str">
        <f t="shared" si="284"/>
        <v/>
      </c>
      <c r="BO1198" s="24" t="str">
        <f t="shared" si="285"/>
        <v/>
      </c>
      <c r="BP1198" s="24" t="str">
        <f>IF(AM1198="","",SUMPRODUCT(BK1198:BO1198,'Benefit Weights'!$A$3:$E$3))</f>
        <v/>
      </c>
      <c r="BQ1198" s="27" t="str">
        <f t="shared" si="286"/>
        <v/>
      </c>
    </row>
    <row r="1199" spans="1:69" x14ac:dyDescent="0.25">
      <c r="A1199" s="23"/>
      <c r="B1199" s="23"/>
      <c r="C1199" s="23"/>
      <c r="D1199" s="23"/>
      <c r="E1199" s="24"/>
      <c r="F1199" s="24"/>
      <c r="G1199" s="24"/>
      <c r="H1199" s="23"/>
      <c r="I1199" s="23"/>
      <c r="J1199" s="23"/>
      <c r="K1199" s="23"/>
      <c r="L1199" s="23"/>
      <c r="M1199" s="23"/>
      <c r="N1199" s="23"/>
      <c r="O1199" s="24"/>
      <c r="P1199" s="24"/>
      <c r="Q1199" s="24"/>
      <c r="R1199" s="24"/>
      <c r="S1199" s="24"/>
      <c r="T1199" s="24"/>
      <c r="U1199" s="24"/>
      <c r="V1199" s="24"/>
      <c r="W1199" s="24"/>
      <c r="X1199" s="24"/>
      <c r="Y1199" s="24"/>
      <c r="Z1199" s="24"/>
      <c r="AA1199" s="24"/>
      <c r="AB1199" s="24"/>
      <c r="AC1199" s="24"/>
      <c r="AD1199" s="24"/>
      <c r="AE1199" s="24"/>
      <c r="AF1199" s="24"/>
      <c r="AG1199" s="24"/>
      <c r="AH1199" s="24"/>
      <c r="AI1199" s="24"/>
      <c r="AJ1199" s="23"/>
      <c r="AK1199" s="23"/>
      <c r="AL1199" s="23"/>
      <c r="AM1199" s="23" t="str">
        <f t="shared" si="274"/>
        <v/>
      </c>
      <c r="AN1199" s="23" t="str">
        <f t="shared" si="287"/>
        <v/>
      </c>
      <c r="AO1199" s="23" t="str">
        <f t="shared" si="275"/>
        <v/>
      </c>
      <c r="AP1199" s="23" t="str">
        <f t="shared" si="276"/>
        <v/>
      </c>
      <c r="AQ1199" s="24" t="str">
        <f t="array" ref="AQ1199">IF(Q1199="","",IF(Q1199&gt;BU$7,5,(Q1199/(MAX(IF(Q$4:Q$1999&lt;BU$7,Q$4:Q$1999))))*5))</f>
        <v/>
      </c>
      <c r="AR1199" s="24" t="str">
        <f t="array" ref="AR1199">IF(R1199="","",IF(R1199&gt;BV$7,5,(R1199/(MAX(IF(R$4:R$1999&lt;BV$7,R$4:R$1999))))*5))</f>
        <v/>
      </c>
      <c r="AS1199" s="24" t="str">
        <f t="array" ref="AS1199">IF(S1199="","",IF(S1199&gt;BW$7,5,(S1199/(MAX(IF(S$4:S$1999&lt;BW$7,S$4:S$1999))))*5))</f>
        <v/>
      </c>
      <c r="AT1199" s="24" t="str">
        <f t="array" ref="AT1199">IF(T1199="","",IF(T1199&gt;BX$7,5,(T1199/(MAX(IF(T$4:T$1999&lt;BX$7,T$4:T$1999))))*5))</f>
        <v/>
      </c>
      <c r="AU1199" s="24" t="str">
        <f t="array" ref="AU1199">IF(U1199="","",IF(U1199&gt;BY$7,5,(U1199/(MAX(IF(U$4:U$1999&lt;BY$7,U$4:U$1999))))*5))</f>
        <v/>
      </c>
      <c r="AV1199" s="24" t="str">
        <f t="array" ref="AV1199">IF(V1199="","",IF(V1199&gt;BZ$7,5,(V1199/(MAX(IF(V$4:V$1999&lt;BZ$7,V$4:V$1999))))*5))</f>
        <v/>
      </c>
      <c r="AW1199" s="24" t="str">
        <f t="array" ref="AW1199">IF(W1199="","",IF(W1199&gt;CA$7,5,(W1199/(MAX(IF(W$4:W$1999&lt;CA$7,W$4:W$1999))))*5))</f>
        <v/>
      </c>
      <c r="AX1199" s="24" t="str">
        <f t="array" ref="AX1199">IF(X1199="","",IF(X1199&gt;CB$7,5,(X1199/(MAX(IF(X$4:X$1999&lt;CB$7,X$4:X$1999))))*5))</f>
        <v/>
      </c>
      <c r="AY1199" s="24" t="str">
        <f t="array" ref="AY1199">IF(Y1199="","",IF(Y1199&gt;CC$7,5,(Y1199/(MAX(IF(Y$4:Y$1999&lt;CC$7,Y$4:Y$1999))))*5))</f>
        <v/>
      </c>
      <c r="AZ1199" s="24" t="str">
        <f t="array" ref="AZ1199">IF(Z1199="","",IF(Z1199&gt;CD$7,5,(Z1199/(MAX(IF(Z$4:Z$1999&lt;CD$7,Z$4:Z$1999))))*5))</f>
        <v/>
      </c>
      <c r="BA1199" s="24" t="str">
        <f t="array" ref="BA1199">IF(AA1199="","",IF(AA1199&gt;CE$7,5,(AA1199/(MAX(IF(AA$4:AA$1999&lt;CE$7,AA$4:AA$1999))))*5))</f>
        <v/>
      </c>
      <c r="BB1199" s="24" t="str">
        <f t="array" ref="BB1199">IF(AB1199="","",IF(AB1199&gt;CF$7,5,(AB1199/(MAX(IF(AB$4:AB$1999&lt;CF$7,AB$4:AB$1999))))*5))</f>
        <v/>
      </c>
      <c r="BC1199" s="24" t="str">
        <f>IF(AM1199="","",IF($AP1199='WQ Reference'!$A$12,SUMPRODUCT($AQ1199:$BB1199,'WQ Reference'!$B$12:$M$12),IF($AP1199='WQ Reference'!$A$13,SUMPRODUCT($AQ1199:$BB1199,'WQ Reference'!$B$13:$M$13),IF($AP1199='WQ Reference'!$A$14,SUMPRODUCT($AQ1199:$BB1199,'WQ Reference'!$B$14:$M$14),IF($AP1199='WQ Reference'!$A$15,SUMPRODUCT($AQ1199:$BB1199,'WQ Reference'!$B$15:$M$15),IF($AP1199='WQ Reference'!$A$16,SUMPRODUCT($AQ1199:$BB1199,'WQ Reference'!$B$16:$M$16),IF($AP1199='WQ Reference'!$A$17,SUMPRODUCT($AQ1199:$BB1199,'WQ Reference'!$B$17:$M$17),"Invalid Watershed")))))))</f>
        <v/>
      </c>
      <c r="BD1199" s="24" t="str">
        <f t="array" ref="BD1199">IF(AC1199="","",IF(AC1199&gt;CG$7,5,(AC1199/(MAX(IF(AC$4:AC$1999&lt;CG$7,AC$4:AC$1999))))*5))</f>
        <v/>
      </c>
      <c r="BE1199" s="24" t="str">
        <f t="array" ref="BE1199">IF(AD1199="","",IF(AD1199&gt;CH$7,5,(AD1199/(MAX(IF(AD$4:AD$1999&lt;CH$7,AD$4:AD$1999))))*5))</f>
        <v/>
      </c>
      <c r="BF1199" s="24" t="str">
        <f t="array" ref="BF1199">IF(AE1199="","",IF(AE1199&gt;CI$7,5,(AE1199/(MAX(IF(AE$4:AE$1999&lt;CI$7,AE$4:AE$1999))))*5))</f>
        <v/>
      </c>
      <c r="BG1199" s="24" t="str">
        <f t="shared" si="277"/>
        <v/>
      </c>
      <c r="BH1199" s="24" t="str">
        <f t="shared" si="278"/>
        <v/>
      </c>
      <c r="BI1199" s="24" t="str">
        <f t="shared" si="279"/>
        <v/>
      </c>
      <c r="BJ1199" s="24" t="str">
        <f t="shared" si="280"/>
        <v/>
      </c>
      <c r="BK1199" s="24" t="str">
        <f t="shared" si="281"/>
        <v/>
      </c>
      <c r="BL1199" s="24" t="str">
        <f t="shared" si="282"/>
        <v/>
      </c>
      <c r="BM1199" s="24" t="str">
        <f t="shared" si="283"/>
        <v/>
      </c>
      <c r="BN1199" s="24" t="str">
        <f t="shared" si="284"/>
        <v/>
      </c>
      <c r="BO1199" s="24" t="str">
        <f t="shared" si="285"/>
        <v/>
      </c>
      <c r="BP1199" s="24" t="str">
        <f>IF(AM1199="","",SUMPRODUCT(BK1199:BO1199,'Benefit Weights'!$A$3:$E$3))</f>
        <v/>
      </c>
      <c r="BQ1199" s="27" t="str">
        <f t="shared" si="286"/>
        <v/>
      </c>
    </row>
    <row r="1200" spans="1:69" x14ac:dyDescent="0.25">
      <c r="A1200" s="23"/>
      <c r="B1200" s="23"/>
      <c r="C1200" s="23"/>
      <c r="D1200" s="23"/>
      <c r="E1200" s="24"/>
      <c r="F1200" s="24"/>
      <c r="G1200" s="24"/>
      <c r="H1200" s="23"/>
      <c r="I1200" s="23"/>
      <c r="J1200" s="23"/>
      <c r="K1200" s="23"/>
      <c r="L1200" s="23"/>
      <c r="M1200" s="23"/>
      <c r="N1200" s="23"/>
      <c r="O1200" s="24"/>
      <c r="P1200" s="24"/>
      <c r="Q1200" s="24"/>
      <c r="R1200" s="24"/>
      <c r="S1200" s="24"/>
      <c r="T1200" s="24"/>
      <c r="U1200" s="24"/>
      <c r="V1200" s="24"/>
      <c r="W1200" s="24"/>
      <c r="X1200" s="24"/>
      <c r="Y1200" s="24"/>
      <c r="Z1200" s="24"/>
      <c r="AA1200" s="24"/>
      <c r="AB1200" s="24"/>
      <c r="AC1200" s="24"/>
      <c r="AD1200" s="24"/>
      <c r="AE1200" s="24"/>
      <c r="AF1200" s="24"/>
      <c r="AG1200" s="24"/>
      <c r="AH1200" s="24"/>
      <c r="AI1200" s="24"/>
      <c r="AJ1200" s="23"/>
      <c r="AK1200" s="23"/>
      <c r="AL1200" s="23"/>
      <c r="AM1200" s="23" t="str">
        <f t="shared" si="274"/>
        <v/>
      </c>
      <c r="AN1200" s="23" t="str">
        <f t="shared" si="287"/>
        <v/>
      </c>
      <c r="AO1200" s="23" t="str">
        <f t="shared" si="275"/>
        <v/>
      </c>
      <c r="AP1200" s="23" t="str">
        <f t="shared" si="276"/>
        <v/>
      </c>
      <c r="AQ1200" s="24" t="str">
        <f t="array" ref="AQ1200">IF(Q1200="","",IF(Q1200&gt;BU$7,5,(Q1200/(MAX(IF(Q$4:Q$1999&lt;BU$7,Q$4:Q$1999))))*5))</f>
        <v/>
      </c>
      <c r="AR1200" s="24" t="str">
        <f t="array" ref="AR1200">IF(R1200="","",IF(R1200&gt;BV$7,5,(R1200/(MAX(IF(R$4:R$1999&lt;BV$7,R$4:R$1999))))*5))</f>
        <v/>
      </c>
      <c r="AS1200" s="24" t="str">
        <f t="array" ref="AS1200">IF(S1200="","",IF(S1200&gt;BW$7,5,(S1200/(MAX(IF(S$4:S$1999&lt;BW$7,S$4:S$1999))))*5))</f>
        <v/>
      </c>
      <c r="AT1200" s="24" t="str">
        <f t="array" ref="AT1200">IF(T1200="","",IF(T1200&gt;BX$7,5,(T1200/(MAX(IF(T$4:T$1999&lt;BX$7,T$4:T$1999))))*5))</f>
        <v/>
      </c>
      <c r="AU1200" s="24" t="str">
        <f t="array" ref="AU1200">IF(U1200="","",IF(U1200&gt;BY$7,5,(U1200/(MAX(IF(U$4:U$1999&lt;BY$7,U$4:U$1999))))*5))</f>
        <v/>
      </c>
      <c r="AV1200" s="24" t="str">
        <f t="array" ref="AV1200">IF(V1200="","",IF(V1200&gt;BZ$7,5,(V1200/(MAX(IF(V$4:V$1999&lt;BZ$7,V$4:V$1999))))*5))</f>
        <v/>
      </c>
      <c r="AW1200" s="24" t="str">
        <f t="array" ref="AW1200">IF(W1200="","",IF(W1200&gt;CA$7,5,(W1200/(MAX(IF(W$4:W$1999&lt;CA$7,W$4:W$1999))))*5))</f>
        <v/>
      </c>
      <c r="AX1200" s="24" t="str">
        <f t="array" ref="AX1200">IF(X1200="","",IF(X1200&gt;CB$7,5,(X1200/(MAX(IF(X$4:X$1999&lt;CB$7,X$4:X$1999))))*5))</f>
        <v/>
      </c>
      <c r="AY1200" s="24" t="str">
        <f t="array" ref="AY1200">IF(Y1200="","",IF(Y1200&gt;CC$7,5,(Y1200/(MAX(IF(Y$4:Y$1999&lt;CC$7,Y$4:Y$1999))))*5))</f>
        <v/>
      </c>
      <c r="AZ1200" s="24" t="str">
        <f t="array" ref="AZ1200">IF(Z1200="","",IF(Z1200&gt;CD$7,5,(Z1200/(MAX(IF(Z$4:Z$1999&lt;CD$7,Z$4:Z$1999))))*5))</f>
        <v/>
      </c>
      <c r="BA1200" s="24" t="str">
        <f t="array" ref="BA1200">IF(AA1200="","",IF(AA1200&gt;CE$7,5,(AA1200/(MAX(IF(AA$4:AA$1999&lt;CE$7,AA$4:AA$1999))))*5))</f>
        <v/>
      </c>
      <c r="BB1200" s="24" t="str">
        <f t="array" ref="BB1200">IF(AB1200="","",IF(AB1200&gt;CF$7,5,(AB1200/(MAX(IF(AB$4:AB$1999&lt;CF$7,AB$4:AB$1999))))*5))</f>
        <v/>
      </c>
      <c r="BC1200" s="24" t="str">
        <f>IF(AM1200="","",IF($AP1200='WQ Reference'!$A$12,SUMPRODUCT($AQ1200:$BB1200,'WQ Reference'!$B$12:$M$12),IF($AP1200='WQ Reference'!$A$13,SUMPRODUCT($AQ1200:$BB1200,'WQ Reference'!$B$13:$M$13),IF($AP1200='WQ Reference'!$A$14,SUMPRODUCT($AQ1200:$BB1200,'WQ Reference'!$B$14:$M$14),IF($AP1200='WQ Reference'!$A$15,SUMPRODUCT($AQ1200:$BB1200,'WQ Reference'!$B$15:$M$15),IF($AP1200='WQ Reference'!$A$16,SUMPRODUCT($AQ1200:$BB1200,'WQ Reference'!$B$16:$M$16),IF($AP1200='WQ Reference'!$A$17,SUMPRODUCT($AQ1200:$BB1200,'WQ Reference'!$B$17:$M$17),"Invalid Watershed")))))))</f>
        <v/>
      </c>
      <c r="BD1200" s="24" t="str">
        <f t="array" ref="BD1200">IF(AC1200="","",IF(AC1200&gt;CG$7,5,(AC1200/(MAX(IF(AC$4:AC$1999&lt;CG$7,AC$4:AC$1999))))*5))</f>
        <v/>
      </c>
      <c r="BE1200" s="24" t="str">
        <f t="array" ref="BE1200">IF(AD1200="","",IF(AD1200&gt;CH$7,5,(AD1200/(MAX(IF(AD$4:AD$1999&lt;CH$7,AD$4:AD$1999))))*5))</f>
        <v/>
      </c>
      <c r="BF1200" s="24" t="str">
        <f t="array" ref="BF1200">IF(AE1200="","",IF(AE1200&gt;CI$7,5,(AE1200/(MAX(IF(AE$4:AE$1999&lt;CI$7,AE$4:AE$1999))))*5))</f>
        <v/>
      </c>
      <c r="BG1200" s="24" t="str">
        <f t="shared" si="277"/>
        <v/>
      </c>
      <c r="BH1200" s="24" t="str">
        <f t="shared" si="278"/>
        <v/>
      </c>
      <c r="BI1200" s="24" t="str">
        <f t="shared" si="279"/>
        <v/>
      </c>
      <c r="BJ1200" s="24" t="str">
        <f t="shared" si="280"/>
        <v/>
      </c>
      <c r="BK1200" s="24" t="str">
        <f t="shared" si="281"/>
        <v/>
      </c>
      <c r="BL1200" s="24" t="str">
        <f t="shared" si="282"/>
        <v/>
      </c>
      <c r="BM1200" s="24" t="str">
        <f t="shared" si="283"/>
        <v/>
      </c>
      <c r="BN1200" s="24" t="str">
        <f t="shared" si="284"/>
        <v/>
      </c>
      <c r="BO1200" s="24" t="str">
        <f t="shared" si="285"/>
        <v/>
      </c>
      <c r="BP1200" s="24" t="str">
        <f>IF(AM1200="","",SUMPRODUCT(BK1200:BO1200,'Benefit Weights'!$A$3:$E$3))</f>
        <v/>
      </c>
      <c r="BQ1200" s="27" t="str">
        <f t="shared" si="286"/>
        <v/>
      </c>
    </row>
    <row r="1201" spans="1:69" x14ac:dyDescent="0.25">
      <c r="A1201" s="23"/>
      <c r="B1201" s="23"/>
      <c r="C1201" s="23"/>
      <c r="D1201" s="23"/>
      <c r="E1201" s="24"/>
      <c r="F1201" s="24"/>
      <c r="G1201" s="24"/>
      <c r="H1201" s="23"/>
      <c r="I1201" s="23"/>
      <c r="J1201" s="23"/>
      <c r="K1201" s="23"/>
      <c r="L1201" s="23"/>
      <c r="M1201" s="23"/>
      <c r="N1201" s="23"/>
      <c r="O1201" s="24"/>
      <c r="P1201" s="24"/>
      <c r="Q1201" s="24"/>
      <c r="R1201" s="24"/>
      <c r="S1201" s="24"/>
      <c r="T1201" s="24"/>
      <c r="U1201" s="24"/>
      <c r="V1201" s="24"/>
      <c r="W1201" s="24"/>
      <c r="X1201" s="24"/>
      <c r="Y1201" s="24"/>
      <c r="Z1201" s="24"/>
      <c r="AA1201" s="24"/>
      <c r="AB1201" s="24"/>
      <c r="AC1201" s="24"/>
      <c r="AD1201" s="24"/>
      <c r="AE1201" s="24"/>
      <c r="AF1201" s="24"/>
      <c r="AG1201" s="24"/>
      <c r="AH1201" s="24"/>
      <c r="AI1201" s="24"/>
      <c r="AJ1201" s="23"/>
      <c r="AK1201" s="23"/>
      <c r="AL1201" s="23"/>
      <c r="AM1201" s="23" t="str">
        <f t="shared" si="274"/>
        <v/>
      </c>
      <c r="AN1201" s="23" t="str">
        <f t="shared" si="287"/>
        <v/>
      </c>
      <c r="AO1201" s="23" t="str">
        <f t="shared" si="275"/>
        <v/>
      </c>
      <c r="AP1201" s="23" t="str">
        <f t="shared" si="276"/>
        <v/>
      </c>
      <c r="AQ1201" s="24" t="str">
        <f t="array" ref="AQ1201">IF(Q1201="","",IF(Q1201&gt;BU$7,5,(Q1201/(MAX(IF(Q$4:Q$1999&lt;BU$7,Q$4:Q$1999))))*5))</f>
        <v/>
      </c>
      <c r="AR1201" s="24" t="str">
        <f t="array" ref="AR1201">IF(R1201="","",IF(R1201&gt;BV$7,5,(R1201/(MAX(IF(R$4:R$1999&lt;BV$7,R$4:R$1999))))*5))</f>
        <v/>
      </c>
      <c r="AS1201" s="24" t="str">
        <f t="array" ref="AS1201">IF(S1201="","",IF(S1201&gt;BW$7,5,(S1201/(MAX(IF(S$4:S$1999&lt;BW$7,S$4:S$1999))))*5))</f>
        <v/>
      </c>
      <c r="AT1201" s="24" t="str">
        <f t="array" ref="AT1201">IF(T1201="","",IF(T1201&gt;BX$7,5,(T1201/(MAX(IF(T$4:T$1999&lt;BX$7,T$4:T$1999))))*5))</f>
        <v/>
      </c>
      <c r="AU1201" s="24" t="str">
        <f t="array" ref="AU1201">IF(U1201="","",IF(U1201&gt;BY$7,5,(U1201/(MAX(IF(U$4:U$1999&lt;BY$7,U$4:U$1999))))*5))</f>
        <v/>
      </c>
      <c r="AV1201" s="24" t="str">
        <f t="array" ref="AV1201">IF(V1201="","",IF(V1201&gt;BZ$7,5,(V1201/(MAX(IF(V$4:V$1999&lt;BZ$7,V$4:V$1999))))*5))</f>
        <v/>
      </c>
      <c r="AW1201" s="24" t="str">
        <f t="array" ref="AW1201">IF(W1201="","",IF(W1201&gt;CA$7,5,(W1201/(MAX(IF(W$4:W$1999&lt;CA$7,W$4:W$1999))))*5))</f>
        <v/>
      </c>
      <c r="AX1201" s="24" t="str">
        <f t="array" ref="AX1201">IF(X1201="","",IF(X1201&gt;CB$7,5,(X1201/(MAX(IF(X$4:X$1999&lt;CB$7,X$4:X$1999))))*5))</f>
        <v/>
      </c>
      <c r="AY1201" s="24" t="str">
        <f t="array" ref="AY1201">IF(Y1201="","",IF(Y1201&gt;CC$7,5,(Y1201/(MAX(IF(Y$4:Y$1999&lt;CC$7,Y$4:Y$1999))))*5))</f>
        <v/>
      </c>
      <c r="AZ1201" s="24" t="str">
        <f t="array" ref="AZ1201">IF(Z1201="","",IF(Z1201&gt;CD$7,5,(Z1201/(MAX(IF(Z$4:Z$1999&lt;CD$7,Z$4:Z$1999))))*5))</f>
        <v/>
      </c>
      <c r="BA1201" s="24" t="str">
        <f t="array" ref="BA1201">IF(AA1201="","",IF(AA1201&gt;CE$7,5,(AA1201/(MAX(IF(AA$4:AA$1999&lt;CE$7,AA$4:AA$1999))))*5))</f>
        <v/>
      </c>
      <c r="BB1201" s="24" t="str">
        <f t="array" ref="BB1201">IF(AB1201="","",IF(AB1201&gt;CF$7,5,(AB1201/(MAX(IF(AB$4:AB$1999&lt;CF$7,AB$4:AB$1999))))*5))</f>
        <v/>
      </c>
      <c r="BC1201" s="24" t="str">
        <f>IF(AM1201="","",IF($AP1201='WQ Reference'!$A$12,SUMPRODUCT($AQ1201:$BB1201,'WQ Reference'!$B$12:$M$12),IF($AP1201='WQ Reference'!$A$13,SUMPRODUCT($AQ1201:$BB1201,'WQ Reference'!$B$13:$M$13),IF($AP1201='WQ Reference'!$A$14,SUMPRODUCT($AQ1201:$BB1201,'WQ Reference'!$B$14:$M$14),IF($AP1201='WQ Reference'!$A$15,SUMPRODUCT($AQ1201:$BB1201,'WQ Reference'!$B$15:$M$15),IF($AP1201='WQ Reference'!$A$16,SUMPRODUCT($AQ1201:$BB1201,'WQ Reference'!$B$16:$M$16),IF($AP1201='WQ Reference'!$A$17,SUMPRODUCT($AQ1201:$BB1201,'WQ Reference'!$B$17:$M$17),"Invalid Watershed")))))))</f>
        <v/>
      </c>
      <c r="BD1201" s="24" t="str">
        <f t="array" ref="BD1201">IF(AC1201="","",IF(AC1201&gt;CG$7,5,(AC1201/(MAX(IF(AC$4:AC$1999&lt;CG$7,AC$4:AC$1999))))*5))</f>
        <v/>
      </c>
      <c r="BE1201" s="24" t="str">
        <f t="array" ref="BE1201">IF(AD1201="","",IF(AD1201&gt;CH$7,5,(AD1201/(MAX(IF(AD$4:AD$1999&lt;CH$7,AD$4:AD$1999))))*5))</f>
        <v/>
      </c>
      <c r="BF1201" s="24" t="str">
        <f t="array" ref="BF1201">IF(AE1201="","",IF(AE1201&gt;CI$7,5,(AE1201/(MAX(IF(AE$4:AE$1999&lt;CI$7,AE$4:AE$1999))))*5))</f>
        <v/>
      </c>
      <c r="BG1201" s="24" t="str">
        <f t="shared" si="277"/>
        <v/>
      </c>
      <c r="BH1201" s="24" t="str">
        <f t="shared" si="278"/>
        <v/>
      </c>
      <c r="BI1201" s="24" t="str">
        <f t="shared" si="279"/>
        <v/>
      </c>
      <c r="BJ1201" s="24" t="str">
        <f t="shared" si="280"/>
        <v/>
      </c>
      <c r="BK1201" s="24" t="str">
        <f t="shared" si="281"/>
        <v/>
      </c>
      <c r="BL1201" s="24" t="str">
        <f t="shared" si="282"/>
        <v/>
      </c>
      <c r="BM1201" s="24" t="str">
        <f t="shared" si="283"/>
        <v/>
      </c>
      <c r="BN1201" s="24" t="str">
        <f t="shared" si="284"/>
        <v/>
      </c>
      <c r="BO1201" s="24" t="str">
        <f t="shared" si="285"/>
        <v/>
      </c>
      <c r="BP1201" s="24" t="str">
        <f>IF(AM1201="","",SUMPRODUCT(BK1201:BO1201,'Benefit Weights'!$A$3:$E$3))</f>
        <v/>
      </c>
      <c r="BQ1201" s="27" t="str">
        <f t="shared" si="286"/>
        <v/>
      </c>
    </row>
    <row r="1202" spans="1:69" x14ac:dyDescent="0.25">
      <c r="A1202" s="23"/>
      <c r="B1202" s="23"/>
      <c r="C1202" s="23"/>
      <c r="D1202" s="23"/>
      <c r="E1202" s="24"/>
      <c r="F1202" s="24"/>
      <c r="G1202" s="24"/>
      <c r="H1202" s="23"/>
      <c r="I1202" s="23"/>
      <c r="J1202" s="23"/>
      <c r="K1202" s="23"/>
      <c r="L1202" s="23"/>
      <c r="M1202" s="23"/>
      <c r="N1202" s="23"/>
      <c r="O1202" s="24"/>
      <c r="P1202" s="24"/>
      <c r="Q1202" s="24"/>
      <c r="R1202" s="24"/>
      <c r="S1202" s="24"/>
      <c r="T1202" s="24"/>
      <c r="U1202" s="24"/>
      <c r="V1202" s="24"/>
      <c r="W1202" s="24"/>
      <c r="X1202" s="24"/>
      <c r="Y1202" s="24"/>
      <c r="Z1202" s="24"/>
      <c r="AA1202" s="24"/>
      <c r="AB1202" s="24"/>
      <c r="AC1202" s="24"/>
      <c r="AD1202" s="24"/>
      <c r="AE1202" s="24"/>
      <c r="AF1202" s="24"/>
      <c r="AG1202" s="24"/>
      <c r="AH1202" s="24"/>
      <c r="AI1202" s="24"/>
      <c r="AJ1202" s="23"/>
      <c r="AK1202" s="23"/>
      <c r="AL1202" s="23"/>
      <c r="AM1202" s="23" t="str">
        <f t="shared" si="274"/>
        <v/>
      </c>
      <c r="AN1202" s="23" t="str">
        <f t="shared" si="287"/>
        <v/>
      </c>
      <c r="AO1202" s="23" t="str">
        <f t="shared" si="275"/>
        <v/>
      </c>
      <c r="AP1202" s="23" t="str">
        <f t="shared" si="276"/>
        <v/>
      </c>
      <c r="AQ1202" s="24" t="str">
        <f t="array" ref="AQ1202">IF(Q1202="","",IF(Q1202&gt;BU$7,5,(Q1202/(MAX(IF(Q$4:Q$1999&lt;BU$7,Q$4:Q$1999))))*5))</f>
        <v/>
      </c>
      <c r="AR1202" s="24" t="str">
        <f t="array" ref="AR1202">IF(R1202="","",IF(R1202&gt;BV$7,5,(R1202/(MAX(IF(R$4:R$1999&lt;BV$7,R$4:R$1999))))*5))</f>
        <v/>
      </c>
      <c r="AS1202" s="24" t="str">
        <f t="array" ref="AS1202">IF(S1202="","",IF(S1202&gt;BW$7,5,(S1202/(MAX(IF(S$4:S$1999&lt;BW$7,S$4:S$1999))))*5))</f>
        <v/>
      </c>
      <c r="AT1202" s="24" t="str">
        <f t="array" ref="AT1202">IF(T1202="","",IF(T1202&gt;BX$7,5,(T1202/(MAX(IF(T$4:T$1999&lt;BX$7,T$4:T$1999))))*5))</f>
        <v/>
      </c>
      <c r="AU1202" s="24" t="str">
        <f t="array" ref="AU1202">IF(U1202="","",IF(U1202&gt;BY$7,5,(U1202/(MAX(IF(U$4:U$1999&lt;BY$7,U$4:U$1999))))*5))</f>
        <v/>
      </c>
      <c r="AV1202" s="24" t="str">
        <f t="array" ref="AV1202">IF(V1202="","",IF(V1202&gt;BZ$7,5,(V1202/(MAX(IF(V$4:V$1999&lt;BZ$7,V$4:V$1999))))*5))</f>
        <v/>
      </c>
      <c r="AW1202" s="24" t="str">
        <f t="array" ref="AW1202">IF(W1202="","",IF(W1202&gt;CA$7,5,(W1202/(MAX(IF(W$4:W$1999&lt;CA$7,W$4:W$1999))))*5))</f>
        <v/>
      </c>
      <c r="AX1202" s="24" t="str">
        <f t="array" ref="AX1202">IF(X1202="","",IF(X1202&gt;CB$7,5,(X1202/(MAX(IF(X$4:X$1999&lt;CB$7,X$4:X$1999))))*5))</f>
        <v/>
      </c>
      <c r="AY1202" s="24" t="str">
        <f t="array" ref="AY1202">IF(Y1202="","",IF(Y1202&gt;CC$7,5,(Y1202/(MAX(IF(Y$4:Y$1999&lt;CC$7,Y$4:Y$1999))))*5))</f>
        <v/>
      </c>
      <c r="AZ1202" s="24" t="str">
        <f t="array" ref="AZ1202">IF(Z1202="","",IF(Z1202&gt;CD$7,5,(Z1202/(MAX(IF(Z$4:Z$1999&lt;CD$7,Z$4:Z$1999))))*5))</f>
        <v/>
      </c>
      <c r="BA1202" s="24" t="str">
        <f t="array" ref="BA1202">IF(AA1202="","",IF(AA1202&gt;CE$7,5,(AA1202/(MAX(IF(AA$4:AA$1999&lt;CE$7,AA$4:AA$1999))))*5))</f>
        <v/>
      </c>
      <c r="BB1202" s="24" t="str">
        <f t="array" ref="BB1202">IF(AB1202="","",IF(AB1202&gt;CF$7,5,(AB1202/(MAX(IF(AB$4:AB$1999&lt;CF$7,AB$4:AB$1999))))*5))</f>
        <v/>
      </c>
      <c r="BC1202" s="24" t="str">
        <f>IF(AM1202="","",IF($AP1202='WQ Reference'!$A$12,SUMPRODUCT($AQ1202:$BB1202,'WQ Reference'!$B$12:$M$12),IF($AP1202='WQ Reference'!$A$13,SUMPRODUCT($AQ1202:$BB1202,'WQ Reference'!$B$13:$M$13),IF($AP1202='WQ Reference'!$A$14,SUMPRODUCT($AQ1202:$BB1202,'WQ Reference'!$B$14:$M$14),IF($AP1202='WQ Reference'!$A$15,SUMPRODUCT($AQ1202:$BB1202,'WQ Reference'!$B$15:$M$15),IF($AP1202='WQ Reference'!$A$16,SUMPRODUCT($AQ1202:$BB1202,'WQ Reference'!$B$16:$M$16),IF($AP1202='WQ Reference'!$A$17,SUMPRODUCT($AQ1202:$BB1202,'WQ Reference'!$B$17:$M$17),"Invalid Watershed")))))))</f>
        <v/>
      </c>
      <c r="BD1202" s="24" t="str">
        <f t="array" ref="BD1202">IF(AC1202="","",IF(AC1202&gt;CG$7,5,(AC1202/(MAX(IF(AC$4:AC$1999&lt;CG$7,AC$4:AC$1999))))*5))</f>
        <v/>
      </c>
      <c r="BE1202" s="24" t="str">
        <f t="array" ref="BE1202">IF(AD1202="","",IF(AD1202&gt;CH$7,5,(AD1202/(MAX(IF(AD$4:AD$1999&lt;CH$7,AD$4:AD$1999))))*5))</f>
        <v/>
      </c>
      <c r="BF1202" s="24" t="str">
        <f t="array" ref="BF1202">IF(AE1202="","",IF(AE1202&gt;CI$7,5,(AE1202/(MAX(IF(AE$4:AE$1999&lt;CI$7,AE$4:AE$1999))))*5))</f>
        <v/>
      </c>
      <c r="BG1202" s="24" t="str">
        <f t="shared" si="277"/>
        <v/>
      </c>
      <c r="BH1202" s="24" t="str">
        <f t="shared" si="278"/>
        <v/>
      </c>
      <c r="BI1202" s="24" t="str">
        <f t="shared" si="279"/>
        <v/>
      </c>
      <c r="BJ1202" s="24" t="str">
        <f t="shared" si="280"/>
        <v/>
      </c>
      <c r="BK1202" s="24" t="str">
        <f t="shared" si="281"/>
        <v/>
      </c>
      <c r="BL1202" s="24" t="str">
        <f t="shared" si="282"/>
        <v/>
      </c>
      <c r="BM1202" s="24" t="str">
        <f t="shared" si="283"/>
        <v/>
      </c>
      <c r="BN1202" s="24" t="str">
        <f t="shared" si="284"/>
        <v/>
      </c>
      <c r="BO1202" s="24" t="str">
        <f t="shared" si="285"/>
        <v/>
      </c>
      <c r="BP1202" s="24" t="str">
        <f>IF(AM1202="","",SUMPRODUCT(BK1202:BO1202,'Benefit Weights'!$A$3:$E$3))</f>
        <v/>
      </c>
      <c r="BQ1202" s="27" t="str">
        <f t="shared" si="286"/>
        <v/>
      </c>
    </row>
    <row r="1203" spans="1:69" x14ac:dyDescent="0.25">
      <c r="A1203" s="23"/>
      <c r="B1203" s="23"/>
      <c r="C1203" s="23"/>
      <c r="D1203" s="23"/>
      <c r="E1203" s="24"/>
      <c r="F1203" s="24"/>
      <c r="G1203" s="24"/>
      <c r="H1203" s="23"/>
      <c r="I1203" s="23"/>
      <c r="J1203" s="23"/>
      <c r="K1203" s="23"/>
      <c r="L1203" s="23"/>
      <c r="M1203" s="23"/>
      <c r="N1203" s="23"/>
      <c r="O1203" s="24"/>
      <c r="P1203" s="24"/>
      <c r="Q1203" s="24"/>
      <c r="R1203" s="24"/>
      <c r="S1203" s="24"/>
      <c r="T1203" s="24"/>
      <c r="U1203" s="24"/>
      <c r="V1203" s="24"/>
      <c r="W1203" s="24"/>
      <c r="X1203" s="24"/>
      <c r="Y1203" s="24"/>
      <c r="Z1203" s="24"/>
      <c r="AA1203" s="24"/>
      <c r="AB1203" s="24"/>
      <c r="AC1203" s="24"/>
      <c r="AD1203" s="24"/>
      <c r="AE1203" s="24"/>
      <c r="AF1203" s="24"/>
      <c r="AG1203" s="24"/>
      <c r="AH1203" s="24"/>
      <c r="AI1203" s="24"/>
      <c r="AJ1203" s="23"/>
      <c r="AK1203" s="23"/>
      <c r="AL1203" s="23"/>
      <c r="AM1203" s="23" t="str">
        <f t="shared" si="274"/>
        <v/>
      </c>
      <c r="AN1203" s="23" t="str">
        <f t="shared" si="287"/>
        <v/>
      </c>
      <c r="AO1203" s="23" t="str">
        <f t="shared" si="275"/>
        <v/>
      </c>
      <c r="AP1203" s="23" t="str">
        <f t="shared" si="276"/>
        <v/>
      </c>
      <c r="AQ1203" s="24" t="str">
        <f t="array" ref="AQ1203">IF(Q1203="","",IF(Q1203&gt;BU$7,5,(Q1203/(MAX(IF(Q$4:Q$1999&lt;BU$7,Q$4:Q$1999))))*5))</f>
        <v/>
      </c>
      <c r="AR1203" s="24" t="str">
        <f t="array" ref="AR1203">IF(R1203="","",IF(R1203&gt;BV$7,5,(R1203/(MAX(IF(R$4:R$1999&lt;BV$7,R$4:R$1999))))*5))</f>
        <v/>
      </c>
      <c r="AS1203" s="24" t="str">
        <f t="array" ref="AS1203">IF(S1203="","",IF(S1203&gt;BW$7,5,(S1203/(MAX(IF(S$4:S$1999&lt;BW$7,S$4:S$1999))))*5))</f>
        <v/>
      </c>
      <c r="AT1203" s="24" t="str">
        <f t="array" ref="AT1203">IF(T1203="","",IF(T1203&gt;BX$7,5,(T1203/(MAX(IF(T$4:T$1999&lt;BX$7,T$4:T$1999))))*5))</f>
        <v/>
      </c>
      <c r="AU1203" s="24" t="str">
        <f t="array" ref="AU1203">IF(U1203="","",IF(U1203&gt;BY$7,5,(U1203/(MAX(IF(U$4:U$1999&lt;BY$7,U$4:U$1999))))*5))</f>
        <v/>
      </c>
      <c r="AV1203" s="24" t="str">
        <f t="array" ref="AV1203">IF(V1203="","",IF(V1203&gt;BZ$7,5,(V1203/(MAX(IF(V$4:V$1999&lt;BZ$7,V$4:V$1999))))*5))</f>
        <v/>
      </c>
      <c r="AW1203" s="24" t="str">
        <f t="array" ref="AW1203">IF(W1203="","",IF(W1203&gt;CA$7,5,(W1203/(MAX(IF(W$4:W$1999&lt;CA$7,W$4:W$1999))))*5))</f>
        <v/>
      </c>
      <c r="AX1203" s="24" t="str">
        <f t="array" ref="AX1203">IF(X1203="","",IF(X1203&gt;CB$7,5,(X1203/(MAX(IF(X$4:X$1999&lt;CB$7,X$4:X$1999))))*5))</f>
        <v/>
      </c>
      <c r="AY1203" s="24" t="str">
        <f t="array" ref="AY1203">IF(Y1203="","",IF(Y1203&gt;CC$7,5,(Y1203/(MAX(IF(Y$4:Y$1999&lt;CC$7,Y$4:Y$1999))))*5))</f>
        <v/>
      </c>
      <c r="AZ1203" s="24" t="str">
        <f t="array" ref="AZ1203">IF(Z1203="","",IF(Z1203&gt;CD$7,5,(Z1203/(MAX(IF(Z$4:Z$1999&lt;CD$7,Z$4:Z$1999))))*5))</f>
        <v/>
      </c>
      <c r="BA1203" s="24" t="str">
        <f t="array" ref="BA1203">IF(AA1203="","",IF(AA1203&gt;CE$7,5,(AA1203/(MAX(IF(AA$4:AA$1999&lt;CE$7,AA$4:AA$1999))))*5))</f>
        <v/>
      </c>
      <c r="BB1203" s="24" t="str">
        <f t="array" ref="BB1203">IF(AB1203="","",IF(AB1203&gt;CF$7,5,(AB1203/(MAX(IF(AB$4:AB$1999&lt;CF$7,AB$4:AB$1999))))*5))</f>
        <v/>
      </c>
      <c r="BC1203" s="24" t="str">
        <f>IF(AM1203="","",IF($AP1203='WQ Reference'!$A$12,SUMPRODUCT($AQ1203:$BB1203,'WQ Reference'!$B$12:$M$12),IF($AP1203='WQ Reference'!$A$13,SUMPRODUCT($AQ1203:$BB1203,'WQ Reference'!$B$13:$M$13),IF($AP1203='WQ Reference'!$A$14,SUMPRODUCT($AQ1203:$BB1203,'WQ Reference'!$B$14:$M$14),IF($AP1203='WQ Reference'!$A$15,SUMPRODUCT($AQ1203:$BB1203,'WQ Reference'!$B$15:$M$15),IF($AP1203='WQ Reference'!$A$16,SUMPRODUCT($AQ1203:$BB1203,'WQ Reference'!$B$16:$M$16),IF($AP1203='WQ Reference'!$A$17,SUMPRODUCT($AQ1203:$BB1203,'WQ Reference'!$B$17:$M$17),"Invalid Watershed")))))))</f>
        <v/>
      </c>
      <c r="BD1203" s="24" t="str">
        <f t="array" ref="BD1203">IF(AC1203="","",IF(AC1203&gt;CG$7,5,(AC1203/(MAX(IF(AC$4:AC$1999&lt;CG$7,AC$4:AC$1999))))*5))</f>
        <v/>
      </c>
      <c r="BE1203" s="24" t="str">
        <f t="array" ref="BE1203">IF(AD1203="","",IF(AD1203&gt;CH$7,5,(AD1203/(MAX(IF(AD$4:AD$1999&lt;CH$7,AD$4:AD$1999))))*5))</f>
        <v/>
      </c>
      <c r="BF1203" s="24" t="str">
        <f t="array" ref="BF1203">IF(AE1203="","",IF(AE1203&gt;CI$7,5,(AE1203/(MAX(IF(AE$4:AE$1999&lt;CI$7,AE$4:AE$1999))))*5))</f>
        <v/>
      </c>
      <c r="BG1203" s="24" t="str">
        <f t="shared" si="277"/>
        <v/>
      </c>
      <c r="BH1203" s="24" t="str">
        <f t="shared" si="278"/>
        <v/>
      </c>
      <c r="BI1203" s="24" t="str">
        <f t="shared" si="279"/>
        <v/>
      </c>
      <c r="BJ1203" s="24" t="str">
        <f t="shared" si="280"/>
        <v/>
      </c>
      <c r="BK1203" s="24" t="str">
        <f t="shared" si="281"/>
        <v/>
      </c>
      <c r="BL1203" s="24" t="str">
        <f t="shared" si="282"/>
        <v/>
      </c>
      <c r="BM1203" s="24" t="str">
        <f t="shared" si="283"/>
        <v/>
      </c>
      <c r="BN1203" s="24" t="str">
        <f t="shared" si="284"/>
        <v/>
      </c>
      <c r="BO1203" s="24" t="str">
        <f t="shared" si="285"/>
        <v/>
      </c>
      <c r="BP1203" s="24" t="str">
        <f>IF(AM1203="","",SUMPRODUCT(BK1203:BO1203,'Benefit Weights'!$A$3:$E$3))</f>
        <v/>
      </c>
      <c r="BQ1203" s="27" t="str">
        <f t="shared" si="286"/>
        <v/>
      </c>
    </row>
    <row r="1204" spans="1:69" x14ac:dyDescent="0.25">
      <c r="A1204" s="23"/>
      <c r="B1204" s="23"/>
      <c r="C1204" s="23"/>
      <c r="D1204" s="23"/>
      <c r="E1204" s="24"/>
      <c r="F1204" s="24"/>
      <c r="G1204" s="24"/>
      <c r="H1204" s="23"/>
      <c r="I1204" s="23"/>
      <c r="J1204" s="23"/>
      <c r="K1204" s="23"/>
      <c r="L1204" s="23"/>
      <c r="M1204" s="23"/>
      <c r="N1204" s="23"/>
      <c r="O1204" s="24"/>
      <c r="P1204" s="24"/>
      <c r="Q1204" s="24"/>
      <c r="R1204" s="24"/>
      <c r="S1204" s="24"/>
      <c r="T1204" s="24"/>
      <c r="U1204" s="24"/>
      <c r="V1204" s="24"/>
      <c r="W1204" s="24"/>
      <c r="X1204" s="24"/>
      <c r="Y1204" s="24"/>
      <c r="Z1204" s="24"/>
      <c r="AA1204" s="24"/>
      <c r="AB1204" s="24"/>
      <c r="AC1204" s="24"/>
      <c r="AD1204" s="24"/>
      <c r="AE1204" s="24"/>
      <c r="AF1204" s="24"/>
      <c r="AG1204" s="24"/>
      <c r="AH1204" s="24"/>
      <c r="AI1204" s="24"/>
      <c r="AJ1204" s="23"/>
      <c r="AK1204" s="23"/>
      <c r="AL1204" s="23"/>
      <c r="AM1204" s="23" t="str">
        <f t="shared" si="274"/>
        <v/>
      </c>
      <c r="AN1204" s="23" t="str">
        <f t="shared" si="287"/>
        <v/>
      </c>
      <c r="AO1204" s="23" t="str">
        <f t="shared" si="275"/>
        <v/>
      </c>
      <c r="AP1204" s="23" t="str">
        <f t="shared" si="276"/>
        <v/>
      </c>
      <c r="AQ1204" s="24" t="str">
        <f t="array" ref="AQ1204">IF(Q1204="","",IF(Q1204&gt;BU$7,5,(Q1204/(MAX(IF(Q$4:Q$1999&lt;BU$7,Q$4:Q$1999))))*5))</f>
        <v/>
      </c>
      <c r="AR1204" s="24" t="str">
        <f t="array" ref="AR1204">IF(R1204="","",IF(R1204&gt;BV$7,5,(R1204/(MAX(IF(R$4:R$1999&lt;BV$7,R$4:R$1999))))*5))</f>
        <v/>
      </c>
      <c r="AS1204" s="24" t="str">
        <f t="array" ref="AS1204">IF(S1204="","",IF(S1204&gt;BW$7,5,(S1204/(MAX(IF(S$4:S$1999&lt;BW$7,S$4:S$1999))))*5))</f>
        <v/>
      </c>
      <c r="AT1204" s="24" t="str">
        <f t="array" ref="AT1204">IF(T1204="","",IF(T1204&gt;BX$7,5,(T1204/(MAX(IF(T$4:T$1999&lt;BX$7,T$4:T$1999))))*5))</f>
        <v/>
      </c>
      <c r="AU1204" s="24" t="str">
        <f t="array" ref="AU1204">IF(U1204="","",IF(U1204&gt;BY$7,5,(U1204/(MAX(IF(U$4:U$1999&lt;BY$7,U$4:U$1999))))*5))</f>
        <v/>
      </c>
      <c r="AV1204" s="24" t="str">
        <f t="array" ref="AV1204">IF(V1204="","",IF(V1204&gt;BZ$7,5,(V1204/(MAX(IF(V$4:V$1999&lt;BZ$7,V$4:V$1999))))*5))</f>
        <v/>
      </c>
      <c r="AW1204" s="24" t="str">
        <f t="array" ref="AW1204">IF(W1204="","",IF(W1204&gt;CA$7,5,(W1204/(MAX(IF(W$4:W$1999&lt;CA$7,W$4:W$1999))))*5))</f>
        <v/>
      </c>
      <c r="AX1204" s="24" t="str">
        <f t="array" ref="AX1204">IF(X1204="","",IF(X1204&gt;CB$7,5,(X1204/(MAX(IF(X$4:X$1999&lt;CB$7,X$4:X$1999))))*5))</f>
        <v/>
      </c>
      <c r="AY1204" s="24" t="str">
        <f t="array" ref="AY1204">IF(Y1204="","",IF(Y1204&gt;CC$7,5,(Y1204/(MAX(IF(Y$4:Y$1999&lt;CC$7,Y$4:Y$1999))))*5))</f>
        <v/>
      </c>
      <c r="AZ1204" s="24" t="str">
        <f t="array" ref="AZ1204">IF(Z1204="","",IF(Z1204&gt;CD$7,5,(Z1204/(MAX(IF(Z$4:Z$1999&lt;CD$7,Z$4:Z$1999))))*5))</f>
        <v/>
      </c>
      <c r="BA1204" s="24" t="str">
        <f t="array" ref="BA1204">IF(AA1204="","",IF(AA1204&gt;CE$7,5,(AA1204/(MAX(IF(AA$4:AA$1999&lt;CE$7,AA$4:AA$1999))))*5))</f>
        <v/>
      </c>
      <c r="BB1204" s="24" t="str">
        <f t="array" ref="BB1204">IF(AB1204="","",IF(AB1204&gt;CF$7,5,(AB1204/(MAX(IF(AB$4:AB$1999&lt;CF$7,AB$4:AB$1999))))*5))</f>
        <v/>
      </c>
      <c r="BC1204" s="24" t="str">
        <f>IF(AM1204="","",IF($AP1204='WQ Reference'!$A$12,SUMPRODUCT($AQ1204:$BB1204,'WQ Reference'!$B$12:$M$12),IF($AP1204='WQ Reference'!$A$13,SUMPRODUCT($AQ1204:$BB1204,'WQ Reference'!$B$13:$M$13),IF($AP1204='WQ Reference'!$A$14,SUMPRODUCT($AQ1204:$BB1204,'WQ Reference'!$B$14:$M$14),IF($AP1204='WQ Reference'!$A$15,SUMPRODUCT($AQ1204:$BB1204,'WQ Reference'!$B$15:$M$15),IF($AP1204='WQ Reference'!$A$16,SUMPRODUCT($AQ1204:$BB1204,'WQ Reference'!$B$16:$M$16),IF($AP1204='WQ Reference'!$A$17,SUMPRODUCT($AQ1204:$BB1204,'WQ Reference'!$B$17:$M$17),"Invalid Watershed")))))))</f>
        <v/>
      </c>
      <c r="BD1204" s="24" t="str">
        <f t="array" ref="BD1204">IF(AC1204="","",IF(AC1204&gt;CG$7,5,(AC1204/(MAX(IF(AC$4:AC$1999&lt;CG$7,AC$4:AC$1999))))*5))</f>
        <v/>
      </c>
      <c r="BE1204" s="24" t="str">
        <f t="array" ref="BE1204">IF(AD1204="","",IF(AD1204&gt;CH$7,5,(AD1204/(MAX(IF(AD$4:AD$1999&lt;CH$7,AD$4:AD$1999))))*5))</f>
        <v/>
      </c>
      <c r="BF1204" s="24" t="str">
        <f t="array" ref="BF1204">IF(AE1204="","",IF(AE1204&gt;CI$7,5,(AE1204/(MAX(IF(AE$4:AE$1999&lt;CI$7,AE$4:AE$1999))))*5))</f>
        <v/>
      </c>
      <c r="BG1204" s="24" t="str">
        <f t="shared" si="277"/>
        <v/>
      </c>
      <c r="BH1204" s="24" t="str">
        <f t="shared" si="278"/>
        <v/>
      </c>
      <c r="BI1204" s="24" t="str">
        <f t="shared" si="279"/>
        <v/>
      </c>
      <c r="BJ1204" s="24" t="str">
        <f t="shared" si="280"/>
        <v/>
      </c>
      <c r="BK1204" s="24" t="str">
        <f t="shared" si="281"/>
        <v/>
      </c>
      <c r="BL1204" s="24" t="str">
        <f t="shared" si="282"/>
        <v/>
      </c>
      <c r="BM1204" s="24" t="str">
        <f t="shared" si="283"/>
        <v/>
      </c>
      <c r="BN1204" s="24" t="str">
        <f t="shared" si="284"/>
        <v/>
      </c>
      <c r="BO1204" s="24" t="str">
        <f t="shared" si="285"/>
        <v/>
      </c>
      <c r="BP1204" s="24" t="str">
        <f>IF(AM1204="","",SUMPRODUCT(BK1204:BO1204,'Benefit Weights'!$A$3:$E$3))</f>
        <v/>
      </c>
      <c r="BQ1204" s="27" t="str">
        <f t="shared" si="286"/>
        <v/>
      </c>
    </row>
    <row r="1205" spans="1:69" x14ac:dyDescent="0.25">
      <c r="A1205" s="23"/>
      <c r="B1205" s="23"/>
      <c r="C1205" s="23"/>
      <c r="D1205" s="23"/>
      <c r="E1205" s="24"/>
      <c r="F1205" s="24"/>
      <c r="G1205" s="24"/>
      <c r="H1205" s="23"/>
      <c r="I1205" s="23"/>
      <c r="J1205" s="23"/>
      <c r="K1205" s="23"/>
      <c r="L1205" s="23"/>
      <c r="M1205" s="23"/>
      <c r="N1205" s="23"/>
      <c r="O1205" s="24"/>
      <c r="P1205" s="24"/>
      <c r="Q1205" s="24"/>
      <c r="R1205" s="24"/>
      <c r="S1205" s="24"/>
      <c r="T1205" s="24"/>
      <c r="U1205" s="24"/>
      <c r="V1205" s="24"/>
      <c r="W1205" s="24"/>
      <c r="X1205" s="24"/>
      <c r="Y1205" s="24"/>
      <c r="Z1205" s="24"/>
      <c r="AA1205" s="24"/>
      <c r="AB1205" s="24"/>
      <c r="AC1205" s="24"/>
      <c r="AD1205" s="24"/>
      <c r="AE1205" s="24"/>
      <c r="AF1205" s="24"/>
      <c r="AG1205" s="24"/>
      <c r="AH1205" s="24"/>
      <c r="AI1205" s="24"/>
      <c r="AJ1205" s="23"/>
      <c r="AK1205" s="23"/>
      <c r="AL1205" s="23"/>
      <c r="AM1205" s="23" t="str">
        <f t="shared" si="274"/>
        <v/>
      </c>
      <c r="AN1205" s="23" t="str">
        <f t="shared" si="287"/>
        <v/>
      </c>
      <c r="AO1205" s="23" t="str">
        <f t="shared" si="275"/>
        <v/>
      </c>
      <c r="AP1205" s="23" t="str">
        <f t="shared" si="276"/>
        <v/>
      </c>
      <c r="AQ1205" s="24" t="str">
        <f t="array" ref="AQ1205">IF(Q1205="","",IF(Q1205&gt;BU$7,5,(Q1205/(MAX(IF(Q$4:Q$1999&lt;BU$7,Q$4:Q$1999))))*5))</f>
        <v/>
      </c>
      <c r="AR1205" s="24" t="str">
        <f t="array" ref="AR1205">IF(R1205="","",IF(R1205&gt;BV$7,5,(R1205/(MAX(IF(R$4:R$1999&lt;BV$7,R$4:R$1999))))*5))</f>
        <v/>
      </c>
      <c r="AS1205" s="24" t="str">
        <f t="array" ref="AS1205">IF(S1205="","",IF(S1205&gt;BW$7,5,(S1205/(MAX(IF(S$4:S$1999&lt;BW$7,S$4:S$1999))))*5))</f>
        <v/>
      </c>
      <c r="AT1205" s="24" t="str">
        <f t="array" ref="AT1205">IF(T1205="","",IF(T1205&gt;BX$7,5,(T1205/(MAX(IF(T$4:T$1999&lt;BX$7,T$4:T$1999))))*5))</f>
        <v/>
      </c>
      <c r="AU1205" s="24" t="str">
        <f t="array" ref="AU1205">IF(U1205="","",IF(U1205&gt;BY$7,5,(U1205/(MAX(IF(U$4:U$1999&lt;BY$7,U$4:U$1999))))*5))</f>
        <v/>
      </c>
      <c r="AV1205" s="24" t="str">
        <f t="array" ref="AV1205">IF(V1205="","",IF(V1205&gt;BZ$7,5,(V1205/(MAX(IF(V$4:V$1999&lt;BZ$7,V$4:V$1999))))*5))</f>
        <v/>
      </c>
      <c r="AW1205" s="24" t="str">
        <f t="array" ref="AW1205">IF(W1205="","",IF(W1205&gt;CA$7,5,(W1205/(MAX(IF(W$4:W$1999&lt;CA$7,W$4:W$1999))))*5))</f>
        <v/>
      </c>
      <c r="AX1205" s="24" t="str">
        <f t="array" ref="AX1205">IF(X1205="","",IF(X1205&gt;CB$7,5,(X1205/(MAX(IF(X$4:X$1999&lt;CB$7,X$4:X$1999))))*5))</f>
        <v/>
      </c>
      <c r="AY1205" s="24" t="str">
        <f t="array" ref="AY1205">IF(Y1205="","",IF(Y1205&gt;CC$7,5,(Y1205/(MAX(IF(Y$4:Y$1999&lt;CC$7,Y$4:Y$1999))))*5))</f>
        <v/>
      </c>
      <c r="AZ1205" s="24" t="str">
        <f t="array" ref="AZ1205">IF(Z1205="","",IF(Z1205&gt;CD$7,5,(Z1205/(MAX(IF(Z$4:Z$1999&lt;CD$7,Z$4:Z$1999))))*5))</f>
        <v/>
      </c>
      <c r="BA1205" s="24" t="str">
        <f t="array" ref="BA1205">IF(AA1205="","",IF(AA1205&gt;CE$7,5,(AA1205/(MAX(IF(AA$4:AA$1999&lt;CE$7,AA$4:AA$1999))))*5))</f>
        <v/>
      </c>
      <c r="BB1205" s="24" t="str">
        <f t="array" ref="BB1205">IF(AB1205="","",IF(AB1205&gt;CF$7,5,(AB1205/(MAX(IF(AB$4:AB$1999&lt;CF$7,AB$4:AB$1999))))*5))</f>
        <v/>
      </c>
      <c r="BC1205" s="24" t="str">
        <f>IF(AM1205="","",IF($AP1205='WQ Reference'!$A$12,SUMPRODUCT($AQ1205:$BB1205,'WQ Reference'!$B$12:$M$12),IF($AP1205='WQ Reference'!$A$13,SUMPRODUCT($AQ1205:$BB1205,'WQ Reference'!$B$13:$M$13),IF($AP1205='WQ Reference'!$A$14,SUMPRODUCT($AQ1205:$BB1205,'WQ Reference'!$B$14:$M$14),IF($AP1205='WQ Reference'!$A$15,SUMPRODUCT($AQ1205:$BB1205,'WQ Reference'!$B$15:$M$15),IF($AP1205='WQ Reference'!$A$16,SUMPRODUCT($AQ1205:$BB1205,'WQ Reference'!$B$16:$M$16),IF($AP1205='WQ Reference'!$A$17,SUMPRODUCT($AQ1205:$BB1205,'WQ Reference'!$B$17:$M$17),"Invalid Watershed")))))))</f>
        <v/>
      </c>
      <c r="BD1205" s="24" t="str">
        <f t="array" ref="BD1205">IF(AC1205="","",IF(AC1205&gt;CG$7,5,(AC1205/(MAX(IF(AC$4:AC$1999&lt;CG$7,AC$4:AC$1999))))*5))</f>
        <v/>
      </c>
      <c r="BE1205" s="24" t="str">
        <f t="array" ref="BE1205">IF(AD1205="","",IF(AD1205&gt;CH$7,5,(AD1205/(MAX(IF(AD$4:AD$1999&lt;CH$7,AD$4:AD$1999))))*5))</f>
        <v/>
      </c>
      <c r="BF1205" s="24" t="str">
        <f t="array" ref="BF1205">IF(AE1205="","",IF(AE1205&gt;CI$7,5,(AE1205/(MAX(IF(AE$4:AE$1999&lt;CI$7,AE$4:AE$1999))))*5))</f>
        <v/>
      </c>
      <c r="BG1205" s="24" t="str">
        <f t="shared" si="277"/>
        <v/>
      </c>
      <c r="BH1205" s="24" t="str">
        <f t="shared" si="278"/>
        <v/>
      </c>
      <c r="BI1205" s="24" t="str">
        <f t="shared" si="279"/>
        <v/>
      </c>
      <c r="BJ1205" s="24" t="str">
        <f t="shared" si="280"/>
        <v/>
      </c>
      <c r="BK1205" s="24" t="str">
        <f t="shared" si="281"/>
        <v/>
      </c>
      <c r="BL1205" s="24" t="str">
        <f t="shared" si="282"/>
        <v/>
      </c>
      <c r="BM1205" s="24" t="str">
        <f t="shared" si="283"/>
        <v/>
      </c>
      <c r="BN1205" s="24" t="str">
        <f t="shared" si="284"/>
        <v/>
      </c>
      <c r="BO1205" s="24" t="str">
        <f t="shared" si="285"/>
        <v/>
      </c>
      <c r="BP1205" s="24" t="str">
        <f>IF(AM1205="","",SUMPRODUCT(BK1205:BO1205,'Benefit Weights'!$A$3:$E$3))</f>
        <v/>
      </c>
      <c r="BQ1205" s="27" t="str">
        <f t="shared" si="286"/>
        <v/>
      </c>
    </row>
    <row r="1206" spans="1:69" x14ac:dyDescent="0.25">
      <c r="A1206" s="23"/>
      <c r="B1206" s="23"/>
      <c r="C1206" s="23"/>
      <c r="D1206" s="23"/>
      <c r="E1206" s="24"/>
      <c r="F1206" s="24"/>
      <c r="G1206" s="24"/>
      <c r="H1206" s="23"/>
      <c r="I1206" s="23"/>
      <c r="J1206" s="23"/>
      <c r="K1206" s="23"/>
      <c r="L1206" s="23"/>
      <c r="M1206" s="23"/>
      <c r="N1206" s="23"/>
      <c r="O1206" s="24"/>
      <c r="P1206" s="24"/>
      <c r="Q1206" s="24"/>
      <c r="R1206" s="24"/>
      <c r="S1206" s="24"/>
      <c r="T1206" s="24"/>
      <c r="U1206" s="24"/>
      <c r="V1206" s="24"/>
      <c r="W1206" s="24"/>
      <c r="X1206" s="24"/>
      <c r="Y1206" s="24"/>
      <c r="Z1206" s="24"/>
      <c r="AA1206" s="24"/>
      <c r="AB1206" s="24"/>
      <c r="AC1206" s="24"/>
      <c r="AD1206" s="24"/>
      <c r="AE1206" s="24"/>
      <c r="AF1206" s="24"/>
      <c r="AG1206" s="24"/>
      <c r="AH1206" s="24"/>
      <c r="AI1206" s="24"/>
      <c r="AJ1206" s="23"/>
      <c r="AK1206" s="23"/>
      <c r="AL1206" s="23"/>
      <c r="AM1206" s="23" t="str">
        <f t="shared" si="274"/>
        <v/>
      </c>
      <c r="AN1206" s="23" t="str">
        <f t="shared" si="287"/>
        <v/>
      </c>
      <c r="AO1206" s="23" t="str">
        <f t="shared" si="275"/>
        <v/>
      </c>
      <c r="AP1206" s="23" t="str">
        <f t="shared" si="276"/>
        <v/>
      </c>
      <c r="AQ1206" s="24" t="str">
        <f t="array" ref="AQ1206">IF(Q1206="","",IF(Q1206&gt;BU$7,5,(Q1206/(MAX(IF(Q$4:Q$1999&lt;BU$7,Q$4:Q$1999))))*5))</f>
        <v/>
      </c>
      <c r="AR1206" s="24" t="str">
        <f t="array" ref="AR1206">IF(R1206="","",IF(R1206&gt;BV$7,5,(R1206/(MAX(IF(R$4:R$1999&lt;BV$7,R$4:R$1999))))*5))</f>
        <v/>
      </c>
      <c r="AS1206" s="24" t="str">
        <f t="array" ref="AS1206">IF(S1206="","",IF(S1206&gt;BW$7,5,(S1206/(MAX(IF(S$4:S$1999&lt;BW$7,S$4:S$1999))))*5))</f>
        <v/>
      </c>
      <c r="AT1206" s="24" t="str">
        <f t="array" ref="AT1206">IF(T1206="","",IF(T1206&gt;BX$7,5,(T1206/(MAX(IF(T$4:T$1999&lt;BX$7,T$4:T$1999))))*5))</f>
        <v/>
      </c>
      <c r="AU1206" s="24" t="str">
        <f t="array" ref="AU1206">IF(U1206="","",IF(U1206&gt;BY$7,5,(U1206/(MAX(IF(U$4:U$1999&lt;BY$7,U$4:U$1999))))*5))</f>
        <v/>
      </c>
      <c r="AV1206" s="24" t="str">
        <f t="array" ref="AV1206">IF(V1206="","",IF(V1206&gt;BZ$7,5,(V1206/(MAX(IF(V$4:V$1999&lt;BZ$7,V$4:V$1999))))*5))</f>
        <v/>
      </c>
      <c r="AW1206" s="24" t="str">
        <f t="array" ref="AW1206">IF(W1206="","",IF(W1206&gt;CA$7,5,(W1206/(MAX(IF(W$4:W$1999&lt;CA$7,W$4:W$1999))))*5))</f>
        <v/>
      </c>
      <c r="AX1206" s="24" t="str">
        <f t="array" ref="AX1206">IF(X1206="","",IF(X1206&gt;CB$7,5,(X1206/(MAX(IF(X$4:X$1999&lt;CB$7,X$4:X$1999))))*5))</f>
        <v/>
      </c>
      <c r="AY1206" s="24" t="str">
        <f t="array" ref="AY1206">IF(Y1206="","",IF(Y1206&gt;CC$7,5,(Y1206/(MAX(IF(Y$4:Y$1999&lt;CC$7,Y$4:Y$1999))))*5))</f>
        <v/>
      </c>
      <c r="AZ1206" s="24" t="str">
        <f t="array" ref="AZ1206">IF(Z1206="","",IF(Z1206&gt;CD$7,5,(Z1206/(MAX(IF(Z$4:Z$1999&lt;CD$7,Z$4:Z$1999))))*5))</f>
        <v/>
      </c>
      <c r="BA1206" s="24" t="str">
        <f t="array" ref="BA1206">IF(AA1206="","",IF(AA1206&gt;CE$7,5,(AA1206/(MAX(IF(AA$4:AA$1999&lt;CE$7,AA$4:AA$1999))))*5))</f>
        <v/>
      </c>
      <c r="BB1206" s="24" t="str">
        <f t="array" ref="BB1206">IF(AB1206="","",IF(AB1206&gt;CF$7,5,(AB1206/(MAX(IF(AB$4:AB$1999&lt;CF$7,AB$4:AB$1999))))*5))</f>
        <v/>
      </c>
      <c r="BC1206" s="24" t="str">
        <f>IF(AM1206="","",IF($AP1206='WQ Reference'!$A$12,SUMPRODUCT($AQ1206:$BB1206,'WQ Reference'!$B$12:$M$12),IF($AP1206='WQ Reference'!$A$13,SUMPRODUCT($AQ1206:$BB1206,'WQ Reference'!$B$13:$M$13),IF($AP1206='WQ Reference'!$A$14,SUMPRODUCT($AQ1206:$BB1206,'WQ Reference'!$B$14:$M$14),IF($AP1206='WQ Reference'!$A$15,SUMPRODUCT($AQ1206:$BB1206,'WQ Reference'!$B$15:$M$15),IF($AP1206='WQ Reference'!$A$16,SUMPRODUCT($AQ1206:$BB1206,'WQ Reference'!$B$16:$M$16),IF($AP1206='WQ Reference'!$A$17,SUMPRODUCT($AQ1206:$BB1206,'WQ Reference'!$B$17:$M$17),"Invalid Watershed")))))))</f>
        <v/>
      </c>
      <c r="BD1206" s="24" t="str">
        <f t="array" ref="BD1206">IF(AC1206="","",IF(AC1206&gt;CG$7,5,(AC1206/(MAX(IF(AC$4:AC$1999&lt;CG$7,AC$4:AC$1999))))*5))</f>
        <v/>
      </c>
      <c r="BE1206" s="24" t="str">
        <f t="array" ref="BE1206">IF(AD1206="","",IF(AD1206&gt;CH$7,5,(AD1206/(MAX(IF(AD$4:AD$1999&lt;CH$7,AD$4:AD$1999))))*5))</f>
        <v/>
      </c>
      <c r="BF1206" s="24" t="str">
        <f t="array" ref="BF1206">IF(AE1206="","",IF(AE1206&gt;CI$7,5,(AE1206/(MAX(IF(AE$4:AE$1999&lt;CI$7,AE$4:AE$1999))))*5))</f>
        <v/>
      </c>
      <c r="BG1206" s="24" t="str">
        <f t="shared" si="277"/>
        <v/>
      </c>
      <c r="BH1206" s="24" t="str">
        <f t="shared" si="278"/>
        <v/>
      </c>
      <c r="BI1206" s="24" t="str">
        <f t="shared" si="279"/>
        <v/>
      </c>
      <c r="BJ1206" s="24" t="str">
        <f t="shared" si="280"/>
        <v/>
      </c>
      <c r="BK1206" s="24" t="str">
        <f t="shared" si="281"/>
        <v/>
      </c>
      <c r="BL1206" s="24" t="str">
        <f t="shared" si="282"/>
        <v/>
      </c>
      <c r="BM1206" s="24" t="str">
        <f t="shared" si="283"/>
        <v/>
      </c>
      <c r="BN1206" s="24" t="str">
        <f t="shared" si="284"/>
        <v/>
      </c>
      <c r="BO1206" s="24" t="str">
        <f t="shared" si="285"/>
        <v/>
      </c>
      <c r="BP1206" s="24" t="str">
        <f>IF(AM1206="","",SUMPRODUCT(BK1206:BO1206,'Benefit Weights'!$A$3:$E$3))</f>
        <v/>
      </c>
      <c r="BQ1206" s="27" t="str">
        <f t="shared" si="286"/>
        <v/>
      </c>
    </row>
    <row r="1207" spans="1:69" x14ac:dyDescent="0.25">
      <c r="A1207" s="23"/>
      <c r="B1207" s="23"/>
      <c r="C1207" s="23"/>
      <c r="D1207" s="23"/>
      <c r="E1207" s="24"/>
      <c r="F1207" s="24"/>
      <c r="G1207" s="24"/>
      <c r="H1207" s="23"/>
      <c r="I1207" s="23"/>
      <c r="J1207" s="23"/>
      <c r="K1207" s="23"/>
      <c r="L1207" s="23"/>
      <c r="M1207" s="23"/>
      <c r="N1207" s="23"/>
      <c r="O1207" s="24"/>
      <c r="P1207" s="24"/>
      <c r="Q1207" s="24"/>
      <c r="R1207" s="24"/>
      <c r="S1207" s="24"/>
      <c r="T1207" s="24"/>
      <c r="U1207" s="24"/>
      <c r="V1207" s="24"/>
      <c r="W1207" s="24"/>
      <c r="X1207" s="24"/>
      <c r="Y1207" s="24"/>
      <c r="Z1207" s="24"/>
      <c r="AA1207" s="24"/>
      <c r="AB1207" s="24"/>
      <c r="AC1207" s="24"/>
      <c r="AD1207" s="24"/>
      <c r="AE1207" s="24"/>
      <c r="AF1207" s="24"/>
      <c r="AG1207" s="24"/>
      <c r="AH1207" s="24"/>
      <c r="AI1207" s="24"/>
      <c r="AJ1207" s="23"/>
      <c r="AK1207" s="23"/>
      <c r="AL1207" s="23"/>
      <c r="AM1207" s="23" t="str">
        <f t="shared" si="274"/>
        <v/>
      </c>
      <c r="AN1207" s="23" t="str">
        <f t="shared" si="287"/>
        <v/>
      </c>
      <c r="AO1207" s="23" t="str">
        <f t="shared" si="275"/>
        <v/>
      </c>
      <c r="AP1207" s="23" t="str">
        <f t="shared" si="276"/>
        <v/>
      </c>
      <c r="AQ1207" s="24" t="str">
        <f t="array" ref="AQ1207">IF(Q1207="","",IF(Q1207&gt;BU$7,5,(Q1207/(MAX(IF(Q$4:Q$1999&lt;BU$7,Q$4:Q$1999))))*5))</f>
        <v/>
      </c>
      <c r="AR1207" s="24" t="str">
        <f t="array" ref="AR1207">IF(R1207="","",IF(R1207&gt;BV$7,5,(R1207/(MAX(IF(R$4:R$1999&lt;BV$7,R$4:R$1999))))*5))</f>
        <v/>
      </c>
      <c r="AS1207" s="24" t="str">
        <f t="array" ref="AS1207">IF(S1207="","",IF(S1207&gt;BW$7,5,(S1207/(MAX(IF(S$4:S$1999&lt;BW$7,S$4:S$1999))))*5))</f>
        <v/>
      </c>
      <c r="AT1207" s="24" t="str">
        <f t="array" ref="AT1207">IF(T1207="","",IF(T1207&gt;BX$7,5,(T1207/(MAX(IF(T$4:T$1999&lt;BX$7,T$4:T$1999))))*5))</f>
        <v/>
      </c>
      <c r="AU1207" s="24" t="str">
        <f t="array" ref="AU1207">IF(U1207="","",IF(U1207&gt;BY$7,5,(U1207/(MAX(IF(U$4:U$1999&lt;BY$7,U$4:U$1999))))*5))</f>
        <v/>
      </c>
      <c r="AV1207" s="24" t="str">
        <f t="array" ref="AV1207">IF(V1207="","",IF(V1207&gt;BZ$7,5,(V1207/(MAX(IF(V$4:V$1999&lt;BZ$7,V$4:V$1999))))*5))</f>
        <v/>
      </c>
      <c r="AW1207" s="24" t="str">
        <f t="array" ref="AW1207">IF(W1207="","",IF(W1207&gt;CA$7,5,(W1207/(MAX(IF(W$4:W$1999&lt;CA$7,W$4:W$1999))))*5))</f>
        <v/>
      </c>
      <c r="AX1207" s="24" t="str">
        <f t="array" ref="AX1207">IF(X1207="","",IF(X1207&gt;CB$7,5,(X1207/(MAX(IF(X$4:X$1999&lt;CB$7,X$4:X$1999))))*5))</f>
        <v/>
      </c>
      <c r="AY1207" s="24" t="str">
        <f t="array" ref="AY1207">IF(Y1207="","",IF(Y1207&gt;CC$7,5,(Y1207/(MAX(IF(Y$4:Y$1999&lt;CC$7,Y$4:Y$1999))))*5))</f>
        <v/>
      </c>
      <c r="AZ1207" s="24" t="str">
        <f t="array" ref="AZ1207">IF(Z1207="","",IF(Z1207&gt;CD$7,5,(Z1207/(MAX(IF(Z$4:Z$1999&lt;CD$7,Z$4:Z$1999))))*5))</f>
        <v/>
      </c>
      <c r="BA1207" s="24" t="str">
        <f t="array" ref="BA1207">IF(AA1207="","",IF(AA1207&gt;CE$7,5,(AA1207/(MAX(IF(AA$4:AA$1999&lt;CE$7,AA$4:AA$1999))))*5))</f>
        <v/>
      </c>
      <c r="BB1207" s="24" t="str">
        <f t="array" ref="BB1207">IF(AB1207="","",IF(AB1207&gt;CF$7,5,(AB1207/(MAX(IF(AB$4:AB$1999&lt;CF$7,AB$4:AB$1999))))*5))</f>
        <v/>
      </c>
      <c r="BC1207" s="24" t="str">
        <f>IF(AM1207="","",IF($AP1207='WQ Reference'!$A$12,SUMPRODUCT($AQ1207:$BB1207,'WQ Reference'!$B$12:$M$12),IF($AP1207='WQ Reference'!$A$13,SUMPRODUCT($AQ1207:$BB1207,'WQ Reference'!$B$13:$M$13),IF($AP1207='WQ Reference'!$A$14,SUMPRODUCT($AQ1207:$BB1207,'WQ Reference'!$B$14:$M$14),IF($AP1207='WQ Reference'!$A$15,SUMPRODUCT($AQ1207:$BB1207,'WQ Reference'!$B$15:$M$15),IF($AP1207='WQ Reference'!$A$16,SUMPRODUCT($AQ1207:$BB1207,'WQ Reference'!$B$16:$M$16),IF($AP1207='WQ Reference'!$A$17,SUMPRODUCT($AQ1207:$BB1207,'WQ Reference'!$B$17:$M$17),"Invalid Watershed")))))))</f>
        <v/>
      </c>
      <c r="BD1207" s="24" t="str">
        <f t="array" ref="BD1207">IF(AC1207="","",IF(AC1207&gt;CG$7,5,(AC1207/(MAX(IF(AC$4:AC$1999&lt;CG$7,AC$4:AC$1999))))*5))</f>
        <v/>
      </c>
      <c r="BE1207" s="24" t="str">
        <f t="array" ref="BE1207">IF(AD1207="","",IF(AD1207&gt;CH$7,5,(AD1207/(MAX(IF(AD$4:AD$1999&lt;CH$7,AD$4:AD$1999))))*5))</f>
        <v/>
      </c>
      <c r="BF1207" s="24" t="str">
        <f t="array" ref="BF1207">IF(AE1207="","",IF(AE1207&gt;CI$7,5,(AE1207/(MAX(IF(AE$4:AE$1999&lt;CI$7,AE$4:AE$1999))))*5))</f>
        <v/>
      </c>
      <c r="BG1207" s="24" t="str">
        <f t="shared" si="277"/>
        <v/>
      </c>
      <c r="BH1207" s="24" t="str">
        <f t="shared" si="278"/>
        <v/>
      </c>
      <c r="BI1207" s="24" t="str">
        <f t="shared" si="279"/>
        <v/>
      </c>
      <c r="BJ1207" s="24" t="str">
        <f t="shared" si="280"/>
        <v/>
      </c>
      <c r="BK1207" s="24" t="str">
        <f t="shared" si="281"/>
        <v/>
      </c>
      <c r="BL1207" s="24" t="str">
        <f t="shared" si="282"/>
        <v/>
      </c>
      <c r="BM1207" s="24" t="str">
        <f t="shared" si="283"/>
        <v/>
      </c>
      <c r="BN1207" s="24" t="str">
        <f t="shared" si="284"/>
        <v/>
      </c>
      <c r="BO1207" s="24" t="str">
        <f t="shared" si="285"/>
        <v/>
      </c>
      <c r="BP1207" s="24" t="str">
        <f>IF(AM1207="","",SUMPRODUCT(BK1207:BO1207,'Benefit Weights'!$A$3:$E$3))</f>
        <v/>
      </c>
      <c r="BQ1207" s="27" t="str">
        <f t="shared" si="286"/>
        <v/>
      </c>
    </row>
    <row r="1208" spans="1:69" x14ac:dyDescent="0.25">
      <c r="A1208" s="23"/>
      <c r="B1208" s="23"/>
      <c r="C1208" s="23"/>
      <c r="D1208" s="23"/>
      <c r="E1208" s="24"/>
      <c r="F1208" s="24"/>
      <c r="G1208" s="24"/>
      <c r="H1208" s="23"/>
      <c r="I1208" s="23"/>
      <c r="J1208" s="23"/>
      <c r="K1208" s="23"/>
      <c r="L1208" s="23"/>
      <c r="M1208" s="23"/>
      <c r="N1208" s="23"/>
      <c r="O1208" s="24"/>
      <c r="P1208" s="24"/>
      <c r="Q1208" s="24"/>
      <c r="R1208" s="24"/>
      <c r="S1208" s="24"/>
      <c r="T1208" s="24"/>
      <c r="U1208" s="24"/>
      <c r="V1208" s="24"/>
      <c r="W1208" s="24"/>
      <c r="X1208" s="24"/>
      <c r="Y1208" s="24"/>
      <c r="Z1208" s="24"/>
      <c r="AA1208" s="24"/>
      <c r="AB1208" s="24"/>
      <c r="AC1208" s="24"/>
      <c r="AD1208" s="24"/>
      <c r="AE1208" s="24"/>
      <c r="AF1208" s="24"/>
      <c r="AG1208" s="24"/>
      <c r="AH1208" s="24"/>
      <c r="AI1208" s="24"/>
      <c r="AJ1208" s="23"/>
      <c r="AK1208" s="23"/>
      <c r="AL1208" s="23"/>
      <c r="AM1208" s="23" t="str">
        <f t="shared" si="274"/>
        <v/>
      </c>
      <c r="AN1208" s="23" t="str">
        <f t="shared" si="287"/>
        <v/>
      </c>
      <c r="AO1208" s="23" t="str">
        <f t="shared" si="275"/>
        <v/>
      </c>
      <c r="AP1208" s="23" t="str">
        <f t="shared" si="276"/>
        <v/>
      </c>
      <c r="AQ1208" s="24" t="str">
        <f t="array" ref="AQ1208">IF(Q1208="","",IF(Q1208&gt;BU$7,5,(Q1208/(MAX(IF(Q$4:Q$1999&lt;BU$7,Q$4:Q$1999))))*5))</f>
        <v/>
      </c>
      <c r="AR1208" s="24" t="str">
        <f t="array" ref="AR1208">IF(R1208="","",IF(R1208&gt;BV$7,5,(R1208/(MAX(IF(R$4:R$1999&lt;BV$7,R$4:R$1999))))*5))</f>
        <v/>
      </c>
      <c r="AS1208" s="24" t="str">
        <f t="array" ref="AS1208">IF(S1208="","",IF(S1208&gt;BW$7,5,(S1208/(MAX(IF(S$4:S$1999&lt;BW$7,S$4:S$1999))))*5))</f>
        <v/>
      </c>
      <c r="AT1208" s="24" t="str">
        <f t="array" ref="AT1208">IF(T1208="","",IF(T1208&gt;BX$7,5,(T1208/(MAX(IF(T$4:T$1999&lt;BX$7,T$4:T$1999))))*5))</f>
        <v/>
      </c>
      <c r="AU1208" s="24" t="str">
        <f t="array" ref="AU1208">IF(U1208="","",IF(U1208&gt;BY$7,5,(U1208/(MAX(IF(U$4:U$1999&lt;BY$7,U$4:U$1999))))*5))</f>
        <v/>
      </c>
      <c r="AV1208" s="24" t="str">
        <f t="array" ref="AV1208">IF(V1208="","",IF(V1208&gt;BZ$7,5,(V1208/(MAX(IF(V$4:V$1999&lt;BZ$7,V$4:V$1999))))*5))</f>
        <v/>
      </c>
      <c r="AW1208" s="24" t="str">
        <f t="array" ref="AW1208">IF(W1208="","",IF(W1208&gt;CA$7,5,(W1208/(MAX(IF(W$4:W$1999&lt;CA$7,W$4:W$1999))))*5))</f>
        <v/>
      </c>
      <c r="AX1208" s="24" t="str">
        <f t="array" ref="AX1208">IF(X1208="","",IF(X1208&gt;CB$7,5,(X1208/(MAX(IF(X$4:X$1999&lt;CB$7,X$4:X$1999))))*5))</f>
        <v/>
      </c>
      <c r="AY1208" s="24" t="str">
        <f t="array" ref="AY1208">IF(Y1208="","",IF(Y1208&gt;CC$7,5,(Y1208/(MAX(IF(Y$4:Y$1999&lt;CC$7,Y$4:Y$1999))))*5))</f>
        <v/>
      </c>
      <c r="AZ1208" s="24" t="str">
        <f t="array" ref="AZ1208">IF(Z1208="","",IF(Z1208&gt;CD$7,5,(Z1208/(MAX(IF(Z$4:Z$1999&lt;CD$7,Z$4:Z$1999))))*5))</f>
        <v/>
      </c>
      <c r="BA1208" s="24" t="str">
        <f t="array" ref="BA1208">IF(AA1208="","",IF(AA1208&gt;CE$7,5,(AA1208/(MAX(IF(AA$4:AA$1999&lt;CE$7,AA$4:AA$1999))))*5))</f>
        <v/>
      </c>
      <c r="BB1208" s="24" t="str">
        <f t="array" ref="BB1208">IF(AB1208="","",IF(AB1208&gt;CF$7,5,(AB1208/(MAX(IF(AB$4:AB$1999&lt;CF$7,AB$4:AB$1999))))*5))</f>
        <v/>
      </c>
      <c r="BC1208" s="24" t="str">
        <f>IF(AM1208="","",IF($AP1208='WQ Reference'!$A$12,SUMPRODUCT($AQ1208:$BB1208,'WQ Reference'!$B$12:$M$12),IF($AP1208='WQ Reference'!$A$13,SUMPRODUCT($AQ1208:$BB1208,'WQ Reference'!$B$13:$M$13),IF($AP1208='WQ Reference'!$A$14,SUMPRODUCT($AQ1208:$BB1208,'WQ Reference'!$B$14:$M$14),IF($AP1208='WQ Reference'!$A$15,SUMPRODUCT($AQ1208:$BB1208,'WQ Reference'!$B$15:$M$15),IF($AP1208='WQ Reference'!$A$16,SUMPRODUCT($AQ1208:$BB1208,'WQ Reference'!$B$16:$M$16),IF($AP1208='WQ Reference'!$A$17,SUMPRODUCT($AQ1208:$BB1208,'WQ Reference'!$B$17:$M$17),"Invalid Watershed")))))))</f>
        <v/>
      </c>
      <c r="BD1208" s="24" t="str">
        <f t="array" ref="BD1208">IF(AC1208="","",IF(AC1208&gt;CG$7,5,(AC1208/(MAX(IF(AC$4:AC$1999&lt;CG$7,AC$4:AC$1999))))*5))</f>
        <v/>
      </c>
      <c r="BE1208" s="24" t="str">
        <f t="array" ref="BE1208">IF(AD1208="","",IF(AD1208&gt;CH$7,5,(AD1208/(MAX(IF(AD$4:AD$1999&lt;CH$7,AD$4:AD$1999))))*5))</f>
        <v/>
      </c>
      <c r="BF1208" s="24" t="str">
        <f t="array" ref="BF1208">IF(AE1208="","",IF(AE1208&gt;CI$7,5,(AE1208/(MAX(IF(AE$4:AE$1999&lt;CI$7,AE$4:AE$1999))))*5))</f>
        <v/>
      </c>
      <c r="BG1208" s="24" t="str">
        <f t="shared" si="277"/>
        <v/>
      </c>
      <c r="BH1208" s="24" t="str">
        <f t="shared" si="278"/>
        <v/>
      </c>
      <c r="BI1208" s="24" t="str">
        <f t="shared" si="279"/>
        <v/>
      </c>
      <c r="BJ1208" s="24" t="str">
        <f t="shared" si="280"/>
        <v/>
      </c>
      <c r="BK1208" s="24" t="str">
        <f t="shared" si="281"/>
        <v/>
      </c>
      <c r="BL1208" s="24" t="str">
        <f t="shared" si="282"/>
        <v/>
      </c>
      <c r="BM1208" s="24" t="str">
        <f t="shared" si="283"/>
        <v/>
      </c>
      <c r="BN1208" s="24" t="str">
        <f t="shared" si="284"/>
        <v/>
      </c>
      <c r="BO1208" s="24" t="str">
        <f t="shared" si="285"/>
        <v/>
      </c>
      <c r="BP1208" s="24" t="str">
        <f>IF(AM1208="","",SUMPRODUCT(BK1208:BO1208,'Benefit Weights'!$A$3:$E$3))</f>
        <v/>
      </c>
      <c r="BQ1208" s="27" t="str">
        <f t="shared" si="286"/>
        <v/>
      </c>
    </row>
    <row r="1209" spans="1:69" x14ac:dyDescent="0.25">
      <c r="A1209" s="23"/>
      <c r="B1209" s="23"/>
      <c r="C1209" s="23"/>
      <c r="D1209" s="23"/>
      <c r="E1209" s="24"/>
      <c r="F1209" s="24"/>
      <c r="G1209" s="24"/>
      <c r="H1209" s="23"/>
      <c r="I1209" s="23"/>
      <c r="J1209" s="23"/>
      <c r="K1209" s="23"/>
      <c r="L1209" s="23"/>
      <c r="M1209" s="23"/>
      <c r="N1209" s="23"/>
      <c r="O1209" s="24"/>
      <c r="P1209" s="24"/>
      <c r="Q1209" s="24"/>
      <c r="R1209" s="24"/>
      <c r="S1209" s="24"/>
      <c r="T1209" s="24"/>
      <c r="U1209" s="24"/>
      <c r="V1209" s="24"/>
      <c r="W1209" s="24"/>
      <c r="X1209" s="24"/>
      <c r="Y1209" s="24"/>
      <c r="Z1209" s="24"/>
      <c r="AA1209" s="24"/>
      <c r="AB1209" s="24"/>
      <c r="AC1209" s="24"/>
      <c r="AD1209" s="24"/>
      <c r="AE1209" s="24"/>
      <c r="AF1209" s="24"/>
      <c r="AG1209" s="24"/>
      <c r="AH1209" s="24"/>
      <c r="AI1209" s="24"/>
      <c r="AJ1209" s="23"/>
      <c r="AK1209" s="23"/>
      <c r="AL1209" s="23"/>
      <c r="AM1209" s="23" t="str">
        <f t="shared" si="274"/>
        <v/>
      </c>
      <c r="AN1209" s="23" t="str">
        <f t="shared" si="287"/>
        <v/>
      </c>
      <c r="AO1209" s="23" t="str">
        <f t="shared" si="275"/>
        <v/>
      </c>
      <c r="AP1209" s="23" t="str">
        <f t="shared" si="276"/>
        <v/>
      </c>
      <c r="AQ1209" s="24" t="str">
        <f t="array" ref="AQ1209">IF(Q1209="","",IF(Q1209&gt;BU$7,5,(Q1209/(MAX(IF(Q$4:Q$1999&lt;BU$7,Q$4:Q$1999))))*5))</f>
        <v/>
      </c>
      <c r="AR1209" s="24" t="str">
        <f t="array" ref="AR1209">IF(R1209="","",IF(R1209&gt;BV$7,5,(R1209/(MAX(IF(R$4:R$1999&lt;BV$7,R$4:R$1999))))*5))</f>
        <v/>
      </c>
      <c r="AS1209" s="24" t="str">
        <f t="array" ref="AS1209">IF(S1209="","",IF(S1209&gt;BW$7,5,(S1209/(MAX(IF(S$4:S$1999&lt;BW$7,S$4:S$1999))))*5))</f>
        <v/>
      </c>
      <c r="AT1209" s="24" t="str">
        <f t="array" ref="AT1209">IF(T1209="","",IF(T1209&gt;BX$7,5,(T1209/(MAX(IF(T$4:T$1999&lt;BX$7,T$4:T$1999))))*5))</f>
        <v/>
      </c>
      <c r="AU1209" s="24" t="str">
        <f t="array" ref="AU1209">IF(U1209="","",IF(U1209&gt;BY$7,5,(U1209/(MAX(IF(U$4:U$1999&lt;BY$7,U$4:U$1999))))*5))</f>
        <v/>
      </c>
      <c r="AV1209" s="24" t="str">
        <f t="array" ref="AV1209">IF(V1209="","",IF(V1209&gt;BZ$7,5,(V1209/(MAX(IF(V$4:V$1999&lt;BZ$7,V$4:V$1999))))*5))</f>
        <v/>
      </c>
      <c r="AW1209" s="24" t="str">
        <f t="array" ref="AW1209">IF(W1209="","",IF(W1209&gt;CA$7,5,(W1209/(MAX(IF(W$4:W$1999&lt;CA$7,W$4:W$1999))))*5))</f>
        <v/>
      </c>
      <c r="AX1209" s="24" t="str">
        <f t="array" ref="AX1209">IF(X1209="","",IF(X1209&gt;CB$7,5,(X1209/(MAX(IF(X$4:X$1999&lt;CB$7,X$4:X$1999))))*5))</f>
        <v/>
      </c>
      <c r="AY1209" s="24" t="str">
        <f t="array" ref="AY1209">IF(Y1209="","",IF(Y1209&gt;CC$7,5,(Y1209/(MAX(IF(Y$4:Y$1999&lt;CC$7,Y$4:Y$1999))))*5))</f>
        <v/>
      </c>
      <c r="AZ1209" s="24" t="str">
        <f t="array" ref="AZ1209">IF(Z1209="","",IF(Z1209&gt;CD$7,5,(Z1209/(MAX(IF(Z$4:Z$1999&lt;CD$7,Z$4:Z$1999))))*5))</f>
        <v/>
      </c>
      <c r="BA1209" s="24" t="str">
        <f t="array" ref="BA1209">IF(AA1209="","",IF(AA1209&gt;CE$7,5,(AA1209/(MAX(IF(AA$4:AA$1999&lt;CE$7,AA$4:AA$1999))))*5))</f>
        <v/>
      </c>
      <c r="BB1209" s="24" t="str">
        <f t="array" ref="BB1209">IF(AB1209="","",IF(AB1209&gt;CF$7,5,(AB1209/(MAX(IF(AB$4:AB$1999&lt;CF$7,AB$4:AB$1999))))*5))</f>
        <v/>
      </c>
      <c r="BC1209" s="24" t="str">
        <f>IF(AM1209="","",IF($AP1209='WQ Reference'!$A$12,SUMPRODUCT($AQ1209:$BB1209,'WQ Reference'!$B$12:$M$12),IF($AP1209='WQ Reference'!$A$13,SUMPRODUCT($AQ1209:$BB1209,'WQ Reference'!$B$13:$M$13),IF($AP1209='WQ Reference'!$A$14,SUMPRODUCT($AQ1209:$BB1209,'WQ Reference'!$B$14:$M$14),IF($AP1209='WQ Reference'!$A$15,SUMPRODUCT($AQ1209:$BB1209,'WQ Reference'!$B$15:$M$15),IF($AP1209='WQ Reference'!$A$16,SUMPRODUCT($AQ1209:$BB1209,'WQ Reference'!$B$16:$M$16),IF($AP1209='WQ Reference'!$A$17,SUMPRODUCT($AQ1209:$BB1209,'WQ Reference'!$B$17:$M$17),"Invalid Watershed")))))))</f>
        <v/>
      </c>
      <c r="BD1209" s="24" t="str">
        <f t="array" ref="BD1209">IF(AC1209="","",IF(AC1209&gt;CG$7,5,(AC1209/(MAX(IF(AC$4:AC$1999&lt;CG$7,AC$4:AC$1999))))*5))</f>
        <v/>
      </c>
      <c r="BE1209" s="24" t="str">
        <f t="array" ref="BE1209">IF(AD1209="","",IF(AD1209&gt;CH$7,5,(AD1209/(MAX(IF(AD$4:AD$1999&lt;CH$7,AD$4:AD$1999))))*5))</f>
        <v/>
      </c>
      <c r="BF1209" s="24" t="str">
        <f t="array" ref="BF1209">IF(AE1209="","",IF(AE1209&gt;CI$7,5,(AE1209/(MAX(IF(AE$4:AE$1999&lt;CI$7,AE$4:AE$1999))))*5))</f>
        <v/>
      </c>
      <c r="BG1209" s="24" t="str">
        <f t="shared" si="277"/>
        <v/>
      </c>
      <c r="BH1209" s="24" t="str">
        <f t="shared" si="278"/>
        <v/>
      </c>
      <c r="BI1209" s="24" t="str">
        <f t="shared" si="279"/>
        <v/>
      </c>
      <c r="BJ1209" s="24" t="str">
        <f t="shared" si="280"/>
        <v/>
      </c>
      <c r="BK1209" s="24" t="str">
        <f t="shared" si="281"/>
        <v/>
      </c>
      <c r="BL1209" s="24" t="str">
        <f t="shared" si="282"/>
        <v/>
      </c>
      <c r="BM1209" s="24" t="str">
        <f t="shared" si="283"/>
        <v/>
      </c>
      <c r="BN1209" s="24" t="str">
        <f t="shared" si="284"/>
        <v/>
      </c>
      <c r="BO1209" s="24" t="str">
        <f t="shared" si="285"/>
        <v/>
      </c>
      <c r="BP1209" s="24" t="str">
        <f>IF(AM1209="","",SUMPRODUCT(BK1209:BO1209,'Benefit Weights'!$A$3:$E$3))</f>
        <v/>
      </c>
      <c r="BQ1209" s="27" t="str">
        <f t="shared" si="286"/>
        <v/>
      </c>
    </row>
    <row r="1210" spans="1:69" x14ac:dyDescent="0.25">
      <c r="A1210" s="23"/>
      <c r="B1210" s="23"/>
      <c r="C1210" s="23"/>
      <c r="D1210" s="23"/>
      <c r="E1210" s="24"/>
      <c r="F1210" s="24"/>
      <c r="G1210" s="24"/>
      <c r="H1210" s="23"/>
      <c r="I1210" s="23"/>
      <c r="J1210" s="23"/>
      <c r="K1210" s="23"/>
      <c r="L1210" s="23"/>
      <c r="M1210" s="23"/>
      <c r="N1210" s="23"/>
      <c r="O1210" s="24"/>
      <c r="P1210" s="24"/>
      <c r="Q1210" s="24"/>
      <c r="R1210" s="24"/>
      <c r="S1210" s="24"/>
      <c r="T1210" s="24"/>
      <c r="U1210" s="24"/>
      <c r="V1210" s="24"/>
      <c r="W1210" s="24"/>
      <c r="X1210" s="24"/>
      <c r="Y1210" s="24"/>
      <c r="Z1210" s="24"/>
      <c r="AA1210" s="24"/>
      <c r="AB1210" s="24"/>
      <c r="AC1210" s="24"/>
      <c r="AD1210" s="24"/>
      <c r="AE1210" s="24"/>
      <c r="AF1210" s="24"/>
      <c r="AG1210" s="24"/>
      <c r="AH1210" s="24"/>
      <c r="AI1210" s="24"/>
      <c r="AJ1210" s="23"/>
      <c r="AK1210" s="23"/>
      <c r="AL1210" s="23"/>
      <c r="AM1210" s="23" t="str">
        <f t="shared" si="274"/>
        <v/>
      </c>
      <c r="AN1210" s="23" t="str">
        <f t="shared" si="287"/>
        <v/>
      </c>
      <c r="AO1210" s="23" t="str">
        <f t="shared" si="275"/>
        <v/>
      </c>
      <c r="AP1210" s="23" t="str">
        <f t="shared" si="276"/>
        <v/>
      </c>
      <c r="AQ1210" s="24" t="str">
        <f t="array" ref="AQ1210">IF(Q1210="","",IF(Q1210&gt;BU$7,5,(Q1210/(MAX(IF(Q$4:Q$1999&lt;BU$7,Q$4:Q$1999))))*5))</f>
        <v/>
      </c>
      <c r="AR1210" s="24" t="str">
        <f t="array" ref="AR1210">IF(R1210="","",IF(R1210&gt;BV$7,5,(R1210/(MAX(IF(R$4:R$1999&lt;BV$7,R$4:R$1999))))*5))</f>
        <v/>
      </c>
      <c r="AS1210" s="24" t="str">
        <f t="array" ref="AS1210">IF(S1210="","",IF(S1210&gt;BW$7,5,(S1210/(MAX(IF(S$4:S$1999&lt;BW$7,S$4:S$1999))))*5))</f>
        <v/>
      </c>
      <c r="AT1210" s="24" t="str">
        <f t="array" ref="AT1210">IF(T1210="","",IF(T1210&gt;BX$7,5,(T1210/(MAX(IF(T$4:T$1999&lt;BX$7,T$4:T$1999))))*5))</f>
        <v/>
      </c>
      <c r="AU1210" s="24" t="str">
        <f t="array" ref="AU1210">IF(U1210="","",IF(U1210&gt;BY$7,5,(U1210/(MAX(IF(U$4:U$1999&lt;BY$7,U$4:U$1999))))*5))</f>
        <v/>
      </c>
      <c r="AV1210" s="24" t="str">
        <f t="array" ref="AV1210">IF(V1210="","",IF(V1210&gt;BZ$7,5,(V1210/(MAX(IF(V$4:V$1999&lt;BZ$7,V$4:V$1999))))*5))</f>
        <v/>
      </c>
      <c r="AW1210" s="24" t="str">
        <f t="array" ref="AW1210">IF(W1210="","",IF(W1210&gt;CA$7,5,(W1210/(MAX(IF(W$4:W$1999&lt;CA$7,W$4:W$1999))))*5))</f>
        <v/>
      </c>
      <c r="AX1210" s="24" t="str">
        <f t="array" ref="AX1210">IF(X1210="","",IF(X1210&gt;CB$7,5,(X1210/(MAX(IF(X$4:X$1999&lt;CB$7,X$4:X$1999))))*5))</f>
        <v/>
      </c>
      <c r="AY1210" s="24" t="str">
        <f t="array" ref="AY1210">IF(Y1210="","",IF(Y1210&gt;CC$7,5,(Y1210/(MAX(IF(Y$4:Y$1999&lt;CC$7,Y$4:Y$1999))))*5))</f>
        <v/>
      </c>
      <c r="AZ1210" s="24" t="str">
        <f t="array" ref="AZ1210">IF(Z1210="","",IF(Z1210&gt;CD$7,5,(Z1210/(MAX(IF(Z$4:Z$1999&lt;CD$7,Z$4:Z$1999))))*5))</f>
        <v/>
      </c>
      <c r="BA1210" s="24" t="str">
        <f t="array" ref="BA1210">IF(AA1210="","",IF(AA1210&gt;CE$7,5,(AA1210/(MAX(IF(AA$4:AA$1999&lt;CE$7,AA$4:AA$1999))))*5))</f>
        <v/>
      </c>
      <c r="BB1210" s="24" t="str">
        <f t="array" ref="BB1210">IF(AB1210="","",IF(AB1210&gt;CF$7,5,(AB1210/(MAX(IF(AB$4:AB$1999&lt;CF$7,AB$4:AB$1999))))*5))</f>
        <v/>
      </c>
      <c r="BC1210" s="24" t="str">
        <f>IF(AM1210="","",IF($AP1210='WQ Reference'!$A$12,SUMPRODUCT($AQ1210:$BB1210,'WQ Reference'!$B$12:$M$12),IF($AP1210='WQ Reference'!$A$13,SUMPRODUCT($AQ1210:$BB1210,'WQ Reference'!$B$13:$M$13),IF($AP1210='WQ Reference'!$A$14,SUMPRODUCT($AQ1210:$BB1210,'WQ Reference'!$B$14:$M$14),IF($AP1210='WQ Reference'!$A$15,SUMPRODUCT($AQ1210:$BB1210,'WQ Reference'!$B$15:$M$15),IF($AP1210='WQ Reference'!$A$16,SUMPRODUCT($AQ1210:$BB1210,'WQ Reference'!$B$16:$M$16),IF($AP1210='WQ Reference'!$A$17,SUMPRODUCT($AQ1210:$BB1210,'WQ Reference'!$B$17:$M$17),"Invalid Watershed")))))))</f>
        <v/>
      </c>
      <c r="BD1210" s="24" t="str">
        <f t="array" ref="BD1210">IF(AC1210="","",IF(AC1210&gt;CG$7,5,(AC1210/(MAX(IF(AC$4:AC$1999&lt;CG$7,AC$4:AC$1999))))*5))</f>
        <v/>
      </c>
      <c r="BE1210" s="24" t="str">
        <f t="array" ref="BE1210">IF(AD1210="","",IF(AD1210&gt;CH$7,5,(AD1210/(MAX(IF(AD$4:AD$1999&lt;CH$7,AD$4:AD$1999))))*5))</f>
        <v/>
      </c>
      <c r="BF1210" s="24" t="str">
        <f t="array" ref="BF1210">IF(AE1210="","",IF(AE1210&gt;CI$7,5,(AE1210/(MAX(IF(AE$4:AE$1999&lt;CI$7,AE$4:AE$1999))))*5))</f>
        <v/>
      </c>
      <c r="BG1210" s="24" t="str">
        <f t="shared" si="277"/>
        <v/>
      </c>
      <c r="BH1210" s="24" t="str">
        <f t="shared" si="278"/>
        <v/>
      </c>
      <c r="BI1210" s="24" t="str">
        <f t="shared" si="279"/>
        <v/>
      </c>
      <c r="BJ1210" s="24" t="str">
        <f t="shared" si="280"/>
        <v/>
      </c>
      <c r="BK1210" s="24" t="str">
        <f t="shared" si="281"/>
        <v/>
      </c>
      <c r="BL1210" s="24" t="str">
        <f t="shared" si="282"/>
        <v/>
      </c>
      <c r="BM1210" s="24" t="str">
        <f t="shared" si="283"/>
        <v/>
      </c>
      <c r="BN1210" s="24" t="str">
        <f t="shared" si="284"/>
        <v/>
      </c>
      <c r="BO1210" s="24" t="str">
        <f t="shared" si="285"/>
        <v/>
      </c>
      <c r="BP1210" s="24" t="str">
        <f>IF(AM1210="","",SUMPRODUCT(BK1210:BO1210,'Benefit Weights'!$A$3:$E$3))</f>
        <v/>
      </c>
      <c r="BQ1210" s="27" t="str">
        <f t="shared" si="286"/>
        <v/>
      </c>
    </row>
    <row r="1211" spans="1:69" x14ac:dyDescent="0.25">
      <c r="A1211" s="23"/>
      <c r="B1211" s="23"/>
      <c r="C1211" s="23"/>
      <c r="D1211" s="23"/>
      <c r="E1211" s="24"/>
      <c r="F1211" s="24"/>
      <c r="G1211" s="24"/>
      <c r="H1211" s="23"/>
      <c r="I1211" s="23"/>
      <c r="J1211" s="23"/>
      <c r="K1211" s="23"/>
      <c r="L1211" s="23"/>
      <c r="M1211" s="23"/>
      <c r="N1211" s="23"/>
      <c r="O1211" s="24"/>
      <c r="P1211" s="24"/>
      <c r="Q1211" s="24"/>
      <c r="R1211" s="24"/>
      <c r="S1211" s="24"/>
      <c r="T1211" s="24"/>
      <c r="U1211" s="24"/>
      <c r="V1211" s="24"/>
      <c r="W1211" s="24"/>
      <c r="X1211" s="24"/>
      <c r="Y1211" s="24"/>
      <c r="Z1211" s="24"/>
      <c r="AA1211" s="24"/>
      <c r="AB1211" s="24"/>
      <c r="AC1211" s="24"/>
      <c r="AD1211" s="24"/>
      <c r="AE1211" s="24"/>
      <c r="AF1211" s="24"/>
      <c r="AG1211" s="24"/>
      <c r="AH1211" s="24"/>
      <c r="AI1211" s="24"/>
      <c r="AJ1211" s="23"/>
      <c r="AK1211" s="23"/>
      <c r="AL1211" s="23"/>
      <c r="AM1211" s="23" t="str">
        <f t="shared" si="274"/>
        <v/>
      </c>
      <c r="AN1211" s="23" t="str">
        <f t="shared" si="287"/>
        <v/>
      </c>
      <c r="AO1211" s="23" t="str">
        <f t="shared" si="275"/>
        <v/>
      </c>
      <c r="AP1211" s="23" t="str">
        <f t="shared" si="276"/>
        <v/>
      </c>
      <c r="AQ1211" s="24" t="str">
        <f t="array" ref="AQ1211">IF(Q1211="","",IF(Q1211&gt;BU$7,5,(Q1211/(MAX(IF(Q$4:Q$1999&lt;BU$7,Q$4:Q$1999))))*5))</f>
        <v/>
      </c>
      <c r="AR1211" s="24" t="str">
        <f t="array" ref="AR1211">IF(R1211="","",IF(R1211&gt;BV$7,5,(R1211/(MAX(IF(R$4:R$1999&lt;BV$7,R$4:R$1999))))*5))</f>
        <v/>
      </c>
      <c r="AS1211" s="24" t="str">
        <f t="array" ref="AS1211">IF(S1211="","",IF(S1211&gt;BW$7,5,(S1211/(MAX(IF(S$4:S$1999&lt;BW$7,S$4:S$1999))))*5))</f>
        <v/>
      </c>
      <c r="AT1211" s="24" t="str">
        <f t="array" ref="AT1211">IF(T1211="","",IF(T1211&gt;BX$7,5,(T1211/(MAX(IF(T$4:T$1999&lt;BX$7,T$4:T$1999))))*5))</f>
        <v/>
      </c>
      <c r="AU1211" s="24" t="str">
        <f t="array" ref="AU1211">IF(U1211="","",IF(U1211&gt;BY$7,5,(U1211/(MAX(IF(U$4:U$1999&lt;BY$7,U$4:U$1999))))*5))</f>
        <v/>
      </c>
      <c r="AV1211" s="24" t="str">
        <f t="array" ref="AV1211">IF(V1211="","",IF(V1211&gt;BZ$7,5,(V1211/(MAX(IF(V$4:V$1999&lt;BZ$7,V$4:V$1999))))*5))</f>
        <v/>
      </c>
      <c r="AW1211" s="24" t="str">
        <f t="array" ref="AW1211">IF(W1211="","",IF(W1211&gt;CA$7,5,(W1211/(MAX(IF(W$4:W$1999&lt;CA$7,W$4:W$1999))))*5))</f>
        <v/>
      </c>
      <c r="AX1211" s="24" t="str">
        <f t="array" ref="AX1211">IF(X1211="","",IF(X1211&gt;CB$7,5,(X1211/(MAX(IF(X$4:X$1999&lt;CB$7,X$4:X$1999))))*5))</f>
        <v/>
      </c>
      <c r="AY1211" s="24" t="str">
        <f t="array" ref="AY1211">IF(Y1211="","",IF(Y1211&gt;CC$7,5,(Y1211/(MAX(IF(Y$4:Y$1999&lt;CC$7,Y$4:Y$1999))))*5))</f>
        <v/>
      </c>
      <c r="AZ1211" s="24" t="str">
        <f t="array" ref="AZ1211">IF(Z1211="","",IF(Z1211&gt;CD$7,5,(Z1211/(MAX(IF(Z$4:Z$1999&lt;CD$7,Z$4:Z$1999))))*5))</f>
        <v/>
      </c>
      <c r="BA1211" s="24" t="str">
        <f t="array" ref="BA1211">IF(AA1211="","",IF(AA1211&gt;CE$7,5,(AA1211/(MAX(IF(AA$4:AA$1999&lt;CE$7,AA$4:AA$1999))))*5))</f>
        <v/>
      </c>
      <c r="BB1211" s="24" t="str">
        <f t="array" ref="BB1211">IF(AB1211="","",IF(AB1211&gt;CF$7,5,(AB1211/(MAX(IF(AB$4:AB$1999&lt;CF$7,AB$4:AB$1999))))*5))</f>
        <v/>
      </c>
      <c r="BC1211" s="24" t="str">
        <f>IF(AM1211="","",IF($AP1211='WQ Reference'!$A$12,SUMPRODUCT($AQ1211:$BB1211,'WQ Reference'!$B$12:$M$12),IF($AP1211='WQ Reference'!$A$13,SUMPRODUCT($AQ1211:$BB1211,'WQ Reference'!$B$13:$M$13),IF($AP1211='WQ Reference'!$A$14,SUMPRODUCT($AQ1211:$BB1211,'WQ Reference'!$B$14:$M$14),IF($AP1211='WQ Reference'!$A$15,SUMPRODUCT($AQ1211:$BB1211,'WQ Reference'!$B$15:$M$15),IF($AP1211='WQ Reference'!$A$16,SUMPRODUCT($AQ1211:$BB1211,'WQ Reference'!$B$16:$M$16),IF($AP1211='WQ Reference'!$A$17,SUMPRODUCT($AQ1211:$BB1211,'WQ Reference'!$B$17:$M$17),"Invalid Watershed")))))))</f>
        <v/>
      </c>
      <c r="BD1211" s="24" t="str">
        <f t="array" ref="BD1211">IF(AC1211="","",IF(AC1211&gt;CG$7,5,(AC1211/(MAX(IF(AC$4:AC$1999&lt;CG$7,AC$4:AC$1999))))*5))</f>
        <v/>
      </c>
      <c r="BE1211" s="24" t="str">
        <f t="array" ref="BE1211">IF(AD1211="","",IF(AD1211&gt;CH$7,5,(AD1211/(MAX(IF(AD$4:AD$1999&lt;CH$7,AD$4:AD$1999))))*5))</f>
        <v/>
      </c>
      <c r="BF1211" s="24" t="str">
        <f t="array" ref="BF1211">IF(AE1211="","",IF(AE1211&gt;CI$7,5,(AE1211/(MAX(IF(AE$4:AE$1999&lt;CI$7,AE$4:AE$1999))))*5))</f>
        <v/>
      </c>
      <c r="BG1211" s="24" t="str">
        <f t="shared" si="277"/>
        <v/>
      </c>
      <c r="BH1211" s="24" t="str">
        <f t="shared" si="278"/>
        <v/>
      </c>
      <c r="BI1211" s="24" t="str">
        <f t="shared" si="279"/>
        <v/>
      </c>
      <c r="BJ1211" s="24" t="str">
        <f t="shared" si="280"/>
        <v/>
      </c>
      <c r="BK1211" s="24" t="str">
        <f t="shared" si="281"/>
        <v/>
      </c>
      <c r="BL1211" s="24" t="str">
        <f t="shared" si="282"/>
        <v/>
      </c>
      <c r="BM1211" s="24" t="str">
        <f t="shared" si="283"/>
        <v/>
      </c>
      <c r="BN1211" s="24" t="str">
        <f t="shared" si="284"/>
        <v/>
      </c>
      <c r="BO1211" s="24" t="str">
        <f t="shared" si="285"/>
        <v/>
      </c>
      <c r="BP1211" s="24" t="str">
        <f>IF(AM1211="","",SUMPRODUCT(BK1211:BO1211,'Benefit Weights'!$A$3:$E$3))</f>
        <v/>
      </c>
      <c r="BQ1211" s="27" t="str">
        <f t="shared" si="286"/>
        <v/>
      </c>
    </row>
    <row r="1212" spans="1:69" x14ac:dyDescent="0.25">
      <c r="A1212" s="23"/>
      <c r="B1212" s="23"/>
      <c r="C1212" s="23"/>
      <c r="D1212" s="23"/>
      <c r="E1212" s="24"/>
      <c r="F1212" s="24"/>
      <c r="G1212" s="24"/>
      <c r="H1212" s="23"/>
      <c r="I1212" s="23"/>
      <c r="J1212" s="23"/>
      <c r="K1212" s="23"/>
      <c r="L1212" s="23"/>
      <c r="M1212" s="23"/>
      <c r="N1212" s="23"/>
      <c r="O1212" s="24"/>
      <c r="P1212" s="24"/>
      <c r="Q1212" s="24"/>
      <c r="R1212" s="24"/>
      <c r="S1212" s="24"/>
      <c r="T1212" s="24"/>
      <c r="U1212" s="24"/>
      <c r="V1212" s="24"/>
      <c r="W1212" s="24"/>
      <c r="X1212" s="24"/>
      <c r="Y1212" s="24"/>
      <c r="Z1212" s="24"/>
      <c r="AA1212" s="24"/>
      <c r="AB1212" s="24"/>
      <c r="AC1212" s="24"/>
      <c r="AD1212" s="24"/>
      <c r="AE1212" s="24"/>
      <c r="AF1212" s="24"/>
      <c r="AG1212" s="24"/>
      <c r="AH1212" s="24"/>
      <c r="AI1212" s="24"/>
      <c r="AJ1212" s="23"/>
      <c r="AK1212" s="23"/>
      <c r="AL1212" s="23"/>
      <c r="AM1212" s="23" t="str">
        <f t="shared" si="274"/>
        <v/>
      </c>
      <c r="AN1212" s="23" t="str">
        <f t="shared" si="287"/>
        <v/>
      </c>
      <c r="AO1212" s="23" t="str">
        <f t="shared" si="275"/>
        <v/>
      </c>
      <c r="AP1212" s="23" t="str">
        <f t="shared" si="276"/>
        <v/>
      </c>
      <c r="AQ1212" s="24" t="str">
        <f t="array" ref="AQ1212">IF(Q1212="","",IF(Q1212&gt;BU$7,5,(Q1212/(MAX(IF(Q$4:Q$1999&lt;BU$7,Q$4:Q$1999))))*5))</f>
        <v/>
      </c>
      <c r="AR1212" s="24" t="str">
        <f t="array" ref="AR1212">IF(R1212="","",IF(R1212&gt;BV$7,5,(R1212/(MAX(IF(R$4:R$1999&lt;BV$7,R$4:R$1999))))*5))</f>
        <v/>
      </c>
      <c r="AS1212" s="24" t="str">
        <f t="array" ref="AS1212">IF(S1212="","",IF(S1212&gt;BW$7,5,(S1212/(MAX(IF(S$4:S$1999&lt;BW$7,S$4:S$1999))))*5))</f>
        <v/>
      </c>
      <c r="AT1212" s="24" t="str">
        <f t="array" ref="AT1212">IF(T1212="","",IF(T1212&gt;BX$7,5,(T1212/(MAX(IF(T$4:T$1999&lt;BX$7,T$4:T$1999))))*5))</f>
        <v/>
      </c>
      <c r="AU1212" s="24" t="str">
        <f t="array" ref="AU1212">IF(U1212="","",IF(U1212&gt;BY$7,5,(U1212/(MAX(IF(U$4:U$1999&lt;BY$7,U$4:U$1999))))*5))</f>
        <v/>
      </c>
      <c r="AV1212" s="24" t="str">
        <f t="array" ref="AV1212">IF(V1212="","",IF(V1212&gt;BZ$7,5,(V1212/(MAX(IF(V$4:V$1999&lt;BZ$7,V$4:V$1999))))*5))</f>
        <v/>
      </c>
      <c r="AW1212" s="24" t="str">
        <f t="array" ref="AW1212">IF(W1212="","",IF(W1212&gt;CA$7,5,(W1212/(MAX(IF(W$4:W$1999&lt;CA$7,W$4:W$1999))))*5))</f>
        <v/>
      </c>
      <c r="AX1212" s="24" t="str">
        <f t="array" ref="AX1212">IF(X1212="","",IF(X1212&gt;CB$7,5,(X1212/(MAX(IF(X$4:X$1999&lt;CB$7,X$4:X$1999))))*5))</f>
        <v/>
      </c>
      <c r="AY1212" s="24" t="str">
        <f t="array" ref="AY1212">IF(Y1212="","",IF(Y1212&gt;CC$7,5,(Y1212/(MAX(IF(Y$4:Y$1999&lt;CC$7,Y$4:Y$1999))))*5))</f>
        <v/>
      </c>
      <c r="AZ1212" s="24" t="str">
        <f t="array" ref="AZ1212">IF(Z1212="","",IF(Z1212&gt;CD$7,5,(Z1212/(MAX(IF(Z$4:Z$1999&lt;CD$7,Z$4:Z$1999))))*5))</f>
        <v/>
      </c>
      <c r="BA1212" s="24" t="str">
        <f t="array" ref="BA1212">IF(AA1212="","",IF(AA1212&gt;CE$7,5,(AA1212/(MAX(IF(AA$4:AA$1999&lt;CE$7,AA$4:AA$1999))))*5))</f>
        <v/>
      </c>
      <c r="BB1212" s="24" t="str">
        <f t="array" ref="BB1212">IF(AB1212="","",IF(AB1212&gt;CF$7,5,(AB1212/(MAX(IF(AB$4:AB$1999&lt;CF$7,AB$4:AB$1999))))*5))</f>
        <v/>
      </c>
      <c r="BC1212" s="24" t="str">
        <f>IF(AM1212="","",IF($AP1212='WQ Reference'!$A$12,SUMPRODUCT($AQ1212:$BB1212,'WQ Reference'!$B$12:$M$12),IF($AP1212='WQ Reference'!$A$13,SUMPRODUCT($AQ1212:$BB1212,'WQ Reference'!$B$13:$M$13),IF($AP1212='WQ Reference'!$A$14,SUMPRODUCT($AQ1212:$BB1212,'WQ Reference'!$B$14:$M$14),IF($AP1212='WQ Reference'!$A$15,SUMPRODUCT($AQ1212:$BB1212,'WQ Reference'!$B$15:$M$15),IF($AP1212='WQ Reference'!$A$16,SUMPRODUCT($AQ1212:$BB1212,'WQ Reference'!$B$16:$M$16),IF($AP1212='WQ Reference'!$A$17,SUMPRODUCT($AQ1212:$BB1212,'WQ Reference'!$B$17:$M$17),"Invalid Watershed")))))))</f>
        <v/>
      </c>
      <c r="BD1212" s="24" t="str">
        <f t="array" ref="BD1212">IF(AC1212="","",IF(AC1212&gt;CG$7,5,(AC1212/(MAX(IF(AC$4:AC$1999&lt;CG$7,AC$4:AC$1999))))*5))</f>
        <v/>
      </c>
      <c r="BE1212" s="24" t="str">
        <f t="array" ref="BE1212">IF(AD1212="","",IF(AD1212&gt;CH$7,5,(AD1212/(MAX(IF(AD$4:AD$1999&lt;CH$7,AD$4:AD$1999))))*5))</f>
        <v/>
      </c>
      <c r="BF1212" s="24" t="str">
        <f t="array" ref="BF1212">IF(AE1212="","",IF(AE1212&gt;CI$7,5,(AE1212/(MAX(IF(AE$4:AE$1999&lt;CI$7,AE$4:AE$1999))))*5))</f>
        <v/>
      </c>
      <c r="BG1212" s="24" t="str">
        <f t="shared" si="277"/>
        <v/>
      </c>
      <c r="BH1212" s="24" t="str">
        <f t="shared" si="278"/>
        <v/>
      </c>
      <c r="BI1212" s="24" t="str">
        <f t="shared" si="279"/>
        <v/>
      </c>
      <c r="BJ1212" s="24" t="str">
        <f t="shared" si="280"/>
        <v/>
      </c>
      <c r="BK1212" s="24" t="str">
        <f t="shared" si="281"/>
        <v/>
      </c>
      <c r="BL1212" s="24" t="str">
        <f t="shared" si="282"/>
        <v/>
      </c>
      <c r="BM1212" s="24" t="str">
        <f t="shared" si="283"/>
        <v/>
      </c>
      <c r="BN1212" s="24" t="str">
        <f t="shared" si="284"/>
        <v/>
      </c>
      <c r="BO1212" s="24" t="str">
        <f t="shared" si="285"/>
        <v/>
      </c>
      <c r="BP1212" s="24" t="str">
        <f>IF(AM1212="","",SUMPRODUCT(BK1212:BO1212,'Benefit Weights'!$A$3:$E$3))</f>
        <v/>
      </c>
      <c r="BQ1212" s="27" t="str">
        <f t="shared" si="286"/>
        <v/>
      </c>
    </row>
    <row r="1213" spans="1:69" x14ac:dyDescent="0.25">
      <c r="A1213" s="23"/>
      <c r="B1213" s="23"/>
      <c r="C1213" s="23"/>
      <c r="D1213" s="23"/>
      <c r="E1213" s="24"/>
      <c r="F1213" s="24"/>
      <c r="G1213" s="24"/>
      <c r="H1213" s="23"/>
      <c r="I1213" s="23"/>
      <c r="J1213" s="23"/>
      <c r="K1213" s="23"/>
      <c r="L1213" s="23"/>
      <c r="M1213" s="23"/>
      <c r="N1213" s="23"/>
      <c r="O1213" s="24"/>
      <c r="P1213" s="24"/>
      <c r="Q1213" s="24"/>
      <c r="R1213" s="24"/>
      <c r="S1213" s="24"/>
      <c r="T1213" s="24"/>
      <c r="U1213" s="24"/>
      <c r="V1213" s="24"/>
      <c r="W1213" s="24"/>
      <c r="X1213" s="24"/>
      <c r="Y1213" s="24"/>
      <c r="Z1213" s="24"/>
      <c r="AA1213" s="24"/>
      <c r="AB1213" s="24"/>
      <c r="AC1213" s="24"/>
      <c r="AD1213" s="24"/>
      <c r="AE1213" s="24"/>
      <c r="AF1213" s="24"/>
      <c r="AG1213" s="24"/>
      <c r="AH1213" s="24"/>
      <c r="AI1213" s="24"/>
      <c r="AJ1213" s="23"/>
      <c r="AK1213" s="23"/>
      <c r="AL1213" s="23"/>
      <c r="AM1213" s="23" t="str">
        <f t="shared" si="274"/>
        <v/>
      </c>
      <c r="AN1213" s="23" t="str">
        <f t="shared" si="287"/>
        <v/>
      </c>
      <c r="AO1213" s="23" t="str">
        <f t="shared" si="275"/>
        <v/>
      </c>
      <c r="AP1213" s="23" t="str">
        <f t="shared" si="276"/>
        <v/>
      </c>
      <c r="AQ1213" s="24" t="str">
        <f t="array" ref="AQ1213">IF(Q1213="","",IF(Q1213&gt;BU$7,5,(Q1213/(MAX(IF(Q$4:Q$1999&lt;BU$7,Q$4:Q$1999))))*5))</f>
        <v/>
      </c>
      <c r="AR1213" s="24" t="str">
        <f t="array" ref="AR1213">IF(R1213="","",IF(R1213&gt;BV$7,5,(R1213/(MAX(IF(R$4:R$1999&lt;BV$7,R$4:R$1999))))*5))</f>
        <v/>
      </c>
      <c r="AS1213" s="24" t="str">
        <f t="array" ref="AS1213">IF(S1213="","",IF(S1213&gt;BW$7,5,(S1213/(MAX(IF(S$4:S$1999&lt;BW$7,S$4:S$1999))))*5))</f>
        <v/>
      </c>
      <c r="AT1213" s="24" t="str">
        <f t="array" ref="AT1213">IF(T1213="","",IF(T1213&gt;BX$7,5,(T1213/(MAX(IF(T$4:T$1999&lt;BX$7,T$4:T$1999))))*5))</f>
        <v/>
      </c>
      <c r="AU1213" s="24" t="str">
        <f t="array" ref="AU1213">IF(U1213="","",IF(U1213&gt;BY$7,5,(U1213/(MAX(IF(U$4:U$1999&lt;BY$7,U$4:U$1999))))*5))</f>
        <v/>
      </c>
      <c r="AV1213" s="24" t="str">
        <f t="array" ref="AV1213">IF(V1213="","",IF(V1213&gt;BZ$7,5,(V1213/(MAX(IF(V$4:V$1999&lt;BZ$7,V$4:V$1999))))*5))</f>
        <v/>
      </c>
      <c r="AW1213" s="24" t="str">
        <f t="array" ref="AW1213">IF(W1213="","",IF(W1213&gt;CA$7,5,(W1213/(MAX(IF(W$4:W$1999&lt;CA$7,W$4:W$1999))))*5))</f>
        <v/>
      </c>
      <c r="AX1213" s="24" t="str">
        <f t="array" ref="AX1213">IF(X1213="","",IF(X1213&gt;CB$7,5,(X1213/(MAX(IF(X$4:X$1999&lt;CB$7,X$4:X$1999))))*5))</f>
        <v/>
      </c>
      <c r="AY1213" s="24" t="str">
        <f t="array" ref="AY1213">IF(Y1213="","",IF(Y1213&gt;CC$7,5,(Y1213/(MAX(IF(Y$4:Y$1999&lt;CC$7,Y$4:Y$1999))))*5))</f>
        <v/>
      </c>
      <c r="AZ1213" s="24" t="str">
        <f t="array" ref="AZ1213">IF(Z1213="","",IF(Z1213&gt;CD$7,5,(Z1213/(MAX(IF(Z$4:Z$1999&lt;CD$7,Z$4:Z$1999))))*5))</f>
        <v/>
      </c>
      <c r="BA1213" s="24" t="str">
        <f t="array" ref="BA1213">IF(AA1213="","",IF(AA1213&gt;CE$7,5,(AA1213/(MAX(IF(AA$4:AA$1999&lt;CE$7,AA$4:AA$1999))))*5))</f>
        <v/>
      </c>
      <c r="BB1213" s="24" t="str">
        <f t="array" ref="BB1213">IF(AB1213="","",IF(AB1213&gt;CF$7,5,(AB1213/(MAX(IF(AB$4:AB$1999&lt;CF$7,AB$4:AB$1999))))*5))</f>
        <v/>
      </c>
      <c r="BC1213" s="24" t="str">
        <f>IF(AM1213="","",IF($AP1213='WQ Reference'!$A$12,SUMPRODUCT($AQ1213:$BB1213,'WQ Reference'!$B$12:$M$12),IF($AP1213='WQ Reference'!$A$13,SUMPRODUCT($AQ1213:$BB1213,'WQ Reference'!$B$13:$M$13),IF($AP1213='WQ Reference'!$A$14,SUMPRODUCT($AQ1213:$BB1213,'WQ Reference'!$B$14:$M$14),IF($AP1213='WQ Reference'!$A$15,SUMPRODUCT($AQ1213:$BB1213,'WQ Reference'!$B$15:$M$15),IF($AP1213='WQ Reference'!$A$16,SUMPRODUCT($AQ1213:$BB1213,'WQ Reference'!$B$16:$M$16),IF($AP1213='WQ Reference'!$A$17,SUMPRODUCT($AQ1213:$BB1213,'WQ Reference'!$B$17:$M$17),"Invalid Watershed")))))))</f>
        <v/>
      </c>
      <c r="BD1213" s="24" t="str">
        <f t="array" ref="BD1213">IF(AC1213="","",IF(AC1213&gt;CG$7,5,(AC1213/(MAX(IF(AC$4:AC$1999&lt;CG$7,AC$4:AC$1999))))*5))</f>
        <v/>
      </c>
      <c r="BE1213" s="24" t="str">
        <f t="array" ref="BE1213">IF(AD1213="","",IF(AD1213&gt;CH$7,5,(AD1213/(MAX(IF(AD$4:AD$1999&lt;CH$7,AD$4:AD$1999))))*5))</f>
        <v/>
      </c>
      <c r="BF1213" s="24" t="str">
        <f t="array" ref="BF1213">IF(AE1213="","",IF(AE1213&gt;CI$7,5,(AE1213/(MAX(IF(AE$4:AE$1999&lt;CI$7,AE$4:AE$1999))))*5))</f>
        <v/>
      </c>
      <c r="BG1213" s="24" t="str">
        <f t="shared" si="277"/>
        <v/>
      </c>
      <c r="BH1213" s="24" t="str">
        <f t="shared" si="278"/>
        <v/>
      </c>
      <c r="BI1213" s="24" t="str">
        <f t="shared" si="279"/>
        <v/>
      </c>
      <c r="BJ1213" s="24" t="str">
        <f t="shared" si="280"/>
        <v/>
      </c>
      <c r="BK1213" s="24" t="str">
        <f t="shared" si="281"/>
        <v/>
      </c>
      <c r="BL1213" s="24" t="str">
        <f t="shared" si="282"/>
        <v/>
      </c>
      <c r="BM1213" s="24" t="str">
        <f t="shared" si="283"/>
        <v/>
      </c>
      <c r="BN1213" s="24" t="str">
        <f t="shared" si="284"/>
        <v/>
      </c>
      <c r="BO1213" s="24" t="str">
        <f t="shared" si="285"/>
        <v/>
      </c>
      <c r="BP1213" s="24" t="str">
        <f>IF(AM1213="","",SUMPRODUCT(BK1213:BO1213,'Benefit Weights'!$A$3:$E$3))</f>
        <v/>
      </c>
      <c r="BQ1213" s="27" t="str">
        <f t="shared" si="286"/>
        <v/>
      </c>
    </row>
    <row r="1214" spans="1:69" x14ac:dyDescent="0.25">
      <c r="A1214" s="23"/>
      <c r="B1214" s="23"/>
      <c r="C1214" s="23"/>
      <c r="D1214" s="23"/>
      <c r="E1214" s="24"/>
      <c r="F1214" s="24"/>
      <c r="G1214" s="24"/>
      <c r="H1214" s="23"/>
      <c r="I1214" s="23"/>
      <c r="J1214" s="23"/>
      <c r="K1214" s="23"/>
      <c r="L1214" s="23"/>
      <c r="M1214" s="23"/>
      <c r="N1214" s="23"/>
      <c r="O1214" s="24"/>
      <c r="P1214" s="24"/>
      <c r="Q1214" s="24"/>
      <c r="R1214" s="24"/>
      <c r="S1214" s="24"/>
      <c r="T1214" s="24"/>
      <c r="U1214" s="24"/>
      <c r="V1214" s="24"/>
      <c r="W1214" s="24"/>
      <c r="X1214" s="24"/>
      <c r="Y1214" s="24"/>
      <c r="Z1214" s="24"/>
      <c r="AA1214" s="24"/>
      <c r="AB1214" s="24"/>
      <c r="AC1214" s="24"/>
      <c r="AD1214" s="24"/>
      <c r="AE1214" s="24"/>
      <c r="AF1214" s="24"/>
      <c r="AG1214" s="24"/>
      <c r="AH1214" s="24"/>
      <c r="AI1214" s="24"/>
      <c r="AJ1214" s="23"/>
      <c r="AK1214" s="23"/>
      <c r="AL1214" s="23"/>
      <c r="AM1214" s="23" t="str">
        <f t="shared" si="274"/>
        <v/>
      </c>
      <c r="AN1214" s="23" t="str">
        <f t="shared" si="287"/>
        <v/>
      </c>
      <c r="AO1214" s="23" t="str">
        <f t="shared" si="275"/>
        <v/>
      </c>
      <c r="AP1214" s="23" t="str">
        <f t="shared" si="276"/>
        <v/>
      </c>
      <c r="AQ1214" s="24" t="str">
        <f t="array" ref="AQ1214">IF(Q1214="","",IF(Q1214&gt;BU$7,5,(Q1214/(MAX(IF(Q$4:Q$1999&lt;BU$7,Q$4:Q$1999))))*5))</f>
        <v/>
      </c>
      <c r="AR1214" s="24" t="str">
        <f t="array" ref="AR1214">IF(R1214="","",IF(R1214&gt;BV$7,5,(R1214/(MAX(IF(R$4:R$1999&lt;BV$7,R$4:R$1999))))*5))</f>
        <v/>
      </c>
      <c r="AS1214" s="24" t="str">
        <f t="array" ref="AS1214">IF(S1214="","",IF(S1214&gt;BW$7,5,(S1214/(MAX(IF(S$4:S$1999&lt;BW$7,S$4:S$1999))))*5))</f>
        <v/>
      </c>
      <c r="AT1214" s="24" t="str">
        <f t="array" ref="AT1214">IF(T1214="","",IF(T1214&gt;BX$7,5,(T1214/(MAX(IF(T$4:T$1999&lt;BX$7,T$4:T$1999))))*5))</f>
        <v/>
      </c>
      <c r="AU1214" s="24" t="str">
        <f t="array" ref="AU1214">IF(U1214="","",IF(U1214&gt;BY$7,5,(U1214/(MAX(IF(U$4:U$1999&lt;BY$7,U$4:U$1999))))*5))</f>
        <v/>
      </c>
      <c r="AV1214" s="24" t="str">
        <f t="array" ref="AV1214">IF(V1214="","",IF(V1214&gt;BZ$7,5,(V1214/(MAX(IF(V$4:V$1999&lt;BZ$7,V$4:V$1999))))*5))</f>
        <v/>
      </c>
      <c r="AW1214" s="24" t="str">
        <f t="array" ref="AW1214">IF(W1214="","",IF(W1214&gt;CA$7,5,(W1214/(MAX(IF(W$4:W$1999&lt;CA$7,W$4:W$1999))))*5))</f>
        <v/>
      </c>
      <c r="AX1214" s="24" t="str">
        <f t="array" ref="AX1214">IF(X1214="","",IF(X1214&gt;CB$7,5,(X1214/(MAX(IF(X$4:X$1999&lt;CB$7,X$4:X$1999))))*5))</f>
        <v/>
      </c>
      <c r="AY1214" s="24" t="str">
        <f t="array" ref="AY1214">IF(Y1214="","",IF(Y1214&gt;CC$7,5,(Y1214/(MAX(IF(Y$4:Y$1999&lt;CC$7,Y$4:Y$1999))))*5))</f>
        <v/>
      </c>
      <c r="AZ1214" s="24" t="str">
        <f t="array" ref="AZ1214">IF(Z1214="","",IF(Z1214&gt;CD$7,5,(Z1214/(MAX(IF(Z$4:Z$1999&lt;CD$7,Z$4:Z$1999))))*5))</f>
        <v/>
      </c>
      <c r="BA1214" s="24" t="str">
        <f t="array" ref="BA1214">IF(AA1214="","",IF(AA1214&gt;CE$7,5,(AA1214/(MAX(IF(AA$4:AA$1999&lt;CE$7,AA$4:AA$1999))))*5))</f>
        <v/>
      </c>
      <c r="BB1214" s="24" t="str">
        <f t="array" ref="BB1214">IF(AB1214="","",IF(AB1214&gt;CF$7,5,(AB1214/(MAX(IF(AB$4:AB$1999&lt;CF$7,AB$4:AB$1999))))*5))</f>
        <v/>
      </c>
      <c r="BC1214" s="24" t="str">
        <f>IF(AM1214="","",IF($AP1214='WQ Reference'!$A$12,SUMPRODUCT($AQ1214:$BB1214,'WQ Reference'!$B$12:$M$12),IF($AP1214='WQ Reference'!$A$13,SUMPRODUCT($AQ1214:$BB1214,'WQ Reference'!$B$13:$M$13),IF($AP1214='WQ Reference'!$A$14,SUMPRODUCT($AQ1214:$BB1214,'WQ Reference'!$B$14:$M$14),IF($AP1214='WQ Reference'!$A$15,SUMPRODUCT($AQ1214:$BB1214,'WQ Reference'!$B$15:$M$15),IF($AP1214='WQ Reference'!$A$16,SUMPRODUCT($AQ1214:$BB1214,'WQ Reference'!$B$16:$M$16),IF($AP1214='WQ Reference'!$A$17,SUMPRODUCT($AQ1214:$BB1214,'WQ Reference'!$B$17:$M$17),"Invalid Watershed")))))))</f>
        <v/>
      </c>
      <c r="BD1214" s="24" t="str">
        <f t="array" ref="BD1214">IF(AC1214="","",IF(AC1214&gt;CG$7,5,(AC1214/(MAX(IF(AC$4:AC$1999&lt;CG$7,AC$4:AC$1999))))*5))</f>
        <v/>
      </c>
      <c r="BE1214" s="24" t="str">
        <f t="array" ref="BE1214">IF(AD1214="","",IF(AD1214&gt;CH$7,5,(AD1214/(MAX(IF(AD$4:AD$1999&lt;CH$7,AD$4:AD$1999))))*5))</f>
        <v/>
      </c>
      <c r="BF1214" s="24" t="str">
        <f t="array" ref="BF1214">IF(AE1214="","",IF(AE1214&gt;CI$7,5,(AE1214/(MAX(IF(AE$4:AE$1999&lt;CI$7,AE$4:AE$1999))))*5))</f>
        <v/>
      </c>
      <c r="BG1214" s="24" t="str">
        <f t="shared" si="277"/>
        <v/>
      </c>
      <c r="BH1214" s="24" t="str">
        <f t="shared" si="278"/>
        <v/>
      </c>
      <c r="BI1214" s="24" t="str">
        <f t="shared" si="279"/>
        <v/>
      </c>
      <c r="BJ1214" s="24" t="str">
        <f t="shared" si="280"/>
        <v/>
      </c>
      <c r="BK1214" s="24" t="str">
        <f t="shared" si="281"/>
        <v/>
      </c>
      <c r="BL1214" s="24" t="str">
        <f t="shared" si="282"/>
        <v/>
      </c>
      <c r="BM1214" s="24" t="str">
        <f t="shared" si="283"/>
        <v/>
      </c>
      <c r="BN1214" s="24" t="str">
        <f t="shared" si="284"/>
        <v/>
      </c>
      <c r="BO1214" s="24" t="str">
        <f t="shared" si="285"/>
        <v/>
      </c>
      <c r="BP1214" s="24" t="str">
        <f>IF(AM1214="","",SUMPRODUCT(BK1214:BO1214,'Benefit Weights'!$A$3:$E$3))</f>
        <v/>
      </c>
      <c r="BQ1214" s="27" t="str">
        <f t="shared" si="286"/>
        <v/>
      </c>
    </row>
    <row r="1215" spans="1:69" x14ac:dyDescent="0.25">
      <c r="A1215" s="23"/>
      <c r="B1215" s="23"/>
      <c r="C1215" s="23"/>
      <c r="D1215" s="23"/>
      <c r="E1215" s="24"/>
      <c r="F1215" s="24"/>
      <c r="G1215" s="24"/>
      <c r="H1215" s="23"/>
      <c r="I1215" s="23"/>
      <c r="J1215" s="23"/>
      <c r="K1215" s="23"/>
      <c r="L1215" s="23"/>
      <c r="M1215" s="23"/>
      <c r="N1215" s="23"/>
      <c r="O1215" s="24"/>
      <c r="P1215" s="24"/>
      <c r="Q1215" s="24"/>
      <c r="R1215" s="24"/>
      <c r="S1215" s="24"/>
      <c r="T1215" s="24"/>
      <c r="U1215" s="24"/>
      <c r="V1215" s="24"/>
      <c r="W1215" s="24"/>
      <c r="X1215" s="24"/>
      <c r="Y1215" s="24"/>
      <c r="Z1215" s="24"/>
      <c r="AA1215" s="24"/>
      <c r="AB1215" s="24"/>
      <c r="AC1215" s="24"/>
      <c r="AD1215" s="24"/>
      <c r="AE1215" s="24"/>
      <c r="AF1215" s="24"/>
      <c r="AG1215" s="24"/>
      <c r="AH1215" s="24"/>
      <c r="AI1215" s="24"/>
      <c r="AJ1215" s="23"/>
      <c r="AK1215" s="23"/>
      <c r="AL1215" s="23"/>
      <c r="AM1215" s="23" t="str">
        <f t="shared" si="274"/>
        <v/>
      </c>
      <c r="AN1215" s="23" t="str">
        <f t="shared" si="287"/>
        <v/>
      </c>
      <c r="AO1215" s="23" t="str">
        <f t="shared" si="275"/>
        <v/>
      </c>
      <c r="AP1215" s="23" t="str">
        <f t="shared" si="276"/>
        <v/>
      </c>
      <c r="AQ1215" s="24" t="str">
        <f t="array" ref="AQ1215">IF(Q1215="","",IF(Q1215&gt;BU$7,5,(Q1215/(MAX(IF(Q$4:Q$1999&lt;BU$7,Q$4:Q$1999))))*5))</f>
        <v/>
      </c>
      <c r="AR1215" s="24" t="str">
        <f t="array" ref="AR1215">IF(R1215="","",IF(R1215&gt;BV$7,5,(R1215/(MAX(IF(R$4:R$1999&lt;BV$7,R$4:R$1999))))*5))</f>
        <v/>
      </c>
      <c r="AS1215" s="24" t="str">
        <f t="array" ref="AS1215">IF(S1215="","",IF(S1215&gt;BW$7,5,(S1215/(MAX(IF(S$4:S$1999&lt;BW$7,S$4:S$1999))))*5))</f>
        <v/>
      </c>
      <c r="AT1215" s="24" t="str">
        <f t="array" ref="AT1215">IF(T1215="","",IF(T1215&gt;BX$7,5,(T1215/(MAX(IF(T$4:T$1999&lt;BX$7,T$4:T$1999))))*5))</f>
        <v/>
      </c>
      <c r="AU1215" s="24" t="str">
        <f t="array" ref="AU1215">IF(U1215="","",IF(U1215&gt;BY$7,5,(U1215/(MAX(IF(U$4:U$1999&lt;BY$7,U$4:U$1999))))*5))</f>
        <v/>
      </c>
      <c r="AV1215" s="24" t="str">
        <f t="array" ref="AV1215">IF(V1215="","",IF(V1215&gt;BZ$7,5,(V1215/(MAX(IF(V$4:V$1999&lt;BZ$7,V$4:V$1999))))*5))</f>
        <v/>
      </c>
      <c r="AW1215" s="24" t="str">
        <f t="array" ref="AW1215">IF(W1215="","",IF(W1215&gt;CA$7,5,(W1215/(MAX(IF(W$4:W$1999&lt;CA$7,W$4:W$1999))))*5))</f>
        <v/>
      </c>
      <c r="AX1215" s="24" t="str">
        <f t="array" ref="AX1215">IF(X1215="","",IF(X1215&gt;CB$7,5,(X1215/(MAX(IF(X$4:X$1999&lt;CB$7,X$4:X$1999))))*5))</f>
        <v/>
      </c>
      <c r="AY1215" s="24" t="str">
        <f t="array" ref="AY1215">IF(Y1215="","",IF(Y1215&gt;CC$7,5,(Y1215/(MAX(IF(Y$4:Y$1999&lt;CC$7,Y$4:Y$1999))))*5))</f>
        <v/>
      </c>
      <c r="AZ1215" s="24" t="str">
        <f t="array" ref="AZ1215">IF(Z1215="","",IF(Z1215&gt;CD$7,5,(Z1215/(MAX(IF(Z$4:Z$1999&lt;CD$7,Z$4:Z$1999))))*5))</f>
        <v/>
      </c>
      <c r="BA1215" s="24" t="str">
        <f t="array" ref="BA1215">IF(AA1215="","",IF(AA1215&gt;CE$7,5,(AA1215/(MAX(IF(AA$4:AA$1999&lt;CE$7,AA$4:AA$1999))))*5))</f>
        <v/>
      </c>
      <c r="BB1215" s="24" t="str">
        <f t="array" ref="BB1215">IF(AB1215="","",IF(AB1215&gt;CF$7,5,(AB1215/(MAX(IF(AB$4:AB$1999&lt;CF$7,AB$4:AB$1999))))*5))</f>
        <v/>
      </c>
      <c r="BC1215" s="24" t="str">
        <f>IF(AM1215="","",IF($AP1215='WQ Reference'!$A$12,SUMPRODUCT($AQ1215:$BB1215,'WQ Reference'!$B$12:$M$12),IF($AP1215='WQ Reference'!$A$13,SUMPRODUCT($AQ1215:$BB1215,'WQ Reference'!$B$13:$M$13),IF($AP1215='WQ Reference'!$A$14,SUMPRODUCT($AQ1215:$BB1215,'WQ Reference'!$B$14:$M$14),IF($AP1215='WQ Reference'!$A$15,SUMPRODUCT($AQ1215:$BB1215,'WQ Reference'!$B$15:$M$15),IF($AP1215='WQ Reference'!$A$16,SUMPRODUCT($AQ1215:$BB1215,'WQ Reference'!$B$16:$M$16),IF($AP1215='WQ Reference'!$A$17,SUMPRODUCT($AQ1215:$BB1215,'WQ Reference'!$B$17:$M$17),"Invalid Watershed")))))))</f>
        <v/>
      </c>
      <c r="BD1215" s="24" t="str">
        <f t="array" ref="BD1215">IF(AC1215="","",IF(AC1215&gt;CG$7,5,(AC1215/(MAX(IF(AC$4:AC$1999&lt;CG$7,AC$4:AC$1999))))*5))</f>
        <v/>
      </c>
      <c r="BE1215" s="24" t="str">
        <f t="array" ref="BE1215">IF(AD1215="","",IF(AD1215&gt;CH$7,5,(AD1215/(MAX(IF(AD$4:AD$1999&lt;CH$7,AD$4:AD$1999))))*5))</f>
        <v/>
      </c>
      <c r="BF1215" s="24" t="str">
        <f t="array" ref="BF1215">IF(AE1215="","",IF(AE1215&gt;CI$7,5,(AE1215/(MAX(IF(AE$4:AE$1999&lt;CI$7,AE$4:AE$1999))))*5))</f>
        <v/>
      </c>
      <c r="BG1215" s="24" t="str">
        <f t="shared" si="277"/>
        <v/>
      </c>
      <c r="BH1215" s="24" t="str">
        <f t="shared" si="278"/>
        <v/>
      </c>
      <c r="BI1215" s="24" t="str">
        <f t="shared" si="279"/>
        <v/>
      </c>
      <c r="BJ1215" s="24" t="str">
        <f t="shared" si="280"/>
        <v/>
      </c>
      <c r="BK1215" s="24" t="str">
        <f t="shared" si="281"/>
        <v/>
      </c>
      <c r="BL1215" s="24" t="str">
        <f t="shared" si="282"/>
        <v/>
      </c>
      <c r="BM1215" s="24" t="str">
        <f t="shared" si="283"/>
        <v/>
      </c>
      <c r="BN1215" s="24" t="str">
        <f t="shared" si="284"/>
        <v/>
      </c>
      <c r="BO1215" s="24" t="str">
        <f t="shared" si="285"/>
        <v/>
      </c>
      <c r="BP1215" s="24" t="str">
        <f>IF(AM1215="","",SUMPRODUCT(BK1215:BO1215,'Benefit Weights'!$A$3:$E$3))</f>
        <v/>
      </c>
      <c r="BQ1215" s="27" t="str">
        <f t="shared" si="286"/>
        <v/>
      </c>
    </row>
    <row r="1216" spans="1:69" x14ac:dyDescent="0.25">
      <c r="A1216" s="23"/>
      <c r="B1216" s="23"/>
      <c r="C1216" s="23"/>
      <c r="D1216" s="23"/>
      <c r="E1216" s="24"/>
      <c r="F1216" s="24"/>
      <c r="G1216" s="24"/>
      <c r="H1216" s="23"/>
      <c r="I1216" s="23"/>
      <c r="J1216" s="23"/>
      <c r="K1216" s="23"/>
      <c r="L1216" s="23"/>
      <c r="M1216" s="23"/>
      <c r="N1216" s="23"/>
      <c r="O1216" s="24"/>
      <c r="P1216" s="24"/>
      <c r="Q1216" s="24"/>
      <c r="R1216" s="24"/>
      <c r="S1216" s="24"/>
      <c r="T1216" s="24"/>
      <c r="U1216" s="24"/>
      <c r="V1216" s="24"/>
      <c r="W1216" s="24"/>
      <c r="X1216" s="24"/>
      <c r="Y1216" s="24"/>
      <c r="Z1216" s="24"/>
      <c r="AA1216" s="24"/>
      <c r="AB1216" s="24"/>
      <c r="AC1216" s="24"/>
      <c r="AD1216" s="24"/>
      <c r="AE1216" s="24"/>
      <c r="AF1216" s="24"/>
      <c r="AG1216" s="24"/>
      <c r="AH1216" s="24"/>
      <c r="AI1216" s="24"/>
      <c r="AJ1216" s="23"/>
      <c r="AK1216" s="23"/>
      <c r="AL1216" s="23"/>
      <c r="AM1216" s="23" t="str">
        <f t="shared" si="274"/>
        <v/>
      </c>
      <c r="AN1216" s="23" t="str">
        <f t="shared" si="287"/>
        <v/>
      </c>
      <c r="AO1216" s="23" t="str">
        <f t="shared" si="275"/>
        <v/>
      </c>
      <c r="AP1216" s="23" t="str">
        <f t="shared" si="276"/>
        <v/>
      </c>
      <c r="AQ1216" s="24" t="str">
        <f t="array" ref="AQ1216">IF(Q1216="","",IF(Q1216&gt;BU$7,5,(Q1216/(MAX(IF(Q$4:Q$1999&lt;BU$7,Q$4:Q$1999))))*5))</f>
        <v/>
      </c>
      <c r="AR1216" s="24" t="str">
        <f t="array" ref="AR1216">IF(R1216="","",IF(R1216&gt;BV$7,5,(R1216/(MAX(IF(R$4:R$1999&lt;BV$7,R$4:R$1999))))*5))</f>
        <v/>
      </c>
      <c r="AS1216" s="24" t="str">
        <f t="array" ref="AS1216">IF(S1216="","",IF(S1216&gt;BW$7,5,(S1216/(MAX(IF(S$4:S$1999&lt;BW$7,S$4:S$1999))))*5))</f>
        <v/>
      </c>
      <c r="AT1216" s="24" t="str">
        <f t="array" ref="AT1216">IF(T1216="","",IF(T1216&gt;BX$7,5,(T1216/(MAX(IF(T$4:T$1999&lt;BX$7,T$4:T$1999))))*5))</f>
        <v/>
      </c>
      <c r="AU1216" s="24" t="str">
        <f t="array" ref="AU1216">IF(U1216="","",IF(U1216&gt;BY$7,5,(U1216/(MAX(IF(U$4:U$1999&lt;BY$7,U$4:U$1999))))*5))</f>
        <v/>
      </c>
      <c r="AV1216" s="24" t="str">
        <f t="array" ref="AV1216">IF(V1216="","",IF(V1216&gt;BZ$7,5,(V1216/(MAX(IF(V$4:V$1999&lt;BZ$7,V$4:V$1999))))*5))</f>
        <v/>
      </c>
      <c r="AW1216" s="24" t="str">
        <f t="array" ref="AW1216">IF(W1216="","",IF(W1216&gt;CA$7,5,(W1216/(MAX(IF(W$4:W$1999&lt;CA$7,W$4:W$1999))))*5))</f>
        <v/>
      </c>
      <c r="AX1216" s="24" t="str">
        <f t="array" ref="AX1216">IF(X1216="","",IF(X1216&gt;CB$7,5,(X1216/(MAX(IF(X$4:X$1999&lt;CB$7,X$4:X$1999))))*5))</f>
        <v/>
      </c>
      <c r="AY1216" s="24" t="str">
        <f t="array" ref="AY1216">IF(Y1216="","",IF(Y1216&gt;CC$7,5,(Y1216/(MAX(IF(Y$4:Y$1999&lt;CC$7,Y$4:Y$1999))))*5))</f>
        <v/>
      </c>
      <c r="AZ1216" s="24" t="str">
        <f t="array" ref="AZ1216">IF(Z1216="","",IF(Z1216&gt;CD$7,5,(Z1216/(MAX(IF(Z$4:Z$1999&lt;CD$7,Z$4:Z$1999))))*5))</f>
        <v/>
      </c>
      <c r="BA1216" s="24" t="str">
        <f t="array" ref="BA1216">IF(AA1216="","",IF(AA1216&gt;CE$7,5,(AA1216/(MAX(IF(AA$4:AA$1999&lt;CE$7,AA$4:AA$1999))))*5))</f>
        <v/>
      </c>
      <c r="BB1216" s="24" t="str">
        <f t="array" ref="BB1216">IF(AB1216="","",IF(AB1216&gt;CF$7,5,(AB1216/(MAX(IF(AB$4:AB$1999&lt;CF$7,AB$4:AB$1999))))*5))</f>
        <v/>
      </c>
      <c r="BC1216" s="24" t="str">
        <f>IF(AM1216="","",IF($AP1216='WQ Reference'!$A$12,SUMPRODUCT($AQ1216:$BB1216,'WQ Reference'!$B$12:$M$12),IF($AP1216='WQ Reference'!$A$13,SUMPRODUCT($AQ1216:$BB1216,'WQ Reference'!$B$13:$M$13),IF($AP1216='WQ Reference'!$A$14,SUMPRODUCT($AQ1216:$BB1216,'WQ Reference'!$B$14:$M$14),IF($AP1216='WQ Reference'!$A$15,SUMPRODUCT($AQ1216:$BB1216,'WQ Reference'!$B$15:$M$15),IF($AP1216='WQ Reference'!$A$16,SUMPRODUCT($AQ1216:$BB1216,'WQ Reference'!$B$16:$M$16),IF($AP1216='WQ Reference'!$A$17,SUMPRODUCT($AQ1216:$BB1216,'WQ Reference'!$B$17:$M$17),"Invalid Watershed")))))))</f>
        <v/>
      </c>
      <c r="BD1216" s="24" t="str">
        <f t="array" ref="BD1216">IF(AC1216="","",IF(AC1216&gt;CG$7,5,(AC1216/(MAX(IF(AC$4:AC$1999&lt;CG$7,AC$4:AC$1999))))*5))</f>
        <v/>
      </c>
      <c r="BE1216" s="24" t="str">
        <f t="array" ref="BE1216">IF(AD1216="","",IF(AD1216&gt;CH$7,5,(AD1216/(MAX(IF(AD$4:AD$1999&lt;CH$7,AD$4:AD$1999))))*5))</f>
        <v/>
      </c>
      <c r="BF1216" s="24" t="str">
        <f t="array" ref="BF1216">IF(AE1216="","",IF(AE1216&gt;CI$7,5,(AE1216/(MAX(IF(AE$4:AE$1999&lt;CI$7,AE$4:AE$1999))))*5))</f>
        <v/>
      </c>
      <c r="BG1216" s="24" t="str">
        <f t="shared" si="277"/>
        <v/>
      </c>
      <c r="BH1216" s="24" t="str">
        <f t="shared" si="278"/>
        <v/>
      </c>
      <c r="BI1216" s="24" t="str">
        <f t="shared" si="279"/>
        <v/>
      </c>
      <c r="BJ1216" s="24" t="str">
        <f t="shared" si="280"/>
        <v/>
      </c>
      <c r="BK1216" s="24" t="str">
        <f t="shared" si="281"/>
        <v/>
      </c>
      <c r="BL1216" s="24" t="str">
        <f t="shared" si="282"/>
        <v/>
      </c>
      <c r="BM1216" s="24" t="str">
        <f t="shared" si="283"/>
        <v/>
      </c>
      <c r="BN1216" s="24" t="str">
        <f t="shared" si="284"/>
        <v/>
      </c>
      <c r="BO1216" s="24" t="str">
        <f t="shared" si="285"/>
        <v/>
      </c>
      <c r="BP1216" s="24" t="str">
        <f>IF(AM1216="","",SUMPRODUCT(BK1216:BO1216,'Benefit Weights'!$A$3:$E$3))</f>
        <v/>
      </c>
      <c r="BQ1216" s="27" t="str">
        <f t="shared" si="286"/>
        <v/>
      </c>
    </row>
    <row r="1217" spans="1:69" x14ac:dyDescent="0.25">
      <c r="A1217" s="23"/>
      <c r="B1217" s="23"/>
      <c r="C1217" s="23"/>
      <c r="D1217" s="23"/>
      <c r="E1217" s="24"/>
      <c r="F1217" s="24"/>
      <c r="G1217" s="24"/>
      <c r="H1217" s="23"/>
      <c r="I1217" s="23"/>
      <c r="J1217" s="23"/>
      <c r="K1217" s="23"/>
      <c r="L1217" s="23"/>
      <c r="M1217" s="23"/>
      <c r="N1217" s="23"/>
      <c r="O1217" s="24"/>
      <c r="P1217" s="24"/>
      <c r="Q1217" s="24"/>
      <c r="R1217" s="24"/>
      <c r="S1217" s="24"/>
      <c r="T1217" s="24"/>
      <c r="U1217" s="24"/>
      <c r="V1217" s="24"/>
      <c r="W1217" s="24"/>
      <c r="X1217" s="24"/>
      <c r="Y1217" s="24"/>
      <c r="Z1217" s="24"/>
      <c r="AA1217" s="24"/>
      <c r="AB1217" s="24"/>
      <c r="AC1217" s="24"/>
      <c r="AD1217" s="24"/>
      <c r="AE1217" s="24"/>
      <c r="AF1217" s="24"/>
      <c r="AG1217" s="24"/>
      <c r="AH1217" s="24"/>
      <c r="AI1217" s="24"/>
      <c r="AJ1217" s="23"/>
      <c r="AK1217" s="23"/>
      <c r="AL1217" s="23"/>
      <c r="AM1217" s="23" t="str">
        <f t="shared" si="274"/>
        <v/>
      </c>
      <c r="AN1217" s="23" t="str">
        <f t="shared" si="287"/>
        <v/>
      </c>
      <c r="AO1217" s="23" t="str">
        <f t="shared" si="275"/>
        <v/>
      </c>
      <c r="AP1217" s="23" t="str">
        <f t="shared" si="276"/>
        <v/>
      </c>
      <c r="AQ1217" s="24" t="str">
        <f t="array" ref="AQ1217">IF(Q1217="","",IF(Q1217&gt;BU$7,5,(Q1217/(MAX(IF(Q$4:Q$1999&lt;BU$7,Q$4:Q$1999))))*5))</f>
        <v/>
      </c>
      <c r="AR1217" s="24" t="str">
        <f t="array" ref="AR1217">IF(R1217="","",IF(R1217&gt;BV$7,5,(R1217/(MAX(IF(R$4:R$1999&lt;BV$7,R$4:R$1999))))*5))</f>
        <v/>
      </c>
      <c r="AS1217" s="24" t="str">
        <f t="array" ref="AS1217">IF(S1217="","",IF(S1217&gt;BW$7,5,(S1217/(MAX(IF(S$4:S$1999&lt;BW$7,S$4:S$1999))))*5))</f>
        <v/>
      </c>
      <c r="AT1217" s="24" t="str">
        <f t="array" ref="AT1217">IF(T1217="","",IF(T1217&gt;BX$7,5,(T1217/(MAX(IF(T$4:T$1999&lt;BX$7,T$4:T$1999))))*5))</f>
        <v/>
      </c>
      <c r="AU1217" s="24" t="str">
        <f t="array" ref="AU1217">IF(U1217="","",IF(U1217&gt;BY$7,5,(U1217/(MAX(IF(U$4:U$1999&lt;BY$7,U$4:U$1999))))*5))</f>
        <v/>
      </c>
      <c r="AV1217" s="24" t="str">
        <f t="array" ref="AV1217">IF(V1217="","",IF(V1217&gt;BZ$7,5,(V1217/(MAX(IF(V$4:V$1999&lt;BZ$7,V$4:V$1999))))*5))</f>
        <v/>
      </c>
      <c r="AW1217" s="24" t="str">
        <f t="array" ref="AW1217">IF(W1217="","",IF(W1217&gt;CA$7,5,(W1217/(MAX(IF(W$4:W$1999&lt;CA$7,W$4:W$1999))))*5))</f>
        <v/>
      </c>
      <c r="AX1217" s="24" t="str">
        <f t="array" ref="AX1217">IF(X1217="","",IF(X1217&gt;CB$7,5,(X1217/(MAX(IF(X$4:X$1999&lt;CB$7,X$4:X$1999))))*5))</f>
        <v/>
      </c>
      <c r="AY1217" s="24" t="str">
        <f t="array" ref="AY1217">IF(Y1217="","",IF(Y1217&gt;CC$7,5,(Y1217/(MAX(IF(Y$4:Y$1999&lt;CC$7,Y$4:Y$1999))))*5))</f>
        <v/>
      </c>
      <c r="AZ1217" s="24" t="str">
        <f t="array" ref="AZ1217">IF(Z1217="","",IF(Z1217&gt;CD$7,5,(Z1217/(MAX(IF(Z$4:Z$1999&lt;CD$7,Z$4:Z$1999))))*5))</f>
        <v/>
      </c>
      <c r="BA1217" s="24" t="str">
        <f t="array" ref="BA1217">IF(AA1217="","",IF(AA1217&gt;CE$7,5,(AA1217/(MAX(IF(AA$4:AA$1999&lt;CE$7,AA$4:AA$1999))))*5))</f>
        <v/>
      </c>
      <c r="BB1217" s="24" t="str">
        <f t="array" ref="BB1217">IF(AB1217="","",IF(AB1217&gt;CF$7,5,(AB1217/(MAX(IF(AB$4:AB$1999&lt;CF$7,AB$4:AB$1999))))*5))</f>
        <v/>
      </c>
      <c r="BC1217" s="24" t="str">
        <f>IF(AM1217="","",IF($AP1217='WQ Reference'!$A$12,SUMPRODUCT($AQ1217:$BB1217,'WQ Reference'!$B$12:$M$12),IF($AP1217='WQ Reference'!$A$13,SUMPRODUCT($AQ1217:$BB1217,'WQ Reference'!$B$13:$M$13),IF($AP1217='WQ Reference'!$A$14,SUMPRODUCT($AQ1217:$BB1217,'WQ Reference'!$B$14:$M$14),IF($AP1217='WQ Reference'!$A$15,SUMPRODUCT($AQ1217:$BB1217,'WQ Reference'!$B$15:$M$15),IF($AP1217='WQ Reference'!$A$16,SUMPRODUCT($AQ1217:$BB1217,'WQ Reference'!$B$16:$M$16),IF($AP1217='WQ Reference'!$A$17,SUMPRODUCT($AQ1217:$BB1217,'WQ Reference'!$B$17:$M$17),"Invalid Watershed")))))))</f>
        <v/>
      </c>
      <c r="BD1217" s="24" t="str">
        <f t="array" ref="BD1217">IF(AC1217="","",IF(AC1217&gt;CG$7,5,(AC1217/(MAX(IF(AC$4:AC$1999&lt;CG$7,AC$4:AC$1999))))*5))</f>
        <v/>
      </c>
      <c r="BE1217" s="24" t="str">
        <f t="array" ref="BE1217">IF(AD1217="","",IF(AD1217&gt;CH$7,5,(AD1217/(MAX(IF(AD$4:AD$1999&lt;CH$7,AD$4:AD$1999))))*5))</f>
        <v/>
      </c>
      <c r="BF1217" s="24" t="str">
        <f t="array" ref="BF1217">IF(AE1217="","",IF(AE1217&gt;CI$7,5,(AE1217/(MAX(IF(AE$4:AE$1999&lt;CI$7,AE$4:AE$1999))))*5))</f>
        <v/>
      </c>
      <c r="BG1217" s="24" t="str">
        <f t="shared" si="277"/>
        <v/>
      </c>
      <c r="BH1217" s="24" t="str">
        <f t="shared" si="278"/>
        <v/>
      </c>
      <c r="BI1217" s="24" t="str">
        <f t="shared" si="279"/>
        <v/>
      </c>
      <c r="BJ1217" s="24" t="str">
        <f t="shared" si="280"/>
        <v/>
      </c>
      <c r="BK1217" s="24" t="str">
        <f t="shared" si="281"/>
        <v/>
      </c>
      <c r="BL1217" s="24" t="str">
        <f t="shared" si="282"/>
        <v/>
      </c>
      <c r="BM1217" s="24" t="str">
        <f t="shared" si="283"/>
        <v/>
      </c>
      <c r="BN1217" s="24" t="str">
        <f t="shared" si="284"/>
        <v/>
      </c>
      <c r="BO1217" s="24" t="str">
        <f t="shared" si="285"/>
        <v/>
      </c>
      <c r="BP1217" s="24" t="str">
        <f>IF(AM1217="","",SUMPRODUCT(BK1217:BO1217,'Benefit Weights'!$A$3:$E$3))</f>
        <v/>
      </c>
      <c r="BQ1217" s="27" t="str">
        <f t="shared" si="286"/>
        <v/>
      </c>
    </row>
    <row r="1218" spans="1:69" x14ac:dyDescent="0.25">
      <c r="A1218" s="23"/>
      <c r="B1218" s="23"/>
      <c r="C1218" s="23"/>
      <c r="D1218" s="23"/>
      <c r="E1218" s="24"/>
      <c r="F1218" s="24"/>
      <c r="G1218" s="24"/>
      <c r="H1218" s="23"/>
      <c r="I1218" s="23"/>
      <c r="J1218" s="23"/>
      <c r="K1218" s="23"/>
      <c r="L1218" s="23"/>
      <c r="M1218" s="23"/>
      <c r="N1218" s="23"/>
      <c r="O1218" s="24"/>
      <c r="P1218" s="24"/>
      <c r="Q1218" s="24"/>
      <c r="R1218" s="24"/>
      <c r="S1218" s="24"/>
      <c r="T1218" s="24"/>
      <c r="U1218" s="24"/>
      <c r="V1218" s="24"/>
      <c r="W1218" s="24"/>
      <c r="X1218" s="24"/>
      <c r="Y1218" s="24"/>
      <c r="Z1218" s="24"/>
      <c r="AA1218" s="24"/>
      <c r="AB1218" s="24"/>
      <c r="AC1218" s="24"/>
      <c r="AD1218" s="24"/>
      <c r="AE1218" s="24"/>
      <c r="AF1218" s="24"/>
      <c r="AG1218" s="24"/>
      <c r="AH1218" s="24"/>
      <c r="AI1218" s="24"/>
      <c r="AJ1218" s="23"/>
      <c r="AK1218" s="23"/>
      <c r="AL1218" s="23"/>
      <c r="AM1218" s="23" t="str">
        <f t="shared" si="274"/>
        <v/>
      </c>
      <c r="AN1218" s="23" t="str">
        <f t="shared" si="287"/>
        <v/>
      </c>
      <c r="AO1218" s="23" t="str">
        <f t="shared" si="275"/>
        <v/>
      </c>
      <c r="AP1218" s="23" t="str">
        <f t="shared" si="276"/>
        <v/>
      </c>
      <c r="AQ1218" s="24" t="str">
        <f t="array" ref="AQ1218">IF(Q1218="","",IF(Q1218&gt;BU$7,5,(Q1218/(MAX(IF(Q$4:Q$1999&lt;BU$7,Q$4:Q$1999))))*5))</f>
        <v/>
      </c>
      <c r="AR1218" s="24" t="str">
        <f t="array" ref="AR1218">IF(R1218="","",IF(R1218&gt;BV$7,5,(R1218/(MAX(IF(R$4:R$1999&lt;BV$7,R$4:R$1999))))*5))</f>
        <v/>
      </c>
      <c r="AS1218" s="24" t="str">
        <f t="array" ref="AS1218">IF(S1218="","",IF(S1218&gt;BW$7,5,(S1218/(MAX(IF(S$4:S$1999&lt;BW$7,S$4:S$1999))))*5))</f>
        <v/>
      </c>
      <c r="AT1218" s="24" t="str">
        <f t="array" ref="AT1218">IF(T1218="","",IF(T1218&gt;BX$7,5,(T1218/(MAX(IF(T$4:T$1999&lt;BX$7,T$4:T$1999))))*5))</f>
        <v/>
      </c>
      <c r="AU1218" s="24" t="str">
        <f t="array" ref="AU1218">IF(U1218="","",IF(U1218&gt;BY$7,5,(U1218/(MAX(IF(U$4:U$1999&lt;BY$7,U$4:U$1999))))*5))</f>
        <v/>
      </c>
      <c r="AV1218" s="24" t="str">
        <f t="array" ref="AV1218">IF(V1218="","",IF(V1218&gt;BZ$7,5,(V1218/(MAX(IF(V$4:V$1999&lt;BZ$7,V$4:V$1999))))*5))</f>
        <v/>
      </c>
      <c r="AW1218" s="24" t="str">
        <f t="array" ref="AW1218">IF(W1218="","",IF(W1218&gt;CA$7,5,(W1218/(MAX(IF(W$4:W$1999&lt;CA$7,W$4:W$1999))))*5))</f>
        <v/>
      </c>
      <c r="AX1218" s="24" t="str">
        <f t="array" ref="AX1218">IF(X1218="","",IF(X1218&gt;CB$7,5,(X1218/(MAX(IF(X$4:X$1999&lt;CB$7,X$4:X$1999))))*5))</f>
        <v/>
      </c>
      <c r="AY1218" s="24" t="str">
        <f t="array" ref="AY1218">IF(Y1218="","",IF(Y1218&gt;CC$7,5,(Y1218/(MAX(IF(Y$4:Y$1999&lt;CC$7,Y$4:Y$1999))))*5))</f>
        <v/>
      </c>
      <c r="AZ1218" s="24" t="str">
        <f t="array" ref="AZ1218">IF(Z1218="","",IF(Z1218&gt;CD$7,5,(Z1218/(MAX(IF(Z$4:Z$1999&lt;CD$7,Z$4:Z$1999))))*5))</f>
        <v/>
      </c>
      <c r="BA1218" s="24" t="str">
        <f t="array" ref="BA1218">IF(AA1218="","",IF(AA1218&gt;CE$7,5,(AA1218/(MAX(IF(AA$4:AA$1999&lt;CE$7,AA$4:AA$1999))))*5))</f>
        <v/>
      </c>
      <c r="BB1218" s="24" t="str">
        <f t="array" ref="BB1218">IF(AB1218="","",IF(AB1218&gt;CF$7,5,(AB1218/(MAX(IF(AB$4:AB$1999&lt;CF$7,AB$4:AB$1999))))*5))</f>
        <v/>
      </c>
      <c r="BC1218" s="24" t="str">
        <f>IF(AM1218="","",IF($AP1218='WQ Reference'!$A$12,SUMPRODUCT($AQ1218:$BB1218,'WQ Reference'!$B$12:$M$12),IF($AP1218='WQ Reference'!$A$13,SUMPRODUCT($AQ1218:$BB1218,'WQ Reference'!$B$13:$M$13),IF($AP1218='WQ Reference'!$A$14,SUMPRODUCT($AQ1218:$BB1218,'WQ Reference'!$B$14:$M$14),IF($AP1218='WQ Reference'!$A$15,SUMPRODUCT($AQ1218:$BB1218,'WQ Reference'!$B$15:$M$15),IF($AP1218='WQ Reference'!$A$16,SUMPRODUCT($AQ1218:$BB1218,'WQ Reference'!$B$16:$M$16),IF($AP1218='WQ Reference'!$A$17,SUMPRODUCT($AQ1218:$BB1218,'WQ Reference'!$B$17:$M$17),"Invalid Watershed")))))))</f>
        <v/>
      </c>
      <c r="BD1218" s="24" t="str">
        <f t="array" ref="BD1218">IF(AC1218="","",IF(AC1218&gt;CG$7,5,(AC1218/(MAX(IF(AC$4:AC$1999&lt;CG$7,AC$4:AC$1999))))*5))</f>
        <v/>
      </c>
      <c r="BE1218" s="24" t="str">
        <f t="array" ref="BE1218">IF(AD1218="","",IF(AD1218&gt;CH$7,5,(AD1218/(MAX(IF(AD$4:AD$1999&lt;CH$7,AD$4:AD$1999))))*5))</f>
        <v/>
      </c>
      <c r="BF1218" s="24" t="str">
        <f t="array" ref="BF1218">IF(AE1218="","",IF(AE1218&gt;CI$7,5,(AE1218/(MAX(IF(AE$4:AE$1999&lt;CI$7,AE$4:AE$1999))))*5))</f>
        <v/>
      </c>
      <c r="BG1218" s="24" t="str">
        <f t="shared" si="277"/>
        <v/>
      </c>
      <c r="BH1218" s="24" t="str">
        <f t="shared" si="278"/>
        <v/>
      </c>
      <c r="BI1218" s="24" t="str">
        <f t="shared" si="279"/>
        <v/>
      </c>
      <c r="BJ1218" s="24" t="str">
        <f t="shared" si="280"/>
        <v/>
      </c>
      <c r="BK1218" s="24" t="str">
        <f t="shared" si="281"/>
        <v/>
      </c>
      <c r="BL1218" s="24" t="str">
        <f t="shared" si="282"/>
        <v/>
      </c>
      <c r="BM1218" s="24" t="str">
        <f t="shared" si="283"/>
        <v/>
      </c>
      <c r="BN1218" s="24" t="str">
        <f t="shared" si="284"/>
        <v/>
      </c>
      <c r="BO1218" s="24" t="str">
        <f t="shared" si="285"/>
        <v/>
      </c>
      <c r="BP1218" s="24" t="str">
        <f>IF(AM1218="","",SUMPRODUCT(BK1218:BO1218,'Benefit Weights'!$A$3:$E$3))</f>
        <v/>
      </c>
      <c r="BQ1218" s="27" t="str">
        <f t="shared" si="286"/>
        <v/>
      </c>
    </row>
    <row r="1219" spans="1:69" x14ac:dyDescent="0.25">
      <c r="A1219" s="23"/>
      <c r="B1219" s="23"/>
      <c r="C1219" s="23"/>
      <c r="D1219" s="23"/>
      <c r="E1219" s="24"/>
      <c r="F1219" s="24"/>
      <c r="G1219" s="24"/>
      <c r="H1219" s="23"/>
      <c r="I1219" s="23"/>
      <c r="J1219" s="23"/>
      <c r="K1219" s="23"/>
      <c r="L1219" s="23"/>
      <c r="M1219" s="23"/>
      <c r="N1219" s="23"/>
      <c r="O1219" s="24"/>
      <c r="P1219" s="24"/>
      <c r="Q1219" s="24"/>
      <c r="R1219" s="24"/>
      <c r="S1219" s="24"/>
      <c r="T1219" s="24"/>
      <c r="U1219" s="24"/>
      <c r="V1219" s="24"/>
      <c r="W1219" s="24"/>
      <c r="X1219" s="24"/>
      <c r="Y1219" s="24"/>
      <c r="Z1219" s="24"/>
      <c r="AA1219" s="24"/>
      <c r="AB1219" s="24"/>
      <c r="AC1219" s="24"/>
      <c r="AD1219" s="24"/>
      <c r="AE1219" s="24"/>
      <c r="AF1219" s="24"/>
      <c r="AG1219" s="24"/>
      <c r="AH1219" s="24"/>
      <c r="AI1219" s="24"/>
      <c r="AJ1219" s="23"/>
      <c r="AK1219" s="23"/>
      <c r="AL1219" s="23"/>
      <c r="AM1219" s="23" t="str">
        <f t="shared" si="274"/>
        <v/>
      </c>
      <c r="AN1219" s="23" t="str">
        <f t="shared" si="287"/>
        <v/>
      </c>
      <c r="AO1219" s="23" t="str">
        <f t="shared" si="275"/>
        <v/>
      </c>
      <c r="AP1219" s="23" t="str">
        <f t="shared" si="276"/>
        <v/>
      </c>
      <c r="AQ1219" s="24" t="str">
        <f t="array" ref="AQ1219">IF(Q1219="","",IF(Q1219&gt;BU$7,5,(Q1219/(MAX(IF(Q$4:Q$1999&lt;BU$7,Q$4:Q$1999))))*5))</f>
        <v/>
      </c>
      <c r="AR1219" s="24" t="str">
        <f t="array" ref="AR1219">IF(R1219="","",IF(R1219&gt;BV$7,5,(R1219/(MAX(IF(R$4:R$1999&lt;BV$7,R$4:R$1999))))*5))</f>
        <v/>
      </c>
      <c r="AS1219" s="24" t="str">
        <f t="array" ref="AS1219">IF(S1219="","",IF(S1219&gt;BW$7,5,(S1219/(MAX(IF(S$4:S$1999&lt;BW$7,S$4:S$1999))))*5))</f>
        <v/>
      </c>
      <c r="AT1219" s="24" t="str">
        <f t="array" ref="AT1219">IF(T1219="","",IF(T1219&gt;BX$7,5,(T1219/(MAX(IF(T$4:T$1999&lt;BX$7,T$4:T$1999))))*5))</f>
        <v/>
      </c>
      <c r="AU1219" s="24" t="str">
        <f t="array" ref="AU1219">IF(U1219="","",IF(U1219&gt;BY$7,5,(U1219/(MAX(IF(U$4:U$1999&lt;BY$7,U$4:U$1999))))*5))</f>
        <v/>
      </c>
      <c r="AV1219" s="24" t="str">
        <f t="array" ref="AV1219">IF(V1219="","",IF(V1219&gt;BZ$7,5,(V1219/(MAX(IF(V$4:V$1999&lt;BZ$7,V$4:V$1999))))*5))</f>
        <v/>
      </c>
      <c r="AW1219" s="24" t="str">
        <f t="array" ref="AW1219">IF(W1219="","",IF(W1219&gt;CA$7,5,(W1219/(MAX(IF(W$4:W$1999&lt;CA$7,W$4:W$1999))))*5))</f>
        <v/>
      </c>
      <c r="AX1219" s="24" t="str">
        <f t="array" ref="AX1219">IF(X1219="","",IF(X1219&gt;CB$7,5,(X1219/(MAX(IF(X$4:X$1999&lt;CB$7,X$4:X$1999))))*5))</f>
        <v/>
      </c>
      <c r="AY1219" s="24" t="str">
        <f t="array" ref="AY1219">IF(Y1219="","",IF(Y1219&gt;CC$7,5,(Y1219/(MAX(IF(Y$4:Y$1999&lt;CC$7,Y$4:Y$1999))))*5))</f>
        <v/>
      </c>
      <c r="AZ1219" s="24" t="str">
        <f t="array" ref="AZ1219">IF(Z1219="","",IF(Z1219&gt;CD$7,5,(Z1219/(MAX(IF(Z$4:Z$1999&lt;CD$7,Z$4:Z$1999))))*5))</f>
        <v/>
      </c>
      <c r="BA1219" s="24" t="str">
        <f t="array" ref="BA1219">IF(AA1219="","",IF(AA1219&gt;CE$7,5,(AA1219/(MAX(IF(AA$4:AA$1999&lt;CE$7,AA$4:AA$1999))))*5))</f>
        <v/>
      </c>
      <c r="BB1219" s="24" t="str">
        <f t="array" ref="BB1219">IF(AB1219="","",IF(AB1219&gt;CF$7,5,(AB1219/(MAX(IF(AB$4:AB$1999&lt;CF$7,AB$4:AB$1999))))*5))</f>
        <v/>
      </c>
      <c r="BC1219" s="24" t="str">
        <f>IF(AM1219="","",IF($AP1219='WQ Reference'!$A$12,SUMPRODUCT($AQ1219:$BB1219,'WQ Reference'!$B$12:$M$12),IF($AP1219='WQ Reference'!$A$13,SUMPRODUCT($AQ1219:$BB1219,'WQ Reference'!$B$13:$M$13),IF($AP1219='WQ Reference'!$A$14,SUMPRODUCT($AQ1219:$BB1219,'WQ Reference'!$B$14:$M$14),IF($AP1219='WQ Reference'!$A$15,SUMPRODUCT($AQ1219:$BB1219,'WQ Reference'!$B$15:$M$15),IF($AP1219='WQ Reference'!$A$16,SUMPRODUCT($AQ1219:$BB1219,'WQ Reference'!$B$16:$M$16),IF($AP1219='WQ Reference'!$A$17,SUMPRODUCT($AQ1219:$BB1219,'WQ Reference'!$B$17:$M$17),"Invalid Watershed")))))))</f>
        <v/>
      </c>
      <c r="BD1219" s="24" t="str">
        <f t="array" ref="BD1219">IF(AC1219="","",IF(AC1219&gt;CG$7,5,(AC1219/(MAX(IF(AC$4:AC$1999&lt;CG$7,AC$4:AC$1999))))*5))</f>
        <v/>
      </c>
      <c r="BE1219" s="24" t="str">
        <f t="array" ref="BE1219">IF(AD1219="","",IF(AD1219&gt;CH$7,5,(AD1219/(MAX(IF(AD$4:AD$1999&lt;CH$7,AD$4:AD$1999))))*5))</f>
        <v/>
      </c>
      <c r="BF1219" s="24" t="str">
        <f t="array" ref="BF1219">IF(AE1219="","",IF(AE1219&gt;CI$7,5,(AE1219/(MAX(IF(AE$4:AE$1999&lt;CI$7,AE$4:AE$1999))))*5))</f>
        <v/>
      </c>
      <c r="BG1219" s="24" t="str">
        <f t="shared" si="277"/>
        <v/>
      </c>
      <c r="BH1219" s="24" t="str">
        <f t="shared" si="278"/>
        <v/>
      </c>
      <c r="BI1219" s="24" t="str">
        <f t="shared" si="279"/>
        <v/>
      </c>
      <c r="BJ1219" s="24" t="str">
        <f t="shared" si="280"/>
        <v/>
      </c>
      <c r="BK1219" s="24" t="str">
        <f t="shared" si="281"/>
        <v/>
      </c>
      <c r="BL1219" s="24" t="str">
        <f t="shared" si="282"/>
        <v/>
      </c>
      <c r="BM1219" s="24" t="str">
        <f t="shared" si="283"/>
        <v/>
      </c>
      <c r="BN1219" s="24" t="str">
        <f t="shared" si="284"/>
        <v/>
      </c>
      <c r="BO1219" s="24" t="str">
        <f t="shared" si="285"/>
        <v/>
      </c>
      <c r="BP1219" s="24" t="str">
        <f>IF(AM1219="","",SUMPRODUCT(BK1219:BO1219,'Benefit Weights'!$A$3:$E$3))</f>
        <v/>
      </c>
      <c r="BQ1219" s="27" t="str">
        <f t="shared" si="286"/>
        <v/>
      </c>
    </row>
    <row r="1220" spans="1:69" x14ac:dyDescent="0.25">
      <c r="A1220" s="23"/>
      <c r="B1220" s="23"/>
      <c r="C1220" s="23"/>
      <c r="D1220" s="23"/>
      <c r="E1220" s="24"/>
      <c r="F1220" s="24"/>
      <c r="G1220" s="24"/>
      <c r="H1220" s="23"/>
      <c r="I1220" s="23"/>
      <c r="J1220" s="23"/>
      <c r="K1220" s="23"/>
      <c r="L1220" s="23"/>
      <c r="M1220" s="23"/>
      <c r="N1220" s="23"/>
      <c r="O1220" s="24"/>
      <c r="P1220" s="24"/>
      <c r="Q1220" s="24"/>
      <c r="R1220" s="24"/>
      <c r="S1220" s="24"/>
      <c r="T1220" s="24"/>
      <c r="U1220" s="24"/>
      <c r="V1220" s="24"/>
      <c r="W1220" s="24"/>
      <c r="X1220" s="24"/>
      <c r="Y1220" s="24"/>
      <c r="Z1220" s="24"/>
      <c r="AA1220" s="24"/>
      <c r="AB1220" s="24"/>
      <c r="AC1220" s="24"/>
      <c r="AD1220" s="24"/>
      <c r="AE1220" s="24"/>
      <c r="AF1220" s="24"/>
      <c r="AG1220" s="24"/>
      <c r="AH1220" s="24"/>
      <c r="AI1220" s="24"/>
      <c r="AJ1220" s="23"/>
      <c r="AK1220" s="23"/>
      <c r="AL1220" s="23"/>
      <c r="AM1220" s="23" t="str">
        <f t="shared" ref="AM1220:AM1283" si="288">IF(A1220="","",A1220)</f>
        <v/>
      </c>
      <c r="AN1220" s="23" t="str">
        <f t="shared" si="287"/>
        <v/>
      </c>
      <c r="AO1220" s="23" t="str">
        <f t="shared" si="275"/>
        <v/>
      </c>
      <c r="AP1220" s="23" t="str">
        <f t="shared" si="276"/>
        <v/>
      </c>
      <c r="AQ1220" s="24" t="str">
        <f t="array" ref="AQ1220">IF(Q1220="","",IF(Q1220&gt;BU$7,5,(Q1220/(MAX(IF(Q$4:Q$1999&lt;BU$7,Q$4:Q$1999))))*5))</f>
        <v/>
      </c>
      <c r="AR1220" s="24" t="str">
        <f t="array" ref="AR1220">IF(R1220="","",IF(R1220&gt;BV$7,5,(R1220/(MAX(IF(R$4:R$1999&lt;BV$7,R$4:R$1999))))*5))</f>
        <v/>
      </c>
      <c r="AS1220" s="24" t="str">
        <f t="array" ref="AS1220">IF(S1220="","",IF(S1220&gt;BW$7,5,(S1220/(MAX(IF(S$4:S$1999&lt;BW$7,S$4:S$1999))))*5))</f>
        <v/>
      </c>
      <c r="AT1220" s="24" t="str">
        <f t="array" ref="AT1220">IF(T1220="","",IF(T1220&gt;BX$7,5,(T1220/(MAX(IF(T$4:T$1999&lt;BX$7,T$4:T$1999))))*5))</f>
        <v/>
      </c>
      <c r="AU1220" s="24" t="str">
        <f t="array" ref="AU1220">IF(U1220="","",IF(U1220&gt;BY$7,5,(U1220/(MAX(IF(U$4:U$1999&lt;BY$7,U$4:U$1999))))*5))</f>
        <v/>
      </c>
      <c r="AV1220" s="24" t="str">
        <f t="array" ref="AV1220">IF(V1220="","",IF(V1220&gt;BZ$7,5,(V1220/(MAX(IF(V$4:V$1999&lt;BZ$7,V$4:V$1999))))*5))</f>
        <v/>
      </c>
      <c r="AW1220" s="24" t="str">
        <f t="array" ref="AW1220">IF(W1220="","",IF(W1220&gt;CA$7,5,(W1220/(MAX(IF(W$4:W$1999&lt;CA$7,W$4:W$1999))))*5))</f>
        <v/>
      </c>
      <c r="AX1220" s="24" t="str">
        <f t="array" ref="AX1220">IF(X1220="","",IF(X1220&gt;CB$7,5,(X1220/(MAX(IF(X$4:X$1999&lt;CB$7,X$4:X$1999))))*5))</f>
        <v/>
      </c>
      <c r="AY1220" s="24" t="str">
        <f t="array" ref="AY1220">IF(Y1220="","",IF(Y1220&gt;CC$7,5,(Y1220/(MAX(IF(Y$4:Y$1999&lt;CC$7,Y$4:Y$1999))))*5))</f>
        <v/>
      </c>
      <c r="AZ1220" s="24" t="str">
        <f t="array" ref="AZ1220">IF(Z1220="","",IF(Z1220&gt;CD$7,5,(Z1220/(MAX(IF(Z$4:Z$1999&lt;CD$7,Z$4:Z$1999))))*5))</f>
        <v/>
      </c>
      <c r="BA1220" s="24" t="str">
        <f t="array" ref="BA1220">IF(AA1220="","",IF(AA1220&gt;CE$7,5,(AA1220/(MAX(IF(AA$4:AA$1999&lt;CE$7,AA$4:AA$1999))))*5))</f>
        <v/>
      </c>
      <c r="BB1220" s="24" t="str">
        <f t="array" ref="BB1220">IF(AB1220="","",IF(AB1220&gt;CF$7,5,(AB1220/(MAX(IF(AB$4:AB$1999&lt;CF$7,AB$4:AB$1999))))*5))</f>
        <v/>
      </c>
      <c r="BC1220" s="24" t="str">
        <f>IF(AM1220="","",IF($AP1220='WQ Reference'!$A$12,SUMPRODUCT($AQ1220:$BB1220,'WQ Reference'!$B$12:$M$12),IF($AP1220='WQ Reference'!$A$13,SUMPRODUCT($AQ1220:$BB1220,'WQ Reference'!$B$13:$M$13),IF($AP1220='WQ Reference'!$A$14,SUMPRODUCT($AQ1220:$BB1220,'WQ Reference'!$B$14:$M$14),IF($AP1220='WQ Reference'!$A$15,SUMPRODUCT($AQ1220:$BB1220,'WQ Reference'!$B$15:$M$15),IF($AP1220='WQ Reference'!$A$16,SUMPRODUCT($AQ1220:$BB1220,'WQ Reference'!$B$16:$M$16),IF($AP1220='WQ Reference'!$A$17,SUMPRODUCT($AQ1220:$BB1220,'WQ Reference'!$B$17:$M$17),"Invalid Watershed")))))))</f>
        <v/>
      </c>
      <c r="BD1220" s="24" t="str">
        <f t="array" ref="BD1220">IF(AC1220="","",IF(AC1220&gt;CG$7,5,(AC1220/(MAX(IF(AC$4:AC$1999&lt;CG$7,AC$4:AC$1999))))*5))</f>
        <v/>
      </c>
      <c r="BE1220" s="24" t="str">
        <f t="array" ref="BE1220">IF(AD1220="","",IF(AD1220&gt;CH$7,5,(AD1220/(MAX(IF(AD$4:AD$1999&lt;CH$7,AD$4:AD$1999))))*5))</f>
        <v/>
      </c>
      <c r="BF1220" s="24" t="str">
        <f t="array" ref="BF1220">IF(AE1220="","",IF(AE1220&gt;CI$7,5,(AE1220/(MAX(IF(AE$4:AE$1999&lt;CI$7,AE$4:AE$1999))))*5))</f>
        <v/>
      </c>
      <c r="BG1220" s="24" t="str">
        <f t="shared" si="277"/>
        <v/>
      </c>
      <c r="BH1220" s="24" t="str">
        <f t="shared" si="278"/>
        <v/>
      </c>
      <c r="BI1220" s="24" t="str">
        <f t="shared" si="279"/>
        <v/>
      </c>
      <c r="BJ1220" s="24" t="str">
        <f t="shared" si="280"/>
        <v/>
      </c>
      <c r="BK1220" s="24" t="str">
        <f t="shared" si="281"/>
        <v/>
      </c>
      <c r="BL1220" s="24" t="str">
        <f t="shared" si="282"/>
        <v/>
      </c>
      <c r="BM1220" s="24" t="str">
        <f t="shared" si="283"/>
        <v/>
      </c>
      <c r="BN1220" s="24" t="str">
        <f t="shared" si="284"/>
        <v/>
      </c>
      <c r="BO1220" s="24" t="str">
        <f t="shared" si="285"/>
        <v/>
      </c>
      <c r="BP1220" s="24" t="str">
        <f>IF(AM1220="","",SUMPRODUCT(BK1220:BO1220,'Benefit Weights'!$A$3:$E$3))</f>
        <v/>
      </c>
      <c r="BQ1220" s="27" t="str">
        <f t="shared" si="286"/>
        <v/>
      </c>
    </row>
    <row r="1221" spans="1:69" x14ac:dyDescent="0.25">
      <c r="A1221" s="23"/>
      <c r="B1221" s="23"/>
      <c r="C1221" s="23"/>
      <c r="D1221" s="23"/>
      <c r="E1221" s="24"/>
      <c r="F1221" s="24"/>
      <c r="G1221" s="24"/>
      <c r="H1221" s="23"/>
      <c r="I1221" s="23"/>
      <c r="J1221" s="23"/>
      <c r="K1221" s="23"/>
      <c r="L1221" s="23"/>
      <c r="M1221" s="23"/>
      <c r="N1221" s="23"/>
      <c r="O1221" s="24"/>
      <c r="P1221" s="24"/>
      <c r="Q1221" s="24"/>
      <c r="R1221" s="24"/>
      <c r="S1221" s="24"/>
      <c r="T1221" s="24"/>
      <c r="U1221" s="24"/>
      <c r="V1221" s="24"/>
      <c r="W1221" s="24"/>
      <c r="X1221" s="24"/>
      <c r="Y1221" s="24"/>
      <c r="Z1221" s="24"/>
      <c r="AA1221" s="24"/>
      <c r="AB1221" s="24"/>
      <c r="AC1221" s="24"/>
      <c r="AD1221" s="24"/>
      <c r="AE1221" s="24"/>
      <c r="AF1221" s="24"/>
      <c r="AG1221" s="24"/>
      <c r="AH1221" s="24"/>
      <c r="AI1221" s="24"/>
      <c r="AJ1221" s="23"/>
      <c r="AK1221" s="23"/>
      <c r="AL1221" s="23"/>
      <c r="AM1221" s="23" t="str">
        <f t="shared" si="288"/>
        <v/>
      </c>
      <c r="AN1221" s="23" t="str">
        <f t="shared" si="287"/>
        <v/>
      </c>
      <c r="AO1221" s="23" t="str">
        <f t="shared" ref="AO1221:AO1284" si="289">IF(C1221="","",C1221)</f>
        <v/>
      </c>
      <c r="AP1221" s="23" t="str">
        <f t="shared" ref="AP1221:AP1284" si="290">IF(H1221="","",H1221)</f>
        <v/>
      </c>
      <c r="AQ1221" s="24" t="str">
        <f t="array" ref="AQ1221">IF(Q1221="","",IF(Q1221&gt;BU$7,5,(Q1221/(MAX(IF(Q$4:Q$1999&lt;BU$7,Q$4:Q$1999))))*5))</f>
        <v/>
      </c>
      <c r="AR1221" s="24" t="str">
        <f t="array" ref="AR1221">IF(R1221="","",IF(R1221&gt;BV$7,5,(R1221/(MAX(IF(R$4:R$1999&lt;BV$7,R$4:R$1999))))*5))</f>
        <v/>
      </c>
      <c r="AS1221" s="24" t="str">
        <f t="array" ref="AS1221">IF(S1221="","",IF(S1221&gt;BW$7,5,(S1221/(MAX(IF(S$4:S$1999&lt;BW$7,S$4:S$1999))))*5))</f>
        <v/>
      </c>
      <c r="AT1221" s="24" t="str">
        <f t="array" ref="AT1221">IF(T1221="","",IF(T1221&gt;BX$7,5,(T1221/(MAX(IF(T$4:T$1999&lt;BX$7,T$4:T$1999))))*5))</f>
        <v/>
      </c>
      <c r="AU1221" s="24" t="str">
        <f t="array" ref="AU1221">IF(U1221="","",IF(U1221&gt;BY$7,5,(U1221/(MAX(IF(U$4:U$1999&lt;BY$7,U$4:U$1999))))*5))</f>
        <v/>
      </c>
      <c r="AV1221" s="24" t="str">
        <f t="array" ref="AV1221">IF(V1221="","",IF(V1221&gt;BZ$7,5,(V1221/(MAX(IF(V$4:V$1999&lt;BZ$7,V$4:V$1999))))*5))</f>
        <v/>
      </c>
      <c r="AW1221" s="24" t="str">
        <f t="array" ref="AW1221">IF(W1221="","",IF(W1221&gt;CA$7,5,(W1221/(MAX(IF(W$4:W$1999&lt;CA$7,W$4:W$1999))))*5))</f>
        <v/>
      </c>
      <c r="AX1221" s="24" t="str">
        <f t="array" ref="AX1221">IF(X1221="","",IF(X1221&gt;CB$7,5,(X1221/(MAX(IF(X$4:X$1999&lt;CB$7,X$4:X$1999))))*5))</f>
        <v/>
      </c>
      <c r="AY1221" s="24" t="str">
        <f t="array" ref="AY1221">IF(Y1221="","",IF(Y1221&gt;CC$7,5,(Y1221/(MAX(IF(Y$4:Y$1999&lt;CC$7,Y$4:Y$1999))))*5))</f>
        <v/>
      </c>
      <c r="AZ1221" s="24" t="str">
        <f t="array" ref="AZ1221">IF(Z1221="","",IF(Z1221&gt;CD$7,5,(Z1221/(MAX(IF(Z$4:Z$1999&lt;CD$7,Z$4:Z$1999))))*5))</f>
        <v/>
      </c>
      <c r="BA1221" s="24" t="str">
        <f t="array" ref="BA1221">IF(AA1221="","",IF(AA1221&gt;CE$7,5,(AA1221/(MAX(IF(AA$4:AA$1999&lt;CE$7,AA$4:AA$1999))))*5))</f>
        <v/>
      </c>
      <c r="BB1221" s="24" t="str">
        <f t="array" ref="BB1221">IF(AB1221="","",IF(AB1221&gt;CF$7,5,(AB1221/(MAX(IF(AB$4:AB$1999&lt;CF$7,AB$4:AB$1999))))*5))</f>
        <v/>
      </c>
      <c r="BC1221" s="24" t="str">
        <f>IF(AM1221="","",IF($AP1221='WQ Reference'!$A$12,SUMPRODUCT($AQ1221:$BB1221,'WQ Reference'!$B$12:$M$12),IF($AP1221='WQ Reference'!$A$13,SUMPRODUCT($AQ1221:$BB1221,'WQ Reference'!$B$13:$M$13),IF($AP1221='WQ Reference'!$A$14,SUMPRODUCT($AQ1221:$BB1221,'WQ Reference'!$B$14:$M$14),IF($AP1221='WQ Reference'!$A$15,SUMPRODUCT($AQ1221:$BB1221,'WQ Reference'!$B$15:$M$15),IF($AP1221='WQ Reference'!$A$16,SUMPRODUCT($AQ1221:$BB1221,'WQ Reference'!$B$16:$M$16),IF($AP1221='WQ Reference'!$A$17,SUMPRODUCT($AQ1221:$BB1221,'WQ Reference'!$B$17:$M$17),"Invalid Watershed")))))))</f>
        <v/>
      </c>
      <c r="BD1221" s="24" t="str">
        <f t="array" ref="BD1221">IF(AC1221="","",IF(AC1221&gt;CG$7,5,(AC1221/(MAX(IF(AC$4:AC$1999&lt;CG$7,AC$4:AC$1999))))*5))</f>
        <v/>
      </c>
      <c r="BE1221" s="24" t="str">
        <f t="array" ref="BE1221">IF(AD1221="","",IF(AD1221&gt;CH$7,5,(AD1221/(MAX(IF(AD$4:AD$1999&lt;CH$7,AD$4:AD$1999))))*5))</f>
        <v/>
      </c>
      <c r="BF1221" s="24" t="str">
        <f t="array" ref="BF1221">IF(AE1221="","",IF(AE1221&gt;CI$7,5,(AE1221/(MAX(IF(AE$4:AE$1999&lt;CI$7,AE$4:AE$1999))))*5))</f>
        <v/>
      </c>
      <c r="BG1221" s="24" t="str">
        <f t="shared" ref="BG1221:BG1284" si="291">IF(AF1221="","",AF1221)</f>
        <v/>
      </c>
      <c r="BH1221" s="24" t="str">
        <f t="shared" ref="BH1221:BH1284" si="292">IF(AG1221="","",AG1221)</f>
        <v/>
      </c>
      <c r="BI1221" s="24" t="str">
        <f t="shared" ref="BI1221:BI1284" si="293">IF(AH1221="","",AH1221)</f>
        <v/>
      </c>
      <c r="BJ1221" s="24" t="str">
        <f t="shared" ref="BJ1221:BJ1284" si="294">IF(AI1221="","",AI1221)</f>
        <v/>
      </c>
      <c r="BK1221" s="24" t="str">
        <f t="shared" ref="BK1221:BK1284" si="295">IF(BC1221="","",BC1221)</f>
        <v/>
      </c>
      <c r="BL1221" s="24" t="str">
        <f t="shared" ref="BL1221:BL1284" si="296">IF(BD1221="","",BD1221*(BG1221/5))</f>
        <v/>
      </c>
      <c r="BM1221" s="24" t="str">
        <f t="shared" ref="BM1221:BM1284" si="297">IF(BE1221="","",BE1221*(BH1221/5))</f>
        <v/>
      </c>
      <c r="BN1221" s="24" t="str">
        <f t="shared" ref="BN1221:BN1284" si="298">IF(BF1221="","",BF1221*(BI1221/5))</f>
        <v/>
      </c>
      <c r="BO1221" s="24" t="str">
        <f t="shared" ref="BO1221:BO1284" si="299">IF(BJ1221="","",BJ1221)</f>
        <v/>
      </c>
      <c r="BP1221" s="24" t="str">
        <f>IF(AM1221="","",SUMPRODUCT(BK1221:BO1221,'Benefit Weights'!$A$3:$E$3))</f>
        <v/>
      </c>
      <c r="BQ1221" s="27" t="str">
        <f t="shared" ref="BQ1221:BQ1284" si="300">IF(AM1221="","",IF(AND(O1221="Yes",BP1221&gt;0),"High",IF(BP1221&gt;3,"Medium","Low")))</f>
        <v/>
      </c>
    </row>
    <row r="1222" spans="1:69" x14ac:dyDescent="0.25">
      <c r="A1222" s="23"/>
      <c r="B1222" s="23"/>
      <c r="C1222" s="23"/>
      <c r="D1222" s="23"/>
      <c r="E1222" s="24"/>
      <c r="F1222" s="24"/>
      <c r="G1222" s="24"/>
      <c r="H1222" s="23"/>
      <c r="I1222" s="23"/>
      <c r="J1222" s="23"/>
      <c r="K1222" s="23"/>
      <c r="L1222" s="23"/>
      <c r="M1222" s="23"/>
      <c r="N1222" s="23"/>
      <c r="O1222" s="24"/>
      <c r="P1222" s="24"/>
      <c r="Q1222" s="24"/>
      <c r="R1222" s="24"/>
      <c r="S1222" s="24"/>
      <c r="T1222" s="24"/>
      <c r="U1222" s="24"/>
      <c r="V1222" s="24"/>
      <c r="W1222" s="24"/>
      <c r="X1222" s="24"/>
      <c r="Y1222" s="24"/>
      <c r="Z1222" s="24"/>
      <c r="AA1222" s="24"/>
      <c r="AB1222" s="24"/>
      <c r="AC1222" s="24"/>
      <c r="AD1222" s="24"/>
      <c r="AE1222" s="24"/>
      <c r="AF1222" s="24"/>
      <c r="AG1222" s="24"/>
      <c r="AH1222" s="24"/>
      <c r="AI1222" s="24"/>
      <c r="AJ1222" s="23"/>
      <c r="AK1222" s="23"/>
      <c r="AL1222" s="23"/>
      <c r="AM1222" s="23" t="str">
        <f t="shared" si="288"/>
        <v/>
      </c>
      <c r="AN1222" s="23" t="str">
        <f t="shared" si="287"/>
        <v/>
      </c>
      <c r="AO1222" s="23" t="str">
        <f t="shared" si="289"/>
        <v/>
      </c>
      <c r="AP1222" s="23" t="str">
        <f t="shared" si="290"/>
        <v/>
      </c>
      <c r="AQ1222" s="24" t="str">
        <f t="array" ref="AQ1222">IF(Q1222="","",IF(Q1222&gt;BU$7,5,(Q1222/(MAX(IF(Q$4:Q$1999&lt;BU$7,Q$4:Q$1999))))*5))</f>
        <v/>
      </c>
      <c r="AR1222" s="24" t="str">
        <f t="array" ref="AR1222">IF(R1222="","",IF(R1222&gt;BV$7,5,(R1222/(MAX(IF(R$4:R$1999&lt;BV$7,R$4:R$1999))))*5))</f>
        <v/>
      </c>
      <c r="AS1222" s="24" t="str">
        <f t="array" ref="AS1222">IF(S1222="","",IF(S1222&gt;BW$7,5,(S1222/(MAX(IF(S$4:S$1999&lt;BW$7,S$4:S$1999))))*5))</f>
        <v/>
      </c>
      <c r="AT1222" s="24" t="str">
        <f t="array" ref="AT1222">IF(T1222="","",IF(T1222&gt;BX$7,5,(T1222/(MAX(IF(T$4:T$1999&lt;BX$7,T$4:T$1999))))*5))</f>
        <v/>
      </c>
      <c r="AU1222" s="24" t="str">
        <f t="array" ref="AU1222">IF(U1222="","",IF(U1222&gt;BY$7,5,(U1222/(MAX(IF(U$4:U$1999&lt;BY$7,U$4:U$1999))))*5))</f>
        <v/>
      </c>
      <c r="AV1222" s="24" t="str">
        <f t="array" ref="AV1222">IF(V1222="","",IF(V1222&gt;BZ$7,5,(V1222/(MAX(IF(V$4:V$1999&lt;BZ$7,V$4:V$1999))))*5))</f>
        <v/>
      </c>
      <c r="AW1222" s="24" t="str">
        <f t="array" ref="AW1222">IF(W1222="","",IF(W1222&gt;CA$7,5,(W1222/(MAX(IF(W$4:W$1999&lt;CA$7,W$4:W$1999))))*5))</f>
        <v/>
      </c>
      <c r="AX1222" s="24" t="str">
        <f t="array" ref="AX1222">IF(X1222="","",IF(X1222&gt;CB$7,5,(X1222/(MAX(IF(X$4:X$1999&lt;CB$7,X$4:X$1999))))*5))</f>
        <v/>
      </c>
      <c r="AY1222" s="24" t="str">
        <f t="array" ref="AY1222">IF(Y1222="","",IF(Y1222&gt;CC$7,5,(Y1222/(MAX(IF(Y$4:Y$1999&lt;CC$7,Y$4:Y$1999))))*5))</f>
        <v/>
      </c>
      <c r="AZ1222" s="24" t="str">
        <f t="array" ref="AZ1222">IF(Z1222="","",IF(Z1222&gt;CD$7,5,(Z1222/(MAX(IF(Z$4:Z$1999&lt;CD$7,Z$4:Z$1999))))*5))</f>
        <v/>
      </c>
      <c r="BA1222" s="24" t="str">
        <f t="array" ref="BA1222">IF(AA1222="","",IF(AA1222&gt;CE$7,5,(AA1222/(MAX(IF(AA$4:AA$1999&lt;CE$7,AA$4:AA$1999))))*5))</f>
        <v/>
      </c>
      <c r="BB1222" s="24" t="str">
        <f t="array" ref="BB1222">IF(AB1222="","",IF(AB1222&gt;CF$7,5,(AB1222/(MAX(IF(AB$4:AB$1999&lt;CF$7,AB$4:AB$1999))))*5))</f>
        <v/>
      </c>
      <c r="BC1222" s="24" t="str">
        <f>IF(AM1222="","",IF($AP1222='WQ Reference'!$A$12,SUMPRODUCT($AQ1222:$BB1222,'WQ Reference'!$B$12:$M$12),IF($AP1222='WQ Reference'!$A$13,SUMPRODUCT($AQ1222:$BB1222,'WQ Reference'!$B$13:$M$13),IF($AP1222='WQ Reference'!$A$14,SUMPRODUCT($AQ1222:$BB1222,'WQ Reference'!$B$14:$M$14),IF($AP1222='WQ Reference'!$A$15,SUMPRODUCT($AQ1222:$BB1222,'WQ Reference'!$B$15:$M$15),IF($AP1222='WQ Reference'!$A$16,SUMPRODUCT($AQ1222:$BB1222,'WQ Reference'!$B$16:$M$16),IF($AP1222='WQ Reference'!$A$17,SUMPRODUCT($AQ1222:$BB1222,'WQ Reference'!$B$17:$M$17),"Invalid Watershed")))))))</f>
        <v/>
      </c>
      <c r="BD1222" s="24" t="str">
        <f t="array" ref="BD1222">IF(AC1222="","",IF(AC1222&gt;CG$7,5,(AC1222/(MAX(IF(AC$4:AC$1999&lt;CG$7,AC$4:AC$1999))))*5))</f>
        <v/>
      </c>
      <c r="BE1222" s="24" t="str">
        <f t="array" ref="BE1222">IF(AD1222="","",IF(AD1222&gt;CH$7,5,(AD1222/(MAX(IF(AD$4:AD$1999&lt;CH$7,AD$4:AD$1999))))*5))</f>
        <v/>
      </c>
      <c r="BF1222" s="24" t="str">
        <f t="array" ref="BF1222">IF(AE1222="","",IF(AE1222&gt;CI$7,5,(AE1222/(MAX(IF(AE$4:AE$1999&lt;CI$7,AE$4:AE$1999))))*5))</f>
        <v/>
      </c>
      <c r="BG1222" s="24" t="str">
        <f t="shared" si="291"/>
        <v/>
      </c>
      <c r="BH1222" s="24" t="str">
        <f t="shared" si="292"/>
        <v/>
      </c>
      <c r="BI1222" s="24" t="str">
        <f t="shared" si="293"/>
        <v/>
      </c>
      <c r="BJ1222" s="24" t="str">
        <f t="shared" si="294"/>
        <v/>
      </c>
      <c r="BK1222" s="24" t="str">
        <f t="shared" si="295"/>
        <v/>
      </c>
      <c r="BL1222" s="24" t="str">
        <f t="shared" si="296"/>
        <v/>
      </c>
      <c r="BM1222" s="24" t="str">
        <f t="shared" si="297"/>
        <v/>
      </c>
      <c r="BN1222" s="24" t="str">
        <f t="shared" si="298"/>
        <v/>
      </c>
      <c r="BO1222" s="24" t="str">
        <f t="shared" si="299"/>
        <v/>
      </c>
      <c r="BP1222" s="24" t="str">
        <f>IF(AM1222="","",SUMPRODUCT(BK1222:BO1222,'Benefit Weights'!$A$3:$E$3))</f>
        <v/>
      </c>
      <c r="BQ1222" s="27" t="str">
        <f t="shared" si="300"/>
        <v/>
      </c>
    </row>
    <row r="1223" spans="1:69" x14ac:dyDescent="0.25">
      <c r="A1223" s="23"/>
      <c r="B1223" s="23"/>
      <c r="C1223" s="23"/>
      <c r="D1223" s="23"/>
      <c r="E1223" s="24"/>
      <c r="F1223" s="24"/>
      <c r="G1223" s="24"/>
      <c r="H1223" s="23"/>
      <c r="I1223" s="23"/>
      <c r="J1223" s="23"/>
      <c r="K1223" s="23"/>
      <c r="L1223" s="23"/>
      <c r="M1223" s="23"/>
      <c r="N1223" s="23"/>
      <c r="O1223" s="24"/>
      <c r="P1223" s="24"/>
      <c r="Q1223" s="24"/>
      <c r="R1223" s="24"/>
      <c r="S1223" s="24"/>
      <c r="T1223" s="24"/>
      <c r="U1223" s="24"/>
      <c r="V1223" s="24"/>
      <c r="W1223" s="24"/>
      <c r="X1223" s="24"/>
      <c r="Y1223" s="24"/>
      <c r="Z1223" s="24"/>
      <c r="AA1223" s="24"/>
      <c r="AB1223" s="24"/>
      <c r="AC1223" s="24"/>
      <c r="AD1223" s="24"/>
      <c r="AE1223" s="24"/>
      <c r="AF1223" s="24"/>
      <c r="AG1223" s="24"/>
      <c r="AH1223" s="24"/>
      <c r="AI1223" s="24"/>
      <c r="AJ1223" s="23"/>
      <c r="AK1223" s="23"/>
      <c r="AL1223" s="23"/>
      <c r="AM1223" s="23" t="str">
        <f t="shared" si="288"/>
        <v/>
      </c>
      <c r="AN1223" s="23" t="str">
        <f t="shared" si="287"/>
        <v/>
      </c>
      <c r="AO1223" s="23" t="str">
        <f t="shared" si="289"/>
        <v/>
      </c>
      <c r="AP1223" s="23" t="str">
        <f t="shared" si="290"/>
        <v/>
      </c>
      <c r="AQ1223" s="24" t="str">
        <f t="array" ref="AQ1223">IF(Q1223="","",IF(Q1223&gt;BU$7,5,(Q1223/(MAX(IF(Q$4:Q$1999&lt;BU$7,Q$4:Q$1999))))*5))</f>
        <v/>
      </c>
      <c r="AR1223" s="24" t="str">
        <f t="array" ref="AR1223">IF(R1223="","",IF(R1223&gt;BV$7,5,(R1223/(MAX(IF(R$4:R$1999&lt;BV$7,R$4:R$1999))))*5))</f>
        <v/>
      </c>
      <c r="AS1223" s="24" t="str">
        <f t="array" ref="AS1223">IF(S1223="","",IF(S1223&gt;BW$7,5,(S1223/(MAX(IF(S$4:S$1999&lt;BW$7,S$4:S$1999))))*5))</f>
        <v/>
      </c>
      <c r="AT1223" s="24" t="str">
        <f t="array" ref="AT1223">IF(T1223="","",IF(T1223&gt;BX$7,5,(T1223/(MAX(IF(T$4:T$1999&lt;BX$7,T$4:T$1999))))*5))</f>
        <v/>
      </c>
      <c r="AU1223" s="24" t="str">
        <f t="array" ref="AU1223">IF(U1223="","",IF(U1223&gt;BY$7,5,(U1223/(MAX(IF(U$4:U$1999&lt;BY$7,U$4:U$1999))))*5))</f>
        <v/>
      </c>
      <c r="AV1223" s="24" t="str">
        <f t="array" ref="AV1223">IF(V1223="","",IF(V1223&gt;BZ$7,5,(V1223/(MAX(IF(V$4:V$1999&lt;BZ$7,V$4:V$1999))))*5))</f>
        <v/>
      </c>
      <c r="AW1223" s="24" t="str">
        <f t="array" ref="AW1223">IF(W1223="","",IF(W1223&gt;CA$7,5,(W1223/(MAX(IF(W$4:W$1999&lt;CA$7,W$4:W$1999))))*5))</f>
        <v/>
      </c>
      <c r="AX1223" s="24" t="str">
        <f t="array" ref="AX1223">IF(X1223="","",IF(X1223&gt;CB$7,5,(X1223/(MAX(IF(X$4:X$1999&lt;CB$7,X$4:X$1999))))*5))</f>
        <v/>
      </c>
      <c r="AY1223" s="24" t="str">
        <f t="array" ref="AY1223">IF(Y1223="","",IF(Y1223&gt;CC$7,5,(Y1223/(MAX(IF(Y$4:Y$1999&lt;CC$7,Y$4:Y$1999))))*5))</f>
        <v/>
      </c>
      <c r="AZ1223" s="24" t="str">
        <f t="array" ref="AZ1223">IF(Z1223="","",IF(Z1223&gt;CD$7,5,(Z1223/(MAX(IF(Z$4:Z$1999&lt;CD$7,Z$4:Z$1999))))*5))</f>
        <v/>
      </c>
      <c r="BA1223" s="24" t="str">
        <f t="array" ref="BA1223">IF(AA1223="","",IF(AA1223&gt;CE$7,5,(AA1223/(MAX(IF(AA$4:AA$1999&lt;CE$7,AA$4:AA$1999))))*5))</f>
        <v/>
      </c>
      <c r="BB1223" s="24" t="str">
        <f t="array" ref="BB1223">IF(AB1223="","",IF(AB1223&gt;CF$7,5,(AB1223/(MAX(IF(AB$4:AB$1999&lt;CF$7,AB$4:AB$1999))))*5))</f>
        <v/>
      </c>
      <c r="BC1223" s="24" t="str">
        <f>IF(AM1223="","",IF($AP1223='WQ Reference'!$A$12,SUMPRODUCT($AQ1223:$BB1223,'WQ Reference'!$B$12:$M$12),IF($AP1223='WQ Reference'!$A$13,SUMPRODUCT($AQ1223:$BB1223,'WQ Reference'!$B$13:$M$13),IF($AP1223='WQ Reference'!$A$14,SUMPRODUCT($AQ1223:$BB1223,'WQ Reference'!$B$14:$M$14),IF($AP1223='WQ Reference'!$A$15,SUMPRODUCT($AQ1223:$BB1223,'WQ Reference'!$B$15:$M$15),IF($AP1223='WQ Reference'!$A$16,SUMPRODUCT($AQ1223:$BB1223,'WQ Reference'!$B$16:$M$16),IF($AP1223='WQ Reference'!$A$17,SUMPRODUCT($AQ1223:$BB1223,'WQ Reference'!$B$17:$M$17),"Invalid Watershed")))))))</f>
        <v/>
      </c>
      <c r="BD1223" s="24" t="str">
        <f t="array" ref="BD1223">IF(AC1223="","",IF(AC1223&gt;CG$7,5,(AC1223/(MAX(IF(AC$4:AC$1999&lt;CG$7,AC$4:AC$1999))))*5))</f>
        <v/>
      </c>
      <c r="BE1223" s="24" t="str">
        <f t="array" ref="BE1223">IF(AD1223="","",IF(AD1223&gt;CH$7,5,(AD1223/(MAX(IF(AD$4:AD$1999&lt;CH$7,AD$4:AD$1999))))*5))</f>
        <v/>
      </c>
      <c r="BF1223" s="24" t="str">
        <f t="array" ref="BF1223">IF(AE1223="","",IF(AE1223&gt;CI$7,5,(AE1223/(MAX(IF(AE$4:AE$1999&lt;CI$7,AE$4:AE$1999))))*5))</f>
        <v/>
      </c>
      <c r="BG1223" s="24" t="str">
        <f t="shared" si="291"/>
        <v/>
      </c>
      <c r="BH1223" s="24" t="str">
        <f t="shared" si="292"/>
        <v/>
      </c>
      <c r="BI1223" s="24" t="str">
        <f t="shared" si="293"/>
        <v/>
      </c>
      <c r="BJ1223" s="24" t="str">
        <f t="shared" si="294"/>
        <v/>
      </c>
      <c r="BK1223" s="24" t="str">
        <f t="shared" si="295"/>
        <v/>
      </c>
      <c r="BL1223" s="24" t="str">
        <f t="shared" si="296"/>
        <v/>
      </c>
      <c r="BM1223" s="24" t="str">
        <f t="shared" si="297"/>
        <v/>
      </c>
      <c r="BN1223" s="24" t="str">
        <f t="shared" si="298"/>
        <v/>
      </c>
      <c r="BO1223" s="24" t="str">
        <f t="shared" si="299"/>
        <v/>
      </c>
      <c r="BP1223" s="24" t="str">
        <f>IF(AM1223="","",SUMPRODUCT(BK1223:BO1223,'Benefit Weights'!$A$3:$E$3))</f>
        <v/>
      </c>
      <c r="BQ1223" s="27" t="str">
        <f t="shared" si="300"/>
        <v/>
      </c>
    </row>
    <row r="1224" spans="1:69" x14ac:dyDescent="0.25">
      <c r="A1224" s="23"/>
      <c r="B1224" s="23"/>
      <c r="C1224" s="23"/>
      <c r="D1224" s="23"/>
      <c r="E1224" s="24"/>
      <c r="F1224" s="24"/>
      <c r="G1224" s="24"/>
      <c r="H1224" s="23"/>
      <c r="I1224" s="23"/>
      <c r="J1224" s="23"/>
      <c r="K1224" s="23"/>
      <c r="L1224" s="23"/>
      <c r="M1224" s="23"/>
      <c r="N1224" s="23"/>
      <c r="O1224" s="24"/>
      <c r="P1224" s="24"/>
      <c r="Q1224" s="24"/>
      <c r="R1224" s="24"/>
      <c r="S1224" s="24"/>
      <c r="T1224" s="24"/>
      <c r="U1224" s="24"/>
      <c r="V1224" s="24"/>
      <c r="W1224" s="24"/>
      <c r="X1224" s="24"/>
      <c r="Y1224" s="24"/>
      <c r="Z1224" s="24"/>
      <c r="AA1224" s="24"/>
      <c r="AB1224" s="24"/>
      <c r="AC1224" s="24"/>
      <c r="AD1224" s="24"/>
      <c r="AE1224" s="24"/>
      <c r="AF1224" s="24"/>
      <c r="AG1224" s="24"/>
      <c r="AH1224" s="24"/>
      <c r="AI1224" s="24"/>
      <c r="AJ1224" s="23"/>
      <c r="AK1224" s="23"/>
      <c r="AL1224" s="23"/>
      <c r="AM1224" s="23" t="str">
        <f t="shared" si="288"/>
        <v/>
      </c>
      <c r="AN1224" s="23" t="str">
        <f t="shared" si="287"/>
        <v/>
      </c>
      <c r="AO1224" s="23" t="str">
        <f t="shared" si="289"/>
        <v/>
      </c>
      <c r="AP1224" s="23" t="str">
        <f t="shared" si="290"/>
        <v/>
      </c>
      <c r="AQ1224" s="24" t="str">
        <f t="array" ref="AQ1224">IF(Q1224="","",IF(Q1224&gt;BU$7,5,(Q1224/(MAX(IF(Q$4:Q$1999&lt;BU$7,Q$4:Q$1999))))*5))</f>
        <v/>
      </c>
      <c r="AR1224" s="24" t="str">
        <f t="array" ref="AR1224">IF(R1224="","",IF(R1224&gt;BV$7,5,(R1224/(MAX(IF(R$4:R$1999&lt;BV$7,R$4:R$1999))))*5))</f>
        <v/>
      </c>
      <c r="AS1224" s="24" t="str">
        <f t="array" ref="AS1224">IF(S1224="","",IF(S1224&gt;BW$7,5,(S1224/(MAX(IF(S$4:S$1999&lt;BW$7,S$4:S$1999))))*5))</f>
        <v/>
      </c>
      <c r="AT1224" s="24" t="str">
        <f t="array" ref="AT1224">IF(T1224="","",IF(T1224&gt;BX$7,5,(T1224/(MAX(IF(T$4:T$1999&lt;BX$7,T$4:T$1999))))*5))</f>
        <v/>
      </c>
      <c r="AU1224" s="24" t="str">
        <f t="array" ref="AU1224">IF(U1224="","",IF(U1224&gt;BY$7,5,(U1224/(MAX(IF(U$4:U$1999&lt;BY$7,U$4:U$1999))))*5))</f>
        <v/>
      </c>
      <c r="AV1224" s="24" t="str">
        <f t="array" ref="AV1224">IF(V1224="","",IF(V1224&gt;BZ$7,5,(V1224/(MAX(IF(V$4:V$1999&lt;BZ$7,V$4:V$1999))))*5))</f>
        <v/>
      </c>
      <c r="AW1224" s="24" t="str">
        <f t="array" ref="AW1224">IF(W1224="","",IF(W1224&gt;CA$7,5,(W1224/(MAX(IF(W$4:W$1999&lt;CA$7,W$4:W$1999))))*5))</f>
        <v/>
      </c>
      <c r="AX1224" s="24" t="str">
        <f t="array" ref="AX1224">IF(X1224="","",IF(X1224&gt;CB$7,5,(X1224/(MAX(IF(X$4:X$1999&lt;CB$7,X$4:X$1999))))*5))</f>
        <v/>
      </c>
      <c r="AY1224" s="24" t="str">
        <f t="array" ref="AY1224">IF(Y1224="","",IF(Y1224&gt;CC$7,5,(Y1224/(MAX(IF(Y$4:Y$1999&lt;CC$7,Y$4:Y$1999))))*5))</f>
        <v/>
      </c>
      <c r="AZ1224" s="24" t="str">
        <f t="array" ref="AZ1224">IF(Z1224="","",IF(Z1224&gt;CD$7,5,(Z1224/(MAX(IF(Z$4:Z$1999&lt;CD$7,Z$4:Z$1999))))*5))</f>
        <v/>
      </c>
      <c r="BA1224" s="24" t="str">
        <f t="array" ref="BA1224">IF(AA1224="","",IF(AA1224&gt;CE$7,5,(AA1224/(MAX(IF(AA$4:AA$1999&lt;CE$7,AA$4:AA$1999))))*5))</f>
        <v/>
      </c>
      <c r="BB1224" s="24" t="str">
        <f t="array" ref="BB1224">IF(AB1224="","",IF(AB1224&gt;CF$7,5,(AB1224/(MAX(IF(AB$4:AB$1999&lt;CF$7,AB$4:AB$1999))))*5))</f>
        <v/>
      </c>
      <c r="BC1224" s="24" t="str">
        <f>IF(AM1224="","",IF($AP1224='WQ Reference'!$A$12,SUMPRODUCT($AQ1224:$BB1224,'WQ Reference'!$B$12:$M$12),IF($AP1224='WQ Reference'!$A$13,SUMPRODUCT($AQ1224:$BB1224,'WQ Reference'!$B$13:$M$13),IF($AP1224='WQ Reference'!$A$14,SUMPRODUCT($AQ1224:$BB1224,'WQ Reference'!$B$14:$M$14),IF($AP1224='WQ Reference'!$A$15,SUMPRODUCT($AQ1224:$BB1224,'WQ Reference'!$B$15:$M$15),IF($AP1224='WQ Reference'!$A$16,SUMPRODUCT($AQ1224:$BB1224,'WQ Reference'!$B$16:$M$16),IF($AP1224='WQ Reference'!$A$17,SUMPRODUCT($AQ1224:$BB1224,'WQ Reference'!$B$17:$M$17),"Invalid Watershed")))))))</f>
        <v/>
      </c>
      <c r="BD1224" s="24" t="str">
        <f t="array" ref="BD1224">IF(AC1224="","",IF(AC1224&gt;CG$7,5,(AC1224/(MAX(IF(AC$4:AC$1999&lt;CG$7,AC$4:AC$1999))))*5))</f>
        <v/>
      </c>
      <c r="BE1224" s="24" t="str">
        <f t="array" ref="BE1224">IF(AD1224="","",IF(AD1224&gt;CH$7,5,(AD1224/(MAX(IF(AD$4:AD$1999&lt;CH$7,AD$4:AD$1999))))*5))</f>
        <v/>
      </c>
      <c r="BF1224" s="24" t="str">
        <f t="array" ref="BF1224">IF(AE1224="","",IF(AE1224&gt;CI$7,5,(AE1224/(MAX(IF(AE$4:AE$1999&lt;CI$7,AE$4:AE$1999))))*5))</f>
        <v/>
      </c>
      <c r="BG1224" s="24" t="str">
        <f t="shared" si="291"/>
        <v/>
      </c>
      <c r="BH1224" s="24" t="str">
        <f t="shared" si="292"/>
        <v/>
      </c>
      <c r="BI1224" s="24" t="str">
        <f t="shared" si="293"/>
        <v/>
      </c>
      <c r="BJ1224" s="24" t="str">
        <f t="shared" si="294"/>
        <v/>
      </c>
      <c r="BK1224" s="24" t="str">
        <f t="shared" si="295"/>
        <v/>
      </c>
      <c r="BL1224" s="24" t="str">
        <f t="shared" si="296"/>
        <v/>
      </c>
      <c r="BM1224" s="24" t="str">
        <f t="shared" si="297"/>
        <v/>
      </c>
      <c r="BN1224" s="24" t="str">
        <f t="shared" si="298"/>
        <v/>
      </c>
      <c r="BO1224" s="24" t="str">
        <f t="shared" si="299"/>
        <v/>
      </c>
      <c r="BP1224" s="24" t="str">
        <f>IF(AM1224="","",SUMPRODUCT(BK1224:BO1224,'Benefit Weights'!$A$3:$E$3))</f>
        <v/>
      </c>
      <c r="BQ1224" s="27" t="str">
        <f t="shared" si="300"/>
        <v/>
      </c>
    </row>
    <row r="1225" spans="1:69" x14ac:dyDescent="0.25">
      <c r="A1225" s="23"/>
      <c r="B1225" s="23"/>
      <c r="C1225" s="23"/>
      <c r="D1225" s="23"/>
      <c r="E1225" s="24"/>
      <c r="F1225" s="24"/>
      <c r="G1225" s="24"/>
      <c r="H1225" s="23"/>
      <c r="I1225" s="23"/>
      <c r="J1225" s="23"/>
      <c r="K1225" s="23"/>
      <c r="L1225" s="23"/>
      <c r="M1225" s="23"/>
      <c r="N1225" s="23"/>
      <c r="O1225" s="24"/>
      <c r="P1225" s="24"/>
      <c r="Q1225" s="24"/>
      <c r="R1225" s="24"/>
      <c r="S1225" s="24"/>
      <c r="T1225" s="24"/>
      <c r="U1225" s="24"/>
      <c r="V1225" s="24"/>
      <c r="W1225" s="24"/>
      <c r="X1225" s="24"/>
      <c r="Y1225" s="24"/>
      <c r="Z1225" s="24"/>
      <c r="AA1225" s="24"/>
      <c r="AB1225" s="24"/>
      <c r="AC1225" s="24"/>
      <c r="AD1225" s="24"/>
      <c r="AE1225" s="24"/>
      <c r="AF1225" s="24"/>
      <c r="AG1225" s="24"/>
      <c r="AH1225" s="24"/>
      <c r="AI1225" s="24"/>
      <c r="AJ1225" s="23"/>
      <c r="AK1225" s="23"/>
      <c r="AL1225" s="23"/>
      <c r="AM1225" s="23" t="str">
        <f t="shared" si="288"/>
        <v/>
      </c>
      <c r="AN1225" s="23" t="str">
        <f t="shared" si="287"/>
        <v/>
      </c>
      <c r="AO1225" s="23" t="str">
        <f t="shared" si="289"/>
        <v/>
      </c>
      <c r="AP1225" s="23" t="str">
        <f t="shared" si="290"/>
        <v/>
      </c>
      <c r="AQ1225" s="24" t="str">
        <f t="array" ref="AQ1225">IF(Q1225="","",IF(Q1225&gt;BU$7,5,(Q1225/(MAX(IF(Q$4:Q$1999&lt;BU$7,Q$4:Q$1999))))*5))</f>
        <v/>
      </c>
      <c r="AR1225" s="24" t="str">
        <f t="array" ref="AR1225">IF(R1225="","",IF(R1225&gt;BV$7,5,(R1225/(MAX(IF(R$4:R$1999&lt;BV$7,R$4:R$1999))))*5))</f>
        <v/>
      </c>
      <c r="AS1225" s="24" t="str">
        <f t="array" ref="AS1225">IF(S1225="","",IF(S1225&gt;BW$7,5,(S1225/(MAX(IF(S$4:S$1999&lt;BW$7,S$4:S$1999))))*5))</f>
        <v/>
      </c>
      <c r="AT1225" s="24" t="str">
        <f t="array" ref="AT1225">IF(T1225="","",IF(T1225&gt;BX$7,5,(T1225/(MAX(IF(T$4:T$1999&lt;BX$7,T$4:T$1999))))*5))</f>
        <v/>
      </c>
      <c r="AU1225" s="24" t="str">
        <f t="array" ref="AU1225">IF(U1225="","",IF(U1225&gt;BY$7,5,(U1225/(MAX(IF(U$4:U$1999&lt;BY$7,U$4:U$1999))))*5))</f>
        <v/>
      </c>
      <c r="AV1225" s="24" t="str">
        <f t="array" ref="AV1225">IF(V1225="","",IF(V1225&gt;BZ$7,5,(V1225/(MAX(IF(V$4:V$1999&lt;BZ$7,V$4:V$1999))))*5))</f>
        <v/>
      </c>
      <c r="AW1225" s="24" t="str">
        <f t="array" ref="AW1225">IF(W1225="","",IF(W1225&gt;CA$7,5,(W1225/(MAX(IF(W$4:W$1999&lt;CA$7,W$4:W$1999))))*5))</f>
        <v/>
      </c>
      <c r="AX1225" s="24" t="str">
        <f t="array" ref="AX1225">IF(X1225="","",IF(X1225&gt;CB$7,5,(X1225/(MAX(IF(X$4:X$1999&lt;CB$7,X$4:X$1999))))*5))</f>
        <v/>
      </c>
      <c r="AY1225" s="24" t="str">
        <f t="array" ref="AY1225">IF(Y1225="","",IF(Y1225&gt;CC$7,5,(Y1225/(MAX(IF(Y$4:Y$1999&lt;CC$7,Y$4:Y$1999))))*5))</f>
        <v/>
      </c>
      <c r="AZ1225" s="24" t="str">
        <f t="array" ref="AZ1225">IF(Z1225="","",IF(Z1225&gt;CD$7,5,(Z1225/(MAX(IF(Z$4:Z$1999&lt;CD$7,Z$4:Z$1999))))*5))</f>
        <v/>
      </c>
      <c r="BA1225" s="24" t="str">
        <f t="array" ref="BA1225">IF(AA1225="","",IF(AA1225&gt;CE$7,5,(AA1225/(MAX(IF(AA$4:AA$1999&lt;CE$7,AA$4:AA$1999))))*5))</f>
        <v/>
      </c>
      <c r="BB1225" s="24" t="str">
        <f t="array" ref="BB1225">IF(AB1225="","",IF(AB1225&gt;CF$7,5,(AB1225/(MAX(IF(AB$4:AB$1999&lt;CF$7,AB$4:AB$1999))))*5))</f>
        <v/>
      </c>
      <c r="BC1225" s="24" t="str">
        <f>IF(AM1225="","",IF($AP1225='WQ Reference'!$A$12,SUMPRODUCT($AQ1225:$BB1225,'WQ Reference'!$B$12:$M$12),IF($AP1225='WQ Reference'!$A$13,SUMPRODUCT($AQ1225:$BB1225,'WQ Reference'!$B$13:$M$13),IF($AP1225='WQ Reference'!$A$14,SUMPRODUCT($AQ1225:$BB1225,'WQ Reference'!$B$14:$M$14),IF($AP1225='WQ Reference'!$A$15,SUMPRODUCT($AQ1225:$BB1225,'WQ Reference'!$B$15:$M$15),IF($AP1225='WQ Reference'!$A$16,SUMPRODUCT($AQ1225:$BB1225,'WQ Reference'!$B$16:$M$16),IF($AP1225='WQ Reference'!$A$17,SUMPRODUCT($AQ1225:$BB1225,'WQ Reference'!$B$17:$M$17),"Invalid Watershed")))))))</f>
        <v/>
      </c>
      <c r="BD1225" s="24" t="str">
        <f t="array" ref="BD1225">IF(AC1225="","",IF(AC1225&gt;CG$7,5,(AC1225/(MAX(IF(AC$4:AC$1999&lt;CG$7,AC$4:AC$1999))))*5))</f>
        <v/>
      </c>
      <c r="BE1225" s="24" t="str">
        <f t="array" ref="BE1225">IF(AD1225="","",IF(AD1225&gt;CH$7,5,(AD1225/(MAX(IF(AD$4:AD$1999&lt;CH$7,AD$4:AD$1999))))*5))</f>
        <v/>
      </c>
      <c r="BF1225" s="24" t="str">
        <f t="array" ref="BF1225">IF(AE1225="","",IF(AE1225&gt;CI$7,5,(AE1225/(MAX(IF(AE$4:AE$1999&lt;CI$7,AE$4:AE$1999))))*5))</f>
        <v/>
      </c>
      <c r="BG1225" s="24" t="str">
        <f t="shared" si="291"/>
        <v/>
      </c>
      <c r="BH1225" s="24" t="str">
        <f t="shared" si="292"/>
        <v/>
      </c>
      <c r="BI1225" s="24" t="str">
        <f t="shared" si="293"/>
        <v/>
      </c>
      <c r="BJ1225" s="24" t="str">
        <f t="shared" si="294"/>
        <v/>
      </c>
      <c r="BK1225" s="24" t="str">
        <f t="shared" si="295"/>
        <v/>
      </c>
      <c r="BL1225" s="24" t="str">
        <f t="shared" si="296"/>
        <v/>
      </c>
      <c r="BM1225" s="24" t="str">
        <f t="shared" si="297"/>
        <v/>
      </c>
      <c r="BN1225" s="24" t="str">
        <f t="shared" si="298"/>
        <v/>
      </c>
      <c r="BO1225" s="24" t="str">
        <f t="shared" si="299"/>
        <v/>
      </c>
      <c r="BP1225" s="24" t="str">
        <f>IF(AM1225="","",SUMPRODUCT(BK1225:BO1225,'Benefit Weights'!$A$3:$E$3))</f>
        <v/>
      </c>
      <c r="BQ1225" s="27" t="str">
        <f t="shared" si="300"/>
        <v/>
      </c>
    </row>
    <row r="1226" spans="1:69" x14ac:dyDescent="0.25">
      <c r="A1226" s="23"/>
      <c r="B1226" s="23"/>
      <c r="C1226" s="23"/>
      <c r="D1226" s="23"/>
      <c r="E1226" s="24"/>
      <c r="F1226" s="24"/>
      <c r="G1226" s="24"/>
      <c r="H1226" s="23"/>
      <c r="I1226" s="23"/>
      <c r="J1226" s="23"/>
      <c r="K1226" s="23"/>
      <c r="L1226" s="23"/>
      <c r="M1226" s="23"/>
      <c r="N1226" s="23"/>
      <c r="O1226" s="24"/>
      <c r="P1226" s="24"/>
      <c r="Q1226" s="24"/>
      <c r="R1226" s="24"/>
      <c r="S1226" s="24"/>
      <c r="T1226" s="24"/>
      <c r="U1226" s="24"/>
      <c r="V1226" s="24"/>
      <c r="W1226" s="24"/>
      <c r="X1226" s="24"/>
      <c r="Y1226" s="24"/>
      <c r="Z1226" s="24"/>
      <c r="AA1226" s="24"/>
      <c r="AB1226" s="24"/>
      <c r="AC1226" s="24"/>
      <c r="AD1226" s="24"/>
      <c r="AE1226" s="24"/>
      <c r="AF1226" s="24"/>
      <c r="AG1226" s="24"/>
      <c r="AH1226" s="24"/>
      <c r="AI1226" s="24"/>
      <c r="AJ1226" s="23"/>
      <c r="AK1226" s="23"/>
      <c r="AL1226" s="23"/>
      <c r="AM1226" s="23" t="str">
        <f t="shared" si="288"/>
        <v/>
      </c>
      <c r="AN1226" s="23" t="str">
        <f t="shared" si="287"/>
        <v/>
      </c>
      <c r="AO1226" s="23" t="str">
        <f t="shared" si="289"/>
        <v/>
      </c>
      <c r="AP1226" s="23" t="str">
        <f t="shared" si="290"/>
        <v/>
      </c>
      <c r="AQ1226" s="24" t="str">
        <f t="array" ref="AQ1226">IF(Q1226="","",IF(Q1226&gt;BU$7,5,(Q1226/(MAX(IF(Q$4:Q$1999&lt;BU$7,Q$4:Q$1999))))*5))</f>
        <v/>
      </c>
      <c r="AR1226" s="24" t="str">
        <f t="array" ref="AR1226">IF(R1226="","",IF(R1226&gt;BV$7,5,(R1226/(MAX(IF(R$4:R$1999&lt;BV$7,R$4:R$1999))))*5))</f>
        <v/>
      </c>
      <c r="AS1226" s="24" t="str">
        <f t="array" ref="AS1226">IF(S1226="","",IF(S1226&gt;BW$7,5,(S1226/(MAX(IF(S$4:S$1999&lt;BW$7,S$4:S$1999))))*5))</f>
        <v/>
      </c>
      <c r="AT1226" s="24" t="str">
        <f t="array" ref="AT1226">IF(T1226="","",IF(T1226&gt;BX$7,5,(T1226/(MAX(IF(T$4:T$1999&lt;BX$7,T$4:T$1999))))*5))</f>
        <v/>
      </c>
      <c r="AU1226" s="24" t="str">
        <f t="array" ref="AU1226">IF(U1226="","",IF(U1226&gt;BY$7,5,(U1226/(MAX(IF(U$4:U$1999&lt;BY$7,U$4:U$1999))))*5))</f>
        <v/>
      </c>
      <c r="AV1226" s="24" t="str">
        <f t="array" ref="AV1226">IF(V1226="","",IF(V1226&gt;BZ$7,5,(V1226/(MAX(IF(V$4:V$1999&lt;BZ$7,V$4:V$1999))))*5))</f>
        <v/>
      </c>
      <c r="AW1226" s="24" t="str">
        <f t="array" ref="AW1226">IF(W1226="","",IF(W1226&gt;CA$7,5,(W1226/(MAX(IF(W$4:W$1999&lt;CA$7,W$4:W$1999))))*5))</f>
        <v/>
      </c>
      <c r="AX1226" s="24" t="str">
        <f t="array" ref="AX1226">IF(X1226="","",IF(X1226&gt;CB$7,5,(X1226/(MAX(IF(X$4:X$1999&lt;CB$7,X$4:X$1999))))*5))</f>
        <v/>
      </c>
      <c r="AY1226" s="24" t="str">
        <f t="array" ref="AY1226">IF(Y1226="","",IF(Y1226&gt;CC$7,5,(Y1226/(MAX(IF(Y$4:Y$1999&lt;CC$7,Y$4:Y$1999))))*5))</f>
        <v/>
      </c>
      <c r="AZ1226" s="24" t="str">
        <f t="array" ref="AZ1226">IF(Z1226="","",IF(Z1226&gt;CD$7,5,(Z1226/(MAX(IF(Z$4:Z$1999&lt;CD$7,Z$4:Z$1999))))*5))</f>
        <v/>
      </c>
      <c r="BA1226" s="24" t="str">
        <f t="array" ref="BA1226">IF(AA1226="","",IF(AA1226&gt;CE$7,5,(AA1226/(MAX(IF(AA$4:AA$1999&lt;CE$7,AA$4:AA$1999))))*5))</f>
        <v/>
      </c>
      <c r="BB1226" s="24" t="str">
        <f t="array" ref="BB1226">IF(AB1226="","",IF(AB1226&gt;CF$7,5,(AB1226/(MAX(IF(AB$4:AB$1999&lt;CF$7,AB$4:AB$1999))))*5))</f>
        <v/>
      </c>
      <c r="BC1226" s="24" t="str">
        <f>IF(AM1226="","",IF($AP1226='WQ Reference'!$A$12,SUMPRODUCT($AQ1226:$BB1226,'WQ Reference'!$B$12:$M$12),IF($AP1226='WQ Reference'!$A$13,SUMPRODUCT($AQ1226:$BB1226,'WQ Reference'!$B$13:$M$13),IF($AP1226='WQ Reference'!$A$14,SUMPRODUCT($AQ1226:$BB1226,'WQ Reference'!$B$14:$M$14),IF($AP1226='WQ Reference'!$A$15,SUMPRODUCT($AQ1226:$BB1226,'WQ Reference'!$B$15:$M$15),IF($AP1226='WQ Reference'!$A$16,SUMPRODUCT($AQ1226:$BB1226,'WQ Reference'!$B$16:$M$16),IF($AP1226='WQ Reference'!$A$17,SUMPRODUCT($AQ1226:$BB1226,'WQ Reference'!$B$17:$M$17),"Invalid Watershed")))))))</f>
        <v/>
      </c>
      <c r="BD1226" s="24" t="str">
        <f t="array" ref="BD1226">IF(AC1226="","",IF(AC1226&gt;CG$7,5,(AC1226/(MAX(IF(AC$4:AC$1999&lt;CG$7,AC$4:AC$1999))))*5))</f>
        <v/>
      </c>
      <c r="BE1226" s="24" t="str">
        <f t="array" ref="BE1226">IF(AD1226="","",IF(AD1226&gt;CH$7,5,(AD1226/(MAX(IF(AD$4:AD$1999&lt;CH$7,AD$4:AD$1999))))*5))</f>
        <v/>
      </c>
      <c r="BF1226" s="24" t="str">
        <f t="array" ref="BF1226">IF(AE1226="","",IF(AE1226&gt;CI$7,5,(AE1226/(MAX(IF(AE$4:AE$1999&lt;CI$7,AE$4:AE$1999))))*5))</f>
        <v/>
      </c>
      <c r="BG1226" s="24" t="str">
        <f t="shared" si="291"/>
        <v/>
      </c>
      <c r="BH1226" s="24" t="str">
        <f t="shared" si="292"/>
        <v/>
      </c>
      <c r="BI1226" s="24" t="str">
        <f t="shared" si="293"/>
        <v/>
      </c>
      <c r="BJ1226" s="24" t="str">
        <f t="shared" si="294"/>
        <v/>
      </c>
      <c r="BK1226" s="24" t="str">
        <f t="shared" si="295"/>
        <v/>
      </c>
      <c r="BL1226" s="24" t="str">
        <f t="shared" si="296"/>
        <v/>
      </c>
      <c r="BM1226" s="24" t="str">
        <f t="shared" si="297"/>
        <v/>
      </c>
      <c r="BN1226" s="24" t="str">
        <f t="shared" si="298"/>
        <v/>
      </c>
      <c r="BO1226" s="24" t="str">
        <f t="shared" si="299"/>
        <v/>
      </c>
      <c r="BP1226" s="24" t="str">
        <f>IF(AM1226="","",SUMPRODUCT(BK1226:BO1226,'Benefit Weights'!$A$3:$E$3))</f>
        <v/>
      </c>
      <c r="BQ1226" s="27" t="str">
        <f t="shared" si="300"/>
        <v/>
      </c>
    </row>
    <row r="1227" spans="1:69" x14ac:dyDescent="0.25">
      <c r="A1227" s="23"/>
      <c r="B1227" s="23"/>
      <c r="C1227" s="23"/>
      <c r="D1227" s="23"/>
      <c r="E1227" s="24"/>
      <c r="F1227" s="24"/>
      <c r="G1227" s="24"/>
      <c r="H1227" s="23"/>
      <c r="I1227" s="23"/>
      <c r="J1227" s="23"/>
      <c r="K1227" s="23"/>
      <c r="L1227" s="23"/>
      <c r="M1227" s="23"/>
      <c r="N1227" s="23"/>
      <c r="O1227" s="24"/>
      <c r="P1227" s="24"/>
      <c r="Q1227" s="24"/>
      <c r="R1227" s="24"/>
      <c r="S1227" s="24"/>
      <c r="T1227" s="24"/>
      <c r="U1227" s="24"/>
      <c r="V1227" s="24"/>
      <c r="W1227" s="24"/>
      <c r="X1227" s="24"/>
      <c r="Y1227" s="24"/>
      <c r="Z1227" s="24"/>
      <c r="AA1227" s="24"/>
      <c r="AB1227" s="24"/>
      <c r="AC1227" s="24"/>
      <c r="AD1227" s="24"/>
      <c r="AE1227" s="24"/>
      <c r="AF1227" s="24"/>
      <c r="AG1227" s="24"/>
      <c r="AH1227" s="24"/>
      <c r="AI1227" s="24"/>
      <c r="AJ1227" s="23"/>
      <c r="AK1227" s="23"/>
      <c r="AL1227" s="23"/>
      <c r="AM1227" s="23" t="str">
        <f t="shared" si="288"/>
        <v/>
      </c>
      <c r="AN1227" s="23" t="str">
        <f t="shared" si="287"/>
        <v/>
      </c>
      <c r="AO1227" s="23" t="str">
        <f t="shared" si="289"/>
        <v/>
      </c>
      <c r="AP1227" s="23" t="str">
        <f t="shared" si="290"/>
        <v/>
      </c>
      <c r="AQ1227" s="24" t="str">
        <f t="array" ref="AQ1227">IF(Q1227="","",IF(Q1227&gt;BU$7,5,(Q1227/(MAX(IF(Q$4:Q$1999&lt;BU$7,Q$4:Q$1999))))*5))</f>
        <v/>
      </c>
      <c r="AR1227" s="24" t="str">
        <f t="array" ref="AR1227">IF(R1227="","",IF(R1227&gt;BV$7,5,(R1227/(MAX(IF(R$4:R$1999&lt;BV$7,R$4:R$1999))))*5))</f>
        <v/>
      </c>
      <c r="AS1227" s="24" t="str">
        <f t="array" ref="AS1227">IF(S1227="","",IF(S1227&gt;BW$7,5,(S1227/(MAX(IF(S$4:S$1999&lt;BW$7,S$4:S$1999))))*5))</f>
        <v/>
      </c>
      <c r="AT1227" s="24" t="str">
        <f t="array" ref="AT1227">IF(T1227="","",IF(T1227&gt;BX$7,5,(T1227/(MAX(IF(T$4:T$1999&lt;BX$7,T$4:T$1999))))*5))</f>
        <v/>
      </c>
      <c r="AU1227" s="24" t="str">
        <f t="array" ref="AU1227">IF(U1227="","",IF(U1227&gt;BY$7,5,(U1227/(MAX(IF(U$4:U$1999&lt;BY$7,U$4:U$1999))))*5))</f>
        <v/>
      </c>
      <c r="AV1227" s="24" t="str">
        <f t="array" ref="AV1227">IF(V1227="","",IF(V1227&gt;BZ$7,5,(V1227/(MAX(IF(V$4:V$1999&lt;BZ$7,V$4:V$1999))))*5))</f>
        <v/>
      </c>
      <c r="AW1227" s="24" t="str">
        <f t="array" ref="AW1227">IF(W1227="","",IF(W1227&gt;CA$7,5,(W1227/(MAX(IF(W$4:W$1999&lt;CA$7,W$4:W$1999))))*5))</f>
        <v/>
      </c>
      <c r="AX1227" s="24" t="str">
        <f t="array" ref="AX1227">IF(X1227="","",IF(X1227&gt;CB$7,5,(X1227/(MAX(IF(X$4:X$1999&lt;CB$7,X$4:X$1999))))*5))</f>
        <v/>
      </c>
      <c r="AY1227" s="24" t="str">
        <f t="array" ref="AY1227">IF(Y1227="","",IF(Y1227&gt;CC$7,5,(Y1227/(MAX(IF(Y$4:Y$1999&lt;CC$7,Y$4:Y$1999))))*5))</f>
        <v/>
      </c>
      <c r="AZ1227" s="24" t="str">
        <f t="array" ref="AZ1227">IF(Z1227="","",IF(Z1227&gt;CD$7,5,(Z1227/(MAX(IF(Z$4:Z$1999&lt;CD$7,Z$4:Z$1999))))*5))</f>
        <v/>
      </c>
      <c r="BA1227" s="24" t="str">
        <f t="array" ref="BA1227">IF(AA1227="","",IF(AA1227&gt;CE$7,5,(AA1227/(MAX(IF(AA$4:AA$1999&lt;CE$7,AA$4:AA$1999))))*5))</f>
        <v/>
      </c>
      <c r="BB1227" s="24" t="str">
        <f t="array" ref="BB1227">IF(AB1227="","",IF(AB1227&gt;CF$7,5,(AB1227/(MAX(IF(AB$4:AB$1999&lt;CF$7,AB$4:AB$1999))))*5))</f>
        <v/>
      </c>
      <c r="BC1227" s="24" t="str">
        <f>IF(AM1227="","",IF($AP1227='WQ Reference'!$A$12,SUMPRODUCT($AQ1227:$BB1227,'WQ Reference'!$B$12:$M$12),IF($AP1227='WQ Reference'!$A$13,SUMPRODUCT($AQ1227:$BB1227,'WQ Reference'!$B$13:$M$13),IF($AP1227='WQ Reference'!$A$14,SUMPRODUCT($AQ1227:$BB1227,'WQ Reference'!$B$14:$M$14),IF($AP1227='WQ Reference'!$A$15,SUMPRODUCT($AQ1227:$BB1227,'WQ Reference'!$B$15:$M$15),IF($AP1227='WQ Reference'!$A$16,SUMPRODUCT($AQ1227:$BB1227,'WQ Reference'!$B$16:$M$16),IF($AP1227='WQ Reference'!$A$17,SUMPRODUCT($AQ1227:$BB1227,'WQ Reference'!$B$17:$M$17),"Invalid Watershed")))))))</f>
        <v/>
      </c>
      <c r="BD1227" s="24" t="str">
        <f t="array" ref="BD1227">IF(AC1227="","",IF(AC1227&gt;CG$7,5,(AC1227/(MAX(IF(AC$4:AC$1999&lt;CG$7,AC$4:AC$1999))))*5))</f>
        <v/>
      </c>
      <c r="BE1227" s="24" t="str">
        <f t="array" ref="BE1227">IF(AD1227="","",IF(AD1227&gt;CH$7,5,(AD1227/(MAX(IF(AD$4:AD$1999&lt;CH$7,AD$4:AD$1999))))*5))</f>
        <v/>
      </c>
      <c r="BF1227" s="24" t="str">
        <f t="array" ref="BF1227">IF(AE1227="","",IF(AE1227&gt;CI$7,5,(AE1227/(MAX(IF(AE$4:AE$1999&lt;CI$7,AE$4:AE$1999))))*5))</f>
        <v/>
      </c>
      <c r="BG1227" s="24" t="str">
        <f t="shared" si="291"/>
        <v/>
      </c>
      <c r="BH1227" s="24" t="str">
        <f t="shared" si="292"/>
        <v/>
      </c>
      <c r="BI1227" s="24" t="str">
        <f t="shared" si="293"/>
        <v/>
      </c>
      <c r="BJ1227" s="24" t="str">
        <f t="shared" si="294"/>
        <v/>
      </c>
      <c r="BK1227" s="24" t="str">
        <f t="shared" si="295"/>
        <v/>
      </c>
      <c r="BL1227" s="24" t="str">
        <f t="shared" si="296"/>
        <v/>
      </c>
      <c r="BM1227" s="24" t="str">
        <f t="shared" si="297"/>
        <v/>
      </c>
      <c r="BN1227" s="24" t="str">
        <f t="shared" si="298"/>
        <v/>
      </c>
      <c r="BO1227" s="24" t="str">
        <f t="shared" si="299"/>
        <v/>
      </c>
      <c r="BP1227" s="24" t="str">
        <f>IF(AM1227="","",SUMPRODUCT(BK1227:BO1227,'Benefit Weights'!$A$3:$E$3))</f>
        <v/>
      </c>
      <c r="BQ1227" s="27" t="str">
        <f t="shared" si="300"/>
        <v/>
      </c>
    </row>
    <row r="1228" spans="1:69" x14ac:dyDescent="0.25">
      <c r="A1228" s="23"/>
      <c r="B1228" s="23"/>
      <c r="C1228" s="23"/>
      <c r="D1228" s="23"/>
      <c r="E1228" s="24"/>
      <c r="F1228" s="24"/>
      <c r="G1228" s="24"/>
      <c r="H1228" s="23"/>
      <c r="I1228" s="23"/>
      <c r="J1228" s="23"/>
      <c r="K1228" s="23"/>
      <c r="L1228" s="23"/>
      <c r="M1228" s="23"/>
      <c r="N1228" s="23"/>
      <c r="O1228" s="24"/>
      <c r="P1228" s="24"/>
      <c r="Q1228" s="24"/>
      <c r="R1228" s="24"/>
      <c r="S1228" s="24"/>
      <c r="T1228" s="24"/>
      <c r="U1228" s="24"/>
      <c r="V1228" s="24"/>
      <c r="W1228" s="24"/>
      <c r="X1228" s="24"/>
      <c r="Y1228" s="24"/>
      <c r="Z1228" s="24"/>
      <c r="AA1228" s="24"/>
      <c r="AB1228" s="24"/>
      <c r="AC1228" s="24"/>
      <c r="AD1228" s="24"/>
      <c r="AE1228" s="24"/>
      <c r="AF1228" s="24"/>
      <c r="AG1228" s="24"/>
      <c r="AH1228" s="24"/>
      <c r="AI1228" s="24"/>
      <c r="AJ1228" s="23"/>
      <c r="AK1228" s="23"/>
      <c r="AL1228" s="23"/>
      <c r="AM1228" s="23" t="str">
        <f t="shared" si="288"/>
        <v/>
      </c>
      <c r="AN1228" s="23" t="str">
        <f t="shared" si="287"/>
        <v/>
      </c>
      <c r="AO1228" s="23" t="str">
        <f t="shared" si="289"/>
        <v/>
      </c>
      <c r="AP1228" s="23" t="str">
        <f t="shared" si="290"/>
        <v/>
      </c>
      <c r="AQ1228" s="24" t="str">
        <f t="array" ref="AQ1228">IF(Q1228="","",IF(Q1228&gt;BU$7,5,(Q1228/(MAX(IF(Q$4:Q$1999&lt;BU$7,Q$4:Q$1999))))*5))</f>
        <v/>
      </c>
      <c r="AR1228" s="24" t="str">
        <f t="array" ref="AR1228">IF(R1228="","",IF(R1228&gt;BV$7,5,(R1228/(MAX(IF(R$4:R$1999&lt;BV$7,R$4:R$1999))))*5))</f>
        <v/>
      </c>
      <c r="AS1228" s="24" t="str">
        <f t="array" ref="AS1228">IF(S1228="","",IF(S1228&gt;BW$7,5,(S1228/(MAX(IF(S$4:S$1999&lt;BW$7,S$4:S$1999))))*5))</f>
        <v/>
      </c>
      <c r="AT1228" s="24" t="str">
        <f t="array" ref="AT1228">IF(T1228="","",IF(T1228&gt;BX$7,5,(T1228/(MAX(IF(T$4:T$1999&lt;BX$7,T$4:T$1999))))*5))</f>
        <v/>
      </c>
      <c r="AU1228" s="24" t="str">
        <f t="array" ref="AU1228">IF(U1228="","",IF(U1228&gt;BY$7,5,(U1228/(MAX(IF(U$4:U$1999&lt;BY$7,U$4:U$1999))))*5))</f>
        <v/>
      </c>
      <c r="AV1228" s="24" t="str">
        <f t="array" ref="AV1228">IF(V1228="","",IF(V1228&gt;BZ$7,5,(V1228/(MAX(IF(V$4:V$1999&lt;BZ$7,V$4:V$1999))))*5))</f>
        <v/>
      </c>
      <c r="AW1228" s="24" t="str">
        <f t="array" ref="AW1228">IF(W1228="","",IF(W1228&gt;CA$7,5,(W1228/(MAX(IF(W$4:W$1999&lt;CA$7,W$4:W$1999))))*5))</f>
        <v/>
      </c>
      <c r="AX1228" s="24" t="str">
        <f t="array" ref="AX1228">IF(X1228="","",IF(X1228&gt;CB$7,5,(X1228/(MAX(IF(X$4:X$1999&lt;CB$7,X$4:X$1999))))*5))</f>
        <v/>
      </c>
      <c r="AY1228" s="24" t="str">
        <f t="array" ref="AY1228">IF(Y1228="","",IF(Y1228&gt;CC$7,5,(Y1228/(MAX(IF(Y$4:Y$1999&lt;CC$7,Y$4:Y$1999))))*5))</f>
        <v/>
      </c>
      <c r="AZ1228" s="24" t="str">
        <f t="array" ref="AZ1228">IF(Z1228="","",IF(Z1228&gt;CD$7,5,(Z1228/(MAX(IF(Z$4:Z$1999&lt;CD$7,Z$4:Z$1999))))*5))</f>
        <v/>
      </c>
      <c r="BA1228" s="24" t="str">
        <f t="array" ref="BA1228">IF(AA1228="","",IF(AA1228&gt;CE$7,5,(AA1228/(MAX(IF(AA$4:AA$1999&lt;CE$7,AA$4:AA$1999))))*5))</f>
        <v/>
      </c>
      <c r="BB1228" s="24" t="str">
        <f t="array" ref="BB1228">IF(AB1228="","",IF(AB1228&gt;CF$7,5,(AB1228/(MAX(IF(AB$4:AB$1999&lt;CF$7,AB$4:AB$1999))))*5))</f>
        <v/>
      </c>
      <c r="BC1228" s="24" t="str">
        <f>IF(AM1228="","",IF($AP1228='WQ Reference'!$A$12,SUMPRODUCT($AQ1228:$BB1228,'WQ Reference'!$B$12:$M$12),IF($AP1228='WQ Reference'!$A$13,SUMPRODUCT($AQ1228:$BB1228,'WQ Reference'!$B$13:$M$13),IF($AP1228='WQ Reference'!$A$14,SUMPRODUCT($AQ1228:$BB1228,'WQ Reference'!$B$14:$M$14),IF($AP1228='WQ Reference'!$A$15,SUMPRODUCT($AQ1228:$BB1228,'WQ Reference'!$B$15:$M$15),IF($AP1228='WQ Reference'!$A$16,SUMPRODUCT($AQ1228:$BB1228,'WQ Reference'!$B$16:$M$16),IF($AP1228='WQ Reference'!$A$17,SUMPRODUCT($AQ1228:$BB1228,'WQ Reference'!$B$17:$M$17),"Invalid Watershed")))))))</f>
        <v/>
      </c>
      <c r="BD1228" s="24" t="str">
        <f t="array" ref="BD1228">IF(AC1228="","",IF(AC1228&gt;CG$7,5,(AC1228/(MAX(IF(AC$4:AC$1999&lt;CG$7,AC$4:AC$1999))))*5))</f>
        <v/>
      </c>
      <c r="BE1228" s="24" t="str">
        <f t="array" ref="BE1228">IF(AD1228="","",IF(AD1228&gt;CH$7,5,(AD1228/(MAX(IF(AD$4:AD$1999&lt;CH$7,AD$4:AD$1999))))*5))</f>
        <v/>
      </c>
      <c r="BF1228" s="24" t="str">
        <f t="array" ref="BF1228">IF(AE1228="","",IF(AE1228&gt;CI$7,5,(AE1228/(MAX(IF(AE$4:AE$1999&lt;CI$7,AE$4:AE$1999))))*5))</f>
        <v/>
      </c>
      <c r="BG1228" s="24" t="str">
        <f t="shared" si="291"/>
        <v/>
      </c>
      <c r="BH1228" s="24" t="str">
        <f t="shared" si="292"/>
        <v/>
      </c>
      <c r="BI1228" s="24" t="str">
        <f t="shared" si="293"/>
        <v/>
      </c>
      <c r="BJ1228" s="24" t="str">
        <f t="shared" si="294"/>
        <v/>
      </c>
      <c r="BK1228" s="24" t="str">
        <f t="shared" si="295"/>
        <v/>
      </c>
      <c r="BL1228" s="24" t="str">
        <f t="shared" si="296"/>
        <v/>
      </c>
      <c r="BM1228" s="24" t="str">
        <f t="shared" si="297"/>
        <v/>
      </c>
      <c r="BN1228" s="24" t="str">
        <f t="shared" si="298"/>
        <v/>
      </c>
      <c r="BO1228" s="24" t="str">
        <f t="shared" si="299"/>
        <v/>
      </c>
      <c r="BP1228" s="24" t="str">
        <f>IF(AM1228="","",SUMPRODUCT(BK1228:BO1228,'Benefit Weights'!$A$3:$E$3))</f>
        <v/>
      </c>
      <c r="BQ1228" s="27" t="str">
        <f t="shared" si="300"/>
        <v/>
      </c>
    </row>
    <row r="1229" spans="1:69" x14ac:dyDescent="0.25">
      <c r="A1229" s="23"/>
      <c r="B1229" s="23"/>
      <c r="C1229" s="23"/>
      <c r="D1229" s="23"/>
      <c r="E1229" s="24"/>
      <c r="F1229" s="24"/>
      <c r="G1229" s="24"/>
      <c r="H1229" s="23"/>
      <c r="I1229" s="23"/>
      <c r="J1229" s="23"/>
      <c r="K1229" s="23"/>
      <c r="L1229" s="23"/>
      <c r="M1229" s="23"/>
      <c r="N1229" s="23"/>
      <c r="O1229" s="24"/>
      <c r="P1229" s="24"/>
      <c r="Q1229" s="24"/>
      <c r="R1229" s="24"/>
      <c r="S1229" s="24"/>
      <c r="T1229" s="24"/>
      <c r="U1229" s="24"/>
      <c r="V1229" s="24"/>
      <c r="W1229" s="24"/>
      <c r="X1229" s="24"/>
      <c r="Y1229" s="24"/>
      <c r="Z1229" s="24"/>
      <c r="AA1229" s="24"/>
      <c r="AB1229" s="24"/>
      <c r="AC1229" s="24"/>
      <c r="AD1229" s="24"/>
      <c r="AE1229" s="24"/>
      <c r="AF1229" s="24"/>
      <c r="AG1229" s="24"/>
      <c r="AH1229" s="24"/>
      <c r="AI1229" s="24"/>
      <c r="AJ1229" s="23"/>
      <c r="AK1229" s="23"/>
      <c r="AL1229" s="23"/>
      <c r="AM1229" s="23" t="str">
        <f t="shared" si="288"/>
        <v/>
      </c>
      <c r="AN1229" s="23" t="str">
        <f t="shared" si="287"/>
        <v/>
      </c>
      <c r="AO1229" s="23" t="str">
        <f t="shared" si="289"/>
        <v/>
      </c>
      <c r="AP1229" s="23" t="str">
        <f t="shared" si="290"/>
        <v/>
      </c>
      <c r="AQ1229" s="24" t="str">
        <f t="array" ref="AQ1229">IF(Q1229="","",IF(Q1229&gt;BU$7,5,(Q1229/(MAX(IF(Q$4:Q$1999&lt;BU$7,Q$4:Q$1999))))*5))</f>
        <v/>
      </c>
      <c r="AR1229" s="24" t="str">
        <f t="array" ref="AR1229">IF(R1229="","",IF(R1229&gt;BV$7,5,(R1229/(MAX(IF(R$4:R$1999&lt;BV$7,R$4:R$1999))))*5))</f>
        <v/>
      </c>
      <c r="AS1229" s="24" t="str">
        <f t="array" ref="AS1229">IF(S1229="","",IF(S1229&gt;BW$7,5,(S1229/(MAX(IF(S$4:S$1999&lt;BW$7,S$4:S$1999))))*5))</f>
        <v/>
      </c>
      <c r="AT1229" s="24" t="str">
        <f t="array" ref="AT1229">IF(T1229="","",IF(T1229&gt;BX$7,5,(T1229/(MAX(IF(T$4:T$1999&lt;BX$7,T$4:T$1999))))*5))</f>
        <v/>
      </c>
      <c r="AU1229" s="24" t="str">
        <f t="array" ref="AU1229">IF(U1229="","",IF(U1229&gt;BY$7,5,(U1229/(MAX(IF(U$4:U$1999&lt;BY$7,U$4:U$1999))))*5))</f>
        <v/>
      </c>
      <c r="AV1229" s="24" t="str">
        <f t="array" ref="AV1229">IF(V1229="","",IF(V1229&gt;BZ$7,5,(V1229/(MAX(IF(V$4:V$1999&lt;BZ$7,V$4:V$1999))))*5))</f>
        <v/>
      </c>
      <c r="AW1229" s="24" t="str">
        <f t="array" ref="AW1229">IF(W1229="","",IF(W1229&gt;CA$7,5,(W1229/(MAX(IF(W$4:W$1999&lt;CA$7,W$4:W$1999))))*5))</f>
        <v/>
      </c>
      <c r="AX1229" s="24" t="str">
        <f t="array" ref="AX1229">IF(X1229="","",IF(X1229&gt;CB$7,5,(X1229/(MAX(IF(X$4:X$1999&lt;CB$7,X$4:X$1999))))*5))</f>
        <v/>
      </c>
      <c r="AY1229" s="24" t="str">
        <f t="array" ref="AY1229">IF(Y1229="","",IF(Y1229&gt;CC$7,5,(Y1229/(MAX(IF(Y$4:Y$1999&lt;CC$7,Y$4:Y$1999))))*5))</f>
        <v/>
      </c>
      <c r="AZ1229" s="24" t="str">
        <f t="array" ref="AZ1229">IF(Z1229="","",IF(Z1229&gt;CD$7,5,(Z1229/(MAX(IF(Z$4:Z$1999&lt;CD$7,Z$4:Z$1999))))*5))</f>
        <v/>
      </c>
      <c r="BA1229" s="24" t="str">
        <f t="array" ref="BA1229">IF(AA1229="","",IF(AA1229&gt;CE$7,5,(AA1229/(MAX(IF(AA$4:AA$1999&lt;CE$7,AA$4:AA$1999))))*5))</f>
        <v/>
      </c>
      <c r="BB1229" s="24" t="str">
        <f t="array" ref="BB1229">IF(AB1229="","",IF(AB1229&gt;CF$7,5,(AB1229/(MAX(IF(AB$4:AB$1999&lt;CF$7,AB$4:AB$1999))))*5))</f>
        <v/>
      </c>
      <c r="BC1229" s="24" t="str">
        <f>IF(AM1229="","",IF($AP1229='WQ Reference'!$A$12,SUMPRODUCT($AQ1229:$BB1229,'WQ Reference'!$B$12:$M$12),IF($AP1229='WQ Reference'!$A$13,SUMPRODUCT($AQ1229:$BB1229,'WQ Reference'!$B$13:$M$13),IF($AP1229='WQ Reference'!$A$14,SUMPRODUCT($AQ1229:$BB1229,'WQ Reference'!$B$14:$M$14),IF($AP1229='WQ Reference'!$A$15,SUMPRODUCT($AQ1229:$BB1229,'WQ Reference'!$B$15:$M$15),IF($AP1229='WQ Reference'!$A$16,SUMPRODUCT($AQ1229:$BB1229,'WQ Reference'!$B$16:$M$16),IF($AP1229='WQ Reference'!$A$17,SUMPRODUCT($AQ1229:$BB1229,'WQ Reference'!$B$17:$M$17),"Invalid Watershed")))))))</f>
        <v/>
      </c>
      <c r="BD1229" s="24" t="str">
        <f t="array" ref="BD1229">IF(AC1229="","",IF(AC1229&gt;CG$7,5,(AC1229/(MAX(IF(AC$4:AC$1999&lt;CG$7,AC$4:AC$1999))))*5))</f>
        <v/>
      </c>
      <c r="BE1229" s="24" t="str">
        <f t="array" ref="BE1229">IF(AD1229="","",IF(AD1229&gt;CH$7,5,(AD1229/(MAX(IF(AD$4:AD$1999&lt;CH$7,AD$4:AD$1999))))*5))</f>
        <v/>
      </c>
      <c r="BF1229" s="24" t="str">
        <f t="array" ref="BF1229">IF(AE1229="","",IF(AE1229&gt;CI$7,5,(AE1229/(MAX(IF(AE$4:AE$1999&lt;CI$7,AE$4:AE$1999))))*5))</f>
        <v/>
      </c>
      <c r="BG1229" s="24" t="str">
        <f t="shared" si="291"/>
        <v/>
      </c>
      <c r="BH1229" s="24" t="str">
        <f t="shared" si="292"/>
        <v/>
      </c>
      <c r="BI1229" s="24" t="str">
        <f t="shared" si="293"/>
        <v/>
      </c>
      <c r="BJ1229" s="24" t="str">
        <f t="shared" si="294"/>
        <v/>
      </c>
      <c r="BK1229" s="24" t="str">
        <f t="shared" si="295"/>
        <v/>
      </c>
      <c r="BL1229" s="24" t="str">
        <f t="shared" si="296"/>
        <v/>
      </c>
      <c r="BM1229" s="24" t="str">
        <f t="shared" si="297"/>
        <v/>
      </c>
      <c r="BN1229" s="24" t="str">
        <f t="shared" si="298"/>
        <v/>
      </c>
      <c r="BO1229" s="24" t="str">
        <f t="shared" si="299"/>
        <v/>
      </c>
      <c r="BP1229" s="24" t="str">
        <f>IF(AM1229="","",SUMPRODUCT(BK1229:BO1229,'Benefit Weights'!$A$3:$E$3))</f>
        <v/>
      </c>
      <c r="BQ1229" s="27" t="str">
        <f t="shared" si="300"/>
        <v/>
      </c>
    </row>
    <row r="1230" spans="1:69" x14ac:dyDescent="0.25">
      <c r="A1230" s="23"/>
      <c r="B1230" s="23"/>
      <c r="C1230" s="23"/>
      <c r="D1230" s="23"/>
      <c r="E1230" s="24"/>
      <c r="F1230" s="24"/>
      <c r="G1230" s="24"/>
      <c r="H1230" s="23"/>
      <c r="I1230" s="23"/>
      <c r="J1230" s="23"/>
      <c r="K1230" s="23"/>
      <c r="L1230" s="23"/>
      <c r="M1230" s="23"/>
      <c r="N1230" s="23"/>
      <c r="O1230" s="24"/>
      <c r="P1230" s="24"/>
      <c r="Q1230" s="24"/>
      <c r="R1230" s="24"/>
      <c r="S1230" s="24"/>
      <c r="T1230" s="24"/>
      <c r="U1230" s="24"/>
      <c r="V1230" s="24"/>
      <c r="W1230" s="24"/>
      <c r="X1230" s="24"/>
      <c r="Y1230" s="24"/>
      <c r="Z1230" s="24"/>
      <c r="AA1230" s="24"/>
      <c r="AB1230" s="24"/>
      <c r="AC1230" s="24"/>
      <c r="AD1230" s="24"/>
      <c r="AE1230" s="24"/>
      <c r="AF1230" s="24"/>
      <c r="AG1230" s="24"/>
      <c r="AH1230" s="24"/>
      <c r="AI1230" s="24"/>
      <c r="AJ1230" s="23"/>
      <c r="AK1230" s="23"/>
      <c r="AL1230" s="23"/>
      <c r="AM1230" s="23" t="str">
        <f t="shared" si="288"/>
        <v/>
      </c>
      <c r="AN1230" s="23" t="str">
        <f t="shared" si="287"/>
        <v/>
      </c>
      <c r="AO1230" s="23" t="str">
        <f t="shared" si="289"/>
        <v/>
      </c>
      <c r="AP1230" s="23" t="str">
        <f t="shared" si="290"/>
        <v/>
      </c>
      <c r="AQ1230" s="24" t="str">
        <f t="array" ref="AQ1230">IF(Q1230="","",IF(Q1230&gt;BU$7,5,(Q1230/(MAX(IF(Q$4:Q$1999&lt;BU$7,Q$4:Q$1999))))*5))</f>
        <v/>
      </c>
      <c r="AR1230" s="24" t="str">
        <f t="array" ref="AR1230">IF(R1230="","",IF(R1230&gt;BV$7,5,(R1230/(MAX(IF(R$4:R$1999&lt;BV$7,R$4:R$1999))))*5))</f>
        <v/>
      </c>
      <c r="AS1230" s="24" t="str">
        <f t="array" ref="AS1230">IF(S1230="","",IF(S1230&gt;BW$7,5,(S1230/(MAX(IF(S$4:S$1999&lt;BW$7,S$4:S$1999))))*5))</f>
        <v/>
      </c>
      <c r="AT1230" s="24" t="str">
        <f t="array" ref="AT1230">IF(T1230="","",IF(T1230&gt;BX$7,5,(T1230/(MAX(IF(T$4:T$1999&lt;BX$7,T$4:T$1999))))*5))</f>
        <v/>
      </c>
      <c r="AU1230" s="24" t="str">
        <f t="array" ref="AU1230">IF(U1230="","",IF(U1230&gt;BY$7,5,(U1230/(MAX(IF(U$4:U$1999&lt;BY$7,U$4:U$1999))))*5))</f>
        <v/>
      </c>
      <c r="AV1230" s="24" t="str">
        <f t="array" ref="AV1230">IF(V1230="","",IF(V1230&gt;BZ$7,5,(V1230/(MAX(IF(V$4:V$1999&lt;BZ$7,V$4:V$1999))))*5))</f>
        <v/>
      </c>
      <c r="AW1230" s="24" t="str">
        <f t="array" ref="AW1230">IF(W1230="","",IF(W1230&gt;CA$7,5,(W1230/(MAX(IF(W$4:W$1999&lt;CA$7,W$4:W$1999))))*5))</f>
        <v/>
      </c>
      <c r="AX1230" s="24" t="str">
        <f t="array" ref="AX1230">IF(X1230="","",IF(X1230&gt;CB$7,5,(X1230/(MAX(IF(X$4:X$1999&lt;CB$7,X$4:X$1999))))*5))</f>
        <v/>
      </c>
      <c r="AY1230" s="24" t="str">
        <f t="array" ref="AY1230">IF(Y1230="","",IF(Y1230&gt;CC$7,5,(Y1230/(MAX(IF(Y$4:Y$1999&lt;CC$7,Y$4:Y$1999))))*5))</f>
        <v/>
      </c>
      <c r="AZ1230" s="24" t="str">
        <f t="array" ref="AZ1230">IF(Z1230="","",IF(Z1230&gt;CD$7,5,(Z1230/(MAX(IF(Z$4:Z$1999&lt;CD$7,Z$4:Z$1999))))*5))</f>
        <v/>
      </c>
      <c r="BA1230" s="24" t="str">
        <f t="array" ref="BA1230">IF(AA1230="","",IF(AA1230&gt;CE$7,5,(AA1230/(MAX(IF(AA$4:AA$1999&lt;CE$7,AA$4:AA$1999))))*5))</f>
        <v/>
      </c>
      <c r="BB1230" s="24" t="str">
        <f t="array" ref="BB1230">IF(AB1230="","",IF(AB1230&gt;CF$7,5,(AB1230/(MAX(IF(AB$4:AB$1999&lt;CF$7,AB$4:AB$1999))))*5))</f>
        <v/>
      </c>
      <c r="BC1230" s="24" t="str">
        <f>IF(AM1230="","",IF($AP1230='WQ Reference'!$A$12,SUMPRODUCT($AQ1230:$BB1230,'WQ Reference'!$B$12:$M$12),IF($AP1230='WQ Reference'!$A$13,SUMPRODUCT($AQ1230:$BB1230,'WQ Reference'!$B$13:$M$13),IF($AP1230='WQ Reference'!$A$14,SUMPRODUCT($AQ1230:$BB1230,'WQ Reference'!$B$14:$M$14),IF($AP1230='WQ Reference'!$A$15,SUMPRODUCT($AQ1230:$BB1230,'WQ Reference'!$B$15:$M$15),IF($AP1230='WQ Reference'!$A$16,SUMPRODUCT($AQ1230:$BB1230,'WQ Reference'!$B$16:$M$16),IF($AP1230='WQ Reference'!$A$17,SUMPRODUCT($AQ1230:$BB1230,'WQ Reference'!$B$17:$M$17),"Invalid Watershed")))))))</f>
        <v/>
      </c>
      <c r="BD1230" s="24" t="str">
        <f t="array" ref="BD1230">IF(AC1230="","",IF(AC1230&gt;CG$7,5,(AC1230/(MAX(IF(AC$4:AC$1999&lt;CG$7,AC$4:AC$1999))))*5))</f>
        <v/>
      </c>
      <c r="BE1230" s="24" t="str">
        <f t="array" ref="BE1230">IF(AD1230="","",IF(AD1230&gt;CH$7,5,(AD1230/(MAX(IF(AD$4:AD$1999&lt;CH$7,AD$4:AD$1999))))*5))</f>
        <v/>
      </c>
      <c r="BF1230" s="24" t="str">
        <f t="array" ref="BF1230">IF(AE1230="","",IF(AE1230&gt;CI$7,5,(AE1230/(MAX(IF(AE$4:AE$1999&lt;CI$7,AE$4:AE$1999))))*5))</f>
        <v/>
      </c>
      <c r="BG1230" s="24" t="str">
        <f t="shared" si="291"/>
        <v/>
      </c>
      <c r="BH1230" s="24" t="str">
        <f t="shared" si="292"/>
        <v/>
      </c>
      <c r="BI1230" s="24" t="str">
        <f t="shared" si="293"/>
        <v/>
      </c>
      <c r="BJ1230" s="24" t="str">
        <f t="shared" si="294"/>
        <v/>
      </c>
      <c r="BK1230" s="24" t="str">
        <f t="shared" si="295"/>
        <v/>
      </c>
      <c r="BL1230" s="24" t="str">
        <f t="shared" si="296"/>
        <v/>
      </c>
      <c r="BM1230" s="24" t="str">
        <f t="shared" si="297"/>
        <v/>
      </c>
      <c r="BN1230" s="24" t="str">
        <f t="shared" si="298"/>
        <v/>
      </c>
      <c r="BO1230" s="24" t="str">
        <f t="shared" si="299"/>
        <v/>
      </c>
      <c r="BP1230" s="24" t="str">
        <f>IF(AM1230="","",SUMPRODUCT(BK1230:BO1230,'Benefit Weights'!$A$3:$E$3))</f>
        <v/>
      </c>
      <c r="BQ1230" s="27" t="str">
        <f t="shared" si="300"/>
        <v/>
      </c>
    </row>
    <row r="1231" spans="1:69" x14ac:dyDescent="0.25">
      <c r="A1231" s="23"/>
      <c r="B1231" s="23"/>
      <c r="C1231" s="23"/>
      <c r="D1231" s="23"/>
      <c r="E1231" s="24"/>
      <c r="F1231" s="24"/>
      <c r="G1231" s="24"/>
      <c r="H1231" s="23"/>
      <c r="I1231" s="23"/>
      <c r="J1231" s="23"/>
      <c r="K1231" s="23"/>
      <c r="L1231" s="23"/>
      <c r="M1231" s="23"/>
      <c r="N1231" s="23"/>
      <c r="O1231" s="24"/>
      <c r="P1231" s="24"/>
      <c r="Q1231" s="24"/>
      <c r="R1231" s="24"/>
      <c r="S1231" s="24"/>
      <c r="T1231" s="24"/>
      <c r="U1231" s="24"/>
      <c r="V1231" s="24"/>
      <c r="W1231" s="24"/>
      <c r="X1231" s="24"/>
      <c r="Y1231" s="24"/>
      <c r="Z1231" s="24"/>
      <c r="AA1231" s="24"/>
      <c r="AB1231" s="24"/>
      <c r="AC1231" s="24"/>
      <c r="AD1231" s="24"/>
      <c r="AE1231" s="24"/>
      <c r="AF1231" s="24"/>
      <c r="AG1231" s="24"/>
      <c r="AH1231" s="24"/>
      <c r="AI1231" s="24"/>
      <c r="AJ1231" s="23"/>
      <c r="AK1231" s="23"/>
      <c r="AL1231" s="23"/>
      <c r="AM1231" s="23" t="str">
        <f t="shared" si="288"/>
        <v/>
      </c>
      <c r="AN1231" s="23" t="str">
        <f t="shared" si="287"/>
        <v/>
      </c>
      <c r="AO1231" s="23" t="str">
        <f t="shared" si="289"/>
        <v/>
      </c>
      <c r="AP1231" s="23" t="str">
        <f t="shared" si="290"/>
        <v/>
      </c>
      <c r="AQ1231" s="24" t="str">
        <f t="array" ref="AQ1231">IF(Q1231="","",IF(Q1231&gt;BU$7,5,(Q1231/(MAX(IF(Q$4:Q$1999&lt;BU$7,Q$4:Q$1999))))*5))</f>
        <v/>
      </c>
      <c r="AR1231" s="24" t="str">
        <f t="array" ref="AR1231">IF(R1231="","",IF(R1231&gt;BV$7,5,(R1231/(MAX(IF(R$4:R$1999&lt;BV$7,R$4:R$1999))))*5))</f>
        <v/>
      </c>
      <c r="AS1231" s="24" t="str">
        <f t="array" ref="AS1231">IF(S1231="","",IF(S1231&gt;BW$7,5,(S1231/(MAX(IF(S$4:S$1999&lt;BW$7,S$4:S$1999))))*5))</f>
        <v/>
      </c>
      <c r="AT1231" s="24" t="str">
        <f t="array" ref="AT1231">IF(T1231="","",IF(T1231&gt;BX$7,5,(T1231/(MAX(IF(T$4:T$1999&lt;BX$7,T$4:T$1999))))*5))</f>
        <v/>
      </c>
      <c r="AU1231" s="24" t="str">
        <f t="array" ref="AU1231">IF(U1231="","",IF(U1231&gt;BY$7,5,(U1231/(MAX(IF(U$4:U$1999&lt;BY$7,U$4:U$1999))))*5))</f>
        <v/>
      </c>
      <c r="AV1231" s="24" t="str">
        <f t="array" ref="AV1231">IF(V1231="","",IF(V1231&gt;BZ$7,5,(V1231/(MAX(IF(V$4:V$1999&lt;BZ$7,V$4:V$1999))))*5))</f>
        <v/>
      </c>
      <c r="AW1231" s="24" t="str">
        <f t="array" ref="AW1231">IF(W1231="","",IF(W1231&gt;CA$7,5,(W1231/(MAX(IF(W$4:W$1999&lt;CA$7,W$4:W$1999))))*5))</f>
        <v/>
      </c>
      <c r="AX1231" s="24" t="str">
        <f t="array" ref="AX1231">IF(X1231="","",IF(X1231&gt;CB$7,5,(X1231/(MAX(IF(X$4:X$1999&lt;CB$7,X$4:X$1999))))*5))</f>
        <v/>
      </c>
      <c r="AY1231" s="24" t="str">
        <f t="array" ref="AY1231">IF(Y1231="","",IF(Y1231&gt;CC$7,5,(Y1231/(MAX(IF(Y$4:Y$1999&lt;CC$7,Y$4:Y$1999))))*5))</f>
        <v/>
      </c>
      <c r="AZ1231" s="24" t="str">
        <f t="array" ref="AZ1231">IF(Z1231="","",IF(Z1231&gt;CD$7,5,(Z1231/(MAX(IF(Z$4:Z$1999&lt;CD$7,Z$4:Z$1999))))*5))</f>
        <v/>
      </c>
      <c r="BA1231" s="24" t="str">
        <f t="array" ref="BA1231">IF(AA1231="","",IF(AA1231&gt;CE$7,5,(AA1231/(MAX(IF(AA$4:AA$1999&lt;CE$7,AA$4:AA$1999))))*5))</f>
        <v/>
      </c>
      <c r="BB1231" s="24" t="str">
        <f t="array" ref="BB1231">IF(AB1231="","",IF(AB1231&gt;CF$7,5,(AB1231/(MAX(IF(AB$4:AB$1999&lt;CF$7,AB$4:AB$1999))))*5))</f>
        <v/>
      </c>
      <c r="BC1231" s="24" t="str">
        <f>IF(AM1231="","",IF($AP1231='WQ Reference'!$A$12,SUMPRODUCT($AQ1231:$BB1231,'WQ Reference'!$B$12:$M$12),IF($AP1231='WQ Reference'!$A$13,SUMPRODUCT($AQ1231:$BB1231,'WQ Reference'!$B$13:$M$13),IF($AP1231='WQ Reference'!$A$14,SUMPRODUCT($AQ1231:$BB1231,'WQ Reference'!$B$14:$M$14),IF($AP1231='WQ Reference'!$A$15,SUMPRODUCT($AQ1231:$BB1231,'WQ Reference'!$B$15:$M$15),IF($AP1231='WQ Reference'!$A$16,SUMPRODUCT($AQ1231:$BB1231,'WQ Reference'!$B$16:$M$16),IF($AP1231='WQ Reference'!$A$17,SUMPRODUCT($AQ1231:$BB1231,'WQ Reference'!$B$17:$M$17),"Invalid Watershed")))))))</f>
        <v/>
      </c>
      <c r="BD1231" s="24" t="str">
        <f t="array" ref="BD1231">IF(AC1231="","",IF(AC1231&gt;CG$7,5,(AC1231/(MAX(IF(AC$4:AC$1999&lt;CG$7,AC$4:AC$1999))))*5))</f>
        <v/>
      </c>
      <c r="BE1231" s="24" t="str">
        <f t="array" ref="BE1231">IF(AD1231="","",IF(AD1231&gt;CH$7,5,(AD1231/(MAX(IF(AD$4:AD$1999&lt;CH$7,AD$4:AD$1999))))*5))</f>
        <v/>
      </c>
      <c r="BF1231" s="24" t="str">
        <f t="array" ref="BF1231">IF(AE1231="","",IF(AE1231&gt;CI$7,5,(AE1231/(MAX(IF(AE$4:AE$1999&lt;CI$7,AE$4:AE$1999))))*5))</f>
        <v/>
      </c>
      <c r="BG1231" s="24" t="str">
        <f t="shared" si="291"/>
        <v/>
      </c>
      <c r="BH1231" s="24" t="str">
        <f t="shared" si="292"/>
        <v/>
      </c>
      <c r="BI1231" s="24" t="str">
        <f t="shared" si="293"/>
        <v/>
      </c>
      <c r="BJ1231" s="24" t="str">
        <f t="shared" si="294"/>
        <v/>
      </c>
      <c r="BK1231" s="24" t="str">
        <f t="shared" si="295"/>
        <v/>
      </c>
      <c r="BL1231" s="24" t="str">
        <f t="shared" si="296"/>
        <v/>
      </c>
      <c r="BM1231" s="24" t="str">
        <f t="shared" si="297"/>
        <v/>
      </c>
      <c r="BN1231" s="24" t="str">
        <f t="shared" si="298"/>
        <v/>
      </c>
      <c r="BO1231" s="24" t="str">
        <f t="shared" si="299"/>
        <v/>
      </c>
      <c r="BP1231" s="24" t="str">
        <f>IF(AM1231="","",SUMPRODUCT(BK1231:BO1231,'Benefit Weights'!$A$3:$E$3))</f>
        <v/>
      </c>
      <c r="BQ1231" s="27" t="str">
        <f t="shared" si="300"/>
        <v/>
      </c>
    </row>
    <row r="1232" spans="1:69" x14ac:dyDescent="0.25">
      <c r="A1232" s="23"/>
      <c r="B1232" s="23"/>
      <c r="C1232" s="23"/>
      <c r="D1232" s="23"/>
      <c r="E1232" s="24"/>
      <c r="F1232" s="24"/>
      <c r="G1232" s="24"/>
      <c r="H1232" s="23"/>
      <c r="I1232" s="23"/>
      <c r="J1232" s="23"/>
      <c r="K1232" s="23"/>
      <c r="L1232" s="23"/>
      <c r="M1232" s="23"/>
      <c r="N1232" s="23"/>
      <c r="O1232" s="24"/>
      <c r="P1232" s="24"/>
      <c r="Q1232" s="24"/>
      <c r="R1232" s="24"/>
      <c r="S1232" s="24"/>
      <c r="T1232" s="24"/>
      <c r="U1232" s="24"/>
      <c r="V1232" s="24"/>
      <c r="W1232" s="24"/>
      <c r="X1232" s="24"/>
      <c r="Y1232" s="24"/>
      <c r="Z1232" s="24"/>
      <c r="AA1232" s="24"/>
      <c r="AB1232" s="24"/>
      <c r="AC1232" s="24"/>
      <c r="AD1232" s="24"/>
      <c r="AE1232" s="24"/>
      <c r="AF1232" s="24"/>
      <c r="AG1232" s="24"/>
      <c r="AH1232" s="24"/>
      <c r="AI1232" s="24"/>
      <c r="AJ1232" s="23"/>
      <c r="AK1232" s="23"/>
      <c r="AL1232" s="23"/>
      <c r="AM1232" s="23" t="str">
        <f t="shared" si="288"/>
        <v/>
      </c>
      <c r="AN1232" s="23" t="str">
        <f t="shared" si="287"/>
        <v/>
      </c>
      <c r="AO1232" s="23" t="str">
        <f t="shared" si="289"/>
        <v/>
      </c>
      <c r="AP1232" s="23" t="str">
        <f t="shared" si="290"/>
        <v/>
      </c>
      <c r="AQ1232" s="24" t="str">
        <f t="array" ref="AQ1232">IF(Q1232="","",IF(Q1232&gt;BU$7,5,(Q1232/(MAX(IF(Q$4:Q$1999&lt;BU$7,Q$4:Q$1999))))*5))</f>
        <v/>
      </c>
      <c r="AR1232" s="24" t="str">
        <f t="array" ref="AR1232">IF(R1232="","",IF(R1232&gt;BV$7,5,(R1232/(MAX(IF(R$4:R$1999&lt;BV$7,R$4:R$1999))))*5))</f>
        <v/>
      </c>
      <c r="AS1232" s="24" t="str">
        <f t="array" ref="AS1232">IF(S1232="","",IF(S1232&gt;BW$7,5,(S1232/(MAX(IF(S$4:S$1999&lt;BW$7,S$4:S$1999))))*5))</f>
        <v/>
      </c>
      <c r="AT1232" s="24" t="str">
        <f t="array" ref="AT1232">IF(T1232="","",IF(T1232&gt;BX$7,5,(T1232/(MAX(IF(T$4:T$1999&lt;BX$7,T$4:T$1999))))*5))</f>
        <v/>
      </c>
      <c r="AU1232" s="24" t="str">
        <f t="array" ref="AU1232">IF(U1232="","",IF(U1232&gt;BY$7,5,(U1232/(MAX(IF(U$4:U$1999&lt;BY$7,U$4:U$1999))))*5))</f>
        <v/>
      </c>
      <c r="AV1232" s="24" t="str">
        <f t="array" ref="AV1232">IF(V1232="","",IF(V1232&gt;BZ$7,5,(V1232/(MAX(IF(V$4:V$1999&lt;BZ$7,V$4:V$1999))))*5))</f>
        <v/>
      </c>
      <c r="AW1232" s="24" t="str">
        <f t="array" ref="AW1232">IF(W1232="","",IF(W1232&gt;CA$7,5,(W1232/(MAX(IF(W$4:W$1999&lt;CA$7,W$4:W$1999))))*5))</f>
        <v/>
      </c>
      <c r="AX1232" s="24" t="str">
        <f t="array" ref="AX1232">IF(X1232="","",IF(X1232&gt;CB$7,5,(X1232/(MAX(IF(X$4:X$1999&lt;CB$7,X$4:X$1999))))*5))</f>
        <v/>
      </c>
      <c r="AY1232" s="24" t="str">
        <f t="array" ref="AY1232">IF(Y1232="","",IF(Y1232&gt;CC$7,5,(Y1232/(MAX(IF(Y$4:Y$1999&lt;CC$7,Y$4:Y$1999))))*5))</f>
        <v/>
      </c>
      <c r="AZ1232" s="24" t="str">
        <f t="array" ref="AZ1232">IF(Z1232="","",IF(Z1232&gt;CD$7,5,(Z1232/(MAX(IF(Z$4:Z$1999&lt;CD$7,Z$4:Z$1999))))*5))</f>
        <v/>
      </c>
      <c r="BA1232" s="24" t="str">
        <f t="array" ref="BA1232">IF(AA1232="","",IF(AA1232&gt;CE$7,5,(AA1232/(MAX(IF(AA$4:AA$1999&lt;CE$7,AA$4:AA$1999))))*5))</f>
        <v/>
      </c>
      <c r="BB1232" s="24" t="str">
        <f t="array" ref="BB1232">IF(AB1232="","",IF(AB1232&gt;CF$7,5,(AB1232/(MAX(IF(AB$4:AB$1999&lt;CF$7,AB$4:AB$1999))))*5))</f>
        <v/>
      </c>
      <c r="BC1232" s="24" t="str">
        <f>IF(AM1232="","",IF($AP1232='WQ Reference'!$A$12,SUMPRODUCT($AQ1232:$BB1232,'WQ Reference'!$B$12:$M$12),IF($AP1232='WQ Reference'!$A$13,SUMPRODUCT($AQ1232:$BB1232,'WQ Reference'!$B$13:$M$13),IF($AP1232='WQ Reference'!$A$14,SUMPRODUCT($AQ1232:$BB1232,'WQ Reference'!$B$14:$M$14),IF($AP1232='WQ Reference'!$A$15,SUMPRODUCT($AQ1232:$BB1232,'WQ Reference'!$B$15:$M$15),IF($AP1232='WQ Reference'!$A$16,SUMPRODUCT($AQ1232:$BB1232,'WQ Reference'!$B$16:$M$16),IF($AP1232='WQ Reference'!$A$17,SUMPRODUCT($AQ1232:$BB1232,'WQ Reference'!$B$17:$M$17),"Invalid Watershed")))))))</f>
        <v/>
      </c>
      <c r="BD1232" s="24" t="str">
        <f t="array" ref="BD1232">IF(AC1232="","",IF(AC1232&gt;CG$7,5,(AC1232/(MAX(IF(AC$4:AC$1999&lt;CG$7,AC$4:AC$1999))))*5))</f>
        <v/>
      </c>
      <c r="BE1232" s="24" t="str">
        <f t="array" ref="BE1232">IF(AD1232="","",IF(AD1232&gt;CH$7,5,(AD1232/(MAX(IF(AD$4:AD$1999&lt;CH$7,AD$4:AD$1999))))*5))</f>
        <v/>
      </c>
      <c r="BF1232" s="24" t="str">
        <f t="array" ref="BF1232">IF(AE1232="","",IF(AE1232&gt;CI$7,5,(AE1232/(MAX(IF(AE$4:AE$1999&lt;CI$7,AE$4:AE$1999))))*5))</f>
        <v/>
      </c>
      <c r="BG1232" s="24" t="str">
        <f t="shared" si="291"/>
        <v/>
      </c>
      <c r="BH1232" s="24" t="str">
        <f t="shared" si="292"/>
        <v/>
      </c>
      <c r="BI1232" s="24" t="str">
        <f t="shared" si="293"/>
        <v/>
      </c>
      <c r="BJ1232" s="24" t="str">
        <f t="shared" si="294"/>
        <v/>
      </c>
      <c r="BK1232" s="24" t="str">
        <f t="shared" si="295"/>
        <v/>
      </c>
      <c r="BL1232" s="24" t="str">
        <f t="shared" si="296"/>
        <v/>
      </c>
      <c r="BM1232" s="24" t="str">
        <f t="shared" si="297"/>
        <v/>
      </c>
      <c r="BN1232" s="24" t="str">
        <f t="shared" si="298"/>
        <v/>
      </c>
      <c r="BO1232" s="24" t="str">
        <f t="shared" si="299"/>
        <v/>
      </c>
      <c r="BP1232" s="24" t="str">
        <f>IF(AM1232="","",SUMPRODUCT(BK1232:BO1232,'Benefit Weights'!$A$3:$E$3))</f>
        <v/>
      </c>
      <c r="BQ1232" s="27" t="str">
        <f t="shared" si="300"/>
        <v/>
      </c>
    </row>
    <row r="1233" spans="1:69" x14ac:dyDescent="0.25">
      <c r="A1233" s="23"/>
      <c r="B1233" s="23"/>
      <c r="C1233" s="23"/>
      <c r="D1233" s="23"/>
      <c r="E1233" s="24"/>
      <c r="F1233" s="24"/>
      <c r="G1233" s="24"/>
      <c r="H1233" s="23"/>
      <c r="I1233" s="23"/>
      <c r="J1233" s="23"/>
      <c r="K1233" s="23"/>
      <c r="L1233" s="23"/>
      <c r="M1233" s="23"/>
      <c r="N1233" s="23"/>
      <c r="O1233" s="24"/>
      <c r="P1233" s="24"/>
      <c r="Q1233" s="24"/>
      <c r="R1233" s="24"/>
      <c r="S1233" s="24"/>
      <c r="T1233" s="24"/>
      <c r="U1233" s="24"/>
      <c r="V1233" s="24"/>
      <c r="W1233" s="24"/>
      <c r="X1233" s="24"/>
      <c r="Y1233" s="24"/>
      <c r="Z1233" s="24"/>
      <c r="AA1233" s="24"/>
      <c r="AB1233" s="24"/>
      <c r="AC1233" s="24"/>
      <c r="AD1233" s="24"/>
      <c r="AE1233" s="24"/>
      <c r="AF1233" s="24"/>
      <c r="AG1233" s="24"/>
      <c r="AH1233" s="24"/>
      <c r="AI1233" s="24"/>
      <c r="AJ1233" s="23"/>
      <c r="AK1233" s="23"/>
      <c r="AL1233" s="23"/>
      <c r="AM1233" s="23" t="str">
        <f t="shared" si="288"/>
        <v/>
      </c>
      <c r="AN1233" s="23" t="str">
        <f t="shared" si="287"/>
        <v/>
      </c>
      <c r="AO1233" s="23" t="str">
        <f t="shared" si="289"/>
        <v/>
      </c>
      <c r="AP1233" s="23" t="str">
        <f t="shared" si="290"/>
        <v/>
      </c>
      <c r="AQ1233" s="24" t="str">
        <f t="array" ref="AQ1233">IF(Q1233="","",IF(Q1233&gt;BU$7,5,(Q1233/(MAX(IF(Q$4:Q$1999&lt;BU$7,Q$4:Q$1999))))*5))</f>
        <v/>
      </c>
      <c r="AR1233" s="24" t="str">
        <f t="array" ref="AR1233">IF(R1233="","",IF(R1233&gt;BV$7,5,(R1233/(MAX(IF(R$4:R$1999&lt;BV$7,R$4:R$1999))))*5))</f>
        <v/>
      </c>
      <c r="AS1233" s="24" t="str">
        <f t="array" ref="AS1233">IF(S1233="","",IF(S1233&gt;BW$7,5,(S1233/(MAX(IF(S$4:S$1999&lt;BW$7,S$4:S$1999))))*5))</f>
        <v/>
      </c>
      <c r="AT1233" s="24" t="str">
        <f t="array" ref="AT1233">IF(T1233="","",IF(T1233&gt;BX$7,5,(T1233/(MAX(IF(T$4:T$1999&lt;BX$7,T$4:T$1999))))*5))</f>
        <v/>
      </c>
      <c r="AU1233" s="24" t="str">
        <f t="array" ref="AU1233">IF(U1233="","",IF(U1233&gt;BY$7,5,(U1233/(MAX(IF(U$4:U$1999&lt;BY$7,U$4:U$1999))))*5))</f>
        <v/>
      </c>
      <c r="AV1233" s="24" t="str">
        <f t="array" ref="AV1233">IF(V1233="","",IF(V1233&gt;BZ$7,5,(V1233/(MAX(IF(V$4:V$1999&lt;BZ$7,V$4:V$1999))))*5))</f>
        <v/>
      </c>
      <c r="AW1233" s="24" t="str">
        <f t="array" ref="AW1233">IF(W1233="","",IF(W1233&gt;CA$7,5,(W1233/(MAX(IF(W$4:W$1999&lt;CA$7,W$4:W$1999))))*5))</f>
        <v/>
      </c>
      <c r="AX1233" s="24" t="str">
        <f t="array" ref="AX1233">IF(X1233="","",IF(X1233&gt;CB$7,5,(X1233/(MAX(IF(X$4:X$1999&lt;CB$7,X$4:X$1999))))*5))</f>
        <v/>
      </c>
      <c r="AY1233" s="24" t="str">
        <f t="array" ref="AY1233">IF(Y1233="","",IF(Y1233&gt;CC$7,5,(Y1233/(MAX(IF(Y$4:Y$1999&lt;CC$7,Y$4:Y$1999))))*5))</f>
        <v/>
      </c>
      <c r="AZ1233" s="24" t="str">
        <f t="array" ref="AZ1233">IF(Z1233="","",IF(Z1233&gt;CD$7,5,(Z1233/(MAX(IF(Z$4:Z$1999&lt;CD$7,Z$4:Z$1999))))*5))</f>
        <v/>
      </c>
      <c r="BA1233" s="24" t="str">
        <f t="array" ref="BA1233">IF(AA1233="","",IF(AA1233&gt;CE$7,5,(AA1233/(MAX(IF(AA$4:AA$1999&lt;CE$7,AA$4:AA$1999))))*5))</f>
        <v/>
      </c>
      <c r="BB1233" s="24" t="str">
        <f t="array" ref="BB1233">IF(AB1233="","",IF(AB1233&gt;CF$7,5,(AB1233/(MAX(IF(AB$4:AB$1999&lt;CF$7,AB$4:AB$1999))))*5))</f>
        <v/>
      </c>
      <c r="BC1233" s="24" t="str">
        <f>IF(AM1233="","",IF($AP1233='WQ Reference'!$A$12,SUMPRODUCT($AQ1233:$BB1233,'WQ Reference'!$B$12:$M$12),IF($AP1233='WQ Reference'!$A$13,SUMPRODUCT($AQ1233:$BB1233,'WQ Reference'!$B$13:$M$13),IF($AP1233='WQ Reference'!$A$14,SUMPRODUCT($AQ1233:$BB1233,'WQ Reference'!$B$14:$M$14),IF($AP1233='WQ Reference'!$A$15,SUMPRODUCT($AQ1233:$BB1233,'WQ Reference'!$B$15:$M$15),IF($AP1233='WQ Reference'!$A$16,SUMPRODUCT($AQ1233:$BB1233,'WQ Reference'!$B$16:$M$16),IF($AP1233='WQ Reference'!$A$17,SUMPRODUCT($AQ1233:$BB1233,'WQ Reference'!$B$17:$M$17),"Invalid Watershed")))))))</f>
        <v/>
      </c>
      <c r="BD1233" s="24" t="str">
        <f t="array" ref="BD1233">IF(AC1233="","",IF(AC1233&gt;CG$7,5,(AC1233/(MAX(IF(AC$4:AC$1999&lt;CG$7,AC$4:AC$1999))))*5))</f>
        <v/>
      </c>
      <c r="BE1233" s="24" t="str">
        <f t="array" ref="BE1233">IF(AD1233="","",IF(AD1233&gt;CH$7,5,(AD1233/(MAX(IF(AD$4:AD$1999&lt;CH$7,AD$4:AD$1999))))*5))</f>
        <v/>
      </c>
      <c r="BF1233" s="24" t="str">
        <f t="array" ref="BF1233">IF(AE1233="","",IF(AE1233&gt;CI$7,5,(AE1233/(MAX(IF(AE$4:AE$1999&lt;CI$7,AE$4:AE$1999))))*5))</f>
        <v/>
      </c>
      <c r="BG1233" s="24" t="str">
        <f t="shared" si="291"/>
        <v/>
      </c>
      <c r="BH1233" s="24" t="str">
        <f t="shared" si="292"/>
        <v/>
      </c>
      <c r="BI1233" s="24" t="str">
        <f t="shared" si="293"/>
        <v/>
      </c>
      <c r="BJ1233" s="24" t="str">
        <f t="shared" si="294"/>
        <v/>
      </c>
      <c r="BK1233" s="24" t="str">
        <f t="shared" si="295"/>
        <v/>
      </c>
      <c r="BL1233" s="24" t="str">
        <f t="shared" si="296"/>
        <v/>
      </c>
      <c r="BM1233" s="24" t="str">
        <f t="shared" si="297"/>
        <v/>
      </c>
      <c r="BN1233" s="24" t="str">
        <f t="shared" si="298"/>
        <v/>
      </c>
      <c r="BO1233" s="24" t="str">
        <f t="shared" si="299"/>
        <v/>
      </c>
      <c r="BP1233" s="24" t="str">
        <f>IF(AM1233="","",SUMPRODUCT(BK1233:BO1233,'Benefit Weights'!$A$3:$E$3))</f>
        <v/>
      </c>
      <c r="BQ1233" s="27" t="str">
        <f t="shared" si="300"/>
        <v/>
      </c>
    </row>
    <row r="1234" spans="1:69" x14ac:dyDescent="0.25">
      <c r="A1234" s="23"/>
      <c r="B1234" s="23"/>
      <c r="C1234" s="23"/>
      <c r="D1234" s="23"/>
      <c r="E1234" s="24"/>
      <c r="F1234" s="24"/>
      <c r="G1234" s="24"/>
      <c r="H1234" s="23"/>
      <c r="I1234" s="23"/>
      <c r="J1234" s="23"/>
      <c r="K1234" s="23"/>
      <c r="L1234" s="23"/>
      <c r="M1234" s="23"/>
      <c r="N1234" s="23"/>
      <c r="O1234" s="24"/>
      <c r="P1234" s="24"/>
      <c r="Q1234" s="24"/>
      <c r="R1234" s="24"/>
      <c r="S1234" s="24"/>
      <c r="T1234" s="24"/>
      <c r="U1234" s="24"/>
      <c r="V1234" s="24"/>
      <c r="W1234" s="24"/>
      <c r="X1234" s="24"/>
      <c r="Y1234" s="24"/>
      <c r="Z1234" s="24"/>
      <c r="AA1234" s="24"/>
      <c r="AB1234" s="24"/>
      <c r="AC1234" s="24"/>
      <c r="AD1234" s="24"/>
      <c r="AE1234" s="24"/>
      <c r="AF1234" s="24"/>
      <c r="AG1234" s="24"/>
      <c r="AH1234" s="24"/>
      <c r="AI1234" s="24"/>
      <c r="AJ1234" s="23"/>
      <c r="AK1234" s="23"/>
      <c r="AL1234" s="23"/>
      <c r="AM1234" s="23" t="str">
        <f t="shared" si="288"/>
        <v/>
      </c>
      <c r="AN1234" s="23" t="str">
        <f t="shared" si="287"/>
        <v/>
      </c>
      <c r="AO1234" s="23" t="str">
        <f t="shared" si="289"/>
        <v/>
      </c>
      <c r="AP1234" s="23" t="str">
        <f t="shared" si="290"/>
        <v/>
      </c>
      <c r="AQ1234" s="24" t="str">
        <f t="array" ref="AQ1234">IF(Q1234="","",IF(Q1234&gt;BU$7,5,(Q1234/(MAX(IF(Q$4:Q$1999&lt;BU$7,Q$4:Q$1999))))*5))</f>
        <v/>
      </c>
      <c r="AR1234" s="24" t="str">
        <f t="array" ref="AR1234">IF(R1234="","",IF(R1234&gt;BV$7,5,(R1234/(MAX(IF(R$4:R$1999&lt;BV$7,R$4:R$1999))))*5))</f>
        <v/>
      </c>
      <c r="AS1234" s="24" t="str">
        <f t="array" ref="AS1234">IF(S1234="","",IF(S1234&gt;BW$7,5,(S1234/(MAX(IF(S$4:S$1999&lt;BW$7,S$4:S$1999))))*5))</f>
        <v/>
      </c>
      <c r="AT1234" s="24" t="str">
        <f t="array" ref="AT1234">IF(T1234="","",IF(T1234&gt;BX$7,5,(T1234/(MAX(IF(T$4:T$1999&lt;BX$7,T$4:T$1999))))*5))</f>
        <v/>
      </c>
      <c r="AU1234" s="24" t="str">
        <f t="array" ref="AU1234">IF(U1234="","",IF(U1234&gt;BY$7,5,(U1234/(MAX(IF(U$4:U$1999&lt;BY$7,U$4:U$1999))))*5))</f>
        <v/>
      </c>
      <c r="AV1234" s="24" t="str">
        <f t="array" ref="AV1234">IF(V1234="","",IF(V1234&gt;BZ$7,5,(V1234/(MAX(IF(V$4:V$1999&lt;BZ$7,V$4:V$1999))))*5))</f>
        <v/>
      </c>
      <c r="AW1234" s="24" t="str">
        <f t="array" ref="AW1234">IF(W1234="","",IF(W1234&gt;CA$7,5,(W1234/(MAX(IF(W$4:W$1999&lt;CA$7,W$4:W$1999))))*5))</f>
        <v/>
      </c>
      <c r="AX1234" s="24" t="str">
        <f t="array" ref="AX1234">IF(X1234="","",IF(X1234&gt;CB$7,5,(X1234/(MAX(IF(X$4:X$1999&lt;CB$7,X$4:X$1999))))*5))</f>
        <v/>
      </c>
      <c r="AY1234" s="24" t="str">
        <f t="array" ref="AY1234">IF(Y1234="","",IF(Y1234&gt;CC$7,5,(Y1234/(MAX(IF(Y$4:Y$1999&lt;CC$7,Y$4:Y$1999))))*5))</f>
        <v/>
      </c>
      <c r="AZ1234" s="24" t="str">
        <f t="array" ref="AZ1234">IF(Z1234="","",IF(Z1234&gt;CD$7,5,(Z1234/(MAX(IF(Z$4:Z$1999&lt;CD$7,Z$4:Z$1999))))*5))</f>
        <v/>
      </c>
      <c r="BA1234" s="24" t="str">
        <f t="array" ref="BA1234">IF(AA1234="","",IF(AA1234&gt;CE$7,5,(AA1234/(MAX(IF(AA$4:AA$1999&lt;CE$7,AA$4:AA$1999))))*5))</f>
        <v/>
      </c>
      <c r="BB1234" s="24" t="str">
        <f t="array" ref="BB1234">IF(AB1234="","",IF(AB1234&gt;CF$7,5,(AB1234/(MAX(IF(AB$4:AB$1999&lt;CF$7,AB$4:AB$1999))))*5))</f>
        <v/>
      </c>
      <c r="BC1234" s="24" t="str">
        <f>IF(AM1234="","",IF($AP1234='WQ Reference'!$A$12,SUMPRODUCT($AQ1234:$BB1234,'WQ Reference'!$B$12:$M$12),IF($AP1234='WQ Reference'!$A$13,SUMPRODUCT($AQ1234:$BB1234,'WQ Reference'!$B$13:$M$13),IF($AP1234='WQ Reference'!$A$14,SUMPRODUCT($AQ1234:$BB1234,'WQ Reference'!$B$14:$M$14),IF($AP1234='WQ Reference'!$A$15,SUMPRODUCT($AQ1234:$BB1234,'WQ Reference'!$B$15:$M$15),IF($AP1234='WQ Reference'!$A$16,SUMPRODUCT($AQ1234:$BB1234,'WQ Reference'!$B$16:$M$16),IF($AP1234='WQ Reference'!$A$17,SUMPRODUCT($AQ1234:$BB1234,'WQ Reference'!$B$17:$M$17),"Invalid Watershed")))))))</f>
        <v/>
      </c>
      <c r="BD1234" s="24" t="str">
        <f t="array" ref="BD1234">IF(AC1234="","",IF(AC1234&gt;CG$7,5,(AC1234/(MAX(IF(AC$4:AC$1999&lt;CG$7,AC$4:AC$1999))))*5))</f>
        <v/>
      </c>
      <c r="BE1234" s="24" t="str">
        <f t="array" ref="BE1234">IF(AD1234="","",IF(AD1234&gt;CH$7,5,(AD1234/(MAX(IF(AD$4:AD$1999&lt;CH$7,AD$4:AD$1999))))*5))</f>
        <v/>
      </c>
      <c r="BF1234" s="24" t="str">
        <f t="array" ref="BF1234">IF(AE1234="","",IF(AE1234&gt;CI$7,5,(AE1234/(MAX(IF(AE$4:AE$1999&lt;CI$7,AE$4:AE$1999))))*5))</f>
        <v/>
      </c>
      <c r="BG1234" s="24" t="str">
        <f t="shared" si="291"/>
        <v/>
      </c>
      <c r="BH1234" s="24" t="str">
        <f t="shared" si="292"/>
        <v/>
      </c>
      <c r="BI1234" s="24" t="str">
        <f t="shared" si="293"/>
        <v/>
      </c>
      <c r="BJ1234" s="24" t="str">
        <f t="shared" si="294"/>
        <v/>
      </c>
      <c r="BK1234" s="24" t="str">
        <f t="shared" si="295"/>
        <v/>
      </c>
      <c r="BL1234" s="24" t="str">
        <f t="shared" si="296"/>
        <v/>
      </c>
      <c r="BM1234" s="24" t="str">
        <f t="shared" si="297"/>
        <v/>
      </c>
      <c r="BN1234" s="24" t="str">
        <f t="shared" si="298"/>
        <v/>
      </c>
      <c r="BO1234" s="24" t="str">
        <f t="shared" si="299"/>
        <v/>
      </c>
      <c r="BP1234" s="24" t="str">
        <f>IF(AM1234="","",SUMPRODUCT(BK1234:BO1234,'Benefit Weights'!$A$3:$E$3))</f>
        <v/>
      </c>
      <c r="BQ1234" s="27" t="str">
        <f t="shared" si="300"/>
        <v/>
      </c>
    </row>
    <row r="1235" spans="1:69" x14ac:dyDescent="0.25">
      <c r="A1235" s="23"/>
      <c r="B1235" s="23"/>
      <c r="C1235" s="23"/>
      <c r="D1235" s="23"/>
      <c r="E1235" s="24"/>
      <c r="F1235" s="24"/>
      <c r="G1235" s="24"/>
      <c r="H1235" s="23"/>
      <c r="I1235" s="23"/>
      <c r="J1235" s="23"/>
      <c r="K1235" s="23"/>
      <c r="L1235" s="23"/>
      <c r="M1235" s="23"/>
      <c r="N1235" s="23"/>
      <c r="O1235" s="24"/>
      <c r="P1235" s="24"/>
      <c r="Q1235" s="24"/>
      <c r="R1235" s="24"/>
      <c r="S1235" s="24"/>
      <c r="T1235" s="24"/>
      <c r="U1235" s="24"/>
      <c r="V1235" s="24"/>
      <c r="W1235" s="24"/>
      <c r="X1235" s="24"/>
      <c r="Y1235" s="24"/>
      <c r="Z1235" s="24"/>
      <c r="AA1235" s="24"/>
      <c r="AB1235" s="24"/>
      <c r="AC1235" s="24"/>
      <c r="AD1235" s="24"/>
      <c r="AE1235" s="24"/>
      <c r="AF1235" s="24"/>
      <c r="AG1235" s="24"/>
      <c r="AH1235" s="24"/>
      <c r="AI1235" s="24"/>
      <c r="AJ1235" s="23"/>
      <c r="AK1235" s="23"/>
      <c r="AL1235" s="23"/>
      <c r="AM1235" s="23" t="str">
        <f t="shared" si="288"/>
        <v/>
      </c>
      <c r="AN1235" s="23" t="str">
        <f t="shared" si="287"/>
        <v/>
      </c>
      <c r="AO1235" s="23" t="str">
        <f t="shared" si="289"/>
        <v/>
      </c>
      <c r="AP1235" s="23" t="str">
        <f t="shared" si="290"/>
        <v/>
      </c>
      <c r="AQ1235" s="24" t="str">
        <f t="array" ref="AQ1235">IF(Q1235="","",IF(Q1235&gt;BU$7,5,(Q1235/(MAX(IF(Q$4:Q$1999&lt;BU$7,Q$4:Q$1999))))*5))</f>
        <v/>
      </c>
      <c r="AR1235" s="24" t="str">
        <f t="array" ref="AR1235">IF(R1235="","",IF(R1235&gt;BV$7,5,(R1235/(MAX(IF(R$4:R$1999&lt;BV$7,R$4:R$1999))))*5))</f>
        <v/>
      </c>
      <c r="AS1235" s="24" t="str">
        <f t="array" ref="AS1235">IF(S1235="","",IF(S1235&gt;BW$7,5,(S1235/(MAX(IF(S$4:S$1999&lt;BW$7,S$4:S$1999))))*5))</f>
        <v/>
      </c>
      <c r="AT1235" s="24" t="str">
        <f t="array" ref="AT1235">IF(T1235="","",IF(T1235&gt;BX$7,5,(T1235/(MAX(IF(T$4:T$1999&lt;BX$7,T$4:T$1999))))*5))</f>
        <v/>
      </c>
      <c r="AU1235" s="24" t="str">
        <f t="array" ref="AU1235">IF(U1235="","",IF(U1235&gt;BY$7,5,(U1235/(MAX(IF(U$4:U$1999&lt;BY$7,U$4:U$1999))))*5))</f>
        <v/>
      </c>
      <c r="AV1235" s="24" t="str">
        <f t="array" ref="AV1235">IF(V1235="","",IF(V1235&gt;BZ$7,5,(V1235/(MAX(IF(V$4:V$1999&lt;BZ$7,V$4:V$1999))))*5))</f>
        <v/>
      </c>
      <c r="AW1235" s="24" t="str">
        <f t="array" ref="AW1235">IF(W1235="","",IF(W1235&gt;CA$7,5,(W1235/(MAX(IF(W$4:W$1999&lt;CA$7,W$4:W$1999))))*5))</f>
        <v/>
      </c>
      <c r="AX1235" s="24" t="str">
        <f t="array" ref="AX1235">IF(X1235="","",IF(X1235&gt;CB$7,5,(X1235/(MAX(IF(X$4:X$1999&lt;CB$7,X$4:X$1999))))*5))</f>
        <v/>
      </c>
      <c r="AY1235" s="24" t="str">
        <f t="array" ref="AY1235">IF(Y1235="","",IF(Y1235&gt;CC$7,5,(Y1235/(MAX(IF(Y$4:Y$1999&lt;CC$7,Y$4:Y$1999))))*5))</f>
        <v/>
      </c>
      <c r="AZ1235" s="24" t="str">
        <f t="array" ref="AZ1235">IF(Z1235="","",IF(Z1235&gt;CD$7,5,(Z1235/(MAX(IF(Z$4:Z$1999&lt;CD$7,Z$4:Z$1999))))*5))</f>
        <v/>
      </c>
      <c r="BA1235" s="24" t="str">
        <f t="array" ref="BA1235">IF(AA1235="","",IF(AA1235&gt;CE$7,5,(AA1235/(MAX(IF(AA$4:AA$1999&lt;CE$7,AA$4:AA$1999))))*5))</f>
        <v/>
      </c>
      <c r="BB1235" s="24" t="str">
        <f t="array" ref="BB1235">IF(AB1235="","",IF(AB1235&gt;CF$7,5,(AB1235/(MAX(IF(AB$4:AB$1999&lt;CF$7,AB$4:AB$1999))))*5))</f>
        <v/>
      </c>
      <c r="BC1235" s="24" t="str">
        <f>IF(AM1235="","",IF($AP1235='WQ Reference'!$A$12,SUMPRODUCT($AQ1235:$BB1235,'WQ Reference'!$B$12:$M$12),IF($AP1235='WQ Reference'!$A$13,SUMPRODUCT($AQ1235:$BB1235,'WQ Reference'!$B$13:$M$13),IF($AP1235='WQ Reference'!$A$14,SUMPRODUCT($AQ1235:$BB1235,'WQ Reference'!$B$14:$M$14),IF($AP1235='WQ Reference'!$A$15,SUMPRODUCT($AQ1235:$BB1235,'WQ Reference'!$B$15:$M$15),IF($AP1235='WQ Reference'!$A$16,SUMPRODUCT($AQ1235:$BB1235,'WQ Reference'!$B$16:$M$16),IF($AP1235='WQ Reference'!$A$17,SUMPRODUCT($AQ1235:$BB1235,'WQ Reference'!$B$17:$M$17),"Invalid Watershed")))))))</f>
        <v/>
      </c>
      <c r="BD1235" s="24" t="str">
        <f t="array" ref="BD1235">IF(AC1235="","",IF(AC1235&gt;CG$7,5,(AC1235/(MAX(IF(AC$4:AC$1999&lt;CG$7,AC$4:AC$1999))))*5))</f>
        <v/>
      </c>
      <c r="BE1235" s="24" t="str">
        <f t="array" ref="BE1235">IF(AD1235="","",IF(AD1235&gt;CH$7,5,(AD1235/(MAX(IF(AD$4:AD$1999&lt;CH$7,AD$4:AD$1999))))*5))</f>
        <v/>
      </c>
      <c r="BF1235" s="24" t="str">
        <f t="array" ref="BF1235">IF(AE1235="","",IF(AE1235&gt;CI$7,5,(AE1235/(MAX(IF(AE$4:AE$1999&lt;CI$7,AE$4:AE$1999))))*5))</f>
        <v/>
      </c>
      <c r="BG1235" s="24" t="str">
        <f t="shared" si="291"/>
        <v/>
      </c>
      <c r="BH1235" s="24" t="str">
        <f t="shared" si="292"/>
        <v/>
      </c>
      <c r="BI1235" s="24" t="str">
        <f t="shared" si="293"/>
        <v/>
      </c>
      <c r="BJ1235" s="24" t="str">
        <f t="shared" si="294"/>
        <v/>
      </c>
      <c r="BK1235" s="24" t="str">
        <f t="shared" si="295"/>
        <v/>
      </c>
      <c r="BL1235" s="24" t="str">
        <f t="shared" si="296"/>
        <v/>
      </c>
      <c r="BM1235" s="24" t="str">
        <f t="shared" si="297"/>
        <v/>
      </c>
      <c r="BN1235" s="24" t="str">
        <f t="shared" si="298"/>
        <v/>
      </c>
      <c r="BO1235" s="24" t="str">
        <f t="shared" si="299"/>
        <v/>
      </c>
      <c r="BP1235" s="24" t="str">
        <f>IF(AM1235="","",SUMPRODUCT(BK1235:BO1235,'Benefit Weights'!$A$3:$E$3))</f>
        <v/>
      </c>
      <c r="BQ1235" s="27" t="str">
        <f t="shared" si="300"/>
        <v/>
      </c>
    </row>
    <row r="1236" spans="1:69" x14ac:dyDescent="0.25">
      <c r="A1236" s="23"/>
      <c r="B1236" s="23"/>
      <c r="C1236" s="23"/>
      <c r="D1236" s="23"/>
      <c r="E1236" s="24"/>
      <c r="F1236" s="24"/>
      <c r="G1236" s="24"/>
      <c r="H1236" s="23"/>
      <c r="I1236" s="23"/>
      <c r="J1236" s="23"/>
      <c r="K1236" s="23"/>
      <c r="L1236" s="23"/>
      <c r="M1236" s="23"/>
      <c r="N1236" s="23"/>
      <c r="O1236" s="24"/>
      <c r="P1236" s="24"/>
      <c r="Q1236" s="24"/>
      <c r="R1236" s="24"/>
      <c r="S1236" s="24"/>
      <c r="T1236" s="24"/>
      <c r="U1236" s="24"/>
      <c r="V1236" s="24"/>
      <c r="W1236" s="24"/>
      <c r="X1236" s="24"/>
      <c r="Y1236" s="24"/>
      <c r="Z1236" s="24"/>
      <c r="AA1236" s="24"/>
      <c r="AB1236" s="24"/>
      <c r="AC1236" s="24"/>
      <c r="AD1236" s="24"/>
      <c r="AE1236" s="24"/>
      <c r="AF1236" s="24"/>
      <c r="AG1236" s="24"/>
      <c r="AH1236" s="24"/>
      <c r="AI1236" s="24"/>
      <c r="AJ1236" s="23"/>
      <c r="AK1236" s="23"/>
      <c r="AL1236" s="23"/>
      <c r="AM1236" s="23" t="str">
        <f t="shared" si="288"/>
        <v/>
      </c>
      <c r="AN1236" s="23" t="str">
        <f t="shared" ref="AN1236:AN1299" si="301">IF(B1236="","",B1236)</f>
        <v/>
      </c>
      <c r="AO1236" s="23" t="str">
        <f t="shared" si="289"/>
        <v/>
      </c>
      <c r="AP1236" s="23" t="str">
        <f t="shared" si="290"/>
        <v/>
      </c>
      <c r="AQ1236" s="24" t="str">
        <f t="array" ref="AQ1236">IF(Q1236="","",IF(Q1236&gt;BU$7,5,(Q1236/(MAX(IF(Q$4:Q$1999&lt;BU$7,Q$4:Q$1999))))*5))</f>
        <v/>
      </c>
      <c r="AR1236" s="24" t="str">
        <f t="array" ref="AR1236">IF(R1236="","",IF(R1236&gt;BV$7,5,(R1236/(MAX(IF(R$4:R$1999&lt;BV$7,R$4:R$1999))))*5))</f>
        <v/>
      </c>
      <c r="AS1236" s="24" t="str">
        <f t="array" ref="AS1236">IF(S1236="","",IF(S1236&gt;BW$7,5,(S1236/(MAX(IF(S$4:S$1999&lt;BW$7,S$4:S$1999))))*5))</f>
        <v/>
      </c>
      <c r="AT1236" s="24" t="str">
        <f t="array" ref="AT1236">IF(T1236="","",IF(T1236&gt;BX$7,5,(T1236/(MAX(IF(T$4:T$1999&lt;BX$7,T$4:T$1999))))*5))</f>
        <v/>
      </c>
      <c r="AU1236" s="24" t="str">
        <f t="array" ref="AU1236">IF(U1236="","",IF(U1236&gt;BY$7,5,(U1236/(MAX(IF(U$4:U$1999&lt;BY$7,U$4:U$1999))))*5))</f>
        <v/>
      </c>
      <c r="AV1236" s="24" t="str">
        <f t="array" ref="AV1236">IF(V1236="","",IF(V1236&gt;BZ$7,5,(V1236/(MAX(IF(V$4:V$1999&lt;BZ$7,V$4:V$1999))))*5))</f>
        <v/>
      </c>
      <c r="AW1236" s="24" t="str">
        <f t="array" ref="AW1236">IF(W1236="","",IF(W1236&gt;CA$7,5,(W1236/(MAX(IF(W$4:W$1999&lt;CA$7,W$4:W$1999))))*5))</f>
        <v/>
      </c>
      <c r="AX1236" s="24" t="str">
        <f t="array" ref="AX1236">IF(X1236="","",IF(X1236&gt;CB$7,5,(X1236/(MAX(IF(X$4:X$1999&lt;CB$7,X$4:X$1999))))*5))</f>
        <v/>
      </c>
      <c r="AY1236" s="24" t="str">
        <f t="array" ref="AY1236">IF(Y1236="","",IF(Y1236&gt;CC$7,5,(Y1236/(MAX(IF(Y$4:Y$1999&lt;CC$7,Y$4:Y$1999))))*5))</f>
        <v/>
      </c>
      <c r="AZ1236" s="24" t="str">
        <f t="array" ref="AZ1236">IF(Z1236="","",IF(Z1236&gt;CD$7,5,(Z1236/(MAX(IF(Z$4:Z$1999&lt;CD$7,Z$4:Z$1999))))*5))</f>
        <v/>
      </c>
      <c r="BA1236" s="24" t="str">
        <f t="array" ref="BA1236">IF(AA1236="","",IF(AA1236&gt;CE$7,5,(AA1236/(MAX(IF(AA$4:AA$1999&lt;CE$7,AA$4:AA$1999))))*5))</f>
        <v/>
      </c>
      <c r="BB1236" s="24" t="str">
        <f t="array" ref="BB1236">IF(AB1236="","",IF(AB1236&gt;CF$7,5,(AB1236/(MAX(IF(AB$4:AB$1999&lt;CF$7,AB$4:AB$1999))))*5))</f>
        <v/>
      </c>
      <c r="BC1236" s="24" t="str">
        <f>IF(AM1236="","",IF($AP1236='WQ Reference'!$A$12,SUMPRODUCT($AQ1236:$BB1236,'WQ Reference'!$B$12:$M$12),IF($AP1236='WQ Reference'!$A$13,SUMPRODUCT($AQ1236:$BB1236,'WQ Reference'!$B$13:$M$13),IF($AP1236='WQ Reference'!$A$14,SUMPRODUCT($AQ1236:$BB1236,'WQ Reference'!$B$14:$M$14),IF($AP1236='WQ Reference'!$A$15,SUMPRODUCT($AQ1236:$BB1236,'WQ Reference'!$B$15:$M$15),IF($AP1236='WQ Reference'!$A$16,SUMPRODUCT($AQ1236:$BB1236,'WQ Reference'!$B$16:$M$16),IF($AP1236='WQ Reference'!$A$17,SUMPRODUCT($AQ1236:$BB1236,'WQ Reference'!$B$17:$M$17),"Invalid Watershed")))))))</f>
        <v/>
      </c>
      <c r="BD1236" s="24" t="str">
        <f t="array" ref="BD1236">IF(AC1236="","",IF(AC1236&gt;CG$7,5,(AC1236/(MAX(IF(AC$4:AC$1999&lt;CG$7,AC$4:AC$1999))))*5))</f>
        <v/>
      </c>
      <c r="BE1236" s="24" t="str">
        <f t="array" ref="BE1236">IF(AD1236="","",IF(AD1236&gt;CH$7,5,(AD1236/(MAX(IF(AD$4:AD$1999&lt;CH$7,AD$4:AD$1999))))*5))</f>
        <v/>
      </c>
      <c r="BF1236" s="24" t="str">
        <f t="array" ref="BF1236">IF(AE1236="","",IF(AE1236&gt;CI$7,5,(AE1236/(MAX(IF(AE$4:AE$1999&lt;CI$7,AE$4:AE$1999))))*5))</f>
        <v/>
      </c>
      <c r="BG1236" s="24" t="str">
        <f t="shared" si="291"/>
        <v/>
      </c>
      <c r="BH1236" s="24" t="str">
        <f t="shared" si="292"/>
        <v/>
      </c>
      <c r="BI1236" s="24" t="str">
        <f t="shared" si="293"/>
        <v/>
      </c>
      <c r="BJ1236" s="24" t="str">
        <f t="shared" si="294"/>
        <v/>
      </c>
      <c r="BK1236" s="24" t="str">
        <f t="shared" si="295"/>
        <v/>
      </c>
      <c r="BL1236" s="24" t="str">
        <f t="shared" si="296"/>
        <v/>
      </c>
      <c r="BM1236" s="24" t="str">
        <f t="shared" si="297"/>
        <v/>
      </c>
      <c r="BN1236" s="24" t="str">
        <f t="shared" si="298"/>
        <v/>
      </c>
      <c r="BO1236" s="24" t="str">
        <f t="shared" si="299"/>
        <v/>
      </c>
      <c r="BP1236" s="24" t="str">
        <f>IF(AM1236="","",SUMPRODUCT(BK1236:BO1236,'Benefit Weights'!$A$3:$E$3))</f>
        <v/>
      </c>
      <c r="BQ1236" s="27" t="str">
        <f t="shared" si="300"/>
        <v/>
      </c>
    </row>
    <row r="1237" spans="1:69" x14ac:dyDescent="0.25">
      <c r="A1237" s="23"/>
      <c r="B1237" s="23"/>
      <c r="C1237" s="23"/>
      <c r="D1237" s="23"/>
      <c r="E1237" s="24"/>
      <c r="F1237" s="24"/>
      <c r="G1237" s="24"/>
      <c r="H1237" s="23"/>
      <c r="I1237" s="23"/>
      <c r="J1237" s="23"/>
      <c r="K1237" s="23"/>
      <c r="L1237" s="23"/>
      <c r="M1237" s="23"/>
      <c r="N1237" s="23"/>
      <c r="O1237" s="24"/>
      <c r="P1237" s="24"/>
      <c r="Q1237" s="24"/>
      <c r="R1237" s="24"/>
      <c r="S1237" s="24"/>
      <c r="T1237" s="24"/>
      <c r="U1237" s="24"/>
      <c r="V1237" s="24"/>
      <c r="W1237" s="24"/>
      <c r="X1237" s="24"/>
      <c r="Y1237" s="24"/>
      <c r="Z1237" s="24"/>
      <c r="AA1237" s="24"/>
      <c r="AB1237" s="24"/>
      <c r="AC1237" s="24"/>
      <c r="AD1237" s="24"/>
      <c r="AE1237" s="24"/>
      <c r="AF1237" s="24"/>
      <c r="AG1237" s="24"/>
      <c r="AH1237" s="24"/>
      <c r="AI1237" s="24"/>
      <c r="AJ1237" s="23"/>
      <c r="AK1237" s="23"/>
      <c r="AL1237" s="23"/>
      <c r="AM1237" s="23" t="str">
        <f t="shared" si="288"/>
        <v/>
      </c>
      <c r="AN1237" s="23" t="str">
        <f t="shared" si="301"/>
        <v/>
      </c>
      <c r="AO1237" s="23" t="str">
        <f t="shared" si="289"/>
        <v/>
      </c>
      <c r="AP1237" s="23" t="str">
        <f t="shared" si="290"/>
        <v/>
      </c>
      <c r="AQ1237" s="24" t="str">
        <f t="array" ref="AQ1237">IF(Q1237="","",IF(Q1237&gt;BU$7,5,(Q1237/(MAX(IF(Q$4:Q$1999&lt;BU$7,Q$4:Q$1999))))*5))</f>
        <v/>
      </c>
      <c r="AR1237" s="24" t="str">
        <f t="array" ref="AR1237">IF(R1237="","",IF(R1237&gt;BV$7,5,(R1237/(MAX(IF(R$4:R$1999&lt;BV$7,R$4:R$1999))))*5))</f>
        <v/>
      </c>
      <c r="AS1237" s="24" t="str">
        <f t="array" ref="AS1237">IF(S1237="","",IF(S1237&gt;BW$7,5,(S1237/(MAX(IF(S$4:S$1999&lt;BW$7,S$4:S$1999))))*5))</f>
        <v/>
      </c>
      <c r="AT1237" s="24" t="str">
        <f t="array" ref="AT1237">IF(T1237="","",IF(T1237&gt;BX$7,5,(T1237/(MAX(IF(T$4:T$1999&lt;BX$7,T$4:T$1999))))*5))</f>
        <v/>
      </c>
      <c r="AU1237" s="24" t="str">
        <f t="array" ref="AU1237">IF(U1237="","",IF(U1237&gt;BY$7,5,(U1237/(MAX(IF(U$4:U$1999&lt;BY$7,U$4:U$1999))))*5))</f>
        <v/>
      </c>
      <c r="AV1237" s="24" t="str">
        <f t="array" ref="AV1237">IF(V1237="","",IF(V1237&gt;BZ$7,5,(V1237/(MAX(IF(V$4:V$1999&lt;BZ$7,V$4:V$1999))))*5))</f>
        <v/>
      </c>
      <c r="AW1237" s="24" t="str">
        <f t="array" ref="AW1237">IF(W1237="","",IF(W1237&gt;CA$7,5,(W1237/(MAX(IF(W$4:W$1999&lt;CA$7,W$4:W$1999))))*5))</f>
        <v/>
      </c>
      <c r="AX1237" s="24" t="str">
        <f t="array" ref="AX1237">IF(X1237="","",IF(X1237&gt;CB$7,5,(X1237/(MAX(IF(X$4:X$1999&lt;CB$7,X$4:X$1999))))*5))</f>
        <v/>
      </c>
      <c r="AY1237" s="24" t="str">
        <f t="array" ref="AY1237">IF(Y1237="","",IF(Y1237&gt;CC$7,5,(Y1237/(MAX(IF(Y$4:Y$1999&lt;CC$7,Y$4:Y$1999))))*5))</f>
        <v/>
      </c>
      <c r="AZ1237" s="24" t="str">
        <f t="array" ref="AZ1237">IF(Z1237="","",IF(Z1237&gt;CD$7,5,(Z1237/(MAX(IF(Z$4:Z$1999&lt;CD$7,Z$4:Z$1999))))*5))</f>
        <v/>
      </c>
      <c r="BA1237" s="24" t="str">
        <f t="array" ref="BA1237">IF(AA1237="","",IF(AA1237&gt;CE$7,5,(AA1237/(MAX(IF(AA$4:AA$1999&lt;CE$7,AA$4:AA$1999))))*5))</f>
        <v/>
      </c>
      <c r="BB1237" s="24" t="str">
        <f t="array" ref="BB1237">IF(AB1237="","",IF(AB1237&gt;CF$7,5,(AB1237/(MAX(IF(AB$4:AB$1999&lt;CF$7,AB$4:AB$1999))))*5))</f>
        <v/>
      </c>
      <c r="BC1237" s="24" t="str">
        <f>IF(AM1237="","",IF($AP1237='WQ Reference'!$A$12,SUMPRODUCT($AQ1237:$BB1237,'WQ Reference'!$B$12:$M$12),IF($AP1237='WQ Reference'!$A$13,SUMPRODUCT($AQ1237:$BB1237,'WQ Reference'!$B$13:$M$13),IF($AP1237='WQ Reference'!$A$14,SUMPRODUCT($AQ1237:$BB1237,'WQ Reference'!$B$14:$M$14),IF($AP1237='WQ Reference'!$A$15,SUMPRODUCT($AQ1237:$BB1237,'WQ Reference'!$B$15:$M$15),IF($AP1237='WQ Reference'!$A$16,SUMPRODUCT($AQ1237:$BB1237,'WQ Reference'!$B$16:$M$16),IF($AP1237='WQ Reference'!$A$17,SUMPRODUCT($AQ1237:$BB1237,'WQ Reference'!$B$17:$M$17),"Invalid Watershed")))))))</f>
        <v/>
      </c>
      <c r="BD1237" s="24" t="str">
        <f t="array" ref="BD1237">IF(AC1237="","",IF(AC1237&gt;CG$7,5,(AC1237/(MAX(IF(AC$4:AC$1999&lt;CG$7,AC$4:AC$1999))))*5))</f>
        <v/>
      </c>
      <c r="BE1237" s="24" t="str">
        <f t="array" ref="BE1237">IF(AD1237="","",IF(AD1237&gt;CH$7,5,(AD1237/(MAX(IF(AD$4:AD$1999&lt;CH$7,AD$4:AD$1999))))*5))</f>
        <v/>
      </c>
      <c r="BF1237" s="24" t="str">
        <f t="array" ref="BF1237">IF(AE1237="","",IF(AE1237&gt;CI$7,5,(AE1237/(MAX(IF(AE$4:AE$1999&lt;CI$7,AE$4:AE$1999))))*5))</f>
        <v/>
      </c>
      <c r="BG1237" s="24" t="str">
        <f t="shared" si="291"/>
        <v/>
      </c>
      <c r="BH1237" s="24" t="str">
        <f t="shared" si="292"/>
        <v/>
      </c>
      <c r="BI1237" s="24" t="str">
        <f t="shared" si="293"/>
        <v/>
      </c>
      <c r="BJ1237" s="24" t="str">
        <f t="shared" si="294"/>
        <v/>
      </c>
      <c r="BK1237" s="24" t="str">
        <f t="shared" si="295"/>
        <v/>
      </c>
      <c r="BL1237" s="24" t="str">
        <f t="shared" si="296"/>
        <v/>
      </c>
      <c r="BM1237" s="24" t="str">
        <f t="shared" si="297"/>
        <v/>
      </c>
      <c r="BN1237" s="24" t="str">
        <f t="shared" si="298"/>
        <v/>
      </c>
      <c r="BO1237" s="24" t="str">
        <f t="shared" si="299"/>
        <v/>
      </c>
      <c r="BP1237" s="24" t="str">
        <f>IF(AM1237="","",SUMPRODUCT(BK1237:BO1237,'Benefit Weights'!$A$3:$E$3))</f>
        <v/>
      </c>
      <c r="BQ1237" s="27" t="str">
        <f t="shared" si="300"/>
        <v/>
      </c>
    </row>
    <row r="1238" spans="1:69" x14ac:dyDescent="0.25">
      <c r="A1238" s="23"/>
      <c r="B1238" s="23"/>
      <c r="C1238" s="23"/>
      <c r="D1238" s="23"/>
      <c r="E1238" s="24"/>
      <c r="F1238" s="24"/>
      <c r="G1238" s="24"/>
      <c r="H1238" s="23"/>
      <c r="I1238" s="23"/>
      <c r="J1238" s="23"/>
      <c r="K1238" s="23"/>
      <c r="L1238" s="23"/>
      <c r="M1238" s="23"/>
      <c r="N1238" s="23"/>
      <c r="O1238" s="24"/>
      <c r="P1238" s="24"/>
      <c r="Q1238" s="24"/>
      <c r="R1238" s="24"/>
      <c r="S1238" s="24"/>
      <c r="T1238" s="24"/>
      <c r="U1238" s="24"/>
      <c r="V1238" s="24"/>
      <c r="W1238" s="24"/>
      <c r="X1238" s="24"/>
      <c r="Y1238" s="24"/>
      <c r="Z1238" s="24"/>
      <c r="AA1238" s="24"/>
      <c r="AB1238" s="24"/>
      <c r="AC1238" s="24"/>
      <c r="AD1238" s="24"/>
      <c r="AE1238" s="24"/>
      <c r="AF1238" s="24"/>
      <c r="AG1238" s="24"/>
      <c r="AH1238" s="24"/>
      <c r="AI1238" s="24"/>
      <c r="AJ1238" s="23"/>
      <c r="AK1238" s="23"/>
      <c r="AL1238" s="23"/>
      <c r="AM1238" s="23" t="str">
        <f t="shared" si="288"/>
        <v/>
      </c>
      <c r="AN1238" s="23" t="str">
        <f t="shared" si="301"/>
        <v/>
      </c>
      <c r="AO1238" s="23" t="str">
        <f t="shared" si="289"/>
        <v/>
      </c>
      <c r="AP1238" s="23" t="str">
        <f t="shared" si="290"/>
        <v/>
      </c>
      <c r="AQ1238" s="24" t="str">
        <f t="array" ref="AQ1238">IF(Q1238="","",IF(Q1238&gt;BU$7,5,(Q1238/(MAX(IF(Q$4:Q$1999&lt;BU$7,Q$4:Q$1999))))*5))</f>
        <v/>
      </c>
      <c r="AR1238" s="24" t="str">
        <f t="array" ref="AR1238">IF(R1238="","",IF(R1238&gt;BV$7,5,(R1238/(MAX(IF(R$4:R$1999&lt;BV$7,R$4:R$1999))))*5))</f>
        <v/>
      </c>
      <c r="AS1238" s="24" t="str">
        <f t="array" ref="AS1238">IF(S1238="","",IF(S1238&gt;BW$7,5,(S1238/(MAX(IF(S$4:S$1999&lt;BW$7,S$4:S$1999))))*5))</f>
        <v/>
      </c>
      <c r="AT1238" s="24" t="str">
        <f t="array" ref="AT1238">IF(T1238="","",IF(T1238&gt;BX$7,5,(T1238/(MAX(IF(T$4:T$1999&lt;BX$7,T$4:T$1999))))*5))</f>
        <v/>
      </c>
      <c r="AU1238" s="24" t="str">
        <f t="array" ref="AU1238">IF(U1238="","",IF(U1238&gt;BY$7,5,(U1238/(MAX(IF(U$4:U$1999&lt;BY$7,U$4:U$1999))))*5))</f>
        <v/>
      </c>
      <c r="AV1238" s="24" t="str">
        <f t="array" ref="AV1238">IF(V1238="","",IF(V1238&gt;BZ$7,5,(V1238/(MAX(IF(V$4:V$1999&lt;BZ$7,V$4:V$1999))))*5))</f>
        <v/>
      </c>
      <c r="AW1238" s="24" t="str">
        <f t="array" ref="AW1238">IF(W1238="","",IF(W1238&gt;CA$7,5,(W1238/(MAX(IF(W$4:W$1999&lt;CA$7,W$4:W$1999))))*5))</f>
        <v/>
      </c>
      <c r="AX1238" s="24" t="str">
        <f t="array" ref="AX1238">IF(X1238="","",IF(X1238&gt;CB$7,5,(X1238/(MAX(IF(X$4:X$1999&lt;CB$7,X$4:X$1999))))*5))</f>
        <v/>
      </c>
      <c r="AY1238" s="24" t="str">
        <f t="array" ref="AY1238">IF(Y1238="","",IF(Y1238&gt;CC$7,5,(Y1238/(MAX(IF(Y$4:Y$1999&lt;CC$7,Y$4:Y$1999))))*5))</f>
        <v/>
      </c>
      <c r="AZ1238" s="24" t="str">
        <f t="array" ref="AZ1238">IF(Z1238="","",IF(Z1238&gt;CD$7,5,(Z1238/(MAX(IF(Z$4:Z$1999&lt;CD$7,Z$4:Z$1999))))*5))</f>
        <v/>
      </c>
      <c r="BA1238" s="24" t="str">
        <f t="array" ref="BA1238">IF(AA1238="","",IF(AA1238&gt;CE$7,5,(AA1238/(MAX(IF(AA$4:AA$1999&lt;CE$7,AA$4:AA$1999))))*5))</f>
        <v/>
      </c>
      <c r="BB1238" s="24" t="str">
        <f t="array" ref="BB1238">IF(AB1238="","",IF(AB1238&gt;CF$7,5,(AB1238/(MAX(IF(AB$4:AB$1999&lt;CF$7,AB$4:AB$1999))))*5))</f>
        <v/>
      </c>
      <c r="BC1238" s="24" t="str">
        <f>IF(AM1238="","",IF($AP1238='WQ Reference'!$A$12,SUMPRODUCT($AQ1238:$BB1238,'WQ Reference'!$B$12:$M$12),IF($AP1238='WQ Reference'!$A$13,SUMPRODUCT($AQ1238:$BB1238,'WQ Reference'!$B$13:$M$13),IF($AP1238='WQ Reference'!$A$14,SUMPRODUCT($AQ1238:$BB1238,'WQ Reference'!$B$14:$M$14),IF($AP1238='WQ Reference'!$A$15,SUMPRODUCT($AQ1238:$BB1238,'WQ Reference'!$B$15:$M$15),IF($AP1238='WQ Reference'!$A$16,SUMPRODUCT($AQ1238:$BB1238,'WQ Reference'!$B$16:$M$16),IF($AP1238='WQ Reference'!$A$17,SUMPRODUCT($AQ1238:$BB1238,'WQ Reference'!$B$17:$M$17),"Invalid Watershed")))))))</f>
        <v/>
      </c>
      <c r="BD1238" s="24" t="str">
        <f t="array" ref="BD1238">IF(AC1238="","",IF(AC1238&gt;CG$7,5,(AC1238/(MAX(IF(AC$4:AC$1999&lt;CG$7,AC$4:AC$1999))))*5))</f>
        <v/>
      </c>
      <c r="BE1238" s="24" t="str">
        <f t="array" ref="BE1238">IF(AD1238="","",IF(AD1238&gt;CH$7,5,(AD1238/(MAX(IF(AD$4:AD$1999&lt;CH$7,AD$4:AD$1999))))*5))</f>
        <v/>
      </c>
      <c r="BF1238" s="24" t="str">
        <f t="array" ref="BF1238">IF(AE1238="","",IF(AE1238&gt;CI$7,5,(AE1238/(MAX(IF(AE$4:AE$1999&lt;CI$7,AE$4:AE$1999))))*5))</f>
        <v/>
      </c>
      <c r="BG1238" s="24" t="str">
        <f t="shared" si="291"/>
        <v/>
      </c>
      <c r="BH1238" s="24" t="str">
        <f t="shared" si="292"/>
        <v/>
      </c>
      <c r="BI1238" s="24" t="str">
        <f t="shared" si="293"/>
        <v/>
      </c>
      <c r="BJ1238" s="24" t="str">
        <f t="shared" si="294"/>
        <v/>
      </c>
      <c r="BK1238" s="24" t="str">
        <f t="shared" si="295"/>
        <v/>
      </c>
      <c r="BL1238" s="24" t="str">
        <f t="shared" si="296"/>
        <v/>
      </c>
      <c r="BM1238" s="24" t="str">
        <f t="shared" si="297"/>
        <v/>
      </c>
      <c r="BN1238" s="24" t="str">
        <f t="shared" si="298"/>
        <v/>
      </c>
      <c r="BO1238" s="24" t="str">
        <f t="shared" si="299"/>
        <v/>
      </c>
      <c r="BP1238" s="24" t="str">
        <f>IF(AM1238="","",SUMPRODUCT(BK1238:BO1238,'Benefit Weights'!$A$3:$E$3))</f>
        <v/>
      </c>
      <c r="BQ1238" s="27" t="str">
        <f t="shared" si="300"/>
        <v/>
      </c>
    </row>
    <row r="1239" spans="1:69" x14ac:dyDescent="0.25">
      <c r="A1239" s="23"/>
      <c r="B1239" s="23"/>
      <c r="C1239" s="23"/>
      <c r="D1239" s="23"/>
      <c r="E1239" s="24"/>
      <c r="F1239" s="24"/>
      <c r="G1239" s="24"/>
      <c r="H1239" s="23"/>
      <c r="I1239" s="23"/>
      <c r="J1239" s="23"/>
      <c r="K1239" s="23"/>
      <c r="L1239" s="23"/>
      <c r="M1239" s="23"/>
      <c r="N1239" s="23"/>
      <c r="O1239" s="24"/>
      <c r="P1239" s="24"/>
      <c r="Q1239" s="24"/>
      <c r="R1239" s="24"/>
      <c r="S1239" s="24"/>
      <c r="T1239" s="24"/>
      <c r="U1239" s="24"/>
      <c r="V1239" s="24"/>
      <c r="W1239" s="24"/>
      <c r="X1239" s="24"/>
      <c r="Y1239" s="24"/>
      <c r="Z1239" s="24"/>
      <c r="AA1239" s="24"/>
      <c r="AB1239" s="24"/>
      <c r="AC1239" s="24"/>
      <c r="AD1239" s="24"/>
      <c r="AE1239" s="24"/>
      <c r="AF1239" s="24"/>
      <c r="AG1239" s="24"/>
      <c r="AH1239" s="24"/>
      <c r="AI1239" s="24"/>
      <c r="AJ1239" s="23"/>
      <c r="AK1239" s="23"/>
      <c r="AL1239" s="23"/>
      <c r="AM1239" s="23" t="str">
        <f t="shared" si="288"/>
        <v/>
      </c>
      <c r="AN1239" s="23" t="str">
        <f t="shared" si="301"/>
        <v/>
      </c>
      <c r="AO1239" s="23" t="str">
        <f t="shared" si="289"/>
        <v/>
      </c>
      <c r="AP1239" s="23" t="str">
        <f t="shared" si="290"/>
        <v/>
      </c>
      <c r="AQ1239" s="24" t="str">
        <f t="array" ref="AQ1239">IF(Q1239="","",IF(Q1239&gt;BU$7,5,(Q1239/(MAX(IF(Q$4:Q$1999&lt;BU$7,Q$4:Q$1999))))*5))</f>
        <v/>
      </c>
      <c r="AR1239" s="24" t="str">
        <f t="array" ref="AR1239">IF(R1239="","",IF(R1239&gt;BV$7,5,(R1239/(MAX(IF(R$4:R$1999&lt;BV$7,R$4:R$1999))))*5))</f>
        <v/>
      </c>
      <c r="AS1239" s="24" t="str">
        <f t="array" ref="AS1239">IF(S1239="","",IF(S1239&gt;BW$7,5,(S1239/(MAX(IF(S$4:S$1999&lt;BW$7,S$4:S$1999))))*5))</f>
        <v/>
      </c>
      <c r="AT1239" s="24" t="str">
        <f t="array" ref="AT1239">IF(T1239="","",IF(T1239&gt;BX$7,5,(T1239/(MAX(IF(T$4:T$1999&lt;BX$7,T$4:T$1999))))*5))</f>
        <v/>
      </c>
      <c r="AU1239" s="24" t="str">
        <f t="array" ref="AU1239">IF(U1239="","",IF(U1239&gt;BY$7,5,(U1239/(MAX(IF(U$4:U$1999&lt;BY$7,U$4:U$1999))))*5))</f>
        <v/>
      </c>
      <c r="AV1239" s="24" t="str">
        <f t="array" ref="AV1239">IF(V1239="","",IF(V1239&gt;BZ$7,5,(V1239/(MAX(IF(V$4:V$1999&lt;BZ$7,V$4:V$1999))))*5))</f>
        <v/>
      </c>
      <c r="AW1239" s="24" t="str">
        <f t="array" ref="AW1239">IF(W1239="","",IF(W1239&gt;CA$7,5,(W1239/(MAX(IF(W$4:W$1999&lt;CA$7,W$4:W$1999))))*5))</f>
        <v/>
      </c>
      <c r="AX1239" s="24" t="str">
        <f t="array" ref="AX1239">IF(X1239="","",IF(X1239&gt;CB$7,5,(X1239/(MAX(IF(X$4:X$1999&lt;CB$7,X$4:X$1999))))*5))</f>
        <v/>
      </c>
      <c r="AY1239" s="24" t="str">
        <f t="array" ref="AY1239">IF(Y1239="","",IF(Y1239&gt;CC$7,5,(Y1239/(MAX(IF(Y$4:Y$1999&lt;CC$7,Y$4:Y$1999))))*5))</f>
        <v/>
      </c>
      <c r="AZ1239" s="24" t="str">
        <f t="array" ref="AZ1239">IF(Z1239="","",IF(Z1239&gt;CD$7,5,(Z1239/(MAX(IF(Z$4:Z$1999&lt;CD$7,Z$4:Z$1999))))*5))</f>
        <v/>
      </c>
      <c r="BA1239" s="24" t="str">
        <f t="array" ref="BA1239">IF(AA1239="","",IF(AA1239&gt;CE$7,5,(AA1239/(MAX(IF(AA$4:AA$1999&lt;CE$7,AA$4:AA$1999))))*5))</f>
        <v/>
      </c>
      <c r="BB1239" s="24" t="str">
        <f t="array" ref="BB1239">IF(AB1239="","",IF(AB1239&gt;CF$7,5,(AB1239/(MAX(IF(AB$4:AB$1999&lt;CF$7,AB$4:AB$1999))))*5))</f>
        <v/>
      </c>
      <c r="BC1239" s="24" t="str">
        <f>IF(AM1239="","",IF($AP1239='WQ Reference'!$A$12,SUMPRODUCT($AQ1239:$BB1239,'WQ Reference'!$B$12:$M$12),IF($AP1239='WQ Reference'!$A$13,SUMPRODUCT($AQ1239:$BB1239,'WQ Reference'!$B$13:$M$13),IF($AP1239='WQ Reference'!$A$14,SUMPRODUCT($AQ1239:$BB1239,'WQ Reference'!$B$14:$M$14),IF($AP1239='WQ Reference'!$A$15,SUMPRODUCT($AQ1239:$BB1239,'WQ Reference'!$B$15:$M$15),IF($AP1239='WQ Reference'!$A$16,SUMPRODUCT($AQ1239:$BB1239,'WQ Reference'!$B$16:$M$16),IF($AP1239='WQ Reference'!$A$17,SUMPRODUCT($AQ1239:$BB1239,'WQ Reference'!$B$17:$M$17),"Invalid Watershed")))))))</f>
        <v/>
      </c>
      <c r="BD1239" s="24" t="str">
        <f t="array" ref="BD1239">IF(AC1239="","",IF(AC1239&gt;CG$7,5,(AC1239/(MAX(IF(AC$4:AC$1999&lt;CG$7,AC$4:AC$1999))))*5))</f>
        <v/>
      </c>
      <c r="BE1239" s="24" t="str">
        <f t="array" ref="BE1239">IF(AD1239="","",IF(AD1239&gt;CH$7,5,(AD1239/(MAX(IF(AD$4:AD$1999&lt;CH$7,AD$4:AD$1999))))*5))</f>
        <v/>
      </c>
      <c r="BF1239" s="24" t="str">
        <f t="array" ref="BF1239">IF(AE1239="","",IF(AE1239&gt;CI$7,5,(AE1239/(MAX(IF(AE$4:AE$1999&lt;CI$7,AE$4:AE$1999))))*5))</f>
        <v/>
      </c>
      <c r="BG1239" s="24" t="str">
        <f t="shared" si="291"/>
        <v/>
      </c>
      <c r="BH1239" s="24" t="str">
        <f t="shared" si="292"/>
        <v/>
      </c>
      <c r="BI1239" s="24" t="str">
        <f t="shared" si="293"/>
        <v/>
      </c>
      <c r="BJ1239" s="24" t="str">
        <f t="shared" si="294"/>
        <v/>
      </c>
      <c r="BK1239" s="24" t="str">
        <f t="shared" si="295"/>
        <v/>
      </c>
      <c r="BL1239" s="24" t="str">
        <f t="shared" si="296"/>
        <v/>
      </c>
      <c r="BM1239" s="24" t="str">
        <f t="shared" si="297"/>
        <v/>
      </c>
      <c r="BN1239" s="24" t="str">
        <f t="shared" si="298"/>
        <v/>
      </c>
      <c r="BO1239" s="24" t="str">
        <f t="shared" si="299"/>
        <v/>
      </c>
      <c r="BP1239" s="24" t="str">
        <f>IF(AM1239="","",SUMPRODUCT(BK1239:BO1239,'Benefit Weights'!$A$3:$E$3))</f>
        <v/>
      </c>
      <c r="BQ1239" s="27" t="str">
        <f t="shared" si="300"/>
        <v/>
      </c>
    </row>
    <row r="1240" spans="1:69" x14ac:dyDescent="0.25">
      <c r="A1240" s="23"/>
      <c r="B1240" s="23"/>
      <c r="C1240" s="23"/>
      <c r="D1240" s="23"/>
      <c r="E1240" s="24"/>
      <c r="F1240" s="24"/>
      <c r="G1240" s="24"/>
      <c r="H1240" s="23"/>
      <c r="I1240" s="23"/>
      <c r="J1240" s="23"/>
      <c r="K1240" s="23"/>
      <c r="L1240" s="23"/>
      <c r="M1240" s="23"/>
      <c r="N1240" s="23"/>
      <c r="O1240" s="24"/>
      <c r="P1240" s="24"/>
      <c r="Q1240" s="24"/>
      <c r="R1240" s="24"/>
      <c r="S1240" s="24"/>
      <c r="T1240" s="24"/>
      <c r="U1240" s="24"/>
      <c r="V1240" s="24"/>
      <c r="W1240" s="24"/>
      <c r="X1240" s="24"/>
      <c r="Y1240" s="24"/>
      <c r="Z1240" s="24"/>
      <c r="AA1240" s="24"/>
      <c r="AB1240" s="24"/>
      <c r="AC1240" s="24"/>
      <c r="AD1240" s="24"/>
      <c r="AE1240" s="24"/>
      <c r="AF1240" s="24"/>
      <c r="AG1240" s="24"/>
      <c r="AH1240" s="24"/>
      <c r="AI1240" s="24"/>
      <c r="AJ1240" s="23"/>
      <c r="AK1240" s="23"/>
      <c r="AL1240" s="23"/>
      <c r="AM1240" s="23" t="str">
        <f t="shared" si="288"/>
        <v/>
      </c>
      <c r="AN1240" s="23" t="str">
        <f t="shared" si="301"/>
        <v/>
      </c>
      <c r="AO1240" s="23" t="str">
        <f t="shared" si="289"/>
        <v/>
      </c>
      <c r="AP1240" s="23" t="str">
        <f t="shared" si="290"/>
        <v/>
      </c>
      <c r="AQ1240" s="24" t="str">
        <f t="array" ref="AQ1240">IF(Q1240="","",IF(Q1240&gt;BU$7,5,(Q1240/(MAX(IF(Q$4:Q$1999&lt;BU$7,Q$4:Q$1999))))*5))</f>
        <v/>
      </c>
      <c r="AR1240" s="24" t="str">
        <f t="array" ref="AR1240">IF(R1240="","",IF(R1240&gt;BV$7,5,(R1240/(MAX(IF(R$4:R$1999&lt;BV$7,R$4:R$1999))))*5))</f>
        <v/>
      </c>
      <c r="AS1240" s="24" t="str">
        <f t="array" ref="AS1240">IF(S1240="","",IF(S1240&gt;BW$7,5,(S1240/(MAX(IF(S$4:S$1999&lt;BW$7,S$4:S$1999))))*5))</f>
        <v/>
      </c>
      <c r="AT1240" s="24" t="str">
        <f t="array" ref="AT1240">IF(T1240="","",IF(T1240&gt;BX$7,5,(T1240/(MAX(IF(T$4:T$1999&lt;BX$7,T$4:T$1999))))*5))</f>
        <v/>
      </c>
      <c r="AU1240" s="24" t="str">
        <f t="array" ref="AU1240">IF(U1240="","",IF(U1240&gt;BY$7,5,(U1240/(MAX(IF(U$4:U$1999&lt;BY$7,U$4:U$1999))))*5))</f>
        <v/>
      </c>
      <c r="AV1240" s="24" t="str">
        <f t="array" ref="AV1240">IF(V1240="","",IF(V1240&gt;BZ$7,5,(V1240/(MAX(IF(V$4:V$1999&lt;BZ$7,V$4:V$1999))))*5))</f>
        <v/>
      </c>
      <c r="AW1240" s="24" t="str">
        <f t="array" ref="AW1240">IF(W1240="","",IF(W1240&gt;CA$7,5,(W1240/(MAX(IF(W$4:W$1999&lt;CA$7,W$4:W$1999))))*5))</f>
        <v/>
      </c>
      <c r="AX1240" s="24" t="str">
        <f t="array" ref="AX1240">IF(X1240="","",IF(X1240&gt;CB$7,5,(X1240/(MAX(IF(X$4:X$1999&lt;CB$7,X$4:X$1999))))*5))</f>
        <v/>
      </c>
      <c r="AY1240" s="24" t="str">
        <f t="array" ref="AY1240">IF(Y1240="","",IF(Y1240&gt;CC$7,5,(Y1240/(MAX(IF(Y$4:Y$1999&lt;CC$7,Y$4:Y$1999))))*5))</f>
        <v/>
      </c>
      <c r="AZ1240" s="24" t="str">
        <f t="array" ref="AZ1240">IF(Z1240="","",IF(Z1240&gt;CD$7,5,(Z1240/(MAX(IF(Z$4:Z$1999&lt;CD$7,Z$4:Z$1999))))*5))</f>
        <v/>
      </c>
      <c r="BA1240" s="24" t="str">
        <f t="array" ref="BA1240">IF(AA1240="","",IF(AA1240&gt;CE$7,5,(AA1240/(MAX(IF(AA$4:AA$1999&lt;CE$7,AA$4:AA$1999))))*5))</f>
        <v/>
      </c>
      <c r="BB1240" s="24" t="str">
        <f t="array" ref="BB1240">IF(AB1240="","",IF(AB1240&gt;CF$7,5,(AB1240/(MAX(IF(AB$4:AB$1999&lt;CF$7,AB$4:AB$1999))))*5))</f>
        <v/>
      </c>
      <c r="BC1240" s="24" t="str">
        <f>IF(AM1240="","",IF($AP1240='WQ Reference'!$A$12,SUMPRODUCT($AQ1240:$BB1240,'WQ Reference'!$B$12:$M$12),IF($AP1240='WQ Reference'!$A$13,SUMPRODUCT($AQ1240:$BB1240,'WQ Reference'!$B$13:$M$13),IF($AP1240='WQ Reference'!$A$14,SUMPRODUCT($AQ1240:$BB1240,'WQ Reference'!$B$14:$M$14),IF($AP1240='WQ Reference'!$A$15,SUMPRODUCT($AQ1240:$BB1240,'WQ Reference'!$B$15:$M$15),IF($AP1240='WQ Reference'!$A$16,SUMPRODUCT($AQ1240:$BB1240,'WQ Reference'!$B$16:$M$16),IF($AP1240='WQ Reference'!$A$17,SUMPRODUCT($AQ1240:$BB1240,'WQ Reference'!$B$17:$M$17),"Invalid Watershed")))))))</f>
        <v/>
      </c>
      <c r="BD1240" s="24" t="str">
        <f t="array" ref="BD1240">IF(AC1240="","",IF(AC1240&gt;CG$7,5,(AC1240/(MAX(IF(AC$4:AC$1999&lt;CG$7,AC$4:AC$1999))))*5))</f>
        <v/>
      </c>
      <c r="BE1240" s="24" t="str">
        <f t="array" ref="BE1240">IF(AD1240="","",IF(AD1240&gt;CH$7,5,(AD1240/(MAX(IF(AD$4:AD$1999&lt;CH$7,AD$4:AD$1999))))*5))</f>
        <v/>
      </c>
      <c r="BF1240" s="24" t="str">
        <f t="array" ref="BF1240">IF(AE1240="","",IF(AE1240&gt;CI$7,5,(AE1240/(MAX(IF(AE$4:AE$1999&lt;CI$7,AE$4:AE$1999))))*5))</f>
        <v/>
      </c>
      <c r="BG1240" s="24" t="str">
        <f t="shared" si="291"/>
        <v/>
      </c>
      <c r="BH1240" s="24" t="str">
        <f t="shared" si="292"/>
        <v/>
      </c>
      <c r="BI1240" s="24" t="str">
        <f t="shared" si="293"/>
        <v/>
      </c>
      <c r="BJ1240" s="24" t="str">
        <f t="shared" si="294"/>
        <v/>
      </c>
      <c r="BK1240" s="24" t="str">
        <f t="shared" si="295"/>
        <v/>
      </c>
      <c r="BL1240" s="24" t="str">
        <f t="shared" si="296"/>
        <v/>
      </c>
      <c r="BM1240" s="24" t="str">
        <f t="shared" si="297"/>
        <v/>
      </c>
      <c r="BN1240" s="24" t="str">
        <f t="shared" si="298"/>
        <v/>
      </c>
      <c r="BO1240" s="24" t="str">
        <f t="shared" si="299"/>
        <v/>
      </c>
      <c r="BP1240" s="24" t="str">
        <f>IF(AM1240="","",SUMPRODUCT(BK1240:BO1240,'Benefit Weights'!$A$3:$E$3))</f>
        <v/>
      </c>
      <c r="BQ1240" s="27" t="str">
        <f t="shared" si="300"/>
        <v/>
      </c>
    </row>
    <row r="1241" spans="1:69" x14ac:dyDescent="0.25">
      <c r="A1241" s="23"/>
      <c r="B1241" s="23"/>
      <c r="C1241" s="23"/>
      <c r="D1241" s="23"/>
      <c r="E1241" s="24"/>
      <c r="F1241" s="24"/>
      <c r="G1241" s="24"/>
      <c r="H1241" s="23"/>
      <c r="I1241" s="23"/>
      <c r="J1241" s="23"/>
      <c r="K1241" s="23"/>
      <c r="L1241" s="23"/>
      <c r="M1241" s="23"/>
      <c r="N1241" s="23"/>
      <c r="O1241" s="24"/>
      <c r="P1241" s="24"/>
      <c r="Q1241" s="24"/>
      <c r="R1241" s="24"/>
      <c r="S1241" s="24"/>
      <c r="T1241" s="24"/>
      <c r="U1241" s="24"/>
      <c r="V1241" s="24"/>
      <c r="W1241" s="24"/>
      <c r="X1241" s="24"/>
      <c r="Y1241" s="24"/>
      <c r="Z1241" s="24"/>
      <c r="AA1241" s="24"/>
      <c r="AB1241" s="24"/>
      <c r="AC1241" s="24"/>
      <c r="AD1241" s="24"/>
      <c r="AE1241" s="24"/>
      <c r="AF1241" s="24"/>
      <c r="AG1241" s="24"/>
      <c r="AH1241" s="24"/>
      <c r="AI1241" s="24"/>
      <c r="AJ1241" s="23"/>
      <c r="AK1241" s="23"/>
      <c r="AL1241" s="23"/>
      <c r="AM1241" s="23" t="str">
        <f t="shared" si="288"/>
        <v/>
      </c>
      <c r="AN1241" s="23" t="str">
        <f t="shared" si="301"/>
        <v/>
      </c>
      <c r="AO1241" s="23" t="str">
        <f t="shared" si="289"/>
        <v/>
      </c>
      <c r="AP1241" s="23" t="str">
        <f t="shared" si="290"/>
        <v/>
      </c>
      <c r="AQ1241" s="24" t="str">
        <f t="array" ref="AQ1241">IF(Q1241="","",IF(Q1241&gt;BU$7,5,(Q1241/(MAX(IF(Q$4:Q$1999&lt;BU$7,Q$4:Q$1999))))*5))</f>
        <v/>
      </c>
      <c r="AR1241" s="24" t="str">
        <f t="array" ref="AR1241">IF(R1241="","",IF(R1241&gt;BV$7,5,(R1241/(MAX(IF(R$4:R$1999&lt;BV$7,R$4:R$1999))))*5))</f>
        <v/>
      </c>
      <c r="AS1241" s="24" t="str">
        <f t="array" ref="AS1241">IF(S1241="","",IF(S1241&gt;BW$7,5,(S1241/(MAX(IF(S$4:S$1999&lt;BW$7,S$4:S$1999))))*5))</f>
        <v/>
      </c>
      <c r="AT1241" s="24" t="str">
        <f t="array" ref="AT1241">IF(T1241="","",IF(T1241&gt;BX$7,5,(T1241/(MAX(IF(T$4:T$1999&lt;BX$7,T$4:T$1999))))*5))</f>
        <v/>
      </c>
      <c r="AU1241" s="24" t="str">
        <f t="array" ref="AU1241">IF(U1241="","",IF(U1241&gt;BY$7,5,(U1241/(MAX(IF(U$4:U$1999&lt;BY$7,U$4:U$1999))))*5))</f>
        <v/>
      </c>
      <c r="AV1241" s="24" t="str">
        <f t="array" ref="AV1241">IF(V1241="","",IF(V1241&gt;BZ$7,5,(V1241/(MAX(IF(V$4:V$1999&lt;BZ$7,V$4:V$1999))))*5))</f>
        <v/>
      </c>
      <c r="AW1241" s="24" t="str">
        <f t="array" ref="AW1241">IF(W1241="","",IF(W1241&gt;CA$7,5,(W1241/(MAX(IF(W$4:W$1999&lt;CA$7,W$4:W$1999))))*5))</f>
        <v/>
      </c>
      <c r="AX1241" s="24" t="str">
        <f t="array" ref="AX1241">IF(X1241="","",IF(X1241&gt;CB$7,5,(X1241/(MAX(IF(X$4:X$1999&lt;CB$7,X$4:X$1999))))*5))</f>
        <v/>
      </c>
      <c r="AY1241" s="24" t="str">
        <f t="array" ref="AY1241">IF(Y1241="","",IF(Y1241&gt;CC$7,5,(Y1241/(MAX(IF(Y$4:Y$1999&lt;CC$7,Y$4:Y$1999))))*5))</f>
        <v/>
      </c>
      <c r="AZ1241" s="24" t="str">
        <f t="array" ref="AZ1241">IF(Z1241="","",IF(Z1241&gt;CD$7,5,(Z1241/(MAX(IF(Z$4:Z$1999&lt;CD$7,Z$4:Z$1999))))*5))</f>
        <v/>
      </c>
      <c r="BA1241" s="24" t="str">
        <f t="array" ref="BA1241">IF(AA1241="","",IF(AA1241&gt;CE$7,5,(AA1241/(MAX(IF(AA$4:AA$1999&lt;CE$7,AA$4:AA$1999))))*5))</f>
        <v/>
      </c>
      <c r="BB1241" s="24" t="str">
        <f t="array" ref="BB1241">IF(AB1241="","",IF(AB1241&gt;CF$7,5,(AB1241/(MAX(IF(AB$4:AB$1999&lt;CF$7,AB$4:AB$1999))))*5))</f>
        <v/>
      </c>
      <c r="BC1241" s="24" t="str">
        <f>IF(AM1241="","",IF($AP1241='WQ Reference'!$A$12,SUMPRODUCT($AQ1241:$BB1241,'WQ Reference'!$B$12:$M$12),IF($AP1241='WQ Reference'!$A$13,SUMPRODUCT($AQ1241:$BB1241,'WQ Reference'!$B$13:$M$13),IF($AP1241='WQ Reference'!$A$14,SUMPRODUCT($AQ1241:$BB1241,'WQ Reference'!$B$14:$M$14),IF($AP1241='WQ Reference'!$A$15,SUMPRODUCT($AQ1241:$BB1241,'WQ Reference'!$B$15:$M$15),IF($AP1241='WQ Reference'!$A$16,SUMPRODUCT($AQ1241:$BB1241,'WQ Reference'!$B$16:$M$16),IF($AP1241='WQ Reference'!$A$17,SUMPRODUCT($AQ1241:$BB1241,'WQ Reference'!$B$17:$M$17),"Invalid Watershed")))))))</f>
        <v/>
      </c>
      <c r="BD1241" s="24" t="str">
        <f t="array" ref="BD1241">IF(AC1241="","",IF(AC1241&gt;CG$7,5,(AC1241/(MAX(IF(AC$4:AC$1999&lt;CG$7,AC$4:AC$1999))))*5))</f>
        <v/>
      </c>
      <c r="BE1241" s="24" t="str">
        <f t="array" ref="BE1241">IF(AD1241="","",IF(AD1241&gt;CH$7,5,(AD1241/(MAX(IF(AD$4:AD$1999&lt;CH$7,AD$4:AD$1999))))*5))</f>
        <v/>
      </c>
      <c r="BF1241" s="24" t="str">
        <f t="array" ref="BF1241">IF(AE1241="","",IF(AE1241&gt;CI$7,5,(AE1241/(MAX(IF(AE$4:AE$1999&lt;CI$7,AE$4:AE$1999))))*5))</f>
        <v/>
      </c>
      <c r="BG1241" s="24" t="str">
        <f t="shared" si="291"/>
        <v/>
      </c>
      <c r="BH1241" s="24" t="str">
        <f t="shared" si="292"/>
        <v/>
      </c>
      <c r="BI1241" s="24" t="str">
        <f t="shared" si="293"/>
        <v/>
      </c>
      <c r="BJ1241" s="24" t="str">
        <f t="shared" si="294"/>
        <v/>
      </c>
      <c r="BK1241" s="24" t="str">
        <f t="shared" si="295"/>
        <v/>
      </c>
      <c r="BL1241" s="24" t="str">
        <f t="shared" si="296"/>
        <v/>
      </c>
      <c r="BM1241" s="24" t="str">
        <f t="shared" si="297"/>
        <v/>
      </c>
      <c r="BN1241" s="24" t="str">
        <f t="shared" si="298"/>
        <v/>
      </c>
      <c r="BO1241" s="24" t="str">
        <f t="shared" si="299"/>
        <v/>
      </c>
      <c r="BP1241" s="24" t="str">
        <f>IF(AM1241="","",SUMPRODUCT(BK1241:BO1241,'Benefit Weights'!$A$3:$E$3))</f>
        <v/>
      </c>
      <c r="BQ1241" s="27" t="str">
        <f t="shared" si="300"/>
        <v/>
      </c>
    </row>
    <row r="1242" spans="1:69" x14ac:dyDescent="0.25">
      <c r="A1242" s="23"/>
      <c r="B1242" s="23"/>
      <c r="C1242" s="23"/>
      <c r="D1242" s="23"/>
      <c r="E1242" s="24"/>
      <c r="F1242" s="24"/>
      <c r="G1242" s="24"/>
      <c r="H1242" s="23"/>
      <c r="I1242" s="23"/>
      <c r="J1242" s="23"/>
      <c r="K1242" s="23"/>
      <c r="L1242" s="23"/>
      <c r="M1242" s="23"/>
      <c r="N1242" s="23"/>
      <c r="O1242" s="24"/>
      <c r="P1242" s="24"/>
      <c r="Q1242" s="24"/>
      <c r="R1242" s="24"/>
      <c r="S1242" s="24"/>
      <c r="T1242" s="24"/>
      <c r="U1242" s="24"/>
      <c r="V1242" s="24"/>
      <c r="W1242" s="24"/>
      <c r="X1242" s="24"/>
      <c r="Y1242" s="24"/>
      <c r="Z1242" s="24"/>
      <c r="AA1242" s="24"/>
      <c r="AB1242" s="24"/>
      <c r="AC1242" s="24"/>
      <c r="AD1242" s="24"/>
      <c r="AE1242" s="24"/>
      <c r="AF1242" s="24"/>
      <c r="AG1242" s="24"/>
      <c r="AH1242" s="24"/>
      <c r="AI1242" s="24"/>
      <c r="AJ1242" s="23"/>
      <c r="AK1242" s="23"/>
      <c r="AL1242" s="23"/>
      <c r="AM1242" s="23" t="str">
        <f t="shared" si="288"/>
        <v/>
      </c>
      <c r="AN1242" s="23" t="str">
        <f t="shared" si="301"/>
        <v/>
      </c>
      <c r="AO1242" s="23" t="str">
        <f t="shared" si="289"/>
        <v/>
      </c>
      <c r="AP1242" s="23" t="str">
        <f t="shared" si="290"/>
        <v/>
      </c>
      <c r="AQ1242" s="24" t="str">
        <f t="array" ref="AQ1242">IF(Q1242="","",IF(Q1242&gt;BU$7,5,(Q1242/(MAX(IF(Q$4:Q$1999&lt;BU$7,Q$4:Q$1999))))*5))</f>
        <v/>
      </c>
      <c r="AR1242" s="24" t="str">
        <f t="array" ref="AR1242">IF(R1242="","",IF(R1242&gt;BV$7,5,(R1242/(MAX(IF(R$4:R$1999&lt;BV$7,R$4:R$1999))))*5))</f>
        <v/>
      </c>
      <c r="AS1242" s="24" t="str">
        <f t="array" ref="AS1242">IF(S1242="","",IF(S1242&gt;BW$7,5,(S1242/(MAX(IF(S$4:S$1999&lt;BW$7,S$4:S$1999))))*5))</f>
        <v/>
      </c>
      <c r="AT1242" s="24" t="str">
        <f t="array" ref="AT1242">IF(T1242="","",IF(T1242&gt;BX$7,5,(T1242/(MAX(IF(T$4:T$1999&lt;BX$7,T$4:T$1999))))*5))</f>
        <v/>
      </c>
      <c r="AU1242" s="24" t="str">
        <f t="array" ref="AU1242">IF(U1242="","",IF(U1242&gt;BY$7,5,(U1242/(MAX(IF(U$4:U$1999&lt;BY$7,U$4:U$1999))))*5))</f>
        <v/>
      </c>
      <c r="AV1242" s="24" t="str">
        <f t="array" ref="AV1242">IF(V1242="","",IF(V1242&gt;BZ$7,5,(V1242/(MAX(IF(V$4:V$1999&lt;BZ$7,V$4:V$1999))))*5))</f>
        <v/>
      </c>
      <c r="AW1242" s="24" t="str">
        <f t="array" ref="AW1242">IF(W1242="","",IF(W1242&gt;CA$7,5,(W1242/(MAX(IF(W$4:W$1999&lt;CA$7,W$4:W$1999))))*5))</f>
        <v/>
      </c>
      <c r="AX1242" s="24" t="str">
        <f t="array" ref="AX1242">IF(X1242="","",IF(X1242&gt;CB$7,5,(X1242/(MAX(IF(X$4:X$1999&lt;CB$7,X$4:X$1999))))*5))</f>
        <v/>
      </c>
      <c r="AY1242" s="24" t="str">
        <f t="array" ref="AY1242">IF(Y1242="","",IF(Y1242&gt;CC$7,5,(Y1242/(MAX(IF(Y$4:Y$1999&lt;CC$7,Y$4:Y$1999))))*5))</f>
        <v/>
      </c>
      <c r="AZ1242" s="24" t="str">
        <f t="array" ref="AZ1242">IF(Z1242="","",IF(Z1242&gt;CD$7,5,(Z1242/(MAX(IF(Z$4:Z$1999&lt;CD$7,Z$4:Z$1999))))*5))</f>
        <v/>
      </c>
      <c r="BA1242" s="24" t="str">
        <f t="array" ref="BA1242">IF(AA1242="","",IF(AA1242&gt;CE$7,5,(AA1242/(MAX(IF(AA$4:AA$1999&lt;CE$7,AA$4:AA$1999))))*5))</f>
        <v/>
      </c>
      <c r="BB1242" s="24" t="str">
        <f t="array" ref="BB1242">IF(AB1242="","",IF(AB1242&gt;CF$7,5,(AB1242/(MAX(IF(AB$4:AB$1999&lt;CF$7,AB$4:AB$1999))))*5))</f>
        <v/>
      </c>
      <c r="BC1242" s="24" t="str">
        <f>IF(AM1242="","",IF($AP1242='WQ Reference'!$A$12,SUMPRODUCT($AQ1242:$BB1242,'WQ Reference'!$B$12:$M$12),IF($AP1242='WQ Reference'!$A$13,SUMPRODUCT($AQ1242:$BB1242,'WQ Reference'!$B$13:$M$13),IF($AP1242='WQ Reference'!$A$14,SUMPRODUCT($AQ1242:$BB1242,'WQ Reference'!$B$14:$M$14),IF($AP1242='WQ Reference'!$A$15,SUMPRODUCT($AQ1242:$BB1242,'WQ Reference'!$B$15:$M$15),IF($AP1242='WQ Reference'!$A$16,SUMPRODUCT($AQ1242:$BB1242,'WQ Reference'!$B$16:$M$16),IF($AP1242='WQ Reference'!$A$17,SUMPRODUCT($AQ1242:$BB1242,'WQ Reference'!$B$17:$M$17),"Invalid Watershed")))))))</f>
        <v/>
      </c>
      <c r="BD1242" s="24" t="str">
        <f t="array" ref="BD1242">IF(AC1242="","",IF(AC1242&gt;CG$7,5,(AC1242/(MAX(IF(AC$4:AC$1999&lt;CG$7,AC$4:AC$1999))))*5))</f>
        <v/>
      </c>
      <c r="BE1242" s="24" t="str">
        <f t="array" ref="BE1242">IF(AD1242="","",IF(AD1242&gt;CH$7,5,(AD1242/(MAX(IF(AD$4:AD$1999&lt;CH$7,AD$4:AD$1999))))*5))</f>
        <v/>
      </c>
      <c r="BF1242" s="24" t="str">
        <f t="array" ref="BF1242">IF(AE1242="","",IF(AE1242&gt;CI$7,5,(AE1242/(MAX(IF(AE$4:AE$1999&lt;CI$7,AE$4:AE$1999))))*5))</f>
        <v/>
      </c>
      <c r="BG1242" s="24" t="str">
        <f t="shared" si="291"/>
        <v/>
      </c>
      <c r="BH1242" s="24" t="str">
        <f t="shared" si="292"/>
        <v/>
      </c>
      <c r="BI1242" s="24" t="str">
        <f t="shared" si="293"/>
        <v/>
      </c>
      <c r="BJ1242" s="24" t="str">
        <f t="shared" si="294"/>
        <v/>
      </c>
      <c r="BK1242" s="24" t="str">
        <f t="shared" si="295"/>
        <v/>
      </c>
      <c r="BL1242" s="24" t="str">
        <f t="shared" si="296"/>
        <v/>
      </c>
      <c r="BM1242" s="24" t="str">
        <f t="shared" si="297"/>
        <v/>
      </c>
      <c r="BN1242" s="24" t="str">
        <f t="shared" si="298"/>
        <v/>
      </c>
      <c r="BO1242" s="24" t="str">
        <f t="shared" si="299"/>
        <v/>
      </c>
      <c r="BP1242" s="24" t="str">
        <f>IF(AM1242="","",SUMPRODUCT(BK1242:BO1242,'Benefit Weights'!$A$3:$E$3))</f>
        <v/>
      </c>
      <c r="BQ1242" s="27" t="str">
        <f t="shared" si="300"/>
        <v/>
      </c>
    </row>
    <row r="1243" spans="1:69" x14ac:dyDescent="0.25">
      <c r="A1243" s="23"/>
      <c r="B1243" s="23"/>
      <c r="C1243" s="23"/>
      <c r="D1243" s="23"/>
      <c r="E1243" s="24"/>
      <c r="F1243" s="24"/>
      <c r="G1243" s="24"/>
      <c r="H1243" s="23"/>
      <c r="I1243" s="23"/>
      <c r="J1243" s="23"/>
      <c r="K1243" s="23"/>
      <c r="L1243" s="23"/>
      <c r="M1243" s="23"/>
      <c r="N1243" s="23"/>
      <c r="O1243" s="24"/>
      <c r="P1243" s="24"/>
      <c r="Q1243" s="24"/>
      <c r="R1243" s="24"/>
      <c r="S1243" s="24"/>
      <c r="T1243" s="24"/>
      <c r="U1243" s="24"/>
      <c r="V1243" s="24"/>
      <c r="W1243" s="24"/>
      <c r="X1243" s="24"/>
      <c r="Y1243" s="24"/>
      <c r="Z1243" s="24"/>
      <c r="AA1243" s="24"/>
      <c r="AB1243" s="24"/>
      <c r="AC1243" s="24"/>
      <c r="AD1243" s="24"/>
      <c r="AE1243" s="24"/>
      <c r="AF1243" s="24"/>
      <c r="AG1243" s="24"/>
      <c r="AH1243" s="24"/>
      <c r="AI1243" s="24"/>
      <c r="AJ1243" s="23"/>
      <c r="AK1243" s="23"/>
      <c r="AL1243" s="23"/>
      <c r="AM1243" s="23" t="str">
        <f t="shared" si="288"/>
        <v/>
      </c>
      <c r="AN1243" s="23" t="str">
        <f t="shared" si="301"/>
        <v/>
      </c>
      <c r="AO1243" s="23" t="str">
        <f t="shared" si="289"/>
        <v/>
      </c>
      <c r="AP1243" s="23" t="str">
        <f t="shared" si="290"/>
        <v/>
      </c>
      <c r="AQ1243" s="24" t="str">
        <f t="array" ref="AQ1243">IF(Q1243="","",IF(Q1243&gt;BU$7,5,(Q1243/(MAX(IF(Q$4:Q$1999&lt;BU$7,Q$4:Q$1999))))*5))</f>
        <v/>
      </c>
      <c r="AR1243" s="24" t="str">
        <f t="array" ref="AR1243">IF(R1243="","",IF(R1243&gt;BV$7,5,(R1243/(MAX(IF(R$4:R$1999&lt;BV$7,R$4:R$1999))))*5))</f>
        <v/>
      </c>
      <c r="AS1243" s="24" t="str">
        <f t="array" ref="AS1243">IF(S1243="","",IF(S1243&gt;BW$7,5,(S1243/(MAX(IF(S$4:S$1999&lt;BW$7,S$4:S$1999))))*5))</f>
        <v/>
      </c>
      <c r="AT1243" s="24" t="str">
        <f t="array" ref="AT1243">IF(T1243="","",IF(T1243&gt;BX$7,5,(T1243/(MAX(IF(T$4:T$1999&lt;BX$7,T$4:T$1999))))*5))</f>
        <v/>
      </c>
      <c r="AU1243" s="24" t="str">
        <f t="array" ref="AU1243">IF(U1243="","",IF(U1243&gt;BY$7,5,(U1243/(MAX(IF(U$4:U$1999&lt;BY$7,U$4:U$1999))))*5))</f>
        <v/>
      </c>
      <c r="AV1243" s="24" t="str">
        <f t="array" ref="AV1243">IF(V1243="","",IF(V1243&gt;BZ$7,5,(V1243/(MAX(IF(V$4:V$1999&lt;BZ$7,V$4:V$1999))))*5))</f>
        <v/>
      </c>
      <c r="AW1243" s="24" t="str">
        <f t="array" ref="AW1243">IF(W1243="","",IF(W1243&gt;CA$7,5,(W1243/(MAX(IF(W$4:W$1999&lt;CA$7,W$4:W$1999))))*5))</f>
        <v/>
      </c>
      <c r="AX1243" s="24" t="str">
        <f t="array" ref="AX1243">IF(X1243="","",IF(X1243&gt;CB$7,5,(X1243/(MAX(IF(X$4:X$1999&lt;CB$7,X$4:X$1999))))*5))</f>
        <v/>
      </c>
      <c r="AY1243" s="24" t="str">
        <f t="array" ref="AY1243">IF(Y1243="","",IF(Y1243&gt;CC$7,5,(Y1243/(MAX(IF(Y$4:Y$1999&lt;CC$7,Y$4:Y$1999))))*5))</f>
        <v/>
      </c>
      <c r="AZ1243" s="24" t="str">
        <f t="array" ref="AZ1243">IF(Z1243="","",IF(Z1243&gt;CD$7,5,(Z1243/(MAX(IF(Z$4:Z$1999&lt;CD$7,Z$4:Z$1999))))*5))</f>
        <v/>
      </c>
      <c r="BA1243" s="24" t="str">
        <f t="array" ref="BA1243">IF(AA1243="","",IF(AA1243&gt;CE$7,5,(AA1243/(MAX(IF(AA$4:AA$1999&lt;CE$7,AA$4:AA$1999))))*5))</f>
        <v/>
      </c>
      <c r="BB1243" s="24" t="str">
        <f t="array" ref="BB1243">IF(AB1243="","",IF(AB1243&gt;CF$7,5,(AB1243/(MAX(IF(AB$4:AB$1999&lt;CF$7,AB$4:AB$1999))))*5))</f>
        <v/>
      </c>
      <c r="BC1243" s="24" t="str">
        <f>IF(AM1243="","",IF($AP1243='WQ Reference'!$A$12,SUMPRODUCT($AQ1243:$BB1243,'WQ Reference'!$B$12:$M$12),IF($AP1243='WQ Reference'!$A$13,SUMPRODUCT($AQ1243:$BB1243,'WQ Reference'!$B$13:$M$13),IF($AP1243='WQ Reference'!$A$14,SUMPRODUCT($AQ1243:$BB1243,'WQ Reference'!$B$14:$M$14),IF($AP1243='WQ Reference'!$A$15,SUMPRODUCT($AQ1243:$BB1243,'WQ Reference'!$B$15:$M$15),IF($AP1243='WQ Reference'!$A$16,SUMPRODUCT($AQ1243:$BB1243,'WQ Reference'!$B$16:$M$16),IF($AP1243='WQ Reference'!$A$17,SUMPRODUCT($AQ1243:$BB1243,'WQ Reference'!$B$17:$M$17),"Invalid Watershed")))))))</f>
        <v/>
      </c>
      <c r="BD1243" s="24" t="str">
        <f t="array" ref="BD1243">IF(AC1243="","",IF(AC1243&gt;CG$7,5,(AC1243/(MAX(IF(AC$4:AC$1999&lt;CG$7,AC$4:AC$1999))))*5))</f>
        <v/>
      </c>
      <c r="BE1243" s="24" t="str">
        <f t="array" ref="BE1243">IF(AD1243="","",IF(AD1243&gt;CH$7,5,(AD1243/(MAX(IF(AD$4:AD$1999&lt;CH$7,AD$4:AD$1999))))*5))</f>
        <v/>
      </c>
      <c r="BF1243" s="24" t="str">
        <f t="array" ref="BF1243">IF(AE1243="","",IF(AE1243&gt;CI$7,5,(AE1243/(MAX(IF(AE$4:AE$1999&lt;CI$7,AE$4:AE$1999))))*5))</f>
        <v/>
      </c>
      <c r="BG1243" s="24" t="str">
        <f t="shared" si="291"/>
        <v/>
      </c>
      <c r="BH1243" s="24" t="str">
        <f t="shared" si="292"/>
        <v/>
      </c>
      <c r="BI1243" s="24" t="str">
        <f t="shared" si="293"/>
        <v/>
      </c>
      <c r="BJ1243" s="24" t="str">
        <f t="shared" si="294"/>
        <v/>
      </c>
      <c r="BK1243" s="24" t="str">
        <f t="shared" si="295"/>
        <v/>
      </c>
      <c r="BL1243" s="24" t="str">
        <f t="shared" si="296"/>
        <v/>
      </c>
      <c r="BM1243" s="24" t="str">
        <f t="shared" si="297"/>
        <v/>
      </c>
      <c r="BN1243" s="24" t="str">
        <f t="shared" si="298"/>
        <v/>
      </c>
      <c r="BO1243" s="24" t="str">
        <f t="shared" si="299"/>
        <v/>
      </c>
      <c r="BP1243" s="24" t="str">
        <f>IF(AM1243="","",SUMPRODUCT(BK1243:BO1243,'Benefit Weights'!$A$3:$E$3))</f>
        <v/>
      </c>
      <c r="BQ1243" s="27" t="str">
        <f t="shared" si="300"/>
        <v/>
      </c>
    </row>
    <row r="1244" spans="1:69" x14ac:dyDescent="0.25">
      <c r="A1244" s="23"/>
      <c r="B1244" s="23"/>
      <c r="C1244" s="23"/>
      <c r="D1244" s="23"/>
      <c r="E1244" s="24"/>
      <c r="F1244" s="24"/>
      <c r="G1244" s="24"/>
      <c r="H1244" s="23"/>
      <c r="I1244" s="23"/>
      <c r="J1244" s="23"/>
      <c r="K1244" s="23"/>
      <c r="L1244" s="23"/>
      <c r="M1244" s="23"/>
      <c r="N1244" s="23"/>
      <c r="O1244" s="24"/>
      <c r="P1244" s="24"/>
      <c r="Q1244" s="24"/>
      <c r="R1244" s="24"/>
      <c r="S1244" s="24"/>
      <c r="T1244" s="24"/>
      <c r="U1244" s="24"/>
      <c r="V1244" s="24"/>
      <c r="W1244" s="24"/>
      <c r="X1244" s="24"/>
      <c r="Y1244" s="24"/>
      <c r="Z1244" s="24"/>
      <c r="AA1244" s="24"/>
      <c r="AB1244" s="24"/>
      <c r="AC1244" s="24"/>
      <c r="AD1244" s="24"/>
      <c r="AE1244" s="24"/>
      <c r="AF1244" s="24"/>
      <c r="AG1244" s="24"/>
      <c r="AH1244" s="24"/>
      <c r="AI1244" s="24"/>
      <c r="AJ1244" s="23"/>
      <c r="AK1244" s="23"/>
      <c r="AL1244" s="23"/>
      <c r="AM1244" s="23" t="str">
        <f t="shared" si="288"/>
        <v/>
      </c>
      <c r="AN1244" s="23" t="str">
        <f t="shared" si="301"/>
        <v/>
      </c>
      <c r="AO1244" s="23" t="str">
        <f t="shared" si="289"/>
        <v/>
      </c>
      <c r="AP1244" s="23" t="str">
        <f t="shared" si="290"/>
        <v/>
      </c>
      <c r="AQ1244" s="24" t="str">
        <f t="array" ref="AQ1244">IF(Q1244="","",IF(Q1244&gt;BU$7,5,(Q1244/(MAX(IF(Q$4:Q$1999&lt;BU$7,Q$4:Q$1999))))*5))</f>
        <v/>
      </c>
      <c r="AR1244" s="24" t="str">
        <f t="array" ref="AR1244">IF(R1244="","",IF(R1244&gt;BV$7,5,(R1244/(MAX(IF(R$4:R$1999&lt;BV$7,R$4:R$1999))))*5))</f>
        <v/>
      </c>
      <c r="AS1244" s="24" t="str">
        <f t="array" ref="AS1244">IF(S1244="","",IF(S1244&gt;BW$7,5,(S1244/(MAX(IF(S$4:S$1999&lt;BW$7,S$4:S$1999))))*5))</f>
        <v/>
      </c>
      <c r="AT1244" s="24" t="str">
        <f t="array" ref="AT1244">IF(T1244="","",IF(T1244&gt;BX$7,5,(T1244/(MAX(IF(T$4:T$1999&lt;BX$7,T$4:T$1999))))*5))</f>
        <v/>
      </c>
      <c r="AU1244" s="24" t="str">
        <f t="array" ref="AU1244">IF(U1244="","",IF(U1244&gt;BY$7,5,(U1244/(MAX(IF(U$4:U$1999&lt;BY$7,U$4:U$1999))))*5))</f>
        <v/>
      </c>
      <c r="AV1244" s="24" t="str">
        <f t="array" ref="AV1244">IF(V1244="","",IF(V1244&gt;BZ$7,5,(V1244/(MAX(IF(V$4:V$1999&lt;BZ$7,V$4:V$1999))))*5))</f>
        <v/>
      </c>
      <c r="AW1244" s="24" t="str">
        <f t="array" ref="AW1244">IF(W1244="","",IF(W1244&gt;CA$7,5,(W1244/(MAX(IF(W$4:W$1999&lt;CA$7,W$4:W$1999))))*5))</f>
        <v/>
      </c>
      <c r="AX1244" s="24" t="str">
        <f t="array" ref="AX1244">IF(X1244="","",IF(X1244&gt;CB$7,5,(X1244/(MAX(IF(X$4:X$1999&lt;CB$7,X$4:X$1999))))*5))</f>
        <v/>
      </c>
      <c r="AY1244" s="24" t="str">
        <f t="array" ref="AY1244">IF(Y1244="","",IF(Y1244&gt;CC$7,5,(Y1244/(MAX(IF(Y$4:Y$1999&lt;CC$7,Y$4:Y$1999))))*5))</f>
        <v/>
      </c>
      <c r="AZ1244" s="24" t="str">
        <f t="array" ref="AZ1244">IF(Z1244="","",IF(Z1244&gt;CD$7,5,(Z1244/(MAX(IF(Z$4:Z$1999&lt;CD$7,Z$4:Z$1999))))*5))</f>
        <v/>
      </c>
      <c r="BA1244" s="24" t="str">
        <f t="array" ref="BA1244">IF(AA1244="","",IF(AA1244&gt;CE$7,5,(AA1244/(MAX(IF(AA$4:AA$1999&lt;CE$7,AA$4:AA$1999))))*5))</f>
        <v/>
      </c>
      <c r="BB1244" s="24" t="str">
        <f t="array" ref="BB1244">IF(AB1244="","",IF(AB1244&gt;CF$7,5,(AB1244/(MAX(IF(AB$4:AB$1999&lt;CF$7,AB$4:AB$1999))))*5))</f>
        <v/>
      </c>
      <c r="BC1244" s="24" t="str">
        <f>IF(AM1244="","",IF($AP1244='WQ Reference'!$A$12,SUMPRODUCT($AQ1244:$BB1244,'WQ Reference'!$B$12:$M$12),IF($AP1244='WQ Reference'!$A$13,SUMPRODUCT($AQ1244:$BB1244,'WQ Reference'!$B$13:$M$13),IF($AP1244='WQ Reference'!$A$14,SUMPRODUCT($AQ1244:$BB1244,'WQ Reference'!$B$14:$M$14),IF($AP1244='WQ Reference'!$A$15,SUMPRODUCT($AQ1244:$BB1244,'WQ Reference'!$B$15:$M$15),IF($AP1244='WQ Reference'!$A$16,SUMPRODUCT($AQ1244:$BB1244,'WQ Reference'!$B$16:$M$16),IF($AP1244='WQ Reference'!$A$17,SUMPRODUCT($AQ1244:$BB1244,'WQ Reference'!$B$17:$M$17),"Invalid Watershed")))))))</f>
        <v/>
      </c>
      <c r="BD1244" s="24" t="str">
        <f t="array" ref="BD1244">IF(AC1244="","",IF(AC1244&gt;CG$7,5,(AC1244/(MAX(IF(AC$4:AC$1999&lt;CG$7,AC$4:AC$1999))))*5))</f>
        <v/>
      </c>
      <c r="BE1244" s="24" t="str">
        <f t="array" ref="BE1244">IF(AD1244="","",IF(AD1244&gt;CH$7,5,(AD1244/(MAX(IF(AD$4:AD$1999&lt;CH$7,AD$4:AD$1999))))*5))</f>
        <v/>
      </c>
      <c r="BF1244" s="24" t="str">
        <f t="array" ref="BF1244">IF(AE1244="","",IF(AE1244&gt;CI$7,5,(AE1244/(MAX(IF(AE$4:AE$1999&lt;CI$7,AE$4:AE$1999))))*5))</f>
        <v/>
      </c>
      <c r="BG1244" s="24" t="str">
        <f t="shared" si="291"/>
        <v/>
      </c>
      <c r="BH1244" s="24" t="str">
        <f t="shared" si="292"/>
        <v/>
      </c>
      <c r="BI1244" s="24" t="str">
        <f t="shared" si="293"/>
        <v/>
      </c>
      <c r="BJ1244" s="24" t="str">
        <f t="shared" si="294"/>
        <v/>
      </c>
      <c r="BK1244" s="24" t="str">
        <f t="shared" si="295"/>
        <v/>
      </c>
      <c r="BL1244" s="24" t="str">
        <f t="shared" si="296"/>
        <v/>
      </c>
      <c r="BM1244" s="24" t="str">
        <f t="shared" si="297"/>
        <v/>
      </c>
      <c r="BN1244" s="24" t="str">
        <f t="shared" si="298"/>
        <v/>
      </c>
      <c r="BO1244" s="24" t="str">
        <f t="shared" si="299"/>
        <v/>
      </c>
      <c r="BP1244" s="24" t="str">
        <f>IF(AM1244="","",SUMPRODUCT(BK1244:BO1244,'Benefit Weights'!$A$3:$E$3))</f>
        <v/>
      </c>
      <c r="BQ1244" s="27" t="str">
        <f t="shared" si="300"/>
        <v/>
      </c>
    </row>
    <row r="1245" spans="1:69" x14ac:dyDescent="0.25">
      <c r="A1245" s="23"/>
      <c r="B1245" s="23"/>
      <c r="C1245" s="23"/>
      <c r="D1245" s="23"/>
      <c r="E1245" s="24"/>
      <c r="F1245" s="24"/>
      <c r="G1245" s="24"/>
      <c r="H1245" s="23"/>
      <c r="I1245" s="23"/>
      <c r="J1245" s="23"/>
      <c r="K1245" s="23"/>
      <c r="L1245" s="23"/>
      <c r="M1245" s="23"/>
      <c r="N1245" s="23"/>
      <c r="O1245" s="24"/>
      <c r="P1245" s="24"/>
      <c r="Q1245" s="24"/>
      <c r="R1245" s="24"/>
      <c r="S1245" s="24"/>
      <c r="T1245" s="24"/>
      <c r="U1245" s="24"/>
      <c r="V1245" s="24"/>
      <c r="W1245" s="24"/>
      <c r="X1245" s="24"/>
      <c r="Y1245" s="24"/>
      <c r="Z1245" s="24"/>
      <c r="AA1245" s="24"/>
      <c r="AB1245" s="24"/>
      <c r="AC1245" s="24"/>
      <c r="AD1245" s="24"/>
      <c r="AE1245" s="24"/>
      <c r="AF1245" s="24"/>
      <c r="AG1245" s="24"/>
      <c r="AH1245" s="24"/>
      <c r="AI1245" s="24"/>
      <c r="AJ1245" s="23"/>
      <c r="AK1245" s="23"/>
      <c r="AL1245" s="23"/>
      <c r="AM1245" s="23" t="str">
        <f t="shared" si="288"/>
        <v/>
      </c>
      <c r="AN1245" s="23" t="str">
        <f t="shared" si="301"/>
        <v/>
      </c>
      <c r="AO1245" s="23" t="str">
        <f t="shared" si="289"/>
        <v/>
      </c>
      <c r="AP1245" s="23" t="str">
        <f t="shared" si="290"/>
        <v/>
      </c>
      <c r="AQ1245" s="24" t="str">
        <f t="array" ref="AQ1245">IF(Q1245="","",IF(Q1245&gt;BU$7,5,(Q1245/(MAX(IF(Q$4:Q$1999&lt;BU$7,Q$4:Q$1999))))*5))</f>
        <v/>
      </c>
      <c r="AR1245" s="24" t="str">
        <f t="array" ref="AR1245">IF(R1245="","",IF(R1245&gt;BV$7,5,(R1245/(MAX(IF(R$4:R$1999&lt;BV$7,R$4:R$1999))))*5))</f>
        <v/>
      </c>
      <c r="AS1245" s="24" t="str">
        <f t="array" ref="AS1245">IF(S1245="","",IF(S1245&gt;BW$7,5,(S1245/(MAX(IF(S$4:S$1999&lt;BW$7,S$4:S$1999))))*5))</f>
        <v/>
      </c>
      <c r="AT1245" s="24" t="str">
        <f t="array" ref="AT1245">IF(T1245="","",IF(T1245&gt;BX$7,5,(T1245/(MAX(IF(T$4:T$1999&lt;BX$7,T$4:T$1999))))*5))</f>
        <v/>
      </c>
      <c r="AU1245" s="24" t="str">
        <f t="array" ref="AU1245">IF(U1245="","",IF(U1245&gt;BY$7,5,(U1245/(MAX(IF(U$4:U$1999&lt;BY$7,U$4:U$1999))))*5))</f>
        <v/>
      </c>
      <c r="AV1245" s="24" t="str">
        <f t="array" ref="AV1245">IF(V1245="","",IF(V1245&gt;BZ$7,5,(V1245/(MAX(IF(V$4:V$1999&lt;BZ$7,V$4:V$1999))))*5))</f>
        <v/>
      </c>
      <c r="AW1245" s="24" t="str">
        <f t="array" ref="AW1245">IF(W1245="","",IF(W1245&gt;CA$7,5,(W1245/(MAX(IF(W$4:W$1999&lt;CA$7,W$4:W$1999))))*5))</f>
        <v/>
      </c>
      <c r="AX1245" s="24" t="str">
        <f t="array" ref="AX1245">IF(X1245="","",IF(X1245&gt;CB$7,5,(X1245/(MAX(IF(X$4:X$1999&lt;CB$7,X$4:X$1999))))*5))</f>
        <v/>
      </c>
      <c r="AY1245" s="24" t="str">
        <f t="array" ref="AY1245">IF(Y1245="","",IF(Y1245&gt;CC$7,5,(Y1245/(MAX(IF(Y$4:Y$1999&lt;CC$7,Y$4:Y$1999))))*5))</f>
        <v/>
      </c>
      <c r="AZ1245" s="24" t="str">
        <f t="array" ref="AZ1245">IF(Z1245="","",IF(Z1245&gt;CD$7,5,(Z1245/(MAX(IF(Z$4:Z$1999&lt;CD$7,Z$4:Z$1999))))*5))</f>
        <v/>
      </c>
      <c r="BA1245" s="24" t="str">
        <f t="array" ref="BA1245">IF(AA1245="","",IF(AA1245&gt;CE$7,5,(AA1245/(MAX(IF(AA$4:AA$1999&lt;CE$7,AA$4:AA$1999))))*5))</f>
        <v/>
      </c>
      <c r="BB1245" s="24" t="str">
        <f t="array" ref="BB1245">IF(AB1245="","",IF(AB1245&gt;CF$7,5,(AB1245/(MAX(IF(AB$4:AB$1999&lt;CF$7,AB$4:AB$1999))))*5))</f>
        <v/>
      </c>
      <c r="BC1245" s="24" t="str">
        <f>IF(AM1245="","",IF($AP1245='WQ Reference'!$A$12,SUMPRODUCT($AQ1245:$BB1245,'WQ Reference'!$B$12:$M$12),IF($AP1245='WQ Reference'!$A$13,SUMPRODUCT($AQ1245:$BB1245,'WQ Reference'!$B$13:$M$13),IF($AP1245='WQ Reference'!$A$14,SUMPRODUCT($AQ1245:$BB1245,'WQ Reference'!$B$14:$M$14),IF($AP1245='WQ Reference'!$A$15,SUMPRODUCT($AQ1245:$BB1245,'WQ Reference'!$B$15:$M$15),IF($AP1245='WQ Reference'!$A$16,SUMPRODUCT($AQ1245:$BB1245,'WQ Reference'!$B$16:$M$16),IF($AP1245='WQ Reference'!$A$17,SUMPRODUCT($AQ1245:$BB1245,'WQ Reference'!$B$17:$M$17),"Invalid Watershed")))))))</f>
        <v/>
      </c>
      <c r="BD1245" s="24" t="str">
        <f t="array" ref="BD1245">IF(AC1245="","",IF(AC1245&gt;CG$7,5,(AC1245/(MAX(IF(AC$4:AC$1999&lt;CG$7,AC$4:AC$1999))))*5))</f>
        <v/>
      </c>
      <c r="BE1245" s="24" t="str">
        <f t="array" ref="BE1245">IF(AD1245="","",IF(AD1245&gt;CH$7,5,(AD1245/(MAX(IF(AD$4:AD$1999&lt;CH$7,AD$4:AD$1999))))*5))</f>
        <v/>
      </c>
      <c r="BF1245" s="24" t="str">
        <f t="array" ref="BF1245">IF(AE1245="","",IF(AE1245&gt;CI$7,5,(AE1245/(MAX(IF(AE$4:AE$1999&lt;CI$7,AE$4:AE$1999))))*5))</f>
        <v/>
      </c>
      <c r="BG1245" s="24" t="str">
        <f t="shared" si="291"/>
        <v/>
      </c>
      <c r="BH1245" s="24" t="str">
        <f t="shared" si="292"/>
        <v/>
      </c>
      <c r="BI1245" s="24" t="str">
        <f t="shared" si="293"/>
        <v/>
      </c>
      <c r="BJ1245" s="24" t="str">
        <f t="shared" si="294"/>
        <v/>
      </c>
      <c r="BK1245" s="24" t="str">
        <f t="shared" si="295"/>
        <v/>
      </c>
      <c r="BL1245" s="24" t="str">
        <f t="shared" si="296"/>
        <v/>
      </c>
      <c r="BM1245" s="24" t="str">
        <f t="shared" si="297"/>
        <v/>
      </c>
      <c r="BN1245" s="24" t="str">
        <f t="shared" si="298"/>
        <v/>
      </c>
      <c r="BO1245" s="24" t="str">
        <f t="shared" si="299"/>
        <v/>
      </c>
      <c r="BP1245" s="24" t="str">
        <f>IF(AM1245="","",SUMPRODUCT(BK1245:BO1245,'Benefit Weights'!$A$3:$E$3))</f>
        <v/>
      </c>
      <c r="BQ1245" s="27" t="str">
        <f t="shared" si="300"/>
        <v/>
      </c>
    </row>
    <row r="1246" spans="1:69" x14ac:dyDescent="0.25">
      <c r="A1246" s="23"/>
      <c r="B1246" s="23"/>
      <c r="C1246" s="23"/>
      <c r="D1246" s="23"/>
      <c r="E1246" s="24"/>
      <c r="F1246" s="24"/>
      <c r="G1246" s="24"/>
      <c r="H1246" s="23"/>
      <c r="I1246" s="23"/>
      <c r="J1246" s="23"/>
      <c r="K1246" s="23"/>
      <c r="L1246" s="23"/>
      <c r="M1246" s="23"/>
      <c r="N1246" s="23"/>
      <c r="O1246" s="24"/>
      <c r="P1246" s="24"/>
      <c r="Q1246" s="24"/>
      <c r="R1246" s="24"/>
      <c r="S1246" s="24"/>
      <c r="T1246" s="24"/>
      <c r="U1246" s="24"/>
      <c r="V1246" s="24"/>
      <c r="W1246" s="24"/>
      <c r="X1246" s="24"/>
      <c r="Y1246" s="24"/>
      <c r="Z1246" s="24"/>
      <c r="AA1246" s="24"/>
      <c r="AB1246" s="24"/>
      <c r="AC1246" s="24"/>
      <c r="AD1246" s="24"/>
      <c r="AE1246" s="24"/>
      <c r="AF1246" s="24"/>
      <c r="AG1246" s="24"/>
      <c r="AH1246" s="24"/>
      <c r="AI1246" s="24"/>
      <c r="AJ1246" s="23"/>
      <c r="AK1246" s="23"/>
      <c r="AL1246" s="23"/>
      <c r="AM1246" s="23" t="str">
        <f t="shared" si="288"/>
        <v/>
      </c>
      <c r="AN1246" s="23" t="str">
        <f t="shared" si="301"/>
        <v/>
      </c>
      <c r="AO1246" s="23" t="str">
        <f t="shared" si="289"/>
        <v/>
      </c>
      <c r="AP1246" s="23" t="str">
        <f t="shared" si="290"/>
        <v/>
      </c>
      <c r="AQ1246" s="24" t="str">
        <f t="array" ref="AQ1246">IF(Q1246="","",IF(Q1246&gt;BU$7,5,(Q1246/(MAX(IF(Q$4:Q$1999&lt;BU$7,Q$4:Q$1999))))*5))</f>
        <v/>
      </c>
      <c r="AR1246" s="24" t="str">
        <f t="array" ref="AR1246">IF(R1246="","",IF(R1246&gt;BV$7,5,(R1246/(MAX(IF(R$4:R$1999&lt;BV$7,R$4:R$1999))))*5))</f>
        <v/>
      </c>
      <c r="AS1246" s="24" t="str">
        <f t="array" ref="AS1246">IF(S1246="","",IF(S1246&gt;BW$7,5,(S1246/(MAX(IF(S$4:S$1999&lt;BW$7,S$4:S$1999))))*5))</f>
        <v/>
      </c>
      <c r="AT1246" s="24" t="str">
        <f t="array" ref="AT1246">IF(T1246="","",IF(T1246&gt;BX$7,5,(T1246/(MAX(IF(T$4:T$1999&lt;BX$7,T$4:T$1999))))*5))</f>
        <v/>
      </c>
      <c r="AU1246" s="24" t="str">
        <f t="array" ref="AU1246">IF(U1246="","",IF(U1246&gt;BY$7,5,(U1246/(MAX(IF(U$4:U$1999&lt;BY$7,U$4:U$1999))))*5))</f>
        <v/>
      </c>
      <c r="AV1246" s="24" t="str">
        <f t="array" ref="AV1246">IF(V1246="","",IF(V1246&gt;BZ$7,5,(V1246/(MAX(IF(V$4:V$1999&lt;BZ$7,V$4:V$1999))))*5))</f>
        <v/>
      </c>
      <c r="AW1246" s="24" t="str">
        <f t="array" ref="AW1246">IF(W1246="","",IF(W1246&gt;CA$7,5,(W1246/(MAX(IF(W$4:W$1999&lt;CA$7,W$4:W$1999))))*5))</f>
        <v/>
      </c>
      <c r="AX1246" s="24" t="str">
        <f t="array" ref="AX1246">IF(X1246="","",IF(X1246&gt;CB$7,5,(X1246/(MAX(IF(X$4:X$1999&lt;CB$7,X$4:X$1999))))*5))</f>
        <v/>
      </c>
      <c r="AY1246" s="24" t="str">
        <f t="array" ref="AY1246">IF(Y1246="","",IF(Y1246&gt;CC$7,5,(Y1246/(MAX(IF(Y$4:Y$1999&lt;CC$7,Y$4:Y$1999))))*5))</f>
        <v/>
      </c>
      <c r="AZ1246" s="24" t="str">
        <f t="array" ref="AZ1246">IF(Z1246="","",IF(Z1246&gt;CD$7,5,(Z1246/(MAX(IF(Z$4:Z$1999&lt;CD$7,Z$4:Z$1999))))*5))</f>
        <v/>
      </c>
      <c r="BA1246" s="24" t="str">
        <f t="array" ref="BA1246">IF(AA1246="","",IF(AA1246&gt;CE$7,5,(AA1246/(MAX(IF(AA$4:AA$1999&lt;CE$7,AA$4:AA$1999))))*5))</f>
        <v/>
      </c>
      <c r="BB1246" s="24" t="str">
        <f t="array" ref="BB1246">IF(AB1246="","",IF(AB1246&gt;CF$7,5,(AB1246/(MAX(IF(AB$4:AB$1999&lt;CF$7,AB$4:AB$1999))))*5))</f>
        <v/>
      </c>
      <c r="BC1246" s="24" t="str">
        <f>IF(AM1246="","",IF($AP1246='WQ Reference'!$A$12,SUMPRODUCT($AQ1246:$BB1246,'WQ Reference'!$B$12:$M$12),IF($AP1246='WQ Reference'!$A$13,SUMPRODUCT($AQ1246:$BB1246,'WQ Reference'!$B$13:$M$13),IF($AP1246='WQ Reference'!$A$14,SUMPRODUCT($AQ1246:$BB1246,'WQ Reference'!$B$14:$M$14),IF($AP1246='WQ Reference'!$A$15,SUMPRODUCT($AQ1246:$BB1246,'WQ Reference'!$B$15:$M$15),IF($AP1246='WQ Reference'!$A$16,SUMPRODUCT($AQ1246:$BB1246,'WQ Reference'!$B$16:$M$16),IF($AP1246='WQ Reference'!$A$17,SUMPRODUCT($AQ1246:$BB1246,'WQ Reference'!$B$17:$M$17),"Invalid Watershed")))))))</f>
        <v/>
      </c>
      <c r="BD1246" s="24" t="str">
        <f t="array" ref="BD1246">IF(AC1246="","",IF(AC1246&gt;CG$7,5,(AC1246/(MAX(IF(AC$4:AC$1999&lt;CG$7,AC$4:AC$1999))))*5))</f>
        <v/>
      </c>
      <c r="BE1246" s="24" t="str">
        <f t="array" ref="BE1246">IF(AD1246="","",IF(AD1246&gt;CH$7,5,(AD1246/(MAX(IF(AD$4:AD$1999&lt;CH$7,AD$4:AD$1999))))*5))</f>
        <v/>
      </c>
      <c r="BF1246" s="24" t="str">
        <f t="array" ref="BF1246">IF(AE1246="","",IF(AE1246&gt;CI$7,5,(AE1246/(MAX(IF(AE$4:AE$1999&lt;CI$7,AE$4:AE$1999))))*5))</f>
        <v/>
      </c>
      <c r="BG1246" s="24" t="str">
        <f t="shared" si="291"/>
        <v/>
      </c>
      <c r="BH1246" s="24" t="str">
        <f t="shared" si="292"/>
        <v/>
      </c>
      <c r="BI1246" s="24" t="str">
        <f t="shared" si="293"/>
        <v/>
      </c>
      <c r="BJ1246" s="24" t="str">
        <f t="shared" si="294"/>
        <v/>
      </c>
      <c r="BK1246" s="24" t="str">
        <f t="shared" si="295"/>
        <v/>
      </c>
      <c r="BL1246" s="24" t="str">
        <f t="shared" si="296"/>
        <v/>
      </c>
      <c r="BM1246" s="24" t="str">
        <f t="shared" si="297"/>
        <v/>
      </c>
      <c r="BN1246" s="24" t="str">
        <f t="shared" si="298"/>
        <v/>
      </c>
      <c r="BO1246" s="24" t="str">
        <f t="shared" si="299"/>
        <v/>
      </c>
      <c r="BP1246" s="24" t="str">
        <f>IF(AM1246="","",SUMPRODUCT(BK1246:BO1246,'Benefit Weights'!$A$3:$E$3))</f>
        <v/>
      </c>
      <c r="BQ1246" s="27" t="str">
        <f t="shared" si="300"/>
        <v/>
      </c>
    </row>
    <row r="1247" spans="1:69" x14ac:dyDescent="0.25">
      <c r="A1247" s="23"/>
      <c r="B1247" s="23"/>
      <c r="C1247" s="23"/>
      <c r="D1247" s="23"/>
      <c r="E1247" s="24"/>
      <c r="F1247" s="24"/>
      <c r="G1247" s="24"/>
      <c r="H1247" s="23"/>
      <c r="I1247" s="23"/>
      <c r="J1247" s="23"/>
      <c r="K1247" s="23"/>
      <c r="L1247" s="23"/>
      <c r="M1247" s="23"/>
      <c r="N1247" s="23"/>
      <c r="O1247" s="24"/>
      <c r="P1247" s="24"/>
      <c r="Q1247" s="24"/>
      <c r="R1247" s="24"/>
      <c r="S1247" s="24"/>
      <c r="T1247" s="24"/>
      <c r="U1247" s="24"/>
      <c r="V1247" s="24"/>
      <c r="W1247" s="24"/>
      <c r="X1247" s="24"/>
      <c r="Y1247" s="24"/>
      <c r="Z1247" s="24"/>
      <c r="AA1247" s="24"/>
      <c r="AB1247" s="24"/>
      <c r="AC1247" s="24"/>
      <c r="AD1247" s="24"/>
      <c r="AE1247" s="24"/>
      <c r="AF1247" s="24"/>
      <c r="AG1247" s="24"/>
      <c r="AH1247" s="24"/>
      <c r="AI1247" s="24"/>
      <c r="AJ1247" s="23"/>
      <c r="AK1247" s="23"/>
      <c r="AL1247" s="23"/>
      <c r="AM1247" s="23" t="str">
        <f t="shared" si="288"/>
        <v/>
      </c>
      <c r="AN1247" s="23" t="str">
        <f t="shared" si="301"/>
        <v/>
      </c>
      <c r="AO1247" s="23" t="str">
        <f t="shared" si="289"/>
        <v/>
      </c>
      <c r="AP1247" s="23" t="str">
        <f t="shared" si="290"/>
        <v/>
      </c>
      <c r="AQ1247" s="24" t="str">
        <f t="array" ref="AQ1247">IF(Q1247="","",IF(Q1247&gt;BU$7,5,(Q1247/(MAX(IF(Q$4:Q$1999&lt;BU$7,Q$4:Q$1999))))*5))</f>
        <v/>
      </c>
      <c r="AR1247" s="24" t="str">
        <f t="array" ref="AR1247">IF(R1247="","",IF(R1247&gt;BV$7,5,(R1247/(MAX(IF(R$4:R$1999&lt;BV$7,R$4:R$1999))))*5))</f>
        <v/>
      </c>
      <c r="AS1247" s="24" t="str">
        <f t="array" ref="AS1247">IF(S1247="","",IF(S1247&gt;BW$7,5,(S1247/(MAX(IF(S$4:S$1999&lt;BW$7,S$4:S$1999))))*5))</f>
        <v/>
      </c>
      <c r="AT1247" s="24" t="str">
        <f t="array" ref="AT1247">IF(T1247="","",IF(T1247&gt;BX$7,5,(T1247/(MAX(IF(T$4:T$1999&lt;BX$7,T$4:T$1999))))*5))</f>
        <v/>
      </c>
      <c r="AU1247" s="24" t="str">
        <f t="array" ref="AU1247">IF(U1247="","",IF(U1247&gt;BY$7,5,(U1247/(MAX(IF(U$4:U$1999&lt;BY$7,U$4:U$1999))))*5))</f>
        <v/>
      </c>
      <c r="AV1247" s="24" t="str">
        <f t="array" ref="AV1247">IF(V1247="","",IF(V1247&gt;BZ$7,5,(V1247/(MAX(IF(V$4:V$1999&lt;BZ$7,V$4:V$1999))))*5))</f>
        <v/>
      </c>
      <c r="AW1247" s="24" t="str">
        <f t="array" ref="AW1247">IF(W1247="","",IF(W1247&gt;CA$7,5,(W1247/(MAX(IF(W$4:W$1999&lt;CA$7,W$4:W$1999))))*5))</f>
        <v/>
      </c>
      <c r="AX1247" s="24" t="str">
        <f t="array" ref="AX1247">IF(X1247="","",IF(X1247&gt;CB$7,5,(X1247/(MAX(IF(X$4:X$1999&lt;CB$7,X$4:X$1999))))*5))</f>
        <v/>
      </c>
      <c r="AY1247" s="24" t="str">
        <f t="array" ref="AY1247">IF(Y1247="","",IF(Y1247&gt;CC$7,5,(Y1247/(MAX(IF(Y$4:Y$1999&lt;CC$7,Y$4:Y$1999))))*5))</f>
        <v/>
      </c>
      <c r="AZ1247" s="24" t="str">
        <f t="array" ref="AZ1247">IF(Z1247="","",IF(Z1247&gt;CD$7,5,(Z1247/(MAX(IF(Z$4:Z$1999&lt;CD$7,Z$4:Z$1999))))*5))</f>
        <v/>
      </c>
      <c r="BA1247" s="24" t="str">
        <f t="array" ref="BA1247">IF(AA1247="","",IF(AA1247&gt;CE$7,5,(AA1247/(MAX(IF(AA$4:AA$1999&lt;CE$7,AA$4:AA$1999))))*5))</f>
        <v/>
      </c>
      <c r="BB1247" s="24" t="str">
        <f t="array" ref="BB1247">IF(AB1247="","",IF(AB1247&gt;CF$7,5,(AB1247/(MAX(IF(AB$4:AB$1999&lt;CF$7,AB$4:AB$1999))))*5))</f>
        <v/>
      </c>
      <c r="BC1247" s="24" t="str">
        <f>IF(AM1247="","",IF($AP1247='WQ Reference'!$A$12,SUMPRODUCT($AQ1247:$BB1247,'WQ Reference'!$B$12:$M$12),IF($AP1247='WQ Reference'!$A$13,SUMPRODUCT($AQ1247:$BB1247,'WQ Reference'!$B$13:$M$13),IF($AP1247='WQ Reference'!$A$14,SUMPRODUCT($AQ1247:$BB1247,'WQ Reference'!$B$14:$M$14),IF($AP1247='WQ Reference'!$A$15,SUMPRODUCT($AQ1247:$BB1247,'WQ Reference'!$B$15:$M$15),IF($AP1247='WQ Reference'!$A$16,SUMPRODUCT($AQ1247:$BB1247,'WQ Reference'!$B$16:$M$16),IF($AP1247='WQ Reference'!$A$17,SUMPRODUCT($AQ1247:$BB1247,'WQ Reference'!$B$17:$M$17),"Invalid Watershed")))))))</f>
        <v/>
      </c>
      <c r="BD1247" s="24" t="str">
        <f t="array" ref="BD1247">IF(AC1247="","",IF(AC1247&gt;CG$7,5,(AC1247/(MAX(IF(AC$4:AC$1999&lt;CG$7,AC$4:AC$1999))))*5))</f>
        <v/>
      </c>
      <c r="BE1247" s="24" t="str">
        <f t="array" ref="BE1247">IF(AD1247="","",IF(AD1247&gt;CH$7,5,(AD1247/(MAX(IF(AD$4:AD$1999&lt;CH$7,AD$4:AD$1999))))*5))</f>
        <v/>
      </c>
      <c r="BF1247" s="24" t="str">
        <f t="array" ref="BF1247">IF(AE1247="","",IF(AE1247&gt;CI$7,5,(AE1247/(MAX(IF(AE$4:AE$1999&lt;CI$7,AE$4:AE$1999))))*5))</f>
        <v/>
      </c>
      <c r="BG1247" s="24" t="str">
        <f t="shared" si="291"/>
        <v/>
      </c>
      <c r="BH1247" s="24" t="str">
        <f t="shared" si="292"/>
        <v/>
      </c>
      <c r="BI1247" s="24" t="str">
        <f t="shared" si="293"/>
        <v/>
      </c>
      <c r="BJ1247" s="24" t="str">
        <f t="shared" si="294"/>
        <v/>
      </c>
      <c r="BK1247" s="24" t="str">
        <f t="shared" si="295"/>
        <v/>
      </c>
      <c r="BL1247" s="24" t="str">
        <f t="shared" si="296"/>
        <v/>
      </c>
      <c r="BM1247" s="24" t="str">
        <f t="shared" si="297"/>
        <v/>
      </c>
      <c r="BN1247" s="24" t="str">
        <f t="shared" si="298"/>
        <v/>
      </c>
      <c r="BO1247" s="24" t="str">
        <f t="shared" si="299"/>
        <v/>
      </c>
      <c r="BP1247" s="24" t="str">
        <f>IF(AM1247="","",SUMPRODUCT(BK1247:BO1247,'Benefit Weights'!$A$3:$E$3))</f>
        <v/>
      </c>
      <c r="BQ1247" s="27" t="str">
        <f t="shared" si="300"/>
        <v/>
      </c>
    </row>
    <row r="1248" spans="1:69" x14ac:dyDescent="0.25">
      <c r="A1248" s="23"/>
      <c r="B1248" s="23"/>
      <c r="C1248" s="23"/>
      <c r="D1248" s="23"/>
      <c r="E1248" s="24"/>
      <c r="F1248" s="24"/>
      <c r="G1248" s="24"/>
      <c r="H1248" s="23"/>
      <c r="I1248" s="23"/>
      <c r="J1248" s="23"/>
      <c r="K1248" s="23"/>
      <c r="L1248" s="23"/>
      <c r="M1248" s="23"/>
      <c r="N1248" s="23"/>
      <c r="O1248" s="24"/>
      <c r="P1248" s="24"/>
      <c r="Q1248" s="24"/>
      <c r="R1248" s="24"/>
      <c r="S1248" s="24"/>
      <c r="T1248" s="24"/>
      <c r="U1248" s="24"/>
      <c r="V1248" s="24"/>
      <c r="W1248" s="24"/>
      <c r="X1248" s="24"/>
      <c r="Y1248" s="24"/>
      <c r="Z1248" s="24"/>
      <c r="AA1248" s="24"/>
      <c r="AB1248" s="24"/>
      <c r="AC1248" s="24"/>
      <c r="AD1248" s="24"/>
      <c r="AE1248" s="24"/>
      <c r="AF1248" s="24"/>
      <c r="AG1248" s="24"/>
      <c r="AH1248" s="24"/>
      <c r="AI1248" s="24"/>
      <c r="AJ1248" s="23"/>
      <c r="AK1248" s="23"/>
      <c r="AL1248" s="23"/>
      <c r="AM1248" s="23" t="str">
        <f t="shared" si="288"/>
        <v/>
      </c>
      <c r="AN1248" s="23" t="str">
        <f t="shared" si="301"/>
        <v/>
      </c>
      <c r="AO1248" s="23" t="str">
        <f t="shared" si="289"/>
        <v/>
      </c>
      <c r="AP1248" s="23" t="str">
        <f t="shared" si="290"/>
        <v/>
      </c>
      <c r="AQ1248" s="24" t="str">
        <f t="array" ref="AQ1248">IF(Q1248="","",IF(Q1248&gt;BU$7,5,(Q1248/(MAX(IF(Q$4:Q$1999&lt;BU$7,Q$4:Q$1999))))*5))</f>
        <v/>
      </c>
      <c r="AR1248" s="24" t="str">
        <f t="array" ref="AR1248">IF(R1248="","",IF(R1248&gt;BV$7,5,(R1248/(MAX(IF(R$4:R$1999&lt;BV$7,R$4:R$1999))))*5))</f>
        <v/>
      </c>
      <c r="AS1248" s="24" t="str">
        <f t="array" ref="AS1248">IF(S1248="","",IF(S1248&gt;BW$7,5,(S1248/(MAX(IF(S$4:S$1999&lt;BW$7,S$4:S$1999))))*5))</f>
        <v/>
      </c>
      <c r="AT1248" s="24" t="str">
        <f t="array" ref="AT1248">IF(T1248="","",IF(T1248&gt;BX$7,5,(T1248/(MAX(IF(T$4:T$1999&lt;BX$7,T$4:T$1999))))*5))</f>
        <v/>
      </c>
      <c r="AU1248" s="24" t="str">
        <f t="array" ref="AU1248">IF(U1248="","",IF(U1248&gt;BY$7,5,(U1248/(MAX(IF(U$4:U$1999&lt;BY$7,U$4:U$1999))))*5))</f>
        <v/>
      </c>
      <c r="AV1248" s="24" t="str">
        <f t="array" ref="AV1248">IF(V1248="","",IF(V1248&gt;BZ$7,5,(V1248/(MAX(IF(V$4:V$1999&lt;BZ$7,V$4:V$1999))))*5))</f>
        <v/>
      </c>
      <c r="AW1248" s="24" t="str">
        <f t="array" ref="AW1248">IF(W1248="","",IF(W1248&gt;CA$7,5,(W1248/(MAX(IF(W$4:W$1999&lt;CA$7,W$4:W$1999))))*5))</f>
        <v/>
      </c>
      <c r="AX1248" s="24" t="str">
        <f t="array" ref="AX1248">IF(X1248="","",IF(X1248&gt;CB$7,5,(X1248/(MAX(IF(X$4:X$1999&lt;CB$7,X$4:X$1999))))*5))</f>
        <v/>
      </c>
      <c r="AY1248" s="24" t="str">
        <f t="array" ref="AY1248">IF(Y1248="","",IF(Y1248&gt;CC$7,5,(Y1248/(MAX(IF(Y$4:Y$1999&lt;CC$7,Y$4:Y$1999))))*5))</f>
        <v/>
      </c>
      <c r="AZ1248" s="24" t="str">
        <f t="array" ref="AZ1248">IF(Z1248="","",IF(Z1248&gt;CD$7,5,(Z1248/(MAX(IF(Z$4:Z$1999&lt;CD$7,Z$4:Z$1999))))*5))</f>
        <v/>
      </c>
      <c r="BA1248" s="24" t="str">
        <f t="array" ref="BA1248">IF(AA1248="","",IF(AA1248&gt;CE$7,5,(AA1248/(MAX(IF(AA$4:AA$1999&lt;CE$7,AA$4:AA$1999))))*5))</f>
        <v/>
      </c>
      <c r="BB1248" s="24" t="str">
        <f t="array" ref="BB1248">IF(AB1248="","",IF(AB1248&gt;CF$7,5,(AB1248/(MAX(IF(AB$4:AB$1999&lt;CF$7,AB$4:AB$1999))))*5))</f>
        <v/>
      </c>
      <c r="BC1248" s="24" t="str">
        <f>IF(AM1248="","",IF($AP1248='WQ Reference'!$A$12,SUMPRODUCT($AQ1248:$BB1248,'WQ Reference'!$B$12:$M$12),IF($AP1248='WQ Reference'!$A$13,SUMPRODUCT($AQ1248:$BB1248,'WQ Reference'!$B$13:$M$13),IF($AP1248='WQ Reference'!$A$14,SUMPRODUCT($AQ1248:$BB1248,'WQ Reference'!$B$14:$M$14),IF($AP1248='WQ Reference'!$A$15,SUMPRODUCT($AQ1248:$BB1248,'WQ Reference'!$B$15:$M$15),IF($AP1248='WQ Reference'!$A$16,SUMPRODUCT($AQ1248:$BB1248,'WQ Reference'!$B$16:$M$16),IF($AP1248='WQ Reference'!$A$17,SUMPRODUCT($AQ1248:$BB1248,'WQ Reference'!$B$17:$M$17),"Invalid Watershed")))))))</f>
        <v/>
      </c>
      <c r="BD1248" s="24" t="str">
        <f t="array" ref="BD1248">IF(AC1248="","",IF(AC1248&gt;CG$7,5,(AC1248/(MAX(IF(AC$4:AC$1999&lt;CG$7,AC$4:AC$1999))))*5))</f>
        <v/>
      </c>
      <c r="BE1248" s="24" t="str">
        <f t="array" ref="BE1248">IF(AD1248="","",IF(AD1248&gt;CH$7,5,(AD1248/(MAX(IF(AD$4:AD$1999&lt;CH$7,AD$4:AD$1999))))*5))</f>
        <v/>
      </c>
      <c r="BF1248" s="24" t="str">
        <f t="array" ref="BF1248">IF(AE1248="","",IF(AE1248&gt;CI$7,5,(AE1248/(MAX(IF(AE$4:AE$1999&lt;CI$7,AE$4:AE$1999))))*5))</f>
        <v/>
      </c>
      <c r="BG1248" s="24" t="str">
        <f t="shared" si="291"/>
        <v/>
      </c>
      <c r="BH1248" s="24" t="str">
        <f t="shared" si="292"/>
        <v/>
      </c>
      <c r="BI1248" s="24" t="str">
        <f t="shared" si="293"/>
        <v/>
      </c>
      <c r="BJ1248" s="24" t="str">
        <f t="shared" si="294"/>
        <v/>
      </c>
      <c r="BK1248" s="24" t="str">
        <f t="shared" si="295"/>
        <v/>
      </c>
      <c r="BL1248" s="24" t="str">
        <f t="shared" si="296"/>
        <v/>
      </c>
      <c r="BM1248" s="24" t="str">
        <f t="shared" si="297"/>
        <v/>
      </c>
      <c r="BN1248" s="24" t="str">
        <f t="shared" si="298"/>
        <v/>
      </c>
      <c r="BO1248" s="24" t="str">
        <f t="shared" si="299"/>
        <v/>
      </c>
      <c r="BP1248" s="24" t="str">
        <f>IF(AM1248="","",SUMPRODUCT(BK1248:BO1248,'Benefit Weights'!$A$3:$E$3))</f>
        <v/>
      </c>
      <c r="BQ1248" s="27" t="str">
        <f t="shared" si="300"/>
        <v/>
      </c>
    </row>
    <row r="1249" spans="1:69" x14ac:dyDescent="0.25">
      <c r="A1249" s="23"/>
      <c r="B1249" s="23"/>
      <c r="C1249" s="23"/>
      <c r="D1249" s="23"/>
      <c r="E1249" s="24"/>
      <c r="F1249" s="24"/>
      <c r="G1249" s="24"/>
      <c r="H1249" s="23"/>
      <c r="I1249" s="23"/>
      <c r="J1249" s="23"/>
      <c r="K1249" s="23"/>
      <c r="L1249" s="23"/>
      <c r="M1249" s="23"/>
      <c r="N1249" s="23"/>
      <c r="O1249" s="24"/>
      <c r="P1249" s="24"/>
      <c r="Q1249" s="24"/>
      <c r="R1249" s="24"/>
      <c r="S1249" s="24"/>
      <c r="T1249" s="24"/>
      <c r="U1249" s="24"/>
      <c r="V1249" s="24"/>
      <c r="W1249" s="24"/>
      <c r="X1249" s="24"/>
      <c r="Y1249" s="24"/>
      <c r="Z1249" s="24"/>
      <c r="AA1249" s="24"/>
      <c r="AB1249" s="24"/>
      <c r="AC1249" s="24"/>
      <c r="AD1249" s="24"/>
      <c r="AE1249" s="24"/>
      <c r="AF1249" s="24"/>
      <c r="AG1249" s="24"/>
      <c r="AH1249" s="24"/>
      <c r="AI1249" s="24"/>
      <c r="AJ1249" s="23"/>
      <c r="AK1249" s="23"/>
      <c r="AL1249" s="23"/>
      <c r="AM1249" s="23" t="str">
        <f t="shared" si="288"/>
        <v/>
      </c>
      <c r="AN1249" s="23" t="str">
        <f t="shared" si="301"/>
        <v/>
      </c>
      <c r="AO1249" s="23" t="str">
        <f t="shared" si="289"/>
        <v/>
      </c>
      <c r="AP1249" s="23" t="str">
        <f t="shared" si="290"/>
        <v/>
      </c>
      <c r="AQ1249" s="24" t="str">
        <f t="array" ref="AQ1249">IF(Q1249="","",IF(Q1249&gt;BU$7,5,(Q1249/(MAX(IF(Q$4:Q$1999&lt;BU$7,Q$4:Q$1999))))*5))</f>
        <v/>
      </c>
      <c r="AR1249" s="24" t="str">
        <f t="array" ref="AR1249">IF(R1249="","",IF(R1249&gt;BV$7,5,(R1249/(MAX(IF(R$4:R$1999&lt;BV$7,R$4:R$1999))))*5))</f>
        <v/>
      </c>
      <c r="AS1249" s="24" t="str">
        <f t="array" ref="AS1249">IF(S1249="","",IF(S1249&gt;BW$7,5,(S1249/(MAX(IF(S$4:S$1999&lt;BW$7,S$4:S$1999))))*5))</f>
        <v/>
      </c>
      <c r="AT1249" s="24" t="str">
        <f t="array" ref="AT1249">IF(T1249="","",IF(T1249&gt;BX$7,5,(T1249/(MAX(IF(T$4:T$1999&lt;BX$7,T$4:T$1999))))*5))</f>
        <v/>
      </c>
      <c r="AU1249" s="24" t="str">
        <f t="array" ref="AU1249">IF(U1249="","",IF(U1249&gt;BY$7,5,(U1249/(MAX(IF(U$4:U$1999&lt;BY$7,U$4:U$1999))))*5))</f>
        <v/>
      </c>
      <c r="AV1249" s="24" t="str">
        <f t="array" ref="AV1249">IF(V1249="","",IF(V1249&gt;BZ$7,5,(V1249/(MAX(IF(V$4:V$1999&lt;BZ$7,V$4:V$1999))))*5))</f>
        <v/>
      </c>
      <c r="AW1249" s="24" t="str">
        <f t="array" ref="AW1249">IF(W1249="","",IF(W1249&gt;CA$7,5,(W1249/(MAX(IF(W$4:W$1999&lt;CA$7,W$4:W$1999))))*5))</f>
        <v/>
      </c>
      <c r="AX1249" s="24" t="str">
        <f t="array" ref="AX1249">IF(X1249="","",IF(X1249&gt;CB$7,5,(X1249/(MAX(IF(X$4:X$1999&lt;CB$7,X$4:X$1999))))*5))</f>
        <v/>
      </c>
      <c r="AY1249" s="24" t="str">
        <f t="array" ref="AY1249">IF(Y1249="","",IF(Y1249&gt;CC$7,5,(Y1249/(MAX(IF(Y$4:Y$1999&lt;CC$7,Y$4:Y$1999))))*5))</f>
        <v/>
      </c>
      <c r="AZ1249" s="24" t="str">
        <f t="array" ref="AZ1249">IF(Z1249="","",IF(Z1249&gt;CD$7,5,(Z1249/(MAX(IF(Z$4:Z$1999&lt;CD$7,Z$4:Z$1999))))*5))</f>
        <v/>
      </c>
      <c r="BA1249" s="24" t="str">
        <f t="array" ref="BA1249">IF(AA1249="","",IF(AA1249&gt;CE$7,5,(AA1249/(MAX(IF(AA$4:AA$1999&lt;CE$7,AA$4:AA$1999))))*5))</f>
        <v/>
      </c>
      <c r="BB1249" s="24" t="str">
        <f t="array" ref="BB1249">IF(AB1249="","",IF(AB1249&gt;CF$7,5,(AB1249/(MAX(IF(AB$4:AB$1999&lt;CF$7,AB$4:AB$1999))))*5))</f>
        <v/>
      </c>
      <c r="BC1249" s="24" t="str">
        <f>IF(AM1249="","",IF($AP1249='WQ Reference'!$A$12,SUMPRODUCT($AQ1249:$BB1249,'WQ Reference'!$B$12:$M$12),IF($AP1249='WQ Reference'!$A$13,SUMPRODUCT($AQ1249:$BB1249,'WQ Reference'!$B$13:$M$13),IF($AP1249='WQ Reference'!$A$14,SUMPRODUCT($AQ1249:$BB1249,'WQ Reference'!$B$14:$M$14),IF($AP1249='WQ Reference'!$A$15,SUMPRODUCT($AQ1249:$BB1249,'WQ Reference'!$B$15:$M$15),IF($AP1249='WQ Reference'!$A$16,SUMPRODUCT($AQ1249:$BB1249,'WQ Reference'!$B$16:$M$16),IF($AP1249='WQ Reference'!$A$17,SUMPRODUCT($AQ1249:$BB1249,'WQ Reference'!$B$17:$M$17),"Invalid Watershed")))))))</f>
        <v/>
      </c>
      <c r="BD1249" s="24" t="str">
        <f t="array" ref="BD1249">IF(AC1249="","",IF(AC1249&gt;CG$7,5,(AC1249/(MAX(IF(AC$4:AC$1999&lt;CG$7,AC$4:AC$1999))))*5))</f>
        <v/>
      </c>
      <c r="BE1249" s="24" t="str">
        <f t="array" ref="BE1249">IF(AD1249="","",IF(AD1249&gt;CH$7,5,(AD1249/(MAX(IF(AD$4:AD$1999&lt;CH$7,AD$4:AD$1999))))*5))</f>
        <v/>
      </c>
      <c r="BF1249" s="24" t="str">
        <f t="array" ref="BF1249">IF(AE1249="","",IF(AE1249&gt;CI$7,5,(AE1249/(MAX(IF(AE$4:AE$1999&lt;CI$7,AE$4:AE$1999))))*5))</f>
        <v/>
      </c>
      <c r="BG1249" s="24" t="str">
        <f t="shared" si="291"/>
        <v/>
      </c>
      <c r="BH1249" s="24" t="str">
        <f t="shared" si="292"/>
        <v/>
      </c>
      <c r="BI1249" s="24" t="str">
        <f t="shared" si="293"/>
        <v/>
      </c>
      <c r="BJ1249" s="24" t="str">
        <f t="shared" si="294"/>
        <v/>
      </c>
      <c r="BK1249" s="24" t="str">
        <f t="shared" si="295"/>
        <v/>
      </c>
      <c r="BL1249" s="24" t="str">
        <f t="shared" si="296"/>
        <v/>
      </c>
      <c r="BM1249" s="24" t="str">
        <f t="shared" si="297"/>
        <v/>
      </c>
      <c r="BN1249" s="24" t="str">
        <f t="shared" si="298"/>
        <v/>
      </c>
      <c r="BO1249" s="24" t="str">
        <f t="shared" si="299"/>
        <v/>
      </c>
      <c r="BP1249" s="24" t="str">
        <f>IF(AM1249="","",SUMPRODUCT(BK1249:BO1249,'Benefit Weights'!$A$3:$E$3))</f>
        <v/>
      </c>
      <c r="BQ1249" s="27" t="str">
        <f t="shared" si="300"/>
        <v/>
      </c>
    </row>
    <row r="1250" spans="1:69" x14ac:dyDescent="0.25">
      <c r="A1250" s="23"/>
      <c r="B1250" s="23"/>
      <c r="C1250" s="23"/>
      <c r="D1250" s="23"/>
      <c r="E1250" s="24"/>
      <c r="F1250" s="24"/>
      <c r="G1250" s="24"/>
      <c r="H1250" s="23"/>
      <c r="I1250" s="23"/>
      <c r="J1250" s="23"/>
      <c r="K1250" s="23"/>
      <c r="L1250" s="23"/>
      <c r="M1250" s="23"/>
      <c r="N1250" s="23"/>
      <c r="O1250" s="24"/>
      <c r="P1250" s="24"/>
      <c r="Q1250" s="24"/>
      <c r="R1250" s="24"/>
      <c r="S1250" s="24"/>
      <c r="T1250" s="24"/>
      <c r="U1250" s="24"/>
      <c r="V1250" s="24"/>
      <c r="W1250" s="24"/>
      <c r="X1250" s="24"/>
      <c r="Y1250" s="24"/>
      <c r="Z1250" s="24"/>
      <c r="AA1250" s="24"/>
      <c r="AB1250" s="24"/>
      <c r="AC1250" s="24"/>
      <c r="AD1250" s="24"/>
      <c r="AE1250" s="24"/>
      <c r="AF1250" s="24"/>
      <c r="AG1250" s="24"/>
      <c r="AH1250" s="24"/>
      <c r="AI1250" s="24"/>
      <c r="AJ1250" s="23"/>
      <c r="AK1250" s="23"/>
      <c r="AL1250" s="23"/>
      <c r="AM1250" s="23" t="str">
        <f t="shared" si="288"/>
        <v/>
      </c>
      <c r="AN1250" s="23" t="str">
        <f t="shared" si="301"/>
        <v/>
      </c>
      <c r="AO1250" s="23" t="str">
        <f t="shared" si="289"/>
        <v/>
      </c>
      <c r="AP1250" s="23" t="str">
        <f t="shared" si="290"/>
        <v/>
      </c>
      <c r="AQ1250" s="24" t="str">
        <f t="array" ref="AQ1250">IF(Q1250="","",IF(Q1250&gt;BU$7,5,(Q1250/(MAX(IF(Q$4:Q$1999&lt;BU$7,Q$4:Q$1999))))*5))</f>
        <v/>
      </c>
      <c r="AR1250" s="24" t="str">
        <f t="array" ref="AR1250">IF(R1250="","",IF(R1250&gt;BV$7,5,(R1250/(MAX(IF(R$4:R$1999&lt;BV$7,R$4:R$1999))))*5))</f>
        <v/>
      </c>
      <c r="AS1250" s="24" t="str">
        <f t="array" ref="AS1250">IF(S1250="","",IF(S1250&gt;BW$7,5,(S1250/(MAX(IF(S$4:S$1999&lt;BW$7,S$4:S$1999))))*5))</f>
        <v/>
      </c>
      <c r="AT1250" s="24" t="str">
        <f t="array" ref="AT1250">IF(T1250="","",IF(T1250&gt;BX$7,5,(T1250/(MAX(IF(T$4:T$1999&lt;BX$7,T$4:T$1999))))*5))</f>
        <v/>
      </c>
      <c r="AU1250" s="24" t="str">
        <f t="array" ref="AU1250">IF(U1250="","",IF(U1250&gt;BY$7,5,(U1250/(MAX(IF(U$4:U$1999&lt;BY$7,U$4:U$1999))))*5))</f>
        <v/>
      </c>
      <c r="AV1250" s="24" t="str">
        <f t="array" ref="AV1250">IF(V1250="","",IF(V1250&gt;BZ$7,5,(V1250/(MAX(IF(V$4:V$1999&lt;BZ$7,V$4:V$1999))))*5))</f>
        <v/>
      </c>
      <c r="AW1250" s="24" t="str">
        <f t="array" ref="AW1250">IF(W1250="","",IF(W1250&gt;CA$7,5,(W1250/(MAX(IF(W$4:W$1999&lt;CA$7,W$4:W$1999))))*5))</f>
        <v/>
      </c>
      <c r="AX1250" s="24" t="str">
        <f t="array" ref="AX1250">IF(X1250="","",IF(X1250&gt;CB$7,5,(X1250/(MAX(IF(X$4:X$1999&lt;CB$7,X$4:X$1999))))*5))</f>
        <v/>
      </c>
      <c r="AY1250" s="24" t="str">
        <f t="array" ref="AY1250">IF(Y1250="","",IF(Y1250&gt;CC$7,5,(Y1250/(MAX(IF(Y$4:Y$1999&lt;CC$7,Y$4:Y$1999))))*5))</f>
        <v/>
      </c>
      <c r="AZ1250" s="24" t="str">
        <f t="array" ref="AZ1250">IF(Z1250="","",IF(Z1250&gt;CD$7,5,(Z1250/(MAX(IF(Z$4:Z$1999&lt;CD$7,Z$4:Z$1999))))*5))</f>
        <v/>
      </c>
      <c r="BA1250" s="24" t="str">
        <f t="array" ref="BA1250">IF(AA1250="","",IF(AA1250&gt;CE$7,5,(AA1250/(MAX(IF(AA$4:AA$1999&lt;CE$7,AA$4:AA$1999))))*5))</f>
        <v/>
      </c>
      <c r="BB1250" s="24" t="str">
        <f t="array" ref="BB1250">IF(AB1250="","",IF(AB1250&gt;CF$7,5,(AB1250/(MAX(IF(AB$4:AB$1999&lt;CF$7,AB$4:AB$1999))))*5))</f>
        <v/>
      </c>
      <c r="BC1250" s="24" t="str">
        <f>IF(AM1250="","",IF($AP1250='WQ Reference'!$A$12,SUMPRODUCT($AQ1250:$BB1250,'WQ Reference'!$B$12:$M$12),IF($AP1250='WQ Reference'!$A$13,SUMPRODUCT($AQ1250:$BB1250,'WQ Reference'!$B$13:$M$13),IF($AP1250='WQ Reference'!$A$14,SUMPRODUCT($AQ1250:$BB1250,'WQ Reference'!$B$14:$M$14),IF($AP1250='WQ Reference'!$A$15,SUMPRODUCT($AQ1250:$BB1250,'WQ Reference'!$B$15:$M$15),IF($AP1250='WQ Reference'!$A$16,SUMPRODUCT($AQ1250:$BB1250,'WQ Reference'!$B$16:$M$16),IF($AP1250='WQ Reference'!$A$17,SUMPRODUCT($AQ1250:$BB1250,'WQ Reference'!$B$17:$M$17),"Invalid Watershed")))))))</f>
        <v/>
      </c>
      <c r="BD1250" s="24" t="str">
        <f t="array" ref="BD1250">IF(AC1250="","",IF(AC1250&gt;CG$7,5,(AC1250/(MAX(IF(AC$4:AC$1999&lt;CG$7,AC$4:AC$1999))))*5))</f>
        <v/>
      </c>
      <c r="BE1250" s="24" t="str">
        <f t="array" ref="BE1250">IF(AD1250="","",IF(AD1250&gt;CH$7,5,(AD1250/(MAX(IF(AD$4:AD$1999&lt;CH$7,AD$4:AD$1999))))*5))</f>
        <v/>
      </c>
      <c r="BF1250" s="24" t="str">
        <f t="array" ref="BF1250">IF(AE1250="","",IF(AE1250&gt;CI$7,5,(AE1250/(MAX(IF(AE$4:AE$1999&lt;CI$7,AE$4:AE$1999))))*5))</f>
        <v/>
      </c>
      <c r="BG1250" s="24" t="str">
        <f t="shared" si="291"/>
        <v/>
      </c>
      <c r="BH1250" s="24" t="str">
        <f t="shared" si="292"/>
        <v/>
      </c>
      <c r="BI1250" s="24" t="str">
        <f t="shared" si="293"/>
        <v/>
      </c>
      <c r="BJ1250" s="24" t="str">
        <f t="shared" si="294"/>
        <v/>
      </c>
      <c r="BK1250" s="24" t="str">
        <f t="shared" si="295"/>
        <v/>
      </c>
      <c r="BL1250" s="24" t="str">
        <f t="shared" si="296"/>
        <v/>
      </c>
      <c r="BM1250" s="24" t="str">
        <f t="shared" si="297"/>
        <v/>
      </c>
      <c r="BN1250" s="24" t="str">
        <f t="shared" si="298"/>
        <v/>
      </c>
      <c r="BO1250" s="24" t="str">
        <f t="shared" si="299"/>
        <v/>
      </c>
      <c r="BP1250" s="24" t="str">
        <f>IF(AM1250="","",SUMPRODUCT(BK1250:BO1250,'Benefit Weights'!$A$3:$E$3))</f>
        <v/>
      </c>
      <c r="BQ1250" s="27" t="str">
        <f t="shared" si="300"/>
        <v/>
      </c>
    </row>
    <row r="1251" spans="1:69" x14ac:dyDescent="0.25">
      <c r="A1251" s="23"/>
      <c r="B1251" s="23"/>
      <c r="C1251" s="23"/>
      <c r="D1251" s="23"/>
      <c r="E1251" s="24"/>
      <c r="F1251" s="24"/>
      <c r="G1251" s="24"/>
      <c r="H1251" s="23"/>
      <c r="I1251" s="23"/>
      <c r="J1251" s="23"/>
      <c r="K1251" s="23"/>
      <c r="L1251" s="23"/>
      <c r="M1251" s="23"/>
      <c r="N1251" s="23"/>
      <c r="O1251" s="24"/>
      <c r="P1251" s="24"/>
      <c r="Q1251" s="24"/>
      <c r="R1251" s="24"/>
      <c r="S1251" s="24"/>
      <c r="T1251" s="24"/>
      <c r="U1251" s="24"/>
      <c r="V1251" s="24"/>
      <c r="W1251" s="24"/>
      <c r="X1251" s="24"/>
      <c r="Y1251" s="24"/>
      <c r="Z1251" s="24"/>
      <c r="AA1251" s="24"/>
      <c r="AB1251" s="24"/>
      <c r="AC1251" s="24"/>
      <c r="AD1251" s="24"/>
      <c r="AE1251" s="24"/>
      <c r="AF1251" s="24"/>
      <c r="AG1251" s="24"/>
      <c r="AH1251" s="24"/>
      <c r="AI1251" s="24"/>
      <c r="AJ1251" s="23"/>
      <c r="AK1251" s="23"/>
      <c r="AL1251" s="23"/>
      <c r="AM1251" s="23" t="str">
        <f t="shared" si="288"/>
        <v/>
      </c>
      <c r="AN1251" s="23" t="str">
        <f t="shared" si="301"/>
        <v/>
      </c>
      <c r="AO1251" s="23" t="str">
        <f t="shared" si="289"/>
        <v/>
      </c>
      <c r="AP1251" s="23" t="str">
        <f t="shared" si="290"/>
        <v/>
      </c>
      <c r="AQ1251" s="24" t="str">
        <f t="array" ref="AQ1251">IF(Q1251="","",IF(Q1251&gt;BU$7,5,(Q1251/(MAX(IF(Q$4:Q$1999&lt;BU$7,Q$4:Q$1999))))*5))</f>
        <v/>
      </c>
      <c r="AR1251" s="24" t="str">
        <f t="array" ref="AR1251">IF(R1251="","",IF(R1251&gt;BV$7,5,(R1251/(MAX(IF(R$4:R$1999&lt;BV$7,R$4:R$1999))))*5))</f>
        <v/>
      </c>
      <c r="AS1251" s="24" t="str">
        <f t="array" ref="AS1251">IF(S1251="","",IF(S1251&gt;BW$7,5,(S1251/(MAX(IF(S$4:S$1999&lt;BW$7,S$4:S$1999))))*5))</f>
        <v/>
      </c>
      <c r="AT1251" s="24" t="str">
        <f t="array" ref="AT1251">IF(T1251="","",IF(T1251&gt;BX$7,5,(T1251/(MAX(IF(T$4:T$1999&lt;BX$7,T$4:T$1999))))*5))</f>
        <v/>
      </c>
      <c r="AU1251" s="24" t="str">
        <f t="array" ref="AU1251">IF(U1251="","",IF(U1251&gt;BY$7,5,(U1251/(MAX(IF(U$4:U$1999&lt;BY$7,U$4:U$1999))))*5))</f>
        <v/>
      </c>
      <c r="AV1251" s="24" t="str">
        <f t="array" ref="AV1251">IF(V1251="","",IF(V1251&gt;BZ$7,5,(V1251/(MAX(IF(V$4:V$1999&lt;BZ$7,V$4:V$1999))))*5))</f>
        <v/>
      </c>
      <c r="AW1251" s="24" t="str">
        <f t="array" ref="AW1251">IF(W1251="","",IF(W1251&gt;CA$7,5,(W1251/(MAX(IF(W$4:W$1999&lt;CA$7,W$4:W$1999))))*5))</f>
        <v/>
      </c>
      <c r="AX1251" s="24" t="str">
        <f t="array" ref="AX1251">IF(X1251="","",IF(X1251&gt;CB$7,5,(X1251/(MAX(IF(X$4:X$1999&lt;CB$7,X$4:X$1999))))*5))</f>
        <v/>
      </c>
      <c r="AY1251" s="24" t="str">
        <f t="array" ref="AY1251">IF(Y1251="","",IF(Y1251&gt;CC$7,5,(Y1251/(MAX(IF(Y$4:Y$1999&lt;CC$7,Y$4:Y$1999))))*5))</f>
        <v/>
      </c>
      <c r="AZ1251" s="24" t="str">
        <f t="array" ref="AZ1251">IF(Z1251="","",IF(Z1251&gt;CD$7,5,(Z1251/(MAX(IF(Z$4:Z$1999&lt;CD$7,Z$4:Z$1999))))*5))</f>
        <v/>
      </c>
      <c r="BA1251" s="24" t="str">
        <f t="array" ref="BA1251">IF(AA1251="","",IF(AA1251&gt;CE$7,5,(AA1251/(MAX(IF(AA$4:AA$1999&lt;CE$7,AA$4:AA$1999))))*5))</f>
        <v/>
      </c>
      <c r="BB1251" s="24" t="str">
        <f t="array" ref="BB1251">IF(AB1251="","",IF(AB1251&gt;CF$7,5,(AB1251/(MAX(IF(AB$4:AB$1999&lt;CF$7,AB$4:AB$1999))))*5))</f>
        <v/>
      </c>
      <c r="BC1251" s="24" t="str">
        <f>IF(AM1251="","",IF($AP1251='WQ Reference'!$A$12,SUMPRODUCT($AQ1251:$BB1251,'WQ Reference'!$B$12:$M$12),IF($AP1251='WQ Reference'!$A$13,SUMPRODUCT($AQ1251:$BB1251,'WQ Reference'!$B$13:$M$13),IF($AP1251='WQ Reference'!$A$14,SUMPRODUCT($AQ1251:$BB1251,'WQ Reference'!$B$14:$M$14),IF($AP1251='WQ Reference'!$A$15,SUMPRODUCT($AQ1251:$BB1251,'WQ Reference'!$B$15:$M$15),IF($AP1251='WQ Reference'!$A$16,SUMPRODUCT($AQ1251:$BB1251,'WQ Reference'!$B$16:$M$16),IF($AP1251='WQ Reference'!$A$17,SUMPRODUCT($AQ1251:$BB1251,'WQ Reference'!$B$17:$M$17),"Invalid Watershed")))))))</f>
        <v/>
      </c>
      <c r="BD1251" s="24" t="str">
        <f t="array" ref="BD1251">IF(AC1251="","",IF(AC1251&gt;CG$7,5,(AC1251/(MAX(IF(AC$4:AC$1999&lt;CG$7,AC$4:AC$1999))))*5))</f>
        <v/>
      </c>
      <c r="BE1251" s="24" t="str">
        <f t="array" ref="BE1251">IF(AD1251="","",IF(AD1251&gt;CH$7,5,(AD1251/(MAX(IF(AD$4:AD$1999&lt;CH$7,AD$4:AD$1999))))*5))</f>
        <v/>
      </c>
      <c r="BF1251" s="24" t="str">
        <f t="array" ref="BF1251">IF(AE1251="","",IF(AE1251&gt;CI$7,5,(AE1251/(MAX(IF(AE$4:AE$1999&lt;CI$7,AE$4:AE$1999))))*5))</f>
        <v/>
      </c>
      <c r="BG1251" s="24" t="str">
        <f t="shared" si="291"/>
        <v/>
      </c>
      <c r="BH1251" s="24" t="str">
        <f t="shared" si="292"/>
        <v/>
      </c>
      <c r="BI1251" s="24" t="str">
        <f t="shared" si="293"/>
        <v/>
      </c>
      <c r="BJ1251" s="24" t="str">
        <f t="shared" si="294"/>
        <v/>
      </c>
      <c r="BK1251" s="24" t="str">
        <f t="shared" si="295"/>
        <v/>
      </c>
      <c r="BL1251" s="24" t="str">
        <f t="shared" si="296"/>
        <v/>
      </c>
      <c r="BM1251" s="24" t="str">
        <f t="shared" si="297"/>
        <v/>
      </c>
      <c r="BN1251" s="24" t="str">
        <f t="shared" si="298"/>
        <v/>
      </c>
      <c r="BO1251" s="24" t="str">
        <f t="shared" si="299"/>
        <v/>
      </c>
      <c r="BP1251" s="24" t="str">
        <f>IF(AM1251="","",SUMPRODUCT(BK1251:BO1251,'Benefit Weights'!$A$3:$E$3))</f>
        <v/>
      </c>
      <c r="BQ1251" s="27" t="str">
        <f t="shared" si="300"/>
        <v/>
      </c>
    </row>
    <row r="1252" spans="1:69" x14ac:dyDescent="0.25">
      <c r="A1252" s="23"/>
      <c r="B1252" s="23"/>
      <c r="C1252" s="23"/>
      <c r="D1252" s="23"/>
      <c r="E1252" s="24"/>
      <c r="F1252" s="24"/>
      <c r="G1252" s="24"/>
      <c r="H1252" s="23"/>
      <c r="I1252" s="23"/>
      <c r="J1252" s="23"/>
      <c r="K1252" s="23"/>
      <c r="L1252" s="23"/>
      <c r="M1252" s="23"/>
      <c r="N1252" s="23"/>
      <c r="O1252" s="24"/>
      <c r="P1252" s="24"/>
      <c r="Q1252" s="24"/>
      <c r="R1252" s="24"/>
      <c r="S1252" s="24"/>
      <c r="T1252" s="24"/>
      <c r="U1252" s="24"/>
      <c r="V1252" s="24"/>
      <c r="W1252" s="24"/>
      <c r="X1252" s="24"/>
      <c r="Y1252" s="24"/>
      <c r="Z1252" s="24"/>
      <c r="AA1252" s="24"/>
      <c r="AB1252" s="24"/>
      <c r="AC1252" s="24"/>
      <c r="AD1252" s="24"/>
      <c r="AE1252" s="24"/>
      <c r="AF1252" s="24"/>
      <c r="AG1252" s="24"/>
      <c r="AH1252" s="24"/>
      <c r="AI1252" s="24"/>
      <c r="AJ1252" s="23"/>
      <c r="AK1252" s="23"/>
      <c r="AL1252" s="23"/>
      <c r="AM1252" s="23" t="str">
        <f t="shared" si="288"/>
        <v/>
      </c>
      <c r="AN1252" s="23" t="str">
        <f t="shared" si="301"/>
        <v/>
      </c>
      <c r="AO1252" s="23" t="str">
        <f t="shared" si="289"/>
        <v/>
      </c>
      <c r="AP1252" s="23" t="str">
        <f t="shared" si="290"/>
        <v/>
      </c>
      <c r="AQ1252" s="24" t="str">
        <f t="array" ref="AQ1252">IF(Q1252="","",IF(Q1252&gt;BU$7,5,(Q1252/(MAX(IF(Q$4:Q$1999&lt;BU$7,Q$4:Q$1999))))*5))</f>
        <v/>
      </c>
      <c r="AR1252" s="24" t="str">
        <f t="array" ref="AR1252">IF(R1252="","",IF(R1252&gt;BV$7,5,(R1252/(MAX(IF(R$4:R$1999&lt;BV$7,R$4:R$1999))))*5))</f>
        <v/>
      </c>
      <c r="AS1252" s="24" t="str">
        <f t="array" ref="AS1252">IF(S1252="","",IF(S1252&gt;BW$7,5,(S1252/(MAX(IF(S$4:S$1999&lt;BW$7,S$4:S$1999))))*5))</f>
        <v/>
      </c>
      <c r="AT1252" s="24" t="str">
        <f t="array" ref="AT1252">IF(T1252="","",IF(T1252&gt;BX$7,5,(T1252/(MAX(IF(T$4:T$1999&lt;BX$7,T$4:T$1999))))*5))</f>
        <v/>
      </c>
      <c r="AU1252" s="24" t="str">
        <f t="array" ref="AU1252">IF(U1252="","",IF(U1252&gt;BY$7,5,(U1252/(MAX(IF(U$4:U$1999&lt;BY$7,U$4:U$1999))))*5))</f>
        <v/>
      </c>
      <c r="AV1252" s="24" t="str">
        <f t="array" ref="AV1252">IF(V1252="","",IF(V1252&gt;BZ$7,5,(V1252/(MAX(IF(V$4:V$1999&lt;BZ$7,V$4:V$1999))))*5))</f>
        <v/>
      </c>
      <c r="AW1252" s="24" t="str">
        <f t="array" ref="AW1252">IF(W1252="","",IF(W1252&gt;CA$7,5,(W1252/(MAX(IF(W$4:W$1999&lt;CA$7,W$4:W$1999))))*5))</f>
        <v/>
      </c>
      <c r="AX1252" s="24" t="str">
        <f t="array" ref="AX1252">IF(X1252="","",IF(X1252&gt;CB$7,5,(X1252/(MAX(IF(X$4:X$1999&lt;CB$7,X$4:X$1999))))*5))</f>
        <v/>
      </c>
      <c r="AY1252" s="24" t="str">
        <f t="array" ref="AY1252">IF(Y1252="","",IF(Y1252&gt;CC$7,5,(Y1252/(MAX(IF(Y$4:Y$1999&lt;CC$7,Y$4:Y$1999))))*5))</f>
        <v/>
      </c>
      <c r="AZ1252" s="24" t="str">
        <f t="array" ref="AZ1252">IF(Z1252="","",IF(Z1252&gt;CD$7,5,(Z1252/(MAX(IF(Z$4:Z$1999&lt;CD$7,Z$4:Z$1999))))*5))</f>
        <v/>
      </c>
      <c r="BA1252" s="24" t="str">
        <f t="array" ref="BA1252">IF(AA1252="","",IF(AA1252&gt;CE$7,5,(AA1252/(MAX(IF(AA$4:AA$1999&lt;CE$7,AA$4:AA$1999))))*5))</f>
        <v/>
      </c>
      <c r="BB1252" s="24" t="str">
        <f t="array" ref="BB1252">IF(AB1252="","",IF(AB1252&gt;CF$7,5,(AB1252/(MAX(IF(AB$4:AB$1999&lt;CF$7,AB$4:AB$1999))))*5))</f>
        <v/>
      </c>
      <c r="BC1252" s="24" t="str">
        <f>IF(AM1252="","",IF($AP1252='WQ Reference'!$A$12,SUMPRODUCT($AQ1252:$BB1252,'WQ Reference'!$B$12:$M$12),IF($AP1252='WQ Reference'!$A$13,SUMPRODUCT($AQ1252:$BB1252,'WQ Reference'!$B$13:$M$13),IF($AP1252='WQ Reference'!$A$14,SUMPRODUCT($AQ1252:$BB1252,'WQ Reference'!$B$14:$M$14),IF($AP1252='WQ Reference'!$A$15,SUMPRODUCT($AQ1252:$BB1252,'WQ Reference'!$B$15:$M$15),IF($AP1252='WQ Reference'!$A$16,SUMPRODUCT($AQ1252:$BB1252,'WQ Reference'!$B$16:$M$16),IF($AP1252='WQ Reference'!$A$17,SUMPRODUCT($AQ1252:$BB1252,'WQ Reference'!$B$17:$M$17),"Invalid Watershed")))))))</f>
        <v/>
      </c>
      <c r="BD1252" s="24" t="str">
        <f t="array" ref="BD1252">IF(AC1252="","",IF(AC1252&gt;CG$7,5,(AC1252/(MAX(IF(AC$4:AC$1999&lt;CG$7,AC$4:AC$1999))))*5))</f>
        <v/>
      </c>
      <c r="BE1252" s="24" t="str">
        <f t="array" ref="BE1252">IF(AD1252="","",IF(AD1252&gt;CH$7,5,(AD1252/(MAX(IF(AD$4:AD$1999&lt;CH$7,AD$4:AD$1999))))*5))</f>
        <v/>
      </c>
      <c r="BF1252" s="24" t="str">
        <f t="array" ref="BF1252">IF(AE1252="","",IF(AE1252&gt;CI$7,5,(AE1252/(MAX(IF(AE$4:AE$1999&lt;CI$7,AE$4:AE$1999))))*5))</f>
        <v/>
      </c>
      <c r="BG1252" s="24" t="str">
        <f t="shared" si="291"/>
        <v/>
      </c>
      <c r="BH1252" s="24" t="str">
        <f t="shared" si="292"/>
        <v/>
      </c>
      <c r="BI1252" s="24" t="str">
        <f t="shared" si="293"/>
        <v/>
      </c>
      <c r="BJ1252" s="24" t="str">
        <f t="shared" si="294"/>
        <v/>
      </c>
      <c r="BK1252" s="24" t="str">
        <f t="shared" si="295"/>
        <v/>
      </c>
      <c r="BL1252" s="24" t="str">
        <f t="shared" si="296"/>
        <v/>
      </c>
      <c r="BM1252" s="24" t="str">
        <f t="shared" si="297"/>
        <v/>
      </c>
      <c r="BN1252" s="24" t="str">
        <f t="shared" si="298"/>
        <v/>
      </c>
      <c r="BO1252" s="24" t="str">
        <f t="shared" si="299"/>
        <v/>
      </c>
      <c r="BP1252" s="24" t="str">
        <f>IF(AM1252="","",SUMPRODUCT(BK1252:BO1252,'Benefit Weights'!$A$3:$E$3))</f>
        <v/>
      </c>
      <c r="BQ1252" s="27" t="str">
        <f t="shared" si="300"/>
        <v/>
      </c>
    </row>
    <row r="1253" spans="1:69" x14ac:dyDescent="0.25">
      <c r="A1253" s="23"/>
      <c r="B1253" s="23"/>
      <c r="C1253" s="23"/>
      <c r="D1253" s="23"/>
      <c r="E1253" s="24"/>
      <c r="F1253" s="24"/>
      <c r="G1253" s="24"/>
      <c r="H1253" s="23"/>
      <c r="I1253" s="23"/>
      <c r="J1253" s="23"/>
      <c r="K1253" s="23"/>
      <c r="L1253" s="23"/>
      <c r="M1253" s="23"/>
      <c r="N1253" s="23"/>
      <c r="O1253" s="24"/>
      <c r="P1253" s="24"/>
      <c r="Q1253" s="24"/>
      <c r="R1253" s="24"/>
      <c r="S1253" s="24"/>
      <c r="T1253" s="24"/>
      <c r="U1253" s="24"/>
      <c r="V1253" s="24"/>
      <c r="W1253" s="24"/>
      <c r="X1253" s="24"/>
      <c r="Y1253" s="24"/>
      <c r="Z1253" s="24"/>
      <c r="AA1253" s="24"/>
      <c r="AB1253" s="24"/>
      <c r="AC1253" s="24"/>
      <c r="AD1253" s="24"/>
      <c r="AE1253" s="24"/>
      <c r="AF1253" s="24"/>
      <c r="AG1253" s="24"/>
      <c r="AH1253" s="24"/>
      <c r="AI1253" s="24"/>
      <c r="AJ1253" s="23"/>
      <c r="AK1253" s="23"/>
      <c r="AL1253" s="23"/>
      <c r="AM1253" s="23" t="str">
        <f t="shared" si="288"/>
        <v/>
      </c>
      <c r="AN1253" s="23" t="str">
        <f t="shared" si="301"/>
        <v/>
      </c>
      <c r="AO1253" s="23" t="str">
        <f t="shared" si="289"/>
        <v/>
      </c>
      <c r="AP1253" s="23" t="str">
        <f t="shared" si="290"/>
        <v/>
      </c>
      <c r="AQ1253" s="24" t="str">
        <f t="array" ref="AQ1253">IF(Q1253="","",IF(Q1253&gt;BU$7,5,(Q1253/(MAX(IF(Q$4:Q$1999&lt;BU$7,Q$4:Q$1999))))*5))</f>
        <v/>
      </c>
      <c r="AR1253" s="24" t="str">
        <f t="array" ref="AR1253">IF(R1253="","",IF(R1253&gt;BV$7,5,(R1253/(MAX(IF(R$4:R$1999&lt;BV$7,R$4:R$1999))))*5))</f>
        <v/>
      </c>
      <c r="AS1253" s="24" t="str">
        <f t="array" ref="AS1253">IF(S1253="","",IF(S1253&gt;BW$7,5,(S1253/(MAX(IF(S$4:S$1999&lt;BW$7,S$4:S$1999))))*5))</f>
        <v/>
      </c>
      <c r="AT1253" s="24" t="str">
        <f t="array" ref="AT1253">IF(T1253="","",IF(T1253&gt;BX$7,5,(T1253/(MAX(IF(T$4:T$1999&lt;BX$7,T$4:T$1999))))*5))</f>
        <v/>
      </c>
      <c r="AU1253" s="24" t="str">
        <f t="array" ref="AU1253">IF(U1253="","",IF(U1253&gt;BY$7,5,(U1253/(MAX(IF(U$4:U$1999&lt;BY$7,U$4:U$1999))))*5))</f>
        <v/>
      </c>
      <c r="AV1253" s="24" t="str">
        <f t="array" ref="AV1253">IF(V1253="","",IF(V1253&gt;BZ$7,5,(V1253/(MAX(IF(V$4:V$1999&lt;BZ$7,V$4:V$1999))))*5))</f>
        <v/>
      </c>
      <c r="AW1253" s="24" t="str">
        <f t="array" ref="AW1253">IF(W1253="","",IF(W1253&gt;CA$7,5,(W1253/(MAX(IF(W$4:W$1999&lt;CA$7,W$4:W$1999))))*5))</f>
        <v/>
      </c>
      <c r="AX1253" s="24" t="str">
        <f t="array" ref="AX1253">IF(X1253="","",IF(X1253&gt;CB$7,5,(X1253/(MAX(IF(X$4:X$1999&lt;CB$7,X$4:X$1999))))*5))</f>
        <v/>
      </c>
      <c r="AY1253" s="24" t="str">
        <f t="array" ref="AY1253">IF(Y1253="","",IF(Y1253&gt;CC$7,5,(Y1253/(MAX(IF(Y$4:Y$1999&lt;CC$7,Y$4:Y$1999))))*5))</f>
        <v/>
      </c>
      <c r="AZ1253" s="24" t="str">
        <f t="array" ref="AZ1253">IF(Z1253="","",IF(Z1253&gt;CD$7,5,(Z1253/(MAX(IF(Z$4:Z$1999&lt;CD$7,Z$4:Z$1999))))*5))</f>
        <v/>
      </c>
      <c r="BA1253" s="24" t="str">
        <f t="array" ref="BA1253">IF(AA1253="","",IF(AA1253&gt;CE$7,5,(AA1253/(MAX(IF(AA$4:AA$1999&lt;CE$7,AA$4:AA$1999))))*5))</f>
        <v/>
      </c>
      <c r="BB1253" s="24" t="str">
        <f t="array" ref="BB1253">IF(AB1253="","",IF(AB1253&gt;CF$7,5,(AB1253/(MAX(IF(AB$4:AB$1999&lt;CF$7,AB$4:AB$1999))))*5))</f>
        <v/>
      </c>
      <c r="BC1253" s="24" t="str">
        <f>IF(AM1253="","",IF($AP1253='WQ Reference'!$A$12,SUMPRODUCT($AQ1253:$BB1253,'WQ Reference'!$B$12:$M$12),IF($AP1253='WQ Reference'!$A$13,SUMPRODUCT($AQ1253:$BB1253,'WQ Reference'!$B$13:$M$13),IF($AP1253='WQ Reference'!$A$14,SUMPRODUCT($AQ1253:$BB1253,'WQ Reference'!$B$14:$M$14),IF($AP1253='WQ Reference'!$A$15,SUMPRODUCT($AQ1253:$BB1253,'WQ Reference'!$B$15:$M$15),IF($AP1253='WQ Reference'!$A$16,SUMPRODUCT($AQ1253:$BB1253,'WQ Reference'!$B$16:$M$16),IF($AP1253='WQ Reference'!$A$17,SUMPRODUCT($AQ1253:$BB1253,'WQ Reference'!$B$17:$M$17),"Invalid Watershed")))))))</f>
        <v/>
      </c>
      <c r="BD1253" s="24" t="str">
        <f t="array" ref="BD1253">IF(AC1253="","",IF(AC1253&gt;CG$7,5,(AC1253/(MAX(IF(AC$4:AC$1999&lt;CG$7,AC$4:AC$1999))))*5))</f>
        <v/>
      </c>
      <c r="BE1253" s="24" t="str">
        <f t="array" ref="BE1253">IF(AD1253="","",IF(AD1253&gt;CH$7,5,(AD1253/(MAX(IF(AD$4:AD$1999&lt;CH$7,AD$4:AD$1999))))*5))</f>
        <v/>
      </c>
      <c r="BF1253" s="24" t="str">
        <f t="array" ref="BF1253">IF(AE1253="","",IF(AE1253&gt;CI$7,5,(AE1253/(MAX(IF(AE$4:AE$1999&lt;CI$7,AE$4:AE$1999))))*5))</f>
        <v/>
      </c>
      <c r="BG1253" s="24" t="str">
        <f t="shared" si="291"/>
        <v/>
      </c>
      <c r="BH1253" s="24" t="str">
        <f t="shared" si="292"/>
        <v/>
      </c>
      <c r="BI1253" s="24" t="str">
        <f t="shared" si="293"/>
        <v/>
      </c>
      <c r="BJ1253" s="24" t="str">
        <f t="shared" si="294"/>
        <v/>
      </c>
      <c r="BK1253" s="24" t="str">
        <f t="shared" si="295"/>
        <v/>
      </c>
      <c r="BL1253" s="24" t="str">
        <f t="shared" si="296"/>
        <v/>
      </c>
      <c r="BM1253" s="24" t="str">
        <f t="shared" si="297"/>
        <v/>
      </c>
      <c r="BN1253" s="24" t="str">
        <f t="shared" si="298"/>
        <v/>
      </c>
      <c r="BO1253" s="24" t="str">
        <f t="shared" si="299"/>
        <v/>
      </c>
      <c r="BP1253" s="24" t="str">
        <f>IF(AM1253="","",SUMPRODUCT(BK1253:BO1253,'Benefit Weights'!$A$3:$E$3))</f>
        <v/>
      </c>
      <c r="BQ1253" s="27" t="str">
        <f t="shared" si="300"/>
        <v/>
      </c>
    </row>
    <row r="1254" spans="1:69" x14ac:dyDescent="0.25">
      <c r="A1254" s="23"/>
      <c r="B1254" s="23"/>
      <c r="C1254" s="23"/>
      <c r="D1254" s="23"/>
      <c r="E1254" s="24"/>
      <c r="F1254" s="24"/>
      <c r="G1254" s="24"/>
      <c r="H1254" s="23"/>
      <c r="I1254" s="23"/>
      <c r="J1254" s="23"/>
      <c r="K1254" s="23"/>
      <c r="L1254" s="23"/>
      <c r="M1254" s="23"/>
      <c r="N1254" s="23"/>
      <c r="O1254" s="24"/>
      <c r="P1254" s="24"/>
      <c r="Q1254" s="24"/>
      <c r="R1254" s="24"/>
      <c r="S1254" s="24"/>
      <c r="T1254" s="24"/>
      <c r="U1254" s="24"/>
      <c r="V1254" s="24"/>
      <c r="W1254" s="24"/>
      <c r="X1254" s="24"/>
      <c r="Y1254" s="24"/>
      <c r="Z1254" s="24"/>
      <c r="AA1254" s="24"/>
      <c r="AB1254" s="24"/>
      <c r="AC1254" s="24"/>
      <c r="AD1254" s="24"/>
      <c r="AE1254" s="24"/>
      <c r="AF1254" s="24"/>
      <c r="AG1254" s="24"/>
      <c r="AH1254" s="24"/>
      <c r="AI1254" s="24"/>
      <c r="AJ1254" s="23"/>
      <c r="AK1254" s="23"/>
      <c r="AL1254" s="23"/>
      <c r="AM1254" s="23" t="str">
        <f t="shared" si="288"/>
        <v/>
      </c>
      <c r="AN1254" s="23" t="str">
        <f t="shared" si="301"/>
        <v/>
      </c>
      <c r="AO1254" s="23" t="str">
        <f t="shared" si="289"/>
        <v/>
      </c>
      <c r="AP1254" s="23" t="str">
        <f t="shared" si="290"/>
        <v/>
      </c>
      <c r="AQ1254" s="24" t="str">
        <f t="array" ref="AQ1254">IF(Q1254="","",IF(Q1254&gt;BU$7,5,(Q1254/(MAX(IF(Q$4:Q$1999&lt;BU$7,Q$4:Q$1999))))*5))</f>
        <v/>
      </c>
      <c r="AR1254" s="24" t="str">
        <f t="array" ref="AR1254">IF(R1254="","",IF(R1254&gt;BV$7,5,(R1254/(MAX(IF(R$4:R$1999&lt;BV$7,R$4:R$1999))))*5))</f>
        <v/>
      </c>
      <c r="AS1254" s="24" t="str">
        <f t="array" ref="AS1254">IF(S1254="","",IF(S1254&gt;BW$7,5,(S1254/(MAX(IF(S$4:S$1999&lt;BW$7,S$4:S$1999))))*5))</f>
        <v/>
      </c>
      <c r="AT1254" s="24" t="str">
        <f t="array" ref="AT1254">IF(T1254="","",IF(T1254&gt;BX$7,5,(T1254/(MAX(IF(T$4:T$1999&lt;BX$7,T$4:T$1999))))*5))</f>
        <v/>
      </c>
      <c r="AU1254" s="24" t="str">
        <f t="array" ref="AU1254">IF(U1254="","",IF(U1254&gt;BY$7,5,(U1254/(MAX(IF(U$4:U$1999&lt;BY$7,U$4:U$1999))))*5))</f>
        <v/>
      </c>
      <c r="AV1254" s="24" t="str">
        <f t="array" ref="AV1254">IF(V1254="","",IF(V1254&gt;BZ$7,5,(V1254/(MAX(IF(V$4:V$1999&lt;BZ$7,V$4:V$1999))))*5))</f>
        <v/>
      </c>
      <c r="AW1254" s="24" t="str">
        <f t="array" ref="AW1254">IF(W1254="","",IF(W1254&gt;CA$7,5,(W1254/(MAX(IF(W$4:W$1999&lt;CA$7,W$4:W$1999))))*5))</f>
        <v/>
      </c>
      <c r="AX1254" s="24" t="str">
        <f t="array" ref="AX1254">IF(X1254="","",IF(X1254&gt;CB$7,5,(X1254/(MAX(IF(X$4:X$1999&lt;CB$7,X$4:X$1999))))*5))</f>
        <v/>
      </c>
      <c r="AY1254" s="24" t="str">
        <f t="array" ref="AY1254">IF(Y1254="","",IF(Y1254&gt;CC$7,5,(Y1254/(MAX(IF(Y$4:Y$1999&lt;CC$7,Y$4:Y$1999))))*5))</f>
        <v/>
      </c>
      <c r="AZ1254" s="24" t="str">
        <f t="array" ref="AZ1254">IF(Z1254="","",IF(Z1254&gt;CD$7,5,(Z1254/(MAX(IF(Z$4:Z$1999&lt;CD$7,Z$4:Z$1999))))*5))</f>
        <v/>
      </c>
      <c r="BA1254" s="24" t="str">
        <f t="array" ref="BA1254">IF(AA1254="","",IF(AA1254&gt;CE$7,5,(AA1254/(MAX(IF(AA$4:AA$1999&lt;CE$7,AA$4:AA$1999))))*5))</f>
        <v/>
      </c>
      <c r="BB1254" s="24" t="str">
        <f t="array" ref="BB1254">IF(AB1254="","",IF(AB1254&gt;CF$7,5,(AB1254/(MAX(IF(AB$4:AB$1999&lt;CF$7,AB$4:AB$1999))))*5))</f>
        <v/>
      </c>
      <c r="BC1254" s="24" t="str">
        <f>IF(AM1254="","",IF($AP1254='WQ Reference'!$A$12,SUMPRODUCT($AQ1254:$BB1254,'WQ Reference'!$B$12:$M$12),IF($AP1254='WQ Reference'!$A$13,SUMPRODUCT($AQ1254:$BB1254,'WQ Reference'!$B$13:$M$13),IF($AP1254='WQ Reference'!$A$14,SUMPRODUCT($AQ1254:$BB1254,'WQ Reference'!$B$14:$M$14),IF($AP1254='WQ Reference'!$A$15,SUMPRODUCT($AQ1254:$BB1254,'WQ Reference'!$B$15:$M$15),IF($AP1254='WQ Reference'!$A$16,SUMPRODUCT($AQ1254:$BB1254,'WQ Reference'!$B$16:$M$16),IF($AP1254='WQ Reference'!$A$17,SUMPRODUCT($AQ1254:$BB1254,'WQ Reference'!$B$17:$M$17),"Invalid Watershed")))))))</f>
        <v/>
      </c>
      <c r="BD1254" s="24" t="str">
        <f t="array" ref="BD1254">IF(AC1254="","",IF(AC1254&gt;CG$7,5,(AC1254/(MAX(IF(AC$4:AC$1999&lt;CG$7,AC$4:AC$1999))))*5))</f>
        <v/>
      </c>
      <c r="BE1254" s="24" t="str">
        <f t="array" ref="BE1254">IF(AD1254="","",IF(AD1254&gt;CH$7,5,(AD1254/(MAX(IF(AD$4:AD$1999&lt;CH$7,AD$4:AD$1999))))*5))</f>
        <v/>
      </c>
      <c r="BF1254" s="24" t="str">
        <f t="array" ref="BF1254">IF(AE1254="","",IF(AE1254&gt;CI$7,5,(AE1254/(MAX(IF(AE$4:AE$1999&lt;CI$7,AE$4:AE$1999))))*5))</f>
        <v/>
      </c>
      <c r="BG1254" s="24" t="str">
        <f t="shared" si="291"/>
        <v/>
      </c>
      <c r="BH1254" s="24" t="str">
        <f t="shared" si="292"/>
        <v/>
      </c>
      <c r="BI1254" s="24" t="str">
        <f t="shared" si="293"/>
        <v/>
      </c>
      <c r="BJ1254" s="24" t="str">
        <f t="shared" si="294"/>
        <v/>
      </c>
      <c r="BK1254" s="24" t="str">
        <f t="shared" si="295"/>
        <v/>
      </c>
      <c r="BL1254" s="24" t="str">
        <f t="shared" si="296"/>
        <v/>
      </c>
      <c r="BM1254" s="24" t="str">
        <f t="shared" si="297"/>
        <v/>
      </c>
      <c r="BN1254" s="24" t="str">
        <f t="shared" si="298"/>
        <v/>
      </c>
      <c r="BO1254" s="24" t="str">
        <f t="shared" si="299"/>
        <v/>
      </c>
      <c r="BP1254" s="24" t="str">
        <f>IF(AM1254="","",SUMPRODUCT(BK1254:BO1254,'Benefit Weights'!$A$3:$E$3))</f>
        <v/>
      </c>
      <c r="BQ1254" s="27" t="str">
        <f t="shared" si="300"/>
        <v/>
      </c>
    </row>
    <row r="1255" spans="1:69" x14ac:dyDescent="0.25">
      <c r="A1255" s="23"/>
      <c r="B1255" s="23"/>
      <c r="C1255" s="23"/>
      <c r="D1255" s="23"/>
      <c r="E1255" s="24"/>
      <c r="F1255" s="24"/>
      <c r="G1255" s="24"/>
      <c r="H1255" s="23"/>
      <c r="I1255" s="23"/>
      <c r="J1255" s="23"/>
      <c r="K1255" s="23"/>
      <c r="L1255" s="23"/>
      <c r="M1255" s="23"/>
      <c r="N1255" s="23"/>
      <c r="O1255" s="24"/>
      <c r="P1255" s="24"/>
      <c r="Q1255" s="24"/>
      <c r="R1255" s="24"/>
      <c r="S1255" s="24"/>
      <c r="T1255" s="24"/>
      <c r="U1255" s="24"/>
      <c r="V1255" s="24"/>
      <c r="W1255" s="24"/>
      <c r="X1255" s="24"/>
      <c r="Y1255" s="24"/>
      <c r="Z1255" s="24"/>
      <c r="AA1255" s="24"/>
      <c r="AB1255" s="24"/>
      <c r="AC1255" s="24"/>
      <c r="AD1255" s="24"/>
      <c r="AE1255" s="24"/>
      <c r="AF1255" s="24"/>
      <c r="AG1255" s="24"/>
      <c r="AH1255" s="24"/>
      <c r="AI1255" s="24"/>
      <c r="AJ1255" s="23"/>
      <c r="AK1255" s="23"/>
      <c r="AL1255" s="23"/>
      <c r="AM1255" s="23" t="str">
        <f t="shared" si="288"/>
        <v/>
      </c>
      <c r="AN1255" s="23" t="str">
        <f t="shared" si="301"/>
        <v/>
      </c>
      <c r="AO1255" s="23" t="str">
        <f t="shared" si="289"/>
        <v/>
      </c>
      <c r="AP1255" s="23" t="str">
        <f t="shared" si="290"/>
        <v/>
      </c>
      <c r="AQ1255" s="24" t="str">
        <f t="array" ref="AQ1255">IF(Q1255="","",IF(Q1255&gt;BU$7,5,(Q1255/(MAX(IF(Q$4:Q$1999&lt;BU$7,Q$4:Q$1999))))*5))</f>
        <v/>
      </c>
      <c r="AR1255" s="24" t="str">
        <f t="array" ref="AR1255">IF(R1255="","",IF(R1255&gt;BV$7,5,(R1255/(MAX(IF(R$4:R$1999&lt;BV$7,R$4:R$1999))))*5))</f>
        <v/>
      </c>
      <c r="AS1255" s="24" t="str">
        <f t="array" ref="AS1255">IF(S1255="","",IF(S1255&gt;BW$7,5,(S1255/(MAX(IF(S$4:S$1999&lt;BW$7,S$4:S$1999))))*5))</f>
        <v/>
      </c>
      <c r="AT1255" s="24" t="str">
        <f t="array" ref="AT1255">IF(T1255="","",IF(T1255&gt;BX$7,5,(T1255/(MAX(IF(T$4:T$1999&lt;BX$7,T$4:T$1999))))*5))</f>
        <v/>
      </c>
      <c r="AU1255" s="24" t="str">
        <f t="array" ref="AU1255">IF(U1255="","",IF(U1255&gt;BY$7,5,(U1255/(MAX(IF(U$4:U$1999&lt;BY$7,U$4:U$1999))))*5))</f>
        <v/>
      </c>
      <c r="AV1255" s="24" t="str">
        <f t="array" ref="AV1255">IF(V1255="","",IF(V1255&gt;BZ$7,5,(V1255/(MAX(IF(V$4:V$1999&lt;BZ$7,V$4:V$1999))))*5))</f>
        <v/>
      </c>
      <c r="AW1255" s="24" t="str">
        <f t="array" ref="AW1255">IF(W1255="","",IF(W1255&gt;CA$7,5,(W1255/(MAX(IF(W$4:W$1999&lt;CA$7,W$4:W$1999))))*5))</f>
        <v/>
      </c>
      <c r="AX1255" s="24" t="str">
        <f t="array" ref="AX1255">IF(X1255="","",IF(X1255&gt;CB$7,5,(X1255/(MAX(IF(X$4:X$1999&lt;CB$7,X$4:X$1999))))*5))</f>
        <v/>
      </c>
      <c r="AY1255" s="24" t="str">
        <f t="array" ref="AY1255">IF(Y1255="","",IF(Y1255&gt;CC$7,5,(Y1255/(MAX(IF(Y$4:Y$1999&lt;CC$7,Y$4:Y$1999))))*5))</f>
        <v/>
      </c>
      <c r="AZ1255" s="24" t="str">
        <f t="array" ref="AZ1255">IF(Z1255="","",IF(Z1255&gt;CD$7,5,(Z1255/(MAX(IF(Z$4:Z$1999&lt;CD$7,Z$4:Z$1999))))*5))</f>
        <v/>
      </c>
      <c r="BA1255" s="24" t="str">
        <f t="array" ref="BA1255">IF(AA1255="","",IF(AA1255&gt;CE$7,5,(AA1255/(MAX(IF(AA$4:AA$1999&lt;CE$7,AA$4:AA$1999))))*5))</f>
        <v/>
      </c>
      <c r="BB1255" s="24" t="str">
        <f t="array" ref="BB1255">IF(AB1255="","",IF(AB1255&gt;CF$7,5,(AB1255/(MAX(IF(AB$4:AB$1999&lt;CF$7,AB$4:AB$1999))))*5))</f>
        <v/>
      </c>
      <c r="BC1255" s="24" t="str">
        <f>IF(AM1255="","",IF($AP1255='WQ Reference'!$A$12,SUMPRODUCT($AQ1255:$BB1255,'WQ Reference'!$B$12:$M$12),IF($AP1255='WQ Reference'!$A$13,SUMPRODUCT($AQ1255:$BB1255,'WQ Reference'!$B$13:$M$13),IF($AP1255='WQ Reference'!$A$14,SUMPRODUCT($AQ1255:$BB1255,'WQ Reference'!$B$14:$M$14),IF($AP1255='WQ Reference'!$A$15,SUMPRODUCT($AQ1255:$BB1255,'WQ Reference'!$B$15:$M$15),IF($AP1255='WQ Reference'!$A$16,SUMPRODUCT($AQ1255:$BB1255,'WQ Reference'!$B$16:$M$16),IF($AP1255='WQ Reference'!$A$17,SUMPRODUCT($AQ1255:$BB1255,'WQ Reference'!$B$17:$M$17),"Invalid Watershed")))))))</f>
        <v/>
      </c>
      <c r="BD1255" s="24" t="str">
        <f t="array" ref="BD1255">IF(AC1255="","",IF(AC1255&gt;CG$7,5,(AC1255/(MAX(IF(AC$4:AC$1999&lt;CG$7,AC$4:AC$1999))))*5))</f>
        <v/>
      </c>
      <c r="BE1255" s="24" t="str">
        <f t="array" ref="BE1255">IF(AD1255="","",IF(AD1255&gt;CH$7,5,(AD1255/(MAX(IF(AD$4:AD$1999&lt;CH$7,AD$4:AD$1999))))*5))</f>
        <v/>
      </c>
      <c r="BF1255" s="24" t="str">
        <f t="array" ref="BF1255">IF(AE1255="","",IF(AE1255&gt;CI$7,5,(AE1255/(MAX(IF(AE$4:AE$1999&lt;CI$7,AE$4:AE$1999))))*5))</f>
        <v/>
      </c>
      <c r="BG1255" s="24" t="str">
        <f t="shared" si="291"/>
        <v/>
      </c>
      <c r="BH1255" s="24" t="str">
        <f t="shared" si="292"/>
        <v/>
      </c>
      <c r="BI1255" s="24" t="str">
        <f t="shared" si="293"/>
        <v/>
      </c>
      <c r="BJ1255" s="24" t="str">
        <f t="shared" si="294"/>
        <v/>
      </c>
      <c r="BK1255" s="24" t="str">
        <f t="shared" si="295"/>
        <v/>
      </c>
      <c r="BL1255" s="24" t="str">
        <f t="shared" si="296"/>
        <v/>
      </c>
      <c r="BM1255" s="24" t="str">
        <f t="shared" si="297"/>
        <v/>
      </c>
      <c r="BN1255" s="24" t="str">
        <f t="shared" si="298"/>
        <v/>
      </c>
      <c r="BO1255" s="24" t="str">
        <f t="shared" si="299"/>
        <v/>
      </c>
      <c r="BP1255" s="24" t="str">
        <f>IF(AM1255="","",SUMPRODUCT(BK1255:BO1255,'Benefit Weights'!$A$3:$E$3))</f>
        <v/>
      </c>
      <c r="BQ1255" s="27" t="str">
        <f t="shared" si="300"/>
        <v/>
      </c>
    </row>
    <row r="1256" spans="1:69" x14ac:dyDescent="0.25">
      <c r="A1256" s="23"/>
      <c r="B1256" s="23"/>
      <c r="C1256" s="23"/>
      <c r="D1256" s="23"/>
      <c r="E1256" s="24"/>
      <c r="F1256" s="24"/>
      <c r="G1256" s="24"/>
      <c r="H1256" s="23"/>
      <c r="I1256" s="23"/>
      <c r="J1256" s="23"/>
      <c r="K1256" s="23"/>
      <c r="L1256" s="23"/>
      <c r="M1256" s="23"/>
      <c r="N1256" s="23"/>
      <c r="O1256" s="24"/>
      <c r="P1256" s="24"/>
      <c r="Q1256" s="24"/>
      <c r="R1256" s="24"/>
      <c r="S1256" s="24"/>
      <c r="T1256" s="24"/>
      <c r="U1256" s="24"/>
      <c r="V1256" s="24"/>
      <c r="W1256" s="24"/>
      <c r="X1256" s="24"/>
      <c r="Y1256" s="24"/>
      <c r="Z1256" s="24"/>
      <c r="AA1256" s="24"/>
      <c r="AB1256" s="24"/>
      <c r="AC1256" s="24"/>
      <c r="AD1256" s="24"/>
      <c r="AE1256" s="24"/>
      <c r="AF1256" s="24"/>
      <c r="AG1256" s="24"/>
      <c r="AH1256" s="24"/>
      <c r="AI1256" s="24"/>
      <c r="AJ1256" s="23"/>
      <c r="AK1256" s="23"/>
      <c r="AL1256" s="23"/>
      <c r="AM1256" s="23" t="str">
        <f t="shared" si="288"/>
        <v/>
      </c>
      <c r="AN1256" s="23" t="str">
        <f t="shared" si="301"/>
        <v/>
      </c>
      <c r="AO1256" s="23" t="str">
        <f t="shared" si="289"/>
        <v/>
      </c>
      <c r="AP1256" s="23" t="str">
        <f t="shared" si="290"/>
        <v/>
      </c>
      <c r="AQ1256" s="24" t="str">
        <f t="array" ref="AQ1256">IF(Q1256="","",IF(Q1256&gt;BU$7,5,(Q1256/(MAX(IF(Q$4:Q$1999&lt;BU$7,Q$4:Q$1999))))*5))</f>
        <v/>
      </c>
      <c r="AR1256" s="24" t="str">
        <f t="array" ref="AR1256">IF(R1256="","",IF(R1256&gt;BV$7,5,(R1256/(MAX(IF(R$4:R$1999&lt;BV$7,R$4:R$1999))))*5))</f>
        <v/>
      </c>
      <c r="AS1256" s="24" t="str">
        <f t="array" ref="AS1256">IF(S1256="","",IF(S1256&gt;BW$7,5,(S1256/(MAX(IF(S$4:S$1999&lt;BW$7,S$4:S$1999))))*5))</f>
        <v/>
      </c>
      <c r="AT1256" s="24" t="str">
        <f t="array" ref="AT1256">IF(T1256="","",IF(T1256&gt;BX$7,5,(T1256/(MAX(IF(T$4:T$1999&lt;BX$7,T$4:T$1999))))*5))</f>
        <v/>
      </c>
      <c r="AU1256" s="24" t="str">
        <f t="array" ref="AU1256">IF(U1256="","",IF(U1256&gt;BY$7,5,(U1256/(MAX(IF(U$4:U$1999&lt;BY$7,U$4:U$1999))))*5))</f>
        <v/>
      </c>
      <c r="AV1256" s="24" t="str">
        <f t="array" ref="AV1256">IF(V1256="","",IF(V1256&gt;BZ$7,5,(V1256/(MAX(IF(V$4:V$1999&lt;BZ$7,V$4:V$1999))))*5))</f>
        <v/>
      </c>
      <c r="AW1256" s="24" t="str">
        <f t="array" ref="AW1256">IF(W1256="","",IF(W1256&gt;CA$7,5,(W1256/(MAX(IF(W$4:W$1999&lt;CA$7,W$4:W$1999))))*5))</f>
        <v/>
      </c>
      <c r="AX1256" s="24" t="str">
        <f t="array" ref="AX1256">IF(X1256="","",IF(X1256&gt;CB$7,5,(X1256/(MAX(IF(X$4:X$1999&lt;CB$7,X$4:X$1999))))*5))</f>
        <v/>
      </c>
      <c r="AY1256" s="24" t="str">
        <f t="array" ref="AY1256">IF(Y1256="","",IF(Y1256&gt;CC$7,5,(Y1256/(MAX(IF(Y$4:Y$1999&lt;CC$7,Y$4:Y$1999))))*5))</f>
        <v/>
      </c>
      <c r="AZ1256" s="24" t="str">
        <f t="array" ref="AZ1256">IF(Z1256="","",IF(Z1256&gt;CD$7,5,(Z1256/(MAX(IF(Z$4:Z$1999&lt;CD$7,Z$4:Z$1999))))*5))</f>
        <v/>
      </c>
      <c r="BA1256" s="24" t="str">
        <f t="array" ref="BA1256">IF(AA1256="","",IF(AA1256&gt;CE$7,5,(AA1256/(MAX(IF(AA$4:AA$1999&lt;CE$7,AA$4:AA$1999))))*5))</f>
        <v/>
      </c>
      <c r="BB1256" s="24" t="str">
        <f t="array" ref="BB1256">IF(AB1256="","",IF(AB1256&gt;CF$7,5,(AB1256/(MAX(IF(AB$4:AB$1999&lt;CF$7,AB$4:AB$1999))))*5))</f>
        <v/>
      </c>
      <c r="BC1256" s="24" t="str">
        <f>IF(AM1256="","",IF($AP1256='WQ Reference'!$A$12,SUMPRODUCT($AQ1256:$BB1256,'WQ Reference'!$B$12:$M$12),IF($AP1256='WQ Reference'!$A$13,SUMPRODUCT($AQ1256:$BB1256,'WQ Reference'!$B$13:$M$13),IF($AP1256='WQ Reference'!$A$14,SUMPRODUCT($AQ1256:$BB1256,'WQ Reference'!$B$14:$M$14),IF($AP1256='WQ Reference'!$A$15,SUMPRODUCT($AQ1256:$BB1256,'WQ Reference'!$B$15:$M$15),IF($AP1256='WQ Reference'!$A$16,SUMPRODUCT($AQ1256:$BB1256,'WQ Reference'!$B$16:$M$16),IF($AP1256='WQ Reference'!$A$17,SUMPRODUCT($AQ1256:$BB1256,'WQ Reference'!$B$17:$M$17),"Invalid Watershed")))))))</f>
        <v/>
      </c>
      <c r="BD1256" s="24" t="str">
        <f t="array" ref="BD1256">IF(AC1256="","",IF(AC1256&gt;CG$7,5,(AC1256/(MAX(IF(AC$4:AC$1999&lt;CG$7,AC$4:AC$1999))))*5))</f>
        <v/>
      </c>
      <c r="BE1256" s="24" t="str">
        <f t="array" ref="BE1256">IF(AD1256="","",IF(AD1256&gt;CH$7,5,(AD1256/(MAX(IF(AD$4:AD$1999&lt;CH$7,AD$4:AD$1999))))*5))</f>
        <v/>
      </c>
      <c r="BF1256" s="24" t="str">
        <f t="array" ref="BF1256">IF(AE1256="","",IF(AE1256&gt;CI$7,5,(AE1256/(MAX(IF(AE$4:AE$1999&lt;CI$7,AE$4:AE$1999))))*5))</f>
        <v/>
      </c>
      <c r="BG1256" s="24" t="str">
        <f t="shared" si="291"/>
        <v/>
      </c>
      <c r="BH1256" s="24" t="str">
        <f t="shared" si="292"/>
        <v/>
      </c>
      <c r="BI1256" s="24" t="str">
        <f t="shared" si="293"/>
        <v/>
      </c>
      <c r="BJ1256" s="24" t="str">
        <f t="shared" si="294"/>
        <v/>
      </c>
      <c r="BK1256" s="24" t="str">
        <f t="shared" si="295"/>
        <v/>
      </c>
      <c r="BL1256" s="24" t="str">
        <f t="shared" si="296"/>
        <v/>
      </c>
      <c r="BM1256" s="24" t="str">
        <f t="shared" si="297"/>
        <v/>
      </c>
      <c r="BN1256" s="24" t="str">
        <f t="shared" si="298"/>
        <v/>
      </c>
      <c r="BO1256" s="24" t="str">
        <f t="shared" si="299"/>
        <v/>
      </c>
      <c r="BP1256" s="24" t="str">
        <f>IF(AM1256="","",SUMPRODUCT(BK1256:BO1256,'Benefit Weights'!$A$3:$E$3))</f>
        <v/>
      </c>
      <c r="BQ1256" s="27" t="str">
        <f t="shared" si="300"/>
        <v/>
      </c>
    </row>
    <row r="1257" spans="1:69" x14ac:dyDescent="0.25">
      <c r="A1257" s="23"/>
      <c r="B1257" s="23"/>
      <c r="C1257" s="23"/>
      <c r="D1257" s="23"/>
      <c r="E1257" s="24"/>
      <c r="F1257" s="24"/>
      <c r="G1257" s="24"/>
      <c r="H1257" s="23"/>
      <c r="I1257" s="23"/>
      <c r="J1257" s="23"/>
      <c r="K1257" s="23"/>
      <c r="L1257" s="23"/>
      <c r="M1257" s="23"/>
      <c r="N1257" s="23"/>
      <c r="O1257" s="24"/>
      <c r="P1257" s="24"/>
      <c r="Q1257" s="24"/>
      <c r="R1257" s="24"/>
      <c r="S1257" s="24"/>
      <c r="T1257" s="24"/>
      <c r="U1257" s="24"/>
      <c r="V1257" s="24"/>
      <c r="W1257" s="24"/>
      <c r="X1257" s="24"/>
      <c r="Y1257" s="24"/>
      <c r="Z1257" s="24"/>
      <c r="AA1257" s="24"/>
      <c r="AB1257" s="24"/>
      <c r="AC1257" s="24"/>
      <c r="AD1257" s="24"/>
      <c r="AE1257" s="24"/>
      <c r="AF1257" s="24"/>
      <c r="AG1257" s="24"/>
      <c r="AH1257" s="24"/>
      <c r="AI1257" s="24"/>
      <c r="AJ1257" s="23"/>
      <c r="AK1257" s="23"/>
      <c r="AL1257" s="23"/>
      <c r="AM1257" s="23" t="str">
        <f t="shared" si="288"/>
        <v/>
      </c>
      <c r="AN1257" s="23" t="str">
        <f t="shared" si="301"/>
        <v/>
      </c>
      <c r="AO1257" s="23" t="str">
        <f t="shared" si="289"/>
        <v/>
      </c>
      <c r="AP1257" s="23" t="str">
        <f t="shared" si="290"/>
        <v/>
      </c>
      <c r="AQ1257" s="24" t="str">
        <f t="array" ref="AQ1257">IF(Q1257="","",IF(Q1257&gt;BU$7,5,(Q1257/(MAX(IF(Q$4:Q$1999&lt;BU$7,Q$4:Q$1999))))*5))</f>
        <v/>
      </c>
      <c r="AR1257" s="24" t="str">
        <f t="array" ref="AR1257">IF(R1257="","",IF(R1257&gt;BV$7,5,(R1257/(MAX(IF(R$4:R$1999&lt;BV$7,R$4:R$1999))))*5))</f>
        <v/>
      </c>
      <c r="AS1257" s="24" t="str">
        <f t="array" ref="AS1257">IF(S1257="","",IF(S1257&gt;BW$7,5,(S1257/(MAX(IF(S$4:S$1999&lt;BW$7,S$4:S$1999))))*5))</f>
        <v/>
      </c>
      <c r="AT1257" s="24" t="str">
        <f t="array" ref="AT1257">IF(T1257="","",IF(T1257&gt;BX$7,5,(T1257/(MAX(IF(T$4:T$1999&lt;BX$7,T$4:T$1999))))*5))</f>
        <v/>
      </c>
      <c r="AU1257" s="24" t="str">
        <f t="array" ref="AU1257">IF(U1257="","",IF(U1257&gt;BY$7,5,(U1257/(MAX(IF(U$4:U$1999&lt;BY$7,U$4:U$1999))))*5))</f>
        <v/>
      </c>
      <c r="AV1257" s="24" t="str">
        <f t="array" ref="AV1257">IF(V1257="","",IF(V1257&gt;BZ$7,5,(V1257/(MAX(IF(V$4:V$1999&lt;BZ$7,V$4:V$1999))))*5))</f>
        <v/>
      </c>
      <c r="AW1257" s="24" t="str">
        <f t="array" ref="AW1257">IF(W1257="","",IF(W1257&gt;CA$7,5,(W1257/(MAX(IF(W$4:W$1999&lt;CA$7,W$4:W$1999))))*5))</f>
        <v/>
      </c>
      <c r="AX1257" s="24" t="str">
        <f t="array" ref="AX1257">IF(X1257="","",IF(X1257&gt;CB$7,5,(X1257/(MAX(IF(X$4:X$1999&lt;CB$7,X$4:X$1999))))*5))</f>
        <v/>
      </c>
      <c r="AY1257" s="24" t="str">
        <f t="array" ref="AY1257">IF(Y1257="","",IF(Y1257&gt;CC$7,5,(Y1257/(MAX(IF(Y$4:Y$1999&lt;CC$7,Y$4:Y$1999))))*5))</f>
        <v/>
      </c>
      <c r="AZ1257" s="24" t="str">
        <f t="array" ref="AZ1257">IF(Z1257="","",IF(Z1257&gt;CD$7,5,(Z1257/(MAX(IF(Z$4:Z$1999&lt;CD$7,Z$4:Z$1999))))*5))</f>
        <v/>
      </c>
      <c r="BA1257" s="24" t="str">
        <f t="array" ref="BA1257">IF(AA1257="","",IF(AA1257&gt;CE$7,5,(AA1257/(MAX(IF(AA$4:AA$1999&lt;CE$7,AA$4:AA$1999))))*5))</f>
        <v/>
      </c>
      <c r="BB1257" s="24" t="str">
        <f t="array" ref="BB1257">IF(AB1257="","",IF(AB1257&gt;CF$7,5,(AB1257/(MAX(IF(AB$4:AB$1999&lt;CF$7,AB$4:AB$1999))))*5))</f>
        <v/>
      </c>
      <c r="BC1257" s="24" t="str">
        <f>IF(AM1257="","",IF($AP1257='WQ Reference'!$A$12,SUMPRODUCT($AQ1257:$BB1257,'WQ Reference'!$B$12:$M$12),IF($AP1257='WQ Reference'!$A$13,SUMPRODUCT($AQ1257:$BB1257,'WQ Reference'!$B$13:$M$13),IF($AP1257='WQ Reference'!$A$14,SUMPRODUCT($AQ1257:$BB1257,'WQ Reference'!$B$14:$M$14),IF($AP1257='WQ Reference'!$A$15,SUMPRODUCT($AQ1257:$BB1257,'WQ Reference'!$B$15:$M$15),IF($AP1257='WQ Reference'!$A$16,SUMPRODUCT($AQ1257:$BB1257,'WQ Reference'!$B$16:$M$16),IF($AP1257='WQ Reference'!$A$17,SUMPRODUCT($AQ1257:$BB1257,'WQ Reference'!$B$17:$M$17),"Invalid Watershed")))))))</f>
        <v/>
      </c>
      <c r="BD1257" s="24" t="str">
        <f t="array" ref="BD1257">IF(AC1257="","",IF(AC1257&gt;CG$7,5,(AC1257/(MAX(IF(AC$4:AC$1999&lt;CG$7,AC$4:AC$1999))))*5))</f>
        <v/>
      </c>
      <c r="BE1257" s="24" t="str">
        <f t="array" ref="BE1257">IF(AD1257="","",IF(AD1257&gt;CH$7,5,(AD1257/(MAX(IF(AD$4:AD$1999&lt;CH$7,AD$4:AD$1999))))*5))</f>
        <v/>
      </c>
      <c r="BF1257" s="24" t="str">
        <f t="array" ref="BF1257">IF(AE1257="","",IF(AE1257&gt;CI$7,5,(AE1257/(MAX(IF(AE$4:AE$1999&lt;CI$7,AE$4:AE$1999))))*5))</f>
        <v/>
      </c>
      <c r="BG1257" s="24" t="str">
        <f t="shared" si="291"/>
        <v/>
      </c>
      <c r="BH1257" s="24" t="str">
        <f t="shared" si="292"/>
        <v/>
      </c>
      <c r="BI1257" s="24" t="str">
        <f t="shared" si="293"/>
        <v/>
      </c>
      <c r="BJ1257" s="24" t="str">
        <f t="shared" si="294"/>
        <v/>
      </c>
      <c r="BK1257" s="24" t="str">
        <f t="shared" si="295"/>
        <v/>
      </c>
      <c r="BL1257" s="24" t="str">
        <f t="shared" si="296"/>
        <v/>
      </c>
      <c r="BM1257" s="24" t="str">
        <f t="shared" si="297"/>
        <v/>
      </c>
      <c r="BN1257" s="24" t="str">
        <f t="shared" si="298"/>
        <v/>
      </c>
      <c r="BO1257" s="24" t="str">
        <f t="shared" si="299"/>
        <v/>
      </c>
      <c r="BP1257" s="24" t="str">
        <f>IF(AM1257="","",SUMPRODUCT(BK1257:BO1257,'Benefit Weights'!$A$3:$E$3))</f>
        <v/>
      </c>
      <c r="BQ1257" s="27" t="str">
        <f t="shared" si="300"/>
        <v/>
      </c>
    </row>
    <row r="1258" spans="1:69" x14ac:dyDescent="0.25">
      <c r="A1258" s="23"/>
      <c r="B1258" s="23"/>
      <c r="C1258" s="23"/>
      <c r="D1258" s="23"/>
      <c r="E1258" s="24"/>
      <c r="F1258" s="24"/>
      <c r="G1258" s="24"/>
      <c r="H1258" s="23"/>
      <c r="I1258" s="23"/>
      <c r="J1258" s="23"/>
      <c r="K1258" s="23"/>
      <c r="L1258" s="23"/>
      <c r="M1258" s="23"/>
      <c r="N1258" s="23"/>
      <c r="O1258" s="24"/>
      <c r="P1258" s="24"/>
      <c r="Q1258" s="24"/>
      <c r="R1258" s="24"/>
      <c r="S1258" s="24"/>
      <c r="T1258" s="24"/>
      <c r="U1258" s="24"/>
      <c r="V1258" s="24"/>
      <c r="W1258" s="24"/>
      <c r="X1258" s="24"/>
      <c r="Y1258" s="24"/>
      <c r="Z1258" s="24"/>
      <c r="AA1258" s="24"/>
      <c r="AB1258" s="24"/>
      <c r="AC1258" s="24"/>
      <c r="AD1258" s="24"/>
      <c r="AE1258" s="24"/>
      <c r="AF1258" s="24"/>
      <c r="AG1258" s="24"/>
      <c r="AH1258" s="24"/>
      <c r="AI1258" s="24"/>
      <c r="AJ1258" s="23"/>
      <c r="AK1258" s="23"/>
      <c r="AL1258" s="23"/>
      <c r="AM1258" s="23" t="str">
        <f t="shared" si="288"/>
        <v/>
      </c>
      <c r="AN1258" s="23" t="str">
        <f t="shared" si="301"/>
        <v/>
      </c>
      <c r="AO1258" s="23" t="str">
        <f t="shared" si="289"/>
        <v/>
      </c>
      <c r="AP1258" s="23" t="str">
        <f t="shared" si="290"/>
        <v/>
      </c>
      <c r="AQ1258" s="24" t="str">
        <f t="array" ref="AQ1258">IF(Q1258="","",IF(Q1258&gt;BU$7,5,(Q1258/(MAX(IF(Q$4:Q$1999&lt;BU$7,Q$4:Q$1999))))*5))</f>
        <v/>
      </c>
      <c r="AR1258" s="24" t="str">
        <f t="array" ref="AR1258">IF(R1258="","",IF(R1258&gt;BV$7,5,(R1258/(MAX(IF(R$4:R$1999&lt;BV$7,R$4:R$1999))))*5))</f>
        <v/>
      </c>
      <c r="AS1258" s="24" t="str">
        <f t="array" ref="AS1258">IF(S1258="","",IF(S1258&gt;BW$7,5,(S1258/(MAX(IF(S$4:S$1999&lt;BW$7,S$4:S$1999))))*5))</f>
        <v/>
      </c>
      <c r="AT1258" s="24" t="str">
        <f t="array" ref="AT1258">IF(T1258="","",IF(T1258&gt;BX$7,5,(T1258/(MAX(IF(T$4:T$1999&lt;BX$7,T$4:T$1999))))*5))</f>
        <v/>
      </c>
      <c r="AU1258" s="24" t="str">
        <f t="array" ref="AU1258">IF(U1258="","",IF(U1258&gt;BY$7,5,(U1258/(MAX(IF(U$4:U$1999&lt;BY$7,U$4:U$1999))))*5))</f>
        <v/>
      </c>
      <c r="AV1258" s="24" t="str">
        <f t="array" ref="AV1258">IF(V1258="","",IF(V1258&gt;BZ$7,5,(V1258/(MAX(IF(V$4:V$1999&lt;BZ$7,V$4:V$1999))))*5))</f>
        <v/>
      </c>
      <c r="AW1258" s="24" t="str">
        <f t="array" ref="AW1258">IF(W1258="","",IF(W1258&gt;CA$7,5,(W1258/(MAX(IF(W$4:W$1999&lt;CA$7,W$4:W$1999))))*5))</f>
        <v/>
      </c>
      <c r="AX1258" s="24" t="str">
        <f t="array" ref="AX1258">IF(X1258="","",IF(X1258&gt;CB$7,5,(X1258/(MAX(IF(X$4:X$1999&lt;CB$7,X$4:X$1999))))*5))</f>
        <v/>
      </c>
      <c r="AY1258" s="24" t="str">
        <f t="array" ref="AY1258">IF(Y1258="","",IF(Y1258&gt;CC$7,5,(Y1258/(MAX(IF(Y$4:Y$1999&lt;CC$7,Y$4:Y$1999))))*5))</f>
        <v/>
      </c>
      <c r="AZ1258" s="24" t="str">
        <f t="array" ref="AZ1258">IF(Z1258="","",IF(Z1258&gt;CD$7,5,(Z1258/(MAX(IF(Z$4:Z$1999&lt;CD$7,Z$4:Z$1999))))*5))</f>
        <v/>
      </c>
      <c r="BA1258" s="24" t="str">
        <f t="array" ref="BA1258">IF(AA1258="","",IF(AA1258&gt;CE$7,5,(AA1258/(MAX(IF(AA$4:AA$1999&lt;CE$7,AA$4:AA$1999))))*5))</f>
        <v/>
      </c>
      <c r="BB1258" s="24" t="str">
        <f t="array" ref="BB1258">IF(AB1258="","",IF(AB1258&gt;CF$7,5,(AB1258/(MAX(IF(AB$4:AB$1999&lt;CF$7,AB$4:AB$1999))))*5))</f>
        <v/>
      </c>
      <c r="BC1258" s="24" t="str">
        <f>IF(AM1258="","",IF($AP1258='WQ Reference'!$A$12,SUMPRODUCT($AQ1258:$BB1258,'WQ Reference'!$B$12:$M$12),IF($AP1258='WQ Reference'!$A$13,SUMPRODUCT($AQ1258:$BB1258,'WQ Reference'!$B$13:$M$13),IF($AP1258='WQ Reference'!$A$14,SUMPRODUCT($AQ1258:$BB1258,'WQ Reference'!$B$14:$M$14),IF($AP1258='WQ Reference'!$A$15,SUMPRODUCT($AQ1258:$BB1258,'WQ Reference'!$B$15:$M$15),IF($AP1258='WQ Reference'!$A$16,SUMPRODUCT($AQ1258:$BB1258,'WQ Reference'!$B$16:$M$16),IF($AP1258='WQ Reference'!$A$17,SUMPRODUCT($AQ1258:$BB1258,'WQ Reference'!$B$17:$M$17),"Invalid Watershed")))))))</f>
        <v/>
      </c>
      <c r="BD1258" s="24" t="str">
        <f t="array" ref="BD1258">IF(AC1258="","",IF(AC1258&gt;CG$7,5,(AC1258/(MAX(IF(AC$4:AC$1999&lt;CG$7,AC$4:AC$1999))))*5))</f>
        <v/>
      </c>
      <c r="BE1258" s="24" t="str">
        <f t="array" ref="BE1258">IF(AD1258="","",IF(AD1258&gt;CH$7,5,(AD1258/(MAX(IF(AD$4:AD$1999&lt;CH$7,AD$4:AD$1999))))*5))</f>
        <v/>
      </c>
      <c r="BF1258" s="24" t="str">
        <f t="array" ref="BF1258">IF(AE1258="","",IF(AE1258&gt;CI$7,5,(AE1258/(MAX(IF(AE$4:AE$1999&lt;CI$7,AE$4:AE$1999))))*5))</f>
        <v/>
      </c>
      <c r="BG1258" s="24" t="str">
        <f t="shared" si="291"/>
        <v/>
      </c>
      <c r="BH1258" s="24" t="str">
        <f t="shared" si="292"/>
        <v/>
      </c>
      <c r="BI1258" s="24" t="str">
        <f t="shared" si="293"/>
        <v/>
      </c>
      <c r="BJ1258" s="24" t="str">
        <f t="shared" si="294"/>
        <v/>
      </c>
      <c r="BK1258" s="24" t="str">
        <f t="shared" si="295"/>
        <v/>
      </c>
      <c r="BL1258" s="24" t="str">
        <f t="shared" si="296"/>
        <v/>
      </c>
      <c r="BM1258" s="24" t="str">
        <f t="shared" si="297"/>
        <v/>
      </c>
      <c r="BN1258" s="24" t="str">
        <f t="shared" si="298"/>
        <v/>
      </c>
      <c r="BO1258" s="24" t="str">
        <f t="shared" si="299"/>
        <v/>
      </c>
      <c r="BP1258" s="24" t="str">
        <f>IF(AM1258="","",SUMPRODUCT(BK1258:BO1258,'Benefit Weights'!$A$3:$E$3))</f>
        <v/>
      </c>
      <c r="BQ1258" s="27" t="str">
        <f t="shared" si="300"/>
        <v/>
      </c>
    </row>
    <row r="1259" spans="1:69" x14ac:dyDescent="0.25">
      <c r="A1259" s="23"/>
      <c r="B1259" s="23"/>
      <c r="C1259" s="23"/>
      <c r="D1259" s="23"/>
      <c r="E1259" s="24"/>
      <c r="F1259" s="24"/>
      <c r="G1259" s="24"/>
      <c r="H1259" s="23"/>
      <c r="I1259" s="23"/>
      <c r="J1259" s="23"/>
      <c r="K1259" s="23"/>
      <c r="L1259" s="23"/>
      <c r="M1259" s="23"/>
      <c r="N1259" s="23"/>
      <c r="O1259" s="24"/>
      <c r="P1259" s="24"/>
      <c r="Q1259" s="24"/>
      <c r="R1259" s="24"/>
      <c r="S1259" s="24"/>
      <c r="T1259" s="24"/>
      <c r="U1259" s="24"/>
      <c r="V1259" s="24"/>
      <c r="W1259" s="24"/>
      <c r="X1259" s="24"/>
      <c r="Y1259" s="24"/>
      <c r="Z1259" s="24"/>
      <c r="AA1259" s="24"/>
      <c r="AB1259" s="24"/>
      <c r="AC1259" s="24"/>
      <c r="AD1259" s="24"/>
      <c r="AE1259" s="24"/>
      <c r="AF1259" s="24"/>
      <c r="AG1259" s="24"/>
      <c r="AH1259" s="24"/>
      <c r="AI1259" s="24"/>
      <c r="AJ1259" s="23"/>
      <c r="AK1259" s="23"/>
      <c r="AL1259" s="23"/>
      <c r="AM1259" s="23" t="str">
        <f t="shared" si="288"/>
        <v/>
      </c>
      <c r="AN1259" s="23" t="str">
        <f t="shared" si="301"/>
        <v/>
      </c>
      <c r="AO1259" s="23" t="str">
        <f t="shared" si="289"/>
        <v/>
      </c>
      <c r="AP1259" s="23" t="str">
        <f t="shared" si="290"/>
        <v/>
      </c>
      <c r="AQ1259" s="24" t="str">
        <f t="array" ref="AQ1259">IF(Q1259="","",IF(Q1259&gt;BU$7,5,(Q1259/(MAX(IF(Q$4:Q$1999&lt;BU$7,Q$4:Q$1999))))*5))</f>
        <v/>
      </c>
      <c r="AR1259" s="24" t="str">
        <f t="array" ref="AR1259">IF(R1259="","",IF(R1259&gt;BV$7,5,(R1259/(MAX(IF(R$4:R$1999&lt;BV$7,R$4:R$1999))))*5))</f>
        <v/>
      </c>
      <c r="AS1259" s="24" t="str">
        <f t="array" ref="AS1259">IF(S1259="","",IF(S1259&gt;BW$7,5,(S1259/(MAX(IF(S$4:S$1999&lt;BW$7,S$4:S$1999))))*5))</f>
        <v/>
      </c>
      <c r="AT1259" s="24" t="str">
        <f t="array" ref="AT1259">IF(T1259="","",IF(T1259&gt;BX$7,5,(T1259/(MAX(IF(T$4:T$1999&lt;BX$7,T$4:T$1999))))*5))</f>
        <v/>
      </c>
      <c r="AU1259" s="24" t="str">
        <f t="array" ref="AU1259">IF(U1259="","",IF(U1259&gt;BY$7,5,(U1259/(MAX(IF(U$4:U$1999&lt;BY$7,U$4:U$1999))))*5))</f>
        <v/>
      </c>
      <c r="AV1259" s="24" t="str">
        <f t="array" ref="AV1259">IF(V1259="","",IF(V1259&gt;BZ$7,5,(V1259/(MAX(IF(V$4:V$1999&lt;BZ$7,V$4:V$1999))))*5))</f>
        <v/>
      </c>
      <c r="AW1259" s="24" t="str">
        <f t="array" ref="AW1259">IF(W1259="","",IF(W1259&gt;CA$7,5,(W1259/(MAX(IF(W$4:W$1999&lt;CA$7,W$4:W$1999))))*5))</f>
        <v/>
      </c>
      <c r="AX1259" s="24" t="str">
        <f t="array" ref="AX1259">IF(X1259="","",IF(X1259&gt;CB$7,5,(X1259/(MAX(IF(X$4:X$1999&lt;CB$7,X$4:X$1999))))*5))</f>
        <v/>
      </c>
      <c r="AY1259" s="24" t="str">
        <f t="array" ref="AY1259">IF(Y1259="","",IF(Y1259&gt;CC$7,5,(Y1259/(MAX(IF(Y$4:Y$1999&lt;CC$7,Y$4:Y$1999))))*5))</f>
        <v/>
      </c>
      <c r="AZ1259" s="24" t="str">
        <f t="array" ref="AZ1259">IF(Z1259="","",IF(Z1259&gt;CD$7,5,(Z1259/(MAX(IF(Z$4:Z$1999&lt;CD$7,Z$4:Z$1999))))*5))</f>
        <v/>
      </c>
      <c r="BA1259" s="24" t="str">
        <f t="array" ref="BA1259">IF(AA1259="","",IF(AA1259&gt;CE$7,5,(AA1259/(MAX(IF(AA$4:AA$1999&lt;CE$7,AA$4:AA$1999))))*5))</f>
        <v/>
      </c>
      <c r="BB1259" s="24" t="str">
        <f t="array" ref="BB1259">IF(AB1259="","",IF(AB1259&gt;CF$7,5,(AB1259/(MAX(IF(AB$4:AB$1999&lt;CF$7,AB$4:AB$1999))))*5))</f>
        <v/>
      </c>
      <c r="BC1259" s="24" t="str">
        <f>IF(AM1259="","",IF($AP1259='WQ Reference'!$A$12,SUMPRODUCT($AQ1259:$BB1259,'WQ Reference'!$B$12:$M$12),IF($AP1259='WQ Reference'!$A$13,SUMPRODUCT($AQ1259:$BB1259,'WQ Reference'!$B$13:$M$13),IF($AP1259='WQ Reference'!$A$14,SUMPRODUCT($AQ1259:$BB1259,'WQ Reference'!$B$14:$M$14),IF($AP1259='WQ Reference'!$A$15,SUMPRODUCT($AQ1259:$BB1259,'WQ Reference'!$B$15:$M$15),IF($AP1259='WQ Reference'!$A$16,SUMPRODUCT($AQ1259:$BB1259,'WQ Reference'!$B$16:$M$16),IF($AP1259='WQ Reference'!$A$17,SUMPRODUCT($AQ1259:$BB1259,'WQ Reference'!$B$17:$M$17),"Invalid Watershed")))))))</f>
        <v/>
      </c>
      <c r="BD1259" s="24" t="str">
        <f t="array" ref="BD1259">IF(AC1259="","",IF(AC1259&gt;CG$7,5,(AC1259/(MAX(IF(AC$4:AC$1999&lt;CG$7,AC$4:AC$1999))))*5))</f>
        <v/>
      </c>
      <c r="BE1259" s="24" t="str">
        <f t="array" ref="BE1259">IF(AD1259="","",IF(AD1259&gt;CH$7,5,(AD1259/(MAX(IF(AD$4:AD$1999&lt;CH$7,AD$4:AD$1999))))*5))</f>
        <v/>
      </c>
      <c r="BF1259" s="24" t="str">
        <f t="array" ref="BF1259">IF(AE1259="","",IF(AE1259&gt;CI$7,5,(AE1259/(MAX(IF(AE$4:AE$1999&lt;CI$7,AE$4:AE$1999))))*5))</f>
        <v/>
      </c>
      <c r="BG1259" s="24" t="str">
        <f t="shared" si="291"/>
        <v/>
      </c>
      <c r="BH1259" s="24" t="str">
        <f t="shared" si="292"/>
        <v/>
      </c>
      <c r="BI1259" s="24" t="str">
        <f t="shared" si="293"/>
        <v/>
      </c>
      <c r="BJ1259" s="24" t="str">
        <f t="shared" si="294"/>
        <v/>
      </c>
      <c r="BK1259" s="24" t="str">
        <f t="shared" si="295"/>
        <v/>
      </c>
      <c r="BL1259" s="24" t="str">
        <f t="shared" si="296"/>
        <v/>
      </c>
      <c r="BM1259" s="24" t="str">
        <f t="shared" si="297"/>
        <v/>
      </c>
      <c r="BN1259" s="24" t="str">
        <f t="shared" si="298"/>
        <v/>
      </c>
      <c r="BO1259" s="24" t="str">
        <f t="shared" si="299"/>
        <v/>
      </c>
      <c r="BP1259" s="24" t="str">
        <f>IF(AM1259="","",SUMPRODUCT(BK1259:BO1259,'Benefit Weights'!$A$3:$E$3))</f>
        <v/>
      </c>
      <c r="BQ1259" s="27" t="str">
        <f t="shared" si="300"/>
        <v/>
      </c>
    </row>
    <row r="1260" spans="1:69" x14ac:dyDescent="0.25">
      <c r="A1260" s="23"/>
      <c r="B1260" s="23"/>
      <c r="C1260" s="23"/>
      <c r="D1260" s="23"/>
      <c r="E1260" s="24"/>
      <c r="F1260" s="24"/>
      <c r="G1260" s="24"/>
      <c r="H1260" s="23"/>
      <c r="I1260" s="23"/>
      <c r="J1260" s="23"/>
      <c r="K1260" s="23"/>
      <c r="L1260" s="23"/>
      <c r="M1260" s="23"/>
      <c r="N1260" s="23"/>
      <c r="O1260" s="24"/>
      <c r="P1260" s="24"/>
      <c r="Q1260" s="24"/>
      <c r="R1260" s="24"/>
      <c r="S1260" s="24"/>
      <c r="T1260" s="24"/>
      <c r="U1260" s="24"/>
      <c r="V1260" s="24"/>
      <c r="W1260" s="24"/>
      <c r="X1260" s="24"/>
      <c r="Y1260" s="24"/>
      <c r="Z1260" s="24"/>
      <c r="AA1260" s="24"/>
      <c r="AB1260" s="24"/>
      <c r="AC1260" s="24"/>
      <c r="AD1260" s="24"/>
      <c r="AE1260" s="24"/>
      <c r="AF1260" s="24"/>
      <c r="AG1260" s="24"/>
      <c r="AH1260" s="24"/>
      <c r="AI1260" s="24"/>
      <c r="AJ1260" s="23"/>
      <c r="AK1260" s="23"/>
      <c r="AL1260" s="23"/>
      <c r="AM1260" s="23" t="str">
        <f t="shared" si="288"/>
        <v/>
      </c>
      <c r="AN1260" s="23" t="str">
        <f t="shared" si="301"/>
        <v/>
      </c>
      <c r="AO1260" s="23" t="str">
        <f t="shared" si="289"/>
        <v/>
      </c>
      <c r="AP1260" s="23" t="str">
        <f t="shared" si="290"/>
        <v/>
      </c>
      <c r="AQ1260" s="24" t="str">
        <f t="array" ref="AQ1260">IF(Q1260="","",IF(Q1260&gt;BU$7,5,(Q1260/(MAX(IF(Q$4:Q$1999&lt;BU$7,Q$4:Q$1999))))*5))</f>
        <v/>
      </c>
      <c r="AR1260" s="24" t="str">
        <f t="array" ref="AR1260">IF(R1260="","",IF(R1260&gt;BV$7,5,(R1260/(MAX(IF(R$4:R$1999&lt;BV$7,R$4:R$1999))))*5))</f>
        <v/>
      </c>
      <c r="AS1260" s="24" t="str">
        <f t="array" ref="AS1260">IF(S1260="","",IF(S1260&gt;BW$7,5,(S1260/(MAX(IF(S$4:S$1999&lt;BW$7,S$4:S$1999))))*5))</f>
        <v/>
      </c>
      <c r="AT1260" s="24" t="str">
        <f t="array" ref="AT1260">IF(T1260="","",IF(T1260&gt;BX$7,5,(T1260/(MAX(IF(T$4:T$1999&lt;BX$7,T$4:T$1999))))*5))</f>
        <v/>
      </c>
      <c r="AU1260" s="24" t="str">
        <f t="array" ref="AU1260">IF(U1260="","",IF(U1260&gt;BY$7,5,(U1260/(MAX(IF(U$4:U$1999&lt;BY$7,U$4:U$1999))))*5))</f>
        <v/>
      </c>
      <c r="AV1260" s="24" t="str">
        <f t="array" ref="AV1260">IF(V1260="","",IF(V1260&gt;BZ$7,5,(V1260/(MAX(IF(V$4:V$1999&lt;BZ$7,V$4:V$1999))))*5))</f>
        <v/>
      </c>
      <c r="AW1260" s="24" t="str">
        <f t="array" ref="AW1260">IF(W1260="","",IF(W1260&gt;CA$7,5,(W1260/(MAX(IF(W$4:W$1999&lt;CA$7,W$4:W$1999))))*5))</f>
        <v/>
      </c>
      <c r="AX1260" s="24" t="str">
        <f t="array" ref="AX1260">IF(X1260="","",IF(X1260&gt;CB$7,5,(X1260/(MAX(IF(X$4:X$1999&lt;CB$7,X$4:X$1999))))*5))</f>
        <v/>
      </c>
      <c r="AY1260" s="24" t="str">
        <f t="array" ref="AY1260">IF(Y1260="","",IF(Y1260&gt;CC$7,5,(Y1260/(MAX(IF(Y$4:Y$1999&lt;CC$7,Y$4:Y$1999))))*5))</f>
        <v/>
      </c>
      <c r="AZ1260" s="24" t="str">
        <f t="array" ref="AZ1260">IF(Z1260="","",IF(Z1260&gt;CD$7,5,(Z1260/(MAX(IF(Z$4:Z$1999&lt;CD$7,Z$4:Z$1999))))*5))</f>
        <v/>
      </c>
      <c r="BA1260" s="24" t="str">
        <f t="array" ref="BA1260">IF(AA1260="","",IF(AA1260&gt;CE$7,5,(AA1260/(MAX(IF(AA$4:AA$1999&lt;CE$7,AA$4:AA$1999))))*5))</f>
        <v/>
      </c>
      <c r="BB1260" s="24" t="str">
        <f t="array" ref="BB1260">IF(AB1260="","",IF(AB1260&gt;CF$7,5,(AB1260/(MAX(IF(AB$4:AB$1999&lt;CF$7,AB$4:AB$1999))))*5))</f>
        <v/>
      </c>
      <c r="BC1260" s="24" t="str">
        <f>IF(AM1260="","",IF($AP1260='WQ Reference'!$A$12,SUMPRODUCT($AQ1260:$BB1260,'WQ Reference'!$B$12:$M$12),IF($AP1260='WQ Reference'!$A$13,SUMPRODUCT($AQ1260:$BB1260,'WQ Reference'!$B$13:$M$13),IF($AP1260='WQ Reference'!$A$14,SUMPRODUCT($AQ1260:$BB1260,'WQ Reference'!$B$14:$M$14),IF($AP1260='WQ Reference'!$A$15,SUMPRODUCT($AQ1260:$BB1260,'WQ Reference'!$B$15:$M$15),IF($AP1260='WQ Reference'!$A$16,SUMPRODUCT($AQ1260:$BB1260,'WQ Reference'!$B$16:$M$16),IF($AP1260='WQ Reference'!$A$17,SUMPRODUCT($AQ1260:$BB1260,'WQ Reference'!$B$17:$M$17),"Invalid Watershed")))))))</f>
        <v/>
      </c>
      <c r="BD1260" s="24" t="str">
        <f t="array" ref="BD1260">IF(AC1260="","",IF(AC1260&gt;CG$7,5,(AC1260/(MAX(IF(AC$4:AC$1999&lt;CG$7,AC$4:AC$1999))))*5))</f>
        <v/>
      </c>
      <c r="BE1260" s="24" t="str">
        <f t="array" ref="BE1260">IF(AD1260="","",IF(AD1260&gt;CH$7,5,(AD1260/(MAX(IF(AD$4:AD$1999&lt;CH$7,AD$4:AD$1999))))*5))</f>
        <v/>
      </c>
      <c r="BF1260" s="24" t="str">
        <f t="array" ref="BF1260">IF(AE1260="","",IF(AE1260&gt;CI$7,5,(AE1260/(MAX(IF(AE$4:AE$1999&lt;CI$7,AE$4:AE$1999))))*5))</f>
        <v/>
      </c>
      <c r="BG1260" s="24" t="str">
        <f t="shared" si="291"/>
        <v/>
      </c>
      <c r="BH1260" s="24" t="str">
        <f t="shared" si="292"/>
        <v/>
      </c>
      <c r="BI1260" s="24" t="str">
        <f t="shared" si="293"/>
        <v/>
      </c>
      <c r="BJ1260" s="24" t="str">
        <f t="shared" si="294"/>
        <v/>
      </c>
      <c r="BK1260" s="24" t="str">
        <f t="shared" si="295"/>
        <v/>
      </c>
      <c r="BL1260" s="24" t="str">
        <f t="shared" si="296"/>
        <v/>
      </c>
      <c r="BM1260" s="24" t="str">
        <f t="shared" si="297"/>
        <v/>
      </c>
      <c r="BN1260" s="24" t="str">
        <f t="shared" si="298"/>
        <v/>
      </c>
      <c r="BO1260" s="24" t="str">
        <f t="shared" si="299"/>
        <v/>
      </c>
      <c r="BP1260" s="24" t="str">
        <f>IF(AM1260="","",SUMPRODUCT(BK1260:BO1260,'Benefit Weights'!$A$3:$E$3))</f>
        <v/>
      </c>
      <c r="BQ1260" s="27" t="str">
        <f t="shared" si="300"/>
        <v/>
      </c>
    </row>
    <row r="1261" spans="1:69" x14ac:dyDescent="0.25">
      <c r="A1261" s="23"/>
      <c r="B1261" s="23"/>
      <c r="C1261" s="23"/>
      <c r="D1261" s="23"/>
      <c r="E1261" s="24"/>
      <c r="F1261" s="24"/>
      <c r="G1261" s="24"/>
      <c r="H1261" s="23"/>
      <c r="I1261" s="23"/>
      <c r="J1261" s="23"/>
      <c r="K1261" s="23"/>
      <c r="L1261" s="23"/>
      <c r="M1261" s="23"/>
      <c r="N1261" s="23"/>
      <c r="O1261" s="24"/>
      <c r="P1261" s="24"/>
      <c r="Q1261" s="24"/>
      <c r="R1261" s="24"/>
      <c r="S1261" s="24"/>
      <c r="T1261" s="24"/>
      <c r="U1261" s="24"/>
      <c r="V1261" s="24"/>
      <c r="W1261" s="24"/>
      <c r="X1261" s="24"/>
      <c r="Y1261" s="24"/>
      <c r="Z1261" s="24"/>
      <c r="AA1261" s="24"/>
      <c r="AB1261" s="24"/>
      <c r="AC1261" s="24"/>
      <c r="AD1261" s="24"/>
      <c r="AE1261" s="24"/>
      <c r="AF1261" s="24"/>
      <c r="AG1261" s="24"/>
      <c r="AH1261" s="24"/>
      <c r="AI1261" s="24"/>
      <c r="AJ1261" s="23"/>
      <c r="AK1261" s="23"/>
      <c r="AL1261" s="23"/>
      <c r="AM1261" s="23" t="str">
        <f t="shared" si="288"/>
        <v/>
      </c>
      <c r="AN1261" s="23" t="str">
        <f t="shared" si="301"/>
        <v/>
      </c>
      <c r="AO1261" s="23" t="str">
        <f t="shared" si="289"/>
        <v/>
      </c>
      <c r="AP1261" s="23" t="str">
        <f t="shared" si="290"/>
        <v/>
      </c>
      <c r="AQ1261" s="24" t="str">
        <f t="array" ref="AQ1261">IF(Q1261="","",IF(Q1261&gt;BU$7,5,(Q1261/(MAX(IF(Q$4:Q$1999&lt;BU$7,Q$4:Q$1999))))*5))</f>
        <v/>
      </c>
      <c r="AR1261" s="24" t="str">
        <f t="array" ref="AR1261">IF(R1261="","",IF(R1261&gt;BV$7,5,(R1261/(MAX(IF(R$4:R$1999&lt;BV$7,R$4:R$1999))))*5))</f>
        <v/>
      </c>
      <c r="AS1261" s="24" t="str">
        <f t="array" ref="AS1261">IF(S1261="","",IF(S1261&gt;BW$7,5,(S1261/(MAX(IF(S$4:S$1999&lt;BW$7,S$4:S$1999))))*5))</f>
        <v/>
      </c>
      <c r="AT1261" s="24" t="str">
        <f t="array" ref="AT1261">IF(T1261="","",IF(T1261&gt;BX$7,5,(T1261/(MAX(IF(T$4:T$1999&lt;BX$7,T$4:T$1999))))*5))</f>
        <v/>
      </c>
      <c r="AU1261" s="24" t="str">
        <f t="array" ref="AU1261">IF(U1261="","",IF(U1261&gt;BY$7,5,(U1261/(MAX(IF(U$4:U$1999&lt;BY$7,U$4:U$1999))))*5))</f>
        <v/>
      </c>
      <c r="AV1261" s="24" t="str">
        <f t="array" ref="AV1261">IF(V1261="","",IF(V1261&gt;BZ$7,5,(V1261/(MAX(IF(V$4:V$1999&lt;BZ$7,V$4:V$1999))))*5))</f>
        <v/>
      </c>
      <c r="AW1261" s="24" t="str">
        <f t="array" ref="AW1261">IF(W1261="","",IF(W1261&gt;CA$7,5,(W1261/(MAX(IF(W$4:W$1999&lt;CA$7,W$4:W$1999))))*5))</f>
        <v/>
      </c>
      <c r="AX1261" s="24" t="str">
        <f t="array" ref="AX1261">IF(X1261="","",IF(X1261&gt;CB$7,5,(X1261/(MAX(IF(X$4:X$1999&lt;CB$7,X$4:X$1999))))*5))</f>
        <v/>
      </c>
      <c r="AY1261" s="24" t="str">
        <f t="array" ref="AY1261">IF(Y1261="","",IF(Y1261&gt;CC$7,5,(Y1261/(MAX(IF(Y$4:Y$1999&lt;CC$7,Y$4:Y$1999))))*5))</f>
        <v/>
      </c>
      <c r="AZ1261" s="24" t="str">
        <f t="array" ref="AZ1261">IF(Z1261="","",IF(Z1261&gt;CD$7,5,(Z1261/(MAX(IF(Z$4:Z$1999&lt;CD$7,Z$4:Z$1999))))*5))</f>
        <v/>
      </c>
      <c r="BA1261" s="24" t="str">
        <f t="array" ref="BA1261">IF(AA1261="","",IF(AA1261&gt;CE$7,5,(AA1261/(MAX(IF(AA$4:AA$1999&lt;CE$7,AA$4:AA$1999))))*5))</f>
        <v/>
      </c>
      <c r="BB1261" s="24" t="str">
        <f t="array" ref="BB1261">IF(AB1261="","",IF(AB1261&gt;CF$7,5,(AB1261/(MAX(IF(AB$4:AB$1999&lt;CF$7,AB$4:AB$1999))))*5))</f>
        <v/>
      </c>
      <c r="BC1261" s="24" t="str">
        <f>IF(AM1261="","",IF($AP1261='WQ Reference'!$A$12,SUMPRODUCT($AQ1261:$BB1261,'WQ Reference'!$B$12:$M$12),IF($AP1261='WQ Reference'!$A$13,SUMPRODUCT($AQ1261:$BB1261,'WQ Reference'!$B$13:$M$13),IF($AP1261='WQ Reference'!$A$14,SUMPRODUCT($AQ1261:$BB1261,'WQ Reference'!$B$14:$M$14),IF($AP1261='WQ Reference'!$A$15,SUMPRODUCT($AQ1261:$BB1261,'WQ Reference'!$B$15:$M$15),IF($AP1261='WQ Reference'!$A$16,SUMPRODUCT($AQ1261:$BB1261,'WQ Reference'!$B$16:$M$16),IF($AP1261='WQ Reference'!$A$17,SUMPRODUCT($AQ1261:$BB1261,'WQ Reference'!$B$17:$M$17),"Invalid Watershed")))))))</f>
        <v/>
      </c>
      <c r="BD1261" s="24" t="str">
        <f t="array" ref="BD1261">IF(AC1261="","",IF(AC1261&gt;CG$7,5,(AC1261/(MAX(IF(AC$4:AC$1999&lt;CG$7,AC$4:AC$1999))))*5))</f>
        <v/>
      </c>
      <c r="BE1261" s="24" t="str">
        <f t="array" ref="BE1261">IF(AD1261="","",IF(AD1261&gt;CH$7,5,(AD1261/(MAX(IF(AD$4:AD$1999&lt;CH$7,AD$4:AD$1999))))*5))</f>
        <v/>
      </c>
      <c r="BF1261" s="24" t="str">
        <f t="array" ref="BF1261">IF(AE1261="","",IF(AE1261&gt;CI$7,5,(AE1261/(MAX(IF(AE$4:AE$1999&lt;CI$7,AE$4:AE$1999))))*5))</f>
        <v/>
      </c>
      <c r="BG1261" s="24" t="str">
        <f t="shared" si="291"/>
        <v/>
      </c>
      <c r="BH1261" s="24" t="str">
        <f t="shared" si="292"/>
        <v/>
      </c>
      <c r="BI1261" s="24" t="str">
        <f t="shared" si="293"/>
        <v/>
      </c>
      <c r="BJ1261" s="24" t="str">
        <f t="shared" si="294"/>
        <v/>
      </c>
      <c r="BK1261" s="24" t="str">
        <f t="shared" si="295"/>
        <v/>
      </c>
      <c r="BL1261" s="24" t="str">
        <f t="shared" si="296"/>
        <v/>
      </c>
      <c r="BM1261" s="24" t="str">
        <f t="shared" si="297"/>
        <v/>
      </c>
      <c r="BN1261" s="24" t="str">
        <f t="shared" si="298"/>
        <v/>
      </c>
      <c r="BO1261" s="24" t="str">
        <f t="shared" si="299"/>
        <v/>
      </c>
      <c r="BP1261" s="24" t="str">
        <f>IF(AM1261="","",SUMPRODUCT(BK1261:BO1261,'Benefit Weights'!$A$3:$E$3))</f>
        <v/>
      </c>
      <c r="BQ1261" s="27" t="str">
        <f t="shared" si="300"/>
        <v/>
      </c>
    </row>
    <row r="1262" spans="1:69" x14ac:dyDescent="0.25">
      <c r="A1262" s="23"/>
      <c r="B1262" s="23"/>
      <c r="C1262" s="23"/>
      <c r="D1262" s="23"/>
      <c r="E1262" s="24"/>
      <c r="F1262" s="24"/>
      <c r="G1262" s="24"/>
      <c r="H1262" s="23"/>
      <c r="I1262" s="23"/>
      <c r="J1262" s="23"/>
      <c r="K1262" s="23"/>
      <c r="L1262" s="23"/>
      <c r="M1262" s="23"/>
      <c r="N1262" s="23"/>
      <c r="O1262" s="24"/>
      <c r="P1262" s="24"/>
      <c r="Q1262" s="24"/>
      <c r="R1262" s="24"/>
      <c r="S1262" s="24"/>
      <c r="T1262" s="24"/>
      <c r="U1262" s="24"/>
      <c r="V1262" s="24"/>
      <c r="W1262" s="24"/>
      <c r="X1262" s="24"/>
      <c r="Y1262" s="24"/>
      <c r="Z1262" s="24"/>
      <c r="AA1262" s="24"/>
      <c r="AB1262" s="24"/>
      <c r="AC1262" s="24"/>
      <c r="AD1262" s="24"/>
      <c r="AE1262" s="24"/>
      <c r="AF1262" s="24"/>
      <c r="AG1262" s="24"/>
      <c r="AH1262" s="24"/>
      <c r="AI1262" s="24"/>
      <c r="AJ1262" s="23"/>
      <c r="AK1262" s="23"/>
      <c r="AL1262" s="23"/>
      <c r="AM1262" s="23" t="str">
        <f t="shared" si="288"/>
        <v/>
      </c>
      <c r="AN1262" s="23" t="str">
        <f t="shared" si="301"/>
        <v/>
      </c>
      <c r="AO1262" s="23" t="str">
        <f t="shared" si="289"/>
        <v/>
      </c>
      <c r="AP1262" s="23" t="str">
        <f t="shared" si="290"/>
        <v/>
      </c>
      <c r="AQ1262" s="24" t="str">
        <f t="array" ref="AQ1262">IF(Q1262="","",IF(Q1262&gt;BU$7,5,(Q1262/(MAX(IF(Q$4:Q$1999&lt;BU$7,Q$4:Q$1999))))*5))</f>
        <v/>
      </c>
      <c r="AR1262" s="24" t="str">
        <f t="array" ref="AR1262">IF(R1262="","",IF(R1262&gt;BV$7,5,(R1262/(MAX(IF(R$4:R$1999&lt;BV$7,R$4:R$1999))))*5))</f>
        <v/>
      </c>
      <c r="AS1262" s="24" t="str">
        <f t="array" ref="AS1262">IF(S1262="","",IF(S1262&gt;BW$7,5,(S1262/(MAX(IF(S$4:S$1999&lt;BW$7,S$4:S$1999))))*5))</f>
        <v/>
      </c>
      <c r="AT1262" s="24" t="str">
        <f t="array" ref="AT1262">IF(T1262="","",IF(T1262&gt;BX$7,5,(T1262/(MAX(IF(T$4:T$1999&lt;BX$7,T$4:T$1999))))*5))</f>
        <v/>
      </c>
      <c r="AU1262" s="24" t="str">
        <f t="array" ref="AU1262">IF(U1262="","",IF(U1262&gt;BY$7,5,(U1262/(MAX(IF(U$4:U$1999&lt;BY$7,U$4:U$1999))))*5))</f>
        <v/>
      </c>
      <c r="AV1262" s="24" t="str">
        <f t="array" ref="AV1262">IF(V1262="","",IF(V1262&gt;BZ$7,5,(V1262/(MAX(IF(V$4:V$1999&lt;BZ$7,V$4:V$1999))))*5))</f>
        <v/>
      </c>
      <c r="AW1262" s="24" t="str">
        <f t="array" ref="AW1262">IF(W1262="","",IF(W1262&gt;CA$7,5,(W1262/(MAX(IF(W$4:W$1999&lt;CA$7,W$4:W$1999))))*5))</f>
        <v/>
      </c>
      <c r="AX1262" s="24" t="str">
        <f t="array" ref="AX1262">IF(X1262="","",IF(X1262&gt;CB$7,5,(X1262/(MAX(IF(X$4:X$1999&lt;CB$7,X$4:X$1999))))*5))</f>
        <v/>
      </c>
      <c r="AY1262" s="24" t="str">
        <f t="array" ref="AY1262">IF(Y1262="","",IF(Y1262&gt;CC$7,5,(Y1262/(MAX(IF(Y$4:Y$1999&lt;CC$7,Y$4:Y$1999))))*5))</f>
        <v/>
      </c>
      <c r="AZ1262" s="24" t="str">
        <f t="array" ref="AZ1262">IF(Z1262="","",IF(Z1262&gt;CD$7,5,(Z1262/(MAX(IF(Z$4:Z$1999&lt;CD$7,Z$4:Z$1999))))*5))</f>
        <v/>
      </c>
      <c r="BA1262" s="24" t="str">
        <f t="array" ref="BA1262">IF(AA1262="","",IF(AA1262&gt;CE$7,5,(AA1262/(MAX(IF(AA$4:AA$1999&lt;CE$7,AA$4:AA$1999))))*5))</f>
        <v/>
      </c>
      <c r="BB1262" s="24" t="str">
        <f t="array" ref="BB1262">IF(AB1262="","",IF(AB1262&gt;CF$7,5,(AB1262/(MAX(IF(AB$4:AB$1999&lt;CF$7,AB$4:AB$1999))))*5))</f>
        <v/>
      </c>
      <c r="BC1262" s="24" t="str">
        <f>IF(AM1262="","",IF($AP1262='WQ Reference'!$A$12,SUMPRODUCT($AQ1262:$BB1262,'WQ Reference'!$B$12:$M$12),IF($AP1262='WQ Reference'!$A$13,SUMPRODUCT($AQ1262:$BB1262,'WQ Reference'!$B$13:$M$13),IF($AP1262='WQ Reference'!$A$14,SUMPRODUCT($AQ1262:$BB1262,'WQ Reference'!$B$14:$M$14),IF($AP1262='WQ Reference'!$A$15,SUMPRODUCT($AQ1262:$BB1262,'WQ Reference'!$B$15:$M$15),IF($AP1262='WQ Reference'!$A$16,SUMPRODUCT($AQ1262:$BB1262,'WQ Reference'!$B$16:$M$16),IF($AP1262='WQ Reference'!$A$17,SUMPRODUCT($AQ1262:$BB1262,'WQ Reference'!$B$17:$M$17),"Invalid Watershed")))))))</f>
        <v/>
      </c>
      <c r="BD1262" s="24" t="str">
        <f t="array" ref="BD1262">IF(AC1262="","",IF(AC1262&gt;CG$7,5,(AC1262/(MAX(IF(AC$4:AC$1999&lt;CG$7,AC$4:AC$1999))))*5))</f>
        <v/>
      </c>
      <c r="BE1262" s="24" t="str">
        <f t="array" ref="BE1262">IF(AD1262="","",IF(AD1262&gt;CH$7,5,(AD1262/(MAX(IF(AD$4:AD$1999&lt;CH$7,AD$4:AD$1999))))*5))</f>
        <v/>
      </c>
      <c r="BF1262" s="24" t="str">
        <f t="array" ref="BF1262">IF(AE1262="","",IF(AE1262&gt;CI$7,5,(AE1262/(MAX(IF(AE$4:AE$1999&lt;CI$7,AE$4:AE$1999))))*5))</f>
        <v/>
      </c>
      <c r="BG1262" s="24" t="str">
        <f t="shared" si="291"/>
        <v/>
      </c>
      <c r="BH1262" s="24" t="str">
        <f t="shared" si="292"/>
        <v/>
      </c>
      <c r="BI1262" s="24" t="str">
        <f t="shared" si="293"/>
        <v/>
      </c>
      <c r="BJ1262" s="24" t="str">
        <f t="shared" si="294"/>
        <v/>
      </c>
      <c r="BK1262" s="24" t="str">
        <f t="shared" si="295"/>
        <v/>
      </c>
      <c r="BL1262" s="24" t="str">
        <f t="shared" si="296"/>
        <v/>
      </c>
      <c r="BM1262" s="24" t="str">
        <f t="shared" si="297"/>
        <v/>
      </c>
      <c r="BN1262" s="24" t="str">
        <f t="shared" si="298"/>
        <v/>
      </c>
      <c r="BO1262" s="24" t="str">
        <f t="shared" si="299"/>
        <v/>
      </c>
      <c r="BP1262" s="24" t="str">
        <f>IF(AM1262="","",SUMPRODUCT(BK1262:BO1262,'Benefit Weights'!$A$3:$E$3))</f>
        <v/>
      </c>
      <c r="BQ1262" s="27" t="str">
        <f t="shared" si="300"/>
        <v/>
      </c>
    </row>
    <row r="1263" spans="1:69" x14ac:dyDescent="0.25">
      <c r="A1263" s="23"/>
      <c r="B1263" s="23"/>
      <c r="C1263" s="23"/>
      <c r="D1263" s="23"/>
      <c r="E1263" s="24"/>
      <c r="F1263" s="24"/>
      <c r="G1263" s="24"/>
      <c r="H1263" s="23"/>
      <c r="I1263" s="23"/>
      <c r="J1263" s="23"/>
      <c r="K1263" s="23"/>
      <c r="L1263" s="23"/>
      <c r="M1263" s="23"/>
      <c r="N1263" s="23"/>
      <c r="O1263" s="24"/>
      <c r="P1263" s="24"/>
      <c r="Q1263" s="24"/>
      <c r="R1263" s="24"/>
      <c r="S1263" s="24"/>
      <c r="T1263" s="24"/>
      <c r="U1263" s="24"/>
      <c r="V1263" s="24"/>
      <c r="W1263" s="24"/>
      <c r="X1263" s="24"/>
      <c r="Y1263" s="24"/>
      <c r="Z1263" s="24"/>
      <c r="AA1263" s="24"/>
      <c r="AB1263" s="24"/>
      <c r="AC1263" s="24"/>
      <c r="AD1263" s="24"/>
      <c r="AE1263" s="24"/>
      <c r="AF1263" s="24"/>
      <c r="AG1263" s="24"/>
      <c r="AH1263" s="24"/>
      <c r="AI1263" s="24"/>
      <c r="AJ1263" s="23"/>
      <c r="AK1263" s="23"/>
      <c r="AL1263" s="23"/>
      <c r="AM1263" s="23" t="str">
        <f t="shared" si="288"/>
        <v/>
      </c>
      <c r="AN1263" s="23" t="str">
        <f t="shared" si="301"/>
        <v/>
      </c>
      <c r="AO1263" s="23" t="str">
        <f t="shared" si="289"/>
        <v/>
      </c>
      <c r="AP1263" s="23" t="str">
        <f t="shared" si="290"/>
        <v/>
      </c>
      <c r="AQ1263" s="24" t="str">
        <f t="array" ref="AQ1263">IF(Q1263="","",IF(Q1263&gt;BU$7,5,(Q1263/(MAX(IF(Q$4:Q$1999&lt;BU$7,Q$4:Q$1999))))*5))</f>
        <v/>
      </c>
      <c r="AR1263" s="24" t="str">
        <f t="array" ref="AR1263">IF(R1263="","",IF(R1263&gt;BV$7,5,(R1263/(MAX(IF(R$4:R$1999&lt;BV$7,R$4:R$1999))))*5))</f>
        <v/>
      </c>
      <c r="AS1263" s="24" t="str">
        <f t="array" ref="AS1263">IF(S1263="","",IF(S1263&gt;BW$7,5,(S1263/(MAX(IF(S$4:S$1999&lt;BW$7,S$4:S$1999))))*5))</f>
        <v/>
      </c>
      <c r="AT1263" s="24" t="str">
        <f t="array" ref="AT1263">IF(T1263="","",IF(T1263&gt;BX$7,5,(T1263/(MAX(IF(T$4:T$1999&lt;BX$7,T$4:T$1999))))*5))</f>
        <v/>
      </c>
      <c r="AU1263" s="24" t="str">
        <f t="array" ref="AU1263">IF(U1263="","",IF(U1263&gt;BY$7,5,(U1263/(MAX(IF(U$4:U$1999&lt;BY$7,U$4:U$1999))))*5))</f>
        <v/>
      </c>
      <c r="AV1263" s="24" t="str">
        <f t="array" ref="AV1263">IF(V1263="","",IF(V1263&gt;BZ$7,5,(V1263/(MAX(IF(V$4:V$1999&lt;BZ$7,V$4:V$1999))))*5))</f>
        <v/>
      </c>
      <c r="AW1263" s="24" t="str">
        <f t="array" ref="AW1263">IF(W1263="","",IF(W1263&gt;CA$7,5,(W1263/(MAX(IF(W$4:W$1999&lt;CA$7,W$4:W$1999))))*5))</f>
        <v/>
      </c>
      <c r="AX1263" s="24" t="str">
        <f t="array" ref="AX1263">IF(X1263="","",IF(X1263&gt;CB$7,5,(X1263/(MAX(IF(X$4:X$1999&lt;CB$7,X$4:X$1999))))*5))</f>
        <v/>
      </c>
      <c r="AY1263" s="24" t="str">
        <f t="array" ref="AY1263">IF(Y1263="","",IF(Y1263&gt;CC$7,5,(Y1263/(MAX(IF(Y$4:Y$1999&lt;CC$7,Y$4:Y$1999))))*5))</f>
        <v/>
      </c>
      <c r="AZ1263" s="24" t="str">
        <f t="array" ref="AZ1263">IF(Z1263="","",IF(Z1263&gt;CD$7,5,(Z1263/(MAX(IF(Z$4:Z$1999&lt;CD$7,Z$4:Z$1999))))*5))</f>
        <v/>
      </c>
      <c r="BA1263" s="24" t="str">
        <f t="array" ref="BA1263">IF(AA1263="","",IF(AA1263&gt;CE$7,5,(AA1263/(MAX(IF(AA$4:AA$1999&lt;CE$7,AA$4:AA$1999))))*5))</f>
        <v/>
      </c>
      <c r="BB1263" s="24" t="str">
        <f t="array" ref="BB1263">IF(AB1263="","",IF(AB1263&gt;CF$7,5,(AB1263/(MAX(IF(AB$4:AB$1999&lt;CF$7,AB$4:AB$1999))))*5))</f>
        <v/>
      </c>
      <c r="BC1263" s="24" t="str">
        <f>IF(AM1263="","",IF($AP1263='WQ Reference'!$A$12,SUMPRODUCT($AQ1263:$BB1263,'WQ Reference'!$B$12:$M$12),IF($AP1263='WQ Reference'!$A$13,SUMPRODUCT($AQ1263:$BB1263,'WQ Reference'!$B$13:$M$13),IF($AP1263='WQ Reference'!$A$14,SUMPRODUCT($AQ1263:$BB1263,'WQ Reference'!$B$14:$M$14),IF($AP1263='WQ Reference'!$A$15,SUMPRODUCT($AQ1263:$BB1263,'WQ Reference'!$B$15:$M$15),IF($AP1263='WQ Reference'!$A$16,SUMPRODUCT($AQ1263:$BB1263,'WQ Reference'!$B$16:$M$16),IF($AP1263='WQ Reference'!$A$17,SUMPRODUCT($AQ1263:$BB1263,'WQ Reference'!$B$17:$M$17),"Invalid Watershed")))))))</f>
        <v/>
      </c>
      <c r="BD1263" s="24" t="str">
        <f t="array" ref="BD1263">IF(AC1263="","",IF(AC1263&gt;CG$7,5,(AC1263/(MAX(IF(AC$4:AC$1999&lt;CG$7,AC$4:AC$1999))))*5))</f>
        <v/>
      </c>
      <c r="BE1263" s="24" t="str">
        <f t="array" ref="BE1263">IF(AD1263="","",IF(AD1263&gt;CH$7,5,(AD1263/(MAX(IF(AD$4:AD$1999&lt;CH$7,AD$4:AD$1999))))*5))</f>
        <v/>
      </c>
      <c r="BF1263" s="24" t="str">
        <f t="array" ref="BF1263">IF(AE1263="","",IF(AE1263&gt;CI$7,5,(AE1263/(MAX(IF(AE$4:AE$1999&lt;CI$7,AE$4:AE$1999))))*5))</f>
        <v/>
      </c>
      <c r="BG1263" s="24" t="str">
        <f t="shared" si="291"/>
        <v/>
      </c>
      <c r="BH1263" s="24" t="str">
        <f t="shared" si="292"/>
        <v/>
      </c>
      <c r="BI1263" s="24" t="str">
        <f t="shared" si="293"/>
        <v/>
      </c>
      <c r="BJ1263" s="24" t="str">
        <f t="shared" si="294"/>
        <v/>
      </c>
      <c r="BK1263" s="24" t="str">
        <f t="shared" si="295"/>
        <v/>
      </c>
      <c r="BL1263" s="24" t="str">
        <f t="shared" si="296"/>
        <v/>
      </c>
      <c r="BM1263" s="24" t="str">
        <f t="shared" si="297"/>
        <v/>
      </c>
      <c r="BN1263" s="24" t="str">
        <f t="shared" si="298"/>
        <v/>
      </c>
      <c r="BO1263" s="24" t="str">
        <f t="shared" si="299"/>
        <v/>
      </c>
      <c r="BP1263" s="24" t="str">
        <f>IF(AM1263="","",SUMPRODUCT(BK1263:BO1263,'Benefit Weights'!$A$3:$E$3))</f>
        <v/>
      </c>
      <c r="BQ1263" s="27" t="str">
        <f t="shared" si="300"/>
        <v/>
      </c>
    </row>
    <row r="1264" spans="1:69" x14ac:dyDescent="0.25">
      <c r="A1264" s="23"/>
      <c r="B1264" s="23"/>
      <c r="C1264" s="23"/>
      <c r="D1264" s="23"/>
      <c r="E1264" s="24"/>
      <c r="F1264" s="24"/>
      <c r="G1264" s="24"/>
      <c r="H1264" s="23"/>
      <c r="I1264" s="23"/>
      <c r="J1264" s="23"/>
      <c r="K1264" s="23"/>
      <c r="L1264" s="23"/>
      <c r="M1264" s="23"/>
      <c r="N1264" s="23"/>
      <c r="O1264" s="24"/>
      <c r="P1264" s="24"/>
      <c r="Q1264" s="24"/>
      <c r="R1264" s="24"/>
      <c r="S1264" s="24"/>
      <c r="T1264" s="24"/>
      <c r="U1264" s="24"/>
      <c r="V1264" s="24"/>
      <c r="W1264" s="24"/>
      <c r="X1264" s="24"/>
      <c r="Y1264" s="24"/>
      <c r="Z1264" s="24"/>
      <c r="AA1264" s="24"/>
      <c r="AB1264" s="24"/>
      <c r="AC1264" s="24"/>
      <c r="AD1264" s="24"/>
      <c r="AE1264" s="24"/>
      <c r="AF1264" s="24"/>
      <c r="AG1264" s="24"/>
      <c r="AH1264" s="24"/>
      <c r="AI1264" s="24"/>
      <c r="AJ1264" s="23"/>
      <c r="AK1264" s="23"/>
      <c r="AL1264" s="23"/>
      <c r="AM1264" s="23" t="str">
        <f t="shared" si="288"/>
        <v/>
      </c>
      <c r="AN1264" s="23" t="str">
        <f t="shared" si="301"/>
        <v/>
      </c>
      <c r="AO1264" s="23" t="str">
        <f t="shared" si="289"/>
        <v/>
      </c>
      <c r="AP1264" s="23" t="str">
        <f t="shared" si="290"/>
        <v/>
      </c>
      <c r="AQ1264" s="24" t="str">
        <f t="array" ref="AQ1264">IF(Q1264="","",IF(Q1264&gt;BU$7,5,(Q1264/(MAX(IF(Q$4:Q$1999&lt;BU$7,Q$4:Q$1999))))*5))</f>
        <v/>
      </c>
      <c r="AR1264" s="24" t="str">
        <f t="array" ref="AR1264">IF(R1264="","",IF(R1264&gt;BV$7,5,(R1264/(MAX(IF(R$4:R$1999&lt;BV$7,R$4:R$1999))))*5))</f>
        <v/>
      </c>
      <c r="AS1264" s="24" t="str">
        <f t="array" ref="AS1264">IF(S1264="","",IF(S1264&gt;BW$7,5,(S1264/(MAX(IF(S$4:S$1999&lt;BW$7,S$4:S$1999))))*5))</f>
        <v/>
      </c>
      <c r="AT1264" s="24" t="str">
        <f t="array" ref="AT1264">IF(T1264="","",IF(T1264&gt;BX$7,5,(T1264/(MAX(IF(T$4:T$1999&lt;BX$7,T$4:T$1999))))*5))</f>
        <v/>
      </c>
      <c r="AU1264" s="24" t="str">
        <f t="array" ref="AU1264">IF(U1264="","",IF(U1264&gt;BY$7,5,(U1264/(MAX(IF(U$4:U$1999&lt;BY$7,U$4:U$1999))))*5))</f>
        <v/>
      </c>
      <c r="AV1264" s="24" t="str">
        <f t="array" ref="AV1264">IF(V1264="","",IF(V1264&gt;BZ$7,5,(V1264/(MAX(IF(V$4:V$1999&lt;BZ$7,V$4:V$1999))))*5))</f>
        <v/>
      </c>
      <c r="AW1264" s="24" t="str">
        <f t="array" ref="AW1264">IF(W1264="","",IF(W1264&gt;CA$7,5,(W1264/(MAX(IF(W$4:W$1999&lt;CA$7,W$4:W$1999))))*5))</f>
        <v/>
      </c>
      <c r="AX1264" s="24" t="str">
        <f t="array" ref="AX1264">IF(X1264="","",IF(X1264&gt;CB$7,5,(X1264/(MAX(IF(X$4:X$1999&lt;CB$7,X$4:X$1999))))*5))</f>
        <v/>
      </c>
      <c r="AY1264" s="24" t="str">
        <f t="array" ref="AY1264">IF(Y1264="","",IF(Y1264&gt;CC$7,5,(Y1264/(MAX(IF(Y$4:Y$1999&lt;CC$7,Y$4:Y$1999))))*5))</f>
        <v/>
      </c>
      <c r="AZ1264" s="24" t="str">
        <f t="array" ref="AZ1264">IF(Z1264="","",IF(Z1264&gt;CD$7,5,(Z1264/(MAX(IF(Z$4:Z$1999&lt;CD$7,Z$4:Z$1999))))*5))</f>
        <v/>
      </c>
      <c r="BA1264" s="24" t="str">
        <f t="array" ref="BA1264">IF(AA1264="","",IF(AA1264&gt;CE$7,5,(AA1264/(MAX(IF(AA$4:AA$1999&lt;CE$7,AA$4:AA$1999))))*5))</f>
        <v/>
      </c>
      <c r="BB1264" s="24" t="str">
        <f t="array" ref="BB1264">IF(AB1264="","",IF(AB1264&gt;CF$7,5,(AB1264/(MAX(IF(AB$4:AB$1999&lt;CF$7,AB$4:AB$1999))))*5))</f>
        <v/>
      </c>
      <c r="BC1264" s="24" t="str">
        <f>IF(AM1264="","",IF($AP1264='WQ Reference'!$A$12,SUMPRODUCT($AQ1264:$BB1264,'WQ Reference'!$B$12:$M$12),IF($AP1264='WQ Reference'!$A$13,SUMPRODUCT($AQ1264:$BB1264,'WQ Reference'!$B$13:$M$13),IF($AP1264='WQ Reference'!$A$14,SUMPRODUCT($AQ1264:$BB1264,'WQ Reference'!$B$14:$M$14),IF($AP1264='WQ Reference'!$A$15,SUMPRODUCT($AQ1264:$BB1264,'WQ Reference'!$B$15:$M$15),IF($AP1264='WQ Reference'!$A$16,SUMPRODUCT($AQ1264:$BB1264,'WQ Reference'!$B$16:$M$16),IF($AP1264='WQ Reference'!$A$17,SUMPRODUCT($AQ1264:$BB1264,'WQ Reference'!$B$17:$M$17),"Invalid Watershed")))))))</f>
        <v/>
      </c>
      <c r="BD1264" s="24" t="str">
        <f t="array" ref="BD1264">IF(AC1264="","",IF(AC1264&gt;CG$7,5,(AC1264/(MAX(IF(AC$4:AC$1999&lt;CG$7,AC$4:AC$1999))))*5))</f>
        <v/>
      </c>
      <c r="BE1264" s="24" t="str">
        <f t="array" ref="BE1264">IF(AD1264="","",IF(AD1264&gt;CH$7,5,(AD1264/(MAX(IF(AD$4:AD$1999&lt;CH$7,AD$4:AD$1999))))*5))</f>
        <v/>
      </c>
      <c r="BF1264" s="24" t="str">
        <f t="array" ref="BF1264">IF(AE1264="","",IF(AE1264&gt;CI$7,5,(AE1264/(MAX(IF(AE$4:AE$1999&lt;CI$7,AE$4:AE$1999))))*5))</f>
        <v/>
      </c>
      <c r="BG1264" s="24" t="str">
        <f t="shared" si="291"/>
        <v/>
      </c>
      <c r="BH1264" s="24" t="str">
        <f t="shared" si="292"/>
        <v/>
      </c>
      <c r="BI1264" s="24" t="str">
        <f t="shared" si="293"/>
        <v/>
      </c>
      <c r="BJ1264" s="24" t="str">
        <f t="shared" si="294"/>
        <v/>
      </c>
      <c r="BK1264" s="24" t="str">
        <f t="shared" si="295"/>
        <v/>
      </c>
      <c r="BL1264" s="24" t="str">
        <f t="shared" si="296"/>
        <v/>
      </c>
      <c r="BM1264" s="24" t="str">
        <f t="shared" si="297"/>
        <v/>
      </c>
      <c r="BN1264" s="24" t="str">
        <f t="shared" si="298"/>
        <v/>
      </c>
      <c r="BO1264" s="24" t="str">
        <f t="shared" si="299"/>
        <v/>
      </c>
      <c r="BP1264" s="24" t="str">
        <f>IF(AM1264="","",SUMPRODUCT(BK1264:BO1264,'Benefit Weights'!$A$3:$E$3))</f>
        <v/>
      </c>
      <c r="BQ1264" s="27" t="str">
        <f t="shared" si="300"/>
        <v/>
      </c>
    </row>
    <row r="1265" spans="1:69" x14ac:dyDescent="0.25">
      <c r="A1265" s="23"/>
      <c r="B1265" s="23"/>
      <c r="C1265" s="23"/>
      <c r="D1265" s="23"/>
      <c r="E1265" s="24"/>
      <c r="F1265" s="24"/>
      <c r="G1265" s="24"/>
      <c r="H1265" s="23"/>
      <c r="I1265" s="23"/>
      <c r="J1265" s="23"/>
      <c r="K1265" s="23"/>
      <c r="L1265" s="23"/>
      <c r="M1265" s="23"/>
      <c r="N1265" s="23"/>
      <c r="O1265" s="24"/>
      <c r="P1265" s="24"/>
      <c r="Q1265" s="24"/>
      <c r="R1265" s="24"/>
      <c r="S1265" s="24"/>
      <c r="T1265" s="24"/>
      <c r="U1265" s="24"/>
      <c r="V1265" s="24"/>
      <c r="W1265" s="24"/>
      <c r="X1265" s="24"/>
      <c r="Y1265" s="24"/>
      <c r="Z1265" s="24"/>
      <c r="AA1265" s="24"/>
      <c r="AB1265" s="24"/>
      <c r="AC1265" s="24"/>
      <c r="AD1265" s="24"/>
      <c r="AE1265" s="24"/>
      <c r="AF1265" s="24"/>
      <c r="AG1265" s="24"/>
      <c r="AH1265" s="24"/>
      <c r="AI1265" s="24"/>
      <c r="AJ1265" s="23"/>
      <c r="AK1265" s="23"/>
      <c r="AL1265" s="23"/>
      <c r="AM1265" s="23" t="str">
        <f t="shared" si="288"/>
        <v/>
      </c>
      <c r="AN1265" s="23" t="str">
        <f t="shared" si="301"/>
        <v/>
      </c>
      <c r="AO1265" s="23" t="str">
        <f t="shared" si="289"/>
        <v/>
      </c>
      <c r="AP1265" s="23" t="str">
        <f t="shared" si="290"/>
        <v/>
      </c>
      <c r="AQ1265" s="24" t="str">
        <f t="array" ref="AQ1265">IF(Q1265="","",IF(Q1265&gt;BU$7,5,(Q1265/(MAX(IF(Q$4:Q$1999&lt;BU$7,Q$4:Q$1999))))*5))</f>
        <v/>
      </c>
      <c r="AR1265" s="24" t="str">
        <f t="array" ref="AR1265">IF(R1265="","",IF(R1265&gt;BV$7,5,(R1265/(MAX(IF(R$4:R$1999&lt;BV$7,R$4:R$1999))))*5))</f>
        <v/>
      </c>
      <c r="AS1265" s="24" t="str">
        <f t="array" ref="AS1265">IF(S1265="","",IF(S1265&gt;BW$7,5,(S1265/(MAX(IF(S$4:S$1999&lt;BW$7,S$4:S$1999))))*5))</f>
        <v/>
      </c>
      <c r="AT1265" s="24" t="str">
        <f t="array" ref="AT1265">IF(T1265="","",IF(T1265&gt;BX$7,5,(T1265/(MAX(IF(T$4:T$1999&lt;BX$7,T$4:T$1999))))*5))</f>
        <v/>
      </c>
      <c r="AU1265" s="24" t="str">
        <f t="array" ref="AU1265">IF(U1265="","",IF(U1265&gt;BY$7,5,(U1265/(MAX(IF(U$4:U$1999&lt;BY$7,U$4:U$1999))))*5))</f>
        <v/>
      </c>
      <c r="AV1265" s="24" t="str">
        <f t="array" ref="AV1265">IF(V1265="","",IF(V1265&gt;BZ$7,5,(V1265/(MAX(IF(V$4:V$1999&lt;BZ$7,V$4:V$1999))))*5))</f>
        <v/>
      </c>
      <c r="AW1265" s="24" t="str">
        <f t="array" ref="AW1265">IF(W1265="","",IF(W1265&gt;CA$7,5,(W1265/(MAX(IF(W$4:W$1999&lt;CA$7,W$4:W$1999))))*5))</f>
        <v/>
      </c>
      <c r="AX1265" s="24" t="str">
        <f t="array" ref="AX1265">IF(X1265="","",IF(X1265&gt;CB$7,5,(X1265/(MAX(IF(X$4:X$1999&lt;CB$7,X$4:X$1999))))*5))</f>
        <v/>
      </c>
      <c r="AY1265" s="24" t="str">
        <f t="array" ref="AY1265">IF(Y1265="","",IF(Y1265&gt;CC$7,5,(Y1265/(MAX(IF(Y$4:Y$1999&lt;CC$7,Y$4:Y$1999))))*5))</f>
        <v/>
      </c>
      <c r="AZ1265" s="24" t="str">
        <f t="array" ref="AZ1265">IF(Z1265="","",IF(Z1265&gt;CD$7,5,(Z1265/(MAX(IF(Z$4:Z$1999&lt;CD$7,Z$4:Z$1999))))*5))</f>
        <v/>
      </c>
      <c r="BA1265" s="24" t="str">
        <f t="array" ref="BA1265">IF(AA1265="","",IF(AA1265&gt;CE$7,5,(AA1265/(MAX(IF(AA$4:AA$1999&lt;CE$7,AA$4:AA$1999))))*5))</f>
        <v/>
      </c>
      <c r="BB1265" s="24" t="str">
        <f t="array" ref="BB1265">IF(AB1265="","",IF(AB1265&gt;CF$7,5,(AB1265/(MAX(IF(AB$4:AB$1999&lt;CF$7,AB$4:AB$1999))))*5))</f>
        <v/>
      </c>
      <c r="BC1265" s="24" t="str">
        <f>IF(AM1265="","",IF($AP1265='WQ Reference'!$A$12,SUMPRODUCT($AQ1265:$BB1265,'WQ Reference'!$B$12:$M$12),IF($AP1265='WQ Reference'!$A$13,SUMPRODUCT($AQ1265:$BB1265,'WQ Reference'!$B$13:$M$13),IF($AP1265='WQ Reference'!$A$14,SUMPRODUCT($AQ1265:$BB1265,'WQ Reference'!$B$14:$M$14),IF($AP1265='WQ Reference'!$A$15,SUMPRODUCT($AQ1265:$BB1265,'WQ Reference'!$B$15:$M$15),IF($AP1265='WQ Reference'!$A$16,SUMPRODUCT($AQ1265:$BB1265,'WQ Reference'!$B$16:$M$16),IF($AP1265='WQ Reference'!$A$17,SUMPRODUCT($AQ1265:$BB1265,'WQ Reference'!$B$17:$M$17),"Invalid Watershed")))))))</f>
        <v/>
      </c>
      <c r="BD1265" s="24" t="str">
        <f t="array" ref="BD1265">IF(AC1265="","",IF(AC1265&gt;CG$7,5,(AC1265/(MAX(IF(AC$4:AC$1999&lt;CG$7,AC$4:AC$1999))))*5))</f>
        <v/>
      </c>
      <c r="BE1265" s="24" t="str">
        <f t="array" ref="BE1265">IF(AD1265="","",IF(AD1265&gt;CH$7,5,(AD1265/(MAX(IF(AD$4:AD$1999&lt;CH$7,AD$4:AD$1999))))*5))</f>
        <v/>
      </c>
      <c r="BF1265" s="24" t="str">
        <f t="array" ref="BF1265">IF(AE1265="","",IF(AE1265&gt;CI$7,5,(AE1265/(MAX(IF(AE$4:AE$1999&lt;CI$7,AE$4:AE$1999))))*5))</f>
        <v/>
      </c>
      <c r="BG1265" s="24" t="str">
        <f t="shared" si="291"/>
        <v/>
      </c>
      <c r="BH1265" s="24" t="str">
        <f t="shared" si="292"/>
        <v/>
      </c>
      <c r="BI1265" s="24" t="str">
        <f t="shared" si="293"/>
        <v/>
      </c>
      <c r="BJ1265" s="24" t="str">
        <f t="shared" si="294"/>
        <v/>
      </c>
      <c r="BK1265" s="24" t="str">
        <f t="shared" si="295"/>
        <v/>
      </c>
      <c r="BL1265" s="24" t="str">
        <f t="shared" si="296"/>
        <v/>
      </c>
      <c r="BM1265" s="24" t="str">
        <f t="shared" si="297"/>
        <v/>
      </c>
      <c r="BN1265" s="24" t="str">
        <f t="shared" si="298"/>
        <v/>
      </c>
      <c r="BO1265" s="24" t="str">
        <f t="shared" si="299"/>
        <v/>
      </c>
      <c r="BP1265" s="24" t="str">
        <f>IF(AM1265="","",SUMPRODUCT(BK1265:BO1265,'Benefit Weights'!$A$3:$E$3))</f>
        <v/>
      </c>
      <c r="BQ1265" s="27" t="str">
        <f t="shared" si="300"/>
        <v/>
      </c>
    </row>
    <row r="1266" spans="1:69" x14ac:dyDescent="0.25">
      <c r="A1266" s="23"/>
      <c r="B1266" s="23"/>
      <c r="C1266" s="23"/>
      <c r="D1266" s="23"/>
      <c r="E1266" s="24"/>
      <c r="F1266" s="24"/>
      <c r="G1266" s="24"/>
      <c r="H1266" s="23"/>
      <c r="I1266" s="23"/>
      <c r="J1266" s="23"/>
      <c r="K1266" s="23"/>
      <c r="L1266" s="23"/>
      <c r="M1266" s="23"/>
      <c r="N1266" s="23"/>
      <c r="O1266" s="24"/>
      <c r="P1266" s="24"/>
      <c r="Q1266" s="24"/>
      <c r="R1266" s="24"/>
      <c r="S1266" s="24"/>
      <c r="T1266" s="24"/>
      <c r="U1266" s="24"/>
      <c r="V1266" s="24"/>
      <c r="W1266" s="24"/>
      <c r="X1266" s="24"/>
      <c r="Y1266" s="24"/>
      <c r="Z1266" s="24"/>
      <c r="AA1266" s="24"/>
      <c r="AB1266" s="24"/>
      <c r="AC1266" s="24"/>
      <c r="AD1266" s="24"/>
      <c r="AE1266" s="24"/>
      <c r="AF1266" s="24"/>
      <c r="AG1266" s="24"/>
      <c r="AH1266" s="24"/>
      <c r="AI1266" s="24"/>
      <c r="AJ1266" s="23"/>
      <c r="AK1266" s="23"/>
      <c r="AL1266" s="23"/>
      <c r="AM1266" s="23" t="str">
        <f t="shared" si="288"/>
        <v/>
      </c>
      <c r="AN1266" s="23" t="str">
        <f t="shared" si="301"/>
        <v/>
      </c>
      <c r="AO1266" s="23" t="str">
        <f t="shared" si="289"/>
        <v/>
      </c>
      <c r="AP1266" s="23" t="str">
        <f t="shared" si="290"/>
        <v/>
      </c>
      <c r="AQ1266" s="24" t="str">
        <f t="array" ref="AQ1266">IF(Q1266="","",IF(Q1266&gt;BU$7,5,(Q1266/(MAX(IF(Q$4:Q$1999&lt;BU$7,Q$4:Q$1999))))*5))</f>
        <v/>
      </c>
      <c r="AR1266" s="24" t="str">
        <f t="array" ref="AR1266">IF(R1266="","",IF(R1266&gt;BV$7,5,(R1266/(MAX(IF(R$4:R$1999&lt;BV$7,R$4:R$1999))))*5))</f>
        <v/>
      </c>
      <c r="AS1266" s="24" t="str">
        <f t="array" ref="AS1266">IF(S1266="","",IF(S1266&gt;BW$7,5,(S1266/(MAX(IF(S$4:S$1999&lt;BW$7,S$4:S$1999))))*5))</f>
        <v/>
      </c>
      <c r="AT1266" s="24" t="str">
        <f t="array" ref="AT1266">IF(T1266="","",IF(T1266&gt;BX$7,5,(T1266/(MAX(IF(T$4:T$1999&lt;BX$7,T$4:T$1999))))*5))</f>
        <v/>
      </c>
      <c r="AU1266" s="24" t="str">
        <f t="array" ref="AU1266">IF(U1266="","",IF(U1266&gt;BY$7,5,(U1266/(MAX(IF(U$4:U$1999&lt;BY$7,U$4:U$1999))))*5))</f>
        <v/>
      </c>
      <c r="AV1266" s="24" t="str">
        <f t="array" ref="AV1266">IF(V1266="","",IF(V1266&gt;BZ$7,5,(V1266/(MAX(IF(V$4:V$1999&lt;BZ$7,V$4:V$1999))))*5))</f>
        <v/>
      </c>
      <c r="AW1266" s="24" t="str">
        <f t="array" ref="AW1266">IF(W1266="","",IF(W1266&gt;CA$7,5,(W1266/(MAX(IF(W$4:W$1999&lt;CA$7,W$4:W$1999))))*5))</f>
        <v/>
      </c>
      <c r="AX1266" s="24" t="str">
        <f t="array" ref="AX1266">IF(X1266="","",IF(X1266&gt;CB$7,5,(X1266/(MAX(IF(X$4:X$1999&lt;CB$7,X$4:X$1999))))*5))</f>
        <v/>
      </c>
      <c r="AY1266" s="24" t="str">
        <f t="array" ref="AY1266">IF(Y1266="","",IF(Y1266&gt;CC$7,5,(Y1266/(MAX(IF(Y$4:Y$1999&lt;CC$7,Y$4:Y$1999))))*5))</f>
        <v/>
      </c>
      <c r="AZ1266" s="24" t="str">
        <f t="array" ref="AZ1266">IF(Z1266="","",IF(Z1266&gt;CD$7,5,(Z1266/(MAX(IF(Z$4:Z$1999&lt;CD$7,Z$4:Z$1999))))*5))</f>
        <v/>
      </c>
      <c r="BA1266" s="24" t="str">
        <f t="array" ref="BA1266">IF(AA1266="","",IF(AA1266&gt;CE$7,5,(AA1266/(MAX(IF(AA$4:AA$1999&lt;CE$7,AA$4:AA$1999))))*5))</f>
        <v/>
      </c>
      <c r="BB1266" s="24" t="str">
        <f t="array" ref="BB1266">IF(AB1266="","",IF(AB1266&gt;CF$7,5,(AB1266/(MAX(IF(AB$4:AB$1999&lt;CF$7,AB$4:AB$1999))))*5))</f>
        <v/>
      </c>
      <c r="BC1266" s="24" t="str">
        <f>IF(AM1266="","",IF($AP1266='WQ Reference'!$A$12,SUMPRODUCT($AQ1266:$BB1266,'WQ Reference'!$B$12:$M$12),IF($AP1266='WQ Reference'!$A$13,SUMPRODUCT($AQ1266:$BB1266,'WQ Reference'!$B$13:$M$13),IF($AP1266='WQ Reference'!$A$14,SUMPRODUCT($AQ1266:$BB1266,'WQ Reference'!$B$14:$M$14),IF($AP1266='WQ Reference'!$A$15,SUMPRODUCT($AQ1266:$BB1266,'WQ Reference'!$B$15:$M$15),IF($AP1266='WQ Reference'!$A$16,SUMPRODUCT($AQ1266:$BB1266,'WQ Reference'!$B$16:$M$16),IF($AP1266='WQ Reference'!$A$17,SUMPRODUCT($AQ1266:$BB1266,'WQ Reference'!$B$17:$M$17),"Invalid Watershed")))))))</f>
        <v/>
      </c>
      <c r="BD1266" s="24" t="str">
        <f t="array" ref="BD1266">IF(AC1266="","",IF(AC1266&gt;CG$7,5,(AC1266/(MAX(IF(AC$4:AC$1999&lt;CG$7,AC$4:AC$1999))))*5))</f>
        <v/>
      </c>
      <c r="BE1266" s="24" t="str">
        <f t="array" ref="BE1266">IF(AD1266="","",IF(AD1266&gt;CH$7,5,(AD1266/(MAX(IF(AD$4:AD$1999&lt;CH$7,AD$4:AD$1999))))*5))</f>
        <v/>
      </c>
      <c r="BF1266" s="24" t="str">
        <f t="array" ref="BF1266">IF(AE1266="","",IF(AE1266&gt;CI$7,5,(AE1266/(MAX(IF(AE$4:AE$1999&lt;CI$7,AE$4:AE$1999))))*5))</f>
        <v/>
      </c>
      <c r="BG1266" s="24" t="str">
        <f t="shared" si="291"/>
        <v/>
      </c>
      <c r="BH1266" s="24" t="str">
        <f t="shared" si="292"/>
        <v/>
      </c>
      <c r="BI1266" s="24" t="str">
        <f t="shared" si="293"/>
        <v/>
      </c>
      <c r="BJ1266" s="24" t="str">
        <f t="shared" si="294"/>
        <v/>
      </c>
      <c r="BK1266" s="24" t="str">
        <f t="shared" si="295"/>
        <v/>
      </c>
      <c r="BL1266" s="24" t="str">
        <f t="shared" si="296"/>
        <v/>
      </c>
      <c r="BM1266" s="24" t="str">
        <f t="shared" si="297"/>
        <v/>
      </c>
      <c r="BN1266" s="24" t="str">
        <f t="shared" si="298"/>
        <v/>
      </c>
      <c r="BO1266" s="24" t="str">
        <f t="shared" si="299"/>
        <v/>
      </c>
      <c r="BP1266" s="24" t="str">
        <f>IF(AM1266="","",SUMPRODUCT(BK1266:BO1266,'Benefit Weights'!$A$3:$E$3))</f>
        <v/>
      </c>
      <c r="BQ1266" s="27" t="str">
        <f t="shared" si="300"/>
        <v/>
      </c>
    </row>
    <row r="1267" spans="1:69" x14ac:dyDescent="0.25">
      <c r="A1267" s="23"/>
      <c r="B1267" s="23"/>
      <c r="C1267" s="23"/>
      <c r="D1267" s="23"/>
      <c r="E1267" s="24"/>
      <c r="F1267" s="24"/>
      <c r="G1267" s="24"/>
      <c r="H1267" s="23"/>
      <c r="I1267" s="23"/>
      <c r="J1267" s="23"/>
      <c r="K1267" s="23"/>
      <c r="L1267" s="23"/>
      <c r="M1267" s="23"/>
      <c r="N1267" s="23"/>
      <c r="O1267" s="24"/>
      <c r="P1267" s="24"/>
      <c r="Q1267" s="24"/>
      <c r="R1267" s="24"/>
      <c r="S1267" s="24"/>
      <c r="T1267" s="24"/>
      <c r="U1267" s="24"/>
      <c r="V1267" s="24"/>
      <c r="W1267" s="24"/>
      <c r="X1267" s="24"/>
      <c r="Y1267" s="24"/>
      <c r="Z1267" s="24"/>
      <c r="AA1267" s="24"/>
      <c r="AB1267" s="24"/>
      <c r="AC1267" s="24"/>
      <c r="AD1267" s="24"/>
      <c r="AE1267" s="24"/>
      <c r="AF1267" s="24"/>
      <c r="AG1267" s="24"/>
      <c r="AH1267" s="24"/>
      <c r="AI1267" s="24"/>
      <c r="AJ1267" s="23"/>
      <c r="AK1267" s="23"/>
      <c r="AL1267" s="23"/>
      <c r="AM1267" s="23" t="str">
        <f t="shared" si="288"/>
        <v/>
      </c>
      <c r="AN1267" s="23" t="str">
        <f t="shared" si="301"/>
        <v/>
      </c>
      <c r="AO1267" s="23" t="str">
        <f t="shared" si="289"/>
        <v/>
      </c>
      <c r="AP1267" s="23" t="str">
        <f t="shared" si="290"/>
        <v/>
      </c>
      <c r="AQ1267" s="24" t="str">
        <f t="array" ref="AQ1267">IF(Q1267="","",IF(Q1267&gt;BU$7,5,(Q1267/(MAX(IF(Q$4:Q$1999&lt;BU$7,Q$4:Q$1999))))*5))</f>
        <v/>
      </c>
      <c r="AR1267" s="24" t="str">
        <f t="array" ref="AR1267">IF(R1267="","",IF(R1267&gt;BV$7,5,(R1267/(MAX(IF(R$4:R$1999&lt;BV$7,R$4:R$1999))))*5))</f>
        <v/>
      </c>
      <c r="AS1267" s="24" t="str">
        <f t="array" ref="AS1267">IF(S1267="","",IF(S1267&gt;BW$7,5,(S1267/(MAX(IF(S$4:S$1999&lt;BW$7,S$4:S$1999))))*5))</f>
        <v/>
      </c>
      <c r="AT1267" s="24" t="str">
        <f t="array" ref="AT1267">IF(T1267="","",IF(T1267&gt;BX$7,5,(T1267/(MAX(IF(T$4:T$1999&lt;BX$7,T$4:T$1999))))*5))</f>
        <v/>
      </c>
      <c r="AU1267" s="24" t="str">
        <f t="array" ref="AU1267">IF(U1267="","",IF(U1267&gt;BY$7,5,(U1267/(MAX(IF(U$4:U$1999&lt;BY$7,U$4:U$1999))))*5))</f>
        <v/>
      </c>
      <c r="AV1267" s="24" t="str">
        <f t="array" ref="AV1267">IF(V1267="","",IF(V1267&gt;BZ$7,5,(V1267/(MAX(IF(V$4:V$1999&lt;BZ$7,V$4:V$1999))))*5))</f>
        <v/>
      </c>
      <c r="AW1267" s="24" t="str">
        <f t="array" ref="AW1267">IF(W1267="","",IF(W1267&gt;CA$7,5,(W1267/(MAX(IF(W$4:W$1999&lt;CA$7,W$4:W$1999))))*5))</f>
        <v/>
      </c>
      <c r="AX1267" s="24" t="str">
        <f t="array" ref="AX1267">IF(X1267="","",IF(X1267&gt;CB$7,5,(X1267/(MAX(IF(X$4:X$1999&lt;CB$7,X$4:X$1999))))*5))</f>
        <v/>
      </c>
      <c r="AY1267" s="24" t="str">
        <f t="array" ref="AY1267">IF(Y1267="","",IF(Y1267&gt;CC$7,5,(Y1267/(MAX(IF(Y$4:Y$1999&lt;CC$7,Y$4:Y$1999))))*5))</f>
        <v/>
      </c>
      <c r="AZ1267" s="24" t="str">
        <f t="array" ref="AZ1267">IF(Z1267="","",IF(Z1267&gt;CD$7,5,(Z1267/(MAX(IF(Z$4:Z$1999&lt;CD$7,Z$4:Z$1999))))*5))</f>
        <v/>
      </c>
      <c r="BA1267" s="24" t="str">
        <f t="array" ref="BA1267">IF(AA1267="","",IF(AA1267&gt;CE$7,5,(AA1267/(MAX(IF(AA$4:AA$1999&lt;CE$7,AA$4:AA$1999))))*5))</f>
        <v/>
      </c>
      <c r="BB1267" s="24" t="str">
        <f t="array" ref="BB1267">IF(AB1267="","",IF(AB1267&gt;CF$7,5,(AB1267/(MAX(IF(AB$4:AB$1999&lt;CF$7,AB$4:AB$1999))))*5))</f>
        <v/>
      </c>
      <c r="BC1267" s="24" t="str">
        <f>IF(AM1267="","",IF($AP1267='WQ Reference'!$A$12,SUMPRODUCT($AQ1267:$BB1267,'WQ Reference'!$B$12:$M$12),IF($AP1267='WQ Reference'!$A$13,SUMPRODUCT($AQ1267:$BB1267,'WQ Reference'!$B$13:$M$13),IF($AP1267='WQ Reference'!$A$14,SUMPRODUCT($AQ1267:$BB1267,'WQ Reference'!$B$14:$M$14),IF($AP1267='WQ Reference'!$A$15,SUMPRODUCT($AQ1267:$BB1267,'WQ Reference'!$B$15:$M$15),IF($AP1267='WQ Reference'!$A$16,SUMPRODUCT($AQ1267:$BB1267,'WQ Reference'!$B$16:$M$16),IF($AP1267='WQ Reference'!$A$17,SUMPRODUCT($AQ1267:$BB1267,'WQ Reference'!$B$17:$M$17),"Invalid Watershed")))))))</f>
        <v/>
      </c>
      <c r="BD1267" s="24" t="str">
        <f t="array" ref="BD1267">IF(AC1267="","",IF(AC1267&gt;CG$7,5,(AC1267/(MAX(IF(AC$4:AC$1999&lt;CG$7,AC$4:AC$1999))))*5))</f>
        <v/>
      </c>
      <c r="BE1267" s="24" t="str">
        <f t="array" ref="BE1267">IF(AD1267="","",IF(AD1267&gt;CH$7,5,(AD1267/(MAX(IF(AD$4:AD$1999&lt;CH$7,AD$4:AD$1999))))*5))</f>
        <v/>
      </c>
      <c r="BF1267" s="24" t="str">
        <f t="array" ref="BF1267">IF(AE1267="","",IF(AE1267&gt;CI$7,5,(AE1267/(MAX(IF(AE$4:AE$1999&lt;CI$7,AE$4:AE$1999))))*5))</f>
        <v/>
      </c>
      <c r="BG1267" s="24" t="str">
        <f t="shared" si="291"/>
        <v/>
      </c>
      <c r="BH1267" s="24" t="str">
        <f t="shared" si="292"/>
        <v/>
      </c>
      <c r="BI1267" s="24" t="str">
        <f t="shared" si="293"/>
        <v/>
      </c>
      <c r="BJ1267" s="24" t="str">
        <f t="shared" si="294"/>
        <v/>
      </c>
      <c r="BK1267" s="24" t="str">
        <f t="shared" si="295"/>
        <v/>
      </c>
      <c r="BL1267" s="24" t="str">
        <f t="shared" si="296"/>
        <v/>
      </c>
      <c r="BM1267" s="24" t="str">
        <f t="shared" si="297"/>
        <v/>
      </c>
      <c r="BN1267" s="24" t="str">
        <f t="shared" si="298"/>
        <v/>
      </c>
      <c r="BO1267" s="24" t="str">
        <f t="shared" si="299"/>
        <v/>
      </c>
      <c r="BP1267" s="24" t="str">
        <f>IF(AM1267="","",SUMPRODUCT(BK1267:BO1267,'Benefit Weights'!$A$3:$E$3))</f>
        <v/>
      </c>
      <c r="BQ1267" s="27" t="str">
        <f t="shared" si="300"/>
        <v/>
      </c>
    </row>
    <row r="1268" spans="1:69" x14ac:dyDescent="0.25">
      <c r="A1268" s="23"/>
      <c r="B1268" s="23"/>
      <c r="C1268" s="23"/>
      <c r="D1268" s="23"/>
      <c r="E1268" s="24"/>
      <c r="F1268" s="24"/>
      <c r="G1268" s="24"/>
      <c r="H1268" s="23"/>
      <c r="I1268" s="23"/>
      <c r="J1268" s="23"/>
      <c r="K1268" s="23"/>
      <c r="L1268" s="23"/>
      <c r="M1268" s="23"/>
      <c r="N1268" s="23"/>
      <c r="O1268" s="24"/>
      <c r="P1268" s="24"/>
      <c r="Q1268" s="24"/>
      <c r="R1268" s="24"/>
      <c r="S1268" s="24"/>
      <c r="T1268" s="24"/>
      <c r="U1268" s="24"/>
      <c r="V1268" s="24"/>
      <c r="W1268" s="24"/>
      <c r="X1268" s="24"/>
      <c r="Y1268" s="24"/>
      <c r="Z1268" s="24"/>
      <c r="AA1268" s="24"/>
      <c r="AB1268" s="24"/>
      <c r="AC1268" s="24"/>
      <c r="AD1268" s="24"/>
      <c r="AE1268" s="24"/>
      <c r="AF1268" s="24"/>
      <c r="AG1268" s="24"/>
      <c r="AH1268" s="24"/>
      <c r="AI1268" s="24"/>
      <c r="AJ1268" s="23"/>
      <c r="AK1268" s="23"/>
      <c r="AL1268" s="23"/>
      <c r="AM1268" s="23" t="str">
        <f t="shared" si="288"/>
        <v/>
      </c>
      <c r="AN1268" s="23" t="str">
        <f t="shared" si="301"/>
        <v/>
      </c>
      <c r="AO1268" s="23" t="str">
        <f t="shared" si="289"/>
        <v/>
      </c>
      <c r="AP1268" s="23" t="str">
        <f t="shared" si="290"/>
        <v/>
      </c>
      <c r="AQ1268" s="24" t="str">
        <f t="array" ref="AQ1268">IF(Q1268="","",IF(Q1268&gt;BU$7,5,(Q1268/(MAX(IF(Q$4:Q$1999&lt;BU$7,Q$4:Q$1999))))*5))</f>
        <v/>
      </c>
      <c r="AR1268" s="24" t="str">
        <f t="array" ref="AR1268">IF(R1268="","",IF(R1268&gt;BV$7,5,(R1268/(MAX(IF(R$4:R$1999&lt;BV$7,R$4:R$1999))))*5))</f>
        <v/>
      </c>
      <c r="AS1268" s="24" t="str">
        <f t="array" ref="AS1268">IF(S1268="","",IF(S1268&gt;BW$7,5,(S1268/(MAX(IF(S$4:S$1999&lt;BW$7,S$4:S$1999))))*5))</f>
        <v/>
      </c>
      <c r="AT1268" s="24" t="str">
        <f t="array" ref="AT1268">IF(T1268="","",IF(T1268&gt;BX$7,5,(T1268/(MAX(IF(T$4:T$1999&lt;BX$7,T$4:T$1999))))*5))</f>
        <v/>
      </c>
      <c r="AU1268" s="24" t="str">
        <f t="array" ref="AU1268">IF(U1268="","",IF(U1268&gt;BY$7,5,(U1268/(MAX(IF(U$4:U$1999&lt;BY$7,U$4:U$1999))))*5))</f>
        <v/>
      </c>
      <c r="AV1268" s="24" t="str">
        <f t="array" ref="AV1268">IF(V1268="","",IF(V1268&gt;BZ$7,5,(V1268/(MAX(IF(V$4:V$1999&lt;BZ$7,V$4:V$1999))))*5))</f>
        <v/>
      </c>
      <c r="AW1268" s="24" t="str">
        <f t="array" ref="AW1268">IF(W1268="","",IF(W1268&gt;CA$7,5,(W1268/(MAX(IF(W$4:W$1999&lt;CA$7,W$4:W$1999))))*5))</f>
        <v/>
      </c>
      <c r="AX1268" s="24" t="str">
        <f t="array" ref="AX1268">IF(X1268="","",IF(X1268&gt;CB$7,5,(X1268/(MAX(IF(X$4:X$1999&lt;CB$7,X$4:X$1999))))*5))</f>
        <v/>
      </c>
      <c r="AY1268" s="24" t="str">
        <f t="array" ref="AY1268">IF(Y1268="","",IF(Y1268&gt;CC$7,5,(Y1268/(MAX(IF(Y$4:Y$1999&lt;CC$7,Y$4:Y$1999))))*5))</f>
        <v/>
      </c>
      <c r="AZ1268" s="24" t="str">
        <f t="array" ref="AZ1268">IF(Z1268="","",IF(Z1268&gt;CD$7,5,(Z1268/(MAX(IF(Z$4:Z$1999&lt;CD$7,Z$4:Z$1999))))*5))</f>
        <v/>
      </c>
      <c r="BA1268" s="24" t="str">
        <f t="array" ref="BA1268">IF(AA1268="","",IF(AA1268&gt;CE$7,5,(AA1268/(MAX(IF(AA$4:AA$1999&lt;CE$7,AA$4:AA$1999))))*5))</f>
        <v/>
      </c>
      <c r="BB1268" s="24" t="str">
        <f t="array" ref="BB1268">IF(AB1268="","",IF(AB1268&gt;CF$7,5,(AB1268/(MAX(IF(AB$4:AB$1999&lt;CF$7,AB$4:AB$1999))))*5))</f>
        <v/>
      </c>
      <c r="BC1268" s="24" t="str">
        <f>IF(AM1268="","",IF($AP1268='WQ Reference'!$A$12,SUMPRODUCT($AQ1268:$BB1268,'WQ Reference'!$B$12:$M$12),IF($AP1268='WQ Reference'!$A$13,SUMPRODUCT($AQ1268:$BB1268,'WQ Reference'!$B$13:$M$13),IF($AP1268='WQ Reference'!$A$14,SUMPRODUCT($AQ1268:$BB1268,'WQ Reference'!$B$14:$M$14),IF($AP1268='WQ Reference'!$A$15,SUMPRODUCT($AQ1268:$BB1268,'WQ Reference'!$B$15:$M$15),IF($AP1268='WQ Reference'!$A$16,SUMPRODUCT($AQ1268:$BB1268,'WQ Reference'!$B$16:$M$16),IF($AP1268='WQ Reference'!$A$17,SUMPRODUCT($AQ1268:$BB1268,'WQ Reference'!$B$17:$M$17),"Invalid Watershed")))))))</f>
        <v/>
      </c>
      <c r="BD1268" s="24" t="str">
        <f t="array" ref="BD1268">IF(AC1268="","",IF(AC1268&gt;CG$7,5,(AC1268/(MAX(IF(AC$4:AC$1999&lt;CG$7,AC$4:AC$1999))))*5))</f>
        <v/>
      </c>
      <c r="BE1268" s="24" t="str">
        <f t="array" ref="BE1268">IF(AD1268="","",IF(AD1268&gt;CH$7,5,(AD1268/(MAX(IF(AD$4:AD$1999&lt;CH$7,AD$4:AD$1999))))*5))</f>
        <v/>
      </c>
      <c r="BF1268" s="24" t="str">
        <f t="array" ref="BF1268">IF(AE1268="","",IF(AE1268&gt;CI$7,5,(AE1268/(MAX(IF(AE$4:AE$1999&lt;CI$7,AE$4:AE$1999))))*5))</f>
        <v/>
      </c>
      <c r="BG1268" s="24" t="str">
        <f t="shared" si="291"/>
        <v/>
      </c>
      <c r="BH1268" s="24" t="str">
        <f t="shared" si="292"/>
        <v/>
      </c>
      <c r="BI1268" s="24" t="str">
        <f t="shared" si="293"/>
        <v/>
      </c>
      <c r="BJ1268" s="24" t="str">
        <f t="shared" si="294"/>
        <v/>
      </c>
      <c r="BK1268" s="24" t="str">
        <f t="shared" si="295"/>
        <v/>
      </c>
      <c r="BL1268" s="24" t="str">
        <f t="shared" si="296"/>
        <v/>
      </c>
      <c r="BM1268" s="24" t="str">
        <f t="shared" si="297"/>
        <v/>
      </c>
      <c r="BN1268" s="24" t="str">
        <f t="shared" si="298"/>
        <v/>
      </c>
      <c r="BO1268" s="24" t="str">
        <f t="shared" si="299"/>
        <v/>
      </c>
      <c r="BP1268" s="24" t="str">
        <f>IF(AM1268="","",SUMPRODUCT(BK1268:BO1268,'Benefit Weights'!$A$3:$E$3))</f>
        <v/>
      </c>
      <c r="BQ1268" s="27" t="str">
        <f t="shared" si="300"/>
        <v/>
      </c>
    </row>
    <row r="1269" spans="1:69" x14ac:dyDescent="0.25">
      <c r="A1269" s="23"/>
      <c r="B1269" s="23"/>
      <c r="C1269" s="23"/>
      <c r="D1269" s="23"/>
      <c r="E1269" s="24"/>
      <c r="F1269" s="24"/>
      <c r="G1269" s="24"/>
      <c r="H1269" s="23"/>
      <c r="I1269" s="23"/>
      <c r="J1269" s="23"/>
      <c r="K1269" s="23"/>
      <c r="L1269" s="23"/>
      <c r="M1269" s="23"/>
      <c r="N1269" s="23"/>
      <c r="O1269" s="24"/>
      <c r="P1269" s="24"/>
      <c r="Q1269" s="24"/>
      <c r="R1269" s="24"/>
      <c r="S1269" s="24"/>
      <c r="T1269" s="24"/>
      <c r="U1269" s="24"/>
      <c r="V1269" s="24"/>
      <c r="W1269" s="24"/>
      <c r="X1269" s="24"/>
      <c r="Y1269" s="24"/>
      <c r="Z1269" s="24"/>
      <c r="AA1269" s="24"/>
      <c r="AB1269" s="24"/>
      <c r="AC1269" s="24"/>
      <c r="AD1269" s="24"/>
      <c r="AE1269" s="24"/>
      <c r="AF1269" s="24"/>
      <c r="AG1269" s="24"/>
      <c r="AH1269" s="24"/>
      <c r="AI1269" s="24"/>
      <c r="AJ1269" s="23"/>
      <c r="AK1269" s="23"/>
      <c r="AL1269" s="23"/>
      <c r="AM1269" s="23" t="str">
        <f t="shared" si="288"/>
        <v/>
      </c>
      <c r="AN1269" s="23" t="str">
        <f t="shared" si="301"/>
        <v/>
      </c>
      <c r="AO1269" s="23" t="str">
        <f t="shared" si="289"/>
        <v/>
      </c>
      <c r="AP1269" s="23" t="str">
        <f t="shared" si="290"/>
        <v/>
      </c>
      <c r="AQ1269" s="24" t="str">
        <f t="array" ref="AQ1269">IF(Q1269="","",IF(Q1269&gt;BU$7,5,(Q1269/(MAX(IF(Q$4:Q$1999&lt;BU$7,Q$4:Q$1999))))*5))</f>
        <v/>
      </c>
      <c r="AR1269" s="24" t="str">
        <f t="array" ref="AR1269">IF(R1269="","",IF(R1269&gt;BV$7,5,(R1269/(MAX(IF(R$4:R$1999&lt;BV$7,R$4:R$1999))))*5))</f>
        <v/>
      </c>
      <c r="AS1269" s="24" t="str">
        <f t="array" ref="AS1269">IF(S1269="","",IF(S1269&gt;BW$7,5,(S1269/(MAX(IF(S$4:S$1999&lt;BW$7,S$4:S$1999))))*5))</f>
        <v/>
      </c>
      <c r="AT1269" s="24" t="str">
        <f t="array" ref="AT1269">IF(T1269="","",IF(T1269&gt;BX$7,5,(T1269/(MAX(IF(T$4:T$1999&lt;BX$7,T$4:T$1999))))*5))</f>
        <v/>
      </c>
      <c r="AU1269" s="24" t="str">
        <f t="array" ref="AU1269">IF(U1269="","",IF(U1269&gt;BY$7,5,(U1269/(MAX(IF(U$4:U$1999&lt;BY$7,U$4:U$1999))))*5))</f>
        <v/>
      </c>
      <c r="AV1269" s="24" t="str">
        <f t="array" ref="AV1269">IF(V1269="","",IF(V1269&gt;BZ$7,5,(V1269/(MAX(IF(V$4:V$1999&lt;BZ$7,V$4:V$1999))))*5))</f>
        <v/>
      </c>
      <c r="AW1269" s="24" t="str">
        <f t="array" ref="AW1269">IF(W1269="","",IF(W1269&gt;CA$7,5,(W1269/(MAX(IF(W$4:W$1999&lt;CA$7,W$4:W$1999))))*5))</f>
        <v/>
      </c>
      <c r="AX1269" s="24" t="str">
        <f t="array" ref="AX1269">IF(X1269="","",IF(X1269&gt;CB$7,5,(X1269/(MAX(IF(X$4:X$1999&lt;CB$7,X$4:X$1999))))*5))</f>
        <v/>
      </c>
      <c r="AY1269" s="24" t="str">
        <f t="array" ref="AY1269">IF(Y1269="","",IF(Y1269&gt;CC$7,5,(Y1269/(MAX(IF(Y$4:Y$1999&lt;CC$7,Y$4:Y$1999))))*5))</f>
        <v/>
      </c>
      <c r="AZ1269" s="24" t="str">
        <f t="array" ref="AZ1269">IF(Z1269="","",IF(Z1269&gt;CD$7,5,(Z1269/(MAX(IF(Z$4:Z$1999&lt;CD$7,Z$4:Z$1999))))*5))</f>
        <v/>
      </c>
      <c r="BA1269" s="24" t="str">
        <f t="array" ref="BA1269">IF(AA1269="","",IF(AA1269&gt;CE$7,5,(AA1269/(MAX(IF(AA$4:AA$1999&lt;CE$7,AA$4:AA$1999))))*5))</f>
        <v/>
      </c>
      <c r="BB1269" s="24" t="str">
        <f t="array" ref="BB1269">IF(AB1269="","",IF(AB1269&gt;CF$7,5,(AB1269/(MAX(IF(AB$4:AB$1999&lt;CF$7,AB$4:AB$1999))))*5))</f>
        <v/>
      </c>
      <c r="BC1269" s="24" t="str">
        <f>IF(AM1269="","",IF($AP1269='WQ Reference'!$A$12,SUMPRODUCT($AQ1269:$BB1269,'WQ Reference'!$B$12:$M$12),IF($AP1269='WQ Reference'!$A$13,SUMPRODUCT($AQ1269:$BB1269,'WQ Reference'!$B$13:$M$13),IF($AP1269='WQ Reference'!$A$14,SUMPRODUCT($AQ1269:$BB1269,'WQ Reference'!$B$14:$M$14),IF($AP1269='WQ Reference'!$A$15,SUMPRODUCT($AQ1269:$BB1269,'WQ Reference'!$B$15:$M$15),IF($AP1269='WQ Reference'!$A$16,SUMPRODUCT($AQ1269:$BB1269,'WQ Reference'!$B$16:$M$16),IF($AP1269='WQ Reference'!$A$17,SUMPRODUCT($AQ1269:$BB1269,'WQ Reference'!$B$17:$M$17),"Invalid Watershed")))))))</f>
        <v/>
      </c>
      <c r="BD1269" s="24" t="str">
        <f t="array" ref="BD1269">IF(AC1269="","",IF(AC1269&gt;CG$7,5,(AC1269/(MAX(IF(AC$4:AC$1999&lt;CG$7,AC$4:AC$1999))))*5))</f>
        <v/>
      </c>
      <c r="BE1269" s="24" t="str">
        <f t="array" ref="BE1269">IF(AD1269="","",IF(AD1269&gt;CH$7,5,(AD1269/(MAX(IF(AD$4:AD$1999&lt;CH$7,AD$4:AD$1999))))*5))</f>
        <v/>
      </c>
      <c r="BF1269" s="24" t="str">
        <f t="array" ref="BF1269">IF(AE1269="","",IF(AE1269&gt;CI$7,5,(AE1269/(MAX(IF(AE$4:AE$1999&lt;CI$7,AE$4:AE$1999))))*5))</f>
        <v/>
      </c>
      <c r="BG1269" s="24" t="str">
        <f t="shared" si="291"/>
        <v/>
      </c>
      <c r="BH1269" s="24" t="str">
        <f t="shared" si="292"/>
        <v/>
      </c>
      <c r="BI1269" s="24" t="str">
        <f t="shared" si="293"/>
        <v/>
      </c>
      <c r="BJ1269" s="24" t="str">
        <f t="shared" si="294"/>
        <v/>
      </c>
      <c r="BK1269" s="24" t="str">
        <f t="shared" si="295"/>
        <v/>
      </c>
      <c r="BL1269" s="24" t="str">
        <f t="shared" si="296"/>
        <v/>
      </c>
      <c r="BM1269" s="24" t="str">
        <f t="shared" si="297"/>
        <v/>
      </c>
      <c r="BN1269" s="24" t="str">
        <f t="shared" si="298"/>
        <v/>
      </c>
      <c r="BO1269" s="24" t="str">
        <f t="shared" si="299"/>
        <v/>
      </c>
      <c r="BP1269" s="24" t="str">
        <f>IF(AM1269="","",SUMPRODUCT(BK1269:BO1269,'Benefit Weights'!$A$3:$E$3))</f>
        <v/>
      </c>
      <c r="BQ1269" s="27" t="str">
        <f t="shared" si="300"/>
        <v/>
      </c>
    </row>
    <row r="1270" spans="1:69" x14ac:dyDescent="0.25">
      <c r="A1270" s="23"/>
      <c r="B1270" s="23"/>
      <c r="C1270" s="23"/>
      <c r="D1270" s="23"/>
      <c r="E1270" s="24"/>
      <c r="F1270" s="24"/>
      <c r="G1270" s="24"/>
      <c r="H1270" s="23"/>
      <c r="I1270" s="23"/>
      <c r="J1270" s="23"/>
      <c r="K1270" s="23"/>
      <c r="L1270" s="23"/>
      <c r="M1270" s="23"/>
      <c r="N1270" s="23"/>
      <c r="O1270" s="24"/>
      <c r="P1270" s="24"/>
      <c r="Q1270" s="24"/>
      <c r="R1270" s="24"/>
      <c r="S1270" s="24"/>
      <c r="T1270" s="24"/>
      <c r="U1270" s="24"/>
      <c r="V1270" s="24"/>
      <c r="W1270" s="24"/>
      <c r="X1270" s="24"/>
      <c r="Y1270" s="24"/>
      <c r="Z1270" s="24"/>
      <c r="AA1270" s="24"/>
      <c r="AB1270" s="24"/>
      <c r="AC1270" s="24"/>
      <c r="AD1270" s="24"/>
      <c r="AE1270" s="24"/>
      <c r="AF1270" s="24"/>
      <c r="AG1270" s="24"/>
      <c r="AH1270" s="24"/>
      <c r="AI1270" s="24"/>
      <c r="AJ1270" s="23"/>
      <c r="AK1270" s="23"/>
      <c r="AL1270" s="23"/>
      <c r="AM1270" s="23" t="str">
        <f t="shared" si="288"/>
        <v/>
      </c>
      <c r="AN1270" s="23" t="str">
        <f t="shared" si="301"/>
        <v/>
      </c>
      <c r="AO1270" s="23" t="str">
        <f t="shared" si="289"/>
        <v/>
      </c>
      <c r="AP1270" s="23" t="str">
        <f t="shared" si="290"/>
        <v/>
      </c>
      <c r="AQ1270" s="24" t="str">
        <f t="array" ref="AQ1270">IF(Q1270="","",IF(Q1270&gt;BU$7,5,(Q1270/(MAX(IF(Q$4:Q$1999&lt;BU$7,Q$4:Q$1999))))*5))</f>
        <v/>
      </c>
      <c r="AR1270" s="24" t="str">
        <f t="array" ref="AR1270">IF(R1270="","",IF(R1270&gt;BV$7,5,(R1270/(MAX(IF(R$4:R$1999&lt;BV$7,R$4:R$1999))))*5))</f>
        <v/>
      </c>
      <c r="AS1270" s="24" t="str">
        <f t="array" ref="AS1270">IF(S1270="","",IF(S1270&gt;BW$7,5,(S1270/(MAX(IF(S$4:S$1999&lt;BW$7,S$4:S$1999))))*5))</f>
        <v/>
      </c>
      <c r="AT1270" s="24" t="str">
        <f t="array" ref="AT1270">IF(T1270="","",IF(T1270&gt;BX$7,5,(T1270/(MAX(IF(T$4:T$1999&lt;BX$7,T$4:T$1999))))*5))</f>
        <v/>
      </c>
      <c r="AU1270" s="24" t="str">
        <f t="array" ref="AU1270">IF(U1270="","",IF(U1270&gt;BY$7,5,(U1270/(MAX(IF(U$4:U$1999&lt;BY$7,U$4:U$1999))))*5))</f>
        <v/>
      </c>
      <c r="AV1270" s="24" t="str">
        <f t="array" ref="AV1270">IF(V1270="","",IF(V1270&gt;BZ$7,5,(V1270/(MAX(IF(V$4:V$1999&lt;BZ$7,V$4:V$1999))))*5))</f>
        <v/>
      </c>
      <c r="AW1270" s="24" t="str">
        <f t="array" ref="AW1270">IF(W1270="","",IF(W1270&gt;CA$7,5,(W1270/(MAX(IF(W$4:W$1999&lt;CA$7,W$4:W$1999))))*5))</f>
        <v/>
      </c>
      <c r="AX1270" s="24" t="str">
        <f t="array" ref="AX1270">IF(X1270="","",IF(X1270&gt;CB$7,5,(X1270/(MAX(IF(X$4:X$1999&lt;CB$7,X$4:X$1999))))*5))</f>
        <v/>
      </c>
      <c r="AY1270" s="24" t="str">
        <f t="array" ref="AY1270">IF(Y1270="","",IF(Y1270&gt;CC$7,5,(Y1270/(MAX(IF(Y$4:Y$1999&lt;CC$7,Y$4:Y$1999))))*5))</f>
        <v/>
      </c>
      <c r="AZ1270" s="24" t="str">
        <f t="array" ref="AZ1270">IF(Z1270="","",IF(Z1270&gt;CD$7,5,(Z1270/(MAX(IF(Z$4:Z$1999&lt;CD$7,Z$4:Z$1999))))*5))</f>
        <v/>
      </c>
      <c r="BA1270" s="24" t="str">
        <f t="array" ref="BA1270">IF(AA1270="","",IF(AA1270&gt;CE$7,5,(AA1270/(MAX(IF(AA$4:AA$1999&lt;CE$7,AA$4:AA$1999))))*5))</f>
        <v/>
      </c>
      <c r="BB1270" s="24" t="str">
        <f t="array" ref="BB1270">IF(AB1270="","",IF(AB1270&gt;CF$7,5,(AB1270/(MAX(IF(AB$4:AB$1999&lt;CF$7,AB$4:AB$1999))))*5))</f>
        <v/>
      </c>
      <c r="BC1270" s="24" t="str">
        <f>IF(AM1270="","",IF($AP1270='WQ Reference'!$A$12,SUMPRODUCT($AQ1270:$BB1270,'WQ Reference'!$B$12:$M$12),IF($AP1270='WQ Reference'!$A$13,SUMPRODUCT($AQ1270:$BB1270,'WQ Reference'!$B$13:$M$13),IF($AP1270='WQ Reference'!$A$14,SUMPRODUCT($AQ1270:$BB1270,'WQ Reference'!$B$14:$M$14),IF($AP1270='WQ Reference'!$A$15,SUMPRODUCT($AQ1270:$BB1270,'WQ Reference'!$B$15:$M$15),IF($AP1270='WQ Reference'!$A$16,SUMPRODUCT($AQ1270:$BB1270,'WQ Reference'!$B$16:$M$16),IF($AP1270='WQ Reference'!$A$17,SUMPRODUCT($AQ1270:$BB1270,'WQ Reference'!$B$17:$M$17),"Invalid Watershed")))))))</f>
        <v/>
      </c>
      <c r="BD1270" s="24" t="str">
        <f t="array" ref="BD1270">IF(AC1270="","",IF(AC1270&gt;CG$7,5,(AC1270/(MAX(IF(AC$4:AC$1999&lt;CG$7,AC$4:AC$1999))))*5))</f>
        <v/>
      </c>
      <c r="BE1270" s="24" t="str">
        <f t="array" ref="BE1270">IF(AD1270="","",IF(AD1270&gt;CH$7,5,(AD1270/(MAX(IF(AD$4:AD$1999&lt;CH$7,AD$4:AD$1999))))*5))</f>
        <v/>
      </c>
      <c r="BF1270" s="24" t="str">
        <f t="array" ref="BF1270">IF(AE1270="","",IF(AE1270&gt;CI$7,5,(AE1270/(MAX(IF(AE$4:AE$1999&lt;CI$7,AE$4:AE$1999))))*5))</f>
        <v/>
      </c>
      <c r="BG1270" s="24" t="str">
        <f t="shared" si="291"/>
        <v/>
      </c>
      <c r="BH1270" s="24" t="str">
        <f t="shared" si="292"/>
        <v/>
      </c>
      <c r="BI1270" s="24" t="str">
        <f t="shared" si="293"/>
        <v/>
      </c>
      <c r="BJ1270" s="24" t="str">
        <f t="shared" si="294"/>
        <v/>
      </c>
      <c r="BK1270" s="24" t="str">
        <f t="shared" si="295"/>
        <v/>
      </c>
      <c r="BL1270" s="24" t="str">
        <f t="shared" si="296"/>
        <v/>
      </c>
      <c r="BM1270" s="24" t="str">
        <f t="shared" si="297"/>
        <v/>
      </c>
      <c r="BN1270" s="24" t="str">
        <f t="shared" si="298"/>
        <v/>
      </c>
      <c r="BO1270" s="24" t="str">
        <f t="shared" si="299"/>
        <v/>
      </c>
      <c r="BP1270" s="24" t="str">
        <f>IF(AM1270="","",SUMPRODUCT(BK1270:BO1270,'Benefit Weights'!$A$3:$E$3))</f>
        <v/>
      </c>
      <c r="BQ1270" s="27" t="str">
        <f t="shared" si="300"/>
        <v/>
      </c>
    </row>
    <row r="1271" spans="1:69" x14ac:dyDescent="0.25">
      <c r="A1271" s="23"/>
      <c r="B1271" s="23"/>
      <c r="C1271" s="23"/>
      <c r="D1271" s="23"/>
      <c r="E1271" s="24"/>
      <c r="F1271" s="24"/>
      <c r="G1271" s="24"/>
      <c r="H1271" s="23"/>
      <c r="I1271" s="23"/>
      <c r="J1271" s="23"/>
      <c r="K1271" s="23"/>
      <c r="L1271" s="23"/>
      <c r="M1271" s="23"/>
      <c r="N1271" s="23"/>
      <c r="O1271" s="24"/>
      <c r="P1271" s="24"/>
      <c r="Q1271" s="24"/>
      <c r="R1271" s="24"/>
      <c r="S1271" s="24"/>
      <c r="T1271" s="24"/>
      <c r="U1271" s="24"/>
      <c r="V1271" s="24"/>
      <c r="W1271" s="24"/>
      <c r="X1271" s="24"/>
      <c r="Y1271" s="24"/>
      <c r="Z1271" s="24"/>
      <c r="AA1271" s="24"/>
      <c r="AB1271" s="24"/>
      <c r="AC1271" s="24"/>
      <c r="AD1271" s="24"/>
      <c r="AE1271" s="24"/>
      <c r="AF1271" s="24"/>
      <c r="AG1271" s="24"/>
      <c r="AH1271" s="24"/>
      <c r="AI1271" s="24"/>
      <c r="AJ1271" s="23"/>
      <c r="AK1271" s="23"/>
      <c r="AL1271" s="23"/>
      <c r="AM1271" s="23" t="str">
        <f t="shared" si="288"/>
        <v/>
      </c>
      <c r="AN1271" s="23" t="str">
        <f t="shared" si="301"/>
        <v/>
      </c>
      <c r="AO1271" s="23" t="str">
        <f t="shared" si="289"/>
        <v/>
      </c>
      <c r="AP1271" s="23" t="str">
        <f t="shared" si="290"/>
        <v/>
      </c>
      <c r="AQ1271" s="24" t="str">
        <f t="array" ref="AQ1271">IF(Q1271="","",IF(Q1271&gt;BU$7,5,(Q1271/(MAX(IF(Q$4:Q$1999&lt;BU$7,Q$4:Q$1999))))*5))</f>
        <v/>
      </c>
      <c r="AR1271" s="24" t="str">
        <f t="array" ref="AR1271">IF(R1271="","",IF(R1271&gt;BV$7,5,(R1271/(MAX(IF(R$4:R$1999&lt;BV$7,R$4:R$1999))))*5))</f>
        <v/>
      </c>
      <c r="AS1271" s="24" t="str">
        <f t="array" ref="AS1271">IF(S1271="","",IF(S1271&gt;BW$7,5,(S1271/(MAX(IF(S$4:S$1999&lt;BW$7,S$4:S$1999))))*5))</f>
        <v/>
      </c>
      <c r="AT1271" s="24" t="str">
        <f t="array" ref="AT1271">IF(T1271="","",IF(T1271&gt;BX$7,5,(T1271/(MAX(IF(T$4:T$1999&lt;BX$7,T$4:T$1999))))*5))</f>
        <v/>
      </c>
      <c r="AU1271" s="24" t="str">
        <f t="array" ref="AU1271">IF(U1271="","",IF(U1271&gt;BY$7,5,(U1271/(MAX(IF(U$4:U$1999&lt;BY$7,U$4:U$1999))))*5))</f>
        <v/>
      </c>
      <c r="AV1271" s="24" t="str">
        <f t="array" ref="AV1271">IF(V1271="","",IF(V1271&gt;BZ$7,5,(V1271/(MAX(IF(V$4:V$1999&lt;BZ$7,V$4:V$1999))))*5))</f>
        <v/>
      </c>
      <c r="AW1271" s="24" t="str">
        <f t="array" ref="AW1271">IF(W1271="","",IF(W1271&gt;CA$7,5,(W1271/(MAX(IF(W$4:W$1999&lt;CA$7,W$4:W$1999))))*5))</f>
        <v/>
      </c>
      <c r="AX1271" s="24" t="str">
        <f t="array" ref="AX1271">IF(X1271="","",IF(X1271&gt;CB$7,5,(X1271/(MAX(IF(X$4:X$1999&lt;CB$7,X$4:X$1999))))*5))</f>
        <v/>
      </c>
      <c r="AY1271" s="24" t="str">
        <f t="array" ref="AY1271">IF(Y1271="","",IF(Y1271&gt;CC$7,5,(Y1271/(MAX(IF(Y$4:Y$1999&lt;CC$7,Y$4:Y$1999))))*5))</f>
        <v/>
      </c>
      <c r="AZ1271" s="24" t="str">
        <f t="array" ref="AZ1271">IF(Z1271="","",IF(Z1271&gt;CD$7,5,(Z1271/(MAX(IF(Z$4:Z$1999&lt;CD$7,Z$4:Z$1999))))*5))</f>
        <v/>
      </c>
      <c r="BA1271" s="24" t="str">
        <f t="array" ref="BA1271">IF(AA1271="","",IF(AA1271&gt;CE$7,5,(AA1271/(MAX(IF(AA$4:AA$1999&lt;CE$7,AA$4:AA$1999))))*5))</f>
        <v/>
      </c>
      <c r="BB1271" s="24" t="str">
        <f t="array" ref="BB1271">IF(AB1271="","",IF(AB1271&gt;CF$7,5,(AB1271/(MAX(IF(AB$4:AB$1999&lt;CF$7,AB$4:AB$1999))))*5))</f>
        <v/>
      </c>
      <c r="BC1271" s="24" t="str">
        <f>IF(AM1271="","",IF($AP1271='WQ Reference'!$A$12,SUMPRODUCT($AQ1271:$BB1271,'WQ Reference'!$B$12:$M$12),IF($AP1271='WQ Reference'!$A$13,SUMPRODUCT($AQ1271:$BB1271,'WQ Reference'!$B$13:$M$13),IF($AP1271='WQ Reference'!$A$14,SUMPRODUCT($AQ1271:$BB1271,'WQ Reference'!$B$14:$M$14),IF($AP1271='WQ Reference'!$A$15,SUMPRODUCT($AQ1271:$BB1271,'WQ Reference'!$B$15:$M$15),IF($AP1271='WQ Reference'!$A$16,SUMPRODUCT($AQ1271:$BB1271,'WQ Reference'!$B$16:$M$16),IF($AP1271='WQ Reference'!$A$17,SUMPRODUCT($AQ1271:$BB1271,'WQ Reference'!$B$17:$M$17),"Invalid Watershed")))))))</f>
        <v/>
      </c>
      <c r="BD1271" s="24" t="str">
        <f t="array" ref="BD1271">IF(AC1271="","",IF(AC1271&gt;CG$7,5,(AC1271/(MAX(IF(AC$4:AC$1999&lt;CG$7,AC$4:AC$1999))))*5))</f>
        <v/>
      </c>
      <c r="BE1271" s="24" t="str">
        <f t="array" ref="BE1271">IF(AD1271="","",IF(AD1271&gt;CH$7,5,(AD1271/(MAX(IF(AD$4:AD$1999&lt;CH$7,AD$4:AD$1999))))*5))</f>
        <v/>
      </c>
      <c r="BF1271" s="24" t="str">
        <f t="array" ref="BF1271">IF(AE1271="","",IF(AE1271&gt;CI$7,5,(AE1271/(MAX(IF(AE$4:AE$1999&lt;CI$7,AE$4:AE$1999))))*5))</f>
        <v/>
      </c>
      <c r="BG1271" s="24" t="str">
        <f t="shared" si="291"/>
        <v/>
      </c>
      <c r="BH1271" s="24" t="str">
        <f t="shared" si="292"/>
        <v/>
      </c>
      <c r="BI1271" s="24" t="str">
        <f t="shared" si="293"/>
        <v/>
      </c>
      <c r="BJ1271" s="24" t="str">
        <f t="shared" si="294"/>
        <v/>
      </c>
      <c r="BK1271" s="24" t="str">
        <f t="shared" si="295"/>
        <v/>
      </c>
      <c r="BL1271" s="24" t="str">
        <f t="shared" si="296"/>
        <v/>
      </c>
      <c r="BM1271" s="24" t="str">
        <f t="shared" si="297"/>
        <v/>
      </c>
      <c r="BN1271" s="24" t="str">
        <f t="shared" si="298"/>
        <v/>
      </c>
      <c r="BO1271" s="24" t="str">
        <f t="shared" si="299"/>
        <v/>
      </c>
      <c r="BP1271" s="24" t="str">
        <f>IF(AM1271="","",SUMPRODUCT(BK1271:BO1271,'Benefit Weights'!$A$3:$E$3))</f>
        <v/>
      </c>
      <c r="BQ1271" s="27" t="str">
        <f t="shared" si="300"/>
        <v/>
      </c>
    </row>
    <row r="1272" spans="1:69" x14ac:dyDescent="0.25">
      <c r="A1272" s="23"/>
      <c r="B1272" s="23"/>
      <c r="C1272" s="23"/>
      <c r="D1272" s="23"/>
      <c r="E1272" s="24"/>
      <c r="F1272" s="24"/>
      <c r="G1272" s="24"/>
      <c r="H1272" s="23"/>
      <c r="I1272" s="23"/>
      <c r="J1272" s="23"/>
      <c r="K1272" s="23"/>
      <c r="L1272" s="23"/>
      <c r="M1272" s="23"/>
      <c r="N1272" s="23"/>
      <c r="O1272" s="24"/>
      <c r="P1272" s="24"/>
      <c r="Q1272" s="24"/>
      <c r="R1272" s="24"/>
      <c r="S1272" s="24"/>
      <c r="T1272" s="24"/>
      <c r="U1272" s="24"/>
      <c r="V1272" s="24"/>
      <c r="W1272" s="24"/>
      <c r="X1272" s="24"/>
      <c r="Y1272" s="24"/>
      <c r="Z1272" s="24"/>
      <c r="AA1272" s="24"/>
      <c r="AB1272" s="24"/>
      <c r="AC1272" s="24"/>
      <c r="AD1272" s="24"/>
      <c r="AE1272" s="24"/>
      <c r="AF1272" s="24"/>
      <c r="AG1272" s="24"/>
      <c r="AH1272" s="24"/>
      <c r="AI1272" s="24"/>
      <c r="AJ1272" s="23"/>
      <c r="AK1272" s="23"/>
      <c r="AL1272" s="23"/>
      <c r="AM1272" s="23" t="str">
        <f t="shared" si="288"/>
        <v/>
      </c>
      <c r="AN1272" s="23" t="str">
        <f t="shared" si="301"/>
        <v/>
      </c>
      <c r="AO1272" s="23" t="str">
        <f t="shared" si="289"/>
        <v/>
      </c>
      <c r="AP1272" s="23" t="str">
        <f t="shared" si="290"/>
        <v/>
      </c>
      <c r="AQ1272" s="24" t="str">
        <f t="array" ref="AQ1272">IF(Q1272="","",IF(Q1272&gt;BU$7,5,(Q1272/(MAX(IF(Q$4:Q$1999&lt;BU$7,Q$4:Q$1999))))*5))</f>
        <v/>
      </c>
      <c r="AR1272" s="24" t="str">
        <f t="array" ref="AR1272">IF(R1272="","",IF(R1272&gt;BV$7,5,(R1272/(MAX(IF(R$4:R$1999&lt;BV$7,R$4:R$1999))))*5))</f>
        <v/>
      </c>
      <c r="AS1272" s="24" t="str">
        <f t="array" ref="AS1272">IF(S1272="","",IF(S1272&gt;BW$7,5,(S1272/(MAX(IF(S$4:S$1999&lt;BW$7,S$4:S$1999))))*5))</f>
        <v/>
      </c>
      <c r="AT1272" s="24" t="str">
        <f t="array" ref="AT1272">IF(T1272="","",IF(T1272&gt;BX$7,5,(T1272/(MAX(IF(T$4:T$1999&lt;BX$7,T$4:T$1999))))*5))</f>
        <v/>
      </c>
      <c r="AU1272" s="24" t="str">
        <f t="array" ref="AU1272">IF(U1272="","",IF(U1272&gt;BY$7,5,(U1272/(MAX(IF(U$4:U$1999&lt;BY$7,U$4:U$1999))))*5))</f>
        <v/>
      </c>
      <c r="AV1272" s="24" t="str">
        <f t="array" ref="AV1272">IF(V1272="","",IF(V1272&gt;BZ$7,5,(V1272/(MAX(IF(V$4:V$1999&lt;BZ$7,V$4:V$1999))))*5))</f>
        <v/>
      </c>
      <c r="AW1272" s="24" t="str">
        <f t="array" ref="AW1272">IF(W1272="","",IF(W1272&gt;CA$7,5,(W1272/(MAX(IF(W$4:W$1999&lt;CA$7,W$4:W$1999))))*5))</f>
        <v/>
      </c>
      <c r="AX1272" s="24" t="str">
        <f t="array" ref="AX1272">IF(X1272="","",IF(X1272&gt;CB$7,5,(X1272/(MAX(IF(X$4:X$1999&lt;CB$7,X$4:X$1999))))*5))</f>
        <v/>
      </c>
      <c r="AY1272" s="24" t="str">
        <f t="array" ref="AY1272">IF(Y1272="","",IF(Y1272&gt;CC$7,5,(Y1272/(MAX(IF(Y$4:Y$1999&lt;CC$7,Y$4:Y$1999))))*5))</f>
        <v/>
      </c>
      <c r="AZ1272" s="24" t="str">
        <f t="array" ref="AZ1272">IF(Z1272="","",IF(Z1272&gt;CD$7,5,(Z1272/(MAX(IF(Z$4:Z$1999&lt;CD$7,Z$4:Z$1999))))*5))</f>
        <v/>
      </c>
      <c r="BA1272" s="24" t="str">
        <f t="array" ref="BA1272">IF(AA1272="","",IF(AA1272&gt;CE$7,5,(AA1272/(MAX(IF(AA$4:AA$1999&lt;CE$7,AA$4:AA$1999))))*5))</f>
        <v/>
      </c>
      <c r="BB1272" s="24" t="str">
        <f t="array" ref="BB1272">IF(AB1272="","",IF(AB1272&gt;CF$7,5,(AB1272/(MAX(IF(AB$4:AB$1999&lt;CF$7,AB$4:AB$1999))))*5))</f>
        <v/>
      </c>
      <c r="BC1272" s="24" t="str">
        <f>IF(AM1272="","",IF($AP1272='WQ Reference'!$A$12,SUMPRODUCT($AQ1272:$BB1272,'WQ Reference'!$B$12:$M$12),IF($AP1272='WQ Reference'!$A$13,SUMPRODUCT($AQ1272:$BB1272,'WQ Reference'!$B$13:$M$13),IF($AP1272='WQ Reference'!$A$14,SUMPRODUCT($AQ1272:$BB1272,'WQ Reference'!$B$14:$M$14),IF($AP1272='WQ Reference'!$A$15,SUMPRODUCT($AQ1272:$BB1272,'WQ Reference'!$B$15:$M$15),IF($AP1272='WQ Reference'!$A$16,SUMPRODUCT($AQ1272:$BB1272,'WQ Reference'!$B$16:$M$16),IF($AP1272='WQ Reference'!$A$17,SUMPRODUCT($AQ1272:$BB1272,'WQ Reference'!$B$17:$M$17),"Invalid Watershed")))))))</f>
        <v/>
      </c>
      <c r="BD1272" s="24" t="str">
        <f t="array" ref="BD1272">IF(AC1272="","",IF(AC1272&gt;CG$7,5,(AC1272/(MAX(IF(AC$4:AC$1999&lt;CG$7,AC$4:AC$1999))))*5))</f>
        <v/>
      </c>
      <c r="BE1272" s="24" t="str">
        <f t="array" ref="BE1272">IF(AD1272="","",IF(AD1272&gt;CH$7,5,(AD1272/(MAX(IF(AD$4:AD$1999&lt;CH$7,AD$4:AD$1999))))*5))</f>
        <v/>
      </c>
      <c r="BF1272" s="24" t="str">
        <f t="array" ref="BF1272">IF(AE1272="","",IF(AE1272&gt;CI$7,5,(AE1272/(MAX(IF(AE$4:AE$1999&lt;CI$7,AE$4:AE$1999))))*5))</f>
        <v/>
      </c>
      <c r="BG1272" s="24" t="str">
        <f t="shared" si="291"/>
        <v/>
      </c>
      <c r="BH1272" s="24" t="str">
        <f t="shared" si="292"/>
        <v/>
      </c>
      <c r="BI1272" s="24" t="str">
        <f t="shared" si="293"/>
        <v/>
      </c>
      <c r="BJ1272" s="24" t="str">
        <f t="shared" si="294"/>
        <v/>
      </c>
      <c r="BK1272" s="24" t="str">
        <f t="shared" si="295"/>
        <v/>
      </c>
      <c r="BL1272" s="24" t="str">
        <f t="shared" si="296"/>
        <v/>
      </c>
      <c r="BM1272" s="24" t="str">
        <f t="shared" si="297"/>
        <v/>
      </c>
      <c r="BN1272" s="24" t="str">
        <f t="shared" si="298"/>
        <v/>
      </c>
      <c r="BO1272" s="24" t="str">
        <f t="shared" si="299"/>
        <v/>
      </c>
      <c r="BP1272" s="24" t="str">
        <f>IF(AM1272="","",SUMPRODUCT(BK1272:BO1272,'Benefit Weights'!$A$3:$E$3))</f>
        <v/>
      </c>
      <c r="BQ1272" s="27" t="str">
        <f t="shared" si="300"/>
        <v/>
      </c>
    </row>
    <row r="1273" spans="1:69" x14ac:dyDescent="0.25">
      <c r="A1273" s="23"/>
      <c r="B1273" s="23"/>
      <c r="C1273" s="23"/>
      <c r="D1273" s="23"/>
      <c r="E1273" s="24"/>
      <c r="F1273" s="24"/>
      <c r="G1273" s="24"/>
      <c r="H1273" s="23"/>
      <c r="I1273" s="23"/>
      <c r="J1273" s="23"/>
      <c r="K1273" s="23"/>
      <c r="L1273" s="23"/>
      <c r="M1273" s="23"/>
      <c r="N1273" s="23"/>
      <c r="O1273" s="24"/>
      <c r="P1273" s="24"/>
      <c r="Q1273" s="24"/>
      <c r="R1273" s="24"/>
      <c r="S1273" s="24"/>
      <c r="T1273" s="24"/>
      <c r="U1273" s="24"/>
      <c r="V1273" s="24"/>
      <c r="W1273" s="24"/>
      <c r="X1273" s="24"/>
      <c r="Y1273" s="24"/>
      <c r="Z1273" s="24"/>
      <c r="AA1273" s="24"/>
      <c r="AB1273" s="24"/>
      <c r="AC1273" s="24"/>
      <c r="AD1273" s="24"/>
      <c r="AE1273" s="24"/>
      <c r="AF1273" s="24"/>
      <c r="AG1273" s="24"/>
      <c r="AH1273" s="24"/>
      <c r="AI1273" s="24"/>
      <c r="AJ1273" s="23"/>
      <c r="AK1273" s="23"/>
      <c r="AL1273" s="23"/>
      <c r="AM1273" s="23" t="str">
        <f t="shared" si="288"/>
        <v/>
      </c>
      <c r="AN1273" s="23" t="str">
        <f t="shared" si="301"/>
        <v/>
      </c>
      <c r="AO1273" s="23" t="str">
        <f t="shared" si="289"/>
        <v/>
      </c>
      <c r="AP1273" s="23" t="str">
        <f t="shared" si="290"/>
        <v/>
      </c>
      <c r="AQ1273" s="24" t="str">
        <f t="array" ref="AQ1273">IF(Q1273="","",IF(Q1273&gt;BU$7,5,(Q1273/(MAX(IF(Q$4:Q$1999&lt;BU$7,Q$4:Q$1999))))*5))</f>
        <v/>
      </c>
      <c r="AR1273" s="24" t="str">
        <f t="array" ref="AR1273">IF(R1273="","",IF(R1273&gt;BV$7,5,(R1273/(MAX(IF(R$4:R$1999&lt;BV$7,R$4:R$1999))))*5))</f>
        <v/>
      </c>
      <c r="AS1273" s="24" t="str">
        <f t="array" ref="AS1273">IF(S1273="","",IF(S1273&gt;BW$7,5,(S1273/(MAX(IF(S$4:S$1999&lt;BW$7,S$4:S$1999))))*5))</f>
        <v/>
      </c>
      <c r="AT1273" s="24" t="str">
        <f t="array" ref="AT1273">IF(T1273="","",IF(T1273&gt;BX$7,5,(T1273/(MAX(IF(T$4:T$1999&lt;BX$7,T$4:T$1999))))*5))</f>
        <v/>
      </c>
      <c r="AU1273" s="24" t="str">
        <f t="array" ref="AU1273">IF(U1273="","",IF(U1273&gt;BY$7,5,(U1273/(MAX(IF(U$4:U$1999&lt;BY$7,U$4:U$1999))))*5))</f>
        <v/>
      </c>
      <c r="AV1273" s="24" t="str">
        <f t="array" ref="AV1273">IF(V1273="","",IF(V1273&gt;BZ$7,5,(V1273/(MAX(IF(V$4:V$1999&lt;BZ$7,V$4:V$1999))))*5))</f>
        <v/>
      </c>
      <c r="AW1273" s="24" t="str">
        <f t="array" ref="AW1273">IF(W1273="","",IF(W1273&gt;CA$7,5,(W1273/(MAX(IF(W$4:W$1999&lt;CA$7,W$4:W$1999))))*5))</f>
        <v/>
      </c>
      <c r="AX1273" s="24" t="str">
        <f t="array" ref="AX1273">IF(X1273="","",IF(X1273&gt;CB$7,5,(X1273/(MAX(IF(X$4:X$1999&lt;CB$7,X$4:X$1999))))*5))</f>
        <v/>
      </c>
      <c r="AY1273" s="24" t="str">
        <f t="array" ref="AY1273">IF(Y1273="","",IF(Y1273&gt;CC$7,5,(Y1273/(MAX(IF(Y$4:Y$1999&lt;CC$7,Y$4:Y$1999))))*5))</f>
        <v/>
      </c>
      <c r="AZ1273" s="24" t="str">
        <f t="array" ref="AZ1273">IF(Z1273="","",IF(Z1273&gt;CD$7,5,(Z1273/(MAX(IF(Z$4:Z$1999&lt;CD$7,Z$4:Z$1999))))*5))</f>
        <v/>
      </c>
      <c r="BA1273" s="24" t="str">
        <f t="array" ref="BA1273">IF(AA1273="","",IF(AA1273&gt;CE$7,5,(AA1273/(MAX(IF(AA$4:AA$1999&lt;CE$7,AA$4:AA$1999))))*5))</f>
        <v/>
      </c>
      <c r="BB1273" s="24" t="str">
        <f t="array" ref="BB1273">IF(AB1273="","",IF(AB1273&gt;CF$7,5,(AB1273/(MAX(IF(AB$4:AB$1999&lt;CF$7,AB$4:AB$1999))))*5))</f>
        <v/>
      </c>
      <c r="BC1273" s="24" t="str">
        <f>IF(AM1273="","",IF($AP1273='WQ Reference'!$A$12,SUMPRODUCT($AQ1273:$BB1273,'WQ Reference'!$B$12:$M$12),IF($AP1273='WQ Reference'!$A$13,SUMPRODUCT($AQ1273:$BB1273,'WQ Reference'!$B$13:$M$13),IF($AP1273='WQ Reference'!$A$14,SUMPRODUCT($AQ1273:$BB1273,'WQ Reference'!$B$14:$M$14),IF($AP1273='WQ Reference'!$A$15,SUMPRODUCT($AQ1273:$BB1273,'WQ Reference'!$B$15:$M$15),IF($AP1273='WQ Reference'!$A$16,SUMPRODUCT($AQ1273:$BB1273,'WQ Reference'!$B$16:$M$16),IF($AP1273='WQ Reference'!$A$17,SUMPRODUCT($AQ1273:$BB1273,'WQ Reference'!$B$17:$M$17),"Invalid Watershed")))))))</f>
        <v/>
      </c>
      <c r="BD1273" s="24" t="str">
        <f t="array" ref="BD1273">IF(AC1273="","",IF(AC1273&gt;CG$7,5,(AC1273/(MAX(IF(AC$4:AC$1999&lt;CG$7,AC$4:AC$1999))))*5))</f>
        <v/>
      </c>
      <c r="BE1273" s="24" t="str">
        <f t="array" ref="BE1273">IF(AD1273="","",IF(AD1273&gt;CH$7,5,(AD1273/(MAX(IF(AD$4:AD$1999&lt;CH$7,AD$4:AD$1999))))*5))</f>
        <v/>
      </c>
      <c r="BF1273" s="24" t="str">
        <f t="array" ref="BF1273">IF(AE1273="","",IF(AE1273&gt;CI$7,5,(AE1273/(MAX(IF(AE$4:AE$1999&lt;CI$7,AE$4:AE$1999))))*5))</f>
        <v/>
      </c>
      <c r="BG1273" s="24" t="str">
        <f t="shared" si="291"/>
        <v/>
      </c>
      <c r="BH1273" s="24" t="str">
        <f t="shared" si="292"/>
        <v/>
      </c>
      <c r="BI1273" s="24" t="str">
        <f t="shared" si="293"/>
        <v/>
      </c>
      <c r="BJ1273" s="24" t="str">
        <f t="shared" si="294"/>
        <v/>
      </c>
      <c r="BK1273" s="24" t="str">
        <f t="shared" si="295"/>
        <v/>
      </c>
      <c r="BL1273" s="24" t="str">
        <f t="shared" si="296"/>
        <v/>
      </c>
      <c r="BM1273" s="24" t="str">
        <f t="shared" si="297"/>
        <v/>
      </c>
      <c r="BN1273" s="24" t="str">
        <f t="shared" si="298"/>
        <v/>
      </c>
      <c r="BO1273" s="24" t="str">
        <f t="shared" si="299"/>
        <v/>
      </c>
      <c r="BP1273" s="24" t="str">
        <f>IF(AM1273="","",SUMPRODUCT(BK1273:BO1273,'Benefit Weights'!$A$3:$E$3))</f>
        <v/>
      </c>
      <c r="BQ1273" s="27" t="str">
        <f t="shared" si="300"/>
        <v/>
      </c>
    </row>
    <row r="1274" spans="1:69" x14ac:dyDescent="0.25">
      <c r="A1274" s="23"/>
      <c r="B1274" s="23"/>
      <c r="C1274" s="23"/>
      <c r="D1274" s="23"/>
      <c r="E1274" s="24"/>
      <c r="F1274" s="24"/>
      <c r="G1274" s="24"/>
      <c r="H1274" s="23"/>
      <c r="I1274" s="23"/>
      <c r="J1274" s="23"/>
      <c r="K1274" s="23"/>
      <c r="L1274" s="23"/>
      <c r="M1274" s="23"/>
      <c r="N1274" s="23"/>
      <c r="O1274" s="24"/>
      <c r="P1274" s="24"/>
      <c r="Q1274" s="24"/>
      <c r="R1274" s="24"/>
      <c r="S1274" s="24"/>
      <c r="T1274" s="24"/>
      <c r="U1274" s="24"/>
      <c r="V1274" s="24"/>
      <c r="W1274" s="24"/>
      <c r="X1274" s="24"/>
      <c r="Y1274" s="24"/>
      <c r="Z1274" s="24"/>
      <c r="AA1274" s="24"/>
      <c r="AB1274" s="24"/>
      <c r="AC1274" s="24"/>
      <c r="AD1274" s="24"/>
      <c r="AE1274" s="24"/>
      <c r="AF1274" s="24"/>
      <c r="AG1274" s="24"/>
      <c r="AH1274" s="24"/>
      <c r="AI1274" s="24"/>
      <c r="AJ1274" s="23"/>
      <c r="AK1274" s="23"/>
      <c r="AL1274" s="23"/>
      <c r="AM1274" s="23" t="str">
        <f t="shared" si="288"/>
        <v/>
      </c>
      <c r="AN1274" s="23" t="str">
        <f t="shared" si="301"/>
        <v/>
      </c>
      <c r="AO1274" s="23" t="str">
        <f t="shared" si="289"/>
        <v/>
      </c>
      <c r="AP1274" s="23" t="str">
        <f t="shared" si="290"/>
        <v/>
      </c>
      <c r="AQ1274" s="24" t="str">
        <f t="array" ref="AQ1274">IF(Q1274="","",IF(Q1274&gt;BU$7,5,(Q1274/(MAX(IF(Q$4:Q$1999&lt;BU$7,Q$4:Q$1999))))*5))</f>
        <v/>
      </c>
      <c r="AR1274" s="24" t="str">
        <f t="array" ref="AR1274">IF(R1274="","",IF(R1274&gt;BV$7,5,(R1274/(MAX(IF(R$4:R$1999&lt;BV$7,R$4:R$1999))))*5))</f>
        <v/>
      </c>
      <c r="AS1274" s="24" t="str">
        <f t="array" ref="AS1274">IF(S1274="","",IF(S1274&gt;BW$7,5,(S1274/(MAX(IF(S$4:S$1999&lt;BW$7,S$4:S$1999))))*5))</f>
        <v/>
      </c>
      <c r="AT1274" s="24" t="str">
        <f t="array" ref="AT1274">IF(T1274="","",IF(T1274&gt;BX$7,5,(T1274/(MAX(IF(T$4:T$1999&lt;BX$7,T$4:T$1999))))*5))</f>
        <v/>
      </c>
      <c r="AU1274" s="24" t="str">
        <f t="array" ref="AU1274">IF(U1274="","",IF(U1274&gt;BY$7,5,(U1274/(MAX(IF(U$4:U$1999&lt;BY$7,U$4:U$1999))))*5))</f>
        <v/>
      </c>
      <c r="AV1274" s="24" t="str">
        <f t="array" ref="AV1274">IF(V1274="","",IF(V1274&gt;BZ$7,5,(V1274/(MAX(IF(V$4:V$1999&lt;BZ$7,V$4:V$1999))))*5))</f>
        <v/>
      </c>
      <c r="AW1274" s="24" t="str">
        <f t="array" ref="AW1274">IF(W1274="","",IF(W1274&gt;CA$7,5,(W1274/(MAX(IF(W$4:W$1999&lt;CA$7,W$4:W$1999))))*5))</f>
        <v/>
      </c>
      <c r="AX1274" s="24" t="str">
        <f t="array" ref="AX1274">IF(X1274="","",IF(X1274&gt;CB$7,5,(X1274/(MAX(IF(X$4:X$1999&lt;CB$7,X$4:X$1999))))*5))</f>
        <v/>
      </c>
      <c r="AY1274" s="24" t="str">
        <f t="array" ref="AY1274">IF(Y1274="","",IF(Y1274&gt;CC$7,5,(Y1274/(MAX(IF(Y$4:Y$1999&lt;CC$7,Y$4:Y$1999))))*5))</f>
        <v/>
      </c>
      <c r="AZ1274" s="24" t="str">
        <f t="array" ref="AZ1274">IF(Z1274="","",IF(Z1274&gt;CD$7,5,(Z1274/(MAX(IF(Z$4:Z$1999&lt;CD$7,Z$4:Z$1999))))*5))</f>
        <v/>
      </c>
      <c r="BA1274" s="24" t="str">
        <f t="array" ref="BA1274">IF(AA1274="","",IF(AA1274&gt;CE$7,5,(AA1274/(MAX(IF(AA$4:AA$1999&lt;CE$7,AA$4:AA$1999))))*5))</f>
        <v/>
      </c>
      <c r="BB1274" s="24" t="str">
        <f t="array" ref="BB1274">IF(AB1274="","",IF(AB1274&gt;CF$7,5,(AB1274/(MAX(IF(AB$4:AB$1999&lt;CF$7,AB$4:AB$1999))))*5))</f>
        <v/>
      </c>
      <c r="BC1274" s="24" t="str">
        <f>IF(AM1274="","",IF($AP1274='WQ Reference'!$A$12,SUMPRODUCT($AQ1274:$BB1274,'WQ Reference'!$B$12:$M$12),IF($AP1274='WQ Reference'!$A$13,SUMPRODUCT($AQ1274:$BB1274,'WQ Reference'!$B$13:$M$13),IF($AP1274='WQ Reference'!$A$14,SUMPRODUCT($AQ1274:$BB1274,'WQ Reference'!$B$14:$M$14),IF($AP1274='WQ Reference'!$A$15,SUMPRODUCT($AQ1274:$BB1274,'WQ Reference'!$B$15:$M$15),IF($AP1274='WQ Reference'!$A$16,SUMPRODUCT($AQ1274:$BB1274,'WQ Reference'!$B$16:$M$16),IF($AP1274='WQ Reference'!$A$17,SUMPRODUCT($AQ1274:$BB1274,'WQ Reference'!$B$17:$M$17),"Invalid Watershed")))))))</f>
        <v/>
      </c>
      <c r="BD1274" s="24" t="str">
        <f t="array" ref="BD1274">IF(AC1274="","",IF(AC1274&gt;CG$7,5,(AC1274/(MAX(IF(AC$4:AC$1999&lt;CG$7,AC$4:AC$1999))))*5))</f>
        <v/>
      </c>
      <c r="BE1274" s="24" t="str">
        <f t="array" ref="BE1274">IF(AD1274="","",IF(AD1274&gt;CH$7,5,(AD1274/(MAX(IF(AD$4:AD$1999&lt;CH$7,AD$4:AD$1999))))*5))</f>
        <v/>
      </c>
      <c r="BF1274" s="24" t="str">
        <f t="array" ref="BF1274">IF(AE1274="","",IF(AE1274&gt;CI$7,5,(AE1274/(MAX(IF(AE$4:AE$1999&lt;CI$7,AE$4:AE$1999))))*5))</f>
        <v/>
      </c>
      <c r="BG1274" s="24" t="str">
        <f t="shared" si="291"/>
        <v/>
      </c>
      <c r="BH1274" s="24" t="str">
        <f t="shared" si="292"/>
        <v/>
      </c>
      <c r="BI1274" s="24" t="str">
        <f t="shared" si="293"/>
        <v/>
      </c>
      <c r="BJ1274" s="24" t="str">
        <f t="shared" si="294"/>
        <v/>
      </c>
      <c r="BK1274" s="24" t="str">
        <f t="shared" si="295"/>
        <v/>
      </c>
      <c r="BL1274" s="24" t="str">
        <f t="shared" si="296"/>
        <v/>
      </c>
      <c r="BM1274" s="24" t="str">
        <f t="shared" si="297"/>
        <v/>
      </c>
      <c r="BN1274" s="24" t="str">
        <f t="shared" si="298"/>
        <v/>
      </c>
      <c r="BO1274" s="24" t="str">
        <f t="shared" si="299"/>
        <v/>
      </c>
      <c r="BP1274" s="24" t="str">
        <f>IF(AM1274="","",SUMPRODUCT(BK1274:BO1274,'Benefit Weights'!$A$3:$E$3))</f>
        <v/>
      </c>
      <c r="BQ1274" s="27" t="str">
        <f t="shared" si="300"/>
        <v/>
      </c>
    </row>
    <row r="1275" spans="1:69" x14ac:dyDescent="0.25">
      <c r="A1275" s="23"/>
      <c r="B1275" s="23"/>
      <c r="C1275" s="23"/>
      <c r="D1275" s="23"/>
      <c r="E1275" s="24"/>
      <c r="F1275" s="24"/>
      <c r="G1275" s="24"/>
      <c r="H1275" s="23"/>
      <c r="I1275" s="23"/>
      <c r="J1275" s="23"/>
      <c r="K1275" s="23"/>
      <c r="L1275" s="23"/>
      <c r="M1275" s="23"/>
      <c r="N1275" s="23"/>
      <c r="O1275" s="24"/>
      <c r="P1275" s="24"/>
      <c r="Q1275" s="24"/>
      <c r="R1275" s="24"/>
      <c r="S1275" s="24"/>
      <c r="T1275" s="24"/>
      <c r="U1275" s="24"/>
      <c r="V1275" s="24"/>
      <c r="W1275" s="24"/>
      <c r="X1275" s="24"/>
      <c r="Y1275" s="24"/>
      <c r="Z1275" s="24"/>
      <c r="AA1275" s="24"/>
      <c r="AB1275" s="24"/>
      <c r="AC1275" s="24"/>
      <c r="AD1275" s="24"/>
      <c r="AE1275" s="24"/>
      <c r="AF1275" s="24"/>
      <c r="AG1275" s="24"/>
      <c r="AH1275" s="24"/>
      <c r="AI1275" s="24"/>
      <c r="AJ1275" s="23"/>
      <c r="AK1275" s="23"/>
      <c r="AL1275" s="23"/>
      <c r="AM1275" s="23" t="str">
        <f t="shared" si="288"/>
        <v/>
      </c>
      <c r="AN1275" s="23" t="str">
        <f t="shared" si="301"/>
        <v/>
      </c>
      <c r="AO1275" s="23" t="str">
        <f t="shared" si="289"/>
        <v/>
      </c>
      <c r="AP1275" s="23" t="str">
        <f t="shared" si="290"/>
        <v/>
      </c>
      <c r="AQ1275" s="24" t="str">
        <f t="array" ref="AQ1275">IF(Q1275="","",IF(Q1275&gt;BU$7,5,(Q1275/(MAX(IF(Q$4:Q$1999&lt;BU$7,Q$4:Q$1999))))*5))</f>
        <v/>
      </c>
      <c r="AR1275" s="24" t="str">
        <f t="array" ref="AR1275">IF(R1275="","",IF(R1275&gt;BV$7,5,(R1275/(MAX(IF(R$4:R$1999&lt;BV$7,R$4:R$1999))))*5))</f>
        <v/>
      </c>
      <c r="AS1275" s="24" t="str">
        <f t="array" ref="AS1275">IF(S1275="","",IF(S1275&gt;BW$7,5,(S1275/(MAX(IF(S$4:S$1999&lt;BW$7,S$4:S$1999))))*5))</f>
        <v/>
      </c>
      <c r="AT1275" s="24" t="str">
        <f t="array" ref="AT1275">IF(T1275="","",IF(T1275&gt;BX$7,5,(T1275/(MAX(IF(T$4:T$1999&lt;BX$7,T$4:T$1999))))*5))</f>
        <v/>
      </c>
      <c r="AU1275" s="24" t="str">
        <f t="array" ref="AU1275">IF(U1275="","",IF(U1275&gt;BY$7,5,(U1275/(MAX(IF(U$4:U$1999&lt;BY$7,U$4:U$1999))))*5))</f>
        <v/>
      </c>
      <c r="AV1275" s="24" t="str">
        <f t="array" ref="AV1275">IF(V1275="","",IF(V1275&gt;BZ$7,5,(V1275/(MAX(IF(V$4:V$1999&lt;BZ$7,V$4:V$1999))))*5))</f>
        <v/>
      </c>
      <c r="AW1275" s="24" t="str">
        <f t="array" ref="AW1275">IF(W1275="","",IF(W1275&gt;CA$7,5,(W1275/(MAX(IF(W$4:W$1999&lt;CA$7,W$4:W$1999))))*5))</f>
        <v/>
      </c>
      <c r="AX1275" s="24" t="str">
        <f t="array" ref="AX1275">IF(X1275="","",IF(X1275&gt;CB$7,5,(X1275/(MAX(IF(X$4:X$1999&lt;CB$7,X$4:X$1999))))*5))</f>
        <v/>
      </c>
      <c r="AY1275" s="24" t="str">
        <f t="array" ref="AY1275">IF(Y1275="","",IF(Y1275&gt;CC$7,5,(Y1275/(MAX(IF(Y$4:Y$1999&lt;CC$7,Y$4:Y$1999))))*5))</f>
        <v/>
      </c>
      <c r="AZ1275" s="24" t="str">
        <f t="array" ref="AZ1275">IF(Z1275="","",IF(Z1275&gt;CD$7,5,(Z1275/(MAX(IF(Z$4:Z$1999&lt;CD$7,Z$4:Z$1999))))*5))</f>
        <v/>
      </c>
      <c r="BA1275" s="24" t="str">
        <f t="array" ref="BA1275">IF(AA1275="","",IF(AA1275&gt;CE$7,5,(AA1275/(MAX(IF(AA$4:AA$1999&lt;CE$7,AA$4:AA$1999))))*5))</f>
        <v/>
      </c>
      <c r="BB1275" s="24" t="str">
        <f t="array" ref="BB1275">IF(AB1275="","",IF(AB1275&gt;CF$7,5,(AB1275/(MAX(IF(AB$4:AB$1999&lt;CF$7,AB$4:AB$1999))))*5))</f>
        <v/>
      </c>
      <c r="BC1275" s="24" t="str">
        <f>IF(AM1275="","",IF($AP1275='WQ Reference'!$A$12,SUMPRODUCT($AQ1275:$BB1275,'WQ Reference'!$B$12:$M$12),IF($AP1275='WQ Reference'!$A$13,SUMPRODUCT($AQ1275:$BB1275,'WQ Reference'!$B$13:$M$13),IF($AP1275='WQ Reference'!$A$14,SUMPRODUCT($AQ1275:$BB1275,'WQ Reference'!$B$14:$M$14),IF($AP1275='WQ Reference'!$A$15,SUMPRODUCT($AQ1275:$BB1275,'WQ Reference'!$B$15:$M$15),IF($AP1275='WQ Reference'!$A$16,SUMPRODUCT($AQ1275:$BB1275,'WQ Reference'!$B$16:$M$16),IF($AP1275='WQ Reference'!$A$17,SUMPRODUCT($AQ1275:$BB1275,'WQ Reference'!$B$17:$M$17),"Invalid Watershed")))))))</f>
        <v/>
      </c>
      <c r="BD1275" s="24" t="str">
        <f t="array" ref="BD1275">IF(AC1275="","",IF(AC1275&gt;CG$7,5,(AC1275/(MAX(IF(AC$4:AC$1999&lt;CG$7,AC$4:AC$1999))))*5))</f>
        <v/>
      </c>
      <c r="BE1275" s="24" t="str">
        <f t="array" ref="BE1275">IF(AD1275="","",IF(AD1275&gt;CH$7,5,(AD1275/(MAX(IF(AD$4:AD$1999&lt;CH$7,AD$4:AD$1999))))*5))</f>
        <v/>
      </c>
      <c r="BF1275" s="24" t="str">
        <f t="array" ref="BF1275">IF(AE1275="","",IF(AE1275&gt;CI$7,5,(AE1275/(MAX(IF(AE$4:AE$1999&lt;CI$7,AE$4:AE$1999))))*5))</f>
        <v/>
      </c>
      <c r="BG1275" s="24" t="str">
        <f t="shared" si="291"/>
        <v/>
      </c>
      <c r="BH1275" s="24" t="str">
        <f t="shared" si="292"/>
        <v/>
      </c>
      <c r="BI1275" s="24" t="str">
        <f t="shared" si="293"/>
        <v/>
      </c>
      <c r="BJ1275" s="24" t="str">
        <f t="shared" si="294"/>
        <v/>
      </c>
      <c r="BK1275" s="24" t="str">
        <f t="shared" si="295"/>
        <v/>
      </c>
      <c r="BL1275" s="24" t="str">
        <f t="shared" si="296"/>
        <v/>
      </c>
      <c r="BM1275" s="24" t="str">
        <f t="shared" si="297"/>
        <v/>
      </c>
      <c r="BN1275" s="24" t="str">
        <f t="shared" si="298"/>
        <v/>
      </c>
      <c r="BO1275" s="24" t="str">
        <f t="shared" si="299"/>
        <v/>
      </c>
      <c r="BP1275" s="24" t="str">
        <f>IF(AM1275="","",SUMPRODUCT(BK1275:BO1275,'Benefit Weights'!$A$3:$E$3))</f>
        <v/>
      </c>
      <c r="BQ1275" s="27" t="str">
        <f t="shared" si="300"/>
        <v/>
      </c>
    </row>
    <row r="1276" spans="1:69" x14ac:dyDescent="0.25">
      <c r="A1276" s="23"/>
      <c r="B1276" s="23"/>
      <c r="C1276" s="23"/>
      <c r="D1276" s="23"/>
      <c r="E1276" s="24"/>
      <c r="F1276" s="24"/>
      <c r="G1276" s="24"/>
      <c r="H1276" s="23"/>
      <c r="I1276" s="23"/>
      <c r="J1276" s="23"/>
      <c r="K1276" s="23"/>
      <c r="L1276" s="23"/>
      <c r="M1276" s="23"/>
      <c r="N1276" s="23"/>
      <c r="O1276" s="24"/>
      <c r="P1276" s="24"/>
      <c r="Q1276" s="24"/>
      <c r="R1276" s="24"/>
      <c r="S1276" s="24"/>
      <c r="T1276" s="24"/>
      <c r="U1276" s="24"/>
      <c r="V1276" s="24"/>
      <c r="W1276" s="24"/>
      <c r="X1276" s="24"/>
      <c r="Y1276" s="24"/>
      <c r="Z1276" s="24"/>
      <c r="AA1276" s="24"/>
      <c r="AB1276" s="24"/>
      <c r="AC1276" s="24"/>
      <c r="AD1276" s="24"/>
      <c r="AE1276" s="24"/>
      <c r="AF1276" s="24"/>
      <c r="AG1276" s="24"/>
      <c r="AH1276" s="24"/>
      <c r="AI1276" s="24"/>
      <c r="AJ1276" s="23"/>
      <c r="AK1276" s="23"/>
      <c r="AL1276" s="23"/>
      <c r="AM1276" s="23" t="str">
        <f t="shared" si="288"/>
        <v/>
      </c>
      <c r="AN1276" s="23" t="str">
        <f t="shared" si="301"/>
        <v/>
      </c>
      <c r="AO1276" s="23" t="str">
        <f t="shared" si="289"/>
        <v/>
      </c>
      <c r="AP1276" s="23" t="str">
        <f t="shared" si="290"/>
        <v/>
      </c>
      <c r="AQ1276" s="24" t="str">
        <f t="array" ref="AQ1276">IF(Q1276="","",IF(Q1276&gt;BU$7,5,(Q1276/(MAX(IF(Q$4:Q$1999&lt;BU$7,Q$4:Q$1999))))*5))</f>
        <v/>
      </c>
      <c r="AR1276" s="24" t="str">
        <f t="array" ref="AR1276">IF(R1276="","",IF(R1276&gt;BV$7,5,(R1276/(MAX(IF(R$4:R$1999&lt;BV$7,R$4:R$1999))))*5))</f>
        <v/>
      </c>
      <c r="AS1276" s="24" t="str">
        <f t="array" ref="AS1276">IF(S1276="","",IF(S1276&gt;BW$7,5,(S1276/(MAX(IF(S$4:S$1999&lt;BW$7,S$4:S$1999))))*5))</f>
        <v/>
      </c>
      <c r="AT1276" s="24" t="str">
        <f t="array" ref="AT1276">IF(T1276="","",IF(T1276&gt;BX$7,5,(T1276/(MAX(IF(T$4:T$1999&lt;BX$7,T$4:T$1999))))*5))</f>
        <v/>
      </c>
      <c r="AU1276" s="24" t="str">
        <f t="array" ref="AU1276">IF(U1276="","",IF(U1276&gt;BY$7,5,(U1276/(MAX(IF(U$4:U$1999&lt;BY$7,U$4:U$1999))))*5))</f>
        <v/>
      </c>
      <c r="AV1276" s="24" t="str">
        <f t="array" ref="AV1276">IF(V1276="","",IF(V1276&gt;BZ$7,5,(V1276/(MAX(IF(V$4:V$1999&lt;BZ$7,V$4:V$1999))))*5))</f>
        <v/>
      </c>
      <c r="AW1276" s="24" t="str">
        <f t="array" ref="AW1276">IF(W1276="","",IF(W1276&gt;CA$7,5,(W1276/(MAX(IF(W$4:W$1999&lt;CA$7,W$4:W$1999))))*5))</f>
        <v/>
      </c>
      <c r="AX1276" s="24" t="str">
        <f t="array" ref="AX1276">IF(X1276="","",IF(X1276&gt;CB$7,5,(X1276/(MAX(IF(X$4:X$1999&lt;CB$7,X$4:X$1999))))*5))</f>
        <v/>
      </c>
      <c r="AY1276" s="24" t="str">
        <f t="array" ref="AY1276">IF(Y1276="","",IF(Y1276&gt;CC$7,5,(Y1276/(MAX(IF(Y$4:Y$1999&lt;CC$7,Y$4:Y$1999))))*5))</f>
        <v/>
      </c>
      <c r="AZ1276" s="24" t="str">
        <f t="array" ref="AZ1276">IF(Z1276="","",IF(Z1276&gt;CD$7,5,(Z1276/(MAX(IF(Z$4:Z$1999&lt;CD$7,Z$4:Z$1999))))*5))</f>
        <v/>
      </c>
      <c r="BA1276" s="24" t="str">
        <f t="array" ref="BA1276">IF(AA1276="","",IF(AA1276&gt;CE$7,5,(AA1276/(MAX(IF(AA$4:AA$1999&lt;CE$7,AA$4:AA$1999))))*5))</f>
        <v/>
      </c>
      <c r="BB1276" s="24" t="str">
        <f t="array" ref="BB1276">IF(AB1276="","",IF(AB1276&gt;CF$7,5,(AB1276/(MAX(IF(AB$4:AB$1999&lt;CF$7,AB$4:AB$1999))))*5))</f>
        <v/>
      </c>
      <c r="BC1276" s="24" t="str">
        <f>IF(AM1276="","",IF($AP1276='WQ Reference'!$A$12,SUMPRODUCT($AQ1276:$BB1276,'WQ Reference'!$B$12:$M$12),IF($AP1276='WQ Reference'!$A$13,SUMPRODUCT($AQ1276:$BB1276,'WQ Reference'!$B$13:$M$13),IF($AP1276='WQ Reference'!$A$14,SUMPRODUCT($AQ1276:$BB1276,'WQ Reference'!$B$14:$M$14),IF($AP1276='WQ Reference'!$A$15,SUMPRODUCT($AQ1276:$BB1276,'WQ Reference'!$B$15:$M$15),IF($AP1276='WQ Reference'!$A$16,SUMPRODUCT($AQ1276:$BB1276,'WQ Reference'!$B$16:$M$16),IF($AP1276='WQ Reference'!$A$17,SUMPRODUCT($AQ1276:$BB1276,'WQ Reference'!$B$17:$M$17),"Invalid Watershed")))))))</f>
        <v/>
      </c>
      <c r="BD1276" s="24" t="str">
        <f t="array" ref="BD1276">IF(AC1276="","",IF(AC1276&gt;CG$7,5,(AC1276/(MAX(IF(AC$4:AC$1999&lt;CG$7,AC$4:AC$1999))))*5))</f>
        <v/>
      </c>
      <c r="BE1276" s="24" t="str">
        <f t="array" ref="BE1276">IF(AD1276="","",IF(AD1276&gt;CH$7,5,(AD1276/(MAX(IF(AD$4:AD$1999&lt;CH$7,AD$4:AD$1999))))*5))</f>
        <v/>
      </c>
      <c r="BF1276" s="24" t="str">
        <f t="array" ref="BF1276">IF(AE1276="","",IF(AE1276&gt;CI$7,5,(AE1276/(MAX(IF(AE$4:AE$1999&lt;CI$7,AE$4:AE$1999))))*5))</f>
        <v/>
      </c>
      <c r="BG1276" s="24" t="str">
        <f t="shared" si="291"/>
        <v/>
      </c>
      <c r="BH1276" s="24" t="str">
        <f t="shared" si="292"/>
        <v/>
      </c>
      <c r="BI1276" s="24" t="str">
        <f t="shared" si="293"/>
        <v/>
      </c>
      <c r="BJ1276" s="24" t="str">
        <f t="shared" si="294"/>
        <v/>
      </c>
      <c r="BK1276" s="24" t="str">
        <f t="shared" si="295"/>
        <v/>
      </c>
      <c r="BL1276" s="24" t="str">
        <f t="shared" si="296"/>
        <v/>
      </c>
      <c r="BM1276" s="24" t="str">
        <f t="shared" si="297"/>
        <v/>
      </c>
      <c r="BN1276" s="24" t="str">
        <f t="shared" si="298"/>
        <v/>
      </c>
      <c r="BO1276" s="24" t="str">
        <f t="shared" si="299"/>
        <v/>
      </c>
      <c r="BP1276" s="24" t="str">
        <f>IF(AM1276="","",SUMPRODUCT(BK1276:BO1276,'Benefit Weights'!$A$3:$E$3))</f>
        <v/>
      </c>
      <c r="BQ1276" s="27" t="str">
        <f t="shared" si="300"/>
        <v/>
      </c>
    </row>
    <row r="1277" spans="1:69" x14ac:dyDescent="0.25">
      <c r="A1277" s="23"/>
      <c r="B1277" s="23"/>
      <c r="C1277" s="23"/>
      <c r="D1277" s="23"/>
      <c r="E1277" s="24"/>
      <c r="F1277" s="24"/>
      <c r="G1277" s="24"/>
      <c r="H1277" s="23"/>
      <c r="I1277" s="23"/>
      <c r="J1277" s="23"/>
      <c r="K1277" s="23"/>
      <c r="L1277" s="23"/>
      <c r="M1277" s="23"/>
      <c r="N1277" s="23"/>
      <c r="O1277" s="24"/>
      <c r="P1277" s="24"/>
      <c r="Q1277" s="24"/>
      <c r="R1277" s="24"/>
      <c r="S1277" s="24"/>
      <c r="T1277" s="24"/>
      <c r="U1277" s="24"/>
      <c r="V1277" s="24"/>
      <c r="W1277" s="24"/>
      <c r="X1277" s="24"/>
      <c r="Y1277" s="24"/>
      <c r="Z1277" s="24"/>
      <c r="AA1277" s="24"/>
      <c r="AB1277" s="24"/>
      <c r="AC1277" s="24"/>
      <c r="AD1277" s="24"/>
      <c r="AE1277" s="24"/>
      <c r="AF1277" s="24"/>
      <c r="AG1277" s="24"/>
      <c r="AH1277" s="24"/>
      <c r="AI1277" s="24"/>
      <c r="AJ1277" s="23"/>
      <c r="AK1277" s="23"/>
      <c r="AL1277" s="23"/>
      <c r="AM1277" s="23" t="str">
        <f t="shared" si="288"/>
        <v/>
      </c>
      <c r="AN1277" s="23" t="str">
        <f t="shared" si="301"/>
        <v/>
      </c>
      <c r="AO1277" s="23" t="str">
        <f t="shared" si="289"/>
        <v/>
      </c>
      <c r="AP1277" s="23" t="str">
        <f t="shared" si="290"/>
        <v/>
      </c>
      <c r="AQ1277" s="24" t="str">
        <f t="array" ref="AQ1277">IF(Q1277="","",IF(Q1277&gt;BU$7,5,(Q1277/(MAX(IF(Q$4:Q$1999&lt;BU$7,Q$4:Q$1999))))*5))</f>
        <v/>
      </c>
      <c r="AR1277" s="24" t="str">
        <f t="array" ref="AR1277">IF(R1277="","",IF(R1277&gt;BV$7,5,(R1277/(MAX(IF(R$4:R$1999&lt;BV$7,R$4:R$1999))))*5))</f>
        <v/>
      </c>
      <c r="AS1277" s="24" t="str">
        <f t="array" ref="AS1277">IF(S1277="","",IF(S1277&gt;BW$7,5,(S1277/(MAX(IF(S$4:S$1999&lt;BW$7,S$4:S$1999))))*5))</f>
        <v/>
      </c>
      <c r="AT1277" s="24" t="str">
        <f t="array" ref="AT1277">IF(T1277="","",IF(T1277&gt;BX$7,5,(T1277/(MAX(IF(T$4:T$1999&lt;BX$7,T$4:T$1999))))*5))</f>
        <v/>
      </c>
      <c r="AU1277" s="24" t="str">
        <f t="array" ref="AU1277">IF(U1277="","",IF(U1277&gt;BY$7,5,(U1277/(MAX(IF(U$4:U$1999&lt;BY$7,U$4:U$1999))))*5))</f>
        <v/>
      </c>
      <c r="AV1277" s="24" t="str">
        <f t="array" ref="AV1277">IF(V1277="","",IF(V1277&gt;BZ$7,5,(V1277/(MAX(IF(V$4:V$1999&lt;BZ$7,V$4:V$1999))))*5))</f>
        <v/>
      </c>
      <c r="AW1277" s="24" t="str">
        <f t="array" ref="AW1277">IF(W1277="","",IF(W1277&gt;CA$7,5,(W1277/(MAX(IF(W$4:W$1999&lt;CA$7,W$4:W$1999))))*5))</f>
        <v/>
      </c>
      <c r="AX1277" s="24" t="str">
        <f t="array" ref="AX1277">IF(X1277="","",IF(X1277&gt;CB$7,5,(X1277/(MAX(IF(X$4:X$1999&lt;CB$7,X$4:X$1999))))*5))</f>
        <v/>
      </c>
      <c r="AY1277" s="24" t="str">
        <f t="array" ref="AY1277">IF(Y1277="","",IF(Y1277&gt;CC$7,5,(Y1277/(MAX(IF(Y$4:Y$1999&lt;CC$7,Y$4:Y$1999))))*5))</f>
        <v/>
      </c>
      <c r="AZ1277" s="24" t="str">
        <f t="array" ref="AZ1277">IF(Z1277="","",IF(Z1277&gt;CD$7,5,(Z1277/(MAX(IF(Z$4:Z$1999&lt;CD$7,Z$4:Z$1999))))*5))</f>
        <v/>
      </c>
      <c r="BA1277" s="24" t="str">
        <f t="array" ref="BA1277">IF(AA1277="","",IF(AA1277&gt;CE$7,5,(AA1277/(MAX(IF(AA$4:AA$1999&lt;CE$7,AA$4:AA$1999))))*5))</f>
        <v/>
      </c>
      <c r="BB1277" s="24" t="str">
        <f t="array" ref="BB1277">IF(AB1277="","",IF(AB1277&gt;CF$7,5,(AB1277/(MAX(IF(AB$4:AB$1999&lt;CF$7,AB$4:AB$1999))))*5))</f>
        <v/>
      </c>
      <c r="BC1277" s="24" t="str">
        <f>IF(AM1277="","",IF($AP1277='WQ Reference'!$A$12,SUMPRODUCT($AQ1277:$BB1277,'WQ Reference'!$B$12:$M$12),IF($AP1277='WQ Reference'!$A$13,SUMPRODUCT($AQ1277:$BB1277,'WQ Reference'!$B$13:$M$13),IF($AP1277='WQ Reference'!$A$14,SUMPRODUCT($AQ1277:$BB1277,'WQ Reference'!$B$14:$M$14),IF($AP1277='WQ Reference'!$A$15,SUMPRODUCT($AQ1277:$BB1277,'WQ Reference'!$B$15:$M$15),IF($AP1277='WQ Reference'!$A$16,SUMPRODUCT($AQ1277:$BB1277,'WQ Reference'!$B$16:$M$16),IF($AP1277='WQ Reference'!$A$17,SUMPRODUCT($AQ1277:$BB1277,'WQ Reference'!$B$17:$M$17),"Invalid Watershed")))))))</f>
        <v/>
      </c>
      <c r="BD1277" s="24" t="str">
        <f t="array" ref="BD1277">IF(AC1277="","",IF(AC1277&gt;CG$7,5,(AC1277/(MAX(IF(AC$4:AC$1999&lt;CG$7,AC$4:AC$1999))))*5))</f>
        <v/>
      </c>
      <c r="BE1277" s="24" t="str">
        <f t="array" ref="BE1277">IF(AD1277="","",IF(AD1277&gt;CH$7,5,(AD1277/(MAX(IF(AD$4:AD$1999&lt;CH$7,AD$4:AD$1999))))*5))</f>
        <v/>
      </c>
      <c r="BF1277" s="24" t="str">
        <f t="array" ref="BF1277">IF(AE1277="","",IF(AE1277&gt;CI$7,5,(AE1277/(MAX(IF(AE$4:AE$1999&lt;CI$7,AE$4:AE$1999))))*5))</f>
        <v/>
      </c>
      <c r="BG1277" s="24" t="str">
        <f t="shared" si="291"/>
        <v/>
      </c>
      <c r="BH1277" s="24" t="str">
        <f t="shared" si="292"/>
        <v/>
      </c>
      <c r="BI1277" s="24" t="str">
        <f t="shared" si="293"/>
        <v/>
      </c>
      <c r="BJ1277" s="24" t="str">
        <f t="shared" si="294"/>
        <v/>
      </c>
      <c r="BK1277" s="24" t="str">
        <f t="shared" si="295"/>
        <v/>
      </c>
      <c r="BL1277" s="24" t="str">
        <f t="shared" si="296"/>
        <v/>
      </c>
      <c r="BM1277" s="24" t="str">
        <f t="shared" si="297"/>
        <v/>
      </c>
      <c r="BN1277" s="24" t="str">
        <f t="shared" si="298"/>
        <v/>
      </c>
      <c r="BO1277" s="24" t="str">
        <f t="shared" si="299"/>
        <v/>
      </c>
      <c r="BP1277" s="24" t="str">
        <f>IF(AM1277="","",SUMPRODUCT(BK1277:BO1277,'Benefit Weights'!$A$3:$E$3))</f>
        <v/>
      </c>
      <c r="BQ1277" s="27" t="str">
        <f t="shared" si="300"/>
        <v/>
      </c>
    </row>
    <row r="1278" spans="1:69" x14ac:dyDescent="0.25">
      <c r="A1278" s="23"/>
      <c r="B1278" s="23"/>
      <c r="C1278" s="23"/>
      <c r="D1278" s="23"/>
      <c r="E1278" s="24"/>
      <c r="F1278" s="24"/>
      <c r="G1278" s="24"/>
      <c r="H1278" s="23"/>
      <c r="I1278" s="23"/>
      <c r="J1278" s="23"/>
      <c r="K1278" s="23"/>
      <c r="L1278" s="23"/>
      <c r="M1278" s="23"/>
      <c r="N1278" s="23"/>
      <c r="O1278" s="24"/>
      <c r="P1278" s="24"/>
      <c r="Q1278" s="24"/>
      <c r="R1278" s="24"/>
      <c r="S1278" s="24"/>
      <c r="T1278" s="24"/>
      <c r="U1278" s="24"/>
      <c r="V1278" s="24"/>
      <c r="W1278" s="24"/>
      <c r="X1278" s="24"/>
      <c r="Y1278" s="24"/>
      <c r="Z1278" s="24"/>
      <c r="AA1278" s="24"/>
      <c r="AB1278" s="24"/>
      <c r="AC1278" s="24"/>
      <c r="AD1278" s="24"/>
      <c r="AE1278" s="24"/>
      <c r="AF1278" s="24"/>
      <c r="AG1278" s="24"/>
      <c r="AH1278" s="24"/>
      <c r="AI1278" s="24"/>
      <c r="AJ1278" s="23"/>
      <c r="AK1278" s="23"/>
      <c r="AL1278" s="23"/>
      <c r="AM1278" s="23" t="str">
        <f t="shared" si="288"/>
        <v/>
      </c>
      <c r="AN1278" s="23" t="str">
        <f t="shared" si="301"/>
        <v/>
      </c>
      <c r="AO1278" s="23" t="str">
        <f t="shared" si="289"/>
        <v/>
      </c>
      <c r="AP1278" s="23" t="str">
        <f t="shared" si="290"/>
        <v/>
      </c>
      <c r="AQ1278" s="24" t="str">
        <f t="array" ref="AQ1278">IF(Q1278="","",IF(Q1278&gt;BU$7,5,(Q1278/(MAX(IF(Q$4:Q$1999&lt;BU$7,Q$4:Q$1999))))*5))</f>
        <v/>
      </c>
      <c r="AR1278" s="24" t="str">
        <f t="array" ref="AR1278">IF(R1278="","",IF(R1278&gt;BV$7,5,(R1278/(MAX(IF(R$4:R$1999&lt;BV$7,R$4:R$1999))))*5))</f>
        <v/>
      </c>
      <c r="AS1278" s="24" t="str">
        <f t="array" ref="AS1278">IF(S1278="","",IF(S1278&gt;BW$7,5,(S1278/(MAX(IF(S$4:S$1999&lt;BW$7,S$4:S$1999))))*5))</f>
        <v/>
      </c>
      <c r="AT1278" s="24" t="str">
        <f t="array" ref="AT1278">IF(T1278="","",IF(T1278&gt;BX$7,5,(T1278/(MAX(IF(T$4:T$1999&lt;BX$7,T$4:T$1999))))*5))</f>
        <v/>
      </c>
      <c r="AU1278" s="24" t="str">
        <f t="array" ref="AU1278">IF(U1278="","",IF(U1278&gt;BY$7,5,(U1278/(MAX(IF(U$4:U$1999&lt;BY$7,U$4:U$1999))))*5))</f>
        <v/>
      </c>
      <c r="AV1278" s="24" t="str">
        <f t="array" ref="AV1278">IF(V1278="","",IF(V1278&gt;BZ$7,5,(V1278/(MAX(IF(V$4:V$1999&lt;BZ$7,V$4:V$1999))))*5))</f>
        <v/>
      </c>
      <c r="AW1278" s="24" t="str">
        <f t="array" ref="AW1278">IF(W1278="","",IF(W1278&gt;CA$7,5,(W1278/(MAX(IF(W$4:W$1999&lt;CA$7,W$4:W$1999))))*5))</f>
        <v/>
      </c>
      <c r="AX1278" s="24" t="str">
        <f t="array" ref="AX1278">IF(X1278="","",IF(X1278&gt;CB$7,5,(X1278/(MAX(IF(X$4:X$1999&lt;CB$7,X$4:X$1999))))*5))</f>
        <v/>
      </c>
      <c r="AY1278" s="24" t="str">
        <f t="array" ref="AY1278">IF(Y1278="","",IF(Y1278&gt;CC$7,5,(Y1278/(MAX(IF(Y$4:Y$1999&lt;CC$7,Y$4:Y$1999))))*5))</f>
        <v/>
      </c>
      <c r="AZ1278" s="24" t="str">
        <f t="array" ref="AZ1278">IF(Z1278="","",IF(Z1278&gt;CD$7,5,(Z1278/(MAX(IF(Z$4:Z$1999&lt;CD$7,Z$4:Z$1999))))*5))</f>
        <v/>
      </c>
      <c r="BA1278" s="24" t="str">
        <f t="array" ref="BA1278">IF(AA1278="","",IF(AA1278&gt;CE$7,5,(AA1278/(MAX(IF(AA$4:AA$1999&lt;CE$7,AA$4:AA$1999))))*5))</f>
        <v/>
      </c>
      <c r="BB1278" s="24" t="str">
        <f t="array" ref="BB1278">IF(AB1278="","",IF(AB1278&gt;CF$7,5,(AB1278/(MAX(IF(AB$4:AB$1999&lt;CF$7,AB$4:AB$1999))))*5))</f>
        <v/>
      </c>
      <c r="BC1278" s="24" t="str">
        <f>IF(AM1278="","",IF($AP1278='WQ Reference'!$A$12,SUMPRODUCT($AQ1278:$BB1278,'WQ Reference'!$B$12:$M$12),IF($AP1278='WQ Reference'!$A$13,SUMPRODUCT($AQ1278:$BB1278,'WQ Reference'!$B$13:$M$13),IF($AP1278='WQ Reference'!$A$14,SUMPRODUCT($AQ1278:$BB1278,'WQ Reference'!$B$14:$M$14),IF($AP1278='WQ Reference'!$A$15,SUMPRODUCT($AQ1278:$BB1278,'WQ Reference'!$B$15:$M$15),IF($AP1278='WQ Reference'!$A$16,SUMPRODUCT($AQ1278:$BB1278,'WQ Reference'!$B$16:$M$16),IF($AP1278='WQ Reference'!$A$17,SUMPRODUCT($AQ1278:$BB1278,'WQ Reference'!$B$17:$M$17),"Invalid Watershed")))))))</f>
        <v/>
      </c>
      <c r="BD1278" s="24" t="str">
        <f t="array" ref="BD1278">IF(AC1278="","",IF(AC1278&gt;CG$7,5,(AC1278/(MAX(IF(AC$4:AC$1999&lt;CG$7,AC$4:AC$1999))))*5))</f>
        <v/>
      </c>
      <c r="BE1278" s="24" t="str">
        <f t="array" ref="BE1278">IF(AD1278="","",IF(AD1278&gt;CH$7,5,(AD1278/(MAX(IF(AD$4:AD$1999&lt;CH$7,AD$4:AD$1999))))*5))</f>
        <v/>
      </c>
      <c r="BF1278" s="24" t="str">
        <f t="array" ref="BF1278">IF(AE1278="","",IF(AE1278&gt;CI$7,5,(AE1278/(MAX(IF(AE$4:AE$1999&lt;CI$7,AE$4:AE$1999))))*5))</f>
        <v/>
      </c>
      <c r="BG1278" s="24" t="str">
        <f t="shared" si="291"/>
        <v/>
      </c>
      <c r="BH1278" s="24" t="str">
        <f t="shared" si="292"/>
        <v/>
      </c>
      <c r="BI1278" s="24" t="str">
        <f t="shared" si="293"/>
        <v/>
      </c>
      <c r="BJ1278" s="24" t="str">
        <f t="shared" si="294"/>
        <v/>
      </c>
      <c r="BK1278" s="24" t="str">
        <f t="shared" si="295"/>
        <v/>
      </c>
      <c r="BL1278" s="24" t="str">
        <f t="shared" si="296"/>
        <v/>
      </c>
      <c r="BM1278" s="24" t="str">
        <f t="shared" si="297"/>
        <v/>
      </c>
      <c r="BN1278" s="24" t="str">
        <f t="shared" si="298"/>
        <v/>
      </c>
      <c r="BO1278" s="24" t="str">
        <f t="shared" si="299"/>
        <v/>
      </c>
      <c r="BP1278" s="24" t="str">
        <f>IF(AM1278="","",SUMPRODUCT(BK1278:BO1278,'Benefit Weights'!$A$3:$E$3))</f>
        <v/>
      </c>
      <c r="BQ1278" s="27" t="str">
        <f t="shared" si="300"/>
        <v/>
      </c>
    </row>
    <row r="1279" spans="1:69" x14ac:dyDescent="0.25">
      <c r="A1279" s="23"/>
      <c r="B1279" s="23"/>
      <c r="C1279" s="23"/>
      <c r="D1279" s="23"/>
      <c r="E1279" s="24"/>
      <c r="F1279" s="24"/>
      <c r="G1279" s="24"/>
      <c r="H1279" s="23"/>
      <c r="I1279" s="23"/>
      <c r="J1279" s="23"/>
      <c r="K1279" s="23"/>
      <c r="L1279" s="23"/>
      <c r="M1279" s="23"/>
      <c r="N1279" s="23"/>
      <c r="O1279" s="24"/>
      <c r="P1279" s="24"/>
      <c r="Q1279" s="24"/>
      <c r="R1279" s="24"/>
      <c r="S1279" s="24"/>
      <c r="T1279" s="24"/>
      <c r="U1279" s="24"/>
      <c r="V1279" s="24"/>
      <c r="W1279" s="24"/>
      <c r="X1279" s="24"/>
      <c r="Y1279" s="24"/>
      <c r="Z1279" s="24"/>
      <c r="AA1279" s="24"/>
      <c r="AB1279" s="24"/>
      <c r="AC1279" s="24"/>
      <c r="AD1279" s="24"/>
      <c r="AE1279" s="24"/>
      <c r="AF1279" s="24"/>
      <c r="AG1279" s="24"/>
      <c r="AH1279" s="24"/>
      <c r="AI1279" s="24"/>
      <c r="AJ1279" s="23"/>
      <c r="AK1279" s="23"/>
      <c r="AL1279" s="23"/>
      <c r="AM1279" s="23" t="str">
        <f t="shared" si="288"/>
        <v/>
      </c>
      <c r="AN1279" s="23" t="str">
        <f t="shared" si="301"/>
        <v/>
      </c>
      <c r="AO1279" s="23" t="str">
        <f t="shared" si="289"/>
        <v/>
      </c>
      <c r="AP1279" s="23" t="str">
        <f t="shared" si="290"/>
        <v/>
      </c>
      <c r="AQ1279" s="24" t="str">
        <f t="array" ref="AQ1279">IF(Q1279="","",IF(Q1279&gt;BU$7,5,(Q1279/(MAX(IF(Q$4:Q$1999&lt;BU$7,Q$4:Q$1999))))*5))</f>
        <v/>
      </c>
      <c r="AR1279" s="24" t="str">
        <f t="array" ref="AR1279">IF(R1279="","",IF(R1279&gt;BV$7,5,(R1279/(MAX(IF(R$4:R$1999&lt;BV$7,R$4:R$1999))))*5))</f>
        <v/>
      </c>
      <c r="AS1279" s="24" t="str">
        <f t="array" ref="AS1279">IF(S1279="","",IF(S1279&gt;BW$7,5,(S1279/(MAX(IF(S$4:S$1999&lt;BW$7,S$4:S$1999))))*5))</f>
        <v/>
      </c>
      <c r="AT1279" s="24" t="str">
        <f t="array" ref="AT1279">IF(T1279="","",IF(T1279&gt;BX$7,5,(T1279/(MAX(IF(T$4:T$1999&lt;BX$7,T$4:T$1999))))*5))</f>
        <v/>
      </c>
      <c r="AU1279" s="24" t="str">
        <f t="array" ref="AU1279">IF(U1279="","",IF(U1279&gt;BY$7,5,(U1279/(MAX(IF(U$4:U$1999&lt;BY$7,U$4:U$1999))))*5))</f>
        <v/>
      </c>
      <c r="AV1279" s="24" t="str">
        <f t="array" ref="AV1279">IF(V1279="","",IF(V1279&gt;BZ$7,5,(V1279/(MAX(IF(V$4:V$1999&lt;BZ$7,V$4:V$1999))))*5))</f>
        <v/>
      </c>
      <c r="AW1279" s="24" t="str">
        <f t="array" ref="AW1279">IF(W1279="","",IF(W1279&gt;CA$7,5,(W1279/(MAX(IF(W$4:W$1999&lt;CA$7,W$4:W$1999))))*5))</f>
        <v/>
      </c>
      <c r="AX1279" s="24" t="str">
        <f t="array" ref="AX1279">IF(X1279="","",IF(X1279&gt;CB$7,5,(X1279/(MAX(IF(X$4:X$1999&lt;CB$7,X$4:X$1999))))*5))</f>
        <v/>
      </c>
      <c r="AY1279" s="24" t="str">
        <f t="array" ref="AY1279">IF(Y1279="","",IF(Y1279&gt;CC$7,5,(Y1279/(MAX(IF(Y$4:Y$1999&lt;CC$7,Y$4:Y$1999))))*5))</f>
        <v/>
      </c>
      <c r="AZ1279" s="24" t="str">
        <f t="array" ref="AZ1279">IF(Z1279="","",IF(Z1279&gt;CD$7,5,(Z1279/(MAX(IF(Z$4:Z$1999&lt;CD$7,Z$4:Z$1999))))*5))</f>
        <v/>
      </c>
      <c r="BA1279" s="24" t="str">
        <f t="array" ref="BA1279">IF(AA1279="","",IF(AA1279&gt;CE$7,5,(AA1279/(MAX(IF(AA$4:AA$1999&lt;CE$7,AA$4:AA$1999))))*5))</f>
        <v/>
      </c>
      <c r="BB1279" s="24" t="str">
        <f t="array" ref="BB1279">IF(AB1279="","",IF(AB1279&gt;CF$7,5,(AB1279/(MAX(IF(AB$4:AB$1999&lt;CF$7,AB$4:AB$1999))))*5))</f>
        <v/>
      </c>
      <c r="BC1279" s="24" t="str">
        <f>IF(AM1279="","",IF($AP1279='WQ Reference'!$A$12,SUMPRODUCT($AQ1279:$BB1279,'WQ Reference'!$B$12:$M$12),IF($AP1279='WQ Reference'!$A$13,SUMPRODUCT($AQ1279:$BB1279,'WQ Reference'!$B$13:$M$13),IF($AP1279='WQ Reference'!$A$14,SUMPRODUCT($AQ1279:$BB1279,'WQ Reference'!$B$14:$M$14),IF($AP1279='WQ Reference'!$A$15,SUMPRODUCT($AQ1279:$BB1279,'WQ Reference'!$B$15:$M$15),IF($AP1279='WQ Reference'!$A$16,SUMPRODUCT($AQ1279:$BB1279,'WQ Reference'!$B$16:$M$16),IF($AP1279='WQ Reference'!$A$17,SUMPRODUCT($AQ1279:$BB1279,'WQ Reference'!$B$17:$M$17),"Invalid Watershed")))))))</f>
        <v/>
      </c>
      <c r="BD1279" s="24" t="str">
        <f t="array" ref="BD1279">IF(AC1279="","",IF(AC1279&gt;CG$7,5,(AC1279/(MAX(IF(AC$4:AC$1999&lt;CG$7,AC$4:AC$1999))))*5))</f>
        <v/>
      </c>
      <c r="BE1279" s="24" t="str">
        <f t="array" ref="BE1279">IF(AD1279="","",IF(AD1279&gt;CH$7,5,(AD1279/(MAX(IF(AD$4:AD$1999&lt;CH$7,AD$4:AD$1999))))*5))</f>
        <v/>
      </c>
      <c r="BF1279" s="24" t="str">
        <f t="array" ref="BF1279">IF(AE1279="","",IF(AE1279&gt;CI$7,5,(AE1279/(MAX(IF(AE$4:AE$1999&lt;CI$7,AE$4:AE$1999))))*5))</f>
        <v/>
      </c>
      <c r="BG1279" s="24" t="str">
        <f t="shared" si="291"/>
        <v/>
      </c>
      <c r="BH1279" s="24" t="str">
        <f t="shared" si="292"/>
        <v/>
      </c>
      <c r="BI1279" s="24" t="str">
        <f t="shared" si="293"/>
        <v/>
      </c>
      <c r="BJ1279" s="24" t="str">
        <f t="shared" si="294"/>
        <v/>
      </c>
      <c r="BK1279" s="24" t="str">
        <f t="shared" si="295"/>
        <v/>
      </c>
      <c r="BL1279" s="24" t="str">
        <f t="shared" si="296"/>
        <v/>
      </c>
      <c r="BM1279" s="24" t="str">
        <f t="shared" si="297"/>
        <v/>
      </c>
      <c r="BN1279" s="24" t="str">
        <f t="shared" si="298"/>
        <v/>
      </c>
      <c r="BO1279" s="24" t="str">
        <f t="shared" si="299"/>
        <v/>
      </c>
      <c r="BP1279" s="24" t="str">
        <f>IF(AM1279="","",SUMPRODUCT(BK1279:BO1279,'Benefit Weights'!$A$3:$E$3))</f>
        <v/>
      </c>
      <c r="BQ1279" s="27" t="str">
        <f t="shared" si="300"/>
        <v/>
      </c>
    </row>
    <row r="1280" spans="1:69" x14ac:dyDescent="0.25">
      <c r="A1280" s="23"/>
      <c r="B1280" s="23"/>
      <c r="C1280" s="23"/>
      <c r="D1280" s="23"/>
      <c r="E1280" s="24"/>
      <c r="F1280" s="24"/>
      <c r="G1280" s="24"/>
      <c r="H1280" s="23"/>
      <c r="I1280" s="23"/>
      <c r="J1280" s="23"/>
      <c r="K1280" s="23"/>
      <c r="L1280" s="23"/>
      <c r="M1280" s="23"/>
      <c r="N1280" s="23"/>
      <c r="O1280" s="24"/>
      <c r="P1280" s="24"/>
      <c r="Q1280" s="24"/>
      <c r="R1280" s="24"/>
      <c r="S1280" s="24"/>
      <c r="T1280" s="24"/>
      <c r="U1280" s="24"/>
      <c r="V1280" s="24"/>
      <c r="W1280" s="24"/>
      <c r="X1280" s="24"/>
      <c r="Y1280" s="24"/>
      <c r="Z1280" s="24"/>
      <c r="AA1280" s="24"/>
      <c r="AB1280" s="24"/>
      <c r="AC1280" s="24"/>
      <c r="AD1280" s="24"/>
      <c r="AE1280" s="24"/>
      <c r="AF1280" s="24"/>
      <c r="AG1280" s="24"/>
      <c r="AH1280" s="24"/>
      <c r="AI1280" s="24"/>
      <c r="AJ1280" s="23"/>
      <c r="AK1280" s="23"/>
      <c r="AL1280" s="23"/>
      <c r="AM1280" s="23" t="str">
        <f t="shared" si="288"/>
        <v/>
      </c>
      <c r="AN1280" s="23" t="str">
        <f t="shared" si="301"/>
        <v/>
      </c>
      <c r="AO1280" s="23" t="str">
        <f t="shared" si="289"/>
        <v/>
      </c>
      <c r="AP1280" s="23" t="str">
        <f t="shared" si="290"/>
        <v/>
      </c>
      <c r="AQ1280" s="24" t="str">
        <f t="array" ref="AQ1280">IF(Q1280="","",IF(Q1280&gt;BU$7,5,(Q1280/(MAX(IF(Q$4:Q$1999&lt;BU$7,Q$4:Q$1999))))*5))</f>
        <v/>
      </c>
      <c r="AR1280" s="24" t="str">
        <f t="array" ref="AR1280">IF(R1280="","",IF(R1280&gt;BV$7,5,(R1280/(MAX(IF(R$4:R$1999&lt;BV$7,R$4:R$1999))))*5))</f>
        <v/>
      </c>
      <c r="AS1280" s="24" t="str">
        <f t="array" ref="AS1280">IF(S1280="","",IF(S1280&gt;BW$7,5,(S1280/(MAX(IF(S$4:S$1999&lt;BW$7,S$4:S$1999))))*5))</f>
        <v/>
      </c>
      <c r="AT1280" s="24" t="str">
        <f t="array" ref="AT1280">IF(T1280="","",IF(T1280&gt;BX$7,5,(T1280/(MAX(IF(T$4:T$1999&lt;BX$7,T$4:T$1999))))*5))</f>
        <v/>
      </c>
      <c r="AU1280" s="24" t="str">
        <f t="array" ref="AU1280">IF(U1280="","",IF(U1280&gt;BY$7,5,(U1280/(MAX(IF(U$4:U$1999&lt;BY$7,U$4:U$1999))))*5))</f>
        <v/>
      </c>
      <c r="AV1280" s="24" t="str">
        <f t="array" ref="AV1280">IF(V1280="","",IF(V1280&gt;BZ$7,5,(V1280/(MAX(IF(V$4:V$1999&lt;BZ$7,V$4:V$1999))))*5))</f>
        <v/>
      </c>
      <c r="AW1280" s="24" t="str">
        <f t="array" ref="AW1280">IF(W1280="","",IF(W1280&gt;CA$7,5,(W1280/(MAX(IF(W$4:W$1999&lt;CA$7,W$4:W$1999))))*5))</f>
        <v/>
      </c>
      <c r="AX1280" s="24" t="str">
        <f t="array" ref="AX1280">IF(X1280="","",IF(X1280&gt;CB$7,5,(X1280/(MAX(IF(X$4:X$1999&lt;CB$7,X$4:X$1999))))*5))</f>
        <v/>
      </c>
      <c r="AY1280" s="24" t="str">
        <f t="array" ref="AY1280">IF(Y1280="","",IF(Y1280&gt;CC$7,5,(Y1280/(MAX(IF(Y$4:Y$1999&lt;CC$7,Y$4:Y$1999))))*5))</f>
        <v/>
      </c>
      <c r="AZ1280" s="24" t="str">
        <f t="array" ref="AZ1280">IF(Z1280="","",IF(Z1280&gt;CD$7,5,(Z1280/(MAX(IF(Z$4:Z$1999&lt;CD$7,Z$4:Z$1999))))*5))</f>
        <v/>
      </c>
      <c r="BA1280" s="24" t="str">
        <f t="array" ref="BA1280">IF(AA1280="","",IF(AA1280&gt;CE$7,5,(AA1280/(MAX(IF(AA$4:AA$1999&lt;CE$7,AA$4:AA$1999))))*5))</f>
        <v/>
      </c>
      <c r="BB1280" s="24" t="str">
        <f t="array" ref="BB1280">IF(AB1280="","",IF(AB1280&gt;CF$7,5,(AB1280/(MAX(IF(AB$4:AB$1999&lt;CF$7,AB$4:AB$1999))))*5))</f>
        <v/>
      </c>
      <c r="BC1280" s="24" t="str">
        <f>IF(AM1280="","",IF($AP1280='WQ Reference'!$A$12,SUMPRODUCT($AQ1280:$BB1280,'WQ Reference'!$B$12:$M$12),IF($AP1280='WQ Reference'!$A$13,SUMPRODUCT($AQ1280:$BB1280,'WQ Reference'!$B$13:$M$13),IF($AP1280='WQ Reference'!$A$14,SUMPRODUCT($AQ1280:$BB1280,'WQ Reference'!$B$14:$M$14),IF($AP1280='WQ Reference'!$A$15,SUMPRODUCT($AQ1280:$BB1280,'WQ Reference'!$B$15:$M$15),IF($AP1280='WQ Reference'!$A$16,SUMPRODUCT($AQ1280:$BB1280,'WQ Reference'!$B$16:$M$16),IF($AP1280='WQ Reference'!$A$17,SUMPRODUCT($AQ1280:$BB1280,'WQ Reference'!$B$17:$M$17),"Invalid Watershed")))))))</f>
        <v/>
      </c>
      <c r="BD1280" s="24" t="str">
        <f t="array" ref="BD1280">IF(AC1280="","",IF(AC1280&gt;CG$7,5,(AC1280/(MAX(IF(AC$4:AC$1999&lt;CG$7,AC$4:AC$1999))))*5))</f>
        <v/>
      </c>
      <c r="BE1280" s="24" t="str">
        <f t="array" ref="BE1280">IF(AD1280="","",IF(AD1280&gt;CH$7,5,(AD1280/(MAX(IF(AD$4:AD$1999&lt;CH$7,AD$4:AD$1999))))*5))</f>
        <v/>
      </c>
      <c r="BF1280" s="24" t="str">
        <f t="array" ref="BF1280">IF(AE1280="","",IF(AE1280&gt;CI$7,5,(AE1280/(MAX(IF(AE$4:AE$1999&lt;CI$7,AE$4:AE$1999))))*5))</f>
        <v/>
      </c>
      <c r="BG1280" s="24" t="str">
        <f t="shared" si="291"/>
        <v/>
      </c>
      <c r="BH1280" s="24" t="str">
        <f t="shared" si="292"/>
        <v/>
      </c>
      <c r="BI1280" s="24" t="str">
        <f t="shared" si="293"/>
        <v/>
      </c>
      <c r="BJ1280" s="24" t="str">
        <f t="shared" si="294"/>
        <v/>
      </c>
      <c r="BK1280" s="24" t="str">
        <f t="shared" si="295"/>
        <v/>
      </c>
      <c r="BL1280" s="24" t="str">
        <f t="shared" si="296"/>
        <v/>
      </c>
      <c r="BM1280" s="24" t="str">
        <f t="shared" si="297"/>
        <v/>
      </c>
      <c r="BN1280" s="24" t="str">
        <f t="shared" si="298"/>
        <v/>
      </c>
      <c r="BO1280" s="24" t="str">
        <f t="shared" si="299"/>
        <v/>
      </c>
      <c r="BP1280" s="24" t="str">
        <f>IF(AM1280="","",SUMPRODUCT(BK1280:BO1280,'Benefit Weights'!$A$3:$E$3))</f>
        <v/>
      </c>
      <c r="BQ1280" s="27" t="str">
        <f t="shared" si="300"/>
        <v/>
      </c>
    </row>
    <row r="1281" spans="1:69" x14ac:dyDescent="0.25">
      <c r="A1281" s="23"/>
      <c r="B1281" s="23"/>
      <c r="C1281" s="23"/>
      <c r="D1281" s="23"/>
      <c r="E1281" s="24"/>
      <c r="F1281" s="24"/>
      <c r="G1281" s="24"/>
      <c r="H1281" s="23"/>
      <c r="I1281" s="23"/>
      <c r="J1281" s="23"/>
      <c r="K1281" s="23"/>
      <c r="L1281" s="23"/>
      <c r="M1281" s="23"/>
      <c r="N1281" s="23"/>
      <c r="O1281" s="24"/>
      <c r="P1281" s="24"/>
      <c r="Q1281" s="24"/>
      <c r="R1281" s="24"/>
      <c r="S1281" s="24"/>
      <c r="T1281" s="24"/>
      <c r="U1281" s="24"/>
      <c r="V1281" s="24"/>
      <c r="W1281" s="24"/>
      <c r="X1281" s="24"/>
      <c r="Y1281" s="24"/>
      <c r="Z1281" s="24"/>
      <c r="AA1281" s="24"/>
      <c r="AB1281" s="24"/>
      <c r="AC1281" s="24"/>
      <c r="AD1281" s="24"/>
      <c r="AE1281" s="24"/>
      <c r="AF1281" s="24"/>
      <c r="AG1281" s="24"/>
      <c r="AH1281" s="24"/>
      <c r="AI1281" s="24"/>
      <c r="AJ1281" s="23"/>
      <c r="AK1281" s="23"/>
      <c r="AL1281" s="23"/>
      <c r="AM1281" s="23" t="str">
        <f t="shared" si="288"/>
        <v/>
      </c>
      <c r="AN1281" s="23" t="str">
        <f t="shared" si="301"/>
        <v/>
      </c>
      <c r="AO1281" s="23" t="str">
        <f t="shared" si="289"/>
        <v/>
      </c>
      <c r="AP1281" s="23" t="str">
        <f t="shared" si="290"/>
        <v/>
      </c>
      <c r="AQ1281" s="24" t="str">
        <f t="array" ref="AQ1281">IF(Q1281="","",IF(Q1281&gt;BU$7,5,(Q1281/(MAX(IF(Q$4:Q$1999&lt;BU$7,Q$4:Q$1999))))*5))</f>
        <v/>
      </c>
      <c r="AR1281" s="24" t="str">
        <f t="array" ref="AR1281">IF(R1281="","",IF(R1281&gt;BV$7,5,(R1281/(MAX(IF(R$4:R$1999&lt;BV$7,R$4:R$1999))))*5))</f>
        <v/>
      </c>
      <c r="AS1281" s="24" t="str">
        <f t="array" ref="AS1281">IF(S1281="","",IF(S1281&gt;BW$7,5,(S1281/(MAX(IF(S$4:S$1999&lt;BW$7,S$4:S$1999))))*5))</f>
        <v/>
      </c>
      <c r="AT1281" s="24" t="str">
        <f t="array" ref="AT1281">IF(T1281="","",IF(T1281&gt;BX$7,5,(T1281/(MAX(IF(T$4:T$1999&lt;BX$7,T$4:T$1999))))*5))</f>
        <v/>
      </c>
      <c r="AU1281" s="24" t="str">
        <f t="array" ref="AU1281">IF(U1281="","",IF(U1281&gt;BY$7,5,(U1281/(MAX(IF(U$4:U$1999&lt;BY$7,U$4:U$1999))))*5))</f>
        <v/>
      </c>
      <c r="AV1281" s="24" t="str">
        <f t="array" ref="AV1281">IF(V1281="","",IF(V1281&gt;BZ$7,5,(V1281/(MAX(IF(V$4:V$1999&lt;BZ$7,V$4:V$1999))))*5))</f>
        <v/>
      </c>
      <c r="AW1281" s="24" t="str">
        <f t="array" ref="AW1281">IF(W1281="","",IF(W1281&gt;CA$7,5,(W1281/(MAX(IF(W$4:W$1999&lt;CA$7,W$4:W$1999))))*5))</f>
        <v/>
      </c>
      <c r="AX1281" s="24" t="str">
        <f t="array" ref="AX1281">IF(X1281="","",IF(X1281&gt;CB$7,5,(X1281/(MAX(IF(X$4:X$1999&lt;CB$7,X$4:X$1999))))*5))</f>
        <v/>
      </c>
      <c r="AY1281" s="24" t="str">
        <f t="array" ref="AY1281">IF(Y1281="","",IF(Y1281&gt;CC$7,5,(Y1281/(MAX(IF(Y$4:Y$1999&lt;CC$7,Y$4:Y$1999))))*5))</f>
        <v/>
      </c>
      <c r="AZ1281" s="24" t="str">
        <f t="array" ref="AZ1281">IF(Z1281="","",IF(Z1281&gt;CD$7,5,(Z1281/(MAX(IF(Z$4:Z$1999&lt;CD$7,Z$4:Z$1999))))*5))</f>
        <v/>
      </c>
      <c r="BA1281" s="24" t="str">
        <f t="array" ref="BA1281">IF(AA1281="","",IF(AA1281&gt;CE$7,5,(AA1281/(MAX(IF(AA$4:AA$1999&lt;CE$7,AA$4:AA$1999))))*5))</f>
        <v/>
      </c>
      <c r="BB1281" s="24" t="str">
        <f t="array" ref="BB1281">IF(AB1281="","",IF(AB1281&gt;CF$7,5,(AB1281/(MAX(IF(AB$4:AB$1999&lt;CF$7,AB$4:AB$1999))))*5))</f>
        <v/>
      </c>
      <c r="BC1281" s="24" t="str">
        <f>IF(AM1281="","",IF($AP1281='WQ Reference'!$A$12,SUMPRODUCT($AQ1281:$BB1281,'WQ Reference'!$B$12:$M$12),IF($AP1281='WQ Reference'!$A$13,SUMPRODUCT($AQ1281:$BB1281,'WQ Reference'!$B$13:$M$13),IF($AP1281='WQ Reference'!$A$14,SUMPRODUCT($AQ1281:$BB1281,'WQ Reference'!$B$14:$M$14),IF($AP1281='WQ Reference'!$A$15,SUMPRODUCT($AQ1281:$BB1281,'WQ Reference'!$B$15:$M$15),IF($AP1281='WQ Reference'!$A$16,SUMPRODUCT($AQ1281:$BB1281,'WQ Reference'!$B$16:$M$16),IF($AP1281='WQ Reference'!$A$17,SUMPRODUCT($AQ1281:$BB1281,'WQ Reference'!$B$17:$M$17),"Invalid Watershed")))))))</f>
        <v/>
      </c>
      <c r="BD1281" s="24" t="str">
        <f t="array" ref="BD1281">IF(AC1281="","",IF(AC1281&gt;CG$7,5,(AC1281/(MAX(IF(AC$4:AC$1999&lt;CG$7,AC$4:AC$1999))))*5))</f>
        <v/>
      </c>
      <c r="BE1281" s="24" t="str">
        <f t="array" ref="BE1281">IF(AD1281="","",IF(AD1281&gt;CH$7,5,(AD1281/(MAX(IF(AD$4:AD$1999&lt;CH$7,AD$4:AD$1999))))*5))</f>
        <v/>
      </c>
      <c r="BF1281" s="24" t="str">
        <f t="array" ref="BF1281">IF(AE1281="","",IF(AE1281&gt;CI$7,5,(AE1281/(MAX(IF(AE$4:AE$1999&lt;CI$7,AE$4:AE$1999))))*5))</f>
        <v/>
      </c>
      <c r="BG1281" s="24" t="str">
        <f t="shared" si="291"/>
        <v/>
      </c>
      <c r="BH1281" s="24" t="str">
        <f t="shared" si="292"/>
        <v/>
      </c>
      <c r="BI1281" s="24" t="str">
        <f t="shared" si="293"/>
        <v/>
      </c>
      <c r="BJ1281" s="24" t="str">
        <f t="shared" si="294"/>
        <v/>
      </c>
      <c r="BK1281" s="24" t="str">
        <f t="shared" si="295"/>
        <v/>
      </c>
      <c r="BL1281" s="24" t="str">
        <f t="shared" si="296"/>
        <v/>
      </c>
      <c r="BM1281" s="24" t="str">
        <f t="shared" si="297"/>
        <v/>
      </c>
      <c r="BN1281" s="24" t="str">
        <f t="shared" si="298"/>
        <v/>
      </c>
      <c r="BO1281" s="24" t="str">
        <f t="shared" si="299"/>
        <v/>
      </c>
      <c r="BP1281" s="24" t="str">
        <f>IF(AM1281="","",SUMPRODUCT(BK1281:BO1281,'Benefit Weights'!$A$3:$E$3))</f>
        <v/>
      </c>
      <c r="BQ1281" s="27" t="str">
        <f t="shared" si="300"/>
        <v/>
      </c>
    </row>
    <row r="1282" spans="1:69" x14ac:dyDescent="0.25">
      <c r="A1282" s="23"/>
      <c r="B1282" s="23"/>
      <c r="C1282" s="23"/>
      <c r="D1282" s="23"/>
      <c r="E1282" s="24"/>
      <c r="F1282" s="24"/>
      <c r="G1282" s="24"/>
      <c r="H1282" s="23"/>
      <c r="I1282" s="23"/>
      <c r="J1282" s="23"/>
      <c r="K1282" s="23"/>
      <c r="L1282" s="23"/>
      <c r="M1282" s="23"/>
      <c r="N1282" s="23"/>
      <c r="O1282" s="24"/>
      <c r="P1282" s="24"/>
      <c r="Q1282" s="24"/>
      <c r="R1282" s="24"/>
      <c r="S1282" s="24"/>
      <c r="T1282" s="24"/>
      <c r="U1282" s="24"/>
      <c r="V1282" s="24"/>
      <c r="W1282" s="24"/>
      <c r="X1282" s="24"/>
      <c r="Y1282" s="24"/>
      <c r="Z1282" s="24"/>
      <c r="AA1282" s="24"/>
      <c r="AB1282" s="24"/>
      <c r="AC1282" s="24"/>
      <c r="AD1282" s="24"/>
      <c r="AE1282" s="24"/>
      <c r="AF1282" s="24"/>
      <c r="AG1282" s="24"/>
      <c r="AH1282" s="24"/>
      <c r="AI1282" s="24"/>
      <c r="AJ1282" s="23"/>
      <c r="AK1282" s="23"/>
      <c r="AL1282" s="23"/>
      <c r="AM1282" s="23" t="str">
        <f t="shared" si="288"/>
        <v/>
      </c>
      <c r="AN1282" s="23" t="str">
        <f t="shared" si="301"/>
        <v/>
      </c>
      <c r="AO1282" s="23" t="str">
        <f t="shared" si="289"/>
        <v/>
      </c>
      <c r="AP1282" s="23" t="str">
        <f t="shared" si="290"/>
        <v/>
      </c>
      <c r="AQ1282" s="24" t="str">
        <f t="array" ref="AQ1282">IF(Q1282="","",IF(Q1282&gt;BU$7,5,(Q1282/(MAX(IF(Q$4:Q$1999&lt;BU$7,Q$4:Q$1999))))*5))</f>
        <v/>
      </c>
      <c r="AR1282" s="24" t="str">
        <f t="array" ref="AR1282">IF(R1282="","",IF(R1282&gt;BV$7,5,(R1282/(MAX(IF(R$4:R$1999&lt;BV$7,R$4:R$1999))))*5))</f>
        <v/>
      </c>
      <c r="AS1282" s="24" t="str">
        <f t="array" ref="AS1282">IF(S1282="","",IF(S1282&gt;BW$7,5,(S1282/(MAX(IF(S$4:S$1999&lt;BW$7,S$4:S$1999))))*5))</f>
        <v/>
      </c>
      <c r="AT1282" s="24" t="str">
        <f t="array" ref="AT1282">IF(T1282="","",IF(T1282&gt;BX$7,5,(T1282/(MAX(IF(T$4:T$1999&lt;BX$7,T$4:T$1999))))*5))</f>
        <v/>
      </c>
      <c r="AU1282" s="24" t="str">
        <f t="array" ref="AU1282">IF(U1282="","",IF(U1282&gt;BY$7,5,(U1282/(MAX(IF(U$4:U$1999&lt;BY$7,U$4:U$1999))))*5))</f>
        <v/>
      </c>
      <c r="AV1282" s="24" t="str">
        <f t="array" ref="AV1282">IF(V1282="","",IF(V1282&gt;BZ$7,5,(V1282/(MAX(IF(V$4:V$1999&lt;BZ$7,V$4:V$1999))))*5))</f>
        <v/>
      </c>
      <c r="AW1282" s="24" t="str">
        <f t="array" ref="AW1282">IF(W1282="","",IF(W1282&gt;CA$7,5,(W1282/(MAX(IF(W$4:W$1999&lt;CA$7,W$4:W$1999))))*5))</f>
        <v/>
      </c>
      <c r="AX1282" s="24" t="str">
        <f t="array" ref="AX1282">IF(X1282="","",IF(X1282&gt;CB$7,5,(X1282/(MAX(IF(X$4:X$1999&lt;CB$7,X$4:X$1999))))*5))</f>
        <v/>
      </c>
      <c r="AY1282" s="24" t="str">
        <f t="array" ref="AY1282">IF(Y1282="","",IF(Y1282&gt;CC$7,5,(Y1282/(MAX(IF(Y$4:Y$1999&lt;CC$7,Y$4:Y$1999))))*5))</f>
        <v/>
      </c>
      <c r="AZ1282" s="24" t="str">
        <f t="array" ref="AZ1282">IF(Z1282="","",IF(Z1282&gt;CD$7,5,(Z1282/(MAX(IF(Z$4:Z$1999&lt;CD$7,Z$4:Z$1999))))*5))</f>
        <v/>
      </c>
      <c r="BA1282" s="24" t="str">
        <f t="array" ref="BA1282">IF(AA1282="","",IF(AA1282&gt;CE$7,5,(AA1282/(MAX(IF(AA$4:AA$1999&lt;CE$7,AA$4:AA$1999))))*5))</f>
        <v/>
      </c>
      <c r="BB1282" s="24" t="str">
        <f t="array" ref="BB1282">IF(AB1282="","",IF(AB1282&gt;CF$7,5,(AB1282/(MAX(IF(AB$4:AB$1999&lt;CF$7,AB$4:AB$1999))))*5))</f>
        <v/>
      </c>
      <c r="BC1282" s="24" t="str">
        <f>IF(AM1282="","",IF($AP1282='WQ Reference'!$A$12,SUMPRODUCT($AQ1282:$BB1282,'WQ Reference'!$B$12:$M$12),IF($AP1282='WQ Reference'!$A$13,SUMPRODUCT($AQ1282:$BB1282,'WQ Reference'!$B$13:$M$13),IF($AP1282='WQ Reference'!$A$14,SUMPRODUCT($AQ1282:$BB1282,'WQ Reference'!$B$14:$M$14),IF($AP1282='WQ Reference'!$A$15,SUMPRODUCT($AQ1282:$BB1282,'WQ Reference'!$B$15:$M$15),IF($AP1282='WQ Reference'!$A$16,SUMPRODUCT($AQ1282:$BB1282,'WQ Reference'!$B$16:$M$16),IF($AP1282='WQ Reference'!$A$17,SUMPRODUCT($AQ1282:$BB1282,'WQ Reference'!$B$17:$M$17),"Invalid Watershed")))))))</f>
        <v/>
      </c>
      <c r="BD1282" s="24" t="str">
        <f t="array" ref="BD1282">IF(AC1282="","",IF(AC1282&gt;CG$7,5,(AC1282/(MAX(IF(AC$4:AC$1999&lt;CG$7,AC$4:AC$1999))))*5))</f>
        <v/>
      </c>
      <c r="BE1282" s="24" t="str">
        <f t="array" ref="BE1282">IF(AD1282="","",IF(AD1282&gt;CH$7,5,(AD1282/(MAX(IF(AD$4:AD$1999&lt;CH$7,AD$4:AD$1999))))*5))</f>
        <v/>
      </c>
      <c r="BF1282" s="24" t="str">
        <f t="array" ref="BF1282">IF(AE1282="","",IF(AE1282&gt;CI$7,5,(AE1282/(MAX(IF(AE$4:AE$1999&lt;CI$7,AE$4:AE$1999))))*5))</f>
        <v/>
      </c>
      <c r="BG1282" s="24" t="str">
        <f t="shared" si="291"/>
        <v/>
      </c>
      <c r="BH1282" s="24" t="str">
        <f t="shared" si="292"/>
        <v/>
      </c>
      <c r="BI1282" s="24" t="str">
        <f t="shared" si="293"/>
        <v/>
      </c>
      <c r="BJ1282" s="24" t="str">
        <f t="shared" si="294"/>
        <v/>
      </c>
      <c r="BK1282" s="24" t="str">
        <f t="shared" si="295"/>
        <v/>
      </c>
      <c r="BL1282" s="24" t="str">
        <f t="shared" si="296"/>
        <v/>
      </c>
      <c r="BM1282" s="24" t="str">
        <f t="shared" si="297"/>
        <v/>
      </c>
      <c r="BN1282" s="24" t="str">
        <f t="shared" si="298"/>
        <v/>
      </c>
      <c r="BO1282" s="24" t="str">
        <f t="shared" si="299"/>
        <v/>
      </c>
      <c r="BP1282" s="24" t="str">
        <f>IF(AM1282="","",SUMPRODUCT(BK1282:BO1282,'Benefit Weights'!$A$3:$E$3))</f>
        <v/>
      </c>
      <c r="BQ1282" s="27" t="str">
        <f t="shared" si="300"/>
        <v/>
      </c>
    </row>
    <row r="1283" spans="1:69" x14ac:dyDescent="0.25">
      <c r="A1283" s="23"/>
      <c r="B1283" s="23"/>
      <c r="C1283" s="23"/>
      <c r="D1283" s="23"/>
      <c r="E1283" s="24"/>
      <c r="F1283" s="24"/>
      <c r="G1283" s="24"/>
      <c r="H1283" s="23"/>
      <c r="I1283" s="23"/>
      <c r="J1283" s="23"/>
      <c r="K1283" s="23"/>
      <c r="L1283" s="23"/>
      <c r="M1283" s="23"/>
      <c r="N1283" s="23"/>
      <c r="O1283" s="24"/>
      <c r="P1283" s="24"/>
      <c r="Q1283" s="24"/>
      <c r="R1283" s="24"/>
      <c r="S1283" s="24"/>
      <c r="T1283" s="24"/>
      <c r="U1283" s="24"/>
      <c r="V1283" s="24"/>
      <c r="W1283" s="24"/>
      <c r="X1283" s="24"/>
      <c r="Y1283" s="24"/>
      <c r="Z1283" s="24"/>
      <c r="AA1283" s="24"/>
      <c r="AB1283" s="24"/>
      <c r="AC1283" s="24"/>
      <c r="AD1283" s="24"/>
      <c r="AE1283" s="24"/>
      <c r="AF1283" s="24"/>
      <c r="AG1283" s="24"/>
      <c r="AH1283" s="24"/>
      <c r="AI1283" s="24"/>
      <c r="AJ1283" s="23"/>
      <c r="AK1283" s="23"/>
      <c r="AL1283" s="23"/>
      <c r="AM1283" s="23" t="str">
        <f t="shared" si="288"/>
        <v/>
      </c>
      <c r="AN1283" s="23" t="str">
        <f t="shared" si="301"/>
        <v/>
      </c>
      <c r="AO1283" s="23" t="str">
        <f t="shared" si="289"/>
        <v/>
      </c>
      <c r="AP1283" s="23" t="str">
        <f t="shared" si="290"/>
        <v/>
      </c>
      <c r="AQ1283" s="24" t="str">
        <f t="array" ref="AQ1283">IF(Q1283="","",IF(Q1283&gt;BU$7,5,(Q1283/(MAX(IF(Q$4:Q$1999&lt;BU$7,Q$4:Q$1999))))*5))</f>
        <v/>
      </c>
      <c r="AR1283" s="24" t="str">
        <f t="array" ref="AR1283">IF(R1283="","",IF(R1283&gt;BV$7,5,(R1283/(MAX(IF(R$4:R$1999&lt;BV$7,R$4:R$1999))))*5))</f>
        <v/>
      </c>
      <c r="AS1283" s="24" t="str">
        <f t="array" ref="AS1283">IF(S1283="","",IF(S1283&gt;BW$7,5,(S1283/(MAX(IF(S$4:S$1999&lt;BW$7,S$4:S$1999))))*5))</f>
        <v/>
      </c>
      <c r="AT1283" s="24" t="str">
        <f t="array" ref="AT1283">IF(T1283="","",IF(T1283&gt;BX$7,5,(T1283/(MAX(IF(T$4:T$1999&lt;BX$7,T$4:T$1999))))*5))</f>
        <v/>
      </c>
      <c r="AU1283" s="24" t="str">
        <f t="array" ref="AU1283">IF(U1283="","",IF(U1283&gt;BY$7,5,(U1283/(MAX(IF(U$4:U$1999&lt;BY$7,U$4:U$1999))))*5))</f>
        <v/>
      </c>
      <c r="AV1283" s="24" t="str">
        <f t="array" ref="AV1283">IF(V1283="","",IF(V1283&gt;BZ$7,5,(V1283/(MAX(IF(V$4:V$1999&lt;BZ$7,V$4:V$1999))))*5))</f>
        <v/>
      </c>
      <c r="AW1283" s="24" t="str">
        <f t="array" ref="AW1283">IF(W1283="","",IF(W1283&gt;CA$7,5,(W1283/(MAX(IF(W$4:W$1999&lt;CA$7,W$4:W$1999))))*5))</f>
        <v/>
      </c>
      <c r="AX1283" s="24" t="str">
        <f t="array" ref="AX1283">IF(X1283="","",IF(X1283&gt;CB$7,5,(X1283/(MAX(IF(X$4:X$1999&lt;CB$7,X$4:X$1999))))*5))</f>
        <v/>
      </c>
      <c r="AY1283" s="24" t="str">
        <f t="array" ref="AY1283">IF(Y1283="","",IF(Y1283&gt;CC$7,5,(Y1283/(MAX(IF(Y$4:Y$1999&lt;CC$7,Y$4:Y$1999))))*5))</f>
        <v/>
      </c>
      <c r="AZ1283" s="24" t="str">
        <f t="array" ref="AZ1283">IF(Z1283="","",IF(Z1283&gt;CD$7,5,(Z1283/(MAX(IF(Z$4:Z$1999&lt;CD$7,Z$4:Z$1999))))*5))</f>
        <v/>
      </c>
      <c r="BA1283" s="24" t="str">
        <f t="array" ref="BA1283">IF(AA1283="","",IF(AA1283&gt;CE$7,5,(AA1283/(MAX(IF(AA$4:AA$1999&lt;CE$7,AA$4:AA$1999))))*5))</f>
        <v/>
      </c>
      <c r="BB1283" s="24" t="str">
        <f t="array" ref="BB1283">IF(AB1283="","",IF(AB1283&gt;CF$7,5,(AB1283/(MAX(IF(AB$4:AB$1999&lt;CF$7,AB$4:AB$1999))))*5))</f>
        <v/>
      </c>
      <c r="BC1283" s="24" t="str">
        <f>IF(AM1283="","",IF($AP1283='WQ Reference'!$A$12,SUMPRODUCT($AQ1283:$BB1283,'WQ Reference'!$B$12:$M$12),IF($AP1283='WQ Reference'!$A$13,SUMPRODUCT($AQ1283:$BB1283,'WQ Reference'!$B$13:$M$13),IF($AP1283='WQ Reference'!$A$14,SUMPRODUCT($AQ1283:$BB1283,'WQ Reference'!$B$14:$M$14),IF($AP1283='WQ Reference'!$A$15,SUMPRODUCT($AQ1283:$BB1283,'WQ Reference'!$B$15:$M$15),IF($AP1283='WQ Reference'!$A$16,SUMPRODUCT($AQ1283:$BB1283,'WQ Reference'!$B$16:$M$16),IF($AP1283='WQ Reference'!$A$17,SUMPRODUCT($AQ1283:$BB1283,'WQ Reference'!$B$17:$M$17),"Invalid Watershed")))))))</f>
        <v/>
      </c>
      <c r="BD1283" s="24" t="str">
        <f t="array" ref="BD1283">IF(AC1283="","",IF(AC1283&gt;CG$7,5,(AC1283/(MAX(IF(AC$4:AC$1999&lt;CG$7,AC$4:AC$1999))))*5))</f>
        <v/>
      </c>
      <c r="BE1283" s="24" t="str">
        <f t="array" ref="BE1283">IF(AD1283="","",IF(AD1283&gt;CH$7,5,(AD1283/(MAX(IF(AD$4:AD$1999&lt;CH$7,AD$4:AD$1999))))*5))</f>
        <v/>
      </c>
      <c r="BF1283" s="24" t="str">
        <f t="array" ref="BF1283">IF(AE1283="","",IF(AE1283&gt;CI$7,5,(AE1283/(MAX(IF(AE$4:AE$1999&lt;CI$7,AE$4:AE$1999))))*5))</f>
        <v/>
      </c>
      <c r="BG1283" s="24" t="str">
        <f t="shared" si="291"/>
        <v/>
      </c>
      <c r="BH1283" s="24" t="str">
        <f t="shared" si="292"/>
        <v/>
      </c>
      <c r="BI1283" s="24" t="str">
        <f t="shared" si="293"/>
        <v/>
      </c>
      <c r="BJ1283" s="24" t="str">
        <f t="shared" si="294"/>
        <v/>
      </c>
      <c r="BK1283" s="24" t="str">
        <f t="shared" si="295"/>
        <v/>
      </c>
      <c r="BL1283" s="24" t="str">
        <f t="shared" si="296"/>
        <v/>
      </c>
      <c r="BM1283" s="24" t="str">
        <f t="shared" si="297"/>
        <v/>
      </c>
      <c r="BN1283" s="24" t="str">
        <f t="shared" si="298"/>
        <v/>
      </c>
      <c r="BO1283" s="24" t="str">
        <f t="shared" si="299"/>
        <v/>
      </c>
      <c r="BP1283" s="24" t="str">
        <f>IF(AM1283="","",SUMPRODUCT(BK1283:BO1283,'Benefit Weights'!$A$3:$E$3))</f>
        <v/>
      </c>
      <c r="BQ1283" s="27" t="str">
        <f t="shared" si="300"/>
        <v/>
      </c>
    </row>
    <row r="1284" spans="1:69" x14ac:dyDescent="0.25">
      <c r="A1284" s="23"/>
      <c r="B1284" s="23"/>
      <c r="C1284" s="23"/>
      <c r="D1284" s="23"/>
      <c r="E1284" s="24"/>
      <c r="F1284" s="24"/>
      <c r="G1284" s="24"/>
      <c r="H1284" s="23"/>
      <c r="I1284" s="23"/>
      <c r="J1284" s="23"/>
      <c r="K1284" s="23"/>
      <c r="L1284" s="23"/>
      <c r="M1284" s="23"/>
      <c r="N1284" s="23"/>
      <c r="O1284" s="24"/>
      <c r="P1284" s="24"/>
      <c r="Q1284" s="24"/>
      <c r="R1284" s="24"/>
      <c r="S1284" s="24"/>
      <c r="T1284" s="24"/>
      <c r="U1284" s="24"/>
      <c r="V1284" s="24"/>
      <c r="W1284" s="24"/>
      <c r="X1284" s="24"/>
      <c r="Y1284" s="24"/>
      <c r="Z1284" s="24"/>
      <c r="AA1284" s="24"/>
      <c r="AB1284" s="24"/>
      <c r="AC1284" s="24"/>
      <c r="AD1284" s="24"/>
      <c r="AE1284" s="24"/>
      <c r="AF1284" s="24"/>
      <c r="AG1284" s="24"/>
      <c r="AH1284" s="24"/>
      <c r="AI1284" s="24"/>
      <c r="AJ1284" s="23"/>
      <c r="AK1284" s="23"/>
      <c r="AL1284" s="23"/>
      <c r="AM1284" s="23" t="str">
        <f t="shared" ref="AM1284:AM1347" si="302">IF(A1284="","",A1284)</f>
        <v/>
      </c>
      <c r="AN1284" s="23" t="str">
        <f t="shared" si="301"/>
        <v/>
      </c>
      <c r="AO1284" s="23" t="str">
        <f t="shared" si="289"/>
        <v/>
      </c>
      <c r="AP1284" s="23" t="str">
        <f t="shared" si="290"/>
        <v/>
      </c>
      <c r="AQ1284" s="24" t="str">
        <f t="array" ref="AQ1284">IF(Q1284="","",IF(Q1284&gt;BU$7,5,(Q1284/(MAX(IF(Q$4:Q$1999&lt;BU$7,Q$4:Q$1999))))*5))</f>
        <v/>
      </c>
      <c r="AR1284" s="24" t="str">
        <f t="array" ref="AR1284">IF(R1284="","",IF(R1284&gt;BV$7,5,(R1284/(MAX(IF(R$4:R$1999&lt;BV$7,R$4:R$1999))))*5))</f>
        <v/>
      </c>
      <c r="AS1284" s="24" t="str">
        <f t="array" ref="AS1284">IF(S1284="","",IF(S1284&gt;BW$7,5,(S1284/(MAX(IF(S$4:S$1999&lt;BW$7,S$4:S$1999))))*5))</f>
        <v/>
      </c>
      <c r="AT1284" s="24" t="str">
        <f t="array" ref="AT1284">IF(T1284="","",IF(T1284&gt;BX$7,5,(T1284/(MAX(IF(T$4:T$1999&lt;BX$7,T$4:T$1999))))*5))</f>
        <v/>
      </c>
      <c r="AU1284" s="24" t="str">
        <f t="array" ref="AU1284">IF(U1284="","",IF(U1284&gt;BY$7,5,(U1284/(MAX(IF(U$4:U$1999&lt;BY$7,U$4:U$1999))))*5))</f>
        <v/>
      </c>
      <c r="AV1284" s="24" t="str">
        <f t="array" ref="AV1284">IF(V1284="","",IF(V1284&gt;BZ$7,5,(V1284/(MAX(IF(V$4:V$1999&lt;BZ$7,V$4:V$1999))))*5))</f>
        <v/>
      </c>
      <c r="AW1284" s="24" t="str">
        <f t="array" ref="AW1284">IF(W1284="","",IF(W1284&gt;CA$7,5,(W1284/(MAX(IF(W$4:W$1999&lt;CA$7,W$4:W$1999))))*5))</f>
        <v/>
      </c>
      <c r="AX1284" s="24" t="str">
        <f t="array" ref="AX1284">IF(X1284="","",IF(X1284&gt;CB$7,5,(X1284/(MAX(IF(X$4:X$1999&lt;CB$7,X$4:X$1999))))*5))</f>
        <v/>
      </c>
      <c r="AY1284" s="24" t="str">
        <f t="array" ref="AY1284">IF(Y1284="","",IF(Y1284&gt;CC$7,5,(Y1284/(MAX(IF(Y$4:Y$1999&lt;CC$7,Y$4:Y$1999))))*5))</f>
        <v/>
      </c>
      <c r="AZ1284" s="24" t="str">
        <f t="array" ref="AZ1284">IF(Z1284="","",IF(Z1284&gt;CD$7,5,(Z1284/(MAX(IF(Z$4:Z$1999&lt;CD$7,Z$4:Z$1999))))*5))</f>
        <v/>
      </c>
      <c r="BA1284" s="24" t="str">
        <f t="array" ref="BA1284">IF(AA1284="","",IF(AA1284&gt;CE$7,5,(AA1284/(MAX(IF(AA$4:AA$1999&lt;CE$7,AA$4:AA$1999))))*5))</f>
        <v/>
      </c>
      <c r="BB1284" s="24" t="str">
        <f t="array" ref="BB1284">IF(AB1284="","",IF(AB1284&gt;CF$7,5,(AB1284/(MAX(IF(AB$4:AB$1999&lt;CF$7,AB$4:AB$1999))))*5))</f>
        <v/>
      </c>
      <c r="BC1284" s="24" t="str">
        <f>IF(AM1284="","",IF($AP1284='WQ Reference'!$A$12,SUMPRODUCT($AQ1284:$BB1284,'WQ Reference'!$B$12:$M$12),IF($AP1284='WQ Reference'!$A$13,SUMPRODUCT($AQ1284:$BB1284,'WQ Reference'!$B$13:$M$13),IF($AP1284='WQ Reference'!$A$14,SUMPRODUCT($AQ1284:$BB1284,'WQ Reference'!$B$14:$M$14),IF($AP1284='WQ Reference'!$A$15,SUMPRODUCT($AQ1284:$BB1284,'WQ Reference'!$B$15:$M$15),IF($AP1284='WQ Reference'!$A$16,SUMPRODUCT($AQ1284:$BB1284,'WQ Reference'!$B$16:$M$16),IF($AP1284='WQ Reference'!$A$17,SUMPRODUCT($AQ1284:$BB1284,'WQ Reference'!$B$17:$M$17),"Invalid Watershed")))))))</f>
        <v/>
      </c>
      <c r="BD1284" s="24" t="str">
        <f t="array" ref="BD1284">IF(AC1284="","",IF(AC1284&gt;CG$7,5,(AC1284/(MAX(IF(AC$4:AC$1999&lt;CG$7,AC$4:AC$1999))))*5))</f>
        <v/>
      </c>
      <c r="BE1284" s="24" t="str">
        <f t="array" ref="BE1284">IF(AD1284="","",IF(AD1284&gt;CH$7,5,(AD1284/(MAX(IF(AD$4:AD$1999&lt;CH$7,AD$4:AD$1999))))*5))</f>
        <v/>
      </c>
      <c r="BF1284" s="24" t="str">
        <f t="array" ref="BF1284">IF(AE1284="","",IF(AE1284&gt;CI$7,5,(AE1284/(MAX(IF(AE$4:AE$1999&lt;CI$7,AE$4:AE$1999))))*5))</f>
        <v/>
      </c>
      <c r="BG1284" s="24" t="str">
        <f t="shared" si="291"/>
        <v/>
      </c>
      <c r="BH1284" s="24" t="str">
        <f t="shared" si="292"/>
        <v/>
      </c>
      <c r="BI1284" s="24" t="str">
        <f t="shared" si="293"/>
        <v/>
      </c>
      <c r="BJ1284" s="24" t="str">
        <f t="shared" si="294"/>
        <v/>
      </c>
      <c r="BK1284" s="24" t="str">
        <f t="shared" si="295"/>
        <v/>
      </c>
      <c r="BL1284" s="24" t="str">
        <f t="shared" si="296"/>
        <v/>
      </c>
      <c r="BM1284" s="24" t="str">
        <f t="shared" si="297"/>
        <v/>
      </c>
      <c r="BN1284" s="24" t="str">
        <f t="shared" si="298"/>
        <v/>
      </c>
      <c r="BO1284" s="24" t="str">
        <f t="shared" si="299"/>
        <v/>
      </c>
      <c r="BP1284" s="24" t="str">
        <f>IF(AM1284="","",SUMPRODUCT(BK1284:BO1284,'Benefit Weights'!$A$3:$E$3))</f>
        <v/>
      </c>
      <c r="BQ1284" s="27" t="str">
        <f t="shared" si="300"/>
        <v/>
      </c>
    </row>
    <row r="1285" spans="1:69" x14ac:dyDescent="0.25">
      <c r="A1285" s="23"/>
      <c r="B1285" s="23"/>
      <c r="C1285" s="23"/>
      <c r="D1285" s="23"/>
      <c r="E1285" s="24"/>
      <c r="F1285" s="24"/>
      <c r="G1285" s="24"/>
      <c r="H1285" s="23"/>
      <c r="I1285" s="23"/>
      <c r="J1285" s="23"/>
      <c r="K1285" s="23"/>
      <c r="L1285" s="23"/>
      <c r="M1285" s="23"/>
      <c r="N1285" s="23"/>
      <c r="O1285" s="24"/>
      <c r="P1285" s="24"/>
      <c r="Q1285" s="24"/>
      <c r="R1285" s="24"/>
      <c r="S1285" s="24"/>
      <c r="T1285" s="24"/>
      <c r="U1285" s="24"/>
      <c r="V1285" s="24"/>
      <c r="W1285" s="24"/>
      <c r="X1285" s="24"/>
      <c r="Y1285" s="24"/>
      <c r="Z1285" s="24"/>
      <c r="AA1285" s="24"/>
      <c r="AB1285" s="24"/>
      <c r="AC1285" s="24"/>
      <c r="AD1285" s="24"/>
      <c r="AE1285" s="24"/>
      <c r="AF1285" s="24"/>
      <c r="AG1285" s="24"/>
      <c r="AH1285" s="24"/>
      <c r="AI1285" s="24"/>
      <c r="AJ1285" s="23"/>
      <c r="AK1285" s="23"/>
      <c r="AL1285" s="23"/>
      <c r="AM1285" s="23" t="str">
        <f t="shared" si="302"/>
        <v/>
      </c>
      <c r="AN1285" s="23" t="str">
        <f t="shared" si="301"/>
        <v/>
      </c>
      <c r="AO1285" s="23" t="str">
        <f t="shared" ref="AO1285:AO1348" si="303">IF(C1285="","",C1285)</f>
        <v/>
      </c>
      <c r="AP1285" s="23" t="str">
        <f t="shared" ref="AP1285:AP1348" si="304">IF(H1285="","",H1285)</f>
        <v/>
      </c>
      <c r="AQ1285" s="24" t="str">
        <f t="array" ref="AQ1285">IF(Q1285="","",IF(Q1285&gt;BU$7,5,(Q1285/(MAX(IF(Q$4:Q$1999&lt;BU$7,Q$4:Q$1999))))*5))</f>
        <v/>
      </c>
      <c r="AR1285" s="24" t="str">
        <f t="array" ref="AR1285">IF(R1285="","",IF(R1285&gt;BV$7,5,(R1285/(MAX(IF(R$4:R$1999&lt;BV$7,R$4:R$1999))))*5))</f>
        <v/>
      </c>
      <c r="AS1285" s="24" t="str">
        <f t="array" ref="AS1285">IF(S1285="","",IF(S1285&gt;BW$7,5,(S1285/(MAX(IF(S$4:S$1999&lt;BW$7,S$4:S$1999))))*5))</f>
        <v/>
      </c>
      <c r="AT1285" s="24" t="str">
        <f t="array" ref="AT1285">IF(T1285="","",IF(T1285&gt;BX$7,5,(T1285/(MAX(IF(T$4:T$1999&lt;BX$7,T$4:T$1999))))*5))</f>
        <v/>
      </c>
      <c r="AU1285" s="24" t="str">
        <f t="array" ref="AU1285">IF(U1285="","",IF(U1285&gt;BY$7,5,(U1285/(MAX(IF(U$4:U$1999&lt;BY$7,U$4:U$1999))))*5))</f>
        <v/>
      </c>
      <c r="AV1285" s="24" t="str">
        <f t="array" ref="AV1285">IF(V1285="","",IF(V1285&gt;BZ$7,5,(V1285/(MAX(IF(V$4:V$1999&lt;BZ$7,V$4:V$1999))))*5))</f>
        <v/>
      </c>
      <c r="AW1285" s="24" t="str">
        <f t="array" ref="AW1285">IF(W1285="","",IF(W1285&gt;CA$7,5,(W1285/(MAX(IF(W$4:W$1999&lt;CA$7,W$4:W$1999))))*5))</f>
        <v/>
      </c>
      <c r="AX1285" s="24" t="str">
        <f t="array" ref="AX1285">IF(X1285="","",IF(X1285&gt;CB$7,5,(X1285/(MAX(IF(X$4:X$1999&lt;CB$7,X$4:X$1999))))*5))</f>
        <v/>
      </c>
      <c r="AY1285" s="24" t="str">
        <f t="array" ref="AY1285">IF(Y1285="","",IF(Y1285&gt;CC$7,5,(Y1285/(MAX(IF(Y$4:Y$1999&lt;CC$7,Y$4:Y$1999))))*5))</f>
        <v/>
      </c>
      <c r="AZ1285" s="24" t="str">
        <f t="array" ref="AZ1285">IF(Z1285="","",IF(Z1285&gt;CD$7,5,(Z1285/(MAX(IF(Z$4:Z$1999&lt;CD$7,Z$4:Z$1999))))*5))</f>
        <v/>
      </c>
      <c r="BA1285" s="24" t="str">
        <f t="array" ref="BA1285">IF(AA1285="","",IF(AA1285&gt;CE$7,5,(AA1285/(MAX(IF(AA$4:AA$1999&lt;CE$7,AA$4:AA$1999))))*5))</f>
        <v/>
      </c>
      <c r="BB1285" s="24" t="str">
        <f t="array" ref="BB1285">IF(AB1285="","",IF(AB1285&gt;CF$7,5,(AB1285/(MAX(IF(AB$4:AB$1999&lt;CF$7,AB$4:AB$1999))))*5))</f>
        <v/>
      </c>
      <c r="BC1285" s="24" t="str">
        <f>IF(AM1285="","",IF($AP1285='WQ Reference'!$A$12,SUMPRODUCT($AQ1285:$BB1285,'WQ Reference'!$B$12:$M$12),IF($AP1285='WQ Reference'!$A$13,SUMPRODUCT($AQ1285:$BB1285,'WQ Reference'!$B$13:$M$13),IF($AP1285='WQ Reference'!$A$14,SUMPRODUCT($AQ1285:$BB1285,'WQ Reference'!$B$14:$M$14),IF($AP1285='WQ Reference'!$A$15,SUMPRODUCT($AQ1285:$BB1285,'WQ Reference'!$B$15:$M$15),IF($AP1285='WQ Reference'!$A$16,SUMPRODUCT($AQ1285:$BB1285,'WQ Reference'!$B$16:$M$16),IF($AP1285='WQ Reference'!$A$17,SUMPRODUCT($AQ1285:$BB1285,'WQ Reference'!$B$17:$M$17),"Invalid Watershed")))))))</f>
        <v/>
      </c>
      <c r="BD1285" s="24" t="str">
        <f t="array" ref="BD1285">IF(AC1285="","",IF(AC1285&gt;CG$7,5,(AC1285/(MAX(IF(AC$4:AC$1999&lt;CG$7,AC$4:AC$1999))))*5))</f>
        <v/>
      </c>
      <c r="BE1285" s="24" t="str">
        <f t="array" ref="BE1285">IF(AD1285="","",IF(AD1285&gt;CH$7,5,(AD1285/(MAX(IF(AD$4:AD$1999&lt;CH$7,AD$4:AD$1999))))*5))</f>
        <v/>
      </c>
      <c r="BF1285" s="24" t="str">
        <f t="array" ref="BF1285">IF(AE1285="","",IF(AE1285&gt;CI$7,5,(AE1285/(MAX(IF(AE$4:AE$1999&lt;CI$7,AE$4:AE$1999))))*5))</f>
        <v/>
      </c>
      <c r="BG1285" s="24" t="str">
        <f t="shared" ref="BG1285:BG1348" si="305">IF(AF1285="","",AF1285)</f>
        <v/>
      </c>
      <c r="BH1285" s="24" t="str">
        <f t="shared" ref="BH1285:BH1348" si="306">IF(AG1285="","",AG1285)</f>
        <v/>
      </c>
      <c r="BI1285" s="24" t="str">
        <f t="shared" ref="BI1285:BI1348" si="307">IF(AH1285="","",AH1285)</f>
        <v/>
      </c>
      <c r="BJ1285" s="24" t="str">
        <f t="shared" ref="BJ1285:BJ1348" si="308">IF(AI1285="","",AI1285)</f>
        <v/>
      </c>
      <c r="BK1285" s="24" t="str">
        <f t="shared" ref="BK1285:BK1348" si="309">IF(BC1285="","",BC1285)</f>
        <v/>
      </c>
      <c r="BL1285" s="24" t="str">
        <f t="shared" ref="BL1285:BL1348" si="310">IF(BD1285="","",BD1285*(BG1285/5))</f>
        <v/>
      </c>
      <c r="BM1285" s="24" t="str">
        <f t="shared" ref="BM1285:BM1348" si="311">IF(BE1285="","",BE1285*(BH1285/5))</f>
        <v/>
      </c>
      <c r="BN1285" s="24" t="str">
        <f t="shared" ref="BN1285:BN1348" si="312">IF(BF1285="","",BF1285*(BI1285/5))</f>
        <v/>
      </c>
      <c r="BO1285" s="24" t="str">
        <f t="shared" ref="BO1285:BO1348" si="313">IF(BJ1285="","",BJ1285)</f>
        <v/>
      </c>
      <c r="BP1285" s="24" t="str">
        <f>IF(AM1285="","",SUMPRODUCT(BK1285:BO1285,'Benefit Weights'!$A$3:$E$3))</f>
        <v/>
      </c>
      <c r="BQ1285" s="27" t="str">
        <f t="shared" ref="BQ1285:BQ1348" si="314">IF(AM1285="","",IF(AND(O1285="Yes",BP1285&gt;0),"High",IF(BP1285&gt;3,"Medium","Low")))</f>
        <v/>
      </c>
    </row>
    <row r="1286" spans="1:69" x14ac:dyDescent="0.25">
      <c r="A1286" s="23"/>
      <c r="B1286" s="23"/>
      <c r="C1286" s="23"/>
      <c r="D1286" s="23"/>
      <c r="E1286" s="24"/>
      <c r="F1286" s="24"/>
      <c r="G1286" s="24"/>
      <c r="H1286" s="23"/>
      <c r="I1286" s="23"/>
      <c r="J1286" s="23"/>
      <c r="K1286" s="23"/>
      <c r="L1286" s="23"/>
      <c r="M1286" s="23"/>
      <c r="N1286" s="23"/>
      <c r="O1286" s="24"/>
      <c r="P1286" s="24"/>
      <c r="Q1286" s="24"/>
      <c r="R1286" s="24"/>
      <c r="S1286" s="24"/>
      <c r="T1286" s="24"/>
      <c r="U1286" s="24"/>
      <c r="V1286" s="24"/>
      <c r="W1286" s="24"/>
      <c r="X1286" s="24"/>
      <c r="Y1286" s="24"/>
      <c r="Z1286" s="24"/>
      <c r="AA1286" s="24"/>
      <c r="AB1286" s="24"/>
      <c r="AC1286" s="24"/>
      <c r="AD1286" s="24"/>
      <c r="AE1286" s="24"/>
      <c r="AF1286" s="24"/>
      <c r="AG1286" s="24"/>
      <c r="AH1286" s="24"/>
      <c r="AI1286" s="24"/>
      <c r="AJ1286" s="23"/>
      <c r="AK1286" s="23"/>
      <c r="AL1286" s="23"/>
      <c r="AM1286" s="23" t="str">
        <f t="shared" si="302"/>
        <v/>
      </c>
      <c r="AN1286" s="23" t="str">
        <f t="shared" si="301"/>
        <v/>
      </c>
      <c r="AO1286" s="23" t="str">
        <f t="shared" si="303"/>
        <v/>
      </c>
      <c r="AP1286" s="23" t="str">
        <f t="shared" si="304"/>
        <v/>
      </c>
      <c r="AQ1286" s="24" t="str">
        <f t="array" ref="AQ1286">IF(Q1286="","",IF(Q1286&gt;BU$7,5,(Q1286/(MAX(IF(Q$4:Q$1999&lt;BU$7,Q$4:Q$1999))))*5))</f>
        <v/>
      </c>
      <c r="AR1286" s="24" t="str">
        <f t="array" ref="AR1286">IF(R1286="","",IF(R1286&gt;BV$7,5,(R1286/(MAX(IF(R$4:R$1999&lt;BV$7,R$4:R$1999))))*5))</f>
        <v/>
      </c>
      <c r="AS1286" s="24" t="str">
        <f t="array" ref="AS1286">IF(S1286="","",IF(S1286&gt;BW$7,5,(S1286/(MAX(IF(S$4:S$1999&lt;BW$7,S$4:S$1999))))*5))</f>
        <v/>
      </c>
      <c r="AT1286" s="24" t="str">
        <f t="array" ref="AT1286">IF(T1286="","",IF(T1286&gt;BX$7,5,(T1286/(MAX(IF(T$4:T$1999&lt;BX$7,T$4:T$1999))))*5))</f>
        <v/>
      </c>
      <c r="AU1286" s="24" t="str">
        <f t="array" ref="AU1286">IF(U1286="","",IF(U1286&gt;BY$7,5,(U1286/(MAX(IF(U$4:U$1999&lt;BY$7,U$4:U$1999))))*5))</f>
        <v/>
      </c>
      <c r="AV1286" s="24" t="str">
        <f t="array" ref="AV1286">IF(V1286="","",IF(V1286&gt;BZ$7,5,(V1286/(MAX(IF(V$4:V$1999&lt;BZ$7,V$4:V$1999))))*5))</f>
        <v/>
      </c>
      <c r="AW1286" s="24" t="str">
        <f t="array" ref="AW1286">IF(W1286="","",IF(W1286&gt;CA$7,5,(W1286/(MAX(IF(W$4:W$1999&lt;CA$7,W$4:W$1999))))*5))</f>
        <v/>
      </c>
      <c r="AX1286" s="24" t="str">
        <f t="array" ref="AX1286">IF(X1286="","",IF(X1286&gt;CB$7,5,(X1286/(MAX(IF(X$4:X$1999&lt;CB$7,X$4:X$1999))))*5))</f>
        <v/>
      </c>
      <c r="AY1286" s="24" t="str">
        <f t="array" ref="AY1286">IF(Y1286="","",IF(Y1286&gt;CC$7,5,(Y1286/(MAX(IF(Y$4:Y$1999&lt;CC$7,Y$4:Y$1999))))*5))</f>
        <v/>
      </c>
      <c r="AZ1286" s="24" t="str">
        <f t="array" ref="AZ1286">IF(Z1286="","",IF(Z1286&gt;CD$7,5,(Z1286/(MAX(IF(Z$4:Z$1999&lt;CD$7,Z$4:Z$1999))))*5))</f>
        <v/>
      </c>
      <c r="BA1286" s="24" t="str">
        <f t="array" ref="BA1286">IF(AA1286="","",IF(AA1286&gt;CE$7,5,(AA1286/(MAX(IF(AA$4:AA$1999&lt;CE$7,AA$4:AA$1999))))*5))</f>
        <v/>
      </c>
      <c r="BB1286" s="24" t="str">
        <f t="array" ref="BB1286">IF(AB1286="","",IF(AB1286&gt;CF$7,5,(AB1286/(MAX(IF(AB$4:AB$1999&lt;CF$7,AB$4:AB$1999))))*5))</f>
        <v/>
      </c>
      <c r="BC1286" s="24" t="str">
        <f>IF(AM1286="","",IF($AP1286='WQ Reference'!$A$12,SUMPRODUCT($AQ1286:$BB1286,'WQ Reference'!$B$12:$M$12),IF($AP1286='WQ Reference'!$A$13,SUMPRODUCT($AQ1286:$BB1286,'WQ Reference'!$B$13:$M$13),IF($AP1286='WQ Reference'!$A$14,SUMPRODUCT($AQ1286:$BB1286,'WQ Reference'!$B$14:$M$14),IF($AP1286='WQ Reference'!$A$15,SUMPRODUCT($AQ1286:$BB1286,'WQ Reference'!$B$15:$M$15),IF($AP1286='WQ Reference'!$A$16,SUMPRODUCT($AQ1286:$BB1286,'WQ Reference'!$B$16:$M$16),IF($AP1286='WQ Reference'!$A$17,SUMPRODUCT($AQ1286:$BB1286,'WQ Reference'!$B$17:$M$17),"Invalid Watershed")))))))</f>
        <v/>
      </c>
      <c r="BD1286" s="24" t="str">
        <f t="array" ref="BD1286">IF(AC1286="","",IF(AC1286&gt;CG$7,5,(AC1286/(MAX(IF(AC$4:AC$1999&lt;CG$7,AC$4:AC$1999))))*5))</f>
        <v/>
      </c>
      <c r="BE1286" s="24" t="str">
        <f t="array" ref="BE1286">IF(AD1286="","",IF(AD1286&gt;CH$7,5,(AD1286/(MAX(IF(AD$4:AD$1999&lt;CH$7,AD$4:AD$1999))))*5))</f>
        <v/>
      </c>
      <c r="BF1286" s="24" t="str">
        <f t="array" ref="BF1286">IF(AE1286="","",IF(AE1286&gt;CI$7,5,(AE1286/(MAX(IF(AE$4:AE$1999&lt;CI$7,AE$4:AE$1999))))*5))</f>
        <v/>
      </c>
      <c r="BG1286" s="24" t="str">
        <f t="shared" si="305"/>
        <v/>
      </c>
      <c r="BH1286" s="24" t="str">
        <f t="shared" si="306"/>
        <v/>
      </c>
      <c r="BI1286" s="24" t="str">
        <f t="shared" si="307"/>
        <v/>
      </c>
      <c r="BJ1286" s="24" t="str">
        <f t="shared" si="308"/>
        <v/>
      </c>
      <c r="BK1286" s="24" t="str">
        <f t="shared" si="309"/>
        <v/>
      </c>
      <c r="BL1286" s="24" t="str">
        <f t="shared" si="310"/>
        <v/>
      </c>
      <c r="BM1286" s="24" t="str">
        <f t="shared" si="311"/>
        <v/>
      </c>
      <c r="BN1286" s="24" t="str">
        <f t="shared" si="312"/>
        <v/>
      </c>
      <c r="BO1286" s="24" t="str">
        <f t="shared" si="313"/>
        <v/>
      </c>
      <c r="BP1286" s="24" t="str">
        <f>IF(AM1286="","",SUMPRODUCT(BK1286:BO1286,'Benefit Weights'!$A$3:$E$3))</f>
        <v/>
      </c>
      <c r="BQ1286" s="27" t="str">
        <f t="shared" si="314"/>
        <v/>
      </c>
    </row>
    <row r="1287" spans="1:69" x14ac:dyDescent="0.25">
      <c r="A1287" s="23"/>
      <c r="B1287" s="23"/>
      <c r="C1287" s="23"/>
      <c r="D1287" s="23"/>
      <c r="E1287" s="24"/>
      <c r="F1287" s="24"/>
      <c r="G1287" s="24"/>
      <c r="H1287" s="23"/>
      <c r="I1287" s="23"/>
      <c r="J1287" s="23"/>
      <c r="K1287" s="23"/>
      <c r="L1287" s="23"/>
      <c r="M1287" s="23"/>
      <c r="N1287" s="23"/>
      <c r="O1287" s="24"/>
      <c r="P1287" s="24"/>
      <c r="Q1287" s="24"/>
      <c r="R1287" s="24"/>
      <c r="S1287" s="24"/>
      <c r="T1287" s="24"/>
      <c r="U1287" s="24"/>
      <c r="V1287" s="24"/>
      <c r="W1287" s="24"/>
      <c r="X1287" s="24"/>
      <c r="Y1287" s="24"/>
      <c r="Z1287" s="24"/>
      <c r="AA1287" s="24"/>
      <c r="AB1287" s="24"/>
      <c r="AC1287" s="24"/>
      <c r="AD1287" s="24"/>
      <c r="AE1287" s="24"/>
      <c r="AF1287" s="24"/>
      <c r="AG1287" s="24"/>
      <c r="AH1287" s="24"/>
      <c r="AI1287" s="24"/>
      <c r="AJ1287" s="23"/>
      <c r="AK1287" s="23"/>
      <c r="AL1287" s="23"/>
      <c r="AM1287" s="23" t="str">
        <f t="shared" si="302"/>
        <v/>
      </c>
      <c r="AN1287" s="23" t="str">
        <f t="shared" si="301"/>
        <v/>
      </c>
      <c r="AO1287" s="23" t="str">
        <f t="shared" si="303"/>
        <v/>
      </c>
      <c r="AP1287" s="23" t="str">
        <f t="shared" si="304"/>
        <v/>
      </c>
      <c r="AQ1287" s="24" t="str">
        <f t="array" ref="AQ1287">IF(Q1287="","",IF(Q1287&gt;BU$7,5,(Q1287/(MAX(IF(Q$4:Q$1999&lt;BU$7,Q$4:Q$1999))))*5))</f>
        <v/>
      </c>
      <c r="AR1287" s="24" t="str">
        <f t="array" ref="AR1287">IF(R1287="","",IF(R1287&gt;BV$7,5,(R1287/(MAX(IF(R$4:R$1999&lt;BV$7,R$4:R$1999))))*5))</f>
        <v/>
      </c>
      <c r="AS1287" s="24" t="str">
        <f t="array" ref="AS1287">IF(S1287="","",IF(S1287&gt;BW$7,5,(S1287/(MAX(IF(S$4:S$1999&lt;BW$7,S$4:S$1999))))*5))</f>
        <v/>
      </c>
      <c r="AT1287" s="24" t="str">
        <f t="array" ref="AT1287">IF(T1287="","",IF(T1287&gt;BX$7,5,(T1287/(MAX(IF(T$4:T$1999&lt;BX$7,T$4:T$1999))))*5))</f>
        <v/>
      </c>
      <c r="AU1287" s="24" t="str">
        <f t="array" ref="AU1287">IF(U1287="","",IF(U1287&gt;BY$7,5,(U1287/(MAX(IF(U$4:U$1999&lt;BY$7,U$4:U$1999))))*5))</f>
        <v/>
      </c>
      <c r="AV1287" s="24" t="str">
        <f t="array" ref="AV1287">IF(V1287="","",IF(V1287&gt;BZ$7,5,(V1287/(MAX(IF(V$4:V$1999&lt;BZ$7,V$4:V$1999))))*5))</f>
        <v/>
      </c>
      <c r="AW1287" s="24" t="str">
        <f t="array" ref="AW1287">IF(W1287="","",IF(W1287&gt;CA$7,5,(W1287/(MAX(IF(W$4:W$1999&lt;CA$7,W$4:W$1999))))*5))</f>
        <v/>
      </c>
      <c r="AX1287" s="24" t="str">
        <f t="array" ref="AX1287">IF(X1287="","",IF(X1287&gt;CB$7,5,(X1287/(MAX(IF(X$4:X$1999&lt;CB$7,X$4:X$1999))))*5))</f>
        <v/>
      </c>
      <c r="AY1287" s="24" t="str">
        <f t="array" ref="AY1287">IF(Y1287="","",IF(Y1287&gt;CC$7,5,(Y1287/(MAX(IF(Y$4:Y$1999&lt;CC$7,Y$4:Y$1999))))*5))</f>
        <v/>
      </c>
      <c r="AZ1287" s="24" t="str">
        <f t="array" ref="AZ1287">IF(Z1287="","",IF(Z1287&gt;CD$7,5,(Z1287/(MAX(IF(Z$4:Z$1999&lt;CD$7,Z$4:Z$1999))))*5))</f>
        <v/>
      </c>
      <c r="BA1287" s="24" t="str">
        <f t="array" ref="BA1287">IF(AA1287="","",IF(AA1287&gt;CE$7,5,(AA1287/(MAX(IF(AA$4:AA$1999&lt;CE$7,AA$4:AA$1999))))*5))</f>
        <v/>
      </c>
      <c r="BB1287" s="24" t="str">
        <f t="array" ref="BB1287">IF(AB1287="","",IF(AB1287&gt;CF$7,5,(AB1287/(MAX(IF(AB$4:AB$1999&lt;CF$7,AB$4:AB$1999))))*5))</f>
        <v/>
      </c>
      <c r="BC1287" s="24" t="str">
        <f>IF(AM1287="","",IF($AP1287='WQ Reference'!$A$12,SUMPRODUCT($AQ1287:$BB1287,'WQ Reference'!$B$12:$M$12),IF($AP1287='WQ Reference'!$A$13,SUMPRODUCT($AQ1287:$BB1287,'WQ Reference'!$B$13:$M$13),IF($AP1287='WQ Reference'!$A$14,SUMPRODUCT($AQ1287:$BB1287,'WQ Reference'!$B$14:$M$14),IF($AP1287='WQ Reference'!$A$15,SUMPRODUCT($AQ1287:$BB1287,'WQ Reference'!$B$15:$M$15),IF($AP1287='WQ Reference'!$A$16,SUMPRODUCT($AQ1287:$BB1287,'WQ Reference'!$B$16:$M$16),IF($AP1287='WQ Reference'!$A$17,SUMPRODUCT($AQ1287:$BB1287,'WQ Reference'!$B$17:$M$17),"Invalid Watershed")))))))</f>
        <v/>
      </c>
      <c r="BD1287" s="24" t="str">
        <f t="array" ref="BD1287">IF(AC1287="","",IF(AC1287&gt;CG$7,5,(AC1287/(MAX(IF(AC$4:AC$1999&lt;CG$7,AC$4:AC$1999))))*5))</f>
        <v/>
      </c>
      <c r="BE1287" s="24" t="str">
        <f t="array" ref="BE1287">IF(AD1287="","",IF(AD1287&gt;CH$7,5,(AD1287/(MAX(IF(AD$4:AD$1999&lt;CH$7,AD$4:AD$1999))))*5))</f>
        <v/>
      </c>
      <c r="BF1287" s="24" t="str">
        <f t="array" ref="BF1287">IF(AE1287="","",IF(AE1287&gt;CI$7,5,(AE1287/(MAX(IF(AE$4:AE$1999&lt;CI$7,AE$4:AE$1999))))*5))</f>
        <v/>
      </c>
      <c r="BG1287" s="24" t="str">
        <f t="shared" si="305"/>
        <v/>
      </c>
      <c r="BH1287" s="24" t="str">
        <f t="shared" si="306"/>
        <v/>
      </c>
      <c r="BI1287" s="24" t="str">
        <f t="shared" si="307"/>
        <v/>
      </c>
      <c r="BJ1287" s="24" t="str">
        <f t="shared" si="308"/>
        <v/>
      </c>
      <c r="BK1287" s="24" t="str">
        <f t="shared" si="309"/>
        <v/>
      </c>
      <c r="BL1287" s="24" t="str">
        <f t="shared" si="310"/>
        <v/>
      </c>
      <c r="BM1287" s="24" t="str">
        <f t="shared" si="311"/>
        <v/>
      </c>
      <c r="BN1287" s="24" t="str">
        <f t="shared" si="312"/>
        <v/>
      </c>
      <c r="BO1287" s="24" t="str">
        <f t="shared" si="313"/>
        <v/>
      </c>
      <c r="BP1287" s="24" t="str">
        <f>IF(AM1287="","",SUMPRODUCT(BK1287:BO1287,'Benefit Weights'!$A$3:$E$3))</f>
        <v/>
      </c>
      <c r="BQ1287" s="27" t="str">
        <f t="shared" si="314"/>
        <v/>
      </c>
    </row>
    <row r="1288" spans="1:69" x14ac:dyDescent="0.25">
      <c r="A1288" s="23"/>
      <c r="B1288" s="23"/>
      <c r="C1288" s="23"/>
      <c r="D1288" s="23"/>
      <c r="E1288" s="24"/>
      <c r="F1288" s="24"/>
      <c r="G1288" s="24"/>
      <c r="H1288" s="23"/>
      <c r="I1288" s="23"/>
      <c r="J1288" s="23"/>
      <c r="K1288" s="23"/>
      <c r="L1288" s="23"/>
      <c r="M1288" s="23"/>
      <c r="N1288" s="23"/>
      <c r="O1288" s="24"/>
      <c r="P1288" s="24"/>
      <c r="Q1288" s="24"/>
      <c r="R1288" s="24"/>
      <c r="S1288" s="24"/>
      <c r="T1288" s="24"/>
      <c r="U1288" s="24"/>
      <c r="V1288" s="24"/>
      <c r="W1288" s="24"/>
      <c r="X1288" s="24"/>
      <c r="Y1288" s="24"/>
      <c r="Z1288" s="24"/>
      <c r="AA1288" s="24"/>
      <c r="AB1288" s="24"/>
      <c r="AC1288" s="24"/>
      <c r="AD1288" s="24"/>
      <c r="AE1288" s="24"/>
      <c r="AF1288" s="24"/>
      <c r="AG1288" s="24"/>
      <c r="AH1288" s="24"/>
      <c r="AI1288" s="24"/>
      <c r="AJ1288" s="23"/>
      <c r="AK1288" s="23"/>
      <c r="AL1288" s="23"/>
      <c r="AM1288" s="23" t="str">
        <f t="shared" si="302"/>
        <v/>
      </c>
      <c r="AN1288" s="23" t="str">
        <f t="shared" si="301"/>
        <v/>
      </c>
      <c r="AO1288" s="23" t="str">
        <f t="shared" si="303"/>
        <v/>
      </c>
      <c r="AP1288" s="23" t="str">
        <f t="shared" si="304"/>
        <v/>
      </c>
      <c r="AQ1288" s="24" t="str">
        <f t="array" ref="AQ1288">IF(Q1288="","",IF(Q1288&gt;BU$7,5,(Q1288/(MAX(IF(Q$4:Q$1999&lt;BU$7,Q$4:Q$1999))))*5))</f>
        <v/>
      </c>
      <c r="AR1288" s="24" t="str">
        <f t="array" ref="AR1288">IF(R1288="","",IF(R1288&gt;BV$7,5,(R1288/(MAX(IF(R$4:R$1999&lt;BV$7,R$4:R$1999))))*5))</f>
        <v/>
      </c>
      <c r="AS1288" s="24" t="str">
        <f t="array" ref="AS1288">IF(S1288="","",IF(S1288&gt;BW$7,5,(S1288/(MAX(IF(S$4:S$1999&lt;BW$7,S$4:S$1999))))*5))</f>
        <v/>
      </c>
      <c r="AT1288" s="24" t="str">
        <f t="array" ref="AT1288">IF(T1288="","",IF(T1288&gt;BX$7,5,(T1288/(MAX(IF(T$4:T$1999&lt;BX$7,T$4:T$1999))))*5))</f>
        <v/>
      </c>
      <c r="AU1288" s="24" t="str">
        <f t="array" ref="AU1288">IF(U1288="","",IF(U1288&gt;BY$7,5,(U1288/(MAX(IF(U$4:U$1999&lt;BY$7,U$4:U$1999))))*5))</f>
        <v/>
      </c>
      <c r="AV1288" s="24" t="str">
        <f t="array" ref="AV1288">IF(V1288="","",IF(V1288&gt;BZ$7,5,(V1288/(MAX(IF(V$4:V$1999&lt;BZ$7,V$4:V$1999))))*5))</f>
        <v/>
      </c>
      <c r="AW1288" s="24" t="str">
        <f t="array" ref="AW1288">IF(W1288="","",IF(W1288&gt;CA$7,5,(W1288/(MAX(IF(W$4:W$1999&lt;CA$7,W$4:W$1999))))*5))</f>
        <v/>
      </c>
      <c r="AX1288" s="24" t="str">
        <f t="array" ref="AX1288">IF(X1288="","",IF(X1288&gt;CB$7,5,(X1288/(MAX(IF(X$4:X$1999&lt;CB$7,X$4:X$1999))))*5))</f>
        <v/>
      </c>
      <c r="AY1288" s="24" t="str">
        <f t="array" ref="AY1288">IF(Y1288="","",IF(Y1288&gt;CC$7,5,(Y1288/(MAX(IF(Y$4:Y$1999&lt;CC$7,Y$4:Y$1999))))*5))</f>
        <v/>
      </c>
      <c r="AZ1288" s="24" t="str">
        <f t="array" ref="AZ1288">IF(Z1288="","",IF(Z1288&gt;CD$7,5,(Z1288/(MAX(IF(Z$4:Z$1999&lt;CD$7,Z$4:Z$1999))))*5))</f>
        <v/>
      </c>
      <c r="BA1288" s="24" t="str">
        <f t="array" ref="BA1288">IF(AA1288="","",IF(AA1288&gt;CE$7,5,(AA1288/(MAX(IF(AA$4:AA$1999&lt;CE$7,AA$4:AA$1999))))*5))</f>
        <v/>
      </c>
      <c r="BB1288" s="24" t="str">
        <f t="array" ref="BB1288">IF(AB1288="","",IF(AB1288&gt;CF$7,5,(AB1288/(MAX(IF(AB$4:AB$1999&lt;CF$7,AB$4:AB$1999))))*5))</f>
        <v/>
      </c>
      <c r="BC1288" s="24" t="str">
        <f>IF(AM1288="","",IF($AP1288='WQ Reference'!$A$12,SUMPRODUCT($AQ1288:$BB1288,'WQ Reference'!$B$12:$M$12),IF($AP1288='WQ Reference'!$A$13,SUMPRODUCT($AQ1288:$BB1288,'WQ Reference'!$B$13:$M$13),IF($AP1288='WQ Reference'!$A$14,SUMPRODUCT($AQ1288:$BB1288,'WQ Reference'!$B$14:$M$14),IF($AP1288='WQ Reference'!$A$15,SUMPRODUCT($AQ1288:$BB1288,'WQ Reference'!$B$15:$M$15),IF($AP1288='WQ Reference'!$A$16,SUMPRODUCT($AQ1288:$BB1288,'WQ Reference'!$B$16:$M$16),IF($AP1288='WQ Reference'!$A$17,SUMPRODUCT($AQ1288:$BB1288,'WQ Reference'!$B$17:$M$17),"Invalid Watershed")))))))</f>
        <v/>
      </c>
      <c r="BD1288" s="24" t="str">
        <f t="array" ref="BD1288">IF(AC1288="","",IF(AC1288&gt;CG$7,5,(AC1288/(MAX(IF(AC$4:AC$1999&lt;CG$7,AC$4:AC$1999))))*5))</f>
        <v/>
      </c>
      <c r="BE1288" s="24" t="str">
        <f t="array" ref="BE1288">IF(AD1288="","",IF(AD1288&gt;CH$7,5,(AD1288/(MAX(IF(AD$4:AD$1999&lt;CH$7,AD$4:AD$1999))))*5))</f>
        <v/>
      </c>
      <c r="BF1288" s="24" t="str">
        <f t="array" ref="BF1288">IF(AE1288="","",IF(AE1288&gt;CI$7,5,(AE1288/(MAX(IF(AE$4:AE$1999&lt;CI$7,AE$4:AE$1999))))*5))</f>
        <v/>
      </c>
      <c r="BG1288" s="24" t="str">
        <f t="shared" si="305"/>
        <v/>
      </c>
      <c r="BH1288" s="24" t="str">
        <f t="shared" si="306"/>
        <v/>
      </c>
      <c r="BI1288" s="24" t="str">
        <f t="shared" si="307"/>
        <v/>
      </c>
      <c r="BJ1288" s="24" t="str">
        <f t="shared" si="308"/>
        <v/>
      </c>
      <c r="BK1288" s="24" t="str">
        <f t="shared" si="309"/>
        <v/>
      </c>
      <c r="BL1288" s="24" t="str">
        <f t="shared" si="310"/>
        <v/>
      </c>
      <c r="BM1288" s="24" t="str">
        <f t="shared" si="311"/>
        <v/>
      </c>
      <c r="BN1288" s="24" t="str">
        <f t="shared" si="312"/>
        <v/>
      </c>
      <c r="BO1288" s="24" t="str">
        <f t="shared" si="313"/>
        <v/>
      </c>
      <c r="BP1288" s="24" t="str">
        <f>IF(AM1288="","",SUMPRODUCT(BK1288:BO1288,'Benefit Weights'!$A$3:$E$3))</f>
        <v/>
      </c>
      <c r="BQ1288" s="27" t="str">
        <f t="shared" si="314"/>
        <v/>
      </c>
    </row>
    <row r="1289" spans="1:69" x14ac:dyDescent="0.25">
      <c r="A1289" s="23"/>
      <c r="B1289" s="23"/>
      <c r="C1289" s="23"/>
      <c r="D1289" s="23"/>
      <c r="E1289" s="24"/>
      <c r="F1289" s="24"/>
      <c r="G1289" s="24"/>
      <c r="H1289" s="23"/>
      <c r="I1289" s="23"/>
      <c r="J1289" s="23"/>
      <c r="K1289" s="23"/>
      <c r="L1289" s="23"/>
      <c r="M1289" s="23"/>
      <c r="N1289" s="23"/>
      <c r="O1289" s="24"/>
      <c r="P1289" s="24"/>
      <c r="Q1289" s="24"/>
      <c r="R1289" s="24"/>
      <c r="S1289" s="24"/>
      <c r="T1289" s="24"/>
      <c r="U1289" s="24"/>
      <c r="V1289" s="24"/>
      <c r="W1289" s="24"/>
      <c r="X1289" s="24"/>
      <c r="Y1289" s="24"/>
      <c r="Z1289" s="24"/>
      <c r="AA1289" s="24"/>
      <c r="AB1289" s="24"/>
      <c r="AC1289" s="24"/>
      <c r="AD1289" s="24"/>
      <c r="AE1289" s="24"/>
      <c r="AF1289" s="24"/>
      <c r="AG1289" s="24"/>
      <c r="AH1289" s="24"/>
      <c r="AI1289" s="24"/>
      <c r="AJ1289" s="23"/>
      <c r="AK1289" s="23"/>
      <c r="AL1289" s="23"/>
      <c r="AM1289" s="23" t="str">
        <f t="shared" si="302"/>
        <v/>
      </c>
      <c r="AN1289" s="23" t="str">
        <f t="shared" si="301"/>
        <v/>
      </c>
      <c r="AO1289" s="23" t="str">
        <f t="shared" si="303"/>
        <v/>
      </c>
      <c r="AP1289" s="23" t="str">
        <f t="shared" si="304"/>
        <v/>
      </c>
      <c r="AQ1289" s="24" t="str">
        <f t="array" ref="AQ1289">IF(Q1289="","",IF(Q1289&gt;BU$7,5,(Q1289/(MAX(IF(Q$4:Q$1999&lt;BU$7,Q$4:Q$1999))))*5))</f>
        <v/>
      </c>
      <c r="AR1289" s="24" t="str">
        <f t="array" ref="AR1289">IF(R1289="","",IF(R1289&gt;BV$7,5,(R1289/(MAX(IF(R$4:R$1999&lt;BV$7,R$4:R$1999))))*5))</f>
        <v/>
      </c>
      <c r="AS1289" s="24" t="str">
        <f t="array" ref="AS1289">IF(S1289="","",IF(S1289&gt;BW$7,5,(S1289/(MAX(IF(S$4:S$1999&lt;BW$7,S$4:S$1999))))*5))</f>
        <v/>
      </c>
      <c r="AT1289" s="24" t="str">
        <f t="array" ref="AT1289">IF(T1289="","",IF(T1289&gt;BX$7,5,(T1289/(MAX(IF(T$4:T$1999&lt;BX$7,T$4:T$1999))))*5))</f>
        <v/>
      </c>
      <c r="AU1289" s="24" t="str">
        <f t="array" ref="AU1289">IF(U1289="","",IF(U1289&gt;BY$7,5,(U1289/(MAX(IF(U$4:U$1999&lt;BY$7,U$4:U$1999))))*5))</f>
        <v/>
      </c>
      <c r="AV1289" s="24" t="str">
        <f t="array" ref="AV1289">IF(V1289="","",IF(V1289&gt;BZ$7,5,(V1289/(MAX(IF(V$4:V$1999&lt;BZ$7,V$4:V$1999))))*5))</f>
        <v/>
      </c>
      <c r="AW1289" s="24" t="str">
        <f t="array" ref="AW1289">IF(W1289="","",IF(W1289&gt;CA$7,5,(W1289/(MAX(IF(W$4:W$1999&lt;CA$7,W$4:W$1999))))*5))</f>
        <v/>
      </c>
      <c r="AX1289" s="24" t="str">
        <f t="array" ref="AX1289">IF(X1289="","",IF(X1289&gt;CB$7,5,(X1289/(MAX(IF(X$4:X$1999&lt;CB$7,X$4:X$1999))))*5))</f>
        <v/>
      </c>
      <c r="AY1289" s="24" t="str">
        <f t="array" ref="AY1289">IF(Y1289="","",IF(Y1289&gt;CC$7,5,(Y1289/(MAX(IF(Y$4:Y$1999&lt;CC$7,Y$4:Y$1999))))*5))</f>
        <v/>
      </c>
      <c r="AZ1289" s="24" t="str">
        <f t="array" ref="AZ1289">IF(Z1289="","",IF(Z1289&gt;CD$7,5,(Z1289/(MAX(IF(Z$4:Z$1999&lt;CD$7,Z$4:Z$1999))))*5))</f>
        <v/>
      </c>
      <c r="BA1289" s="24" t="str">
        <f t="array" ref="BA1289">IF(AA1289="","",IF(AA1289&gt;CE$7,5,(AA1289/(MAX(IF(AA$4:AA$1999&lt;CE$7,AA$4:AA$1999))))*5))</f>
        <v/>
      </c>
      <c r="BB1289" s="24" t="str">
        <f t="array" ref="BB1289">IF(AB1289="","",IF(AB1289&gt;CF$7,5,(AB1289/(MAX(IF(AB$4:AB$1999&lt;CF$7,AB$4:AB$1999))))*5))</f>
        <v/>
      </c>
      <c r="BC1289" s="24" t="str">
        <f>IF(AM1289="","",IF($AP1289='WQ Reference'!$A$12,SUMPRODUCT($AQ1289:$BB1289,'WQ Reference'!$B$12:$M$12),IF($AP1289='WQ Reference'!$A$13,SUMPRODUCT($AQ1289:$BB1289,'WQ Reference'!$B$13:$M$13),IF($AP1289='WQ Reference'!$A$14,SUMPRODUCT($AQ1289:$BB1289,'WQ Reference'!$B$14:$M$14),IF($AP1289='WQ Reference'!$A$15,SUMPRODUCT($AQ1289:$BB1289,'WQ Reference'!$B$15:$M$15),IF($AP1289='WQ Reference'!$A$16,SUMPRODUCT($AQ1289:$BB1289,'WQ Reference'!$B$16:$M$16),IF($AP1289='WQ Reference'!$A$17,SUMPRODUCT($AQ1289:$BB1289,'WQ Reference'!$B$17:$M$17),"Invalid Watershed")))))))</f>
        <v/>
      </c>
      <c r="BD1289" s="24" t="str">
        <f t="array" ref="BD1289">IF(AC1289="","",IF(AC1289&gt;CG$7,5,(AC1289/(MAX(IF(AC$4:AC$1999&lt;CG$7,AC$4:AC$1999))))*5))</f>
        <v/>
      </c>
      <c r="BE1289" s="24" t="str">
        <f t="array" ref="BE1289">IF(AD1289="","",IF(AD1289&gt;CH$7,5,(AD1289/(MAX(IF(AD$4:AD$1999&lt;CH$7,AD$4:AD$1999))))*5))</f>
        <v/>
      </c>
      <c r="BF1289" s="24" t="str">
        <f t="array" ref="BF1289">IF(AE1289="","",IF(AE1289&gt;CI$7,5,(AE1289/(MAX(IF(AE$4:AE$1999&lt;CI$7,AE$4:AE$1999))))*5))</f>
        <v/>
      </c>
      <c r="BG1289" s="24" t="str">
        <f t="shared" si="305"/>
        <v/>
      </c>
      <c r="BH1289" s="24" t="str">
        <f t="shared" si="306"/>
        <v/>
      </c>
      <c r="BI1289" s="24" t="str">
        <f t="shared" si="307"/>
        <v/>
      </c>
      <c r="BJ1289" s="24" t="str">
        <f t="shared" si="308"/>
        <v/>
      </c>
      <c r="BK1289" s="24" t="str">
        <f t="shared" si="309"/>
        <v/>
      </c>
      <c r="BL1289" s="24" t="str">
        <f t="shared" si="310"/>
        <v/>
      </c>
      <c r="BM1289" s="24" t="str">
        <f t="shared" si="311"/>
        <v/>
      </c>
      <c r="BN1289" s="24" t="str">
        <f t="shared" si="312"/>
        <v/>
      </c>
      <c r="BO1289" s="24" t="str">
        <f t="shared" si="313"/>
        <v/>
      </c>
      <c r="BP1289" s="24" t="str">
        <f>IF(AM1289="","",SUMPRODUCT(BK1289:BO1289,'Benefit Weights'!$A$3:$E$3))</f>
        <v/>
      </c>
      <c r="BQ1289" s="27" t="str">
        <f t="shared" si="314"/>
        <v/>
      </c>
    </row>
    <row r="1290" spans="1:69" x14ac:dyDescent="0.25">
      <c r="A1290" s="23"/>
      <c r="B1290" s="23"/>
      <c r="C1290" s="23"/>
      <c r="D1290" s="23"/>
      <c r="E1290" s="24"/>
      <c r="F1290" s="24"/>
      <c r="G1290" s="24"/>
      <c r="H1290" s="23"/>
      <c r="I1290" s="23"/>
      <c r="J1290" s="23"/>
      <c r="K1290" s="23"/>
      <c r="L1290" s="23"/>
      <c r="M1290" s="23"/>
      <c r="N1290" s="23"/>
      <c r="O1290" s="24"/>
      <c r="P1290" s="24"/>
      <c r="Q1290" s="24"/>
      <c r="R1290" s="24"/>
      <c r="S1290" s="24"/>
      <c r="T1290" s="24"/>
      <c r="U1290" s="24"/>
      <c r="V1290" s="24"/>
      <c r="W1290" s="24"/>
      <c r="X1290" s="24"/>
      <c r="Y1290" s="24"/>
      <c r="Z1290" s="24"/>
      <c r="AA1290" s="24"/>
      <c r="AB1290" s="24"/>
      <c r="AC1290" s="24"/>
      <c r="AD1290" s="24"/>
      <c r="AE1290" s="24"/>
      <c r="AF1290" s="24"/>
      <c r="AG1290" s="24"/>
      <c r="AH1290" s="24"/>
      <c r="AI1290" s="24"/>
      <c r="AJ1290" s="23"/>
      <c r="AK1290" s="23"/>
      <c r="AL1290" s="23"/>
      <c r="AM1290" s="23" t="str">
        <f t="shared" si="302"/>
        <v/>
      </c>
      <c r="AN1290" s="23" t="str">
        <f t="shared" si="301"/>
        <v/>
      </c>
      <c r="AO1290" s="23" t="str">
        <f t="shared" si="303"/>
        <v/>
      </c>
      <c r="AP1290" s="23" t="str">
        <f t="shared" si="304"/>
        <v/>
      </c>
      <c r="AQ1290" s="24" t="str">
        <f t="array" ref="AQ1290">IF(Q1290="","",IF(Q1290&gt;BU$7,5,(Q1290/(MAX(IF(Q$4:Q$1999&lt;BU$7,Q$4:Q$1999))))*5))</f>
        <v/>
      </c>
      <c r="AR1290" s="24" t="str">
        <f t="array" ref="AR1290">IF(R1290="","",IF(R1290&gt;BV$7,5,(R1290/(MAX(IF(R$4:R$1999&lt;BV$7,R$4:R$1999))))*5))</f>
        <v/>
      </c>
      <c r="AS1290" s="24" t="str">
        <f t="array" ref="AS1290">IF(S1290="","",IF(S1290&gt;BW$7,5,(S1290/(MAX(IF(S$4:S$1999&lt;BW$7,S$4:S$1999))))*5))</f>
        <v/>
      </c>
      <c r="AT1290" s="24" t="str">
        <f t="array" ref="AT1290">IF(T1290="","",IF(T1290&gt;BX$7,5,(T1290/(MAX(IF(T$4:T$1999&lt;BX$7,T$4:T$1999))))*5))</f>
        <v/>
      </c>
      <c r="AU1290" s="24" t="str">
        <f t="array" ref="AU1290">IF(U1290="","",IF(U1290&gt;BY$7,5,(U1290/(MAX(IF(U$4:U$1999&lt;BY$7,U$4:U$1999))))*5))</f>
        <v/>
      </c>
      <c r="AV1290" s="24" t="str">
        <f t="array" ref="AV1290">IF(V1290="","",IF(V1290&gt;BZ$7,5,(V1290/(MAX(IF(V$4:V$1999&lt;BZ$7,V$4:V$1999))))*5))</f>
        <v/>
      </c>
      <c r="AW1290" s="24" t="str">
        <f t="array" ref="AW1290">IF(W1290="","",IF(W1290&gt;CA$7,5,(W1290/(MAX(IF(W$4:W$1999&lt;CA$7,W$4:W$1999))))*5))</f>
        <v/>
      </c>
      <c r="AX1290" s="24" t="str">
        <f t="array" ref="AX1290">IF(X1290="","",IF(X1290&gt;CB$7,5,(X1290/(MAX(IF(X$4:X$1999&lt;CB$7,X$4:X$1999))))*5))</f>
        <v/>
      </c>
      <c r="AY1290" s="24" t="str">
        <f t="array" ref="AY1290">IF(Y1290="","",IF(Y1290&gt;CC$7,5,(Y1290/(MAX(IF(Y$4:Y$1999&lt;CC$7,Y$4:Y$1999))))*5))</f>
        <v/>
      </c>
      <c r="AZ1290" s="24" t="str">
        <f t="array" ref="AZ1290">IF(Z1290="","",IF(Z1290&gt;CD$7,5,(Z1290/(MAX(IF(Z$4:Z$1999&lt;CD$7,Z$4:Z$1999))))*5))</f>
        <v/>
      </c>
      <c r="BA1290" s="24" t="str">
        <f t="array" ref="BA1290">IF(AA1290="","",IF(AA1290&gt;CE$7,5,(AA1290/(MAX(IF(AA$4:AA$1999&lt;CE$7,AA$4:AA$1999))))*5))</f>
        <v/>
      </c>
      <c r="BB1290" s="24" t="str">
        <f t="array" ref="BB1290">IF(AB1290="","",IF(AB1290&gt;CF$7,5,(AB1290/(MAX(IF(AB$4:AB$1999&lt;CF$7,AB$4:AB$1999))))*5))</f>
        <v/>
      </c>
      <c r="BC1290" s="24" t="str">
        <f>IF(AM1290="","",IF($AP1290='WQ Reference'!$A$12,SUMPRODUCT($AQ1290:$BB1290,'WQ Reference'!$B$12:$M$12),IF($AP1290='WQ Reference'!$A$13,SUMPRODUCT($AQ1290:$BB1290,'WQ Reference'!$B$13:$M$13),IF($AP1290='WQ Reference'!$A$14,SUMPRODUCT($AQ1290:$BB1290,'WQ Reference'!$B$14:$M$14),IF($AP1290='WQ Reference'!$A$15,SUMPRODUCT($AQ1290:$BB1290,'WQ Reference'!$B$15:$M$15),IF($AP1290='WQ Reference'!$A$16,SUMPRODUCT($AQ1290:$BB1290,'WQ Reference'!$B$16:$M$16),IF($AP1290='WQ Reference'!$A$17,SUMPRODUCT($AQ1290:$BB1290,'WQ Reference'!$B$17:$M$17),"Invalid Watershed")))))))</f>
        <v/>
      </c>
      <c r="BD1290" s="24" t="str">
        <f t="array" ref="BD1290">IF(AC1290="","",IF(AC1290&gt;CG$7,5,(AC1290/(MAX(IF(AC$4:AC$1999&lt;CG$7,AC$4:AC$1999))))*5))</f>
        <v/>
      </c>
      <c r="BE1290" s="24" t="str">
        <f t="array" ref="BE1290">IF(AD1290="","",IF(AD1290&gt;CH$7,5,(AD1290/(MAX(IF(AD$4:AD$1999&lt;CH$7,AD$4:AD$1999))))*5))</f>
        <v/>
      </c>
      <c r="BF1290" s="24" t="str">
        <f t="array" ref="BF1290">IF(AE1290="","",IF(AE1290&gt;CI$7,5,(AE1290/(MAX(IF(AE$4:AE$1999&lt;CI$7,AE$4:AE$1999))))*5))</f>
        <v/>
      </c>
      <c r="BG1290" s="24" t="str">
        <f t="shared" si="305"/>
        <v/>
      </c>
      <c r="BH1290" s="24" t="str">
        <f t="shared" si="306"/>
        <v/>
      </c>
      <c r="BI1290" s="24" t="str">
        <f t="shared" si="307"/>
        <v/>
      </c>
      <c r="BJ1290" s="24" t="str">
        <f t="shared" si="308"/>
        <v/>
      </c>
      <c r="BK1290" s="24" t="str">
        <f t="shared" si="309"/>
        <v/>
      </c>
      <c r="BL1290" s="24" t="str">
        <f t="shared" si="310"/>
        <v/>
      </c>
      <c r="BM1290" s="24" t="str">
        <f t="shared" si="311"/>
        <v/>
      </c>
      <c r="BN1290" s="24" t="str">
        <f t="shared" si="312"/>
        <v/>
      </c>
      <c r="BO1290" s="24" t="str">
        <f t="shared" si="313"/>
        <v/>
      </c>
      <c r="BP1290" s="24" t="str">
        <f>IF(AM1290="","",SUMPRODUCT(BK1290:BO1290,'Benefit Weights'!$A$3:$E$3))</f>
        <v/>
      </c>
      <c r="BQ1290" s="27" t="str">
        <f t="shared" si="314"/>
        <v/>
      </c>
    </row>
    <row r="1291" spans="1:69" x14ac:dyDescent="0.25">
      <c r="A1291" s="23"/>
      <c r="B1291" s="23"/>
      <c r="C1291" s="23"/>
      <c r="D1291" s="23"/>
      <c r="E1291" s="24"/>
      <c r="F1291" s="24"/>
      <c r="G1291" s="24"/>
      <c r="H1291" s="23"/>
      <c r="I1291" s="23"/>
      <c r="J1291" s="23"/>
      <c r="K1291" s="23"/>
      <c r="L1291" s="23"/>
      <c r="M1291" s="23"/>
      <c r="N1291" s="23"/>
      <c r="O1291" s="24"/>
      <c r="P1291" s="24"/>
      <c r="Q1291" s="24"/>
      <c r="R1291" s="24"/>
      <c r="S1291" s="24"/>
      <c r="T1291" s="24"/>
      <c r="U1291" s="24"/>
      <c r="V1291" s="24"/>
      <c r="W1291" s="24"/>
      <c r="X1291" s="24"/>
      <c r="Y1291" s="24"/>
      <c r="Z1291" s="24"/>
      <c r="AA1291" s="24"/>
      <c r="AB1291" s="24"/>
      <c r="AC1291" s="24"/>
      <c r="AD1291" s="24"/>
      <c r="AE1291" s="24"/>
      <c r="AF1291" s="24"/>
      <c r="AG1291" s="24"/>
      <c r="AH1291" s="24"/>
      <c r="AI1291" s="24"/>
      <c r="AJ1291" s="23"/>
      <c r="AK1291" s="23"/>
      <c r="AL1291" s="23"/>
      <c r="AM1291" s="23" t="str">
        <f t="shared" si="302"/>
        <v/>
      </c>
      <c r="AN1291" s="23" t="str">
        <f t="shared" si="301"/>
        <v/>
      </c>
      <c r="AO1291" s="23" t="str">
        <f t="shared" si="303"/>
        <v/>
      </c>
      <c r="AP1291" s="23" t="str">
        <f t="shared" si="304"/>
        <v/>
      </c>
      <c r="AQ1291" s="24" t="str">
        <f t="array" ref="AQ1291">IF(Q1291="","",IF(Q1291&gt;BU$7,5,(Q1291/(MAX(IF(Q$4:Q$1999&lt;BU$7,Q$4:Q$1999))))*5))</f>
        <v/>
      </c>
      <c r="AR1291" s="24" t="str">
        <f t="array" ref="AR1291">IF(R1291="","",IF(R1291&gt;BV$7,5,(R1291/(MAX(IF(R$4:R$1999&lt;BV$7,R$4:R$1999))))*5))</f>
        <v/>
      </c>
      <c r="AS1291" s="24" t="str">
        <f t="array" ref="AS1291">IF(S1291="","",IF(S1291&gt;BW$7,5,(S1291/(MAX(IF(S$4:S$1999&lt;BW$7,S$4:S$1999))))*5))</f>
        <v/>
      </c>
      <c r="AT1291" s="24" t="str">
        <f t="array" ref="AT1291">IF(T1291="","",IF(T1291&gt;BX$7,5,(T1291/(MAX(IF(T$4:T$1999&lt;BX$7,T$4:T$1999))))*5))</f>
        <v/>
      </c>
      <c r="AU1291" s="24" t="str">
        <f t="array" ref="AU1291">IF(U1291="","",IF(U1291&gt;BY$7,5,(U1291/(MAX(IF(U$4:U$1999&lt;BY$7,U$4:U$1999))))*5))</f>
        <v/>
      </c>
      <c r="AV1291" s="24" t="str">
        <f t="array" ref="AV1291">IF(V1291="","",IF(V1291&gt;BZ$7,5,(V1291/(MAX(IF(V$4:V$1999&lt;BZ$7,V$4:V$1999))))*5))</f>
        <v/>
      </c>
      <c r="AW1291" s="24" t="str">
        <f t="array" ref="AW1291">IF(W1291="","",IF(W1291&gt;CA$7,5,(W1291/(MAX(IF(W$4:W$1999&lt;CA$7,W$4:W$1999))))*5))</f>
        <v/>
      </c>
      <c r="AX1291" s="24" t="str">
        <f t="array" ref="AX1291">IF(X1291="","",IF(X1291&gt;CB$7,5,(X1291/(MAX(IF(X$4:X$1999&lt;CB$7,X$4:X$1999))))*5))</f>
        <v/>
      </c>
      <c r="AY1291" s="24" t="str">
        <f t="array" ref="AY1291">IF(Y1291="","",IF(Y1291&gt;CC$7,5,(Y1291/(MAX(IF(Y$4:Y$1999&lt;CC$7,Y$4:Y$1999))))*5))</f>
        <v/>
      </c>
      <c r="AZ1291" s="24" t="str">
        <f t="array" ref="AZ1291">IF(Z1291="","",IF(Z1291&gt;CD$7,5,(Z1291/(MAX(IF(Z$4:Z$1999&lt;CD$7,Z$4:Z$1999))))*5))</f>
        <v/>
      </c>
      <c r="BA1291" s="24" t="str">
        <f t="array" ref="BA1291">IF(AA1291="","",IF(AA1291&gt;CE$7,5,(AA1291/(MAX(IF(AA$4:AA$1999&lt;CE$7,AA$4:AA$1999))))*5))</f>
        <v/>
      </c>
      <c r="BB1291" s="24" t="str">
        <f t="array" ref="BB1291">IF(AB1291="","",IF(AB1291&gt;CF$7,5,(AB1291/(MAX(IF(AB$4:AB$1999&lt;CF$7,AB$4:AB$1999))))*5))</f>
        <v/>
      </c>
      <c r="BC1291" s="24" t="str">
        <f>IF(AM1291="","",IF($AP1291='WQ Reference'!$A$12,SUMPRODUCT($AQ1291:$BB1291,'WQ Reference'!$B$12:$M$12),IF($AP1291='WQ Reference'!$A$13,SUMPRODUCT($AQ1291:$BB1291,'WQ Reference'!$B$13:$M$13),IF($AP1291='WQ Reference'!$A$14,SUMPRODUCT($AQ1291:$BB1291,'WQ Reference'!$B$14:$M$14),IF($AP1291='WQ Reference'!$A$15,SUMPRODUCT($AQ1291:$BB1291,'WQ Reference'!$B$15:$M$15),IF($AP1291='WQ Reference'!$A$16,SUMPRODUCT($AQ1291:$BB1291,'WQ Reference'!$B$16:$M$16),IF($AP1291='WQ Reference'!$A$17,SUMPRODUCT($AQ1291:$BB1291,'WQ Reference'!$B$17:$M$17),"Invalid Watershed")))))))</f>
        <v/>
      </c>
      <c r="BD1291" s="24" t="str">
        <f t="array" ref="BD1291">IF(AC1291="","",IF(AC1291&gt;CG$7,5,(AC1291/(MAX(IF(AC$4:AC$1999&lt;CG$7,AC$4:AC$1999))))*5))</f>
        <v/>
      </c>
      <c r="BE1291" s="24" t="str">
        <f t="array" ref="BE1291">IF(AD1291="","",IF(AD1291&gt;CH$7,5,(AD1291/(MAX(IF(AD$4:AD$1999&lt;CH$7,AD$4:AD$1999))))*5))</f>
        <v/>
      </c>
      <c r="BF1291" s="24" t="str">
        <f t="array" ref="BF1291">IF(AE1291="","",IF(AE1291&gt;CI$7,5,(AE1291/(MAX(IF(AE$4:AE$1999&lt;CI$7,AE$4:AE$1999))))*5))</f>
        <v/>
      </c>
      <c r="BG1291" s="24" t="str">
        <f t="shared" si="305"/>
        <v/>
      </c>
      <c r="BH1291" s="24" t="str">
        <f t="shared" si="306"/>
        <v/>
      </c>
      <c r="BI1291" s="24" t="str">
        <f t="shared" si="307"/>
        <v/>
      </c>
      <c r="BJ1291" s="24" t="str">
        <f t="shared" si="308"/>
        <v/>
      </c>
      <c r="BK1291" s="24" t="str">
        <f t="shared" si="309"/>
        <v/>
      </c>
      <c r="BL1291" s="24" t="str">
        <f t="shared" si="310"/>
        <v/>
      </c>
      <c r="BM1291" s="24" t="str">
        <f t="shared" si="311"/>
        <v/>
      </c>
      <c r="BN1291" s="24" t="str">
        <f t="shared" si="312"/>
        <v/>
      </c>
      <c r="BO1291" s="24" t="str">
        <f t="shared" si="313"/>
        <v/>
      </c>
      <c r="BP1291" s="24" t="str">
        <f>IF(AM1291="","",SUMPRODUCT(BK1291:BO1291,'Benefit Weights'!$A$3:$E$3))</f>
        <v/>
      </c>
      <c r="BQ1291" s="27" t="str">
        <f t="shared" si="314"/>
        <v/>
      </c>
    </row>
    <row r="1292" spans="1:69" x14ac:dyDescent="0.25">
      <c r="A1292" s="23"/>
      <c r="B1292" s="23"/>
      <c r="C1292" s="23"/>
      <c r="D1292" s="23"/>
      <c r="E1292" s="24"/>
      <c r="F1292" s="24"/>
      <c r="G1292" s="24"/>
      <c r="H1292" s="23"/>
      <c r="I1292" s="23"/>
      <c r="J1292" s="23"/>
      <c r="K1292" s="23"/>
      <c r="L1292" s="23"/>
      <c r="M1292" s="23"/>
      <c r="N1292" s="23"/>
      <c r="O1292" s="24"/>
      <c r="P1292" s="24"/>
      <c r="Q1292" s="24"/>
      <c r="R1292" s="24"/>
      <c r="S1292" s="24"/>
      <c r="T1292" s="24"/>
      <c r="U1292" s="24"/>
      <c r="V1292" s="24"/>
      <c r="W1292" s="24"/>
      <c r="X1292" s="24"/>
      <c r="Y1292" s="24"/>
      <c r="Z1292" s="24"/>
      <c r="AA1292" s="24"/>
      <c r="AB1292" s="24"/>
      <c r="AC1292" s="24"/>
      <c r="AD1292" s="24"/>
      <c r="AE1292" s="24"/>
      <c r="AF1292" s="24"/>
      <c r="AG1292" s="24"/>
      <c r="AH1292" s="24"/>
      <c r="AI1292" s="24"/>
      <c r="AJ1292" s="23"/>
      <c r="AK1292" s="23"/>
      <c r="AL1292" s="23"/>
      <c r="AM1292" s="23" t="str">
        <f t="shared" si="302"/>
        <v/>
      </c>
      <c r="AN1292" s="23" t="str">
        <f t="shared" si="301"/>
        <v/>
      </c>
      <c r="AO1292" s="23" t="str">
        <f t="shared" si="303"/>
        <v/>
      </c>
      <c r="AP1292" s="23" t="str">
        <f t="shared" si="304"/>
        <v/>
      </c>
      <c r="AQ1292" s="24" t="str">
        <f t="array" ref="AQ1292">IF(Q1292="","",IF(Q1292&gt;BU$7,5,(Q1292/(MAX(IF(Q$4:Q$1999&lt;BU$7,Q$4:Q$1999))))*5))</f>
        <v/>
      </c>
      <c r="AR1292" s="24" t="str">
        <f t="array" ref="AR1292">IF(R1292="","",IF(R1292&gt;BV$7,5,(R1292/(MAX(IF(R$4:R$1999&lt;BV$7,R$4:R$1999))))*5))</f>
        <v/>
      </c>
      <c r="AS1292" s="24" t="str">
        <f t="array" ref="AS1292">IF(S1292="","",IF(S1292&gt;BW$7,5,(S1292/(MAX(IF(S$4:S$1999&lt;BW$7,S$4:S$1999))))*5))</f>
        <v/>
      </c>
      <c r="AT1292" s="24" t="str">
        <f t="array" ref="AT1292">IF(T1292="","",IF(T1292&gt;BX$7,5,(T1292/(MAX(IF(T$4:T$1999&lt;BX$7,T$4:T$1999))))*5))</f>
        <v/>
      </c>
      <c r="AU1292" s="24" t="str">
        <f t="array" ref="AU1292">IF(U1292="","",IF(U1292&gt;BY$7,5,(U1292/(MAX(IF(U$4:U$1999&lt;BY$7,U$4:U$1999))))*5))</f>
        <v/>
      </c>
      <c r="AV1292" s="24" t="str">
        <f t="array" ref="AV1292">IF(V1292="","",IF(V1292&gt;BZ$7,5,(V1292/(MAX(IF(V$4:V$1999&lt;BZ$7,V$4:V$1999))))*5))</f>
        <v/>
      </c>
      <c r="AW1292" s="24" t="str">
        <f t="array" ref="AW1292">IF(W1292="","",IF(W1292&gt;CA$7,5,(W1292/(MAX(IF(W$4:W$1999&lt;CA$7,W$4:W$1999))))*5))</f>
        <v/>
      </c>
      <c r="AX1292" s="24" t="str">
        <f t="array" ref="AX1292">IF(X1292="","",IF(X1292&gt;CB$7,5,(X1292/(MAX(IF(X$4:X$1999&lt;CB$7,X$4:X$1999))))*5))</f>
        <v/>
      </c>
      <c r="AY1292" s="24" t="str">
        <f t="array" ref="AY1292">IF(Y1292="","",IF(Y1292&gt;CC$7,5,(Y1292/(MAX(IF(Y$4:Y$1999&lt;CC$7,Y$4:Y$1999))))*5))</f>
        <v/>
      </c>
      <c r="AZ1292" s="24" t="str">
        <f t="array" ref="AZ1292">IF(Z1292="","",IF(Z1292&gt;CD$7,5,(Z1292/(MAX(IF(Z$4:Z$1999&lt;CD$7,Z$4:Z$1999))))*5))</f>
        <v/>
      </c>
      <c r="BA1292" s="24" t="str">
        <f t="array" ref="BA1292">IF(AA1292="","",IF(AA1292&gt;CE$7,5,(AA1292/(MAX(IF(AA$4:AA$1999&lt;CE$7,AA$4:AA$1999))))*5))</f>
        <v/>
      </c>
      <c r="BB1292" s="24" t="str">
        <f t="array" ref="BB1292">IF(AB1292="","",IF(AB1292&gt;CF$7,5,(AB1292/(MAX(IF(AB$4:AB$1999&lt;CF$7,AB$4:AB$1999))))*5))</f>
        <v/>
      </c>
      <c r="BC1292" s="24" t="str">
        <f>IF(AM1292="","",IF($AP1292='WQ Reference'!$A$12,SUMPRODUCT($AQ1292:$BB1292,'WQ Reference'!$B$12:$M$12),IF($AP1292='WQ Reference'!$A$13,SUMPRODUCT($AQ1292:$BB1292,'WQ Reference'!$B$13:$M$13),IF($AP1292='WQ Reference'!$A$14,SUMPRODUCT($AQ1292:$BB1292,'WQ Reference'!$B$14:$M$14),IF($AP1292='WQ Reference'!$A$15,SUMPRODUCT($AQ1292:$BB1292,'WQ Reference'!$B$15:$M$15),IF($AP1292='WQ Reference'!$A$16,SUMPRODUCT($AQ1292:$BB1292,'WQ Reference'!$B$16:$M$16),IF($AP1292='WQ Reference'!$A$17,SUMPRODUCT($AQ1292:$BB1292,'WQ Reference'!$B$17:$M$17),"Invalid Watershed")))))))</f>
        <v/>
      </c>
      <c r="BD1292" s="24" t="str">
        <f t="array" ref="BD1292">IF(AC1292="","",IF(AC1292&gt;CG$7,5,(AC1292/(MAX(IF(AC$4:AC$1999&lt;CG$7,AC$4:AC$1999))))*5))</f>
        <v/>
      </c>
      <c r="BE1292" s="24" t="str">
        <f t="array" ref="BE1292">IF(AD1292="","",IF(AD1292&gt;CH$7,5,(AD1292/(MAX(IF(AD$4:AD$1999&lt;CH$7,AD$4:AD$1999))))*5))</f>
        <v/>
      </c>
      <c r="BF1292" s="24" t="str">
        <f t="array" ref="BF1292">IF(AE1292="","",IF(AE1292&gt;CI$7,5,(AE1292/(MAX(IF(AE$4:AE$1999&lt;CI$7,AE$4:AE$1999))))*5))</f>
        <v/>
      </c>
      <c r="BG1292" s="24" t="str">
        <f t="shared" si="305"/>
        <v/>
      </c>
      <c r="BH1292" s="24" t="str">
        <f t="shared" si="306"/>
        <v/>
      </c>
      <c r="BI1292" s="24" t="str">
        <f t="shared" si="307"/>
        <v/>
      </c>
      <c r="BJ1292" s="24" t="str">
        <f t="shared" si="308"/>
        <v/>
      </c>
      <c r="BK1292" s="24" t="str">
        <f t="shared" si="309"/>
        <v/>
      </c>
      <c r="BL1292" s="24" t="str">
        <f t="shared" si="310"/>
        <v/>
      </c>
      <c r="BM1292" s="24" t="str">
        <f t="shared" si="311"/>
        <v/>
      </c>
      <c r="BN1292" s="24" t="str">
        <f t="shared" si="312"/>
        <v/>
      </c>
      <c r="BO1292" s="24" t="str">
        <f t="shared" si="313"/>
        <v/>
      </c>
      <c r="BP1292" s="24" t="str">
        <f>IF(AM1292="","",SUMPRODUCT(BK1292:BO1292,'Benefit Weights'!$A$3:$E$3))</f>
        <v/>
      </c>
      <c r="BQ1292" s="27" t="str">
        <f t="shared" si="314"/>
        <v/>
      </c>
    </row>
    <row r="1293" spans="1:69" x14ac:dyDescent="0.25">
      <c r="A1293" s="23"/>
      <c r="B1293" s="23"/>
      <c r="C1293" s="23"/>
      <c r="D1293" s="23"/>
      <c r="E1293" s="24"/>
      <c r="F1293" s="24"/>
      <c r="G1293" s="24"/>
      <c r="H1293" s="23"/>
      <c r="I1293" s="23"/>
      <c r="J1293" s="23"/>
      <c r="K1293" s="23"/>
      <c r="L1293" s="23"/>
      <c r="M1293" s="23"/>
      <c r="N1293" s="23"/>
      <c r="O1293" s="24"/>
      <c r="P1293" s="24"/>
      <c r="Q1293" s="24"/>
      <c r="R1293" s="24"/>
      <c r="S1293" s="24"/>
      <c r="T1293" s="24"/>
      <c r="U1293" s="24"/>
      <c r="V1293" s="24"/>
      <c r="W1293" s="24"/>
      <c r="X1293" s="24"/>
      <c r="Y1293" s="24"/>
      <c r="Z1293" s="24"/>
      <c r="AA1293" s="24"/>
      <c r="AB1293" s="24"/>
      <c r="AC1293" s="24"/>
      <c r="AD1293" s="24"/>
      <c r="AE1293" s="24"/>
      <c r="AF1293" s="24"/>
      <c r="AG1293" s="24"/>
      <c r="AH1293" s="24"/>
      <c r="AI1293" s="24"/>
      <c r="AJ1293" s="23"/>
      <c r="AK1293" s="23"/>
      <c r="AL1293" s="23"/>
      <c r="AM1293" s="23" t="str">
        <f t="shared" si="302"/>
        <v/>
      </c>
      <c r="AN1293" s="23" t="str">
        <f t="shared" si="301"/>
        <v/>
      </c>
      <c r="AO1293" s="23" t="str">
        <f t="shared" si="303"/>
        <v/>
      </c>
      <c r="AP1293" s="23" t="str">
        <f t="shared" si="304"/>
        <v/>
      </c>
      <c r="AQ1293" s="24" t="str">
        <f t="array" ref="AQ1293">IF(Q1293="","",IF(Q1293&gt;BU$7,5,(Q1293/(MAX(IF(Q$4:Q$1999&lt;BU$7,Q$4:Q$1999))))*5))</f>
        <v/>
      </c>
      <c r="AR1293" s="24" t="str">
        <f t="array" ref="AR1293">IF(R1293="","",IF(R1293&gt;BV$7,5,(R1293/(MAX(IF(R$4:R$1999&lt;BV$7,R$4:R$1999))))*5))</f>
        <v/>
      </c>
      <c r="AS1293" s="24" t="str">
        <f t="array" ref="AS1293">IF(S1293="","",IF(S1293&gt;BW$7,5,(S1293/(MAX(IF(S$4:S$1999&lt;BW$7,S$4:S$1999))))*5))</f>
        <v/>
      </c>
      <c r="AT1293" s="24" t="str">
        <f t="array" ref="AT1293">IF(T1293="","",IF(T1293&gt;BX$7,5,(T1293/(MAX(IF(T$4:T$1999&lt;BX$7,T$4:T$1999))))*5))</f>
        <v/>
      </c>
      <c r="AU1293" s="24" t="str">
        <f t="array" ref="AU1293">IF(U1293="","",IF(U1293&gt;BY$7,5,(U1293/(MAX(IF(U$4:U$1999&lt;BY$7,U$4:U$1999))))*5))</f>
        <v/>
      </c>
      <c r="AV1293" s="24" t="str">
        <f t="array" ref="AV1293">IF(V1293="","",IF(V1293&gt;BZ$7,5,(V1293/(MAX(IF(V$4:V$1999&lt;BZ$7,V$4:V$1999))))*5))</f>
        <v/>
      </c>
      <c r="AW1293" s="24" t="str">
        <f t="array" ref="AW1293">IF(W1293="","",IF(W1293&gt;CA$7,5,(W1293/(MAX(IF(W$4:W$1999&lt;CA$7,W$4:W$1999))))*5))</f>
        <v/>
      </c>
      <c r="AX1293" s="24" t="str">
        <f t="array" ref="AX1293">IF(X1293="","",IF(X1293&gt;CB$7,5,(X1293/(MAX(IF(X$4:X$1999&lt;CB$7,X$4:X$1999))))*5))</f>
        <v/>
      </c>
      <c r="AY1293" s="24" t="str">
        <f t="array" ref="AY1293">IF(Y1293="","",IF(Y1293&gt;CC$7,5,(Y1293/(MAX(IF(Y$4:Y$1999&lt;CC$7,Y$4:Y$1999))))*5))</f>
        <v/>
      </c>
      <c r="AZ1293" s="24" t="str">
        <f t="array" ref="AZ1293">IF(Z1293="","",IF(Z1293&gt;CD$7,5,(Z1293/(MAX(IF(Z$4:Z$1999&lt;CD$7,Z$4:Z$1999))))*5))</f>
        <v/>
      </c>
      <c r="BA1293" s="24" t="str">
        <f t="array" ref="BA1293">IF(AA1293="","",IF(AA1293&gt;CE$7,5,(AA1293/(MAX(IF(AA$4:AA$1999&lt;CE$7,AA$4:AA$1999))))*5))</f>
        <v/>
      </c>
      <c r="BB1293" s="24" t="str">
        <f t="array" ref="BB1293">IF(AB1293="","",IF(AB1293&gt;CF$7,5,(AB1293/(MAX(IF(AB$4:AB$1999&lt;CF$7,AB$4:AB$1999))))*5))</f>
        <v/>
      </c>
      <c r="BC1293" s="24" t="str">
        <f>IF(AM1293="","",IF($AP1293='WQ Reference'!$A$12,SUMPRODUCT($AQ1293:$BB1293,'WQ Reference'!$B$12:$M$12),IF($AP1293='WQ Reference'!$A$13,SUMPRODUCT($AQ1293:$BB1293,'WQ Reference'!$B$13:$M$13),IF($AP1293='WQ Reference'!$A$14,SUMPRODUCT($AQ1293:$BB1293,'WQ Reference'!$B$14:$M$14),IF($AP1293='WQ Reference'!$A$15,SUMPRODUCT($AQ1293:$BB1293,'WQ Reference'!$B$15:$M$15),IF($AP1293='WQ Reference'!$A$16,SUMPRODUCT($AQ1293:$BB1293,'WQ Reference'!$B$16:$M$16),IF($AP1293='WQ Reference'!$A$17,SUMPRODUCT($AQ1293:$BB1293,'WQ Reference'!$B$17:$M$17),"Invalid Watershed")))))))</f>
        <v/>
      </c>
      <c r="BD1293" s="24" t="str">
        <f t="array" ref="BD1293">IF(AC1293="","",IF(AC1293&gt;CG$7,5,(AC1293/(MAX(IF(AC$4:AC$1999&lt;CG$7,AC$4:AC$1999))))*5))</f>
        <v/>
      </c>
      <c r="BE1293" s="24" t="str">
        <f t="array" ref="BE1293">IF(AD1293="","",IF(AD1293&gt;CH$7,5,(AD1293/(MAX(IF(AD$4:AD$1999&lt;CH$7,AD$4:AD$1999))))*5))</f>
        <v/>
      </c>
      <c r="BF1293" s="24" t="str">
        <f t="array" ref="BF1293">IF(AE1293="","",IF(AE1293&gt;CI$7,5,(AE1293/(MAX(IF(AE$4:AE$1999&lt;CI$7,AE$4:AE$1999))))*5))</f>
        <v/>
      </c>
      <c r="BG1293" s="24" t="str">
        <f t="shared" si="305"/>
        <v/>
      </c>
      <c r="BH1293" s="24" t="str">
        <f t="shared" si="306"/>
        <v/>
      </c>
      <c r="BI1293" s="24" t="str">
        <f t="shared" si="307"/>
        <v/>
      </c>
      <c r="BJ1293" s="24" t="str">
        <f t="shared" si="308"/>
        <v/>
      </c>
      <c r="BK1293" s="24" t="str">
        <f t="shared" si="309"/>
        <v/>
      </c>
      <c r="BL1293" s="24" t="str">
        <f t="shared" si="310"/>
        <v/>
      </c>
      <c r="BM1293" s="24" t="str">
        <f t="shared" si="311"/>
        <v/>
      </c>
      <c r="BN1293" s="24" t="str">
        <f t="shared" si="312"/>
        <v/>
      </c>
      <c r="BO1293" s="24" t="str">
        <f t="shared" si="313"/>
        <v/>
      </c>
      <c r="BP1293" s="24" t="str">
        <f>IF(AM1293="","",SUMPRODUCT(BK1293:BO1293,'Benefit Weights'!$A$3:$E$3))</f>
        <v/>
      </c>
      <c r="BQ1293" s="27" t="str">
        <f t="shared" si="314"/>
        <v/>
      </c>
    </row>
    <row r="1294" spans="1:69" x14ac:dyDescent="0.25">
      <c r="A1294" s="23"/>
      <c r="B1294" s="23"/>
      <c r="C1294" s="23"/>
      <c r="D1294" s="23"/>
      <c r="E1294" s="24"/>
      <c r="F1294" s="24"/>
      <c r="G1294" s="24"/>
      <c r="H1294" s="23"/>
      <c r="I1294" s="23"/>
      <c r="J1294" s="23"/>
      <c r="K1294" s="23"/>
      <c r="L1294" s="23"/>
      <c r="M1294" s="23"/>
      <c r="N1294" s="23"/>
      <c r="O1294" s="24"/>
      <c r="P1294" s="24"/>
      <c r="Q1294" s="24"/>
      <c r="R1294" s="24"/>
      <c r="S1294" s="24"/>
      <c r="T1294" s="24"/>
      <c r="U1294" s="24"/>
      <c r="V1294" s="24"/>
      <c r="W1294" s="24"/>
      <c r="X1294" s="24"/>
      <c r="Y1294" s="24"/>
      <c r="Z1294" s="24"/>
      <c r="AA1294" s="24"/>
      <c r="AB1294" s="24"/>
      <c r="AC1294" s="24"/>
      <c r="AD1294" s="24"/>
      <c r="AE1294" s="24"/>
      <c r="AF1294" s="24"/>
      <c r="AG1294" s="24"/>
      <c r="AH1294" s="24"/>
      <c r="AI1294" s="24"/>
      <c r="AJ1294" s="23"/>
      <c r="AK1294" s="23"/>
      <c r="AL1294" s="23"/>
      <c r="AM1294" s="23" t="str">
        <f t="shared" si="302"/>
        <v/>
      </c>
      <c r="AN1294" s="23" t="str">
        <f t="shared" si="301"/>
        <v/>
      </c>
      <c r="AO1294" s="23" t="str">
        <f t="shared" si="303"/>
        <v/>
      </c>
      <c r="AP1294" s="23" t="str">
        <f t="shared" si="304"/>
        <v/>
      </c>
      <c r="AQ1294" s="24" t="str">
        <f t="array" ref="AQ1294">IF(Q1294="","",IF(Q1294&gt;BU$7,5,(Q1294/(MAX(IF(Q$4:Q$1999&lt;BU$7,Q$4:Q$1999))))*5))</f>
        <v/>
      </c>
      <c r="AR1294" s="24" t="str">
        <f t="array" ref="AR1294">IF(R1294="","",IF(R1294&gt;BV$7,5,(R1294/(MAX(IF(R$4:R$1999&lt;BV$7,R$4:R$1999))))*5))</f>
        <v/>
      </c>
      <c r="AS1294" s="24" t="str">
        <f t="array" ref="AS1294">IF(S1294="","",IF(S1294&gt;BW$7,5,(S1294/(MAX(IF(S$4:S$1999&lt;BW$7,S$4:S$1999))))*5))</f>
        <v/>
      </c>
      <c r="AT1294" s="24" t="str">
        <f t="array" ref="AT1294">IF(T1294="","",IF(T1294&gt;BX$7,5,(T1294/(MAX(IF(T$4:T$1999&lt;BX$7,T$4:T$1999))))*5))</f>
        <v/>
      </c>
      <c r="AU1294" s="24" t="str">
        <f t="array" ref="AU1294">IF(U1294="","",IF(U1294&gt;BY$7,5,(U1294/(MAX(IF(U$4:U$1999&lt;BY$7,U$4:U$1999))))*5))</f>
        <v/>
      </c>
      <c r="AV1294" s="24" t="str">
        <f t="array" ref="AV1294">IF(V1294="","",IF(V1294&gt;BZ$7,5,(V1294/(MAX(IF(V$4:V$1999&lt;BZ$7,V$4:V$1999))))*5))</f>
        <v/>
      </c>
      <c r="AW1294" s="24" t="str">
        <f t="array" ref="AW1294">IF(W1294="","",IF(W1294&gt;CA$7,5,(W1294/(MAX(IF(W$4:W$1999&lt;CA$7,W$4:W$1999))))*5))</f>
        <v/>
      </c>
      <c r="AX1294" s="24" t="str">
        <f t="array" ref="AX1294">IF(X1294="","",IF(X1294&gt;CB$7,5,(X1294/(MAX(IF(X$4:X$1999&lt;CB$7,X$4:X$1999))))*5))</f>
        <v/>
      </c>
      <c r="AY1294" s="24" t="str">
        <f t="array" ref="AY1294">IF(Y1294="","",IF(Y1294&gt;CC$7,5,(Y1294/(MAX(IF(Y$4:Y$1999&lt;CC$7,Y$4:Y$1999))))*5))</f>
        <v/>
      </c>
      <c r="AZ1294" s="24" t="str">
        <f t="array" ref="AZ1294">IF(Z1294="","",IF(Z1294&gt;CD$7,5,(Z1294/(MAX(IF(Z$4:Z$1999&lt;CD$7,Z$4:Z$1999))))*5))</f>
        <v/>
      </c>
      <c r="BA1294" s="24" t="str">
        <f t="array" ref="BA1294">IF(AA1294="","",IF(AA1294&gt;CE$7,5,(AA1294/(MAX(IF(AA$4:AA$1999&lt;CE$7,AA$4:AA$1999))))*5))</f>
        <v/>
      </c>
      <c r="BB1294" s="24" t="str">
        <f t="array" ref="BB1294">IF(AB1294="","",IF(AB1294&gt;CF$7,5,(AB1294/(MAX(IF(AB$4:AB$1999&lt;CF$7,AB$4:AB$1999))))*5))</f>
        <v/>
      </c>
      <c r="BC1294" s="24" t="str">
        <f>IF(AM1294="","",IF($AP1294='WQ Reference'!$A$12,SUMPRODUCT($AQ1294:$BB1294,'WQ Reference'!$B$12:$M$12),IF($AP1294='WQ Reference'!$A$13,SUMPRODUCT($AQ1294:$BB1294,'WQ Reference'!$B$13:$M$13),IF($AP1294='WQ Reference'!$A$14,SUMPRODUCT($AQ1294:$BB1294,'WQ Reference'!$B$14:$M$14),IF($AP1294='WQ Reference'!$A$15,SUMPRODUCT($AQ1294:$BB1294,'WQ Reference'!$B$15:$M$15),IF($AP1294='WQ Reference'!$A$16,SUMPRODUCT($AQ1294:$BB1294,'WQ Reference'!$B$16:$M$16),IF($AP1294='WQ Reference'!$A$17,SUMPRODUCT($AQ1294:$BB1294,'WQ Reference'!$B$17:$M$17),"Invalid Watershed")))))))</f>
        <v/>
      </c>
      <c r="BD1294" s="24" t="str">
        <f t="array" ref="BD1294">IF(AC1294="","",IF(AC1294&gt;CG$7,5,(AC1294/(MAX(IF(AC$4:AC$1999&lt;CG$7,AC$4:AC$1999))))*5))</f>
        <v/>
      </c>
      <c r="BE1294" s="24" t="str">
        <f t="array" ref="BE1294">IF(AD1294="","",IF(AD1294&gt;CH$7,5,(AD1294/(MAX(IF(AD$4:AD$1999&lt;CH$7,AD$4:AD$1999))))*5))</f>
        <v/>
      </c>
      <c r="BF1294" s="24" t="str">
        <f t="array" ref="BF1294">IF(AE1294="","",IF(AE1294&gt;CI$7,5,(AE1294/(MAX(IF(AE$4:AE$1999&lt;CI$7,AE$4:AE$1999))))*5))</f>
        <v/>
      </c>
      <c r="BG1294" s="24" t="str">
        <f t="shared" si="305"/>
        <v/>
      </c>
      <c r="BH1294" s="24" t="str">
        <f t="shared" si="306"/>
        <v/>
      </c>
      <c r="BI1294" s="24" t="str">
        <f t="shared" si="307"/>
        <v/>
      </c>
      <c r="BJ1294" s="24" t="str">
        <f t="shared" si="308"/>
        <v/>
      </c>
      <c r="BK1294" s="24" t="str">
        <f t="shared" si="309"/>
        <v/>
      </c>
      <c r="BL1294" s="24" t="str">
        <f t="shared" si="310"/>
        <v/>
      </c>
      <c r="BM1294" s="24" t="str">
        <f t="shared" si="311"/>
        <v/>
      </c>
      <c r="BN1294" s="24" t="str">
        <f t="shared" si="312"/>
        <v/>
      </c>
      <c r="BO1294" s="24" t="str">
        <f t="shared" si="313"/>
        <v/>
      </c>
      <c r="BP1294" s="24" t="str">
        <f>IF(AM1294="","",SUMPRODUCT(BK1294:BO1294,'Benefit Weights'!$A$3:$E$3))</f>
        <v/>
      </c>
      <c r="BQ1294" s="27" t="str">
        <f t="shared" si="314"/>
        <v/>
      </c>
    </row>
    <row r="1295" spans="1:69" x14ac:dyDescent="0.25">
      <c r="A1295" s="23"/>
      <c r="B1295" s="23"/>
      <c r="C1295" s="23"/>
      <c r="D1295" s="23"/>
      <c r="E1295" s="24"/>
      <c r="F1295" s="24"/>
      <c r="G1295" s="24"/>
      <c r="H1295" s="23"/>
      <c r="I1295" s="23"/>
      <c r="J1295" s="23"/>
      <c r="K1295" s="23"/>
      <c r="L1295" s="23"/>
      <c r="M1295" s="23"/>
      <c r="N1295" s="23"/>
      <c r="O1295" s="24"/>
      <c r="P1295" s="24"/>
      <c r="Q1295" s="24"/>
      <c r="R1295" s="24"/>
      <c r="S1295" s="24"/>
      <c r="T1295" s="24"/>
      <c r="U1295" s="24"/>
      <c r="V1295" s="24"/>
      <c r="W1295" s="24"/>
      <c r="X1295" s="24"/>
      <c r="Y1295" s="24"/>
      <c r="Z1295" s="24"/>
      <c r="AA1295" s="24"/>
      <c r="AB1295" s="24"/>
      <c r="AC1295" s="24"/>
      <c r="AD1295" s="24"/>
      <c r="AE1295" s="24"/>
      <c r="AF1295" s="24"/>
      <c r="AG1295" s="24"/>
      <c r="AH1295" s="24"/>
      <c r="AI1295" s="24"/>
      <c r="AJ1295" s="23"/>
      <c r="AK1295" s="23"/>
      <c r="AL1295" s="23"/>
      <c r="AM1295" s="23" t="str">
        <f t="shared" si="302"/>
        <v/>
      </c>
      <c r="AN1295" s="23" t="str">
        <f t="shared" si="301"/>
        <v/>
      </c>
      <c r="AO1295" s="23" t="str">
        <f t="shared" si="303"/>
        <v/>
      </c>
      <c r="AP1295" s="23" t="str">
        <f t="shared" si="304"/>
        <v/>
      </c>
      <c r="AQ1295" s="24" t="str">
        <f t="array" ref="AQ1295">IF(Q1295="","",IF(Q1295&gt;BU$7,5,(Q1295/(MAX(IF(Q$4:Q$1999&lt;BU$7,Q$4:Q$1999))))*5))</f>
        <v/>
      </c>
      <c r="AR1295" s="24" t="str">
        <f t="array" ref="AR1295">IF(R1295="","",IF(R1295&gt;BV$7,5,(R1295/(MAX(IF(R$4:R$1999&lt;BV$7,R$4:R$1999))))*5))</f>
        <v/>
      </c>
      <c r="AS1295" s="24" t="str">
        <f t="array" ref="AS1295">IF(S1295="","",IF(S1295&gt;BW$7,5,(S1295/(MAX(IF(S$4:S$1999&lt;BW$7,S$4:S$1999))))*5))</f>
        <v/>
      </c>
      <c r="AT1295" s="24" t="str">
        <f t="array" ref="AT1295">IF(T1295="","",IF(T1295&gt;BX$7,5,(T1295/(MAX(IF(T$4:T$1999&lt;BX$7,T$4:T$1999))))*5))</f>
        <v/>
      </c>
      <c r="AU1295" s="24" t="str">
        <f t="array" ref="AU1295">IF(U1295="","",IF(U1295&gt;BY$7,5,(U1295/(MAX(IF(U$4:U$1999&lt;BY$7,U$4:U$1999))))*5))</f>
        <v/>
      </c>
      <c r="AV1295" s="24" t="str">
        <f t="array" ref="AV1295">IF(V1295="","",IF(V1295&gt;BZ$7,5,(V1295/(MAX(IF(V$4:V$1999&lt;BZ$7,V$4:V$1999))))*5))</f>
        <v/>
      </c>
      <c r="AW1295" s="24" t="str">
        <f t="array" ref="AW1295">IF(W1295="","",IF(W1295&gt;CA$7,5,(W1295/(MAX(IF(W$4:W$1999&lt;CA$7,W$4:W$1999))))*5))</f>
        <v/>
      </c>
      <c r="AX1295" s="24" t="str">
        <f t="array" ref="AX1295">IF(X1295="","",IF(X1295&gt;CB$7,5,(X1295/(MAX(IF(X$4:X$1999&lt;CB$7,X$4:X$1999))))*5))</f>
        <v/>
      </c>
      <c r="AY1295" s="24" t="str">
        <f t="array" ref="AY1295">IF(Y1295="","",IF(Y1295&gt;CC$7,5,(Y1295/(MAX(IF(Y$4:Y$1999&lt;CC$7,Y$4:Y$1999))))*5))</f>
        <v/>
      </c>
      <c r="AZ1295" s="24" t="str">
        <f t="array" ref="AZ1295">IF(Z1295="","",IF(Z1295&gt;CD$7,5,(Z1295/(MAX(IF(Z$4:Z$1999&lt;CD$7,Z$4:Z$1999))))*5))</f>
        <v/>
      </c>
      <c r="BA1295" s="24" t="str">
        <f t="array" ref="BA1295">IF(AA1295="","",IF(AA1295&gt;CE$7,5,(AA1295/(MAX(IF(AA$4:AA$1999&lt;CE$7,AA$4:AA$1999))))*5))</f>
        <v/>
      </c>
      <c r="BB1295" s="24" t="str">
        <f t="array" ref="BB1295">IF(AB1295="","",IF(AB1295&gt;CF$7,5,(AB1295/(MAX(IF(AB$4:AB$1999&lt;CF$7,AB$4:AB$1999))))*5))</f>
        <v/>
      </c>
      <c r="BC1295" s="24" t="str">
        <f>IF(AM1295="","",IF($AP1295='WQ Reference'!$A$12,SUMPRODUCT($AQ1295:$BB1295,'WQ Reference'!$B$12:$M$12),IF($AP1295='WQ Reference'!$A$13,SUMPRODUCT($AQ1295:$BB1295,'WQ Reference'!$B$13:$M$13),IF($AP1295='WQ Reference'!$A$14,SUMPRODUCT($AQ1295:$BB1295,'WQ Reference'!$B$14:$M$14),IF($AP1295='WQ Reference'!$A$15,SUMPRODUCT($AQ1295:$BB1295,'WQ Reference'!$B$15:$M$15),IF($AP1295='WQ Reference'!$A$16,SUMPRODUCT($AQ1295:$BB1295,'WQ Reference'!$B$16:$M$16),IF($AP1295='WQ Reference'!$A$17,SUMPRODUCT($AQ1295:$BB1295,'WQ Reference'!$B$17:$M$17),"Invalid Watershed")))))))</f>
        <v/>
      </c>
      <c r="BD1295" s="24" t="str">
        <f t="array" ref="BD1295">IF(AC1295="","",IF(AC1295&gt;CG$7,5,(AC1295/(MAX(IF(AC$4:AC$1999&lt;CG$7,AC$4:AC$1999))))*5))</f>
        <v/>
      </c>
      <c r="BE1295" s="24" t="str">
        <f t="array" ref="BE1295">IF(AD1295="","",IF(AD1295&gt;CH$7,5,(AD1295/(MAX(IF(AD$4:AD$1999&lt;CH$7,AD$4:AD$1999))))*5))</f>
        <v/>
      </c>
      <c r="BF1295" s="24" t="str">
        <f t="array" ref="BF1295">IF(AE1295="","",IF(AE1295&gt;CI$7,5,(AE1295/(MAX(IF(AE$4:AE$1999&lt;CI$7,AE$4:AE$1999))))*5))</f>
        <v/>
      </c>
      <c r="BG1295" s="24" t="str">
        <f t="shared" si="305"/>
        <v/>
      </c>
      <c r="BH1295" s="24" t="str">
        <f t="shared" si="306"/>
        <v/>
      </c>
      <c r="BI1295" s="24" t="str">
        <f t="shared" si="307"/>
        <v/>
      </c>
      <c r="BJ1295" s="24" t="str">
        <f t="shared" si="308"/>
        <v/>
      </c>
      <c r="BK1295" s="24" t="str">
        <f t="shared" si="309"/>
        <v/>
      </c>
      <c r="BL1295" s="24" t="str">
        <f t="shared" si="310"/>
        <v/>
      </c>
      <c r="BM1295" s="24" t="str">
        <f t="shared" si="311"/>
        <v/>
      </c>
      <c r="BN1295" s="24" t="str">
        <f t="shared" si="312"/>
        <v/>
      </c>
      <c r="BO1295" s="24" t="str">
        <f t="shared" si="313"/>
        <v/>
      </c>
      <c r="BP1295" s="24" t="str">
        <f>IF(AM1295="","",SUMPRODUCT(BK1295:BO1295,'Benefit Weights'!$A$3:$E$3))</f>
        <v/>
      </c>
      <c r="BQ1295" s="27" t="str">
        <f t="shared" si="314"/>
        <v/>
      </c>
    </row>
    <row r="1296" spans="1:69" x14ac:dyDescent="0.25">
      <c r="A1296" s="23"/>
      <c r="B1296" s="23"/>
      <c r="C1296" s="23"/>
      <c r="D1296" s="23"/>
      <c r="E1296" s="24"/>
      <c r="F1296" s="24"/>
      <c r="G1296" s="24"/>
      <c r="H1296" s="23"/>
      <c r="I1296" s="23"/>
      <c r="J1296" s="23"/>
      <c r="K1296" s="23"/>
      <c r="L1296" s="23"/>
      <c r="M1296" s="23"/>
      <c r="N1296" s="23"/>
      <c r="O1296" s="24"/>
      <c r="P1296" s="24"/>
      <c r="Q1296" s="24"/>
      <c r="R1296" s="24"/>
      <c r="S1296" s="24"/>
      <c r="T1296" s="24"/>
      <c r="U1296" s="24"/>
      <c r="V1296" s="24"/>
      <c r="W1296" s="24"/>
      <c r="X1296" s="24"/>
      <c r="Y1296" s="24"/>
      <c r="Z1296" s="24"/>
      <c r="AA1296" s="24"/>
      <c r="AB1296" s="24"/>
      <c r="AC1296" s="24"/>
      <c r="AD1296" s="24"/>
      <c r="AE1296" s="24"/>
      <c r="AF1296" s="24"/>
      <c r="AG1296" s="24"/>
      <c r="AH1296" s="24"/>
      <c r="AI1296" s="24"/>
      <c r="AJ1296" s="23"/>
      <c r="AK1296" s="23"/>
      <c r="AL1296" s="23"/>
      <c r="AM1296" s="23" t="str">
        <f t="shared" si="302"/>
        <v/>
      </c>
      <c r="AN1296" s="23" t="str">
        <f t="shared" si="301"/>
        <v/>
      </c>
      <c r="AO1296" s="23" t="str">
        <f t="shared" si="303"/>
        <v/>
      </c>
      <c r="AP1296" s="23" t="str">
        <f t="shared" si="304"/>
        <v/>
      </c>
      <c r="AQ1296" s="24" t="str">
        <f t="array" ref="AQ1296">IF(Q1296="","",IF(Q1296&gt;BU$7,5,(Q1296/(MAX(IF(Q$4:Q$1999&lt;BU$7,Q$4:Q$1999))))*5))</f>
        <v/>
      </c>
      <c r="AR1296" s="24" t="str">
        <f t="array" ref="AR1296">IF(R1296="","",IF(R1296&gt;BV$7,5,(R1296/(MAX(IF(R$4:R$1999&lt;BV$7,R$4:R$1999))))*5))</f>
        <v/>
      </c>
      <c r="AS1296" s="24" t="str">
        <f t="array" ref="AS1296">IF(S1296="","",IF(S1296&gt;BW$7,5,(S1296/(MAX(IF(S$4:S$1999&lt;BW$7,S$4:S$1999))))*5))</f>
        <v/>
      </c>
      <c r="AT1296" s="24" t="str">
        <f t="array" ref="AT1296">IF(T1296="","",IF(T1296&gt;BX$7,5,(T1296/(MAX(IF(T$4:T$1999&lt;BX$7,T$4:T$1999))))*5))</f>
        <v/>
      </c>
      <c r="AU1296" s="24" t="str">
        <f t="array" ref="AU1296">IF(U1296="","",IF(U1296&gt;BY$7,5,(U1296/(MAX(IF(U$4:U$1999&lt;BY$7,U$4:U$1999))))*5))</f>
        <v/>
      </c>
      <c r="AV1296" s="24" t="str">
        <f t="array" ref="AV1296">IF(V1296="","",IF(V1296&gt;BZ$7,5,(V1296/(MAX(IF(V$4:V$1999&lt;BZ$7,V$4:V$1999))))*5))</f>
        <v/>
      </c>
      <c r="AW1296" s="24" t="str">
        <f t="array" ref="AW1296">IF(W1296="","",IF(W1296&gt;CA$7,5,(W1296/(MAX(IF(W$4:W$1999&lt;CA$7,W$4:W$1999))))*5))</f>
        <v/>
      </c>
      <c r="AX1296" s="24" t="str">
        <f t="array" ref="AX1296">IF(X1296="","",IF(X1296&gt;CB$7,5,(X1296/(MAX(IF(X$4:X$1999&lt;CB$7,X$4:X$1999))))*5))</f>
        <v/>
      </c>
      <c r="AY1296" s="24" t="str">
        <f t="array" ref="AY1296">IF(Y1296="","",IF(Y1296&gt;CC$7,5,(Y1296/(MAX(IF(Y$4:Y$1999&lt;CC$7,Y$4:Y$1999))))*5))</f>
        <v/>
      </c>
      <c r="AZ1296" s="24" t="str">
        <f t="array" ref="AZ1296">IF(Z1296="","",IF(Z1296&gt;CD$7,5,(Z1296/(MAX(IF(Z$4:Z$1999&lt;CD$7,Z$4:Z$1999))))*5))</f>
        <v/>
      </c>
      <c r="BA1296" s="24" t="str">
        <f t="array" ref="BA1296">IF(AA1296="","",IF(AA1296&gt;CE$7,5,(AA1296/(MAX(IF(AA$4:AA$1999&lt;CE$7,AA$4:AA$1999))))*5))</f>
        <v/>
      </c>
      <c r="BB1296" s="24" t="str">
        <f t="array" ref="BB1296">IF(AB1296="","",IF(AB1296&gt;CF$7,5,(AB1296/(MAX(IF(AB$4:AB$1999&lt;CF$7,AB$4:AB$1999))))*5))</f>
        <v/>
      </c>
      <c r="BC1296" s="24" t="str">
        <f>IF(AM1296="","",IF($AP1296='WQ Reference'!$A$12,SUMPRODUCT($AQ1296:$BB1296,'WQ Reference'!$B$12:$M$12),IF($AP1296='WQ Reference'!$A$13,SUMPRODUCT($AQ1296:$BB1296,'WQ Reference'!$B$13:$M$13),IF($AP1296='WQ Reference'!$A$14,SUMPRODUCT($AQ1296:$BB1296,'WQ Reference'!$B$14:$M$14),IF($AP1296='WQ Reference'!$A$15,SUMPRODUCT($AQ1296:$BB1296,'WQ Reference'!$B$15:$M$15),IF($AP1296='WQ Reference'!$A$16,SUMPRODUCT($AQ1296:$BB1296,'WQ Reference'!$B$16:$M$16),IF($AP1296='WQ Reference'!$A$17,SUMPRODUCT($AQ1296:$BB1296,'WQ Reference'!$B$17:$M$17),"Invalid Watershed")))))))</f>
        <v/>
      </c>
      <c r="BD1296" s="24" t="str">
        <f t="array" ref="BD1296">IF(AC1296="","",IF(AC1296&gt;CG$7,5,(AC1296/(MAX(IF(AC$4:AC$1999&lt;CG$7,AC$4:AC$1999))))*5))</f>
        <v/>
      </c>
      <c r="BE1296" s="24" t="str">
        <f t="array" ref="BE1296">IF(AD1296="","",IF(AD1296&gt;CH$7,5,(AD1296/(MAX(IF(AD$4:AD$1999&lt;CH$7,AD$4:AD$1999))))*5))</f>
        <v/>
      </c>
      <c r="BF1296" s="24" t="str">
        <f t="array" ref="BF1296">IF(AE1296="","",IF(AE1296&gt;CI$7,5,(AE1296/(MAX(IF(AE$4:AE$1999&lt;CI$7,AE$4:AE$1999))))*5))</f>
        <v/>
      </c>
      <c r="BG1296" s="24" t="str">
        <f t="shared" si="305"/>
        <v/>
      </c>
      <c r="BH1296" s="24" t="str">
        <f t="shared" si="306"/>
        <v/>
      </c>
      <c r="BI1296" s="24" t="str">
        <f t="shared" si="307"/>
        <v/>
      </c>
      <c r="BJ1296" s="24" t="str">
        <f t="shared" si="308"/>
        <v/>
      </c>
      <c r="BK1296" s="24" t="str">
        <f t="shared" si="309"/>
        <v/>
      </c>
      <c r="BL1296" s="24" t="str">
        <f t="shared" si="310"/>
        <v/>
      </c>
      <c r="BM1296" s="24" t="str">
        <f t="shared" si="311"/>
        <v/>
      </c>
      <c r="BN1296" s="24" t="str">
        <f t="shared" si="312"/>
        <v/>
      </c>
      <c r="BO1296" s="24" t="str">
        <f t="shared" si="313"/>
        <v/>
      </c>
      <c r="BP1296" s="24" t="str">
        <f>IF(AM1296="","",SUMPRODUCT(BK1296:BO1296,'Benefit Weights'!$A$3:$E$3))</f>
        <v/>
      </c>
      <c r="BQ1296" s="27" t="str">
        <f t="shared" si="314"/>
        <v/>
      </c>
    </row>
    <row r="1297" spans="1:69" x14ac:dyDescent="0.25">
      <c r="A1297" s="23"/>
      <c r="B1297" s="23"/>
      <c r="C1297" s="23"/>
      <c r="D1297" s="23"/>
      <c r="E1297" s="24"/>
      <c r="F1297" s="24"/>
      <c r="G1297" s="24"/>
      <c r="H1297" s="23"/>
      <c r="I1297" s="23"/>
      <c r="J1297" s="23"/>
      <c r="K1297" s="23"/>
      <c r="L1297" s="23"/>
      <c r="M1297" s="23"/>
      <c r="N1297" s="23"/>
      <c r="O1297" s="24"/>
      <c r="P1297" s="24"/>
      <c r="Q1297" s="24"/>
      <c r="R1297" s="24"/>
      <c r="S1297" s="24"/>
      <c r="T1297" s="24"/>
      <c r="U1297" s="24"/>
      <c r="V1297" s="24"/>
      <c r="W1297" s="24"/>
      <c r="X1297" s="24"/>
      <c r="Y1297" s="24"/>
      <c r="Z1297" s="24"/>
      <c r="AA1297" s="24"/>
      <c r="AB1297" s="24"/>
      <c r="AC1297" s="24"/>
      <c r="AD1297" s="24"/>
      <c r="AE1297" s="24"/>
      <c r="AF1297" s="24"/>
      <c r="AG1297" s="24"/>
      <c r="AH1297" s="24"/>
      <c r="AI1297" s="24"/>
      <c r="AJ1297" s="23"/>
      <c r="AK1297" s="23"/>
      <c r="AL1297" s="23"/>
      <c r="AM1297" s="23" t="str">
        <f t="shared" si="302"/>
        <v/>
      </c>
      <c r="AN1297" s="23" t="str">
        <f t="shared" si="301"/>
        <v/>
      </c>
      <c r="AO1297" s="23" t="str">
        <f t="shared" si="303"/>
        <v/>
      </c>
      <c r="AP1297" s="23" t="str">
        <f t="shared" si="304"/>
        <v/>
      </c>
      <c r="AQ1297" s="24" t="str">
        <f t="array" ref="AQ1297">IF(Q1297="","",IF(Q1297&gt;BU$7,5,(Q1297/(MAX(IF(Q$4:Q$1999&lt;BU$7,Q$4:Q$1999))))*5))</f>
        <v/>
      </c>
      <c r="AR1297" s="24" t="str">
        <f t="array" ref="AR1297">IF(R1297="","",IF(R1297&gt;BV$7,5,(R1297/(MAX(IF(R$4:R$1999&lt;BV$7,R$4:R$1999))))*5))</f>
        <v/>
      </c>
      <c r="AS1297" s="24" t="str">
        <f t="array" ref="AS1297">IF(S1297="","",IF(S1297&gt;BW$7,5,(S1297/(MAX(IF(S$4:S$1999&lt;BW$7,S$4:S$1999))))*5))</f>
        <v/>
      </c>
      <c r="AT1297" s="24" t="str">
        <f t="array" ref="AT1297">IF(T1297="","",IF(T1297&gt;BX$7,5,(T1297/(MAX(IF(T$4:T$1999&lt;BX$7,T$4:T$1999))))*5))</f>
        <v/>
      </c>
      <c r="AU1297" s="24" t="str">
        <f t="array" ref="AU1297">IF(U1297="","",IF(U1297&gt;BY$7,5,(U1297/(MAX(IF(U$4:U$1999&lt;BY$7,U$4:U$1999))))*5))</f>
        <v/>
      </c>
      <c r="AV1297" s="24" t="str">
        <f t="array" ref="AV1297">IF(V1297="","",IF(V1297&gt;BZ$7,5,(V1297/(MAX(IF(V$4:V$1999&lt;BZ$7,V$4:V$1999))))*5))</f>
        <v/>
      </c>
      <c r="AW1297" s="24" t="str">
        <f t="array" ref="AW1297">IF(W1297="","",IF(W1297&gt;CA$7,5,(W1297/(MAX(IF(W$4:W$1999&lt;CA$7,W$4:W$1999))))*5))</f>
        <v/>
      </c>
      <c r="AX1297" s="24" t="str">
        <f t="array" ref="AX1297">IF(X1297="","",IF(X1297&gt;CB$7,5,(X1297/(MAX(IF(X$4:X$1999&lt;CB$7,X$4:X$1999))))*5))</f>
        <v/>
      </c>
      <c r="AY1297" s="24" t="str">
        <f t="array" ref="AY1297">IF(Y1297="","",IF(Y1297&gt;CC$7,5,(Y1297/(MAX(IF(Y$4:Y$1999&lt;CC$7,Y$4:Y$1999))))*5))</f>
        <v/>
      </c>
      <c r="AZ1297" s="24" t="str">
        <f t="array" ref="AZ1297">IF(Z1297="","",IF(Z1297&gt;CD$7,5,(Z1297/(MAX(IF(Z$4:Z$1999&lt;CD$7,Z$4:Z$1999))))*5))</f>
        <v/>
      </c>
      <c r="BA1297" s="24" t="str">
        <f t="array" ref="BA1297">IF(AA1297="","",IF(AA1297&gt;CE$7,5,(AA1297/(MAX(IF(AA$4:AA$1999&lt;CE$7,AA$4:AA$1999))))*5))</f>
        <v/>
      </c>
      <c r="BB1297" s="24" t="str">
        <f t="array" ref="BB1297">IF(AB1297="","",IF(AB1297&gt;CF$7,5,(AB1297/(MAX(IF(AB$4:AB$1999&lt;CF$7,AB$4:AB$1999))))*5))</f>
        <v/>
      </c>
      <c r="BC1297" s="24" t="str">
        <f>IF(AM1297="","",IF($AP1297='WQ Reference'!$A$12,SUMPRODUCT($AQ1297:$BB1297,'WQ Reference'!$B$12:$M$12),IF($AP1297='WQ Reference'!$A$13,SUMPRODUCT($AQ1297:$BB1297,'WQ Reference'!$B$13:$M$13),IF($AP1297='WQ Reference'!$A$14,SUMPRODUCT($AQ1297:$BB1297,'WQ Reference'!$B$14:$M$14),IF($AP1297='WQ Reference'!$A$15,SUMPRODUCT($AQ1297:$BB1297,'WQ Reference'!$B$15:$M$15),IF($AP1297='WQ Reference'!$A$16,SUMPRODUCT($AQ1297:$BB1297,'WQ Reference'!$B$16:$M$16),IF($AP1297='WQ Reference'!$A$17,SUMPRODUCT($AQ1297:$BB1297,'WQ Reference'!$B$17:$M$17),"Invalid Watershed")))))))</f>
        <v/>
      </c>
      <c r="BD1297" s="24" t="str">
        <f t="array" ref="BD1297">IF(AC1297="","",IF(AC1297&gt;CG$7,5,(AC1297/(MAX(IF(AC$4:AC$1999&lt;CG$7,AC$4:AC$1999))))*5))</f>
        <v/>
      </c>
      <c r="BE1297" s="24" t="str">
        <f t="array" ref="BE1297">IF(AD1297="","",IF(AD1297&gt;CH$7,5,(AD1297/(MAX(IF(AD$4:AD$1999&lt;CH$7,AD$4:AD$1999))))*5))</f>
        <v/>
      </c>
      <c r="BF1297" s="24" t="str">
        <f t="array" ref="BF1297">IF(AE1297="","",IF(AE1297&gt;CI$7,5,(AE1297/(MAX(IF(AE$4:AE$1999&lt;CI$7,AE$4:AE$1999))))*5))</f>
        <v/>
      </c>
      <c r="BG1297" s="24" t="str">
        <f t="shared" si="305"/>
        <v/>
      </c>
      <c r="BH1297" s="24" t="str">
        <f t="shared" si="306"/>
        <v/>
      </c>
      <c r="BI1297" s="24" t="str">
        <f t="shared" si="307"/>
        <v/>
      </c>
      <c r="BJ1297" s="24" t="str">
        <f t="shared" si="308"/>
        <v/>
      </c>
      <c r="BK1297" s="24" t="str">
        <f t="shared" si="309"/>
        <v/>
      </c>
      <c r="BL1297" s="24" t="str">
        <f t="shared" si="310"/>
        <v/>
      </c>
      <c r="BM1297" s="24" t="str">
        <f t="shared" si="311"/>
        <v/>
      </c>
      <c r="BN1297" s="24" t="str">
        <f t="shared" si="312"/>
        <v/>
      </c>
      <c r="BO1297" s="24" t="str">
        <f t="shared" si="313"/>
        <v/>
      </c>
      <c r="BP1297" s="24" t="str">
        <f>IF(AM1297="","",SUMPRODUCT(BK1297:BO1297,'Benefit Weights'!$A$3:$E$3))</f>
        <v/>
      </c>
      <c r="BQ1297" s="27" t="str">
        <f t="shared" si="314"/>
        <v/>
      </c>
    </row>
    <row r="1298" spans="1:69" x14ac:dyDescent="0.25">
      <c r="A1298" s="23"/>
      <c r="B1298" s="23"/>
      <c r="C1298" s="23"/>
      <c r="D1298" s="23"/>
      <c r="E1298" s="24"/>
      <c r="F1298" s="24"/>
      <c r="G1298" s="24"/>
      <c r="H1298" s="23"/>
      <c r="I1298" s="23"/>
      <c r="J1298" s="23"/>
      <c r="K1298" s="23"/>
      <c r="L1298" s="23"/>
      <c r="M1298" s="23"/>
      <c r="N1298" s="23"/>
      <c r="O1298" s="24"/>
      <c r="P1298" s="24"/>
      <c r="Q1298" s="24"/>
      <c r="R1298" s="24"/>
      <c r="S1298" s="24"/>
      <c r="T1298" s="24"/>
      <c r="U1298" s="24"/>
      <c r="V1298" s="24"/>
      <c r="W1298" s="24"/>
      <c r="X1298" s="24"/>
      <c r="Y1298" s="24"/>
      <c r="Z1298" s="24"/>
      <c r="AA1298" s="24"/>
      <c r="AB1298" s="24"/>
      <c r="AC1298" s="24"/>
      <c r="AD1298" s="24"/>
      <c r="AE1298" s="24"/>
      <c r="AF1298" s="24"/>
      <c r="AG1298" s="24"/>
      <c r="AH1298" s="24"/>
      <c r="AI1298" s="24"/>
      <c r="AJ1298" s="23"/>
      <c r="AK1298" s="23"/>
      <c r="AL1298" s="23"/>
      <c r="AM1298" s="23" t="str">
        <f t="shared" si="302"/>
        <v/>
      </c>
      <c r="AN1298" s="23" t="str">
        <f t="shared" si="301"/>
        <v/>
      </c>
      <c r="AO1298" s="23" t="str">
        <f t="shared" si="303"/>
        <v/>
      </c>
      <c r="AP1298" s="23" t="str">
        <f t="shared" si="304"/>
        <v/>
      </c>
      <c r="AQ1298" s="24" t="str">
        <f t="array" ref="AQ1298">IF(Q1298="","",IF(Q1298&gt;BU$7,5,(Q1298/(MAX(IF(Q$4:Q$1999&lt;BU$7,Q$4:Q$1999))))*5))</f>
        <v/>
      </c>
      <c r="AR1298" s="24" t="str">
        <f t="array" ref="AR1298">IF(R1298="","",IF(R1298&gt;BV$7,5,(R1298/(MAX(IF(R$4:R$1999&lt;BV$7,R$4:R$1999))))*5))</f>
        <v/>
      </c>
      <c r="AS1298" s="24" t="str">
        <f t="array" ref="AS1298">IF(S1298="","",IF(S1298&gt;BW$7,5,(S1298/(MAX(IF(S$4:S$1999&lt;BW$7,S$4:S$1999))))*5))</f>
        <v/>
      </c>
      <c r="AT1298" s="24" t="str">
        <f t="array" ref="AT1298">IF(T1298="","",IF(T1298&gt;BX$7,5,(T1298/(MAX(IF(T$4:T$1999&lt;BX$7,T$4:T$1999))))*5))</f>
        <v/>
      </c>
      <c r="AU1298" s="24" t="str">
        <f t="array" ref="AU1298">IF(U1298="","",IF(U1298&gt;BY$7,5,(U1298/(MAX(IF(U$4:U$1999&lt;BY$7,U$4:U$1999))))*5))</f>
        <v/>
      </c>
      <c r="AV1298" s="24" t="str">
        <f t="array" ref="AV1298">IF(V1298="","",IF(V1298&gt;BZ$7,5,(V1298/(MAX(IF(V$4:V$1999&lt;BZ$7,V$4:V$1999))))*5))</f>
        <v/>
      </c>
      <c r="AW1298" s="24" t="str">
        <f t="array" ref="AW1298">IF(W1298="","",IF(W1298&gt;CA$7,5,(W1298/(MAX(IF(W$4:W$1999&lt;CA$7,W$4:W$1999))))*5))</f>
        <v/>
      </c>
      <c r="AX1298" s="24" t="str">
        <f t="array" ref="AX1298">IF(X1298="","",IF(X1298&gt;CB$7,5,(X1298/(MAX(IF(X$4:X$1999&lt;CB$7,X$4:X$1999))))*5))</f>
        <v/>
      </c>
      <c r="AY1298" s="24" t="str">
        <f t="array" ref="AY1298">IF(Y1298="","",IF(Y1298&gt;CC$7,5,(Y1298/(MAX(IF(Y$4:Y$1999&lt;CC$7,Y$4:Y$1999))))*5))</f>
        <v/>
      </c>
      <c r="AZ1298" s="24" t="str">
        <f t="array" ref="AZ1298">IF(Z1298="","",IF(Z1298&gt;CD$7,5,(Z1298/(MAX(IF(Z$4:Z$1999&lt;CD$7,Z$4:Z$1999))))*5))</f>
        <v/>
      </c>
      <c r="BA1298" s="24" t="str">
        <f t="array" ref="BA1298">IF(AA1298="","",IF(AA1298&gt;CE$7,5,(AA1298/(MAX(IF(AA$4:AA$1999&lt;CE$7,AA$4:AA$1999))))*5))</f>
        <v/>
      </c>
      <c r="BB1298" s="24" t="str">
        <f t="array" ref="BB1298">IF(AB1298="","",IF(AB1298&gt;CF$7,5,(AB1298/(MAX(IF(AB$4:AB$1999&lt;CF$7,AB$4:AB$1999))))*5))</f>
        <v/>
      </c>
      <c r="BC1298" s="24" t="str">
        <f>IF(AM1298="","",IF($AP1298='WQ Reference'!$A$12,SUMPRODUCT($AQ1298:$BB1298,'WQ Reference'!$B$12:$M$12),IF($AP1298='WQ Reference'!$A$13,SUMPRODUCT($AQ1298:$BB1298,'WQ Reference'!$B$13:$M$13),IF($AP1298='WQ Reference'!$A$14,SUMPRODUCT($AQ1298:$BB1298,'WQ Reference'!$B$14:$M$14),IF($AP1298='WQ Reference'!$A$15,SUMPRODUCT($AQ1298:$BB1298,'WQ Reference'!$B$15:$M$15),IF($AP1298='WQ Reference'!$A$16,SUMPRODUCT($AQ1298:$BB1298,'WQ Reference'!$B$16:$M$16),IF($AP1298='WQ Reference'!$A$17,SUMPRODUCT($AQ1298:$BB1298,'WQ Reference'!$B$17:$M$17),"Invalid Watershed")))))))</f>
        <v/>
      </c>
      <c r="BD1298" s="24" t="str">
        <f t="array" ref="BD1298">IF(AC1298="","",IF(AC1298&gt;CG$7,5,(AC1298/(MAX(IF(AC$4:AC$1999&lt;CG$7,AC$4:AC$1999))))*5))</f>
        <v/>
      </c>
      <c r="BE1298" s="24" t="str">
        <f t="array" ref="BE1298">IF(AD1298="","",IF(AD1298&gt;CH$7,5,(AD1298/(MAX(IF(AD$4:AD$1999&lt;CH$7,AD$4:AD$1999))))*5))</f>
        <v/>
      </c>
      <c r="BF1298" s="24" t="str">
        <f t="array" ref="BF1298">IF(AE1298="","",IF(AE1298&gt;CI$7,5,(AE1298/(MAX(IF(AE$4:AE$1999&lt;CI$7,AE$4:AE$1999))))*5))</f>
        <v/>
      </c>
      <c r="BG1298" s="24" t="str">
        <f t="shared" si="305"/>
        <v/>
      </c>
      <c r="BH1298" s="24" t="str">
        <f t="shared" si="306"/>
        <v/>
      </c>
      <c r="BI1298" s="24" t="str">
        <f t="shared" si="307"/>
        <v/>
      </c>
      <c r="BJ1298" s="24" t="str">
        <f t="shared" si="308"/>
        <v/>
      </c>
      <c r="BK1298" s="24" t="str">
        <f t="shared" si="309"/>
        <v/>
      </c>
      <c r="BL1298" s="24" t="str">
        <f t="shared" si="310"/>
        <v/>
      </c>
      <c r="BM1298" s="24" t="str">
        <f t="shared" si="311"/>
        <v/>
      </c>
      <c r="BN1298" s="24" t="str">
        <f t="shared" si="312"/>
        <v/>
      </c>
      <c r="BO1298" s="24" t="str">
        <f t="shared" si="313"/>
        <v/>
      </c>
      <c r="BP1298" s="24" t="str">
        <f>IF(AM1298="","",SUMPRODUCT(BK1298:BO1298,'Benefit Weights'!$A$3:$E$3))</f>
        <v/>
      </c>
      <c r="BQ1298" s="27" t="str">
        <f t="shared" si="314"/>
        <v/>
      </c>
    </row>
    <row r="1299" spans="1:69" x14ac:dyDescent="0.25">
      <c r="A1299" s="23"/>
      <c r="B1299" s="23"/>
      <c r="C1299" s="23"/>
      <c r="D1299" s="23"/>
      <c r="E1299" s="24"/>
      <c r="F1299" s="24"/>
      <c r="G1299" s="24"/>
      <c r="H1299" s="23"/>
      <c r="I1299" s="23"/>
      <c r="J1299" s="23"/>
      <c r="K1299" s="23"/>
      <c r="L1299" s="23"/>
      <c r="M1299" s="23"/>
      <c r="N1299" s="23"/>
      <c r="O1299" s="24"/>
      <c r="P1299" s="24"/>
      <c r="Q1299" s="24"/>
      <c r="R1299" s="24"/>
      <c r="S1299" s="24"/>
      <c r="T1299" s="24"/>
      <c r="U1299" s="24"/>
      <c r="V1299" s="24"/>
      <c r="W1299" s="24"/>
      <c r="X1299" s="24"/>
      <c r="Y1299" s="24"/>
      <c r="Z1299" s="24"/>
      <c r="AA1299" s="24"/>
      <c r="AB1299" s="24"/>
      <c r="AC1299" s="24"/>
      <c r="AD1299" s="24"/>
      <c r="AE1299" s="24"/>
      <c r="AF1299" s="24"/>
      <c r="AG1299" s="24"/>
      <c r="AH1299" s="24"/>
      <c r="AI1299" s="24"/>
      <c r="AJ1299" s="23"/>
      <c r="AK1299" s="23"/>
      <c r="AL1299" s="23"/>
      <c r="AM1299" s="23" t="str">
        <f t="shared" si="302"/>
        <v/>
      </c>
      <c r="AN1299" s="23" t="str">
        <f t="shared" si="301"/>
        <v/>
      </c>
      <c r="AO1299" s="23" t="str">
        <f t="shared" si="303"/>
        <v/>
      </c>
      <c r="AP1299" s="23" t="str">
        <f t="shared" si="304"/>
        <v/>
      </c>
      <c r="AQ1299" s="24" t="str">
        <f t="array" ref="AQ1299">IF(Q1299="","",IF(Q1299&gt;BU$7,5,(Q1299/(MAX(IF(Q$4:Q$1999&lt;BU$7,Q$4:Q$1999))))*5))</f>
        <v/>
      </c>
      <c r="AR1299" s="24" t="str">
        <f t="array" ref="AR1299">IF(R1299="","",IF(R1299&gt;BV$7,5,(R1299/(MAX(IF(R$4:R$1999&lt;BV$7,R$4:R$1999))))*5))</f>
        <v/>
      </c>
      <c r="AS1299" s="24" t="str">
        <f t="array" ref="AS1299">IF(S1299="","",IF(S1299&gt;BW$7,5,(S1299/(MAX(IF(S$4:S$1999&lt;BW$7,S$4:S$1999))))*5))</f>
        <v/>
      </c>
      <c r="AT1299" s="24" t="str">
        <f t="array" ref="AT1299">IF(T1299="","",IF(T1299&gt;BX$7,5,(T1299/(MAX(IF(T$4:T$1999&lt;BX$7,T$4:T$1999))))*5))</f>
        <v/>
      </c>
      <c r="AU1299" s="24" t="str">
        <f t="array" ref="AU1299">IF(U1299="","",IF(U1299&gt;BY$7,5,(U1299/(MAX(IF(U$4:U$1999&lt;BY$7,U$4:U$1999))))*5))</f>
        <v/>
      </c>
      <c r="AV1299" s="24" t="str">
        <f t="array" ref="AV1299">IF(V1299="","",IF(V1299&gt;BZ$7,5,(V1299/(MAX(IF(V$4:V$1999&lt;BZ$7,V$4:V$1999))))*5))</f>
        <v/>
      </c>
      <c r="AW1299" s="24" t="str">
        <f t="array" ref="AW1299">IF(W1299="","",IF(W1299&gt;CA$7,5,(W1299/(MAX(IF(W$4:W$1999&lt;CA$7,W$4:W$1999))))*5))</f>
        <v/>
      </c>
      <c r="AX1299" s="24" t="str">
        <f t="array" ref="AX1299">IF(X1299="","",IF(X1299&gt;CB$7,5,(X1299/(MAX(IF(X$4:X$1999&lt;CB$7,X$4:X$1999))))*5))</f>
        <v/>
      </c>
      <c r="AY1299" s="24" t="str">
        <f t="array" ref="AY1299">IF(Y1299="","",IF(Y1299&gt;CC$7,5,(Y1299/(MAX(IF(Y$4:Y$1999&lt;CC$7,Y$4:Y$1999))))*5))</f>
        <v/>
      </c>
      <c r="AZ1299" s="24" t="str">
        <f t="array" ref="AZ1299">IF(Z1299="","",IF(Z1299&gt;CD$7,5,(Z1299/(MAX(IF(Z$4:Z$1999&lt;CD$7,Z$4:Z$1999))))*5))</f>
        <v/>
      </c>
      <c r="BA1299" s="24" t="str">
        <f t="array" ref="BA1299">IF(AA1299="","",IF(AA1299&gt;CE$7,5,(AA1299/(MAX(IF(AA$4:AA$1999&lt;CE$7,AA$4:AA$1999))))*5))</f>
        <v/>
      </c>
      <c r="BB1299" s="24" t="str">
        <f t="array" ref="BB1299">IF(AB1299="","",IF(AB1299&gt;CF$7,5,(AB1299/(MAX(IF(AB$4:AB$1999&lt;CF$7,AB$4:AB$1999))))*5))</f>
        <v/>
      </c>
      <c r="BC1299" s="24" t="str">
        <f>IF(AM1299="","",IF($AP1299='WQ Reference'!$A$12,SUMPRODUCT($AQ1299:$BB1299,'WQ Reference'!$B$12:$M$12),IF($AP1299='WQ Reference'!$A$13,SUMPRODUCT($AQ1299:$BB1299,'WQ Reference'!$B$13:$M$13),IF($AP1299='WQ Reference'!$A$14,SUMPRODUCT($AQ1299:$BB1299,'WQ Reference'!$B$14:$M$14),IF($AP1299='WQ Reference'!$A$15,SUMPRODUCT($AQ1299:$BB1299,'WQ Reference'!$B$15:$M$15),IF($AP1299='WQ Reference'!$A$16,SUMPRODUCT($AQ1299:$BB1299,'WQ Reference'!$B$16:$M$16),IF($AP1299='WQ Reference'!$A$17,SUMPRODUCT($AQ1299:$BB1299,'WQ Reference'!$B$17:$M$17),"Invalid Watershed")))))))</f>
        <v/>
      </c>
      <c r="BD1299" s="24" t="str">
        <f t="array" ref="BD1299">IF(AC1299="","",IF(AC1299&gt;CG$7,5,(AC1299/(MAX(IF(AC$4:AC$1999&lt;CG$7,AC$4:AC$1999))))*5))</f>
        <v/>
      </c>
      <c r="BE1299" s="24" t="str">
        <f t="array" ref="BE1299">IF(AD1299="","",IF(AD1299&gt;CH$7,5,(AD1299/(MAX(IF(AD$4:AD$1999&lt;CH$7,AD$4:AD$1999))))*5))</f>
        <v/>
      </c>
      <c r="BF1299" s="24" t="str">
        <f t="array" ref="BF1299">IF(AE1299="","",IF(AE1299&gt;CI$7,5,(AE1299/(MAX(IF(AE$4:AE$1999&lt;CI$7,AE$4:AE$1999))))*5))</f>
        <v/>
      </c>
      <c r="BG1299" s="24" t="str">
        <f t="shared" si="305"/>
        <v/>
      </c>
      <c r="BH1299" s="24" t="str">
        <f t="shared" si="306"/>
        <v/>
      </c>
      <c r="BI1299" s="24" t="str">
        <f t="shared" si="307"/>
        <v/>
      </c>
      <c r="BJ1299" s="24" t="str">
        <f t="shared" si="308"/>
        <v/>
      </c>
      <c r="BK1299" s="24" t="str">
        <f t="shared" si="309"/>
        <v/>
      </c>
      <c r="BL1299" s="24" t="str">
        <f t="shared" si="310"/>
        <v/>
      </c>
      <c r="BM1299" s="24" t="str">
        <f t="shared" si="311"/>
        <v/>
      </c>
      <c r="BN1299" s="24" t="str">
        <f t="shared" si="312"/>
        <v/>
      </c>
      <c r="BO1299" s="24" t="str">
        <f t="shared" si="313"/>
        <v/>
      </c>
      <c r="BP1299" s="24" t="str">
        <f>IF(AM1299="","",SUMPRODUCT(BK1299:BO1299,'Benefit Weights'!$A$3:$E$3))</f>
        <v/>
      </c>
      <c r="BQ1299" s="27" t="str">
        <f t="shared" si="314"/>
        <v/>
      </c>
    </row>
    <row r="1300" spans="1:69" x14ac:dyDescent="0.25">
      <c r="A1300" s="23"/>
      <c r="B1300" s="23"/>
      <c r="C1300" s="23"/>
      <c r="D1300" s="23"/>
      <c r="E1300" s="24"/>
      <c r="F1300" s="24"/>
      <c r="G1300" s="24"/>
      <c r="H1300" s="23"/>
      <c r="I1300" s="23"/>
      <c r="J1300" s="23"/>
      <c r="K1300" s="23"/>
      <c r="L1300" s="23"/>
      <c r="M1300" s="23"/>
      <c r="N1300" s="23"/>
      <c r="O1300" s="24"/>
      <c r="P1300" s="24"/>
      <c r="Q1300" s="24"/>
      <c r="R1300" s="24"/>
      <c r="S1300" s="24"/>
      <c r="T1300" s="24"/>
      <c r="U1300" s="24"/>
      <c r="V1300" s="24"/>
      <c r="W1300" s="24"/>
      <c r="X1300" s="24"/>
      <c r="Y1300" s="24"/>
      <c r="Z1300" s="24"/>
      <c r="AA1300" s="24"/>
      <c r="AB1300" s="24"/>
      <c r="AC1300" s="24"/>
      <c r="AD1300" s="24"/>
      <c r="AE1300" s="24"/>
      <c r="AF1300" s="24"/>
      <c r="AG1300" s="24"/>
      <c r="AH1300" s="24"/>
      <c r="AI1300" s="24"/>
      <c r="AJ1300" s="23"/>
      <c r="AK1300" s="23"/>
      <c r="AL1300" s="23"/>
      <c r="AM1300" s="23" t="str">
        <f t="shared" si="302"/>
        <v/>
      </c>
      <c r="AN1300" s="23" t="str">
        <f t="shared" ref="AN1300:AN1363" si="315">IF(B1300="","",B1300)</f>
        <v/>
      </c>
      <c r="AO1300" s="23" t="str">
        <f t="shared" si="303"/>
        <v/>
      </c>
      <c r="AP1300" s="23" t="str">
        <f t="shared" si="304"/>
        <v/>
      </c>
      <c r="AQ1300" s="24" t="str">
        <f t="array" ref="AQ1300">IF(Q1300="","",IF(Q1300&gt;BU$7,5,(Q1300/(MAX(IF(Q$4:Q$1999&lt;BU$7,Q$4:Q$1999))))*5))</f>
        <v/>
      </c>
      <c r="AR1300" s="24" t="str">
        <f t="array" ref="AR1300">IF(R1300="","",IF(R1300&gt;BV$7,5,(R1300/(MAX(IF(R$4:R$1999&lt;BV$7,R$4:R$1999))))*5))</f>
        <v/>
      </c>
      <c r="AS1300" s="24" t="str">
        <f t="array" ref="AS1300">IF(S1300="","",IF(S1300&gt;BW$7,5,(S1300/(MAX(IF(S$4:S$1999&lt;BW$7,S$4:S$1999))))*5))</f>
        <v/>
      </c>
      <c r="AT1300" s="24" t="str">
        <f t="array" ref="AT1300">IF(T1300="","",IF(T1300&gt;BX$7,5,(T1300/(MAX(IF(T$4:T$1999&lt;BX$7,T$4:T$1999))))*5))</f>
        <v/>
      </c>
      <c r="AU1300" s="24" t="str">
        <f t="array" ref="AU1300">IF(U1300="","",IF(U1300&gt;BY$7,5,(U1300/(MAX(IF(U$4:U$1999&lt;BY$7,U$4:U$1999))))*5))</f>
        <v/>
      </c>
      <c r="AV1300" s="24" t="str">
        <f t="array" ref="AV1300">IF(V1300="","",IF(V1300&gt;BZ$7,5,(V1300/(MAX(IF(V$4:V$1999&lt;BZ$7,V$4:V$1999))))*5))</f>
        <v/>
      </c>
      <c r="AW1300" s="24" t="str">
        <f t="array" ref="AW1300">IF(W1300="","",IF(W1300&gt;CA$7,5,(W1300/(MAX(IF(W$4:W$1999&lt;CA$7,W$4:W$1999))))*5))</f>
        <v/>
      </c>
      <c r="AX1300" s="24" t="str">
        <f t="array" ref="AX1300">IF(X1300="","",IF(X1300&gt;CB$7,5,(X1300/(MAX(IF(X$4:X$1999&lt;CB$7,X$4:X$1999))))*5))</f>
        <v/>
      </c>
      <c r="AY1300" s="24" t="str">
        <f t="array" ref="AY1300">IF(Y1300="","",IF(Y1300&gt;CC$7,5,(Y1300/(MAX(IF(Y$4:Y$1999&lt;CC$7,Y$4:Y$1999))))*5))</f>
        <v/>
      </c>
      <c r="AZ1300" s="24" t="str">
        <f t="array" ref="AZ1300">IF(Z1300="","",IF(Z1300&gt;CD$7,5,(Z1300/(MAX(IF(Z$4:Z$1999&lt;CD$7,Z$4:Z$1999))))*5))</f>
        <v/>
      </c>
      <c r="BA1300" s="24" t="str">
        <f t="array" ref="BA1300">IF(AA1300="","",IF(AA1300&gt;CE$7,5,(AA1300/(MAX(IF(AA$4:AA$1999&lt;CE$7,AA$4:AA$1999))))*5))</f>
        <v/>
      </c>
      <c r="BB1300" s="24" t="str">
        <f t="array" ref="BB1300">IF(AB1300="","",IF(AB1300&gt;CF$7,5,(AB1300/(MAX(IF(AB$4:AB$1999&lt;CF$7,AB$4:AB$1999))))*5))</f>
        <v/>
      </c>
      <c r="BC1300" s="24" t="str">
        <f>IF(AM1300="","",IF($AP1300='WQ Reference'!$A$12,SUMPRODUCT($AQ1300:$BB1300,'WQ Reference'!$B$12:$M$12),IF($AP1300='WQ Reference'!$A$13,SUMPRODUCT($AQ1300:$BB1300,'WQ Reference'!$B$13:$M$13),IF($AP1300='WQ Reference'!$A$14,SUMPRODUCT($AQ1300:$BB1300,'WQ Reference'!$B$14:$M$14),IF($AP1300='WQ Reference'!$A$15,SUMPRODUCT($AQ1300:$BB1300,'WQ Reference'!$B$15:$M$15),IF($AP1300='WQ Reference'!$A$16,SUMPRODUCT($AQ1300:$BB1300,'WQ Reference'!$B$16:$M$16),IF($AP1300='WQ Reference'!$A$17,SUMPRODUCT($AQ1300:$BB1300,'WQ Reference'!$B$17:$M$17),"Invalid Watershed")))))))</f>
        <v/>
      </c>
      <c r="BD1300" s="24" t="str">
        <f t="array" ref="BD1300">IF(AC1300="","",IF(AC1300&gt;CG$7,5,(AC1300/(MAX(IF(AC$4:AC$1999&lt;CG$7,AC$4:AC$1999))))*5))</f>
        <v/>
      </c>
      <c r="BE1300" s="24" t="str">
        <f t="array" ref="BE1300">IF(AD1300="","",IF(AD1300&gt;CH$7,5,(AD1300/(MAX(IF(AD$4:AD$1999&lt;CH$7,AD$4:AD$1999))))*5))</f>
        <v/>
      </c>
      <c r="BF1300" s="24" t="str">
        <f t="array" ref="BF1300">IF(AE1300="","",IF(AE1300&gt;CI$7,5,(AE1300/(MAX(IF(AE$4:AE$1999&lt;CI$7,AE$4:AE$1999))))*5))</f>
        <v/>
      </c>
      <c r="BG1300" s="24" t="str">
        <f t="shared" si="305"/>
        <v/>
      </c>
      <c r="BH1300" s="24" t="str">
        <f t="shared" si="306"/>
        <v/>
      </c>
      <c r="BI1300" s="24" t="str">
        <f t="shared" si="307"/>
        <v/>
      </c>
      <c r="BJ1300" s="24" t="str">
        <f t="shared" si="308"/>
        <v/>
      </c>
      <c r="BK1300" s="24" t="str">
        <f t="shared" si="309"/>
        <v/>
      </c>
      <c r="BL1300" s="24" t="str">
        <f t="shared" si="310"/>
        <v/>
      </c>
      <c r="BM1300" s="24" t="str">
        <f t="shared" si="311"/>
        <v/>
      </c>
      <c r="BN1300" s="24" t="str">
        <f t="shared" si="312"/>
        <v/>
      </c>
      <c r="BO1300" s="24" t="str">
        <f t="shared" si="313"/>
        <v/>
      </c>
      <c r="BP1300" s="24" t="str">
        <f>IF(AM1300="","",SUMPRODUCT(BK1300:BO1300,'Benefit Weights'!$A$3:$E$3))</f>
        <v/>
      </c>
      <c r="BQ1300" s="27" t="str">
        <f t="shared" si="314"/>
        <v/>
      </c>
    </row>
    <row r="1301" spans="1:69" x14ac:dyDescent="0.25">
      <c r="A1301" s="23"/>
      <c r="B1301" s="23"/>
      <c r="C1301" s="23"/>
      <c r="D1301" s="23"/>
      <c r="E1301" s="24"/>
      <c r="F1301" s="24"/>
      <c r="G1301" s="24"/>
      <c r="H1301" s="23"/>
      <c r="I1301" s="23"/>
      <c r="J1301" s="23"/>
      <c r="K1301" s="23"/>
      <c r="L1301" s="23"/>
      <c r="M1301" s="23"/>
      <c r="N1301" s="23"/>
      <c r="O1301" s="24"/>
      <c r="P1301" s="24"/>
      <c r="Q1301" s="24"/>
      <c r="R1301" s="24"/>
      <c r="S1301" s="24"/>
      <c r="T1301" s="24"/>
      <c r="U1301" s="24"/>
      <c r="V1301" s="24"/>
      <c r="W1301" s="24"/>
      <c r="X1301" s="24"/>
      <c r="Y1301" s="24"/>
      <c r="Z1301" s="24"/>
      <c r="AA1301" s="24"/>
      <c r="AB1301" s="24"/>
      <c r="AC1301" s="24"/>
      <c r="AD1301" s="24"/>
      <c r="AE1301" s="24"/>
      <c r="AF1301" s="24"/>
      <c r="AG1301" s="24"/>
      <c r="AH1301" s="24"/>
      <c r="AI1301" s="24"/>
      <c r="AJ1301" s="23"/>
      <c r="AK1301" s="23"/>
      <c r="AL1301" s="23"/>
      <c r="AM1301" s="23" t="str">
        <f t="shared" si="302"/>
        <v/>
      </c>
      <c r="AN1301" s="23" t="str">
        <f t="shared" si="315"/>
        <v/>
      </c>
      <c r="AO1301" s="23" t="str">
        <f t="shared" si="303"/>
        <v/>
      </c>
      <c r="AP1301" s="23" t="str">
        <f t="shared" si="304"/>
        <v/>
      </c>
      <c r="AQ1301" s="24" t="str">
        <f t="array" ref="AQ1301">IF(Q1301="","",IF(Q1301&gt;BU$7,5,(Q1301/(MAX(IF(Q$4:Q$1999&lt;BU$7,Q$4:Q$1999))))*5))</f>
        <v/>
      </c>
      <c r="AR1301" s="24" t="str">
        <f t="array" ref="AR1301">IF(R1301="","",IF(R1301&gt;BV$7,5,(R1301/(MAX(IF(R$4:R$1999&lt;BV$7,R$4:R$1999))))*5))</f>
        <v/>
      </c>
      <c r="AS1301" s="24" t="str">
        <f t="array" ref="AS1301">IF(S1301="","",IF(S1301&gt;BW$7,5,(S1301/(MAX(IF(S$4:S$1999&lt;BW$7,S$4:S$1999))))*5))</f>
        <v/>
      </c>
      <c r="AT1301" s="24" t="str">
        <f t="array" ref="AT1301">IF(T1301="","",IF(T1301&gt;BX$7,5,(T1301/(MAX(IF(T$4:T$1999&lt;BX$7,T$4:T$1999))))*5))</f>
        <v/>
      </c>
      <c r="AU1301" s="24" t="str">
        <f t="array" ref="AU1301">IF(U1301="","",IF(U1301&gt;BY$7,5,(U1301/(MAX(IF(U$4:U$1999&lt;BY$7,U$4:U$1999))))*5))</f>
        <v/>
      </c>
      <c r="AV1301" s="24" t="str">
        <f t="array" ref="AV1301">IF(V1301="","",IF(V1301&gt;BZ$7,5,(V1301/(MAX(IF(V$4:V$1999&lt;BZ$7,V$4:V$1999))))*5))</f>
        <v/>
      </c>
      <c r="AW1301" s="24" t="str">
        <f t="array" ref="AW1301">IF(W1301="","",IF(W1301&gt;CA$7,5,(W1301/(MAX(IF(W$4:W$1999&lt;CA$7,W$4:W$1999))))*5))</f>
        <v/>
      </c>
      <c r="AX1301" s="24" t="str">
        <f t="array" ref="AX1301">IF(X1301="","",IF(X1301&gt;CB$7,5,(X1301/(MAX(IF(X$4:X$1999&lt;CB$7,X$4:X$1999))))*5))</f>
        <v/>
      </c>
      <c r="AY1301" s="24" t="str">
        <f t="array" ref="AY1301">IF(Y1301="","",IF(Y1301&gt;CC$7,5,(Y1301/(MAX(IF(Y$4:Y$1999&lt;CC$7,Y$4:Y$1999))))*5))</f>
        <v/>
      </c>
      <c r="AZ1301" s="24" t="str">
        <f t="array" ref="AZ1301">IF(Z1301="","",IF(Z1301&gt;CD$7,5,(Z1301/(MAX(IF(Z$4:Z$1999&lt;CD$7,Z$4:Z$1999))))*5))</f>
        <v/>
      </c>
      <c r="BA1301" s="24" t="str">
        <f t="array" ref="BA1301">IF(AA1301="","",IF(AA1301&gt;CE$7,5,(AA1301/(MAX(IF(AA$4:AA$1999&lt;CE$7,AA$4:AA$1999))))*5))</f>
        <v/>
      </c>
      <c r="BB1301" s="24" t="str">
        <f t="array" ref="BB1301">IF(AB1301="","",IF(AB1301&gt;CF$7,5,(AB1301/(MAX(IF(AB$4:AB$1999&lt;CF$7,AB$4:AB$1999))))*5))</f>
        <v/>
      </c>
      <c r="BC1301" s="24" t="str">
        <f>IF(AM1301="","",IF($AP1301='WQ Reference'!$A$12,SUMPRODUCT($AQ1301:$BB1301,'WQ Reference'!$B$12:$M$12),IF($AP1301='WQ Reference'!$A$13,SUMPRODUCT($AQ1301:$BB1301,'WQ Reference'!$B$13:$M$13),IF($AP1301='WQ Reference'!$A$14,SUMPRODUCT($AQ1301:$BB1301,'WQ Reference'!$B$14:$M$14),IF($AP1301='WQ Reference'!$A$15,SUMPRODUCT($AQ1301:$BB1301,'WQ Reference'!$B$15:$M$15),IF($AP1301='WQ Reference'!$A$16,SUMPRODUCT($AQ1301:$BB1301,'WQ Reference'!$B$16:$M$16),IF($AP1301='WQ Reference'!$A$17,SUMPRODUCT($AQ1301:$BB1301,'WQ Reference'!$B$17:$M$17),"Invalid Watershed")))))))</f>
        <v/>
      </c>
      <c r="BD1301" s="24" t="str">
        <f t="array" ref="BD1301">IF(AC1301="","",IF(AC1301&gt;CG$7,5,(AC1301/(MAX(IF(AC$4:AC$1999&lt;CG$7,AC$4:AC$1999))))*5))</f>
        <v/>
      </c>
      <c r="BE1301" s="24" t="str">
        <f t="array" ref="BE1301">IF(AD1301="","",IF(AD1301&gt;CH$7,5,(AD1301/(MAX(IF(AD$4:AD$1999&lt;CH$7,AD$4:AD$1999))))*5))</f>
        <v/>
      </c>
      <c r="BF1301" s="24" t="str">
        <f t="array" ref="BF1301">IF(AE1301="","",IF(AE1301&gt;CI$7,5,(AE1301/(MAX(IF(AE$4:AE$1999&lt;CI$7,AE$4:AE$1999))))*5))</f>
        <v/>
      </c>
      <c r="BG1301" s="24" t="str">
        <f t="shared" si="305"/>
        <v/>
      </c>
      <c r="BH1301" s="24" t="str">
        <f t="shared" si="306"/>
        <v/>
      </c>
      <c r="BI1301" s="24" t="str">
        <f t="shared" si="307"/>
        <v/>
      </c>
      <c r="BJ1301" s="24" t="str">
        <f t="shared" si="308"/>
        <v/>
      </c>
      <c r="BK1301" s="24" t="str">
        <f t="shared" si="309"/>
        <v/>
      </c>
      <c r="BL1301" s="24" t="str">
        <f t="shared" si="310"/>
        <v/>
      </c>
      <c r="BM1301" s="24" t="str">
        <f t="shared" si="311"/>
        <v/>
      </c>
      <c r="BN1301" s="24" t="str">
        <f t="shared" si="312"/>
        <v/>
      </c>
      <c r="BO1301" s="24" t="str">
        <f t="shared" si="313"/>
        <v/>
      </c>
      <c r="BP1301" s="24" t="str">
        <f>IF(AM1301="","",SUMPRODUCT(BK1301:BO1301,'Benefit Weights'!$A$3:$E$3))</f>
        <v/>
      </c>
      <c r="BQ1301" s="27" t="str">
        <f t="shared" si="314"/>
        <v/>
      </c>
    </row>
    <row r="1302" spans="1:69" x14ac:dyDescent="0.25">
      <c r="A1302" s="23"/>
      <c r="B1302" s="23"/>
      <c r="C1302" s="23"/>
      <c r="D1302" s="23"/>
      <c r="E1302" s="24"/>
      <c r="F1302" s="24"/>
      <c r="G1302" s="24"/>
      <c r="H1302" s="23"/>
      <c r="I1302" s="23"/>
      <c r="J1302" s="23"/>
      <c r="K1302" s="23"/>
      <c r="L1302" s="23"/>
      <c r="M1302" s="23"/>
      <c r="N1302" s="23"/>
      <c r="O1302" s="24"/>
      <c r="P1302" s="24"/>
      <c r="Q1302" s="24"/>
      <c r="R1302" s="24"/>
      <c r="S1302" s="24"/>
      <c r="T1302" s="24"/>
      <c r="U1302" s="24"/>
      <c r="V1302" s="24"/>
      <c r="W1302" s="24"/>
      <c r="X1302" s="24"/>
      <c r="Y1302" s="24"/>
      <c r="Z1302" s="24"/>
      <c r="AA1302" s="24"/>
      <c r="AB1302" s="24"/>
      <c r="AC1302" s="24"/>
      <c r="AD1302" s="24"/>
      <c r="AE1302" s="24"/>
      <c r="AF1302" s="24"/>
      <c r="AG1302" s="24"/>
      <c r="AH1302" s="24"/>
      <c r="AI1302" s="24"/>
      <c r="AJ1302" s="23"/>
      <c r="AK1302" s="23"/>
      <c r="AL1302" s="23"/>
      <c r="AM1302" s="23" t="str">
        <f t="shared" si="302"/>
        <v/>
      </c>
      <c r="AN1302" s="23" t="str">
        <f t="shared" si="315"/>
        <v/>
      </c>
      <c r="AO1302" s="23" t="str">
        <f t="shared" si="303"/>
        <v/>
      </c>
      <c r="AP1302" s="23" t="str">
        <f t="shared" si="304"/>
        <v/>
      </c>
      <c r="AQ1302" s="24" t="str">
        <f t="array" ref="AQ1302">IF(Q1302="","",IF(Q1302&gt;BU$7,5,(Q1302/(MAX(IF(Q$4:Q$1999&lt;BU$7,Q$4:Q$1999))))*5))</f>
        <v/>
      </c>
      <c r="AR1302" s="24" t="str">
        <f t="array" ref="AR1302">IF(R1302="","",IF(R1302&gt;BV$7,5,(R1302/(MAX(IF(R$4:R$1999&lt;BV$7,R$4:R$1999))))*5))</f>
        <v/>
      </c>
      <c r="AS1302" s="24" t="str">
        <f t="array" ref="AS1302">IF(S1302="","",IF(S1302&gt;BW$7,5,(S1302/(MAX(IF(S$4:S$1999&lt;BW$7,S$4:S$1999))))*5))</f>
        <v/>
      </c>
      <c r="AT1302" s="24" t="str">
        <f t="array" ref="AT1302">IF(T1302="","",IF(T1302&gt;BX$7,5,(T1302/(MAX(IF(T$4:T$1999&lt;BX$7,T$4:T$1999))))*5))</f>
        <v/>
      </c>
      <c r="AU1302" s="24" t="str">
        <f t="array" ref="AU1302">IF(U1302="","",IF(U1302&gt;BY$7,5,(U1302/(MAX(IF(U$4:U$1999&lt;BY$7,U$4:U$1999))))*5))</f>
        <v/>
      </c>
      <c r="AV1302" s="24" t="str">
        <f t="array" ref="AV1302">IF(V1302="","",IF(V1302&gt;BZ$7,5,(V1302/(MAX(IF(V$4:V$1999&lt;BZ$7,V$4:V$1999))))*5))</f>
        <v/>
      </c>
      <c r="AW1302" s="24" t="str">
        <f t="array" ref="AW1302">IF(W1302="","",IF(W1302&gt;CA$7,5,(W1302/(MAX(IF(W$4:W$1999&lt;CA$7,W$4:W$1999))))*5))</f>
        <v/>
      </c>
      <c r="AX1302" s="24" t="str">
        <f t="array" ref="AX1302">IF(X1302="","",IF(X1302&gt;CB$7,5,(X1302/(MAX(IF(X$4:X$1999&lt;CB$7,X$4:X$1999))))*5))</f>
        <v/>
      </c>
      <c r="AY1302" s="24" t="str">
        <f t="array" ref="AY1302">IF(Y1302="","",IF(Y1302&gt;CC$7,5,(Y1302/(MAX(IF(Y$4:Y$1999&lt;CC$7,Y$4:Y$1999))))*5))</f>
        <v/>
      </c>
      <c r="AZ1302" s="24" t="str">
        <f t="array" ref="AZ1302">IF(Z1302="","",IF(Z1302&gt;CD$7,5,(Z1302/(MAX(IF(Z$4:Z$1999&lt;CD$7,Z$4:Z$1999))))*5))</f>
        <v/>
      </c>
      <c r="BA1302" s="24" t="str">
        <f t="array" ref="BA1302">IF(AA1302="","",IF(AA1302&gt;CE$7,5,(AA1302/(MAX(IF(AA$4:AA$1999&lt;CE$7,AA$4:AA$1999))))*5))</f>
        <v/>
      </c>
      <c r="BB1302" s="24" t="str">
        <f t="array" ref="BB1302">IF(AB1302="","",IF(AB1302&gt;CF$7,5,(AB1302/(MAX(IF(AB$4:AB$1999&lt;CF$7,AB$4:AB$1999))))*5))</f>
        <v/>
      </c>
      <c r="BC1302" s="24" t="str">
        <f>IF(AM1302="","",IF($AP1302='WQ Reference'!$A$12,SUMPRODUCT($AQ1302:$BB1302,'WQ Reference'!$B$12:$M$12),IF($AP1302='WQ Reference'!$A$13,SUMPRODUCT($AQ1302:$BB1302,'WQ Reference'!$B$13:$M$13),IF($AP1302='WQ Reference'!$A$14,SUMPRODUCT($AQ1302:$BB1302,'WQ Reference'!$B$14:$M$14),IF($AP1302='WQ Reference'!$A$15,SUMPRODUCT($AQ1302:$BB1302,'WQ Reference'!$B$15:$M$15),IF($AP1302='WQ Reference'!$A$16,SUMPRODUCT($AQ1302:$BB1302,'WQ Reference'!$B$16:$M$16),IF($AP1302='WQ Reference'!$A$17,SUMPRODUCT($AQ1302:$BB1302,'WQ Reference'!$B$17:$M$17),"Invalid Watershed")))))))</f>
        <v/>
      </c>
      <c r="BD1302" s="24" t="str">
        <f t="array" ref="BD1302">IF(AC1302="","",IF(AC1302&gt;CG$7,5,(AC1302/(MAX(IF(AC$4:AC$1999&lt;CG$7,AC$4:AC$1999))))*5))</f>
        <v/>
      </c>
      <c r="BE1302" s="24" t="str">
        <f t="array" ref="BE1302">IF(AD1302="","",IF(AD1302&gt;CH$7,5,(AD1302/(MAX(IF(AD$4:AD$1999&lt;CH$7,AD$4:AD$1999))))*5))</f>
        <v/>
      </c>
      <c r="BF1302" s="24" t="str">
        <f t="array" ref="BF1302">IF(AE1302="","",IF(AE1302&gt;CI$7,5,(AE1302/(MAX(IF(AE$4:AE$1999&lt;CI$7,AE$4:AE$1999))))*5))</f>
        <v/>
      </c>
      <c r="BG1302" s="24" t="str">
        <f t="shared" si="305"/>
        <v/>
      </c>
      <c r="BH1302" s="24" t="str">
        <f t="shared" si="306"/>
        <v/>
      </c>
      <c r="BI1302" s="24" t="str">
        <f t="shared" si="307"/>
        <v/>
      </c>
      <c r="BJ1302" s="24" t="str">
        <f t="shared" si="308"/>
        <v/>
      </c>
      <c r="BK1302" s="24" t="str">
        <f t="shared" si="309"/>
        <v/>
      </c>
      <c r="BL1302" s="24" t="str">
        <f t="shared" si="310"/>
        <v/>
      </c>
      <c r="BM1302" s="24" t="str">
        <f t="shared" si="311"/>
        <v/>
      </c>
      <c r="BN1302" s="24" t="str">
        <f t="shared" si="312"/>
        <v/>
      </c>
      <c r="BO1302" s="24" t="str">
        <f t="shared" si="313"/>
        <v/>
      </c>
      <c r="BP1302" s="24" t="str">
        <f>IF(AM1302="","",SUMPRODUCT(BK1302:BO1302,'Benefit Weights'!$A$3:$E$3))</f>
        <v/>
      </c>
      <c r="BQ1302" s="27" t="str">
        <f t="shared" si="314"/>
        <v/>
      </c>
    </row>
    <row r="1303" spans="1:69" x14ac:dyDescent="0.25">
      <c r="A1303" s="23"/>
      <c r="B1303" s="23"/>
      <c r="C1303" s="23"/>
      <c r="D1303" s="23"/>
      <c r="E1303" s="24"/>
      <c r="F1303" s="24"/>
      <c r="G1303" s="24"/>
      <c r="H1303" s="23"/>
      <c r="I1303" s="23"/>
      <c r="J1303" s="23"/>
      <c r="K1303" s="23"/>
      <c r="L1303" s="23"/>
      <c r="M1303" s="23"/>
      <c r="N1303" s="23"/>
      <c r="O1303" s="24"/>
      <c r="P1303" s="24"/>
      <c r="Q1303" s="24"/>
      <c r="R1303" s="24"/>
      <c r="S1303" s="24"/>
      <c r="T1303" s="24"/>
      <c r="U1303" s="24"/>
      <c r="V1303" s="24"/>
      <c r="W1303" s="24"/>
      <c r="X1303" s="24"/>
      <c r="Y1303" s="24"/>
      <c r="Z1303" s="24"/>
      <c r="AA1303" s="24"/>
      <c r="AB1303" s="24"/>
      <c r="AC1303" s="24"/>
      <c r="AD1303" s="24"/>
      <c r="AE1303" s="24"/>
      <c r="AF1303" s="24"/>
      <c r="AG1303" s="24"/>
      <c r="AH1303" s="24"/>
      <c r="AI1303" s="24"/>
      <c r="AJ1303" s="23"/>
      <c r="AK1303" s="23"/>
      <c r="AL1303" s="23"/>
      <c r="AM1303" s="23" t="str">
        <f t="shared" si="302"/>
        <v/>
      </c>
      <c r="AN1303" s="23" t="str">
        <f t="shared" si="315"/>
        <v/>
      </c>
      <c r="AO1303" s="23" t="str">
        <f t="shared" si="303"/>
        <v/>
      </c>
      <c r="AP1303" s="23" t="str">
        <f t="shared" si="304"/>
        <v/>
      </c>
      <c r="AQ1303" s="24" t="str">
        <f t="array" ref="AQ1303">IF(Q1303="","",IF(Q1303&gt;BU$7,5,(Q1303/(MAX(IF(Q$4:Q$1999&lt;BU$7,Q$4:Q$1999))))*5))</f>
        <v/>
      </c>
      <c r="AR1303" s="24" t="str">
        <f t="array" ref="AR1303">IF(R1303="","",IF(R1303&gt;BV$7,5,(R1303/(MAX(IF(R$4:R$1999&lt;BV$7,R$4:R$1999))))*5))</f>
        <v/>
      </c>
      <c r="AS1303" s="24" t="str">
        <f t="array" ref="AS1303">IF(S1303="","",IF(S1303&gt;BW$7,5,(S1303/(MAX(IF(S$4:S$1999&lt;BW$7,S$4:S$1999))))*5))</f>
        <v/>
      </c>
      <c r="AT1303" s="24" t="str">
        <f t="array" ref="AT1303">IF(T1303="","",IF(T1303&gt;BX$7,5,(T1303/(MAX(IF(T$4:T$1999&lt;BX$7,T$4:T$1999))))*5))</f>
        <v/>
      </c>
      <c r="AU1303" s="24" t="str">
        <f t="array" ref="AU1303">IF(U1303="","",IF(U1303&gt;BY$7,5,(U1303/(MAX(IF(U$4:U$1999&lt;BY$7,U$4:U$1999))))*5))</f>
        <v/>
      </c>
      <c r="AV1303" s="24" t="str">
        <f t="array" ref="AV1303">IF(V1303="","",IF(V1303&gt;BZ$7,5,(V1303/(MAX(IF(V$4:V$1999&lt;BZ$7,V$4:V$1999))))*5))</f>
        <v/>
      </c>
      <c r="AW1303" s="24" t="str">
        <f t="array" ref="AW1303">IF(W1303="","",IF(W1303&gt;CA$7,5,(W1303/(MAX(IF(W$4:W$1999&lt;CA$7,W$4:W$1999))))*5))</f>
        <v/>
      </c>
      <c r="AX1303" s="24" t="str">
        <f t="array" ref="AX1303">IF(X1303="","",IF(X1303&gt;CB$7,5,(X1303/(MAX(IF(X$4:X$1999&lt;CB$7,X$4:X$1999))))*5))</f>
        <v/>
      </c>
      <c r="AY1303" s="24" t="str">
        <f t="array" ref="AY1303">IF(Y1303="","",IF(Y1303&gt;CC$7,5,(Y1303/(MAX(IF(Y$4:Y$1999&lt;CC$7,Y$4:Y$1999))))*5))</f>
        <v/>
      </c>
      <c r="AZ1303" s="24" t="str">
        <f t="array" ref="AZ1303">IF(Z1303="","",IF(Z1303&gt;CD$7,5,(Z1303/(MAX(IF(Z$4:Z$1999&lt;CD$7,Z$4:Z$1999))))*5))</f>
        <v/>
      </c>
      <c r="BA1303" s="24" t="str">
        <f t="array" ref="BA1303">IF(AA1303="","",IF(AA1303&gt;CE$7,5,(AA1303/(MAX(IF(AA$4:AA$1999&lt;CE$7,AA$4:AA$1999))))*5))</f>
        <v/>
      </c>
      <c r="BB1303" s="24" t="str">
        <f t="array" ref="BB1303">IF(AB1303="","",IF(AB1303&gt;CF$7,5,(AB1303/(MAX(IF(AB$4:AB$1999&lt;CF$7,AB$4:AB$1999))))*5))</f>
        <v/>
      </c>
      <c r="BC1303" s="24" t="str">
        <f>IF(AM1303="","",IF($AP1303='WQ Reference'!$A$12,SUMPRODUCT($AQ1303:$BB1303,'WQ Reference'!$B$12:$M$12),IF($AP1303='WQ Reference'!$A$13,SUMPRODUCT($AQ1303:$BB1303,'WQ Reference'!$B$13:$M$13),IF($AP1303='WQ Reference'!$A$14,SUMPRODUCT($AQ1303:$BB1303,'WQ Reference'!$B$14:$M$14),IF($AP1303='WQ Reference'!$A$15,SUMPRODUCT($AQ1303:$BB1303,'WQ Reference'!$B$15:$M$15),IF($AP1303='WQ Reference'!$A$16,SUMPRODUCT($AQ1303:$BB1303,'WQ Reference'!$B$16:$M$16),IF($AP1303='WQ Reference'!$A$17,SUMPRODUCT($AQ1303:$BB1303,'WQ Reference'!$B$17:$M$17),"Invalid Watershed")))))))</f>
        <v/>
      </c>
      <c r="BD1303" s="24" t="str">
        <f t="array" ref="BD1303">IF(AC1303="","",IF(AC1303&gt;CG$7,5,(AC1303/(MAX(IF(AC$4:AC$1999&lt;CG$7,AC$4:AC$1999))))*5))</f>
        <v/>
      </c>
      <c r="BE1303" s="24" t="str">
        <f t="array" ref="BE1303">IF(AD1303="","",IF(AD1303&gt;CH$7,5,(AD1303/(MAX(IF(AD$4:AD$1999&lt;CH$7,AD$4:AD$1999))))*5))</f>
        <v/>
      </c>
      <c r="BF1303" s="24" t="str">
        <f t="array" ref="BF1303">IF(AE1303="","",IF(AE1303&gt;CI$7,5,(AE1303/(MAX(IF(AE$4:AE$1999&lt;CI$7,AE$4:AE$1999))))*5))</f>
        <v/>
      </c>
      <c r="BG1303" s="24" t="str">
        <f t="shared" si="305"/>
        <v/>
      </c>
      <c r="BH1303" s="24" t="str">
        <f t="shared" si="306"/>
        <v/>
      </c>
      <c r="BI1303" s="24" t="str">
        <f t="shared" si="307"/>
        <v/>
      </c>
      <c r="BJ1303" s="24" t="str">
        <f t="shared" si="308"/>
        <v/>
      </c>
      <c r="BK1303" s="24" t="str">
        <f t="shared" si="309"/>
        <v/>
      </c>
      <c r="BL1303" s="24" t="str">
        <f t="shared" si="310"/>
        <v/>
      </c>
      <c r="BM1303" s="24" t="str">
        <f t="shared" si="311"/>
        <v/>
      </c>
      <c r="BN1303" s="24" t="str">
        <f t="shared" si="312"/>
        <v/>
      </c>
      <c r="BO1303" s="24" t="str">
        <f t="shared" si="313"/>
        <v/>
      </c>
      <c r="BP1303" s="24" t="str">
        <f>IF(AM1303="","",SUMPRODUCT(BK1303:BO1303,'Benefit Weights'!$A$3:$E$3))</f>
        <v/>
      </c>
      <c r="BQ1303" s="27" t="str">
        <f t="shared" si="314"/>
        <v/>
      </c>
    </row>
    <row r="1304" spans="1:69" x14ac:dyDescent="0.25">
      <c r="A1304" s="23"/>
      <c r="B1304" s="23"/>
      <c r="C1304" s="23"/>
      <c r="D1304" s="23"/>
      <c r="E1304" s="24"/>
      <c r="F1304" s="24"/>
      <c r="G1304" s="24"/>
      <c r="H1304" s="23"/>
      <c r="I1304" s="23"/>
      <c r="J1304" s="23"/>
      <c r="K1304" s="23"/>
      <c r="L1304" s="23"/>
      <c r="M1304" s="23"/>
      <c r="N1304" s="23"/>
      <c r="O1304" s="24"/>
      <c r="P1304" s="24"/>
      <c r="Q1304" s="24"/>
      <c r="R1304" s="24"/>
      <c r="S1304" s="24"/>
      <c r="T1304" s="24"/>
      <c r="U1304" s="24"/>
      <c r="V1304" s="24"/>
      <c r="W1304" s="24"/>
      <c r="X1304" s="24"/>
      <c r="Y1304" s="24"/>
      <c r="Z1304" s="24"/>
      <c r="AA1304" s="24"/>
      <c r="AB1304" s="24"/>
      <c r="AC1304" s="24"/>
      <c r="AD1304" s="24"/>
      <c r="AE1304" s="24"/>
      <c r="AF1304" s="24"/>
      <c r="AG1304" s="24"/>
      <c r="AH1304" s="24"/>
      <c r="AI1304" s="24"/>
      <c r="AJ1304" s="23"/>
      <c r="AK1304" s="23"/>
      <c r="AL1304" s="23"/>
      <c r="AM1304" s="23" t="str">
        <f t="shared" si="302"/>
        <v/>
      </c>
      <c r="AN1304" s="23" t="str">
        <f t="shared" si="315"/>
        <v/>
      </c>
      <c r="AO1304" s="23" t="str">
        <f t="shared" si="303"/>
        <v/>
      </c>
      <c r="AP1304" s="23" t="str">
        <f t="shared" si="304"/>
        <v/>
      </c>
      <c r="AQ1304" s="24" t="str">
        <f t="array" ref="AQ1304">IF(Q1304="","",IF(Q1304&gt;BU$7,5,(Q1304/(MAX(IF(Q$4:Q$1999&lt;BU$7,Q$4:Q$1999))))*5))</f>
        <v/>
      </c>
      <c r="AR1304" s="24" t="str">
        <f t="array" ref="AR1304">IF(R1304="","",IF(R1304&gt;BV$7,5,(R1304/(MAX(IF(R$4:R$1999&lt;BV$7,R$4:R$1999))))*5))</f>
        <v/>
      </c>
      <c r="AS1304" s="24" t="str">
        <f t="array" ref="AS1304">IF(S1304="","",IF(S1304&gt;BW$7,5,(S1304/(MAX(IF(S$4:S$1999&lt;BW$7,S$4:S$1999))))*5))</f>
        <v/>
      </c>
      <c r="AT1304" s="24" t="str">
        <f t="array" ref="AT1304">IF(T1304="","",IF(T1304&gt;BX$7,5,(T1304/(MAX(IF(T$4:T$1999&lt;BX$7,T$4:T$1999))))*5))</f>
        <v/>
      </c>
      <c r="AU1304" s="24" t="str">
        <f t="array" ref="AU1304">IF(U1304="","",IF(U1304&gt;BY$7,5,(U1304/(MAX(IF(U$4:U$1999&lt;BY$7,U$4:U$1999))))*5))</f>
        <v/>
      </c>
      <c r="AV1304" s="24" t="str">
        <f t="array" ref="AV1304">IF(V1304="","",IF(V1304&gt;BZ$7,5,(V1304/(MAX(IF(V$4:V$1999&lt;BZ$7,V$4:V$1999))))*5))</f>
        <v/>
      </c>
      <c r="AW1304" s="24" t="str">
        <f t="array" ref="AW1304">IF(W1304="","",IF(W1304&gt;CA$7,5,(W1304/(MAX(IF(W$4:W$1999&lt;CA$7,W$4:W$1999))))*5))</f>
        <v/>
      </c>
      <c r="AX1304" s="24" t="str">
        <f t="array" ref="AX1304">IF(X1304="","",IF(X1304&gt;CB$7,5,(X1304/(MAX(IF(X$4:X$1999&lt;CB$7,X$4:X$1999))))*5))</f>
        <v/>
      </c>
      <c r="AY1304" s="24" t="str">
        <f t="array" ref="AY1304">IF(Y1304="","",IF(Y1304&gt;CC$7,5,(Y1304/(MAX(IF(Y$4:Y$1999&lt;CC$7,Y$4:Y$1999))))*5))</f>
        <v/>
      </c>
      <c r="AZ1304" s="24" t="str">
        <f t="array" ref="AZ1304">IF(Z1304="","",IF(Z1304&gt;CD$7,5,(Z1304/(MAX(IF(Z$4:Z$1999&lt;CD$7,Z$4:Z$1999))))*5))</f>
        <v/>
      </c>
      <c r="BA1304" s="24" t="str">
        <f t="array" ref="BA1304">IF(AA1304="","",IF(AA1304&gt;CE$7,5,(AA1304/(MAX(IF(AA$4:AA$1999&lt;CE$7,AA$4:AA$1999))))*5))</f>
        <v/>
      </c>
      <c r="BB1304" s="24" t="str">
        <f t="array" ref="BB1304">IF(AB1304="","",IF(AB1304&gt;CF$7,5,(AB1304/(MAX(IF(AB$4:AB$1999&lt;CF$7,AB$4:AB$1999))))*5))</f>
        <v/>
      </c>
      <c r="BC1304" s="24" t="str">
        <f>IF(AM1304="","",IF($AP1304='WQ Reference'!$A$12,SUMPRODUCT($AQ1304:$BB1304,'WQ Reference'!$B$12:$M$12),IF($AP1304='WQ Reference'!$A$13,SUMPRODUCT($AQ1304:$BB1304,'WQ Reference'!$B$13:$M$13),IF($AP1304='WQ Reference'!$A$14,SUMPRODUCT($AQ1304:$BB1304,'WQ Reference'!$B$14:$M$14),IF($AP1304='WQ Reference'!$A$15,SUMPRODUCT($AQ1304:$BB1304,'WQ Reference'!$B$15:$M$15),IF($AP1304='WQ Reference'!$A$16,SUMPRODUCT($AQ1304:$BB1304,'WQ Reference'!$B$16:$M$16),IF($AP1304='WQ Reference'!$A$17,SUMPRODUCT($AQ1304:$BB1304,'WQ Reference'!$B$17:$M$17),"Invalid Watershed")))))))</f>
        <v/>
      </c>
      <c r="BD1304" s="24" t="str">
        <f t="array" ref="BD1304">IF(AC1304="","",IF(AC1304&gt;CG$7,5,(AC1304/(MAX(IF(AC$4:AC$1999&lt;CG$7,AC$4:AC$1999))))*5))</f>
        <v/>
      </c>
      <c r="BE1304" s="24" t="str">
        <f t="array" ref="BE1304">IF(AD1304="","",IF(AD1304&gt;CH$7,5,(AD1304/(MAX(IF(AD$4:AD$1999&lt;CH$7,AD$4:AD$1999))))*5))</f>
        <v/>
      </c>
      <c r="BF1304" s="24" t="str">
        <f t="array" ref="BF1304">IF(AE1304="","",IF(AE1304&gt;CI$7,5,(AE1304/(MAX(IF(AE$4:AE$1999&lt;CI$7,AE$4:AE$1999))))*5))</f>
        <v/>
      </c>
      <c r="BG1304" s="24" t="str">
        <f t="shared" si="305"/>
        <v/>
      </c>
      <c r="BH1304" s="24" t="str">
        <f t="shared" si="306"/>
        <v/>
      </c>
      <c r="BI1304" s="24" t="str">
        <f t="shared" si="307"/>
        <v/>
      </c>
      <c r="BJ1304" s="24" t="str">
        <f t="shared" si="308"/>
        <v/>
      </c>
      <c r="BK1304" s="24" t="str">
        <f t="shared" si="309"/>
        <v/>
      </c>
      <c r="BL1304" s="24" t="str">
        <f t="shared" si="310"/>
        <v/>
      </c>
      <c r="BM1304" s="24" t="str">
        <f t="shared" si="311"/>
        <v/>
      </c>
      <c r="BN1304" s="24" t="str">
        <f t="shared" si="312"/>
        <v/>
      </c>
      <c r="BO1304" s="24" t="str">
        <f t="shared" si="313"/>
        <v/>
      </c>
      <c r="BP1304" s="24" t="str">
        <f>IF(AM1304="","",SUMPRODUCT(BK1304:BO1304,'Benefit Weights'!$A$3:$E$3))</f>
        <v/>
      </c>
      <c r="BQ1304" s="27" t="str">
        <f t="shared" si="314"/>
        <v/>
      </c>
    </row>
    <row r="1305" spans="1:69" x14ac:dyDescent="0.25">
      <c r="A1305" s="23"/>
      <c r="B1305" s="23"/>
      <c r="C1305" s="23"/>
      <c r="D1305" s="23"/>
      <c r="E1305" s="24"/>
      <c r="F1305" s="24"/>
      <c r="G1305" s="24"/>
      <c r="H1305" s="23"/>
      <c r="I1305" s="23"/>
      <c r="J1305" s="23"/>
      <c r="K1305" s="23"/>
      <c r="L1305" s="23"/>
      <c r="M1305" s="23"/>
      <c r="N1305" s="23"/>
      <c r="O1305" s="24"/>
      <c r="P1305" s="24"/>
      <c r="Q1305" s="24"/>
      <c r="R1305" s="24"/>
      <c r="S1305" s="24"/>
      <c r="T1305" s="24"/>
      <c r="U1305" s="24"/>
      <c r="V1305" s="24"/>
      <c r="W1305" s="24"/>
      <c r="X1305" s="24"/>
      <c r="Y1305" s="24"/>
      <c r="Z1305" s="24"/>
      <c r="AA1305" s="24"/>
      <c r="AB1305" s="24"/>
      <c r="AC1305" s="24"/>
      <c r="AD1305" s="24"/>
      <c r="AE1305" s="24"/>
      <c r="AF1305" s="24"/>
      <c r="AG1305" s="24"/>
      <c r="AH1305" s="24"/>
      <c r="AI1305" s="24"/>
      <c r="AJ1305" s="23"/>
      <c r="AK1305" s="23"/>
      <c r="AL1305" s="23"/>
      <c r="AM1305" s="23" t="str">
        <f t="shared" si="302"/>
        <v/>
      </c>
      <c r="AN1305" s="23" t="str">
        <f t="shared" si="315"/>
        <v/>
      </c>
      <c r="AO1305" s="23" t="str">
        <f t="shared" si="303"/>
        <v/>
      </c>
      <c r="AP1305" s="23" t="str">
        <f t="shared" si="304"/>
        <v/>
      </c>
      <c r="AQ1305" s="24" t="str">
        <f t="array" ref="AQ1305">IF(Q1305="","",IF(Q1305&gt;BU$7,5,(Q1305/(MAX(IF(Q$4:Q$1999&lt;BU$7,Q$4:Q$1999))))*5))</f>
        <v/>
      </c>
      <c r="AR1305" s="24" t="str">
        <f t="array" ref="AR1305">IF(R1305="","",IF(R1305&gt;BV$7,5,(R1305/(MAX(IF(R$4:R$1999&lt;BV$7,R$4:R$1999))))*5))</f>
        <v/>
      </c>
      <c r="AS1305" s="24" t="str">
        <f t="array" ref="AS1305">IF(S1305="","",IF(S1305&gt;BW$7,5,(S1305/(MAX(IF(S$4:S$1999&lt;BW$7,S$4:S$1999))))*5))</f>
        <v/>
      </c>
      <c r="AT1305" s="24" t="str">
        <f t="array" ref="AT1305">IF(T1305="","",IF(T1305&gt;BX$7,5,(T1305/(MAX(IF(T$4:T$1999&lt;BX$7,T$4:T$1999))))*5))</f>
        <v/>
      </c>
      <c r="AU1305" s="24" t="str">
        <f t="array" ref="AU1305">IF(U1305="","",IF(U1305&gt;BY$7,5,(U1305/(MAX(IF(U$4:U$1999&lt;BY$7,U$4:U$1999))))*5))</f>
        <v/>
      </c>
      <c r="AV1305" s="24" t="str">
        <f t="array" ref="AV1305">IF(V1305="","",IF(V1305&gt;BZ$7,5,(V1305/(MAX(IF(V$4:V$1999&lt;BZ$7,V$4:V$1999))))*5))</f>
        <v/>
      </c>
      <c r="AW1305" s="24" t="str">
        <f t="array" ref="AW1305">IF(W1305="","",IF(W1305&gt;CA$7,5,(W1305/(MAX(IF(W$4:W$1999&lt;CA$7,W$4:W$1999))))*5))</f>
        <v/>
      </c>
      <c r="AX1305" s="24" t="str">
        <f t="array" ref="AX1305">IF(X1305="","",IF(X1305&gt;CB$7,5,(X1305/(MAX(IF(X$4:X$1999&lt;CB$7,X$4:X$1999))))*5))</f>
        <v/>
      </c>
      <c r="AY1305" s="24" t="str">
        <f t="array" ref="AY1305">IF(Y1305="","",IF(Y1305&gt;CC$7,5,(Y1305/(MAX(IF(Y$4:Y$1999&lt;CC$7,Y$4:Y$1999))))*5))</f>
        <v/>
      </c>
      <c r="AZ1305" s="24" t="str">
        <f t="array" ref="AZ1305">IF(Z1305="","",IF(Z1305&gt;CD$7,5,(Z1305/(MAX(IF(Z$4:Z$1999&lt;CD$7,Z$4:Z$1999))))*5))</f>
        <v/>
      </c>
      <c r="BA1305" s="24" t="str">
        <f t="array" ref="BA1305">IF(AA1305="","",IF(AA1305&gt;CE$7,5,(AA1305/(MAX(IF(AA$4:AA$1999&lt;CE$7,AA$4:AA$1999))))*5))</f>
        <v/>
      </c>
      <c r="BB1305" s="24" t="str">
        <f t="array" ref="BB1305">IF(AB1305="","",IF(AB1305&gt;CF$7,5,(AB1305/(MAX(IF(AB$4:AB$1999&lt;CF$7,AB$4:AB$1999))))*5))</f>
        <v/>
      </c>
      <c r="BC1305" s="24" t="str">
        <f>IF(AM1305="","",IF($AP1305='WQ Reference'!$A$12,SUMPRODUCT($AQ1305:$BB1305,'WQ Reference'!$B$12:$M$12),IF($AP1305='WQ Reference'!$A$13,SUMPRODUCT($AQ1305:$BB1305,'WQ Reference'!$B$13:$M$13),IF($AP1305='WQ Reference'!$A$14,SUMPRODUCT($AQ1305:$BB1305,'WQ Reference'!$B$14:$M$14),IF($AP1305='WQ Reference'!$A$15,SUMPRODUCT($AQ1305:$BB1305,'WQ Reference'!$B$15:$M$15),IF($AP1305='WQ Reference'!$A$16,SUMPRODUCT($AQ1305:$BB1305,'WQ Reference'!$B$16:$M$16),IF($AP1305='WQ Reference'!$A$17,SUMPRODUCT($AQ1305:$BB1305,'WQ Reference'!$B$17:$M$17),"Invalid Watershed")))))))</f>
        <v/>
      </c>
      <c r="BD1305" s="24" t="str">
        <f t="array" ref="BD1305">IF(AC1305="","",IF(AC1305&gt;CG$7,5,(AC1305/(MAX(IF(AC$4:AC$1999&lt;CG$7,AC$4:AC$1999))))*5))</f>
        <v/>
      </c>
      <c r="BE1305" s="24" t="str">
        <f t="array" ref="BE1305">IF(AD1305="","",IF(AD1305&gt;CH$7,5,(AD1305/(MAX(IF(AD$4:AD$1999&lt;CH$7,AD$4:AD$1999))))*5))</f>
        <v/>
      </c>
      <c r="BF1305" s="24" t="str">
        <f t="array" ref="BF1305">IF(AE1305="","",IF(AE1305&gt;CI$7,5,(AE1305/(MAX(IF(AE$4:AE$1999&lt;CI$7,AE$4:AE$1999))))*5))</f>
        <v/>
      </c>
      <c r="BG1305" s="24" t="str">
        <f t="shared" si="305"/>
        <v/>
      </c>
      <c r="BH1305" s="24" t="str">
        <f t="shared" si="306"/>
        <v/>
      </c>
      <c r="BI1305" s="24" t="str">
        <f t="shared" si="307"/>
        <v/>
      </c>
      <c r="BJ1305" s="24" t="str">
        <f t="shared" si="308"/>
        <v/>
      </c>
      <c r="BK1305" s="24" t="str">
        <f t="shared" si="309"/>
        <v/>
      </c>
      <c r="BL1305" s="24" t="str">
        <f t="shared" si="310"/>
        <v/>
      </c>
      <c r="BM1305" s="24" t="str">
        <f t="shared" si="311"/>
        <v/>
      </c>
      <c r="BN1305" s="24" t="str">
        <f t="shared" si="312"/>
        <v/>
      </c>
      <c r="BO1305" s="24" t="str">
        <f t="shared" si="313"/>
        <v/>
      </c>
      <c r="BP1305" s="24" t="str">
        <f>IF(AM1305="","",SUMPRODUCT(BK1305:BO1305,'Benefit Weights'!$A$3:$E$3))</f>
        <v/>
      </c>
      <c r="BQ1305" s="27" t="str">
        <f t="shared" si="314"/>
        <v/>
      </c>
    </row>
    <row r="1306" spans="1:69" x14ac:dyDescent="0.25">
      <c r="A1306" s="23"/>
      <c r="B1306" s="23"/>
      <c r="C1306" s="23"/>
      <c r="D1306" s="23"/>
      <c r="E1306" s="24"/>
      <c r="F1306" s="24"/>
      <c r="G1306" s="24"/>
      <c r="H1306" s="23"/>
      <c r="I1306" s="23"/>
      <c r="J1306" s="23"/>
      <c r="K1306" s="23"/>
      <c r="L1306" s="23"/>
      <c r="M1306" s="23"/>
      <c r="N1306" s="23"/>
      <c r="O1306" s="24"/>
      <c r="P1306" s="24"/>
      <c r="Q1306" s="24"/>
      <c r="R1306" s="24"/>
      <c r="S1306" s="24"/>
      <c r="T1306" s="24"/>
      <c r="U1306" s="24"/>
      <c r="V1306" s="24"/>
      <c r="W1306" s="24"/>
      <c r="X1306" s="24"/>
      <c r="Y1306" s="24"/>
      <c r="Z1306" s="24"/>
      <c r="AA1306" s="24"/>
      <c r="AB1306" s="24"/>
      <c r="AC1306" s="24"/>
      <c r="AD1306" s="24"/>
      <c r="AE1306" s="24"/>
      <c r="AF1306" s="24"/>
      <c r="AG1306" s="24"/>
      <c r="AH1306" s="24"/>
      <c r="AI1306" s="24"/>
      <c r="AJ1306" s="23"/>
      <c r="AK1306" s="23"/>
      <c r="AL1306" s="23"/>
      <c r="AM1306" s="23" t="str">
        <f t="shared" si="302"/>
        <v/>
      </c>
      <c r="AN1306" s="23" t="str">
        <f t="shared" si="315"/>
        <v/>
      </c>
      <c r="AO1306" s="23" t="str">
        <f t="shared" si="303"/>
        <v/>
      </c>
      <c r="AP1306" s="23" t="str">
        <f t="shared" si="304"/>
        <v/>
      </c>
      <c r="AQ1306" s="24" t="str">
        <f t="array" ref="AQ1306">IF(Q1306="","",IF(Q1306&gt;BU$7,5,(Q1306/(MAX(IF(Q$4:Q$1999&lt;BU$7,Q$4:Q$1999))))*5))</f>
        <v/>
      </c>
      <c r="AR1306" s="24" t="str">
        <f t="array" ref="AR1306">IF(R1306="","",IF(R1306&gt;BV$7,5,(R1306/(MAX(IF(R$4:R$1999&lt;BV$7,R$4:R$1999))))*5))</f>
        <v/>
      </c>
      <c r="AS1306" s="24" t="str">
        <f t="array" ref="AS1306">IF(S1306="","",IF(S1306&gt;BW$7,5,(S1306/(MAX(IF(S$4:S$1999&lt;BW$7,S$4:S$1999))))*5))</f>
        <v/>
      </c>
      <c r="AT1306" s="24" t="str">
        <f t="array" ref="AT1306">IF(T1306="","",IF(T1306&gt;BX$7,5,(T1306/(MAX(IF(T$4:T$1999&lt;BX$7,T$4:T$1999))))*5))</f>
        <v/>
      </c>
      <c r="AU1306" s="24" t="str">
        <f t="array" ref="AU1306">IF(U1306="","",IF(U1306&gt;BY$7,5,(U1306/(MAX(IF(U$4:U$1999&lt;BY$7,U$4:U$1999))))*5))</f>
        <v/>
      </c>
      <c r="AV1306" s="24" t="str">
        <f t="array" ref="AV1306">IF(V1306="","",IF(V1306&gt;BZ$7,5,(V1306/(MAX(IF(V$4:V$1999&lt;BZ$7,V$4:V$1999))))*5))</f>
        <v/>
      </c>
      <c r="AW1306" s="24" t="str">
        <f t="array" ref="AW1306">IF(W1306="","",IF(W1306&gt;CA$7,5,(W1306/(MAX(IF(W$4:W$1999&lt;CA$7,W$4:W$1999))))*5))</f>
        <v/>
      </c>
      <c r="AX1306" s="24" t="str">
        <f t="array" ref="AX1306">IF(X1306="","",IF(X1306&gt;CB$7,5,(X1306/(MAX(IF(X$4:X$1999&lt;CB$7,X$4:X$1999))))*5))</f>
        <v/>
      </c>
      <c r="AY1306" s="24" t="str">
        <f t="array" ref="AY1306">IF(Y1306="","",IF(Y1306&gt;CC$7,5,(Y1306/(MAX(IF(Y$4:Y$1999&lt;CC$7,Y$4:Y$1999))))*5))</f>
        <v/>
      </c>
      <c r="AZ1306" s="24" t="str">
        <f t="array" ref="AZ1306">IF(Z1306="","",IF(Z1306&gt;CD$7,5,(Z1306/(MAX(IF(Z$4:Z$1999&lt;CD$7,Z$4:Z$1999))))*5))</f>
        <v/>
      </c>
      <c r="BA1306" s="24" t="str">
        <f t="array" ref="BA1306">IF(AA1306="","",IF(AA1306&gt;CE$7,5,(AA1306/(MAX(IF(AA$4:AA$1999&lt;CE$7,AA$4:AA$1999))))*5))</f>
        <v/>
      </c>
      <c r="BB1306" s="24" t="str">
        <f t="array" ref="BB1306">IF(AB1306="","",IF(AB1306&gt;CF$7,5,(AB1306/(MAX(IF(AB$4:AB$1999&lt;CF$7,AB$4:AB$1999))))*5))</f>
        <v/>
      </c>
      <c r="BC1306" s="24" t="str">
        <f>IF(AM1306="","",IF($AP1306='WQ Reference'!$A$12,SUMPRODUCT($AQ1306:$BB1306,'WQ Reference'!$B$12:$M$12),IF($AP1306='WQ Reference'!$A$13,SUMPRODUCT($AQ1306:$BB1306,'WQ Reference'!$B$13:$M$13),IF($AP1306='WQ Reference'!$A$14,SUMPRODUCT($AQ1306:$BB1306,'WQ Reference'!$B$14:$M$14),IF($AP1306='WQ Reference'!$A$15,SUMPRODUCT($AQ1306:$BB1306,'WQ Reference'!$B$15:$M$15),IF($AP1306='WQ Reference'!$A$16,SUMPRODUCT($AQ1306:$BB1306,'WQ Reference'!$B$16:$M$16),IF($AP1306='WQ Reference'!$A$17,SUMPRODUCT($AQ1306:$BB1306,'WQ Reference'!$B$17:$M$17),"Invalid Watershed")))))))</f>
        <v/>
      </c>
      <c r="BD1306" s="24" t="str">
        <f t="array" ref="BD1306">IF(AC1306="","",IF(AC1306&gt;CG$7,5,(AC1306/(MAX(IF(AC$4:AC$1999&lt;CG$7,AC$4:AC$1999))))*5))</f>
        <v/>
      </c>
      <c r="BE1306" s="24" t="str">
        <f t="array" ref="BE1306">IF(AD1306="","",IF(AD1306&gt;CH$7,5,(AD1306/(MAX(IF(AD$4:AD$1999&lt;CH$7,AD$4:AD$1999))))*5))</f>
        <v/>
      </c>
      <c r="BF1306" s="24" t="str">
        <f t="array" ref="BF1306">IF(AE1306="","",IF(AE1306&gt;CI$7,5,(AE1306/(MAX(IF(AE$4:AE$1999&lt;CI$7,AE$4:AE$1999))))*5))</f>
        <v/>
      </c>
      <c r="BG1306" s="24" t="str">
        <f t="shared" si="305"/>
        <v/>
      </c>
      <c r="BH1306" s="24" t="str">
        <f t="shared" si="306"/>
        <v/>
      </c>
      <c r="BI1306" s="24" t="str">
        <f t="shared" si="307"/>
        <v/>
      </c>
      <c r="BJ1306" s="24" t="str">
        <f t="shared" si="308"/>
        <v/>
      </c>
      <c r="BK1306" s="24" t="str">
        <f t="shared" si="309"/>
        <v/>
      </c>
      <c r="BL1306" s="24" t="str">
        <f t="shared" si="310"/>
        <v/>
      </c>
      <c r="BM1306" s="24" t="str">
        <f t="shared" si="311"/>
        <v/>
      </c>
      <c r="BN1306" s="24" t="str">
        <f t="shared" si="312"/>
        <v/>
      </c>
      <c r="BO1306" s="24" t="str">
        <f t="shared" si="313"/>
        <v/>
      </c>
      <c r="BP1306" s="24" t="str">
        <f>IF(AM1306="","",SUMPRODUCT(BK1306:BO1306,'Benefit Weights'!$A$3:$E$3))</f>
        <v/>
      </c>
      <c r="BQ1306" s="27" t="str">
        <f t="shared" si="314"/>
        <v/>
      </c>
    </row>
    <row r="1307" spans="1:69" x14ac:dyDescent="0.25">
      <c r="A1307" s="23"/>
      <c r="B1307" s="23"/>
      <c r="C1307" s="23"/>
      <c r="D1307" s="23"/>
      <c r="E1307" s="24"/>
      <c r="F1307" s="24"/>
      <c r="G1307" s="24"/>
      <c r="H1307" s="23"/>
      <c r="I1307" s="23"/>
      <c r="J1307" s="23"/>
      <c r="K1307" s="23"/>
      <c r="L1307" s="23"/>
      <c r="M1307" s="23"/>
      <c r="N1307" s="23"/>
      <c r="O1307" s="24"/>
      <c r="P1307" s="24"/>
      <c r="Q1307" s="24"/>
      <c r="R1307" s="24"/>
      <c r="S1307" s="24"/>
      <c r="T1307" s="24"/>
      <c r="U1307" s="24"/>
      <c r="V1307" s="24"/>
      <c r="W1307" s="24"/>
      <c r="X1307" s="24"/>
      <c r="Y1307" s="24"/>
      <c r="Z1307" s="24"/>
      <c r="AA1307" s="24"/>
      <c r="AB1307" s="24"/>
      <c r="AC1307" s="24"/>
      <c r="AD1307" s="24"/>
      <c r="AE1307" s="24"/>
      <c r="AF1307" s="24"/>
      <c r="AG1307" s="24"/>
      <c r="AH1307" s="24"/>
      <c r="AI1307" s="24"/>
      <c r="AJ1307" s="23"/>
      <c r="AK1307" s="23"/>
      <c r="AL1307" s="23"/>
      <c r="AM1307" s="23" t="str">
        <f t="shared" si="302"/>
        <v/>
      </c>
      <c r="AN1307" s="23" t="str">
        <f t="shared" si="315"/>
        <v/>
      </c>
      <c r="AO1307" s="23" t="str">
        <f t="shared" si="303"/>
        <v/>
      </c>
      <c r="AP1307" s="23" t="str">
        <f t="shared" si="304"/>
        <v/>
      </c>
      <c r="AQ1307" s="24" t="str">
        <f t="array" ref="AQ1307">IF(Q1307="","",IF(Q1307&gt;BU$7,5,(Q1307/(MAX(IF(Q$4:Q$1999&lt;BU$7,Q$4:Q$1999))))*5))</f>
        <v/>
      </c>
      <c r="AR1307" s="24" t="str">
        <f t="array" ref="AR1307">IF(R1307="","",IF(R1307&gt;BV$7,5,(R1307/(MAX(IF(R$4:R$1999&lt;BV$7,R$4:R$1999))))*5))</f>
        <v/>
      </c>
      <c r="AS1307" s="24" t="str">
        <f t="array" ref="AS1307">IF(S1307="","",IF(S1307&gt;BW$7,5,(S1307/(MAX(IF(S$4:S$1999&lt;BW$7,S$4:S$1999))))*5))</f>
        <v/>
      </c>
      <c r="AT1307" s="24" t="str">
        <f t="array" ref="AT1307">IF(T1307="","",IF(T1307&gt;BX$7,5,(T1307/(MAX(IF(T$4:T$1999&lt;BX$7,T$4:T$1999))))*5))</f>
        <v/>
      </c>
      <c r="AU1307" s="24" t="str">
        <f t="array" ref="AU1307">IF(U1307="","",IF(U1307&gt;BY$7,5,(U1307/(MAX(IF(U$4:U$1999&lt;BY$7,U$4:U$1999))))*5))</f>
        <v/>
      </c>
      <c r="AV1307" s="24" t="str">
        <f t="array" ref="AV1307">IF(V1307="","",IF(V1307&gt;BZ$7,5,(V1307/(MAX(IF(V$4:V$1999&lt;BZ$7,V$4:V$1999))))*5))</f>
        <v/>
      </c>
      <c r="AW1307" s="24" t="str">
        <f t="array" ref="AW1307">IF(W1307="","",IF(W1307&gt;CA$7,5,(W1307/(MAX(IF(W$4:W$1999&lt;CA$7,W$4:W$1999))))*5))</f>
        <v/>
      </c>
      <c r="AX1307" s="24" t="str">
        <f t="array" ref="AX1307">IF(X1307="","",IF(X1307&gt;CB$7,5,(X1307/(MAX(IF(X$4:X$1999&lt;CB$7,X$4:X$1999))))*5))</f>
        <v/>
      </c>
      <c r="AY1307" s="24" t="str">
        <f t="array" ref="AY1307">IF(Y1307="","",IF(Y1307&gt;CC$7,5,(Y1307/(MAX(IF(Y$4:Y$1999&lt;CC$7,Y$4:Y$1999))))*5))</f>
        <v/>
      </c>
      <c r="AZ1307" s="24" t="str">
        <f t="array" ref="AZ1307">IF(Z1307="","",IF(Z1307&gt;CD$7,5,(Z1307/(MAX(IF(Z$4:Z$1999&lt;CD$7,Z$4:Z$1999))))*5))</f>
        <v/>
      </c>
      <c r="BA1307" s="24" t="str">
        <f t="array" ref="BA1307">IF(AA1307="","",IF(AA1307&gt;CE$7,5,(AA1307/(MAX(IF(AA$4:AA$1999&lt;CE$7,AA$4:AA$1999))))*5))</f>
        <v/>
      </c>
      <c r="BB1307" s="24" t="str">
        <f t="array" ref="BB1307">IF(AB1307="","",IF(AB1307&gt;CF$7,5,(AB1307/(MAX(IF(AB$4:AB$1999&lt;CF$7,AB$4:AB$1999))))*5))</f>
        <v/>
      </c>
      <c r="BC1307" s="24" t="str">
        <f>IF(AM1307="","",IF($AP1307='WQ Reference'!$A$12,SUMPRODUCT($AQ1307:$BB1307,'WQ Reference'!$B$12:$M$12),IF($AP1307='WQ Reference'!$A$13,SUMPRODUCT($AQ1307:$BB1307,'WQ Reference'!$B$13:$M$13),IF($AP1307='WQ Reference'!$A$14,SUMPRODUCT($AQ1307:$BB1307,'WQ Reference'!$B$14:$M$14),IF($AP1307='WQ Reference'!$A$15,SUMPRODUCT($AQ1307:$BB1307,'WQ Reference'!$B$15:$M$15),IF($AP1307='WQ Reference'!$A$16,SUMPRODUCT($AQ1307:$BB1307,'WQ Reference'!$B$16:$M$16),IF($AP1307='WQ Reference'!$A$17,SUMPRODUCT($AQ1307:$BB1307,'WQ Reference'!$B$17:$M$17),"Invalid Watershed")))))))</f>
        <v/>
      </c>
      <c r="BD1307" s="24" t="str">
        <f t="array" ref="BD1307">IF(AC1307="","",IF(AC1307&gt;CG$7,5,(AC1307/(MAX(IF(AC$4:AC$1999&lt;CG$7,AC$4:AC$1999))))*5))</f>
        <v/>
      </c>
      <c r="BE1307" s="24" t="str">
        <f t="array" ref="BE1307">IF(AD1307="","",IF(AD1307&gt;CH$7,5,(AD1307/(MAX(IF(AD$4:AD$1999&lt;CH$7,AD$4:AD$1999))))*5))</f>
        <v/>
      </c>
      <c r="BF1307" s="24" t="str">
        <f t="array" ref="BF1307">IF(AE1307="","",IF(AE1307&gt;CI$7,5,(AE1307/(MAX(IF(AE$4:AE$1999&lt;CI$7,AE$4:AE$1999))))*5))</f>
        <v/>
      </c>
      <c r="BG1307" s="24" t="str">
        <f t="shared" si="305"/>
        <v/>
      </c>
      <c r="BH1307" s="24" t="str">
        <f t="shared" si="306"/>
        <v/>
      </c>
      <c r="BI1307" s="24" t="str">
        <f t="shared" si="307"/>
        <v/>
      </c>
      <c r="BJ1307" s="24" t="str">
        <f t="shared" si="308"/>
        <v/>
      </c>
      <c r="BK1307" s="24" t="str">
        <f t="shared" si="309"/>
        <v/>
      </c>
      <c r="BL1307" s="24" t="str">
        <f t="shared" si="310"/>
        <v/>
      </c>
      <c r="BM1307" s="24" t="str">
        <f t="shared" si="311"/>
        <v/>
      </c>
      <c r="BN1307" s="24" t="str">
        <f t="shared" si="312"/>
        <v/>
      </c>
      <c r="BO1307" s="24" t="str">
        <f t="shared" si="313"/>
        <v/>
      </c>
      <c r="BP1307" s="24" t="str">
        <f>IF(AM1307="","",SUMPRODUCT(BK1307:BO1307,'Benefit Weights'!$A$3:$E$3))</f>
        <v/>
      </c>
      <c r="BQ1307" s="27" t="str">
        <f t="shared" si="314"/>
        <v/>
      </c>
    </row>
    <row r="1308" spans="1:69" x14ac:dyDescent="0.25">
      <c r="A1308" s="23"/>
      <c r="B1308" s="23"/>
      <c r="C1308" s="23"/>
      <c r="D1308" s="23"/>
      <c r="E1308" s="24"/>
      <c r="F1308" s="24"/>
      <c r="G1308" s="24"/>
      <c r="H1308" s="23"/>
      <c r="I1308" s="23"/>
      <c r="J1308" s="23"/>
      <c r="K1308" s="23"/>
      <c r="L1308" s="23"/>
      <c r="M1308" s="23"/>
      <c r="N1308" s="23"/>
      <c r="O1308" s="24"/>
      <c r="P1308" s="24"/>
      <c r="Q1308" s="24"/>
      <c r="R1308" s="24"/>
      <c r="S1308" s="24"/>
      <c r="T1308" s="24"/>
      <c r="U1308" s="24"/>
      <c r="V1308" s="24"/>
      <c r="W1308" s="24"/>
      <c r="X1308" s="24"/>
      <c r="Y1308" s="24"/>
      <c r="Z1308" s="24"/>
      <c r="AA1308" s="24"/>
      <c r="AB1308" s="24"/>
      <c r="AC1308" s="24"/>
      <c r="AD1308" s="24"/>
      <c r="AE1308" s="24"/>
      <c r="AF1308" s="24"/>
      <c r="AG1308" s="24"/>
      <c r="AH1308" s="24"/>
      <c r="AI1308" s="24"/>
      <c r="AJ1308" s="23"/>
      <c r="AK1308" s="23"/>
      <c r="AL1308" s="23"/>
      <c r="AM1308" s="23" t="str">
        <f t="shared" si="302"/>
        <v/>
      </c>
      <c r="AN1308" s="23" t="str">
        <f t="shared" si="315"/>
        <v/>
      </c>
      <c r="AO1308" s="23" t="str">
        <f t="shared" si="303"/>
        <v/>
      </c>
      <c r="AP1308" s="23" t="str">
        <f t="shared" si="304"/>
        <v/>
      </c>
      <c r="AQ1308" s="24" t="str">
        <f t="array" ref="AQ1308">IF(Q1308="","",IF(Q1308&gt;BU$7,5,(Q1308/(MAX(IF(Q$4:Q$1999&lt;BU$7,Q$4:Q$1999))))*5))</f>
        <v/>
      </c>
      <c r="AR1308" s="24" t="str">
        <f t="array" ref="AR1308">IF(R1308="","",IF(R1308&gt;BV$7,5,(R1308/(MAX(IF(R$4:R$1999&lt;BV$7,R$4:R$1999))))*5))</f>
        <v/>
      </c>
      <c r="AS1308" s="24" t="str">
        <f t="array" ref="AS1308">IF(S1308="","",IF(S1308&gt;BW$7,5,(S1308/(MAX(IF(S$4:S$1999&lt;BW$7,S$4:S$1999))))*5))</f>
        <v/>
      </c>
      <c r="AT1308" s="24" t="str">
        <f t="array" ref="AT1308">IF(T1308="","",IF(T1308&gt;BX$7,5,(T1308/(MAX(IF(T$4:T$1999&lt;BX$7,T$4:T$1999))))*5))</f>
        <v/>
      </c>
      <c r="AU1308" s="24" t="str">
        <f t="array" ref="AU1308">IF(U1308="","",IF(U1308&gt;BY$7,5,(U1308/(MAX(IF(U$4:U$1999&lt;BY$7,U$4:U$1999))))*5))</f>
        <v/>
      </c>
      <c r="AV1308" s="24" t="str">
        <f t="array" ref="AV1308">IF(V1308="","",IF(V1308&gt;BZ$7,5,(V1308/(MAX(IF(V$4:V$1999&lt;BZ$7,V$4:V$1999))))*5))</f>
        <v/>
      </c>
      <c r="AW1308" s="24" t="str">
        <f t="array" ref="AW1308">IF(W1308="","",IF(W1308&gt;CA$7,5,(W1308/(MAX(IF(W$4:W$1999&lt;CA$7,W$4:W$1999))))*5))</f>
        <v/>
      </c>
      <c r="AX1308" s="24" t="str">
        <f t="array" ref="AX1308">IF(X1308="","",IF(X1308&gt;CB$7,5,(X1308/(MAX(IF(X$4:X$1999&lt;CB$7,X$4:X$1999))))*5))</f>
        <v/>
      </c>
      <c r="AY1308" s="24" t="str">
        <f t="array" ref="AY1308">IF(Y1308="","",IF(Y1308&gt;CC$7,5,(Y1308/(MAX(IF(Y$4:Y$1999&lt;CC$7,Y$4:Y$1999))))*5))</f>
        <v/>
      </c>
      <c r="AZ1308" s="24" t="str">
        <f t="array" ref="AZ1308">IF(Z1308="","",IF(Z1308&gt;CD$7,5,(Z1308/(MAX(IF(Z$4:Z$1999&lt;CD$7,Z$4:Z$1999))))*5))</f>
        <v/>
      </c>
      <c r="BA1308" s="24" t="str">
        <f t="array" ref="BA1308">IF(AA1308="","",IF(AA1308&gt;CE$7,5,(AA1308/(MAX(IF(AA$4:AA$1999&lt;CE$7,AA$4:AA$1999))))*5))</f>
        <v/>
      </c>
      <c r="BB1308" s="24" t="str">
        <f t="array" ref="BB1308">IF(AB1308="","",IF(AB1308&gt;CF$7,5,(AB1308/(MAX(IF(AB$4:AB$1999&lt;CF$7,AB$4:AB$1999))))*5))</f>
        <v/>
      </c>
      <c r="BC1308" s="24" t="str">
        <f>IF(AM1308="","",IF($AP1308='WQ Reference'!$A$12,SUMPRODUCT($AQ1308:$BB1308,'WQ Reference'!$B$12:$M$12),IF($AP1308='WQ Reference'!$A$13,SUMPRODUCT($AQ1308:$BB1308,'WQ Reference'!$B$13:$M$13),IF($AP1308='WQ Reference'!$A$14,SUMPRODUCT($AQ1308:$BB1308,'WQ Reference'!$B$14:$M$14),IF($AP1308='WQ Reference'!$A$15,SUMPRODUCT($AQ1308:$BB1308,'WQ Reference'!$B$15:$M$15),IF($AP1308='WQ Reference'!$A$16,SUMPRODUCT($AQ1308:$BB1308,'WQ Reference'!$B$16:$M$16),IF($AP1308='WQ Reference'!$A$17,SUMPRODUCT($AQ1308:$BB1308,'WQ Reference'!$B$17:$M$17),"Invalid Watershed")))))))</f>
        <v/>
      </c>
      <c r="BD1308" s="24" t="str">
        <f t="array" ref="BD1308">IF(AC1308="","",IF(AC1308&gt;CG$7,5,(AC1308/(MAX(IF(AC$4:AC$1999&lt;CG$7,AC$4:AC$1999))))*5))</f>
        <v/>
      </c>
      <c r="BE1308" s="24" t="str">
        <f t="array" ref="BE1308">IF(AD1308="","",IF(AD1308&gt;CH$7,5,(AD1308/(MAX(IF(AD$4:AD$1999&lt;CH$7,AD$4:AD$1999))))*5))</f>
        <v/>
      </c>
      <c r="BF1308" s="24" t="str">
        <f t="array" ref="BF1308">IF(AE1308="","",IF(AE1308&gt;CI$7,5,(AE1308/(MAX(IF(AE$4:AE$1999&lt;CI$7,AE$4:AE$1999))))*5))</f>
        <v/>
      </c>
      <c r="BG1308" s="24" t="str">
        <f t="shared" si="305"/>
        <v/>
      </c>
      <c r="BH1308" s="24" t="str">
        <f t="shared" si="306"/>
        <v/>
      </c>
      <c r="BI1308" s="24" t="str">
        <f t="shared" si="307"/>
        <v/>
      </c>
      <c r="BJ1308" s="24" t="str">
        <f t="shared" si="308"/>
        <v/>
      </c>
      <c r="BK1308" s="24" t="str">
        <f t="shared" si="309"/>
        <v/>
      </c>
      <c r="BL1308" s="24" t="str">
        <f t="shared" si="310"/>
        <v/>
      </c>
      <c r="BM1308" s="24" t="str">
        <f t="shared" si="311"/>
        <v/>
      </c>
      <c r="BN1308" s="24" t="str">
        <f t="shared" si="312"/>
        <v/>
      </c>
      <c r="BO1308" s="24" t="str">
        <f t="shared" si="313"/>
        <v/>
      </c>
      <c r="BP1308" s="24" t="str">
        <f>IF(AM1308="","",SUMPRODUCT(BK1308:BO1308,'Benefit Weights'!$A$3:$E$3))</f>
        <v/>
      </c>
      <c r="BQ1308" s="27" t="str">
        <f t="shared" si="314"/>
        <v/>
      </c>
    </row>
    <row r="1309" spans="1:69" x14ac:dyDescent="0.25">
      <c r="A1309" s="23"/>
      <c r="B1309" s="23"/>
      <c r="C1309" s="23"/>
      <c r="D1309" s="23"/>
      <c r="E1309" s="24"/>
      <c r="F1309" s="24"/>
      <c r="G1309" s="24"/>
      <c r="H1309" s="23"/>
      <c r="I1309" s="23"/>
      <c r="J1309" s="23"/>
      <c r="K1309" s="23"/>
      <c r="L1309" s="23"/>
      <c r="M1309" s="23"/>
      <c r="N1309" s="23"/>
      <c r="O1309" s="24"/>
      <c r="P1309" s="24"/>
      <c r="Q1309" s="24"/>
      <c r="R1309" s="24"/>
      <c r="S1309" s="24"/>
      <c r="T1309" s="24"/>
      <c r="U1309" s="24"/>
      <c r="V1309" s="24"/>
      <c r="W1309" s="24"/>
      <c r="X1309" s="24"/>
      <c r="Y1309" s="24"/>
      <c r="Z1309" s="24"/>
      <c r="AA1309" s="24"/>
      <c r="AB1309" s="24"/>
      <c r="AC1309" s="24"/>
      <c r="AD1309" s="24"/>
      <c r="AE1309" s="24"/>
      <c r="AF1309" s="24"/>
      <c r="AG1309" s="24"/>
      <c r="AH1309" s="24"/>
      <c r="AI1309" s="24"/>
      <c r="AJ1309" s="23"/>
      <c r="AK1309" s="23"/>
      <c r="AL1309" s="23"/>
      <c r="AM1309" s="23" t="str">
        <f t="shared" si="302"/>
        <v/>
      </c>
      <c r="AN1309" s="23" t="str">
        <f t="shared" si="315"/>
        <v/>
      </c>
      <c r="AO1309" s="23" t="str">
        <f t="shared" si="303"/>
        <v/>
      </c>
      <c r="AP1309" s="23" t="str">
        <f t="shared" si="304"/>
        <v/>
      </c>
      <c r="AQ1309" s="24" t="str">
        <f t="array" ref="AQ1309">IF(Q1309="","",IF(Q1309&gt;BU$7,5,(Q1309/(MAX(IF(Q$4:Q$1999&lt;BU$7,Q$4:Q$1999))))*5))</f>
        <v/>
      </c>
      <c r="AR1309" s="24" t="str">
        <f t="array" ref="AR1309">IF(R1309="","",IF(R1309&gt;BV$7,5,(R1309/(MAX(IF(R$4:R$1999&lt;BV$7,R$4:R$1999))))*5))</f>
        <v/>
      </c>
      <c r="AS1309" s="24" t="str">
        <f t="array" ref="AS1309">IF(S1309="","",IF(S1309&gt;BW$7,5,(S1309/(MAX(IF(S$4:S$1999&lt;BW$7,S$4:S$1999))))*5))</f>
        <v/>
      </c>
      <c r="AT1309" s="24" t="str">
        <f t="array" ref="AT1309">IF(T1309="","",IF(T1309&gt;BX$7,5,(T1309/(MAX(IF(T$4:T$1999&lt;BX$7,T$4:T$1999))))*5))</f>
        <v/>
      </c>
      <c r="AU1309" s="24" t="str">
        <f t="array" ref="AU1309">IF(U1309="","",IF(U1309&gt;BY$7,5,(U1309/(MAX(IF(U$4:U$1999&lt;BY$7,U$4:U$1999))))*5))</f>
        <v/>
      </c>
      <c r="AV1309" s="24" t="str">
        <f t="array" ref="AV1309">IF(V1309="","",IF(V1309&gt;BZ$7,5,(V1309/(MAX(IF(V$4:V$1999&lt;BZ$7,V$4:V$1999))))*5))</f>
        <v/>
      </c>
      <c r="AW1309" s="24" t="str">
        <f t="array" ref="AW1309">IF(W1309="","",IF(W1309&gt;CA$7,5,(W1309/(MAX(IF(W$4:W$1999&lt;CA$7,W$4:W$1999))))*5))</f>
        <v/>
      </c>
      <c r="AX1309" s="24" t="str">
        <f t="array" ref="AX1309">IF(X1309="","",IF(X1309&gt;CB$7,5,(X1309/(MAX(IF(X$4:X$1999&lt;CB$7,X$4:X$1999))))*5))</f>
        <v/>
      </c>
      <c r="AY1309" s="24" t="str">
        <f t="array" ref="AY1309">IF(Y1309="","",IF(Y1309&gt;CC$7,5,(Y1309/(MAX(IF(Y$4:Y$1999&lt;CC$7,Y$4:Y$1999))))*5))</f>
        <v/>
      </c>
      <c r="AZ1309" s="24" t="str">
        <f t="array" ref="AZ1309">IF(Z1309="","",IF(Z1309&gt;CD$7,5,(Z1309/(MAX(IF(Z$4:Z$1999&lt;CD$7,Z$4:Z$1999))))*5))</f>
        <v/>
      </c>
      <c r="BA1309" s="24" t="str">
        <f t="array" ref="BA1309">IF(AA1309="","",IF(AA1309&gt;CE$7,5,(AA1309/(MAX(IF(AA$4:AA$1999&lt;CE$7,AA$4:AA$1999))))*5))</f>
        <v/>
      </c>
      <c r="BB1309" s="24" t="str">
        <f t="array" ref="BB1309">IF(AB1309="","",IF(AB1309&gt;CF$7,5,(AB1309/(MAX(IF(AB$4:AB$1999&lt;CF$7,AB$4:AB$1999))))*5))</f>
        <v/>
      </c>
      <c r="BC1309" s="24" t="str">
        <f>IF(AM1309="","",IF($AP1309='WQ Reference'!$A$12,SUMPRODUCT($AQ1309:$BB1309,'WQ Reference'!$B$12:$M$12),IF($AP1309='WQ Reference'!$A$13,SUMPRODUCT($AQ1309:$BB1309,'WQ Reference'!$B$13:$M$13),IF($AP1309='WQ Reference'!$A$14,SUMPRODUCT($AQ1309:$BB1309,'WQ Reference'!$B$14:$M$14),IF($AP1309='WQ Reference'!$A$15,SUMPRODUCT($AQ1309:$BB1309,'WQ Reference'!$B$15:$M$15),IF($AP1309='WQ Reference'!$A$16,SUMPRODUCT($AQ1309:$BB1309,'WQ Reference'!$B$16:$M$16),IF($AP1309='WQ Reference'!$A$17,SUMPRODUCT($AQ1309:$BB1309,'WQ Reference'!$B$17:$M$17),"Invalid Watershed")))))))</f>
        <v/>
      </c>
      <c r="BD1309" s="24" t="str">
        <f t="array" ref="BD1309">IF(AC1309="","",IF(AC1309&gt;CG$7,5,(AC1309/(MAX(IF(AC$4:AC$1999&lt;CG$7,AC$4:AC$1999))))*5))</f>
        <v/>
      </c>
      <c r="BE1309" s="24" t="str">
        <f t="array" ref="BE1309">IF(AD1309="","",IF(AD1309&gt;CH$7,5,(AD1309/(MAX(IF(AD$4:AD$1999&lt;CH$7,AD$4:AD$1999))))*5))</f>
        <v/>
      </c>
      <c r="BF1309" s="24" t="str">
        <f t="array" ref="BF1309">IF(AE1309="","",IF(AE1309&gt;CI$7,5,(AE1309/(MAX(IF(AE$4:AE$1999&lt;CI$7,AE$4:AE$1999))))*5))</f>
        <v/>
      </c>
      <c r="BG1309" s="24" t="str">
        <f t="shared" si="305"/>
        <v/>
      </c>
      <c r="BH1309" s="24" t="str">
        <f t="shared" si="306"/>
        <v/>
      </c>
      <c r="BI1309" s="24" t="str">
        <f t="shared" si="307"/>
        <v/>
      </c>
      <c r="BJ1309" s="24" t="str">
        <f t="shared" si="308"/>
        <v/>
      </c>
      <c r="BK1309" s="24" t="str">
        <f t="shared" si="309"/>
        <v/>
      </c>
      <c r="BL1309" s="24" t="str">
        <f t="shared" si="310"/>
        <v/>
      </c>
      <c r="BM1309" s="24" t="str">
        <f t="shared" si="311"/>
        <v/>
      </c>
      <c r="BN1309" s="24" t="str">
        <f t="shared" si="312"/>
        <v/>
      </c>
      <c r="BO1309" s="24" t="str">
        <f t="shared" si="313"/>
        <v/>
      </c>
      <c r="BP1309" s="24" t="str">
        <f>IF(AM1309="","",SUMPRODUCT(BK1309:BO1309,'Benefit Weights'!$A$3:$E$3))</f>
        <v/>
      </c>
      <c r="BQ1309" s="27" t="str">
        <f t="shared" si="314"/>
        <v/>
      </c>
    </row>
    <row r="1310" spans="1:69" x14ac:dyDescent="0.25">
      <c r="A1310" s="23"/>
      <c r="B1310" s="23"/>
      <c r="C1310" s="23"/>
      <c r="D1310" s="23"/>
      <c r="E1310" s="24"/>
      <c r="F1310" s="24"/>
      <c r="G1310" s="24"/>
      <c r="H1310" s="23"/>
      <c r="I1310" s="23"/>
      <c r="J1310" s="23"/>
      <c r="K1310" s="23"/>
      <c r="L1310" s="23"/>
      <c r="M1310" s="23"/>
      <c r="N1310" s="23"/>
      <c r="O1310" s="24"/>
      <c r="P1310" s="24"/>
      <c r="Q1310" s="24"/>
      <c r="R1310" s="24"/>
      <c r="S1310" s="24"/>
      <c r="T1310" s="24"/>
      <c r="U1310" s="24"/>
      <c r="V1310" s="24"/>
      <c r="W1310" s="24"/>
      <c r="X1310" s="24"/>
      <c r="Y1310" s="24"/>
      <c r="Z1310" s="24"/>
      <c r="AA1310" s="24"/>
      <c r="AB1310" s="24"/>
      <c r="AC1310" s="24"/>
      <c r="AD1310" s="24"/>
      <c r="AE1310" s="24"/>
      <c r="AF1310" s="24"/>
      <c r="AG1310" s="24"/>
      <c r="AH1310" s="24"/>
      <c r="AI1310" s="24"/>
      <c r="AJ1310" s="23"/>
      <c r="AK1310" s="23"/>
      <c r="AL1310" s="23"/>
      <c r="AM1310" s="23" t="str">
        <f t="shared" si="302"/>
        <v/>
      </c>
      <c r="AN1310" s="23" t="str">
        <f t="shared" si="315"/>
        <v/>
      </c>
      <c r="AO1310" s="23" t="str">
        <f t="shared" si="303"/>
        <v/>
      </c>
      <c r="AP1310" s="23" t="str">
        <f t="shared" si="304"/>
        <v/>
      </c>
      <c r="AQ1310" s="24" t="str">
        <f t="array" ref="AQ1310">IF(Q1310="","",IF(Q1310&gt;BU$7,5,(Q1310/(MAX(IF(Q$4:Q$1999&lt;BU$7,Q$4:Q$1999))))*5))</f>
        <v/>
      </c>
      <c r="AR1310" s="24" t="str">
        <f t="array" ref="AR1310">IF(R1310="","",IF(R1310&gt;BV$7,5,(R1310/(MAX(IF(R$4:R$1999&lt;BV$7,R$4:R$1999))))*5))</f>
        <v/>
      </c>
      <c r="AS1310" s="24" t="str">
        <f t="array" ref="AS1310">IF(S1310="","",IF(S1310&gt;BW$7,5,(S1310/(MAX(IF(S$4:S$1999&lt;BW$7,S$4:S$1999))))*5))</f>
        <v/>
      </c>
      <c r="AT1310" s="24" t="str">
        <f t="array" ref="AT1310">IF(T1310="","",IF(T1310&gt;BX$7,5,(T1310/(MAX(IF(T$4:T$1999&lt;BX$7,T$4:T$1999))))*5))</f>
        <v/>
      </c>
      <c r="AU1310" s="24" t="str">
        <f t="array" ref="AU1310">IF(U1310="","",IF(U1310&gt;BY$7,5,(U1310/(MAX(IF(U$4:U$1999&lt;BY$7,U$4:U$1999))))*5))</f>
        <v/>
      </c>
      <c r="AV1310" s="24" t="str">
        <f t="array" ref="AV1310">IF(V1310="","",IF(V1310&gt;BZ$7,5,(V1310/(MAX(IF(V$4:V$1999&lt;BZ$7,V$4:V$1999))))*5))</f>
        <v/>
      </c>
      <c r="AW1310" s="24" t="str">
        <f t="array" ref="AW1310">IF(W1310="","",IF(W1310&gt;CA$7,5,(W1310/(MAX(IF(W$4:W$1999&lt;CA$7,W$4:W$1999))))*5))</f>
        <v/>
      </c>
      <c r="AX1310" s="24" t="str">
        <f t="array" ref="AX1310">IF(X1310="","",IF(X1310&gt;CB$7,5,(X1310/(MAX(IF(X$4:X$1999&lt;CB$7,X$4:X$1999))))*5))</f>
        <v/>
      </c>
      <c r="AY1310" s="24" t="str">
        <f t="array" ref="AY1310">IF(Y1310="","",IF(Y1310&gt;CC$7,5,(Y1310/(MAX(IF(Y$4:Y$1999&lt;CC$7,Y$4:Y$1999))))*5))</f>
        <v/>
      </c>
      <c r="AZ1310" s="24" t="str">
        <f t="array" ref="AZ1310">IF(Z1310="","",IF(Z1310&gt;CD$7,5,(Z1310/(MAX(IF(Z$4:Z$1999&lt;CD$7,Z$4:Z$1999))))*5))</f>
        <v/>
      </c>
      <c r="BA1310" s="24" t="str">
        <f t="array" ref="BA1310">IF(AA1310="","",IF(AA1310&gt;CE$7,5,(AA1310/(MAX(IF(AA$4:AA$1999&lt;CE$7,AA$4:AA$1999))))*5))</f>
        <v/>
      </c>
      <c r="BB1310" s="24" t="str">
        <f t="array" ref="BB1310">IF(AB1310="","",IF(AB1310&gt;CF$7,5,(AB1310/(MAX(IF(AB$4:AB$1999&lt;CF$7,AB$4:AB$1999))))*5))</f>
        <v/>
      </c>
      <c r="BC1310" s="24" t="str">
        <f>IF(AM1310="","",IF($AP1310='WQ Reference'!$A$12,SUMPRODUCT($AQ1310:$BB1310,'WQ Reference'!$B$12:$M$12),IF($AP1310='WQ Reference'!$A$13,SUMPRODUCT($AQ1310:$BB1310,'WQ Reference'!$B$13:$M$13),IF($AP1310='WQ Reference'!$A$14,SUMPRODUCT($AQ1310:$BB1310,'WQ Reference'!$B$14:$M$14),IF($AP1310='WQ Reference'!$A$15,SUMPRODUCT($AQ1310:$BB1310,'WQ Reference'!$B$15:$M$15),IF($AP1310='WQ Reference'!$A$16,SUMPRODUCT($AQ1310:$BB1310,'WQ Reference'!$B$16:$M$16),IF($AP1310='WQ Reference'!$A$17,SUMPRODUCT($AQ1310:$BB1310,'WQ Reference'!$B$17:$M$17),"Invalid Watershed")))))))</f>
        <v/>
      </c>
      <c r="BD1310" s="24" t="str">
        <f t="array" ref="BD1310">IF(AC1310="","",IF(AC1310&gt;CG$7,5,(AC1310/(MAX(IF(AC$4:AC$1999&lt;CG$7,AC$4:AC$1999))))*5))</f>
        <v/>
      </c>
      <c r="BE1310" s="24" t="str">
        <f t="array" ref="BE1310">IF(AD1310="","",IF(AD1310&gt;CH$7,5,(AD1310/(MAX(IF(AD$4:AD$1999&lt;CH$7,AD$4:AD$1999))))*5))</f>
        <v/>
      </c>
      <c r="BF1310" s="24" t="str">
        <f t="array" ref="BF1310">IF(AE1310="","",IF(AE1310&gt;CI$7,5,(AE1310/(MAX(IF(AE$4:AE$1999&lt;CI$7,AE$4:AE$1999))))*5))</f>
        <v/>
      </c>
      <c r="BG1310" s="24" t="str">
        <f t="shared" si="305"/>
        <v/>
      </c>
      <c r="BH1310" s="24" t="str">
        <f t="shared" si="306"/>
        <v/>
      </c>
      <c r="BI1310" s="24" t="str">
        <f t="shared" si="307"/>
        <v/>
      </c>
      <c r="BJ1310" s="24" t="str">
        <f t="shared" si="308"/>
        <v/>
      </c>
      <c r="BK1310" s="24" t="str">
        <f t="shared" si="309"/>
        <v/>
      </c>
      <c r="BL1310" s="24" t="str">
        <f t="shared" si="310"/>
        <v/>
      </c>
      <c r="BM1310" s="24" t="str">
        <f t="shared" si="311"/>
        <v/>
      </c>
      <c r="BN1310" s="24" t="str">
        <f t="shared" si="312"/>
        <v/>
      </c>
      <c r="BO1310" s="24" t="str">
        <f t="shared" si="313"/>
        <v/>
      </c>
      <c r="BP1310" s="24" t="str">
        <f>IF(AM1310="","",SUMPRODUCT(BK1310:BO1310,'Benefit Weights'!$A$3:$E$3))</f>
        <v/>
      </c>
      <c r="BQ1310" s="27" t="str">
        <f t="shared" si="314"/>
        <v/>
      </c>
    </row>
    <row r="1311" spans="1:69" x14ac:dyDescent="0.25">
      <c r="A1311" s="23"/>
      <c r="B1311" s="23"/>
      <c r="C1311" s="23"/>
      <c r="D1311" s="23"/>
      <c r="E1311" s="24"/>
      <c r="F1311" s="24"/>
      <c r="G1311" s="24"/>
      <c r="H1311" s="23"/>
      <c r="I1311" s="23"/>
      <c r="J1311" s="23"/>
      <c r="K1311" s="23"/>
      <c r="L1311" s="23"/>
      <c r="M1311" s="23"/>
      <c r="N1311" s="23"/>
      <c r="O1311" s="24"/>
      <c r="P1311" s="24"/>
      <c r="Q1311" s="24"/>
      <c r="R1311" s="24"/>
      <c r="S1311" s="24"/>
      <c r="T1311" s="24"/>
      <c r="U1311" s="24"/>
      <c r="V1311" s="24"/>
      <c r="W1311" s="24"/>
      <c r="X1311" s="24"/>
      <c r="Y1311" s="24"/>
      <c r="Z1311" s="24"/>
      <c r="AA1311" s="24"/>
      <c r="AB1311" s="24"/>
      <c r="AC1311" s="24"/>
      <c r="AD1311" s="24"/>
      <c r="AE1311" s="24"/>
      <c r="AF1311" s="24"/>
      <c r="AG1311" s="24"/>
      <c r="AH1311" s="24"/>
      <c r="AI1311" s="24"/>
      <c r="AJ1311" s="23"/>
      <c r="AK1311" s="23"/>
      <c r="AL1311" s="23"/>
      <c r="AM1311" s="23" t="str">
        <f t="shared" si="302"/>
        <v/>
      </c>
      <c r="AN1311" s="23" t="str">
        <f t="shared" si="315"/>
        <v/>
      </c>
      <c r="AO1311" s="23" t="str">
        <f t="shared" si="303"/>
        <v/>
      </c>
      <c r="AP1311" s="23" t="str">
        <f t="shared" si="304"/>
        <v/>
      </c>
      <c r="AQ1311" s="24" t="str">
        <f t="array" ref="AQ1311">IF(Q1311="","",IF(Q1311&gt;BU$7,5,(Q1311/(MAX(IF(Q$4:Q$1999&lt;BU$7,Q$4:Q$1999))))*5))</f>
        <v/>
      </c>
      <c r="AR1311" s="24" t="str">
        <f t="array" ref="AR1311">IF(R1311="","",IF(R1311&gt;BV$7,5,(R1311/(MAX(IF(R$4:R$1999&lt;BV$7,R$4:R$1999))))*5))</f>
        <v/>
      </c>
      <c r="AS1311" s="24" t="str">
        <f t="array" ref="AS1311">IF(S1311="","",IF(S1311&gt;BW$7,5,(S1311/(MAX(IF(S$4:S$1999&lt;BW$7,S$4:S$1999))))*5))</f>
        <v/>
      </c>
      <c r="AT1311" s="24" t="str">
        <f t="array" ref="AT1311">IF(T1311="","",IF(T1311&gt;BX$7,5,(T1311/(MAX(IF(T$4:T$1999&lt;BX$7,T$4:T$1999))))*5))</f>
        <v/>
      </c>
      <c r="AU1311" s="24" t="str">
        <f t="array" ref="AU1311">IF(U1311="","",IF(U1311&gt;BY$7,5,(U1311/(MAX(IF(U$4:U$1999&lt;BY$7,U$4:U$1999))))*5))</f>
        <v/>
      </c>
      <c r="AV1311" s="24" t="str">
        <f t="array" ref="AV1311">IF(V1311="","",IF(V1311&gt;BZ$7,5,(V1311/(MAX(IF(V$4:V$1999&lt;BZ$7,V$4:V$1999))))*5))</f>
        <v/>
      </c>
      <c r="AW1311" s="24" t="str">
        <f t="array" ref="AW1311">IF(W1311="","",IF(W1311&gt;CA$7,5,(W1311/(MAX(IF(W$4:W$1999&lt;CA$7,W$4:W$1999))))*5))</f>
        <v/>
      </c>
      <c r="AX1311" s="24" t="str">
        <f t="array" ref="AX1311">IF(X1311="","",IF(X1311&gt;CB$7,5,(X1311/(MAX(IF(X$4:X$1999&lt;CB$7,X$4:X$1999))))*5))</f>
        <v/>
      </c>
      <c r="AY1311" s="24" t="str">
        <f t="array" ref="AY1311">IF(Y1311="","",IF(Y1311&gt;CC$7,5,(Y1311/(MAX(IF(Y$4:Y$1999&lt;CC$7,Y$4:Y$1999))))*5))</f>
        <v/>
      </c>
      <c r="AZ1311" s="24" t="str">
        <f t="array" ref="AZ1311">IF(Z1311="","",IF(Z1311&gt;CD$7,5,(Z1311/(MAX(IF(Z$4:Z$1999&lt;CD$7,Z$4:Z$1999))))*5))</f>
        <v/>
      </c>
      <c r="BA1311" s="24" t="str">
        <f t="array" ref="BA1311">IF(AA1311="","",IF(AA1311&gt;CE$7,5,(AA1311/(MAX(IF(AA$4:AA$1999&lt;CE$7,AA$4:AA$1999))))*5))</f>
        <v/>
      </c>
      <c r="BB1311" s="24" t="str">
        <f t="array" ref="BB1311">IF(AB1311="","",IF(AB1311&gt;CF$7,5,(AB1311/(MAX(IF(AB$4:AB$1999&lt;CF$7,AB$4:AB$1999))))*5))</f>
        <v/>
      </c>
      <c r="BC1311" s="24" t="str">
        <f>IF(AM1311="","",IF($AP1311='WQ Reference'!$A$12,SUMPRODUCT($AQ1311:$BB1311,'WQ Reference'!$B$12:$M$12),IF($AP1311='WQ Reference'!$A$13,SUMPRODUCT($AQ1311:$BB1311,'WQ Reference'!$B$13:$M$13),IF($AP1311='WQ Reference'!$A$14,SUMPRODUCT($AQ1311:$BB1311,'WQ Reference'!$B$14:$M$14),IF($AP1311='WQ Reference'!$A$15,SUMPRODUCT($AQ1311:$BB1311,'WQ Reference'!$B$15:$M$15),IF($AP1311='WQ Reference'!$A$16,SUMPRODUCT($AQ1311:$BB1311,'WQ Reference'!$B$16:$M$16),IF($AP1311='WQ Reference'!$A$17,SUMPRODUCT($AQ1311:$BB1311,'WQ Reference'!$B$17:$M$17),"Invalid Watershed")))))))</f>
        <v/>
      </c>
      <c r="BD1311" s="24" t="str">
        <f t="array" ref="BD1311">IF(AC1311="","",IF(AC1311&gt;CG$7,5,(AC1311/(MAX(IF(AC$4:AC$1999&lt;CG$7,AC$4:AC$1999))))*5))</f>
        <v/>
      </c>
      <c r="BE1311" s="24" t="str">
        <f t="array" ref="BE1311">IF(AD1311="","",IF(AD1311&gt;CH$7,5,(AD1311/(MAX(IF(AD$4:AD$1999&lt;CH$7,AD$4:AD$1999))))*5))</f>
        <v/>
      </c>
      <c r="BF1311" s="24" t="str">
        <f t="array" ref="BF1311">IF(AE1311="","",IF(AE1311&gt;CI$7,5,(AE1311/(MAX(IF(AE$4:AE$1999&lt;CI$7,AE$4:AE$1999))))*5))</f>
        <v/>
      </c>
      <c r="BG1311" s="24" t="str">
        <f t="shared" si="305"/>
        <v/>
      </c>
      <c r="BH1311" s="24" t="str">
        <f t="shared" si="306"/>
        <v/>
      </c>
      <c r="BI1311" s="24" t="str">
        <f t="shared" si="307"/>
        <v/>
      </c>
      <c r="BJ1311" s="24" t="str">
        <f t="shared" si="308"/>
        <v/>
      </c>
      <c r="BK1311" s="24" t="str">
        <f t="shared" si="309"/>
        <v/>
      </c>
      <c r="BL1311" s="24" t="str">
        <f t="shared" si="310"/>
        <v/>
      </c>
      <c r="BM1311" s="24" t="str">
        <f t="shared" si="311"/>
        <v/>
      </c>
      <c r="BN1311" s="24" t="str">
        <f t="shared" si="312"/>
        <v/>
      </c>
      <c r="BO1311" s="24" t="str">
        <f t="shared" si="313"/>
        <v/>
      </c>
      <c r="BP1311" s="24" t="str">
        <f>IF(AM1311="","",SUMPRODUCT(BK1311:BO1311,'Benefit Weights'!$A$3:$E$3))</f>
        <v/>
      </c>
      <c r="BQ1311" s="27" t="str">
        <f t="shared" si="314"/>
        <v/>
      </c>
    </row>
    <row r="1312" spans="1:69" x14ac:dyDescent="0.25">
      <c r="A1312" s="23"/>
      <c r="B1312" s="23"/>
      <c r="C1312" s="23"/>
      <c r="D1312" s="23"/>
      <c r="E1312" s="24"/>
      <c r="F1312" s="24"/>
      <c r="G1312" s="24"/>
      <c r="H1312" s="23"/>
      <c r="I1312" s="23"/>
      <c r="J1312" s="23"/>
      <c r="K1312" s="23"/>
      <c r="L1312" s="23"/>
      <c r="M1312" s="23"/>
      <c r="N1312" s="23"/>
      <c r="O1312" s="24"/>
      <c r="P1312" s="24"/>
      <c r="Q1312" s="24"/>
      <c r="R1312" s="24"/>
      <c r="S1312" s="24"/>
      <c r="T1312" s="24"/>
      <c r="U1312" s="24"/>
      <c r="V1312" s="24"/>
      <c r="W1312" s="24"/>
      <c r="X1312" s="24"/>
      <c r="Y1312" s="24"/>
      <c r="Z1312" s="24"/>
      <c r="AA1312" s="24"/>
      <c r="AB1312" s="24"/>
      <c r="AC1312" s="24"/>
      <c r="AD1312" s="24"/>
      <c r="AE1312" s="24"/>
      <c r="AF1312" s="24"/>
      <c r="AG1312" s="24"/>
      <c r="AH1312" s="24"/>
      <c r="AI1312" s="24"/>
      <c r="AJ1312" s="23"/>
      <c r="AK1312" s="23"/>
      <c r="AL1312" s="23"/>
      <c r="AM1312" s="23" t="str">
        <f t="shared" si="302"/>
        <v/>
      </c>
      <c r="AN1312" s="23" t="str">
        <f t="shared" si="315"/>
        <v/>
      </c>
      <c r="AO1312" s="23" t="str">
        <f t="shared" si="303"/>
        <v/>
      </c>
      <c r="AP1312" s="23" t="str">
        <f t="shared" si="304"/>
        <v/>
      </c>
      <c r="AQ1312" s="24" t="str">
        <f t="array" ref="AQ1312">IF(Q1312="","",IF(Q1312&gt;BU$7,5,(Q1312/(MAX(IF(Q$4:Q$1999&lt;BU$7,Q$4:Q$1999))))*5))</f>
        <v/>
      </c>
      <c r="AR1312" s="24" t="str">
        <f t="array" ref="AR1312">IF(R1312="","",IF(R1312&gt;BV$7,5,(R1312/(MAX(IF(R$4:R$1999&lt;BV$7,R$4:R$1999))))*5))</f>
        <v/>
      </c>
      <c r="AS1312" s="24" t="str">
        <f t="array" ref="AS1312">IF(S1312="","",IF(S1312&gt;BW$7,5,(S1312/(MAX(IF(S$4:S$1999&lt;BW$7,S$4:S$1999))))*5))</f>
        <v/>
      </c>
      <c r="AT1312" s="24" t="str">
        <f t="array" ref="AT1312">IF(T1312="","",IF(T1312&gt;BX$7,5,(T1312/(MAX(IF(T$4:T$1999&lt;BX$7,T$4:T$1999))))*5))</f>
        <v/>
      </c>
      <c r="AU1312" s="24" t="str">
        <f t="array" ref="AU1312">IF(U1312="","",IF(U1312&gt;BY$7,5,(U1312/(MAX(IF(U$4:U$1999&lt;BY$7,U$4:U$1999))))*5))</f>
        <v/>
      </c>
      <c r="AV1312" s="24" t="str">
        <f t="array" ref="AV1312">IF(V1312="","",IF(V1312&gt;BZ$7,5,(V1312/(MAX(IF(V$4:V$1999&lt;BZ$7,V$4:V$1999))))*5))</f>
        <v/>
      </c>
      <c r="AW1312" s="24" t="str">
        <f t="array" ref="AW1312">IF(W1312="","",IF(W1312&gt;CA$7,5,(W1312/(MAX(IF(W$4:W$1999&lt;CA$7,W$4:W$1999))))*5))</f>
        <v/>
      </c>
      <c r="AX1312" s="24" t="str">
        <f t="array" ref="AX1312">IF(X1312="","",IF(X1312&gt;CB$7,5,(X1312/(MAX(IF(X$4:X$1999&lt;CB$7,X$4:X$1999))))*5))</f>
        <v/>
      </c>
      <c r="AY1312" s="24" t="str">
        <f t="array" ref="AY1312">IF(Y1312="","",IF(Y1312&gt;CC$7,5,(Y1312/(MAX(IF(Y$4:Y$1999&lt;CC$7,Y$4:Y$1999))))*5))</f>
        <v/>
      </c>
      <c r="AZ1312" s="24" t="str">
        <f t="array" ref="AZ1312">IF(Z1312="","",IF(Z1312&gt;CD$7,5,(Z1312/(MAX(IF(Z$4:Z$1999&lt;CD$7,Z$4:Z$1999))))*5))</f>
        <v/>
      </c>
      <c r="BA1312" s="24" t="str">
        <f t="array" ref="BA1312">IF(AA1312="","",IF(AA1312&gt;CE$7,5,(AA1312/(MAX(IF(AA$4:AA$1999&lt;CE$7,AA$4:AA$1999))))*5))</f>
        <v/>
      </c>
      <c r="BB1312" s="24" t="str">
        <f t="array" ref="BB1312">IF(AB1312="","",IF(AB1312&gt;CF$7,5,(AB1312/(MAX(IF(AB$4:AB$1999&lt;CF$7,AB$4:AB$1999))))*5))</f>
        <v/>
      </c>
      <c r="BC1312" s="24" t="str">
        <f>IF(AM1312="","",IF($AP1312='WQ Reference'!$A$12,SUMPRODUCT($AQ1312:$BB1312,'WQ Reference'!$B$12:$M$12),IF($AP1312='WQ Reference'!$A$13,SUMPRODUCT($AQ1312:$BB1312,'WQ Reference'!$B$13:$M$13),IF($AP1312='WQ Reference'!$A$14,SUMPRODUCT($AQ1312:$BB1312,'WQ Reference'!$B$14:$M$14),IF($AP1312='WQ Reference'!$A$15,SUMPRODUCT($AQ1312:$BB1312,'WQ Reference'!$B$15:$M$15),IF($AP1312='WQ Reference'!$A$16,SUMPRODUCT($AQ1312:$BB1312,'WQ Reference'!$B$16:$M$16),IF($AP1312='WQ Reference'!$A$17,SUMPRODUCT($AQ1312:$BB1312,'WQ Reference'!$B$17:$M$17),"Invalid Watershed")))))))</f>
        <v/>
      </c>
      <c r="BD1312" s="24" t="str">
        <f t="array" ref="BD1312">IF(AC1312="","",IF(AC1312&gt;CG$7,5,(AC1312/(MAX(IF(AC$4:AC$1999&lt;CG$7,AC$4:AC$1999))))*5))</f>
        <v/>
      </c>
      <c r="BE1312" s="24" t="str">
        <f t="array" ref="BE1312">IF(AD1312="","",IF(AD1312&gt;CH$7,5,(AD1312/(MAX(IF(AD$4:AD$1999&lt;CH$7,AD$4:AD$1999))))*5))</f>
        <v/>
      </c>
      <c r="BF1312" s="24" t="str">
        <f t="array" ref="BF1312">IF(AE1312="","",IF(AE1312&gt;CI$7,5,(AE1312/(MAX(IF(AE$4:AE$1999&lt;CI$7,AE$4:AE$1999))))*5))</f>
        <v/>
      </c>
      <c r="BG1312" s="24" t="str">
        <f t="shared" si="305"/>
        <v/>
      </c>
      <c r="BH1312" s="24" t="str">
        <f t="shared" si="306"/>
        <v/>
      </c>
      <c r="BI1312" s="24" t="str">
        <f t="shared" si="307"/>
        <v/>
      </c>
      <c r="BJ1312" s="24" t="str">
        <f t="shared" si="308"/>
        <v/>
      </c>
      <c r="BK1312" s="24" t="str">
        <f t="shared" si="309"/>
        <v/>
      </c>
      <c r="BL1312" s="24" t="str">
        <f t="shared" si="310"/>
        <v/>
      </c>
      <c r="BM1312" s="24" t="str">
        <f t="shared" si="311"/>
        <v/>
      </c>
      <c r="BN1312" s="24" t="str">
        <f t="shared" si="312"/>
        <v/>
      </c>
      <c r="BO1312" s="24" t="str">
        <f t="shared" si="313"/>
        <v/>
      </c>
      <c r="BP1312" s="24" t="str">
        <f>IF(AM1312="","",SUMPRODUCT(BK1312:BO1312,'Benefit Weights'!$A$3:$E$3))</f>
        <v/>
      </c>
      <c r="BQ1312" s="27" t="str">
        <f t="shared" si="314"/>
        <v/>
      </c>
    </row>
    <row r="1313" spans="1:69" x14ac:dyDescent="0.25">
      <c r="A1313" s="23"/>
      <c r="B1313" s="23"/>
      <c r="C1313" s="23"/>
      <c r="D1313" s="23"/>
      <c r="E1313" s="24"/>
      <c r="F1313" s="24"/>
      <c r="G1313" s="24"/>
      <c r="H1313" s="23"/>
      <c r="I1313" s="23"/>
      <c r="J1313" s="23"/>
      <c r="K1313" s="23"/>
      <c r="L1313" s="23"/>
      <c r="M1313" s="23"/>
      <c r="N1313" s="23"/>
      <c r="O1313" s="24"/>
      <c r="P1313" s="24"/>
      <c r="Q1313" s="24"/>
      <c r="R1313" s="24"/>
      <c r="S1313" s="24"/>
      <c r="T1313" s="24"/>
      <c r="U1313" s="24"/>
      <c r="V1313" s="24"/>
      <c r="W1313" s="24"/>
      <c r="X1313" s="24"/>
      <c r="Y1313" s="24"/>
      <c r="Z1313" s="24"/>
      <c r="AA1313" s="24"/>
      <c r="AB1313" s="24"/>
      <c r="AC1313" s="24"/>
      <c r="AD1313" s="24"/>
      <c r="AE1313" s="24"/>
      <c r="AF1313" s="24"/>
      <c r="AG1313" s="24"/>
      <c r="AH1313" s="24"/>
      <c r="AI1313" s="24"/>
      <c r="AJ1313" s="23"/>
      <c r="AK1313" s="23"/>
      <c r="AL1313" s="23"/>
      <c r="AM1313" s="23" t="str">
        <f t="shared" si="302"/>
        <v/>
      </c>
      <c r="AN1313" s="23" t="str">
        <f t="shared" si="315"/>
        <v/>
      </c>
      <c r="AO1313" s="23" t="str">
        <f t="shared" si="303"/>
        <v/>
      </c>
      <c r="AP1313" s="23" t="str">
        <f t="shared" si="304"/>
        <v/>
      </c>
      <c r="AQ1313" s="24" t="str">
        <f t="array" ref="AQ1313">IF(Q1313="","",IF(Q1313&gt;BU$7,5,(Q1313/(MAX(IF(Q$4:Q$1999&lt;BU$7,Q$4:Q$1999))))*5))</f>
        <v/>
      </c>
      <c r="AR1313" s="24" t="str">
        <f t="array" ref="AR1313">IF(R1313="","",IF(R1313&gt;BV$7,5,(R1313/(MAX(IF(R$4:R$1999&lt;BV$7,R$4:R$1999))))*5))</f>
        <v/>
      </c>
      <c r="AS1313" s="24" t="str">
        <f t="array" ref="AS1313">IF(S1313="","",IF(S1313&gt;BW$7,5,(S1313/(MAX(IF(S$4:S$1999&lt;BW$7,S$4:S$1999))))*5))</f>
        <v/>
      </c>
      <c r="AT1313" s="24" t="str">
        <f t="array" ref="AT1313">IF(T1313="","",IF(T1313&gt;BX$7,5,(T1313/(MAX(IF(T$4:T$1999&lt;BX$7,T$4:T$1999))))*5))</f>
        <v/>
      </c>
      <c r="AU1313" s="24" t="str">
        <f t="array" ref="AU1313">IF(U1313="","",IF(U1313&gt;BY$7,5,(U1313/(MAX(IF(U$4:U$1999&lt;BY$7,U$4:U$1999))))*5))</f>
        <v/>
      </c>
      <c r="AV1313" s="24" t="str">
        <f t="array" ref="AV1313">IF(V1313="","",IF(V1313&gt;BZ$7,5,(V1313/(MAX(IF(V$4:V$1999&lt;BZ$7,V$4:V$1999))))*5))</f>
        <v/>
      </c>
      <c r="AW1313" s="24" t="str">
        <f t="array" ref="AW1313">IF(W1313="","",IF(W1313&gt;CA$7,5,(W1313/(MAX(IF(W$4:W$1999&lt;CA$7,W$4:W$1999))))*5))</f>
        <v/>
      </c>
      <c r="AX1313" s="24" t="str">
        <f t="array" ref="AX1313">IF(X1313="","",IF(X1313&gt;CB$7,5,(X1313/(MAX(IF(X$4:X$1999&lt;CB$7,X$4:X$1999))))*5))</f>
        <v/>
      </c>
      <c r="AY1313" s="24" t="str">
        <f t="array" ref="AY1313">IF(Y1313="","",IF(Y1313&gt;CC$7,5,(Y1313/(MAX(IF(Y$4:Y$1999&lt;CC$7,Y$4:Y$1999))))*5))</f>
        <v/>
      </c>
      <c r="AZ1313" s="24" t="str">
        <f t="array" ref="AZ1313">IF(Z1313="","",IF(Z1313&gt;CD$7,5,(Z1313/(MAX(IF(Z$4:Z$1999&lt;CD$7,Z$4:Z$1999))))*5))</f>
        <v/>
      </c>
      <c r="BA1313" s="24" t="str">
        <f t="array" ref="BA1313">IF(AA1313="","",IF(AA1313&gt;CE$7,5,(AA1313/(MAX(IF(AA$4:AA$1999&lt;CE$7,AA$4:AA$1999))))*5))</f>
        <v/>
      </c>
      <c r="BB1313" s="24" t="str">
        <f t="array" ref="BB1313">IF(AB1313="","",IF(AB1313&gt;CF$7,5,(AB1313/(MAX(IF(AB$4:AB$1999&lt;CF$7,AB$4:AB$1999))))*5))</f>
        <v/>
      </c>
      <c r="BC1313" s="24" t="str">
        <f>IF(AM1313="","",IF($AP1313='WQ Reference'!$A$12,SUMPRODUCT($AQ1313:$BB1313,'WQ Reference'!$B$12:$M$12),IF($AP1313='WQ Reference'!$A$13,SUMPRODUCT($AQ1313:$BB1313,'WQ Reference'!$B$13:$M$13),IF($AP1313='WQ Reference'!$A$14,SUMPRODUCT($AQ1313:$BB1313,'WQ Reference'!$B$14:$M$14),IF($AP1313='WQ Reference'!$A$15,SUMPRODUCT($AQ1313:$BB1313,'WQ Reference'!$B$15:$M$15),IF($AP1313='WQ Reference'!$A$16,SUMPRODUCT($AQ1313:$BB1313,'WQ Reference'!$B$16:$M$16),IF($AP1313='WQ Reference'!$A$17,SUMPRODUCT($AQ1313:$BB1313,'WQ Reference'!$B$17:$M$17),"Invalid Watershed")))))))</f>
        <v/>
      </c>
      <c r="BD1313" s="24" t="str">
        <f t="array" ref="BD1313">IF(AC1313="","",IF(AC1313&gt;CG$7,5,(AC1313/(MAX(IF(AC$4:AC$1999&lt;CG$7,AC$4:AC$1999))))*5))</f>
        <v/>
      </c>
      <c r="BE1313" s="24" t="str">
        <f t="array" ref="BE1313">IF(AD1313="","",IF(AD1313&gt;CH$7,5,(AD1313/(MAX(IF(AD$4:AD$1999&lt;CH$7,AD$4:AD$1999))))*5))</f>
        <v/>
      </c>
      <c r="BF1313" s="24" t="str">
        <f t="array" ref="BF1313">IF(AE1313="","",IF(AE1313&gt;CI$7,5,(AE1313/(MAX(IF(AE$4:AE$1999&lt;CI$7,AE$4:AE$1999))))*5))</f>
        <v/>
      </c>
      <c r="BG1313" s="24" t="str">
        <f t="shared" si="305"/>
        <v/>
      </c>
      <c r="BH1313" s="24" t="str">
        <f t="shared" si="306"/>
        <v/>
      </c>
      <c r="BI1313" s="24" t="str">
        <f t="shared" si="307"/>
        <v/>
      </c>
      <c r="BJ1313" s="24" t="str">
        <f t="shared" si="308"/>
        <v/>
      </c>
      <c r="BK1313" s="24" t="str">
        <f t="shared" si="309"/>
        <v/>
      </c>
      <c r="BL1313" s="24" t="str">
        <f t="shared" si="310"/>
        <v/>
      </c>
      <c r="BM1313" s="24" t="str">
        <f t="shared" si="311"/>
        <v/>
      </c>
      <c r="BN1313" s="24" t="str">
        <f t="shared" si="312"/>
        <v/>
      </c>
      <c r="BO1313" s="24" t="str">
        <f t="shared" si="313"/>
        <v/>
      </c>
      <c r="BP1313" s="24" t="str">
        <f>IF(AM1313="","",SUMPRODUCT(BK1313:BO1313,'Benefit Weights'!$A$3:$E$3))</f>
        <v/>
      </c>
      <c r="BQ1313" s="27" t="str">
        <f t="shared" si="314"/>
        <v/>
      </c>
    </row>
    <row r="1314" spans="1:69" x14ac:dyDescent="0.25">
      <c r="A1314" s="23"/>
      <c r="B1314" s="23"/>
      <c r="C1314" s="23"/>
      <c r="D1314" s="23"/>
      <c r="E1314" s="24"/>
      <c r="F1314" s="24"/>
      <c r="G1314" s="24"/>
      <c r="H1314" s="23"/>
      <c r="I1314" s="23"/>
      <c r="J1314" s="23"/>
      <c r="K1314" s="23"/>
      <c r="L1314" s="23"/>
      <c r="M1314" s="23"/>
      <c r="N1314" s="23"/>
      <c r="O1314" s="24"/>
      <c r="P1314" s="24"/>
      <c r="Q1314" s="24"/>
      <c r="R1314" s="24"/>
      <c r="S1314" s="24"/>
      <c r="T1314" s="24"/>
      <c r="U1314" s="24"/>
      <c r="V1314" s="24"/>
      <c r="W1314" s="24"/>
      <c r="X1314" s="24"/>
      <c r="Y1314" s="24"/>
      <c r="Z1314" s="24"/>
      <c r="AA1314" s="24"/>
      <c r="AB1314" s="24"/>
      <c r="AC1314" s="24"/>
      <c r="AD1314" s="24"/>
      <c r="AE1314" s="24"/>
      <c r="AF1314" s="24"/>
      <c r="AG1314" s="24"/>
      <c r="AH1314" s="24"/>
      <c r="AI1314" s="24"/>
      <c r="AJ1314" s="23"/>
      <c r="AK1314" s="23"/>
      <c r="AL1314" s="23"/>
      <c r="AM1314" s="23" t="str">
        <f t="shared" si="302"/>
        <v/>
      </c>
      <c r="AN1314" s="23" t="str">
        <f t="shared" si="315"/>
        <v/>
      </c>
      <c r="AO1314" s="23" t="str">
        <f t="shared" si="303"/>
        <v/>
      </c>
      <c r="AP1314" s="23" t="str">
        <f t="shared" si="304"/>
        <v/>
      </c>
      <c r="AQ1314" s="24" t="str">
        <f t="array" ref="AQ1314">IF(Q1314="","",IF(Q1314&gt;BU$7,5,(Q1314/(MAX(IF(Q$4:Q$1999&lt;BU$7,Q$4:Q$1999))))*5))</f>
        <v/>
      </c>
      <c r="AR1314" s="24" t="str">
        <f t="array" ref="AR1314">IF(R1314="","",IF(R1314&gt;BV$7,5,(R1314/(MAX(IF(R$4:R$1999&lt;BV$7,R$4:R$1999))))*5))</f>
        <v/>
      </c>
      <c r="AS1314" s="24" t="str">
        <f t="array" ref="AS1314">IF(S1314="","",IF(S1314&gt;BW$7,5,(S1314/(MAX(IF(S$4:S$1999&lt;BW$7,S$4:S$1999))))*5))</f>
        <v/>
      </c>
      <c r="AT1314" s="24" t="str">
        <f t="array" ref="AT1314">IF(T1314="","",IF(T1314&gt;BX$7,5,(T1314/(MAX(IF(T$4:T$1999&lt;BX$7,T$4:T$1999))))*5))</f>
        <v/>
      </c>
      <c r="AU1314" s="24" t="str">
        <f t="array" ref="AU1314">IF(U1314="","",IF(U1314&gt;BY$7,5,(U1314/(MAX(IF(U$4:U$1999&lt;BY$7,U$4:U$1999))))*5))</f>
        <v/>
      </c>
      <c r="AV1314" s="24" t="str">
        <f t="array" ref="AV1314">IF(V1314="","",IF(V1314&gt;BZ$7,5,(V1314/(MAX(IF(V$4:V$1999&lt;BZ$7,V$4:V$1999))))*5))</f>
        <v/>
      </c>
      <c r="AW1314" s="24" t="str">
        <f t="array" ref="AW1314">IF(W1314="","",IF(W1314&gt;CA$7,5,(W1314/(MAX(IF(W$4:W$1999&lt;CA$7,W$4:W$1999))))*5))</f>
        <v/>
      </c>
      <c r="AX1314" s="24" t="str">
        <f t="array" ref="AX1314">IF(X1314="","",IF(X1314&gt;CB$7,5,(X1314/(MAX(IF(X$4:X$1999&lt;CB$7,X$4:X$1999))))*5))</f>
        <v/>
      </c>
      <c r="AY1314" s="24" t="str">
        <f t="array" ref="AY1314">IF(Y1314="","",IF(Y1314&gt;CC$7,5,(Y1314/(MAX(IF(Y$4:Y$1999&lt;CC$7,Y$4:Y$1999))))*5))</f>
        <v/>
      </c>
      <c r="AZ1314" s="24" t="str">
        <f t="array" ref="AZ1314">IF(Z1314="","",IF(Z1314&gt;CD$7,5,(Z1314/(MAX(IF(Z$4:Z$1999&lt;CD$7,Z$4:Z$1999))))*5))</f>
        <v/>
      </c>
      <c r="BA1314" s="24" t="str">
        <f t="array" ref="BA1314">IF(AA1314="","",IF(AA1314&gt;CE$7,5,(AA1314/(MAX(IF(AA$4:AA$1999&lt;CE$7,AA$4:AA$1999))))*5))</f>
        <v/>
      </c>
      <c r="BB1314" s="24" t="str">
        <f t="array" ref="BB1314">IF(AB1314="","",IF(AB1314&gt;CF$7,5,(AB1314/(MAX(IF(AB$4:AB$1999&lt;CF$7,AB$4:AB$1999))))*5))</f>
        <v/>
      </c>
      <c r="BC1314" s="24" t="str">
        <f>IF(AM1314="","",IF($AP1314='WQ Reference'!$A$12,SUMPRODUCT($AQ1314:$BB1314,'WQ Reference'!$B$12:$M$12),IF($AP1314='WQ Reference'!$A$13,SUMPRODUCT($AQ1314:$BB1314,'WQ Reference'!$B$13:$M$13),IF($AP1314='WQ Reference'!$A$14,SUMPRODUCT($AQ1314:$BB1314,'WQ Reference'!$B$14:$M$14),IF($AP1314='WQ Reference'!$A$15,SUMPRODUCT($AQ1314:$BB1314,'WQ Reference'!$B$15:$M$15),IF($AP1314='WQ Reference'!$A$16,SUMPRODUCT($AQ1314:$BB1314,'WQ Reference'!$B$16:$M$16),IF($AP1314='WQ Reference'!$A$17,SUMPRODUCT($AQ1314:$BB1314,'WQ Reference'!$B$17:$M$17),"Invalid Watershed")))))))</f>
        <v/>
      </c>
      <c r="BD1314" s="24" t="str">
        <f t="array" ref="BD1314">IF(AC1314="","",IF(AC1314&gt;CG$7,5,(AC1314/(MAX(IF(AC$4:AC$1999&lt;CG$7,AC$4:AC$1999))))*5))</f>
        <v/>
      </c>
      <c r="BE1314" s="24" t="str">
        <f t="array" ref="BE1314">IF(AD1314="","",IF(AD1314&gt;CH$7,5,(AD1314/(MAX(IF(AD$4:AD$1999&lt;CH$7,AD$4:AD$1999))))*5))</f>
        <v/>
      </c>
      <c r="BF1314" s="24" t="str">
        <f t="array" ref="BF1314">IF(AE1314="","",IF(AE1314&gt;CI$7,5,(AE1314/(MAX(IF(AE$4:AE$1999&lt;CI$7,AE$4:AE$1999))))*5))</f>
        <v/>
      </c>
      <c r="BG1314" s="24" t="str">
        <f t="shared" si="305"/>
        <v/>
      </c>
      <c r="BH1314" s="24" t="str">
        <f t="shared" si="306"/>
        <v/>
      </c>
      <c r="BI1314" s="24" t="str">
        <f t="shared" si="307"/>
        <v/>
      </c>
      <c r="BJ1314" s="24" t="str">
        <f t="shared" si="308"/>
        <v/>
      </c>
      <c r="BK1314" s="24" t="str">
        <f t="shared" si="309"/>
        <v/>
      </c>
      <c r="BL1314" s="24" t="str">
        <f t="shared" si="310"/>
        <v/>
      </c>
      <c r="BM1314" s="24" t="str">
        <f t="shared" si="311"/>
        <v/>
      </c>
      <c r="BN1314" s="24" t="str">
        <f t="shared" si="312"/>
        <v/>
      </c>
      <c r="BO1314" s="24" t="str">
        <f t="shared" si="313"/>
        <v/>
      </c>
      <c r="BP1314" s="24" t="str">
        <f>IF(AM1314="","",SUMPRODUCT(BK1314:BO1314,'Benefit Weights'!$A$3:$E$3))</f>
        <v/>
      </c>
      <c r="BQ1314" s="27" t="str">
        <f t="shared" si="314"/>
        <v/>
      </c>
    </row>
    <row r="1315" spans="1:69" x14ac:dyDescent="0.25">
      <c r="A1315" s="23"/>
      <c r="B1315" s="23"/>
      <c r="C1315" s="23"/>
      <c r="D1315" s="23"/>
      <c r="E1315" s="24"/>
      <c r="F1315" s="24"/>
      <c r="G1315" s="24"/>
      <c r="H1315" s="23"/>
      <c r="I1315" s="23"/>
      <c r="J1315" s="23"/>
      <c r="K1315" s="23"/>
      <c r="L1315" s="23"/>
      <c r="M1315" s="23"/>
      <c r="N1315" s="23"/>
      <c r="O1315" s="24"/>
      <c r="P1315" s="24"/>
      <c r="Q1315" s="24"/>
      <c r="R1315" s="24"/>
      <c r="S1315" s="24"/>
      <c r="T1315" s="24"/>
      <c r="U1315" s="24"/>
      <c r="V1315" s="24"/>
      <c r="W1315" s="24"/>
      <c r="X1315" s="24"/>
      <c r="Y1315" s="24"/>
      <c r="Z1315" s="24"/>
      <c r="AA1315" s="24"/>
      <c r="AB1315" s="24"/>
      <c r="AC1315" s="24"/>
      <c r="AD1315" s="24"/>
      <c r="AE1315" s="24"/>
      <c r="AF1315" s="24"/>
      <c r="AG1315" s="24"/>
      <c r="AH1315" s="24"/>
      <c r="AI1315" s="24"/>
      <c r="AJ1315" s="23"/>
      <c r="AK1315" s="23"/>
      <c r="AL1315" s="23"/>
      <c r="AM1315" s="23" t="str">
        <f t="shared" si="302"/>
        <v/>
      </c>
      <c r="AN1315" s="23" t="str">
        <f t="shared" si="315"/>
        <v/>
      </c>
      <c r="AO1315" s="23" t="str">
        <f t="shared" si="303"/>
        <v/>
      </c>
      <c r="AP1315" s="23" t="str">
        <f t="shared" si="304"/>
        <v/>
      </c>
      <c r="AQ1315" s="24" t="str">
        <f t="array" ref="AQ1315">IF(Q1315="","",IF(Q1315&gt;BU$7,5,(Q1315/(MAX(IF(Q$4:Q$1999&lt;BU$7,Q$4:Q$1999))))*5))</f>
        <v/>
      </c>
      <c r="AR1315" s="24" t="str">
        <f t="array" ref="AR1315">IF(R1315="","",IF(R1315&gt;BV$7,5,(R1315/(MAX(IF(R$4:R$1999&lt;BV$7,R$4:R$1999))))*5))</f>
        <v/>
      </c>
      <c r="AS1315" s="24" t="str">
        <f t="array" ref="AS1315">IF(S1315="","",IF(S1315&gt;BW$7,5,(S1315/(MAX(IF(S$4:S$1999&lt;BW$7,S$4:S$1999))))*5))</f>
        <v/>
      </c>
      <c r="AT1315" s="24" t="str">
        <f t="array" ref="AT1315">IF(T1315="","",IF(T1315&gt;BX$7,5,(T1315/(MAX(IF(T$4:T$1999&lt;BX$7,T$4:T$1999))))*5))</f>
        <v/>
      </c>
      <c r="AU1315" s="24" t="str">
        <f t="array" ref="AU1315">IF(U1315="","",IF(U1315&gt;BY$7,5,(U1315/(MAX(IF(U$4:U$1999&lt;BY$7,U$4:U$1999))))*5))</f>
        <v/>
      </c>
      <c r="AV1315" s="24" t="str">
        <f t="array" ref="AV1315">IF(V1315="","",IF(V1315&gt;BZ$7,5,(V1315/(MAX(IF(V$4:V$1999&lt;BZ$7,V$4:V$1999))))*5))</f>
        <v/>
      </c>
      <c r="AW1315" s="24" t="str">
        <f t="array" ref="AW1315">IF(W1315="","",IF(W1315&gt;CA$7,5,(W1315/(MAX(IF(W$4:W$1999&lt;CA$7,W$4:W$1999))))*5))</f>
        <v/>
      </c>
      <c r="AX1315" s="24" t="str">
        <f t="array" ref="AX1315">IF(X1315="","",IF(X1315&gt;CB$7,5,(X1315/(MAX(IF(X$4:X$1999&lt;CB$7,X$4:X$1999))))*5))</f>
        <v/>
      </c>
      <c r="AY1315" s="24" t="str">
        <f t="array" ref="AY1315">IF(Y1315="","",IF(Y1315&gt;CC$7,5,(Y1315/(MAX(IF(Y$4:Y$1999&lt;CC$7,Y$4:Y$1999))))*5))</f>
        <v/>
      </c>
      <c r="AZ1315" s="24" t="str">
        <f t="array" ref="AZ1315">IF(Z1315="","",IF(Z1315&gt;CD$7,5,(Z1315/(MAX(IF(Z$4:Z$1999&lt;CD$7,Z$4:Z$1999))))*5))</f>
        <v/>
      </c>
      <c r="BA1315" s="24" t="str">
        <f t="array" ref="BA1315">IF(AA1315="","",IF(AA1315&gt;CE$7,5,(AA1315/(MAX(IF(AA$4:AA$1999&lt;CE$7,AA$4:AA$1999))))*5))</f>
        <v/>
      </c>
      <c r="BB1315" s="24" t="str">
        <f t="array" ref="BB1315">IF(AB1315="","",IF(AB1315&gt;CF$7,5,(AB1315/(MAX(IF(AB$4:AB$1999&lt;CF$7,AB$4:AB$1999))))*5))</f>
        <v/>
      </c>
      <c r="BC1315" s="24" t="str">
        <f>IF(AM1315="","",IF($AP1315='WQ Reference'!$A$12,SUMPRODUCT($AQ1315:$BB1315,'WQ Reference'!$B$12:$M$12),IF($AP1315='WQ Reference'!$A$13,SUMPRODUCT($AQ1315:$BB1315,'WQ Reference'!$B$13:$M$13),IF($AP1315='WQ Reference'!$A$14,SUMPRODUCT($AQ1315:$BB1315,'WQ Reference'!$B$14:$M$14),IF($AP1315='WQ Reference'!$A$15,SUMPRODUCT($AQ1315:$BB1315,'WQ Reference'!$B$15:$M$15),IF($AP1315='WQ Reference'!$A$16,SUMPRODUCT($AQ1315:$BB1315,'WQ Reference'!$B$16:$M$16),IF($AP1315='WQ Reference'!$A$17,SUMPRODUCT($AQ1315:$BB1315,'WQ Reference'!$B$17:$M$17),"Invalid Watershed")))))))</f>
        <v/>
      </c>
      <c r="BD1315" s="24" t="str">
        <f t="array" ref="BD1315">IF(AC1315="","",IF(AC1315&gt;CG$7,5,(AC1315/(MAX(IF(AC$4:AC$1999&lt;CG$7,AC$4:AC$1999))))*5))</f>
        <v/>
      </c>
      <c r="BE1315" s="24" t="str">
        <f t="array" ref="BE1315">IF(AD1315="","",IF(AD1315&gt;CH$7,5,(AD1315/(MAX(IF(AD$4:AD$1999&lt;CH$7,AD$4:AD$1999))))*5))</f>
        <v/>
      </c>
      <c r="BF1315" s="24" t="str">
        <f t="array" ref="BF1315">IF(AE1315="","",IF(AE1315&gt;CI$7,5,(AE1315/(MAX(IF(AE$4:AE$1999&lt;CI$7,AE$4:AE$1999))))*5))</f>
        <v/>
      </c>
      <c r="BG1315" s="24" t="str">
        <f t="shared" si="305"/>
        <v/>
      </c>
      <c r="BH1315" s="24" t="str">
        <f t="shared" si="306"/>
        <v/>
      </c>
      <c r="BI1315" s="24" t="str">
        <f t="shared" si="307"/>
        <v/>
      </c>
      <c r="BJ1315" s="24" t="str">
        <f t="shared" si="308"/>
        <v/>
      </c>
      <c r="BK1315" s="24" t="str">
        <f t="shared" si="309"/>
        <v/>
      </c>
      <c r="BL1315" s="24" t="str">
        <f t="shared" si="310"/>
        <v/>
      </c>
      <c r="BM1315" s="24" t="str">
        <f t="shared" si="311"/>
        <v/>
      </c>
      <c r="BN1315" s="24" t="str">
        <f t="shared" si="312"/>
        <v/>
      </c>
      <c r="BO1315" s="24" t="str">
        <f t="shared" si="313"/>
        <v/>
      </c>
      <c r="BP1315" s="24" t="str">
        <f>IF(AM1315="","",SUMPRODUCT(BK1315:BO1315,'Benefit Weights'!$A$3:$E$3))</f>
        <v/>
      </c>
      <c r="BQ1315" s="27" t="str">
        <f t="shared" si="314"/>
        <v/>
      </c>
    </row>
    <row r="1316" spans="1:69" x14ac:dyDescent="0.25">
      <c r="A1316" s="23"/>
      <c r="B1316" s="23"/>
      <c r="C1316" s="23"/>
      <c r="D1316" s="23"/>
      <c r="E1316" s="24"/>
      <c r="F1316" s="24"/>
      <c r="G1316" s="24"/>
      <c r="H1316" s="23"/>
      <c r="I1316" s="23"/>
      <c r="J1316" s="23"/>
      <c r="K1316" s="23"/>
      <c r="L1316" s="23"/>
      <c r="M1316" s="23"/>
      <c r="N1316" s="23"/>
      <c r="O1316" s="24"/>
      <c r="P1316" s="24"/>
      <c r="Q1316" s="24"/>
      <c r="R1316" s="24"/>
      <c r="S1316" s="24"/>
      <c r="T1316" s="24"/>
      <c r="U1316" s="24"/>
      <c r="V1316" s="24"/>
      <c r="W1316" s="24"/>
      <c r="X1316" s="24"/>
      <c r="Y1316" s="24"/>
      <c r="Z1316" s="24"/>
      <c r="AA1316" s="24"/>
      <c r="AB1316" s="24"/>
      <c r="AC1316" s="24"/>
      <c r="AD1316" s="24"/>
      <c r="AE1316" s="24"/>
      <c r="AF1316" s="24"/>
      <c r="AG1316" s="24"/>
      <c r="AH1316" s="24"/>
      <c r="AI1316" s="24"/>
      <c r="AJ1316" s="23"/>
      <c r="AK1316" s="23"/>
      <c r="AL1316" s="23"/>
      <c r="AM1316" s="23" t="str">
        <f t="shared" si="302"/>
        <v/>
      </c>
      <c r="AN1316" s="23" t="str">
        <f t="shared" si="315"/>
        <v/>
      </c>
      <c r="AO1316" s="23" t="str">
        <f t="shared" si="303"/>
        <v/>
      </c>
      <c r="AP1316" s="23" t="str">
        <f t="shared" si="304"/>
        <v/>
      </c>
      <c r="AQ1316" s="24" t="str">
        <f t="array" ref="AQ1316">IF(Q1316="","",IF(Q1316&gt;BU$7,5,(Q1316/(MAX(IF(Q$4:Q$1999&lt;BU$7,Q$4:Q$1999))))*5))</f>
        <v/>
      </c>
      <c r="AR1316" s="24" t="str">
        <f t="array" ref="AR1316">IF(R1316="","",IF(R1316&gt;BV$7,5,(R1316/(MAX(IF(R$4:R$1999&lt;BV$7,R$4:R$1999))))*5))</f>
        <v/>
      </c>
      <c r="AS1316" s="24" t="str">
        <f t="array" ref="AS1316">IF(S1316="","",IF(S1316&gt;BW$7,5,(S1316/(MAX(IF(S$4:S$1999&lt;BW$7,S$4:S$1999))))*5))</f>
        <v/>
      </c>
      <c r="AT1316" s="24" t="str">
        <f t="array" ref="AT1316">IF(T1316="","",IF(T1316&gt;BX$7,5,(T1316/(MAX(IF(T$4:T$1999&lt;BX$7,T$4:T$1999))))*5))</f>
        <v/>
      </c>
      <c r="AU1316" s="24" t="str">
        <f t="array" ref="AU1316">IF(U1316="","",IF(U1316&gt;BY$7,5,(U1316/(MAX(IF(U$4:U$1999&lt;BY$7,U$4:U$1999))))*5))</f>
        <v/>
      </c>
      <c r="AV1316" s="24" t="str">
        <f t="array" ref="AV1316">IF(V1316="","",IF(V1316&gt;BZ$7,5,(V1316/(MAX(IF(V$4:V$1999&lt;BZ$7,V$4:V$1999))))*5))</f>
        <v/>
      </c>
      <c r="AW1316" s="24" t="str">
        <f t="array" ref="AW1316">IF(W1316="","",IF(W1316&gt;CA$7,5,(W1316/(MAX(IF(W$4:W$1999&lt;CA$7,W$4:W$1999))))*5))</f>
        <v/>
      </c>
      <c r="AX1316" s="24" t="str">
        <f t="array" ref="AX1316">IF(X1316="","",IF(X1316&gt;CB$7,5,(X1316/(MAX(IF(X$4:X$1999&lt;CB$7,X$4:X$1999))))*5))</f>
        <v/>
      </c>
      <c r="AY1316" s="24" t="str">
        <f t="array" ref="AY1316">IF(Y1316="","",IF(Y1316&gt;CC$7,5,(Y1316/(MAX(IF(Y$4:Y$1999&lt;CC$7,Y$4:Y$1999))))*5))</f>
        <v/>
      </c>
      <c r="AZ1316" s="24" t="str">
        <f t="array" ref="AZ1316">IF(Z1316="","",IF(Z1316&gt;CD$7,5,(Z1316/(MAX(IF(Z$4:Z$1999&lt;CD$7,Z$4:Z$1999))))*5))</f>
        <v/>
      </c>
      <c r="BA1316" s="24" t="str">
        <f t="array" ref="BA1316">IF(AA1316="","",IF(AA1316&gt;CE$7,5,(AA1316/(MAX(IF(AA$4:AA$1999&lt;CE$7,AA$4:AA$1999))))*5))</f>
        <v/>
      </c>
      <c r="BB1316" s="24" t="str">
        <f t="array" ref="BB1316">IF(AB1316="","",IF(AB1316&gt;CF$7,5,(AB1316/(MAX(IF(AB$4:AB$1999&lt;CF$7,AB$4:AB$1999))))*5))</f>
        <v/>
      </c>
      <c r="BC1316" s="24" t="str">
        <f>IF(AM1316="","",IF($AP1316='WQ Reference'!$A$12,SUMPRODUCT($AQ1316:$BB1316,'WQ Reference'!$B$12:$M$12),IF($AP1316='WQ Reference'!$A$13,SUMPRODUCT($AQ1316:$BB1316,'WQ Reference'!$B$13:$M$13),IF($AP1316='WQ Reference'!$A$14,SUMPRODUCT($AQ1316:$BB1316,'WQ Reference'!$B$14:$M$14),IF($AP1316='WQ Reference'!$A$15,SUMPRODUCT($AQ1316:$BB1316,'WQ Reference'!$B$15:$M$15),IF($AP1316='WQ Reference'!$A$16,SUMPRODUCT($AQ1316:$BB1316,'WQ Reference'!$B$16:$M$16),IF($AP1316='WQ Reference'!$A$17,SUMPRODUCT($AQ1316:$BB1316,'WQ Reference'!$B$17:$M$17),"Invalid Watershed")))))))</f>
        <v/>
      </c>
      <c r="BD1316" s="24" t="str">
        <f t="array" ref="BD1316">IF(AC1316="","",IF(AC1316&gt;CG$7,5,(AC1316/(MAX(IF(AC$4:AC$1999&lt;CG$7,AC$4:AC$1999))))*5))</f>
        <v/>
      </c>
      <c r="BE1316" s="24" t="str">
        <f t="array" ref="BE1316">IF(AD1316="","",IF(AD1316&gt;CH$7,5,(AD1316/(MAX(IF(AD$4:AD$1999&lt;CH$7,AD$4:AD$1999))))*5))</f>
        <v/>
      </c>
      <c r="BF1316" s="24" t="str">
        <f t="array" ref="BF1316">IF(AE1316="","",IF(AE1316&gt;CI$7,5,(AE1316/(MAX(IF(AE$4:AE$1999&lt;CI$7,AE$4:AE$1999))))*5))</f>
        <v/>
      </c>
      <c r="BG1316" s="24" t="str">
        <f t="shared" si="305"/>
        <v/>
      </c>
      <c r="BH1316" s="24" t="str">
        <f t="shared" si="306"/>
        <v/>
      </c>
      <c r="BI1316" s="24" t="str">
        <f t="shared" si="307"/>
        <v/>
      </c>
      <c r="BJ1316" s="24" t="str">
        <f t="shared" si="308"/>
        <v/>
      </c>
      <c r="BK1316" s="24" t="str">
        <f t="shared" si="309"/>
        <v/>
      </c>
      <c r="BL1316" s="24" t="str">
        <f t="shared" si="310"/>
        <v/>
      </c>
      <c r="BM1316" s="24" t="str">
        <f t="shared" si="311"/>
        <v/>
      </c>
      <c r="BN1316" s="24" t="str">
        <f t="shared" si="312"/>
        <v/>
      </c>
      <c r="BO1316" s="24" t="str">
        <f t="shared" si="313"/>
        <v/>
      </c>
      <c r="BP1316" s="24" t="str">
        <f>IF(AM1316="","",SUMPRODUCT(BK1316:BO1316,'Benefit Weights'!$A$3:$E$3))</f>
        <v/>
      </c>
      <c r="BQ1316" s="27" t="str">
        <f t="shared" si="314"/>
        <v/>
      </c>
    </row>
    <row r="1317" spans="1:69" x14ac:dyDescent="0.25">
      <c r="A1317" s="23"/>
      <c r="B1317" s="23"/>
      <c r="C1317" s="23"/>
      <c r="D1317" s="23"/>
      <c r="E1317" s="24"/>
      <c r="F1317" s="24"/>
      <c r="G1317" s="24"/>
      <c r="H1317" s="23"/>
      <c r="I1317" s="23"/>
      <c r="J1317" s="23"/>
      <c r="K1317" s="23"/>
      <c r="L1317" s="23"/>
      <c r="M1317" s="23"/>
      <c r="N1317" s="23"/>
      <c r="O1317" s="24"/>
      <c r="P1317" s="24"/>
      <c r="Q1317" s="24"/>
      <c r="R1317" s="24"/>
      <c r="S1317" s="24"/>
      <c r="T1317" s="24"/>
      <c r="U1317" s="24"/>
      <c r="V1317" s="24"/>
      <c r="W1317" s="24"/>
      <c r="X1317" s="24"/>
      <c r="Y1317" s="24"/>
      <c r="Z1317" s="24"/>
      <c r="AA1317" s="24"/>
      <c r="AB1317" s="24"/>
      <c r="AC1317" s="24"/>
      <c r="AD1317" s="24"/>
      <c r="AE1317" s="24"/>
      <c r="AF1317" s="24"/>
      <c r="AG1317" s="24"/>
      <c r="AH1317" s="24"/>
      <c r="AI1317" s="24"/>
      <c r="AJ1317" s="23"/>
      <c r="AK1317" s="23"/>
      <c r="AL1317" s="23"/>
      <c r="AM1317" s="23" t="str">
        <f t="shared" si="302"/>
        <v/>
      </c>
      <c r="AN1317" s="23" t="str">
        <f t="shared" si="315"/>
        <v/>
      </c>
      <c r="AO1317" s="23" t="str">
        <f t="shared" si="303"/>
        <v/>
      </c>
      <c r="AP1317" s="23" t="str">
        <f t="shared" si="304"/>
        <v/>
      </c>
      <c r="AQ1317" s="24" t="str">
        <f t="array" ref="AQ1317">IF(Q1317="","",IF(Q1317&gt;BU$7,5,(Q1317/(MAX(IF(Q$4:Q$1999&lt;BU$7,Q$4:Q$1999))))*5))</f>
        <v/>
      </c>
      <c r="AR1317" s="24" t="str">
        <f t="array" ref="AR1317">IF(R1317="","",IF(R1317&gt;BV$7,5,(R1317/(MAX(IF(R$4:R$1999&lt;BV$7,R$4:R$1999))))*5))</f>
        <v/>
      </c>
      <c r="AS1317" s="24" t="str">
        <f t="array" ref="AS1317">IF(S1317="","",IF(S1317&gt;BW$7,5,(S1317/(MAX(IF(S$4:S$1999&lt;BW$7,S$4:S$1999))))*5))</f>
        <v/>
      </c>
      <c r="AT1317" s="24" t="str">
        <f t="array" ref="AT1317">IF(T1317="","",IF(T1317&gt;BX$7,5,(T1317/(MAX(IF(T$4:T$1999&lt;BX$7,T$4:T$1999))))*5))</f>
        <v/>
      </c>
      <c r="AU1317" s="24" t="str">
        <f t="array" ref="AU1317">IF(U1317="","",IF(U1317&gt;BY$7,5,(U1317/(MAX(IF(U$4:U$1999&lt;BY$7,U$4:U$1999))))*5))</f>
        <v/>
      </c>
      <c r="AV1317" s="24" t="str">
        <f t="array" ref="AV1317">IF(V1317="","",IF(V1317&gt;BZ$7,5,(V1317/(MAX(IF(V$4:V$1999&lt;BZ$7,V$4:V$1999))))*5))</f>
        <v/>
      </c>
      <c r="AW1317" s="24" t="str">
        <f t="array" ref="AW1317">IF(W1317="","",IF(W1317&gt;CA$7,5,(W1317/(MAX(IF(W$4:W$1999&lt;CA$7,W$4:W$1999))))*5))</f>
        <v/>
      </c>
      <c r="AX1317" s="24" t="str">
        <f t="array" ref="AX1317">IF(X1317="","",IF(X1317&gt;CB$7,5,(X1317/(MAX(IF(X$4:X$1999&lt;CB$7,X$4:X$1999))))*5))</f>
        <v/>
      </c>
      <c r="AY1317" s="24" t="str">
        <f t="array" ref="AY1317">IF(Y1317="","",IF(Y1317&gt;CC$7,5,(Y1317/(MAX(IF(Y$4:Y$1999&lt;CC$7,Y$4:Y$1999))))*5))</f>
        <v/>
      </c>
      <c r="AZ1317" s="24" t="str">
        <f t="array" ref="AZ1317">IF(Z1317="","",IF(Z1317&gt;CD$7,5,(Z1317/(MAX(IF(Z$4:Z$1999&lt;CD$7,Z$4:Z$1999))))*5))</f>
        <v/>
      </c>
      <c r="BA1317" s="24" t="str">
        <f t="array" ref="BA1317">IF(AA1317="","",IF(AA1317&gt;CE$7,5,(AA1317/(MAX(IF(AA$4:AA$1999&lt;CE$7,AA$4:AA$1999))))*5))</f>
        <v/>
      </c>
      <c r="BB1317" s="24" t="str">
        <f t="array" ref="BB1317">IF(AB1317="","",IF(AB1317&gt;CF$7,5,(AB1317/(MAX(IF(AB$4:AB$1999&lt;CF$7,AB$4:AB$1999))))*5))</f>
        <v/>
      </c>
      <c r="BC1317" s="24" t="str">
        <f>IF(AM1317="","",IF($AP1317='WQ Reference'!$A$12,SUMPRODUCT($AQ1317:$BB1317,'WQ Reference'!$B$12:$M$12),IF($AP1317='WQ Reference'!$A$13,SUMPRODUCT($AQ1317:$BB1317,'WQ Reference'!$B$13:$M$13),IF($AP1317='WQ Reference'!$A$14,SUMPRODUCT($AQ1317:$BB1317,'WQ Reference'!$B$14:$M$14),IF($AP1317='WQ Reference'!$A$15,SUMPRODUCT($AQ1317:$BB1317,'WQ Reference'!$B$15:$M$15),IF($AP1317='WQ Reference'!$A$16,SUMPRODUCT($AQ1317:$BB1317,'WQ Reference'!$B$16:$M$16),IF($AP1317='WQ Reference'!$A$17,SUMPRODUCT($AQ1317:$BB1317,'WQ Reference'!$B$17:$M$17),"Invalid Watershed")))))))</f>
        <v/>
      </c>
      <c r="BD1317" s="24" t="str">
        <f t="array" ref="BD1317">IF(AC1317="","",IF(AC1317&gt;CG$7,5,(AC1317/(MAX(IF(AC$4:AC$1999&lt;CG$7,AC$4:AC$1999))))*5))</f>
        <v/>
      </c>
      <c r="BE1317" s="24" t="str">
        <f t="array" ref="BE1317">IF(AD1317="","",IF(AD1317&gt;CH$7,5,(AD1317/(MAX(IF(AD$4:AD$1999&lt;CH$7,AD$4:AD$1999))))*5))</f>
        <v/>
      </c>
      <c r="BF1317" s="24" t="str">
        <f t="array" ref="BF1317">IF(AE1317="","",IF(AE1317&gt;CI$7,5,(AE1317/(MAX(IF(AE$4:AE$1999&lt;CI$7,AE$4:AE$1999))))*5))</f>
        <v/>
      </c>
      <c r="BG1317" s="24" t="str">
        <f t="shared" si="305"/>
        <v/>
      </c>
      <c r="BH1317" s="24" t="str">
        <f t="shared" si="306"/>
        <v/>
      </c>
      <c r="BI1317" s="24" t="str">
        <f t="shared" si="307"/>
        <v/>
      </c>
      <c r="BJ1317" s="24" t="str">
        <f t="shared" si="308"/>
        <v/>
      </c>
      <c r="BK1317" s="24" t="str">
        <f t="shared" si="309"/>
        <v/>
      </c>
      <c r="BL1317" s="24" t="str">
        <f t="shared" si="310"/>
        <v/>
      </c>
      <c r="BM1317" s="24" t="str">
        <f t="shared" si="311"/>
        <v/>
      </c>
      <c r="BN1317" s="24" t="str">
        <f t="shared" si="312"/>
        <v/>
      </c>
      <c r="BO1317" s="24" t="str">
        <f t="shared" si="313"/>
        <v/>
      </c>
      <c r="BP1317" s="24" t="str">
        <f>IF(AM1317="","",SUMPRODUCT(BK1317:BO1317,'Benefit Weights'!$A$3:$E$3))</f>
        <v/>
      </c>
      <c r="BQ1317" s="27" t="str">
        <f t="shared" si="314"/>
        <v/>
      </c>
    </row>
    <row r="1318" spans="1:69" x14ac:dyDescent="0.25">
      <c r="A1318" s="23"/>
      <c r="B1318" s="23"/>
      <c r="C1318" s="23"/>
      <c r="D1318" s="23"/>
      <c r="E1318" s="24"/>
      <c r="F1318" s="24"/>
      <c r="G1318" s="24"/>
      <c r="H1318" s="23"/>
      <c r="I1318" s="23"/>
      <c r="J1318" s="23"/>
      <c r="K1318" s="23"/>
      <c r="L1318" s="23"/>
      <c r="M1318" s="23"/>
      <c r="N1318" s="23"/>
      <c r="O1318" s="24"/>
      <c r="P1318" s="24"/>
      <c r="Q1318" s="24"/>
      <c r="R1318" s="24"/>
      <c r="S1318" s="24"/>
      <c r="T1318" s="24"/>
      <c r="U1318" s="24"/>
      <c r="V1318" s="24"/>
      <c r="W1318" s="24"/>
      <c r="X1318" s="24"/>
      <c r="Y1318" s="24"/>
      <c r="Z1318" s="24"/>
      <c r="AA1318" s="24"/>
      <c r="AB1318" s="24"/>
      <c r="AC1318" s="24"/>
      <c r="AD1318" s="24"/>
      <c r="AE1318" s="24"/>
      <c r="AF1318" s="24"/>
      <c r="AG1318" s="24"/>
      <c r="AH1318" s="24"/>
      <c r="AI1318" s="24"/>
      <c r="AJ1318" s="23"/>
      <c r="AK1318" s="23"/>
      <c r="AL1318" s="23"/>
      <c r="AM1318" s="23" t="str">
        <f t="shared" si="302"/>
        <v/>
      </c>
      <c r="AN1318" s="23" t="str">
        <f t="shared" si="315"/>
        <v/>
      </c>
      <c r="AO1318" s="23" t="str">
        <f t="shared" si="303"/>
        <v/>
      </c>
      <c r="AP1318" s="23" t="str">
        <f t="shared" si="304"/>
        <v/>
      </c>
      <c r="AQ1318" s="24" t="str">
        <f t="array" ref="AQ1318">IF(Q1318="","",IF(Q1318&gt;BU$7,5,(Q1318/(MAX(IF(Q$4:Q$1999&lt;BU$7,Q$4:Q$1999))))*5))</f>
        <v/>
      </c>
      <c r="AR1318" s="24" t="str">
        <f t="array" ref="AR1318">IF(R1318="","",IF(R1318&gt;BV$7,5,(R1318/(MAX(IF(R$4:R$1999&lt;BV$7,R$4:R$1999))))*5))</f>
        <v/>
      </c>
      <c r="AS1318" s="24" t="str">
        <f t="array" ref="AS1318">IF(S1318="","",IF(S1318&gt;BW$7,5,(S1318/(MAX(IF(S$4:S$1999&lt;BW$7,S$4:S$1999))))*5))</f>
        <v/>
      </c>
      <c r="AT1318" s="24" t="str">
        <f t="array" ref="AT1318">IF(T1318="","",IF(T1318&gt;BX$7,5,(T1318/(MAX(IF(T$4:T$1999&lt;BX$7,T$4:T$1999))))*5))</f>
        <v/>
      </c>
      <c r="AU1318" s="24" t="str">
        <f t="array" ref="AU1318">IF(U1318="","",IF(U1318&gt;BY$7,5,(U1318/(MAX(IF(U$4:U$1999&lt;BY$7,U$4:U$1999))))*5))</f>
        <v/>
      </c>
      <c r="AV1318" s="24" t="str">
        <f t="array" ref="AV1318">IF(V1318="","",IF(V1318&gt;BZ$7,5,(V1318/(MAX(IF(V$4:V$1999&lt;BZ$7,V$4:V$1999))))*5))</f>
        <v/>
      </c>
      <c r="AW1318" s="24" t="str">
        <f t="array" ref="AW1318">IF(W1318="","",IF(W1318&gt;CA$7,5,(W1318/(MAX(IF(W$4:W$1999&lt;CA$7,W$4:W$1999))))*5))</f>
        <v/>
      </c>
      <c r="AX1318" s="24" t="str">
        <f t="array" ref="AX1318">IF(X1318="","",IF(X1318&gt;CB$7,5,(X1318/(MAX(IF(X$4:X$1999&lt;CB$7,X$4:X$1999))))*5))</f>
        <v/>
      </c>
      <c r="AY1318" s="24" t="str">
        <f t="array" ref="AY1318">IF(Y1318="","",IF(Y1318&gt;CC$7,5,(Y1318/(MAX(IF(Y$4:Y$1999&lt;CC$7,Y$4:Y$1999))))*5))</f>
        <v/>
      </c>
      <c r="AZ1318" s="24" t="str">
        <f t="array" ref="AZ1318">IF(Z1318="","",IF(Z1318&gt;CD$7,5,(Z1318/(MAX(IF(Z$4:Z$1999&lt;CD$7,Z$4:Z$1999))))*5))</f>
        <v/>
      </c>
      <c r="BA1318" s="24" t="str">
        <f t="array" ref="BA1318">IF(AA1318="","",IF(AA1318&gt;CE$7,5,(AA1318/(MAX(IF(AA$4:AA$1999&lt;CE$7,AA$4:AA$1999))))*5))</f>
        <v/>
      </c>
      <c r="BB1318" s="24" t="str">
        <f t="array" ref="BB1318">IF(AB1318="","",IF(AB1318&gt;CF$7,5,(AB1318/(MAX(IF(AB$4:AB$1999&lt;CF$7,AB$4:AB$1999))))*5))</f>
        <v/>
      </c>
      <c r="BC1318" s="24" t="str">
        <f>IF(AM1318="","",IF($AP1318='WQ Reference'!$A$12,SUMPRODUCT($AQ1318:$BB1318,'WQ Reference'!$B$12:$M$12),IF($AP1318='WQ Reference'!$A$13,SUMPRODUCT($AQ1318:$BB1318,'WQ Reference'!$B$13:$M$13),IF($AP1318='WQ Reference'!$A$14,SUMPRODUCT($AQ1318:$BB1318,'WQ Reference'!$B$14:$M$14),IF($AP1318='WQ Reference'!$A$15,SUMPRODUCT($AQ1318:$BB1318,'WQ Reference'!$B$15:$M$15),IF($AP1318='WQ Reference'!$A$16,SUMPRODUCT($AQ1318:$BB1318,'WQ Reference'!$B$16:$M$16),IF($AP1318='WQ Reference'!$A$17,SUMPRODUCT($AQ1318:$BB1318,'WQ Reference'!$B$17:$M$17),"Invalid Watershed")))))))</f>
        <v/>
      </c>
      <c r="BD1318" s="24" t="str">
        <f t="array" ref="BD1318">IF(AC1318="","",IF(AC1318&gt;CG$7,5,(AC1318/(MAX(IF(AC$4:AC$1999&lt;CG$7,AC$4:AC$1999))))*5))</f>
        <v/>
      </c>
      <c r="BE1318" s="24" t="str">
        <f t="array" ref="BE1318">IF(AD1318="","",IF(AD1318&gt;CH$7,5,(AD1318/(MAX(IF(AD$4:AD$1999&lt;CH$7,AD$4:AD$1999))))*5))</f>
        <v/>
      </c>
      <c r="BF1318" s="24" t="str">
        <f t="array" ref="BF1318">IF(AE1318="","",IF(AE1318&gt;CI$7,5,(AE1318/(MAX(IF(AE$4:AE$1999&lt;CI$7,AE$4:AE$1999))))*5))</f>
        <v/>
      </c>
      <c r="BG1318" s="24" t="str">
        <f t="shared" si="305"/>
        <v/>
      </c>
      <c r="BH1318" s="24" t="str">
        <f t="shared" si="306"/>
        <v/>
      </c>
      <c r="BI1318" s="24" t="str">
        <f t="shared" si="307"/>
        <v/>
      </c>
      <c r="BJ1318" s="24" t="str">
        <f t="shared" si="308"/>
        <v/>
      </c>
      <c r="BK1318" s="24" t="str">
        <f t="shared" si="309"/>
        <v/>
      </c>
      <c r="BL1318" s="24" t="str">
        <f t="shared" si="310"/>
        <v/>
      </c>
      <c r="BM1318" s="24" t="str">
        <f t="shared" si="311"/>
        <v/>
      </c>
      <c r="BN1318" s="24" t="str">
        <f t="shared" si="312"/>
        <v/>
      </c>
      <c r="BO1318" s="24" t="str">
        <f t="shared" si="313"/>
        <v/>
      </c>
      <c r="BP1318" s="24" t="str">
        <f>IF(AM1318="","",SUMPRODUCT(BK1318:BO1318,'Benefit Weights'!$A$3:$E$3))</f>
        <v/>
      </c>
      <c r="BQ1318" s="27" t="str">
        <f t="shared" si="314"/>
        <v/>
      </c>
    </row>
    <row r="1319" spans="1:69" x14ac:dyDescent="0.25">
      <c r="A1319" s="23"/>
      <c r="B1319" s="23"/>
      <c r="C1319" s="23"/>
      <c r="D1319" s="23"/>
      <c r="E1319" s="24"/>
      <c r="F1319" s="24"/>
      <c r="G1319" s="24"/>
      <c r="H1319" s="23"/>
      <c r="I1319" s="23"/>
      <c r="J1319" s="23"/>
      <c r="K1319" s="23"/>
      <c r="L1319" s="23"/>
      <c r="M1319" s="23"/>
      <c r="N1319" s="23"/>
      <c r="O1319" s="24"/>
      <c r="P1319" s="24"/>
      <c r="Q1319" s="24"/>
      <c r="R1319" s="24"/>
      <c r="S1319" s="24"/>
      <c r="T1319" s="24"/>
      <c r="U1319" s="24"/>
      <c r="V1319" s="24"/>
      <c r="W1319" s="24"/>
      <c r="X1319" s="24"/>
      <c r="Y1319" s="24"/>
      <c r="Z1319" s="24"/>
      <c r="AA1319" s="24"/>
      <c r="AB1319" s="24"/>
      <c r="AC1319" s="24"/>
      <c r="AD1319" s="24"/>
      <c r="AE1319" s="24"/>
      <c r="AF1319" s="24"/>
      <c r="AG1319" s="24"/>
      <c r="AH1319" s="24"/>
      <c r="AI1319" s="24"/>
      <c r="AJ1319" s="23"/>
      <c r="AK1319" s="23"/>
      <c r="AL1319" s="23"/>
      <c r="AM1319" s="23" t="str">
        <f t="shared" si="302"/>
        <v/>
      </c>
      <c r="AN1319" s="23" t="str">
        <f t="shared" si="315"/>
        <v/>
      </c>
      <c r="AO1319" s="23" t="str">
        <f t="shared" si="303"/>
        <v/>
      </c>
      <c r="AP1319" s="23" t="str">
        <f t="shared" si="304"/>
        <v/>
      </c>
      <c r="AQ1319" s="24" t="str">
        <f t="array" ref="AQ1319">IF(Q1319="","",IF(Q1319&gt;BU$7,5,(Q1319/(MAX(IF(Q$4:Q$1999&lt;BU$7,Q$4:Q$1999))))*5))</f>
        <v/>
      </c>
      <c r="AR1319" s="24" t="str">
        <f t="array" ref="AR1319">IF(R1319="","",IF(R1319&gt;BV$7,5,(R1319/(MAX(IF(R$4:R$1999&lt;BV$7,R$4:R$1999))))*5))</f>
        <v/>
      </c>
      <c r="AS1319" s="24" t="str">
        <f t="array" ref="AS1319">IF(S1319="","",IF(S1319&gt;BW$7,5,(S1319/(MAX(IF(S$4:S$1999&lt;BW$7,S$4:S$1999))))*5))</f>
        <v/>
      </c>
      <c r="AT1319" s="24" t="str">
        <f t="array" ref="AT1319">IF(T1319="","",IF(T1319&gt;BX$7,5,(T1319/(MAX(IF(T$4:T$1999&lt;BX$7,T$4:T$1999))))*5))</f>
        <v/>
      </c>
      <c r="AU1319" s="24" t="str">
        <f t="array" ref="AU1319">IF(U1319="","",IF(U1319&gt;BY$7,5,(U1319/(MAX(IF(U$4:U$1999&lt;BY$7,U$4:U$1999))))*5))</f>
        <v/>
      </c>
      <c r="AV1319" s="24" t="str">
        <f t="array" ref="AV1319">IF(V1319="","",IF(V1319&gt;BZ$7,5,(V1319/(MAX(IF(V$4:V$1999&lt;BZ$7,V$4:V$1999))))*5))</f>
        <v/>
      </c>
      <c r="AW1319" s="24" t="str">
        <f t="array" ref="AW1319">IF(W1319="","",IF(W1319&gt;CA$7,5,(W1319/(MAX(IF(W$4:W$1999&lt;CA$7,W$4:W$1999))))*5))</f>
        <v/>
      </c>
      <c r="AX1319" s="24" t="str">
        <f t="array" ref="AX1319">IF(X1319="","",IF(X1319&gt;CB$7,5,(X1319/(MAX(IF(X$4:X$1999&lt;CB$7,X$4:X$1999))))*5))</f>
        <v/>
      </c>
      <c r="AY1319" s="24" t="str">
        <f t="array" ref="AY1319">IF(Y1319="","",IF(Y1319&gt;CC$7,5,(Y1319/(MAX(IF(Y$4:Y$1999&lt;CC$7,Y$4:Y$1999))))*5))</f>
        <v/>
      </c>
      <c r="AZ1319" s="24" t="str">
        <f t="array" ref="AZ1319">IF(Z1319="","",IF(Z1319&gt;CD$7,5,(Z1319/(MAX(IF(Z$4:Z$1999&lt;CD$7,Z$4:Z$1999))))*5))</f>
        <v/>
      </c>
      <c r="BA1319" s="24" t="str">
        <f t="array" ref="BA1319">IF(AA1319="","",IF(AA1319&gt;CE$7,5,(AA1319/(MAX(IF(AA$4:AA$1999&lt;CE$7,AA$4:AA$1999))))*5))</f>
        <v/>
      </c>
      <c r="BB1319" s="24" t="str">
        <f t="array" ref="BB1319">IF(AB1319="","",IF(AB1319&gt;CF$7,5,(AB1319/(MAX(IF(AB$4:AB$1999&lt;CF$7,AB$4:AB$1999))))*5))</f>
        <v/>
      </c>
      <c r="BC1319" s="24" t="str">
        <f>IF(AM1319="","",IF($AP1319='WQ Reference'!$A$12,SUMPRODUCT($AQ1319:$BB1319,'WQ Reference'!$B$12:$M$12),IF($AP1319='WQ Reference'!$A$13,SUMPRODUCT($AQ1319:$BB1319,'WQ Reference'!$B$13:$M$13),IF($AP1319='WQ Reference'!$A$14,SUMPRODUCT($AQ1319:$BB1319,'WQ Reference'!$B$14:$M$14),IF($AP1319='WQ Reference'!$A$15,SUMPRODUCT($AQ1319:$BB1319,'WQ Reference'!$B$15:$M$15),IF($AP1319='WQ Reference'!$A$16,SUMPRODUCT($AQ1319:$BB1319,'WQ Reference'!$B$16:$M$16),IF($AP1319='WQ Reference'!$A$17,SUMPRODUCT($AQ1319:$BB1319,'WQ Reference'!$B$17:$M$17),"Invalid Watershed")))))))</f>
        <v/>
      </c>
      <c r="BD1319" s="24" t="str">
        <f t="array" ref="BD1319">IF(AC1319="","",IF(AC1319&gt;CG$7,5,(AC1319/(MAX(IF(AC$4:AC$1999&lt;CG$7,AC$4:AC$1999))))*5))</f>
        <v/>
      </c>
      <c r="BE1319" s="24" t="str">
        <f t="array" ref="BE1319">IF(AD1319="","",IF(AD1319&gt;CH$7,5,(AD1319/(MAX(IF(AD$4:AD$1999&lt;CH$7,AD$4:AD$1999))))*5))</f>
        <v/>
      </c>
      <c r="BF1319" s="24" t="str">
        <f t="array" ref="BF1319">IF(AE1319="","",IF(AE1319&gt;CI$7,5,(AE1319/(MAX(IF(AE$4:AE$1999&lt;CI$7,AE$4:AE$1999))))*5))</f>
        <v/>
      </c>
      <c r="BG1319" s="24" t="str">
        <f t="shared" si="305"/>
        <v/>
      </c>
      <c r="BH1319" s="24" t="str">
        <f t="shared" si="306"/>
        <v/>
      </c>
      <c r="BI1319" s="24" t="str">
        <f t="shared" si="307"/>
        <v/>
      </c>
      <c r="BJ1319" s="24" t="str">
        <f t="shared" si="308"/>
        <v/>
      </c>
      <c r="BK1319" s="24" t="str">
        <f t="shared" si="309"/>
        <v/>
      </c>
      <c r="BL1319" s="24" t="str">
        <f t="shared" si="310"/>
        <v/>
      </c>
      <c r="BM1319" s="24" t="str">
        <f t="shared" si="311"/>
        <v/>
      </c>
      <c r="BN1319" s="24" t="str">
        <f t="shared" si="312"/>
        <v/>
      </c>
      <c r="BO1319" s="24" t="str">
        <f t="shared" si="313"/>
        <v/>
      </c>
      <c r="BP1319" s="24" t="str">
        <f>IF(AM1319="","",SUMPRODUCT(BK1319:BO1319,'Benefit Weights'!$A$3:$E$3))</f>
        <v/>
      </c>
      <c r="BQ1319" s="27" t="str">
        <f t="shared" si="314"/>
        <v/>
      </c>
    </row>
    <row r="1320" spans="1:69" x14ac:dyDescent="0.25">
      <c r="A1320" s="23"/>
      <c r="B1320" s="23"/>
      <c r="C1320" s="23"/>
      <c r="D1320" s="23"/>
      <c r="E1320" s="24"/>
      <c r="F1320" s="24"/>
      <c r="G1320" s="24"/>
      <c r="H1320" s="23"/>
      <c r="I1320" s="23"/>
      <c r="J1320" s="23"/>
      <c r="K1320" s="23"/>
      <c r="L1320" s="23"/>
      <c r="M1320" s="23"/>
      <c r="N1320" s="23"/>
      <c r="O1320" s="24"/>
      <c r="P1320" s="24"/>
      <c r="Q1320" s="24"/>
      <c r="R1320" s="24"/>
      <c r="S1320" s="24"/>
      <c r="T1320" s="24"/>
      <c r="U1320" s="24"/>
      <c r="V1320" s="24"/>
      <c r="W1320" s="24"/>
      <c r="X1320" s="24"/>
      <c r="Y1320" s="24"/>
      <c r="Z1320" s="24"/>
      <c r="AA1320" s="24"/>
      <c r="AB1320" s="24"/>
      <c r="AC1320" s="24"/>
      <c r="AD1320" s="24"/>
      <c r="AE1320" s="24"/>
      <c r="AF1320" s="24"/>
      <c r="AG1320" s="24"/>
      <c r="AH1320" s="24"/>
      <c r="AI1320" s="24"/>
      <c r="AJ1320" s="23"/>
      <c r="AK1320" s="23"/>
      <c r="AL1320" s="23"/>
      <c r="AM1320" s="23" t="str">
        <f t="shared" si="302"/>
        <v/>
      </c>
      <c r="AN1320" s="23" t="str">
        <f t="shared" si="315"/>
        <v/>
      </c>
      <c r="AO1320" s="23" t="str">
        <f t="shared" si="303"/>
        <v/>
      </c>
      <c r="AP1320" s="23" t="str">
        <f t="shared" si="304"/>
        <v/>
      </c>
      <c r="AQ1320" s="24" t="str">
        <f t="array" ref="AQ1320">IF(Q1320="","",IF(Q1320&gt;BU$7,5,(Q1320/(MAX(IF(Q$4:Q$1999&lt;BU$7,Q$4:Q$1999))))*5))</f>
        <v/>
      </c>
      <c r="AR1320" s="24" t="str">
        <f t="array" ref="AR1320">IF(R1320="","",IF(R1320&gt;BV$7,5,(R1320/(MAX(IF(R$4:R$1999&lt;BV$7,R$4:R$1999))))*5))</f>
        <v/>
      </c>
      <c r="AS1320" s="24" t="str">
        <f t="array" ref="AS1320">IF(S1320="","",IF(S1320&gt;BW$7,5,(S1320/(MAX(IF(S$4:S$1999&lt;BW$7,S$4:S$1999))))*5))</f>
        <v/>
      </c>
      <c r="AT1320" s="24" t="str">
        <f t="array" ref="AT1320">IF(T1320="","",IF(T1320&gt;BX$7,5,(T1320/(MAX(IF(T$4:T$1999&lt;BX$7,T$4:T$1999))))*5))</f>
        <v/>
      </c>
      <c r="AU1320" s="24" t="str">
        <f t="array" ref="AU1320">IF(U1320="","",IF(U1320&gt;BY$7,5,(U1320/(MAX(IF(U$4:U$1999&lt;BY$7,U$4:U$1999))))*5))</f>
        <v/>
      </c>
      <c r="AV1320" s="24" t="str">
        <f t="array" ref="AV1320">IF(V1320="","",IF(V1320&gt;BZ$7,5,(V1320/(MAX(IF(V$4:V$1999&lt;BZ$7,V$4:V$1999))))*5))</f>
        <v/>
      </c>
      <c r="AW1320" s="24" t="str">
        <f t="array" ref="AW1320">IF(W1320="","",IF(W1320&gt;CA$7,5,(W1320/(MAX(IF(W$4:W$1999&lt;CA$7,W$4:W$1999))))*5))</f>
        <v/>
      </c>
      <c r="AX1320" s="24" t="str">
        <f t="array" ref="AX1320">IF(X1320="","",IF(X1320&gt;CB$7,5,(X1320/(MAX(IF(X$4:X$1999&lt;CB$7,X$4:X$1999))))*5))</f>
        <v/>
      </c>
      <c r="AY1320" s="24" t="str">
        <f t="array" ref="AY1320">IF(Y1320="","",IF(Y1320&gt;CC$7,5,(Y1320/(MAX(IF(Y$4:Y$1999&lt;CC$7,Y$4:Y$1999))))*5))</f>
        <v/>
      </c>
      <c r="AZ1320" s="24" t="str">
        <f t="array" ref="AZ1320">IF(Z1320="","",IF(Z1320&gt;CD$7,5,(Z1320/(MAX(IF(Z$4:Z$1999&lt;CD$7,Z$4:Z$1999))))*5))</f>
        <v/>
      </c>
      <c r="BA1320" s="24" t="str">
        <f t="array" ref="BA1320">IF(AA1320="","",IF(AA1320&gt;CE$7,5,(AA1320/(MAX(IF(AA$4:AA$1999&lt;CE$7,AA$4:AA$1999))))*5))</f>
        <v/>
      </c>
      <c r="BB1320" s="24" t="str">
        <f t="array" ref="BB1320">IF(AB1320="","",IF(AB1320&gt;CF$7,5,(AB1320/(MAX(IF(AB$4:AB$1999&lt;CF$7,AB$4:AB$1999))))*5))</f>
        <v/>
      </c>
      <c r="BC1320" s="24" t="str">
        <f>IF(AM1320="","",IF($AP1320='WQ Reference'!$A$12,SUMPRODUCT($AQ1320:$BB1320,'WQ Reference'!$B$12:$M$12),IF($AP1320='WQ Reference'!$A$13,SUMPRODUCT($AQ1320:$BB1320,'WQ Reference'!$B$13:$M$13),IF($AP1320='WQ Reference'!$A$14,SUMPRODUCT($AQ1320:$BB1320,'WQ Reference'!$B$14:$M$14),IF($AP1320='WQ Reference'!$A$15,SUMPRODUCT($AQ1320:$BB1320,'WQ Reference'!$B$15:$M$15),IF($AP1320='WQ Reference'!$A$16,SUMPRODUCT($AQ1320:$BB1320,'WQ Reference'!$B$16:$M$16),IF($AP1320='WQ Reference'!$A$17,SUMPRODUCT($AQ1320:$BB1320,'WQ Reference'!$B$17:$M$17),"Invalid Watershed")))))))</f>
        <v/>
      </c>
      <c r="BD1320" s="24" t="str">
        <f t="array" ref="BD1320">IF(AC1320="","",IF(AC1320&gt;CG$7,5,(AC1320/(MAX(IF(AC$4:AC$1999&lt;CG$7,AC$4:AC$1999))))*5))</f>
        <v/>
      </c>
      <c r="BE1320" s="24" t="str">
        <f t="array" ref="BE1320">IF(AD1320="","",IF(AD1320&gt;CH$7,5,(AD1320/(MAX(IF(AD$4:AD$1999&lt;CH$7,AD$4:AD$1999))))*5))</f>
        <v/>
      </c>
      <c r="BF1320" s="24" t="str">
        <f t="array" ref="BF1320">IF(AE1320="","",IF(AE1320&gt;CI$7,5,(AE1320/(MAX(IF(AE$4:AE$1999&lt;CI$7,AE$4:AE$1999))))*5))</f>
        <v/>
      </c>
      <c r="BG1320" s="24" t="str">
        <f t="shared" si="305"/>
        <v/>
      </c>
      <c r="BH1320" s="24" t="str">
        <f t="shared" si="306"/>
        <v/>
      </c>
      <c r="BI1320" s="24" t="str">
        <f t="shared" si="307"/>
        <v/>
      </c>
      <c r="BJ1320" s="24" t="str">
        <f t="shared" si="308"/>
        <v/>
      </c>
      <c r="BK1320" s="24" t="str">
        <f t="shared" si="309"/>
        <v/>
      </c>
      <c r="BL1320" s="24" t="str">
        <f t="shared" si="310"/>
        <v/>
      </c>
      <c r="BM1320" s="24" t="str">
        <f t="shared" si="311"/>
        <v/>
      </c>
      <c r="BN1320" s="24" t="str">
        <f t="shared" si="312"/>
        <v/>
      </c>
      <c r="BO1320" s="24" t="str">
        <f t="shared" si="313"/>
        <v/>
      </c>
      <c r="BP1320" s="24" t="str">
        <f>IF(AM1320="","",SUMPRODUCT(BK1320:BO1320,'Benefit Weights'!$A$3:$E$3))</f>
        <v/>
      </c>
      <c r="BQ1320" s="27" t="str">
        <f t="shared" si="314"/>
        <v/>
      </c>
    </row>
    <row r="1321" spans="1:69" x14ac:dyDescent="0.25">
      <c r="A1321" s="23"/>
      <c r="B1321" s="23"/>
      <c r="C1321" s="23"/>
      <c r="D1321" s="23"/>
      <c r="E1321" s="24"/>
      <c r="F1321" s="24"/>
      <c r="G1321" s="24"/>
      <c r="H1321" s="23"/>
      <c r="I1321" s="23"/>
      <c r="J1321" s="23"/>
      <c r="K1321" s="23"/>
      <c r="L1321" s="23"/>
      <c r="M1321" s="23"/>
      <c r="N1321" s="23"/>
      <c r="O1321" s="24"/>
      <c r="P1321" s="24"/>
      <c r="Q1321" s="24"/>
      <c r="R1321" s="24"/>
      <c r="S1321" s="24"/>
      <c r="T1321" s="24"/>
      <c r="U1321" s="24"/>
      <c r="V1321" s="24"/>
      <c r="W1321" s="24"/>
      <c r="X1321" s="24"/>
      <c r="Y1321" s="24"/>
      <c r="Z1321" s="24"/>
      <c r="AA1321" s="24"/>
      <c r="AB1321" s="24"/>
      <c r="AC1321" s="24"/>
      <c r="AD1321" s="24"/>
      <c r="AE1321" s="24"/>
      <c r="AF1321" s="24"/>
      <c r="AG1321" s="24"/>
      <c r="AH1321" s="24"/>
      <c r="AI1321" s="24"/>
      <c r="AJ1321" s="23"/>
      <c r="AK1321" s="23"/>
      <c r="AL1321" s="23"/>
      <c r="AM1321" s="23" t="str">
        <f t="shared" si="302"/>
        <v/>
      </c>
      <c r="AN1321" s="23" t="str">
        <f t="shared" si="315"/>
        <v/>
      </c>
      <c r="AO1321" s="23" t="str">
        <f t="shared" si="303"/>
        <v/>
      </c>
      <c r="AP1321" s="23" t="str">
        <f t="shared" si="304"/>
        <v/>
      </c>
      <c r="AQ1321" s="24" t="str">
        <f t="array" ref="AQ1321">IF(Q1321="","",IF(Q1321&gt;BU$7,5,(Q1321/(MAX(IF(Q$4:Q$1999&lt;BU$7,Q$4:Q$1999))))*5))</f>
        <v/>
      </c>
      <c r="AR1321" s="24" t="str">
        <f t="array" ref="AR1321">IF(R1321="","",IF(R1321&gt;BV$7,5,(R1321/(MAX(IF(R$4:R$1999&lt;BV$7,R$4:R$1999))))*5))</f>
        <v/>
      </c>
      <c r="AS1321" s="24" t="str">
        <f t="array" ref="AS1321">IF(S1321="","",IF(S1321&gt;BW$7,5,(S1321/(MAX(IF(S$4:S$1999&lt;BW$7,S$4:S$1999))))*5))</f>
        <v/>
      </c>
      <c r="AT1321" s="24" t="str">
        <f t="array" ref="AT1321">IF(T1321="","",IF(T1321&gt;BX$7,5,(T1321/(MAX(IF(T$4:T$1999&lt;BX$7,T$4:T$1999))))*5))</f>
        <v/>
      </c>
      <c r="AU1321" s="24" t="str">
        <f t="array" ref="AU1321">IF(U1321="","",IF(U1321&gt;BY$7,5,(U1321/(MAX(IF(U$4:U$1999&lt;BY$7,U$4:U$1999))))*5))</f>
        <v/>
      </c>
      <c r="AV1321" s="24" t="str">
        <f t="array" ref="AV1321">IF(V1321="","",IF(V1321&gt;BZ$7,5,(V1321/(MAX(IF(V$4:V$1999&lt;BZ$7,V$4:V$1999))))*5))</f>
        <v/>
      </c>
      <c r="AW1321" s="24" t="str">
        <f t="array" ref="AW1321">IF(W1321="","",IF(W1321&gt;CA$7,5,(W1321/(MAX(IF(W$4:W$1999&lt;CA$7,W$4:W$1999))))*5))</f>
        <v/>
      </c>
      <c r="AX1321" s="24" t="str">
        <f t="array" ref="AX1321">IF(X1321="","",IF(X1321&gt;CB$7,5,(X1321/(MAX(IF(X$4:X$1999&lt;CB$7,X$4:X$1999))))*5))</f>
        <v/>
      </c>
      <c r="AY1321" s="24" t="str">
        <f t="array" ref="AY1321">IF(Y1321="","",IF(Y1321&gt;CC$7,5,(Y1321/(MAX(IF(Y$4:Y$1999&lt;CC$7,Y$4:Y$1999))))*5))</f>
        <v/>
      </c>
      <c r="AZ1321" s="24" t="str">
        <f t="array" ref="AZ1321">IF(Z1321="","",IF(Z1321&gt;CD$7,5,(Z1321/(MAX(IF(Z$4:Z$1999&lt;CD$7,Z$4:Z$1999))))*5))</f>
        <v/>
      </c>
      <c r="BA1321" s="24" t="str">
        <f t="array" ref="BA1321">IF(AA1321="","",IF(AA1321&gt;CE$7,5,(AA1321/(MAX(IF(AA$4:AA$1999&lt;CE$7,AA$4:AA$1999))))*5))</f>
        <v/>
      </c>
      <c r="BB1321" s="24" t="str">
        <f t="array" ref="BB1321">IF(AB1321="","",IF(AB1321&gt;CF$7,5,(AB1321/(MAX(IF(AB$4:AB$1999&lt;CF$7,AB$4:AB$1999))))*5))</f>
        <v/>
      </c>
      <c r="BC1321" s="24" t="str">
        <f>IF(AM1321="","",IF($AP1321='WQ Reference'!$A$12,SUMPRODUCT($AQ1321:$BB1321,'WQ Reference'!$B$12:$M$12),IF($AP1321='WQ Reference'!$A$13,SUMPRODUCT($AQ1321:$BB1321,'WQ Reference'!$B$13:$M$13),IF($AP1321='WQ Reference'!$A$14,SUMPRODUCT($AQ1321:$BB1321,'WQ Reference'!$B$14:$M$14),IF($AP1321='WQ Reference'!$A$15,SUMPRODUCT($AQ1321:$BB1321,'WQ Reference'!$B$15:$M$15),IF($AP1321='WQ Reference'!$A$16,SUMPRODUCT($AQ1321:$BB1321,'WQ Reference'!$B$16:$M$16),IF($AP1321='WQ Reference'!$A$17,SUMPRODUCT($AQ1321:$BB1321,'WQ Reference'!$B$17:$M$17),"Invalid Watershed")))))))</f>
        <v/>
      </c>
      <c r="BD1321" s="24" t="str">
        <f t="array" ref="BD1321">IF(AC1321="","",IF(AC1321&gt;CG$7,5,(AC1321/(MAX(IF(AC$4:AC$1999&lt;CG$7,AC$4:AC$1999))))*5))</f>
        <v/>
      </c>
      <c r="BE1321" s="24" t="str">
        <f t="array" ref="BE1321">IF(AD1321="","",IF(AD1321&gt;CH$7,5,(AD1321/(MAX(IF(AD$4:AD$1999&lt;CH$7,AD$4:AD$1999))))*5))</f>
        <v/>
      </c>
      <c r="BF1321" s="24" t="str">
        <f t="array" ref="BF1321">IF(AE1321="","",IF(AE1321&gt;CI$7,5,(AE1321/(MAX(IF(AE$4:AE$1999&lt;CI$7,AE$4:AE$1999))))*5))</f>
        <v/>
      </c>
      <c r="BG1321" s="24" t="str">
        <f t="shared" si="305"/>
        <v/>
      </c>
      <c r="BH1321" s="24" t="str">
        <f t="shared" si="306"/>
        <v/>
      </c>
      <c r="BI1321" s="24" t="str">
        <f t="shared" si="307"/>
        <v/>
      </c>
      <c r="BJ1321" s="24" t="str">
        <f t="shared" si="308"/>
        <v/>
      </c>
      <c r="BK1321" s="24" t="str">
        <f t="shared" si="309"/>
        <v/>
      </c>
      <c r="BL1321" s="24" t="str">
        <f t="shared" si="310"/>
        <v/>
      </c>
      <c r="BM1321" s="24" t="str">
        <f t="shared" si="311"/>
        <v/>
      </c>
      <c r="BN1321" s="24" t="str">
        <f t="shared" si="312"/>
        <v/>
      </c>
      <c r="BO1321" s="24" t="str">
        <f t="shared" si="313"/>
        <v/>
      </c>
      <c r="BP1321" s="24" t="str">
        <f>IF(AM1321="","",SUMPRODUCT(BK1321:BO1321,'Benefit Weights'!$A$3:$E$3))</f>
        <v/>
      </c>
      <c r="BQ1321" s="27" t="str">
        <f t="shared" si="314"/>
        <v/>
      </c>
    </row>
    <row r="1322" spans="1:69" x14ac:dyDescent="0.25">
      <c r="A1322" s="23"/>
      <c r="B1322" s="23"/>
      <c r="C1322" s="23"/>
      <c r="D1322" s="23"/>
      <c r="E1322" s="24"/>
      <c r="F1322" s="24"/>
      <c r="G1322" s="24"/>
      <c r="H1322" s="23"/>
      <c r="I1322" s="23"/>
      <c r="J1322" s="23"/>
      <c r="K1322" s="23"/>
      <c r="L1322" s="23"/>
      <c r="M1322" s="23"/>
      <c r="N1322" s="23"/>
      <c r="O1322" s="24"/>
      <c r="P1322" s="24"/>
      <c r="Q1322" s="24"/>
      <c r="R1322" s="24"/>
      <c r="S1322" s="24"/>
      <c r="T1322" s="24"/>
      <c r="U1322" s="24"/>
      <c r="V1322" s="24"/>
      <c r="W1322" s="24"/>
      <c r="X1322" s="24"/>
      <c r="Y1322" s="24"/>
      <c r="Z1322" s="24"/>
      <c r="AA1322" s="24"/>
      <c r="AB1322" s="24"/>
      <c r="AC1322" s="24"/>
      <c r="AD1322" s="24"/>
      <c r="AE1322" s="24"/>
      <c r="AF1322" s="24"/>
      <c r="AG1322" s="24"/>
      <c r="AH1322" s="24"/>
      <c r="AI1322" s="24"/>
      <c r="AJ1322" s="23"/>
      <c r="AK1322" s="23"/>
      <c r="AL1322" s="23"/>
      <c r="AM1322" s="23" t="str">
        <f t="shared" si="302"/>
        <v/>
      </c>
      <c r="AN1322" s="23" t="str">
        <f t="shared" si="315"/>
        <v/>
      </c>
      <c r="AO1322" s="23" t="str">
        <f t="shared" si="303"/>
        <v/>
      </c>
      <c r="AP1322" s="23" t="str">
        <f t="shared" si="304"/>
        <v/>
      </c>
      <c r="AQ1322" s="24" t="str">
        <f t="array" ref="AQ1322">IF(Q1322="","",IF(Q1322&gt;BU$7,5,(Q1322/(MAX(IF(Q$4:Q$1999&lt;BU$7,Q$4:Q$1999))))*5))</f>
        <v/>
      </c>
      <c r="AR1322" s="24" t="str">
        <f t="array" ref="AR1322">IF(R1322="","",IF(R1322&gt;BV$7,5,(R1322/(MAX(IF(R$4:R$1999&lt;BV$7,R$4:R$1999))))*5))</f>
        <v/>
      </c>
      <c r="AS1322" s="24" t="str">
        <f t="array" ref="AS1322">IF(S1322="","",IF(S1322&gt;BW$7,5,(S1322/(MAX(IF(S$4:S$1999&lt;BW$7,S$4:S$1999))))*5))</f>
        <v/>
      </c>
      <c r="AT1322" s="24" t="str">
        <f t="array" ref="AT1322">IF(T1322="","",IF(T1322&gt;BX$7,5,(T1322/(MAX(IF(T$4:T$1999&lt;BX$7,T$4:T$1999))))*5))</f>
        <v/>
      </c>
      <c r="AU1322" s="24" t="str">
        <f t="array" ref="AU1322">IF(U1322="","",IF(U1322&gt;BY$7,5,(U1322/(MAX(IF(U$4:U$1999&lt;BY$7,U$4:U$1999))))*5))</f>
        <v/>
      </c>
      <c r="AV1322" s="24" t="str">
        <f t="array" ref="AV1322">IF(V1322="","",IF(V1322&gt;BZ$7,5,(V1322/(MAX(IF(V$4:V$1999&lt;BZ$7,V$4:V$1999))))*5))</f>
        <v/>
      </c>
      <c r="AW1322" s="24" t="str">
        <f t="array" ref="AW1322">IF(W1322="","",IF(W1322&gt;CA$7,5,(W1322/(MAX(IF(W$4:W$1999&lt;CA$7,W$4:W$1999))))*5))</f>
        <v/>
      </c>
      <c r="AX1322" s="24" t="str">
        <f t="array" ref="AX1322">IF(X1322="","",IF(X1322&gt;CB$7,5,(X1322/(MAX(IF(X$4:X$1999&lt;CB$7,X$4:X$1999))))*5))</f>
        <v/>
      </c>
      <c r="AY1322" s="24" t="str">
        <f t="array" ref="AY1322">IF(Y1322="","",IF(Y1322&gt;CC$7,5,(Y1322/(MAX(IF(Y$4:Y$1999&lt;CC$7,Y$4:Y$1999))))*5))</f>
        <v/>
      </c>
      <c r="AZ1322" s="24" t="str">
        <f t="array" ref="AZ1322">IF(Z1322="","",IF(Z1322&gt;CD$7,5,(Z1322/(MAX(IF(Z$4:Z$1999&lt;CD$7,Z$4:Z$1999))))*5))</f>
        <v/>
      </c>
      <c r="BA1322" s="24" t="str">
        <f t="array" ref="BA1322">IF(AA1322="","",IF(AA1322&gt;CE$7,5,(AA1322/(MAX(IF(AA$4:AA$1999&lt;CE$7,AA$4:AA$1999))))*5))</f>
        <v/>
      </c>
      <c r="BB1322" s="24" t="str">
        <f t="array" ref="BB1322">IF(AB1322="","",IF(AB1322&gt;CF$7,5,(AB1322/(MAX(IF(AB$4:AB$1999&lt;CF$7,AB$4:AB$1999))))*5))</f>
        <v/>
      </c>
      <c r="BC1322" s="24" t="str">
        <f>IF(AM1322="","",IF($AP1322='WQ Reference'!$A$12,SUMPRODUCT($AQ1322:$BB1322,'WQ Reference'!$B$12:$M$12),IF($AP1322='WQ Reference'!$A$13,SUMPRODUCT($AQ1322:$BB1322,'WQ Reference'!$B$13:$M$13),IF($AP1322='WQ Reference'!$A$14,SUMPRODUCT($AQ1322:$BB1322,'WQ Reference'!$B$14:$M$14),IF($AP1322='WQ Reference'!$A$15,SUMPRODUCT($AQ1322:$BB1322,'WQ Reference'!$B$15:$M$15),IF($AP1322='WQ Reference'!$A$16,SUMPRODUCT($AQ1322:$BB1322,'WQ Reference'!$B$16:$M$16),IF($AP1322='WQ Reference'!$A$17,SUMPRODUCT($AQ1322:$BB1322,'WQ Reference'!$B$17:$M$17),"Invalid Watershed")))))))</f>
        <v/>
      </c>
      <c r="BD1322" s="24" t="str">
        <f t="array" ref="BD1322">IF(AC1322="","",IF(AC1322&gt;CG$7,5,(AC1322/(MAX(IF(AC$4:AC$1999&lt;CG$7,AC$4:AC$1999))))*5))</f>
        <v/>
      </c>
      <c r="BE1322" s="24" t="str">
        <f t="array" ref="BE1322">IF(AD1322="","",IF(AD1322&gt;CH$7,5,(AD1322/(MAX(IF(AD$4:AD$1999&lt;CH$7,AD$4:AD$1999))))*5))</f>
        <v/>
      </c>
      <c r="BF1322" s="24" t="str">
        <f t="array" ref="BF1322">IF(AE1322="","",IF(AE1322&gt;CI$7,5,(AE1322/(MAX(IF(AE$4:AE$1999&lt;CI$7,AE$4:AE$1999))))*5))</f>
        <v/>
      </c>
      <c r="BG1322" s="24" t="str">
        <f t="shared" si="305"/>
        <v/>
      </c>
      <c r="BH1322" s="24" t="str">
        <f t="shared" si="306"/>
        <v/>
      </c>
      <c r="BI1322" s="24" t="str">
        <f t="shared" si="307"/>
        <v/>
      </c>
      <c r="BJ1322" s="24" t="str">
        <f t="shared" si="308"/>
        <v/>
      </c>
      <c r="BK1322" s="24" t="str">
        <f t="shared" si="309"/>
        <v/>
      </c>
      <c r="BL1322" s="24" t="str">
        <f t="shared" si="310"/>
        <v/>
      </c>
      <c r="BM1322" s="24" t="str">
        <f t="shared" si="311"/>
        <v/>
      </c>
      <c r="BN1322" s="24" t="str">
        <f t="shared" si="312"/>
        <v/>
      </c>
      <c r="BO1322" s="24" t="str">
        <f t="shared" si="313"/>
        <v/>
      </c>
      <c r="BP1322" s="24" t="str">
        <f>IF(AM1322="","",SUMPRODUCT(BK1322:BO1322,'Benefit Weights'!$A$3:$E$3))</f>
        <v/>
      </c>
      <c r="BQ1322" s="27" t="str">
        <f t="shared" si="314"/>
        <v/>
      </c>
    </row>
    <row r="1323" spans="1:69" x14ac:dyDescent="0.25">
      <c r="A1323" s="23"/>
      <c r="B1323" s="23"/>
      <c r="C1323" s="23"/>
      <c r="D1323" s="23"/>
      <c r="E1323" s="24"/>
      <c r="F1323" s="24"/>
      <c r="G1323" s="24"/>
      <c r="H1323" s="23"/>
      <c r="I1323" s="23"/>
      <c r="J1323" s="23"/>
      <c r="K1323" s="23"/>
      <c r="L1323" s="23"/>
      <c r="M1323" s="23"/>
      <c r="N1323" s="23"/>
      <c r="O1323" s="24"/>
      <c r="P1323" s="24"/>
      <c r="Q1323" s="24"/>
      <c r="R1323" s="24"/>
      <c r="S1323" s="24"/>
      <c r="T1323" s="24"/>
      <c r="U1323" s="24"/>
      <c r="V1323" s="24"/>
      <c r="W1323" s="24"/>
      <c r="X1323" s="24"/>
      <c r="Y1323" s="24"/>
      <c r="Z1323" s="24"/>
      <c r="AA1323" s="24"/>
      <c r="AB1323" s="24"/>
      <c r="AC1323" s="24"/>
      <c r="AD1323" s="24"/>
      <c r="AE1323" s="24"/>
      <c r="AF1323" s="24"/>
      <c r="AG1323" s="24"/>
      <c r="AH1323" s="24"/>
      <c r="AI1323" s="24"/>
      <c r="AJ1323" s="23"/>
      <c r="AK1323" s="23"/>
      <c r="AL1323" s="23"/>
      <c r="AM1323" s="23" t="str">
        <f t="shared" si="302"/>
        <v/>
      </c>
      <c r="AN1323" s="23" t="str">
        <f t="shared" si="315"/>
        <v/>
      </c>
      <c r="AO1323" s="23" t="str">
        <f t="shared" si="303"/>
        <v/>
      </c>
      <c r="AP1323" s="23" t="str">
        <f t="shared" si="304"/>
        <v/>
      </c>
      <c r="AQ1323" s="24" t="str">
        <f t="array" ref="AQ1323">IF(Q1323="","",IF(Q1323&gt;BU$7,5,(Q1323/(MAX(IF(Q$4:Q$1999&lt;BU$7,Q$4:Q$1999))))*5))</f>
        <v/>
      </c>
      <c r="AR1323" s="24" t="str">
        <f t="array" ref="AR1323">IF(R1323="","",IF(R1323&gt;BV$7,5,(R1323/(MAX(IF(R$4:R$1999&lt;BV$7,R$4:R$1999))))*5))</f>
        <v/>
      </c>
      <c r="AS1323" s="24" t="str">
        <f t="array" ref="AS1323">IF(S1323="","",IF(S1323&gt;BW$7,5,(S1323/(MAX(IF(S$4:S$1999&lt;BW$7,S$4:S$1999))))*5))</f>
        <v/>
      </c>
      <c r="AT1323" s="24" t="str">
        <f t="array" ref="AT1323">IF(T1323="","",IF(T1323&gt;BX$7,5,(T1323/(MAX(IF(T$4:T$1999&lt;BX$7,T$4:T$1999))))*5))</f>
        <v/>
      </c>
      <c r="AU1323" s="24" t="str">
        <f t="array" ref="AU1323">IF(U1323="","",IF(U1323&gt;BY$7,5,(U1323/(MAX(IF(U$4:U$1999&lt;BY$7,U$4:U$1999))))*5))</f>
        <v/>
      </c>
      <c r="AV1323" s="24" t="str">
        <f t="array" ref="AV1323">IF(V1323="","",IF(V1323&gt;BZ$7,5,(V1323/(MAX(IF(V$4:V$1999&lt;BZ$7,V$4:V$1999))))*5))</f>
        <v/>
      </c>
      <c r="AW1323" s="24" t="str">
        <f t="array" ref="AW1323">IF(W1323="","",IF(W1323&gt;CA$7,5,(W1323/(MAX(IF(W$4:W$1999&lt;CA$7,W$4:W$1999))))*5))</f>
        <v/>
      </c>
      <c r="AX1323" s="24" t="str">
        <f t="array" ref="AX1323">IF(X1323="","",IF(X1323&gt;CB$7,5,(X1323/(MAX(IF(X$4:X$1999&lt;CB$7,X$4:X$1999))))*5))</f>
        <v/>
      </c>
      <c r="AY1323" s="24" t="str">
        <f t="array" ref="AY1323">IF(Y1323="","",IF(Y1323&gt;CC$7,5,(Y1323/(MAX(IF(Y$4:Y$1999&lt;CC$7,Y$4:Y$1999))))*5))</f>
        <v/>
      </c>
      <c r="AZ1323" s="24" t="str">
        <f t="array" ref="AZ1323">IF(Z1323="","",IF(Z1323&gt;CD$7,5,(Z1323/(MAX(IF(Z$4:Z$1999&lt;CD$7,Z$4:Z$1999))))*5))</f>
        <v/>
      </c>
      <c r="BA1323" s="24" t="str">
        <f t="array" ref="BA1323">IF(AA1323="","",IF(AA1323&gt;CE$7,5,(AA1323/(MAX(IF(AA$4:AA$1999&lt;CE$7,AA$4:AA$1999))))*5))</f>
        <v/>
      </c>
      <c r="BB1323" s="24" t="str">
        <f t="array" ref="BB1323">IF(AB1323="","",IF(AB1323&gt;CF$7,5,(AB1323/(MAX(IF(AB$4:AB$1999&lt;CF$7,AB$4:AB$1999))))*5))</f>
        <v/>
      </c>
      <c r="BC1323" s="24" t="str">
        <f>IF(AM1323="","",IF($AP1323='WQ Reference'!$A$12,SUMPRODUCT($AQ1323:$BB1323,'WQ Reference'!$B$12:$M$12),IF($AP1323='WQ Reference'!$A$13,SUMPRODUCT($AQ1323:$BB1323,'WQ Reference'!$B$13:$M$13),IF($AP1323='WQ Reference'!$A$14,SUMPRODUCT($AQ1323:$BB1323,'WQ Reference'!$B$14:$M$14),IF($AP1323='WQ Reference'!$A$15,SUMPRODUCT($AQ1323:$BB1323,'WQ Reference'!$B$15:$M$15),IF($AP1323='WQ Reference'!$A$16,SUMPRODUCT($AQ1323:$BB1323,'WQ Reference'!$B$16:$M$16),IF($AP1323='WQ Reference'!$A$17,SUMPRODUCT($AQ1323:$BB1323,'WQ Reference'!$B$17:$M$17),"Invalid Watershed")))))))</f>
        <v/>
      </c>
      <c r="BD1323" s="24" t="str">
        <f t="array" ref="BD1323">IF(AC1323="","",IF(AC1323&gt;CG$7,5,(AC1323/(MAX(IF(AC$4:AC$1999&lt;CG$7,AC$4:AC$1999))))*5))</f>
        <v/>
      </c>
      <c r="BE1323" s="24" t="str">
        <f t="array" ref="BE1323">IF(AD1323="","",IF(AD1323&gt;CH$7,5,(AD1323/(MAX(IF(AD$4:AD$1999&lt;CH$7,AD$4:AD$1999))))*5))</f>
        <v/>
      </c>
      <c r="BF1323" s="24" t="str">
        <f t="array" ref="BF1323">IF(AE1323="","",IF(AE1323&gt;CI$7,5,(AE1323/(MAX(IF(AE$4:AE$1999&lt;CI$7,AE$4:AE$1999))))*5))</f>
        <v/>
      </c>
      <c r="BG1323" s="24" t="str">
        <f t="shared" si="305"/>
        <v/>
      </c>
      <c r="BH1323" s="24" t="str">
        <f t="shared" si="306"/>
        <v/>
      </c>
      <c r="BI1323" s="24" t="str">
        <f t="shared" si="307"/>
        <v/>
      </c>
      <c r="BJ1323" s="24" t="str">
        <f t="shared" si="308"/>
        <v/>
      </c>
      <c r="BK1323" s="24" t="str">
        <f t="shared" si="309"/>
        <v/>
      </c>
      <c r="BL1323" s="24" t="str">
        <f t="shared" si="310"/>
        <v/>
      </c>
      <c r="BM1323" s="24" t="str">
        <f t="shared" si="311"/>
        <v/>
      </c>
      <c r="BN1323" s="24" t="str">
        <f t="shared" si="312"/>
        <v/>
      </c>
      <c r="BO1323" s="24" t="str">
        <f t="shared" si="313"/>
        <v/>
      </c>
      <c r="BP1323" s="24" t="str">
        <f>IF(AM1323="","",SUMPRODUCT(BK1323:BO1323,'Benefit Weights'!$A$3:$E$3))</f>
        <v/>
      </c>
      <c r="BQ1323" s="27" t="str">
        <f t="shared" si="314"/>
        <v/>
      </c>
    </row>
    <row r="1324" spans="1:69" x14ac:dyDescent="0.25">
      <c r="A1324" s="23"/>
      <c r="B1324" s="23"/>
      <c r="C1324" s="23"/>
      <c r="D1324" s="23"/>
      <c r="E1324" s="24"/>
      <c r="F1324" s="24"/>
      <c r="G1324" s="24"/>
      <c r="H1324" s="23"/>
      <c r="I1324" s="23"/>
      <c r="J1324" s="23"/>
      <c r="K1324" s="23"/>
      <c r="L1324" s="23"/>
      <c r="M1324" s="23"/>
      <c r="N1324" s="23"/>
      <c r="O1324" s="24"/>
      <c r="P1324" s="24"/>
      <c r="Q1324" s="24"/>
      <c r="R1324" s="24"/>
      <c r="S1324" s="24"/>
      <c r="T1324" s="24"/>
      <c r="U1324" s="24"/>
      <c r="V1324" s="24"/>
      <c r="W1324" s="24"/>
      <c r="X1324" s="24"/>
      <c r="Y1324" s="24"/>
      <c r="Z1324" s="24"/>
      <c r="AA1324" s="24"/>
      <c r="AB1324" s="24"/>
      <c r="AC1324" s="24"/>
      <c r="AD1324" s="24"/>
      <c r="AE1324" s="24"/>
      <c r="AF1324" s="24"/>
      <c r="AG1324" s="24"/>
      <c r="AH1324" s="24"/>
      <c r="AI1324" s="24"/>
      <c r="AJ1324" s="23"/>
      <c r="AK1324" s="23"/>
      <c r="AL1324" s="23"/>
      <c r="AM1324" s="23" t="str">
        <f t="shared" si="302"/>
        <v/>
      </c>
      <c r="AN1324" s="23" t="str">
        <f t="shared" si="315"/>
        <v/>
      </c>
      <c r="AO1324" s="23" t="str">
        <f t="shared" si="303"/>
        <v/>
      </c>
      <c r="AP1324" s="23" t="str">
        <f t="shared" si="304"/>
        <v/>
      </c>
      <c r="AQ1324" s="24" t="str">
        <f t="array" ref="AQ1324">IF(Q1324="","",IF(Q1324&gt;BU$7,5,(Q1324/(MAX(IF(Q$4:Q$1999&lt;BU$7,Q$4:Q$1999))))*5))</f>
        <v/>
      </c>
      <c r="AR1324" s="24" t="str">
        <f t="array" ref="AR1324">IF(R1324="","",IF(R1324&gt;BV$7,5,(R1324/(MAX(IF(R$4:R$1999&lt;BV$7,R$4:R$1999))))*5))</f>
        <v/>
      </c>
      <c r="AS1324" s="24" t="str">
        <f t="array" ref="AS1324">IF(S1324="","",IF(S1324&gt;BW$7,5,(S1324/(MAX(IF(S$4:S$1999&lt;BW$7,S$4:S$1999))))*5))</f>
        <v/>
      </c>
      <c r="AT1324" s="24" t="str">
        <f t="array" ref="AT1324">IF(T1324="","",IF(T1324&gt;BX$7,5,(T1324/(MAX(IF(T$4:T$1999&lt;BX$7,T$4:T$1999))))*5))</f>
        <v/>
      </c>
      <c r="AU1324" s="24" t="str">
        <f t="array" ref="AU1324">IF(U1324="","",IF(U1324&gt;BY$7,5,(U1324/(MAX(IF(U$4:U$1999&lt;BY$7,U$4:U$1999))))*5))</f>
        <v/>
      </c>
      <c r="AV1324" s="24" t="str">
        <f t="array" ref="AV1324">IF(V1324="","",IF(V1324&gt;BZ$7,5,(V1324/(MAX(IF(V$4:V$1999&lt;BZ$7,V$4:V$1999))))*5))</f>
        <v/>
      </c>
      <c r="AW1324" s="24" t="str">
        <f t="array" ref="AW1324">IF(W1324="","",IF(W1324&gt;CA$7,5,(W1324/(MAX(IF(W$4:W$1999&lt;CA$7,W$4:W$1999))))*5))</f>
        <v/>
      </c>
      <c r="AX1324" s="24" t="str">
        <f t="array" ref="AX1324">IF(X1324="","",IF(X1324&gt;CB$7,5,(X1324/(MAX(IF(X$4:X$1999&lt;CB$7,X$4:X$1999))))*5))</f>
        <v/>
      </c>
      <c r="AY1324" s="24" t="str">
        <f t="array" ref="AY1324">IF(Y1324="","",IF(Y1324&gt;CC$7,5,(Y1324/(MAX(IF(Y$4:Y$1999&lt;CC$7,Y$4:Y$1999))))*5))</f>
        <v/>
      </c>
      <c r="AZ1324" s="24" t="str">
        <f t="array" ref="AZ1324">IF(Z1324="","",IF(Z1324&gt;CD$7,5,(Z1324/(MAX(IF(Z$4:Z$1999&lt;CD$7,Z$4:Z$1999))))*5))</f>
        <v/>
      </c>
      <c r="BA1324" s="24" t="str">
        <f t="array" ref="BA1324">IF(AA1324="","",IF(AA1324&gt;CE$7,5,(AA1324/(MAX(IF(AA$4:AA$1999&lt;CE$7,AA$4:AA$1999))))*5))</f>
        <v/>
      </c>
      <c r="BB1324" s="24" t="str">
        <f t="array" ref="BB1324">IF(AB1324="","",IF(AB1324&gt;CF$7,5,(AB1324/(MAX(IF(AB$4:AB$1999&lt;CF$7,AB$4:AB$1999))))*5))</f>
        <v/>
      </c>
      <c r="BC1324" s="24" t="str">
        <f>IF(AM1324="","",IF($AP1324='WQ Reference'!$A$12,SUMPRODUCT($AQ1324:$BB1324,'WQ Reference'!$B$12:$M$12),IF($AP1324='WQ Reference'!$A$13,SUMPRODUCT($AQ1324:$BB1324,'WQ Reference'!$B$13:$M$13),IF($AP1324='WQ Reference'!$A$14,SUMPRODUCT($AQ1324:$BB1324,'WQ Reference'!$B$14:$M$14),IF($AP1324='WQ Reference'!$A$15,SUMPRODUCT($AQ1324:$BB1324,'WQ Reference'!$B$15:$M$15),IF($AP1324='WQ Reference'!$A$16,SUMPRODUCT($AQ1324:$BB1324,'WQ Reference'!$B$16:$M$16),IF($AP1324='WQ Reference'!$A$17,SUMPRODUCT($AQ1324:$BB1324,'WQ Reference'!$B$17:$M$17),"Invalid Watershed")))))))</f>
        <v/>
      </c>
      <c r="BD1324" s="24" t="str">
        <f t="array" ref="BD1324">IF(AC1324="","",IF(AC1324&gt;CG$7,5,(AC1324/(MAX(IF(AC$4:AC$1999&lt;CG$7,AC$4:AC$1999))))*5))</f>
        <v/>
      </c>
      <c r="BE1324" s="24" t="str">
        <f t="array" ref="BE1324">IF(AD1324="","",IF(AD1324&gt;CH$7,5,(AD1324/(MAX(IF(AD$4:AD$1999&lt;CH$7,AD$4:AD$1999))))*5))</f>
        <v/>
      </c>
      <c r="BF1324" s="24" t="str">
        <f t="array" ref="BF1324">IF(AE1324="","",IF(AE1324&gt;CI$7,5,(AE1324/(MAX(IF(AE$4:AE$1999&lt;CI$7,AE$4:AE$1999))))*5))</f>
        <v/>
      </c>
      <c r="BG1324" s="24" t="str">
        <f t="shared" si="305"/>
        <v/>
      </c>
      <c r="BH1324" s="24" t="str">
        <f t="shared" si="306"/>
        <v/>
      </c>
      <c r="BI1324" s="24" t="str">
        <f t="shared" si="307"/>
        <v/>
      </c>
      <c r="BJ1324" s="24" t="str">
        <f t="shared" si="308"/>
        <v/>
      </c>
      <c r="BK1324" s="24" t="str">
        <f t="shared" si="309"/>
        <v/>
      </c>
      <c r="BL1324" s="24" t="str">
        <f t="shared" si="310"/>
        <v/>
      </c>
      <c r="BM1324" s="24" t="str">
        <f t="shared" si="311"/>
        <v/>
      </c>
      <c r="BN1324" s="24" t="str">
        <f t="shared" si="312"/>
        <v/>
      </c>
      <c r="BO1324" s="24" t="str">
        <f t="shared" si="313"/>
        <v/>
      </c>
      <c r="BP1324" s="24" t="str">
        <f>IF(AM1324="","",SUMPRODUCT(BK1324:BO1324,'Benefit Weights'!$A$3:$E$3))</f>
        <v/>
      </c>
      <c r="BQ1324" s="27" t="str">
        <f t="shared" si="314"/>
        <v/>
      </c>
    </row>
    <row r="1325" spans="1:69" x14ac:dyDescent="0.25">
      <c r="A1325" s="23"/>
      <c r="B1325" s="23"/>
      <c r="C1325" s="23"/>
      <c r="D1325" s="23"/>
      <c r="E1325" s="24"/>
      <c r="F1325" s="24"/>
      <c r="G1325" s="24"/>
      <c r="H1325" s="23"/>
      <c r="I1325" s="23"/>
      <c r="J1325" s="23"/>
      <c r="K1325" s="23"/>
      <c r="L1325" s="23"/>
      <c r="M1325" s="23"/>
      <c r="N1325" s="23"/>
      <c r="O1325" s="24"/>
      <c r="P1325" s="24"/>
      <c r="Q1325" s="24"/>
      <c r="R1325" s="24"/>
      <c r="S1325" s="24"/>
      <c r="T1325" s="24"/>
      <c r="U1325" s="24"/>
      <c r="V1325" s="24"/>
      <c r="W1325" s="24"/>
      <c r="X1325" s="24"/>
      <c r="Y1325" s="24"/>
      <c r="Z1325" s="24"/>
      <c r="AA1325" s="24"/>
      <c r="AB1325" s="24"/>
      <c r="AC1325" s="24"/>
      <c r="AD1325" s="24"/>
      <c r="AE1325" s="24"/>
      <c r="AF1325" s="24"/>
      <c r="AG1325" s="24"/>
      <c r="AH1325" s="24"/>
      <c r="AI1325" s="24"/>
      <c r="AJ1325" s="23"/>
      <c r="AK1325" s="23"/>
      <c r="AL1325" s="23"/>
      <c r="AM1325" s="23" t="str">
        <f t="shared" si="302"/>
        <v/>
      </c>
      <c r="AN1325" s="23" t="str">
        <f t="shared" si="315"/>
        <v/>
      </c>
      <c r="AO1325" s="23" t="str">
        <f t="shared" si="303"/>
        <v/>
      </c>
      <c r="AP1325" s="23" t="str">
        <f t="shared" si="304"/>
        <v/>
      </c>
      <c r="AQ1325" s="24" t="str">
        <f t="array" ref="AQ1325">IF(Q1325="","",IF(Q1325&gt;BU$7,5,(Q1325/(MAX(IF(Q$4:Q$1999&lt;BU$7,Q$4:Q$1999))))*5))</f>
        <v/>
      </c>
      <c r="AR1325" s="24" t="str">
        <f t="array" ref="AR1325">IF(R1325="","",IF(R1325&gt;BV$7,5,(R1325/(MAX(IF(R$4:R$1999&lt;BV$7,R$4:R$1999))))*5))</f>
        <v/>
      </c>
      <c r="AS1325" s="24" t="str">
        <f t="array" ref="AS1325">IF(S1325="","",IF(S1325&gt;BW$7,5,(S1325/(MAX(IF(S$4:S$1999&lt;BW$7,S$4:S$1999))))*5))</f>
        <v/>
      </c>
      <c r="AT1325" s="24" t="str">
        <f t="array" ref="AT1325">IF(T1325="","",IF(T1325&gt;BX$7,5,(T1325/(MAX(IF(T$4:T$1999&lt;BX$7,T$4:T$1999))))*5))</f>
        <v/>
      </c>
      <c r="AU1325" s="24" t="str">
        <f t="array" ref="AU1325">IF(U1325="","",IF(U1325&gt;BY$7,5,(U1325/(MAX(IF(U$4:U$1999&lt;BY$7,U$4:U$1999))))*5))</f>
        <v/>
      </c>
      <c r="AV1325" s="24" t="str">
        <f t="array" ref="AV1325">IF(V1325="","",IF(V1325&gt;BZ$7,5,(V1325/(MAX(IF(V$4:V$1999&lt;BZ$7,V$4:V$1999))))*5))</f>
        <v/>
      </c>
      <c r="AW1325" s="24" t="str">
        <f t="array" ref="AW1325">IF(W1325="","",IF(W1325&gt;CA$7,5,(W1325/(MAX(IF(W$4:W$1999&lt;CA$7,W$4:W$1999))))*5))</f>
        <v/>
      </c>
      <c r="AX1325" s="24" t="str">
        <f t="array" ref="AX1325">IF(X1325="","",IF(X1325&gt;CB$7,5,(X1325/(MAX(IF(X$4:X$1999&lt;CB$7,X$4:X$1999))))*5))</f>
        <v/>
      </c>
      <c r="AY1325" s="24" t="str">
        <f t="array" ref="AY1325">IF(Y1325="","",IF(Y1325&gt;CC$7,5,(Y1325/(MAX(IF(Y$4:Y$1999&lt;CC$7,Y$4:Y$1999))))*5))</f>
        <v/>
      </c>
      <c r="AZ1325" s="24" t="str">
        <f t="array" ref="AZ1325">IF(Z1325="","",IF(Z1325&gt;CD$7,5,(Z1325/(MAX(IF(Z$4:Z$1999&lt;CD$7,Z$4:Z$1999))))*5))</f>
        <v/>
      </c>
      <c r="BA1325" s="24" t="str">
        <f t="array" ref="BA1325">IF(AA1325="","",IF(AA1325&gt;CE$7,5,(AA1325/(MAX(IF(AA$4:AA$1999&lt;CE$7,AA$4:AA$1999))))*5))</f>
        <v/>
      </c>
      <c r="BB1325" s="24" t="str">
        <f t="array" ref="BB1325">IF(AB1325="","",IF(AB1325&gt;CF$7,5,(AB1325/(MAX(IF(AB$4:AB$1999&lt;CF$7,AB$4:AB$1999))))*5))</f>
        <v/>
      </c>
      <c r="BC1325" s="24" t="str">
        <f>IF(AM1325="","",IF($AP1325='WQ Reference'!$A$12,SUMPRODUCT($AQ1325:$BB1325,'WQ Reference'!$B$12:$M$12),IF($AP1325='WQ Reference'!$A$13,SUMPRODUCT($AQ1325:$BB1325,'WQ Reference'!$B$13:$M$13),IF($AP1325='WQ Reference'!$A$14,SUMPRODUCT($AQ1325:$BB1325,'WQ Reference'!$B$14:$M$14),IF($AP1325='WQ Reference'!$A$15,SUMPRODUCT($AQ1325:$BB1325,'WQ Reference'!$B$15:$M$15),IF($AP1325='WQ Reference'!$A$16,SUMPRODUCT($AQ1325:$BB1325,'WQ Reference'!$B$16:$M$16),IF($AP1325='WQ Reference'!$A$17,SUMPRODUCT($AQ1325:$BB1325,'WQ Reference'!$B$17:$M$17),"Invalid Watershed")))))))</f>
        <v/>
      </c>
      <c r="BD1325" s="24" t="str">
        <f t="array" ref="BD1325">IF(AC1325="","",IF(AC1325&gt;CG$7,5,(AC1325/(MAX(IF(AC$4:AC$1999&lt;CG$7,AC$4:AC$1999))))*5))</f>
        <v/>
      </c>
      <c r="BE1325" s="24" t="str">
        <f t="array" ref="BE1325">IF(AD1325="","",IF(AD1325&gt;CH$7,5,(AD1325/(MAX(IF(AD$4:AD$1999&lt;CH$7,AD$4:AD$1999))))*5))</f>
        <v/>
      </c>
      <c r="BF1325" s="24" t="str">
        <f t="array" ref="BF1325">IF(AE1325="","",IF(AE1325&gt;CI$7,5,(AE1325/(MAX(IF(AE$4:AE$1999&lt;CI$7,AE$4:AE$1999))))*5))</f>
        <v/>
      </c>
      <c r="BG1325" s="24" t="str">
        <f t="shared" si="305"/>
        <v/>
      </c>
      <c r="BH1325" s="24" t="str">
        <f t="shared" si="306"/>
        <v/>
      </c>
      <c r="BI1325" s="24" t="str">
        <f t="shared" si="307"/>
        <v/>
      </c>
      <c r="BJ1325" s="24" t="str">
        <f t="shared" si="308"/>
        <v/>
      </c>
      <c r="BK1325" s="24" t="str">
        <f t="shared" si="309"/>
        <v/>
      </c>
      <c r="BL1325" s="24" t="str">
        <f t="shared" si="310"/>
        <v/>
      </c>
      <c r="BM1325" s="24" t="str">
        <f t="shared" si="311"/>
        <v/>
      </c>
      <c r="BN1325" s="24" t="str">
        <f t="shared" si="312"/>
        <v/>
      </c>
      <c r="BO1325" s="24" t="str">
        <f t="shared" si="313"/>
        <v/>
      </c>
      <c r="BP1325" s="24" t="str">
        <f>IF(AM1325="","",SUMPRODUCT(BK1325:BO1325,'Benefit Weights'!$A$3:$E$3))</f>
        <v/>
      </c>
      <c r="BQ1325" s="27" t="str">
        <f t="shared" si="314"/>
        <v/>
      </c>
    </row>
    <row r="1326" spans="1:69" x14ac:dyDescent="0.25">
      <c r="A1326" s="23"/>
      <c r="B1326" s="23"/>
      <c r="C1326" s="23"/>
      <c r="D1326" s="23"/>
      <c r="E1326" s="24"/>
      <c r="F1326" s="24"/>
      <c r="G1326" s="24"/>
      <c r="H1326" s="23"/>
      <c r="I1326" s="23"/>
      <c r="J1326" s="23"/>
      <c r="K1326" s="23"/>
      <c r="L1326" s="23"/>
      <c r="M1326" s="23"/>
      <c r="N1326" s="23"/>
      <c r="O1326" s="24"/>
      <c r="P1326" s="24"/>
      <c r="Q1326" s="24"/>
      <c r="R1326" s="24"/>
      <c r="S1326" s="24"/>
      <c r="T1326" s="24"/>
      <c r="U1326" s="24"/>
      <c r="V1326" s="24"/>
      <c r="W1326" s="24"/>
      <c r="X1326" s="24"/>
      <c r="Y1326" s="24"/>
      <c r="Z1326" s="24"/>
      <c r="AA1326" s="24"/>
      <c r="AB1326" s="24"/>
      <c r="AC1326" s="24"/>
      <c r="AD1326" s="24"/>
      <c r="AE1326" s="24"/>
      <c r="AF1326" s="24"/>
      <c r="AG1326" s="24"/>
      <c r="AH1326" s="24"/>
      <c r="AI1326" s="24"/>
      <c r="AJ1326" s="23"/>
      <c r="AK1326" s="23"/>
      <c r="AL1326" s="23"/>
      <c r="AM1326" s="23" t="str">
        <f t="shared" si="302"/>
        <v/>
      </c>
      <c r="AN1326" s="23" t="str">
        <f t="shared" si="315"/>
        <v/>
      </c>
      <c r="AO1326" s="23" t="str">
        <f t="shared" si="303"/>
        <v/>
      </c>
      <c r="AP1326" s="23" t="str">
        <f t="shared" si="304"/>
        <v/>
      </c>
      <c r="AQ1326" s="24" t="str">
        <f t="array" ref="AQ1326">IF(Q1326="","",IF(Q1326&gt;BU$7,5,(Q1326/(MAX(IF(Q$4:Q$1999&lt;BU$7,Q$4:Q$1999))))*5))</f>
        <v/>
      </c>
      <c r="AR1326" s="24" t="str">
        <f t="array" ref="AR1326">IF(R1326="","",IF(R1326&gt;BV$7,5,(R1326/(MAX(IF(R$4:R$1999&lt;BV$7,R$4:R$1999))))*5))</f>
        <v/>
      </c>
      <c r="AS1326" s="24" t="str">
        <f t="array" ref="AS1326">IF(S1326="","",IF(S1326&gt;BW$7,5,(S1326/(MAX(IF(S$4:S$1999&lt;BW$7,S$4:S$1999))))*5))</f>
        <v/>
      </c>
      <c r="AT1326" s="24" t="str">
        <f t="array" ref="AT1326">IF(T1326="","",IF(T1326&gt;BX$7,5,(T1326/(MAX(IF(T$4:T$1999&lt;BX$7,T$4:T$1999))))*5))</f>
        <v/>
      </c>
      <c r="AU1326" s="24" t="str">
        <f t="array" ref="AU1326">IF(U1326="","",IF(U1326&gt;BY$7,5,(U1326/(MAX(IF(U$4:U$1999&lt;BY$7,U$4:U$1999))))*5))</f>
        <v/>
      </c>
      <c r="AV1326" s="24" t="str">
        <f t="array" ref="AV1326">IF(V1326="","",IF(V1326&gt;BZ$7,5,(V1326/(MAX(IF(V$4:V$1999&lt;BZ$7,V$4:V$1999))))*5))</f>
        <v/>
      </c>
      <c r="AW1326" s="24" t="str">
        <f t="array" ref="AW1326">IF(W1326="","",IF(W1326&gt;CA$7,5,(W1326/(MAX(IF(W$4:W$1999&lt;CA$7,W$4:W$1999))))*5))</f>
        <v/>
      </c>
      <c r="AX1326" s="24" t="str">
        <f t="array" ref="AX1326">IF(X1326="","",IF(X1326&gt;CB$7,5,(X1326/(MAX(IF(X$4:X$1999&lt;CB$7,X$4:X$1999))))*5))</f>
        <v/>
      </c>
      <c r="AY1326" s="24" t="str">
        <f t="array" ref="AY1326">IF(Y1326="","",IF(Y1326&gt;CC$7,5,(Y1326/(MAX(IF(Y$4:Y$1999&lt;CC$7,Y$4:Y$1999))))*5))</f>
        <v/>
      </c>
      <c r="AZ1326" s="24" t="str">
        <f t="array" ref="AZ1326">IF(Z1326="","",IF(Z1326&gt;CD$7,5,(Z1326/(MAX(IF(Z$4:Z$1999&lt;CD$7,Z$4:Z$1999))))*5))</f>
        <v/>
      </c>
      <c r="BA1326" s="24" t="str">
        <f t="array" ref="BA1326">IF(AA1326="","",IF(AA1326&gt;CE$7,5,(AA1326/(MAX(IF(AA$4:AA$1999&lt;CE$7,AA$4:AA$1999))))*5))</f>
        <v/>
      </c>
      <c r="BB1326" s="24" t="str">
        <f t="array" ref="BB1326">IF(AB1326="","",IF(AB1326&gt;CF$7,5,(AB1326/(MAX(IF(AB$4:AB$1999&lt;CF$7,AB$4:AB$1999))))*5))</f>
        <v/>
      </c>
      <c r="BC1326" s="24" t="str">
        <f>IF(AM1326="","",IF($AP1326='WQ Reference'!$A$12,SUMPRODUCT($AQ1326:$BB1326,'WQ Reference'!$B$12:$M$12),IF($AP1326='WQ Reference'!$A$13,SUMPRODUCT($AQ1326:$BB1326,'WQ Reference'!$B$13:$M$13),IF($AP1326='WQ Reference'!$A$14,SUMPRODUCT($AQ1326:$BB1326,'WQ Reference'!$B$14:$M$14),IF($AP1326='WQ Reference'!$A$15,SUMPRODUCT($AQ1326:$BB1326,'WQ Reference'!$B$15:$M$15),IF($AP1326='WQ Reference'!$A$16,SUMPRODUCT($AQ1326:$BB1326,'WQ Reference'!$B$16:$M$16),IF($AP1326='WQ Reference'!$A$17,SUMPRODUCT($AQ1326:$BB1326,'WQ Reference'!$B$17:$M$17),"Invalid Watershed")))))))</f>
        <v/>
      </c>
      <c r="BD1326" s="24" t="str">
        <f t="array" ref="BD1326">IF(AC1326="","",IF(AC1326&gt;CG$7,5,(AC1326/(MAX(IF(AC$4:AC$1999&lt;CG$7,AC$4:AC$1999))))*5))</f>
        <v/>
      </c>
      <c r="BE1326" s="24" t="str">
        <f t="array" ref="BE1326">IF(AD1326="","",IF(AD1326&gt;CH$7,5,(AD1326/(MAX(IF(AD$4:AD$1999&lt;CH$7,AD$4:AD$1999))))*5))</f>
        <v/>
      </c>
      <c r="BF1326" s="24" t="str">
        <f t="array" ref="BF1326">IF(AE1326="","",IF(AE1326&gt;CI$7,5,(AE1326/(MAX(IF(AE$4:AE$1999&lt;CI$7,AE$4:AE$1999))))*5))</f>
        <v/>
      </c>
      <c r="BG1326" s="24" t="str">
        <f t="shared" si="305"/>
        <v/>
      </c>
      <c r="BH1326" s="24" t="str">
        <f t="shared" si="306"/>
        <v/>
      </c>
      <c r="BI1326" s="24" t="str">
        <f t="shared" si="307"/>
        <v/>
      </c>
      <c r="BJ1326" s="24" t="str">
        <f t="shared" si="308"/>
        <v/>
      </c>
      <c r="BK1326" s="24" t="str">
        <f t="shared" si="309"/>
        <v/>
      </c>
      <c r="BL1326" s="24" t="str">
        <f t="shared" si="310"/>
        <v/>
      </c>
      <c r="BM1326" s="24" t="str">
        <f t="shared" si="311"/>
        <v/>
      </c>
      <c r="BN1326" s="24" t="str">
        <f t="shared" si="312"/>
        <v/>
      </c>
      <c r="BO1326" s="24" t="str">
        <f t="shared" si="313"/>
        <v/>
      </c>
      <c r="BP1326" s="24" t="str">
        <f>IF(AM1326="","",SUMPRODUCT(BK1326:BO1326,'Benefit Weights'!$A$3:$E$3))</f>
        <v/>
      </c>
      <c r="BQ1326" s="27" t="str">
        <f t="shared" si="314"/>
        <v/>
      </c>
    </row>
    <row r="1327" spans="1:69" x14ac:dyDescent="0.25">
      <c r="A1327" s="23"/>
      <c r="B1327" s="23"/>
      <c r="C1327" s="23"/>
      <c r="D1327" s="23"/>
      <c r="E1327" s="24"/>
      <c r="F1327" s="24"/>
      <c r="G1327" s="24"/>
      <c r="H1327" s="23"/>
      <c r="I1327" s="23"/>
      <c r="J1327" s="23"/>
      <c r="K1327" s="23"/>
      <c r="L1327" s="23"/>
      <c r="M1327" s="23"/>
      <c r="N1327" s="23"/>
      <c r="O1327" s="24"/>
      <c r="P1327" s="24"/>
      <c r="Q1327" s="24"/>
      <c r="R1327" s="24"/>
      <c r="S1327" s="24"/>
      <c r="T1327" s="24"/>
      <c r="U1327" s="24"/>
      <c r="V1327" s="24"/>
      <c r="W1327" s="24"/>
      <c r="X1327" s="24"/>
      <c r="Y1327" s="24"/>
      <c r="Z1327" s="24"/>
      <c r="AA1327" s="24"/>
      <c r="AB1327" s="24"/>
      <c r="AC1327" s="24"/>
      <c r="AD1327" s="24"/>
      <c r="AE1327" s="24"/>
      <c r="AF1327" s="24"/>
      <c r="AG1327" s="24"/>
      <c r="AH1327" s="24"/>
      <c r="AI1327" s="24"/>
      <c r="AJ1327" s="23"/>
      <c r="AK1327" s="23"/>
      <c r="AL1327" s="23"/>
      <c r="AM1327" s="23" t="str">
        <f t="shared" si="302"/>
        <v/>
      </c>
      <c r="AN1327" s="23" t="str">
        <f t="shared" si="315"/>
        <v/>
      </c>
      <c r="AO1327" s="23" t="str">
        <f t="shared" si="303"/>
        <v/>
      </c>
      <c r="AP1327" s="23" t="str">
        <f t="shared" si="304"/>
        <v/>
      </c>
      <c r="AQ1327" s="24" t="str">
        <f t="array" ref="AQ1327">IF(Q1327="","",IF(Q1327&gt;BU$7,5,(Q1327/(MAX(IF(Q$4:Q$1999&lt;BU$7,Q$4:Q$1999))))*5))</f>
        <v/>
      </c>
      <c r="AR1327" s="24" t="str">
        <f t="array" ref="AR1327">IF(R1327="","",IF(R1327&gt;BV$7,5,(R1327/(MAX(IF(R$4:R$1999&lt;BV$7,R$4:R$1999))))*5))</f>
        <v/>
      </c>
      <c r="AS1327" s="24" t="str">
        <f t="array" ref="AS1327">IF(S1327="","",IF(S1327&gt;BW$7,5,(S1327/(MAX(IF(S$4:S$1999&lt;BW$7,S$4:S$1999))))*5))</f>
        <v/>
      </c>
      <c r="AT1327" s="24" t="str">
        <f t="array" ref="AT1327">IF(T1327="","",IF(T1327&gt;BX$7,5,(T1327/(MAX(IF(T$4:T$1999&lt;BX$7,T$4:T$1999))))*5))</f>
        <v/>
      </c>
      <c r="AU1327" s="24" t="str">
        <f t="array" ref="AU1327">IF(U1327="","",IF(U1327&gt;BY$7,5,(U1327/(MAX(IF(U$4:U$1999&lt;BY$7,U$4:U$1999))))*5))</f>
        <v/>
      </c>
      <c r="AV1327" s="24" t="str">
        <f t="array" ref="AV1327">IF(V1327="","",IF(V1327&gt;BZ$7,5,(V1327/(MAX(IF(V$4:V$1999&lt;BZ$7,V$4:V$1999))))*5))</f>
        <v/>
      </c>
      <c r="AW1327" s="24" t="str">
        <f t="array" ref="AW1327">IF(W1327="","",IF(W1327&gt;CA$7,5,(W1327/(MAX(IF(W$4:W$1999&lt;CA$7,W$4:W$1999))))*5))</f>
        <v/>
      </c>
      <c r="AX1327" s="24" t="str">
        <f t="array" ref="AX1327">IF(X1327="","",IF(X1327&gt;CB$7,5,(X1327/(MAX(IF(X$4:X$1999&lt;CB$7,X$4:X$1999))))*5))</f>
        <v/>
      </c>
      <c r="AY1327" s="24" t="str">
        <f t="array" ref="AY1327">IF(Y1327="","",IF(Y1327&gt;CC$7,5,(Y1327/(MAX(IF(Y$4:Y$1999&lt;CC$7,Y$4:Y$1999))))*5))</f>
        <v/>
      </c>
      <c r="AZ1327" s="24" t="str">
        <f t="array" ref="AZ1327">IF(Z1327="","",IF(Z1327&gt;CD$7,5,(Z1327/(MAX(IF(Z$4:Z$1999&lt;CD$7,Z$4:Z$1999))))*5))</f>
        <v/>
      </c>
      <c r="BA1327" s="24" t="str">
        <f t="array" ref="BA1327">IF(AA1327="","",IF(AA1327&gt;CE$7,5,(AA1327/(MAX(IF(AA$4:AA$1999&lt;CE$7,AA$4:AA$1999))))*5))</f>
        <v/>
      </c>
      <c r="BB1327" s="24" t="str">
        <f t="array" ref="BB1327">IF(AB1327="","",IF(AB1327&gt;CF$7,5,(AB1327/(MAX(IF(AB$4:AB$1999&lt;CF$7,AB$4:AB$1999))))*5))</f>
        <v/>
      </c>
      <c r="BC1327" s="24" t="str">
        <f>IF(AM1327="","",IF($AP1327='WQ Reference'!$A$12,SUMPRODUCT($AQ1327:$BB1327,'WQ Reference'!$B$12:$M$12),IF($AP1327='WQ Reference'!$A$13,SUMPRODUCT($AQ1327:$BB1327,'WQ Reference'!$B$13:$M$13),IF($AP1327='WQ Reference'!$A$14,SUMPRODUCT($AQ1327:$BB1327,'WQ Reference'!$B$14:$M$14),IF($AP1327='WQ Reference'!$A$15,SUMPRODUCT($AQ1327:$BB1327,'WQ Reference'!$B$15:$M$15),IF($AP1327='WQ Reference'!$A$16,SUMPRODUCT($AQ1327:$BB1327,'WQ Reference'!$B$16:$M$16),IF($AP1327='WQ Reference'!$A$17,SUMPRODUCT($AQ1327:$BB1327,'WQ Reference'!$B$17:$M$17),"Invalid Watershed")))))))</f>
        <v/>
      </c>
      <c r="BD1327" s="24" t="str">
        <f t="array" ref="BD1327">IF(AC1327="","",IF(AC1327&gt;CG$7,5,(AC1327/(MAX(IF(AC$4:AC$1999&lt;CG$7,AC$4:AC$1999))))*5))</f>
        <v/>
      </c>
      <c r="BE1327" s="24" t="str">
        <f t="array" ref="BE1327">IF(AD1327="","",IF(AD1327&gt;CH$7,5,(AD1327/(MAX(IF(AD$4:AD$1999&lt;CH$7,AD$4:AD$1999))))*5))</f>
        <v/>
      </c>
      <c r="BF1327" s="24" t="str">
        <f t="array" ref="BF1327">IF(AE1327="","",IF(AE1327&gt;CI$7,5,(AE1327/(MAX(IF(AE$4:AE$1999&lt;CI$7,AE$4:AE$1999))))*5))</f>
        <v/>
      </c>
      <c r="BG1327" s="24" t="str">
        <f t="shared" si="305"/>
        <v/>
      </c>
      <c r="BH1327" s="24" t="str">
        <f t="shared" si="306"/>
        <v/>
      </c>
      <c r="BI1327" s="24" t="str">
        <f t="shared" si="307"/>
        <v/>
      </c>
      <c r="BJ1327" s="24" t="str">
        <f t="shared" si="308"/>
        <v/>
      </c>
      <c r="BK1327" s="24" t="str">
        <f t="shared" si="309"/>
        <v/>
      </c>
      <c r="BL1327" s="24" t="str">
        <f t="shared" si="310"/>
        <v/>
      </c>
      <c r="BM1327" s="24" t="str">
        <f t="shared" si="311"/>
        <v/>
      </c>
      <c r="BN1327" s="24" t="str">
        <f t="shared" si="312"/>
        <v/>
      </c>
      <c r="BO1327" s="24" t="str">
        <f t="shared" si="313"/>
        <v/>
      </c>
      <c r="BP1327" s="24" t="str">
        <f>IF(AM1327="","",SUMPRODUCT(BK1327:BO1327,'Benefit Weights'!$A$3:$E$3))</f>
        <v/>
      </c>
      <c r="BQ1327" s="27" t="str">
        <f t="shared" si="314"/>
        <v/>
      </c>
    </row>
    <row r="1328" spans="1:69" x14ac:dyDescent="0.25">
      <c r="A1328" s="23"/>
      <c r="B1328" s="23"/>
      <c r="C1328" s="23"/>
      <c r="D1328" s="23"/>
      <c r="E1328" s="24"/>
      <c r="F1328" s="24"/>
      <c r="G1328" s="24"/>
      <c r="H1328" s="23"/>
      <c r="I1328" s="23"/>
      <c r="J1328" s="23"/>
      <c r="K1328" s="23"/>
      <c r="L1328" s="23"/>
      <c r="M1328" s="23"/>
      <c r="N1328" s="23"/>
      <c r="O1328" s="24"/>
      <c r="P1328" s="24"/>
      <c r="Q1328" s="24"/>
      <c r="R1328" s="24"/>
      <c r="S1328" s="24"/>
      <c r="T1328" s="24"/>
      <c r="U1328" s="24"/>
      <c r="V1328" s="24"/>
      <c r="W1328" s="24"/>
      <c r="X1328" s="24"/>
      <c r="Y1328" s="24"/>
      <c r="Z1328" s="24"/>
      <c r="AA1328" s="24"/>
      <c r="AB1328" s="24"/>
      <c r="AC1328" s="24"/>
      <c r="AD1328" s="24"/>
      <c r="AE1328" s="24"/>
      <c r="AF1328" s="24"/>
      <c r="AG1328" s="24"/>
      <c r="AH1328" s="24"/>
      <c r="AI1328" s="24"/>
      <c r="AJ1328" s="23"/>
      <c r="AK1328" s="23"/>
      <c r="AL1328" s="23"/>
      <c r="AM1328" s="23" t="str">
        <f t="shared" si="302"/>
        <v/>
      </c>
      <c r="AN1328" s="23" t="str">
        <f t="shared" si="315"/>
        <v/>
      </c>
      <c r="AO1328" s="23" t="str">
        <f t="shared" si="303"/>
        <v/>
      </c>
      <c r="AP1328" s="23" t="str">
        <f t="shared" si="304"/>
        <v/>
      </c>
      <c r="AQ1328" s="24" t="str">
        <f t="array" ref="AQ1328">IF(Q1328="","",IF(Q1328&gt;BU$7,5,(Q1328/(MAX(IF(Q$4:Q$1999&lt;BU$7,Q$4:Q$1999))))*5))</f>
        <v/>
      </c>
      <c r="AR1328" s="24" t="str">
        <f t="array" ref="AR1328">IF(R1328="","",IF(R1328&gt;BV$7,5,(R1328/(MAX(IF(R$4:R$1999&lt;BV$7,R$4:R$1999))))*5))</f>
        <v/>
      </c>
      <c r="AS1328" s="24" t="str">
        <f t="array" ref="AS1328">IF(S1328="","",IF(S1328&gt;BW$7,5,(S1328/(MAX(IF(S$4:S$1999&lt;BW$7,S$4:S$1999))))*5))</f>
        <v/>
      </c>
      <c r="AT1328" s="24" t="str">
        <f t="array" ref="AT1328">IF(T1328="","",IF(T1328&gt;BX$7,5,(T1328/(MAX(IF(T$4:T$1999&lt;BX$7,T$4:T$1999))))*5))</f>
        <v/>
      </c>
      <c r="AU1328" s="24" t="str">
        <f t="array" ref="AU1328">IF(U1328="","",IF(U1328&gt;BY$7,5,(U1328/(MAX(IF(U$4:U$1999&lt;BY$7,U$4:U$1999))))*5))</f>
        <v/>
      </c>
      <c r="AV1328" s="24" t="str">
        <f t="array" ref="AV1328">IF(V1328="","",IF(V1328&gt;BZ$7,5,(V1328/(MAX(IF(V$4:V$1999&lt;BZ$7,V$4:V$1999))))*5))</f>
        <v/>
      </c>
      <c r="AW1328" s="24" t="str">
        <f t="array" ref="AW1328">IF(W1328="","",IF(W1328&gt;CA$7,5,(W1328/(MAX(IF(W$4:W$1999&lt;CA$7,W$4:W$1999))))*5))</f>
        <v/>
      </c>
      <c r="AX1328" s="24" t="str">
        <f t="array" ref="AX1328">IF(X1328="","",IF(X1328&gt;CB$7,5,(X1328/(MAX(IF(X$4:X$1999&lt;CB$7,X$4:X$1999))))*5))</f>
        <v/>
      </c>
      <c r="AY1328" s="24" t="str">
        <f t="array" ref="AY1328">IF(Y1328="","",IF(Y1328&gt;CC$7,5,(Y1328/(MAX(IF(Y$4:Y$1999&lt;CC$7,Y$4:Y$1999))))*5))</f>
        <v/>
      </c>
      <c r="AZ1328" s="24" t="str">
        <f t="array" ref="AZ1328">IF(Z1328="","",IF(Z1328&gt;CD$7,5,(Z1328/(MAX(IF(Z$4:Z$1999&lt;CD$7,Z$4:Z$1999))))*5))</f>
        <v/>
      </c>
      <c r="BA1328" s="24" t="str">
        <f t="array" ref="BA1328">IF(AA1328="","",IF(AA1328&gt;CE$7,5,(AA1328/(MAX(IF(AA$4:AA$1999&lt;CE$7,AA$4:AA$1999))))*5))</f>
        <v/>
      </c>
      <c r="BB1328" s="24" t="str">
        <f t="array" ref="BB1328">IF(AB1328="","",IF(AB1328&gt;CF$7,5,(AB1328/(MAX(IF(AB$4:AB$1999&lt;CF$7,AB$4:AB$1999))))*5))</f>
        <v/>
      </c>
      <c r="BC1328" s="24" t="str">
        <f>IF(AM1328="","",IF($AP1328='WQ Reference'!$A$12,SUMPRODUCT($AQ1328:$BB1328,'WQ Reference'!$B$12:$M$12),IF($AP1328='WQ Reference'!$A$13,SUMPRODUCT($AQ1328:$BB1328,'WQ Reference'!$B$13:$M$13),IF($AP1328='WQ Reference'!$A$14,SUMPRODUCT($AQ1328:$BB1328,'WQ Reference'!$B$14:$M$14),IF($AP1328='WQ Reference'!$A$15,SUMPRODUCT($AQ1328:$BB1328,'WQ Reference'!$B$15:$M$15),IF($AP1328='WQ Reference'!$A$16,SUMPRODUCT($AQ1328:$BB1328,'WQ Reference'!$B$16:$M$16),IF($AP1328='WQ Reference'!$A$17,SUMPRODUCT($AQ1328:$BB1328,'WQ Reference'!$B$17:$M$17),"Invalid Watershed")))))))</f>
        <v/>
      </c>
      <c r="BD1328" s="24" t="str">
        <f t="array" ref="BD1328">IF(AC1328="","",IF(AC1328&gt;CG$7,5,(AC1328/(MAX(IF(AC$4:AC$1999&lt;CG$7,AC$4:AC$1999))))*5))</f>
        <v/>
      </c>
      <c r="BE1328" s="24" t="str">
        <f t="array" ref="BE1328">IF(AD1328="","",IF(AD1328&gt;CH$7,5,(AD1328/(MAX(IF(AD$4:AD$1999&lt;CH$7,AD$4:AD$1999))))*5))</f>
        <v/>
      </c>
      <c r="BF1328" s="24" t="str">
        <f t="array" ref="BF1328">IF(AE1328="","",IF(AE1328&gt;CI$7,5,(AE1328/(MAX(IF(AE$4:AE$1999&lt;CI$7,AE$4:AE$1999))))*5))</f>
        <v/>
      </c>
      <c r="BG1328" s="24" t="str">
        <f t="shared" si="305"/>
        <v/>
      </c>
      <c r="BH1328" s="24" t="str">
        <f t="shared" si="306"/>
        <v/>
      </c>
      <c r="BI1328" s="24" t="str">
        <f t="shared" si="307"/>
        <v/>
      </c>
      <c r="BJ1328" s="24" t="str">
        <f t="shared" si="308"/>
        <v/>
      </c>
      <c r="BK1328" s="24" t="str">
        <f t="shared" si="309"/>
        <v/>
      </c>
      <c r="BL1328" s="24" t="str">
        <f t="shared" si="310"/>
        <v/>
      </c>
      <c r="BM1328" s="24" t="str">
        <f t="shared" si="311"/>
        <v/>
      </c>
      <c r="BN1328" s="24" t="str">
        <f t="shared" si="312"/>
        <v/>
      </c>
      <c r="BO1328" s="24" t="str">
        <f t="shared" si="313"/>
        <v/>
      </c>
      <c r="BP1328" s="24" t="str">
        <f>IF(AM1328="","",SUMPRODUCT(BK1328:BO1328,'Benefit Weights'!$A$3:$E$3))</f>
        <v/>
      </c>
      <c r="BQ1328" s="27" t="str">
        <f t="shared" si="314"/>
        <v/>
      </c>
    </row>
    <row r="1329" spans="1:69" x14ac:dyDescent="0.25">
      <c r="A1329" s="23"/>
      <c r="B1329" s="23"/>
      <c r="C1329" s="23"/>
      <c r="D1329" s="23"/>
      <c r="E1329" s="24"/>
      <c r="F1329" s="24"/>
      <c r="G1329" s="24"/>
      <c r="H1329" s="23"/>
      <c r="I1329" s="23"/>
      <c r="J1329" s="23"/>
      <c r="K1329" s="23"/>
      <c r="L1329" s="23"/>
      <c r="M1329" s="23"/>
      <c r="N1329" s="23"/>
      <c r="O1329" s="24"/>
      <c r="P1329" s="24"/>
      <c r="Q1329" s="24"/>
      <c r="R1329" s="24"/>
      <c r="S1329" s="24"/>
      <c r="T1329" s="24"/>
      <c r="U1329" s="24"/>
      <c r="V1329" s="24"/>
      <c r="W1329" s="24"/>
      <c r="X1329" s="24"/>
      <c r="Y1329" s="24"/>
      <c r="Z1329" s="24"/>
      <c r="AA1329" s="24"/>
      <c r="AB1329" s="24"/>
      <c r="AC1329" s="24"/>
      <c r="AD1329" s="24"/>
      <c r="AE1329" s="24"/>
      <c r="AF1329" s="24"/>
      <c r="AG1329" s="24"/>
      <c r="AH1329" s="24"/>
      <c r="AI1329" s="24"/>
      <c r="AJ1329" s="23"/>
      <c r="AK1329" s="23"/>
      <c r="AL1329" s="23"/>
      <c r="AM1329" s="23" t="str">
        <f t="shared" si="302"/>
        <v/>
      </c>
      <c r="AN1329" s="23" t="str">
        <f t="shared" si="315"/>
        <v/>
      </c>
      <c r="AO1329" s="23" t="str">
        <f t="shared" si="303"/>
        <v/>
      </c>
      <c r="AP1329" s="23" t="str">
        <f t="shared" si="304"/>
        <v/>
      </c>
      <c r="AQ1329" s="24" t="str">
        <f t="array" ref="AQ1329">IF(Q1329="","",IF(Q1329&gt;BU$7,5,(Q1329/(MAX(IF(Q$4:Q$1999&lt;BU$7,Q$4:Q$1999))))*5))</f>
        <v/>
      </c>
      <c r="AR1329" s="24" t="str">
        <f t="array" ref="AR1329">IF(R1329="","",IF(R1329&gt;BV$7,5,(R1329/(MAX(IF(R$4:R$1999&lt;BV$7,R$4:R$1999))))*5))</f>
        <v/>
      </c>
      <c r="AS1329" s="24" t="str">
        <f t="array" ref="AS1329">IF(S1329="","",IF(S1329&gt;BW$7,5,(S1329/(MAX(IF(S$4:S$1999&lt;BW$7,S$4:S$1999))))*5))</f>
        <v/>
      </c>
      <c r="AT1329" s="24" t="str">
        <f t="array" ref="AT1329">IF(T1329="","",IF(T1329&gt;BX$7,5,(T1329/(MAX(IF(T$4:T$1999&lt;BX$7,T$4:T$1999))))*5))</f>
        <v/>
      </c>
      <c r="AU1329" s="24" t="str">
        <f t="array" ref="AU1329">IF(U1329="","",IF(U1329&gt;BY$7,5,(U1329/(MAX(IF(U$4:U$1999&lt;BY$7,U$4:U$1999))))*5))</f>
        <v/>
      </c>
      <c r="AV1329" s="24" t="str">
        <f t="array" ref="AV1329">IF(V1329="","",IF(V1329&gt;BZ$7,5,(V1329/(MAX(IF(V$4:V$1999&lt;BZ$7,V$4:V$1999))))*5))</f>
        <v/>
      </c>
      <c r="AW1329" s="24" t="str">
        <f t="array" ref="AW1329">IF(W1329="","",IF(W1329&gt;CA$7,5,(W1329/(MAX(IF(W$4:W$1999&lt;CA$7,W$4:W$1999))))*5))</f>
        <v/>
      </c>
      <c r="AX1329" s="24" t="str">
        <f t="array" ref="AX1329">IF(X1329="","",IF(X1329&gt;CB$7,5,(X1329/(MAX(IF(X$4:X$1999&lt;CB$7,X$4:X$1999))))*5))</f>
        <v/>
      </c>
      <c r="AY1329" s="24" t="str">
        <f t="array" ref="AY1329">IF(Y1329="","",IF(Y1329&gt;CC$7,5,(Y1329/(MAX(IF(Y$4:Y$1999&lt;CC$7,Y$4:Y$1999))))*5))</f>
        <v/>
      </c>
      <c r="AZ1329" s="24" t="str">
        <f t="array" ref="AZ1329">IF(Z1329="","",IF(Z1329&gt;CD$7,5,(Z1329/(MAX(IF(Z$4:Z$1999&lt;CD$7,Z$4:Z$1999))))*5))</f>
        <v/>
      </c>
      <c r="BA1329" s="24" t="str">
        <f t="array" ref="BA1329">IF(AA1329="","",IF(AA1329&gt;CE$7,5,(AA1329/(MAX(IF(AA$4:AA$1999&lt;CE$7,AA$4:AA$1999))))*5))</f>
        <v/>
      </c>
      <c r="BB1329" s="24" t="str">
        <f t="array" ref="BB1329">IF(AB1329="","",IF(AB1329&gt;CF$7,5,(AB1329/(MAX(IF(AB$4:AB$1999&lt;CF$7,AB$4:AB$1999))))*5))</f>
        <v/>
      </c>
      <c r="BC1329" s="24" t="str">
        <f>IF(AM1329="","",IF($AP1329='WQ Reference'!$A$12,SUMPRODUCT($AQ1329:$BB1329,'WQ Reference'!$B$12:$M$12),IF($AP1329='WQ Reference'!$A$13,SUMPRODUCT($AQ1329:$BB1329,'WQ Reference'!$B$13:$M$13),IF($AP1329='WQ Reference'!$A$14,SUMPRODUCT($AQ1329:$BB1329,'WQ Reference'!$B$14:$M$14),IF($AP1329='WQ Reference'!$A$15,SUMPRODUCT($AQ1329:$BB1329,'WQ Reference'!$B$15:$M$15),IF($AP1329='WQ Reference'!$A$16,SUMPRODUCT($AQ1329:$BB1329,'WQ Reference'!$B$16:$M$16),IF($AP1329='WQ Reference'!$A$17,SUMPRODUCT($AQ1329:$BB1329,'WQ Reference'!$B$17:$M$17),"Invalid Watershed")))))))</f>
        <v/>
      </c>
      <c r="BD1329" s="24" t="str">
        <f t="array" ref="BD1329">IF(AC1329="","",IF(AC1329&gt;CG$7,5,(AC1329/(MAX(IF(AC$4:AC$1999&lt;CG$7,AC$4:AC$1999))))*5))</f>
        <v/>
      </c>
      <c r="BE1329" s="24" t="str">
        <f t="array" ref="BE1329">IF(AD1329="","",IF(AD1329&gt;CH$7,5,(AD1329/(MAX(IF(AD$4:AD$1999&lt;CH$7,AD$4:AD$1999))))*5))</f>
        <v/>
      </c>
      <c r="BF1329" s="24" t="str">
        <f t="array" ref="BF1329">IF(AE1329="","",IF(AE1329&gt;CI$7,5,(AE1329/(MAX(IF(AE$4:AE$1999&lt;CI$7,AE$4:AE$1999))))*5))</f>
        <v/>
      </c>
      <c r="BG1329" s="24" t="str">
        <f t="shared" si="305"/>
        <v/>
      </c>
      <c r="BH1329" s="24" t="str">
        <f t="shared" si="306"/>
        <v/>
      </c>
      <c r="BI1329" s="24" t="str">
        <f t="shared" si="307"/>
        <v/>
      </c>
      <c r="BJ1329" s="24" t="str">
        <f t="shared" si="308"/>
        <v/>
      </c>
      <c r="BK1329" s="24" t="str">
        <f t="shared" si="309"/>
        <v/>
      </c>
      <c r="BL1329" s="24" t="str">
        <f t="shared" si="310"/>
        <v/>
      </c>
      <c r="BM1329" s="24" t="str">
        <f t="shared" si="311"/>
        <v/>
      </c>
      <c r="BN1329" s="24" t="str">
        <f t="shared" si="312"/>
        <v/>
      </c>
      <c r="BO1329" s="24" t="str">
        <f t="shared" si="313"/>
        <v/>
      </c>
      <c r="BP1329" s="24" t="str">
        <f>IF(AM1329="","",SUMPRODUCT(BK1329:BO1329,'Benefit Weights'!$A$3:$E$3))</f>
        <v/>
      </c>
      <c r="BQ1329" s="27" t="str">
        <f t="shared" si="314"/>
        <v/>
      </c>
    </row>
    <row r="1330" spans="1:69" x14ac:dyDescent="0.25">
      <c r="A1330" s="23"/>
      <c r="B1330" s="23"/>
      <c r="C1330" s="23"/>
      <c r="D1330" s="23"/>
      <c r="E1330" s="24"/>
      <c r="F1330" s="24"/>
      <c r="G1330" s="24"/>
      <c r="H1330" s="23"/>
      <c r="I1330" s="23"/>
      <c r="J1330" s="23"/>
      <c r="K1330" s="23"/>
      <c r="L1330" s="23"/>
      <c r="M1330" s="23"/>
      <c r="N1330" s="23"/>
      <c r="O1330" s="24"/>
      <c r="P1330" s="24"/>
      <c r="Q1330" s="24"/>
      <c r="R1330" s="24"/>
      <c r="S1330" s="24"/>
      <c r="T1330" s="24"/>
      <c r="U1330" s="24"/>
      <c r="V1330" s="24"/>
      <c r="W1330" s="24"/>
      <c r="X1330" s="24"/>
      <c r="Y1330" s="24"/>
      <c r="Z1330" s="24"/>
      <c r="AA1330" s="24"/>
      <c r="AB1330" s="24"/>
      <c r="AC1330" s="24"/>
      <c r="AD1330" s="24"/>
      <c r="AE1330" s="24"/>
      <c r="AF1330" s="24"/>
      <c r="AG1330" s="24"/>
      <c r="AH1330" s="24"/>
      <c r="AI1330" s="24"/>
      <c r="AJ1330" s="23"/>
      <c r="AK1330" s="23"/>
      <c r="AL1330" s="23"/>
      <c r="AM1330" s="23" t="str">
        <f t="shared" si="302"/>
        <v/>
      </c>
      <c r="AN1330" s="23" t="str">
        <f t="shared" si="315"/>
        <v/>
      </c>
      <c r="AO1330" s="23" t="str">
        <f t="shared" si="303"/>
        <v/>
      </c>
      <c r="AP1330" s="23" t="str">
        <f t="shared" si="304"/>
        <v/>
      </c>
      <c r="AQ1330" s="24" t="str">
        <f t="array" ref="AQ1330">IF(Q1330="","",IF(Q1330&gt;BU$7,5,(Q1330/(MAX(IF(Q$4:Q$1999&lt;BU$7,Q$4:Q$1999))))*5))</f>
        <v/>
      </c>
      <c r="AR1330" s="24" t="str">
        <f t="array" ref="AR1330">IF(R1330="","",IF(R1330&gt;BV$7,5,(R1330/(MAX(IF(R$4:R$1999&lt;BV$7,R$4:R$1999))))*5))</f>
        <v/>
      </c>
      <c r="AS1330" s="24" t="str">
        <f t="array" ref="AS1330">IF(S1330="","",IF(S1330&gt;BW$7,5,(S1330/(MAX(IF(S$4:S$1999&lt;BW$7,S$4:S$1999))))*5))</f>
        <v/>
      </c>
      <c r="AT1330" s="24" t="str">
        <f t="array" ref="AT1330">IF(T1330="","",IF(T1330&gt;BX$7,5,(T1330/(MAX(IF(T$4:T$1999&lt;BX$7,T$4:T$1999))))*5))</f>
        <v/>
      </c>
      <c r="AU1330" s="24" t="str">
        <f t="array" ref="AU1330">IF(U1330="","",IF(U1330&gt;BY$7,5,(U1330/(MAX(IF(U$4:U$1999&lt;BY$7,U$4:U$1999))))*5))</f>
        <v/>
      </c>
      <c r="AV1330" s="24" t="str">
        <f t="array" ref="AV1330">IF(V1330="","",IF(V1330&gt;BZ$7,5,(V1330/(MAX(IF(V$4:V$1999&lt;BZ$7,V$4:V$1999))))*5))</f>
        <v/>
      </c>
      <c r="AW1330" s="24" t="str">
        <f t="array" ref="AW1330">IF(W1330="","",IF(W1330&gt;CA$7,5,(W1330/(MAX(IF(W$4:W$1999&lt;CA$7,W$4:W$1999))))*5))</f>
        <v/>
      </c>
      <c r="AX1330" s="24" t="str">
        <f t="array" ref="AX1330">IF(X1330="","",IF(X1330&gt;CB$7,5,(X1330/(MAX(IF(X$4:X$1999&lt;CB$7,X$4:X$1999))))*5))</f>
        <v/>
      </c>
      <c r="AY1330" s="24" t="str">
        <f t="array" ref="AY1330">IF(Y1330="","",IF(Y1330&gt;CC$7,5,(Y1330/(MAX(IF(Y$4:Y$1999&lt;CC$7,Y$4:Y$1999))))*5))</f>
        <v/>
      </c>
      <c r="AZ1330" s="24" t="str">
        <f t="array" ref="AZ1330">IF(Z1330="","",IF(Z1330&gt;CD$7,5,(Z1330/(MAX(IF(Z$4:Z$1999&lt;CD$7,Z$4:Z$1999))))*5))</f>
        <v/>
      </c>
      <c r="BA1330" s="24" t="str">
        <f t="array" ref="BA1330">IF(AA1330="","",IF(AA1330&gt;CE$7,5,(AA1330/(MAX(IF(AA$4:AA$1999&lt;CE$7,AA$4:AA$1999))))*5))</f>
        <v/>
      </c>
      <c r="BB1330" s="24" t="str">
        <f t="array" ref="BB1330">IF(AB1330="","",IF(AB1330&gt;CF$7,5,(AB1330/(MAX(IF(AB$4:AB$1999&lt;CF$7,AB$4:AB$1999))))*5))</f>
        <v/>
      </c>
      <c r="BC1330" s="24" t="str">
        <f>IF(AM1330="","",IF($AP1330='WQ Reference'!$A$12,SUMPRODUCT($AQ1330:$BB1330,'WQ Reference'!$B$12:$M$12),IF($AP1330='WQ Reference'!$A$13,SUMPRODUCT($AQ1330:$BB1330,'WQ Reference'!$B$13:$M$13),IF($AP1330='WQ Reference'!$A$14,SUMPRODUCT($AQ1330:$BB1330,'WQ Reference'!$B$14:$M$14),IF($AP1330='WQ Reference'!$A$15,SUMPRODUCT($AQ1330:$BB1330,'WQ Reference'!$B$15:$M$15),IF($AP1330='WQ Reference'!$A$16,SUMPRODUCT($AQ1330:$BB1330,'WQ Reference'!$B$16:$M$16),IF($AP1330='WQ Reference'!$A$17,SUMPRODUCT($AQ1330:$BB1330,'WQ Reference'!$B$17:$M$17),"Invalid Watershed")))))))</f>
        <v/>
      </c>
      <c r="BD1330" s="24" t="str">
        <f t="array" ref="BD1330">IF(AC1330="","",IF(AC1330&gt;CG$7,5,(AC1330/(MAX(IF(AC$4:AC$1999&lt;CG$7,AC$4:AC$1999))))*5))</f>
        <v/>
      </c>
      <c r="BE1330" s="24" t="str">
        <f t="array" ref="BE1330">IF(AD1330="","",IF(AD1330&gt;CH$7,5,(AD1330/(MAX(IF(AD$4:AD$1999&lt;CH$7,AD$4:AD$1999))))*5))</f>
        <v/>
      </c>
      <c r="BF1330" s="24" t="str">
        <f t="array" ref="BF1330">IF(AE1330="","",IF(AE1330&gt;CI$7,5,(AE1330/(MAX(IF(AE$4:AE$1999&lt;CI$7,AE$4:AE$1999))))*5))</f>
        <v/>
      </c>
      <c r="BG1330" s="24" t="str">
        <f t="shared" si="305"/>
        <v/>
      </c>
      <c r="BH1330" s="24" t="str">
        <f t="shared" si="306"/>
        <v/>
      </c>
      <c r="BI1330" s="24" t="str">
        <f t="shared" si="307"/>
        <v/>
      </c>
      <c r="BJ1330" s="24" t="str">
        <f t="shared" si="308"/>
        <v/>
      </c>
      <c r="BK1330" s="24" t="str">
        <f t="shared" si="309"/>
        <v/>
      </c>
      <c r="BL1330" s="24" t="str">
        <f t="shared" si="310"/>
        <v/>
      </c>
      <c r="BM1330" s="24" t="str">
        <f t="shared" si="311"/>
        <v/>
      </c>
      <c r="BN1330" s="24" t="str">
        <f t="shared" si="312"/>
        <v/>
      </c>
      <c r="BO1330" s="24" t="str">
        <f t="shared" si="313"/>
        <v/>
      </c>
      <c r="BP1330" s="24" t="str">
        <f>IF(AM1330="","",SUMPRODUCT(BK1330:BO1330,'Benefit Weights'!$A$3:$E$3))</f>
        <v/>
      </c>
      <c r="BQ1330" s="27" t="str">
        <f t="shared" si="314"/>
        <v/>
      </c>
    </row>
    <row r="1331" spans="1:69" x14ac:dyDescent="0.25">
      <c r="A1331" s="23"/>
      <c r="B1331" s="23"/>
      <c r="C1331" s="23"/>
      <c r="D1331" s="23"/>
      <c r="E1331" s="24"/>
      <c r="F1331" s="24"/>
      <c r="G1331" s="24"/>
      <c r="H1331" s="23"/>
      <c r="I1331" s="23"/>
      <c r="J1331" s="23"/>
      <c r="K1331" s="23"/>
      <c r="L1331" s="23"/>
      <c r="M1331" s="23"/>
      <c r="N1331" s="23"/>
      <c r="O1331" s="24"/>
      <c r="P1331" s="24"/>
      <c r="Q1331" s="24"/>
      <c r="R1331" s="24"/>
      <c r="S1331" s="24"/>
      <c r="T1331" s="24"/>
      <c r="U1331" s="24"/>
      <c r="V1331" s="24"/>
      <c r="W1331" s="24"/>
      <c r="X1331" s="24"/>
      <c r="Y1331" s="24"/>
      <c r="Z1331" s="24"/>
      <c r="AA1331" s="24"/>
      <c r="AB1331" s="24"/>
      <c r="AC1331" s="24"/>
      <c r="AD1331" s="24"/>
      <c r="AE1331" s="24"/>
      <c r="AF1331" s="24"/>
      <c r="AG1331" s="24"/>
      <c r="AH1331" s="24"/>
      <c r="AI1331" s="24"/>
      <c r="AJ1331" s="23"/>
      <c r="AK1331" s="23"/>
      <c r="AL1331" s="23"/>
      <c r="AM1331" s="23" t="str">
        <f t="shared" si="302"/>
        <v/>
      </c>
      <c r="AN1331" s="23" t="str">
        <f t="shared" si="315"/>
        <v/>
      </c>
      <c r="AO1331" s="23" t="str">
        <f t="shared" si="303"/>
        <v/>
      </c>
      <c r="AP1331" s="23" t="str">
        <f t="shared" si="304"/>
        <v/>
      </c>
      <c r="AQ1331" s="24" t="str">
        <f t="array" ref="AQ1331">IF(Q1331="","",IF(Q1331&gt;BU$7,5,(Q1331/(MAX(IF(Q$4:Q$1999&lt;BU$7,Q$4:Q$1999))))*5))</f>
        <v/>
      </c>
      <c r="AR1331" s="24" t="str">
        <f t="array" ref="AR1331">IF(R1331="","",IF(R1331&gt;BV$7,5,(R1331/(MAX(IF(R$4:R$1999&lt;BV$7,R$4:R$1999))))*5))</f>
        <v/>
      </c>
      <c r="AS1331" s="24" t="str">
        <f t="array" ref="AS1331">IF(S1331="","",IF(S1331&gt;BW$7,5,(S1331/(MAX(IF(S$4:S$1999&lt;BW$7,S$4:S$1999))))*5))</f>
        <v/>
      </c>
      <c r="AT1331" s="24" t="str">
        <f t="array" ref="AT1331">IF(T1331="","",IF(T1331&gt;BX$7,5,(T1331/(MAX(IF(T$4:T$1999&lt;BX$7,T$4:T$1999))))*5))</f>
        <v/>
      </c>
      <c r="AU1331" s="24" t="str">
        <f t="array" ref="AU1331">IF(U1331="","",IF(U1331&gt;BY$7,5,(U1331/(MAX(IF(U$4:U$1999&lt;BY$7,U$4:U$1999))))*5))</f>
        <v/>
      </c>
      <c r="AV1331" s="24" t="str">
        <f t="array" ref="AV1331">IF(V1331="","",IF(V1331&gt;BZ$7,5,(V1331/(MAX(IF(V$4:V$1999&lt;BZ$7,V$4:V$1999))))*5))</f>
        <v/>
      </c>
      <c r="AW1331" s="24" t="str">
        <f t="array" ref="AW1331">IF(W1331="","",IF(W1331&gt;CA$7,5,(W1331/(MAX(IF(W$4:W$1999&lt;CA$7,W$4:W$1999))))*5))</f>
        <v/>
      </c>
      <c r="AX1331" s="24" t="str">
        <f t="array" ref="AX1331">IF(X1331="","",IF(X1331&gt;CB$7,5,(X1331/(MAX(IF(X$4:X$1999&lt;CB$7,X$4:X$1999))))*5))</f>
        <v/>
      </c>
      <c r="AY1331" s="24" t="str">
        <f t="array" ref="AY1331">IF(Y1331="","",IF(Y1331&gt;CC$7,5,(Y1331/(MAX(IF(Y$4:Y$1999&lt;CC$7,Y$4:Y$1999))))*5))</f>
        <v/>
      </c>
      <c r="AZ1331" s="24" t="str">
        <f t="array" ref="AZ1331">IF(Z1331="","",IF(Z1331&gt;CD$7,5,(Z1331/(MAX(IF(Z$4:Z$1999&lt;CD$7,Z$4:Z$1999))))*5))</f>
        <v/>
      </c>
      <c r="BA1331" s="24" t="str">
        <f t="array" ref="BA1331">IF(AA1331="","",IF(AA1331&gt;CE$7,5,(AA1331/(MAX(IF(AA$4:AA$1999&lt;CE$7,AA$4:AA$1999))))*5))</f>
        <v/>
      </c>
      <c r="BB1331" s="24" t="str">
        <f t="array" ref="BB1331">IF(AB1331="","",IF(AB1331&gt;CF$7,5,(AB1331/(MAX(IF(AB$4:AB$1999&lt;CF$7,AB$4:AB$1999))))*5))</f>
        <v/>
      </c>
      <c r="BC1331" s="24" t="str">
        <f>IF(AM1331="","",IF($AP1331='WQ Reference'!$A$12,SUMPRODUCT($AQ1331:$BB1331,'WQ Reference'!$B$12:$M$12),IF($AP1331='WQ Reference'!$A$13,SUMPRODUCT($AQ1331:$BB1331,'WQ Reference'!$B$13:$M$13),IF($AP1331='WQ Reference'!$A$14,SUMPRODUCT($AQ1331:$BB1331,'WQ Reference'!$B$14:$M$14),IF($AP1331='WQ Reference'!$A$15,SUMPRODUCT($AQ1331:$BB1331,'WQ Reference'!$B$15:$M$15),IF($AP1331='WQ Reference'!$A$16,SUMPRODUCT($AQ1331:$BB1331,'WQ Reference'!$B$16:$M$16),IF($AP1331='WQ Reference'!$A$17,SUMPRODUCT($AQ1331:$BB1331,'WQ Reference'!$B$17:$M$17),"Invalid Watershed")))))))</f>
        <v/>
      </c>
      <c r="BD1331" s="24" t="str">
        <f t="array" ref="BD1331">IF(AC1331="","",IF(AC1331&gt;CG$7,5,(AC1331/(MAX(IF(AC$4:AC$1999&lt;CG$7,AC$4:AC$1999))))*5))</f>
        <v/>
      </c>
      <c r="BE1331" s="24" t="str">
        <f t="array" ref="BE1331">IF(AD1331="","",IF(AD1331&gt;CH$7,5,(AD1331/(MAX(IF(AD$4:AD$1999&lt;CH$7,AD$4:AD$1999))))*5))</f>
        <v/>
      </c>
      <c r="BF1331" s="24" t="str">
        <f t="array" ref="BF1331">IF(AE1331="","",IF(AE1331&gt;CI$7,5,(AE1331/(MAX(IF(AE$4:AE$1999&lt;CI$7,AE$4:AE$1999))))*5))</f>
        <v/>
      </c>
      <c r="BG1331" s="24" t="str">
        <f t="shared" si="305"/>
        <v/>
      </c>
      <c r="BH1331" s="24" t="str">
        <f t="shared" si="306"/>
        <v/>
      </c>
      <c r="BI1331" s="24" t="str">
        <f t="shared" si="307"/>
        <v/>
      </c>
      <c r="BJ1331" s="24" t="str">
        <f t="shared" si="308"/>
        <v/>
      </c>
      <c r="BK1331" s="24" t="str">
        <f t="shared" si="309"/>
        <v/>
      </c>
      <c r="BL1331" s="24" t="str">
        <f t="shared" si="310"/>
        <v/>
      </c>
      <c r="BM1331" s="24" t="str">
        <f t="shared" si="311"/>
        <v/>
      </c>
      <c r="BN1331" s="24" t="str">
        <f t="shared" si="312"/>
        <v/>
      </c>
      <c r="BO1331" s="24" t="str">
        <f t="shared" si="313"/>
        <v/>
      </c>
      <c r="BP1331" s="24" t="str">
        <f>IF(AM1331="","",SUMPRODUCT(BK1331:BO1331,'Benefit Weights'!$A$3:$E$3))</f>
        <v/>
      </c>
      <c r="BQ1331" s="27" t="str">
        <f t="shared" si="314"/>
        <v/>
      </c>
    </row>
    <row r="1332" spans="1:69" x14ac:dyDescent="0.25">
      <c r="A1332" s="23"/>
      <c r="B1332" s="23"/>
      <c r="C1332" s="23"/>
      <c r="D1332" s="23"/>
      <c r="E1332" s="24"/>
      <c r="F1332" s="24"/>
      <c r="G1332" s="24"/>
      <c r="H1332" s="23"/>
      <c r="I1332" s="23"/>
      <c r="J1332" s="23"/>
      <c r="K1332" s="23"/>
      <c r="L1332" s="23"/>
      <c r="M1332" s="23"/>
      <c r="N1332" s="23"/>
      <c r="O1332" s="24"/>
      <c r="P1332" s="24"/>
      <c r="Q1332" s="24"/>
      <c r="R1332" s="24"/>
      <c r="S1332" s="24"/>
      <c r="T1332" s="24"/>
      <c r="U1332" s="24"/>
      <c r="V1332" s="24"/>
      <c r="W1332" s="24"/>
      <c r="X1332" s="24"/>
      <c r="Y1332" s="24"/>
      <c r="Z1332" s="24"/>
      <c r="AA1332" s="24"/>
      <c r="AB1332" s="24"/>
      <c r="AC1332" s="24"/>
      <c r="AD1332" s="24"/>
      <c r="AE1332" s="24"/>
      <c r="AF1332" s="24"/>
      <c r="AG1332" s="24"/>
      <c r="AH1332" s="24"/>
      <c r="AI1332" s="24"/>
      <c r="AJ1332" s="23"/>
      <c r="AK1332" s="23"/>
      <c r="AL1332" s="23"/>
      <c r="AM1332" s="23" t="str">
        <f t="shared" si="302"/>
        <v/>
      </c>
      <c r="AN1332" s="23" t="str">
        <f t="shared" si="315"/>
        <v/>
      </c>
      <c r="AO1332" s="23" t="str">
        <f t="shared" si="303"/>
        <v/>
      </c>
      <c r="AP1332" s="23" t="str">
        <f t="shared" si="304"/>
        <v/>
      </c>
      <c r="AQ1332" s="24" t="str">
        <f t="array" ref="AQ1332">IF(Q1332="","",IF(Q1332&gt;BU$7,5,(Q1332/(MAX(IF(Q$4:Q$1999&lt;BU$7,Q$4:Q$1999))))*5))</f>
        <v/>
      </c>
      <c r="AR1332" s="24" t="str">
        <f t="array" ref="AR1332">IF(R1332="","",IF(R1332&gt;BV$7,5,(R1332/(MAX(IF(R$4:R$1999&lt;BV$7,R$4:R$1999))))*5))</f>
        <v/>
      </c>
      <c r="AS1332" s="24" t="str">
        <f t="array" ref="AS1332">IF(S1332="","",IF(S1332&gt;BW$7,5,(S1332/(MAX(IF(S$4:S$1999&lt;BW$7,S$4:S$1999))))*5))</f>
        <v/>
      </c>
      <c r="AT1332" s="24" t="str">
        <f t="array" ref="AT1332">IF(T1332="","",IF(T1332&gt;BX$7,5,(T1332/(MAX(IF(T$4:T$1999&lt;BX$7,T$4:T$1999))))*5))</f>
        <v/>
      </c>
      <c r="AU1332" s="24" t="str">
        <f t="array" ref="AU1332">IF(U1332="","",IF(U1332&gt;BY$7,5,(U1332/(MAX(IF(U$4:U$1999&lt;BY$7,U$4:U$1999))))*5))</f>
        <v/>
      </c>
      <c r="AV1332" s="24" t="str">
        <f t="array" ref="AV1332">IF(V1332="","",IF(V1332&gt;BZ$7,5,(V1332/(MAX(IF(V$4:V$1999&lt;BZ$7,V$4:V$1999))))*5))</f>
        <v/>
      </c>
      <c r="AW1332" s="24" t="str">
        <f t="array" ref="AW1332">IF(W1332="","",IF(W1332&gt;CA$7,5,(W1332/(MAX(IF(W$4:W$1999&lt;CA$7,W$4:W$1999))))*5))</f>
        <v/>
      </c>
      <c r="AX1332" s="24" t="str">
        <f t="array" ref="AX1332">IF(X1332="","",IF(X1332&gt;CB$7,5,(X1332/(MAX(IF(X$4:X$1999&lt;CB$7,X$4:X$1999))))*5))</f>
        <v/>
      </c>
      <c r="AY1332" s="24" t="str">
        <f t="array" ref="AY1332">IF(Y1332="","",IF(Y1332&gt;CC$7,5,(Y1332/(MAX(IF(Y$4:Y$1999&lt;CC$7,Y$4:Y$1999))))*5))</f>
        <v/>
      </c>
      <c r="AZ1332" s="24" t="str">
        <f t="array" ref="AZ1332">IF(Z1332="","",IF(Z1332&gt;CD$7,5,(Z1332/(MAX(IF(Z$4:Z$1999&lt;CD$7,Z$4:Z$1999))))*5))</f>
        <v/>
      </c>
      <c r="BA1332" s="24" t="str">
        <f t="array" ref="BA1332">IF(AA1332="","",IF(AA1332&gt;CE$7,5,(AA1332/(MAX(IF(AA$4:AA$1999&lt;CE$7,AA$4:AA$1999))))*5))</f>
        <v/>
      </c>
      <c r="BB1332" s="24" t="str">
        <f t="array" ref="BB1332">IF(AB1332="","",IF(AB1332&gt;CF$7,5,(AB1332/(MAX(IF(AB$4:AB$1999&lt;CF$7,AB$4:AB$1999))))*5))</f>
        <v/>
      </c>
      <c r="BC1332" s="24" t="str">
        <f>IF(AM1332="","",IF($AP1332='WQ Reference'!$A$12,SUMPRODUCT($AQ1332:$BB1332,'WQ Reference'!$B$12:$M$12),IF($AP1332='WQ Reference'!$A$13,SUMPRODUCT($AQ1332:$BB1332,'WQ Reference'!$B$13:$M$13),IF($AP1332='WQ Reference'!$A$14,SUMPRODUCT($AQ1332:$BB1332,'WQ Reference'!$B$14:$M$14),IF($AP1332='WQ Reference'!$A$15,SUMPRODUCT($AQ1332:$BB1332,'WQ Reference'!$B$15:$M$15),IF($AP1332='WQ Reference'!$A$16,SUMPRODUCT($AQ1332:$BB1332,'WQ Reference'!$B$16:$M$16),IF($AP1332='WQ Reference'!$A$17,SUMPRODUCT($AQ1332:$BB1332,'WQ Reference'!$B$17:$M$17),"Invalid Watershed")))))))</f>
        <v/>
      </c>
      <c r="BD1332" s="24" t="str">
        <f t="array" ref="BD1332">IF(AC1332="","",IF(AC1332&gt;CG$7,5,(AC1332/(MAX(IF(AC$4:AC$1999&lt;CG$7,AC$4:AC$1999))))*5))</f>
        <v/>
      </c>
      <c r="BE1332" s="24" t="str">
        <f t="array" ref="BE1332">IF(AD1332="","",IF(AD1332&gt;CH$7,5,(AD1332/(MAX(IF(AD$4:AD$1999&lt;CH$7,AD$4:AD$1999))))*5))</f>
        <v/>
      </c>
      <c r="BF1332" s="24" t="str">
        <f t="array" ref="BF1332">IF(AE1332="","",IF(AE1332&gt;CI$7,5,(AE1332/(MAX(IF(AE$4:AE$1999&lt;CI$7,AE$4:AE$1999))))*5))</f>
        <v/>
      </c>
      <c r="BG1332" s="24" t="str">
        <f t="shared" si="305"/>
        <v/>
      </c>
      <c r="BH1332" s="24" t="str">
        <f t="shared" si="306"/>
        <v/>
      </c>
      <c r="BI1332" s="24" t="str">
        <f t="shared" si="307"/>
        <v/>
      </c>
      <c r="BJ1332" s="24" t="str">
        <f t="shared" si="308"/>
        <v/>
      </c>
      <c r="BK1332" s="24" t="str">
        <f t="shared" si="309"/>
        <v/>
      </c>
      <c r="BL1332" s="24" t="str">
        <f t="shared" si="310"/>
        <v/>
      </c>
      <c r="BM1332" s="24" t="str">
        <f t="shared" si="311"/>
        <v/>
      </c>
      <c r="BN1332" s="24" t="str">
        <f t="shared" si="312"/>
        <v/>
      </c>
      <c r="BO1332" s="24" t="str">
        <f t="shared" si="313"/>
        <v/>
      </c>
      <c r="BP1332" s="24" t="str">
        <f>IF(AM1332="","",SUMPRODUCT(BK1332:BO1332,'Benefit Weights'!$A$3:$E$3))</f>
        <v/>
      </c>
      <c r="BQ1332" s="27" t="str">
        <f t="shared" si="314"/>
        <v/>
      </c>
    </row>
    <row r="1333" spans="1:69" x14ac:dyDescent="0.25">
      <c r="A1333" s="23"/>
      <c r="B1333" s="23"/>
      <c r="C1333" s="23"/>
      <c r="D1333" s="23"/>
      <c r="E1333" s="24"/>
      <c r="F1333" s="24"/>
      <c r="G1333" s="24"/>
      <c r="H1333" s="23"/>
      <c r="I1333" s="23"/>
      <c r="J1333" s="23"/>
      <c r="K1333" s="23"/>
      <c r="L1333" s="23"/>
      <c r="M1333" s="23"/>
      <c r="N1333" s="23"/>
      <c r="O1333" s="24"/>
      <c r="P1333" s="24"/>
      <c r="Q1333" s="24"/>
      <c r="R1333" s="24"/>
      <c r="S1333" s="24"/>
      <c r="T1333" s="24"/>
      <c r="U1333" s="24"/>
      <c r="V1333" s="24"/>
      <c r="W1333" s="24"/>
      <c r="X1333" s="24"/>
      <c r="Y1333" s="24"/>
      <c r="Z1333" s="24"/>
      <c r="AA1333" s="24"/>
      <c r="AB1333" s="24"/>
      <c r="AC1333" s="24"/>
      <c r="AD1333" s="24"/>
      <c r="AE1333" s="24"/>
      <c r="AF1333" s="24"/>
      <c r="AG1333" s="24"/>
      <c r="AH1333" s="24"/>
      <c r="AI1333" s="24"/>
      <c r="AJ1333" s="23"/>
      <c r="AK1333" s="23"/>
      <c r="AL1333" s="23"/>
      <c r="AM1333" s="23" t="str">
        <f t="shared" si="302"/>
        <v/>
      </c>
      <c r="AN1333" s="23" t="str">
        <f t="shared" si="315"/>
        <v/>
      </c>
      <c r="AO1333" s="23" t="str">
        <f t="shared" si="303"/>
        <v/>
      </c>
      <c r="AP1333" s="23" t="str">
        <f t="shared" si="304"/>
        <v/>
      </c>
      <c r="AQ1333" s="24" t="str">
        <f t="array" ref="AQ1333">IF(Q1333="","",IF(Q1333&gt;BU$7,5,(Q1333/(MAX(IF(Q$4:Q$1999&lt;BU$7,Q$4:Q$1999))))*5))</f>
        <v/>
      </c>
      <c r="AR1333" s="24" t="str">
        <f t="array" ref="AR1333">IF(R1333="","",IF(R1333&gt;BV$7,5,(R1333/(MAX(IF(R$4:R$1999&lt;BV$7,R$4:R$1999))))*5))</f>
        <v/>
      </c>
      <c r="AS1333" s="24" t="str">
        <f t="array" ref="AS1333">IF(S1333="","",IF(S1333&gt;BW$7,5,(S1333/(MAX(IF(S$4:S$1999&lt;BW$7,S$4:S$1999))))*5))</f>
        <v/>
      </c>
      <c r="AT1333" s="24" t="str">
        <f t="array" ref="AT1333">IF(T1333="","",IF(T1333&gt;BX$7,5,(T1333/(MAX(IF(T$4:T$1999&lt;BX$7,T$4:T$1999))))*5))</f>
        <v/>
      </c>
      <c r="AU1333" s="24" t="str">
        <f t="array" ref="AU1333">IF(U1333="","",IF(U1333&gt;BY$7,5,(U1333/(MAX(IF(U$4:U$1999&lt;BY$7,U$4:U$1999))))*5))</f>
        <v/>
      </c>
      <c r="AV1333" s="24" t="str">
        <f t="array" ref="AV1333">IF(V1333="","",IF(V1333&gt;BZ$7,5,(V1333/(MAX(IF(V$4:V$1999&lt;BZ$7,V$4:V$1999))))*5))</f>
        <v/>
      </c>
      <c r="AW1333" s="24" t="str">
        <f t="array" ref="AW1333">IF(W1333="","",IF(W1333&gt;CA$7,5,(W1333/(MAX(IF(W$4:W$1999&lt;CA$7,W$4:W$1999))))*5))</f>
        <v/>
      </c>
      <c r="AX1333" s="24" t="str">
        <f t="array" ref="AX1333">IF(X1333="","",IF(X1333&gt;CB$7,5,(X1333/(MAX(IF(X$4:X$1999&lt;CB$7,X$4:X$1999))))*5))</f>
        <v/>
      </c>
      <c r="AY1333" s="24" t="str">
        <f t="array" ref="AY1333">IF(Y1333="","",IF(Y1333&gt;CC$7,5,(Y1333/(MAX(IF(Y$4:Y$1999&lt;CC$7,Y$4:Y$1999))))*5))</f>
        <v/>
      </c>
      <c r="AZ1333" s="24" t="str">
        <f t="array" ref="AZ1333">IF(Z1333="","",IF(Z1333&gt;CD$7,5,(Z1333/(MAX(IF(Z$4:Z$1999&lt;CD$7,Z$4:Z$1999))))*5))</f>
        <v/>
      </c>
      <c r="BA1333" s="24" t="str">
        <f t="array" ref="BA1333">IF(AA1333="","",IF(AA1333&gt;CE$7,5,(AA1333/(MAX(IF(AA$4:AA$1999&lt;CE$7,AA$4:AA$1999))))*5))</f>
        <v/>
      </c>
      <c r="BB1333" s="24" t="str">
        <f t="array" ref="BB1333">IF(AB1333="","",IF(AB1333&gt;CF$7,5,(AB1333/(MAX(IF(AB$4:AB$1999&lt;CF$7,AB$4:AB$1999))))*5))</f>
        <v/>
      </c>
      <c r="BC1333" s="24" t="str">
        <f>IF(AM1333="","",IF($AP1333='WQ Reference'!$A$12,SUMPRODUCT($AQ1333:$BB1333,'WQ Reference'!$B$12:$M$12),IF($AP1333='WQ Reference'!$A$13,SUMPRODUCT($AQ1333:$BB1333,'WQ Reference'!$B$13:$M$13),IF($AP1333='WQ Reference'!$A$14,SUMPRODUCT($AQ1333:$BB1333,'WQ Reference'!$B$14:$M$14),IF($AP1333='WQ Reference'!$A$15,SUMPRODUCT($AQ1333:$BB1333,'WQ Reference'!$B$15:$M$15),IF($AP1333='WQ Reference'!$A$16,SUMPRODUCT($AQ1333:$BB1333,'WQ Reference'!$B$16:$M$16),IF($AP1333='WQ Reference'!$A$17,SUMPRODUCT($AQ1333:$BB1333,'WQ Reference'!$B$17:$M$17),"Invalid Watershed")))))))</f>
        <v/>
      </c>
      <c r="BD1333" s="24" t="str">
        <f t="array" ref="BD1333">IF(AC1333="","",IF(AC1333&gt;CG$7,5,(AC1333/(MAX(IF(AC$4:AC$1999&lt;CG$7,AC$4:AC$1999))))*5))</f>
        <v/>
      </c>
      <c r="BE1333" s="24" t="str">
        <f t="array" ref="BE1333">IF(AD1333="","",IF(AD1333&gt;CH$7,5,(AD1333/(MAX(IF(AD$4:AD$1999&lt;CH$7,AD$4:AD$1999))))*5))</f>
        <v/>
      </c>
      <c r="BF1333" s="24" t="str">
        <f t="array" ref="BF1333">IF(AE1333="","",IF(AE1333&gt;CI$7,5,(AE1333/(MAX(IF(AE$4:AE$1999&lt;CI$7,AE$4:AE$1999))))*5))</f>
        <v/>
      </c>
      <c r="BG1333" s="24" t="str">
        <f t="shared" si="305"/>
        <v/>
      </c>
      <c r="BH1333" s="24" t="str">
        <f t="shared" si="306"/>
        <v/>
      </c>
      <c r="BI1333" s="24" t="str">
        <f t="shared" si="307"/>
        <v/>
      </c>
      <c r="BJ1333" s="24" t="str">
        <f t="shared" si="308"/>
        <v/>
      </c>
      <c r="BK1333" s="24" t="str">
        <f t="shared" si="309"/>
        <v/>
      </c>
      <c r="BL1333" s="24" t="str">
        <f t="shared" si="310"/>
        <v/>
      </c>
      <c r="BM1333" s="24" t="str">
        <f t="shared" si="311"/>
        <v/>
      </c>
      <c r="BN1333" s="24" t="str">
        <f t="shared" si="312"/>
        <v/>
      </c>
      <c r="BO1333" s="24" t="str">
        <f t="shared" si="313"/>
        <v/>
      </c>
      <c r="BP1333" s="24" t="str">
        <f>IF(AM1333="","",SUMPRODUCT(BK1333:BO1333,'Benefit Weights'!$A$3:$E$3))</f>
        <v/>
      </c>
      <c r="BQ1333" s="27" t="str">
        <f t="shared" si="314"/>
        <v/>
      </c>
    </row>
    <row r="1334" spans="1:69" x14ac:dyDescent="0.25">
      <c r="A1334" s="23"/>
      <c r="B1334" s="23"/>
      <c r="C1334" s="23"/>
      <c r="D1334" s="23"/>
      <c r="E1334" s="24"/>
      <c r="F1334" s="24"/>
      <c r="G1334" s="24"/>
      <c r="H1334" s="23"/>
      <c r="I1334" s="23"/>
      <c r="J1334" s="23"/>
      <c r="K1334" s="23"/>
      <c r="L1334" s="23"/>
      <c r="M1334" s="23"/>
      <c r="N1334" s="23"/>
      <c r="O1334" s="24"/>
      <c r="P1334" s="24"/>
      <c r="Q1334" s="24"/>
      <c r="R1334" s="24"/>
      <c r="S1334" s="24"/>
      <c r="T1334" s="24"/>
      <c r="U1334" s="24"/>
      <c r="V1334" s="24"/>
      <c r="W1334" s="24"/>
      <c r="X1334" s="24"/>
      <c r="Y1334" s="24"/>
      <c r="Z1334" s="24"/>
      <c r="AA1334" s="24"/>
      <c r="AB1334" s="24"/>
      <c r="AC1334" s="24"/>
      <c r="AD1334" s="24"/>
      <c r="AE1334" s="24"/>
      <c r="AF1334" s="24"/>
      <c r="AG1334" s="24"/>
      <c r="AH1334" s="24"/>
      <c r="AI1334" s="24"/>
      <c r="AJ1334" s="23"/>
      <c r="AK1334" s="23"/>
      <c r="AL1334" s="23"/>
      <c r="AM1334" s="23" t="str">
        <f t="shared" si="302"/>
        <v/>
      </c>
      <c r="AN1334" s="23" t="str">
        <f t="shared" si="315"/>
        <v/>
      </c>
      <c r="AO1334" s="23" t="str">
        <f t="shared" si="303"/>
        <v/>
      </c>
      <c r="AP1334" s="23" t="str">
        <f t="shared" si="304"/>
        <v/>
      </c>
      <c r="AQ1334" s="24" t="str">
        <f t="array" ref="AQ1334">IF(Q1334="","",IF(Q1334&gt;BU$7,5,(Q1334/(MAX(IF(Q$4:Q$1999&lt;BU$7,Q$4:Q$1999))))*5))</f>
        <v/>
      </c>
      <c r="AR1334" s="24" t="str">
        <f t="array" ref="AR1334">IF(R1334="","",IF(R1334&gt;BV$7,5,(R1334/(MAX(IF(R$4:R$1999&lt;BV$7,R$4:R$1999))))*5))</f>
        <v/>
      </c>
      <c r="AS1334" s="24" t="str">
        <f t="array" ref="AS1334">IF(S1334="","",IF(S1334&gt;BW$7,5,(S1334/(MAX(IF(S$4:S$1999&lt;BW$7,S$4:S$1999))))*5))</f>
        <v/>
      </c>
      <c r="AT1334" s="24" t="str">
        <f t="array" ref="AT1334">IF(T1334="","",IF(T1334&gt;BX$7,5,(T1334/(MAX(IF(T$4:T$1999&lt;BX$7,T$4:T$1999))))*5))</f>
        <v/>
      </c>
      <c r="AU1334" s="24" t="str">
        <f t="array" ref="AU1334">IF(U1334="","",IF(U1334&gt;BY$7,5,(U1334/(MAX(IF(U$4:U$1999&lt;BY$7,U$4:U$1999))))*5))</f>
        <v/>
      </c>
      <c r="AV1334" s="24" t="str">
        <f t="array" ref="AV1334">IF(V1334="","",IF(V1334&gt;BZ$7,5,(V1334/(MAX(IF(V$4:V$1999&lt;BZ$7,V$4:V$1999))))*5))</f>
        <v/>
      </c>
      <c r="AW1334" s="24" t="str">
        <f t="array" ref="AW1334">IF(W1334="","",IF(W1334&gt;CA$7,5,(W1334/(MAX(IF(W$4:W$1999&lt;CA$7,W$4:W$1999))))*5))</f>
        <v/>
      </c>
      <c r="AX1334" s="24" t="str">
        <f t="array" ref="AX1334">IF(X1334="","",IF(X1334&gt;CB$7,5,(X1334/(MAX(IF(X$4:X$1999&lt;CB$7,X$4:X$1999))))*5))</f>
        <v/>
      </c>
      <c r="AY1334" s="24" t="str">
        <f t="array" ref="AY1334">IF(Y1334="","",IF(Y1334&gt;CC$7,5,(Y1334/(MAX(IF(Y$4:Y$1999&lt;CC$7,Y$4:Y$1999))))*5))</f>
        <v/>
      </c>
      <c r="AZ1334" s="24" t="str">
        <f t="array" ref="AZ1334">IF(Z1334="","",IF(Z1334&gt;CD$7,5,(Z1334/(MAX(IF(Z$4:Z$1999&lt;CD$7,Z$4:Z$1999))))*5))</f>
        <v/>
      </c>
      <c r="BA1334" s="24" t="str">
        <f t="array" ref="BA1334">IF(AA1334="","",IF(AA1334&gt;CE$7,5,(AA1334/(MAX(IF(AA$4:AA$1999&lt;CE$7,AA$4:AA$1999))))*5))</f>
        <v/>
      </c>
      <c r="BB1334" s="24" t="str">
        <f t="array" ref="BB1334">IF(AB1334="","",IF(AB1334&gt;CF$7,5,(AB1334/(MAX(IF(AB$4:AB$1999&lt;CF$7,AB$4:AB$1999))))*5))</f>
        <v/>
      </c>
      <c r="BC1334" s="24" t="str">
        <f>IF(AM1334="","",IF($AP1334='WQ Reference'!$A$12,SUMPRODUCT($AQ1334:$BB1334,'WQ Reference'!$B$12:$M$12),IF($AP1334='WQ Reference'!$A$13,SUMPRODUCT($AQ1334:$BB1334,'WQ Reference'!$B$13:$M$13),IF($AP1334='WQ Reference'!$A$14,SUMPRODUCT($AQ1334:$BB1334,'WQ Reference'!$B$14:$M$14),IF($AP1334='WQ Reference'!$A$15,SUMPRODUCT($AQ1334:$BB1334,'WQ Reference'!$B$15:$M$15),IF($AP1334='WQ Reference'!$A$16,SUMPRODUCT($AQ1334:$BB1334,'WQ Reference'!$B$16:$M$16),IF($AP1334='WQ Reference'!$A$17,SUMPRODUCT($AQ1334:$BB1334,'WQ Reference'!$B$17:$M$17),"Invalid Watershed")))))))</f>
        <v/>
      </c>
      <c r="BD1334" s="24" t="str">
        <f t="array" ref="BD1334">IF(AC1334="","",IF(AC1334&gt;CG$7,5,(AC1334/(MAX(IF(AC$4:AC$1999&lt;CG$7,AC$4:AC$1999))))*5))</f>
        <v/>
      </c>
      <c r="BE1334" s="24" t="str">
        <f t="array" ref="BE1334">IF(AD1334="","",IF(AD1334&gt;CH$7,5,(AD1334/(MAX(IF(AD$4:AD$1999&lt;CH$7,AD$4:AD$1999))))*5))</f>
        <v/>
      </c>
      <c r="BF1334" s="24" t="str">
        <f t="array" ref="BF1334">IF(AE1334="","",IF(AE1334&gt;CI$7,5,(AE1334/(MAX(IF(AE$4:AE$1999&lt;CI$7,AE$4:AE$1999))))*5))</f>
        <v/>
      </c>
      <c r="BG1334" s="24" t="str">
        <f t="shared" si="305"/>
        <v/>
      </c>
      <c r="BH1334" s="24" t="str">
        <f t="shared" si="306"/>
        <v/>
      </c>
      <c r="BI1334" s="24" t="str">
        <f t="shared" si="307"/>
        <v/>
      </c>
      <c r="BJ1334" s="24" t="str">
        <f t="shared" si="308"/>
        <v/>
      </c>
      <c r="BK1334" s="24" t="str">
        <f t="shared" si="309"/>
        <v/>
      </c>
      <c r="BL1334" s="24" t="str">
        <f t="shared" si="310"/>
        <v/>
      </c>
      <c r="BM1334" s="24" t="str">
        <f t="shared" si="311"/>
        <v/>
      </c>
      <c r="BN1334" s="24" t="str">
        <f t="shared" si="312"/>
        <v/>
      </c>
      <c r="BO1334" s="24" t="str">
        <f t="shared" si="313"/>
        <v/>
      </c>
      <c r="BP1334" s="24" t="str">
        <f>IF(AM1334="","",SUMPRODUCT(BK1334:BO1334,'Benefit Weights'!$A$3:$E$3))</f>
        <v/>
      </c>
      <c r="BQ1334" s="27" t="str">
        <f t="shared" si="314"/>
        <v/>
      </c>
    </row>
    <row r="1335" spans="1:69" x14ac:dyDescent="0.25">
      <c r="A1335" s="23"/>
      <c r="B1335" s="23"/>
      <c r="C1335" s="23"/>
      <c r="D1335" s="23"/>
      <c r="E1335" s="24"/>
      <c r="F1335" s="24"/>
      <c r="G1335" s="24"/>
      <c r="H1335" s="23"/>
      <c r="I1335" s="23"/>
      <c r="J1335" s="23"/>
      <c r="K1335" s="23"/>
      <c r="L1335" s="23"/>
      <c r="M1335" s="23"/>
      <c r="N1335" s="23"/>
      <c r="O1335" s="24"/>
      <c r="P1335" s="24"/>
      <c r="Q1335" s="24"/>
      <c r="R1335" s="24"/>
      <c r="S1335" s="24"/>
      <c r="T1335" s="24"/>
      <c r="U1335" s="24"/>
      <c r="V1335" s="24"/>
      <c r="W1335" s="24"/>
      <c r="X1335" s="24"/>
      <c r="Y1335" s="24"/>
      <c r="Z1335" s="24"/>
      <c r="AA1335" s="24"/>
      <c r="AB1335" s="24"/>
      <c r="AC1335" s="24"/>
      <c r="AD1335" s="24"/>
      <c r="AE1335" s="24"/>
      <c r="AF1335" s="24"/>
      <c r="AG1335" s="24"/>
      <c r="AH1335" s="24"/>
      <c r="AI1335" s="24"/>
      <c r="AJ1335" s="23"/>
      <c r="AK1335" s="23"/>
      <c r="AL1335" s="23"/>
      <c r="AM1335" s="23" t="str">
        <f t="shared" si="302"/>
        <v/>
      </c>
      <c r="AN1335" s="23" t="str">
        <f t="shared" si="315"/>
        <v/>
      </c>
      <c r="AO1335" s="23" t="str">
        <f t="shared" si="303"/>
        <v/>
      </c>
      <c r="AP1335" s="23" t="str">
        <f t="shared" si="304"/>
        <v/>
      </c>
      <c r="AQ1335" s="24" t="str">
        <f t="array" ref="AQ1335">IF(Q1335="","",IF(Q1335&gt;BU$7,5,(Q1335/(MAX(IF(Q$4:Q$1999&lt;BU$7,Q$4:Q$1999))))*5))</f>
        <v/>
      </c>
      <c r="AR1335" s="24" t="str">
        <f t="array" ref="AR1335">IF(R1335="","",IF(R1335&gt;BV$7,5,(R1335/(MAX(IF(R$4:R$1999&lt;BV$7,R$4:R$1999))))*5))</f>
        <v/>
      </c>
      <c r="AS1335" s="24" t="str">
        <f t="array" ref="AS1335">IF(S1335="","",IF(S1335&gt;BW$7,5,(S1335/(MAX(IF(S$4:S$1999&lt;BW$7,S$4:S$1999))))*5))</f>
        <v/>
      </c>
      <c r="AT1335" s="24" t="str">
        <f t="array" ref="AT1335">IF(T1335="","",IF(T1335&gt;BX$7,5,(T1335/(MAX(IF(T$4:T$1999&lt;BX$7,T$4:T$1999))))*5))</f>
        <v/>
      </c>
      <c r="AU1335" s="24" t="str">
        <f t="array" ref="AU1335">IF(U1335="","",IF(U1335&gt;BY$7,5,(U1335/(MAX(IF(U$4:U$1999&lt;BY$7,U$4:U$1999))))*5))</f>
        <v/>
      </c>
      <c r="AV1335" s="24" t="str">
        <f t="array" ref="AV1335">IF(V1335="","",IF(V1335&gt;BZ$7,5,(V1335/(MAX(IF(V$4:V$1999&lt;BZ$7,V$4:V$1999))))*5))</f>
        <v/>
      </c>
      <c r="AW1335" s="24" t="str">
        <f t="array" ref="AW1335">IF(W1335="","",IF(W1335&gt;CA$7,5,(W1335/(MAX(IF(W$4:W$1999&lt;CA$7,W$4:W$1999))))*5))</f>
        <v/>
      </c>
      <c r="AX1335" s="24" t="str">
        <f t="array" ref="AX1335">IF(X1335="","",IF(X1335&gt;CB$7,5,(X1335/(MAX(IF(X$4:X$1999&lt;CB$7,X$4:X$1999))))*5))</f>
        <v/>
      </c>
      <c r="AY1335" s="24" t="str">
        <f t="array" ref="AY1335">IF(Y1335="","",IF(Y1335&gt;CC$7,5,(Y1335/(MAX(IF(Y$4:Y$1999&lt;CC$7,Y$4:Y$1999))))*5))</f>
        <v/>
      </c>
      <c r="AZ1335" s="24" t="str">
        <f t="array" ref="AZ1335">IF(Z1335="","",IF(Z1335&gt;CD$7,5,(Z1335/(MAX(IF(Z$4:Z$1999&lt;CD$7,Z$4:Z$1999))))*5))</f>
        <v/>
      </c>
      <c r="BA1335" s="24" t="str">
        <f t="array" ref="BA1335">IF(AA1335="","",IF(AA1335&gt;CE$7,5,(AA1335/(MAX(IF(AA$4:AA$1999&lt;CE$7,AA$4:AA$1999))))*5))</f>
        <v/>
      </c>
      <c r="BB1335" s="24" t="str">
        <f t="array" ref="BB1335">IF(AB1335="","",IF(AB1335&gt;CF$7,5,(AB1335/(MAX(IF(AB$4:AB$1999&lt;CF$7,AB$4:AB$1999))))*5))</f>
        <v/>
      </c>
      <c r="BC1335" s="24" t="str">
        <f>IF(AM1335="","",IF($AP1335='WQ Reference'!$A$12,SUMPRODUCT($AQ1335:$BB1335,'WQ Reference'!$B$12:$M$12),IF($AP1335='WQ Reference'!$A$13,SUMPRODUCT($AQ1335:$BB1335,'WQ Reference'!$B$13:$M$13),IF($AP1335='WQ Reference'!$A$14,SUMPRODUCT($AQ1335:$BB1335,'WQ Reference'!$B$14:$M$14),IF($AP1335='WQ Reference'!$A$15,SUMPRODUCT($AQ1335:$BB1335,'WQ Reference'!$B$15:$M$15),IF($AP1335='WQ Reference'!$A$16,SUMPRODUCT($AQ1335:$BB1335,'WQ Reference'!$B$16:$M$16),IF($AP1335='WQ Reference'!$A$17,SUMPRODUCT($AQ1335:$BB1335,'WQ Reference'!$B$17:$M$17),"Invalid Watershed")))))))</f>
        <v/>
      </c>
      <c r="BD1335" s="24" t="str">
        <f t="array" ref="BD1335">IF(AC1335="","",IF(AC1335&gt;CG$7,5,(AC1335/(MAX(IF(AC$4:AC$1999&lt;CG$7,AC$4:AC$1999))))*5))</f>
        <v/>
      </c>
      <c r="BE1335" s="24" t="str">
        <f t="array" ref="BE1335">IF(AD1335="","",IF(AD1335&gt;CH$7,5,(AD1335/(MAX(IF(AD$4:AD$1999&lt;CH$7,AD$4:AD$1999))))*5))</f>
        <v/>
      </c>
      <c r="BF1335" s="24" t="str">
        <f t="array" ref="BF1335">IF(AE1335="","",IF(AE1335&gt;CI$7,5,(AE1335/(MAX(IF(AE$4:AE$1999&lt;CI$7,AE$4:AE$1999))))*5))</f>
        <v/>
      </c>
      <c r="BG1335" s="24" t="str">
        <f t="shared" si="305"/>
        <v/>
      </c>
      <c r="BH1335" s="24" t="str">
        <f t="shared" si="306"/>
        <v/>
      </c>
      <c r="BI1335" s="24" t="str">
        <f t="shared" si="307"/>
        <v/>
      </c>
      <c r="BJ1335" s="24" t="str">
        <f t="shared" si="308"/>
        <v/>
      </c>
      <c r="BK1335" s="24" t="str">
        <f t="shared" si="309"/>
        <v/>
      </c>
      <c r="BL1335" s="24" t="str">
        <f t="shared" si="310"/>
        <v/>
      </c>
      <c r="BM1335" s="24" t="str">
        <f t="shared" si="311"/>
        <v/>
      </c>
      <c r="BN1335" s="24" t="str">
        <f t="shared" si="312"/>
        <v/>
      </c>
      <c r="BO1335" s="24" t="str">
        <f t="shared" si="313"/>
        <v/>
      </c>
      <c r="BP1335" s="24" t="str">
        <f>IF(AM1335="","",SUMPRODUCT(BK1335:BO1335,'Benefit Weights'!$A$3:$E$3))</f>
        <v/>
      </c>
      <c r="BQ1335" s="27" t="str">
        <f t="shared" si="314"/>
        <v/>
      </c>
    </row>
    <row r="1336" spans="1:69" x14ac:dyDescent="0.25">
      <c r="A1336" s="23"/>
      <c r="B1336" s="23"/>
      <c r="C1336" s="23"/>
      <c r="D1336" s="23"/>
      <c r="E1336" s="24"/>
      <c r="F1336" s="24"/>
      <c r="G1336" s="24"/>
      <c r="H1336" s="23"/>
      <c r="I1336" s="23"/>
      <c r="J1336" s="23"/>
      <c r="K1336" s="23"/>
      <c r="L1336" s="23"/>
      <c r="M1336" s="23"/>
      <c r="N1336" s="23"/>
      <c r="O1336" s="24"/>
      <c r="P1336" s="24"/>
      <c r="Q1336" s="24"/>
      <c r="R1336" s="24"/>
      <c r="S1336" s="24"/>
      <c r="T1336" s="24"/>
      <c r="U1336" s="24"/>
      <c r="V1336" s="24"/>
      <c r="W1336" s="24"/>
      <c r="X1336" s="24"/>
      <c r="Y1336" s="24"/>
      <c r="Z1336" s="24"/>
      <c r="AA1336" s="24"/>
      <c r="AB1336" s="24"/>
      <c r="AC1336" s="24"/>
      <c r="AD1336" s="24"/>
      <c r="AE1336" s="24"/>
      <c r="AF1336" s="24"/>
      <c r="AG1336" s="24"/>
      <c r="AH1336" s="24"/>
      <c r="AI1336" s="24"/>
      <c r="AJ1336" s="23"/>
      <c r="AK1336" s="23"/>
      <c r="AL1336" s="23"/>
      <c r="AM1336" s="23" t="str">
        <f t="shared" si="302"/>
        <v/>
      </c>
      <c r="AN1336" s="23" t="str">
        <f t="shared" si="315"/>
        <v/>
      </c>
      <c r="AO1336" s="23" t="str">
        <f t="shared" si="303"/>
        <v/>
      </c>
      <c r="AP1336" s="23" t="str">
        <f t="shared" si="304"/>
        <v/>
      </c>
      <c r="AQ1336" s="24" t="str">
        <f t="array" ref="AQ1336">IF(Q1336="","",IF(Q1336&gt;BU$7,5,(Q1336/(MAX(IF(Q$4:Q$1999&lt;BU$7,Q$4:Q$1999))))*5))</f>
        <v/>
      </c>
      <c r="AR1336" s="24" t="str">
        <f t="array" ref="AR1336">IF(R1336="","",IF(R1336&gt;BV$7,5,(R1336/(MAX(IF(R$4:R$1999&lt;BV$7,R$4:R$1999))))*5))</f>
        <v/>
      </c>
      <c r="AS1336" s="24" t="str">
        <f t="array" ref="AS1336">IF(S1336="","",IF(S1336&gt;BW$7,5,(S1336/(MAX(IF(S$4:S$1999&lt;BW$7,S$4:S$1999))))*5))</f>
        <v/>
      </c>
      <c r="AT1336" s="24" t="str">
        <f t="array" ref="AT1336">IF(T1336="","",IF(T1336&gt;BX$7,5,(T1336/(MAX(IF(T$4:T$1999&lt;BX$7,T$4:T$1999))))*5))</f>
        <v/>
      </c>
      <c r="AU1336" s="24" t="str">
        <f t="array" ref="AU1336">IF(U1336="","",IF(U1336&gt;BY$7,5,(U1336/(MAX(IF(U$4:U$1999&lt;BY$7,U$4:U$1999))))*5))</f>
        <v/>
      </c>
      <c r="AV1336" s="24" t="str">
        <f t="array" ref="AV1336">IF(V1336="","",IF(V1336&gt;BZ$7,5,(V1336/(MAX(IF(V$4:V$1999&lt;BZ$7,V$4:V$1999))))*5))</f>
        <v/>
      </c>
      <c r="AW1336" s="24" t="str">
        <f t="array" ref="AW1336">IF(W1336="","",IF(W1336&gt;CA$7,5,(W1336/(MAX(IF(W$4:W$1999&lt;CA$7,W$4:W$1999))))*5))</f>
        <v/>
      </c>
      <c r="AX1336" s="24" t="str">
        <f t="array" ref="AX1336">IF(X1336="","",IF(X1336&gt;CB$7,5,(X1336/(MAX(IF(X$4:X$1999&lt;CB$7,X$4:X$1999))))*5))</f>
        <v/>
      </c>
      <c r="AY1336" s="24" t="str">
        <f t="array" ref="AY1336">IF(Y1336="","",IF(Y1336&gt;CC$7,5,(Y1336/(MAX(IF(Y$4:Y$1999&lt;CC$7,Y$4:Y$1999))))*5))</f>
        <v/>
      </c>
      <c r="AZ1336" s="24" t="str">
        <f t="array" ref="AZ1336">IF(Z1336="","",IF(Z1336&gt;CD$7,5,(Z1336/(MAX(IF(Z$4:Z$1999&lt;CD$7,Z$4:Z$1999))))*5))</f>
        <v/>
      </c>
      <c r="BA1336" s="24" t="str">
        <f t="array" ref="BA1336">IF(AA1336="","",IF(AA1336&gt;CE$7,5,(AA1336/(MAX(IF(AA$4:AA$1999&lt;CE$7,AA$4:AA$1999))))*5))</f>
        <v/>
      </c>
      <c r="BB1336" s="24" t="str">
        <f t="array" ref="BB1336">IF(AB1336="","",IF(AB1336&gt;CF$7,5,(AB1336/(MAX(IF(AB$4:AB$1999&lt;CF$7,AB$4:AB$1999))))*5))</f>
        <v/>
      </c>
      <c r="BC1336" s="24" t="str">
        <f>IF(AM1336="","",IF($AP1336='WQ Reference'!$A$12,SUMPRODUCT($AQ1336:$BB1336,'WQ Reference'!$B$12:$M$12),IF($AP1336='WQ Reference'!$A$13,SUMPRODUCT($AQ1336:$BB1336,'WQ Reference'!$B$13:$M$13),IF($AP1336='WQ Reference'!$A$14,SUMPRODUCT($AQ1336:$BB1336,'WQ Reference'!$B$14:$M$14),IF($AP1336='WQ Reference'!$A$15,SUMPRODUCT($AQ1336:$BB1336,'WQ Reference'!$B$15:$M$15),IF($AP1336='WQ Reference'!$A$16,SUMPRODUCT($AQ1336:$BB1336,'WQ Reference'!$B$16:$M$16),IF($AP1336='WQ Reference'!$A$17,SUMPRODUCT($AQ1336:$BB1336,'WQ Reference'!$B$17:$M$17),"Invalid Watershed")))))))</f>
        <v/>
      </c>
      <c r="BD1336" s="24" t="str">
        <f t="array" ref="BD1336">IF(AC1336="","",IF(AC1336&gt;CG$7,5,(AC1336/(MAX(IF(AC$4:AC$1999&lt;CG$7,AC$4:AC$1999))))*5))</f>
        <v/>
      </c>
      <c r="BE1336" s="24" t="str">
        <f t="array" ref="BE1336">IF(AD1336="","",IF(AD1336&gt;CH$7,5,(AD1336/(MAX(IF(AD$4:AD$1999&lt;CH$7,AD$4:AD$1999))))*5))</f>
        <v/>
      </c>
      <c r="BF1336" s="24" t="str">
        <f t="array" ref="BF1336">IF(AE1336="","",IF(AE1336&gt;CI$7,5,(AE1336/(MAX(IF(AE$4:AE$1999&lt;CI$7,AE$4:AE$1999))))*5))</f>
        <v/>
      </c>
      <c r="BG1336" s="24" t="str">
        <f t="shared" si="305"/>
        <v/>
      </c>
      <c r="BH1336" s="24" t="str">
        <f t="shared" si="306"/>
        <v/>
      </c>
      <c r="BI1336" s="24" t="str">
        <f t="shared" si="307"/>
        <v/>
      </c>
      <c r="BJ1336" s="24" t="str">
        <f t="shared" si="308"/>
        <v/>
      </c>
      <c r="BK1336" s="24" t="str">
        <f t="shared" si="309"/>
        <v/>
      </c>
      <c r="BL1336" s="24" t="str">
        <f t="shared" si="310"/>
        <v/>
      </c>
      <c r="BM1336" s="24" t="str">
        <f t="shared" si="311"/>
        <v/>
      </c>
      <c r="BN1336" s="24" t="str">
        <f t="shared" si="312"/>
        <v/>
      </c>
      <c r="BO1336" s="24" t="str">
        <f t="shared" si="313"/>
        <v/>
      </c>
      <c r="BP1336" s="24" t="str">
        <f>IF(AM1336="","",SUMPRODUCT(BK1336:BO1336,'Benefit Weights'!$A$3:$E$3))</f>
        <v/>
      </c>
      <c r="BQ1336" s="27" t="str">
        <f t="shared" si="314"/>
        <v/>
      </c>
    </row>
    <row r="1337" spans="1:69" x14ac:dyDescent="0.25">
      <c r="A1337" s="23"/>
      <c r="B1337" s="23"/>
      <c r="C1337" s="23"/>
      <c r="D1337" s="23"/>
      <c r="E1337" s="24"/>
      <c r="F1337" s="24"/>
      <c r="G1337" s="24"/>
      <c r="H1337" s="23"/>
      <c r="I1337" s="23"/>
      <c r="J1337" s="23"/>
      <c r="K1337" s="23"/>
      <c r="L1337" s="23"/>
      <c r="M1337" s="23"/>
      <c r="N1337" s="23"/>
      <c r="O1337" s="24"/>
      <c r="P1337" s="24"/>
      <c r="Q1337" s="24"/>
      <c r="R1337" s="24"/>
      <c r="S1337" s="24"/>
      <c r="T1337" s="24"/>
      <c r="U1337" s="24"/>
      <c r="V1337" s="24"/>
      <c r="W1337" s="24"/>
      <c r="X1337" s="24"/>
      <c r="Y1337" s="24"/>
      <c r="Z1337" s="24"/>
      <c r="AA1337" s="24"/>
      <c r="AB1337" s="24"/>
      <c r="AC1337" s="24"/>
      <c r="AD1337" s="24"/>
      <c r="AE1337" s="24"/>
      <c r="AF1337" s="24"/>
      <c r="AG1337" s="24"/>
      <c r="AH1337" s="24"/>
      <c r="AI1337" s="24"/>
      <c r="AJ1337" s="23"/>
      <c r="AK1337" s="23"/>
      <c r="AL1337" s="23"/>
      <c r="AM1337" s="23" t="str">
        <f t="shared" si="302"/>
        <v/>
      </c>
      <c r="AN1337" s="23" t="str">
        <f t="shared" si="315"/>
        <v/>
      </c>
      <c r="AO1337" s="23" t="str">
        <f t="shared" si="303"/>
        <v/>
      </c>
      <c r="AP1337" s="23" t="str">
        <f t="shared" si="304"/>
        <v/>
      </c>
      <c r="AQ1337" s="24" t="str">
        <f t="array" ref="AQ1337">IF(Q1337="","",IF(Q1337&gt;BU$7,5,(Q1337/(MAX(IF(Q$4:Q$1999&lt;BU$7,Q$4:Q$1999))))*5))</f>
        <v/>
      </c>
      <c r="AR1337" s="24" t="str">
        <f t="array" ref="AR1337">IF(R1337="","",IF(R1337&gt;BV$7,5,(R1337/(MAX(IF(R$4:R$1999&lt;BV$7,R$4:R$1999))))*5))</f>
        <v/>
      </c>
      <c r="AS1337" s="24" t="str">
        <f t="array" ref="AS1337">IF(S1337="","",IF(S1337&gt;BW$7,5,(S1337/(MAX(IF(S$4:S$1999&lt;BW$7,S$4:S$1999))))*5))</f>
        <v/>
      </c>
      <c r="AT1337" s="24" t="str">
        <f t="array" ref="AT1337">IF(T1337="","",IF(T1337&gt;BX$7,5,(T1337/(MAX(IF(T$4:T$1999&lt;BX$7,T$4:T$1999))))*5))</f>
        <v/>
      </c>
      <c r="AU1337" s="24" t="str">
        <f t="array" ref="AU1337">IF(U1337="","",IF(U1337&gt;BY$7,5,(U1337/(MAX(IF(U$4:U$1999&lt;BY$7,U$4:U$1999))))*5))</f>
        <v/>
      </c>
      <c r="AV1337" s="24" t="str">
        <f t="array" ref="AV1337">IF(V1337="","",IF(V1337&gt;BZ$7,5,(V1337/(MAX(IF(V$4:V$1999&lt;BZ$7,V$4:V$1999))))*5))</f>
        <v/>
      </c>
      <c r="AW1337" s="24" t="str">
        <f t="array" ref="AW1337">IF(W1337="","",IF(W1337&gt;CA$7,5,(W1337/(MAX(IF(W$4:W$1999&lt;CA$7,W$4:W$1999))))*5))</f>
        <v/>
      </c>
      <c r="AX1337" s="24" t="str">
        <f t="array" ref="AX1337">IF(X1337="","",IF(X1337&gt;CB$7,5,(X1337/(MAX(IF(X$4:X$1999&lt;CB$7,X$4:X$1999))))*5))</f>
        <v/>
      </c>
      <c r="AY1337" s="24" t="str">
        <f t="array" ref="AY1337">IF(Y1337="","",IF(Y1337&gt;CC$7,5,(Y1337/(MAX(IF(Y$4:Y$1999&lt;CC$7,Y$4:Y$1999))))*5))</f>
        <v/>
      </c>
      <c r="AZ1337" s="24" t="str">
        <f t="array" ref="AZ1337">IF(Z1337="","",IF(Z1337&gt;CD$7,5,(Z1337/(MAX(IF(Z$4:Z$1999&lt;CD$7,Z$4:Z$1999))))*5))</f>
        <v/>
      </c>
      <c r="BA1337" s="24" t="str">
        <f t="array" ref="BA1337">IF(AA1337="","",IF(AA1337&gt;CE$7,5,(AA1337/(MAX(IF(AA$4:AA$1999&lt;CE$7,AA$4:AA$1999))))*5))</f>
        <v/>
      </c>
      <c r="BB1337" s="24" t="str">
        <f t="array" ref="BB1337">IF(AB1337="","",IF(AB1337&gt;CF$7,5,(AB1337/(MAX(IF(AB$4:AB$1999&lt;CF$7,AB$4:AB$1999))))*5))</f>
        <v/>
      </c>
      <c r="BC1337" s="24" t="str">
        <f>IF(AM1337="","",IF($AP1337='WQ Reference'!$A$12,SUMPRODUCT($AQ1337:$BB1337,'WQ Reference'!$B$12:$M$12),IF($AP1337='WQ Reference'!$A$13,SUMPRODUCT($AQ1337:$BB1337,'WQ Reference'!$B$13:$M$13),IF($AP1337='WQ Reference'!$A$14,SUMPRODUCT($AQ1337:$BB1337,'WQ Reference'!$B$14:$M$14),IF($AP1337='WQ Reference'!$A$15,SUMPRODUCT($AQ1337:$BB1337,'WQ Reference'!$B$15:$M$15),IF($AP1337='WQ Reference'!$A$16,SUMPRODUCT($AQ1337:$BB1337,'WQ Reference'!$B$16:$M$16),IF($AP1337='WQ Reference'!$A$17,SUMPRODUCT($AQ1337:$BB1337,'WQ Reference'!$B$17:$M$17),"Invalid Watershed")))))))</f>
        <v/>
      </c>
      <c r="BD1337" s="24" t="str">
        <f t="array" ref="BD1337">IF(AC1337="","",IF(AC1337&gt;CG$7,5,(AC1337/(MAX(IF(AC$4:AC$1999&lt;CG$7,AC$4:AC$1999))))*5))</f>
        <v/>
      </c>
      <c r="BE1337" s="24" t="str">
        <f t="array" ref="BE1337">IF(AD1337="","",IF(AD1337&gt;CH$7,5,(AD1337/(MAX(IF(AD$4:AD$1999&lt;CH$7,AD$4:AD$1999))))*5))</f>
        <v/>
      </c>
      <c r="BF1337" s="24" t="str">
        <f t="array" ref="BF1337">IF(AE1337="","",IF(AE1337&gt;CI$7,5,(AE1337/(MAX(IF(AE$4:AE$1999&lt;CI$7,AE$4:AE$1999))))*5))</f>
        <v/>
      </c>
      <c r="BG1337" s="24" t="str">
        <f t="shared" si="305"/>
        <v/>
      </c>
      <c r="BH1337" s="24" t="str">
        <f t="shared" si="306"/>
        <v/>
      </c>
      <c r="BI1337" s="24" t="str">
        <f t="shared" si="307"/>
        <v/>
      </c>
      <c r="BJ1337" s="24" t="str">
        <f t="shared" si="308"/>
        <v/>
      </c>
      <c r="BK1337" s="24" t="str">
        <f t="shared" si="309"/>
        <v/>
      </c>
      <c r="BL1337" s="24" t="str">
        <f t="shared" si="310"/>
        <v/>
      </c>
      <c r="BM1337" s="24" t="str">
        <f t="shared" si="311"/>
        <v/>
      </c>
      <c r="BN1337" s="24" t="str">
        <f t="shared" si="312"/>
        <v/>
      </c>
      <c r="BO1337" s="24" t="str">
        <f t="shared" si="313"/>
        <v/>
      </c>
      <c r="BP1337" s="24" t="str">
        <f>IF(AM1337="","",SUMPRODUCT(BK1337:BO1337,'Benefit Weights'!$A$3:$E$3))</f>
        <v/>
      </c>
      <c r="BQ1337" s="27" t="str">
        <f t="shared" si="314"/>
        <v/>
      </c>
    </row>
    <row r="1338" spans="1:69" x14ac:dyDescent="0.25">
      <c r="A1338" s="23"/>
      <c r="B1338" s="23"/>
      <c r="C1338" s="23"/>
      <c r="D1338" s="23"/>
      <c r="E1338" s="24"/>
      <c r="F1338" s="24"/>
      <c r="G1338" s="24"/>
      <c r="H1338" s="23"/>
      <c r="I1338" s="23"/>
      <c r="J1338" s="23"/>
      <c r="K1338" s="23"/>
      <c r="L1338" s="23"/>
      <c r="M1338" s="23"/>
      <c r="N1338" s="23"/>
      <c r="O1338" s="24"/>
      <c r="P1338" s="24"/>
      <c r="Q1338" s="24"/>
      <c r="R1338" s="24"/>
      <c r="S1338" s="24"/>
      <c r="T1338" s="24"/>
      <c r="U1338" s="24"/>
      <c r="V1338" s="24"/>
      <c r="W1338" s="24"/>
      <c r="X1338" s="24"/>
      <c r="Y1338" s="24"/>
      <c r="Z1338" s="24"/>
      <c r="AA1338" s="24"/>
      <c r="AB1338" s="24"/>
      <c r="AC1338" s="24"/>
      <c r="AD1338" s="24"/>
      <c r="AE1338" s="24"/>
      <c r="AF1338" s="24"/>
      <c r="AG1338" s="24"/>
      <c r="AH1338" s="24"/>
      <c r="AI1338" s="24"/>
      <c r="AJ1338" s="23"/>
      <c r="AK1338" s="23"/>
      <c r="AL1338" s="23"/>
      <c r="AM1338" s="23" t="str">
        <f t="shared" si="302"/>
        <v/>
      </c>
      <c r="AN1338" s="23" t="str">
        <f t="shared" si="315"/>
        <v/>
      </c>
      <c r="AO1338" s="23" t="str">
        <f t="shared" si="303"/>
        <v/>
      </c>
      <c r="AP1338" s="23" t="str">
        <f t="shared" si="304"/>
        <v/>
      </c>
      <c r="AQ1338" s="24" t="str">
        <f t="array" ref="AQ1338">IF(Q1338="","",IF(Q1338&gt;BU$7,5,(Q1338/(MAX(IF(Q$4:Q$1999&lt;BU$7,Q$4:Q$1999))))*5))</f>
        <v/>
      </c>
      <c r="AR1338" s="24" t="str">
        <f t="array" ref="AR1338">IF(R1338="","",IF(R1338&gt;BV$7,5,(R1338/(MAX(IF(R$4:R$1999&lt;BV$7,R$4:R$1999))))*5))</f>
        <v/>
      </c>
      <c r="AS1338" s="24" t="str">
        <f t="array" ref="AS1338">IF(S1338="","",IF(S1338&gt;BW$7,5,(S1338/(MAX(IF(S$4:S$1999&lt;BW$7,S$4:S$1999))))*5))</f>
        <v/>
      </c>
      <c r="AT1338" s="24" t="str">
        <f t="array" ref="AT1338">IF(T1338="","",IF(T1338&gt;BX$7,5,(T1338/(MAX(IF(T$4:T$1999&lt;BX$7,T$4:T$1999))))*5))</f>
        <v/>
      </c>
      <c r="AU1338" s="24" t="str">
        <f t="array" ref="AU1338">IF(U1338="","",IF(U1338&gt;BY$7,5,(U1338/(MAX(IF(U$4:U$1999&lt;BY$7,U$4:U$1999))))*5))</f>
        <v/>
      </c>
      <c r="AV1338" s="24" t="str">
        <f t="array" ref="AV1338">IF(V1338="","",IF(V1338&gt;BZ$7,5,(V1338/(MAX(IF(V$4:V$1999&lt;BZ$7,V$4:V$1999))))*5))</f>
        <v/>
      </c>
      <c r="AW1338" s="24" t="str">
        <f t="array" ref="AW1338">IF(W1338="","",IF(W1338&gt;CA$7,5,(W1338/(MAX(IF(W$4:W$1999&lt;CA$7,W$4:W$1999))))*5))</f>
        <v/>
      </c>
      <c r="AX1338" s="24" t="str">
        <f t="array" ref="AX1338">IF(X1338="","",IF(X1338&gt;CB$7,5,(X1338/(MAX(IF(X$4:X$1999&lt;CB$7,X$4:X$1999))))*5))</f>
        <v/>
      </c>
      <c r="AY1338" s="24" t="str">
        <f t="array" ref="AY1338">IF(Y1338="","",IF(Y1338&gt;CC$7,5,(Y1338/(MAX(IF(Y$4:Y$1999&lt;CC$7,Y$4:Y$1999))))*5))</f>
        <v/>
      </c>
      <c r="AZ1338" s="24" t="str">
        <f t="array" ref="AZ1338">IF(Z1338="","",IF(Z1338&gt;CD$7,5,(Z1338/(MAX(IF(Z$4:Z$1999&lt;CD$7,Z$4:Z$1999))))*5))</f>
        <v/>
      </c>
      <c r="BA1338" s="24" t="str">
        <f t="array" ref="BA1338">IF(AA1338="","",IF(AA1338&gt;CE$7,5,(AA1338/(MAX(IF(AA$4:AA$1999&lt;CE$7,AA$4:AA$1999))))*5))</f>
        <v/>
      </c>
      <c r="BB1338" s="24" t="str">
        <f t="array" ref="BB1338">IF(AB1338="","",IF(AB1338&gt;CF$7,5,(AB1338/(MAX(IF(AB$4:AB$1999&lt;CF$7,AB$4:AB$1999))))*5))</f>
        <v/>
      </c>
      <c r="BC1338" s="24" t="str">
        <f>IF(AM1338="","",IF($AP1338='WQ Reference'!$A$12,SUMPRODUCT($AQ1338:$BB1338,'WQ Reference'!$B$12:$M$12),IF($AP1338='WQ Reference'!$A$13,SUMPRODUCT($AQ1338:$BB1338,'WQ Reference'!$B$13:$M$13),IF($AP1338='WQ Reference'!$A$14,SUMPRODUCT($AQ1338:$BB1338,'WQ Reference'!$B$14:$M$14),IF($AP1338='WQ Reference'!$A$15,SUMPRODUCT($AQ1338:$BB1338,'WQ Reference'!$B$15:$M$15),IF($AP1338='WQ Reference'!$A$16,SUMPRODUCT($AQ1338:$BB1338,'WQ Reference'!$B$16:$M$16),IF($AP1338='WQ Reference'!$A$17,SUMPRODUCT($AQ1338:$BB1338,'WQ Reference'!$B$17:$M$17),"Invalid Watershed")))))))</f>
        <v/>
      </c>
      <c r="BD1338" s="24" t="str">
        <f t="array" ref="BD1338">IF(AC1338="","",IF(AC1338&gt;CG$7,5,(AC1338/(MAX(IF(AC$4:AC$1999&lt;CG$7,AC$4:AC$1999))))*5))</f>
        <v/>
      </c>
      <c r="BE1338" s="24" t="str">
        <f t="array" ref="BE1338">IF(AD1338="","",IF(AD1338&gt;CH$7,5,(AD1338/(MAX(IF(AD$4:AD$1999&lt;CH$7,AD$4:AD$1999))))*5))</f>
        <v/>
      </c>
      <c r="BF1338" s="24" t="str">
        <f t="array" ref="BF1338">IF(AE1338="","",IF(AE1338&gt;CI$7,5,(AE1338/(MAX(IF(AE$4:AE$1999&lt;CI$7,AE$4:AE$1999))))*5))</f>
        <v/>
      </c>
      <c r="BG1338" s="24" t="str">
        <f t="shared" si="305"/>
        <v/>
      </c>
      <c r="BH1338" s="24" t="str">
        <f t="shared" si="306"/>
        <v/>
      </c>
      <c r="BI1338" s="24" t="str">
        <f t="shared" si="307"/>
        <v/>
      </c>
      <c r="BJ1338" s="24" t="str">
        <f t="shared" si="308"/>
        <v/>
      </c>
      <c r="BK1338" s="24" t="str">
        <f t="shared" si="309"/>
        <v/>
      </c>
      <c r="BL1338" s="24" t="str">
        <f t="shared" si="310"/>
        <v/>
      </c>
      <c r="BM1338" s="24" t="str">
        <f t="shared" si="311"/>
        <v/>
      </c>
      <c r="BN1338" s="24" t="str">
        <f t="shared" si="312"/>
        <v/>
      </c>
      <c r="BO1338" s="24" t="str">
        <f t="shared" si="313"/>
        <v/>
      </c>
      <c r="BP1338" s="24" t="str">
        <f>IF(AM1338="","",SUMPRODUCT(BK1338:BO1338,'Benefit Weights'!$A$3:$E$3))</f>
        <v/>
      </c>
      <c r="BQ1338" s="27" t="str">
        <f t="shared" si="314"/>
        <v/>
      </c>
    </row>
    <row r="1339" spans="1:69" x14ac:dyDescent="0.25">
      <c r="A1339" s="23"/>
      <c r="B1339" s="23"/>
      <c r="C1339" s="23"/>
      <c r="D1339" s="23"/>
      <c r="E1339" s="24"/>
      <c r="F1339" s="24"/>
      <c r="G1339" s="24"/>
      <c r="H1339" s="23"/>
      <c r="I1339" s="23"/>
      <c r="J1339" s="23"/>
      <c r="K1339" s="23"/>
      <c r="L1339" s="23"/>
      <c r="M1339" s="23"/>
      <c r="N1339" s="23"/>
      <c r="O1339" s="24"/>
      <c r="P1339" s="24"/>
      <c r="Q1339" s="24"/>
      <c r="R1339" s="24"/>
      <c r="S1339" s="24"/>
      <c r="T1339" s="24"/>
      <c r="U1339" s="24"/>
      <c r="V1339" s="24"/>
      <c r="W1339" s="24"/>
      <c r="X1339" s="24"/>
      <c r="Y1339" s="24"/>
      <c r="Z1339" s="24"/>
      <c r="AA1339" s="24"/>
      <c r="AB1339" s="24"/>
      <c r="AC1339" s="24"/>
      <c r="AD1339" s="24"/>
      <c r="AE1339" s="24"/>
      <c r="AF1339" s="24"/>
      <c r="AG1339" s="24"/>
      <c r="AH1339" s="24"/>
      <c r="AI1339" s="24"/>
      <c r="AJ1339" s="23"/>
      <c r="AK1339" s="23"/>
      <c r="AL1339" s="23"/>
      <c r="AM1339" s="23" t="str">
        <f t="shared" si="302"/>
        <v/>
      </c>
      <c r="AN1339" s="23" t="str">
        <f t="shared" si="315"/>
        <v/>
      </c>
      <c r="AO1339" s="23" t="str">
        <f t="shared" si="303"/>
        <v/>
      </c>
      <c r="AP1339" s="23" t="str">
        <f t="shared" si="304"/>
        <v/>
      </c>
      <c r="AQ1339" s="24" t="str">
        <f t="array" ref="AQ1339">IF(Q1339="","",IF(Q1339&gt;BU$7,5,(Q1339/(MAX(IF(Q$4:Q$1999&lt;BU$7,Q$4:Q$1999))))*5))</f>
        <v/>
      </c>
      <c r="AR1339" s="24" t="str">
        <f t="array" ref="AR1339">IF(R1339="","",IF(R1339&gt;BV$7,5,(R1339/(MAX(IF(R$4:R$1999&lt;BV$7,R$4:R$1999))))*5))</f>
        <v/>
      </c>
      <c r="AS1339" s="24" t="str">
        <f t="array" ref="AS1339">IF(S1339="","",IF(S1339&gt;BW$7,5,(S1339/(MAX(IF(S$4:S$1999&lt;BW$7,S$4:S$1999))))*5))</f>
        <v/>
      </c>
      <c r="AT1339" s="24" t="str">
        <f t="array" ref="AT1339">IF(T1339="","",IF(T1339&gt;BX$7,5,(T1339/(MAX(IF(T$4:T$1999&lt;BX$7,T$4:T$1999))))*5))</f>
        <v/>
      </c>
      <c r="AU1339" s="24" t="str">
        <f t="array" ref="AU1339">IF(U1339="","",IF(U1339&gt;BY$7,5,(U1339/(MAX(IF(U$4:U$1999&lt;BY$7,U$4:U$1999))))*5))</f>
        <v/>
      </c>
      <c r="AV1339" s="24" t="str">
        <f t="array" ref="AV1339">IF(V1339="","",IF(V1339&gt;BZ$7,5,(V1339/(MAX(IF(V$4:V$1999&lt;BZ$7,V$4:V$1999))))*5))</f>
        <v/>
      </c>
      <c r="AW1339" s="24" t="str">
        <f t="array" ref="AW1339">IF(W1339="","",IF(W1339&gt;CA$7,5,(W1339/(MAX(IF(W$4:W$1999&lt;CA$7,W$4:W$1999))))*5))</f>
        <v/>
      </c>
      <c r="AX1339" s="24" t="str">
        <f t="array" ref="AX1339">IF(X1339="","",IF(X1339&gt;CB$7,5,(X1339/(MAX(IF(X$4:X$1999&lt;CB$7,X$4:X$1999))))*5))</f>
        <v/>
      </c>
      <c r="AY1339" s="24" t="str">
        <f t="array" ref="AY1339">IF(Y1339="","",IF(Y1339&gt;CC$7,5,(Y1339/(MAX(IF(Y$4:Y$1999&lt;CC$7,Y$4:Y$1999))))*5))</f>
        <v/>
      </c>
      <c r="AZ1339" s="24" t="str">
        <f t="array" ref="AZ1339">IF(Z1339="","",IF(Z1339&gt;CD$7,5,(Z1339/(MAX(IF(Z$4:Z$1999&lt;CD$7,Z$4:Z$1999))))*5))</f>
        <v/>
      </c>
      <c r="BA1339" s="24" t="str">
        <f t="array" ref="BA1339">IF(AA1339="","",IF(AA1339&gt;CE$7,5,(AA1339/(MAX(IF(AA$4:AA$1999&lt;CE$7,AA$4:AA$1999))))*5))</f>
        <v/>
      </c>
      <c r="BB1339" s="24" t="str">
        <f t="array" ref="BB1339">IF(AB1339="","",IF(AB1339&gt;CF$7,5,(AB1339/(MAX(IF(AB$4:AB$1999&lt;CF$7,AB$4:AB$1999))))*5))</f>
        <v/>
      </c>
      <c r="BC1339" s="24" t="str">
        <f>IF(AM1339="","",IF($AP1339='WQ Reference'!$A$12,SUMPRODUCT($AQ1339:$BB1339,'WQ Reference'!$B$12:$M$12),IF($AP1339='WQ Reference'!$A$13,SUMPRODUCT($AQ1339:$BB1339,'WQ Reference'!$B$13:$M$13),IF($AP1339='WQ Reference'!$A$14,SUMPRODUCT($AQ1339:$BB1339,'WQ Reference'!$B$14:$M$14),IF($AP1339='WQ Reference'!$A$15,SUMPRODUCT($AQ1339:$BB1339,'WQ Reference'!$B$15:$M$15),IF($AP1339='WQ Reference'!$A$16,SUMPRODUCT($AQ1339:$BB1339,'WQ Reference'!$B$16:$M$16),IF($AP1339='WQ Reference'!$A$17,SUMPRODUCT($AQ1339:$BB1339,'WQ Reference'!$B$17:$M$17),"Invalid Watershed")))))))</f>
        <v/>
      </c>
      <c r="BD1339" s="24" t="str">
        <f t="array" ref="BD1339">IF(AC1339="","",IF(AC1339&gt;CG$7,5,(AC1339/(MAX(IF(AC$4:AC$1999&lt;CG$7,AC$4:AC$1999))))*5))</f>
        <v/>
      </c>
      <c r="BE1339" s="24" t="str">
        <f t="array" ref="BE1339">IF(AD1339="","",IF(AD1339&gt;CH$7,5,(AD1339/(MAX(IF(AD$4:AD$1999&lt;CH$7,AD$4:AD$1999))))*5))</f>
        <v/>
      </c>
      <c r="BF1339" s="24" t="str">
        <f t="array" ref="BF1339">IF(AE1339="","",IF(AE1339&gt;CI$7,5,(AE1339/(MAX(IF(AE$4:AE$1999&lt;CI$7,AE$4:AE$1999))))*5))</f>
        <v/>
      </c>
      <c r="BG1339" s="24" t="str">
        <f t="shared" si="305"/>
        <v/>
      </c>
      <c r="BH1339" s="24" t="str">
        <f t="shared" si="306"/>
        <v/>
      </c>
      <c r="BI1339" s="24" t="str">
        <f t="shared" si="307"/>
        <v/>
      </c>
      <c r="BJ1339" s="24" t="str">
        <f t="shared" si="308"/>
        <v/>
      </c>
      <c r="BK1339" s="24" t="str">
        <f t="shared" si="309"/>
        <v/>
      </c>
      <c r="BL1339" s="24" t="str">
        <f t="shared" si="310"/>
        <v/>
      </c>
      <c r="BM1339" s="24" t="str">
        <f t="shared" si="311"/>
        <v/>
      </c>
      <c r="BN1339" s="24" t="str">
        <f t="shared" si="312"/>
        <v/>
      </c>
      <c r="BO1339" s="24" t="str">
        <f t="shared" si="313"/>
        <v/>
      </c>
      <c r="BP1339" s="24" t="str">
        <f>IF(AM1339="","",SUMPRODUCT(BK1339:BO1339,'Benefit Weights'!$A$3:$E$3))</f>
        <v/>
      </c>
      <c r="BQ1339" s="27" t="str">
        <f t="shared" si="314"/>
        <v/>
      </c>
    </row>
    <row r="1340" spans="1:69" x14ac:dyDescent="0.25">
      <c r="A1340" s="23"/>
      <c r="B1340" s="23"/>
      <c r="C1340" s="23"/>
      <c r="D1340" s="23"/>
      <c r="E1340" s="24"/>
      <c r="F1340" s="24"/>
      <c r="G1340" s="24"/>
      <c r="H1340" s="23"/>
      <c r="I1340" s="23"/>
      <c r="J1340" s="23"/>
      <c r="K1340" s="23"/>
      <c r="L1340" s="23"/>
      <c r="M1340" s="23"/>
      <c r="N1340" s="23"/>
      <c r="O1340" s="24"/>
      <c r="P1340" s="24"/>
      <c r="Q1340" s="24"/>
      <c r="R1340" s="24"/>
      <c r="S1340" s="24"/>
      <c r="T1340" s="24"/>
      <c r="U1340" s="24"/>
      <c r="V1340" s="24"/>
      <c r="W1340" s="24"/>
      <c r="X1340" s="24"/>
      <c r="Y1340" s="24"/>
      <c r="Z1340" s="24"/>
      <c r="AA1340" s="24"/>
      <c r="AB1340" s="24"/>
      <c r="AC1340" s="24"/>
      <c r="AD1340" s="24"/>
      <c r="AE1340" s="24"/>
      <c r="AF1340" s="24"/>
      <c r="AG1340" s="24"/>
      <c r="AH1340" s="24"/>
      <c r="AI1340" s="24"/>
      <c r="AJ1340" s="23"/>
      <c r="AK1340" s="23"/>
      <c r="AL1340" s="23"/>
      <c r="AM1340" s="23" t="str">
        <f t="shared" si="302"/>
        <v/>
      </c>
      <c r="AN1340" s="23" t="str">
        <f t="shared" si="315"/>
        <v/>
      </c>
      <c r="AO1340" s="23" t="str">
        <f t="shared" si="303"/>
        <v/>
      </c>
      <c r="AP1340" s="23" t="str">
        <f t="shared" si="304"/>
        <v/>
      </c>
      <c r="AQ1340" s="24" t="str">
        <f t="array" ref="AQ1340">IF(Q1340="","",IF(Q1340&gt;BU$7,5,(Q1340/(MAX(IF(Q$4:Q$1999&lt;BU$7,Q$4:Q$1999))))*5))</f>
        <v/>
      </c>
      <c r="AR1340" s="24" t="str">
        <f t="array" ref="AR1340">IF(R1340="","",IF(R1340&gt;BV$7,5,(R1340/(MAX(IF(R$4:R$1999&lt;BV$7,R$4:R$1999))))*5))</f>
        <v/>
      </c>
      <c r="AS1340" s="24" t="str">
        <f t="array" ref="AS1340">IF(S1340="","",IF(S1340&gt;BW$7,5,(S1340/(MAX(IF(S$4:S$1999&lt;BW$7,S$4:S$1999))))*5))</f>
        <v/>
      </c>
      <c r="AT1340" s="24" t="str">
        <f t="array" ref="AT1340">IF(T1340="","",IF(T1340&gt;BX$7,5,(T1340/(MAX(IF(T$4:T$1999&lt;BX$7,T$4:T$1999))))*5))</f>
        <v/>
      </c>
      <c r="AU1340" s="24" t="str">
        <f t="array" ref="AU1340">IF(U1340="","",IF(U1340&gt;BY$7,5,(U1340/(MAX(IF(U$4:U$1999&lt;BY$7,U$4:U$1999))))*5))</f>
        <v/>
      </c>
      <c r="AV1340" s="24" t="str">
        <f t="array" ref="AV1340">IF(V1340="","",IF(V1340&gt;BZ$7,5,(V1340/(MAX(IF(V$4:V$1999&lt;BZ$7,V$4:V$1999))))*5))</f>
        <v/>
      </c>
      <c r="AW1340" s="24" t="str">
        <f t="array" ref="AW1340">IF(W1340="","",IF(W1340&gt;CA$7,5,(W1340/(MAX(IF(W$4:W$1999&lt;CA$7,W$4:W$1999))))*5))</f>
        <v/>
      </c>
      <c r="AX1340" s="24" t="str">
        <f t="array" ref="AX1340">IF(X1340="","",IF(X1340&gt;CB$7,5,(X1340/(MAX(IF(X$4:X$1999&lt;CB$7,X$4:X$1999))))*5))</f>
        <v/>
      </c>
      <c r="AY1340" s="24" t="str">
        <f t="array" ref="AY1340">IF(Y1340="","",IF(Y1340&gt;CC$7,5,(Y1340/(MAX(IF(Y$4:Y$1999&lt;CC$7,Y$4:Y$1999))))*5))</f>
        <v/>
      </c>
      <c r="AZ1340" s="24" t="str">
        <f t="array" ref="AZ1340">IF(Z1340="","",IF(Z1340&gt;CD$7,5,(Z1340/(MAX(IF(Z$4:Z$1999&lt;CD$7,Z$4:Z$1999))))*5))</f>
        <v/>
      </c>
      <c r="BA1340" s="24" t="str">
        <f t="array" ref="BA1340">IF(AA1340="","",IF(AA1340&gt;CE$7,5,(AA1340/(MAX(IF(AA$4:AA$1999&lt;CE$7,AA$4:AA$1999))))*5))</f>
        <v/>
      </c>
      <c r="BB1340" s="24" t="str">
        <f t="array" ref="BB1340">IF(AB1340="","",IF(AB1340&gt;CF$7,5,(AB1340/(MAX(IF(AB$4:AB$1999&lt;CF$7,AB$4:AB$1999))))*5))</f>
        <v/>
      </c>
      <c r="BC1340" s="24" t="str">
        <f>IF(AM1340="","",IF($AP1340='WQ Reference'!$A$12,SUMPRODUCT($AQ1340:$BB1340,'WQ Reference'!$B$12:$M$12),IF($AP1340='WQ Reference'!$A$13,SUMPRODUCT($AQ1340:$BB1340,'WQ Reference'!$B$13:$M$13),IF($AP1340='WQ Reference'!$A$14,SUMPRODUCT($AQ1340:$BB1340,'WQ Reference'!$B$14:$M$14),IF($AP1340='WQ Reference'!$A$15,SUMPRODUCT($AQ1340:$BB1340,'WQ Reference'!$B$15:$M$15),IF($AP1340='WQ Reference'!$A$16,SUMPRODUCT($AQ1340:$BB1340,'WQ Reference'!$B$16:$M$16),IF($AP1340='WQ Reference'!$A$17,SUMPRODUCT($AQ1340:$BB1340,'WQ Reference'!$B$17:$M$17),"Invalid Watershed")))))))</f>
        <v/>
      </c>
      <c r="BD1340" s="24" t="str">
        <f t="array" ref="BD1340">IF(AC1340="","",IF(AC1340&gt;CG$7,5,(AC1340/(MAX(IF(AC$4:AC$1999&lt;CG$7,AC$4:AC$1999))))*5))</f>
        <v/>
      </c>
      <c r="BE1340" s="24" t="str">
        <f t="array" ref="BE1340">IF(AD1340="","",IF(AD1340&gt;CH$7,5,(AD1340/(MAX(IF(AD$4:AD$1999&lt;CH$7,AD$4:AD$1999))))*5))</f>
        <v/>
      </c>
      <c r="BF1340" s="24" t="str">
        <f t="array" ref="BF1340">IF(AE1340="","",IF(AE1340&gt;CI$7,5,(AE1340/(MAX(IF(AE$4:AE$1999&lt;CI$7,AE$4:AE$1999))))*5))</f>
        <v/>
      </c>
      <c r="BG1340" s="24" t="str">
        <f t="shared" si="305"/>
        <v/>
      </c>
      <c r="BH1340" s="24" t="str">
        <f t="shared" si="306"/>
        <v/>
      </c>
      <c r="BI1340" s="24" t="str">
        <f t="shared" si="307"/>
        <v/>
      </c>
      <c r="BJ1340" s="24" t="str">
        <f t="shared" si="308"/>
        <v/>
      </c>
      <c r="BK1340" s="24" t="str">
        <f t="shared" si="309"/>
        <v/>
      </c>
      <c r="BL1340" s="24" t="str">
        <f t="shared" si="310"/>
        <v/>
      </c>
      <c r="BM1340" s="24" t="str">
        <f t="shared" si="311"/>
        <v/>
      </c>
      <c r="BN1340" s="24" t="str">
        <f t="shared" si="312"/>
        <v/>
      </c>
      <c r="BO1340" s="24" t="str">
        <f t="shared" si="313"/>
        <v/>
      </c>
      <c r="BP1340" s="24" t="str">
        <f>IF(AM1340="","",SUMPRODUCT(BK1340:BO1340,'Benefit Weights'!$A$3:$E$3))</f>
        <v/>
      </c>
      <c r="BQ1340" s="27" t="str">
        <f t="shared" si="314"/>
        <v/>
      </c>
    </row>
    <row r="1341" spans="1:69" x14ac:dyDescent="0.25">
      <c r="A1341" s="23"/>
      <c r="B1341" s="23"/>
      <c r="C1341" s="23"/>
      <c r="D1341" s="23"/>
      <c r="E1341" s="24"/>
      <c r="F1341" s="24"/>
      <c r="G1341" s="24"/>
      <c r="H1341" s="23"/>
      <c r="I1341" s="23"/>
      <c r="J1341" s="23"/>
      <c r="K1341" s="23"/>
      <c r="L1341" s="23"/>
      <c r="M1341" s="23"/>
      <c r="N1341" s="23"/>
      <c r="O1341" s="24"/>
      <c r="P1341" s="24"/>
      <c r="Q1341" s="24"/>
      <c r="R1341" s="24"/>
      <c r="S1341" s="24"/>
      <c r="T1341" s="24"/>
      <c r="U1341" s="24"/>
      <c r="V1341" s="24"/>
      <c r="W1341" s="24"/>
      <c r="X1341" s="24"/>
      <c r="Y1341" s="24"/>
      <c r="Z1341" s="24"/>
      <c r="AA1341" s="24"/>
      <c r="AB1341" s="24"/>
      <c r="AC1341" s="24"/>
      <c r="AD1341" s="24"/>
      <c r="AE1341" s="24"/>
      <c r="AF1341" s="24"/>
      <c r="AG1341" s="24"/>
      <c r="AH1341" s="24"/>
      <c r="AI1341" s="24"/>
      <c r="AJ1341" s="23"/>
      <c r="AK1341" s="23"/>
      <c r="AL1341" s="23"/>
      <c r="AM1341" s="23" t="str">
        <f t="shared" si="302"/>
        <v/>
      </c>
      <c r="AN1341" s="23" t="str">
        <f t="shared" si="315"/>
        <v/>
      </c>
      <c r="AO1341" s="23" t="str">
        <f t="shared" si="303"/>
        <v/>
      </c>
      <c r="AP1341" s="23" t="str">
        <f t="shared" si="304"/>
        <v/>
      </c>
      <c r="AQ1341" s="24" t="str">
        <f t="array" ref="AQ1341">IF(Q1341="","",IF(Q1341&gt;BU$7,5,(Q1341/(MAX(IF(Q$4:Q$1999&lt;BU$7,Q$4:Q$1999))))*5))</f>
        <v/>
      </c>
      <c r="AR1341" s="24" t="str">
        <f t="array" ref="AR1341">IF(R1341="","",IF(R1341&gt;BV$7,5,(R1341/(MAX(IF(R$4:R$1999&lt;BV$7,R$4:R$1999))))*5))</f>
        <v/>
      </c>
      <c r="AS1341" s="24" t="str">
        <f t="array" ref="AS1341">IF(S1341="","",IF(S1341&gt;BW$7,5,(S1341/(MAX(IF(S$4:S$1999&lt;BW$7,S$4:S$1999))))*5))</f>
        <v/>
      </c>
      <c r="AT1341" s="24" t="str">
        <f t="array" ref="AT1341">IF(T1341="","",IF(T1341&gt;BX$7,5,(T1341/(MAX(IF(T$4:T$1999&lt;BX$7,T$4:T$1999))))*5))</f>
        <v/>
      </c>
      <c r="AU1341" s="24" t="str">
        <f t="array" ref="AU1341">IF(U1341="","",IF(U1341&gt;BY$7,5,(U1341/(MAX(IF(U$4:U$1999&lt;BY$7,U$4:U$1999))))*5))</f>
        <v/>
      </c>
      <c r="AV1341" s="24" t="str">
        <f t="array" ref="AV1341">IF(V1341="","",IF(V1341&gt;BZ$7,5,(V1341/(MAX(IF(V$4:V$1999&lt;BZ$7,V$4:V$1999))))*5))</f>
        <v/>
      </c>
      <c r="AW1341" s="24" t="str">
        <f t="array" ref="AW1341">IF(W1341="","",IF(W1341&gt;CA$7,5,(W1341/(MAX(IF(W$4:W$1999&lt;CA$7,W$4:W$1999))))*5))</f>
        <v/>
      </c>
      <c r="AX1341" s="24" t="str">
        <f t="array" ref="AX1341">IF(X1341="","",IF(X1341&gt;CB$7,5,(X1341/(MAX(IF(X$4:X$1999&lt;CB$7,X$4:X$1999))))*5))</f>
        <v/>
      </c>
      <c r="AY1341" s="24" t="str">
        <f t="array" ref="AY1341">IF(Y1341="","",IF(Y1341&gt;CC$7,5,(Y1341/(MAX(IF(Y$4:Y$1999&lt;CC$7,Y$4:Y$1999))))*5))</f>
        <v/>
      </c>
      <c r="AZ1341" s="24" t="str">
        <f t="array" ref="AZ1341">IF(Z1341="","",IF(Z1341&gt;CD$7,5,(Z1341/(MAX(IF(Z$4:Z$1999&lt;CD$7,Z$4:Z$1999))))*5))</f>
        <v/>
      </c>
      <c r="BA1341" s="24" t="str">
        <f t="array" ref="BA1341">IF(AA1341="","",IF(AA1341&gt;CE$7,5,(AA1341/(MAX(IF(AA$4:AA$1999&lt;CE$7,AA$4:AA$1999))))*5))</f>
        <v/>
      </c>
      <c r="BB1341" s="24" t="str">
        <f t="array" ref="BB1341">IF(AB1341="","",IF(AB1341&gt;CF$7,5,(AB1341/(MAX(IF(AB$4:AB$1999&lt;CF$7,AB$4:AB$1999))))*5))</f>
        <v/>
      </c>
      <c r="BC1341" s="24" t="str">
        <f>IF(AM1341="","",IF($AP1341='WQ Reference'!$A$12,SUMPRODUCT($AQ1341:$BB1341,'WQ Reference'!$B$12:$M$12),IF($AP1341='WQ Reference'!$A$13,SUMPRODUCT($AQ1341:$BB1341,'WQ Reference'!$B$13:$M$13),IF($AP1341='WQ Reference'!$A$14,SUMPRODUCT($AQ1341:$BB1341,'WQ Reference'!$B$14:$M$14),IF($AP1341='WQ Reference'!$A$15,SUMPRODUCT($AQ1341:$BB1341,'WQ Reference'!$B$15:$M$15),IF($AP1341='WQ Reference'!$A$16,SUMPRODUCT($AQ1341:$BB1341,'WQ Reference'!$B$16:$M$16),IF($AP1341='WQ Reference'!$A$17,SUMPRODUCT($AQ1341:$BB1341,'WQ Reference'!$B$17:$M$17),"Invalid Watershed")))))))</f>
        <v/>
      </c>
      <c r="BD1341" s="24" t="str">
        <f t="array" ref="BD1341">IF(AC1341="","",IF(AC1341&gt;CG$7,5,(AC1341/(MAX(IF(AC$4:AC$1999&lt;CG$7,AC$4:AC$1999))))*5))</f>
        <v/>
      </c>
      <c r="BE1341" s="24" t="str">
        <f t="array" ref="BE1341">IF(AD1341="","",IF(AD1341&gt;CH$7,5,(AD1341/(MAX(IF(AD$4:AD$1999&lt;CH$7,AD$4:AD$1999))))*5))</f>
        <v/>
      </c>
      <c r="BF1341" s="24" t="str">
        <f t="array" ref="BF1341">IF(AE1341="","",IF(AE1341&gt;CI$7,5,(AE1341/(MAX(IF(AE$4:AE$1999&lt;CI$7,AE$4:AE$1999))))*5))</f>
        <v/>
      </c>
      <c r="BG1341" s="24" t="str">
        <f t="shared" si="305"/>
        <v/>
      </c>
      <c r="BH1341" s="24" t="str">
        <f t="shared" si="306"/>
        <v/>
      </c>
      <c r="BI1341" s="24" t="str">
        <f t="shared" si="307"/>
        <v/>
      </c>
      <c r="BJ1341" s="24" t="str">
        <f t="shared" si="308"/>
        <v/>
      </c>
      <c r="BK1341" s="24" t="str">
        <f t="shared" si="309"/>
        <v/>
      </c>
      <c r="BL1341" s="24" t="str">
        <f t="shared" si="310"/>
        <v/>
      </c>
      <c r="BM1341" s="24" t="str">
        <f t="shared" si="311"/>
        <v/>
      </c>
      <c r="BN1341" s="24" t="str">
        <f t="shared" si="312"/>
        <v/>
      </c>
      <c r="BO1341" s="24" t="str">
        <f t="shared" si="313"/>
        <v/>
      </c>
      <c r="BP1341" s="24" t="str">
        <f>IF(AM1341="","",SUMPRODUCT(BK1341:BO1341,'Benefit Weights'!$A$3:$E$3))</f>
        <v/>
      </c>
      <c r="BQ1341" s="27" t="str">
        <f t="shared" si="314"/>
        <v/>
      </c>
    </row>
    <row r="1342" spans="1:69" x14ac:dyDescent="0.25">
      <c r="A1342" s="23"/>
      <c r="B1342" s="23"/>
      <c r="C1342" s="23"/>
      <c r="D1342" s="23"/>
      <c r="E1342" s="24"/>
      <c r="F1342" s="24"/>
      <c r="G1342" s="24"/>
      <c r="H1342" s="23"/>
      <c r="I1342" s="23"/>
      <c r="J1342" s="23"/>
      <c r="K1342" s="23"/>
      <c r="L1342" s="23"/>
      <c r="M1342" s="23"/>
      <c r="N1342" s="23"/>
      <c r="O1342" s="24"/>
      <c r="P1342" s="24"/>
      <c r="Q1342" s="24"/>
      <c r="R1342" s="24"/>
      <c r="S1342" s="24"/>
      <c r="T1342" s="24"/>
      <c r="U1342" s="24"/>
      <c r="V1342" s="24"/>
      <c r="W1342" s="24"/>
      <c r="X1342" s="24"/>
      <c r="Y1342" s="24"/>
      <c r="Z1342" s="24"/>
      <c r="AA1342" s="24"/>
      <c r="AB1342" s="24"/>
      <c r="AC1342" s="24"/>
      <c r="AD1342" s="24"/>
      <c r="AE1342" s="24"/>
      <c r="AF1342" s="24"/>
      <c r="AG1342" s="24"/>
      <c r="AH1342" s="24"/>
      <c r="AI1342" s="24"/>
      <c r="AJ1342" s="23"/>
      <c r="AK1342" s="23"/>
      <c r="AL1342" s="23"/>
      <c r="AM1342" s="23" t="str">
        <f t="shared" si="302"/>
        <v/>
      </c>
      <c r="AN1342" s="23" t="str">
        <f t="shared" si="315"/>
        <v/>
      </c>
      <c r="AO1342" s="23" t="str">
        <f t="shared" si="303"/>
        <v/>
      </c>
      <c r="AP1342" s="23" t="str">
        <f t="shared" si="304"/>
        <v/>
      </c>
      <c r="AQ1342" s="24" t="str">
        <f t="array" ref="AQ1342">IF(Q1342="","",IF(Q1342&gt;BU$7,5,(Q1342/(MAX(IF(Q$4:Q$1999&lt;BU$7,Q$4:Q$1999))))*5))</f>
        <v/>
      </c>
      <c r="AR1342" s="24" t="str">
        <f t="array" ref="AR1342">IF(R1342="","",IF(R1342&gt;BV$7,5,(R1342/(MAX(IF(R$4:R$1999&lt;BV$7,R$4:R$1999))))*5))</f>
        <v/>
      </c>
      <c r="AS1342" s="24" t="str">
        <f t="array" ref="AS1342">IF(S1342="","",IF(S1342&gt;BW$7,5,(S1342/(MAX(IF(S$4:S$1999&lt;BW$7,S$4:S$1999))))*5))</f>
        <v/>
      </c>
      <c r="AT1342" s="24" t="str">
        <f t="array" ref="AT1342">IF(T1342="","",IF(T1342&gt;BX$7,5,(T1342/(MAX(IF(T$4:T$1999&lt;BX$7,T$4:T$1999))))*5))</f>
        <v/>
      </c>
      <c r="AU1342" s="24" t="str">
        <f t="array" ref="AU1342">IF(U1342="","",IF(U1342&gt;BY$7,5,(U1342/(MAX(IF(U$4:U$1999&lt;BY$7,U$4:U$1999))))*5))</f>
        <v/>
      </c>
      <c r="AV1342" s="24" t="str">
        <f t="array" ref="AV1342">IF(V1342="","",IF(V1342&gt;BZ$7,5,(V1342/(MAX(IF(V$4:V$1999&lt;BZ$7,V$4:V$1999))))*5))</f>
        <v/>
      </c>
      <c r="AW1342" s="24" t="str">
        <f t="array" ref="AW1342">IF(W1342="","",IF(W1342&gt;CA$7,5,(W1342/(MAX(IF(W$4:W$1999&lt;CA$7,W$4:W$1999))))*5))</f>
        <v/>
      </c>
      <c r="AX1342" s="24" t="str">
        <f t="array" ref="AX1342">IF(X1342="","",IF(X1342&gt;CB$7,5,(X1342/(MAX(IF(X$4:X$1999&lt;CB$7,X$4:X$1999))))*5))</f>
        <v/>
      </c>
      <c r="AY1342" s="24" t="str">
        <f t="array" ref="AY1342">IF(Y1342="","",IF(Y1342&gt;CC$7,5,(Y1342/(MAX(IF(Y$4:Y$1999&lt;CC$7,Y$4:Y$1999))))*5))</f>
        <v/>
      </c>
      <c r="AZ1342" s="24" t="str">
        <f t="array" ref="AZ1342">IF(Z1342="","",IF(Z1342&gt;CD$7,5,(Z1342/(MAX(IF(Z$4:Z$1999&lt;CD$7,Z$4:Z$1999))))*5))</f>
        <v/>
      </c>
      <c r="BA1342" s="24" t="str">
        <f t="array" ref="BA1342">IF(AA1342="","",IF(AA1342&gt;CE$7,5,(AA1342/(MAX(IF(AA$4:AA$1999&lt;CE$7,AA$4:AA$1999))))*5))</f>
        <v/>
      </c>
      <c r="BB1342" s="24" t="str">
        <f t="array" ref="BB1342">IF(AB1342="","",IF(AB1342&gt;CF$7,5,(AB1342/(MAX(IF(AB$4:AB$1999&lt;CF$7,AB$4:AB$1999))))*5))</f>
        <v/>
      </c>
      <c r="BC1342" s="24" t="str">
        <f>IF(AM1342="","",IF($AP1342='WQ Reference'!$A$12,SUMPRODUCT($AQ1342:$BB1342,'WQ Reference'!$B$12:$M$12),IF($AP1342='WQ Reference'!$A$13,SUMPRODUCT($AQ1342:$BB1342,'WQ Reference'!$B$13:$M$13),IF($AP1342='WQ Reference'!$A$14,SUMPRODUCT($AQ1342:$BB1342,'WQ Reference'!$B$14:$M$14),IF($AP1342='WQ Reference'!$A$15,SUMPRODUCT($AQ1342:$BB1342,'WQ Reference'!$B$15:$M$15),IF($AP1342='WQ Reference'!$A$16,SUMPRODUCT($AQ1342:$BB1342,'WQ Reference'!$B$16:$M$16),IF($AP1342='WQ Reference'!$A$17,SUMPRODUCT($AQ1342:$BB1342,'WQ Reference'!$B$17:$M$17),"Invalid Watershed")))))))</f>
        <v/>
      </c>
      <c r="BD1342" s="24" t="str">
        <f t="array" ref="BD1342">IF(AC1342="","",IF(AC1342&gt;CG$7,5,(AC1342/(MAX(IF(AC$4:AC$1999&lt;CG$7,AC$4:AC$1999))))*5))</f>
        <v/>
      </c>
      <c r="BE1342" s="24" t="str">
        <f t="array" ref="BE1342">IF(AD1342="","",IF(AD1342&gt;CH$7,5,(AD1342/(MAX(IF(AD$4:AD$1999&lt;CH$7,AD$4:AD$1999))))*5))</f>
        <v/>
      </c>
      <c r="BF1342" s="24" t="str">
        <f t="array" ref="BF1342">IF(AE1342="","",IF(AE1342&gt;CI$7,5,(AE1342/(MAX(IF(AE$4:AE$1999&lt;CI$7,AE$4:AE$1999))))*5))</f>
        <v/>
      </c>
      <c r="BG1342" s="24" t="str">
        <f t="shared" si="305"/>
        <v/>
      </c>
      <c r="BH1342" s="24" t="str">
        <f t="shared" si="306"/>
        <v/>
      </c>
      <c r="BI1342" s="24" t="str">
        <f t="shared" si="307"/>
        <v/>
      </c>
      <c r="BJ1342" s="24" t="str">
        <f t="shared" si="308"/>
        <v/>
      </c>
      <c r="BK1342" s="24" t="str">
        <f t="shared" si="309"/>
        <v/>
      </c>
      <c r="BL1342" s="24" t="str">
        <f t="shared" si="310"/>
        <v/>
      </c>
      <c r="BM1342" s="24" t="str">
        <f t="shared" si="311"/>
        <v/>
      </c>
      <c r="BN1342" s="24" t="str">
        <f t="shared" si="312"/>
        <v/>
      </c>
      <c r="BO1342" s="24" t="str">
        <f t="shared" si="313"/>
        <v/>
      </c>
      <c r="BP1342" s="24" t="str">
        <f>IF(AM1342="","",SUMPRODUCT(BK1342:BO1342,'Benefit Weights'!$A$3:$E$3))</f>
        <v/>
      </c>
      <c r="BQ1342" s="27" t="str">
        <f t="shared" si="314"/>
        <v/>
      </c>
    </row>
    <row r="1343" spans="1:69" x14ac:dyDescent="0.25">
      <c r="A1343" s="23"/>
      <c r="B1343" s="23"/>
      <c r="C1343" s="23"/>
      <c r="D1343" s="23"/>
      <c r="E1343" s="24"/>
      <c r="F1343" s="24"/>
      <c r="G1343" s="24"/>
      <c r="H1343" s="23"/>
      <c r="I1343" s="23"/>
      <c r="J1343" s="23"/>
      <c r="K1343" s="23"/>
      <c r="L1343" s="23"/>
      <c r="M1343" s="23"/>
      <c r="N1343" s="23"/>
      <c r="O1343" s="24"/>
      <c r="P1343" s="24"/>
      <c r="Q1343" s="24"/>
      <c r="R1343" s="24"/>
      <c r="S1343" s="24"/>
      <c r="T1343" s="24"/>
      <c r="U1343" s="24"/>
      <c r="V1343" s="24"/>
      <c r="W1343" s="24"/>
      <c r="X1343" s="24"/>
      <c r="Y1343" s="24"/>
      <c r="Z1343" s="24"/>
      <c r="AA1343" s="24"/>
      <c r="AB1343" s="24"/>
      <c r="AC1343" s="24"/>
      <c r="AD1343" s="24"/>
      <c r="AE1343" s="24"/>
      <c r="AF1343" s="24"/>
      <c r="AG1343" s="24"/>
      <c r="AH1343" s="24"/>
      <c r="AI1343" s="24"/>
      <c r="AJ1343" s="23"/>
      <c r="AK1343" s="23"/>
      <c r="AL1343" s="23"/>
      <c r="AM1343" s="23" t="str">
        <f t="shared" si="302"/>
        <v/>
      </c>
      <c r="AN1343" s="23" t="str">
        <f t="shared" si="315"/>
        <v/>
      </c>
      <c r="AO1343" s="23" t="str">
        <f t="shared" si="303"/>
        <v/>
      </c>
      <c r="AP1343" s="23" t="str">
        <f t="shared" si="304"/>
        <v/>
      </c>
      <c r="AQ1343" s="24" t="str">
        <f t="array" ref="AQ1343">IF(Q1343="","",IF(Q1343&gt;BU$7,5,(Q1343/(MAX(IF(Q$4:Q$1999&lt;BU$7,Q$4:Q$1999))))*5))</f>
        <v/>
      </c>
      <c r="AR1343" s="24" t="str">
        <f t="array" ref="AR1343">IF(R1343="","",IF(R1343&gt;BV$7,5,(R1343/(MAX(IF(R$4:R$1999&lt;BV$7,R$4:R$1999))))*5))</f>
        <v/>
      </c>
      <c r="AS1343" s="24" t="str">
        <f t="array" ref="AS1343">IF(S1343="","",IF(S1343&gt;BW$7,5,(S1343/(MAX(IF(S$4:S$1999&lt;BW$7,S$4:S$1999))))*5))</f>
        <v/>
      </c>
      <c r="AT1343" s="24" t="str">
        <f t="array" ref="AT1343">IF(T1343="","",IF(T1343&gt;BX$7,5,(T1343/(MAX(IF(T$4:T$1999&lt;BX$7,T$4:T$1999))))*5))</f>
        <v/>
      </c>
      <c r="AU1343" s="24" t="str">
        <f t="array" ref="AU1343">IF(U1343="","",IF(U1343&gt;BY$7,5,(U1343/(MAX(IF(U$4:U$1999&lt;BY$7,U$4:U$1999))))*5))</f>
        <v/>
      </c>
      <c r="AV1343" s="24" t="str">
        <f t="array" ref="AV1343">IF(V1343="","",IF(V1343&gt;BZ$7,5,(V1343/(MAX(IF(V$4:V$1999&lt;BZ$7,V$4:V$1999))))*5))</f>
        <v/>
      </c>
      <c r="AW1343" s="24" t="str">
        <f t="array" ref="AW1343">IF(W1343="","",IF(W1343&gt;CA$7,5,(W1343/(MAX(IF(W$4:W$1999&lt;CA$7,W$4:W$1999))))*5))</f>
        <v/>
      </c>
      <c r="AX1343" s="24" t="str">
        <f t="array" ref="AX1343">IF(X1343="","",IF(X1343&gt;CB$7,5,(X1343/(MAX(IF(X$4:X$1999&lt;CB$7,X$4:X$1999))))*5))</f>
        <v/>
      </c>
      <c r="AY1343" s="24" t="str">
        <f t="array" ref="AY1343">IF(Y1343="","",IF(Y1343&gt;CC$7,5,(Y1343/(MAX(IF(Y$4:Y$1999&lt;CC$7,Y$4:Y$1999))))*5))</f>
        <v/>
      </c>
      <c r="AZ1343" s="24" t="str">
        <f t="array" ref="AZ1343">IF(Z1343="","",IF(Z1343&gt;CD$7,5,(Z1343/(MAX(IF(Z$4:Z$1999&lt;CD$7,Z$4:Z$1999))))*5))</f>
        <v/>
      </c>
      <c r="BA1343" s="24" t="str">
        <f t="array" ref="BA1343">IF(AA1343="","",IF(AA1343&gt;CE$7,5,(AA1343/(MAX(IF(AA$4:AA$1999&lt;CE$7,AA$4:AA$1999))))*5))</f>
        <v/>
      </c>
      <c r="BB1343" s="24" t="str">
        <f t="array" ref="BB1343">IF(AB1343="","",IF(AB1343&gt;CF$7,5,(AB1343/(MAX(IF(AB$4:AB$1999&lt;CF$7,AB$4:AB$1999))))*5))</f>
        <v/>
      </c>
      <c r="BC1343" s="24" t="str">
        <f>IF(AM1343="","",IF($AP1343='WQ Reference'!$A$12,SUMPRODUCT($AQ1343:$BB1343,'WQ Reference'!$B$12:$M$12),IF($AP1343='WQ Reference'!$A$13,SUMPRODUCT($AQ1343:$BB1343,'WQ Reference'!$B$13:$M$13),IF($AP1343='WQ Reference'!$A$14,SUMPRODUCT($AQ1343:$BB1343,'WQ Reference'!$B$14:$M$14),IF($AP1343='WQ Reference'!$A$15,SUMPRODUCT($AQ1343:$BB1343,'WQ Reference'!$B$15:$M$15),IF($AP1343='WQ Reference'!$A$16,SUMPRODUCT($AQ1343:$BB1343,'WQ Reference'!$B$16:$M$16),IF($AP1343='WQ Reference'!$A$17,SUMPRODUCT($AQ1343:$BB1343,'WQ Reference'!$B$17:$M$17),"Invalid Watershed")))))))</f>
        <v/>
      </c>
      <c r="BD1343" s="24" t="str">
        <f t="array" ref="BD1343">IF(AC1343="","",IF(AC1343&gt;CG$7,5,(AC1343/(MAX(IF(AC$4:AC$1999&lt;CG$7,AC$4:AC$1999))))*5))</f>
        <v/>
      </c>
      <c r="BE1343" s="24" t="str">
        <f t="array" ref="BE1343">IF(AD1343="","",IF(AD1343&gt;CH$7,5,(AD1343/(MAX(IF(AD$4:AD$1999&lt;CH$7,AD$4:AD$1999))))*5))</f>
        <v/>
      </c>
      <c r="BF1343" s="24" t="str">
        <f t="array" ref="BF1343">IF(AE1343="","",IF(AE1343&gt;CI$7,5,(AE1343/(MAX(IF(AE$4:AE$1999&lt;CI$7,AE$4:AE$1999))))*5))</f>
        <v/>
      </c>
      <c r="BG1343" s="24" t="str">
        <f t="shared" si="305"/>
        <v/>
      </c>
      <c r="BH1343" s="24" t="str">
        <f t="shared" si="306"/>
        <v/>
      </c>
      <c r="BI1343" s="24" t="str">
        <f t="shared" si="307"/>
        <v/>
      </c>
      <c r="BJ1343" s="24" t="str">
        <f t="shared" si="308"/>
        <v/>
      </c>
      <c r="BK1343" s="24" t="str">
        <f t="shared" si="309"/>
        <v/>
      </c>
      <c r="BL1343" s="24" t="str">
        <f t="shared" si="310"/>
        <v/>
      </c>
      <c r="BM1343" s="24" t="str">
        <f t="shared" si="311"/>
        <v/>
      </c>
      <c r="BN1343" s="24" t="str">
        <f t="shared" si="312"/>
        <v/>
      </c>
      <c r="BO1343" s="24" t="str">
        <f t="shared" si="313"/>
        <v/>
      </c>
      <c r="BP1343" s="24" t="str">
        <f>IF(AM1343="","",SUMPRODUCT(BK1343:BO1343,'Benefit Weights'!$A$3:$E$3))</f>
        <v/>
      </c>
      <c r="BQ1343" s="27" t="str">
        <f t="shared" si="314"/>
        <v/>
      </c>
    </row>
    <row r="1344" spans="1:69" x14ac:dyDescent="0.25">
      <c r="A1344" s="23"/>
      <c r="B1344" s="23"/>
      <c r="C1344" s="23"/>
      <c r="D1344" s="23"/>
      <c r="E1344" s="24"/>
      <c r="F1344" s="24"/>
      <c r="G1344" s="24"/>
      <c r="H1344" s="23"/>
      <c r="I1344" s="23"/>
      <c r="J1344" s="23"/>
      <c r="K1344" s="23"/>
      <c r="L1344" s="23"/>
      <c r="M1344" s="23"/>
      <c r="N1344" s="23"/>
      <c r="O1344" s="24"/>
      <c r="P1344" s="24"/>
      <c r="Q1344" s="24"/>
      <c r="R1344" s="24"/>
      <c r="S1344" s="24"/>
      <c r="T1344" s="24"/>
      <c r="U1344" s="24"/>
      <c r="V1344" s="24"/>
      <c r="W1344" s="24"/>
      <c r="X1344" s="24"/>
      <c r="Y1344" s="24"/>
      <c r="Z1344" s="24"/>
      <c r="AA1344" s="24"/>
      <c r="AB1344" s="24"/>
      <c r="AC1344" s="24"/>
      <c r="AD1344" s="24"/>
      <c r="AE1344" s="24"/>
      <c r="AF1344" s="24"/>
      <c r="AG1344" s="24"/>
      <c r="AH1344" s="24"/>
      <c r="AI1344" s="24"/>
      <c r="AJ1344" s="23"/>
      <c r="AK1344" s="23"/>
      <c r="AL1344" s="23"/>
      <c r="AM1344" s="23" t="str">
        <f t="shared" si="302"/>
        <v/>
      </c>
      <c r="AN1344" s="23" t="str">
        <f t="shared" si="315"/>
        <v/>
      </c>
      <c r="AO1344" s="23" t="str">
        <f t="shared" si="303"/>
        <v/>
      </c>
      <c r="AP1344" s="23" t="str">
        <f t="shared" si="304"/>
        <v/>
      </c>
      <c r="AQ1344" s="24" t="str">
        <f t="array" ref="AQ1344">IF(Q1344="","",IF(Q1344&gt;BU$7,5,(Q1344/(MAX(IF(Q$4:Q$1999&lt;BU$7,Q$4:Q$1999))))*5))</f>
        <v/>
      </c>
      <c r="AR1344" s="24" t="str">
        <f t="array" ref="AR1344">IF(R1344="","",IF(R1344&gt;BV$7,5,(R1344/(MAX(IF(R$4:R$1999&lt;BV$7,R$4:R$1999))))*5))</f>
        <v/>
      </c>
      <c r="AS1344" s="24" t="str">
        <f t="array" ref="AS1344">IF(S1344="","",IF(S1344&gt;BW$7,5,(S1344/(MAX(IF(S$4:S$1999&lt;BW$7,S$4:S$1999))))*5))</f>
        <v/>
      </c>
      <c r="AT1344" s="24" t="str">
        <f t="array" ref="AT1344">IF(T1344="","",IF(T1344&gt;BX$7,5,(T1344/(MAX(IF(T$4:T$1999&lt;BX$7,T$4:T$1999))))*5))</f>
        <v/>
      </c>
      <c r="AU1344" s="24" t="str">
        <f t="array" ref="AU1344">IF(U1344="","",IF(U1344&gt;BY$7,5,(U1344/(MAX(IF(U$4:U$1999&lt;BY$7,U$4:U$1999))))*5))</f>
        <v/>
      </c>
      <c r="AV1344" s="24" t="str">
        <f t="array" ref="AV1344">IF(V1344="","",IF(V1344&gt;BZ$7,5,(V1344/(MAX(IF(V$4:V$1999&lt;BZ$7,V$4:V$1999))))*5))</f>
        <v/>
      </c>
      <c r="AW1344" s="24" t="str">
        <f t="array" ref="AW1344">IF(W1344="","",IF(W1344&gt;CA$7,5,(W1344/(MAX(IF(W$4:W$1999&lt;CA$7,W$4:W$1999))))*5))</f>
        <v/>
      </c>
      <c r="AX1344" s="24" t="str">
        <f t="array" ref="AX1344">IF(X1344="","",IF(X1344&gt;CB$7,5,(X1344/(MAX(IF(X$4:X$1999&lt;CB$7,X$4:X$1999))))*5))</f>
        <v/>
      </c>
      <c r="AY1344" s="24" t="str">
        <f t="array" ref="AY1344">IF(Y1344="","",IF(Y1344&gt;CC$7,5,(Y1344/(MAX(IF(Y$4:Y$1999&lt;CC$7,Y$4:Y$1999))))*5))</f>
        <v/>
      </c>
      <c r="AZ1344" s="24" t="str">
        <f t="array" ref="AZ1344">IF(Z1344="","",IF(Z1344&gt;CD$7,5,(Z1344/(MAX(IF(Z$4:Z$1999&lt;CD$7,Z$4:Z$1999))))*5))</f>
        <v/>
      </c>
      <c r="BA1344" s="24" t="str">
        <f t="array" ref="BA1344">IF(AA1344="","",IF(AA1344&gt;CE$7,5,(AA1344/(MAX(IF(AA$4:AA$1999&lt;CE$7,AA$4:AA$1999))))*5))</f>
        <v/>
      </c>
      <c r="BB1344" s="24" t="str">
        <f t="array" ref="BB1344">IF(AB1344="","",IF(AB1344&gt;CF$7,5,(AB1344/(MAX(IF(AB$4:AB$1999&lt;CF$7,AB$4:AB$1999))))*5))</f>
        <v/>
      </c>
      <c r="BC1344" s="24" t="str">
        <f>IF(AM1344="","",IF($AP1344='WQ Reference'!$A$12,SUMPRODUCT($AQ1344:$BB1344,'WQ Reference'!$B$12:$M$12),IF($AP1344='WQ Reference'!$A$13,SUMPRODUCT($AQ1344:$BB1344,'WQ Reference'!$B$13:$M$13),IF($AP1344='WQ Reference'!$A$14,SUMPRODUCT($AQ1344:$BB1344,'WQ Reference'!$B$14:$M$14),IF($AP1344='WQ Reference'!$A$15,SUMPRODUCT($AQ1344:$BB1344,'WQ Reference'!$B$15:$M$15),IF($AP1344='WQ Reference'!$A$16,SUMPRODUCT($AQ1344:$BB1344,'WQ Reference'!$B$16:$M$16),IF($AP1344='WQ Reference'!$A$17,SUMPRODUCT($AQ1344:$BB1344,'WQ Reference'!$B$17:$M$17),"Invalid Watershed")))))))</f>
        <v/>
      </c>
      <c r="BD1344" s="24" t="str">
        <f t="array" ref="BD1344">IF(AC1344="","",IF(AC1344&gt;CG$7,5,(AC1344/(MAX(IF(AC$4:AC$1999&lt;CG$7,AC$4:AC$1999))))*5))</f>
        <v/>
      </c>
      <c r="BE1344" s="24" t="str">
        <f t="array" ref="BE1344">IF(AD1344="","",IF(AD1344&gt;CH$7,5,(AD1344/(MAX(IF(AD$4:AD$1999&lt;CH$7,AD$4:AD$1999))))*5))</f>
        <v/>
      </c>
      <c r="BF1344" s="24" t="str">
        <f t="array" ref="BF1344">IF(AE1344="","",IF(AE1344&gt;CI$7,5,(AE1344/(MAX(IF(AE$4:AE$1999&lt;CI$7,AE$4:AE$1999))))*5))</f>
        <v/>
      </c>
      <c r="BG1344" s="24" t="str">
        <f t="shared" si="305"/>
        <v/>
      </c>
      <c r="BH1344" s="24" t="str">
        <f t="shared" si="306"/>
        <v/>
      </c>
      <c r="BI1344" s="24" t="str">
        <f t="shared" si="307"/>
        <v/>
      </c>
      <c r="BJ1344" s="24" t="str">
        <f t="shared" si="308"/>
        <v/>
      </c>
      <c r="BK1344" s="24" t="str">
        <f t="shared" si="309"/>
        <v/>
      </c>
      <c r="BL1344" s="24" t="str">
        <f t="shared" si="310"/>
        <v/>
      </c>
      <c r="BM1344" s="24" t="str">
        <f t="shared" si="311"/>
        <v/>
      </c>
      <c r="BN1344" s="24" t="str">
        <f t="shared" si="312"/>
        <v/>
      </c>
      <c r="BO1344" s="24" t="str">
        <f t="shared" si="313"/>
        <v/>
      </c>
      <c r="BP1344" s="24" t="str">
        <f>IF(AM1344="","",SUMPRODUCT(BK1344:BO1344,'Benefit Weights'!$A$3:$E$3))</f>
        <v/>
      </c>
      <c r="BQ1344" s="27" t="str">
        <f t="shared" si="314"/>
        <v/>
      </c>
    </row>
    <row r="1345" spans="1:69" x14ac:dyDescent="0.25">
      <c r="A1345" s="23"/>
      <c r="B1345" s="23"/>
      <c r="C1345" s="23"/>
      <c r="D1345" s="23"/>
      <c r="E1345" s="24"/>
      <c r="F1345" s="24"/>
      <c r="G1345" s="24"/>
      <c r="H1345" s="23"/>
      <c r="I1345" s="23"/>
      <c r="J1345" s="23"/>
      <c r="K1345" s="23"/>
      <c r="L1345" s="23"/>
      <c r="M1345" s="23"/>
      <c r="N1345" s="23"/>
      <c r="O1345" s="24"/>
      <c r="P1345" s="24"/>
      <c r="Q1345" s="24"/>
      <c r="R1345" s="24"/>
      <c r="S1345" s="24"/>
      <c r="T1345" s="24"/>
      <c r="U1345" s="24"/>
      <c r="V1345" s="24"/>
      <c r="W1345" s="24"/>
      <c r="X1345" s="24"/>
      <c r="Y1345" s="24"/>
      <c r="Z1345" s="24"/>
      <c r="AA1345" s="24"/>
      <c r="AB1345" s="24"/>
      <c r="AC1345" s="24"/>
      <c r="AD1345" s="24"/>
      <c r="AE1345" s="24"/>
      <c r="AF1345" s="24"/>
      <c r="AG1345" s="24"/>
      <c r="AH1345" s="24"/>
      <c r="AI1345" s="24"/>
      <c r="AJ1345" s="23"/>
      <c r="AK1345" s="23"/>
      <c r="AL1345" s="23"/>
      <c r="AM1345" s="23" t="str">
        <f t="shared" si="302"/>
        <v/>
      </c>
      <c r="AN1345" s="23" t="str">
        <f t="shared" si="315"/>
        <v/>
      </c>
      <c r="AO1345" s="23" t="str">
        <f t="shared" si="303"/>
        <v/>
      </c>
      <c r="AP1345" s="23" t="str">
        <f t="shared" si="304"/>
        <v/>
      </c>
      <c r="AQ1345" s="24" t="str">
        <f t="array" ref="AQ1345">IF(Q1345="","",IF(Q1345&gt;BU$7,5,(Q1345/(MAX(IF(Q$4:Q$1999&lt;BU$7,Q$4:Q$1999))))*5))</f>
        <v/>
      </c>
      <c r="AR1345" s="24" t="str">
        <f t="array" ref="AR1345">IF(R1345="","",IF(R1345&gt;BV$7,5,(R1345/(MAX(IF(R$4:R$1999&lt;BV$7,R$4:R$1999))))*5))</f>
        <v/>
      </c>
      <c r="AS1345" s="24" t="str">
        <f t="array" ref="AS1345">IF(S1345="","",IF(S1345&gt;BW$7,5,(S1345/(MAX(IF(S$4:S$1999&lt;BW$7,S$4:S$1999))))*5))</f>
        <v/>
      </c>
      <c r="AT1345" s="24" t="str">
        <f t="array" ref="AT1345">IF(T1345="","",IF(T1345&gt;BX$7,5,(T1345/(MAX(IF(T$4:T$1999&lt;BX$7,T$4:T$1999))))*5))</f>
        <v/>
      </c>
      <c r="AU1345" s="24" t="str">
        <f t="array" ref="AU1345">IF(U1345="","",IF(U1345&gt;BY$7,5,(U1345/(MAX(IF(U$4:U$1999&lt;BY$7,U$4:U$1999))))*5))</f>
        <v/>
      </c>
      <c r="AV1345" s="24" t="str">
        <f t="array" ref="AV1345">IF(V1345="","",IF(V1345&gt;BZ$7,5,(V1345/(MAX(IF(V$4:V$1999&lt;BZ$7,V$4:V$1999))))*5))</f>
        <v/>
      </c>
      <c r="AW1345" s="24" t="str">
        <f t="array" ref="AW1345">IF(W1345="","",IF(W1345&gt;CA$7,5,(W1345/(MAX(IF(W$4:W$1999&lt;CA$7,W$4:W$1999))))*5))</f>
        <v/>
      </c>
      <c r="AX1345" s="24" t="str">
        <f t="array" ref="AX1345">IF(X1345="","",IF(X1345&gt;CB$7,5,(X1345/(MAX(IF(X$4:X$1999&lt;CB$7,X$4:X$1999))))*5))</f>
        <v/>
      </c>
      <c r="AY1345" s="24" t="str">
        <f t="array" ref="AY1345">IF(Y1345="","",IF(Y1345&gt;CC$7,5,(Y1345/(MAX(IF(Y$4:Y$1999&lt;CC$7,Y$4:Y$1999))))*5))</f>
        <v/>
      </c>
      <c r="AZ1345" s="24" t="str">
        <f t="array" ref="AZ1345">IF(Z1345="","",IF(Z1345&gt;CD$7,5,(Z1345/(MAX(IF(Z$4:Z$1999&lt;CD$7,Z$4:Z$1999))))*5))</f>
        <v/>
      </c>
      <c r="BA1345" s="24" t="str">
        <f t="array" ref="BA1345">IF(AA1345="","",IF(AA1345&gt;CE$7,5,(AA1345/(MAX(IF(AA$4:AA$1999&lt;CE$7,AA$4:AA$1999))))*5))</f>
        <v/>
      </c>
      <c r="BB1345" s="24" t="str">
        <f t="array" ref="BB1345">IF(AB1345="","",IF(AB1345&gt;CF$7,5,(AB1345/(MAX(IF(AB$4:AB$1999&lt;CF$7,AB$4:AB$1999))))*5))</f>
        <v/>
      </c>
      <c r="BC1345" s="24" t="str">
        <f>IF(AM1345="","",IF($AP1345='WQ Reference'!$A$12,SUMPRODUCT($AQ1345:$BB1345,'WQ Reference'!$B$12:$M$12),IF($AP1345='WQ Reference'!$A$13,SUMPRODUCT($AQ1345:$BB1345,'WQ Reference'!$B$13:$M$13),IF($AP1345='WQ Reference'!$A$14,SUMPRODUCT($AQ1345:$BB1345,'WQ Reference'!$B$14:$M$14),IF($AP1345='WQ Reference'!$A$15,SUMPRODUCT($AQ1345:$BB1345,'WQ Reference'!$B$15:$M$15),IF($AP1345='WQ Reference'!$A$16,SUMPRODUCT($AQ1345:$BB1345,'WQ Reference'!$B$16:$M$16),IF($AP1345='WQ Reference'!$A$17,SUMPRODUCT($AQ1345:$BB1345,'WQ Reference'!$B$17:$M$17),"Invalid Watershed")))))))</f>
        <v/>
      </c>
      <c r="BD1345" s="24" t="str">
        <f t="array" ref="BD1345">IF(AC1345="","",IF(AC1345&gt;CG$7,5,(AC1345/(MAX(IF(AC$4:AC$1999&lt;CG$7,AC$4:AC$1999))))*5))</f>
        <v/>
      </c>
      <c r="BE1345" s="24" t="str">
        <f t="array" ref="BE1345">IF(AD1345="","",IF(AD1345&gt;CH$7,5,(AD1345/(MAX(IF(AD$4:AD$1999&lt;CH$7,AD$4:AD$1999))))*5))</f>
        <v/>
      </c>
      <c r="BF1345" s="24" t="str">
        <f t="array" ref="BF1345">IF(AE1345="","",IF(AE1345&gt;CI$7,5,(AE1345/(MAX(IF(AE$4:AE$1999&lt;CI$7,AE$4:AE$1999))))*5))</f>
        <v/>
      </c>
      <c r="BG1345" s="24" t="str">
        <f t="shared" si="305"/>
        <v/>
      </c>
      <c r="BH1345" s="24" t="str">
        <f t="shared" si="306"/>
        <v/>
      </c>
      <c r="BI1345" s="24" t="str">
        <f t="shared" si="307"/>
        <v/>
      </c>
      <c r="BJ1345" s="24" t="str">
        <f t="shared" si="308"/>
        <v/>
      </c>
      <c r="BK1345" s="24" t="str">
        <f t="shared" si="309"/>
        <v/>
      </c>
      <c r="BL1345" s="24" t="str">
        <f t="shared" si="310"/>
        <v/>
      </c>
      <c r="BM1345" s="24" t="str">
        <f t="shared" si="311"/>
        <v/>
      </c>
      <c r="BN1345" s="24" t="str">
        <f t="shared" si="312"/>
        <v/>
      </c>
      <c r="BO1345" s="24" t="str">
        <f t="shared" si="313"/>
        <v/>
      </c>
      <c r="BP1345" s="24" t="str">
        <f>IF(AM1345="","",SUMPRODUCT(BK1345:BO1345,'Benefit Weights'!$A$3:$E$3))</f>
        <v/>
      </c>
      <c r="BQ1345" s="27" t="str">
        <f t="shared" si="314"/>
        <v/>
      </c>
    </row>
    <row r="1346" spans="1:69" x14ac:dyDescent="0.25">
      <c r="A1346" s="23"/>
      <c r="B1346" s="23"/>
      <c r="C1346" s="23"/>
      <c r="D1346" s="23"/>
      <c r="E1346" s="24"/>
      <c r="F1346" s="24"/>
      <c r="G1346" s="24"/>
      <c r="H1346" s="23"/>
      <c r="I1346" s="23"/>
      <c r="J1346" s="23"/>
      <c r="K1346" s="23"/>
      <c r="L1346" s="23"/>
      <c r="M1346" s="23"/>
      <c r="N1346" s="23"/>
      <c r="O1346" s="24"/>
      <c r="P1346" s="24"/>
      <c r="Q1346" s="24"/>
      <c r="R1346" s="24"/>
      <c r="S1346" s="24"/>
      <c r="T1346" s="24"/>
      <c r="U1346" s="24"/>
      <c r="V1346" s="24"/>
      <c r="W1346" s="24"/>
      <c r="X1346" s="24"/>
      <c r="Y1346" s="24"/>
      <c r="Z1346" s="24"/>
      <c r="AA1346" s="24"/>
      <c r="AB1346" s="24"/>
      <c r="AC1346" s="24"/>
      <c r="AD1346" s="24"/>
      <c r="AE1346" s="24"/>
      <c r="AF1346" s="24"/>
      <c r="AG1346" s="24"/>
      <c r="AH1346" s="24"/>
      <c r="AI1346" s="24"/>
      <c r="AJ1346" s="23"/>
      <c r="AK1346" s="23"/>
      <c r="AL1346" s="23"/>
      <c r="AM1346" s="23" t="str">
        <f t="shared" si="302"/>
        <v/>
      </c>
      <c r="AN1346" s="23" t="str">
        <f t="shared" si="315"/>
        <v/>
      </c>
      <c r="AO1346" s="23" t="str">
        <f t="shared" si="303"/>
        <v/>
      </c>
      <c r="AP1346" s="23" t="str">
        <f t="shared" si="304"/>
        <v/>
      </c>
      <c r="AQ1346" s="24" t="str">
        <f t="array" ref="AQ1346">IF(Q1346="","",IF(Q1346&gt;BU$7,5,(Q1346/(MAX(IF(Q$4:Q$1999&lt;BU$7,Q$4:Q$1999))))*5))</f>
        <v/>
      </c>
      <c r="AR1346" s="24" t="str">
        <f t="array" ref="AR1346">IF(R1346="","",IF(R1346&gt;BV$7,5,(R1346/(MAX(IF(R$4:R$1999&lt;BV$7,R$4:R$1999))))*5))</f>
        <v/>
      </c>
      <c r="AS1346" s="24" t="str">
        <f t="array" ref="AS1346">IF(S1346="","",IF(S1346&gt;BW$7,5,(S1346/(MAX(IF(S$4:S$1999&lt;BW$7,S$4:S$1999))))*5))</f>
        <v/>
      </c>
      <c r="AT1346" s="24" t="str">
        <f t="array" ref="AT1346">IF(T1346="","",IF(T1346&gt;BX$7,5,(T1346/(MAX(IF(T$4:T$1999&lt;BX$7,T$4:T$1999))))*5))</f>
        <v/>
      </c>
      <c r="AU1346" s="24" t="str">
        <f t="array" ref="AU1346">IF(U1346="","",IF(U1346&gt;BY$7,5,(U1346/(MAX(IF(U$4:U$1999&lt;BY$7,U$4:U$1999))))*5))</f>
        <v/>
      </c>
      <c r="AV1346" s="24" t="str">
        <f t="array" ref="AV1346">IF(V1346="","",IF(V1346&gt;BZ$7,5,(V1346/(MAX(IF(V$4:V$1999&lt;BZ$7,V$4:V$1999))))*5))</f>
        <v/>
      </c>
      <c r="AW1346" s="24" t="str">
        <f t="array" ref="AW1346">IF(W1346="","",IF(W1346&gt;CA$7,5,(W1346/(MAX(IF(W$4:W$1999&lt;CA$7,W$4:W$1999))))*5))</f>
        <v/>
      </c>
      <c r="AX1346" s="24" t="str">
        <f t="array" ref="AX1346">IF(X1346="","",IF(X1346&gt;CB$7,5,(X1346/(MAX(IF(X$4:X$1999&lt;CB$7,X$4:X$1999))))*5))</f>
        <v/>
      </c>
      <c r="AY1346" s="24" t="str">
        <f t="array" ref="AY1346">IF(Y1346="","",IF(Y1346&gt;CC$7,5,(Y1346/(MAX(IF(Y$4:Y$1999&lt;CC$7,Y$4:Y$1999))))*5))</f>
        <v/>
      </c>
      <c r="AZ1346" s="24" t="str">
        <f t="array" ref="AZ1346">IF(Z1346="","",IF(Z1346&gt;CD$7,5,(Z1346/(MAX(IF(Z$4:Z$1999&lt;CD$7,Z$4:Z$1999))))*5))</f>
        <v/>
      </c>
      <c r="BA1346" s="24" t="str">
        <f t="array" ref="BA1346">IF(AA1346="","",IF(AA1346&gt;CE$7,5,(AA1346/(MAX(IF(AA$4:AA$1999&lt;CE$7,AA$4:AA$1999))))*5))</f>
        <v/>
      </c>
      <c r="BB1346" s="24" t="str">
        <f t="array" ref="BB1346">IF(AB1346="","",IF(AB1346&gt;CF$7,5,(AB1346/(MAX(IF(AB$4:AB$1999&lt;CF$7,AB$4:AB$1999))))*5))</f>
        <v/>
      </c>
      <c r="BC1346" s="24" t="str">
        <f>IF(AM1346="","",IF($AP1346='WQ Reference'!$A$12,SUMPRODUCT($AQ1346:$BB1346,'WQ Reference'!$B$12:$M$12),IF($AP1346='WQ Reference'!$A$13,SUMPRODUCT($AQ1346:$BB1346,'WQ Reference'!$B$13:$M$13),IF($AP1346='WQ Reference'!$A$14,SUMPRODUCT($AQ1346:$BB1346,'WQ Reference'!$B$14:$M$14),IF($AP1346='WQ Reference'!$A$15,SUMPRODUCT($AQ1346:$BB1346,'WQ Reference'!$B$15:$M$15),IF($AP1346='WQ Reference'!$A$16,SUMPRODUCT($AQ1346:$BB1346,'WQ Reference'!$B$16:$M$16),IF($AP1346='WQ Reference'!$A$17,SUMPRODUCT($AQ1346:$BB1346,'WQ Reference'!$B$17:$M$17),"Invalid Watershed")))))))</f>
        <v/>
      </c>
      <c r="BD1346" s="24" t="str">
        <f t="array" ref="BD1346">IF(AC1346="","",IF(AC1346&gt;CG$7,5,(AC1346/(MAX(IF(AC$4:AC$1999&lt;CG$7,AC$4:AC$1999))))*5))</f>
        <v/>
      </c>
      <c r="BE1346" s="24" t="str">
        <f t="array" ref="BE1346">IF(AD1346="","",IF(AD1346&gt;CH$7,5,(AD1346/(MAX(IF(AD$4:AD$1999&lt;CH$7,AD$4:AD$1999))))*5))</f>
        <v/>
      </c>
      <c r="BF1346" s="24" t="str">
        <f t="array" ref="BF1346">IF(AE1346="","",IF(AE1346&gt;CI$7,5,(AE1346/(MAX(IF(AE$4:AE$1999&lt;CI$7,AE$4:AE$1999))))*5))</f>
        <v/>
      </c>
      <c r="BG1346" s="24" t="str">
        <f t="shared" si="305"/>
        <v/>
      </c>
      <c r="BH1346" s="24" t="str">
        <f t="shared" si="306"/>
        <v/>
      </c>
      <c r="BI1346" s="24" t="str">
        <f t="shared" si="307"/>
        <v/>
      </c>
      <c r="BJ1346" s="24" t="str">
        <f t="shared" si="308"/>
        <v/>
      </c>
      <c r="BK1346" s="24" t="str">
        <f t="shared" si="309"/>
        <v/>
      </c>
      <c r="BL1346" s="24" t="str">
        <f t="shared" si="310"/>
        <v/>
      </c>
      <c r="BM1346" s="24" t="str">
        <f t="shared" si="311"/>
        <v/>
      </c>
      <c r="BN1346" s="24" t="str">
        <f t="shared" si="312"/>
        <v/>
      </c>
      <c r="BO1346" s="24" t="str">
        <f t="shared" si="313"/>
        <v/>
      </c>
      <c r="BP1346" s="24" t="str">
        <f>IF(AM1346="","",SUMPRODUCT(BK1346:BO1346,'Benefit Weights'!$A$3:$E$3))</f>
        <v/>
      </c>
      <c r="BQ1346" s="27" t="str">
        <f t="shared" si="314"/>
        <v/>
      </c>
    </row>
    <row r="1347" spans="1:69" x14ac:dyDescent="0.25">
      <c r="A1347" s="23"/>
      <c r="B1347" s="23"/>
      <c r="C1347" s="23"/>
      <c r="D1347" s="23"/>
      <c r="E1347" s="24"/>
      <c r="F1347" s="24"/>
      <c r="G1347" s="24"/>
      <c r="H1347" s="23"/>
      <c r="I1347" s="23"/>
      <c r="J1347" s="23"/>
      <c r="K1347" s="23"/>
      <c r="L1347" s="23"/>
      <c r="M1347" s="23"/>
      <c r="N1347" s="23"/>
      <c r="O1347" s="24"/>
      <c r="P1347" s="24"/>
      <c r="Q1347" s="24"/>
      <c r="R1347" s="24"/>
      <c r="S1347" s="24"/>
      <c r="T1347" s="24"/>
      <c r="U1347" s="24"/>
      <c r="V1347" s="24"/>
      <c r="W1347" s="24"/>
      <c r="X1347" s="24"/>
      <c r="Y1347" s="24"/>
      <c r="Z1347" s="24"/>
      <c r="AA1347" s="24"/>
      <c r="AB1347" s="24"/>
      <c r="AC1347" s="24"/>
      <c r="AD1347" s="24"/>
      <c r="AE1347" s="24"/>
      <c r="AF1347" s="24"/>
      <c r="AG1347" s="24"/>
      <c r="AH1347" s="24"/>
      <c r="AI1347" s="24"/>
      <c r="AJ1347" s="23"/>
      <c r="AK1347" s="23"/>
      <c r="AL1347" s="23"/>
      <c r="AM1347" s="23" t="str">
        <f t="shared" si="302"/>
        <v/>
      </c>
      <c r="AN1347" s="23" t="str">
        <f t="shared" si="315"/>
        <v/>
      </c>
      <c r="AO1347" s="23" t="str">
        <f t="shared" si="303"/>
        <v/>
      </c>
      <c r="AP1347" s="23" t="str">
        <f t="shared" si="304"/>
        <v/>
      </c>
      <c r="AQ1347" s="24" t="str">
        <f t="array" ref="AQ1347">IF(Q1347="","",IF(Q1347&gt;BU$7,5,(Q1347/(MAX(IF(Q$4:Q$1999&lt;BU$7,Q$4:Q$1999))))*5))</f>
        <v/>
      </c>
      <c r="AR1347" s="24" t="str">
        <f t="array" ref="AR1347">IF(R1347="","",IF(R1347&gt;BV$7,5,(R1347/(MAX(IF(R$4:R$1999&lt;BV$7,R$4:R$1999))))*5))</f>
        <v/>
      </c>
      <c r="AS1347" s="24" t="str">
        <f t="array" ref="AS1347">IF(S1347="","",IF(S1347&gt;BW$7,5,(S1347/(MAX(IF(S$4:S$1999&lt;BW$7,S$4:S$1999))))*5))</f>
        <v/>
      </c>
      <c r="AT1347" s="24" t="str">
        <f t="array" ref="AT1347">IF(T1347="","",IF(T1347&gt;BX$7,5,(T1347/(MAX(IF(T$4:T$1999&lt;BX$7,T$4:T$1999))))*5))</f>
        <v/>
      </c>
      <c r="AU1347" s="24" t="str">
        <f t="array" ref="AU1347">IF(U1347="","",IF(U1347&gt;BY$7,5,(U1347/(MAX(IF(U$4:U$1999&lt;BY$7,U$4:U$1999))))*5))</f>
        <v/>
      </c>
      <c r="AV1347" s="24" t="str">
        <f t="array" ref="AV1347">IF(V1347="","",IF(V1347&gt;BZ$7,5,(V1347/(MAX(IF(V$4:V$1999&lt;BZ$7,V$4:V$1999))))*5))</f>
        <v/>
      </c>
      <c r="AW1347" s="24" t="str">
        <f t="array" ref="AW1347">IF(W1347="","",IF(W1347&gt;CA$7,5,(W1347/(MAX(IF(W$4:W$1999&lt;CA$7,W$4:W$1999))))*5))</f>
        <v/>
      </c>
      <c r="AX1347" s="24" t="str">
        <f t="array" ref="AX1347">IF(X1347="","",IF(X1347&gt;CB$7,5,(X1347/(MAX(IF(X$4:X$1999&lt;CB$7,X$4:X$1999))))*5))</f>
        <v/>
      </c>
      <c r="AY1347" s="24" t="str">
        <f t="array" ref="AY1347">IF(Y1347="","",IF(Y1347&gt;CC$7,5,(Y1347/(MAX(IF(Y$4:Y$1999&lt;CC$7,Y$4:Y$1999))))*5))</f>
        <v/>
      </c>
      <c r="AZ1347" s="24" t="str">
        <f t="array" ref="AZ1347">IF(Z1347="","",IF(Z1347&gt;CD$7,5,(Z1347/(MAX(IF(Z$4:Z$1999&lt;CD$7,Z$4:Z$1999))))*5))</f>
        <v/>
      </c>
      <c r="BA1347" s="24" t="str">
        <f t="array" ref="BA1347">IF(AA1347="","",IF(AA1347&gt;CE$7,5,(AA1347/(MAX(IF(AA$4:AA$1999&lt;CE$7,AA$4:AA$1999))))*5))</f>
        <v/>
      </c>
      <c r="BB1347" s="24" t="str">
        <f t="array" ref="BB1347">IF(AB1347="","",IF(AB1347&gt;CF$7,5,(AB1347/(MAX(IF(AB$4:AB$1999&lt;CF$7,AB$4:AB$1999))))*5))</f>
        <v/>
      </c>
      <c r="BC1347" s="24" t="str">
        <f>IF(AM1347="","",IF($AP1347='WQ Reference'!$A$12,SUMPRODUCT($AQ1347:$BB1347,'WQ Reference'!$B$12:$M$12),IF($AP1347='WQ Reference'!$A$13,SUMPRODUCT($AQ1347:$BB1347,'WQ Reference'!$B$13:$M$13),IF($AP1347='WQ Reference'!$A$14,SUMPRODUCT($AQ1347:$BB1347,'WQ Reference'!$B$14:$M$14),IF($AP1347='WQ Reference'!$A$15,SUMPRODUCT($AQ1347:$BB1347,'WQ Reference'!$B$15:$M$15),IF($AP1347='WQ Reference'!$A$16,SUMPRODUCT($AQ1347:$BB1347,'WQ Reference'!$B$16:$M$16),IF($AP1347='WQ Reference'!$A$17,SUMPRODUCT($AQ1347:$BB1347,'WQ Reference'!$B$17:$M$17),"Invalid Watershed")))))))</f>
        <v/>
      </c>
      <c r="BD1347" s="24" t="str">
        <f t="array" ref="BD1347">IF(AC1347="","",IF(AC1347&gt;CG$7,5,(AC1347/(MAX(IF(AC$4:AC$1999&lt;CG$7,AC$4:AC$1999))))*5))</f>
        <v/>
      </c>
      <c r="BE1347" s="24" t="str">
        <f t="array" ref="BE1347">IF(AD1347="","",IF(AD1347&gt;CH$7,5,(AD1347/(MAX(IF(AD$4:AD$1999&lt;CH$7,AD$4:AD$1999))))*5))</f>
        <v/>
      </c>
      <c r="BF1347" s="24" t="str">
        <f t="array" ref="BF1347">IF(AE1347="","",IF(AE1347&gt;CI$7,5,(AE1347/(MAX(IF(AE$4:AE$1999&lt;CI$7,AE$4:AE$1999))))*5))</f>
        <v/>
      </c>
      <c r="BG1347" s="24" t="str">
        <f t="shared" si="305"/>
        <v/>
      </c>
      <c r="BH1347" s="24" t="str">
        <f t="shared" si="306"/>
        <v/>
      </c>
      <c r="BI1347" s="24" t="str">
        <f t="shared" si="307"/>
        <v/>
      </c>
      <c r="BJ1347" s="24" t="str">
        <f t="shared" si="308"/>
        <v/>
      </c>
      <c r="BK1347" s="24" t="str">
        <f t="shared" si="309"/>
        <v/>
      </c>
      <c r="BL1347" s="24" t="str">
        <f t="shared" si="310"/>
        <v/>
      </c>
      <c r="BM1347" s="24" t="str">
        <f t="shared" si="311"/>
        <v/>
      </c>
      <c r="BN1347" s="24" t="str">
        <f t="shared" si="312"/>
        <v/>
      </c>
      <c r="BO1347" s="24" t="str">
        <f t="shared" si="313"/>
        <v/>
      </c>
      <c r="BP1347" s="24" t="str">
        <f>IF(AM1347="","",SUMPRODUCT(BK1347:BO1347,'Benefit Weights'!$A$3:$E$3))</f>
        <v/>
      </c>
      <c r="BQ1347" s="27" t="str">
        <f t="shared" si="314"/>
        <v/>
      </c>
    </row>
    <row r="1348" spans="1:69" x14ac:dyDescent="0.25">
      <c r="A1348" s="23"/>
      <c r="B1348" s="23"/>
      <c r="C1348" s="23"/>
      <c r="D1348" s="23"/>
      <c r="E1348" s="24"/>
      <c r="F1348" s="24"/>
      <c r="G1348" s="24"/>
      <c r="H1348" s="23"/>
      <c r="I1348" s="23"/>
      <c r="J1348" s="23"/>
      <c r="K1348" s="23"/>
      <c r="L1348" s="23"/>
      <c r="M1348" s="23"/>
      <c r="N1348" s="23"/>
      <c r="O1348" s="24"/>
      <c r="P1348" s="24"/>
      <c r="Q1348" s="24"/>
      <c r="R1348" s="24"/>
      <c r="S1348" s="24"/>
      <c r="T1348" s="24"/>
      <c r="U1348" s="24"/>
      <c r="V1348" s="24"/>
      <c r="W1348" s="24"/>
      <c r="X1348" s="24"/>
      <c r="Y1348" s="24"/>
      <c r="Z1348" s="24"/>
      <c r="AA1348" s="24"/>
      <c r="AB1348" s="24"/>
      <c r="AC1348" s="24"/>
      <c r="AD1348" s="24"/>
      <c r="AE1348" s="24"/>
      <c r="AF1348" s="24"/>
      <c r="AG1348" s="24"/>
      <c r="AH1348" s="24"/>
      <c r="AI1348" s="24"/>
      <c r="AJ1348" s="23"/>
      <c r="AK1348" s="23"/>
      <c r="AL1348" s="23"/>
      <c r="AM1348" s="23" t="str">
        <f t="shared" ref="AM1348:AM1411" si="316">IF(A1348="","",A1348)</f>
        <v/>
      </c>
      <c r="AN1348" s="23" t="str">
        <f t="shared" si="315"/>
        <v/>
      </c>
      <c r="AO1348" s="23" t="str">
        <f t="shared" si="303"/>
        <v/>
      </c>
      <c r="AP1348" s="23" t="str">
        <f t="shared" si="304"/>
        <v/>
      </c>
      <c r="AQ1348" s="24" t="str">
        <f t="array" ref="AQ1348">IF(Q1348="","",IF(Q1348&gt;BU$7,5,(Q1348/(MAX(IF(Q$4:Q$1999&lt;BU$7,Q$4:Q$1999))))*5))</f>
        <v/>
      </c>
      <c r="AR1348" s="24" t="str">
        <f t="array" ref="AR1348">IF(R1348="","",IF(R1348&gt;BV$7,5,(R1348/(MAX(IF(R$4:R$1999&lt;BV$7,R$4:R$1999))))*5))</f>
        <v/>
      </c>
      <c r="AS1348" s="24" t="str">
        <f t="array" ref="AS1348">IF(S1348="","",IF(S1348&gt;BW$7,5,(S1348/(MAX(IF(S$4:S$1999&lt;BW$7,S$4:S$1999))))*5))</f>
        <v/>
      </c>
      <c r="AT1348" s="24" t="str">
        <f t="array" ref="AT1348">IF(T1348="","",IF(T1348&gt;BX$7,5,(T1348/(MAX(IF(T$4:T$1999&lt;BX$7,T$4:T$1999))))*5))</f>
        <v/>
      </c>
      <c r="AU1348" s="24" t="str">
        <f t="array" ref="AU1348">IF(U1348="","",IF(U1348&gt;BY$7,5,(U1348/(MAX(IF(U$4:U$1999&lt;BY$7,U$4:U$1999))))*5))</f>
        <v/>
      </c>
      <c r="AV1348" s="24" t="str">
        <f t="array" ref="AV1348">IF(V1348="","",IF(V1348&gt;BZ$7,5,(V1348/(MAX(IF(V$4:V$1999&lt;BZ$7,V$4:V$1999))))*5))</f>
        <v/>
      </c>
      <c r="AW1348" s="24" t="str">
        <f t="array" ref="AW1348">IF(W1348="","",IF(W1348&gt;CA$7,5,(W1348/(MAX(IF(W$4:W$1999&lt;CA$7,W$4:W$1999))))*5))</f>
        <v/>
      </c>
      <c r="AX1348" s="24" t="str">
        <f t="array" ref="AX1348">IF(X1348="","",IF(X1348&gt;CB$7,5,(X1348/(MAX(IF(X$4:X$1999&lt;CB$7,X$4:X$1999))))*5))</f>
        <v/>
      </c>
      <c r="AY1348" s="24" t="str">
        <f t="array" ref="AY1348">IF(Y1348="","",IF(Y1348&gt;CC$7,5,(Y1348/(MAX(IF(Y$4:Y$1999&lt;CC$7,Y$4:Y$1999))))*5))</f>
        <v/>
      </c>
      <c r="AZ1348" s="24" t="str">
        <f t="array" ref="AZ1348">IF(Z1348="","",IF(Z1348&gt;CD$7,5,(Z1348/(MAX(IF(Z$4:Z$1999&lt;CD$7,Z$4:Z$1999))))*5))</f>
        <v/>
      </c>
      <c r="BA1348" s="24" t="str">
        <f t="array" ref="BA1348">IF(AA1348="","",IF(AA1348&gt;CE$7,5,(AA1348/(MAX(IF(AA$4:AA$1999&lt;CE$7,AA$4:AA$1999))))*5))</f>
        <v/>
      </c>
      <c r="BB1348" s="24" t="str">
        <f t="array" ref="BB1348">IF(AB1348="","",IF(AB1348&gt;CF$7,5,(AB1348/(MAX(IF(AB$4:AB$1999&lt;CF$7,AB$4:AB$1999))))*5))</f>
        <v/>
      </c>
      <c r="BC1348" s="24" t="str">
        <f>IF(AM1348="","",IF($AP1348='WQ Reference'!$A$12,SUMPRODUCT($AQ1348:$BB1348,'WQ Reference'!$B$12:$M$12),IF($AP1348='WQ Reference'!$A$13,SUMPRODUCT($AQ1348:$BB1348,'WQ Reference'!$B$13:$M$13),IF($AP1348='WQ Reference'!$A$14,SUMPRODUCT($AQ1348:$BB1348,'WQ Reference'!$B$14:$M$14),IF($AP1348='WQ Reference'!$A$15,SUMPRODUCT($AQ1348:$BB1348,'WQ Reference'!$B$15:$M$15),IF($AP1348='WQ Reference'!$A$16,SUMPRODUCT($AQ1348:$BB1348,'WQ Reference'!$B$16:$M$16),IF($AP1348='WQ Reference'!$A$17,SUMPRODUCT($AQ1348:$BB1348,'WQ Reference'!$B$17:$M$17),"Invalid Watershed")))))))</f>
        <v/>
      </c>
      <c r="BD1348" s="24" t="str">
        <f t="array" ref="BD1348">IF(AC1348="","",IF(AC1348&gt;CG$7,5,(AC1348/(MAX(IF(AC$4:AC$1999&lt;CG$7,AC$4:AC$1999))))*5))</f>
        <v/>
      </c>
      <c r="BE1348" s="24" t="str">
        <f t="array" ref="BE1348">IF(AD1348="","",IF(AD1348&gt;CH$7,5,(AD1348/(MAX(IF(AD$4:AD$1999&lt;CH$7,AD$4:AD$1999))))*5))</f>
        <v/>
      </c>
      <c r="BF1348" s="24" t="str">
        <f t="array" ref="BF1348">IF(AE1348="","",IF(AE1348&gt;CI$7,5,(AE1348/(MAX(IF(AE$4:AE$1999&lt;CI$7,AE$4:AE$1999))))*5))</f>
        <v/>
      </c>
      <c r="BG1348" s="24" t="str">
        <f t="shared" si="305"/>
        <v/>
      </c>
      <c r="BH1348" s="24" t="str">
        <f t="shared" si="306"/>
        <v/>
      </c>
      <c r="BI1348" s="24" t="str">
        <f t="shared" si="307"/>
        <v/>
      </c>
      <c r="BJ1348" s="24" t="str">
        <f t="shared" si="308"/>
        <v/>
      </c>
      <c r="BK1348" s="24" t="str">
        <f t="shared" si="309"/>
        <v/>
      </c>
      <c r="BL1348" s="24" t="str">
        <f t="shared" si="310"/>
        <v/>
      </c>
      <c r="BM1348" s="24" t="str">
        <f t="shared" si="311"/>
        <v/>
      </c>
      <c r="BN1348" s="24" t="str">
        <f t="shared" si="312"/>
        <v/>
      </c>
      <c r="BO1348" s="24" t="str">
        <f t="shared" si="313"/>
        <v/>
      </c>
      <c r="BP1348" s="24" t="str">
        <f>IF(AM1348="","",SUMPRODUCT(BK1348:BO1348,'Benefit Weights'!$A$3:$E$3))</f>
        <v/>
      </c>
      <c r="BQ1348" s="27" t="str">
        <f t="shared" si="314"/>
        <v/>
      </c>
    </row>
    <row r="1349" spans="1:69" x14ac:dyDescent="0.25">
      <c r="A1349" s="23"/>
      <c r="B1349" s="23"/>
      <c r="C1349" s="23"/>
      <c r="D1349" s="23"/>
      <c r="E1349" s="24"/>
      <c r="F1349" s="24"/>
      <c r="G1349" s="24"/>
      <c r="H1349" s="23"/>
      <c r="I1349" s="23"/>
      <c r="J1349" s="23"/>
      <c r="K1349" s="23"/>
      <c r="L1349" s="23"/>
      <c r="M1349" s="23"/>
      <c r="N1349" s="23"/>
      <c r="O1349" s="24"/>
      <c r="P1349" s="24"/>
      <c r="Q1349" s="24"/>
      <c r="R1349" s="24"/>
      <c r="S1349" s="24"/>
      <c r="T1349" s="24"/>
      <c r="U1349" s="24"/>
      <c r="V1349" s="24"/>
      <c r="W1349" s="24"/>
      <c r="X1349" s="24"/>
      <c r="Y1349" s="24"/>
      <c r="Z1349" s="24"/>
      <c r="AA1349" s="24"/>
      <c r="AB1349" s="24"/>
      <c r="AC1349" s="24"/>
      <c r="AD1349" s="24"/>
      <c r="AE1349" s="24"/>
      <c r="AF1349" s="24"/>
      <c r="AG1349" s="24"/>
      <c r="AH1349" s="24"/>
      <c r="AI1349" s="24"/>
      <c r="AJ1349" s="23"/>
      <c r="AK1349" s="23"/>
      <c r="AL1349" s="23"/>
      <c r="AM1349" s="23" t="str">
        <f t="shared" si="316"/>
        <v/>
      </c>
      <c r="AN1349" s="23" t="str">
        <f t="shared" si="315"/>
        <v/>
      </c>
      <c r="AO1349" s="23" t="str">
        <f t="shared" ref="AO1349:AO1412" si="317">IF(C1349="","",C1349)</f>
        <v/>
      </c>
      <c r="AP1349" s="23" t="str">
        <f t="shared" ref="AP1349:AP1412" si="318">IF(H1349="","",H1349)</f>
        <v/>
      </c>
      <c r="AQ1349" s="24" t="str">
        <f t="array" ref="AQ1349">IF(Q1349="","",IF(Q1349&gt;BU$7,5,(Q1349/(MAX(IF(Q$4:Q$1999&lt;BU$7,Q$4:Q$1999))))*5))</f>
        <v/>
      </c>
      <c r="AR1349" s="24" t="str">
        <f t="array" ref="AR1349">IF(R1349="","",IF(R1349&gt;BV$7,5,(R1349/(MAX(IF(R$4:R$1999&lt;BV$7,R$4:R$1999))))*5))</f>
        <v/>
      </c>
      <c r="AS1349" s="24" t="str">
        <f t="array" ref="AS1349">IF(S1349="","",IF(S1349&gt;BW$7,5,(S1349/(MAX(IF(S$4:S$1999&lt;BW$7,S$4:S$1999))))*5))</f>
        <v/>
      </c>
      <c r="AT1349" s="24" t="str">
        <f t="array" ref="AT1349">IF(T1349="","",IF(T1349&gt;BX$7,5,(T1349/(MAX(IF(T$4:T$1999&lt;BX$7,T$4:T$1999))))*5))</f>
        <v/>
      </c>
      <c r="AU1349" s="24" t="str">
        <f t="array" ref="AU1349">IF(U1349="","",IF(U1349&gt;BY$7,5,(U1349/(MAX(IF(U$4:U$1999&lt;BY$7,U$4:U$1999))))*5))</f>
        <v/>
      </c>
      <c r="AV1349" s="24" t="str">
        <f t="array" ref="AV1349">IF(V1349="","",IF(V1349&gt;BZ$7,5,(V1349/(MAX(IF(V$4:V$1999&lt;BZ$7,V$4:V$1999))))*5))</f>
        <v/>
      </c>
      <c r="AW1349" s="24" t="str">
        <f t="array" ref="AW1349">IF(W1349="","",IF(W1349&gt;CA$7,5,(W1349/(MAX(IF(W$4:W$1999&lt;CA$7,W$4:W$1999))))*5))</f>
        <v/>
      </c>
      <c r="AX1349" s="24" t="str">
        <f t="array" ref="AX1349">IF(X1349="","",IF(X1349&gt;CB$7,5,(X1349/(MAX(IF(X$4:X$1999&lt;CB$7,X$4:X$1999))))*5))</f>
        <v/>
      </c>
      <c r="AY1349" s="24" t="str">
        <f t="array" ref="AY1349">IF(Y1349="","",IF(Y1349&gt;CC$7,5,(Y1349/(MAX(IF(Y$4:Y$1999&lt;CC$7,Y$4:Y$1999))))*5))</f>
        <v/>
      </c>
      <c r="AZ1349" s="24" t="str">
        <f t="array" ref="AZ1349">IF(Z1349="","",IF(Z1349&gt;CD$7,5,(Z1349/(MAX(IF(Z$4:Z$1999&lt;CD$7,Z$4:Z$1999))))*5))</f>
        <v/>
      </c>
      <c r="BA1349" s="24" t="str">
        <f t="array" ref="BA1349">IF(AA1349="","",IF(AA1349&gt;CE$7,5,(AA1349/(MAX(IF(AA$4:AA$1999&lt;CE$7,AA$4:AA$1999))))*5))</f>
        <v/>
      </c>
      <c r="BB1349" s="24" t="str">
        <f t="array" ref="BB1349">IF(AB1349="","",IF(AB1349&gt;CF$7,5,(AB1349/(MAX(IF(AB$4:AB$1999&lt;CF$7,AB$4:AB$1999))))*5))</f>
        <v/>
      </c>
      <c r="BC1349" s="24" t="str">
        <f>IF(AM1349="","",IF($AP1349='WQ Reference'!$A$12,SUMPRODUCT($AQ1349:$BB1349,'WQ Reference'!$B$12:$M$12),IF($AP1349='WQ Reference'!$A$13,SUMPRODUCT($AQ1349:$BB1349,'WQ Reference'!$B$13:$M$13),IF($AP1349='WQ Reference'!$A$14,SUMPRODUCT($AQ1349:$BB1349,'WQ Reference'!$B$14:$M$14),IF($AP1349='WQ Reference'!$A$15,SUMPRODUCT($AQ1349:$BB1349,'WQ Reference'!$B$15:$M$15),IF($AP1349='WQ Reference'!$A$16,SUMPRODUCT($AQ1349:$BB1349,'WQ Reference'!$B$16:$M$16),IF($AP1349='WQ Reference'!$A$17,SUMPRODUCT($AQ1349:$BB1349,'WQ Reference'!$B$17:$M$17),"Invalid Watershed")))))))</f>
        <v/>
      </c>
      <c r="BD1349" s="24" t="str">
        <f t="array" ref="BD1349">IF(AC1349="","",IF(AC1349&gt;CG$7,5,(AC1349/(MAX(IF(AC$4:AC$1999&lt;CG$7,AC$4:AC$1999))))*5))</f>
        <v/>
      </c>
      <c r="BE1349" s="24" t="str">
        <f t="array" ref="BE1349">IF(AD1349="","",IF(AD1349&gt;CH$7,5,(AD1349/(MAX(IF(AD$4:AD$1999&lt;CH$7,AD$4:AD$1999))))*5))</f>
        <v/>
      </c>
      <c r="BF1349" s="24" t="str">
        <f t="array" ref="BF1349">IF(AE1349="","",IF(AE1349&gt;CI$7,5,(AE1349/(MAX(IF(AE$4:AE$1999&lt;CI$7,AE$4:AE$1999))))*5))</f>
        <v/>
      </c>
      <c r="BG1349" s="24" t="str">
        <f t="shared" ref="BG1349:BG1412" si="319">IF(AF1349="","",AF1349)</f>
        <v/>
      </c>
      <c r="BH1349" s="24" t="str">
        <f t="shared" ref="BH1349:BH1412" si="320">IF(AG1349="","",AG1349)</f>
        <v/>
      </c>
      <c r="BI1349" s="24" t="str">
        <f t="shared" ref="BI1349:BI1412" si="321">IF(AH1349="","",AH1349)</f>
        <v/>
      </c>
      <c r="BJ1349" s="24" t="str">
        <f t="shared" ref="BJ1349:BJ1412" si="322">IF(AI1349="","",AI1349)</f>
        <v/>
      </c>
      <c r="BK1349" s="24" t="str">
        <f t="shared" ref="BK1349:BK1412" si="323">IF(BC1349="","",BC1349)</f>
        <v/>
      </c>
      <c r="BL1349" s="24" t="str">
        <f t="shared" ref="BL1349:BL1412" si="324">IF(BD1349="","",BD1349*(BG1349/5))</f>
        <v/>
      </c>
      <c r="BM1349" s="24" t="str">
        <f t="shared" ref="BM1349:BM1412" si="325">IF(BE1349="","",BE1349*(BH1349/5))</f>
        <v/>
      </c>
      <c r="BN1349" s="24" t="str">
        <f t="shared" ref="BN1349:BN1412" si="326">IF(BF1349="","",BF1349*(BI1349/5))</f>
        <v/>
      </c>
      <c r="BO1349" s="24" t="str">
        <f t="shared" ref="BO1349:BO1412" si="327">IF(BJ1349="","",BJ1349)</f>
        <v/>
      </c>
      <c r="BP1349" s="24" t="str">
        <f>IF(AM1349="","",SUMPRODUCT(BK1349:BO1349,'Benefit Weights'!$A$3:$E$3))</f>
        <v/>
      </c>
      <c r="BQ1349" s="27" t="str">
        <f t="shared" ref="BQ1349:BQ1412" si="328">IF(AM1349="","",IF(AND(O1349="Yes",BP1349&gt;0),"High",IF(BP1349&gt;3,"Medium","Low")))</f>
        <v/>
      </c>
    </row>
    <row r="1350" spans="1:69" x14ac:dyDescent="0.25">
      <c r="A1350" s="23"/>
      <c r="B1350" s="23"/>
      <c r="C1350" s="23"/>
      <c r="D1350" s="23"/>
      <c r="E1350" s="24"/>
      <c r="F1350" s="24"/>
      <c r="G1350" s="24"/>
      <c r="H1350" s="23"/>
      <c r="I1350" s="23"/>
      <c r="J1350" s="23"/>
      <c r="K1350" s="23"/>
      <c r="L1350" s="23"/>
      <c r="M1350" s="23"/>
      <c r="N1350" s="23"/>
      <c r="O1350" s="24"/>
      <c r="P1350" s="24"/>
      <c r="Q1350" s="24"/>
      <c r="R1350" s="24"/>
      <c r="S1350" s="24"/>
      <c r="T1350" s="24"/>
      <c r="U1350" s="24"/>
      <c r="V1350" s="24"/>
      <c r="W1350" s="24"/>
      <c r="X1350" s="24"/>
      <c r="Y1350" s="24"/>
      <c r="Z1350" s="24"/>
      <c r="AA1350" s="24"/>
      <c r="AB1350" s="24"/>
      <c r="AC1350" s="24"/>
      <c r="AD1350" s="24"/>
      <c r="AE1350" s="24"/>
      <c r="AF1350" s="24"/>
      <c r="AG1350" s="24"/>
      <c r="AH1350" s="24"/>
      <c r="AI1350" s="24"/>
      <c r="AJ1350" s="23"/>
      <c r="AK1350" s="23"/>
      <c r="AL1350" s="23"/>
      <c r="AM1350" s="23" t="str">
        <f t="shared" si="316"/>
        <v/>
      </c>
      <c r="AN1350" s="23" t="str">
        <f t="shared" si="315"/>
        <v/>
      </c>
      <c r="AO1350" s="23" t="str">
        <f t="shared" si="317"/>
        <v/>
      </c>
      <c r="AP1350" s="23" t="str">
        <f t="shared" si="318"/>
        <v/>
      </c>
      <c r="AQ1350" s="24" t="str">
        <f t="array" ref="AQ1350">IF(Q1350="","",IF(Q1350&gt;BU$7,5,(Q1350/(MAX(IF(Q$4:Q$1999&lt;BU$7,Q$4:Q$1999))))*5))</f>
        <v/>
      </c>
      <c r="AR1350" s="24" t="str">
        <f t="array" ref="AR1350">IF(R1350="","",IF(R1350&gt;BV$7,5,(R1350/(MAX(IF(R$4:R$1999&lt;BV$7,R$4:R$1999))))*5))</f>
        <v/>
      </c>
      <c r="AS1350" s="24" t="str">
        <f t="array" ref="AS1350">IF(S1350="","",IF(S1350&gt;BW$7,5,(S1350/(MAX(IF(S$4:S$1999&lt;BW$7,S$4:S$1999))))*5))</f>
        <v/>
      </c>
      <c r="AT1350" s="24" t="str">
        <f t="array" ref="AT1350">IF(T1350="","",IF(T1350&gt;BX$7,5,(T1350/(MAX(IF(T$4:T$1999&lt;BX$7,T$4:T$1999))))*5))</f>
        <v/>
      </c>
      <c r="AU1350" s="24" t="str">
        <f t="array" ref="AU1350">IF(U1350="","",IF(U1350&gt;BY$7,5,(U1350/(MAX(IF(U$4:U$1999&lt;BY$7,U$4:U$1999))))*5))</f>
        <v/>
      </c>
      <c r="AV1350" s="24" t="str">
        <f t="array" ref="AV1350">IF(V1350="","",IF(V1350&gt;BZ$7,5,(V1350/(MAX(IF(V$4:V$1999&lt;BZ$7,V$4:V$1999))))*5))</f>
        <v/>
      </c>
      <c r="AW1350" s="24" t="str">
        <f t="array" ref="AW1350">IF(W1350="","",IF(W1350&gt;CA$7,5,(W1350/(MAX(IF(W$4:W$1999&lt;CA$7,W$4:W$1999))))*5))</f>
        <v/>
      </c>
      <c r="AX1350" s="24" t="str">
        <f t="array" ref="AX1350">IF(X1350="","",IF(X1350&gt;CB$7,5,(X1350/(MAX(IF(X$4:X$1999&lt;CB$7,X$4:X$1999))))*5))</f>
        <v/>
      </c>
      <c r="AY1350" s="24" t="str">
        <f t="array" ref="AY1350">IF(Y1350="","",IF(Y1350&gt;CC$7,5,(Y1350/(MAX(IF(Y$4:Y$1999&lt;CC$7,Y$4:Y$1999))))*5))</f>
        <v/>
      </c>
      <c r="AZ1350" s="24" t="str">
        <f t="array" ref="AZ1350">IF(Z1350="","",IF(Z1350&gt;CD$7,5,(Z1350/(MAX(IF(Z$4:Z$1999&lt;CD$7,Z$4:Z$1999))))*5))</f>
        <v/>
      </c>
      <c r="BA1350" s="24" t="str">
        <f t="array" ref="BA1350">IF(AA1350="","",IF(AA1350&gt;CE$7,5,(AA1350/(MAX(IF(AA$4:AA$1999&lt;CE$7,AA$4:AA$1999))))*5))</f>
        <v/>
      </c>
      <c r="BB1350" s="24" t="str">
        <f t="array" ref="BB1350">IF(AB1350="","",IF(AB1350&gt;CF$7,5,(AB1350/(MAX(IF(AB$4:AB$1999&lt;CF$7,AB$4:AB$1999))))*5))</f>
        <v/>
      </c>
      <c r="BC1350" s="24" t="str">
        <f>IF(AM1350="","",IF($AP1350='WQ Reference'!$A$12,SUMPRODUCT($AQ1350:$BB1350,'WQ Reference'!$B$12:$M$12),IF($AP1350='WQ Reference'!$A$13,SUMPRODUCT($AQ1350:$BB1350,'WQ Reference'!$B$13:$M$13),IF($AP1350='WQ Reference'!$A$14,SUMPRODUCT($AQ1350:$BB1350,'WQ Reference'!$B$14:$M$14),IF($AP1350='WQ Reference'!$A$15,SUMPRODUCT($AQ1350:$BB1350,'WQ Reference'!$B$15:$M$15),IF($AP1350='WQ Reference'!$A$16,SUMPRODUCT($AQ1350:$BB1350,'WQ Reference'!$B$16:$M$16),IF($AP1350='WQ Reference'!$A$17,SUMPRODUCT($AQ1350:$BB1350,'WQ Reference'!$B$17:$M$17),"Invalid Watershed")))))))</f>
        <v/>
      </c>
      <c r="BD1350" s="24" t="str">
        <f t="array" ref="BD1350">IF(AC1350="","",IF(AC1350&gt;CG$7,5,(AC1350/(MAX(IF(AC$4:AC$1999&lt;CG$7,AC$4:AC$1999))))*5))</f>
        <v/>
      </c>
      <c r="BE1350" s="24" t="str">
        <f t="array" ref="BE1350">IF(AD1350="","",IF(AD1350&gt;CH$7,5,(AD1350/(MAX(IF(AD$4:AD$1999&lt;CH$7,AD$4:AD$1999))))*5))</f>
        <v/>
      </c>
      <c r="BF1350" s="24" t="str">
        <f t="array" ref="BF1350">IF(AE1350="","",IF(AE1350&gt;CI$7,5,(AE1350/(MAX(IF(AE$4:AE$1999&lt;CI$7,AE$4:AE$1999))))*5))</f>
        <v/>
      </c>
      <c r="BG1350" s="24" t="str">
        <f t="shared" si="319"/>
        <v/>
      </c>
      <c r="BH1350" s="24" t="str">
        <f t="shared" si="320"/>
        <v/>
      </c>
      <c r="BI1350" s="24" t="str">
        <f t="shared" si="321"/>
        <v/>
      </c>
      <c r="BJ1350" s="24" t="str">
        <f t="shared" si="322"/>
        <v/>
      </c>
      <c r="BK1350" s="24" t="str">
        <f t="shared" si="323"/>
        <v/>
      </c>
      <c r="BL1350" s="24" t="str">
        <f t="shared" si="324"/>
        <v/>
      </c>
      <c r="BM1350" s="24" t="str">
        <f t="shared" si="325"/>
        <v/>
      </c>
      <c r="BN1350" s="24" t="str">
        <f t="shared" si="326"/>
        <v/>
      </c>
      <c r="BO1350" s="24" t="str">
        <f t="shared" si="327"/>
        <v/>
      </c>
      <c r="BP1350" s="24" t="str">
        <f>IF(AM1350="","",SUMPRODUCT(BK1350:BO1350,'Benefit Weights'!$A$3:$E$3))</f>
        <v/>
      </c>
      <c r="BQ1350" s="27" t="str">
        <f t="shared" si="328"/>
        <v/>
      </c>
    </row>
    <row r="1351" spans="1:69" x14ac:dyDescent="0.25">
      <c r="A1351" s="23"/>
      <c r="B1351" s="23"/>
      <c r="C1351" s="23"/>
      <c r="D1351" s="23"/>
      <c r="E1351" s="24"/>
      <c r="F1351" s="24"/>
      <c r="G1351" s="24"/>
      <c r="H1351" s="23"/>
      <c r="I1351" s="23"/>
      <c r="J1351" s="23"/>
      <c r="K1351" s="23"/>
      <c r="L1351" s="23"/>
      <c r="M1351" s="23"/>
      <c r="N1351" s="23"/>
      <c r="O1351" s="24"/>
      <c r="P1351" s="24"/>
      <c r="Q1351" s="24"/>
      <c r="R1351" s="24"/>
      <c r="S1351" s="24"/>
      <c r="T1351" s="24"/>
      <c r="U1351" s="24"/>
      <c r="V1351" s="24"/>
      <c r="W1351" s="24"/>
      <c r="X1351" s="24"/>
      <c r="Y1351" s="24"/>
      <c r="Z1351" s="24"/>
      <c r="AA1351" s="24"/>
      <c r="AB1351" s="24"/>
      <c r="AC1351" s="24"/>
      <c r="AD1351" s="24"/>
      <c r="AE1351" s="24"/>
      <c r="AF1351" s="24"/>
      <c r="AG1351" s="24"/>
      <c r="AH1351" s="24"/>
      <c r="AI1351" s="24"/>
      <c r="AJ1351" s="23"/>
      <c r="AK1351" s="23"/>
      <c r="AL1351" s="23"/>
      <c r="AM1351" s="23" t="str">
        <f t="shared" si="316"/>
        <v/>
      </c>
      <c r="AN1351" s="23" t="str">
        <f t="shared" si="315"/>
        <v/>
      </c>
      <c r="AO1351" s="23" t="str">
        <f t="shared" si="317"/>
        <v/>
      </c>
      <c r="AP1351" s="23" t="str">
        <f t="shared" si="318"/>
        <v/>
      </c>
      <c r="AQ1351" s="24" t="str">
        <f t="array" ref="AQ1351">IF(Q1351="","",IF(Q1351&gt;BU$7,5,(Q1351/(MAX(IF(Q$4:Q$1999&lt;BU$7,Q$4:Q$1999))))*5))</f>
        <v/>
      </c>
      <c r="AR1351" s="24" t="str">
        <f t="array" ref="AR1351">IF(R1351="","",IF(R1351&gt;BV$7,5,(R1351/(MAX(IF(R$4:R$1999&lt;BV$7,R$4:R$1999))))*5))</f>
        <v/>
      </c>
      <c r="AS1351" s="24" t="str">
        <f t="array" ref="AS1351">IF(S1351="","",IF(S1351&gt;BW$7,5,(S1351/(MAX(IF(S$4:S$1999&lt;BW$7,S$4:S$1999))))*5))</f>
        <v/>
      </c>
      <c r="AT1351" s="24" t="str">
        <f t="array" ref="AT1351">IF(T1351="","",IF(T1351&gt;BX$7,5,(T1351/(MAX(IF(T$4:T$1999&lt;BX$7,T$4:T$1999))))*5))</f>
        <v/>
      </c>
      <c r="AU1351" s="24" t="str">
        <f t="array" ref="AU1351">IF(U1351="","",IF(U1351&gt;BY$7,5,(U1351/(MAX(IF(U$4:U$1999&lt;BY$7,U$4:U$1999))))*5))</f>
        <v/>
      </c>
      <c r="AV1351" s="24" t="str">
        <f t="array" ref="AV1351">IF(V1351="","",IF(V1351&gt;BZ$7,5,(V1351/(MAX(IF(V$4:V$1999&lt;BZ$7,V$4:V$1999))))*5))</f>
        <v/>
      </c>
      <c r="AW1351" s="24" t="str">
        <f t="array" ref="AW1351">IF(W1351="","",IF(W1351&gt;CA$7,5,(W1351/(MAX(IF(W$4:W$1999&lt;CA$7,W$4:W$1999))))*5))</f>
        <v/>
      </c>
      <c r="AX1351" s="24" t="str">
        <f t="array" ref="AX1351">IF(X1351="","",IF(X1351&gt;CB$7,5,(X1351/(MAX(IF(X$4:X$1999&lt;CB$7,X$4:X$1999))))*5))</f>
        <v/>
      </c>
      <c r="AY1351" s="24" t="str">
        <f t="array" ref="AY1351">IF(Y1351="","",IF(Y1351&gt;CC$7,5,(Y1351/(MAX(IF(Y$4:Y$1999&lt;CC$7,Y$4:Y$1999))))*5))</f>
        <v/>
      </c>
      <c r="AZ1351" s="24" t="str">
        <f t="array" ref="AZ1351">IF(Z1351="","",IF(Z1351&gt;CD$7,5,(Z1351/(MAX(IF(Z$4:Z$1999&lt;CD$7,Z$4:Z$1999))))*5))</f>
        <v/>
      </c>
      <c r="BA1351" s="24" t="str">
        <f t="array" ref="BA1351">IF(AA1351="","",IF(AA1351&gt;CE$7,5,(AA1351/(MAX(IF(AA$4:AA$1999&lt;CE$7,AA$4:AA$1999))))*5))</f>
        <v/>
      </c>
      <c r="BB1351" s="24" t="str">
        <f t="array" ref="BB1351">IF(AB1351="","",IF(AB1351&gt;CF$7,5,(AB1351/(MAX(IF(AB$4:AB$1999&lt;CF$7,AB$4:AB$1999))))*5))</f>
        <v/>
      </c>
      <c r="BC1351" s="24" t="str">
        <f>IF(AM1351="","",IF($AP1351='WQ Reference'!$A$12,SUMPRODUCT($AQ1351:$BB1351,'WQ Reference'!$B$12:$M$12),IF($AP1351='WQ Reference'!$A$13,SUMPRODUCT($AQ1351:$BB1351,'WQ Reference'!$B$13:$M$13),IF($AP1351='WQ Reference'!$A$14,SUMPRODUCT($AQ1351:$BB1351,'WQ Reference'!$B$14:$M$14),IF($AP1351='WQ Reference'!$A$15,SUMPRODUCT($AQ1351:$BB1351,'WQ Reference'!$B$15:$M$15),IF($AP1351='WQ Reference'!$A$16,SUMPRODUCT($AQ1351:$BB1351,'WQ Reference'!$B$16:$M$16),IF($AP1351='WQ Reference'!$A$17,SUMPRODUCT($AQ1351:$BB1351,'WQ Reference'!$B$17:$M$17),"Invalid Watershed")))))))</f>
        <v/>
      </c>
      <c r="BD1351" s="24" t="str">
        <f t="array" ref="BD1351">IF(AC1351="","",IF(AC1351&gt;CG$7,5,(AC1351/(MAX(IF(AC$4:AC$1999&lt;CG$7,AC$4:AC$1999))))*5))</f>
        <v/>
      </c>
      <c r="BE1351" s="24" t="str">
        <f t="array" ref="BE1351">IF(AD1351="","",IF(AD1351&gt;CH$7,5,(AD1351/(MAX(IF(AD$4:AD$1999&lt;CH$7,AD$4:AD$1999))))*5))</f>
        <v/>
      </c>
      <c r="BF1351" s="24" t="str">
        <f t="array" ref="BF1351">IF(AE1351="","",IF(AE1351&gt;CI$7,5,(AE1351/(MAX(IF(AE$4:AE$1999&lt;CI$7,AE$4:AE$1999))))*5))</f>
        <v/>
      </c>
      <c r="BG1351" s="24" t="str">
        <f t="shared" si="319"/>
        <v/>
      </c>
      <c r="BH1351" s="24" t="str">
        <f t="shared" si="320"/>
        <v/>
      </c>
      <c r="BI1351" s="24" t="str">
        <f t="shared" si="321"/>
        <v/>
      </c>
      <c r="BJ1351" s="24" t="str">
        <f t="shared" si="322"/>
        <v/>
      </c>
      <c r="BK1351" s="24" t="str">
        <f t="shared" si="323"/>
        <v/>
      </c>
      <c r="BL1351" s="24" t="str">
        <f t="shared" si="324"/>
        <v/>
      </c>
      <c r="BM1351" s="24" t="str">
        <f t="shared" si="325"/>
        <v/>
      </c>
      <c r="BN1351" s="24" t="str">
        <f t="shared" si="326"/>
        <v/>
      </c>
      <c r="BO1351" s="24" t="str">
        <f t="shared" si="327"/>
        <v/>
      </c>
      <c r="BP1351" s="24" t="str">
        <f>IF(AM1351="","",SUMPRODUCT(BK1351:BO1351,'Benefit Weights'!$A$3:$E$3))</f>
        <v/>
      </c>
      <c r="BQ1351" s="27" t="str">
        <f t="shared" si="328"/>
        <v/>
      </c>
    </row>
    <row r="1352" spans="1:69" x14ac:dyDescent="0.25">
      <c r="A1352" s="23"/>
      <c r="B1352" s="23"/>
      <c r="C1352" s="23"/>
      <c r="D1352" s="23"/>
      <c r="E1352" s="24"/>
      <c r="F1352" s="24"/>
      <c r="G1352" s="24"/>
      <c r="H1352" s="23"/>
      <c r="I1352" s="23"/>
      <c r="J1352" s="23"/>
      <c r="K1352" s="23"/>
      <c r="L1352" s="23"/>
      <c r="M1352" s="23"/>
      <c r="N1352" s="23"/>
      <c r="O1352" s="24"/>
      <c r="P1352" s="24"/>
      <c r="Q1352" s="24"/>
      <c r="R1352" s="24"/>
      <c r="S1352" s="24"/>
      <c r="T1352" s="24"/>
      <c r="U1352" s="24"/>
      <c r="V1352" s="24"/>
      <c r="W1352" s="24"/>
      <c r="X1352" s="24"/>
      <c r="Y1352" s="24"/>
      <c r="Z1352" s="24"/>
      <c r="AA1352" s="24"/>
      <c r="AB1352" s="24"/>
      <c r="AC1352" s="24"/>
      <c r="AD1352" s="24"/>
      <c r="AE1352" s="24"/>
      <c r="AF1352" s="24"/>
      <c r="AG1352" s="24"/>
      <c r="AH1352" s="24"/>
      <c r="AI1352" s="24"/>
      <c r="AJ1352" s="23"/>
      <c r="AK1352" s="23"/>
      <c r="AL1352" s="23"/>
      <c r="AM1352" s="23" t="str">
        <f t="shared" si="316"/>
        <v/>
      </c>
      <c r="AN1352" s="23" t="str">
        <f t="shared" si="315"/>
        <v/>
      </c>
      <c r="AO1352" s="23" t="str">
        <f t="shared" si="317"/>
        <v/>
      </c>
      <c r="AP1352" s="23" t="str">
        <f t="shared" si="318"/>
        <v/>
      </c>
      <c r="AQ1352" s="24" t="str">
        <f t="array" ref="AQ1352">IF(Q1352="","",IF(Q1352&gt;BU$7,5,(Q1352/(MAX(IF(Q$4:Q$1999&lt;BU$7,Q$4:Q$1999))))*5))</f>
        <v/>
      </c>
      <c r="AR1352" s="24" t="str">
        <f t="array" ref="AR1352">IF(R1352="","",IF(R1352&gt;BV$7,5,(R1352/(MAX(IF(R$4:R$1999&lt;BV$7,R$4:R$1999))))*5))</f>
        <v/>
      </c>
      <c r="AS1352" s="24" t="str">
        <f t="array" ref="AS1352">IF(S1352="","",IF(S1352&gt;BW$7,5,(S1352/(MAX(IF(S$4:S$1999&lt;BW$7,S$4:S$1999))))*5))</f>
        <v/>
      </c>
      <c r="AT1352" s="24" t="str">
        <f t="array" ref="AT1352">IF(T1352="","",IF(T1352&gt;BX$7,5,(T1352/(MAX(IF(T$4:T$1999&lt;BX$7,T$4:T$1999))))*5))</f>
        <v/>
      </c>
      <c r="AU1352" s="24" t="str">
        <f t="array" ref="AU1352">IF(U1352="","",IF(U1352&gt;BY$7,5,(U1352/(MAX(IF(U$4:U$1999&lt;BY$7,U$4:U$1999))))*5))</f>
        <v/>
      </c>
      <c r="AV1352" s="24" t="str">
        <f t="array" ref="AV1352">IF(V1352="","",IF(V1352&gt;BZ$7,5,(V1352/(MAX(IF(V$4:V$1999&lt;BZ$7,V$4:V$1999))))*5))</f>
        <v/>
      </c>
      <c r="AW1352" s="24" t="str">
        <f t="array" ref="AW1352">IF(W1352="","",IF(W1352&gt;CA$7,5,(W1352/(MAX(IF(W$4:W$1999&lt;CA$7,W$4:W$1999))))*5))</f>
        <v/>
      </c>
      <c r="AX1352" s="24" t="str">
        <f t="array" ref="AX1352">IF(X1352="","",IF(X1352&gt;CB$7,5,(X1352/(MAX(IF(X$4:X$1999&lt;CB$7,X$4:X$1999))))*5))</f>
        <v/>
      </c>
      <c r="AY1352" s="24" t="str">
        <f t="array" ref="AY1352">IF(Y1352="","",IF(Y1352&gt;CC$7,5,(Y1352/(MAX(IF(Y$4:Y$1999&lt;CC$7,Y$4:Y$1999))))*5))</f>
        <v/>
      </c>
      <c r="AZ1352" s="24" t="str">
        <f t="array" ref="AZ1352">IF(Z1352="","",IF(Z1352&gt;CD$7,5,(Z1352/(MAX(IF(Z$4:Z$1999&lt;CD$7,Z$4:Z$1999))))*5))</f>
        <v/>
      </c>
      <c r="BA1352" s="24" t="str">
        <f t="array" ref="BA1352">IF(AA1352="","",IF(AA1352&gt;CE$7,5,(AA1352/(MAX(IF(AA$4:AA$1999&lt;CE$7,AA$4:AA$1999))))*5))</f>
        <v/>
      </c>
      <c r="BB1352" s="24" t="str">
        <f t="array" ref="BB1352">IF(AB1352="","",IF(AB1352&gt;CF$7,5,(AB1352/(MAX(IF(AB$4:AB$1999&lt;CF$7,AB$4:AB$1999))))*5))</f>
        <v/>
      </c>
      <c r="BC1352" s="24" t="str">
        <f>IF(AM1352="","",IF($AP1352='WQ Reference'!$A$12,SUMPRODUCT($AQ1352:$BB1352,'WQ Reference'!$B$12:$M$12),IF($AP1352='WQ Reference'!$A$13,SUMPRODUCT($AQ1352:$BB1352,'WQ Reference'!$B$13:$M$13),IF($AP1352='WQ Reference'!$A$14,SUMPRODUCT($AQ1352:$BB1352,'WQ Reference'!$B$14:$M$14),IF($AP1352='WQ Reference'!$A$15,SUMPRODUCT($AQ1352:$BB1352,'WQ Reference'!$B$15:$M$15),IF($AP1352='WQ Reference'!$A$16,SUMPRODUCT($AQ1352:$BB1352,'WQ Reference'!$B$16:$M$16),IF($AP1352='WQ Reference'!$A$17,SUMPRODUCT($AQ1352:$BB1352,'WQ Reference'!$B$17:$M$17),"Invalid Watershed")))))))</f>
        <v/>
      </c>
      <c r="BD1352" s="24" t="str">
        <f t="array" ref="BD1352">IF(AC1352="","",IF(AC1352&gt;CG$7,5,(AC1352/(MAX(IF(AC$4:AC$1999&lt;CG$7,AC$4:AC$1999))))*5))</f>
        <v/>
      </c>
      <c r="BE1352" s="24" t="str">
        <f t="array" ref="BE1352">IF(AD1352="","",IF(AD1352&gt;CH$7,5,(AD1352/(MAX(IF(AD$4:AD$1999&lt;CH$7,AD$4:AD$1999))))*5))</f>
        <v/>
      </c>
      <c r="BF1352" s="24" t="str">
        <f t="array" ref="BF1352">IF(AE1352="","",IF(AE1352&gt;CI$7,5,(AE1352/(MAX(IF(AE$4:AE$1999&lt;CI$7,AE$4:AE$1999))))*5))</f>
        <v/>
      </c>
      <c r="BG1352" s="24" t="str">
        <f t="shared" si="319"/>
        <v/>
      </c>
      <c r="BH1352" s="24" t="str">
        <f t="shared" si="320"/>
        <v/>
      </c>
      <c r="BI1352" s="24" t="str">
        <f t="shared" si="321"/>
        <v/>
      </c>
      <c r="BJ1352" s="24" t="str">
        <f t="shared" si="322"/>
        <v/>
      </c>
      <c r="BK1352" s="24" t="str">
        <f t="shared" si="323"/>
        <v/>
      </c>
      <c r="BL1352" s="24" t="str">
        <f t="shared" si="324"/>
        <v/>
      </c>
      <c r="BM1352" s="24" t="str">
        <f t="shared" si="325"/>
        <v/>
      </c>
      <c r="BN1352" s="24" t="str">
        <f t="shared" si="326"/>
        <v/>
      </c>
      <c r="BO1352" s="24" t="str">
        <f t="shared" si="327"/>
        <v/>
      </c>
      <c r="BP1352" s="24" t="str">
        <f>IF(AM1352="","",SUMPRODUCT(BK1352:BO1352,'Benefit Weights'!$A$3:$E$3))</f>
        <v/>
      </c>
      <c r="BQ1352" s="27" t="str">
        <f t="shared" si="328"/>
        <v/>
      </c>
    </row>
    <row r="1353" spans="1:69" x14ac:dyDescent="0.25">
      <c r="A1353" s="23"/>
      <c r="B1353" s="23"/>
      <c r="C1353" s="23"/>
      <c r="D1353" s="23"/>
      <c r="E1353" s="24"/>
      <c r="F1353" s="24"/>
      <c r="G1353" s="24"/>
      <c r="H1353" s="23"/>
      <c r="I1353" s="23"/>
      <c r="J1353" s="23"/>
      <c r="K1353" s="23"/>
      <c r="L1353" s="23"/>
      <c r="M1353" s="23"/>
      <c r="N1353" s="23"/>
      <c r="O1353" s="24"/>
      <c r="P1353" s="24"/>
      <c r="Q1353" s="24"/>
      <c r="R1353" s="24"/>
      <c r="S1353" s="24"/>
      <c r="T1353" s="24"/>
      <c r="U1353" s="24"/>
      <c r="V1353" s="24"/>
      <c r="W1353" s="24"/>
      <c r="X1353" s="24"/>
      <c r="Y1353" s="24"/>
      <c r="Z1353" s="24"/>
      <c r="AA1353" s="24"/>
      <c r="AB1353" s="24"/>
      <c r="AC1353" s="24"/>
      <c r="AD1353" s="24"/>
      <c r="AE1353" s="24"/>
      <c r="AF1353" s="24"/>
      <c r="AG1353" s="24"/>
      <c r="AH1353" s="24"/>
      <c r="AI1353" s="24"/>
      <c r="AJ1353" s="23"/>
      <c r="AK1353" s="23"/>
      <c r="AL1353" s="23"/>
      <c r="AM1353" s="23" t="str">
        <f t="shared" si="316"/>
        <v/>
      </c>
      <c r="AN1353" s="23" t="str">
        <f t="shared" si="315"/>
        <v/>
      </c>
      <c r="AO1353" s="23" t="str">
        <f t="shared" si="317"/>
        <v/>
      </c>
      <c r="AP1353" s="23" t="str">
        <f t="shared" si="318"/>
        <v/>
      </c>
      <c r="AQ1353" s="24" t="str">
        <f t="array" ref="AQ1353">IF(Q1353="","",IF(Q1353&gt;BU$7,5,(Q1353/(MAX(IF(Q$4:Q$1999&lt;BU$7,Q$4:Q$1999))))*5))</f>
        <v/>
      </c>
      <c r="AR1353" s="24" t="str">
        <f t="array" ref="AR1353">IF(R1353="","",IF(R1353&gt;BV$7,5,(R1353/(MAX(IF(R$4:R$1999&lt;BV$7,R$4:R$1999))))*5))</f>
        <v/>
      </c>
      <c r="AS1353" s="24" t="str">
        <f t="array" ref="AS1353">IF(S1353="","",IF(S1353&gt;BW$7,5,(S1353/(MAX(IF(S$4:S$1999&lt;BW$7,S$4:S$1999))))*5))</f>
        <v/>
      </c>
      <c r="AT1353" s="24" t="str">
        <f t="array" ref="AT1353">IF(T1353="","",IF(T1353&gt;BX$7,5,(T1353/(MAX(IF(T$4:T$1999&lt;BX$7,T$4:T$1999))))*5))</f>
        <v/>
      </c>
      <c r="AU1353" s="24" t="str">
        <f t="array" ref="AU1353">IF(U1353="","",IF(U1353&gt;BY$7,5,(U1353/(MAX(IF(U$4:U$1999&lt;BY$7,U$4:U$1999))))*5))</f>
        <v/>
      </c>
      <c r="AV1353" s="24" t="str">
        <f t="array" ref="AV1353">IF(V1353="","",IF(V1353&gt;BZ$7,5,(V1353/(MAX(IF(V$4:V$1999&lt;BZ$7,V$4:V$1999))))*5))</f>
        <v/>
      </c>
      <c r="AW1353" s="24" t="str">
        <f t="array" ref="AW1353">IF(W1353="","",IF(W1353&gt;CA$7,5,(W1353/(MAX(IF(W$4:W$1999&lt;CA$7,W$4:W$1999))))*5))</f>
        <v/>
      </c>
      <c r="AX1353" s="24" t="str">
        <f t="array" ref="AX1353">IF(X1353="","",IF(X1353&gt;CB$7,5,(X1353/(MAX(IF(X$4:X$1999&lt;CB$7,X$4:X$1999))))*5))</f>
        <v/>
      </c>
      <c r="AY1353" s="24" t="str">
        <f t="array" ref="AY1353">IF(Y1353="","",IF(Y1353&gt;CC$7,5,(Y1353/(MAX(IF(Y$4:Y$1999&lt;CC$7,Y$4:Y$1999))))*5))</f>
        <v/>
      </c>
      <c r="AZ1353" s="24" t="str">
        <f t="array" ref="AZ1353">IF(Z1353="","",IF(Z1353&gt;CD$7,5,(Z1353/(MAX(IF(Z$4:Z$1999&lt;CD$7,Z$4:Z$1999))))*5))</f>
        <v/>
      </c>
      <c r="BA1353" s="24" t="str">
        <f t="array" ref="BA1353">IF(AA1353="","",IF(AA1353&gt;CE$7,5,(AA1353/(MAX(IF(AA$4:AA$1999&lt;CE$7,AA$4:AA$1999))))*5))</f>
        <v/>
      </c>
      <c r="BB1353" s="24" t="str">
        <f t="array" ref="BB1353">IF(AB1353="","",IF(AB1353&gt;CF$7,5,(AB1353/(MAX(IF(AB$4:AB$1999&lt;CF$7,AB$4:AB$1999))))*5))</f>
        <v/>
      </c>
      <c r="BC1353" s="24" t="str">
        <f>IF(AM1353="","",IF($AP1353='WQ Reference'!$A$12,SUMPRODUCT($AQ1353:$BB1353,'WQ Reference'!$B$12:$M$12),IF($AP1353='WQ Reference'!$A$13,SUMPRODUCT($AQ1353:$BB1353,'WQ Reference'!$B$13:$M$13),IF($AP1353='WQ Reference'!$A$14,SUMPRODUCT($AQ1353:$BB1353,'WQ Reference'!$B$14:$M$14),IF($AP1353='WQ Reference'!$A$15,SUMPRODUCT($AQ1353:$BB1353,'WQ Reference'!$B$15:$M$15),IF($AP1353='WQ Reference'!$A$16,SUMPRODUCT($AQ1353:$BB1353,'WQ Reference'!$B$16:$M$16),IF($AP1353='WQ Reference'!$A$17,SUMPRODUCT($AQ1353:$BB1353,'WQ Reference'!$B$17:$M$17),"Invalid Watershed")))))))</f>
        <v/>
      </c>
      <c r="BD1353" s="24" t="str">
        <f t="array" ref="BD1353">IF(AC1353="","",IF(AC1353&gt;CG$7,5,(AC1353/(MAX(IF(AC$4:AC$1999&lt;CG$7,AC$4:AC$1999))))*5))</f>
        <v/>
      </c>
      <c r="BE1353" s="24" t="str">
        <f t="array" ref="BE1353">IF(AD1353="","",IF(AD1353&gt;CH$7,5,(AD1353/(MAX(IF(AD$4:AD$1999&lt;CH$7,AD$4:AD$1999))))*5))</f>
        <v/>
      </c>
      <c r="BF1353" s="24" t="str">
        <f t="array" ref="BF1353">IF(AE1353="","",IF(AE1353&gt;CI$7,5,(AE1353/(MAX(IF(AE$4:AE$1999&lt;CI$7,AE$4:AE$1999))))*5))</f>
        <v/>
      </c>
      <c r="BG1353" s="24" t="str">
        <f t="shared" si="319"/>
        <v/>
      </c>
      <c r="BH1353" s="24" t="str">
        <f t="shared" si="320"/>
        <v/>
      </c>
      <c r="BI1353" s="24" t="str">
        <f t="shared" si="321"/>
        <v/>
      </c>
      <c r="BJ1353" s="24" t="str">
        <f t="shared" si="322"/>
        <v/>
      </c>
      <c r="BK1353" s="24" t="str">
        <f t="shared" si="323"/>
        <v/>
      </c>
      <c r="BL1353" s="24" t="str">
        <f t="shared" si="324"/>
        <v/>
      </c>
      <c r="BM1353" s="24" t="str">
        <f t="shared" si="325"/>
        <v/>
      </c>
      <c r="BN1353" s="24" t="str">
        <f t="shared" si="326"/>
        <v/>
      </c>
      <c r="BO1353" s="24" t="str">
        <f t="shared" si="327"/>
        <v/>
      </c>
      <c r="BP1353" s="24" t="str">
        <f>IF(AM1353="","",SUMPRODUCT(BK1353:BO1353,'Benefit Weights'!$A$3:$E$3))</f>
        <v/>
      </c>
      <c r="BQ1353" s="27" t="str">
        <f t="shared" si="328"/>
        <v/>
      </c>
    </row>
    <row r="1354" spans="1:69" x14ac:dyDescent="0.25">
      <c r="A1354" s="23"/>
      <c r="B1354" s="23"/>
      <c r="C1354" s="23"/>
      <c r="D1354" s="23"/>
      <c r="E1354" s="24"/>
      <c r="F1354" s="24"/>
      <c r="G1354" s="24"/>
      <c r="H1354" s="23"/>
      <c r="I1354" s="23"/>
      <c r="J1354" s="23"/>
      <c r="K1354" s="23"/>
      <c r="L1354" s="23"/>
      <c r="M1354" s="23"/>
      <c r="N1354" s="23"/>
      <c r="O1354" s="24"/>
      <c r="P1354" s="24"/>
      <c r="Q1354" s="24"/>
      <c r="R1354" s="24"/>
      <c r="S1354" s="24"/>
      <c r="T1354" s="24"/>
      <c r="U1354" s="24"/>
      <c r="V1354" s="24"/>
      <c r="W1354" s="24"/>
      <c r="X1354" s="24"/>
      <c r="Y1354" s="24"/>
      <c r="Z1354" s="24"/>
      <c r="AA1354" s="24"/>
      <c r="AB1354" s="24"/>
      <c r="AC1354" s="24"/>
      <c r="AD1354" s="24"/>
      <c r="AE1354" s="24"/>
      <c r="AF1354" s="24"/>
      <c r="AG1354" s="24"/>
      <c r="AH1354" s="24"/>
      <c r="AI1354" s="24"/>
      <c r="AJ1354" s="23"/>
      <c r="AK1354" s="23"/>
      <c r="AL1354" s="23"/>
      <c r="AM1354" s="23" t="str">
        <f t="shared" si="316"/>
        <v/>
      </c>
      <c r="AN1354" s="23" t="str">
        <f t="shared" si="315"/>
        <v/>
      </c>
      <c r="AO1354" s="23" t="str">
        <f t="shared" si="317"/>
        <v/>
      </c>
      <c r="AP1354" s="23" t="str">
        <f t="shared" si="318"/>
        <v/>
      </c>
      <c r="AQ1354" s="24" t="str">
        <f t="array" ref="AQ1354">IF(Q1354="","",IF(Q1354&gt;BU$7,5,(Q1354/(MAX(IF(Q$4:Q$1999&lt;BU$7,Q$4:Q$1999))))*5))</f>
        <v/>
      </c>
      <c r="AR1354" s="24" t="str">
        <f t="array" ref="AR1354">IF(R1354="","",IF(R1354&gt;BV$7,5,(R1354/(MAX(IF(R$4:R$1999&lt;BV$7,R$4:R$1999))))*5))</f>
        <v/>
      </c>
      <c r="AS1354" s="24" t="str">
        <f t="array" ref="AS1354">IF(S1354="","",IF(S1354&gt;BW$7,5,(S1354/(MAX(IF(S$4:S$1999&lt;BW$7,S$4:S$1999))))*5))</f>
        <v/>
      </c>
      <c r="AT1354" s="24" t="str">
        <f t="array" ref="AT1354">IF(T1354="","",IF(T1354&gt;BX$7,5,(T1354/(MAX(IF(T$4:T$1999&lt;BX$7,T$4:T$1999))))*5))</f>
        <v/>
      </c>
      <c r="AU1354" s="24" t="str">
        <f t="array" ref="AU1354">IF(U1354="","",IF(U1354&gt;BY$7,5,(U1354/(MAX(IF(U$4:U$1999&lt;BY$7,U$4:U$1999))))*5))</f>
        <v/>
      </c>
      <c r="AV1354" s="24" t="str">
        <f t="array" ref="AV1354">IF(V1354="","",IF(V1354&gt;BZ$7,5,(V1354/(MAX(IF(V$4:V$1999&lt;BZ$7,V$4:V$1999))))*5))</f>
        <v/>
      </c>
      <c r="AW1354" s="24" t="str">
        <f t="array" ref="AW1354">IF(W1354="","",IF(W1354&gt;CA$7,5,(W1354/(MAX(IF(W$4:W$1999&lt;CA$7,W$4:W$1999))))*5))</f>
        <v/>
      </c>
      <c r="AX1354" s="24" t="str">
        <f t="array" ref="AX1354">IF(X1354="","",IF(X1354&gt;CB$7,5,(X1354/(MAX(IF(X$4:X$1999&lt;CB$7,X$4:X$1999))))*5))</f>
        <v/>
      </c>
      <c r="AY1354" s="24" t="str">
        <f t="array" ref="AY1354">IF(Y1354="","",IF(Y1354&gt;CC$7,5,(Y1354/(MAX(IF(Y$4:Y$1999&lt;CC$7,Y$4:Y$1999))))*5))</f>
        <v/>
      </c>
      <c r="AZ1354" s="24" t="str">
        <f t="array" ref="AZ1354">IF(Z1354="","",IF(Z1354&gt;CD$7,5,(Z1354/(MAX(IF(Z$4:Z$1999&lt;CD$7,Z$4:Z$1999))))*5))</f>
        <v/>
      </c>
      <c r="BA1354" s="24" t="str">
        <f t="array" ref="BA1354">IF(AA1354="","",IF(AA1354&gt;CE$7,5,(AA1354/(MAX(IF(AA$4:AA$1999&lt;CE$7,AA$4:AA$1999))))*5))</f>
        <v/>
      </c>
      <c r="BB1354" s="24" t="str">
        <f t="array" ref="BB1354">IF(AB1354="","",IF(AB1354&gt;CF$7,5,(AB1354/(MAX(IF(AB$4:AB$1999&lt;CF$7,AB$4:AB$1999))))*5))</f>
        <v/>
      </c>
      <c r="BC1354" s="24" t="str">
        <f>IF(AM1354="","",IF($AP1354='WQ Reference'!$A$12,SUMPRODUCT($AQ1354:$BB1354,'WQ Reference'!$B$12:$M$12),IF($AP1354='WQ Reference'!$A$13,SUMPRODUCT($AQ1354:$BB1354,'WQ Reference'!$B$13:$M$13),IF($AP1354='WQ Reference'!$A$14,SUMPRODUCT($AQ1354:$BB1354,'WQ Reference'!$B$14:$M$14),IF($AP1354='WQ Reference'!$A$15,SUMPRODUCT($AQ1354:$BB1354,'WQ Reference'!$B$15:$M$15),IF($AP1354='WQ Reference'!$A$16,SUMPRODUCT($AQ1354:$BB1354,'WQ Reference'!$B$16:$M$16),IF($AP1354='WQ Reference'!$A$17,SUMPRODUCT($AQ1354:$BB1354,'WQ Reference'!$B$17:$M$17),"Invalid Watershed")))))))</f>
        <v/>
      </c>
      <c r="BD1354" s="24" t="str">
        <f t="array" ref="BD1354">IF(AC1354="","",IF(AC1354&gt;CG$7,5,(AC1354/(MAX(IF(AC$4:AC$1999&lt;CG$7,AC$4:AC$1999))))*5))</f>
        <v/>
      </c>
      <c r="BE1354" s="24" t="str">
        <f t="array" ref="BE1354">IF(AD1354="","",IF(AD1354&gt;CH$7,5,(AD1354/(MAX(IF(AD$4:AD$1999&lt;CH$7,AD$4:AD$1999))))*5))</f>
        <v/>
      </c>
      <c r="BF1354" s="24" t="str">
        <f t="array" ref="BF1354">IF(AE1354="","",IF(AE1354&gt;CI$7,5,(AE1354/(MAX(IF(AE$4:AE$1999&lt;CI$7,AE$4:AE$1999))))*5))</f>
        <v/>
      </c>
      <c r="BG1354" s="24" t="str">
        <f t="shared" si="319"/>
        <v/>
      </c>
      <c r="BH1354" s="24" t="str">
        <f t="shared" si="320"/>
        <v/>
      </c>
      <c r="BI1354" s="24" t="str">
        <f t="shared" si="321"/>
        <v/>
      </c>
      <c r="BJ1354" s="24" t="str">
        <f t="shared" si="322"/>
        <v/>
      </c>
      <c r="BK1354" s="24" t="str">
        <f t="shared" si="323"/>
        <v/>
      </c>
      <c r="BL1354" s="24" t="str">
        <f t="shared" si="324"/>
        <v/>
      </c>
      <c r="BM1354" s="24" t="str">
        <f t="shared" si="325"/>
        <v/>
      </c>
      <c r="BN1354" s="24" t="str">
        <f t="shared" si="326"/>
        <v/>
      </c>
      <c r="BO1354" s="24" t="str">
        <f t="shared" si="327"/>
        <v/>
      </c>
      <c r="BP1354" s="24" t="str">
        <f>IF(AM1354="","",SUMPRODUCT(BK1354:BO1354,'Benefit Weights'!$A$3:$E$3))</f>
        <v/>
      </c>
      <c r="BQ1354" s="27" t="str">
        <f t="shared" si="328"/>
        <v/>
      </c>
    </row>
    <row r="1355" spans="1:69" x14ac:dyDescent="0.25">
      <c r="A1355" s="23"/>
      <c r="B1355" s="23"/>
      <c r="C1355" s="23"/>
      <c r="D1355" s="23"/>
      <c r="E1355" s="24"/>
      <c r="F1355" s="24"/>
      <c r="G1355" s="24"/>
      <c r="H1355" s="23"/>
      <c r="I1355" s="23"/>
      <c r="J1355" s="23"/>
      <c r="K1355" s="23"/>
      <c r="L1355" s="23"/>
      <c r="M1355" s="23"/>
      <c r="N1355" s="23"/>
      <c r="O1355" s="24"/>
      <c r="P1355" s="24"/>
      <c r="Q1355" s="24"/>
      <c r="R1355" s="24"/>
      <c r="S1355" s="24"/>
      <c r="T1355" s="24"/>
      <c r="U1355" s="24"/>
      <c r="V1355" s="24"/>
      <c r="W1355" s="24"/>
      <c r="X1355" s="24"/>
      <c r="Y1355" s="24"/>
      <c r="Z1355" s="24"/>
      <c r="AA1355" s="24"/>
      <c r="AB1355" s="24"/>
      <c r="AC1355" s="24"/>
      <c r="AD1355" s="24"/>
      <c r="AE1355" s="24"/>
      <c r="AF1355" s="24"/>
      <c r="AG1355" s="24"/>
      <c r="AH1355" s="24"/>
      <c r="AI1355" s="24"/>
      <c r="AJ1355" s="23"/>
      <c r="AK1355" s="23"/>
      <c r="AL1355" s="23"/>
      <c r="AM1355" s="23" t="str">
        <f t="shared" si="316"/>
        <v/>
      </c>
      <c r="AN1355" s="23" t="str">
        <f t="shared" si="315"/>
        <v/>
      </c>
      <c r="AO1355" s="23" t="str">
        <f t="shared" si="317"/>
        <v/>
      </c>
      <c r="AP1355" s="23" t="str">
        <f t="shared" si="318"/>
        <v/>
      </c>
      <c r="AQ1355" s="24" t="str">
        <f t="array" ref="AQ1355">IF(Q1355="","",IF(Q1355&gt;BU$7,5,(Q1355/(MAX(IF(Q$4:Q$1999&lt;BU$7,Q$4:Q$1999))))*5))</f>
        <v/>
      </c>
      <c r="AR1355" s="24" t="str">
        <f t="array" ref="AR1355">IF(R1355="","",IF(R1355&gt;BV$7,5,(R1355/(MAX(IF(R$4:R$1999&lt;BV$7,R$4:R$1999))))*5))</f>
        <v/>
      </c>
      <c r="AS1355" s="24" t="str">
        <f t="array" ref="AS1355">IF(S1355="","",IF(S1355&gt;BW$7,5,(S1355/(MAX(IF(S$4:S$1999&lt;BW$7,S$4:S$1999))))*5))</f>
        <v/>
      </c>
      <c r="AT1355" s="24" t="str">
        <f t="array" ref="AT1355">IF(T1355="","",IF(T1355&gt;BX$7,5,(T1355/(MAX(IF(T$4:T$1999&lt;BX$7,T$4:T$1999))))*5))</f>
        <v/>
      </c>
      <c r="AU1355" s="24" t="str">
        <f t="array" ref="AU1355">IF(U1355="","",IF(U1355&gt;BY$7,5,(U1355/(MAX(IF(U$4:U$1999&lt;BY$7,U$4:U$1999))))*5))</f>
        <v/>
      </c>
      <c r="AV1355" s="24" t="str">
        <f t="array" ref="AV1355">IF(V1355="","",IF(V1355&gt;BZ$7,5,(V1355/(MAX(IF(V$4:V$1999&lt;BZ$7,V$4:V$1999))))*5))</f>
        <v/>
      </c>
      <c r="AW1355" s="24" t="str">
        <f t="array" ref="AW1355">IF(W1355="","",IF(W1355&gt;CA$7,5,(W1355/(MAX(IF(W$4:W$1999&lt;CA$7,W$4:W$1999))))*5))</f>
        <v/>
      </c>
      <c r="AX1355" s="24" t="str">
        <f t="array" ref="AX1355">IF(X1355="","",IF(X1355&gt;CB$7,5,(X1355/(MAX(IF(X$4:X$1999&lt;CB$7,X$4:X$1999))))*5))</f>
        <v/>
      </c>
      <c r="AY1355" s="24" t="str">
        <f t="array" ref="AY1355">IF(Y1355="","",IF(Y1355&gt;CC$7,5,(Y1355/(MAX(IF(Y$4:Y$1999&lt;CC$7,Y$4:Y$1999))))*5))</f>
        <v/>
      </c>
      <c r="AZ1355" s="24" t="str">
        <f t="array" ref="AZ1355">IF(Z1355="","",IF(Z1355&gt;CD$7,5,(Z1355/(MAX(IF(Z$4:Z$1999&lt;CD$7,Z$4:Z$1999))))*5))</f>
        <v/>
      </c>
      <c r="BA1355" s="24" t="str">
        <f t="array" ref="BA1355">IF(AA1355="","",IF(AA1355&gt;CE$7,5,(AA1355/(MAX(IF(AA$4:AA$1999&lt;CE$7,AA$4:AA$1999))))*5))</f>
        <v/>
      </c>
      <c r="BB1355" s="24" t="str">
        <f t="array" ref="BB1355">IF(AB1355="","",IF(AB1355&gt;CF$7,5,(AB1355/(MAX(IF(AB$4:AB$1999&lt;CF$7,AB$4:AB$1999))))*5))</f>
        <v/>
      </c>
      <c r="BC1355" s="24" t="str">
        <f>IF(AM1355="","",IF($AP1355='WQ Reference'!$A$12,SUMPRODUCT($AQ1355:$BB1355,'WQ Reference'!$B$12:$M$12),IF($AP1355='WQ Reference'!$A$13,SUMPRODUCT($AQ1355:$BB1355,'WQ Reference'!$B$13:$M$13),IF($AP1355='WQ Reference'!$A$14,SUMPRODUCT($AQ1355:$BB1355,'WQ Reference'!$B$14:$M$14),IF($AP1355='WQ Reference'!$A$15,SUMPRODUCT($AQ1355:$BB1355,'WQ Reference'!$B$15:$M$15),IF($AP1355='WQ Reference'!$A$16,SUMPRODUCT($AQ1355:$BB1355,'WQ Reference'!$B$16:$M$16),IF($AP1355='WQ Reference'!$A$17,SUMPRODUCT($AQ1355:$BB1355,'WQ Reference'!$B$17:$M$17),"Invalid Watershed")))))))</f>
        <v/>
      </c>
      <c r="BD1355" s="24" t="str">
        <f t="array" ref="BD1355">IF(AC1355="","",IF(AC1355&gt;CG$7,5,(AC1355/(MAX(IF(AC$4:AC$1999&lt;CG$7,AC$4:AC$1999))))*5))</f>
        <v/>
      </c>
      <c r="BE1355" s="24" t="str">
        <f t="array" ref="BE1355">IF(AD1355="","",IF(AD1355&gt;CH$7,5,(AD1355/(MAX(IF(AD$4:AD$1999&lt;CH$7,AD$4:AD$1999))))*5))</f>
        <v/>
      </c>
      <c r="BF1355" s="24" t="str">
        <f t="array" ref="BF1355">IF(AE1355="","",IF(AE1355&gt;CI$7,5,(AE1355/(MAX(IF(AE$4:AE$1999&lt;CI$7,AE$4:AE$1999))))*5))</f>
        <v/>
      </c>
      <c r="BG1355" s="24" t="str">
        <f t="shared" si="319"/>
        <v/>
      </c>
      <c r="BH1355" s="24" t="str">
        <f t="shared" si="320"/>
        <v/>
      </c>
      <c r="BI1355" s="24" t="str">
        <f t="shared" si="321"/>
        <v/>
      </c>
      <c r="BJ1355" s="24" t="str">
        <f t="shared" si="322"/>
        <v/>
      </c>
      <c r="BK1355" s="24" t="str">
        <f t="shared" si="323"/>
        <v/>
      </c>
      <c r="BL1355" s="24" t="str">
        <f t="shared" si="324"/>
        <v/>
      </c>
      <c r="BM1355" s="24" t="str">
        <f t="shared" si="325"/>
        <v/>
      </c>
      <c r="BN1355" s="24" t="str">
        <f t="shared" si="326"/>
        <v/>
      </c>
      <c r="BO1355" s="24" t="str">
        <f t="shared" si="327"/>
        <v/>
      </c>
      <c r="BP1355" s="24" t="str">
        <f>IF(AM1355="","",SUMPRODUCT(BK1355:BO1355,'Benefit Weights'!$A$3:$E$3))</f>
        <v/>
      </c>
      <c r="BQ1355" s="27" t="str">
        <f t="shared" si="328"/>
        <v/>
      </c>
    </row>
    <row r="1356" spans="1:69" x14ac:dyDescent="0.25">
      <c r="A1356" s="23"/>
      <c r="B1356" s="23"/>
      <c r="C1356" s="23"/>
      <c r="D1356" s="23"/>
      <c r="E1356" s="24"/>
      <c r="F1356" s="24"/>
      <c r="G1356" s="24"/>
      <c r="H1356" s="23"/>
      <c r="I1356" s="23"/>
      <c r="J1356" s="23"/>
      <c r="K1356" s="23"/>
      <c r="L1356" s="23"/>
      <c r="M1356" s="23"/>
      <c r="N1356" s="23"/>
      <c r="O1356" s="24"/>
      <c r="P1356" s="24"/>
      <c r="Q1356" s="24"/>
      <c r="R1356" s="24"/>
      <c r="S1356" s="24"/>
      <c r="T1356" s="24"/>
      <c r="U1356" s="24"/>
      <c r="V1356" s="24"/>
      <c r="W1356" s="24"/>
      <c r="X1356" s="24"/>
      <c r="Y1356" s="24"/>
      <c r="Z1356" s="24"/>
      <c r="AA1356" s="24"/>
      <c r="AB1356" s="24"/>
      <c r="AC1356" s="24"/>
      <c r="AD1356" s="24"/>
      <c r="AE1356" s="24"/>
      <c r="AF1356" s="24"/>
      <c r="AG1356" s="24"/>
      <c r="AH1356" s="24"/>
      <c r="AI1356" s="24"/>
      <c r="AJ1356" s="23"/>
      <c r="AK1356" s="23"/>
      <c r="AL1356" s="23"/>
      <c r="AM1356" s="23" t="str">
        <f t="shared" si="316"/>
        <v/>
      </c>
      <c r="AN1356" s="23" t="str">
        <f t="shared" si="315"/>
        <v/>
      </c>
      <c r="AO1356" s="23" t="str">
        <f t="shared" si="317"/>
        <v/>
      </c>
      <c r="AP1356" s="23" t="str">
        <f t="shared" si="318"/>
        <v/>
      </c>
      <c r="AQ1356" s="24" t="str">
        <f t="array" ref="AQ1356">IF(Q1356="","",IF(Q1356&gt;BU$7,5,(Q1356/(MAX(IF(Q$4:Q$1999&lt;BU$7,Q$4:Q$1999))))*5))</f>
        <v/>
      </c>
      <c r="AR1356" s="24" t="str">
        <f t="array" ref="AR1356">IF(R1356="","",IF(R1356&gt;BV$7,5,(R1356/(MAX(IF(R$4:R$1999&lt;BV$7,R$4:R$1999))))*5))</f>
        <v/>
      </c>
      <c r="AS1356" s="24" t="str">
        <f t="array" ref="AS1356">IF(S1356="","",IF(S1356&gt;BW$7,5,(S1356/(MAX(IF(S$4:S$1999&lt;BW$7,S$4:S$1999))))*5))</f>
        <v/>
      </c>
      <c r="AT1356" s="24" t="str">
        <f t="array" ref="AT1356">IF(T1356="","",IF(T1356&gt;BX$7,5,(T1356/(MAX(IF(T$4:T$1999&lt;BX$7,T$4:T$1999))))*5))</f>
        <v/>
      </c>
      <c r="AU1356" s="24" t="str">
        <f t="array" ref="AU1356">IF(U1356="","",IF(U1356&gt;BY$7,5,(U1356/(MAX(IF(U$4:U$1999&lt;BY$7,U$4:U$1999))))*5))</f>
        <v/>
      </c>
      <c r="AV1356" s="24" t="str">
        <f t="array" ref="AV1356">IF(V1356="","",IF(V1356&gt;BZ$7,5,(V1356/(MAX(IF(V$4:V$1999&lt;BZ$7,V$4:V$1999))))*5))</f>
        <v/>
      </c>
      <c r="AW1356" s="24" t="str">
        <f t="array" ref="AW1356">IF(W1356="","",IF(W1356&gt;CA$7,5,(W1356/(MAX(IF(W$4:W$1999&lt;CA$7,W$4:W$1999))))*5))</f>
        <v/>
      </c>
      <c r="AX1356" s="24" t="str">
        <f t="array" ref="AX1356">IF(X1356="","",IF(X1356&gt;CB$7,5,(X1356/(MAX(IF(X$4:X$1999&lt;CB$7,X$4:X$1999))))*5))</f>
        <v/>
      </c>
      <c r="AY1356" s="24" t="str">
        <f t="array" ref="AY1356">IF(Y1356="","",IF(Y1356&gt;CC$7,5,(Y1356/(MAX(IF(Y$4:Y$1999&lt;CC$7,Y$4:Y$1999))))*5))</f>
        <v/>
      </c>
      <c r="AZ1356" s="24" t="str">
        <f t="array" ref="AZ1356">IF(Z1356="","",IF(Z1356&gt;CD$7,5,(Z1356/(MAX(IF(Z$4:Z$1999&lt;CD$7,Z$4:Z$1999))))*5))</f>
        <v/>
      </c>
      <c r="BA1356" s="24" t="str">
        <f t="array" ref="BA1356">IF(AA1356="","",IF(AA1356&gt;CE$7,5,(AA1356/(MAX(IF(AA$4:AA$1999&lt;CE$7,AA$4:AA$1999))))*5))</f>
        <v/>
      </c>
      <c r="BB1356" s="24" t="str">
        <f t="array" ref="BB1356">IF(AB1356="","",IF(AB1356&gt;CF$7,5,(AB1356/(MAX(IF(AB$4:AB$1999&lt;CF$7,AB$4:AB$1999))))*5))</f>
        <v/>
      </c>
      <c r="BC1356" s="24" t="str">
        <f>IF(AM1356="","",IF($AP1356='WQ Reference'!$A$12,SUMPRODUCT($AQ1356:$BB1356,'WQ Reference'!$B$12:$M$12),IF($AP1356='WQ Reference'!$A$13,SUMPRODUCT($AQ1356:$BB1356,'WQ Reference'!$B$13:$M$13),IF($AP1356='WQ Reference'!$A$14,SUMPRODUCT($AQ1356:$BB1356,'WQ Reference'!$B$14:$M$14),IF($AP1356='WQ Reference'!$A$15,SUMPRODUCT($AQ1356:$BB1356,'WQ Reference'!$B$15:$M$15),IF($AP1356='WQ Reference'!$A$16,SUMPRODUCT($AQ1356:$BB1356,'WQ Reference'!$B$16:$M$16),IF($AP1356='WQ Reference'!$A$17,SUMPRODUCT($AQ1356:$BB1356,'WQ Reference'!$B$17:$M$17),"Invalid Watershed")))))))</f>
        <v/>
      </c>
      <c r="BD1356" s="24" t="str">
        <f t="array" ref="BD1356">IF(AC1356="","",IF(AC1356&gt;CG$7,5,(AC1356/(MAX(IF(AC$4:AC$1999&lt;CG$7,AC$4:AC$1999))))*5))</f>
        <v/>
      </c>
      <c r="BE1356" s="24" t="str">
        <f t="array" ref="BE1356">IF(AD1356="","",IF(AD1356&gt;CH$7,5,(AD1356/(MAX(IF(AD$4:AD$1999&lt;CH$7,AD$4:AD$1999))))*5))</f>
        <v/>
      </c>
      <c r="BF1356" s="24" t="str">
        <f t="array" ref="BF1356">IF(AE1356="","",IF(AE1356&gt;CI$7,5,(AE1356/(MAX(IF(AE$4:AE$1999&lt;CI$7,AE$4:AE$1999))))*5))</f>
        <v/>
      </c>
      <c r="BG1356" s="24" t="str">
        <f t="shared" si="319"/>
        <v/>
      </c>
      <c r="BH1356" s="24" t="str">
        <f t="shared" si="320"/>
        <v/>
      </c>
      <c r="BI1356" s="24" t="str">
        <f t="shared" si="321"/>
        <v/>
      </c>
      <c r="BJ1356" s="24" t="str">
        <f t="shared" si="322"/>
        <v/>
      </c>
      <c r="BK1356" s="24" t="str">
        <f t="shared" si="323"/>
        <v/>
      </c>
      <c r="BL1356" s="24" t="str">
        <f t="shared" si="324"/>
        <v/>
      </c>
      <c r="BM1356" s="24" t="str">
        <f t="shared" si="325"/>
        <v/>
      </c>
      <c r="BN1356" s="24" t="str">
        <f t="shared" si="326"/>
        <v/>
      </c>
      <c r="BO1356" s="24" t="str">
        <f t="shared" si="327"/>
        <v/>
      </c>
      <c r="BP1356" s="24" t="str">
        <f>IF(AM1356="","",SUMPRODUCT(BK1356:BO1356,'Benefit Weights'!$A$3:$E$3))</f>
        <v/>
      </c>
      <c r="BQ1356" s="27" t="str">
        <f t="shared" si="328"/>
        <v/>
      </c>
    </row>
    <row r="1357" spans="1:69" x14ac:dyDescent="0.25">
      <c r="A1357" s="23"/>
      <c r="B1357" s="23"/>
      <c r="C1357" s="23"/>
      <c r="D1357" s="23"/>
      <c r="E1357" s="24"/>
      <c r="F1357" s="24"/>
      <c r="G1357" s="24"/>
      <c r="H1357" s="23"/>
      <c r="I1357" s="23"/>
      <c r="J1357" s="23"/>
      <c r="K1357" s="23"/>
      <c r="L1357" s="23"/>
      <c r="M1357" s="23"/>
      <c r="N1357" s="23"/>
      <c r="O1357" s="24"/>
      <c r="P1357" s="24"/>
      <c r="Q1357" s="24"/>
      <c r="R1357" s="24"/>
      <c r="S1357" s="24"/>
      <c r="T1357" s="24"/>
      <c r="U1357" s="24"/>
      <c r="V1357" s="24"/>
      <c r="W1357" s="24"/>
      <c r="X1357" s="24"/>
      <c r="Y1357" s="24"/>
      <c r="Z1357" s="24"/>
      <c r="AA1357" s="24"/>
      <c r="AB1357" s="24"/>
      <c r="AC1357" s="24"/>
      <c r="AD1357" s="24"/>
      <c r="AE1357" s="24"/>
      <c r="AF1357" s="24"/>
      <c r="AG1357" s="24"/>
      <c r="AH1357" s="24"/>
      <c r="AI1357" s="24"/>
      <c r="AJ1357" s="23"/>
      <c r="AK1357" s="23"/>
      <c r="AL1357" s="23"/>
      <c r="AM1357" s="23" t="str">
        <f t="shared" si="316"/>
        <v/>
      </c>
      <c r="AN1357" s="23" t="str">
        <f t="shared" si="315"/>
        <v/>
      </c>
      <c r="AO1357" s="23" t="str">
        <f t="shared" si="317"/>
        <v/>
      </c>
      <c r="AP1357" s="23" t="str">
        <f t="shared" si="318"/>
        <v/>
      </c>
      <c r="AQ1357" s="24" t="str">
        <f t="array" ref="AQ1357">IF(Q1357="","",IF(Q1357&gt;BU$7,5,(Q1357/(MAX(IF(Q$4:Q$1999&lt;BU$7,Q$4:Q$1999))))*5))</f>
        <v/>
      </c>
      <c r="AR1357" s="24" t="str">
        <f t="array" ref="AR1357">IF(R1357="","",IF(R1357&gt;BV$7,5,(R1357/(MAX(IF(R$4:R$1999&lt;BV$7,R$4:R$1999))))*5))</f>
        <v/>
      </c>
      <c r="AS1357" s="24" t="str">
        <f t="array" ref="AS1357">IF(S1357="","",IF(S1357&gt;BW$7,5,(S1357/(MAX(IF(S$4:S$1999&lt;BW$7,S$4:S$1999))))*5))</f>
        <v/>
      </c>
      <c r="AT1357" s="24" t="str">
        <f t="array" ref="AT1357">IF(T1357="","",IF(T1357&gt;BX$7,5,(T1357/(MAX(IF(T$4:T$1999&lt;BX$7,T$4:T$1999))))*5))</f>
        <v/>
      </c>
      <c r="AU1357" s="24" t="str">
        <f t="array" ref="AU1357">IF(U1357="","",IF(U1357&gt;BY$7,5,(U1357/(MAX(IF(U$4:U$1999&lt;BY$7,U$4:U$1999))))*5))</f>
        <v/>
      </c>
      <c r="AV1357" s="24" t="str">
        <f t="array" ref="AV1357">IF(V1357="","",IF(V1357&gt;BZ$7,5,(V1357/(MAX(IF(V$4:V$1999&lt;BZ$7,V$4:V$1999))))*5))</f>
        <v/>
      </c>
      <c r="AW1357" s="24" t="str">
        <f t="array" ref="AW1357">IF(W1357="","",IF(W1357&gt;CA$7,5,(W1357/(MAX(IF(W$4:W$1999&lt;CA$7,W$4:W$1999))))*5))</f>
        <v/>
      </c>
      <c r="AX1357" s="24" t="str">
        <f t="array" ref="AX1357">IF(X1357="","",IF(X1357&gt;CB$7,5,(X1357/(MAX(IF(X$4:X$1999&lt;CB$7,X$4:X$1999))))*5))</f>
        <v/>
      </c>
      <c r="AY1357" s="24" t="str">
        <f t="array" ref="AY1357">IF(Y1357="","",IF(Y1357&gt;CC$7,5,(Y1357/(MAX(IF(Y$4:Y$1999&lt;CC$7,Y$4:Y$1999))))*5))</f>
        <v/>
      </c>
      <c r="AZ1357" s="24" t="str">
        <f t="array" ref="AZ1357">IF(Z1357="","",IF(Z1357&gt;CD$7,5,(Z1357/(MAX(IF(Z$4:Z$1999&lt;CD$7,Z$4:Z$1999))))*5))</f>
        <v/>
      </c>
      <c r="BA1357" s="24" t="str">
        <f t="array" ref="BA1357">IF(AA1357="","",IF(AA1357&gt;CE$7,5,(AA1357/(MAX(IF(AA$4:AA$1999&lt;CE$7,AA$4:AA$1999))))*5))</f>
        <v/>
      </c>
      <c r="BB1357" s="24" t="str">
        <f t="array" ref="BB1357">IF(AB1357="","",IF(AB1357&gt;CF$7,5,(AB1357/(MAX(IF(AB$4:AB$1999&lt;CF$7,AB$4:AB$1999))))*5))</f>
        <v/>
      </c>
      <c r="BC1357" s="24" t="str">
        <f>IF(AM1357="","",IF($AP1357='WQ Reference'!$A$12,SUMPRODUCT($AQ1357:$BB1357,'WQ Reference'!$B$12:$M$12),IF($AP1357='WQ Reference'!$A$13,SUMPRODUCT($AQ1357:$BB1357,'WQ Reference'!$B$13:$M$13),IF($AP1357='WQ Reference'!$A$14,SUMPRODUCT($AQ1357:$BB1357,'WQ Reference'!$B$14:$M$14),IF($AP1357='WQ Reference'!$A$15,SUMPRODUCT($AQ1357:$BB1357,'WQ Reference'!$B$15:$M$15),IF($AP1357='WQ Reference'!$A$16,SUMPRODUCT($AQ1357:$BB1357,'WQ Reference'!$B$16:$M$16),IF($AP1357='WQ Reference'!$A$17,SUMPRODUCT($AQ1357:$BB1357,'WQ Reference'!$B$17:$M$17),"Invalid Watershed")))))))</f>
        <v/>
      </c>
      <c r="BD1357" s="24" t="str">
        <f t="array" ref="BD1357">IF(AC1357="","",IF(AC1357&gt;CG$7,5,(AC1357/(MAX(IF(AC$4:AC$1999&lt;CG$7,AC$4:AC$1999))))*5))</f>
        <v/>
      </c>
      <c r="BE1357" s="24" t="str">
        <f t="array" ref="BE1357">IF(AD1357="","",IF(AD1357&gt;CH$7,5,(AD1357/(MAX(IF(AD$4:AD$1999&lt;CH$7,AD$4:AD$1999))))*5))</f>
        <v/>
      </c>
      <c r="BF1357" s="24" t="str">
        <f t="array" ref="BF1357">IF(AE1357="","",IF(AE1357&gt;CI$7,5,(AE1357/(MAX(IF(AE$4:AE$1999&lt;CI$7,AE$4:AE$1999))))*5))</f>
        <v/>
      </c>
      <c r="BG1357" s="24" t="str">
        <f t="shared" si="319"/>
        <v/>
      </c>
      <c r="BH1357" s="24" t="str">
        <f t="shared" si="320"/>
        <v/>
      </c>
      <c r="BI1357" s="24" t="str">
        <f t="shared" si="321"/>
        <v/>
      </c>
      <c r="BJ1357" s="24" t="str">
        <f t="shared" si="322"/>
        <v/>
      </c>
      <c r="BK1357" s="24" t="str">
        <f t="shared" si="323"/>
        <v/>
      </c>
      <c r="BL1357" s="24" t="str">
        <f t="shared" si="324"/>
        <v/>
      </c>
      <c r="BM1357" s="24" t="str">
        <f t="shared" si="325"/>
        <v/>
      </c>
      <c r="BN1357" s="24" t="str">
        <f t="shared" si="326"/>
        <v/>
      </c>
      <c r="BO1357" s="24" t="str">
        <f t="shared" si="327"/>
        <v/>
      </c>
      <c r="BP1357" s="24" t="str">
        <f>IF(AM1357="","",SUMPRODUCT(BK1357:BO1357,'Benefit Weights'!$A$3:$E$3))</f>
        <v/>
      </c>
      <c r="BQ1357" s="27" t="str">
        <f t="shared" si="328"/>
        <v/>
      </c>
    </row>
    <row r="1358" spans="1:69" x14ac:dyDescent="0.25">
      <c r="A1358" s="23"/>
      <c r="B1358" s="23"/>
      <c r="C1358" s="23"/>
      <c r="D1358" s="23"/>
      <c r="E1358" s="24"/>
      <c r="F1358" s="24"/>
      <c r="G1358" s="24"/>
      <c r="H1358" s="23"/>
      <c r="I1358" s="23"/>
      <c r="J1358" s="23"/>
      <c r="K1358" s="23"/>
      <c r="L1358" s="23"/>
      <c r="M1358" s="23"/>
      <c r="N1358" s="23"/>
      <c r="O1358" s="24"/>
      <c r="P1358" s="24"/>
      <c r="Q1358" s="24"/>
      <c r="R1358" s="24"/>
      <c r="S1358" s="24"/>
      <c r="T1358" s="24"/>
      <c r="U1358" s="24"/>
      <c r="V1358" s="24"/>
      <c r="W1358" s="24"/>
      <c r="X1358" s="24"/>
      <c r="Y1358" s="24"/>
      <c r="Z1358" s="24"/>
      <c r="AA1358" s="24"/>
      <c r="AB1358" s="24"/>
      <c r="AC1358" s="24"/>
      <c r="AD1358" s="24"/>
      <c r="AE1358" s="24"/>
      <c r="AF1358" s="24"/>
      <c r="AG1358" s="24"/>
      <c r="AH1358" s="24"/>
      <c r="AI1358" s="24"/>
      <c r="AJ1358" s="23"/>
      <c r="AK1358" s="23"/>
      <c r="AL1358" s="23"/>
      <c r="AM1358" s="23" t="str">
        <f t="shared" si="316"/>
        <v/>
      </c>
      <c r="AN1358" s="23" t="str">
        <f t="shared" si="315"/>
        <v/>
      </c>
      <c r="AO1358" s="23" t="str">
        <f t="shared" si="317"/>
        <v/>
      </c>
      <c r="AP1358" s="23" t="str">
        <f t="shared" si="318"/>
        <v/>
      </c>
      <c r="AQ1358" s="24" t="str">
        <f t="array" ref="AQ1358">IF(Q1358="","",IF(Q1358&gt;BU$7,5,(Q1358/(MAX(IF(Q$4:Q$1999&lt;BU$7,Q$4:Q$1999))))*5))</f>
        <v/>
      </c>
      <c r="AR1358" s="24" t="str">
        <f t="array" ref="AR1358">IF(R1358="","",IF(R1358&gt;BV$7,5,(R1358/(MAX(IF(R$4:R$1999&lt;BV$7,R$4:R$1999))))*5))</f>
        <v/>
      </c>
      <c r="AS1358" s="24" t="str">
        <f t="array" ref="AS1358">IF(S1358="","",IF(S1358&gt;BW$7,5,(S1358/(MAX(IF(S$4:S$1999&lt;BW$7,S$4:S$1999))))*5))</f>
        <v/>
      </c>
      <c r="AT1358" s="24" t="str">
        <f t="array" ref="AT1358">IF(T1358="","",IF(T1358&gt;BX$7,5,(T1358/(MAX(IF(T$4:T$1999&lt;BX$7,T$4:T$1999))))*5))</f>
        <v/>
      </c>
      <c r="AU1358" s="24" t="str">
        <f t="array" ref="AU1358">IF(U1358="","",IF(U1358&gt;BY$7,5,(U1358/(MAX(IF(U$4:U$1999&lt;BY$7,U$4:U$1999))))*5))</f>
        <v/>
      </c>
      <c r="AV1358" s="24" t="str">
        <f t="array" ref="AV1358">IF(V1358="","",IF(V1358&gt;BZ$7,5,(V1358/(MAX(IF(V$4:V$1999&lt;BZ$7,V$4:V$1999))))*5))</f>
        <v/>
      </c>
      <c r="AW1358" s="24" t="str">
        <f t="array" ref="AW1358">IF(W1358="","",IF(W1358&gt;CA$7,5,(W1358/(MAX(IF(W$4:W$1999&lt;CA$7,W$4:W$1999))))*5))</f>
        <v/>
      </c>
      <c r="AX1358" s="24" t="str">
        <f t="array" ref="AX1358">IF(X1358="","",IF(X1358&gt;CB$7,5,(X1358/(MAX(IF(X$4:X$1999&lt;CB$7,X$4:X$1999))))*5))</f>
        <v/>
      </c>
      <c r="AY1358" s="24" t="str">
        <f t="array" ref="AY1358">IF(Y1358="","",IF(Y1358&gt;CC$7,5,(Y1358/(MAX(IF(Y$4:Y$1999&lt;CC$7,Y$4:Y$1999))))*5))</f>
        <v/>
      </c>
      <c r="AZ1358" s="24" t="str">
        <f t="array" ref="AZ1358">IF(Z1358="","",IF(Z1358&gt;CD$7,5,(Z1358/(MAX(IF(Z$4:Z$1999&lt;CD$7,Z$4:Z$1999))))*5))</f>
        <v/>
      </c>
      <c r="BA1358" s="24" t="str">
        <f t="array" ref="BA1358">IF(AA1358="","",IF(AA1358&gt;CE$7,5,(AA1358/(MAX(IF(AA$4:AA$1999&lt;CE$7,AA$4:AA$1999))))*5))</f>
        <v/>
      </c>
      <c r="BB1358" s="24" t="str">
        <f t="array" ref="BB1358">IF(AB1358="","",IF(AB1358&gt;CF$7,5,(AB1358/(MAX(IF(AB$4:AB$1999&lt;CF$7,AB$4:AB$1999))))*5))</f>
        <v/>
      </c>
      <c r="BC1358" s="24" t="str">
        <f>IF(AM1358="","",IF($AP1358='WQ Reference'!$A$12,SUMPRODUCT($AQ1358:$BB1358,'WQ Reference'!$B$12:$M$12),IF($AP1358='WQ Reference'!$A$13,SUMPRODUCT($AQ1358:$BB1358,'WQ Reference'!$B$13:$M$13),IF($AP1358='WQ Reference'!$A$14,SUMPRODUCT($AQ1358:$BB1358,'WQ Reference'!$B$14:$M$14),IF($AP1358='WQ Reference'!$A$15,SUMPRODUCT($AQ1358:$BB1358,'WQ Reference'!$B$15:$M$15),IF($AP1358='WQ Reference'!$A$16,SUMPRODUCT($AQ1358:$BB1358,'WQ Reference'!$B$16:$M$16),IF($AP1358='WQ Reference'!$A$17,SUMPRODUCT($AQ1358:$BB1358,'WQ Reference'!$B$17:$M$17),"Invalid Watershed")))))))</f>
        <v/>
      </c>
      <c r="BD1358" s="24" t="str">
        <f t="array" ref="BD1358">IF(AC1358="","",IF(AC1358&gt;CG$7,5,(AC1358/(MAX(IF(AC$4:AC$1999&lt;CG$7,AC$4:AC$1999))))*5))</f>
        <v/>
      </c>
      <c r="BE1358" s="24" t="str">
        <f t="array" ref="BE1358">IF(AD1358="","",IF(AD1358&gt;CH$7,5,(AD1358/(MAX(IF(AD$4:AD$1999&lt;CH$7,AD$4:AD$1999))))*5))</f>
        <v/>
      </c>
      <c r="BF1358" s="24" t="str">
        <f t="array" ref="BF1358">IF(AE1358="","",IF(AE1358&gt;CI$7,5,(AE1358/(MAX(IF(AE$4:AE$1999&lt;CI$7,AE$4:AE$1999))))*5))</f>
        <v/>
      </c>
      <c r="BG1358" s="24" t="str">
        <f t="shared" si="319"/>
        <v/>
      </c>
      <c r="BH1358" s="24" t="str">
        <f t="shared" si="320"/>
        <v/>
      </c>
      <c r="BI1358" s="24" t="str">
        <f t="shared" si="321"/>
        <v/>
      </c>
      <c r="BJ1358" s="24" t="str">
        <f t="shared" si="322"/>
        <v/>
      </c>
      <c r="BK1358" s="24" t="str">
        <f t="shared" si="323"/>
        <v/>
      </c>
      <c r="BL1358" s="24" t="str">
        <f t="shared" si="324"/>
        <v/>
      </c>
      <c r="BM1358" s="24" t="str">
        <f t="shared" si="325"/>
        <v/>
      </c>
      <c r="BN1358" s="24" t="str">
        <f t="shared" si="326"/>
        <v/>
      </c>
      <c r="BO1358" s="24" t="str">
        <f t="shared" si="327"/>
        <v/>
      </c>
      <c r="BP1358" s="24" t="str">
        <f>IF(AM1358="","",SUMPRODUCT(BK1358:BO1358,'Benefit Weights'!$A$3:$E$3))</f>
        <v/>
      </c>
      <c r="BQ1358" s="27" t="str">
        <f t="shared" si="328"/>
        <v/>
      </c>
    </row>
    <row r="1359" spans="1:69" x14ac:dyDescent="0.25">
      <c r="A1359" s="23"/>
      <c r="B1359" s="23"/>
      <c r="C1359" s="23"/>
      <c r="D1359" s="23"/>
      <c r="E1359" s="24"/>
      <c r="F1359" s="24"/>
      <c r="G1359" s="24"/>
      <c r="H1359" s="23"/>
      <c r="I1359" s="23"/>
      <c r="J1359" s="23"/>
      <c r="K1359" s="23"/>
      <c r="L1359" s="23"/>
      <c r="M1359" s="23"/>
      <c r="N1359" s="23"/>
      <c r="O1359" s="24"/>
      <c r="P1359" s="24"/>
      <c r="Q1359" s="24"/>
      <c r="R1359" s="24"/>
      <c r="S1359" s="24"/>
      <c r="T1359" s="24"/>
      <c r="U1359" s="24"/>
      <c r="V1359" s="24"/>
      <c r="W1359" s="24"/>
      <c r="X1359" s="24"/>
      <c r="Y1359" s="24"/>
      <c r="Z1359" s="24"/>
      <c r="AA1359" s="24"/>
      <c r="AB1359" s="24"/>
      <c r="AC1359" s="24"/>
      <c r="AD1359" s="24"/>
      <c r="AE1359" s="24"/>
      <c r="AF1359" s="24"/>
      <c r="AG1359" s="24"/>
      <c r="AH1359" s="24"/>
      <c r="AI1359" s="24"/>
      <c r="AJ1359" s="23"/>
      <c r="AK1359" s="23"/>
      <c r="AL1359" s="23"/>
      <c r="AM1359" s="23" t="str">
        <f t="shared" si="316"/>
        <v/>
      </c>
      <c r="AN1359" s="23" t="str">
        <f t="shared" si="315"/>
        <v/>
      </c>
      <c r="AO1359" s="23" t="str">
        <f t="shared" si="317"/>
        <v/>
      </c>
      <c r="AP1359" s="23" t="str">
        <f t="shared" si="318"/>
        <v/>
      </c>
      <c r="AQ1359" s="24" t="str">
        <f t="array" ref="AQ1359">IF(Q1359="","",IF(Q1359&gt;BU$7,5,(Q1359/(MAX(IF(Q$4:Q$1999&lt;BU$7,Q$4:Q$1999))))*5))</f>
        <v/>
      </c>
      <c r="AR1359" s="24" t="str">
        <f t="array" ref="AR1359">IF(R1359="","",IF(R1359&gt;BV$7,5,(R1359/(MAX(IF(R$4:R$1999&lt;BV$7,R$4:R$1999))))*5))</f>
        <v/>
      </c>
      <c r="AS1359" s="24" t="str">
        <f t="array" ref="AS1359">IF(S1359="","",IF(S1359&gt;BW$7,5,(S1359/(MAX(IF(S$4:S$1999&lt;BW$7,S$4:S$1999))))*5))</f>
        <v/>
      </c>
      <c r="AT1359" s="24" t="str">
        <f t="array" ref="AT1359">IF(T1359="","",IF(T1359&gt;BX$7,5,(T1359/(MAX(IF(T$4:T$1999&lt;BX$7,T$4:T$1999))))*5))</f>
        <v/>
      </c>
      <c r="AU1359" s="24" t="str">
        <f t="array" ref="AU1359">IF(U1359="","",IF(U1359&gt;BY$7,5,(U1359/(MAX(IF(U$4:U$1999&lt;BY$7,U$4:U$1999))))*5))</f>
        <v/>
      </c>
      <c r="AV1359" s="24" t="str">
        <f t="array" ref="AV1359">IF(V1359="","",IF(V1359&gt;BZ$7,5,(V1359/(MAX(IF(V$4:V$1999&lt;BZ$7,V$4:V$1999))))*5))</f>
        <v/>
      </c>
      <c r="AW1359" s="24" t="str">
        <f t="array" ref="AW1359">IF(W1359="","",IF(W1359&gt;CA$7,5,(W1359/(MAX(IF(W$4:W$1999&lt;CA$7,W$4:W$1999))))*5))</f>
        <v/>
      </c>
      <c r="AX1359" s="24" t="str">
        <f t="array" ref="AX1359">IF(X1359="","",IF(X1359&gt;CB$7,5,(X1359/(MAX(IF(X$4:X$1999&lt;CB$7,X$4:X$1999))))*5))</f>
        <v/>
      </c>
      <c r="AY1359" s="24" t="str">
        <f t="array" ref="AY1359">IF(Y1359="","",IF(Y1359&gt;CC$7,5,(Y1359/(MAX(IF(Y$4:Y$1999&lt;CC$7,Y$4:Y$1999))))*5))</f>
        <v/>
      </c>
      <c r="AZ1359" s="24" t="str">
        <f t="array" ref="AZ1359">IF(Z1359="","",IF(Z1359&gt;CD$7,5,(Z1359/(MAX(IF(Z$4:Z$1999&lt;CD$7,Z$4:Z$1999))))*5))</f>
        <v/>
      </c>
      <c r="BA1359" s="24" t="str">
        <f t="array" ref="BA1359">IF(AA1359="","",IF(AA1359&gt;CE$7,5,(AA1359/(MAX(IF(AA$4:AA$1999&lt;CE$7,AA$4:AA$1999))))*5))</f>
        <v/>
      </c>
      <c r="BB1359" s="24" t="str">
        <f t="array" ref="BB1359">IF(AB1359="","",IF(AB1359&gt;CF$7,5,(AB1359/(MAX(IF(AB$4:AB$1999&lt;CF$7,AB$4:AB$1999))))*5))</f>
        <v/>
      </c>
      <c r="BC1359" s="24" t="str">
        <f>IF(AM1359="","",IF($AP1359='WQ Reference'!$A$12,SUMPRODUCT($AQ1359:$BB1359,'WQ Reference'!$B$12:$M$12),IF($AP1359='WQ Reference'!$A$13,SUMPRODUCT($AQ1359:$BB1359,'WQ Reference'!$B$13:$M$13),IF($AP1359='WQ Reference'!$A$14,SUMPRODUCT($AQ1359:$BB1359,'WQ Reference'!$B$14:$M$14),IF($AP1359='WQ Reference'!$A$15,SUMPRODUCT($AQ1359:$BB1359,'WQ Reference'!$B$15:$M$15),IF($AP1359='WQ Reference'!$A$16,SUMPRODUCT($AQ1359:$BB1359,'WQ Reference'!$B$16:$M$16),IF($AP1359='WQ Reference'!$A$17,SUMPRODUCT($AQ1359:$BB1359,'WQ Reference'!$B$17:$M$17),"Invalid Watershed")))))))</f>
        <v/>
      </c>
      <c r="BD1359" s="24" t="str">
        <f t="array" ref="BD1359">IF(AC1359="","",IF(AC1359&gt;CG$7,5,(AC1359/(MAX(IF(AC$4:AC$1999&lt;CG$7,AC$4:AC$1999))))*5))</f>
        <v/>
      </c>
      <c r="BE1359" s="24" t="str">
        <f t="array" ref="BE1359">IF(AD1359="","",IF(AD1359&gt;CH$7,5,(AD1359/(MAX(IF(AD$4:AD$1999&lt;CH$7,AD$4:AD$1999))))*5))</f>
        <v/>
      </c>
      <c r="BF1359" s="24" t="str">
        <f t="array" ref="BF1359">IF(AE1359="","",IF(AE1359&gt;CI$7,5,(AE1359/(MAX(IF(AE$4:AE$1999&lt;CI$7,AE$4:AE$1999))))*5))</f>
        <v/>
      </c>
      <c r="BG1359" s="24" t="str">
        <f t="shared" si="319"/>
        <v/>
      </c>
      <c r="BH1359" s="24" t="str">
        <f t="shared" si="320"/>
        <v/>
      </c>
      <c r="BI1359" s="24" t="str">
        <f t="shared" si="321"/>
        <v/>
      </c>
      <c r="BJ1359" s="24" t="str">
        <f t="shared" si="322"/>
        <v/>
      </c>
      <c r="BK1359" s="24" t="str">
        <f t="shared" si="323"/>
        <v/>
      </c>
      <c r="BL1359" s="24" t="str">
        <f t="shared" si="324"/>
        <v/>
      </c>
      <c r="BM1359" s="24" t="str">
        <f t="shared" si="325"/>
        <v/>
      </c>
      <c r="BN1359" s="24" t="str">
        <f t="shared" si="326"/>
        <v/>
      </c>
      <c r="BO1359" s="24" t="str">
        <f t="shared" si="327"/>
        <v/>
      </c>
      <c r="BP1359" s="24" t="str">
        <f>IF(AM1359="","",SUMPRODUCT(BK1359:BO1359,'Benefit Weights'!$A$3:$E$3))</f>
        <v/>
      </c>
      <c r="BQ1359" s="27" t="str">
        <f t="shared" si="328"/>
        <v/>
      </c>
    </row>
    <row r="1360" spans="1:69" x14ac:dyDescent="0.25">
      <c r="A1360" s="23"/>
      <c r="B1360" s="23"/>
      <c r="C1360" s="23"/>
      <c r="D1360" s="23"/>
      <c r="E1360" s="24"/>
      <c r="F1360" s="24"/>
      <c r="G1360" s="24"/>
      <c r="H1360" s="23"/>
      <c r="I1360" s="23"/>
      <c r="J1360" s="23"/>
      <c r="K1360" s="23"/>
      <c r="L1360" s="23"/>
      <c r="M1360" s="23"/>
      <c r="N1360" s="23"/>
      <c r="O1360" s="24"/>
      <c r="P1360" s="24"/>
      <c r="Q1360" s="24"/>
      <c r="R1360" s="24"/>
      <c r="S1360" s="24"/>
      <c r="T1360" s="24"/>
      <c r="U1360" s="24"/>
      <c r="V1360" s="24"/>
      <c r="W1360" s="24"/>
      <c r="X1360" s="24"/>
      <c r="Y1360" s="24"/>
      <c r="Z1360" s="24"/>
      <c r="AA1360" s="24"/>
      <c r="AB1360" s="24"/>
      <c r="AC1360" s="24"/>
      <c r="AD1360" s="24"/>
      <c r="AE1360" s="24"/>
      <c r="AF1360" s="24"/>
      <c r="AG1360" s="24"/>
      <c r="AH1360" s="24"/>
      <c r="AI1360" s="24"/>
      <c r="AJ1360" s="23"/>
      <c r="AK1360" s="23"/>
      <c r="AL1360" s="23"/>
      <c r="AM1360" s="23" t="str">
        <f t="shared" si="316"/>
        <v/>
      </c>
      <c r="AN1360" s="23" t="str">
        <f t="shared" si="315"/>
        <v/>
      </c>
      <c r="AO1360" s="23" t="str">
        <f t="shared" si="317"/>
        <v/>
      </c>
      <c r="AP1360" s="23" t="str">
        <f t="shared" si="318"/>
        <v/>
      </c>
      <c r="AQ1360" s="24" t="str">
        <f t="array" ref="AQ1360">IF(Q1360="","",IF(Q1360&gt;BU$7,5,(Q1360/(MAX(IF(Q$4:Q$1999&lt;BU$7,Q$4:Q$1999))))*5))</f>
        <v/>
      </c>
      <c r="AR1360" s="24" t="str">
        <f t="array" ref="AR1360">IF(R1360="","",IF(R1360&gt;BV$7,5,(R1360/(MAX(IF(R$4:R$1999&lt;BV$7,R$4:R$1999))))*5))</f>
        <v/>
      </c>
      <c r="AS1360" s="24" t="str">
        <f t="array" ref="AS1360">IF(S1360="","",IF(S1360&gt;BW$7,5,(S1360/(MAX(IF(S$4:S$1999&lt;BW$7,S$4:S$1999))))*5))</f>
        <v/>
      </c>
      <c r="AT1360" s="24" t="str">
        <f t="array" ref="AT1360">IF(T1360="","",IF(T1360&gt;BX$7,5,(T1360/(MAX(IF(T$4:T$1999&lt;BX$7,T$4:T$1999))))*5))</f>
        <v/>
      </c>
      <c r="AU1360" s="24" t="str">
        <f t="array" ref="AU1360">IF(U1360="","",IF(U1360&gt;BY$7,5,(U1360/(MAX(IF(U$4:U$1999&lt;BY$7,U$4:U$1999))))*5))</f>
        <v/>
      </c>
      <c r="AV1360" s="24" t="str">
        <f t="array" ref="AV1360">IF(V1360="","",IF(V1360&gt;BZ$7,5,(V1360/(MAX(IF(V$4:V$1999&lt;BZ$7,V$4:V$1999))))*5))</f>
        <v/>
      </c>
      <c r="AW1360" s="24" t="str">
        <f t="array" ref="AW1360">IF(W1360="","",IF(W1360&gt;CA$7,5,(W1360/(MAX(IF(W$4:W$1999&lt;CA$7,W$4:W$1999))))*5))</f>
        <v/>
      </c>
      <c r="AX1360" s="24" t="str">
        <f t="array" ref="AX1360">IF(X1360="","",IF(X1360&gt;CB$7,5,(X1360/(MAX(IF(X$4:X$1999&lt;CB$7,X$4:X$1999))))*5))</f>
        <v/>
      </c>
      <c r="AY1360" s="24" t="str">
        <f t="array" ref="AY1360">IF(Y1360="","",IF(Y1360&gt;CC$7,5,(Y1360/(MAX(IF(Y$4:Y$1999&lt;CC$7,Y$4:Y$1999))))*5))</f>
        <v/>
      </c>
      <c r="AZ1360" s="24" t="str">
        <f t="array" ref="AZ1360">IF(Z1360="","",IF(Z1360&gt;CD$7,5,(Z1360/(MAX(IF(Z$4:Z$1999&lt;CD$7,Z$4:Z$1999))))*5))</f>
        <v/>
      </c>
      <c r="BA1360" s="24" t="str">
        <f t="array" ref="BA1360">IF(AA1360="","",IF(AA1360&gt;CE$7,5,(AA1360/(MAX(IF(AA$4:AA$1999&lt;CE$7,AA$4:AA$1999))))*5))</f>
        <v/>
      </c>
      <c r="BB1360" s="24" t="str">
        <f t="array" ref="BB1360">IF(AB1360="","",IF(AB1360&gt;CF$7,5,(AB1360/(MAX(IF(AB$4:AB$1999&lt;CF$7,AB$4:AB$1999))))*5))</f>
        <v/>
      </c>
      <c r="BC1360" s="24" t="str">
        <f>IF(AM1360="","",IF($AP1360='WQ Reference'!$A$12,SUMPRODUCT($AQ1360:$BB1360,'WQ Reference'!$B$12:$M$12),IF($AP1360='WQ Reference'!$A$13,SUMPRODUCT($AQ1360:$BB1360,'WQ Reference'!$B$13:$M$13),IF($AP1360='WQ Reference'!$A$14,SUMPRODUCT($AQ1360:$BB1360,'WQ Reference'!$B$14:$M$14),IF($AP1360='WQ Reference'!$A$15,SUMPRODUCT($AQ1360:$BB1360,'WQ Reference'!$B$15:$M$15),IF($AP1360='WQ Reference'!$A$16,SUMPRODUCT($AQ1360:$BB1360,'WQ Reference'!$B$16:$M$16),IF($AP1360='WQ Reference'!$A$17,SUMPRODUCT($AQ1360:$BB1360,'WQ Reference'!$B$17:$M$17),"Invalid Watershed")))))))</f>
        <v/>
      </c>
      <c r="BD1360" s="24" t="str">
        <f t="array" ref="BD1360">IF(AC1360="","",IF(AC1360&gt;CG$7,5,(AC1360/(MAX(IF(AC$4:AC$1999&lt;CG$7,AC$4:AC$1999))))*5))</f>
        <v/>
      </c>
      <c r="BE1360" s="24" t="str">
        <f t="array" ref="BE1360">IF(AD1360="","",IF(AD1360&gt;CH$7,5,(AD1360/(MAX(IF(AD$4:AD$1999&lt;CH$7,AD$4:AD$1999))))*5))</f>
        <v/>
      </c>
      <c r="BF1360" s="24" t="str">
        <f t="array" ref="BF1360">IF(AE1360="","",IF(AE1360&gt;CI$7,5,(AE1360/(MAX(IF(AE$4:AE$1999&lt;CI$7,AE$4:AE$1999))))*5))</f>
        <v/>
      </c>
      <c r="BG1360" s="24" t="str">
        <f t="shared" si="319"/>
        <v/>
      </c>
      <c r="BH1360" s="24" t="str">
        <f t="shared" si="320"/>
        <v/>
      </c>
      <c r="BI1360" s="24" t="str">
        <f t="shared" si="321"/>
        <v/>
      </c>
      <c r="BJ1360" s="24" t="str">
        <f t="shared" si="322"/>
        <v/>
      </c>
      <c r="BK1360" s="24" t="str">
        <f t="shared" si="323"/>
        <v/>
      </c>
      <c r="BL1360" s="24" t="str">
        <f t="shared" si="324"/>
        <v/>
      </c>
      <c r="BM1360" s="24" t="str">
        <f t="shared" si="325"/>
        <v/>
      </c>
      <c r="BN1360" s="24" t="str">
        <f t="shared" si="326"/>
        <v/>
      </c>
      <c r="BO1360" s="24" t="str">
        <f t="shared" si="327"/>
        <v/>
      </c>
      <c r="BP1360" s="24" t="str">
        <f>IF(AM1360="","",SUMPRODUCT(BK1360:BO1360,'Benefit Weights'!$A$3:$E$3))</f>
        <v/>
      </c>
      <c r="BQ1360" s="27" t="str">
        <f t="shared" si="328"/>
        <v/>
      </c>
    </row>
    <row r="1361" spans="1:69" x14ac:dyDescent="0.25">
      <c r="A1361" s="23"/>
      <c r="B1361" s="23"/>
      <c r="C1361" s="23"/>
      <c r="D1361" s="23"/>
      <c r="E1361" s="24"/>
      <c r="F1361" s="24"/>
      <c r="G1361" s="24"/>
      <c r="H1361" s="23"/>
      <c r="I1361" s="23"/>
      <c r="J1361" s="23"/>
      <c r="K1361" s="23"/>
      <c r="L1361" s="23"/>
      <c r="M1361" s="23"/>
      <c r="N1361" s="23"/>
      <c r="O1361" s="24"/>
      <c r="P1361" s="24"/>
      <c r="Q1361" s="24"/>
      <c r="R1361" s="24"/>
      <c r="S1361" s="24"/>
      <c r="T1361" s="24"/>
      <c r="U1361" s="24"/>
      <c r="V1361" s="24"/>
      <c r="W1361" s="24"/>
      <c r="X1361" s="24"/>
      <c r="Y1361" s="24"/>
      <c r="Z1361" s="24"/>
      <c r="AA1361" s="24"/>
      <c r="AB1361" s="24"/>
      <c r="AC1361" s="24"/>
      <c r="AD1361" s="24"/>
      <c r="AE1361" s="24"/>
      <c r="AF1361" s="24"/>
      <c r="AG1361" s="24"/>
      <c r="AH1361" s="24"/>
      <c r="AI1361" s="24"/>
      <c r="AJ1361" s="23"/>
      <c r="AK1361" s="23"/>
      <c r="AL1361" s="23"/>
      <c r="AM1361" s="23" t="str">
        <f t="shared" si="316"/>
        <v/>
      </c>
      <c r="AN1361" s="23" t="str">
        <f t="shared" si="315"/>
        <v/>
      </c>
      <c r="AO1361" s="23" t="str">
        <f t="shared" si="317"/>
        <v/>
      </c>
      <c r="AP1361" s="23" t="str">
        <f t="shared" si="318"/>
        <v/>
      </c>
      <c r="AQ1361" s="24" t="str">
        <f t="array" ref="AQ1361">IF(Q1361="","",IF(Q1361&gt;BU$7,5,(Q1361/(MAX(IF(Q$4:Q$1999&lt;BU$7,Q$4:Q$1999))))*5))</f>
        <v/>
      </c>
      <c r="AR1361" s="24" t="str">
        <f t="array" ref="AR1361">IF(R1361="","",IF(R1361&gt;BV$7,5,(R1361/(MAX(IF(R$4:R$1999&lt;BV$7,R$4:R$1999))))*5))</f>
        <v/>
      </c>
      <c r="AS1361" s="24" t="str">
        <f t="array" ref="AS1361">IF(S1361="","",IF(S1361&gt;BW$7,5,(S1361/(MAX(IF(S$4:S$1999&lt;BW$7,S$4:S$1999))))*5))</f>
        <v/>
      </c>
      <c r="AT1361" s="24" t="str">
        <f t="array" ref="AT1361">IF(T1361="","",IF(T1361&gt;BX$7,5,(T1361/(MAX(IF(T$4:T$1999&lt;BX$7,T$4:T$1999))))*5))</f>
        <v/>
      </c>
      <c r="AU1361" s="24" t="str">
        <f t="array" ref="AU1361">IF(U1361="","",IF(U1361&gt;BY$7,5,(U1361/(MAX(IF(U$4:U$1999&lt;BY$7,U$4:U$1999))))*5))</f>
        <v/>
      </c>
      <c r="AV1361" s="24" t="str">
        <f t="array" ref="AV1361">IF(V1361="","",IF(V1361&gt;BZ$7,5,(V1361/(MAX(IF(V$4:V$1999&lt;BZ$7,V$4:V$1999))))*5))</f>
        <v/>
      </c>
      <c r="AW1361" s="24" t="str">
        <f t="array" ref="AW1361">IF(W1361="","",IF(W1361&gt;CA$7,5,(W1361/(MAX(IF(W$4:W$1999&lt;CA$7,W$4:W$1999))))*5))</f>
        <v/>
      </c>
      <c r="AX1361" s="24" t="str">
        <f t="array" ref="AX1361">IF(X1361="","",IF(X1361&gt;CB$7,5,(X1361/(MAX(IF(X$4:X$1999&lt;CB$7,X$4:X$1999))))*5))</f>
        <v/>
      </c>
      <c r="AY1361" s="24" t="str">
        <f t="array" ref="AY1361">IF(Y1361="","",IF(Y1361&gt;CC$7,5,(Y1361/(MAX(IF(Y$4:Y$1999&lt;CC$7,Y$4:Y$1999))))*5))</f>
        <v/>
      </c>
      <c r="AZ1361" s="24" t="str">
        <f t="array" ref="AZ1361">IF(Z1361="","",IF(Z1361&gt;CD$7,5,(Z1361/(MAX(IF(Z$4:Z$1999&lt;CD$7,Z$4:Z$1999))))*5))</f>
        <v/>
      </c>
      <c r="BA1361" s="24" t="str">
        <f t="array" ref="BA1361">IF(AA1361="","",IF(AA1361&gt;CE$7,5,(AA1361/(MAX(IF(AA$4:AA$1999&lt;CE$7,AA$4:AA$1999))))*5))</f>
        <v/>
      </c>
      <c r="BB1361" s="24" t="str">
        <f t="array" ref="BB1361">IF(AB1361="","",IF(AB1361&gt;CF$7,5,(AB1361/(MAX(IF(AB$4:AB$1999&lt;CF$7,AB$4:AB$1999))))*5))</f>
        <v/>
      </c>
      <c r="BC1361" s="24" t="str">
        <f>IF(AM1361="","",IF($AP1361='WQ Reference'!$A$12,SUMPRODUCT($AQ1361:$BB1361,'WQ Reference'!$B$12:$M$12),IF($AP1361='WQ Reference'!$A$13,SUMPRODUCT($AQ1361:$BB1361,'WQ Reference'!$B$13:$M$13),IF($AP1361='WQ Reference'!$A$14,SUMPRODUCT($AQ1361:$BB1361,'WQ Reference'!$B$14:$M$14),IF($AP1361='WQ Reference'!$A$15,SUMPRODUCT($AQ1361:$BB1361,'WQ Reference'!$B$15:$M$15),IF($AP1361='WQ Reference'!$A$16,SUMPRODUCT($AQ1361:$BB1361,'WQ Reference'!$B$16:$M$16),IF($AP1361='WQ Reference'!$A$17,SUMPRODUCT($AQ1361:$BB1361,'WQ Reference'!$B$17:$M$17),"Invalid Watershed")))))))</f>
        <v/>
      </c>
      <c r="BD1361" s="24" t="str">
        <f t="array" ref="BD1361">IF(AC1361="","",IF(AC1361&gt;CG$7,5,(AC1361/(MAX(IF(AC$4:AC$1999&lt;CG$7,AC$4:AC$1999))))*5))</f>
        <v/>
      </c>
      <c r="BE1361" s="24" t="str">
        <f t="array" ref="BE1361">IF(AD1361="","",IF(AD1361&gt;CH$7,5,(AD1361/(MAX(IF(AD$4:AD$1999&lt;CH$7,AD$4:AD$1999))))*5))</f>
        <v/>
      </c>
      <c r="BF1361" s="24" t="str">
        <f t="array" ref="BF1361">IF(AE1361="","",IF(AE1361&gt;CI$7,5,(AE1361/(MAX(IF(AE$4:AE$1999&lt;CI$7,AE$4:AE$1999))))*5))</f>
        <v/>
      </c>
      <c r="BG1361" s="24" t="str">
        <f t="shared" si="319"/>
        <v/>
      </c>
      <c r="BH1361" s="24" t="str">
        <f t="shared" si="320"/>
        <v/>
      </c>
      <c r="BI1361" s="24" t="str">
        <f t="shared" si="321"/>
        <v/>
      </c>
      <c r="BJ1361" s="24" t="str">
        <f t="shared" si="322"/>
        <v/>
      </c>
      <c r="BK1361" s="24" t="str">
        <f t="shared" si="323"/>
        <v/>
      </c>
      <c r="BL1361" s="24" t="str">
        <f t="shared" si="324"/>
        <v/>
      </c>
      <c r="BM1361" s="24" t="str">
        <f t="shared" si="325"/>
        <v/>
      </c>
      <c r="BN1361" s="24" t="str">
        <f t="shared" si="326"/>
        <v/>
      </c>
      <c r="BO1361" s="24" t="str">
        <f t="shared" si="327"/>
        <v/>
      </c>
      <c r="BP1361" s="24" t="str">
        <f>IF(AM1361="","",SUMPRODUCT(BK1361:BO1361,'Benefit Weights'!$A$3:$E$3))</f>
        <v/>
      </c>
      <c r="BQ1361" s="27" t="str">
        <f t="shared" si="328"/>
        <v/>
      </c>
    </row>
    <row r="1362" spans="1:69" x14ac:dyDescent="0.25">
      <c r="A1362" s="23"/>
      <c r="B1362" s="23"/>
      <c r="C1362" s="23"/>
      <c r="D1362" s="23"/>
      <c r="E1362" s="24"/>
      <c r="F1362" s="24"/>
      <c r="G1362" s="24"/>
      <c r="H1362" s="23"/>
      <c r="I1362" s="23"/>
      <c r="J1362" s="23"/>
      <c r="K1362" s="23"/>
      <c r="L1362" s="23"/>
      <c r="M1362" s="23"/>
      <c r="N1362" s="23"/>
      <c r="O1362" s="24"/>
      <c r="P1362" s="24"/>
      <c r="Q1362" s="24"/>
      <c r="R1362" s="24"/>
      <c r="S1362" s="24"/>
      <c r="T1362" s="24"/>
      <c r="U1362" s="24"/>
      <c r="V1362" s="24"/>
      <c r="W1362" s="24"/>
      <c r="X1362" s="24"/>
      <c r="Y1362" s="24"/>
      <c r="Z1362" s="24"/>
      <c r="AA1362" s="24"/>
      <c r="AB1362" s="24"/>
      <c r="AC1362" s="24"/>
      <c r="AD1362" s="24"/>
      <c r="AE1362" s="24"/>
      <c r="AF1362" s="24"/>
      <c r="AG1362" s="24"/>
      <c r="AH1362" s="24"/>
      <c r="AI1362" s="24"/>
      <c r="AJ1362" s="23"/>
      <c r="AK1362" s="23"/>
      <c r="AL1362" s="23"/>
      <c r="AM1362" s="23" t="str">
        <f t="shared" si="316"/>
        <v/>
      </c>
      <c r="AN1362" s="23" t="str">
        <f t="shared" si="315"/>
        <v/>
      </c>
      <c r="AO1362" s="23" t="str">
        <f t="shared" si="317"/>
        <v/>
      </c>
      <c r="AP1362" s="23" t="str">
        <f t="shared" si="318"/>
        <v/>
      </c>
      <c r="AQ1362" s="24" t="str">
        <f t="array" ref="AQ1362">IF(Q1362="","",IF(Q1362&gt;BU$7,5,(Q1362/(MAX(IF(Q$4:Q$1999&lt;BU$7,Q$4:Q$1999))))*5))</f>
        <v/>
      </c>
      <c r="AR1362" s="24" t="str">
        <f t="array" ref="AR1362">IF(R1362="","",IF(R1362&gt;BV$7,5,(R1362/(MAX(IF(R$4:R$1999&lt;BV$7,R$4:R$1999))))*5))</f>
        <v/>
      </c>
      <c r="AS1362" s="24" t="str">
        <f t="array" ref="AS1362">IF(S1362="","",IF(S1362&gt;BW$7,5,(S1362/(MAX(IF(S$4:S$1999&lt;BW$7,S$4:S$1999))))*5))</f>
        <v/>
      </c>
      <c r="AT1362" s="24" t="str">
        <f t="array" ref="AT1362">IF(T1362="","",IF(T1362&gt;BX$7,5,(T1362/(MAX(IF(T$4:T$1999&lt;BX$7,T$4:T$1999))))*5))</f>
        <v/>
      </c>
      <c r="AU1362" s="24" t="str">
        <f t="array" ref="AU1362">IF(U1362="","",IF(U1362&gt;BY$7,5,(U1362/(MAX(IF(U$4:U$1999&lt;BY$7,U$4:U$1999))))*5))</f>
        <v/>
      </c>
      <c r="AV1362" s="24" t="str">
        <f t="array" ref="AV1362">IF(V1362="","",IF(V1362&gt;BZ$7,5,(V1362/(MAX(IF(V$4:V$1999&lt;BZ$7,V$4:V$1999))))*5))</f>
        <v/>
      </c>
      <c r="AW1362" s="24" t="str">
        <f t="array" ref="AW1362">IF(W1362="","",IF(W1362&gt;CA$7,5,(W1362/(MAX(IF(W$4:W$1999&lt;CA$7,W$4:W$1999))))*5))</f>
        <v/>
      </c>
      <c r="AX1362" s="24" t="str">
        <f t="array" ref="AX1362">IF(X1362="","",IF(X1362&gt;CB$7,5,(X1362/(MAX(IF(X$4:X$1999&lt;CB$7,X$4:X$1999))))*5))</f>
        <v/>
      </c>
      <c r="AY1362" s="24" t="str">
        <f t="array" ref="AY1362">IF(Y1362="","",IF(Y1362&gt;CC$7,5,(Y1362/(MAX(IF(Y$4:Y$1999&lt;CC$7,Y$4:Y$1999))))*5))</f>
        <v/>
      </c>
      <c r="AZ1362" s="24" t="str">
        <f t="array" ref="AZ1362">IF(Z1362="","",IF(Z1362&gt;CD$7,5,(Z1362/(MAX(IF(Z$4:Z$1999&lt;CD$7,Z$4:Z$1999))))*5))</f>
        <v/>
      </c>
      <c r="BA1362" s="24" t="str">
        <f t="array" ref="BA1362">IF(AA1362="","",IF(AA1362&gt;CE$7,5,(AA1362/(MAX(IF(AA$4:AA$1999&lt;CE$7,AA$4:AA$1999))))*5))</f>
        <v/>
      </c>
      <c r="BB1362" s="24" t="str">
        <f t="array" ref="BB1362">IF(AB1362="","",IF(AB1362&gt;CF$7,5,(AB1362/(MAX(IF(AB$4:AB$1999&lt;CF$7,AB$4:AB$1999))))*5))</f>
        <v/>
      </c>
      <c r="BC1362" s="24" t="str">
        <f>IF(AM1362="","",IF($AP1362='WQ Reference'!$A$12,SUMPRODUCT($AQ1362:$BB1362,'WQ Reference'!$B$12:$M$12),IF($AP1362='WQ Reference'!$A$13,SUMPRODUCT($AQ1362:$BB1362,'WQ Reference'!$B$13:$M$13),IF($AP1362='WQ Reference'!$A$14,SUMPRODUCT($AQ1362:$BB1362,'WQ Reference'!$B$14:$M$14),IF($AP1362='WQ Reference'!$A$15,SUMPRODUCT($AQ1362:$BB1362,'WQ Reference'!$B$15:$M$15),IF($AP1362='WQ Reference'!$A$16,SUMPRODUCT($AQ1362:$BB1362,'WQ Reference'!$B$16:$M$16),IF($AP1362='WQ Reference'!$A$17,SUMPRODUCT($AQ1362:$BB1362,'WQ Reference'!$B$17:$M$17),"Invalid Watershed")))))))</f>
        <v/>
      </c>
      <c r="BD1362" s="24" t="str">
        <f t="array" ref="BD1362">IF(AC1362="","",IF(AC1362&gt;CG$7,5,(AC1362/(MAX(IF(AC$4:AC$1999&lt;CG$7,AC$4:AC$1999))))*5))</f>
        <v/>
      </c>
      <c r="BE1362" s="24" t="str">
        <f t="array" ref="BE1362">IF(AD1362="","",IF(AD1362&gt;CH$7,5,(AD1362/(MAX(IF(AD$4:AD$1999&lt;CH$7,AD$4:AD$1999))))*5))</f>
        <v/>
      </c>
      <c r="BF1362" s="24" t="str">
        <f t="array" ref="BF1362">IF(AE1362="","",IF(AE1362&gt;CI$7,5,(AE1362/(MAX(IF(AE$4:AE$1999&lt;CI$7,AE$4:AE$1999))))*5))</f>
        <v/>
      </c>
      <c r="BG1362" s="24" t="str">
        <f t="shared" si="319"/>
        <v/>
      </c>
      <c r="BH1362" s="24" t="str">
        <f t="shared" si="320"/>
        <v/>
      </c>
      <c r="BI1362" s="24" t="str">
        <f t="shared" si="321"/>
        <v/>
      </c>
      <c r="BJ1362" s="24" t="str">
        <f t="shared" si="322"/>
        <v/>
      </c>
      <c r="BK1362" s="24" t="str">
        <f t="shared" si="323"/>
        <v/>
      </c>
      <c r="BL1362" s="24" t="str">
        <f t="shared" si="324"/>
        <v/>
      </c>
      <c r="BM1362" s="24" t="str">
        <f t="shared" si="325"/>
        <v/>
      </c>
      <c r="BN1362" s="24" t="str">
        <f t="shared" si="326"/>
        <v/>
      </c>
      <c r="BO1362" s="24" t="str">
        <f t="shared" si="327"/>
        <v/>
      </c>
      <c r="BP1362" s="24" t="str">
        <f>IF(AM1362="","",SUMPRODUCT(BK1362:BO1362,'Benefit Weights'!$A$3:$E$3))</f>
        <v/>
      </c>
      <c r="BQ1362" s="27" t="str">
        <f t="shared" si="328"/>
        <v/>
      </c>
    </row>
    <row r="1363" spans="1:69" x14ac:dyDescent="0.25">
      <c r="A1363" s="23"/>
      <c r="B1363" s="23"/>
      <c r="C1363" s="23"/>
      <c r="D1363" s="23"/>
      <c r="E1363" s="24"/>
      <c r="F1363" s="24"/>
      <c r="G1363" s="24"/>
      <c r="H1363" s="23"/>
      <c r="I1363" s="23"/>
      <c r="J1363" s="23"/>
      <c r="K1363" s="23"/>
      <c r="L1363" s="23"/>
      <c r="M1363" s="23"/>
      <c r="N1363" s="23"/>
      <c r="O1363" s="24"/>
      <c r="P1363" s="24"/>
      <c r="Q1363" s="24"/>
      <c r="R1363" s="24"/>
      <c r="S1363" s="24"/>
      <c r="T1363" s="24"/>
      <c r="U1363" s="24"/>
      <c r="V1363" s="24"/>
      <c r="W1363" s="24"/>
      <c r="X1363" s="24"/>
      <c r="Y1363" s="24"/>
      <c r="Z1363" s="24"/>
      <c r="AA1363" s="24"/>
      <c r="AB1363" s="24"/>
      <c r="AC1363" s="24"/>
      <c r="AD1363" s="24"/>
      <c r="AE1363" s="24"/>
      <c r="AF1363" s="24"/>
      <c r="AG1363" s="24"/>
      <c r="AH1363" s="24"/>
      <c r="AI1363" s="24"/>
      <c r="AJ1363" s="23"/>
      <c r="AK1363" s="23"/>
      <c r="AL1363" s="23"/>
      <c r="AM1363" s="23" t="str">
        <f t="shared" si="316"/>
        <v/>
      </c>
      <c r="AN1363" s="23" t="str">
        <f t="shared" si="315"/>
        <v/>
      </c>
      <c r="AO1363" s="23" t="str">
        <f t="shared" si="317"/>
        <v/>
      </c>
      <c r="AP1363" s="23" t="str">
        <f t="shared" si="318"/>
        <v/>
      </c>
      <c r="AQ1363" s="24" t="str">
        <f t="array" ref="AQ1363">IF(Q1363="","",IF(Q1363&gt;BU$7,5,(Q1363/(MAX(IF(Q$4:Q$1999&lt;BU$7,Q$4:Q$1999))))*5))</f>
        <v/>
      </c>
      <c r="AR1363" s="24" t="str">
        <f t="array" ref="AR1363">IF(R1363="","",IF(R1363&gt;BV$7,5,(R1363/(MAX(IF(R$4:R$1999&lt;BV$7,R$4:R$1999))))*5))</f>
        <v/>
      </c>
      <c r="AS1363" s="24" t="str">
        <f t="array" ref="AS1363">IF(S1363="","",IF(S1363&gt;BW$7,5,(S1363/(MAX(IF(S$4:S$1999&lt;BW$7,S$4:S$1999))))*5))</f>
        <v/>
      </c>
      <c r="AT1363" s="24" t="str">
        <f t="array" ref="AT1363">IF(T1363="","",IF(T1363&gt;BX$7,5,(T1363/(MAX(IF(T$4:T$1999&lt;BX$7,T$4:T$1999))))*5))</f>
        <v/>
      </c>
      <c r="AU1363" s="24" t="str">
        <f t="array" ref="AU1363">IF(U1363="","",IF(U1363&gt;BY$7,5,(U1363/(MAX(IF(U$4:U$1999&lt;BY$7,U$4:U$1999))))*5))</f>
        <v/>
      </c>
      <c r="AV1363" s="24" t="str">
        <f t="array" ref="AV1363">IF(V1363="","",IF(V1363&gt;BZ$7,5,(V1363/(MAX(IF(V$4:V$1999&lt;BZ$7,V$4:V$1999))))*5))</f>
        <v/>
      </c>
      <c r="AW1363" s="24" t="str">
        <f t="array" ref="AW1363">IF(W1363="","",IF(W1363&gt;CA$7,5,(W1363/(MAX(IF(W$4:W$1999&lt;CA$7,W$4:W$1999))))*5))</f>
        <v/>
      </c>
      <c r="AX1363" s="24" t="str">
        <f t="array" ref="AX1363">IF(X1363="","",IF(X1363&gt;CB$7,5,(X1363/(MAX(IF(X$4:X$1999&lt;CB$7,X$4:X$1999))))*5))</f>
        <v/>
      </c>
      <c r="AY1363" s="24" t="str">
        <f t="array" ref="AY1363">IF(Y1363="","",IF(Y1363&gt;CC$7,5,(Y1363/(MAX(IF(Y$4:Y$1999&lt;CC$7,Y$4:Y$1999))))*5))</f>
        <v/>
      </c>
      <c r="AZ1363" s="24" t="str">
        <f t="array" ref="AZ1363">IF(Z1363="","",IF(Z1363&gt;CD$7,5,(Z1363/(MAX(IF(Z$4:Z$1999&lt;CD$7,Z$4:Z$1999))))*5))</f>
        <v/>
      </c>
      <c r="BA1363" s="24" t="str">
        <f t="array" ref="BA1363">IF(AA1363="","",IF(AA1363&gt;CE$7,5,(AA1363/(MAX(IF(AA$4:AA$1999&lt;CE$7,AA$4:AA$1999))))*5))</f>
        <v/>
      </c>
      <c r="BB1363" s="24" t="str">
        <f t="array" ref="BB1363">IF(AB1363="","",IF(AB1363&gt;CF$7,5,(AB1363/(MAX(IF(AB$4:AB$1999&lt;CF$7,AB$4:AB$1999))))*5))</f>
        <v/>
      </c>
      <c r="BC1363" s="24" t="str">
        <f>IF(AM1363="","",IF($AP1363='WQ Reference'!$A$12,SUMPRODUCT($AQ1363:$BB1363,'WQ Reference'!$B$12:$M$12),IF($AP1363='WQ Reference'!$A$13,SUMPRODUCT($AQ1363:$BB1363,'WQ Reference'!$B$13:$M$13),IF($AP1363='WQ Reference'!$A$14,SUMPRODUCT($AQ1363:$BB1363,'WQ Reference'!$B$14:$M$14),IF($AP1363='WQ Reference'!$A$15,SUMPRODUCT($AQ1363:$BB1363,'WQ Reference'!$B$15:$M$15),IF($AP1363='WQ Reference'!$A$16,SUMPRODUCT($AQ1363:$BB1363,'WQ Reference'!$B$16:$M$16),IF($AP1363='WQ Reference'!$A$17,SUMPRODUCT($AQ1363:$BB1363,'WQ Reference'!$B$17:$M$17),"Invalid Watershed")))))))</f>
        <v/>
      </c>
      <c r="BD1363" s="24" t="str">
        <f t="array" ref="BD1363">IF(AC1363="","",IF(AC1363&gt;CG$7,5,(AC1363/(MAX(IF(AC$4:AC$1999&lt;CG$7,AC$4:AC$1999))))*5))</f>
        <v/>
      </c>
      <c r="BE1363" s="24" t="str">
        <f t="array" ref="BE1363">IF(AD1363="","",IF(AD1363&gt;CH$7,5,(AD1363/(MAX(IF(AD$4:AD$1999&lt;CH$7,AD$4:AD$1999))))*5))</f>
        <v/>
      </c>
      <c r="BF1363" s="24" t="str">
        <f t="array" ref="BF1363">IF(AE1363="","",IF(AE1363&gt;CI$7,5,(AE1363/(MAX(IF(AE$4:AE$1999&lt;CI$7,AE$4:AE$1999))))*5))</f>
        <v/>
      </c>
      <c r="BG1363" s="24" t="str">
        <f t="shared" si="319"/>
        <v/>
      </c>
      <c r="BH1363" s="24" t="str">
        <f t="shared" si="320"/>
        <v/>
      </c>
      <c r="BI1363" s="24" t="str">
        <f t="shared" si="321"/>
        <v/>
      </c>
      <c r="BJ1363" s="24" t="str">
        <f t="shared" si="322"/>
        <v/>
      </c>
      <c r="BK1363" s="24" t="str">
        <f t="shared" si="323"/>
        <v/>
      </c>
      <c r="BL1363" s="24" t="str">
        <f t="shared" si="324"/>
        <v/>
      </c>
      <c r="BM1363" s="24" t="str">
        <f t="shared" si="325"/>
        <v/>
      </c>
      <c r="BN1363" s="24" t="str">
        <f t="shared" si="326"/>
        <v/>
      </c>
      <c r="BO1363" s="24" t="str">
        <f t="shared" si="327"/>
        <v/>
      </c>
      <c r="BP1363" s="24" t="str">
        <f>IF(AM1363="","",SUMPRODUCT(BK1363:BO1363,'Benefit Weights'!$A$3:$E$3))</f>
        <v/>
      </c>
      <c r="BQ1363" s="27" t="str">
        <f t="shared" si="328"/>
        <v/>
      </c>
    </row>
    <row r="1364" spans="1:69" x14ac:dyDescent="0.25">
      <c r="A1364" s="23"/>
      <c r="B1364" s="23"/>
      <c r="C1364" s="23"/>
      <c r="D1364" s="23"/>
      <c r="E1364" s="24"/>
      <c r="F1364" s="24"/>
      <c r="G1364" s="24"/>
      <c r="H1364" s="23"/>
      <c r="I1364" s="23"/>
      <c r="J1364" s="23"/>
      <c r="K1364" s="23"/>
      <c r="L1364" s="23"/>
      <c r="M1364" s="23"/>
      <c r="N1364" s="23"/>
      <c r="O1364" s="24"/>
      <c r="P1364" s="24"/>
      <c r="Q1364" s="24"/>
      <c r="R1364" s="24"/>
      <c r="S1364" s="24"/>
      <c r="T1364" s="24"/>
      <c r="U1364" s="24"/>
      <c r="V1364" s="24"/>
      <c r="W1364" s="24"/>
      <c r="X1364" s="24"/>
      <c r="Y1364" s="24"/>
      <c r="Z1364" s="24"/>
      <c r="AA1364" s="24"/>
      <c r="AB1364" s="24"/>
      <c r="AC1364" s="24"/>
      <c r="AD1364" s="24"/>
      <c r="AE1364" s="24"/>
      <c r="AF1364" s="24"/>
      <c r="AG1364" s="24"/>
      <c r="AH1364" s="24"/>
      <c r="AI1364" s="24"/>
      <c r="AJ1364" s="23"/>
      <c r="AK1364" s="23"/>
      <c r="AL1364" s="23"/>
      <c r="AM1364" s="23" t="str">
        <f t="shared" si="316"/>
        <v/>
      </c>
      <c r="AN1364" s="23" t="str">
        <f t="shared" ref="AN1364:AN1427" si="329">IF(B1364="","",B1364)</f>
        <v/>
      </c>
      <c r="AO1364" s="23" t="str">
        <f t="shared" si="317"/>
        <v/>
      </c>
      <c r="AP1364" s="23" t="str">
        <f t="shared" si="318"/>
        <v/>
      </c>
      <c r="AQ1364" s="24" t="str">
        <f t="array" ref="AQ1364">IF(Q1364="","",IF(Q1364&gt;BU$7,5,(Q1364/(MAX(IF(Q$4:Q$1999&lt;BU$7,Q$4:Q$1999))))*5))</f>
        <v/>
      </c>
      <c r="AR1364" s="24" t="str">
        <f t="array" ref="AR1364">IF(R1364="","",IF(R1364&gt;BV$7,5,(R1364/(MAX(IF(R$4:R$1999&lt;BV$7,R$4:R$1999))))*5))</f>
        <v/>
      </c>
      <c r="AS1364" s="24" t="str">
        <f t="array" ref="AS1364">IF(S1364="","",IF(S1364&gt;BW$7,5,(S1364/(MAX(IF(S$4:S$1999&lt;BW$7,S$4:S$1999))))*5))</f>
        <v/>
      </c>
      <c r="AT1364" s="24" t="str">
        <f t="array" ref="AT1364">IF(T1364="","",IF(T1364&gt;BX$7,5,(T1364/(MAX(IF(T$4:T$1999&lt;BX$7,T$4:T$1999))))*5))</f>
        <v/>
      </c>
      <c r="AU1364" s="24" t="str">
        <f t="array" ref="AU1364">IF(U1364="","",IF(U1364&gt;BY$7,5,(U1364/(MAX(IF(U$4:U$1999&lt;BY$7,U$4:U$1999))))*5))</f>
        <v/>
      </c>
      <c r="AV1364" s="24" t="str">
        <f t="array" ref="AV1364">IF(V1364="","",IF(V1364&gt;BZ$7,5,(V1364/(MAX(IF(V$4:V$1999&lt;BZ$7,V$4:V$1999))))*5))</f>
        <v/>
      </c>
      <c r="AW1364" s="24" t="str">
        <f t="array" ref="AW1364">IF(W1364="","",IF(W1364&gt;CA$7,5,(W1364/(MAX(IF(W$4:W$1999&lt;CA$7,W$4:W$1999))))*5))</f>
        <v/>
      </c>
      <c r="AX1364" s="24" t="str">
        <f t="array" ref="AX1364">IF(X1364="","",IF(X1364&gt;CB$7,5,(X1364/(MAX(IF(X$4:X$1999&lt;CB$7,X$4:X$1999))))*5))</f>
        <v/>
      </c>
      <c r="AY1364" s="24" t="str">
        <f t="array" ref="AY1364">IF(Y1364="","",IF(Y1364&gt;CC$7,5,(Y1364/(MAX(IF(Y$4:Y$1999&lt;CC$7,Y$4:Y$1999))))*5))</f>
        <v/>
      </c>
      <c r="AZ1364" s="24" t="str">
        <f t="array" ref="AZ1364">IF(Z1364="","",IF(Z1364&gt;CD$7,5,(Z1364/(MAX(IF(Z$4:Z$1999&lt;CD$7,Z$4:Z$1999))))*5))</f>
        <v/>
      </c>
      <c r="BA1364" s="24" t="str">
        <f t="array" ref="BA1364">IF(AA1364="","",IF(AA1364&gt;CE$7,5,(AA1364/(MAX(IF(AA$4:AA$1999&lt;CE$7,AA$4:AA$1999))))*5))</f>
        <v/>
      </c>
      <c r="BB1364" s="24" t="str">
        <f t="array" ref="BB1364">IF(AB1364="","",IF(AB1364&gt;CF$7,5,(AB1364/(MAX(IF(AB$4:AB$1999&lt;CF$7,AB$4:AB$1999))))*5))</f>
        <v/>
      </c>
      <c r="BC1364" s="24" t="str">
        <f>IF(AM1364="","",IF($AP1364='WQ Reference'!$A$12,SUMPRODUCT($AQ1364:$BB1364,'WQ Reference'!$B$12:$M$12),IF($AP1364='WQ Reference'!$A$13,SUMPRODUCT($AQ1364:$BB1364,'WQ Reference'!$B$13:$M$13),IF($AP1364='WQ Reference'!$A$14,SUMPRODUCT($AQ1364:$BB1364,'WQ Reference'!$B$14:$M$14),IF($AP1364='WQ Reference'!$A$15,SUMPRODUCT($AQ1364:$BB1364,'WQ Reference'!$B$15:$M$15),IF($AP1364='WQ Reference'!$A$16,SUMPRODUCT($AQ1364:$BB1364,'WQ Reference'!$B$16:$M$16),IF($AP1364='WQ Reference'!$A$17,SUMPRODUCT($AQ1364:$BB1364,'WQ Reference'!$B$17:$M$17),"Invalid Watershed")))))))</f>
        <v/>
      </c>
      <c r="BD1364" s="24" t="str">
        <f t="array" ref="BD1364">IF(AC1364="","",IF(AC1364&gt;CG$7,5,(AC1364/(MAX(IF(AC$4:AC$1999&lt;CG$7,AC$4:AC$1999))))*5))</f>
        <v/>
      </c>
      <c r="BE1364" s="24" t="str">
        <f t="array" ref="BE1364">IF(AD1364="","",IF(AD1364&gt;CH$7,5,(AD1364/(MAX(IF(AD$4:AD$1999&lt;CH$7,AD$4:AD$1999))))*5))</f>
        <v/>
      </c>
      <c r="BF1364" s="24" t="str">
        <f t="array" ref="BF1364">IF(AE1364="","",IF(AE1364&gt;CI$7,5,(AE1364/(MAX(IF(AE$4:AE$1999&lt;CI$7,AE$4:AE$1999))))*5))</f>
        <v/>
      </c>
      <c r="BG1364" s="24" t="str">
        <f t="shared" si="319"/>
        <v/>
      </c>
      <c r="BH1364" s="24" t="str">
        <f t="shared" si="320"/>
        <v/>
      </c>
      <c r="BI1364" s="24" t="str">
        <f t="shared" si="321"/>
        <v/>
      </c>
      <c r="BJ1364" s="24" t="str">
        <f t="shared" si="322"/>
        <v/>
      </c>
      <c r="BK1364" s="24" t="str">
        <f t="shared" si="323"/>
        <v/>
      </c>
      <c r="BL1364" s="24" t="str">
        <f t="shared" si="324"/>
        <v/>
      </c>
      <c r="BM1364" s="24" t="str">
        <f t="shared" si="325"/>
        <v/>
      </c>
      <c r="BN1364" s="24" t="str">
        <f t="shared" si="326"/>
        <v/>
      </c>
      <c r="BO1364" s="24" t="str">
        <f t="shared" si="327"/>
        <v/>
      </c>
      <c r="BP1364" s="24" t="str">
        <f>IF(AM1364="","",SUMPRODUCT(BK1364:BO1364,'Benefit Weights'!$A$3:$E$3))</f>
        <v/>
      </c>
      <c r="BQ1364" s="27" t="str">
        <f t="shared" si="328"/>
        <v/>
      </c>
    </row>
    <row r="1365" spans="1:69" x14ac:dyDescent="0.25">
      <c r="A1365" s="23"/>
      <c r="B1365" s="23"/>
      <c r="C1365" s="23"/>
      <c r="D1365" s="23"/>
      <c r="E1365" s="24"/>
      <c r="F1365" s="24"/>
      <c r="G1365" s="24"/>
      <c r="H1365" s="23"/>
      <c r="I1365" s="23"/>
      <c r="J1365" s="23"/>
      <c r="K1365" s="23"/>
      <c r="L1365" s="23"/>
      <c r="M1365" s="23"/>
      <c r="N1365" s="23"/>
      <c r="O1365" s="24"/>
      <c r="P1365" s="24"/>
      <c r="Q1365" s="24"/>
      <c r="R1365" s="24"/>
      <c r="S1365" s="24"/>
      <c r="T1365" s="24"/>
      <c r="U1365" s="24"/>
      <c r="V1365" s="24"/>
      <c r="W1365" s="24"/>
      <c r="X1365" s="24"/>
      <c r="Y1365" s="24"/>
      <c r="Z1365" s="24"/>
      <c r="AA1365" s="24"/>
      <c r="AB1365" s="24"/>
      <c r="AC1365" s="24"/>
      <c r="AD1365" s="24"/>
      <c r="AE1365" s="24"/>
      <c r="AF1365" s="24"/>
      <c r="AG1365" s="24"/>
      <c r="AH1365" s="24"/>
      <c r="AI1365" s="24"/>
      <c r="AJ1365" s="23"/>
      <c r="AK1365" s="23"/>
      <c r="AL1365" s="23"/>
      <c r="AM1365" s="23" t="str">
        <f t="shared" si="316"/>
        <v/>
      </c>
      <c r="AN1365" s="23" t="str">
        <f t="shared" si="329"/>
        <v/>
      </c>
      <c r="AO1365" s="23" t="str">
        <f t="shared" si="317"/>
        <v/>
      </c>
      <c r="AP1365" s="23" t="str">
        <f t="shared" si="318"/>
        <v/>
      </c>
      <c r="AQ1365" s="24" t="str">
        <f t="array" ref="AQ1365">IF(Q1365="","",IF(Q1365&gt;BU$7,5,(Q1365/(MAX(IF(Q$4:Q$1999&lt;BU$7,Q$4:Q$1999))))*5))</f>
        <v/>
      </c>
      <c r="AR1365" s="24" t="str">
        <f t="array" ref="AR1365">IF(R1365="","",IF(R1365&gt;BV$7,5,(R1365/(MAX(IF(R$4:R$1999&lt;BV$7,R$4:R$1999))))*5))</f>
        <v/>
      </c>
      <c r="AS1365" s="24" t="str">
        <f t="array" ref="AS1365">IF(S1365="","",IF(S1365&gt;BW$7,5,(S1365/(MAX(IF(S$4:S$1999&lt;BW$7,S$4:S$1999))))*5))</f>
        <v/>
      </c>
      <c r="AT1365" s="24" t="str">
        <f t="array" ref="AT1365">IF(T1365="","",IF(T1365&gt;BX$7,5,(T1365/(MAX(IF(T$4:T$1999&lt;BX$7,T$4:T$1999))))*5))</f>
        <v/>
      </c>
      <c r="AU1365" s="24" t="str">
        <f t="array" ref="AU1365">IF(U1365="","",IF(U1365&gt;BY$7,5,(U1365/(MAX(IF(U$4:U$1999&lt;BY$7,U$4:U$1999))))*5))</f>
        <v/>
      </c>
      <c r="AV1365" s="24" t="str">
        <f t="array" ref="AV1365">IF(V1365="","",IF(V1365&gt;BZ$7,5,(V1365/(MAX(IF(V$4:V$1999&lt;BZ$7,V$4:V$1999))))*5))</f>
        <v/>
      </c>
      <c r="AW1365" s="24" t="str">
        <f t="array" ref="AW1365">IF(W1365="","",IF(W1365&gt;CA$7,5,(W1365/(MAX(IF(W$4:W$1999&lt;CA$7,W$4:W$1999))))*5))</f>
        <v/>
      </c>
      <c r="AX1365" s="24" t="str">
        <f t="array" ref="AX1365">IF(X1365="","",IF(X1365&gt;CB$7,5,(X1365/(MAX(IF(X$4:X$1999&lt;CB$7,X$4:X$1999))))*5))</f>
        <v/>
      </c>
      <c r="AY1365" s="24" t="str">
        <f t="array" ref="AY1365">IF(Y1365="","",IF(Y1365&gt;CC$7,5,(Y1365/(MAX(IF(Y$4:Y$1999&lt;CC$7,Y$4:Y$1999))))*5))</f>
        <v/>
      </c>
      <c r="AZ1365" s="24" t="str">
        <f t="array" ref="AZ1365">IF(Z1365="","",IF(Z1365&gt;CD$7,5,(Z1365/(MAX(IF(Z$4:Z$1999&lt;CD$7,Z$4:Z$1999))))*5))</f>
        <v/>
      </c>
      <c r="BA1365" s="24" t="str">
        <f t="array" ref="BA1365">IF(AA1365="","",IF(AA1365&gt;CE$7,5,(AA1365/(MAX(IF(AA$4:AA$1999&lt;CE$7,AA$4:AA$1999))))*5))</f>
        <v/>
      </c>
      <c r="BB1365" s="24" t="str">
        <f t="array" ref="BB1365">IF(AB1365="","",IF(AB1365&gt;CF$7,5,(AB1365/(MAX(IF(AB$4:AB$1999&lt;CF$7,AB$4:AB$1999))))*5))</f>
        <v/>
      </c>
      <c r="BC1365" s="24" t="str">
        <f>IF(AM1365="","",IF($AP1365='WQ Reference'!$A$12,SUMPRODUCT($AQ1365:$BB1365,'WQ Reference'!$B$12:$M$12),IF($AP1365='WQ Reference'!$A$13,SUMPRODUCT($AQ1365:$BB1365,'WQ Reference'!$B$13:$M$13),IF($AP1365='WQ Reference'!$A$14,SUMPRODUCT($AQ1365:$BB1365,'WQ Reference'!$B$14:$M$14),IF($AP1365='WQ Reference'!$A$15,SUMPRODUCT($AQ1365:$BB1365,'WQ Reference'!$B$15:$M$15),IF($AP1365='WQ Reference'!$A$16,SUMPRODUCT($AQ1365:$BB1365,'WQ Reference'!$B$16:$M$16),IF($AP1365='WQ Reference'!$A$17,SUMPRODUCT($AQ1365:$BB1365,'WQ Reference'!$B$17:$M$17),"Invalid Watershed")))))))</f>
        <v/>
      </c>
      <c r="BD1365" s="24" t="str">
        <f t="array" ref="BD1365">IF(AC1365="","",IF(AC1365&gt;CG$7,5,(AC1365/(MAX(IF(AC$4:AC$1999&lt;CG$7,AC$4:AC$1999))))*5))</f>
        <v/>
      </c>
      <c r="BE1365" s="24" t="str">
        <f t="array" ref="BE1365">IF(AD1365="","",IF(AD1365&gt;CH$7,5,(AD1365/(MAX(IF(AD$4:AD$1999&lt;CH$7,AD$4:AD$1999))))*5))</f>
        <v/>
      </c>
      <c r="BF1365" s="24" t="str">
        <f t="array" ref="BF1365">IF(AE1365="","",IF(AE1365&gt;CI$7,5,(AE1365/(MAX(IF(AE$4:AE$1999&lt;CI$7,AE$4:AE$1999))))*5))</f>
        <v/>
      </c>
      <c r="BG1365" s="24" t="str">
        <f t="shared" si="319"/>
        <v/>
      </c>
      <c r="BH1365" s="24" t="str">
        <f t="shared" si="320"/>
        <v/>
      </c>
      <c r="BI1365" s="24" t="str">
        <f t="shared" si="321"/>
        <v/>
      </c>
      <c r="BJ1365" s="24" t="str">
        <f t="shared" si="322"/>
        <v/>
      </c>
      <c r="BK1365" s="24" t="str">
        <f t="shared" si="323"/>
        <v/>
      </c>
      <c r="BL1365" s="24" t="str">
        <f t="shared" si="324"/>
        <v/>
      </c>
      <c r="BM1365" s="24" t="str">
        <f t="shared" si="325"/>
        <v/>
      </c>
      <c r="BN1365" s="24" t="str">
        <f t="shared" si="326"/>
        <v/>
      </c>
      <c r="BO1365" s="24" t="str">
        <f t="shared" si="327"/>
        <v/>
      </c>
      <c r="BP1365" s="24" t="str">
        <f>IF(AM1365="","",SUMPRODUCT(BK1365:BO1365,'Benefit Weights'!$A$3:$E$3))</f>
        <v/>
      </c>
      <c r="BQ1365" s="27" t="str">
        <f t="shared" si="328"/>
        <v/>
      </c>
    </row>
    <row r="1366" spans="1:69" x14ac:dyDescent="0.25">
      <c r="A1366" s="23"/>
      <c r="B1366" s="23"/>
      <c r="C1366" s="23"/>
      <c r="D1366" s="23"/>
      <c r="E1366" s="24"/>
      <c r="F1366" s="24"/>
      <c r="G1366" s="24"/>
      <c r="H1366" s="23"/>
      <c r="I1366" s="23"/>
      <c r="J1366" s="23"/>
      <c r="K1366" s="23"/>
      <c r="L1366" s="23"/>
      <c r="M1366" s="23"/>
      <c r="N1366" s="23"/>
      <c r="O1366" s="24"/>
      <c r="P1366" s="24"/>
      <c r="Q1366" s="24"/>
      <c r="R1366" s="24"/>
      <c r="S1366" s="24"/>
      <c r="T1366" s="24"/>
      <c r="U1366" s="24"/>
      <c r="V1366" s="24"/>
      <c r="W1366" s="24"/>
      <c r="X1366" s="24"/>
      <c r="Y1366" s="24"/>
      <c r="Z1366" s="24"/>
      <c r="AA1366" s="24"/>
      <c r="AB1366" s="24"/>
      <c r="AC1366" s="24"/>
      <c r="AD1366" s="24"/>
      <c r="AE1366" s="24"/>
      <c r="AF1366" s="24"/>
      <c r="AG1366" s="24"/>
      <c r="AH1366" s="24"/>
      <c r="AI1366" s="24"/>
      <c r="AJ1366" s="23"/>
      <c r="AK1366" s="23"/>
      <c r="AL1366" s="23"/>
      <c r="AM1366" s="23" t="str">
        <f t="shared" si="316"/>
        <v/>
      </c>
      <c r="AN1366" s="23" t="str">
        <f t="shared" si="329"/>
        <v/>
      </c>
      <c r="AO1366" s="23" t="str">
        <f t="shared" si="317"/>
        <v/>
      </c>
      <c r="AP1366" s="23" t="str">
        <f t="shared" si="318"/>
        <v/>
      </c>
      <c r="AQ1366" s="24" t="str">
        <f t="array" ref="AQ1366">IF(Q1366="","",IF(Q1366&gt;BU$7,5,(Q1366/(MAX(IF(Q$4:Q$1999&lt;BU$7,Q$4:Q$1999))))*5))</f>
        <v/>
      </c>
      <c r="AR1366" s="24" t="str">
        <f t="array" ref="AR1366">IF(R1366="","",IF(R1366&gt;BV$7,5,(R1366/(MAX(IF(R$4:R$1999&lt;BV$7,R$4:R$1999))))*5))</f>
        <v/>
      </c>
      <c r="AS1366" s="24" t="str">
        <f t="array" ref="AS1366">IF(S1366="","",IF(S1366&gt;BW$7,5,(S1366/(MAX(IF(S$4:S$1999&lt;BW$7,S$4:S$1999))))*5))</f>
        <v/>
      </c>
      <c r="AT1366" s="24" t="str">
        <f t="array" ref="AT1366">IF(T1366="","",IF(T1366&gt;BX$7,5,(T1366/(MAX(IF(T$4:T$1999&lt;BX$7,T$4:T$1999))))*5))</f>
        <v/>
      </c>
      <c r="AU1366" s="24" t="str">
        <f t="array" ref="AU1366">IF(U1366="","",IF(U1366&gt;BY$7,5,(U1366/(MAX(IF(U$4:U$1999&lt;BY$7,U$4:U$1999))))*5))</f>
        <v/>
      </c>
      <c r="AV1366" s="24" t="str">
        <f t="array" ref="AV1366">IF(V1366="","",IF(V1366&gt;BZ$7,5,(V1366/(MAX(IF(V$4:V$1999&lt;BZ$7,V$4:V$1999))))*5))</f>
        <v/>
      </c>
      <c r="AW1366" s="24" t="str">
        <f t="array" ref="AW1366">IF(W1366="","",IF(W1366&gt;CA$7,5,(W1366/(MAX(IF(W$4:W$1999&lt;CA$7,W$4:W$1999))))*5))</f>
        <v/>
      </c>
      <c r="AX1366" s="24" t="str">
        <f t="array" ref="AX1366">IF(X1366="","",IF(X1366&gt;CB$7,5,(X1366/(MAX(IF(X$4:X$1999&lt;CB$7,X$4:X$1999))))*5))</f>
        <v/>
      </c>
      <c r="AY1366" s="24" t="str">
        <f t="array" ref="AY1366">IF(Y1366="","",IF(Y1366&gt;CC$7,5,(Y1366/(MAX(IF(Y$4:Y$1999&lt;CC$7,Y$4:Y$1999))))*5))</f>
        <v/>
      </c>
      <c r="AZ1366" s="24" t="str">
        <f t="array" ref="AZ1366">IF(Z1366="","",IF(Z1366&gt;CD$7,5,(Z1366/(MAX(IF(Z$4:Z$1999&lt;CD$7,Z$4:Z$1999))))*5))</f>
        <v/>
      </c>
      <c r="BA1366" s="24" t="str">
        <f t="array" ref="BA1366">IF(AA1366="","",IF(AA1366&gt;CE$7,5,(AA1366/(MAX(IF(AA$4:AA$1999&lt;CE$7,AA$4:AA$1999))))*5))</f>
        <v/>
      </c>
      <c r="BB1366" s="24" t="str">
        <f t="array" ref="BB1366">IF(AB1366="","",IF(AB1366&gt;CF$7,5,(AB1366/(MAX(IF(AB$4:AB$1999&lt;CF$7,AB$4:AB$1999))))*5))</f>
        <v/>
      </c>
      <c r="BC1366" s="24" t="str">
        <f>IF(AM1366="","",IF($AP1366='WQ Reference'!$A$12,SUMPRODUCT($AQ1366:$BB1366,'WQ Reference'!$B$12:$M$12),IF($AP1366='WQ Reference'!$A$13,SUMPRODUCT($AQ1366:$BB1366,'WQ Reference'!$B$13:$M$13),IF($AP1366='WQ Reference'!$A$14,SUMPRODUCT($AQ1366:$BB1366,'WQ Reference'!$B$14:$M$14),IF($AP1366='WQ Reference'!$A$15,SUMPRODUCT($AQ1366:$BB1366,'WQ Reference'!$B$15:$M$15),IF($AP1366='WQ Reference'!$A$16,SUMPRODUCT($AQ1366:$BB1366,'WQ Reference'!$B$16:$M$16),IF($AP1366='WQ Reference'!$A$17,SUMPRODUCT($AQ1366:$BB1366,'WQ Reference'!$B$17:$M$17),"Invalid Watershed")))))))</f>
        <v/>
      </c>
      <c r="BD1366" s="24" t="str">
        <f t="array" ref="BD1366">IF(AC1366="","",IF(AC1366&gt;CG$7,5,(AC1366/(MAX(IF(AC$4:AC$1999&lt;CG$7,AC$4:AC$1999))))*5))</f>
        <v/>
      </c>
      <c r="BE1366" s="24" t="str">
        <f t="array" ref="BE1366">IF(AD1366="","",IF(AD1366&gt;CH$7,5,(AD1366/(MAX(IF(AD$4:AD$1999&lt;CH$7,AD$4:AD$1999))))*5))</f>
        <v/>
      </c>
      <c r="BF1366" s="24" t="str">
        <f t="array" ref="BF1366">IF(AE1366="","",IF(AE1366&gt;CI$7,5,(AE1366/(MAX(IF(AE$4:AE$1999&lt;CI$7,AE$4:AE$1999))))*5))</f>
        <v/>
      </c>
      <c r="BG1366" s="24" t="str">
        <f t="shared" si="319"/>
        <v/>
      </c>
      <c r="BH1366" s="24" t="str">
        <f t="shared" si="320"/>
        <v/>
      </c>
      <c r="BI1366" s="24" t="str">
        <f t="shared" si="321"/>
        <v/>
      </c>
      <c r="BJ1366" s="24" t="str">
        <f t="shared" si="322"/>
        <v/>
      </c>
      <c r="BK1366" s="24" t="str">
        <f t="shared" si="323"/>
        <v/>
      </c>
      <c r="BL1366" s="24" t="str">
        <f t="shared" si="324"/>
        <v/>
      </c>
      <c r="BM1366" s="24" t="str">
        <f t="shared" si="325"/>
        <v/>
      </c>
      <c r="BN1366" s="24" t="str">
        <f t="shared" si="326"/>
        <v/>
      </c>
      <c r="BO1366" s="24" t="str">
        <f t="shared" si="327"/>
        <v/>
      </c>
      <c r="BP1366" s="24" t="str">
        <f>IF(AM1366="","",SUMPRODUCT(BK1366:BO1366,'Benefit Weights'!$A$3:$E$3))</f>
        <v/>
      </c>
      <c r="BQ1366" s="27" t="str">
        <f t="shared" si="328"/>
        <v/>
      </c>
    </row>
    <row r="1367" spans="1:69" x14ac:dyDescent="0.25">
      <c r="A1367" s="23"/>
      <c r="B1367" s="23"/>
      <c r="C1367" s="23"/>
      <c r="D1367" s="23"/>
      <c r="E1367" s="24"/>
      <c r="F1367" s="24"/>
      <c r="G1367" s="24"/>
      <c r="H1367" s="23"/>
      <c r="I1367" s="23"/>
      <c r="J1367" s="23"/>
      <c r="K1367" s="23"/>
      <c r="L1367" s="23"/>
      <c r="M1367" s="23"/>
      <c r="N1367" s="23"/>
      <c r="O1367" s="24"/>
      <c r="P1367" s="24"/>
      <c r="Q1367" s="24"/>
      <c r="R1367" s="24"/>
      <c r="S1367" s="24"/>
      <c r="T1367" s="24"/>
      <c r="U1367" s="24"/>
      <c r="V1367" s="24"/>
      <c r="W1367" s="24"/>
      <c r="X1367" s="24"/>
      <c r="Y1367" s="24"/>
      <c r="Z1367" s="24"/>
      <c r="AA1367" s="24"/>
      <c r="AB1367" s="24"/>
      <c r="AC1367" s="24"/>
      <c r="AD1367" s="24"/>
      <c r="AE1367" s="24"/>
      <c r="AF1367" s="24"/>
      <c r="AG1367" s="24"/>
      <c r="AH1367" s="24"/>
      <c r="AI1367" s="24"/>
      <c r="AJ1367" s="23"/>
      <c r="AK1367" s="23"/>
      <c r="AL1367" s="23"/>
      <c r="AM1367" s="23" t="str">
        <f t="shared" si="316"/>
        <v/>
      </c>
      <c r="AN1367" s="23" t="str">
        <f t="shared" si="329"/>
        <v/>
      </c>
      <c r="AO1367" s="23" t="str">
        <f t="shared" si="317"/>
        <v/>
      </c>
      <c r="AP1367" s="23" t="str">
        <f t="shared" si="318"/>
        <v/>
      </c>
      <c r="AQ1367" s="24" t="str">
        <f t="array" ref="AQ1367">IF(Q1367="","",IF(Q1367&gt;BU$7,5,(Q1367/(MAX(IF(Q$4:Q$1999&lt;BU$7,Q$4:Q$1999))))*5))</f>
        <v/>
      </c>
      <c r="AR1367" s="24" t="str">
        <f t="array" ref="AR1367">IF(R1367="","",IF(R1367&gt;BV$7,5,(R1367/(MAX(IF(R$4:R$1999&lt;BV$7,R$4:R$1999))))*5))</f>
        <v/>
      </c>
      <c r="AS1367" s="24" t="str">
        <f t="array" ref="AS1367">IF(S1367="","",IF(S1367&gt;BW$7,5,(S1367/(MAX(IF(S$4:S$1999&lt;BW$7,S$4:S$1999))))*5))</f>
        <v/>
      </c>
      <c r="AT1367" s="24" t="str">
        <f t="array" ref="AT1367">IF(T1367="","",IF(T1367&gt;BX$7,5,(T1367/(MAX(IF(T$4:T$1999&lt;BX$7,T$4:T$1999))))*5))</f>
        <v/>
      </c>
      <c r="AU1367" s="24" t="str">
        <f t="array" ref="AU1367">IF(U1367="","",IF(U1367&gt;BY$7,5,(U1367/(MAX(IF(U$4:U$1999&lt;BY$7,U$4:U$1999))))*5))</f>
        <v/>
      </c>
      <c r="AV1367" s="24" t="str">
        <f t="array" ref="AV1367">IF(V1367="","",IF(V1367&gt;BZ$7,5,(V1367/(MAX(IF(V$4:V$1999&lt;BZ$7,V$4:V$1999))))*5))</f>
        <v/>
      </c>
      <c r="AW1367" s="24" t="str">
        <f t="array" ref="AW1367">IF(W1367="","",IF(W1367&gt;CA$7,5,(W1367/(MAX(IF(W$4:W$1999&lt;CA$7,W$4:W$1999))))*5))</f>
        <v/>
      </c>
      <c r="AX1367" s="24" t="str">
        <f t="array" ref="AX1367">IF(X1367="","",IF(X1367&gt;CB$7,5,(X1367/(MAX(IF(X$4:X$1999&lt;CB$7,X$4:X$1999))))*5))</f>
        <v/>
      </c>
      <c r="AY1367" s="24" t="str">
        <f t="array" ref="AY1367">IF(Y1367="","",IF(Y1367&gt;CC$7,5,(Y1367/(MAX(IF(Y$4:Y$1999&lt;CC$7,Y$4:Y$1999))))*5))</f>
        <v/>
      </c>
      <c r="AZ1367" s="24" t="str">
        <f t="array" ref="AZ1367">IF(Z1367="","",IF(Z1367&gt;CD$7,5,(Z1367/(MAX(IF(Z$4:Z$1999&lt;CD$7,Z$4:Z$1999))))*5))</f>
        <v/>
      </c>
      <c r="BA1367" s="24" t="str">
        <f t="array" ref="BA1367">IF(AA1367="","",IF(AA1367&gt;CE$7,5,(AA1367/(MAX(IF(AA$4:AA$1999&lt;CE$7,AA$4:AA$1999))))*5))</f>
        <v/>
      </c>
      <c r="BB1367" s="24" t="str">
        <f t="array" ref="BB1367">IF(AB1367="","",IF(AB1367&gt;CF$7,5,(AB1367/(MAX(IF(AB$4:AB$1999&lt;CF$7,AB$4:AB$1999))))*5))</f>
        <v/>
      </c>
      <c r="BC1367" s="24" t="str">
        <f>IF(AM1367="","",IF($AP1367='WQ Reference'!$A$12,SUMPRODUCT($AQ1367:$BB1367,'WQ Reference'!$B$12:$M$12),IF($AP1367='WQ Reference'!$A$13,SUMPRODUCT($AQ1367:$BB1367,'WQ Reference'!$B$13:$M$13),IF($AP1367='WQ Reference'!$A$14,SUMPRODUCT($AQ1367:$BB1367,'WQ Reference'!$B$14:$M$14),IF($AP1367='WQ Reference'!$A$15,SUMPRODUCT($AQ1367:$BB1367,'WQ Reference'!$B$15:$M$15),IF($AP1367='WQ Reference'!$A$16,SUMPRODUCT($AQ1367:$BB1367,'WQ Reference'!$B$16:$M$16),IF($AP1367='WQ Reference'!$A$17,SUMPRODUCT($AQ1367:$BB1367,'WQ Reference'!$B$17:$M$17),"Invalid Watershed")))))))</f>
        <v/>
      </c>
      <c r="BD1367" s="24" t="str">
        <f t="array" ref="BD1367">IF(AC1367="","",IF(AC1367&gt;CG$7,5,(AC1367/(MAX(IF(AC$4:AC$1999&lt;CG$7,AC$4:AC$1999))))*5))</f>
        <v/>
      </c>
      <c r="BE1367" s="24" t="str">
        <f t="array" ref="BE1367">IF(AD1367="","",IF(AD1367&gt;CH$7,5,(AD1367/(MAX(IF(AD$4:AD$1999&lt;CH$7,AD$4:AD$1999))))*5))</f>
        <v/>
      </c>
      <c r="BF1367" s="24" t="str">
        <f t="array" ref="BF1367">IF(AE1367="","",IF(AE1367&gt;CI$7,5,(AE1367/(MAX(IF(AE$4:AE$1999&lt;CI$7,AE$4:AE$1999))))*5))</f>
        <v/>
      </c>
      <c r="BG1367" s="24" t="str">
        <f t="shared" si="319"/>
        <v/>
      </c>
      <c r="BH1367" s="24" t="str">
        <f t="shared" si="320"/>
        <v/>
      </c>
      <c r="BI1367" s="24" t="str">
        <f t="shared" si="321"/>
        <v/>
      </c>
      <c r="BJ1367" s="24" t="str">
        <f t="shared" si="322"/>
        <v/>
      </c>
      <c r="BK1367" s="24" t="str">
        <f t="shared" si="323"/>
        <v/>
      </c>
      <c r="BL1367" s="24" t="str">
        <f t="shared" si="324"/>
        <v/>
      </c>
      <c r="BM1367" s="24" t="str">
        <f t="shared" si="325"/>
        <v/>
      </c>
      <c r="BN1367" s="24" t="str">
        <f t="shared" si="326"/>
        <v/>
      </c>
      <c r="BO1367" s="24" t="str">
        <f t="shared" si="327"/>
        <v/>
      </c>
      <c r="BP1367" s="24" t="str">
        <f>IF(AM1367="","",SUMPRODUCT(BK1367:BO1367,'Benefit Weights'!$A$3:$E$3))</f>
        <v/>
      </c>
      <c r="BQ1367" s="27" t="str">
        <f t="shared" si="328"/>
        <v/>
      </c>
    </row>
    <row r="1368" spans="1:69" x14ac:dyDescent="0.25">
      <c r="A1368" s="23"/>
      <c r="B1368" s="23"/>
      <c r="C1368" s="23"/>
      <c r="D1368" s="23"/>
      <c r="E1368" s="24"/>
      <c r="F1368" s="24"/>
      <c r="G1368" s="24"/>
      <c r="H1368" s="23"/>
      <c r="I1368" s="23"/>
      <c r="J1368" s="23"/>
      <c r="K1368" s="23"/>
      <c r="L1368" s="23"/>
      <c r="M1368" s="23"/>
      <c r="N1368" s="23"/>
      <c r="O1368" s="24"/>
      <c r="P1368" s="24"/>
      <c r="Q1368" s="24"/>
      <c r="R1368" s="24"/>
      <c r="S1368" s="24"/>
      <c r="T1368" s="24"/>
      <c r="U1368" s="24"/>
      <c r="V1368" s="24"/>
      <c r="W1368" s="24"/>
      <c r="X1368" s="24"/>
      <c r="Y1368" s="24"/>
      <c r="Z1368" s="24"/>
      <c r="AA1368" s="24"/>
      <c r="AB1368" s="24"/>
      <c r="AC1368" s="24"/>
      <c r="AD1368" s="24"/>
      <c r="AE1368" s="24"/>
      <c r="AF1368" s="24"/>
      <c r="AG1368" s="24"/>
      <c r="AH1368" s="24"/>
      <c r="AI1368" s="24"/>
      <c r="AJ1368" s="23"/>
      <c r="AK1368" s="23"/>
      <c r="AL1368" s="23"/>
      <c r="AM1368" s="23" t="str">
        <f t="shared" si="316"/>
        <v/>
      </c>
      <c r="AN1368" s="23" t="str">
        <f t="shared" si="329"/>
        <v/>
      </c>
      <c r="AO1368" s="23" t="str">
        <f t="shared" si="317"/>
        <v/>
      </c>
      <c r="AP1368" s="23" t="str">
        <f t="shared" si="318"/>
        <v/>
      </c>
      <c r="AQ1368" s="24" t="str">
        <f t="array" ref="AQ1368">IF(Q1368="","",IF(Q1368&gt;BU$7,5,(Q1368/(MAX(IF(Q$4:Q$1999&lt;BU$7,Q$4:Q$1999))))*5))</f>
        <v/>
      </c>
      <c r="AR1368" s="24" t="str">
        <f t="array" ref="AR1368">IF(R1368="","",IF(R1368&gt;BV$7,5,(R1368/(MAX(IF(R$4:R$1999&lt;BV$7,R$4:R$1999))))*5))</f>
        <v/>
      </c>
      <c r="AS1368" s="24" t="str">
        <f t="array" ref="AS1368">IF(S1368="","",IF(S1368&gt;BW$7,5,(S1368/(MAX(IF(S$4:S$1999&lt;BW$7,S$4:S$1999))))*5))</f>
        <v/>
      </c>
      <c r="AT1368" s="24" t="str">
        <f t="array" ref="AT1368">IF(T1368="","",IF(T1368&gt;BX$7,5,(T1368/(MAX(IF(T$4:T$1999&lt;BX$7,T$4:T$1999))))*5))</f>
        <v/>
      </c>
      <c r="AU1368" s="24" t="str">
        <f t="array" ref="AU1368">IF(U1368="","",IF(U1368&gt;BY$7,5,(U1368/(MAX(IF(U$4:U$1999&lt;BY$7,U$4:U$1999))))*5))</f>
        <v/>
      </c>
      <c r="AV1368" s="24" t="str">
        <f t="array" ref="AV1368">IF(V1368="","",IF(V1368&gt;BZ$7,5,(V1368/(MAX(IF(V$4:V$1999&lt;BZ$7,V$4:V$1999))))*5))</f>
        <v/>
      </c>
      <c r="AW1368" s="24" t="str">
        <f t="array" ref="AW1368">IF(W1368="","",IF(W1368&gt;CA$7,5,(W1368/(MAX(IF(W$4:W$1999&lt;CA$7,W$4:W$1999))))*5))</f>
        <v/>
      </c>
      <c r="AX1368" s="24" t="str">
        <f t="array" ref="AX1368">IF(X1368="","",IF(X1368&gt;CB$7,5,(X1368/(MAX(IF(X$4:X$1999&lt;CB$7,X$4:X$1999))))*5))</f>
        <v/>
      </c>
      <c r="AY1368" s="24" t="str">
        <f t="array" ref="AY1368">IF(Y1368="","",IF(Y1368&gt;CC$7,5,(Y1368/(MAX(IF(Y$4:Y$1999&lt;CC$7,Y$4:Y$1999))))*5))</f>
        <v/>
      </c>
      <c r="AZ1368" s="24" t="str">
        <f t="array" ref="AZ1368">IF(Z1368="","",IF(Z1368&gt;CD$7,5,(Z1368/(MAX(IF(Z$4:Z$1999&lt;CD$7,Z$4:Z$1999))))*5))</f>
        <v/>
      </c>
      <c r="BA1368" s="24" t="str">
        <f t="array" ref="BA1368">IF(AA1368="","",IF(AA1368&gt;CE$7,5,(AA1368/(MAX(IF(AA$4:AA$1999&lt;CE$7,AA$4:AA$1999))))*5))</f>
        <v/>
      </c>
      <c r="BB1368" s="24" t="str">
        <f t="array" ref="BB1368">IF(AB1368="","",IF(AB1368&gt;CF$7,5,(AB1368/(MAX(IF(AB$4:AB$1999&lt;CF$7,AB$4:AB$1999))))*5))</f>
        <v/>
      </c>
      <c r="BC1368" s="24" t="str">
        <f>IF(AM1368="","",IF($AP1368='WQ Reference'!$A$12,SUMPRODUCT($AQ1368:$BB1368,'WQ Reference'!$B$12:$M$12),IF($AP1368='WQ Reference'!$A$13,SUMPRODUCT($AQ1368:$BB1368,'WQ Reference'!$B$13:$M$13),IF($AP1368='WQ Reference'!$A$14,SUMPRODUCT($AQ1368:$BB1368,'WQ Reference'!$B$14:$M$14),IF($AP1368='WQ Reference'!$A$15,SUMPRODUCT($AQ1368:$BB1368,'WQ Reference'!$B$15:$M$15),IF($AP1368='WQ Reference'!$A$16,SUMPRODUCT($AQ1368:$BB1368,'WQ Reference'!$B$16:$M$16),IF($AP1368='WQ Reference'!$A$17,SUMPRODUCT($AQ1368:$BB1368,'WQ Reference'!$B$17:$M$17),"Invalid Watershed")))))))</f>
        <v/>
      </c>
      <c r="BD1368" s="24" t="str">
        <f t="array" ref="BD1368">IF(AC1368="","",IF(AC1368&gt;CG$7,5,(AC1368/(MAX(IF(AC$4:AC$1999&lt;CG$7,AC$4:AC$1999))))*5))</f>
        <v/>
      </c>
      <c r="BE1368" s="24" t="str">
        <f t="array" ref="BE1368">IF(AD1368="","",IF(AD1368&gt;CH$7,5,(AD1368/(MAX(IF(AD$4:AD$1999&lt;CH$7,AD$4:AD$1999))))*5))</f>
        <v/>
      </c>
      <c r="BF1368" s="24" t="str">
        <f t="array" ref="BF1368">IF(AE1368="","",IF(AE1368&gt;CI$7,5,(AE1368/(MAX(IF(AE$4:AE$1999&lt;CI$7,AE$4:AE$1999))))*5))</f>
        <v/>
      </c>
      <c r="BG1368" s="24" t="str">
        <f t="shared" si="319"/>
        <v/>
      </c>
      <c r="BH1368" s="24" t="str">
        <f t="shared" si="320"/>
        <v/>
      </c>
      <c r="BI1368" s="24" t="str">
        <f t="shared" si="321"/>
        <v/>
      </c>
      <c r="BJ1368" s="24" t="str">
        <f t="shared" si="322"/>
        <v/>
      </c>
      <c r="BK1368" s="24" t="str">
        <f t="shared" si="323"/>
        <v/>
      </c>
      <c r="BL1368" s="24" t="str">
        <f t="shared" si="324"/>
        <v/>
      </c>
      <c r="BM1368" s="24" t="str">
        <f t="shared" si="325"/>
        <v/>
      </c>
      <c r="BN1368" s="24" t="str">
        <f t="shared" si="326"/>
        <v/>
      </c>
      <c r="BO1368" s="24" t="str">
        <f t="shared" si="327"/>
        <v/>
      </c>
      <c r="BP1368" s="24" t="str">
        <f>IF(AM1368="","",SUMPRODUCT(BK1368:BO1368,'Benefit Weights'!$A$3:$E$3))</f>
        <v/>
      </c>
      <c r="BQ1368" s="27" t="str">
        <f t="shared" si="328"/>
        <v/>
      </c>
    </row>
    <row r="1369" spans="1:69" x14ac:dyDescent="0.25">
      <c r="A1369" s="23"/>
      <c r="B1369" s="23"/>
      <c r="C1369" s="23"/>
      <c r="D1369" s="23"/>
      <c r="E1369" s="24"/>
      <c r="F1369" s="24"/>
      <c r="G1369" s="24"/>
      <c r="H1369" s="23"/>
      <c r="I1369" s="23"/>
      <c r="J1369" s="23"/>
      <c r="K1369" s="23"/>
      <c r="L1369" s="23"/>
      <c r="M1369" s="23"/>
      <c r="N1369" s="23"/>
      <c r="O1369" s="24"/>
      <c r="P1369" s="24"/>
      <c r="Q1369" s="24"/>
      <c r="R1369" s="24"/>
      <c r="S1369" s="24"/>
      <c r="T1369" s="24"/>
      <c r="U1369" s="24"/>
      <c r="V1369" s="24"/>
      <c r="W1369" s="24"/>
      <c r="X1369" s="24"/>
      <c r="Y1369" s="24"/>
      <c r="Z1369" s="24"/>
      <c r="AA1369" s="24"/>
      <c r="AB1369" s="24"/>
      <c r="AC1369" s="24"/>
      <c r="AD1369" s="24"/>
      <c r="AE1369" s="24"/>
      <c r="AF1369" s="24"/>
      <c r="AG1369" s="24"/>
      <c r="AH1369" s="24"/>
      <c r="AI1369" s="24"/>
      <c r="AJ1369" s="23"/>
      <c r="AK1369" s="23"/>
      <c r="AL1369" s="23"/>
      <c r="AM1369" s="23" t="str">
        <f t="shared" si="316"/>
        <v/>
      </c>
      <c r="AN1369" s="23" t="str">
        <f t="shared" si="329"/>
        <v/>
      </c>
      <c r="AO1369" s="23" t="str">
        <f t="shared" si="317"/>
        <v/>
      </c>
      <c r="AP1369" s="23" t="str">
        <f t="shared" si="318"/>
        <v/>
      </c>
      <c r="AQ1369" s="24" t="str">
        <f t="array" ref="AQ1369">IF(Q1369="","",IF(Q1369&gt;BU$7,5,(Q1369/(MAX(IF(Q$4:Q$1999&lt;BU$7,Q$4:Q$1999))))*5))</f>
        <v/>
      </c>
      <c r="AR1369" s="24" t="str">
        <f t="array" ref="AR1369">IF(R1369="","",IF(R1369&gt;BV$7,5,(R1369/(MAX(IF(R$4:R$1999&lt;BV$7,R$4:R$1999))))*5))</f>
        <v/>
      </c>
      <c r="AS1369" s="24" t="str">
        <f t="array" ref="AS1369">IF(S1369="","",IF(S1369&gt;BW$7,5,(S1369/(MAX(IF(S$4:S$1999&lt;BW$7,S$4:S$1999))))*5))</f>
        <v/>
      </c>
      <c r="AT1369" s="24" t="str">
        <f t="array" ref="AT1369">IF(T1369="","",IF(T1369&gt;BX$7,5,(T1369/(MAX(IF(T$4:T$1999&lt;BX$7,T$4:T$1999))))*5))</f>
        <v/>
      </c>
      <c r="AU1369" s="24" t="str">
        <f t="array" ref="AU1369">IF(U1369="","",IF(U1369&gt;BY$7,5,(U1369/(MAX(IF(U$4:U$1999&lt;BY$7,U$4:U$1999))))*5))</f>
        <v/>
      </c>
      <c r="AV1369" s="24" t="str">
        <f t="array" ref="AV1369">IF(V1369="","",IF(V1369&gt;BZ$7,5,(V1369/(MAX(IF(V$4:V$1999&lt;BZ$7,V$4:V$1999))))*5))</f>
        <v/>
      </c>
      <c r="AW1369" s="24" t="str">
        <f t="array" ref="AW1369">IF(W1369="","",IF(W1369&gt;CA$7,5,(W1369/(MAX(IF(W$4:W$1999&lt;CA$7,W$4:W$1999))))*5))</f>
        <v/>
      </c>
      <c r="AX1369" s="24" t="str">
        <f t="array" ref="AX1369">IF(X1369="","",IF(X1369&gt;CB$7,5,(X1369/(MAX(IF(X$4:X$1999&lt;CB$7,X$4:X$1999))))*5))</f>
        <v/>
      </c>
      <c r="AY1369" s="24" t="str">
        <f t="array" ref="AY1369">IF(Y1369="","",IF(Y1369&gt;CC$7,5,(Y1369/(MAX(IF(Y$4:Y$1999&lt;CC$7,Y$4:Y$1999))))*5))</f>
        <v/>
      </c>
      <c r="AZ1369" s="24" t="str">
        <f t="array" ref="AZ1369">IF(Z1369="","",IF(Z1369&gt;CD$7,5,(Z1369/(MAX(IF(Z$4:Z$1999&lt;CD$7,Z$4:Z$1999))))*5))</f>
        <v/>
      </c>
      <c r="BA1369" s="24" t="str">
        <f t="array" ref="BA1369">IF(AA1369="","",IF(AA1369&gt;CE$7,5,(AA1369/(MAX(IF(AA$4:AA$1999&lt;CE$7,AA$4:AA$1999))))*5))</f>
        <v/>
      </c>
      <c r="BB1369" s="24" t="str">
        <f t="array" ref="BB1369">IF(AB1369="","",IF(AB1369&gt;CF$7,5,(AB1369/(MAX(IF(AB$4:AB$1999&lt;CF$7,AB$4:AB$1999))))*5))</f>
        <v/>
      </c>
      <c r="BC1369" s="24" t="str">
        <f>IF(AM1369="","",IF($AP1369='WQ Reference'!$A$12,SUMPRODUCT($AQ1369:$BB1369,'WQ Reference'!$B$12:$M$12),IF($AP1369='WQ Reference'!$A$13,SUMPRODUCT($AQ1369:$BB1369,'WQ Reference'!$B$13:$M$13),IF($AP1369='WQ Reference'!$A$14,SUMPRODUCT($AQ1369:$BB1369,'WQ Reference'!$B$14:$M$14),IF($AP1369='WQ Reference'!$A$15,SUMPRODUCT($AQ1369:$BB1369,'WQ Reference'!$B$15:$M$15),IF($AP1369='WQ Reference'!$A$16,SUMPRODUCT($AQ1369:$BB1369,'WQ Reference'!$B$16:$M$16),IF($AP1369='WQ Reference'!$A$17,SUMPRODUCT($AQ1369:$BB1369,'WQ Reference'!$B$17:$M$17),"Invalid Watershed")))))))</f>
        <v/>
      </c>
      <c r="BD1369" s="24" t="str">
        <f t="array" ref="BD1369">IF(AC1369="","",IF(AC1369&gt;CG$7,5,(AC1369/(MAX(IF(AC$4:AC$1999&lt;CG$7,AC$4:AC$1999))))*5))</f>
        <v/>
      </c>
      <c r="BE1369" s="24" t="str">
        <f t="array" ref="BE1369">IF(AD1369="","",IF(AD1369&gt;CH$7,5,(AD1369/(MAX(IF(AD$4:AD$1999&lt;CH$7,AD$4:AD$1999))))*5))</f>
        <v/>
      </c>
      <c r="BF1369" s="24" t="str">
        <f t="array" ref="BF1369">IF(AE1369="","",IF(AE1369&gt;CI$7,5,(AE1369/(MAX(IF(AE$4:AE$1999&lt;CI$7,AE$4:AE$1999))))*5))</f>
        <v/>
      </c>
      <c r="BG1369" s="24" t="str">
        <f t="shared" si="319"/>
        <v/>
      </c>
      <c r="BH1369" s="24" t="str">
        <f t="shared" si="320"/>
        <v/>
      </c>
      <c r="BI1369" s="24" t="str">
        <f t="shared" si="321"/>
        <v/>
      </c>
      <c r="BJ1369" s="24" t="str">
        <f t="shared" si="322"/>
        <v/>
      </c>
      <c r="BK1369" s="24" t="str">
        <f t="shared" si="323"/>
        <v/>
      </c>
      <c r="BL1369" s="24" t="str">
        <f t="shared" si="324"/>
        <v/>
      </c>
      <c r="BM1369" s="24" t="str">
        <f t="shared" si="325"/>
        <v/>
      </c>
      <c r="BN1369" s="24" t="str">
        <f t="shared" si="326"/>
        <v/>
      </c>
      <c r="BO1369" s="24" t="str">
        <f t="shared" si="327"/>
        <v/>
      </c>
      <c r="BP1369" s="24" t="str">
        <f>IF(AM1369="","",SUMPRODUCT(BK1369:BO1369,'Benefit Weights'!$A$3:$E$3))</f>
        <v/>
      </c>
      <c r="BQ1369" s="27" t="str">
        <f t="shared" si="328"/>
        <v/>
      </c>
    </row>
    <row r="1370" spans="1:69" x14ac:dyDescent="0.25">
      <c r="A1370" s="23"/>
      <c r="B1370" s="23"/>
      <c r="C1370" s="23"/>
      <c r="D1370" s="23"/>
      <c r="E1370" s="24"/>
      <c r="F1370" s="24"/>
      <c r="G1370" s="24"/>
      <c r="H1370" s="23"/>
      <c r="I1370" s="23"/>
      <c r="J1370" s="23"/>
      <c r="K1370" s="23"/>
      <c r="L1370" s="23"/>
      <c r="M1370" s="23"/>
      <c r="N1370" s="23"/>
      <c r="O1370" s="24"/>
      <c r="P1370" s="24"/>
      <c r="Q1370" s="24"/>
      <c r="R1370" s="24"/>
      <c r="S1370" s="24"/>
      <c r="T1370" s="24"/>
      <c r="U1370" s="24"/>
      <c r="V1370" s="24"/>
      <c r="W1370" s="24"/>
      <c r="X1370" s="24"/>
      <c r="Y1370" s="24"/>
      <c r="Z1370" s="24"/>
      <c r="AA1370" s="24"/>
      <c r="AB1370" s="24"/>
      <c r="AC1370" s="24"/>
      <c r="AD1370" s="24"/>
      <c r="AE1370" s="24"/>
      <c r="AF1370" s="24"/>
      <c r="AG1370" s="24"/>
      <c r="AH1370" s="24"/>
      <c r="AI1370" s="24"/>
      <c r="AJ1370" s="23"/>
      <c r="AK1370" s="23"/>
      <c r="AL1370" s="23"/>
      <c r="AM1370" s="23" t="str">
        <f t="shared" si="316"/>
        <v/>
      </c>
      <c r="AN1370" s="23" t="str">
        <f t="shared" si="329"/>
        <v/>
      </c>
      <c r="AO1370" s="23" t="str">
        <f t="shared" si="317"/>
        <v/>
      </c>
      <c r="AP1370" s="23" t="str">
        <f t="shared" si="318"/>
        <v/>
      </c>
      <c r="AQ1370" s="24" t="str">
        <f t="array" ref="AQ1370">IF(Q1370="","",IF(Q1370&gt;BU$7,5,(Q1370/(MAX(IF(Q$4:Q$1999&lt;BU$7,Q$4:Q$1999))))*5))</f>
        <v/>
      </c>
      <c r="AR1370" s="24" t="str">
        <f t="array" ref="AR1370">IF(R1370="","",IF(R1370&gt;BV$7,5,(R1370/(MAX(IF(R$4:R$1999&lt;BV$7,R$4:R$1999))))*5))</f>
        <v/>
      </c>
      <c r="AS1370" s="24" t="str">
        <f t="array" ref="AS1370">IF(S1370="","",IF(S1370&gt;BW$7,5,(S1370/(MAX(IF(S$4:S$1999&lt;BW$7,S$4:S$1999))))*5))</f>
        <v/>
      </c>
      <c r="AT1370" s="24" t="str">
        <f t="array" ref="AT1370">IF(T1370="","",IF(T1370&gt;BX$7,5,(T1370/(MAX(IF(T$4:T$1999&lt;BX$7,T$4:T$1999))))*5))</f>
        <v/>
      </c>
      <c r="AU1370" s="24" t="str">
        <f t="array" ref="AU1370">IF(U1370="","",IF(U1370&gt;BY$7,5,(U1370/(MAX(IF(U$4:U$1999&lt;BY$7,U$4:U$1999))))*5))</f>
        <v/>
      </c>
      <c r="AV1370" s="24" t="str">
        <f t="array" ref="AV1370">IF(V1370="","",IF(V1370&gt;BZ$7,5,(V1370/(MAX(IF(V$4:V$1999&lt;BZ$7,V$4:V$1999))))*5))</f>
        <v/>
      </c>
      <c r="AW1370" s="24" t="str">
        <f t="array" ref="AW1370">IF(W1370="","",IF(W1370&gt;CA$7,5,(W1370/(MAX(IF(W$4:W$1999&lt;CA$7,W$4:W$1999))))*5))</f>
        <v/>
      </c>
      <c r="AX1370" s="24" t="str">
        <f t="array" ref="AX1370">IF(X1370="","",IF(X1370&gt;CB$7,5,(X1370/(MAX(IF(X$4:X$1999&lt;CB$7,X$4:X$1999))))*5))</f>
        <v/>
      </c>
      <c r="AY1370" s="24" t="str">
        <f t="array" ref="AY1370">IF(Y1370="","",IF(Y1370&gt;CC$7,5,(Y1370/(MAX(IF(Y$4:Y$1999&lt;CC$7,Y$4:Y$1999))))*5))</f>
        <v/>
      </c>
      <c r="AZ1370" s="24" t="str">
        <f t="array" ref="AZ1370">IF(Z1370="","",IF(Z1370&gt;CD$7,5,(Z1370/(MAX(IF(Z$4:Z$1999&lt;CD$7,Z$4:Z$1999))))*5))</f>
        <v/>
      </c>
      <c r="BA1370" s="24" t="str">
        <f t="array" ref="BA1370">IF(AA1370="","",IF(AA1370&gt;CE$7,5,(AA1370/(MAX(IF(AA$4:AA$1999&lt;CE$7,AA$4:AA$1999))))*5))</f>
        <v/>
      </c>
      <c r="BB1370" s="24" t="str">
        <f t="array" ref="BB1370">IF(AB1370="","",IF(AB1370&gt;CF$7,5,(AB1370/(MAX(IF(AB$4:AB$1999&lt;CF$7,AB$4:AB$1999))))*5))</f>
        <v/>
      </c>
      <c r="BC1370" s="24" t="str">
        <f>IF(AM1370="","",IF($AP1370='WQ Reference'!$A$12,SUMPRODUCT($AQ1370:$BB1370,'WQ Reference'!$B$12:$M$12),IF($AP1370='WQ Reference'!$A$13,SUMPRODUCT($AQ1370:$BB1370,'WQ Reference'!$B$13:$M$13),IF($AP1370='WQ Reference'!$A$14,SUMPRODUCT($AQ1370:$BB1370,'WQ Reference'!$B$14:$M$14),IF($AP1370='WQ Reference'!$A$15,SUMPRODUCT($AQ1370:$BB1370,'WQ Reference'!$B$15:$M$15),IF($AP1370='WQ Reference'!$A$16,SUMPRODUCT($AQ1370:$BB1370,'WQ Reference'!$B$16:$M$16),IF($AP1370='WQ Reference'!$A$17,SUMPRODUCT($AQ1370:$BB1370,'WQ Reference'!$B$17:$M$17),"Invalid Watershed")))))))</f>
        <v/>
      </c>
      <c r="BD1370" s="24" t="str">
        <f t="array" ref="BD1370">IF(AC1370="","",IF(AC1370&gt;CG$7,5,(AC1370/(MAX(IF(AC$4:AC$1999&lt;CG$7,AC$4:AC$1999))))*5))</f>
        <v/>
      </c>
      <c r="BE1370" s="24" t="str">
        <f t="array" ref="BE1370">IF(AD1370="","",IF(AD1370&gt;CH$7,5,(AD1370/(MAX(IF(AD$4:AD$1999&lt;CH$7,AD$4:AD$1999))))*5))</f>
        <v/>
      </c>
      <c r="BF1370" s="24" t="str">
        <f t="array" ref="BF1370">IF(AE1370="","",IF(AE1370&gt;CI$7,5,(AE1370/(MAX(IF(AE$4:AE$1999&lt;CI$7,AE$4:AE$1999))))*5))</f>
        <v/>
      </c>
      <c r="BG1370" s="24" t="str">
        <f t="shared" si="319"/>
        <v/>
      </c>
      <c r="BH1370" s="24" t="str">
        <f t="shared" si="320"/>
        <v/>
      </c>
      <c r="BI1370" s="24" t="str">
        <f t="shared" si="321"/>
        <v/>
      </c>
      <c r="BJ1370" s="24" t="str">
        <f t="shared" si="322"/>
        <v/>
      </c>
      <c r="BK1370" s="24" t="str">
        <f t="shared" si="323"/>
        <v/>
      </c>
      <c r="BL1370" s="24" t="str">
        <f t="shared" si="324"/>
        <v/>
      </c>
      <c r="BM1370" s="24" t="str">
        <f t="shared" si="325"/>
        <v/>
      </c>
      <c r="BN1370" s="24" t="str">
        <f t="shared" si="326"/>
        <v/>
      </c>
      <c r="BO1370" s="24" t="str">
        <f t="shared" si="327"/>
        <v/>
      </c>
      <c r="BP1370" s="24" t="str">
        <f>IF(AM1370="","",SUMPRODUCT(BK1370:BO1370,'Benefit Weights'!$A$3:$E$3))</f>
        <v/>
      </c>
      <c r="BQ1370" s="27" t="str">
        <f t="shared" si="328"/>
        <v/>
      </c>
    </row>
    <row r="1371" spans="1:69" x14ac:dyDescent="0.25">
      <c r="A1371" s="23"/>
      <c r="B1371" s="23"/>
      <c r="C1371" s="23"/>
      <c r="D1371" s="23"/>
      <c r="E1371" s="24"/>
      <c r="F1371" s="24"/>
      <c r="G1371" s="24"/>
      <c r="H1371" s="23"/>
      <c r="I1371" s="23"/>
      <c r="J1371" s="23"/>
      <c r="K1371" s="23"/>
      <c r="L1371" s="23"/>
      <c r="M1371" s="23"/>
      <c r="N1371" s="23"/>
      <c r="O1371" s="24"/>
      <c r="P1371" s="24"/>
      <c r="Q1371" s="24"/>
      <c r="R1371" s="24"/>
      <c r="S1371" s="24"/>
      <c r="T1371" s="24"/>
      <c r="U1371" s="24"/>
      <c r="V1371" s="24"/>
      <c r="W1371" s="24"/>
      <c r="X1371" s="24"/>
      <c r="Y1371" s="24"/>
      <c r="Z1371" s="24"/>
      <c r="AA1371" s="24"/>
      <c r="AB1371" s="24"/>
      <c r="AC1371" s="24"/>
      <c r="AD1371" s="24"/>
      <c r="AE1371" s="24"/>
      <c r="AF1371" s="24"/>
      <c r="AG1371" s="24"/>
      <c r="AH1371" s="24"/>
      <c r="AI1371" s="24"/>
      <c r="AJ1371" s="23"/>
      <c r="AK1371" s="23"/>
      <c r="AL1371" s="23"/>
      <c r="AM1371" s="23" t="str">
        <f t="shared" si="316"/>
        <v/>
      </c>
      <c r="AN1371" s="23" t="str">
        <f t="shared" si="329"/>
        <v/>
      </c>
      <c r="AO1371" s="23" t="str">
        <f t="shared" si="317"/>
        <v/>
      </c>
      <c r="AP1371" s="23" t="str">
        <f t="shared" si="318"/>
        <v/>
      </c>
      <c r="AQ1371" s="24" t="str">
        <f t="array" ref="AQ1371">IF(Q1371="","",IF(Q1371&gt;BU$7,5,(Q1371/(MAX(IF(Q$4:Q$1999&lt;BU$7,Q$4:Q$1999))))*5))</f>
        <v/>
      </c>
      <c r="AR1371" s="24" t="str">
        <f t="array" ref="AR1371">IF(R1371="","",IF(R1371&gt;BV$7,5,(R1371/(MAX(IF(R$4:R$1999&lt;BV$7,R$4:R$1999))))*5))</f>
        <v/>
      </c>
      <c r="AS1371" s="24" t="str">
        <f t="array" ref="AS1371">IF(S1371="","",IF(S1371&gt;BW$7,5,(S1371/(MAX(IF(S$4:S$1999&lt;BW$7,S$4:S$1999))))*5))</f>
        <v/>
      </c>
      <c r="AT1371" s="24" t="str">
        <f t="array" ref="AT1371">IF(T1371="","",IF(T1371&gt;BX$7,5,(T1371/(MAX(IF(T$4:T$1999&lt;BX$7,T$4:T$1999))))*5))</f>
        <v/>
      </c>
      <c r="AU1371" s="24" t="str">
        <f t="array" ref="AU1371">IF(U1371="","",IF(U1371&gt;BY$7,5,(U1371/(MAX(IF(U$4:U$1999&lt;BY$7,U$4:U$1999))))*5))</f>
        <v/>
      </c>
      <c r="AV1371" s="24" t="str">
        <f t="array" ref="AV1371">IF(V1371="","",IF(V1371&gt;BZ$7,5,(V1371/(MAX(IF(V$4:V$1999&lt;BZ$7,V$4:V$1999))))*5))</f>
        <v/>
      </c>
      <c r="AW1371" s="24" t="str">
        <f t="array" ref="AW1371">IF(W1371="","",IF(W1371&gt;CA$7,5,(W1371/(MAX(IF(W$4:W$1999&lt;CA$7,W$4:W$1999))))*5))</f>
        <v/>
      </c>
      <c r="AX1371" s="24" t="str">
        <f t="array" ref="AX1371">IF(X1371="","",IF(X1371&gt;CB$7,5,(X1371/(MAX(IF(X$4:X$1999&lt;CB$7,X$4:X$1999))))*5))</f>
        <v/>
      </c>
      <c r="AY1371" s="24" t="str">
        <f t="array" ref="AY1371">IF(Y1371="","",IF(Y1371&gt;CC$7,5,(Y1371/(MAX(IF(Y$4:Y$1999&lt;CC$7,Y$4:Y$1999))))*5))</f>
        <v/>
      </c>
      <c r="AZ1371" s="24" t="str">
        <f t="array" ref="AZ1371">IF(Z1371="","",IF(Z1371&gt;CD$7,5,(Z1371/(MAX(IF(Z$4:Z$1999&lt;CD$7,Z$4:Z$1999))))*5))</f>
        <v/>
      </c>
      <c r="BA1371" s="24" t="str">
        <f t="array" ref="BA1371">IF(AA1371="","",IF(AA1371&gt;CE$7,5,(AA1371/(MAX(IF(AA$4:AA$1999&lt;CE$7,AA$4:AA$1999))))*5))</f>
        <v/>
      </c>
      <c r="BB1371" s="24" t="str">
        <f t="array" ref="BB1371">IF(AB1371="","",IF(AB1371&gt;CF$7,5,(AB1371/(MAX(IF(AB$4:AB$1999&lt;CF$7,AB$4:AB$1999))))*5))</f>
        <v/>
      </c>
      <c r="BC1371" s="24" t="str">
        <f>IF(AM1371="","",IF($AP1371='WQ Reference'!$A$12,SUMPRODUCT($AQ1371:$BB1371,'WQ Reference'!$B$12:$M$12),IF($AP1371='WQ Reference'!$A$13,SUMPRODUCT($AQ1371:$BB1371,'WQ Reference'!$B$13:$M$13),IF($AP1371='WQ Reference'!$A$14,SUMPRODUCT($AQ1371:$BB1371,'WQ Reference'!$B$14:$M$14),IF($AP1371='WQ Reference'!$A$15,SUMPRODUCT($AQ1371:$BB1371,'WQ Reference'!$B$15:$M$15),IF($AP1371='WQ Reference'!$A$16,SUMPRODUCT($AQ1371:$BB1371,'WQ Reference'!$B$16:$M$16),IF($AP1371='WQ Reference'!$A$17,SUMPRODUCT($AQ1371:$BB1371,'WQ Reference'!$B$17:$M$17),"Invalid Watershed")))))))</f>
        <v/>
      </c>
      <c r="BD1371" s="24" t="str">
        <f t="array" ref="BD1371">IF(AC1371="","",IF(AC1371&gt;CG$7,5,(AC1371/(MAX(IF(AC$4:AC$1999&lt;CG$7,AC$4:AC$1999))))*5))</f>
        <v/>
      </c>
      <c r="BE1371" s="24" t="str">
        <f t="array" ref="BE1371">IF(AD1371="","",IF(AD1371&gt;CH$7,5,(AD1371/(MAX(IF(AD$4:AD$1999&lt;CH$7,AD$4:AD$1999))))*5))</f>
        <v/>
      </c>
      <c r="BF1371" s="24" t="str">
        <f t="array" ref="BF1371">IF(AE1371="","",IF(AE1371&gt;CI$7,5,(AE1371/(MAX(IF(AE$4:AE$1999&lt;CI$7,AE$4:AE$1999))))*5))</f>
        <v/>
      </c>
      <c r="BG1371" s="24" t="str">
        <f t="shared" si="319"/>
        <v/>
      </c>
      <c r="BH1371" s="24" t="str">
        <f t="shared" si="320"/>
        <v/>
      </c>
      <c r="BI1371" s="24" t="str">
        <f t="shared" si="321"/>
        <v/>
      </c>
      <c r="BJ1371" s="24" t="str">
        <f t="shared" si="322"/>
        <v/>
      </c>
      <c r="BK1371" s="24" t="str">
        <f t="shared" si="323"/>
        <v/>
      </c>
      <c r="BL1371" s="24" t="str">
        <f t="shared" si="324"/>
        <v/>
      </c>
      <c r="BM1371" s="24" t="str">
        <f t="shared" si="325"/>
        <v/>
      </c>
      <c r="BN1371" s="24" t="str">
        <f t="shared" si="326"/>
        <v/>
      </c>
      <c r="BO1371" s="24" t="str">
        <f t="shared" si="327"/>
        <v/>
      </c>
      <c r="BP1371" s="24" t="str">
        <f>IF(AM1371="","",SUMPRODUCT(BK1371:BO1371,'Benefit Weights'!$A$3:$E$3))</f>
        <v/>
      </c>
      <c r="BQ1371" s="27" t="str">
        <f t="shared" si="328"/>
        <v/>
      </c>
    </row>
    <row r="1372" spans="1:69" x14ac:dyDescent="0.25">
      <c r="A1372" s="23"/>
      <c r="B1372" s="23"/>
      <c r="C1372" s="23"/>
      <c r="D1372" s="23"/>
      <c r="E1372" s="24"/>
      <c r="F1372" s="24"/>
      <c r="G1372" s="24"/>
      <c r="H1372" s="23"/>
      <c r="I1372" s="23"/>
      <c r="J1372" s="23"/>
      <c r="K1372" s="23"/>
      <c r="L1372" s="23"/>
      <c r="M1372" s="23"/>
      <c r="N1372" s="23"/>
      <c r="O1372" s="24"/>
      <c r="P1372" s="24"/>
      <c r="Q1372" s="24"/>
      <c r="R1372" s="24"/>
      <c r="S1372" s="24"/>
      <c r="T1372" s="24"/>
      <c r="U1372" s="24"/>
      <c r="V1372" s="24"/>
      <c r="W1372" s="24"/>
      <c r="X1372" s="24"/>
      <c r="Y1372" s="24"/>
      <c r="Z1372" s="24"/>
      <c r="AA1372" s="24"/>
      <c r="AB1372" s="24"/>
      <c r="AC1372" s="24"/>
      <c r="AD1372" s="24"/>
      <c r="AE1372" s="24"/>
      <c r="AF1372" s="24"/>
      <c r="AG1372" s="24"/>
      <c r="AH1372" s="24"/>
      <c r="AI1372" s="24"/>
      <c r="AJ1372" s="23"/>
      <c r="AK1372" s="23"/>
      <c r="AL1372" s="23"/>
      <c r="AM1372" s="23" t="str">
        <f t="shared" si="316"/>
        <v/>
      </c>
      <c r="AN1372" s="23" t="str">
        <f t="shared" si="329"/>
        <v/>
      </c>
      <c r="AO1372" s="23" t="str">
        <f t="shared" si="317"/>
        <v/>
      </c>
      <c r="AP1372" s="23" t="str">
        <f t="shared" si="318"/>
        <v/>
      </c>
      <c r="AQ1372" s="24" t="str">
        <f t="array" ref="AQ1372">IF(Q1372="","",IF(Q1372&gt;BU$7,5,(Q1372/(MAX(IF(Q$4:Q$1999&lt;BU$7,Q$4:Q$1999))))*5))</f>
        <v/>
      </c>
      <c r="AR1372" s="24" t="str">
        <f t="array" ref="AR1372">IF(R1372="","",IF(R1372&gt;BV$7,5,(R1372/(MAX(IF(R$4:R$1999&lt;BV$7,R$4:R$1999))))*5))</f>
        <v/>
      </c>
      <c r="AS1372" s="24" t="str">
        <f t="array" ref="AS1372">IF(S1372="","",IF(S1372&gt;BW$7,5,(S1372/(MAX(IF(S$4:S$1999&lt;BW$7,S$4:S$1999))))*5))</f>
        <v/>
      </c>
      <c r="AT1372" s="24" t="str">
        <f t="array" ref="AT1372">IF(T1372="","",IF(T1372&gt;BX$7,5,(T1372/(MAX(IF(T$4:T$1999&lt;BX$7,T$4:T$1999))))*5))</f>
        <v/>
      </c>
      <c r="AU1372" s="24" t="str">
        <f t="array" ref="AU1372">IF(U1372="","",IF(U1372&gt;BY$7,5,(U1372/(MAX(IF(U$4:U$1999&lt;BY$7,U$4:U$1999))))*5))</f>
        <v/>
      </c>
      <c r="AV1372" s="24" t="str">
        <f t="array" ref="AV1372">IF(V1372="","",IF(V1372&gt;BZ$7,5,(V1372/(MAX(IF(V$4:V$1999&lt;BZ$7,V$4:V$1999))))*5))</f>
        <v/>
      </c>
      <c r="AW1372" s="24" t="str">
        <f t="array" ref="AW1372">IF(W1372="","",IF(W1372&gt;CA$7,5,(W1372/(MAX(IF(W$4:W$1999&lt;CA$7,W$4:W$1999))))*5))</f>
        <v/>
      </c>
      <c r="AX1372" s="24" t="str">
        <f t="array" ref="AX1372">IF(X1372="","",IF(X1372&gt;CB$7,5,(X1372/(MAX(IF(X$4:X$1999&lt;CB$7,X$4:X$1999))))*5))</f>
        <v/>
      </c>
      <c r="AY1372" s="24" t="str">
        <f t="array" ref="AY1372">IF(Y1372="","",IF(Y1372&gt;CC$7,5,(Y1372/(MAX(IF(Y$4:Y$1999&lt;CC$7,Y$4:Y$1999))))*5))</f>
        <v/>
      </c>
      <c r="AZ1372" s="24" t="str">
        <f t="array" ref="AZ1372">IF(Z1372="","",IF(Z1372&gt;CD$7,5,(Z1372/(MAX(IF(Z$4:Z$1999&lt;CD$7,Z$4:Z$1999))))*5))</f>
        <v/>
      </c>
      <c r="BA1372" s="24" t="str">
        <f t="array" ref="BA1372">IF(AA1372="","",IF(AA1372&gt;CE$7,5,(AA1372/(MAX(IF(AA$4:AA$1999&lt;CE$7,AA$4:AA$1999))))*5))</f>
        <v/>
      </c>
      <c r="BB1372" s="24" t="str">
        <f t="array" ref="BB1372">IF(AB1372="","",IF(AB1372&gt;CF$7,5,(AB1372/(MAX(IF(AB$4:AB$1999&lt;CF$7,AB$4:AB$1999))))*5))</f>
        <v/>
      </c>
      <c r="BC1372" s="24" t="str">
        <f>IF(AM1372="","",IF($AP1372='WQ Reference'!$A$12,SUMPRODUCT($AQ1372:$BB1372,'WQ Reference'!$B$12:$M$12),IF($AP1372='WQ Reference'!$A$13,SUMPRODUCT($AQ1372:$BB1372,'WQ Reference'!$B$13:$M$13),IF($AP1372='WQ Reference'!$A$14,SUMPRODUCT($AQ1372:$BB1372,'WQ Reference'!$B$14:$M$14),IF($AP1372='WQ Reference'!$A$15,SUMPRODUCT($AQ1372:$BB1372,'WQ Reference'!$B$15:$M$15),IF($AP1372='WQ Reference'!$A$16,SUMPRODUCT($AQ1372:$BB1372,'WQ Reference'!$B$16:$M$16),IF($AP1372='WQ Reference'!$A$17,SUMPRODUCT($AQ1372:$BB1372,'WQ Reference'!$B$17:$M$17),"Invalid Watershed")))))))</f>
        <v/>
      </c>
      <c r="BD1372" s="24" t="str">
        <f t="array" ref="BD1372">IF(AC1372="","",IF(AC1372&gt;CG$7,5,(AC1372/(MAX(IF(AC$4:AC$1999&lt;CG$7,AC$4:AC$1999))))*5))</f>
        <v/>
      </c>
      <c r="BE1372" s="24" t="str">
        <f t="array" ref="BE1372">IF(AD1372="","",IF(AD1372&gt;CH$7,5,(AD1372/(MAX(IF(AD$4:AD$1999&lt;CH$7,AD$4:AD$1999))))*5))</f>
        <v/>
      </c>
      <c r="BF1372" s="24" t="str">
        <f t="array" ref="BF1372">IF(AE1372="","",IF(AE1372&gt;CI$7,5,(AE1372/(MAX(IF(AE$4:AE$1999&lt;CI$7,AE$4:AE$1999))))*5))</f>
        <v/>
      </c>
      <c r="BG1372" s="24" t="str">
        <f t="shared" si="319"/>
        <v/>
      </c>
      <c r="BH1372" s="24" t="str">
        <f t="shared" si="320"/>
        <v/>
      </c>
      <c r="BI1372" s="24" t="str">
        <f t="shared" si="321"/>
        <v/>
      </c>
      <c r="BJ1372" s="24" t="str">
        <f t="shared" si="322"/>
        <v/>
      </c>
      <c r="BK1372" s="24" t="str">
        <f t="shared" si="323"/>
        <v/>
      </c>
      <c r="BL1372" s="24" t="str">
        <f t="shared" si="324"/>
        <v/>
      </c>
      <c r="BM1372" s="24" t="str">
        <f t="shared" si="325"/>
        <v/>
      </c>
      <c r="BN1372" s="24" t="str">
        <f t="shared" si="326"/>
        <v/>
      </c>
      <c r="BO1372" s="24" t="str">
        <f t="shared" si="327"/>
        <v/>
      </c>
      <c r="BP1372" s="24" t="str">
        <f>IF(AM1372="","",SUMPRODUCT(BK1372:BO1372,'Benefit Weights'!$A$3:$E$3))</f>
        <v/>
      </c>
      <c r="BQ1372" s="27" t="str">
        <f t="shared" si="328"/>
        <v/>
      </c>
    </row>
    <row r="1373" spans="1:69" x14ac:dyDescent="0.25">
      <c r="A1373" s="23"/>
      <c r="B1373" s="23"/>
      <c r="C1373" s="23"/>
      <c r="D1373" s="23"/>
      <c r="E1373" s="24"/>
      <c r="F1373" s="24"/>
      <c r="G1373" s="24"/>
      <c r="H1373" s="23"/>
      <c r="I1373" s="23"/>
      <c r="J1373" s="23"/>
      <c r="K1373" s="23"/>
      <c r="L1373" s="23"/>
      <c r="M1373" s="23"/>
      <c r="N1373" s="23"/>
      <c r="O1373" s="24"/>
      <c r="P1373" s="24"/>
      <c r="Q1373" s="24"/>
      <c r="R1373" s="24"/>
      <c r="S1373" s="24"/>
      <c r="T1373" s="24"/>
      <c r="U1373" s="24"/>
      <c r="V1373" s="24"/>
      <c r="W1373" s="24"/>
      <c r="X1373" s="24"/>
      <c r="Y1373" s="24"/>
      <c r="Z1373" s="24"/>
      <c r="AA1373" s="24"/>
      <c r="AB1373" s="24"/>
      <c r="AC1373" s="24"/>
      <c r="AD1373" s="24"/>
      <c r="AE1373" s="24"/>
      <c r="AF1373" s="24"/>
      <c r="AG1373" s="24"/>
      <c r="AH1373" s="24"/>
      <c r="AI1373" s="24"/>
      <c r="AJ1373" s="23"/>
      <c r="AK1373" s="23"/>
      <c r="AL1373" s="23"/>
      <c r="AM1373" s="23" t="str">
        <f t="shared" si="316"/>
        <v/>
      </c>
      <c r="AN1373" s="23" t="str">
        <f t="shared" si="329"/>
        <v/>
      </c>
      <c r="AO1373" s="23" t="str">
        <f t="shared" si="317"/>
        <v/>
      </c>
      <c r="AP1373" s="23" t="str">
        <f t="shared" si="318"/>
        <v/>
      </c>
      <c r="AQ1373" s="24" t="str">
        <f t="array" ref="AQ1373">IF(Q1373="","",IF(Q1373&gt;BU$7,5,(Q1373/(MAX(IF(Q$4:Q$1999&lt;BU$7,Q$4:Q$1999))))*5))</f>
        <v/>
      </c>
      <c r="AR1373" s="24" t="str">
        <f t="array" ref="AR1373">IF(R1373="","",IF(R1373&gt;BV$7,5,(R1373/(MAX(IF(R$4:R$1999&lt;BV$7,R$4:R$1999))))*5))</f>
        <v/>
      </c>
      <c r="AS1373" s="24" t="str">
        <f t="array" ref="AS1373">IF(S1373="","",IF(S1373&gt;BW$7,5,(S1373/(MAX(IF(S$4:S$1999&lt;BW$7,S$4:S$1999))))*5))</f>
        <v/>
      </c>
      <c r="AT1373" s="24" t="str">
        <f t="array" ref="AT1373">IF(T1373="","",IF(T1373&gt;BX$7,5,(T1373/(MAX(IF(T$4:T$1999&lt;BX$7,T$4:T$1999))))*5))</f>
        <v/>
      </c>
      <c r="AU1373" s="24" t="str">
        <f t="array" ref="AU1373">IF(U1373="","",IF(U1373&gt;BY$7,5,(U1373/(MAX(IF(U$4:U$1999&lt;BY$7,U$4:U$1999))))*5))</f>
        <v/>
      </c>
      <c r="AV1373" s="24" t="str">
        <f t="array" ref="AV1373">IF(V1373="","",IF(V1373&gt;BZ$7,5,(V1373/(MAX(IF(V$4:V$1999&lt;BZ$7,V$4:V$1999))))*5))</f>
        <v/>
      </c>
      <c r="AW1373" s="24" t="str">
        <f t="array" ref="AW1373">IF(W1373="","",IF(W1373&gt;CA$7,5,(W1373/(MAX(IF(W$4:W$1999&lt;CA$7,W$4:W$1999))))*5))</f>
        <v/>
      </c>
      <c r="AX1373" s="24" t="str">
        <f t="array" ref="AX1373">IF(X1373="","",IF(X1373&gt;CB$7,5,(X1373/(MAX(IF(X$4:X$1999&lt;CB$7,X$4:X$1999))))*5))</f>
        <v/>
      </c>
      <c r="AY1373" s="24" t="str">
        <f t="array" ref="AY1373">IF(Y1373="","",IF(Y1373&gt;CC$7,5,(Y1373/(MAX(IF(Y$4:Y$1999&lt;CC$7,Y$4:Y$1999))))*5))</f>
        <v/>
      </c>
      <c r="AZ1373" s="24" t="str">
        <f t="array" ref="AZ1373">IF(Z1373="","",IF(Z1373&gt;CD$7,5,(Z1373/(MAX(IF(Z$4:Z$1999&lt;CD$7,Z$4:Z$1999))))*5))</f>
        <v/>
      </c>
      <c r="BA1373" s="24" t="str">
        <f t="array" ref="BA1373">IF(AA1373="","",IF(AA1373&gt;CE$7,5,(AA1373/(MAX(IF(AA$4:AA$1999&lt;CE$7,AA$4:AA$1999))))*5))</f>
        <v/>
      </c>
      <c r="BB1373" s="24" t="str">
        <f t="array" ref="BB1373">IF(AB1373="","",IF(AB1373&gt;CF$7,5,(AB1373/(MAX(IF(AB$4:AB$1999&lt;CF$7,AB$4:AB$1999))))*5))</f>
        <v/>
      </c>
      <c r="BC1373" s="24" t="str">
        <f>IF(AM1373="","",IF($AP1373='WQ Reference'!$A$12,SUMPRODUCT($AQ1373:$BB1373,'WQ Reference'!$B$12:$M$12),IF($AP1373='WQ Reference'!$A$13,SUMPRODUCT($AQ1373:$BB1373,'WQ Reference'!$B$13:$M$13),IF($AP1373='WQ Reference'!$A$14,SUMPRODUCT($AQ1373:$BB1373,'WQ Reference'!$B$14:$M$14),IF($AP1373='WQ Reference'!$A$15,SUMPRODUCT($AQ1373:$BB1373,'WQ Reference'!$B$15:$M$15),IF($AP1373='WQ Reference'!$A$16,SUMPRODUCT($AQ1373:$BB1373,'WQ Reference'!$B$16:$M$16),IF($AP1373='WQ Reference'!$A$17,SUMPRODUCT($AQ1373:$BB1373,'WQ Reference'!$B$17:$M$17),"Invalid Watershed")))))))</f>
        <v/>
      </c>
      <c r="BD1373" s="24" t="str">
        <f t="array" ref="BD1373">IF(AC1373="","",IF(AC1373&gt;CG$7,5,(AC1373/(MAX(IF(AC$4:AC$1999&lt;CG$7,AC$4:AC$1999))))*5))</f>
        <v/>
      </c>
      <c r="BE1373" s="24" t="str">
        <f t="array" ref="BE1373">IF(AD1373="","",IF(AD1373&gt;CH$7,5,(AD1373/(MAX(IF(AD$4:AD$1999&lt;CH$7,AD$4:AD$1999))))*5))</f>
        <v/>
      </c>
      <c r="BF1373" s="24" t="str">
        <f t="array" ref="BF1373">IF(AE1373="","",IF(AE1373&gt;CI$7,5,(AE1373/(MAX(IF(AE$4:AE$1999&lt;CI$7,AE$4:AE$1999))))*5))</f>
        <v/>
      </c>
      <c r="BG1373" s="24" t="str">
        <f t="shared" si="319"/>
        <v/>
      </c>
      <c r="BH1373" s="24" t="str">
        <f t="shared" si="320"/>
        <v/>
      </c>
      <c r="BI1373" s="24" t="str">
        <f t="shared" si="321"/>
        <v/>
      </c>
      <c r="BJ1373" s="24" t="str">
        <f t="shared" si="322"/>
        <v/>
      </c>
      <c r="BK1373" s="24" t="str">
        <f t="shared" si="323"/>
        <v/>
      </c>
      <c r="BL1373" s="24" t="str">
        <f t="shared" si="324"/>
        <v/>
      </c>
      <c r="BM1373" s="24" t="str">
        <f t="shared" si="325"/>
        <v/>
      </c>
      <c r="BN1373" s="24" t="str">
        <f t="shared" si="326"/>
        <v/>
      </c>
      <c r="BO1373" s="24" t="str">
        <f t="shared" si="327"/>
        <v/>
      </c>
      <c r="BP1373" s="24" t="str">
        <f>IF(AM1373="","",SUMPRODUCT(BK1373:BO1373,'Benefit Weights'!$A$3:$E$3))</f>
        <v/>
      </c>
      <c r="BQ1373" s="27" t="str">
        <f t="shared" si="328"/>
        <v/>
      </c>
    </row>
    <row r="1374" spans="1:69" x14ac:dyDescent="0.25">
      <c r="A1374" s="23"/>
      <c r="B1374" s="23"/>
      <c r="C1374" s="23"/>
      <c r="D1374" s="23"/>
      <c r="E1374" s="24"/>
      <c r="F1374" s="24"/>
      <c r="G1374" s="24"/>
      <c r="H1374" s="23"/>
      <c r="I1374" s="23"/>
      <c r="J1374" s="23"/>
      <c r="K1374" s="23"/>
      <c r="L1374" s="23"/>
      <c r="M1374" s="23"/>
      <c r="N1374" s="23"/>
      <c r="O1374" s="24"/>
      <c r="P1374" s="24"/>
      <c r="Q1374" s="24"/>
      <c r="R1374" s="24"/>
      <c r="S1374" s="24"/>
      <c r="T1374" s="24"/>
      <c r="U1374" s="24"/>
      <c r="V1374" s="24"/>
      <c r="W1374" s="24"/>
      <c r="X1374" s="24"/>
      <c r="Y1374" s="24"/>
      <c r="Z1374" s="24"/>
      <c r="AA1374" s="24"/>
      <c r="AB1374" s="24"/>
      <c r="AC1374" s="24"/>
      <c r="AD1374" s="24"/>
      <c r="AE1374" s="24"/>
      <c r="AF1374" s="24"/>
      <c r="AG1374" s="24"/>
      <c r="AH1374" s="24"/>
      <c r="AI1374" s="24"/>
      <c r="AJ1374" s="23"/>
      <c r="AK1374" s="23"/>
      <c r="AL1374" s="23"/>
      <c r="AM1374" s="23" t="str">
        <f t="shared" si="316"/>
        <v/>
      </c>
      <c r="AN1374" s="23" t="str">
        <f t="shared" si="329"/>
        <v/>
      </c>
      <c r="AO1374" s="23" t="str">
        <f t="shared" si="317"/>
        <v/>
      </c>
      <c r="AP1374" s="23" t="str">
        <f t="shared" si="318"/>
        <v/>
      </c>
      <c r="AQ1374" s="24" t="str">
        <f t="array" ref="AQ1374">IF(Q1374="","",IF(Q1374&gt;BU$7,5,(Q1374/(MAX(IF(Q$4:Q$1999&lt;BU$7,Q$4:Q$1999))))*5))</f>
        <v/>
      </c>
      <c r="AR1374" s="24" t="str">
        <f t="array" ref="AR1374">IF(R1374="","",IF(R1374&gt;BV$7,5,(R1374/(MAX(IF(R$4:R$1999&lt;BV$7,R$4:R$1999))))*5))</f>
        <v/>
      </c>
      <c r="AS1374" s="24" t="str">
        <f t="array" ref="AS1374">IF(S1374="","",IF(S1374&gt;BW$7,5,(S1374/(MAX(IF(S$4:S$1999&lt;BW$7,S$4:S$1999))))*5))</f>
        <v/>
      </c>
      <c r="AT1374" s="24" t="str">
        <f t="array" ref="AT1374">IF(T1374="","",IF(T1374&gt;BX$7,5,(T1374/(MAX(IF(T$4:T$1999&lt;BX$7,T$4:T$1999))))*5))</f>
        <v/>
      </c>
      <c r="AU1374" s="24" t="str">
        <f t="array" ref="AU1374">IF(U1374="","",IF(U1374&gt;BY$7,5,(U1374/(MAX(IF(U$4:U$1999&lt;BY$7,U$4:U$1999))))*5))</f>
        <v/>
      </c>
      <c r="AV1374" s="24" t="str">
        <f t="array" ref="AV1374">IF(V1374="","",IF(V1374&gt;BZ$7,5,(V1374/(MAX(IF(V$4:V$1999&lt;BZ$7,V$4:V$1999))))*5))</f>
        <v/>
      </c>
      <c r="AW1374" s="24" t="str">
        <f t="array" ref="AW1374">IF(W1374="","",IF(W1374&gt;CA$7,5,(W1374/(MAX(IF(W$4:W$1999&lt;CA$7,W$4:W$1999))))*5))</f>
        <v/>
      </c>
      <c r="AX1374" s="24" t="str">
        <f t="array" ref="AX1374">IF(X1374="","",IF(X1374&gt;CB$7,5,(X1374/(MAX(IF(X$4:X$1999&lt;CB$7,X$4:X$1999))))*5))</f>
        <v/>
      </c>
      <c r="AY1374" s="24" t="str">
        <f t="array" ref="AY1374">IF(Y1374="","",IF(Y1374&gt;CC$7,5,(Y1374/(MAX(IF(Y$4:Y$1999&lt;CC$7,Y$4:Y$1999))))*5))</f>
        <v/>
      </c>
      <c r="AZ1374" s="24" t="str">
        <f t="array" ref="AZ1374">IF(Z1374="","",IF(Z1374&gt;CD$7,5,(Z1374/(MAX(IF(Z$4:Z$1999&lt;CD$7,Z$4:Z$1999))))*5))</f>
        <v/>
      </c>
      <c r="BA1374" s="24" t="str">
        <f t="array" ref="BA1374">IF(AA1374="","",IF(AA1374&gt;CE$7,5,(AA1374/(MAX(IF(AA$4:AA$1999&lt;CE$7,AA$4:AA$1999))))*5))</f>
        <v/>
      </c>
      <c r="BB1374" s="24" t="str">
        <f t="array" ref="BB1374">IF(AB1374="","",IF(AB1374&gt;CF$7,5,(AB1374/(MAX(IF(AB$4:AB$1999&lt;CF$7,AB$4:AB$1999))))*5))</f>
        <v/>
      </c>
      <c r="BC1374" s="24" t="str">
        <f>IF(AM1374="","",IF($AP1374='WQ Reference'!$A$12,SUMPRODUCT($AQ1374:$BB1374,'WQ Reference'!$B$12:$M$12),IF($AP1374='WQ Reference'!$A$13,SUMPRODUCT($AQ1374:$BB1374,'WQ Reference'!$B$13:$M$13),IF($AP1374='WQ Reference'!$A$14,SUMPRODUCT($AQ1374:$BB1374,'WQ Reference'!$B$14:$M$14),IF($AP1374='WQ Reference'!$A$15,SUMPRODUCT($AQ1374:$BB1374,'WQ Reference'!$B$15:$M$15),IF($AP1374='WQ Reference'!$A$16,SUMPRODUCT($AQ1374:$BB1374,'WQ Reference'!$B$16:$M$16),IF($AP1374='WQ Reference'!$A$17,SUMPRODUCT($AQ1374:$BB1374,'WQ Reference'!$B$17:$M$17),"Invalid Watershed")))))))</f>
        <v/>
      </c>
      <c r="BD1374" s="24" t="str">
        <f t="array" ref="BD1374">IF(AC1374="","",IF(AC1374&gt;CG$7,5,(AC1374/(MAX(IF(AC$4:AC$1999&lt;CG$7,AC$4:AC$1999))))*5))</f>
        <v/>
      </c>
      <c r="BE1374" s="24" t="str">
        <f t="array" ref="BE1374">IF(AD1374="","",IF(AD1374&gt;CH$7,5,(AD1374/(MAX(IF(AD$4:AD$1999&lt;CH$7,AD$4:AD$1999))))*5))</f>
        <v/>
      </c>
      <c r="BF1374" s="24" t="str">
        <f t="array" ref="BF1374">IF(AE1374="","",IF(AE1374&gt;CI$7,5,(AE1374/(MAX(IF(AE$4:AE$1999&lt;CI$7,AE$4:AE$1999))))*5))</f>
        <v/>
      </c>
      <c r="BG1374" s="24" t="str">
        <f t="shared" si="319"/>
        <v/>
      </c>
      <c r="BH1374" s="24" t="str">
        <f t="shared" si="320"/>
        <v/>
      </c>
      <c r="BI1374" s="24" t="str">
        <f t="shared" si="321"/>
        <v/>
      </c>
      <c r="BJ1374" s="24" t="str">
        <f t="shared" si="322"/>
        <v/>
      </c>
      <c r="BK1374" s="24" t="str">
        <f t="shared" si="323"/>
        <v/>
      </c>
      <c r="BL1374" s="24" t="str">
        <f t="shared" si="324"/>
        <v/>
      </c>
      <c r="BM1374" s="24" t="str">
        <f t="shared" si="325"/>
        <v/>
      </c>
      <c r="BN1374" s="24" t="str">
        <f t="shared" si="326"/>
        <v/>
      </c>
      <c r="BO1374" s="24" t="str">
        <f t="shared" si="327"/>
        <v/>
      </c>
      <c r="BP1374" s="24" t="str">
        <f>IF(AM1374="","",SUMPRODUCT(BK1374:BO1374,'Benefit Weights'!$A$3:$E$3))</f>
        <v/>
      </c>
      <c r="BQ1374" s="27" t="str">
        <f t="shared" si="328"/>
        <v/>
      </c>
    </row>
    <row r="1375" spans="1:69" x14ac:dyDescent="0.25">
      <c r="A1375" s="23"/>
      <c r="B1375" s="23"/>
      <c r="C1375" s="23"/>
      <c r="D1375" s="23"/>
      <c r="E1375" s="24"/>
      <c r="F1375" s="24"/>
      <c r="G1375" s="24"/>
      <c r="H1375" s="23"/>
      <c r="I1375" s="23"/>
      <c r="J1375" s="23"/>
      <c r="K1375" s="23"/>
      <c r="L1375" s="23"/>
      <c r="M1375" s="23"/>
      <c r="N1375" s="23"/>
      <c r="O1375" s="24"/>
      <c r="P1375" s="24"/>
      <c r="Q1375" s="24"/>
      <c r="R1375" s="24"/>
      <c r="S1375" s="24"/>
      <c r="T1375" s="24"/>
      <c r="U1375" s="24"/>
      <c r="V1375" s="24"/>
      <c r="W1375" s="24"/>
      <c r="X1375" s="24"/>
      <c r="Y1375" s="24"/>
      <c r="Z1375" s="24"/>
      <c r="AA1375" s="24"/>
      <c r="AB1375" s="24"/>
      <c r="AC1375" s="24"/>
      <c r="AD1375" s="24"/>
      <c r="AE1375" s="24"/>
      <c r="AF1375" s="24"/>
      <c r="AG1375" s="24"/>
      <c r="AH1375" s="24"/>
      <c r="AI1375" s="24"/>
      <c r="AJ1375" s="23"/>
      <c r="AK1375" s="23"/>
      <c r="AL1375" s="23"/>
      <c r="AM1375" s="23" t="str">
        <f t="shared" si="316"/>
        <v/>
      </c>
      <c r="AN1375" s="23" t="str">
        <f t="shared" si="329"/>
        <v/>
      </c>
      <c r="AO1375" s="23" t="str">
        <f t="shared" si="317"/>
        <v/>
      </c>
      <c r="AP1375" s="23" t="str">
        <f t="shared" si="318"/>
        <v/>
      </c>
      <c r="AQ1375" s="24" t="str">
        <f t="array" ref="AQ1375">IF(Q1375="","",IF(Q1375&gt;BU$7,5,(Q1375/(MAX(IF(Q$4:Q$1999&lt;BU$7,Q$4:Q$1999))))*5))</f>
        <v/>
      </c>
      <c r="AR1375" s="24" t="str">
        <f t="array" ref="AR1375">IF(R1375="","",IF(R1375&gt;BV$7,5,(R1375/(MAX(IF(R$4:R$1999&lt;BV$7,R$4:R$1999))))*5))</f>
        <v/>
      </c>
      <c r="AS1375" s="24" t="str">
        <f t="array" ref="AS1375">IF(S1375="","",IF(S1375&gt;BW$7,5,(S1375/(MAX(IF(S$4:S$1999&lt;BW$7,S$4:S$1999))))*5))</f>
        <v/>
      </c>
      <c r="AT1375" s="24" t="str">
        <f t="array" ref="AT1375">IF(T1375="","",IF(T1375&gt;BX$7,5,(T1375/(MAX(IF(T$4:T$1999&lt;BX$7,T$4:T$1999))))*5))</f>
        <v/>
      </c>
      <c r="AU1375" s="24" t="str">
        <f t="array" ref="AU1375">IF(U1375="","",IF(U1375&gt;BY$7,5,(U1375/(MAX(IF(U$4:U$1999&lt;BY$7,U$4:U$1999))))*5))</f>
        <v/>
      </c>
      <c r="AV1375" s="24" t="str">
        <f t="array" ref="AV1375">IF(V1375="","",IF(V1375&gt;BZ$7,5,(V1375/(MAX(IF(V$4:V$1999&lt;BZ$7,V$4:V$1999))))*5))</f>
        <v/>
      </c>
      <c r="AW1375" s="24" t="str">
        <f t="array" ref="AW1375">IF(W1375="","",IF(W1375&gt;CA$7,5,(W1375/(MAX(IF(W$4:W$1999&lt;CA$7,W$4:W$1999))))*5))</f>
        <v/>
      </c>
      <c r="AX1375" s="24" t="str">
        <f t="array" ref="AX1375">IF(X1375="","",IF(X1375&gt;CB$7,5,(X1375/(MAX(IF(X$4:X$1999&lt;CB$7,X$4:X$1999))))*5))</f>
        <v/>
      </c>
      <c r="AY1375" s="24" t="str">
        <f t="array" ref="AY1375">IF(Y1375="","",IF(Y1375&gt;CC$7,5,(Y1375/(MAX(IF(Y$4:Y$1999&lt;CC$7,Y$4:Y$1999))))*5))</f>
        <v/>
      </c>
      <c r="AZ1375" s="24" t="str">
        <f t="array" ref="AZ1375">IF(Z1375="","",IF(Z1375&gt;CD$7,5,(Z1375/(MAX(IF(Z$4:Z$1999&lt;CD$7,Z$4:Z$1999))))*5))</f>
        <v/>
      </c>
      <c r="BA1375" s="24" t="str">
        <f t="array" ref="BA1375">IF(AA1375="","",IF(AA1375&gt;CE$7,5,(AA1375/(MAX(IF(AA$4:AA$1999&lt;CE$7,AA$4:AA$1999))))*5))</f>
        <v/>
      </c>
      <c r="BB1375" s="24" t="str">
        <f t="array" ref="BB1375">IF(AB1375="","",IF(AB1375&gt;CF$7,5,(AB1375/(MAX(IF(AB$4:AB$1999&lt;CF$7,AB$4:AB$1999))))*5))</f>
        <v/>
      </c>
      <c r="BC1375" s="24" t="str">
        <f>IF(AM1375="","",IF($AP1375='WQ Reference'!$A$12,SUMPRODUCT($AQ1375:$BB1375,'WQ Reference'!$B$12:$M$12),IF($AP1375='WQ Reference'!$A$13,SUMPRODUCT($AQ1375:$BB1375,'WQ Reference'!$B$13:$M$13),IF($AP1375='WQ Reference'!$A$14,SUMPRODUCT($AQ1375:$BB1375,'WQ Reference'!$B$14:$M$14),IF($AP1375='WQ Reference'!$A$15,SUMPRODUCT($AQ1375:$BB1375,'WQ Reference'!$B$15:$M$15),IF($AP1375='WQ Reference'!$A$16,SUMPRODUCT($AQ1375:$BB1375,'WQ Reference'!$B$16:$M$16),IF($AP1375='WQ Reference'!$A$17,SUMPRODUCT($AQ1375:$BB1375,'WQ Reference'!$B$17:$M$17),"Invalid Watershed")))))))</f>
        <v/>
      </c>
      <c r="BD1375" s="24" t="str">
        <f t="array" ref="BD1375">IF(AC1375="","",IF(AC1375&gt;CG$7,5,(AC1375/(MAX(IF(AC$4:AC$1999&lt;CG$7,AC$4:AC$1999))))*5))</f>
        <v/>
      </c>
      <c r="BE1375" s="24" t="str">
        <f t="array" ref="BE1375">IF(AD1375="","",IF(AD1375&gt;CH$7,5,(AD1375/(MAX(IF(AD$4:AD$1999&lt;CH$7,AD$4:AD$1999))))*5))</f>
        <v/>
      </c>
      <c r="BF1375" s="24" t="str">
        <f t="array" ref="BF1375">IF(AE1375="","",IF(AE1375&gt;CI$7,5,(AE1375/(MAX(IF(AE$4:AE$1999&lt;CI$7,AE$4:AE$1999))))*5))</f>
        <v/>
      </c>
      <c r="BG1375" s="24" t="str">
        <f t="shared" si="319"/>
        <v/>
      </c>
      <c r="BH1375" s="24" t="str">
        <f t="shared" si="320"/>
        <v/>
      </c>
      <c r="BI1375" s="24" t="str">
        <f t="shared" si="321"/>
        <v/>
      </c>
      <c r="BJ1375" s="24" t="str">
        <f t="shared" si="322"/>
        <v/>
      </c>
      <c r="BK1375" s="24" t="str">
        <f t="shared" si="323"/>
        <v/>
      </c>
      <c r="BL1375" s="24" t="str">
        <f t="shared" si="324"/>
        <v/>
      </c>
      <c r="BM1375" s="24" t="str">
        <f t="shared" si="325"/>
        <v/>
      </c>
      <c r="BN1375" s="24" t="str">
        <f t="shared" si="326"/>
        <v/>
      </c>
      <c r="BO1375" s="24" t="str">
        <f t="shared" si="327"/>
        <v/>
      </c>
      <c r="BP1375" s="24" t="str">
        <f>IF(AM1375="","",SUMPRODUCT(BK1375:BO1375,'Benefit Weights'!$A$3:$E$3))</f>
        <v/>
      </c>
      <c r="BQ1375" s="27" t="str">
        <f t="shared" si="328"/>
        <v/>
      </c>
    </row>
    <row r="1376" spans="1:69" x14ac:dyDescent="0.25">
      <c r="A1376" s="23"/>
      <c r="B1376" s="23"/>
      <c r="C1376" s="23"/>
      <c r="D1376" s="23"/>
      <c r="E1376" s="24"/>
      <c r="F1376" s="24"/>
      <c r="G1376" s="24"/>
      <c r="H1376" s="23"/>
      <c r="I1376" s="23"/>
      <c r="J1376" s="23"/>
      <c r="K1376" s="23"/>
      <c r="L1376" s="23"/>
      <c r="M1376" s="23"/>
      <c r="N1376" s="23"/>
      <c r="O1376" s="24"/>
      <c r="P1376" s="24"/>
      <c r="Q1376" s="24"/>
      <c r="R1376" s="24"/>
      <c r="S1376" s="24"/>
      <c r="T1376" s="24"/>
      <c r="U1376" s="24"/>
      <c r="V1376" s="24"/>
      <c r="W1376" s="24"/>
      <c r="X1376" s="24"/>
      <c r="Y1376" s="24"/>
      <c r="Z1376" s="24"/>
      <c r="AA1376" s="24"/>
      <c r="AB1376" s="24"/>
      <c r="AC1376" s="24"/>
      <c r="AD1376" s="24"/>
      <c r="AE1376" s="24"/>
      <c r="AF1376" s="24"/>
      <c r="AG1376" s="24"/>
      <c r="AH1376" s="24"/>
      <c r="AI1376" s="24"/>
      <c r="AJ1376" s="23"/>
      <c r="AK1376" s="23"/>
      <c r="AL1376" s="23"/>
      <c r="AM1376" s="23" t="str">
        <f t="shared" si="316"/>
        <v/>
      </c>
      <c r="AN1376" s="23" t="str">
        <f t="shared" si="329"/>
        <v/>
      </c>
      <c r="AO1376" s="23" t="str">
        <f t="shared" si="317"/>
        <v/>
      </c>
      <c r="AP1376" s="23" t="str">
        <f t="shared" si="318"/>
        <v/>
      </c>
      <c r="AQ1376" s="24" t="str">
        <f t="array" ref="AQ1376">IF(Q1376="","",IF(Q1376&gt;BU$7,5,(Q1376/(MAX(IF(Q$4:Q$1999&lt;BU$7,Q$4:Q$1999))))*5))</f>
        <v/>
      </c>
      <c r="AR1376" s="24" t="str">
        <f t="array" ref="AR1376">IF(R1376="","",IF(R1376&gt;BV$7,5,(R1376/(MAX(IF(R$4:R$1999&lt;BV$7,R$4:R$1999))))*5))</f>
        <v/>
      </c>
      <c r="AS1376" s="24" t="str">
        <f t="array" ref="AS1376">IF(S1376="","",IF(S1376&gt;BW$7,5,(S1376/(MAX(IF(S$4:S$1999&lt;BW$7,S$4:S$1999))))*5))</f>
        <v/>
      </c>
      <c r="AT1376" s="24" t="str">
        <f t="array" ref="AT1376">IF(T1376="","",IF(T1376&gt;BX$7,5,(T1376/(MAX(IF(T$4:T$1999&lt;BX$7,T$4:T$1999))))*5))</f>
        <v/>
      </c>
      <c r="AU1376" s="24" t="str">
        <f t="array" ref="AU1376">IF(U1376="","",IF(U1376&gt;BY$7,5,(U1376/(MAX(IF(U$4:U$1999&lt;BY$7,U$4:U$1999))))*5))</f>
        <v/>
      </c>
      <c r="AV1376" s="24" t="str">
        <f t="array" ref="AV1376">IF(V1376="","",IF(V1376&gt;BZ$7,5,(V1376/(MAX(IF(V$4:V$1999&lt;BZ$7,V$4:V$1999))))*5))</f>
        <v/>
      </c>
      <c r="AW1376" s="24" t="str">
        <f t="array" ref="AW1376">IF(W1376="","",IF(W1376&gt;CA$7,5,(W1376/(MAX(IF(W$4:W$1999&lt;CA$7,W$4:W$1999))))*5))</f>
        <v/>
      </c>
      <c r="AX1376" s="24" t="str">
        <f t="array" ref="AX1376">IF(X1376="","",IF(X1376&gt;CB$7,5,(X1376/(MAX(IF(X$4:X$1999&lt;CB$7,X$4:X$1999))))*5))</f>
        <v/>
      </c>
      <c r="AY1376" s="24" t="str">
        <f t="array" ref="AY1376">IF(Y1376="","",IF(Y1376&gt;CC$7,5,(Y1376/(MAX(IF(Y$4:Y$1999&lt;CC$7,Y$4:Y$1999))))*5))</f>
        <v/>
      </c>
      <c r="AZ1376" s="24" t="str">
        <f t="array" ref="AZ1376">IF(Z1376="","",IF(Z1376&gt;CD$7,5,(Z1376/(MAX(IF(Z$4:Z$1999&lt;CD$7,Z$4:Z$1999))))*5))</f>
        <v/>
      </c>
      <c r="BA1376" s="24" t="str">
        <f t="array" ref="BA1376">IF(AA1376="","",IF(AA1376&gt;CE$7,5,(AA1376/(MAX(IF(AA$4:AA$1999&lt;CE$7,AA$4:AA$1999))))*5))</f>
        <v/>
      </c>
      <c r="BB1376" s="24" t="str">
        <f t="array" ref="BB1376">IF(AB1376="","",IF(AB1376&gt;CF$7,5,(AB1376/(MAX(IF(AB$4:AB$1999&lt;CF$7,AB$4:AB$1999))))*5))</f>
        <v/>
      </c>
      <c r="BC1376" s="24" t="str">
        <f>IF(AM1376="","",IF($AP1376='WQ Reference'!$A$12,SUMPRODUCT($AQ1376:$BB1376,'WQ Reference'!$B$12:$M$12),IF($AP1376='WQ Reference'!$A$13,SUMPRODUCT($AQ1376:$BB1376,'WQ Reference'!$B$13:$M$13),IF($AP1376='WQ Reference'!$A$14,SUMPRODUCT($AQ1376:$BB1376,'WQ Reference'!$B$14:$M$14),IF($AP1376='WQ Reference'!$A$15,SUMPRODUCT($AQ1376:$BB1376,'WQ Reference'!$B$15:$M$15),IF($AP1376='WQ Reference'!$A$16,SUMPRODUCT($AQ1376:$BB1376,'WQ Reference'!$B$16:$M$16),IF($AP1376='WQ Reference'!$A$17,SUMPRODUCT($AQ1376:$BB1376,'WQ Reference'!$B$17:$M$17),"Invalid Watershed")))))))</f>
        <v/>
      </c>
      <c r="BD1376" s="24" t="str">
        <f t="array" ref="BD1376">IF(AC1376="","",IF(AC1376&gt;CG$7,5,(AC1376/(MAX(IF(AC$4:AC$1999&lt;CG$7,AC$4:AC$1999))))*5))</f>
        <v/>
      </c>
      <c r="BE1376" s="24" t="str">
        <f t="array" ref="BE1376">IF(AD1376="","",IF(AD1376&gt;CH$7,5,(AD1376/(MAX(IF(AD$4:AD$1999&lt;CH$7,AD$4:AD$1999))))*5))</f>
        <v/>
      </c>
      <c r="BF1376" s="24" t="str">
        <f t="array" ref="BF1376">IF(AE1376="","",IF(AE1376&gt;CI$7,5,(AE1376/(MAX(IF(AE$4:AE$1999&lt;CI$7,AE$4:AE$1999))))*5))</f>
        <v/>
      </c>
      <c r="BG1376" s="24" t="str">
        <f t="shared" si="319"/>
        <v/>
      </c>
      <c r="BH1376" s="24" t="str">
        <f t="shared" si="320"/>
        <v/>
      </c>
      <c r="BI1376" s="24" t="str">
        <f t="shared" si="321"/>
        <v/>
      </c>
      <c r="BJ1376" s="24" t="str">
        <f t="shared" si="322"/>
        <v/>
      </c>
      <c r="BK1376" s="24" t="str">
        <f t="shared" si="323"/>
        <v/>
      </c>
      <c r="BL1376" s="24" t="str">
        <f t="shared" si="324"/>
        <v/>
      </c>
      <c r="BM1376" s="24" t="str">
        <f t="shared" si="325"/>
        <v/>
      </c>
      <c r="BN1376" s="24" t="str">
        <f t="shared" si="326"/>
        <v/>
      </c>
      <c r="BO1376" s="24" t="str">
        <f t="shared" si="327"/>
        <v/>
      </c>
      <c r="BP1376" s="24" t="str">
        <f>IF(AM1376="","",SUMPRODUCT(BK1376:BO1376,'Benefit Weights'!$A$3:$E$3))</f>
        <v/>
      </c>
      <c r="BQ1376" s="27" t="str">
        <f t="shared" si="328"/>
        <v/>
      </c>
    </row>
    <row r="1377" spans="1:69" x14ac:dyDescent="0.25">
      <c r="A1377" s="23"/>
      <c r="B1377" s="23"/>
      <c r="C1377" s="23"/>
      <c r="D1377" s="23"/>
      <c r="E1377" s="24"/>
      <c r="F1377" s="24"/>
      <c r="G1377" s="24"/>
      <c r="H1377" s="23"/>
      <c r="I1377" s="23"/>
      <c r="J1377" s="23"/>
      <c r="K1377" s="23"/>
      <c r="L1377" s="23"/>
      <c r="M1377" s="23"/>
      <c r="N1377" s="23"/>
      <c r="O1377" s="24"/>
      <c r="P1377" s="24"/>
      <c r="Q1377" s="24"/>
      <c r="R1377" s="24"/>
      <c r="S1377" s="24"/>
      <c r="T1377" s="24"/>
      <c r="U1377" s="24"/>
      <c r="V1377" s="24"/>
      <c r="W1377" s="24"/>
      <c r="X1377" s="24"/>
      <c r="Y1377" s="24"/>
      <c r="Z1377" s="24"/>
      <c r="AA1377" s="24"/>
      <c r="AB1377" s="24"/>
      <c r="AC1377" s="24"/>
      <c r="AD1377" s="24"/>
      <c r="AE1377" s="24"/>
      <c r="AF1377" s="24"/>
      <c r="AG1377" s="24"/>
      <c r="AH1377" s="24"/>
      <c r="AI1377" s="24"/>
      <c r="AJ1377" s="23"/>
      <c r="AK1377" s="23"/>
      <c r="AL1377" s="23"/>
      <c r="AM1377" s="23" t="str">
        <f t="shared" si="316"/>
        <v/>
      </c>
      <c r="AN1377" s="23" t="str">
        <f t="shared" si="329"/>
        <v/>
      </c>
      <c r="AO1377" s="23" t="str">
        <f t="shared" si="317"/>
        <v/>
      </c>
      <c r="AP1377" s="23" t="str">
        <f t="shared" si="318"/>
        <v/>
      </c>
      <c r="AQ1377" s="24" t="str">
        <f t="array" ref="AQ1377">IF(Q1377="","",IF(Q1377&gt;BU$7,5,(Q1377/(MAX(IF(Q$4:Q$1999&lt;BU$7,Q$4:Q$1999))))*5))</f>
        <v/>
      </c>
      <c r="AR1377" s="24" t="str">
        <f t="array" ref="AR1377">IF(R1377="","",IF(R1377&gt;BV$7,5,(R1377/(MAX(IF(R$4:R$1999&lt;BV$7,R$4:R$1999))))*5))</f>
        <v/>
      </c>
      <c r="AS1377" s="24" t="str">
        <f t="array" ref="AS1377">IF(S1377="","",IF(S1377&gt;BW$7,5,(S1377/(MAX(IF(S$4:S$1999&lt;BW$7,S$4:S$1999))))*5))</f>
        <v/>
      </c>
      <c r="AT1377" s="24" t="str">
        <f t="array" ref="AT1377">IF(T1377="","",IF(T1377&gt;BX$7,5,(T1377/(MAX(IF(T$4:T$1999&lt;BX$7,T$4:T$1999))))*5))</f>
        <v/>
      </c>
      <c r="AU1377" s="24" t="str">
        <f t="array" ref="AU1377">IF(U1377="","",IF(U1377&gt;BY$7,5,(U1377/(MAX(IF(U$4:U$1999&lt;BY$7,U$4:U$1999))))*5))</f>
        <v/>
      </c>
      <c r="AV1377" s="24" t="str">
        <f t="array" ref="AV1377">IF(V1377="","",IF(V1377&gt;BZ$7,5,(V1377/(MAX(IF(V$4:V$1999&lt;BZ$7,V$4:V$1999))))*5))</f>
        <v/>
      </c>
      <c r="AW1377" s="24" t="str">
        <f t="array" ref="AW1377">IF(W1377="","",IF(W1377&gt;CA$7,5,(W1377/(MAX(IF(W$4:W$1999&lt;CA$7,W$4:W$1999))))*5))</f>
        <v/>
      </c>
      <c r="AX1377" s="24" t="str">
        <f t="array" ref="AX1377">IF(X1377="","",IF(X1377&gt;CB$7,5,(X1377/(MAX(IF(X$4:X$1999&lt;CB$7,X$4:X$1999))))*5))</f>
        <v/>
      </c>
      <c r="AY1377" s="24" t="str">
        <f t="array" ref="AY1377">IF(Y1377="","",IF(Y1377&gt;CC$7,5,(Y1377/(MAX(IF(Y$4:Y$1999&lt;CC$7,Y$4:Y$1999))))*5))</f>
        <v/>
      </c>
      <c r="AZ1377" s="24" t="str">
        <f t="array" ref="AZ1377">IF(Z1377="","",IF(Z1377&gt;CD$7,5,(Z1377/(MAX(IF(Z$4:Z$1999&lt;CD$7,Z$4:Z$1999))))*5))</f>
        <v/>
      </c>
      <c r="BA1377" s="24" t="str">
        <f t="array" ref="BA1377">IF(AA1377="","",IF(AA1377&gt;CE$7,5,(AA1377/(MAX(IF(AA$4:AA$1999&lt;CE$7,AA$4:AA$1999))))*5))</f>
        <v/>
      </c>
      <c r="BB1377" s="24" t="str">
        <f t="array" ref="BB1377">IF(AB1377="","",IF(AB1377&gt;CF$7,5,(AB1377/(MAX(IF(AB$4:AB$1999&lt;CF$7,AB$4:AB$1999))))*5))</f>
        <v/>
      </c>
      <c r="BC1377" s="24" t="str">
        <f>IF(AM1377="","",IF($AP1377='WQ Reference'!$A$12,SUMPRODUCT($AQ1377:$BB1377,'WQ Reference'!$B$12:$M$12),IF($AP1377='WQ Reference'!$A$13,SUMPRODUCT($AQ1377:$BB1377,'WQ Reference'!$B$13:$M$13),IF($AP1377='WQ Reference'!$A$14,SUMPRODUCT($AQ1377:$BB1377,'WQ Reference'!$B$14:$M$14),IF($AP1377='WQ Reference'!$A$15,SUMPRODUCT($AQ1377:$BB1377,'WQ Reference'!$B$15:$M$15),IF($AP1377='WQ Reference'!$A$16,SUMPRODUCT($AQ1377:$BB1377,'WQ Reference'!$B$16:$M$16),IF($AP1377='WQ Reference'!$A$17,SUMPRODUCT($AQ1377:$BB1377,'WQ Reference'!$B$17:$M$17),"Invalid Watershed")))))))</f>
        <v/>
      </c>
      <c r="BD1377" s="24" t="str">
        <f t="array" ref="BD1377">IF(AC1377="","",IF(AC1377&gt;CG$7,5,(AC1377/(MAX(IF(AC$4:AC$1999&lt;CG$7,AC$4:AC$1999))))*5))</f>
        <v/>
      </c>
      <c r="BE1377" s="24" t="str">
        <f t="array" ref="BE1377">IF(AD1377="","",IF(AD1377&gt;CH$7,5,(AD1377/(MAX(IF(AD$4:AD$1999&lt;CH$7,AD$4:AD$1999))))*5))</f>
        <v/>
      </c>
      <c r="BF1377" s="24" t="str">
        <f t="array" ref="BF1377">IF(AE1377="","",IF(AE1377&gt;CI$7,5,(AE1377/(MAX(IF(AE$4:AE$1999&lt;CI$7,AE$4:AE$1999))))*5))</f>
        <v/>
      </c>
      <c r="BG1377" s="24" t="str">
        <f t="shared" si="319"/>
        <v/>
      </c>
      <c r="BH1377" s="24" t="str">
        <f t="shared" si="320"/>
        <v/>
      </c>
      <c r="BI1377" s="24" t="str">
        <f t="shared" si="321"/>
        <v/>
      </c>
      <c r="BJ1377" s="24" t="str">
        <f t="shared" si="322"/>
        <v/>
      </c>
      <c r="BK1377" s="24" t="str">
        <f t="shared" si="323"/>
        <v/>
      </c>
      <c r="BL1377" s="24" t="str">
        <f t="shared" si="324"/>
        <v/>
      </c>
      <c r="BM1377" s="24" t="str">
        <f t="shared" si="325"/>
        <v/>
      </c>
      <c r="BN1377" s="24" t="str">
        <f t="shared" si="326"/>
        <v/>
      </c>
      <c r="BO1377" s="24" t="str">
        <f t="shared" si="327"/>
        <v/>
      </c>
      <c r="BP1377" s="24" t="str">
        <f>IF(AM1377="","",SUMPRODUCT(BK1377:BO1377,'Benefit Weights'!$A$3:$E$3))</f>
        <v/>
      </c>
      <c r="BQ1377" s="27" t="str">
        <f t="shared" si="328"/>
        <v/>
      </c>
    </row>
    <row r="1378" spans="1:69" x14ac:dyDescent="0.25">
      <c r="A1378" s="23"/>
      <c r="B1378" s="23"/>
      <c r="C1378" s="23"/>
      <c r="D1378" s="23"/>
      <c r="E1378" s="24"/>
      <c r="F1378" s="24"/>
      <c r="G1378" s="24"/>
      <c r="H1378" s="23"/>
      <c r="I1378" s="23"/>
      <c r="J1378" s="23"/>
      <c r="K1378" s="23"/>
      <c r="L1378" s="23"/>
      <c r="M1378" s="23"/>
      <c r="N1378" s="23"/>
      <c r="O1378" s="24"/>
      <c r="P1378" s="24"/>
      <c r="Q1378" s="24"/>
      <c r="R1378" s="24"/>
      <c r="S1378" s="24"/>
      <c r="T1378" s="24"/>
      <c r="U1378" s="24"/>
      <c r="V1378" s="24"/>
      <c r="W1378" s="24"/>
      <c r="X1378" s="24"/>
      <c r="Y1378" s="24"/>
      <c r="Z1378" s="24"/>
      <c r="AA1378" s="24"/>
      <c r="AB1378" s="24"/>
      <c r="AC1378" s="24"/>
      <c r="AD1378" s="24"/>
      <c r="AE1378" s="24"/>
      <c r="AF1378" s="24"/>
      <c r="AG1378" s="24"/>
      <c r="AH1378" s="24"/>
      <c r="AI1378" s="24"/>
      <c r="AJ1378" s="23"/>
      <c r="AK1378" s="23"/>
      <c r="AL1378" s="23"/>
      <c r="AM1378" s="23" t="str">
        <f t="shared" si="316"/>
        <v/>
      </c>
      <c r="AN1378" s="23" t="str">
        <f t="shared" si="329"/>
        <v/>
      </c>
      <c r="AO1378" s="23" t="str">
        <f t="shared" si="317"/>
        <v/>
      </c>
      <c r="AP1378" s="23" t="str">
        <f t="shared" si="318"/>
        <v/>
      </c>
      <c r="AQ1378" s="24" t="str">
        <f t="array" ref="AQ1378">IF(Q1378="","",IF(Q1378&gt;BU$7,5,(Q1378/(MAX(IF(Q$4:Q$1999&lt;BU$7,Q$4:Q$1999))))*5))</f>
        <v/>
      </c>
      <c r="AR1378" s="24" t="str">
        <f t="array" ref="AR1378">IF(R1378="","",IF(R1378&gt;BV$7,5,(R1378/(MAX(IF(R$4:R$1999&lt;BV$7,R$4:R$1999))))*5))</f>
        <v/>
      </c>
      <c r="AS1378" s="24" t="str">
        <f t="array" ref="AS1378">IF(S1378="","",IF(S1378&gt;BW$7,5,(S1378/(MAX(IF(S$4:S$1999&lt;BW$7,S$4:S$1999))))*5))</f>
        <v/>
      </c>
      <c r="AT1378" s="24" t="str">
        <f t="array" ref="AT1378">IF(T1378="","",IF(T1378&gt;BX$7,5,(T1378/(MAX(IF(T$4:T$1999&lt;BX$7,T$4:T$1999))))*5))</f>
        <v/>
      </c>
      <c r="AU1378" s="24" t="str">
        <f t="array" ref="AU1378">IF(U1378="","",IF(U1378&gt;BY$7,5,(U1378/(MAX(IF(U$4:U$1999&lt;BY$7,U$4:U$1999))))*5))</f>
        <v/>
      </c>
      <c r="AV1378" s="24" t="str">
        <f t="array" ref="AV1378">IF(V1378="","",IF(V1378&gt;BZ$7,5,(V1378/(MAX(IF(V$4:V$1999&lt;BZ$7,V$4:V$1999))))*5))</f>
        <v/>
      </c>
      <c r="AW1378" s="24" t="str">
        <f t="array" ref="AW1378">IF(W1378="","",IF(W1378&gt;CA$7,5,(W1378/(MAX(IF(W$4:W$1999&lt;CA$7,W$4:W$1999))))*5))</f>
        <v/>
      </c>
      <c r="AX1378" s="24" t="str">
        <f t="array" ref="AX1378">IF(X1378="","",IF(X1378&gt;CB$7,5,(X1378/(MAX(IF(X$4:X$1999&lt;CB$7,X$4:X$1999))))*5))</f>
        <v/>
      </c>
      <c r="AY1378" s="24" t="str">
        <f t="array" ref="AY1378">IF(Y1378="","",IF(Y1378&gt;CC$7,5,(Y1378/(MAX(IF(Y$4:Y$1999&lt;CC$7,Y$4:Y$1999))))*5))</f>
        <v/>
      </c>
      <c r="AZ1378" s="24" t="str">
        <f t="array" ref="AZ1378">IF(Z1378="","",IF(Z1378&gt;CD$7,5,(Z1378/(MAX(IF(Z$4:Z$1999&lt;CD$7,Z$4:Z$1999))))*5))</f>
        <v/>
      </c>
      <c r="BA1378" s="24" t="str">
        <f t="array" ref="BA1378">IF(AA1378="","",IF(AA1378&gt;CE$7,5,(AA1378/(MAX(IF(AA$4:AA$1999&lt;CE$7,AA$4:AA$1999))))*5))</f>
        <v/>
      </c>
      <c r="BB1378" s="24" t="str">
        <f t="array" ref="BB1378">IF(AB1378="","",IF(AB1378&gt;CF$7,5,(AB1378/(MAX(IF(AB$4:AB$1999&lt;CF$7,AB$4:AB$1999))))*5))</f>
        <v/>
      </c>
      <c r="BC1378" s="24" t="str">
        <f>IF(AM1378="","",IF($AP1378='WQ Reference'!$A$12,SUMPRODUCT($AQ1378:$BB1378,'WQ Reference'!$B$12:$M$12),IF($AP1378='WQ Reference'!$A$13,SUMPRODUCT($AQ1378:$BB1378,'WQ Reference'!$B$13:$M$13),IF($AP1378='WQ Reference'!$A$14,SUMPRODUCT($AQ1378:$BB1378,'WQ Reference'!$B$14:$M$14),IF($AP1378='WQ Reference'!$A$15,SUMPRODUCT($AQ1378:$BB1378,'WQ Reference'!$B$15:$M$15),IF($AP1378='WQ Reference'!$A$16,SUMPRODUCT($AQ1378:$BB1378,'WQ Reference'!$B$16:$M$16),IF($AP1378='WQ Reference'!$A$17,SUMPRODUCT($AQ1378:$BB1378,'WQ Reference'!$B$17:$M$17),"Invalid Watershed")))))))</f>
        <v/>
      </c>
      <c r="BD1378" s="24" t="str">
        <f t="array" ref="BD1378">IF(AC1378="","",IF(AC1378&gt;CG$7,5,(AC1378/(MAX(IF(AC$4:AC$1999&lt;CG$7,AC$4:AC$1999))))*5))</f>
        <v/>
      </c>
      <c r="BE1378" s="24" t="str">
        <f t="array" ref="BE1378">IF(AD1378="","",IF(AD1378&gt;CH$7,5,(AD1378/(MAX(IF(AD$4:AD$1999&lt;CH$7,AD$4:AD$1999))))*5))</f>
        <v/>
      </c>
      <c r="BF1378" s="24" t="str">
        <f t="array" ref="BF1378">IF(AE1378="","",IF(AE1378&gt;CI$7,5,(AE1378/(MAX(IF(AE$4:AE$1999&lt;CI$7,AE$4:AE$1999))))*5))</f>
        <v/>
      </c>
      <c r="BG1378" s="24" t="str">
        <f t="shared" si="319"/>
        <v/>
      </c>
      <c r="BH1378" s="24" t="str">
        <f t="shared" si="320"/>
        <v/>
      </c>
      <c r="BI1378" s="24" t="str">
        <f t="shared" si="321"/>
        <v/>
      </c>
      <c r="BJ1378" s="24" t="str">
        <f t="shared" si="322"/>
        <v/>
      </c>
      <c r="BK1378" s="24" t="str">
        <f t="shared" si="323"/>
        <v/>
      </c>
      <c r="BL1378" s="24" t="str">
        <f t="shared" si="324"/>
        <v/>
      </c>
      <c r="BM1378" s="24" t="str">
        <f t="shared" si="325"/>
        <v/>
      </c>
      <c r="BN1378" s="24" t="str">
        <f t="shared" si="326"/>
        <v/>
      </c>
      <c r="BO1378" s="24" t="str">
        <f t="shared" si="327"/>
        <v/>
      </c>
      <c r="BP1378" s="24" t="str">
        <f>IF(AM1378="","",SUMPRODUCT(BK1378:BO1378,'Benefit Weights'!$A$3:$E$3))</f>
        <v/>
      </c>
      <c r="BQ1378" s="27" t="str">
        <f t="shared" si="328"/>
        <v/>
      </c>
    </row>
    <row r="1379" spans="1:69" x14ac:dyDescent="0.25">
      <c r="A1379" s="23"/>
      <c r="B1379" s="23"/>
      <c r="C1379" s="23"/>
      <c r="D1379" s="23"/>
      <c r="E1379" s="24"/>
      <c r="F1379" s="24"/>
      <c r="G1379" s="24"/>
      <c r="H1379" s="23"/>
      <c r="I1379" s="23"/>
      <c r="J1379" s="23"/>
      <c r="K1379" s="23"/>
      <c r="L1379" s="23"/>
      <c r="M1379" s="23"/>
      <c r="N1379" s="23"/>
      <c r="O1379" s="24"/>
      <c r="P1379" s="24"/>
      <c r="Q1379" s="24"/>
      <c r="R1379" s="24"/>
      <c r="S1379" s="24"/>
      <c r="T1379" s="24"/>
      <c r="U1379" s="24"/>
      <c r="V1379" s="24"/>
      <c r="W1379" s="24"/>
      <c r="X1379" s="24"/>
      <c r="Y1379" s="24"/>
      <c r="Z1379" s="24"/>
      <c r="AA1379" s="24"/>
      <c r="AB1379" s="24"/>
      <c r="AC1379" s="24"/>
      <c r="AD1379" s="24"/>
      <c r="AE1379" s="24"/>
      <c r="AF1379" s="24"/>
      <c r="AG1379" s="24"/>
      <c r="AH1379" s="24"/>
      <c r="AI1379" s="24"/>
      <c r="AJ1379" s="23"/>
      <c r="AK1379" s="23"/>
      <c r="AL1379" s="23"/>
      <c r="AM1379" s="23" t="str">
        <f t="shared" si="316"/>
        <v/>
      </c>
      <c r="AN1379" s="23" t="str">
        <f t="shared" si="329"/>
        <v/>
      </c>
      <c r="AO1379" s="23" t="str">
        <f t="shared" si="317"/>
        <v/>
      </c>
      <c r="AP1379" s="23" t="str">
        <f t="shared" si="318"/>
        <v/>
      </c>
      <c r="AQ1379" s="24" t="str">
        <f t="array" ref="AQ1379">IF(Q1379="","",IF(Q1379&gt;BU$7,5,(Q1379/(MAX(IF(Q$4:Q$1999&lt;BU$7,Q$4:Q$1999))))*5))</f>
        <v/>
      </c>
      <c r="AR1379" s="24" t="str">
        <f t="array" ref="AR1379">IF(R1379="","",IF(R1379&gt;BV$7,5,(R1379/(MAX(IF(R$4:R$1999&lt;BV$7,R$4:R$1999))))*5))</f>
        <v/>
      </c>
      <c r="AS1379" s="24" t="str">
        <f t="array" ref="AS1379">IF(S1379="","",IF(S1379&gt;BW$7,5,(S1379/(MAX(IF(S$4:S$1999&lt;BW$7,S$4:S$1999))))*5))</f>
        <v/>
      </c>
      <c r="AT1379" s="24" t="str">
        <f t="array" ref="AT1379">IF(T1379="","",IF(T1379&gt;BX$7,5,(T1379/(MAX(IF(T$4:T$1999&lt;BX$7,T$4:T$1999))))*5))</f>
        <v/>
      </c>
      <c r="AU1379" s="24" t="str">
        <f t="array" ref="AU1379">IF(U1379="","",IF(U1379&gt;BY$7,5,(U1379/(MAX(IF(U$4:U$1999&lt;BY$7,U$4:U$1999))))*5))</f>
        <v/>
      </c>
      <c r="AV1379" s="24" t="str">
        <f t="array" ref="AV1379">IF(V1379="","",IF(V1379&gt;BZ$7,5,(V1379/(MAX(IF(V$4:V$1999&lt;BZ$7,V$4:V$1999))))*5))</f>
        <v/>
      </c>
      <c r="AW1379" s="24" t="str">
        <f t="array" ref="AW1379">IF(W1379="","",IF(W1379&gt;CA$7,5,(W1379/(MAX(IF(W$4:W$1999&lt;CA$7,W$4:W$1999))))*5))</f>
        <v/>
      </c>
      <c r="AX1379" s="24" t="str">
        <f t="array" ref="AX1379">IF(X1379="","",IF(X1379&gt;CB$7,5,(X1379/(MAX(IF(X$4:X$1999&lt;CB$7,X$4:X$1999))))*5))</f>
        <v/>
      </c>
      <c r="AY1379" s="24" t="str">
        <f t="array" ref="AY1379">IF(Y1379="","",IF(Y1379&gt;CC$7,5,(Y1379/(MAX(IF(Y$4:Y$1999&lt;CC$7,Y$4:Y$1999))))*5))</f>
        <v/>
      </c>
      <c r="AZ1379" s="24" t="str">
        <f t="array" ref="AZ1379">IF(Z1379="","",IF(Z1379&gt;CD$7,5,(Z1379/(MAX(IF(Z$4:Z$1999&lt;CD$7,Z$4:Z$1999))))*5))</f>
        <v/>
      </c>
      <c r="BA1379" s="24" t="str">
        <f t="array" ref="BA1379">IF(AA1379="","",IF(AA1379&gt;CE$7,5,(AA1379/(MAX(IF(AA$4:AA$1999&lt;CE$7,AA$4:AA$1999))))*5))</f>
        <v/>
      </c>
      <c r="BB1379" s="24" t="str">
        <f t="array" ref="BB1379">IF(AB1379="","",IF(AB1379&gt;CF$7,5,(AB1379/(MAX(IF(AB$4:AB$1999&lt;CF$7,AB$4:AB$1999))))*5))</f>
        <v/>
      </c>
      <c r="BC1379" s="24" t="str">
        <f>IF(AM1379="","",IF($AP1379='WQ Reference'!$A$12,SUMPRODUCT($AQ1379:$BB1379,'WQ Reference'!$B$12:$M$12),IF($AP1379='WQ Reference'!$A$13,SUMPRODUCT($AQ1379:$BB1379,'WQ Reference'!$B$13:$M$13),IF($AP1379='WQ Reference'!$A$14,SUMPRODUCT($AQ1379:$BB1379,'WQ Reference'!$B$14:$M$14),IF($AP1379='WQ Reference'!$A$15,SUMPRODUCT($AQ1379:$BB1379,'WQ Reference'!$B$15:$M$15),IF($AP1379='WQ Reference'!$A$16,SUMPRODUCT($AQ1379:$BB1379,'WQ Reference'!$B$16:$M$16),IF($AP1379='WQ Reference'!$A$17,SUMPRODUCT($AQ1379:$BB1379,'WQ Reference'!$B$17:$M$17),"Invalid Watershed")))))))</f>
        <v/>
      </c>
      <c r="BD1379" s="24" t="str">
        <f t="array" ref="BD1379">IF(AC1379="","",IF(AC1379&gt;CG$7,5,(AC1379/(MAX(IF(AC$4:AC$1999&lt;CG$7,AC$4:AC$1999))))*5))</f>
        <v/>
      </c>
      <c r="BE1379" s="24" t="str">
        <f t="array" ref="BE1379">IF(AD1379="","",IF(AD1379&gt;CH$7,5,(AD1379/(MAX(IF(AD$4:AD$1999&lt;CH$7,AD$4:AD$1999))))*5))</f>
        <v/>
      </c>
      <c r="BF1379" s="24" t="str">
        <f t="array" ref="BF1379">IF(AE1379="","",IF(AE1379&gt;CI$7,5,(AE1379/(MAX(IF(AE$4:AE$1999&lt;CI$7,AE$4:AE$1999))))*5))</f>
        <v/>
      </c>
      <c r="BG1379" s="24" t="str">
        <f t="shared" si="319"/>
        <v/>
      </c>
      <c r="BH1379" s="24" t="str">
        <f t="shared" si="320"/>
        <v/>
      </c>
      <c r="BI1379" s="24" t="str">
        <f t="shared" si="321"/>
        <v/>
      </c>
      <c r="BJ1379" s="24" t="str">
        <f t="shared" si="322"/>
        <v/>
      </c>
      <c r="BK1379" s="24" t="str">
        <f t="shared" si="323"/>
        <v/>
      </c>
      <c r="BL1379" s="24" t="str">
        <f t="shared" si="324"/>
        <v/>
      </c>
      <c r="BM1379" s="24" t="str">
        <f t="shared" si="325"/>
        <v/>
      </c>
      <c r="BN1379" s="24" t="str">
        <f t="shared" si="326"/>
        <v/>
      </c>
      <c r="BO1379" s="24" t="str">
        <f t="shared" si="327"/>
        <v/>
      </c>
      <c r="BP1379" s="24" t="str">
        <f>IF(AM1379="","",SUMPRODUCT(BK1379:BO1379,'Benefit Weights'!$A$3:$E$3))</f>
        <v/>
      </c>
      <c r="BQ1379" s="27" t="str">
        <f t="shared" si="328"/>
        <v/>
      </c>
    </row>
    <row r="1380" spans="1:69" x14ac:dyDescent="0.25">
      <c r="A1380" s="23"/>
      <c r="B1380" s="23"/>
      <c r="C1380" s="23"/>
      <c r="D1380" s="23"/>
      <c r="E1380" s="24"/>
      <c r="F1380" s="24"/>
      <c r="G1380" s="24"/>
      <c r="H1380" s="23"/>
      <c r="I1380" s="23"/>
      <c r="J1380" s="23"/>
      <c r="K1380" s="23"/>
      <c r="L1380" s="23"/>
      <c r="M1380" s="23"/>
      <c r="N1380" s="23"/>
      <c r="O1380" s="24"/>
      <c r="P1380" s="24"/>
      <c r="Q1380" s="24"/>
      <c r="R1380" s="24"/>
      <c r="S1380" s="24"/>
      <c r="T1380" s="24"/>
      <c r="U1380" s="24"/>
      <c r="V1380" s="24"/>
      <c r="W1380" s="24"/>
      <c r="X1380" s="24"/>
      <c r="Y1380" s="24"/>
      <c r="Z1380" s="24"/>
      <c r="AA1380" s="24"/>
      <c r="AB1380" s="24"/>
      <c r="AC1380" s="24"/>
      <c r="AD1380" s="24"/>
      <c r="AE1380" s="24"/>
      <c r="AF1380" s="24"/>
      <c r="AG1380" s="24"/>
      <c r="AH1380" s="24"/>
      <c r="AI1380" s="24"/>
      <c r="AJ1380" s="23"/>
      <c r="AK1380" s="23"/>
      <c r="AL1380" s="23"/>
      <c r="AM1380" s="23" t="str">
        <f t="shared" si="316"/>
        <v/>
      </c>
      <c r="AN1380" s="23" t="str">
        <f t="shared" si="329"/>
        <v/>
      </c>
      <c r="AO1380" s="23" t="str">
        <f t="shared" si="317"/>
        <v/>
      </c>
      <c r="AP1380" s="23" t="str">
        <f t="shared" si="318"/>
        <v/>
      </c>
      <c r="AQ1380" s="24" t="str">
        <f t="array" ref="AQ1380">IF(Q1380="","",IF(Q1380&gt;BU$7,5,(Q1380/(MAX(IF(Q$4:Q$1999&lt;BU$7,Q$4:Q$1999))))*5))</f>
        <v/>
      </c>
      <c r="AR1380" s="24" t="str">
        <f t="array" ref="AR1380">IF(R1380="","",IF(R1380&gt;BV$7,5,(R1380/(MAX(IF(R$4:R$1999&lt;BV$7,R$4:R$1999))))*5))</f>
        <v/>
      </c>
      <c r="AS1380" s="24" t="str">
        <f t="array" ref="AS1380">IF(S1380="","",IF(S1380&gt;BW$7,5,(S1380/(MAX(IF(S$4:S$1999&lt;BW$7,S$4:S$1999))))*5))</f>
        <v/>
      </c>
      <c r="AT1380" s="24" t="str">
        <f t="array" ref="AT1380">IF(T1380="","",IF(T1380&gt;BX$7,5,(T1380/(MAX(IF(T$4:T$1999&lt;BX$7,T$4:T$1999))))*5))</f>
        <v/>
      </c>
      <c r="AU1380" s="24" t="str">
        <f t="array" ref="AU1380">IF(U1380="","",IF(U1380&gt;BY$7,5,(U1380/(MAX(IF(U$4:U$1999&lt;BY$7,U$4:U$1999))))*5))</f>
        <v/>
      </c>
      <c r="AV1380" s="24" t="str">
        <f t="array" ref="AV1380">IF(V1380="","",IF(V1380&gt;BZ$7,5,(V1380/(MAX(IF(V$4:V$1999&lt;BZ$7,V$4:V$1999))))*5))</f>
        <v/>
      </c>
      <c r="AW1380" s="24" t="str">
        <f t="array" ref="AW1380">IF(W1380="","",IF(W1380&gt;CA$7,5,(W1380/(MAX(IF(W$4:W$1999&lt;CA$7,W$4:W$1999))))*5))</f>
        <v/>
      </c>
      <c r="AX1380" s="24" t="str">
        <f t="array" ref="AX1380">IF(X1380="","",IF(X1380&gt;CB$7,5,(X1380/(MAX(IF(X$4:X$1999&lt;CB$7,X$4:X$1999))))*5))</f>
        <v/>
      </c>
      <c r="AY1380" s="24" t="str">
        <f t="array" ref="AY1380">IF(Y1380="","",IF(Y1380&gt;CC$7,5,(Y1380/(MAX(IF(Y$4:Y$1999&lt;CC$7,Y$4:Y$1999))))*5))</f>
        <v/>
      </c>
      <c r="AZ1380" s="24" t="str">
        <f t="array" ref="AZ1380">IF(Z1380="","",IF(Z1380&gt;CD$7,5,(Z1380/(MAX(IF(Z$4:Z$1999&lt;CD$7,Z$4:Z$1999))))*5))</f>
        <v/>
      </c>
      <c r="BA1380" s="24" t="str">
        <f t="array" ref="BA1380">IF(AA1380="","",IF(AA1380&gt;CE$7,5,(AA1380/(MAX(IF(AA$4:AA$1999&lt;CE$7,AA$4:AA$1999))))*5))</f>
        <v/>
      </c>
      <c r="BB1380" s="24" t="str">
        <f t="array" ref="BB1380">IF(AB1380="","",IF(AB1380&gt;CF$7,5,(AB1380/(MAX(IF(AB$4:AB$1999&lt;CF$7,AB$4:AB$1999))))*5))</f>
        <v/>
      </c>
      <c r="BC1380" s="24" t="str">
        <f>IF(AM1380="","",IF($AP1380='WQ Reference'!$A$12,SUMPRODUCT($AQ1380:$BB1380,'WQ Reference'!$B$12:$M$12),IF($AP1380='WQ Reference'!$A$13,SUMPRODUCT($AQ1380:$BB1380,'WQ Reference'!$B$13:$M$13),IF($AP1380='WQ Reference'!$A$14,SUMPRODUCT($AQ1380:$BB1380,'WQ Reference'!$B$14:$M$14),IF($AP1380='WQ Reference'!$A$15,SUMPRODUCT($AQ1380:$BB1380,'WQ Reference'!$B$15:$M$15),IF($AP1380='WQ Reference'!$A$16,SUMPRODUCT($AQ1380:$BB1380,'WQ Reference'!$B$16:$M$16),IF($AP1380='WQ Reference'!$A$17,SUMPRODUCT($AQ1380:$BB1380,'WQ Reference'!$B$17:$M$17),"Invalid Watershed")))))))</f>
        <v/>
      </c>
      <c r="BD1380" s="24" t="str">
        <f t="array" ref="BD1380">IF(AC1380="","",IF(AC1380&gt;CG$7,5,(AC1380/(MAX(IF(AC$4:AC$1999&lt;CG$7,AC$4:AC$1999))))*5))</f>
        <v/>
      </c>
      <c r="BE1380" s="24" t="str">
        <f t="array" ref="BE1380">IF(AD1380="","",IF(AD1380&gt;CH$7,5,(AD1380/(MAX(IF(AD$4:AD$1999&lt;CH$7,AD$4:AD$1999))))*5))</f>
        <v/>
      </c>
      <c r="BF1380" s="24" t="str">
        <f t="array" ref="BF1380">IF(AE1380="","",IF(AE1380&gt;CI$7,5,(AE1380/(MAX(IF(AE$4:AE$1999&lt;CI$7,AE$4:AE$1999))))*5))</f>
        <v/>
      </c>
      <c r="BG1380" s="24" t="str">
        <f t="shared" si="319"/>
        <v/>
      </c>
      <c r="BH1380" s="24" t="str">
        <f t="shared" si="320"/>
        <v/>
      </c>
      <c r="BI1380" s="24" t="str">
        <f t="shared" si="321"/>
        <v/>
      </c>
      <c r="BJ1380" s="24" t="str">
        <f t="shared" si="322"/>
        <v/>
      </c>
      <c r="BK1380" s="24" t="str">
        <f t="shared" si="323"/>
        <v/>
      </c>
      <c r="BL1380" s="24" t="str">
        <f t="shared" si="324"/>
        <v/>
      </c>
      <c r="BM1380" s="24" t="str">
        <f t="shared" si="325"/>
        <v/>
      </c>
      <c r="BN1380" s="24" t="str">
        <f t="shared" si="326"/>
        <v/>
      </c>
      <c r="BO1380" s="24" t="str">
        <f t="shared" si="327"/>
        <v/>
      </c>
      <c r="BP1380" s="24" t="str">
        <f>IF(AM1380="","",SUMPRODUCT(BK1380:BO1380,'Benefit Weights'!$A$3:$E$3))</f>
        <v/>
      </c>
      <c r="BQ1380" s="27" t="str">
        <f t="shared" si="328"/>
        <v/>
      </c>
    </row>
    <row r="1381" spans="1:69" x14ac:dyDescent="0.25">
      <c r="A1381" s="23"/>
      <c r="B1381" s="23"/>
      <c r="C1381" s="23"/>
      <c r="D1381" s="23"/>
      <c r="E1381" s="24"/>
      <c r="F1381" s="24"/>
      <c r="G1381" s="24"/>
      <c r="H1381" s="23"/>
      <c r="I1381" s="23"/>
      <c r="J1381" s="23"/>
      <c r="K1381" s="23"/>
      <c r="L1381" s="23"/>
      <c r="M1381" s="23"/>
      <c r="N1381" s="23"/>
      <c r="O1381" s="24"/>
      <c r="P1381" s="24"/>
      <c r="Q1381" s="24"/>
      <c r="R1381" s="24"/>
      <c r="S1381" s="24"/>
      <c r="T1381" s="24"/>
      <c r="U1381" s="24"/>
      <c r="V1381" s="24"/>
      <c r="W1381" s="24"/>
      <c r="X1381" s="24"/>
      <c r="Y1381" s="24"/>
      <c r="Z1381" s="24"/>
      <c r="AA1381" s="24"/>
      <c r="AB1381" s="24"/>
      <c r="AC1381" s="24"/>
      <c r="AD1381" s="24"/>
      <c r="AE1381" s="24"/>
      <c r="AF1381" s="24"/>
      <c r="AG1381" s="24"/>
      <c r="AH1381" s="24"/>
      <c r="AI1381" s="24"/>
      <c r="AJ1381" s="23"/>
      <c r="AK1381" s="23"/>
      <c r="AL1381" s="23"/>
      <c r="AM1381" s="23" t="str">
        <f t="shared" si="316"/>
        <v/>
      </c>
      <c r="AN1381" s="23" t="str">
        <f t="shared" si="329"/>
        <v/>
      </c>
      <c r="AO1381" s="23" t="str">
        <f t="shared" si="317"/>
        <v/>
      </c>
      <c r="AP1381" s="23" t="str">
        <f t="shared" si="318"/>
        <v/>
      </c>
      <c r="AQ1381" s="24" t="str">
        <f t="array" ref="AQ1381">IF(Q1381="","",IF(Q1381&gt;BU$7,5,(Q1381/(MAX(IF(Q$4:Q$1999&lt;BU$7,Q$4:Q$1999))))*5))</f>
        <v/>
      </c>
      <c r="AR1381" s="24" t="str">
        <f t="array" ref="AR1381">IF(R1381="","",IF(R1381&gt;BV$7,5,(R1381/(MAX(IF(R$4:R$1999&lt;BV$7,R$4:R$1999))))*5))</f>
        <v/>
      </c>
      <c r="AS1381" s="24" t="str">
        <f t="array" ref="AS1381">IF(S1381="","",IF(S1381&gt;BW$7,5,(S1381/(MAX(IF(S$4:S$1999&lt;BW$7,S$4:S$1999))))*5))</f>
        <v/>
      </c>
      <c r="AT1381" s="24" t="str">
        <f t="array" ref="AT1381">IF(T1381="","",IF(T1381&gt;BX$7,5,(T1381/(MAX(IF(T$4:T$1999&lt;BX$7,T$4:T$1999))))*5))</f>
        <v/>
      </c>
      <c r="AU1381" s="24" t="str">
        <f t="array" ref="AU1381">IF(U1381="","",IF(U1381&gt;BY$7,5,(U1381/(MAX(IF(U$4:U$1999&lt;BY$7,U$4:U$1999))))*5))</f>
        <v/>
      </c>
      <c r="AV1381" s="24" t="str">
        <f t="array" ref="AV1381">IF(V1381="","",IF(V1381&gt;BZ$7,5,(V1381/(MAX(IF(V$4:V$1999&lt;BZ$7,V$4:V$1999))))*5))</f>
        <v/>
      </c>
      <c r="AW1381" s="24" t="str">
        <f t="array" ref="AW1381">IF(W1381="","",IF(W1381&gt;CA$7,5,(W1381/(MAX(IF(W$4:W$1999&lt;CA$7,W$4:W$1999))))*5))</f>
        <v/>
      </c>
      <c r="AX1381" s="24" t="str">
        <f t="array" ref="AX1381">IF(X1381="","",IF(X1381&gt;CB$7,5,(X1381/(MAX(IF(X$4:X$1999&lt;CB$7,X$4:X$1999))))*5))</f>
        <v/>
      </c>
      <c r="AY1381" s="24" t="str">
        <f t="array" ref="AY1381">IF(Y1381="","",IF(Y1381&gt;CC$7,5,(Y1381/(MAX(IF(Y$4:Y$1999&lt;CC$7,Y$4:Y$1999))))*5))</f>
        <v/>
      </c>
      <c r="AZ1381" s="24" t="str">
        <f t="array" ref="AZ1381">IF(Z1381="","",IF(Z1381&gt;CD$7,5,(Z1381/(MAX(IF(Z$4:Z$1999&lt;CD$7,Z$4:Z$1999))))*5))</f>
        <v/>
      </c>
      <c r="BA1381" s="24" t="str">
        <f t="array" ref="BA1381">IF(AA1381="","",IF(AA1381&gt;CE$7,5,(AA1381/(MAX(IF(AA$4:AA$1999&lt;CE$7,AA$4:AA$1999))))*5))</f>
        <v/>
      </c>
      <c r="BB1381" s="24" t="str">
        <f t="array" ref="BB1381">IF(AB1381="","",IF(AB1381&gt;CF$7,5,(AB1381/(MAX(IF(AB$4:AB$1999&lt;CF$7,AB$4:AB$1999))))*5))</f>
        <v/>
      </c>
      <c r="BC1381" s="24" t="str">
        <f>IF(AM1381="","",IF($AP1381='WQ Reference'!$A$12,SUMPRODUCT($AQ1381:$BB1381,'WQ Reference'!$B$12:$M$12),IF($AP1381='WQ Reference'!$A$13,SUMPRODUCT($AQ1381:$BB1381,'WQ Reference'!$B$13:$M$13),IF($AP1381='WQ Reference'!$A$14,SUMPRODUCT($AQ1381:$BB1381,'WQ Reference'!$B$14:$M$14),IF($AP1381='WQ Reference'!$A$15,SUMPRODUCT($AQ1381:$BB1381,'WQ Reference'!$B$15:$M$15),IF($AP1381='WQ Reference'!$A$16,SUMPRODUCT($AQ1381:$BB1381,'WQ Reference'!$B$16:$M$16),IF($AP1381='WQ Reference'!$A$17,SUMPRODUCT($AQ1381:$BB1381,'WQ Reference'!$B$17:$M$17),"Invalid Watershed")))))))</f>
        <v/>
      </c>
      <c r="BD1381" s="24" t="str">
        <f t="array" ref="BD1381">IF(AC1381="","",IF(AC1381&gt;CG$7,5,(AC1381/(MAX(IF(AC$4:AC$1999&lt;CG$7,AC$4:AC$1999))))*5))</f>
        <v/>
      </c>
      <c r="BE1381" s="24" t="str">
        <f t="array" ref="BE1381">IF(AD1381="","",IF(AD1381&gt;CH$7,5,(AD1381/(MAX(IF(AD$4:AD$1999&lt;CH$7,AD$4:AD$1999))))*5))</f>
        <v/>
      </c>
      <c r="BF1381" s="24" t="str">
        <f t="array" ref="BF1381">IF(AE1381="","",IF(AE1381&gt;CI$7,5,(AE1381/(MAX(IF(AE$4:AE$1999&lt;CI$7,AE$4:AE$1999))))*5))</f>
        <v/>
      </c>
      <c r="BG1381" s="24" t="str">
        <f t="shared" si="319"/>
        <v/>
      </c>
      <c r="BH1381" s="24" t="str">
        <f t="shared" si="320"/>
        <v/>
      </c>
      <c r="BI1381" s="24" t="str">
        <f t="shared" si="321"/>
        <v/>
      </c>
      <c r="BJ1381" s="24" t="str">
        <f t="shared" si="322"/>
        <v/>
      </c>
      <c r="BK1381" s="24" t="str">
        <f t="shared" si="323"/>
        <v/>
      </c>
      <c r="BL1381" s="24" t="str">
        <f t="shared" si="324"/>
        <v/>
      </c>
      <c r="BM1381" s="24" t="str">
        <f t="shared" si="325"/>
        <v/>
      </c>
      <c r="BN1381" s="24" t="str">
        <f t="shared" si="326"/>
        <v/>
      </c>
      <c r="BO1381" s="24" t="str">
        <f t="shared" si="327"/>
        <v/>
      </c>
      <c r="BP1381" s="24" t="str">
        <f>IF(AM1381="","",SUMPRODUCT(BK1381:BO1381,'Benefit Weights'!$A$3:$E$3))</f>
        <v/>
      </c>
      <c r="BQ1381" s="27" t="str">
        <f t="shared" si="328"/>
        <v/>
      </c>
    </row>
    <row r="1382" spans="1:69" x14ac:dyDescent="0.25">
      <c r="A1382" s="23"/>
      <c r="B1382" s="23"/>
      <c r="C1382" s="23"/>
      <c r="D1382" s="23"/>
      <c r="E1382" s="24"/>
      <c r="F1382" s="24"/>
      <c r="G1382" s="24"/>
      <c r="H1382" s="23"/>
      <c r="I1382" s="23"/>
      <c r="J1382" s="23"/>
      <c r="K1382" s="23"/>
      <c r="L1382" s="23"/>
      <c r="M1382" s="23"/>
      <c r="N1382" s="23"/>
      <c r="O1382" s="24"/>
      <c r="P1382" s="24"/>
      <c r="Q1382" s="24"/>
      <c r="R1382" s="24"/>
      <c r="S1382" s="24"/>
      <c r="T1382" s="24"/>
      <c r="U1382" s="24"/>
      <c r="V1382" s="24"/>
      <c r="W1382" s="24"/>
      <c r="X1382" s="24"/>
      <c r="Y1382" s="24"/>
      <c r="Z1382" s="24"/>
      <c r="AA1382" s="24"/>
      <c r="AB1382" s="24"/>
      <c r="AC1382" s="24"/>
      <c r="AD1382" s="24"/>
      <c r="AE1382" s="24"/>
      <c r="AF1382" s="24"/>
      <c r="AG1382" s="24"/>
      <c r="AH1382" s="24"/>
      <c r="AI1382" s="24"/>
      <c r="AJ1382" s="23"/>
      <c r="AK1382" s="23"/>
      <c r="AL1382" s="23"/>
      <c r="AM1382" s="23" t="str">
        <f t="shared" si="316"/>
        <v/>
      </c>
      <c r="AN1382" s="23" t="str">
        <f t="shared" si="329"/>
        <v/>
      </c>
      <c r="AO1382" s="23" t="str">
        <f t="shared" si="317"/>
        <v/>
      </c>
      <c r="AP1382" s="23" t="str">
        <f t="shared" si="318"/>
        <v/>
      </c>
      <c r="AQ1382" s="24" t="str">
        <f t="array" ref="AQ1382">IF(Q1382="","",IF(Q1382&gt;BU$7,5,(Q1382/(MAX(IF(Q$4:Q$1999&lt;BU$7,Q$4:Q$1999))))*5))</f>
        <v/>
      </c>
      <c r="AR1382" s="24" t="str">
        <f t="array" ref="AR1382">IF(R1382="","",IF(R1382&gt;BV$7,5,(R1382/(MAX(IF(R$4:R$1999&lt;BV$7,R$4:R$1999))))*5))</f>
        <v/>
      </c>
      <c r="AS1382" s="24" t="str">
        <f t="array" ref="AS1382">IF(S1382="","",IF(S1382&gt;BW$7,5,(S1382/(MAX(IF(S$4:S$1999&lt;BW$7,S$4:S$1999))))*5))</f>
        <v/>
      </c>
      <c r="AT1382" s="24" t="str">
        <f t="array" ref="AT1382">IF(T1382="","",IF(T1382&gt;BX$7,5,(T1382/(MAX(IF(T$4:T$1999&lt;BX$7,T$4:T$1999))))*5))</f>
        <v/>
      </c>
      <c r="AU1382" s="24" t="str">
        <f t="array" ref="AU1382">IF(U1382="","",IF(U1382&gt;BY$7,5,(U1382/(MAX(IF(U$4:U$1999&lt;BY$7,U$4:U$1999))))*5))</f>
        <v/>
      </c>
      <c r="AV1382" s="24" t="str">
        <f t="array" ref="AV1382">IF(V1382="","",IF(V1382&gt;BZ$7,5,(V1382/(MAX(IF(V$4:V$1999&lt;BZ$7,V$4:V$1999))))*5))</f>
        <v/>
      </c>
      <c r="AW1382" s="24" t="str">
        <f t="array" ref="AW1382">IF(W1382="","",IF(W1382&gt;CA$7,5,(W1382/(MAX(IF(W$4:W$1999&lt;CA$7,W$4:W$1999))))*5))</f>
        <v/>
      </c>
      <c r="AX1382" s="24" t="str">
        <f t="array" ref="AX1382">IF(X1382="","",IF(X1382&gt;CB$7,5,(X1382/(MAX(IF(X$4:X$1999&lt;CB$7,X$4:X$1999))))*5))</f>
        <v/>
      </c>
      <c r="AY1382" s="24" t="str">
        <f t="array" ref="AY1382">IF(Y1382="","",IF(Y1382&gt;CC$7,5,(Y1382/(MAX(IF(Y$4:Y$1999&lt;CC$7,Y$4:Y$1999))))*5))</f>
        <v/>
      </c>
      <c r="AZ1382" s="24" t="str">
        <f t="array" ref="AZ1382">IF(Z1382="","",IF(Z1382&gt;CD$7,5,(Z1382/(MAX(IF(Z$4:Z$1999&lt;CD$7,Z$4:Z$1999))))*5))</f>
        <v/>
      </c>
      <c r="BA1382" s="24" t="str">
        <f t="array" ref="BA1382">IF(AA1382="","",IF(AA1382&gt;CE$7,5,(AA1382/(MAX(IF(AA$4:AA$1999&lt;CE$7,AA$4:AA$1999))))*5))</f>
        <v/>
      </c>
      <c r="BB1382" s="24" t="str">
        <f t="array" ref="BB1382">IF(AB1382="","",IF(AB1382&gt;CF$7,5,(AB1382/(MAX(IF(AB$4:AB$1999&lt;CF$7,AB$4:AB$1999))))*5))</f>
        <v/>
      </c>
      <c r="BC1382" s="24" t="str">
        <f>IF(AM1382="","",IF($AP1382='WQ Reference'!$A$12,SUMPRODUCT($AQ1382:$BB1382,'WQ Reference'!$B$12:$M$12),IF($AP1382='WQ Reference'!$A$13,SUMPRODUCT($AQ1382:$BB1382,'WQ Reference'!$B$13:$M$13),IF($AP1382='WQ Reference'!$A$14,SUMPRODUCT($AQ1382:$BB1382,'WQ Reference'!$B$14:$M$14),IF($AP1382='WQ Reference'!$A$15,SUMPRODUCT($AQ1382:$BB1382,'WQ Reference'!$B$15:$M$15),IF($AP1382='WQ Reference'!$A$16,SUMPRODUCT($AQ1382:$BB1382,'WQ Reference'!$B$16:$M$16),IF($AP1382='WQ Reference'!$A$17,SUMPRODUCT($AQ1382:$BB1382,'WQ Reference'!$B$17:$M$17),"Invalid Watershed")))))))</f>
        <v/>
      </c>
      <c r="BD1382" s="24" t="str">
        <f t="array" ref="BD1382">IF(AC1382="","",IF(AC1382&gt;CG$7,5,(AC1382/(MAX(IF(AC$4:AC$1999&lt;CG$7,AC$4:AC$1999))))*5))</f>
        <v/>
      </c>
      <c r="BE1382" s="24" t="str">
        <f t="array" ref="BE1382">IF(AD1382="","",IF(AD1382&gt;CH$7,5,(AD1382/(MAX(IF(AD$4:AD$1999&lt;CH$7,AD$4:AD$1999))))*5))</f>
        <v/>
      </c>
      <c r="BF1382" s="24" t="str">
        <f t="array" ref="BF1382">IF(AE1382="","",IF(AE1382&gt;CI$7,5,(AE1382/(MAX(IF(AE$4:AE$1999&lt;CI$7,AE$4:AE$1999))))*5))</f>
        <v/>
      </c>
      <c r="BG1382" s="24" t="str">
        <f t="shared" si="319"/>
        <v/>
      </c>
      <c r="BH1382" s="24" t="str">
        <f t="shared" si="320"/>
        <v/>
      </c>
      <c r="BI1382" s="24" t="str">
        <f t="shared" si="321"/>
        <v/>
      </c>
      <c r="BJ1382" s="24" t="str">
        <f t="shared" si="322"/>
        <v/>
      </c>
      <c r="BK1382" s="24" t="str">
        <f t="shared" si="323"/>
        <v/>
      </c>
      <c r="BL1382" s="24" t="str">
        <f t="shared" si="324"/>
        <v/>
      </c>
      <c r="BM1382" s="24" t="str">
        <f t="shared" si="325"/>
        <v/>
      </c>
      <c r="BN1382" s="24" t="str">
        <f t="shared" si="326"/>
        <v/>
      </c>
      <c r="BO1382" s="24" t="str">
        <f t="shared" si="327"/>
        <v/>
      </c>
      <c r="BP1382" s="24" t="str">
        <f>IF(AM1382="","",SUMPRODUCT(BK1382:BO1382,'Benefit Weights'!$A$3:$E$3))</f>
        <v/>
      </c>
      <c r="BQ1382" s="27" t="str">
        <f t="shared" si="328"/>
        <v/>
      </c>
    </row>
    <row r="1383" spans="1:69" x14ac:dyDescent="0.25">
      <c r="A1383" s="23"/>
      <c r="B1383" s="23"/>
      <c r="C1383" s="23"/>
      <c r="D1383" s="23"/>
      <c r="E1383" s="24"/>
      <c r="F1383" s="24"/>
      <c r="G1383" s="24"/>
      <c r="H1383" s="23"/>
      <c r="I1383" s="23"/>
      <c r="J1383" s="23"/>
      <c r="K1383" s="23"/>
      <c r="L1383" s="23"/>
      <c r="M1383" s="23"/>
      <c r="N1383" s="23"/>
      <c r="O1383" s="24"/>
      <c r="P1383" s="24"/>
      <c r="Q1383" s="24"/>
      <c r="R1383" s="24"/>
      <c r="S1383" s="24"/>
      <c r="T1383" s="24"/>
      <c r="U1383" s="24"/>
      <c r="V1383" s="24"/>
      <c r="W1383" s="24"/>
      <c r="X1383" s="24"/>
      <c r="Y1383" s="24"/>
      <c r="Z1383" s="24"/>
      <c r="AA1383" s="24"/>
      <c r="AB1383" s="24"/>
      <c r="AC1383" s="24"/>
      <c r="AD1383" s="24"/>
      <c r="AE1383" s="24"/>
      <c r="AF1383" s="24"/>
      <c r="AG1383" s="24"/>
      <c r="AH1383" s="24"/>
      <c r="AI1383" s="24"/>
      <c r="AJ1383" s="23"/>
      <c r="AK1383" s="23"/>
      <c r="AL1383" s="23"/>
      <c r="AM1383" s="23" t="str">
        <f t="shared" si="316"/>
        <v/>
      </c>
      <c r="AN1383" s="23" t="str">
        <f t="shared" si="329"/>
        <v/>
      </c>
      <c r="AO1383" s="23" t="str">
        <f t="shared" si="317"/>
        <v/>
      </c>
      <c r="AP1383" s="23" t="str">
        <f t="shared" si="318"/>
        <v/>
      </c>
      <c r="AQ1383" s="24" t="str">
        <f t="array" ref="AQ1383">IF(Q1383="","",IF(Q1383&gt;BU$7,5,(Q1383/(MAX(IF(Q$4:Q$1999&lt;BU$7,Q$4:Q$1999))))*5))</f>
        <v/>
      </c>
      <c r="AR1383" s="24" t="str">
        <f t="array" ref="AR1383">IF(R1383="","",IF(R1383&gt;BV$7,5,(R1383/(MAX(IF(R$4:R$1999&lt;BV$7,R$4:R$1999))))*5))</f>
        <v/>
      </c>
      <c r="AS1383" s="24" t="str">
        <f t="array" ref="AS1383">IF(S1383="","",IF(S1383&gt;BW$7,5,(S1383/(MAX(IF(S$4:S$1999&lt;BW$7,S$4:S$1999))))*5))</f>
        <v/>
      </c>
      <c r="AT1383" s="24" t="str">
        <f t="array" ref="AT1383">IF(T1383="","",IF(T1383&gt;BX$7,5,(T1383/(MAX(IF(T$4:T$1999&lt;BX$7,T$4:T$1999))))*5))</f>
        <v/>
      </c>
      <c r="AU1383" s="24" t="str">
        <f t="array" ref="AU1383">IF(U1383="","",IF(U1383&gt;BY$7,5,(U1383/(MAX(IF(U$4:U$1999&lt;BY$7,U$4:U$1999))))*5))</f>
        <v/>
      </c>
      <c r="AV1383" s="24" t="str">
        <f t="array" ref="AV1383">IF(V1383="","",IF(V1383&gt;BZ$7,5,(V1383/(MAX(IF(V$4:V$1999&lt;BZ$7,V$4:V$1999))))*5))</f>
        <v/>
      </c>
      <c r="AW1383" s="24" t="str">
        <f t="array" ref="AW1383">IF(W1383="","",IF(W1383&gt;CA$7,5,(W1383/(MAX(IF(W$4:W$1999&lt;CA$7,W$4:W$1999))))*5))</f>
        <v/>
      </c>
      <c r="AX1383" s="24" t="str">
        <f t="array" ref="AX1383">IF(X1383="","",IF(X1383&gt;CB$7,5,(X1383/(MAX(IF(X$4:X$1999&lt;CB$7,X$4:X$1999))))*5))</f>
        <v/>
      </c>
      <c r="AY1383" s="24" t="str">
        <f t="array" ref="AY1383">IF(Y1383="","",IF(Y1383&gt;CC$7,5,(Y1383/(MAX(IF(Y$4:Y$1999&lt;CC$7,Y$4:Y$1999))))*5))</f>
        <v/>
      </c>
      <c r="AZ1383" s="24" t="str">
        <f t="array" ref="AZ1383">IF(Z1383="","",IF(Z1383&gt;CD$7,5,(Z1383/(MAX(IF(Z$4:Z$1999&lt;CD$7,Z$4:Z$1999))))*5))</f>
        <v/>
      </c>
      <c r="BA1383" s="24" t="str">
        <f t="array" ref="BA1383">IF(AA1383="","",IF(AA1383&gt;CE$7,5,(AA1383/(MAX(IF(AA$4:AA$1999&lt;CE$7,AA$4:AA$1999))))*5))</f>
        <v/>
      </c>
      <c r="BB1383" s="24" t="str">
        <f t="array" ref="BB1383">IF(AB1383="","",IF(AB1383&gt;CF$7,5,(AB1383/(MAX(IF(AB$4:AB$1999&lt;CF$7,AB$4:AB$1999))))*5))</f>
        <v/>
      </c>
      <c r="BC1383" s="24" t="str">
        <f>IF(AM1383="","",IF($AP1383='WQ Reference'!$A$12,SUMPRODUCT($AQ1383:$BB1383,'WQ Reference'!$B$12:$M$12),IF($AP1383='WQ Reference'!$A$13,SUMPRODUCT($AQ1383:$BB1383,'WQ Reference'!$B$13:$M$13),IF($AP1383='WQ Reference'!$A$14,SUMPRODUCT($AQ1383:$BB1383,'WQ Reference'!$B$14:$M$14),IF($AP1383='WQ Reference'!$A$15,SUMPRODUCT($AQ1383:$BB1383,'WQ Reference'!$B$15:$M$15),IF($AP1383='WQ Reference'!$A$16,SUMPRODUCT($AQ1383:$BB1383,'WQ Reference'!$B$16:$M$16),IF($AP1383='WQ Reference'!$A$17,SUMPRODUCT($AQ1383:$BB1383,'WQ Reference'!$B$17:$M$17),"Invalid Watershed")))))))</f>
        <v/>
      </c>
      <c r="BD1383" s="24" t="str">
        <f t="array" ref="BD1383">IF(AC1383="","",IF(AC1383&gt;CG$7,5,(AC1383/(MAX(IF(AC$4:AC$1999&lt;CG$7,AC$4:AC$1999))))*5))</f>
        <v/>
      </c>
      <c r="BE1383" s="24" t="str">
        <f t="array" ref="BE1383">IF(AD1383="","",IF(AD1383&gt;CH$7,5,(AD1383/(MAX(IF(AD$4:AD$1999&lt;CH$7,AD$4:AD$1999))))*5))</f>
        <v/>
      </c>
      <c r="BF1383" s="24" t="str">
        <f t="array" ref="BF1383">IF(AE1383="","",IF(AE1383&gt;CI$7,5,(AE1383/(MAX(IF(AE$4:AE$1999&lt;CI$7,AE$4:AE$1999))))*5))</f>
        <v/>
      </c>
      <c r="BG1383" s="24" t="str">
        <f t="shared" si="319"/>
        <v/>
      </c>
      <c r="BH1383" s="24" t="str">
        <f t="shared" si="320"/>
        <v/>
      </c>
      <c r="BI1383" s="24" t="str">
        <f t="shared" si="321"/>
        <v/>
      </c>
      <c r="BJ1383" s="24" t="str">
        <f t="shared" si="322"/>
        <v/>
      </c>
      <c r="BK1383" s="24" t="str">
        <f t="shared" si="323"/>
        <v/>
      </c>
      <c r="BL1383" s="24" t="str">
        <f t="shared" si="324"/>
        <v/>
      </c>
      <c r="BM1383" s="24" t="str">
        <f t="shared" si="325"/>
        <v/>
      </c>
      <c r="BN1383" s="24" t="str">
        <f t="shared" si="326"/>
        <v/>
      </c>
      <c r="BO1383" s="24" t="str">
        <f t="shared" si="327"/>
        <v/>
      </c>
      <c r="BP1383" s="24" t="str">
        <f>IF(AM1383="","",SUMPRODUCT(BK1383:BO1383,'Benefit Weights'!$A$3:$E$3))</f>
        <v/>
      </c>
      <c r="BQ1383" s="27" t="str">
        <f t="shared" si="328"/>
        <v/>
      </c>
    </row>
    <row r="1384" spans="1:69" x14ac:dyDescent="0.25">
      <c r="A1384" s="23"/>
      <c r="B1384" s="23"/>
      <c r="C1384" s="23"/>
      <c r="D1384" s="23"/>
      <c r="E1384" s="24"/>
      <c r="F1384" s="24"/>
      <c r="G1384" s="24"/>
      <c r="H1384" s="23"/>
      <c r="I1384" s="23"/>
      <c r="J1384" s="23"/>
      <c r="K1384" s="23"/>
      <c r="L1384" s="23"/>
      <c r="M1384" s="23"/>
      <c r="N1384" s="23"/>
      <c r="O1384" s="24"/>
      <c r="P1384" s="24"/>
      <c r="Q1384" s="24"/>
      <c r="R1384" s="24"/>
      <c r="S1384" s="24"/>
      <c r="T1384" s="24"/>
      <c r="U1384" s="24"/>
      <c r="V1384" s="24"/>
      <c r="W1384" s="24"/>
      <c r="X1384" s="24"/>
      <c r="Y1384" s="24"/>
      <c r="Z1384" s="24"/>
      <c r="AA1384" s="24"/>
      <c r="AB1384" s="24"/>
      <c r="AC1384" s="24"/>
      <c r="AD1384" s="24"/>
      <c r="AE1384" s="24"/>
      <c r="AF1384" s="24"/>
      <c r="AG1384" s="24"/>
      <c r="AH1384" s="24"/>
      <c r="AI1384" s="24"/>
      <c r="AJ1384" s="23"/>
      <c r="AK1384" s="23"/>
      <c r="AL1384" s="23"/>
      <c r="AM1384" s="23" t="str">
        <f t="shared" si="316"/>
        <v/>
      </c>
      <c r="AN1384" s="23" t="str">
        <f t="shared" si="329"/>
        <v/>
      </c>
      <c r="AO1384" s="23" t="str">
        <f t="shared" si="317"/>
        <v/>
      </c>
      <c r="AP1384" s="23" t="str">
        <f t="shared" si="318"/>
        <v/>
      </c>
      <c r="AQ1384" s="24" t="str">
        <f t="array" ref="AQ1384">IF(Q1384="","",IF(Q1384&gt;BU$7,5,(Q1384/(MAX(IF(Q$4:Q$1999&lt;BU$7,Q$4:Q$1999))))*5))</f>
        <v/>
      </c>
      <c r="AR1384" s="24" t="str">
        <f t="array" ref="AR1384">IF(R1384="","",IF(R1384&gt;BV$7,5,(R1384/(MAX(IF(R$4:R$1999&lt;BV$7,R$4:R$1999))))*5))</f>
        <v/>
      </c>
      <c r="AS1384" s="24" t="str">
        <f t="array" ref="AS1384">IF(S1384="","",IF(S1384&gt;BW$7,5,(S1384/(MAX(IF(S$4:S$1999&lt;BW$7,S$4:S$1999))))*5))</f>
        <v/>
      </c>
      <c r="AT1384" s="24" t="str">
        <f t="array" ref="AT1384">IF(T1384="","",IF(T1384&gt;BX$7,5,(T1384/(MAX(IF(T$4:T$1999&lt;BX$7,T$4:T$1999))))*5))</f>
        <v/>
      </c>
      <c r="AU1384" s="24" t="str">
        <f t="array" ref="AU1384">IF(U1384="","",IF(U1384&gt;BY$7,5,(U1384/(MAX(IF(U$4:U$1999&lt;BY$7,U$4:U$1999))))*5))</f>
        <v/>
      </c>
      <c r="AV1384" s="24" t="str">
        <f t="array" ref="AV1384">IF(V1384="","",IF(V1384&gt;BZ$7,5,(V1384/(MAX(IF(V$4:V$1999&lt;BZ$7,V$4:V$1999))))*5))</f>
        <v/>
      </c>
      <c r="AW1384" s="24" t="str">
        <f t="array" ref="AW1384">IF(W1384="","",IF(W1384&gt;CA$7,5,(W1384/(MAX(IF(W$4:W$1999&lt;CA$7,W$4:W$1999))))*5))</f>
        <v/>
      </c>
      <c r="AX1384" s="24" t="str">
        <f t="array" ref="AX1384">IF(X1384="","",IF(X1384&gt;CB$7,5,(X1384/(MAX(IF(X$4:X$1999&lt;CB$7,X$4:X$1999))))*5))</f>
        <v/>
      </c>
      <c r="AY1384" s="24" t="str">
        <f t="array" ref="AY1384">IF(Y1384="","",IF(Y1384&gt;CC$7,5,(Y1384/(MAX(IF(Y$4:Y$1999&lt;CC$7,Y$4:Y$1999))))*5))</f>
        <v/>
      </c>
      <c r="AZ1384" s="24" t="str">
        <f t="array" ref="AZ1384">IF(Z1384="","",IF(Z1384&gt;CD$7,5,(Z1384/(MAX(IF(Z$4:Z$1999&lt;CD$7,Z$4:Z$1999))))*5))</f>
        <v/>
      </c>
      <c r="BA1384" s="24" t="str">
        <f t="array" ref="BA1384">IF(AA1384="","",IF(AA1384&gt;CE$7,5,(AA1384/(MAX(IF(AA$4:AA$1999&lt;CE$7,AA$4:AA$1999))))*5))</f>
        <v/>
      </c>
      <c r="BB1384" s="24" t="str">
        <f t="array" ref="BB1384">IF(AB1384="","",IF(AB1384&gt;CF$7,5,(AB1384/(MAX(IF(AB$4:AB$1999&lt;CF$7,AB$4:AB$1999))))*5))</f>
        <v/>
      </c>
      <c r="BC1384" s="24" t="str">
        <f>IF(AM1384="","",IF($AP1384='WQ Reference'!$A$12,SUMPRODUCT($AQ1384:$BB1384,'WQ Reference'!$B$12:$M$12),IF($AP1384='WQ Reference'!$A$13,SUMPRODUCT($AQ1384:$BB1384,'WQ Reference'!$B$13:$M$13),IF($AP1384='WQ Reference'!$A$14,SUMPRODUCT($AQ1384:$BB1384,'WQ Reference'!$B$14:$M$14),IF($AP1384='WQ Reference'!$A$15,SUMPRODUCT($AQ1384:$BB1384,'WQ Reference'!$B$15:$M$15),IF($AP1384='WQ Reference'!$A$16,SUMPRODUCT($AQ1384:$BB1384,'WQ Reference'!$B$16:$M$16),IF($AP1384='WQ Reference'!$A$17,SUMPRODUCT($AQ1384:$BB1384,'WQ Reference'!$B$17:$M$17),"Invalid Watershed")))))))</f>
        <v/>
      </c>
      <c r="BD1384" s="24" t="str">
        <f t="array" ref="BD1384">IF(AC1384="","",IF(AC1384&gt;CG$7,5,(AC1384/(MAX(IF(AC$4:AC$1999&lt;CG$7,AC$4:AC$1999))))*5))</f>
        <v/>
      </c>
      <c r="BE1384" s="24" t="str">
        <f t="array" ref="BE1384">IF(AD1384="","",IF(AD1384&gt;CH$7,5,(AD1384/(MAX(IF(AD$4:AD$1999&lt;CH$7,AD$4:AD$1999))))*5))</f>
        <v/>
      </c>
      <c r="BF1384" s="24" t="str">
        <f t="array" ref="BF1384">IF(AE1384="","",IF(AE1384&gt;CI$7,5,(AE1384/(MAX(IF(AE$4:AE$1999&lt;CI$7,AE$4:AE$1999))))*5))</f>
        <v/>
      </c>
      <c r="BG1384" s="24" t="str">
        <f t="shared" si="319"/>
        <v/>
      </c>
      <c r="BH1384" s="24" t="str">
        <f t="shared" si="320"/>
        <v/>
      </c>
      <c r="BI1384" s="24" t="str">
        <f t="shared" si="321"/>
        <v/>
      </c>
      <c r="BJ1384" s="24" t="str">
        <f t="shared" si="322"/>
        <v/>
      </c>
      <c r="BK1384" s="24" t="str">
        <f t="shared" si="323"/>
        <v/>
      </c>
      <c r="BL1384" s="24" t="str">
        <f t="shared" si="324"/>
        <v/>
      </c>
      <c r="BM1384" s="24" t="str">
        <f t="shared" si="325"/>
        <v/>
      </c>
      <c r="BN1384" s="24" t="str">
        <f t="shared" si="326"/>
        <v/>
      </c>
      <c r="BO1384" s="24" t="str">
        <f t="shared" si="327"/>
        <v/>
      </c>
      <c r="BP1384" s="24" t="str">
        <f>IF(AM1384="","",SUMPRODUCT(BK1384:BO1384,'Benefit Weights'!$A$3:$E$3))</f>
        <v/>
      </c>
      <c r="BQ1384" s="27" t="str">
        <f t="shared" si="328"/>
        <v/>
      </c>
    </row>
    <row r="1385" spans="1:69" x14ac:dyDescent="0.25">
      <c r="A1385" s="23"/>
      <c r="B1385" s="23"/>
      <c r="C1385" s="23"/>
      <c r="D1385" s="23"/>
      <c r="E1385" s="24"/>
      <c r="F1385" s="24"/>
      <c r="G1385" s="24"/>
      <c r="H1385" s="23"/>
      <c r="I1385" s="23"/>
      <c r="J1385" s="23"/>
      <c r="K1385" s="23"/>
      <c r="L1385" s="23"/>
      <c r="M1385" s="23"/>
      <c r="N1385" s="23"/>
      <c r="O1385" s="24"/>
      <c r="P1385" s="24"/>
      <c r="Q1385" s="24"/>
      <c r="R1385" s="24"/>
      <c r="S1385" s="24"/>
      <c r="T1385" s="24"/>
      <c r="U1385" s="24"/>
      <c r="V1385" s="24"/>
      <c r="W1385" s="24"/>
      <c r="X1385" s="24"/>
      <c r="Y1385" s="24"/>
      <c r="Z1385" s="24"/>
      <c r="AA1385" s="24"/>
      <c r="AB1385" s="24"/>
      <c r="AC1385" s="24"/>
      <c r="AD1385" s="24"/>
      <c r="AE1385" s="24"/>
      <c r="AF1385" s="24"/>
      <c r="AG1385" s="24"/>
      <c r="AH1385" s="24"/>
      <c r="AI1385" s="24"/>
      <c r="AJ1385" s="23"/>
      <c r="AK1385" s="23"/>
      <c r="AL1385" s="23"/>
      <c r="AM1385" s="23" t="str">
        <f t="shared" si="316"/>
        <v/>
      </c>
      <c r="AN1385" s="23" t="str">
        <f t="shared" si="329"/>
        <v/>
      </c>
      <c r="AO1385" s="23" t="str">
        <f t="shared" si="317"/>
        <v/>
      </c>
      <c r="AP1385" s="23" t="str">
        <f t="shared" si="318"/>
        <v/>
      </c>
      <c r="AQ1385" s="24" t="str">
        <f t="array" ref="AQ1385">IF(Q1385="","",IF(Q1385&gt;BU$7,5,(Q1385/(MAX(IF(Q$4:Q$1999&lt;BU$7,Q$4:Q$1999))))*5))</f>
        <v/>
      </c>
      <c r="AR1385" s="24" t="str">
        <f t="array" ref="AR1385">IF(R1385="","",IF(R1385&gt;BV$7,5,(R1385/(MAX(IF(R$4:R$1999&lt;BV$7,R$4:R$1999))))*5))</f>
        <v/>
      </c>
      <c r="AS1385" s="24" t="str">
        <f t="array" ref="AS1385">IF(S1385="","",IF(S1385&gt;BW$7,5,(S1385/(MAX(IF(S$4:S$1999&lt;BW$7,S$4:S$1999))))*5))</f>
        <v/>
      </c>
      <c r="AT1385" s="24" t="str">
        <f t="array" ref="AT1385">IF(T1385="","",IF(T1385&gt;BX$7,5,(T1385/(MAX(IF(T$4:T$1999&lt;BX$7,T$4:T$1999))))*5))</f>
        <v/>
      </c>
      <c r="AU1385" s="24" t="str">
        <f t="array" ref="AU1385">IF(U1385="","",IF(U1385&gt;BY$7,5,(U1385/(MAX(IF(U$4:U$1999&lt;BY$7,U$4:U$1999))))*5))</f>
        <v/>
      </c>
      <c r="AV1385" s="24" t="str">
        <f t="array" ref="AV1385">IF(V1385="","",IF(V1385&gt;BZ$7,5,(V1385/(MAX(IF(V$4:V$1999&lt;BZ$7,V$4:V$1999))))*5))</f>
        <v/>
      </c>
      <c r="AW1385" s="24" t="str">
        <f t="array" ref="AW1385">IF(W1385="","",IF(W1385&gt;CA$7,5,(W1385/(MAX(IF(W$4:W$1999&lt;CA$7,W$4:W$1999))))*5))</f>
        <v/>
      </c>
      <c r="AX1385" s="24" t="str">
        <f t="array" ref="AX1385">IF(X1385="","",IF(X1385&gt;CB$7,5,(X1385/(MAX(IF(X$4:X$1999&lt;CB$7,X$4:X$1999))))*5))</f>
        <v/>
      </c>
      <c r="AY1385" s="24" t="str">
        <f t="array" ref="AY1385">IF(Y1385="","",IF(Y1385&gt;CC$7,5,(Y1385/(MAX(IF(Y$4:Y$1999&lt;CC$7,Y$4:Y$1999))))*5))</f>
        <v/>
      </c>
      <c r="AZ1385" s="24" t="str">
        <f t="array" ref="AZ1385">IF(Z1385="","",IF(Z1385&gt;CD$7,5,(Z1385/(MAX(IF(Z$4:Z$1999&lt;CD$7,Z$4:Z$1999))))*5))</f>
        <v/>
      </c>
      <c r="BA1385" s="24" t="str">
        <f t="array" ref="BA1385">IF(AA1385="","",IF(AA1385&gt;CE$7,5,(AA1385/(MAX(IF(AA$4:AA$1999&lt;CE$7,AA$4:AA$1999))))*5))</f>
        <v/>
      </c>
      <c r="BB1385" s="24" t="str">
        <f t="array" ref="BB1385">IF(AB1385="","",IF(AB1385&gt;CF$7,5,(AB1385/(MAX(IF(AB$4:AB$1999&lt;CF$7,AB$4:AB$1999))))*5))</f>
        <v/>
      </c>
      <c r="BC1385" s="24" t="str">
        <f>IF(AM1385="","",IF($AP1385='WQ Reference'!$A$12,SUMPRODUCT($AQ1385:$BB1385,'WQ Reference'!$B$12:$M$12),IF($AP1385='WQ Reference'!$A$13,SUMPRODUCT($AQ1385:$BB1385,'WQ Reference'!$B$13:$M$13),IF($AP1385='WQ Reference'!$A$14,SUMPRODUCT($AQ1385:$BB1385,'WQ Reference'!$B$14:$M$14),IF($AP1385='WQ Reference'!$A$15,SUMPRODUCT($AQ1385:$BB1385,'WQ Reference'!$B$15:$M$15),IF($AP1385='WQ Reference'!$A$16,SUMPRODUCT($AQ1385:$BB1385,'WQ Reference'!$B$16:$M$16),IF($AP1385='WQ Reference'!$A$17,SUMPRODUCT($AQ1385:$BB1385,'WQ Reference'!$B$17:$M$17),"Invalid Watershed")))))))</f>
        <v/>
      </c>
      <c r="BD1385" s="24" t="str">
        <f t="array" ref="BD1385">IF(AC1385="","",IF(AC1385&gt;CG$7,5,(AC1385/(MAX(IF(AC$4:AC$1999&lt;CG$7,AC$4:AC$1999))))*5))</f>
        <v/>
      </c>
      <c r="BE1385" s="24" t="str">
        <f t="array" ref="BE1385">IF(AD1385="","",IF(AD1385&gt;CH$7,5,(AD1385/(MAX(IF(AD$4:AD$1999&lt;CH$7,AD$4:AD$1999))))*5))</f>
        <v/>
      </c>
      <c r="BF1385" s="24" t="str">
        <f t="array" ref="BF1385">IF(AE1385="","",IF(AE1385&gt;CI$7,5,(AE1385/(MAX(IF(AE$4:AE$1999&lt;CI$7,AE$4:AE$1999))))*5))</f>
        <v/>
      </c>
      <c r="BG1385" s="24" t="str">
        <f t="shared" si="319"/>
        <v/>
      </c>
      <c r="BH1385" s="24" t="str">
        <f t="shared" si="320"/>
        <v/>
      </c>
      <c r="BI1385" s="24" t="str">
        <f t="shared" si="321"/>
        <v/>
      </c>
      <c r="BJ1385" s="24" t="str">
        <f t="shared" si="322"/>
        <v/>
      </c>
      <c r="BK1385" s="24" t="str">
        <f t="shared" si="323"/>
        <v/>
      </c>
      <c r="BL1385" s="24" t="str">
        <f t="shared" si="324"/>
        <v/>
      </c>
      <c r="BM1385" s="24" t="str">
        <f t="shared" si="325"/>
        <v/>
      </c>
      <c r="BN1385" s="24" t="str">
        <f t="shared" si="326"/>
        <v/>
      </c>
      <c r="BO1385" s="24" t="str">
        <f t="shared" si="327"/>
        <v/>
      </c>
      <c r="BP1385" s="24" t="str">
        <f>IF(AM1385="","",SUMPRODUCT(BK1385:BO1385,'Benefit Weights'!$A$3:$E$3))</f>
        <v/>
      </c>
      <c r="BQ1385" s="27" t="str">
        <f t="shared" si="328"/>
        <v/>
      </c>
    </row>
    <row r="1386" spans="1:69" x14ac:dyDescent="0.25">
      <c r="A1386" s="23"/>
      <c r="B1386" s="23"/>
      <c r="C1386" s="23"/>
      <c r="D1386" s="23"/>
      <c r="E1386" s="24"/>
      <c r="F1386" s="24"/>
      <c r="G1386" s="24"/>
      <c r="H1386" s="23"/>
      <c r="I1386" s="23"/>
      <c r="J1386" s="23"/>
      <c r="K1386" s="23"/>
      <c r="L1386" s="23"/>
      <c r="M1386" s="23"/>
      <c r="N1386" s="23"/>
      <c r="O1386" s="24"/>
      <c r="P1386" s="24"/>
      <c r="Q1386" s="24"/>
      <c r="R1386" s="24"/>
      <c r="S1386" s="24"/>
      <c r="T1386" s="24"/>
      <c r="U1386" s="24"/>
      <c r="V1386" s="24"/>
      <c r="W1386" s="24"/>
      <c r="X1386" s="24"/>
      <c r="Y1386" s="24"/>
      <c r="Z1386" s="24"/>
      <c r="AA1386" s="24"/>
      <c r="AB1386" s="24"/>
      <c r="AC1386" s="24"/>
      <c r="AD1386" s="24"/>
      <c r="AE1386" s="24"/>
      <c r="AF1386" s="24"/>
      <c r="AG1386" s="24"/>
      <c r="AH1386" s="24"/>
      <c r="AI1386" s="24"/>
      <c r="AJ1386" s="23"/>
      <c r="AK1386" s="23"/>
      <c r="AL1386" s="23"/>
      <c r="AM1386" s="23" t="str">
        <f t="shared" si="316"/>
        <v/>
      </c>
      <c r="AN1386" s="23" t="str">
        <f t="shared" si="329"/>
        <v/>
      </c>
      <c r="AO1386" s="23" t="str">
        <f t="shared" si="317"/>
        <v/>
      </c>
      <c r="AP1386" s="23" t="str">
        <f t="shared" si="318"/>
        <v/>
      </c>
      <c r="AQ1386" s="24" t="str">
        <f t="array" ref="AQ1386">IF(Q1386="","",IF(Q1386&gt;BU$7,5,(Q1386/(MAX(IF(Q$4:Q$1999&lt;BU$7,Q$4:Q$1999))))*5))</f>
        <v/>
      </c>
      <c r="AR1386" s="24" t="str">
        <f t="array" ref="AR1386">IF(R1386="","",IF(R1386&gt;BV$7,5,(R1386/(MAX(IF(R$4:R$1999&lt;BV$7,R$4:R$1999))))*5))</f>
        <v/>
      </c>
      <c r="AS1386" s="24" t="str">
        <f t="array" ref="AS1386">IF(S1386="","",IF(S1386&gt;BW$7,5,(S1386/(MAX(IF(S$4:S$1999&lt;BW$7,S$4:S$1999))))*5))</f>
        <v/>
      </c>
      <c r="AT1386" s="24" t="str">
        <f t="array" ref="AT1386">IF(T1386="","",IF(T1386&gt;BX$7,5,(T1386/(MAX(IF(T$4:T$1999&lt;BX$7,T$4:T$1999))))*5))</f>
        <v/>
      </c>
      <c r="AU1386" s="24" t="str">
        <f t="array" ref="AU1386">IF(U1386="","",IF(U1386&gt;BY$7,5,(U1386/(MAX(IF(U$4:U$1999&lt;BY$7,U$4:U$1999))))*5))</f>
        <v/>
      </c>
      <c r="AV1386" s="24" t="str">
        <f t="array" ref="AV1386">IF(V1386="","",IF(V1386&gt;BZ$7,5,(V1386/(MAX(IF(V$4:V$1999&lt;BZ$7,V$4:V$1999))))*5))</f>
        <v/>
      </c>
      <c r="AW1386" s="24" t="str">
        <f t="array" ref="AW1386">IF(W1386="","",IF(W1386&gt;CA$7,5,(W1386/(MAX(IF(W$4:W$1999&lt;CA$7,W$4:W$1999))))*5))</f>
        <v/>
      </c>
      <c r="AX1386" s="24" t="str">
        <f t="array" ref="AX1386">IF(X1386="","",IF(X1386&gt;CB$7,5,(X1386/(MAX(IF(X$4:X$1999&lt;CB$7,X$4:X$1999))))*5))</f>
        <v/>
      </c>
      <c r="AY1386" s="24" t="str">
        <f t="array" ref="AY1386">IF(Y1386="","",IF(Y1386&gt;CC$7,5,(Y1386/(MAX(IF(Y$4:Y$1999&lt;CC$7,Y$4:Y$1999))))*5))</f>
        <v/>
      </c>
      <c r="AZ1386" s="24" t="str">
        <f t="array" ref="AZ1386">IF(Z1386="","",IF(Z1386&gt;CD$7,5,(Z1386/(MAX(IF(Z$4:Z$1999&lt;CD$7,Z$4:Z$1999))))*5))</f>
        <v/>
      </c>
      <c r="BA1386" s="24" t="str">
        <f t="array" ref="BA1386">IF(AA1386="","",IF(AA1386&gt;CE$7,5,(AA1386/(MAX(IF(AA$4:AA$1999&lt;CE$7,AA$4:AA$1999))))*5))</f>
        <v/>
      </c>
      <c r="BB1386" s="24" t="str">
        <f t="array" ref="BB1386">IF(AB1386="","",IF(AB1386&gt;CF$7,5,(AB1386/(MAX(IF(AB$4:AB$1999&lt;CF$7,AB$4:AB$1999))))*5))</f>
        <v/>
      </c>
      <c r="BC1386" s="24" t="str">
        <f>IF(AM1386="","",IF($AP1386='WQ Reference'!$A$12,SUMPRODUCT($AQ1386:$BB1386,'WQ Reference'!$B$12:$M$12),IF($AP1386='WQ Reference'!$A$13,SUMPRODUCT($AQ1386:$BB1386,'WQ Reference'!$B$13:$M$13),IF($AP1386='WQ Reference'!$A$14,SUMPRODUCT($AQ1386:$BB1386,'WQ Reference'!$B$14:$M$14),IF($AP1386='WQ Reference'!$A$15,SUMPRODUCT($AQ1386:$BB1386,'WQ Reference'!$B$15:$M$15),IF($AP1386='WQ Reference'!$A$16,SUMPRODUCT($AQ1386:$BB1386,'WQ Reference'!$B$16:$M$16),IF($AP1386='WQ Reference'!$A$17,SUMPRODUCT($AQ1386:$BB1386,'WQ Reference'!$B$17:$M$17),"Invalid Watershed")))))))</f>
        <v/>
      </c>
      <c r="BD1386" s="24" t="str">
        <f t="array" ref="BD1386">IF(AC1386="","",IF(AC1386&gt;CG$7,5,(AC1386/(MAX(IF(AC$4:AC$1999&lt;CG$7,AC$4:AC$1999))))*5))</f>
        <v/>
      </c>
      <c r="BE1386" s="24" t="str">
        <f t="array" ref="BE1386">IF(AD1386="","",IF(AD1386&gt;CH$7,5,(AD1386/(MAX(IF(AD$4:AD$1999&lt;CH$7,AD$4:AD$1999))))*5))</f>
        <v/>
      </c>
      <c r="BF1386" s="24" t="str">
        <f t="array" ref="BF1386">IF(AE1386="","",IF(AE1386&gt;CI$7,5,(AE1386/(MAX(IF(AE$4:AE$1999&lt;CI$7,AE$4:AE$1999))))*5))</f>
        <v/>
      </c>
      <c r="BG1386" s="24" t="str">
        <f t="shared" si="319"/>
        <v/>
      </c>
      <c r="BH1386" s="24" t="str">
        <f t="shared" si="320"/>
        <v/>
      </c>
      <c r="BI1386" s="24" t="str">
        <f t="shared" si="321"/>
        <v/>
      </c>
      <c r="BJ1386" s="24" t="str">
        <f t="shared" si="322"/>
        <v/>
      </c>
      <c r="BK1386" s="24" t="str">
        <f t="shared" si="323"/>
        <v/>
      </c>
      <c r="BL1386" s="24" t="str">
        <f t="shared" si="324"/>
        <v/>
      </c>
      <c r="BM1386" s="24" t="str">
        <f t="shared" si="325"/>
        <v/>
      </c>
      <c r="BN1386" s="24" t="str">
        <f t="shared" si="326"/>
        <v/>
      </c>
      <c r="BO1386" s="24" t="str">
        <f t="shared" si="327"/>
        <v/>
      </c>
      <c r="BP1386" s="24" t="str">
        <f>IF(AM1386="","",SUMPRODUCT(BK1386:BO1386,'Benefit Weights'!$A$3:$E$3))</f>
        <v/>
      </c>
      <c r="BQ1386" s="27" t="str">
        <f t="shared" si="328"/>
        <v/>
      </c>
    </row>
    <row r="1387" spans="1:69" x14ac:dyDescent="0.25">
      <c r="A1387" s="23"/>
      <c r="B1387" s="23"/>
      <c r="C1387" s="23"/>
      <c r="D1387" s="23"/>
      <c r="E1387" s="24"/>
      <c r="F1387" s="24"/>
      <c r="G1387" s="24"/>
      <c r="H1387" s="23"/>
      <c r="I1387" s="23"/>
      <c r="J1387" s="23"/>
      <c r="K1387" s="23"/>
      <c r="L1387" s="23"/>
      <c r="M1387" s="23"/>
      <c r="N1387" s="23"/>
      <c r="O1387" s="24"/>
      <c r="P1387" s="24"/>
      <c r="Q1387" s="24"/>
      <c r="R1387" s="24"/>
      <c r="S1387" s="24"/>
      <c r="T1387" s="24"/>
      <c r="U1387" s="24"/>
      <c r="V1387" s="24"/>
      <c r="W1387" s="24"/>
      <c r="X1387" s="24"/>
      <c r="Y1387" s="24"/>
      <c r="Z1387" s="24"/>
      <c r="AA1387" s="24"/>
      <c r="AB1387" s="24"/>
      <c r="AC1387" s="24"/>
      <c r="AD1387" s="24"/>
      <c r="AE1387" s="24"/>
      <c r="AF1387" s="24"/>
      <c r="AG1387" s="24"/>
      <c r="AH1387" s="24"/>
      <c r="AI1387" s="24"/>
      <c r="AJ1387" s="23"/>
      <c r="AK1387" s="23"/>
      <c r="AL1387" s="23"/>
      <c r="AM1387" s="23" t="str">
        <f t="shared" si="316"/>
        <v/>
      </c>
      <c r="AN1387" s="23" t="str">
        <f t="shared" si="329"/>
        <v/>
      </c>
      <c r="AO1387" s="23" t="str">
        <f t="shared" si="317"/>
        <v/>
      </c>
      <c r="AP1387" s="23" t="str">
        <f t="shared" si="318"/>
        <v/>
      </c>
      <c r="AQ1387" s="24" t="str">
        <f t="array" ref="AQ1387">IF(Q1387="","",IF(Q1387&gt;BU$7,5,(Q1387/(MAX(IF(Q$4:Q$1999&lt;BU$7,Q$4:Q$1999))))*5))</f>
        <v/>
      </c>
      <c r="AR1387" s="24" t="str">
        <f t="array" ref="AR1387">IF(R1387="","",IF(R1387&gt;BV$7,5,(R1387/(MAX(IF(R$4:R$1999&lt;BV$7,R$4:R$1999))))*5))</f>
        <v/>
      </c>
      <c r="AS1387" s="24" t="str">
        <f t="array" ref="AS1387">IF(S1387="","",IF(S1387&gt;BW$7,5,(S1387/(MAX(IF(S$4:S$1999&lt;BW$7,S$4:S$1999))))*5))</f>
        <v/>
      </c>
      <c r="AT1387" s="24" t="str">
        <f t="array" ref="AT1387">IF(T1387="","",IF(T1387&gt;BX$7,5,(T1387/(MAX(IF(T$4:T$1999&lt;BX$7,T$4:T$1999))))*5))</f>
        <v/>
      </c>
      <c r="AU1387" s="24" t="str">
        <f t="array" ref="AU1387">IF(U1387="","",IF(U1387&gt;BY$7,5,(U1387/(MAX(IF(U$4:U$1999&lt;BY$7,U$4:U$1999))))*5))</f>
        <v/>
      </c>
      <c r="AV1387" s="24" t="str">
        <f t="array" ref="AV1387">IF(V1387="","",IF(V1387&gt;BZ$7,5,(V1387/(MAX(IF(V$4:V$1999&lt;BZ$7,V$4:V$1999))))*5))</f>
        <v/>
      </c>
      <c r="AW1387" s="24" t="str">
        <f t="array" ref="AW1387">IF(W1387="","",IF(W1387&gt;CA$7,5,(W1387/(MAX(IF(W$4:W$1999&lt;CA$7,W$4:W$1999))))*5))</f>
        <v/>
      </c>
      <c r="AX1387" s="24" t="str">
        <f t="array" ref="AX1387">IF(X1387="","",IF(X1387&gt;CB$7,5,(X1387/(MAX(IF(X$4:X$1999&lt;CB$7,X$4:X$1999))))*5))</f>
        <v/>
      </c>
      <c r="AY1387" s="24" t="str">
        <f t="array" ref="AY1387">IF(Y1387="","",IF(Y1387&gt;CC$7,5,(Y1387/(MAX(IF(Y$4:Y$1999&lt;CC$7,Y$4:Y$1999))))*5))</f>
        <v/>
      </c>
      <c r="AZ1387" s="24" t="str">
        <f t="array" ref="AZ1387">IF(Z1387="","",IF(Z1387&gt;CD$7,5,(Z1387/(MAX(IF(Z$4:Z$1999&lt;CD$7,Z$4:Z$1999))))*5))</f>
        <v/>
      </c>
      <c r="BA1387" s="24" t="str">
        <f t="array" ref="BA1387">IF(AA1387="","",IF(AA1387&gt;CE$7,5,(AA1387/(MAX(IF(AA$4:AA$1999&lt;CE$7,AA$4:AA$1999))))*5))</f>
        <v/>
      </c>
      <c r="BB1387" s="24" t="str">
        <f t="array" ref="BB1387">IF(AB1387="","",IF(AB1387&gt;CF$7,5,(AB1387/(MAX(IF(AB$4:AB$1999&lt;CF$7,AB$4:AB$1999))))*5))</f>
        <v/>
      </c>
      <c r="BC1387" s="24" t="str">
        <f>IF(AM1387="","",IF($AP1387='WQ Reference'!$A$12,SUMPRODUCT($AQ1387:$BB1387,'WQ Reference'!$B$12:$M$12),IF($AP1387='WQ Reference'!$A$13,SUMPRODUCT($AQ1387:$BB1387,'WQ Reference'!$B$13:$M$13),IF($AP1387='WQ Reference'!$A$14,SUMPRODUCT($AQ1387:$BB1387,'WQ Reference'!$B$14:$M$14),IF($AP1387='WQ Reference'!$A$15,SUMPRODUCT($AQ1387:$BB1387,'WQ Reference'!$B$15:$M$15),IF($AP1387='WQ Reference'!$A$16,SUMPRODUCT($AQ1387:$BB1387,'WQ Reference'!$B$16:$M$16),IF($AP1387='WQ Reference'!$A$17,SUMPRODUCT($AQ1387:$BB1387,'WQ Reference'!$B$17:$M$17),"Invalid Watershed")))))))</f>
        <v/>
      </c>
      <c r="BD1387" s="24" t="str">
        <f t="array" ref="BD1387">IF(AC1387="","",IF(AC1387&gt;CG$7,5,(AC1387/(MAX(IF(AC$4:AC$1999&lt;CG$7,AC$4:AC$1999))))*5))</f>
        <v/>
      </c>
      <c r="BE1387" s="24" t="str">
        <f t="array" ref="BE1387">IF(AD1387="","",IF(AD1387&gt;CH$7,5,(AD1387/(MAX(IF(AD$4:AD$1999&lt;CH$7,AD$4:AD$1999))))*5))</f>
        <v/>
      </c>
      <c r="BF1387" s="24" t="str">
        <f t="array" ref="BF1387">IF(AE1387="","",IF(AE1387&gt;CI$7,5,(AE1387/(MAX(IF(AE$4:AE$1999&lt;CI$7,AE$4:AE$1999))))*5))</f>
        <v/>
      </c>
      <c r="BG1387" s="24" t="str">
        <f t="shared" si="319"/>
        <v/>
      </c>
      <c r="BH1387" s="24" t="str">
        <f t="shared" si="320"/>
        <v/>
      </c>
      <c r="BI1387" s="24" t="str">
        <f t="shared" si="321"/>
        <v/>
      </c>
      <c r="BJ1387" s="24" t="str">
        <f t="shared" si="322"/>
        <v/>
      </c>
      <c r="BK1387" s="24" t="str">
        <f t="shared" si="323"/>
        <v/>
      </c>
      <c r="BL1387" s="24" t="str">
        <f t="shared" si="324"/>
        <v/>
      </c>
      <c r="BM1387" s="24" t="str">
        <f t="shared" si="325"/>
        <v/>
      </c>
      <c r="BN1387" s="24" t="str">
        <f t="shared" si="326"/>
        <v/>
      </c>
      <c r="BO1387" s="24" t="str">
        <f t="shared" si="327"/>
        <v/>
      </c>
      <c r="BP1387" s="24" t="str">
        <f>IF(AM1387="","",SUMPRODUCT(BK1387:BO1387,'Benefit Weights'!$A$3:$E$3))</f>
        <v/>
      </c>
      <c r="BQ1387" s="27" t="str">
        <f t="shared" si="328"/>
        <v/>
      </c>
    </row>
    <row r="1388" spans="1:69" x14ac:dyDescent="0.25">
      <c r="A1388" s="23"/>
      <c r="B1388" s="23"/>
      <c r="C1388" s="23"/>
      <c r="D1388" s="23"/>
      <c r="E1388" s="24"/>
      <c r="F1388" s="24"/>
      <c r="G1388" s="24"/>
      <c r="H1388" s="23"/>
      <c r="I1388" s="23"/>
      <c r="J1388" s="23"/>
      <c r="K1388" s="23"/>
      <c r="L1388" s="23"/>
      <c r="M1388" s="23"/>
      <c r="N1388" s="23"/>
      <c r="O1388" s="24"/>
      <c r="P1388" s="24"/>
      <c r="Q1388" s="24"/>
      <c r="R1388" s="24"/>
      <c r="S1388" s="24"/>
      <c r="T1388" s="24"/>
      <c r="U1388" s="24"/>
      <c r="V1388" s="24"/>
      <c r="W1388" s="24"/>
      <c r="X1388" s="24"/>
      <c r="Y1388" s="24"/>
      <c r="Z1388" s="24"/>
      <c r="AA1388" s="24"/>
      <c r="AB1388" s="24"/>
      <c r="AC1388" s="24"/>
      <c r="AD1388" s="24"/>
      <c r="AE1388" s="24"/>
      <c r="AF1388" s="24"/>
      <c r="AG1388" s="24"/>
      <c r="AH1388" s="24"/>
      <c r="AI1388" s="24"/>
      <c r="AJ1388" s="23"/>
      <c r="AK1388" s="23"/>
      <c r="AL1388" s="23"/>
      <c r="AM1388" s="23" t="str">
        <f t="shared" si="316"/>
        <v/>
      </c>
      <c r="AN1388" s="23" t="str">
        <f t="shared" si="329"/>
        <v/>
      </c>
      <c r="AO1388" s="23" t="str">
        <f t="shared" si="317"/>
        <v/>
      </c>
      <c r="AP1388" s="23" t="str">
        <f t="shared" si="318"/>
        <v/>
      </c>
      <c r="AQ1388" s="24" t="str">
        <f t="array" ref="AQ1388">IF(Q1388="","",IF(Q1388&gt;BU$7,5,(Q1388/(MAX(IF(Q$4:Q$1999&lt;BU$7,Q$4:Q$1999))))*5))</f>
        <v/>
      </c>
      <c r="AR1388" s="24" t="str">
        <f t="array" ref="AR1388">IF(R1388="","",IF(R1388&gt;BV$7,5,(R1388/(MAX(IF(R$4:R$1999&lt;BV$7,R$4:R$1999))))*5))</f>
        <v/>
      </c>
      <c r="AS1388" s="24" t="str">
        <f t="array" ref="AS1388">IF(S1388="","",IF(S1388&gt;BW$7,5,(S1388/(MAX(IF(S$4:S$1999&lt;BW$7,S$4:S$1999))))*5))</f>
        <v/>
      </c>
      <c r="AT1388" s="24" t="str">
        <f t="array" ref="AT1388">IF(T1388="","",IF(T1388&gt;BX$7,5,(T1388/(MAX(IF(T$4:T$1999&lt;BX$7,T$4:T$1999))))*5))</f>
        <v/>
      </c>
      <c r="AU1388" s="24" t="str">
        <f t="array" ref="AU1388">IF(U1388="","",IF(U1388&gt;BY$7,5,(U1388/(MAX(IF(U$4:U$1999&lt;BY$7,U$4:U$1999))))*5))</f>
        <v/>
      </c>
      <c r="AV1388" s="24" t="str">
        <f t="array" ref="AV1388">IF(V1388="","",IF(V1388&gt;BZ$7,5,(V1388/(MAX(IF(V$4:V$1999&lt;BZ$7,V$4:V$1999))))*5))</f>
        <v/>
      </c>
      <c r="AW1388" s="24" t="str">
        <f t="array" ref="AW1388">IF(W1388="","",IF(W1388&gt;CA$7,5,(W1388/(MAX(IF(W$4:W$1999&lt;CA$7,W$4:W$1999))))*5))</f>
        <v/>
      </c>
      <c r="AX1388" s="24" t="str">
        <f t="array" ref="AX1388">IF(X1388="","",IF(X1388&gt;CB$7,5,(X1388/(MAX(IF(X$4:X$1999&lt;CB$7,X$4:X$1999))))*5))</f>
        <v/>
      </c>
      <c r="AY1388" s="24" t="str">
        <f t="array" ref="AY1388">IF(Y1388="","",IF(Y1388&gt;CC$7,5,(Y1388/(MAX(IF(Y$4:Y$1999&lt;CC$7,Y$4:Y$1999))))*5))</f>
        <v/>
      </c>
      <c r="AZ1388" s="24" t="str">
        <f t="array" ref="AZ1388">IF(Z1388="","",IF(Z1388&gt;CD$7,5,(Z1388/(MAX(IF(Z$4:Z$1999&lt;CD$7,Z$4:Z$1999))))*5))</f>
        <v/>
      </c>
      <c r="BA1388" s="24" t="str">
        <f t="array" ref="BA1388">IF(AA1388="","",IF(AA1388&gt;CE$7,5,(AA1388/(MAX(IF(AA$4:AA$1999&lt;CE$7,AA$4:AA$1999))))*5))</f>
        <v/>
      </c>
      <c r="BB1388" s="24" t="str">
        <f t="array" ref="BB1388">IF(AB1388="","",IF(AB1388&gt;CF$7,5,(AB1388/(MAX(IF(AB$4:AB$1999&lt;CF$7,AB$4:AB$1999))))*5))</f>
        <v/>
      </c>
      <c r="BC1388" s="24" t="str">
        <f>IF(AM1388="","",IF($AP1388='WQ Reference'!$A$12,SUMPRODUCT($AQ1388:$BB1388,'WQ Reference'!$B$12:$M$12),IF($AP1388='WQ Reference'!$A$13,SUMPRODUCT($AQ1388:$BB1388,'WQ Reference'!$B$13:$M$13),IF($AP1388='WQ Reference'!$A$14,SUMPRODUCT($AQ1388:$BB1388,'WQ Reference'!$B$14:$M$14),IF($AP1388='WQ Reference'!$A$15,SUMPRODUCT($AQ1388:$BB1388,'WQ Reference'!$B$15:$M$15),IF($AP1388='WQ Reference'!$A$16,SUMPRODUCT($AQ1388:$BB1388,'WQ Reference'!$B$16:$M$16),IF($AP1388='WQ Reference'!$A$17,SUMPRODUCT($AQ1388:$BB1388,'WQ Reference'!$B$17:$M$17),"Invalid Watershed")))))))</f>
        <v/>
      </c>
      <c r="BD1388" s="24" t="str">
        <f t="array" ref="BD1388">IF(AC1388="","",IF(AC1388&gt;CG$7,5,(AC1388/(MAX(IF(AC$4:AC$1999&lt;CG$7,AC$4:AC$1999))))*5))</f>
        <v/>
      </c>
      <c r="BE1388" s="24" t="str">
        <f t="array" ref="BE1388">IF(AD1388="","",IF(AD1388&gt;CH$7,5,(AD1388/(MAX(IF(AD$4:AD$1999&lt;CH$7,AD$4:AD$1999))))*5))</f>
        <v/>
      </c>
      <c r="BF1388" s="24" t="str">
        <f t="array" ref="BF1388">IF(AE1388="","",IF(AE1388&gt;CI$7,5,(AE1388/(MAX(IF(AE$4:AE$1999&lt;CI$7,AE$4:AE$1999))))*5))</f>
        <v/>
      </c>
      <c r="BG1388" s="24" t="str">
        <f t="shared" si="319"/>
        <v/>
      </c>
      <c r="BH1388" s="24" t="str">
        <f t="shared" si="320"/>
        <v/>
      </c>
      <c r="BI1388" s="24" t="str">
        <f t="shared" si="321"/>
        <v/>
      </c>
      <c r="BJ1388" s="24" t="str">
        <f t="shared" si="322"/>
        <v/>
      </c>
      <c r="BK1388" s="24" t="str">
        <f t="shared" si="323"/>
        <v/>
      </c>
      <c r="BL1388" s="24" t="str">
        <f t="shared" si="324"/>
        <v/>
      </c>
      <c r="BM1388" s="24" t="str">
        <f t="shared" si="325"/>
        <v/>
      </c>
      <c r="BN1388" s="24" t="str">
        <f t="shared" si="326"/>
        <v/>
      </c>
      <c r="BO1388" s="24" t="str">
        <f t="shared" si="327"/>
        <v/>
      </c>
      <c r="BP1388" s="24" t="str">
        <f>IF(AM1388="","",SUMPRODUCT(BK1388:BO1388,'Benefit Weights'!$A$3:$E$3))</f>
        <v/>
      </c>
      <c r="BQ1388" s="27" t="str">
        <f t="shared" si="328"/>
        <v/>
      </c>
    </row>
    <row r="1389" spans="1:69" x14ac:dyDescent="0.25">
      <c r="A1389" s="23"/>
      <c r="B1389" s="23"/>
      <c r="C1389" s="23"/>
      <c r="D1389" s="23"/>
      <c r="E1389" s="24"/>
      <c r="F1389" s="24"/>
      <c r="G1389" s="24"/>
      <c r="H1389" s="23"/>
      <c r="I1389" s="23"/>
      <c r="J1389" s="23"/>
      <c r="K1389" s="23"/>
      <c r="L1389" s="23"/>
      <c r="M1389" s="23"/>
      <c r="N1389" s="23"/>
      <c r="O1389" s="24"/>
      <c r="P1389" s="24"/>
      <c r="Q1389" s="24"/>
      <c r="R1389" s="24"/>
      <c r="S1389" s="24"/>
      <c r="T1389" s="24"/>
      <c r="U1389" s="24"/>
      <c r="V1389" s="24"/>
      <c r="W1389" s="24"/>
      <c r="X1389" s="24"/>
      <c r="Y1389" s="24"/>
      <c r="Z1389" s="24"/>
      <c r="AA1389" s="24"/>
      <c r="AB1389" s="24"/>
      <c r="AC1389" s="24"/>
      <c r="AD1389" s="24"/>
      <c r="AE1389" s="24"/>
      <c r="AF1389" s="24"/>
      <c r="AG1389" s="24"/>
      <c r="AH1389" s="24"/>
      <c r="AI1389" s="24"/>
      <c r="AJ1389" s="23"/>
      <c r="AK1389" s="23"/>
      <c r="AL1389" s="23"/>
      <c r="AM1389" s="23" t="str">
        <f t="shared" si="316"/>
        <v/>
      </c>
      <c r="AN1389" s="23" t="str">
        <f t="shared" si="329"/>
        <v/>
      </c>
      <c r="AO1389" s="23" t="str">
        <f t="shared" si="317"/>
        <v/>
      </c>
      <c r="AP1389" s="23" t="str">
        <f t="shared" si="318"/>
        <v/>
      </c>
      <c r="AQ1389" s="24" t="str">
        <f t="array" ref="AQ1389">IF(Q1389="","",IF(Q1389&gt;BU$7,5,(Q1389/(MAX(IF(Q$4:Q$1999&lt;BU$7,Q$4:Q$1999))))*5))</f>
        <v/>
      </c>
      <c r="AR1389" s="24" t="str">
        <f t="array" ref="AR1389">IF(R1389="","",IF(R1389&gt;BV$7,5,(R1389/(MAX(IF(R$4:R$1999&lt;BV$7,R$4:R$1999))))*5))</f>
        <v/>
      </c>
      <c r="AS1389" s="24" t="str">
        <f t="array" ref="AS1389">IF(S1389="","",IF(S1389&gt;BW$7,5,(S1389/(MAX(IF(S$4:S$1999&lt;BW$7,S$4:S$1999))))*5))</f>
        <v/>
      </c>
      <c r="AT1389" s="24" t="str">
        <f t="array" ref="AT1389">IF(T1389="","",IF(T1389&gt;BX$7,5,(T1389/(MAX(IF(T$4:T$1999&lt;BX$7,T$4:T$1999))))*5))</f>
        <v/>
      </c>
      <c r="AU1389" s="24" t="str">
        <f t="array" ref="AU1389">IF(U1389="","",IF(U1389&gt;BY$7,5,(U1389/(MAX(IF(U$4:U$1999&lt;BY$7,U$4:U$1999))))*5))</f>
        <v/>
      </c>
      <c r="AV1389" s="24" t="str">
        <f t="array" ref="AV1389">IF(V1389="","",IF(V1389&gt;BZ$7,5,(V1389/(MAX(IF(V$4:V$1999&lt;BZ$7,V$4:V$1999))))*5))</f>
        <v/>
      </c>
      <c r="AW1389" s="24" t="str">
        <f t="array" ref="AW1389">IF(W1389="","",IF(W1389&gt;CA$7,5,(W1389/(MAX(IF(W$4:W$1999&lt;CA$7,W$4:W$1999))))*5))</f>
        <v/>
      </c>
      <c r="AX1389" s="24" t="str">
        <f t="array" ref="AX1389">IF(X1389="","",IF(X1389&gt;CB$7,5,(X1389/(MAX(IF(X$4:X$1999&lt;CB$7,X$4:X$1999))))*5))</f>
        <v/>
      </c>
      <c r="AY1389" s="24" t="str">
        <f t="array" ref="AY1389">IF(Y1389="","",IF(Y1389&gt;CC$7,5,(Y1389/(MAX(IF(Y$4:Y$1999&lt;CC$7,Y$4:Y$1999))))*5))</f>
        <v/>
      </c>
      <c r="AZ1389" s="24" t="str">
        <f t="array" ref="AZ1389">IF(Z1389="","",IF(Z1389&gt;CD$7,5,(Z1389/(MAX(IF(Z$4:Z$1999&lt;CD$7,Z$4:Z$1999))))*5))</f>
        <v/>
      </c>
      <c r="BA1389" s="24" t="str">
        <f t="array" ref="BA1389">IF(AA1389="","",IF(AA1389&gt;CE$7,5,(AA1389/(MAX(IF(AA$4:AA$1999&lt;CE$7,AA$4:AA$1999))))*5))</f>
        <v/>
      </c>
      <c r="BB1389" s="24" t="str">
        <f t="array" ref="BB1389">IF(AB1389="","",IF(AB1389&gt;CF$7,5,(AB1389/(MAX(IF(AB$4:AB$1999&lt;CF$7,AB$4:AB$1999))))*5))</f>
        <v/>
      </c>
      <c r="BC1389" s="24" t="str">
        <f>IF(AM1389="","",IF($AP1389='WQ Reference'!$A$12,SUMPRODUCT($AQ1389:$BB1389,'WQ Reference'!$B$12:$M$12),IF($AP1389='WQ Reference'!$A$13,SUMPRODUCT($AQ1389:$BB1389,'WQ Reference'!$B$13:$M$13),IF($AP1389='WQ Reference'!$A$14,SUMPRODUCT($AQ1389:$BB1389,'WQ Reference'!$B$14:$M$14),IF($AP1389='WQ Reference'!$A$15,SUMPRODUCT($AQ1389:$BB1389,'WQ Reference'!$B$15:$M$15),IF($AP1389='WQ Reference'!$A$16,SUMPRODUCT($AQ1389:$BB1389,'WQ Reference'!$B$16:$M$16),IF($AP1389='WQ Reference'!$A$17,SUMPRODUCT($AQ1389:$BB1389,'WQ Reference'!$B$17:$M$17),"Invalid Watershed")))))))</f>
        <v/>
      </c>
      <c r="BD1389" s="24" t="str">
        <f t="array" ref="BD1389">IF(AC1389="","",IF(AC1389&gt;CG$7,5,(AC1389/(MAX(IF(AC$4:AC$1999&lt;CG$7,AC$4:AC$1999))))*5))</f>
        <v/>
      </c>
      <c r="BE1389" s="24" t="str">
        <f t="array" ref="BE1389">IF(AD1389="","",IF(AD1389&gt;CH$7,5,(AD1389/(MAX(IF(AD$4:AD$1999&lt;CH$7,AD$4:AD$1999))))*5))</f>
        <v/>
      </c>
      <c r="BF1389" s="24" t="str">
        <f t="array" ref="BF1389">IF(AE1389="","",IF(AE1389&gt;CI$7,5,(AE1389/(MAX(IF(AE$4:AE$1999&lt;CI$7,AE$4:AE$1999))))*5))</f>
        <v/>
      </c>
      <c r="BG1389" s="24" t="str">
        <f t="shared" si="319"/>
        <v/>
      </c>
      <c r="BH1389" s="24" t="str">
        <f t="shared" si="320"/>
        <v/>
      </c>
      <c r="BI1389" s="24" t="str">
        <f t="shared" si="321"/>
        <v/>
      </c>
      <c r="BJ1389" s="24" t="str">
        <f t="shared" si="322"/>
        <v/>
      </c>
      <c r="BK1389" s="24" t="str">
        <f t="shared" si="323"/>
        <v/>
      </c>
      <c r="BL1389" s="24" t="str">
        <f t="shared" si="324"/>
        <v/>
      </c>
      <c r="BM1389" s="24" t="str">
        <f t="shared" si="325"/>
        <v/>
      </c>
      <c r="BN1389" s="24" t="str">
        <f t="shared" si="326"/>
        <v/>
      </c>
      <c r="BO1389" s="24" t="str">
        <f t="shared" si="327"/>
        <v/>
      </c>
      <c r="BP1389" s="24" t="str">
        <f>IF(AM1389="","",SUMPRODUCT(BK1389:BO1389,'Benefit Weights'!$A$3:$E$3))</f>
        <v/>
      </c>
      <c r="BQ1389" s="27" t="str">
        <f t="shared" si="328"/>
        <v/>
      </c>
    </row>
    <row r="1390" spans="1:69" x14ac:dyDescent="0.25">
      <c r="A1390" s="23"/>
      <c r="B1390" s="23"/>
      <c r="C1390" s="23"/>
      <c r="D1390" s="23"/>
      <c r="E1390" s="24"/>
      <c r="F1390" s="24"/>
      <c r="G1390" s="24"/>
      <c r="H1390" s="23"/>
      <c r="I1390" s="23"/>
      <c r="J1390" s="23"/>
      <c r="K1390" s="23"/>
      <c r="L1390" s="23"/>
      <c r="M1390" s="23"/>
      <c r="N1390" s="23"/>
      <c r="O1390" s="24"/>
      <c r="P1390" s="24"/>
      <c r="Q1390" s="24"/>
      <c r="R1390" s="24"/>
      <c r="S1390" s="24"/>
      <c r="T1390" s="24"/>
      <c r="U1390" s="24"/>
      <c r="V1390" s="24"/>
      <c r="W1390" s="24"/>
      <c r="X1390" s="24"/>
      <c r="Y1390" s="24"/>
      <c r="Z1390" s="24"/>
      <c r="AA1390" s="24"/>
      <c r="AB1390" s="24"/>
      <c r="AC1390" s="24"/>
      <c r="AD1390" s="24"/>
      <c r="AE1390" s="24"/>
      <c r="AF1390" s="24"/>
      <c r="AG1390" s="24"/>
      <c r="AH1390" s="24"/>
      <c r="AI1390" s="24"/>
      <c r="AJ1390" s="23"/>
      <c r="AK1390" s="23"/>
      <c r="AL1390" s="23"/>
      <c r="AM1390" s="23" t="str">
        <f t="shared" si="316"/>
        <v/>
      </c>
      <c r="AN1390" s="23" t="str">
        <f t="shared" si="329"/>
        <v/>
      </c>
      <c r="AO1390" s="23" t="str">
        <f t="shared" si="317"/>
        <v/>
      </c>
      <c r="AP1390" s="23" t="str">
        <f t="shared" si="318"/>
        <v/>
      </c>
      <c r="AQ1390" s="24" t="str">
        <f t="array" ref="AQ1390">IF(Q1390="","",IF(Q1390&gt;BU$7,5,(Q1390/(MAX(IF(Q$4:Q$1999&lt;BU$7,Q$4:Q$1999))))*5))</f>
        <v/>
      </c>
      <c r="AR1390" s="24" t="str">
        <f t="array" ref="AR1390">IF(R1390="","",IF(R1390&gt;BV$7,5,(R1390/(MAX(IF(R$4:R$1999&lt;BV$7,R$4:R$1999))))*5))</f>
        <v/>
      </c>
      <c r="AS1390" s="24" t="str">
        <f t="array" ref="AS1390">IF(S1390="","",IF(S1390&gt;BW$7,5,(S1390/(MAX(IF(S$4:S$1999&lt;BW$7,S$4:S$1999))))*5))</f>
        <v/>
      </c>
      <c r="AT1390" s="24" t="str">
        <f t="array" ref="AT1390">IF(T1390="","",IF(T1390&gt;BX$7,5,(T1390/(MAX(IF(T$4:T$1999&lt;BX$7,T$4:T$1999))))*5))</f>
        <v/>
      </c>
      <c r="AU1390" s="24" t="str">
        <f t="array" ref="AU1390">IF(U1390="","",IF(U1390&gt;BY$7,5,(U1390/(MAX(IF(U$4:U$1999&lt;BY$7,U$4:U$1999))))*5))</f>
        <v/>
      </c>
      <c r="AV1390" s="24" t="str">
        <f t="array" ref="AV1390">IF(V1390="","",IF(V1390&gt;BZ$7,5,(V1390/(MAX(IF(V$4:V$1999&lt;BZ$7,V$4:V$1999))))*5))</f>
        <v/>
      </c>
      <c r="AW1390" s="24" t="str">
        <f t="array" ref="AW1390">IF(W1390="","",IF(W1390&gt;CA$7,5,(W1390/(MAX(IF(W$4:W$1999&lt;CA$7,W$4:W$1999))))*5))</f>
        <v/>
      </c>
      <c r="AX1390" s="24" t="str">
        <f t="array" ref="AX1390">IF(X1390="","",IF(X1390&gt;CB$7,5,(X1390/(MAX(IF(X$4:X$1999&lt;CB$7,X$4:X$1999))))*5))</f>
        <v/>
      </c>
      <c r="AY1390" s="24" t="str">
        <f t="array" ref="AY1390">IF(Y1390="","",IF(Y1390&gt;CC$7,5,(Y1390/(MAX(IF(Y$4:Y$1999&lt;CC$7,Y$4:Y$1999))))*5))</f>
        <v/>
      </c>
      <c r="AZ1390" s="24" t="str">
        <f t="array" ref="AZ1390">IF(Z1390="","",IF(Z1390&gt;CD$7,5,(Z1390/(MAX(IF(Z$4:Z$1999&lt;CD$7,Z$4:Z$1999))))*5))</f>
        <v/>
      </c>
      <c r="BA1390" s="24" t="str">
        <f t="array" ref="BA1390">IF(AA1390="","",IF(AA1390&gt;CE$7,5,(AA1390/(MAX(IF(AA$4:AA$1999&lt;CE$7,AA$4:AA$1999))))*5))</f>
        <v/>
      </c>
      <c r="BB1390" s="24" t="str">
        <f t="array" ref="BB1390">IF(AB1390="","",IF(AB1390&gt;CF$7,5,(AB1390/(MAX(IF(AB$4:AB$1999&lt;CF$7,AB$4:AB$1999))))*5))</f>
        <v/>
      </c>
      <c r="BC1390" s="24" t="str">
        <f>IF(AM1390="","",IF($AP1390='WQ Reference'!$A$12,SUMPRODUCT($AQ1390:$BB1390,'WQ Reference'!$B$12:$M$12),IF($AP1390='WQ Reference'!$A$13,SUMPRODUCT($AQ1390:$BB1390,'WQ Reference'!$B$13:$M$13),IF($AP1390='WQ Reference'!$A$14,SUMPRODUCT($AQ1390:$BB1390,'WQ Reference'!$B$14:$M$14),IF($AP1390='WQ Reference'!$A$15,SUMPRODUCT($AQ1390:$BB1390,'WQ Reference'!$B$15:$M$15),IF($AP1390='WQ Reference'!$A$16,SUMPRODUCT($AQ1390:$BB1390,'WQ Reference'!$B$16:$M$16),IF($AP1390='WQ Reference'!$A$17,SUMPRODUCT($AQ1390:$BB1390,'WQ Reference'!$B$17:$M$17),"Invalid Watershed")))))))</f>
        <v/>
      </c>
      <c r="BD1390" s="24" t="str">
        <f t="array" ref="BD1390">IF(AC1390="","",IF(AC1390&gt;CG$7,5,(AC1390/(MAX(IF(AC$4:AC$1999&lt;CG$7,AC$4:AC$1999))))*5))</f>
        <v/>
      </c>
      <c r="BE1390" s="24" t="str">
        <f t="array" ref="BE1390">IF(AD1390="","",IF(AD1390&gt;CH$7,5,(AD1390/(MAX(IF(AD$4:AD$1999&lt;CH$7,AD$4:AD$1999))))*5))</f>
        <v/>
      </c>
      <c r="BF1390" s="24" t="str">
        <f t="array" ref="BF1390">IF(AE1390="","",IF(AE1390&gt;CI$7,5,(AE1390/(MAX(IF(AE$4:AE$1999&lt;CI$7,AE$4:AE$1999))))*5))</f>
        <v/>
      </c>
      <c r="BG1390" s="24" t="str">
        <f t="shared" si="319"/>
        <v/>
      </c>
      <c r="BH1390" s="24" t="str">
        <f t="shared" si="320"/>
        <v/>
      </c>
      <c r="BI1390" s="24" t="str">
        <f t="shared" si="321"/>
        <v/>
      </c>
      <c r="BJ1390" s="24" t="str">
        <f t="shared" si="322"/>
        <v/>
      </c>
      <c r="BK1390" s="24" t="str">
        <f t="shared" si="323"/>
        <v/>
      </c>
      <c r="BL1390" s="24" t="str">
        <f t="shared" si="324"/>
        <v/>
      </c>
      <c r="BM1390" s="24" t="str">
        <f t="shared" si="325"/>
        <v/>
      </c>
      <c r="BN1390" s="24" t="str">
        <f t="shared" si="326"/>
        <v/>
      </c>
      <c r="BO1390" s="24" t="str">
        <f t="shared" si="327"/>
        <v/>
      </c>
      <c r="BP1390" s="24" t="str">
        <f>IF(AM1390="","",SUMPRODUCT(BK1390:BO1390,'Benefit Weights'!$A$3:$E$3))</f>
        <v/>
      </c>
      <c r="BQ1390" s="27" t="str">
        <f t="shared" si="328"/>
        <v/>
      </c>
    </row>
    <row r="1391" spans="1:69" x14ac:dyDescent="0.25">
      <c r="A1391" s="23"/>
      <c r="B1391" s="23"/>
      <c r="C1391" s="23"/>
      <c r="D1391" s="23"/>
      <c r="E1391" s="24"/>
      <c r="F1391" s="24"/>
      <c r="G1391" s="24"/>
      <c r="H1391" s="23"/>
      <c r="I1391" s="23"/>
      <c r="J1391" s="23"/>
      <c r="K1391" s="23"/>
      <c r="L1391" s="23"/>
      <c r="M1391" s="23"/>
      <c r="N1391" s="23"/>
      <c r="O1391" s="24"/>
      <c r="P1391" s="24"/>
      <c r="Q1391" s="24"/>
      <c r="R1391" s="24"/>
      <c r="S1391" s="24"/>
      <c r="T1391" s="24"/>
      <c r="U1391" s="24"/>
      <c r="V1391" s="24"/>
      <c r="W1391" s="24"/>
      <c r="X1391" s="24"/>
      <c r="Y1391" s="24"/>
      <c r="Z1391" s="24"/>
      <c r="AA1391" s="24"/>
      <c r="AB1391" s="24"/>
      <c r="AC1391" s="24"/>
      <c r="AD1391" s="24"/>
      <c r="AE1391" s="24"/>
      <c r="AF1391" s="24"/>
      <c r="AG1391" s="24"/>
      <c r="AH1391" s="24"/>
      <c r="AI1391" s="24"/>
      <c r="AJ1391" s="23"/>
      <c r="AK1391" s="23"/>
      <c r="AL1391" s="23"/>
      <c r="AM1391" s="23" t="str">
        <f t="shared" si="316"/>
        <v/>
      </c>
      <c r="AN1391" s="23" t="str">
        <f t="shared" si="329"/>
        <v/>
      </c>
      <c r="AO1391" s="23" t="str">
        <f t="shared" si="317"/>
        <v/>
      </c>
      <c r="AP1391" s="23" t="str">
        <f t="shared" si="318"/>
        <v/>
      </c>
      <c r="AQ1391" s="24" t="str">
        <f t="array" ref="AQ1391">IF(Q1391="","",IF(Q1391&gt;BU$7,5,(Q1391/(MAX(IF(Q$4:Q$1999&lt;BU$7,Q$4:Q$1999))))*5))</f>
        <v/>
      </c>
      <c r="AR1391" s="24" t="str">
        <f t="array" ref="AR1391">IF(R1391="","",IF(R1391&gt;BV$7,5,(R1391/(MAX(IF(R$4:R$1999&lt;BV$7,R$4:R$1999))))*5))</f>
        <v/>
      </c>
      <c r="AS1391" s="24" t="str">
        <f t="array" ref="AS1391">IF(S1391="","",IF(S1391&gt;BW$7,5,(S1391/(MAX(IF(S$4:S$1999&lt;BW$7,S$4:S$1999))))*5))</f>
        <v/>
      </c>
      <c r="AT1391" s="24" t="str">
        <f t="array" ref="AT1391">IF(T1391="","",IF(T1391&gt;BX$7,5,(T1391/(MAX(IF(T$4:T$1999&lt;BX$7,T$4:T$1999))))*5))</f>
        <v/>
      </c>
      <c r="AU1391" s="24" t="str">
        <f t="array" ref="AU1391">IF(U1391="","",IF(U1391&gt;BY$7,5,(U1391/(MAX(IF(U$4:U$1999&lt;BY$7,U$4:U$1999))))*5))</f>
        <v/>
      </c>
      <c r="AV1391" s="24" t="str">
        <f t="array" ref="AV1391">IF(V1391="","",IF(V1391&gt;BZ$7,5,(V1391/(MAX(IF(V$4:V$1999&lt;BZ$7,V$4:V$1999))))*5))</f>
        <v/>
      </c>
      <c r="AW1391" s="24" t="str">
        <f t="array" ref="AW1391">IF(W1391="","",IF(W1391&gt;CA$7,5,(W1391/(MAX(IF(W$4:W$1999&lt;CA$7,W$4:W$1999))))*5))</f>
        <v/>
      </c>
      <c r="AX1391" s="24" t="str">
        <f t="array" ref="AX1391">IF(X1391="","",IF(X1391&gt;CB$7,5,(X1391/(MAX(IF(X$4:X$1999&lt;CB$7,X$4:X$1999))))*5))</f>
        <v/>
      </c>
      <c r="AY1391" s="24" t="str">
        <f t="array" ref="AY1391">IF(Y1391="","",IF(Y1391&gt;CC$7,5,(Y1391/(MAX(IF(Y$4:Y$1999&lt;CC$7,Y$4:Y$1999))))*5))</f>
        <v/>
      </c>
      <c r="AZ1391" s="24" t="str">
        <f t="array" ref="AZ1391">IF(Z1391="","",IF(Z1391&gt;CD$7,5,(Z1391/(MAX(IF(Z$4:Z$1999&lt;CD$7,Z$4:Z$1999))))*5))</f>
        <v/>
      </c>
      <c r="BA1391" s="24" t="str">
        <f t="array" ref="BA1391">IF(AA1391="","",IF(AA1391&gt;CE$7,5,(AA1391/(MAX(IF(AA$4:AA$1999&lt;CE$7,AA$4:AA$1999))))*5))</f>
        <v/>
      </c>
      <c r="BB1391" s="24" t="str">
        <f t="array" ref="BB1391">IF(AB1391="","",IF(AB1391&gt;CF$7,5,(AB1391/(MAX(IF(AB$4:AB$1999&lt;CF$7,AB$4:AB$1999))))*5))</f>
        <v/>
      </c>
      <c r="BC1391" s="24" t="str">
        <f>IF(AM1391="","",IF($AP1391='WQ Reference'!$A$12,SUMPRODUCT($AQ1391:$BB1391,'WQ Reference'!$B$12:$M$12),IF($AP1391='WQ Reference'!$A$13,SUMPRODUCT($AQ1391:$BB1391,'WQ Reference'!$B$13:$M$13),IF($AP1391='WQ Reference'!$A$14,SUMPRODUCT($AQ1391:$BB1391,'WQ Reference'!$B$14:$M$14),IF($AP1391='WQ Reference'!$A$15,SUMPRODUCT($AQ1391:$BB1391,'WQ Reference'!$B$15:$M$15),IF($AP1391='WQ Reference'!$A$16,SUMPRODUCT($AQ1391:$BB1391,'WQ Reference'!$B$16:$M$16),IF($AP1391='WQ Reference'!$A$17,SUMPRODUCT($AQ1391:$BB1391,'WQ Reference'!$B$17:$M$17),"Invalid Watershed")))))))</f>
        <v/>
      </c>
      <c r="BD1391" s="24" t="str">
        <f t="array" ref="BD1391">IF(AC1391="","",IF(AC1391&gt;CG$7,5,(AC1391/(MAX(IF(AC$4:AC$1999&lt;CG$7,AC$4:AC$1999))))*5))</f>
        <v/>
      </c>
      <c r="BE1391" s="24" t="str">
        <f t="array" ref="BE1391">IF(AD1391="","",IF(AD1391&gt;CH$7,5,(AD1391/(MAX(IF(AD$4:AD$1999&lt;CH$7,AD$4:AD$1999))))*5))</f>
        <v/>
      </c>
      <c r="BF1391" s="24" t="str">
        <f t="array" ref="BF1391">IF(AE1391="","",IF(AE1391&gt;CI$7,5,(AE1391/(MAX(IF(AE$4:AE$1999&lt;CI$7,AE$4:AE$1999))))*5))</f>
        <v/>
      </c>
      <c r="BG1391" s="24" t="str">
        <f t="shared" si="319"/>
        <v/>
      </c>
      <c r="BH1391" s="24" t="str">
        <f t="shared" si="320"/>
        <v/>
      </c>
      <c r="BI1391" s="24" t="str">
        <f t="shared" si="321"/>
        <v/>
      </c>
      <c r="BJ1391" s="24" t="str">
        <f t="shared" si="322"/>
        <v/>
      </c>
      <c r="BK1391" s="24" t="str">
        <f t="shared" si="323"/>
        <v/>
      </c>
      <c r="BL1391" s="24" t="str">
        <f t="shared" si="324"/>
        <v/>
      </c>
      <c r="BM1391" s="24" t="str">
        <f t="shared" si="325"/>
        <v/>
      </c>
      <c r="BN1391" s="24" t="str">
        <f t="shared" si="326"/>
        <v/>
      </c>
      <c r="BO1391" s="24" t="str">
        <f t="shared" si="327"/>
        <v/>
      </c>
      <c r="BP1391" s="24" t="str">
        <f>IF(AM1391="","",SUMPRODUCT(BK1391:BO1391,'Benefit Weights'!$A$3:$E$3))</f>
        <v/>
      </c>
      <c r="BQ1391" s="27" t="str">
        <f t="shared" si="328"/>
        <v/>
      </c>
    </row>
    <row r="1392" spans="1:69" x14ac:dyDescent="0.25">
      <c r="A1392" s="23"/>
      <c r="B1392" s="23"/>
      <c r="C1392" s="23"/>
      <c r="D1392" s="23"/>
      <c r="E1392" s="24"/>
      <c r="F1392" s="24"/>
      <c r="G1392" s="24"/>
      <c r="H1392" s="23"/>
      <c r="I1392" s="23"/>
      <c r="J1392" s="23"/>
      <c r="K1392" s="23"/>
      <c r="L1392" s="23"/>
      <c r="M1392" s="23"/>
      <c r="N1392" s="23"/>
      <c r="O1392" s="24"/>
      <c r="P1392" s="24"/>
      <c r="Q1392" s="24"/>
      <c r="R1392" s="24"/>
      <c r="S1392" s="24"/>
      <c r="T1392" s="24"/>
      <c r="U1392" s="24"/>
      <c r="V1392" s="24"/>
      <c r="W1392" s="24"/>
      <c r="X1392" s="24"/>
      <c r="Y1392" s="24"/>
      <c r="Z1392" s="24"/>
      <c r="AA1392" s="24"/>
      <c r="AB1392" s="24"/>
      <c r="AC1392" s="24"/>
      <c r="AD1392" s="24"/>
      <c r="AE1392" s="24"/>
      <c r="AF1392" s="24"/>
      <c r="AG1392" s="24"/>
      <c r="AH1392" s="24"/>
      <c r="AI1392" s="24"/>
      <c r="AJ1392" s="23"/>
      <c r="AK1392" s="23"/>
      <c r="AL1392" s="23"/>
      <c r="AM1392" s="23" t="str">
        <f t="shared" si="316"/>
        <v/>
      </c>
      <c r="AN1392" s="23" t="str">
        <f t="shared" si="329"/>
        <v/>
      </c>
      <c r="AO1392" s="23" t="str">
        <f t="shared" si="317"/>
        <v/>
      </c>
      <c r="AP1392" s="23" t="str">
        <f t="shared" si="318"/>
        <v/>
      </c>
      <c r="AQ1392" s="24" t="str">
        <f t="array" ref="AQ1392">IF(Q1392="","",IF(Q1392&gt;BU$7,5,(Q1392/(MAX(IF(Q$4:Q$1999&lt;BU$7,Q$4:Q$1999))))*5))</f>
        <v/>
      </c>
      <c r="AR1392" s="24" t="str">
        <f t="array" ref="AR1392">IF(R1392="","",IF(R1392&gt;BV$7,5,(R1392/(MAX(IF(R$4:R$1999&lt;BV$7,R$4:R$1999))))*5))</f>
        <v/>
      </c>
      <c r="AS1392" s="24" t="str">
        <f t="array" ref="AS1392">IF(S1392="","",IF(S1392&gt;BW$7,5,(S1392/(MAX(IF(S$4:S$1999&lt;BW$7,S$4:S$1999))))*5))</f>
        <v/>
      </c>
      <c r="AT1392" s="24" t="str">
        <f t="array" ref="AT1392">IF(T1392="","",IF(T1392&gt;BX$7,5,(T1392/(MAX(IF(T$4:T$1999&lt;BX$7,T$4:T$1999))))*5))</f>
        <v/>
      </c>
      <c r="AU1392" s="24" t="str">
        <f t="array" ref="AU1392">IF(U1392="","",IF(U1392&gt;BY$7,5,(U1392/(MAX(IF(U$4:U$1999&lt;BY$7,U$4:U$1999))))*5))</f>
        <v/>
      </c>
      <c r="AV1392" s="24" t="str">
        <f t="array" ref="AV1392">IF(V1392="","",IF(V1392&gt;BZ$7,5,(V1392/(MAX(IF(V$4:V$1999&lt;BZ$7,V$4:V$1999))))*5))</f>
        <v/>
      </c>
      <c r="AW1392" s="24" t="str">
        <f t="array" ref="AW1392">IF(W1392="","",IF(W1392&gt;CA$7,5,(W1392/(MAX(IF(W$4:W$1999&lt;CA$7,W$4:W$1999))))*5))</f>
        <v/>
      </c>
      <c r="AX1392" s="24" t="str">
        <f t="array" ref="AX1392">IF(X1392="","",IF(X1392&gt;CB$7,5,(X1392/(MAX(IF(X$4:X$1999&lt;CB$7,X$4:X$1999))))*5))</f>
        <v/>
      </c>
      <c r="AY1392" s="24" t="str">
        <f t="array" ref="AY1392">IF(Y1392="","",IF(Y1392&gt;CC$7,5,(Y1392/(MAX(IF(Y$4:Y$1999&lt;CC$7,Y$4:Y$1999))))*5))</f>
        <v/>
      </c>
      <c r="AZ1392" s="24" t="str">
        <f t="array" ref="AZ1392">IF(Z1392="","",IF(Z1392&gt;CD$7,5,(Z1392/(MAX(IF(Z$4:Z$1999&lt;CD$7,Z$4:Z$1999))))*5))</f>
        <v/>
      </c>
      <c r="BA1392" s="24" t="str">
        <f t="array" ref="BA1392">IF(AA1392="","",IF(AA1392&gt;CE$7,5,(AA1392/(MAX(IF(AA$4:AA$1999&lt;CE$7,AA$4:AA$1999))))*5))</f>
        <v/>
      </c>
      <c r="BB1392" s="24" t="str">
        <f t="array" ref="BB1392">IF(AB1392="","",IF(AB1392&gt;CF$7,5,(AB1392/(MAX(IF(AB$4:AB$1999&lt;CF$7,AB$4:AB$1999))))*5))</f>
        <v/>
      </c>
      <c r="BC1392" s="24" t="str">
        <f>IF(AM1392="","",IF($AP1392='WQ Reference'!$A$12,SUMPRODUCT($AQ1392:$BB1392,'WQ Reference'!$B$12:$M$12),IF($AP1392='WQ Reference'!$A$13,SUMPRODUCT($AQ1392:$BB1392,'WQ Reference'!$B$13:$M$13),IF($AP1392='WQ Reference'!$A$14,SUMPRODUCT($AQ1392:$BB1392,'WQ Reference'!$B$14:$M$14),IF($AP1392='WQ Reference'!$A$15,SUMPRODUCT($AQ1392:$BB1392,'WQ Reference'!$B$15:$M$15),IF($AP1392='WQ Reference'!$A$16,SUMPRODUCT($AQ1392:$BB1392,'WQ Reference'!$B$16:$M$16),IF($AP1392='WQ Reference'!$A$17,SUMPRODUCT($AQ1392:$BB1392,'WQ Reference'!$B$17:$M$17),"Invalid Watershed")))))))</f>
        <v/>
      </c>
      <c r="BD1392" s="24" t="str">
        <f t="array" ref="BD1392">IF(AC1392="","",IF(AC1392&gt;CG$7,5,(AC1392/(MAX(IF(AC$4:AC$1999&lt;CG$7,AC$4:AC$1999))))*5))</f>
        <v/>
      </c>
      <c r="BE1392" s="24" t="str">
        <f t="array" ref="BE1392">IF(AD1392="","",IF(AD1392&gt;CH$7,5,(AD1392/(MAX(IF(AD$4:AD$1999&lt;CH$7,AD$4:AD$1999))))*5))</f>
        <v/>
      </c>
      <c r="BF1392" s="24" t="str">
        <f t="array" ref="BF1392">IF(AE1392="","",IF(AE1392&gt;CI$7,5,(AE1392/(MAX(IF(AE$4:AE$1999&lt;CI$7,AE$4:AE$1999))))*5))</f>
        <v/>
      </c>
      <c r="BG1392" s="24" t="str">
        <f t="shared" si="319"/>
        <v/>
      </c>
      <c r="BH1392" s="24" t="str">
        <f t="shared" si="320"/>
        <v/>
      </c>
      <c r="BI1392" s="24" t="str">
        <f t="shared" si="321"/>
        <v/>
      </c>
      <c r="BJ1392" s="24" t="str">
        <f t="shared" si="322"/>
        <v/>
      </c>
      <c r="BK1392" s="24" t="str">
        <f t="shared" si="323"/>
        <v/>
      </c>
      <c r="BL1392" s="24" t="str">
        <f t="shared" si="324"/>
        <v/>
      </c>
      <c r="BM1392" s="24" t="str">
        <f t="shared" si="325"/>
        <v/>
      </c>
      <c r="BN1392" s="24" t="str">
        <f t="shared" si="326"/>
        <v/>
      </c>
      <c r="BO1392" s="24" t="str">
        <f t="shared" si="327"/>
        <v/>
      </c>
      <c r="BP1392" s="24" t="str">
        <f>IF(AM1392="","",SUMPRODUCT(BK1392:BO1392,'Benefit Weights'!$A$3:$E$3))</f>
        <v/>
      </c>
      <c r="BQ1392" s="27" t="str">
        <f t="shared" si="328"/>
        <v/>
      </c>
    </row>
    <row r="1393" spans="1:69" x14ac:dyDescent="0.25">
      <c r="A1393" s="23"/>
      <c r="B1393" s="23"/>
      <c r="C1393" s="23"/>
      <c r="D1393" s="23"/>
      <c r="E1393" s="24"/>
      <c r="F1393" s="24"/>
      <c r="G1393" s="24"/>
      <c r="H1393" s="23"/>
      <c r="I1393" s="23"/>
      <c r="J1393" s="23"/>
      <c r="K1393" s="23"/>
      <c r="L1393" s="23"/>
      <c r="M1393" s="23"/>
      <c r="N1393" s="23"/>
      <c r="O1393" s="24"/>
      <c r="P1393" s="24"/>
      <c r="Q1393" s="24"/>
      <c r="R1393" s="24"/>
      <c r="S1393" s="24"/>
      <c r="T1393" s="24"/>
      <c r="U1393" s="24"/>
      <c r="V1393" s="24"/>
      <c r="W1393" s="24"/>
      <c r="X1393" s="24"/>
      <c r="Y1393" s="24"/>
      <c r="Z1393" s="24"/>
      <c r="AA1393" s="24"/>
      <c r="AB1393" s="24"/>
      <c r="AC1393" s="24"/>
      <c r="AD1393" s="24"/>
      <c r="AE1393" s="24"/>
      <c r="AF1393" s="24"/>
      <c r="AG1393" s="24"/>
      <c r="AH1393" s="24"/>
      <c r="AI1393" s="24"/>
      <c r="AJ1393" s="23"/>
      <c r="AK1393" s="23"/>
      <c r="AL1393" s="23"/>
      <c r="AM1393" s="23" t="str">
        <f t="shared" si="316"/>
        <v/>
      </c>
      <c r="AN1393" s="23" t="str">
        <f t="shared" si="329"/>
        <v/>
      </c>
      <c r="AO1393" s="23" t="str">
        <f t="shared" si="317"/>
        <v/>
      </c>
      <c r="AP1393" s="23" t="str">
        <f t="shared" si="318"/>
        <v/>
      </c>
      <c r="AQ1393" s="24" t="str">
        <f t="array" ref="AQ1393">IF(Q1393="","",IF(Q1393&gt;BU$7,5,(Q1393/(MAX(IF(Q$4:Q$1999&lt;BU$7,Q$4:Q$1999))))*5))</f>
        <v/>
      </c>
      <c r="AR1393" s="24" t="str">
        <f t="array" ref="AR1393">IF(R1393="","",IF(R1393&gt;BV$7,5,(R1393/(MAX(IF(R$4:R$1999&lt;BV$7,R$4:R$1999))))*5))</f>
        <v/>
      </c>
      <c r="AS1393" s="24" t="str">
        <f t="array" ref="AS1393">IF(S1393="","",IF(S1393&gt;BW$7,5,(S1393/(MAX(IF(S$4:S$1999&lt;BW$7,S$4:S$1999))))*5))</f>
        <v/>
      </c>
      <c r="AT1393" s="24" t="str">
        <f t="array" ref="AT1393">IF(T1393="","",IF(T1393&gt;BX$7,5,(T1393/(MAX(IF(T$4:T$1999&lt;BX$7,T$4:T$1999))))*5))</f>
        <v/>
      </c>
      <c r="AU1393" s="24" t="str">
        <f t="array" ref="AU1393">IF(U1393="","",IF(U1393&gt;BY$7,5,(U1393/(MAX(IF(U$4:U$1999&lt;BY$7,U$4:U$1999))))*5))</f>
        <v/>
      </c>
      <c r="AV1393" s="24" t="str">
        <f t="array" ref="AV1393">IF(V1393="","",IF(V1393&gt;BZ$7,5,(V1393/(MAX(IF(V$4:V$1999&lt;BZ$7,V$4:V$1999))))*5))</f>
        <v/>
      </c>
      <c r="AW1393" s="24" t="str">
        <f t="array" ref="AW1393">IF(W1393="","",IF(W1393&gt;CA$7,5,(W1393/(MAX(IF(W$4:W$1999&lt;CA$7,W$4:W$1999))))*5))</f>
        <v/>
      </c>
      <c r="AX1393" s="24" t="str">
        <f t="array" ref="AX1393">IF(X1393="","",IF(X1393&gt;CB$7,5,(X1393/(MAX(IF(X$4:X$1999&lt;CB$7,X$4:X$1999))))*5))</f>
        <v/>
      </c>
      <c r="AY1393" s="24" t="str">
        <f t="array" ref="AY1393">IF(Y1393="","",IF(Y1393&gt;CC$7,5,(Y1393/(MAX(IF(Y$4:Y$1999&lt;CC$7,Y$4:Y$1999))))*5))</f>
        <v/>
      </c>
      <c r="AZ1393" s="24" t="str">
        <f t="array" ref="AZ1393">IF(Z1393="","",IF(Z1393&gt;CD$7,5,(Z1393/(MAX(IF(Z$4:Z$1999&lt;CD$7,Z$4:Z$1999))))*5))</f>
        <v/>
      </c>
      <c r="BA1393" s="24" t="str">
        <f t="array" ref="BA1393">IF(AA1393="","",IF(AA1393&gt;CE$7,5,(AA1393/(MAX(IF(AA$4:AA$1999&lt;CE$7,AA$4:AA$1999))))*5))</f>
        <v/>
      </c>
      <c r="BB1393" s="24" t="str">
        <f t="array" ref="BB1393">IF(AB1393="","",IF(AB1393&gt;CF$7,5,(AB1393/(MAX(IF(AB$4:AB$1999&lt;CF$7,AB$4:AB$1999))))*5))</f>
        <v/>
      </c>
      <c r="BC1393" s="24" t="str">
        <f>IF(AM1393="","",IF($AP1393='WQ Reference'!$A$12,SUMPRODUCT($AQ1393:$BB1393,'WQ Reference'!$B$12:$M$12),IF($AP1393='WQ Reference'!$A$13,SUMPRODUCT($AQ1393:$BB1393,'WQ Reference'!$B$13:$M$13),IF($AP1393='WQ Reference'!$A$14,SUMPRODUCT($AQ1393:$BB1393,'WQ Reference'!$B$14:$M$14),IF($AP1393='WQ Reference'!$A$15,SUMPRODUCT($AQ1393:$BB1393,'WQ Reference'!$B$15:$M$15),IF($AP1393='WQ Reference'!$A$16,SUMPRODUCT($AQ1393:$BB1393,'WQ Reference'!$B$16:$M$16),IF($AP1393='WQ Reference'!$A$17,SUMPRODUCT($AQ1393:$BB1393,'WQ Reference'!$B$17:$M$17),"Invalid Watershed")))))))</f>
        <v/>
      </c>
      <c r="BD1393" s="24" t="str">
        <f t="array" ref="BD1393">IF(AC1393="","",IF(AC1393&gt;CG$7,5,(AC1393/(MAX(IF(AC$4:AC$1999&lt;CG$7,AC$4:AC$1999))))*5))</f>
        <v/>
      </c>
      <c r="BE1393" s="24" t="str">
        <f t="array" ref="BE1393">IF(AD1393="","",IF(AD1393&gt;CH$7,5,(AD1393/(MAX(IF(AD$4:AD$1999&lt;CH$7,AD$4:AD$1999))))*5))</f>
        <v/>
      </c>
      <c r="BF1393" s="24" t="str">
        <f t="array" ref="BF1393">IF(AE1393="","",IF(AE1393&gt;CI$7,5,(AE1393/(MAX(IF(AE$4:AE$1999&lt;CI$7,AE$4:AE$1999))))*5))</f>
        <v/>
      </c>
      <c r="BG1393" s="24" t="str">
        <f t="shared" si="319"/>
        <v/>
      </c>
      <c r="BH1393" s="24" t="str">
        <f t="shared" si="320"/>
        <v/>
      </c>
      <c r="BI1393" s="24" t="str">
        <f t="shared" si="321"/>
        <v/>
      </c>
      <c r="BJ1393" s="24" t="str">
        <f t="shared" si="322"/>
        <v/>
      </c>
      <c r="BK1393" s="24" t="str">
        <f t="shared" si="323"/>
        <v/>
      </c>
      <c r="BL1393" s="24" t="str">
        <f t="shared" si="324"/>
        <v/>
      </c>
      <c r="BM1393" s="24" t="str">
        <f t="shared" si="325"/>
        <v/>
      </c>
      <c r="BN1393" s="24" t="str">
        <f t="shared" si="326"/>
        <v/>
      </c>
      <c r="BO1393" s="24" t="str">
        <f t="shared" si="327"/>
        <v/>
      </c>
      <c r="BP1393" s="24" t="str">
        <f>IF(AM1393="","",SUMPRODUCT(BK1393:BO1393,'Benefit Weights'!$A$3:$E$3))</f>
        <v/>
      </c>
      <c r="BQ1393" s="27" t="str">
        <f t="shared" si="328"/>
        <v/>
      </c>
    </row>
    <row r="1394" spans="1:69" x14ac:dyDescent="0.25">
      <c r="A1394" s="23"/>
      <c r="B1394" s="23"/>
      <c r="C1394" s="23"/>
      <c r="D1394" s="23"/>
      <c r="E1394" s="24"/>
      <c r="F1394" s="24"/>
      <c r="G1394" s="24"/>
      <c r="H1394" s="23"/>
      <c r="I1394" s="23"/>
      <c r="J1394" s="23"/>
      <c r="K1394" s="23"/>
      <c r="L1394" s="23"/>
      <c r="M1394" s="23"/>
      <c r="N1394" s="23"/>
      <c r="O1394" s="24"/>
      <c r="P1394" s="24"/>
      <c r="Q1394" s="24"/>
      <c r="R1394" s="24"/>
      <c r="S1394" s="24"/>
      <c r="T1394" s="24"/>
      <c r="U1394" s="24"/>
      <c r="V1394" s="24"/>
      <c r="W1394" s="24"/>
      <c r="X1394" s="24"/>
      <c r="Y1394" s="24"/>
      <c r="Z1394" s="24"/>
      <c r="AA1394" s="24"/>
      <c r="AB1394" s="24"/>
      <c r="AC1394" s="24"/>
      <c r="AD1394" s="24"/>
      <c r="AE1394" s="24"/>
      <c r="AF1394" s="24"/>
      <c r="AG1394" s="24"/>
      <c r="AH1394" s="24"/>
      <c r="AI1394" s="24"/>
      <c r="AJ1394" s="23"/>
      <c r="AK1394" s="23"/>
      <c r="AL1394" s="23"/>
      <c r="AM1394" s="23" t="str">
        <f t="shared" si="316"/>
        <v/>
      </c>
      <c r="AN1394" s="23" t="str">
        <f t="shared" si="329"/>
        <v/>
      </c>
      <c r="AO1394" s="23" t="str">
        <f t="shared" si="317"/>
        <v/>
      </c>
      <c r="AP1394" s="23" t="str">
        <f t="shared" si="318"/>
        <v/>
      </c>
      <c r="AQ1394" s="24" t="str">
        <f t="array" ref="AQ1394">IF(Q1394="","",IF(Q1394&gt;BU$7,5,(Q1394/(MAX(IF(Q$4:Q$1999&lt;BU$7,Q$4:Q$1999))))*5))</f>
        <v/>
      </c>
      <c r="AR1394" s="24" t="str">
        <f t="array" ref="AR1394">IF(R1394="","",IF(R1394&gt;BV$7,5,(R1394/(MAX(IF(R$4:R$1999&lt;BV$7,R$4:R$1999))))*5))</f>
        <v/>
      </c>
      <c r="AS1394" s="24" t="str">
        <f t="array" ref="AS1394">IF(S1394="","",IF(S1394&gt;BW$7,5,(S1394/(MAX(IF(S$4:S$1999&lt;BW$7,S$4:S$1999))))*5))</f>
        <v/>
      </c>
      <c r="AT1394" s="24" t="str">
        <f t="array" ref="AT1394">IF(T1394="","",IF(T1394&gt;BX$7,5,(T1394/(MAX(IF(T$4:T$1999&lt;BX$7,T$4:T$1999))))*5))</f>
        <v/>
      </c>
      <c r="AU1394" s="24" t="str">
        <f t="array" ref="AU1394">IF(U1394="","",IF(U1394&gt;BY$7,5,(U1394/(MAX(IF(U$4:U$1999&lt;BY$7,U$4:U$1999))))*5))</f>
        <v/>
      </c>
      <c r="AV1394" s="24" t="str">
        <f t="array" ref="AV1394">IF(V1394="","",IF(V1394&gt;BZ$7,5,(V1394/(MAX(IF(V$4:V$1999&lt;BZ$7,V$4:V$1999))))*5))</f>
        <v/>
      </c>
      <c r="AW1394" s="24" t="str">
        <f t="array" ref="AW1394">IF(W1394="","",IF(W1394&gt;CA$7,5,(W1394/(MAX(IF(W$4:W$1999&lt;CA$7,W$4:W$1999))))*5))</f>
        <v/>
      </c>
      <c r="AX1394" s="24" t="str">
        <f t="array" ref="AX1394">IF(X1394="","",IF(X1394&gt;CB$7,5,(X1394/(MAX(IF(X$4:X$1999&lt;CB$7,X$4:X$1999))))*5))</f>
        <v/>
      </c>
      <c r="AY1394" s="24" t="str">
        <f t="array" ref="AY1394">IF(Y1394="","",IF(Y1394&gt;CC$7,5,(Y1394/(MAX(IF(Y$4:Y$1999&lt;CC$7,Y$4:Y$1999))))*5))</f>
        <v/>
      </c>
      <c r="AZ1394" s="24" t="str">
        <f t="array" ref="AZ1394">IF(Z1394="","",IF(Z1394&gt;CD$7,5,(Z1394/(MAX(IF(Z$4:Z$1999&lt;CD$7,Z$4:Z$1999))))*5))</f>
        <v/>
      </c>
      <c r="BA1394" s="24" t="str">
        <f t="array" ref="BA1394">IF(AA1394="","",IF(AA1394&gt;CE$7,5,(AA1394/(MAX(IF(AA$4:AA$1999&lt;CE$7,AA$4:AA$1999))))*5))</f>
        <v/>
      </c>
      <c r="BB1394" s="24" t="str">
        <f t="array" ref="BB1394">IF(AB1394="","",IF(AB1394&gt;CF$7,5,(AB1394/(MAX(IF(AB$4:AB$1999&lt;CF$7,AB$4:AB$1999))))*5))</f>
        <v/>
      </c>
      <c r="BC1394" s="24" t="str">
        <f>IF(AM1394="","",IF($AP1394='WQ Reference'!$A$12,SUMPRODUCT($AQ1394:$BB1394,'WQ Reference'!$B$12:$M$12),IF($AP1394='WQ Reference'!$A$13,SUMPRODUCT($AQ1394:$BB1394,'WQ Reference'!$B$13:$M$13),IF($AP1394='WQ Reference'!$A$14,SUMPRODUCT($AQ1394:$BB1394,'WQ Reference'!$B$14:$M$14),IF($AP1394='WQ Reference'!$A$15,SUMPRODUCT($AQ1394:$BB1394,'WQ Reference'!$B$15:$M$15),IF($AP1394='WQ Reference'!$A$16,SUMPRODUCT($AQ1394:$BB1394,'WQ Reference'!$B$16:$M$16),IF($AP1394='WQ Reference'!$A$17,SUMPRODUCT($AQ1394:$BB1394,'WQ Reference'!$B$17:$M$17),"Invalid Watershed")))))))</f>
        <v/>
      </c>
      <c r="BD1394" s="24" t="str">
        <f t="array" ref="BD1394">IF(AC1394="","",IF(AC1394&gt;CG$7,5,(AC1394/(MAX(IF(AC$4:AC$1999&lt;CG$7,AC$4:AC$1999))))*5))</f>
        <v/>
      </c>
      <c r="BE1394" s="24" t="str">
        <f t="array" ref="BE1394">IF(AD1394="","",IF(AD1394&gt;CH$7,5,(AD1394/(MAX(IF(AD$4:AD$1999&lt;CH$7,AD$4:AD$1999))))*5))</f>
        <v/>
      </c>
      <c r="BF1394" s="24" t="str">
        <f t="array" ref="BF1394">IF(AE1394="","",IF(AE1394&gt;CI$7,5,(AE1394/(MAX(IF(AE$4:AE$1999&lt;CI$7,AE$4:AE$1999))))*5))</f>
        <v/>
      </c>
      <c r="BG1394" s="24" t="str">
        <f t="shared" si="319"/>
        <v/>
      </c>
      <c r="BH1394" s="24" t="str">
        <f t="shared" si="320"/>
        <v/>
      </c>
      <c r="BI1394" s="24" t="str">
        <f t="shared" si="321"/>
        <v/>
      </c>
      <c r="BJ1394" s="24" t="str">
        <f t="shared" si="322"/>
        <v/>
      </c>
      <c r="BK1394" s="24" t="str">
        <f t="shared" si="323"/>
        <v/>
      </c>
      <c r="BL1394" s="24" t="str">
        <f t="shared" si="324"/>
        <v/>
      </c>
      <c r="BM1394" s="24" t="str">
        <f t="shared" si="325"/>
        <v/>
      </c>
      <c r="BN1394" s="24" t="str">
        <f t="shared" si="326"/>
        <v/>
      </c>
      <c r="BO1394" s="24" t="str">
        <f t="shared" si="327"/>
        <v/>
      </c>
      <c r="BP1394" s="24" t="str">
        <f>IF(AM1394="","",SUMPRODUCT(BK1394:BO1394,'Benefit Weights'!$A$3:$E$3))</f>
        <v/>
      </c>
      <c r="BQ1394" s="27" t="str">
        <f t="shared" si="328"/>
        <v/>
      </c>
    </row>
    <row r="1395" spans="1:69" x14ac:dyDescent="0.25">
      <c r="A1395" s="23"/>
      <c r="B1395" s="23"/>
      <c r="C1395" s="23"/>
      <c r="D1395" s="23"/>
      <c r="E1395" s="24"/>
      <c r="F1395" s="24"/>
      <c r="G1395" s="24"/>
      <c r="H1395" s="23"/>
      <c r="I1395" s="23"/>
      <c r="J1395" s="23"/>
      <c r="K1395" s="23"/>
      <c r="L1395" s="23"/>
      <c r="M1395" s="23"/>
      <c r="N1395" s="23"/>
      <c r="O1395" s="24"/>
      <c r="P1395" s="24"/>
      <c r="Q1395" s="24"/>
      <c r="R1395" s="24"/>
      <c r="S1395" s="24"/>
      <c r="T1395" s="24"/>
      <c r="U1395" s="24"/>
      <c r="V1395" s="24"/>
      <c r="W1395" s="24"/>
      <c r="X1395" s="24"/>
      <c r="Y1395" s="24"/>
      <c r="Z1395" s="24"/>
      <c r="AA1395" s="24"/>
      <c r="AB1395" s="24"/>
      <c r="AC1395" s="24"/>
      <c r="AD1395" s="24"/>
      <c r="AE1395" s="24"/>
      <c r="AF1395" s="24"/>
      <c r="AG1395" s="24"/>
      <c r="AH1395" s="24"/>
      <c r="AI1395" s="24"/>
      <c r="AJ1395" s="23"/>
      <c r="AK1395" s="23"/>
      <c r="AL1395" s="23"/>
      <c r="AM1395" s="23" t="str">
        <f t="shared" si="316"/>
        <v/>
      </c>
      <c r="AN1395" s="23" t="str">
        <f t="shared" si="329"/>
        <v/>
      </c>
      <c r="AO1395" s="23" t="str">
        <f t="shared" si="317"/>
        <v/>
      </c>
      <c r="AP1395" s="23" t="str">
        <f t="shared" si="318"/>
        <v/>
      </c>
      <c r="AQ1395" s="24" t="str">
        <f t="array" ref="AQ1395">IF(Q1395="","",IF(Q1395&gt;BU$7,5,(Q1395/(MAX(IF(Q$4:Q$1999&lt;BU$7,Q$4:Q$1999))))*5))</f>
        <v/>
      </c>
      <c r="AR1395" s="24" t="str">
        <f t="array" ref="AR1395">IF(R1395="","",IF(R1395&gt;BV$7,5,(R1395/(MAX(IF(R$4:R$1999&lt;BV$7,R$4:R$1999))))*5))</f>
        <v/>
      </c>
      <c r="AS1395" s="24" t="str">
        <f t="array" ref="AS1395">IF(S1395="","",IF(S1395&gt;BW$7,5,(S1395/(MAX(IF(S$4:S$1999&lt;BW$7,S$4:S$1999))))*5))</f>
        <v/>
      </c>
      <c r="AT1395" s="24" t="str">
        <f t="array" ref="AT1395">IF(T1395="","",IF(T1395&gt;BX$7,5,(T1395/(MAX(IF(T$4:T$1999&lt;BX$7,T$4:T$1999))))*5))</f>
        <v/>
      </c>
      <c r="AU1395" s="24" t="str">
        <f t="array" ref="AU1395">IF(U1395="","",IF(U1395&gt;BY$7,5,(U1395/(MAX(IF(U$4:U$1999&lt;BY$7,U$4:U$1999))))*5))</f>
        <v/>
      </c>
      <c r="AV1395" s="24" t="str">
        <f t="array" ref="AV1395">IF(V1395="","",IF(V1395&gt;BZ$7,5,(V1395/(MAX(IF(V$4:V$1999&lt;BZ$7,V$4:V$1999))))*5))</f>
        <v/>
      </c>
      <c r="AW1395" s="24" t="str">
        <f t="array" ref="AW1395">IF(W1395="","",IF(W1395&gt;CA$7,5,(W1395/(MAX(IF(W$4:W$1999&lt;CA$7,W$4:W$1999))))*5))</f>
        <v/>
      </c>
      <c r="AX1395" s="24" t="str">
        <f t="array" ref="AX1395">IF(X1395="","",IF(X1395&gt;CB$7,5,(X1395/(MAX(IF(X$4:X$1999&lt;CB$7,X$4:X$1999))))*5))</f>
        <v/>
      </c>
      <c r="AY1395" s="24" t="str">
        <f t="array" ref="AY1395">IF(Y1395="","",IF(Y1395&gt;CC$7,5,(Y1395/(MAX(IF(Y$4:Y$1999&lt;CC$7,Y$4:Y$1999))))*5))</f>
        <v/>
      </c>
      <c r="AZ1395" s="24" t="str">
        <f t="array" ref="AZ1395">IF(Z1395="","",IF(Z1395&gt;CD$7,5,(Z1395/(MAX(IF(Z$4:Z$1999&lt;CD$7,Z$4:Z$1999))))*5))</f>
        <v/>
      </c>
      <c r="BA1395" s="24" t="str">
        <f t="array" ref="BA1395">IF(AA1395="","",IF(AA1395&gt;CE$7,5,(AA1395/(MAX(IF(AA$4:AA$1999&lt;CE$7,AA$4:AA$1999))))*5))</f>
        <v/>
      </c>
      <c r="BB1395" s="24" t="str">
        <f t="array" ref="BB1395">IF(AB1395="","",IF(AB1395&gt;CF$7,5,(AB1395/(MAX(IF(AB$4:AB$1999&lt;CF$7,AB$4:AB$1999))))*5))</f>
        <v/>
      </c>
      <c r="BC1395" s="24" t="str">
        <f>IF(AM1395="","",IF($AP1395='WQ Reference'!$A$12,SUMPRODUCT($AQ1395:$BB1395,'WQ Reference'!$B$12:$M$12),IF($AP1395='WQ Reference'!$A$13,SUMPRODUCT($AQ1395:$BB1395,'WQ Reference'!$B$13:$M$13),IF($AP1395='WQ Reference'!$A$14,SUMPRODUCT($AQ1395:$BB1395,'WQ Reference'!$B$14:$M$14),IF($AP1395='WQ Reference'!$A$15,SUMPRODUCT($AQ1395:$BB1395,'WQ Reference'!$B$15:$M$15),IF($AP1395='WQ Reference'!$A$16,SUMPRODUCT($AQ1395:$BB1395,'WQ Reference'!$B$16:$M$16),IF($AP1395='WQ Reference'!$A$17,SUMPRODUCT($AQ1395:$BB1395,'WQ Reference'!$B$17:$M$17),"Invalid Watershed")))))))</f>
        <v/>
      </c>
      <c r="BD1395" s="24" t="str">
        <f t="array" ref="BD1395">IF(AC1395="","",IF(AC1395&gt;CG$7,5,(AC1395/(MAX(IF(AC$4:AC$1999&lt;CG$7,AC$4:AC$1999))))*5))</f>
        <v/>
      </c>
      <c r="BE1395" s="24" t="str">
        <f t="array" ref="BE1395">IF(AD1395="","",IF(AD1395&gt;CH$7,5,(AD1395/(MAX(IF(AD$4:AD$1999&lt;CH$7,AD$4:AD$1999))))*5))</f>
        <v/>
      </c>
      <c r="BF1395" s="24" t="str">
        <f t="array" ref="BF1395">IF(AE1395="","",IF(AE1395&gt;CI$7,5,(AE1395/(MAX(IF(AE$4:AE$1999&lt;CI$7,AE$4:AE$1999))))*5))</f>
        <v/>
      </c>
      <c r="BG1395" s="24" t="str">
        <f t="shared" si="319"/>
        <v/>
      </c>
      <c r="BH1395" s="24" t="str">
        <f t="shared" si="320"/>
        <v/>
      </c>
      <c r="BI1395" s="24" t="str">
        <f t="shared" si="321"/>
        <v/>
      </c>
      <c r="BJ1395" s="24" t="str">
        <f t="shared" si="322"/>
        <v/>
      </c>
      <c r="BK1395" s="24" t="str">
        <f t="shared" si="323"/>
        <v/>
      </c>
      <c r="BL1395" s="24" t="str">
        <f t="shared" si="324"/>
        <v/>
      </c>
      <c r="BM1395" s="24" t="str">
        <f t="shared" si="325"/>
        <v/>
      </c>
      <c r="BN1395" s="24" t="str">
        <f t="shared" si="326"/>
        <v/>
      </c>
      <c r="BO1395" s="24" t="str">
        <f t="shared" si="327"/>
        <v/>
      </c>
      <c r="BP1395" s="24" t="str">
        <f>IF(AM1395="","",SUMPRODUCT(BK1395:BO1395,'Benefit Weights'!$A$3:$E$3))</f>
        <v/>
      </c>
      <c r="BQ1395" s="27" t="str">
        <f t="shared" si="328"/>
        <v/>
      </c>
    </row>
    <row r="1396" spans="1:69" x14ac:dyDescent="0.25">
      <c r="A1396" s="23"/>
      <c r="B1396" s="23"/>
      <c r="C1396" s="23"/>
      <c r="D1396" s="23"/>
      <c r="E1396" s="24"/>
      <c r="F1396" s="24"/>
      <c r="G1396" s="24"/>
      <c r="H1396" s="23"/>
      <c r="I1396" s="23"/>
      <c r="J1396" s="23"/>
      <c r="K1396" s="23"/>
      <c r="L1396" s="23"/>
      <c r="M1396" s="23"/>
      <c r="N1396" s="23"/>
      <c r="O1396" s="24"/>
      <c r="P1396" s="24"/>
      <c r="Q1396" s="24"/>
      <c r="R1396" s="24"/>
      <c r="S1396" s="24"/>
      <c r="T1396" s="24"/>
      <c r="U1396" s="24"/>
      <c r="V1396" s="24"/>
      <c r="W1396" s="24"/>
      <c r="X1396" s="24"/>
      <c r="Y1396" s="24"/>
      <c r="Z1396" s="24"/>
      <c r="AA1396" s="24"/>
      <c r="AB1396" s="24"/>
      <c r="AC1396" s="24"/>
      <c r="AD1396" s="24"/>
      <c r="AE1396" s="24"/>
      <c r="AF1396" s="24"/>
      <c r="AG1396" s="24"/>
      <c r="AH1396" s="24"/>
      <c r="AI1396" s="24"/>
      <c r="AJ1396" s="23"/>
      <c r="AK1396" s="23"/>
      <c r="AL1396" s="23"/>
      <c r="AM1396" s="23" t="str">
        <f t="shared" si="316"/>
        <v/>
      </c>
      <c r="AN1396" s="23" t="str">
        <f t="shared" si="329"/>
        <v/>
      </c>
      <c r="AO1396" s="23" t="str">
        <f t="shared" si="317"/>
        <v/>
      </c>
      <c r="AP1396" s="23" t="str">
        <f t="shared" si="318"/>
        <v/>
      </c>
      <c r="AQ1396" s="24" t="str">
        <f t="array" ref="AQ1396">IF(Q1396="","",IF(Q1396&gt;BU$7,5,(Q1396/(MAX(IF(Q$4:Q$1999&lt;BU$7,Q$4:Q$1999))))*5))</f>
        <v/>
      </c>
      <c r="AR1396" s="24" t="str">
        <f t="array" ref="AR1396">IF(R1396="","",IF(R1396&gt;BV$7,5,(R1396/(MAX(IF(R$4:R$1999&lt;BV$7,R$4:R$1999))))*5))</f>
        <v/>
      </c>
      <c r="AS1396" s="24" t="str">
        <f t="array" ref="AS1396">IF(S1396="","",IF(S1396&gt;BW$7,5,(S1396/(MAX(IF(S$4:S$1999&lt;BW$7,S$4:S$1999))))*5))</f>
        <v/>
      </c>
      <c r="AT1396" s="24" t="str">
        <f t="array" ref="AT1396">IF(T1396="","",IF(T1396&gt;BX$7,5,(T1396/(MAX(IF(T$4:T$1999&lt;BX$7,T$4:T$1999))))*5))</f>
        <v/>
      </c>
      <c r="AU1396" s="24" t="str">
        <f t="array" ref="AU1396">IF(U1396="","",IF(U1396&gt;BY$7,5,(U1396/(MAX(IF(U$4:U$1999&lt;BY$7,U$4:U$1999))))*5))</f>
        <v/>
      </c>
      <c r="AV1396" s="24" t="str">
        <f t="array" ref="AV1396">IF(V1396="","",IF(V1396&gt;BZ$7,5,(V1396/(MAX(IF(V$4:V$1999&lt;BZ$7,V$4:V$1999))))*5))</f>
        <v/>
      </c>
      <c r="AW1396" s="24" t="str">
        <f t="array" ref="AW1396">IF(W1396="","",IF(W1396&gt;CA$7,5,(W1396/(MAX(IF(W$4:W$1999&lt;CA$7,W$4:W$1999))))*5))</f>
        <v/>
      </c>
      <c r="AX1396" s="24" t="str">
        <f t="array" ref="AX1396">IF(X1396="","",IF(X1396&gt;CB$7,5,(X1396/(MAX(IF(X$4:X$1999&lt;CB$7,X$4:X$1999))))*5))</f>
        <v/>
      </c>
      <c r="AY1396" s="24" t="str">
        <f t="array" ref="AY1396">IF(Y1396="","",IF(Y1396&gt;CC$7,5,(Y1396/(MAX(IF(Y$4:Y$1999&lt;CC$7,Y$4:Y$1999))))*5))</f>
        <v/>
      </c>
      <c r="AZ1396" s="24" t="str">
        <f t="array" ref="AZ1396">IF(Z1396="","",IF(Z1396&gt;CD$7,5,(Z1396/(MAX(IF(Z$4:Z$1999&lt;CD$7,Z$4:Z$1999))))*5))</f>
        <v/>
      </c>
      <c r="BA1396" s="24" t="str">
        <f t="array" ref="BA1396">IF(AA1396="","",IF(AA1396&gt;CE$7,5,(AA1396/(MAX(IF(AA$4:AA$1999&lt;CE$7,AA$4:AA$1999))))*5))</f>
        <v/>
      </c>
      <c r="BB1396" s="24" t="str">
        <f t="array" ref="BB1396">IF(AB1396="","",IF(AB1396&gt;CF$7,5,(AB1396/(MAX(IF(AB$4:AB$1999&lt;CF$7,AB$4:AB$1999))))*5))</f>
        <v/>
      </c>
      <c r="BC1396" s="24" t="str">
        <f>IF(AM1396="","",IF($AP1396='WQ Reference'!$A$12,SUMPRODUCT($AQ1396:$BB1396,'WQ Reference'!$B$12:$M$12),IF($AP1396='WQ Reference'!$A$13,SUMPRODUCT($AQ1396:$BB1396,'WQ Reference'!$B$13:$M$13),IF($AP1396='WQ Reference'!$A$14,SUMPRODUCT($AQ1396:$BB1396,'WQ Reference'!$B$14:$M$14),IF($AP1396='WQ Reference'!$A$15,SUMPRODUCT($AQ1396:$BB1396,'WQ Reference'!$B$15:$M$15),IF($AP1396='WQ Reference'!$A$16,SUMPRODUCT($AQ1396:$BB1396,'WQ Reference'!$B$16:$M$16),IF($AP1396='WQ Reference'!$A$17,SUMPRODUCT($AQ1396:$BB1396,'WQ Reference'!$B$17:$M$17),"Invalid Watershed")))))))</f>
        <v/>
      </c>
      <c r="BD1396" s="24" t="str">
        <f t="array" ref="BD1396">IF(AC1396="","",IF(AC1396&gt;CG$7,5,(AC1396/(MAX(IF(AC$4:AC$1999&lt;CG$7,AC$4:AC$1999))))*5))</f>
        <v/>
      </c>
      <c r="BE1396" s="24" t="str">
        <f t="array" ref="BE1396">IF(AD1396="","",IF(AD1396&gt;CH$7,5,(AD1396/(MAX(IF(AD$4:AD$1999&lt;CH$7,AD$4:AD$1999))))*5))</f>
        <v/>
      </c>
      <c r="BF1396" s="24" t="str">
        <f t="array" ref="BF1396">IF(AE1396="","",IF(AE1396&gt;CI$7,5,(AE1396/(MAX(IF(AE$4:AE$1999&lt;CI$7,AE$4:AE$1999))))*5))</f>
        <v/>
      </c>
      <c r="BG1396" s="24" t="str">
        <f t="shared" si="319"/>
        <v/>
      </c>
      <c r="BH1396" s="24" t="str">
        <f t="shared" si="320"/>
        <v/>
      </c>
      <c r="BI1396" s="24" t="str">
        <f t="shared" si="321"/>
        <v/>
      </c>
      <c r="BJ1396" s="24" t="str">
        <f t="shared" si="322"/>
        <v/>
      </c>
      <c r="BK1396" s="24" t="str">
        <f t="shared" si="323"/>
        <v/>
      </c>
      <c r="BL1396" s="24" t="str">
        <f t="shared" si="324"/>
        <v/>
      </c>
      <c r="BM1396" s="24" t="str">
        <f t="shared" si="325"/>
        <v/>
      </c>
      <c r="BN1396" s="24" t="str">
        <f t="shared" si="326"/>
        <v/>
      </c>
      <c r="BO1396" s="24" t="str">
        <f t="shared" si="327"/>
        <v/>
      </c>
      <c r="BP1396" s="24" t="str">
        <f>IF(AM1396="","",SUMPRODUCT(BK1396:BO1396,'Benefit Weights'!$A$3:$E$3))</f>
        <v/>
      </c>
      <c r="BQ1396" s="27" t="str">
        <f t="shared" si="328"/>
        <v/>
      </c>
    </row>
    <row r="1397" spans="1:69" x14ac:dyDescent="0.25">
      <c r="A1397" s="23"/>
      <c r="B1397" s="23"/>
      <c r="C1397" s="23"/>
      <c r="D1397" s="23"/>
      <c r="E1397" s="24"/>
      <c r="F1397" s="24"/>
      <c r="G1397" s="24"/>
      <c r="H1397" s="23"/>
      <c r="I1397" s="23"/>
      <c r="J1397" s="23"/>
      <c r="K1397" s="23"/>
      <c r="L1397" s="23"/>
      <c r="M1397" s="23"/>
      <c r="N1397" s="23"/>
      <c r="O1397" s="24"/>
      <c r="P1397" s="24"/>
      <c r="Q1397" s="24"/>
      <c r="R1397" s="24"/>
      <c r="S1397" s="24"/>
      <c r="T1397" s="24"/>
      <c r="U1397" s="24"/>
      <c r="V1397" s="24"/>
      <c r="W1397" s="24"/>
      <c r="X1397" s="24"/>
      <c r="Y1397" s="24"/>
      <c r="Z1397" s="24"/>
      <c r="AA1397" s="24"/>
      <c r="AB1397" s="24"/>
      <c r="AC1397" s="24"/>
      <c r="AD1397" s="24"/>
      <c r="AE1397" s="24"/>
      <c r="AF1397" s="24"/>
      <c r="AG1397" s="24"/>
      <c r="AH1397" s="24"/>
      <c r="AI1397" s="24"/>
      <c r="AJ1397" s="23"/>
      <c r="AK1397" s="23"/>
      <c r="AL1397" s="23"/>
      <c r="AM1397" s="23" t="str">
        <f t="shared" si="316"/>
        <v/>
      </c>
      <c r="AN1397" s="23" t="str">
        <f t="shared" si="329"/>
        <v/>
      </c>
      <c r="AO1397" s="23" t="str">
        <f t="shared" si="317"/>
        <v/>
      </c>
      <c r="AP1397" s="23" t="str">
        <f t="shared" si="318"/>
        <v/>
      </c>
      <c r="AQ1397" s="24" t="str">
        <f t="array" ref="AQ1397">IF(Q1397="","",IF(Q1397&gt;BU$7,5,(Q1397/(MAX(IF(Q$4:Q$1999&lt;BU$7,Q$4:Q$1999))))*5))</f>
        <v/>
      </c>
      <c r="AR1397" s="24" t="str">
        <f t="array" ref="AR1397">IF(R1397="","",IF(R1397&gt;BV$7,5,(R1397/(MAX(IF(R$4:R$1999&lt;BV$7,R$4:R$1999))))*5))</f>
        <v/>
      </c>
      <c r="AS1397" s="24" t="str">
        <f t="array" ref="AS1397">IF(S1397="","",IF(S1397&gt;BW$7,5,(S1397/(MAX(IF(S$4:S$1999&lt;BW$7,S$4:S$1999))))*5))</f>
        <v/>
      </c>
      <c r="AT1397" s="24" t="str">
        <f t="array" ref="AT1397">IF(T1397="","",IF(T1397&gt;BX$7,5,(T1397/(MAX(IF(T$4:T$1999&lt;BX$7,T$4:T$1999))))*5))</f>
        <v/>
      </c>
      <c r="AU1397" s="24" t="str">
        <f t="array" ref="AU1397">IF(U1397="","",IF(U1397&gt;BY$7,5,(U1397/(MAX(IF(U$4:U$1999&lt;BY$7,U$4:U$1999))))*5))</f>
        <v/>
      </c>
      <c r="AV1397" s="24" t="str">
        <f t="array" ref="AV1397">IF(V1397="","",IF(V1397&gt;BZ$7,5,(V1397/(MAX(IF(V$4:V$1999&lt;BZ$7,V$4:V$1999))))*5))</f>
        <v/>
      </c>
      <c r="AW1397" s="24" t="str">
        <f t="array" ref="AW1397">IF(W1397="","",IF(W1397&gt;CA$7,5,(W1397/(MAX(IF(W$4:W$1999&lt;CA$7,W$4:W$1999))))*5))</f>
        <v/>
      </c>
      <c r="AX1397" s="24" t="str">
        <f t="array" ref="AX1397">IF(X1397="","",IF(X1397&gt;CB$7,5,(X1397/(MAX(IF(X$4:X$1999&lt;CB$7,X$4:X$1999))))*5))</f>
        <v/>
      </c>
      <c r="AY1397" s="24" t="str">
        <f t="array" ref="AY1397">IF(Y1397="","",IF(Y1397&gt;CC$7,5,(Y1397/(MAX(IF(Y$4:Y$1999&lt;CC$7,Y$4:Y$1999))))*5))</f>
        <v/>
      </c>
      <c r="AZ1397" s="24" t="str">
        <f t="array" ref="AZ1397">IF(Z1397="","",IF(Z1397&gt;CD$7,5,(Z1397/(MAX(IF(Z$4:Z$1999&lt;CD$7,Z$4:Z$1999))))*5))</f>
        <v/>
      </c>
      <c r="BA1397" s="24" t="str">
        <f t="array" ref="BA1397">IF(AA1397="","",IF(AA1397&gt;CE$7,5,(AA1397/(MAX(IF(AA$4:AA$1999&lt;CE$7,AA$4:AA$1999))))*5))</f>
        <v/>
      </c>
      <c r="BB1397" s="24" t="str">
        <f t="array" ref="BB1397">IF(AB1397="","",IF(AB1397&gt;CF$7,5,(AB1397/(MAX(IF(AB$4:AB$1999&lt;CF$7,AB$4:AB$1999))))*5))</f>
        <v/>
      </c>
      <c r="BC1397" s="24" t="str">
        <f>IF(AM1397="","",IF($AP1397='WQ Reference'!$A$12,SUMPRODUCT($AQ1397:$BB1397,'WQ Reference'!$B$12:$M$12),IF($AP1397='WQ Reference'!$A$13,SUMPRODUCT($AQ1397:$BB1397,'WQ Reference'!$B$13:$M$13),IF($AP1397='WQ Reference'!$A$14,SUMPRODUCT($AQ1397:$BB1397,'WQ Reference'!$B$14:$M$14),IF($AP1397='WQ Reference'!$A$15,SUMPRODUCT($AQ1397:$BB1397,'WQ Reference'!$B$15:$M$15),IF($AP1397='WQ Reference'!$A$16,SUMPRODUCT($AQ1397:$BB1397,'WQ Reference'!$B$16:$M$16),IF($AP1397='WQ Reference'!$A$17,SUMPRODUCT($AQ1397:$BB1397,'WQ Reference'!$B$17:$M$17),"Invalid Watershed")))))))</f>
        <v/>
      </c>
      <c r="BD1397" s="24" t="str">
        <f t="array" ref="BD1397">IF(AC1397="","",IF(AC1397&gt;CG$7,5,(AC1397/(MAX(IF(AC$4:AC$1999&lt;CG$7,AC$4:AC$1999))))*5))</f>
        <v/>
      </c>
      <c r="BE1397" s="24" t="str">
        <f t="array" ref="BE1397">IF(AD1397="","",IF(AD1397&gt;CH$7,5,(AD1397/(MAX(IF(AD$4:AD$1999&lt;CH$7,AD$4:AD$1999))))*5))</f>
        <v/>
      </c>
      <c r="BF1397" s="24" t="str">
        <f t="array" ref="BF1397">IF(AE1397="","",IF(AE1397&gt;CI$7,5,(AE1397/(MAX(IF(AE$4:AE$1999&lt;CI$7,AE$4:AE$1999))))*5))</f>
        <v/>
      </c>
      <c r="BG1397" s="24" t="str">
        <f t="shared" si="319"/>
        <v/>
      </c>
      <c r="BH1397" s="24" t="str">
        <f t="shared" si="320"/>
        <v/>
      </c>
      <c r="BI1397" s="24" t="str">
        <f t="shared" si="321"/>
        <v/>
      </c>
      <c r="BJ1397" s="24" t="str">
        <f t="shared" si="322"/>
        <v/>
      </c>
      <c r="BK1397" s="24" t="str">
        <f t="shared" si="323"/>
        <v/>
      </c>
      <c r="BL1397" s="24" t="str">
        <f t="shared" si="324"/>
        <v/>
      </c>
      <c r="BM1397" s="24" t="str">
        <f t="shared" si="325"/>
        <v/>
      </c>
      <c r="BN1397" s="24" t="str">
        <f t="shared" si="326"/>
        <v/>
      </c>
      <c r="BO1397" s="24" t="str">
        <f t="shared" si="327"/>
        <v/>
      </c>
      <c r="BP1397" s="24" t="str">
        <f>IF(AM1397="","",SUMPRODUCT(BK1397:BO1397,'Benefit Weights'!$A$3:$E$3))</f>
        <v/>
      </c>
      <c r="BQ1397" s="27" t="str">
        <f t="shared" si="328"/>
        <v/>
      </c>
    </row>
    <row r="1398" spans="1:69" x14ac:dyDescent="0.25">
      <c r="A1398" s="23"/>
      <c r="B1398" s="23"/>
      <c r="C1398" s="23"/>
      <c r="D1398" s="23"/>
      <c r="E1398" s="24"/>
      <c r="F1398" s="24"/>
      <c r="G1398" s="24"/>
      <c r="H1398" s="23"/>
      <c r="I1398" s="23"/>
      <c r="J1398" s="23"/>
      <c r="K1398" s="23"/>
      <c r="L1398" s="23"/>
      <c r="M1398" s="23"/>
      <c r="N1398" s="23"/>
      <c r="O1398" s="24"/>
      <c r="P1398" s="24"/>
      <c r="Q1398" s="24"/>
      <c r="R1398" s="24"/>
      <c r="S1398" s="24"/>
      <c r="T1398" s="24"/>
      <c r="U1398" s="24"/>
      <c r="V1398" s="24"/>
      <c r="W1398" s="24"/>
      <c r="X1398" s="24"/>
      <c r="Y1398" s="24"/>
      <c r="Z1398" s="24"/>
      <c r="AA1398" s="24"/>
      <c r="AB1398" s="24"/>
      <c r="AC1398" s="24"/>
      <c r="AD1398" s="24"/>
      <c r="AE1398" s="24"/>
      <c r="AF1398" s="24"/>
      <c r="AG1398" s="24"/>
      <c r="AH1398" s="24"/>
      <c r="AI1398" s="24"/>
      <c r="AJ1398" s="23"/>
      <c r="AK1398" s="23"/>
      <c r="AL1398" s="23"/>
      <c r="AM1398" s="23" t="str">
        <f t="shared" si="316"/>
        <v/>
      </c>
      <c r="AN1398" s="23" t="str">
        <f t="shared" si="329"/>
        <v/>
      </c>
      <c r="AO1398" s="23" t="str">
        <f t="shared" si="317"/>
        <v/>
      </c>
      <c r="AP1398" s="23" t="str">
        <f t="shared" si="318"/>
        <v/>
      </c>
      <c r="AQ1398" s="24" t="str">
        <f t="array" ref="AQ1398">IF(Q1398="","",IF(Q1398&gt;BU$7,5,(Q1398/(MAX(IF(Q$4:Q$1999&lt;BU$7,Q$4:Q$1999))))*5))</f>
        <v/>
      </c>
      <c r="AR1398" s="24" t="str">
        <f t="array" ref="AR1398">IF(R1398="","",IF(R1398&gt;BV$7,5,(R1398/(MAX(IF(R$4:R$1999&lt;BV$7,R$4:R$1999))))*5))</f>
        <v/>
      </c>
      <c r="AS1398" s="24" t="str">
        <f t="array" ref="AS1398">IF(S1398="","",IF(S1398&gt;BW$7,5,(S1398/(MAX(IF(S$4:S$1999&lt;BW$7,S$4:S$1999))))*5))</f>
        <v/>
      </c>
      <c r="AT1398" s="24" t="str">
        <f t="array" ref="AT1398">IF(T1398="","",IF(T1398&gt;BX$7,5,(T1398/(MAX(IF(T$4:T$1999&lt;BX$7,T$4:T$1999))))*5))</f>
        <v/>
      </c>
      <c r="AU1398" s="24" t="str">
        <f t="array" ref="AU1398">IF(U1398="","",IF(U1398&gt;BY$7,5,(U1398/(MAX(IF(U$4:U$1999&lt;BY$7,U$4:U$1999))))*5))</f>
        <v/>
      </c>
      <c r="AV1398" s="24" t="str">
        <f t="array" ref="AV1398">IF(V1398="","",IF(V1398&gt;BZ$7,5,(V1398/(MAX(IF(V$4:V$1999&lt;BZ$7,V$4:V$1999))))*5))</f>
        <v/>
      </c>
      <c r="AW1398" s="24" t="str">
        <f t="array" ref="AW1398">IF(W1398="","",IF(W1398&gt;CA$7,5,(W1398/(MAX(IF(W$4:W$1999&lt;CA$7,W$4:W$1999))))*5))</f>
        <v/>
      </c>
      <c r="AX1398" s="24" t="str">
        <f t="array" ref="AX1398">IF(X1398="","",IF(X1398&gt;CB$7,5,(X1398/(MAX(IF(X$4:X$1999&lt;CB$7,X$4:X$1999))))*5))</f>
        <v/>
      </c>
      <c r="AY1398" s="24" t="str">
        <f t="array" ref="AY1398">IF(Y1398="","",IF(Y1398&gt;CC$7,5,(Y1398/(MAX(IF(Y$4:Y$1999&lt;CC$7,Y$4:Y$1999))))*5))</f>
        <v/>
      </c>
      <c r="AZ1398" s="24" t="str">
        <f t="array" ref="AZ1398">IF(Z1398="","",IF(Z1398&gt;CD$7,5,(Z1398/(MAX(IF(Z$4:Z$1999&lt;CD$7,Z$4:Z$1999))))*5))</f>
        <v/>
      </c>
      <c r="BA1398" s="24" t="str">
        <f t="array" ref="BA1398">IF(AA1398="","",IF(AA1398&gt;CE$7,5,(AA1398/(MAX(IF(AA$4:AA$1999&lt;CE$7,AA$4:AA$1999))))*5))</f>
        <v/>
      </c>
      <c r="BB1398" s="24" t="str">
        <f t="array" ref="BB1398">IF(AB1398="","",IF(AB1398&gt;CF$7,5,(AB1398/(MAX(IF(AB$4:AB$1999&lt;CF$7,AB$4:AB$1999))))*5))</f>
        <v/>
      </c>
      <c r="BC1398" s="24" t="str">
        <f>IF(AM1398="","",IF($AP1398='WQ Reference'!$A$12,SUMPRODUCT($AQ1398:$BB1398,'WQ Reference'!$B$12:$M$12),IF($AP1398='WQ Reference'!$A$13,SUMPRODUCT($AQ1398:$BB1398,'WQ Reference'!$B$13:$M$13),IF($AP1398='WQ Reference'!$A$14,SUMPRODUCT($AQ1398:$BB1398,'WQ Reference'!$B$14:$M$14),IF($AP1398='WQ Reference'!$A$15,SUMPRODUCT($AQ1398:$BB1398,'WQ Reference'!$B$15:$M$15),IF($AP1398='WQ Reference'!$A$16,SUMPRODUCT($AQ1398:$BB1398,'WQ Reference'!$B$16:$M$16),IF($AP1398='WQ Reference'!$A$17,SUMPRODUCT($AQ1398:$BB1398,'WQ Reference'!$B$17:$M$17),"Invalid Watershed")))))))</f>
        <v/>
      </c>
      <c r="BD1398" s="24" t="str">
        <f t="array" ref="BD1398">IF(AC1398="","",IF(AC1398&gt;CG$7,5,(AC1398/(MAX(IF(AC$4:AC$1999&lt;CG$7,AC$4:AC$1999))))*5))</f>
        <v/>
      </c>
      <c r="BE1398" s="24" t="str">
        <f t="array" ref="BE1398">IF(AD1398="","",IF(AD1398&gt;CH$7,5,(AD1398/(MAX(IF(AD$4:AD$1999&lt;CH$7,AD$4:AD$1999))))*5))</f>
        <v/>
      </c>
      <c r="BF1398" s="24" t="str">
        <f t="array" ref="BF1398">IF(AE1398="","",IF(AE1398&gt;CI$7,5,(AE1398/(MAX(IF(AE$4:AE$1999&lt;CI$7,AE$4:AE$1999))))*5))</f>
        <v/>
      </c>
      <c r="BG1398" s="24" t="str">
        <f t="shared" si="319"/>
        <v/>
      </c>
      <c r="BH1398" s="24" t="str">
        <f t="shared" si="320"/>
        <v/>
      </c>
      <c r="BI1398" s="24" t="str">
        <f t="shared" si="321"/>
        <v/>
      </c>
      <c r="BJ1398" s="24" t="str">
        <f t="shared" si="322"/>
        <v/>
      </c>
      <c r="BK1398" s="24" t="str">
        <f t="shared" si="323"/>
        <v/>
      </c>
      <c r="BL1398" s="24" t="str">
        <f t="shared" si="324"/>
        <v/>
      </c>
      <c r="BM1398" s="24" t="str">
        <f t="shared" si="325"/>
        <v/>
      </c>
      <c r="BN1398" s="24" t="str">
        <f t="shared" si="326"/>
        <v/>
      </c>
      <c r="BO1398" s="24" t="str">
        <f t="shared" si="327"/>
        <v/>
      </c>
      <c r="BP1398" s="24" t="str">
        <f>IF(AM1398="","",SUMPRODUCT(BK1398:BO1398,'Benefit Weights'!$A$3:$E$3))</f>
        <v/>
      </c>
      <c r="BQ1398" s="27" t="str">
        <f t="shared" si="328"/>
        <v/>
      </c>
    </row>
    <row r="1399" spans="1:69" x14ac:dyDescent="0.25">
      <c r="A1399" s="23"/>
      <c r="B1399" s="23"/>
      <c r="C1399" s="23"/>
      <c r="D1399" s="23"/>
      <c r="E1399" s="24"/>
      <c r="F1399" s="24"/>
      <c r="G1399" s="24"/>
      <c r="H1399" s="23"/>
      <c r="I1399" s="23"/>
      <c r="J1399" s="23"/>
      <c r="K1399" s="23"/>
      <c r="L1399" s="23"/>
      <c r="M1399" s="23"/>
      <c r="N1399" s="23"/>
      <c r="O1399" s="24"/>
      <c r="P1399" s="24"/>
      <c r="Q1399" s="24"/>
      <c r="R1399" s="24"/>
      <c r="S1399" s="24"/>
      <c r="T1399" s="24"/>
      <c r="U1399" s="24"/>
      <c r="V1399" s="24"/>
      <c r="W1399" s="24"/>
      <c r="X1399" s="24"/>
      <c r="Y1399" s="24"/>
      <c r="Z1399" s="24"/>
      <c r="AA1399" s="24"/>
      <c r="AB1399" s="24"/>
      <c r="AC1399" s="24"/>
      <c r="AD1399" s="24"/>
      <c r="AE1399" s="24"/>
      <c r="AF1399" s="24"/>
      <c r="AG1399" s="24"/>
      <c r="AH1399" s="24"/>
      <c r="AI1399" s="24"/>
      <c r="AJ1399" s="23"/>
      <c r="AK1399" s="23"/>
      <c r="AL1399" s="23"/>
      <c r="AM1399" s="23" t="str">
        <f t="shared" si="316"/>
        <v/>
      </c>
      <c r="AN1399" s="23" t="str">
        <f t="shared" si="329"/>
        <v/>
      </c>
      <c r="AO1399" s="23" t="str">
        <f t="shared" si="317"/>
        <v/>
      </c>
      <c r="AP1399" s="23" t="str">
        <f t="shared" si="318"/>
        <v/>
      </c>
      <c r="AQ1399" s="24" t="str">
        <f t="array" ref="AQ1399">IF(Q1399="","",IF(Q1399&gt;BU$7,5,(Q1399/(MAX(IF(Q$4:Q$1999&lt;BU$7,Q$4:Q$1999))))*5))</f>
        <v/>
      </c>
      <c r="AR1399" s="24" t="str">
        <f t="array" ref="AR1399">IF(R1399="","",IF(R1399&gt;BV$7,5,(R1399/(MAX(IF(R$4:R$1999&lt;BV$7,R$4:R$1999))))*5))</f>
        <v/>
      </c>
      <c r="AS1399" s="24" t="str">
        <f t="array" ref="AS1399">IF(S1399="","",IF(S1399&gt;BW$7,5,(S1399/(MAX(IF(S$4:S$1999&lt;BW$7,S$4:S$1999))))*5))</f>
        <v/>
      </c>
      <c r="AT1399" s="24" t="str">
        <f t="array" ref="AT1399">IF(T1399="","",IF(T1399&gt;BX$7,5,(T1399/(MAX(IF(T$4:T$1999&lt;BX$7,T$4:T$1999))))*5))</f>
        <v/>
      </c>
      <c r="AU1399" s="24" t="str">
        <f t="array" ref="AU1399">IF(U1399="","",IF(U1399&gt;BY$7,5,(U1399/(MAX(IF(U$4:U$1999&lt;BY$7,U$4:U$1999))))*5))</f>
        <v/>
      </c>
      <c r="AV1399" s="24" t="str">
        <f t="array" ref="AV1399">IF(V1399="","",IF(V1399&gt;BZ$7,5,(V1399/(MAX(IF(V$4:V$1999&lt;BZ$7,V$4:V$1999))))*5))</f>
        <v/>
      </c>
      <c r="AW1399" s="24" t="str">
        <f t="array" ref="AW1399">IF(W1399="","",IF(W1399&gt;CA$7,5,(W1399/(MAX(IF(W$4:W$1999&lt;CA$7,W$4:W$1999))))*5))</f>
        <v/>
      </c>
      <c r="AX1399" s="24" t="str">
        <f t="array" ref="AX1399">IF(X1399="","",IF(X1399&gt;CB$7,5,(X1399/(MAX(IF(X$4:X$1999&lt;CB$7,X$4:X$1999))))*5))</f>
        <v/>
      </c>
      <c r="AY1399" s="24" t="str">
        <f t="array" ref="AY1399">IF(Y1399="","",IF(Y1399&gt;CC$7,5,(Y1399/(MAX(IF(Y$4:Y$1999&lt;CC$7,Y$4:Y$1999))))*5))</f>
        <v/>
      </c>
      <c r="AZ1399" s="24" t="str">
        <f t="array" ref="AZ1399">IF(Z1399="","",IF(Z1399&gt;CD$7,5,(Z1399/(MAX(IF(Z$4:Z$1999&lt;CD$7,Z$4:Z$1999))))*5))</f>
        <v/>
      </c>
      <c r="BA1399" s="24" t="str">
        <f t="array" ref="BA1399">IF(AA1399="","",IF(AA1399&gt;CE$7,5,(AA1399/(MAX(IF(AA$4:AA$1999&lt;CE$7,AA$4:AA$1999))))*5))</f>
        <v/>
      </c>
      <c r="BB1399" s="24" t="str">
        <f t="array" ref="BB1399">IF(AB1399="","",IF(AB1399&gt;CF$7,5,(AB1399/(MAX(IF(AB$4:AB$1999&lt;CF$7,AB$4:AB$1999))))*5))</f>
        <v/>
      </c>
      <c r="BC1399" s="24" t="str">
        <f>IF(AM1399="","",IF($AP1399='WQ Reference'!$A$12,SUMPRODUCT($AQ1399:$BB1399,'WQ Reference'!$B$12:$M$12),IF($AP1399='WQ Reference'!$A$13,SUMPRODUCT($AQ1399:$BB1399,'WQ Reference'!$B$13:$M$13),IF($AP1399='WQ Reference'!$A$14,SUMPRODUCT($AQ1399:$BB1399,'WQ Reference'!$B$14:$M$14),IF($AP1399='WQ Reference'!$A$15,SUMPRODUCT($AQ1399:$BB1399,'WQ Reference'!$B$15:$M$15),IF($AP1399='WQ Reference'!$A$16,SUMPRODUCT($AQ1399:$BB1399,'WQ Reference'!$B$16:$M$16),IF($AP1399='WQ Reference'!$A$17,SUMPRODUCT($AQ1399:$BB1399,'WQ Reference'!$B$17:$M$17),"Invalid Watershed")))))))</f>
        <v/>
      </c>
      <c r="BD1399" s="24" t="str">
        <f t="array" ref="BD1399">IF(AC1399="","",IF(AC1399&gt;CG$7,5,(AC1399/(MAX(IF(AC$4:AC$1999&lt;CG$7,AC$4:AC$1999))))*5))</f>
        <v/>
      </c>
      <c r="BE1399" s="24" t="str">
        <f t="array" ref="BE1399">IF(AD1399="","",IF(AD1399&gt;CH$7,5,(AD1399/(MAX(IF(AD$4:AD$1999&lt;CH$7,AD$4:AD$1999))))*5))</f>
        <v/>
      </c>
      <c r="BF1399" s="24" t="str">
        <f t="array" ref="BF1399">IF(AE1399="","",IF(AE1399&gt;CI$7,5,(AE1399/(MAX(IF(AE$4:AE$1999&lt;CI$7,AE$4:AE$1999))))*5))</f>
        <v/>
      </c>
      <c r="BG1399" s="24" t="str">
        <f t="shared" si="319"/>
        <v/>
      </c>
      <c r="BH1399" s="24" t="str">
        <f t="shared" si="320"/>
        <v/>
      </c>
      <c r="BI1399" s="24" t="str">
        <f t="shared" si="321"/>
        <v/>
      </c>
      <c r="BJ1399" s="24" t="str">
        <f t="shared" si="322"/>
        <v/>
      </c>
      <c r="BK1399" s="24" t="str">
        <f t="shared" si="323"/>
        <v/>
      </c>
      <c r="BL1399" s="24" t="str">
        <f t="shared" si="324"/>
        <v/>
      </c>
      <c r="BM1399" s="24" t="str">
        <f t="shared" si="325"/>
        <v/>
      </c>
      <c r="BN1399" s="24" t="str">
        <f t="shared" si="326"/>
        <v/>
      </c>
      <c r="BO1399" s="24" t="str">
        <f t="shared" si="327"/>
        <v/>
      </c>
      <c r="BP1399" s="24" t="str">
        <f>IF(AM1399="","",SUMPRODUCT(BK1399:BO1399,'Benefit Weights'!$A$3:$E$3))</f>
        <v/>
      </c>
      <c r="BQ1399" s="27" t="str">
        <f t="shared" si="328"/>
        <v/>
      </c>
    </row>
    <row r="1400" spans="1:69" x14ac:dyDescent="0.25">
      <c r="A1400" s="23"/>
      <c r="B1400" s="23"/>
      <c r="C1400" s="23"/>
      <c r="D1400" s="23"/>
      <c r="E1400" s="24"/>
      <c r="F1400" s="24"/>
      <c r="G1400" s="24"/>
      <c r="H1400" s="23"/>
      <c r="I1400" s="23"/>
      <c r="J1400" s="23"/>
      <c r="K1400" s="23"/>
      <c r="L1400" s="23"/>
      <c r="M1400" s="23"/>
      <c r="N1400" s="23"/>
      <c r="O1400" s="24"/>
      <c r="P1400" s="24"/>
      <c r="Q1400" s="24"/>
      <c r="R1400" s="24"/>
      <c r="S1400" s="24"/>
      <c r="T1400" s="24"/>
      <c r="U1400" s="24"/>
      <c r="V1400" s="24"/>
      <c r="W1400" s="24"/>
      <c r="X1400" s="24"/>
      <c r="Y1400" s="24"/>
      <c r="Z1400" s="24"/>
      <c r="AA1400" s="24"/>
      <c r="AB1400" s="24"/>
      <c r="AC1400" s="24"/>
      <c r="AD1400" s="24"/>
      <c r="AE1400" s="24"/>
      <c r="AF1400" s="24"/>
      <c r="AG1400" s="24"/>
      <c r="AH1400" s="24"/>
      <c r="AI1400" s="24"/>
      <c r="AJ1400" s="23"/>
      <c r="AK1400" s="23"/>
      <c r="AL1400" s="23"/>
      <c r="AM1400" s="23" t="str">
        <f t="shared" si="316"/>
        <v/>
      </c>
      <c r="AN1400" s="23" t="str">
        <f t="shared" si="329"/>
        <v/>
      </c>
      <c r="AO1400" s="23" t="str">
        <f t="shared" si="317"/>
        <v/>
      </c>
      <c r="AP1400" s="23" t="str">
        <f t="shared" si="318"/>
        <v/>
      </c>
      <c r="AQ1400" s="24" t="str">
        <f t="array" ref="AQ1400">IF(Q1400="","",IF(Q1400&gt;BU$7,5,(Q1400/(MAX(IF(Q$4:Q$1999&lt;BU$7,Q$4:Q$1999))))*5))</f>
        <v/>
      </c>
      <c r="AR1400" s="24" t="str">
        <f t="array" ref="AR1400">IF(R1400="","",IF(R1400&gt;BV$7,5,(R1400/(MAX(IF(R$4:R$1999&lt;BV$7,R$4:R$1999))))*5))</f>
        <v/>
      </c>
      <c r="AS1400" s="24" t="str">
        <f t="array" ref="AS1400">IF(S1400="","",IF(S1400&gt;BW$7,5,(S1400/(MAX(IF(S$4:S$1999&lt;BW$7,S$4:S$1999))))*5))</f>
        <v/>
      </c>
      <c r="AT1400" s="24" t="str">
        <f t="array" ref="AT1400">IF(T1400="","",IF(T1400&gt;BX$7,5,(T1400/(MAX(IF(T$4:T$1999&lt;BX$7,T$4:T$1999))))*5))</f>
        <v/>
      </c>
      <c r="AU1400" s="24" t="str">
        <f t="array" ref="AU1400">IF(U1400="","",IF(U1400&gt;BY$7,5,(U1400/(MAX(IF(U$4:U$1999&lt;BY$7,U$4:U$1999))))*5))</f>
        <v/>
      </c>
      <c r="AV1400" s="24" t="str">
        <f t="array" ref="AV1400">IF(V1400="","",IF(V1400&gt;BZ$7,5,(V1400/(MAX(IF(V$4:V$1999&lt;BZ$7,V$4:V$1999))))*5))</f>
        <v/>
      </c>
      <c r="AW1400" s="24" t="str">
        <f t="array" ref="AW1400">IF(W1400="","",IF(W1400&gt;CA$7,5,(W1400/(MAX(IF(W$4:W$1999&lt;CA$7,W$4:W$1999))))*5))</f>
        <v/>
      </c>
      <c r="AX1400" s="24" t="str">
        <f t="array" ref="AX1400">IF(X1400="","",IF(X1400&gt;CB$7,5,(X1400/(MAX(IF(X$4:X$1999&lt;CB$7,X$4:X$1999))))*5))</f>
        <v/>
      </c>
      <c r="AY1400" s="24" t="str">
        <f t="array" ref="AY1400">IF(Y1400="","",IF(Y1400&gt;CC$7,5,(Y1400/(MAX(IF(Y$4:Y$1999&lt;CC$7,Y$4:Y$1999))))*5))</f>
        <v/>
      </c>
      <c r="AZ1400" s="24" t="str">
        <f t="array" ref="AZ1400">IF(Z1400="","",IF(Z1400&gt;CD$7,5,(Z1400/(MAX(IF(Z$4:Z$1999&lt;CD$7,Z$4:Z$1999))))*5))</f>
        <v/>
      </c>
      <c r="BA1400" s="24" t="str">
        <f t="array" ref="BA1400">IF(AA1400="","",IF(AA1400&gt;CE$7,5,(AA1400/(MAX(IF(AA$4:AA$1999&lt;CE$7,AA$4:AA$1999))))*5))</f>
        <v/>
      </c>
      <c r="BB1400" s="24" t="str">
        <f t="array" ref="BB1400">IF(AB1400="","",IF(AB1400&gt;CF$7,5,(AB1400/(MAX(IF(AB$4:AB$1999&lt;CF$7,AB$4:AB$1999))))*5))</f>
        <v/>
      </c>
      <c r="BC1400" s="24" t="str">
        <f>IF(AM1400="","",IF($AP1400='WQ Reference'!$A$12,SUMPRODUCT($AQ1400:$BB1400,'WQ Reference'!$B$12:$M$12),IF($AP1400='WQ Reference'!$A$13,SUMPRODUCT($AQ1400:$BB1400,'WQ Reference'!$B$13:$M$13),IF($AP1400='WQ Reference'!$A$14,SUMPRODUCT($AQ1400:$BB1400,'WQ Reference'!$B$14:$M$14),IF($AP1400='WQ Reference'!$A$15,SUMPRODUCT($AQ1400:$BB1400,'WQ Reference'!$B$15:$M$15),IF($AP1400='WQ Reference'!$A$16,SUMPRODUCT($AQ1400:$BB1400,'WQ Reference'!$B$16:$M$16),IF($AP1400='WQ Reference'!$A$17,SUMPRODUCT($AQ1400:$BB1400,'WQ Reference'!$B$17:$M$17),"Invalid Watershed")))))))</f>
        <v/>
      </c>
      <c r="BD1400" s="24" t="str">
        <f t="array" ref="BD1400">IF(AC1400="","",IF(AC1400&gt;CG$7,5,(AC1400/(MAX(IF(AC$4:AC$1999&lt;CG$7,AC$4:AC$1999))))*5))</f>
        <v/>
      </c>
      <c r="BE1400" s="24" t="str">
        <f t="array" ref="BE1400">IF(AD1400="","",IF(AD1400&gt;CH$7,5,(AD1400/(MAX(IF(AD$4:AD$1999&lt;CH$7,AD$4:AD$1999))))*5))</f>
        <v/>
      </c>
      <c r="BF1400" s="24" t="str">
        <f t="array" ref="BF1400">IF(AE1400="","",IF(AE1400&gt;CI$7,5,(AE1400/(MAX(IF(AE$4:AE$1999&lt;CI$7,AE$4:AE$1999))))*5))</f>
        <v/>
      </c>
      <c r="BG1400" s="24" t="str">
        <f t="shared" si="319"/>
        <v/>
      </c>
      <c r="BH1400" s="24" t="str">
        <f t="shared" si="320"/>
        <v/>
      </c>
      <c r="BI1400" s="24" t="str">
        <f t="shared" si="321"/>
        <v/>
      </c>
      <c r="BJ1400" s="24" t="str">
        <f t="shared" si="322"/>
        <v/>
      </c>
      <c r="BK1400" s="24" t="str">
        <f t="shared" si="323"/>
        <v/>
      </c>
      <c r="BL1400" s="24" t="str">
        <f t="shared" si="324"/>
        <v/>
      </c>
      <c r="BM1400" s="24" t="str">
        <f t="shared" si="325"/>
        <v/>
      </c>
      <c r="BN1400" s="24" t="str">
        <f t="shared" si="326"/>
        <v/>
      </c>
      <c r="BO1400" s="24" t="str">
        <f t="shared" si="327"/>
        <v/>
      </c>
      <c r="BP1400" s="24" t="str">
        <f>IF(AM1400="","",SUMPRODUCT(BK1400:BO1400,'Benefit Weights'!$A$3:$E$3))</f>
        <v/>
      </c>
      <c r="BQ1400" s="27" t="str">
        <f t="shared" si="328"/>
        <v/>
      </c>
    </row>
    <row r="1401" spans="1:69" x14ac:dyDescent="0.25">
      <c r="A1401" s="23"/>
      <c r="B1401" s="23"/>
      <c r="C1401" s="23"/>
      <c r="D1401" s="23"/>
      <c r="E1401" s="24"/>
      <c r="F1401" s="24"/>
      <c r="G1401" s="24"/>
      <c r="H1401" s="23"/>
      <c r="I1401" s="23"/>
      <c r="J1401" s="23"/>
      <c r="K1401" s="23"/>
      <c r="L1401" s="23"/>
      <c r="M1401" s="23"/>
      <c r="N1401" s="23"/>
      <c r="O1401" s="24"/>
      <c r="P1401" s="24"/>
      <c r="Q1401" s="24"/>
      <c r="R1401" s="24"/>
      <c r="S1401" s="24"/>
      <c r="T1401" s="24"/>
      <c r="U1401" s="24"/>
      <c r="V1401" s="24"/>
      <c r="W1401" s="24"/>
      <c r="X1401" s="24"/>
      <c r="Y1401" s="24"/>
      <c r="Z1401" s="24"/>
      <c r="AA1401" s="24"/>
      <c r="AB1401" s="24"/>
      <c r="AC1401" s="24"/>
      <c r="AD1401" s="24"/>
      <c r="AE1401" s="24"/>
      <c r="AF1401" s="24"/>
      <c r="AG1401" s="24"/>
      <c r="AH1401" s="24"/>
      <c r="AI1401" s="24"/>
      <c r="AJ1401" s="23"/>
      <c r="AK1401" s="23"/>
      <c r="AL1401" s="23"/>
      <c r="AM1401" s="23" t="str">
        <f t="shared" si="316"/>
        <v/>
      </c>
      <c r="AN1401" s="23" t="str">
        <f t="shared" si="329"/>
        <v/>
      </c>
      <c r="AO1401" s="23" t="str">
        <f t="shared" si="317"/>
        <v/>
      </c>
      <c r="AP1401" s="23" t="str">
        <f t="shared" si="318"/>
        <v/>
      </c>
      <c r="AQ1401" s="24" t="str">
        <f t="array" ref="AQ1401">IF(Q1401="","",IF(Q1401&gt;BU$7,5,(Q1401/(MAX(IF(Q$4:Q$1999&lt;BU$7,Q$4:Q$1999))))*5))</f>
        <v/>
      </c>
      <c r="AR1401" s="24" t="str">
        <f t="array" ref="AR1401">IF(R1401="","",IF(R1401&gt;BV$7,5,(R1401/(MAX(IF(R$4:R$1999&lt;BV$7,R$4:R$1999))))*5))</f>
        <v/>
      </c>
      <c r="AS1401" s="24" t="str">
        <f t="array" ref="AS1401">IF(S1401="","",IF(S1401&gt;BW$7,5,(S1401/(MAX(IF(S$4:S$1999&lt;BW$7,S$4:S$1999))))*5))</f>
        <v/>
      </c>
      <c r="AT1401" s="24" t="str">
        <f t="array" ref="AT1401">IF(T1401="","",IF(T1401&gt;BX$7,5,(T1401/(MAX(IF(T$4:T$1999&lt;BX$7,T$4:T$1999))))*5))</f>
        <v/>
      </c>
      <c r="AU1401" s="24" t="str">
        <f t="array" ref="AU1401">IF(U1401="","",IF(U1401&gt;BY$7,5,(U1401/(MAX(IF(U$4:U$1999&lt;BY$7,U$4:U$1999))))*5))</f>
        <v/>
      </c>
      <c r="AV1401" s="24" t="str">
        <f t="array" ref="AV1401">IF(V1401="","",IF(V1401&gt;BZ$7,5,(V1401/(MAX(IF(V$4:V$1999&lt;BZ$7,V$4:V$1999))))*5))</f>
        <v/>
      </c>
      <c r="AW1401" s="24" t="str">
        <f t="array" ref="AW1401">IF(W1401="","",IF(W1401&gt;CA$7,5,(W1401/(MAX(IF(W$4:W$1999&lt;CA$7,W$4:W$1999))))*5))</f>
        <v/>
      </c>
      <c r="AX1401" s="24" t="str">
        <f t="array" ref="AX1401">IF(X1401="","",IF(X1401&gt;CB$7,5,(X1401/(MAX(IF(X$4:X$1999&lt;CB$7,X$4:X$1999))))*5))</f>
        <v/>
      </c>
      <c r="AY1401" s="24" t="str">
        <f t="array" ref="AY1401">IF(Y1401="","",IF(Y1401&gt;CC$7,5,(Y1401/(MAX(IF(Y$4:Y$1999&lt;CC$7,Y$4:Y$1999))))*5))</f>
        <v/>
      </c>
      <c r="AZ1401" s="24" t="str">
        <f t="array" ref="AZ1401">IF(Z1401="","",IF(Z1401&gt;CD$7,5,(Z1401/(MAX(IF(Z$4:Z$1999&lt;CD$7,Z$4:Z$1999))))*5))</f>
        <v/>
      </c>
      <c r="BA1401" s="24" t="str">
        <f t="array" ref="BA1401">IF(AA1401="","",IF(AA1401&gt;CE$7,5,(AA1401/(MAX(IF(AA$4:AA$1999&lt;CE$7,AA$4:AA$1999))))*5))</f>
        <v/>
      </c>
      <c r="BB1401" s="24" t="str">
        <f t="array" ref="BB1401">IF(AB1401="","",IF(AB1401&gt;CF$7,5,(AB1401/(MAX(IF(AB$4:AB$1999&lt;CF$7,AB$4:AB$1999))))*5))</f>
        <v/>
      </c>
      <c r="BC1401" s="24" t="str">
        <f>IF(AM1401="","",IF($AP1401='WQ Reference'!$A$12,SUMPRODUCT($AQ1401:$BB1401,'WQ Reference'!$B$12:$M$12),IF($AP1401='WQ Reference'!$A$13,SUMPRODUCT($AQ1401:$BB1401,'WQ Reference'!$B$13:$M$13),IF($AP1401='WQ Reference'!$A$14,SUMPRODUCT($AQ1401:$BB1401,'WQ Reference'!$B$14:$M$14),IF($AP1401='WQ Reference'!$A$15,SUMPRODUCT($AQ1401:$BB1401,'WQ Reference'!$B$15:$M$15),IF($AP1401='WQ Reference'!$A$16,SUMPRODUCT($AQ1401:$BB1401,'WQ Reference'!$B$16:$M$16),IF($AP1401='WQ Reference'!$A$17,SUMPRODUCT($AQ1401:$BB1401,'WQ Reference'!$B$17:$M$17),"Invalid Watershed")))))))</f>
        <v/>
      </c>
      <c r="BD1401" s="24" t="str">
        <f t="array" ref="BD1401">IF(AC1401="","",IF(AC1401&gt;CG$7,5,(AC1401/(MAX(IF(AC$4:AC$1999&lt;CG$7,AC$4:AC$1999))))*5))</f>
        <v/>
      </c>
      <c r="BE1401" s="24" t="str">
        <f t="array" ref="BE1401">IF(AD1401="","",IF(AD1401&gt;CH$7,5,(AD1401/(MAX(IF(AD$4:AD$1999&lt;CH$7,AD$4:AD$1999))))*5))</f>
        <v/>
      </c>
      <c r="BF1401" s="24" t="str">
        <f t="array" ref="BF1401">IF(AE1401="","",IF(AE1401&gt;CI$7,5,(AE1401/(MAX(IF(AE$4:AE$1999&lt;CI$7,AE$4:AE$1999))))*5))</f>
        <v/>
      </c>
      <c r="BG1401" s="24" t="str">
        <f t="shared" si="319"/>
        <v/>
      </c>
      <c r="BH1401" s="24" t="str">
        <f t="shared" si="320"/>
        <v/>
      </c>
      <c r="BI1401" s="24" t="str">
        <f t="shared" si="321"/>
        <v/>
      </c>
      <c r="BJ1401" s="24" t="str">
        <f t="shared" si="322"/>
        <v/>
      </c>
      <c r="BK1401" s="24" t="str">
        <f t="shared" si="323"/>
        <v/>
      </c>
      <c r="BL1401" s="24" t="str">
        <f t="shared" si="324"/>
        <v/>
      </c>
      <c r="BM1401" s="24" t="str">
        <f t="shared" si="325"/>
        <v/>
      </c>
      <c r="BN1401" s="24" t="str">
        <f t="shared" si="326"/>
        <v/>
      </c>
      <c r="BO1401" s="24" t="str">
        <f t="shared" si="327"/>
        <v/>
      </c>
      <c r="BP1401" s="24" t="str">
        <f>IF(AM1401="","",SUMPRODUCT(BK1401:BO1401,'Benefit Weights'!$A$3:$E$3))</f>
        <v/>
      </c>
      <c r="BQ1401" s="27" t="str">
        <f t="shared" si="328"/>
        <v/>
      </c>
    </row>
    <row r="1402" spans="1:69" x14ac:dyDescent="0.25">
      <c r="A1402" s="23"/>
      <c r="B1402" s="23"/>
      <c r="C1402" s="23"/>
      <c r="D1402" s="23"/>
      <c r="E1402" s="24"/>
      <c r="F1402" s="24"/>
      <c r="G1402" s="24"/>
      <c r="H1402" s="23"/>
      <c r="I1402" s="23"/>
      <c r="J1402" s="23"/>
      <c r="K1402" s="23"/>
      <c r="L1402" s="23"/>
      <c r="M1402" s="23"/>
      <c r="N1402" s="23"/>
      <c r="O1402" s="24"/>
      <c r="P1402" s="24"/>
      <c r="Q1402" s="24"/>
      <c r="R1402" s="24"/>
      <c r="S1402" s="24"/>
      <c r="T1402" s="24"/>
      <c r="U1402" s="24"/>
      <c r="V1402" s="24"/>
      <c r="W1402" s="24"/>
      <c r="X1402" s="24"/>
      <c r="Y1402" s="24"/>
      <c r="Z1402" s="24"/>
      <c r="AA1402" s="24"/>
      <c r="AB1402" s="24"/>
      <c r="AC1402" s="24"/>
      <c r="AD1402" s="24"/>
      <c r="AE1402" s="24"/>
      <c r="AF1402" s="24"/>
      <c r="AG1402" s="24"/>
      <c r="AH1402" s="24"/>
      <c r="AI1402" s="24"/>
      <c r="AJ1402" s="23"/>
      <c r="AK1402" s="23"/>
      <c r="AL1402" s="23"/>
      <c r="AM1402" s="23" t="str">
        <f t="shared" si="316"/>
        <v/>
      </c>
      <c r="AN1402" s="23" t="str">
        <f t="shared" si="329"/>
        <v/>
      </c>
      <c r="AO1402" s="23" t="str">
        <f t="shared" si="317"/>
        <v/>
      </c>
      <c r="AP1402" s="23" t="str">
        <f t="shared" si="318"/>
        <v/>
      </c>
      <c r="AQ1402" s="24" t="str">
        <f t="array" ref="AQ1402">IF(Q1402="","",IF(Q1402&gt;BU$7,5,(Q1402/(MAX(IF(Q$4:Q$1999&lt;BU$7,Q$4:Q$1999))))*5))</f>
        <v/>
      </c>
      <c r="AR1402" s="24" t="str">
        <f t="array" ref="AR1402">IF(R1402="","",IF(R1402&gt;BV$7,5,(R1402/(MAX(IF(R$4:R$1999&lt;BV$7,R$4:R$1999))))*5))</f>
        <v/>
      </c>
      <c r="AS1402" s="24" t="str">
        <f t="array" ref="AS1402">IF(S1402="","",IF(S1402&gt;BW$7,5,(S1402/(MAX(IF(S$4:S$1999&lt;BW$7,S$4:S$1999))))*5))</f>
        <v/>
      </c>
      <c r="AT1402" s="24" t="str">
        <f t="array" ref="AT1402">IF(T1402="","",IF(T1402&gt;BX$7,5,(T1402/(MAX(IF(T$4:T$1999&lt;BX$7,T$4:T$1999))))*5))</f>
        <v/>
      </c>
      <c r="AU1402" s="24" t="str">
        <f t="array" ref="AU1402">IF(U1402="","",IF(U1402&gt;BY$7,5,(U1402/(MAX(IF(U$4:U$1999&lt;BY$7,U$4:U$1999))))*5))</f>
        <v/>
      </c>
      <c r="AV1402" s="24" t="str">
        <f t="array" ref="AV1402">IF(V1402="","",IF(V1402&gt;BZ$7,5,(V1402/(MAX(IF(V$4:V$1999&lt;BZ$7,V$4:V$1999))))*5))</f>
        <v/>
      </c>
      <c r="AW1402" s="24" t="str">
        <f t="array" ref="AW1402">IF(W1402="","",IF(W1402&gt;CA$7,5,(W1402/(MAX(IF(W$4:W$1999&lt;CA$7,W$4:W$1999))))*5))</f>
        <v/>
      </c>
      <c r="AX1402" s="24" t="str">
        <f t="array" ref="AX1402">IF(X1402="","",IF(X1402&gt;CB$7,5,(X1402/(MAX(IF(X$4:X$1999&lt;CB$7,X$4:X$1999))))*5))</f>
        <v/>
      </c>
      <c r="AY1402" s="24" t="str">
        <f t="array" ref="AY1402">IF(Y1402="","",IF(Y1402&gt;CC$7,5,(Y1402/(MAX(IF(Y$4:Y$1999&lt;CC$7,Y$4:Y$1999))))*5))</f>
        <v/>
      </c>
      <c r="AZ1402" s="24" t="str">
        <f t="array" ref="AZ1402">IF(Z1402="","",IF(Z1402&gt;CD$7,5,(Z1402/(MAX(IF(Z$4:Z$1999&lt;CD$7,Z$4:Z$1999))))*5))</f>
        <v/>
      </c>
      <c r="BA1402" s="24" t="str">
        <f t="array" ref="BA1402">IF(AA1402="","",IF(AA1402&gt;CE$7,5,(AA1402/(MAX(IF(AA$4:AA$1999&lt;CE$7,AA$4:AA$1999))))*5))</f>
        <v/>
      </c>
      <c r="BB1402" s="24" t="str">
        <f t="array" ref="BB1402">IF(AB1402="","",IF(AB1402&gt;CF$7,5,(AB1402/(MAX(IF(AB$4:AB$1999&lt;CF$7,AB$4:AB$1999))))*5))</f>
        <v/>
      </c>
      <c r="BC1402" s="24" t="str">
        <f>IF(AM1402="","",IF($AP1402='WQ Reference'!$A$12,SUMPRODUCT($AQ1402:$BB1402,'WQ Reference'!$B$12:$M$12),IF($AP1402='WQ Reference'!$A$13,SUMPRODUCT($AQ1402:$BB1402,'WQ Reference'!$B$13:$M$13),IF($AP1402='WQ Reference'!$A$14,SUMPRODUCT($AQ1402:$BB1402,'WQ Reference'!$B$14:$M$14),IF($AP1402='WQ Reference'!$A$15,SUMPRODUCT($AQ1402:$BB1402,'WQ Reference'!$B$15:$M$15),IF($AP1402='WQ Reference'!$A$16,SUMPRODUCT($AQ1402:$BB1402,'WQ Reference'!$B$16:$M$16),IF($AP1402='WQ Reference'!$A$17,SUMPRODUCT($AQ1402:$BB1402,'WQ Reference'!$B$17:$M$17),"Invalid Watershed")))))))</f>
        <v/>
      </c>
      <c r="BD1402" s="24" t="str">
        <f t="array" ref="BD1402">IF(AC1402="","",IF(AC1402&gt;CG$7,5,(AC1402/(MAX(IF(AC$4:AC$1999&lt;CG$7,AC$4:AC$1999))))*5))</f>
        <v/>
      </c>
      <c r="BE1402" s="24" t="str">
        <f t="array" ref="BE1402">IF(AD1402="","",IF(AD1402&gt;CH$7,5,(AD1402/(MAX(IF(AD$4:AD$1999&lt;CH$7,AD$4:AD$1999))))*5))</f>
        <v/>
      </c>
      <c r="BF1402" s="24" t="str">
        <f t="array" ref="BF1402">IF(AE1402="","",IF(AE1402&gt;CI$7,5,(AE1402/(MAX(IF(AE$4:AE$1999&lt;CI$7,AE$4:AE$1999))))*5))</f>
        <v/>
      </c>
      <c r="BG1402" s="24" t="str">
        <f t="shared" si="319"/>
        <v/>
      </c>
      <c r="BH1402" s="24" t="str">
        <f t="shared" si="320"/>
        <v/>
      </c>
      <c r="BI1402" s="24" t="str">
        <f t="shared" si="321"/>
        <v/>
      </c>
      <c r="BJ1402" s="24" t="str">
        <f t="shared" si="322"/>
        <v/>
      </c>
      <c r="BK1402" s="24" t="str">
        <f t="shared" si="323"/>
        <v/>
      </c>
      <c r="BL1402" s="24" t="str">
        <f t="shared" si="324"/>
        <v/>
      </c>
      <c r="BM1402" s="24" t="str">
        <f t="shared" si="325"/>
        <v/>
      </c>
      <c r="BN1402" s="24" t="str">
        <f t="shared" si="326"/>
        <v/>
      </c>
      <c r="BO1402" s="24" t="str">
        <f t="shared" si="327"/>
        <v/>
      </c>
      <c r="BP1402" s="24" t="str">
        <f>IF(AM1402="","",SUMPRODUCT(BK1402:BO1402,'Benefit Weights'!$A$3:$E$3))</f>
        <v/>
      </c>
      <c r="BQ1402" s="27" t="str">
        <f t="shared" si="328"/>
        <v/>
      </c>
    </row>
    <row r="1403" spans="1:69" x14ac:dyDescent="0.25">
      <c r="A1403" s="23"/>
      <c r="B1403" s="23"/>
      <c r="C1403" s="23"/>
      <c r="D1403" s="23"/>
      <c r="E1403" s="24"/>
      <c r="F1403" s="24"/>
      <c r="G1403" s="24"/>
      <c r="H1403" s="23"/>
      <c r="I1403" s="23"/>
      <c r="J1403" s="23"/>
      <c r="K1403" s="23"/>
      <c r="L1403" s="23"/>
      <c r="M1403" s="23"/>
      <c r="N1403" s="23"/>
      <c r="O1403" s="24"/>
      <c r="P1403" s="24"/>
      <c r="Q1403" s="24"/>
      <c r="R1403" s="24"/>
      <c r="S1403" s="24"/>
      <c r="T1403" s="24"/>
      <c r="U1403" s="24"/>
      <c r="V1403" s="24"/>
      <c r="W1403" s="24"/>
      <c r="X1403" s="24"/>
      <c r="Y1403" s="24"/>
      <c r="Z1403" s="24"/>
      <c r="AA1403" s="24"/>
      <c r="AB1403" s="24"/>
      <c r="AC1403" s="24"/>
      <c r="AD1403" s="24"/>
      <c r="AE1403" s="24"/>
      <c r="AF1403" s="24"/>
      <c r="AG1403" s="24"/>
      <c r="AH1403" s="24"/>
      <c r="AI1403" s="24"/>
      <c r="AJ1403" s="23"/>
      <c r="AK1403" s="23"/>
      <c r="AL1403" s="23"/>
      <c r="AM1403" s="23" t="str">
        <f t="shared" si="316"/>
        <v/>
      </c>
      <c r="AN1403" s="23" t="str">
        <f t="shared" si="329"/>
        <v/>
      </c>
      <c r="AO1403" s="23" t="str">
        <f t="shared" si="317"/>
        <v/>
      </c>
      <c r="AP1403" s="23" t="str">
        <f t="shared" si="318"/>
        <v/>
      </c>
      <c r="AQ1403" s="24" t="str">
        <f t="array" ref="AQ1403">IF(Q1403="","",IF(Q1403&gt;BU$7,5,(Q1403/(MAX(IF(Q$4:Q$1999&lt;BU$7,Q$4:Q$1999))))*5))</f>
        <v/>
      </c>
      <c r="AR1403" s="24" t="str">
        <f t="array" ref="AR1403">IF(R1403="","",IF(R1403&gt;BV$7,5,(R1403/(MAX(IF(R$4:R$1999&lt;BV$7,R$4:R$1999))))*5))</f>
        <v/>
      </c>
      <c r="AS1403" s="24" t="str">
        <f t="array" ref="AS1403">IF(S1403="","",IF(S1403&gt;BW$7,5,(S1403/(MAX(IF(S$4:S$1999&lt;BW$7,S$4:S$1999))))*5))</f>
        <v/>
      </c>
      <c r="AT1403" s="24" t="str">
        <f t="array" ref="AT1403">IF(T1403="","",IF(T1403&gt;BX$7,5,(T1403/(MAX(IF(T$4:T$1999&lt;BX$7,T$4:T$1999))))*5))</f>
        <v/>
      </c>
      <c r="AU1403" s="24" t="str">
        <f t="array" ref="AU1403">IF(U1403="","",IF(U1403&gt;BY$7,5,(U1403/(MAX(IF(U$4:U$1999&lt;BY$7,U$4:U$1999))))*5))</f>
        <v/>
      </c>
      <c r="AV1403" s="24" t="str">
        <f t="array" ref="AV1403">IF(V1403="","",IF(V1403&gt;BZ$7,5,(V1403/(MAX(IF(V$4:V$1999&lt;BZ$7,V$4:V$1999))))*5))</f>
        <v/>
      </c>
      <c r="AW1403" s="24" t="str">
        <f t="array" ref="AW1403">IF(W1403="","",IF(W1403&gt;CA$7,5,(W1403/(MAX(IF(W$4:W$1999&lt;CA$7,W$4:W$1999))))*5))</f>
        <v/>
      </c>
      <c r="AX1403" s="24" t="str">
        <f t="array" ref="AX1403">IF(X1403="","",IF(X1403&gt;CB$7,5,(X1403/(MAX(IF(X$4:X$1999&lt;CB$7,X$4:X$1999))))*5))</f>
        <v/>
      </c>
      <c r="AY1403" s="24" t="str">
        <f t="array" ref="AY1403">IF(Y1403="","",IF(Y1403&gt;CC$7,5,(Y1403/(MAX(IF(Y$4:Y$1999&lt;CC$7,Y$4:Y$1999))))*5))</f>
        <v/>
      </c>
      <c r="AZ1403" s="24" t="str">
        <f t="array" ref="AZ1403">IF(Z1403="","",IF(Z1403&gt;CD$7,5,(Z1403/(MAX(IF(Z$4:Z$1999&lt;CD$7,Z$4:Z$1999))))*5))</f>
        <v/>
      </c>
      <c r="BA1403" s="24" t="str">
        <f t="array" ref="BA1403">IF(AA1403="","",IF(AA1403&gt;CE$7,5,(AA1403/(MAX(IF(AA$4:AA$1999&lt;CE$7,AA$4:AA$1999))))*5))</f>
        <v/>
      </c>
      <c r="BB1403" s="24" t="str">
        <f t="array" ref="BB1403">IF(AB1403="","",IF(AB1403&gt;CF$7,5,(AB1403/(MAX(IF(AB$4:AB$1999&lt;CF$7,AB$4:AB$1999))))*5))</f>
        <v/>
      </c>
      <c r="BC1403" s="24" t="str">
        <f>IF(AM1403="","",IF($AP1403='WQ Reference'!$A$12,SUMPRODUCT($AQ1403:$BB1403,'WQ Reference'!$B$12:$M$12),IF($AP1403='WQ Reference'!$A$13,SUMPRODUCT($AQ1403:$BB1403,'WQ Reference'!$B$13:$M$13),IF($AP1403='WQ Reference'!$A$14,SUMPRODUCT($AQ1403:$BB1403,'WQ Reference'!$B$14:$M$14),IF($AP1403='WQ Reference'!$A$15,SUMPRODUCT($AQ1403:$BB1403,'WQ Reference'!$B$15:$M$15),IF($AP1403='WQ Reference'!$A$16,SUMPRODUCT($AQ1403:$BB1403,'WQ Reference'!$B$16:$M$16),IF($AP1403='WQ Reference'!$A$17,SUMPRODUCT($AQ1403:$BB1403,'WQ Reference'!$B$17:$M$17),"Invalid Watershed")))))))</f>
        <v/>
      </c>
      <c r="BD1403" s="24" t="str">
        <f t="array" ref="BD1403">IF(AC1403="","",IF(AC1403&gt;CG$7,5,(AC1403/(MAX(IF(AC$4:AC$1999&lt;CG$7,AC$4:AC$1999))))*5))</f>
        <v/>
      </c>
      <c r="BE1403" s="24" t="str">
        <f t="array" ref="BE1403">IF(AD1403="","",IF(AD1403&gt;CH$7,5,(AD1403/(MAX(IF(AD$4:AD$1999&lt;CH$7,AD$4:AD$1999))))*5))</f>
        <v/>
      </c>
      <c r="BF1403" s="24" t="str">
        <f t="array" ref="BF1403">IF(AE1403="","",IF(AE1403&gt;CI$7,5,(AE1403/(MAX(IF(AE$4:AE$1999&lt;CI$7,AE$4:AE$1999))))*5))</f>
        <v/>
      </c>
      <c r="BG1403" s="24" t="str">
        <f t="shared" si="319"/>
        <v/>
      </c>
      <c r="BH1403" s="24" t="str">
        <f t="shared" si="320"/>
        <v/>
      </c>
      <c r="BI1403" s="24" t="str">
        <f t="shared" si="321"/>
        <v/>
      </c>
      <c r="BJ1403" s="24" t="str">
        <f t="shared" si="322"/>
        <v/>
      </c>
      <c r="BK1403" s="24" t="str">
        <f t="shared" si="323"/>
        <v/>
      </c>
      <c r="BL1403" s="24" t="str">
        <f t="shared" si="324"/>
        <v/>
      </c>
      <c r="BM1403" s="24" t="str">
        <f t="shared" si="325"/>
        <v/>
      </c>
      <c r="BN1403" s="24" t="str">
        <f t="shared" si="326"/>
        <v/>
      </c>
      <c r="BO1403" s="24" t="str">
        <f t="shared" si="327"/>
        <v/>
      </c>
      <c r="BP1403" s="24" t="str">
        <f>IF(AM1403="","",SUMPRODUCT(BK1403:BO1403,'Benefit Weights'!$A$3:$E$3))</f>
        <v/>
      </c>
      <c r="BQ1403" s="27" t="str">
        <f t="shared" si="328"/>
        <v/>
      </c>
    </row>
    <row r="1404" spans="1:69" x14ac:dyDescent="0.25">
      <c r="A1404" s="23"/>
      <c r="B1404" s="23"/>
      <c r="C1404" s="23"/>
      <c r="D1404" s="23"/>
      <c r="E1404" s="24"/>
      <c r="F1404" s="24"/>
      <c r="G1404" s="24"/>
      <c r="H1404" s="23"/>
      <c r="I1404" s="23"/>
      <c r="J1404" s="23"/>
      <c r="K1404" s="23"/>
      <c r="L1404" s="23"/>
      <c r="M1404" s="23"/>
      <c r="N1404" s="23"/>
      <c r="O1404" s="24"/>
      <c r="P1404" s="24"/>
      <c r="Q1404" s="24"/>
      <c r="R1404" s="24"/>
      <c r="S1404" s="24"/>
      <c r="T1404" s="24"/>
      <c r="U1404" s="24"/>
      <c r="V1404" s="24"/>
      <c r="W1404" s="24"/>
      <c r="X1404" s="24"/>
      <c r="Y1404" s="24"/>
      <c r="Z1404" s="24"/>
      <c r="AA1404" s="24"/>
      <c r="AB1404" s="24"/>
      <c r="AC1404" s="24"/>
      <c r="AD1404" s="24"/>
      <c r="AE1404" s="24"/>
      <c r="AF1404" s="24"/>
      <c r="AG1404" s="24"/>
      <c r="AH1404" s="24"/>
      <c r="AI1404" s="24"/>
      <c r="AJ1404" s="23"/>
      <c r="AK1404" s="23"/>
      <c r="AL1404" s="23"/>
      <c r="AM1404" s="23" t="str">
        <f t="shared" si="316"/>
        <v/>
      </c>
      <c r="AN1404" s="23" t="str">
        <f t="shared" si="329"/>
        <v/>
      </c>
      <c r="AO1404" s="23" t="str">
        <f t="shared" si="317"/>
        <v/>
      </c>
      <c r="AP1404" s="23" t="str">
        <f t="shared" si="318"/>
        <v/>
      </c>
      <c r="AQ1404" s="24" t="str">
        <f t="array" ref="AQ1404">IF(Q1404="","",IF(Q1404&gt;BU$7,5,(Q1404/(MAX(IF(Q$4:Q$1999&lt;BU$7,Q$4:Q$1999))))*5))</f>
        <v/>
      </c>
      <c r="AR1404" s="24" t="str">
        <f t="array" ref="AR1404">IF(R1404="","",IF(R1404&gt;BV$7,5,(R1404/(MAX(IF(R$4:R$1999&lt;BV$7,R$4:R$1999))))*5))</f>
        <v/>
      </c>
      <c r="AS1404" s="24" t="str">
        <f t="array" ref="AS1404">IF(S1404="","",IF(S1404&gt;BW$7,5,(S1404/(MAX(IF(S$4:S$1999&lt;BW$7,S$4:S$1999))))*5))</f>
        <v/>
      </c>
      <c r="AT1404" s="24" t="str">
        <f t="array" ref="AT1404">IF(T1404="","",IF(T1404&gt;BX$7,5,(T1404/(MAX(IF(T$4:T$1999&lt;BX$7,T$4:T$1999))))*5))</f>
        <v/>
      </c>
      <c r="AU1404" s="24" t="str">
        <f t="array" ref="AU1404">IF(U1404="","",IF(U1404&gt;BY$7,5,(U1404/(MAX(IF(U$4:U$1999&lt;BY$7,U$4:U$1999))))*5))</f>
        <v/>
      </c>
      <c r="AV1404" s="24" t="str">
        <f t="array" ref="AV1404">IF(V1404="","",IF(V1404&gt;BZ$7,5,(V1404/(MAX(IF(V$4:V$1999&lt;BZ$7,V$4:V$1999))))*5))</f>
        <v/>
      </c>
      <c r="AW1404" s="24" t="str">
        <f t="array" ref="AW1404">IF(W1404="","",IF(W1404&gt;CA$7,5,(W1404/(MAX(IF(W$4:W$1999&lt;CA$7,W$4:W$1999))))*5))</f>
        <v/>
      </c>
      <c r="AX1404" s="24" t="str">
        <f t="array" ref="AX1404">IF(X1404="","",IF(X1404&gt;CB$7,5,(X1404/(MAX(IF(X$4:X$1999&lt;CB$7,X$4:X$1999))))*5))</f>
        <v/>
      </c>
      <c r="AY1404" s="24" t="str">
        <f t="array" ref="AY1404">IF(Y1404="","",IF(Y1404&gt;CC$7,5,(Y1404/(MAX(IF(Y$4:Y$1999&lt;CC$7,Y$4:Y$1999))))*5))</f>
        <v/>
      </c>
      <c r="AZ1404" s="24" t="str">
        <f t="array" ref="AZ1404">IF(Z1404="","",IF(Z1404&gt;CD$7,5,(Z1404/(MAX(IF(Z$4:Z$1999&lt;CD$7,Z$4:Z$1999))))*5))</f>
        <v/>
      </c>
      <c r="BA1404" s="24" t="str">
        <f t="array" ref="BA1404">IF(AA1404="","",IF(AA1404&gt;CE$7,5,(AA1404/(MAX(IF(AA$4:AA$1999&lt;CE$7,AA$4:AA$1999))))*5))</f>
        <v/>
      </c>
      <c r="BB1404" s="24" t="str">
        <f t="array" ref="BB1404">IF(AB1404="","",IF(AB1404&gt;CF$7,5,(AB1404/(MAX(IF(AB$4:AB$1999&lt;CF$7,AB$4:AB$1999))))*5))</f>
        <v/>
      </c>
      <c r="BC1404" s="24" t="str">
        <f>IF(AM1404="","",IF($AP1404='WQ Reference'!$A$12,SUMPRODUCT($AQ1404:$BB1404,'WQ Reference'!$B$12:$M$12),IF($AP1404='WQ Reference'!$A$13,SUMPRODUCT($AQ1404:$BB1404,'WQ Reference'!$B$13:$M$13),IF($AP1404='WQ Reference'!$A$14,SUMPRODUCT($AQ1404:$BB1404,'WQ Reference'!$B$14:$M$14),IF($AP1404='WQ Reference'!$A$15,SUMPRODUCT($AQ1404:$BB1404,'WQ Reference'!$B$15:$M$15),IF($AP1404='WQ Reference'!$A$16,SUMPRODUCT($AQ1404:$BB1404,'WQ Reference'!$B$16:$M$16),IF($AP1404='WQ Reference'!$A$17,SUMPRODUCT($AQ1404:$BB1404,'WQ Reference'!$B$17:$M$17),"Invalid Watershed")))))))</f>
        <v/>
      </c>
      <c r="BD1404" s="24" t="str">
        <f t="array" ref="BD1404">IF(AC1404="","",IF(AC1404&gt;CG$7,5,(AC1404/(MAX(IF(AC$4:AC$1999&lt;CG$7,AC$4:AC$1999))))*5))</f>
        <v/>
      </c>
      <c r="BE1404" s="24" t="str">
        <f t="array" ref="BE1404">IF(AD1404="","",IF(AD1404&gt;CH$7,5,(AD1404/(MAX(IF(AD$4:AD$1999&lt;CH$7,AD$4:AD$1999))))*5))</f>
        <v/>
      </c>
      <c r="BF1404" s="24" t="str">
        <f t="array" ref="BF1404">IF(AE1404="","",IF(AE1404&gt;CI$7,5,(AE1404/(MAX(IF(AE$4:AE$1999&lt;CI$7,AE$4:AE$1999))))*5))</f>
        <v/>
      </c>
      <c r="BG1404" s="24" t="str">
        <f t="shared" si="319"/>
        <v/>
      </c>
      <c r="BH1404" s="24" t="str">
        <f t="shared" si="320"/>
        <v/>
      </c>
      <c r="BI1404" s="24" t="str">
        <f t="shared" si="321"/>
        <v/>
      </c>
      <c r="BJ1404" s="24" t="str">
        <f t="shared" si="322"/>
        <v/>
      </c>
      <c r="BK1404" s="24" t="str">
        <f t="shared" si="323"/>
        <v/>
      </c>
      <c r="BL1404" s="24" t="str">
        <f t="shared" si="324"/>
        <v/>
      </c>
      <c r="BM1404" s="24" t="str">
        <f t="shared" si="325"/>
        <v/>
      </c>
      <c r="BN1404" s="24" t="str">
        <f t="shared" si="326"/>
        <v/>
      </c>
      <c r="BO1404" s="24" t="str">
        <f t="shared" si="327"/>
        <v/>
      </c>
      <c r="BP1404" s="24" t="str">
        <f>IF(AM1404="","",SUMPRODUCT(BK1404:BO1404,'Benefit Weights'!$A$3:$E$3))</f>
        <v/>
      </c>
      <c r="BQ1404" s="27" t="str">
        <f t="shared" si="328"/>
        <v/>
      </c>
    </row>
    <row r="1405" spans="1:69" x14ac:dyDescent="0.25">
      <c r="A1405" s="23"/>
      <c r="B1405" s="23"/>
      <c r="C1405" s="23"/>
      <c r="D1405" s="23"/>
      <c r="E1405" s="24"/>
      <c r="F1405" s="24"/>
      <c r="G1405" s="24"/>
      <c r="H1405" s="23"/>
      <c r="I1405" s="23"/>
      <c r="J1405" s="23"/>
      <c r="K1405" s="23"/>
      <c r="L1405" s="23"/>
      <c r="M1405" s="23"/>
      <c r="N1405" s="23"/>
      <c r="O1405" s="24"/>
      <c r="P1405" s="24"/>
      <c r="Q1405" s="24"/>
      <c r="R1405" s="24"/>
      <c r="S1405" s="24"/>
      <c r="T1405" s="24"/>
      <c r="U1405" s="24"/>
      <c r="V1405" s="24"/>
      <c r="W1405" s="24"/>
      <c r="X1405" s="24"/>
      <c r="Y1405" s="24"/>
      <c r="Z1405" s="24"/>
      <c r="AA1405" s="24"/>
      <c r="AB1405" s="24"/>
      <c r="AC1405" s="24"/>
      <c r="AD1405" s="24"/>
      <c r="AE1405" s="24"/>
      <c r="AF1405" s="24"/>
      <c r="AG1405" s="24"/>
      <c r="AH1405" s="24"/>
      <c r="AI1405" s="24"/>
      <c r="AJ1405" s="23"/>
      <c r="AK1405" s="23"/>
      <c r="AL1405" s="23"/>
      <c r="AM1405" s="23" t="str">
        <f t="shared" si="316"/>
        <v/>
      </c>
      <c r="AN1405" s="23" t="str">
        <f t="shared" si="329"/>
        <v/>
      </c>
      <c r="AO1405" s="23" t="str">
        <f t="shared" si="317"/>
        <v/>
      </c>
      <c r="AP1405" s="23" t="str">
        <f t="shared" si="318"/>
        <v/>
      </c>
      <c r="AQ1405" s="24" t="str">
        <f t="array" ref="AQ1405">IF(Q1405="","",IF(Q1405&gt;BU$7,5,(Q1405/(MAX(IF(Q$4:Q$1999&lt;BU$7,Q$4:Q$1999))))*5))</f>
        <v/>
      </c>
      <c r="AR1405" s="24" t="str">
        <f t="array" ref="AR1405">IF(R1405="","",IF(R1405&gt;BV$7,5,(R1405/(MAX(IF(R$4:R$1999&lt;BV$7,R$4:R$1999))))*5))</f>
        <v/>
      </c>
      <c r="AS1405" s="24" t="str">
        <f t="array" ref="AS1405">IF(S1405="","",IF(S1405&gt;BW$7,5,(S1405/(MAX(IF(S$4:S$1999&lt;BW$7,S$4:S$1999))))*5))</f>
        <v/>
      </c>
      <c r="AT1405" s="24" t="str">
        <f t="array" ref="AT1405">IF(T1405="","",IF(T1405&gt;BX$7,5,(T1405/(MAX(IF(T$4:T$1999&lt;BX$7,T$4:T$1999))))*5))</f>
        <v/>
      </c>
      <c r="AU1405" s="24" t="str">
        <f t="array" ref="AU1405">IF(U1405="","",IF(U1405&gt;BY$7,5,(U1405/(MAX(IF(U$4:U$1999&lt;BY$7,U$4:U$1999))))*5))</f>
        <v/>
      </c>
      <c r="AV1405" s="24" t="str">
        <f t="array" ref="AV1405">IF(V1405="","",IF(V1405&gt;BZ$7,5,(V1405/(MAX(IF(V$4:V$1999&lt;BZ$7,V$4:V$1999))))*5))</f>
        <v/>
      </c>
      <c r="AW1405" s="24" t="str">
        <f t="array" ref="AW1405">IF(W1405="","",IF(W1405&gt;CA$7,5,(W1405/(MAX(IF(W$4:W$1999&lt;CA$7,W$4:W$1999))))*5))</f>
        <v/>
      </c>
      <c r="AX1405" s="24" t="str">
        <f t="array" ref="AX1405">IF(X1405="","",IF(X1405&gt;CB$7,5,(X1405/(MAX(IF(X$4:X$1999&lt;CB$7,X$4:X$1999))))*5))</f>
        <v/>
      </c>
      <c r="AY1405" s="24" t="str">
        <f t="array" ref="AY1405">IF(Y1405="","",IF(Y1405&gt;CC$7,5,(Y1405/(MAX(IF(Y$4:Y$1999&lt;CC$7,Y$4:Y$1999))))*5))</f>
        <v/>
      </c>
      <c r="AZ1405" s="24" t="str">
        <f t="array" ref="AZ1405">IF(Z1405="","",IF(Z1405&gt;CD$7,5,(Z1405/(MAX(IF(Z$4:Z$1999&lt;CD$7,Z$4:Z$1999))))*5))</f>
        <v/>
      </c>
      <c r="BA1405" s="24" t="str">
        <f t="array" ref="BA1405">IF(AA1405="","",IF(AA1405&gt;CE$7,5,(AA1405/(MAX(IF(AA$4:AA$1999&lt;CE$7,AA$4:AA$1999))))*5))</f>
        <v/>
      </c>
      <c r="BB1405" s="24" t="str">
        <f t="array" ref="BB1405">IF(AB1405="","",IF(AB1405&gt;CF$7,5,(AB1405/(MAX(IF(AB$4:AB$1999&lt;CF$7,AB$4:AB$1999))))*5))</f>
        <v/>
      </c>
      <c r="BC1405" s="24" t="str">
        <f>IF(AM1405="","",IF($AP1405='WQ Reference'!$A$12,SUMPRODUCT($AQ1405:$BB1405,'WQ Reference'!$B$12:$M$12),IF($AP1405='WQ Reference'!$A$13,SUMPRODUCT($AQ1405:$BB1405,'WQ Reference'!$B$13:$M$13),IF($AP1405='WQ Reference'!$A$14,SUMPRODUCT($AQ1405:$BB1405,'WQ Reference'!$B$14:$M$14),IF($AP1405='WQ Reference'!$A$15,SUMPRODUCT($AQ1405:$BB1405,'WQ Reference'!$B$15:$M$15),IF($AP1405='WQ Reference'!$A$16,SUMPRODUCT($AQ1405:$BB1405,'WQ Reference'!$B$16:$M$16),IF($AP1405='WQ Reference'!$A$17,SUMPRODUCT($AQ1405:$BB1405,'WQ Reference'!$B$17:$M$17),"Invalid Watershed")))))))</f>
        <v/>
      </c>
      <c r="BD1405" s="24" t="str">
        <f t="array" ref="BD1405">IF(AC1405="","",IF(AC1405&gt;CG$7,5,(AC1405/(MAX(IF(AC$4:AC$1999&lt;CG$7,AC$4:AC$1999))))*5))</f>
        <v/>
      </c>
      <c r="BE1405" s="24" t="str">
        <f t="array" ref="BE1405">IF(AD1405="","",IF(AD1405&gt;CH$7,5,(AD1405/(MAX(IF(AD$4:AD$1999&lt;CH$7,AD$4:AD$1999))))*5))</f>
        <v/>
      </c>
      <c r="BF1405" s="24" t="str">
        <f t="array" ref="BF1405">IF(AE1405="","",IF(AE1405&gt;CI$7,5,(AE1405/(MAX(IF(AE$4:AE$1999&lt;CI$7,AE$4:AE$1999))))*5))</f>
        <v/>
      </c>
      <c r="BG1405" s="24" t="str">
        <f t="shared" si="319"/>
        <v/>
      </c>
      <c r="BH1405" s="24" t="str">
        <f t="shared" si="320"/>
        <v/>
      </c>
      <c r="BI1405" s="24" t="str">
        <f t="shared" si="321"/>
        <v/>
      </c>
      <c r="BJ1405" s="24" t="str">
        <f t="shared" si="322"/>
        <v/>
      </c>
      <c r="BK1405" s="24" t="str">
        <f t="shared" si="323"/>
        <v/>
      </c>
      <c r="BL1405" s="24" t="str">
        <f t="shared" si="324"/>
        <v/>
      </c>
      <c r="BM1405" s="24" t="str">
        <f t="shared" si="325"/>
        <v/>
      </c>
      <c r="BN1405" s="24" t="str">
        <f t="shared" si="326"/>
        <v/>
      </c>
      <c r="BO1405" s="24" t="str">
        <f t="shared" si="327"/>
        <v/>
      </c>
      <c r="BP1405" s="24" t="str">
        <f>IF(AM1405="","",SUMPRODUCT(BK1405:BO1405,'Benefit Weights'!$A$3:$E$3))</f>
        <v/>
      </c>
      <c r="BQ1405" s="27" t="str">
        <f t="shared" si="328"/>
        <v/>
      </c>
    </row>
    <row r="1406" spans="1:69" x14ac:dyDescent="0.25">
      <c r="A1406" s="23"/>
      <c r="B1406" s="23"/>
      <c r="C1406" s="23"/>
      <c r="D1406" s="23"/>
      <c r="E1406" s="24"/>
      <c r="F1406" s="24"/>
      <c r="G1406" s="24"/>
      <c r="H1406" s="23"/>
      <c r="I1406" s="23"/>
      <c r="J1406" s="23"/>
      <c r="K1406" s="23"/>
      <c r="L1406" s="23"/>
      <c r="M1406" s="23"/>
      <c r="N1406" s="23"/>
      <c r="O1406" s="24"/>
      <c r="P1406" s="24"/>
      <c r="Q1406" s="24"/>
      <c r="R1406" s="24"/>
      <c r="S1406" s="24"/>
      <c r="T1406" s="24"/>
      <c r="U1406" s="24"/>
      <c r="V1406" s="24"/>
      <c r="W1406" s="24"/>
      <c r="X1406" s="24"/>
      <c r="Y1406" s="24"/>
      <c r="Z1406" s="24"/>
      <c r="AA1406" s="24"/>
      <c r="AB1406" s="24"/>
      <c r="AC1406" s="24"/>
      <c r="AD1406" s="24"/>
      <c r="AE1406" s="24"/>
      <c r="AF1406" s="24"/>
      <c r="AG1406" s="24"/>
      <c r="AH1406" s="24"/>
      <c r="AI1406" s="24"/>
      <c r="AJ1406" s="23"/>
      <c r="AK1406" s="23"/>
      <c r="AL1406" s="23"/>
      <c r="AM1406" s="23" t="str">
        <f t="shared" si="316"/>
        <v/>
      </c>
      <c r="AN1406" s="23" t="str">
        <f t="shared" si="329"/>
        <v/>
      </c>
      <c r="AO1406" s="23" t="str">
        <f t="shared" si="317"/>
        <v/>
      </c>
      <c r="AP1406" s="23" t="str">
        <f t="shared" si="318"/>
        <v/>
      </c>
      <c r="AQ1406" s="24" t="str">
        <f t="array" ref="AQ1406">IF(Q1406="","",IF(Q1406&gt;BU$7,5,(Q1406/(MAX(IF(Q$4:Q$1999&lt;BU$7,Q$4:Q$1999))))*5))</f>
        <v/>
      </c>
      <c r="AR1406" s="24" t="str">
        <f t="array" ref="AR1406">IF(R1406="","",IF(R1406&gt;BV$7,5,(R1406/(MAX(IF(R$4:R$1999&lt;BV$7,R$4:R$1999))))*5))</f>
        <v/>
      </c>
      <c r="AS1406" s="24" t="str">
        <f t="array" ref="AS1406">IF(S1406="","",IF(S1406&gt;BW$7,5,(S1406/(MAX(IF(S$4:S$1999&lt;BW$7,S$4:S$1999))))*5))</f>
        <v/>
      </c>
      <c r="AT1406" s="24" t="str">
        <f t="array" ref="AT1406">IF(T1406="","",IF(T1406&gt;BX$7,5,(T1406/(MAX(IF(T$4:T$1999&lt;BX$7,T$4:T$1999))))*5))</f>
        <v/>
      </c>
      <c r="AU1406" s="24" t="str">
        <f t="array" ref="AU1406">IF(U1406="","",IF(U1406&gt;BY$7,5,(U1406/(MAX(IF(U$4:U$1999&lt;BY$7,U$4:U$1999))))*5))</f>
        <v/>
      </c>
      <c r="AV1406" s="24" t="str">
        <f t="array" ref="AV1406">IF(V1406="","",IF(V1406&gt;BZ$7,5,(V1406/(MAX(IF(V$4:V$1999&lt;BZ$7,V$4:V$1999))))*5))</f>
        <v/>
      </c>
      <c r="AW1406" s="24" t="str">
        <f t="array" ref="AW1406">IF(W1406="","",IF(W1406&gt;CA$7,5,(W1406/(MAX(IF(W$4:W$1999&lt;CA$7,W$4:W$1999))))*5))</f>
        <v/>
      </c>
      <c r="AX1406" s="24" t="str">
        <f t="array" ref="AX1406">IF(X1406="","",IF(X1406&gt;CB$7,5,(X1406/(MAX(IF(X$4:X$1999&lt;CB$7,X$4:X$1999))))*5))</f>
        <v/>
      </c>
      <c r="AY1406" s="24" t="str">
        <f t="array" ref="AY1406">IF(Y1406="","",IF(Y1406&gt;CC$7,5,(Y1406/(MAX(IF(Y$4:Y$1999&lt;CC$7,Y$4:Y$1999))))*5))</f>
        <v/>
      </c>
      <c r="AZ1406" s="24" t="str">
        <f t="array" ref="AZ1406">IF(Z1406="","",IF(Z1406&gt;CD$7,5,(Z1406/(MAX(IF(Z$4:Z$1999&lt;CD$7,Z$4:Z$1999))))*5))</f>
        <v/>
      </c>
      <c r="BA1406" s="24" t="str">
        <f t="array" ref="BA1406">IF(AA1406="","",IF(AA1406&gt;CE$7,5,(AA1406/(MAX(IF(AA$4:AA$1999&lt;CE$7,AA$4:AA$1999))))*5))</f>
        <v/>
      </c>
      <c r="BB1406" s="24" t="str">
        <f t="array" ref="BB1406">IF(AB1406="","",IF(AB1406&gt;CF$7,5,(AB1406/(MAX(IF(AB$4:AB$1999&lt;CF$7,AB$4:AB$1999))))*5))</f>
        <v/>
      </c>
      <c r="BC1406" s="24" t="str">
        <f>IF(AM1406="","",IF($AP1406='WQ Reference'!$A$12,SUMPRODUCT($AQ1406:$BB1406,'WQ Reference'!$B$12:$M$12),IF($AP1406='WQ Reference'!$A$13,SUMPRODUCT($AQ1406:$BB1406,'WQ Reference'!$B$13:$M$13),IF($AP1406='WQ Reference'!$A$14,SUMPRODUCT($AQ1406:$BB1406,'WQ Reference'!$B$14:$M$14),IF($AP1406='WQ Reference'!$A$15,SUMPRODUCT($AQ1406:$BB1406,'WQ Reference'!$B$15:$M$15),IF($AP1406='WQ Reference'!$A$16,SUMPRODUCT($AQ1406:$BB1406,'WQ Reference'!$B$16:$M$16),IF($AP1406='WQ Reference'!$A$17,SUMPRODUCT($AQ1406:$BB1406,'WQ Reference'!$B$17:$M$17),"Invalid Watershed")))))))</f>
        <v/>
      </c>
      <c r="BD1406" s="24" t="str">
        <f t="array" ref="BD1406">IF(AC1406="","",IF(AC1406&gt;CG$7,5,(AC1406/(MAX(IF(AC$4:AC$1999&lt;CG$7,AC$4:AC$1999))))*5))</f>
        <v/>
      </c>
      <c r="BE1406" s="24" t="str">
        <f t="array" ref="BE1406">IF(AD1406="","",IF(AD1406&gt;CH$7,5,(AD1406/(MAX(IF(AD$4:AD$1999&lt;CH$7,AD$4:AD$1999))))*5))</f>
        <v/>
      </c>
      <c r="BF1406" s="24" t="str">
        <f t="array" ref="BF1406">IF(AE1406="","",IF(AE1406&gt;CI$7,5,(AE1406/(MAX(IF(AE$4:AE$1999&lt;CI$7,AE$4:AE$1999))))*5))</f>
        <v/>
      </c>
      <c r="BG1406" s="24" t="str">
        <f t="shared" si="319"/>
        <v/>
      </c>
      <c r="BH1406" s="24" t="str">
        <f t="shared" si="320"/>
        <v/>
      </c>
      <c r="BI1406" s="24" t="str">
        <f t="shared" si="321"/>
        <v/>
      </c>
      <c r="BJ1406" s="24" t="str">
        <f t="shared" si="322"/>
        <v/>
      </c>
      <c r="BK1406" s="24" t="str">
        <f t="shared" si="323"/>
        <v/>
      </c>
      <c r="BL1406" s="24" t="str">
        <f t="shared" si="324"/>
        <v/>
      </c>
      <c r="BM1406" s="24" t="str">
        <f t="shared" si="325"/>
        <v/>
      </c>
      <c r="BN1406" s="24" t="str">
        <f t="shared" si="326"/>
        <v/>
      </c>
      <c r="BO1406" s="24" t="str">
        <f t="shared" si="327"/>
        <v/>
      </c>
      <c r="BP1406" s="24" t="str">
        <f>IF(AM1406="","",SUMPRODUCT(BK1406:BO1406,'Benefit Weights'!$A$3:$E$3))</f>
        <v/>
      </c>
      <c r="BQ1406" s="27" t="str">
        <f t="shared" si="328"/>
        <v/>
      </c>
    </row>
    <row r="1407" spans="1:69" x14ac:dyDescent="0.25">
      <c r="A1407" s="23"/>
      <c r="B1407" s="23"/>
      <c r="C1407" s="23"/>
      <c r="D1407" s="23"/>
      <c r="E1407" s="24"/>
      <c r="F1407" s="24"/>
      <c r="G1407" s="24"/>
      <c r="H1407" s="23"/>
      <c r="I1407" s="23"/>
      <c r="J1407" s="23"/>
      <c r="K1407" s="23"/>
      <c r="L1407" s="23"/>
      <c r="M1407" s="23"/>
      <c r="N1407" s="23"/>
      <c r="O1407" s="24"/>
      <c r="P1407" s="24"/>
      <c r="Q1407" s="24"/>
      <c r="R1407" s="24"/>
      <c r="S1407" s="24"/>
      <c r="T1407" s="24"/>
      <c r="U1407" s="24"/>
      <c r="V1407" s="24"/>
      <c r="W1407" s="24"/>
      <c r="X1407" s="24"/>
      <c r="Y1407" s="24"/>
      <c r="Z1407" s="24"/>
      <c r="AA1407" s="24"/>
      <c r="AB1407" s="24"/>
      <c r="AC1407" s="24"/>
      <c r="AD1407" s="24"/>
      <c r="AE1407" s="24"/>
      <c r="AF1407" s="24"/>
      <c r="AG1407" s="24"/>
      <c r="AH1407" s="24"/>
      <c r="AI1407" s="24"/>
      <c r="AJ1407" s="23"/>
      <c r="AK1407" s="23"/>
      <c r="AL1407" s="23"/>
      <c r="AM1407" s="23" t="str">
        <f t="shared" si="316"/>
        <v/>
      </c>
      <c r="AN1407" s="23" t="str">
        <f t="shared" si="329"/>
        <v/>
      </c>
      <c r="AO1407" s="23" t="str">
        <f t="shared" si="317"/>
        <v/>
      </c>
      <c r="AP1407" s="23" t="str">
        <f t="shared" si="318"/>
        <v/>
      </c>
      <c r="AQ1407" s="24" t="str">
        <f t="array" ref="AQ1407">IF(Q1407="","",IF(Q1407&gt;BU$7,5,(Q1407/(MAX(IF(Q$4:Q$1999&lt;BU$7,Q$4:Q$1999))))*5))</f>
        <v/>
      </c>
      <c r="AR1407" s="24" t="str">
        <f t="array" ref="AR1407">IF(R1407="","",IF(R1407&gt;BV$7,5,(R1407/(MAX(IF(R$4:R$1999&lt;BV$7,R$4:R$1999))))*5))</f>
        <v/>
      </c>
      <c r="AS1407" s="24" t="str">
        <f t="array" ref="AS1407">IF(S1407="","",IF(S1407&gt;BW$7,5,(S1407/(MAX(IF(S$4:S$1999&lt;BW$7,S$4:S$1999))))*5))</f>
        <v/>
      </c>
      <c r="AT1407" s="24" t="str">
        <f t="array" ref="AT1407">IF(T1407="","",IF(T1407&gt;BX$7,5,(T1407/(MAX(IF(T$4:T$1999&lt;BX$7,T$4:T$1999))))*5))</f>
        <v/>
      </c>
      <c r="AU1407" s="24" t="str">
        <f t="array" ref="AU1407">IF(U1407="","",IF(U1407&gt;BY$7,5,(U1407/(MAX(IF(U$4:U$1999&lt;BY$7,U$4:U$1999))))*5))</f>
        <v/>
      </c>
      <c r="AV1407" s="24" t="str">
        <f t="array" ref="AV1407">IF(V1407="","",IF(V1407&gt;BZ$7,5,(V1407/(MAX(IF(V$4:V$1999&lt;BZ$7,V$4:V$1999))))*5))</f>
        <v/>
      </c>
      <c r="AW1407" s="24" t="str">
        <f t="array" ref="AW1407">IF(W1407="","",IF(W1407&gt;CA$7,5,(W1407/(MAX(IF(W$4:W$1999&lt;CA$7,W$4:W$1999))))*5))</f>
        <v/>
      </c>
      <c r="AX1407" s="24" t="str">
        <f t="array" ref="AX1407">IF(X1407="","",IF(X1407&gt;CB$7,5,(X1407/(MAX(IF(X$4:X$1999&lt;CB$7,X$4:X$1999))))*5))</f>
        <v/>
      </c>
      <c r="AY1407" s="24" t="str">
        <f t="array" ref="AY1407">IF(Y1407="","",IF(Y1407&gt;CC$7,5,(Y1407/(MAX(IF(Y$4:Y$1999&lt;CC$7,Y$4:Y$1999))))*5))</f>
        <v/>
      </c>
      <c r="AZ1407" s="24" t="str">
        <f t="array" ref="AZ1407">IF(Z1407="","",IF(Z1407&gt;CD$7,5,(Z1407/(MAX(IF(Z$4:Z$1999&lt;CD$7,Z$4:Z$1999))))*5))</f>
        <v/>
      </c>
      <c r="BA1407" s="24" t="str">
        <f t="array" ref="BA1407">IF(AA1407="","",IF(AA1407&gt;CE$7,5,(AA1407/(MAX(IF(AA$4:AA$1999&lt;CE$7,AA$4:AA$1999))))*5))</f>
        <v/>
      </c>
      <c r="BB1407" s="24" t="str">
        <f t="array" ref="BB1407">IF(AB1407="","",IF(AB1407&gt;CF$7,5,(AB1407/(MAX(IF(AB$4:AB$1999&lt;CF$7,AB$4:AB$1999))))*5))</f>
        <v/>
      </c>
      <c r="BC1407" s="24" t="str">
        <f>IF(AM1407="","",IF($AP1407='WQ Reference'!$A$12,SUMPRODUCT($AQ1407:$BB1407,'WQ Reference'!$B$12:$M$12),IF($AP1407='WQ Reference'!$A$13,SUMPRODUCT($AQ1407:$BB1407,'WQ Reference'!$B$13:$M$13),IF($AP1407='WQ Reference'!$A$14,SUMPRODUCT($AQ1407:$BB1407,'WQ Reference'!$B$14:$M$14),IF($AP1407='WQ Reference'!$A$15,SUMPRODUCT($AQ1407:$BB1407,'WQ Reference'!$B$15:$M$15),IF($AP1407='WQ Reference'!$A$16,SUMPRODUCT($AQ1407:$BB1407,'WQ Reference'!$B$16:$M$16),IF($AP1407='WQ Reference'!$A$17,SUMPRODUCT($AQ1407:$BB1407,'WQ Reference'!$B$17:$M$17),"Invalid Watershed")))))))</f>
        <v/>
      </c>
      <c r="BD1407" s="24" t="str">
        <f t="array" ref="BD1407">IF(AC1407="","",IF(AC1407&gt;CG$7,5,(AC1407/(MAX(IF(AC$4:AC$1999&lt;CG$7,AC$4:AC$1999))))*5))</f>
        <v/>
      </c>
      <c r="BE1407" s="24" t="str">
        <f t="array" ref="BE1407">IF(AD1407="","",IF(AD1407&gt;CH$7,5,(AD1407/(MAX(IF(AD$4:AD$1999&lt;CH$7,AD$4:AD$1999))))*5))</f>
        <v/>
      </c>
      <c r="BF1407" s="24" t="str">
        <f t="array" ref="BF1407">IF(AE1407="","",IF(AE1407&gt;CI$7,5,(AE1407/(MAX(IF(AE$4:AE$1999&lt;CI$7,AE$4:AE$1999))))*5))</f>
        <v/>
      </c>
      <c r="BG1407" s="24" t="str">
        <f t="shared" si="319"/>
        <v/>
      </c>
      <c r="BH1407" s="24" t="str">
        <f t="shared" si="320"/>
        <v/>
      </c>
      <c r="BI1407" s="24" t="str">
        <f t="shared" si="321"/>
        <v/>
      </c>
      <c r="BJ1407" s="24" t="str">
        <f t="shared" si="322"/>
        <v/>
      </c>
      <c r="BK1407" s="24" t="str">
        <f t="shared" si="323"/>
        <v/>
      </c>
      <c r="BL1407" s="24" t="str">
        <f t="shared" si="324"/>
        <v/>
      </c>
      <c r="BM1407" s="24" t="str">
        <f t="shared" si="325"/>
        <v/>
      </c>
      <c r="BN1407" s="24" t="str">
        <f t="shared" si="326"/>
        <v/>
      </c>
      <c r="BO1407" s="24" t="str">
        <f t="shared" si="327"/>
        <v/>
      </c>
      <c r="BP1407" s="24" t="str">
        <f>IF(AM1407="","",SUMPRODUCT(BK1407:BO1407,'Benefit Weights'!$A$3:$E$3))</f>
        <v/>
      </c>
      <c r="BQ1407" s="27" t="str">
        <f t="shared" si="328"/>
        <v/>
      </c>
    </row>
    <row r="1408" spans="1:69" x14ac:dyDescent="0.25">
      <c r="A1408" s="23"/>
      <c r="B1408" s="23"/>
      <c r="C1408" s="23"/>
      <c r="D1408" s="23"/>
      <c r="E1408" s="24"/>
      <c r="F1408" s="24"/>
      <c r="G1408" s="24"/>
      <c r="H1408" s="23"/>
      <c r="I1408" s="23"/>
      <c r="J1408" s="23"/>
      <c r="K1408" s="23"/>
      <c r="L1408" s="23"/>
      <c r="M1408" s="23"/>
      <c r="N1408" s="23"/>
      <c r="O1408" s="24"/>
      <c r="P1408" s="24"/>
      <c r="Q1408" s="24"/>
      <c r="R1408" s="24"/>
      <c r="S1408" s="24"/>
      <c r="T1408" s="24"/>
      <c r="U1408" s="24"/>
      <c r="V1408" s="24"/>
      <c r="W1408" s="24"/>
      <c r="X1408" s="24"/>
      <c r="Y1408" s="24"/>
      <c r="Z1408" s="24"/>
      <c r="AA1408" s="24"/>
      <c r="AB1408" s="24"/>
      <c r="AC1408" s="24"/>
      <c r="AD1408" s="24"/>
      <c r="AE1408" s="24"/>
      <c r="AF1408" s="24"/>
      <c r="AG1408" s="24"/>
      <c r="AH1408" s="24"/>
      <c r="AI1408" s="24"/>
      <c r="AJ1408" s="23"/>
      <c r="AK1408" s="23"/>
      <c r="AL1408" s="23"/>
      <c r="AM1408" s="23" t="str">
        <f t="shared" si="316"/>
        <v/>
      </c>
      <c r="AN1408" s="23" t="str">
        <f t="shared" si="329"/>
        <v/>
      </c>
      <c r="AO1408" s="23" t="str">
        <f t="shared" si="317"/>
        <v/>
      </c>
      <c r="AP1408" s="23" t="str">
        <f t="shared" si="318"/>
        <v/>
      </c>
      <c r="AQ1408" s="24" t="str">
        <f t="array" ref="AQ1408">IF(Q1408="","",IF(Q1408&gt;BU$7,5,(Q1408/(MAX(IF(Q$4:Q$1999&lt;BU$7,Q$4:Q$1999))))*5))</f>
        <v/>
      </c>
      <c r="AR1408" s="24" t="str">
        <f t="array" ref="AR1408">IF(R1408="","",IF(R1408&gt;BV$7,5,(R1408/(MAX(IF(R$4:R$1999&lt;BV$7,R$4:R$1999))))*5))</f>
        <v/>
      </c>
      <c r="AS1408" s="24" t="str">
        <f t="array" ref="AS1408">IF(S1408="","",IF(S1408&gt;BW$7,5,(S1408/(MAX(IF(S$4:S$1999&lt;BW$7,S$4:S$1999))))*5))</f>
        <v/>
      </c>
      <c r="AT1408" s="24" t="str">
        <f t="array" ref="AT1408">IF(T1408="","",IF(T1408&gt;BX$7,5,(T1408/(MAX(IF(T$4:T$1999&lt;BX$7,T$4:T$1999))))*5))</f>
        <v/>
      </c>
      <c r="AU1408" s="24" t="str">
        <f t="array" ref="AU1408">IF(U1408="","",IF(U1408&gt;BY$7,5,(U1408/(MAX(IF(U$4:U$1999&lt;BY$7,U$4:U$1999))))*5))</f>
        <v/>
      </c>
      <c r="AV1408" s="24" t="str">
        <f t="array" ref="AV1408">IF(V1408="","",IF(V1408&gt;BZ$7,5,(V1408/(MAX(IF(V$4:V$1999&lt;BZ$7,V$4:V$1999))))*5))</f>
        <v/>
      </c>
      <c r="AW1408" s="24" t="str">
        <f t="array" ref="AW1408">IF(W1408="","",IF(W1408&gt;CA$7,5,(W1408/(MAX(IF(W$4:W$1999&lt;CA$7,W$4:W$1999))))*5))</f>
        <v/>
      </c>
      <c r="AX1408" s="24" t="str">
        <f t="array" ref="AX1408">IF(X1408="","",IF(X1408&gt;CB$7,5,(X1408/(MAX(IF(X$4:X$1999&lt;CB$7,X$4:X$1999))))*5))</f>
        <v/>
      </c>
      <c r="AY1408" s="24" t="str">
        <f t="array" ref="AY1408">IF(Y1408="","",IF(Y1408&gt;CC$7,5,(Y1408/(MAX(IF(Y$4:Y$1999&lt;CC$7,Y$4:Y$1999))))*5))</f>
        <v/>
      </c>
      <c r="AZ1408" s="24" t="str">
        <f t="array" ref="AZ1408">IF(Z1408="","",IF(Z1408&gt;CD$7,5,(Z1408/(MAX(IF(Z$4:Z$1999&lt;CD$7,Z$4:Z$1999))))*5))</f>
        <v/>
      </c>
      <c r="BA1408" s="24" t="str">
        <f t="array" ref="BA1408">IF(AA1408="","",IF(AA1408&gt;CE$7,5,(AA1408/(MAX(IF(AA$4:AA$1999&lt;CE$7,AA$4:AA$1999))))*5))</f>
        <v/>
      </c>
      <c r="BB1408" s="24" t="str">
        <f t="array" ref="BB1408">IF(AB1408="","",IF(AB1408&gt;CF$7,5,(AB1408/(MAX(IF(AB$4:AB$1999&lt;CF$7,AB$4:AB$1999))))*5))</f>
        <v/>
      </c>
      <c r="BC1408" s="24" t="str">
        <f>IF(AM1408="","",IF($AP1408='WQ Reference'!$A$12,SUMPRODUCT($AQ1408:$BB1408,'WQ Reference'!$B$12:$M$12),IF($AP1408='WQ Reference'!$A$13,SUMPRODUCT($AQ1408:$BB1408,'WQ Reference'!$B$13:$M$13),IF($AP1408='WQ Reference'!$A$14,SUMPRODUCT($AQ1408:$BB1408,'WQ Reference'!$B$14:$M$14),IF($AP1408='WQ Reference'!$A$15,SUMPRODUCT($AQ1408:$BB1408,'WQ Reference'!$B$15:$M$15),IF($AP1408='WQ Reference'!$A$16,SUMPRODUCT($AQ1408:$BB1408,'WQ Reference'!$B$16:$M$16),IF($AP1408='WQ Reference'!$A$17,SUMPRODUCT($AQ1408:$BB1408,'WQ Reference'!$B$17:$M$17),"Invalid Watershed")))))))</f>
        <v/>
      </c>
      <c r="BD1408" s="24" t="str">
        <f t="array" ref="BD1408">IF(AC1408="","",IF(AC1408&gt;CG$7,5,(AC1408/(MAX(IF(AC$4:AC$1999&lt;CG$7,AC$4:AC$1999))))*5))</f>
        <v/>
      </c>
      <c r="BE1408" s="24" t="str">
        <f t="array" ref="BE1408">IF(AD1408="","",IF(AD1408&gt;CH$7,5,(AD1408/(MAX(IF(AD$4:AD$1999&lt;CH$7,AD$4:AD$1999))))*5))</f>
        <v/>
      </c>
      <c r="BF1408" s="24" t="str">
        <f t="array" ref="BF1408">IF(AE1408="","",IF(AE1408&gt;CI$7,5,(AE1408/(MAX(IF(AE$4:AE$1999&lt;CI$7,AE$4:AE$1999))))*5))</f>
        <v/>
      </c>
      <c r="BG1408" s="24" t="str">
        <f t="shared" si="319"/>
        <v/>
      </c>
      <c r="BH1408" s="24" t="str">
        <f t="shared" si="320"/>
        <v/>
      </c>
      <c r="BI1408" s="24" t="str">
        <f t="shared" si="321"/>
        <v/>
      </c>
      <c r="BJ1408" s="24" t="str">
        <f t="shared" si="322"/>
        <v/>
      </c>
      <c r="BK1408" s="24" t="str">
        <f t="shared" si="323"/>
        <v/>
      </c>
      <c r="BL1408" s="24" t="str">
        <f t="shared" si="324"/>
        <v/>
      </c>
      <c r="BM1408" s="24" t="str">
        <f t="shared" si="325"/>
        <v/>
      </c>
      <c r="BN1408" s="24" t="str">
        <f t="shared" si="326"/>
        <v/>
      </c>
      <c r="BO1408" s="24" t="str">
        <f t="shared" si="327"/>
        <v/>
      </c>
      <c r="BP1408" s="24" t="str">
        <f>IF(AM1408="","",SUMPRODUCT(BK1408:BO1408,'Benefit Weights'!$A$3:$E$3))</f>
        <v/>
      </c>
      <c r="BQ1408" s="27" t="str">
        <f t="shared" si="328"/>
        <v/>
      </c>
    </row>
    <row r="1409" spans="1:69" x14ac:dyDescent="0.25">
      <c r="A1409" s="23"/>
      <c r="B1409" s="23"/>
      <c r="C1409" s="23"/>
      <c r="D1409" s="23"/>
      <c r="E1409" s="24"/>
      <c r="F1409" s="24"/>
      <c r="G1409" s="24"/>
      <c r="H1409" s="23"/>
      <c r="I1409" s="23"/>
      <c r="J1409" s="23"/>
      <c r="K1409" s="23"/>
      <c r="L1409" s="23"/>
      <c r="M1409" s="23"/>
      <c r="N1409" s="23"/>
      <c r="O1409" s="24"/>
      <c r="P1409" s="24"/>
      <c r="Q1409" s="24"/>
      <c r="R1409" s="24"/>
      <c r="S1409" s="24"/>
      <c r="T1409" s="24"/>
      <c r="U1409" s="24"/>
      <c r="V1409" s="24"/>
      <c r="W1409" s="24"/>
      <c r="X1409" s="24"/>
      <c r="Y1409" s="24"/>
      <c r="Z1409" s="24"/>
      <c r="AA1409" s="24"/>
      <c r="AB1409" s="24"/>
      <c r="AC1409" s="24"/>
      <c r="AD1409" s="24"/>
      <c r="AE1409" s="24"/>
      <c r="AF1409" s="24"/>
      <c r="AG1409" s="24"/>
      <c r="AH1409" s="24"/>
      <c r="AI1409" s="24"/>
      <c r="AJ1409" s="23"/>
      <c r="AK1409" s="23"/>
      <c r="AL1409" s="23"/>
      <c r="AM1409" s="23" t="str">
        <f t="shared" si="316"/>
        <v/>
      </c>
      <c r="AN1409" s="23" t="str">
        <f t="shared" si="329"/>
        <v/>
      </c>
      <c r="AO1409" s="23" t="str">
        <f t="shared" si="317"/>
        <v/>
      </c>
      <c r="AP1409" s="23" t="str">
        <f t="shared" si="318"/>
        <v/>
      </c>
      <c r="AQ1409" s="24" t="str">
        <f t="array" ref="AQ1409">IF(Q1409="","",IF(Q1409&gt;BU$7,5,(Q1409/(MAX(IF(Q$4:Q$1999&lt;BU$7,Q$4:Q$1999))))*5))</f>
        <v/>
      </c>
      <c r="AR1409" s="24" t="str">
        <f t="array" ref="AR1409">IF(R1409="","",IF(R1409&gt;BV$7,5,(R1409/(MAX(IF(R$4:R$1999&lt;BV$7,R$4:R$1999))))*5))</f>
        <v/>
      </c>
      <c r="AS1409" s="24" t="str">
        <f t="array" ref="AS1409">IF(S1409="","",IF(S1409&gt;BW$7,5,(S1409/(MAX(IF(S$4:S$1999&lt;BW$7,S$4:S$1999))))*5))</f>
        <v/>
      </c>
      <c r="AT1409" s="24" t="str">
        <f t="array" ref="AT1409">IF(T1409="","",IF(T1409&gt;BX$7,5,(T1409/(MAX(IF(T$4:T$1999&lt;BX$7,T$4:T$1999))))*5))</f>
        <v/>
      </c>
      <c r="AU1409" s="24" t="str">
        <f t="array" ref="AU1409">IF(U1409="","",IF(U1409&gt;BY$7,5,(U1409/(MAX(IF(U$4:U$1999&lt;BY$7,U$4:U$1999))))*5))</f>
        <v/>
      </c>
      <c r="AV1409" s="24" t="str">
        <f t="array" ref="AV1409">IF(V1409="","",IF(V1409&gt;BZ$7,5,(V1409/(MAX(IF(V$4:V$1999&lt;BZ$7,V$4:V$1999))))*5))</f>
        <v/>
      </c>
      <c r="AW1409" s="24" t="str">
        <f t="array" ref="AW1409">IF(W1409="","",IF(W1409&gt;CA$7,5,(W1409/(MAX(IF(W$4:W$1999&lt;CA$7,W$4:W$1999))))*5))</f>
        <v/>
      </c>
      <c r="AX1409" s="24" t="str">
        <f t="array" ref="AX1409">IF(X1409="","",IF(X1409&gt;CB$7,5,(X1409/(MAX(IF(X$4:X$1999&lt;CB$7,X$4:X$1999))))*5))</f>
        <v/>
      </c>
      <c r="AY1409" s="24" t="str">
        <f t="array" ref="AY1409">IF(Y1409="","",IF(Y1409&gt;CC$7,5,(Y1409/(MAX(IF(Y$4:Y$1999&lt;CC$7,Y$4:Y$1999))))*5))</f>
        <v/>
      </c>
      <c r="AZ1409" s="24" t="str">
        <f t="array" ref="AZ1409">IF(Z1409="","",IF(Z1409&gt;CD$7,5,(Z1409/(MAX(IF(Z$4:Z$1999&lt;CD$7,Z$4:Z$1999))))*5))</f>
        <v/>
      </c>
      <c r="BA1409" s="24" t="str">
        <f t="array" ref="BA1409">IF(AA1409="","",IF(AA1409&gt;CE$7,5,(AA1409/(MAX(IF(AA$4:AA$1999&lt;CE$7,AA$4:AA$1999))))*5))</f>
        <v/>
      </c>
      <c r="BB1409" s="24" t="str">
        <f t="array" ref="BB1409">IF(AB1409="","",IF(AB1409&gt;CF$7,5,(AB1409/(MAX(IF(AB$4:AB$1999&lt;CF$7,AB$4:AB$1999))))*5))</f>
        <v/>
      </c>
      <c r="BC1409" s="24" t="str">
        <f>IF(AM1409="","",IF($AP1409='WQ Reference'!$A$12,SUMPRODUCT($AQ1409:$BB1409,'WQ Reference'!$B$12:$M$12),IF($AP1409='WQ Reference'!$A$13,SUMPRODUCT($AQ1409:$BB1409,'WQ Reference'!$B$13:$M$13),IF($AP1409='WQ Reference'!$A$14,SUMPRODUCT($AQ1409:$BB1409,'WQ Reference'!$B$14:$M$14),IF($AP1409='WQ Reference'!$A$15,SUMPRODUCT($AQ1409:$BB1409,'WQ Reference'!$B$15:$M$15),IF($AP1409='WQ Reference'!$A$16,SUMPRODUCT($AQ1409:$BB1409,'WQ Reference'!$B$16:$M$16),IF($AP1409='WQ Reference'!$A$17,SUMPRODUCT($AQ1409:$BB1409,'WQ Reference'!$B$17:$M$17),"Invalid Watershed")))))))</f>
        <v/>
      </c>
      <c r="BD1409" s="24" t="str">
        <f t="array" ref="BD1409">IF(AC1409="","",IF(AC1409&gt;CG$7,5,(AC1409/(MAX(IF(AC$4:AC$1999&lt;CG$7,AC$4:AC$1999))))*5))</f>
        <v/>
      </c>
      <c r="BE1409" s="24" t="str">
        <f t="array" ref="BE1409">IF(AD1409="","",IF(AD1409&gt;CH$7,5,(AD1409/(MAX(IF(AD$4:AD$1999&lt;CH$7,AD$4:AD$1999))))*5))</f>
        <v/>
      </c>
      <c r="BF1409" s="24" t="str">
        <f t="array" ref="BF1409">IF(AE1409="","",IF(AE1409&gt;CI$7,5,(AE1409/(MAX(IF(AE$4:AE$1999&lt;CI$7,AE$4:AE$1999))))*5))</f>
        <v/>
      </c>
      <c r="BG1409" s="24" t="str">
        <f t="shared" si="319"/>
        <v/>
      </c>
      <c r="BH1409" s="24" t="str">
        <f t="shared" si="320"/>
        <v/>
      </c>
      <c r="BI1409" s="24" t="str">
        <f t="shared" si="321"/>
        <v/>
      </c>
      <c r="BJ1409" s="24" t="str">
        <f t="shared" si="322"/>
        <v/>
      </c>
      <c r="BK1409" s="24" t="str">
        <f t="shared" si="323"/>
        <v/>
      </c>
      <c r="BL1409" s="24" t="str">
        <f t="shared" si="324"/>
        <v/>
      </c>
      <c r="BM1409" s="24" t="str">
        <f t="shared" si="325"/>
        <v/>
      </c>
      <c r="BN1409" s="24" t="str">
        <f t="shared" si="326"/>
        <v/>
      </c>
      <c r="BO1409" s="24" t="str">
        <f t="shared" si="327"/>
        <v/>
      </c>
      <c r="BP1409" s="24" t="str">
        <f>IF(AM1409="","",SUMPRODUCT(BK1409:BO1409,'Benefit Weights'!$A$3:$E$3))</f>
        <v/>
      </c>
      <c r="BQ1409" s="27" t="str">
        <f t="shared" si="328"/>
        <v/>
      </c>
    </row>
    <row r="1410" spans="1:69" x14ac:dyDescent="0.25">
      <c r="A1410" s="23"/>
      <c r="B1410" s="23"/>
      <c r="C1410" s="23"/>
      <c r="D1410" s="23"/>
      <c r="E1410" s="24"/>
      <c r="F1410" s="24"/>
      <c r="G1410" s="24"/>
      <c r="H1410" s="23"/>
      <c r="I1410" s="23"/>
      <c r="J1410" s="23"/>
      <c r="K1410" s="23"/>
      <c r="L1410" s="23"/>
      <c r="M1410" s="23"/>
      <c r="N1410" s="23"/>
      <c r="O1410" s="24"/>
      <c r="P1410" s="24"/>
      <c r="Q1410" s="24"/>
      <c r="R1410" s="24"/>
      <c r="S1410" s="24"/>
      <c r="T1410" s="24"/>
      <c r="U1410" s="24"/>
      <c r="V1410" s="24"/>
      <c r="W1410" s="24"/>
      <c r="X1410" s="24"/>
      <c r="Y1410" s="24"/>
      <c r="Z1410" s="24"/>
      <c r="AA1410" s="24"/>
      <c r="AB1410" s="24"/>
      <c r="AC1410" s="24"/>
      <c r="AD1410" s="24"/>
      <c r="AE1410" s="24"/>
      <c r="AF1410" s="24"/>
      <c r="AG1410" s="24"/>
      <c r="AH1410" s="24"/>
      <c r="AI1410" s="24"/>
      <c r="AJ1410" s="23"/>
      <c r="AK1410" s="23"/>
      <c r="AL1410" s="23"/>
      <c r="AM1410" s="23" t="str">
        <f t="shared" si="316"/>
        <v/>
      </c>
      <c r="AN1410" s="23" t="str">
        <f t="shared" si="329"/>
        <v/>
      </c>
      <c r="AO1410" s="23" t="str">
        <f t="shared" si="317"/>
        <v/>
      </c>
      <c r="AP1410" s="23" t="str">
        <f t="shared" si="318"/>
        <v/>
      </c>
      <c r="AQ1410" s="24" t="str">
        <f t="array" ref="AQ1410">IF(Q1410="","",IF(Q1410&gt;BU$7,5,(Q1410/(MAX(IF(Q$4:Q$1999&lt;BU$7,Q$4:Q$1999))))*5))</f>
        <v/>
      </c>
      <c r="AR1410" s="24" t="str">
        <f t="array" ref="AR1410">IF(R1410="","",IF(R1410&gt;BV$7,5,(R1410/(MAX(IF(R$4:R$1999&lt;BV$7,R$4:R$1999))))*5))</f>
        <v/>
      </c>
      <c r="AS1410" s="24" t="str">
        <f t="array" ref="AS1410">IF(S1410="","",IF(S1410&gt;BW$7,5,(S1410/(MAX(IF(S$4:S$1999&lt;BW$7,S$4:S$1999))))*5))</f>
        <v/>
      </c>
      <c r="AT1410" s="24" t="str">
        <f t="array" ref="AT1410">IF(T1410="","",IF(T1410&gt;BX$7,5,(T1410/(MAX(IF(T$4:T$1999&lt;BX$7,T$4:T$1999))))*5))</f>
        <v/>
      </c>
      <c r="AU1410" s="24" t="str">
        <f t="array" ref="AU1410">IF(U1410="","",IF(U1410&gt;BY$7,5,(U1410/(MAX(IF(U$4:U$1999&lt;BY$7,U$4:U$1999))))*5))</f>
        <v/>
      </c>
      <c r="AV1410" s="24" t="str">
        <f t="array" ref="AV1410">IF(V1410="","",IF(V1410&gt;BZ$7,5,(V1410/(MAX(IF(V$4:V$1999&lt;BZ$7,V$4:V$1999))))*5))</f>
        <v/>
      </c>
      <c r="AW1410" s="24" t="str">
        <f t="array" ref="AW1410">IF(W1410="","",IF(W1410&gt;CA$7,5,(W1410/(MAX(IF(W$4:W$1999&lt;CA$7,W$4:W$1999))))*5))</f>
        <v/>
      </c>
      <c r="AX1410" s="24" t="str">
        <f t="array" ref="AX1410">IF(X1410="","",IF(X1410&gt;CB$7,5,(X1410/(MAX(IF(X$4:X$1999&lt;CB$7,X$4:X$1999))))*5))</f>
        <v/>
      </c>
      <c r="AY1410" s="24" t="str">
        <f t="array" ref="AY1410">IF(Y1410="","",IF(Y1410&gt;CC$7,5,(Y1410/(MAX(IF(Y$4:Y$1999&lt;CC$7,Y$4:Y$1999))))*5))</f>
        <v/>
      </c>
      <c r="AZ1410" s="24" t="str">
        <f t="array" ref="AZ1410">IF(Z1410="","",IF(Z1410&gt;CD$7,5,(Z1410/(MAX(IF(Z$4:Z$1999&lt;CD$7,Z$4:Z$1999))))*5))</f>
        <v/>
      </c>
      <c r="BA1410" s="24" t="str">
        <f t="array" ref="BA1410">IF(AA1410="","",IF(AA1410&gt;CE$7,5,(AA1410/(MAX(IF(AA$4:AA$1999&lt;CE$7,AA$4:AA$1999))))*5))</f>
        <v/>
      </c>
      <c r="BB1410" s="24" t="str">
        <f t="array" ref="BB1410">IF(AB1410="","",IF(AB1410&gt;CF$7,5,(AB1410/(MAX(IF(AB$4:AB$1999&lt;CF$7,AB$4:AB$1999))))*5))</f>
        <v/>
      </c>
      <c r="BC1410" s="24" t="str">
        <f>IF(AM1410="","",IF($AP1410='WQ Reference'!$A$12,SUMPRODUCT($AQ1410:$BB1410,'WQ Reference'!$B$12:$M$12),IF($AP1410='WQ Reference'!$A$13,SUMPRODUCT($AQ1410:$BB1410,'WQ Reference'!$B$13:$M$13),IF($AP1410='WQ Reference'!$A$14,SUMPRODUCT($AQ1410:$BB1410,'WQ Reference'!$B$14:$M$14),IF($AP1410='WQ Reference'!$A$15,SUMPRODUCT($AQ1410:$BB1410,'WQ Reference'!$B$15:$M$15),IF($AP1410='WQ Reference'!$A$16,SUMPRODUCT($AQ1410:$BB1410,'WQ Reference'!$B$16:$M$16),IF($AP1410='WQ Reference'!$A$17,SUMPRODUCT($AQ1410:$BB1410,'WQ Reference'!$B$17:$M$17),"Invalid Watershed")))))))</f>
        <v/>
      </c>
      <c r="BD1410" s="24" t="str">
        <f t="array" ref="BD1410">IF(AC1410="","",IF(AC1410&gt;CG$7,5,(AC1410/(MAX(IF(AC$4:AC$1999&lt;CG$7,AC$4:AC$1999))))*5))</f>
        <v/>
      </c>
      <c r="BE1410" s="24" t="str">
        <f t="array" ref="BE1410">IF(AD1410="","",IF(AD1410&gt;CH$7,5,(AD1410/(MAX(IF(AD$4:AD$1999&lt;CH$7,AD$4:AD$1999))))*5))</f>
        <v/>
      </c>
      <c r="BF1410" s="24" t="str">
        <f t="array" ref="BF1410">IF(AE1410="","",IF(AE1410&gt;CI$7,5,(AE1410/(MAX(IF(AE$4:AE$1999&lt;CI$7,AE$4:AE$1999))))*5))</f>
        <v/>
      </c>
      <c r="BG1410" s="24" t="str">
        <f t="shared" si="319"/>
        <v/>
      </c>
      <c r="BH1410" s="24" t="str">
        <f t="shared" si="320"/>
        <v/>
      </c>
      <c r="BI1410" s="24" t="str">
        <f t="shared" si="321"/>
        <v/>
      </c>
      <c r="BJ1410" s="24" t="str">
        <f t="shared" si="322"/>
        <v/>
      </c>
      <c r="BK1410" s="24" t="str">
        <f t="shared" si="323"/>
        <v/>
      </c>
      <c r="BL1410" s="24" t="str">
        <f t="shared" si="324"/>
        <v/>
      </c>
      <c r="BM1410" s="24" t="str">
        <f t="shared" si="325"/>
        <v/>
      </c>
      <c r="BN1410" s="24" t="str">
        <f t="shared" si="326"/>
        <v/>
      </c>
      <c r="BO1410" s="24" t="str">
        <f t="shared" si="327"/>
        <v/>
      </c>
      <c r="BP1410" s="24" t="str">
        <f>IF(AM1410="","",SUMPRODUCT(BK1410:BO1410,'Benefit Weights'!$A$3:$E$3))</f>
        <v/>
      </c>
      <c r="BQ1410" s="27" t="str">
        <f t="shared" si="328"/>
        <v/>
      </c>
    </row>
    <row r="1411" spans="1:69" x14ac:dyDescent="0.25">
      <c r="A1411" s="23"/>
      <c r="B1411" s="23"/>
      <c r="C1411" s="23"/>
      <c r="D1411" s="23"/>
      <c r="E1411" s="24"/>
      <c r="F1411" s="24"/>
      <c r="G1411" s="24"/>
      <c r="H1411" s="23"/>
      <c r="I1411" s="23"/>
      <c r="J1411" s="23"/>
      <c r="K1411" s="23"/>
      <c r="L1411" s="23"/>
      <c r="M1411" s="23"/>
      <c r="N1411" s="23"/>
      <c r="O1411" s="24"/>
      <c r="P1411" s="24"/>
      <c r="Q1411" s="24"/>
      <c r="R1411" s="24"/>
      <c r="S1411" s="24"/>
      <c r="T1411" s="24"/>
      <c r="U1411" s="24"/>
      <c r="V1411" s="24"/>
      <c r="W1411" s="24"/>
      <c r="X1411" s="24"/>
      <c r="Y1411" s="24"/>
      <c r="Z1411" s="24"/>
      <c r="AA1411" s="24"/>
      <c r="AB1411" s="24"/>
      <c r="AC1411" s="24"/>
      <c r="AD1411" s="24"/>
      <c r="AE1411" s="24"/>
      <c r="AF1411" s="24"/>
      <c r="AG1411" s="24"/>
      <c r="AH1411" s="24"/>
      <c r="AI1411" s="24"/>
      <c r="AJ1411" s="23"/>
      <c r="AK1411" s="23"/>
      <c r="AL1411" s="23"/>
      <c r="AM1411" s="23" t="str">
        <f t="shared" si="316"/>
        <v/>
      </c>
      <c r="AN1411" s="23" t="str">
        <f t="shared" si="329"/>
        <v/>
      </c>
      <c r="AO1411" s="23" t="str">
        <f t="shared" si="317"/>
        <v/>
      </c>
      <c r="AP1411" s="23" t="str">
        <f t="shared" si="318"/>
        <v/>
      </c>
      <c r="AQ1411" s="24" t="str">
        <f t="array" ref="AQ1411">IF(Q1411="","",IF(Q1411&gt;BU$7,5,(Q1411/(MAX(IF(Q$4:Q$1999&lt;BU$7,Q$4:Q$1999))))*5))</f>
        <v/>
      </c>
      <c r="AR1411" s="24" t="str">
        <f t="array" ref="AR1411">IF(R1411="","",IF(R1411&gt;BV$7,5,(R1411/(MAX(IF(R$4:R$1999&lt;BV$7,R$4:R$1999))))*5))</f>
        <v/>
      </c>
      <c r="AS1411" s="24" t="str">
        <f t="array" ref="AS1411">IF(S1411="","",IF(S1411&gt;BW$7,5,(S1411/(MAX(IF(S$4:S$1999&lt;BW$7,S$4:S$1999))))*5))</f>
        <v/>
      </c>
      <c r="AT1411" s="24" t="str">
        <f t="array" ref="AT1411">IF(T1411="","",IF(T1411&gt;BX$7,5,(T1411/(MAX(IF(T$4:T$1999&lt;BX$7,T$4:T$1999))))*5))</f>
        <v/>
      </c>
      <c r="AU1411" s="24" t="str">
        <f t="array" ref="AU1411">IF(U1411="","",IF(U1411&gt;BY$7,5,(U1411/(MAX(IF(U$4:U$1999&lt;BY$7,U$4:U$1999))))*5))</f>
        <v/>
      </c>
      <c r="AV1411" s="24" t="str">
        <f t="array" ref="AV1411">IF(V1411="","",IF(V1411&gt;BZ$7,5,(V1411/(MAX(IF(V$4:V$1999&lt;BZ$7,V$4:V$1999))))*5))</f>
        <v/>
      </c>
      <c r="AW1411" s="24" t="str">
        <f t="array" ref="AW1411">IF(W1411="","",IF(W1411&gt;CA$7,5,(W1411/(MAX(IF(W$4:W$1999&lt;CA$7,W$4:W$1999))))*5))</f>
        <v/>
      </c>
      <c r="AX1411" s="24" t="str">
        <f t="array" ref="AX1411">IF(X1411="","",IF(X1411&gt;CB$7,5,(X1411/(MAX(IF(X$4:X$1999&lt;CB$7,X$4:X$1999))))*5))</f>
        <v/>
      </c>
      <c r="AY1411" s="24" t="str">
        <f t="array" ref="AY1411">IF(Y1411="","",IF(Y1411&gt;CC$7,5,(Y1411/(MAX(IF(Y$4:Y$1999&lt;CC$7,Y$4:Y$1999))))*5))</f>
        <v/>
      </c>
      <c r="AZ1411" s="24" t="str">
        <f t="array" ref="AZ1411">IF(Z1411="","",IF(Z1411&gt;CD$7,5,(Z1411/(MAX(IF(Z$4:Z$1999&lt;CD$7,Z$4:Z$1999))))*5))</f>
        <v/>
      </c>
      <c r="BA1411" s="24" t="str">
        <f t="array" ref="BA1411">IF(AA1411="","",IF(AA1411&gt;CE$7,5,(AA1411/(MAX(IF(AA$4:AA$1999&lt;CE$7,AA$4:AA$1999))))*5))</f>
        <v/>
      </c>
      <c r="BB1411" s="24" t="str">
        <f t="array" ref="BB1411">IF(AB1411="","",IF(AB1411&gt;CF$7,5,(AB1411/(MAX(IF(AB$4:AB$1999&lt;CF$7,AB$4:AB$1999))))*5))</f>
        <v/>
      </c>
      <c r="BC1411" s="24" t="str">
        <f>IF(AM1411="","",IF($AP1411='WQ Reference'!$A$12,SUMPRODUCT($AQ1411:$BB1411,'WQ Reference'!$B$12:$M$12),IF($AP1411='WQ Reference'!$A$13,SUMPRODUCT($AQ1411:$BB1411,'WQ Reference'!$B$13:$M$13),IF($AP1411='WQ Reference'!$A$14,SUMPRODUCT($AQ1411:$BB1411,'WQ Reference'!$B$14:$M$14),IF($AP1411='WQ Reference'!$A$15,SUMPRODUCT($AQ1411:$BB1411,'WQ Reference'!$B$15:$M$15),IF($AP1411='WQ Reference'!$A$16,SUMPRODUCT($AQ1411:$BB1411,'WQ Reference'!$B$16:$M$16),IF($AP1411='WQ Reference'!$A$17,SUMPRODUCT($AQ1411:$BB1411,'WQ Reference'!$B$17:$M$17),"Invalid Watershed")))))))</f>
        <v/>
      </c>
      <c r="BD1411" s="24" t="str">
        <f t="array" ref="BD1411">IF(AC1411="","",IF(AC1411&gt;CG$7,5,(AC1411/(MAX(IF(AC$4:AC$1999&lt;CG$7,AC$4:AC$1999))))*5))</f>
        <v/>
      </c>
      <c r="BE1411" s="24" t="str">
        <f t="array" ref="BE1411">IF(AD1411="","",IF(AD1411&gt;CH$7,5,(AD1411/(MAX(IF(AD$4:AD$1999&lt;CH$7,AD$4:AD$1999))))*5))</f>
        <v/>
      </c>
      <c r="BF1411" s="24" t="str">
        <f t="array" ref="BF1411">IF(AE1411="","",IF(AE1411&gt;CI$7,5,(AE1411/(MAX(IF(AE$4:AE$1999&lt;CI$7,AE$4:AE$1999))))*5))</f>
        <v/>
      </c>
      <c r="BG1411" s="24" t="str">
        <f t="shared" si="319"/>
        <v/>
      </c>
      <c r="BH1411" s="24" t="str">
        <f t="shared" si="320"/>
        <v/>
      </c>
      <c r="BI1411" s="24" t="str">
        <f t="shared" si="321"/>
        <v/>
      </c>
      <c r="BJ1411" s="24" t="str">
        <f t="shared" si="322"/>
        <v/>
      </c>
      <c r="BK1411" s="24" t="str">
        <f t="shared" si="323"/>
        <v/>
      </c>
      <c r="BL1411" s="24" t="str">
        <f t="shared" si="324"/>
        <v/>
      </c>
      <c r="BM1411" s="24" t="str">
        <f t="shared" si="325"/>
        <v/>
      </c>
      <c r="BN1411" s="24" t="str">
        <f t="shared" si="326"/>
        <v/>
      </c>
      <c r="BO1411" s="24" t="str">
        <f t="shared" si="327"/>
        <v/>
      </c>
      <c r="BP1411" s="24" t="str">
        <f>IF(AM1411="","",SUMPRODUCT(BK1411:BO1411,'Benefit Weights'!$A$3:$E$3))</f>
        <v/>
      </c>
      <c r="BQ1411" s="27" t="str">
        <f t="shared" si="328"/>
        <v/>
      </c>
    </row>
    <row r="1412" spans="1:69" x14ac:dyDescent="0.25">
      <c r="A1412" s="23"/>
      <c r="B1412" s="23"/>
      <c r="C1412" s="23"/>
      <c r="D1412" s="23"/>
      <c r="E1412" s="24"/>
      <c r="F1412" s="24"/>
      <c r="G1412" s="24"/>
      <c r="H1412" s="23"/>
      <c r="I1412" s="23"/>
      <c r="J1412" s="23"/>
      <c r="K1412" s="23"/>
      <c r="L1412" s="23"/>
      <c r="M1412" s="23"/>
      <c r="N1412" s="23"/>
      <c r="O1412" s="24"/>
      <c r="P1412" s="24"/>
      <c r="Q1412" s="24"/>
      <c r="R1412" s="24"/>
      <c r="S1412" s="24"/>
      <c r="T1412" s="24"/>
      <c r="U1412" s="24"/>
      <c r="V1412" s="24"/>
      <c r="W1412" s="24"/>
      <c r="X1412" s="24"/>
      <c r="Y1412" s="24"/>
      <c r="Z1412" s="24"/>
      <c r="AA1412" s="24"/>
      <c r="AB1412" s="24"/>
      <c r="AC1412" s="24"/>
      <c r="AD1412" s="24"/>
      <c r="AE1412" s="24"/>
      <c r="AF1412" s="24"/>
      <c r="AG1412" s="24"/>
      <c r="AH1412" s="24"/>
      <c r="AI1412" s="24"/>
      <c r="AJ1412" s="23"/>
      <c r="AK1412" s="23"/>
      <c r="AL1412" s="23"/>
      <c r="AM1412" s="23" t="str">
        <f t="shared" ref="AM1412:AM1475" si="330">IF(A1412="","",A1412)</f>
        <v/>
      </c>
      <c r="AN1412" s="23" t="str">
        <f t="shared" si="329"/>
        <v/>
      </c>
      <c r="AO1412" s="23" t="str">
        <f t="shared" si="317"/>
        <v/>
      </c>
      <c r="AP1412" s="23" t="str">
        <f t="shared" si="318"/>
        <v/>
      </c>
      <c r="AQ1412" s="24" t="str">
        <f t="array" ref="AQ1412">IF(Q1412="","",IF(Q1412&gt;BU$7,5,(Q1412/(MAX(IF(Q$4:Q$1999&lt;BU$7,Q$4:Q$1999))))*5))</f>
        <v/>
      </c>
      <c r="AR1412" s="24" t="str">
        <f t="array" ref="AR1412">IF(R1412="","",IF(R1412&gt;BV$7,5,(R1412/(MAX(IF(R$4:R$1999&lt;BV$7,R$4:R$1999))))*5))</f>
        <v/>
      </c>
      <c r="AS1412" s="24" t="str">
        <f t="array" ref="AS1412">IF(S1412="","",IF(S1412&gt;BW$7,5,(S1412/(MAX(IF(S$4:S$1999&lt;BW$7,S$4:S$1999))))*5))</f>
        <v/>
      </c>
      <c r="AT1412" s="24" t="str">
        <f t="array" ref="AT1412">IF(T1412="","",IF(T1412&gt;BX$7,5,(T1412/(MAX(IF(T$4:T$1999&lt;BX$7,T$4:T$1999))))*5))</f>
        <v/>
      </c>
      <c r="AU1412" s="24" t="str">
        <f t="array" ref="AU1412">IF(U1412="","",IF(U1412&gt;BY$7,5,(U1412/(MAX(IF(U$4:U$1999&lt;BY$7,U$4:U$1999))))*5))</f>
        <v/>
      </c>
      <c r="AV1412" s="24" t="str">
        <f t="array" ref="AV1412">IF(V1412="","",IF(V1412&gt;BZ$7,5,(V1412/(MAX(IF(V$4:V$1999&lt;BZ$7,V$4:V$1999))))*5))</f>
        <v/>
      </c>
      <c r="AW1412" s="24" t="str">
        <f t="array" ref="AW1412">IF(W1412="","",IF(W1412&gt;CA$7,5,(W1412/(MAX(IF(W$4:W$1999&lt;CA$7,W$4:W$1999))))*5))</f>
        <v/>
      </c>
      <c r="AX1412" s="24" t="str">
        <f t="array" ref="AX1412">IF(X1412="","",IF(X1412&gt;CB$7,5,(X1412/(MAX(IF(X$4:X$1999&lt;CB$7,X$4:X$1999))))*5))</f>
        <v/>
      </c>
      <c r="AY1412" s="24" t="str">
        <f t="array" ref="AY1412">IF(Y1412="","",IF(Y1412&gt;CC$7,5,(Y1412/(MAX(IF(Y$4:Y$1999&lt;CC$7,Y$4:Y$1999))))*5))</f>
        <v/>
      </c>
      <c r="AZ1412" s="24" t="str">
        <f t="array" ref="AZ1412">IF(Z1412="","",IF(Z1412&gt;CD$7,5,(Z1412/(MAX(IF(Z$4:Z$1999&lt;CD$7,Z$4:Z$1999))))*5))</f>
        <v/>
      </c>
      <c r="BA1412" s="24" t="str">
        <f t="array" ref="BA1412">IF(AA1412="","",IF(AA1412&gt;CE$7,5,(AA1412/(MAX(IF(AA$4:AA$1999&lt;CE$7,AA$4:AA$1999))))*5))</f>
        <v/>
      </c>
      <c r="BB1412" s="24" t="str">
        <f t="array" ref="BB1412">IF(AB1412="","",IF(AB1412&gt;CF$7,5,(AB1412/(MAX(IF(AB$4:AB$1999&lt;CF$7,AB$4:AB$1999))))*5))</f>
        <v/>
      </c>
      <c r="BC1412" s="24" t="str">
        <f>IF(AM1412="","",IF($AP1412='WQ Reference'!$A$12,SUMPRODUCT($AQ1412:$BB1412,'WQ Reference'!$B$12:$M$12),IF($AP1412='WQ Reference'!$A$13,SUMPRODUCT($AQ1412:$BB1412,'WQ Reference'!$B$13:$M$13),IF($AP1412='WQ Reference'!$A$14,SUMPRODUCT($AQ1412:$BB1412,'WQ Reference'!$B$14:$M$14),IF($AP1412='WQ Reference'!$A$15,SUMPRODUCT($AQ1412:$BB1412,'WQ Reference'!$B$15:$M$15),IF($AP1412='WQ Reference'!$A$16,SUMPRODUCT($AQ1412:$BB1412,'WQ Reference'!$B$16:$M$16),IF($AP1412='WQ Reference'!$A$17,SUMPRODUCT($AQ1412:$BB1412,'WQ Reference'!$B$17:$M$17),"Invalid Watershed")))))))</f>
        <v/>
      </c>
      <c r="BD1412" s="24" t="str">
        <f t="array" ref="BD1412">IF(AC1412="","",IF(AC1412&gt;CG$7,5,(AC1412/(MAX(IF(AC$4:AC$1999&lt;CG$7,AC$4:AC$1999))))*5))</f>
        <v/>
      </c>
      <c r="BE1412" s="24" t="str">
        <f t="array" ref="BE1412">IF(AD1412="","",IF(AD1412&gt;CH$7,5,(AD1412/(MAX(IF(AD$4:AD$1999&lt;CH$7,AD$4:AD$1999))))*5))</f>
        <v/>
      </c>
      <c r="BF1412" s="24" t="str">
        <f t="array" ref="BF1412">IF(AE1412="","",IF(AE1412&gt;CI$7,5,(AE1412/(MAX(IF(AE$4:AE$1999&lt;CI$7,AE$4:AE$1999))))*5))</f>
        <v/>
      </c>
      <c r="BG1412" s="24" t="str">
        <f t="shared" si="319"/>
        <v/>
      </c>
      <c r="BH1412" s="24" t="str">
        <f t="shared" si="320"/>
        <v/>
      </c>
      <c r="BI1412" s="24" t="str">
        <f t="shared" si="321"/>
        <v/>
      </c>
      <c r="BJ1412" s="24" t="str">
        <f t="shared" si="322"/>
        <v/>
      </c>
      <c r="BK1412" s="24" t="str">
        <f t="shared" si="323"/>
        <v/>
      </c>
      <c r="BL1412" s="24" t="str">
        <f t="shared" si="324"/>
        <v/>
      </c>
      <c r="BM1412" s="24" t="str">
        <f t="shared" si="325"/>
        <v/>
      </c>
      <c r="BN1412" s="24" t="str">
        <f t="shared" si="326"/>
        <v/>
      </c>
      <c r="BO1412" s="24" t="str">
        <f t="shared" si="327"/>
        <v/>
      </c>
      <c r="BP1412" s="24" t="str">
        <f>IF(AM1412="","",SUMPRODUCT(BK1412:BO1412,'Benefit Weights'!$A$3:$E$3))</f>
        <v/>
      </c>
      <c r="BQ1412" s="27" t="str">
        <f t="shared" si="328"/>
        <v/>
      </c>
    </row>
    <row r="1413" spans="1:69" x14ac:dyDescent="0.25">
      <c r="A1413" s="23"/>
      <c r="B1413" s="23"/>
      <c r="C1413" s="23"/>
      <c r="D1413" s="23"/>
      <c r="E1413" s="24"/>
      <c r="F1413" s="24"/>
      <c r="G1413" s="24"/>
      <c r="H1413" s="23"/>
      <c r="I1413" s="23"/>
      <c r="J1413" s="23"/>
      <c r="K1413" s="23"/>
      <c r="L1413" s="23"/>
      <c r="M1413" s="23"/>
      <c r="N1413" s="23"/>
      <c r="O1413" s="24"/>
      <c r="P1413" s="24"/>
      <c r="Q1413" s="24"/>
      <c r="R1413" s="24"/>
      <c r="S1413" s="24"/>
      <c r="T1413" s="24"/>
      <c r="U1413" s="24"/>
      <c r="V1413" s="24"/>
      <c r="W1413" s="24"/>
      <c r="X1413" s="24"/>
      <c r="Y1413" s="24"/>
      <c r="Z1413" s="24"/>
      <c r="AA1413" s="24"/>
      <c r="AB1413" s="24"/>
      <c r="AC1413" s="24"/>
      <c r="AD1413" s="24"/>
      <c r="AE1413" s="24"/>
      <c r="AF1413" s="24"/>
      <c r="AG1413" s="24"/>
      <c r="AH1413" s="24"/>
      <c r="AI1413" s="24"/>
      <c r="AJ1413" s="23"/>
      <c r="AK1413" s="23"/>
      <c r="AL1413" s="23"/>
      <c r="AM1413" s="23" t="str">
        <f t="shared" si="330"/>
        <v/>
      </c>
      <c r="AN1413" s="23" t="str">
        <f t="shared" si="329"/>
        <v/>
      </c>
      <c r="AO1413" s="23" t="str">
        <f t="shared" ref="AO1413:AO1476" si="331">IF(C1413="","",C1413)</f>
        <v/>
      </c>
      <c r="AP1413" s="23" t="str">
        <f t="shared" ref="AP1413:AP1476" si="332">IF(H1413="","",H1413)</f>
        <v/>
      </c>
      <c r="AQ1413" s="24" t="str">
        <f t="array" ref="AQ1413">IF(Q1413="","",IF(Q1413&gt;BU$7,5,(Q1413/(MAX(IF(Q$4:Q$1999&lt;BU$7,Q$4:Q$1999))))*5))</f>
        <v/>
      </c>
      <c r="AR1413" s="24" t="str">
        <f t="array" ref="AR1413">IF(R1413="","",IF(R1413&gt;BV$7,5,(R1413/(MAX(IF(R$4:R$1999&lt;BV$7,R$4:R$1999))))*5))</f>
        <v/>
      </c>
      <c r="AS1413" s="24" t="str">
        <f t="array" ref="AS1413">IF(S1413="","",IF(S1413&gt;BW$7,5,(S1413/(MAX(IF(S$4:S$1999&lt;BW$7,S$4:S$1999))))*5))</f>
        <v/>
      </c>
      <c r="AT1413" s="24" t="str">
        <f t="array" ref="AT1413">IF(T1413="","",IF(T1413&gt;BX$7,5,(T1413/(MAX(IF(T$4:T$1999&lt;BX$7,T$4:T$1999))))*5))</f>
        <v/>
      </c>
      <c r="AU1413" s="24" t="str">
        <f t="array" ref="AU1413">IF(U1413="","",IF(U1413&gt;BY$7,5,(U1413/(MAX(IF(U$4:U$1999&lt;BY$7,U$4:U$1999))))*5))</f>
        <v/>
      </c>
      <c r="AV1413" s="24" t="str">
        <f t="array" ref="AV1413">IF(V1413="","",IF(V1413&gt;BZ$7,5,(V1413/(MAX(IF(V$4:V$1999&lt;BZ$7,V$4:V$1999))))*5))</f>
        <v/>
      </c>
      <c r="AW1413" s="24" t="str">
        <f t="array" ref="AW1413">IF(W1413="","",IF(W1413&gt;CA$7,5,(W1413/(MAX(IF(W$4:W$1999&lt;CA$7,W$4:W$1999))))*5))</f>
        <v/>
      </c>
      <c r="AX1413" s="24" t="str">
        <f t="array" ref="AX1413">IF(X1413="","",IF(X1413&gt;CB$7,5,(X1413/(MAX(IF(X$4:X$1999&lt;CB$7,X$4:X$1999))))*5))</f>
        <v/>
      </c>
      <c r="AY1413" s="24" t="str">
        <f t="array" ref="AY1413">IF(Y1413="","",IF(Y1413&gt;CC$7,5,(Y1413/(MAX(IF(Y$4:Y$1999&lt;CC$7,Y$4:Y$1999))))*5))</f>
        <v/>
      </c>
      <c r="AZ1413" s="24" t="str">
        <f t="array" ref="AZ1413">IF(Z1413="","",IF(Z1413&gt;CD$7,5,(Z1413/(MAX(IF(Z$4:Z$1999&lt;CD$7,Z$4:Z$1999))))*5))</f>
        <v/>
      </c>
      <c r="BA1413" s="24" t="str">
        <f t="array" ref="BA1413">IF(AA1413="","",IF(AA1413&gt;CE$7,5,(AA1413/(MAX(IF(AA$4:AA$1999&lt;CE$7,AA$4:AA$1999))))*5))</f>
        <v/>
      </c>
      <c r="BB1413" s="24" t="str">
        <f t="array" ref="BB1413">IF(AB1413="","",IF(AB1413&gt;CF$7,5,(AB1413/(MAX(IF(AB$4:AB$1999&lt;CF$7,AB$4:AB$1999))))*5))</f>
        <v/>
      </c>
      <c r="BC1413" s="24" t="str">
        <f>IF(AM1413="","",IF($AP1413='WQ Reference'!$A$12,SUMPRODUCT($AQ1413:$BB1413,'WQ Reference'!$B$12:$M$12),IF($AP1413='WQ Reference'!$A$13,SUMPRODUCT($AQ1413:$BB1413,'WQ Reference'!$B$13:$M$13),IF($AP1413='WQ Reference'!$A$14,SUMPRODUCT($AQ1413:$BB1413,'WQ Reference'!$B$14:$M$14),IF($AP1413='WQ Reference'!$A$15,SUMPRODUCT($AQ1413:$BB1413,'WQ Reference'!$B$15:$M$15),IF($AP1413='WQ Reference'!$A$16,SUMPRODUCT($AQ1413:$BB1413,'WQ Reference'!$B$16:$M$16),IF($AP1413='WQ Reference'!$A$17,SUMPRODUCT($AQ1413:$BB1413,'WQ Reference'!$B$17:$M$17),"Invalid Watershed")))))))</f>
        <v/>
      </c>
      <c r="BD1413" s="24" t="str">
        <f t="array" ref="BD1413">IF(AC1413="","",IF(AC1413&gt;CG$7,5,(AC1413/(MAX(IF(AC$4:AC$1999&lt;CG$7,AC$4:AC$1999))))*5))</f>
        <v/>
      </c>
      <c r="BE1413" s="24" t="str">
        <f t="array" ref="BE1413">IF(AD1413="","",IF(AD1413&gt;CH$7,5,(AD1413/(MAX(IF(AD$4:AD$1999&lt;CH$7,AD$4:AD$1999))))*5))</f>
        <v/>
      </c>
      <c r="BF1413" s="24" t="str">
        <f t="array" ref="BF1413">IF(AE1413="","",IF(AE1413&gt;CI$7,5,(AE1413/(MAX(IF(AE$4:AE$1999&lt;CI$7,AE$4:AE$1999))))*5))</f>
        <v/>
      </c>
      <c r="BG1413" s="24" t="str">
        <f t="shared" ref="BG1413:BG1476" si="333">IF(AF1413="","",AF1413)</f>
        <v/>
      </c>
      <c r="BH1413" s="24" t="str">
        <f t="shared" ref="BH1413:BH1476" si="334">IF(AG1413="","",AG1413)</f>
        <v/>
      </c>
      <c r="BI1413" s="24" t="str">
        <f t="shared" ref="BI1413:BI1476" si="335">IF(AH1413="","",AH1413)</f>
        <v/>
      </c>
      <c r="BJ1413" s="24" t="str">
        <f t="shared" ref="BJ1413:BJ1476" si="336">IF(AI1413="","",AI1413)</f>
        <v/>
      </c>
      <c r="BK1413" s="24" t="str">
        <f t="shared" ref="BK1413:BK1476" si="337">IF(BC1413="","",BC1413)</f>
        <v/>
      </c>
      <c r="BL1413" s="24" t="str">
        <f t="shared" ref="BL1413:BL1476" si="338">IF(BD1413="","",BD1413*(BG1413/5))</f>
        <v/>
      </c>
      <c r="BM1413" s="24" t="str">
        <f t="shared" ref="BM1413:BM1476" si="339">IF(BE1413="","",BE1413*(BH1413/5))</f>
        <v/>
      </c>
      <c r="BN1413" s="24" t="str">
        <f t="shared" ref="BN1413:BN1476" si="340">IF(BF1413="","",BF1413*(BI1413/5))</f>
        <v/>
      </c>
      <c r="BO1413" s="24" t="str">
        <f t="shared" ref="BO1413:BO1476" si="341">IF(BJ1413="","",BJ1413)</f>
        <v/>
      </c>
      <c r="BP1413" s="24" t="str">
        <f>IF(AM1413="","",SUMPRODUCT(BK1413:BO1413,'Benefit Weights'!$A$3:$E$3))</f>
        <v/>
      </c>
      <c r="BQ1413" s="27" t="str">
        <f t="shared" ref="BQ1413:BQ1476" si="342">IF(AM1413="","",IF(AND(O1413="Yes",BP1413&gt;0),"High",IF(BP1413&gt;3,"Medium","Low")))</f>
        <v/>
      </c>
    </row>
    <row r="1414" spans="1:69" x14ac:dyDescent="0.25">
      <c r="A1414" s="23"/>
      <c r="B1414" s="23"/>
      <c r="C1414" s="23"/>
      <c r="D1414" s="23"/>
      <c r="E1414" s="24"/>
      <c r="F1414" s="24"/>
      <c r="G1414" s="24"/>
      <c r="H1414" s="23"/>
      <c r="I1414" s="23"/>
      <c r="J1414" s="23"/>
      <c r="K1414" s="23"/>
      <c r="L1414" s="23"/>
      <c r="M1414" s="23"/>
      <c r="N1414" s="23"/>
      <c r="O1414" s="24"/>
      <c r="P1414" s="24"/>
      <c r="Q1414" s="24"/>
      <c r="R1414" s="24"/>
      <c r="S1414" s="24"/>
      <c r="T1414" s="24"/>
      <c r="U1414" s="24"/>
      <c r="V1414" s="24"/>
      <c r="W1414" s="24"/>
      <c r="X1414" s="24"/>
      <c r="Y1414" s="24"/>
      <c r="Z1414" s="24"/>
      <c r="AA1414" s="24"/>
      <c r="AB1414" s="24"/>
      <c r="AC1414" s="24"/>
      <c r="AD1414" s="24"/>
      <c r="AE1414" s="24"/>
      <c r="AF1414" s="24"/>
      <c r="AG1414" s="24"/>
      <c r="AH1414" s="24"/>
      <c r="AI1414" s="24"/>
      <c r="AJ1414" s="23"/>
      <c r="AK1414" s="23"/>
      <c r="AL1414" s="23"/>
      <c r="AM1414" s="23" t="str">
        <f t="shared" si="330"/>
        <v/>
      </c>
      <c r="AN1414" s="23" t="str">
        <f t="shared" si="329"/>
        <v/>
      </c>
      <c r="AO1414" s="23" t="str">
        <f t="shared" si="331"/>
        <v/>
      </c>
      <c r="AP1414" s="23" t="str">
        <f t="shared" si="332"/>
        <v/>
      </c>
      <c r="AQ1414" s="24" t="str">
        <f t="array" ref="AQ1414">IF(Q1414="","",IF(Q1414&gt;BU$7,5,(Q1414/(MAX(IF(Q$4:Q$1999&lt;BU$7,Q$4:Q$1999))))*5))</f>
        <v/>
      </c>
      <c r="AR1414" s="24" t="str">
        <f t="array" ref="AR1414">IF(R1414="","",IF(R1414&gt;BV$7,5,(R1414/(MAX(IF(R$4:R$1999&lt;BV$7,R$4:R$1999))))*5))</f>
        <v/>
      </c>
      <c r="AS1414" s="24" t="str">
        <f t="array" ref="AS1414">IF(S1414="","",IF(S1414&gt;BW$7,5,(S1414/(MAX(IF(S$4:S$1999&lt;BW$7,S$4:S$1999))))*5))</f>
        <v/>
      </c>
      <c r="AT1414" s="24" t="str">
        <f t="array" ref="AT1414">IF(T1414="","",IF(T1414&gt;BX$7,5,(T1414/(MAX(IF(T$4:T$1999&lt;BX$7,T$4:T$1999))))*5))</f>
        <v/>
      </c>
      <c r="AU1414" s="24" t="str">
        <f t="array" ref="AU1414">IF(U1414="","",IF(U1414&gt;BY$7,5,(U1414/(MAX(IF(U$4:U$1999&lt;BY$7,U$4:U$1999))))*5))</f>
        <v/>
      </c>
      <c r="AV1414" s="24" t="str">
        <f t="array" ref="AV1414">IF(V1414="","",IF(V1414&gt;BZ$7,5,(V1414/(MAX(IF(V$4:V$1999&lt;BZ$7,V$4:V$1999))))*5))</f>
        <v/>
      </c>
      <c r="AW1414" s="24" t="str">
        <f t="array" ref="AW1414">IF(W1414="","",IF(W1414&gt;CA$7,5,(W1414/(MAX(IF(W$4:W$1999&lt;CA$7,W$4:W$1999))))*5))</f>
        <v/>
      </c>
      <c r="AX1414" s="24" t="str">
        <f t="array" ref="AX1414">IF(X1414="","",IF(X1414&gt;CB$7,5,(X1414/(MAX(IF(X$4:X$1999&lt;CB$7,X$4:X$1999))))*5))</f>
        <v/>
      </c>
      <c r="AY1414" s="24" t="str">
        <f t="array" ref="AY1414">IF(Y1414="","",IF(Y1414&gt;CC$7,5,(Y1414/(MAX(IF(Y$4:Y$1999&lt;CC$7,Y$4:Y$1999))))*5))</f>
        <v/>
      </c>
      <c r="AZ1414" s="24" t="str">
        <f t="array" ref="AZ1414">IF(Z1414="","",IF(Z1414&gt;CD$7,5,(Z1414/(MAX(IF(Z$4:Z$1999&lt;CD$7,Z$4:Z$1999))))*5))</f>
        <v/>
      </c>
      <c r="BA1414" s="24" t="str">
        <f t="array" ref="BA1414">IF(AA1414="","",IF(AA1414&gt;CE$7,5,(AA1414/(MAX(IF(AA$4:AA$1999&lt;CE$7,AA$4:AA$1999))))*5))</f>
        <v/>
      </c>
      <c r="BB1414" s="24" t="str">
        <f t="array" ref="BB1414">IF(AB1414="","",IF(AB1414&gt;CF$7,5,(AB1414/(MAX(IF(AB$4:AB$1999&lt;CF$7,AB$4:AB$1999))))*5))</f>
        <v/>
      </c>
      <c r="BC1414" s="24" t="str">
        <f>IF(AM1414="","",IF($AP1414='WQ Reference'!$A$12,SUMPRODUCT($AQ1414:$BB1414,'WQ Reference'!$B$12:$M$12),IF($AP1414='WQ Reference'!$A$13,SUMPRODUCT($AQ1414:$BB1414,'WQ Reference'!$B$13:$M$13),IF($AP1414='WQ Reference'!$A$14,SUMPRODUCT($AQ1414:$BB1414,'WQ Reference'!$B$14:$M$14),IF($AP1414='WQ Reference'!$A$15,SUMPRODUCT($AQ1414:$BB1414,'WQ Reference'!$B$15:$M$15),IF($AP1414='WQ Reference'!$A$16,SUMPRODUCT($AQ1414:$BB1414,'WQ Reference'!$B$16:$M$16),IF($AP1414='WQ Reference'!$A$17,SUMPRODUCT($AQ1414:$BB1414,'WQ Reference'!$B$17:$M$17),"Invalid Watershed")))))))</f>
        <v/>
      </c>
      <c r="BD1414" s="24" t="str">
        <f t="array" ref="BD1414">IF(AC1414="","",IF(AC1414&gt;CG$7,5,(AC1414/(MAX(IF(AC$4:AC$1999&lt;CG$7,AC$4:AC$1999))))*5))</f>
        <v/>
      </c>
      <c r="BE1414" s="24" t="str">
        <f t="array" ref="BE1414">IF(AD1414="","",IF(AD1414&gt;CH$7,5,(AD1414/(MAX(IF(AD$4:AD$1999&lt;CH$7,AD$4:AD$1999))))*5))</f>
        <v/>
      </c>
      <c r="BF1414" s="24" t="str">
        <f t="array" ref="BF1414">IF(AE1414="","",IF(AE1414&gt;CI$7,5,(AE1414/(MAX(IF(AE$4:AE$1999&lt;CI$7,AE$4:AE$1999))))*5))</f>
        <v/>
      </c>
      <c r="BG1414" s="24" t="str">
        <f t="shared" si="333"/>
        <v/>
      </c>
      <c r="BH1414" s="24" t="str">
        <f t="shared" si="334"/>
        <v/>
      </c>
      <c r="BI1414" s="24" t="str">
        <f t="shared" si="335"/>
        <v/>
      </c>
      <c r="BJ1414" s="24" t="str">
        <f t="shared" si="336"/>
        <v/>
      </c>
      <c r="BK1414" s="24" t="str">
        <f t="shared" si="337"/>
        <v/>
      </c>
      <c r="BL1414" s="24" t="str">
        <f t="shared" si="338"/>
        <v/>
      </c>
      <c r="BM1414" s="24" t="str">
        <f t="shared" si="339"/>
        <v/>
      </c>
      <c r="BN1414" s="24" t="str">
        <f t="shared" si="340"/>
        <v/>
      </c>
      <c r="BO1414" s="24" t="str">
        <f t="shared" si="341"/>
        <v/>
      </c>
      <c r="BP1414" s="24" t="str">
        <f>IF(AM1414="","",SUMPRODUCT(BK1414:BO1414,'Benefit Weights'!$A$3:$E$3))</f>
        <v/>
      </c>
      <c r="BQ1414" s="27" t="str">
        <f t="shared" si="342"/>
        <v/>
      </c>
    </row>
    <row r="1415" spans="1:69" x14ac:dyDescent="0.25">
      <c r="A1415" s="23"/>
      <c r="B1415" s="23"/>
      <c r="C1415" s="23"/>
      <c r="D1415" s="23"/>
      <c r="E1415" s="24"/>
      <c r="F1415" s="24"/>
      <c r="G1415" s="24"/>
      <c r="H1415" s="23"/>
      <c r="I1415" s="23"/>
      <c r="J1415" s="23"/>
      <c r="K1415" s="23"/>
      <c r="L1415" s="23"/>
      <c r="M1415" s="23"/>
      <c r="N1415" s="23"/>
      <c r="O1415" s="24"/>
      <c r="P1415" s="24"/>
      <c r="Q1415" s="24"/>
      <c r="R1415" s="24"/>
      <c r="S1415" s="24"/>
      <c r="T1415" s="24"/>
      <c r="U1415" s="24"/>
      <c r="V1415" s="24"/>
      <c r="W1415" s="24"/>
      <c r="X1415" s="24"/>
      <c r="Y1415" s="24"/>
      <c r="Z1415" s="24"/>
      <c r="AA1415" s="24"/>
      <c r="AB1415" s="24"/>
      <c r="AC1415" s="24"/>
      <c r="AD1415" s="24"/>
      <c r="AE1415" s="24"/>
      <c r="AF1415" s="24"/>
      <c r="AG1415" s="24"/>
      <c r="AH1415" s="24"/>
      <c r="AI1415" s="24"/>
      <c r="AJ1415" s="23"/>
      <c r="AK1415" s="23"/>
      <c r="AL1415" s="23"/>
      <c r="AM1415" s="23" t="str">
        <f t="shared" si="330"/>
        <v/>
      </c>
      <c r="AN1415" s="23" t="str">
        <f t="shared" si="329"/>
        <v/>
      </c>
      <c r="AO1415" s="23" t="str">
        <f t="shared" si="331"/>
        <v/>
      </c>
      <c r="AP1415" s="23" t="str">
        <f t="shared" si="332"/>
        <v/>
      </c>
      <c r="AQ1415" s="24" t="str">
        <f t="array" ref="AQ1415">IF(Q1415="","",IF(Q1415&gt;BU$7,5,(Q1415/(MAX(IF(Q$4:Q$1999&lt;BU$7,Q$4:Q$1999))))*5))</f>
        <v/>
      </c>
      <c r="AR1415" s="24" t="str">
        <f t="array" ref="AR1415">IF(R1415="","",IF(R1415&gt;BV$7,5,(R1415/(MAX(IF(R$4:R$1999&lt;BV$7,R$4:R$1999))))*5))</f>
        <v/>
      </c>
      <c r="AS1415" s="24" t="str">
        <f t="array" ref="AS1415">IF(S1415="","",IF(S1415&gt;BW$7,5,(S1415/(MAX(IF(S$4:S$1999&lt;BW$7,S$4:S$1999))))*5))</f>
        <v/>
      </c>
      <c r="AT1415" s="24" t="str">
        <f t="array" ref="AT1415">IF(T1415="","",IF(T1415&gt;BX$7,5,(T1415/(MAX(IF(T$4:T$1999&lt;BX$7,T$4:T$1999))))*5))</f>
        <v/>
      </c>
      <c r="AU1415" s="24" t="str">
        <f t="array" ref="AU1415">IF(U1415="","",IF(U1415&gt;BY$7,5,(U1415/(MAX(IF(U$4:U$1999&lt;BY$7,U$4:U$1999))))*5))</f>
        <v/>
      </c>
      <c r="AV1415" s="24" t="str">
        <f t="array" ref="AV1415">IF(V1415="","",IF(V1415&gt;BZ$7,5,(V1415/(MAX(IF(V$4:V$1999&lt;BZ$7,V$4:V$1999))))*5))</f>
        <v/>
      </c>
      <c r="AW1415" s="24" t="str">
        <f t="array" ref="AW1415">IF(W1415="","",IF(W1415&gt;CA$7,5,(W1415/(MAX(IF(W$4:W$1999&lt;CA$7,W$4:W$1999))))*5))</f>
        <v/>
      </c>
      <c r="AX1415" s="24" t="str">
        <f t="array" ref="AX1415">IF(X1415="","",IF(X1415&gt;CB$7,5,(X1415/(MAX(IF(X$4:X$1999&lt;CB$7,X$4:X$1999))))*5))</f>
        <v/>
      </c>
      <c r="AY1415" s="24" t="str">
        <f t="array" ref="AY1415">IF(Y1415="","",IF(Y1415&gt;CC$7,5,(Y1415/(MAX(IF(Y$4:Y$1999&lt;CC$7,Y$4:Y$1999))))*5))</f>
        <v/>
      </c>
      <c r="AZ1415" s="24" t="str">
        <f t="array" ref="AZ1415">IF(Z1415="","",IF(Z1415&gt;CD$7,5,(Z1415/(MAX(IF(Z$4:Z$1999&lt;CD$7,Z$4:Z$1999))))*5))</f>
        <v/>
      </c>
      <c r="BA1415" s="24" t="str">
        <f t="array" ref="BA1415">IF(AA1415="","",IF(AA1415&gt;CE$7,5,(AA1415/(MAX(IF(AA$4:AA$1999&lt;CE$7,AA$4:AA$1999))))*5))</f>
        <v/>
      </c>
      <c r="BB1415" s="24" t="str">
        <f t="array" ref="BB1415">IF(AB1415="","",IF(AB1415&gt;CF$7,5,(AB1415/(MAX(IF(AB$4:AB$1999&lt;CF$7,AB$4:AB$1999))))*5))</f>
        <v/>
      </c>
      <c r="BC1415" s="24" t="str">
        <f>IF(AM1415="","",IF($AP1415='WQ Reference'!$A$12,SUMPRODUCT($AQ1415:$BB1415,'WQ Reference'!$B$12:$M$12),IF($AP1415='WQ Reference'!$A$13,SUMPRODUCT($AQ1415:$BB1415,'WQ Reference'!$B$13:$M$13),IF($AP1415='WQ Reference'!$A$14,SUMPRODUCT($AQ1415:$BB1415,'WQ Reference'!$B$14:$M$14),IF($AP1415='WQ Reference'!$A$15,SUMPRODUCT($AQ1415:$BB1415,'WQ Reference'!$B$15:$M$15),IF($AP1415='WQ Reference'!$A$16,SUMPRODUCT($AQ1415:$BB1415,'WQ Reference'!$B$16:$M$16),IF($AP1415='WQ Reference'!$A$17,SUMPRODUCT($AQ1415:$BB1415,'WQ Reference'!$B$17:$M$17),"Invalid Watershed")))))))</f>
        <v/>
      </c>
      <c r="BD1415" s="24" t="str">
        <f t="array" ref="BD1415">IF(AC1415="","",IF(AC1415&gt;CG$7,5,(AC1415/(MAX(IF(AC$4:AC$1999&lt;CG$7,AC$4:AC$1999))))*5))</f>
        <v/>
      </c>
      <c r="BE1415" s="24" t="str">
        <f t="array" ref="BE1415">IF(AD1415="","",IF(AD1415&gt;CH$7,5,(AD1415/(MAX(IF(AD$4:AD$1999&lt;CH$7,AD$4:AD$1999))))*5))</f>
        <v/>
      </c>
      <c r="BF1415" s="24" t="str">
        <f t="array" ref="BF1415">IF(AE1415="","",IF(AE1415&gt;CI$7,5,(AE1415/(MAX(IF(AE$4:AE$1999&lt;CI$7,AE$4:AE$1999))))*5))</f>
        <v/>
      </c>
      <c r="BG1415" s="24" t="str">
        <f t="shared" si="333"/>
        <v/>
      </c>
      <c r="BH1415" s="24" t="str">
        <f t="shared" si="334"/>
        <v/>
      </c>
      <c r="BI1415" s="24" t="str">
        <f t="shared" si="335"/>
        <v/>
      </c>
      <c r="BJ1415" s="24" t="str">
        <f t="shared" si="336"/>
        <v/>
      </c>
      <c r="BK1415" s="24" t="str">
        <f t="shared" si="337"/>
        <v/>
      </c>
      <c r="BL1415" s="24" t="str">
        <f t="shared" si="338"/>
        <v/>
      </c>
      <c r="BM1415" s="24" t="str">
        <f t="shared" si="339"/>
        <v/>
      </c>
      <c r="BN1415" s="24" t="str">
        <f t="shared" si="340"/>
        <v/>
      </c>
      <c r="BO1415" s="24" t="str">
        <f t="shared" si="341"/>
        <v/>
      </c>
      <c r="BP1415" s="24" t="str">
        <f>IF(AM1415="","",SUMPRODUCT(BK1415:BO1415,'Benefit Weights'!$A$3:$E$3))</f>
        <v/>
      </c>
      <c r="BQ1415" s="27" t="str">
        <f t="shared" si="342"/>
        <v/>
      </c>
    </row>
    <row r="1416" spans="1:69" x14ac:dyDescent="0.25">
      <c r="A1416" s="23"/>
      <c r="B1416" s="23"/>
      <c r="C1416" s="23"/>
      <c r="D1416" s="23"/>
      <c r="E1416" s="24"/>
      <c r="F1416" s="24"/>
      <c r="G1416" s="24"/>
      <c r="H1416" s="23"/>
      <c r="I1416" s="23"/>
      <c r="J1416" s="23"/>
      <c r="K1416" s="23"/>
      <c r="L1416" s="23"/>
      <c r="M1416" s="23"/>
      <c r="N1416" s="23"/>
      <c r="O1416" s="24"/>
      <c r="P1416" s="24"/>
      <c r="Q1416" s="24"/>
      <c r="R1416" s="24"/>
      <c r="S1416" s="24"/>
      <c r="T1416" s="24"/>
      <c r="U1416" s="24"/>
      <c r="V1416" s="24"/>
      <c r="W1416" s="24"/>
      <c r="X1416" s="24"/>
      <c r="Y1416" s="24"/>
      <c r="Z1416" s="24"/>
      <c r="AA1416" s="24"/>
      <c r="AB1416" s="24"/>
      <c r="AC1416" s="24"/>
      <c r="AD1416" s="24"/>
      <c r="AE1416" s="24"/>
      <c r="AF1416" s="24"/>
      <c r="AG1416" s="24"/>
      <c r="AH1416" s="24"/>
      <c r="AI1416" s="24"/>
      <c r="AJ1416" s="23"/>
      <c r="AK1416" s="23"/>
      <c r="AL1416" s="23"/>
      <c r="AM1416" s="23" t="str">
        <f t="shared" si="330"/>
        <v/>
      </c>
      <c r="AN1416" s="23" t="str">
        <f t="shared" si="329"/>
        <v/>
      </c>
      <c r="AO1416" s="23" t="str">
        <f t="shared" si="331"/>
        <v/>
      </c>
      <c r="AP1416" s="23" t="str">
        <f t="shared" si="332"/>
        <v/>
      </c>
      <c r="AQ1416" s="24" t="str">
        <f t="array" ref="AQ1416">IF(Q1416="","",IF(Q1416&gt;BU$7,5,(Q1416/(MAX(IF(Q$4:Q$1999&lt;BU$7,Q$4:Q$1999))))*5))</f>
        <v/>
      </c>
      <c r="AR1416" s="24" t="str">
        <f t="array" ref="AR1416">IF(R1416="","",IF(R1416&gt;BV$7,5,(R1416/(MAX(IF(R$4:R$1999&lt;BV$7,R$4:R$1999))))*5))</f>
        <v/>
      </c>
      <c r="AS1416" s="24" t="str">
        <f t="array" ref="AS1416">IF(S1416="","",IF(S1416&gt;BW$7,5,(S1416/(MAX(IF(S$4:S$1999&lt;BW$7,S$4:S$1999))))*5))</f>
        <v/>
      </c>
      <c r="AT1416" s="24" t="str">
        <f t="array" ref="AT1416">IF(T1416="","",IF(T1416&gt;BX$7,5,(T1416/(MAX(IF(T$4:T$1999&lt;BX$7,T$4:T$1999))))*5))</f>
        <v/>
      </c>
      <c r="AU1416" s="24" t="str">
        <f t="array" ref="AU1416">IF(U1416="","",IF(U1416&gt;BY$7,5,(U1416/(MAX(IF(U$4:U$1999&lt;BY$7,U$4:U$1999))))*5))</f>
        <v/>
      </c>
      <c r="AV1416" s="24" t="str">
        <f t="array" ref="AV1416">IF(V1416="","",IF(V1416&gt;BZ$7,5,(V1416/(MAX(IF(V$4:V$1999&lt;BZ$7,V$4:V$1999))))*5))</f>
        <v/>
      </c>
      <c r="AW1416" s="24" t="str">
        <f t="array" ref="AW1416">IF(W1416="","",IF(W1416&gt;CA$7,5,(W1416/(MAX(IF(W$4:W$1999&lt;CA$7,W$4:W$1999))))*5))</f>
        <v/>
      </c>
      <c r="AX1416" s="24" t="str">
        <f t="array" ref="AX1416">IF(X1416="","",IF(X1416&gt;CB$7,5,(X1416/(MAX(IF(X$4:X$1999&lt;CB$7,X$4:X$1999))))*5))</f>
        <v/>
      </c>
      <c r="AY1416" s="24" t="str">
        <f t="array" ref="AY1416">IF(Y1416="","",IF(Y1416&gt;CC$7,5,(Y1416/(MAX(IF(Y$4:Y$1999&lt;CC$7,Y$4:Y$1999))))*5))</f>
        <v/>
      </c>
      <c r="AZ1416" s="24" t="str">
        <f t="array" ref="AZ1416">IF(Z1416="","",IF(Z1416&gt;CD$7,5,(Z1416/(MAX(IF(Z$4:Z$1999&lt;CD$7,Z$4:Z$1999))))*5))</f>
        <v/>
      </c>
      <c r="BA1416" s="24" t="str">
        <f t="array" ref="BA1416">IF(AA1416="","",IF(AA1416&gt;CE$7,5,(AA1416/(MAX(IF(AA$4:AA$1999&lt;CE$7,AA$4:AA$1999))))*5))</f>
        <v/>
      </c>
      <c r="BB1416" s="24" t="str">
        <f t="array" ref="BB1416">IF(AB1416="","",IF(AB1416&gt;CF$7,5,(AB1416/(MAX(IF(AB$4:AB$1999&lt;CF$7,AB$4:AB$1999))))*5))</f>
        <v/>
      </c>
      <c r="BC1416" s="24" t="str">
        <f>IF(AM1416="","",IF($AP1416='WQ Reference'!$A$12,SUMPRODUCT($AQ1416:$BB1416,'WQ Reference'!$B$12:$M$12),IF($AP1416='WQ Reference'!$A$13,SUMPRODUCT($AQ1416:$BB1416,'WQ Reference'!$B$13:$M$13),IF($AP1416='WQ Reference'!$A$14,SUMPRODUCT($AQ1416:$BB1416,'WQ Reference'!$B$14:$M$14),IF($AP1416='WQ Reference'!$A$15,SUMPRODUCT($AQ1416:$BB1416,'WQ Reference'!$B$15:$M$15),IF($AP1416='WQ Reference'!$A$16,SUMPRODUCT($AQ1416:$BB1416,'WQ Reference'!$B$16:$M$16),IF($AP1416='WQ Reference'!$A$17,SUMPRODUCT($AQ1416:$BB1416,'WQ Reference'!$B$17:$M$17),"Invalid Watershed")))))))</f>
        <v/>
      </c>
      <c r="BD1416" s="24" t="str">
        <f t="array" ref="BD1416">IF(AC1416="","",IF(AC1416&gt;CG$7,5,(AC1416/(MAX(IF(AC$4:AC$1999&lt;CG$7,AC$4:AC$1999))))*5))</f>
        <v/>
      </c>
      <c r="BE1416" s="24" t="str">
        <f t="array" ref="BE1416">IF(AD1416="","",IF(AD1416&gt;CH$7,5,(AD1416/(MAX(IF(AD$4:AD$1999&lt;CH$7,AD$4:AD$1999))))*5))</f>
        <v/>
      </c>
      <c r="BF1416" s="24" t="str">
        <f t="array" ref="BF1416">IF(AE1416="","",IF(AE1416&gt;CI$7,5,(AE1416/(MAX(IF(AE$4:AE$1999&lt;CI$7,AE$4:AE$1999))))*5))</f>
        <v/>
      </c>
      <c r="BG1416" s="24" t="str">
        <f t="shared" si="333"/>
        <v/>
      </c>
      <c r="BH1416" s="24" t="str">
        <f t="shared" si="334"/>
        <v/>
      </c>
      <c r="BI1416" s="24" t="str">
        <f t="shared" si="335"/>
        <v/>
      </c>
      <c r="BJ1416" s="24" t="str">
        <f t="shared" si="336"/>
        <v/>
      </c>
      <c r="BK1416" s="24" t="str">
        <f t="shared" si="337"/>
        <v/>
      </c>
      <c r="BL1416" s="24" t="str">
        <f t="shared" si="338"/>
        <v/>
      </c>
      <c r="BM1416" s="24" t="str">
        <f t="shared" si="339"/>
        <v/>
      </c>
      <c r="BN1416" s="24" t="str">
        <f t="shared" si="340"/>
        <v/>
      </c>
      <c r="BO1416" s="24" t="str">
        <f t="shared" si="341"/>
        <v/>
      </c>
      <c r="BP1416" s="24" t="str">
        <f>IF(AM1416="","",SUMPRODUCT(BK1416:BO1416,'Benefit Weights'!$A$3:$E$3))</f>
        <v/>
      </c>
      <c r="BQ1416" s="27" t="str">
        <f t="shared" si="342"/>
        <v/>
      </c>
    </row>
    <row r="1417" spans="1:69" x14ac:dyDescent="0.25">
      <c r="A1417" s="23"/>
      <c r="B1417" s="23"/>
      <c r="C1417" s="23"/>
      <c r="D1417" s="23"/>
      <c r="E1417" s="24"/>
      <c r="F1417" s="24"/>
      <c r="G1417" s="24"/>
      <c r="H1417" s="23"/>
      <c r="I1417" s="23"/>
      <c r="J1417" s="23"/>
      <c r="K1417" s="23"/>
      <c r="L1417" s="23"/>
      <c r="M1417" s="23"/>
      <c r="N1417" s="23"/>
      <c r="O1417" s="24"/>
      <c r="P1417" s="24"/>
      <c r="Q1417" s="24"/>
      <c r="R1417" s="24"/>
      <c r="S1417" s="24"/>
      <c r="T1417" s="24"/>
      <c r="U1417" s="24"/>
      <c r="V1417" s="24"/>
      <c r="W1417" s="24"/>
      <c r="X1417" s="24"/>
      <c r="Y1417" s="24"/>
      <c r="Z1417" s="24"/>
      <c r="AA1417" s="24"/>
      <c r="AB1417" s="24"/>
      <c r="AC1417" s="24"/>
      <c r="AD1417" s="24"/>
      <c r="AE1417" s="24"/>
      <c r="AF1417" s="24"/>
      <c r="AG1417" s="24"/>
      <c r="AH1417" s="24"/>
      <c r="AI1417" s="24"/>
      <c r="AJ1417" s="23"/>
      <c r="AK1417" s="23"/>
      <c r="AL1417" s="23"/>
      <c r="AM1417" s="23" t="str">
        <f t="shared" si="330"/>
        <v/>
      </c>
      <c r="AN1417" s="23" t="str">
        <f t="shared" si="329"/>
        <v/>
      </c>
      <c r="AO1417" s="23" t="str">
        <f t="shared" si="331"/>
        <v/>
      </c>
      <c r="AP1417" s="23" t="str">
        <f t="shared" si="332"/>
        <v/>
      </c>
      <c r="AQ1417" s="24" t="str">
        <f t="array" ref="AQ1417">IF(Q1417="","",IF(Q1417&gt;BU$7,5,(Q1417/(MAX(IF(Q$4:Q$1999&lt;BU$7,Q$4:Q$1999))))*5))</f>
        <v/>
      </c>
      <c r="AR1417" s="24" t="str">
        <f t="array" ref="AR1417">IF(R1417="","",IF(R1417&gt;BV$7,5,(R1417/(MAX(IF(R$4:R$1999&lt;BV$7,R$4:R$1999))))*5))</f>
        <v/>
      </c>
      <c r="AS1417" s="24" t="str">
        <f t="array" ref="AS1417">IF(S1417="","",IF(S1417&gt;BW$7,5,(S1417/(MAX(IF(S$4:S$1999&lt;BW$7,S$4:S$1999))))*5))</f>
        <v/>
      </c>
      <c r="AT1417" s="24" t="str">
        <f t="array" ref="AT1417">IF(T1417="","",IF(T1417&gt;BX$7,5,(T1417/(MAX(IF(T$4:T$1999&lt;BX$7,T$4:T$1999))))*5))</f>
        <v/>
      </c>
      <c r="AU1417" s="24" t="str">
        <f t="array" ref="AU1417">IF(U1417="","",IF(U1417&gt;BY$7,5,(U1417/(MAX(IF(U$4:U$1999&lt;BY$7,U$4:U$1999))))*5))</f>
        <v/>
      </c>
      <c r="AV1417" s="24" t="str">
        <f t="array" ref="AV1417">IF(V1417="","",IF(V1417&gt;BZ$7,5,(V1417/(MAX(IF(V$4:V$1999&lt;BZ$7,V$4:V$1999))))*5))</f>
        <v/>
      </c>
      <c r="AW1417" s="24" t="str">
        <f t="array" ref="AW1417">IF(W1417="","",IF(W1417&gt;CA$7,5,(W1417/(MAX(IF(W$4:W$1999&lt;CA$7,W$4:W$1999))))*5))</f>
        <v/>
      </c>
      <c r="AX1417" s="24" t="str">
        <f t="array" ref="AX1417">IF(X1417="","",IF(X1417&gt;CB$7,5,(X1417/(MAX(IF(X$4:X$1999&lt;CB$7,X$4:X$1999))))*5))</f>
        <v/>
      </c>
      <c r="AY1417" s="24" t="str">
        <f t="array" ref="AY1417">IF(Y1417="","",IF(Y1417&gt;CC$7,5,(Y1417/(MAX(IF(Y$4:Y$1999&lt;CC$7,Y$4:Y$1999))))*5))</f>
        <v/>
      </c>
      <c r="AZ1417" s="24" t="str">
        <f t="array" ref="AZ1417">IF(Z1417="","",IF(Z1417&gt;CD$7,5,(Z1417/(MAX(IF(Z$4:Z$1999&lt;CD$7,Z$4:Z$1999))))*5))</f>
        <v/>
      </c>
      <c r="BA1417" s="24" t="str">
        <f t="array" ref="BA1417">IF(AA1417="","",IF(AA1417&gt;CE$7,5,(AA1417/(MAX(IF(AA$4:AA$1999&lt;CE$7,AA$4:AA$1999))))*5))</f>
        <v/>
      </c>
      <c r="BB1417" s="24" t="str">
        <f t="array" ref="BB1417">IF(AB1417="","",IF(AB1417&gt;CF$7,5,(AB1417/(MAX(IF(AB$4:AB$1999&lt;CF$7,AB$4:AB$1999))))*5))</f>
        <v/>
      </c>
      <c r="BC1417" s="24" t="str">
        <f>IF(AM1417="","",IF($AP1417='WQ Reference'!$A$12,SUMPRODUCT($AQ1417:$BB1417,'WQ Reference'!$B$12:$M$12),IF($AP1417='WQ Reference'!$A$13,SUMPRODUCT($AQ1417:$BB1417,'WQ Reference'!$B$13:$M$13),IF($AP1417='WQ Reference'!$A$14,SUMPRODUCT($AQ1417:$BB1417,'WQ Reference'!$B$14:$M$14),IF($AP1417='WQ Reference'!$A$15,SUMPRODUCT($AQ1417:$BB1417,'WQ Reference'!$B$15:$M$15),IF($AP1417='WQ Reference'!$A$16,SUMPRODUCT($AQ1417:$BB1417,'WQ Reference'!$B$16:$M$16),IF($AP1417='WQ Reference'!$A$17,SUMPRODUCT($AQ1417:$BB1417,'WQ Reference'!$B$17:$M$17),"Invalid Watershed")))))))</f>
        <v/>
      </c>
      <c r="BD1417" s="24" t="str">
        <f t="array" ref="BD1417">IF(AC1417="","",IF(AC1417&gt;CG$7,5,(AC1417/(MAX(IF(AC$4:AC$1999&lt;CG$7,AC$4:AC$1999))))*5))</f>
        <v/>
      </c>
      <c r="BE1417" s="24" t="str">
        <f t="array" ref="BE1417">IF(AD1417="","",IF(AD1417&gt;CH$7,5,(AD1417/(MAX(IF(AD$4:AD$1999&lt;CH$7,AD$4:AD$1999))))*5))</f>
        <v/>
      </c>
      <c r="BF1417" s="24" t="str">
        <f t="array" ref="BF1417">IF(AE1417="","",IF(AE1417&gt;CI$7,5,(AE1417/(MAX(IF(AE$4:AE$1999&lt;CI$7,AE$4:AE$1999))))*5))</f>
        <v/>
      </c>
      <c r="BG1417" s="24" t="str">
        <f t="shared" si="333"/>
        <v/>
      </c>
      <c r="BH1417" s="24" t="str">
        <f t="shared" si="334"/>
        <v/>
      </c>
      <c r="BI1417" s="24" t="str">
        <f t="shared" si="335"/>
        <v/>
      </c>
      <c r="BJ1417" s="24" t="str">
        <f t="shared" si="336"/>
        <v/>
      </c>
      <c r="BK1417" s="24" t="str">
        <f t="shared" si="337"/>
        <v/>
      </c>
      <c r="BL1417" s="24" t="str">
        <f t="shared" si="338"/>
        <v/>
      </c>
      <c r="BM1417" s="24" t="str">
        <f t="shared" si="339"/>
        <v/>
      </c>
      <c r="BN1417" s="24" t="str">
        <f t="shared" si="340"/>
        <v/>
      </c>
      <c r="BO1417" s="24" t="str">
        <f t="shared" si="341"/>
        <v/>
      </c>
      <c r="BP1417" s="24" t="str">
        <f>IF(AM1417="","",SUMPRODUCT(BK1417:BO1417,'Benefit Weights'!$A$3:$E$3))</f>
        <v/>
      </c>
      <c r="BQ1417" s="27" t="str">
        <f t="shared" si="342"/>
        <v/>
      </c>
    </row>
    <row r="1418" spans="1:69" x14ac:dyDescent="0.25">
      <c r="A1418" s="23"/>
      <c r="B1418" s="23"/>
      <c r="C1418" s="23"/>
      <c r="D1418" s="23"/>
      <c r="E1418" s="24"/>
      <c r="F1418" s="24"/>
      <c r="G1418" s="24"/>
      <c r="H1418" s="23"/>
      <c r="I1418" s="23"/>
      <c r="J1418" s="23"/>
      <c r="K1418" s="23"/>
      <c r="L1418" s="23"/>
      <c r="M1418" s="23"/>
      <c r="N1418" s="23"/>
      <c r="O1418" s="24"/>
      <c r="P1418" s="24"/>
      <c r="Q1418" s="24"/>
      <c r="R1418" s="24"/>
      <c r="S1418" s="24"/>
      <c r="T1418" s="24"/>
      <c r="U1418" s="24"/>
      <c r="V1418" s="24"/>
      <c r="W1418" s="24"/>
      <c r="X1418" s="24"/>
      <c r="Y1418" s="24"/>
      <c r="Z1418" s="24"/>
      <c r="AA1418" s="24"/>
      <c r="AB1418" s="24"/>
      <c r="AC1418" s="24"/>
      <c r="AD1418" s="24"/>
      <c r="AE1418" s="24"/>
      <c r="AF1418" s="24"/>
      <c r="AG1418" s="24"/>
      <c r="AH1418" s="24"/>
      <c r="AI1418" s="24"/>
      <c r="AJ1418" s="23"/>
      <c r="AK1418" s="23"/>
      <c r="AL1418" s="23"/>
      <c r="AM1418" s="23" t="str">
        <f t="shared" si="330"/>
        <v/>
      </c>
      <c r="AN1418" s="23" t="str">
        <f t="shared" si="329"/>
        <v/>
      </c>
      <c r="AO1418" s="23" t="str">
        <f t="shared" si="331"/>
        <v/>
      </c>
      <c r="AP1418" s="23" t="str">
        <f t="shared" si="332"/>
        <v/>
      </c>
      <c r="AQ1418" s="24" t="str">
        <f t="array" ref="AQ1418">IF(Q1418="","",IF(Q1418&gt;BU$7,5,(Q1418/(MAX(IF(Q$4:Q$1999&lt;BU$7,Q$4:Q$1999))))*5))</f>
        <v/>
      </c>
      <c r="AR1418" s="24" t="str">
        <f t="array" ref="AR1418">IF(R1418="","",IF(R1418&gt;BV$7,5,(R1418/(MAX(IF(R$4:R$1999&lt;BV$7,R$4:R$1999))))*5))</f>
        <v/>
      </c>
      <c r="AS1418" s="24" t="str">
        <f t="array" ref="AS1418">IF(S1418="","",IF(S1418&gt;BW$7,5,(S1418/(MAX(IF(S$4:S$1999&lt;BW$7,S$4:S$1999))))*5))</f>
        <v/>
      </c>
      <c r="AT1418" s="24" t="str">
        <f t="array" ref="AT1418">IF(T1418="","",IF(T1418&gt;BX$7,5,(T1418/(MAX(IF(T$4:T$1999&lt;BX$7,T$4:T$1999))))*5))</f>
        <v/>
      </c>
      <c r="AU1418" s="24" t="str">
        <f t="array" ref="AU1418">IF(U1418="","",IF(U1418&gt;BY$7,5,(U1418/(MAX(IF(U$4:U$1999&lt;BY$7,U$4:U$1999))))*5))</f>
        <v/>
      </c>
      <c r="AV1418" s="24" t="str">
        <f t="array" ref="AV1418">IF(V1418="","",IF(V1418&gt;BZ$7,5,(V1418/(MAX(IF(V$4:V$1999&lt;BZ$7,V$4:V$1999))))*5))</f>
        <v/>
      </c>
      <c r="AW1418" s="24" t="str">
        <f t="array" ref="AW1418">IF(W1418="","",IF(W1418&gt;CA$7,5,(W1418/(MAX(IF(W$4:W$1999&lt;CA$7,W$4:W$1999))))*5))</f>
        <v/>
      </c>
      <c r="AX1418" s="24" t="str">
        <f t="array" ref="AX1418">IF(X1418="","",IF(X1418&gt;CB$7,5,(X1418/(MAX(IF(X$4:X$1999&lt;CB$7,X$4:X$1999))))*5))</f>
        <v/>
      </c>
      <c r="AY1418" s="24" t="str">
        <f t="array" ref="AY1418">IF(Y1418="","",IF(Y1418&gt;CC$7,5,(Y1418/(MAX(IF(Y$4:Y$1999&lt;CC$7,Y$4:Y$1999))))*5))</f>
        <v/>
      </c>
      <c r="AZ1418" s="24" t="str">
        <f t="array" ref="AZ1418">IF(Z1418="","",IF(Z1418&gt;CD$7,5,(Z1418/(MAX(IF(Z$4:Z$1999&lt;CD$7,Z$4:Z$1999))))*5))</f>
        <v/>
      </c>
      <c r="BA1418" s="24" t="str">
        <f t="array" ref="BA1418">IF(AA1418="","",IF(AA1418&gt;CE$7,5,(AA1418/(MAX(IF(AA$4:AA$1999&lt;CE$7,AA$4:AA$1999))))*5))</f>
        <v/>
      </c>
      <c r="BB1418" s="24" t="str">
        <f t="array" ref="BB1418">IF(AB1418="","",IF(AB1418&gt;CF$7,5,(AB1418/(MAX(IF(AB$4:AB$1999&lt;CF$7,AB$4:AB$1999))))*5))</f>
        <v/>
      </c>
      <c r="BC1418" s="24" t="str">
        <f>IF(AM1418="","",IF($AP1418='WQ Reference'!$A$12,SUMPRODUCT($AQ1418:$BB1418,'WQ Reference'!$B$12:$M$12),IF($AP1418='WQ Reference'!$A$13,SUMPRODUCT($AQ1418:$BB1418,'WQ Reference'!$B$13:$M$13),IF($AP1418='WQ Reference'!$A$14,SUMPRODUCT($AQ1418:$BB1418,'WQ Reference'!$B$14:$M$14),IF($AP1418='WQ Reference'!$A$15,SUMPRODUCT($AQ1418:$BB1418,'WQ Reference'!$B$15:$M$15),IF($AP1418='WQ Reference'!$A$16,SUMPRODUCT($AQ1418:$BB1418,'WQ Reference'!$B$16:$M$16),IF($AP1418='WQ Reference'!$A$17,SUMPRODUCT($AQ1418:$BB1418,'WQ Reference'!$B$17:$M$17),"Invalid Watershed")))))))</f>
        <v/>
      </c>
      <c r="BD1418" s="24" t="str">
        <f t="array" ref="BD1418">IF(AC1418="","",IF(AC1418&gt;CG$7,5,(AC1418/(MAX(IF(AC$4:AC$1999&lt;CG$7,AC$4:AC$1999))))*5))</f>
        <v/>
      </c>
      <c r="BE1418" s="24" t="str">
        <f t="array" ref="BE1418">IF(AD1418="","",IF(AD1418&gt;CH$7,5,(AD1418/(MAX(IF(AD$4:AD$1999&lt;CH$7,AD$4:AD$1999))))*5))</f>
        <v/>
      </c>
      <c r="BF1418" s="24" t="str">
        <f t="array" ref="BF1418">IF(AE1418="","",IF(AE1418&gt;CI$7,5,(AE1418/(MAX(IF(AE$4:AE$1999&lt;CI$7,AE$4:AE$1999))))*5))</f>
        <v/>
      </c>
      <c r="BG1418" s="24" t="str">
        <f t="shared" si="333"/>
        <v/>
      </c>
      <c r="BH1418" s="24" t="str">
        <f t="shared" si="334"/>
        <v/>
      </c>
      <c r="BI1418" s="24" t="str">
        <f t="shared" si="335"/>
        <v/>
      </c>
      <c r="BJ1418" s="24" t="str">
        <f t="shared" si="336"/>
        <v/>
      </c>
      <c r="BK1418" s="24" t="str">
        <f t="shared" si="337"/>
        <v/>
      </c>
      <c r="BL1418" s="24" t="str">
        <f t="shared" si="338"/>
        <v/>
      </c>
      <c r="BM1418" s="24" t="str">
        <f t="shared" si="339"/>
        <v/>
      </c>
      <c r="BN1418" s="24" t="str">
        <f t="shared" si="340"/>
        <v/>
      </c>
      <c r="BO1418" s="24" t="str">
        <f t="shared" si="341"/>
        <v/>
      </c>
      <c r="BP1418" s="24" t="str">
        <f>IF(AM1418="","",SUMPRODUCT(BK1418:BO1418,'Benefit Weights'!$A$3:$E$3))</f>
        <v/>
      </c>
      <c r="BQ1418" s="27" t="str">
        <f t="shared" si="342"/>
        <v/>
      </c>
    </row>
    <row r="1419" spans="1:69" x14ac:dyDescent="0.25">
      <c r="A1419" s="23"/>
      <c r="B1419" s="23"/>
      <c r="C1419" s="23"/>
      <c r="D1419" s="23"/>
      <c r="E1419" s="24"/>
      <c r="F1419" s="24"/>
      <c r="G1419" s="24"/>
      <c r="H1419" s="23"/>
      <c r="I1419" s="23"/>
      <c r="J1419" s="23"/>
      <c r="K1419" s="23"/>
      <c r="L1419" s="23"/>
      <c r="M1419" s="23"/>
      <c r="N1419" s="23"/>
      <c r="O1419" s="24"/>
      <c r="P1419" s="24"/>
      <c r="Q1419" s="24"/>
      <c r="R1419" s="24"/>
      <c r="S1419" s="24"/>
      <c r="T1419" s="24"/>
      <c r="U1419" s="24"/>
      <c r="V1419" s="24"/>
      <c r="W1419" s="24"/>
      <c r="X1419" s="24"/>
      <c r="Y1419" s="24"/>
      <c r="Z1419" s="24"/>
      <c r="AA1419" s="24"/>
      <c r="AB1419" s="24"/>
      <c r="AC1419" s="24"/>
      <c r="AD1419" s="24"/>
      <c r="AE1419" s="24"/>
      <c r="AF1419" s="24"/>
      <c r="AG1419" s="24"/>
      <c r="AH1419" s="24"/>
      <c r="AI1419" s="24"/>
      <c r="AJ1419" s="23"/>
      <c r="AK1419" s="23"/>
      <c r="AL1419" s="23"/>
      <c r="AM1419" s="23" t="str">
        <f t="shared" si="330"/>
        <v/>
      </c>
      <c r="AN1419" s="23" t="str">
        <f t="shared" si="329"/>
        <v/>
      </c>
      <c r="AO1419" s="23" t="str">
        <f t="shared" si="331"/>
        <v/>
      </c>
      <c r="AP1419" s="23" t="str">
        <f t="shared" si="332"/>
        <v/>
      </c>
      <c r="AQ1419" s="24" t="str">
        <f t="array" ref="AQ1419">IF(Q1419="","",IF(Q1419&gt;BU$7,5,(Q1419/(MAX(IF(Q$4:Q$1999&lt;BU$7,Q$4:Q$1999))))*5))</f>
        <v/>
      </c>
      <c r="AR1419" s="24" t="str">
        <f t="array" ref="AR1419">IF(R1419="","",IF(R1419&gt;BV$7,5,(R1419/(MAX(IF(R$4:R$1999&lt;BV$7,R$4:R$1999))))*5))</f>
        <v/>
      </c>
      <c r="AS1419" s="24" t="str">
        <f t="array" ref="AS1419">IF(S1419="","",IF(S1419&gt;BW$7,5,(S1419/(MAX(IF(S$4:S$1999&lt;BW$7,S$4:S$1999))))*5))</f>
        <v/>
      </c>
      <c r="AT1419" s="24" t="str">
        <f t="array" ref="AT1419">IF(T1419="","",IF(T1419&gt;BX$7,5,(T1419/(MAX(IF(T$4:T$1999&lt;BX$7,T$4:T$1999))))*5))</f>
        <v/>
      </c>
      <c r="AU1419" s="24" t="str">
        <f t="array" ref="AU1419">IF(U1419="","",IF(U1419&gt;BY$7,5,(U1419/(MAX(IF(U$4:U$1999&lt;BY$7,U$4:U$1999))))*5))</f>
        <v/>
      </c>
      <c r="AV1419" s="24" t="str">
        <f t="array" ref="AV1419">IF(V1419="","",IF(V1419&gt;BZ$7,5,(V1419/(MAX(IF(V$4:V$1999&lt;BZ$7,V$4:V$1999))))*5))</f>
        <v/>
      </c>
      <c r="AW1419" s="24" t="str">
        <f t="array" ref="AW1419">IF(W1419="","",IF(W1419&gt;CA$7,5,(W1419/(MAX(IF(W$4:W$1999&lt;CA$7,W$4:W$1999))))*5))</f>
        <v/>
      </c>
      <c r="AX1419" s="24" t="str">
        <f t="array" ref="AX1419">IF(X1419="","",IF(X1419&gt;CB$7,5,(X1419/(MAX(IF(X$4:X$1999&lt;CB$7,X$4:X$1999))))*5))</f>
        <v/>
      </c>
      <c r="AY1419" s="24" t="str">
        <f t="array" ref="AY1419">IF(Y1419="","",IF(Y1419&gt;CC$7,5,(Y1419/(MAX(IF(Y$4:Y$1999&lt;CC$7,Y$4:Y$1999))))*5))</f>
        <v/>
      </c>
      <c r="AZ1419" s="24" t="str">
        <f t="array" ref="AZ1419">IF(Z1419="","",IF(Z1419&gt;CD$7,5,(Z1419/(MAX(IF(Z$4:Z$1999&lt;CD$7,Z$4:Z$1999))))*5))</f>
        <v/>
      </c>
      <c r="BA1419" s="24" t="str">
        <f t="array" ref="BA1419">IF(AA1419="","",IF(AA1419&gt;CE$7,5,(AA1419/(MAX(IF(AA$4:AA$1999&lt;CE$7,AA$4:AA$1999))))*5))</f>
        <v/>
      </c>
      <c r="BB1419" s="24" t="str">
        <f t="array" ref="BB1419">IF(AB1419="","",IF(AB1419&gt;CF$7,5,(AB1419/(MAX(IF(AB$4:AB$1999&lt;CF$7,AB$4:AB$1999))))*5))</f>
        <v/>
      </c>
      <c r="BC1419" s="24" t="str">
        <f>IF(AM1419="","",IF($AP1419='WQ Reference'!$A$12,SUMPRODUCT($AQ1419:$BB1419,'WQ Reference'!$B$12:$M$12),IF($AP1419='WQ Reference'!$A$13,SUMPRODUCT($AQ1419:$BB1419,'WQ Reference'!$B$13:$M$13),IF($AP1419='WQ Reference'!$A$14,SUMPRODUCT($AQ1419:$BB1419,'WQ Reference'!$B$14:$M$14),IF($AP1419='WQ Reference'!$A$15,SUMPRODUCT($AQ1419:$BB1419,'WQ Reference'!$B$15:$M$15),IF($AP1419='WQ Reference'!$A$16,SUMPRODUCT($AQ1419:$BB1419,'WQ Reference'!$B$16:$M$16),IF($AP1419='WQ Reference'!$A$17,SUMPRODUCT($AQ1419:$BB1419,'WQ Reference'!$B$17:$M$17),"Invalid Watershed")))))))</f>
        <v/>
      </c>
      <c r="BD1419" s="24" t="str">
        <f t="array" ref="BD1419">IF(AC1419="","",IF(AC1419&gt;CG$7,5,(AC1419/(MAX(IF(AC$4:AC$1999&lt;CG$7,AC$4:AC$1999))))*5))</f>
        <v/>
      </c>
      <c r="BE1419" s="24" t="str">
        <f t="array" ref="BE1419">IF(AD1419="","",IF(AD1419&gt;CH$7,5,(AD1419/(MAX(IF(AD$4:AD$1999&lt;CH$7,AD$4:AD$1999))))*5))</f>
        <v/>
      </c>
      <c r="BF1419" s="24" t="str">
        <f t="array" ref="BF1419">IF(AE1419="","",IF(AE1419&gt;CI$7,5,(AE1419/(MAX(IF(AE$4:AE$1999&lt;CI$7,AE$4:AE$1999))))*5))</f>
        <v/>
      </c>
      <c r="BG1419" s="24" t="str">
        <f t="shared" si="333"/>
        <v/>
      </c>
      <c r="BH1419" s="24" t="str">
        <f t="shared" si="334"/>
        <v/>
      </c>
      <c r="BI1419" s="24" t="str">
        <f t="shared" si="335"/>
        <v/>
      </c>
      <c r="BJ1419" s="24" t="str">
        <f t="shared" si="336"/>
        <v/>
      </c>
      <c r="BK1419" s="24" t="str">
        <f t="shared" si="337"/>
        <v/>
      </c>
      <c r="BL1419" s="24" t="str">
        <f t="shared" si="338"/>
        <v/>
      </c>
      <c r="BM1419" s="24" t="str">
        <f t="shared" si="339"/>
        <v/>
      </c>
      <c r="BN1419" s="24" t="str">
        <f t="shared" si="340"/>
        <v/>
      </c>
      <c r="BO1419" s="24" t="str">
        <f t="shared" si="341"/>
        <v/>
      </c>
      <c r="BP1419" s="24" t="str">
        <f>IF(AM1419="","",SUMPRODUCT(BK1419:BO1419,'Benefit Weights'!$A$3:$E$3))</f>
        <v/>
      </c>
      <c r="BQ1419" s="27" t="str">
        <f t="shared" si="342"/>
        <v/>
      </c>
    </row>
    <row r="1420" spans="1:69" x14ac:dyDescent="0.25">
      <c r="A1420" s="23"/>
      <c r="B1420" s="23"/>
      <c r="C1420" s="23"/>
      <c r="D1420" s="23"/>
      <c r="E1420" s="24"/>
      <c r="F1420" s="24"/>
      <c r="G1420" s="24"/>
      <c r="H1420" s="23"/>
      <c r="I1420" s="23"/>
      <c r="J1420" s="23"/>
      <c r="K1420" s="23"/>
      <c r="L1420" s="23"/>
      <c r="M1420" s="23"/>
      <c r="N1420" s="23"/>
      <c r="O1420" s="24"/>
      <c r="P1420" s="24"/>
      <c r="Q1420" s="24"/>
      <c r="R1420" s="24"/>
      <c r="S1420" s="24"/>
      <c r="T1420" s="24"/>
      <c r="U1420" s="24"/>
      <c r="V1420" s="24"/>
      <c r="W1420" s="24"/>
      <c r="X1420" s="24"/>
      <c r="Y1420" s="24"/>
      <c r="Z1420" s="24"/>
      <c r="AA1420" s="24"/>
      <c r="AB1420" s="24"/>
      <c r="AC1420" s="24"/>
      <c r="AD1420" s="24"/>
      <c r="AE1420" s="24"/>
      <c r="AF1420" s="24"/>
      <c r="AG1420" s="24"/>
      <c r="AH1420" s="24"/>
      <c r="AI1420" s="24"/>
      <c r="AJ1420" s="23"/>
      <c r="AK1420" s="23"/>
      <c r="AL1420" s="23"/>
      <c r="AM1420" s="23" t="str">
        <f t="shared" si="330"/>
        <v/>
      </c>
      <c r="AN1420" s="23" t="str">
        <f t="shared" si="329"/>
        <v/>
      </c>
      <c r="AO1420" s="23" t="str">
        <f t="shared" si="331"/>
        <v/>
      </c>
      <c r="AP1420" s="23" t="str">
        <f t="shared" si="332"/>
        <v/>
      </c>
      <c r="AQ1420" s="24" t="str">
        <f t="array" ref="AQ1420">IF(Q1420="","",IF(Q1420&gt;BU$7,5,(Q1420/(MAX(IF(Q$4:Q$1999&lt;BU$7,Q$4:Q$1999))))*5))</f>
        <v/>
      </c>
      <c r="AR1420" s="24" t="str">
        <f t="array" ref="AR1420">IF(R1420="","",IF(R1420&gt;BV$7,5,(R1420/(MAX(IF(R$4:R$1999&lt;BV$7,R$4:R$1999))))*5))</f>
        <v/>
      </c>
      <c r="AS1420" s="24" t="str">
        <f t="array" ref="AS1420">IF(S1420="","",IF(S1420&gt;BW$7,5,(S1420/(MAX(IF(S$4:S$1999&lt;BW$7,S$4:S$1999))))*5))</f>
        <v/>
      </c>
      <c r="AT1420" s="24" t="str">
        <f t="array" ref="AT1420">IF(T1420="","",IF(T1420&gt;BX$7,5,(T1420/(MAX(IF(T$4:T$1999&lt;BX$7,T$4:T$1999))))*5))</f>
        <v/>
      </c>
      <c r="AU1420" s="24" t="str">
        <f t="array" ref="AU1420">IF(U1420="","",IF(U1420&gt;BY$7,5,(U1420/(MAX(IF(U$4:U$1999&lt;BY$7,U$4:U$1999))))*5))</f>
        <v/>
      </c>
      <c r="AV1420" s="24" t="str">
        <f t="array" ref="AV1420">IF(V1420="","",IF(V1420&gt;BZ$7,5,(V1420/(MAX(IF(V$4:V$1999&lt;BZ$7,V$4:V$1999))))*5))</f>
        <v/>
      </c>
      <c r="AW1420" s="24" t="str">
        <f t="array" ref="AW1420">IF(W1420="","",IF(W1420&gt;CA$7,5,(W1420/(MAX(IF(W$4:W$1999&lt;CA$7,W$4:W$1999))))*5))</f>
        <v/>
      </c>
      <c r="AX1420" s="24" t="str">
        <f t="array" ref="AX1420">IF(X1420="","",IF(X1420&gt;CB$7,5,(X1420/(MAX(IF(X$4:X$1999&lt;CB$7,X$4:X$1999))))*5))</f>
        <v/>
      </c>
      <c r="AY1420" s="24" t="str">
        <f t="array" ref="AY1420">IF(Y1420="","",IF(Y1420&gt;CC$7,5,(Y1420/(MAX(IF(Y$4:Y$1999&lt;CC$7,Y$4:Y$1999))))*5))</f>
        <v/>
      </c>
      <c r="AZ1420" s="24" t="str">
        <f t="array" ref="AZ1420">IF(Z1420="","",IF(Z1420&gt;CD$7,5,(Z1420/(MAX(IF(Z$4:Z$1999&lt;CD$7,Z$4:Z$1999))))*5))</f>
        <v/>
      </c>
      <c r="BA1420" s="24" t="str">
        <f t="array" ref="BA1420">IF(AA1420="","",IF(AA1420&gt;CE$7,5,(AA1420/(MAX(IF(AA$4:AA$1999&lt;CE$7,AA$4:AA$1999))))*5))</f>
        <v/>
      </c>
      <c r="BB1420" s="24" t="str">
        <f t="array" ref="BB1420">IF(AB1420="","",IF(AB1420&gt;CF$7,5,(AB1420/(MAX(IF(AB$4:AB$1999&lt;CF$7,AB$4:AB$1999))))*5))</f>
        <v/>
      </c>
      <c r="BC1420" s="24" t="str">
        <f>IF(AM1420="","",IF($AP1420='WQ Reference'!$A$12,SUMPRODUCT($AQ1420:$BB1420,'WQ Reference'!$B$12:$M$12),IF($AP1420='WQ Reference'!$A$13,SUMPRODUCT($AQ1420:$BB1420,'WQ Reference'!$B$13:$M$13),IF($AP1420='WQ Reference'!$A$14,SUMPRODUCT($AQ1420:$BB1420,'WQ Reference'!$B$14:$M$14),IF($AP1420='WQ Reference'!$A$15,SUMPRODUCT($AQ1420:$BB1420,'WQ Reference'!$B$15:$M$15),IF($AP1420='WQ Reference'!$A$16,SUMPRODUCT($AQ1420:$BB1420,'WQ Reference'!$B$16:$M$16),IF($AP1420='WQ Reference'!$A$17,SUMPRODUCT($AQ1420:$BB1420,'WQ Reference'!$B$17:$M$17),"Invalid Watershed")))))))</f>
        <v/>
      </c>
      <c r="BD1420" s="24" t="str">
        <f t="array" ref="BD1420">IF(AC1420="","",IF(AC1420&gt;CG$7,5,(AC1420/(MAX(IF(AC$4:AC$1999&lt;CG$7,AC$4:AC$1999))))*5))</f>
        <v/>
      </c>
      <c r="BE1420" s="24" t="str">
        <f t="array" ref="BE1420">IF(AD1420="","",IF(AD1420&gt;CH$7,5,(AD1420/(MAX(IF(AD$4:AD$1999&lt;CH$7,AD$4:AD$1999))))*5))</f>
        <v/>
      </c>
      <c r="BF1420" s="24" t="str">
        <f t="array" ref="BF1420">IF(AE1420="","",IF(AE1420&gt;CI$7,5,(AE1420/(MAX(IF(AE$4:AE$1999&lt;CI$7,AE$4:AE$1999))))*5))</f>
        <v/>
      </c>
      <c r="BG1420" s="24" t="str">
        <f t="shared" si="333"/>
        <v/>
      </c>
      <c r="BH1420" s="24" t="str">
        <f t="shared" si="334"/>
        <v/>
      </c>
      <c r="BI1420" s="24" t="str">
        <f t="shared" si="335"/>
        <v/>
      </c>
      <c r="BJ1420" s="24" t="str">
        <f t="shared" si="336"/>
        <v/>
      </c>
      <c r="BK1420" s="24" t="str">
        <f t="shared" si="337"/>
        <v/>
      </c>
      <c r="BL1420" s="24" t="str">
        <f t="shared" si="338"/>
        <v/>
      </c>
      <c r="BM1420" s="24" t="str">
        <f t="shared" si="339"/>
        <v/>
      </c>
      <c r="BN1420" s="24" t="str">
        <f t="shared" si="340"/>
        <v/>
      </c>
      <c r="BO1420" s="24" t="str">
        <f t="shared" si="341"/>
        <v/>
      </c>
      <c r="BP1420" s="24" t="str">
        <f>IF(AM1420="","",SUMPRODUCT(BK1420:BO1420,'Benefit Weights'!$A$3:$E$3))</f>
        <v/>
      </c>
      <c r="BQ1420" s="27" t="str">
        <f t="shared" si="342"/>
        <v/>
      </c>
    </row>
    <row r="1421" spans="1:69" x14ac:dyDescent="0.25">
      <c r="A1421" s="23"/>
      <c r="B1421" s="23"/>
      <c r="C1421" s="23"/>
      <c r="D1421" s="23"/>
      <c r="E1421" s="24"/>
      <c r="F1421" s="24"/>
      <c r="G1421" s="24"/>
      <c r="H1421" s="23"/>
      <c r="I1421" s="23"/>
      <c r="J1421" s="23"/>
      <c r="K1421" s="23"/>
      <c r="L1421" s="23"/>
      <c r="M1421" s="23"/>
      <c r="N1421" s="23"/>
      <c r="O1421" s="24"/>
      <c r="P1421" s="24"/>
      <c r="Q1421" s="24"/>
      <c r="R1421" s="24"/>
      <c r="S1421" s="24"/>
      <c r="T1421" s="24"/>
      <c r="U1421" s="24"/>
      <c r="V1421" s="24"/>
      <c r="W1421" s="24"/>
      <c r="X1421" s="24"/>
      <c r="Y1421" s="24"/>
      <c r="Z1421" s="24"/>
      <c r="AA1421" s="24"/>
      <c r="AB1421" s="24"/>
      <c r="AC1421" s="24"/>
      <c r="AD1421" s="24"/>
      <c r="AE1421" s="24"/>
      <c r="AF1421" s="24"/>
      <c r="AG1421" s="24"/>
      <c r="AH1421" s="24"/>
      <c r="AI1421" s="24"/>
      <c r="AJ1421" s="23"/>
      <c r="AK1421" s="23"/>
      <c r="AL1421" s="23"/>
      <c r="AM1421" s="23" t="str">
        <f t="shared" si="330"/>
        <v/>
      </c>
      <c r="AN1421" s="23" t="str">
        <f t="shared" si="329"/>
        <v/>
      </c>
      <c r="AO1421" s="23" t="str">
        <f t="shared" si="331"/>
        <v/>
      </c>
      <c r="AP1421" s="23" t="str">
        <f t="shared" si="332"/>
        <v/>
      </c>
      <c r="AQ1421" s="24" t="str">
        <f t="array" ref="AQ1421">IF(Q1421="","",IF(Q1421&gt;BU$7,5,(Q1421/(MAX(IF(Q$4:Q$1999&lt;BU$7,Q$4:Q$1999))))*5))</f>
        <v/>
      </c>
      <c r="AR1421" s="24" t="str">
        <f t="array" ref="AR1421">IF(R1421="","",IF(R1421&gt;BV$7,5,(R1421/(MAX(IF(R$4:R$1999&lt;BV$7,R$4:R$1999))))*5))</f>
        <v/>
      </c>
      <c r="AS1421" s="24" t="str">
        <f t="array" ref="AS1421">IF(S1421="","",IF(S1421&gt;BW$7,5,(S1421/(MAX(IF(S$4:S$1999&lt;BW$7,S$4:S$1999))))*5))</f>
        <v/>
      </c>
      <c r="AT1421" s="24" t="str">
        <f t="array" ref="AT1421">IF(T1421="","",IF(T1421&gt;BX$7,5,(T1421/(MAX(IF(T$4:T$1999&lt;BX$7,T$4:T$1999))))*5))</f>
        <v/>
      </c>
      <c r="AU1421" s="24" t="str">
        <f t="array" ref="AU1421">IF(U1421="","",IF(U1421&gt;BY$7,5,(U1421/(MAX(IF(U$4:U$1999&lt;BY$7,U$4:U$1999))))*5))</f>
        <v/>
      </c>
      <c r="AV1421" s="24" t="str">
        <f t="array" ref="AV1421">IF(V1421="","",IF(V1421&gt;BZ$7,5,(V1421/(MAX(IF(V$4:V$1999&lt;BZ$7,V$4:V$1999))))*5))</f>
        <v/>
      </c>
      <c r="AW1421" s="24" t="str">
        <f t="array" ref="AW1421">IF(W1421="","",IF(W1421&gt;CA$7,5,(W1421/(MAX(IF(W$4:W$1999&lt;CA$7,W$4:W$1999))))*5))</f>
        <v/>
      </c>
      <c r="AX1421" s="24" t="str">
        <f t="array" ref="AX1421">IF(X1421="","",IF(X1421&gt;CB$7,5,(X1421/(MAX(IF(X$4:X$1999&lt;CB$7,X$4:X$1999))))*5))</f>
        <v/>
      </c>
      <c r="AY1421" s="24" t="str">
        <f t="array" ref="AY1421">IF(Y1421="","",IF(Y1421&gt;CC$7,5,(Y1421/(MAX(IF(Y$4:Y$1999&lt;CC$7,Y$4:Y$1999))))*5))</f>
        <v/>
      </c>
      <c r="AZ1421" s="24" t="str">
        <f t="array" ref="AZ1421">IF(Z1421="","",IF(Z1421&gt;CD$7,5,(Z1421/(MAX(IF(Z$4:Z$1999&lt;CD$7,Z$4:Z$1999))))*5))</f>
        <v/>
      </c>
      <c r="BA1421" s="24" t="str">
        <f t="array" ref="BA1421">IF(AA1421="","",IF(AA1421&gt;CE$7,5,(AA1421/(MAX(IF(AA$4:AA$1999&lt;CE$7,AA$4:AA$1999))))*5))</f>
        <v/>
      </c>
      <c r="BB1421" s="24" t="str">
        <f t="array" ref="BB1421">IF(AB1421="","",IF(AB1421&gt;CF$7,5,(AB1421/(MAX(IF(AB$4:AB$1999&lt;CF$7,AB$4:AB$1999))))*5))</f>
        <v/>
      </c>
      <c r="BC1421" s="24" t="str">
        <f>IF(AM1421="","",IF($AP1421='WQ Reference'!$A$12,SUMPRODUCT($AQ1421:$BB1421,'WQ Reference'!$B$12:$M$12),IF($AP1421='WQ Reference'!$A$13,SUMPRODUCT($AQ1421:$BB1421,'WQ Reference'!$B$13:$M$13),IF($AP1421='WQ Reference'!$A$14,SUMPRODUCT($AQ1421:$BB1421,'WQ Reference'!$B$14:$M$14),IF($AP1421='WQ Reference'!$A$15,SUMPRODUCT($AQ1421:$BB1421,'WQ Reference'!$B$15:$M$15),IF($AP1421='WQ Reference'!$A$16,SUMPRODUCT($AQ1421:$BB1421,'WQ Reference'!$B$16:$M$16),IF($AP1421='WQ Reference'!$A$17,SUMPRODUCT($AQ1421:$BB1421,'WQ Reference'!$B$17:$M$17),"Invalid Watershed")))))))</f>
        <v/>
      </c>
      <c r="BD1421" s="24" t="str">
        <f t="array" ref="BD1421">IF(AC1421="","",IF(AC1421&gt;CG$7,5,(AC1421/(MAX(IF(AC$4:AC$1999&lt;CG$7,AC$4:AC$1999))))*5))</f>
        <v/>
      </c>
      <c r="BE1421" s="24" t="str">
        <f t="array" ref="BE1421">IF(AD1421="","",IF(AD1421&gt;CH$7,5,(AD1421/(MAX(IF(AD$4:AD$1999&lt;CH$7,AD$4:AD$1999))))*5))</f>
        <v/>
      </c>
      <c r="BF1421" s="24" t="str">
        <f t="array" ref="BF1421">IF(AE1421="","",IF(AE1421&gt;CI$7,5,(AE1421/(MAX(IF(AE$4:AE$1999&lt;CI$7,AE$4:AE$1999))))*5))</f>
        <v/>
      </c>
      <c r="BG1421" s="24" t="str">
        <f t="shared" si="333"/>
        <v/>
      </c>
      <c r="BH1421" s="24" t="str">
        <f t="shared" si="334"/>
        <v/>
      </c>
      <c r="BI1421" s="24" t="str">
        <f t="shared" si="335"/>
        <v/>
      </c>
      <c r="BJ1421" s="24" t="str">
        <f t="shared" si="336"/>
        <v/>
      </c>
      <c r="BK1421" s="24" t="str">
        <f t="shared" si="337"/>
        <v/>
      </c>
      <c r="BL1421" s="24" t="str">
        <f t="shared" si="338"/>
        <v/>
      </c>
      <c r="BM1421" s="24" t="str">
        <f t="shared" si="339"/>
        <v/>
      </c>
      <c r="BN1421" s="24" t="str">
        <f t="shared" si="340"/>
        <v/>
      </c>
      <c r="BO1421" s="24" t="str">
        <f t="shared" si="341"/>
        <v/>
      </c>
      <c r="BP1421" s="24" t="str">
        <f>IF(AM1421="","",SUMPRODUCT(BK1421:BO1421,'Benefit Weights'!$A$3:$E$3))</f>
        <v/>
      </c>
      <c r="BQ1421" s="27" t="str">
        <f t="shared" si="342"/>
        <v/>
      </c>
    </row>
    <row r="1422" spans="1:69" x14ac:dyDescent="0.25">
      <c r="A1422" s="23"/>
      <c r="B1422" s="23"/>
      <c r="C1422" s="23"/>
      <c r="D1422" s="23"/>
      <c r="E1422" s="24"/>
      <c r="F1422" s="24"/>
      <c r="G1422" s="24"/>
      <c r="H1422" s="23"/>
      <c r="I1422" s="23"/>
      <c r="J1422" s="23"/>
      <c r="K1422" s="23"/>
      <c r="L1422" s="23"/>
      <c r="M1422" s="23"/>
      <c r="N1422" s="23"/>
      <c r="O1422" s="24"/>
      <c r="P1422" s="24"/>
      <c r="Q1422" s="24"/>
      <c r="R1422" s="24"/>
      <c r="S1422" s="24"/>
      <c r="T1422" s="24"/>
      <c r="U1422" s="24"/>
      <c r="V1422" s="24"/>
      <c r="W1422" s="24"/>
      <c r="X1422" s="24"/>
      <c r="Y1422" s="24"/>
      <c r="Z1422" s="24"/>
      <c r="AA1422" s="24"/>
      <c r="AB1422" s="24"/>
      <c r="AC1422" s="24"/>
      <c r="AD1422" s="24"/>
      <c r="AE1422" s="24"/>
      <c r="AF1422" s="24"/>
      <c r="AG1422" s="24"/>
      <c r="AH1422" s="24"/>
      <c r="AI1422" s="24"/>
      <c r="AJ1422" s="23"/>
      <c r="AK1422" s="23"/>
      <c r="AL1422" s="23"/>
      <c r="AM1422" s="23" t="str">
        <f t="shared" si="330"/>
        <v/>
      </c>
      <c r="AN1422" s="23" t="str">
        <f t="shared" si="329"/>
        <v/>
      </c>
      <c r="AO1422" s="23" t="str">
        <f t="shared" si="331"/>
        <v/>
      </c>
      <c r="AP1422" s="23" t="str">
        <f t="shared" si="332"/>
        <v/>
      </c>
      <c r="AQ1422" s="24" t="str">
        <f t="array" ref="AQ1422">IF(Q1422="","",IF(Q1422&gt;BU$7,5,(Q1422/(MAX(IF(Q$4:Q$1999&lt;BU$7,Q$4:Q$1999))))*5))</f>
        <v/>
      </c>
      <c r="AR1422" s="24" t="str">
        <f t="array" ref="AR1422">IF(R1422="","",IF(R1422&gt;BV$7,5,(R1422/(MAX(IF(R$4:R$1999&lt;BV$7,R$4:R$1999))))*5))</f>
        <v/>
      </c>
      <c r="AS1422" s="24" t="str">
        <f t="array" ref="AS1422">IF(S1422="","",IF(S1422&gt;BW$7,5,(S1422/(MAX(IF(S$4:S$1999&lt;BW$7,S$4:S$1999))))*5))</f>
        <v/>
      </c>
      <c r="AT1422" s="24" t="str">
        <f t="array" ref="AT1422">IF(T1422="","",IF(T1422&gt;BX$7,5,(T1422/(MAX(IF(T$4:T$1999&lt;BX$7,T$4:T$1999))))*5))</f>
        <v/>
      </c>
      <c r="AU1422" s="24" t="str">
        <f t="array" ref="AU1422">IF(U1422="","",IF(U1422&gt;BY$7,5,(U1422/(MAX(IF(U$4:U$1999&lt;BY$7,U$4:U$1999))))*5))</f>
        <v/>
      </c>
      <c r="AV1422" s="24" t="str">
        <f t="array" ref="AV1422">IF(V1422="","",IF(V1422&gt;BZ$7,5,(V1422/(MAX(IF(V$4:V$1999&lt;BZ$7,V$4:V$1999))))*5))</f>
        <v/>
      </c>
      <c r="AW1422" s="24" t="str">
        <f t="array" ref="AW1422">IF(W1422="","",IF(W1422&gt;CA$7,5,(W1422/(MAX(IF(W$4:W$1999&lt;CA$7,W$4:W$1999))))*5))</f>
        <v/>
      </c>
      <c r="AX1422" s="24" t="str">
        <f t="array" ref="AX1422">IF(X1422="","",IF(X1422&gt;CB$7,5,(X1422/(MAX(IF(X$4:X$1999&lt;CB$7,X$4:X$1999))))*5))</f>
        <v/>
      </c>
      <c r="AY1422" s="24" t="str">
        <f t="array" ref="AY1422">IF(Y1422="","",IF(Y1422&gt;CC$7,5,(Y1422/(MAX(IF(Y$4:Y$1999&lt;CC$7,Y$4:Y$1999))))*5))</f>
        <v/>
      </c>
      <c r="AZ1422" s="24" t="str">
        <f t="array" ref="AZ1422">IF(Z1422="","",IF(Z1422&gt;CD$7,5,(Z1422/(MAX(IF(Z$4:Z$1999&lt;CD$7,Z$4:Z$1999))))*5))</f>
        <v/>
      </c>
      <c r="BA1422" s="24" t="str">
        <f t="array" ref="BA1422">IF(AA1422="","",IF(AA1422&gt;CE$7,5,(AA1422/(MAX(IF(AA$4:AA$1999&lt;CE$7,AA$4:AA$1999))))*5))</f>
        <v/>
      </c>
      <c r="BB1422" s="24" t="str">
        <f t="array" ref="BB1422">IF(AB1422="","",IF(AB1422&gt;CF$7,5,(AB1422/(MAX(IF(AB$4:AB$1999&lt;CF$7,AB$4:AB$1999))))*5))</f>
        <v/>
      </c>
      <c r="BC1422" s="24" t="str">
        <f>IF(AM1422="","",IF($AP1422='WQ Reference'!$A$12,SUMPRODUCT($AQ1422:$BB1422,'WQ Reference'!$B$12:$M$12),IF($AP1422='WQ Reference'!$A$13,SUMPRODUCT($AQ1422:$BB1422,'WQ Reference'!$B$13:$M$13),IF($AP1422='WQ Reference'!$A$14,SUMPRODUCT($AQ1422:$BB1422,'WQ Reference'!$B$14:$M$14),IF($AP1422='WQ Reference'!$A$15,SUMPRODUCT($AQ1422:$BB1422,'WQ Reference'!$B$15:$M$15),IF($AP1422='WQ Reference'!$A$16,SUMPRODUCT($AQ1422:$BB1422,'WQ Reference'!$B$16:$M$16),IF($AP1422='WQ Reference'!$A$17,SUMPRODUCT($AQ1422:$BB1422,'WQ Reference'!$B$17:$M$17),"Invalid Watershed")))))))</f>
        <v/>
      </c>
      <c r="BD1422" s="24" t="str">
        <f t="array" ref="BD1422">IF(AC1422="","",IF(AC1422&gt;CG$7,5,(AC1422/(MAX(IF(AC$4:AC$1999&lt;CG$7,AC$4:AC$1999))))*5))</f>
        <v/>
      </c>
      <c r="BE1422" s="24" t="str">
        <f t="array" ref="BE1422">IF(AD1422="","",IF(AD1422&gt;CH$7,5,(AD1422/(MAX(IF(AD$4:AD$1999&lt;CH$7,AD$4:AD$1999))))*5))</f>
        <v/>
      </c>
      <c r="BF1422" s="24" t="str">
        <f t="array" ref="BF1422">IF(AE1422="","",IF(AE1422&gt;CI$7,5,(AE1422/(MAX(IF(AE$4:AE$1999&lt;CI$7,AE$4:AE$1999))))*5))</f>
        <v/>
      </c>
      <c r="BG1422" s="24" t="str">
        <f t="shared" si="333"/>
        <v/>
      </c>
      <c r="BH1422" s="24" t="str">
        <f t="shared" si="334"/>
        <v/>
      </c>
      <c r="BI1422" s="24" t="str">
        <f t="shared" si="335"/>
        <v/>
      </c>
      <c r="BJ1422" s="24" t="str">
        <f t="shared" si="336"/>
        <v/>
      </c>
      <c r="BK1422" s="24" t="str">
        <f t="shared" si="337"/>
        <v/>
      </c>
      <c r="BL1422" s="24" t="str">
        <f t="shared" si="338"/>
        <v/>
      </c>
      <c r="BM1422" s="24" t="str">
        <f t="shared" si="339"/>
        <v/>
      </c>
      <c r="BN1422" s="24" t="str">
        <f t="shared" si="340"/>
        <v/>
      </c>
      <c r="BO1422" s="24" t="str">
        <f t="shared" si="341"/>
        <v/>
      </c>
      <c r="BP1422" s="24" t="str">
        <f>IF(AM1422="","",SUMPRODUCT(BK1422:BO1422,'Benefit Weights'!$A$3:$E$3))</f>
        <v/>
      </c>
      <c r="BQ1422" s="27" t="str">
        <f t="shared" si="342"/>
        <v/>
      </c>
    </row>
    <row r="1423" spans="1:69" x14ac:dyDescent="0.25">
      <c r="A1423" s="23"/>
      <c r="B1423" s="23"/>
      <c r="C1423" s="23"/>
      <c r="D1423" s="23"/>
      <c r="E1423" s="24"/>
      <c r="F1423" s="24"/>
      <c r="G1423" s="24"/>
      <c r="H1423" s="23"/>
      <c r="I1423" s="23"/>
      <c r="J1423" s="23"/>
      <c r="K1423" s="23"/>
      <c r="L1423" s="23"/>
      <c r="M1423" s="23"/>
      <c r="N1423" s="23"/>
      <c r="O1423" s="24"/>
      <c r="P1423" s="24"/>
      <c r="Q1423" s="24"/>
      <c r="R1423" s="24"/>
      <c r="S1423" s="24"/>
      <c r="T1423" s="24"/>
      <c r="U1423" s="24"/>
      <c r="V1423" s="24"/>
      <c r="W1423" s="24"/>
      <c r="X1423" s="24"/>
      <c r="Y1423" s="24"/>
      <c r="Z1423" s="24"/>
      <c r="AA1423" s="24"/>
      <c r="AB1423" s="24"/>
      <c r="AC1423" s="24"/>
      <c r="AD1423" s="24"/>
      <c r="AE1423" s="24"/>
      <c r="AF1423" s="24"/>
      <c r="AG1423" s="24"/>
      <c r="AH1423" s="24"/>
      <c r="AI1423" s="24"/>
      <c r="AJ1423" s="23"/>
      <c r="AK1423" s="23"/>
      <c r="AL1423" s="23"/>
      <c r="AM1423" s="23" t="str">
        <f t="shared" si="330"/>
        <v/>
      </c>
      <c r="AN1423" s="23" t="str">
        <f t="shared" si="329"/>
        <v/>
      </c>
      <c r="AO1423" s="23" t="str">
        <f t="shared" si="331"/>
        <v/>
      </c>
      <c r="AP1423" s="23" t="str">
        <f t="shared" si="332"/>
        <v/>
      </c>
      <c r="AQ1423" s="24" t="str">
        <f t="array" ref="AQ1423">IF(Q1423="","",IF(Q1423&gt;BU$7,5,(Q1423/(MAX(IF(Q$4:Q$1999&lt;BU$7,Q$4:Q$1999))))*5))</f>
        <v/>
      </c>
      <c r="AR1423" s="24" t="str">
        <f t="array" ref="AR1423">IF(R1423="","",IF(R1423&gt;BV$7,5,(R1423/(MAX(IF(R$4:R$1999&lt;BV$7,R$4:R$1999))))*5))</f>
        <v/>
      </c>
      <c r="AS1423" s="24" t="str">
        <f t="array" ref="AS1423">IF(S1423="","",IF(S1423&gt;BW$7,5,(S1423/(MAX(IF(S$4:S$1999&lt;BW$7,S$4:S$1999))))*5))</f>
        <v/>
      </c>
      <c r="AT1423" s="24" t="str">
        <f t="array" ref="AT1423">IF(T1423="","",IF(T1423&gt;BX$7,5,(T1423/(MAX(IF(T$4:T$1999&lt;BX$7,T$4:T$1999))))*5))</f>
        <v/>
      </c>
      <c r="AU1423" s="24" t="str">
        <f t="array" ref="AU1423">IF(U1423="","",IF(U1423&gt;BY$7,5,(U1423/(MAX(IF(U$4:U$1999&lt;BY$7,U$4:U$1999))))*5))</f>
        <v/>
      </c>
      <c r="AV1423" s="24" t="str">
        <f t="array" ref="AV1423">IF(V1423="","",IF(V1423&gt;BZ$7,5,(V1423/(MAX(IF(V$4:V$1999&lt;BZ$7,V$4:V$1999))))*5))</f>
        <v/>
      </c>
      <c r="AW1423" s="24" t="str">
        <f t="array" ref="AW1423">IF(W1423="","",IF(W1423&gt;CA$7,5,(W1423/(MAX(IF(W$4:W$1999&lt;CA$7,W$4:W$1999))))*5))</f>
        <v/>
      </c>
      <c r="AX1423" s="24" t="str">
        <f t="array" ref="AX1423">IF(X1423="","",IF(X1423&gt;CB$7,5,(X1423/(MAX(IF(X$4:X$1999&lt;CB$7,X$4:X$1999))))*5))</f>
        <v/>
      </c>
      <c r="AY1423" s="24" t="str">
        <f t="array" ref="AY1423">IF(Y1423="","",IF(Y1423&gt;CC$7,5,(Y1423/(MAX(IF(Y$4:Y$1999&lt;CC$7,Y$4:Y$1999))))*5))</f>
        <v/>
      </c>
      <c r="AZ1423" s="24" t="str">
        <f t="array" ref="AZ1423">IF(Z1423="","",IF(Z1423&gt;CD$7,5,(Z1423/(MAX(IF(Z$4:Z$1999&lt;CD$7,Z$4:Z$1999))))*5))</f>
        <v/>
      </c>
      <c r="BA1423" s="24" t="str">
        <f t="array" ref="BA1423">IF(AA1423="","",IF(AA1423&gt;CE$7,5,(AA1423/(MAX(IF(AA$4:AA$1999&lt;CE$7,AA$4:AA$1999))))*5))</f>
        <v/>
      </c>
      <c r="BB1423" s="24" t="str">
        <f t="array" ref="BB1423">IF(AB1423="","",IF(AB1423&gt;CF$7,5,(AB1423/(MAX(IF(AB$4:AB$1999&lt;CF$7,AB$4:AB$1999))))*5))</f>
        <v/>
      </c>
      <c r="BC1423" s="24" t="str">
        <f>IF(AM1423="","",IF($AP1423='WQ Reference'!$A$12,SUMPRODUCT($AQ1423:$BB1423,'WQ Reference'!$B$12:$M$12),IF($AP1423='WQ Reference'!$A$13,SUMPRODUCT($AQ1423:$BB1423,'WQ Reference'!$B$13:$M$13),IF($AP1423='WQ Reference'!$A$14,SUMPRODUCT($AQ1423:$BB1423,'WQ Reference'!$B$14:$M$14),IF($AP1423='WQ Reference'!$A$15,SUMPRODUCT($AQ1423:$BB1423,'WQ Reference'!$B$15:$M$15),IF($AP1423='WQ Reference'!$A$16,SUMPRODUCT($AQ1423:$BB1423,'WQ Reference'!$B$16:$M$16),IF($AP1423='WQ Reference'!$A$17,SUMPRODUCT($AQ1423:$BB1423,'WQ Reference'!$B$17:$M$17),"Invalid Watershed")))))))</f>
        <v/>
      </c>
      <c r="BD1423" s="24" t="str">
        <f t="array" ref="BD1423">IF(AC1423="","",IF(AC1423&gt;CG$7,5,(AC1423/(MAX(IF(AC$4:AC$1999&lt;CG$7,AC$4:AC$1999))))*5))</f>
        <v/>
      </c>
      <c r="BE1423" s="24" t="str">
        <f t="array" ref="BE1423">IF(AD1423="","",IF(AD1423&gt;CH$7,5,(AD1423/(MAX(IF(AD$4:AD$1999&lt;CH$7,AD$4:AD$1999))))*5))</f>
        <v/>
      </c>
      <c r="BF1423" s="24" t="str">
        <f t="array" ref="BF1423">IF(AE1423="","",IF(AE1423&gt;CI$7,5,(AE1423/(MAX(IF(AE$4:AE$1999&lt;CI$7,AE$4:AE$1999))))*5))</f>
        <v/>
      </c>
      <c r="BG1423" s="24" t="str">
        <f t="shared" si="333"/>
        <v/>
      </c>
      <c r="BH1423" s="24" t="str">
        <f t="shared" si="334"/>
        <v/>
      </c>
      <c r="BI1423" s="24" t="str">
        <f t="shared" si="335"/>
        <v/>
      </c>
      <c r="BJ1423" s="24" t="str">
        <f t="shared" si="336"/>
        <v/>
      </c>
      <c r="BK1423" s="24" t="str">
        <f t="shared" si="337"/>
        <v/>
      </c>
      <c r="BL1423" s="24" t="str">
        <f t="shared" si="338"/>
        <v/>
      </c>
      <c r="BM1423" s="24" t="str">
        <f t="shared" si="339"/>
        <v/>
      </c>
      <c r="BN1423" s="24" t="str">
        <f t="shared" si="340"/>
        <v/>
      </c>
      <c r="BO1423" s="24" t="str">
        <f t="shared" si="341"/>
        <v/>
      </c>
      <c r="BP1423" s="24" t="str">
        <f>IF(AM1423="","",SUMPRODUCT(BK1423:BO1423,'Benefit Weights'!$A$3:$E$3))</f>
        <v/>
      </c>
      <c r="BQ1423" s="27" t="str">
        <f t="shared" si="342"/>
        <v/>
      </c>
    </row>
    <row r="1424" spans="1:69" x14ac:dyDescent="0.25">
      <c r="A1424" s="23"/>
      <c r="B1424" s="23"/>
      <c r="C1424" s="23"/>
      <c r="D1424" s="23"/>
      <c r="E1424" s="24"/>
      <c r="F1424" s="24"/>
      <c r="G1424" s="24"/>
      <c r="H1424" s="23"/>
      <c r="I1424" s="23"/>
      <c r="J1424" s="23"/>
      <c r="K1424" s="23"/>
      <c r="L1424" s="23"/>
      <c r="M1424" s="23"/>
      <c r="N1424" s="23"/>
      <c r="O1424" s="24"/>
      <c r="P1424" s="24"/>
      <c r="Q1424" s="24"/>
      <c r="R1424" s="24"/>
      <c r="S1424" s="24"/>
      <c r="T1424" s="24"/>
      <c r="U1424" s="24"/>
      <c r="V1424" s="24"/>
      <c r="W1424" s="24"/>
      <c r="X1424" s="24"/>
      <c r="Y1424" s="24"/>
      <c r="Z1424" s="24"/>
      <c r="AA1424" s="24"/>
      <c r="AB1424" s="24"/>
      <c r="AC1424" s="24"/>
      <c r="AD1424" s="24"/>
      <c r="AE1424" s="24"/>
      <c r="AF1424" s="24"/>
      <c r="AG1424" s="24"/>
      <c r="AH1424" s="24"/>
      <c r="AI1424" s="24"/>
      <c r="AJ1424" s="23"/>
      <c r="AK1424" s="23"/>
      <c r="AL1424" s="23"/>
      <c r="AM1424" s="23" t="str">
        <f t="shared" si="330"/>
        <v/>
      </c>
      <c r="AN1424" s="23" t="str">
        <f t="shared" si="329"/>
        <v/>
      </c>
      <c r="AO1424" s="23" t="str">
        <f t="shared" si="331"/>
        <v/>
      </c>
      <c r="AP1424" s="23" t="str">
        <f t="shared" si="332"/>
        <v/>
      </c>
      <c r="AQ1424" s="24" t="str">
        <f t="array" ref="AQ1424">IF(Q1424="","",IF(Q1424&gt;BU$7,5,(Q1424/(MAX(IF(Q$4:Q$1999&lt;BU$7,Q$4:Q$1999))))*5))</f>
        <v/>
      </c>
      <c r="AR1424" s="24" t="str">
        <f t="array" ref="AR1424">IF(R1424="","",IF(R1424&gt;BV$7,5,(R1424/(MAX(IF(R$4:R$1999&lt;BV$7,R$4:R$1999))))*5))</f>
        <v/>
      </c>
      <c r="AS1424" s="24" t="str">
        <f t="array" ref="AS1424">IF(S1424="","",IF(S1424&gt;BW$7,5,(S1424/(MAX(IF(S$4:S$1999&lt;BW$7,S$4:S$1999))))*5))</f>
        <v/>
      </c>
      <c r="AT1424" s="24" t="str">
        <f t="array" ref="AT1424">IF(T1424="","",IF(T1424&gt;BX$7,5,(T1424/(MAX(IF(T$4:T$1999&lt;BX$7,T$4:T$1999))))*5))</f>
        <v/>
      </c>
      <c r="AU1424" s="24" t="str">
        <f t="array" ref="AU1424">IF(U1424="","",IF(U1424&gt;BY$7,5,(U1424/(MAX(IF(U$4:U$1999&lt;BY$7,U$4:U$1999))))*5))</f>
        <v/>
      </c>
      <c r="AV1424" s="24" t="str">
        <f t="array" ref="AV1424">IF(V1424="","",IF(V1424&gt;BZ$7,5,(V1424/(MAX(IF(V$4:V$1999&lt;BZ$7,V$4:V$1999))))*5))</f>
        <v/>
      </c>
      <c r="AW1424" s="24" t="str">
        <f t="array" ref="AW1424">IF(W1424="","",IF(W1424&gt;CA$7,5,(W1424/(MAX(IF(W$4:W$1999&lt;CA$7,W$4:W$1999))))*5))</f>
        <v/>
      </c>
      <c r="AX1424" s="24" t="str">
        <f t="array" ref="AX1424">IF(X1424="","",IF(X1424&gt;CB$7,5,(X1424/(MAX(IF(X$4:X$1999&lt;CB$7,X$4:X$1999))))*5))</f>
        <v/>
      </c>
      <c r="AY1424" s="24" t="str">
        <f t="array" ref="AY1424">IF(Y1424="","",IF(Y1424&gt;CC$7,5,(Y1424/(MAX(IF(Y$4:Y$1999&lt;CC$7,Y$4:Y$1999))))*5))</f>
        <v/>
      </c>
      <c r="AZ1424" s="24" t="str">
        <f t="array" ref="AZ1424">IF(Z1424="","",IF(Z1424&gt;CD$7,5,(Z1424/(MAX(IF(Z$4:Z$1999&lt;CD$7,Z$4:Z$1999))))*5))</f>
        <v/>
      </c>
      <c r="BA1424" s="24" t="str">
        <f t="array" ref="BA1424">IF(AA1424="","",IF(AA1424&gt;CE$7,5,(AA1424/(MAX(IF(AA$4:AA$1999&lt;CE$7,AA$4:AA$1999))))*5))</f>
        <v/>
      </c>
      <c r="BB1424" s="24" t="str">
        <f t="array" ref="BB1424">IF(AB1424="","",IF(AB1424&gt;CF$7,5,(AB1424/(MAX(IF(AB$4:AB$1999&lt;CF$7,AB$4:AB$1999))))*5))</f>
        <v/>
      </c>
      <c r="BC1424" s="24" t="str">
        <f>IF(AM1424="","",IF($AP1424='WQ Reference'!$A$12,SUMPRODUCT($AQ1424:$BB1424,'WQ Reference'!$B$12:$M$12),IF($AP1424='WQ Reference'!$A$13,SUMPRODUCT($AQ1424:$BB1424,'WQ Reference'!$B$13:$M$13),IF($AP1424='WQ Reference'!$A$14,SUMPRODUCT($AQ1424:$BB1424,'WQ Reference'!$B$14:$M$14),IF($AP1424='WQ Reference'!$A$15,SUMPRODUCT($AQ1424:$BB1424,'WQ Reference'!$B$15:$M$15),IF($AP1424='WQ Reference'!$A$16,SUMPRODUCT($AQ1424:$BB1424,'WQ Reference'!$B$16:$M$16),IF($AP1424='WQ Reference'!$A$17,SUMPRODUCT($AQ1424:$BB1424,'WQ Reference'!$B$17:$M$17),"Invalid Watershed")))))))</f>
        <v/>
      </c>
      <c r="BD1424" s="24" t="str">
        <f t="array" ref="BD1424">IF(AC1424="","",IF(AC1424&gt;CG$7,5,(AC1424/(MAX(IF(AC$4:AC$1999&lt;CG$7,AC$4:AC$1999))))*5))</f>
        <v/>
      </c>
      <c r="BE1424" s="24" t="str">
        <f t="array" ref="BE1424">IF(AD1424="","",IF(AD1424&gt;CH$7,5,(AD1424/(MAX(IF(AD$4:AD$1999&lt;CH$7,AD$4:AD$1999))))*5))</f>
        <v/>
      </c>
      <c r="BF1424" s="24" t="str">
        <f t="array" ref="BF1424">IF(AE1424="","",IF(AE1424&gt;CI$7,5,(AE1424/(MAX(IF(AE$4:AE$1999&lt;CI$7,AE$4:AE$1999))))*5))</f>
        <v/>
      </c>
      <c r="BG1424" s="24" t="str">
        <f t="shared" si="333"/>
        <v/>
      </c>
      <c r="BH1424" s="24" t="str">
        <f t="shared" si="334"/>
        <v/>
      </c>
      <c r="BI1424" s="24" t="str">
        <f t="shared" si="335"/>
        <v/>
      </c>
      <c r="BJ1424" s="24" t="str">
        <f t="shared" si="336"/>
        <v/>
      </c>
      <c r="BK1424" s="24" t="str">
        <f t="shared" si="337"/>
        <v/>
      </c>
      <c r="BL1424" s="24" t="str">
        <f t="shared" si="338"/>
        <v/>
      </c>
      <c r="BM1424" s="24" t="str">
        <f t="shared" si="339"/>
        <v/>
      </c>
      <c r="BN1424" s="24" t="str">
        <f t="shared" si="340"/>
        <v/>
      </c>
      <c r="BO1424" s="24" t="str">
        <f t="shared" si="341"/>
        <v/>
      </c>
      <c r="BP1424" s="24" t="str">
        <f>IF(AM1424="","",SUMPRODUCT(BK1424:BO1424,'Benefit Weights'!$A$3:$E$3))</f>
        <v/>
      </c>
      <c r="BQ1424" s="27" t="str">
        <f t="shared" si="342"/>
        <v/>
      </c>
    </row>
    <row r="1425" spans="1:69" x14ac:dyDescent="0.25">
      <c r="A1425" s="23"/>
      <c r="B1425" s="23"/>
      <c r="C1425" s="23"/>
      <c r="D1425" s="23"/>
      <c r="E1425" s="24"/>
      <c r="F1425" s="24"/>
      <c r="G1425" s="24"/>
      <c r="H1425" s="23"/>
      <c r="I1425" s="23"/>
      <c r="J1425" s="23"/>
      <c r="K1425" s="23"/>
      <c r="L1425" s="23"/>
      <c r="M1425" s="23"/>
      <c r="N1425" s="23"/>
      <c r="O1425" s="24"/>
      <c r="P1425" s="24"/>
      <c r="Q1425" s="24"/>
      <c r="R1425" s="24"/>
      <c r="S1425" s="24"/>
      <c r="T1425" s="24"/>
      <c r="U1425" s="24"/>
      <c r="V1425" s="24"/>
      <c r="W1425" s="24"/>
      <c r="X1425" s="24"/>
      <c r="Y1425" s="24"/>
      <c r="Z1425" s="24"/>
      <c r="AA1425" s="24"/>
      <c r="AB1425" s="24"/>
      <c r="AC1425" s="24"/>
      <c r="AD1425" s="24"/>
      <c r="AE1425" s="24"/>
      <c r="AF1425" s="24"/>
      <c r="AG1425" s="24"/>
      <c r="AH1425" s="24"/>
      <c r="AI1425" s="24"/>
      <c r="AJ1425" s="23"/>
      <c r="AK1425" s="23"/>
      <c r="AL1425" s="23"/>
      <c r="AM1425" s="23" t="str">
        <f t="shared" si="330"/>
        <v/>
      </c>
      <c r="AN1425" s="23" t="str">
        <f t="shared" si="329"/>
        <v/>
      </c>
      <c r="AO1425" s="23" t="str">
        <f t="shared" si="331"/>
        <v/>
      </c>
      <c r="AP1425" s="23" t="str">
        <f t="shared" si="332"/>
        <v/>
      </c>
      <c r="AQ1425" s="24" t="str">
        <f t="array" ref="AQ1425">IF(Q1425="","",IF(Q1425&gt;BU$7,5,(Q1425/(MAX(IF(Q$4:Q$1999&lt;BU$7,Q$4:Q$1999))))*5))</f>
        <v/>
      </c>
      <c r="AR1425" s="24" t="str">
        <f t="array" ref="AR1425">IF(R1425="","",IF(R1425&gt;BV$7,5,(R1425/(MAX(IF(R$4:R$1999&lt;BV$7,R$4:R$1999))))*5))</f>
        <v/>
      </c>
      <c r="AS1425" s="24" t="str">
        <f t="array" ref="AS1425">IF(S1425="","",IF(S1425&gt;BW$7,5,(S1425/(MAX(IF(S$4:S$1999&lt;BW$7,S$4:S$1999))))*5))</f>
        <v/>
      </c>
      <c r="AT1425" s="24" t="str">
        <f t="array" ref="AT1425">IF(T1425="","",IF(T1425&gt;BX$7,5,(T1425/(MAX(IF(T$4:T$1999&lt;BX$7,T$4:T$1999))))*5))</f>
        <v/>
      </c>
      <c r="AU1425" s="24" t="str">
        <f t="array" ref="AU1425">IF(U1425="","",IF(U1425&gt;BY$7,5,(U1425/(MAX(IF(U$4:U$1999&lt;BY$7,U$4:U$1999))))*5))</f>
        <v/>
      </c>
      <c r="AV1425" s="24" t="str">
        <f t="array" ref="AV1425">IF(V1425="","",IF(V1425&gt;BZ$7,5,(V1425/(MAX(IF(V$4:V$1999&lt;BZ$7,V$4:V$1999))))*5))</f>
        <v/>
      </c>
      <c r="AW1425" s="24" t="str">
        <f t="array" ref="AW1425">IF(W1425="","",IF(W1425&gt;CA$7,5,(W1425/(MAX(IF(W$4:W$1999&lt;CA$7,W$4:W$1999))))*5))</f>
        <v/>
      </c>
      <c r="AX1425" s="24" t="str">
        <f t="array" ref="AX1425">IF(X1425="","",IF(X1425&gt;CB$7,5,(X1425/(MAX(IF(X$4:X$1999&lt;CB$7,X$4:X$1999))))*5))</f>
        <v/>
      </c>
      <c r="AY1425" s="24" t="str">
        <f t="array" ref="AY1425">IF(Y1425="","",IF(Y1425&gt;CC$7,5,(Y1425/(MAX(IF(Y$4:Y$1999&lt;CC$7,Y$4:Y$1999))))*5))</f>
        <v/>
      </c>
      <c r="AZ1425" s="24" t="str">
        <f t="array" ref="AZ1425">IF(Z1425="","",IF(Z1425&gt;CD$7,5,(Z1425/(MAX(IF(Z$4:Z$1999&lt;CD$7,Z$4:Z$1999))))*5))</f>
        <v/>
      </c>
      <c r="BA1425" s="24" t="str">
        <f t="array" ref="BA1425">IF(AA1425="","",IF(AA1425&gt;CE$7,5,(AA1425/(MAX(IF(AA$4:AA$1999&lt;CE$7,AA$4:AA$1999))))*5))</f>
        <v/>
      </c>
      <c r="BB1425" s="24" t="str">
        <f t="array" ref="BB1425">IF(AB1425="","",IF(AB1425&gt;CF$7,5,(AB1425/(MAX(IF(AB$4:AB$1999&lt;CF$7,AB$4:AB$1999))))*5))</f>
        <v/>
      </c>
      <c r="BC1425" s="24" t="str">
        <f>IF(AM1425="","",IF($AP1425='WQ Reference'!$A$12,SUMPRODUCT($AQ1425:$BB1425,'WQ Reference'!$B$12:$M$12),IF($AP1425='WQ Reference'!$A$13,SUMPRODUCT($AQ1425:$BB1425,'WQ Reference'!$B$13:$M$13),IF($AP1425='WQ Reference'!$A$14,SUMPRODUCT($AQ1425:$BB1425,'WQ Reference'!$B$14:$M$14),IF($AP1425='WQ Reference'!$A$15,SUMPRODUCT($AQ1425:$BB1425,'WQ Reference'!$B$15:$M$15),IF($AP1425='WQ Reference'!$A$16,SUMPRODUCT($AQ1425:$BB1425,'WQ Reference'!$B$16:$M$16),IF($AP1425='WQ Reference'!$A$17,SUMPRODUCT($AQ1425:$BB1425,'WQ Reference'!$B$17:$M$17),"Invalid Watershed")))))))</f>
        <v/>
      </c>
      <c r="BD1425" s="24" t="str">
        <f t="array" ref="BD1425">IF(AC1425="","",IF(AC1425&gt;CG$7,5,(AC1425/(MAX(IF(AC$4:AC$1999&lt;CG$7,AC$4:AC$1999))))*5))</f>
        <v/>
      </c>
      <c r="BE1425" s="24" t="str">
        <f t="array" ref="BE1425">IF(AD1425="","",IF(AD1425&gt;CH$7,5,(AD1425/(MAX(IF(AD$4:AD$1999&lt;CH$7,AD$4:AD$1999))))*5))</f>
        <v/>
      </c>
      <c r="BF1425" s="24" t="str">
        <f t="array" ref="BF1425">IF(AE1425="","",IF(AE1425&gt;CI$7,5,(AE1425/(MAX(IF(AE$4:AE$1999&lt;CI$7,AE$4:AE$1999))))*5))</f>
        <v/>
      </c>
      <c r="BG1425" s="24" t="str">
        <f t="shared" si="333"/>
        <v/>
      </c>
      <c r="BH1425" s="24" t="str">
        <f t="shared" si="334"/>
        <v/>
      </c>
      <c r="BI1425" s="24" t="str">
        <f t="shared" si="335"/>
        <v/>
      </c>
      <c r="BJ1425" s="24" t="str">
        <f t="shared" si="336"/>
        <v/>
      </c>
      <c r="BK1425" s="24" t="str">
        <f t="shared" si="337"/>
        <v/>
      </c>
      <c r="BL1425" s="24" t="str">
        <f t="shared" si="338"/>
        <v/>
      </c>
      <c r="BM1425" s="24" t="str">
        <f t="shared" si="339"/>
        <v/>
      </c>
      <c r="BN1425" s="24" t="str">
        <f t="shared" si="340"/>
        <v/>
      </c>
      <c r="BO1425" s="24" t="str">
        <f t="shared" si="341"/>
        <v/>
      </c>
      <c r="BP1425" s="24" t="str">
        <f>IF(AM1425="","",SUMPRODUCT(BK1425:BO1425,'Benefit Weights'!$A$3:$E$3))</f>
        <v/>
      </c>
      <c r="BQ1425" s="27" t="str">
        <f t="shared" si="342"/>
        <v/>
      </c>
    </row>
    <row r="1426" spans="1:69" x14ac:dyDescent="0.25">
      <c r="A1426" s="23"/>
      <c r="B1426" s="23"/>
      <c r="C1426" s="23"/>
      <c r="D1426" s="23"/>
      <c r="E1426" s="24"/>
      <c r="F1426" s="24"/>
      <c r="G1426" s="24"/>
      <c r="H1426" s="23"/>
      <c r="I1426" s="23"/>
      <c r="J1426" s="23"/>
      <c r="K1426" s="23"/>
      <c r="L1426" s="23"/>
      <c r="M1426" s="23"/>
      <c r="N1426" s="23"/>
      <c r="O1426" s="24"/>
      <c r="P1426" s="24"/>
      <c r="Q1426" s="24"/>
      <c r="R1426" s="24"/>
      <c r="S1426" s="24"/>
      <c r="T1426" s="24"/>
      <c r="U1426" s="24"/>
      <c r="V1426" s="24"/>
      <c r="W1426" s="24"/>
      <c r="X1426" s="24"/>
      <c r="Y1426" s="24"/>
      <c r="Z1426" s="24"/>
      <c r="AA1426" s="24"/>
      <c r="AB1426" s="24"/>
      <c r="AC1426" s="24"/>
      <c r="AD1426" s="24"/>
      <c r="AE1426" s="24"/>
      <c r="AF1426" s="24"/>
      <c r="AG1426" s="24"/>
      <c r="AH1426" s="24"/>
      <c r="AI1426" s="24"/>
      <c r="AJ1426" s="23"/>
      <c r="AK1426" s="23"/>
      <c r="AL1426" s="23"/>
      <c r="AM1426" s="23" t="str">
        <f t="shared" si="330"/>
        <v/>
      </c>
      <c r="AN1426" s="23" t="str">
        <f t="shared" si="329"/>
        <v/>
      </c>
      <c r="AO1426" s="23" t="str">
        <f t="shared" si="331"/>
        <v/>
      </c>
      <c r="AP1426" s="23" t="str">
        <f t="shared" si="332"/>
        <v/>
      </c>
      <c r="AQ1426" s="24" t="str">
        <f t="array" ref="AQ1426">IF(Q1426="","",IF(Q1426&gt;BU$7,5,(Q1426/(MAX(IF(Q$4:Q$1999&lt;BU$7,Q$4:Q$1999))))*5))</f>
        <v/>
      </c>
      <c r="AR1426" s="24" t="str">
        <f t="array" ref="AR1426">IF(R1426="","",IF(R1426&gt;BV$7,5,(R1426/(MAX(IF(R$4:R$1999&lt;BV$7,R$4:R$1999))))*5))</f>
        <v/>
      </c>
      <c r="AS1426" s="24" t="str">
        <f t="array" ref="AS1426">IF(S1426="","",IF(S1426&gt;BW$7,5,(S1426/(MAX(IF(S$4:S$1999&lt;BW$7,S$4:S$1999))))*5))</f>
        <v/>
      </c>
      <c r="AT1426" s="24" t="str">
        <f t="array" ref="AT1426">IF(T1426="","",IF(T1426&gt;BX$7,5,(T1426/(MAX(IF(T$4:T$1999&lt;BX$7,T$4:T$1999))))*5))</f>
        <v/>
      </c>
      <c r="AU1426" s="24" t="str">
        <f t="array" ref="AU1426">IF(U1426="","",IF(U1426&gt;BY$7,5,(U1426/(MAX(IF(U$4:U$1999&lt;BY$7,U$4:U$1999))))*5))</f>
        <v/>
      </c>
      <c r="AV1426" s="24" t="str">
        <f t="array" ref="AV1426">IF(V1426="","",IF(V1426&gt;BZ$7,5,(V1426/(MAX(IF(V$4:V$1999&lt;BZ$7,V$4:V$1999))))*5))</f>
        <v/>
      </c>
      <c r="AW1426" s="24" t="str">
        <f t="array" ref="AW1426">IF(W1426="","",IF(W1426&gt;CA$7,5,(W1426/(MAX(IF(W$4:W$1999&lt;CA$7,W$4:W$1999))))*5))</f>
        <v/>
      </c>
      <c r="AX1426" s="24" t="str">
        <f t="array" ref="AX1426">IF(X1426="","",IF(X1426&gt;CB$7,5,(X1426/(MAX(IF(X$4:X$1999&lt;CB$7,X$4:X$1999))))*5))</f>
        <v/>
      </c>
      <c r="AY1426" s="24" t="str">
        <f t="array" ref="AY1426">IF(Y1426="","",IF(Y1426&gt;CC$7,5,(Y1426/(MAX(IF(Y$4:Y$1999&lt;CC$7,Y$4:Y$1999))))*5))</f>
        <v/>
      </c>
      <c r="AZ1426" s="24" t="str">
        <f t="array" ref="AZ1426">IF(Z1426="","",IF(Z1426&gt;CD$7,5,(Z1426/(MAX(IF(Z$4:Z$1999&lt;CD$7,Z$4:Z$1999))))*5))</f>
        <v/>
      </c>
      <c r="BA1426" s="24" t="str">
        <f t="array" ref="BA1426">IF(AA1426="","",IF(AA1426&gt;CE$7,5,(AA1426/(MAX(IF(AA$4:AA$1999&lt;CE$7,AA$4:AA$1999))))*5))</f>
        <v/>
      </c>
      <c r="BB1426" s="24" t="str">
        <f t="array" ref="BB1426">IF(AB1426="","",IF(AB1426&gt;CF$7,5,(AB1426/(MAX(IF(AB$4:AB$1999&lt;CF$7,AB$4:AB$1999))))*5))</f>
        <v/>
      </c>
      <c r="BC1426" s="24" t="str">
        <f>IF(AM1426="","",IF($AP1426='WQ Reference'!$A$12,SUMPRODUCT($AQ1426:$BB1426,'WQ Reference'!$B$12:$M$12),IF($AP1426='WQ Reference'!$A$13,SUMPRODUCT($AQ1426:$BB1426,'WQ Reference'!$B$13:$M$13),IF($AP1426='WQ Reference'!$A$14,SUMPRODUCT($AQ1426:$BB1426,'WQ Reference'!$B$14:$M$14),IF($AP1426='WQ Reference'!$A$15,SUMPRODUCT($AQ1426:$BB1426,'WQ Reference'!$B$15:$M$15),IF($AP1426='WQ Reference'!$A$16,SUMPRODUCT($AQ1426:$BB1426,'WQ Reference'!$B$16:$M$16),IF($AP1426='WQ Reference'!$A$17,SUMPRODUCT($AQ1426:$BB1426,'WQ Reference'!$B$17:$M$17),"Invalid Watershed")))))))</f>
        <v/>
      </c>
      <c r="BD1426" s="24" t="str">
        <f t="array" ref="BD1426">IF(AC1426="","",IF(AC1426&gt;CG$7,5,(AC1426/(MAX(IF(AC$4:AC$1999&lt;CG$7,AC$4:AC$1999))))*5))</f>
        <v/>
      </c>
      <c r="BE1426" s="24" t="str">
        <f t="array" ref="BE1426">IF(AD1426="","",IF(AD1426&gt;CH$7,5,(AD1426/(MAX(IF(AD$4:AD$1999&lt;CH$7,AD$4:AD$1999))))*5))</f>
        <v/>
      </c>
      <c r="BF1426" s="24" t="str">
        <f t="array" ref="BF1426">IF(AE1426="","",IF(AE1426&gt;CI$7,5,(AE1426/(MAX(IF(AE$4:AE$1999&lt;CI$7,AE$4:AE$1999))))*5))</f>
        <v/>
      </c>
      <c r="BG1426" s="24" t="str">
        <f t="shared" si="333"/>
        <v/>
      </c>
      <c r="BH1426" s="24" t="str">
        <f t="shared" si="334"/>
        <v/>
      </c>
      <c r="BI1426" s="24" t="str">
        <f t="shared" si="335"/>
        <v/>
      </c>
      <c r="BJ1426" s="24" t="str">
        <f t="shared" si="336"/>
        <v/>
      </c>
      <c r="BK1426" s="24" t="str">
        <f t="shared" si="337"/>
        <v/>
      </c>
      <c r="BL1426" s="24" t="str">
        <f t="shared" si="338"/>
        <v/>
      </c>
      <c r="BM1426" s="24" t="str">
        <f t="shared" si="339"/>
        <v/>
      </c>
      <c r="BN1426" s="24" t="str">
        <f t="shared" si="340"/>
        <v/>
      </c>
      <c r="BO1426" s="24" t="str">
        <f t="shared" si="341"/>
        <v/>
      </c>
      <c r="BP1426" s="24" t="str">
        <f>IF(AM1426="","",SUMPRODUCT(BK1426:BO1426,'Benefit Weights'!$A$3:$E$3))</f>
        <v/>
      </c>
      <c r="BQ1426" s="27" t="str">
        <f t="shared" si="342"/>
        <v/>
      </c>
    </row>
    <row r="1427" spans="1:69" x14ac:dyDescent="0.25">
      <c r="A1427" s="23"/>
      <c r="B1427" s="23"/>
      <c r="C1427" s="23"/>
      <c r="D1427" s="23"/>
      <c r="E1427" s="24"/>
      <c r="F1427" s="24"/>
      <c r="G1427" s="24"/>
      <c r="H1427" s="23"/>
      <c r="I1427" s="23"/>
      <c r="J1427" s="23"/>
      <c r="K1427" s="23"/>
      <c r="L1427" s="23"/>
      <c r="M1427" s="23"/>
      <c r="N1427" s="23"/>
      <c r="O1427" s="24"/>
      <c r="P1427" s="24"/>
      <c r="Q1427" s="24"/>
      <c r="R1427" s="24"/>
      <c r="S1427" s="24"/>
      <c r="T1427" s="24"/>
      <c r="U1427" s="24"/>
      <c r="V1427" s="24"/>
      <c r="W1427" s="24"/>
      <c r="X1427" s="24"/>
      <c r="Y1427" s="24"/>
      <c r="Z1427" s="24"/>
      <c r="AA1427" s="24"/>
      <c r="AB1427" s="24"/>
      <c r="AC1427" s="24"/>
      <c r="AD1427" s="24"/>
      <c r="AE1427" s="24"/>
      <c r="AF1427" s="24"/>
      <c r="AG1427" s="24"/>
      <c r="AH1427" s="24"/>
      <c r="AI1427" s="24"/>
      <c r="AJ1427" s="23"/>
      <c r="AK1427" s="23"/>
      <c r="AL1427" s="23"/>
      <c r="AM1427" s="23" t="str">
        <f t="shared" si="330"/>
        <v/>
      </c>
      <c r="AN1427" s="23" t="str">
        <f t="shared" si="329"/>
        <v/>
      </c>
      <c r="AO1427" s="23" t="str">
        <f t="shared" si="331"/>
        <v/>
      </c>
      <c r="AP1427" s="23" t="str">
        <f t="shared" si="332"/>
        <v/>
      </c>
      <c r="AQ1427" s="24" t="str">
        <f t="array" ref="AQ1427">IF(Q1427="","",IF(Q1427&gt;BU$7,5,(Q1427/(MAX(IF(Q$4:Q$1999&lt;BU$7,Q$4:Q$1999))))*5))</f>
        <v/>
      </c>
      <c r="AR1427" s="24" t="str">
        <f t="array" ref="AR1427">IF(R1427="","",IF(R1427&gt;BV$7,5,(R1427/(MAX(IF(R$4:R$1999&lt;BV$7,R$4:R$1999))))*5))</f>
        <v/>
      </c>
      <c r="AS1427" s="24" t="str">
        <f t="array" ref="AS1427">IF(S1427="","",IF(S1427&gt;BW$7,5,(S1427/(MAX(IF(S$4:S$1999&lt;BW$7,S$4:S$1999))))*5))</f>
        <v/>
      </c>
      <c r="AT1427" s="24" t="str">
        <f t="array" ref="AT1427">IF(T1427="","",IF(T1427&gt;BX$7,5,(T1427/(MAX(IF(T$4:T$1999&lt;BX$7,T$4:T$1999))))*5))</f>
        <v/>
      </c>
      <c r="AU1427" s="24" t="str">
        <f t="array" ref="AU1427">IF(U1427="","",IF(U1427&gt;BY$7,5,(U1427/(MAX(IF(U$4:U$1999&lt;BY$7,U$4:U$1999))))*5))</f>
        <v/>
      </c>
      <c r="AV1427" s="24" t="str">
        <f t="array" ref="AV1427">IF(V1427="","",IF(V1427&gt;BZ$7,5,(V1427/(MAX(IF(V$4:V$1999&lt;BZ$7,V$4:V$1999))))*5))</f>
        <v/>
      </c>
      <c r="AW1427" s="24" t="str">
        <f t="array" ref="AW1427">IF(W1427="","",IF(W1427&gt;CA$7,5,(W1427/(MAX(IF(W$4:W$1999&lt;CA$7,W$4:W$1999))))*5))</f>
        <v/>
      </c>
      <c r="AX1427" s="24" t="str">
        <f t="array" ref="AX1427">IF(X1427="","",IF(X1427&gt;CB$7,5,(X1427/(MAX(IF(X$4:X$1999&lt;CB$7,X$4:X$1999))))*5))</f>
        <v/>
      </c>
      <c r="AY1427" s="24" t="str">
        <f t="array" ref="AY1427">IF(Y1427="","",IF(Y1427&gt;CC$7,5,(Y1427/(MAX(IF(Y$4:Y$1999&lt;CC$7,Y$4:Y$1999))))*5))</f>
        <v/>
      </c>
      <c r="AZ1427" s="24" t="str">
        <f t="array" ref="AZ1427">IF(Z1427="","",IF(Z1427&gt;CD$7,5,(Z1427/(MAX(IF(Z$4:Z$1999&lt;CD$7,Z$4:Z$1999))))*5))</f>
        <v/>
      </c>
      <c r="BA1427" s="24" t="str">
        <f t="array" ref="BA1427">IF(AA1427="","",IF(AA1427&gt;CE$7,5,(AA1427/(MAX(IF(AA$4:AA$1999&lt;CE$7,AA$4:AA$1999))))*5))</f>
        <v/>
      </c>
      <c r="BB1427" s="24" t="str">
        <f t="array" ref="BB1427">IF(AB1427="","",IF(AB1427&gt;CF$7,5,(AB1427/(MAX(IF(AB$4:AB$1999&lt;CF$7,AB$4:AB$1999))))*5))</f>
        <v/>
      </c>
      <c r="BC1427" s="24" t="str">
        <f>IF(AM1427="","",IF($AP1427='WQ Reference'!$A$12,SUMPRODUCT($AQ1427:$BB1427,'WQ Reference'!$B$12:$M$12),IF($AP1427='WQ Reference'!$A$13,SUMPRODUCT($AQ1427:$BB1427,'WQ Reference'!$B$13:$M$13),IF($AP1427='WQ Reference'!$A$14,SUMPRODUCT($AQ1427:$BB1427,'WQ Reference'!$B$14:$M$14),IF($AP1427='WQ Reference'!$A$15,SUMPRODUCT($AQ1427:$BB1427,'WQ Reference'!$B$15:$M$15),IF($AP1427='WQ Reference'!$A$16,SUMPRODUCT($AQ1427:$BB1427,'WQ Reference'!$B$16:$M$16),IF($AP1427='WQ Reference'!$A$17,SUMPRODUCT($AQ1427:$BB1427,'WQ Reference'!$B$17:$M$17),"Invalid Watershed")))))))</f>
        <v/>
      </c>
      <c r="BD1427" s="24" t="str">
        <f t="array" ref="BD1427">IF(AC1427="","",IF(AC1427&gt;CG$7,5,(AC1427/(MAX(IF(AC$4:AC$1999&lt;CG$7,AC$4:AC$1999))))*5))</f>
        <v/>
      </c>
      <c r="BE1427" s="24" t="str">
        <f t="array" ref="BE1427">IF(AD1427="","",IF(AD1427&gt;CH$7,5,(AD1427/(MAX(IF(AD$4:AD$1999&lt;CH$7,AD$4:AD$1999))))*5))</f>
        <v/>
      </c>
      <c r="BF1427" s="24" t="str">
        <f t="array" ref="BF1427">IF(AE1427="","",IF(AE1427&gt;CI$7,5,(AE1427/(MAX(IF(AE$4:AE$1999&lt;CI$7,AE$4:AE$1999))))*5))</f>
        <v/>
      </c>
      <c r="BG1427" s="24" t="str">
        <f t="shared" si="333"/>
        <v/>
      </c>
      <c r="BH1427" s="24" t="str">
        <f t="shared" si="334"/>
        <v/>
      </c>
      <c r="BI1427" s="24" t="str">
        <f t="shared" si="335"/>
        <v/>
      </c>
      <c r="BJ1427" s="24" t="str">
        <f t="shared" si="336"/>
        <v/>
      </c>
      <c r="BK1427" s="24" t="str">
        <f t="shared" si="337"/>
        <v/>
      </c>
      <c r="BL1427" s="24" t="str">
        <f t="shared" si="338"/>
        <v/>
      </c>
      <c r="BM1427" s="24" t="str">
        <f t="shared" si="339"/>
        <v/>
      </c>
      <c r="BN1427" s="24" t="str">
        <f t="shared" si="340"/>
        <v/>
      </c>
      <c r="BO1427" s="24" t="str">
        <f t="shared" si="341"/>
        <v/>
      </c>
      <c r="BP1427" s="24" t="str">
        <f>IF(AM1427="","",SUMPRODUCT(BK1427:BO1427,'Benefit Weights'!$A$3:$E$3))</f>
        <v/>
      </c>
      <c r="BQ1427" s="27" t="str">
        <f t="shared" si="342"/>
        <v/>
      </c>
    </row>
    <row r="1428" spans="1:69" x14ac:dyDescent="0.25">
      <c r="A1428" s="23"/>
      <c r="B1428" s="23"/>
      <c r="C1428" s="23"/>
      <c r="D1428" s="23"/>
      <c r="E1428" s="24"/>
      <c r="F1428" s="24"/>
      <c r="G1428" s="24"/>
      <c r="H1428" s="23"/>
      <c r="I1428" s="23"/>
      <c r="J1428" s="23"/>
      <c r="K1428" s="23"/>
      <c r="L1428" s="23"/>
      <c r="M1428" s="23"/>
      <c r="N1428" s="23"/>
      <c r="O1428" s="24"/>
      <c r="P1428" s="24"/>
      <c r="Q1428" s="24"/>
      <c r="R1428" s="24"/>
      <c r="S1428" s="24"/>
      <c r="T1428" s="24"/>
      <c r="U1428" s="24"/>
      <c r="V1428" s="24"/>
      <c r="W1428" s="24"/>
      <c r="X1428" s="24"/>
      <c r="Y1428" s="24"/>
      <c r="Z1428" s="24"/>
      <c r="AA1428" s="24"/>
      <c r="AB1428" s="24"/>
      <c r="AC1428" s="24"/>
      <c r="AD1428" s="24"/>
      <c r="AE1428" s="24"/>
      <c r="AF1428" s="24"/>
      <c r="AG1428" s="24"/>
      <c r="AH1428" s="24"/>
      <c r="AI1428" s="24"/>
      <c r="AJ1428" s="23"/>
      <c r="AK1428" s="23"/>
      <c r="AL1428" s="23"/>
      <c r="AM1428" s="23" t="str">
        <f t="shared" si="330"/>
        <v/>
      </c>
      <c r="AN1428" s="23" t="str">
        <f t="shared" ref="AN1428:AN1491" si="343">IF(B1428="","",B1428)</f>
        <v/>
      </c>
      <c r="AO1428" s="23" t="str">
        <f t="shared" si="331"/>
        <v/>
      </c>
      <c r="AP1428" s="23" t="str">
        <f t="shared" si="332"/>
        <v/>
      </c>
      <c r="AQ1428" s="24" t="str">
        <f t="array" ref="AQ1428">IF(Q1428="","",IF(Q1428&gt;BU$7,5,(Q1428/(MAX(IF(Q$4:Q$1999&lt;BU$7,Q$4:Q$1999))))*5))</f>
        <v/>
      </c>
      <c r="AR1428" s="24" t="str">
        <f t="array" ref="AR1428">IF(R1428="","",IF(R1428&gt;BV$7,5,(R1428/(MAX(IF(R$4:R$1999&lt;BV$7,R$4:R$1999))))*5))</f>
        <v/>
      </c>
      <c r="AS1428" s="24" t="str">
        <f t="array" ref="AS1428">IF(S1428="","",IF(S1428&gt;BW$7,5,(S1428/(MAX(IF(S$4:S$1999&lt;BW$7,S$4:S$1999))))*5))</f>
        <v/>
      </c>
      <c r="AT1428" s="24" t="str">
        <f t="array" ref="AT1428">IF(T1428="","",IF(T1428&gt;BX$7,5,(T1428/(MAX(IF(T$4:T$1999&lt;BX$7,T$4:T$1999))))*5))</f>
        <v/>
      </c>
      <c r="AU1428" s="24" t="str">
        <f t="array" ref="AU1428">IF(U1428="","",IF(U1428&gt;BY$7,5,(U1428/(MAX(IF(U$4:U$1999&lt;BY$7,U$4:U$1999))))*5))</f>
        <v/>
      </c>
      <c r="AV1428" s="24" t="str">
        <f t="array" ref="AV1428">IF(V1428="","",IF(V1428&gt;BZ$7,5,(V1428/(MAX(IF(V$4:V$1999&lt;BZ$7,V$4:V$1999))))*5))</f>
        <v/>
      </c>
      <c r="AW1428" s="24" t="str">
        <f t="array" ref="AW1428">IF(W1428="","",IF(W1428&gt;CA$7,5,(W1428/(MAX(IF(W$4:W$1999&lt;CA$7,W$4:W$1999))))*5))</f>
        <v/>
      </c>
      <c r="AX1428" s="24" t="str">
        <f t="array" ref="AX1428">IF(X1428="","",IF(X1428&gt;CB$7,5,(X1428/(MAX(IF(X$4:X$1999&lt;CB$7,X$4:X$1999))))*5))</f>
        <v/>
      </c>
      <c r="AY1428" s="24" t="str">
        <f t="array" ref="AY1428">IF(Y1428="","",IF(Y1428&gt;CC$7,5,(Y1428/(MAX(IF(Y$4:Y$1999&lt;CC$7,Y$4:Y$1999))))*5))</f>
        <v/>
      </c>
      <c r="AZ1428" s="24" t="str">
        <f t="array" ref="AZ1428">IF(Z1428="","",IF(Z1428&gt;CD$7,5,(Z1428/(MAX(IF(Z$4:Z$1999&lt;CD$7,Z$4:Z$1999))))*5))</f>
        <v/>
      </c>
      <c r="BA1428" s="24" t="str">
        <f t="array" ref="BA1428">IF(AA1428="","",IF(AA1428&gt;CE$7,5,(AA1428/(MAX(IF(AA$4:AA$1999&lt;CE$7,AA$4:AA$1999))))*5))</f>
        <v/>
      </c>
      <c r="BB1428" s="24" t="str">
        <f t="array" ref="BB1428">IF(AB1428="","",IF(AB1428&gt;CF$7,5,(AB1428/(MAX(IF(AB$4:AB$1999&lt;CF$7,AB$4:AB$1999))))*5))</f>
        <v/>
      </c>
      <c r="BC1428" s="24" t="str">
        <f>IF(AM1428="","",IF($AP1428='WQ Reference'!$A$12,SUMPRODUCT($AQ1428:$BB1428,'WQ Reference'!$B$12:$M$12),IF($AP1428='WQ Reference'!$A$13,SUMPRODUCT($AQ1428:$BB1428,'WQ Reference'!$B$13:$M$13),IF($AP1428='WQ Reference'!$A$14,SUMPRODUCT($AQ1428:$BB1428,'WQ Reference'!$B$14:$M$14),IF($AP1428='WQ Reference'!$A$15,SUMPRODUCT($AQ1428:$BB1428,'WQ Reference'!$B$15:$M$15),IF($AP1428='WQ Reference'!$A$16,SUMPRODUCT($AQ1428:$BB1428,'WQ Reference'!$B$16:$M$16),IF($AP1428='WQ Reference'!$A$17,SUMPRODUCT($AQ1428:$BB1428,'WQ Reference'!$B$17:$M$17),"Invalid Watershed")))))))</f>
        <v/>
      </c>
      <c r="BD1428" s="24" t="str">
        <f t="array" ref="BD1428">IF(AC1428="","",IF(AC1428&gt;CG$7,5,(AC1428/(MAX(IF(AC$4:AC$1999&lt;CG$7,AC$4:AC$1999))))*5))</f>
        <v/>
      </c>
      <c r="BE1428" s="24" t="str">
        <f t="array" ref="BE1428">IF(AD1428="","",IF(AD1428&gt;CH$7,5,(AD1428/(MAX(IF(AD$4:AD$1999&lt;CH$7,AD$4:AD$1999))))*5))</f>
        <v/>
      </c>
      <c r="BF1428" s="24" t="str">
        <f t="array" ref="BF1428">IF(AE1428="","",IF(AE1428&gt;CI$7,5,(AE1428/(MAX(IF(AE$4:AE$1999&lt;CI$7,AE$4:AE$1999))))*5))</f>
        <v/>
      </c>
      <c r="BG1428" s="24" t="str">
        <f t="shared" si="333"/>
        <v/>
      </c>
      <c r="BH1428" s="24" t="str">
        <f t="shared" si="334"/>
        <v/>
      </c>
      <c r="BI1428" s="24" t="str">
        <f t="shared" si="335"/>
        <v/>
      </c>
      <c r="BJ1428" s="24" t="str">
        <f t="shared" si="336"/>
        <v/>
      </c>
      <c r="BK1428" s="24" t="str">
        <f t="shared" si="337"/>
        <v/>
      </c>
      <c r="BL1428" s="24" t="str">
        <f t="shared" si="338"/>
        <v/>
      </c>
      <c r="BM1428" s="24" t="str">
        <f t="shared" si="339"/>
        <v/>
      </c>
      <c r="BN1428" s="24" t="str">
        <f t="shared" si="340"/>
        <v/>
      </c>
      <c r="BO1428" s="24" t="str">
        <f t="shared" si="341"/>
        <v/>
      </c>
      <c r="BP1428" s="24" t="str">
        <f>IF(AM1428="","",SUMPRODUCT(BK1428:BO1428,'Benefit Weights'!$A$3:$E$3))</f>
        <v/>
      </c>
      <c r="BQ1428" s="27" t="str">
        <f t="shared" si="342"/>
        <v/>
      </c>
    </row>
    <row r="1429" spans="1:69" x14ac:dyDescent="0.25">
      <c r="A1429" s="23"/>
      <c r="B1429" s="23"/>
      <c r="C1429" s="23"/>
      <c r="D1429" s="23"/>
      <c r="E1429" s="24"/>
      <c r="F1429" s="24"/>
      <c r="G1429" s="24"/>
      <c r="H1429" s="23"/>
      <c r="I1429" s="23"/>
      <c r="J1429" s="23"/>
      <c r="K1429" s="23"/>
      <c r="L1429" s="23"/>
      <c r="M1429" s="23"/>
      <c r="N1429" s="23"/>
      <c r="O1429" s="24"/>
      <c r="P1429" s="24"/>
      <c r="Q1429" s="24"/>
      <c r="R1429" s="24"/>
      <c r="S1429" s="24"/>
      <c r="T1429" s="24"/>
      <c r="U1429" s="24"/>
      <c r="V1429" s="24"/>
      <c r="W1429" s="24"/>
      <c r="X1429" s="24"/>
      <c r="Y1429" s="24"/>
      <c r="Z1429" s="24"/>
      <c r="AA1429" s="24"/>
      <c r="AB1429" s="24"/>
      <c r="AC1429" s="24"/>
      <c r="AD1429" s="24"/>
      <c r="AE1429" s="24"/>
      <c r="AF1429" s="24"/>
      <c r="AG1429" s="24"/>
      <c r="AH1429" s="24"/>
      <c r="AI1429" s="24"/>
      <c r="AJ1429" s="23"/>
      <c r="AK1429" s="23"/>
      <c r="AL1429" s="23"/>
      <c r="AM1429" s="23" t="str">
        <f t="shared" si="330"/>
        <v/>
      </c>
      <c r="AN1429" s="23" t="str">
        <f t="shared" si="343"/>
        <v/>
      </c>
      <c r="AO1429" s="23" t="str">
        <f t="shared" si="331"/>
        <v/>
      </c>
      <c r="AP1429" s="23" t="str">
        <f t="shared" si="332"/>
        <v/>
      </c>
      <c r="AQ1429" s="24" t="str">
        <f t="array" ref="AQ1429">IF(Q1429="","",IF(Q1429&gt;BU$7,5,(Q1429/(MAX(IF(Q$4:Q$1999&lt;BU$7,Q$4:Q$1999))))*5))</f>
        <v/>
      </c>
      <c r="AR1429" s="24" t="str">
        <f t="array" ref="AR1429">IF(R1429="","",IF(R1429&gt;BV$7,5,(R1429/(MAX(IF(R$4:R$1999&lt;BV$7,R$4:R$1999))))*5))</f>
        <v/>
      </c>
      <c r="AS1429" s="24" t="str">
        <f t="array" ref="AS1429">IF(S1429="","",IF(S1429&gt;BW$7,5,(S1429/(MAX(IF(S$4:S$1999&lt;BW$7,S$4:S$1999))))*5))</f>
        <v/>
      </c>
      <c r="AT1429" s="24" t="str">
        <f t="array" ref="AT1429">IF(T1429="","",IF(T1429&gt;BX$7,5,(T1429/(MAX(IF(T$4:T$1999&lt;BX$7,T$4:T$1999))))*5))</f>
        <v/>
      </c>
      <c r="AU1429" s="24" t="str">
        <f t="array" ref="AU1429">IF(U1429="","",IF(U1429&gt;BY$7,5,(U1429/(MAX(IF(U$4:U$1999&lt;BY$7,U$4:U$1999))))*5))</f>
        <v/>
      </c>
      <c r="AV1429" s="24" t="str">
        <f t="array" ref="AV1429">IF(V1429="","",IF(V1429&gt;BZ$7,5,(V1429/(MAX(IF(V$4:V$1999&lt;BZ$7,V$4:V$1999))))*5))</f>
        <v/>
      </c>
      <c r="AW1429" s="24" t="str">
        <f t="array" ref="AW1429">IF(W1429="","",IF(W1429&gt;CA$7,5,(W1429/(MAX(IF(W$4:W$1999&lt;CA$7,W$4:W$1999))))*5))</f>
        <v/>
      </c>
      <c r="AX1429" s="24" t="str">
        <f t="array" ref="AX1429">IF(X1429="","",IF(X1429&gt;CB$7,5,(X1429/(MAX(IF(X$4:X$1999&lt;CB$7,X$4:X$1999))))*5))</f>
        <v/>
      </c>
      <c r="AY1429" s="24" t="str">
        <f t="array" ref="AY1429">IF(Y1429="","",IF(Y1429&gt;CC$7,5,(Y1429/(MAX(IF(Y$4:Y$1999&lt;CC$7,Y$4:Y$1999))))*5))</f>
        <v/>
      </c>
      <c r="AZ1429" s="24" t="str">
        <f t="array" ref="AZ1429">IF(Z1429="","",IF(Z1429&gt;CD$7,5,(Z1429/(MAX(IF(Z$4:Z$1999&lt;CD$7,Z$4:Z$1999))))*5))</f>
        <v/>
      </c>
      <c r="BA1429" s="24" t="str">
        <f t="array" ref="BA1429">IF(AA1429="","",IF(AA1429&gt;CE$7,5,(AA1429/(MAX(IF(AA$4:AA$1999&lt;CE$7,AA$4:AA$1999))))*5))</f>
        <v/>
      </c>
      <c r="BB1429" s="24" t="str">
        <f t="array" ref="BB1429">IF(AB1429="","",IF(AB1429&gt;CF$7,5,(AB1429/(MAX(IF(AB$4:AB$1999&lt;CF$7,AB$4:AB$1999))))*5))</f>
        <v/>
      </c>
      <c r="BC1429" s="24" t="str">
        <f>IF(AM1429="","",IF($AP1429='WQ Reference'!$A$12,SUMPRODUCT($AQ1429:$BB1429,'WQ Reference'!$B$12:$M$12),IF($AP1429='WQ Reference'!$A$13,SUMPRODUCT($AQ1429:$BB1429,'WQ Reference'!$B$13:$M$13),IF($AP1429='WQ Reference'!$A$14,SUMPRODUCT($AQ1429:$BB1429,'WQ Reference'!$B$14:$M$14),IF($AP1429='WQ Reference'!$A$15,SUMPRODUCT($AQ1429:$BB1429,'WQ Reference'!$B$15:$M$15),IF($AP1429='WQ Reference'!$A$16,SUMPRODUCT($AQ1429:$BB1429,'WQ Reference'!$B$16:$M$16),IF($AP1429='WQ Reference'!$A$17,SUMPRODUCT($AQ1429:$BB1429,'WQ Reference'!$B$17:$M$17),"Invalid Watershed")))))))</f>
        <v/>
      </c>
      <c r="BD1429" s="24" t="str">
        <f t="array" ref="BD1429">IF(AC1429="","",IF(AC1429&gt;CG$7,5,(AC1429/(MAX(IF(AC$4:AC$1999&lt;CG$7,AC$4:AC$1999))))*5))</f>
        <v/>
      </c>
      <c r="BE1429" s="24" t="str">
        <f t="array" ref="BE1429">IF(AD1429="","",IF(AD1429&gt;CH$7,5,(AD1429/(MAX(IF(AD$4:AD$1999&lt;CH$7,AD$4:AD$1999))))*5))</f>
        <v/>
      </c>
      <c r="BF1429" s="24" t="str">
        <f t="array" ref="BF1429">IF(AE1429="","",IF(AE1429&gt;CI$7,5,(AE1429/(MAX(IF(AE$4:AE$1999&lt;CI$7,AE$4:AE$1999))))*5))</f>
        <v/>
      </c>
      <c r="BG1429" s="24" t="str">
        <f t="shared" si="333"/>
        <v/>
      </c>
      <c r="BH1429" s="24" t="str">
        <f t="shared" si="334"/>
        <v/>
      </c>
      <c r="BI1429" s="24" t="str">
        <f t="shared" si="335"/>
        <v/>
      </c>
      <c r="BJ1429" s="24" t="str">
        <f t="shared" si="336"/>
        <v/>
      </c>
      <c r="BK1429" s="24" t="str">
        <f t="shared" si="337"/>
        <v/>
      </c>
      <c r="BL1429" s="24" t="str">
        <f t="shared" si="338"/>
        <v/>
      </c>
      <c r="BM1429" s="24" t="str">
        <f t="shared" si="339"/>
        <v/>
      </c>
      <c r="BN1429" s="24" t="str">
        <f t="shared" si="340"/>
        <v/>
      </c>
      <c r="BO1429" s="24" t="str">
        <f t="shared" si="341"/>
        <v/>
      </c>
      <c r="BP1429" s="24" t="str">
        <f>IF(AM1429="","",SUMPRODUCT(BK1429:BO1429,'Benefit Weights'!$A$3:$E$3))</f>
        <v/>
      </c>
      <c r="BQ1429" s="27" t="str">
        <f t="shared" si="342"/>
        <v/>
      </c>
    </row>
    <row r="1430" spans="1:69" x14ac:dyDescent="0.25">
      <c r="A1430" s="23"/>
      <c r="B1430" s="23"/>
      <c r="C1430" s="23"/>
      <c r="D1430" s="23"/>
      <c r="E1430" s="24"/>
      <c r="F1430" s="24"/>
      <c r="G1430" s="24"/>
      <c r="H1430" s="23"/>
      <c r="I1430" s="23"/>
      <c r="J1430" s="23"/>
      <c r="K1430" s="23"/>
      <c r="L1430" s="23"/>
      <c r="M1430" s="23"/>
      <c r="N1430" s="23"/>
      <c r="O1430" s="24"/>
      <c r="P1430" s="24"/>
      <c r="Q1430" s="24"/>
      <c r="R1430" s="24"/>
      <c r="S1430" s="24"/>
      <c r="T1430" s="24"/>
      <c r="U1430" s="24"/>
      <c r="V1430" s="24"/>
      <c r="W1430" s="24"/>
      <c r="X1430" s="24"/>
      <c r="Y1430" s="24"/>
      <c r="Z1430" s="24"/>
      <c r="AA1430" s="24"/>
      <c r="AB1430" s="24"/>
      <c r="AC1430" s="24"/>
      <c r="AD1430" s="24"/>
      <c r="AE1430" s="24"/>
      <c r="AF1430" s="24"/>
      <c r="AG1430" s="24"/>
      <c r="AH1430" s="24"/>
      <c r="AI1430" s="24"/>
      <c r="AJ1430" s="23"/>
      <c r="AK1430" s="23"/>
      <c r="AL1430" s="23"/>
      <c r="AM1430" s="23" t="str">
        <f t="shared" si="330"/>
        <v/>
      </c>
      <c r="AN1430" s="23" t="str">
        <f t="shared" si="343"/>
        <v/>
      </c>
      <c r="AO1430" s="23" t="str">
        <f t="shared" si="331"/>
        <v/>
      </c>
      <c r="AP1430" s="23" t="str">
        <f t="shared" si="332"/>
        <v/>
      </c>
      <c r="AQ1430" s="24" t="str">
        <f t="array" ref="AQ1430">IF(Q1430="","",IF(Q1430&gt;BU$7,5,(Q1430/(MAX(IF(Q$4:Q$1999&lt;BU$7,Q$4:Q$1999))))*5))</f>
        <v/>
      </c>
      <c r="AR1430" s="24" t="str">
        <f t="array" ref="AR1430">IF(R1430="","",IF(R1430&gt;BV$7,5,(R1430/(MAX(IF(R$4:R$1999&lt;BV$7,R$4:R$1999))))*5))</f>
        <v/>
      </c>
      <c r="AS1430" s="24" t="str">
        <f t="array" ref="AS1430">IF(S1430="","",IF(S1430&gt;BW$7,5,(S1430/(MAX(IF(S$4:S$1999&lt;BW$7,S$4:S$1999))))*5))</f>
        <v/>
      </c>
      <c r="AT1430" s="24" t="str">
        <f t="array" ref="AT1430">IF(T1430="","",IF(T1430&gt;BX$7,5,(T1430/(MAX(IF(T$4:T$1999&lt;BX$7,T$4:T$1999))))*5))</f>
        <v/>
      </c>
      <c r="AU1430" s="24" t="str">
        <f t="array" ref="AU1430">IF(U1430="","",IF(U1430&gt;BY$7,5,(U1430/(MAX(IF(U$4:U$1999&lt;BY$7,U$4:U$1999))))*5))</f>
        <v/>
      </c>
      <c r="AV1430" s="24" t="str">
        <f t="array" ref="AV1430">IF(V1430="","",IF(V1430&gt;BZ$7,5,(V1430/(MAX(IF(V$4:V$1999&lt;BZ$7,V$4:V$1999))))*5))</f>
        <v/>
      </c>
      <c r="AW1430" s="24" t="str">
        <f t="array" ref="AW1430">IF(W1430="","",IF(W1430&gt;CA$7,5,(W1430/(MAX(IF(W$4:W$1999&lt;CA$7,W$4:W$1999))))*5))</f>
        <v/>
      </c>
      <c r="AX1430" s="24" t="str">
        <f t="array" ref="AX1430">IF(X1430="","",IF(X1430&gt;CB$7,5,(X1430/(MAX(IF(X$4:X$1999&lt;CB$7,X$4:X$1999))))*5))</f>
        <v/>
      </c>
      <c r="AY1430" s="24" t="str">
        <f t="array" ref="AY1430">IF(Y1430="","",IF(Y1430&gt;CC$7,5,(Y1430/(MAX(IF(Y$4:Y$1999&lt;CC$7,Y$4:Y$1999))))*5))</f>
        <v/>
      </c>
      <c r="AZ1430" s="24" t="str">
        <f t="array" ref="AZ1430">IF(Z1430="","",IF(Z1430&gt;CD$7,5,(Z1430/(MAX(IF(Z$4:Z$1999&lt;CD$7,Z$4:Z$1999))))*5))</f>
        <v/>
      </c>
      <c r="BA1430" s="24" t="str">
        <f t="array" ref="BA1430">IF(AA1430="","",IF(AA1430&gt;CE$7,5,(AA1430/(MAX(IF(AA$4:AA$1999&lt;CE$7,AA$4:AA$1999))))*5))</f>
        <v/>
      </c>
      <c r="BB1430" s="24" t="str">
        <f t="array" ref="BB1430">IF(AB1430="","",IF(AB1430&gt;CF$7,5,(AB1430/(MAX(IF(AB$4:AB$1999&lt;CF$7,AB$4:AB$1999))))*5))</f>
        <v/>
      </c>
      <c r="BC1430" s="24" t="str">
        <f>IF(AM1430="","",IF($AP1430='WQ Reference'!$A$12,SUMPRODUCT($AQ1430:$BB1430,'WQ Reference'!$B$12:$M$12),IF($AP1430='WQ Reference'!$A$13,SUMPRODUCT($AQ1430:$BB1430,'WQ Reference'!$B$13:$M$13),IF($AP1430='WQ Reference'!$A$14,SUMPRODUCT($AQ1430:$BB1430,'WQ Reference'!$B$14:$M$14),IF($AP1430='WQ Reference'!$A$15,SUMPRODUCT($AQ1430:$BB1430,'WQ Reference'!$B$15:$M$15),IF($AP1430='WQ Reference'!$A$16,SUMPRODUCT($AQ1430:$BB1430,'WQ Reference'!$B$16:$M$16),IF($AP1430='WQ Reference'!$A$17,SUMPRODUCT($AQ1430:$BB1430,'WQ Reference'!$B$17:$M$17),"Invalid Watershed")))))))</f>
        <v/>
      </c>
      <c r="BD1430" s="24" t="str">
        <f t="array" ref="BD1430">IF(AC1430="","",IF(AC1430&gt;CG$7,5,(AC1430/(MAX(IF(AC$4:AC$1999&lt;CG$7,AC$4:AC$1999))))*5))</f>
        <v/>
      </c>
      <c r="BE1430" s="24" t="str">
        <f t="array" ref="BE1430">IF(AD1430="","",IF(AD1430&gt;CH$7,5,(AD1430/(MAX(IF(AD$4:AD$1999&lt;CH$7,AD$4:AD$1999))))*5))</f>
        <v/>
      </c>
      <c r="BF1430" s="24" t="str">
        <f t="array" ref="BF1430">IF(AE1430="","",IF(AE1430&gt;CI$7,5,(AE1430/(MAX(IF(AE$4:AE$1999&lt;CI$7,AE$4:AE$1999))))*5))</f>
        <v/>
      </c>
      <c r="BG1430" s="24" t="str">
        <f t="shared" si="333"/>
        <v/>
      </c>
      <c r="BH1430" s="24" t="str">
        <f t="shared" si="334"/>
        <v/>
      </c>
      <c r="BI1430" s="24" t="str">
        <f t="shared" si="335"/>
        <v/>
      </c>
      <c r="BJ1430" s="24" t="str">
        <f t="shared" si="336"/>
        <v/>
      </c>
      <c r="BK1430" s="24" t="str">
        <f t="shared" si="337"/>
        <v/>
      </c>
      <c r="BL1430" s="24" t="str">
        <f t="shared" si="338"/>
        <v/>
      </c>
      <c r="BM1430" s="24" t="str">
        <f t="shared" si="339"/>
        <v/>
      </c>
      <c r="BN1430" s="24" t="str">
        <f t="shared" si="340"/>
        <v/>
      </c>
      <c r="BO1430" s="24" t="str">
        <f t="shared" si="341"/>
        <v/>
      </c>
      <c r="BP1430" s="24" t="str">
        <f>IF(AM1430="","",SUMPRODUCT(BK1430:BO1430,'Benefit Weights'!$A$3:$E$3))</f>
        <v/>
      </c>
      <c r="BQ1430" s="27" t="str">
        <f t="shared" si="342"/>
        <v/>
      </c>
    </row>
    <row r="1431" spans="1:69" x14ac:dyDescent="0.25">
      <c r="A1431" s="23"/>
      <c r="B1431" s="23"/>
      <c r="C1431" s="23"/>
      <c r="D1431" s="23"/>
      <c r="E1431" s="24"/>
      <c r="F1431" s="24"/>
      <c r="G1431" s="24"/>
      <c r="H1431" s="23"/>
      <c r="I1431" s="23"/>
      <c r="J1431" s="23"/>
      <c r="K1431" s="23"/>
      <c r="L1431" s="23"/>
      <c r="M1431" s="23"/>
      <c r="N1431" s="23"/>
      <c r="O1431" s="24"/>
      <c r="P1431" s="24"/>
      <c r="Q1431" s="24"/>
      <c r="R1431" s="24"/>
      <c r="S1431" s="24"/>
      <c r="T1431" s="24"/>
      <c r="U1431" s="24"/>
      <c r="V1431" s="24"/>
      <c r="W1431" s="24"/>
      <c r="X1431" s="24"/>
      <c r="Y1431" s="24"/>
      <c r="Z1431" s="24"/>
      <c r="AA1431" s="24"/>
      <c r="AB1431" s="24"/>
      <c r="AC1431" s="24"/>
      <c r="AD1431" s="24"/>
      <c r="AE1431" s="24"/>
      <c r="AF1431" s="24"/>
      <c r="AG1431" s="24"/>
      <c r="AH1431" s="24"/>
      <c r="AI1431" s="24"/>
      <c r="AJ1431" s="23"/>
      <c r="AK1431" s="23"/>
      <c r="AL1431" s="23"/>
      <c r="AM1431" s="23" t="str">
        <f t="shared" si="330"/>
        <v/>
      </c>
      <c r="AN1431" s="23" t="str">
        <f t="shared" si="343"/>
        <v/>
      </c>
      <c r="AO1431" s="23" t="str">
        <f t="shared" si="331"/>
        <v/>
      </c>
      <c r="AP1431" s="23" t="str">
        <f t="shared" si="332"/>
        <v/>
      </c>
      <c r="AQ1431" s="24" t="str">
        <f t="array" ref="AQ1431">IF(Q1431="","",IF(Q1431&gt;BU$7,5,(Q1431/(MAX(IF(Q$4:Q$1999&lt;BU$7,Q$4:Q$1999))))*5))</f>
        <v/>
      </c>
      <c r="AR1431" s="24" t="str">
        <f t="array" ref="AR1431">IF(R1431="","",IF(R1431&gt;BV$7,5,(R1431/(MAX(IF(R$4:R$1999&lt;BV$7,R$4:R$1999))))*5))</f>
        <v/>
      </c>
      <c r="AS1431" s="24" t="str">
        <f t="array" ref="AS1431">IF(S1431="","",IF(S1431&gt;BW$7,5,(S1431/(MAX(IF(S$4:S$1999&lt;BW$7,S$4:S$1999))))*5))</f>
        <v/>
      </c>
      <c r="AT1431" s="24" t="str">
        <f t="array" ref="AT1431">IF(T1431="","",IF(T1431&gt;BX$7,5,(T1431/(MAX(IF(T$4:T$1999&lt;BX$7,T$4:T$1999))))*5))</f>
        <v/>
      </c>
      <c r="AU1431" s="24" t="str">
        <f t="array" ref="AU1431">IF(U1431="","",IF(U1431&gt;BY$7,5,(U1431/(MAX(IF(U$4:U$1999&lt;BY$7,U$4:U$1999))))*5))</f>
        <v/>
      </c>
      <c r="AV1431" s="24" t="str">
        <f t="array" ref="AV1431">IF(V1431="","",IF(V1431&gt;BZ$7,5,(V1431/(MAX(IF(V$4:V$1999&lt;BZ$7,V$4:V$1999))))*5))</f>
        <v/>
      </c>
      <c r="AW1431" s="24" t="str">
        <f t="array" ref="AW1431">IF(W1431="","",IF(W1431&gt;CA$7,5,(W1431/(MAX(IF(W$4:W$1999&lt;CA$7,W$4:W$1999))))*5))</f>
        <v/>
      </c>
      <c r="AX1431" s="24" t="str">
        <f t="array" ref="AX1431">IF(X1431="","",IF(X1431&gt;CB$7,5,(X1431/(MAX(IF(X$4:X$1999&lt;CB$7,X$4:X$1999))))*5))</f>
        <v/>
      </c>
      <c r="AY1431" s="24" t="str">
        <f t="array" ref="AY1431">IF(Y1431="","",IF(Y1431&gt;CC$7,5,(Y1431/(MAX(IF(Y$4:Y$1999&lt;CC$7,Y$4:Y$1999))))*5))</f>
        <v/>
      </c>
      <c r="AZ1431" s="24" t="str">
        <f t="array" ref="AZ1431">IF(Z1431="","",IF(Z1431&gt;CD$7,5,(Z1431/(MAX(IF(Z$4:Z$1999&lt;CD$7,Z$4:Z$1999))))*5))</f>
        <v/>
      </c>
      <c r="BA1431" s="24" t="str">
        <f t="array" ref="BA1431">IF(AA1431="","",IF(AA1431&gt;CE$7,5,(AA1431/(MAX(IF(AA$4:AA$1999&lt;CE$7,AA$4:AA$1999))))*5))</f>
        <v/>
      </c>
      <c r="BB1431" s="24" t="str">
        <f t="array" ref="BB1431">IF(AB1431="","",IF(AB1431&gt;CF$7,5,(AB1431/(MAX(IF(AB$4:AB$1999&lt;CF$7,AB$4:AB$1999))))*5))</f>
        <v/>
      </c>
      <c r="BC1431" s="24" t="str">
        <f>IF(AM1431="","",IF($AP1431='WQ Reference'!$A$12,SUMPRODUCT($AQ1431:$BB1431,'WQ Reference'!$B$12:$M$12),IF($AP1431='WQ Reference'!$A$13,SUMPRODUCT($AQ1431:$BB1431,'WQ Reference'!$B$13:$M$13),IF($AP1431='WQ Reference'!$A$14,SUMPRODUCT($AQ1431:$BB1431,'WQ Reference'!$B$14:$M$14),IF($AP1431='WQ Reference'!$A$15,SUMPRODUCT($AQ1431:$BB1431,'WQ Reference'!$B$15:$M$15),IF($AP1431='WQ Reference'!$A$16,SUMPRODUCT($AQ1431:$BB1431,'WQ Reference'!$B$16:$M$16),IF($AP1431='WQ Reference'!$A$17,SUMPRODUCT($AQ1431:$BB1431,'WQ Reference'!$B$17:$M$17),"Invalid Watershed")))))))</f>
        <v/>
      </c>
      <c r="BD1431" s="24" t="str">
        <f t="array" ref="BD1431">IF(AC1431="","",IF(AC1431&gt;CG$7,5,(AC1431/(MAX(IF(AC$4:AC$1999&lt;CG$7,AC$4:AC$1999))))*5))</f>
        <v/>
      </c>
      <c r="BE1431" s="24" t="str">
        <f t="array" ref="BE1431">IF(AD1431="","",IF(AD1431&gt;CH$7,5,(AD1431/(MAX(IF(AD$4:AD$1999&lt;CH$7,AD$4:AD$1999))))*5))</f>
        <v/>
      </c>
      <c r="BF1431" s="24" t="str">
        <f t="array" ref="BF1431">IF(AE1431="","",IF(AE1431&gt;CI$7,5,(AE1431/(MAX(IF(AE$4:AE$1999&lt;CI$7,AE$4:AE$1999))))*5))</f>
        <v/>
      </c>
      <c r="BG1431" s="24" t="str">
        <f t="shared" si="333"/>
        <v/>
      </c>
      <c r="BH1431" s="24" t="str">
        <f t="shared" si="334"/>
        <v/>
      </c>
      <c r="BI1431" s="24" t="str">
        <f t="shared" si="335"/>
        <v/>
      </c>
      <c r="BJ1431" s="24" t="str">
        <f t="shared" si="336"/>
        <v/>
      </c>
      <c r="BK1431" s="24" t="str">
        <f t="shared" si="337"/>
        <v/>
      </c>
      <c r="BL1431" s="24" t="str">
        <f t="shared" si="338"/>
        <v/>
      </c>
      <c r="BM1431" s="24" t="str">
        <f t="shared" si="339"/>
        <v/>
      </c>
      <c r="BN1431" s="24" t="str">
        <f t="shared" si="340"/>
        <v/>
      </c>
      <c r="BO1431" s="24" t="str">
        <f t="shared" si="341"/>
        <v/>
      </c>
      <c r="BP1431" s="24" t="str">
        <f>IF(AM1431="","",SUMPRODUCT(BK1431:BO1431,'Benefit Weights'!$A$3:$E$3))</f>
        <v/>
      </c>
      <c r="BQ1431" s="27" t="str">
        <f t="shared" si="342"/>
        <v/>
      </c>
    </row>
    <row r="1432" spans="1:69" x14ac:dyDescent="0.25">
      <c r="A1432" s="23"/>
      <c r="B1432" s="23"/>
      <c r="C1432" s="23"/>
      <c r="D1432" s="23"/>
      <c r="E1432" s="24"/>
      <c r="F1432" s="24"/>
      <c r="G1432" s="24"/>
      <c r="H1432" s="23"/>
      <c r="I1432" s="23"/>
      <c r="J1432" s="23"/>
      <c r="K1432" s="23"/>
      <c r="L1432" s="23"/>
      <c r="M1432" s="23"/>
      <c r="N1432" s="23"/>
      <c r="O1432" s="24"/>
      <c r="P1432" s="24"/>
      <c r="Q1432" s="24"/>
      <c r="R1432" s="24"/>
      <c r="S1432" s="24"/>
      <c r="T1432" s="24"/>
      <c r="U1432" s="24"/>
      <c r="V1432" s="24"/>
      <c r="W1432" s="24"/>
      <c r="X1432" s="24"/>
      <c r="Y1432" s="24"/>
      <c r="Z1432" s="24"/>
      <c r="AA1432" s="24"/>
      <c r="AB1432" s="24"/>
      <c r="AC1432" s="24"/>
      <c r="AD1432" s="24"/>
      <c r="AE1432" s="24"/>
      <c r="AF1432" s="24"/>
      <c r="AG1432" s="24"/>
      <c r="AH1432" s="24"/>
      <c r="AI1432" s="24"/>
      <c r="AJ1432" s="23"/>
      <c r="AK1432" s="23"/>
      <c r="AL1432" s="23"/>
      <c r="AM1432" s="23" t="str">
        <f t="shared" si="330"/>
        <v/>
      </c>
      <c r="AN1432" s="23" t="str">
        <f t="shared" si="343"/>
        <v/>
      </c>
      <c r="AO1432" s="23" t="str">
        <f t="shared" si="331"/>
        <v/>
      </c>
      <c r="AP1432" s="23" t="str">
        <f t="shared" si="332"/>
        <v/>
      </c>
      <c r="AQ1432" s="24" t="str">
        <f t="array" ref="AQ1432">IF(Q1432="","",IF(Q1432&gt;BU$7,5,(Q1432/(MAX(IF(Q$4:Q$1999&lt;BU$7,Q$4:Q$1999))))*5))</f>
        <v/>
      </c>
      <c r="AR1432" s="24" t="str">
        <f t="array" ref="AR1432">IF(R1432="","",IF(R1432&gt;BV$7,5,(R1432/(MAX(IF(R$4:R$1999&lt;BV$7,R$4:R$1999))))*5))</f>
        <v/>
      </c>
      <c r="AS1432" s="24" t="str">
        <f t="array" ref="AS1432">IF(S1432="","",IF(S1432&gt;BW$7,5,(S1432/(MAX(IF(S$4:S$1999&lt;BW$7,S$4:S$1999))))*5))</f>
        <v/>
      </c>
      <c r="AT1432" s="24" t="str">
        <f t="array" ref="AT1432">IF(T1432="","",IF(T1432&gt;BX$7,5,(T1432/(MAX(IF(T$4:T$1999&lt;BX$7,T$4:T$1999))))*5))</f>
        <v/>
      </c>
      <c r="AU1432" s="24" t="str">
        <f t="array" ref="AU1432">IF(U1432="","",IF(U1432&gt;BY$7,5,(U1432/(MAX(IF(U$4:U$1999&lt;BY$7,U$4:U$1999))))*5))</f>
        <v/>
      </c>
      <c r="AV1432" s="24" t="str">
        <f t="array" ref="AV1432">IF(V1432="","",IF(V1432&gt;BZ$7,5,(V1432/(MAX(IF(V$4:V$1999&lt;BZ$7,V$4:V$1999))))*5))</f>
        <v/>
      </c>
      <c r="AW1432" s="24" t="str">
        <f t="array" ref="AW1432">IF(W1432="","",IF(W1432&gt;CA$7,5,(W1432/(MAX(IF(W$4:W$1999&lt;CA$7,W$4:W$1999))))*5))</f>
        <v/>
      </c>
      <c r="AX1432" s="24" t="str">
        <f t="array" ref="AX1432">IF(X1432="","",IF(X1432&gt;CB$7,5,(X1432/(MAX(IF(X$4:X$1999&lt;CB$7,X$4:X$1999))))*5))</f>
        <v/>
      </c>
      <c r="AY1432" s="24" t="str">
        <f t="array" ref="AY1432">IF(Y1432="","",IF(Y1432&gt;CC$7,5,(Y1432/(MAX(IF(Y$4:Y$1999&lt;CC$7,Y$4:Y$1999))))*5))</f>
        <v/>
      </c>
      <c r="AZ1432" s="24" t="str">
        <f t="array" ref="AZ1432">IF(Z1432="","",IF(Z1432&gt;CD$7,5,(Z1432/(MAX(IF(Z$4:Z$1999&lt;CD$7,Z$4:Z$1999))))*5))</f>
        <v/>
      </c>
      <c r="BA1432" s="24" t="str">
        <f t="array" ref="BA1432">IF(AA1432="","",IF(AA1432&gt;CE$7,5,(AA1432/(MAX(IF(AA$4:AA$1999&lt;CE$7,AA$4:AA$1999))))*5))</f>
        <v/>
      </c>
      <c r="BB1432" s="24" t="str">
        <f t="array" ref="BB1432">IF(AB1432="","",IF(AB1432&gt;CF$7,5,(AB1432/(MAX(IF(AB$4:AB$1999&lt;CF$7,AB$4:AB$1999))))*5))</f>
        <v/>
      </c>
      <c r="BC1432" s="24" t="str">
        <f>IF(AM1432="","",IF($AP1432='WQ Reference'!$A$12,SUMPRODUCT($AQ1432:$BB1432,'WQ Reference'!$B$12:$M$12),IF($AP1432='WQ Reference'!$A$13,SUMPRODUCT($AQ1432:$BB1432,'WQ Reference'!$B$13:$M$13),IF($AP1432='WQ Reference'!$A$14,SUMPRODUCT($AQ1432:$BB1432,'WQ Reference'!$B$14:$M$14),IF($AP1432='WQ Reference'!$A$15,SUMPRODUCT($AQ1432:$BB1432,'WQ Reference'!$B$15:$M$15),IF($AP1432='WQ Reference'!$A$16,SUMPRODUCT($AQ1432:$BB1432,'WQ Reference'!$B$16:$M$16),IF($AP1432='WQ Reference'!$A$17,SUMPRODUCT($AQ1432:$BB1432,'WQ Reference'!$B$17:$M$17),"Invalid Watershed")))))))</f>
        <v/>
      </c>
      <c r="BD1432" s="24" t="str">
        <f t="array" ref="BD1432">IF(AC1432="","",IF(AC1432&gt;CG$7,5,(AC1432/(MAX(IF(AC$4:AC$1999&lt;CG$7,AC$4:AC$1999))))*5))</f>
        <v/>
      </c>
      <c r="BE1432" s="24" t="str">
        <f t="array" ref="BE1432">IF(AD1432="","",IF(AD1432&gt;CH$7,5,(AD1432/(MAX(IF(AD$4:AD$1999&lt;CH$7,AD$4:AD$1999))))*5))</f>
        <v/>
      </c>
      <c r="BF1432" s="24" t="str">
        <f t="array" ref="BF1432">IF(AE1432="","",IF(AE1432&gt;CI$7,5,(AE1432/(MAX(IF(AE$4:AE$1999&lt;CI$7,AE$4:AE$1999))))*5))</f>
        <v/>
      </c>
      <c r="BG1432" s="24" t="str">
        <f t="shared" si="333"/>
        <v/>
      </c>
      <c r="BH1432" s="24" t="str">
        <f t="shared" si="334"/>
        <v/>
      </c>
      <c r="BI1432" s="24" t="str">
        <f t="shared" si="335"/>
        <v/>
      </c>
      <c r="BJ1432" s="24" t="str">
        <f t="shared" si="336"/>
        <v/>
      </c>
      <c r="BK1432" s="24" t="str">
        <f t="shared" si="337"/>
        <v/>
      </c>
      <c r="BL1432" s="24" t="str">
        <f t="shared" si="338"/>
        <v/>
      </c>
      <c r="BM1432" s="24" t="str">
        <f t="shared" si="339"/>
        <v/>
      </c>
      <c r="BN1432" s="24" t="str">
        <f t="shared" si="340"/>
        <v/>
      </c>
      <c r="BO1432" s="24" t="str">
        <f t="shared" si="341"/>
        <v/>
      </c>
      <c r="BP1432" s="24" t="str">
        <f>IF(AM1432="","",SUMPRODUCT(BK1432:BO1432,'Benefit Weights'!$A$3:$E$3))</f>
        <v/>
      </c>
      <c r="BQ1432" s="27" t="str">
        <f t="shared" si="342"/>
        <v/>
      </c>
    </row>
    <row r="1433" spans="1:69" x14ac:dyDescent="0.25">
      <c r="A1433" s="23"/>
      <c r="B1433" s="23"/>
      <c r="C1433" s="23"/>
      <c r="D1433" s="23"/>
      <c r="E1433" s="24"/>
      <c r="F1433" s="24"/>
      <c r="G1433" s="24"/>
      <c r="H1433" s="23"/>
      <c r="I1433" s="23"/>
      <c r="J1433" s="23"/>
      <c r="K1433" s="23"/>
      <c r="L1433" s="23"/>
      <c r="M1433" s="23"/>
      <c r="N1433" s="23"/>
      <c r="O1433" s="24"/>
      <c r="P1433" s="24"/>
      <c r="Q1433" s="24"/>
      <c r="R1433" s="24"/>
      <c r="S1433" s="24"/>
      <c r="T1433" s="24"/>
      <c r="U1433" s="24"/>
      <c r="V1433" s="24"/>
      <c r="W1433" s="24"/>
      <c r="X1433" s="24"/>
      <c r="Y1433" s="24"/>
      <c r="Z1433" s="24"/>
      <c r="AA1433" s="24"/>
      <c r="AB1433" s="24"/>
      <c r="AC1433" s="24"/>
      <c r="AD1433" s="24"/>
      <c r="AE1433" s="24"/>
      <c r="AF1433" s="24"/>
      <c r="AG1433" s="24"/>
      <c r="AH1433" s="24"/>
      <c r="AI1433" s="24"/>
      <c r="AJ1433" s="23"/>
      <c r="AK1433" s="23"/>
      <c r="AL1433" s="23"/>
      <c r="AM1433" s="23" t="str">
        <f t="shared" si="330"/>
        <v/>
      </c>
      <c r="AN1433" s="23" t="str">
        <f t="shared" si="343"/>
        <v/>
      </c>
      <c r="AO1433" s="23" t="str">
        <f t="shared" si="331"/>
        <v/>
      </c>
      <c r="AP1433" s="23" t="str">
        <f t="shared" si="332"/>
        <v/>
      </c>
      <c r="AQ1433" s="24" t="str">
        <f t="array" ref="AQ1433">IF(Q1433="","",IF(Q1433&gt;BU$7,5,(Q1433/(MAX(IF(Q$4:Q$1999&lt;BU$7,Q$4:Q$1999))))*5))</f>
        <v/>
      </c>
      <c r="AR1433" s="24" t="str">
        <f t="array" ref="AR1433">IF(R1433="","",IF(R1433&gt;BV$7,5,(R1433/(MAX(IF(R$4:R$1999&lt;BV$7,R$4:R$1999))))*5))</f>
        <v/>
      </c>
      <c r="AS1433" s="24" t="str">
        <f t="array" ref="AS1433">IF(S1433="","",IF(S1433&gt;BW$7,5,(S1433/(MAX(IF(S$4:S$1999&lt;BW$7,S$4:S$1999))))*5))</f>
        <v/>
      </c>
      <c r="AT1433" s="24" t="str">
        <f t="array" ref="AT1433">IF(T1433="","",IF(T1433&gt;BX$7,5,(T1433/(MAX(IF(T$4:T$1999&lt;BX$7,T$4:T$1999))))*5))</f>
        <v/>
      </c>
      <c r="AU1433" s="24" t="str">
        <f t="array" ref="AU1433">IF(U1433="","",IF(U1433&gt;BY$7,5,(U1433/(MAX(IF(U$4:U$1999&lt;BY$7,U$4:U$1999))))*5))</f>
        <v/>
      </c>
      <c r="AV1433" s="24" t="str">
        <f t="array" ref="AV1433">IF(V1433="","",IF(V1433&gt;BZ$7,5,(V1433/(MAX(IF(V$4:V$1999&lt;BZ$7,V$4:V$1999))))*5))</f>
        <v/>
      </c>
      <c r="AW1433" s="24" t="str">
        <f t="array" ref="AW1433">IF(W1433="","",IF(W1433&gt;CA$7,5,(W1433/(MAX(IF(W$4:W$1999&lt;CA$7,W$4:W$1999))))*5))</f>
        <v/>
      </c>
      <c r="AX1433" s="24" t="str">
        <f t="array" ref="AX1433">IF(X1433="","",IF(X1433&gt;CB$7,5,(X1433/(MAX(IF(X$4:X$1999&lt;CB$7,X$4:X$1999))))*5))</f>
        <v/>
      </c>
      <c r="AY1433" s="24" t="str">
        <f t="array" ref="AY1433">IF(Y1433="","",IF(Y1433&gt;CC$7,5,(Y1433/(MAX(IF(Y$4:Y$1999&lt;CC$7,Y$4:Y$1999))))*5))</f>
        <v/>
      </c>
      <c r="AZ1433" s="24" t="str">
        <f t="array" ref="AZ1433">IF(Z1433="","",IF(Z1433&gt;CD$7,5,(Z1433/(MAX(IF(Z$4:Z$1999&lt;CD$7,Z$4:Z$1999))))*5))</f>
        <v/>
      </c>
      <c r="BA1433" s="24" t="str">
        <f t="array" ref="BA1433">IF(AA1433="","",IF(AA1433&gt;CE$7,5,(AA1433/(MAX(IF(AA$4:AA$1999&lt;CE$7,AA$4:AA$1999))))*5))</f>
        <v/>
      </c>
      <c r="BB1433" s="24" t="str">
        <f t="array" ref="BB1433">IF(AB1433="","",IF(AB1433&gt;CF$7,5,(AB1433/(MAX(IF(AB$4:AB$1999&lt;CF$7,AB$4:AB$1999))))*5))</f>
        <v/>
      </c>
      <c r="BC1433" s="24" t="str">
        <f>IF(AM1433="","",IF($AP1433='WQ Reference'!$A$12,SUMPRODUCT($AQ1433:$BB1433,'WQ Reference'!$B$12:$M$12),IF($AP1433='WQ Reference'!$A$13,SUMPRODUCT($AQ1433:$BB1433,'WQ Reference'!$B$13:$M$13),IF($AP1433='WQ Reference'!$A$14,SUMPRODUCT($AQ1433:$BB1433,'WQ Reference'!$B$14:$M$14),IF($AP1433='WQ Reference'!$A$15,SUMPRODUCT($AQ1433:$BB1433,'WQ Reference'!$B$15:$M$15),IF($AP1433='WQ Reference'!$A$16,SUMPRODUCT($AQ1433:$BB1433,'WQ Reference'!$B$16:$M$16),IF($AP1433='WQ Reference'!$A$17,SUMPRODUCT($AQ1433:$BB1433,'WQ Reference'!$B$17:$M$17),"Invalid Watershed")))))))</f>
        <v/>
      </c>
      <c r="BD1433" s="24" t="str">
        <f t="array" ref="BD1433">IF(AC1433="","",IF(AC1433&gt;CG$7,5,(AC1433/(MAX(IF(AC$4:AC$1999&lt;CG$7,AC$4:AC$1999))))*5))</f>
        <v/>
      </c>
      <c r="BE1433" s="24" t="str">
        <f t="array" ref="BE1433">IF(AD1433="","",IF(AD1433&gt;CH$7,5,(AD1433/(MAX(IF(AD$4:AD$1999&lt;CH$7,AD$4:AD$1999))))*5))</f>
        <v/>
      </c>
      <c r="BF1433" s="24" t="str">
        <f t="array" ref="BF1433">IF(AE1433="","",IF(AE1433&gt;CI$7,5,(AE1433/(MAX(IF(AE$4:AE$1999&lt;CI$7,AE$4:AE$1999))))*5))</f>
        <v/>
      </c>
      <c r="BG1433" s="24" t="str">
        <f t="shared" si="333"/>
        <v/>
      </c>
      <c r="BH1433" s="24" t="str">
        <f t="shared" si="334"/>
        <v/>
      </c>
      <c r="BI1433" s="24" t="str">
        <f t="shared" si="335"/>
        <v/>
      </c>
      <c r="BJ1433" s="24" t="str">
        <f t="shared" si="336"/>
        <v/>
      </c>
      <c r="BK1433" s="24" t="str">
        <f t="shared" si="337"/>
        <v/>
      </c>
      <c r="BL1433" s="24" t="str">
        <f t="shared" si="338"/>
        <v/>
      </c>
      <c r="BM1433" s="24" t="str">
        <f t="shared" si="339"/>
        <v/>
      </c>
      <c r="BN1433" s="24" t="str">
        <f t="shared" si="340"/>
        <v/>
      </c>
      <c r="BO1433" s="24" t="str">
        <f t="shared" si="341"/>
        <v/>
      </c>
      <c r="BP1433" s="24" t="str">
        <f>IF(AM1433="","",SUMPRODUCT(BK1433:BO1433,'Benefit Weights'!$A$3:$E$3))</f>
        <v/>
      </c>
      <c r="BQ1433" s="27" t="str">
        <f t="shared" si="342"/>
        <v/>
      </c>
    </row>
    <row r="1434" spans="1:69" x14ac:dyDescent="0.25">
      <c r="A1434" s="23"/>
      <c r="B1434" s="23"/>
      <c r="C1434" s="23"/>
      <c r="D1434" s="23"/>
      <c r="E1434" s="24"/>
      <c r="F1434" s="24"/>
      <c r="G1434" s="24"/>
      <c r="H1434" s="23"/>
      <c r="I1434" s="23"/>
      <c r="J1434" s="23"/>
      <c r="K1434" s="23"/>
      <c r="L1434" s="23"/>
      <c r="M1434" s="23"/>
      <c r="N1434" s="23"/>
      <c r="O1434" s="24"/>
      <c r="P1434" s="24"/>
      <c r="Q1434" s="24"/>
      <c r="R1434" s="24"/>
      <c r="S1434" s="24"/>
      <c r="T1434" s="24"/>
      <c r="U1434" s="24"/>
      <c r="V1434" s="24"/>
      <c r="W1434" s="24"/>
      <c r="X1434" s="24"/>
      <c r="Y1434" s="24"/>
      <c r="Z1434" s="24"/>
      <c r="AA1434" s="24"/>
      <c r="AB1434" s="24"/>
      <c r="AC1434" s="24"/>
      <c r="AD1434" s="24"/>
      <c r="AE1434" s="24"/>
      <c r="AF1434" s="24"/>
      <c r="AG1434" s="24"/>
      <c r="AH1434" s="24"/>
      <c r="AI1434" s="24"/>
      <c r="AJ1434" s="23"/>
      <c r="AK1434" s="23"/>
      <c r="AL1434" s="23"/>
      <c r="AM1434" s="23" t="str">
        <f t="shared" si="330"/>
        <v/>
      </c>
      <c r="AN1434" s="23" t="str">
        <f t="shared" si="343"/>
        <v/>
      </c>
      <c r="AO1434" s="23" t="str">
        <f t="shared" si="331"/>
        <v/>
      </c>
      <c r="AP1434" s="23" t="str">
        <f t="shared" si="332"/>
        <v/>
      </c>
      <c r="AQ1434" s="24" t="str">
        <f t="array" ref="AQ1434">IF(Q1434="","",IF(Q1434&gt;BU$7,5,(Q1434/(MAX(IF(Q$4:Q$1999&lt;BU$7,Q$4:Q$1999))))*5))</f>
        <v/>
      </c>
      <c r="AR1434" s="24" t="str">
        <f t="array" ref="AR1434">IF(R1434="","",IF(R1434&gt;BV$7,5,(R1434/(MAX(IF(R$4:R$1999&lt;BV$7,R$4:R$1999))))*5))</f>
        <v/>
      </c>
      <c r="AS1434" s="24" t="str">
        <f t="array" ref="AS1434">IF(S1434="","",IF(S1434&gt;BW$7,5,(S1434/(MAX(IF(S$4:S$1999&lt;BW$7,S$4:S$1999))))*5))</f>
        <v/>
      </c>
      <c r="AT1434" s="24" t="str">
        <f t="array" ref="AT1434">IF(T1434="","",IF(T1434&gt;BX$7,5,(T1434/(MAX(IF(T$4:T$1999&lt;BX$7,T$4:T$1999))))*5))</f>
        <v/>
      </c>
      <c r="AU1434" s="24" t="str">
        <f t="array" ref="AU1434">IF(U1434="","",IF(U1434&gt;BY$7,5,(U1434/(MAX(IF(U$4:U$1999&lt;BY$7,U$4:U$1999))))*5))</f>
        <v/>
      </c>
      <c r="AV1434" s="24" t="str">
        <f t="array" ref="AV1434">IF(V1434="","",IF(V1434&gt;BZ$7,5,(V1434/(MAX(IF(V$4:V$1999&lt;BZ$7,V$4:V$1999))))*5))</f>
        <v/>
      </c>
      <c r="AW1434" s="24" t="str">
        <f t="array" ref="AW1434">IF(W1434="","",IF(W1434&gt;CA$7,5,(W1434/(MAX(IF(W$4:W$1999&lt;CA$7,W$4:W$1999))))*5))</f>
        <v/>
      </c>
      <c r="AX1434" s="24" t="str">
        <f t="array" ref="AX1434">IF(X1434="","",IF(X1434&gt;CB$7,5,(X1434/(MAX(IF(X$4:X$1999&lt;CB$7,X$4:X$1999))))*5))</f>
        <v/>
      </c>
      <c r="AY1434" s="24" t="str">
        <f t="array" ref="AY1434">IF(Y1434="","",IF(Y1434&gt;CC$7,5,(Y1434/(MAX(IF(Y$4:Y$1999&lt;CC$7,Y$4:Y$1999))))*5))</f>
        <v/>
      </c>
      <c r="AZ1434" s="24" t="str">
        <f t="array" ref="AZ1434">IF(Z1434="","",IF(Z1434&gt;CD$7,5,(Z1434/(MAX(IF(Z$4:Z$1999&lt;CD$7,Z$4:Z$1999))))*5))</f>
        <v/>
      </c>
      <c r="BA1434" s="24" t="str">
        <f t="array" ref="BA1434">IF(AA1434="","",IF(AA1434&gt;CE$7,5,(AA1434/(MAX(IF(AA$4:AA$1999&lt;CE$7,AA$4:AA$1999))))*5))</f>
        <v/>
      </c>
      <c r="BB1434" s="24" t="str">
        <f t="array" ref="BB1434">IF(AB1434="","",IF(AB1434&gt;CF$7,5,(AB1434/(MAX(IF(AB$4:AB$1999&lt;CF$7,AB$4:AB$1999))))*5))</f>
        <v/>
      </c>
      <c r="BC1434" s="24" t="str">
        <f>IF(AM1434="","",IF($AP1434='WQ Reference'!$A$12,SUMPRODUCT($AQ1434:$BB1434,'WQ Reference'!$B$12:$M$12),IF($AP1434='WQ Reference'!$A$13,SUMPRODUCT($AQ1434:$BB1434,'WQ Reference'!$B$13:$M$13),IF($AP1434='WQ Reference'!$A$14,SUMPRODUCT($AQ1434:$BB1434,'WQ Reference'!$B$14:$M$14),IF($AP1434='WQ Reference'!$A$15,SUMPRODUCT($AQ1434:$BB1434,'WQ Reference'!$B$15:$M$15),IF($AP1434='WQ Reference'!$A$16,SUMPRODUCT($AQ1434:$BB1434,'WQ Reference'!$B$16:$M$16),IF($AP1434='WQ Reference'!$A$17,SUMPRODUCT($AQ1434:$BB1434,'WQ Reference'!$B$17:$M$17),"Invalid Watershed")))))))</f>
        <v/>
      </c>
      <c r="BD1434" s="24" t="str">
        <f t="array" ref="BD1434">IF(AC1434="","",IF(AC1434&gt;CG$7,5,(AC1434/(MAX(IF(AC$4:AC$1999&lt;CG$7,AC$4:AC$1999))))*5))</f>
        <v/>
      </c>
      <c r="BE1434" s="24" t="str">
        <f t="array" ref="BE1434">IF(AD1434="","",IF(AD1434&gt;CH$7,5,(AD1434/(MAX(IF(AD$4:AD$1999&lt;CH$7,AD$4:AD$1999))))*5))</f>
        <v/>
      </c>
      <c r="BF1434" s="24" t="str">
        <f t="array" ref="BF1434">IF(AE1434="","",IF(AE1434&gt;CI$7,5,(AE1434/(MAX(IF(AE$4:AE$1999&lt;CI$7,AE$4:AE$1999))))*5))</f>
        <v/>
      </c>
      <c r="BG1434" s="24" t="str">
        <f t="shared" si="333"/>
        <v/>
      </c>
      <c r="BH1434" s="24" t="str">
        <f t="shared" si="334"/>
        <v/>
      </c>
      <c r="BI1434" s="24" t="str">
        <f t="shared" si="335"/>
        <v/>
      </c>
      <c r="BJ1434" s="24" t="str">
        <f t="shared" si="336"/>
        <v/>
      </c>
      <c r="BK1434" s="24" t="str">
        <f t="shared" si="337"/>
        <v/>
      </c>
      <c r="BL1434" s="24" t="str">
        <f t="shared" si="338"/>
        <v/>
      </c>
      <c r="BM1434" s="24" t="str">
        <f t="shared" si="339"/>
        <v/>
      </c>
      <c r="BN1434" s="24" t="str">
        <f t="shared" si="340"/>
        <v/>
      </c>
      <c r="BO1434" s="24" t="str">
        <f t="shared" si="341"/>
        <v/>
      </c>
      <c r="BP1434" s="24" t="str">
        <f>IF(AM1434="","",SUMPRODUCT(BK1434:BO1434,'Benefit Weights'!$A$3:$E$3))</f>
        <v/>
      </c>
      <c r="BQ1434" s="27" t="str">
        <f t="shared" si="342"/>
        <v/>
      </c>
    </row>
    <row r="1435" spans="1:69" x14ac:dyDescent="0.25">
      <c r="A1435" s="23"/>
      <c r="B1435" s="23"/>
      <c r="C1435" s="23"/>
      <c r="D1435" s="23"/>
      <c r="E1435" s="24"/>
      <c r="F1435" s="24"/>
      <c r="G1435" s="24"/>
      <c r="H1435" s="23"/>
      <c r="I1435" s="23"/>
      <c r="J1435" s="23"/>
      <c r="K1435" s="23"/>
      <c r="L1435" s="23"/>
      <c r="M1435" s="23"/>
      <c r="N1435" s="23"/>
      <c r="O1435" s="24"/>
      <c r="P1435" s="24"/>
      <c r="Q1435" s="24"/>
      <c r="R1435" s="24"/>
      <c r="S1435" s="24"/>
      <c r="T1435" s="24"/>
      <c r="U1435" s="24"/>
      <c r="V1435" s="24"/>
      <c r="W1435" s="24"/>
      <c r="X1435" s="24"/>
      <c r="Y1435" s="24"/>
      <c r="Z1435" s="24"/>
      <c r="AA1435" s="24"/>
      <c r="AB1435" s="24"/>
      <c r="AC1435" s="24"/>
      <c r="AD1435" s="24"/>
      <c r="AE1435" s="24"/>
      <c r="AF1435" s="24"/>
      <c r="AG1435" s="24"/>
      <c r="AH1435" s="24"/>
      <c r="AI1435" s="24"/>
      <c r="AJ1435" s="23"/>
      <c r="AK1435" s="23"/>
      <c r="AL1435" s="23"/>
      <c r="AM1435" s="23" t="str">
        <f t="shared" si="330"/>
        <v/>
      </c>
      <c r="AN1435" s="23" t="str">
        <f t="shared" si="343"/>
        <v/>
      </c>
      <c r="AO1435" s="23" t="str">
        <f t="shared" si="331"/>
        <v/>
      </c>
      <c r="AP1435" s="23" t="str">
        <f t="shared" si="332"/>
        <v/>
      </c>
      <c r="AQ1435" s="24" t="str">
        <f t="array" ref="AQ1435">IF(Q1435="","",IF(Q1435&gt;BU$7,5,(Q1435/(MAX(IF(Q$4:Q$1999&lt;BU$7,Q$4:Q$1999))))*5))</f>
        <v/>
      </c>
      <c r="AR1435" s="24" t="str">
        <f t="array" ref="AR1435">IF(R1435="","",IF(R1435&gt;BV$7,5,(R1435/(MAX(IF(R$4:R$1999&lt;BV$7,R$4:R$1999))))*5))</f>
        <v/>
      </c>
      <c r="AS1435" s="24" t="str">
        <f t="array" ref="AS1435">IF(S1435="","",IF(S1435&gt;BW$7,5,(S1435/(MAX(IF(S$4:S$1999&lt;BW$7,S$4:S$1999))))*5))</f>
        <v/>
      </c>
      <c r="AT1435" s="24" t="str">
        <f t="array" ref="AT1435">IF(T1435="","",IF(T1435&gt;BX$7,5,(T1435/(MAX(IF(T$4:T$1999&lt;BX$7,T$4:T$1999))))*5))</f>
        <v/>
      </c>
      <c r="AU1435" s="24" t="str">
        <f t="array" ref="AU1435">IF(U1435="","",IF(U1435&gt;BY$7,5,(U1435/(MAX(IF(U$4:U$1999&lt;BY$7,U$4:U$1999))))*5))</f>
        <v/>
      </c>
      <c r="AV1435" s="24" t="str">
        <f t="array" ref="AV1435">IF(V1435="","",IF(V1435&gt;BZ$7,5,(V1435/(MAX(IF(V$4:V$1999&lt;BZ$7,V$4:V$1999))))*5))</f>
        <v/>
      </c>
      <c r="AW1435" s="24" t="str">
        <f t="array" ref="AW1435">IF(W1435="","",IF(W1435&gt;CA$7,5,(W1435/(MAX(IF(W$4:W$1999&lt;CA$7,W$4:W$1999))))*5))</f>
        <v/>
      </c>
      <c r="AX1435" s="24" t="str">
        <f t="array" ref="AX1435">IF(X1435="","",IF(X1435&gt;CB$7,5,(X1435/(MAX(IF(X$4:X$1999&lt;CB$7,X$4:X$1999))))*5))</f>
        <v/>
      </c>
      <c r="AY1435" s="24" t="str">
        <f t="array" ref="AY1435">IF(Y1435="","",IF(Y1435&gt;CC$7,5,(Y1435/(MAX(IF(Y$4:Y$1999&lt;CC$7,Y$4:Y$1999))))*5))</f>
        <v/>
      </c>
      <c r="AZ1435" s="24" t="str">
        <f t="array" ref="AZ1435">IF(Z1435="","",IF(Z1435&gt;CD$7,5,(Z1435/(MAX(IF(Z$4:Z$1999&lt;CD$7,Z$4:Z$1999))))*5))</f>
        <v/>
      </c>
      <c r="BA1435" s="24" t="str">
        <f t="array" ref="BA1435">IF(AA1435="","",IF(AA1435&gt;CE$7,5,(AA1435/(MAX(IF(AA$4:AA$1999&lt;CE$7,AA$4:AA$1999))))*5))</f>
        <v/>
      </c>
      <c r="BB1435" s="24" t="str">
        <f t="array" ref="BB1435">IF(AB1435="","",IF(AB1435&gt;CF$7,5,(AB1435/(MAX(IF(AB$4:AB$1999&lt;CF$7,AB$4:AB$1999))))*5))</f>
        <v/>
      </c>
      <c r="BC1435" s="24" t="str">
        <f>IF(AM1435="","",IF($AP1435='WQ Reference'!$A$12,SUMPRODUCT($AQ1435:$BB1435,'WQ Reference'!$B$12:$M$12),IF($AP1435='WQ Reference'!$A$13,SUMPRODUCT($AQ1435:$BB1435,'WQ Reference'!$B$13:$M$13),IF($AP1435='WQ Reference'!$A$14,SUMPRODUCT($AQ1435:$BB1435,'WQ Reference'!$B$14:$M$14),IF($AP1435='WQ Reference'!$A$15,SUMPRODUCT($AQ1435:$BB1435,'WQ Reference'!$B$15:$M$15),IF($AP1435='WQ Reference'!$A$16,SUMPRODUCT($AQ1435:$BB1435,'WQ Reference'!$B$16:$M$16),IF($AP1435='WQ Reference'!$A$17,SUMPRODUCT($AQ1435:$BB1435,'WQ Reference'!$B$17:$M$17),"Invalid Watershed")))))))</f>
        <v/>
      </c>
      <c r="BD1435" s="24" t="str">
        <f t="array" ref="BD1435">IF(AC1435="","",IF(AC1435&gt;CG$7,5,(AC1435/(MAX(IF(AC$4:AC$1999&lt;CG$7,AC$4:AC$1999))))*5))</f>
        <v/>
      </c>
      <c r="BE1435" s="24" t="str">
        <f t="array" ref="BE1435">IF(AD1435="","",IF(AD1435&gt;CH$7,5,(AD1435/(MAX(IF(AD$4:AD$1999&lt;CH$7,AD$4:AD$1999))))*5))</f>
        <v/>
      </c>
      <c r="BF1435" s="24" t="str">
        <f t="array" ref="BF1435">IF(AE1435="","",IF(AE1435&gt;CI$7,5,(AE1435/(MAX(IF(AE$4:AE$1999&lt;CI$7,AE$4:AE$1999))))*5))</f>
        <v/>
      </c>
      <c r="BG1435" s="24" t="str">
        <f t="shared" si="333"/>
        <v/>
      </c>
      <c r="BH1435" s="24" t="str">
        <f t="shared" si="334"/>
        <v/>
      </c>
      <c r="BI1435" s="24" t="str">
        <f t="shared" si="335"/>
        <v/>
      </c>
      <c r="BJ1435" s="24" t="str">
        <f t="shared" si="336"/>
        <v/>
      </c>
      <c r="BK1435" s="24" t="str">
        <f t="shared" si="337"/>
        <v/>
      </c>
      <c r="BL1435" s="24" t="str">
        <f t="shared" si="338"/>
        <v/>
      </c>
      <c r="BM1435" s="24" t="str">
        <f t="shared" si="339"/>
        <v/>
      </c>
      <c r="BN1435" s="24" t="str">
        <f t="shared" si="340"/>
        <v/>
      </c>
      <c r="BO1435" s="24" t="str">
        <f t="shared" si="341"/>
        <v/>
      </c>
      <c r="BP1435" s="24" t="str">
        <f>IF(AM1435="","",SUMPRODUCT(BK1435:BO1435,'Benefit Weights'!$A$3:$E$3))</f>
        <v/>
      </c>
      <c r="BQ1435" s="27" t="str">
        <f t="shared" si="342"/>
        <v/>
      </c>
    </row>
    <row r="1436" spans="1:69" x14ac:dyDescent="0.25">
      <c r="A1436" s="23"/>
      <c r="B1436" s="23"/>
      <c r="C1436" s="23"/>
      <c r="D1436" s="23"/>
      <c r="E1436" s="24"/>
      <c r="F1436" s="24"/>
      <c r="G1436" s="24"/>
      <c r="H1436" s="23"/>
      <c r="I1436" s="23"/>
      <c r="J1436" s="23"/>
      <c r="K1436" s="23"/>
      <c r="L1436" s="23"/>
      <c r="M1436" s="23"/>
      <c r="N1436" s="23"/>
      <c r="O1436" s="24"/>
      <c r="P1436" s="24"/>
      <c r="Q1436" s="24"/>
      <c r="R1436" s="24"/>
      <c r="S1436" s="24"/>
      <c r="T1436" s="24"/>
      <c r="U1436" s="24"/>
      <c r="V1436" s="24"/>
      <c r="W1436" s="24"/>
      <c r="X1436" s="24"/>
      <c r="Y1436" s="24"/>
      <c r="Z1436" s="24"/>
      <c r="AA1436" s="24"/>
      <c r="AB1436" s="24"/>
      <c r="AC1436" s="24"/>
      <c r="AD1436" s="24"/>
      <c r="AE1436" s="24"/>
      <c r="AF1436" s="24"/>
      <c r="AG1436" s="24"/>
      <c r="AH1436" s="24"/>
      <c r="AI1436" s="24"/>
      <c r="AJ1436" s="23"/>
      <c r="AK1436" s="23"/>
      <c r="AL1436" s="23"/>
      <c r="AM1436" s="23" t="str">
        <f t="shared" si="330"/>
        <v/>
      </c>
      <c r="AN1436" s="23" t="str">
        <f t="shared" si="343"/>
        <v/>
      </c>
      <c r="AO1436" s="23" t="str">
        <f t="shared" si="331"/>
        <v/>
      </c>
      <c r="AP1436" s="23" t="str">
        <f t="shared" si="332"/>
        <v/>
      </c>
      <c r="AQ1436" s="24" t="str">
        <f t="array" ref="AQ1436">IF(Q1436="","",IF(Q1436&gt;BU$7,5,(Q1436/(MAX(IF(Q$4:Q$1999&lt;BU$7,Q$4:Q$1999))))*5))</f>
        <v/>
      </c>
      <c r="AR1436" s="24" t="str">
        <f t="array" ref="AR1436">IF(R1436="","",IF(R1436&gt;BV$7,5,(R1436/(MAX(IF(R$4:R$1999&lt;BV$7,R$4:R$1999))))*5))</f>
        <v/>
      </c>
      <c r="AS1436" s="24" t="str">
        <f t="array" ref="AS1436">IF(S1436="","",IF(S1436&gt;BW$7,5,(S1436/(MAX(IF(S$4:S$1999&lt;BW$7,S$4:S$1999))))*5))</f>
        <v/>
      </c>
      <c r="AT1436" s="24" t="str">
        <f t="array" ref="AT1436">IF(T1436="","",IF(T1436&gt;BX$7,5,(T1436/(MAX(IF(T$4:T$1999&lt;BX$7,T$4:T$1999))))*5))</f>
        <v/>
      </c>
      <c r="AU1436" s="24" t="str">
        <f t="array" ref="AU1436">IF(U1436="","",IF(U1436&gt;BY$7,5,(U1436/(MAX(IF(U$4:U$1999&lt;BY$7,U$4:U$1999))))*5))</f>
        <v/>
      </c>
      <c r="AV1436" s="24" t="str">
        <f t="array" ref="AV1436">IF(V1436="","",IF(V1436&gt;BZ$7,5,(V1436/(MAX(IF(V$4:V$1999&lt;BZ$7,V$4:V$1999))))*5))</f>
        <v/>
      </c>
      <c r="AW1436" s="24" t="str">
        <f t="array" ref="AW1436">IF(W1436="","",IF(W1436&gt;CA$7,5,(W1436/(MAX(IF(W$4:W$1999&lt;CA$7,W$4:W$1999))))*5))</f>
        <v/>
      </c>
      <c r="AX1436" s="24" t="str">
        <f t="array" ref="AX1436">IF(X1436="","",IF(X1436&gt;CB$7,5,(X1436/(MAX(IF(X$4:X$1999&lt;CB$7,X$4:X$1999))))*5))</f>
        <v/>
      </c>
      <c r="AY1436" s="24" t="str">
        <f t="array" ref="AY1436">IF(Y1436="","",IF(Y1436&gt;CC$7,5,(Y1436/(MAX(IF(Y$4:Y$1999&lt;CC$7,Y$4:Y$1999))))*5))</f>
        <v/>
      </c>
      <c r="AZ1436" s="24" t="str">
        <f t="array" ref="AZ1436">IF(Z1436="","",IF(Z1436&gt;CD$7,5,(Z1436/(MAX(IF(Z$4:Z$1999&lt;CD$7,Z$4:Z$1999))))*5))</f>
        <v/>
      </c>
      <c r="BA1436" s="24" t="str">
        <f t="array" ref="BA1436">IF(AA1436="","",IF(AA1436&gt;CE$7,5,(AA1436/(MAX(IF(AA$4:AA$1999&lt;CE$7,AA$4:AA$1999))))*5))</f>
        <v/>
      </c>
      <c r="BB1436" s="24" t="str">
        <f t="array" ref="BB1436">IF(AB1436="","",IF(AB1436&gt;CF$7,5,(AB1436/(MAX(IF(AB$4:AB$1999&lt;CF$7,AB$4:AB$1999))))*5))</f>
        <v/>
      </c>
      <c r="BC1436" s="24" t="str">
        <f>IF(AM1436="","",IF($AP1436='WQ Reference'!$A$12,SUMPRODUCT($AQ1436:$BB1436,'WQ Reference'!$B$12:$M$12),IF($AP1436='WQ Reference'!$A$13,SUMPRODUCT($AQ1436:$BB1436,'WQ Reference'!$B$13:$M$13),IF($AP1436='WQ Reference'!$A$14,SUMPRODUCT($AQ1436:$BB1436,'WQ Reference'!$B$14:$M$14),IF($AP1436='WQ Reference'!$A$15,SUMPRODUCT($AQ1436:$BB1436,'WQ Reference'!$B$15:$M$15),IF($AP1436='WQ Reference'!$A$16,SUMPRODUCT($AQ1436:$BB1436,'WQ Reference'!$B$16:$M$16),IF($AP1436='WQ Reference'!$A$17,SUMPRODUCT($AQ1436:$BB1436,'WQ Reference'!$B$17:$M$17),"Invalid Watershed")))))))</f>
        <v/>
      </c>
      <c r="BD1436" s="24" t="str">
        <f t="array" ref="BD1436">IF(AC1436="","",IF(AC1436&gt;CG$7,5,(AC1436/(MAX(IF(AC$4:AC$1999&lt;CG$7,AC$4:AC$1999))))*5))</f>
        <v/>
      </c>
      <c r="BE1436" s="24" t="str">
        <f t="array" ref="BE1436">IF(AD1436="","",IF(AD1436&gt;CH$7,5,(AD1436/(MAX(IF(AD$4:AD$1999&lt;CH$7,AD$4:AD$1999))))*5))</f>
        <v/>
      </c>
      <c r="BF1436" s="24" t="str">
        <f t="array" ref="BF1436">IF(AE1436="","",IF(AE1436&gt;CI$7,5,(AE1436/(MAX(IF(AE$4:AE$1999&lt;CI$7,AE$4:AE$1999))))*5))</f>
        <v/>
      </c>
      <c r="BG1436" s="24" t="str">
        <f t="shared" si="333"/>
        <v/>
      </c>
      <c r="BH1436" s="24" t="str">
        <f t="shared" si="334"/>
        <v/>
      </c>
      <c r="BI1436" s="24" t="str">
        <f t="shared" si="335"/>
        <v/>
      </c>
      <c r="BJ1436" s="24" t="str">
        <f t="shared" si="336"/>
        <v/>
      </c>
      <c r="BK1436" s="24" t="str">
        <f t="shared" si="337"/>
        <v/>
      </c>
      <c r="BL1436" s="24" t="str">
        <f t="shared" si="338"/>
        <v/>
      </c>
      <c r="BM1436" s="24" t="str">
        <f t="shared" si="339"/>
        <v/>
      </c>
      <c r="BN1436" s="24" t="str">
        <f t="shared" si="340"/>
        <v/>
      </c>
      <c r="BO1436" s="24" t="str">
        <f t="shared" si="341"/>
        <v/>
      </c>
      <c r="BP1436" s="24" t="str">
        <f>IF(AM1436="","",SUMPRODUCT(BK1436:BO1436,'Benefit Weights'!$A$3:$E$3))</f>
        <v/>
      </c>
      <c r="BQ1436" s="27" t="str">
        <f t="shared" si="342"/>
        <v/>
      </c>
    </row>
    <row r="1437" spans="1:69" x14ac:dyDescent="0.25">
      <c r="A1437" s="23"/>
      <c r="B1437" s="23"/>
      <c r="C1437" s="23"/>
      <c r="D1437" s="23"/>
      <c r="E1437" s="24"/>
      <c r="F1437" s="24"/>
      <c r="G1437" s="24"/>
      <c r="H1437" s="23"/>
      <c r="I1437" s="23"/>
      <c r="J1437" s="23"/>
      <c r="K1437" s="23"/>
      <c r="L1437" s="23"/>
      <c r="M1437" s="23"/>
      <c r="N1437" s="23"/>
      <c r="O1437" s="24"/>
      <c r="P1437" s="24"/>
      <c r="Q1437" s="24"/>
      <c r="R1437" s="24"/>
      <c r="S1437" s="24"/>
      <c r="T1437" s="24"/>
      <c r="U1437" s="24"/>
      <c r="V1437" s="24"/>
      <c r="W1437" s="24"/>
      <c r="X1437" s="24"/>
      <c r="Y1437" s="24"/>
      <c r="Z1437" s="24"/>
      <c r="AA1437" s="24"/>
      <c r="AB1437" s="24"/>
      <c r="AC1437" s="24"/>
      <c r="AD1437" s="24"/>
      <c r="AE1437" s="24"/>
      <c r="AF1437" s="24"/>
      <c r="AG1437" s="24"/>
      <c r="AH1437" s="24"/>
      <c r="AI1437" s="24"/>
      <c r="AJ1437" s="23"/>
      <c r="AK1437" s="23"/>
      <c r="AL1437" s="23"/>
      <c r="AM1437" s="23" t="str">
        <f t="shared" si="330"/>
        <v/>
      </c>
      <c r="AN1437" s="23" t="str">
        <f t="shared" si="343"/>
        <v/>
      </c>
      <c r="AO1437" s="23" t="str">
        <f t="shared" si="331"/>
        <v/>
      </c>
      <c r="AP1437" s="23" t="str">
        <f t="shared" si="332"/>
        <v/>
      </c>
      <c r="AQ1437" s="24" t="str">
        <f t="array" ref="AQ1437">IF(Q1437="","",IF(Q1437&gt;BU$7,5,(Q1437/(MAX(IF(Q$4:Q$1999&lt;BU$7,Q$4:Q$1999))))*5))</f>
        <v/>
      </c>
      <c r="AR1437" s="24" t="str">
        <f t="array" ref="AR1437">IF(R1437="","",IF(R1437&gt;BV$7,5,(R1437/(MAX(IF(R$4:R$1999&lt;BV$7,R$4:R$1999))))*5))</f>
        <v/>
      </c>
      <c r="AS1437" s="24" t="str">
        <f t="array" ref="AS1437">IF(S1437="","",IF(S1437&gt;BW$7,5,(S1437/(MAX(IF(S$4:S$1999&lt;BW$7,S$4:S$1999))))*5))</f>
        <v/>
      </c>
      <c r="AT1437" s="24" t="str">
        <f t="array" ref="AT1437">IF(T1437="","",IF(T1437&gt;BX$7,5,(T1437/(MAX(IF(T$4:T$1999&lt;BX$7,T$4:T$1999))))*5))</f>
        <v/>
      </c>
      <c r="AU1437" s="24" t="str">
        <f t="array" ref="AU1437">IF(U1437="","",IF(U1437&gt;BY$7,5,(U1437/(MAX(IF(U$4:U$1999&lt;BY$7,U$4:U$1999))))*5))</f>
        <v/>
      </c>
      <c r="AV1437" s="24" t="str">
        <f t="array" ref="AV1437">IF(V1437="","",IF(V1437&gt;BZ$7,5,(V1437/(MAX(IF(V$4:V$1999&lt;BZ$7,V$4:V$1999))))*5))</f>
        <v/>
      </c>
      <c r="AW1437" s="24" t="str">
        <f t="array" ref="AW1437">IF(W1437="","",IF(W1437&gt;CA$7,5,(W1437/(MAX(IF(W$4:W$1999&lt;CA$7,W$4:W$1999))))*5))</f>
        <v/>
      </c>
      <c r="AX1437" s="24" t="str">
        <f t="array" ref="AX1437">IF(X1437="","",IF(X1437&gt;CB$7,5,(X1437/(MAX(IF(X$4:X$1999&lt;CB$7,X$4:X$1999))))*5))</f>
        <v/>
      </c>
      <c r="AY1437" s="24" t="str">
        <f t="array" ref="AY1437">IF(Y1437="","",IF(Y1437&gt;CC$7,5,(Y1437/(MAX(IF(Y$4:Y$1999&lt;CC$7,Y$4:Y$1999))))*5))</f>
        <v/>
      </c>
      <c r="AZ1437" s="24" t="str">
        <f t="array" ref="AZ1437">IF(Z1437="","",IF(Z1437&gt;CD$7,5,(Z1437/(MAX(IF(Z$4:Z$1999&lt;CD$7,Z$4:Z$1999))))*5))</f>
        <v/>
      </c>
      <c r="BA1437" s="24" t="str">
        <f t="array" ref="BA1437">IF(AA1437="","",IF(AA1437&gt;CE$7,5,(AA1437/(MAX(IF(AA$4:AA$1999&lt;CE$7,AA$4:AA$1999))))*5))</f>
        <v/>
      </c>
      <c r="BB1437" s="24" t="str">
        <f t="array" ref="BB1437">IF(AB1437="","",IF(AB1437&gt;CF$7,5,(AB1437/(MAX(IF(AB$4:AB$1999&lt;CF$7,AB$4:AB$1999))))*5))</f>
        <v/>
      </c>
      <c r="BC1437" s="24" t="str">
        <f>IF(AM1437="","",IF($AP1437='WQ Reference'!$A$12,SUMPRODUCT($AQ1437:$BB1437,'WQ Reference'!$B$12:$M$12),IF($AP1437='WQ Reference'!$A$13,SUMPRODUCT($AQ1437:$BB1437,'WQ Reference'!$B$13:$M$13),IF($AP1437='WQ Reference'!$A$14,SUMPRODUCT($AQ1437:$BB1437,'WQ Reference'!$B$14:$M$14),IF($AP1437='WQ Reference'!$A$15,SUMPRODUCT($AQ1437:$BB1437,'WQ Reference'!$B$15:$M$15),IF($AP1437='WQ Reference'!$A$16,SUMPRODUCT($AQ1437:$BB1437,'WQ Reference'!$B$16:$M$16),IF($AP1437='WQ Reference'!$A$17,SUMPRODUCT($AQ1437:$BB1437,'WQ Reference'!$B$17:$M$17),"Invalid Watershed")))))))</f>
        <v/>
      </c>
      <c r="BD1437" s="24" t="str">
        <f t="array" ref="BD1437">IF(AC1437="","",IF(AC1437&gt;CG$7,5,(AC1437/(MAX(IF(AC$4:AC$1999&lt;CG$7,AC$4:AC$1999))))*5))</f>
        <v/>
      </c>
      <c r="BE1437" s="24" t="str">
        <f t="array" ref="BE1437">IF(AD1437="","",IF(AD1437&gt;CH$7,5,(AD1437/(MAX(IF(AD$4:AD$1999&lt;CH$7,AD$4:AD$1999))))*5))</f>
        <v/>
      </c>
      <c r="BF1437" s="24" t="str">
        <f t="array" ref="BF1437">IF(AE1437="","",IF(AE1437&gt;CI$7,5,(AE1437/(MAX(IF(AE$4:AE$1999&lt;CI$7,AE$4:AE$1999))))*5))</f>
        <v/>
      </c>
      <c r="BG1437" s="24" t="str">
        <f t="shared" si="333"/>
        <v/>
      </c>
      <c r="BH1437" s="24" t="str">
        <f t="shared" si="334"/>
        <v/>
      </c>
      <c r="BI1437" s="24" t="str">
        <f t="shared" si="335"/>
        <v/>
      </c>
      <c r="BJ1437" s="24" t="str">
        <f t="shared" si="336"/>
        <v/>
      </c>
      <c r="BK1437" s="24" t="str">
        <f t="shared" si="337"/>
        <v/>
      </c>
      <c r="BL1437" s="24" t="str">
        <f t="shared" si="338"/>
        <v/>
      </c>
      <c r="BM1437" s="24" t="str">
        <f t="shared" si="339"/>
        <v/>
      </c>
      <c r="BN1437" s="24" t="str">
        <f t="shared" si="340"/>
        <v/>
      </c>
      <c r="BO1437" s="24" t="str">
        <f t="shared" si="341"/>
        <v/>
      </c>
      <c r="BP1437" s="24" t="str">
        <f>IF(AM1437="","",SUMPRODUCT(BK1437:BO1437,'Benefit Weights'!$A$3:$E$3))</f>
        <v/>
      </c>
      <c r="BQ1437" s="27" t="str">
        <f t="shared" si="342"/>
        <v/>
      </c>
    </row>
    <row r="1438" spans="1:69" x14ac:dyDescent="0.25">
      <c r="A1438" s="23"/>
      <c r="B1438" s="23"/>
      <c r="C1438" s="23"/>
      <c r="D1438" s="23"/>
      <c r="E1438" s="24"/>
      <c r="F1438" s="24"/>
      <c r="G1438" s="24"/>
      <c r="H1438" s="23"/>
      <c r="I1438" s="23"/>
      <c r="J1438" s="23"/>
      <c r="K1438" s="23"/>
      <c r="L1438" s="23"/>
      <c r="M1438" s="23"/>
      <c r="N1438" s="23"/>
      <c r="O1438" s="24"/>
      <c r="P1438" s="24"/>
      <c r="Q1438" s="24"/>
      <c r="R1438" s="24"/>
      <c r="S1438" s="24"/>
      <c r="T1438" s="24"/>
      <c r="U1438" s="24"/>
      <c r="V1438" s="24"/>
      <c r="W1438" s="24"/>
      <c r="X1438" s="24"/>
      <c r="Y1438" s="24"/>
      <c r="Z1438" s="24"/>
      <c r="AA1438" s="24"/>
      <c r="AB1438" s="24"/>
      <c r="AC1438" s="24"/>
      <c r="AD1438" s="24"/>
      <c r="AE1438" s="24"/>
      <c r="AF1438" s="24"/>
      <c r="AG1438" s="24"/>
      <c r="AH1438" s="24"/>
      <c r="AI1438" s="24"/>
      <c r="AJ1438" s="23"/>
      <c r="AK1438" s="23"/>
      <c r="AL1438" s="23"/>
      <c r="AM1438" s="23" t="str">
        <f t="shared" si="330"/>
        <v/>
      </c>
      <c r="AN1438" s="23" t="str">
        <f t="shared" si="343"/>
        <v/>
      </c>
      <c r="AO1438" s="23" t="str">
        <f t="shared" si="331"/>
        <v/>
      </c>
      <c r="AP1438" s="23" t="str">
        <f t="shared" si="332"/>
        <v/>
      </c>
      <c r="AQ1438" s="24" t="str">
        <f t="array" ref="AQ1438">IF(Q1438="","",IF(Q1438&gt;BU$7,5,(Q1438/(MAX(IF(Q$4:Q$1999&lt;BU$7,Q$4:Q$1999))))*5))</f>
        <v/>
      </c>
      <c r="AR1438" s="24" t="str">
        <f t="array" ref="AR1438">IF(R1438="","",IF(R1438&gt;BV$7,5,(R1438/(MAX(IF(R$4:R$1999&lt;BV$7,R$4:R$1999))))*5))</f>
        <v/>
      </c>
      <c r="AS1438" s="24" t="str">
        <f t="array" ref="AS1438">IF(S1438="","",IF(S1438&gt;BW$7,5,(S1438/(MAX(IF(S$4:S$1999&lt;BW$7,S$4:S$1999))))*5))</f>
        <v/>
      </c>
      <c r="AT1438" s="24" t="str">
        <f t="array" ref="AT1438">IF(T1438="","",IF(T1438&gt;BX$7,5,(T1438/(MAX(IF(T$4:T$1999&lt;BX$7,T$4:T$1999))))*5))</f>
        <v/>
      </c>
      <c r="AU1438" s="24" t="str">
        <f t="array" ref="AU1438">IF(U1438="","",IF(U1438&gt;BY$7,5,(U1438/(MAX(IF(U$4:U$1999&lt;BY$7,U$4:U$1999))))*5))</f>
        <v/>
      </c>
      <c r="AV1438" s="24" t="str">
        <f t="array" ref="AV1438">IF(V1438="","",IF(V1438&gt;BZ$7,5,(V1438/(MAX(IF(V$4:V$1999&lt;BZ$7,V$4:V$1999))))*5))</f>
        <v/>
      </c>
      <c r="AW1438" s="24" t="str">
        <f t="array" ref="AW1438">IF(W1438="","",IF(W1438&gt;CA$7,5,(W1438/(MAX(IF(W$4:W$1999&lt;CA$7,W$4:W$1999))))*5))</f>
        <v/>
      </c>
      <c r="AX1438" s="24" t="str">
        <f t="array" ref="AX1438">IF(X1438="","",IF(X1438&gt;CB$7,5,(X1438/(MAX(IF(X$4:X$1999&lt;CB$7,X$4:X$1999))))*5))</f>
        <v/>
      </c>
      <c r="AY1438" s="24" t="str">
        <f t="array" ref="AY1438">IF(Y1438="","",IF(Y1438&gt;CC$7,5,(Y1438/(MAX(IF(Y$4:Y$1999&lt;CC$7,Y$4:Y$1999))))*5))</f>
        <v/>
      </c>
      <c r="AZ1438" s="24" t="str">
        <f t="array" ref="AZ1438">IF(Z1438="","",IF(Z1438&gt;CD$7,5,(Z1438/(MAX(IF(Z$4:Z$1999&lt;CD$7,Z$4:Z$1999))))*5))</f>
        <v/>
      </c>
      <c r="BA1438" s="24" t="str">
        <f t="array" ref="BA1438">IF(AA1438="","",IF(AA1438&gt;CE$7,5,(AA1438/(MAX(IF(AA$4:AA$1999&lt;CE$7,AA$4:AA$1999))))*5))</f>
        <v/>
      </c>
      <c r="BB1438" s="24" t="str">
        <f t="array" ref="BB1438">IF(AB1438="","",IF(AB1438&gt;CF$7,5,(AB1438/(MAX(IF(AB$4:AB$1999&lt;CF$7,AB$4:AB$1999))))*5))</f>
        <v/>
      </c>
      <c r="BC1438" s="24" t="str">
        <f>IF(AM1438="","",IF($AP1438='WQ Reference'!$A$12,SUMPRODUCT($AQ1438:$BB1438,'WQ Reference'!$B$12:$M$12),IF($AP1438='WQ Reference'!$A$13,SUMPRODUCT($AQ1438:$BB1438,'WQ Reference'!$B$13:$M$13),IF($AP1438='WQ Reference'!$A$14,SUMPRODUCT($AQ1438:$BB1438,'WQ Reference'!$B$14:$M$14),IF($AP1438='WQ Reference'!$A$15,SUMPRODUCT($AQ1438:$BB1438,'WQ Reference'!$B$15:$M$15),IF($AP1438='WQ Reference'!$A$16,SUMPRODUCT($AQ1438:$BB1438,'WQ Reference'!$B$16:$M$16),IF($AP1438='WQ Reference'!$A$17,SUMPRODUCT($AQ1438:$BB1438,'WQ Reference'!$B$17:$M$17),"Invalid Watershed")))))))</f>
        <v/>
      </c>
      <c r="BD1438" s="24" t="str">
        <f t="array" ref="BD1438">IF(AC1438="","",IF(AC1438&gt;CG$7,5,(AC1438/(MAX(IF(AC$4:AC$1999&lt;CG$7,AC$4:AC$1999))))*5))</f>
        <v/>
      </c>
      <c r="BE1438" s="24" t="str">
        <f t="array" ref="BE1438">IF(AD1438="","",IF(AD1438&gt;CH$7,5,(AD1438/(MAX(IF(AD$4:AD$1999&lt;CH$7,AD$4:AD$1999))))*5))</f>
        <v/>
      </c>
      <c r="BF1438" s="24" t="str">
        <f t="array" ref="BF1438">IF(AE1438="","",IF(AE1438&gt;CI$7,5,(AE1438/(MAX(IF(AE$4:AE$1999&lt;CI$7,AE$4:AE$1999))))*5))</f>
        <v/>
      </c>
      <c r="BG1438" s="24" t="str">
        <f t="shared" si="333"/>
        <v/>
      </c>
      <c r="BH1438" s="24" t="str">
        <f t="shared" si="334"/>
        <v/>
      </c>
      <c r="BI1438" s="24" t="str">
        <f t="shared" si="335"/>
        <v/>
      </c>
      <c r="BJ1438" s="24" t="str">
        <f t="shared" si="336"/>
        <v/>
      </c>
      <c r="BK1438" s="24" t="str">
        <f t="shared" si="337"/>
        <v/>
      </c>
      <c r="BL1438" s="24" t="str">
        <f t="shared" si="338"/>
        <v/>
      </c>
      <c r="BM1438" s="24" t="str">
        <f t="shared" si="339"/>
        <v/>
      </c>
      <c r="BN1438" s="24" t="str">
        <f t="shared" si="340"/>
        <v/>
      </c>
      <c r="BO1438" s="24" t="str">
        <f t="shared" si="341"/>
        <v/>
      </c>
      <c r="BP1438" s="24" t="str">
        <f>IF(AM1438="","",SUMPRODUCT(BK1438:BO1438,'Benefit Weights'!$A$3:$E$3))</f>
        <v/>
      </c>
      <c r="BQ1438" s="27" t="str">
        <f t="shared" si="342"/>
        <v/>
      </c>
    </row>
    <row r="1439" spans="1:69" x14ac:dyDescent="0.25">
      <c r="A1439" s="23"/>
      <c r="B1439" s="23"/>
      <c r="C1439" s="23"/>
      <c r="D1439" s="23"/>
      <c r="E1439" s="24"/>
      <c r="F1439" s="24"/>
      <c r="G1439" s="24"/>
      <c r="H1439" s="23"/>
      <c r="I1439" s="23"/>
      <c r="J1439" s="23"/>
      <c r="K1439" s="23"/>
      <c r="L1439" s="23"/>
      <c r="M1439" s="23"/>
      <c r="N1439" s="23"/>
      <c r="O1439" s="24"/>
      <c r="P1439" s="24"/>
      <c r="Q1439" s="24"/>
      <c r="R1439" s="24"/>
      <c r="S1439" s="24"/>
      <c r="T1439" s="24"/>
      <c r="U1439" s="24"/>
      <c r="V1439" s="24"/>
      <c r="W1439" s="24"/>
      <c r="X1439" s="24"/>
      <c r="Y1439" s="24"/>
      <c r="Z1439" s="24"/>
      <c r="AA1439" s="24"/>
      <c r="AB1439" s="24"/>
      <c r="AC1439" s="24"/>
      <c r="AD1439" s="24"/>
      <c r="AE1439" s="24"/>
      <c r="AF1439" s="24"/>
      <c r="AG1439" s="24"/>
      <c r="AH1439" s="24"/>
      <c r="AI1439" s="24"/>
      <c r="AJ1439" s="23"/>
      <c r="AK1439" s="23"/>
      <c r="AL1439" s="23"/>
      <c r="AM1439" s="23" t="str">
        <f t="shared" si="330"/>
        <v/>
      </c>
      <c r="AN1439" s="23" t="str">
        <f t="shared" si="343"/>
        <v/>
      </c>
      <c r="AO1439" s="23" t="str">
        <f t="shared" si="331"/>
        <v/>
      </c>
      <c r="AP1439" s="23" t="str">
        <f t="shared" si="332"/>
        <v/>
      </c>
      <c r="AQ1439" s="24" t="str">
        <f t="array" ref="AQ1439">IF(Q1439="","",IF(Q1439&gt;BU$7,5,(Q1439/(MAX(IF(Q$4:Q$1999&lt;BU$7,Q$4:Q$1999))))*5))</f>
        <v/>
      </c>
      <c r="AR1439" s="24" t="str">
        <f t="array" ref="AR1439">IF(R1439="","",IF(R1439&gt;BV$7,5,(R1439/(MAX(IF(R$4:R$1999&lt;BV$7,R$4:R$1999))))*5))</f>
        <v/>
      </c>
      <c r="AS1439" s="24" t="str">
        <f t="array" ref="AS1439">IF(S1439="","",IF(S1439&gt;BW$7,5,(S1439/(MAX(IF(S$4:S$1999&lt;BW$7,S$4:S$1999))))*5))</f>
        <v/>
      </c>
      <c r="AT1439" s="24" t="str">
        <f t="array" ref="AT1439">IF(T1439="","",IF(T1439&gt;BX$7,5,(T1439/(MAX(IF(T$4:T$1999&lt;BX$7,T$4:T$1999))))*5))</f>
        <v/>
      </c>
      <c r="AU1439" s="24" t="str">
        <f t="array" ref="AU1439">IF(U1439="","",IF(U1439&gt;BY$7,5,(U1439/(MAX(IF(U$4:U$1999&lt;BY$7,U$4:U$1999))))*5))</f>
        <v/>
      </c>
      <c r="AV1439" s="24" t="str">
        <f t="array" ref="AV1439">IF(V1439="","",IF(V1439&gt;BZ$7,5,(V1439/(MAX(IF(V$4:V$1999&lt;BZ$7,V$4:V$1999))))*5))</f>
        <v/>
      </c>
      <c r="AW1439" s="24" t="str">
        <f t="array" ref="AW1439">IF(W1439="","",IF(W1439&gt;CA$7,5,(W1439/(MAX(IF(W$4:W$1999&lt;CA$7,W$4:W$1999))))*5))</f>
        <v/>
      </c>
      <c r="AX1439" s="24" t="str">
        <f t="array" ref="AX1439">IF(X1439="","",IF(X1439&gt;CB$7,5,(X1439/(MAX(IF(X$4:X$1999&lt;CB$7,X$4:X$1999))))*5))</f>
        <v/>
      </c>
      <c r="AY1439" s="24" t="str">
        <f t="array" ref="AY1439">IF(Y1439="","",IF(Y1439&gt;CC$7,5,(Y1439/(MAX(IF(Y$4:Y$1999&lt;CC$7,Y$4:Y$1999))))*5))</f>
        <v/>
      </c>
      <c r="AZ1439" s="24" t="str">
        <f t="array" ref="AZ1439">IF(Z1439="","",IF(Z1439&gt;CD$7,5,(Z1439/(MAX(IF(Z$4:Z$1999&lt;CD$7,Z$4:Z$1999))))*5))</f>
        <v/>
      </c>
      <c r="BA1439" s="24" t="str">
        <f t="array" ref="BA1439">IF(AA1439="","",IF(AA1439&gt;CE$7,5,(AA1439/(MAX(IF(AA$4:AA$1999&lt;CE$7,AA$4:AA$1999))))*5))</f>
        <v/>
      </c>
      <c r="BB1439" s="24" t="str">
        <f t="array" ref="BB1439">IF(AB1439="","",IF(AB1439&gt;CF$7,5,(AB1439/(MAX(IF(AB$4:AB$1999&lt;CF$7,AB$4:AB$1999))))*5))</f>
        <v/>
      </c>
      <c r="BC1439" s="24" t="str">
        <f>IF(AM1439="","",IF($AP1439='WQ Reference'!$A$12,SUMPRODUCT($AQ1439:$BB1439,'WQ Reference'!$B$12:$M$12),IF($AP1439='WQ Reference'!$A$13,SUMPRODUCT($AQ1439:$BB1439,'WQ Reference'!$B$13:$M$13),IF($AP1439='WQ Reference'!$A$14,SUMPRODUCT($AQ1439:$BB1439,'WQ Reference'!$B$14:$M$14),IF($AP1439='WQ Reference'!$A$15,SUMPRODUCT($AQ1439:$BB1439,'WQ Reference'!$B$15:$M$15),IF($AP1439='WQ Reference'!$A$16,SUMPRODUCT($AQ1439:$BB1439,'WQ Reference'!$B$16:$M$16),IF($AP1439='WQ Reference'!$A$17,SUMPRODUCT($AQ1439:$BB1439,'WQ Reference'!$B$17:$M$17),"Invalid Watershed")))))))</f>
        <v/>
      </c>
      <c r="BD1439" s="24" t="str">
        <f t="array" ref="BD1439">IF(AC1439="","",IF(AC1439&gt;CG$7,5,(AC1439/(MAX(IF(AC$4:AC$1999&lt;CG$7,AC$4:AC$1999))))*5))</f>
        <v/>
      </c>
      <c r="BE1439" s="24" t="str">
        <f t="array" ref="BE1439">IF(AD1439="","",IF(AD1439&gt;CH$7,5,(AD1439/(MAX(IF(AD$4:AD$1999&lt;CH$7,AD$4:AD$1999))))*5))</f>
        <v/>
      </c>
      <c r="BF1439" s="24" t="str">
        <f t="array" ref="BF1439">IF(AE1439="","",IF(AE1439&gt;CI$7,5,(AE1439/(MAX(IF(AE$4:AE$1999&lt;CI$7,AE$4:AE$1999))))*5))</f>
        <v/>
      </c>
      <c r="BG1439" s="24" t="str">
        <f t="shared" si="333"/>
        <v/>
      </c>
      <c r="BH1439" s="24" t="str">
        <f t="shared" si="334"/>
        <v/>
      </c>
      <c r="BI1439" s="24" t="str">
        <f t="shared" si="335"/>
        <v/>
      </c>
      <c r="BJ1439" s="24" t="str">
        <f t="shared" si="336"/>
        <v/>
      </c>
      <c r="BK1439" s="24" t="str">
        <f t="shared" si="337"/>
        <v/>
      </c>
      <c r="BL1439" s="24" t="str">
        <f t="shared" si="338"/>
        <v/>
      </c>
      <c r="BM1439" s="24" t="str">
        <f t="shared" si="339"/>
        <v/>
      </c>
      <c r="BN1439" s="24" t="str">
        <f t="shared" si="340"/>
        <v/>
      </c>
      <c r="BO1439" s="24" t="str">
        <f t="shared" si="341"/>
        <v/>
      </c>
      <c r="BP1439" s="24" t="str">
        <f>IF(AM1439="","",SUMPRODUCT(BK1439:BO1439,'Benefit Weights'!$A$3:$E$3))</f>
        <v/>
      </c>
      <c r="BQ1439" s="27" t="str">
        <f t="shared" si="342"/>
        <v/>
      </c>
    </row>
    <row r="1440" spans="1:69" x14ac:dyDescent="0.25">
      <c r="A1440" s="23"/>
      <c r="B1440" s="23"/>
      <c r="C1440" s="23"/>
      <c r="D1440" s="23"/>
      <c r="E1440" s="24"/>
      <c r="F1440" s="24"/>
      <c r="G1440" s="24"/>
      <c r="H1440" s="23"/>
      <c r="I1440" s="23"/>
      <c r="J1440" s="23"/>
      <c r="K1440" s="23"/>
      <c r="L1440" s="23"/>
      <c r="M1440" s="23"/>
      <c r="N1440" s="23"/>
      <c r="O1440" s="24"/>
      <c r="P1440" s="24"/>
      <c r="Q1440" s="24"/>
      <c r="R1440" s="24"/>
      <c r="S1440" s="24"/>
      <c r="T1440" s="24"/>
      <c r="U1440" s="24"/>
      <c r="V1440" s="24"/>
      <c r="W1440" s="24"/>
      <c r="X1440" s="24"/>
      <c r="Y1440" s="24"/>
      <c r="Z1440" s="24"/>
      <c r="AA1440" s="24"/>
      <c r="AB1440" s="24"/>
      <c r="AC1440" s="24"/>
      <c r="AD1440" s="24"/>
      <c r="AE1440" s="24"/>
      <c r="AF1440" s="24"/>
      <c r="AG1440" s="24"/>
      <c r="AH1440" s="24"/>
      <c r="AI1440" s="24"/>
      <c r="AJ1440" s="23"/>
      <c r="AK1440" s="23"/>
      <c r="AL1440" s="23"/>
      <c r="AM1440" s="23" t="str">
        <f t="shared" si="330"/>
        <v/>
      </c>
      <c r="AN1440" s="23" t="str">
        <f t="shared" si="343"/>
        <v/>
      </c>
      <c r="AO1440" s="23" t="str">
        <f t="shared" si="331"/>
        <v/>
      </c>
      <c r="AP1440" s="23" t="str">
        <f t="shared" si="332"/>
        <v/>
      </c>
      <c r="AQ1440" s="24" t="str">
        <f t="array" ref="AQ1440">IF(Q1440="","",IF(Q1440&gt;BU$7,5,(Q1440/(MAX(IF(Q$4:Q$1999&lt;BU$7,Q$4:Q$1999))))*5))</f>
        <v/>
      </c>
      <c r="AR1440" s="24" t="str">
        <f t="array" ref="AR1440">IF(R1440="","",IF(R1440&gt;BV$7,5,(R1440/(MAX(IF(R$4:R$1999&lt;BV$7,R$4:R$1999))))*5))</f>
        <v/>
      </c>
      <c r="AS1440" s="24" t="str">
        <f t="array" ref="AS1440">IF(S1440="","",IF(S1440&gt;BW$7,5,(S1440/(MAX(IF(S$4:S$1999&lt;BW$7,S$4:S$1999))))*5))</f>
        <v/>
      </c>
      <c r="AT1440" s="24" t="str">
        <f t="array" ref="AT1440">IF(T1440="","",IF(T1440&gt;BX$7,5,(T1440/(MAX(IF(T$4:T$1999&lt;BX$7,T$4:T$1999))))*5))</f>
        <v/>
      </c>
      <c r="AU1440" s="24" t="str">
        <f t="array" ref="AU1440">IF(U1440="","",IF(U1440&gt;BY$7,5,(U1440/(MAX(IF(U$4:U$1999&lt;BY$7,U$4:U$1999))))*5))</f>
        <v/>
      </c>
      <c r="AV1440" s="24" t="str">
        <f t="array" ref="AV1440">IF(V1440="","",IF(V1440&gt;BZ$7,5,(V1440/(MAX(IF(V$4:V$1999&lt;BZ$7,V$4:V$1999))))*5))</f>
        <v/>
      </c>
      <c r="AW1440" s="24" t="str">
        <f t="array" ref="AW1440">IF(W1440="","",IF(W1440&gt;CA$7,5,(W1440/(MAX(IF(W$4:W$1999&lt;CA$7,W$4:W$1999))))*5))</f>
        <v/>
      </c>
      <c r="AX1440" s="24" t="str">
        <f t="array" ref="AX1440">IF(X1440="","",IF(X1440&gt;CB$7,5,(X1440/(MAX(IF(X$4:X$1999&lt;CB$7,X$4:X$1999))))*5))</f>
        <v/>
      </c>
      <c r="AY1440" s="24" t="str">
        <f t="array" ref="AY1440">IF(Y1440="","",IF(Y1440&gt;CC$7,5,(Y1440/(MAX(IF(Y$4:Y$1999&lt;CC$7,Y$4:Y$1999))))*5))</f>
        <v/>
      </c>
      <c r="AZ1440" s="24" t="str">
        <f t="array" ref="AZ1440">IF(Z1440="","",IF(Z1440&gt;CD$7,5,(Z1440/(MAX(IF(Z$4:Z$1999&lt;CD$7,Z$4:Z$1999))))*5))</f>
        <v/>
      </c>
      <c r="BA1440" s="24" t="str">
        <f t="array" ref="BA1440">IF(AA1440="","",IF(AA1440&gt;CE$7,5,(AA1440/(MAX(IF(AA$4:AA$1999&lt;CE$7,AA$4:AA$1999))))*5))</f>
        <v/>
      </c>
      <c r="BB1440" s="24" t="str">
        <f t="array" ref="BB1440">IF(AB1440="","",IF(AB1440&gt;CF$7,5,(AB1440/(MAX(IF(AB$4:AB$1999&lt;CF$7,AB$4:AB$1999))))*5))</f>
        <v/>
      </c>
      <c r="BC1440" s="24" t="str">
        <f>IF(AM1440="","",IF($AP1440='WQ Reference'!$A$12,SUMPRODUCT($AQ1440:$BB1440,'WQ Reference'!$B$12:$M$12),IF($AP1440='WQ Reference'!$A$13,SUMPRODUCT($AQ1440:$BB1440,'WQ Reference'!$B$13:$M$13),IF($AP1440='WQ Reference'!$A$14,SUMPRODUCT($AQ1440:$BB1440,'WQ Reference'!$B$14:$M$14),IF($AP1440='WQ Reference'!$A$15,SUMPRODUCT($AQ1440:$BB1440,'WQ Reference'!$B$15:$M$15),IF($AP1440='WQ Reference'!$A$16,SUMPRODUCT($AQ1440:$BB1440,'WQ Reference'!$B$16:$M$16),IF($AP1440='WQ Reference'!$A$17,SUMPRODUCT($AQ1440:$BB1440,'WQ Reference'!$B$17:$M$17),"Invalid Watershed")))))))</f>
        <v/>
      </c>
      <c r="BD1440" s="24" t="str">
        <f t="array" ref="BD1440">IF(AC1440="","",IF(AC1440&gt;CG$7,5,(AC1440/(MAX(IF(AC$4:AC$1999&lt;CG$7,AC$4:AC$1999))))*5))</f>
        <v/>
      </c>
      <c r="BE1440" s="24" t="str">
        <f t="array" ref="BE1440">IF(AD1440="","",IF(AD1440&gt;CH$7,5,(AD1440/(MAX(IF(AD$4:AD$1999&lt;CH$7,AD$4:AD$1999))))*5))</f>
        <v/>
      </c>
      <c r="BF1440" s="24" t="str">
        <f t="array" ref="BF1440">IF(AE1440="","",IF(AE1440&gt;CI$7,5,(AE1440/(MAX(IF(AE$4:AE$1999&lt;CI$7,AE$4:AE$1999))))*5))</f>
        <v/>
      </c>
      <c r="BG1440" s="24" t="str">
        <f t="shared" si="333"/>
        <v/>
      </c>
      <c r="BH1440" s="24" t="str">
        <f t="shared" si="334"/>
        <v/>
      </c>
      <c r="BI1440" s="24" t="str">
        <f t="shared" si="335"/>
        <v/>
      </c>
      <c r="BJ1440" s="24" t="str">
        <f t="shared" si="336"/>
        <v/>
      </c>
      <c r="BK1440" s="24" t="str">
        <f t="shared" si="337"/>
        <v/>
      </c>
      <c r="BL1440" s="24" t="str">
        <f t="shared" si="338"/>
        <v/>
      </c>
      <c r="BM1440" s="24" t="str">
        <f t="shared" si="339"/>
        <v/>
      </c>
      <c r="BN1440" s="24" t="str">
        <f t="shared" si="340"/>
        <v/>
      </c>
      <c r="BO1440" s="24" t="str">
        <f t="shared" si="341"/>
        <v/>
      </c>
      <c r="BP1440" s="24" t="str">
        <f>IF(AM1440="","",SUMPRODUCT(BK1440:BO1440,'Benefit Weights'!$A$3:$E$3))</f>
        <v/>
      </c>
      <c r="BQ1440" s="27" t="str">
        <f t="shared" si="342"/>
        <v/>
      </c>
    </row>
    <row r="1441" spans="1:69" x14ac:dyDescent="0.25">
      <c r="A1441" s="23"/>
      <c r="B1441" s="23"/>
      <c r="C1441" s="23"/>
      <c r="D1441" s="23"/>
      <c r="E1441" s="24"/>
      <c r="F1441" s="24"/>
      <c r="G1441" s="24"/>
      <c r="H1441" s="23"/>
      <c r="I1441" s="23"/>
      <c r="J1441" s="23"/>
      <c r="K1441" s="23"/>
      <c r="L1441" s="23"/>
      <c r="M1441" s="23"/>
      <c r="N1441" s="23"/>
      <c r="O1441" s="24"/>
      <c r="P1441" s="24"/>
      <c r="Q1441" s="24"/>
      <c r="R1441" s="24"/>
      <c r="S1441" s="24"/>
      <c r="T1441" s="24"/>
      <c r="U1441" s="24"/>
      <c r="V1441" s="24"/>
      <c r="W1441" s="24"/>
      <c r="X1441" s="24"/>
      <c r="Y1441" s="24"/>
      <c r="Z1441" s="24"/>
      <c r="AA1441" s="24"/>
      <c r="AB1441" s="24"/>
      <c r="AC1441" s="24"/>
      <c r="AD1441" s="24"/>
      <c r="AE1441" s="24"/>
      <c r="AF1441" s="24"/>
      <c r="AG1441" s="24"/>
      <c r="AH1441" s="24"/>
      <c r="AI1441" s="24"/>
      <c r="AJ1441" s="23"/>
      <c r="AK1441" s="23"/>
      <c r="AL1441" s="23"/>
      <c r="AM1441" s="23" t="str">
        <f t="shared" si="330"/>
        <v/>
      </c>
      <c r="AN1441" s="23" t="str">
        <f t="shared" si="343"/>
        <v/>
      </c>
      <c r="AO1441" s="23" t="str">
        <f t="shared" si="331"/>
        <v/>
      </c>
      <c r="AP1441" s="23" t="str">
        <f t="shared" si="332"/>
        <v/>
      </c>
      <c r="AQ1441" s="24" t="str">
        <f t="array" ref="AQ1441">IF(Q1441="","",IF(Q1441&gt;BU$7,5,(Q1441/(MAX(IF(Q$4:Q$1999&lt;BU$7,Q$4:Q$1999))))*5))</f>
        <v/>
      </c>
      <c r="AR1441" s="24" t="str">
        <f t="array" ref="AR1441">IF(R1441="","",IF(R1441&gt;BV$7,5,(R1441/(MAX(IF(R$4:R$1999&lt;BV$7,R$4:R$1999))))*5))</f>
        <v/>
      </c>
      <c r="AS1441" s="24" t="str">
        <f t="array" ref="AS1441">IF(S1441="","",IF(S1441&gt;BW$7,5,(S1441/(MAX(IF(S$4:S$1999&lt;BW$7,S$4:S$1999))))*5))</f>
        <v/>
      </c>
      <c r="AT1441" s="24" t="str">
        <f t="array" ref="AT1441">IF(T1441="","",IF(T1441&gt;BX$7,5,(T1441/(MAX(IF(T$4:T$1999&lt;BX$7,T$4:T$1999))))*5))</f>
        <v/>
      </c>
      <c r="AU1441" s="24" t="str">
        <f t="array" ref="AU1441">IF(U1441="","",IF(U1441&gt;BY$7,5,(U1441/(MAX(IF(U$4:U$1999&lt;BY$7,U$4:U$1999))))*5))</f>
        <v/>
      </c>
      <c r="AV1441" s="24" t="str">
        <f t="array" ref="AV1441">IF(V1441="","",IF(V1441&gt;BZ$7,5,(V1441/(MAX(IF(V$4:V$1999&lt;BZ$7,V$4:V$1999))))*5))</f>
        <v/>
      </c>
      <c r="AW1441" s="24" t="str">
        <f t="array" ref="AW1441">IF(W1441="","",IF(W1441&gt;CA$7,5,(W1441/(MAX(IF(W$4:W$1999&lt;CA$7,W$4:W$1999))))*5))</f>
        <v/>
      </c>
      <c r="AX1441" s="24" t="str">
        <f t="array" ref="AX1441">IF(X1441="","",IF(X1441&gt;CB$7,5,(X1441/(MAX(IF(X$4:X$1999&lt;CB$7,X$4:X$1999))))*5))</f>
        <v/>
      </c>
      <c r="AY1441" s="24" t="str">
        <f t="array" ref="AY1441">IF(Y1441="","",IF(Y1441&gt;CC$7,5,(Y1441/(MAX(IF(Y$4:Y$1999&lt;CC$7,Y$4:Y$1999))))*5))</f>
        <v/>
      </c>
      <c r="AZ1441" s="24" t="str">
        <f t="array" ref="AZ1441">IF(Z1441="","",IF(Z1441&gt;CD$7,5,(Z1441/(MAX(IF(Z$4:Z$1999&lt;CD$7,Z$4:Z$1999))))*5))</f>
        <v/>
      </c>
      <c r="BA1441" s="24" t="str">
        <f t="array" ref="BA1441">IF(AA1441="","",IF(AA1441&gt;CE$7,5,(AA1441/(MAX(IF(AA$4:AA$1999&lt;CE$7,AA$4:AA$1999))))*5))</f>
        <v/>
      </c>
      <c r="BB1441" s="24" t="str">
        <f t="array" ref="BB1441">IF(AB1441="","",IF(AB1441&gt;CF$7,5,(AB1441/(MAX(IF(AB$4:AB$1999&lt;CF$7,AB$4:AB$1999))))*5))</f>
        <v/>
      </c>
      <c r="BC1441" s="24" t="str">
        <f>IF(AM1441="","",IF($AP1441='WQ Reference'!$A$12,SUMPRODUCT($AQ1441:$BB1441,'WQ Reference'!$B$12:$M$12),IF($AP1441='WQ Reference'!$A$13,SUMPRODUCT($AQ1441:$BB1441,'WQ Reference'!$B$13:$M$13),IF($AP1441='WQ Reference'!$A$14,SUMPRODUCT($AQ1441:$BB1441,'WQ Reference'!$B$14:$M$14),IF($AP1441='WQ Reference'!$A$15,SUMPRODUCT($AQ1441:$BB1441,'WQ Reference'!$B$15:$M$15),IF($AP1441='WQ Reference'!$A$16,SUMPRODUCT($AQ1441:$BB1441,'WQ Reference'!$B$16:$M$16),IF($AP1441='WQ Reference'!$A$17,SUMPRODUCT($AQ1441:$BB1441,'WQ Reference'!$B$17:$M$17),"Invalid Watershed")))))))</f>
        <v/>
      </c>
      <c r="BD1441" s="24" t="str">
        <f t="array" ref="BD1441">IF(AC1441="","",IF(AC1441&gt;CG$7,5,(AC1441/(MAX(IF(AC$4:AC$1999&lt;CG$7,AC$4:AC$1999))))*5))</f>
        <v/>
      </c>
      <c r="BE1441" s="24" t="str">
        <f t="array" ref="BE1441">IF(AD1441="","",IF(AD1441&gt;CH$7,5,(AD1441/(MAX(IF(AD$4:AD$1999&lt;CH$7,AD$4:AD$1999))))*5))</f>
        <v/>
      </c>
      <c r="BF1441" s="24" t="str">
        <f t="array" ref="BF1441">IF(AE1441="","",IF(AE1441&gt;CI$7,5,(AE1441/(MAX(IF(AE$4:AE$1999&lt;CI$7,AE$4:AE$1999))))*5))</f>
        <v/>
      </c>
      <c r="BG1441" s="24" t="str">
        <f t="shared" si="333"/>
        <v/>
      </c>
      <c r="BH1441" s="24" t="str">
        <f t="shared" si="334"/>
        <v/>
      </c>
      <c r="BI1441" s="24" t="str">
        <f t="shared" si="335"/>
        <v/>
      </c>
      <c r="BJ1441" s="24" t="str">
        <f t="shared" si="336"/>
        <v/>
      </c>
      <c r="BK1441" s="24" t="str">
        <f t="shared" si="337"/>
        <v/>
      </c>
      <c r="BL1441" s="24" t="str">
        <f t="shared" si="338"/>
        <v/>
      </c>
      <c r="BM1441" s="24" t="str">
        <f t="shared" si="339"/>
        <v/>
      </c>
      <c r="BN1441" s="24" t="str">
        <f t="shared" si="340"/>
        <v/>
      </c>
      <c r="BO1441" s="24" t="str">
        <f t="shared" si="341"/>
        <v/>
      </c>
      <c r="BP1441" s="24" t="str">
        <f>IF(AM1441="","",SUMPRODUCT(BK1441:BO1441,'Benefit Weights'!$A$3:$E$3))</f>
        <v/>
      </c>
      <c r="BQ1441" s="27" t="str">
        <f t="shared" si="342"/>
        <v/>
      </c>
    </row>
    <row r="1442" spans="1:69" x14ac:dyDescent="0.25">
      <c r="A1442" s="23"/>
      <c r="B1442" s="23"/>
      <c r="C1442" s="23"/>
      <c r="D1442" s="23"/>
      <c r="E1442" s="24"/>
      <c r="F1442" s="24"/>
      <c r="G1442" s="24"/>
      <c r="H1442" s="23"/>
      <c r="I1442" s="23"/>
      <c r="J1442" s="23"/>
      <c r="K1442" s="23"/>
      <c r="L1442" s="23"/>
      <c r="M1442" s="23"/>
      <c r="N1442" s="23"/>
      <c r="O1442" s="24"/>
      <c r="P1442" s="24"/>
      <c r="Q1442" s="24"/>
      <c r="R1442" s="24"/>
      <c r="S1442" s="24"/>
      <c r="T1442" s="24"/>
      <c r="U1442" s="24"/>
      <c r="V1442" s="24"/>
      <c r="W1442" s="24"/>
      <c r="X1442" s="24"/>
      <c r="Y1442" s="24"/>
      <c r="Z1442" s="24"/>
      <c r="AA1442" s="24"/>
      <c r="AB1442" s="24"/>
      <c r="AC1442" s="24"/>
      <c r="AD1442" s="24"/>
      <c r="AE1442" s="24"/>
      <c r="AF1442" s="24"/>
      <c r="AG1442" s="24"/>
      <c r="AH1442" s="24"/>
      <c r="AI1442" s="24"/>
      <c r="AJ1442" s="23"/>
      <c r="AK1442" s="23"/>
      <c r="AL1442" s="23"/>
      <c r="AM1442" s="23" t="str">
        <f t="shared" si="330"/>
        <v/>
      </c>
      <c r="AN1442" s="23" t="str">
        <f t="shared" si="343"/>
        <v/>
      </c>
      <c r="AO1442" s="23" t="str">
        <f t="shared" si="331"/>
        <v/>
      </c>
      <c r="AP1442" s="23" t="str">
        <f t="shared" si="332"/>
        <v/>
      </c>
      <c r="AQ1442" s="24" t="str">
        <f t="array" ref="AQ1442">IF(Q1442="","",IF(Q1442&gt;BU$7,5,(Q1442/(MAX(IF(Q$4:Q$1999&lt;BU$7,Q$4:Q$1999))))*5))</f>
        <v/>
      </c>
      <c r="AR1442" s="24" t="str">
        <f t="array" ref="AR1442">IF(R1442="","",IF(R1442&gt;BV$7,5,(R1442/(MAX(IF(R$4:R$1999&lt;BV$7,R$4:R$1999))))*5))</f>
        <v/>
      </c>
      <c r="AS1442" s="24" t="str">
        <f t="array" ref="AS1442">IF(S1442="","",IF(S1442&gt;BW$7,5,(S1442/(MAX(IF(S$4:S$1999&lt;BW$7,S$4:S$1999))))*5))</f>
        <v/>
      </c>
      <c r="AT1442" s="24" t="str">
        <f t="array" ref="AT1442">IF(T1442="","",IF(T1442&gt;BX$7,5,(T1442/(MAX(IF(T$4:T$1999&lt;BX$7,T$4:T$1999))))*5))</f>
        <v/>
      </c>
      <c r="AU1442" s="24" t="str">
        <f t="array" ref="AU1442">IF(U1442="","",IF(U1442&gt;BY$7,5,(U1442/(MAX(IF(U$4:U$1999&lt;BY$7,U$4:U$1999))))*5))</f>
        <v/>
      </c>
      <c r="AV1442" s="24" t="str">
        <f t="array" ref="AV1442">IF(V1442="","",IF(V1442&gt;BZ$7,5,(V1442/(MAX(IF(V$4:V$1999&lt;BZ$7,V$4:V$1999))))*5))</f>
        <v/>
      </c>
      <c r="AW1442" s="24" t="str">
        <f t="array" ref="AW1442">IF(W1442="","",IF(W1442&gt;CA$7,5,(W1442/(MAX(IF(W$4:W$1999&lt;CA$7,W$4:W$1999))))*5))</f>
        <v/>
      </c>
      <c r="AX1442" s="24" t="str">
        <f t="array" ref="AX1442">IF(X1442="","",IF(X1442&gt;CB$7,5,(X1442/(MAX(IF(X$4:X$1999&lt;CB$7,X$4:X$1999))))*5))</f>
        <v/>
      </c>
      <c r="AY1442" s="24" t="str">
        <f t="array" ref="AY1442">IF(Y1442="","",IF(Y1442&gt;CC$7,5,(Y1442/(MAX(IF(Y$4:Y$1999&lt;CC$7,Y$4:Y$1999))))*5))</f>
        <v/>
      </c>
      <c r="AZ1442" s="24" t="str">
        <f t="array" ref="AZ1442">IF(Z1442="","",IF(Z1442&gt;CD$7,5,(Z1442/(MAX(IF(Z$4:Z$1999&lt;CD$7,Z$4:Z$1999))))*5))</f>
        <v/>
      </c>
      <c r="BA1442" s="24" t="str">
        <f t="array" ref="BA1442">IF(AA1442="","",IF(AA1442&gt;CE$7,5,(AA1442/(MAX(IF(AA$4:AA$1999&lt;CE$7,AA$4:AA$1999))))*5))</f>
        <v/>
      </c>
      <c r="BB1442" s="24" t="str">
        <f t="array" ref="BB1442">IF(AB1442="","",IF(AB1442&gt;CF$7,5,(AB1442/(MAX(IF(AB$4:AB$1999&lt;CF$7,AB$4:AB$1999))))*5))</f>
        <v/>
      </c>
      <c r="BC1442" s="24" t="str">
        <f>IF(AM1442="","",IF($AP1442='WQ Reference'!$A$12,SUMPRODUCT($AQ1442:$BB1442,'WQ Reference'!$B$12:$M$12),IF($AP1442='WQ Reference'!$A$13,SUMPRODUCT($AQ1442:$BB1442,'WQ Reference'!$B$13:$M$13),IF($AP1442='WQ Reference'!$A$14,SUMPRODUCT($AQ1442:$BB1442,'WQ Reference'!$B$14:$M$14),IF($AP1442='WQ Reference'!$A$15,SUMPRODUCT($AQ1442:$BB1442,'WQ Reference'!$B$15:$M$15),IF($AP1442='WQ Reference'!$A$16,SUMPRODUCT($AQ1442:$BB1442,'WQ Reference'!$B$16:$M$16),IF($AP1442='WQ Reference'!$A$17,SUMPRODUCT($AQ1442:$BB1442,'WQ Reference'!$B$17:$M$17),"Invalid Watershed")))))))</f>
        <v/>
      </c>
      <c r="BD1442" s="24" t="str">
        <f t="array" ref="BD1442">IF(AC1442="","",IF(AC1442&gt;CG$7,5,(AC1442/(MAX(IF(AC$4:AC$1999&lt;CG$7,AC$4:AC$1999))))*5))</f>
        <v/>
      </c>
      <c r="BE1442" s="24" t="str">
        <f t="array" ref="BE1442">IF(AD1442="","",IF(AD1442&gt;CH$7,5,(AD1442/(MAX(IF(AD$4:AD$1999&lt;CH$7,AD$4:AD$1999))))*5))</f>
        <v/>
      </c>
      <c r="BF1442" s="24" t="str">
        <f t="array" ref="BF1442">IF(AE1442="","",IF(AE1442&gt;CI$7,5,(AE1442/(MAX(IF(AE$4:AE$1999&lt;CI$7,AE$4:AE$1999))))*5))</f>
        <v/>
      </c>
      <c r="BG1442" s="24" t="str">
        <f t="shared" si="333"/>
        <v/>
      </c>
      <c r="BH1442" s="24" t="str">
        <f t="shared" si="334"/>
        <v/>
      </c>
      <c r="BI1442" s="24" t="str">
        <f t="shared" si="335"/>
        <v/>
      </c>
      <c r="BJ1442" s="24" t="str">
        <f t="shared" si="336"/>
        <v/>
      </c>
      <c r="BK1442" s="24" t="str">
        <f t="shared" si="337"/>
        <v/>
      </c>
      <c r="BL1442" s="24" t="str">
        <f t="shared" si="338"/>
        <v/>
      </c>
      <c r="BM1442" s="24" t="str">
        <f t="shared" si="339"/>
        <v/>
      </c>
      <c r="BN1442" s="24" t="str">
        <f t="shared" si="340"/>
        <v/>
      </c>
      <c r="BO1442" s="24" t="str">
        <f t="shared" si="341"/>
        <v/>
      </c>
      <c r="BP1442" s="24" t="str">
        <f>IF(AM1442="","",SUMPRODUCT(BK1442:BO1442,'Benefit Weights'!$A$3:$E$3))</f>
        <v/>
      </c>
      <c r="BQ1442" s="27" t="str">
        <f t="shared" si="342"/>
        <v/>
      </c>
    </row>
    <row r="1443" spans="1:69" x14ac:dyDescent="0.25">
      <c r="A1443" s="23"/>
      <c r="B1443" s="23"/>
      <c r="C1443" s="23"/>
      <c r="D1443" s="23"/>
      <c r="E1443" s="24"/>
      <c r="F1443" s="24"/>
      <c r="G1443" s="24"/>
      <c r="H1443" s="23"/>
      <c r="I1443" s="23"/>
      <c r="J1443" s="23"/>
      <c r="K1443" s="23"/>
      <c r="L1443" s="23"/>
      <c r="M1443" s="23"/>
      <c r="N1443" s="23"/>
      <c r="O1443" s="24"/>
      <c r="P1443" s="24"/>
      <c r="Q1443" s="24"/>
      <c r="R1443" s="24"/>
      <c r="S1443" s="24"/>
      <c r="T1443" s="24"/>
      <c r="U1443" s="24"/>
      <c r="V1443" s="24"/>
      <c r="W1443" s="24"/>
      <c r="X1443" s="24"/>
      <c r="Y1443" s="24"/>
      <c r="Z1443" s="24"/>
      <c r="AA1443" s="24"/>
      <c r="AB1443" s="24"/>
      <c r="AC1443" s="24"/>
      <c r="AD1443" s="24"/>
      <c r="AE1443" s="24"/>
      <c r="AF1443" s="24"/>
      <c r="AG1443" s="24"/>
      <c r="AH1443" s="24"/>
      <c r="AI1443" s="24"/>
      <c r="AJ1443" s="23"/>
      <c r="AK1443" s="23"/>
      <c r="AL1443" s="23"/>
      <c r="AM1443" s="23" t="str">
        <f t="shared" si="330"/>
        <v/>
      </c>
      <c r="AN1443" s="23" t="str">
        <f t="shared" si="343"/>
        <v/>
      </c>
      <c r="AO1443" s="23" t="str">
        <f t="shared" si="331"/>
        <v/>
      </c>
      <c r="AP1443" s="23" t="str">
        <f t="shared" si="332"/>
        <v/>
      </c>
      <c r="AQ1443" s="24" t="str">
        <f t="array" ref="AQ1443">IF(Q1443="","",IF(Q1443&gt;BU$7,5,(Q1443/(MAX(IF(Q$4:Q$1999&lt;BU$7,Q$4:Q$1999))))*5))</f>
        <v/>
      </c>
      <c r="AR1443" s="24" t="str">
        <f t="array" ref="AR1443">IF(R1443="","",IF(R1443&gt;BV$7,5,(R1443/(MAX(IF(R$4:R$1999&lt;BV$7,R$4:R$1999))))*5))</f>
        <v/>
      </c>
      <c r="AS1443" s="24" t="str">
        <f t="array" ref="AS1443">IF(S1443="","",IF(S1443&gt;BW$7,5,(S1443/(MAX(IF(S$4:S$1999&lt;BW$7,S$4:S$1999))))*5))</f>
        <v/>
      </c>
      <c r="AT1443" s="24" t="str">
        <f t="array" ref="AT1443">IF(T1443="","",IF(T1443&gt;BX$7,5,(T1443/(MAX(IF(T$4:T$1999&lt;BX$7,T$4:T$1999))))*5))</f>
        <v/>
      </c>
      <c r="AU1443" s="24" t="str">
        <f t="array" ref="AU1443">IF(U1443="","",IF(U1443&gt;BY$7,5,(U1443/(MAX(IF(U$4:U$1999&lt;BY$7,U$4:U$1999))))*5))</f>
        <v/>
      </c>
      <c r="AV1443" s="24" t="str">
        <f t="array" ref="AV1443">IF(V1443="","",IF(V1443&gt;BZ$7,5,(V1443/(MAX(IF(V$4:V$1999&lt;BZ$7,V$4:V$1999))))*5))</f>
        <v/>
      </c>
      <c r="AW1443" s="24" t="str">
        <f t="array" ref="AW1443">IF(W1443="","",IF(W1443&gt;CA$7,5,(W1443/(MAX(IF(W$4:W$1999&lt;CA$7,W$4:W$1999))))*5))</f>
        <v/>
      </c>
      <c r="AX1443" s="24" t="str">
        <f t="array" ref="AX1443">IF(X1443="","",IF(X1443&gt;CB$7,5,(X1443/(MAX(IF(X$4:X$1999&lt;CB$7,X$4:X$1999))))*5))</f>
        <v/>
      </c>
      <c r="AY1443" s="24" t="str">
        <f t="array" ref="AY1443">IF(Y1443="","",IF(Y1443&gt;CC$7,5,(Y1443/(MAX(IF(Y$4:Y$1999&lt;CC$7,Y$4:Y$1999))))*5))</f>
        <v/>
      </c>
      <c r="AZ1443" s="24" t="str">
        <f t="array" ref="AZ1443">IF(Z1443="","",IF(Z1443&gt;CD$7,5,(Z1443/(MAX(IF(Z$4:Z$1999&lt;CD$7,Z$4:Z$1999))))*5))</f>
        <v/>
      </c>
      <c r="BA1443" s="24" t="str">
        <f t="array" ref="BA1443">IF(AA1443="","",IF(AA1443&gt;CE$7,5,(AA1443/(MAX(IF(AA$4:AA$1999&lt;CE$7,AA$4:AA$1999))))*5))</f>
        <v/>
      </c>
      <c r="BB1443" s="24" t="str">
        <f t="array" ref="BB1443">IF(AB1443="","",IF(AB1443&gt;CF$7,5,(AB1443/(MAX(IF(AB$4:AB$1999&lt;CF$7,AB$4:AB$1999))))*5))</f>
        <v/>
      </c>
      <c r="BC1443" s="24" t="str">
        <f>IF(AM1443="","",IF($AP1443='WQ Reference'!$A$12,SUMPRODUCT($AQ1443:$BB1443,'WQ Reference'!$B$12:$M$12),IF($AP1443='WQ Reference'!$A$13,SUMPRODUCT($AQ1443:$BB1443,'WQ Reference'!$B$13:$M$13),IF($AP1443='WQ Reference'!$A$14,SUMPRODUCT($AQ1443:$BB1443,'WQ Reference'!$B$14:$M$14),IF($AP1443='WQ Reference'!$A$15,SUMPRODUCT($AQ1443:$BB1443,'WQ Reference'!$B$15:$M$15),IF($AP1443='WQ Reference'!$A$16,SUMPRODUCT($AQ1443:$BB1443,'WQ Reference'!$B$16:$M$16),IF($AP1443='WQ Reference'!$A$17,SUMPRODUCT($AQ1443:$BB1443,'WQ Reference'!$B$17:$M$17),"Invalid Watershed")))))))</f>
        <v/>
      </c>
      <c r="BD1443" s="24" t="str">
        <f t="array" ref="BD1443">IF(AC1443="","",IF(AC1443&gt;CG$7,5,(AC1443/(MAX(IF(AC$4:AC$1999&lt;CG$7,AC$4:AC$1999))))*5))</f>
        <v/>
      </c>
      <c r="BE1443" s="24" t="str">
        <f t="array" ref="BE1443">IF(AD1443="","",IF(AD1443&gt;CH$7,5,(AD1443/(MAX(IF(AD$4:AD$1999&lt;CH$7,AD$4:AD$1999))))*5))</f>
        <v/>
      </c>
      <c r="BF1443" s="24" t="str">
        <f t="array" ref="BF1443">IF(AE1443="","",IF(AE1443&gt;CI$7,5,(AE1443/(MAX(IF(AE$4:AE$1999&lt;CI$7,AE$4:AE$1999))))*5))</f>
        <v/>
      </c>
      <c r="BG1443" s="24" t="str">
        <f t="shared" si="333"/>
        <v/>
      </c>
      <c r="BH1443" s="24" t="str">
        <f t="shared" si="334"/>
        <v/>
      </c>
      <c r="BI1443" s="24" t="str">
        <f t="shared" si="335"/>
        <v/>
      </c>
      <c r="BJ1443" s="24" t="str">
        <f t="shared" si="336"/>
        <v/>
      </c>
      <c r="BK1443" s="24" t="str">
        <f t="shared" si="337"/>
        <v/>
      </c>
      <c r="BL1443" s="24" t="str">
        <f t="shared" si="338"/>
        <v/>
      </c>
      <c r="BM1443" s="24" t="str">
        <f t="shared" si="339"/>
        <v/>
      </c>
      <c r="BN1443" s="24" t="str">
        <f t="shared" si="340"/>
        <v/>
      </c>
      <c r="BO1443" s="24" t="str">
        <f t="shared" si="341"/>
        <v/>
      </c>
      <c r="BP1443" s="24" t="str">
        <f>IF(AM1443="","",SUMPRODUCT(BK1443:BO1443,'Benefit Weights'!$A$3:$E$3))</f>
        <v/>
      </c>
      <c r="BQ1443" s="27" t="str">
        <f t="shared" si="342"/>
        <v/>
      </c>
    </row>
    <row r="1444" spans="1:69" x14ac:dyDescent="0.25">
      <c r="A1444" s="23"/>
      <c r="B1444" s="23"/>
      <c r="C1444" s="23"/>
      <c r="D1444" s="23"/>
      <c r="E1444" s="24"/>
      <c r="F1444" s="24"/>
      <c r="G1444" s="24"/>
      <c r="H1444" s="23"/>
      <c r="I1444" s="23"/>
      <c r="J1444" s="23"/>
      <c r="K1444" s="23"/>
      <c r="L1444" s="23"/>
      <c r="M1444" s="23"/>
      <c r="N1444" s="23"/>
      <c r="O1444" s="24"/>
      <c r="P1444" s="24"/>
      <c r="Q1444" s="24"/>
      <c r="R1444" s="24"/>
      <c r="S1444" s="24"/>
      <c r="T1444" s="24"/>
      <c r="U1444" s="24"/>
      <c r="V1444" s="24"/>
      <c r="W1444" s="24"/>
      <c r="X1444" s="24"/>
      <c r="Y1444" s="24"/>
      <c r="Z1444" s="24"/>
      <c r="AA1444" s="24"/>
      <c r="AB1444" s="24"/>
      <c r="AC1444" s="24"/>
      <c r="AD1444" s="24"/>
      <c r="AE1444" s="24"/>
      <c r="AF1444" s="24"/>
      <c r="AG1444" s="24"/>
      <c r="AH1444" s="24"/>
      <c r="AI1444" s="24"/>
      <c r="AJ1444" s="23"/>
      <c r="AK1444" s="23"/>
      <c r="AL1444" s="23"/>
      <c r="AM1444" s="23" t="str">
        <f t="shared" si="330"/>
        <v/>
      </c>
      <c r="AN1444" s="23" t="str">
        <f t="shared" si="343"/>
        <v/>
      </c>
      <c r="AO1444" s="23" t="str">
        <f t="shared" si="331"/>
        <v/>
      </c>
      <c r="AP1444" s="23" t="str">
        <f t="shared" si="332"/>
        <v/>
      </c>
      <c r="AQ1444" s="24" t="str">
        <f t="array" ref="AQ1444">IF(Q1444="","",IF(Q1444&gt;BU$7,5,(Q1444/(MAX(IF(Q$4:Q$1999&lt;BU$7,Q$4:Q$1999))))*5))</f>
        <v/>
      </c>
      <c r="AR1444" s="24" t="str">
        <f t="array" ref="AR1444">IF(R1444="","",IF(R1444&gt;BV$7,5,(R1444/(MAX(IF(R$4:R$1999&lt;BV$7,R$4:R$1999))))*5))</f>
        <v/>
      </c>
      <c r="AS1444" s="24" t="str">
        <f t="array" ref="AS1444">IF(S1444="","",IF(S1444&gt;BW$7,5,(S1444/(MAX(IF(S$4:S$1999&lt;BW$7,S$4:S$1999))))*5))</f>
        <v/>
      </c>
      <c r="AT1444" s="24" t="str">
        <f t="array" ref="AT1444">IF(T1444="","",IF(T1444&gt;BX$7,5,(T1444/(MAX(IF(T$4:T$1999&lt;BX$7,T$4:T$1999))))*5))</f>
        <v/>
      </c>
      <c r="AU1444" s="24" t="str">
        <f t="array" ref="AU1444">IF(U1444="","",IF(U1444&gt;BY$7,5,(U1444/(MAX(IF(U$4:U$1999&lt;BY$7,U$4:U$1999))))*5))</f>
        <v/>
      </c>
      <c r="AV1444" s="24" t="str">
        <f t="array" ref="AV1444">IF(V1444="","",IF(V1444&gt;BZ$7,5,(V1444/(MAX(IF(V$4:V$1999&lt;BZ$7,V$4:V$1999))))*5))</f>
        <v/>
      </c>
      <c r="AW1444" s="24" t="str">
        <f t="array" ref="AW1444">IF(W1444="","",IF(W1444&gt;CA$7,5,(W1444/(MAX(IF(W$4:W$1999&lt;CA$7,W$4:W$1999))))*5))</f>
        <v/>
      </c>
      <c r="AX1444" s="24" t="str">
        <f t="array" ref="AX1444">IF(X1444="","",IF(X1444&gt;CB$7,5,(X1444/(MAX(IF(X$4:X$1999&lt;CB$7,X$4:X$1999))))*5))</f>
        <v/>
      </c>
      <c r="AY1444" s="24" t="str">
        <f t="array" ref="AY1444">IF(Y1444="","",IF(Y1444&gt;CC$7,5,(Y1444/(MAX(IF(Y$4:Y$1999&lt;CC$7,Y$4:Y$1999))))*5))</f>
        <v/>
      </c>
      <c r="AZ1444" s="24" t="str">
        <f t="array" ref="AZ1444">IF(Z1444="","",IF(Z1444&gt;CD$7,5,(Z1444/(MAX(IF(Z$4:Z$1999&lt;CD$7,Z$4:Z$1999))))*5))</f>
        <v/>
      </c>
      <c r="BA1444" s="24" t="str">
        <f t="array" ref="BA1444">IF(AA1444="","",IF(AA1444&gt;CE$7,5,(AA1444/(MAX(IF(AA$4:AA$1999&lt;CE$7,AA$4:AA$1999))))*5))</f>
        <v/>
      </c>
      <c r="BB1444" s="24" t="str">
        <f t="array" ref="BB1444">IF(AB1444="","",IF(AB1444&gt;CF$7,5,(AB1444/(MAX(IF(AB$4:AB$1999&lt;CF$7,AB$4:AB$1999))))*5))</f>
        <v/>
      </c>
      <c r="BC1444" s="24" t="str">
        <f>IF(AM1444="","",IF($AP1444='WQ Reference'!$A$12,SUMPRODUCT($AQ1444:$BB1444,'WQ Reference'!$B$12:$M$12),IF($AP1444='WQ Reference'!$A$13,SUMPRODUCT($AQ1444:$BB1444,'WQ Reference'!$B$13:$M$13),IF($AP1444='WQ Reference'!$A$14,SUMPRODUCT($AQ1444:$BB1444,'WQ Reference'!$B$14:$M$14),IF($AP1444='WQ Reference'!$A$15,SUMPRODUCT($AQ1444:$BB1444,'WQ Reference'!$B$15:$M$15),IF($AP1444='WQ Reference'!$A$16,SUMPRODUCT($AQ1444:$BB1444,'WQ Reference'!$B$16:$M$16),IF($AP1444='WQ Reference'!$A$17,SUMPRODUCT($AQ1444:$BB1444,'WQ Reference'!$B$17:$M$17),"Invalid Watershed")))))))</f>
        <v/>
      </c>
      <c r="BD1444" s="24" t="str">
        <f t="array" ref="BD1444">IF(AC1444="","",IF(AC1444&gt;CG$7,5,(AC1444/(MAX(IF(AC$4:AC$1999&lt;CG$7,AC$4:AC$1999))))*5))</f>
        <v/>
      </c>
      <c r="BE1444" s="24" t="str">
        <f t="array" ref="BE1444">IF(AD1444="","",IF(AD1444&gt;CH$7,5,(AD1444/(MAX(IF(AD$4:AD$1999&lt;CH$7,AD$4:AD$1999))))*5))</f>
        <v/>
      </c>
      <c r="BF1444" s="24" t="str">
        <f t="array" ref="BF1444">IF(AE1444="","",IF(AE1444&gt;CI$7,5,(AE1444/(MAX(IF(AE$4:AE$1999&lt;CI$7,AE$4:AE$1999))))*5))</f>
        <v/>
      </c>
      <c r="BG1444" s="24" t="str">
        <f t="shared" si="333"/>
        <v/>
      </c>
      <c r="BH1444" s="24" t="str">
        <f t="shared" si="334"/>
        <v/>
      </c>
      <c r="BI1444" s="24" t="str">
        <f t="shared" si="335"/>
        <v/>
      </c>
      <c r="BJ1444" s="24" t="str">
        <f t="shared" si="336"/>
        <v/>
      </c>
      <c r="BK1444" s="24" t="str">
        <f t="shared" si="337"/>
        <v/>
      </c>
      <c r="BL1444" s="24" t="str">
        <f t="shared" si="338"/>
        <v/>
      </c>
      <c r="BM1444" s="24" t="str">
        <f t="shared" si="339"/>
        <v/>
      </c>
      <c r="BN1444" s="24" t="str">
        <f t="shared" si="340"/>
        <v/>
      </c>
      <c r="BO1444" s="24" t="str">
        <f t="shared" si="341"/>
        <v/>
      </c>
      <c r="BP1444" s="24" t="str">
        <f>IF(AM1444="","",SUMPRODUCT(BK1444:BO1444,'Benefit Weights'!$A$3:$E$3))</f>
        <v/>
      </c>
      <c r="BQ1444" s="27" t="str">
        <f t="shared" si="342"/>
        <v/>
      </c>
    </row>
    <row r="1445" spans="1:69" x14ac:dyDescent="0.25">
      <c r="A1445" s="23"/>
      <c r="B1445" s="23"/>
      <c r="C1445" s="23"/>
      <c r="D1445" s="23"/>
      <c r="E1445" s="24"/>
      <c r="F1445" s="24"/>
      <c r="G1445" s="24"/>
      <c r="H1445" s="23"/>
      <c r="I1445" s="23"/>
      <c r="J1445" s="23"/>
      <c r="K1445" s="23"/>
      <c r="L1445" s="23"/>
      <c r="M1445" s="23"/>
      <c r="N1445" s="23"/>
      <c r="O1445" s="24"/>
      <c r="P1445" s="24"/>
      <c r="Q1445" s="24"/>
      <c r="R1445" s="24"/>
      <c r="S1445" s="24"/>
      <c r="T1445" s="24"/>
      <c r="U1445" s="24"/>
      <c r="V1445" s="24"/>
      <c r="W1445" s="24"/>
      <c r="X1445" s="24"/>
      <c r="Y1445" s="24"/>
      <c r="Z1445" s="24"/>
      <c r="AA1445" s="24"/>
      <c r="AB1445" s="24"/>
      <c r="AC1445" s="24"/>
      <c r="AD1445" s="24"/>
      <c r="AE1445" s="24"/>
      <c r="AF1445" s="24"/>
      <c r="AG1445" s="24"/>
      <c r="AH1445" s="24"/>
      <c r="AI1445" s="24"/>
      <c r="AJ1445" s="23"/>
      <c r="AK1445" s="23"/>
      <c r="AL1445" s="23"/>
      <c r="AM1445" s="23" t="str">
        <f t="shared" si="330"/>
        <v/>
      </c>
      <c r="AN1445" s="23" t="str">
        <f t="shared" si="343"/>
        <v/>
      </c>
      <c r="AO1445" s="23" t="str">
        <f t="shared" si="331"/>
        <v/>
      </c>
      <c r="AP1445" s="23" t="str">
        <f t="shared" si="332"/>
        <v/>
      </c>
      <c r="AQ1445" s="24" t="str">
        <f t="array" ref="AQ1445">IF(Q1445="","",IF(Q1445&gt;BU$7,5,(Q1445/(MAX(IF(Q$4:Q$1999&lt;BU$7,Q$4:Q$1999))))*5))</f>
        <v/>
      </c>
      <c r="AR1445" s="24" t="str">
        <f t="array" ref="AR1445">IF(R1445="","",IF(R1445&gt;BV$7,5,(R1445/(MAX(IF(R$4:R$1999&lt;BV$7,R$4:R$1999))))*5))</f>
        <v/>
      </c>
      <c r="AS1445" s="24" t="str">
        <f t="array" ref="AS1445">IF(S1445="","",IF(S1445&gt;BW$7,5,(S1445/(MAX(IF(S$4:S$1999&lt;BW$7,S$4:S$1999))))*5))</f>
        <v/>
      </c>
      <c r="AT1445" s="24" t="str">
        <f t="array" ref="AT1445">IF(T1445="","",IF(T1445&gt;BX$7,5,(T1445/(MAX(IF(T$4:T$1999&lt;BX$7,T$4:T$1999))))*5))</f>
        <v/>
      </c>
      <c r="AU1445" s="24" t="str">
        <f t="array" ref="AU1445">IF(U1445="","",IF(U1445&gt;BY$7,5,(U1445/(MAX(IF(U$4:U$1999&lt;BY$7,U$4:U$1999))))*5))</f>
        <v/>
      </c>
      <c r="AV1445" s="24" t="str">
        <f t="array" ref="AV1445">IF(V1445="","",IF(V1445&gt;BZ$7,5,(V1445/(MAX(IF(V$4:V$1999&lt;BZ$7,V$4:V$1999))))*5))</f>
        <v/>
      </c>
      <c r="AW1445" s="24" t="str">
        <f t="array" ref="AW1445">IF(W1445="","",IF(W1445&gt;CA$7,5,(W1445/(MAX(IF(W$4:W$1999&lt;CA$7,W$4:W$1999))))*5))</f>
        <v/>
      </c>
      <c r="AX1445" s="24" t="str">
        <f t="array" ref="AX1445">IF(X1445="","",IF(X1445&gt;CB$7,5,(X1445/(MAX(IF(X$4:X$1999&lt;CB$7,X$4:X$1999))))*5))</f>
        <v/>
      </c>
      <c r="AY1445" s="24" t="str">
        <f t="array" ref="AY1445">IF(Y1445="","",IF(Y1445&gt;CC$7,5,(Y1445/(MAX(IF(Y$4:Y$1999&lt;CC$7,Y$4:Y$1999))))*5))</f>
        <v/>
      </c>
      <c r="AZ1445" s="24" t="str">
        <f t="array" ref="AZ1445">IF(Z1445="","",IF(Z1445&gt;CD$7,5,(Z1445/(MAX(IF(Z$4:Z$1999&lt;CD$7,Z$4:Z$1999))))*5))</f>
        <v/>
      </c>
      <c r="BA1445" s="24" t="str">
        <f t="array" ref="BA1445">IF(AA1445="","",IF(AA1445&gt;CE$7,5,(AA1445/(MAX(IF(AA$4:AA$1999&lt;CE$7,AA$4:AA$1999))))*5))</f>
        <v/>
      </c>
      <c r="BB1445" s="24" t="str">
        <f t="array" ref="BB1445">IF(AB1445="","",IF(AB1445&gt;CF$7,5,(AB1445/(MAX(IF(AB$4:AB$1999&lt;CF$7,AB$4:AB$1999))))*5))</f>
        <v/>
      </c>
      <c r="BC1445" s="24" t="str">
        <f>IF(AM1445="","",IF($AP1445='WQ Reference'!$A$12,SUMPRODUCT($AQ1445:$BB1445,'WQ Reference'!$B$12:$M$12),IF($AP1445='WQ Reference'!$A$13,SUMPRODUCT($AQ1445:$BB1445,'WQ Reference'!$B$13:$M$13),IF($AP1445='WQ Reference'!$A$14,SUMPRODUCT($AQ1445:$BB1445,'WQ Reference'!$B$14:$M$14),IF($AP1445='WQ Reference'!$A$15,SUMPRODUCT($AQ1445:$BB1445,'WQ Reference'!$B$15:$M$15),IF($AP1445='WQ Reference'!$A$16,SUMPRODUCT($AQ1445:$BB1445,'WQ Reference'!$B$16:$M$16),IF($AP1445='WQ Reference'!$A$17,SUMPRODUCT($AQ1445:$BB1445,'WQ Reference'!$B$17:$M$17),"Invalid Watershed")))))))</f>
        <v/>
      </c>
      <c r="BD1445" s="24" t="str">
        <f t="array" ref="BD1445">IF(AC1445="","",IF(AC1445&gt;CG$7,5,(AC1445/(MAX(IF(AC$4:AC$1999&lt;CG$7,AC$4:AC$1999))))*5))</f>
        <v/>
      </c>
      <c r="BE1445" s="24" t="str">
        <f t="array" ref="BE1445">IF(AD1445="","",IF(AD1445&gt;CH$7,5,(AD1445/(MAX(IF(AD$4:AD$1999&lt;CH$7,AD$4:AD$1999))))*5))</f>
        <v/>
      </c>
      <c r="BF1445" s="24" t="str">
        <f t="array" ref="BF1445">IF(AE1445="","",IF(AE1445&gt;CI$7,5,(AE1445/(MAX(IF(AE$4:AE$1999&lt;CI$7,AE$4:AE$1999))))*5))</f>
        <v/>
      </c>
      <c r="BG1445" s="24" t="str">
        <f t="shared" si="333"/>
        <v/>
      </c>
      <c r="BH1445" s="24" t="str">
        <f t="shared" si="334"/>
        <v/>
      </c>
      <c r="BI1445" s="24" t="str">
        <f t="shared" si="335"/>
        <v/>
      </c>
      <c r="BJ1445" s="24" t="str">
        <f t="shared" si="336"/>
        <v/>
      </c>
      <c r="BK1445" s="24" t="str">
        <f t="shared" si="337"/>
        <v/>
      </c>
      <c r="BL1445" s="24" t="str">
        <f t="shared" si="338"/>
        <v/>
      </c>
      <c r="BM1445" s="24" t="str">
        <f t="shared" si="339"/>
        <v/>
      </c>
      <c r="BN1445" s="24" t="str">
        <f t="shared" si="340"/>
        <v/>
      </c>
      <c r="BO1445" s="24" t="str">
        <f t="shared" si="341"/>
        <v/>
      </c>
      <c r="BP1445" s="24" t="str">
        <f>IF(AM1445="","",SUMPRODUCT(BK1445:BO1445,'Benefit Weights'!$A$3:$E$3))</f>
        <v/>
      </c>
      <c r="BQ1445" s="27" t="str">
        <f t="shared" si="342"/>
        <v/>
      </c>
    </row>
    <row r="1446" spans="1:69" x14ac:dyDescent="0.25">
      <c r="A1446" s="23"/>
      <c r="B1446" s="23"/>
      <c r="C1446" s="23"/>
      <c r="D1446" s="23"/>
      <c r="E1446" s="24"/>
      <c r="F1446" s="24"/>
      <c r="G1446" s="24"/>
      <c r="H1446" s="23"/>
      <c r="I1446" s="23"/>
      <c r="J1446" s="23"/>
      <c r="K1446" s="23"/>
      <c r="L1446" s="23"/>
      <c r="M1446" s="23"/>
      <c r="N1446" s="23"/>
      <c r="O1446" s="24"/>
      <c r="P1446" s="24"/>
      <c r="Q1446" s="24"/>
      <c r="R1446" s="24"/>
      <c r="S1446" s="24"/>
      <c r="T1446" s="24"/>
      <c r="U1446" s="24"/>
      <c r="V1446" s="24"/>
      <c r="W1446" s="24"/>
      <c r="X1446" s="24"/>
      <c r="Y1446" s="24"/>
      <c r="Z1446" s="24"/>
      <c r="AA1446" s="24"/>
      <c r="AB1446" s="24"/>
      <c r="AC1446" s="24"/>
      <c r="AD1446" s="24"/>
      <c r="AE1446" s="24"/>
      <c r="AF1446" s="24"/>
      <c r="AG1446" s="24"/>
      <c r="AH1446" s="24"/>
      <c r="AI1446" s="24"/>
      <c r="AJ1446" s="23"/>
      <c r="AK1446" s="23"/>
      <c r="AL1446" s="23"/>
      <c r="AM1446" s="23" t="str">
        <f t="shared" si="330"/>
        <v/>
      </c>
      <c r="AN1446" s="23" t="str">
        <f t="shared" si="343"/>
        <v/>
      </c>
      <c r="AO1446" s="23" t="str">
        <f t="shared" si="331"/>
        <v/>
      </c>
      <c r="AP1446" s="23" t="str">
        <f t="shared" si="332"/>
        <v/>
      </c>
      <c r="AQ1446" s="24" t="str">
        <f t="array" ref="AQ1446">IF(Q1446="","",IF(Q1446&gt;BU$7,5,(Q1446/(MAX(IF(Q$4:Q$1999&lt;BU$7,Q$4:Q$1999))))*5))</f>
        <v/>
      </c>
      <c r="AR1446" s="24" t="str">
        <f t="array" ref="AR1446">IF(R1446="","",IF(R1446&gt;BV$7,5,(R1446/(MAX(IF(R$4:R$1999&lt;BV$7,R$4:R$1999))))*5))</f>
        <v/>
      </c>
      <c r="AS1446" s="24" t="str">
        <f t="array" ref="AS1446">IF(S1446="","",IF(S1446&gt;BW$7,5,(S1446/(MAX(IF(S$4:S$1999&lt;BW$7,S$4:S$1999))))*5))</f>
        <v/>
      </c>
      <c r="AT1446" s="24" t="str">
        <f t="array" ref="AT1446">IF(T1446="","",IF(T1446&gt;BX$7,5,(T1446/(MAX(IF(T$4:T$1999&lt;BX$7,T$4:T$1999))))*5))</f>
        <v/>
      </c>
      <c r="AU1446" s="24" t="str">
        <f t="array" ref="AU1446">IF(U1446="","",IF(U1446&gt;BY$7,5,(U1446/(MAX(IF(U$4:U$1999&lt;BY$7,U$4:U$1999))))*5))</f>
        <v/>
      </c>
      <c r="AV1446" s="24" t="str">
        <f t="array" ref="AV1446">IF(V1446="","",IF(V1446&gt;BZ$7,5,(V1446/(MAX(IF(V$4:V$1999&lt;BZ$7,V$4:V$1999))))*5))</f>
        <v/>
      </c>
      <c r="AW1446" s="24" t="str">
        <f t="array" ref="AW1446">IF(W1446="","",IF(W1446&gt;CA$7,5,(W1446/(MAX(IF(W$4:W$1999&lt;CA$7,W$4:W$1999))))*5))</f>
        <v/>
      </c>
      <c r="AX1446" s="24" t="str">
        <f t="array" ref="AX1446">IF(X1446="","",IF(X1446&gt;CB$7,5,(X1446/(MAX(IF(X$4:X$1999&lt;CB$7,X$4:X$1999))))*5))</f>
        <v/>
      </c>
      <c r="AY1446" s="24" t="str">
        <f t="array" ref="AY1446">IF(Y1446="","",IF(Y1446&gt;CC$7,5,(Y1446/(MAX(IF(Y$4:Y$1999&lt;CC$7,Y$4:Y$1999))))*5))</f>
        <v/>
      </c>
      <c r="AZ1446" s="24" t="str">
        <f t="array" ref="AZ1446">IF(Z1446="","",IF(Z1446&gt;CD$7,5,(Z1446/(MAX(IF(Z$4:Z$1999&lt;CD$7,Z$4:Z$1999))))*5))</f>
        <v/>
      </c>
      <c r="BA1446" s="24" t="str">
        <f t="array" ref="BA1446">IF(AA1446="","",IF(AA1446&gt;CE$7,5,(AA1446/(MAX(IF(AA$4:AA$1999&lt;CE$7,AA$4:AA$1999))))*5))</f>
        <v/>
      </c>
      <c r="BB1446" s="24" t="str">
        <f t="array" ref="BB1446">IF(AB1446="","",IF(AB1446&gt;CF$7,5,(AB1446/(MAX(IF(AB$4:AB$1999&lt;CF$7,AB$4:AB$1999))))*5))</f>
        <v/>
      </c>
      <c r="BC1446" s="24" t="str">
        <f>IF(AM1446="","",IF($AP1446='WQ Reference'!$A$12,SUMPRODUCT($AQ1446:$BB1446,'WQ Reference'!$B$12:$M$12),IF($AP1446='WQ Reference'!$A$13,SUMPRODUCT($AQ1446:$BB1446,'WQ Reference'!$B$13:$M$13),IF($AP1446='WQ Reference'!$A$14,SUMPRODUCT($AQ1446:$BB1446,'WQ Reference'!$B$14:$M$14),IF($AP1446='WQ Reference'!$A$15,SUMPRODUCT($AQ1446:$BB1446,'WQ Reference'!$B$15:$M$15),IF($AP1446='WQ Reference'!$A$16,SUMPRODUCT($AQ1446:$BB1446,'WQ Reference'!$B$16:$M$16),IF($AP1446='WQ Reference'!$A$17,SUMPRODUCT($AQ1446:$BB1446,'WQ Reference'!$B$17:$M$17),"Invalid Watershed")))))))</f>
        <v/>
      </c>
      <c r="BD1446" s="24" t="str">
        <f t="array" ref="BD1446">IF(AC1446="","",IF(AC1446&gt;CG$7,5,(AC1446/(MAX(IF(AC$4:AC$1999&lt;CG$7,AC$4:AC$1999))))*5))</f>
        <v/>
      </c>
      <c r="BE1446" s="24" t="str">
        <f t="array" ref="BE1446">IF(AD1446="","",IF(AD1446&gt;CH$7,5,(AD1446/(MAX(IF(AD$4:AD$1999&lt;CH$7,AD$4:AD$1999))))*5))</f>
        <v/>
      </c>
      <c r="BF1446" s="24" t="str">
        <f t="array" ref="BF1446">IF(AE1446="","",IF(AE1446&gt;CI$7,5,(AE1446/(MAX(IF(AE$4:AE$1999&lt;CI$7,AE$4:AE$1999))))*5))</f>
        <v/>
      </c>
      <c r="BG1446" s="24" t="str">
        <f t="shared" si="333"/>
        <v/>
      </c>
      <c r="BH1446" s="24" t="str">
        <f t="shared" si="334"/>
        <v/>
      </c>
      <c r="BI1446" s="24" t="str">
        <f t="shared" si="335"/>
        <v/>
      </c>
      <c r="BJ1446" s="24" t="str">
        <f t="shared" si="336"/>
        <v/>
      </c>
      <c r="BK1446" s="24" t="str">
        <f t="shared" si="337"/>
        <v/>
      </c>
      <c r="BL1446" s="24" t="str">
        <f t="shared" si="338"/>
        <v/>
      </c>
      <c r="BM1446" s="24" t="str">
        <f t="shared" si="339"/>
        <v/>
      </c>
      <c r="BN1446" s="24" t="str">
        <f t="shared" si="340"/>
        <v/>
      </c>
      <c r="BO1446" s="24" t="str">
        <f t="shared" si="341"/>
        <v/>
      </c>
      <c r="BP1446" s="24" t="str">
        <f>IF(AM1446="","",SUMPRODUCT(BK1446:BO1446,'Benefit Weights'!$A$3:$E$3))</f>
        <v/>
      </c>
      <c r="BQ1446" s="27" t="str">
        <f t="shared" si="342"/>
        <v/>
      </c>
    </row>
    <row r="1447" spans="1:69" x14ac:dyDescent="0.25">
      <c r="A1447" s="23"/>
      <c r="B1447" s="23"/>
      <c r="C1447" s="23"/>
      <c r="D1447" s="23"/>
      <c r="E1447" s="24"/>
      <c r="F1447" s="24"/>
      <c r="G1447" s="24"/>
      <c r="H1447" s="23"/>
      <c r="I1447" s="23"/>
      <c r="J1447" s="23"/>
      <c r="K1447" s="23"/>
      <c r="L1447" s="23"/>
      <c r="M1447" s="23"/>
      <c r="N1447" s="23"/>
      <c r="O1447" s="24"/>
      <c r="P1447" s="24"/>
      <c r="Q1447" s="24"/>
      <c r="R1447" s="24"/>
      <c r="S1447" s="24"/>
      <c r="T1447" s="24"/>
      <c r="U1447" s="24"/>
      <c r="V1447" s="24"/>
      <c r="W1447" s="24"/>
      <c r="X1447" s="24"/>
      <c r="Y1447" s="24"/>
      <c r="Z1447" s="24"/>
      <c r="AA1447" s="24"/>
      <c r="AB1447" s="24"/>
      <c r="AC1447" s="24"/>
      <c r="AD1447" s="24"/>
      <c r="AE1447" s="24"/>
      <c r="AF1447" s="24"/>
      <c r="AG1447" s="24"/>
      <c r="AH1447" s="24"/>
      <c r="AI1447" s="24"/>
      <c r="AJ1447" s="23"/>
      <c r="AK1447" s="23"/>
      <c r="AL1447" s="23"/>
      <c r="AM1447" s="23" t="str">
        <f t="shared" si="330"/>
        <v/>
      </c>
      <c r="AN1447" s="23" t="str">
        <f t="shared" si="343"/>
        <v/>
      </c>
      <c r="AO1447" s="23" t="str">
        <f t="shared" si="331"/>
        <v/>
      </c>
      <c r="AP1447" s="23" t="str">
        <f t="shared" si="332"/>
        <v/>
      </c>
      <c r="AQ1447" s="24" t="str">
        <f t="array" ref="AQ1447">IF(Q1447="","",IF(Q1447&gt;BU$7,5,(Q1447/(MAX(IF(Q$4:Q$1999&lt;BU$7,Q$4:Q$1999))))*5))</f>
        <v/>
      </c>
      <c r="AR1447" s="24" t="str">
        <f t="array" ref="AR1447">IF(R1447="","",IF(R1447&gt;BV$7,5,(R1447/(MAX(IF(R$4:R$1999&lt;BV$7,R$4:R$1999))))*5))</f>
        <v/>
      </c>
      <c r="AS1447" s="24" t="str">
        <f t="array" ref="AS1447">IF(S1447="","",IF(S1447&gt;BW$7,5,(S1447/(MAX(IF(S$4:S$1999&lt;BW$7,S$4:S$1999))))*5))</f>
        <v/>
      </c>
      <c r="AT1447" s="24" t="str">
        <f t="array" ref="AT1447">IF(T1447="","",IF(T1447&gt;BX$7,5,(T1447/(MAX(IF(T$4:T$1999&lt;BX$7,T$4:T$1999))))*5))</f>
        <v/>
      </c>
      <c r="AU1447" s="24" t="str">
        <f t="array" ref="AU1447">IF(U1447="","",IF(U1447&gt;BY$7,5,(U1447/(MAX(IF(U$4:U$1999&lt;BY$7,U$4:U$1999))))*5))</f>
        <v/>
      </c>
      <c r="AV1447" s="24" t="str">
        <f t="array" ref="AV1447">IF(V1447="","",IF(V1447&gt;BZ$7,5,(V1447/(MAX(IF(V$4:V$1999&lt;BZ$7,V$4:V$1999))))*5))</f>
        <v/>
      </c>
      <c r="AW1447" s="24" t="str">
        <f t="array" ref="AW1447">IF(W1447="","",IF(W1447&gt;CA$7,5,(W1447/(MAX(IF(W$4:W$1999&lt;CA$7,W$4:W$1999))))*5))</f>
        <v/>
      </c>
      <c r="AX1447" s="24" t="str">
        <f t="array" ref="AX1447">IF(X1447="","",IF(X1447&gt;CB$7,5,(X1447/(MAX(IF(X$4:X$1999&lt;CB$7,X$4:X$1999))))*5))</f>
        <v/>
      </c>
      <c r="AY1447" s="24" t="str">
        <f t="array" ref="AY1447">IF(Y1447="","",IF(Y1447&gt;CC$7,5,(Y1447/(MAX(IF(Y$4:Y$1999&lt;CC$7,Y$4:Y$1999))))*5))</f>
        <v/>
      </c>
      <c r="AZ1447" s="24" t="str">
        <f t="array" ref="AZ1447">IF(Z1447="","",IF(Z1447&gt;CD$7,5,(Z1447/(MAX(IF(Z$4:Z$1999&lt;CD$7,Z$4:Z$1999))))*5))</f>
        <v/>
      </c>
      <c r="BA1447" s="24" t="str">
        <f t="array" ref="BA1447">IF(AA1447="","",IF(AA1447&gt;CE$7,5,(AA1447/(MAX(IF(AA$4:AA$1999&lt;CE$7,AA$4:AA$1999))))*5))</f>
        <v/>
      </c>
      <c r="BB1447" s="24" t="str">
        <f t="array" ref="BB1447">IF(AB1447="","",IF(AB1447&gt;CF$7,5,(AB1447/(MAX(IF(AB$4:AB$1999&lt;CF$7,AB$4:AB$1999))))*5))</f>
        <v/>
      </c>
      <c r="BC1447" s="24" t="str">
        <f>IF(AM1447="","",IF($AP1447='WQ Reference'!$A$12,SUMPRODUCT($AQ1447:$BB1447,'WQ Reference'!$B$12:$M$12),IF($AP1447='WQ Reference'!$A$13,SUMPRODUCT($AQ1447:$BB1447,'WQ Reference'!$B$13:$M$13),IF($AP1447='WQ Reference'!$A$14,SUMPRODUCT($AQ1447:$BB1447,'WQ Reference'!$B$14:$M$14),IF($AP1447='WQ Reference'!$A$15,SUMPRODUCT($AQ1447:$BB1447,'WQ Reference'!$B$15:$M$15),IF($AP1447='WQ Reference'!$A$16,SUMPRODUCT($AQ1447:$BB1447,'WQ Reference'!$B$16:$M$16),IF($AP1447='WQ Reference'!$A$17,SUMPRODUCT($AQ1447:$BB1447,'WQ Reference'!$B$17:$M$17),"Invalid Watershed")))))))</f>
        <v/>
      </c>
      <c r="BD1447" s="24" t="str">
        <f t="array" ref="BD1447">IF(AC1447="","",IF(AC1447&gt;CG$7,5,(AC1447/(MAX(IF(AC$4:AC$1999&lt;CG$7,AC$4:AC$1999))))*5))</f>
        <v/>
      </c>
      <c r="BE1447" s="24" t="str">
        <f t="array" ref="BE1447">IF(AD1447="","",IF(AD1447&gt;CH$7,5,(AD1447/(MAX(IF(AD$4:AD$1999&lt;CH$7,AD$4:AD$1999))))*5))</f>
        <v/>
      </c>
      <c r="BF1447" s="24" t="str">
        <f t="array" ref="BF1447">IF(AE1447="","",IF(AE1447&gt;CI$7,5,(AE1447/(MAX(IF(AE$4:AE$1999&lt;CI$7,AE$4:AE$1999))))*5))</f>
        <v/>
      </c>
      <c r="BG1447" s="24" t="str">
        <f t="shared" si="333"/>
        <v/>
      </c>
      <c r="BH1447" s="24" t="str">
        <f t="shared" si="334"/>
        <v/>
      </c>
      <c r="BI1447" s="24" t="str">
        <f t="shared" si="335"/>
        <v/>
      </c>
      <c r="BJ1447" s="24" t="str">
        <f t="shared" si="336"/>
        <v/>
      </c>
      <c r="BK1447" s="24" t="str">
        <f t="shared" si="337"/>
        <v/>
      </c>
      <c r="BL1447" s="24" t="str">
        <f t="shared" si="338"/>
        <v/>
      </c>
      <c r="BM1447" s="24" t="str">
        <f t="shared" si="339"/>
        <v/>
      </c>
      <c r="BN1447" s="24" t="str">
        <f t="shared" si="340"/>
        <v/>
      </c>
      <c r="BO1447" s="24" t="str">
        <f t="shared" si="341"/>
        <v/>
      </c>
      <c r="BP1447" s="24" t="str">
        <f>IF(AM1447="","",SUMPRODUCT(BK1447:BO1447,'Benefit Weights'!$A$3:$E$3))</f>
        <v/>
      </c>
      <c r="BQ1447" s="27" t="str">
        <f t="shared" si="342"/>
        <v/>
      </c>
    </row>
    <row r="1448" spans="1:69" x14ac:dyDescent="0.25">
      <c r="A1448" s="23"/>
      <c r="B1448" s="23"/>
      <c r="C1448" s="23"/>
      <c r="D1448" s="23"/>
      <c r="E1448" s="24"/>
      <c r="F1448" s="24"/>
      <c r="G1448" s="24"/>
      <c r="H1448" s="23"/>
      <c r="I1448" s="23"/>
      <c r="J1448" s="23"/>
      <c r="K1448" s="23"/>
      <c r="L1448" s="23"/>
      <c r="M1448" s="23"/>
      <c r="N1448" s="23"/>
      <c r="O1448" s="24"/>
      <c r="P1448" s="24"/>
      <c r="Q1448" s="24"/>
      <c r="R1448" s="24"/>
      <c r="S1448" s="24"/>
      <c r="T1448" s="24"/>
      <c r="U1448" s="24"/>
      <c r="V1448" s="24"/>
      <c r="W1448" s="24"/>
      <c r="X1448" s="24"/>
      <c r="Y1448" s="24"/>
      <c r="Z1448" s="24"/>
      <c r="AA1448" s="24"/>
      <c r="AB1448" s="24"/>
      <c r="AC1448" s="24"/>
      <c r="AD1448" s="24"/>
      <c r="AE1448" s="24"/>
      <c r="AF1448" s="24"/>
      <c r="AG1448" s="24"/>
      <c r="AH1448" s="24"/>
      <c r="AI1448" s="24"/>
      <c r="AJ1448" s="23"/>
      <c r="AK1448" s="23"/>
      <c r="AL1448" s="23"/>
      <c r="AM1448" s="23" t="str">
        <f t="shared" si="330"/>
        <v/>
      </c>
      <c r="AN1448" s="23" t="str">
        <f t="shared" si="343"/>
        <v/>
      </c>
      <c r="AO1448" s="23" t="str">
        <f t="shared" si="331"/>
        <v/>
      </c>
      <c r="AP1448" s="23" t="str">
        <f t="shared" si="332"/>
        <v/>
      </c>
      <c r="AQ1448" s="24" t="str">
        <f t="array" ref="AQ1448">IF(Q1448="","",IF(Q1448&gt;BU$7,5,(Q1448/(MAX(IF(Q$4:Q$1999&lt;BU$7,Q$4:Q$1999))))*5))</f>
        <v/>
      </c>
      <c r="AR1448" s="24" t="str">
        <f t="array" ref="AR1448">IF(R1448="","",IF(R1448&gt;BV$7,5,(R1448/(MAX(IF(R$4:R$1999&lt;BV$7,R$4:R$1999))))*5))</f>
        <v/>
      </c>
      <c r="AS1448" s="24" t="str">
        <f t="array" ref="AS1448">IF(S1448="","",IF(S1448&gt;BW$7,5,(S1448/(MAX(IF(S$4:S$1999&lt;BW$7,S$4:S$1999))))*5))</f>
        <v/>
      </c>
      <c r="AT1448" s="24" t="str">
        <f t="array" ref="AT1448">IF(T1448="","",IF(T1448&gt;BX$7,5,(T1448/(MAX(IF(T$4:T$1999&lt;BX$7,T$4:T$1999))))*5))</f>
        <v/>
      </c>
      <c r="AU1448" s="24" t="str">
        <f t="array" ref="AU1448">IF(U1448="","",IF(U1448&gt;BY$7,5,(U1448/(MAX(IF(U$4:U$1999&lt;BY$7,U$4:U$1999))))*5))</f>
        <v/>
      </c>
      <c r="AV1448" s="24" t="str">
        <f t="array" ref="AV1448">IF(V1448="","",IF(V1448&gt;BZ$7,5,(V1448/(MAX(IF(V$4:V$1999&lt;BZ$7,V$4:V$1999))))*5))</f>
        <v/>
      </c>
      <c r="AW1448" s="24" t="str">
        <f t="array" ref="AW1448">IF(W1448="","",IF(W1448&gt;CA$7,5,(W1448/(MAX(IF(W$4:W$1999&lt;CA$7,W$4:W$1999))))*5))</f>
        <v/>
      </c>
      <c r="AX1448" s="24" t="str">
        <f t="array" ref="AX1448">IF(X1448="","",IF(X1448&gt;CB$7,5,(X1448/(MAX(IF(X$4:X$1999&lt;CB$7,X$4:X$1999))))*5))</f>
        <v/>
      </c>
      <c r="AY1448" s="24" t="str">
        <f t="array" ref="AY1448">IF(Y1448="","",IF(Y1448&gt;CC$7,5,(Y1448/(MAX(IF(Y$4:Y$1999&lt;CC$7,Y$4:Y$1999))))*5))</f>
        <v/>
      </c>
      <c r="AZ1448" s="24" t="str">
        <f t="array" ref="AZ1448">IF(Z1448="","",IF(Z1448&gt;CD$7,5,(Z1448/(MAX(IF(Z$4:Z$1999&lt;CD$7,Z$4:Z$1999))))*5))</f>
        <v/>
      </c>
      <c r="BA1448" s="24" t="str">
        <f t="array" ref="BA1448">IF(AA1448="","",IF(AA1448&gt;CE$7,5,(AA1448/(MAX(IF(AA$4:AA$1999&lt;CE$7,AA$4:AA$1999))))*5))</f>
        <v/>
      </c>
      <c r="BB1448" s="24" t="str">
        <f t="array" ref="BB1448">IF(AB1448="","",IF(AB1448&gt;CF$7,5,(AB1448/(MAX(IF(AB$4:AB$1999&lt;CF$7,AB$4:AB$1999))))*5))</f>
        <v/>
      </c>
      <c r="BC1448" s="24" t="str">
        <f>IF(AM1448="","",IF($AP1448='WQ Reference'!$A$12,SUMPRODUCT($AQ1448:$BB1448,'WQ Reference'!$B$12:$M$12),IF($AP1448='WQ Reference'!$A$13,SUMPRODUCT($AQ1448:$BB1448,'WQ Reference'!$B$13:$M$13),IF($AP1448='WQ Reference'!$A$14,SUMPRODUCT($AQ1448:$BB1448,'WQ Reference'!$B$14:$M$14),IF($AP1448='WQ Reference'!$A$15,SUMPRODUCT($AQ1448:$BB1448,'WQ Reference'!$B$15:$M$15),IF($AP1448='WQ Reference'!$A$16,SUMPRODUCT($AQ1448:$BB1448,'WQ Reference'!$B$16:$M$16),IF($AP1448='WQ Reference'!$A$17,SUMPRODUCT($AQ1448:$BB1448,'WQ Reference'!$B$17:$M$17),"Invalid Watershed")))))))</f>
        <v/>
      </c>
      <c r="BD1448" s="24" t="str">
        <f t="array" ref="BD1448">IF(AC1448="","",IF(AC1448&gt;CG$7,5,(AC1448/(MAX(IF(AC$4:AC$1999&lt;CG$7,AC$4:AC$1999))))*5))</f>
        <v/>
      </c>
      <c r="BE1448" s="24" t="str">
        <f t="array" ref="BE1448">IF(AD1448="","",IF(AD1448&gt;CH$7,5,(AD1448/(MAX(IF(AD$4:AD$1999&lt;CH$7,AD$4:AD$1999))))*5))</f>
        <v/>
      </c>
      <c r="BF1448" s="24" t="str">
        <f t="array" ref="BF1448">IF(AE1448="","",IF(AE1448&gt;CI$7,5,(AE1448/(MAX(IF(AE$4:AE$1999&lt;CI$7,AE$4:AE$1999))))*5))</f>
        <v/>
      </c>
      <c r="BG1448" s="24" t="str">
        <f t="shared" si="333"/>
        <v/>
      </c>
      <c r="BH1448" s="24" t="str">
        <f t="shared" si="334"/>
        <v/>
      </c>
      <c r="BI1448" s="24" t="str">
        <f t="shared" si="335"/>
        <v/>
      </c>
      <c r="BJ1448" s="24" t="str">
        <f t="shared" si="336"/>
        <v/>
      </c>
      <c r="BK1448" s="24" t="str">
        <f t="shared" si="337"/>
        <v/>
      </c>
      <c r="BL1448" s="24" t="str">
        <f t="shared" si="338"/>
        <v/>
      </c>
      <c r="BM1448" s="24" t="str">
        <f t="shared" si="339"/>
        <v/>
      </c>
      <c r="BN1448" s="24" t="str">
        <f t="shared" si="340"/>
        <v/>
      </c>
      <c r="BO1448" s="24" t="str">
        <f t="shared" si="341"/>
        <v/>
      </c>
      <c r="BP1448" s="24" t="str">
        <f>IF(AM1448="","",SUMPRODUCT(BK1448:BO1448,'Benefit Weights'!$A$3:$E$3))</f>
        <v/>
      </c>
      <c r="BQ1448" s="27" t="str">
        <f t="shared" si="342"/>
        <v/>
      </c>
    </row>
    <row r="1449" spans="1:69" x14ac:dyDescent="0.25">
      <c r="A1449" s="23"/>
      <c r="B1449" s="23"/>
      <c r="C1449" s="23"/>
      <c r="D1449" s="23"/>
      <c r="E1449" s="24"/>
      <c r="F1449" s="24"/>
      <c r="G1449" s="24"/>
      <c r="H1449" s="23"/>
      <c r="I1449" s="23"/>
      <c r="J1449" s="23"/>
      <c r="K1449" s="23"/>
      <c r="L1449" s="23"/>
      <c r="M1449" s="23"/>
      <c r="N1449" s="23"/>
      <c r="O1449" s="24"/>
      <c r="P1449" s="24"/>
      <c r="Q1449" s="24"/>
      <c r="R1449" s="24"/>
      <c r="S1449" s="24"/>
      <c r="T1449" s="24"/>
      <c r="U1449" s="24"/>
      <c r="V1449" s="24"/>
      <c r="W1449" s="24"/>
      <c r="X1449" s="24"/>
      <c r="Y1449" s="24"/>
      <c r="Z1449" s="24"/>
      <c r="AA1449" s="24"/>
      <c r="AB1449" s="24"/>
      <c r="AC1449" s="24"/>
      <c r="AD1449" s="24"/>
      <c r="AE1449" s="24"/>
      <c r="AF1449" s="24"/>
      <c r="AG1449" s="24"/>
      <c r="AH1449" s="24"/>
      <c r="AI1449" s="24"/>
      <c r="AJ1449" s="23"/>
      <c r="AK1449" s="23"/>
      <c r="AL1449" s="23"/>
      <c r="AM1449" s="23" t="str">
        <f t="shared" si="330"/>
        <v/>
      </c>
      <c r="AN1449" s="23" t="str">
        <f t="shared" si="343"/>
        <v/>
      </c>
      <c r="AO1449" s="23" t="str">
        <f t="shared" si="331"/>
        <v/>
      </c>
      <c r="AP1449" s="23" t="str">
        <f t="shared" si="332"/>
        <v/>
      </c>
      <c r="AQ1449" s="24" t="str">
        <f t="array" ref="AQ1449">IF(Q1449="","",IF(Q1449&gt;BU$7,5,(Q1449/(MAX(IF(Q$4:Q$1999&lt;BU$7,Q$4:Q$1999))))*5))</f>
        <v/>
      </c>
      <c r="AR1449" s="24" t="str">
        <f t="array" ref="AR1449">IF(R1449="","",IF(R1449&gt;BV$7,5,(R1449/(MAX(IF(R$4:R$1999&lt;BV$7,R$4:R$1999))))*5))</f>
        <v/>
      </c>
      <c r="AS1449" s="24" t="str">
        <f t="array" ref="AS1449">IF(S1449="","",IF(S1449&gt;BW$7,5,(S1449/(MAX(IF(S$4:S$1999&lt;BW$7,S$4:S$1999))))*5))</f>
        <v/>
      </c>
      <c r="AT1449" s="24" t="str">
        <f t="array" ref="AT1449">IF(T1449="","",IF(T1449&gt;BX$7,5,(T1449/(MAX(IF(T$4:T$1999&lt;BX$7,T$4:T$1999))))*5))</f>
        <v/>
      </c>
      <c r="AU1449" s="24" t="str">
        <f t="array" ref="AU1449">IF(U1449="","",IF(U1449&gt;BY$7,5,(U1449/(MAX(IF(U$4:U$1999&lt;BY$7,U$4:U$1999))))*5))</f>
        <v/>
      </c>
      <c r="AV1449" s="24" t="str">
        <f t="array" ref="AV1449">IF(V1449="","",IF(V1449&gt;BZ$7,5,(V1449/(MAX(IF(V$4:V$1999&lt;BZ$7,V$4:V$1999))))*5))</f>
        <v/>
      </c>
      <c r="AW1449" s="24" t="str">
        <f t="array" ref="AW1449">IF(W1449="","",IF(W1449&gt;CA$7,5,(W1449/(MAX(IF(W$4:W$1999&lt;CA$7,W$4:W$1999))))*5))</f>
        <v/>
      </c>
      <c r="AX1449" s="24" t="str">
        <f t="array" ref="AX1449">IF(X1449="","",IF(X1449&gt;CB$7,5,(X1449/(MAX(IF(X$4:X$1999&lt;CB$7,X$4:X$1999))))*5))</f>
        <v/>
      </c>
      <c r="AY1449" s="24" t="str">
        <f t="array" ref="AY1449">IF(Y1449="","",IF(Y1449&gt;CC$7,5,(Y1449/(MAX(IF(Y$4:Y$1999&lt;CC$7,Y$4:Y$1999))))*5))</f>
        <v/>
      </c>
      <c r="AZ1449" s="24" t="str">
        <f t="array" ref="AZ1449">IF(Z1449="","",IF(Z1449&gt;CD$7,5,(Z1449/(MAX(IF(Z$4:Z$1999&lt;CD$7,Z$4:Z$1999))))*5))</f>
        <v/>
      </c>
      <c r="BA1449" s="24" t="str">
        <f t="array" ref="BA1449">IF(AA1449="","",IF(AA1449&gt;CE$7,5,(AA1449/(MAX(IF(AA$4:AA$1999&lt;CE$7,AA$4:AA$1999))))*5))</f>
        <v/>
      </c>
      <c r="BB1449" s="24" t="str">
        <f t="array" ref="BB1449">IF(AB1449="","",IF(AB1449&gt;CF$7,5,(AB1449/(MAX(IF(AB$4:AB$1999&lt;CF$7,AB$4:AB$1999))))*5))</f>
        <v/>
      </c>
      <c r="BC1449" s="24" t="str">
        <f>IF(AM1449="","",IF($AP1449='WQ Reference'!$A$12,SUMPRODUCT($AQ1449:$BB1449,'WQ Reference'!$B$12:$M$12),IF($AP1449='WQ Reference'!$A$13,SUMPRODUCT($AQ1449:$BB1449,'WQ Reference'!$B$13:$M$13),IF($AP1449='WQ Reference'!$A$14,SUMPRODUCT($AQ1449:$BB1449,'WQ Reference'!$B$14:$M$14),IF($AP1449='WQ Reference'!$A$15,SUMPRODUCT($AQ1449:$BB1449,'WQ Reference'!$B$15:$M$15),IF($AP1449='WQ Reference'!$A$16,SUMPRODUCT($AQ1449:$BB1449,'WQ Reference'!$B$16:$M$16),IF($AP1449='WQ Reference'!$A$17,SUMPRODUCT($AQ1449:$BB1449,'WQ Reference'!$B$17:$M$17),"Invalid Watershed")))))))</f>
        <v/>
      </c>
      <c r="BD1449" s="24" t="str">
        <f t="array" ref="BD1449">IF(AC1449="","",IF(AC1449&gt;CG$7,5,(AC1449/(MAX(IF(AC$4:AC$1999&lt;CG$7,AC$4:AC$1999))))*5))</f>
        <v/>
      </c>
      <c r="BE1449" s="24" t="str">
        <f t="array" ref="BE1449">IF(AD1449="","",IF(AD1449&gt;CH$7,5,(AD1449/(MAX(IF(AD$4:AD$1999&lt;CH$7,AD$4:AD$1999))))*5))</f>
        <v/>
      </c>
      <c r="BF1449" s="24" t="str">
        <f t="array" ref="BF1449">IF(AE1449="","",IF(AE1449&gt;CI$7,5,(AE1449/(MAX(IF(AE$4:AE$1999&lt;CI$7,AE$4:AE$1999))))*5))</f>
        <v/>
      </c>
      <c r="BG1449" s="24" t="str">
        <f t="shared" si="333"/>
        <v/>
      </c>
      <c r="BH1449" s="24" t="str">
        <f t="shared" si="334"/>
        <v/>
      </c>
      <c r="BI1449" s="24" t="str">
        <f t="shared" si="335"/>
        <v/>
      </c>
      <c r="BJ1449" s="24" t="str">
        <f t="shared" si="336"/>
        <v/>
      </c>
      <c r="BK1449" s="24" t="str">
        <f t="shared" si="337"/>
        <v/>
      </c>
      <c r="BL1449" s="24" t="str">
        <f t="shared" si="338"/>
        <v/>
      </c>
      <c r="BM1449" s="24" t="str">
        <f t="shared" si="339"/>
        <v/>
      </c>
      <c r="BN1449" s="24" t="str">
        <f t="shared" si="340"/>
        <v/>
      </c>
      <c r="BO1449" s="24" t="str">
        <f t="shared" si="341"/>
        <v/>
      </c>
      <c r="BP1449" s="24" t="str">
        <f>IF(AM1449="","",SUMPRODUCT(BK1449:BO1449,'Benefit Weights'!$A$3:$E$3))</f>
        <v/>
      </c>
      <c r="BQ1449" s="27" t="str">
        <f t="shared" si="342"/>
        <v/>
      </c>
    </row>
    <row r="1450" spans="1:69" x14ac:dyDescent="0.25">
      <c r="A1450" s="23"/>
      <c r="B1450" s="23"/>
      <c r="C1450" s="23"/>
      <c r="D1450" s="23"/>
      <c r="E1450" s="24"/>
      <c r="F1450" s="24"/>
      <c r="G1450" s="24"/>
      <c r="H1450" s="23"/>
      <c r="I1450" s="23"/>
      <c r="J1450" s="23"/>
      <c r="K1450" s="23"/>
      <c r="L1450" s="23"/>
      <c r="M1450" s="23"/>
      <c r="N1450" s="23"/>
      <c r="O1450" s="24"/>
      <c r="P1450" s="24"/>
      <c r="Q1450" s="24"/>
      <c r="R1450" s="24"/>
      <c r="S1450" s="24"/>
      <c r="T1450" s="24"/>
      <c r="U1450" s="24"/>
      <c r="V1450" s="24"/>
      <c r="W1450" s="24"/>
      <c r="X1450" s="24"/>
      <c r="Y1450" s="24"/>
      <c r="Z1450" s="24"/>
      <c r="AA1450" s="24"/>
      <c r="AB1450" s="24"/>
      <c r="AC1450" s="24"/>
      <c r="AD1450" s="24"/>
      <c r="AE1450" s="24"/>
      <c r="AF1450" s="24"/>
      <c r="AG1450" s="24"/>
      <c r="AH1450" s="24"/>
      <c r="AI1450" s="24"/>
      <c r="AJ1450" s="23"/>
      <c r="AK1450" s="23"/>
      <c r="AL1450" s="23"/>
      <c r="AM1450" s="23" t="str">
        <f t="shared" si="330"/>
        <v/>
      </c>
      <c r="AN1450" s="23" t="str">
        <f t="shared" si="343"/>
        <v/>
      </c>
      <c r="AO1450" s="23" t="str">
        <f t="shared" si="331"/>
        <v/>
      </c>
      <c r="AP1450" s="23" t="str">
        <f t="shared" si="332"/>
        <v/>
      </c>
      <c r="AQ1450" s="24" t="str">
        <f t="array" ref="AQ1450">IF(Q1450="","",IF(Q1450&gt;BU$7,5,(Q1450/(MAX(IF(Q$4:Q$1999&lt;BU$7,Q$4:Q$1999))))*5))</f>
        <v/>
      </c>
      <c r="AR1450" s="24" t="str">
        <f t="array" ref="AR1450">IF(R1450="","",IF(R1450&gt;BV$7,5,(R1450/(MAX(IF(R$4:R$1999&lt;BV$7,R$4:R$1999))))*5))</f>
        <v/>
      </c>
      <c r="AS1450" s="24" t="str">
        <f t="array" ref="AS1450">IF(S1450="","",IF(S1450&gt;BW$7,5,(S1450/(MAX(IF(S$4:S$1999&lt;BW$7,S$4:S$1999))))*5))</f>
        <v/>
      </c>
      <c r="AT1450" s="24" t="str">
        <f t="array" ref="AT1450">IF(T1450="","",IF(T1450&gt;BX$7,5,(T1450/(MAX(IF(T$4:T$1999&lt;BX$7,T$4:T$1999))))*5))</f>
        <v/>
      </c>
      <c r="AU1450" s="24" t="str">
        <f t="array" ref="AU1450">IF(U1450="","",IF(U1450&gt;BY$7,5,(U1450/(MAX(IF(U$4:U$1999&lt;BY$7,U$4:U$1999))))*5))</f>
        <v/>
      </c>
      <c r="AV1450" s="24" t="str">
        <f t="array" ref="AV1450">IF(V1450="","",IF(V1450&gt;BZ$7,5,(V1450/(MAX(IF(V$4:V$1999&lt;BZ$7,V$4:V$1999))))*5))</f>
        <v/>
      </c>
      <c r="AW1450" s="24" t="str">
        <f t="array" ref="AW1450">IF(W1450="","",IF(W1450&gt;CA$7,5,(W1450/(MAX(IF(W$4:W$1999&lt;CA$7,W$4:W$1999))))*5))</f>
        <v/>
      </c>
      <c r="AX1450" s="24" t="str">
        <f t="array" ref="AX1450">IF(X1450="","",IF(X1450&gt;CB$7,5,(X1450/(MAX(IF(X$4:X$1999&lt;CB$7,X$4:X$1999))))*5))</f>
        <v/>
      </c>
      <c r="AY1450" s="24" t="str">
        <f t="array" ref="AY1450">IF(Y1450="","",IF(Y1450&gt;CC$7,5,(Y1450/(MAX(IF(Y$4:Y$1999&lt;CC$7,Y$4:Y$1999))))*5))</f>
        <v/>
      </c>
      <c r="AZ1450" s="24" t="str">
        <f t="array" ref="AZ1450">IF(Z1450="","",IF(Z1450&gt;CD$7,5,(Z1450/(MAX(IF(Z$4:Z$1999&lt;CD$7,Z$4:Z$1999))))*5))</f>
        <v/>
      </c>
      <c r="BA1450" s="24" t="str">
        <f t="array" ref="BA1450">IF(AA1450="","",IF(AA1450&gt;CE$7,5,(AA1450/(MAX(IF(AA$4:AA$1999&lt;CE$7,AA$4:AA$1999))))*5))</f>
        <v/>
      </c>
      <c r="BB1450" s="24" t="str">
        <f t="array" ref="BB1450">IF(AB1450="","",IF(AB1450&gt;CF$7,5,(AB1450/(MAX(IF(AB$4:AB$1999&lt;CF$7,AB$4:AB$1999))))*5))</f>
        <v/>
      </c>
      <c r="BC1450" s="24" t="str">
        <f>IF(AM1450="","",IF($AP1450='WQ Reference'!$A$12,SUMPRODUCT($AQ1450:$BB1450,'WQ Reference'!$B$12:$M$12),IF($AP1450='WQ Reference'!$A$13,SUMPRODUCT($AQ1450:$BB1450,'WQ Reference'!$B$13:$M$13),IF($AP1450='WQ Reference'!$A$14,SUMPRODUCT($AQ1450:$BB1450,'WQ Reference'!$B$14:$M$14),IF($AP1450='WQ Reference'!$A$15,SUMPRODUCT($AQ1450:$BB1450,'WQ Reference'!$B$15:$M$15),IF($AP1450='WQ Reference'!$A$16,SUMPRODUCT($AQ1450:$BB1450,'WQ Reference'!$B$16:$M$16),IF($AP1450='WQ Reference'!$A$17,SUMPRODUCT($AQ1450:$BB1450,'WQ Reference'!$B$17:$M$17),"Invalid Watershed")))))))</f>
        <v/>
      </c>
      <c r="BD1450" s="24" t="str">
        <f t="array" ref="BD1450">IF(AC1450="","",IF(AC1450&gt;CG$7,5,(AC1450/(MAX(IF(AC$4:AC$1999&lt;CG$7,AC$4:AC$1999))))*5))</f>
        <v/>
      </c>
      <c r="BE1450" s="24" t="str">
        <f t="array" ref="BE1450">IF(AD1450="","",IF(AD1450&gt;CH$7,5,(AD1450/(MAX(IF(AD$4:AD$1999&lt;CH$7,AD$4:AD$1999))))*5))</f>
        <v/>
      </c>
      <c r="BF1450" s="24" t="str">
        <f t="array" ref="BF1450">IF(AE1450="","",IF(AE1450&gt;CI$7,5,(AE1450/(MAX(IF(AE$4:AE$1999&lt;CI$7,AE$4:AE$1999))))*5))</f>
        <v/>
      </c>
      <c r="BG1450" s="24" t="str">
        <f t="shared" si="333"/>
        <v/>
      </c>
      <c r="BH1450" s="24" t="str">
        <f t="shared" si="334"/>
        <v/>
      </c>
      <c r="BI1450" s="24" t="str">
        <f t="shared" si="335"/>
        <v/>
      </c>
      <c r="BJ1450" s="24" t="str">
        <f t="shared" si="336"/>
        <v/>
      </c>
      <c r="BK1450" s="24" t="str">
        <f t="shared" si="337"/>
        <v/>
      </c>
      <c r="BL1450" s="24" t="str">
        <f t="shared" si="338"/>
        <v/>
      </c>
      <c r="BM1450" s="24" t="str">
        <f t="shared" si="339"/>
        <v/>
      </c>
      <c r="BN1450" s="24" t="str">
        <f t="shared" si="340"/>
        <v/>
      </c>
      <c r="BO1450" s="24" t="str">
        <f t="shared" si="341"/>
        <v/>
      </c>
      <c r="BP1450" s="24" t="str">
        <f>IF(AM1450="","",SUMPRODUCT(BK1450:BO1450,'Benefit Weights'!$A$3:$E$3))</f>
        <v/>
      </c>
      <c r="BQ1450" s="27" t="str">
        <f t="shared" si="342"/>
        <v/>
      </c>
    </row>
    <row r="1451" spans="1:69" x14ac:dyDescent="0.25">
      <c r="A1451" s="23"/>
      <c r="B1451" s="23"/>
      <c r="C1451" s="23"/>
      <c r="D1451" s="23"/>
      <c r="E1451" s="24"/>
      <c r="F1451" s="24"/>
      <c r="G1451" s="24"/>
      <c r="H1451" s="23"/>
      <c r="I1451" s="23"/>
      <c r="J1451" s="23"/>
      <c r="K1451" s="23"/>
      <c r="L1451" s="23"/>
      <c r="M1451" s="23"/>
      <c r="N1451" s="23"/>
      <c r="O1451" s="24"/>
      <c r="P1451" s="24"/>
      <c r="Q1451" s="24"/>
      <c r="R1451" s="24"/>
      <c r="S1451" s="24"/>
      <c r="T1451" s="24"/>
      <c r="U1451" s="24"/>
      <c r="V1451" s="24"/>
      <c r="W1451" s="24"/>
      <c r="X1451" s="24"/>
      <c r="Y1451" s="24"/>
      <c r="Z1451" s="24"/>
      <c r="AA1451" s="24"/>
      <c r="AB1451" s="24"/>
      <c r="AC1451" s="24"/>
      <c r="AD1451" s="24"/>
      <c r="AE1451" s="24"/>
      <c r="AF1451" s="24"/>
      <c r="AG1451" s="24"/>
      <c r="AH1451" s="24"/>
      <c r="AI1451" s="24"/>
      <c r="AJ1451" s="23"/>
      <c r="AK1451" s="23"/>
      <c r="AL1451" s="23"/>
      <c r="AM1451" s="23" t="str">
        <f t="shared" si="330"/>
        <v/>
      </c>
      <c r="AN1451" s="23" t="str">
        <f t="shared" si="343"/>
        <v/>
      </c>
      <c r="AO1451" s="23" t="str">
        <f t="shared" si="331"/>
        <v/>
      </c>
      <c r="AP1451" s="23" t="str">
        <f t="shared" si="332"/>
        <v/>
      </c>
      <c r="AQ1451" s="24" t="str">
        <f t="array" ref="AQ1451">IF(Q1451="","",IF(Q1451&gt;BU$7,5,(Q1451/(MAX(IF(Q$4:Q$1999&lt;BU$7,Q$4:Q$1999))))*5))</f>
        <v/>
      </c>
      <c r="AR1451" s="24" t="str">
        <f t="array" ref="AR1451">IF(R1451="","",IF(R1451&gt;BV$7,5,(R1451/(MAX(IF(R$4:R$1999&lt;BV$7,R$4:R$1999))))*5))</f>
        <v/>
      </c>
      <c r="AS1451" s="24" t="str">
        <f t="array" ref="AS1451">IF(S1451="","",IF(S1451&gt;BW$7,5,(S1451/(MAX(IF(S$4:S$1999&lt;BW$7,S$4:S$1999))))*5))</f>
        <v/>
      </c>
      <c r="AT1451" s="24" t="str">
        <f t="array" ref="AT1451">IF(T1451="","",IF(T1451&gt;BX$7,5,(T1451/(MAX(IF(T$4:T$1999&lt;BX$7,T$4:T$1999))))*5))</f>
        <v/>
      </c>
      <c r="AU1451" s="24" t="str">
        <f t="array" ref="AU1451">IF(U1451="","",IF(U1451&gt;BY$7,5,(U1451/(MAX(IF(U$4:U$1999&lt;BY$7,U$4:U$1999))))*5))</f>
        <v/>
      </c>
      <c r="AV1451" s="24" t="str">
        <f t="array" ref="AV1451">IF(V1451="","",IF(V1451&gt;BZ$7,5,(V1451/(MAX(IF(V$4:V$1999&lt;BZ$7,V$4:V$1999))))*5))</f>
        <v/>
      </c>
      <c r="AW1451" s="24" t="str">
        <f t="array" ref="AW1451">IF(W1451="","",IF(W1451&gt;CA$7,5,(W1451/(MAX(IF(W$4:W$1999&lt;CA$7,W$4:W$1999))))*5))</f>
        <v/>
      </c>
      <c r="AX1451" s="24" t="str">
        <f t="array" ref="AX1451">IF(X1451="","",IF(X1451&gt;CB$7,5,(X1451/(MAX(IF(X$4:X$1999&lt;CB$7,X$4:X$1999))))*5))</f>
        <v/>
      </c>
      <c r="AY1451" s="24" t="str">
        <f t="array" ref="AY1451">IF(Y1451="","",IF(Y1451&gt;CC$7,5,(Y1451/(MAX(IF(Y$4:Y$1999&lt;CC$7,Y$4:Y$1999))))*5))</f>
        <v/>
      </c>
      <c r="AZ1451" s="24" t="str">
        <f t="array" ref="AZ1451">IF(Z1451="","",IF(Z1451&gt;CD$7,5,(Z1451/(MAX(IF(Z$4:Z$1999&lt;CD$7,Z$4:Z$1999))))*5))</f>
        <v/>
      </c>
      <c r="BA1451" s="24" t="str">
        <f t="array" ref="BA1451">IF(AA1451="","",IF(AA1451&gt;CE$7,5,(AA1451/(MAX(IF(AA$4:AA$1999&lt;CE$7,AA$4:AA$1999))))*5))</f>
        <v/>
      </c>
      <c r="BB1451" s="24" t="str">
        <f t="array" ref="BB1451">IF(AB1451="","",IF(AB1451&gt;CF$7,5,(AB1451/(MAX(IF(AB$4:AB$1999&lt;CF$7,AB$4:AB$1999))))*5))</f>
        <v/>
      </c>
      <c r="BC1451" s="24" t="str">
        <f>IF(AM1451="","",IF($AP1451='WQ Reference'!$A$12,SUMPRODUCT($AQ1451:$BB1451,'WQ Reference'!$B$12:$M$12),IF($AP1451='WQ Reference'!$A$13,SUMPRODUCT($AQ1451:$BB1451,'WQ Reference'!$B$13:$M$13),IF($AP1451='WQ Reference'!$A$14,SUMPRODUCT($AQ1451:$BB1451,'WQ Reference'!$B$14:$M$14),IF($AP1451='WQ Reference'!$A$15,SUMPRODUCT($AQ1451:$BB1451,'WQ Reference'!$B$15:$M$15),IF($AP1451='WQ Reference'!$A$16,SUMPRODUCT($AQ1451:$BB1451,'WQ Reference'!$B$16:$M$16),IF($AP1451='WQ Reference'!$A$17,SUMPRODUCT($AQ1451:$BB1451,'WQ Reference'!$B$17:$M$17),"Invalid Watershed")))))))</f>
        <v/>
      </c>
      <c r="BD1451" s="24" t="str">
        <f t="array" ref="BD1451">IF(AC1451="","",IF(AC1451&gt;CG$7,5,(AC1451/(MAX(IF(AC$4:AC$1999&lt;CG$7,AC$4:AC$1999))))*5))</f>
        <v/>
      </c>
      <c r="BE1451" s="24" t="str">
        <f t="array" ref="BE1451">IF(AD1451="","",IF(AD1451&gt;CH$7,5,(AD1451/(MAX(IF(AD$4:AD$1999&lt;CH$7,AD$4:AD$1999))))*5))</f>
        <v/>
      </c>
      <c r="BF1451" s="24" t="str">
        <f t="array" ref="BF1451">IF(AE1451="","",IF(AE1451&gt;CI$7,5,(AE1451/(MAX(IF(AE$4:AE$1999&lt;CI$7,AE$4:AE$1999))))*5))</f>
        <v/>
      </c>
      <c r="BG1451" s="24" t="str">
        <f t="shared" si="333"/>
        <v/>
      </c>
      <c r="BH1451" s="24" t="str">
        <f t="shared" si="334"/>
        <v/>
      </c>
      <c r="BI1451" s="24" t="str">
        <f t="shared" si="335"/>
        <v/>
      </c>
      <c r="BJ1451" s="24" t="str">
        <f t="shared" si="336"/>
        <v/>
      </c>
      <c r="BK1451" s="24" t="str">
        <f t="shared" si="337"/>
        <v/>
      </c>
      <c r="BL1451" s="24" t="str">
        <f t="shared" si="338"/>
        <v/>
      </c>
      <c r="BM1451" s="24" t="str">
        <f t="shared" si="339"/>
        <v/>
      </c>
      <c r="BN1451" s="24" t="str">
        <f t="shared" si="340"/>
        <v/>
      </c>
      <c r="BO1451" s="24" t="str">
        <f t="shared" si="341"/>
        <v/>
      </c>
      <c r="BP1451" s="24" t="str">
        <f>IF(AM1451="","",SUMPRODUCT(BK1451:BO1451,'Benefit Weights'!$A$3:$E$3))</f>
        <v/>
      </c>
      <c r="BQ1451" s="27" t="str">
        <f t="shared" si="342"/>
        <v/>
      </c>
    </row>
    <row r="1452" spans="1:69" x14ac:dyDescent="0.25">
      <c r="A1452" s="23"/>
      <c r="B1452" s="23"/>
      <c r="C1452" s="23"/>
      <c r="D1452" s="23"/>
      <c r="E1452" s="24"/>
      <c r="F1452" s="24"/>
      <c r="G1452" s="24"/>
      <c r="H1452" s="23"/>
      <c r="I1452" s="23"/>
      <c r="J1452" s="23"/>
      <c r="K1452" s="23"/>
      <c r="L1452" s="23"/>
      <c r="M1452" s="23"/>
      <c r="N1452" s="23"/>
      <c r="O1452" s="24"/>
      <c r="P1452" s="24"/>
      <c r="Q1452" s="24"/>
      <c r="R1452" s="24"/>
      <c r="S1452" s="24"/>
      <c r="T1452" s="24"/>
      <c r="U1452" s="24"/>
      <c r="V1452" s="24"/>
      <c r="W1452" s="24"/>
      <c r="X1452" s="24"/>
      <c r="Y1452" s="24"/>
      <c r="Z1452" s="24"/>
      <c r="AA1452" s="24"/>
      <c r="AB1452" s="24"/>
      <c r="AC1452" s="24"/>
      <c r="AD1452" s="24"/>
      <c r="AE1452" s="24"/>
      <c r="AF1452" s="24"/>
      <c r="AG1452" s="24"/>
      <c r="AH1452" s="24"/>
      <c r="AI1452" s="24"/>
      <c r="AJ1452" s="23"/>
      <c r="AK1452" s="23"/>
      <c r="AL1452" s="23"/>
      <c r="AM1452" s="23" t="str">
        <f t="shared" si="330"/>
        <v/>
      </c>
      <c r="AN1452" s="23" t="str">
        <f t="shared" si="343"/>
        <v/>
      </c>
      <c r="AO1452" s="23" t="str">
        <f t="shared" si="331"/>
        <v/>
      </c>
      <c r="AP1452" s="23" t="str">
        <f t="shared" si="332"/>
        <v/>
      </c>
      <c r="AQ1452" s="24" t="str">
        <f t="array" ref="AQ1452">IF(Q1452="","",IF(Q1452&gt;BU$7,5,(Q1452/(MAX(IF(Q$4:Q$1999&lt;BU$7,Q$4:Q$1999))))*5))</f>
        <v/>
      </c>
      <c r="AR1452" s="24" t="str">
        <f t="array" ref="AR1452">IF(R1452="","",IF(R1452&gt;BV$7,5,(R1452/(MAX(IF(R$4:R$1999&lt;BV$7,R$4:R$1999))))*5))</f>
        <v/>
      </c>
      <c r="AS1452" s="24" t="str">
        <f t="array" ref="AS1452">IF(S1452="","",IF(S1452&gt;BW$7,5,(S1452/(MAX(IF(S$4:S$1999&lt;BW$7,S$4:S$1999))))*5))</f>
        <v/>
      </c>
      <c r="AT1452" s="24" t="str">
        <f t="array" ref="AT1452">IF(T1452="","",IF(T1452&gt;BX$7,5,(T1452/(MAX(IF(T$4:T$1999&lt;BX$7,T$4:T$1999))))*5))</f>
        <v/>
      </c>
      <c r="AU1452" s="24" t="str">
        <f t="array" ref="AU1452">IF(U1452="","",IF(U1452&gt;BY$7,5,(U1452/(MAX(IF(U$4:U$1999&lt;BY$7,U$4:U$1999))))*5))</f>
        <v/>
      </c>
      <c r="AV1452" s="24" t="str">
        <f t="array" ref="AV1452">IF(V1452="","",IF(V1452&gt;BZ$7,5,(V1452/(MAX(IF(V$4:V$1999&lt;BZ$7,V$4:V$1999))))*5))</f>
        <v/>
      </c>
      <c r="AW1452" s="24" t="str">
        <f t="array" ref="AW1452">IF(W1452="","",IF(W1452&gt;CA$7,5,(W1452/(MAX(IF(W$4:W$1999&lt;CA$7,W$4:W$1999))))*5))</f>
        <v/>
      </c>
      <c r="AX1452" s="24" t="str">
        <f t="array" ref="AX1452">IF(X1452="","",IF(X1452&gt;CB$7,5,(X1452/(MAX(IF(X$4:X$1999&lt;CB$7,X$4:X$1999))))*5))</f>
        <v/>
      </c>
      <c r="AY1452" s="24" t="str">
        <f t="array" ref="AY1452">IF(Y1452="","",IF(Y1452&gt;CC$7,5,(Y1452/(MAX(IF(Y$4:Y$1999&lt;CC$7,Y$4:Y$1999))))*5))</f>
        <v/>
      </c>
      <c r="AZ1452" s="24" t="str">
        <f t="array" ref="AZ1452">IF(Z1452="","",IF(Z1452&gt;CD$7,5,(Z1452/(MAX(IF(Z$4:Z$1999&lt;CD$7,Z$4:Z$1999))))*5))</f>
        <v/>
      </c>
      <c r="BA1452" s="24" t="str">
        <f t="array" ref="BA1452">IF(AA1452="","",IF(AA1452&gt;CE$7,5,(AA1452/(MAX(IF(AA$4:AA$1999&lt;CE$7,AA$4:AA$1999))))*5))</f>
        <v/>
      </c>
      <c r="BB1452" s="24" t="str">
        <f t="array" ref="BB1452">IF(AB1452="","",IF(AB1452&gt;CF$7,5,(AB1452/(MAX(IF(AB$4:AB$1999&lt;CF$7,AB$4:AB$1999))))*5))</f>
        <v/>
      </c>
      <c r="BC1452" s="24" t="str">
        <f>IF(AM1452="","",IF($AP1452='WQ Reference'!$A$12,SUMPRODUCT($AQ1452:$BB1452,'WQ Reference'!$B$12:$M$12),IF($AP1452='WQ Reference'!$A$13,SUMPRODUCT($AQ1452:$BB1452,'WQ Reference'!$B$13:$M$13),IF($AP1452='WQ Reference'!$A$14,SUMPRODUCT($AQ1452:$BB1452,'WQ Reference'!$B$14:$M$14),IF($AP1452='WQ Reference'!$A$15,SUMPRODUCT($AQ1452:$BB1452,'WQ Reference'!$B$15:$M$15),IF($AP1452='WQ Reference'!$A$16,SUMPRODUCT($AQ1452:$BB1452,'WQ Reference'!$B$16:$M$16),IF($AP1452='WQ Reference'!$A$17,SUMPRODUCT($AQ1452:$BB1452,'WQ Reference'!$B$17:$M$17),"Invalid Watershed")))))))</f>
        <v/>
      </c>
      <c r="BD1452" s="24" t="str">
        <f t="array" ref="BD1452">IF(AC1452="","",IF(AC1452&gt;CG$7,5,(AC1452/(MAX(IF(AC$4:AC$1999&lt;CG$7,AC$4:AC$1999))))*5))</f>
        <v/>
      </c>
      <c r="BE1452" s="24" t="str">
        <f t="array" ref="BE1452">IF(AD1452="","",IF(AD1452&gt;CH$7,5,(AD1452/(MAX(IF(AD$4:AD$1999&lt;CH$7,AD$4:AD$1999))))*5))</f>
        <v/>
      </c>
      <c r="BF1452" s="24" t="str">
        <f t="array" ref="BF1452">IF(AE1452="","",IF(AE1452&gt;CI$7,5,(AE1452/(MAX(IF(AE$4:AE$1999&lt;CI$7,AE$4:AE$1999))))*5))</f>
        <v/>
      </c>
      <c r="BG1452" s="24" t="str">
        <f t="shared" si="333"/>
        <v/>
      </c>
      <c r="BH1452" s="24" t="str">
        <f t="shared" si="334"/>
        <v/>
      </c>
      <c r="BI1452" s="24" t="str">
        <f t="shared" si="335"/>
        <v/>
      </c>
      <c r="BJ1452" s="24" t="str">
        <f t="shared" si="336"/>
        <v/>
      </c>
      <c r="BK1452" s="24" t="str">
        <f t="shared" si="337"/>
        <v/>
      </c>
      <c r="BL1452" s="24" t="str">
        <f t="shared" si="338"/>
        <v/>
      </c>
      <c r="BM1452" s="24" t="str">
        <f t="shared" si="339"/>
        <v/>
      </c>
      <c r="BN1452" s="24" t="str">
        <f t="shared" si="340"/>
        <v/>
      </c>
      <c r="BO1452" s="24" t="str">
        <f t="shared" si="341"/>
        <v/>
      </c>
      <c r="BP1452" s="24" t="str">
        <f>IF(AM1452="","",SUMPRODUCT(BK1452:BO1452,'Benefit Weights'!$A$3:$E$3))</f>
        <v/>
      </c>
      <c r="BQ1452" s="27" t="str">
        <f t="shared" si="342"/>
        <v/>
      </c>
    </row>
    <row r="1453" spans="1:69" x14ac:dyDescent="0.25">
      <c r="A1453" s="23"/>
      <c r="B1453" s="23"/>
      <c r="C1453" s="23"/>
      <c r="D1453" s="23"/>
      <c r="E1453" s="24"/>
      <c r="F1453" s="24"/>
      <c r="G1453" s="24"/>
      <c r="H1453" s="23"/>
      <c r="I1453" s="23"/>
      <c r="J1453" s="23"/>
      <c r="K1453" s="23"/>
      <c r="L1453" s="23"/>
      <c r="M1453" s="23"/>
      <c r="N1453" s="23"/>
      <c r="O1453" s="24"/>
      <c r="P1453" s="24"/>
      <c r="Q1453" s="24"/>
      <c r="R1453" s="24"/>
      <c r="S1453" s="24"/>
      <c r="T1453" s="24"/>
      <c r="U1453" s="24"/>
      <c r="V1453" s="24"/>
      <c r="W1453" s="24"/>
      <c r="X1453" s="24"/>
      <c r="Y1453" s="24"/>
      <c r="Z1453" s="24"/>
      <c r="AA1453" s="24"/>
      <c r="AB1453" s="24"/>
      <c r="AC1453" s="24"/>
      <c r="AD1453" s="24"/>
      <c r="AE1453" s="24"/>
      <c r="AF1453" s="24"/>
      <c r="AG1453" s="24"/>
      <c r="AH1453" s="24"/>
      <c r="AI1453" s="24"/>
      <c r="AJ1453" s="23"/>
      <c r="AK1453" s="23"/>
      <c r="AL1453" s="23"/>
      <c r="AM1453" s="23" t="str">
        <f t="shared" si="330"/>
        <v/>
      </c>
      <c r="AN1453" s="23" t="str">
        <f t="shared" si="343"/>
        <v/>
      </c>
      <c r="AO1453" s="23" t="str">
        <f t="shared" si="331"/>
        <v/>
      </c>
      <c r="AP1453" s="23" t="str">
        <f t="shared" si="332"/>
        <v/>
      </c>
      <c r="AQ1453" s="24" t="str">
        <f t="array" ref="AQ1453">IF(Q1453="","",IF(Q1453&gt;BU$7,5,(Q1453/(MAX(IF(Q$4:Q$1999&lt;BU$7,Q$4:Q$1999))))*5))</f>
        <v/>
      </c>
      <c r="AR1453" s="24" t="str">
        <f t="array" ref="AR1453">IF(R1453="","",IF(R1453&gt;BV$7,5,(R1453/(MAX(IF(R$4:R$1999&lt;BV$7,R$4:R$1999))))*5))</f>
        <v/>
      </c>
      <c r="AS1453" s="24" t="str">
        <f t="array" ref="AS1453">IF(S1453="","",IF(S1453&gt;BW$7,5,(S1453/(MAX(IF(S$4:S$1999&lt;BW$7,S$4:S$1999))))*5))</f>
        <v/>
      </c>
      <c r="AT1453" s="24" t="str">
        <f t="array" ref="AT1453">IF(T1453="","",IF(T1453&gt;BX$7,5,(T1453/(MAX(IF(T$4:T$1999&lt;BX$7,T$4:T$1999))))*5))</f>
        <v/>
      </c>
      <c r="AU1453" s="24" t="str">
        <f t="array" ref="AU1453">IF(U1453="","",IF(U1453&gt;BY$7,5,(U1453/(MAX(IF(U$4:U$1999&lt;BY$7,U$4:U$1999))))*5))</f>
        <v/>
      </c>
      <c r="AV1453" s="24" t="str">
        <f t="array" ref="AV1453">IF(V1453="","",IF(V1453&gt;BZ$7,5,(V1453/(MAX(IF(V$4:V$1999&lt;BZ$7,V$4:V$1999))))*5))</f>
        <v/>
      </c>
      <c r="AW1453" s="24" t="str">
        <f t="array" ref="AW1453">IF(W1453="","",IF(W1453&gt;CA$7,5,(W1453/(MAX(IF(W$4:W$1999&lt;CA$7,W$4:W$1999))))*5))</f>
        <v/>
      </c>
      <c r="AX1453" s="24" t="str">
        <f t="array" ref="AX1453">IF(X1453="","",IF(X1453&gt;CB$7,5,(X1453/(MAX(IF(X$4:X$1999&lt;CB$7,X$4:X$1999))))*5))</f>
        <v/>
      </c>
      <c r="AY1453" s="24" t="str">
        <f t="array" ref="AY1453">IF(Y1453="","",IF(Y1453&gt;CC$7,5,(Y1453/(MAX(IF(Y$4:Y$1999&lt;CC$7,Y$4:Y$1999))))*5))</f>
        <v/>
      </c>
      <c r="AZ1453" s="24" t="str">
        <f t="array" ref="AZ1453">IF(Z1453="","",IF(Z1453&gt;CD$7,5,(Z1453/(MAX(IF(Z$4:Z$1999&lt;CD$7,Z$4:Z$1999))))*5))</f>
        <v/>
      </c>
      <c r="BA1453" s="24" t="str">
        <f t="array" ref="BA1453">IF(AA1453="","",IF(AA1453&gt;CE$7,5,(AA1453/(MAX(IF(AA$4:AA$1999&lt;CE$7,AA$4:AA$1999))))*5))</f>
        <v/>
      </c>
      <c r="BB1453" s="24" t="str">
        <f t="array" ref="BB1453">IF(AB1453="","",IF(AB1453&gt;CF$7,5,(AB1453/(MAX(IF(AB$4:AB$1999&lt;CF$7,AB$4:AB$1999))))*5))</f>
        <v/>
      </c>
      <c r="BC1453" s="24" t="str">
        <f>IF(AM1453="","",IF($AP1453='WQ Reference'!$A$12,SUMPRODUCT($AQ1453:$BB1453,'WQ Reference'!$B$12:$M$12),IF($AP1453='WQ Reference'!$A$13,SUMPRODUCT($AQ1453:$BB1453,'WQ Reference'!$B$13:$M$13),IF($AP1453='WQ Reference'!$A$14,SUMPRODUCT($AQ1453:$BB1453,'WQ Reference'!$B$14:$M$14),IF($AP1453='WQ Reference'!$A$15,SUMPRODUCT($AQ1453:$BB1453,'WQ Reference'!$B$15:$M$15),IF($AP1453='WQ Reference'!$A$16,SUMPRODUCT($AQ1453:$BB1453,'WQ Reference'!$B$16:$M$16),IF($AP1453='WQ Reference'!$A$17,SUMPRODUCT($AQ1453:$BB1453,'WQ Reference'!$B$17:$M$17),"Invalid Watershed")))))))</f>
        <v/>
      </c>
      <c r="BD1453" s="24" t="str">
        <f t="array" ref="BD1453">IF(AC1453="","",IF(AC1453&gt;CG$7,5,(AC1453/(MAX(IF(AC$4:AC$1999&lt;CG$7,AC$4:AC$1999))))*5))</f>
        <v/>
      </c>
      <c r="BE1453" s="24" t="str">
        <f t="array" ref="BE1453">IF(AD1453="","",IF(AD1453&gt;CH$7,5,(AD1453/(MAX(IF(AD$4:AD$1999&lt;CH$7,AD$4:AD$1999))))*5))</f>
        <v/>
      </c>
      <c r="BF1453" s="24" t="str">
        <f t="array" ref="BF1453">IF(AE1453="","",IF(AE1453&gt;CI$7,5,(AE1453/(MAX(IF(AE$4:AE$1999&lt;CI$7,AE$4:AE$1999))))*5))</f>
        <v/>
      </c>
      <c r="BG1453" s="24" t="str">
        <f t="shared" si="333"/>
        <v/>
      </c>
      <c r="BH1453" s="24" t="str">
        <f t="shared" si="334"/>
        <v/>
      </c>
      <c r="BI1453" s="24" t="str">
        <f t="shared" si="335"/>
        <v/>
      </c>
      <c r="BJ1453" s="24" t="str">
        <f t="shared" si="336"/>
        <v/>
      </c>
      <c r="BK1453" s="24" t="str">
        <f t="shared" si="337"/>
        <v/>
      </c>
      <c r="BL1453" s="24" t="str">
        <f t="shared" si="338"/>
        <v/>
      </c>
      <c r="BM1453" s="24" t="str">
        <f t="shared" si="339"/>
        <v/>
      </c>
      <c r="BN1453" s="24" t="str">
        <f t="shared" si="340"/>
        <v/>
      </c>
      <c r="BO1453" s="24" t="str">
        <f t="shared" si="341"/>
        <v/>
      </c>
      <c r="BP1453" s="24" t="str">
        <f>IF(AM1453="","",SUMPRODUCT(BK1453:BO1453,'Benefit Weights'!$A$3:$E$3))</f>
        <v/>
      </c>
      <c r="BQ1453" s="27" t="str">
        <f t="shared" si="342"/>
        <v/>
      </c>
    </row>
    <row r="1454" spans="1:69" x14ac:dyDescent="0.25">
      <c r="A1454" s="23"/>
      <c r="B1454" s="23"/>
      <c r="C1454" s="23"/>
      <c r="D1454" s="23"/>
      <c r="E1454" s="24"/>
      <c r="F1454" s="24"/>
      <c r="G1454" s="24"/>
      <c r="H1454" s="23"/>
      <c r="I1454" s="23"/>
      <c r="J1454" s="23"/>
      <c r="K1454" s="23"/>
      <c r="L1454" s="23"/>
      <c r="M1454" s="23"/>
      <c r="N1454" s="23"/>
      <c r="O1454" s="24"/>
      <c r="P1454" s="24"/>
      <c r="Q1454" s="24"/>
      <c r="R1454" s="24"/>
      <c r="S1454" s="24"/>
      <c r="T1454" s="24"/>
      <c r="U1454" s="24"/>
      <c r="V1454" s="24"/>
      <c r="W1454" s="24"/>
      <c r="X1454" s="24"/>
      <c r="Y1454" s="24"/>
      <c r="Z1454" s="24"/>
      <c r="AA1454" s="24"/>
      <c r="AB1454" s="24"/>
      <c r="AC1454" s="24"/>
      <c r="AD1454" s="24"/>
      <c r="AE1454" s="24"/>
      <c r="AF1454" s="24"/>
      <c r="AG1454" s="24"/>
      <c r="AH1454" s="24"/>
      <c r="AI1454" s="24"/>
      <c r="AJ1454" s="23"/>
      <c r="AK1454" s="23"/>
      <c r="AL1454" s="23"/>
      <c r="AM1454" s="23" t="str">
        <f t="shared" si="330"/>
        <v/>
      </c>
      <c r="AN1454" s="23" t="str">
        <f t="shared" si="343"/>
        <v/>
      </c>
      <c r="AO1454" s="23" t="str">
        <f t="shared" si="331"/>
        <v/>
      </c>
      <c r="AP1454" s="23" t="str">
        <f t="shared" si="332"/>
        <v/>
      </c>
      <c r="AQ1454" s="24" t="str">
        <f t="array" ref="AQ1454">IF(Q1454="","",IF(Q1454&gt;BU$7,5,(Q1454/(MAX(IF(Q$4:Q$1999&lt;BU$7,Q$4:Q$1999))))*5))</f>
        <v/>
      </c>
      <c r="AR1454" s="24" t="str">
        <f t="array" ref="AR1454">IF(R1454="","",IF(R1454&gt;BV$7,5,(R1454/(MAX(IF(R$4:R$1999&lt;BV$7,R$4:R$1999))))*5))</f>
        <v/>
      </c>
      <c r="AS1454" s="24" t="str">
        <f t="array" ref="AS1454">IF(S1454="","",IF(S1454&gt;BW$7,5,(S1454/(MAX(IF(S$4:S$1999&lt;BW$7,S$4:S$1999))))*5))</f>
        <v/>
      </c>
      <c r="AT1454" s="24" t="str">
        <f t="array" ref="AT1454">IF(T1454="","",IF(T1454&gt;BX$7,5,(T1454/(MAX(IF(T$4:T$1999&lt;BX$7,T$4:T$1999))))*5))</f>
        <v/>
      </c>
      <c r="AU1454" s="24" t="str">
        <f t="array" ref="AU1454">IF(U1454="","",IF(U1454&gt;BY$7,5,(U1454/(MAX(IF(U$4:U$1999&lt;BY$7,U$4:U$1999))))*5))</f>
        <v/>
      </c>
      <c r="AV1454" s="24" t="str">
        <f t="array" ref="AV1454">IF(V1454="","",IF(V1454&gt;BZ$7,5,(V1454/(MAX(IF(V$4:V$1999&lt;BZ$7,V$4:V$1999))))*5))</f>
        <v/>
      </c>
      <c r="AW1454" s="24" t="str">
        <f t="array" ref="AW1454">IF(W1454="","",IF(W1454&gt;CA$7,5,(W1454/(MAX(IF(W$4:W$1999&lt;CA$7,W$4:W$1999))))*5))</f>
        <v/>
      </c>
      <c r="AX1454" s="24" t="str">
        <f t="array" ref="AX1454">IF(X1454="","",IF(X1454&gt;CB$7,5,(X1454/(MAX(IF(X$4:X$1999&lt;CB$7,X$4:X$1999))))*5))</f>
        <v/>
      </c>
      <c r="AY1454" s="24" t="str">
        <f t="array" ref="AY1454">IF(Y1454="","",IF(Y1454&gt;CC$7,5,(Y1454/(MAX(IF(Y$4:Y$1999&lt;CC$7,Y$4:Y$1999))))*5))</f>
        <v/>
      </c>
      <c r="AZ1454" s="24" t="str">
        <f t="array" ref="AZ1454">IF(Z1454="","",IF(Z1454&gt;CD$7,5,(Z1454/(MAX(IF(Z$4:Z$1999&lt;CD$7,Z$4:Z$1999))))*5))</f>
        <v/>
      </c>
      <c r="BA1454" s="24" t="str">
        <f t="array" ref="BA1454">IF(AA1454="","",IF(AA1454&gt;CE$7,5,(AA1454/(MAX(IF(AA$4:AA$1999&lt;CE$7,AA$4:AA$1999))))*5))</f>
        <v/>
      </c>
      <c r="BB1454" s="24" t="str">
        <f t="array" ref="BB1454">IF(AB1454="","",IF(AB1454&gt;CF$7,5,(AB1454/(MAX(IF(AB$4:AB$1999&lt;CF$7,AB$4:AB$1999))))*5))</f>
        <v/>
      </c>
      <c r="BC1454" s="24" t="str">
        <f>IF(AM1454="","",IF($AP1454='WQ Reference'!$A$12,SUMPRODUCT($AQ1454:$BB1454,'WQ Reference'!$B$12:$M$12),IF($AP1454='WQ Reference'!$A$13,SUMPRODUCT($AQ1454:$BB1454,'WQ Reference'!$B$13:$M$13),IF($AP1454='WQ Reference'!$A$14,SUMPRODUCT($AQ1454:$BB1454,'WQ Reference'!$B$14:$M$14),IF($AP1454='WQ Reference'!$A$15,SUMPRODUCT($AQ1454:$BB1454,'WQ Reference'!$B$15:$M$15),IF($AP1454='WQ Reference'!$A$16,SUMPRODUCT($AQ1454:$BB1454,'WQ Reference'!$B$16:$M$16),IF($AP1454='WQ Reference'!$A$17,SUMPRODUCT($AQ1454:$BB1454,'WQ Reference'!$B$17:$M$17),"Invalid Watershed")))))))</f>
        <v/>
      </c>
      <c r="BD1454" s="24" t="str">
        <f t="array" ref="BD1454">IF(AC1454="","",IF(AC1454&gt;CG$7,5,(AC1454/(MAX(IF(AC$4:AC$1999&lt;CG$7,AC$4:AC$1999))))*5))</f>
        <v/>
      </c>
      <c r="BE1454" s="24" t="str">
        <f t="array" ref="BE1454">IF(AD1454="","",IF(AD1454&gt;CH$7,5,(AD1454/(MAX(IF(AD$4:AD$1999&lt;CH$7,AD$4:AD$1999))))*5))</f>
        <v/>
      </c>
      <c r="BF1454" s="24" t="str">
        <f t="array" ref="BF1454">IF(AE1454="","",IF(AE1454&gt;CI$7,5,(AE1454/(MAX(IF(AE$4:AE$1999&lt;CI$7,AE$4:AE$1999))))*5))</f>
        <v/>
      </c>
      <c r="BG1454" s="24" t="str">
        <f t="shared" si="333"/>
        <v/>
      </c>
      <c r="BH1454" s="24" t="str">
        <f t="shared" si="334"/>
        <v/>
      </c>
      <c r="BI1454" s="24" t="str">
        <f t="shared" si="335"/>
        <v/>
      </c>
      <c r="BJ1454" s="24" t="str">
        <f t="shared" si="336"/>
        <v/>
      </c>
      <c r="BK1454" s="24" t="str">
        <f t="shared" si="337"/>
        <v/>
      </c>
      <c r="BL1454" s="24" t="str">
        <f t="shared" si="338"/>
        <v/>
      </c>
      <c r="BM1454" s="24" t="str">
        <f t="shared" si="339"/>
        <v/>
      </c>
      <c r="BN1454" s="24" t="str">
        <f t="shared" si="340"/>
        <v/>
      </c>
      <c r="BO1454" s="24" t="str">
        <f t="shared" si="341"/>
        <v/>
      </c>
      <c r="BP1454" s="24" t="str">
        <f>IF(AM1454="","",SUMPRODUCT(BK1454:BO1454,'Benefit Weights'!$A$3:$E$3))</f>
        <v/>
      </c>
      <c r="BQ1454" s="27" t="str">
        <f t="shared" si="342"/>
        <v/>
      </c>
    </row>
    <row r="1455" spans="1:69" x14ac:dyDescent="0.25">
      <c r="A1455" s="23"/>
      <c r="B1455" s="23"/>
      <c r="C1455" s="23"/>
      <c r="D1455" s="23"/>
      <c r="E1455" s="24"/>
      <c r="F1455" s="24"/>
      <c r="G1455" s="24"/>
      <c r="H1455" s="23"/>
      <c r="I1455" s="23"/>
      <c r="J1455" s="23"/>
      <c r="K1455" s="23"/>
      <c r="L1455" s="23"/>
      <c r="M1455" s="23"/>
      <c r="N1455" s="23"/>
      <c r="O1455" s="24"/>
      <c r="P1455" s="24"/>
      <c r="Q1455" s="24"/>
      <c r="R1455" s="24"/>
      <c r="S1455" s="24"/>
      <c r="T1455" s="24"/>
      <c r="U1455" s="24"/>
      <c r="V1455" s="24"/>
      <c r="W1455" s="24"/>
      <c r="X1455" s="24"/>
      <c r="Y1455" s="24"/>
      <c r="Z1455" s="24"/>
      <c r="AA1455" s="24"/>
      <c r="AB1455" s="24"/>
      <c r="AC1455" s="24"/>
      <c r="AD1455" s="24"/>
      <c r="AE1455" s="24"/>
      <c r="AF1455" s="24"/>
      <c r="AG1455" s="24"/>
      <c r="AH1455" s="24"/>
      <c r="AI1455" s="24"/>
      <c r="AJ1455" s="23"/>
      <c r="AK1455" s="23"/>
      <c r="AL1455" s="23"/>
      <c r="AM1455" s="23" t="str">
        <f t="shared" si="330"/>
        <v/>
      </c>
      <c r="AN1455" s="23" t="str">
        <f t="shared" si="343"/>
        <v/>
      </c>
      <c r="AO1455" s="23" t="str">
        <f t="shared" si="331"/>
        <v/>
      </c>
      <c r="AP1455" s="23" t="str">
        <f t="shared" si="332"/>
        <v/>
      </c>
      <c r="AQ1455" s="24" t="str">
        <f t="array" ref="AQ1455">IF(Q1455="","",IF(Q1455&gt;BU$7,5,(Q1455/(MAX(IF(Q$4:Q$1999&lt;BU$7,Q$4:Q$1999))))*5))</f>
        <v/>
      </c>
      <c r="AR1455" s="24" t="str">
        <f t="array" ref="AR1455">IF(R1455="","",IF(R1455&gt;BV$7,5,(R1455/(MAX(IF(R$4:R$1999&lt;BV$7,R$4:R$1999))))*5))</f>
        <v/>
      </c>
      <c r="AS1455" s="24" t="str">
        <f t="array" ref="AS1455">IF(S1455="","",IF(S1455&gt;BW$7,5,(S1455/(MAX(IF(S$4:S$1999&lt;BW$7,S$4:S$1999))))*5))</f>
        <v/>
      </c>
      <c r="AT1455" s="24" t="str">
        <f t="array" ref="AT1455">IF(T1455="","",IF(T1455&gt;BX$7,5,(T1455/(MAX(IF(T$4:T$1999&lt;BX$7,T$4:T$1999))))*5))</f>
        <v/>
      </c>
      <c r="AU1455" s="24" t="str">
        <f t="array" ref="AU1455">IF(U1455="","",IF(U1455&gt;BY$7,5,(U1455/(MAX(IF(U$4:U$1999&lt;BY$7,U$4:U$1999))))*5))</f>
        <v/>
      </c>
      <c r="AV1455" s="24" t="str">
        <f t="array" ref="AV1455">IF(V1455="","",IF(V1455&gt;BZ$7,5,(V1455/(MAX(IF(V$4:V$1999&lt;BZ$7,V$4:V$1999))))*5))</f>
        <v/>
      </c>
      <c r="AW1455" s="24" t="str">
        <f t="array" ref="AW1455">IF(W1455="","",IF(W1455&gt;CA$7,5,(W1455/(MAX(IF(W$4:W$1999&lt;CA$7,W$4:W$1999))))*5))</f>
        <v/>
      </c>
      <c r="AX1455" s="24" t="str">
        <f t="array" ref="AX1455">IF(X1455="","",IF(X1455&gt;CB$7,5,(X1455/(MAX(IF(X$4:X$1999&lt;CB$7,X$4:X$1999))))*5))</f>
        <v/>
      </c>
      <c r="AY1455" s="24" t="str">
        <f t="array" ref="AY1455">IF(Y1455="","",IF(Y1455&gt;CC$7,5,(Y1455/(MAX(IF(Y$4:Y$1999&lt;CC$7,Y$4:Y$1999))))*5))</f>
        <v/>
      </c>
      <c r="AZ1455" s="24" t="str">
        <f t="array" ref="AZ1455">IF(Z1455="","",IF(Z1455&gt;CD$7,5,(Z1455/(MAX(IF(Z$4:Z$1999&lt;CD$7,Z$4:Z$1999))))*5))</f>
        <v/>
      </c>
      <c r="BA1455" s="24" t="str">
        <f t="array" ref="BA1455">IF(AA1455="","",IF(AA1455&gt;CE$7,5,(AA1455/(MAX(IF(AA$4:AA$1999&lt;CE$7,AA$4:AA$1999))))*5))</f>
        <v/>
      </c>
      <c r="BB1455" s="24" t="str">
        <f t="array" ref="BB1455">IF(AB1455="","",IF(AB1455&gt;CF$7,5,(AB1455/(MAX(IF(AB$4:AB$1999&lt;CF$7,AB$4:AB$1999))))*5))</f>
        <v/>
      </c>
      <c r="BC1455" s="24" t="str">
        <f>IF(AM1455="","",IF($AP1455='WQ Reference'!$A$12,SUMPRODUCT($AQ1455:$BB1455,'WQ Reference'!$B$12:$M$12),IF($AP1455='WQ Reference'!$A$13,SUMPRODUCT($AQ1455:$BB1455,'WQ Reference'!$B$13:$M$13),IF($AP1455='WQ Reference'!$A$14,SUMPRODUCT($AQ1455:$BB1455,'WQ Reference'!$B$14:$M$14),IF($AP1455='WQ Reference'!$A$15,SUMPRODUCT($AQ1455:$BB1455,'WQ Reference'!$B$15:$M$15),IF($AP1455='WQ Reference'!$A$16,SUMPRODUCT($AQ1455:$BB1455,'WQ Reference'!$B$16:$M$16),IF($AP1455='WQ Reference'!$A$17,SUMPRODUCT($AQ1455:$BB1455,'WQ Reference'!$B$17:$M$17),"Invalid Watershed")))))))</f>
        <v/>
      </c>
      <c r="BD1455" s="24" t="str">
        <f t="array" ref="BD1455">IF(AC1455="","",IF(AC1455&gt;CG$7,5,(AC1455/(MAX(IF(AC$4:AC$1999&lt;CG$7,AC$4:AC$1999))))*5))</f>
        <v/>
      </c>
      <c r="BE1455" s="24" t="str">
        <f t="array" ref="BE1455">IF(AD1455="","",IF(AD1455&gt;CH$7,5,(AD1455/(MAX(IF(AD$4:AD$1999&lt;CH$7,AD$4:AD$1999))))*5))</f>
        <v/>
      </c>
      <c r="BF1455" s="24" t="str">
        <f t="array" ref="BF1455">IF(AE1455="","",IF(AE1455&gt;CI$7,5,(AE1455/(MAX(IF(AE$4:AE$1999&lt;CI$7,AE$4:AE$1999))))*5))</f>
        <v/>
      </c>
      <c r="BG1455" s="24" t="str">
        <f t="shared" si="333"/>
        <v/>
      </c>
      <c r="BH1455" s="24" t="str">
        <f t="shared" si="334"/>
        <v/>
      </c>
      <c r="BI1455" s="24" t="str">
        <f t="shared" si="335"/>
        <v/>
      </c>
      <c r="BJ1455" s="24" t="str">
        <f t="shared" si="336"/>
        <v/>
      </c>
      <c r="BK1455" s="24" t="str">
        <f t="shared" si="337"/>
        <v/>
      </c>
      <c r="BL1455" s="24" t="str">
        <f t="shared" si="338"/>
        <v/>
      </c>
      <c r="BM1455" s="24" t="str">
        <f t="shared" si="339"/>
        <v/>
      </c>
      <c r="BN1455" s="24" t="str">
        <f t="shared" si="340"/>
        <v/>
      </c>
      <c r="BO1455" s="24" t="str">
        <f t="shared" si="341"/>
        <v/>
      </c>
      <c r="BP1455" s="24" t="str">
        <f>IF(AM1455="","",SUMPRODUCT(BK1455:BO1455,'Benefit Weights'!$A$3:$E$3))</f>
        <v/>
      </c>
      <c r="BQ1455" s="27" t="str">
        <f t="shared" si="342"/>
        <v/>
      </c>
    </row>
    <row r="1456" spans="1:69" x14ac:dyDescent="0.25">
      <c r="A1456" s="23"/>
      <c r="B1456" s="23"/>
      <c r="C1456" s="23"/>
      <c r="D1456" s="23"/>
      <c r="E1456" s="24"/>
      <c r="F1456" s="24"/>
      <c r="G1456" s="24"/>
      <c r="H1456" s="23"/>
      <c r="I1456" s="23"/>
      <c r="J1456" s="23"/>
      <c r="K1456" s="23"/>
      <c r="L1456" s="23"/>
      <c r="M1456" s="23"/>
      <c r="N1456" s="23"/>
      <c r="O1456" s="24"/>
      <c r="P1456" s="24"/>
      <c r="Q1456" s="24"/>
      <c r="R1456" s="24"/>
      <c r="S1456" s="24"/>
      <c r="T1456" s="24"/>
      <c r="U1456" s="24"/>
      <c r="V1456" s="24"/>
      <c r="W1456" s="24"/>
      <c r="X1456" s="24"/>
      <c r="Y1456" s="24"/>
      <c r="Z1456" s="24"/>
      <c r="AA1456" s="24"/>
      <c r="AB1456" s="24"/>
      <c r="AC1456" s="24"/>
      <c r="AD1456" s="24"/>
      <c r="AE1456" s="24"/>
      <c r="AF1456" s="24"/>
      <c r="AG1456" s="24"/>
      <c r="AH1456" s="24"/>
      <c r="AI1456" s="24"/>
      <c r="AJ1456" s="23"/>
      <c r="AK1456" s="23"/>
      <c r="AL1456" s="23"/>
      <c r="AM1456" s="23" t="str">
        <f t="shared" si="330"/>
        <v/>
      </c>
      <c r="AN1456" s="23" t="str">
        <f t="shared" si="343"/>
        <v/>
      </c>
      <c r="AO1456" s="23" t="str">
        <f t="shared" si="331"/>
        <v/>
      </c>
      <c r="AP1456" s="23" t="str">
        <f t="shared" si="332"/>
        <v/>
      </c>
      <c r="AQ1456" s="24" t="str">
        <f t="array" ref="AQ1456">IF(Q1456="","",IF(Q1456&gt;BU$7,5,(Q1456/(MAX(IF(Q$4:Q$1999&lt;BU$7,Q$4:Q$1999))))*5))</f>
        <v/>
      </c>
      <c r="AR1456" s="24" t="str">
        <f t="array" ref="AR1456">IF(R1456="","",IF(R1456&gt;BV$7,5,(R1456/(MAX(IF(R$4:R$1999&lt;BV$7,R$4:R$1999))))*5))</f>
        <v/>
      </c>
      <c r="AS1456" s="24" t="str">
        <f t="array" ref="AS1456">IF(S1456="","",IF(S1456&gt;BW$7,5,(S1456/(MAX(IF(S$4:S$1999&lt;BW$7,S$4:S$1999))))*5))</f>
        <v/>
      </c>
      <c r="AT1456" s="24" t="str">
        <f t="array" ref="AT1456">IF(T1456="","",IF(T1456&gt;BX$7,5,(T1456/(MAX(IF(T$4:T$1999&lt;BX$7,T$4:T$1999))))*5))</f>
        <v/>
      </c>
      <c r="AU1456" s="24" t="str">
        <f t="array" ref="AU1456">IF(U1456="","",IF(U1456&gt;BY$7,5,(U1456/(MAX(IF(U$4:U$1999&lt;BY$7,U$4:U$1999))))*5))</f>
        <v/>
      </c>
      <c r="AV1456" s="24" t="str">
        <f t="array" ref="AV1456">IF(V1456="","",IF(V1456&gt;BZ$7,5,(V1456/(MAX(IF(V$4:V$1999&lt;BZ$7,V$4:V$1999))))*5))</f>
        <v/>
      </c>
      <c r="AW1456" s="24" t="str">
        <f t="array" ref="AW1456">IF(W1456="","",IF(W1456&gt;CA$7,5,(W1456/(MAX(IF(W$4:W$1999&lt;CA$7,W$4:W$1999))))*5))</f>
        <v/>
      </c>
      <c r="AX1456" s="24" t="str">
        <f t="array" ref="AX1456">IF(X1456="","",IF(X1456&gt;CB$7,5,(X1456/(MAX(IF(X$4:X$1999&lt;CB$7,X$4:X$1999))))*5))</f>
        <v/>
      </c>
      <c r="AY1456" s="24" t="str">
        <f t="array" ref="AY1456">IF(Y1456="","",IF(Y1456&gt;CC$7,5,(Y1456/(MAX(IF(Y$4:Y$1999&lt;CC$7,Y$4:Y$1999))))*5))</f>
        <v/>
      </c>
      <c r="AZ1456" s="24" t="str">
        <f t="array" ref="AZ1456">IF(Z1456="","",IF(Z1456&gt;CD$7,5,(Z1456/(MAX(IF(Z$4:Z$1999&lt;CD$7,Z$4:Z$1999))))*5))</f>
        <v/>
      </c>
      <c r="BA1456" s="24" t="str">
        <f t="array" ref="BA1456">IF(AA1456="","",IF(AA1456&gt;CE$7,5,(AA1456/(MAX(IF(AA$4:AA$1999&lt;CE$7,AA$4:AA$1999))))*5))</f>
        <v/>
      </c>
      <c r="BB1456" s="24" t="str">
        <f t="array" ref="BB1456">IF(AB1456="","",IF(AB1456&gt;CF$7,5,(AB1456/(MAX(IF(AB$4:AB$1999&lt;CF$7,AB$4:AB$1999))))*5))</f>
        <v/>
      </c>
      <c r="BC1456" s="24" t="str">
        <f>IF(AM1456="","",IF($AP1456='WQ Reference'!$A$12,SUMPRODUCT($AQ1456:$BB1456,'WQ Reference'!$B$12:$M$12),IF($AP1456='WQ Reference'!$A$13,SUMPRODUCT($AQ1456:$BB1456,'WQ Reference'!$B$13:$M$13),IF($AP1456='WQ Reference'!$A$14,SUMPRODUCT($AQ1456:$BB1456,'WQ Reference'!$B$14:$M$14),IF($AP1456='WQ Reference'!$A$15,SUMPRODUCT($AQ1456:$BB1456,'WQ Reference'!$B$15:$M$15),IF($AP1456='WQ Reference'!$A$16,SUMPRODUCT($AQ1456:$BB1456,'WQ Reference'!$B$16:$M$16),IF($AP1456='WQ Reference'!$A$17,SUMPRODUCT($AQ1456:$BB1456,'WQ Reference'!$B$17:$M$17),"Invalid Watershed")))))))</f>
        <v/>
      </c>
      <c r="BD1456" s="24" t="str">
        <f t="array" ref="BD1456">IF(AC1456="","",IF(AC1456&gt;CG$7,5,(AC1456/(MAX(IF(AC$4:AC$1999&lt;CG$7,AC$4:AC$1999))))*5))</f>
        <v/>
      </c>
      <c r="BE1456" s="24" t="str">
        <f t="array" ref="BE1456">IF(AD1456="","",IF(AD1456&gt;CH$7,5,(AD1456/(MAX(IF(AD$4:AD$1999&lt;CH$7,AD$4:AD$1999))))*5))</f>
        <v/>
      </c>
      <c r="BF1456" s="24" t="str">
        <f t="array" ref="BF1456">IF(AE1456="","",IF(AE1456&gt;CI$7,5,(AE1456/(MAX(IF(AE$4:AE$1999&lt;CI$7,AE$4:AE$1999))))*5))</f>
        <v/>
      </c>
      <c r="BG1456" s="24" t="str">
        <f t="shared" si="333"/>
        <v/>
      </c>
      <c r="BH1456" s="24" t="str">
        <f t="shared" si="334"/>
        <v/>
      </c>
      <c r="BI1456" s="24" t="str">
        <f t="shared" si="335"/>
        <v/>
      </c>
      <c r="BJ1456" s="24" t="str">
        <f t="shared" si="336"/>
        <v/>
      </c>
      <c r="BK1456" s="24" t="str">
        <f t="shared" si="337"/>
        <v/>
      </c>
      <c r="BL1456" s="24" t="str">
        <f t="shared" si="338"/>
        <v/>
      </c>
      <c r="BM1456" s="24" t="str">
        <f t="shared" si="339"/>
        <v/>
      </c>
      <c r="BN1456" s="24" t="str">
        <f t="shared" si="340"/>
        <v/>
      </c>
      <c r="BO1456" s="24" t="str">
        <f t="shared" si="341"/>
        <v/>
      </c>
      <c r="BP1456" s="24" t="str">
        <f>IF(AM1456="","",SUMPRODUCT(BK1456:BO1456,'Benefit Weights'!$A$3:$E$3))</f>
        <v/>
      </c>
      <c r="BQ1456" s="27" t="str">
        <f t="shared" si="342"/>
        <v/>
      </c>
    </row>
    <row r="1457" spans="1:69" x14ac:dyDescent="0.25">
      <c r="A1457" s="23"/>
      <c r="B1457" s="23"/>
      <c r="C1457" s="23"/>
      <c r="D1457" s="23"/>
      <c r="E1457" s="24"/>
      <c r="F1457" s="24"/>
      <c r="G1457" s="24"/>
      <c r="H1457" s="23"/>
      <c r="I1457" s="23"/>
      <c r="J1457" s="23"/>
      <c r="K1457" s="23"/>
      <c r="L1457" s="23"/>
      <c r="M1457" s="23"/>
      <c r="N1457" s="23"/>
      <c r="O1457" s="24"/>
      <c r="P1457" s="24"/>
      <c r="Q1457" s="24"/>
      <c r="R1457" s="24"/>
      <c r="S1457" s="24"/>
      <c r="T1457" s="24"/>
      <c r="U1457" s="24"/>
      <c r="V1457" s="24"/>
      <c r="W1457" s="24"/>
      <c r="X1457" s="24"/>
      <c r="Y1457" s="24"/>
      <c r="Z1457" s="24"/>
      <c r="AA1457" s="24"/>
      <c r="AB1457" s="24"/>
      <c r="AC1457" s="24"/>
      <c r="AD1457" s="24"/>
      <c r="AE1457" s="24"/>
      <c r="AF1457" s="24"/>
      <c r="AG1457" s="24"/>
      <c r="AH1457" s="24"/>
      <c r="AI1457" s="24"/>
      <c r="AJ1457" s="23"/>
      <c r="AK1457" s="23"/>
      <c r="AL1457" s="23"/>
      <c r="AM1457" s="23" t="str">
        <f t="shared" si="330"/>
        <v/>
      </c>
      <c r="AN1457" s="23" t="str">
        <f t="shared" si="343"/>
        <v/>
      </c>
      <c r="AO1457" s="23" t="str">
        <f t="shared" si="331"/>
        <v/>
      </c>
      <c r="AP1457" s="23" t="str">
        <f t="shared" si="332"/>
        <v/>
      </c>
      <c r="AQ1457" s="24" t="str">
        <f t="array" ref="AQ1457">IF(Q1457="","",IF(Q1457&gt;BU$7,5,(Q1457/(MAX(IF(Q$4:Q$1999&lt;BU$7,Q$4:Q$1999))))*5))</f>
        <v/>
      </c>
      <c r="AR1457" s="24" t="str">
        <f t="array" ref="AR1457">IF(R1457="","",IF(R1457&gt;BV$7,5,(R1457/(MAX(IF(R$4:R$1999&lt;BV$7,R$4:R$1999))))*5))</f>
        <v/>
      </c>
      <c r="AS1457" s="24" t="str">
        <f t="array" ref="AS1457">IF(S1457="","",IF(S1457&gt;BW$7,5,(S1457/(MAX(IF(S$4:S$1999&lt;BW$7,S$4:S$1999))))*5))</f>
        <v/>
      </c>
      <c r="AT1457" s="24" t="str">
        <f t="array" ref="AT1457">IF(T1457="","",IF(T1457&gt;BX$7,5,(T1457/(MAX(IF(T$4:T$1999&lt;BX$7,T$4:T$1999))))*5))</f>
        <v/>
      </c>
      <c r="AU1457" s="24" t="str">
        <f t="array" ref="AU1457">IF(U1457="","",IF(U1457&gt;BY$7,5,(U1457/(MAX(IF(U$4:U$1999&lt;BY$7,U$4:U$1999))))*5))</f>
        <v/>
      </c>
      <c r="AV1457" s="24" t="str">
        <f t="array" ref="AV1457">IF(V1457="","",IF(V1457&gt;BZ$7,5,(V1457/(MAX(IF(V$4:V$1999&lt;BZ$7,V$4:V$1999))))*5))</f>
        <v/>
      </c>
      <c r="AW1457" s="24" t="str">
        <f t="array" ref="AW1457">IF(W1457="","",IF(W1457&gt;CA$7,5,(W1457/(MAX(IF(W$4:W$1999&lt;CA$7,W$4:W$1999))))*5))</f>
        <v/>
      </c>
      <c r="AX1457" s="24" t="str">
        <f t="array" ref="AX1457">IF(X1457="","",IF(X1457&gt;CB$7,5,(X1457/(MAX(IF(X$4:X$1999&lt;CB$7,X$4:X$1999))))*5))</f>
        <v/>
      </c>
      <c r="AY1457" s="24" t="str">
        <f t="array" ref="AY1457">IF(Y1457="","",IF(Y1457&gt;CC$7,5,(Y1457/(MAX(IF(Y$4:Y$1999&lt;CC$7,Y$4:Y$1999))))*5))</f>
        <v/>
      </c>
      <c r="AZ1457" s="24" t="str">
        <f t="array" ref="AZ1457">IF(Z1457="","",IF(Z1457&gt;CD$7,5,(Z1457/(MAX(IF(Z$4:Z$1999&lt;CD$7,Z$4:Z$1999))))*5))</f>
        <v/>
      </c>
      <c r="BA1457" s="24" t="str">
        <f t="array" ref="BA1457">IF(AA1457="","",IF(AA1457&gt;CE$7,5,(AA1457/(MAX(IF(AA$4:AA$1999&lt;CE$7,AA$4:AA$1999))))*5))</f>
        <v/>
      </c>
      <c r="BB1457" s="24" t="str">
        <f t="array" ref="BB1457">IF(AB1457="","",IF(AB1457&gt;CF$7,5,(AB1457/(MAX(IF(AB$4:AB$1999&lt;CF$7,AB$4:AB$1999))))*5))</f>
        <v/>
      </c>
      <c r="BC1457" s="24" t="str">
        <f>IF(AM1457="","",IF($AP1457='WQ Reference'!$A$12,SUMPRODUCT($AQ1457:$BB1457,'WQ Reference'!$B$12:$M$12),IF($AP1457='WQ Reference'!$A$13,SUMPRODUCT($AQ1457:$BB1457,'WQ Reference'!$B$13:$M$13),IF($AP1457='WQ Reference'!$A$14,SUMPRODUCT($AQ1457:$BB1457,'WQ Reference'!$B$14:$M$14),IF($AP1457='WQ Reference'!$A$15,SUMPRODUCT($AQ1457:$BB1457,'WQ Reference'!$B$15:$M$15),IF($AP1457='WQ Reference'!$A$16,SUMPRODUCT($AQ1457:$BB1457,'WQ Reference'!$B$16:$M$16),IF($AP1457='WQ Reference'!$A$17,SUMPRODUCT($AQ1457:$BB1457,'WQ Reference'!$B$17:$M$17),"Invalid Watershed")))))))</f>
        <v/>
      </c>
      <c r="BD1457" s="24" t="str">
        <f t="array" ref="BD1457">IF(AC1457="","",IF(AC1457&gt;CG$7,5,(AC1457/(MAX(IF(AC$4:AC$1999&lt;CG$7,AC$4:AC$1999))))*5))</f>
        <v/>
      </c>
      <c r="BE1457" s="24" t="str">
        <f t="array" ref="BE1457">IF(AD1457="","",IF(AD1457&gt;CH$7,5,(AD1457/(MAX(IF(AD$4:AD$1999&lt;CH$7,AD$4:AD$1999))))*5))</f>
        <v/>
      </c>
      <c r="BF1457" s="24" t="str">
        <f t="array" ref="BF1457">IF(AE1457="","",IF(AE1457&gt;CI$7,5,(AE1457/(MAX(IF(AE$4:AE$1999&lt;CI$7,AE$4:AE$1999))))*5))</f>
        <v/>
      </c>
      <c r="BG1457" s="24" t="str">
        <f t="shared" si="333"/>
        <v/>
      </c>
      <c r="BH1457" s="24" t="str">
        <f t="shared" si="334"/>
        <v/>
      </c>
      <c r="BI1457" s="24" t="str">
        <f t="shared" si="335"/>
        <v/>
      </c>
      <c r="BJ1457" s="24" t="str">
        <f t="shared" si="336"/>
        <v/>
      </c>
      <c r="BK1457" s="24" t="str">
        <f t="shared" si="337"/>
        <v/>
      </c>
      <c r="BL1457" s="24" t="str">
        <f t="shared" si="338"/>
        <v/>
      </c>
      <c r="BM1457" s="24" t="str">
        <f t="shared" si="339"/>
        <v/>
      </c>
      <c r="BN1457" s="24" t="str">
        <f t="shared" si="340"/>
        <v/>
      </c>
      <c r="BO1457" s="24" t="str">
        <f t="shared" si="341"/>
        <v/>
      </c>
      <c r="BP1457" s="24" t="str">
        <f>IF(AM1457="","",SUMPRODUCT(BK1457:BO1457,'Benefit Weights'!$A$3:$E$3))</f>
        <v/>
      </c>
      <c r="BQ1457" s="27" t="str">
        <f t="shared" si="342"/>
        <v/>
      </c>
    </row>
    <row r="1458" spans="1:69" x14ac:dyDescent="0.25">
      <c r="A1458" s="23"/>
      <c r="B1458" s="23"/>
      <c r="C1458" s="23"/>
      <c r="D1458" s="23"/>
      <c r="E1458" s="24"/>
      <c r="F1458" s="24"/>
      <c r="G1458" s="24"/>
      <c r="H1458" s="23"/>
      <c r="I1458" s="23"/>
      <c r="J1458" s="23"/>
      <c r="K1458" s="23"/>
      <c r="L1458" s="23"/>
      <c r="M1458" s="23"/>
      <c r="N1458" s="23"/>
      <c r="O1458" s="24"/>
      <c r="P1458" s="24"/>
      <c r="Q1458" s="24"/>
      <c r="R1458" s="24"/>
      <c r="S1458" s="24"/>
      <c r="T1458" s="24"/>
      <c r="U1458" s="24"/>
      <c r="V1458" s="24"/>
      <c r="W1458" s="24"/>
      <c r="X1458" s="24"/>
      <c r="Y1458" s="24"/>
      <c r="Z1458" s="24"/>
      <c r="AA1458" s="24"/>
      <c r="AB1458" s="24"/>
      <c r="AC1458" s="24"/>
      <c r="AD1458" s="24"/>
      <c r="AE1458" s="24"/>
      <c r="AF1458" s="24"/>
      <c r="AG1458" s="24"/>
      <c r="AH1458" s="24"/>
      <c r="AI1458" s="24"/>
      <c r="AJ1458" s="23"/>
      <c r="AK1458" s="23"/>
      <c r="AL1458" s="23"/>
      <c r="AM1458" s="23" t="str">
        <f t="shared" si="330"/>
        <v/>
      </c>
      <c r="AN1458" s="23" t="str">
        <f t="shared" si="343"/>
        <v/>
      </c>
      <c r="AO1458" s="23" t="str">
        <f t="shared" si="331"/>
        <v/>
      </c>
      <c r="AP1458" s="23" t="str">
        <f t="shared" si="332"/>
        <v/>
      </c>
      <c r="AQ1458" s="24" t="str">
        <f t="array" ref="AQ1458">IF(Q1458="","",IF(Q1458&gt;BU$7,5,(Q1458/(MAX(IF(Q$4:Q$1999&lt;BU$7,Q$4:Q$1999))))*5))</f>
        <v/>
      </c>
      <c r="AR1458" s="24" t="str">
        <f t="array" ref="AR1458">IF(R1458="","",IF(R1458&gt;BV$7,5,(R1458/(MAX(IF(R$4:R$1999&lt;BV$7,R$4:R$1999))))*5))</f>
        <v/>
      </c>
      <c r="AS1458" s="24" t="str">
        <f t="array" ref="AS1458">IF(S1458="","",IF(S1458&gt;BW$7,5,(S1458/(MAX(IF(S$4:S$1999&lt;BW$7,S$4:S$1999))))*5))</f>
        <v/>
      </c>
      <c r="AT1458" s="24" t="str">
        <f t="array" ref="AT1458">IF(T1458="","",IF(T1458&gt;BX$7,5,(T1458/(MAX(IF(T$4:T$1999&lt;BX$7,T$4:T$1999))))*5))</f>
        <v/>
      </c>
      <c r="AU1458" s="24" t="str">
        <f t="array" ref="AU1458">IF(U1458="","",IF(U1458&gt;BY$7,5,(U1458/(MAX(IF(U$4:U$1999&lt;BY$7,U$4:U$1999))))*5))</f>
        <v/>
      </c>
      <c r="AV1458" s="24" t="str">
        <f t="array" ref="AV1458">IF(V1458="","",IF(V1458&gt;BZ$7,5,(V1458/(MAX(IF(V$4:V$1999&lt;BZ$7,V$4:V$1999))))*5))</f>
        <v/>
      </c>
      <c r="AW1458" s="24" t="str">
        <f t="array" ref="AW1458">IF(W1458="","",IF(W1458&gt;CA$7,5,(W1458/(MAX(IF(W$4:W$1999&lt;CA$7,W$4:W$1999))))*5))</f>
        <v/>
      </c>
      <c r="AX1458" s="24" t="str">
        <f t="array" ref="AX1458">IF(X1458="","",IF(X1458&gt;CB$7,5,(X1458/(MAX(IF(X$4:X$1999&lt;CB$7,X$4:X$1999))))*5))</f>
        <v/>
      </c>
      <c r="AY1458" s="24" t="str">
        <f t="array" ref="AY1458">IF(Y1458="","",IF(Y1458&gt;CC$7,5,(Y1458/(MAX(IF(Y$4:Y$1999&lt;CC$7,Y$4:Y$1999))))*5))</f>
        <v/>
      </c>
      <c r="AZ1458" s="24" t="str">
        <f t="array" ref="AZ1458">IF(Z1458="","",IF(Z1458&gt;CD$7,5,(Z1458/(MAX(IF(Z$4:Z$1999&lt;CD$7,Z$4:Z$1999))))*5))</f>
        <v/>
      </c>
      <c r="BA1458" s="24" t="str">
        <f t="array" ref="BA1458">IF(AA1458="","",IF(AA1458&gt;CE$7,5,(AA1458/(MAX(IF(AA$4:AA$1999&lt;CE$7,AA$4:AA$1999))))*5))</f>
        <v/>
      </c>
      <c r="BB1458" s="24" t="str">
        <f t="array" ref="BB1458">IF(AB1458="","",IF(AB1458&gt;CF$7,5,(AB1458/(MAX(IF(AB$4:AB$1999&lt;CF$7,AB$4:AB$1999))))*5))</f>
        <v/>
      </c>
      <c r="BC1458" s="24" t="str">
        <f>IF(AM1458="","",IF($AP1458='WQ Reference'!$A$12,SUMPRODUCT($AQ1458:$BB1458,'WQ Reference'!$B$12:$M$12),IF($AP1458='WQ Reference'!$A$13,SUMPRODUCT($AQ1458:$BB1458,'WQ Reference'!$B$13:$M$13),IF($AP1458='WQ Reference'!$A$14,SUMPRODUCT($AQ1458:$BB1458,'WQ Reference'!$B$14:$M$14),IF($AP1458='WQ Reference'!$A$15,SUMPRODUCT($AQ1458:$BB1458,'WQ Reference'!$B$15:$M$15),IF($AP1458='WQ Reference'!$A$16,SUMPRODUCT($AQ1458:$BB1458,'WQ Reference'!$B$16:$M$16),IF($AP1458='WQ Reference'!$A$17,SUMPRODUCT($AQ1458:$BB1458,'WQ Reference'!$B$17:$M$17),"Invalid Watershed")))))))</f>
        <v/>
      </c>
      <c r="BD1458" s="24" t="str">
        <f t="array" ref="BD1458">IF(AC1458="","",IF(AC1458&gt;CG$7,5,(AC1458/(MAX(IF(AC$4:AC$1999&lt;CG$7,AC$4:AC$1999))))*5))</f>
        <v/>
      </c>
      <c r="BE1458" s="24" t="str">
        <f t="array" ref="BE1458">IF(AD1458="","",IF(AD1458&gt;CH$7,5,(AD1458/(MAX(IF(AD$4:AD$1999&lt;CH$7,AD$4:AD$1999))))*5))</f>
        <v/>
      </c>
      <c r="BF1458" s="24" t="str">
        <f t="array" ref="BF1458">IF(AE1458="","",IF(AE1458&gt;CI$7,5,(AE1458/(MAX(IF(AE$4:AE$1999&lt;CI$7,AE$4:AE$1999))))*5))</f>
        <v/>
      </c>
      <c r="BG1458" s="24" t="str">
        <f t="shared" si="333"/>
        <v/>
      </c>
      <c r="BH1458" s="24" t="str">
        <f t="shared" si="334"/>
        <v/>
      </c>
      <c r="BI1458" s="24" t="str">
        <f t="shared" si="335"/>
        <v/>
      </c>
      <c r="BJ1458" s="24" t="str">
        <f t="shared" si="336"/>
        <v/>
      </c>
      <c r="BK1458" s="24" t="str">
        <f t="shared" si="337"/>
        <v/>
      </c>
      <c r="BL1458" s="24" t="str">
        <f t="shared" si="338"/>
        <v/>
      </c>
      <c r="BM1458" s="24" t="str">
        <f t="shared" si="339"/>
        <v/>
      </c>
      <c r="BN1458" s="24" t="str">
        <f t="shared" si="340"/>
        <v/>
      </c>
      <c r="BO1458" s="24" t="str">
        <f t="shared" si="341"/>
        <v/>
      </c>
      <c r="BP1458" s="24" t="str">
        <f>IF(AM1458="","",SUMPRODUCT(BK1458:BO1458,'Benefit Weights'!$A$3:$E$3))</f>
        <v/>
      </c>
      <c r="BQ1458" s="27" t="str">
        <f t="shared" si="342"/>
        <v/>
      </c>
    </row>
    <row r="1459" spans="1:69" x14ac:dyDescent="0.25">
      <c r="A1459" s="23"/>
      <c r="B1459" s="23"/>
      <c r="C1459" s="23"/>
      <c r="D1459" s="23"/>
      <c r="E1459" s="24"/>
      <c r="F1459" s="24"/>
      <c r="G1459" s="24"/>
      <c r="H1459" s="23"/>
      <c r="I1459" s="23"/>
      <c r="J1459" s="23"/>
      <c r="K1459" s="23"/>
      <c r="L1459" s="23"/>
      <c r="M1459" s="23"/>
      <c r="N1459" s="23"/>
      <c r="O1459" s="24"/>
      <c r="P1459" s="24"/>
      <c r="Q1459" s="24"/>
      <c r="R1459" s="24"/>
      <c r="S1459" s="24"/>
      <c r="T1459" s="24"/>
      <c r="U1459" s="24"/>
      <c r="V1459" s="24"/>
      <c r="W1459" s="24"/>
      <c r="X1459" s="24"/>
      <c r="Y1459" s="24"/>
      <c r="Z1459" s="24"/>
      <c r="AA1459" s="24"/>
      <c r="AB1459" s="24"/>
      <c r="AC1459" s="24"/>
      <c r="AD1459" s="24"/>
      <c r="AE1459" s="24"/>
      <c r="AF1459" s="24"/>
      <c r="AG1459" s="24"/>
      <c r="AH1459" s="24"/>
      <c r="AI1459" s="24"/>
      <c r="AJ1459" s="23"/>
      <c r="AK1459" s="23"/>
      <c r="AL1459" s="23"/>
      <c r="AM1459" s="23" t="str">
        <f t="shared" si="330"/>
        <v/>
      </c>
      <c r="AN1459" s="23" t="str">
        <f t="shared" si="343"/>
        <v/>
      </c>
      <c r="AO1459" s="23" t="str">
        <f t="shared" si="331"/>
        <v/>
      </c>
      <c r="AP1459" s="23" t="str">
        <f t="shared" si="332"/>
        <v/>
      </c>
      <c r="AQ1459" s="24" t="str">
        <f t="array" ref="AQ1459">IF(Q1459="","",IF(Q1459&gt;BU$7,5,(Q1459/(MAX(IF(Q$4:Q$1999&lt;BU$7,Q$4:Q$1999))))*5))</f>
        <v/>
      </c>
      <c r="AR1459" s="24" t="str">
        <f t="array" ref="AR1459">IF(R1459="","",IF(R1459&gt;BV$7,5,(R1459/(MAX(IF(R$4:R$1999&lt;BV$7,R$4:R$1999))))*5))</f>
        <v/>
      </c>
      <c r="AS1459" s="24" t="str">
        <f t="array" ref="AS1459">IF(S1459="","",IF(S1459&gt;BW$7,5,(S1459/(MAX(IF(S$4:S$1999&lt;BW$7,S$4:S$1999))))*5))</f>
        <v/>
      </c>
      <c r="AT1459" s="24" t="str">
        <f t="array" ref="AT1459">IF(T1459="","",IF(T1459&gt;BX$7,5,(T1459/(MAX(IF(T$4:T$1999&lt;BX$7,T$4:T$1999))))*5))</f>
        <v/>
      </c>
      <c r="AU1459" s="24" t="str">
        <f t="array" ref="AU1459">IF(U1459="","",IF(U1459&gt;BY$7,5,(U1459/(MAX(IF(U$4:U$1999&lt;BY$7,U$4:U$1999))))*5))</f>
        <v/>
      </c>
      <c r="AV1459" s="24" t="str">
        <f t="array" ref="AV1459">IF(V1459="","",IF(V1459&gt;BZ$7,5,(V1459/(MAX(IF(V$4:V$1999&lt;BZ$7,V$4:V$1999))))*5))</f>
        <v/>
      </c>
      <c r="AW1459" s="24" t="str">
        <f t="array" ref="AW1459">IF(W1459="","",IF(W1459&gt;CA$7,5,(W1459/(MAX(IF(W$4:W$1999&lt;CA$7,W$4:W$1999))))*5))</f>
        <v/>
      </c>
      <c r="AX1459" s="24" t="str">
        <f t="array" ref="AX1459">IF(X1459="","",IF(X1459&gt;CB$7,5,(X1459/(MAX(IF(X$4:X$1999&lt;CB$7,X$4:X$1999))))*5))</f>
        <v/>
      </c>
      <c r="AY1459" s="24" t="str">
        <f t="array" ref="AY1459">IF(Y1459="","",IF(Y1459&gt;CC$7,5,(Y1459/(MAX(IF(Y$4:Y$1999&lt;CC$7,Y$4:Y$1999))))*5))</f>
        <v/>
      </c>
      <c r="AZ1459" s="24" t="str">
        <f t="array" ref="AZ1459">IF(Z1459="","",IF(Z1459&gt;CD$7,5,(Z1459/(MAX(IF(Z$4:Z$1999&lt;CD$7,Z$4:Z$1999))))*5))</f>
        <v/>
      </c>
      <c r="BA1459" s="24" t="str">
        <f t="array" ref="BA1459">IF(AA1459="","",IF(AA1459&gt;CE$7,5,(AA1459/(MAX(IF(AA$4:AA$1999&lt;CE$7,AA$4:AA$1999))))*5))</f>
        <v/>
      </c>
      <c r="BB1459" s="24" t="str">
        <f t="array" ref="BB1459">IF(AB1459="","",IF(AB1459&gt;CF$7,5,(AB1459/(MAX(IF(AB$4:AB$1999&lt;CF$7,AB$4:AB$1999))))*5))</f>
        <v/>
      </c>
      <c r="BC1459" s="24" t="str">
        <f>IF(AM1459="","",IF($AP1459='WQ Reference'!$A$12,SUMPRODUCT($AQ1459:$BB1459,'WQ Reference'!$B$12:$M$12),IF($AP1459='WQ Reference'!$A$13,SUMPRODUCT($AQ1459:$BB1459,'WQ Reference'!$B$13:$M$13),IF($AP1459='WQ Reference'!$A$14,SUMPRODUCT($AQ1459:$BB1459,'WQ Reference'!$B$14:$M$14),IF($AP1459='WQ Reference'!$A$15,SUMPRODUCT($AQ1459:$BB1459,'WQ Reference'!$B$15:$M$15),IF($AP1459='WQ Reference'!$A$16,SUMPRODUCT($AQ1459:$BB1459,'WQ Reference'!$B$16:$M$16),IF($AP1459='WQ Reference'!$A$17,SUMPRODUCT($AQ1459:$BB1459,'WQ Reference'!$B$17:$M$17),"Invalid Watershed")))))))</f>
        <v/>
      </c>
      <c r="BD1459" s="24" t="str">
        <f t="array" ref="BD1459">IF(AC1459="","",IF(AC1459&gt;CG$7,5,(AC1459/(MAX(IF(AC$4:AC$1999&lt;CG$7,AC$4:AC$1999))))*5))</f>
        <v/>
      </c>
      <c r="BE1459" s="24" t="str">
        <f t="array" ref="BE1459">IF(AD1459="","",IF(AD1459&gt;CH$7,5,(AD1459/(MAX(IF(AD$4:AD$1999&lt;CH$7,AD$4:AD$1999))))*5))</f>
        <v/>
      </c>
      <c r="BF1459" s="24" t="str">
        <f t="array" ref="BF1459">IF(AE1459="","",IF(AE1459&gt;CI$7,5,(AE1459/(MAX(IF(AE$4:AE$1999&lt;CI$7,AE$4:AE$1999))))*5))</f>
        <v/>
      </c>
      <c r="BG1459" s="24" t="str">
        <f t="shared" si="333"/>
        <v/>
      </c>
      <c r="BH1459" s="24" t="str">
        <f t="shared" si="334"/>
        <v/>
      </c>
      <c r="BI1459" s="24" t="str">
        <f t="shared" si="335"/>
        <v/>
      </c>
      <c r="BJ1459" s="24" t="str">
        <f t="shared" si="336"/>
        <v/>
      </c>
      <c r="BK1459" s="24" t="str">
        <f t="shared" si="337"/>
        <v/>
      </c>
      <c r="BL1459" s="24" t="str">
        <f t="shared" si="338"/>
        <v/>
      </c>
      <c r="BM1459" s="24" t="str">
        <f t="shared" si="339"/>
        <v/>
      </c>
      <c r="BN1459" s="24" t="str">
        <f t="shared" si="340"/>
        <v/>
      </c>
      <c r="BO1459" s="24" t="str">
        <f t="shared" si="341"/>
        <v/>
      </c>
      <c r="BP1459" s="24" t="str">
        <f>IF(AM1459="","",SUMPRODUCT(BK1459:BO1459,'Benefit Weights'!$A$3:$E$3))</f>
        <v/>
      </c>
      <c r="BQ1459" s="27" t="str">
        <f t="shared" si="342"/>
        <v/>
      </c>
    </row>
    <row r="1460" spans="1:69" x14ac:dyDescent="0.25">
      <c r="A1460" s="23"/>
      <c r="B1460" s="23"/>
      <c r="C1460" s="23"/>
      <c r="D1460" s="23"/>
      <c r="E1460" s="24"/>
      <c r="F1460" s="24"/>
      <c r="G1460" s="24"/>
      <c r="H1460" s="23"/>
      <c r="I1460" s="23"/>
      <c r="J1460" s="23"/>
      <c r="K1460" s="23"/>
      <c r="L1460" s="23"/>
      <c r="M1460" s="23"/>
      <c r="N1460" s="23"/>
      <c r="O1460" s="24"/>
      <c r="P1460" s="24"/>
      <c r="Q1460" s="24"/>
      <c r="R1460" s="24"/>
      <c r="S1460" s="24"/>
      <c r="T1460" s="24"/>
      <c r="U1460" s="24"/>
      <c r="V1460" s="24"/>
      <c r="W1460" s="24"/>
      <c r="X1460" s="24"/>
      <c r="Y1460" s="24"/>
      <c r="Z1460" s="24"/>
      <c r="AA1460" s="24"/>
      <c r="AB1460" s="24"/>
      <c r="AC1460" s="24"/>
      <c r="AD1460" s="24"/>
      <c r="AE1460" s="24"/>
      <c r="AF1460" s="24"/>
      <c r="AG1460" s="24"/>
      <c r="AH1460" s="24"/>
      <c r="AI1460" s="24"/>
      <c r="AJ1460" s="23"/>
      <c r="AK1460" s="23"/>
      <c r="AL1460" s="23"/>
      <c r="AM1460" s="23" t="str">
        <f t="shared" si="330"/>
        <v/>
      </c>
      <c r="AN1460" s="23" t="str">
        <f t="shared" si="343"/>
        <v/>
      </c>
      <c r="AO1460" s="23" t="str">
        <f t="shared" si="331"/>
        <v/>
      </c>
      <c r="AP1460" s="23" t="str">
        <f t="shared" si="332"/>
        <v/>
      </c>
      <c r="AQ1460" s="24" t="str">
        <f t="array" ref="AQ1460">IF(Q1460="","",IF(Q1460&gt;BU$7,5,(Q1460/(MAX(IF(Q$4:Q$1999&lt;BU$7,Q$4:Q$1999))))*5))</f>
        <v/>
      </c>
      <c r="AR1460" s="24" t="str">
        <f t="array" ref="AR1460">IF(R1460="","",IF(R1460&gt;BV$7,5,(R1460/(MAX(IF(R$4:R$1999&lt;BV$7,R$4:R$1999))))*5))</f>
        <v/>
      </c>
      <c r="AS1460" s="24" t="str">
        <f t="array" ref="AS1460">IF(S1460="","",IF(S1460&gt;BW$7,5,(S1460/(MAX(IF(S$4:S$1999&lt;BW$7,S$4:S$1999))))*5))</f>
        <v/>
      </c>
      <c r="AT1460" s="24" t="str">
        <f t="array" ref="AT1460">IF(T1460="","",IF(T1460&gt;BX$7,5,(T1460/(MAX(IF(T$4:T$1999&lt;BX$7,T$4:T$1999))))*5))</f>
        <v/>
      </c>
      <c r="AU1460" s="24" t="str">
        <f t="array" ref="AU1460">IF(U1460="","",IF(U1460&gt;BY$7,5,(U1460/(MAX(IF(U$4:U$1999&lt;BY$7,U$4:U$1999))))*5))</f>
        <v/>
      </c>
      <c r="AV1460" s="24" t="str">
        <f t="array" ref="AV1460">IF(V1460="","",IF(V1460&gt;BZ$7,5,(V1460/(MAX(IF(V$4:V$1999&lt;BZ$7,V$4:V$1999))))*5))</f>
        <v/>
      </c>
      <c r="AW1460" s="24" t="str">
        <f t="array" ref="AW1460">IF(W1460="","",IF(W1460&gt;CA$7,5,(W1460/(MAX(IF(W$4:W$1999&lt;CA$7,W$4:W$1999))))*5))</f>
        <v/>
      </c>
      <c r="AX1460" s="24" t="str">
        <f t="array" ref="AX1460">IF(X1460="","",IF(X1460&gt;CB$7,5,(X1460/(MAX(IF(X$4:X$1999&lt;CB$7,X$4:X$1999))))*5))</f>
        <v/>
      </c>
      <c r="AY1460" s="24" t="str">
        <f t="array" ref="AY1460">IF(Y1460="","",IF(Y1460&gt;CC$7,5,(Y1460/(MAX(IF(Y$4:Y$1999&lt;CC$7,Y$4:Y$1999))))*5))</f>
        <v/>
      </c>
      <c r="AZ1460" s="24" t="str">
        <f t="array" ref="AZ1460">IF(Z1460="","",IF(Z1460&gt;CD$7,5,(Z1460/(MAX(IF(Z$4:Z$1999&lt;CD$7,Z$4:Z$1999))))*5))</f>
        <v/>
      </c>
      <c r="BA1460" s="24" t="str">
        <f t="array" ref="BA1460">IF(AA1460="","",IF(AA1460&gt;CE$7,5,(AA1460/(MAX(IF(AA$4:AA$1999&lt;CE$7,AA$4:AA$1999))))*5))</f>
        <v/>
      </c>
      <c r="BB1460" s="24" t="str">
        <f t="array" ref="BB1460">IF(AB1460="","",IF(AB1460&gt;CF$7,5,(AB1460/(MAX(IF(AB$4:AB$1999&lt;CF$7,AB$4:AB$1999))))*5))</f>
        <v/>
      </c>
      <c r="BC1460" s="24" t="str">
        <f>IF(AM1460="","",IF($AP1460='WQ Reference'!$A$12,SUMPRODUCT($AQ1460:$BB1460,'WQ Reference'!$B$12:$M$12),IF($AP1460='WQ Reference'!$A$13,SUMPRODUCT($AQ1460:$BB1460,'WQ Reference'!$B$13:$M$13),IF($AP1460='WQ Reference'!$A$14,SUMPRODUCT($AQ1460:$BB1460,'WQ Reference'!$B$14:$M$14),IF($AP1460='WQ Reference'!$A$15,SUMPRODUCT($AQ1460:$BB1460,'WQ Reference'!$B$15:$M$15),IF($AP1460='WQ Reference'!$A$16,SUMPRODUCT($AQ1460:$BB1460,'WQ Reference'!$B$16:$M$16),IF($AP1460='WQ Reference'!$A$17,SUMPRODUCT($AQ1460:$BB1460,'WQ Reference'!$B$17:$M$17),"Invalid Watershed")))))))</f>
        <v/>
      </c>
      <c r="BD1460" s="24" t="str">
        <f t="array" ref="BD1460">IF(AC1460="","",IF(AC1460&gt;CG$7,5,(AC1460/(MAX(IF(AC$4:AC$1999&lt;CG$7,AC$4:AC$1999))))*5))</f>
        <v/>
      </c>
      <c r="BE1460" s="24" t="str">
        <f t="array" ref="BE1460">IF(AD1460="","",IF(AD1460&gt;CH$7,5,(AD1460/(MAX(IF(AD$4:AD$1999&lt;CH$7,AD$4:AD$1999))))*5))</f>
        <v/>
      </c>
      <c r="BF1460" s="24" t="str">
        <f t="array" ref="BF1460">IF(AE1460="","",IF(AE1460&gt;CI$7,5,(AE1460/(MAX(IF(AE$4:AE$1999&lt;CI$7,AE$4:AE$1999))))*5))</f>
        <v/>
      </c>
      <c r="BG1460" s="24" t="str">
        <f t="shared" si="333"/>
        <v/>
      </c>
      <c r="BH1460" s="24" t="str">
        <f t="shared" si="334"/>
        <v/>
      </c>
      <c r="BI1460" s="24" t="str">
        <f t="shared" si="335"/>
        <v/>
      </c>
      <c r="BJ1460" s="24" t="str">
        <f t="shared" si="336"/>
        <v/>
      </c>
      <c r="BK1460" s="24" t="str">
        <f t="shared" si="337"/>
        <v/>
      </c>
      <c r="BL1460" s="24" t="str">
        <f t="shared" si="338"/>
        <v/>
      </c>
      <c r="BM1460" s="24" t="str">
        <f t="shared" si="339"/>
        <v/>
      </c>
      <c r="BN1460" s="24" t="str">
        <f t="shared" si="340"/>
        <v/>
      </c>
      <c r="BO1460" s="24" t="str">
        <f t="shared" si="341"/>
        <v/>
      </c>
      <c r="BP1460" s="24" t="str">
        <f>IF(AM1460="","",SUMPRODUCT(BK1460:BO1460,'Benefit Weights'!$A$3:$E$3))</f>
        <v/>
      </c>
      <c r="BQ1460" s="27" t="str">
        <f t="shared" si="342"/>
        <v/>
      </c>
    </row>
    <row r="1461" spans="1:69" x14ac:dyDescent="0.25">
      <c r="A1461" s="23"/>
      <c r="B1461" s="23"/>
      <c r="C1461" s="23"/>
      <c r="D1461" s="23"/>
      <c r="E1461" s="24"/>
      <c r="F1461" s="24"/>
      <c r="G1461" s="24"/>
      <c r="H1461" s="23"/>
      <c r="I1461" s="23"/>
      <c r="J1461" s="23"/>
      <c r="K1461" s="23"/>
      <c r="L1461" s="23"/>
      <c r="M1461" s="23"/>
      <c r="N1461" s="23"/>
      <c r="O1461" s="24"/>
      <c r="P1461" s="24"/>
      <c r="Q1461" s="24"/>
      <c r="R1461" s="24"/>
      <c r="S1461" s="24"/>
      <c r="T1461" s="24"/>
      <c r="U1461" s="24"/>
      <c r="V1461" s="24"/>
      <c r="W1461" s="24"/>
      <c r="X1461" s="24"/>
      <c r="Y1461" s="24"/>
      <c r="Z1461" s="24"/>
      <c r="AA1461" s="24"/>
      <c r="AB1461" s="24"/>
      <c r="AC1461" s="24"/>
      <c r="AD1461" s="24"/>
      <c r="AE1461" s="24"/>
      <c r="AF1461" s="24"/>
      <c r="AG1461" s="24"/>
      <c r="AH1461" s="24"/>
      <c r="AI1461" s="24"/>
      <c r="AJ1461" s="23"/>
      <c r="AK1461" s="23"/>
      <c r="AL1461" s="23"/>
      <c r="AM1461" s="23" t="str">
        <f t="shared" si="330"/>
        <v/>
      </c>
      <c r="AN1461" s="23" t="str">
        <f t="shared" si="343"/>
        <v/>
      </c>
      <c r="AO1461" s="23" t="str">
        <f t="shared" si="331"/>
        <v/>
      </c>
      <c r="AP1461" s="23" t="str">
        <f t="shared" si="332"/>
        <v/>
      </c>
      <c r="AQ1461" s="24" t="str">
        <f t="array" ref="AQ1461">IF(Q1461="","",IF(Q1461&gt;BU$7,5,(Q1461/(MAX(IF(Q$4:Q$1999&lt;BU$7,Q$4:Q$1999))))*5))</f>
        <v/>
      </c>
      <c r="AR1461" s="24" t="str">
        <f t="array" ref="AR1461">IF(R1461="","",IF(R1461&gt;BV$7,5,(R1461/(MAX(IF(R$4:R$1999&lt;BV$7,R$4:R$1999))))*5))</f>
        <v/>
      </c>
      <c r="AS1461" s="24" t="str">
        <f t="array" ref="AS1461">IF(S1461="","",IF(S1461&gt;BW$7,5,(S1461/(MAX(IF(S$4:S$1999&lt;BW$7,S$4:S$1999))))*5))</f>
        <v/>
      </c>
      <c r="AT1461" s="24" t="str">
        <f t="array" ref="AT1461">IF(T1461="","",IF(T1461&gt;BX$7,5,(T1461/(MAX(IF(T$4:T$1999&lt;BX$7,T$4:T$1999))))*5))</f>
        <v/>
      </c>
      <c r="AU1461" s="24" t="str">
        <f t="array" ref="AU1461">IF(U1461="","",IF(U1461&gt;BY$7,5,(U1461/(MAX(IF(U$4:U$1999&lt;BY$7,U$4:U$1999))))*5))</f>
        <v/>
      </c>
      <c r="AV1461" s="24" t="str">
        <f t="array" ref="AV1461">IF(V1461="","",IF(V1461&gt;BZ$7,5,(V1461/(MAX(IF(V$4:V$1999&lt;BZ$7,V$4:V$1999))))*5))</f>
        <v/>
      </c>
      <c r="AW1461" s="24" t="str">
        <f t="array" ref="AW1461">IF(W1461="","",IF(W1461&gt;CA$7,5,(W1461/(MAX(IF(W$4:W$1999&lt;CA$7,W$4:W$1999))))*5))</f>
        <v/>
      </c>
      <c r="AX1461" s="24" t="str">
        <f t="array" ref="AX1461">IF(X1461="","",IF(X1461&gt;CB$7,5,(X1461/(MAX(IF(X$4:X$1999&lt;CB$7,X$4:X$1999))))*5))</f>
        <v/>
      </c>
      <c r="AY1461" s="24" t="str">
        <f t="array" ref="AY1461">IF(Y1461="","",IF(Y1461&gt;CC$7,5,(Y1461/(MAX(IF(Y$4:Y$1999&lt;CC$7,Y$4:Y$1999))))*5))</f>
        <v/>
      </c>
      <c r="AZ1461" s="24" t="str">
        <f t="array" ref="AZ1461">IF(Z1461="","",IF(Z1461&gt;CD$7,5,(Z1461/(MAX(IF(Z$4:Z$1999&lt;CD$7,Z$4:Z$1999))))*5))</f>
        <v/>
      </c>
      <c r="BA1461" s="24" t="str">
        <f t="array" ref="BA1461">IF(AA1461="","",IF(AA1461&gt;CE$7,5,(AA1461/(MAX(IF(AA$4:AA$1999&lt;CE$7,AA$4:AA$1999))))*5))</f>
        <v/>
      </c>
      <c r="BB1461" s="24" t="str">
        <f t="array" ref="BB1461">IF(AB1461="","",IF(AB1461&gt;CF$7,5,(AB1461/(MAX(IF(AB$4:AB$1999&lt;CF$7,AB$4:AB$1999))))*5))</f>
        <v/>
      </c>
      <c r="BC1461" s="24" t="str">
        <f>IF(AM1461="","",IF($AP1461='WQ Reference'!$A$12,SUMPRODUCT($AQ1461:$BB1461,'WQ Reference'!$B$12:$M$12),IF($AP1461='WQ Reference'!$A$13,SUMPRODUCT($AQ1461:$BB1461,'WQ Reference'!$B$13:$M$13),IF($AP1461='WQ Reference'!$A$14,SUMPRODUCT($AQ1461:$BB1461,'WQ Reference'!$B$14:$M$14),IF($AP1461='WQ Reference'!$A$15,SUMPRODUCT($AQ1461:$BB1461,'WQ Reference'!$B$15:$M$15),IF($AP1461='WQ Reference'!$A$16,SUMPRODUCT($AQ1461:$BB1461,'WQ Reference'!$B$16:$M$16),IF($AP1461='WQ Reference'!$A$17,SUMPRODUCT($AQ1461:$BB1461,'WQ Reference'!$B$17:$M$17),"Invalid Watershed")))))))</f>
        <v/>
      </c>
      <c r="BD1461" s="24" t="str">
        <f t="array" ref="BD1461">IF(AC1461="","",IF(AC1461&gt;CG$7,5,(AC1461/(MAX(IF(AC$4:AC$1999&lt;CG$7,AC$4:AC$1999))))*5))</f>
        <v/>
      </c>
      <c r="BE1461" s="24" t="str">
        <f t="array" ref="BE1461">IF(AD1461="","",IF(AD1461&gt;CH$7,5,(AD1461/(MAX(IF(AD$4:AD$1999&lt;CH$7,AD$4:AD$1999))))*5))</f>
        <v/>
      </c>
      <c r="BF1461" s="24" t="str">
        <f t="array" ref="BF1461">IF(AE1461="","",IF(AE1461&gt;CI$7,5,(AE1461/(MAX(IF(AE$4:AE$1999&lt;CI$7,AE$4:AE$1999))))*5))</f>
        <v/>
      </c>
      <c r="BG1461" s="24" t="str">
        <f t="shared" si="333"/>
        <v/>
      </c>
      <c r="BH1461" s="24" t="str">
        <f t="shared" si="334"/>
        <v/>
      </c>
      <c r="BI1461" s="24" t="str">
        <f t="shared" si="335"/>
        <v/>
      </c>
      <c r="BJ1461" s="24" t="str">
        <f t="shared" si="336"/>
        <v/>
      </c>
      <c r="BK1461" s="24" t="str">
        <f t="shared" si="337"/>
        <v/>
      </c>
      <c r="BL1461" s="24" t="str">
        <f t="shared" si="338"/>
        <v/>
      </c>
      <c r="BM1461" s="24" t="str">
        <f t="shared" si="339"/>
        <v/>
      </c>
      <c r="BN1461" s="24" t="str">
        <f t="shared" si="340"/>
        <v/>
      </c>
      <c r="BO1461" s="24" t="str">
        <f t="shared" si="341"/>
        <v/>
      </c>
      <c r="BP1461" s="24" t="str">
        <f>IF(AM1461="","",SUMPRODUCT(BK1461:BO1461,'Benefit Weights'!$A$3:$E$3))</f>
        <v/>
      </c>
      <c r="BQ1461" s="27" t="str">
        <f t="shared" si="342"/>
        <v/>
      </c>
    </row>
    <row r="1462" spans="1:69" x14ac:dyDescent="0.25">
      <c r="A1462" s="23"/>
      <c r="B1462" s="23"/>
      <c r="C1462" s="23"/>
      <c r="D1462" s="23"/>
      <c r="E1462" s="24"/>
      <c r="F1462" s="24"/>
      <c r="G1462" s="24"/>
      <c r="H1462" s="23"/>
      <c r="I1462" s="23"/>
      <c r="J1462" s="23"/>
      <c r="K1462" s="23"/>
      <c r="L1462" s="23"/>
      <c r="M1462" s="23"/>
      <c r="N1462" s="23"/>
      <c r="O1462" s="24"/>
      <c r="P1462" s="24"/>
      <c r="Q1462" s="24"/>
      <c r="R1462" s="24"/>
      <c r="S1462" s="24"/>
      <c r="T1462" s="24"/>
      <c r="U1462" s="24"/>
      <c r="V1462" s="24"/>
      <c r="W1462" s="24"/>
      <c r="X1462" s="24"/>
      <c r="Y1462" s="24"/>
      <c r="Z1462" s="24"/>
      <c r="AA1462" s="24"/>
      <c r="AB1462" s="24"/>
      <c r="AC1462" s="24"/>
      <c r="AD1462" s="24"/>
      <c r="AE1462" s="24"/>
      <c r="AF1462" s="24"/>
      <c r="AG1462" s="24"/>
      <c r="AH1462" s="24"/>
      <c r="AI1462" s="24"/>
      <c r="AJ1462" s="23"/>
      <c r="AK1462" s="23"/>
      <c r="AL1462" s="23"/>
      <c r="AM1462" s="23" t="str">
        <f t="shared" si="330"/>
        <v/>
      </c>
      <c r="AN1462" s="23" t="str">
        <f t="shared" si="343"/>
        <v/>
      </c>
      <c r="AO1462" s="23" t="str">
        <f t="shared" si="331"/>
        <v/>
      </c>
      <c r="AP1462" s="23" t="str">
        <f t="shared" si="332"/>
        <v/>
      </c>
      <c r="AQ1462" s="24" t="str">
        <f t="array" ref="AQ1462">IF(Q1462="","",IF(Q1462&gt;BU$7,5,(Q1462/(MAX(IF(Q$4:Q$1999&lt;BU$7,Q$4:Q$1999))))*5))</f>
        <v/>
      </c>
      <c r="AR1462" s="24" t="str">
        <f t="array" ref="AR1462">IF(R1462="","",IF(R1462&gt;BV$7,5,(R1462/(MAX(IF(R$4:R$1999&lt;BV$7,R$4:R$1999))))*5))</f>
        <v/>
      </c>
      <c r="AS1462" s="24" t="str">
        <f t="array" ref="AS1462">IF(S1462="","",IF(S1462&gt;BW$7,5,(S1462/(MAX(IF(S$4:S$1999&lt;BW$7,S$4:S$1999))))*5))</f>
        <v/>
      </c>
      <c r="AT1462" s="24" t="str">
        <f t="array" ref="AT1462">IF(T1462="","",IF(T1462&gt;BX$7,5,(T1462/(MAX(IF(T$4:T$1999&lt;BX$7,T$4:T$1999))))*5))</f>
        <v/>
      </c>
      <c r="AU1462" s="24" t="str">
        <f t="array" ref="AU1462">IF(U1462="","",IF(U1462&gt;BY$7,5,(U1462/(MAX(IF(U$4:U$1999&lt;BY$7,U$4:U$1999))))*5))</f>
        <v/>
      </c>
      <c r="AV1462" s="24" t="str">
        <f t="array" ref="AV1462">IF(V1462="","",IF(V1462&gt;BZ$7,5,(V1462/(MAX(IF(V$4:V$1999&lt;BZ$7,V$4:V$1999))))*5))</f>
        <v/>
      </c>
      <c r="AW1462" s="24" t="str">
        <f t="array" ref="AW1462">IF(W1462="","",IF(W1462&gt;CA$7,5,(W1462/(MAX(IF(W$4:W$1999&lt;CA$7,W$4:W$1999))))*5))</f>
        <v/>
      </c>
      <c r="AX1462" s="24" t="str">
        <f t="array" ref="AX1462">IF(X1462="","",IF(X1462&gt;CB$7,5,(X1462/(MAX(IF(X$4:X$1999&lt;CB$7,X$4:X$1999))))*5))</f>
        <v/>
      </c>
      <c r="AY1462" s="24" t="str">
        <f t="array" ref="AY1462">IF(Y1462="","",IF(Y1462&gt;CC$7,5,(Y1462/(MAX(IF(Y$4:Y$1999&lt;CC$7,Y$4:Y$1999))))*5))</f>
        <v/>
      </c>
      <c r="AZ1462" s="24" t="str">
        <f t="array" ref="AZ1462">IF(Z1462="","",IF(Z1462&gt;CD$7,5,(Z1462/(MAX(IF(Z$4:Z$1999&lt;CD$7,Z$4:Z$1999))))*5))</f>
        <v/>
      </c>
      <c r="BA1462" s="24" t="str">
        <f t="array" ref="BA1462">IF(AA1462="","",IF(AA1462&gt;CE$7,5,(AA1462/(MAX(IF(AA$4:AA$1999&lt;CE$7,AA$4:AA$1999))))*5))</f>
        <v/>
      </c>
      <c r="BB1462" s="24" t="str">
        <f t="array" ref="BB1462">IF(AB1462="","",IF(AB1462&gt;CF$7,5,(AB1462/(MAX(IF(AB$4:AB$1999&lt;CF$7,AB$4:AB$1999))))*5))</f>
        <v/>
      </c>
      <c r="BC1462" s="24" t="str">
        <f>IF(AM1462="","",IF($AP1462='WQ Reference'!$A$12,SUMPRODUCT($AQ1462:$BB1462,'WQ Reference'!$B$12:$M$12),IF($AP1462='WQ Reference'!$A$13,SUMPRODUCT($AQ1462:$BB1462,'WQ Reference'!$B$13:$M$13),IF($AP1462='WQ Reference'!$A$14,SUMPRODUCT($AQ1462:$BB1462,'WQ Reference'!$B$14:$M$14),IF($AP1462='WQ Reference'!$A$15,SUMPRODUCT($AQ1462:$BB1462,'WQ Reference'!$B$15:$M$15),IF($AP1462='WQ Reference'!$A$16,SUMPRODUCT($AQ1462:$BB1462,'WQ Reference'!$B$16:$M$16),IF($AP1462='WQ Reference'!$A$17,SUMPRODUCT($AQ1462:$BB1462,'WQ Reference'!$B$17:$M$17),"Invalid Watershed")))))))</f>
        <v/>
      </c>
      <c r="BD1462" s="24" t="str">
        <f t="array" ref="BD1462">IF(AC1462="","",IF(AC1462&gt;CG$7,5,(AC1462/(MAX(IF(AC$4:AC$1999&lt;CG$7,AC$4:AC$1999))))*5))</f>
        <v/>
      </c>
      <c r="BE1462" s="24" t="str">
        <f t="array" ref="BE1462">IF(AD1462="","",IF(AD1462&gt;CH$7,5,(AD1462/(MAX(IF(AD$4:AD$1999&lt;CH$7,AD$4:AD$1999))))*5))</f>
        <v/>
      </c>
      <c r="BF1462" s="24" t="str">
        <f t="array" ref="BF1462">IF(AE1462="","",IF(AE1462&gt;CI$7,5,(AE1462/(MAX(IF(AE$4:AE$1999&lt;CI$7,AE$4:AE$1999))))*5))</f>
        <v/>
      </c>
      <c r="BG1462" s="24" t="str">
        <f t="shared" si="333"/>
        <v/>
      </c>
      <c r="BH1462" s="24" t="str">
        <f t="shared" si="334"/>
        <v/>
      </c>
      <c r="BI1462" s="24" t="str">
        <f t="shared" si="335"/>
        <v/>
      </c>
      <c r="BJ1462" s="24" t="str">
        <f t="shared" si="336"/>
        <v/>
      </c>
      <c r="BK1462" s="24" t="str">
        <f t="shared" si="337"/>
        <v/>
      </c>
      <c r="BL1462" s="24" t="str">
        <f t="shared" si="338"/>
        <v/>
      </c>
      <c r="BM1462" s="24" t="str">
        <f t="shared" si="339"/>
        <v/>
      </c>
      <c r="BN1462" s="24" t="str">
        <f t="shared" si="340"/>
        <v/>
      </c>
      <c r="BO1462" s="24" t="str">
        <f t="shared" si="341"/>
        <v/>
      </c>
      <c r="BP1462" s="24" t="str">
        <f>IF(AM1462="","",SUMPRODUCT(BK1462:BO1462,'Benefit Weights'!$A$3:$E$3))</f>
        <v/>
      </c>
      <c r="BQ1462" s="27" t="str">
        <f t="shared" si="342"/>
        <v/>
      </c>
    </row>
    <row r="1463" spans="1:69" x14ac:dyDescent="0.25">
      <c r="A1463" s="23"/>
      <c r="B1463" s="23"/>
      <c r="C1463" s="23"/>
      <c r="D1463" s="23"/>
      <c r="E1463" s="24"/>
      <c r="F1463" s="24"/>
      <c r="G1463" s="24"/>
      <c r="H1463" s="23"/>
      <c r="I1463" s="23"/>
      <c r="J1463" s="23"/>
      <c r="K1463" s="23"/>
      <c r="L1463" s="23"/>
      <c r="M1463" s="23"/>
      <c r="N1463" s="23"/>
      <c r="O1463" s="24"/>
      <c r="P1463" s="24"/>
      <c r="Q1463" s="24"/>
      <c r="R1463" s="24"/>
      <c r="S1463" s="24"/>
      <c r="T1463" s="24"/>
      <c r="U1463" s="24"/>
      <c r="V1463" s="24"/>
      <c r="W1463" s="24"/>
      <c r="X1463" s="24"/>
      <c r="Y1463" s="24"/>
      <c r="Z1463" s="24"/>
      <c r="AA1463" s="24"/>
      <c r="AB1463" s="24"/>
      <c r="AC1463" s="24"/>
      <c r="AD1463" s="24"/>
      <c r="AE1463" s="24"/>
      <c r="AF1463" s="24"/>
      <c r="AG1463" s="24"/>
      <c r="AH1463" s="24"/>
      <c r="AI1463" s="24"/>
      <c r="AJ1463" s="23"/>
      <c r="AK1463" s="23"/>
      <c r="AL1463" s="23"/>
      <c r="AM1463" s="23" t="str">
        <f t="shared" si="330"/>
        <v/>
      </c>
      <c r="AN1463" s="23" t="str">
        <f t="shared" si="343"/>
        <v/>
      </c>
      <c r="AO1463" s="23" t="str">
        <f t="shared" si="331"/>
        <v/>
      </c>
      <c r="AP1463" s="23" t="str">
        <f t="shared" si="332"/>
        <v/>
      </c>
      <c r="AQ1463" s="24" t="str">
        <f t="array" ref="AQ1463">IF(Q1463="","",IF(Q1463&gt;BU$7,5,(Q1463/(MAX(IF(Q$4:Q$1999&lt;BU$7,Q$4:Q$1999))))*5))</f>
        <v/>
      </c>
      <c r="AR1463" s="24" t="str">
        <f t="array" ref="AR1463">IF(R1463="","",IF(R1463&gt;BV$7,5,(R1463/(MAX(IF(R$4:R$1999&lt;BV$7,R$4:R$1999))))*5))</f>
        <v/>
      </c>
      <c r="AS1463" s="24" t="str">
        <f t="array" ref="AS1463">IF(S1463="","",IF(S1463&gt;BW$7,5,(S1463/(MAX(IF(S$4:S$1999&lt;BW$7,S$4:S$1999))))*5))</f>
        <v/>
      </c>
      <c r="AT1463" s="24" t="str">
        <f t="array" ref="AT1463">IF(T1463="","",IF(T1463&gt;BX$7,5,(T1463/(MAX(IF(T$4:T$1999&lt;BX$7,T$4:T$1999))))*5))</f>
        <v/>
      </c>
      <c r="AU1463" s="24" t="str">
        <f t="array" ref="AU1463">IF(U1463="","",IF(U1463&gt;BY$7,5,(U1463/(MAX(IF(U$4:U$1999&lt;BY$7,U$4:U$1999))))*5))</f>
        <v/>
      </c>
      <c r="AV1463" s="24" t="str">
        <f t="array" ref="AV1463">IF(V1463="","",IF(V1463&gt;BZ$7,5,(V1463/(MAX(IF(V$4:V$1999&lt;BZ$7,V$4:V$1999))))*5))</f>
        <v/>
      </c>
      <c r="AW1463" s="24" t="str">
        <f t="array" ref="AW1463">IF(W1463="","",IF(W1463&gt;CA$7,5,(W1463/(MAX(IF(W$4:W$1999&lt;CA$7,W$4:W$1999))))*5))</f>
        <v/>
      </c>
      <c r="AX1463" s="24" t="str">
        <f t="array" ref="AX1463">IF(X1463="","",IF(X1463&gt;CB$7,5,(X1463/(MAX(IF(X$4:X$1999&lt;CB$7,X$4:X$1999))))*5))</f>
        <v/>
      </c>
      <c r="AY1463" s="24" t="str">
        <f t="array" ref="AY1463">IF(Y1463="","",IF(Y1463&gt;CC$7,5,(Y1463/(MAX(IF(Y$4:Y$1999&lt;CC$7,Y$4:Y$1999))))*5))</f>
        <v/>
      </c>
      <c r="AZ1463" s="24" t="str">
        <f t="array" ref="AZ1463">IF(Z1463="","",IF(Z1463&gt;CD$7,5,(Z1463/(MAX(IF(Z$4:Z$1999&lt;CD$7,Z$4:Z$1999))))*5))</f>
        <v/>
      </c>
      <c r="BA1463" s="24" t="str">
        <f t="array" ref="BA1463">IF(AA1463="","",IF(AA1463&gt;CE$7,5,(AA1463/(MAX(IF(AA$4:AA$1999&lt;CE$7,AA$4:AA$1999))))*5))</f>
        <v/>
      </c>
      <c r="BB1463" s="24" t="str">
        <f t="array" ref="BB1463">IF(AB1463="","",IF(AB1463&gt;CF$7,5,(AB1463/(MAX(IF(AB$4:AB$1999&lt;CF$7,AB$4:AB$1999))))*5))</f>
        <v/>
      </c>
      <c r="BC1463" s="24" t="str">
        <f>IF(AM1463="","",IF($AP1463='WQ Reference'!$A$12,SUMPRODUCT($AQ1463:$BB1463,'WQ Reference'!$B$12:$M$12),IF($AP1463='WQ Reference'!$A$13,SUMPRODUCT($AQ1463:$BB1463,'WQ Reference'!$B$13:$M$13),IF($AP1463='WQ Reference'!$A$14,SUMPRODUCT($AQ1463:$BB1463,'WQ Reference'!$B$14:$M$14),IF($AP1463='WQ Reference'!$A$15,SUMPRODUCT($AQ1463:$BB1463,'WQ Reference'!$B$15:$M$15),IF($AP1463='WQ Reference'!$A$16,SUMPRODUCT($AQ1463:$BB1463,'WQ Reference'!$B$16:$M$16),IF($AP1463='WQ Reference'!$A$17,SUMPRODUCT($AQ1463:$BB1463,'WQ Reference'!$B$17:$M$17),"Invalid Watershed")))))))</f>
        <v/>
      </c>
      <c r="BD1463" s="24" t="str">
        <f t="array" ref="BD1463">IF(AC1463="","",IF(AC1463&gt;CG$7,5,(AC1463/(MAX(IF(AC$4:AC$1999&lt;CG$7,AC$4:AC$1999))))*5))</f>
        <v/>
      </c>
      <c r="BE1463" s="24" t="str">
        <f t="array" ref="BE1463">IF(AD1463="","",IF(AD1463&gt;CH$7,5,(AD1463/(MAX(IF(AD$4:AD$1999&lt;CH$7,AD$4:AD$1999))))*5))</f>
        <v/>
      </c>
      <c r="BF1463" s="24" t="str">
        <f t="array" ref="BF1463">IF(AE1463="","",IF(AE1463&gt;CI$7,5,(AE1463/(MAX(IF(AE$4:AE$1999&lt;CI$7,AE$4:AE$1999))))*5))</f>
        <v/>
      </c>
      <c r="BG1463" s="24" t="str">
        <f t="shared" si="333"/>
        <v/>
      </c>
      <c r="BH1463" s="24" t="str">
        <f t="shared" si="334"/>
        <v/>
      </c>
      <c r="BI1463" s="24" t="str">
        <f t="shared" si="335"/>
        <v/>
      </c>
      <c r="BJ1463" s="24" t="str">
        <f t="shared" si="336"/>
        <v/>
      </c>
      <c r="BK1463" s="24" t="str">
        <f t="shared" si="337"/>
        <v/>
      </c>
      <c r="BL1463" s="24" t="str">
        <f t="shared" si="338"/>
        <v/>
      </c>
      <c r="BM1463" s="24" t="str">
        <f t="shared" si="339"/>
        <v/>
      </c>
      <c r="BN1463" s="24" t="str">
        <f t="shared" si="340"/>
        <v/>
      </c>
      <c r="BO1463" s="24" t="str">
        <f t="shared" si="341"/>
        <v/>
      </c>
      <c r="BP1463" s="24" t="str">
        <f>IF(AM1463="","",SUMPRODUCT(BK1463:BO1463,'Benefit Weights'!$A$3:$E$3))</f>
        <v/>
      </c>
      <c r="BQ1463" s="27" t="str">
        <f t="shared" si="342"/>
        <v/>
      </c>
    </row>
    <row r="1464" spans="1:69" x14ac:dyDescent="0.25">
      <c r="A1464" s="23"/>
      <c r="B1464" s="23"/>
      <c r="C1464" s="23"/>
      <c r="D1464" s="23"/>
      <c r="E1464" s="24"/>
      <c r="F1464" s="24"/>
      <c r="G1464" s="24"/>
      <c r="H1464" s="23"/>
      <c r="I1464" s="23"/>
      <c r="J1464" s="23"/>
      <c r="K1464" s="23"/>
      <c r="L1464" s="23"/>
      <c r="M1464" s="23"/>
      <c r="N1464" s="23"/>
      <c r="O1464" s="24"/>
      <c r="P1464" s="24"/>
      <c r="Q1464" s="24"/>
      <c r="R1464" s="24"/>
      <c r="S1464" s="24"/>
      <c r="T1464" s="24"/>
      <c r="U1464" s="24"/>
      <c r="V1464" s="24"/>
      <c r="W1464" s="24"/>
      <c r="X1464" s="24"/>
      <c r="Y1464" s="24"/>
      <c r="Z1464" s="24"/>
      <c r="AA1464" s="24"/>
      <c r="AB1464" s="24"/>
      <c r="AC1464" s="24"/>
      <c r="AD1464" s="24"/>
      <c r="AE1464" s="24"/>
      <c r="AF1464" s="24"/>
      <c r="AG1464" s="24"/>
      <c r="AH1464" s="24"/>
      <c r="AI1464" s="24"/>
      <c r="AJ1464" s="23"/>
      <c r="AK1464" s="23"/>
      <c r="AL1464" s="23"/>
      <c r="AM1464" s="23" t="str">
        <f t="shared" si="330"/>
        <v/>
      </c>
      <c r="AN1464" s="23" t="str">
        <f t="shared" si="343"/>
        <v/>
      </c>
      <c r="AO1464" s="23" t="str">
        <f t="shared" si="331"/>
        <v/>
      </c>
      <c r="AP1464" s="23" t="str">
        <f t="shared" si="332"/>
        <v/>
      </c>
      <c r="AQ1464" s="24" t="str">
        <f t="array" ref="AQ1464">IF(Q1464="","",IF(Q1464&gt;BU$7,5,(Q1464/(MAX(IF(Q$4:Q$1999&lt;BU$7,Q$4:Q$1999))))*5))</f>
        <v/>
      </c>
      <c r="AR1464" s="24" t="str">
        <f t="array" ref="AR1464">IF(R1464="","",IF(R1464&gt;BV$7,5,(R1464/(MAX(IF(R$4:R$1999&lt;BV$7,R$4:R$1999))))*5))</f>
        <v/>
      </c>
      <c r="AS1464" s="24" t="str">
        <f t="array" ref="AS1464">IF(S1464="","",IF(S1464&gt;BW$7,5,(S1464/(MAX(IF(S$4:S$1999&lt;BW$7,S$4:S$1999))))*5))</f>
        <v/>
      </c>
      <c r="AT1464" s="24" t="str">
        <f t="array" ref="AT1464">IF(T1464="","",IF(T1464&gt;BX$7,5,(T1464/(MAX(IF(T$4:T$1999&lt;BX$7,T$4:T$1999))))*5))</f>
        <v/>
      </c>
      <c r="AU1464" s="24" t="str">
        <f t="array" ref="AU1464">IF(U1464="","",IF(U1464&gt;BY$7,5,(U1464/(MAX(IF(U$4:U$1999&lt;BY$7,U$4:U$1999))))*5))</f>
        <v/>
      </c>
      <c r="AV1464" s="24" t="str">
        <f t="array" ref="AV1464">IF(V1464="","",IF(V1464&gt;BZ$7,5,(V1464/(MAX(IF(V$4:V$1999&lt;BZ$7,V$4:V$1999))))*5))</f>
        <v/>
      </c>
      <c r="AW1464" s="24" t="str">
        <f t="array" ref="AW1464">IF(W1464="","",IF(W1464&gt;CA$7,5,(W1464/(MAX(IF(W$4:W$1999&lt;CA$7,W$4:W$1999))))*5))</f>
        <v/>
      </c>
      <c r="AX1464" s="24" t="str">
        <f t="array" ref="AX1464">IF(X1464="","",IF(X1464&gt;CB$7,5,(X1464/(MAX(IF(X$4:X$1999&lt;CB$7,X$4:X$1999))))*5))</f>
        <v/>
      </c>
      <c r="AY1464" s="24" t="str">
        <f t="array" ref="AY1464">IF(Y1464="","",IF(Y1464&gt;CC$7,5,(Y1464/(MAX(IF(Y$4:Y$1999&lt;CC$7,Y$4:Y$1999))))*5))</f>
        <v/>
      </c>
      <c r="AZ1464" s="24" t="str">
        <f t="array" ref="AZ1464">IF(Z1464="","",IF(Z1464&gt;CD$7,5,(Z1464/(MAX(IF(Z$4:Z$1999&lt;CD$7,Z$4:Z$1999))))*5))</f>
        <v/>
      </c>
      <c r="BA1464" s="24" t="str">
        <f t="array" ref="BA1464">IF(AA1464="","",IF(AA1464&gt;CE$7,5,(AA1464/(MAX(IF(AA$4:AA$1999&lt;CE$7,AA$4:AA$1999))))*5))</f>
        <v/>
      </c>
      <c r="BB1464" s="24" t="str">
        <f t="array" ref="BB1464">IF(AB1464="","",IF(AB1464&gt;CF$7,5,(AB1464/(MAX(IF(AB$4:AB$1999&lt;CF$7,AB$4:AB$1999))))*5))</f>
        <v/>
      </c>
      <c r="BC1464" s="24" t="str">
        <f>IF(AM1464="","",IF($AP1464='WQ Reference'!$A$12,SUMPRODUCT($AQ1464:$BB1464,'WQ Reference'!$B$12:$M$12),IF($AP1464='WQ Reference'!$A$13,SUMPRODUCT($AQ1464:$BB1464,'WQ Reference'!$B$13:$M$13),IF($AP1464='WQ Reference'!$A$14,SUMPRODUCT($AQ1464:$BB1464,'WQ Reference'!$B$14:$M$14),IF($AP1464='WQ Reference'!$A$15,SUMPRODUCT($AQ1464:$BB1464,'WQ Reference'!$B$15:$M$15),IF($AP1464='WQ Reference'!$A$16,SUMPRODUCT($AQ1464:$BB1464,'WQ Reference'!$B$16:$M$16),IF($AP1464='WQ Reference'!$A$17,SUMPRODUCT($AQ1464:$BB1464,'WQ Reference'!$B$17:$M$17),"Invalid Watershed")))))))</f>
        <v/>
      </c>
      <c r="BD1464" s="24" t="str">
        <f t="array" ref="BD1464">IF(AC1464="","",IF(AC1464&gt;CG$7,5,(AC1464/(MAX(IF(AC$4:AC$1999&lt;CG$7,AC$4:AC$1999))))*5))</f>
        <v/>
      </c>
      <c r="BE1464" s="24" t="str">
        <f t="array" ref="BE1464">IF(AD1464="","",IF(AD1464&gt;CH$7,5,(AD1464/(MAX(IF(AD$4:AD$1999&lt;CH$7,AD$4:AD$1999))))*5))</f>
        <v/>
      </c>
      <c r="BF1464" s="24" t="str">
        <f t="array" ref="BF1464">IF(AE1464="","",IF(AE1464&gt;CI$7,5,(AE1464/(MAX(IF(AE$4:AE$1999&lt;CI$7,AE$4:AE$1999))))*5))</f>
        <v/>
      </c>
      <c r="BG1464" s="24" t="str">
        <f t="shared" si="333"/>
        <v/>
      </c>
      <c r="BH1464" s="24" t="str">
        <f t="shared" si="334"/>
        <v/>
      </c>
      <c r="BI1464" s="24" t="str">
        <f t="shared" si="335"/>
        <v/>
      </c>
      <c r="BJ1464" s="24" t="str">
        <f t="shared" si="336"/>
        <v/>
      </c>
      <c r="BK1464" s="24" t="str">
        <f t="shared" si="337"/>
        <v/>
      </c>
      <c r="BL1464" s="24" t="str">
        <f t="shared" si="338"/>
        <v/>
      </c>
      <c r="BM1464" s="24" t="str">
        <f t="shared" si="339"/>
        <v/>
      </c>
      <c r="BN1464" s="24" t="str">
        <f t="shared" si="340"/>
        <v/>
      </c>
      <c r="BO1464" s="24" t="str">
        <f t="shared" si="341"/>
        <v/>
      </c>
      <c r="BP1464" s="24" t="str">
        <f>IF(AM1464="","",SUMPRODUCT(BK1464:BO1464,'Benefit Weights'!$A$3:$E$3))</f>
        <v/>
      </c>
      <c r="BQ1464" s="27" t="str">
        <f t="shared" si="342"/>
        <v/>
      </c>
    </row>
    <row r="1465" spans="1:69" x14ac:dyDescent="0.25">
      <c r="A1465" s="23"/>
      <c r="B1465" s="23"/>
      <c r="C1465" s="23"/>
      <c r="D1465" s="23"/>
      <c r="E1465" s="24"/>
      <c r="F1465" s="24"/>
      <c r="G1465" s="24"/>
      <c r="H1465" s="23"/>
      <c r="I1465" s="23"/>
      <c r="J1465" s="23"/>
      <c r="K1465" s="23"/>
      <c r="L1465" s="23"/>
      <c r="M1465" s="23"/>
      <c r="N1465" s="23"/>
      <c r="O1465" s="24"/>
      <c r="P1465" s="24"/>
      <c r="Q1465" s="24"/>
      <c r="R1465" s="24"/>
      <c r="S1465" s="24"/>
      <c r="T1465" s="24"/>
      <c r="U1465" s="24"/>
      <c r="V1465" s="24"/>
      <c r="W1465" s="24"/>
      <c r="X1465" s="24"/>
      <c r="Y1465" s="24"/>
      <c r="Z1465" s="24"/>
      <c r="AA1465" s="24"/>
      <c r="AB1465" s="24"/>
      <c r="AC1465" s="24"/>
      <c r="AD1465" s="24"/>
      <c r="AE1465" s="24"/>
      <c r="AF1465" s="24"/>
      <c r="AG1465" s="24"/>
      <c r="AH1465" s="24"/>
      <c r="AI1465" s="24"/>
      <c r="AJ1465" s="23"/>
      <c r="AK1465" s="23"/>
      <c r="AL1465" s="23"/>
      <c r="AM1465" s="23" t="str">
        <f t="shared" si="330"/>
        <v/>
      </c>
      <c r="AN1465" s="23" t="str">
        <f t="shared" si="343"/>
        <v/>
      </c>
      <c r="AO1465" s="23" t="str">
        <f t="shared" si="331"/>
        <v/>
      </c>
      <c r="AP1465" s="23" t="str">
        <f t="shared" si="332"/>
        <v/>
      </c>
      <c r="AQ1465" s="24" t="str">
        <f t="array" ref="AQ1465">IF(Q1465="","",IF(Q1465&gt;BU$7,5,(Q1465/(MAX(IF(Q$4:Q$1999&lt;BU$7,Q$4:Q$1999))))*5))</f>
        <v/>
      </c>
      <c r="AR1465" s="24" t="str">
        <f t="array" ref="AR1465">IF(R1465="","",IF(R1465&gt;BV$7,5,(R1465/(MAX(IF(R$4:R$1999&lt;BV$7,R$4:R$1999))))*5))</f>
        <v/>
      </c>
      <c r="AS1465" s="24" t="str">
        <f t="array" ref="AS1465">IF(S1465="","",IF(S1465&gt;BW$7,5,(S1465/(MAX(IF(S$4:S$1999&lt;BW$7,S$4:S$1999))))*5))</f>
        <v/>
      </c>
      <c r="AT1465" s="24" t="str">
        <f t="array" ref="AT1465">IF(T1465="","",IF(T1465&gt;BX$7,5,(T1465/(MAX(IF(T$4:T$1999&lt;BX$7,T$4:T$1999))))*5))</f>
        <v/>
      </c>
      <c r="AU1465" s="24" t="str">
        <f t="array" ref="AU1465">IF(U1465="","",IF(U1465&gt;BY$7,5,(U1465/(MAX(IF(U$4:U$1999&lt;BY$7,U$4:U$1999))))*5))</f>
        <v/>
      </c>
      <c r="AV1465" s="24" t="str">
        <f t="array" ref="AV1465">IF(V1465="","",IF(V1465&gt;BZ$7,5,(V1465/(MAX(IF(V$4:V$1999&lt;BZ$7,V$4:V$1999))))*5))</f>
        <v/>
      </c>
      <c r="AW1465" s="24" t="str">
        <f t="array" ref="AW1465">IF(W1465="","",IF(W1465&gt;CA$7,5,(W1465/(MAX(IF(W$4:W$1999&lt;CA$7,W$4:W$1999))))*5))</f>
        <v/>
      </c>
      <c r="AX1465" s="24" t="str">
        <f t="array" ref="AX1465">IF(X1465="","",IF(X1465&gt;CB$7,5,(X1465/(MAX(IF(X$4:X$1999&lt;CB$7,X$4:X$1999))))*5))</f>
        <v/>
      </c>
      <c r="AY1465" s="24" t="str">
        <f t="array" ref="AY1465">IF(Y1465="","",IF(Y1465&gt;CC$7,5,(Y1465/(MAX(IF(Y$4:Y$1999&lt;CC$7,Y$4:Y$1999))))*5))</f>
        <v/>
      </c>
      <c r="AZ1465" s="24" t="str">
        <f t="array" ref="AZ1465">IF(Z1465="","",IF(Z1465&gt;CD$7,5,(Z1465/(MAX(IF(Z$4:Z$1999&lt;CD$7,Z$4:Z$1999))))*5))</f>
        <v/>
      </c>
      <c r="BA1465" s="24" t="str">
        <f t="array" ref="BA1465">IF(AA1465="","",IF(AA1465&gt;CE$7,5,(AA1465/(MAX(IF(AA$4:AA$1999&lt;CE$7,AA$4:AA$1999))))*5))</f>
        <v/>
      </c>
      <c r="BB1465" s="24" t="str">
        <f t="array" ref="BB1465">IF(AB1465="","",IF(AB1465&gt;CF$7,5,(AB1465/(MAX(IF(AB$4:AB$1999&lt;CF$7,AB$4:AB$1999))))*5))</f>
        <v/>
      </c>
      <c r="BC1465" s="24" t="str">
        <f>IF(AM1465="","",IF($AP1465='WQ Reference'!$A$12,SUMPRODUCT($AQ1465:$BB1465,'WQ Reference'!$B$12:$M$12),IF($AP1465='WQ Reference'!$A$13,SUMPRODUCT($AQ1465:$BB1465,'WQ Reference'!$B$13:$M$13),IF($AP1465='WQ Reference'!$A$14,SUMPRODUCT($AQ1465:$BB1465,'WQ Reference'!$B$14:$M$14),IF($AP1465='WQ Reference'!$A$15,SUMPRODUCT($AQ1465:$BB1465,'WQ Reference'!$B$15:$M$15),IF($AP1465='WQ Reference'!$A$16,SUMPRODUCT($AQ1465:$BB1465,'WQ Reference'!$B$16:$M$16),IF($AP1465='WQ Reference'!$A$17,SUMPRODUCT($AQ1465:$BB1465,'WQ Reference'!$B$17:$M$17),"Invalid Watershed")))))))</f>
        <v/>
      </c>
      <c r="BD1465" s="24" t="str">
        <f t="array" ref="BD1465">IF(AC1465="","",IF(AC1465&gt;CG$7,5,(AC1465/(MAX(IF(AC$4:AC$1999&lt;CG$7,AC$4:AC$1999))))*5))</f>
        <v/>
      </c>
      <c r="BE1465" s="24" t="str">
        <f t="array" ref="BE1465">IF(AD1465="","",IF(AD1465&gt;CH$7,5,(AD1465/(MAX(IF(AD$4:AD$1999&lt;CH$7,AD$4:AD$1999))))*5))</f>
        <v/>
      </c>
      <c r="BF1465" s="24" t="str">
        <f t="array" ref="BF1465">IF(AE1465="","",IF(AE1465&gt;CI$7,5,(AE1465/(MAX(IF(AE$4:AE$1999&lt;CI$7,AE$4:AE$1999))))*5))</f>
        <v/>
      </c>
      <c r="BG1465" s="24" t="str">
        <f t="shared" si="333"/>
        <v/>
      </c>
      <c r="BH1465" s="24" t="str">
        <f t="shared" si="334"/>
        <v/>
      </c>
      <c r="BI1465" s="24" t="str">
        <f t="shared" si="335"/>
        <v/>
      </c>
      <c r="BJ1465" s="24" t="str">
        <f t="shared" si="336"/>
        <v/>
      </c>
      <c r="BK1465" s="24" t="str">
        <f t="shared" si="337"/>
        <v/>
      </c>
      <c r="BL1465" s="24" t="str">
        <f t="shared" si="338"/>
        <v/>
      </c>
      <c r="BM1465" s="24" t="str">
        <f t="shared" si="339"/>
        <v/>
      </c>
      <c r="BN1465" s="24" t="str">
        <f t="shared" si="340"/>
        <v/>
      </c>
      <c r="BO1465" s="24" t="str">
        <f t="shared" si="341"/>
        <v/>
      </c>
      <c r="BP1465" s="24" t="str">
        <f>IF(AM1465="","",SUMPRODUCT(BK1465:BO1465,'Benefit Weights'!$A$3:$E$3))</f>
        <v/>
      </c>
      <c r="BQ1465" s="27" t="str">
        <f t="shared" si="342"/>
        <v/>
      </c>
    </row>
    <row r="1466" spans="1:69" x14ac:dyDescent="0.25">
      <c r="A1466" s="23"/>
      <c r="B1466" s="23"/>
      <c r="C1466" s="23"/>
      <c r="D1466" s="23"/>
      <c r="E1466" s="24"/>
      <c r="F1466" s="24"/>
      <c r="G1466" s="24"/>
      <c r="H1466" s="23"/>
      <c r="I1466" s="23"/>
      <c r="J1466" s="23"/>
      <c r="K1466" s="23"/>
      <c r="L1466" s="23"/>
      <c r="M1466" s="23"/>
      <c r="N1466" s="23"/>
      <c r="O1466" s="24"/>
      <c r="P1466" s="24"/>
      <c r="Q1466" s="24"/>
      <c r="R1466" s="24"/>
      <c r="S1466" s="24"/>
      <c r="T1466" s="24"/>
      <c r="U1466" s="24"/>
      <c r="V1466" s="24"/>
      <c r="W1466" s="24"/>
      <c r="X1466" s="24"/>
      <c r="Y1466" s="24"/>
      <c r="Z1466" s="24"/>
      <c r="AA1466" s="24"/>
      <c r="AB1466" s="24"/>
      <c r="AC1466" s="24"/>
      <c r="AD1466" s="24"/>
      <c r="AE1466" s="24"/>
      <c r="AF1466" s="24"/>
      <c r="AG1466" s="24"/>
      <c r="AH1466" s="24"/>
      <c r="AI1466" s="24"/>
      <c r="AJ1466" s="23"/>
      <c r="AK1466" s="23"/>
      <c r="AL1466" s="23"/>
      <c r="AM1466" s="23" t="str">
        <f t="shared" si="330"/>
        <v/>
      </c>
      <c r="AN1466" s="23" t="str">
        <f t="shared" si="343"/>
        <v/>
      </c>
      <c r="AO1466" s="23" t="str">
        <f t="shared" si="331"/>
        <v/>
      </c>
      <c r="AP1466" s="23" t="str">
        <f t="shared" si="332"/>
        <v/>
      </c>
      <c r="AQ1466" s="24" t="str">
        <f t="array" ref="AQ1466">IF(Q1466="","",IF(Q1466&gt;BU$7,5,(Q1466/(MAX(IF(Q$4:Q$1999&lt;BU$7,Q$4:Q$1999))))*5))</f>
        <v/>
      </c>
      <c r="AR1466" s="24" t="str">
        <f t="array" ref="AR1466">IF(R1466="","",IF(R1466&gt;BV$7,5,(R1466/(MAX(IF(R$4:R$1999&lt;BV$7,R$4:R$1999))))*5))</f>
        <v/>
      </c>
      <c r="AS1466" s="24" t="str">
        <f t="array" ref="AS1466">IF(S1466="","",IF(S1466&gt;BW$7,5,(S1466/(MAX(IF(S$4:S$1999&lt;BW$7,S$4:S$1999))))*5))</f>
        <v/>
      </c>
      <c r="AT1466" s="24" t="str">
        <f t="array" ref="AT1466">IF(T1466="","",IF(T1466&gt;BX$7,5,(T1466/(MAX(IF(T$4:T$1999&lt;BX$7,T$4:T$1999))))*5))</f>
        <v/>
      </c>
      <c r="AU1466" s="24" t="str">
        <f t="array" ref="AU1466">IF(U1466="","",IF(U1466&gt;BY$7,5,(U1466/(MAX(IF(U$4:U$1999&lt;BY$7,U$4:U$1999))))*5))</f>
        <v/>
      </c>
      <c r="AV1466" s="24" t="str">
        <f t="array" ref="AV1466">IF(V1466="","",IF(V1466&gt;BZ$7,5,(V1466/(MAX(IF(V$4:V$1999&lt;BZ$7,V$4:V$1999))))*5))</f>
        <v/>
      </c>
      <c r="AW1466" s="24" t="str">
        <f t="array" ref="AW1466">IF(W1466="","",IF(W1466&gt;CA$7,5,(W1466/(MAX(IF(W$4:W$1999&lt;CA$7,W$4:W$1999))))*5))</f>
        <v/>
      </c>
      <c r="AX1466" s="24" t="str">
        <f t="array" ref="AX1466">IF(X1466="","",IF(X1466&gt;CB$7,5,(X1466/(MAX(IF(X$4:X$1999&lt;CB$7,X$4:X$1999))))*5))</f>
        <v/>
      </c>
      <c r="AY1466" s="24" t="str">
        <f t="array" ref="AY1466">IF(Y1466="","",IF(Y1466&gt;CC$7,5,(Y1466/(MAX(IF(Y$4:Y$1999&lt;CC$7,Y$4:Y$1999))))*5))</f>
        <v/>
      </c>
      <c r="AZ1466" s="24" t="str">
        <f t="array" ref="AZ1466">IF(Z1466="","",IF(Z1466&gt;CD$7,5,(Z1466/(MAX(IF(Z$4:Z$1999&lt;CD$7,Z$4:Z$1999))))*5))</f>
        <v/>
      </c>
      <c r="BA1466" s="24" t="str">
        <f t="array" ref="BA1466">IF(AA1466="","",IF(AA1466&gt;CE$7,5,(AA1466/(MAX(IF(AA$4:AA$1999&lt;CE$7,AA$4:AA$1999))))*5))</f>
        <v/>
      </c>
      <c r="BB1466" s="24" t="str">
        <f t="array" ref="BB1466">IF(AB1466="","",IF(AB1466&gt;CF$7,5,(AB1466/(MAX(IF(AB$4:AB$1999&lt;CF$7,AB$4:AB$1999))))*5))</f>
        <v/>
      </c>
      <c r="BC1466" s="24" t="str">
        <f>IF(AM1466="","",IF($AP1466='WQ Reference'!$A$12,SUMPRODUCT($AQ1466:$BB1466,'WQ Reference'!$B$12:$M$12),IF($AP1466='WQ Reference'!$A$13,SUMPRODUCT($AQ1466:$BB1466,'WQ Reference'!$B$13:$M$13),IF($AP1466='WQ Reference'!$A$14,SUMPRODUCT($AQ1466:$BB1466,'WQ Reference'!$B$14:$M$14),IF($AP1466='WQ Reference'!$A$15,SUMPRODUCT($AQ1466:$BB1466,'WQ Reference'!$B$15:$M$15),IF($AP1466='WQ Reference'!$A$16,SUMPRODUCT($AQ1466:$BB1466,'WQ Reference'!$B$16:$M$16),IF($AP1466='WQ Reference'!$A$17,SUMPRODUCT($AQ1466:$BB1466,'WQ Reference'!$B$17:$M$17),"Invalid Watershed")))))))</f>
        <v/>
      </c>
      <c r="BD1466" s="24" t="str">
        <f t="array" ref="BD1466">IF(AC1466="","",IF(AC1466&gt;CG$7,5,(AC1466/(MAX(IF(AC$4:AC$1999&lt;CG$7,AC$4:AC$1999))))*5))</f>
        <v/>
      </c>
      <c r="BE1466" s="24" t="str">
        <f t="array" ref="BE1466">IF(AD1466="","",IF(AD1466&gt;CH$7,5,(AD1466/(MAX(IF(AD$4:AD$1999&lt;CH$7,AD$4:AD$1999))))*5))</f>
        <v/>
      </c>
      <c r="BF1466" s="24" t="str">
        <f t="array" ref="BF1466">IF(AE1466="","",IF(AE1466&gt;CI$7,5,(AE1466/(MAX(IF(AE$4:AE$1999&lt;CI$7,AE$4:AE$1999))))*5))</f>
        <v/>
      </c>
      <c r="BG1466" s="24" t="str">
        <f t="shared" si="333"/>
        <v/>
      </c>
      <c r="BH1466" s="24" t="str">
        <f t="shared" si="334"/>
        <v/>
      </c>
      <c r="BI1466" s="24" t="str">
        <f t="shared" si="335"/>
        <v/>
      </c>
      <c r="BJ1466" s="24" t="str">
        <f t="shared" si="336"/>
        <v/>
      </c>
      <c r="BK1466" s="24" t="str">
        <f t="shared" si="337"/>
        <v/>
      </c>
      <c r="BL1466" s="24" t="str">
        <f t="shared" si="338"/>
        <v/>
      </c>
      <c r="BM1466" s="24" t="str">
        <f t="shared" si="339"/>
        <v/>
      </c>
      <c r="BN1466" s="24" t="str">
        <f t="shared" si="340"/>
        <v/>
      </c>
      <c r="BO1466" s="24" t="str">
        <f t="shared" si="341"/>
        <v/>
      </c>
      <c r="BP1466" s="24" t="str">
        <f>IF(AM1466="","",SUMPRODUCT(BK1466:BO1466,'Benefit Weights'!$A$3:$E$3))</f>
        <v/>
      </c>
      <c r="BQ1466" s="27" t="str">
        <f t="shared" si="342"/>
        <v/>
      </c>
    </row>
    <row r="1467" spans="1:69" x14ac:dyDescent="0.25">
      <c r="A1467" s="23"/>
      <c r="B1467" s="23"/>
      <c r="C1467" s="23"/>
      <c r="D1467" s="23"/>
      <c r="E1467" s="24"/>
      <c r="F1467" s="24"/>
      <c r="G1467" s="24"/>
      <c r="H1467" s="23"/>
      <c r="I1467" s="23"/>
      <c r="J1467" s="23"/>
      <c r="K1467" s="23"/>
      <c r="L1467" s="23"/>
      <c r="M1467" s="23"/>
      <c r="N1467" s="23"/>
      <c r="O1467" s="24"/>
      <c r="P1467" s="24"/>
      <c r="Q1467" s="24"/>
      <c r="R1467" s="24"/>
      <c r="S1467" s="24"/>
      <c r="T1467" s="24"/>
      <c r="U1467" s="24"/>
      <c r="V1467" s="24"/>
      <c r="W1467" s="24"/>
      <c r="X1467" s="24"/>
      <c r="Y1467" s="24"/>
      <c r="Z1467" s="24"/>
      <c r="AA1467" s="24"/>
      <c r="AB1467" s="24"/>
      <c r="AC1467" s="24"/>
      <c r="AD1467" s="24"/>
      <c r="AE1467" s="24"/>
      <c r="AF1467" s="24"/>
      <c r="AG1467" s="24"/>
      <c r="AH1467" s="24"/>
      <c r="AI1467" s="24"/>
      <c r="AJ1467" s="23"/>
      <c r="AK1467" s="23"/>
      <c r="AL1467" s="23"/>
      <c r="AM1467" s="23" t="str">
        <f t="shared" si="330"/>
        <v/>
      </c>
      <c r="AN1467" s="23" t="str">
        <f t="shared" si="343"/>
        <v/>
      </c>
      <c r="AO1467" s="23" t="str">
        <f t="shared" si="331"/>
        <v/>
      </c>
      <c r="AP1467" s="23" t="str">
        <f t="shared" si="332"/>
        <v/>
      </c>
      <c r="AQ1467" s="24" t="str">
        <f t="array" ref="AQ1467">IF(Q1467="","",IF(Q1467&gt;BU$7,5,(Q1467/(MAX(IF(Q$4:Q$1999&lt;BU$7,Q$4:Q$1999))))*5))</f>
        <v/>
      </c>
      <c r="AR1467" s="24" t="str">
        <f t="array" ref="AR1467">IF(R1467="","",IF(R1467&gt;BV$7,5,(R1467/(MAX(IF(R$4:R$1999&lt;BV$7,R$4:R$1999))))*5))</f>
        <v/>
      </c>
      <c r="AS1467" s="24" t="str">
        <f t="array" ref="AS1467">IF(S1467="","",IF(S1467&gt;BW$7,5,(S1467/(MAX(IF(S$4:S$1999&lt;BW$7,S$4:S$1999))))*5))</f>
        <v/>
      </c>
      <c r="AT1467" s="24" t="str">
        <f t="array" ref="AT1467">IF(T1467="","",IF(T1467&gt;BX$7,5,(T1467/(MAX(IF(T$4:T$1999&lt;BX$7,T$4:T$1999))))*5))</f>
        <v/>
      </c>
      <c r="AU1467" s="24" t="str">
        <f t="array" ref="AU1467">IF(U1467="","",IF(U1467&gt;BY$7,5,(U1467/(MAX(IF(U$4:U$1999&lt;BY$7,U$4:U$1999))))*5))</f>
        <v/>
      </c>
      <c r="AV1467" s="24" t="str">
        <f t="array" ref="AV1467">IF(V1467="","",IF(V1467&gt;BZ$7,5,(V1467/(MAX(IF(V$4:V$1999&lt;BZ$7,V$4:V$1999))))*5))</f>
        <v/>
      </c>
      <c r="AW1467" s="24" t="str">
        <f t="array" ref="AW1467">IF(W1467="","",IF(W1467&gt;CA$7,5,(W1467/(MAX(IF(W$4:W$1999&lt;CA$7,W$4:W$1999))))*5))</f>
        <v/>
      </c>
      <c r="AX1467" s="24" t="str">
        <f t="array" ref="AX1467">IF(X1467="","",IF(X1467&gt;CB$7,5,(X1467/(MAX(IF(X$4:X$1999&lt;CB$7,X$4:X$1999))))*5))</f>
        <v/>
      </c>
      <c r="AY1467" s="24" t="str">
        <f t="array" ref="AY1467">IF(Y1467="","",IF(Y1467&gt;CC$7,5,(Y1467/(MAX(IF(Y$4:Y$1999&lt;CC$7,Y$4:Y$1999))))*5))</f>
        <v/>
      </c>
      <c r="AZ1467" s="24" t="str">
        <f t="array" ref="AZ1467">IF(Z1467="","",IF(Z1467&gt;CD$7,5,(Z1467/(MAX(IF(Z$4:Z$1999&lt;CD$7,Z$4:Z$1999))))*5))</f>
        <v/>
      </c>
      <c r="BA1467" s="24" t="str">
        <f t="array" ref="BA1467">IF(AA1467="","",IF(AA1467&gt;CE$7,5,(AA1467/(MAX(IF(AA$4:AA$1999&lt;CE$7,AA$4:AA$1999))))*5))</f>
        <v/>
      </c>
      <c r="BB1467" s="24" t="str">
        <f t="array" ref="BB1467">IF(AB1467="","",IF(AB1467&gt;CF$7,5,(AB1467/(MAX(IF(AB$4:AB$1999&lt;CF$7,AB$4:AB$1999))))*5))</f>
        <v/>
      </c>
      <c r="BC1467" s="24" t="str">
        <f>IF(AM1467="","",IF($AP1467='WQ Reference'!$A$12,SUMPRODUCT($AQ1467:$BB1467,'WQ Reference'!$B$12:$M$12),IF($AP1467='WQ Reference'!$A$13,SUMPRODUCT($AQ1467:$BB1467,'WQ Reference'!$B$13:$M$13),IF($AP1467='WQ Reference'!$A$14,SUMPRODUCT($AQ1467:$BB1467,'WQ Reference'!$B$14:$M$14),IF($AP1467='WQ Reference'!$A$15,SUMPRODUCT($AQ1467:$BB1467,'WQ Reference'!$B$15:$M$15),IF($AP1467='WQ Reference'!$A$16,SUMPRODUCT($AQ1467:$BB1467,'WQ Reference'!$B$16:$M$16),IF($AP1467='WQ Reference'!$A$17,SUMPRODUCT($AQ1467:$BB1467,'WQ Reference'!$B$17:$M$17),"Invalid Watershed")))))))</f>
        <v/>
      </c>
      <c r="BD1467" s="24" t="str">
        <f t="array" ref="BD1467">IF(AC1467="","",IF(AC1467&gt;CG$7,5,(AC1467/(MAX(IF(AC$4:AC$1999&lt;CG$7,AC$4:AC$1999))))*5))</f>
        <v/>
      </c>
      <c r="BE1467" s="24" t="str">
        <f t="array" ref="BE1467">IF(AD1467="","",IF(AD1467&gt;CH$7,5,(AD1467/(MAX(IF(AD$4:AD$1999&lt;CH$7,AD$4:AD$1999))))*5))</f>
        <v/>
      </c>
      <c r="BF1467" s="24" t="str">
        <f t="array" ref="BF1467">IF(AE1467="","",IF(AE1467&gt;CI$7,5,(AE1467/(MAX(IF(AE$4:AE$1999&lt;CI$7,AE$4:AE$1999))))*5))</f>
        <v/>
      </c>
      <c r="BG1467" s="24" t="str">
        <f t="shared" si="333"/>
        <v/>
      </c>
      <c r="BH1467" s="24" t="str">
        <f t="shared" si="334"/>
        <v/>
      </c>
      <c r="BI1467" s="24" t="str">
        <f t="shared" si="335"/>
        <v/>
      </c>
      <c r="BJ1467" s="24" t="str">
        <f t="shared" si="336"/>
        <v/>
      </c>
      <c r="BK1467" s="24" t="str">
        <f t="shared" si="337"/>
        <v/>
      </c>
      <c r="BL1467" s="24" t="str">
        <f t="shared" si="338"/>
        <v/>
      </c>
      <c r="BM1467" s="24" t="str">
        <f t="shared" si="339"/>
        <v/>
      </c>
      <c r="BN1467" s="24" t="str">
        <f t="shared" si="340"/>
        <v/>
      </c>
      <c r="BO1467" s="24" t="str">
        <f t="shared" si="341"/>
        <v/>
      </c>
      <c r="BP1467" s="24" t="str">
        <f>IF(AM1467="","",SUMPRODUCT(BK1467:BO1467,'Benefit Weights'!$A$3:$E$3))</f>
        <v/>
      </c>
      <c r="BQ1467" s="27" t="str">
        <f t="shared" si="342"/>
        <v/>
      </c>
    </row>
    <row r="1468" spans="1:69" x14ac:dyDescent="0.25">
      <c r="A1468" s="23"/>
      <c r="B1468" s="23"/>
      <c r="C1468" s="23"/>
      <c r="D1468" s="23"/>
      <c r="E1468" s="24"/>
      <c r="F1468" s="24"/>
      <c r="G1468" s="24"/>
      <c r="H1468" s="23"/>
      <c r="I1468" s="23"/>
      <c r="J1468" s="23"/>
      <c r="K1468" s="23"/>
      <c r="L1468" s="23"/>
      <c r="M1468" s="23"/>
      <c r="N1468" s="23"/>
      <c r="O1468" s="24"/>
      <c r="P1468" s="24"/>
      <c r="Q1468" s="24"/>
      <c r="R1468" s="24"/>
      <c r="S1468" s="24"/>
      <c r="T1468" s="24"/>
      <c r="U1468" s="24"/>
      <c r="V1468" s="24"/>
      <c r="W1468" s="24"/>
      <c r="X1468" s="24"/>
      <c r="Y1468" s="24"/>
      <c r="Z1468" s="24"/>
      <c r="AA1468" s="24"/>
      <c r="AB1468" s="24"/>
      <c r="AC1468" s="24"/>
      <c r="AD1468" s="24"/>
      <c r="AE1468" s="24"/>
      <c r="AF1468" s="24"/>
      <c r="AG1468" s="24"/>
      <c r="AH1468" s="24"/>
      <c r="AI1468" s="24"/>
      <c r="AJ1468" s="23"/>
      <c r="AK1468" s="23"/>
      <c r="AL1468" s="23"/>
      <c r="AM1468" s="23" t="str">
        <f t="shared" si="330"/>
        <v/>
      </c>
      <c r="AN1468" s="23" t="str">
        <f t="shared" si="343"/>
        <v/>
      </c>
      <c r="AO1468" s="23" t="str">
        <f t="shared" si="331"/>
        <v/>
      </c>
      <c r="AP1468" s="23" t="str">
        <f t="shared" si="332"/>
        <v/>
      </c>
      <c r="AQ1468" s="24" t="str">
        <f t="array" ref="AQ1468">IF(Q1468="","",IF(Q1468&gt;BU$7,5,(Q1468/(MAX(IF(Q$4:Q$1999&lt;BU$7,Q$4:Q$1999))))*5))</f>
        <v/>
      </c>
      <c r="AR1468" s="24" t="str">
        <f t="array" ref="AR1468">IF(R1468="","",IF(R1468&gt;BV$7,5,(R1468/(MAX(IF(R$4:R$1999&lt;BV$7,R$4:R$1999))))*5))</f>
        <v/>
      </c>
      <c r="AS1468" s="24" t="str">
        <f t="array" ref="AS1468">IF(S1468="","",IF(S1468&gt;BW$7,5,(S1468/(MAX(IF(S$4:S$1999&lt;BW$7,S$4:S$1999))))*5))</f>
        <v/>
      </c>
      <c r="AT1468" s="24" t="str">
        <f t="array" ref="AT1468">IF(T1468="","",IF(T1468&gt;BX$7,5,(T1468/(MAX(IF(T$4:T$1999&lt;BX$7,T$4:T$1999))))*5))</f>
        <v/>
      </c>
      <c r="AU1468" s="24" t="str">
        <f t="array" ref="AU1468">IF(U1468="","",IF(U1468&gt;BY$7,5,(U1468/(MAX(IF(U$4:U$1999&lt;BY$7,U$4:U$1999))))*5))</f>
        <v/>
      </c>
      <c r="AV1468" s="24" t="str">
        <f t="array" ref="AV1468">IF(V1468="","",IF(V1468&gt;BZ$7,5,(V1468/(MAX(IF(V$4:V$1999&lt;BZ$7,V$4:V$1999))))*5))</f>
        <v/>
      </c>
      <c r="AW1468" s="24" t="str">
        <f t="array" ref="AW1468">IF(W1468="","",IF(W1468&gt;CA$7,5,(W1468/(MAX(IF(W$4:W$1999&lt;CA$7,W$4:W$1999))))*5))</f>
        <v/>
      </c>
      <c r="AX1468" s="24" t="str">
        <f t="array" ref="AX1468">IF(X1468="","",IF(X1468&gt;CB$7,5,(X1468/(MAX(IF(X$4:X$1999&lt;CB$7,X$4:X$1999))))*5))</f>
        <v/>
      </c>
      <c r="AY1468" s="24" t="str">
        <f t="array" ref="AY1468">IF(Y1468="","",IF(Y1468&gt;CC$7,5,(Y1468/(MAX(IF(Y$4:Y$1999&lt;CC$7,Y$4:Y$1999))))*5))</f>
        <v/>
      </c>
      <c r="AZ1468" s="24" t="str">
        <f t="array" ref="AZ1468">IF(Z1468="","",IF(Z1468&gt;CD$7,5,(Z1468/(MAX(IF(Z$4:Z$1999&lt;CD$7,Z$4:Z$1999))))*5))</f>
        <v/>
      </c>
      <c r="BA1468" s="24" t="str">
        <f t="array" ref="BA1468">IF(AA1468="","",IF(AA1468&gt;CE$7,5,(AA1468/(MAX(IF(AA$4:AA$1999&lt;CE$7,AA$4:AA$1999))))*5))</f>
        <v/>
      </c>
      <c r="BB1468" s="24" t="str">
        <f t="array" ref="BB1468">IF(AB1468="","",IF(AB1468&gt;CF$7,5,(AB1468/(MAX(IF(AB$4:AB$1999&lt;CF$7,AB$4:AB$1999))))*5))</f>
        <v/>
      </c>
      <c r="BC1468" s="24" t="str">
        <f>IF(AM1468="","",IF($AP1468='WQ Reference'!$A$12,SUMPRODUCT($AQ1468:$BB1468,'WQ Reference'!$B$12:$M$12),IF($AP1468='WQ Reference'!$A$13,SUMPRODUCT($AQ1468:$BB1468,'WQ Reference'!$B$13:$M$13),IF($AP1468='WQ Reference'!$A$14,SUMPRODUCT($AQ1468:$BB1468,'WQ Reference'!$B$14:$M$14),IF($AP1468='WQ Reference'!$A$15,SUMPRODUCT($AQ1468:$BB1468,'WQ Reference'!$B$15:$M$15),IF($AP1468='WQ Reference'!$A$16,SUMPRODUCT($AQ1468:$BB1468,'WQ Reference'!$B$16:$M$16),IF($AP1468='WQ Reference'!$A$17,SUMPRODUCT($AQ1468:$BB1468,'WQ Reference'!$B$17:$M$17),"Invalid Watershed")))))))</f>
        <v/>
      </c>
      <c r="BD1468" s="24" t="str">
        <f t="array" ref="BD1468">IF(AC1468="","",IF(AC1468&gt;CG$7,5,(AC1468/(MAX(IF(AC$4:AC$1999&lt;CG$7,AC$4:AC$1999))))*5))</f>
        <v/>
      </c>
      <c r="BE1468" s="24" t="str">
        <f t="array" ref="BE1468">IF(AD1468="","",IF(AD1468&gt;CH$7,5,(AD1468/(MAX(IF(AD$4:AD$1999&lt;CH$7,AD$4:AD$1999))))*5))</f>
        <v/>
      </c>
      <c r="BF1468" s="24" t="str">
        <f t="array" ref="BF1468">IF(AE1468="","",IF(AE1468&gt;CI$7,5,(AE1468/(MAX(IF(AE$4:AE$1999&lt;CI$7,AE$4:AE$1999))))*5))</f>
        <v/>
      </c>
      <c r="BG1468" s="24" t="str">
        <f t="shared" si="333"/>
        <v/>
      </c>
      <c r="BH1468" s="24" t="str">
        <f t="shared" si="334"/>
        <v/>
      </c>
      <c r="BI1468" s="24" t="str">
        <f t="shared" si="335"/>
        <v/>
      </c>
      <c r="BJ1468" s="24" t="str">
        <f t="shared" si="336"/>
        <v/>
      </c>
      <c r="BK1468" s="24" t="str">
        <f t="shared" si="337"/>
        <v/>
      </c>
      <c r="BL1468" s="24" t="str">
        <f t="shared" si="338"/>
        <v/>
      </c>
      <c r="BM1468" s="24" t="str">
        <f t="shared" si="339"/>
        <v/>
      </c>
      <c r="BN1468" s="24" t="str">
        <f t="shared" si="340"/>
        <v/>
      </c>
      <c r="BO1468" s="24" t="str">
        <f t="shared" si="341"/>
        <v/>
      </c>
      <c r="BP1468" s="24" t="str">
        <f>IF(AM1468="","",SUMPRODUCT(BK1468:BO1468,'Benefit Weights'!$A$3:$E$3))</f>
        <v/>
      </c>
      <c r="BQ1468" s="27" t="str">
        <f t="shared" si="342"/>
        <v/>
      </c>
    </row>
    <row r="1469" spans="1:69" x14ac:dyDescent="0.25">
      <c r="A1469" s="23"/>
      <c r="B1469" s="23"/>
      <c r="C1469" s="23"/>
      <c r="D1469" s="23"/>
      <c r="E1469" s="24"/>
      <c r="F1469" s="24"/>
      <c r="G1469" s="24"/>
      <c r="H1469" s="23"/>
      <c r="I1469" s="23"/>
      <c r="J1469" s="23"/>
      <c r="K1469" s="23"/>
      <c r="L1469" s="23"/>
      <c r="M1469" s="23"/>
      <c r="N1469" s="23"/>
      <c r="O1469" s="24"/>
      <c r="P1469" s="24"/>
      <c r="Q1469" s="24"/>
      <c r="R1469" s="24"/>
      <c r="S1469" s="24"/>
      <c r="T1469" s="24"/>
      <c r="U1469" s="24"/>
      <c r="V1469" s="24"/>
      <c r="W1469" s="24"/>
      <c r="X1469" s="24"/>
      <c r="Y1469" s="24"/>
      <c r="Z1469" s="24"/>
      <c r="AA1469" s="24"/>
      <c r="AB1469" s="24"/>
      <c r="AC1469" s="24"/>
      <c r="AD1469" s="24"/>
      <c r="AE1469" s="24"/>
      <c r="AF1469" s="24"/>
      <c r="AG1469" s="24"/>
      <c r="AH1469" s="24"/>
      <c r="AI1469" s="24"/>
      <c r="AJ1469" s="23"/>
      <c r="AK1469" s="23"/>
      <c r="AL1469" s="23"/>
      <c r="AM1469" s="23" t="str">
        <f t="shared" si="330"/>
        <v/>
      </c>
      <c r="AN1469" s="23" t="str">
        <f t="shared" si="343"/>
        <v/>
      </c>
      <c r="AO1469" s="23" t="str">
        <f t="shared" si="331"/>
        <v/>
      </c>
      <c r="AP1469" s="23" t="str">
        <f t="shared" si="332"/>
        <v/>
      </c>
      <c r="AQ1469" s="24" t="str">
        <f t="array" ref="AQ1469">IF(Q1469="","",IF(Q1469&gt;BU$7,5,(Q1469/(MAX(IF(Q$4:Q$1999&lt;BU$7,Q$4:Q$1999))))*5))</f>
        <v/>
      </c>
      <c r="AR1469" s="24" t="str">
        <f t="array" ref="AR1469">IF(R1469="","",IF(R1469&gt;BV$7,5,(R1469/(MAX(IF(R$4:R$1999&lt;BV$7,R$4:R$1999))))*5))</f>
        <v/>
      </c>
      <c r="AS1469" s="24" t="str">
        <f t="array" ref="AS1469">IF(S1469="","",IF(S1469&gt;BW$7,5,(S1469/(MAX(IF(S$4:S$1999&lt;BW$7,S$4:S$1999))))*5))</f>
        <v/>
      </c>
      <c r="AT1469" s="24" t="str">
        <f t="array" ref="AT1469">IF(T1469="","",IF(T1469&gt;BX$7,5,(T1469/(MAX(IF(T$4:T$1999&lt;BX$7,T$4:T$1999))))*5))</f>
        <v/>
      </c>
      <c r="AU1469" s="24" t="str">
        <f t="array" ref="AU1469">IF(U1469="","",IF(U1469&gt;BY$7,5,(U1469/(MAX(IF(U$4:U$1999&lt;BY$7,U$4:U$1999))))*5))</f>
        <v/>
      </c>
      <c r="AV1469" s="24" t="str">
        <f t="array" ref="AV1469">IF(V1469="","",IF(V1469&gt;BZ$7,5,(V1469/(MAX(IF(V$4:V$1999&lt;BZ$7,V$4:V$1999))))*5))</f>
        <v/>
      </c>
      <c r="AW1469" s="24" t="str">
        <f t="array" ref="AW1469">IF(W1469="","",IF(W1469&gt;CA$7,5,(W1469/(MAX(IF(W$4:W$1999&lt;CA$7,W$4:W$1999))))*5))</f>
        <v/>
      </c>
      <c r="AX1469" s="24" t="str">
        <f t="array" ref="AX1469">IF(X1469="","",IF(X1469&gt;CB$7,5,(X1469/(MAX(IF(X$4:X$1999&lt;CB$7,X$4:X$1999))))*5))</f>
        <v/>
      </c>
      <c r="AY1469" s="24" t="str">
        <f t="array" ref="AY1469">IF(Y1469="","",IF(Y1469&gt;CC$7,5,(Y1469/(MAX(IF(Y$4:Y$1999&lt;CC$7,Y$4:Y$1999))))*5))</f>
        <v/>
      </c>
      <c r="AZ1469" s="24" t="str">
        <f t="array" ref="AZ1469">IF(Z1469="","",IF(Z1469&gt;CD$7,5,(Z1469/(MAX(IF(Z$4:Z$1999&lt;CD$7,Z$4:Z$1999))))*5))</f>
        <v/>
      </c>
      <c r="BA1469" s="24" t="str">
        <f t="array" ref="BA1469">IF(AA1469="","",IF(AA1469&gt;CE$7,5,(AA1469/(MAX(IF(AA$4:AA$1999&lt;CE$7,AA$4:AA$1999))))*5))</f>
        <v/>
      </c>
      <c r="BB1469" s="24" t="str">
        <f t="array" ref="BB1469">IF(AB1469="","",IF(AB1469&gt;CF$7,5,(AB1469/(MAX(IF(AB$4:AB$1999&lt;CF$7,AB$4:AB$1999))))*5))</f>
        <v/>
      </c>
      <c r="BC1469" s="24" t="str">
        <f>IF(AM1469="","",IF($AP1469='WQ Reference'!$A$12,SUMPRODUCT($AQ1469:$BB1469,'WQ Reference'!$B$12:$M$12),IF($AP1469='WQ Reference'!$A$13,SUMPRODUCT($AQ1469:$BB1469,'WQ Reference'!$B$13:$M$13),IF($AP1469='WQ Reference'!$A$14,SUMPRODUCT($AQ1469:$BB1469,'WQ Reference'!$B$14:$M$14),IF($AP1469='WQ Reference'!$A$15,SUMPRODUCT($AQ1469:$BB1469,'WQ Reference'!$B$15:$M$15),IF($AP1469='WQ Reference'!$A$16,SUMPRODUCT($AQ1469:$BB1469,'WQ Reference'!$B$16:$M$16),IF($AP1469='WQ Reference'!$A$17,SUMPRODUCT($AQ1469:$BB1469,'WQ Reference'!$B$17:$M$17),"Invalid Watershed")))))))</f>
        <v/>
      </c>
      <c r="BD1469" s="24" t="str">
        <f t="array" ref="BD1469">IF(AC1469="","",IF(AC1469&gt;CG$7,5,(AC1469/(MAX(IF(AC$4:AC$1999&lt;CG$7,AC$4:AC$1999))))*5))</f>
        <v/>
      </c>
      <c r="BE1469" s="24" t="str">
        <f t="array" ref="BE1469">IF(AD1469="","",IF(AD1469&gt;CH$7,5,(AD1469/(MAX(IF(AD$4:AD$1999&lt;CH$7,AD$4:AD$1999))))*5))</f>
        <v/>
      </c>
      <c r="BF1469" s="24" t="str">
        <f t="array" ref="BF1469">IF(AE1469="","",IF(AE1469&gt;CI$7,5,(AE1469/(MAX(IF(AE$4:AE$1999&lt;CI$7,AE$4:AE$1999))))*5))</f>
        <v/>
      </c>
      <c r="BG1469" s="24" t="str">
        <f t="shared" si="333"/>
        <v/>
      </c>
      <c r="BH1469" s="24" t="str">
        <f t="shared" si="334"/>
        <v/>
      </c>
      <c r="BI1469" s="24" t="str">
        <f t="shared" si="335"/>
        <v/>
      </c>
      <c r="BJ1469" s="24" t="str">
        <f t="shared" si="336"/>
        <v/>
      </c>
      <c r="BK1469" s="24" t="str">
        <f t="shared" si="337"/>
        <v/>
      </c>
      <c r="BL1469" s="24" t="str">
        <f t="shared" si="338"/>
        <v/>
      </c>
      <c r="BM1469" s="24" t="str">
        <f t="shared" si="339"/>
        <v/>
      </c>
      <c r="BN1469" s="24" t="str">
        <f t="shared" si="340"/>
        <v/>
      </c>
      <c r="BO1469" s="24" t="str">
        <f t="shared" si="341"/>
        <v/>
      </c>
      <c r="BP1469" s="24" t="str">
        <f>IF(AM1469="","",SUMPRODUCT(BK1469:BO1469,'Benefit Weights'!$A$3:$E$3))</f>
        <v/>
      </c>
      <c r="BQ1469" s="27" t="str">
        <f t="shared" si="342"/>
        <v/>
      </c>
    </row>
    <row r="1470" spans="1:69" x14ac:dyDescent="0.25">
      <c r="A1470" s="23"/>
      <c r="B1470" s="23"/>
      <c r="C1470" s="23"/>
      <c r="D1470" s="23"/>
      <c r="E1470" s="24"/>
      <c r="F1470" s="24"/>
      <c r="G1470" s="24"/>
      <c r="H1470" s="23"/>
      <c r="I1470" s="23"/>
      <c r="J1470" s="23"/>
      <c r="K1470" s="23"/>
      <c r="L1470" s="23"/>
      <c r="M1470" s="23"/>
      <c r="N1470" s="23"/>
      <c r="O1470" s="24"/>
      <c r="P1470" s="24"/>
      <c r="Q1470" s="24"/>
      <c r="R1470" s="24"/>
      <c r="S1470" s="24"/>
      <c r="T1470" s="24"/>
      <c r="U1470" s="24"/>
      <c r="V1470" s="24"/>
      <c r="W1470" s="24"/>
      <c r="X1470" s="24"/>
      <c r="Y1470" s="24"/>
      <c r="Z1470" s="24"/>
      <c r="AA1470" s="24"/>
      <c r="AB1470" s="24"/>
      <c r="AC1470" s="24"/>
      <c r="AD1470" s="24"/>
      <c r="AE1470" s="24"/>
      <c r="AF1470" s="24"/>
      <c r="AG1470" s="24"/>
      <c r="AH1470" s="24"/>
      <c r="AI1470" s="24"/>
      <c r="AJ1470" s="23"/>
      <c r="AK1470" s="23"/>
      <c r="AL1470" s="23"/>
      <c r="AM1470" s="23" t="str">
        <f t="shared" si="330"/>
        <v/>
      </c>
      <c r="AN1470" s="23" t="str">
        <f t="shared" si="343"/>
        <v/>
      </c>
      <c r="AO1470" s="23" t="str">
        <f t="shared" si="331"/>
        <v/>
      </c>
      <c r="AP1470" s="23" t="str">
        <f t="shared" si="332"/>
        <v/>
      </c>
      <c r="AQ1470" s="24" t="str">
        <f t="array" ref="AQ1470">IF(Q1470="","",IF(Q1470&gt;BU$7,5,(Q1470/(MAX(IF(Q$4:Q$1999&lt;BU$7,Q$4:Q$1999))))*5))</f>
        <v/>
      </c>
      <c r="AR1470" s="24" t="str">
        <f t="array" ref="AR1470">IF(R1470="","",IF(R1470&gt;BV$7,5,(R1470/(MAX(IF(R$4:R$1999&lt;BV$7,R$4:R$1999))))*5))</f>
        <v/>
      </c>
      <c r="AS1470" s="24" t="str">
        <f t="array" ref="AS1470">IF(S1470="","",IF(S1470&gt;BW$7,5,(S1470/(MAX(IF(S$4:S$1999&lt;BW$7,S$4:S$1999))))*5))</f>
        <v/>
      </c>
      <c r="AT1470" s="24" t="str">
        <f t="array" ref="AT1470">IF(T1470="","",IF(T1470&gt;BX$7,5,(T1470/(MAX(IF(T$4:T$1999&lt;BX$7,T$4:T$1999))))*5))</f>
        <v/>
      </c>
      <c r="AU1470" s="24" t="str">
        <f t="array" ref="AU1470">IF(U1470="","",IF(U1470&gt;BY$7,5,(U1470/(MAX(IF(U$4:U$1999&lt;BY$7,U$4:U$1999))))*5))</f>
        <v/>
      </c>
      <c r="AV1470" s="24" t="str">
        <f t="array" ref="AV1470">IF(V1470="","",IF(V1470&gt;BZ$7,5,(V1470/(MAX(IF(V$4:V$1999&lt;BZ$7,V$4:V$1999))))*5))</f>
        <v/>
      </c>
      <c r="AW1470" s="24" t="str">
        <f t="array" ref="AW1470">IF(W1470="","",IF(W1470&gt;CA$7,5,(W1470/(MAX(IF(W$4:W$1999&lt;CA$7,W$4:W$1999))))*5))</f>
        <v/>
      </c>
      <c r="AX1470" s="24" t="str">
        <f t="array" ref="AX1470">IF(X1470="","",IF(X1470&gt;CB$7,5,(X1470/(MAX(IF(X$4:X$1999&lt;CB$7,X$4:X$1999))))*5))</f>
        <v/>
      </c>
      <c r="AY1470" s="24" t="str">
        <f t="array" ref="AY1470">IF(Y1470="","",IF(Y1470&gt;CC$7,5,(Y1470/(MAX(IF(Y$4:Y$1999&lt;CC$7,Y$4:Y$1999))))*5))</f>
        <v/>
      </c>
      <c r="AZ1470" s="24" t="str">
        <f t="array" ref="AZ1470">IF(Z1470="","",IF(Z1470&gt;CD$7,5,(Z1470/(MAX(IF(Z$4:Z$1999&lt;CD$7,Z$4:Z$1999))))*5))</f>
        <v/>
      </c>
      <c r="BA1470" s="24" t="str">
        <f t="array" ref="BA1470">IF(AA1470="","",IF(AA1470&gt;CE$7,5,(AA1470/(MAX(IF(AA$4:AA$1999&lt;CE$7,AA$4:AA$1999))))*5))</f>
        <v/>
      </c>
      <c r="BB1470" s="24" t="str">
        <f t="array" ref="BB1470">IF(AB1470="","",IF(AB1470&gt;CF$7,5,(AB1470/(MAX(IF(AB$4:AB$1999&lt;CF$7,AB$4:AB$1999))))*5))</f>
        <v/>
      </c>
      <c r="BC1470" s="24" t="str">
        <f>IF(AM1470="","",IF($AP1470='WQ Reference'!$A$12,SUMPRODUCT($AQ1470:$BB1470,'WQ Reference'!$B$12:$M$12),IF($AP1470='WQ Reference'!$A$13,SUMPRODUCT($AQ1470:$BB1470,'WQ Reference'!$B$13:$M$13),IF($AP1470='WQ Reference'!$A$14,SUMPRODUCT($AQ1470:$BB1470,'WQ Reference'!$B$14:$M$14),IF($AP1470='WQ Reference'!$A$15,SUMPRODUCT($AQ1470:$BB1470,'WQ Reference'!$B$15:$M$15),IF($AP1470='WQ Reference'!$A$16,SUMPRODUCT($AQ1470:$BB1470,'WQ Reference'!$B$16:$M$16),IF($AP1470='WQ Reference'!$A$17,SUMPRODUCT($AQ1470:$BB1470,'WQ Reference'!$B$17:$M$17),"Invalid Watershed")))))))</f>
        <v/>
      </c>
      <c r="BD1470" s="24" t="str">
        <f t="array" ref="BD1470">IF(AC1470="","",IF(AC1470&gt;CG$7,5,(AC1470/(MAX(IF(AC$4:AC$1999&lt;CG$7,AC$4:AC$1999))))*5))</f>
        <v/>
      </c>
      <c r="BE1470" s="24" t="str">
        <f t="array" ref="BE1470">IF(AD1470="","",IF(AD1470&gt;CH$7,5,(AD1470/(MAX(IF(AD$4:AD$1999&lt;CH$7,AD$4:AD$1999))))*5))</f>
        <v/>
      </c>
      <c r="BF1470" s="24" t="str">
        <f t="array" ref="BF1470">IF(AE1470="","",IF(AE1470&gt;CI$7,5,(AE1470/(MAX(IF(AE$4:AE$1999&lt;CI$7,AE$4:AE$1999))))*5))</f>
        <v/>
      </c>
      <c r="BG1470" s="24" t="str">
        <f t="shared" si="333"/>
        <v/>
      </c>
      <c r="BH1470" s="24" t="str">
        <f t="shared" si="334"/>
        <v/>
      </c>
      <c r="BI1470" s="24" t="str">
        <f t="shared" si="335"/>
        <v/>
      </c>
      <c r="BJ1470" s="24" t="str">
        <f t="shared" si="336"/>
        <v/>
      </c>
      <c r="BK1470" s="24" t="str">
        <f t="shared" si="337"/>
        <v/>
      </c>
      <c r="BL1470" s="24" t="str">
        <f t="shared" si="338"/>
        <v/>
      </c>
      <c r="BM1470" s="24" t="str">
        <f t="shared" si="339"/>
        <v/>
      </c>
      <c r="BN1470" s="24" t="str">
        <f t="shared" si="340"/>
        <v/>
      </c>
      <c r="BO1470" s="24" t="str">
        <f t="shared" si="341"/>
        <v/>
      </c>
      <c r="BP1470" s="24" t="str">
        <f>IF(AM1470="","",SUMPRODUCT(BK1470:BO1470,'Benefit Weights'!$A$3:$E$3))</f>
        <v/>
      </c>
      <c r="BQ1470" s="27" t="str">
        <f t="shared" si="342"/>
        <v/>
      </c>
    </row>
    <row r="1471" spans="1:69" x14ac:dyDescent="0.25">
      <c r="A1471" s="23"/>
      <c r="B1471" s="23"/>
      <c r="C1471" s="23"/>
      <c r="D1471" s="23"/>
      <c r="E1471" s="24"/>
      <c r="F1471" s="24"/>
      <c r="G1471" s="24"/>
      <c r="H1471" s="23"/>
      <c r="I1471" s="23"/>
      <c r="J1471" s="23"/>
      <c r="K1471" s="23"/>
      <c r="L1471" s="23"/>
      <c r="M1471" s="23"/>
      <c r="N1471" s="23"/>
      <c r="O1471" s="24"/>
      <c r="P1471" s="24"/>
      <c r="Q1471" s="24"/>
      <c r="R1471" s="24"/>
      <c r="S1471" s="24"/>
      <c r="T1471" s="24"/>
      <c r="U1471" s="24"/>
      <c r="V1471" s="24"/>
      <c r="W1471" s="24"/>
      <c r="X1471" s="24"/>
      <c r="Y1471" s="24"/>
      <c r="Z1471" s="24"/>
      <c r="AA1471" s="24"/>
      <c r="AB1471" s="24"/>
      <c r="AC1471" s="24"/>
      <c r="AD1471" s="24"/>
      <c r="AE1471" s="24"/>
      <c r="AF1471" s="24"/>
      <c r="AG1471" s="24"/>
      <c r="AH1471" s="24"/>
      <c r="AI1471" s="24"/>
      <c r="AJ1471" s="23"/>
      <c r="AK1471" s="23"/>
      <c r="AL1471" s="23"/>
      <c r="AM1471" s="23" t="str">
        <f t="shared" si="330"/>
        <v/>
      </c>
      <c r="AN1471" s="23" t="str">
        <f t="shared" si="343"/>
        <v/>
      </c>
      <c r="AO1471" s="23" t="str">
        <f t="shared" si="331"/>
        <v/>
      </c>
      <c r="AP1471" s="23" t="str">
        <f t="shared" si="332"/>
        <v/>
      </c>
      <c r="AQ1471" s="24" t="str">
        <f t="array" ref="AQ1471">IF(Q1471="","",IF(Q1471&gt;BU$7,5,(Q1471/(MAX(IF(Q$4:Q$1999&lt;BU$7,Q$4:Q$1999))))*5))</f>
        <v/>
      </c>
      <c r="AR1471" s="24" t="str">
        <f t="array" ref="AR1471">IF(R1471="","",IF(R1471&gt;BV$7,5,(R1471/(MAX(IF(R$4:R$1999&lt;BV$7,R$4:R$1999))))*5))</f>
        <v/>
      </c>
      <c r="AS1471" s="24" t="str">
        <f t="array" ref="AS1471">IF(S1471="","",IF(S1471&gt;BW$7,5,(S1471/(MAX(IF(S$4:S$1999&lt;BW$7,S$4:S$1999))))*5))</f>
        <v/>
      </c>
      <c r="AT1471" s="24" t="str">
        <f t="array" ref="AT1471">IF(T1471="","",IF(T1471&gt;BX$7,5,(T1471/(MAX(IF(T$4:T$1999&lt;BX$7,T$4:T$1999))))*5))</f>
        <v/>
      </c>
      <c r="AU1471" s="24" t="str">
        <f t="array" ref="AU1471">IF(U1471="","",IF(U1471&gt;BY$7,5,(U1471/(MAX(IF(U$4:U$1999&lt;BY$7,U$4:U$1999))))*5))</f>
        <v/>
      </c>
      <c r="AV1471" s="24" t="str">
        <f t="array" ref="AV1471">IF(V1471="","",IF(V1471&gt;BZ$7,5,(V1471/(MAX(IF(V$4:V$1999&lt;BZ$7,V$4:V$1999))))*5))</f>
        <v/>
      </c>
      <c r="AW1471" s="24" t="str">
        <f t="array" ref="AW1471">IF(W1471="","",IF(W1471&gt;CA$7,5,(W1471/(MAX(IF(W$4:W$1999&lt;CA$7,W$4:W$1999))))*5))</f>
        <v/>
      </c>
      <c r="AX1471" s="24" t="str">
        <f t="array" ref="AX1471">IF(X1471="","",IF(X1471&gt;CB$7,5,(X1471/(MAX(IF(X$4:X$1999&lt;CB$7,X$4:X$1999))))*5))</f>
        <v/>
      </c>
      <c r="AY1471" s="24" t="str">
        <f t="array" ref="AY1471">IF(Y1471="","",IF(Y1471&gt;CC$7,5,(Y1471/(MAX(IF(Y$4:Y$1999&lt;CC$7,Y$4:Y$1999))))*5))</f>
        <v/>
      </c>
      <c r="AZ1471" s="24" t="str">
        <f t="array" ref="AZ1471">IF(Z1471="","",IF(Z1471&gt;CD$7,5,(Z1471/(MAX(IF(Z$4:Z$1999&lt;CD$7,Z$4:Z$1999))))*5))</f>
        <v/>
      </c>
      <c r="BA1471" s="24" t="str">
        <f t="array" ref="BA1471">IF(AA1471="","",IF(AA1471&gt;CE$7,5,(AA1471/(MAX(IF(AA$4:AA$1999&lt;CE$7,AA$4:AA$1999))))*5))</f>
        <v/>
      </c>
      <c r="BB1471" s="24" t="str">
        <f t="array" ref="BB1471">IF(AB1471="","",IF(AB1471&gt;CF$7,5,(AB1471/(MAX(IF(AB$4:AB$1999&lt;CF$7,AB$4:AB$1999))))*5))</f>
        <v/>
      </c>
      <c r="BC1471" s="24" t="str">
        <f>IF(AM1471="","",IF($AP1471='WQ Reference'!$A$12,SUMPRODUCT($AQ1471:$BB1471,'WQ Reference'!$B$12:$M$12),IF($AP1471='WQ Reference'!$A$13,SUMPRODUCT($AQ1471:$BB1471,'WQ Reference'!$B$13:$M$13),IF($AP1471='WQ Reference'!$A$14,SUMPRODUCT($AQ1471:$BB1471,'WQ Reference'!$B$14:$M$14),IF($AP1471='WQ Reference'!$A$15,SUMPRODUCT($AQ1471:$BB1471,'WQ Reference'!$B$15:$M$15),IF($AP1471='WQ Reference'!$A$16,SUMPRODUCT($AQ1471:$BB1471,'WQ Reference'!$B$16:$M$16),IF($AP1471='WQ Reference'!$A$17,SUMPRODUCT($AQ1471:$BB1471,'WQ Reference'!$B$17:$M$17),"Invalid Watershed")))))))</f>
        <v/>
      </c>
      <c r="BD1471" s="24" t="str">
        <f t="array" ref="BD1471">IF(AC1471="","",IF(AC1471&gt;CG$7,5,(AC1471/(MAX(IF(AC$4:AC$1999&lt;CG$7,AC$4:AC$1999))))*5))</f>
        <v/>
      </c>
      <c r="BE1471" s="24" t="str">
        <f t="array" ref="BE1471">IF(AD1471="","",IF(AD1471&gt;CH$7,5,(AD1471/(MAX(IF(AD$4:AD$1999&lt;CH$7,AD$4:AD$1999))))*5))</f>
        <v/>
      </c>
      <c r="BF1471" s="24" t="str">
        <f t="array" ref="BF1471">IF(AE1471="","",IF(AE1471&gt;CI$7,5,(AE1471/(MAX(IF(AE$4:AE$1999&lt;CI$7,AE$4:AE$1999))))*5))</f>
        <v/>
      </c>
      <c r="BG1471" s="24" t="str">
        <f t="shared" si="333"/>
        <v/>
      </c>
      <c r="BH1471" s="24" t="str">
        <f t="shared" si="334"/>
        <v/>
      </c>
      <c r="BI1471" s="24" t="str">
        <f t="shared" si="335"/>
        <v/>
      </c>
      <c r="BJ1471" s="24" t="str">
        <f t="shared" si="336"/>
        <v/>
      </c>
      <c r="BK1471" s="24" t="str">
        <f t="shared" si="337"/>
        <v/>
      </c>
      <c r="BL1471" s="24" t="str">
        <f t="shared" si="338"/>
        <v/>
      </c>
      <c r="BM1471" s="24" t="str">
        <f t="shared" si="339"/>
        <v/>
      </c>
      <c r="BN1471" s="24" t="str">
        <f t="shared" si="340"/>
        <v/>
      </c>
      <c r="BO1471" s="24" t="str">
        <f t="shared" si="341"/>
        <v/>
      </c>
      <c r="BP1471" s="24" t="str">
        <f>IF(AM1471="","",SUMPRODUCT(BK1471:BO1471,'Benefit Weights'!$A$3:$E$3))</f>
        <v/>
      </c>
      <c r="BQ1471" s="27" t="str">
        <f t="shared" si="342"/>
        <v/>
      </c>
    </row>
    <row r="1472" spans="1:69" x14ac:dyDescent="0.25">
      <c r="A1472" s="23"/>
      <c r="B1472" s="23"/>
      <c r="C1472" s="23"/>
      <c r="D1472" s="23"/>
      <c r="E1472" s="24"/>
      <c r="F1472" s="24"/>
      <c r="G1472" s="24"/>
      <c r="H1472" s="23"/>
      <c r="I1472" s="23"/>
      <c r="J1472" s="23"/>
      <c r="K1472" s="23"/>
      <c r="L1472" s="23"/>
      <c r="M1472" s="23"/>
      <c r="N1472" s="23"/>
      <c r="O1472" s="24"/>
      <c r="P1472" s="24"/>
      <c r="Q1472" s="24"/>
      <c r="R1472" s="24"/>
      <c r="S1472" s="24"/>
      <c r="T1472" s="24"/>
      <c r="U1472" s="24"/>
      <c r="V1472" s="24"/>
      <c r="W1472" s="24"/>
      <c r="X1472" s="24"/>
      <c r="Y1472" s="24"/>
      <c r="Z1472" s="24"/>
      <c r="AA1472" s="24"/>
      <c r="AB1472" s="24"/>
      <c r="AC1472" s="24"/>
      <c r="AD1472" s="24"/>
      <c r="AE1472" s="24"/>
      <c r="AF1472" s="24"/>
      <c r="AG1472" s="24"/>
      <c r="AH1472" s="24"/>
      <c r="AI1472" s="24"/>
      <c r="AJ1472" s="23"/>
      <c r="AK1472" s="23"/>
      <c r="AL1472" s="23"/>
      <c r="AM1472" s="23" t="str">
        <f t="shared" si="330"/>
        <v/>
      </c>
      <c r="AN1472" s="23" t="str">
        <f t="shared" si="343"/>
        <v/>
      </c>
      <c r="AO1472" s="23" t="str">
        <f t="shared" si="331"/>
        <v/>
      </c>
      <c r="AP1472" s="23" t="str">
        <f t="shared" si="332"/>
        <v/>
      </c>
      <c r="AQ1472" s="24" t="str">
        <f t="array" ref="AQ1472">IF(Q1472="","",IF(Q1472&gt;BU$7,5,(Q1472/(MAX(IF(Q$4:Q$1999&lt;BU$7,Q$4:Q$1999))))*5))</f>
        <v/>
      </c>
      <c r="AR1472" s="24" t="str">
        <f t="array" ref="AR1472">IF(R1472="","",IF(R1472&gt;BV$7,5,(R1472/(MAX(IF(R$4:R$1999&lt;BV$7,R$4:R$1999))))*5))</f>
        <v/>
      </c>
      <c r="AS1472" s="24" t="str">
        <f t="array" ref="AS1472">IF(S1472="","",IF(S1472&gt;BW$7,5,(S1472/(MAX(IF(S$4:S$1999&lt;BW$7,S$4:S$1999))))*5))</f>
        <v/>
      </c>
      <c r="AT1472" s="24" t="str">
        <f t="array" ref="AT1472">IF(T1472="","",IF(T1472&gt;BX$7,5,(T1472/(MAX(IF(T$4:T$1999&lt;BX$7,T$4:T$1999))))*5))</f>
        <v/>
      </c>
      <c r="AU1472" s="24" t="str">
        <f t="array" ref="AU1472">IF(U1472="","",IF(U1472&gt;BY$7,5,(U1472/(MAX(IF(U$4:U$1999&lt;BY$7,U$4:U$1999))))*5))</f>
        <v/>
      </c>
      <c r="AV1472" s="24" t="str">
        <f t="array" ref="AV1472">IF(V1472="","",IF(V1472&gt;BZ$7,5,(V1472/(MAX(IF(V$4:V$1999&lt;BZ$7,V$4:V$1999))))*5))</f>
        <v/>
      </c>
      <c r="AW1472" s="24" t="str">
        <f t="array" ref="AW1472">IF(W1472="","",IF(W1472&gt;CA$7,5,(W1472/(MAX(IF(W$4:W$1999&lt;CA$7,W$4:W$1999))))*5))</f>
        <v/>
      </c>
      <c r="AX1472" s="24" t="str">
        <f t="array" ref="AX1472">IF(X1472="","",IF(X1472&gt;CB$7,5,(X1472/(MAX(IF(X$4:X$1999&lt;CB$7,X$4:X$1999))))*5))</f>
        <v/>
      </c>
      <c r="AY1472" s="24" t="str">
        <f t="array" ref="AY1472">IF(Y1472="","",IF(Y1472&gt;CC$7,5,(Y1472/(MAX(IF(Y$4:Y$1999&lt;CC$7,Y$4:Y$1999))))*5))</f>
        <v/>
      </c>
      <c r="AZ1472" s="24" t="str">
        <f t="array" ref="AZ1472">IF(Z1472="","",IF(Z1472&gt;CD$7,5,(Z1472/(MAX(IF(Z$4:Z$1999&lt;CD$7,Z$4:Z$1999))))*5))</f>
        <v/>
      </c>
      <c r="BA1472" s="24" t="str">
        <f t="array" ref="BA1472">IF(AA1472="","",IF(AA1472&gt;CE$7,5,(AA1472/(MAX(IF(AA$4:AA$1999&lt;CE$7,AA$4:AA$1999))))*5))</f>
        <v/>
      </c>
      <c r="BB1472" s="24" t="str">
        <f t="array" ref="BB1472">IF(AB1472="","",IF(AB1472&gt;CF$7,5,(AB1472/(MAX(IF(AB$4:AB$1999&lt;CF$7,AB$4:AB$1999))))*5))</f>
        <v/>
      </c>
      <c r="BC1472" s="24" t="str">
        <f>IF(AM1472="","",IF($AP1472='WQ Reference'!$A$12,SUMPRODUCT($AQ1472:$BB1472,'WQ Reference'!$B$12:$M$12),IF($AP1472='WQ Reference'!$A$13,SUMPRODUCT($AQ1472:$BB1472,'WQ Reference'!$B$13:$M$13),IF($AP1472='WQ Reference'!$A$14,SUMPRODUCT($AQ1472:$BB1472,'WQ Reference'!$B$14:$M$14),IF($AP1472='WQ Reference'!$A$15,SUMPRODUCT($AQ1472:$BB1472,'WQ Reference'!$B$15:$M$15),IF($AP1472='WQ Reference'!$A$16,SUMPRODUCT($AQ1472:$BB1472,'WQ Reference'!$B$16:$M$16),IF($AP1472='WQ Reference'!$A$17,SUMPRODUCT($AQ1472:$BB1472,'WQ Reference'!$B$17:$M$17),"Invalid Watershed")))))))</f>
        <v/>
      </c>
      <c r="BD1472" s="24" t="str">
        <f t="array" ref="BD1472">IF(AC1472="","",IF(AC1472&gt;CG$7,5,(AC1472/(MAX(IF(AC$4:AC$1999&lt;CG$7,AC$4:AC$1999))))*5))</f>
        <v/>
      </c>
      <c r="BE1472" s="24" t="str">
        <f t="array" ref="BE1472">IF(AD1472="","",IF(AD1472&gt;CH$7,5,(AD1472/(MAX(IF(AD$4:AD$1999&lt;CH$7,AD$4:AD$1999))))*5))</f>
        <v/>
      </c>
      <c r="BF1472" s="24" t="str">
        <f t="array" ref="BF1472">IF(AE1472="","",IF(AE1472&gt;CI$7,5,(AE1472/(MAX(IF(AE$4:AE$1999&lt;CI$7,AE$4:AE$1999))))*5))</f>
        <v/>
      </c>
      <c r="BG1472" s="24" t="str">
        <f t="shared" si="333"/>
        <v/>
      </c>
      <c r="BH1472" s="24" t="str">
        <f t="shared" si="334"/>
        <v/>
      </c>
      <c r="BI1472" s="24" t="str">
        <f t="shared" si="335"/>
        <v/>
      </c>
      <c r="BJ1472" s="24" t="str">
        <f t="shared" si="336"/>
        <v/>
      </c>
      <c r="BK1472" s="24" t="str">
        <f t="shared" si="337"/>
        <v/>
      </c>
      <c r="BL1472" s="24" t="str">
        <f t="shared" si="338"/>
        <v/>
      </c>
      <c r="BM1472" s="24" t="str">
        <f t="shared" si="339"/>
        <v/>
      </c>
      <c r="BN1472" s="24" t="str">
        <f t="shared" si="340"/>
        <v/>
      </c>
      <c r="BO1472" s="24" t="str">
        <f t="shared" si="341"/>
        <v/>
      </c>
      <c r="BP1472" s="24" t="str">
        <f>IF(AM1472="","",SUMPRODUCT(BK1472:BO1472,'Benefit Weights'!$A$3:$E$3))</f>
        <v/>
      </c>
      <c r="BQ1472" s="27" t="str">
        <f t="shared" si="342"/>
        <v/>
      </c>
    </row>
    <row r="1473" spans="1:69" x14ac:dyDescent="0.25">
      <c r="A1473" s="23"/>
      <c r="B1473" s="23"/>
      <c r="C1473" s="23"/>
      <c r="D1473" s="23"/>
      <c r="E1473" s="24"/>
      <c r="F1473" s="24"/>
      <c r="G1473" s="24"/>
      <c r="H1473" s="23"/>
      <c r="I1473" s="23"/>
      <c r="J1473" s="23"/>
      <c r="K1473" s="23"/>
      <c r="L1473" s="23"/>
      <c r="M1473" s="23"/>
      <c r="N1473" s="23"/>
      <c r="O1473" s="24"/>
      <c r="P1473" s="24"/>
      <c r="Q1473" s="24"/>
      <c r="R1473" s="24"/>
      <c r="S1473" s="24"/>
      <c r="T1473" s="24"/>
      <c r="U1473" s="24"/>
      <c r="V1473" s="24"/>
      <c r="W1473" s="24"/>
      <c r="X1473" s="24"/>
      <c r="Y1473" s="24"/>
      <c r="Z1473" s="24"/>
      <c r="AA1473" s="24"/>
      <c r="AB1473" s="24"/>
      <c r="AC1473" s="24"/>
      <c r="AD1473" s="24"/>
      <c r="AE1473" s="24"/>
      <c r="AF1473" s="24"/>
      <c r="AG1473" s="24"/>
      <c r="AH1473" s="24"/>
      <c r="AI1473" s="24"/>
      <c r="AJ1473" s="23"/>
      <c r="AK1473" s="23"/>
      <c r="AL1473" s="23"/>
      <c r="AM1473" s="23" t="str">
        <f t="shared" si="330"/>
        <v/>
      </c>
      <c r="AN1473" s="23" t="str">
        <f t="shared" si="343"/>
        <v/>
      </c>
      <c r="AO1473" s="23" t="str">
        <f t="shared" si="331"/>
        <v/>
      </c>
      <c r="AP1473" s="23" t="str">
        <f t="shared" si="332"/>
        <v/>
      </c>
      <c r="AQ1473" s="24" t="str">
        <f t="array" ref="AQ1473">IF(Q1473="","",IF(Q1473&gt;BU$7,5,(Q1473/(MAX(IF(Q$4:Q$1999&lt;BU$7,Q$4:Q$1999))))*5))</f>
        <v/>
      </c>
      <c r="AR1473" s="24" t="str">
        <f t="array" ref="AR1473">IF(R1473="","",IF(R1473&gt;BV$7,5,(R1473/(MAX(IF(R$4:R$1999&lt;BV$7,R$4:R$1999))))*5))</f>
        <v/>
      </c>
      <c r="AS1473" s="24" t="str">
        <f t="array" ref="AS1473">IF(S1473="","",IF(S1473&gt;BW$7,5,(S1473/(MAX(IF(S$4:S$1999&lt;BW$7,S$4:S$1999))))*5))</f>
        <v/>
      </c>
      <c r="AT1473" s="24" t="str">
        <f t="array" ref="AT1473">IF(T1473="","",IF(T1473&gt;BX$7,5,(T1473/(MAX(IF(T$4:T$1999&lt;BX$7,T$4:T$1999))))*5))</f>
        <v/>
      </c>
      <c r="AU1473" s="24" t="str">
        <f t="array" ref="AU1473">IF(U1473="","",IF(U1473&gt;BY$7,5,(U1473/(MAX(IF(U$4:U$1999&lt;BY$7,U$4:U$1999))))*5))</f>
        <v/>
      </c>
      <c r="AV1473" s="24" t="str">
        <f t="array" ref="AV1473">IF(V1473="","",IF(V1473&gt;BZ$7,5,(V1473/(MAX(IF(V$4:V$1999&lt;BZ$7,V$4:V$1999))))*5))</f>
        <v/>
      </c>
      <c r="AW1473" s="24" t="str">
        <f t="array" ref="AW1473">IF(W1473="","",IF(W1473&gt;CA$7,5,(W1473/(MAX(IF(W$4:W$1999&lt;CA$7,W$4:W$1999))))*5))</f>
        <v/>
      </c>
      <c r="AX1473" s="24" t="str">
        <f t="array" ref="AX1473">IF(X1473="","",IF(X1473&gt;CB$7,5,(X1473/(MAX(IF(X$4:X$1999&lt;CB$7,X$4:X$1999))))*5))</f>
        <v/>
      </c>
      <c r="AY1473" s="24" t="str">
        <f t="array" ref="AY1473">IF(Y1473="","",IF(Y1473&gt;CC$7,5,(Y1473/(MAX(IF(Y$4:Y$1999&lt;CC$7,Y$4:Y$1999))))*5))</f>
        <v/>
      </c>
      <c r="AZ1473" s="24" t="str">
        <f t="array" ref="AZ1473">IF(Z1473="","",IF(Z1473&gt;CD$7,5,(Z1473/(MAX(IF(Z$4:Z$1999&lt;CD$7,Z$4:Z$1999))))*5))</f>
        <v/>
      </c>
      <c r="BA1473" s="24" t="str">
        <f t="array" ref="BA1473">IF(AA1473="","",IF(AA1473&gt;CE$7,5,(AA1473/(MAX(IF(AA$4:AA$1999&lt;CE$7,AA$4:AA$1999))))*5))</f>
        <v/>
      </c>
      <c r="BB1473" s="24" t="str">
        <f t="array" ref="BB1473">IF(AB1473="","",IF(AB1473&gt;CF$7,5,(AB1473/(MAX(IF(AB$4:AB$1999&lt;CF$7,AB$4:AB$1999))))*5))</f>
        <v/>
      </c>
      <c r="BC1473" s="24" t="str">
        <f>IF(AM1473="","",IF($AP1473='WQ Reference'!$A$12,SUMPRODUCT($AQ1473:$BB1473,'WQ Reference'!$B$12:$M$12),IF($AP1473='WQ Reference'!$A$13,SUMPRODUCT($AQ1473:$BB1473,'WQ Reference'!$B$13:$M$13),IF($AP1473='WQ Reference'!$A$14,SUMPRODUCT($AQ1473:$BB1473,'WQ Reference'!$B$14:$M$14),IF($AP1473='WQ Reference'!$A$15,SUMPRODUCT($AQ1473:$BB1473,'WQ Reference'!$B$15:$M$15),IF($AP1473='WQ Reference'!$A$16,SUMPRODUCT($AQ1473:$BB1473,'WQ Reference'!$B$16:$M$16),IF($AP1473='WQ Reference'!$A$17,SUMPRODUCT($AQ1473:$BB1473,'WQ Reference'!$B$17:$M$17),"Invalid Watershed")))))))</f>
        <v/>
      </c>
      <c r="BD1473" s="24" t="str">
        <f t="array" ref="BD1473">IF(AC1473="","",IF(AC1473&gt;CG$7,5,(AC1473/(MAX(IF(AC$4:AC$1999&lt;CG$7,AC$4:AC$1999))))*5))</f>
        <v/>
      </c>
      <c r="BE1473" s="24" t="str">
        <f t="array" ref="BE1473">IF(AD1473="","",IF(AD1473&gt;CH$7,5,(AD1473/(MAX(IF(AD$4:AD$1999&lt;CH$7,AD$4:AD$1999))))*5))</f>
        <v/>
      </c>
      <c r="BF1473" s="24" t="str">
        <f t="array" ref="BF1473">IF(AE1473="","",IF(AE1473&gt;CI$7,5,(AE1473/(MAX(IF(AE$4:AE$1999&lt;CI$7,AE$4:AE$1999))))*5))</f>
        <v/>
      </c>
      <c r="BG1473" s="24" t="str">
        <f t="shared" si="333"/>
        <v/>
      </c>
      <c r="BH1473" s="24" t="str">
        <f t="shared" si="334"/>
        <v/>
      </c>
      <c r="BI1473" s="24" t="str">
        <f t="shared" si="335"/>
        <v/>
      </c>
      <c r="BJ1473" s="24" t="str">
        <f t="shared" si="336"/>
        <v/>
      </c>
      <c r="BK1473" s="24" t="str">
        <f t="shared" si="337"/>
        <v/>
      </c>
      <c r="BL1473" s="24" t="str">
        <f t="shared" si="338"/>
        <v/>
      </c>
      <c r="BM1473" s="24" t="str">
        <f t="shared" si="339"/>
        <v/>
      </c>
      <c r="BN1473" s="24" t="str">
        <f t="shared" si="340"/>
        <v/>
      </c>
      <c r="BO1473" s="24" t="str">
        <f t="shared" si="341"/>
        <v/>
      </c>
      <c r="BP1473" s="24" t="str">
        <f>IF(AM1473="","",SUMPRODUCT(BK1473:BO1473,'Benefit Weights'!$A$3:$E$3))</f>
        <v/>
      </c>
      <c r="BQ1473" s="27" t="str">
        <f t="shared" si="342"/>
        <v/>
      </c>
    </row>
    <row r="1474" spans="1:69" x14ac:dyDescent="0.25">
      <c r="A1474" s="23"/>
      <c r="B1474" s="23"/>
      <c r="C1474" s="23"/>
      <c r="D1474" s="23"/>
      <c r="E1474" s="24"/>
      <c r="F1474" s="24"/>
      <c r="G1474" s="24"/>
      <c r="H1474" s="23"/>
      <c r="I1474" s="23"/>
      <c r="J1474" s="23"/>
      <c r="K1474" s="23"/>
      <c r="L1474" s="23"/>
      <c r="M1474" s="23"/>
      <c r="N1474" s="23"/>
      <c r="O1474" s="24"/>
      <c r="P1474" s="24"/>
      <c r="Q1474" s="24"/>
      <c r="R1474" s="24"/>
      <c r="S1474" s="24"/>
      <c r="T1474" s="24"/>
      <c r="U1474" s="24"/>
      <c r="V1474" s="24"/>
      <c r="W1474" s="24"/>
      <c r="X1474" s="24"/>
      <c r="Y1474" s="24"/>
      <c r="Z1474" s="24"/>
      <c r="AA1474" s="24"/>
      <c r="AB1474" s="24"/>
      <c r="AC1474" s="24"/>
      <c r="AD1474" s="24"/>
      <c r="AE1474" s="24"/>
      <c r="AF1474" s="24"/>
      <c r="AG1474" s="24"/>
      <c r="AH1474" s="24"/>
      <c r="AI1474" s="24"/>
      <c r="AJ1474" s="23"/>
      <c r="AK1474" s="23"/>
      <c r="AL1474" s="23"/>
      <c r="AM1474" s="23" t="str">
        <f t="shared" si="330"/>
        <v/>
      </c>
      <c r="AN1474" s="23" t="str">
        <f t="shared" si="343"/>
        <v/>
      </c>
      <c r="AO1474" s="23" t="str">
        <f t="shared" si="331"/>
        <v/>
      </c>
      <c r="AP1474" s="23" t="str">
        <f t="shared" si="332"/>
        <v/>
      </c>
      <c r="AQ1474" s="24" t="str">
        <f t="array" ref="AQ1474">IF(Q1474="","",IF(Q1474&gt;BU$7,5,(Q1474/(MAX(IF(Q$4:Q$1999&lt;BU$7,Q$4:Q$1999))))*5))</f>
        <v/>
      </c>
      <c r="AR1474" s="24" t="str">
        <f t="array" ref="AR1474">IF(R1474="","",IF(R1474&gt;BV$7,5,(R1474/(MAX(IF(R$4:R$1999&lt;BV$7,R$4:R$1999))))*5))</f>
        <v/>
      </c>
      <c r="AS1474" s="24" t="str">
        <f t="array" ref="AS1474">IF(S1474="","",IF(S1474&gt;BW$7,5,(S1474/(MAX(IF(S$4:S$1999&lt;BW$7,S$4:S$1999))))*5))</f>
        <v/>
      </c>
      <c r="AT1474" s="24" t="str">
        <f t="array" ref="AT1474">IF(T1474="","",IF(T1474&gt;BX$7,5,(T1474/(MAX(IF(T$4:T$1999&lt;BX$7,T$4:T$1999))))*5))</f>
        <v/>
      </c>
      <c r="AU1474" s="24" t="str">
        <f t="array" ref="AU1474">IF(U1474="","",IF(U1474&gt;BY$7,5,(U1474/(MAX(IF(U$4:U$1999&lt;BY$7,U$4:U$1999))))*5))</f>
        <v/>
      </c>
      <c r="AV1474" s="24" t="str">
        <f t="array" ref="AV1474">IF(V1474="","",IF(V1474&gt;BZ$7,5,(V1474/(MAX(IF(V$4:V$1999&lt;BZ$7,V$4:V$1999))))*5))</f>
        <v/>
      </c>
      <c r="AW1474" s="24" t="str">
        <f t="array" ref="AW1474">IF(W1474="","",IF(W1474&gt;CA$7,5,(W1474/(MAX(IF(W$4:W$1999&lt;CA$7,W$4:W$1999))))*5))</f>
        <v/>
      </c>
      <c r="AX1474" s="24" t="str">
        <f t="array" ref="AX1474">IF(X1474="","",IF(X1474&gt;CB$7,5,(X1474/(MAX(IF(X$4:X$1999&lt;CB$7,X$4:X$1999))))*5))</f>
        <v/>
      </c>
      <c r="AY1474" s="24" t="str">
        <f t="array" ref="AY1474">IF(Y1474="","",IF(Y1474&gt;CC$7,5,(Y1474/(MAX(IF(Y$4:Y$1999&lt;CC$7,Y$4:Y$1999))))*5))</f>
        <v/>
      </c>
      <c r="AZ1474" s="24" t="str">
        <f t="array" ref="AZ1474">IF(Z1474="","",IF(Z1474&gt;CD$7,5,(Z1474/(MAX(IF(Z$4:Z$1999&lt;CD$7,Z$4:Z$1999))))*5))</f>
        <v/>
      </c>
      <c r="BA1474" s="24" t="str">
        <f t="array" ref="BA1474">IF(AA1474="","",IF(AA1474&gt;CE$7,5,(AA1474/(MAX(IF(AA$4:AA$1999&lt;CE$7,AA$4:AA$1999))))*5))</f>
        <v/>
      </c>
      <c r="BB1474" s="24" t="str">
        <f t="array" ref="BB1474">IF(AB1474="","",IF(AB1474&gt;CF$7,5,(AB1474/(MAX(IF(AB$4:AB$1999&lt;CF$7,AB$4:AB$1999))))*5))</f>
        <v/>
      </c>
      <c r="BC1474" s="24" t="str">
        <f>IF(AM1474="","",IF($AP1474='WQ Reference'!$A$12,SUMPRODUCT($AQ1474:$BB1474,'WQ Reference'!$B$12:$M$12),IF($AP1474='WQ Reference'!$A$13,SUMPRODUCT($AQ1474:$BB1474,'WQ Reference'!$B$13:$M$13),IF($AP1474='WQ Reference'!$A$14,SUMPRODUCT($AQ1474:$BB1474,'WQ Reference'!$B$14:$M$14),IF($AP1474='WQ Reference'!$A$15,SUMPRODUCT($AQ1474:$BB1474,'WQ Reference'!$B$15:$M$15),IF($AP1474='WQ Reference'!$A$16,SUMPRODUCT($AQ1474:$BB1474,'WQ Reference'!$B$16:$M$16),IF($AP1474='WQ Reference'!$A$17,SUMPRODUCT($AQ1474:$BB1474,'WQ Reference'!$B$17:$M$17),"Invalid Watershed")))))))</f>
        <v/>
      </c>
      <c r="BD1474" s="24" t="str">
        <f t="array" ref="BD1474">IF(AC1474="","",IF(AC1474&gt;CG$7,5,(AC1474/(MAX(IF(AC$4:AC$1999&lt;CG$7,AC$4:AC$1999))))*5))</f>
        <v/>
      </c>
      <c r="BE1474" s="24" t="str">
        <f t="array" ref="BE1474">IF(AD1474="","",IF(AD1474&gt;CH$7,5,(AD1474/(MAX(IF(AD$4:AD$1999&lt;CH$7,AD$4:AD$1999))))*5))</f>
        <v/>
      </c>
      <c r="BF1474" s="24" t="str">
        <f t="array" ref="BF1474">IF(AE1474="","",IF(AE1474&gt;CI$7,5,(AE1474/(MAX(IF(AE$4:AE$1999&lt;CI$7,AE$4:AE$1999))))*5))</f>
        <v/>
      </c>
      <c r="BG1474" s="24" t="str">
        <f t="shared" si="333"/>
        <v/>
      </c>
      <c r="BH1474" s="24" t="str">
        <f t="shared" si="334"/>
        <v/>
      </c>
      <c r="BI1474" s="24" t="str">
        <f t="shared" si="335"/>
        <v/>
      </c>
      <c r="BJ1474" s="24" t="str">
        <f t="shared" si="336"/>
        <v/>
      </c>
      <c r="BK1474" s="24" t="str">
        <f t="shared" si="337"/>
        <v/>
      </c>
      <c r="BL1474" s="24" t="str">
        <f t="shared" si="338"/>
        <v/>
      </c>
      <c r="BM1474" s="24" t="str">
        <f t="shared" si="339"/>
        <v/>
      </c>
      <c r="BN1474" s="24" t="str">
        <f t="shared" si="340"/>
        <v/>
      </c>
      <c r="BO1474" s="24" t="str">
        <f t="shared" si="341"/>
        <v/>
      </c>
      <c r="BP1474" s="24" t="str">
        <f>IF(AM1474="","",SUMPRODUCT(BK1474:BO1474,'Benefit Weights'!$A$3:$E$3))</f>
        <v/>
      </c>
      <c r="BQ1474" s="27" t="str">
        <f t="shared" si="342"/>
        <v/>
      </c>
    </row>
    <row r="1475" spans="1:69" x14ac:dyDescent="0.25">
      <c r="A1475" s="23"/>
      <c r="B1475" s="23"/>
      <c r="C1475" s="23"/>
      <c r="D1475" s="23"/>
      <c r="E1475" s="24"/>
      <c r="F1475" s="24"/>
      <c r="G1475" s="24"/>
      <c r="H1475" s="23"/>
      <c r="I1475" s="23"/>
      <c r="J1475" s="23"/>
      <c r="K1475" s="23"/>
      <c r="L1475" s="23"/>
      <c r="M1475" s="23"/>
      <c r="N1475" s="23"/>
      <c r="O1475" s="24"/>
      <c r="P1475" s="24"/>
      <c r="Q1475" s="24"/>
      <c r="R1475" s="24"/>
      <c r="S1475" s="24"/>
      <c r="T1475" s="24"/>
      <c r="U1475" s="24"/>
      <c r="V1475" s="24"/>
      <c r="W1475" s="24"/>
      <c r="X1475" s="24"/>
      <c r="Y1475" s="24"/>
      <c r="Z1475" s="24"/>
      <c r="AA1475" s="24"/>
      <c r="AB1475" s="24"/>
      <c r="AC1475" s="24"/>
      <c r="AD1475" s="24"/>
      <c r="AE1475" s="24"/>
      <c r="AF1475" s="24"/>
      <c r="AG1475" s="24"/>
      <c r="AH1475" s="24"/>
      <c r="AI1475" s="24"/>
      <c r="AJ1475" s="23"/>
      <c r="AK1475" s="23"/>
      <c r="AL1475" s="23"/>
      <c r="AM1475" s="23" t="str">
        <f t="shared" si="330"/>
        <v/>
      </c>
      <c r="AN1475" s="23" t="str">
        <f t="shared" si="343"/>
        <v/>
      </c>
      <c r="AO1475" s="23" t="str">
        <f t="shared" si="331"/>
        <v/>
      </c>
      <c r="AP1475" s="23" t="str">
        <f t="shared" si="332"/>
        <v/>
      </c>
      <c r="AQ1475" s="24" t="str">
        <f t="array" ref="AQ1475">IF(Q1475="","",IF(Q1475&gt;BU$7,5,(Q1475/(MAX(IF(Q$4:Q$1999&lt;BU$7,Q$4:Q$1999))))*5))</f>
        <v/>
      </c>
      <c r="AR1475" s="24" t="str">
        <f t="array" ref="AR1475">IF(R1475="","",IF(R1475&gt;BV$7,5,(R1475/(MAX(IF(R$4:R$1999&lt;BV$7,R$4:R$1999))))*5))</f>
        <v/>
      </c>
      <c r="AS1475" s="24" t="str">
        <f t="array" ref="AS1475">IF(S1475="","",IF(S1475&gt;BW$7,5,(S1475/(MAX(IF(S$4:S$1999&lt;BW$7,S$4:S$1999))))*5))</f>
        <v/>
      </c>
      <c r="AT1475" s="24" t="str">
        <f t="array" ref="AT1475">IF(T1475="","",IF(T1475&gt;BX$7,5,(T1475/(MAX(IF(T$4:T$1999&lt;BX$7,T$4:T$1999))))*5))</f>
        <v/>
      </c>
      <c r="AU1475" s="24" t="str">
        <f t="array" ref="AU1475">IF(U1475="","",IF(U1475&gt;BY$7,5,(U1475/(MAX(IF(U$4:U$1999&lt;BY$7,U$4:U$1999))))*5))</f>
        <v/>
      </c>
      <c r="AV1475" s="24" t="str">
        <f t="array" ref="AV1475">IF(V1475="","",IF(V1475&gt;BZ$7,5,(V1475/(MAX(IF(V$4:V$1999&lt;BZ$7,V$4:V$1999))))*5))</f>
        <v/>
      </c>
      <c r="AW1475" s="24" t="str">
        <f t="array" ref="AW1475">IF(W1475="","",IF(W1475&gt;CA$7,5,(W1475/(MAX(IF(W$4:W$1999&lt;CA$7,W$4:W$1999))))*5))</f>
        <v/>
      </c>
      <c r="AX1475" s="24" t="str">
        <f t="array" ref="AX1475">IF(X1475="","",IF(X1475&gt;CB$7,5,(X1475/(MAX(IF(X$4:X$1999&lt;CB$7,X$4:X$1999))))*5))</f>
        <v/>
      </c>
      <c r="AY1475" s="24" t="str">
        <f t="array" ref="AY1475">IF(Y1475="","",IF(Y1475&gt;CC$7,5,(Y1475/(MAX(IF(Y$4:Y$1999&lt;CC$7,Y$4:Y$1999))))*5))</f>
        <v/>
      </c>
      <c r="AZ1475" s="24" t="str">
        <f t="array" ref="AZ1475">IF(Z1475="","",IF(Z1475&gt;CD$7,5,(Z1475/(MAX(IF(Z$4:Z$1999&lt;CD$7,Z$4:Z$1999))))*5))</f>
        <v/>
      </c>
      <c r="BA1475" s="24" t="str">
        <f t="array" ref="BA1475">IF(AA1475="","",IF(AA1475&gt;CE$7,5,(AA1475/(MAX(IF(AA$4:AA$1999&lt;CE$7,AA$4:AA$1999))))*5))</f>
        <v/>
      </c>
      <c r="BB1475" s="24" t="str">
        <f t="array" ref="BB1475">IF(AB1475="","",IF(AB1475&gt;CF$7,5,(AB1475/(MAX(IF(AB$4:AB$1999&lt;CF$7,AB$4:AB$1999))))*5))</f>
        <v/>
      </c>
      <c r="BC1475" s="24" t="str">
        <f>IF(AM1475="","",IF($AP1475='WQ Reference'!$A$12,SUMPRODUCT($AQ1475:$BB1475,'WQ Reference'!$B$12:$M$12),IF($AP1475='WQ Reference'!$A$13,SUMPRODUCT($AQ1475:$BB1475,'WQ Reference'!$B$13:$M$13),IF($AP1475='WQ Reference'!$A$14,SUMPRODUCT($AQ1475:$BB1475,'WQ Reference'!$B$14:$M$14),IF($AP1475='WQ Reference'!$A$15,SUMPRODUCT($AQ1475:$BB1475,'WQ Reference'!$B$15:$M$15),IF($AP1475='WQ Reference'!$A$16,SUMPRODUCT($AQ1475:$BB1475,'WQ Reference'!$B$16:$M$16),IF($AP1475='WQ Reference'!$A$17,SUMPRODUCT($AQ1475:$BB1475,'WQ Reference'!$B$17:$M$17),"Invalid Watershed")))))))</f>
        <v/>
      </c>
      <c r="BD1475" s="24" t="str">
        <f t="array" ref="BD1475">IF(AC1475="","",IF(AC1475&gt;CG$7,5,(AC1475/(MAX(IF(AC$4:AC$1999&lt;CG$7,AC$4:AC$1999))))*5))</f>
        <v/>
      </c>
      <c r="BE1475" s="24" t="str">
        <f t="array" ref="BE1475">IF(AD1475="","",IF(AD1475&gt;CH$7,5,(AD1475/(MAX(IF(AD$4:AD$1999&lt;CH$7,AD$4:AD$1999))))*5))</f>
        <v/>
      </c>
      <c r="BF1475" s="24" t="str">
        <f t="array" ref="BF1475">IF(AE1475="","",IF(AE1475&gt;CI$7,5,(AE1475/(MAX(IF(AE$4:AE$1999&lt;CI$7,AE$4:AE$1999))))*5))</f>
        <v/>
      </c>
      <c r="BG1475" s="24" t="str">
        <f t="shared" si="333"/>
        <v/>
      </c>
      <c r="BH1475" s="24" t="str">
        <f t="shared" si="334"/>
        <v/>
      </c>
      <c r="BI1475" s="24" t="str">
        <f t="shared" si="335"/>
        <v/>
      </c>
      <c r="BJ1475" s="24" t="str">
        <f t="shared" si="336"/>
        <v/>
      </c>
      <c r="BK1475" s="24" t="str">
        <f t="shared" si="337"/>
        <v/>
      </c>
      <c r="BL1475" s="24" t="str">
        <f t="shared" si="338"/>
        <v/>
      </c>
      <c r="BM1475" s="24" t="str">
        <f t="shared" si="339"/>
        <v/>
      </c>
      <c r="BN1475" s="24" t="str">
        <f t="shared" si="340"/>
        <v/>
      </c>
      <c r="BO1475" s="24" t="str">
        <f t="shared" si="341"/>
        <v/>
      </c>
      <c r="BP1475" s="24" t="str">
        <f>IF(AM1475="","",SUMPRODUCT(BK1475:BO1475,'Benefit Weights'!$A$3:$E$3))</f>
        <v/>
      </c>
      <c r="BQ1475" s="27" t="str">
        <f t="shared" si="342"/>
        <v/>
      </c>
    </row>
    <row r="1476" spans="1:69" x14ac:dyDescent="0.25">
      <c r="A1476" s="23"/>
      <c r="B1476" s="23"/>
      <c r="C1476" s="23"/>
      <c r="D1476" s="23"/>
      <c r="E1476" s="24"/>
      <c r="F1476" s="24"/>
      <c r="G1476" s="24"/>
      <c r="H1476" s="23"/>
      <c r="I1476" s="23"/>
      <c r="J1476" s="23"/>
      <c r="K1476" s="23"/>
      <c r="L1476" s="23"/>
      <c r="M1476" s="23"/>
      <c r="N1476" s="23"/>
      <c r="O1476" s="24"/>
      <c r="P1476" s="24"/>
      <c r="Q1476" s="24"/>
      <c r="R1476" s="24"/>
      <c r="S1476" s="24"/>
      <c r="T1476" s="24"/>
      <c r="U1476" s="24"/>
      <c r="V1476" s="24"/>
      <c r="W1476" s="24"/>
      <c r="X1476" s="24"/>
      <c r="Y1476" s="24"/>
      <c r="Z1476" s="24"/>
      <c r="AA1476" s="24"/>
      <c r="AB1476" s="24"/>
      <c r="AC1476" s="24"/>
      <c r="AD1476" s="24"/>
      <c r="AE1476" s="24"/>
      <c r="AF1476" s="24"/>
      <c r="AG1476" s="24"/>
      <c r="AH1476" s="24"/>
      <c r="AI1476" s="24"/>
      <c r="AJ1476" s="23"/>
      <c r="AK1476" s="23"/>
      <c r="AL1476" s="23"/>
      <c r="AM1476" s="23" t="str">
        <f t="shared" ref="AM1476:AM1539" si="344">IF(A1476="","",A1476)</f>
        <v/>
      </c>
      <c r="AN1476" s="23" t="str">
        <f t="shared" si="343"/>
        <v/>
      </c>
      <c r="AO1476" s="23" t="str">
        <f t="shared" si="331"/>
        <v/>
      </c>
      <c r="AP1476" s="23" t="str">
        <f t="shared" si="332"/>
        <v/>
      </c>
      <c r="AQ1476" s="24" t="str">
        <f t="array" ref="AQ1476">IF(Q1476="","",IF(Q1476&gt;BU$7,5,(Q1476/(MAX(IF(Q$4:Q$1999&lt;BU$7,Q$4:Q$1999))))*5))</f>
        <v/>
      </c>
      <c r="AR1476" s="24" t="str">
        <f t="array" ref="AR1476">IF(R1476="","",IF(R1476&gt;BV$7,5,(R1476/(MAX(IF(R$4:R$1999&lt;BV$7,R$4:R$1999))))*5))</f>
        <v/>
      </c>
      <c r="AS1476" s="24" t="str">
        <f t="array" ref="AS1476">IF(S1476="","",IF(S1476&gt;BW$7,5,(S1476/(MAX(IF(S$4:S$1999&lt;BW$7,S$4:S$1999))))*5))</f>
        <v/>
      </c>
      <c r="AT1476" s="24" t="str">
        <f t="array" ref="AT1476">IF(T1476="","",IF(T1476&gt;BX$7,5,(T1476/(MAX(IF(T$4:T$1999&lt;BX$7,T$4:T$1999))))*5))</f>
        <v/>
      </c>
      <c r="AU1476" s="24" t="str">
        <f t="array" ref="AU1476">IF(U1476="","",IF(U1476&gt;BY$7,5,(U1476/(MAX(IF(U$4:U$1999&lt;BY$7,U$4:U$1999))))*5))</f>
        <v/>
      </c>
      <c r="AV1476" s="24" t="str">
        <f t="array" ref="AV1476">IF(V1476="","",IF(V1476&gt;BZ$7,5,(V1476/(MAX(IF(V$4:V$1999&lt;BZ$7,V$4:V$1999))))*5))</f>
        <v/>
      </c>
      <c r="AW1476" s="24" t="str">
        <f t="array" ref="AW1476">IF(W1476="","",IF(W1476&gt;CA$7,5,(W1476/(MAX(IF(W$4:W$1999&lt;CA$7,W$4:W$1999))))*5))</f>
        <v/>
      </c>
      <c r="AX1476" s="24" t="str">
        <f t="array" ref="AX1476">IF(X1476="","",IF(X1476&gt;CB$7,5,(X1476/(MAX(IF(X$4:X$1999&lt;CB$7,X$4:X$1999))))*5))</f>
        <v/>
      </c>
      <c r="AY1476" s="24" t="str">
        <f t="array" ref="AY1476">IF(Y1476="","",IF(Y1476&gt;CC$7,5,(Y1476/(MAX(IF(Y$4:Y$1999&lt;CC$7,Y$4:Y$1999))))*5))</f>
        <v/>
      </c>
      <c r="AZ1476" s="24" t="str">
        <f t="array" ref="AZ1476">IF(Z1476="","",IF(Z1476&gt;CD$7,5,(Z1476/(MAX(IF(Z$4:Z$1999&lt;CD$7,Z$4:Z$1999))))*5))</f>
        <v/>
      </c>
      <c r="BA1476" s="24" t="str">
        <f t="array" ref="BA1476">IF(AA1476="","",IF(AA1476&gt;CE$7,5,(AA1476/(MAX(IF(AA$4:AA$1999&lt;CE$7,AA$4:AA$1999))))*5))</f>
        <v/>
      </c>
      <c r="BB1476" s="24" t="str">
        <f t="array" ref="BB1476">IF(AB1476="","",IF(AB1476&gt;CF$7,5,(AB1476/(MAX(IF(AB$4:AB$1999&lt;CF$7,AB$4:AB$1999))))*5))</f>
        <v/>
      </c>
      <c r="BC1476" s="24" t="str">
        <f>IF(AM1476="","",IF($AP1476='WQ Reference'!$A$12,SUMPRODUCT($AQ1476:$BB1476,'WQ Reference'!$B$12:$M$12),IF($AP1476='WQ Reference'!$A$13,SUMPRODUCT($AQ1476:$BB1476,'WQ Reference'!$B$13:$M$13),IF($AP1476='WQ Reference'!$A$14,SUMPRODUCT($AQ1476:$BB1476,'WQ Reference'!$B$14:$M$14),IF($AP1476='WQ Reference'!$A$15,SUMPRODUCT($AQ1476:$BB1476,'WQ Reference'!$B$15:$M$15),IF($AP1476='WQ Reference'!$A$16,SUMPRODUCT($AQ1476:$BB1476,'WQ Reference'!$B$16:$M$16),IF($AP1476='WQ Reference'!$A$17,SUMPRODUCT($AQ1476:$BB1476,'WQ Reference'!$B$17:$M$17),"Invalid Watershed")))))))</f>
        <v/>
      </c>
      <c r="BD1476" s="24" t="str">
        <f t="array" ref="BD1476">IF(AC1476="","",IF(AC1476&gt;CG$7,5,(AC1476/(MAX(IF(AC$4:AC$1999&lt;CG$7,AC$4:AC$1999))))*5))</f>
        <v/>
      </c>
      <c r="BE1476" s="24" t="str">
        <f t="array" ref="BE1476">IF(AD1476="","",IF(AD1476&gt;CH$7,5,(AD1476/(MAX(IF(AD$4:AD$1999&lt;CH$7,AD$4:AD$1999))))*5))</f>
        <v/>
      </c>
      <c r="BF1476" s="24" t="str">
        <f t="array" ref="BF1476">IF(AE1476="","",IF(AE1476&gt;CI$7,5,(AE1476/(MAX(IF(AE$4:AE$1999&lt;CI$7,AE$4:AE$1999))))*5))</f>
        <v/>
      </c>
      <c r="BG1476" s="24" t="str">
        <f t="shared" si="333"/>
        <v/>
      </c>
      <c r="BH1476" s="24" t="str">
        <f t="shared" si="334"/>
        <v/>
      </c>
      <c r="BI1476" s="24" t="str">
        <f t="shared" si="335"/>
        <v/>
      </c>
      <c r="BJ1476" s="24" t="str">
        <f t="shared" si="336"/>
        <v/>
      </c>
      <c r="BK1476" s="24" t="str">
        <f t="shared" si="337"/>
        <v/>
      </c>
      <c r="BL1476" s="24" t="str">
        <f t="shared" si="338"/>
        <v/>
      </c>
      <c r="BM1476" s="24" t="str">
        <f t="shared" si="339"/>
        <v/>
      </c>
      <c r="BN1476" s="24" t="str">
        <f t="shared" si="340"/>
        <v/>
      </c>
      <c r="BO1476" s="24" t="str">
        <f t="shared" si="341"/>
        <v/>
      </c>
      <c r="BP1476" s="24" t="str">
        <f>IF(AM1476="","",SUMPRODUCT(BK1476:BO1476,'Benefit Weights'!$A$3:$E$3))</f>
        <v/>
      </c>
      <c r="BQ1476" s="27" t="str">
        <f t="shared" si="342"/>
        <v/>
      </c>
    </row>
    <row r="1477" spans="1:69" x14ac:dyDescent="0.25">
      <c r="A1477" s="23"/>
      <c r="B1477" s="23"/>
      <c r="C1477" s="23"/>
      <c r="D1477" s="23"/>
      <c r="E1477" s="24"/>
      <c r="F1477" s="24"/>
      <c r="G1477" s="24"/>
      <c r="H1477" s="23"/>
      <c r="I1477" s="23"/>
      <c r="J1477" s="23"/>
      <c r="K1477" s="23"/>
      <c r="L1477" s="23"/>
      <c r="M1477" s="23"/>
      <c r="N1477" s="23"/>
      <c r="O1477" s="24"/>
      <c r="P1477" s="24"/>
      <c r="Q1477" s="24"/>
      <c r="R1477" s="24"/>
      <c r="S1477" s="24"/>
      <c r="T1477" s="24"/>
      <c r="U1477" s="24"/>
      <c r="V1477" s="24"/>
      <c r="W1477" s="24"/>
      <c r="X1477" s="24"/>
      <c r="Y1477" s="24"/>
      <c r="Z1477" s="24"/>
      <c r="AA1477" s="24"/>
      <c r="AB1477" s="24"/>
      <c r="AC1477" s="24"/>
      <c r="AD1477" s="24"/>
      <c r="AE1477" s="24"/>
      <c r="AF1477" s="24"/>
      <c r="AG1477" s="24"/>
      <c r="AH1477" s="24"/>
      <c r="AI1477" s="24"/>
      <c r="AJ1477" s="23"/>
      <c r="AK1477" s="23"/>
      <c r="AL1477" s="23"/>
      <c r="AM1477" s="23" t="str">
        <f t="shared" si="344"/>
        <v/>
      </c>
      <c r="AN1477" s="23" t="str">
        <f t="shared" si="343"/>
        <v/>
      </c>
      <c r="AO1477" s="23" t="str">
        <f t="shared" ref="AO1477:AO1540" si="345">IF(C1477="","",C1477)</f>
        <v/>
      </c>
      <c r="AP1477" s="23" t="str">
        <f t="shared" ref="AP1477:AP1540" si="346">IF(H1477="","",H1477)</f>
        <v/>
      </c>
      <c r="AQ1477" s="24" t="str">
        <f t="array" ref="AQ1477">IF(Q1477="","",IF(Q1477&gt;BU$7,5,(Q1477/(MAX(IF(Q$4:Q$1999&lt;BU$7,Q$4:Q$1999))))*5))</f>
        <v/>
      </c>
      <c r="AR1477" s="24" t="str">
        <f t="array" ref="AR1477">IF(R1477="","",IF(R1477&gt;BV$7,5,(R1477/(MAX(IF(R$4:R$1999&lt;BV$7,R$4:R$1999))))*5))</f>
        <v/>
      </c>
      <c r="AS1477" s="24" t="str">
        <f t="array" ref="AS1477">IF(S1477="","",IF(S1477&gt;BW$7,5,(S1477/(MAX(IF(S$4:S$1999&lt;BW$7,S$4:S$1999))))*5))</f>
        <v/>
      </c>
      <c r="AT1477" s="24" t="str">
        <f t="array" ref="AT1477">IF(T1477="","",IF(T1477&gt;BX$7,5,(T1477/(MAX(IF(T$4:T$1999&lt;BX$7,T$4:T$1999))))*5))</f>
        <v/>
      </c>
      <c r="AU1477" s="24" t="str">
        <f t="array" ref="AU1477">IF(U1477="","",IF(U1477&gt;BY$7,5,(U1477/(MAX(IF(U$4:U$1999&lt;BY$7,U$4:U$1999))))*5))</f>
        <v/>
      </c>
      <c r="AV1477" s="24" t="str">
        <f t="array" ref="AV1477">IF(V1477="","",IF(V1477&gt;BZ$7,5,(V1477/(MAX(IF(V$4:V$1999&lt;BZ$7,V$4:V$1999))))*5))</f>
        <v/>
      </c>
      <c r="AW1477" s="24" t="str">
        <f t="array" ref="AW1477">IF(W1477="","",IF(W1477&gt;CA$7,5,(W1477/(MAX(IF(W$4:W$1999&lt;CA$7,W$4:W$1999))))*5))</f>
        <v/>
      </c>
      <c r="AX1477" s="24" t="str">
        <f t="array" ref="AX1477">IF(X1477="","",IF(X1477&gt;CB$7,5,(X1477/(MAX(IF(X$4:X$1999&lt;CB$7,X$4:X$1999))))*5))</f>
        <v/>
      </c>
      <c r="AY1477" s="24" t="str">
        <f t="array" ref="AY1477">IF(Y1477="","",IF(Y1477&gt;CC$7,5,(Y1477/(MAX(IF(Y$4:Y$1999&lt;CC$7,Y$4:Y$1999))))*5))</f>
        <v/>
      </c>
      <c r="AZ1477" s="24" t="str">
        <f t="array" ref="AZ1477">IF(Z1477="","",IF(Z1477&gt;CD$7,5,(Z1477/(MAX(IF(Z$4:Z$1999&lt;CD$7,Z$4:Z$1999))))*5))</f>
        <v/>
      </c>
      <c r="BA1477" s="24" t="str">
        <f t="array" ref="BA1477">IF(AA1477="","",IF(AA1477&gt;CE$7,5,(AA1477/(MAX(IF(AA$4:AA$1999&lt;CE$7,AA$4:AA$1999))))*5))</f>
        <v/>
      </c>
      <c r="BB1477" s="24" t="str">
        <f t="array" ref="BB1477">IF(AB1477="","",IF(AB1477&gt;CF$7,5,(AB1477/(MAX(IF(AB$4:AB$1999&lt;CF$7,AB$4:AB$1999))))*5))</f>
        <v/>
      </c>
      <c r="BC1477" s="24" t="str">
        <f>IF(AM1477="","",IF($AP1477='WQ Reference'!$A$12,SUMPRODUCT($AQ1477:$BB1477,'WQ Reference'!$B$12:$M$12),IF($AP1477='WQ Reference'!$A$13,SUMPRODUCT($AQ1477:$BB1477,'WQ Reference'!$B$13:$M$13),IF($AP1477='WQ Reference'!$A$14,SUMPRODUCT($AQ1477:$BB1477,'WQ Reference'!$B$14:$M$14),IF($AP1477='WQ Reference'!$A$15,SUMPRODUCT($AQ1477:$BB1477,'WQ Reference'!$B$15:$M$15),IF($AP1477='WQ Reference'!$A$16,SUMPRODUCT($AQ1477:$BB1477,'WQ Reference'!$B$16:$M$16),IF($AP1477='WQ Reference'!$A$17,SUMPRODUCT($AQ1477:$BB1477,'WQ Reference'!$B$17:$M$17),"Invalid Watershed")))))))</f>
        <v/>
      </c>
      <c r="BD1477" s="24" t="str">
        <f t="array" ref="BD1477">IF(AC1477="","",IF(AC1477&gt;CG$7,5,(AC1477/(MAX(IF(AC$4:AC$1999&lt;CG$7,AC$4:AC$1999))))*5))</f>
        <v/>
      </c>
      <c r="BE1477" s="24" t="str">
        <f t="array" ref="BE1477">IF(AD1477="","",IF(AD1477&gt;CH$7,5,(AD1477/(MAX(IF(AD$4:AD$1999&lt;CH$7,AD$4:AD$1999))))*5))</f>
        <v/>
      </c>
      <c r="BF1477" s="24" t="str">
        <f t="array" ref="BF1477">IF(AE1477="","",IF(AE1477&gt;CI$7,5,(AE1477/(MAX(IF(AE$4:AE$1999&lt;CI$7,AE$4:AE$1999))))*5))</f>
        <v/>
      </c>
      <c r="BG1477" s="24" t="str">
        <f t="shared" ref="BG1477:BG1540" si="347">IF(AF1477="","",AF1477)</f>
        <v/>
      </c>
      <c r="BH1477" s="24" t="str">
        <f t="shared" ref="BH1477:BH1540" si="348">IF(AG1477="","",AG1477)</f>
        <v/>
      </c>
      <c r="BI1477" s="24" t="str">
        <f t="shared" ref="BI1477:BI1540" si="349">IF(AH1477="","",AH1477)</f>
        <v/>
      </c>
      <c r="BJ1477" s="24" t="str">
        <f t="shared" ref="BJ1477:BJ1540" si="350">IF(AI1477="","",AI1477)</f>
        <v/>
      </c>
      <c r="BK1477" s="24" t="str">
        <f t="shared" ref="BK1477:BK1540" si="351">IF(BC1477="","",BC1477)</f>
        <v/>
      </c>
      <c r="BL1477" s="24" t="str">
        <f t="shared" ref="BL1477:BL1540" si="352">IF(BD1477="","",BD1477*(BG1477/5))</f>
        <v/>
      </c>
      <c r="BM1477" s="24" t="str">
        <f t="shared" ref="BM1477:BM1540" si="353">IF(BE1477="","",BE1477*(BH1477/5))</f>
        <v/>
      </c>
      <c r="BN1477" s="24" t="str">
        <f t="shared" ref="BN1477:BN1540" si="354">IF(BF1477="","",BF1477*(BI1477/5))</f>
        <v/>
      </c>
      <c r="BO1477" s="24" t="str">
        <f t="shared" ref="BO1477:BO1540" si="355">IF(BJ1477="","",BJ1477)</f>
        <v/>
      </c>
      <c r="BP1477" s="24" t="str">
        <f>IF(AM1477="","",SUMPRODUCT(BK1477:BO1477,'Benefit Weights'!$A$3:$E$3))</f>
        <v/>
      </c>
      <c r="BQ1477" s="27" t="str">
        <f t="shared" ref="BQ1477:BQ1540" si="356">IF(AM1477="","",IF(AND(O1477="Yes",BP1477&gt;0),"High",IF(BP1477&gt;3,"Medium","Low")))</f>
        <v/>
      </c>
    </row>
    <row r="1478" spans="1:69" x14ac:dyDescent="0.25">
      <c r="A1478" s="23"/>
      <c r="B1478" s="23"/>
      <c r="C1478" s="23"/>
      <c r="D1478" s="23"/>
      <c r="E1478" s="24"/>
      <c r="F1478" s="24"/>
      <c r="G1478" s="24"/>
      <c r="H1478" s="23"/>
      <c r="I1478" s="23"/>
      <c r="J1478" s="23"/>
      <c r="K1478" s="23"/>
      <c r="L1478" s="23"/>
      <c r="M1478" s="23"/>
      <c r="N1478" s="23"/>
      <c r="O1478" s="24"/>
      <c r="P1478" s="24"/>
      <c r="Q1478" s="24"/>
      <c r="R1478" s="24"/>
      <c r="S1478" s="24"/>
      <c r="T1478" s="24"/>
      <c r="U1478" s="24"/>
      <c r="V1478" s="24"/>
      <c r="W1478" s="24"/>
      <c r="X1478" s="24"/>
      <c r="Y1478" s="24"/>
      <c r="Z1478" s="24"/>
      <c r="AA1478" s="24"/>
      <c r="AB1478" s="24"/>
      <c r="AC1478" s="24"/>
      <c r="AD1478" s="24"/>
      <c r="AE1478" s="24"/>
      <c r="AF1478" s="24"/>
      <c r="AG1478" s="24"/>
      <c r="AH1478" s="24"/>
      <c r="AI1478" s="24"/>
      <c r="AJ1478" s="23"/>
      <c r="AK1478" s="23"/>
      <c r="AL1478" s="23"/>
      <c r="AM1478" s="23" t="str">
        <f t="shared" si="344"/>
        <v/>
      </c>
      <c r="AN1478" s="23" t="str">
        <f t="shared" si="343"/>
        <v/>
      </c>
      <c r="AO1478" s="23" t="str">
        <f t="shared" si="345"/>
        <v/>
      </c>
      <c r="AP1478" s="23" t="str">
        <f t="shared" si="346"/>
        <v/>
      </c>
      <c r="AQ1478" s="24" t="str">
        <f t="array" ref="AQ1478">IF(Q1478="","",IF(Q1478&gt;BU$7,5,(Q1478/(MAX(IF(Q$4:Q$1999&lt;BU$7,Q$4:Q$1999))))*5))</f>
        <v/>
      </c>
      <c r="AR1478" s="24" t="str">
        <f t="array" ref="AR1478">IF(R1478="","",IF(R1478&gt;BV$7,5,(R1478/(MAX(IF(R$4:R$1999&lt;BV$7,R$4:R$1999))))*5))</f>
        <v/>
      </c>
      <c r="AS1478" s="24" t="str">
        <f t="array" ref="AS1478">IF(S1478="","",IF(S1478&gt;BW$7,5,(S1478/(MAX(IF(S$4:S$1999&lt;BW$7,S$4:S$1999))))*5))</f>
        <v/>
      </c>
      <c r="AT1478" s="24" t="str">
        <f t="array" ref="AT1478">IF(T1478="","",IF(T1478&gt;BX$7,5,(T1478/(MAX(IF(T$4:T$1999&lt;BX$7,T$4:T$1999))))*5))</f>
        <v/>
      </c>
      <c r="AU1478" s="24" t="str">
        <f t="array" ref="AU1478">IF(U1478="","",IF(U1478&gt;BY$7,5,(U1478/(MAX(IF(U$4:U$1999&lt;BY$7,U$4:U$1999))))*5))</f>
        <v/>
      </c>
      <c r="AV1478" s="24" t="str">
        <f t="array" ref="AV1478">IF(V1478="","",IF(V1478&gt;BZ$7,5,(V1478/(MAX(IF(V$4:V$1999&lt;BZ$7,V$4:V$1999))))*5))</f>
        <v/>
      </c>
      <c r="AW1478" s="24" t="str">
        <f t="array" ref="AW1478">IF(W1478="","",IF(W1478&gt;CA$7,5,(W1478/(MAX(IF(W$4:W$1999&lt;CA$7,W$4:W$1999))))*5))</f>
        <v/>
      </c>
      <c r="AX1478" s="24" t="str">
        <f t="array" ref="AX1478">IF(X1478="","",IF(X1478&gt;CB$7,5,(X1478/(MAX(IF(X$4:X$1999&lt;CB$7,X$4:X$1999))))*5))</f>
        <v/>
      </c>
      <c r="AY1478" s="24" t="str">
        <f t="array" ref="AY1478">IF(Y1478="","",IF(Y1478&gt;CC$7,5,(Y1478/(MAX(IF(Y$4:Y$1999&lt;CC$7,Y$4:Y$1999))))*5))</f>
        <v/>
      </c>
      <c r="AZ1478" s="24" t="str">
        <f t="array" ref="AZ1478">IF(Z1478="","",IF(Z1478&gt;CD$7,5,(Z1478/(MAX(IF(Z$4:Z$1999&lt;CD$7,Z$4:Z$1999))))*5))</f>
        <v/>
      </c>
      <c r="BA1478" s="24" t="str">
        <f t="array" ref="BA1478">IF(AA1478="","",IF(AA1478&gt;CE$7,5,(AA1478/(MAX(IF(AA$4:AA$1999&lt;CE$7,AA$4:AA$1999))))*5))</f>
        <v/>
      </c>
      <c r="BB1478" s="24" t="str">
        <f t="array" ref="BB1478">IF(AB1478="","",IF(AB1478&gt;CF$7,5,(AB1478/(MAX(IF(AB$4:AB$1999&lt;CF$7,AB$4:AB$1999))))*5))</f>
        <v/>
      </c>
      <c r="BC1478" s="24" t="str">
        <f>IF(AM1478="","",IF($AP1478='WQ Reference'!$A$12,SUMPRODUCT($AQ1478:$BB1478,'WQ Reference'!$B$12:$M$12),IF($AP1478='WQ Reference'!$A$13,SUMPRODUCT($AQ1478:$BB1478,'WQ Reference'!$B$13:$M$13),IF($AP1478='WQ Reference'!$A$14,SUMPRODUCT($AQ1478:$BB1478,'WQ Reference'!$B$14:$M$14),IF($AP1478='WQ Reference'!$A$15,SUMPRODUCT($AQ1478:$BB1478,'WQ Reference'!$B$15:$M$15),IF($AP1478='WQ Reference'!$A$16,SUMPRODUCT($AQ1478:$BB1478,'WQ Reference'!$B$16:$M$16),IF($AP1478='WQ Reference'!$A$17,SUMPRODUCT($AQ1478:$BB1478,'WQ Reference'!$B$17:$M$17),"Invalid Watershed")))))))</f>
        <v/>
      </c>
      <c r="BD1478" s="24" t="str">
        <f t="array" ref="BD1478">IF(AC1478="","",IF(AC1478&gt;CG$7,5,(AC1478/(MAX(IF(AC$4:AC$1999&lt;CG$7,AC$4:AC$1999))))*5))</f>
        <v/>
      </c>
      <c r="BE1478" s="24" t="str">
        <f t="array" ref="BE1478">IF(AD1478="","",IF(AD1478&gt;CH$7,5,(AD1478/(MAX(IF(AD$4:AD$1999&lt;CH$7,AD$4:AD$1999))))*5))</f>
        <v/>
      </c>
      <c r="BF1478" s="24" t="str">
        <f t="array" ref="BF1478">IF(AE1478="","",IF(AE1478&gt;CI$7,5,(AE1478/(MAX(IF(AE$4:AE$1999&lt;CI$7,AE$4:AE$1999))))*5))</f>
        <v/>
      </c>
      <c r="BG1478" s="24" t="str">
        <f t="shared" si="347"/>
        <v/>
      </c>
      <c r="BH1478" s="24" t="str">
        <f t="shared" si="348"/>
        <v/>
      </c>
      <c r="BI1478" s="24" t="str">
        <f t="shared" si="349"/>
        <v/>
      </c>
      <c r="BJ1478" s="24" t="str">
        <f t="shared" si="350"/>
        <v/>
      </c>
      <c r="BK1478" s="24" t="str">
        <f t="shared" si="351"/>
        <v/>
      </c>
      <c r="BL1478" s="24" t="str">
        <f t="shared" si="352"/>
        <v/>
      </c>
      <c r="BM1478" s="24" t="str">
        <f t="shared" si="353"/>
        <v/>
      </c>
      <c r="BN1478" s="24" t="str">
        <f t="shared" si="354"/>
        <v/>
      </c>
      <c r="BO1478" s="24" t="str">
        <f t="shared" si="355"/>
        <v/>
      </c>
      <c r="BP1478" s="24" t="str">
        <f>IF(AM1478="","",SUMPRODUCT(BK1478:BO1478,'Benefit Weights'!$A$3:$E$3))</f>
        <v/>
      </c>
      <c r="BQ1478" s="27" t="str">
        <f t="shared" si="356"/>
        <v/>
      </c>
    </row>
    <row r="1479" spans="1:69" x14ac:dyDescent="0.25">
      <c r="A1479" s="23"/>
      <c r="B1479" s="23"/>
      <c r="C1479" s="23"/>
      <c r="D1479" s="23"/>
      <c r="E1479" s="24"/>
      <c r="F1479" s="24"/>
      <c r="G1479" s="24"/>
      <c r="H1479" s="23"/>
      <c r="I1479" s="23"/>
      <c r="J1479" s="23"/>
      <c r="K1479" s="23"/>
      <c r="L1479" s="23"/>
      <c r="M1479" s="23"/>
      <c r="N1479" s="23"/>
      <c r="O1479" s="24"/>
      <c r="P1479" s="24"/>
      <c r="Q1479" s="24"/>
      <c r="R1479" s="24"/>
      <c r="S1479" s="24"/>
      <c r="T1479" s="24"/>
      <c r="U1479" s="24"/>
      <c r="V1479" s="24"/>
      <c r="W1479" s="24"/>
      <c r="X1479" s="24"/>
      <c r="Y1479" s="24"/>
      <c r="Z1479" s="24"/>
      <c r="AA1479" s="24"/>
      <c r="AB1479" s="24"/>
      <c r="AC1479" s="24"/>
      <c r="AD1479" s="24"/>
      <c r="AE1479" s="24"/>
      <c r="AF1479" s="24"/>
      <c r="AG1479" s="24"/>
      <c r="AH1479" s="24"/>
      <c r="AI1479" s="24"/>
      <c r="AJ1479" s="23"/>
      <c r="AK1479" s="23"/>
      <c r="AL1479" s="23"/>
      <c r="AM1479" s="23" t="str">
        <f t="shared" si="344"/>
        <v/>
      </c>
      <c r="AN1479" s="23" t="str">
        <f t="shared" si="343"/>
        <v/>
      </c>
      <c r="AO1479" s="23" t="str">
        <f t="shared" si="345"/>
        <v/>
      </c>
      <c r="AP1479" s="23" t="str">
        <f t="shared" si="346"/>
        <v/>
      </c>
      <c r="AQ1479" s="24" t="str">
        <f t="array" ref="AQ1479">IF(Q1479="","",IF(Q1479&gt;BU$7,5,(Q1479/(MAX(IF(Q$4:Q$1999&lt;BU$7,Q$4:Q$1999))))*5))</f>
        <v/>
      </c>
      <c r="AR1479" s="24" t="str">
        <f t="array" ref="AR1479">IF(R1479="","",IF(R1479&gt;BV$7,5,(R1479/(MAX(IF(R$4:R$1999&lt;BV$7,R$4:R$1999))))*5))</f>
        <v/>
      </c>
      <c r="AS1479" s="24" t="str">
        <f t="array" ref="AS1479">IF(S1479="","",IF(S1479&gt;BW$7,5,(S1479/(MAX(IF(S$4:S$1999&lt;BW$7,S$4:S$1999))))*5))</f>
        <v/>
      </c>
      <c r="AT1479" s="24" t="str">
        <f t="array" ref="AT1479">IF(T1479="","",IF(T1479&gt;BX$7,5,(T1479/(MAX(IF(T$4:T$1999&lt;BX$7,T$4:T$1999))))*5))</f>
        <v/>
      </c>
      <c r="AU1479" s="24" t="str">
        <f t="array" ref="AU1479">IF(U1479="","",IF(U1479&gt;BY$7,5,(U1479/(MAX(IF(U$4:U$1999&lt;BY$7,U$4:U$1999))))*5))</f>
        <v/>
      </c>
      <c r="AV1479" s="24" t="str">
        <f t="array" ref="AV1479">IF(V1479="","",IF(V1479&gt;BZ$7,5,(V1479/(MAX(IF(V$4:V$1999&lt;BZ$7,V$4:V$1999))))*5))</f>
        <v/>
      </c>
      <c r="AW1479" s="24" t="str">
        <f t="array" ref="AW1479">IF(W1479="","",IF(W1479&gt;CA$7,5,(W1479/(MAX(IF(W$4:W$1999&lt;CA$7,W$4:W$1999))))*5))</f>
        <v/>
      </c>
      <c r="AX1479" s="24" t="str">
        <f t="array" ref="AX1479">IF(X1479="","",IF(X1479&gt;CB$7,5,(X1479/(MAX(IF(X$4:X$1999&lt;CB$7,X$4:X$1999))))*5))</f>
        <v/>
      </c>
      <c r="AY1479" s="24" t="str">
        <f t="array" ref="AY1479">IF(Y1479="","",IF(Y1479&gt;CC$7,5,(Y1479/(MAX(IF(Y$4:Y$1999&lt;CC$7,Y$4:Y$1999))))*5))</f>
        <v/>
      </c>
      <c r="AZ1479" s="24" t="str">
        <f t="array" ref="AZ1479">IF(Z1479="","",IF(Z1479&gt;CD$7,5,(Z1479/(MAX(IF(Z$4:Z$1999&lt;CD$7,Z$4:Z$1999))))*5))</f>
        <v/>
      </c>
      <c r="BA1479" s="24" t="str">
        <f t="array" ref="BA1479">IF(AA1479="","",IF(AA1479&gt;CE$7,5,(AA1479/(MAX(IF(AA$4:AA$1999&lt;CE$7,AA$4:AA$1999))))*5))</f>
        <v/>
      </c>
      <c r="BB1479" s="24" t="str">
        <f t="array" ref="BB1479">IF(AB1479="","",IF(AB1479&gt;CF$7,5,(AB1479/(MAX(IF(AB$4:AB$1999&lt;CF$7,AB$4:AB$1999))))*5))</f>
        <v/>
      </c>
      <c r="BC1479" s="24" t="str">
        <f>IF(AM1479="","",IF($AP1479='WQ Reference'!$A$12,SUMPRODUCT($AQ1479:$BB1479,'WQ Reference'!$B$12:$M$12),IF($AP1479='WQ Reference'!$A$13,SUMPRODUCT($AQ1479:$BB1479,'WQ Reference'!$B$13:$M$13),IF($AP1479='WQ Reference'!$A$14,SUMPRODUCT($AQ1479:$BB1479,'WQ Reference'!$B$14:$M$14),IF($AP1479='WQ Reference'!$A$15,SUMPRODUCT($AQ1479:$BB1479,'WQ Reference'!$B$15:$M$15),IF($AP1479='WQ Reference'!$A$16,SUMPRODUCT($AQ1479:$BB1479,'WQ Reference'!$B$16:$M$16),IF($AP1479='WQ Reference'!$A$17,SUMPRODUCT($AQ1479:$BB1479,'WQ Reference'!$B$17:$M$17),"Invalid Watershed")))))))</f>
        <v/>
      </c>
      <c r="BD1479" s="24" t="str">
        <f t="array" ref="BD1479">IF(AC1479="","",IF(AC1479&gt;CG$7,5,(AC1479/(MAX(IF(AC$4:AC$1999&lt;CG$7,AC$4:AC$1999))))*5))</f>
        <v/>
      </c>
      <c r="BE1479" s="24" t="str">
        <f t="array" ref="BE1479">IF(AD1479="","",IF(AD1479&gt;CH$7,5,(AD1479/(MAX(IF(AD$4:AD$1999&lt;CH$7,AD$4:AD$1999))))*5))</f>
        <v/>
      </c>
      <c r="BF1479" s="24" t="str">
        <f t="array" ref="BF1479">IF(AE1479="","",IF(AE1479&gt;CI$7,5,(AE1479/(MAX(IF(AE$4:AE$1999&lt;CI$7,AE$4:AE$1999))))*5))</f>
        <v/>
      </c>
      <c r="BG1479" s="24" t="str">
        <f t="shared" si="347"/>
        <v/>
      </c>
      <c r="BH1479" s="24" t="str">
        <f t="shared" si="348"/>
        <v/>
      </c>
      <c r="BI1479" s="24" t="str">
        <f t="shared" si="349"/>
        <v/>
      </c>
      <c r="BJ1479" s="24" t="str">
        <f t="shared" si="350"/>
        <v/>
      </c>
      <c r="BK1479" s="24" t="str">
        <f t="shared" si="351"/>
        <v/>
      </c>
      <c r="BL1479" s="24" t="str">
        <f t="shared" si="352"/>
        <v/>
      </c>
      <c r="BM1479" s="24" t="str">
        <f t="shared" si="353"/>
        <v/>
      </c>
      <c r="BN1479" s="24" t="str">
        <f t="shared" si="354"/>
        <v/>
      </c>
      <c r="BO1479" s="24" t="str">
        <f t="shared" si="355"/>
        <v/>
      </c>
      <c r="BP1479" s="24" t="str">
        <f>IF(AM1479="","",SUMPRODUCT(BK1479:BO1479,'Benefit Weights'!$A$3:$E$3))</f>
        <v/>
      </c>
      <c r="BQ1479" s="27" t="str">
        <f t="shared" si="356"/>
        <v/>
      </c>
    </row>
    <row r="1480" spans="1:69" x14ac:dyDescent="0.25">
      <c r="A1480" s="23"/>
      <c r="B1480" s="23"/>
      <c r="C1480" s="23"/>
      <c r="D1480" s="23"/>
      <c r="E1480" s="24"/>
      <c r="F1480" s="24"/>
      <c r="G1480" s="24"/>
      <c r="H1480" s="23"/>
      <c r="I1480" s="23"/>
      <c r="J1480" s="23"/>
      <c r="K1480" s="23"/>
      <c r="L1480" s="23"/>
      <c r="M1480" s="23"/>
      <c r="N1480" s="23"/>
      <c r="O1480" s="24"/>
      <c r="P1480" s="24"/>
      <c r="Q1480" s="24"/>
      <c r="R1480" s="24"/>
      <c r="S1480" s="24"/>
      <c r="T1480" s="24"/>
      <c r="U1480" s="24"/>
      <c r="V1480" s="24"/>
      <c r="W1480" s="24"/>
      <c r="X1480" s="24"/>
      <c r="Y1480" s="24"/>
      <c r="Z1480" s="24"/>
      <c r="AA1480" s="24"/>
      <c r="AB1480" s="24"/>
      <c r="AC1480" s="24"/>
      <c r="AD1480" s="24"/>
      <c r="AE1480" s="24"/>
      <c r="AF1480" s="24"/>
      <c r="AG1480" s="24"/>
      <c r="AH1480" s="24"/>
      <c r="AI1480" s="24"/>
      <c r="AJ1480" s="23"/>
      <c r="AK1480" s="23"/>
      <c r="AL1480" s="23"/>
      <c r="AM1480" s="23" t="str">
        <f t="shared" si="344"/>
        <v/>
      </c>
      <c r="AN1480" s="23" t="str">
        <f t="shared" si="343"/>
        <v/>
      </c>
      <c r="AO1480" s="23" t="str">
        <f t="shared" si="345"/>
        <v/>
      </c>
      <c r="AP1480" s="23" t="str">
        <f t="shared" si="346"/>
        <v/>
      </c>
      <c r="AQ1480" s="24" t="str">
        <f t="array" ref="AQ1480">IF(Q1480="","",IF(Q1480&gt;BU$7,5,(Q1480/(MAX(IF(Q$4:Q$1999&lt;BU$7,Q$4:Q$1999))))*5))</f>
        <v/>
      </c>
      <c r="AR1480" s="24" t="str">
        <f t="array" ref="AR1480">IF(R1480="","",IF(R1480&gt;BV$7,5,(R1480/(MAX(IF(R$4:R$1999&lt;BV$7,R$4:R$1999))))*5))</f>
        <v/>
      </c>
      <c r="AS1480" s="24" t="str">
        <f t="array" ref="AS1480">IF(S1480="","",IF(S1480&gt;BW$7,5,(S1480/(MAX(IF(S$4:S$1999&lt;BW$7,S$4:S$1999))))*5))</f>
        <v/>
      </c>
      <c r="AT1480" s="24" t="str">
        <f t="array" ref="AT1480">IF(T1480="","",IF(T1480&gt;BX$7,5,(T1480/(MAX(IF(T$4:T$1999&lt;BX$7,T$4:T$1999))))*5))</f>
        <v/>
      </c>
      <c r="AU1480" s="24" t="str">
        <f t="array" ref="AU1480">IF(U1480="","",IF(U1480&gt;BY$7,5,(U1480/(MAX(IF(U$4:U$1999&lt;BY$7,U$4:U$1999))))*5))</f>
        <v/>
      </c>
      <c r="AV1480" s="24" t="str">
        <f t="array" ref="AV1480">IF(V1480="","",IF(V1480&gt;BZ$7,5,(V1480/(MAX(IF(V$4:V$1999&lt;BZ$7,V$4:V$1999))))*5))</f>
        <v/>
      </c>
      <c r="AW1480" s="24" t="str">
        <f t="array" ref="AW1480">IF(W1480="","",IF(W1480&gt;CA$7,5,(W1480/(MAX(IF(W$4:W$1999&lt;CA$7,W$4:W$1999))))*5))</f>
        <v/>
      </c>
      <c r="AX1480" s="24" t="str">
        <f t="array" ref="AX1480">IF(X1480="","",IF(X1480&gt;CB$7,5,(X1480/(MAX(IF(X$4:X$1999&lt;CB$7,X$4:X$1999))))*5))</f>
        <v/>
      </c>
      <c r="AY1480" s="24" t="str">
        <f t="array" ref="AY1480">IF(Y1480="","",IF(Y1480&gt;CC$7,5,(Y1480/(MAX(IF(Y$4:Y$1999&lt;CC$7,Y$4:Y$1999))))*5))</f>
        <v/>
      </c>
      <c r="AZ1480" s="24" t="str">
        <f t="array" ref="AZ1480">IF(Z1480="","",IF(Z1480&gt;CD$7,5,(Z1480/(MAX(IF(Z$4:Z$1999&lt;CD$7,Z$4:Z$1999))))*5))</f>
        <v/>
      </c>
      <c r="BA1480" s="24" t="str">
        <f t="array" ref="BA1480">IF(AA1480="","",IF(AA1480&gt;CE$7,5,(AA1480/(MAX(IF(AA$4:AA$1999&lt;CE$7,AA$4:AA$1999))))*5))</f>
        <v/>
      </c>
      <c r="BB1480" s="24" t="str">
        <f t="array" ref="BB1480">IF(AB1480="","",IF(AB1480&gt;CF$7,5,(AB1480/(MAX(IF(AB$4:AB$1999&lt;CF$7,AB$4:AB$1999))))*5))</f>
        <v/>
      </c>
      <c r="BC1480" s="24" t="str">
        <f>IF(AM1480="","",IF($AP1480='WQ Reference'!$A$12,SUMPRODUCT($AQ1480:$BB1480,'WQ Reference'!$B$12:$M$12),IF($AP1480='WQ Reference'!$A$13,SUMPRODUCT($AQ1480:$BB1480,'WQ Reference'!$B$13:$M$13),IF($AP1480='WQ Reference'!$A$14,SUMPRODUCT($AQ1480:$BB1480,'WQ Reference'!$B$14:$M$14),IF($AP1480='WQ Reference'!$A$15,SUMPRODUCT($AQ1480:$BB1480,'WQ Reference'!$B$15:$M$15),IF($AP1480='WQ Reference'!$A$16,SUMPRODUCT($AQ1480:$BB1480,'WQ Reference'!$B$16:$M$16),IF($AP1480='WQ Reference'!$A$17,SUMPRODUCT($AQ1480:$BB1480,'WQ Reference'!$B$17:$M$17),"Invalid Watershed")))))))</f>
        <v/>
      </c>
      <c r="BD1480" s="24" t="str">
        <f t="array" ref="BD1480">IF(AC1480="","",IF(AC1480&gt;CG$7,5,(AC1480/(MAX(IF(AC$4:AC$1999&lt;CG$7,AC$4:AC$1999))))*5))</f>
        <v/>
      </c>
      <c r="BE1480" s="24" t="str">
        <f t="array" ref="BE1480">IF(AD1480="","",IF(AD1480&gt;CH$7,5,(AD1480/(MAX(IF(AD$4:AD$1999&lt;CH$7,AD$4:AD$1999))))*5))</f>
        <v/>
      </c>
      <c r="BF1480" s="24" t="str">
        <f t="array" ref="BF1480">IF(AE1480="","",IF(AE1480&gt;CI$7,5,(AE1480/(MAX(IF(AE$4:AE$1999&lt;CI$7,AE$4:AE$1999))))*5))</f>
        <v/>
      </c>
      <c r="BG1480" s="24" t="str">
        <f t="shared" si="347"/>
        <v/>
      </c>
      <c r="BH1480" s="24" t="str">
        <f t="shared" si="348"/>
        <v/>
      </c>
      <c r="BI1480" s="24" t="str">
        <f t="shared" si="349"/>
        <v/>
      </c>
      <c r="BJ1480" s="24" t="str">
        <f t="shared" si="350"/>
        <v/>
      </c>
      <c r="BK1480" s="24" t="str">
        <f t="shared" si="351"/>
        <v/>
      </c>
      <c r="BL1480" s="24" t="str">
        <f t="shared" si="352"/>
        <v/>
      </c>
      <c r="BM1480" s="24" t="str">
        <f t="shared" si="353"/>
        <v/>
      </c>
      <c r="BN1480" s="24" t="str">
        <f t="shared" si="354"/>
        <v/>
      </c>
      <c r="BO1480" s="24" t="str">
        <f t="shared" si="355"/>
        <v/>
      </c>
      <c r="BP1480" s="24" t="str">
        <f>IF(AM1480="","",SUMPRODUCT(BK1480:BO1480,'Benefit Weights'!$A$3:$E$3))</f>
        <v/>
      </c>
      <c r="BQ1480" s="27" t="str">
        <f t="shared" si="356"/>
        <v/>
      </c>
    </row>
    <row r="1481" spans="1:69" x14ac:dyDescent="0.25">
      <c r="A1481" s="23"/>
      <c r="B1481" s="23"/>
      <c r="C1481" s="23"/>
      <c r="D1481" s="23"/>
      <c r="E1481" s="24"/>
      <c r="F1481" s="24"/>
      <c r="G1481" s="24"/>
      <c r="H1481" s="23"/>
      <c r="I1481" s="23"/>
      <c r="J1481" s="23"/>
      <c r="K1481" s="23"/>
      <c r="L1481" s="23"/>
      <c r="M1481" s="23"/>
      <c r="N1481" s="23"/>
      <c r="O1481" s="24"/>
      <c r="P1481" s="24"/>
      <c r="Q1481" s="24"/>
      <c r="R1481" s="24"/>
      <c r="S1481" s="24"/>
      <c r="T1481" s="24"/>
      <c r="U1481" s="24"/>
      <c r="V1481" s="24"/>
      <c r="W1481" s="24"/>
      <c r="X1481" s="24"/>
      <c r="Y1481" s="24"/>
      <c r="Z1481" s="24"/>
      <c r="AA1481" s="24"/>
      <c r="AB1481" s="24"/>
      <c r="AC1481" s="24"/>
      <c r="AD1481" s="24"/>
      <c r="AE1481" s="24"/>
      <c r="AF1481" s="24"/>
      <c r="AG1481" s="24"/>
      <c r="AH1481" s="24"/>
      <c r="AI1481" s="24"/>
      <c r="AJ1481" s="23"/>
      <c r="AK1481" s="23"/>
      <c r="AL1481" s="23"/>
      <c r="AM1481" s="23" t="str">
        <f t="shared" si="344"/>
        <v/>
      </c>
      <c r="AN1481" s="23" t="str">
        <f t="shared" si="343"/>
        <v/>
      </c>
      <c r="AO1481" s="23" t="str">
        <f t="shared" si="345"/>
        <v/>
      </c>
      <c r="AP1481" s="23" t="str">
        <f t="shared" si="346"/>
        <v/>
      </c>
      <c r="AQ1481" s="24" t="str">
        <f t="array" ref="AQ1481">IF(Q1481="","",IF(Q1481&gt;BU$7,5,(Q1481/(MAX(IF(Q$4:Q$1999&lt;BU$7,Q$4:Q$1999))))*5))</f>
        <v/>
      </c>
      <c r="AR1481" s="24" t="str">
        <f t="array" ref="AR1481">IF(R1481="","",IF(R1481&gt;BV$7,5,(R1481/(MAX(IF(R$4:R$1999&lt;BV$7,R$4:R$1999))))*5))</f>
        <v/>
      </c>
      <c r="AS1481" s="24" t="str">
        <f t="array" ref="AS1481">IF(S1481="","",IF(S1481&gt;BW$7,5,(S1481/(MAX(IF(S$4:S$1999&lt;BW$7,S$4:S$1999))))*5))</f>
        <v/>
      </c>
      <c r="AT1481" s="24" t="str">
        <f t="array" ref="AT1481">IF(T1481="","",IF(T1481&gt;BX$7,5,(T1481/(MAX(IF(T$4:T$1999&lt;BX$7,T$4:T$1999))))*5))</f>
        <v/>
      </c>
      <c r="AU1481" s="24" t="str">
        <f t="array" ref="AU1481">IF(U1481="","",IF(U1481&gt;BY$7,5,(U1481/(MAX(IF(U$4:U$1999&lt;BY$7,U$4:U$1999))))*5))</f>
        <v/>
      </c>
      <c r="AV1481" s="24" t="str">
        <f t="array" ref="AV1481">IF(V1481="","",IF(V1481&gt;BZ$7,5,(V1481/(MAX(IF(V$4:V$1999&lt;BZ$7,V$4:V$1999))))*5))</f>
        <v/>
      </c>
      <c r="AW1481" s="24" t="str">
        <f t="array" ref="AW1481">IF(W1481="","",IF(W1481&gt;CA$7,5,(W1481/(MAX(IF(W$4:W$1999&lt;CA$7,W$4:W$1999))))*5))</f>
        <v/>
      </c>
      <c r="AX1481" s="24" t="str">
        <f t="array" ref="AX1481">IF(X1481="","",IF(X1481&gt;CB$7,5,(X1481/(MAX(IF(X$4:X$1999&lt;CB$7,X$4:X$1999))))*5))</f>
        <v/>
      </c>
      <c r="AY1481" s="24" t="str">
        <f t="array" ref="AY1481">IF(Y1481="","",IF(Y1481&gt;CC$7,5,(Y1481/(MAX(IF(Y$4:Y$1999&lt;CC$7,Y$4:Y$1999))))*5))</f>
        <v/>
      </c>
      <c r="AZ1481" s="24" t="str">
        <f t="array" ref="AZ1481">IF(Z1481="","",IF(Z1481&gt;CD$7,5,(Z1481/(MAX(IF(Z$4:Z$1999&lt;CD$7,Z$4:Z$1999))))*5))</f>
        <v/>
      </c>
      <c r="BA1481" s="24" t="str">
        <f t="array" ref="BA1481">IF(AA1481="","",IF(AA1481&gt;CE$7,5,(AA1481/(MAX(IF(AA$4:AA$1999&lt;CE$7,AA$4:AA$1999))))*5))</f>
        <v/>
      </c>
      <c r="BB1481" s="24" t="str">
        <f t="array" ref="BB1481">IF(AB1481="","",IF(AB1481&gt;CF$7,5,(AB1481/(MAX(IF(AB$4:AB$1999&lt;CF$7,AB$4:AB$1999))))*5))</f>
        <v/>
      </c>
      <c r="BC1481" s="24" t="str">
        <f>IF(AM1481="","",IF($AP1481='WQ Reference'!$A$12,SUMPRODUCT($AQ1481:$BB1481,'WQ Reference'!$B$12:$M$12),IF($AP1481='WQ Reference'!$A$13,SUMPRODUCT($AQ1481:$BB1481,'WQ Reference'!$B$13:$M$13),IF($AP1481='WQ Reference'!$A$14,SUMPRODUCT($AQ1481:$BB1481,'WQ Reference'!$B$14:$M$14),IF($AP1481='WQ Reference'!$A$15,SUMPRODUCT($AQ1481:$BB1481,'WQ Reference'!$B$15:$M$15),IF($AP1481='WQ Reference'!$A$16,SUMPRODUCT($AQ1481:$BB1481,'WQ Reference'!$B$16:$M$16),IF($AP1481='WQ Reference'!$A$17,SUMPRODUCT($AQ1481:$BB1481,'WQ Reference'!$B$17:$M$17),"Invalid Watershed")))))))</f>
        <v/>
      </c>
      <c r="BD1481" s="24" t="str">
        <f t="array" ref="BD1481">IF(AC1481="","",IF(AC1481&gt;CG$7,5,(AC1481/(MAX(IF(AC$4:AC$1999&lt;CG$7,AC$4:AC$1999))))*5))</f>
        <v/>
      </c>
      <c r="BE1481" s="24" t="str">
        <f t="array" ref="BE1481">IF(AD1481="","",IF(AD1481&gt;CH$7,5,(AD1481/(MAX(IF(AD$4:AD$1999&lt;CH$7,AD$4:AD$1999))))*5))</f>
        <v/>
      </c>
      <c r="BF1481" s="24" t="str">
        <f t="array" ref="BF1481">IF(AE1481="","",IF(AE1481&gt;CI$7,5,(AE1481/(MAX(IF(AE$4:AE$1999&lt;CI$7,AE$4:AE$1999))))*5))</f>
        <v/>
      </c>
      <c r="BG1481" s="24" t="str">
        <f t="shared" si="347"/>
        <v/>
      </c>
      <c r="BH1481" s="24" t="str">
        <f t="shared" si="348"/>
        <v/>
      </c>
      <c r="BI1481" s="24" t="str">
        <f t="shared" si="349"/>
        <v/>
      </c>
      <c r="BJ1481" s="24" t="str">
        <f t="shared" si="350"/>
        <v/>
      </c>
      <c r="BK1481" s="24" t="str">
        <f t="shared" si="351"/>
        <v/>
      </c>
      <c r="BL1481" s="24" t="str">
        <f t="shared" si="352"/>
        <v/>
      </c>
      <c r="BM1481" s="24" t="str">
        <f t="shared" si="353"/>
        <v/>
      </c>
      <c r="BN1481" s="24" t="str">
        <f t="shared" si="354"/>
        <v/>
      </c>
      <c r="BO1481" s="24" t="str">
        <f t="shared" si="355"/>
        <v/>
      </c>
      <c r="BP1481" s="24" t="str">
        <f>IF(AM1481="","",SUMPRODUCT(BK1481:BO1481,'Benefit Weights'!$A$3:$E$3))</f>
        <v/>
      </c>
      <c r="BQ1481" s="27" t="str">
        <f t="shared" si="356"/>
        <v/>
      </c>
    </row>
    <row r="1482" spans="1:69" x14ac:dyDescent="0.25">
      <c r="A1482" s="23"/>
      <c r="B1482" s="23"/>
      <c r="C1482" s="23"/>
      <c r="D1482" s="23"/>
      <c r="E1482" s="24"/>
      <c r="F1482" s="24"/>
      <c r="G1482" s="24"/>
      <c r="H1482" s="23"/>
      <c r="I1482" s="23"/>
      <c r="J1482" s="23"/>
      <c r="K1482" s="23"/>
      <c r="L1482" s="23"/>
      <c r="M1482" s="23"/>
      <c r="N1482" s="23"/>
      <c r="O1482" s="24"/>
      <c r="P1482" s="24"/>
      <c r="Q1482" s="24"/>
      <c r="R1482" s="24"/>
      <c r="S1482" s="24"/>
      <c r="T1482" s="24"/>
      <c r="U1482" s="24"/>
      <c r="V1482" s="24"/>
      <c r="W1482" s="24"/>
      <c r="X1482" s="24"/>
      <c r="Y1482" s="24"/>
      <c r="Z1482" s="24"/>
      <c r="AA1482" s="24"/>
      <c r="AB1482" s="24"/>
      <c r="AC1482" s="24"/>
      <c r="AD1482" s="24"/>
      <c r="AE1482" s="24"/>
      <c r="AF1482" s="24"/>
      <c r="AG1482" s="24"/>
      <c r="AH1482" s="24"/>
      <c r="AI1482" s="24"/>
      <c r="AJ1482" s="23"/>
      <c r="AK1482" s="23"/>
      <c r="AL1482" s="23"/>
      <c r="AM1482" s="23" t="str">
        <f t="shared" si="344"/>
        <v/>
      </c>
      <c r="AN1482" s="23" t="str">
        <f t="shared" si="343"/>
        <v/>
      </c>
      <c r="AO1482" s="23" t="str">
        <f t="shared" si="345"/>
        <v/>
      </c>
      <c r="AP1482" s="23" t="str">
        <f t="shared" si="346"/>
        <v/>
      </c>
      <c r="AQ1482" s="24" t="str">
        <f t="array" ref="AQ1482">IF(Q1482="","",IF(Q1482&gt;BU$7,5,(Q1482/(MAX(IF(Q$4:Q$1999&lt;BU$7,Q$4:Q$1999))))*5))</f>
        <v/>
      </c>
      <c r="AR1482" s="24" t="str">
        <f t="array" ref="AR1482">IF(R1482="","",IF(R1482&gt;BV$7,5,(R1482/(MAX(IF(R$4:R$1999&lt;BV$7,R$4:R$1999))))*5))</f>
        <v/>
      </c>
      <c r="AS1482" s="24" t="str">
        <f t="array" ref="AS1482">IF(S1482="","",IF(S1482&gt;BW$7,5,(S1482/(MAX(IF(S$4:S$1999&lt;BW$7,S$4:S$1999))))*5))</f>
        <v/>
      </c>
      <c r="AT1482" s="24" t="str">
        <f t="array" ref="AT1482">IF(T1482="","",IF(T1482&gt;BX$7,5,(T1482/(MAX(IF(T$4:T$1999&lt;BX$7,T$4:T$1999))))*5))</f>
        <v/>
      </c>
      <c r="AU1482" s="24" t="str">
        <f t="array" ref="AU1482">IF(U1482="","",IF(U1482&gt;BY$7,5,(U1482/(MAX(IF(U$4:U$1999&lt;BY$7,U$4:U$1999))))*5))</f>
        <v/>
      </c>
      <c r="AV1482" s="24" t="str">
        <f t="array" ref="AV1482">IF(V1482="","",IF(V1482&gt;BZ$7,5,(V1482/(MAX(IF(V$4:V$1999&lt;BZ$7,V$4:V$1999))))*5))</f>
        <v/>
      </c>
      <c r="AW1482" s="24" t="str">
        <f t="array" ref="AW1482">IF(W1482="","",IF(W1482&gt;CA$7,5,(W1482/(MAX(IF(W$4:W$1999&lt;CA$7,W$4:W$1999))))*5))</f>
        <v/>
      </c>
      <c r="AX1482" s="24" t="str">
        <f t="array" ref="AX1482">IF(X1482="","",IF(X1482&gt;CB$7,5,(X1482/(MAX(IF(X$4:X$1999&lt;CB$7,X$4:X$1999))))*5))</f>
        <v/>
      </c>
      <c r="AY1482" s="24" t="str">
        <f t="array" ref="AY1482">IF(Y1482="","",IF(Y1482&gt;CC$7,5,(Y1482/(MAX(IF(Y$4:Y$1999&lt;CC$7,Y$4:Y$1999))))*5))</f>
        <v/>
      </c>
      <c r="AZ1482" s="24" t="str">
        <f t="array" ref="AZ1482">IF(Z1482="","",IF(Z1482&gt;CD$7,5,(Z1482/(MAX(IF(Z$4:Z$1999&lt;CD$7,Z$4:Z$1999))))*5))</f>
        <v/>
      </c>
      <c r="BA1482" s="24" t="str">
        <f t="array" ref="BA1482">IF(AA1482="","",IF(AA1482&gt;CE$7,5,(AA1482/(MAX(IF(AA$4:AA$1999&lt;CE$7,AA$4:AA$1999))))*5))</f>
        <v/>
      </c>
      <c r="BB1482" s="24" t="str">
        <f t="array" ref="BB1482">IF(AB1482="","",IF(AB1482&gt;CF$7,5,(AB1482/(MAX(IF(AB$4:AB$1999&lt;CF$7,AB$4:AB$1999))))*5))</f>
        <v/>
      </c>
      <c r="BC1482" s="24" t="str">
        <f>IF(AM1482="","",IF($AP1482='WQ Reference'!$A$12,SUMPRODUCT($AQ1482:$BB1482,'WQ Reference'!$B$12:$M$12),IF($AP1482='WQ Reference'!$A$13,SUMPRODUCT($AQ1482:$BB1482,'WQ Reference'!$B$13:$M$13),IF($AP1482='WQ Reference'!$A$14,SUMPRODUCT($AQ1482:$BB1482,'WQ Reference'!$B$14:$M$14),IF($AP1482='WQ Reference'!$A$15,SUMPRODUCT($AQ1482:$BB1482,'WQ Reference'!$B$15:$M$15),IF($AP1482='WQ Reference'!$A$16,SUMPRODUCT($AQ1482:$BB1482,'WQ Reference'!$B$16:$M$16),IF($AP1482='WQ Reference'!$A$17,SUMPRODUCT($AQ1482:$BB1482,'WQ Reference'!$B$17:$M$17),"Invalid Watershed")))))))</f>
        <v/>
      </c>
      <c r="BD1482" s="24" t="str">
        <f t="array" ref="BD1482">IF(AC1482="","",IF(AC1482&gt;CG$7,5,(AC1482/(MAX(IF(AC$4:AC$1999&lt;CG$7,AC$4:AC$1999))))*5))</f>
        <v/>
      </c>
      <c r="BE1482" s="24" t="str">
        <f t="array" ref="BE1482">IF(AD1482="","",IF(AD1482&gt;CH$7,5,(AD1482/(MAX(IF(AD$4:AD$1999&lt;CH$7,AD$4:AD$1999))))*5))</f>
        <v/>
      </c>
      <c r="BF1482" s="24" t="str">
        <f t="array" ref="BF1482">IF(AE1482="","",IF(AE1482&gt;CI$7,5,(AE1482/(MAX(IF(AE$4:AE$1999&lt;CI$7,AE$4:AE$1999))))*5))</f>
        <v/>
      </c>
      <c r="BG1482" s="24" t="str">
        <f t="shared" si="347"/>
        <v/>
      </c>
      <c r="BH1482" s="24" t="str">
        <f t="shared" si="348"/>
        <v/>
      </c>
      <c r="BI1482" s="24" t="str">
        <f t="shared" si="349"/>
        <v/>
      </c>
      <c r="BJ1482" s="24" t="str">
        <f t="shared" si="350"/>
        <v/>
      </c>
      <c r="BK1482" s="24" t="str">
        <f t="shared" si="351"/>
        <v/>
      </c>
      <c r="BL1482" s="24" t="str">
        <f t="shared" si="352"/>
        <v/>
      </c>
      <c r="BM1482" s="24" t="str">
        <f t="shared" si="353"/>
        <v/>
      </c>
      <c r="BN1482" s="24" t="str">
        <f t="shared" si="354"/>
        <v/>
      </c>
      <c r="BO1482" s="24" t="str">
        <f t="shared" si="355"/>
        <v/>
      </c>
      <c r="BP1482" s="24" t="str">
        <f>IF(AM1482="","",SUMPRODUCT(BK1482:BO1482,'Benefit Weights'!$A$3:$E$3))</f>
        <v/>
      </c>
      <c r="BQ1482" s="27" t="str">
        <f t="shared" si="356"/>
        <v/>
      </c>
    </row>
    <row r="1483" spans="1:69" x14ac:dyDescent="0.25">
      <c r="A1483" s="23"/>
      <c r="B1483" s="23"/>
      <c r="C1483" s="23"/>
      <c r="D1483" s="23"/>
      <c r="E1483" s="24"/>
      <c r="F1483" s="24"/>
      <c r="G1483" s="24"/>
      <c r="H1483" s="23"/>
      <c r="I1483" s="23"/>
      <c r="J1483" s="23"/>
      <c r="K1483" s="23"/>
      <c r="L1483" s="23"/>
      <c r="M1483" s="23"/>
      <c r="N1483" s="23"/>
      <c r="O1483" s="24"/>
      <c r="P1483" s="24"/>
      <c r="Q1483" s="24"/>
      <c r="R1483" s="24"/>
      <c r="S1483" s="24"/>
      <c r="T1483" s="24"/>
      <c r="U1483" s="24"/>
      <c r="V1483" s="24"/>
      <c r="W1483" s="24"/>
      <c r="X1483" s="24"/>
      <c r="Y1483" s="24"/>
      <c r="Z1483" s="24"/>
      <c r="AA1483" s="24"/>
      <c r="AB1483" s="24"/>
      <c r="AC1483" s="24"/>
      <c r="AD1483" s="24"/>
      <c r="AE1483" s="24"/>
      <c r="AF1483" s="24"/>
      <c r="AG1483" s="24"/>
      <c r="AH1483" s="24"/>
      <c r="AI1483" s="24"/>
      <c r="AJ1483" s="23"/>
      <c r="AK1483" s="23"/>
      <c r="AL1483" s="23"/>
      <c r="AM1483" s="23" t="str">
        <f t="shared" si="344"/>
        <v/>
      </c>
      <c r="AN1483" s="23" t="str">
        <f t="shared" si="343"/>
        <v/>
      </c>
      <c r="AO1483" s="23" t="str">
        <f t="shared" si="345"/>
        <v/>
      </c>
      <c r="AP1483" s="23" t="str">
        <f t="shared" si="346"/>
        <v/>
      </c>
      <c r="AQ1483" s="24" t="str">
        <f t="array" ref="AQ1483">IF(Q1483="","",IF(Q1483&gt;BU$7,5,(Q1483/(MAX(IF(Q$4:Q$1999&lt;BU$7,Q$4:Q$1999))))*5))</f>
        <v/>
      </c>
      <c r="AR1483" s="24" t="str">
        <f t="array" ref="AR1483">IF(R1483="","",IF(R1483&gt;BV$7,5,(R1483/(MAX(IF(R$4:R$1999&lt;BV$7,R$4:R$1999))))*5))</f>
        <v/>
      </c>
      <c r="AS1483" s="24" t="str">
        <f t="array" ref="AS1483">IF(S1483="","",IF(S1483&gt;BW$7,5,(S1483/(MAX(IF(S$4:S$1999&lt;BW$7,S$4:S$1999))))*5))</f>
        <v/>
      </c>
      <c r="AT1483" s="24" t="str">
        <f t="array" ref="AT1483">IF(T1483="","",IF(T1483&gt;BX$7,5,(T1483/(MAX(IF(T$4:T$1999&lt;BX$7,T$4:T$1999))))*5))</f>
        <v/>
      </c>
      <c r="AU1483" s="24" t="str">
        <f t="array" ref="AU1483">IF(U1483="","",IF(U1483&gt;BY$7,5,(U1483/(MAX(IF(U$4:U$1999&lt;BY$7,U$4:U$1999))))*5))</f>
        <v/>
      </c>
      <c r="AV1483" s="24" t="str">
        <f t="array" ref="AV1483">IF(V1483="","",IF(V1483&gt;BZ$7,5,(V1483/(MAX(IF(V$4:V$1999&lt;BZ$7,V$4:V$1999))))*5))</f>
        <v/>
      </c>
      <c r="AW1483" s="24" t="str">
        <f t="array" ref="AW1483">IF(W1483="","",IF(W1483&gt;CA$7,5,(W1483/(MAX(IF(W$4:W$1999&lt;CA$7,W$4:W$1999))))*5))</f>
        <v/>
      </c>
      <c r="AX1483" s="24" t="str">
        <f t="array" ref="AX1483">IF(X1483="","",IF(X1483&gt;CB$7,5,(X1483/(MAX(IF(X$4:X$1999&lt;CB$7,X$4:X$1999))))*5))</f>
        <v/>
      </c>
      <c r="AY1483" s="24" t="str">
        <f t="array" ref="AY1483">IF(Y1483="","",IF(Y1483&gt;CC$7,5,(Y1483/(MAX(IF(Y$4:Y$1999&lt;CC$7,Y$4:Y$1999))))*5))</f>
        <v/>
      </c>
      <c r="AZ1483" s="24" t="str">
        <f t="array" ref="AZ1483">IF(Z1483="","",IF(Z1483&gt;CD$7,5,(Z1483/(MAX(IF(Z$4:Z$1999&lt;CD$7,Z$4:Z$1999))))*5))</f>
        <v/>
      </c>
      <c r="BA1483" s="24" t="str">
        <f t="array" ref="BA1483">IF(AA1483="","",IF(AA1483&gt;CE$7,5,(AA1483/(MAX(IF(AA$4:AA$1999&lt;CE$7,AA$4:AA$1999))))*5))</f>
        <v/>
      </c>
      <c r="BB1483" s="24" t="str">
        <f t="array" ref="BB1483">IF(AB1483="","",IF(AB1483&gt;CF$7,5,(AB1483/(MAX(IF(AB$4:AB$1999&lt;CF$7,AB$4:AB$1999))))*5))</f>
        <v/>
      </c>
      <c r="BC1483" s="24" t="str">
        <f>IF(AM1483="","",IF($AP1483='WQ Reference'!$A$12,SUMPRODUCT($AQ1483:$BB1483,'WQ Reference'!$B$12:$M$12),IF($AP1483='WQ Reference'!$A$13,SUMPRODUCT($AQ1483:$BB1483,'WQ Reference'!$B$13:$M$13),IF($AP1483='WQ Reference'!$A$14,SUMPRODUCT($AQ1483:$BB1483,'WQ Reference'!$B$14:$M$14),IF($AP1483='WQ Reference'!$A$15,SUMPRODUCT($AQ1483:$BB1483,'WQ Reference'!$B$15:$M$15),IF($AP1483='WQ Reference'!$A$16,SUMPRODUCT($AQ1483:$BB1483,'WQ Reference'!$B$16:$M$16),IF($AP1483='WQ Reference'!$A$17,SUMPRODUCT($AQ1483:$BB1483,'WQ Reference'!$B$17:$M$17),"Invalid Watershed")))))))</f>
        <v/>
      </c>
      <c r="BD1483" s="24" t="str">
        <f t="array" ref="BD1483">IF(AC1483="","",IF(AC1483&gt;CG$7,5,(AC1483/(MAX(IF(AC$4:AC$1999&lt;CG$7,AC$4:AC$1999))))*5))</f>
        <v/>
      </c>
      <c r="BE1483" s="24" t="str">
        <f t="array" ref="BE1483">IF(AD1483="","",IF(AD1483&gt;CH$7,5,(AD1483/(MAX(IF(AD$4:AD$1999&lt;CH$7,AD$4:AD$1999))))*5))</f>
        <v/>
      </c>
      <c r="BF1483" s="24" t="str">
        <f t="array" ref="BF1483">IF(AE1483="","",IF(AE1483&gt;CI$7,5,(AE1483/(MAX(IF(AE$4:AE$1999&lt;CI$7,AE$4:AE$1999))))*5))</f>
        <v/>
      </c>
      <c r="BG1483" s="24" t="str">
        <f t="shared" si="347"/>
        <v/>
      </c>
      <c r="BH1483" s="24" t="str">
        <f t="shared" si="348"/>
        <v/>
      </c>
      <c r="BI1483" s="24" t="str">
        <f t="shared" si="349"/>
        <v/>
      </c>
      <c r="BJ1483" s="24" t="str">
        <f t="shared" si="350"/>
        <v/>
      </c>
      <c r="BK1483" s="24" t="str">
        <f t="shared" si="351"/>
        <v/>
      </c>
      <c r="BL1483" s="24" t="str">
        <f t="shared" si="352"/>
        <v/>
      </c>
      <c r="BM1483" s="24" t="str">
        <f t="shared" si="353"/>
        <v/>
      </c>
      <c r="BN1483" s="24" t="str">
        <f t="shared" si="354"/>
        <v/>
      </c>
      <c r="BO1483" s="24" t="str">
        <f t="shared" si="355"/>
        <v/>
      </c>
      <c r="BP1483" s="24" t="str">
        <f>IF(AM1483="","",SUMPRODUCT(BK1483:BO1483,'Benefit Weights'!$A$3:$E$3))</f>
        <v/>
      </c>
      <c r="BQ1483" s="27" t="str">
        <f t="shared" si="356"/>
        <v/>
      </c>
    </row>
    <row r="1484" spans="1:69" x14ac:dyDescent="0.25">
      <c r="A1484" s="23"/>
      <c r="B1484" s="23"/>
      <c r="C1484" s="23"/>
      <c r="D1484" s="23"/>
      <c r="E1484" s="24"/>
      <c r="F1484" s="24"/>
      <c r="G1484" s="24"/>
      <c r="H1484" s="23"/>
      <c r="I1484" s="23"/>
      <c r="J1484" s="23"/>
      <c r="K1484" s="23"/>
      <c r="L1484" s="23"/>
      <c r="M1484" s="23"/>
      <c r="N1484" s="23"/>
      <c r="O1484" s="24"/>
      <c r="P1484" s="24"/>
      <c r="Q1484" s="24"/>
      <c r="R1484" s="24"/>
      <c r="S1484" s="24"/>
      <c r="T1484" s="24"/>
      <c r="U1484" s="24"/>
      <c r="V1484" s="24"/>
      <c r="W1484" s="24"/>
      <c r="X1484" s="24"/>
      <c r="Y1484" s="24"/>
      <c r="Z1484" s="24"/>
      <c r="AA1484" s="24"/>
      <c r="AB1484" s="24"/>
      <c r="AC1484" s="24"/>
      <c r="AD1484" s="24"/>
      <c r="AE1484" s="24"/>
      <c r="AF1484" s="24"/>
      <c r="AG1484" s="24"/>
      <c r="AH1484" s="24"/>
      <c r="AI1484" s="24"/>
      <c r="AJ1484" s="23"/>
      <c r="AK1484" s="23"/>
      <c r="AL1484" s="23"/>
      <c r="AM1484" s="23" t="str">
        <f t="shared" si="344"/>
        <v/>
      </c>
      <c r="AN1484" s="23" t="str">
        <f t="shared" si="343"/>
        <v/>
      </c>
      <c r="AO1484" s="23" t="str">
        <f t="shared" si="345"/>
        <v/>
      </c>
      <c r="AP1484" s="23" t="str">
        <f t="shared" si="346"/>
        <v/>
      </c>
      <c r="AQ1484" s="24" t="str">
        <f t="array" ref="AQ1484">IF(Q1484="","",IF(Q1484&gt;BU$7,5,(Q1484/(MAX(IF(Q$4:Q$1999&lt;BU$7,Q$4:Q$1999))))*5))</f>
        <v/>
      </c>
      <c r="AR1484" s="24" t="str">
        <f t="array" ref="AR1484">IF(R1484="","",IF(R1484&gt;BV$7,5,(R1484/(MAX(IF(R$4:R$1999&lt;BV$7,R$4:R$1999))))*5))</f>
        <v/>
      </c>
      <c r="AS1484" s="24" t="str">
        <f t="array" ref="AS1484">IF(S1484="","",IF(S1484&gt;BW$7,5,(S1484/(MAX(IF(S$4:S$1999&lt;BW$7,S$4:S$1999))))*5))</f>
        <v/>
      </c>
      <c r="AT1484" s="24" t="str">
        <f t="array" ref="AT1484">IF(T1484="","",IF(T1484&gt;BX$7,5,(T1484/(MAX(IF(T$4:T$1999&lt;BX$7,T$4:T$1999))))*5))</f>
        <v/>
      </c>
      <c r="AU1484" s="24" t="str">
        <f t="array" ref="AU1484">IF(U1484="","",IF(U1484&gt;BY$7,5,(U1484/(MAX(IF(U$4:U$1999&lt;BY$7,U$4:U$1999))))*5))</f>
        <v/>
      </c>
      <c r="AV1484" s="24" t="str">
        <f t="array" ref="AV1484">IF(V1484="","",IF(V1484&gt;BZ$7,5,(V1484/(MAX(IF(V$4:V$1999&lt;BZ$7,V$4:V$1999))))*5))</f>
        <v/>
      </c>
      <c r="AW1484" s="24" t="str">
        <f t="array" ref="AW1484">IF(W1484="","",IF(W1484&gt;CA$7,5,(W1484/(MAX(IF(W$4:W$1999&lt;CA$7,W$4:W$1999))))*5))</f>
        <v/>
      </c>
      <c r="AX1484" s="24" t="str">
        <f t="array" ref="AX1484">IF(X1484="","",IF(X1484&gt;CB$7,5,(X1484/(MAX(IF(X$4:X$1999&lt;CB$7,X$4:X$1999))))*5))</f>
        <v/>
      </c>
      <c r="AY1484" s="24" t="str">
        <f t="array" ref="AY1484">IF(Y1484="","",IF(Y1484&gt;CC$7,5,(Y1484/(MAX(IF(Y$4:Y$1999&lt;CC$7,Y$4:Y$1999))))*5))</f>
        <v/>
      </c>
      <c r="AZ1484" s="24" t="str">
        <f t="array" ref="AZ1484">IF(Z1484="","",IF(Z1484&gt;CD$7,5,(Z1484/(MAX(IF(Z$4:Z$1999&lt;CD$7,Z$4:Z$1999))))*5))</f>
        <v/>
      </c>
      <c r="BA1484" s="24" t="str">
        <f t="array" ref="BA1484">IF(AA1484="","",IF(AA1484&gt;CE$7,5,(AA1484/(MAX(IF(AA$4:AA$1999&lt;CE$7,AA$4:AA$1999))))*5))</f>
        <v/>
      </c>
      <c r="BB1484" s="24" t="str">
        <f t="array" ref="BB1484">IF(AB1484="","",IF(AB1484&gt;CF$7,5,(AB1484/(MAX(IF(AB$4:AB$1999&lt;CF$7,AB$4:AB$1999))))*5))</f>
        <v/>
      </c>
      <c r="BC1484" s="24" t="str">
        <f>IF(AM1484="","",IF($AP1484='WQ Reference'!$A$12,SUMPRODUCT($AQ1484:$BB1484,'WQ Reference'!$B$12:$M$12),IF($AP1484='WQ Reference'!$A$13,SUMPRODUCT($AQ1484:$BB1484,'WQ Reference'!$B$13:$M$13),IF($AP1484='WQ Reference'!$A$14,SUMPRODUCT($AQ1484:$BB1484,'WQ Reference'!$B$14:$M$14),IF($AP1484='WQ Reference'!$A$15,SUMPRODUCT($AQ1484:$BB1484,'WQ Reference'!$B$15:$M$15),IF($AP1484='WQ Reference'!$A$16,SUMPRODUCT($AQ1484:$BB1484,'WQ Reference'!$B$16:$M$16),IF($AP1484='WQ Reference'!$A$17,SUMPRODUCT($AQ1484:$BB1484,'WQ Reference'!$B$17:$M$17),"Invalid Watershed")))))))</f>
        <v/>
      </c>
      <c r="BD1484" s="24" t="str">
        <f t="array" ref="BD1484">IF(AC1484="","",IF(AC1484&gt;CG$7,5,(AC1484/(MAX(IF(AC$4:AC$1999&lt;CG$7,AC$4:AC$1999))))*5))</f>
        <v/>
      </c>
      <c r="BE1484" s="24" t="str">
        <f t="array" ref="BE1484">IF(AD1484="","",IF(AD1484&gt;CH$7,5,(AD1484/(MAX(IF(AD$4:AD$1999&lt;CH$7,AD$4:AD$1999))))*5))</f>
        <v/>
      </c>
      <c r="BF1484" s="24" t="str">
        <f t="array" ref="BF1484">IF(AE1484="","",IF(AE1484&gt;CI$7,5,(AE1484/(MAX(IF(AE$4:AE$1999&lt;CI$7,AE$4:AE$1999))))*5))</f>
        <v/>
      </c>
      <c r="BG1484" s="24" t="str">
        <f t="shared" si="347"/>
        <v/>
      </c>
      <c r="BH1484" s="24" t="str">
        <f t="shared" si="348"/>
        <v/>
      </c>
      <c r="BI1484" s="24" t="str">
        <f t="shared" si="349"/>
        <v/>
      </c>
      <c r="BJ1484" s="24" t="str">
        <f t="shared" si="350"/>
        <v/>
      </c>
      <c r="BK1484" s="24" t="str">
        <f t="shared" si="351"/>
        <v/>
      </c>
      <c r="BL1484" s="24" t="str">
        <f t="shared" si="352"/>
        <v/>
      </c>
      <c r="BM1484" s="24" t="str">
        <f t="shared" si="353"/>
        <v/>
      </c>
      <c r="BN1484" s="24" t="str">
        <f t="shared" si="354"/>
        <v/>
      </c>
      <c r="BO1484" s="24" t="str">
        <f t="shared" si="355"/>
        <v/>
      </c>
      <c r="BP1484" s="24" t="str">
        <f>IF(AM1484="","",SUMPRODUCT(BK1484:BO1484,'Benefit Weights'!$A$3:$E$3))</f>
        <v/>
      </c>
      <c r="BQ1484" s="27" t="str">
        <f t="shared" si="356"/>
        <v/>
      </c>
    </row>
    <row r="1485" spans="1:69" x14ac:dyDescent="0.25">
      <c r="A1485" s="23"/>
      <c r="B1485" s="23"/>
      <c r="C1485" s="23"/>
      <c r="D1485" s="23"/>
      <c r="E1485" s="24"/>
      <c r="F1485" s="24"/>
      <c r="G1485" s="24"/>
      <c r="H1485" s="23"/>
      <c r="I1485" s="23"/>
      <c r="J1485" s="23"/>
      <c r="K1485" s="23"/>
      <c r="L1485" s="23"/>
      <c r="M1485" s="23"/>
      <c r="N1485" s="23"/>
      <c r="O1485" s="24"/>
      <c r="P1485" s="24"/>
      <c r="Q1485" s="24"/>
      <c r="R1485" s="24"/>
      <c r="S1485" s="24"/>
      <c r="T1485" s="24"/>
      <c r="U1485" s="24"/>
      <c r="V1485" s="24"/>
      <c r="W1485" s="24"/>
      <c r="X1485" s="24"/>
      <c r="Y1485" s="24"/>
      <c r="Z1485" s="24"/>
      <c r="AA1485" s="24"/>
      <c r="AB1485" s="24"/>
      <c r="AC1485" s="24"/>
      <c r="AD1485" s="24"/>
      <c r="AE1485" s="24"/>
      <c r="AF1485" s="24"/>
      <c r="AG1485" s="24"/>
      <c r="AH1485" s="24"/>
      <c r="AI1485" s="24"/>
      <c r="AJ1485" s="23"/>
      <c r="AK1485" s="23"/>
      <c r="AL1485" s="23"/>
      <c r="AM1485" s="23" t="str">
        <f t="shared" si="344"/>
        <v/>
      </c>
      <c r="AN1485" s="23" t="str">
        <f t="shared" si="343"/>
        <v/>
      </c>
      <c r="AO1485" s="23" t="str">
        <f t="shared" si="345"/>
        <v/>
      </c>
      <c r="AP1485" s="23" t="str">
        <f t="shared" si="346"/>
        <v/>
      </c>
      <c r="AQ1485" s="24" t="str">
        <f t="array" ref="AQ1485">IF(Q1485="","",IF(Q1485&gt;BU$7,5,(Q1485/(MAX(IF(Q$4:Q$1999&lt;BU$7,Q$4:Q$1999))))*5))</f>
        <v/>
      </c>
      <c r="AR1485" s="24" t="str">
        <f t="array" ref="AR1485">IF(R1485="","",IF(R1485&gt;BV$7,5,(R1485/(MAX(IF(R$4:R$1999&lt;BV$7,R$4:R$1999))))*5))</f>
        <v/>
      </c>
      <c r="AS1485" s="24" t="str">
        <f t="array" ref="AS1485">IF(S1485="","",IF(S1485&gt;BW$7,5,(S1485/(MAX(IF(S$4:S$1999&lt;BW$7,S$4:S$1999))))*5))</f>
        <v/>
      </c>
      <c r="AT1485" s="24" t="str">
        <f t="array" ref="AT1485">IF(T1485="","",IF(T1485&gt;BX$7,5,(T1485/(MAX(IF(T$4:T$1999&lt;BX$7,T$4:T$1999))))*5))</f>
        <v/>
      </c>
      <c r="AU1485" s="24" t="str">
        <f t="array" ref="AU1485">IF(U1485="","",IF(U1485&gt;BY$7,5,(U1485/(MAX(IF(U$4:U$1999&lt;BY$7,U$4:U$1999))))*5))</f>
        <v/>
      </c>
      <c r="AV1485" s="24" t="str">
        <f t="array" ref="AV1485">IF(V1485="","",IF(V1485&gt;BZ$7,5,(V1485/(MAX(IF(V$4:V$1999&lt;BZ$7,V$4:V$1999))))*5))</f>
        <v/>
      </c>
      <c r="AW1485" s="24" t="str">
        <f t="array" ref="AW1485">IF(W1485="","",IF(W1485&gt;CA$7,5,(W1485/(MAX(IF(W$4:W$1999&lt;CA$7,W$4:W$1999))))*5))</f>
        <v/>
      </c>
      <c r="AX1485" s="24" t="str">
        <f t="array" ref="AX1485">IF(X1485="","",IF(X1485&gt;CB$7,5,(X1485/(MAX(IF(X$4:X$1999&lt;CB$7,X$4:X$1999))))*5))</f>
        <v/>
      </c>
      <c r="AY1485" s="24" t="str">
        <f t="array" ref="AY1485">IF(Y1485="","",IF(Y1485&gt;CC$7,5,(Y1485/(MAX(IF(Y$4:Y$1999&lt;CC$7,Y$4:Y$1999))))*5))</f>
        <v/>
      </c>
      <c r="AZ1485" s="24" t="str">
        <f t="array" ref="AZ1485">IF(Z1485="","",IF(Z1485&gt;CD$7,5,(Z1485/(MAX(IF(Z$4:Z$1999&lt;CD$7,Z$4:Z$1999))))*5))</f>
        <v/>
      </c>
      <c r="BA1485" s="24" t="str">
        <f t="array" ref="BA1485">IF(AA1485="","",IF(AA1485&gt;CE$7,5,(AA1485/(MAX(IF(AA$4:AA$1999&lt;CE$7,AA$4:AA$1999))))*5))</f>
        <v/>
      </c>
      <c r="BB1485" s="24" t="str">
        <f t="array" ref="BB1485">IF(AB1485="","",IF(AB1485&gt;CF$7,5,(AB1485/(MAX(IF(AB$4:AB$1999&lt;CF$7,AB$4:AB$1999))))*5))</f>
        <v/>
      </c>
      <c r="BC1485" s="24" t="str">
        <f>IF(AM1485="","",IF($AP1485='WQ Reference'!$A$12,SUMPRODUCT($AQ1485:$BB1485,'WQ Reference'!$B$12:$M$12),IF($AP1485='WQ Reference'!$A$13,SUMPRODUCT($AQ1485:$BB1485,'WQ Reference'!$B$13:$M$13),IF($AP1485='WQ Reference'!$A$14,SUMPRODUCT($AQ1485:$BB1485,'WQ Reference'!$B$14:$M$14),IF($AP1485='WQ Reference'!$A$15,SUMPRODUCT($AQ1485:$BB1485,'WQ Reference'!$B$15:$M$15),IF($AP1485='WQ Reference'!$A$16,SUMPRODUCT($AQ1485:$BB1485,'WQ Reference'!$B$16:$M$16),IF($AP1485='WQ Reference'!$A$17,SUMPRODUCT($AQ1485:$BB1485,'WQ Reference'!$B$17:$M$17),"Invalid Watershed")))))))</f>
        <v/>
      </c>
      <c r="BD1485" s="24" t="str">
        <f t="array" ref="BD1485">IF(AC1485="","",IF(AC1485&gt;CG$7,5,(AC1485/(MAX(IF(AC$4:AC$1999&lt;CG$7,AC$4:AC$1999))))*5))</f>
        <v/>
      </c>
      <c r="BE1485" s="24" t="str">
        <f t="array" ref="BE1485">IF(AD1485="","",IF(AD1485&gt;CH$7,5,(AD1485/(MAX(IF(AD$4:AD$1999&lt;CH$7,AD$4:AD$1999))))*5))</f>
        <v/>
      </c>
      <c r="BF1485" s="24" t="str">
        <f t="array" ref="BF1485">IF(AE1485="","",IF(AE1485&gt;CI$7,5,(AE1485/(MAX(IF(AE$4:AE$1999&lt;CI$7,AE$4:AE$1999))))*5))</f>
        <v/>
      </c>
      <c r="BG1485" s="24" t="str">
        <f t="shared" si="347"/>
        <v/>
      </c>
      <c r="BH1485" s="24" t="str">
        <f t="shared" si="348"/>
        <v/>
      </c>
      <c r="BI1485" s="24" t="str">
        <f t="shared" si="349"/>
        <v/>
      </c>
      <c r="BJ1485" s="24" t="str">
        <f t="shared" si="350"/>
        <v/>
      </c>
      <c r="BK1485" s="24" t="str">
        <f t="shared" si="351"/>
        <v/>
      </c>
      <c r="BL1485" s="24" t="str">
        <f t="shared" si="352"/>
        <v/>
      </c>
      <c r="BM1485" s="24" t="str">
        <f t="shared" si="353"/>
        <v/>
      </c>
      <c r="BN1485" s="24" t="str">
        <f t="shared" si="354"/>
        <v/>
      </c>
      <c r="BO1485" s="24" t="str">
        <f t="shared" si="355"/>
        <v/>
      </c>
      <c r="BP1485" s="24" t="str">
        <f>IF(AM1485="","",SUMPRODUCT(BK1485:BO1485,'Benefit Weights'!$A$3:$E$3))</f>
        <v/>
      </c>
      <c r="BQ1485" s="27" t="str">
        <f t="shared" si="356"/>
        <v/>
      </c>
    </row>
    <row r="1486" spans="1:69" x14ac:dyDescent="0.25">
      <c r="A1486" s="23"/>
      <c r="B1486" s="23"/>
      <c r="C1486" s="23"/>
      <c r="D1486" s="23"/>
      <c r="E1486" s="24"/>
      <c r="F1486" s="24"/>
      <c r="G1486" s="24"/>
      <c r="H1486" s="23"/>
      <c r="I1486" s="23"/>
      <c r="J1486" s="23"/>
      <c r="K1486" s="23"/>
      <c r="L1486" s="23"/>
      <c r="M1486" s="23"/>
      <c r="N1486" s="23"/>
      <c r="O1486" s="24"/>
      <c r="P1486" s="24"/>
      <c r="Q1486" s="24"/>
      <c r="R1486" s="24"/>
      <c r="S1486" s="24"/>
      <c r="T1486" s="24"/>
      <c r="U1486" s="24"/>
      <c r="V1486" s="24"/>
      <c r="W1486" s="24"/>
      <c r="X1486" s="24"/>
      <c r="Y1486" s="24"/>
      <c r="Z1486" s="24"/>
      <c r="AA1486" s="24"/>
      <c r="AB1486" s="24"/>
      <c r="AC1486" s="24"/>
      <c r="AD1486" s="24"/>
      <c r="AE1486" s="24"/>
      <c r="AF1486" s="24"/>
      <c r="AG1486" s="24"/>
      <c r="AH1486" s="24"/>
      <c r="AI1486" s="24"/>
      <c r="AJ1486" s="23"/>
      <c r="AK1486" s="23"/>
      <c r="AL1486" s="23"/>
      <c r="AM1486" s="23" t="str">
        <f t="shared" si="344"/>
        <v/>
      </c>
      <c r="AN1486" s="23" t="str">
        <f t="shared" si="343"/>
        <v/>
      </c>
      <c r="AO1486" s="23" t="str">
        <f t="shared" si="345"/>
        <v/>
      </c>
      <c r="AP1486" s="23" t="str">
        <f t="shared" si="346"/>
        <v/>
      </c>
      <c r="AQ1486" s="24" t="str">
        <f t="array" ref="AQ1486">IF(Q1486="","",IF(Q1486&gt;BU$7,5,(Q1486/(MAX(IF(Q$4:Q$1999&lt;BU$7,Q$4:Q$1999))))*5))</f>
        <v/>
      </c>
      <c r="AR1486" s="24" t="str">
        <f t="array" ref="AR1486">IF(R1486="","",IF(R1486&gt;BV$7,5,(R1486/(MAX(IF(R$4:R$1999&lt;BV$7,R$4:R$1999))))*5))</f>
        <v/>
      </c>
      <c r="AS1486" s="24" t="str">
        <f t="array" ref="AS1486">IF(S1486="","",IF(S1486&gt;BW$7,5,(S1486/(MAX(IF(S$4:S$1999&lt;BW$7,S$4:S$1999))))*5))</f>
        <v/>
      </c>
      <c r="AT1486" s="24" t="str">
        <f t="array" ref="AT1486">IF(T1486="","",IF(T1486&gt;BX$7,5,(T1486/(MAX(IF(T$4:T$1999&lt;BX$7,T$4:T$1999))))*5))</f>
        <v/>
      </c>
      <c r="AU1486" s="24" t="str">
        <f t="array" ref="AU1486">IF(U1486="","",IF(U1486&gt;BY$7,5,(U1486/(MAX(IF(U$4:U$1999&lt;BY$7,U$4:U$1999))))*5))</f>
        <v/>
      </c>
      <c r="AV1486" s="24" t="str">
        <f t="array" ref="AV1486">IF(V1486="","",IF(V1486&gt;BZ$7,5,(V1486/(MAX(IF(V$4:V$1999&lt;BZ$7,V$4:V$1999))))*5))</f>
        <v/>
      </c>
      <c r="AW1486" s="24" t="str">
        <f t="array" ref="AW1486">IF(W1486="","",IF(W1486&gt;CA$7,5,(W1486/(MAX(IF(W$4:W$1999&lt;CA$7,W$4:W$1999))))*5))</f>
        <v/>
      </c>
      <c r="AX1486" s="24" t="str">
        <f t="array" ref="AX1486">IF(X1486="","",IF(X1486&gt;CB$7,5,(X1486/(MAX(IF(X$4:X$1999&lt;CB$7,X$4:X$1999))))*5))</f>
        <v/>
      </c>
      <c r="AY1486" s="24" t="str">
        <f t="array" ref="AY1486">IF(Y1486="","",IF(Y1486&gt;CC$7,5,(Y1486/(MAX(IF(Y$4:Y$1999&lt;CC$7,Y$4:Y$1999))))*5))</f>
        <v/>
      </c>
      <c r="AZ1486" s="24" t="str">
        <f t="array" ref="AZ1486">IF(Z1486="","",IF(Z1486&gt;CD$7,5,(Z1486/(MAX(IF(Z$4:Z$1999&lt;CD$7,Z$4:Z$1999))))*5))</f>
        <v/>
      </c>
      <c r="BA1486" s="24" t="str">
        <f t="array" ref="BA1486">IF(AA1486="","",IF(AA1486&gt;CE$7,5,(AA1486/(MAX(IF(AA$4:AA$1999&lt;CE$7,AA$4:AA$1999))))*5))</f>
        <v/>
      </c>
      <c r="BB1486" s="24" t="str">
        <f t="array" ref="BB1486">IF(AB1486="","",IF(AB1486&gt;CF$7,5,(AB1486/(MAX(IF(AB$4:AB$1999&lt;CF$7,AB$4:AB$1999))))*5))</f>
        <v/>
      </c>
      <c r="BC1486" s="24" t="str">
        <f>IF(AM1486="","",IF($AP1486='WQ Reference'!$A$12,SUMPRODUCT($AQ1486:$BB1486,'WQ Reference'!$B$12:$M$12),IF($AP1486='WQ Reference'!$A$13,SUMPRODUCT($AQ1486:$BB1486,'WQ Reference'!$B$13:$M$13),IF($AP1486='WQ Reference'!$A$14,SUMPRODUCT($AQ1486:$BB1486,'WQ Reference'!$B$14:$M$14),IF($AP1486='WQ Reference'!$A$15,SUMPRODUCT($AQ1486:$BB1486,'WQ Reference'!$B$15:$M$15),IF($AP1486='WQ Reference'!$A$16,SUMPRODUCT($AQ1486:$BB1486,'WQ Reference'!$B$16:$M$16),IF($AP1486='WQ Reference'!$A$17,SUMPRODUCT($AQ1486:$BB1486,'WQ Reference'!$B$17:$M$17),"Invalid Watershed")))))))</f>
        <v/>
      </c>
      <c r="BD1486" s="24" t="str">
        <f t="array" ref="BD1486">IF(AC1486="","",IF(AC1486&gt;CG$7,5,(AC1486/(MAX(IF(AC$4:AC$1999&lt;CG$7,AC$4:AC$1999))))*5))</f>
        <v/>
      </c>
      <c r="BE1486" s="24" t="str">
        <f t="array" ref="BE1486">IF(AD1486="","",IF(AD1486&gt;CH$7,5,(AD1486/(MAX(IF(AD$4:AD$1999&lt;CH$7,AD$4:AD$1999))))*5))</f>
        <v/>
      </c>
      <c r="BF1486" s="24" t="str">
        <f t="array" ref="BF1486">IF(AE1486="","",IF(AE1486&gt;CI$7,5,(AE1486/(MAX(IF(AE$4:AE$1999&lt;CI$7,AE$4:AE$1999))))*5))</f>
        <v/>
      </c>
      <c r="BG1486" s="24" t="str">
        <f t="shared" si="347"/>
        <v/>
      </c>
      <c r="BH1486" s="24" t="str">
        <f t="shared" si="348"/>
        <v/>
      </c>
      <c r="BI1486" s="24" t="str">
        <f t="shared" si="349"/>
        <v/>
      </c>
      <c r="BJ1486" s="24" t="str">
        <f t="shared" si="350"/>
        <v/>
      </c>
      <c r="BK1486" s="24" t="str">
        <f t="shared" si="351"/>
        <v/>
      </c>
      <c r="BL1486" s="24" t="str">
        <f t="shared" si="352"/>
        <v/>
      </c>
      <c r="BM1486" s="24" t="str">
        <f t="shared" si="353"/>
        <v/>
      </c>
      <c r="BN1486" s="24" t="str">
        <f t="shared" si="354"/>
        <v/>
      </c>
      <c r="BO1486" s="24" t="str">
        <f t="shared" si="355"/>
        <v/>
      </c>
      <c r="BP1486" s="24" t="str">
        <f>IF(AM1486="","",SUMPRODUCT(BK1486:BO1486,'Benefit Weights'!$A$3:$E$3))</f>
        <v/>
      </c>
      <c r="BQ1486" s="27" t="str">
        <f t="shared" si="356"/>
        <v/>
      </c>
    </row>
    <row r="1487" spans="1:69" x14ac:dyDescent="0.25">
      <c r="A1487" s="23"/>
      <c r="B1487" s="23"/>
      <c r="C1487" s="23"/>
      <c r="D1487" s="23"/>
      <c r="E1487" s="24"/>
      <c r="F1487" s="24"/>
      <c r="G1487" s="24"/>
      <c r="H1487" s="23"/>
      <c r="I1487" s="23"/>
      <c r="J1487" s="23"/>
      <c r="K1487" s="23"/>
      <c r="L1487" s="23"/>
      <c r="M1487" s="23"/>
      <c r="N1487" s="23"/>
      <c r="O1487" s="24"/>
      <c r="P1487" s="24"/>
      <c r="Q1487" s="24"/>
      <c r="R1487" s="24"/>
      <c r="S1487" s="24"/>
      <c r="T1487" s="24"/>
      <c r="U1487" s="24"/>
      <c r="V1487" s="24"/>
      <c r="W1487" s="24"/>
      <c r="X1487" s="24"/>
      <c r="Y1487" s="24"/>
      <c r="Z1487" s="24"/>
      <c r="AA1487" s="24"/>
      <c r="AB1487" s="24"/>
      <c r="AC1487" s="24"/>
      <c r="AD1487" s="24"/>
      <c r="AE1487" s="24"/>
      <c r="AF1487" s="24"/>
      <c r="AG1487" s="24"/>
      <c r="AH1487" s="24"/>
      <c r="AI1487" s="24"/>
      <c r="AJ1487" s="23"/>
      <c r="AK1487" s="23"/>
      <c r="AL1487" s="23"/>
      <c r="AM1487" s="23" t="str">
        <f t="shared" si="344"/>
        <v/>
      </c>
      <c r="AN1487" s="23" t="str">
        <f t="shared" si="343"/>
        <v/>
      </c>
      <c r="AO1487" s="23" t="str">
        <f t="shared" si="345"/>
        <v/>
      </c>
      <c r="AP1487" s="23" t="str">
        <f t="shared" si="346"/>
        <v/>
      </c>
      <c r="AQ1487" s="24" t="str">
        <f t="array" ref="AQ1487">IF(Q1487="","",IF(Q1487&gt;BU$7,5,(Q1487/(MAX(IF(Q$4:Q$1999&lt;BU$7,Q$4:Q$1999))))*5))</f>
        <v/>
      </c>
      <c r="AR1487" s="24" t="str">
        <f t="array" ref="AR1487">IF(R1487="","",IF(R1487&gt;BV$7,5,(R1487/(MAX(IF(R$4:R$1999&lt;BV$7,R$4:R$1999))))*5))</f>
        <v/>
      </c>
      <c r="AS1487" s="24" t="str">
        <f t="array" ref="AS1487">IF(S1487="","",IF(S1487&gt;BW$7,5,(S1487/(MAX(IF(S$4:S$1999&lt;BW$7,S$4:S$1999))))*5))</f>
        <v/>
      </c>
      <c r="AT1487" s="24" t="str">
        <f t="array" ref="AT1487">IF(T1487="","",IF(T1487&gt;BX$7,5,(T1487/(MAX(IF(T$4:T$1999&lt;BX$7,T$4:T$1999))))*5))</f>
        <v/>
      </c>
      <c r="AU1487" s="24" t="str">
        <f t="array" ref="AU1487">IF(U1487="","",IF(U1487&gt;BY$7,5,(U1487/(MAX(IF(U$4:U$1999&lt;BY$7,U$4:U$1999))))*5))</f>
        <v/>
      </c>
      <c r="AV1487" s="24" t="str">
        <f t="array" ref="AV1487">IF(V1487="","",IF(V1487&gt;BZ$7,5,(V1487/(MAX(IF(V$4:V$1999&lt;BZ$7,V$4:V$1999))))*5))</f>
        <v/>
      </c>
      <c r="AW1487" s="24" t="str">
        <f t="array" ref="AW1487">IF(W1487="","",IF(W1487&gt;CA$7,5,(W1487/(MAX(IF(W$4:W$1999&lt;CA$7,W$4:W$1999))))*5))</f>
        <v/>
      </c>
      <c r="AX1487" s="24" t="str">
        <f t="array" ref="AX1487">IF(X1487="","",IF(X1487&gt;CB$7,5,(X1487/(MAX(IF(X$4:X$1999&lt;CB$7,X$4:X$1999))))*5))</f>
        <v/>
      </c>
      <c r="AY1487" s="24" t="str">
        <f t="array" ref="AY1487">IF(Y1487="","",IF(Y1487&gt;CC$7,5,(Y1487/(MAX(IF(Y$4:Y$1999&lt;CC$7,Y$4:Y$1999))))*5))</f>
        <v/>
      </c>
      <c r="AZ1487" s="24" t="str">
        <f t="array" ref="AZ1487">IF(Z1487="","",IF(Z1487&gt;CD$7,5,(Z1487/(MAX(IF(Z$4:Z$1999&lt;CD$7,Z$4:Z$1999))))*5))</f>
        <v/>
      </c>
      <c r="BA1487" s="24" t="str">
        <f t="array" ref="BA1487">IF(AA1487="","",IF(AA1487&gt;CE$7,5,(AA1487/(MAX(IF(AA$4:AA$1999&lt;CE$7,AA$4:AA$1999))))*5))</f>
        <v/>
      </c>
      <c r="BB1487" s="24" t="str">
        <f t="array" ref="BB1487">IF(AB1487="","",IF(AB1487&gt;CF$7,5,(AB1487/(MAX(IF(AB$4:AB$1999&lt;CF$7,AB$4:AB$1999))))*5))</f>
        <v/>
      </c>
      <c r="BC1487" s="24" t="str">
        <f>IF(AM1487="","",IF($AP1487='WQ Reference'!$A$12,SUMPRODUCT($AQ1487:$BB1487,'WQ Reference'!$B$12:$M$12),IF($AP1487='WQ Reference'!$A$13,SUMPRODUCT($AQ1487:$BB1487,'WQ Reference'!$B$13:$M$13),IF($AP1487='WQ Reference'!$A$14,SUMPRODUCT($AQ1487:$BB1487,'WQ Reference'!$B$14:$M$14),IF($AP1487='WQ Reference'!$A$15,SUMPRODUCT($AQ1487:$BB1487,'WQ Reference'!$B$15:$M$15),IF($AP1487='WQ Reference'!$A$16,SUMPRODUCT($AQ1487:$BB1487,'WQ Reference'!$B$16:$M$16),IF($AP1487='WQ Reference'!$A$17,SUMPRODUCT($AQ1487:$BB1487,'WQ Reference'!$B$17:$M$17),"Invalid Watershed")))))))</f>
        <v/>
      </c>
      <c r="BD1487" s="24" t="str">
        <f t="array" ref="BD1487">IF(AC1487="","",IF(AC1487&gt;CG$7,5,(AC1487/(MAX(IF(AC$4:AC$1999&lt;CG$7,AC$4:AC$1999))))*5))</f>
        <v/>
      </c>
      <c r="BE1487" s="24" t="str">
        <f t="array" ref="BE1487">IF(AD1487="","",IF(AD1487&gt;CH$7,5,(AD1487/(MAX(IF(AD$4:AD$1999&lt;CH$7,AD$4:AD$1999))))*5))</f>
        <v/>
      </c>
      <c r="BF1487" s="24" t="str">
        <f t="array" ref="BF1487">IF(AE1487="","",IF(AE1487&gt;CI$7,5,(AE1487/(MAX(IF(AE$4:AE$1999&lt;CI$7,AE$4:AE$1999))))*5))</f>
        <v/>
      </c>
      <c r="BG1487" s="24" t="str">
        <f t="shared" si="347"/>
        <v/>
      </c>
      <c r="BH1487" s="24" t="str">
        <f t="shared" si="348"/>
        <v/>
      </c>
      <c r="BI1487" s="24" t="str">
        <f t="shared" si="349"/>
        <v/>
      </c>
      <c r="BJ1487" s="24" t="str">
        <f t="shared" si="350"/>
        <v/>
      </c>
      <c r="BK1487" s="24" t="str">
        <f t="shared" si="351"/>
        <v/>
      </c>
      <c r="BL1487" s="24" t="str">
        <f t="shared" si="352"/>
        <v/>
      </c>
      <c r="BM1487" s="24" t="str">
        <f t="shared" si="353"/>
        <v/>
      </c>
      <c r="BN1487" s="24" t="str">
        <f t="shared" si="354"/>
        <v/>
      </c>
      <c r="BO1487" s="24" t="str">
        <f t="shared" si="355"/>
        <v/>
      </c>
      <c r="BP1487" s="24" t="str">
        <f>IF(AM1487="","",SUMPRODUCT(BK1487:BO1487,'Benefit Weights'!$A$3:$E$3))</f>
        <v/>
      </c>
      <c r="BQ1487" s="27" t="str">
        <f t="shared" si="356"/>
        <v/>
      </c>
    </row>
    <row r="1488" spans="1:69" x14ac:dyDescent="0.25">
      <c r="A1488" s="23"/>
      <c r="B1488" s="23"/>
      <c r="C1488" s="23"/>
      <c r="D1488" s="23"/>
      <c r="E1488" s="24"/>
      <c r="F1488" s="24"/>
      <c r="G1488" s="24"/>
      <c r="H1488" s="23"/>
      <c r="I1488" s="23"/>
      <c r="J1488" s="23"/>
      <c r="K1488" s="23"/>
      <c r="L1488" s="23"/>
      <c r="M1488" s="23"/>
      <c r="N1488" s="23"/>
      <c r="O1488" s="24"/>
      <c r="P1488" s="24"/>
      <c r="Q1488" s="24"/>
      <c r="R1488" s="24"/>
      <c r="S1488" s="24"/>
      <c r="T1488" s="24"/>
      <c r="U1488" s="24"/>
      <c r="V1488" s="24"/>
      <c r="W1488" s="24"/>
      <c r="X1488" s="24"/>
      <c r="Y1488" s="24"/>
      <c r="Z1488" s="24"/>
      <c r="AA1488" s="24"/>
      <c r="AB1488" s="24"/>
      <c r="AC1488" s="24"/>
      <c r="AD1488" s="24"/>
      <c r="AE1488" s="24"/>
      <c r="AF1488" s="24"/>
      <c r="AG1488" s="24"/>
      <c r="AH1488" s="24"/>
      <c r="AI1488" s="24"/>
      <c r="AJ1488" s="23"/>
      <c r="AK1488" s="23"/>
      <c r="AL1488" s="23"/>
      <c r="AM1488" s="23" t="str">
        <f t="shared" si="344"/>
        <v/>
      </c>
      <c r="AN1488" s="23" t="str">
        <f t="shared" si="343"/>
        <v/>
      </c>
      <c r="AO1488" s="23" t="str">
        <f t="shared" si="345"/>
        <v/>
      </c>
      <c r="AP1488" s="23" t="str">
        <f t="shared" si="346"/>
        <v/>
      </c>
      <c r="AQ1488" s="24" t="str">
        <f t="array" ref="AQ1488">IF(Q1488="","",IF(Q1488&gt;BU$7,5,(Q1488/(MAX(IF(Q$4:Q$1999&lt;BU$7,Q$4:Q$1999))))*5))</f>
        <v/>
      </c>
      <c r="AR1488" s="24" t="str">
        <f t="array" ref="AR1488">IF(R1488="","",IF(R1488&gt;BV$7,5,(R1488/(MAX(IF(R$4:R$1999&lt;BV$7,R$4:R$1999))))*5))</f>
        <v/>
      </c>
      <c r="AS1488" s="24" t="str">
        <f t="array" ref="AS1488">IF(S1488="","",IF(S1488&gt;BW$7,5,(S1488/(MAX(IF(S$4:S$1999&lt;BW$7,S$4:S$1999))))*5))</f>
        <v/>
      </c>
      <c r="AT1488" s="24" t="str">
        <f t="array" ref="AT1488">IF(T1488="","",IF(T1488&gt;BX$7,5,(T1488/(MAX(IF(T$4:T$1999&lt;BX$7,T$4:T$1999))))*5))</f>
        <v/>
      </c>
      <c r="AU1488" s="24" t="str">
        <f t="array" ref="AU1488">IF(U1488="","",IF(U1488&gt;BY$7,5,(U1488/(MAX(IF(U$4:U$1999&lt;BY$7,U$4:U$1999))))*5))</f>
        <v/>
      </c>
      <c r="AV1488" s="24" t="str">
        <f t="array" ref="AV1488">IF(V1488="","",IF(V1488&gt;BZ$7,5,(V1488/(MAX(IF(V$4:V$1999&lt;BZ$7,V$4:V$1999))))*5))</f>
        <v/>
      </c>
      <c r="AW1488" s="24" t="str">
        <f t="array" ref="AW1488">IF(W1488="","",IF(W1488&gt;CA$7,5,(W1488/(MAX(IF(W$4:W$1999&lt;CA$7,W$4:W$1999))))*5))</f>
        <v/>
      </c>
      <c r="AX1488" s="24" t="str">
        <f t="array" ref="AX1488">IF(X1488="","",IF(X1488&gt;CB$7,5,(X1488/(MAX(IF(X$4:X$1999&lt;CB$7,X$4:X$1999))))*5))</f>
        <v/>
      </c>
      <c r="AY1488" s="24" t="str">
        <f t="array" ref="AY1488">IF(Y1488="","",IF(Y1488&gt;CC$7,5,(Y1488/(MAX(IF(Y$4:Y$1999&lt;CC$7,Y$4:Y$1999))))*5))</f>
        <v/>
      </c>
      <c r="AZ1488" s="24" t="str">
        <f t="array" ref="AZ1488">IF(Z1488="","",IF(Z1488&gt;CD$7,5,(Z1488/(MAX(IF(Z$4:Z$1999&lt;CD$7,Z$4:Z$1999))))*5))</f>
        <v/>
      </c>
      <c r="BA1488" s="24" t="str">
        <f t="array" ref="BA1488">IF(AA1488="","",IF(AA1488&gt;CE$7,5,(AA1488/(MAX(IF(AA$4:AA$1999&lt;CE$7,AA$4:AA$1999))))*5))</f>
        <v/>
      </c>
      <c r="BB1488" s="24" t="str">
        <f t="array" ref="BB1488">IF(AB1488="","",IF(AB1488&gt;CF$7,5,(AB1488/(MAX(IF(AB$4:AB$1999&lt;CF$7,AB$4:AB$1999))))*5))</f>
        <v/>
      </c>
      <c r="BC1488" s="24" t="str">
        <f>IF(AM1488="","",IF($AP1488='WQ Reference'!$A$12,SUMPRODUCT($AQ1488:$BB1488,'WQ Reference'!$B$12:$M$12),IF($AP1488='WQ Reference'!$A$13,SUMPRODUCT($AQ1488:$BB1488,'WQ Reference'!$B$13:$M$13),IF($AP1488='WQ Reference'!$A$14,SUMPRODUCT($AQ1488:$BB1488,'WQ Reference'!$B$14:$M$14),IF($AP1488='WQ Reference'!$A$15,SUMPRODUCT($AQ1488:$BB1488,'WQ Reference'!$B$15:$M$15),IF($AP1488='WQ Reference'!$A$16,SUMPRODUCT($AQ1488:$BB1488,'WQ Reference'!$B$16:$M$16),IF($AP1488='WQ Reference'!$A$17,SUMPRODUCT($AQ1488:$BB1488,'WQ Reference'!$B$17:$M$17),"Invalid Watershed")))))))</f>
        <v/>
      </c>
      <c r="BD1488" s="24" t="str">
        <f t="array" ref="BD1488">IF(AC1488="","",IF(AC1488&gt;CG$7,5,(AC1488/(MAX(IF(AC$4:AC$1999&lt;CG$7,AC$4:AC$1999))))*5))</f>
        <v/>
      </c>
      <c r="BE1488" s="24" t="str">
        <f t="array" ref="BE1488">IF(AD1488="","",IF(AD1488&gt;CH$7,5,(AD1488/(MAX(IF(AD$4:AD$1999&lt;CH$7,AD$4:AD$1999))))*5))</f>
        <v/>
      </c>
      <c r="BF1488" s="24" t="str">
        <f t="array" ref="BF1488">IF(AE1488="","",IF(AE1488&gt;CI$7,5,(AE1488/(MAX(IF(AE$4:AE$1999&lt;CI$7,AE$4:AE$1999))))*5))</f>
        <v/>
      </c>
      <c r="BG1488" s="24" t="str">
        <f t="shared" si="347"/>
        <v/>
      </c>
      <c r="BH1488" s="24" t="str">
        <f t="shared" si="348"/>
        <v/>
      </c>
      <c r="BI1488" s="24" t="str">
        <f t="shared" si="349"/>
        <v/>
      </c>
      <c r="BJ1488" s="24" t="str">
        <f t="shared" si="350"/>
        <v/>
      </c>
      <c r="BK1488" s="24" t="str">
        <f t="shared" si="351"/>
        <v/>
      </c>
      <c r="BL1488" s="24" t="str">
        <f t="shared" si="352"/>
        <v/>
      </c>
      <c r="BM1488" s="24" t="str">
        <f t="shared" si="353"/>
        <v/>
      </c>
      <c r="BN1488" s="24" t="str">
        <f t="shared" si="354"/>
        <v/>
      </c>
      <c r="BO1488" s="24" t="str">
        <f t="shared" si="355"/>
        <v/>
      </c>
      <c r="BP1488" s="24" t="str">
        <f>IF(AM1488="","",SUMPRODUCT(BK1488:BO1488,'Benefit Weights'!$A$3:$E$3))</f>
        <v/>
      </c>
      <c r="BQ1488" s="27" t="str">
        <f t="shared" si="356"/>
        <v/>
      </c>
    </row>
    <row r="1489" spans="1:69" x14ac:dyDescent="0.25">
      <c r="A1489" s="23"/>
      <c r="B1489" s="23"/>
      <c r="C1489" s="23"/>
      <c r="D1489" s="23"/>
      <c r="E1489" s="24"/>
      <c r="F1489" s="24"/>
      <c r="G1489" s="24"/>
      <c r="H1489" s="23"/>
      <c r="I1489" s="23"/>
      <c r="J1489" s="23"/>
      <c r="K1489" s="23"/>
      <c r="L1489" s="23"/>
      <c r="M1489" s="23"/>
      <c r="N1489" s="23"/>
      <c r="O1489" s="24"/>
      <c r="P1489" s="24"/>
      <c r="Q1489" s="24"/>
      <c r="R1489" s="24"/>
      <c r="S1489" s="24"/>
      <c r="T1489" s="24"/>
      <c r="U1489" s="24"/>
      <c r="V1489" s="24"/>
      <c r="W1489" s="24"/>
      <c r="X1489" s="24"/>
      <c r="Y1489" s="24"/>
      <c r="Z1489" s="24"/>
      <c r="AA1489" s="24"/>
      <c r="AB1489" s="24"/>
      <c r="AC1489" s="24"/>
      <c r="AD1489" s="24"/>
      <c r="AE1489" s="24"/>
      <c r="AF1489" s="24"/>
      <c r="AG1489" s="24"/>
      <c r="AH1489" s="24"/>
      <c r="AI1489" s="24"/>
      <c r="AJ1489" s="23"/>
      <c r="AK1489" s="23"/>
      <c r="AL1489" s="23"/>
      <c r="AM1489" s="23" t="str">
        <f t="shared" si="344"/>
        <v/>
      </c>
      <c r="AN1489" s="23" t="str">
        <f t="shared" si="343"/>
        <v/>
      </c>
      <c r="AO1489" s="23" t="str">
        <f t="shared" si="345"/>
        <v/>
      </c>
      <c r="AP1489" s="23" t="str">
        <f t="shared" si="346"/>
        <v/>
      </c>
      <c r="AQ1489" s="24" t="str">
        <f t="array" ref="AQ1489">IF(Q1489="","",IF(Q1489&gt;BU$7,5,(Q1489/(MAX(IF(Q$4:Q$1999&lt;BU$7,Q$4:Q$1999))))*5))</f>
        <v/>
      </c>
      <c r="AR1489" s="24" t="str">
        <f t="array" ref="AR1489">IF(R1489="","",IF(R1489&gt;BV$7,5,(R1489/(MAX(IF(R$4:R$1999&lt;BV$7,R$4:R$1999))))*5))</f>
        <v/>
      </c>
      <c r="AS1489" s="24" t="str">
        <f t="array" ref="AS1489">IF(S1489="","",IF(S1489&gt;BW$7,5,(S1489/(MAX(IF(S$4:S$1999&lt;BW$7,S$4:S$1999))))*5))</f>
        <v/>
      </c>
      <c r="AT1489" s="24" t="str">
        <f t="array" ref="AT1489">IF(T1489="","",IF(T1489&gt;BX$7,5,(T1489/(MAX(IF(T$4:T$1999&lt;BX$7,T$4:T$1999))))*5))</f>
        <v/>
      </c>
      <c r="AU1489" s="24" t="str">
        <f t="array" ref="AU1489">IF(U1489="","",IF(U1489&gt;BY$7,5,(U1489/(MAX(IF(U$4:U$1999&lt;BY$7,U$4:U$1999))))*5))</f>
        <v/>
      </c>
      <c r="AV1489" s="24" t="str">
        <f t="array" ref="AV1489">IF(V1489="","",IF(V1489&gt;BZ$7,5,(V1489/(MAX(IF(V$4:V$1999&lt;BZ$7,V$4:V$1999))))*5))</f>
        <v/>
      </c>
      <c r="AW1489" s="24" t="str">
        <f t="array" ref="AW1489">IF(W1489="","",IF(W1489&gt;CA$7,5,(W1489/(MAX(IF(W$4:W$1999&lt;CA$7,W$4:W$1999))))*5))</f>
        <v/>
      </c>
      <c r="AX1489" s="24" t="str">
        <f t="array" ref="AX1489">IF(X1489="","",IF(X1489&gt;CB$7,5,(X1489/(MAX(IF(X$4:X$1999&lt;CB$7,X$4:X$1999))))*5))</f>
        <v/>
      </c>
      <c r="AY1489" s="24" t="str">
        <f t="array" ref="AY1489">IF(Y1489="","",IF(Y1489&gt;CC$7,5,(Y1489/(MAX(IF(Y$4:Y$1999&lt;CC$7,Y$4:Y$1999))))*5))</f>
        <v/>
      </c>
      <c r="AZ1489" s="24" t="str">
        <f t="array" ref="AZ1489">IF(Z1489="","",IF(Z1489&gt;CD$7,5,(Z1489/(MAX(IF(Z$4:Z$1999&lt;CD$7,Z$4:Z$1999))))*5))</f>
        <v/>
      </c>
      <c r="BA1489" s="24" t="str">
        <f t="array" ref="BA1489">IF(AA1489="","",IF(AA1489&gt;CE$7,5,(AA1489/(MAX(IF(AA$4:AA$1999&lt;CE$7,AA$4:AA$1999))))*5))</f>
        <v/>
      </c>
      <c r="BB1489" s="24" t="str">
        <f t="array" ref="BB1489">IF(AB1489="","",IF(AB1489&gt;CF$7,5,(AB1489/(MAX(IF(AB$4:AB$1999&lt;CF$7,AB$4:AB$1999))))*5))</f>
        <v/>
      </c>
      <c r="BC1489" s="24" t="str">
        <f>IF(AM1489="","",IF($AP1489='WQ Reference'!$A$12,SUMPRODUCT($AQ1489:$BB1489,'WQ Reference'!$B$12:$M$12),IF($AP1489='WQ Reference'!$A$13,SUMPRODUCT($AQ1489:$BB1489,'WQ Reference'!$B$13:$M$13),IF($AP1489='WQ Reference'!$A$14,SUMPRODUCT($AQ1489:$BB1489,'WQ Reference'!$B$14:$M$14),IF($AP1489='WQ Reference'!$A$15,SUMPRODUCT($AQ1489:$BB1489,'WQ Reference'!$B$15:$M$15),IF($AP1489='WQ Reference'!$A$16,SUMPRODUCT($AQ1489:$BB1489,'WQ Reference'!$B$16:$M$16),IF($AP1489='WQ Reference'!$A$17,SUMPRODUCT($AQ1489:$BB1489,'WQ Reference'!$B$17:$M$17),"Invalid Watershed")))))))</f>
        <v/>
      </c>
      <c r="BD1489" s="24" t="str">
        <f t="array" ref="BD1489">IF(AC1489="","",IF(AC1489&gt;CG$7,5,(AC1489/(MAX(IF(AC$4:AC$1999&lt;CG$7,AC$4:AC$1999))))*5))</f>
        <v/>
      </c>
      <c r="BE1489" s="24" t="str">
        <f t="array" ref="BE1489">IF(AD1489="","",IF(AD1489&gt;CH$7,5,(AD1489/(MAX(IF(AD$4:AD$1999&lt;CH$7,AD$4:AD$1999))))*5))</f>
        <v/>
      </c>
      <c r="BF1489" s="24" t="str">
        <f t="array" ref="BF1489">IF(AE1489="","",IF(AE1489&gt;CI$7,5,(AE1489/(MAX(IF(AE$4:AE$1999&lt;CI$7,AE$4:AE$1999))))*5))</f>
        <v/>
      </c>
      <c r="BG1489" s="24" t="str">
        <f t="shared" si="347"/>
        <v/>
      </c>
      <c r="BH1489" s="24" t="str">
        <f t="shared" si="348"/>
        <v/>
      </c>
      <c r="BI1489" s="24" t="str">
        <f t="shared" si="349"/>
        <v/>
      </c>
      <c r="BJ1489" s="24" t="str">
        <f t="shared" si="350"/>
        <v/>
      </c>
      <c r="BK1489" s="24" t="str">
        <f t="shared" si="351"/>
        <v/>
      </c>
      <c r="BL1489" s="24" t="str">
        <f t="shared" si="352"/>
        <v/>
      </c>
      <c r="BM1489" s="24" t="str">
        <f t="shared" si="353"/>
        <v/>
      </c>
      <c r="BN1489" s="24" t="str">
        <f t="shared" si="354"/>
        <v/>
      </c>
      <c r="BO1489" s="24" t="str">
        <f t="shared" si="355"/>
        <v/>
      </c>
      <c r="BP1489" s="24" t="str">
        <f>IF(AM1489="","",SUMPRODUCT(BK1489:BO1489,'Benefit Weights'!$A$3:$E$3))</f>
        <v/>
      </c>
      <c r="BQ1489" s="27" t="str">
        <f t="shared" si="356"/>
        <v/>
      </c>
    </row>
    <row r="1490" spans="1:69" x14ac:dyDescent="0.25">
      <c r="A1490" s="23"/>
      <c r="B1490" s="23"/>
      <c r="C1490" s="23"/>
      <c r="D1490" s="23"/>
      <c r="E1490" s="24"/>
      <c r="F1490" s="24"/>
      <c r="G1490" s="24"/>
      <c r="H1490" s="23"/>
      <c r="I1490" s="23"/>
      <c r="J1490" s="23"/>
      <c r="K1490" s="23"/>
      <c r="L1490" s="23"/>
      <c r="M1490" s="23"/>
      <c r="N1490" s="23"/>
      <c r="O1490" s="24"/>
      <c r="P1490" s="24"/>
      <c r="Q1490" s="24"/>
      <c r="R1490" s="24"/>
      <c r="S1490" s="24"/>
      <c r="T1490" s="24"/>
      <c r="U1490" s="24"/>
      <c r="V1490" s="24"/>
      <c r="W1490" s="24"/>
      <c r="X1490" s="24"/>
      <c r="Y1490" s="24"/>
      <c r="Z1490" s="24"/>
      <c r="AA1490" s="24"/>
      <c r="AB1490" s="24"/>
      <c r="AC1490" s="24"/>
      <c r="AD1490" s="24"/>
      <c r="AE1490" s="24"/>
      <c r="AF1490" s="24"/>
      <c r="AG1490" s="24"/>
      <c r="AH1490" s="24"/>
      <c r="AI1490" s="24"/>
      <c r="AJ1490" s="23"/>
      <c r="AK1490" s="23"/>
      <c r="AL1490" s="23"/>
      <c r="AM1490" s="23" t="str">
        <f t="shared" si="344"/>
        <v/>
      </c>
      <c r="AN1490" s="23" t="str">
        <f t="shared" si="343"/>
        <v/>
      </c>
      <c r="AO1490" s="23" t="str">
        <f t="shared" si="345"/>
        <v/>
      </c>
      <c r="AP1490" s="23" t="str">
        <f t="shared" si="346"/>
        <v/>
      </c>
      <c r="AQ1490" s="24" t="str">
        <f t="array" ref="AQ1490">IF(Q1490="","",IF(Q1490&gt;BU$7,5,(Q1490/(MAX(IF(Q$4:Q$1999&lt;BU$7,Q$4:Q$1999))))*5))</f>
        <v/>
      </c>
      <c r="AR1490" s="24" t="str">
        <f t="array" ref="AR1490">IF(R1490="","",IF(R1490&gt;BV$7,5,(R1490/(MAX(IF(R$4:R$1999&lt;BV$7,R$4:R$1999))))*5))</f>
        <v/>
      </c>
      <c r="AS1490" s="24" t="str">
        <f t="array" ref="AS1490">IF(S1490="","",IF(S1490&gt;BW$7,5,(S1490/(MAX(IF(S$4:S$1999&lt;BW$7,S$4:S$1999))))*5))</f>
        <v/>
      </c>
      <c r="AT1490" s="24" t="str">
        <f t="array" ref="AT1490">IF(T1490="","",IF(T1490&gt;BX$7,5,(T1490/(MAX(IF(T$4:T$1999&lt;BX$7,T$4:T$1999))))*5))</f>
        <v/>
      </c>
      <c r="AU1490" s="24" t="str">
        <f t="array" ref="AU1490">IF(U1490="","",IF(U1490&gt;BY$7,5,(U1490/(MAX(IF(U$4:U$1999&lt;BY$7,U$4:U$1999))))*5))</f>
        <v/>
      </c>
      <c r="AV1490" s="24" t="str">
        <f t="array" ref="AV1490">IF(V1490="","",IF(V1490&gt;BZ$7,5,(V1490/(MAX(IF(V$4:V$1999&lt;BZ$7,V$4:V$1999))))*5))</f>
        <v/>
      </c>
      <c r="AW1490" s="24" t="str">
        <f t="array" ref="AW1490">IF(W1490="","",IF(W1490&gt;CA$7,5,(W1490/(MAX(IF(W$4:W$1999&lt;CA$7,W$4:W$1999))))*5))</f>
        <v/>
      </c>
      <c r="AX1490" s="24" t="str">
        <f t="array" ref="AX1490">IF(X1490="","",IF(X1490&gt;CB$7,5,(X1490/(MAX(IF(X$4:X$1999&lt;CB$7,X$4:X$1999))))*5))</f>
        <v/>
      </c>
      <c r="AY1490" s="24" t="str">
        <f t="array" ref="AY1490">IF(Y1490="","",IF(Y1490&gt;CC$7,5,(Y1490/(MAX(IF(Y$4:Y$1999&lt;CC$7,Y$4:Y$1999))))*5))</f>
        <v/>
      </c>
      <c r="AZ1490" s="24" t="str">
        <f t="array" ref="AZ1490">IF(Z1490="","",IF(Z1490&gt;CD$7,5,(Z1490/(MAX(IF(Z$4:Z$1999&lt;CD$7,Z$4:Z$1999))))*5))</f>
        <v/>
      </c>
      <c r="BA1490" s="24" t="str">
        <f t="array" ref="BA1490">IF(AA1490="","",IF(AA1490&gt;CE$7,5,(AA1490/(MAX(IF(AA$4:AA$1999&lt;CE$7,AA$4:AA$1999))))*5))</f>
        <v/>
      </c>
      <c r="BB1490" s="24" t="str">
        <f t="array" ref="BB1490">IF(AB1490="","",IF(AB1490&gt;CF$7,5,(AB1490/(MAX(IF(AB$4:AB$1999&lt;CF$7,AB$4:AB$1999))))*5))</f>
        <v/>
      </c>
      <c r="BC1490" s="24" t="str">
        <f>IF(AM1490="","",IF($AP1490='WQ Reference'!$A$12,SUMPRODUCT($AQ1490:$BB1490,'WQ Reference'!$B$12:$M$12),IF($AP1490='WQ Reference'!$A$13,SUMPRODUCT($AQ1490:$BB1490,'WQ Reference'!$B$13:$M$13),IF($AP1490='WQ Reference'!$A$14,SUMPRODUCT($AQ1490:$BB1490,'WQ Reference'!$B$14:$M$14),IF($AP1490='WQ Reference'!$A$15,SUMPRODUCT($AQ1490:$BB1490,'WQ Reference'!$B$15:$M$15),IF($AP1490='WQ Reference'!$A$16,SUMPRODUCT($AQ1490:$BB1490,'WQ Reference'!$B$16:$M$16),IF($AP1490='WQ Reference'!$A$17,SUMPRODUCT($AQ1490:$BB1490,'WQ Reference'!$B$17:$M$17),"Invalid Watershed")))))))</f>
        <v/>
      </c>
      <c r="BD1490" s="24" t="str">
        <f t="array" ref="BD1490">IF(AC1490="","",IF(AC1490&gt;CG$7,5,(AC1490/(MAX(IF(AC$4:AC$1999&lt;CG$7,AC$4:AC$1999))))*5))</f>
        <v/>
      </c>
      <c r="BE1490" s="24" t="str">
        <f t="array" ref="BE1490">IF(AD1490="","",IF(AD1490&gt;CH$7,5,(AD1490/(MAX(IF(AD$4:AD$1999&lt;CH$7,AD$4:AD$1999))))*5))</f>
        <v/>
      </c>
      <c r="BF1490" s="24" t="str">
        <f t="array" ref="BF1490">IF(AE1490="","",IF(AE1490&gt;CI$7,5,(AE1490/(MAX(IF(AE$4:AE$1999&lt;CI$7,AE$4:AE$1999))))*5))</f>
        <v/>
      </c>
      <c r="BG1490" s="24" t="str">
        <f t="shared" si="347"/>
        <v/>
      </c>
      <c r="BH1490" s="24" t="str">
        <f t="shared" si="348"/>
        <v/>
      </c>
      <c r="BI1490" s="24" t="str">
        <f t="shared" si="349"/>
        <v/>
      </c>
      <c r="BJ1490" s="24" t="str">
        <f t="shared" si="350"/>
        <v/>
      </c>
      <c r="BK1490" s="24" t="str">
        <f t="shared" si="351"/>
        <v/>
      </c>
      <c r="BL1490" s="24" t="str">
        <f t="shared" si="352"/>
        <v/>
      </c>
      <c r="BM1490" s="24" t="str">
        <f t="shared" si="353"/>
        <v/>
      </c>
      <c r="BN1490" s="24" t="str">
        <f t="shared" si="354"/>
        <v/>
      </c>
      <c r="BO1490" s="24" t="str">
        <f t="shared" si="355"/>
        <v/>
      </c>
      <c r="BP1490" s="24" t="str">
        <f>IF(AM1490="","",SUMPRODUCT(BK1490:BO1490,'Benefit Weights'!$A$3:$E$3))</f>
        <v/>
      </c>
      <c r="BQ1490" s="27" t="str">
        <f t="shared" si="356"/>
        <v/>
      </c>
    </row>
    <row r="1491" spans="1:69" x14ac:dyDescent="0.25">
      <c r="A1491" s="23"/>
      <c r="B1491" s="23"/>
      <c r="C1491" s="23"/>
      <c r="D1491" s="23"/>
      <c r="E1491" s="24"/>
      <c r="F1491" s="24"/>
      <c r="G1491" s="24"/>
      <c r="H1491" s="23"/>
      <c r="I1491" s="23"/>
      <c r="J1491" s="23"/>
      <c r="K1491" s="23"/>
      <c r="L1491" s="23"/>
      <c r="M1491" s="23"/>
      <c r="N1491" s="23"/>
      <c r="O1491" s="24"/>
      <c r="P1491" s="24"/>
      <c r="Q1491" s="24"/>
      <c r="R1491" s="24"/>
      <c r="S1491" s="24"/>
      <c r="T1491" s="24"/>
      <c r="U1491" s="24"/>
      <c r="V1491" s="24"/>
      <c r="W1491" s="24"/>
      <c r="X1491" s="24"/>
      <c r="Y1491" s="24"/>
      <c r="Z1491" s="24"/>
      <c r="AA1491" s="24"/>
      <c r="AB1491" s="24"/>
      <c r="AC1491" s="24"/>
      <c r="AD1491" s="24"/>
      <c r="AE1491" s="24"/>
      <c r="AF1491" s="24"/>
      <c r="AG1491" s="24"/>
      <c r="AH1491" s="24"/>
      <c r="AI1491" s="24"/>
      <c r="AJ1491" s="23"/>
      <c r="AK1491" s="23"/>
      <c r="AL1491" s="23"/>
      <c r="AM1491" s="23" t="str">
        <f t="shared" si="344"/>
        <v/>
      </c>
      <c r="AN1491" s="23" t="str">
        <f t="shared" si="343"/>
        <v/>
      </c>
      <c r="AO1491" s="23" t="str">
        <f t="shared" si="345"/>
        <v/>
      </c>
      <c r="AP1491" s="23" t="str">
        <f t="shared" si="346"/>
        <v/>
      </c>
      <c r="AQ1491" s="24" t="str">
        <f t="array" ref="AQ1491">IF(Q1491="","",IF(Q1491&gt;BU$7,5,(Q1491/(MAX(IF(Q$4:Q$1999&lt;BU$7,Q$4:Q$1999))))*5))</f>
        <v/>
      </c>
      <c r="AR1491" s="24" t="str">
        <f t="array" ref="AR1491">IF(R1491="","",IF(R1491&gt;BV$7,5,(R1491/(MAX(IF(R$4:R$1999&lt;BV$7,R$4:R$1999))))*5))</f>
        <v/>
      </c>
      <c r="AS1491" s="24" t="str">
        <f t="array" ref="AS1491">IF(S1491="","",IF(S1491&gt;BW$7,5,(S1491/(MAX(IF(S$4:S$1999&lt;BW$7,S$4:S$1999))))*5))</f>
        <v/>
      </c>
      <c r="AT1491" s="24" t="str">
        <f t="array" ref="AT1491">IF(T1491="","",IF(T1491&gt;BX$7,5,(T1491/(MAX(IF(T$4:T$1999&lt;BX$7,T$4:T$1999))))*5))</f>
        <v/>
      </c>
      <c r="AU1491" s="24" t="str">
        <f t="array" ref="AU1491">IF(U1491="","",IF(U1491&gt;BY$7,5,(U1491/(MAX(IF(U$4:U$1999&lt;BY$7,U$4:U$1999))))*5))</f>
        <v/>
      </c>
      <c r="AV1491" s="24" t="str">
        <f t="array" ref="AV1491">IF(V1491="","",IF(V1491&gt;BZ$7,5,(V1491/(MAX(IF(V$4:V$1999&lt;BZ$7,V$4:V$1999))))*5))</f>
        <v/>
      </c>
      <c r="AW1491" s="24" t="str">
        <f t="array" ref="AW1491">IF(W1491="","",IF(W1491&gt;CA$7,5,(W1491/(MAX(IF(W$4:W$1999&lt;CA$7,W$4:W$1999))))*5))</f>
        <v/>
      </c>
      <c r="AX1491" s="24" t="str">
        <f t="array" ref="AX1491">IF(X1491="","",IF(X1491&gt;CB$7,5,(X1491/(MAX(IF(X$4:X$1999&lt;CB$7,X$4:X$1999))))*5))</f>
        <v/>
      </c>
      <c r="AY1491" s="24" t="str">
        <f t="array" ref="AY1491">IF(Y1491="","",IF(Y1491&gt;CC$7,5,(Y1491/(MAX(IF(Y$4:Y$1999&lt;CC$7,Y$4:Y$1999))))*5))</f>
        <v/>
      </c>
      <c r="AZ1491" s="24" t="str">
        <f t="array" ref="AZ1491">IF(Z1491="","",IF(Z1491&gt;CD$7,5,(Z1491/(MAX(IF(Z$4:Z$1999&lt;CD$7,Z$4:Z$1999))))*5))</f>
        <v/>
      </c>
      <c r="BA1491" s="24" t="str">
        <f t="array" ref="BA1491">IF(AA1491="","",IF(AA1491&gt;CE$7,5,(AA1491/(MAX(IF(AA$4:AA$1999&lt;CE$7,AA$4:AA$1999))))*5))</f>
        <v/>
      </c>
      <c r="BB1491" s="24" t="str">
        <f t="array" ref="BB1491">IF(AB1491="","",IF(AB1491&gt;CF$7,5,(AB1491/(MAX(IF(AB$4:AB$1999&lt;CF$7,AB$4:AB$1999))))*5))</f>
        <v/>
      </c>
      <c r="BC1491" s="24" t="str">
        <f>IF(AM1491="","",IF($AP1491='WQ Reference'!$A$12,SUMPRODUCT($AQ1491:$BB1491,'WQ Reference'!$B$12:$M$12),IF($AP1491='WQ Reference'!$A$13,SUMPRODUCT($AQ1491:$BB1491,'WQ Reference'!$B$13:$M$13),IF($AP1491='WQ Reference'!$A$14,SUMPRODUCT($AQ1491:$BB1491,'WQ Reference'!$B$14:$M$14),IF($AP1491='WQ Reference'!$A$15,SUMPRODUCT($AQ1491:$BB1491,'WQ Reference'!$B$15:$M$15),IF($AP1491='WQ Reference'!$A$16,SUMPRODUCT($AQ1491:$BB1491,'WQ Reference'!$B$16:$M$16),IF($AP1491='WQ Reference'!$A$17,SUMPRODUCT($AQ1491:$BB1491,'WQ Reference'!$B$17:$M$17),"Invalid Watershed")))))))</f>
        <v/>
      </c>
      <c r="BD1491" s="24" t="str">
        <f t="array" ref="BD1491">IF(AC1491="","",IF(AC1491&gt;CG$7,5,(AC1491/(MAX(IF(AC$4:AC$1999&lt;CG$7,AC$4:AC$1999))))*5))</f>
        <v/>
      </c>
      <c r="BE1491" s="24" t="str">
        <f t="array" ref="BE1491">IF(AD1491="","",IF(AD1491&gt;CH$7,5,(AD1491/(MAX(IF(AD$4:AD$1999&lt;CH$7,AD$4:AD$1999))))*5))</f>
        <v/>
      </c>
      <c r="BF1491" s="24" t="str">
        <f t="array" ref="BF1491">IF(AE1491="","",IF(AE1491&gt;CI$7,5,(AE1491/(MAX(IF(AE$4:AE$1999&lt;CI$7,AE$4:AE$1999))))*5))</f>
        <v/>
      </c>
      <c r="BG1491" s="24" t="str">
        <f t="shared" si="347"/>
        <v/>
      </c>
      <c r="BH1491" s="24" t="str">
        <f t="shared" si="348"/>
        <v/>
      </c>
      <c r="BI1491" s="24" t="str">
        <f t="shared" si="349"/>
        <v/>
      </c>
      <c r="BJ1491" s="24" t="str">
        <f t="shared" si="350"/>
        <v/>
      </c>
      <c r="BK1491" s="24" t="str">
        <f t="shared" si="351"/>
        <v/>
      </c>
      <c r="BL1491" s="24" t="str">
        <f t="shared" si="352"/>
        <v/>
      </c>
      <c r="BM1491" s="24" t="str">
        <f t="shared" si="353"/>
        <v/>
      </c>
      <c r="BN1491" s="24" t="str">
        <f t="shared" si="354"/>
        <v/>
      </c>
      <c r="BO1491" s="24" t="str">
        <f t="shared" si="355"/>
        <v/>
      </c>
      <c r="BP1491" s="24" t="str">
        <f>IF(AM1491="","",SUMPRODUCT(BK1491:BO1491,'Benefit Weights'!$A$3:$E$3))</f>
        <v/>
      </c>
      <c r="BQ1491" s="27" t="str">
        <f t="shared" si="356"/>
        <v/>
      </c>
    </row>
    <row r="1492" spans="1:69" x14ac:dyDescent="0.25">
      <c r="A1492" s="23"/>
      <c r="B1492" s="23"/>
      <c r="C1492" s="23"/>
      <c r="D1492" s="23"/>
      <c r="E1492" s="24"/>
      <c r="F1492" s="24"/>
      <c r="G1492" s="24"/>
      <c r="H1492" s="23"/>
      <c r="I1492" s="23"/>
      <c r="J1492" s="23"/>
      <c r="K1492" s="23"/>
      <c r="L1492" s="23"/>
      <c r="M1492" s="23"/>
      <c r="N1492" s="23"/>
      <c r="O1492" s="24"/>
      <c r="P1492" s="24"/>
      <c r="Q1492" s="24"/>
      <c r="R1492" s="24"/>
      <c r="S1492" s="24"/>
      <c r="T1492" s="24"/>
      <c r="U1492" s="24"/>
      <c r="V1492" s="24"/>
      <c r="W1492" s="24"/>
      <c r="X1492" s="24"/>
      <c r="Y1492" s="24"/>
      <c r="Z1492" s="24"/>
      <c r="AA1492" s="24"/>
      <c r="AB1492" s="24"/>
      <c r="AC1492" s="24"/>
      <c r="AD1492" s="24"/>
      <c r="AE1492" s="24"/>
      <c r="AF1492" s="24"/>
      <c r="AG1492" s="24"/>
      <c r="AH1492" s="24"/>
      <c r="AI1492" s="24"/>
      <c r="AJ1492" s="23"/>
      <c r="AK1492" s="23"/>
      <c r="AL1492" s="23"/>
      <c r="AM1492" s="23" t="str">
        <f t="shared" si="344"/>
        <v/>
      </c>
      <c r="AN1492" s="23" t="str">
        <f t="shared" ref="AN1492:AN1555" si="357">IF(B1492="","",B1492)</f>
        <v/>
      </c>
      <c r="AO1492" s="23" t="str">
        <f t="shared" si="345"/>
        <v/>
      </c>
      <c r="AP1492" s="23" t="str">
        <f t="shared" si="346"/>
        <v/>
      </c>
      <c r="AQ1492" s="24" t="str">
        <f t="array" ref="AQ1492">IF(Q1492="","",IF(Q1492&gt;BU$7,5,(Q1492/(MAX(IF(Q$4:Q$1999&lt;BU$7,Q$4:Q$1999))))*5))</f>
        <v/>
      </c>
      <c r="AR1492" s="24" t="str">
        <f t="array" ref="AR1492">IF(R1492="","",IF(R1492&gt;BV$7,5,(R1492/(MAX(IF(R$4:R$1999&lt;BV$7,R$4:R$1999))))*5))</f>
        <v/>
      </c>
      <c r="AS1492" s="24" t="str">
        <f t="array" ref="AS1492">IF(S1492="","",IF(S1492&gt;BW$7,5,(S1492/(MAX(IF(S$4:S$1999&lt;BW$7,S$4:S$1999))))*5))</f>
        <v/>
      </c>
      <c r="AT1492" s="24" t="str">
        <f t="array" ref="AT1492">IF(T1492="","",IF(T1492&gt;BX$7,5,(T1492/(MAX(IF(T$4:T$1999&lt;BX$7,T$4:T$1999))))*5))</f>
        <v/>
      </c>
      <c r="AU1492" s="24" t="str">
        <f t="array" ref="AU1492">IF(U1492="","",IF(U1492&gt;BY$7,5,(U1492/(MAX(IF(U$4:U$1999&lt;BY$7,U$4:U$1999))))*5))</f>
        <v/>
      </c>
      <c r="AV1492" s="24" t="str">
        <f t="array" ref="AV1492">IF(V1492="","",IF(V1492&gt;BZ$7,5,(V1492/(MAX(IF(V$4:V$1999&lt;BZ$7,V$4:V$1999))))*5))</f>
        <v/>
      </c>
      <c r="AW1492" s="24" t="str">
        <f t="array" ref="AW1492">IF(W1492="","",IF(W1492&gt;CA$7,5,(W1492/(MAX(IF(W$4:W$1999&lt;CA$7,W$4:W$1999))))*5))</f>
        <v/>
      </c>
      <c r="AX1492" s="24" t="str">
        <f t="array" ref="AX1492">IF(X1492="","",IF(X1492&gt;CB$7,5,(X1492/(MAX(IF(X$4:X$1999&lt;CB$7,X$4:X$1999))))*5))</f>
        <v/>
      </c>
      <c r="AY1492" s="24" t="str">
        <f t="array" ref="AY1492">IF(Y1492="","",IF(Y1492&gt;CC$7,5,(Y1492/(MAX(IF(Y$4:Y$1999&lt;CC$7,Y$4:Y$1999))))*5))</f>
        <v/>
      </c>
      <c r="AZ1492" s="24" t="str">
        <f t="array" ref="AZ1492">IF(Z1492="","",IF(Z1492&gt;CD$7,5,(Z1492/(MAX(IF(Z$4:Z$1999&lt;CD$7,Z$4:Z$1999))))*5))</f>
        <v/>
      </c>
      <c r="BA1492" s="24" t="str">
        <f t="array" ref="BA1492">IF(AA1492="","",IF(AA1492&gt;CE$7,5,(AA1492/(MAX(IF(AA$4:AA$1999&lt;CE$7,AA$4:AA$1999))))*5))</f>
        <v/>
      </c>
      <c r="BB1492" s="24" t="str">
        <f t="array" ref="BB1492">IF(AB1492="","",IF(AB1492&gt;CF$7,5,(AB1492/(MAX(IF(AB$4:AB$1999&lt;CF$7,AB$4:AB$1999))))*5))</f>
        <v/>
      </c>
      <c r="BC1492" s="24" t="str">
        <f>IF(AM1492="","",IF($AP1492='WQ Reference'!$A$12,SUMPRODUCT($AQ1492:$BB1492,'WQ Reference'!$B$12:$M$12),IF($AP1492='WQ Reference'!$A$13,SUMPRODUCT($AQ1492:$BB1492,'WQ Reference'!$B$13:$M$13),IF($AP1492='WQ Reference'!$A$14,SUMPRODUCT($AQ1492:$BB1492,'WQ Reference'!$B$14:$M$14),IF($AP1492='WQ Reference'!$A$15,SUMPRODUCT($AQ1492:$BB1492,'WQ Reference'!$B$15:$M$15),IF($AP1492='WQ Reference'!$A$16,SUMPRODUCT($AQ1492:$BB1492,'WQ Reference'!$B$16:$M$16),IF($AP1492='WQ Reference'!$A$17,SUMPRODUCT($AQ1492:$BB1492,'WQ Reference'!$B$17:$M$17),"Invalid Watershed")))))))</f>
        <v/>
      </c>
      <c r="BD1492" s="24" t="str">
        <f t="array" ref="BD1492">IF(AC1492="","",IF(AC1492&gt;CG$7,5,(AC1492/(MAX(IF(AC$4:AC$1999&lt;CG$7,AC$4:AC$1999))))*5))</f>
        <v/>
      </c>
      <c r="BE1492" s="24" t="str">
        <f t="array" ref="BE1492">IF(AD1492="","",IF(AD1492&gt;CH$7,5,(AD1492/(MAX(IF(AD$4:AD$1999&lt;CH$7,AD$4:AD$1999))))*5))</f>
        <v/>
      </c>
      <c r="BF1492" s="24" t="str">
        <f t="array" ref="BF1492">IF(AE1492="","",IF(AE1492&gt;CI$7,5,(AE1492/(MAX(IF(AE$4:AE$1999&lt;CI$7,AE$4:AE$1999))))*5))</f>
        <v/>
      </c>
      <c r="BG1492" s="24" t="str">
        <f t="shared" si="347"/>
        <v/>
      </c>
      <c r="BH1492" s="24" t="str">
        <f t="shared" si="348"/>
        <v/>
      </c>
      <c r="BI1492" s="24" t="str">
        <f t="shared" si="349"/>
        <v/>
      </c>
      <c r="BJ1492" s="24" t="str">
        <f t="shared" si="350"/>
        <v/>
      </c>
      <c r="BK1492" s="24" t="str">
        <f t="shared" si="351"/>
        <v/>
      </c>
      <c r="BL1492" s="24" t="str">
        <f t="shared" si="352"/>
        <v/>
      </c>
      <c r="BM1492" s="24" t="str">
        <f t="shared" si="353"/>
        <v/>
      </c>
      <c r="BN1492" s="24" t="str">
        <f t="shared" si="354"/>
        <v/>
      </c>
      <c r="BO1492" s="24" t="str">
        <f t="shared" si="355"/>
        <v/>
      </c>
      <c r="BP1492" s="24" t="str">
        <f>IF(AM1492="","",SUMPRODUCT(BK1492:BO1492,'Benefit Weights'!$A$3:$E$3))</f>
        <v/>
      </c>
      <c r="BQ1492" s="27" t="str">
        <f t="shared" si="356"/>
        <v/>
      </c>
    </row>
    <row r="1493" spans="1:69" x14ac:dyDescent="0.25">
      <c r="A1493" s="23"/>
      <c r="B1493" s="23"/>
      <c r="C1493" s="23"/>
      <c r="D1493" s="23"/>
      <c r="E1493" s="24"/>
      <c r="F1493" s="24"/>
      <c r="G1493" s="24"/>
      <c r="H1493" s="23"/>
      <c r="I1493" s="23"/>
      <c r="J1493" s="23"/>
      <c r="K1493" s="23"/>
      <c r="L1493" s="23"/>
      <c r="M1493" s="23"/>
      <c r="N1493" s="23"/>
      <c r="O1493" s="24"/>
      <c r="P1493" s="24"/>
      <c r="Q1493" s="24"/>
      <c r="R1493" s="24"/>
      <c r="S1493" s="24"/>
      <c r="T1493" s="24"/>
      <c r="U1493" s="24"/>
      <c r="V1493" s="24"/>
      <c r="W1493" s="24"/>
      <c r="X1493" s="24"/>
      <c r="Y1493" s="24"/>
      <c r="Z1493" s="24"/>
      <c r="AA1493" s="24"/>
      <c r="AB1493" s="24"/>
      <c r="AC1493" s="24"/>
      <c r="AD1493" s="24"/>
      <c r="AE1493" s="24"/>
      <c r="AF1493" s="24"/>
      <c r="AG1493" s="24"/>
      <c r="AH1493" s="24"/>
      <c r="AI1493" s="24"/>
      <c r="AJ1493" s="23"/>
      <c r="AK1493" s="23"/>
      <c r="AL1493" s="23"/>
      <c r="AM1493" s="23" t="str">
        <f t="shared" si="344"/>
        <v/>
      </c>
      <c r="AN1493" s="23" t="str">
        <f t="shared" si="357"/>
        <v/>
      </c>
      <c r="AO1493" s="23" t="str">
        <f t="shared" si="345"/>
        <v/>
      </c>
      <c r="AP1493" s="23" t="str">
        <f t="shared" si="346"/>
        <v/>
      </c>
      <c r="AQ1493" s="24" t="str">
        <f t="array" ref="AQ1493">IF(Q1493="","",IF(Q1493&gt;BU$7,5,(Q1493/(MAX(IF(Q$4:Q$1999&lt;BU$7,Q$4:Q$1999))))*5))</f>
        <v/>
      </c>
      <c r="AR1493" s="24" t="str">
        <f t="array" ref="AR1493">IF(R1493="","",IF(R1493&gt;BV$7,5,(R1493/(MAX(IF(R$4:R$1999&lt;BV$7,R$4:R$1999))))*5))</f>
        <v/>
      </c>
      <c r="AS1493" s="24" t="str">
        <f t="array" ref="AS1493">IF(S1493="","",IF(S1493&gt;BW$7,5,(S1493/(MAX(IF(S$4:S$1999&lt;BW$7,S$4:S$1999))))*5))</f>
        <v/>
      </c>
      <c r="AT1493" s="24" t="str">
        <f t="array" ref="AT1493">IF(T1493="","",IF(T1493&gt;BX$7,5,(T1493/(MAX(IF(T$4:T$1999&lt;BX$7,T$4:T$1999))))*5))</f>
        <v/>
      </c>
      <c r="AU1493" s="24" t="str">
        <f t="array" ref="AU1493">IF(U1493="","",IF(U1493&gt;BY$7,5,(U1493/(MAX(IF(U$4:U$1999&lt;BY$7,U$4:U$1999))))*5))</f>
        <v/>
      </c>
      <c r="AV1493" s="24" t="str">
        <f t="array" ref="AV1493">IF(V1493="","",IF(V1493&gt;BZ$7,5,(V1493/(MAX(IF(V$4:V$1999&lt;BZ$7,V$4:V$1999))))*5))</f>
        <v/>
      </c>
      <c r="AW1493" s="24" t="str">
        <f t="array" ref="AW1493">IF(W1493="","",IF(W1493&gt;CA$7,5,(W1493/(MAX(IF(W$4:W$1999&lt;CA$7,W$4:W$1999))))*5))</f>
        <v/>
      </c>
      <c r="AX1493" s="24" t="str">
        <f t="array" ref="AX1493">IF(X1493="","",IF(X1493&gt;CB$7,5,(X1493/(MAX(IF(X$4:X$1999&lt;CB$7,X$4:X$1999))))*5))</f>
        <v/>
      </c>
      <c r="AY1493" s="24" t="str">
        <f t="array" ref="AY1493">IF(Y1493="","",IF(Y1493&gt;CC$7,5,(Y1493/(MAX(IF(Y$4:Y$1999&lt;CC$7,Y$4:Y$1999))))*5))</f>
        <v/>
      </c>
      <c r="AZ1493" s="24" t="str">
        <f t="array" ref="AZ1493">IF(Z1493="","",IF(Z1493&gt;CD$7,5,(Z1493/(MAX(IF(Z$4:Z$1999&lt;CD$7,Z$4:Z$1999))))*5))</f>
        <v/>
      </c>
      <c r="BA1493" s="24" t="str">
        <f t="array" ref="BA1493">IF(AA1493="","",IF(AA1493&gt;CE$7,5,(AA1493/(MAX(IF(AA$4:AA$1999&lt;CE$7,AA$4:AA$1999))))*5))</f>
        <v/>
      </c>
      <c r="BB1493" s="24" t="str">
        <f t="array" ref="BB1493">IF(AB1493="","",IF(AB1493&gt;CF$7,5,(AB1493/(MAX(IF(AB$4:AB$1999&lt;CF$7,AB$4:AB$1999))))*5))</f>
        <v/>
      </c>
      <c r="BC1493" s="24" t="str">
        <f>IF(AM1493="","",IF($AP1493='WQ Reference'!$A$12,SUMPRODUCT($AQ1493:$BB1493,'WQ Reference'!$B$12:$M$12),IF($AP1493='WQ Reference'!$A$13,SUMPRODUCT($AQ1493:$BB1493,'WQ Reference'!$B$13:$M$13),IF($AP1493='WQ Reference'!$A$14,SUMPRODUCT($AQ1493:$BB1493,'WQ Reference'!$B$14:$M$14),IF($AP1493='WQ Reference'!$A$15,SUMPRODUCT($AQ1493:$BB1493,'WQ Reference'!$B$15:$M$15),IF($AP1493='WQ Reference'!$A$16,SUMPRODUCT($AQ1493:$BB1493,'WQ Reference'!$B$16:$M$16),IF($AP1493='WQ Reference'!$A$17,SUMPRODUCT($AQ1493:$BB1493,'WQ Reference'!$B$17:$M$17),"Invalid Watershed")))))))</f>
        <v/>
      </c>
      <c r="BD1493" s="24" t="str">
        <f t="array" ref="BD1493">IF(AC1493="","",IF(AC1493&gt;CG$7,5,(AC1493/(MAX(IF(AC$4:AC$1999&lt;CG$7,AC$4:AC$1999))))*5))</f>
        <v/>
      </c>
      <c r="BE1493" s="24" t="str">
        <f t="array" ref="BE1493">IF(AD1493="","",IF(AD1493&gt;CH$7,5,(AD1493/(MAX(IF(AD$4:AD$1999&lt;CH$7,AD$4:AD$1999))))*5))</f>
        <v/>
      </c>
      <c r="BF1493" s="24" t="str">
        <f t="array" ref="BF1493">IF(AE1493="","",IF(AE1493&gt;CI$7,5,(AE1493/(MAX(IF(AE$4:AE$1999&lt;CI$7,AE$4:AE$1999))))*5))</f>
        <v/>
      </c>
      <c r="BG1493" s="24" t="str">
        <f t="shared" si="347"/>
        <v/>
      </c>
      <c r="BH1493" s="24" t="str">
        <f t="shared" si="348"/>
        <v/>
      </c>
      <c r="BI1493" s="24" t="str">
        <f t="shared" si="349"/>
        <v/>
      </c>
      <c r="BJ1493" s="24" t="str">
        <f t="shared" si="350"/>
        <v/>
      </c>
      <c r="BK1493" s="24" t="str">
        <f t="shared" si="351"/>
        <v/>
      </c>
      <c r="BL1493" s="24" t="str">
        <f t="shared" si="352"/>
        <v/>
      </c>
      <c r="BM1493" s="24" t="str">
        <f t="shared" si="353"/>
        <v/>
      </c>
      <c r="BN1493" s="24" t="str">
        <f t="shared" si="354"/>
        <v/>
      </c>
      <c r="BO1493" s="24" t="str">
        <f t="shared" si="355"/>
        <v/>
      </c>
      <c r="BP1493" s="24" t="str">
        <f>IF(AM1493="","",SUMPRODUCT(BK1493:BO1493,'Benefit Weights'!$A$3:$E$3))</f>
        <v/>
      </c>
      <c r="BQ1493" s="27" t="str">
        <f t="shared" si="356"/>
        <v/>
      </c>
    </row>
    <row r="1494" spans="1:69" x14ac:dyDescent="0.25">
      <c r="A1494" s="23"/>
      <c r="B1494" s="23"/>
      <c r="C1494" s="23"/>
      <c r="D1494" s="23"/>
      <c r="E1494" s="24"/>
      <c r="F1494" s="24"/>
      <c r="G1494" s="24"/>
      <c r="H1494" s="23"/>
      <c r="I1494" s="23"/>
      <c r="J1494" s="23"/>
      <c r="K1494" s="23"/>
      <c r="L1494" s="23"/>
      <c r="M1494" s="23"/>
      <c r="N1494" s="23"/>
      <c r="O1494" s="24"/>
      <c r="P1494" s="24"/>
      <c r="Q1494" s="24"/>
      <c r="R1494" s="24"/>
      <c r="S1494" s="24"/>
      <c r="T1494" s="24"/>
      <c r="U1494" s="24"/>
      <c r="V1494" s="24"/>
      <c r="W1494" s="24"/>
      <c r="X1494" s="24"/>
      <c r="Y1494" s="24"/>
      <c r="Z1494" s="24"/>
      <c r="AA1494" s="24"/>
      <c r="AB1494" s="24"/>
      <c r="AC1494" s="24"/>
      <c r="AD1494" s="24"/>
      <c r="AE1494" s="24"/>
      <c r="AF1494" s="24"/>
      <c r="AG1494" s="24"/>
      <c r="AH1494" s="24"/>
      <c r="AI1494" s="24"/>
      <c r="AJ1494" s="23"/>
      <c r="AK1494" s="23"/>
      <c r="AL1494" s="23"/>
      <c r="AM1494" s="23" t="str">
        <f t="shared" si="344"/>
        <v/>
      </c>
      <c r="AN1494" s="23" t="str">
        <f t="shared" si="357"/>
        <v/>
      </c>
      <c r="AO1494" s="23" t="str">
        <f t="shared" si="345"/>
        <v/>
      </c>
      <c r="AP1494" s="23" t="str">
        <f t="shared" si="346"/>
        <v/>
      </c>
      <c r="AQ1494" s="24" t="str">
        <f t="array" ref="AQ1494">IF(Q1494="","",IF(Q1494&gt;BU$7,5,(Q1494/(MAX(IF(Q$4:Q$1999&lt;BU$7,Q$4:Q$1999))))*5))</f>
        <v/>
      </c>
      <c r="AR1494" s="24" t="str">
        <f t="array" ref="AR1494">IF(R1494="","",IF(R1494&gt;BV$7,5,(R1494/(MAX(IF(R$4:R$1999&lt;BV$7,R$4:R$1999))))*5))</f>
        <v/>
      </c>
      <c r="AS1494" s="24" t="str">
        <f t="array" ref="AS1494">IF(S1494="","",IF(S1494&gt;BW$7,5,(S1494/(MAX(IF(S$4:S$1999&lt;BW$7,S$4:S$1999))))*5))</f>
        <v/>
      </c>
      <c r="AT1494" s="24" t="str">
        <f t="array" ref="AT1494">IF(T1494="","",IF(T1494&gt;BX$7,5,(T1494/(MAX(IF(T$4:T$1999&lt;BX$7,T$4:T$1999))))*5))</f>
        <v/>
      </c>
      <c r="AU1494" s="24" t="str">
        <f t="array" ref="AU1494">IF(U1494="","",IF(U1494&gt;BY$7,5,(U1494/(MAX(IF(U$4:U$1999&lt;BY$7,U$4:U$1999))))*5))</f>
        <v/>
      </c>
      <c r="AV1494" s="24" t="str">
        <f t="array" ref="AV1494">IF(V1494="","",IF(V1494&gt;BZ$7,5,(V1494/(MAX(IF(V$4:V$1999&lt;BZ$7,V$4:V$1999))))*5))</f>
        <v/>
      </c>
      <c r="AW1494" s="24" t="str">
        <f t="array" ref="AW1494">IF(W1494="","",IF(W1494&gt;CA$7,5,(W1494/(MAX(IF(W$4:W$1999&lt;CA$7,W$4:W$1999))))*5))</f>
        <v/>
      </c>
      <c r="AX1494" s="24" t="str">
        <f t="array" ref="AX1494">IF(X1494="","",IF(X1494&gt;CB$7,5,(X1494/(MAX(IF(X$4:X$1999&lt;CB$7,X$4:X$1999))))*5))</f>
        <v/>
      </c>
      <c r="AY1494" s="24" t="str">
        <f t="array" ref="AY1494">IF(Y1494="","",IF(Y1494&gt;CC$7,5,(Y1494/(MAX(IF(Y$4:Y$1999&lt;CC$7,Y$4:Y$1999))))*5))</f>
        <v/>
      </c>
      <c r="AZ1494" s="24" t="str">
        <f t="array" ref="AZ1494">IF(Z1494="","",IF(Z1494&gt;CD$7,5,(Z1494/(MAX(IF(Z$4:Z$1999&lt;CD$7,Z$4:Z$1999))))*5))</f>
        <v/>
      </c>
      <c r="BA1494" s="24" t="str">
        <f t="array" ref="BA1494">IF(AA1494="","",IF(AA1494&gt;CE$7,5,(AA1494/(MAX(IF(AA$4:AA$1999&lt;CE$7,AA$4:AA$1999))))*5))</f>
        <v/>
      </c>
      <c r="BB1494" s="24" t="str">
        <f t="array" ref="BB1494">IF(AB1494="","",IF(AB1494&gt;CF$7,5,(AB1494/(MAX(IF(AB$4:AB$1999&lt;CF$7,AB$4:AB$1999))))*5))</f>
        <v/>
      </c>
      <c r="BC1494" s="24" t="str">
        <f>IF(AM1494="","",IF($AP1494='WQ Reference'!$A$12,SUMPRODUCT($AQ1494:$BB1494,'WQ Reference'!$B$12:$M$12),IF($AP1494='WQ Reference'!$A$13,SUMPRODUCT($AQ1494:$BB1494,'WQ Reference'!$B$13:$M$13),IF($AP1494='WQ Reference'!$A$14,SUMPRODUCT($AQ1494:$BB1494,'WQ Reference'!$B$14:$M$14),IF($AP1494='WQ Reference'!$A$15,SUMPRODUCT($AQ1494:$BB1494,'WQ Reference'!$B$15:$M$15),IF($AP1494='WQ Reference'!$A$16,SUMPRODUCT($AQ1494:$BB1494,'WQ Reference'!$B$16:$M$16),IF($AP1494='WQ Reference'!$A$17,SUMPRODUCT($AQ1494:$BB1494,'WQ Reference'!$B$17:$M$17),"Invalid Watershed")))))))</f>
        <v/>
      </c>
      <c r="BD1494" s="24" t="str">
        <f t="array" ref="BD1494">IF(AC1494="","",IF(AC1494&gt;CG$7,5,(AC1494/(MAX(IF(AC$4:AC$1999&lt;CG$7,AC$4:AC$1999))))*5))</f>
        <v/>
      </c>
      <c r="BE1494" s="24" t="str">
        <f t="array" ref="BE1494">IF(AD1494="","",IF(AD1494&gt;CH$7,5,(AD1494/(MAX(IF(AD$4:AD$1999&lt;CH$7,AD$4:AD$1999))))*5))</f>
        <v/>
      </c>
      <c r="BF1494" s="24" t="str">
        <f t="array" ref="BF1494">IF(AE1494="","",IF(AE1494&gt;CI$7,5,(AE1494/(MAX(IF(AE$4:AE$1999&lt;CI$7,AE$4:AE$1999))))*5))</f>
        <v/>
      </c>
      <c r="BG1494" s="24" t="str">
        <f t="shared" si="347"/>
        <v/>
      </c>
      <c r="BH1494" s="24" t="str">
        <f t="shared" si="348"/>
        <v/>
      </c>
      <c r="BI1494" s="24" t="str">
        <f t="shared" si="349"/>
        <v/>
      </c>
      <c r="BJ1494" s="24" t="str">
        <f t="shared" si="350"/>
        <v/>
      </c>
      <c r="BK1494" s="24" t="str">
        <f t="shared" si="351"/>
        <v/>
      </c>
      <c r="BL1494" s="24" t="str">
        <f t="shared" si="352"/>
        <v/>
      </c>
      <c r="BM1494" s="24" t="str">
        <f t="shared" si="353"/>
        <v/>
      </c>
      <c r="BN1494" s="24" t="str">
        <f t="shared" si="354"/>
        <v/>
      </c>
      <c r="BO1494" s="24" t="str">
        <f t="shared" si="355"/>
        <v/>
      </c>
      <c r="BP1494" s="24" t="str">
        <f>IF(AM1494="","",SUMPRODUCT(BK1494:BO1494,'Benefit Weights'!$A$3:$E$3))</f>
        <v/>
      </c>
      <c r="BQ1494" s="27" t="str">
        <f t="shared" si="356"/>
        <v/>
      </c>
    </row>
    <row r="1495" spans="1:69" x14ac:dyDescent="0.25">
      <c r="A1495" s="23"/>
      <c r="B1495" s="23"/>
      <c r="C1495" s="23"/>
      <c r="D1495" s="23"/>
      <c r="E1495" s="24"/>
      <c r="F1495" s="24"/>
      <c r="G1495" s="24"/>
      <c r="H1495" s="23"/>
      <c r="I1495" s="23"/>
      <c r="J1495" s="23"/>
      <c r="K1495" s="23"/>
      <c r="L1495" s="23"/>
      <c r="M1495" s="23"/>
      <c r="N1495" s="23"/>
      <c r="O1495" s="24"/>
      <c r="P1495" s="24"/>
      <c r="Q1495" s="24"/>
      <c r="R1495" s="24"/>
      <c r="S1495" s="24"/>
      <c r="T1495" s="24"/>
      <c r="U1495" s="24"/>
      <c r="V1495" s="24"/>
      <c r="W1495" s="24"/>
      <c r="X1495" s="24"/>
      <c r="Y1495" s="24"/>
      <c r="Z1495" s="24"/>
      <c r="AA1495" s="24"/>
      <c r="AB1495" s="24"/>
      <c r="AC1495" s="24"/>
      <c r="AD1495" s="24"/>
      <c r="AE1495" s="24"/>
      <c r="AF1495" s="24"/>
      <c r="AG1495" s="24"/>
      <c r="AH1495" s="24"/>
      <c r="AI1495" s="24"/>
      <c r="AJ1495" s="23"/>
      <c r="AK1495" s="23"/>
      <c r="AL1495" s="23"/>
      <c r="AM1495" s="23" t="str">
        <f t="shared" si="344"/>
        <v/>
      </c>
      <c r="AN1495" s="23" t="str">
        <f t="shared" si="357"/>
        <v/>
      </c>
      <c r="AO1495" s="23" t="str">
        <f t="shared" si="345"/>
        <v/>
      </c>
      <c r="AP1495" s="23" t="str">
        <f t="shared" si="346"/>
        <v/>
      </c>
      <c r="AQ1495" s="24" t="str">
        <f t="array" ref="AQ1495">IF(Q1495="","",IF(Q1495&gt;BU$7,5,(Q1495/(MAX(IF(Q$4:Q$1999&lt;BU$7,Q$4:Q$1999))))*5))</f>
        <v/>
      </c>
      <c r="AR1495" s="24" t="str">
        <f t="array" ref="AR1495">IF(R1495="","",IF(R1495&gt;BV$7,5,(R1495/(MAX(IF(R$4:R$1999&lt;BV$7,R$4:R$1999))))*5))</f>
        <v/>
      </c>
      <c r="AS1495" s="24" t="str">
        <f t="array" ref="AS1495">IF(S1495="","",IF(S1495&gt;BW$7,5,(S1495/(MAX(IF(S$4:S$1999&lt;BW$7,S$4:S$1999))))*5))</f>
        <v/>
      </c>
      <c r="AT1495" s="24" t="str">
        <f t="array" ref="AT1495">IF(T1495="","",IF(T1495&gt;BX$7,5,(T1495/(MAX(IF(T$4:T$1999&lt;BX$7,T$4:T$1999))))*5))</f>
        <v/>
      </c>
      <c r="AU1495" s="24" t="str">
        <f t="array" ref="AU1495">IF(U1495="","",IF(U1495&gt;BY$7,5,(U1495/(MAX(IF(U$4:U$1999&lt;BY$7,U$4:U$1999))))*5))</f>
        <v/>
      </c>
      <c r="AV1495" s="24" t="str">
        <f t="array" ref="AV1495">IF(V1495="","",IF(V1495&gt;BZ$7,5,(V1495/(MAX(IF(V$4:V$1999&lt;BZ$7,V$4:V$1999))))*5))</f>
        <v/>
      </c>
      <c r="AW1495" s="24" t="str">
        <f t="array" ref="AW1495">IF(W1495="","",IF(W1495&gt;CA$7,5,(W1495/(MAX(IF(W$4:W$1999&lt;CA$7,W$4:W$1999))))*5))</f>
        <v/>
      </c>
      <c r="AX1495" s="24" t="str">
        <f t="array" ref="AX1495">IF(X1495="","",IF(X1495&gt;CB$7,5,(X1495/(MAX(IF(X$4:X$1999&lt;CB$7,X$4:X$1999))))*5))</f>
        <v/>
      </c>
      <c r="AY1495" s="24" t="str">
        <f t="array" ref="AY1495">IF(Y1495="","",IF(Y1495&gt;CC$7,5,(Y1495/(MAX(IF(Y$4:Y$1999&lt;CC$7,Y$4:Y$1999))))*5))</f>
        <v/>
      </c>
      <c r="AZ1495" s="24" t="str">
        <f t="array" ref="AZ1495">IF(Z1495="","",IF(Z1495&gt;CD$7,5,(Z1495/(MAX(IF(Z$4:Z$1999&lt;CD$7,Z$4:Z$1999))))*5))</f>
        <v/>
      </c>
      <c r="BA1495" s="24" t="str">
        <f t="array" ref="BA1495">IF(AA1495="","",IF(AA1495&gt;CE$7,5,(AA1495/(MAX(IF(AA$4:AA$1999&lt;CE$7,AA$4:AA$1999))))*5))</f>
        <v/>
      </c>
      <c r="BB1495" s="24" t="str">
        <f t="array" ref="BB1495">IF(AB1495="","",IF(AB1495&gt;CF$7,5,(AB1495/(MAX(IF(AB$4:AB$1999&lt;CF$7,AB$4:AB$1999))))*5))</f>
        <v/>
      </c>
      <c r="BC1495" s="24" t="str">
        <f>IF(AM1495="","",IF($AP1495='WQ Reference'!$A$12,SUMPRODUCT($AQ1495:$BB1495,'WQ Reference'!$B$12:$M$12),IF($AP1495='WQ Reference'!$A$13,SUMPRODUCT($AQ1495:$BB1495,'WQ Reference'!$B$13:$M$13),IF($AP1495='WQ Reference'!$A$14,SUMPRODUCT($AQ1495:$BB1495,'WQ Reference'!$B$14:$M$14),IF($AP1495='WQ Reference'!$A$15,SUMPRODUCT($AQ1495:$BB1495,'WQ Reference'!$B$15:$M$15),IF($AP1495='WQ Reference'!$A$16,SUMPRODUCT($AQ1495:$BB1495,'WQ Reference'!$B$16:$M$16),IF($AP1495='WQ Reference'!$A$17,SUMPRODUCT($AQ1495:$BB1495,'WQ Reference'!$B$17:$M$17),"Invalid Watershed")))))))</f>
        <v/>
      </c>
      <c r="BD1495" s="24" t="str">
        <f t="array" ref="BD1495">IF(AC1495="","",IF(AC1495&gt;CG$7,5,(AC1495/(MAX(IF(AC$4:AC$1999&lt;CG$7,AC$4:AC$1999))))*5))</f>
        <v/>
      </c>
      <c r="BE1495" s="24" t="str">
        <f t="array" ref="BE1495">IF(AD1495="","",IF(AD1495&gt;CH$7,5,(AD1495/(MAX(IF(AD$4:AD$1999&lt;CH$7,AD$4:AD$1999))))*5))</f>
        <v/>
      </c>
      <c r="BF1495" s="24" t="str">
        <f t="array" ref="BF1495">IF(AE1495="","",IF(AE1495&gt;CI$7,5,(AE1495/(MAX(IF(AE$4:AE$1999&lt;CI$7,AE$4:AE$1999))))*5))</f>
        <v/>
      </c>
      <c r="BG1495" s="24" t="str">
        <f t="shared" si="347"/>
        <v/>
      </c>
      <c r="BH1495" s="24" t="str">
        <f t="shared" si="348"/>
        <v/>
      </c>
      <c r="BI1495" s="24" t="str">
        <f t="shared" si="349"/>
        <v/>
      </c>
      <c r="BJ1495" s="24" t="str">
        <f t="shared" si="350"/>
        <v/>
      </c>
      <c r="BK1495" s="24" t="str">
        <f t="shared" si="351"/>
        <v/>
      </c>
      <c r="BL1495" s="24" t="str">
        <f t="shared" si="352"/>
        <v/>
      </c>
      <c r="BM1495" s="24" t="str">
        <f t="shared" si="353"/>
        <v/>
      </c>
      <c r="BN1495" s="24" t="str">
        <f t="shared" si="354"/>
        <v/>
      </c>
      <c r="BO1495" s="24" t="str">
        <f t="shared" si="355"/>
        <v/>
      </c>
      <c r="BP1495" s="24" t="str">
        <f>IF(AM1495="","",SUMPRODUCT(BK1495:BO1495,'Benefit Weights'!$A$3:$E$3))</f>
        <v/>
      </c>
      <c r="BQ1495" s="27" t="str">
        <f t="shared" si="356"/>
        <v/>
      </c>
    </row>
    <row r="1496" spans="1:69" x14ac:dyDescent="0.25">
      <c r="A1496" s="23"/>
      <c r="B1496" s="23"/>
      <c r="C1496" s="23"/>
      <c r="D1496" s="23"/>
      <c r="E1496" s="24"/>
      <c r="F1496" s="24"/>
      <c r="G1496" s="24"/>
      <c r="H1496" s="23"/>
      <c r="I1496" s="23"/>
      <c r="J1496" s="23"/>
      <c r="K1496" s="23"/>
      <c r="L1496" s="23"/>
      <c r="M1496" s="23"/>
      <c r="N1496" s="23"/>
      <c r="O1496" s="24"/>
      <c r="P1496" s="24"/>
      <c r="Q1496" s="24"/>
      <c r="R1496" s="24"/>
      <c r="S1496" s="24"/>
      <c r="T1496" s="24"/>
      <c r="U1496" s="24"/>
      <c r="V1496" s="24"/>
      <c r="W1496" s="24"/>
      <c r="X1496" s="24"/>
      <c r="Y1496" s="24"/>
      <c r="Z1496" s="24"/>
      <c r="AA1496" s="24"/>
      <c r="AB1496" s="24"/>
      <c r="AC1496" s="24"/>
      <c r="AD1496" s="24"/>
      <c r="AE1496" s="24"/>
      <c r="AF1496" s="24"/>
      <c r="AG1496" s="24"/>
      <c r="AH1496" s="24"/>
      <c r="AI1496" s="24"/>
      <c r="AJ1496" s="23"/>
      <c r="AK1496" s="23"/>
      <c r="AL1496" s="23"/>
      <c r="AM1496" s="23" t="str">
        <f t="shared" si="344"/>
        <v/>
      </c>
      <c r="AN1496" s="23" t="str">
        <f t="shared" si="357"/>
        <v/>
      </c>
      <c r="AO1496" s="23" t="str">
        <f t="shared" si="345"/>
        <v/>
      </c>
      <c r="AP1496" s="23" t="str">
        <f t="shared" si="346"/>
        <v/>
      </c>
      <c r="AQ1496" s="24" t="str">
        <f t="array" ref="AQ1496">IF(Q1496="","",IF(Q1496&gt;BU$7,5,(Q1496/(MAX(IF(Q$4:Q$1999&lt;BU$7,Q$4:Q$1999))))*5))</f>
        <v/>
      </c>
      <c r="AR1496" s="24" t="str">
        <f t="array" ref="AR1496">IF(R1496="","",IF(R1496&gt;BV$7,5,(R1496/(MAX(IF(R$4:R$1999&lt;BV$7,R$4:R$1999))))*5))</f>
        <v/>
      </c>
      <c r="AS1496" s="24" t="str">
        <f t="array" ref="AS1496">IF(S1496="","",IF(S1496&gt;BW$7,5,(S1496/(MAX(IF(S$4:S$1999&lt;BW$7,S$4:S$1999))))*5))</f>
        <v/>
      </c>
      <c r="AT1496" s="24" t="str">
        <f t="array" ref="AT1496">IF(T1496="","",IF(T1496&gt;BX$7,5,(T1496/(MAX(IF(T$4:T$1999&lt;BX$7,T$4:T$1999))))*5))</f>
        <v/>
      </c>
      <c r="AU1496" s="24" t="str">
        <f t="array" ref="AU1496">IF(U1496="","",IF(U1496&gt;BY$7,5,(U1496/(MAX(IF(U$4:U$1999&lt;BY$7,U$4:U$1999))))*5))</f>
        <v/>
      </c>
      <c r="AV1496" s="24" t="str">
        <f t="array" ref="AV1496">IF(V1496="","",IF(V1496&gt;BZ$7,5,(V1496/(MAX(IF(V$4:V$1999&lt;BZ$7,V$4:V$1999))))*5))</f>
        <v/>
      </c>
      <c r="AW1496" s="24" t="str">
        <f t="array" ref="AW1496">IF(W1496="","",IF(W1496&gt;CA$7,5,(W1496/(MAX(IF(W$4:W$1999&lt;CA$7,W$4:W$1999))))*5))</f>
        <v/>
      </c>
      <c r="AX1496" s="24" t="str">
        <f t="array" ref="AX1496">IF(X1496="","",IF(X1496&gt;CB$7,5,(X1496/(MAX(IF(X$4:X$1999&lt;CB$7,X$4:X$1999))))*5))</f>
        <v/>
      </c>
      <c r="AY1496" s="24" t="str">
        <f t="array" ref="AY1496">IF(Y1496="","",IF(Y1496&gt;CC$7,5,(Y1496/(MAX(IF(Y$4:Y$1999&lt;CC$7,Y$4:Y$1999))))*5))</f>
        <v/>
      </c>
      <c r="AZ1496" s="24" t="str">
        <f t="array" ref="AZ1496">IF(Z1496="","",IF(Z1496&gt;CD$7,5,(Z1496/(MAX(IF(Z$4:Z$1999&lt;CD$7,Z$4:Z$1999))))*5))</f>
        <v/>
      </c>
      <c r="BA1496" s="24" t="str">
        <f t="array" ref="BA1496">IF(AA1496="","",IF(AA1496&gt;CE$7,5,(AA1496/(MAX(IF(AA$4:AA$1999&lt;CE$7,AA$4:AA$1999))))*5))</f>
        <v/>
      </c>
      <c r="BB1496" s="24" t="str">
        <f t="array" ref="BB1496">IF(AB1496="","",IF(AB1496&gt;CF$7,5,(AB1496/(MAX(IF(AB$4:AB$1999&lt;CF$7,AB$4:AB$1999))))*5))</f>
        <v/>
      </c>
      <c r="BC1496" s="24" t="str">
        <f>IF(AM1496="","",IF($AP1496='WQ Reference'!$A$12,SUMPRODUCT($AQ1496:$BB1496,'WQ Reference'!$B$12:$M$12),IF($AP1496='WQ Reference'!$A$13,SUMPRODUCT($AQ1496:$BB1496,'WQ Reference'!$B$13:$M$13),IF($AP1496='WQ Reference'!$A$14,SUMPRODUCT($AQ1496:$BB1496,'WQ Reference'!$B$14:$M$14),IF($AP1496='WQ Reference'!$A$15,SUMPRODUCT($AQ1496:$BB1496,'WQ Reference'!$B$15:$M$15),IF($AP1496='WQ Reference'!$A$16,SUMPRODUCT($AQ1496:$BB1496,'WQ Reference'!$B$16:$M$16),IF($AP1496='WQ Reference'!$A$17,SUMPRODUCT($AQ1496:$BB1496,'WQ Reference'!$B$17:$M$17),"Invalid Watershed")))))))</f>
        <v/>
      </c>
      <c r="BD1496" s="24" t="str">
        <f t="array" ref="BD1496">IF(AC1496="","",IF(AC1496&gt;CG$7,5,(AC1496/(MAX(IF(AC$4:AC$1999&lt;CG$7,AC$4:AC$1999))))*5))</f>
        <v/>
      </c>
      <c r="BE1496" s="24" t="str">
        <f t="array" ref="BE1496">IF(AD1496="","",IF(AD1496&gt;CH$7,5,(AD1496/(MAX(IF(AD$4:AD$1999&lt;CH$7,AD$4:AD$1999))))*5))</f>
        <v/>
      </c>
      <c r="BF1496" s="24" t="str">
        <f t="array" ref="BF1496">IF(AE1496="","",IF(AE1496&gt;CI$7,5,(AE1496/(MAX(IF(AE$4:AE$1999&lt;CI$7,AE$4:AE$1999))))*5))</f>
        <v/>
      </c>
      <c r="BG1496" s="24" t="str">
        <f t="shared" si="347"/>
        <v/>
      </c>
      <c r="BH1496" s="24" t="str">
        <f t="shared" si="348"/>
        <v/>
      </c>
      <c r="BI1496" s="24" t="str">
        <f t="shared" si="349"/>
        <v/>
      </c>
      <c r="BJ1496" s="24" t="str">
        <f t="shared" si="350"/>
        <v/>
      </c>
      <c r="BK1496" s="24" t="str">
        <f t="shared" si="351"/>
        <v/>
      </c>
      <c r="BL1496" s="24" t="str">
        <f t="shared" si="352"/>
        <v/>
      </c>
      <c r="BM1496" s="24" t="str">
        <f t="shared" si="353"/>
        <v/>
      </c>
      <c r="BN1496" s="24" t="str">
        <f t="shared" si="354"/>
        <v/>
      </c>
      <c r="BO1496" s="24" t="str">
        <f t="shared" si="355"/>
        <v/>
      </c>
      <c r="BP1496" s="24" t="str">
        <f>IF(AM1496="","",SUMPRODUCT(BK1496:BO1496,'Benefit Weights'!$A$3:$E$3))</f>
        <v/>
      </c>
      <c r="BQ1496" s="27" t="str">
        <f t="shared" si="356"/>
        <v/>
      </c>
    </row>
    <row r="1497" spans="1:69" x14ac:dyDescent="0.25">
      <c r="A1497" s="23"/>
      <c r="B1497" s="23"/>
      <c r="C1497" s="23"/>
      <c r="D1497" s="23"/>
      <c r="E1497" s="24"/>
      <c r="F1497" s="24"/>
      <c r="G1497" s="24"/>
      <c r="H1497" s="23"/>
      <c r="I1497" s="23"/>
      <c r="J1497" s="23"/>
      <c r="K1497" s="23"/>
      <c r="L1497" s="23"/>
      <c r="M1497" s="23"/>
      <c r="N1497" s="23"/>
      <c r="O1497" s="24"/>
      <c r="P1497" s="24"/>
      <c r="Q1497" s="24"/>
      <c r="R1497" s="24"/>
      <c r="S1497" s="24"/>
      <c r="T1497" s="24"/>
      <c r="U1497" s="24"/>
      <c r="V1497" s="24"/>
      <c r="W1497" s="24"/>
      <c r="X1497" s="24"/>
      <c r="Y1497" s="24"/>
      <c r="Z1497" s="24"/>
      <c r="AA1497" s="24"/>
      <c r="AB1497" s="24"/>
      <c r="AC1497" s="24"/>
      <c r="AD1497" s="24"/>
      <c r="AE1497" s="24"/>
      <c r="AF1497" s="24"/>
      <c r="AG1497" s="24"/>
      <c r="AH1497" s="24"/>
      <c r="AI1497" s="24"/>
      <c r="AJ1497" s="23"/>
      <c r="AK1497" s="23"/>
      <c r="AL1497" s="23"/>
      <c r="AM1497" s="23" t="str">
        <f t="shared" si="344"/>
        <v/>
      </c>
      <c r="AN1497" s="23" t="str">
        <f t="shared" si="357"/>
        <v/>
      </c>
      <c r="AO1497" s="23" t="str">
        <f t="shared" si="345"/>
        <v/>
      </c>
      <c r="AP1497" s="23" t="str">
        <f t="shared" si="346"/>
        <v/>
      </c>
      <c r="AQ1497" s="24" t="str">
        <f t="array" ref="AQ1497">IF(Q1497="","",IF(Q1497&gt;BU$7,5,(Q1497/(MAX(IF(Q$4:Q$1999&lt;BU$7,Q$4:Q$1999))))*5))</f>
        <v/>
      </c>
      <c r="AR1497" s="24" t="str">
        <f t="array" ref="AR1497">IF(R1497="","",IF(R1497&gt;BV$7,5,(R1497/(MAX(IF(R$4:R$1999&lt;BV$7,R$4:R$1999))))*5))</f>
        <v/>
      </c>
      <c r="AS1497" s="24" t="str">
        <f t="array" ref="AS1497">IF(S1497="","",IF(S1497&gt;BW$7,5,(S1497/(MAX(IF(S$4:S$1999&lt;BW$7,S$4:S$1999))))*5))</f>
        <v/>
      </c>
      <c r="AT1497" s="24" t="str">
        <f t="array" ref="AT1497">IF(T1497="","",IF(T1497&gt;BX$7,5,(T1497/(MAX(IF(T$4:T$1999&lt;BX$7,T$4:T$1999))))*5))</f>
        <v/>
      </c>
      <c r="AU1497" s="24" t="str">
        <f t="array" ref="AU1497">IF(U1497="","",IF(U1497&gt;BY$7,5,(U1497/(MAX(IF(U$4:U$1999&lt;BY$7,U$4:U$1999))))*5))</f>
        <v/>
      </c>
      <c r="AV1497" s="24" t="str">
        <f t="array" ref="AV1497">IF(V1497="","",IF(V1497&gt;BZ$7,5,(V1497/(MAX(IF(V$4:V$1999&lt;BZ$7,V$4:V$1999))))*5))</f>
        <v/>
      </c>
      <c r="AW1497" s="24" t="str">
        <f t="array" ref="AW1497">IF(W1497="","",IF(W1497&gt;CA$7,5,(W1497/(MAX(IF(W$4:W$1999&lt;CA$7,W$4:W$1999))))*5))</f>
        <v/>
      </c>
      <c r="AX1497" s="24" t="str">
        <f t="array" ref="AX1497">IF(X1497="","",IF(X1497&gt;CB$7,5,(X1497/(MAX(IF(X$4:X$1999&lt;CB$7,X$4:X$1999))))*5))</f>
        <v/>
      </c>
      <c r="AY1497" s="24" t="str">
        <f t="array" ref="AY1497">IF(Y1497="","",IF(Y1497&gt;CC$7,5,(Y1497/(MAX(IF(Y$4:Y$1999&lt;CC$7,Y$4:Y$1999))))*5))</f>
        <v/>
      </c>
      <c r="AZ1497" s="24" t="str">
        <f t="array" ref="AZ1497">IF(Z1497="","",IF(Z1497&gt;CD$7,5,(Z1497/(MAX(IF(Z$4:Z$1999&lt;CD$7,Z$4:Z$1999))))*5))</f>
        <v/>
      </c>
      <c r="BA1497" s="24" t="str">
        <f t="array" ref="BA1497">IF(AA1497="","",IF(AA1497&gt;CE$7,5,(AA1497/(MAX(IF(AA$4:AA$1999&lt;CE$7,AA$4:AA$1999))))*5))</f>
        <v/>
      </c>
      <c r="BB1497" s="24" t="str">
        <f t="array" ref="BB1497">IF(AB1497="","",IF(AB1497&gt;CF$7,5,(AB1497/(MAX(IF(AB$4:AB$1999&lt;CF$7,AB$4:AB$1999))))*5))</f>
        <v/>
      </c>
      <c r="BC1497" s="24" t="str">
        <f>IF(AM1497="","",IF($AP1497='WQ Reference'!$A$12,SUMPRODUCT($AQ1497:$BB1497,'WQ Reference'!$B$12:$M$12),IF($AP1497='WQ Reference'!$A$13,SUMPRODUCT($AQ1497:$BB1497,'WQ Reference'!$B$13:$M$13),IF($AP1497='WQ Reference'!$A$14,SUMPRODUCT($AQ1497:$BB1497,'WQ Reference'!$B$14:$M$14),IF($AP1497='WQ Reference'!$A$15,SUMPRODUCT($AQ1497:$BB1497,'WQ Reference'!$B$15:$M$15),IF($AP1497='WQ Reference'!$A$16,SUMPRODUCT($AQ1497:$BB1497,'WQ Reference'!$B$16:$M$16),IF($AP1497='WQ Reference'!$A$17,SUMPRODUCT($AQ1497:$BB1497,'WQ Reference'!$B$17:$M$17),"Invalid Watershed")))))))</f>
        <v/>
      </c>
      <c r="BD1497" s="24" t="str">
        <f t="array" ref="BD1497">IF(AC1497="","",IF(AC1497&gt;CG$7,5,(AC1497/(MAX(IF(AC$4:AC$1999&lt;CG$7,AC$4:AC$1999))))*5))</f>
        <v/>
      </c>
      <c r="BE1497" s="24" t="str">
        <f t="array" ref="BE1497">IF(AD1497="","",IF(AD1497&gt;CH$7,5,(AD1497/(MAX(IF(AD$4:AD$1999&lt;CH$7,AD$4:AD$1999))))*5))</f>
        <v/>
      </c>
      <c r="BF1497" s="24" t="str">
        <f t="array" ref="BF1497">IF(AE1497="","",IF(AE1497&gt;CI$7,5,(AE1497/(MAX(IF(AE$4:AE$1999&lt;CI$7,AE$4:AE$1999))))*5))</f>
        <v/>
      </c>
      <c r="BG1497" s="24" t="str">
        <f t="shared" si="347"/>
        <v/>
      </c>
      <c r="BH1497" s="24" t="str">
        <f t="shared" si="348"/>
        <v/>
      </c>
      <c r="BI1497" s="24" t="str">
        <f t="shared" si="349"/>
        <v/>
      </c>
      <c r="BJ1497" s="24" t="str">
        <f t="shared" si="350"/>
        <v/>
      </c>
      <c r="BK1497" s="24" t="str">
        <f t="shared" si="351"/>
        <v/>
      </c>
      <c r="BL1497" s="24" t="str">
        <f t="shared" si="352"/>
        <v/>
      </c>
      <c r="BM1497" s="24" t="str">
        <f t="shared" si="353"/>
        <v/>
      </c>
      <c r="BN1497" s="24" t="str">
        <f t="shared" si="354"/>
        <v/>
      </c>
      <c r="BO1497" s="24" t="str">
        <f t="shared" si="355"/>
        <v/>
      </c>
      <c r="BP1497" s="24" t="str">
        <f>IF(AM1497="","",SUMPRODUCT(BK1497:BO1497,'Benefit Weights'!$A$3:$E$3))</f>
        <v/>
      </c>
      <c r="BQ1497" s="27" t="str">
        <f t="shared" si="356"/>
        <v/>
      </c>
    </row>
    <row r="1498" spans="1:69" x14ac:dyDescent="0.25">
      <c r="A1498" s="23"/>
      <c r="B1498" s="23"/>
      <c r="C1498" s="23"/>
      <c r="D1498" s="23"/>
      <c r="E1498" s="24"/>
      <c r="F1498" s="24"/>
      <c r="G1498" s="24"/>
      <c r="H1498" s="23"/>
      <c r="I1498" s="23"/>
      <c r="J1498" s="23"/>
      <c r="K1498" s="23"/>
      <c r="L1498" s="23"/>
      <c r="M1498" s="23"/>
      <c r="N1498" s="23"/>
      <c r="O1498" s="24"/>
      <c r="P1498" s="24"/>
      <c r="Q1498" s="24"/>
      <c r="R1498" s="24"/>
      <c r="S1498" s="24"/>
      <c r="T1498" s="24"/>
      <c r="U1498" s="24"/>
      <c r="V1498" s="24"/>
      <c r="W1498" s="24"/>
      <c r="X1498" s="24"/>
      <c r="Y1498" s="24"/>
      <c r="Z1498" s="24"/>
      <c r="AA1498" s="24"/>
      <c r="AB1498" s="24"/>
      <c r="AC1498" s="24"/>
      <c r="AD1498" s="24"/>
      <c r="AE1498" s="24"/>
      <c r="AF1498" s="24"/>
      <c r="AG1498" s="24"/>
      <c r="AH1498" s="24"/>
      <c r="AI1498" s="24"/>
      <c r="AJ1498" s="23"/>
      <c r="AK1498" s="23"/>
      <c r="AL1498" s="23"/>
      <c r="AM1498" s="23" t="str">
        <f t="shared" si="344"/>
        <v/>
      </c>
      <c r="AN1498" s="23" t="str">
        <f t="shared" si="357"/>
        <v/>
      </c>
      <c r="AO1498" s="23" t="str">
        <f t="shared" si="345"/>
        <v/>
      </c>
      <c r="AP1498" s="23" t="str">
        <f t="shared" si="346"/>
        <v/>
      </c>
      <c r="AQ1498" s="24" t="str">
        <f t="array" ref="AQ1498">IF(Q1498="","",IF(Q1498&gt;BU$7,5,(Q1498/(MAX(IF(Q$4:Q$1999&lt;BU$7,Q$4:Q$1999))))*5))</f>
        <v/>
      </c>
      <c r="AR1498" s="24" t="str">
        <f t="array" ref="AR1498">IF(R1498="","",IF(R1498&gt;BV$7,5,(R1498/(MAX(IF(R$4:R$1999&lt;BV$7,R$4:R$1999))))*5))</f>
        <v/>
      </c>
      <c r="AS1498" s="24" t="str">
        <f t="array" ref="AS1498">IF(S1498="","",IF(S1498&gt;BW$7,5,(S1498/(MAX(IF(S$4:S$1999&lt;BW$7,S$4:S$1999))))*5))</f>
        <v/>
      </c>
      <c r="AT1498" s="24" t="str">
        <f t="array" ref="AT1498">IF(T1498="","",IF(T1498&gt;BX$7,5,(T1498/(MAX(IF(T$4:T$1999&lt;BX$7,T$4:T$1999))))*5))</f>
        <v/>
      </c>
      <c r="AU1498" s="24" t="str">
        <f t="array" ref="AU1498">IF(U1498="","",IF(U1498&gt;BY$7,5,(U1498/(MAX(IF(U$4:U$1999&lt;BY$7,U$4:U$1999))))*5))</f>
        <v/>
      </c>
      <c r="AV1498" s="24" t="str">
        <f t="array" ref="AV1498">IF(V1498="","",IF(V1498&gt;BZ$7,5,(V1498/(MAX(IF(V$4:V$1999&lt;BZ$7,V$4:V$1999))))*5))</f>
        <v/>
      </c>
      <c r="AW1498" s="24" t="str">
        <f t="array" ref="AW1498">IF(W1498="","",IF(W1498&gt;CA$7,5,(W1498/(MAX(IF(W$4:W$1999&lt;CA$7,W$4:W$1999))))*5))</f>
        <v/>
      </c>
      <c r="AX1498" s="24" t="str">
        <f t="array" ref="AX1498">IF(X1498="","",IF(X1498&gt;CB$7,5,(X1498/(MAX(IF(X$4:X$1999&lt;CB$7,X$4:X$1999))))*5))</f>
        <v/>
      </c>
      <c r="AY1498" s="24" t="str">
        <f t="array" ref="AY1498">IF(Y1498="","",IF(Y1498&gt;CC$7,5,(Y1498/(MAX(IF(Y$4:Y$1999&lt;CC$7,Y$4:Y$1999))))*5))</f>
        <v/>
      </c>
      <c r="AZ1498" s="24" t="str">
        <f t="array" ref="AZ1498">IF(Z1498="","",IF(Z1498&gt;CD$7,5,(Z1498/(MAX(IF(Z$4:Z$1999&lt;CD$7,Z$4:Z$1999))))*5))</f>
        <v/>
      </c>
      <c r="BA1498" s="24" t="str">
        <f t="array" ref="BA1498">IF(AA1498="","",IF(AA1498&gt;CE$7,5,(AA1498/(MAX(IF(AA$4:AA$1999&lt;CE$7,AA$4:AA$1999))))*5))</f>
        <v/>
      </c>
      <c r="BB1498" s="24" t="str">
        <f t="array" ref="BB1498">IF(AB1498="","",IF(AB1498&gt;CF$7,5,(AB1498/(MAX(IF(AB$4:AB$1999&lt;CF$7,AB$4:AB$1999))))*5))</f>
        <v/>
      </c>
      <c r="BC1498" s="24" t="str">
        <f>IF(AM1498="","",IF($AP1498='WQ Reference'!$A$12,SUMPRODUCT($AQ1498:$BB1498,'WQ Reference'!$B$12:$M$12),IF($AP1498='WQ Reference'!$A$13,SUMPRODUCT($AQ1498:$BB1498,'WQ Reference'!$B$13:$M$13),IF($AP1498='WQ Reference'!$A$14,SUMPRODUCT($AQ1498:$BB1498,'WQ Reference'!$B$14:$M$14),IF($AP1498='WQ Reference'!$A$15,SUMPRODUCT($AQ1498:$BB1498,'WQ Reference'!$B$15:$M$15),IF($AP1498='WQ Reference'!$A$16,SUMPRODUCT($AQ1498:$BB1498,'WQ Reference'!$B$16:$M$16),IF($AP1498='WQ Reference'!$A$17,SUMPRODUCT($AQ1498:$BB1498,'WQ Reference'!$B$17:$M$17),"Invalid Watershed")))))))</f>
        <v/>
      </c>
      <c r="BD1498" s="24" t="str">
        <f t="array" ref="BD1498">IF(AC1498="","",IF(AC1498&gt;CG$7,5,(AC1498/(MAX(IF(AC$4:AC$1999&lt;CG$7,AC$4:AC$1999))))*5))</f>
        <v/>
      </c>
      <c r="BE1498" s="24" t="str">
        <f t="array" ref="BE1498">IF(AD1498="","",IF(AD1498&gt;CH$7,5,(AD1498/(MAX(IF(AD$4:AD$1999&lt;CH$7,AD$4:AD$1999))))*5))</f>
        <v/>
      </c>
      <c r="BF1498" s="24" t="str">
        <f t="array" ref="BF1498">IF(AE1498="","",IF(AE1498&gt;CI$7,5,(AE1498/(MAX(IF(AE$4:AE$1999&lt;CI$7,AE$4:AE$1999))))*5))</f>
        <v/>
      </c>
      <c r="BG1498" s="24" t="str">
        <f t="shared" si="347"/>
        <v/>
      </c>
      <c r="BH1498" s="24" t="str">
        <f t="shared" si="348"/>
        <v/>
      </c>
      <c r="BI1498" s="24" t="str">
        <f t="shared" si="349"/>
        <v/>
      </c>
      <c r="BJ1498" s="24" t="str">
        <f t="shared" si="350"/>
        <v/>
      </c>
      <c r="BK1498" s="24" t="str">
        <f t="shared" si="351"/>
        <v/>
      </c>
      <c r="BL1498" s="24" t="str">
        <f t="shared" si="352"/>
        <v/>
      </c>
      <c r="BM1498" s="24" t="str">
        <f t="shared" si="353"/>
        <v/>
      </c>
      <c r="BN1498" s="24" t="str">
        <f t="shared" si="354"/>
        <v/>
      </c>
      <c r="BO1498" s="24" t="str">
        <f t="shared" si="355"/>
        <v/>
      </c>
      <c r="BP1498" s="24" t="str">
        <f>IF(AM1498="","",SUMPRODUCT(BK1498:BO1498,'Benefit Weights'!$A$3:$E$3))</f>
        <v/>
      </c>
      <c r="BQ1498" s="27" t="str">
        <f t="shared" si="356"/>
        <v/>
      </c>
    </row>
    <row r="1499" spans="1:69" x14ac:dyDescent="0.25">
      <c r="A1499" s="23"/>
      <c r="B1499" s="23"/>
      <c r="C1499" s="23"/>
      <c r="D1499" s="23"/>
      <c r="E1499" s="24"/>
      <c r="F1499" s="24"/>
      <c r="G1499" s="24"/>
      <c r="H1499" s="23"/>
      <c r="I1499" s="23"/>
      <c r="J1499" s="23"/>
      <c r="K1499" s="23"/>
      <c r="L1499" s="23"/>
      <c r="M1499" s="23"/>
      <c r="N1499" s="23"/>
      <c r="O1499" s="24"/>
      <c r="P1499" s="24"/>
      <c r="Q1499" s="24"/>
      <c r="R1499" s="24"/>
      <c r="S1499" s="24"/>
      <c r="T1499" s="24"/>
      <c r="U1499" s="24"/>
      <c r="V1499" s="24"/>
      <c r="W1499" s="24"/>
      <c r="X1499" s="24"/>
      <c r="Y1499" s="24"/>
      <c r="Z1499" s="24"/>
      <c r="AA1499" s="24"/>
      <c r="AB1499" s="24"/>
      <c r="AC1499" s="24"/>
      <c r="AD1499" s="24"/>
      <c r="AE1499" s="24"/>
      <c r="AF1499" s="24"/>
      <c r="AG1499" s="24"/>
      <c r="AH1499" s="24"/>
      <c r="AI1499" s="24"/>
      <c r="AJ1499" s="23"/>
      <c r="AK1499" s="23"/>
      <c r="AL1499" s="23"/>
      <c r="AM1499" s="23" t="str">
        <f t="shared" si="344"/>
        <v/>
      </c>
      <c r="AN1499" s="23" t="str">
        <f t="shared" si="357"/>
        <v/>
      </c>
      <c r="AO1499" s="23" t="str">
        <f t="shared" si="345"/>
        <v/>
      </c>
      <c r="AP1499" s="23" t="str">
        <f t="shared" si="346"/>
        <v/>
      </c>
      <c r="AQ1499" s="24" t="str">
        <f t="array" ref="AQ1499">IF(Q1499="","",IF(Q1499&gt;BU$7,5,(Q1499/(MAX(IF(Q$4:Q$1999&lt;BU$7,Q$4:Q$1999))))*5))</f>
        <v/>
      </c>
      <c r="AR1499" s="24" t="str">
        <f t="array" ref="AR1499">IF(R1499="","",IF(R1499&gt;BV$7,5,(R1499/(MAX(IF(R$4:R$1999&lt;BV$7,R$4:R$1999))))*5))</f>
        <v/>
      </c>
      <c r="AS1499" s="24" t="str">
        <f t="array" ref="AS1499">IF(S1499="","",IF(S1499&gt;BW$7,5,(S1499/(MAX(IF(S$4:S$1999&lt;BW$7,S$4:S$1999))))*5))</f>
        <v/>
      </c>
      <c r="AT1499" s="24" t="str">
        <f t="array" ref="AT1499">IF(T1499="","",IF(T1499&gt;BX$7,5,(T1499/(MAX(IF(T$4:T$1999&lt;BX$7,T$4:T$1999))))*5))</f>
        <v/>
      </c>
      <c r="AU1499" s="24" t="str">
        <f t="array" ref="AU1499">IF(U1499="","",IF(U1499&gt;BY$7,5,(U1499/(MAX(IF(U$4:U$1999&lt;BY$7,U$4:U$1999))))*5))</f>
        <v/>
      </c>
      <c r="AV1499" s="24" t="str">
        <f t="array" ref="AV1499">IF(V1499="","",IF(V1499&gt;BZ$7,5,(V1499/(MAX(IF(V$4:V$1999&lt;BZ$7,V$4:V$1999))))*5))</f>
        <v/>
      </c>
      <c r="AW1499" s="24" t="str">
        <f t="array" ref="AW1499">IF(W1499="","",IF(W1499&gt;CA$7,5,(W1499/(MAX(IF(W$4:W$1999&lt;CA$7,W$4:W$1999))))*5))</f>
        <v/>
      </c>
      <c r="AX1499" s="24" t="str">
        <f t="array" ref="AX1499">IF(X1499="","",IF(X1499&gt;CB$7,5,(X1499/(MAX(IF(X$4:X$1999&lt;CB$7,X$4:X$1999))))*5))</f>
        <v/>
      </c>
      <c r="AY1499" s="24" t="str">
        <f t="array" ref="AY1499">IF(Y1499="","",IF(Y1499&gt;CC$7,5,(Y1499/(MAX(IF(Y$4:Y$1999&lt;CC$7,Y$4:Y$1999))))*5))</f>
        <v/>
      </c>
      <c r="AZ1499" s="24" t="str">
        <f t="array" ref="AZ1499">IF(Z1499="","",IF(Z1499&gt;CD$7,5,(Z1499/(MAX(IF(Z$4:Z$1999&lt;CD$7,Z$4:Z$1999))))*5))</f>
        <v/>
      </c>
      <c r="BA1499" s="24" t="str">
        <f t="array" ref="BA1499">IF(AA1499="","",IF(AA1499&gt;CE$7,5,(AA1499/(MAX(IF(AA$4:AA$1999&lt;CE$7,AA$4:AA$1999))))*5))</f>
        <v/>
      </c>
      <c r="BB1499" s="24" t="str">
        <f t="array" ref="BB1499">IF(AB1499="","",IF(AB1499&gt;CF$7,5,(AB1499/(MAX(IF(AB$4:AB$1999&lt;CF$7,AB$4:AB$1999))))*5))</f>
        <v/>
      </c>
      <c r="BC1499" s="24" t="str">
        <f>IF(AM1499="","",IF($AP1499='WQ Reference'!$A$12,SUMPRODUCT($AQ1499:$BB1499,'WQ Reference'!$B$12:$M$12),IF($AP1499='WQ Reference'!$A$13,SUMPRODUCT($AQ1499:$BB1499,'WQ Reference'!$B$13:$M$13),IF($AP1499='WQ Reference'!$A$14,SUMPRODUCT($AQ1499:$BB1499,'WQ Reference'!$B$14:$M$14),IF($AP1499='WQ Reference'!$A$15,SUMPRODUCT($AQ1499:$BB1499,'WQ Reference'!$B$15:$M$15),IF($AP1499='WQ Reference'!$A$16,SUMPRODUCT($AQ1499:$BB1499,'WQ Reference'!$B$16:$M$16),IF($AP1499='WQ Reference'!$A$17,SUMPRODUCT($AQ1499:$BB1499,'WQ Reference'!$B$17:$M$17),"Invalid Watershed")))))))</f>
        <v/>
      </c>
      <c r="BD1499" s="24" t="str">
        <f t="array" ref="BD1499">IF(AC1499="","",IF(AC1499&gt;CG$7,5,(AC1499/(MAX(IF(AC$4:AC$1999&lt;CG$7,AC$4:AC$1999))))*5))</f>
        <v/>
      </c>
      <c r="BE1499" s="24" t="str">
        <f t="array" ref="BE1499">IF(AD1499="","",IF(AD1499&gt;CH$7,5,(AD1499/(MAX(IF(AD$4:AD$1999&lt;CH$7,AD$4:AD$1999))))*5))</f>
        <v/>
      </c>
      <c r="BF1499" s="24" t="str">
        <f t="array" ref="BF1499">IF(AE1499="","",IF(AE1499&gt;CI$7,5,(AE1499/(MAX(IF(AE$4:AE$1999&lt;CI$7,AE$4:AE$1999))))*5))</f>
        <v/>
      </c>
      <c r="BG1499" s="24" t="str">
        <f t="shared" si="347"/>
        <v/>
      </c>
      <c r="BH1499" s="24" t="str">
        <f t="shared" si="348"/>
        <v/>
      </c>
      <c r="BI1499" s="24" t="str">
        <f t="shared" si="349"/>
        <v/>
      </c>
      <c r="BJ1499" s="24" t="str">
        <f t="shared" si="350"/>
        <v/>
      </c>
      <c r="BK1499" s="24" t="str">
        <f t="shared" si="351"/>
        <v/>
      </c>
      <c r="BL1499" s="24" t="str">
        <f t="shared" si="352"/>
        <v/>
      </c>
      <c r="BM1499" s="24" t="str">
        <f t="shared" si="353"/>
        <v/>
      </c>
      <c r="BN1499" s="24" t="str">
        <f t="shared" si="354"/>
        <v/>
      </c>
      <c r="BO1499" s="24" t="str">
        <f t="shared" si="355"/>
        <v/>
      </c>
      <c r="BP1499" s="24" t="str">
        <f>IF(AM1499="","",SUMPRODUCT(BK1499:BO1499,'Benefit Weights'!$A$3:$E$3))</f>
        <v/>
      </c>
      <c r="BQ1499" s="27" t="str">
        <f t="shared" si="356"/>
        <v/>
      </c>
    </row>
    <row r="1500" spans="1:69" x14ac:dyDescent="0.25">
      <c r="A1500" s="23"/>
      <c r="B1500" s="23"/>
      <c r="C1500" s="23"/>
      <c r="D1500" s="23"/>
      <c r="E1500" s="24"/>
      <c r="F1500" s="24"/>
      <c r="G1500" s="24"/>
      <c r="H1500" s="23"/>
      <c r="I1500" s="23"/>
      <c r="J1500" s="23"/>
      <c r="K1500" s="23"/>
      <c r="L1500" s="23"/>
      <c r="M1500" s="23"/>
      <c r="N1500" s="23"/>
      <c r="O1500" s="24"/>
      <c r="P1500" s="24"/>
      <c r="Q1500" s="24"/>
      <c r="R1500" s="24"/>
      <c r="S1500" s="24"/>
      <c r="T1500" s="24"/>
      <c r="U1500" s="24"/>
      <c r="V1500" s="24"/>
      <c r="W1500" s="24"/>
      <c r="X1500" s="24"/>
      <c r="Y1500" s="24"/>
      <c r="Z1500" s="24"/>
      <c r="AA1500" s="24"/>
      <c r="AB1500" s="24"/>
      <c r="AC1500" s="24"/>
      <c r="AD1500" s="24"/>
      <c r="AE1500" s="24"/>
      <c r="AF1500" s="24"/>
      <c r="AG1500" s="24"/>
      <c r="AH1500" s="24"/>
      <c r="AI1500" s="24"/>
      <c r="AJ1500" s="23"/>
      <c r="AK1500" s="23"/>
      <c r="AL1500" s="23"/>
      <c r="AM1500" s="23" t="str">
        <f t="shared" si="344"/>
        <v/>
      </c>
      <c r="AN1500" s="23" t="str">
        <f t="shared" si="357"/>
        <v/>
      </c>
      <c r="AO1500" s="23" t="str">
        <f t="shared" si="345"/>
        <v/>
      </c>
      <c r="AP1500" s="23" t="str">
        <f t="shared" si="346"/>
        <v/>
      </c>
      <c r="AQ1500" s="24" t="str">
        <f t="array" ref="AQ1500">IF(Q1500="","",IF(Q1500&gt;BU$7,5,(Q1500/(MAX(IF(Q$4:Q$1999&lt;BU$7,Q$4:Q$1999))))*5))</f>
        <v/>
      </c>
      <c r="AR1500" s="24" t="str">
        <f t="array" ref="AR1500">IF(R1500="","",IF(R1500&gt;BV$7,5,(R1500/(MAX(IF(R$4:R$1999&lt;BV$7,R$4:R$1999))))*5))</f>
        <v/>
      </c>
      <c r="AS1500" s="24" t="str">
        <f t="array" ref="AS1500">IF(S1500="","",IF(S1500&gt;BW$7,5,(S1500/(MAX(IF(S$4:S$1999&lt;BW$7,S$4:S$1999))))*5))</f>
        <v/>
      </c>
      <c r="AT1500" s="24" t="str">
        <f t="array" ref="AT1500">IF(T1500="","",IF(T1500&gt;BX$7,5,(T1500/(MAX(IF(T$4:T$1999&lt;BX$7,T$4:T$1999))))*5))</f>
        <v/>
      </c>
      <c r="AU1500" s="24" t="str">
        <f t="array" ref="AU1500">IF(U1500="","",IF(U1500&gt;BY$7,5,(U1500/(MAX(IF(U$4:U$1999&lt;BY$7,U$4:U$1999))))*5))</f>
        <v/>
      </c>
      <c r="AV1500" s="24" t="str">
        <f t="array" ref="AV1500">IF(V1500="","",IF(V1500&gt;BZ$7,5,(V1500/(MAX(IF(V$4:V$1999&lt;BZ$7,V$4:V$1999))))*5))</f>
        <v/>
      </c>
      <c r="AW1500" s="24" t="str">
        <f t="array" ref="AW1500">IF(W1500="","",IF(W1500&gt;CA$7,5,(W1500/(MAX(IF(W$4:W$1999&lt;CA$7,W$4:W$1999))))*5))</f>
        <v/>
      </c>
      <c r="AX1500" s="24" t="str">
        <f t="array" ref="AX1500">IF(X1500="","",IF(X1500&gt;CB$7,5,(X1500/(MAX(IF(X$4:X$1999&lt;CB$7,X$4:X$1999))))*5))</f>
        <v/>
      </c>
      <c r="AY1500" s="24" t="str">
        <f t="array" ref="AY1500">IF(Y1500="","",IF(Y1500&gt;CC$7,5,(Y1500/(MAX(IF(Y$4:Y$1999&lt;CC$7,Y$4:Y$1999))))*5))</f>
        <v/>
      </c>
      <c r="AZ1500" s="24" t="str">
        <f t="array" ref="AZ1500">IF(Z1500="","",IF(Z1500&gt;CD$7,5,(Z1500/(MAX(IF(Z$4:Z$1999&lt;CD$7,Z$4:Z$1999))))*5))</f>
        <v/>
      </c>
      <c r="BA1500" s="24" t="str">
        <f t="array" ref="BA1500">IF(AA1500="","",IF(AA1500&gt;CE$7,5,(AA1500/(MAX(IF(AA$4:AA$1999&lt;CE$7,AA$4:AA$1999))))*5))</f>
        <v/>
      </c>
      <c r="BB1500" s="24" t="str">
        <f t="array" ref="BB1500">IF(AB1500="","",IF(AB1500&gt;CF$7,5,(AB1500/(MAX(IF(AB$4:AB$1999&lt;CF$7,AB$4:AB$1999))))*5))</f>
        <v/>
      </c>
      <c r="BC1500" s="24" t="str">
        <f>IF(AM1500="","",IF($AP1500='WQ Reference'!$A$12,SUMPRODUCT($AQ1500:$BB1500,'WQ Reference'!$B$12:$M$12),IF($AP1500='WQ Reference'!$A$13,SUMPRODUCT($AQ1500:$BB1500,'WQ Reference'!$B$13:$M$13),IF($AP1500='WQ Reference'!$A$14,SUMPRODUCT($AQ1500:$BB1500,'WQ Reference'!$B$14:$M$14),IF($AP1500='WQ Reference'!$A$15,SUMPRODUCT($AQ1500:$BB1500,'WQ Reference'!$B$15:$M$15),IF($AP1500='WQ Reference'!$A$16,SUMPRODUCT($AQ1500:$BB1500,'WQ Reference'!$B$16:$M$16),IF($AP1500='WQ Reference'!$A$17,SUMPRODUCT($AQ1500:$BB1500,'WQ Reference'!$B$17:$M$17),"Invalid Watershed")))))))</f>
        <v/>
      </c>
      <c r="BD1500" s="24" t="str">
        <f t="array" ref="BD1500">IF(AC1500="","",IF(AC1500&gt;CG$7,5,(AC1500/(MAX(IF(AC$4:AC$1999&lt;CG$7,AC$4:AC$1999))))*5))</f>
        <v/>
      </c>
      <c r="BE1500" s="24" t="str">
        <f t="array" ref="BE1500">IF(AD1500="","",IF(AD1500&gt;CH$7,5,(AD1500/(MAX(IF(AD$4:AD$1999&lt;CH$7,AD$4:AD$1999))))*5))</f>
        <v/>
      </c>
      <c r="BF1500" s="24" t="str">
        <f t="array" ref="BF1500">IF(AE1500="","",IF(AE1500&gt;CI$7,5,(AE1500/(MAX(IF(AE$4:AE$1999&lt;CI$7,AE$4:AE$1999))))*5))</f>
        <v/>
      </c>
      <c r="BG1500" s="24" t="str">
        <f t="shared" si="347"/>
        <v/>
      </c>
      <c r="BH1500" s="24" t="str">
        <f t="shared" si="348"/>
        <v/>
      </c>
      <c r="BI1500" s="24" t="str">
        <f t="shared" si="349"/>
        <v/>
      </c>
      <c r="BJ1500" s="24" t="str">
        <f t="shared" si="350"/>
        <v/>
      </c>
      <c r="BK1500" s="24" t="str">
        <f t="shared" si="351"/>
        <v/>
      </c>
      <c r="BL1500" s="24" t="str">
        <f t="shared" si="352"/>
        <v/>
      </c>
      <c r="BM1500" s="24" t="str">
        <f t="shared" si="353"/>
        <v/>
      </c>
      <c r="BN1500" s="24" t="str">
        <f t="shared" si="354"/>
        <v/>
      </c>
      <c r="BO1500" s="24" t="str">
        <f t="shared" si="355"/>
        <v/>
      </c>
      <c r="BP1500" s="24" t="str">
        <f>IF(AM1500="","",SUMPRODUCT(BK1500:BO1500,'Benefit Weights'!$A$3:$E$3))</f>
        <v/>
      </c>
      <c r="BQ1500" s="27" t="str">
        <f t="shared" si="356"/>
        <v/>
      </c>
    </row>
    <row r="1501" spans="1:69" x14ac:dyDescent="0.25">
      <c r="A1501" s="23"/>
      <c r="B1501" s="23"/>
      <c r="C1501" s="23"/>
      <c r="D1501" s="23"/>
      <c r="E1501" s="24"/>
      <c r="F1501" s="24"/>
      <c r="G1501" s="24"/>
      <c r="H1501" s="23"/>
      <c r="I1501" s="23"/>
      <c r="J1501" s="23"/>
      <c r="K1501" s="23"/>
      <c r="L1501" s="23"/>
      <c r="M1501" s="23"/>
      <c r="N1501" s="23"/>
      <c r="O1501" s="24"/>
      <c r="P1501" s="24"/>
      <c r="Q1501" s="24"/>
      <c r="R1501" s="24"/>
      <c r="S1501" s="24"/>
      <c r="T1501" s="24"/>
      <c r="U1501" s="24"/>
      <c r="V1501" s="24"/>
      <c r="W1501" s="24"/>
      <c r="X1501" s="24"/>
      <c r="Y1501" s="24"/>
      <c r="Z1501" s="24"/>
      <c r="AA1501" s="24"/>
      <c r="AB1501" s="24"/>
      <c r="AC1501" s="24"/>
      <c r="AD1501" s="24"/>
      <c r="AE1501" s="24"/>
      <c r="AF1501" s="24"/>
      <c r="AG1501" s="24"/>
      <c r="AH1501" s="24"/>
      <c r="AI1501" s="24"/>
      <c r="AJ1501" s="23"/>
      <c r="AK1501" s="23"/>
      <c r="AL1501" s="23"/>
      <c r="AM1501" s="23" t="str">
        <f t="shared" si="344"/>
        <v/>
      </c>
      <c r="AN1501" s="23" t="str">
        <f t="shared" si="357"/>
        <v/>
      </c>
      <c r="AO1501" s="23" t="str">
        <f t="shared" si="345"/>
        <v/>
      </c>
      <c r="AP1501" s="23" t="str">
        <f t="shared" si="346"/>
        <v/>
      </c>
      <c r="AQ1501" s="24" t="str">
        <f t="array" ref="AQ1501">IF(Q1501="","",IF(Q1501&gt;BU$7,5,(Q1501/(MAX(IF(Q$4:Q$1999&lt;BU$7,Q$4:Q$1999))))*5))</f>
        <v/>
      </c>
      <c r="AR1501" s="24" t="str">
        <f t="array" ref="AR1501">IF(R1501="","",IF(R1501&gt;BV$7,5,(R1501/(MAX(IF(R$4:R$1999&lt;BV$7,R$4:R$1999))))*5))</f>
        <v/>
      </c>
      <c r="AS1501" s="24" t="str">
        <f t="array" ref="AS1501">IF(S1501="","",IF(S1501&gt;BW$7,5,(S1501/(MAX(IF(S$4:S$1999&lt;BW$7,S$4:S$1999))))*5))</f>
        <v/>
      </c>
      <c r="AT1501" s="24" t="str">
        <f t="array" ref="AT1501">IF(T1501="","",IF(T1501&gt;BX$7,5,(T1501/(MAX(IF(T$4:T$1999&lt;BX$7,T$4:T$1999))))*5))</f>
        <v/>
      </c>
      <c r="AU1501" s="24" t="str">
        <f t="array" ref="AU1501">IF(U1501="","",IF(U1501&gt;BY$7,5,(U1501/(MAX(IF(U$4:U$1999&lt;BY$7,U$4:U$1999))))*5))</f>
        <v/>
      </c>
      <c r="AV1501" s="24" t="str">
        <f t="array" ref="AV1501">IF(V1501="","",IF(V1501&gt;BZ$7,5,(V1501/(MAX(IF(V$4:V$1999&lt;BZ$7,V$4:V$1999))))*5))</f>
        <v/>
      </c>
      <c r="AW1501" s="24" t="str">
        <f t="array" ref="AW1501">IF(W1501="","",IF(W1501&gt;CA$7,5,(W1501/(MAX(IF(W$4:W$1999&lt;CA$7,W$4:W$1999))))*5))</f>
        <v/>
      </c>
      <c r="AX1501" s="24" t="str">
        <f t="array" ref="AX1501">IF(X1501="","",IF(X1501&gt;CB$7,5,(X1501/(MAX(IF(X$4:X$1999&lt;CB$7,X$4:X$1999))))*5))</f>
        <v/>
      </c>
      <c r="AY1501" s="24" t="str">
        <f t="array" ref="AY1501">IF(Y1501="","",IF(Y1501&gt;CC$7,5,(Y1501/(MAX(IF(Y$4:Y$1999&lt;CC$7,Y$4:Y$1999))))*5))</f>
        <v/>
      </c>
      <c r="AZ1501" s="24" t="str">
        <f t="array" ref="AZ1501">IF(Z1501="","",IF(Z1501&gt;CD$7,5,(Z1501/(MAX(IF(Z$4:Z$1999&lt;CD$7,Z$4:Z$1999))))*5))</f>
        <v/>
      </c>
      <c r="BA1501" s="24" t="str">
        <f t="array" ref="BA1501">IF(AA1501="","",IF(AA1501&gt;CE$7,5,(AA1501/(MAX(IF(AA$4:AA$1999&lt;CE$7,AA$4:AA$1999))))*5))</f>
        <v/>
      </c>
      <c r="BB1501" s="24" t="str">
        <f t="array" ref="BB1501">IF(AB1501="","",IF(AB1501&gt;CF$7,5,(AB1501/(MAX(IF(AB$4:AB$1999&lt;CF$7,AB$4:AB$1999))))*5))</f>
        <v/>
      </c>
      <c r="BC1501" s="24" t="str">
        <f>IF(AM1501="","",IF($AP1501='WQ Reference'!$A$12,SUMPRODUCT($AQ1501:$BB1501,'WQ Reference'!$B$12:$M$12),IF($AP1501='WQ Reference'!$A$13,SUMPRODUCT($AQ1501:$BB1501,'WQ Reference'!$B$13:$M$13),IF($AP1501='WQ Reference'!$A$14,SUMPRODUCT($AQ1501:$BB1501,'WQ Reference'!$B$14:$M$14),IF($AP1501='WQ Reference'!$A$15,SUMPRODUCT($AQ1501:$BB1501,'WQ Reference'!$B$15:$M$15),IF($AP1501='WQ Reference'!$A$16,SUMPRODUCT($AQ1501:$BB1501,'WQ Reference'!$B$16:$M$16),IF($AP1501='WQ Reference'!$A$17,SUMPRODUCT($AQ1501:$BB1501,'WQ Reference'!$B$17:$M$17),"Invalid Watershed")))))))</f>
        <v/>
      </c>
      <c r="BD1501" s="24" t="str">
        <f t="array" ref="BD1501">IF(AC1501="","",IF(AC1501&gt;CG$7,5,(AC1501/(MAX(IF(AC$4:AC$1999&lt;CG$7,AC$4:AC$1999))))*5))</f>
        <v/>
      </c>
      <c r="BE1501" s="24" t="str">
        <f t="array" ref="BE1501">IF(AD1501="","",IF(AD1501&gt;CH$7,5,(AD1501/(MAX(IF(AD$4:AD$1999&lt;CH$7,AD$4:AD$1999))))*5))</f>
        <v/>
      </c>
      <c r="BF1501" s="24" t="str">
        <f t="array" ref="BF1501">IF(AE1501="","",IF(AE1501&gt;CI$7,5,(AE1501/(MAX(IF(AE$4:AE$1999&lt;CI$7,AE$4:AE$1999))))*5))</f>
        <v/>
      </c>
      <c r="BG1501" s="24" t="str">
        <f t="shared" si="347"/>
        <v/>
      </c>
      <c r="BH1501" s="24" t="str">
        <f t="shared" si="348"/>
        <v/>
      </c>
      <c r="BI1501" s="24" t="str">
        <f t="shared" si="349"/>
        <v/>
      </c>
      <c r="BJ1501" s="24" t="str">
        <f t="shared" si="350"/>
        <v/>
      </c>
      <c r="BK1501" s="24" t="str">
        <f t="shared" si="351"/>
        <v/>
      </c>
      <c r="BL1501" s="24" t="str">
        <f t="shared" si="352"/>
        <v/>
      </c>
      <c r="BM1501" s="24" t="str">
        <f t="shared" si="353"/>
        <v/>
      </c>
      <c r="BN1501" s="24" t="str">
        <f t="shared" si="354"/>
        <v/>
      </c>
      <c r="BO1501" s="24" t="str">
        <f t="shared" si="355"/>
        <v/>
      </c>
      <c r="BP1501" s="24" t="str">
        <f>IF(AM1501="","",SUMPRODUCT(BK1501:BO1501,'Benefit Weights'!$A$3:$E$3))</f>
        <v/>
      </c>
      <c r="BQ1501" s="27" t="str">
        <f t="shared" si="356"/>
        <v/>
      </c>
    </row>
    <row r="1502" spans="1:69" x14ac:dyDescent="0.25">
      <c r="A1502" s="23"/>
      <c r="B1502" s="23"/>
      <c r="C1502" s="23"/>
      <c r="D1502" s="23"/>
      <c r="E1502" s="24"/>
      <c r="F1502" s="24"/>
      <c r="G1502" s="24"/>
      <c r="H1502" s="23"/>
      <c r="I1502" s="23"/>
      <c r="J1502" s="23"/>
      <c r="K1502" s="23"/>
      <c r="L1502" s="23"/>
      <c r="M1502" s="23"/>
      <c r="N1502" s="23"/>
      <c r="O1502" s="24"/>
      <c r="P1502" s="24"/>
      <c r="Q1502" s="24"/>
      <c r="R1502" s="24"/>
      <c r="S1502" s="24"/>
      <c r="T1502" s="24"/>
      <c r="U1502" s="24"/>
      <c r="V1502" s="24"/>
      <c r="W1502" s="24"/>
      <c r="X1502" s="24"/>
      <c r="Y1502" s="24"/>
      <c r="Z1502" s="24"/>
      <c r="AA1502" s="24"/>
      <c r="AB1502" s="24"/>
      <c r="AC1502" s="24"/>
      <c r="AD1502" s="24"/>
      <c r="AE1502" s="24"/>
      <c r="AF1502" s="24"/>
      <c r="AG1502" s="24"/>
      <c r="AH1502" s="24"/>
      <c r="AI1502" s="24"/>
      <c r="AJ1502" s="23"/>
      <c r="AK1502" s="23"/>
      <c r="AL1502" s="23"/>
      <c r="AM1502" s="23" t="str">
        <f t="shared" si="344"/>
        <v/>
      </c>
      <c r="AN1502" s="23" t="str">
        <f t="shared" si="357"/>
        <v/>
      </c>
      <c r="AO1502" s="23" t="str">
        <f t="shared" si="345"/>
        <v/>
      </c>
      <c r="AP1502" s="23" t="str">
        <f t="shared" si="346"/>
        <v/>
      </c>
      <c r="AQ1502" s="24" t="str">
        <f t="array" ref="AQ1502">IF(Q1502="","",IF(Q1502&gt;BU$7,5,(Q1502/(MAX(IF(Q$4:Q$1999&lt;BU$7,Q$4:Q$1999))))*5))</f>
        <v/>
      </c>
      <c r="AR1502" s="24" t="str">
        <f t="array" ref="AR1502">IF(R1502="","",IF(R1502&gt;BV$7,5,(R1502/(MAX(IF(R$4:R$1999&lt;BV$7,R$4:R$1999))))*5))</f>
        <v/>
      </c>
      <c r="AS1502" s="24" t="str">
        <f t="array" ref="AS1502">IF(S1502="","",IF(S1502&gt;BW$7,5,(S1502/(MAX(IF(S$4:S$1999&lt;BW$7,S$4:S$1999))))*5))</f>
        <v/>
      </c>
      <c r="AT1502" s="24" t="str">
        <f t="array" ref="AT1502">IF(T1502="","",IF(T1502&gt;BX$7,5,(T1502/(MAX(IF(T$4:T$1999&lt;BX$7,T$4:T$1999))))*5))</f>
        <v/>
      </c>
      <c r="AU1502" s="24" t="str">
        <f t="array" ref="AU1502">IF(U1502="","",IF(U1502&gt;BY$7,5,(U1502/(MAX(IF(U$4:U$1999&lt;BY$7,U$4:U$1999))))*5))</f>
        <v/>
      </c>
      <c r="AV1502" s="24" t="str">
        <f t="array" ref="AV1502">IF(V1502="","",IF(V1502&gt;BZ$7,5,(V1502/(MAX(IF(V$4:V$1999&lt;BZ$7,V$4:V$1999))))*5))</f>
        <v/>
      </c>
      <c r="AW1502" s="24" t="str">
        <f t="array" ref="AW1502">IF(W1502="","",IF(W1502&gt;CA$7,5,(W1502/(MAX(IF(W$4:W$1999&lt;CA$7,W$4:W$1999))))*5))</f>
        <v/>
      </c>
      <c r="AX1502" s="24" t="str">
        <f t="array" ref="AX1502">IF(X1502="","",IF(X1502&gt;CB$7,5,(X1502/(MAX(IF(X$4:X$1999&lt;CB$7,X$4:X$1999))))*5))</f>
        <v/>
      </c>
      <c r="AY1502" s="24" t="str">
        <f t="array" ref="AY1502">IF(Y1502="","",IF(Y1502&gt;CC$7,5,(Y1502/(MAX(IF(Y$4:Y$1999&lt;CC$7,Y$4:Y$1999))))*5))</f>
        <v/>
      </c>
      <c r="AZ1502" s="24" t="str">
        <f t="array" ref="AZ1502">IF(Z1502="","",IF(Z1502&gt;CD$7,5,(Z1502/(MAX(IF(Z$4:Z$1999&lt;CD$7,Z$4:Z$1999))))*5))</f>
        <v/>
      </c>
      <c r="BA1502" s="24" t="str">
        <f t="array" ref="BA1502">IF(AA1502="","",IF(AA1502&gt;CE$7,5,(AA1502/(MAX(IF(AA$4:AA$1999&lt;CE$7,AA$4:AA$1999))))*5))</f>
        <v/>
      </c>
      <c r="BB1502" s="24" t="str">
        <f t="array" ref="BB1502">IF(AB1502="","",IF(AB1502&gt;CF$7,5,(AB1502/(MAX(IF(AB$4:AB$1999&lt;CF$7,AB$4:AB$1999))))*5))</f>
        <v/>
      </c>
      <c r="BC1502" s="24" t="str">
        <f>IF(AM1502="","",IF($AP1502='WQ Reference'!$A$12,SUMPRODUCT($AQ1502:$BB1502,'WQ Reference'!$B$12:$M$12),IF($AP1502='WQ Reference'!$A$13,SUMPRODUCT($AQ1502:$BB1502,'WQ Reference'!$B$13:$M$13),IF($AP1502='WQ Reference'!$A$14,SUMPRODUCT($AQ1502:$BB1502,'WQ Reference'!$B$14:$M$14),IF($AP1502='WQ Reference'!$A$15,SUMPRODUCT($AQ1502:$BB1502,'WQ Reference'!$B$15:$M$15),IF($AP1502='WQ Reference'!$A$16,SUMPRODUCT($AQ1502:$BB1502,'WQ Reference'!$B$16:$M$16),IF($AP1502='WQ Reference'!$A$17,SUMPRODUCT($AQ1502:$BB1502,'WQ Reference'!$B$17:$M$17),"Invalid Watershed")))))))</f>
        <v/>
      </c>
      <c r="BD1502" s="24" t="str">
        <f t="array" ref="BD1502">IF(AC1502="","",IF(AC1502&gt;CG$7,5,(AC1502/(MAX(IF(AC$4:AC$1999&lt;CG$7,AC$4:AC$1999))))*5))</f>
        <v/>
      </c>
      <c r="BE1502" s="24" t="str">
        <f t="array" ref="BE1502">IF(AD1502="","",IF(AD1502&gt;CH$7,5,(AD1502/(MAX(IF(AD$4:AD$1999&lt;CH$7,AD$4:AD$1999))))*5))</f>
        <v/>
      </c>
      <c r="BF1502" s="24" t="str">
        <f t="array" ref="BF1502">IF(AE1502="","",IF(AE1502&gt;CI$7,5,(AE1502/(MAX(IF(AE$4:AE$1999&lt;CI$7,AE$4:AE$1999))))*5))</f>
        <v/>
      </c>
      <c r="BG1502" s="24" t="str">
        <f t="shared" si="347"/>
        <v/>
      </c>
      <c r="BH1502" s="24" t="str">
        <f t="shared" si="348"/>
        <v/>
      </c>
      <c r="BI1502" s="24" t="str">
        <f t="shared" si="349"/>
        <v/>
      </c>
      <c r="BJ1502" s="24" t="str">
        <f t="shared" si="350"/>
        <v/>
      </c>
      <c r="BK1502" s="24" t="str">
        <f t="shared" si="351"/>
        <v/>
      </c>
      <c r="BL1502" s="24" t="str">
        <f t="shared" si="352"/>
        <v/>
      </c>
      <c r="BM1502" s="24" t="str">
        <f t="shared" si="353"/>
        <v/>
      </c>
      <c r="BN1502" s="24" t="str">
        <f t="shared" si="354"/>
        <v/>
      </c>
      <c r="BO1502" s="24" t="str">
        <f t="shared" si="355"/>
        <v/>
      </c>
      <c r="BP1502" s="24" t="str">
        <f>IF(AM1502="","",SUMPRODUCT(BK1502:BO1502,'Benefit Weights'!$A$3:$E$3))</f>
        <v/>
      </c>
      <c r="BQ1502" s="27" t="str">
        <f t="shared" si="356"/>
        <v/>
      </c>
    </row>
    <row r="1503" spans="1:69" x14ac:dyDescent="0.25">
      <c r="A1503" s="23"/>
      <c r="B1503" s="23"/>
      <c r="C1503" s="23"/>
      <c r="D1503" s="23"/>
      <c r="E1503" s="24"/>
      <c r="F1503" s="24"/>
      <c r="G1503" s="24"/>
      <c r="H1503" s="23"/>
      <c r="I1503" s="23"/>
      <c r="J1503" s="23"/>
      <c r="K1503" s="23"/>
      <c r="L1503" s="23"/>
      <c r="M1503" s="23"/>
      <c r="N1503" s="23"/>
      <c r="O1503" s="24"/>
      <c r="P1503" s="24"/>
      <c r="Q1503" s="24"/>
      <c r="R1503" s="24"/>
      <c r="S1503" s="24"/>
      <c r="T1503" s="24"/>
      <c r="U1503" s="24"/>
      <c r="V1503" s="24"/>
      <c r="W1503" s="24"/>
      <c r="X1503" s="24"/>
      <c r="Y1503" s="24"/>
      <c r="Z1503" s="24"/>
      <c r="AA1503" s="24"/>
      <c r="AB1503" s="24"/>
      <c r="AC1503" s="24"/>
      <c r="AD1503" s="24"/>
      <c r="AE1503" s="24"/>
      <c r="AF1503" s="24"/>
      <c r="AG1503" s="24"/>
      <c r="AH1503" s="24"/>
      <c r="AI1503" s="24"/>
      <c r="AJ1503" s="23"/>
      <c r="AK1503" s="23"/>
      <c r="AL1503" s="23"/>
      <c r="AM1503" s="23" t="str">
        <f t="shared" si="344"/>
        <v/>
      </c>
      <c r="AN1503" s="23" t="str">
        <f t="shared" si="357"/>
        <v/>
      </c>
      <c r="AO1503" s="23" t="str">
        <f t="shared" si="345"/>
        <v/>
      </c>
      <c r="AP1503" s="23" t="str">
        <f t="shared" si="346"/>
        <v/>
      </c>
      <c r="AQ1503" s="24" t="str">
        <f t="array" ref="AQ1503">IF(Q1503="","",IF(Q1503&gt;BU$7,5,(Q1503/(MAX(IF(Q$4:Q$1999&lt;BU$7,Q$4:Q$1999))))*5))</f>
        <v/>
      </c>
      <c r="AR1503" s="24" t="str">
        <f t="array" ref="AR1503">IF(R1503="","",IF(R1503&gt;BV$7,5,(R1503/(MAX(IF(R$4:R$1999&lt;BV$7,R$4:R$1999))))*5))</f>
        <v/>
      </c>
      <c r="AS1503" s="24" t="str">
        <f t="array" ref="AS1503">IF(S1503="","",IF(S1503&gt;BW$7,5,(S1503/(MAX(IF(S$4:S$1999&lt;BW$7,S$4:S$1999))))*5))</f>
        <v/>
      </c>
      <c r="AT1503" s="24" t="str">
        <f t="array" ref="AT1503">IF(T1503="","",IF(T1503&gt;BX$7,5,(T1503/(MAX(IF(T$4:T$1999&lt;BX$7,T$4:T$1999))))*5))</f>
        <v/>
      </c>
      <c r="AU1503" s="24" t="str">
        <f t="array" ref="AU1503">IF(U1503="","",IF(U1503&gt;BY$7,5,(U1503/(MAX(IF(U$4:U$1999&lt;BY$7,U$4:U$1999))))*5))</f>
        <v/>
      </c>
      <c r="AV1503" s="24" t="str">
        <f t="array" ref="AV1503">IF(V1503="","",IF(V1503&gt;BZ$7,5,(V1503/(MAX(IF(V$4:V$1999&lt;BZ$7,V$4:V$1999))))*5))</f>
        <v/>
      </c>
      <c r="AW1503" s="24" t="str">
        <f t="array" ref="AW1503">IF(W1503="","",IF(W1503&gt;CA$7,5,(W1503/(MAX(IF(W$4:W$1999&lt;CA$7,W$4:W$1999))))*5))</f>
        <v/>
      </c>
      <c r="AX1503" s="24" t="str">
        <f t="array" ref="AX1503">IF(X1503="","",IF(X1503&gt;CB$7,5,(X1503/(MAX(IF(X$4:X$1999&lt;CB$7,X$4:X$1999))))*5))</f>
        <v/>
      </c>
      <c r="AY1503" s="24" t="str">
        <f t="array" ref="AY1503">IF(Y1503="","",IF(Y1503&gt;CC$7,5,(Y1503/(MAX(IF(Y$4:Y$1999&lt;CC$7,Y$4:Y$1999))))*5))</f>
        <v/>
      </c>
      <c r="AZ1503" s="24" t="str">
        <f t="array" ref="AZ1503">IF(Z1503="","",IF(Z1503&gt;CD$7,5,(Z1503/(MAX(IF(Z$4:Z$1999&lt;CD$7,Z$4:Z$1999))))*5))</f>
        <v/>
      </c>
      <c r="BA1503" s="24" t="str">
        <f t="array" ref="BA1503">IF(AA1503="","",IF(AA1503&gt;CE$7,5,(AA1503/(MAX(IF(AA$4:AA$1999&lt;CE$7,AA$4:AA$1999))))*5))</f>
        <v/>
      </c>
      <c r="BB1503" s="24" t="str">
        <f t="array" ref="BB1503">IF(AB1503="","",IF(AB1503&gt;CF$7,5,(AB1503/(MAX(IF(AB$4:AB$1999&lt;CF$7,AB$4:AB$1999))))*5))</f>
        <v/>
      </c>
      <c r="BC1503" s="24" t="str">
        <f>IF(AM1503="","",IF($AP1503='WQ Reference'!$A$12,SUMPRODUCT($AQ1503:$BB1503,'WQ Reference'!$B$12:$M$12),IF($AP1503='WQ Reference'!$A$13,SUMPRODUCT($AQ1503:$BB1503,'WQ Reference'!$B$13:$M$13),IF($AP1503='WQ Reference'!$A$14,SUMPRODUCT($AQ1503:$BB1503,'WQ Reference'!$B$14:$M$14),IF($AP1503='WQ Reference'!$A$15,SUMPRODUCT($AQ1503:$BB1503,'WQ Reference'!$B$15:$M$15),IF($AP1503='WQ Reference'!$A$16,SUMPRODUCT($AQ1503:$BB1503,'WQ Reference'!$B$16:$M$16),IF($AP1503='WQ Reference'!$A$17,SUMPRODUCT($AQ1503:$BB1503,'WQ Reference'!$B$17:$M$17),"Invalid Watershed")))))))</f>
        <v/>
      </c>
      <c r="BD1503" s="24" t="str">
        <f t="array" ref="BD1503">IF(AC1503="","",IF(AC1503&gt;CG$7,5,(AC1503/(MAX(IF(AC$4:AC$1999&lt;CG$7,AC$4:AC$1999))))*5))</f>
        <v/>
      </c>
      <c r="BE1503" s="24" t="str">
        <f t="array" ref="BE1503">IF(AD1503="","",IF(AD1503&gt;CH$7,5,(AD1503/(MAX(IF(AD$4:AD$1999&lt;CH$7,AD$4:AD$1999))))*5))</f>
        <v/>
      </c>
      <c r="BF1503" s="24" t="str">
        <f t="array" ref="BF1503">IF(AE1503="","",IF(AE1503&gt;CI$7,5,(AE1503/(MAX(IF(AE$4:AE$1999&lt;CI$7,AE$4:AE$1999))))*5))</f>
        <v/>
      </c>
      <c r="BG1503" s="24" t="str">
        <f t="shared" si="347"/>
        <v/>
      </c>
      <c r="BH1503" s="24" t="str">
        <f t="shared" si="348"/>
        <v/>
      </c>
      <c r="BI1503" s="24" t="str">
        <f t="shared" si="349"/>
        <v/>
      </c>
      <c r="BJ1503" s="24" t="str">
        <f t="shared" si="350"/>
        <v/>
      </c>
      <c r="BK1503" s="24" t="str">
        <f t="shared" si="351"/>
        <v/>
      </c>
      <c r="BL1503" s="24" t="str">
        <f t="shared" si="352"/>
        <v/>
      </c>
      <c r="BM1503" s="24" t="str">
        <f t="shared" si="353"/>
        <v/>
      </c>
      <c r="BN1503" s="24" t="str">
        <f t="shared" si="354"/>
        <v/>
      </c>
      <c r="BO1503" s="24" t="str">
        <f t="shared" si="355"/>
        <v/>
      </c>
      <c r="BP1503" s="24" t="str">
        <f>IF(AM1503="","",SUMPRODUCT(BK1503:BO1503,'Benefit Weights'!$A$3:$E$3))</f>
        <v/>
      </c>
      <c r="BQ1503" s="27" t="str">
        <f t="shared" si="356"/>
        <v/>
      </c>
    </row>
    <row r="1504" spans="1:69" x14ac:dyDescent="0.25">
      <c r="A1504" s="23"/>
      <c r="B1504" s="23"/>
      <c r="C1504" s="23"/>
      <c r="D1504" s="23"/>
      <c r="E1504" s="24"/>
      <c r="F1504" s="24"/>
      <c r="G1504" s="24"/>
      <c r="H1504" s="23"/>
      <c r="I1504" s="23"/>
      <c r="J1504" s="23"/>
      <c r="K1504" s="23"/>
      <c r="L1504" s="23"/>
      <c r="M1504" s="23"/>
      <c r="N1504" s="23"/>
      <c r="O1504" s="24"/>
      <c r="P1504" s="24"/>
      <c r="Q1504" s="24"/>
      <c r="R1504" s="24"/>
      <c r="S1504" s="24"/>
      <c r="T1504" s="24"/>
      <c r="U1504" s="24"/>
      <c r="V1504" s="24"/>
      <c r="W1504" s="24"/>
      <c r="X1504" s="24"/>
      <c r="Y1504" s="24"/>
      <c r="Z1504" s="24"/>
      <c r="AA1504" s="24"/>
      <c r="AB1504" s="24"/>
      <c r="AC1504" s="24"/>
      <c r="AD1504" s="24"/>
      <c r="AE1504" s="24"/>
      <c r="AF1504" s="24"/>
      <c r="AG1504" s="24"/>
      <c r="AH1504" s="24"/>
      <c r="AI1504" s="24"/>
      <c r="AJ1504" s="23"/>
      <c r="AK1504" s="23"/>
      <c r="AL1504" s="23"/>
      <c r="AM1504" s="23" t="str">
        <f t="shared" si="344"/>
        <v/>
      </c>
      <c r="AN1504" s="23" t="str">
        <f t="shared" si="357"/>
        <v/>
      </c>
      <c r="AO1504" s="23" t="str">
        <f t="shared" si="345"/>
        <v/>
      </c>
      <c r="AP1504" s="23" t="str">
        <f t="shared" si="346"/>
        <v/>
      </c>
      <c r="AQ1504" s="24" t="str">
        <f t="array" ref="AQ1504">IF(Q1504="","",IF(Q1504&gt;BU$7,5,(Q1504/(MAX(IF(Q$4:Q$1999&lt;BU$7,Q$4:Q$1999))))*5))</f>
        <v/>
      </c>
      <c r="AR1504" s="24" t="str">
        <f t="array" ref="AR1504">IF(R1504="","",IF(R1504&gt;BV$7,5,(R1504/(MAX(IF(R$4:R$1999&lt;BV$7,R$4:R$1999))))*5))</f>
        <v/>
      </c>
      <c r="AS1504" s="24" t="str">
        <f t="array" ref="AS1504">IF(S1504="","",IF(S1504&gt;BW$7,5,(S1504/(MAX(IF(S$4:S$1999&lt;BW$7,S$4:S$1999))))*5))</f>
        <v/>
      </c>
      <c r="AT1504" s="24" t="str">
        <f t="array" ref="AT1504">IF(T1504="","",IF(T1504&gt;BX$7,5,(T1504/(MAX(IF(T$4:T$1999&lt;BX$7,T$4:T$1999))))*5))</f>
        <v/>
      </c>
      <c r="AU1504" s="24" t="str">
        <f t="array" ref="AU1504">IF(U1504="","",IF(U1504&gt;BY$7,5,(U1504/(MAX(IF(U$4:U$1999&lt;BY$7,U$4:U$1999))))*5))</f>
        <v/>
      </c>
      <c r="AV1504" s="24" t="str">
        <f t="array" ref="AV1504">IF(V1504="","",IF(V1504&gt;BZ$7,5,(V1504/(MAX(IF(V$4:V$1999&lt;BZ$7,V$4:V$1999))))*5))</f>
        <v/>
      </c>
      <c r="AW1504" s="24" t="str">
        <f t="array" ref="AW1504">IF(W1504="","",IF(W1504&gt;CA$7,5,(W1504/(MAX(IF(W$4:W$1999&lt;CA$7,W$4:W$1999))))*5))</f>
        <v/>
      </c>
      <c r="AX1504" s="24" t="str">
        <f t="array" ref="AX1504">IF(X1504="","",IF(X1504&gt;CB$7,5,(X1504/(MAX(IF(X$4:X$1999&lt;CB$7,X$4:X$1999))))*5))</f>
        <v/>
      </c>
      <c r="AY1504" s="24" t="str">
        <f t="array" ref="AY1504">IF(Y1504="","",IF(Y1504&gt;CC$7,5,(Y1504/(MAX(IF(Y$4:Y$1999&lt;CC$7,Y$4:Y$1999))))*5))</f>
        <v/>
      </c>
      <c r="AZ1504" s="24" t="str">
        <f t="array" ref="AZ1504">IF(Z1504="","",IF(Z1504&gt;CD$7,5,(Z1504/(MAX(IF(Z$4:Z$1999&lt;CD$7,Z$4:Z$1999))))*5))</f>
        <v/>
      </c>
      <c r="BA1504" s="24" t="str">
        <f t="array" ref="BA1504">IF(AA1504="","",IF(AA1504&gt;CE$7,5,(AA1504/(MAX(IF(AA$4:AA$1999&lt;CE$7,AA$4:AA$1999))))*5))</f>
        <v/>
      </c>
      <c r="BB1504" s="24" t="str">
        <f t="array" ref="BB1504">IF(AB1504="","",IF(AB1504&gt;CF$7,5,(AB1504/(MAX(IF(AB$4:AB$1999&lt;CF$7,AB$4:AB$1999))))*5))</f>
        <v/>
      </c>
      <c r="BC1504" s="24" t="str">
        <f>IF(AM1504="","",IF($AP1504='WQ Reference'!$A$12,SUMPRODUCT($AQ1504:$BB1504,'WQ Reference'!$B$12:$M$12),IF($AP1504='WQ Reference'!$A$13,SUMPRODUCT($AQ1504:$BB1504,'WQ Reference'!$B$13:$M$13),IF($AP1504='WQ Reference'!$A$14,SUMPRODUCT($AQ1504:$BB1504,'WQ Reference'!$B$14:$M$14),IF($AP1504='WQ Reference'!$A$15,SUMPRODUCT($AQ1504:$BB1504,'WQ Reference'!$B$15:$M$15),IF($AP1504='WQ Reference'!$A$16,SUMPRODUCT($AQ1504:$BB1504,'WQ Reference'!$B$16:$M$16),IF($AP1504='WQ Reference'!$A$17,SUMPRODUCT($AQ1504:$BB1504,'WQ Reference'!$B$17:$M$17),"Invalid Watershed")))))))</f>
        <v/>
      </c>
      <c r="BD1504" s="24" t="str">
        <f t="array" ref="BD1504">IF(AC1504="","",IF(AC1504&gt;CG$7,5,(AC1504/(MAX(IF(AC$4:AC$1999&lt;CG$7,AC$4:AC$1999))))*5))</f>
        <v/>
      </c>
      <c r="BE1504" s="24" t="str">
        <f t="array" ref="BE1504">IF(AD1504="","",IF(AD1504&gt;CH$7,5,(AD1504/(MAX(IF(AD$4:AD$1999&lt;CH$7,AD$4:AD$1999))))*5))</f>
        <v/>
      </c>
      <c r="BF1504" s="24" t="str">
        <f t="array" ref="BF1504">IF(AE1504="","",IF(AE1504&gt;CI$7,5,(AE1504/(MAX(IF(AE$4:AE$1999&lt;CI$7,AE$4:AE$1999))))*5))</f>
        <v/>
      </c>
      <c r="BG1504" s="24" t="str">
        <f t="shared" si="347"/>
        <v/>
      </c>
      <c r="BH1504" s="24" t="str">
        <f t="shared" si="348"/>
        <v/>
      </c>
      <c r="BI1504" s="24" t="str">
        <f t="shared" si="349"/>
        <v/>
      </c>
      <c r="BJ1504" s="24" t="str">
        <f t="shared" si="350"/>
        <v/>
      </c>
      <c r="BK1504" s="24" t="str">
        <f t="shared" si="351"/>
        <v/>
      </c>
      <c r="BL1504" s="24" t="str">
        <f t="shared" si="352"/>
        <v/>
      </c>
      <c r="BM1504" s="24" t="str">
        <f t="shared" si="353"/>
        <v/>
      </c>
      <c r="BN1504" s="24" t="str">
        <f t="shared" si="354"/>
        <v/>
      </c>
      <c r="BO1504" s="24" t="str">
        <f t="shared" si="355"/>
        <v/>
      </c>
      <c r="BP1504" s="24" t="str">
        <f>IF(AM1504="","",SUMPRODUCT(BK1504:BO1504,'Benefit Weights'!$A$3:$E$3))</f>
        <v/>
      </c>
      <c r="BQ1504" s="27" t="str">
        <f t="shared" si="356"/>
        <v/>
      </c>
    </row>
    <row r="1505" spans="1:69" x14ac:dyDescent="0.25">
      <c r="A1505" s="23"/>
      <c r="B1505" s="23"/>
      <c r="C1505" s="23"/>
      <c r="D1505" s="23"/>
      <c r="E1505" s="24"/>
      <c r="F1505" s="24"/>
      <c r="G1505" s="24"/>
      <c r="H1505" s="23"/>
      <c r="I1505" s="23"/>
      <c r="J1505" s="23"/>
      <c r="K1505" s="23"/>
      <c r="L1505" s="23"/>
      <c r="M1505" s="23"/>
      <c r="N1505" s="23"/>
      <c r="O1505" s="24"/>
      <c r="P1505" s="24"/>
      <c r="Q1505" s="24"/>
      <c r="R1505" s="24"/>
      <c r="S1505" s="24"/>
      <c r="T1505" s="24"/>
      <c r="U1505" s="24"/>
      <c r="V1505" s="24"/>
      <c r="W1505" s="24"/>
      <c r="X1505" s="24"/>
      <c r="Y1505" s="24"/>
      <c r="Z1505" s="24"/>
      <c r="AA1505" s="24"/>
      <c r="AB1505" s="24"/>
      <c r="AC1505" s="24"/>
      <c r="AD1505" s="24"/>
      <c r="AE1505" s="24"/>
      <c r="AF1505" s="24"/>
      <c r="AG1505" s="24"/>
      <c r="AH1505" s="24"/>
      <c r="AI1505" s="24"/>
      <c r="AJ1505" s="23"/>
      <c r="AK1505" s="23"/>
      <c r="AL1505" s="23"/>
      <c r="AM1505" s="23" t="str">
        <f t="shared" si="344"/>
        <v/>
      </c>
      <c r="AN1505" s="23" t="str">
        <f t="shared" si="357"/>
        <v/>
      </c>
      <c r="AO1505" s="23" t="str">
        <f t="shared" si="345"/>
        <v/>
      </c>
      <c r="AP1505" s="23" t="str">
        <f t="shared" si="346"/>
        <v/>
      </c>
      <c r="AQ1505" s="24" t="str">
        <f t="array" ref="AQ1505">IF(Q1505="","",IF(Q1505&gt;BU$7,5,(Q1505/(MAX(IF(Q$4:Q$1999&lt;BU$7,Q$4:Q$1999))))*5))</f>
        <v/>
      </c>
      <c r="AR1505" s="24" t="str">
        <f t="array" ref="AR1505">IF(R1505="","",IF(R1505&gt;BV$7,5,(R1505/(MAX(IF(R$4:R$1999&lt;BV$7,R$4:R$1999))))*5))</f>
        <v/>
      </c>
      <c r="AS1505" s="24" t="str">
        <f t="array" ref="AS1505">IF(S1505="","",IF(S1505&gt;BW$7,5,(S1505/(MAX(IF(S$4:S$1999&lt;BW$7,S$4:S$1999))))*5))</f>
        <v/>
      </c>
      <c r="AT1505" s="24" t="str">
        <f t="array" ref="AT1505">IF(T1505="","",IF(T1505&gt;BX$7,5,(T1505/(MAX(IF(T$4:T$1999&lt;BX$7,T$4:T$1999))))*5))</f>
        <v/>
      </c>
      <c r="AU1505" s="24" t="str">
        <f t="array" ref="AU1505">IF(U1505="","",IF(U1505&gt;BY$7,5,(U1505/(MAX(IF(U$4:U$1999&lt;BY$7,U$4:U$1999))))*5))</f>
        <v/>
      </c>
      <c r="AV1505" s="24" t="str">
        <f t="array" ref="AV1505">IF(V1505="","",IF(V1505&gt;BZ$7,5,(V1505/(MAX(IF(V$4:V$1999&lt;BZ$7,V$4:V$1999))))*5))</f>
        <v/>
      </c>
      <c r="AW1505" s="24" t="str">
        <f t="array" ref="AW1505">IF(W1505="","",IF(W1505&gt;CA$7,5,(W1505/(MAX(IF(W$4:W$1999&lt;CA$7,W$4:W$1999))))*5))</f>
        <v/>
      </c>
      <c r="AX1505" s="24" t="str">
        <f t="array" ref="AX1505">IF(X1505="","",IF(X1505&gt;CB$7,5,(X1505/(MAX(IF(X$4:X$1999&lt;CB$7,X$4:X$1999))))*5))</f>
        <v/>
      </c>
      <c r="AY1505" s="24" t="str">
        <f t="array" ref="AY1505">IF(Y1505="","",IF(Y1505&gt;CC$7,5,(Y1505/(MAX(IF(Y$4:Y$1999&lt;CC$7,Y$4:Y$1999))))*5))</f>
        <v/>
      </c>
      <c r="AZ1505" s="24" t="str">
        <f t="array" ref="AZ1505">IF(Z1505="","",IF(Z1505&gt;CD$7,5,(Z1505/(MAX(IF(Z$4:Z$1999&lt;CD$7,Z$4:Z$1999))))*5))</f>
        <v/>
      </c>
      <c r="BA1505" s="24" t="str">
        <f t="array" ref="BA1505">IF(AA1505="","",IF(AA1505&gt;CE$7,5,(AA1505/(MAX(IF(AA$4:AA$1999&lt;CE$7,AA$4:AA$1999))))*5))</f>
        <v/>
      </c>
      <c r="BB1505" s="24" t="str">
        <f t="array" ref="BB1505">IF(AB1505="","",IF(AB1505&gt;CF$7,5,(AB1505/(MAX(IF(AB$4:AB$1999&lt;CF$7,AB$4:AB$1999))))*5))</f>
        <v/>
      </c>
      <c r="BC1505" s="24" t="str">
        <f>IF(AM1505="","",IF($AP1505='WQ Reference'!$A$12,SUMPRODUCT($AQ1505:$BB1505,'WQ Reference'!$B$12:$M$12),IF($AP1505='WQ Reference'!$A$13,SUMPRODUCT($AQ1505:$BB1505,'WQ Reference'!$B$13:$M$13),IF($AP1505='WQ Reference'!$A$14,SUMPRODUCT($AQ1505:$BB1505,'WQ Reference'!$B$14:$M$14),IF($AP1505='WQ Reference'!$A$15,SUMPRODUCT($AQ1505:$BB1505,'WQ Reference'!$B$15:$M$15),IF($AP1505='WQ Reference'!$A$16,SUMPRODUCT($AQ1505:$BB1505,'WQ Reference'!$B$16:$M$16),IF($AP1505='WQ Reference'!$A$17,SUMPRODUCT($AQ1505:$BB1505,'WQ Reference'!$B$17:$M$17),"Invalid Watershed")))))))</f>
        <v/>
      </c>
      <c r="BD1505" s="24" t="str">
        <f t="array" ref="BD1505">IF(AC1505="","",IF(AC1505&gt;CG$7,5,(AC1505/(MAX(IF(AC$4:AC$1999&lt;CG$7,AC$4:AC$1999))))*5))</f>
        <v/>
      </c>
      <c r="BE1505" s="24" t="str">
        <f t="array" ref="BE1505">IF(AD1505="","",IF(AD1505&gt;CH$7,5,(AD1505/(MAX(IF(AD$4:AD$1999&lt;CH$7,AD$4:AD$1999))))*5))</f>
        <v/>
      </c>
      <c r="BF1505" s="24" t="str">
        <f t="array" ref="BF1505">IF(AE1505="","",IF(AE1505&gt;CI$7,5,(AE1505/(MAX(IF(AE$4:AE$1999&lt;CI$7,AE$4:AE$1999))))*5))</f>
        <v/>
      </c>
      <c r="BG1505" s="24" t="str">
        <f t="shared" si="347"/>
        <v/>
      </c>
      <c r="BH1505" s="24" t="str">
        <f t="shared" si="348"/>
        <v/>
      </c>
      <c r="BI1505" s="24" t="str">
        <f t="shared" si="349"/>
        <v/>
      </c>
      <c r="BJ1505" s="24" t="str">
        <f t="shared" si="350"/>
        <v/>
      </c>
      <c r="BK1505" s="24" t="str">
        <f t="shared" si="351"/>
        <v/>
      </c>
      <c r="BL1505" s="24" t="str">
        <f t="shared" si="352"/>
        <v/>
      </c>
      <c r="BM1505" s="24" t="str">
        <f t="shared" si="353"/>
        <v/>
      </c>
      <c r="BN1505" s="24" t="str">
        <f t="shared" si="354"/>
        <v/>
      </c>
      <c r="BO1505" s="24" t="str">
        <f t="shared" si="355"/>
        <v/>
      </c>
      <c r="BP1505" s="24" t="str">
        <f>IF(AM1505="","",SUMPRODUCT(BK1505:BO1505,'Benefit Weights'!$A$3:$E$3))</f>
        <v/>
      </c>
      <c r="BQ1505" s="27" t="str">
        <f t="shared" si="356"/>
        <v/>
      </c>
    </row>
    <row r="1506" spans="1:69" x14ac:dyDescent="0.25">
      <c r="A1506" s="23"/>
      <c r="B1506" s="23"/>
      <c r="C1506" s="23"/>
      <c r="D1506" s="23"/>
      <c r="E1506" s="24"/>
      <c r="F1506" s="24"/>
      <c r="G1506" s="24"/>
      <c r="H1506" s="23"/>
      <c r="I1506" s="23"/>
      <c r="J1506" s="23"/>
      <c r="K1506" s="23"/>
      <c r="L1506" s="23"/>
      <c r="M1506" s="23"/>
      <c r="N1506" s="23"/>
      <c r="O1506" s="24"/>
      <c r="P1506" s="24"/>
      <c r="Q1506" s="24"/>
      <c r="R1506" s="24"/>
      <c r="S1506" s="24"/>
      <c r="T1506" s="24"/>
      <c r="U1506" s="24"/>
      <c r="V1506" s="24"/>
      <c r="W1506" s="24"/>
      <c r="X1506" s="24"/>
      <c r="Y1506" s="24"/>
      <c r="Z1506" s="24"/>
      <c r="AA1506" s="24"/>
      <c r="AB1506" s="24"/>
      <c r="AC1506" s="24"/>
      <c r="AD1506" s="24"/>
      <c r="AE1506" s="24"/>
      <c r="AF1506" s="24"/>
      <c r="AG1506" s="24"/>
      <c r="AH1506" s="24"/>
      <c r="AI1506" s="24"/>
      <c r="AJ1506" s="23"/>
      <c r="AK1506" s="23"/>
      <c r="AL1506" s="23"/>
      <c r="AM1506" s="23" t="str">
        <f t="shared" si="344"/>
        <v/>
      </c>
      <c r="AN1506" s="23" t="str">
        <f t="shared" si="357"/>
        <v/>
      </c>
      <c r="AO1506" s="23" t="str">
        <f t="shared" si="345"/>
        <v/>
      </c>
      <c r="AP1506" s="23" t="str">
        <f t="shared" si="346"/>
        <v/>
      </c>
      <c r="AQ1506" s="24" t="str">
        <f t="array" ref="AQ1506">IF(Q1506="","",IF(Q1506&gt;BU$7,5,(Q1506/(MAX(IF(Q$4:Q$1999&lt;BU$7,Q$4:Q$1999))))*5))</f>
        <v/>
      </c>
      <c r="AR1506" s="24" t="str">
        <f t="array" ref="AR1506">IF(R1506="","",IF(R1506&gt;BV$7,5,(R1506/(MAX(IF(R$4:R$1999&lt;BV$7,R$4:R$1999))))*5))</f>
        <v/>
      </c>
      <c r="AS1506" s="24" t="str">
        <f t="array" ref="AS1506">IF(S1506="","",IF(S1506&gt;BW$7,5,(S1506/(MAX(IF(S$4:S$1999&lt;BW$7,S$4:S$1999))))*5))</f>
        <v/>
      </c>
      <c r="AT1506" s="24" t="str">
        <f t="array" ref="AT1506">IF(T1506="","",IF(T1506&gt;BX$7,5,(T1506/(MAX(IF(T$4:T$1999&lt;BX$7,T$4:T$1999))))*5))</f>
        <v/>
      </c>
      <c r="AU1506" s="24" t="str">
        <f t="array" ref="AU1506">IF(U1506="","",IF(U1506&gt;BY$7,5,(U1506/(MAX(IF(U$4:U$1999&lt;BY$7,U$4:U$1999))))*5))</f>
        <v/>
      </c>
      <c r="AV1506" s="24" t="str">
        <f t="array" ref="AV1506">IF(V1506="","",IF(V1506&gt;BZ$7,5,(V1506/(MAX(IF(V$4:V$1999&lt;BZ$7,V$4:V$1999))))*5))</f>
        <v/>
      </c>
      <c r="AW1506" s="24" t="str">
        <f t="array" ref="AW1506">IF(W1506="","",IF(W1506&gt;CA$7,5,(W1506/(MAX(IF(W$4:W$1999&lt;CA$7,W$4:W$1999))))*5))</f>
        <v/>
      </c>
      <c r="AX1506" s="24" t="str">
        <f t="array" ref="AX1506">IF(X1506="","",IF(X1506&gt;CB$7,5,(X1506/(MAX(IF(X$4:X$1999&lt;CB$7,X$4:X$1999))))*5))</f>
        <v/>
      </c>
      <c r="AY1506" s="24" t="str">
        <f t="array" ref="AY1506">IF(Y1506="","",IF(Y1506&gt;CC$7,5,(Y1506/(MAX(IF(Y$4:Y$1999&lt;CC$7,Y$4:Y$1999))))*5))</f>
        <v/>
      </c>
      <c r="AZ1506" s="24" t="str">
        <f t="array" ref="AZ1506">IF(Z1506="","",IF(Z1506&gt;CD$7,5,(Z1506/(MAX(IF(Z$4:Z$1999&lt;CD$7,Z$4:Z$1999))))*5))</f>
        <v/>
      </c>
      <c r="BA1506" s="24" t="str">
        <f t="array" ref="BA1506">IF(AA1506="","",IF(AA1506&gt;CE$7,5,(AA1506/(MAX(IF(AA$4:AA$1999&lt;CE$7,AA$4:AA$1999))))*5))</f>
        <v/>
      </c>
      <c r="BB1506" s="24" t="str">
        <f t="array" ref="BB1506">IF(AB1506="","",IF(AB1506&gt;CF$7,5,(AB1506/(MAX(IF(AB$4:AB$1999&lt;CF$7,AB$4:AB$1999))))*5))</f>
        <v/>
      </c>
      <c r="BC1506" s="24" t="str">
        <f>IF(AM1506="","",IF($AP1506='WQ Reference'!$A$12,SUMPRODUCT($AQ1506:$BB1506,'WQ Reference'!$B$12:$M$12),IF($AP1506='WQ Reference'!$A$13,SUMPRODUCT($AQ1506:$BB1506,'WQ Reference'!$B$13:$M$13),IF($AP1506='WQ Reference'!$A$14,SUMPRODUCT($AQ1506:$BB1506,'WQ Reference'!$B$14:$M$14),IF($AP1506='WQ Reference'!$A$15,SUMPRODUCT($AQ1506:$BB1506,'WQ Reference'!$B$15:$M$15),IF($AP1506='WQ Reference'!$A$16,SUMPRODUCT($AQ1506:$BB1506,'WQ Reference'!$B$16:$M$16),IF($AP1506='WQ Reference'!$A$17,SUMPRODUCT($AQ1506:$BB1506,'WQ Reference'!$B$17:$M$17),"Invalid Watershed")))))))</f>
        <v/>
      </c>
      <c r="BD1506" s="24" t="str">
        <f t="array" ref="BD1506">IF(AC1506="","",IF(AC1506&gt;CG$7,5,(AC1506/(MAX(IF(AC$4:AC$1999&lt;CG$7,AC$4:AC$1999))))*5))</f>
        <v/>
      </c>
      <c r="BE1506" s="24" t="str">
        <f t="array" ref="BE1506">IF(AD1506="","",IF(AD1506&gt;CH$7,5,(AD1506/(MAX(IF(AD$4:AD$1999&lt;CH$7,AD$4:AD$1999))))*5))</f>
        <v/>
      </c>
      <c r="BF1506" s="24" t="str">
        <f t="array" ref="BF1506">IF(AE1506="","",IF(AE1506&gt;CI$7,5,(AE1506/(MAX(IF(AE$4:AE$1999&lt;CI$7,AE$4:AE$1999))))*5))</f>
        <v/>
      </c>
      <c r="BG1506" s="24" t="str">
        <f t="shared" si="347"/>
        <v/>
      </c>
      <c r="BH1506" s="24" t="str">
        <f t="shared" si="348"/>
        <v/>
      </c>
      <c r="BI1506" s="24" t="str">
        <f t="shared" si="349"/>
        <v/>
      </c>
      <c r="BJ1506" s="24" t="str">
        <f t="shared" si="350"/>
        <v/>
      </c>
      <c r="BK1506" s="24" t="str">
        <f t="shared" si="351"/>
        <v/>
      </c>
      <c r="BL1506" s="24" t="str">
        <f t="shared" si="352"/>
        <v/>
      </c>
      <c r="BM1506" s="24" t="str">
        <f t="shared" si="353"/>
        <v/>
      </c>
      <c r="BN1506" s="24" t="str">
        <f t="shared" si="354"/>
        <v/>
      </c>
      <c r="BO1506" s="24" t="str">
        <f t="shared" si="355"/>
        <v/>
      </c>
      <c r="BP1506" s="24" t="str">
        <f>IF(AM1506="","",SUMPRODUCT(BK1506:BO1506,'Benefit Weights'!$A$3:$E$3))</f>
        <v/>
      </c>
      <c r="BQ1506" s="27" t="str">
        <f t="shared" si="356"/>
        <v/>
      </c>
    </row>
    <row r="1507" spans="1:69" x14ac:dyDescent="0.25">
      <c r="A1507" s="23"/>
      <c r="B1507" s="23"/>
      <c r="C1507" s="23"/>
      <c r="D1507" s="23"/>
      <c r="E1507" s="24"/>
      <c r="F1507" s="24"/>
      <c r="G1507" s="24"/>
      <c r="H1507" s="23"/>
      <c r="I1507" s="23"/>
      <c r="J1507" s="23"/>
      <c r="K1507" s="23"/>
      <c r="L1507" s="23"/>
      <c r="M1507" s="23"/>
      <c r="N1507" s="23"/>
      <c r="O1507" s="24"/>
      <c r="P1507" s="24"/>
      <c r="Q1507" s="24"/>
      <c r="R1507" s="24"/>
      <c r="S1507" s="24"/>
      <c r="T1507" s="24"/>
      <c r="U1507" s="24"/>
      <c r="V1507" s="24"/>
      <c r="W1507" s="24"/>
      <c r="X1507" s="24"/>
      <c r="Y1507" s="24"/>
      <c r="Z1507" s="24"/>
      <c r="AA1507" s="24"/>
      <c r="AB1507" s="24"/>
      <c r="AC1507" s="24"/>
      <c r="AD1507" s="24"/>
      <c r="AE1507" s="24"/>
      <c r="AF1507" s="24"/>
      <c r="AG1507" s="24"/>
      <c r="AH1507" s="24"/>
      <c r="AI1507" s="24"/>
      <c r="AJ1507" s="23"/>
      <c r="AK1507" s="23"/>
      <c r="AL1507" s="23"/>
      <c r="AM1507" s="23" t="str">
        <f t="shared" si="344"/>
        <v/>
      </c>
      <c r="AN1507" s="23" t="str">
        <f t="shared" si="357"/>
        <v/>
      </c>
      <c r="AO1507" s="23" t="str">
        <f t="shared" si="345"/>
        <v/>
      </c>
      <c r="AP1507" s="23" t="str">
        <f t="shared" si="346"/>
        <v/>
      </c>
      <c r="AQ1507" s="24" t="str">
        <f t="array" ref="AQ1507">IF(Q1507="","",IF(Q1507&gt;BU$7,5,(Q1507/(MAX(IF(Q$4:Q$1999&lt;BU$7,Q$4:Q$1999))))*5))</f>
        <v/>
      </c>
      <c r="AR1507" s="24" t="str">
        <f t="array" ref="AR1507">IF(R1507="","",IF(R1507&gt;BV$7,5,(R1507/(MAX(IF(R$4:R$1999&lt;BV$7,R$4:R$1999))))*5))</f>
        <v/>
      </c>
      <c r="AS1507" s="24" t="str">
        <f t="array" ref="AS1507">IF(S1507="","",IF(S1507&gt;BW$7,5,(S1507/(MAX(IF(S$4:S$1999&lt;BW$7,S$4:S$1999))))*5))</f>
        <v/>
      </c>
      <c r="AT1507" s="24" t="str">
        <f t="array" ref="AT1507">IF(T1507="","",IF(T1507&gt;BX$7,5,(T1507/(MAX(IF(T$4:T$1999&lt;BX$7,T$4:T$1999))))*5))</f>
        <v/>
      </c>
      <c r="AU1507" s="24" t="str">
        <f t="array" ref="AU1507">IF(U1507="","",IF(U1507&gt;BY$7,5,(U1507/(MAX(IF(U$4:U$1999&lt;BY$7,U$4:U$1999))))*5))</f>
        <v/>
      </c>
      <c r="AV1507" s="24" t="str">
        <f t="array" ref="AV1507">IF(V1507="","",IF(V1507&gt;BZ$7,5,(V1507/(MAX(IF(V$4:V$1999&lt;BZ$7,V$4:V$1999))))*5))</f>
        <v/>
      </c>
      <c r="AW1507" s="24" t="str">
        <f t="array" ref="AW1507">IF(W1507="","",IF(W1507&gt;CA$7,5,(W1507/(MAX(IF(W$4:W$1999&lt;CA$7,W$4:W$1999))))*5))</f>
        <v/>
      </c>
      <c r="AX1507" s="24" t="str">
        <f t="array" ref="AX1507">IF(X1507="","",IF(X1507&gt;CB$7,5,(X1507/(MAX(IF(X$4:X$1999&lt;CB$7,X$4:X$1999))))*5))</f>
        <v/>
      </c>
      <c r="AY1507" s="24" t="str">
        <f t="array" ref="AY1507">IF(Y1507="","",IF(Y1507&gt;CC$7,5,(Y1507/(MAX(IF(Y$4:Y$1999&lt;CC$7,Y$4:Y$1999))))*5))</f>
        <v/>
      </c>
      <c r="AZ1507" s="24" t="str">
        <f t="array" ref="AZ1507">IF(Z1507="","",IF(Z1507&gt;CD$7,5,(Z1507/(MAX(IF(Z$4:Z$1999&lt;CD$7,Z$4:Z$1999))))*5))</f>
        <v/>
      </c>
      <c r="BA1507" s="24" t="str">
        <f t="array" ref="BA1507">IF(AA1507="","",IF(AA1507&gt;CE$7,5,(AA1507/(MAX(IF(AA$4:AA$1999&lt;CE$7,AA$4:AA$1999))))*5))</f>
        <v/>
      </c>
      <c r="BB1507" s="24" t="str">
        <f t="array" ref="BB1507">IF(AB1507="","",IF(AB1507&gt;CF$7,5,(AB1507/(MAX(IF(AB$4:AB$1999&lt;CF$7,AB$4:AB$1999))))*5))</f>
        <v/>
      </c>
      <c r="BC1507" s="24" t="str">
        <f>IF(AM1507="","",IF($AP1507='WQ Reference'!$A$12,SUMPRODUCT($AQ1507:$BB1507,'WQ Reference'!$B$12:$M$12),IF($AP1507='WQ Reference'!$A$13,SUMPRODUCT($AQ1507:$BB1507,'WQ Reference'!$B$13:$M$13),IF($AP1507='WQ Reference'!$A$14,SUMPRODUCT($AQ1507:$BB1507,'WQ Reference'!$B$14:$M$14),IF($AP1507='WQ Reference'!$A$15,SUMPRODUCT($AQ1507:$BB1507,'WQ Reference'!$B$15:$M$15),IF($AP1507='WQ Reference'!$A$16,SUMPRODUCT($AQ1507:$BB1507,'WQ Reference'!$B$16:$M$16),IF($AP1507='WQ Reference'!$A$17,SUMPRODUCT($AQ1507:$BB1507,'WQ Reference'!$B$17:$M$17),"Invalid Watershed")))))))</f>
        <v/>
      </c>
      <c r="BD1507" s="24" t="str">
        <f t="array" ref="BD1507">IF(AC1507="","",IF(AC1507&gt;CG$7,5,(AC1507/(MAX(IF(AC$4:AC$1999&lt;CG$7,AC$4:AC$1999))))*5))</f>
        <v/>
      </c>
      <c r="BE1507" s="24" t="str">
        <f t="array" ref="BE1507">IF(AD1507="","",IF(AD1507&gt;CH$7,5,(AD1507/(MAX(IF(AD$4:AD$1999&lt;CH$7,AD$4:AD$1999))))*5))</f>
        <v/>
      </c>
      <c r="BF1507" s="24" t="str">
        <f t="array" ref="BF1507">IF(AE1507="","",IF(AE1507&gt;CI$7,5,(AE1507/(MAX(IF(AE$4:AE$1999&lt;CI$7,AE$4:AE$1999))))*5))</f>
        <v/>
      </c>
      <c r="BG1507" s="24" t="str">
        <f t="shared" si="347"/>
        <v/>
      </c>
      <c r="BH1507" s="24" t="str">
        <f t="shared" si="348"/>
        <v/>
      </c>
      <c r="BI1507" s="24" t="str">
        <f t="shared" si="349"/>
        <v/>
      </c>
      <c r="BJ1507" s="24" t="str">
        <f t="shared" si="350"/>
        <v/>
      </c>
      <c r="BK1507" s="24" t="str">
        <f t="shared" si="351"/>
        <v/>
      </c>
      <c r="BL1507" s="24" t="str">
        <f t="shared" si="352"/>
        <v/>
      </c>
      <c r="BM1507" s="24" t="str">
        <f t="shared" si="353"/>
        <v/>
      </c>
      <c r="BN1507" s="24" t="str">
        <f t="shared" si="354"/>
        <v/>
      </c>
      <c r="BO1507" s="24" t="str">
        <f t="shared" si="355"/>
        <v/>
      </c>
      <c r="BP1507" s="24" t="str">
        <f>IF(AM1507="","",SUMPRODUCT(BK1507:BO1507,'Benefit Weights'!$A$3:$E$3))</f>
        <v/>
      </c>
      <c r="BQ1507" s="27" t="str">
        <f t="shared" si="356"/>
        <v/>
      </c>
    </row>
    <row r="1508" spans="1:69" x14ac:dyDescent="0.25">
      <c r="A1508" s="23"/>
      <c r="B1508" s="23"/>
      <c r="C1508" s="23"/>
      <c r="D1508" s="23"/>
      <c r="E1508" s="24"/>
      <c r="F1508" s="24"/>
      <c r="G1508" s="24"/>
      <c r="H1508" s="23"/>
      <c r="I1508" s="23"/>
      <c r="J1508" s="23"/>
      <c r="K1508" s="23"/>
      <c r="L1508" s="23"/>
      <c r="M1508" s="23"/>
      <c r="N1508" s="23"/>
      <c r="O1508" s="24"/>
      <c r="P1508" s="24"/>
      <c r="Q1508" s="24"/>
      <c r="R1508" s="24"/>
      <c r="S1508" s="24"/>
      <c r="T1508" s="24"/>
      <c r="U1508" s="24"/>
      <c r="V1508" s="24"/>
      <c r="W1508" s="24"/>
      <c r="X1508" s="24"/>
      <c r="Y1508" s="24"/>
      <c r="Z1508" s="24"/>
      <c r="AA1508" s="24"/>
      <c r="AB1508" s="24"/>
      <c r="AC1508" s="24"/>
      <c r="AD1508" s="24"/>
      <c r="AE1508" s="24"/>
      <c r="AF1508" s="24"/>
      <c r="AG1508" s="24"/>
      <c r="AH1508" s="24"/>
      <c r="AI1508" s="24"/>
      <c r="AJ1508" s="23"/>
      <c r="AK1508" s="23"/>
      <c r="AL1508" s="23"/>
      <c r="AM1508" s="23" t="str">
        <f t="shared" si="344"/>
        <v/>
      </c>
      <c r="AN1508" s="23" t="str">
        <f t="shared" si="357"/>
        <v/>
      </c>
      <c r="AO1508" s="23" t="str">
        <f t="shared" si="345"/>
        <v/>
      </c>
      <c r="AP1508" s="23" t="str">
        <f t="shared" si="346"/>
        <v/>
      </c>
      <c r="AQ1508" s="24" t="str">
        <f t="array" ref="AQ1508">IF(Q1508="","",IF(Q1508&gt;BU$7,5,(Q1508/(MAX(IF(Q$4:Q$1999&lt;BU$7,Q$4:Q$1999))))*5))</f>
        <v/>
      </c>
      <c r="AR1508" s="24" t="str">
        <f t="array" ref="AR1508">IF(R1508="","",IF(R1508&gt;BV$7,5,(R1508/(MAX(IF(R$4:R$1999&lt;BV$7,R$4:R$1999))))*5))</f>
        <v/>
      </c>
      <c r="AS1508" s="24" t="str">
        <f t="array" ref="AS1508">IF(S1508="","",IF(S1508&gt;BW$7,5,(S1508/(MAX(IF(S$4:S$1999&lt;BW$7,S$4:S$1999))))*5))</f>
        <v/>
      </c>
      <c r="AT1508" s="24" t="str">
        <f t="array" ref="AT1508">IF(T1508="","",IF(T1508&gt;BX$7,5,(T1508/(MAX(IF(T$4:T$1999&lt;BX$7,T$4:T$1999))))*5))</f>
        <v/>
      </c>
      <c r="AU1508" s="24" t="str">
        <f t="array" ref="AU1508">IF(U1508="","",IF(U1508&gt;BY$7,5,(U1508/(MAX(IF(U$4:U$1999&lt;BY$7,U$4:U$1999))))*5))</f>
        <v/>
      </c>
      <c r="AV1508" s="24" t="str">
        <f t="array" ref="AV1508">IF(V1508="","",IF(V1508&gt;BZ$7,5,(V1508/(MAX(IF(V$4:V$1999&lt;BZ$7,V$4:V$1999))))*5))</f>
        <v/>
      </c>
      <c r="AW1508" s="24" t="str">
        <f t="array" ref="AW1508">IF(W1508="","",IF(W1508&gt;CA$7,5,(W1508/(MAX(IF(W$4:W$1999&lt;CA$7,W$4:W$1999))))*5))</f>
        <v/>
      </c>
      <c r="AX1508" s="24" t="str">
        <f t="array" ref="AX1508">IF(X1508="","",IF(X1508&gt;CB$7,5,(X1508/(MAX(IF(X$4:X$1999&lt;CB$7,X$4:X$1999))))*5))</f>
        <v/>
      </c>
      <c r="AY1508" s="24" t="str">
        <f t="array" ref="AY1508">IF(Y1508="","",IF(Y1508&gt;CC$7,5,(Y1508/(MAX(IF(Y$4:Y$1999&lt;CC$7,Y$4:Y$1999))))*5))</f>
        <v/>
      </c>
      <c r="AZ1508" s="24" t="str">
        <f t="array" ref="AZ1508">IF(Z1508="","",IF(Z1508&gt;CD$7,5,(Z1508/(MAX(IF(Z$4:Z$1999&lt;CD$7,Z$4:Z$1999))))*5))</f>
        <v/>
      </c>
      <c r="BA1508" s="24" t="str">
        <f t="array" ref="BA1508">IF(AA1508="","",IF(AA1508&gt;CE$7,5,(AA1508/(MAX(IF(AA$4:AA$1999&lt;CE$7,AA$4:AA$1999))))*5))</f>
        <v/>
      </c>
      <c r="BB1508" s="24" t="str">
        <f t="array" ref="BB1508">IF(AB1508="","",IF(AB1508&gt;CF$7,5,(AB1508/(MAX(IF(AB$4:AB$1999&lt;CF$7,AB$4:AB$1999))))*5))</f>
        <v/>
      </c>
      <c r="BC1508" s="24" t="str">
        <f>IF(AM1508="","",IF($AP1508='WQ Reference'!$A$12,SUMPRODUCT($AQ1508:$BB1508,'WQ Reference'!$B$12:$M$12),IF($AP1508='WQ Reference'!$A$13,SUMPRODUCT($AQ1508:$BB1508,'WQ Reference'!$B$13:$M$13),IF($AP1508='WQ Reference'!$A$14,SUMPRODUCT($AQ1508:$BB1508,'WQ Reference'!$B$14:$M$14),IF($AP1508='WQ Reference'!$A$15,SUMPRODUCT($AQ1508:$BB1508,'WQ Reference'!$B$15:$M$15),IF($AP1508='WQ Reference'!$A$16,SUMPRODUCT($AQ1508:$BB1508,'WQ Reference'!$B$16:$M$16),IF($AP1508='WQ Reference'!$A$17,SUMPRODUCT($AQ1508:$BB1508,'WQ Reference'!$B$17:$M$17),"Invalid Watershed")))))))</f>
        <v/>
      </c>
      <c r="BD1508" s="24" t="str">
        <f t="array" ref="BD1508">IF(AC1508="","",IF(AC1508&gt;CG$7,5,(AC1508/(MAX(IF(AC$4:AC$1999&lt;CG$7,AC$4:AC$1999))))*5))</f>
        <v/>
      </c>
      <c r="BE1508" s="24" t="str">
        <f t="array" ref="BE1508">IF(AD1508="","",IF(AD1508&gt;CH$7,5,(AD1508/(MAX(IF(AD$4:AD$1999&lt;CH$7,AD$4:AD$1999))))*5))</f>
        <v/>
      </c>
      <c r="BF1508" s="24" t="str">
        <f t="array" ref="BF1508">IF(AE1508="","",IF(AE1508&gt;CI$7,5,(AE1508/(MAX(IF(AE$4:AE$1999&lt;CI$7,AE$4:AE$1999))))*5))</f>
        <v/>
      </c>
      <c r="BG1508" s="24" t="str">
        <f t="shared" si="347"/>
        <v/>
      </c>
      <c r="BH1508" s="24" t="str">
        <f t="shared" si="348"/>
        <v/>
      </c>
      <c r="BI1508" s="24" t="str">
        <f t="shared" si="349"/>
        <v/>
      </c>
      <c r="BJ1508" s="24" t="str">
        <f t="shared" si="350"/>
        <v/>
      </c>
      <c r="BK1508" s="24" t="str">
        <f t="shared" si="351"/>
        <v/>
      </c>
      <c r="BL1508" s="24" t="str">
        <f t="shared" si="352"/>
        <v/>
      </c>
      <c r="BM1508" s="24" t="str">
        <f t="shared" si="353"/>
        <v/>
      </c>
      <c r="BN1508" s="24" t="str">
        <f t="shared" si="354"/>
        <v/>
      </c>
      <c r="BO1508" s="24" t="str">
        <f t="shared" si="355"/>
        <v/>
      </c>
      <c r="BP1508" s="24" t="str">
        <f>IF(AM1508="","",SUMPRODUCT(BK1508:BO1508,'Benefit Weights'!$A$3:$E$3))</f>
        <v/>
      </c>
      <c r="BQ1508" s="27" t="str">
        <f t="shared" si="356"/>
        <v/>
      </c>
    </row>
    <row r="1509" spans="1:69" x14ac:dyDescent="0.25">
      <c r="A1509" s="23"/>
      <c r="B1509" s="23"/>
      <c r="C1509" s="23"/>
      <c r="D1509" s="23"/>
      <c r="E1509" s="24"/>
      <c r="F1509" s="24"/>
      <c r="G1509" s="24"/>
      <c r="H1509" s="23"/>
      <c r="I1509" s="23"/>
      <c r="J1509" s="23"/>
      <c r="K1509" s="23"/>
      <c r="L1509" s="23"/>
      <c r="M1509" s="23"/>
      <c r="N1509" s="23"/>
      <c r="O1509" s="24"/>
      <c r="P1509" s="24"/>
      <c r="Q1509" s="24"/>
      <c r="R1509" s="24"/>
      <c r="S1509" s="24"/>
      <c r="T1509" s="24"/>
      <c r="U1509" s="24"/>
      <c r="V1509" s="24"/>
      <c r="W1509" s="24"/>
      <c r="X1509" s="24"/>
      <c r="Y1509" s="24"/>
      <c r="Z1509" s="24"/>
      <c r="AA1509" s="24"/>
      <c r="AB1509" s="24"/>
      <c r="AC1509" s="24"/>
      <c r="AD1509" s="24"/>
      <c r="AE1509" s="24"/>
      <c r="AF1509" s="24"/>
      <c r="AG1509" s="24"/>
      <c r="AH1509" s="24"/>
      <c r="AI1509" s="24"/>
      <c r="AJ1509" s="23"/>
      <c r="AK1509" s="23"/>
      <c r="AL1509" s="23"/>
      <c r="AM1509" s="23" t="str">
        <f t="shared" si="344"/>
        <v/>
      </c>
      <c r="AN1509" s="23" t="str">
        <f t="shared" si="357"/>
        <v/>
      </c>
      <c r="AO1509" s="23" t="str">
        <f t="shared" si="345"/>
        <v/>
      </c>
      <c r="AP1509" s="23" t="str">
        <f t="shared" si="346"/>
        <v/>
      </c>
      <c r="AQ1509" s="24" t="str">
        <f t="array" ref="AQ1509">IF(Q1509="","",IF(Q1509&gt;BU$7,5,(Q1509/(MAX(IF(Q$4:Q$1999&lt;BU$7,Q$4:Q$1999))))*5))</f>
        <v/>
      </c>
      <c r="AR1509" s="24" t="str">
        <f t="array" ref="AR1509">IF(R1509="","",IF(R1509&gt;BV$7,5,(R1509/(MAX(IF(R$4:R$1999&lt;BV$7,R$4:R$1999))))*5))</f>
        <v/>
      </c>
      <c r="AS1509" s="24" t="str">
        <f t="array" ref="AS1509">IF(S1509="","",IF(S1509&gt;BW$7,5,(S1509/(MAX(IF(S$4:S$1999&lt;BW$7,S$4:S$1999))))*5))</f>
        <v/>
      </c>
      <c r="AT1509" s="24" t="str">
        <f t="array" ref="AT1509">IF(T1509="","",IF(T1509&gt;BX$7,5,(T1509/(MAX(IF(T$4:T$1999&lt;BX$7,T$4:T$1999))))*5))</f>
        <v/>
      </c>
      <c r="AU1509" s="24" t="str">
        <f t="array" ref="AU1509">IF(U1509="","",IF(U1509&gt;BY$7,5,(U1509/(MAX(IF(U$4:U$1999&lt;BY$7,U$4:U$1999))))*5))</f>
        <v/>
      </c>
      <c r="AV1509" s="24" t="str">
        <f t="array" ref="AV1509">IF(V1509="","",IF(V1509&gt;BZ$7,5,(V1509/(MAX(IF(V$4:V$1999&lt;BZ$7,V$4:V$1999))))*5))</f>
        <v/>
      </c>
      <c r="AW1509" s="24" t="str">
        <f t="array" ref="AW1509">IF(W1509="","",IF(W1509&gt;CA$7,5,(W1509/(MAX(IF(W$4:W$1999&lt;CA$7,W$4:W$1999))))*5))</f>
        <v/>
      </c>
      <c r="AX1509" s="24" t="str">
        <f t="array" ref="AX1509">IF(X1509="","",IF(X1509&gt;CB$7,5,(X1509/(MAX(IF(X$4:X$1999&lt;CB$7,X$4:X$1999))))*5))</f>
        <v/>
      </c>
      <c r="AY1509" s="24" t="str">
        <f t="array" ref="AY1509">IF(Y1509="","",IF(Y1509&gt;CC$7,5,(Y1509/(MAX(IF(Y$4:Y$1999&lt;CC$7,Y$4:Y$1999))))*5))</f>
        <v/>
      </c>
      <c r="AZ1509" s="24" t="str">
        <f t="array" ref="AZ1509">IF(Z1509="","",IF(Z1509&gt;CD$7,5,(Z1509/(MAX(IF(Z$4:Z$1999&lt;CD$7,Z$4:Z$1999))))*5))</f>
        <v/>
      </c>
      <c r="BA1509" s="24" t="str">
        <f t="array" ref="BA1509">IF(AA1509="","",IF(AA1509&gt;CE$7,5,(AA1509/(MAX(IF(AA$4:AA$1999&lt;CE$7,AA$4:AA$1999))))*5))</f>
        <v/>
      </c>
      <c r="BB1509" s="24" t="str">
        <f t="array" ref="BB1509">IF(AB1509="","",IF(AB1509&gt;CF$7,5,(AB1509/(MAX(IF(AB$4:AB$1999&lt;CF$7,AB$4:AB$1999))))*5))</f>
        <v/>
      </c>
      <c r="BC1509" s="24" t="str">
        <f>IF(AM1509="","",IF($AP1509='WQ Reference'!$A$12,SUMPRODUCT($AQ1509:$BB1509,'WQ Reference'!$B$12:$M$12),IF($AP1509='WQ Reference'!$A$13,SUMPRODUCT($AQ1509:$BB1509,'WQ Reference'!$B$13:$M$13),IF($AP1509='WQ Reference'!$A$14,SUMPRODUCT($AQ1509:$BB1509,'WQ Reference'!$B$14:$M$14),IF($AP1509='WQ Reference'!$A$15,SUMPRODUCT($AQ1509:$BB1509,'WQ Reference'!$B$15:$M$15),IF($AP1509='WQ Reference'!$A$16,SUMPRODUCT($AQ1509:$BB1509,'WQ Reference'!$B$16:$M$16),IF($AP1509='WQ Reference'!$A$17,SUMPRODUCT($AQ1509:$BB1509,'WQ Reference'!$B$17:$M$17),"Invalid Watershed")))))))</f>
        <v/>
      </c>
      <c r="BD1509" s="24" t="str">
        <f t="array" ref="BD1509">IF(AC1509="","",IF(AC1509&gt;CG$7,5,(AC1509/(MAX(IF(AC$4:AC$1999&lt;CG$7,AC$4:AC$1999))))*5))</f>
        <v/>
      </c>
      <c r="BE1509" s="24" t="str">
        <f t="array" ref="BE1509">IF(AD1509="","",IF(AD1509&gt;CH$7,5,(AD1509/(MAX(IF(AD$4:AD$1999&lt;CH$7,AD$4:AD$1999))))*5))</f>
        <v/>
      </c>
      <c r="BF1509" s="24" t="str">
        <f t="array" ref="BF1509">IF(AE1509="","",IF(AE1509&gt;CI$7,5,(AE1509/(MAX(IF(AE$4:AE$1999&lt;CI$7,AE$4:AE$1999))))*5))</f>
        <v/>
      </c>
      <c r="BG1509" s="24" t="str">
        <f t="shared" si="347"/>
        <v/>
      </c>
      <c r="BH1509" s="24" t="str">
        <f t="shared" si="348"/>
        <v/>
      </c>
      <c r="BI1509" s="24" t="str">
        <f t="shared" si="349"/>
        <v/>
      </c>
      <c r="BJ1509" s="24" t="str">
        <f t="shared" si="350"/>
        <v/>
      </c>
      <c r="BK1509" s="24" t="str">
        <f t="shared" si="351"/>
        <v/>
      </c>
      <c r="BL1509" s="24" t="str">
        <f t="shared" si="352"/>
        <v/>
      </c>
      <c r="BM1509" s="24" t="str">
        <f t="shared" si="353"/>
        <v/>
      </c>
      <c r="BN1509" s="24" t="str">
        <f t="shared" si="354"/>
        <v/>
      </c>
      <c r="BO1509" s="24" t="str">
        <f t="shared" si="355"/>
        <v/>
      </c>
      <c r="BP1509" s="24" t="str">
        <f>IF(AM1509="","",SUMPRODUCT(BK1509:BO1509,'Benefit Weights'!$A$3:$E$3))</f>
        <v/>
      </c>
      <c r="BQ1509" s="27" t="str">
        <f t="shared" si="356"/>
        <v/>
      </c>
    </row>
    <row r="1510" spans="1:69" x14ac:dyDescent="0.25">
      <c r="A1510" s="23"/>
      <c r="B1510" s="23"/>
      <c r="C1510" s="23"/>
      <c r="D1510" s="23"/>
      <c r="E1510" s="24"/>
      <c r="F1510" s="24"/>
      <c r="G1510" s="24"/>
      <c r="H1510" s="23"/>
      <c r="I1510" s="23"/>
      <c r="J1510" s="23"/>
      <c r="K1510" s="23"/>
      <c r="L1510" s="23"/>
      <c r="M1510" s="23"/>
      <c r="N1510" s="23"/>
      <c r="O1510" s="24"/>
      <c r="P1510" s="24"/>
      <c r="Q1510" s="24"/>
      <c r="R1510" s="24"/>
      <c r="S1510" s="24"/>
      <c r="T1510" s="24"/>
      <c r="U1510" s="24"/>
      <c r="V1510" s="24"/>
      <c r="W1510" s="24"/>
      <c r="X1510" s="24"/>
      <c r="Y1510" s="24"/>
      <c r="Z1510" s="24"/>
      <c r="AA1510" s="24"/>
      <c r="AB1510" s="24"/>
      <c r="AC1510" s="24"/>
      <c r="AD1510" s="24"/>
      <c r="AE1510" s="24"/>
      <c r="AF1510" s="24"/>
      <c r="AG1510" s="24"/>
      <c r="AH1510" s="24"/>
      <c r="AI1510" s="24"/>
      <c r="AJ1510" s="23"/>
      <c r="AK1510" s="23"/>
      <c r="AL1510" s="23"/>
      <c r="AM1510" s="23" t="str">
        <f t="shared" si="344"/>
        <v/>
      </c>
      <c r="AN1510" s="23" t="str">
        <f t="shared" si="357"/>
        <v/>
      </c>
      <c r="AO1510" s="23" t="str">
        <f t="shared" si="345"/>
        <v/>
      </c>
      <c r="AP1510" s="23" t="str">
        <f t="shared" si="346"/>
        <v/>
      </c>
      <c r="AQ1510" s="24" t="str">
        <f t="array" ref="AQ1510">IF(Q1510="","",IF(Q1510&gt;BU$7,5,(Q1510/(MAX(IF(Q$4:Q$1999&lt;BU$7,Q$4:Q$1999))))*5))</f>
        <v/>
      </c>
      <c r="AR1510" s="24" t="str">
        <f t="array" ref="AR1510">IF(R1510="","",IF(R1510&gt;BV$7,5,(R1510/(MAX(IF(R$4:R$1999&lt;BV$7,R$4:R$1999))))*5))</f>
        <v/>
      </c>
      <c r="AS1510" s="24" t="str">
        <f t="array" ref="AS1510">IF(S1510="","",IF(S1510&gt;BW$7,5,(S1510/(MAX(IF(S$4:S$1999&lt;BW$7,S$4:S$1999))))*5))</f>
        <v/>
      </c>
      <c r="AT1510" s="24" t="str">
        <f t="array" ref="AT1510">IF(T1510="","",IF(T1510&gt;BX$7,5,(T1510/(MAX(IF(T$4:T$1999&lt;BX$7,T$4:T$1999))))*5))</f>
        <v/>
      </c>
      <c r="AU1510" s="24" t="str">
        <f t="array" ref="AU1510">IF(U1510="","",IF(U1510&gt;BY$7,5,(U1510/(MAX(IF(U$4:U$1999&lt;BY$7,U$4:U$1999))))*5))</f>
        <v/>
      </c>
      <c r="AV1510" s="24" t="str">
        <f t="array" ref="AV1510">IF(V1510="","",IF(V1510&gt;BZ$7,5,(V1510/(MAX(IF(V$4:V$1999&lt;BZ$7,V$4:V$1999))))*5))</f>
        <v/>
      </c>
      <c r="AW1510" s="24" t="str">
        <f t="array" ref="AW1510">IF(W1510="","",IF(W1510&gt;CA$7,5,(W1510/(MAX(IF(W$4:W$1999&lt;CA$7,W$4:W$1999))))*5))</f>
        <v/>
      </c>
      <c r="AX1510" s="24" t="str">
        <f t="array" ref="AX1510">IF(X1510="","",IF(X1510&gt;CB$7,5,(X1510/(MAX(IF(X$4:X$1999&lt;CB$7,X$4:X$1999))))*5))</f>
        <v/>
      </c>
      <c r="AY1510" s="24" t="str">
        <f t="array" ref="AY1510">IF(Y1510="","",IF(Y1510&gt;CC$7,5,(Y1510/(MAX(IF(Y$4:Y$1999&lt;CC$7,Y$4:Y$1999))))*5))</f>
        <v/>
      </c>
      <c r="AZ1510" s="24" t="str">
        <f t="array" ref="AZ1510">IF(Z1510="","",IF(Z1510&gt;CD$7,5,(Z1510/(MAX(IF(Z$4:Z$1999&lt;CD$7,Z$4:Z$1999))))*5))</f>
        <v/>
      </c>
      <c r="BA1510" s="24" t="str">
        <f t="array" ref="BA1510">IF(AA1510="","",IF(AA1510&gt;CE$7,5,(AA1510/(MAX(IF(AA$4:AA$1999&lt;CE$7,AA$4:AA$1999))))*5))</f>
        <v/>
      </c>
      <c r="BB1510" s="24" t="str">
        <f t="array" ref="BB1510">IF(AB1510="","",IF(AB1510&gt;CF$7,5,(AB1510/(MAX(IF(AB$4:AB$1999&lt;CF$7,AB$4:AB$1999))))*5))</f>
        <v/>
      </c>
      <c r="BC1510" s="24" t="str">
        <f>IF(AM1510="","",IF($AP1510='WQ Reference'!$A$12,SUMPRODUCT($AQ1510:$BB1510,'WQ Reference'!$B$12:$M$12),IF($AP1510='WQ Reference'!$A$13,SUMPRODUCT($AQ1510:$BB1510,'WQ Reference'!$B$13:$M$13),IF($AP1510='WQ Reference'!$A$14,SUMPRODUCT($AQ1510:$BB1510,'WQ Reference'!$B$14:$M$14),IF($AP1510='WQ Reference'!$A$15,SUMPRODUCT($AQ1510:$BB1510,'WQ Reference'!$B$15:$M$15),IF($AP1510='WQ Reference'!$A$16,SUMPRODUCT($AQ1510:$BB1510,'WQ Reference'!$B$16:$M$16),IF($AP1510='WQ Reference'!$A$17,SUMPRODUCT($AQ1510:$BB1510,'WQ Reference'!$B$17:$M$17),"Invalid Watershed")))))))</f>
        <v/>
      </c>
      <c r="BD1510" s="24" t="str">
        <f t="array" ref="BD1510">IF(AC1510="","",IF(AC1510&gt;CG$7,5,(AC1510/(MAX(IF(AC$4:AC$1999&lt;CG$7,AC$4:AC$1999))))*5))</f>
        <v/>
      </c>
      <c r="BE1510" s="24" t="str">
        <f t="array" ref="BE1510">IF(AD1510="","",IF(AD1510&gt;CH$7,5,(AD1510/(MAX(IF(AD$4:AD$1999&lt;CH$7,AD$4:AD$1999))))*5))</f>
        <v/>
      </c>
      <c r="BF1510" s="24" t="str">
        <f t="array" ref="BF1510">IF(AE1510="","",IF(AE1510&gt;CI$7,5,(AE1510/(MAX(IF(AE$4:AE$1999&lt;CI$7,AE$4:AE$1999))))*5))</f>
        <v/>
      </c>
      <c r="BG1510" s="24" t="str">
        <f t="shared" si="347"/>
        <v/>
      </c>
      <c r="BH1510" s="24" t="str">
        <f t="shared" si="348"/>
        <v/>
      </c>
      <c r="BI1510" s="24" t="str">
        <f t="shared" si="349"/>
        <v/>
      </c>
      <c r="BJ1510" s="24" t="str">
        <f t="shared" si="350"/>
        <v/>
      </c>
      <c r="BK1510" s="24" t="str">
        <f t="shared" si="351"/>
        <v/>
      </c>
      <c r="BL1510" s="24" t="str">
        <f t="shared" si="352"/>
        <v/>
      </c>
      <c r="BM1510" s="24" t="str">
        <f t="shared" si="353"/>
        <v/>
      </c>
      <c r="BN1510" s="24" t="str">
        <f t="shared" si="354"/>
        <v/>
      </c>
      <c r="BO1510" s="24" t="str">
        <f t="shared" si="355"/>
        <v/>
      </c>
      <c r="BP1510" s="24" t="str">
        <f>IF(AM1510="","",SUMPRODUCT(BK1510:BO1510,'Benefit Weights'!$A$3:$E$3))</f>
        <v/>
      </c>
      <c r="BQ1510" s="27" t="str">
        <f t="shared" si="356"/>
        <v/>
      </c>
    </row>
    <row r="1511" spans="1:69" x14ac:dyDescent="0.25">
      <c r="A1511" s="23"/>
      <c r="B1511" s="23"/>
      <c r="C1511" s="23"/>
      <c r="D1511" s="23"/>
      <c r="E1511" s="24"/>
      <c r="F1511" s="24"/>
      <c r="G1511" s="24"/>
      <c r="H1511" s="23"/>
      <c r="I1511" s="23"/>
      <c r="J1511" s="23"/>
      <c r="K1511" s="23"/>
      <c r="L1511" s="23"/>
      <c r="M1511" s="23"/>
      <c r="N1511" s="23"/>
      <c r="O1511" s="24"/>
      <c r="P1511" s="24"/>
      <c r="Q1511" s="24"/>
      <c r="R1511" s="24"/>
      <c r="S1511" s="24"/>
      <c r="T1511" s="24"/>
      <c r="U1511" s="24"/>
      <c r="V1511" s="24"/>
      <c r="W1511" s="24"/>
      <c r="X1511" s="24"/>
      <c r="Y1511" s="24"/>
      <c r="Z1511" s="24"/>
      <c r="AA1511" s="24"/>
      <c r="AB1511" s="24"/>
      <c r="AC1511" s="24"/>
      <c r="AD1511" s="24"/>
      <c r="AE1511" s="24"/>
      <c r="AF1511" s="24"/>
      <c r="AG1511" s="24"/>
      <c r="AH1511" s="24"/>
      <c r="AI1511" s="24"/>
      <c r="AJ1511" s="23"/>
      <c r="AK1511" s="23"/>
      <c r="AL1511" s="23"/>
      <c r="AM1511" s="23" t="str">
        <f t="shared" si="344"/>
        <v/>
      </c>
      <c r="AN1511" s="23" t="str">
        <f t="shared" si="357"/>
        <v/>
      </c>
      <c r="AO1511" s="23" t="str">
        <f t="shared" si="345"/>
        <v/>
      </c>
      <c r="AP1511" s="23" t="str">
        <f t="shared" si="346"/>
        <v/>
      </c>
      <c r="AQ1511" s="24" t="str">
        <f t="array" ref="AQ1511">IF(Q1511="","",IF(Q1511&gt;BU$7,5,(Q1511/(MAX(IF(Q$4:Q$1999&lt;BU$7,Q$4:Q$1999))))*5))</f>
        <v/>
      </c>
      <c r="AR1511" s="24" t="str">
        <f t="array" ref="AR1511">IF(R1511="","",IF(R1511&gt;BV$7,5,(R1511/(MAX(IF(R$4:R$1999&lt;BV$7,R$4:R$1999))))*5))</f>
        <v/>
      </c>
      <c r="AS1511" s="24" t="str">
        <f t="array" ref="AS1511">IF(S1511="","",IF(S1511&gt;BW$7,5,(S1511/(MAX(IF(S$4:S$1999&lt;BW$7,S$4:S$1999))))*5))</f>
        <v/>
      </c>
      <c r="AT1511" s="24" t="str">
        <f t="array" ref="AT1511">IF(T1511="","",IF(T1511&gt;BX$7,5,(T1511/(MAX(IF(T$4:T$1999&lt;BX$7,T$4:T$1999))))*5))</f>
        <v/>
      </c>
      <c r="AU1511" s="24" t="str">
        <f t="array" ref="AU1511">IF(U1511="","",IF(U1511&gt;BY$7,5,(U1511/(MAX(IF(U$4:U$1999&lt;BY$7,U$4:U$1999))))*5))</f>
        <v/>
      </c>
      <c r="AV1511" s="24" t="str">
        <f t="array" ref="AV1511">IF(V1511="","",IF(V1511&gt;BZ$7,5,(V1511/(MAX(IF(V$4:V$1999&lt;BZ$7,V$4:V$1999))))*5))</f>
        <v/>
      </c>
      <c r="AW1511" s="24" t="str">
        <f t="array" ref="AW1511">IF(W1511="","",IF(W1511&gt;CA$7,5,(W1511/(MAX(IF(W$4:W$1999&lt;CA$7,W$4:W$1999))))*5))</f>
        <v/>
      </c>
      <c r="AX1511" s="24" t="str">
        <f t="array" ref="AX1511">IF(X1511="","",IF(X1511&gt;CB$7,5,(X1511/(MAX(IF(X$4:X$1999&lt;CB$7,X$4:X$1999))))*5))</f>
        <v/>
      </c>
      <c r="AY1511" s="24" t="str">
        <f t="array" ref="AY1511">IF(Y1511="","",IF(Y1511&gt;CC$7,5,(Y1511/(MAX(IF(Y$4:Y$1999&lt;CC$7,Y$4:Y$1999))))*5))</f>
        <v/>
      </c>
      <c r="AZ1511" s="24" t="str">
        <f t="array" ref="AZ1511">IF(Z1511="","",IF(Z1511&gt;CD$7,5,(Z1511/(MAX(IF(Z$4:Z$1999&lt;CD$7,Z$4:Z$1999))))*5))</f>
        <v/>
      </c>
      <c r="BA1511" s="24" t="str">
        <f t="array" ref="BA1511">IF(AA1511="","",IF(AA1511&gt;CE$7,5,(AA1511/(MAX(IF(AA$4:AA$1999&lt;CE$7,AA$4:AA$1999))))*5))</f>
        <v/>
      </c>
      <c r="BB1511" s="24" t="str">
        <f t="array" ref="BB1511">IF(AB1511="","",IF(AB1511&gt;CF$7,5,(AB1511/(MAX(IF(AB$4:AB$1999&lt;CF$7,AB$4:AB$1999))))*5))</f>
        <v/>
      </c>
      <c r="BC1511" s="24" t="str">
        <f>IF(AM1511="","",IF($AP1511='WQ Reference'!$A$12,SUMPRODUCT($AQ1511:$BB1511,'WQ Reference'!$B$12:$M$12),IF($AP1511='WQ Reference'!$A$13,SUMPRODUCT($AQ1511:$BB1511,'WQ Reference'!$B$13:$M$13),IF($AP1511='WQ Reference'!$A$14,SUMPRODUCT($AQ1511:$BB1511,'WQ Reference'!$B$14:$M$14),IF($AP1511='WQ Reference'!$A$15,SUMPRODUCT($AQ1511:$BB1511,'WQ Reference'!$B$15:$M$15),IF($AP1511='WQ Reference'!$A$16,SUMPRODUCT($AQ1511:$BB1511,'WQ Reference'!$B$16:$M$16),IF($AP1511='WQ Reference'!$A$17,SUMPRODUCT($AQ1511:$BB1511,'WQ Reference'!$B$17:$M$17),"Invalid Watershed")))))))</f>
        <v/>
      </c>
      <c r="BD1511" s="24" t="str">
        <f t="array" ref="BD1511">IF(AC1511="","",IF(AC1511&gt;CG$7,5,(AC1511/(MAX(IF(AC$4:AC$1999&lt;CG$7,AC$4:AC$1999))))*5))</f>
        <v/>
      </c>
      <c r="BE1511" s="24" t="str">
        <f t="array" ref="BE1511">IF(AD1511="","",IF(AD1511&gt;CH$7,5,(AD1511/(MAX(IF(AD$4:AD$1999&lt;CH$7,AD$4:AD$1999))))*5))</f>
        <v/>
      </c>
      <c r="BF1511" s="24" t="str">
        <f t="array" ref="BF1511">IF(AE1511="","",IF(AE1511&gt;CI$7,5,(AE1511/(MAX(IF(AE$4:AE$1999&lt;CI$7,AE$4:AE$1999))))*5))</f>
        <v/>
      </c>
      <c r="BG1511" s="24" t="str">
        <f t="shared" si="347"/>
        <v/>
      </c>
      <c r="BH1511" s="24" t="str">
        <f t="shared" si="348"/>
        <v/>
      </c>
      <c r="BI1511" s="24" t="str">
        <f t="shared" si="349"/>
        <v/>
      </c>
      <c r="BJ1511" s="24" t="str">
        <f t="shared" si="350"/>
        <v/>
      </c>
      <c r="BK1511" s="24" t="str">
        <f t="shared" si="351"/>
        <v/>
      </c>
      <c r="BL1511" s="24" t="str">
        <f t="shared" si="352"/>
        <v/>
      </c>
      <c r="BM1511" s="24" t="str">
        <f t="shared" si="353"/>
        <v/>
      </c>
      <c r="BN1511" s="24" t="str">
        <f t="shared" si="354"/>
        <v/>
      </c>
      <c r="BO1511" s="24" t="str">
        <f t="shared" si="355"/>
        <v/>
      </c>
      <c r="BP1511" s="24" t="str">
        <f>IF(AM1511="","",SUMPRODUCT(BK1511:BO1511,'Benefit Weights'!$A$3:$E$3))</f>
        <v/>
      </c>
      <c r="BQ1511" s="27" t="str">
        <f t="shared" si="356"/>
        <v/>
      </c>
    </row>
    <row r="1512" spans="1:69" x14ac:dyDescent="0.25">
      <c r="A1512" s="23"/>
      <c r="B1512" s="23"/>
      <c r="C1512" s="23"/>
      <c r="D1512" s="23"/>
      <c r="E1512" s="24"/>
      <c r="F1512" s="24"/>
      <c r="G1512" s="24"/>
      <c r="H1512" s="23"/>
      <c r="I1512" s="23"/>
      <c r="J1512" s="23"/>
      <c r="K1512" s="23"/>
      <c r="L1512" s="23"/>
      <c r="M1512" s="23"/>
      <c r="N1512" s="23"/>
      <c r="O1512" s="24"/>
      <c r="P1512" s="24"/>
      <c r="Q1512" s="24"/>
      <c r="R1512" s="24"/>
      <c r="S1512" s="24"/>
      <c r="T1512" s="24"/>
      <c r="U1512" s="24"/>
      <c r="V1512" s="24"/>
      <c r="W1512" s="24"/>
      <c r="X1512" s="24"/>
      <c r="Y1512" s="24"/>
      <c r="Z1512" s="24"/>
      <c r="AA1512" s="24"/>
      <c r="AB1512" s="24"/>
      <c r="AC1512" s="24"/>
      <c r="AD1512" s="24"/>
      <c r="AE1512" s="24"/>
      <c r="AF1512" s="24"/>
      <c r="AG1512" s="24"/>
      <c r="AH1512" s="24"/>
      <c r="AI1512" s="24"/>
      <c r="AJ1512" s="23"/>
      <c r="AK1512" s="23"/>
      <c r="AL1512" s="23"/>
      <c r="AM1512" s="23" t="str">
        <f t="shared" si="344"/>
        <v/>
      </c>
      <c r="AN1512" s="23" t="str">
        <f t="shared" si="357"/>
        <v/>
      </c>
      <c r="AO1512" s="23" t="str">
        <f t="shared" si="345"/>
        <v/>
      </c>
      <c r="AP1512" s="23" t="str">
        <f t="shared" si="346"/>
        <v/>
      </c>
      <c r="AQ1512" s="24" t="str">
        <f t="array" ref="AQ1512">IF(Q1512="","",IF(Q1512&gt;BU$7,5,(Q1512/(MAX(IF(Q$4:Q$1999&lt;BU$7,Q$4:Q$1999))))*5))</f>
        <v/>
      </c>
      <c r="AR1512" s="24" t="str">
        <f t="array" ref="AR1512">IF(R1512="","",IF(R1512&gt;BV$7,5,(R1512/(MAX(IF(R$4:R$1999&lt;BV$7,R$4:R$1999))))*5))</f>
        <v/>
      </c>
      <c r="AS1512" s="24" t="str">
        <f t="array" ref="AS1512">IF(S1512="","",IF(S1512&gt;BW$7,5,(S1512/(MAX(IF(S$4:S$1999&lt;BW$7,S$4:S$1999))))*5))</f>
        <v/>
      </c>
      <c r="AT1512" s="24" t="str">
        <f t="array" ref="AT1512">IF(T1512="","",IF(T1512&gt;BX$7,5,(T1512/(MAX(IF(T$4:T$1999&lt;BX$7,T$4:T$1999))))*5))</f>
        <v/>
      </c>
      <c r="AU1512" s="24" t="str">
        <f t="array" ref="AU1512">IF(U1512="","",IF(U1512&gt;BY$7,5,(U1512/(MAX(IF(U$4:U$1999&lt;BY$7,U$4:U$1999))))*5))</f>
        <v/>
      </c>
      <c r="AV1512" s="24" t="str">
        <f t="array" ref="AV1512">IF(V1512="","",IF(V1512&gt;BZ$7,5,(V1512/(MAX(IF(V$4:V$1999&lt;BZ$7,V$4:V$1999))))*5))</f>
        <v/>
      </c>
      <c r="AW1512" s="24" t="str">
        <f t="array" ref="AW1512">IF(W1512="","",IF(W1512&gt;CA$7,5,(W1512/(MAX(IF(W$4:W$1999&lt;CA$7,W$4:W$1999))))*5))</f>
        <v/>
      </c>
      <c r="AX1512" s="24" t="str">
        <f t="array" ref="AX1512">IF(X1512="","",IF(X1512&gt;CB$7,5,(X1512/(MAX(IF(X$4:X$1999&lt;CB$7,X$4:X$1999))))*5))</f>
        <v/>
      </c>
      <c r="AY1512" s="24" t="str">
        <f t="array" ref="AY1512">IF(Y1512="","",IF(Y1512&gt;CC$7,5,(Y1512/(MAX(IF(Y$4:Y$1999&lt;CC$7,Y$4:Y$1999))))*5))</f>
        <v/>
      </c>
      <c r="AZ1512" s="24" t="str">
        <f t="array" ref="AZ1512">IF(Z1512="","",IF(Z1512&gt;CD$7,5,(Z1512/(MAX(IF(Z$4:Z$1999&lt;CD$7,Z$4:Z$1999))))*5))</f>
        <v/>
      </c>
      <c r="BA1512" s="24" t="str">
        <f t="array" ref="BA1512">IF(AA1512="","",IF(AA1512&gt;CE$7,5,(AA1512/(MAX(IF(AA$4:AA$1999&lt;CE$7,AA$4:AA$1999))))*5))</f>
        <v/>
      </c>
      <c r="BB1512" s="24" t="str">
        <f t="array" ref="BB1512">IF(AB1512="","",IF(AB1512&gt;CF$7,5,(AB1512/(MAX(IF(AB$4:AB$1999&lt;CF$7,AB$4:AB$1999))))*5))</f>
        <v/>
      </c>
      <c r="BC1512" s="24" t="str">
        <f>IF(AM1512="","",IF($AP1512='WQ Reference'!$A$12,SUMPRODUCT($AQ1512:$BB1512,'WQ Reference'!$B$12:$M$12),IF($AP1512='WQ Reference'!$A$13,SUMPRODUCT($AQ1512:$BB1512,'WQ Reference'!$B$13:$M$13),IF($AP1512='WQ Reference'!$A$14,SUMPRODUCT($AQ1512:$BB1512,'WQ Reference'!$B$14:$M$14),IF($AP1512='WQ Reference'!$A$15,SUMPRODUCT($AQ1512:$BB1512,'WQ Reference'!$B$15:$M$15),IF($AP1512='WQ Reference'!$A$16,SUMPRODUCT($AQ1512:$BB1512,'WQ Reference'!$B$16:$M$16),IF($AP1512='WQ Reference'!$A$17,SUMPRODUCT($AQ1512:$BB1512,'WQ Reference'!$B$17:$M$17),"Invalid Watershed")))))))</f>
        <v/>
      </c>
      <c r="BD1512" s="24" t="str">
        <f t="array" ref="BD1512">IF(AC1512="","",IF(AC1512&gt;CG$7,5,(AC1512/(MAX(IF(AC$4:AC$1999&lt;CG$7,AC$4:AC$1999))))*5))</f>
        <v/>
      </c>
      <c r="BE1512" s="24" t="str">
        <f t="array" ref="BE1512">IF(AD1512="","",IF(AD1512&gt;CH$7,5,(AD1512/(MAX(IF(AD$4:AD$1999&lt;CH$7,AD$4:AD$1999))))*5))</f>
        <v/>
      </c>
      <c r="BF1512" s="24" t="str">
        <f t="array" ref="BF1512">IF(AE1512="","",IF(AE1512&gt;CI$7,5,(AE1512/(MAX(IF(AE$4:AE$1999&lt;CI$7,AE$4:AE$1999))))*5))</f>
        <v/>
      </c>
      <c r="BG1512" s="24" t="str">
        <f t="shared" si="347"/>
        <v/>
      </c>
      <c r="BH1512" s="24" t="str">
        <f t="shared" si="348"/>
        <v/>
      </c>
      <c r="BI1512" s="24" t="str">
        <f t="shared" si="349"/>
        <v/>
      </c>
      <c r="BJ1512" s="24" t="str">
        <f t="shared" si="350"/>
        <v/>
      </c>
      <c r="BK1512" s="24" t="str">
        <f t="shared" si="351"/>
        <v/>
      </c>
      <c r="BL1512" s="24" t="str">
        <f t="shared" si="352"/>
        <v/>
      </c>
      <c r="BM1512" s="24" t="str">
        <f t="shared" si="353"/>
        <v/>
      </c>
      <c r="BN1512" s="24" t="str">
        <f t="shared" si="354"/>
        <v/>
      </c>
      <c r="BO1512" s="24" t="str">
        <f t="shared" si="355"/>
        <v/>
      </c>
      <c r="BP1512" s="24" t="str">
        <f>IF(AM1512="","",SUMPRODUCT(BK1512:BO1512,'Benefit Weights'!$A$3:$E$3))</f>
        <v/>
      </c>
      <c r="BQ1512" s="27" t="str">
        <f t="shared" si="356"/>
        <v/>
      </c>
    </row>
    <row r="1513" spans="1:69" x14ac:dyDescent="0.25">
      <c r="A1513" s="23"/>
      <c r="B1513" s="23"/>
      <c r="C1513" s="23"/>
      <c r="D1513" s="23"/>
      <c r="E1513" s="24"/>
      <c r="F1513" s="24"/>
      <c r="G1513" s="24"/>
      <c r="H1513" s="23"/>
      <c r="I1513" s="23"/>
      <c r="J1513" s="23"/>
      <c r="K1513" s="23"/>
      <c r="L1513" s="23"/>
      <c r="M1513" s="23"/>
      <c r="N1513" s="23"/>
      <c r="O1513" s="24"/>
      <c r="P1513" s="24"/>
      <c r="Q1513" s="24"/>
      <c r="R1513" s="24"/>
      <c r="S1513" s="24"/>
      <c r="T1513" s="24"/>
      <c r="U1513" s="24"/>
      <c r="V1513" s="24"/>
      <c r="W1513" s="24"/>
      <c r="X1513" s="24"/>
      <c r="Y1513" s="24"/>
      <c r="Z1513" s="24"/>
      <c r="AA1513" s="24"/>
      <c r="AB1513" s="24"/>
      <c r="AC1513" s="24"/>
      <c r="AD1513" s="24"/>
      <c r="AE1513" s="24"/>
      <c r="AF1513" s="24"/>
      <c r="AG1513" s="24"/>
      <c r="AH1513" s="24"/>
      <c r="AI1513" s="24"/>
      <c r="AJ1513" s="23"/>
      <c r="AK1513" s="23"/>
      <c r="AL1513" s="23"/>
      <c r="AM1513" s="23" t="str">
        <f t="shared" si="344"/>
        <v/>
      </c>
      <c r="AN1513" s="23" t="str">
        <f t="shared" si="357"/>
        <v/>
      </c>
      <c r="AO1513" s="23" t="str">
        <f t="shared" si="345"/>
        <v/>
      </c>
      <c r="AP1513" s="23" t="str">
        <f t="shared" si="346"/>
        <v/>
      </c>
      <c r="AQ1513" s="24" t="str">
        <f t="array" ref="AQ1513">IF(Q1513="","",IF(Q1513&gt;BU$7,5,(Q1513/(MAX(IF(Q$4:Q$1999&lt;BU$7,Q$4:Q$1999))))*5))</f>
        <v/>
      </c>
      <c r="AR1513" s="24" t="str">
        <f t="array" ref="AR1513">IF(R1513="","",IF(R1513&gt;BV$7,5,(R1513/(MAX(IF(R$4:R$1999&lt;BV$7,R$4:R$1999))))*5))</f>
        <v/>
      </c>
      <c r="AS1513" s="24" t="str">
        <f t="array" ref="AS1513">IF(S1513="","",IF(S1513&gt;BW$7,5,(S1513/(MAX(IF(S$4:S$1999&lt;BW$7,S$4:S$1999))))*5))</f>
        <v/>
      </c>
      <c r="AT1513" s="24" t="str">
        <f t="array" ref="AT1513">IF(T1513="","",IF(T1513&gt;BX$7,5,(T1513/(MAX(IF(T$4:T$1999&lt;BX$7,T$4:T$1999))))*5))</f>
        <v/>
      </c>
      <c r="AU1513" s="24" t="str">
        <f t="array" ref="AU1513">IF(U1513="","",IF(U1513&gt;BY$7,5,(U1513/(MAX(IF(U$4:U$1999&lt;BY$7,U$4:U$1999))))*5))</f>
        <v/>
      </c>
      <c r="AV1513" s="24" t="str">
        <f t="array" ref="AV1513">IF(V1513="","",IF(V1513&gt;BZ$7,5,(V1513/(MAX(IF(V$4:V$1999&lt;BZ$7,V$4:V$1999))))*5))</f>
        <v/>
      </c>
      <c r="AW1513" s="24" t="str">
        <f t="array" ref="AW1513">IF(W1513="","",IF(W1513&gt;CA$7,5,(W1513/(MAX(IF(W$4:W$1999&lt;CA$7,W$4:W$1999))))*5))</f>
        <v/>
      </c>
      <c r="AX1513" s="24" t="str">
        <f t="array" ref="AX1513">IF(X1513="","",IF(X1513&gt;CB$7,5,(X1513/(MAX(IF(X$4:X$1999&lt;CB$7,X$4:X$1999))))*5))</f>
        <v/>
      </c>
      <c r="AY1513" s="24" t="str">
        <f t="array" ref="AY1513">IF(Y1513="","",IF(Y1513&gt;CC$7,5,(Y1513/(MAX(IF(Y$4:Y$1999&lt;CC$7,Y$4:Y$1999))))*5))</f>
        <v/>
      </c>
      <c r="AZ1513" s="24" t="str">
        <f t="array" ref="AZ1513">IF(Z1513="","",IF(Z1513&gt;CD$7,5,(Z1513/(MAX(IF(Z$4:Z$1999&lt;CD$7,Z$4:Z$1999))))*5))</f>
        <v/>
      </c>
      <c r="BA1513" s="24" t="str">
        <f t="array" ref="BA1513">IF(AA1513="","",IF(AA1513&gt;CE$7,5,(AA1513/(MAX(IF(AA$4:AA$1999&lt;CE$7,AA$4:AA$1999))))*5))</f>
        <v/>
      </c>
      <c r="BB1513" s="24" t="str">
        <f t="array" ref="BB1513">IF(AB1513="","",IF(AB1513&gt;CF$7,5,(AB1513/(MAX(IF(AB$4:AB$1999&lt;CF$7,AB$4:AB$1999))))*5))</f>
        <v/>
      </c>
      <c r="BC1513" s="24" t="str">
        <f>IF(AM1513="","",IF($AP1513='WQ Reference'!$A$12,SUMPRODUCT($AQ1513:$BB1513,'WQ Reference'!$B$12:$M$12),IF($AP1513='WQ Reference'!$A$13,SUMPRODUCT($AQ1513:$BB1513,'WQ Reference'!$B$13:$M$13),IF($AP1513='WQ Reference'!$A$14,SUMPRODUCT($AQ1513:$BB1513,'WQ Reference'!$B$14:$M$14),IF($AP1513='WQ Reference'!$A$15,SUMPRODUCT($AQ1513:$BB1513,'WQ Reference'!$B$15:$M$15),IF($AP1513='WQ Reference'!$A$16,SUMPRODUCT($AQ1513:$BB1513,'WQ Reference'!$B$16:$M$16),IF($AP1513='WQ Reference'!$A$17,SUMPRODUCT($AQ1513:$BB1513,'WQ Reference'!$B$17:$M$17),"Invalid Watershed")))))))</f>
        <v/>
      </c>
      <c r="BD1513" s="24" t="str">
        <f t="array" ref="BD1513">IF(AC1513="","",IF(AC1513&gt;CG$7,5,(AC1513/(MAX(IF(AC$4:AC$1999&lt;CG$7,AC$4:AC$1999))))*5))</f>
        <v/>
      </c>
      <c r="BE1513" s="24" t="str">
        <f t="array" ref="BE1513">IF(AD1513="","",IF(AD1513&gt;CH$7,5,(AD1513/(MAX(IF(AD$4:AD$1999&lt;CH$7,AD$4:AD$1999))))*5))</f>
        <v/>
      </c>
      <c r="BF1513" s="24" t="str">
        <f t="array" ref="BF1513">IF(AE1513="","",IF(AE1513&gt;CI$7,5,(AE1513/(MAX(IF(AE$4:AE$1999&lt;CI$7,AE$4:AE$1999))))*5))</f>
        <v/>
      </c>
      <c r="BG1513" s="24" t="str">
        <f t="shared" si="347"/>
        <v/>
      </c>
      <c r="BH1513" s="24" t="str">
        <f t="shared" si="348"/>
        <v/>
      </c>
      <c r="BI1513" s="24" t="str">
        <f t="shared" si="349"/>
        <v/>
      </c>
      <c r="BJ1513" s="24" t="str">
        <f t="shared" si="350"/>
        <v/>
      </c>
      <c r="BK1513" s="24" t="str">
        <f t="shared" si="351"/>
        <v/>
      </c>
      <c r="BL1513" s="24" t="str">
        <f t="shared" si="352"/>
        <v/>
      </c>
      <c r="BM1513" s="24" t="str">
        <f t="shared" si="353"/>
        <v/>
      </c>
      <c r="BN1513" s="24" t="str">
        <f t="shared" si="354"/>
        <v/>
      </c>
      <c r="BO1513" s="24" t="str">
        <f t="shared" si="355"/>
        <v/>
      </c>
      <c r="BP1513" s="24" t="str">
        <f>IF(AM1513="","",SUMPRODUCT(BK1513:BO1513,'Benefit Weights'!$A$3:$E$3))</f>
        <v/>
      </c>
      <c r="BQ1513" s="27" t="str">
        <f t="shared" si="356"/>
        <v/>
      </c>
    </row>
    <row r="1514" spans="1:69" x14ac:dyDescent="0.25">
      <c r="A1514" s="23"/>
      <c r="B1514" s="23"/>
      <c r="C1514" s="23"/>
      <c r="D1514" s="23"/>
      <c r="E1514" s="24"/>
      <c r="F1514" s="24"/>
      <c r="G1514" s="24"/>
      <c r="H1514" s="23"/>
      <c r="I1514" s="23"/>
      <c r="J1514" s="23"/>
      <c r="K1514" s="23"/>
      <c r="L1514" s="23"/>
      <c r="M1514" s="23"/>
      <c r="N1514" s="23"/>
      <c r="O1514" s="24"/>
      <c r="P1514" s="24"/>
      <c r="Q1514" s="24"/>
      <c r="R1514" s="24"/>
      <c r="S1514" s="24"/>
      <c r="T1514" s="24"/>
      <c r="U1514" s="24"/>
      <c r="V1514" s="24"/>
      <c r="W1514" s="24"/>
      <c r="X1514" s="24"/>
      <c r="Y1514" s="24"/>
      <c r="Z1514" s="24"/>
      <c r="AA1514" s="24"/>
      <c r="AB1514" s="24"/>
      <c r="AC1514" s="24"/>
      <c r="AD1514" s="24"/>
      <c r="AE1514" s="24"/>
      <c r="AF1514" s="24"/>
      <c r="AG1514" s="24"/>
      <c r="AH1514" s="24"/>
      <c r="AI1514" s="24"/>
      <c r="AJ1514" s="23"/>
      <c r="AK1514" s="23"/>
      <c r="AL1514" s="23"/>
      <c r="AM1514" s="23" t="str">
        <f t="shared" si="344"/>
        <v/>
      </c>
      <c r="AN1514" s="23" t="str">
        <f t="shared" si="357"/>
        <v/>
      </c>
      <c r="AO1514" s="23" t="str">
        <f t="shared" si="345"/>
        <v/>
      </c>
      <c r="AP1514" s="23" t="str">
        <f t="shared" si="346"/>
        <v/>
      </c>
      <c r="AQ1514" s="24" t="str">
        <f t="array" ref="AQ1514">IF(Q1514="","",IF(Q1514&gt;BU$7,5,(Q1514/(MAX(IF(Q$4:Q$1999&lt;BU$7,Q$4:Q$1999))))*5))</f>
        <v/>
      </c>
      <c r="AR1514" s="24" t="str">
        <f t="array" ref="AR1514">IF(R1514="","",IF(R1514&gt;BV$7,5,(R1514/(MAX(IF(R$4:R$1999&lt;BV$7,R$4:R$1999))))*5))</f>
        <v/>
      </c>
      <c r="AS1514" s="24" t="str">
        <f t="array" ref="AS1514">IF(S1514="","",IF(S1514&gt;BW$7,5,(S1514/(MAX(IF(S$4:S$1999&lt;BW$7,S$4:S$1999))))*5))</f>
        <v/>
      </c>
      <c r="AT1514" s="24" t="str">
        <f t="array" ref="AT1514">IF(T1514="","",IF(T1514&gt;BX$7,5,(T1514/(MAX(IF(T$4:T$1999&lt;BX$7,T$4:T$1999))))*5))</f>
        <v/>
      </c>
      <c r="AU1514" s="24" t="str">
        <f t="array" ref="AU1514">IF(U1514="","",IF(U1514&gt;BY$7,5,(U1514/(MAX(IF(U$4:U$1999&lt;BY$7,U$4:U$1999))))*5))</f>
        <v/>
      </c>
      <c r="AV1514" s="24" t="str">
        <f t="array" ref="AV1514">IF(V1514="","",IF(V1514&gt;BZ$7,5,(V1514/(MAX(IF(V$4:V$1999&lt;BZ$7,V$4:V$1999))))*5))</f>
        <v/>
      </c>
      <c r="AW1514" s="24" t="str">
        <f t="array" ref="AW1514">IF(W1514="","",IF(W1514&gt;CA$7,5,(W1514/(MAX(IF(W$4:W$1999&lt;CA$7,W$4:W$1999))))*5))</f>
        <v/>
      </c>
      <c r="AX1514" s="24" t="str">
        <f t="array" ref="AX1514">IF(X1514="","",IF(X1514&gt;CB$7,5,(X1514/(MAX(IF(X$4:X$1999&lt;CB$7,X$4:X$1999))))*5))</f>
        <v/>
      </c>
      <c r="AY1514" s="24" t="str">
        <f t="array" ref="AY1514">IF(Y1514="","",IF(Y1514&gt;CC$7,5,(Y1514/(MAX(IF(Y$4:Y$1999&lt;CC$7,Y$4:Y$1999))))*5))</f>
        <v/>
      </c>
      <c r="AZ1514" s="24" t="str">
        <f t="array" ref="AZ1514">IF(Z1514="","",IF(Z1514&gt;CD$7,5,(Z1514/(MAX(IF(Z$4:Z$1999&lt;CD$7,Z$4:Z$1999))))*5))</f>
        <v/>
      </c>
      <c r="BA1514" s="24" t="str">
        <f t="array" ref="BA1514">IF(AA1514="","",IF(AA1514&gt;CE$7,5,(AA1514/(MAX(IF(AA$4:AA$1999&lt;CE$7,AA$4:AA$1999))))*5))</f>
        <v/>
      </c>
      <c r="BB1514" s="24" t="str">
        <f t="array" ref="BB1514">IF(AB1514="","",IF(AB1514&gt;CF$7,5,(AB1514/(MAX(IF(AB$4:AB$1999&lt;CF$7,AB$4:AB$1999))))*5))</f>
        <v/>
      </c>
      <c r="BC1514" s="24" t="str">
        <f>IF(AM1514="","",IF($AP1514='WQ Reference'!$A$12,SUMPRODUCT($AQ1514:$BB1514,'WQ Reference'!$B$12:$M$12),IF($AP1514='WQ Reference'!$A$13,SUMPRODUCT($AQ1514:$BB1514,'WQ Reference'!$B$13:$M$13),IF($AP1514='WQ Reference'!$A$14,SUMPRODUCT($AQ1514:$BB1514,'WQ Reference'!$B$14:$M$14),IF($AP1514='WQ Reference'!$A$15,SUMPRODUCT($AQ1514:$BB1514,'WQ Reference'!$B$15:$M$15),IF($AP1514='WQ Reference'!$A$16,SUMPRODUCT($AQ1514:$BB1514,'WQ Reference'!$B$16:$M$16),IF($AP1514='WQ Reference'!$A$17,SUMPRODUCT($AQ1514:$BB1514,'WQ Reference'!$B$17:$M$17),"Invalid Watershed")))))))</f>
        <v/>
      </c>
      <c r="BD1514" s="24" t="str">
        <f t="array" ref="BD1514">IF(AC1514="","",IF(AC1514&gt;CG$7,5,(AC1514/(MAX(IF(AC$4:AC$1999&lt;CG$7,AC$4:AC$1999))))*5))</f>
        <v/>
      </c>
      <c r="BE1514" s="24" t="str">
        <f t="array" ref="BE1514">IF(AD1514="","",IF(AD1514&gt;CH$7,5,(AD1514/(MAX(IF(AD$4:AD$1999&lt;CH$7,AD$4:AD$1999))))*5))</f>
        <v/>
      </c>
      <c r="BF1514" s="24" t="str">
        <f t="array" ref="BF1514">IF(AE1514="","",IF(AE1514&gt;CI$7,5,(AE1514/(MAX(IF(AE$4:AE$1999&lt;CI$7,AE$4:AE$1999))))*5))</f>
        <v/>
      </c>
      <c r="BG1514" s="24" t="str">
        <f t="shared" si="347"/>
        <v/>
      </c>
      <c r="BH1514" s="24" t="str">
        <f t="shared" si="348"/>
        <v/>
      </c>
      <c r="BI1514" s="24" t="str">
        <f t="shared" si="349"/>
        <v/>
      </c>
      <c r="BJ1514" s="24" t="str">
        <f t="shared" si="350"/>
        <v/>
      </c>
      <c r="BK1514" s="24" t="str">
        <f t="shared" si="351"/>
        <v/>
      </c>
      <c r="BL1514" s="24" t="str">
        <f t="shared" si="352"/>
        <v/>
      </c>
      <c r="BM1514" s="24" t="str">
        <f t="shared" si="353"/>
        <v/>
      </c>
      <c r="BN1514" s="24" t="str">
        <f t="shared" si="354"/>
        <v/>
      </c>
      <c r="BO1514" s="24" t="str">
        <f t="shared" si="355"/>
        <v/>
      </c>
      <c r="BP1514" s="24" t="str">
        <f>IF(AM1514="","",SUMPRODUCT(BK1514:BO1514,'Benefit Weights'!$A$3:$E$3))</f>
        <v/>
      </c>
      <c r="BQ1514" s="27" t="str">
        <f t="shared" si="356"/>
        <v/>
      </c>
    </row>
    <row r="1515" spans="1:69" x14ac:dyDescent="0.25">
      <c r="A1515" s="23"/>
      <c r="B1515" s="23"/>
      <c r="C1515" s="23"/>
      <c r="D1515" s="23"/>
      <c r="E1515" s="24"/>
      <c r="F1515" s="24"/>
      <c r="G1515" s="24"/>
      <c r="H1515" s="23"/>
      <c r="I1515" s="23"/>
      <c r="J1515" s="23"/>
      <c r="K1515" s="23"/>
      <c r="L1515" s="23"/>
      <c r="M1515" s="23"/>
      <c r="N1515" s="23"/>
      <c r="O1515" s="24"/>
      <c r="P1515" s="24"/>
      <c r="Q1515" s="24"/>
      <c r="R1515" s="24"/>
      <c r="S1515" s="24"/>
      <c r="T1515" s="24"/>
      <c r="U1515" s="24"/>
      <c r="V1515" s="24"/>
      <c r="W1515" s="24"/>
      <c r="X1515" s="24"/>
      <c r="Y1515" s="24"/>
      <c r="Z1515" s="24"/>
      <c r="AA1515" s="24"/>
      <c r="AB1515" s="24"/>
      <c r="AC1515" s="24"/>
      <c r="AD1515" s="24"/>
      <c r="AE1515" s="24"/>
      <c r="AF1515" s="24"/>
      <c r="AG1515" s="24"/>
      <c r="AH1515" s="24"/>
      <c r="AI1515" s="24"/>
      <c r="AJ1515" s="23"/>
      <c r="AK1515" s="23"/>
      <c r="AL1515" s="23"/>
      <c r="AM1515" s="23" t="str">
        <f t="shared" si="344"/>
        <v/>
      </c>
      <c r="AN1515" s="23" t="str">
        <f t="shared" si="357"/>
        <v/>
      </c>
      <c r="AO1515" s="23" t="str">
        <f t="shared" si="345"/>
        <v/>
      </c>
      <c r="AP1515" s="23" t="str">
        <f t="shared" si="346"/>
        <v/>
      </c>
      <c r="AQ1515" s="24" t="str">
        <f t="array" ref="AQ1515">IF(Q1515="","",IF(Q1515&gt;BU$7,5,(Q1515/(MAX(IF(Q$4:Q$1999&lt;BU$7,Q$4:Q$1999))))*5))</f>
        <v/>
      </c>
      <c r="AR1515" s="24" t="str">
        <f t="array" ref="AR1515">IF(R1515="","",IF(R1515&gt;BV$7,5,(R1515/(MAX(IF(R$4:R$1999&lt;BV$7,R$4:R$1999))))*5))</f>
        <v/>
      </c>
      <c r="AS1515" s="24" t="str">
        <f t="array" ref="AS1515">IF(S1515="","",IF(S1515&gt;BW$7,5,(S1515/(MAX(IF(S$4:S$1999&lt;BW$7,S$4:S$1999))))*5))</f>
        <v/>
      </c>
      <c r="AT1515" s="24" t="str">
        <f t="array" ref="AT1515">IF(T1515="","",IF(T1515&gt;BX$7,5,(T1515/(MAX(IF(T$4:T$1999&lt;BX$7,T$4:T$1999))))*5))</f>
        <v/>
      </c>
      <c r="AU1515" s="24" t="str">
        <f t="array" ref="AU1515">IF(U1515="","",IF(U1515&gt;BY$7,5,(U1515/(MAX(IF(U$4:U$1999&lt;BY$7,U$4:U$1999))))*5))</f>
        <v/>
      </c>
      <c r="AV1515" s="24" t="str">
        <f t="array" ref="AV1515">IF(V1515="","",IF(V1515&gt;BZ$7,5,(V1515/(MAX(IF(V$4:V$1999&lt;BZ$7,V$4:V$1999))))*5))</f>
        <v/>
      </c>
      <c r="AW1515" s="24" t="str">
        <f t="array" ref="AW1515">IF(W1515="","",IF(W1515&gt;CA$7,5,(W1515/(MAX(IF(W$4:W$1999&lt;CA$7,W$4:W$1999))))*5))</f>
        <v/>
      </c>
      <c r="AX1515" s="24" t="str">
        <f t="array" ref="AX1515">IF(X1515="","",IF(X1515&gt;CB$7,5,(X1515/(MAX(IF(X$4:X$1999&lt;CB$7,X$4:X$1999))))*5))</f>
        <v/>
      </c>
      <c r="AY1515" s="24" t="str">
        <f t="array" ref="AY1515">IF(Y1515="","",IF(Y1515&gt;CC$7,5,(Y1515/(MAX(IF(Y$4:Y$1999&lt;CC$7,Y$4:Y$1999))))*5))</f>
        <v/>
      </c>
      <c r="AZ1515" s="24" t="str">
        <f t="array" ref="AZ1515">IF(Z1515="","",IF(Z1515&gt;CD$7,5,(Z1515/(MAX(IF(Z$4:Z$1999&lt;CD$7,Z$4:Z$1999))))*5))</f>
        <v/>
      </c>
      <c r="BA1515" s="24" t="str">
        <f t="array" ref="BA1515">IF(AA1515="","",IF(AA1515&gt;CE$7,5,(AA1515/(MAX(IF(AA$4:AA$1999&lt;CE$7,AA$4:AA$1999))))*5))</f>
        <v/>
      </c>
      <c r="BB1515" s="24" t="str">
        <f t="array" ref="BB1515">IF(AB1515="","",IF(AB1515&gt;CF$7,5,(AB1515/(MAX(IF(AB$4:AB$1999&lt;CF$7,AB$4:AB$1999))))*5))</f>
        <v/>
      </c>
      <c r="BC1515" s="24" t="str">
        <f>IF(AM1515="","",IF($AP1515='WQ Reference'!$A$12,SUMPRODUCT($AQ1515:$BB1515,'WQ Reference'!$B$12:$M$12),IF($AP1515='WQ Reference'!$A$13,SUMPRODUCT($AQ1515:$BB1515,'WQ Reference'!$B$13:$M$13),IF($AP1515='WQ Reference'!$A$14,SUMPRODUCT($AQ1515:$BB1515,'WQ Reference'!$B$14:$M$14),IF($AP1515='WQ Reference'!$A$15,SUMPRODUCT($AQ1515:$BB1515,'WQ Reference'!$B$15:$M$15),IF($AP1515='WQ Reference'!$A$16,SUMPRODUCT($AQ1515:$BB1515,'WQ Reference'!$B$16:$M$16),IF($AP1515='WQ Reference'!$A$17,SUMPRODUCT($AQ1515:$BB1515,'WQ Reference'!$B$17:$M$17),"Invalid Watershed")))))))</f>
        <v/>
      </c>
      <c r="BD1515" s="24" t="str">
        <f t="array" ref="BD1515">IF(AC1515="","",IF(AC1515&gt;CG$7,5,(AC1515/(MAX(IF(AC$4:AC$1999&lt;CG$7,AC$4:AC$1999))))*5))</f>
        <v/>
      </c>
      <c r="BE1515" s="24" t="str">
        <f t="array" ref="BE1515">IF(AD1515="","",IF(AD1515&gt;CH$7,5,(AD1515/(MAX(IF(AD$4:AD$1999&lt;CH$7,AD$4:AD$1999))))*5))</f>
        <v/>
      </c>
      <c r="BF1515" s="24" t="str">
        <f t="array" ref="BF1515">IF(AE1515="","",IF(AE1515&gt;CI$7,5,(AE1515/(MAX(IF(AE$4:AE$1999&lt;CI$7,AE$4:AE$1999))))*5))</f>
        <v/>
      </c>
      <c r="BG1515" s="24" t="str">
        <f t="shared" si="347"/>
        <v/>
      </c>
      <c r="BH1515" s="24" t="str">
        <f t="shared" si="348"/>
        <v/>
      </c>
      <c r="BI1515" s="24" t="str">
        <f t="shared" si="349"/>
        <v/>
      </c>
      <c r="BJ1515" s="24" t="str">
        <f t="shared" si="350"/>
        <v/>
      </c>
      <c r="BK1515" s="24" t="str">
        <f t="shared" si="351"/>
        <v/>
      </c>
      <c r="BL1515" s="24" t="str">
        <f t="shared" si="352"/>
        <v/>
      </c>
      <c r="BM1515" s="24" t="str">
        <f t="shared" si="353"/>
        <v/>
      </c>
      <c r="BN1515" s="24" t="str">
        <f t="shared" si="354"/>
        <v/>
      </c>
      <c r="BO1515" s="24" t="str">
        <f t="shared" si="355"/>
        <v/>
      </c>
      <c r="BP1515" s="24" t="str">
        <f>IF(AM1515="","",SUMPRODUCT(BK1515:BO1515,'Benefit Weights'!$A$3:$E$3))</f>
        <v/>
      </c>
      <c r="BQ1515" s="27" t="str">
        <f t="shared" si="356"/>
        <v/>
      </c>
    </row>
    <row r="1516" spans="1:69" x14ac:dyDescent="0.25">
      <c r="A1516" s="23"/>
      <c r="B1516" s="23"/>
      <c r="C1516" s="23"/>
      <c r="D1516" s="23"/>
      <c r="E1516" s="24"/>
      <c r="F1516" s="24"/>
      <c r="G1516" s="24"/>
      <c r="H1516" s="23"/>
      <c r="I1516" s="23"/>
      <c r="J1516" s="23"/>
      <c r="K1516" s="23"/>
      <c r="L1516" s="23"/>
      <c r="M1516" s="23"/>
      <c r="N1516" s="23"/>
      <c r="O1516" s="24"/>
      <c r="P1516" s="24"/>
      <c r="Q1516" s="24"/>
      <c r="R1516" s="24"/>
      <c r="S1516" s="24"/>
      <c r="T1516" s="24"/>
      <c r="U1516" s="24"/>
      <c r="V1516" s="24"/>
      <c r="W1516" s="24"/>
      <c r="X1516" s="24"/>
      <c r="Y1516" s="24"/>
      <c r="Z1516" s="24"/>
      <c r="AA1516" s="24"/>
      <c r="AB1516" s="24"/>
      <c r="AC1516" s="24"/>
      <c r="AD1516" s="24"/>
      <c r="AE1516" s="24"/>
      <c r="AF1516" s="24"/>
      <c r="AG1516" s="24"/>
      <c r="AH1516" s="24"/>
      <c r="AI1516" s="24"/>
      <c r="AJ1516" s="23"/>
      <c r="AK1516" s="23"/>
      <c r="AL1516" s="23"/>
      <c r="AM1516" s="23" t="str">
        <f t="shared" si="344"/>
        <v/>
      </c>
      <c r="AN1516" s="23" t="str">
        <f t="shared" si="357"/>
        <v/>
      </c>
      <c r="AO1516" s="23" t="str">
        <f t="shared" si="345"/>
        <v/>
      </c>
      <c r="AP1516" s="23" t="str">
        <f t="shared" si="346"/>
        <v/>
      </c>
      <c r="AQ1516" s="24" t="str">
        <f t="array" ref="AQ1516">IF(Q1516="","",IF(Q1516&gt;BU$7,5,(Q1516/(MAX(IF(Q$4:Q$1999&lt;BU$7,Q$4:Q$1999))))*5))</f>
        <v/>
      </c>
      <c r="AR1516" s="24" t="str">
        <f t="array" ref="AR1516">IF(R1516="","",IF(R1516&gt;BV$7,5,(R1516/(MAX(IF(R$4:R$1999&lt;BV$7,R$4:R$1999))))*5))</f>
        <v/>
      </c>
      <c r="AS1516" s="24" t="str">
        <f t="array" ref="AS1516">IF(S1516="","",IF(S1516&gt;BW$7,5,(S1516/(MAX(IF(S$4:S$1999&lt;BW$7,S$4:S$1999))))*5))</f>
        <v/>
      </c>
      <c r="AT1516" s="24" t="str">
        <f t="array" ref="AT1516">IF(T1516="","",IF(T1516&gt;BX$7,5,(T1516/(MAX(IF(T$4:T$1999&lt;BX$7,T$4:T$1999))))*5))</f>
        <v/>
      </c>
      <c r="AU1516" s="24" t="str">
        <f t="array" ref="AU1516">IF(U1516="","",IF(U1516&gt;BY$7,5,(U1516/(MAX(IF(U$4:U$1999&lt;BY$7,U$4:U$1999))))*5))</f>
        <v/>
      </c>
      <c r="AV1516" s="24" t="str">
        <f t="array" ref="AV1516">IF(V1516="","",IF(V1516&gt;BZ$7,5,(V1516/(MAX(IF(V$4:V$1999&lt;BZ$7,V$4:V$1999))))*5))</f>
        <v/>
      </c>
      <c r="AW1516" s="24" t="str">
        <f t="array" ref="AW1516">IF(W1516="","",IF(W1516&gt;CA$7,5,(W1516/(MAX(IF(W$4:W$1999&lt;CA$7,W$4:W$1999))))*5))</f>
        <v/>
      </c>
      <c r="AX1516" s="24" t="str">
        <f t="array" ref="AX1516">IF(X1516="","",IF(X1516&gt;CB$7,5,(X1516/(MAX(IF(X$4:X$1999&lt;CB$7,X$4:X$1999))))*5))</f>
        <v/>
      </c>
      <c r="AY1516" s="24" t="str">
        <f t="array" ref="AY1516">IF(Y1516="","",IF(Y1516&gt;CC$7,5,(Y1516/(MAX(IF(Y$4:Y$1999&lt;CC$7,Y$4:Y$1999))))*5))</f>
        <v/>
      </c>
      <c r="AZ1516" s="24" t="str">
        <f t="array" ref="AZ1516">IF(Z1516="","",IF(Z1516&gt;CD$7,5,(Z1516/(MAX(IF(Z$4:Z$1999&lt;CD$7,Z$4:Z$1999))))*5))</f>
        <v/>
      </c>
      <c r="BA1516" s="24" t="str">
        <f t="array" ref="BA1516">IF(AA1516="","",IF(AA1516&gt;CE$7,5,(AA1516/(MAX(IF(AA$4:AA$1999&lt;CE$7,AA$4:AA$1999))))*5))</f>
        <v/>
      </c>
      <c r="BB1516" s="24" t="str">
        <f t="array" ref="BB1516">IF(AB1516="","",IF(AB1516&gt;CF$7,5,(AB1516/(MAX(IF(AB$4:AB$1999&lt;CF$7,AB$4:AB$1999))))*5))</f>
        <v/>
      </c>
      <c r="BC1516" s="24" t="str">
        <f>IF(AM1516="","",IF($AP1516='WQ Reference'!$A$12,SUMPRODUCT($AQ1516:$BB1516,'WQ Reference'!$B$12:$M$12),IF($AP1516='WQ Reference'!$A$13,SUMPRODUCT($AQ1516:$BB1516,'WQ Reference'!$B$13:$M$13),IF($AP1516='WQ Reference'!$A$14,SUMPRODUCT($AQ1516:$BB1516,'WQ Reference'!$B$14:$M$14),IF($AP1516='WQ Reference'!$A$15,SUMPRODUCT($AQ1516:$BB1516,'WQ Reference'!$B$15:$M$15),IF($AP1516='WQ Reference'!$A$16,SUMPRODUCT($AQ1516:$BB1516,'WQ Reference'!$B$16:$M$16),IF($AP1516='WQ Reference'!$A$17,SUMPRODUCT($AQ1516:$BB1516,'WQ Reference'!$B$17:$M$17),"Invalid Watershed")))))))</f>
        <v/>
      </c>
      <c r="BD1516" s="24" t="str">
        <f t="array" ref="BD1516">IF(AC1516="","",IF(AC1516&gt;CG$7,5,(AC1516/(MAX(IF(AC$4:AC$1999&lt;CG$7,AC$4:AC$1999))))*5))</f>
        <v/>
      </c>
      <c r="BE1516" s="24" t="str">
        <f t="array" ref="BE1516">IF(AD1516="","",IF(AD1516&gt;CH$7,5,(AD1516/(MAX(IF(AD$4:AD$1999&lt;CH$7,AD$4:AD$1999))))*5))</f>
        <v/>
      </c>
      <c r="BF1516" s="24" t="str">
        <f t="array" ref="BF1516">IF(AE1516="","",IF(AE1516&gt;CI$7,5,(AE1516/(MAX(IF(AE$4:AE$1999&lt;CI$7,AE$4:AE$1999))))*5))</f>
        <v/>
      </c>
      <c r="BG1516" s="24" t="str">
        <f t="shared" si="347"/>
        <v/>
      </c>
      <c r="BH1516" s="24" t="str">
        <f t="shared" si="348"/>
        <v/>
      </c>
      <c r="BI1516" s="24" t="str">
        <f t="shared" si="349"/>
        <v/>
      </c>
      <c r="BJ1516" s="24" t="str">
        <f t="shared" si="350"/>
        <v/>
      </c>
      <c r="BK1516" s="24" t="str">
        <f t="shared" si="351"/>
        <v/>
      </c>
      <c r="BL1516" s="24" t="str">
        <f t="shared" si="352"/>
        <v/>
      </c>
      <c r="BM1516" s="24" t="str">
        <f t="shared" si="353"/>
        <v/>
      </c>
      <c r="BN1516" s="24" t="str">
        <f t="shared" si="354"/>
        <v/>
      </c>
      <c r="BO1516" s="24" t="str">
        <f t="shared" si="355"/>
        <v/>
      </c>
      <c r="BP1516" s="24" t="str">
        <f>IF(AM1516="","",SUMPRODUCT(BK1516:BO1516,'Benefit Weights'!$A$3:$E$3))</f>
        <v/>
      </c>
      <c r="BQ1516" s="27" t="str">
        <f t="shared" si="356"/>
        <v/>
      </c>
    </row>
    <row r="1517" spans="1:69" x14ac:dyDescent="0.25">
      <c r="A1517" s="23"/>
      <c r="B1517" s="23"/>
      <c r="C1517" s="23"/>
      <c r="D1517" s="23"/>
      <c r="E1517" s="24"/>
      <c r="F1517" s="24"/>
      <c r="G1517" s="24"/>
      <c r="H1517" s="23"/>
      <c r="I1517" s="23"/>
      <c r="J1517" s="23"/>
      <c r="K1517" s="23"/>
      <c r="L1517" s="23"/>
      <c r="M1517" s="23"/>
      <c r="N1517" s="23"/>
      <c r="O1517" s="24"/>
      <c r="P1517" s="24"/>
      <c r="Q1517" s="24"/>
      <c r="R1517" s="24"/>
      <c r="S1517" s="24"/>
      <c r="T1517" s="24"/>
      <c r="U1517" s="24"/>
      <c r="V1517" s="24"/>
      <c r="W1517" s="24"/>
      <c r="X1517" s="24"/>
      <c r="Y1517" s="24"/>
      <c r="Z1517" s="24"/>
      <c r="AA1517" s="24"/>
      <c r="AB1517" s="24"/>
      <c r="AC1517" s="24"/>
      <c r="AD1517" s="24"/>
      <c r="AE1517" s="24"/>
      <c r="AF1517" s="24"/>
      <c r="AG1517" s="24"/>
      <c r="AH1517" s="24"/>
      <c r="AI1517" s="24"/>
      <c r="AJ1517" s="23"/>
      <c r="AK1517" s="23"/>
      <c r="AL1517" s="23"/>
      <c r="AM1517" s="23" t="str">
        <f t="shared" si="344"/>
        <v/>
      </c>
      <c r="AN1517" s="23" t="str">
        <f t="shared" si="357"/>
        <v/>
      </c>
      <c r="AO1517" s="23" t="str">
        <f t="shared" si="345"/>
        <v/>
      </c>
      <c r="AP1517" s="23" t="str">
        <f t="shared" si="346"/>
        <v/>
      </c>
      <c r="AQ1517" s="24" t="str">
        <f t="array" ref="AQ1517">IF(Q1517="","",IF(Q1517&gt;BU$7,5,(Q1517/(MAX(IF(Q$4:Q$1999&lt;BU$7,Q$4:Q$1999))))*5))</f>
        <v/>
      </c>
      <c r="AR1517" s="24" t="str">
        <f t="array" ref="AR1517">IF(R1517="","",IF(R1517&gt;BV$7,5,(R1517/(MAX(IF(R$4:R$1999&lt;BV$7,R$4:R$1999))))*5))</f>
        <v/>
      </c>
      <c r="AS1517" s="24" t="str">
        <f t="array" ref="AS1517">IF(S1517="","",IF(S1517&gt;BW$7,5,(S1517/(MAX(IF(S$4:S$1999&lt;BW$7,S$4:S$1999))))*5))</f>
        <v/>
      </c>
      <c r="AT1517" s="24" t="str">
        <f t="array" ref="AT1517">IF(T1517="","",IF(T1517&gt;BX$7,5,(T1517/(MAX(IF(T$4:T$1999&lt;BX$7,T$4:T$1999))))*5))</f>
        <v/>
      </c>
      <c r="AU1517" s="24" t="str">
        <f t="array" ref="AU1517">IF(U1517="","",IF(U1517&gt;BY$7,5,(U1517/(MAX(IF(U$4:U$1999&lt;BY$7,U$4:U$1999))))*5))</f>
        <v/>
      </c>
      <c r="AV1517" s="24" t="str">
        <f t="array" ref="AV1517">IF(V1517="","",IF(V1517&gt;BZ$7,5,(V1517/(MAX(IF(V$4:V$1999&lt;BZ$7,V$4:V$1999))))*5))</f>
        <v/>
      </c>
      <c r="AW1517" s="24" t="str">
        <f t="array" ref="AW1517">IF(W1517="","",IF(W1517&gt;CA$7,5,(W1517/(MAX(IF(W$4:W$1999&lt;CA$7,W$4:W$1999))))*5))</f>
        <v/>
      </c>
      <c r="AX1517" s="24" t="str">
        <f t="array" ref="AX1517">IF(X1517="","",IF(X1517&gt;CB$7,5,(X1517/(MAX(IF(X$4:X$1999&lt;CB$7,X$4:X$1999))))*5))</f>
        <v/>
      </c>
      <c r="AY1517" s="24" t="str">
        <f t="array" ref="AY1517">IF(Y1517="","",IF(Y1517&gt;CC$7,5,(Y1517/(MAX(IF(Y$4:Y$1999&lt;CC$7,Y$4:Y$1999))))*5))</f>
        <v/>
      </c>
      <c r="AZ1517" s="24" t="str">
        <f t="array" ref="AZ1517">IF(Z1517="","",IF(Z1517&gt;CD$7,5,(Z1517/(MAX(IF(Z$4:Z$1999&lt;CD$7,Z$4:Z$1999))))*5))</f>
        <v/>
      </c>
      <c r="BA1517" s="24" t="str">
        <f t="array" ref="BA1517">IF(AA1517="","",IF(AA1517&gt;CE$7,5,(AA1517/(MAX(IF(AA$4:AA$1999&lt;CE$7,AA$4:AA$1999))))*5))</f>
        <v/>
      </c>
      <c r="BB1517" s="24" t="str">
        <f t="array" ref="BB1517">IF(AB1517="","",IF(AB1517&gt;CF$7,5,(AB1517/(MAX(IF(AB$4:AB$1999&lt;CF$7,AB$4:AB$1999))))*5))</f>
        <v/>
      </c>
      <c r="BC1517" s="24" t="str">
        <f>IF(AM1517="","",IF($AP1517='WQ Reference'!$A$12,SUMPRODUCT($AQ1517:$BB1517,'WQ Reference'!$B$12:$M$12),IF($AP1517='WQ Reference'!$A$13,SUMPRODUCT($AQ1517:$BB1517,'WQ Reference'!$B$13:$M$13),IF($AP1517='WQ Reference'!$A$14,SUMPRODUCT($AQ1517:$BB1517,'WQ Reference'!$B$14:$M$14),IF($AP1517='WQ Reference'!$A$15,SUMPRODUCT($AQ1517:$BB1517,'WQ Reference'!$B$15:$M$15),IF($AP1517='WQ Reference'!$A$16,SUMPRODUCT($AQ1517:$BB1517,'WQ Reference'!$B$16:$M$16),IF($AP1517='WQ Reference'!$A$17,SUMPRODUCT($AQ1517:$BB1517,'WQ Reference'!$B$17:$M$17),"Invalid Watershed")))))))</f>
        <v/>
      </c>
      <c r="BD1517" s="24" t="str">
        <f t="array" ref="BD1517">IF(AC1517="","",IF(AC1517&gt;CG$7,5,(AC1517/(MAX(IF(AC$4:AC$1999&lt;CG$7,AC$4:AC$1999))))*5))</f>
        <v/>
      </c>
      <c r="BE1517" s="24" t="str">
        <f t="array" ref="BE1517">IF(AD1517="","",IF(AD1517&gt;CH$7,5,(AD1517/(MAX(IF(AD$4:AD$1999&lt;CH$7,AD$4:AD$1999))))*5))</f>
        <v/>
      </c>
      <c r="BF1517" s="24" t="str">
        <f t="array" ref="BF1517">IF(AE1517="","",IF(AE1517&gt;CI$7,5,(AE1517/(MAX(IF(AE$4:AE$1999&lt;CI$7,AE$4:AE$1999))))*5))</f>
        <v/>
      </c>
      <c r="BG1517" s="24" t="str">
        <f t="shared" si="347"/>
        <v/>
      </c>
      <c r="BH1517" s="24" t="str">
        <f t="shared" si="348"/>
        <v/>
      </c>
      <c r="BI1517" s="24" t="str">
        <f t="shared" si="349"/>
        <v/>
      </c>
      <c r="BJ1517" s="24" t="str">
        <f t="shared" si="350"/>
        <v/>
      </c>
      <c r="BK1517" s="24" t="str">
        <f t="shared" si="351"/>
        <v/>
      </c>
      <c r="BL1517" s="24" t="str">
        <f t="shared" si="352"/>
        <v/>
      </c>
      <c r="BM1517" s="24" t="str">
        <f t="shared" si="353"/>
        <v/>
      </c>
      <c r="BN1517" s="24" t="str">
        <f t="shared" si="354"/>
        <v/>
      </c>
      <c r="BO1517" s="24" t="str">
        <f t="shared" si="355"/>
        <v/>
      </c>
      <c r="BP1517" s="24" t="str">
        <f>IF(AM1517="","",SUMPRODUCT(BK1517:BO1517,'Benefit Weights'!$A$3:$E$3))</f>
        <v/>
      </c>
      <c r="BQ1517" s="27" t="str">
        <f t="shared" si="356"/>
        <v/>
      </c>
    </row>
    <row r="1518" spans="1:69" x14ac:dyDescent="0.25">
      <c r="A1518" s="23"/>
      <c r="B1518" s="23"/>
      <c r="C1518" s="23"/>
      <c r="D1518" s="23"/>
      <c r="E1518" s="24"/>
      <c r="F1518" s="24"/>
      <c r="G1518" s="24"/>
      <c r="H1518" s="23"/>
      <c r="I1518" s="23"/>
      <c r="J1518" s="23"/>
      <c r="K1518" s="23"/>
      <c r="L1518" s="23"/>
      <c r="M1518" s="23"/>
      <c r="N1518" s="23"/>
      <c r="O1518" s="24"/>
      <c r="P1518" s="24"/>
      <c r="Q1518" s="24"/>
      <c r="R1518" s="24"/>
      <c r="S1518" s="24"/>
      <c r="T1518" s="24"/>
      <c r="U1518" s="24"/>
      <c r="V1518" s="24"/>
      <c r="W1518" s="24"/>
      <c r="X1518" s="24"/>
      <c r="Y1518" s="24"/>
      <c r="Z1518" s="24"/>
      <c r="AA1518" s="24"/>
      <c r="AB1518" s="24"/>
      <c r="AC1518" s="24"/>
      <c r="AD1518" s="24"/>
      <c r="AE1518" s="24"/>
      <c r="AF1518" s="24"/>
      <c r="AG1518" s="24"/>
      <c r="AH1518" s="24"/>
      <c r="AI1518" s="24"/>
      <c r="AJ1518" s="23"/>
      <c r="AK1518" s="23"/>
      <c r="AL1518" s="23"/>
      <c r="AM1518" s="23" t="str">
        <f t="shared" si="344"/>
        <v/>
      </c>
      <c r="AN1518" s="23" t="str">
        <f t="shared" si="357"/>
        <v/>
      </c>
      <c r="AO1518" s="23" t="str">
        <f t="shared" si="345"/>
        <v/>
      </c>
      <c r="AP1518" s="23" t="str">
        <f t="shared" si="346"/>
        <v/>
      </c>
      <c r="AQ1518" s="24" t="str">
        <f t="array" ref="AQ1518">IF(Q1518="","",IF(Q1518&gt;BU$7,5,(Q1518/(MAX(IF(Q$4:Q$1999&lt;BU$7,Q$4:Q$1999))))*5))</f>
        <v/>
      </c>
      <c r="AR1518" s="24" t="str">
        <f t="array" ref="AR1518">IF(R1518="","",IF(R1518&gt;BV$7,5,(R1518/(MAX(IF(R$4:R$1999&lt;BV$7,R$4:R$1999))))*5))</f>
        <v/>
      </c>
      <c r="AS1518" s="24" t="str">
        <f t="array" ref="AS1518">IF(S1518="","",IF(S1518&gt;BW$7,5,(S1518/(MAX(IF(S$4:S$1999&lt;BW$7,S$4:S$1999))))*5))</f>
        <v/>
      </c>
      <c r="AT1518" s="24" t="str">
        <f t="array" ref="AT1518">IF(T1518="","",IF(T1518&gt;BX$7,5,(T1518/(MAX(IF(T$4:T$1999&lt;BX$7,T$4:T$1999))))*5))</f>
        <v/>
      </c>
      <c r="AU1518" s="24" t="str">
        <f t="array" ref="AU1518">IF(U1518="","",IF(U1518&gt;BY$7,5,(U1518/(MAX(IF(U$4:U$1999&lt;BY$7,U$4:U$1999))))*5))</f>
        <v/>
      </c>
      <c r="AV1518" s="24" t="str">
        <f t="array" ref="AV1518">IF(V1518="","",IF(V1518&gt;BZ$7,5,(V1518/(MAX(IF(V$4:V$1999&lt;BZ$7,V$4:V$1999))))*5))</f>
        <v/>
      </c>
      <c r="AW1518" s="24" t="str">
        <f t="array" ref="AW1518">IF(W1518="","",IF(W1518&gt;CA$7,5,(W1518/(MAX(IF(W$4:W$1999&lt;CA$7,W$4:W$1999))))*5))</f>
        <v/>
      </c>
      <c r="AX1518" s="24" t="str">
        <f t="array" ref="AX1518">IF(X1518="","",IF(X1518&gt;CB$7,5,(X1518/(MAX(IF(X$4:X$1999&lt;CB$7,X$4:X$1999))))*5))</f>
        <v/>
      </c>
      <c r="AY1518" s="24" t="str">
        <f t="array" ref="AY1518">IF(Y1518="","",IF(Y1518&gt;CC$7,5,(Y1518/(MAX(IF(Y$4:Y$1999&lt;CC$7,Y$4:Y$1999))))*5))</f>
        <v/>
      </c>
      <c r="AZ1518" s="24" t="str">
        <f t="array" ref="AZ1518">IF(Z1518="","",IF(Z1518&gt;CD$7,5,(Z1518/(MAX(IF(Z$4:Z$1999&lt;CD$7,Z$4:Z$1999))))*5))</f>
        <v/>
      </c>
      <c r="BA1518" s="24" t="str">
        <f t="array" ref="BA1518">IF(AA1518="","",IF(AA1518&gt;CE$7,5,(AA1518/(MAX(IF(AA$4:AA$1999&lt;CE$7,AA$4:AA$1999))))*5))</f>
        <v/>
      </c>
      <c r="BB1518" s="24" t="str">
        <f t="array" ref="BB1518">IF(AB1518="","",IF(AB1518&gt;CF$7,5,(AB1518/(MAX(IF(AB$4:AB$1999&lt;CF$7,AB$4:AB$1999))))*5))</f>
        <v/>
      </c>
      <c r="BC1518" s="24" t="str">
        <f>IF(AM1518="","",IF($AP1518='WQ Reference'!$A$12,SUMPRODUCT($AQ1518:$BB1518,'WQ Reference'!$B$12:$M$12),IF($AP1518='WQ Reference'!$A$13,SUMPRODUCT($AQ1518:$BB1518,'WQ Reference'!$B$13:$M$13),IF($AP1518='WQ Reference'!$A$14,SUMPRODUCT($AQ1518:$BB1518,'WQ Reference'!$B$14:$M$14),IF($AP1518='WQ Reference'!$A$15,SUMPRODUCT($AQ1518:$BB1518,'WQ Reference'!$B$15:$M$15),IF($AP1518='WQ Reference'!$A$16,SUMPRODUCT($AQ1518:$BB1518,'WQ Reference'!$B$16:$M$16),IF($AP1518='WQ Reference'!$A$17,SUMPRODUCT($AQ1518:$BB1518,'WQ Reference'!$B$17:$M$17),"Invalid Watershed")))))))</f>
        <v/>
      </c>
      <c r="BD1518" s="24" t="str">
        <f t="array" ref="BD1518">IF(AC1518="","",IF(AC1518&gt;CG$7,5,(AC1518/(MAX(IF(AC$4:AC$1999&lt;CG$7,AC$4:AC$1999))))*5))</f>
        <v/>
      </c>
      <c r="BE1518" s="24" t="str">
        <f t="array" ref="BE1518">IF(AD1518="","",IF(AD1518&gt;CH$7,5,(AD1518/(MAX(IF(AD$4:AD$1999&lt;CH$7,AD$4:AD$1999))))*5))</f>
        <v/>
      </c>
      <c r="BF1518" s="24" t="str">
        <f t="array" ref="BF1518">IF(AE1518="","",IF(AE1518&gt;CI$7,5,(AE1518/(MAX(IF(AE$4:AE$1999&lt;CI$7,AE$4:AE$1999))))*5))</f>
        <v/>
      </c>
      <c r="BG1518" s="24" t="str">
        <f t="shared" si="347"/>
        <v/>
      </c>
      <c r="BH1518" s="24" t="str">
        <f t="shared" si="348"/>
        <v/>
      </c>
      <c r="BI1518" s="24" t="str">
        <f t="shared" si="349"/>
        <v/>
      </c>
      <c r="BJ1518" s="24" t="str">
        <f t="shared" si="350"/>
        <v/>
      </c>
      <c r="BK1518" s="24" t="str">
        <f t="shared" si="351"/>
        <v/>
      </c>
      <c r="BL1518" s="24" t="str">
        <f t="shared" si="352"/>
        <v/>
      </c>
      <c r="BM1518" s="24" t="str">
        <f t="shared" si="353"/>
        <v/>
      </c>
      <c r="BN1518" s="24" t="str">
        <f t="shared" si="354"/>
        <v/>
      </c>
      <c r="BO1518" s="24" t="str">
        <f t="shared" si="355"/>
        <v/>
      </c>
      <c r="BP1518" s="24" t="str">
        <f>IF(AM1518="","",SUMPRODUCT(BK1518:BO1518,'Benefit Weights'!$A$3:$E$3))</f>
        <v/>
      </c>
      <c r="BQ1518" s="27" t="str">
        <f t="shared" si="356"/>
        <v/>
      </c>
    </row>
    <row r="1519" spans="1:69" x14ac:dyDescent="0.25">
      <c r="A1519" s="23"/>
      <c r="B1519" s="23"/>
      <c r="C1519" s="23"/>
      <c r="D1519" s="23"/>
      <c r="E1519" s="24"/>
      <c r="F1519" s="24"/>
      <c r="G1519" s="24"/>
      <c r="H1519" s="23"/>
      <c r="I1519" s="23"/>
      <c r="J1519" s="23"/>
      <c r="K1519" s="23"/>
      <c r="L1519" s="23"/>
      <c r="M1519" s="23"/>
      <c r="N1519" s="23"/>
      <c r="O1519" s="24"/>
      <c r="P1519" s="24"/>
      <c r="Q1519" s="24"/>
      <c r="R1519" s="24"/>
      <c r="S1519" s="24"/>
      <c r="T1519" s="24"/>
      <c r="U1519" s="24"/>
      <c r="V1519" s="24"/>
      <c r="W1519" s="24"/>
      <c r="X1519" s="24"/>
      <c r="Y1519" s="24"/>
      <c r="Z1519" s="24"/>
      <c r="AA1519" s="24"/>
      <c r="AB1519" s="24"/>
      <c r="AC1519" s="24"/>
      <c r="AD1519" s="24"/>
      <c r="AE1519" s="24"/>
      <c r="AF1519" s="24"/>
      <c r="AG1519" s="24"/>
      <c r="AH1519" s="24"/>
      <c r="AI1519" s="24"/>
      <c r="AJ1519" s="23"/>
      <c r="AK1519" s="23"/>
      <c r="AL1519" s="23"/>
      <c r="AM1519" s="23" t="str">
        <f t="shared" si="344"/>
        <v/>
      </c>
      <c r="AN1519" s="23" t="str">
        <f t="shared" si="357"/>
        <v/>
      </c>
      <c r="AO1519" s="23" t="str">
        <f t="shared" si="345"/>
        <v/>
      </c>
      <c r="AP1519" s="23" t="str">
        <f t="shared" si="346"/>
        <v/>
      </c>
      <c r="AQ1519" s="24" t="str">
        <f t="array" ref="AQ1519">IF(Q1519="","",IF(Q1519&gt;BU$7,5,(Q1519/(MAX(IF(Q$4:Q$1999&lt;BU$7,Q$4:Q$1999))))*5))</f>
        <v/>
      </c>
      <c r="AR1519" s="24" t="str">
        <f t="array" ref="AR1519">IF(R1519="","",IF(R1519&gt;BV$7,5,(R1519/(MAX(IF(R$4:R$1999&lt;BV$7,R$4:R$1999))))*5))</f>
        <v/>
      </c>
      <c r="AS1519" s="24" t="str">
        <f t="array" ref="AS1519">IF(S1519="","",IF(S1519&gt;BW$7,5,(S1519/(MAX(IF(S$4:S$1999&lt;BW$7,S$4:S$1999))))*5))</f>
        <v/>
      </c>
      <c r="AT1519" s="24" t="str">
        <f t="array" ref="AT1519">IF(T1519="","",IF(T1519&gt;BX$7,5,(T1519/(MAX(IF(T$4:T$1999&lt;BX$7,T$4:T$1999))))*5))</f>
        <v/>
      </c>
      <c r="AU1519" s="24" t="str">
        <f t="array" ref="AU1519">IF(U1519="","",IF(U1519&gt;BY$7,5,(U1519/(MAX(IF(U$4:U$1999&lt;BY$7,U$4:U$1999))))*5))</f>
        <v/>
      </c>
      <c r="AV1519" s="24" t="str">
        <f t="array" ref="AV1519">IF(V1519="","",IF(V1519&gt;BZ$7,5,(V1519/(MAX(IF(V$4:V$1999&lt;BZ$7,V$4:V$1999))))*5))</f>
        <v/>
      </c>
      <c r="AW1519" s="24" t="str">
        <f t="array" ref="AW1519">IF(W1519="","",IF(W1519&gt;CA$7,5,(W1519/(MAX(IF(W$4:W$1999&lt;CA$7,W$4:W$1999))))*5))</f>
        <v/>
      </c>
      <c r="AX1519" s="24" t="str">
        <f t="array" ref="AX1519">IF(X1519="","",IF(X1519&gt;CB$7,5,(X1519/(MAX(IF(X$4:X$1999&lt;CB$7,X$4:X$1999))))*5))</f>
        <v/>
      </c>
      <c r="AY1519" s="24" t="str">
        <f t="array" ref="AY1519">IF(Y1519="","",IF(Y1519&gt;CC$7,5,(Y1519/(MAX(IF(Y$4:Y$1999&lt;CC$7,Y$4:Y$1999))))*5))</f>
        <v/>
      </c>
      <c r="AZ1519" s="24" t="str">
        <f t="array" ref="AZ1519">IF(Z1519="","",IF(Z1519&gt;CD$7,5,(Z1519/(MAX(IF(Z$4:Z$1999&lt;CD$7,Z$4:Z$1999))))*5))</f>
        <v/>
      </c>
      <c r="BA1519" s="24" t="str">
        <f t="array" ref="BA1519">IF(AA1519="","",IF(AA1519&gt;CE$7,5,(AA1519/(MAX(IF(AA$4:AA$1999&lt;CE$7,AA$4:AA$1999))))*5))</f>
        <v/>
      </c>
      <c r="BB1519" s="24" t="str">
        <f t="array" ref="BB1519">IF(AB1519="","",IF(AB1519&gt;CF$7,5,(AB1519/(MAX(IF(AB$4:AB$1999&lt;CF$7,AB$4:AB$1999))))*5))</f>
        <v/>
      </c>
      <c r="BC1519" s="24" t="str">
        <f>IF(AM1519="","",IF($AP1519='WQ Reference'!$A$12,SUMPRODUCT($AQ1519:$BB1519,'WQ Reference'!$B$12:$M$12),IF($AP1519='WQ Reference'!$A$13,SUMPRODUCT($AQ1519:$BB1519,'WQ Reference'!$B$13:$M$13),IF($AP1519='WQ Reference'!$A$14,SUMPRODUCT($AQ1519:$BB1519,'WQ Reference'!$B$14:$M$14),IF($AP1519='WQ Reference'!$A$15,SUMPRODUCT($AQ1519:$BB1519,'WQ Reference'!$B$15:$M$15),IF($AP1519='WQ Reference'!$A$16,SUMPRODUCT($AQ1519:$BB1519,'WQ Reference'!$B$16:$M$16),IF($AP1519='WQ Reference'!$A$17,SUMPRODUCT($AQ1519:$BB1519,'WQ Reference'!$B$17:$M$17),"Invalid Watershed")))))))</f>
        <v/>
      </c>
      <c r="BD1519" s="24" t="str">
        <f t="array" ref="BD1519">IF(AC1519="","",IF(AC1519&gt;CG$7,5,(AC1519/(MAX(IF(AC$4:AC$1999&lt;CG$7,AC$4:AC$1999))))*5))</f>
        <v/>
      </c>
      <c r="BE1519" s="24" t="str">
        <f t="array" ref="BE1519">IF(AD1519="","",IF(AD1519&gt;CH$7,5,(AD1519/(MAX(IF(AD$4:AD$1999&lt;CH$7,AD$4:AD$1999))))*5))</f>
        <v/>
      </c>
      <c r="BF1519" s="24" t="str">
        <f t="array" ref="BF1519">IF(AE1519="","",IF(AE1519&gt;CI$7,5,(AE1519/(MAX(IF(AE$4:AE$1999&lt;CI$7,AE$4:AE$1999))))*5))</f>
        <v/>
      </c>
      <c r="BG1519" s="24" t="str">
        <f t="shared" si="347"/>
        <v/>
      </c>
      <c r="BH1519" s="24" t="str">
        <f t="shared" si="348"/>
        <v/>
      </c>
      <c r="BI1519" s="24" t="str">
        <f t="shared" si="349"/>
        <v/>
      </c>
      <c r="BJ1519" s="24" t="str">
        <f t="shared" si="350"/>
        <v/>
      </c>
      <c r="BK1519" s="24" t="str">
        <f t="shared" si="351"/>
        <v/>
      </c>
      <c r="BL1519" s="24" t="str">
        <f t="shared" si="352"/>
        <v/>
      </c>
      <c r="BM1519" s="24" t="str">
        <f t="shared" si="353"/>
        <v/>
      </c>
      <c r="BN1519" s="24" t="str">
        <f t="shared" si="354"/>
        <v/>
      </c>
      <c r="BO1519" s="24" t="str">
        <f t="shared" si="355"/>
        <v/>
      </c>
      <c r="BP1519" s="24" t="str">
        <f>IF(AM1519="","",SUMPRODUCT(BK1519:BO1519,'Benefit Weights'!$A$3:$E$3))</f>
        <v/>
      </c>
      <c r="BQ1519" s="27" t="str">
        <f t="shared" si="356"/>
        <v/>
      </c>
    </row>
    <row r="1520" spans="1:69" x14ac:dyDescent="0.25">
      <c r="A1520" s="23"/>
      <c r="B1520" s="23"/>
      <c r="C1520" s="23"/>
      <c r="D1520" s="23"/>
      <c r="E1520" s="24"/>
      <c r="F1520" s="24"/>
      <c r="G1520" s="24"/>
      <c r="H1520" s="23"/>
      <c r="I1520" s="23"/>
      <c r="J1520" s="23"/>
      <c r="K1520" s="23"/>
      <c r="L1520" s="23"/>
      <c r="M1520" s="23"/>
      <c r="N1520" s="23"/>
      <c r="O1520" s="24"/>
      <c r="P1520" s="24"/>
      <c r="Q1520" s="24"/>
      <c r="R1520" s="24"/>
      <c r="S1520" s="24"/>
      <c r="T1520" s="24"/>
      <c r="U1520" s="24"/>
      <c r="V1520" s="24"/>
      <c r="W1520" s="24"/>
      <c r="X1520" s="24"/>
      <c r="Y1520" s="24"/>
      <c r="Z1520" s="24"/>
      <c r="AA1520" s="24"/>
      <c r="AB1520" s="24"/>
      <c r="AC1520" s="24"/>
      <c r="AD1520" s="24"/>
      <c r="AE1520" s="24"/>
      <c r="AF1520" s="24"/>
      <c r="AG1520" s="24"/>
      <c r="AH1520" s="24"/>
      <c r="AI1520" s="24"/>
      <c r="AJ1520" s="23"/>
      <c r="AK1520" s="23"/>
      <c r="AL1520" s="23"/>
      <c r="AM1520" s="23" t="str">
        <f t="shared" si="344"/>
        <v/>
      </c>
      <c r="AN1520" s="23" t="str">
        <f t="shared" si="357"/>
        <v/>
      </c>
      <c r="AO1520" s="23" t="str">
        <f t="shared" si="345"/>
        <v/>
      </c>
      <c r="AP1520" s="23" t="str">
        <f t="shared" si="346"/>
        <v/>
      </c>
      <c r="AQ1520" s="24" t="str">
        <f t="array" ref="AQ1520">IF(Q1520="","",IF(Q1520&gt;BU$7,5,(Q1520/(MAX(IF(Q$4:Q$1999&lt;BU$7,Q$4:Q$1999))))*5))</f>
        <v/>
      </c>
      <c r="AR1520" s="24" t="str">
        <f t="array" ref="AR1520">IF(R1520="","",IF(R1520&gt;BV$7,5,(R1520/(MAX(IF(R$4:R$1999&lt;BV$7,R$4:R$1999))))*5))</f>
        <v/>
      </c>
      <c r="AS1520" s="24" t="str">
        <f t="array" ref="AS1520">IF(S1520="","",IF(S1520&gt;BW$7,5,(S1520/(MAX(IF(S$4:S$1999&lt;BW$7,S$4:S$1999))))*5))</f>
        <v/>
      </c>
      <c r="AT1520" s="24" t="str">
        <f t="array" ref="AT1520">IF(T1520="","",IF(T1520&gt;BX$7,5,(T1520/(MAX(IF(T$4:T$1999&lt;BX$7,T$4:T$1999))))*5))</f>
        <v/>
      </c>
      <c r="AU1520" s="24" t="str">
        <f t="array" ref="AU1520">IF(U1520="","",IF(U1520&gt;BY$7,5,(U1520/(MAX(IF(U$4:U$1999&lt;BY$7,U$4:U$1999))))*5))</f>
        <v/>
      </c>
      <c r="AV1520" s="24" t="str">
        <f t="array" ref="AV1520">IF(V1520="","",IF(V1520&gt;BZ$7,5,(V1520/(MAX(IF(V$4:V$1999&lt;BZ$7,V$4:V$1999))))*5))</f>
        <v/>
      </c>
      <c r="AW1520" s="24" t="str">
        <f t="array" ref="AW1520">IF(W1520="","",IF(W1520&gt;CA$7,5,(W1520/(MAX(IF(W$4:W$1999&lt;CA$7,W$4:W$1999))))*5))</f>
        <v/>
      </c>
      <c r="AX1520" s="24" t="str">
        <f t="array" ref="AX1520">IF(X1520="","",IF(X1520&gt;CB$7,5,(X1520/(MAX(IF(X$4:X$1999&lt;CB$7,X$4:X$1999))))*5))</f>
        <v/>
      </c>
      <c r="AY1520" s="24" t="str">
        <f t="array" ref="AY1520">IF(Y1520="","",IF(Y1520&gt;CC$7,5,(Y1520/(MAX(IF(Y$4:Y$1999&lt;CC$7,Y$4:Y$1999))))*5))</f>
        <v/>
      </c>
      <c r="AZ1520" s="24" t="str">
        <f t="array" ref="AZ1520">IF(Z1520="","",IF(Z1520&gt;CD$7,5,(Z1520/(MAX(IF(Z$4:Z$1999&lt;CD$7,Z$4:Z$1999))))*5))</f>
        <v/>
      </c>
      <c r="BA1520" s="24" t="str">
        <f t="array" ref="BA1520">IF(AA1520="","",IF(AA1520&gt;CE$7,5,(AA1520/(MAX(IF(AA$4:AA$1999&lt;CE$7,AA$4:AA$1999))))*5))</f>
        <v/>
      </c>
      <c r="BB1520" s="24" t="str">
        <f t="array" ref="BB1520">IF(AB1520="","",IF(AB1520&gt;CF$7,5,(AB1520/(MAX(IF(AB$4:AB$1999&lt;CF$7,AB$4:AB$1999))))*5))</f>
        <v/>
      </c>
      <c r="BC1520" s="24" t="str">
        <f>IF(AM1520="","",IF($AP1520='WQ Reference'!$A$12,SUMPRODUCT($AQ1520:$BB1520,'WQ Reference'!$B$12:$M$12),IF($AP1520='WQ Reference'!$A$13,SUMPRODUCT($AQ1520:$BB1520,'WQ Reference'!$B$13:$M$13),IF($AP1520='WQ Reference'!$A$14,SUMPRODUCT($AQ1520:$BB1520,'WQ Reference'!$B$14:$M$14),IF($AP1520='WQ Reference'!$A$15,SUMPRODUCT($AQ1520:$BB1520,'WQ Reference'!$B$15:$M$15),IF($AP1520='WQ Reference'!$A$16,SUMPRODUCT($AQ1520:$BB1520,'WQ Reference'!$B$16:$M$16),IF($AP1520='WQ Reference'!$A$17,SUMPRODUCT($AQ1520:$BB1520,'WQ Reference'!$B$17:$M$17),"Invalid Watershed")))))))</f>
        <v/>
      </c>
      <c r="BD1520" s="24" t="str">
        <f t="array" ref="BD1520">IF(AC1520="","",IF(AC1520&gt;CG$7,5,(AC1520/(MAX(IF(AC$4:AC$1999&lt;CG$7,AC$4:AC$1999))))*5))</f>
        <v/>
      </c>
      <c r="BE1520" s="24" t="str">
        <f t="array" ref="BE1520">IF(AD1520="","",IF(AD1520&gt;CH$7,5,(AD1520/(MAX(IF(AD$4:AD$1999&lt;CH$7,AD$4:AD$1999))))*5))</f>
        <v/>
      </c>
      <c r="BF1520" s="24" t="str">
        <f t="array" ref="BF1520">IF(AE1520="","",IF(AE1520&gt;CI$7,5,(AE1520/(MAX(IF(AE$4:AE$1999&lt;CI$7,AE$4:AE$1999))))*5))</f>
        <v/>
      </c>
      <c r="BG1520" s="24" t="str">
        <f t="shared" si="347"/>
        <v/>
      </c>
      <c r="BH1520" s="24" t="str">
        <f t="shared" si="348"/>
        <v/>
      </c>
      <c r="BI1520" s="24" t="str">
        <f t="shared" si="349"/>
        <v/>
      </c>
      <c r="BJ1520" s="24" t="str">
        <f t="shared" si="350"/>
        <v/>
      </c>
      <c r="BK1520" s="24" t="str">
        <f t="shared" si="351"/>
        <v/>
      </c>
      <c r="BL1520" s="24" t="str">
        <f t="shared" si="352"/>
        <v/>
      </c>
      <c r="BM1520" s="24" t="str">
        <f t="shared" si="353"/>
        <v/>
      </c>
      <c r="BN1520" s="24" t="str">
        <f t="shared" si="354"/>
        <v/>
      </c>
      <c r="BO1520" s="24" t="str">
        <f t="shared" si="355"/>
        <v/>
      </c>
      <c r="BP1520" s="24" t="str">
        <f>IF(AM1520="","",SUMPRODUCT(BK1520:BO1520,'Benefit Weights'!$A$3:$E$3))</f>
        <v/>
      </c>
      <c r="BQ1520" s="27" t="str">
        <f t="shared" si="356"/>
        <v/>
      </c>
    </row>
    <row r="1521" spans="1:69" x14ac:dyDescent="0.25">
      <c r="A1521" s="23"/>
      <c r="B1521" s="23"/>
      <c r="C1521" s="23"/>
      <c r="D1521" s="23"/>
      <c r="E1521" s="24"/>
      <c r="F1521" s="24"/>
      <c r="G1521" s="24"/>
      <c r="H1521" s="23"/>
      <c r="I1521" s="23"/>
      <c r="J1521" s="23"/>
      <c r="K1521" s="23"/>
      <c r="L1521" s="23"/>
      <c r="M1521" s="23"/>
      <c r="N1521" s="23"/>
      <c r="O1521" s="24"/>
      <c r="P1521" s="24"/>
      <c r="Q1521" s="24"/>
      <c r="R1521" s="24"/>
      <c r="S1521" s="24"/>
      <c r="T1521" s="24"/>
      <c r="U1521" s="24"/>
      <c r="V1521" s="24"/>
      <c r="W1521" s="24"/>
      <c r="X1521" s="24"/>
      <c r="Y1521" s="24"/>
      <c r="Z1521" s="24"/>
      <c r="AA1521" s="24"/>
      <c r="AB1521" s="24"/>
      <c r="AC1521" s="24"/>
      <c r="AD1521" s="24"/>
      <c r="AE1521" s="24"/>
      <c r="AF1521" s="24"/>
      <c r="AG1521" s="24"/>
      <c r="AH1521" s="24"/>
      <c r="AI1521" s="24"/>
      <c r="AJ1521" s="23"/>
      <c r="AK1521" s="23"/>
      <c r="AL1521" s="23"/>
      <c r="AM1521" s="23" t="str">
        <f t="shared" si="344"/>
        <v/>
      </c>
      <c r="AN1521" s="23" t="str">
        <f t="shared" si="357"/>
        <v/>
      </c>
      <c r="AO1521" s="23" t="str">
        <f t="shared" si="345"/>
        <v/>
      </c>
      <c r="AP1521" s="23" t="str">
        <f t="shared" si="346"/>
        <v/>
      </c>
      <c r="AQ1521" s="24" t="str">
        <f t="array" ref="AQ1521">IF(Q1521="","",IF(Q1521&gt;BU$7,5,(Q1521/(MAX(IF(Q$4:Q$1999&lt;BU$7,Q$4:Q$1999))))*5))</f>
        <v/>
      </c>
      <c r="AR1521" s="24" t="str">
        <f t="array" ref="AR1521">IF(R1521="","",IF(R1521&gt;BV$7,5,(R1521/(MAX(IF(R$4:R$1999&lt;BV$7,R$4:R$1999))))*5))</f>
        <v/>
      </c>
      <c r="AS1521" s="24" t="str">
        <f t="array" ref="AS1521">IF(S1521="","",IF(S1521&gt;BW$7,5,(S1521/(MAX(IF(S$4:S$1999&lt;BW$7,S$4:S$1999))))*5))</f>
        <v/>
      </c>
      <c r="AT1521" s="24" t="str">
        <f t="array" ref="AT1521">IF(T1521="","",IF(T1521&gt;BX$7,5,(T1521/(MAX(IF(T$4:T$1999&lt;BX$7,T$4:T$1999))))*5))</f>
        <v/>
      </c>
      <c r="AU1521" s="24" t="str">
        <f t="array" ref="AU1521">IF(U1521="","",IF(U1521&gt;BY$7,5,(U1521/(MAX(IF(U$4:U$1999&lt;BY$7,U$4:U$1999))))*5))</f>
        <v/>
      </c>
      <c r="AV1521" s="24" t="str">
        <f t="array" ref="AV1521">IF(V1521="","",IF(V1521&gt;BZ$7,5,(V1521/(MAX(IF(V$4:V$1999&lt;BZ$7,V$4:V$1999))))*5))</f>
        <v/>
      </c>
      <c r="AW1521" s="24" t="str">
        <f t="array" ref="AW1521">IF(W1521="","",IF(W1521&gt;CA$7,5,(W1521/(MAX(IF(W$4:W$1999&lt;CA$7,W$4:W$1999))))*5))</f>
        <v/>
      </c>
      <c r="AX1521" s="24" t="str">
        <f t="array" ref="AX1521">IF(X1521="","",IF(X1521&gt;CB$7,5,(X1521/(MAX(IF(X$4:X$1999&lt;CB$7,X$4:X$1999))))*5))</f>
        <v/>
      </c>
      <c r="AY1521" s="24" t="str">
        <f t="array" ref="AY1521">IF(Y1521="","",IF(Y1521&gt;CC$7,5,(Y1521/(MAX(IF(Y$4:Y$1999&lt;CC$7,Y$4:Y$1999))))*5))</f>
        <v/>
      </c>
      <c r="AZ1521" s="24" t="str">
        <f t="array" ref="AZ1521">IF(Z1521="","",IF(Z1521&gt;CD$7,5,(Z1521/(MAX(IF(Z$4:Z$1999&lt;CD$7,Z$4:Z$1999))))*5))</f>
        <v/>
      </c>
      <c r="BA1521" s="24" t="str">
        <f t="array" ref="BA1521">IF(AA1521="","",IF(AA1521&gt;CE$7,5,(AA1521/(MAX(IF(AA$4:AA$1999&lt;CE$7,AA$4:AA$1999))))*5))</f>
        <v/>
      </c>
      <c r="BB1521" s="24" t="str">
        <f t="array" ref="BB1521">IF(AB1521="","",IF(AB1521&gt;CF$7,5,(AB1521/(MAX(IF(AB$4:AB$1999&lt;CF$7,AB$4:AB$1999))))*5))</f>
        <v/>
      </c>
      <c r="BC1521" s="24" t="str">
        <f>IF(AM1521="","",IF($AP1521='WQ Reference'!$A$12,SUMPRODUCT($AQ1521:$BB1521,'WQ Reference'!$B$12:$M$12),IF($AP1521='WQ Reference'!$A$13,SUMPRODUCT($AQ1521:$BB1521,'WQ Reference'!$B$13:$M$13),IF($AP1521='WQ Reference'!$A$14,SUMPRODUCT($AQ1521:$BB1521,'WQ Reference'!$B$14:$M$14),IF($AP1521='WQ Reference'!$A$15,SUMPRODUCT($AQ1521:$BB1521,'WQ Reference'!$B$15:$M$15),IF($AP1521='WQ Reference'!$A$16,SUMPRODUCT($AQ1521:$BB1521,'WQ Reference'!$B$16:$M$16),IF($AP1521='WQ Reference'!$A$17,SUMPRODUCT($AQ1521:$BB1521,'WQ Reference'!$B$17:$M$17),"Invalid Watershed")))))))</f>
        <v/>
      </c>
      <c r="BD1521" s="24" t="str">
        <f t="array" ref="BD1521">IF(AC1521="","",IF(AC1521&gt;CG$7,5,(AC1521/(MAX(IF(AC$4:AC$1999&lt;CG$7,AC$4:AC$1999))))*5))</f>
        <v/>
      </c>
      <c r="BE1521" s="24" t="str">
        <f t="array" ref="BE1521">IF(AD1521="","",IF(AD1521&gt;CH$7,5,(AD1521/(MAX(IF(AD$4:AD$1999&lt;CH$7,AD$4:AD$1999))))*5))</f>
        <v/>
      </c>
      <c r="BF1521" s="24" t="str">
        <f t="array" ref="BF1521">IF(AE1521="","",IF(AE1521&gt;CI$7,5,(AE1521/(MAX(IF(AE$4:AE$1999&lt;CI$7,AE$4:AE$1999))))*5))</f>
        <v/>
      </c>
      <c r="BG1521" s="24" t="str">
        <f t="shared" si="347"/>
        <v/>
      </c>
      <c r="BH1521" s="24" t="str">
        <f t="shared" si="348"/>
        <v/>
      </c>
      <c r="BI1521" s="24" t="str">
        <f t="shared" si="349"/>
        <v/>
      </c>
      <c r="BJ1521" s="24" t="str">
        <f t="shared" si="350"/>
        <v/>
      </c>
      <c r="BK1521" s="24" t="str">
        <f t="shared" si="351"/>
        <v/>
      </c>
      <c r="BL1521" s="24" t="str">
        <f t="shared" si="352"/>
        <v/>
      </c>
      <c r="BM1521" s="24" t="str">
        <f t="shared" si="353"/>
        <v/>
      </c>
      <c r="BN1521" s="24" t="str">
        <f t="shared" si="354"/>
        <v/>
      </c>
      <c r="BO1521" s="24" t="str">
        <f t="shared" si="355"/>
        <v/>
      </c>
      <c r="BP1521" s="24" t="str">
        <f>IF(AM1521="","",SUMPRODUCT(BK1521:BO1521,'Benefit Weights'!$A$3:$E$3))</f>
        <v/>
      </c>
      <c r="BQ1521" s="27" t="str">
        <f t="shared" si="356"/>
        <v/>
      </c>
    </row>
    <row r="1522" spans="1:69" x14ac:dyDescent="0.25">
      <c r="A1522" s="23"/>
      <c r="B1522" s="23"/>
      <c r="C1522" s="23"/>
      <c r="D1522" s="23"/>
      <c r="E1522" s="24"/>
      <c r="F1522" s="24"/>
      <c r="G1522" s="24"/>
      <c r="H1522" s="23"/>
      <c r="I1522" s="23"/>
      <c r="J1522" s="23"/>
      <c r="K1522" s="23"/>
      <c r="L1522" s="23"/>
      <c r="M1522" s="23"/>
      <c r="N1522" s="23"/>
      <c r="O1522" s="24"/>
      <c r="P1522" s="24"/>
      <c r="Q1522" s="24"/>
      <c r="R1522" s="24"/>
      <c r="S1522" s="24"/>
      <c r="T1522" s="24"/>
      <c r="U1522" s="24"/>
      <c r="V1522" s="24"/>
      <c r="W1522" s="24"/>
      <c r="X1522" s="24"/>
      <c r="Y1522" s="24"/>
      <c r="Z1522" s="24"/>
      <c r="AA1522" s="24"/>
      <c r="AB1522" s="24"/>
      <c r="AC1522" s="24"/>
      <c r="AD1522" s="24"/>
      <c r="AE1522" s="24"/>
      <c r="AF1522" s="24"/>
      <c r="AG1522" s="24"/>
      <c r="AH1522" s="24"/>
      <c r="AI1522" s="24"/>
      <c r="AJ1522" s="23"/>
      <c r="AK1522" s="23"/>
      <c r="AL1522" s="23"/>
      <c r="AM1522" s="23" t="str">
        <f t="shared" si="344"/>
        <v/>
      </c>
      <c r="AN1522" s="23" t="str">
        <f t="shared" si="357"/>
        <v/>
      </c>
      <c r="AO1522" s="23" t="str">
        <f t="shared" si="345"/>
        <v/>
      </c>
      <c r="AP1522" s="23" t="str">
        <f t="shared" si="346"/>
        <v/>
      </c>
      <c r="AQ1522" s="24" t="str">
        <f t="array" ref="AQ1522">IF(Q1522="","",IF(Q1522&gt;BU$7,5,(Q1522/(MAX(IF(Q$4:Q$1999&lt;BU$7,Q$4:Q$1999))))*5))</f>
        <v/>
      </c>
      <c r="AR1522" s="24" t="str">
        <f t="array" ref="AR1522">IF(R1522="","",IF(R1522&gt;BV$7,5,(R1522/(MAX(IF(R$4:R$1999&lt;BV$7,R$4:R$1999))))*5))</f>
        <v/>
      </c>
      <c r="AS1522" s="24" t="str">
        <f t="array" ref="AS1522">IF(S1522="","",IF(S1522&gt;BW$7,5,(S1522/(MAX(IF(S$4:S$1999&lt;BW$7,S$4:S$1999))))*5))</f>
        <v/>
      </c>
      <c r="AT1522" s="24" t="str">
        <f t="array" ref="AT1522">IF(T1522="","",IF(T1522&gt;BX$7,5,(T1522/(MAX(IF(T$4:T$1999&lt;BX$7,T$4:T$1999))))*5))</f>
        <v/>
      </c>
      <c r="AU1522" s="24" t="str">
        <f t="array" ref="AU1522">IF(U1522="","",IF(U1522&gt;BY$7,5,(U1522/(MAX(IF(U$4:U$1999&lt;BY$7,U$4:U$1999))))*5))</f>
        <v/>
      </c>
      <c r="AV1522" s="24" t="str">
        <f t="array" ref="AV1522">IF(V1522="","",IF(V1522&gt;BZ$7,5,(V1522/(MAX(IF(V$4:V$1999&lt;BZ$7,V$4:V$1999))))*5))</f>
        <v/>
      </c>
      <c r="AW1522" s="24" t="str">
        <f t="array" ref="AW1522">IF(W1522="","",IF(W1522&gt;CA$7,5,(W1522/(MAX(IF(W$4:W$1999&lt;CA$7,W$4:W$1999))))*5))</f>
        <v/>
      </c>
      <c r="AX1522" s="24" t="str">
        <f t="array" ref="AX1522">IF(X1522="","",IF(X1522&gt;CB$7,5,(X1522/(MAX(IF(X$4:X$1999&lt;CB$7,X$4:X$1999))))*5))</f>
        <v/>
      </c>
      <c r="AY1522" s="24" t="str">
        <f t="array" ref="AY1522">IF(Y1522="","",IF(Y1522&gt;CC$7,5,(Y1522/(MAX(IF(Y$4:Y$1999&lt;CC$7,Y$4:Y$1999))))*5))</f>
        <v/>
      </c>
      <c r="AZ1522" s="24" t="str">
        <f t="array" ref="AZ1522">IF(Z1522="","",IF(Z1522&gt;CD$7,5,(Z1522/(MAX(IF(Z$4:Z$1999&lt;CD$7,Z$4:Z$1999))))*5))</f>
        <v/>
      </c>
      <c r="BA1522" s="24" t="str">
        <f t="array" ref="BA1522">IF(AA1522="","",IF(AA1522&gt;CE$7,5,(AA1522/(MAX(IF(AA$4:AA$1999&lt;CE$7,AA$4:AA$1999))))*5))</f>
        <v/>
      </c>
      <c r="BB1522" s="24" t="str">
        <f t="array" ref="BB1522">IF(AB1522="","",IF(AB1522&gt;CF$7,5,(AB1522/(MAX(IF(AB$4:AB$1999&lt;CF$7,AB$4:AB$1999))))*5))</f>
        <v/>
      </c>
      <c r="BC1522" s="24" t="str">
        <f>IF(AM1522="","",IF($AP1522='WQ Reference'!$A$12,SUMPRODUCT($AQ1522:$BB1522,'WQ Reference'!$B$12:$M$12),IF($AP1522='WQ Reference'!$A$13,SUMPRODUCT($AQ1522:$BB1522,'WQ Reference'!$B$13:$M$13),IF($AP1522='WQ Reference'!$A$14,SUMPRODUCT($AQ1522:$BB1522,'WQ Reference'!$B$14:$M$14),IF($AP1522='WQ Reference'!$A$15,SUMPRODUCT($AQ1522:$BB1522,'WQ Reference'!$B$15:$M$15),IF($AP1522='WQ Reference'!$A$16,SUMPRODUCT($AQ1522:$BB1522,'WQ Reference'!$B$16:$M$16),IF($AP1522='WQ Reference'!$A$17,SUMPRODUCT($AQ1522:$BB1522,'WQ Reference'!$B$17:$M$17),"Invalid Watershed")))))))</f>
        <v/>
      </c>
      <c r="BD1522" s="24" t="str">
        <f t="array" ref="BD1522">IF(AC1522="","",IF(AC1522&gt;CG$7,5,(AC1522/(MAX(IF(AC$4:AC$1999&lt;CG$7,AC$4:AC$1999))))*5))</f>
        <v/>
      </c>
      <c r="BE1522" s="24" t="str">
        <f t="array" ref="BE1522">IF(AD1522="","",IF(AD1522&gt;CH$7,5,(AD1522/(MAX(IF(AD$4:AD$1999&lt;CH$7,AD$4:AD$1999))))*5))</f>
        <v/>
      </c>
      <c r="BF1522" s="24" t="str">
        <f t="array" ref="BF1522">IF(AE1522="","",IF(AE1522&gt;CI$7,5,(AE1522/(MAX(IF(AE$4:AE$1999&lt;CI$7,AE$4:AE$1999))))*5))</f>
        <v/>
      </c>
      <c r="BG1522" s="24" t="str">
        <f t="shared" si="347"/>
        <v/>
      </c>
      <c r="BH1522" s="24" t="str">
        <f t="shared" si="348"/>
        <v/>
      </c>
      <c r="BI1522" s="24" t="str">
        <f t="shared" si="349"/>
        <v/>
      </c>
      <c r="BJ1522" s="24" t="str">
        <f t="shared" si="350"/>
        <v/>
      </c>
      <c r="BK1522" s="24" t="str">
        <f t="shared" si="351"/>
        <v/>
      </c>
      <c r="BL1522" s="24" t="str">
        <f t="shared" si="352"/>
        <v/>
      </c>
      <c r="BM1522" s="24" t="str">
        <f t="shared" si="353"/>
        <v/>
      </c>
      <c r="BN1522" s="24" t="str">
        <f t="shared" si="354"/>
        <v/>
      </c>
      <c r="BO1522" s="24" t="str">
        <f t="shared" si="355"/>
        <v/>
      </c>
      <c r="BP1522" s="24" t="str">
        <f>IF(AM1522="","",SUMPRODUCT(BK1522:BO1522,'Benefit Weights'!$A$3:$E$3))</f>
        <v/>
      </c>
      <c r="BQ1522" s="27" t="str">
        <f t="shared" si="356"/>
        <v/>
      </c>
    </row>
    <row r="1523" spans="1:69" x14ac:dyDescent="0.25">
      <c r="A1523" s="23"/>
      <c r="B1523" s="23"/>
      <c r="C1523" s="23"/>
      <c r="D1523" s="23"/>
      <c r="E1523" s="24"/>
      <c r="F1523" s="24"/>
      <c r="G1523" s="24"/>
      <c r="H1523" s="23"/>
      <c r="I1523" s="23"/>
      <c r="J1523" s="23"/>
      <c r="K1523" s="23"/>
      <c r="L1523" s="23"/>
      <c r="M1523" s="23"/>
      <c r="N1523" s="23"/>
      <c r="O1523" s="24"/>
      <c r="P1523" s="24"/>
      <c r="Q1523" s="24"/>
      <c r="R1523" s="24"/>
      <c r="S1523" s="24"/>
      <c r="T1523" s="24"/>
      <c r="U1523" s="24"/>
      <c r="V1523" s="24"/>
      <c r="W1523" s="24"/>
      <c r="X1523" s="24"/>
      <c r="Y1523" s="24"/>
      <c r="Z1523" s="24"/>
      <c r="AA1523" s="24"/>
      <c r="AB1523" s="24"/>
      <c r="AC1523" s="24"/>
      <c r="AD1523" s="24"/>
      <c r="AE1523" s="24"/>
      <c r="AF1523" s="24"/>
      <c r="AG1523" s="24"/>
      <c r="AH1523" s="24"/>
      <c r="AI1523" s="24"/>
      <c r="AJ1523" s="23"/>
      <c r="AK1523" s="23"/>
      <c r="AL1523" s="23"/>
      <c r="AM1523" s="23" t="str">
        <f t="shared" si="344"/>
        <v/>
      </c>
      <c r="AN1523" s="23" t="str">
        <f t="shared" si="357"/>
        <v/>
      </c>
      <c r="AO1523" s="23" t="str">
        <f t="shared" si="345"/>
        <v/>
      </c>
      <c r="AP1523" s="23" t="str">
        <f t="shared" si="346"/>
        <v/>
      </c>
      <c r="AQ1523" s="24" t="str">
        <f t="array" ref="AQ1523">IF(Q1523="","",IF(Q1523&gt;BU$7,5,(Q1523/(MAX(IF(Q$4:Q$1999&lt;BU$7,Q$4:Q$1999))))*5))</f>
        <v/>
      </c>
      <c r="AR1523" s="24" t="str">
        <f t="array" ref="AR1523">IF(R1523="","",IF(R1523&gt;BV$7,5,(R1523/(MAX(IF(R$4:R$1999&lt;BV$7,R$4:R$1999))))*5))</f>
        <v/>
      </c>
      <c r="AS1523" s="24" t="str">
        <f t="array" ref="AS1523">IF(S1523="","",IF(S1523&gt;BW$7,5,(S1523/(MAX(IF(S$4:S$1999&lt;BW$7,S$4:S$1999))))*5))</f>
        <v/>
      </c>
      <c r="AT1523" s="24" t="str">
        <f t="array" ref="AT1523">IF(T1523="","",IF(T1523&gt;BX$7,5,(T1523/(MAX(IF(T$4:T$1999&lt;BX$7,T$4:T$1999))))*5))</f>
        <v/>
      </c>
      <c r="AU1523" s="24" t="str">
        <f t="array" ref="AU1523">IF(U1523="","",IF(U1523&gt;BY$7,5,(U1523/(MAX(IF(U$4:U$1999&lt;BY$7,U$4:U$1999))))*5))</f>
        <v/>
      </c>
      <c r="AV1523" s="24" t="str">
        <f t="array" ref="AV1523">IF(V1523="","",IF(V1523&gt;BZ$7,5,(V1523/(MAX(IF(V$4:V$1999&lt;BZ$7,V$4:V$1999))))*5))</f>
        <v/>
      </c>
      <c r="AW1523" s="24" t="str">
        <f t="array" ref="AW1523">IF(W1523="","",IF(W1523&gt;CA$7,5,(W1523/(MAX(IF(W$4:W$1999&lt;CA$7,W$4:W$1999))))*5))</f>
        <v/>
      </c>
      <c r="AX1523" s="24" t="str">
        <f t="array" ref="AX1523">IF(X1523="","",IF(X1523&gt;CB$7,5,(X1523/(MAX(IF(X$4:X$1999&lt;CB$7,X$4:X$1999))))*5))</f>
        <v/>
      </c>
      <c r="AY1523" s="24" t="str">
        <f t="array" ref="AY1523">IF(Y1523="","",IF(Y1523&gt;CC$7,5,(Y1523/(MAX(IF(Y$4:Y$1999&lt;CC$7,Y$4:Y$1999))))*5))</f>
        <v/>
      </c>
      <c r="AZ1523" s="24" t="str">
        <f t="array" ref="AZ1523">IF(Z1523="","",IF(Z1523&gt;CD$7,5,(Z1523/(MAX(IF(Z$4:Z$1999&lt;CD$7,Z$4:Z$1999))))*5))</f>
        <v/>
      </c>
      <c r="BA1523" s="24" t="str">
        <f t="array" ref="BA1523">IF(AA1523="","",IF(AA1523&gt;CE$7,5,(AA1523/(MAX(IF(AA$4:AA$1999&lt;CE$7,AA$4:AA$1999))))*5))</f>
        <v/>
      </c>
      <c r="BB1523" s="24" t="str">
        <f t="array" ref="BB1523">IF(AB1523="","",IF(AB1523&gt;CF$7,5,(AB1523/(MAX(IF(AB$4:AB$1999&lt;CF$7,AB$4:AB$1999))))*5))</f>
        <v/>
      </c>
      <c r="BC1523" s="24" t="str">
        <f>IF(AM1523="","",IF($AP1523='WQ Reference'!$A$12,SUMPRODUCT($AQ1523:$BB1523,'WQ Reference'!$B$12:$M$12),IF($AP1523='WQ Reference'!$A$13,SUMPRODUCT($AQ1523:$BB1523,'WQ Reference'!$B$13:$M$13),IF($AP1523='WQ Reference'!$A$14,SUMPRODUCT($AQ1523:$BB1523,'WQ Reference'!$B$14:$M$14),IF($AP1523='WQ Reference'!$A$15,SUMPRODUCT($AQ1523:$BB1523,'WQ Reference'!$B$15:$M$15),IF($AP1523='WQ Reference'!$A$16,SUMPRODUCT($AQ1523:$BB1523,'WQ Reference'!$B$16:$M$16),IF($AP1523='WQ Reference'!$A$17,SUMPRODUCT($AQ1523:$BB1523,'WQ Reference'!$B$17:$M$17),"Invalid Watershed")))))))</f>
        <v/>
      </c>
      <c r="BD1523" s="24" t="str">
        <f t="array" ref="BD1523">IF(AC1523="","",IF(AC1523&gt;CG$7,5,(AC1523/(MAX(IF(AC$4:AC$1999&lt;CG$7,AC$4:AC$1999))))*5))</f>
        <v/>
      </c>
      <c r="BE1523" s="24" t="str">
        <f t="array" ref="BE1523">IF(AD1523="","",IF(AD1523&gt;CH$7,5,(AD1523/(MAX(IF(AD$4:AD$1999&lt;CH$7,AD$4:AD$1999))))*5))</f>
        <v/>
      </c>
      <c r="BF1523" s="24" t="str">
        <f t="array" ref="BF1523">IF(AE1523="","",IF(AE1523&gt;CI$7,5,(AE1523/(MAX(IF(AE$4:AE$1999&lt;CI$7,AE$4:AE$1999))))*5))</f>
        <v/>
      </c>
      <c r="BG1523" s="24" t="str">
        <f t="shared" si="347"/>
        <v/>
      </c>
      <c r="BH1523" s="24" t="str">
        <f t="shared" si="348"/>
        <v/>
      </c>
      <c r="BI1523" s="24" t="str">
        <f t="shared" si="349"/>
        <v/>
      </c>
      <c r="BJ1523" s="24" t="str">
        <f t="shared" si="350"/>
        <v/>
      </c>
      <c r="BK1523" s="24" t="str">
        <f t="shared" si="351"/>
        <v/>
      </c>
      <c r="BL1523" s="24" t="str">
        <f t="shared" si="352"/>
        <v/>
      </c>
      <c r="BM1523" s="24" t="str">
        <f t="shared" si="353"/>
        <v/>
      </c>
      <c r="BN1523" s="24" t="str">
        <f t="shared" si="354"/>
        <v/>
      </c>
      <c r="BO1523" s="24" t="str">
        <f t="shared" si="355"/>
        <v/>
      </c>
      <c r="BP1523" s="24" t="str">
        <f>IF(AM1523="","",SUMPRODUCT(BK1523:BO1523,'Benefit Weights'!$A$3:$E$3))</f>
        <v/>
      </c>
      <c r="BQ1523" s="27" t="str">
        <f t="shared" si="356"/>
        <v/>
      </c>
    </row>
    <row r="1524" spans="1:69" x14ac:dyDescent="0.25">
      <c r="A1524" s="23"/>
      <c r="B1524" s="23"/>
      <c r="C1524" s="23"/>
      <c r="D1524" s="23"/>
      <c r="E1524" s="24"/>
      <c r="F1524" s="24"/>
      <c r="G1524" s="24"/>
      <c r="H1524" s="23"/>
      <c r="I1524" s="23"/>
      <c r="J1524" s="23"/>
      <c r="K1524" s="23"/>
      <c r="L1524" s="23"/>
      <c r="M1524" s="23"/>
      <c r="N1524" s="23"/>
      <c r="O1524" s="24"/>
      <c r="P1524" s="24"/>
      <c r="Q1524" s="24"/>
      <c r="R1524" s="24"/>
      <c r="S1524" s="24"/>
      <c r="T1524" s="24"/>
      <c r="U1524" s="24"/>
      <c r="V1524" s="24"/>
      <c r="W1524" s="24"/>
      <c r="X1524" s="24"/>
      <c r="Y1524" s="24"/>
      <c r="Z1524" s="24"/>
      <c r="AA1524" s="24"/>
      <c r="AB1524" s="24"/>
      <c r="AC1524" s="24"/>
      <c r="AD1524" s="24"/>
      <c r="AE1524" s="24"/>
      <c r="AF1524" s="24"/>
      <c r="AG1524" s="24"/>
      <c r="AH1524" s="24"/>
      <c r="AI1524" s="24"/>
      <c r="AJ1524" s="23"/>
      <c r="AK1524" s="23"/>
      <c r="AL1524" s="23"/>
      <c r="AM1524" s="23" t="str">
        <f t="shared" si="344"/>
        <v/>
      </c>
      <c r="AN1524" s="23" t="str">
        <f t="shared" si="357"/>
        <v/>
      </c>
      <c r="AO1524" s="23" t="str">
        <f t="shared" si="345"/>
        <v/>
      </c>
      <c r="AP1524" s="23" t="str">
        <f t="shared" si="346"/>
        <v/>
      </c>
      <c r="AQ1524" s="24" t="str">
        <f t="array" ref="AQ1524">IF(Q1524="","",IF(Q1524&gt;BU$7,5,(Q1524/(MAX(IF(Q$4:Q$1999&lt;BU$7,Q$4:Q$1999))))*5))</f>
        <v/>
      </c>
      <c r="AR1524" s="24" t="str">
        <f t="array" ref="AR1524">IF(R1524="","",IF(R1524&gt;BV$7,5,(R1524/(MAX(IF(R$4:R$1999&lt;BV$7,R$4:R$1999))))*5))</f>
        <v/>
      </c>
      <c r="AS1524" s="24" t="str">
        <f t="array" ref="AS1524">IF(S1524="","",IF(S1524&gt;BW$7,5,(S1524/(MAX(IF(S$4:S$1999&lt;BW$7,S$4:S$1999))))*5))</f>
        <v/>
      </c>
      <c r="AT1524" s="24" t="str">
        <f t="array" ref="AT1524">IF(T1524="","",IF(T1524&gt;BX$7,5,(T1524/(MAX(IF(T$4:T$1999&lt;BX$7,T$4:T$1999))))*5))</f>
        <v/>
      </c>
      <c r="AU1524" s="24" t="str">
        <f t="array" ref="AU1524">IF(U1524="","",IF(U1524&gt;BY$7,5,(U1524/(MAX(IF(U$4:U$1999&lt;BY$7,U$4:U$1999))))*5))</f>
        <v/>
      </c>
      <c r="AV1524" s="24" t="str">
        <f t="array" ref="AV1524">IF(V1524="","",IF(V1524&gt;BZ$7,5,(V1524/(MAX(IF(V$4:V$1999&lt;BZ$7,V$4:V$1999))))*5))</f>
        <v/>
      </c>
      <c r="AW1524" s="24" t="str">
        <f t="array" ref="AW1524">IF(W1524="","",IF(W1524&gt;CA$7,5,(W1524/(MAX(IF(W$4:W$1999&lt;CA$7,W$4:W$1999))))*5))</f>
        <v/>
      </c>
      <c r="AX1524" s="24" t="str">
        <f t="array" ref="AX1524">IF(X1524="","",IF(X1524&gt;CB$7,5,(X1524/(MAX(IF(X$4:X$1999&lt;CB$7,X$4:X$1999))))*5))</f>
        <v/>
      </c>
      <c r="AY1524" s="24" t="str">
        <f t="array" ref="AY1524">IF(Y1524="","",IF(Y1524&gt;CC$7,5,(Y1524/(MAX(IF(Y$4:Y$1999&lt;CC$7,Y$4:Y$1999))))*5))</f>
        <v/>
      </c>
      <c r="AZ1524" s="24" t="str">
        <f t="array" ref="AZ1524">IF(Z1524="","",IF(Z1524&gt;CD$7,5,(Z1524/(MAX(IF(Z$4:Z$1999&lt;CD$7,Z$4:Z$1999))))*5))</f>
        <v/>
      </c>
      <c r="BA1524" s="24" t="str">
        <f t="array" ref="BA1524">IF(AA1524="","",IF(AA1524&gt;CE$7,5,(AA1524/(MAX(IF(AA$4:AA$1999&lt;CE$7,AA$4:AA$1999))))*5))</f>
        <v/>
      </c>
      <c r="BB1524" s="24" t="str">
        <f t="array" ref="BB1524">IF(AB1524="","",IF(AB1524&gt;CF$7,5,(AB1524/(MAX(IF(AB$4:AB$1999&lt;CF$7,AB$4:AB$1999))))*5))</f>
        <v/>
      </c>
      <c r="BC1524" s="24" t="str">
        <f>IF(AM1524="","",IF($AP1524='WQ Reference'!$A$12,SUMPRODUCT($AQ1524:$BB1524,'WQ Reference'!$B$12:$M$12),IF($AP1524='WQ Reference'!$A$13,SUMPRODUCT($AQ1524:$BB1524,'WQ Reference'!$B$13:$M$13),IF($AP1524='WQ Reference'!$A$14,SUMPRODUCT($AQ1524:$BB1524,'WQ Reference'!$B$14:$M$14),IF($AP1524='WQ Reference'!$A$15,SUMPRODUCT($AQ1524:$BB1524,'WQ Reference'!$B$15:$M$15),IF($AP1524='WQ Reference'!$A$16,SUMPRODUCT($AQ1524:$BB1524,'WQ Reference'!$B$16:$M$16),IF($AP1524='WQ Reference'!$A$17,SUMPRODUCT($AQ1524:$BB1524,'WQ Reference'!$B$17:$M$17),"Invalid Watershed")))))))</f>
        <v/>
      </c>
      <c r="BD1524" s="24" t="str">
        <f t="array" ref="BD1524">IF(AC1524="","",IF(AC1524&gt;CG$7,5,(AC1524/(MAX(IF(AC$4:AC$1999&lt;CG$7,AC$4:AC$1999))))*5))</f>
        <v/>
      </c>
      <c r="BE1524" s="24" t="str">
        <f t="array" ref="BE1524">IF(AD1524="","",IF(AD1524&gt;CH$7,5,(AD1524/(MAX(IF(AD$4:AD$1999&lt;CH$7,AD$4:AD$1999))))*5))</f>
        <v/>
      </c>
      <c r="BF1524" s="24" t="str">
        <f t="array" ref="BF1524">IF(AE1524="","",IF(AE1524&gt;CI$7,5,(AE1524/(MAX(IF(AE$4:AE$1999&lt;CI$7,AE$4:AE$1999))))*5))</f>
        <v/>
      </c>
      <c r="BG1524" s="24" t="str">
        <f t="shared" si="347"/>
        <v/>
      </c>
      <c r="BH1524" s="24" t="str">
        <f t="shared" si="348"/>
        <v/>
      </c>
      <c r="BI1524" s="24" t="str">
        <f t="shared" si="349"/>
        <v/>
      </c>
      <c r="BJ1524" s="24" t="str">
        <f t="shared" si="350"/>
        <v/>
      </c>
      <c r="BK1524" s="24" t="str">
        <f t="shared" si="351"/>
        <v/>
      </c>
      <c r="BL1524" s="24" t="str">
        <f t="shared" si="352"/>
        <v/>
      </c>
      <c r="BM1524" s="24" t="str">
        <f t="shared" si="353"/>
        <v/>
      </c>
      <c r="BN1524" s="24" t="str">
        <f t="shared" si="354"/>
        <v/>
      </c>
      <c r="BO1524" s="24" t="str">
        <f t="shared" si="355"/>
        <v/>
      </c>
      <c r="BP1524" s="24" t="str">
        <f>IF(AM1524="","",SUMPRODUCT(BK1524:BO1524,'Benefit Weights'!$A$3:$E$3))</f>
        <v/>
      </c>
      <c r="BQ1524" s="27" t="str">
        <f t="shared" si="356"/>
        <v/>
      </c>
    </row>
    <row r="1525" spans="1:69" x14ac:dyDescent="0.25">
      <c r="A1525" s="23"/>
      <c r="B1525" s="23"/>
      <c r="C1525" s="23"/>
      <c r="D1525" s="23"/>
      <c r="E1525" s="24"/>
      <c r="F1525" s="24"/>
      <c r="G1525" s="24"/>
      <c r="H1525" s="23"/>
      <c r="I1525" s="23"/>
      <c r="J1525" s="23"/>
      <c r="K1525" s="23"/>
      <c r="L1525" s="23"/>
      <c r="M1525" s="23"/>
      <c r="N1525" s="23"/>
      <c r="O1525" s="24"/>
      <c r="P1525" s="24"/>
      <c r="Q1525" s="24"/>
      <c r="R1525" s="24"/>
      <c r="S1525" s="24"/>
      <c r="T1525" s="24"/>
      <c r="U1525" s="24"/>
      <c r="V1525" s="24"/>
      <c r="W1525" s="24"/>
      <c r="X1525" s="24"/>
      <c r="Y1525" s="24"/>
      <c r="Z1525" s="24"/>
      <c r="AA1525" s="24"/>
      <c r="AB1525" s="24"/>
      <c r="AC1525" s="24"/>
      <c r="AD1525" s="24"/>
      <c r="AE1525" s="24"/>
      <c r="AF1525" s="24"/>
      <c r="AG1525" s="24"/>
      <c r="AH1525" s="24"/>
      <c r="AI1525" s="24"/>
      <c r="AJ1525" s="23"/>
      <c r="AK1525" s="23"/>
      <c r="AL1525" s="23"/>
      <c r="AM1525" s="23" t="str">
        <f t="shared" si="344"/>
        <v/>
      </c>
      <c r="AN1525" s="23" t="str">
        <f t="shared" si="357"/>
        <v/>
      </c>
      <c r="AO1525" s="23" t="str">
        <f t="shared" si="345"/>
        <v/>
      </c>
      <c r="AP1525" s="23" t="str">
        <f t="shared" si="346"/>
        <v/>
      </c>
      <c r="AQ1525" s="24" t="str">
        <f t="array" ref="AQ1525">IF(Q1525="","",IF(Q1525&gt;BU$7,5,(Q1525/(MAX(IF(Q$4:Q$1999&lt;BU$7,Q$4:Q$1999))))*5))</f>
        <v/>
      </c>
      <c r="AR1525" s="24" t="str">
        <f t="array" ref="AR1525">IF(R1525="","",IF(R1525&gt;BV$7,5,(R1525/(MAX(IF(R$4:R$1999&lt;BV$7,R$4:R$1999))))*5))</f>
        <v/>
      </c>
      <c r="AS1525" s="24" t="str">
        <f t="array" ref="AS1525">IF(S1525="","",IF(S1525&gt;BW$7,5,(S1525/(MAX(IF(S$4:S$1999&lt;BW$7,S$4:S$1999))))*5))</f>
        <v/>
      </c>
      <c r="AT1525" s="24" t="str">
        <f t="array" ref="AT1525">IF(T1525="","",IF(T1525&gt;BX$7,5,(T1525/(MAX(IF(T$4:T$1999&lt;BX$7,T$4:T$1999))))*5))</f>
        <v/>
      </c>
      <c r="AU1525" s="24" t="str">
        <f t="array" ref="AU1525">IF(U1525="","",IF(U1525&gt;BY$7,5,(U1525/(MAX(IF(U$4:U$1999&lt;BY$7,U$4:U$1999))))*5))</f>
        <v/>
      </c>
      <c r="AV1525" s="24" t="str">
        <f t="array" ref="AV1525">IF(V1525="","",IF(V1525&gt;BZ$7,5,(V1525/(MAX(IF(V$4:V$1999&lt;BZ$7,V$4:V$1999))))*5))</f>
        <v/>
      </c>
      <c r="AW1525" s="24" t="str">
        <f t="array" ref="AW1525">IF(W1525="","",IF(W1525&gt;CA$7,5,(W1525/(MAX(IF(W$4:W$1999&lt;CA$7,W$4:W$1999))))*5))</f>
        <v/>
      </c>
      <c r="AX1525" s="24" t="str">
        <f t="array" ref="AX1525">IF(X1525="","",IF(X1525&gt;CB$7,5,(X1525/(MAX(IF(X$4:X$1999&lt;CB$7,X$4:X$1999))))*5))</f>
        <v/>
      </c>
      <c r="AY1525" s="24" t="str">
        <f t="array" ref="AY1525">IF(Y1525="","",IF(Y1525&gt;CC$7,5,(Y1525/(MAX(IF(Y$4:Y$1999&lt;CC$7,Y$4:Y$1999))))*5))</f>
        <v/>
      </c>
      <c r="AZ1525" s="24" t="str">
        <f t="array" ref="AZ1525">IF(Z1525="","",IF(Z1525&gt;CD$7,5,(Z1525/(MAX(IF(Z$4:Z$1999&lt;CD$7,Z$4:Z$1999))))*5))</f>
        <v/>
      </c>
      <c r="BA1525" s="24" t="str">
        <f t="array" ref="BA1525">IF(AA1525="","",IF(AA1525&gt;CE$7,5,(AA1525/(MAX(IF(AA$4:AA$1999&lt;CE$7,AA$4:AA$1999))))*5))</f>
        <v/>
      </c>
      <c r="BB1525" s="24" t="str">
        <f t="array" ref="BB1525">IF(AB1525="","",IF(AB1525&gt;CF$7,5,(AB1525/(MAX(IF(AB$4:AB$1999&lt;CF$7,AB$4:AB$1999))))*5))</f>
        <v/>
      </c>
      <c r="BC1525" s="24" t="str">
        <f>IF(AM1525="","",IF($AP1525='WQ Reference'!$A$12,SUMPRODUCT($AQ1525:$BB1525,'WQ Reference'!$B$12:$M$12),IF($AP1525='WQ Reference'!$A$13,SUMPRODUCT($AQ1525:$BB1525,'WQ Reference'!$B$13:$M$13),IF($AP1525='WQ Reference'!$A$14,SUMPRODUCT($AQ1525:$BB1525,'WQ Reference'!$B$14:$M$14),IF($AP1525='WQ Reference'!$A$15,SUMPRODUCT($AQ1525:$BB1525,'WQ Reference'!$B$15:$M$15),IF($AP1525='WQ Reference'!$A$16,SUMPRODUCT($AQ1525:$BB1525,'WQ Reference'!$B$16:$M$16),IF($AP1525='WQ Reference'!$A$17,SUMPRODUCT($AQ1525:$BB1525,'WQ Reference'!$B$17:$M$17),"Invalid Watershed")))))))</f>
        <v/>
      </c>
      <c r="BD1525" s="24" t="str">
        <f t="array" ref="BD1525">IF(AC1525="","",IF(AC1525&gt;CG$7,5,(AC1525/(MAX(IF(AC$4:AC$1999&lt;CG$7,AC$4:AC$1999))))*5))</f>
        <v/>
      </c>
      <c r="BE1525" s="24" t="str">
        <f t="array" ref="BE1525">IF(AD1525="","",IF(AD1525&gt;CH$7,5,(AD1525/(MAX(IF(AD$4:AD$1999&lt;CH$7,AD$4:AD$1999))))*5))</f>
        <v/>
      </c>
      <c r="BF1525" s="24" t="str">
        <f t="array" ref="BF1525">IF(AE1525="","",IF(AE1525&gt;CI$7,5,(AE1525/(MAX(IF(AE$4:AE$1999&lt;CI$7,AE$4:AE$1999))))*5))</f>
        <v/>
      </c>
      <c r="BG1525" s="24" t="str">
        <f t="shared" si="347"/>
        <v/>
      </c>
      <c r="BH1525" s="24" t="str">
        <f t="shared" si="348"/>
        <v/>
      </c>
      <c r="BI1525" s="24" t="str">
        <f t="shared" si="349"/>
        <v/>
      </c>
      <c r="BJ1525" s="24" t="str">
        <f t="shared" si="350"/>
        <v/>
      </c>
      <c r="BK1525" s="24" t="str">
        <f t="shared" si="351"/>
        <v/>
      </c>
      <c r="BL1525" s="24" t="str">
        <f t="shared" si="352"/>
        <v/>
      </c>
      <c r="BM1525" s="24" t="str">
        <f t="shared" si="353"/>
        <v/>
      </c>
      <c r="BN1525" s="24" t="str">
        <f t="shared" si="354"/>
        <v/>
      </c>
      <c r="BO1525" s="24" t="str">
        <f t="shared" si="355"/>
        <v/>
      </c>
      <c r="BP1525" s="24" t="str">
        <f>IF(AM1525="","",SUMPRODUCT(BK1525:BO1525,'Benefit Weights'!$A$3:$E$3))</f>
        <v/>
      </c>
      <c r="BQ1525" s="27" t="str">
        <f t="shared" si="356"/>
        <v/>
      </c>
    </row>
    <row r="1526" spans="1:69" x14ac:dyDescent="0.25">
      <c r="A1526" s="23"/>
      <c r="B1526" s="23"/>
      <c r="C1526" s="23"/>
      <c r="D1526" s="23"/>
      <c r="E1526" s="24"/>
      <c r="F1526" s="24"/>
      <c r="G1526" s="24"/>
      <c r="H1526" s="23"/>
      <c r="I1526" s="23"/>
      <c r="J1526" s="23"/>
      <c r="K1526" s="23"/>
      <c r="L1526" s="23"/>
      <c r="M1526" s="23"/>
      <c r="N1526" s="23"/>
      <c r="O1526" s="24"/>
      <c r="P1526" s="24"/>
      <c r="Q1526" s="24"/>
      <c r="R1526" s="24"/>
      <c r="S1526" s="24"/>
      <c r="T1526" s="24"/>
      <c r="U1526" s="24"/>
      <c r="V1526" s="24"/>
      <c r="W1526" s="24"/>
      <c r="X1526" s="24"/>
      <c r="Y1526" s="24"/>
      <c r="Z1526" s="24"/>
      <c r="AA1526" s="24"/>
      <c r="AB1526" s="24"/>
      <c r="AC1526" s="24"/>
      <c r="AD1526" s="24"/>
      <c r="AE1526" s="24"/>
      <c r="AF1526" s="24"/>
      <c r="AG1526" s="24"/>
      <c r="AH1526" s="24"/>
      <c r="AI1526" s="24"/>
      <c r="AJ1526" s="23"/>
      <c r="AK1526" s="23"/>
      <c r="AL1526" s="23"/>
      <c r="AM1526" s="23" t="str">
        <f t="shared" si="344"/>
        <v/>
      </c>
      <c r="AN1526" s="23" t="str">
        <f t="shared" si="357"/>
        <v/>
      </c>
      <c r="AO1526" s="23" t="str">
        <f t="shared" si="345"/>
        <v/>
      </c>
      <c r="AP1526" s="23" t="str">
        <f t="shared" si="346"/>
        <v/>
      </c>
      <c r="AQ1526" s="24" t="str">
        <f t="array" ref="AQ1526">IF(Q1526="","",IF(Q1526&gt;BU$7,5,(Q1526/(MAX(IF(Q$4:Q$1999&lt;BU$7,Q$4:Q$1999))))*5))</f>
        <v/>
      </c>
      <c r="AR1526" s="24" t="str">
        <f t="array" ref="AR1526">IF(R1526="","",IF(R1526&gt;BV$7,5,(R1526/(MAX(IF(R$4:R$1999&lt;BV$7,R$4:R$1999))))*5))</f>
        <v/>
      </c>
      <c r="AS1526" s="24" t="str">
        <f t="array" ref="AS1526">IF(S1526="","",IF(S1526&gt;BW$7,5,(S1526/(MAX(IF(S$4:S$1999&lt;BW$7,S$4:S$1999))))*5))</f>
        <v/>
      </c>
      <c r="AT1526" s="24" t="str">
        <f t="array" ref="AT1526">IF(T1526="","",IF(T1526&gt;BX$7,5,(T1526/(MAX(IF(T$4:T$1999&lt;BX$7,T$4:T$1999))))*5))</f>
        <v/>
      </c>
      <c r="AU1526" s="24" t="str">
        <f t="array" ref="AU1526">IF(U1526="","",IF(U1526&gt;BY$7,5,(U1526/(MAX(IF(U$4:U$1999&lt;BY$7,U$4:U$1999))))*5))</f>
        <v/>
      </c>
      <c r="AV1526" s="24" t="str">
        <f t="array" ref="AV1526">IF(V1526="","",IF(V1526&gt;BZ$7,5,(V1526/(MAX(IF(V$4:V$1999&lt;BZ$7,V$4:V$1999))))*5))</f>
        <v/>
      </c>
      <c r="AW1526" s="24" t="str">
        <f t="array" ref="AW1526">IF(W1526="","",IF(W1526&gt;CA$7,5,(W1526/(MAX(IF(W$4:W$1999&lt;CA$7,W$4:W$1999))))*5))</f>
        <v/>
      </c>
      <c r="AX1526" s="24" t="str">
        <f t="array" ref="AX1526">IF(X1526="","",IF(X1526&gt;CB$7,5,(X1526/(MAX(IF(X$4:X$1999&lt;CB$7,X$4:X$1999))))*5))</f>
        <v/>
      </c>
      <c r="AY1526" s="24" t="str">
        <f t="array" ref="AY1526">IF(Y1526="","",IF(Y1526&gt;CC$7,5,(Y1526/(MAX(IF(Y$4:Y$1999&lt;CC$7,Y$4:Y$1999))))*5))</f>
        <v/>
      </c>
      <c r="AZ1526" s="24" t="str">
        <f t="array" ref="AZ1526">IF(Z1526="","",IF(Z1526&gt;CD$7,5,(Z1526/(MAX(IF(Z$4:Z$1999&lt;CD$7,Z$4:Z$1999))))*5))</f>
        <v/>
      </c>
      <c r="BA1526" s="24" t="str">
        <f t="array" ref="BA1526">IF(AA1526="","",IF(AA1526&gt;CE$7,5,(AA1526/(MAX(IF(AA$4:AA$1999&lt;CE$7,AA$4:AA$1999))))*5))</f>
        <v/>
      </c>
      <c r="BB1526" s="24" t="str">
        <f t="array" ref="BB1526">IF(AB1526="","",IF(AB1526&gt;CF$7,5,(AB1526/(MAX(IF(AB$4:AB$1999&lt;CF$7,AB$4:AB$1999))))*5))</f>
        <v/>
      </c>
      <c r="BC1526" s="24" t="str">
        <f>IF(AM1526="","",IF($AP1526='WQ Reference'!$A$12,SUMPRODUCT($AQ1526:$BB1526,'WQ Reference'!$B$12:$M$12),IF($AP1526='WQ Reference'!$A$13,SUMPRODUCT($AQ1526:$BB1526,'WQ Reference'!$B$13:$M$13),IF($AP1526='WQ Reference'!$A$14,SUMPRODUCT($AQ1526:$BB1526,'WQ Reference'!$B$14:$M$14),IF($AP1526='WQ Reference'!$A$15,SUMPRODUCT($AQ1526:$BB1526,'WQ Reference'!$B$15:$M$15),IF($AP1526='WQ Reference'!$A$16,SUMPRODUCT($AQ1526:$BB1526,'WQ Reference'!$B$16:$M$16),IF($AP1526='WQ Reference'!$A$17,SUMPRODUCT($AQ1526:$BB1526,'WQ Reference'!$B$17:$M$17),"Invalid Watershed")))))))</f>
        <v/>
      </c>
      <c r="BD1526" s="24" t="str">
        <f t="array" ref="BD1526">IF(AC1526="","",IF(AC1526&gt;CG$7,5,(AC1526/(MAX(IF(AC$4:AC$1999&lt;CG$7,AC$4:AC$1999))))*5))</f>
        <v/>
      </c>
      <c r="BE1526" s="24" t="str">
        <f t="array" ref="BE1526">IF(AD1526="","",IF(AD1526&gt;CH$7,5,(AD1526/(MAX(IF(AD$4:AD$1999&lt;CH$7,AD$4:AD$1999))))*5))</f>
        <v/>
      </c>
      <c r="BF1526" s="24" t="str">
        <f t="array" ref="BF1526">IF(AE1526="","",IF(AE1526&gt;CI$7,5,(AE1526/(MAX(IF(AE$4:AE$1999&lt;CI$7,AE$4:AE$1999))))*5))</f>
        <v/>
      </c>
      <c r="BG1526" s="24" t="str">
        <f t="shared" si="347"/>
        <v/>
      </c>
      <c r="BH1526" s="24" t="str">
        <f t="shared" si="348"/>
        <v/>
      </c>
      <c r="BI1526" s="24" t="str">
        <f t="shared" si="349"/>
        <v/>
      </c>
      <c r="BJ1526" s="24" t="str">
        <f t="shared" si="350"/>
        <v/>
      </c>
      <c r="BK1526" s="24" t="str">
        <f t="shared" si="351"/>
        <v/>
      </c>
      <c r="BL1526" s="24" t="str">
        <f t="shared" si="352"/>
        <v/>
      </c>
      <c r="BM1526" s="24" t="str">
        <f t="shared" si="353"/>
        <v/>
      </c>
      <c r="BN1526" s="24" t="str">
        <f t="shared" si="354"/>
        <v/>
      </c>
      <c r="BO1526" s="24" t="str">
        <f t="shared" si="355"/>
        <v/>
      </c>
      <c r="BP1526" s="24" t="str">
        <f>IF(AM1526="","",SUMPRODUCT(BK1526:BO1526,'Benefit Weights'!$A$3:$E$3))</f>
        <v/>
      </c>
      <c r="BQ1526" s="27" t="str">
        <f t="shared" si="356"/>
        <v/>
      </c>
    </row>
    <row r="1527" spans="1:69" x14ac:dyDescent="0.25">
      <c r="A1527" s="23"/>
      <c r="B1527" s="23"/>
      <c r="C1527" s="23"/>
      <c r="D1527" s="23"/>
      <c r="E1527" s="24"/>
      <c r="F1527" s="24"/>
      <c r="G1527" s="24"/>
      <c r="H1527" s="23"/>
      <c r="I1527" s="23"/>
      <c r="J1527" s="23"/>
      <c r="K1527" s="23"/>
      <c r="L1527" s="23"/>
      <c r="M1527" s="23"/>
      <c r="N1527" s="23"/>
      <c r="O1527" s="24"/>
      <c r="P1527" s="24"/>
      <c r="Q1527" s="24"/>
      <c r="R1527" s="24"/>
      <c r="S1527" s="24"/>
      <c r="T1527" s="24"/>
      <c r="U1527" s="24"/>
      <c r="V1527" s="24"/>
      <c r="W1527" s="24"/>
      <c r="X1527" s="24"/>
      <c r="Y1527" s="24"/>
      <c r="Z1527" s="24"/>
      <c r="AA1527" s="24"/>
      <c r="AB1527" s="24"/>
      <c r="AC1527" s="24"/>
      <c r="AD1527" s="24"/>
      <c r="AE1527" s="24"/>
      <c r="AF1527" s="24"/>
      <c r="AG1527" s="24"/>
      <c r="AH1527" s="24"/>
      <c r="AI1527" s="24"/>
      <c r="AJ1527" s="23"/>
      <c r="AK1527" s="23"/>
      <c r="AL1527" s="23"/>
      <c r="AM1527" s="23" t="str">
        <f t="shared" si="344"/>
        <v/>
      </c>
      <c r="AN1527" s="23" t="str">
        <f t="shared" si="357"/>
        <v/>
      </c>
      <c r="AO1527" s="23" t="str">
        <f t="shared" si="345"/>
        <v/>
      </c>
      <c r="AP1527" s="23" t="str">
        <f t="shared" si="346"/>
        <v/>
      </c>
      <c r="AQ1527" s="24" t="str">
        <f t="array" ref="AQ1527">IF(Q1527="","",IF(Q1527&gt;BU$7,5,(Q1527/(MAX(IF(Q$4:Q$1999&lt;BU$7,Q$4:Q$1999))))*5))</f>
        <v/>
      </c>
      <c r="AR1527" s="24" t="str">
        <f t="array" ref="AR1527">IF(R1527="","",IF(R1527&gt;BV$7,5,(R1527/(MAX(IF(R$4:R$1999&lt;BV$7,R$4:R$1999))))*5))</f>
        <v/>
      </c>
      <c r="AS1527" s="24" t="str">
        <f t="array" ref="AS1527">IF(S1527="","",IF(S1527&gt;BW$7,5,(S1527/(MAX(IF(S$4:S$1999&lt;BW$7,S$4:S$1999))))*5))</f>
        <v/>
      </c>
      <c r="AT1527" s="24" t="str">
        <f t="array" ref="AT1527">IF(T1527="","",IF(T1527&gt;BX$7,5,(T1527/(MAX(IF(T$4:T$1999&lt;BX$7,T$4:T$1999))))*5))</f>
        <v/>
      </c>
      <c r="AU1527" s="24" t="str">
        <f t="array" ref="AU1527">IF(U1527="","",IF(U1527&gt;BY$7,5,(U1527/(MAX(IF(U$4:U$1999&lt;BY$7,U$4:U$1999))))*5))</f>
        <v/>
      </c>
      <c r="AV1527" s="24" t="str">
        <f t="array" ref="AV1527">IF(V1527="","",IF(V1527&gt;BZ$7,5,(V1527/(MAX(IF(V$4:V$1999&lt;BZ$7,V$4:V$1999))))*5))</f>
        <v/>
      </c>
      <c r="AW1527" s="24" t="str">
        <f t="array" ref="AW1527">IF(W1527="","",IF(W1527&gt;CA$7,5,(W1527/(MAX(IF(W$4:W$1999&lt;CA$7,W$4:W$1999))))*5))</f>
        <v/>
      </c>
      <c r="AX1527" s="24" t="str">
        <f t="array" ref="AX1527">IF(X1527="","",IF(X1527&gt;CB$7,5,(X1527/(MAX(IF(X$4:X$1999&lt;CB$7,X$4:X$1999))))*5))</f>
        <v/>
      </c>
      <c r="AY1527" s="24" t="str">
        <f t="array" ref="AY1527">IF(Y1527="","",IF(Y1527&gt;CC$7,5,(Y1527/(MAX(IF(Y$4:Y$1999&lt;CC$7,Y$4:Y$1999))))*5))</f>
        <v/>
      </c>
      <c r="AZ1527" s="24" t="str">
        <f t="array" ref="AZ1527">IF(Z1527="","",IF(Z1527&gt;CD$7,5,(Z1527/(MAX(IF(Z$4:Z$1999&lt;CD$7,Z$4:Z$1999))))*5))</f>
        <v/>
      </c>
      <c r="BA1527" s="24" t="str">
        <f t="array" ref="BA1527">IF(AA1527="","",IF(AA1527&gt;CE$7,5,(AA1527/(MAX(IF(AA$4:AA$1999&lt;CE$7,AA$4:AA$1999))))*5))</f>
        <v/>
      </c>
      <c r="BB1527" s="24" t="str">
        <f t="array" ref="BB1527">IF(AB1527="","",IF(AB1527&gt;CF$7,5,(AB1527/(MAX(IF(AB$4:AB$1999&lt;CF$7,AB$4:AB$1999))))*5))</f>
        <v/>
      </c>
      <c r="BC1527" s="24" t="str">
        <f>IF(AM1527="","",IF($AP1527='WQ Reference'!$A$12,SUMPRODUCT($AQ1527:$BB1527,'WQ Reference'!$B$12:$M$12),IF($AP1527='WQ Reference'!$A$13,SUMPRODUCT($AQ1527:$BB1527,'WQ Reference'!$B$13:$M$13),IF($AP1527='WQ Reference'!$A$14,SUMPRODUCT($AQ1527:$BB1527,'WQ Reference'!$B$14:$M$14),IF($AP1527='WQ Reference'!$A$15,SUMPRODUCT($AQ1527:$BB1527,'WQ Reference'!$B$15:$M$15),IF($AP1527='WQ Reference'!$A$16,SUMPRODUCT($AQ1527:$BB1527,'WQ Reference'!$B$16:$M$16),IF($AP1527='WQ Reference'!$A$17,SUMPRODUCT($AQ1527:$BB1527,'WQ Reference'!$B$17:$M$17),"Invalid Watershed")))))))</f>
        <v/>
      </c>
      <c r="BD1527" s="24" t="str">
        <f t="array" ref="BD1527">IF(AC1527="","",IF(AC1527&gt;CG$7,5,(AC1527/(MAX(IF(AC$4:AC$1999&lt;CG$7,AC$4:AC$1999))))*5))</f>
        <v/>
      </c>
      <c r="BE1527" s="24" t="str">
        <f t="array" ref="BE1527">IF(AD1527="","",IF(AD1527&gt;CH$7,5,(AD1527/(MAX(IF(AD$4:AD$1999&lt;CH$7,AD$4:AD$1999))))*5))</f>
        <v/>
      </c>
      <c r="BF1527" s="24" t="str">
        <f t="array" ref="BF1527">IF(AE1527="","",IF(AE1527&gt;CI$7,5,(AE1527/(MAX(IF(AE$4:AE$1999&lt;CI$7,AE$4:AE$1999))))*5))</f>
        <v/>
      </c>
      <c r="BG1527" s="24" t="str">
        <f t="shared" si="347"/>
        <v/>
      </c>
      <c r="BH1527" s="24" t="str">
        <f t="shared" si="348"/>
        <v/>
      </c>
      <c r="BI1527" s="24" t="str">
        <f t="shared" si="349"/>
        <v/>
      </c>
      <c r="BJ1527" s="24" t="str">
        <f t="shared" si="350"/>
        <v/>
      </c>
      <c r="BK1527" s="24" t="str">
        <f t="shared" si="351"/>
        <v/>
      </c>
      <c r="BL1527" s="24" t="str">
        <f t="shared" si="352"/>
        <v/>
      </c>
      <c r="BM1527" s="24" t="str">
        <f t="shared" si="353"/>
        <v/>
      </c>
      <c r="BN1527" s="24" t="str">
        <f t="shared" si="354"/>
        <v/>
      </c>
      <c r="BO1527" s="24" t="str">
        <f t="shared" si="355"/>
        <v/>
      </c>
      <c r="BP1527" s="24" t="str">
        <f>IF(AM1527="","",SUMPRODUCT(BK1527:BO1527,'Benefit Weights'!$A$3:$E$3))</f>
        <v/>
      </c>
      <c r="BQ1527" s="27" t="str">
        <f t="shared" si="356"/>
        <v/>
      </c>
    </row>
    <row r="1528" spans="1:69" x14ac:dyDescent="0.25">
      <c r="A1528" s="23"/>
      <c r="B1528" s="23"/>
      <c r="C1528" s="23"/>
      <c r="D1528" s="23"/>
      <c r="E1528" s="24"/>
      <c r="F1528" s="24"/>
      <c r="G1528" s="24"/>
      <c r="H1528" s="23"/>
      <c r="I1528" s="23"/>
      <c r="J1528" s="23"/>
      <c r="K1528" s="23"/>
      <c r="L1528" s="23"/>
      <c r="M1528" s="23"/>
      <c r="N1528" s="23"/>
      <c r="O1528" s="24"/>
      <c r="P1528" s="24"/>
      <c r="Q1528" s="24"/>
      <c r="R1528" s="24"/>
      <c r="S1528" s="24"/>
      <c r="T1528" s="24"/>
      <c r="U1528" s="24"/>
      <c r="V1528" s="24"/>
      <c r="W1528" s="24"/>
      <c r="X1528" s="24"/>
      <c r="Y1528" s="24"/>
      <c r="Z1528" s="24"/>
      <c r="AA1528" s="24"/>
      <c r="AB1528" s="24"/>
      <c r="AC1528" s="24"/>
      <c r="AD1528" s="24"/>
      <c r="AE1528" s="24"/>
      <c r="AF1528" s="24"/>
      <c r="AG1528" s="24"/>
      <c r="AH1528" s="24"/>
      <c r="AI1528" s="24"/>
      <c r="AJ1528" s="23"/>
      <c r="AK1528" s="23"/>
      <c r="AL1528" s="23"/>
      <c r="AM1528" s="23" t="str">
        <f t="shared" si="344"/>
        <v/>
      </c>
      <c r="AN1528" s="23" t="str">
        <f t="shared" si="357"/>
        <v/>
      </c>
      <c r="AO1528" s="23" t="str">
        <f t="shared" si="345"/>
        <v/>
      </c>
      <c r="AP1528" s="23" t="str">
        <f t="shared" si="346"/>
        <v/>
      </c>
      <c r="AQ1528" s="24" t="str">
        <f t="array" ref="AQ1528">IF(Q1528="","",IF(Q1528&gt;BU$7,5,(Q1528/(MAX(IF(Q$4:Q$1999&lt;BU$7,Q$4:Q$1999))))*5))</f>
        <v/>
      </c>
      <c r="AR1528" s="24" t="str">
        <f t="array" ref="AR1528">IF(R1528="","",IF(R1528&gt;BV$7,5,(R1528/(MAX(IF(R$4:R$1999&lt;BV$7,R$4:R$1999))))*5))</f>
        <v/>
      </c>
      <c r="AS1528" s="24" t="str">
        <f t="array" ref="AS1528">IF(S1528="","",IF(S1528&gt;BW$7,5,(S1528/(MAX(IF(S$4:S$1999&lt;BW$7,S$4:S$1999))))*5))</f>
        <v/>
      </c>
      <c r="AT1528" s="24" t="str">
        <f t="array" ref="AT1528">IF(T1528="","",IF(T1528&gt;BX$7,5,(T1528/(MAX(IF(T$4:T$1999&lt;BX$7,T$4:T$1999))))*5))</f>
        <v/>
      </c>
      <c r="AU1528" s="24" t="str">
        <f t="array" ref="AU1528">IF(U1528="","",IF(U1528&gt;BY$7,5,(U1528/(MAX(IF(U$4:U$1999&lt;BY$7,U$4:U$1999))))*5))</f>
        <v/>
      </c>
      <c r="AV1528" s="24" t="str">
        <f t="array" ref="AV1528">IF(V1528="","",IF(V1528&gt;BZ$7,5,(V1528/(MAX(IF(V$4:V$1999&lt;BZ$7,V$4:V$1999))))*5))</f>
        <v/>
      </c>
      <c r="AW1528" s="24" t="str">
        <f t="array" ref="AW1528">IF(W1528="","",IF(W1528&gt;CA$7,5,(W1528/(MAX(IF(W$4:W$1999&lt;CA$7,W$4:W$1999))))*5))</f>
        <v/>
      </c>
      <c r="AX1528" s="24" t="str">
        <f t="array" ref="AX1528">IF(X1528="","",IF(X1528&gt;CB$7,5,(X1528/(MAX(IF(X$4:X$1999&lt;CB$7,X$4:X$1999))))*5))</f>
        <v/>
      </c>
      <c r="AY1528" s="24" t="str">
        <f t="array" ref="AY1528">IF(Y1528="","",IF(Y1528&gt;CC$7,5,(Y1528/(MAX(IF(Y$4:Y$1999&lt;CC$7,Y$4:Y$1999))))*5))</f>
        <v/>
      </c>
      <c r="AZ1528" s="24" t="str">
        <f t="array" ref="AZ1528">IF(Z1528="","",IF(Z1528&gt;CD$7,5,(Z1528/(MAX(IF(Z$4:Z$1999&lt;CD$7,Z$4:Z$1999))))*5))</f>
        <v/>
      </c>
      <c r="BA1528" s="24" t="str">
        <f t="array" ref="BA1528">IF(AA1528="","",IF(AA1528&gt;CE$7,5,(AA1528/(MAX(IF(AA$4:AA$1999&lt;CE$7,AA$4:AA$1999))))*5))</f>
        <v/>
      </c>
      <c r="BB1528" s="24" t="str">
        <f t="array" ref="BB1528">IF(AB1528="","",IF(AB1528&gt;CF$7,5,(AB1528/(MAX(IF(AB$4:AB$1999&lt;CF$7,AB$4:AB$1999))))*5))</f>
        <v/>
      </c>
      <c r="BC1528" s="24" t="str">
        <f>IF(AM1528="","",IF($AP1528='WQ Reference'!$A$12,SUMPRODUCT($AQ1528:$BB1528,'WQ Reference'!$B$12:$M$12),IF($AP1528='WQ Reference'!$A$13,SUMPRODUCT($AQ1528:$BB1528,'WQ Reference'!$B$13:$M$13),IF($AP1528='WQ Reference'!$A$14,SUMPRODUCT($AQ1528:$BB1528,'WQ Reference'!$B$14:$M$14),IF($AP1528='WQ Reference'!$A$15,SUMPRODUCT($AQ1528:$BB1528,'WQ Reference'!$B$15:$M$15),IF($AP1528='WQ Reference'!$A$16,SUMPRODUCT($AQ1528:$BB1528,'WQ Reference'!$B$16:$M$16),IF($AP1528='WQ Reference'!$A$17,SUMPRODUCT($AQ1528:$BB1528,'WQ Reference'!$B$17:$M$17),"Invalid Watershed")))))))</f>
        <v/>
      </c>
      <c r="BD1528" s="24" t="str">
        <f t="array" ref="BD1528">IF(AC1528="","",IF(AC1528&gt;CG$7,5,(AC1528/(MAX(IF(AC$4:AC$1999&lt;CG$7,AC$4:AC$1999))))*5))</f>
        <v/>
      </c>
      <c r="BE1528" s="24" t="str">
        <f t="array" ref="BE1528">IF(AD1528="","",IF(AD1528&gt;CH$7,5,(AD1528/(MAX(IF(AD$4:AD$1999&lt;CH$7,AD$4:AD$1999))))*5))</f>
        <v/>
      </c>
      <c r="BF1528" s="24" t="str">
        <f t="array" ref="BF1528">IF(AE1528="","",IF(AE1528&gt;CI$7,5,(AE1528/(MAX(IF(AE$4:AE$1999&lt;CI$7,AE$4:AE$1999))))*5))</f>
        <v/>
      </c>
      <c r="BG1528" s="24" t="str">
        <f t="shared" si="347"/>
        <v/>
      </c>
      <c r="BH1528" s="24" t="str">
        <f t="shared" si="348"/>
        <v/>
      </c>
      <c r="BI1528" s="24" t="str">
        <f t="shared" si="349"/>
        <v/>
      </c>
      <c r="BJ1528" s="24" t="str">
        <f t="shared" si="350"/>
        <v/>
      </c>
      <c r="BK1528" s="24" t="str">
        <f t="shared" si="351"/>
        <v/>
      </c>
      <c r="BL1528" s="24" t="str">
        <f t="shared" si="352"/>
        <v/>
      </c>
      <c r="BM1528" s="24" t="str">
        <f t="shared" si="353"/>
        <v/>
      </c>
      <c r="BN1528" s="24" t="str">
        <f t="shared" si="354"/>
        <v/>
      </c>
      <c r="BO1528" s="24" t="str">
        <f t="shared" si="355"/>
        <v/>
      </c>
      <c r="BP1528" s="24" t="str">
        <f>IF(AM1528="","",SUMPRODUCT(BK1528:BO1528,'Benefit Weights'!$A$3:$E$3))</f>
        <v/>
      </c>
      <c r="BQ1528" s="27" t="str">
        <f t="shared" si="356"/>
        <v/>
      </c>
    </row>
    <row r="1529" spans="1:69" x14ac:dyDescent="0.25">
      <c r="A1529" s="23"/>
      <c r="B1529" s="23"/>
      <c r="C1529" s="23"/>
      <c r="D1529" s="23"/>
      <c r="E1529" s="24"/>
      <c r="F1529" s="24"/>
      <c r="G1529" s="24"/>
      <c r="H1529" s="23"/>
      <c r="I1529" s="23"/>
      <c r="J1529" s="23"/>
      <c r="K1529" s="23"/>
      <c r="L1529" s="23"/>
      <c r="M1529" s="23"/>
      <c r="N1529" s="23"/>
      <c r="O1529" s="24"/>
      <c r="P1529" s="24"/>
      <c r="Q1529" s="24"/>
      <c r="R1529" s="24"/>
      <c r="S1529" s="24"/>
      <c r="T1529" s="24"/>
      <c r="U1529" s="24"/>
      <c r="V1529" s="24"/>
      <c r="W1529" s="24"/>
      <c r="X1529" s="24"/>
      <c r="Y1529" s="24"/>
      <c r="Z1529" s="24"/>
      <c r="AA1529" s="24"/>
      <c r="AB1529" s="24"/>
      <c r="AC1529" s="24"/>
      <c r="AD1529" s="24"/>
      <c r="AE1529" s="24"/>
      <c r="AF1529" s="24"/>
      <c r="AG1529" s="24"/>
      <c r="AH1529" s="24"/>
      <c r="AI1529" s="24"/>
      <c r="AJ1529" s="23"/>
      <c r="AK1529" s="23"/>
      <c r="AL1529" s="23"/>
      <c r="AM1529" s="23" t="str">
        <f t="shared" si="344"/>
        <v/>
      </c>
      <c r="AN1529" s="23" t="str">
        <f t="shared" si="357"/>
        <v/>
      </c>
      <c r="AO1529" s="23" t="str">
        <f t="shared" si="345"/>
        <v/>
      </c>
      <c r="AP1529" s="23" t="str">
        <f t="shared" si="346"/>
        <v/>
      </c>
      <c r="AQ1529" s="24" t="str">
        <f t="array" ref="AQ1529">IF(Q1529="","",IF(Q1529&gt;BU$7,5,(Q1529/(MAX(IF(Q$4:Q$1999&lt;BU$7,Q$4:Q$1999))))*5))</f>
        <v/>
      </c>
      <c r="AR1529" s="24" t="str">
        <f t="array" ref="AR1529">IF(R1529="","",IF(R1529&gt;BV$7,5,(R1529/(MAX(IF(R$4:R$1999&lt;BV$7,R$4:R$1999))))*5))</f>
        <v/>
      </c>
      <c r="AS1529" s="24" t="str">
        <f t="array" ref="AS1529">IF(S1529="","",IF(S1529&gt;BW$7,5,(S1529/(MAX(IF(S$4:S$1999&lt;BW$7,S$4:S$1999))))*5))</f>
        <v/>
      </c>
      <c r="AT1529" s="24" t="str">
        <f t="array" ref="AT1529">IF(T1529="","",IF(T1529&gt;BX$7,5,(T1529/(MAX(IF(T$4:T$1999&lt;BX$7,T$4:T$1999))))*5))</f>
        <v/>
      </c>
      <c r="AU1529" s="24" t="str">
        <f t="array" ref="AU1529">IF(U1529="","",IF(U1529&gt;BY$7,5,(U1529/(MAX(IF(U$4:U$1999&lt;BY$7,U$4:U$1999))))*5))</f>
        <v/>
      </c>
      <c r="AV1529" s="24" t="str">
        <f t="array" ref="AV1529">IF(V1529="","",IF(V1529&gt;BZ$7,5,(V1529/(MAX(IF(V$4:V$1999&lt;BZ$7,V$4:V$1999))))*5))</f>
        <v/>
      </c>
      <c r="AW1529" s="24" t="str">
        <f t="array" ref="AW1529">IF(W1529="","",IF(W1529&gt;CA$7,5,(W1529/(MAX(IF(W$4:W$1999&lt;CA$7,W$4:W$1999))))*5))</f>
        <v/>
      </c>
      <c r="AX1529" s="24" t="str">
        <f t="array" ref="AX1529">IF(X1529="","",IF(X1529&gt;CB$7,5,(X1529/(MAX(IF(X$4:X$1999&lt;CB$7,X$4:X$1999))))*5))</f>
        <v/>
      </c>
      <c r="AY1529" s="24" t="str">
        <f t="array" ref="AY1529">IF(Y1529="","",IF(Y1529&gt;CC$7,5,(Y1529/(MAX(IF(Y$4:Y$1999&lt;CC$7,Y$4:Y$1999))))*5))</f>
        <v/>
      </c>
      <c r="AZ1529" s="24" t="str">
        <f t="array" ref="AZ1529">IF(Z1529="","",IF(Z1529&gt;CD$7,5,(Z1529/(MAX(IF(Z$4:Z$1999&lt;CD$7,Z$4:Z$1999))))*5))</f>
        <v/>
      </c>
      <c r="BA1529" s="24" t="str">
        <f t="array" ref="BA1529">IF(AA1529="","",IF(AA1529&gt;CE$7,5,(AA1529/(MAX(IF(AA$4:AA$1999&lt;CE$7,AA$4:AA$1999))))*5))</f>
        <v/>
      </c>
      <c r="BB1529" s="24" t="str">
        <f t="array" ref="BB1529">IF(AB1529="","",IF(AB1529&gt;CF$7,5,(AB1529/(MAX(IF(AB$4:AB$1999&lt;CF$7,AB$4:AB$1999))))*5))</f>
        <v/>
      </c>
      <c r="BC1529" s="24" t="str">
        <f>IF(AM1529="","",IF($AP1529='WQ Reference'!$A$12,SUMPRODUCT($AQ1529:$BB1529,'WQ Reference'!$B$12:$M$12),IF($AP1529='WQ Reference'!$A$13,SUMPRODUCT($AQ1529:$BB1529,'WQ Reference'!$B$13:$M$13),IF($AP1529='WQ Reference'!$A$14,SUMPRODUCT($AQ1529:$BB1529,'WQ Reference'!$B$14:$M$14),IF($AP1529='WQ Reference'!$A$15,SUMPRODUCT($AQ1529:$BB1529,'WQ Reference'!$B$15:$M$15),IF($AP1529='WQ Reference'!$A$16,SUMPRODUCT($AQ1529:$BB1529,'WQ Reference'!$B$16:$M$16),IF($AP1529='WQ Reference'!$A$17,SUMPRODUCT($AQ1529:$BB1529,'WQ Reference'!$B$17:$M$17),"Invalid Watershed")))))))</f>
        <v/>
      </c>
      <c r="BD1529" s="24" t="str">
        <f t="array" ref="BD1529">IF(AC1529="","",IF(AC1529&gt;CG$7,5,(AC1529/(MAX(IF(AC$4:AC$1999&lt;CG$7,AC$4:AC$1999))))*5))</f>
        <v/>
      </c>
      <c r="BE1529" s="24" t="str">
        <f t="array" ref="BE1529">IF(AD1529="","",IF(AD1529&gt;CH$7,5,(AD1529/(MAX(IF(AD$4:AD$1999&lt;CH$7,AD$4:AD$1999))))*5))</f>
        <v/>
      </c>
      <c r="BF1529" s="24" t="str">
        <f t="array" ref="BF1529">IF(AE1529="","",IF(AE1529&gt;CI$7,5,(AE1529/(MAX(IF(AE$4:AE$1999&lt;CI$7,AE$4:AE$1999))))*5))</f>
        <v/>
      </c>
      <c r="BG1529" s="24" t="str">
        <f t="shared" si="347"/>
        <v/>
      </c>
      <c r="BH1529" s="24" t="str">
        <f t="shared" si="348"/>
        <v/>
      </c>
      <c r="BI1529" s="24" t="str">
        <f t="shared" si="349"/>
        <v/>
      </c>
      <c r="BJ1529" s="24" t="str">
        <f t="shared" si="350"/>
        <v/>
      </c>
      <c r="BK1529" s="24" t="str">
        <f t="shared" si="351"/>
        <v/>
      </c>
      <c r="BL1529" s="24" t="str">
        <f t="shared" si="352"/>
        <v/>
      </c>
      <c r="BM1529" s="24" t="str">
        <f t="shared" si="353"/>
        <v/>
      </c>
      <c r="BN1529" s="24" t="str">
        <f t="shared" si="354"/>
        <v/>
      </c>
      <c r="BO1529" s="24" t="str">
        <f t="shared" si="355"/>
        <v/>
      </c>
      <c r="BP1529" s="24" t="str">
        <f>IF(AM1529="","",SUMPRODUCT(BK1529:BO1529,'Benefit Weights'!$A$3:$E$3))</f>
        <v/>
      </c>
      <c r="BQ1529" s="27" t="str">
        <f t="shared" si="356"/>
        <v/>
      </c>
    </row>
    <row r="1530" spans="1:69" x14ac:dyDescent="0.25">
      <c r="A1530" s="23"/>
      <c r="B1530" s="23"/>
      <c r="C1530" s="23"/>
      <c r="D1530" s="23"/>
      <c r="E1530" s="24"/>
      <c r="F1530" s="24"/>
      <c r="G1530" s="24"/>
      <c r="H1530" s="23"/>
      <c r="I1530" s="23"/>
      <c r="J1530" s="23"/>
      <c r="K1530" s="23"/>
      <c r="L1530" s="23"/>
      <c r="M1530" s="23"/>
      <c r="N1530" s="23"/>
      <c r="O1530" s="24"/>
      <c r="P1530" s="24"/>
      <c r="Q1530" s="24"/>
      <c r="R1530" s="24"/>
      <c r="S1530" s="24"/>
      <c r="T1530" s="24"/>
      <c r="U1530" s="24"/>
      <c r="V1530" s="24"/>
      <c r="W1530" s="24"/>
      <c r="X1530" s="24"/>
      <c r="Y1530" s="24"/>
      <c r="Z1530" s="24"/>
      <c r="AA1530" s="24"/>
      <c r="AB1530" s="24"/>
      <c r="AC1530" s="24"/>
      <c r="AD1530" s="24"/>
      <c r="AE1530" s="24"/>
      <c r="AF1530" s="24"/>
      <c r="AG1530" s="24"/>
      <c r="AH1530" s="24"/>
      <c r="AI1530" s="24"/>
      <c r="AJ1530" s="23"/>
      <c r="AK1530" s="23"/>
      <c r="AL1530" s="23"/>
      <c r="AM1530" s="23" t="str">
        <f t="shared" si="344"/>
        <v/>
      </c>
      <c r="AN1530" s="23" t="str">
        <f t="shared" si="357"/>
        <v/>
      </c>
      <c r="AO1530" s="23" t="str">
        <f t="shared" si="345"/>
        <v/>
      </c>
      <c r="AP1530" s="23" t="str">
        <f t="shared" si="346"/>
        <v/>
      </c>
      <c r="AQ1530" s="24" t="str">
        <f t="array" ref="AQ1530">IF(Q1530="","",IF(Q1530&gt;BU$7,5,(Q1530/(MAX(IF(Q$4:Q$1999&lt;BU$7,Q$4:Q$1999))))*5))</f>
        <v/>
      </c>
      <c r="AR1530" s="24" t="str">
        <f t="array" ref="AR1530">IF(R1530="","",IF(R1530&gt;BV$7,5,(R1530/(MAX(IF(R$4:R$1999&lt;BV$7,R$4:R$1999))))*5))</f>
        <v/>
      </c>
      <c r="AS1530" s="24" t="str">
        <f t="array" ref="AS1530">IF(S1530="","",IF(S1530&gt;BW$7,5,(S1530/(MAX(IF(S$4:S$1999&lt;BW$7,S$4:S$1999))))*5))</f>
        <v/>
      </c>
      <c r="AT1530" s="24" t="str">
        <f t="array" ref="AT1530">IF(T1530="","",IF(T1530&gt;BX$7,5,(T1530/(MAX(IF(T$4:T$1999&lt;BX$7,T$4:T$1999))))*5))</f>
        <v/>
      </c>
      <c r="AU1530" s="24" t="str">
        <f t="array" ref="AU1530">IF(U1530="","",IF(U1530&gt;BY$7,5,(U1530/(MAX(IF(U$4:U$1999&lt;BY$7,U$4:U$1999))))*5))</f>
        <v/>
      </c>
      <c r="AV1530" s="24" t="str">
        <f t="array" ref="AV1530">IF(V1530="","",IF(V1530&gt;BZ$7,5,(V1530/(MAX(IF(V$4:V$1999&lt;BZ$7,V$4:V$1999))))*5))</f>
        <v/>
      </c>
      <c r="AW1530" s="24" t="str">
        <f t="array" ref="AW1530">IF(W1530="","",IF(W1530&gt;CA$7,5,(W1530/(MAX(IF(W$4:W$1999&lt;CA$7,W$4:W$1999))))*5))</f>
        <v/>
      </c>
      <c r="AX1530" s="24" t="str">
        <f t="array" ref="AX1530">IF(X1530="","",IF(X1530&gt;CB$7,5,(X1530/(MAX(IF(X$4:X$1999&lt;CB$7,X$4:X$1999))))*5))</f>
        <v/>
      </c>
      <c r="AY1530" s="24" t="str">
        <f t="array" ref="AY1530">IF(Y1530="","",IF(Y1530&gt;CC$7,5,(Y1530/(MAX(IF(Y$4:Y$1999&lt;CC$7,Y$4:Y$1999))))*5))</f>
        <v/>
      </c>
      <c r="AZ1530" s="24" t="str">
        <f t="array" ref="AZ1530">IF(Z1530="","",IF(Z1530&gt;CD$7,5,(Z1530/(MAX(IF(Z$4:Z$1999&lt;CD$7,Z$4:Z$1999))))*5))</f>
        <v/>
      </c>
      <c r="BA1530" s="24" t="str">
        <f t="array" ref="BA1530">IF(AA1530="","",IF(AA1530&gt;CE$7,5,(AA1530/(MAX(IF(AA$4:AA$1999&lt;CE$7,AA$4:AA$1999))))*5))</f>
        <v/>
      </c>
      <c r="BB1530" s="24" t="str">
        <f t="array" ref="BB1530">IF(AB1530="","",IF(AB1530&gt;CF$7,5,(AB1530/(MAX(IF(AB$4:AB$1999&lt;CF$7,AB$4:AB$1999))))*5))</f>
        <v/>
      </c>
      <c r="BC1530" s="24" t="str">
        <f>IF(AM1530="","",IF($AP1530='WQ Reference'!$A$12,SUMPRODUCT($AQ1530:$BB1530,'WQ Reference'!$B$12:$M$12),IF($AP1530='WQ Reference'!$A$13,SUMPRODUCT($AQ1530:$BB1530,'WQ Reference'!$B$13:$M$13),IF($AP1530='WQ Reference'!$A$14,SUMPRODUCT($AQ1530:$BB1530,'WQ Reference'!$B$14:$M$14),IF($AP1530='WQ Reference'!$A$15,SUMPRODUCT($AQ1530:$BB1530,'WQ Reference'!$B$15:$M$15),IF($AP1530='WQ Reference'!$A$16,SUMPRODUCT($AQ1530:$BB1530,'WQ Reference'!$B$16:$M$16),IF($AP1530='WQ Reference'!$A$17,SUMPRODUCT($AQ1530:$BB1530,'WQ Reference'!$B$17:$M$17),"Invalid Watershed")))))))</f>
        <v/>
      </c>
      <c r="BD1530" s="24" t="str">
        <f t="array" ref="BD1530">IF(AC1530="","",IF(AC1530&gt;CG$7,5,(AC1530/(MAX(IF(AC$4:AC$1999&lt;CG$7,AC$4:AC$1999))))*5))</f>
        <v/>
      </c>
      <c r="BE1530" s="24" t="str">
        <f t="array" ref="BE1530">IF(AD1530="","",IF(AD1530&gt;CH$7,5,(AD1530/(MAX(IF(AD$4:AD$1999&lt;CH$7,AD$4:AD$1999))))*5))</f>
        <v/>
      </c>
      <c r="BF1530" s="24" t="str">
        <f t="array" ref="BF1530">IF(AE1530="","",IF(AE1530&gt;CI$7,5,(AE1530/(MAX(IF(AE$4:AE$1999&lt;CI$7,AE$4:AE$1999))))*5))</f>
        <v/>
      </c>
      <c r="BG1530" s="24" t="str">
        <f t="shared" si="347"/>
        <v/>
      </c>
      <c r="BH1530" s="24" t="str">
        <f t="shared" si="348"/>
        <v/>
      </c>
      <c r="BI1530" s="24" t="str">
        <f t="shared" si="349"/>
        <v/>
      </c>
      <c r="BJ1530" s="24" t="str">
        <f t="shared" si="350"/>
        <v/>
      </c>
      <c r="BK1530" s="24" t="str">
        <f t="shared" si="351"/>
        <v/>
      </c>
      <c r="BL1530" s="24" t="str">
        <f t="shared" si="352"/>
        <v/>
      </c>
      <c r="BM1530" s="24" t="str">
        <f t="shared" si="353"/>
        <v/>
      </c>
      <c r="BN1530" s="24" t="str">
        <f t="shared" si="354"/>
        <v/>
      </c>
      <c r="BO1530" s="24" t="str">
        <f t="shared" si="355"/>
        <v/>
      </c>
      <c r="BP1530" s="24" t="str">
        <f>IF(AM1530="","",SUMPRODUCT(BK1530:BO1530,'Benefit Weights'!$A$3:$E$3))</f>
        <v/>
      </c>
      <c r="BQ1530" s="27" t="str">
        <f t="shared" si="356"/>
        <v/>
      </c>
    </row>
    <row r="1531" spans="1:69" x14ac:dyDescent="0.25">
      <c r="A1531" s="23"/>
      <c r="B1531" s="23"/>
      <c r="C1531" s="23"/>
      <c r="D1531" s="23"/>
      <c r="E1531" s="24"/>
      <c r="F1531" s="24"/>
      <c r="G1531" s="24"/>
      <c r="H1531" s="23"/>
      <c r="I1531" s="23"/>
      <c r="J1531" s="23"/>
      <c r="K1531" s="23"/>
      <c r="L1531" s="23"/>
      <c r="M1531" s="23"/>
      <c r="N1531" s="23"/>
      <c r="O1531" s="24"/>
      <c r="P1531" s="24"/>
      <c r="Q1531" s="24"/>
      <c r="R1531" s="24"/>
      <c r="S1531" s="24"/>
      <c r="T1531" s="24"/>
      <c r="U1531" s="24"/>
      <c r="V1531" s="24"/>
      <c r="W1531" s="24"/>
      <c r="X1531" s="24"/>
      <c r="Y1531" s="24"/>
      <c r="Z1531" s="24"/>
      <c r="AA1531" s="24"/>
      <c r="AB1531" s="24"/>
      <c r="AC1531" s="24"/>
      <c r="AD1531" s="24"/>
      <c r="AE1531" s="24"/>
      <c r="AF1531" s="24"/>
      <c r="AG1531" s="24"/>
      <c r="AH1531" s="24"/>
      <c r="AI1531" s="24"/>
      <c r="AJ1531" s="23"/>
      <c r="AK1531" s="23"/>
      <c r="AL1531" s="23"/>
      <c r="AM1531" s="23" t="str">
        <f t="shared" si="344"/>
        <v/>
      </c>
      <c r="AN1531" s="23" t="str">
        <f t="shared" si="357"/>
        <v/>
      </c>
      <c r="AO1531" s="23" t="str">
        <f t="shared" si="345"/>
        <v/>
      </c>
      <c r="AP1531" s="23" t="str">
        <f t="shared" si="346"/>
        <v/>
      </c>
      <c r="AQ1531" s="24" t="str">
        <f t="array" ref="AQ1531">IF(Q1531="","",IF(Q1531&gt;BU$7,5,(Q1531/(MAX(IF(Q$4:Q$1999&lt;BU$7,Q$4:Q$1999))))*5))</f>
        <v/>
      </c>
      <c r="AR1531" s="24" t="str">
        <f t="array" ref="AR1531">IF(R1531="","",IF(R1531&gt;BV$7,5,(R1531/(MAX(IF(R$4:R$1999&lt;BV$7,R$4:R$1999))))*5))</f>
        <v/>
      </c>
      <c r="AS1531" s="24" t="str">
        <f t="array" ref="AS1531">IF(S1531="","",IF(S1531&gt;BW$7,5,(S1531/(MAX(IF(S$4:S$1999&lt;BW$7,S$4:S$1999))))*5))</f>
        <v/>
      </c>
      <c r="AT1531" s="24" t="str">
        <f t="array" ref="AT1531">IF(T1531="","",IF(T1531&gt;BX$7,5,(T1531/(MAX(IF(T$4:T$1999&lt;BX$7,T$4:T$1999))))*5))</f>
        <v/>
      </c>
      <c r="AU1531" s="24" t="str">
        <f t="array" ref="AU1531">IF(U1531="","",IF(U1531&gt;BY$7,5,(U1531/(MAX(IF(U$4:U$1999&lt;BY$7,U$4:U$1999))))*5))</f>
        <v/>
      </c>
      <c r="AV1531" s="24" t="str">
        <f t="array" ref="AV1531">IF(V1531="","",IF(V1531&gt;BZ$7,5,(V1531/(MAX(IF(V$4:V$1999&lt;BZ$7,V$4:V$1999))))*5))</f>
        <v/>
      </c>
      <c r="AW1531" s="24" t="str">
        <f t="array" ref="AW1531">IF(W1531="","",IF(W1531&gt;CA$7,5,(W1531/(MAX(IF(W$4:W$1999&lt;CA$7,W$4:W$1999))))*5))</f>
        <v/>
      </c>
      <c r="AX1531" s="24" t="str">
        <f t="array" ref="AX1531">IF(X1531="","",IF(X1531&gt;CB$7,5,(X1531/(MAX(IF(X$4:X$1999&lt;CB$7,X$4:X$1999))))*5))</f>
        <v/>
      </c>
      <c r="AY1531" s="24" t="str">
        <f t="array" ref="AY1531">IF(Y1531="","",IF(Y1531&gt;CC$7,5,(Y1531/(MAX(IF(Y$4:Y$1999&lt;CC$7,Y$4:Y$1999))))*5))</f>
        <v/>
      </c>
      <c r="AZ1531" s="24" t="str">
        <f t="array" ref="AZ1531">IF(Z1531="","",IF(Z1531&gt;CD$7,5,(Z1531/(MAX(IF(Z$4:Z$1999&lt;CD$7,Z$4:Z$1999))))*5))</f>
        <v/>
      </c>
      <c r="BA1531" s="24" t="str">
        <f t="array" ref="BA1531">IF(AA1531="","",IF(AA1531&gt;CE$7,5,(AA1531/(MAX(IF(AA$4:AA$1999&lt;CE$7,AA$4:AA$1999))))*5))</f>
        <v/>
      </c>
      <c r="BB1531" s="24" t="str">
        <f t="array" ref="BB1531">IF(AB1531="","",IF(AB1531&gt;CF$7,5,(AB1531/(MAX(IF(AB$4:AB$1999&lt;CF$7,AB$4:AB$1999))))*5))</f>
        <v/>
      </c>
      <c r="BC1531" s="24" t="str">
        <f>IF(AM1531="","",IF($AP1531='WQ Reference'!$A$12,SUMPRODUCT($AQ1531:$BB1531,'WQ Reference'!$B$12:$M$12),IF($AP1531='WQ Reference'!$A$13,SUMPRODUCT($AQ1531:$BB1531,'WQ Reference'!$B$13:$M$13),IF($AP1531='WQ Reference'!$A$14,SUMPRODUCT($AQ1531:$BB1531,'WQ Reference'!$B$14:$M$14),IF($AP1531='WQ Reference'!$A$15,SUMPRODUCT($AQ1531:$BB1531,'WQ Reference'!$B$15:$M$15),IF($AP1531='WQ Reference'!$A$16,SUMPRODUCT($AQ1531:$BB1531,'WQ Reference'!$B$16:$M$16),IF($AP1531='WQ Reference'!$A$17,SUMPRODUCT($AQ1531:$BB1531,'WQ Reference'!$B$17:$M$17),"Invalid Watershed")))))))</f>
        <v/>
      </c>
      <c r="BD1531" s="24" t="str">
        <f t="array" ref="BD1531">IF(AC1531="","",IF(AC1531&gt;CG$7,5,(AC1531/(MAX(IF(AC$4:AC$1999&lt;CG$7,AC$4:AC$1999))))*5))</f>
        <v/>
      </c>
      <c r="BE1531" s="24" t="str">
        <f t="array" ref="BE1531">IF(AD1531="","",IF(AD1531&gt;CH$7,5,(AD1531/(MAX(IF(AD$4:AD$1999&lt;CH$7,AD$4:AD$1999))))*5))</f>
        <v/>
      </c>
      <c r="BF1531" s="24" t="str">
        <f t="array" ref="BF1531">IF(AE1531="","",IF(AE1531&gt;CI$7,5,(AE1531/(MAX(IF(AE$4:AE$1999&lt;CI$7,AE$4:AE$1999))))*5))</f>
        <v/>
      </c>
      <c r="BG1531" s="24" t="str">
        <f t="shared" si="347"/>
        <v/>
      </c>
      <c r="BH1531" s="24" t="str">
        <f t="shared" si="348"/>
        <v/>
      </c>
      <c r="BI1531" s="24" t="str">
        <f t="shared" si="349"/>
        <v/>
      </c>
      <c r="BJ1531" s="24" t="str">
        <f t="shared" si="350"/>
        <v/>
      </c>
      <c r="BK1531" s="24" t="str">
        <f t="shared" si="351"/>
        <v/>
      </c>
      <c r="BL1531" s="24" t="str">
        <f t="shared" si="352"/>
        <v/>
      </c>
      <c r="BM1531" s="24" t="str">
        <f t="shared" si="353"/>
        <v/>
      </c>
      <c r="BN1531" s="24" t="str">
        <f t="shared" si="354"/>
        <v/>
      </c>
      <c r="BO1531" s="24" t="str">
        <f t="shared" si="355"/>
        <v/>
      </c>
      <c r="BP1531" s="24" t="str">
        <f>IF(AM1531="","",SUMPRODUCT(BK1531:BO1531,'Benefit Weights'!$A$3:$E$3))</f>
        <v/>
      </c>
      <c r="BQ1531" s="27" t="str">
        <f t="shared" si="356"/>
        <v/>
      </c>
    </row>
    <row r="1532" spans="1:69" x14ac:dyDescent="0.25">
      <c r="A1532" s="23"/>
      <c r="B1532" s="23"/>
      <c r="C1532" s="23"/>
      <c r="D1532" s="23"/>
      <c r="E1532" s="24"/>
      <c r="F1532" s="24"/>
      <c r="G1532" s="24"/>
      <c r="H1532" s="23"/>
      <c r="I1532" s="23"/>
      <c r="J1532" s="23"/>
      <c r="K1532" s="23"/>
      <c r="L1532" s="23"/>
      <c r="M1532" s="23"/>
      <c r="N1532" s="23"/>
      <c r="O1532" s="24"/>
      <c r="P1532" s="24"/>
      <c r="Q1532" s="24"/>
      <c r="R1532" s="24"/>
      <c r="S1532" s="24"/>
      <c r="T1532" s="24"/>
      <c r="U1532" s="24"/>
      <c r="V1532" s="24"/>
      <c r="W1532" s="24"/>
      <c r="X1532" s="24"/>
      <c r="Y1532" s="24"/>
      <c r="Z1532" s="24"/>
      <c r="AA1532" s="24"/>
      <c r="AB1532" s="24"/>
      <c r="AC1532" s="24"/>
      <c r="AD1532" s="24"/>
      <c r="AE1532" s="24"/>
      <c r="AF1532" s="24"/>
      <c r="AG1532" s="24"/>
      <c r="AH1532" s="24"/>
      <c r="AI1532" s="24"/>
      <c r="AJ1532" s="23"/>
      <c r="AK1532" s="23"/>
      <c r="AL1532" s="23"/>
      <c r="AM1532" s="23" t="str">
        <f t="shared" si="344"/>
        <v/>
      </c>
      <c r="AN1532" s="23" t="str">
        <f t="shared" si="357"/>
        <v/>
      </c>
      <c r="AO1532" s="23" t="str">
        <f t="shared" si="345"/>
        <v/>
      </c>
      <c r="AP1532" s="23" t="str">
        <f t="shared" si="346"/>
        <v/>
      </c>
      <c r="AQ1532" s="24" t="str">
        <f t="array" ref="AQ1532">IF(Q1532="","",IF(Q1532&gt;BU$7,5,(Q1532/(MAX(IF(Q$4:Q$1999&lt;BU$7,Q$4:Q$1999))))*5))</f>
        <v/>
      </c>
      <c r="AR1532" s="24" t="str">
        <f t="array" ref="AR1532">IF(R1532="","",IF(R1532&gt;BV$7,5,(R1532/(MAX(IF(R$4:R$1999&lt;BV$7,R$4:R$1999))))*5))</f>
        <v/>
      </c>
      <c r="AS1532" s="24" t="str">
        <f t="array" ref="AS1532">IF(S1532="","",IF(S1532&gt;BW$7,5,(S1532/(MAX(IF(S$4:S$1999&lt;BW$7,S$4:S$1999))))*5))</f>
        <v/>
      </c>
      <c r="AT1532" s="24" t="str">
        <f t="array" ref="AT1532">IF(T1532="","",IF(T1532&gt;BX$7,5,(T1532/(MAX(IF(T$4:T$1999&lt;BX$7,T$4:T$1999))))*5))</f>
        <v/>
      </c>
      <c r="AU1532" s="24" t="str">
        <f t="array" ref="AU1532">IF(U1532="","",IF(U1532&gt;BY$7,5,(U1532/(MAX(IF(U$4:U$1999&lt;BY$7,U$4:U$1999))))*5))</f>
        <v/>
      </c>
      <c r="AV1532" s="24" t="str">
        <f t="array" ref="AV1532">IF(V1532="","",IF(V1532&gt;BZ$7,5,(V1532/(MAX(IF(V$4:V$1999&lt;BZ$7,V$4:V$1999))))*5))</f>
        <v/>
      </c>
      <c r="AW1532" s="24" t="str">
        <f t="array" ref="AW1532">IF(W1532="","",IF(W1532&gt;CA$7,5,(W1532/(MAX(IF(W$4:W$1999&lt;CA$7,W$4:W$1999))))*5))</f>
        <v/>
      </c>
      <c r="AX1532" s="24" t="str">
        <f t="array" ref="AX1532">IF(X1532="","",IF(X1532&gt;CB$7,5,(X1532/(MAX(IF(X$4:X$1999&lt;CB$7,X$4:X$1999))))*5))</f>
        <v/>
      </c>
      <c r="AY1532" s="24" t="str">
        <f t="array" ref="AY1532">IF(Y1532="","",IF(Y1532&gt;CC$7,5,(Y1532/(MAX(IF(Y$4:Y$1999&lt;CC$7,Y$4:Y$1999))))*5))</f>
        <v/>
      </c>
      <c r="AZ1532" s="24" t="str">
        <f t="array" ref="AZ1532">IF(Z1532="","",IF(Z1532&gt;CD$7,5,(Z1532/(MAX(IF(Z$4:Z$1999&lt;CD$7,Z$4:Z$1999))))*5))</f>
        <v/>
      </c>
      <c r="BA1532" s="24" t="str">
        <f t="array" ref="BA1532">IF(AA1532="","",IF(AA1532&gt;CE$7,5,(AA1532/(MAX(IF(AA$4:AA$1999&lt;CE$7,AA$4:AA$1999))))*5))</f>
        <v/>
      </c>
      <c r="BB1532" s="24" t="str">
        <f t="array" ref="BB1532">IF(AB1532="","",IF(AB1532&gt;CF$7,5,(AB1532/(MAX(IF(AB$4:AB$1999&lt;CF$7,AB$4:AB$1999))))*5))</f>
        <v/>
      </c>
      <c r="BC1532" s="24" t="str">
        <f>IF(AM1532="","",IF($AP1532='WQ Reference'!$A$12,SUMPRODUCT($AQ1532:$BB1532,'WQ Reference'!$B$12:$M$12),IF($AP1532='WQ Reference'!$A$13,SUMPRODUCT($AQ1532:$BB1532,'WQ Reference'!$B$13:$M$13),IF($AP1532='WQ Reference'!$A$14,SUMPRODUCT($AQ1532:$BB1532,'WQ Reference'!$B$14:$M$14),IF($AP1532='WQ Reference'!$A$15,SUMPRODUCT($AQ1532:$BB1532,'WQ Reference'!$B$15:$M$15),IF($AP1532='WQ Reference'!$A$16,SUMPRODUCT($AQ1532:$BB1532,'WQ Reference'!$B$16:$M$16),IF($AP1532='WQ Reference'!$A$17,SUMPRODUCT($AQ1532:$BB1532,'WQ Reference'!$B$17:$M$17),"Invalid Watershed")))))))</f>
        <v/>
      </c>
      <c r="BD1532" s="24" t="str">
        <f t="array" ref="BD1532">IF(AC1532="","",IF(AC1532&gt;CG$7,5,(AC1532/(MAX(IF(AC$4:AC$1999&lt;CG$7,AC$4:AC$1999))))*5))</f>
        <v/>
      </c>
      <c r="BE1532" s="24" t="str">
        <f t="array" ref="BE1532">IF(AD1532="","",IF(AD1532&gt;CH$7,5,(AD1532/(MAX(IF(AD$4:AD$1999&lt;CH$7,AD$4:AD$1999))))*5))</f>
        <v/>
      </c>
      <c r="BF1532" s="24" t="str">
        <f t="array" ref="BF1532">IF(AE1532="","",IF(AE1532&gt;CI$7,5,(AE1532/(MAX(IF(AE$4:AE$1999&lt;CI$7,AE$4:AE$1999))))*5))</f>
        <v/>
      </c>
      <c r="BG1532" s="24" t="str">
        <f t="shared" si="347"/>
        <v/>
      </c>
      <c r="BH1532" s="24" t="str">
        <f t="shared" si="348"/>
        <v/>
      </c>
      <c r="BI1532" s="24" t="str">
        <f t="shared" si="349"/>
        <v/>
      </c>
      <c r="BJ1532" s="24" t="str">
        <f t="shared" si="350"/>
        <v/>
      </c>
      <c r="BK1532" s="24" t="str">
        <f t="shared" si="351"/>
        <v/>
      </c>
      <c r="BL1532" s="24" t="str">
        <f t="shared" si="352"/>
        <v/>
      </c>
      <c r="BM1532" s="24" t="str">
        <f t="shared" si="353"/>
        <v/>
      </c>
      <c r="BN1532" s="24" t="str">
        <f t="shared" si="354"/>
        <v/>
      </c>
      <c r="BO1532" s="24" t="str">
        <f t="shared" si="355"/>
        <v/>
      </c>
      <c r="BP1532" s="24" t="str">
        <f>IF(AM1532="","",SUMPRODUCT(BK1532:BO1532,'Benefit Weights'!$A$3:$E$3))</f>
        <v/>
      </c>
      <c r="BQ1532" s="27" t="str">
        <f t="shared" si="356"/>
        <v/>
      </c>
    </row>
    <row r="1533" spans="1:69" x14ac:dyDescent="0.25">
      <c r="A1533" s="23"/>
      <c r="B1533" s="23"/>
      <c r="C1533" s="23"/>
      <c r="D1533" s="23"/>
      <c r="E1533" s="24"/>
      <c r="F1533" s="24"/>
      <c r="G1533" s="24"/>
      <c r="H1533" s="23"/>
      <c r="I1533" s="23"/>
      <c r="J1533" s="23"/>
      <c r="K1533" s="23"/>
      <c r="L1533" s="23"/>
      <c r="M1533" s="23"/>
      <c r="N1533" s="23"/>
      <c r="O1533" s="24"/>
      <c r="P1533" s="24"/>
      <c r="Q1533" s="24"/>
      <c r="R1533" s="24"/>
      <c r="S1533" s="24"/>
      <c r="T1533" s="24"/>
      <c r="U1533" s="24"/>
      <c r="V1533" s="24"/>
      <c r="W1533" s="24"/>
      <c r="X1533" s="24"/>
      <c r="Y1533" s="24"/>
      <c r="Z1533" s="24"/>
      <c r="AA1533" s="24"/>
      <c r="AB1533" s="24"/>
      <c r="AC1533" s="24"/>
      <c r="AD1533" s="24"/>
      <c r="AE1533" s="24"/>
      <c r="AF1533" s="24"/>
      <c r="AG1533" s="24"/>
      <c r="AH1533" s="24"/>
      <c r="AI1533" s="24"/>
      <c r="AJ1533" s="23"/>
      <c r="AK1533" s="23"/>
      <c r="AL1533" s="23"/>
      <c r="AM1533" s="23" t="str">
        <f t="shared" si="344"/>
        <v/>
      </c>
      <c r="AN1533" s="23" t="str">
        <f t="shared" si="357"/>
        <v/>
      </c>
      <c r="AO1533" s="23" t="str">
        <f t="shared" si="345"/>
        <v/>
      </c>
      <c r="AP1533" s="23" t="str">
        <f t="shared" si="346"/>
        <v/>
      </c>
      <c r="AQ1533" s="24" t="str">
        <f t="array" ref="AQ1533">IF(Q1533="","",IF(Q1533&gt;BU$7,5,(Q1533/(MAX(IF(Q$4:Q$1999&lt;BU$7,Q$4:Q$1999))))*5))</f>
        <v/>
      </c>
      <c r="AR1533" s="24" t="str">
        <f t="array" ref="AR1533">IF(R1533="","",IF(R1533&gt;BV$7,5,(R1533/(MAX(IF(R$4:R$1999&lt;BV$7,R$4:R$1999))))*5))</f>
        <v/>
      </c>
      <c r="AS1533" s="24" t="str">
        <f t="array" ref="AS1533">IF(S1533="","",IF(S1533&gt;BW$7,5,(S1533/(MAX(IF(S$4:S$1999&lt;BW$7,S$4:S$1999))))*5))</f>
        <v/>
      </c>
      <c r="AT1533" s="24" t="str">
        <f t="array" ref="AT1533">IF(T1533="","",IF(T1533&gt;BX$7,5,(T1533/(MAX(IF(T$4:T$1999&lt;BX$7,T$4:T$1999))))*5))</f>
        <v/>
      </c>
      <c r="AU1533" s="24" t="str">
        <f t="array" ref="AU1533">IF(U1533="","",IF(U1533&gt;BY$7,5,(U1533/(MAX(IF(U$4:U$1999&lt;BY$7,U$4:U$1999))))*5))</f>
        <v/>
      </c>
      <c r="AV1533" s="24" t="str">
        <f t="array" ref="AV1533">IF(V1533="","",IF(V1533&gt;BZ$7,5,(V1533/(MAX(IF(V$4:V$1999&lt;BZ$7,V$4:V$1999))))*5))</f>
        <v/>
      </c>
      <c r="AW1533" s="24" t="str">
        <f t="array" ref="AW1533">IF(W1533="","",IF(W1533&gt;CA$7,5,(W1533/(MAX(IF(W$4:W$1999&lt;CA$7,W$4:W$1999))))*5))</f>
        <v/>
      </c>
      <c r="AX1533" s="24" t="str">
        <f t="array" ref="AX1533">IF(X1533="","",IF(X1533&gt;CB$7,5,(X1533/(MAX(IF(X$4:X$1999&lt;CB$7,X$4:X$1999))))*5))</f>
        <v/>
      </c>
      <c r="AY1533" s="24" t="str">
        <f t="array" ref="AY1533">IF(Y1533="","",IF(Y1533&gt;CC$7,5,(Y1533/(MAX(IF(Y$4:Y$1999&lt;CC$7,Y$4:Y$1999))))*5))</f>
        <v/>
      </c>
      <c r="AZ1533" s="24" t="str">
        <f t="array" ref="AZ1533">IF(Z1533="","",IF(Z1533&gt;CD$7,5,(Z1533/(MAX(IF(Z$4:Z$1999&lt;CD$7,Z$4:Z$1999))))*5))</f>
        <v/>
      </c>
      <c r="BA1533" s="24" t="str">
        <f t="array" ref="BA1533">IF(AA1533="","",IF(AA1533&gt;CE$7,5,(AA1533/(MAX(IF(AA$4:AA$1999&lt;CE$7,AA$4:AA$1999))))*5))</f>
        <v/>
      </c>
      <c r="BB1533" s="24" t="str">
        <f t="array" ref="BB1533">IF(AB1533="","",IF(AB1533&gt;CF$7,5,(AB1533/(MAX(IF(AB$4:AB$1999&lt;CF$7,AB$4:AB$1999))))*5))</f>
        <v/>
      </c>
      <c r="BC1533" s="24" t="str">
        <f>IF(AM1533="","",IF($AP1533='WQ Reference'!$A$12,SUMPRODUCT($AQ1533:$BB1533,'WQ Reference'!$B$12:$M$12),IF($AP1533='WQ Reference'!$A$13,SUMPRODUCT($AQ1533:$BB1533,'WQ Reference'!$B$13:$M$13),IF($AP1533='WQ Reference'!$A$14,SUMPRODUCT($AQ1533:$BB1533,'WQ Reference'!$B$14:$M$14),IF($AP1533='WQ Reference'!$A$15,SUMPRODUCT($AQ1533:$BB1533,'WQ Reference'!$B$15:$M$15),IF($AP1533='WQ Reference'!$A$16,SUMPRODUCT($AQ1533:$BB1533,'WQ Reference'!$B$16:$M$16),IF($AP1533='WQ Reference'!$A$17,SUMPRODUCT($AQ1533:$BB1533,'WQ Reference'!$B$17:$M$17),"Invalid Watershed")))))))</f>
        <v/>
      </c>
      <c r="BD1533" s="24" t="str">
        <f t="array" ref="BD1533">IF(AC1533="","",IF(AC1533&gt;CG$7,5,(AC1533/(MAX(IF(AC$4:AC$1999&lt;CG$7,AC$4:AC$1999))))*5))</f>
        <v/>
      </c>
      <c r="BE1533" s="24" t="str">
        <f t="array" ref="BE1533">IF(AD1533="","",IF(AD1533&gt;CH$7,5,(AD1533/(MAX(IF(AD$4:AD$1999&lt;CH$7,AD$4:AD$1999))))*5))</f>
        <v/>
      </c>
      <c r="BF1533" s="24" t="str">
        <f t="array" ref="BF1533">IF(AE1533="","",IF(AE1533&gt;CI$7,5,(AE1533/(MAX(IF(AE$4:AE$1999&lt;CI$7,AE$4:AE$1999))))*5))</f>
        <v/>
      </c>
      <c r="BG1533" s="24" t="str">
        <f t="shared" si="347"/>
        <v/>
      </c>
      <c r="BH1533" s="24" t="str">
        <f t="shared" si="348"/>
        <v/>
      </c>
      <c r="BI1533" s="24" t="str">
        <f t="shared" si="349"/>
        <v/>
      </c>
      <c r="BJ1533" s="24" t="str">
        <f t="shared" si="350"/>
        <v/>
      </c>
      <c r="BK1533" s="24" t="str">
        <f t="shared" si="351"/>
        <v/>
      </c>
      <c r="BL1533" s="24" t="str">
        <f t="shared" si="352"/>
        <v/>
      </c>
      <c r="BM1533" s="24" t="str">
        <f t="shared" si="353"/>
        <v/>
      </c>
      <c r="BN1533" s="24" t="str">
        <f t="shared" si="354"/>
        <v/>
      </c>
      <c r="BO1533" s="24" t="str">
        <f t="shared" si="355"/>
        <v/>
      </c>
      <c r="BP1533" s="24" t="str">
        <f>IF(AM1533="","",SUMPRODUCT(BK1533:BO1533,'Benefit Weights'!$A$3:$E$3))</f>
        <v/>
      </c>
      <c r="BQ1533" s="27" t="str">
        <f t="shared" si="356"/>
        <v/>
      </c>
    </row>
    <row r="1534" spans="1:69" x14ac:dyDescent="0.25">
      <c r="A1534" s="23"/>
      <c r="B1534" s="23"/>
      <c r="C1534" s="23"/>
      <c r="D1534" s="23"/>
      <c r="E1534" s="24"/>
      <c r="F1534" s="24"/>
      <c r="G1534" s="24"/>
      <c r="H1534" s="23"/>
      <c r="I1534" s="23"/>
      <c r="J1534" s="23"/>
      <c r="K1534" s="23"/>
      <c r="L1534" s="23"/>
      <c r="M1534" s="23"/>
      <c r="N1534" s="23"/>
      <c r="O1534" s="24"/>
      <c r="P1534" s="24"/>
      <c r="Q1534" s="24"/>
      <c r="R1534" s="24"/>
      <c r="S1534" s="24"/>
      <c r="T1534" s="24"/>
      <c r="U1534" s="24"/>
      <c r="V1534" s="24"/>
      <c r="W1534" s="24"/>
      <c r="X1534" s="24"/>
      <c r="Y1534" s="24"/>
      <c r="Z1534" s="24"/>
      <c r="AA1534" s="24"/>
      <c r="AB1534" s="24"/>
      <c r="AC1534" s="24"/>
      <c r="AD1534" s="24"/>
      <c r="AE1534" s="24"/>
      <c r="AF1534" s="24"/>
      <c r="AG1534" s="24"/>
      <c r="AH1534" s="24"/>
      <c r="AI1534" s="24"/>
      <c r="AJ1534" s="23"/>
      <c r="AK1534" s="23"/>
      <c r="AL1534" s="23"/>
      <c r="AM1534" s="23" t="str">
        <f t="shared" si="344"/>
        <v/>
      </c>
      <c r="AN1534" s="23" t="str">
        <f t="shared" si="357"/>
        <v/>
      </c>
      <c r="AO1534" s="23" t="str">
        <f t="shared" si="345"/>
        <v/>
      </c>
      <c r="AP1534" s="23" t="str">
        <f t="shared" si="346"/>
        <v/>
      </c>
      <c r="AQ1534" s="24" t="str">
        <f t="array" ref="AQ1534">IF(Q1534="","",IF(Q1534&gt;BU$7,5,(Q1534/(MAX(IF(Q$4:Q$1999&lt;BU$7,Q$4:Q$1999))))*5))</f>
        <v/>
      </c>
      <c r="AR1534" s="24" t="str">
        <f t="array" ref="AR1534">IF(R1534="","",IF(R1534&gt;BV$7,5,(R1534/(MAX(IF(R$4:R$1999&lt;BV$7,R$4:R$1999))))*5))</f>
        <v/>
      </c>
      <c r="AS1534" s="24" t="str">
        <f t="array" ref="AS1534">IF(S1534="","",IF(S1534&gt;BW$7,5,(S1534/(MAX(IF(S$4:S$1999&lt;BW$7,S$4:S$1999))))*5))</f>
        <v/>
      </c>
      <c r="AT1534" s="24" t="str">
        <f t="array" ref="AT1534">IF(T1534="","",IF(T1534&gt;BX$7,5,(T1534/(MAX(IF(T$4:T$1999&lt;BX$7,T$4:T$1999))))*5))</f>
        <v/>
      </c>
      <c r="AU1534" s="24" t="str">
        <f t="array" ref="AU1534">IF(U1534="","",IF(U1534&gt;BY$7,5,(U1534/(MAX(IF(U$4:U$1999&lt;BY$7,U$4:U$1999))))*5))</f>
        <v/>
      </c>
      <c r="AV1534" s="24" t="str">
        <f t="array" ref="AV1534">IF(V1534="","",IF(V1534&gt;BZ$7,5,(V1534/(MAX(IF(V$4:V$1999&lt;BZ$7,V$4:V$1999))))*5))</f>
        <v/>
      </c>
      <c r="AW1534" s="24" t="str">
        <f t="array" ref="AW1534">IF(W1534="","",IF(W1534&gt;CA$7,5,(W1534/(MAX(IF(W$4:W$1999&lt;CA$7,W$4:W$1999))))*5))</f>
        <v/>
      </c>
      <c r="AX1534" s="24" t="str">
        <f t="array" ref="AX1534">IF(X1534="","",IF(X1534&gt;CB$7,5,(X1534/(MAX(IF(X$4:X$1999&lt;CB$7,X$4:X$1999))))*5))</f>
        <v/>
      </c>
      <c r="AY1534" s="24" t="str">
        <f t="array" ref="AY1534">IF(Y1534="","",IF(Y1534&gt;CC$7,5,(Y1534/(MAX(IF(Y$4:Y$1999&lt;CC$7,Y$4:Y$1999))))*5))</f>
        <v/>
      </c>
      <c r="AZ1534" s="24" t="str">
        <f t="array" ref="AZ1534">IF(Z1534="","",IF(Z1534&gt;CD$7,5,(Z1534/(MAX(IF(Z$4:Z$1999&lt;CD$7,Z$4:Z$1999))))*5))</f>
        <v/>
      </c>
      <c r="BA1534" s="24" t="str">
        <f t="array" ref="BA1534">IF(AA1534="","",IF(AA1534&gt;CE$7,5,(AA1534/(MAX(IF(AA$4:AA$1999&lt;CE$7,AA$4:AA$1999))))*5))</f>
        <v/>
      </c>
      <c r="BB1534" s="24" t="str">
        <f t="array" ref="BB1534">IF(AB1534="","",IF(AB1534&gt;CF$7,5,(AB1534/(MAX(IF(AB$4:AB$1999&lt;CF$7,AB$4:AB$1999))))*5))</f>
        <v/>
      </c>
      <c r="BC1534" s="24" t="str">
        <f>IF(AM1534="","",IF($AP1534='WQ Reference'!$A$12,SUMPRODUCT($AQ1534:$BB1534,'WQ Reference'!$B$12:$M$12),IF($AP1534='WQ Reference'!$A$13,SUMPRODUCT($AQ1534:$BB1534,'WQ Reference'!$B$13:$M$13),IF($AP1534='WQ Reference'!$A$14,SUMPRODUCT($AQ1534:$BB1534,'WQ Reference'!$B$14:$M$14),IF($AP1534='WQ Reference'!$A$15,SUMPRODUCT($AQ1534:$BB1534,'WQ Reference'!$B$15:$M$15),IF($AP1534='WQ Reference'!$A$16,SUMPRODUCT($AQ1534:$BB1534,'WQ Reference'!$B$16:$M$16),IF($AP1534='WQ Reference'!$A$17,SUMPRODUCT($AQ1534:$BB1534,'WQ Reference'!$B$17:$M$17),"Invalid Watershed")))))))</f>
        <v/>
      </c>
      <c r="BD1534" s="24" t="str">
        <f t="array" ref="BD1534">IF(AC1534="","",IF(AC1534&gt;CG$7,5,(AC1534/(MAX(IF(AC$4:AC$1999&lt;CG$7,AC$4:AC$1999))))*5))</f>
        <v/>
      </c>
      <c r="BE1534" s="24" t="str">
        <f t="array" ref="BE1534">IF(AD1534="","",IF(AD1534&gt;CH$7,5,(AD1534/(MAX(IF(AD$4:AD$1999&lt;CH$7,AD$4:AD$1999))))*5))</f>
        <v/>
      </c>
      <c r="BF1534" s="24" t="str">
        <f t="array" ref="BF1534">IF(AE1534="","",IF(AE1534&gt;CI$7,5,(AE1534/(MAX(IF(AE$4:AE$1999&lt;CI$7,AE$4:AE$1999))))*5))</f>
        <v/>
      </c>
      <c r="BG1534" s="24" t="str">
        <f t="shared" si="347"/>
        <v/>
      </c>
      <c r="BH1534" s="24" t="str">
        <f t="shared" si="348"/>
        <v/>
      </c>
      <c r="BI1534" s="24" t="str">
        <f t="shared" si="349"/>
        <v/>
      </c>
      <c r="BJ1534" s="24" t="str">
        <f t="shared" si="350"/>
        <v/>
      </c>
      <c r="BK1534" s="24" t="str">
        <f t="shared" si="351"/>
        <v/>
      </c>
      <c r="BL1534" s="24" t="str">
        <f t="shared" si="352"/>
        <v/>
      </c>
      <c r="BM1534" s="24" t="str">
        <f t="shared" si="353"/>
        <v/>
      </c>
      <c r="BN1534" s="24" t="str">
        <f t="shared" si="354"/>
        <v/>
      </c>
      <c r="BO1534" s="24" t="str">
        <f t="shared" si="355"/>
        <v/>
      </c>
      <c r="BP1534" s="24" t="str">
        <f>IF(AM1534="","",SUMPRODUCT(BK1534:BO1534,'Benefit Weights'!$A$3:$E$3))</f>
        <v/>
      </c>
      <c r="BQ1534" s="27" t="str">
        <f t="shared" si="356"/>
        <v/>
      </c>
    </row>
    <row r="1535" spans="1:69" x14ac:dyDescent="0.25">
      <c r="A1535" s="23"/>
      <c r="B1535" s="23"/>
      <c r="C1535" s="23"/>
      <c r="D1535" s="23"/>
      <c r="E1535" s="24"/>
      <c r="F1535" s="24"/>
      <c r="G1535" s="24"/>
      <c r="H1535" s="23"/>
      <c r="I1535" s="23"/>
      <c r="J1535" s="23"/>
      <c r="K1535" s="23"/>
      <c r="L1535" s="23"/>
      <c r="M1535" s="23"/>
      <c r="N1535" s="23"/>
      <c r="O1535" s="24"/>
      <c r="P1535" s="24"/>
      <c r="Q1535" s="24"/>
      <c r="R1535" s="24"/>
      <c r="S1535" s="24"/>
      <c r="T1535" s="24"/>
      <c r="U1535" s="24"/>
      <c r="V1535" s="24"/>
      <c r="W1535" s="24"/>
      <c r="X1535" s="24"/>
      <c r="Y1535" s="24"/>
      <c r="Z1535" s="24"/>
      <c r="AA1535" s="24"/>
      <c r="AB1535" s="24"/>
      <c r="AC1535" s="24"/>
      <c r="AD1535" s="24"/>
      <c r="AE1535" s="24"/>
      <c r="AF1535" s="24"/>
      <c r="AG1535" s="24"/>
      <c r="AH1535" s="24"/>
      <c r="AI1535" s="24"/>
      <c r="AJ1535" s="23"/>
      <c r="AK1535" s="23"/>
      <c r="AL1535" s="23"/>
      <c r="AM1535" s="23" t="str">
        <f t="shared" si="344"/>
        <v/>
      </c>
      <c r="AN1535" s="23" t="str">
        <f t="shared" si="357"/>
        <v/>
      </c>
      <c r="AO1535" s="23" t="str">
        <f t="shared" si="345"/>
        <v/>
      </c>
      <c r="AP1535" s="23" t="str">
        <f t="shared" si="346"/>
        <v/>
      </c>
      <c r="AQ1535" s="24" t="str">
        <f t="array" ref="AQ1535">IF(Q1535="","",IF(Q1535&gt;BU$7,5,(Q1535/(MAX(IF(Q$4:Q$1999&lt;BU$7,Q$4:Q$1999))))*5))</f>
        <v/>
      </c>
      <c r="AR1535" s="24" t="str">
        <f t="array" ref="AR1535">IF(R1535="","",IF(R1535&gt;BV$7,5,(R1535/(MAX(IF(R$4:R$1999&lt;BV$7,R$4:R$1999))))*5))</f>
        <v/>
      </c>
      <c r="AS1535" s="24" t="str">
        <f t="array" ref="AS1535">IF(S1535="","",IF(S1535&gt;BW$7,5,(S1535/(MAX(IF(S$4:S$1999&lt;BW$7,S$4:S$1999))))*5))</f>
        <v/>
      </c>
      <c r="AT1535" s="24" t="str">
        <f t="array" ref="AT1535">IF(T1535="","",IF(T1535&gt;BX$7,5,(T1535/(MAX(IF(T$4:T$1999&lt;BX$7,T$4:T$1999))))*5))</f>
        <v/>
      </c>
      <c r="AU1535" s="24" t="str">
        <f t="array" ref="AU1535">IF(U1535="","",IF(U1535&gt;BY$7,5,(U1535/(MAX(IF(U$4:U$1999&lt;BY$7,U$4:U$1999))))*5))</f>
        <v/>
      </c>
      <c r="AV1535" s="24" t="str">
        <f t="array" ref="AV1535">IF(V1535="","",IF(V1535&gt;BZ$7,5,(V1535/(MAX(IF(V$4:V$1999&lt;BZ$7,V$4:V$1999))))*5))</f>
        <v/>
      </c>
      <c r="AW1535" s="24" t="str">
        <f t="array" ref="AW1535">IF(W1535="","",IF(W1535&gt;CA$7,5,(W1535/(MAX(IF(W$4:W$1999&lt;CA$7,W$4:W$1999))))*5))</f>
        <v/>
      </c>
      <c r="AX1535" s="24" t="str">
        <f t="array" ref="AX1535">IF(X1535="","",IF(X1535&gt;CB$7,5,(X1535/(MAX(IF(X$4:X$1999&lt;CB$7,X$4:X$1999))))*5))</f>
        <v/>
      </c>
      <c r="AY1535" s="24" t="str">
        <f t="array" ref="AY1535">IF(Y1535="","",IF(Y1535&gt;CC$7,5,(Y1535/(MAX(IF(Y$4:Y$1999&lt;CC$7,Y$4:Y$1999))))*5))</f>
        <v/>
      </c>
      <c r="AZ1535" s="24" t="str">
        <f t="array" ref="AZ1535">IF(Z1535="","",IF(Z1535&gt;CD$7,5,(Z1535/(MAX(IF(Z$4:Z$1999&lt;CD$7,Z$4:Z$1999))))*5))</f>
        <v/>
      </c>
      <c r="BA1535" s="24" t="str">
        <f t="array" ref="BA1535">IF(AA1535="","",IF(AA1535&gt;CE$7,5,(AA1535/(MAX(IF(AA$4:AA$1999&lt;CE$7,AA$4:AA$1999))))*5))</f>
        <v/>
      </c>
      <c r="BB1535" s="24" t="str">
        <f t="array" ref="BB1535">IF(AB1535="","",IF(AB1535&gt;CF$7,5,(AB1535/(MAX(IF(AB$4:AB$1999&lt;CF$7,AB$4:AB$1999))))*5))</f>
        <v/>
      </c>
      <c r="BC1535" s="24" t="str">
        <f>IF(AM1535="","",IF($AP1535='WQ Reference'!$A$12,SUMPRODUCT($AQ1535:$BB1535,'WQ Reference'!$B$12:$M$12),IF($AP1535='WQ Reference'!$A$13,SUMPRODUCT($AQ1535:$BB1535,'WQ Reference'!$B$13:$M$13),IF($AP1535='WQ Reference'!$A$14,SUMPRODUCT($AQ1535:$BB1535,'WQ Reference'!$B$14:$M$14),IF($AP1535='WQ Reference'!$A$15,SUMPRODUCT($AQ1535:$BB1535,'WQ Reference'!$B$15:$M$15),IF($AP1535='WQ Reference'!$A$16,SUMPRODUCT($AQ1535:$BB1535,'WQ Reference'!$B$16:$M$16),IF($AP1535='WQ Reference'!$A$17,SUMPRODUCT($AQ1535:$BB1535,'WQ Reference'!$B$17:$M$17),"Invalid Watershed")))))))</f>
        <v/>
      </c>
      <c r="BD1535" s="24" t="str">
        <f t="array" ref="BD1535">IF(AC1535="","",IF(AC1535&gt;CG$7,5,(AC1535/(MAX(IF(AC$4:AC$1999&lt;CG$7,AC$4:AC$1999))))*5))</f>
        <v/>
      </c>
      <c r="BE1535" s="24" t="str">
        <f t="array" ref="BE1535">IF(AD1535="","",IF(AD1535&gt;CH$7,5,(AD1535/(MAX(IF(AD$4:AD$1999&lt;CH$7,AD$4:AD$1999))))*5))</f>
        <v/>
      </c>
      <c r="BF1535" s="24" t="str">
        <f t="array" ref="BF1535">IF(AE1535="","",IF(AE1535&gt;CI$7,5,(AE1535/(MAX(IF(AE$4:AE$1999&lt;CI$7,AE$4:AE$1999))))*5))</f>
        <v/>
      </c>
      <c r="BG1535" s="24" t="str">
        <f t="shared" si="347"/>
        <v/>
      </c>
      <c r="BH1535" s="24" t="str">
        <f t="shared" si="348"/>
        <v/>
      </c>
      <c r="BI1535" s="24" t="str">
        <f t="shared" si="349"/>
        <v/>
      </c>
      <c r="BJ1535" s="24" t="str">
        <f t="shared" si="350"/>
        <v/>
      </c>
      <c r="BK1535" s="24" t="str">
        <f t="shared" si="351"/>
        <v/>
      </c>
      <c r="BL1535" s="24" t="str">
        <f t="shared" si="352"/>
        <v/>
      </c>
      <c r="BM1535" s="24" t="str">
        <f t="shared" si="353"/>
        <v/>
      </c>
      <c r="BN1535" s="24" t="str">
        <f t="shared" si="354"/>
        <v/>
      </c>
      <c r="BO1535" s="24" t="str">
        <f t="shared" si="355"/>
        <v/>
      </c>
      <c r="BP1535" s="24" t="str">
        <f>IF(AM1535="","",SUMPRODUCT(BK1535:BO1535,'Benefit Weights'!$A$3:$E$3))</f>
        <v/>
      </c>
      <c r="BQ1535" s="27" t="str">
        <f t="shared" si="356"/>
        <v/>
      </c>
    </row>
    <row r="1536" spans="1:69" x14ac:dyDescent="0.25">
      <c r="A1536" s="23"/>
      <c r="B1536" s="23"/>
      <c r="C1536" s="23"/>
      <c r="D1536" s="23"/>
      <c r="E1536" s="24"/>
      <c r="F1536" s="24"/>
      <c r="G1536" s="24"/>
      <c r="H1536" s="23"/>
      <c r="I1536" s="23"/>
      <c r="J1536" s="23"/>
      <c r="K1536" s="23"/>
      <c r="L1536" s="23"/>
      <c r="M1536" s="23"/>
      <c r="N1536" s="23"/>
      <c r="O1536" s="24"/>
      <c r="P1536" s="24"/>
      <c r="Q1536" s="24"/>
      <c r="R1536" s="24"/>
      <c r="S1536" s="24"/>
      <c r="T1536" s="24"/>
      <c r="U1536" s="24"/>
      <c r="V1536" s="24"/>
      <c r="W1536" s="24"/>
      <c r="X1536" s="24"/>
      <c r="Y1536" s="24"/>
      <c r="Z1536" s="24"/>
      <c r="AA1536" s="24"/>
      <c r="AB1536" s="24"/>
      <c r="AC1536" s="24"/>
      <c r="AD1536" s="24"/>
      <c r="AE1536" s="24"/>
      <c r="AF1536" s="24"/>
      <c r="AG1536" s="24"/>
      <c r="AH1536" s="24"/>
      <c r="AI1536" s="24"/>
      <c r="AJ1536" s="23"/>
      <c r="AK1536" s="23"/>
      <c r="AL1536" s="23"/>
      <c r="AM1536" s="23" t="str">
        <f t="shared" si="344"/>
        <v/>
      </c>
      <c r="AN1536" s="23" t="str">
        <f t="shared" si="357"/>
        <v/>
      </c>
      <c r="AO1536" s="23" t="str">
        <f t="shared" si="345"/>
        <v/>
      </c>
      <c r="AP1536" s="23" t="str">
        <f t="shared" si="346"/>
        <v/>
      </c>
      <c r="AQ1536" s="24" t="str">
        <f t="array" ref="AQ1536">IF(Q1536="","",IF(Q1536&gt;BU$7,5,(Q1536/(MAX(IF(Q$4:Q$1999&lt;BU$7,Q$4:Q$1999))))*5))</f>
        <v/>
      </c>
      <c r="AR1536" s="24" t="str">
        <f t="array" ref="AR1536">IF(R1536="","",IF(R1536&gt;BV$7,5,(R1536/(MAX(IF(R$4:R$1999&lt;BV$7,R$4:R$1999))))*5))</f>
        <v/>
      </c>
      <c r="AS1536" s="24" t="str">
        <f t="array" ref="AS1536">IF(S1536="","",IF(S1536&gt;BW$7,5,(S1536/(MAX(IF(S$4:S$1999&lt;BW$7,S$4:S$1999))))*5))</f>
        <v/>
      </c>
      <c r="AT1536" s="24" t="str">
        <f t="array" ref="AT1536">IF(T1536="","",IF(T1536&gt;BX$7,5,(T1536/(MAX(IF(T$4:T$1999&lt;BX$7,T$4:T$1999))))*5))</f>
        <v/>
      </c>
      <c r="AU1536" s="24" t="str">
        <f t="array" ref="AU1536">IF(U1536="","",IF(U1536&gt;BY$7,5,(U1536/(MAX(IF(U$4:U$1999&lt;BY$7,U$4:U$1999))))*5))</f>
        <v/>
      </c>
      <c r="AV1536" s="24" t="str">
        <f t="array" ref="AV1536">IF(V1536="","",IF(V1536&gt;BZ$7,5,(V1536/(MAX(IF(V$4:V$1999&lt;BZ$7,V$4:V$1999))))*5))</f>
        <v/>
      </c>
      <c r="AW1536" s="24" t="str">
        <f t="array" ref="AW1536">IF(W1536="","",IF(W1536&gt;CA$7,5,(W1536/(MAX(IF(W$4:W$1999&lt;CA$7,W$4:W$1999))))*5))</f>
        <v/>
      </c>
      <c r="AX1536" s="24" t="str">
        <f t="array" ref="AX1536">IF(X1536="","",IF(X1536&gt;CB$7,5,(X1536/(MAX(IF(X$4:X$1999&lt;CB$7,X$4:X$1999))))*5))</f>
        <v/>
      </c>
      <c r="AY1536" s="24" t="str">
        <f t="array" ref="AY1536">IF(Y1536="","",IF(Y1536&gt;CC$7,5,(Y1536/(MAX(IF(Y$4:Y$1999&lt;CC$7,Y$4:Y$1999))))*5))</f>
        <v/>
      </c>
      <c r="AZ1536" s="24" t="str">
        <f t="array" ref="AZ1536">IF(Z1536="","",IF(Z1536&gt;CD$7,5,(Z1536/(MAX(IF(Z$4:Z$1999&lt;CD$7,Z$4:Z$1999))))*5))</f>
        <v/>
      </c>
      <c r="BA1536" s="24" t="str">
        <f t="array" ref="BA1536">IF(AA1536="","",IF(AA1536&gt;CE$7,5,(AA1536/(MAX(IF(AA$4:AA$1999&lt;CE$7,AA$4:AA$1999))))*5))</f>
        <v/>
      </c>
      <c r="BB1536" s="24" t="str">
        <f t="array" ref="BB1536">IF(AB1536="","",IF(AB1536&gt;CF$7,5,(AB1536/(MAX(IF(AB$4:AB$1999&lt;CF$7,AB$4:AB$1999))))*5))</f>
        <v/>
      </c>
      <c r="BC1536" s="24" t="str">
        <f>IF(AM1536="","",IF($AP1536='WQ Reference'!$A$12,SUMPRODUCT($AQ1536:$BB1536,'WQ Reference'!$B$12:$M$12),IF($AP1536='WQ Reference'!$A$13,SUMPRODUCT($AQ1536:$BB1536,'WQ Reference'!$B$13:$M$13),IF($AP1536='WQ Reference'!$A$14,SUMPRODUCT($AQ1536:$BB1536,'WQ Reference'!$B$14:$M$14),IF($AP1536='WQ Reference'!$A$15,SUMPRODUCT($AQ1536:$BB1536,'WQ Reference'!$B$15:$M$15),IF($AP1536='WQ Reference'!$A$16,SUMPRODUCT($AQ1536:$BB1536,'WQ Reference'!$B$16:$M$16),IF($AP1536='WQ Reference'!$A$17,SUMPRODUCT($AQ1536:$BB1536,'WQ Reference'!$B$17:$M$17),"Invalid Watershed")))))))</f>
        <v/>
      </c>
      <c r="BD1536" s="24" t="str">
        <f t="array" ref="BD1536">IF(AC1536="","",IF(AC1536&gt;CG$7,5,(AC1536/(MAX(IF(AC$4:AC$1999&lt;CG$7,AC$4:AC$1999))))*5))</f>
        <v/>
      </c>
      <c r="BE1536" s="24" t="str">
        <f t="array" ref="BE1536">IF(AD1536="","",IF(AD1536&gt;CH$7,5,(AD1536/(MAX(IF(AD$4:AD$1999&lt;CH$7,AD$4:AD$1999))))*5))</f>
        <v/>
      </c>
      <c r="BF1536" s="24" t="str">
        <f t="array" ref="BF1536">IF(AE1536="","",IF(AE1536&gt;CI$7,5,(AE1536/(MAX(IF(AE$4:AE$1999&lt;CI$7,AE$4:AE$1999))))*5))</f>
        <v/>
      </c>
      <c r="BG1536" s="24" t="str">
        <f t="shared" si="347"/>
        <v/>
      </c>
      <c r="BH1536" s="24" t="str">
        <f t="shared" si="348"/>
        <v/>
      </c>
      <c r="BI1536" s="24" t="str">
        <f t="shared" si="349"/>
        <v/>
      </c>
      <c r="BJ1536" s="24" t="str">
        <f t="shared" si="350"/>
        <v/>
      </c>
      <c r="BK1536" s="24" t="str">
        <f t="shared" si="351"/>
        <v/>
      </c>
      <c r="BL1536" s="24" t="str">
        <f t="shared" si="352"/>
        <v/>
      </c>
      <c r="BM1536" s="24" t="str">
        <f t="shared" si="353"/>
        <v/>
      </c>
      <c r="BN1536" s="24" t="str">
        <f t="shared" si="354"/>
        <v/>
      </c>
      <c r="BO1536" s="24" t="str">
        <f t="shared" si="355"/>
        <v/>
      </c>
      <c r="BP1536" s="24" t="str">
        <f>IF(AM1536="","",SUMPRODUCT(BK1536:BO1536,'Benefit Weights'!$A$3:$E$3))</f>
        <v/>
      </c>
      <c r="BQ1536" s="27" t="str">
        <f t="shared" si="356"/>
        <v/>
      </c>
    </row>
    <row r="1537" spans="1:69" x14ac:dyDescent="0.25">
      <c r="A1537" s="23"/>
      <c r="B1537" s="23"/>
      <c r="C1537" s="23"/>
      <c r="D1537" s="23"/>
      <c r="E1537" s="24"/>
      <c r="F1537" s="24"/>
      <c r="G1537" s="24"/>
      <c r="H1537" s="23"/>
      <c r="I1537" s="23"/>
      <c r="J1537" s="23"/>
      <c r="K1537" s="23"/>
      <c r="L1537" s="23"/>
      <c r="M1537" s="23"/>
      <c r="N1537" s="23"/>
      <c r="O1537" s="24"/>
      <c r="P1537" s="24"/>
      <c r="Q1537" s="24"/>
      <c r="R1537" s="24"/>
      <c r="S1537" s="24"/>
      <c r="T1537" s="24"/>
      <c r="U1537" s="24"/>
      <c r="V1537" s="24"/>
      <c r="W1537" s="24"/>
      <c r="X1537" s="24"/>
      <c r="Y1537" s="24"/>
      <c r="Z1537" s="24"/>
      <c r="AA1537" s="24"/>
      <c r="AB1537" s="24"/>
      <c r="AC1537" s="24"/>
      <c r="AD1537" s="24"/>
      <c r="AE1537" s="24"/>
      <c r="AF1537" s="24"/>
      <c r="AG1537" s="24"/>
      <c r="AH1537" s="24"/>
      <c r="AI1537" s="24"/>
      <c r="AJ1537" s="23"/>
      <c r="AK1537" s="23"/>
      <c r="AL1537" s="23"/>
      <c r="AM1537" s="23" t="str">
        <f t="shared" si="344"/>
        <v/>
      </c>
      <c r="AN1537" s="23" t="str">
        <f t="shared" si="357"/>
        <v/>
      </c>
      <c r="AO1537" s="23" t="str">
        <f t="shared" si="345"/>
        <v/>
      </c>
      <c r="AP1537" s="23" t="str">
        <f t="shared" si="346"/>
        <v/>
      </c>
      <c r="AQ1537" s="24" t="str">
        <f t="array" ref="AQ1537">IF(Q1537="","",IF(Q1537&gt;BU$7,5,(Q1537/(MAX(IF(Q$4:Q$1999&lt;BU$7,Q$4:Q$1999))))*5))</f>
        <v/>
      </c>
      <c r="AR1537" s="24" t="str">
        <f t="array" ref="AR1537">IF(R1537="","",IF(R1537&gt;BV$7,5,(R1537/(MAX(IF(R$4:R$1999&lt;BV$7,R$4:R$1999))))*5))</f>
        <v/>
      </c>
      <c r="AS1537" s="24" t="str">
        <f t="array" ref="AS1537">IF(S1537="","",IF(S1537&gt;BW$7,5,(S1537/(MAX(IF(S$4:S$1999&lt;BW$7,S$4:S$1999))))*5))</f>
        <v/>
      </c>
      <c r="AT1537" s="24" t="str">
        <f t="array" ref="AT1537">IF(T1537="","",IF(T1537&gt;BX$7,5,(T1537/(MAX(IF(T$4:T$1999&lt;BX$7,T$4:T$1999))))*5))</f>
        <v/>
      </c>
      <c r="AU1537" s="24" t="str">
        <f t="array" ref="AU1537">IF(U1537="","",IF(U1537&gt;BY$7,5,(U1537/(MAX(IF(U$4:U$1999&lt;BY$7,U$4:U$1999))))*5))</f>
        <v/>
      </c>
      <c r="AV1537" s="24" t="str">
        <f t="array" ref="AV1537">IF(V1537="","",IF(V1537&gt;BZ$7,5,(V1537/(MAX(IF(V$4:V$1999&lt;BZ$7,V$4:V$1999))))*5))</f>
        <v/>
      </c>
      <c r="AW1537" s="24" t="str">
        <f t="array" ref="AW1537">IF(W1537="","",IF(W1537&gt;CA$7,5,(W1537/(MAX(IF(W$4:W$1999&lt;CA$7,W$4:W$1999))))*5))</f>
        <v/>
      </c>
      <c r="AX1537" s="24" t="str">
        <f t="array" ref="AX1537">IF(X1537="","",IF(X1537&gt;CB$7,5,(X1537/(MAX(IF(X$4:X$1999&lt;CB$7,X$4:X$1999))))*5))</f>
        <v/>
      </c>
      <c r="AY1537" s="24" t="str">
        <f t="array" ref="AY1537">IF(Y1537="","",IF(Y1537&gt;CC$7,5,(Y1537/(MAX(IF(Y$4:Y$1999&lt;CC$7,Y$4:Y$1999))))*5))</f>
        <v/>
      </c>
      <c r="AZ1537" s="24" t="str">
        <f t="array" ref="AZ1537">IF(Z1537="","",IF(Z1537&gt;CD$7,5,(Z1537/(MAX(IF(Z$4:Z$1999&lt;CD$7,Z$4:Z$1999))))*5))</f>
        <v/>
      </c>
      <c r="BA1537" s="24" t="str">
        <f t="array" ref="BA1537">IF(AA1537="","",IF(AA1537&gt;CE$7,5,(AA1537/(MAX(IF(AA$4:AA$1999&lt;CE$7,AA$4:AA$1999))))*5))</f>
        <v/>
      </c>
      <c r="BB1537" s="24" t="str">
        <f t="array" ref="BB1537">IF(AB1537="","",IF(AB1537&gt;CF$7,5,(AB1537/(MAX(IF(AB$4:AB$1999&lt;CF$7,AB$4:AB$1999))))*5))</f>
        <v/>
      </c>
      <c r="BC1537" s="24" t="str">
        <f>IF(AM1537="","",IF($AP1537='WQ Reference'!$A$12,SUMPRODUCT($AQ1537:$BB1537,'WQ Reference'!$B$12:$M$12),IF($AP1537='WQ Reference'!$A$13,SUMPRODUCT($AQ1537:$BB1537,'WQ Reference'!$B$13:$M$13),IF($AP1537='WQ Reference'!$A$14,SUMPRODUCT($AQ1537:$BB1537,'WQ Reference'!$B$14:$M$14),IF($AP1537='WQ Reference'!$A$15,SUMPRODUCT($AQ1537:$BB1537,'WQ Reference'!$B$15:$M$15),IF($AP1537='WQ Reference'!$A$16,SUMPRODUCT($AQ1537:$BB1537,'WQ Reference'!$B$16:$M$16),IF($AP1537='WQ Reference'!$A$17,SUMPRODUCT($AQ1537:$BB1537,'WQ Reference'!$B$17:$M$17),"Invalid Watershed")))))))</f>
        <v/>
      </c>
      <c r="BD1537" s="24" t="str">
        <f t="array" ref="BD1537">IF(AC1537="","",IF(AC1537&gt;CG$7,5,(AC1537/(MAX(IF(AC$4:AC$1999&lt;CG$7,AC$4:AC$1999))))*5))</f>
        <v/>
      </c>
      <c r="BE1537" s="24" t="str">
        <f t="array" ref="BE1537">IF(AD1537="","",IF(AD1537&gt;CH$7,5,(AD1537/(MAX(IF(AD$4:AD$1999&lt;CH$7,AD$4:AD$1999))))*5))</f>
        <v/>
      </c>
      <c r="BF1537" s="24" t="str">
        <f t="array" ref="BF1537">IF(AE1537="","",IF(AE1537&gt;CI$7,5,(AE1537/(MAX(IF(AE$4:AE$1999&lt;CI$7,AE$4:AE$1999))))*5))</f>
        <v/>
      </c>
      <c r="BG1537" s="24" t="str">
        <f t="shared" si="347"/>
        <v/>
      </c>
      <c r="BH1537" s="24" t="str">
        <f t="shared" si="348"/>
        <v/>
      </c>
      <c r="BI1537" s="24" t="str">
        <f t="shared" si="349"/>
        <v/>
      </c>
      <c r="BJ1537" s="24" t="str">
        <f t="shared" si="350"/>
        <v/>
      </c>
      <c r="BK1537" s="24" t="str">
        <f t="shared" si="351"/>
        <v/>
      </c>
      <c r="BL1537" s="24" t="str">
        <f t="shared" si="352"/>
        <v/>
      </c>
      <c r="BM1537" s="24" t="str">
        <f t="shared" si="353"/>
        <v/>
      </c>
      <c r="BN1537" s="24" t="str">
        <f t="shared" si="354"/>
        <v/>
      </c>
      <c r="BO1537" s="24" t="str">
        <f t="shared" si="355"/>
        <v/>
      </c>
      <c r="BP1537" s="24" t="str">
        <f>IF(AM1537="","",SUMPRODUCT(BK1537:BO1537,'Benefit Weights'!$A$3:$E$3))</f>
        <v/>
      </c>
      <c r="BQ1537" s="27" t="str">
        <f t="shared" si="356"/>
        <v/>
      </c>
    </row>
    <row r="1538" spans="1:69" x14ac:dyDescent="0.25">
      <c r="A1538" s="23"/>
      <c r="B1538" s="23"/>
      <c r="C1538" s="23"/>
      <c r="D1538" s="23"/>
      <c r="E1538" s="24"/>
      <c r="F1538" s="24"/>
      <c r="G1538" s="24"/>
      <c r="H1538" s="23"/>
      <c r="I1538" s="23"/>
      <c r="J1538" s="23"/>
      <c r="K1538" s="23"/>
      <c r="L1538" s="23"/>
      <c r="M1538" s="23"/>
      <c r="N1538" s="23"/>
      <c r="O1538" s="24"/>
      <c r="P1538" s="24"/>
      <c r="Q1538" s="24"/>
      <c r="R1538" s="24"/>
      <c r="S1538" s="24"/>
      <c r="T1538" s="24"/>
      <c r="U1538" s="24"/>
      <c r="V1538" s="24"/>
      <c r="W1538" s="24"/>
      <c r="X1538" s="24"/>
      <c r="Y1538" s="24"/>
      <c r="Z1538" s="24"/>
      <c r="AA1538" s="24"/>
      <c r="AB1538" s="24"/>
      <c r="AC1538" s="24"/>
      <c r="AD1538" s="24"/>
      <c r="AE1538" s="24"/>
      <c r="AF1538" s="24"/>
      <c r="AG1538" s="24"/>
      <c r="AH1538" s="24"/>
      <c r="AI1538" s="24"/>
      <c r="AJ1538" s="23"/>
      <c r="AK1538" s="23"/>
      <c r="AL1538" s="23"/>
      <c r="AM1538" s="23" t="str">
        <f t="shared" si="344"/>
        <v/>
      </c>
      <c r="AN1538" s="23" t="str">
        <f t="shared" si="357"/>
        <v/>
      </c>
      <c r="AO1538" s="23" t="str">
        <f t="shared" si="345"/>
        <v/>
      </c>
      <c r="AP1538" s="23" t="str">
        <f t="shared" si="346"/>
        <v/>
      </c>
      <c r="AQ1538" s="24" t="str">
        <f t="array" ref="AQ1538">IF(Q1538="","",IF(Q1538&gt;BU$7,5,(Q1538/(MAX(IF(Q$4:Q$1999&lt;BU$7,Q$4:Q$1999))))*5))</f>
        <v/>
      </c>
      <c r="AR1538" s="24" t="str">
        <f t="array" ref="AR1538">IF(R1538="","",IF(R1538&gt;BV$7,5,(R1538/(MAX(IF(R$4:R$1999&lt;BV$7,R$4:R$1999))))*5))</f>
        <v/>
      </c>
      <c r="AS1538" s="24" t="str">
        <f t="array" ref="AS1538">IF(S1538="","",IF(S1538&gt;BW$7,5,(S1538/(MAX(IF(S$4:S$1999&lt;BW$7,S$4:S$1999))))*5))</f>
        <v/>
      </c>
      <c r="AT1538" s="24" t="str">
        <f t="array" ref="AT1538">IF(T1538="","",IF(T1538&gt;BX$7,5,(T1538/(MAX(IF(T$4:T$1999&lt;BX$7,T$4:T$1999))))*5))</f>
        <v/>
      </c>
      <c r="AU1538" s="24" t="str">
        <f t="array" ref="AU1538">IF(U1538="","",IF(U1538&gt;BY$7,5,(U1538/(MAX(IF(U$4:U$1999&lt;BY$7,U$4:U$1999))))*5))</f>
        <v/>
      </c>
      <c r="AV1538" s="24" t="str">
        <f t="array" ref="AV1538">IF(V1538="","",IF(V1538&gt;BZ$7,5,(V1538/(MAX(IF(V$4:V$1999&lt;BZ$7,V$4:V$1999))))*5))</f>
        <v/>
      </c>
      <c r="AW1538" s="24" t="str">
        <f t="array" ref="AW1538">IF(W1538="","",IF(W1538&gt;CA$7,5,(W1538/(MAX(IF(W$4:W$1999&lt;CA$7,W$4:W$1999))))*5))</f>
        <v/>
      </c>
      <c r="AX1538" s="24" t="str">
        <f t="array" ref="AX1538">IF(X1538="","",IF(X1538&gt;CB$7,5,(X1538/(MAX(IF(X$4:X$1999&lt;CB$7,X$4:X$1999))))*5))</f>
        <v/>
      </c>
      <c r="AY1538" s="24" t="str">
        <f t="array" ref="AY1538">IF(Y1538="","",IF(Y1538&gt;CC$7,5,(Y1538/(MAX(IF(Y$4:Y$1999&lt;CC$7,Y$4:Y$1999))))*5))</f>
        <v/>
      </c>
      <c r="AZ1538" s="24" t="str">
        <f t="array" ref="AZ1538">IF(Z1538="","",IF(Z1538&gt;CD$7,5,(Z1538/(MAX(IF(Z$4:Z$1999&lt;CD$7,Z$4:Z$1999))))*5))</f>
        <v/>
      </c>
      <c r="BA1538" s="24" t="str">
        <f t="array" ref="BA1538">IF(AA1538="","",IF(AA1538&gt;CE$7,5,(AA1538/(MAX(IF(AA$4:AA$1999&lt;CE$7,AA$4:AA$1999))))*5))</f>
        <v/>
      </c>
      <c r="BB1538" s="24" t="str">
        <f t="array" ref="BB1538">IF(AB1538="","",IF(AB1538&gt;CF$7,5,(AB1538/(MAX(IF(AB$4:AB$1999&lt;CF$7,AB$4:AB$1999))))*5))</f>
        <v/>
      </c>
      <c r="BC1538" s="24" t="str">
        <f>IF(AM1538="","",IF($AP1538='WQ Reference'!$A$12,SUMPRODUCT($AQ1538:$BB1538,'WQ Reference'!$B$12:$M$12),IF($AP1538='WQ Reference'!$A$13,SUMPRODUCT($AQ1538:$BB1538,'WQ Reference'!$B$13:$M$13),IF($AP1538='WQ Reference'!$A$14,SUMPRODUCT($AQ1538:$BB1538,'WQ Reference'!$B$14:$M$14),IF($AP1538='WQ Reference'!$A$15,SUMPRODUCT($AQ1538:$BB1538,'WQ Reference'!$B$15:$M$15),IF($AP1538='WQ Reference'!$A$16,SUMPRODUCT($AQ1538:$BB1538,'WQ Reference'!$B$16:$M$16),IF($AP1538='WQ Reference'!$A$17,SUMPRODUCT($AQ1538:$BB1538,'WQ Reference'!$B$17:$M$17),"Invalid Watershed")))))))</f>
        <v/>
      </c>
      <c r="BD1538" s="24" t="str">
        <f t="array" ref="BD1538">IF(AC1538="","",IF(AC1538&gt;CG$7,5,(AC1538/(MAX(IF(AC$4:AC$1999&lt;CG$7,AC$4:AC$1999))))*5))</f>
        <v/>
      </c>
      <c r="BE1538" s="24" t="str">
        <f t="array" ref="BE1538">IF(AD1538="","",IF(AD1538&gt;CH$7,5,(AD1538/(MAX(IF(AD$4:AD$1999&lt;CH$7,AD$4:AD$1999))))*5))</f>
        <v/>
      </c>
      <c r="BF1538" s="24" t="str">
        <f t="array" ref="BF1538">IF(AE1538="","",IF(AE1538&gt;CI$7,5,(AE1538/(MAX(IF(AE$4:AE$1999&lt;CI$7,AE$4:AE$1999))))*5))</f>
        <v/>
      </c>
      <c r="BG1538" s="24" t="str">
        <f t="shared" si="347"/>
        <v/>
      </c>
      <c r="BH1538" s="24" t="str">
        <f t="shared" si="348"/>
        <v/>
      </c>
      <c r="BI1538" s="24" t="str">
        <f t="shared" si="349"/>
        <v/>
      </c>
      <c r="BJ1538" s="24" t="str">
        <f t="shared" si="350"/>
        <v/>
      </c>
      <c r="BK1538" s="24" t="str">
        <f t="shared" si="351"/>
        <v/>
      </c>
      <c r="BL1538" s="24" t="str">
        <f t="shared" si="352"/>
        <v/>
      </c>
      <c r="BM1538" s="24" t="str">
        <f t="shared" si="353"/>
        <v/>
      </c>
      <c r="BN1538" s="24" t="str">
        <f t="shared" si="354"/>
        <v/>
      </c>
      <c r="BO1538" s="24" t="str">
        <f t="shared" si="355"/>
        <v/>
      </c>
      <c r="BP1538" s="24" t="str">
        <f>IF(AM1538="","",SUMPRODUCT(BK1538:BO1538,'Benefit Weights'!$A$3:$E$3))</f>
        <v/>
      </c>
      <c r="BQ1538" s="27" t="str">
        <f t="shared" si="356"/>
        <v/>
      </c>
    </row>
    <row r="1539" spans="1:69" x14ac:dyDescent="0.25">
      <c r="A1539" s="23"/>
      <c r="B1539" s="23"/>
      <c r="C1539" s="23"/>
      <c r="D1539" s="23"/>
      <c r="E1539" s="24"/>
      <c r="F1539" s="24"/>
      <c r="G1539" s="24"/>
      <c r="H1539" s="23"/>
      <c r="I1539" s="23"/>
      <c r="J1539" s="23"/>
      <c r="K1539" s="23"/>
      <c r="L1539" s="23"/>
      <c r="M1539" s="23"/>
      <c r="N1539" s="23"/>
      <c r="O1539" s="24"/>
      <c r="P1539" s="24"/>
      <c r="Q1539" s="24"/>
      <c r="R1539" s="24"/>
      <c r="S1539" s="24"/>
      <c r="T1539" s="24"/>
      <c r="U1539" s="24"/>
      <c r="V1539" s="24"/>
      <c r="W1539" s="24"/>
      <c r="X1539" s="24"/>
      <c r="Y1539" s="24"/>
      <c r="Z1539" s="24"/>
      <c r="AA1539" s="24"/>
      <c r="AB1539" s="24"/>
      <c r="AC1539" s="24"/>
      <c r="AD1539" s="24"/>
      <c r="AE1539" s="24"/>
      <c r="AF1539" s="24"/>
      <c r="AG1539" s="24"/>
      <c r="AH1539" s="24"/>
      <c r="AI1539" s="24"/>
      <c r="AJ1539" s="23"/>
      <c r="AK1539" s="23"/>
      <c r="AL1539" s="23"/>
      <c r="AM1539" s="23" t="str">
        <f t="shared" si="344"/>
        <v/>
      </c>
      <c r="AN1539" s="23" t="str">
        <f t="shared" si="357"/>
        <v/>
      </c>
      <c r="AO1539" s="23" t="str">
        <f t="shared" si="345"/>
        <v/>
      </c>
      <c r="AP1539" s="23" t="str">
        <f t="shared" si="346"/>
        <v/>
      </c>
      <c r="AQ1539" s="24" t="str">
        <f t="array" ref="AQ1539">IF(Q1539="","",IF(Q1539&gt;BU$7,5,(Q1539/(MAX(IF(Q$4:Q$1999&lt;BU$7,Q$4:Q$1999))))*5))</f>
        <v/>
      </c>
      <c r="AR1539" s="24" t="str">
        <f t="array" ref="AR1539">IF(R1539="","",IF(R1539&gt;BV$7,5,(R1539/(MAX(IF(R$4:R$1999&lt;BV$7,R$4:R$1999))))*5))</f>
        <v/>
      </c>
      <c r="AS1539" s="24" t="str">
        <f t="array" ref="AS1539">IF(S1539="","",IF(S1539&gt;BW$7,5,(S1539/(MAX(IF(S$4:S$1999&lt;BW$7,S$4:S$1999))))*5))</f>
        <v/>
      </c>
      <c r="AT1539" s="24" t="str">
        <f t="array" ref="AT1539">IF(T1539="","",IF(T1539&gt;BX$7,5,(T1539/(MAX(IF(T$4:T$1999&lt;BX$7,T$4:T$1999))))*5))</f>
        <v/>
      </c>
      <c r="AU1539" s="24" t="str">
        <f t="array" ref="AU1539">IF(U1539="","",IF(U1539&gt;BY$7,5,(U1539/(MAX(IF(U$4:U$1999&lt;BY$7,U$4:U$1999))))*5))</f>
        <v/>
      </c>
      <c r="AV1539" s="24" t="str">
        <f t="array" ref="AV1539">IF(V1539="","",IF(V1539&gt;BZ$7,5,(V1539/(MAX(IF(V$4:V$1999&lt;BZ$7,V$4:V$1999))))*5))</f>
        <v/>
      </c>
      <c r="AW1539" s="24" t="str">
        <f t="array" ref="AW1539">IF(W1539="","",IF(W1539&gt;CA$7,5,(W1539/(MAX(IF(W$4:W$1999&lt;CA$7,W$4:W$1999))))*5))</f>
        <v/>
      </c>
      <c r="AX1539" s="24" t="str">
        <f t="array" ref="AX1539">IF(X1539="","",IF(X1539&gt;CB$7,5,(X1539/(MAX(IF(X$4:X$1999&lt;CB$7,X$4:X$1999))))*5))</f>
        <v/>
      </c>
      <c r="AY1539" s="24" t="str">
        <f t="array" ref="AY1539">IF(Y1539="","",IF(Y1539&gt;CC$7,5,(Y1539/(MAX(IF(Y$4:Y$1999&lt;CC$7,Y$4:Y$1999))))*5))</f>
        <v/>
      </c>
      <c r="AZ1539" s="24" t="str">
        <f t="array" ref="AZ1539">IF(Z1539="","",IF(Z1539&gt;CD$7,5,(Z1539/(MAX(IF(Z$4:Z$1999&lt;CD$7,Z$4:Z$1999))))*5))</f>
        <v/>
      </c>
      <c r="BA1539" s="24" t="str">
        <f t="array" ref="BA1539">IF(AA1539="","",IF(AA1539&gt;CE$7,5,(AA1539/(MAX(IF(AA$4:AA$1999&lt;CE$7,AA$4:AA$1999))))*5))</f>
        <v/>
      </c>
      <c r="BB1539" s="24" t="str">
        <f t="array" ref="BB1539">IF(AB1539="","",IF(AB1539&gt;CF$7,5,(AB1539/(MAX(IF(AB$4:AB$1999&lt;CF$7,AB$4:AB$1999))))*5))</f>
        <v/>
      </c>
      <c r="BC1539" s="24" t="str">
        <f>IF(AM1539="","",IF($AP1539='WQ Reference'!$A$12,SUMPRODUCT($AQ1539:$BB1539,'WQ Reference'!$B$12:$M$12),IF($AP1539='WQ Reference'!$A$13,SUMPRODUCT($AQ1539:$BB1539,'WQ Reference'!$B$13:$M$13),IF($AP1539='WQ Reference'!$A$14,SUMPRODUCT($AQ1539:$BB1539,'WQ Reference'!$B$14:$M$14),IF($AP1539='WQ Reference'!$A$15,SUMPRODUCT($AQ1539:$BB1539,'WQ Reference'!$B$15:$M$15),IF($AP1539='WQ Reference'!$A$16,SUMPRODUCT($AQ1539:$BB1539,'WQ Reference'!$B$16:$M$16),IF($AP1539='WQ Reference'!$A$17,SUMPRODUCT($AQ1539:$BB1539,'WQ Reference'!$B$17:$M$17),"Invalid Watershed")))))))</f>
        <v/>
      </c>
      <c r="BD1539" s="24" t="str">
        <f t="array" ref="BD1539">IF(AC1539="","",IF(AC1539&gt;CG$7,5,(AC1539/(MAX(IF(AC$4:AC$1999&lt;CG$7,AC$4:AC$1999))))*5))</f>
        <v/>
      </c>
      <c r="BE1539" s="24" t="str">
        <f t="array" ref="BE1539">IF(AD1539="","",IF(AD1539&gt;CH$7,5,(AD1539/(MAX(IF(AD$4:AD$1999&lt;CH$7,AD$4:AD$1999))))*5))</f>
        <v/>
      </c>
      <c r="BF1539" s="24" t="str">
        <f t="array" ref="BF1539">IF(AE1539="","",IF(AE1539&gt;CI$7,5,(AE1539/(MAX(IF(AE$4:AE$1999&lt;CI$7,AE$4:AE$1999))))*5))</f>
        <v/>
      </c>
      <c r="BG1539" s="24" t="str">
        <f t="shared" si="347"/>
        <v/>
      </c>
      <c r="BH1539" s="24" t="str">
        <f t="shared" si="348"/>
        <v/>
      </c>
      <c r="BI1539" s="24" t="str">
        <f t="shared" si="349"/>
        <v/>
      </c>
      <c r="BJ1539" s="24" t="str">
        <f t="shared" si="350"/>
        <v/>
      </c>
      <c r="BK1539" s="24" t="str">
        <f t="shared" si="351"/>
        <v/>
      </c>
      <c r="BL1539" s="24" t="str">
        <f t="shared" si="352"/>
        <v/>
      </c>
      <c r="BM1539" s="24" t="str">
        <f t="shared" si="353"/>
        <v/>
      </c>
      <c r="BN1539" s="24" t="str">
        <f t="shared" si="354"/>
        <v/>
      </c>
      <c r="BO1539" s="24" t="str">
        <f t="shared" si="355"/>
        <v/>
      </c>
      <c r="BP1539" s="24" t="str">
        <f>IF(AM1539="","",SUMPRODUCT(BK1539:BO1539,'Benefit Weights'!$A$3:$E$3))</f>
        <v/>
      </c>
      <c r="BQ1539" s="27" t="str">
        <f t="shared" si="356"/>
        <v/>
      </c>
    </row>
    <row r="1540" spans="1:69" x14ac:dyDescent="0.25">
      <c r="A1540" s="23"/>
      <c r="B1540" s="23"/>
      <c r="C1540" s="23"/>
      <c r="D1540" s="23"/>
      <c r="E1540" s="24"/>
      <c r="F1540" s="24"/>
      <c r="G1540" s="24"/>
      <c r="H1540" s="23"/>
      <c r="I1540" s="23"/>
      <c r="J1540" s="23"/>
      <c r="K1540" s="23"/>
      <c r="L1540" s="23"/>
      <c r="M1540" s="23"/>
      <c r="N1540" s="23"/>
      <c r="O1540" s="24"/>
      <c r="P1540" s="24"/>
      <c r="Q1540" s="24"/>
      <c r="R1540" s="24"/>
      <c r="S1540" s="24"/>
      <c r="T1540" s="24"/>
      <c r="U1540" s="24"/>
      <c r="V1540" s="24"/>
      <c r="W1540" s="24"/>
      <c r="X1540" s="24"/>
      <c r="Y1540" s="24"/>
      <c r="Z1540" s="24"/>
      <c r="AA1540" s="24"/>
      <c r="AB1540" s="24"/>
      <c r="AC1540" s="24"/>
      <c r="AD1540" s="24"/>
      <c r="AE1540" s="24"/>
      <c r="AF1540" s="24"/>
      <c r="AG1540" s="24"/>
      <c r="AH1540" s="24"/>
      <c r="AI1540" s="24"/>
      <c r="AJ1540" s="23"/>
      <c r="AK1540" s="23"/>
      <c r="AL1540" s="23"/>
      <c r="AM1540" s="23" t="str">
        <f t="shared" ref="AM1540:AM1603" si="358">IF(A1540="","",A1540)</f>
        <v/>
      </c>
      <c r="AN1540" s="23" t="str">
        <f t="shared" si="357"/>
        <v/>
      </c>
      <c r="AO1540" s="23" t="str">
        <f t="shared" si="345"/>
        <v/>
      </c>
      <c r="AP1540" s="23" t="str">
        <f t="shared" si="346"/>
        <v/>
      </c>
      <c r="AQ1540" s="24" t="str">
        <f t="array" ref="AQ1540">IF(Q1540="","",IF(Q1540&gt;BU$7,5,(Q1540/(MAX(IF(Q$4:Q$1999&lt;BU$7,Q$4:Q$1999))))*5))</f>
        <v/>
      </c>
      <c r="AR1540" s="24" t="str">
        <f t="array" ref="AR1540">IF(R1540="","",IF(R1540&gt;BV$7,5,(R1540/(MAX(IF(R$4:R$1999&lt;BV$7,R$4:R$1999))))*5))</f>
        <v/>
      </c>
      <c r="AS1540" s="24" t="str">
        <f t="array" ref="AS1540">IF(S1540="","",IF(S1540&gt;BW$7,5,(S1540/(MAX(IF(S$4:S$1999&lt;BW$7,S$4:S$1999))))*5))</f>
        <v/>
      </c>
      <c r="AT1540" s="24" t="str">
        <f t="array" ref="AT1540">IF(T1540="","",IF(T1540&gt;BX$7,5,(T1540/(MAX(IF(T$4:T$1999&lt;BX$7,T$4:T$1999))))*5))</f>
        <v/>
      </c>
      <c r="AU1540" s="24" t="str">
        <f t="array" ref="AU1540">IF(U1540="","",IF(U1540&gt;BY$7,5,(U1540/(MAX(IF(U$4:U$1999&lt;BY$7,U$4:U$1999))))*5))</f>
        <v/>
      </c>
      <c r="AV1540" s="24" t="str">
        <f t="array" ref="AV1540">IF(V1540="","",IF(V1540&gt;BZ$7,5,(V1540/(MAX(IF(V$4:V$1999&lt;BZ$7,V$4:V$1999))))*5))</f>
        <v/>
      </c>
      <c r="AW1540" s="24" t="str">
        <f t="array" ref="AW1540">IF(W1540="","",IF(W1540&gt;CA$7,5,(W1540/(MAX(IF(W$4:W$1999&lt;CA$7,W$4:W$1999))))*5))</f>
        <v/>
      </c>
      <c r="AX1540" s="24" t="str">
        <f t="array" ref="AX1540">IF(X1540="","",IF(X1540&gt;CB$7,5,(X1540/(MAX(IF(X$4:X$1999&lt;CB$7,X$4:X$1999))))*5))</f>
        <v/>
      </c>
      <c r="AY1540" s="24" t="str">
        <f t="array" ref="AY1540">IF(Y1540="","",IF(Y1540&gt;CC$7,5,(Y1540/(MAX(IF(Y$4:Y$1999&lt;CC$7,Y$4:Y$1999))))*5))</f>
        <v/>
      </c>
      <c r="AZ1540" s="24" t="str">
        <f t="array" ref="AZ1540">IF(Z1540="","",IF(Z1540&gt;CD$7,5,(Z1540/(MAX(IF(Z$4:Z$1999&lt;CD$7,Z$4:Z$1999))))*5))</f>
        <v/>
      </c>
      <c r="BA1540" s="24" t="str">
        <f t="array" ref="BA1540">IF(AA1540="","",IF(AA1540&gt;CE$7,5,(AA1540/(MAX(IF(AA$4:AA$1999&lt;CE$7,AA$4:AA$1999))))*5))</f>
        <v/>
      </c>
      <c r="BB1540" s="24" t="str">
        <f t="array" ref="BB1540">IF(AB1540="","",IF(AB1540&gt;CF$7,5,(AB1540/(MAX(IF(AB$4:AB$1999&lt;CF$7,AB$4:AB$1999))))*5))</f>
        <v/>
      </c>
      <c r="BC1540" s="24" t="str">
        <f>IF(AM1540="","",IF($AP1540='WQ Reference'!$A$12,SUMPRODUCT($AQ1540:$BB1540,'WQ Reference'!$B$12:$M$12),IF($AP1540='WQ Reference'!$A$13,SUMPRODUCT($AQ1540:$BB1540,'WQ Reference'!$B$13:$M$13),IF($AP1540='WQ Reference'!$A$14,SUMPRODUCT($AQ1540:$BB1540,'WQ Reference'!$B$14:$M$14),IF($AP1540='WQ Reference'!$A$15,SUMPRODUCT($AQ1540:$BB1540,'WQ Reference'!$B$15:$M$15),IF($AP1540='WQ Reference'!$A$16,SUMPRODUCT($AQ1540:$BB1540,'WQ Reference'!$B$16:$M$16),IF($AP1540='WQ Reference'!$A$17,SUMPRODUCT($AQ1540:$BB1540,'WQ Reference'!$B$17:$M$17),"Invalid Watershed")))))))</f>
        <v/>
      </c>
      <c r="BD1540" s="24" t="str">
        <f t="array" ref="BD1540">IF(AC1540="","",IF(AC1540&gt;CG$7,5,(AC1540/(MAX(IF(AC$4:AC$1999&lt;CG$7,AC$4:AC$1999))))*5))</f>
        <v/>
      </c>
      <c r="BE1540" s="24" t="str">
        <f t="array" ref="BE1540">IF(AD1540="","",IF(AD1540&gt;CH$7,5,(AD1540/(MAX(IF(AD$4:AD$1999&lt;CH$7,AD$4:AD$1999))))*5))</f>
        <v/>
      </c>
      <c r="BF1540" s="24" t="str">
        <f t="array" ref="BF1540">IF(AE1540="","",IF(AE1540&gt;CI$7,5,(AE1540/(MAX(IF(AE$4:AE$1999&lt;CI$7,AE$4:AE$1999))))*5))</f>
        <v/>
      </c>
      <c r="BG1540" s="24" t="str">
        <f t="shared" si="347"/>
        <v/>
      </c>
      <c r="BH1540" s="24" t="str">
        <f t="shared" si="348"/>
        <v/>
      </c>
      <c r="BI1540" s="24" t="str">
        <f t="shared" si="349"/>
        <v/>
      </c>
      <c r="BJ1540" s="24" t="str">
        <f t="shared" si="350"/>
        <v/>
      </c>
      <c r="BK1540" s="24" t="str">
        <f t="shared" si="351"/>
        <v/>
      </c>
      <c r="BL1540" s="24" t="str">
        <f t="shared" si="352"/>
        <v/>
      </c>
      <c r="BM1540" s="24" t="str">
        <f t="shared" si="353"/>
        <v/>
      </c>
      <c r="BN1540" s="24" t="str">
        <f t="shared" si="354"/>
        <v/>
      </c>
      <c r="BO1540" s="24" t="str">
        <f t="shared" si="355"/>
        <v/>
      </c>
      <c r="BP1540" s="24" t="str">
        <f>IF(AM1540="","",SUMPRODUCT(BK1540:BO1540,'Benefit Weights'!$A$3:$E$3))</f>
        <v/>
      </c>
      <c r="BQ1540" s="27" t="str">
        <f t="shared" si="356"/>
        <v/>
      </c>
    </row>
    <row r="1541" spans="1:69" x14ac:dyDescent="0.25">
      <c r="A1541" s="23"/>
      <c r="B1541" s="23"/>
      <c r="C1541" s="23"/>
      <c r="D1541" s="23"/>
      <c r="E1541" s="24"/>
      <c r="F1541" s="24"/>
      <c r="G1541" s="24"/>
      <c r="H1541" s="23"/>
      <c r="I1541" s="23"/>
      <c r="J1541" s="23"/>
      <c r="K1541" s="23"/>
      <c r="L1541" s="23"/>
      <c r="M1541" s="23"/>
      <c r="N1541" s="23"/>
      <c r="O1541" s="24"/>
      <c r="P1541" s="24"/>
      <c r="Q1541" s="24"/>
      <c r="R1541" s="24"/>
      <c r="S1541" s="24"/>
      <c r="T1541" s="24"/>
      <c r="U1541" s="24"/>
      <c r="V1541" s="24"/>
      <c r="W1541" s="24"/>
      <c r="X1541" s="24"/>
      <c r="Y1541" s="24"/>
      <c r="Z1541" s="24"/>
      <c r="AA1541" s="24"/>
      <c r="AB1541" s="24"/>
      <c r="AC1541" s="24"/>
      <c r="AD1541" s="24"/>
      <c r="AE1541" s="24"/>
      <c r="AF1541" s="24"/>
      <c r="AG1541" s="24"/>
      <c r="AH1541" s="24"/>
      <c r="AI1541" s="24"/>
      <c r="AJ1541" s="23"/>
      <c r="AK1541" s="23"/>
      <c r="AL1541" s="23"/>
      <c r="AM1541" s="23" t="str">
        <f t="shared" si="358"/>
        <v/>
      </c>
      <c r="AN1541" s="23" t="str">
        <f t="shared" si="357"/>
        <v/>
      </c>
      <c r="AO1541" s="23" t="str">
        <f t="shared" ref="AO1541:AO1604" si="359">IF(C1541="","",C1541)</f>
        <v/>
      </c>
      <c r="AP1541" s="23" t="str">
        <f t="shared" ref="AP1541:AP1604" si="360">IF(H1541="","",H1541)</f>
        <v/>
      </c>
      <c r="AQ1541" s="24" t="str">
        <f t="array" ref="AQ1541">IF(Q1541="","",IF(Q1541&gt;BU$7,5,(Q1541/(MAX(IF(Q$4:Q$1999&lt;BU$7,Q$4:Q$1999))))*5))</f>
        <v/>
      </c>
      <c r="AR1541" s="24" t="str">
        <f t="array" ref="AR1541">IF(R1541="","",IF(R1541&gt;BV$7,5,(R1541/(MAX(IF(R$4:R$1999&lt;BV$7,R$4:R$1999))))*5))</f>
        <v/>
      </c>
      <c r="AS1541" s="24" t="str">
        <f t="array" ref="AS1541">IF(S1541="","",IF(S1541&gt;BW$7,5,(S1541/(MAX(IF(S$4:S$1999&lt;BW$7,S$4:S$1999))))*5))</f>
        <v/>
      </c>
      <c r="AT1541" s="24" t="str">
        <f t="array" ref="AT1541">IF(T1541="","",IF(T1541&gt;BX$7,5,(T1541/(MAX(IF(T$4:T$1999&lt;BX$7,T$4:T$1999))))*5))</f>
        <v/>
      </c>
      <c r="AU1541" s="24" t="str">
        <f t="array" ref="AU1541">IF(U1541="","",IF(U1541&gt;BY$7,5,(U1541/(MAX(IF(U$4:U$1999&lt;BY$7,U$4:U$1999))))*5))</f>
        <v/>
      </c>
      <c r="AV1541" s="24" t="str">
        <f t="array" ref="AV1541">IF(V1541="","",IF(V1541&gt;BZ$7,5,(V1541/(MAX(IF(V$4:V$1999&lt;BZ$7,V$4:V$1999))))*5))</f>
        <v/>
      </c>
      <c r="AW1541" s="24" t="str">
        <f t="array" ref="AW1541">IF(W1541="","",IF(W1541&gt;CA$7,5,(W1541/(MAX(IF(W$4:W$1999&lt;CA$7,W$4:W$1999))))*5))</f>
        <v/>
      </c>
      <c r="AX1541" s="24" t="str">
        <f t="array" ref="AX1541">IF(X1541="","",IF(X1541&gt;CB$7,5,(X1541/(MAX(IF(X$4:X$1999&lt;CB$7,X$4:X$1999))))*5))</f>
        <v/>
      </c>
      <c r="AY1541" s="24" t="str">
        <f t="array" ref="AY1541">IF(Y1541="","",IF(Y1541&gt;CC$7,5,(Y1541/(MAX(IF(Y$4:Y$1999&lt;CC$7,Y$4:Y$1999))))*5))</f>
        <v/>
      </c>
      <c r="AZ1541" s="24" t="str">
        <f t="array" ref="AZ1541">IF(Z1541="","",IF(Z1541&gt;CD$7,5,(Z1541/(MAX(IF(Z$4:Z$1999&lt;CD$7,Z$4:Z$1999))))*5))</f>
        <v/>
      </c>
      <c r="BA1541" s="24" t="str">
        <f t="array" ref="BA1541">IF(AA1541="","",IF(AA1541&gt;CE$7,5,(AA1541/(MAX(IF(AA$4:AA$1999&lt;CE$7,AA$4:AA$1999))))*5))</f>
        <v/>
      </c>
      <c r="BB1541" s="24" t="str">
        <f t="array" ref="BB1541">IF(AB1541="","",IF(AB1541&gt;CF$7,5,(AB1541/(MAX(IF(AB$4:AB$1999&lt;CF$7,AB$4:AB$1999))))*5))</f>
        <v/>
      </c>
      <c r="BC1541" s="24" t="str">
        <f>IF(AM1541="","",IF($AP1541='WQ Reference'!$A$12,SUMPRODUCT($AQ1541:$BB1541,'WQ Reference'!$B$12:$M$12),IF($AP1541='WQ Reference'!$A$13,SUMPRODUCT($AQ1541:$BB1541,'WQ Reference'!$B$13:$M$13),IF($AP1541='WQ Reference'!$A$14,SUMPRODUCT($AQ1541:$BB1541,'WQ Reference'!$B$14:$M$14),IF($AP1541='WQ Reference'!$A$15,SUMPRODUCT($AQ1541:$BB1541,'WQ Reference'!$B$15:$M$15),IF($AP1541='WQ Reference'!$A$16,SUMPRODUCT($AQ1541:$BB1541,'WQ Reference'!$B$16:$M$16),IF($AP1541='WQ Reference'!$A$17,SUMPRODUCT($AQ1541:$BB1541,'WQ Reference'!$B$17:$M$17),"Invalid Watershed")))))))</f>
        <v/>
      </c>
      <c r="BD1541" s="24" t="str">
        <f t="array" ref="BD1541">IF(AC1541="","",IF(AC1541&gt;CG$7,5,(AC1541/(MAX(IF(AC$4:AC$1999&lt;CG$7,AC$4:AC$1999))))*5))</f>
        <v/>
      </c>
      <c r="BE1541" s="24" t="str">
        <f t="array" ref="BE1541">IF(AD1541="","",IF(AD1541&gt;CH$7,5,(AD1541/(MAX(IF(AD$4:AD$1999&lt;CH$7,AD$4:AD$1999))))*5))</f>
        <v/>
      </c>
      <c r="BF1541" s="24" t="str">
        <f t="array" ref="BF1541">IF(AE1541="","",IF(AE1541&gt;CI$7,5,(AE1541/(MAX(IF(AE$4:AE$1999&lt;CI$7,AE$4:AE$1999))))*5))</f>
        <v/>
      </c>
      <c r="BG1541" s="24" t="str">
        <f t="shared" ref="BG1541:BG1604" si="361">IF(AF1541="","",AF1541)</f>
        <v/>
      </c>
      <c r="BH1541" s="24" t="str">
        <f t="shared" ref="BH1541:BH1604" si="362">IF(AG1541="","",AG1541)</f>
        <v/>
      </c>
      <c r="BI1541" s="24" t="str">
        <f t="shared" ref="BI1541:BI1604" si="363">IF(AH1541="","",AH1541)</f>
        <v/>
      </c>
      <c r="BJ1541" s="24" t="str">
        <f t="shared" ref="BJ1541:BJ1604" si="364">IF(AI1541="","",AI1541)</f>
        <v/>
      </c>
      <c r="BK1541" s="24" t="str">
        <f t="shared" ref="BK1541:BK1604" si="365">IF(BC1541="","",BC1541)</f>
        <v/>
      </c>
      <c r="BL1541" s="24" t="str">
        <f t="shared" ref="BL1541:BL1604" si="366">IF(BD1541="","",BD1541*(BG1541/5))</f>
        <v/>
      </c>
      <c r="BM1541" s="24" t="str">
        <f t="shared" ref="BM1541:BM1604" si="367">IF(BE1541="","",BE1541*(BH1541/5))</f>
        <v/>
      </c>
      <c r="BN1541" s="24" t="str">
        <f t="shared" ref="BN1541:BN1604" si="368">IF(BF1541="","",BF1541*(BI1541/5))</f>
        <v/>
      </c>
      <c r="BO1541" s="24" t="str">
        <f t="shared" ref="BO1541:BO1604" si="369">IF(BJ1541="","",BJ1541)</f>
        <v/>
      </c>
      <c r="BP1541" s="24" t="str">
        <f>IF(AM1541="","",SUMPRODUCT(BK1541:BO1541,'Benefit Weights'!$A$3:$E$3))</f>
        <v/>
      </c>
      <c r="BQ1541" s="27" t="str">
        <f t="shared" ref="BQ1541:BQ1604" si="370">IF(AM1541="","",IF(AND(O1541="Yes",BP1541&gt;0),"High",IF(BP1541&gt;3,"Medium","Low")))</f>
        <v/>
      </c>
    </row>
    <row r="1542" spans="1:69" x14ac:dyDescent="0.25">
      <c r="A1542" s="23"/>
      <c r="B1542" s="23"/>
      <c r="C1542" s="23"/>
      <c r="D1542" s="23"/>
      <c r="E1542" s="24"/>
      <c r="F1542" s="24"/>
      <c r="G1542" s="24"/>
      <c r="H1542" s="23"/>
      <c r="I1542" s="23"/>
      <c r="J1542" s="23"/>
      <c r="K1542" s="23"/>
      <c r="L1542" s="23"/>
      <c r="M1542" s="23"/>
      <c r="N1542" s="23"/>
      <c r="O1542" s="24"/>
      <c r="P1542" s="24"/>
      <c r="Q1542" s="24"/>
      <c r="R1542" s="24"/>
      <c r="S1542" s="24"/>
      <c r="T1542" s="24"/>
      <c r="U1542" s="24"/>
      <c r="V1542" s="24"/>
      <c r="W1542" s="24"/>
      <c r="X1542" s="24"/>
      <c r="Y1542" s="24"/>
      <c r="Z1542" s="24"/>
      <c r="AA1542" s="24"/>
      <c r="AB1542" s="24"/>
      <c r="AC1542" s="24"/>
      <c r="AD1542" s="24"/>
      <c r="AE1542" s="24"/>
      <c r="AF1542" s="24"/>
      <c r="AG1542" s="24"/>
      <c r="AH1542" s="24"/>
      <c r="AI1542" s="24"/>
      <c r="AJ1542" s="23"/>
      <c r="AK1542" s="23"/>
      <c r="AL1542" s="23"/>
      <c r="AM1542" s="23" t="str">
        <f t="shared" si="358"/>
        <v/>
      </c>
      <c r="AN1542" s="23" t="str">
        <f t="shared" si="357"/>
        <v/>
      </c>
      <c r="AO1542" s="23" t="str">
        <f t="shared" si="359"/>
        <v/>
      </c>
      <c r="AP1542" s="23" t="str">
        <f t="shared" si="360"/>
        <v/>
      </c>
      <c r="AQ1542" s="24" t="str">
        <f t="array" ref="AQ1542">IF(Q1542="","",IF(Q1542&gt;BU$7,5,(Q1542/(MAX(IF(Q$4:Q$1999&lt;BU$7,Q$4:Q$1999))))*5))</f>
        <v/>
      </c>
      <c r="AR1542" s="24" t="str">
        <f t="array" ref="AR1542">IF(R1542="","",IF(R1542&gt;BV$7,5,(R1542/(MAX(IF(R$4:R$1999&lt;BV$7,R$4:R$1999))))*5))</f>
        <v/>
      </c>
      <c r="AS1542" s="24" t="str">
        <f t="array" ref="AS1542">IF(S1542="","",IF(S1542&gt;BW$7,5,(S1542/(MAX(IF(S$4:S$1999&lt;BW$7,S$4:S$1999))))*5))</f>
        <v/>
      </c>
      <c r="AT1542" s="24" t="str">
        <f t="array" ref="AT1542">IF(T1542="","",IF(T1542&gt;BX$7,5,(T1542/(MAX(IF(T$4:T$1999&lt;BX$7,T$4:T$1999))))*5))</f>
        <v/>
      </c>
      <c r="AU1542" s="24" t="str">
        <f t="array" ref="AU1542">IF(U1542="","",IF(U1542&gt;BY$7,5,(U1542/(MAX(IF(U$4:U$1999&lt;BY$7,U$4:U$1999))))*5))</f>
        <v/>
      </c>
      <c r="AV1542" s="24" t="str">
        <f t="array" ref="AV1542">IF(V1542="","",IF(V1542&gt;BZ$7,5,(V1542/(MAX(IF(V$4:V$1999&lt;BZ$7,V$4:V$1999))))*5))</f>
        <v/>
      </c>
      <c r="AW1542" s="24" t="str">
        <f t="array" ref="AW1542">IF(W1542="","",IF(W1542&gt;CA$7,5,(W1542/(MAX(IF(W$4:W$1999&lt;CA$7,W$4:W$1999))))*5))</f>
        <v/>
      </c>
      <c r="AX1542" s="24" t="str">
        <f t="array" ref="AX1542">IF(X1542="","",IF(X1542&gt;CB$7,5,(X1542/(MAX(IF(X$4:X$1999&lt;CB$7,X$4:X$1999))))*5))</f>
        <v/>
      </c>
      <c r="AY1542" s="24" t="str">
        <f t="array" ref="AY1542">IF(Y1542="","",IF(Y1542&gt;CC$7,5,(Y1542/(MAX(IF(Y$4:Y$1999&lt;CC$7,Y$4:Y$1999))))*5))</f>
        <v/>
      </c>
      <c r="AZ1542" s="24" t="str">
        <f t="array" ref="AZ1542">IF(Z1542="","",IF(Z1542&gt;CD$7,5,(Z1542/(MAX(IF(Z$4:Z$1999&lt;CD$7,Z$4:Z$1999))))*5))</f>
        <v/>
      </c>
      <c r="BA1542" s="24" t="str">
        <f t="array" ref="BA1542">IF(AA1542="","",IF(AA1542&gt;CE$7,5,(AA1542/(MAX(IF(AA$4:AA$1999&lt;CE$7,AA$4:AA$1999))))*5))</f>
        <v/>
      </c>
      <c r="BB1542" s="24" t="str">
        <f t="array" ref="BB1542">IF(AB1542="","",IF(AB1542&gt;CF$7,5,(AB1542/(MAX(IF(AB$4:AB$1999&lt;CF$7,AB$4:AB$1999))))*5))</f>
        <v/>
      </c>
      <c r="BC1542" s="24" t="str">
        <f>IF(AM1542="","",IF($AP1542='WQ Reference'!$A$12,SUMPRODUCT($AQ1542:$BB1542,'WQ Reference'!$B$12:$M$12),IF($AP1542='WQ Reference'!$A$13,SUMPRODUCT($AQ1542:$BB1542,'WQ Reference'!$B$13:$M$13),IF($AP1542='WQ Reference'!$A$14,SUMPRODUCT($AQ1542:$BB1542,'WQ Reference'!$B$14:$M$14),IF($AP1542='WQ Reference'!$A$15,SUMPRODUCT($AQ1542:$BB1542,'WQ Reference'!$B$15:$M$15),IF($AP1542='WQ Reference'!$A$16,SUMPRODUCT($AQ1542:$BB1542,'WQ Reference'!$B$16:$M$16),IF($AP1542='WQ Reference'!$A$17,SUMPRODUCT($AQ1542:$BB1542,'WQ Reference'!$B$17:$M$17),"Invalid Watershed")))))))</f>
        <v/>
      </c>
      <c r="BD1542" s="24" t="str">
        <f t="array" ref="BD1542">IF(AC1542="","",IF(AC1542&gt;CG$7,5,(AC1542/(MAX(IF(AC$4:AC$1999&lt;CG$7,AC$4:AC$1999))))*5))</f>
        <v/>
      </c>
      <c r="BE1542" s="24" t="str">
        <f t="array" ref="BE1542">IF(AD1542="","",IF(AD1542&gt;CH$7,5,(AD1542/(MAX(IF(AD$4:AD$1999&lt;CH$7,AD$4:AD$1999))))*5))</f>
        <v/>
      </c>
      <c r="BF1542" s="24" t="str">
        <f t="array" ref="BF1542">IF(AE1542="","",IF(AE1542&gt;CI$7,5,(AE1542/(MAX(IF(AE$4:AE$1999&lt;CI$7,AE$4:AE$1999))))*5))</f>
        <v/>
      </c>
      <c r="BG1542" s="24" t="str">
        <f t="shared" si="361"/>
        <v/>
      </c>
      <c r="BH1542" s="24" t="str">
        <f t="shared" si="362"/>
        <v/>
      </c>
      <c r="BI1542" s="24" t="str">
        <f t="shared" si="363"/>
        <v/>
      </c>
      <c r="BJ1542" s="24" t="str">
        <f t="shared" si="364"/>
        <v/>
      </c>
      <c r="BK1542" s="24" t="str">
        <f t="shared" si="365"/>
        <v/>
      </c>
      <c r="BL1542" s="24" t="str">
        <f t="shared" si="366"/>
        <v/>
      </c>
      <c r="BM1542" s="24" t="str">
        <f t="shared" si="367"/>
        <v/>
      </c>
      <c r="BN1542" s="24" t="str">
        <f t="shared" si="368"/>
        <v/>
      </c>
      <c r="BO1542" s="24" t="str">
        <f t="shared" si="369"/>
        <v/>
      </c>
      <c r="BP1542" s="24" t="str">
        <f>IF(AM1542="","",SUMPRODUCT(BK1542:BO1542,'Benefit Weights'!$A$3:$E$3))</f>
        <v/>
      </c>
      <c r="BQ1542" s="27" t="str">
        <f t="shared" si="370"/>
        <v/>
      </c>
    </row>
    <row r="1543" spans="1:69" x14ac:dyDescent="0.25">
      <c r="A1543" s="23"/>
      <c r="B1543" s="23"/>
      <c r="C1543" s="23"/>
      <c r="D1543" s="23"/>
      <c r="E1543" s="24"/>
      <c r="F1543" s="24"/>
      <c r="G1543" s="24"/>
      <c r="H1543" s="23"/>
      <c r="I1543" s="23"/>
      <c r="J1543" s="23"/>
      <c r="K1543" s="23"/>
      <c r="L1543" s="23"/>
      <c r="M1543" s="23"/>
      <c r="N1543" s="23"/>
      <c r="O1543" s="24"/>
      <c r="P1543" s="24"/>
      <c r="Q1543" s="24"/>
      <c r="R1543" s="24"/>
      <c r="S1543" s="24"/>
      <c r="T1543" s="24"/>
      <c r="U1543" s="24"/>
      <c r="V1543" s="24"/>
      <c r="W1543" s="24"/>
      <c r="X1543" s="24"/>
      <c r="Y1543" s="24"/>
      <c r="Z1543" s="24"/>
      <c r="AA1543" s="24"/>
      <c r="AB1543" s="24"/>
      <c r="AC1543" s="24"/>
      <c r="AD1543" s="24"/>
      <c r="AE1543" s="24"/>
      <c r="AF1543" s="24"/>
      <c r="AG1543" s="24"/>
      <c r="AH1543" s="24"/>
      <c r="AI1543" s="24"/>
      <c r="AJ1543" s="23"/>
      <c r="AK1543" s="23"/>
      <c r="AL1543" s="23"/>
      <c r="AM1543" s="23" t="str">
        <f t="shared" si="358"/>
        <v/>
      </c>
      <c r="AN1543" s="23" t="str">
        <f t="shared" si="357"/>
        <v/>
      </c>
      <c r="AO1543" s="23" t="str">
        <f t="shared" si="359"/>
        <v/>
      </c>
      <c r="AP1543" s="23" t="str">
        <f t="shared" si="360"/>
        <v/>
      </c>
      <c r="AQ1543" s="24" t="str">
        <f t="array" ref="AQ1543">IF(Q1543="","",IF(Q1543&gt;BU$7,5,(Q1543/(MAX(IF(Q$4:Q$1999&lt;BU$7,Q$4:Q$1999))))*5))</f>
        <v/>
      </c>
      <c r="AR1543" s="24" t="str">
        <f t="array" ref="AR1543">IF(R1543="","",IF(R1543&gt;BV$7,5,(R1543/(MAX(IF(R$4:R$1999&lt;BV$7,R$4:R$1999))))*5))</f>
        <v/>
      </c>
      <c r="AS1543" s="24" t="str">
        <f t="array" ref="AS1543">IF(S1543="","",IF(S1543&gt;BW$7,5,(S1543/(MAX(IF(S$4:S$1999&lt;BW$7,S$4:S$1999))))*5))</f>
        <v/>
      </c>
      <c r="AT1543" s="24" t="str">
        <f t="array" ref="AT1543">IF(T1543="","",IF(T1543&gt;BX$7,5,(T1543/(MAX(IF(T$4:T$1999&lt;BX$7,T$4:T$1999))))*5))</f>
        <v/>
      </c>
      <c r="AU1543" s="24" t="str">
        <f t="array" ref="AU1543">IF(U1543="","",IF(U1543&gt;BY$7,5,(U1543/(MAX(IF(U$4:U$1999&lt;BY$7,U$4:U$1999))))*5))</f>
        <v/>
      </c>
      <c r="AV1543" s="24" t="str">
        <f t="array" ref="AV1543">IF(V1543="","",IF(V1543&gt;BZ$7,5,(V1543/(MAX(IF(V$4:V$1999&lt;BZ$7,V$4:V$1999))))*5))</f>
        <v/>
      </c>
      <c r="AW1543" s="24" t="str">
        <f t="array" ref="AW1543">IF(W1543="","",IF(W1543&gt;CA$7,5,(W1543/(MAX(IF(W$4:W$1999&lt;CA$7,W$4:W$1999))))*5))</f>
        <v/>
      </c>
      <c r="AX1543" s="24" t="str">
        <f t="array" ref="AX1543">IF(X1543="","",IF(X1543&gt;CB$7,5,(X1543/(MAX(IF(X$4:X$1999&lt;CB$7,X$4:X$1999))))*5))</f>
        <v/>
      </c>
      <c r="AY1543" s="24" t="str">
        <f t="array" ref="AY1543">IF(Y1543="","",IF(Y1543&gt;CC$7,5,(Y1543/(MAX(IF(Y$4:Y$1999&lt;CC$7,Y$4:Y$1999))))*5))</f>
        <v/>
      </c>
      <c r="AZ1543" s="24" t="str">
        <f t="array" ref="AZ1543">IF(Z1543="","",IF(Z1543&gt;CD$7,5,(Z1543/(MAX(IF(Z$4:Z$1999&lt;CD$7,Z$4:Z$1999))))*5))</f>
        <v/>
      </c>
      <c r="BA1543" s="24" t="str">
        <f t="array" ref="BA1543">IF(AA1543="","",IF(AA1543&gt;CE$7,5,(AA1543/(MAX(IF(AA$4:AA$1999&lt;CE$7,AA$4:AA$1999))))*5))</f>
        <v/>
      </c>
      <c r="BB1543" s="24" t="str">
        <f t="array" ref="BB1543">IF(AB1543="","",IF(AB1543&gt;CF$7,5,(AB1543/(MAX(IF(AB$4:AB$1999&lt;CF$7,AB$4:AB$1999))))*5))</f>
        <v/>
      </c>
      <c r="BC1543" s="24" t="str">
        <f>IF(AM1543="","",IF($AP1543='WQ Reference'!$A$12,SUMPRODUCT($AQ1543:$BB1543,'WQ Reference'!$B$12:$M$12),IF($AP1543='WQ Reference'!$A$13,SUMPRODUCT($AQ1543:$BB1543,'WQ Reference'!$B$13:$M$13),IF($AP1543='WQ Reference'!$A$14,SUMPRODUCT($AQ1543:$BB1543,'WQ Reference'!$B$14:$M$14),IF($AP1543='WQ Reference'!$A$15,SUMPRODUCT($AQ1543:$BB1543,'WQ Reference'!$B$15:$M$15),IF($AP1543='WQ Reference'!$A$16,SUMPRODUCT($AQ1543:$BB1543,'WQ Reference'!$B$16:$M$16),IF($AP1543='WQ Reference'!$A$17,SUMPRODUCT($AQ1543:$BB1543,'WQ Reference'!$B$17:$M$17),"Invalid Watershed")))))))</f>
        <v/>
      </c>
      <c r="BD1543" s="24" t="str">
        <f t="array" ref="BD1543">IF(AC1543="","",IF(AC1543&gt;CG$7,5,(AC1543/(MAX(IF(AC$4:AC$1999&lt;CG$7,AC$4:AC$1999))))*5))</f>
        <v/>
      </c>
      <c r="BE1543" s="24" t="str">
        <f t="array" ref="BE1543">IF(AD1543="","",IF(AD1543&gt;CH$7,5,(AD1543/(MAX(IF(AD$4:AD$1999&lt;CH$7,AD$4:AD$1999))))*5))</f>
        <v/>
      </c>
      <c r="BF1543" s="24" t="str">
        <f t="array" ref="BF1543">IF(AE1543="","",IF(AE1543&gt;CI$7,5,(AE1543/(MAX(IF(AE$4:AE$1999&lt;CI$7,AE$4:AE$1999))))*5))</f>
        <v/>
      </c>
      <c r="BG1543" s="24" t="str">
        <f t="shared" si="361"/>
        <v/>
      </c>
      <c r="BH1543" s="24" t="str">
        <f t="shared" si="362"/>
        <v/>
      </c>
      <c r="BI1543" s="24" t="str">
        <f t="shared" si="363"/>
        <v/>
      </c>
      <c r="BJ1543" s="24" t="str">
        <f t="shared" si="364"/>
        <v/>
      </c>
      <c r="BK1543" s="24" t="str">
        <f t="shared" si="365"/>
        <v/>
      </c>
      <c r="BL1543" s="24" t="str">
        <f t="shared" si="366"/>
        <v/>
      </c>
      <c r="BM1543" s="24" t="str">
        <f t="shared" si="367"/>
        <v/>
      </c>
      <c r="BN1543" s="24" t="str">
        <f t="shared" si="368"/>
        <v/>
      </c>
      <c r="BO1543" s="24" t="str">
        <f t="shared" si="369"/>
        <v/>
      </c>
      <c r="BP1543" s="24" t="str">
        <f>IF(AM1543="","",SUMPRODUCT(BK1543:BO1543,'Benefit Weights'!$A$3:$E$3))</f>
        <v/>
      </c>
      <c r="BQ1543" s="27" t="str">
        <f t="shared" si="370"/>
        <v/>
      </c>
    </row>
    <row r="1544" spans="1:69" x14ac:dyDescent="0.25">
      <c r="A1544" s="23"/>
      <c r="B1544" s="23"/>
      <c r="C1544" s="23"/>
      <c r="D1544" s="23"/>
      <c r="E1544" s="24"/>
      <c r="F1544" s="24"/>
      <c r="G1544" s="24"/>
      <c r="H1544" s="23"/>
      <c r="I1544" s="23"/>
      <c r="J1544" s="23"/>
      <c r="K1544" s="23"/>
      <c r="L1544" s="23"/>
      <c r="M1544" s="23"/>
      <c r="N1544" s="23"/>
      <c r="O1544" s="24"/>
      <c r="P1544" s="24"/>
      <c r="Q1544" s="24"/>
      <c r="R1544" s="24"/>
      <c r="S1544" s="24"/>
      <c r="T1544" s="24"/>
      <c r="U1544" s="24"/>
      <c r="V1544" s="24"/>
      <c r="W1544" s="24"/>
      <c r="X1544" s="24"/>
      <c r="Y1544" s="24"/>
      <c r="Z1544" s="24"/>
      <c r="AA1544" s="24"/>
      <c r="AB1544" s="24"/>
      <c r="AC1544" s="24"/>
      <c r="AD1544" s="24"/>
      <c r="AE1544" s="24"/>
      <c r="AF1544" s="24"/>
      <c r="AG1544" s="24"/>
      <c r="AH1544" s="24"/>
      <c r="AI1544" s="24"/>
      <c r="AJ1544" s="23"/>
      <c r="AK1544" s="23"/>
      <c r="AL1544" s="23"/>
      <c r="AM1544" s="23" t="str">
        <f t="shared" si="358"/>
        <v/>
      </c>
      <c r="AN1544" s="23" t="str">
        <f t="shared" si="357"/>
        <v/>
      </c>
      <c r="AO1544" s="23" t="str">
        <f t="shared" si="359"/>
        <v/>
      </c>
      <c r="AP1544" s="23" t="str">
        <f t="shared" si="360"/>
        <v/>
      </c>
      <c r="AQ1544" s="24" t="str">
        <f t="array" ref="AQ1544">IF(Q1544="","",IF(Q1544&gt;BU$7,5,(Q1544/(MAX(IF(Q$4:Q$1999&lt;BU$7,Q$4:Q$1999))))*5))</f>
        <v/>
      </c>
      <c r="AR1544" s="24" t="str">
        <f t="array" ref="AR1544">IF(R1544="","",IF(R1544&gt;BV$7,5,(R1544/(MAX(IF(R$4:R$1999&lt;BV$7,R$4:R$1999))))*5))</f>
        <v/>
      </c>
      <c r="AS1544" s="24" t="str">
        <f t="array" ref="AS1544">IF(S1544="","",IF(S1544&gt;BW$7,5,(S1544/(MAX(IF(S$4:S$1999&lt;BW$7,S$4:S$1999))))*5))</f>
        <v/>
      </c>
      <c r="AT1544" s="24" t="str">
        <f t="array" ref="AT1544">IF(T1544="","",IF(T1544&gt;BX$7,5,(T1544/(MAX(IF(T$4:T$1999&lt;BX$7,T$4:T$1999))))*5))</f>
        <v/>
      </c>
      <c r="AU1544" s="24" t="str">
        <f t="array" ref="AU1544">IF(U1544="","",IF(U1544&gt;BY$7,5,(U1544/(MAX(IF(U$4:U$1999&lt;BY$7,U$4:U$1999))))*5))</f>
        <v/>
      </c>
      <c r="AV1544" s="24" t="str">
        <f t="array" ref="AV1544">IF(V1544="","",IF(V1544&gt;BZ$7,5,(V1544/(MAX(IF(V$4:V$1999&lt;BZ$7,V$4:V$1999))))*5))</f>
        <v/>
      </c>
      <c r="AW1544" s="24" t="str">
        <f t="array" ref="AW1544">IF(W1544="","",IF(W1544&gt;CA$7,5,(W1544/(MAX(IF(W$4:W$1999&lt;CA$7,W$4:W$1999))))*5))</f>
        <v/>
      </c>
      <c r="AX1544" s="24" t="str">
        <f t="array" ref="AX1544">IF(X1544="","",IF(X1544&gt;CB$7,5,(X1544/(MAX(IF(X$4:X$1999&lt;CB$7,X$4:X$1999))))*5))</f>
        <v/>
      </c>
      <c r="AY1544" s="24" t="str">
        <f t="array" ref="AY1544">IF(Y1544="","",IF(Y1544&gt;CC$7,5,(Y1544/(MAX(IF(Y$4:Y$1999&lt;CC$7,Y$4:Y$1999))))*5))</f>
        <v/>
      </c>
      <c r="AZ1544" s="24" t="str">
        <f t="array" ref="AZ1544">IF(Z1544="","",IF(Z1544&gt;CD$7,5,(Z1544/(MAX(IF(Z$4:Z$1999&lt;CD$7,Z$4:Z$1999))))*5))</f>
        <v/>
      </c>
      <c r="BA1544" s="24" t="str">
        <f t="array" ref="BA1544">IF(AA1544="","",IF(AA1544&gt;CE$7,5,(AA1544/(MAX(IF(AA$4:AA$1999&lt;CE$7,AA$4:AA$1999))))*5))</f>
        <v/>
      </c>
      <c r="BB1544" s="24" t="str">
        <f t="array" ref="BB1544">IF(AB1544="","",IF(AB1544&gt;CF$7,5,(AB1544/(MAX(IF(AB$4:AB$1999&lt;CF$7,AB$4:AB$1999))))*5))</f>
        <v/>
      </c>
      <c r="BC1544" s="24" t="str">
        <f>IF(AM1544="","",IF($AP1544='WQ Reference'!$A$12,SUMPRODUCT($AQ1544:$BB1544,'WQ Reference'!$B$12:$M$12),IF($AP1544='WQ Reference'!$A$13,SUMPRODUCT($AQ1544:$BB1544,'WQ Reference'!$B$13:$M$13),IF($AP1544='WQ Reference'!$A$14,SUMPRODUCT($AQ1544:$BB1544,'WQ Reference'!$B$14:$M$14),IF($AP1544='WQ Reference'!$A$15,SUMPRODUCT($AQ1544:$BB1544,'WQ Reference'!$B$15:$M$15),IF($AP1544='WQ Reference'!$A$16,SUMPRODUCT($AQ1544:$BB1544,'WQ Reference'!$B$16:$M$16),IF($AP1544='WQ Reference'!$A$17,SUMPRODUCT($AQ1544:$BB1544,'WQ Reference'!$B$17:$M$17),"Invalid Watershed")))))))</f>
        <v/>
      </c>
      <c r="BD1544" s="24" t="str">
        <f t="array" ref="BD1544">IF(AC1544="","",IF(AC1544&gt;CG$7,5,(AC1544/(MAX(IF(AC$4:AC$1999&lt;CG$7,AC$4:AC$1999))))*5))</f>
        <v/>
      </c>
      <c r="BE1544" s="24" t="str">
        <f t="array" ref="BE1544">IF(AD1544="","",IF(AD1544&gt;CH$7,5,(AD1544/(MAX(IF(AD$4:AD$1999&lt;CH$7,AD$4:AD$1999))))*5))</f>
        <v/>
      </c>
      <c r="BF1544" s="24" t="str">
        <f t="array" ref="BF1544">IF(AE1544="","",IF(AE1544&gt;CI$7,5,(AE1544/(MAX(IF(AE$4:AE$1999&lt;CI$7,AE$4:AE$1999))))*5))</f>
        <v/>
      </c>
      <c r="BG1544" s="24" t="str">
        <f t="shared" si="361"/>
        <v/>
      </c>
      <c r="BH1544" s="24" t="str">
        <f t="shared" si="362"/>
        <v/>
      </c>
      <c r="BI1544" s="24" t="str">
        <f t="shared" si="363"/>
        <v/>
      </c>
      <c r="BJ1544" s="24" t="str">
        <f t="shared" si="364"/>
        <v/>
      </c>
      <c r="BK1544" s="24" t="str">
        <f t="shared" si="365"/>
        <v/>
      </c>
      <c r="BL1544" s="24" t="str">
        <f t="shared" si="366"/>
        <v/>
      </c>
      <c r="BM1544" s="24" t="str">
        <f t="shared" si="367"/>
        <v/>
      </c>
      <c r="BN1544" s="24" t="str">
        <f t="shared" si="368"/>
        <v/>
      </c>
      <c r="BO1544" s="24" t="str">
        <f t="shared" si="369"/>
        <v/>
      </c>
      <c r="BP1544" s="24" t="str">
        <f>IF(AM1544="","",SUMPRODUCT(BK1544:BO1544,'Benefit Weights'!$A$3:$E$3))</f>
        <v/>
      </c>
      <c r="BQ1544" s="27" t="str">
        <f t="shared" si="370"/>
        <v/>
      </c>
    </row>
    <row r="1545" spans="1:69" x14ac:dyDescent="0.25">
      <c r="A1545" s="23"/>
      <c r="B1545" s="23"/>
      <c r="C1545" s="23"/>
      <c r="D1545" s="23"/>
      <c r="E1545" s="24"/>
      <c r="F1545" s="24"/>
      <c r="G1545" s="24"/>
      <c r="H1545" s="23"/>
      <c r="I1545" s="23"/>
      <c r="J1545" s="23"/>
      <c r="K1545" s="23"/>
      <c r="L1545" s="23"/>
      <c r="M1545" s="23"/>
      <c r="N1545" s="23"/>
      <c r="O1545" s="24"/>
      <c r="P1545" s="24"/>
      <c r="Q1545" s="24"/>
      <c r="R1545" s="24"/>
      <c r="S1545" s="24"/>
      <c r="T1545" s="24"/>
      <c r="U1545" s="24"/>
      <c r="V1545" s="24"/>
      <c r="W1545" s="24"/>
      <c r="X1545" s="24"/>
      <c r="Y1545" s="24"/>
      <c r="Z1545" s="24"/>
      <c r="AA1545" s="24"/>
      <c r="AB1545" s="24"/>
      <c r="AC1545" s="24"/>
      <c r="AD1545" s="24"/>
      <c r="AE1545" s="24"/>
      <c r="AF1545" s="24"/>
      <c r="AG1545" s="24"/>
      <c r="AH1545" s="24"/>
      <c r="AI1545" s="24"/>
      <c r="AJ1545" s="23"/>
      <c r="AK1545" s="23"/>
      <c r="AL1545" s="23"/>
      <c r="AM1545" s="23" t="str">
        <f t="shared" si="358"/>
        <v/>
      </c>
      <c r="AN1545" s="23" t="str">
        <f t="shared" si="357"/>
        <v/>
      </c>
      <c r="AO1545" s="23" t="str">
        <f t="shared" si="359"/>
        <v/>
      </c>
      <c r="AP1545" s="23" t="str">
        <f t="shared" si="360"/>
        <v/>
      </c>
      <c r="AQ1545" s="24" t="str">
        <f t="array" ref="AQ1545">IF(Q1545="","",IF(Q1545&gt;BU$7,5,(Q1545/(MAX(IF(Q$4:Q$1999&lt;BU$7,Q$4:Q$1999))))*5))</f>
        <v/>
      </c>
      <c r="AR1545" s="24" t="str">
        <f t="array" ref="AR1545">IF(R1545="","",IF(R1545&gt;BV$7,5,(R1545/(MAX(IF(R$4:R$1999&lt;BV$7,R$4:R$1999))))*5))</f>
        <v/>
      </c>
      <c r="AS1545" s="24" t="str">
        <f t="array" ref="AS1545">IF(S1545="","",IF(S1545&gt;BW$7,5,(S1545/(MAX(IF(S$4:S$1999&lt;BW$7,S$4:S$1999))))*5))</f>
        <v/>
      </c>
      <c r="AT1545" s="24" t="str">
        <f t="array" ref="AT1545">IF(T1545="","",IF(T1545&gt;BX$7,5,(T1545/(MAX(IF(T$4:T$1999&lt;BX$7,T$4:T$1999))))*5))</f>
        <v/>
      </c>
      <c r="AU1545" s="24" t="str">
        <f t="array" ref="AU1545">IF(U1545="","",IF(U1545&gt;BY$7,5,(U1545/(MAX(IF(U$4:U$1999&lt;BY$7,U$4:U$1999))))*5))</f>
        <v/>
      </c>
      <c r="AV1545" s="24" t="str">
        <f t="array" ref="AV1545">IF(V1545="","",IF(V1545&gt;BZ$7,5,(V1545/(MAX(IF(V$4:V$1999&lt;BZ$7,V$4:V$1999))))*5))</f>
        <v/>
      </c>
      <c r="AW1545" s="24" t="str">
        <f t="array" ref="AW1545">IF(W1545="","",IF(W1545&gt;CA$7,5,(W1545/(MAX(IF(W$4:W$1999&lt;CA$7,W$4:W$1999))))*5))</f>
        <v/>
      </c>
      <c r="AX1545" s="24" t="str">
        <f t="array" ref="AX1545">IF(X1545="","",IF(X1545&gt;CB$7,5,(X1545/(MAX(IF(X$4:X$1999&lt;CB$7,X$4:X$1999))))*5))</f>
        <v/>
      </c>
      <c r="AY1545" s="24" t="str">
        <f t="array" ref="AY1545">IF(Y1545="","",IF(Y1545&gt;CC$7,5,(Y1545/(MAX(IF(Y$4:Y$1999&lt;CC$7,Y$4:Y$1999))))*5))</f>
        <v/>
      </c>
      <c r="AZ1545" s="24" t="str">
        <f t="array" ref="AZ1545">IF(Z1545="","",IF(Z1545&gt;CD$7,5,(Z1545/(MAX(IF(Z$4:Z$1999&lt;CD$7,Z$4:Z$1999))))*5))</f>
        <v/>
      </c>
      <c r="BA1545" s="24" t="str">
        <f t="array" ref="BA1545">IF(AA1545="","",IF(AA1545&gt;CE$7,5,(AA1545/(MAX(IF(AA$4:AA$1999&lt;CE$7,AA$4:AA$1999))))*5))</f>
        <v/>
      </c>
      <c r="BB1545" s="24" t="str">
        <f t="array" ref="BB1545">IF(AB1545="","",IF(AB1545&gt;CF$7,5,(AB1545/(MAX(IF(AB$4:AB$1999&lt;CF$7,AB$4:AB$1999))))*5))</f>
        <v/>
      </c>
      <c r="BC1545" s="24" t="str">
        <f>IF(AM1545="","",IF($AP1545='WQ Reference'!$A$12,SUMPRODUCT($AQ1545:$BB1545,'WQ Reference'!$B$12:$M$12),IF($AP1545='WQ Reference'!$A$13,SUMPRODUCT($AQ1545:$BB1545,'WQ Reference'!$B$13:$M$13),IF($AP1545='WQ Reference'!$A$14,SUMPRODUCT($AQ1545:$BB1545,'WQ Reference'!$B$14:$M$14),IF($AP1545='WQ Reference'!$A$15,SUMPRODUCT($AQ1545:$BB1545,'WQ Reference'!$B$15:$M$15),IF($AP1545='WQ Reference'!$A$16,SUMPRODUCT($AQ1545:$BB1545,'WQ Reference'!$B$16:$M$16),IF($AP1545='WQ Reference'!$A$17,SUMPRODUCT($AQ1545:$BB1545,'WQ Reference'!$B$17:$M$17),"Invalid Watershed")))))))</f>
        <v/>
      </c>
      <c r="BD1545" s="24" t="str">
        <f t="array" ref="BD1545">IF(AC1545="","",IF(AC1545&gt;CG$7,5,(AC1545/(MAX(IF(AC$4:AC$1999&lt;CG$7,AC$4:AC$1999))))*5))</f>
        <v/>
      </c>
      <c r="BE1545" s="24" t="str">
        <f t="array" ref="BE1545">IF(AD1545="","",IF(AD1545&gt;CH$7,5,(AD1545/(MAX(IF(AD$4:AD$1999&lt;CH$7,AD$4:AD$1999))))*5))</f>
        <v/>
      </c>
      <c r="BF1545" s="24" t="str">
        <f t="array" ref="BF1545">IF(AE1545="","",IF(AE1545&gt;CI$7,5,(AE1545/(MAX(IF(AE$4:AE$1999&lt;CI$7,AE$4:AE$1999))))*5))</f>
        <v/>
      </c>
      <c r="BG1545" s="24" t="str">
        <f t="shared" si="361"/>
        <v/>
      </c>
      <c r="BH1545" s="24" t="str">
        <f t="shared" si="362"/>
        <v/>
      </c>
      <c r="BI1545" s="24" t="str">
        <f t="shared" si="363"/>
        <v/>
      </c>
      <c r="BJ1545" s="24" t="str">
        <f t="shared" si="364"/>
        <v/>
      </c>
      <c r="BK1545" s="24" t="str">
        <f t="shared" si="365"/>
        <v/>
      </c>
      <c r="BL1545" s="24" t="str">
        <f t="shared" si="366"/>
        <v/>
      </c>
      <c r="BM1545" s="24" t="str">
        <f t="shared" si="367"/>
        <v/>
      </c>
      <c r="BN1545" s="24" t="str">
        <f t="shared" si="368"/>
        <v/>
      </c>
      <c r="BO1545" s="24" t="str">
        <f t="shared" si="369"/>
        <v/>
      </c>
      <c r="BP1545" s="24" t="str">
        <f>IF(AM1545="","",SUMPRODUCT(BK1545:BO1545,'Benefit Weights'!$A$3:$E$3))</f>
        <v/>
      </c>
      <c r="BQ1545" s="27" t="str">
        <f t="shared" si="370"/>
        <v/>
      </c>
    </row>
    <row r="1546" spans="1:69" x14ac:dyDescent="0.25">
      <c r="A1546" s="23"/>
      <c r="B1546" s="23"/>
      <c r="C1546" s="23"/>
      <c r="D1546" s="23"/>
      <c r="E1546" s="24"/>
      <c r="F1546" s="24"/>
      <c r="G1546" s="24"/>
      <c r="H1546" s="23"/>
      <c r="I1546" s="23"/>
      <c r="J1546" s="23"/>
      <c r="K1546" s="23"/>
      <c r="L1546" s="23"/>
      <c r="M1546" s="23"/>
      <c r="N1546" s="23"/>
      <c r="O1546" s="24"/>
      <c r="P1546" s="24"/>
      <c r="Q1546" s="24"/>
      <c r="R1546" s="24"/>
      <c r="S1546" s="24"/>
      <c r="T1546" s="24"/>
      <c r="U1546" s="24"/>
      <c r="V1546" s="24"/>
      <c r="W1546" s="24"/>
      <c r="X1546" s="24"/>
      <c r="Y1546" s="24"/>
      <c r="Z1546" s="24"/>
      <c r="AA1546" s="24"/>
      <c r="AB1546" s="24"/>
      <c r="AC1546" s="24"/>
      <c r="AD1546" s="24"/>
      <c r="AE1546" s="24"/>
      <c r="AF1546" s="24"/>
      <c r="AG1546" s="24"/>
      <c r="AH1546" s="24"/>
      <c r="AI1546" s="24"/>
      <c r="AJ1546" s="23"/>
      <c r="AK1546" s="23"/>
      <c r="AL1546" s="23"/>
      <c r="AM1546" s="23" t="str">
        <f t="shared" si="358"/>
        <v/>
      </c>
      <c r="AN1546" s="23" t="str">
        <f t="shared" si="357"/>
        <v/>
      </c>
      <c r="AO1546" s="23" t="str">
        <f t="shared" si="359"/>
        <v/>
      </c>
      <c r="AP1546" s="23" t="str">
        <f t="shared" si="360"/>
        <v/>
      </c>
      <c r="AQ1546" s="24" t="str">
        <f t="array" ref="AQ1546">IF(Q1546="","",IF(Q1546&gt;BU$7,5,(Q1546/(MAX(IF(Q$4:Q$1999&lt;BU$7,Q$4:Q$1999))))*5))</f>
        <v/>
      </c>
      <c r="AR1546" s="24" t="str">
        <f t="array" ref="AR1546">IF(R1546="","",IF(R1546&gt;BV$7,5,(R1546/(MAX(IF(R$4:R$1999&lt;BV$7,R$4:R$1999))))*5))</f>
        <v/>
      </c>
      <c r="AS1546" s="24" t="str">
        <f t="array" ref="AS1546">IF(S1546="","",IF(S1546&gt;BW$7,5,(S1546/(MAX(IF(S$4:S$1999&lt;BW$7,S$4:S$1999))))*5))</f>
        <v/>
      </c>
      <c r="AT1546" s="24" t="str">
        <f t="array" ref="AT1546">IF(T1546="","",IF(T1546&gt;BX$7,5,(T1546/(MAX(IF(T$4:T$1999&lt;BX$7,T$4:T$1999))))*5))</f>
        <v/>
      </c>
      <c r="AU1546" s="24" t="str">
        <f t="array" ref="AU1546">IF(U1546="","",IF(U1546&gt;BY$7,5,(U1546/(MAX(IF(U$4:U$1999&lt;BY$7,U$4:U$1999))))*5))</f>
        <v/>
      </c>
      <c r="AV1546" s="24" t="str">
        <f t="array" ref="AV1546">IF(V1546="","",IF(V1546&gt;BZ$7,5,(V1546/(MAX(IF(V$4:V$1999&lt;BZ$7,V$4:V$1999))))*5))</f>
        <v/>
      </c>
      <c r="AW1546" s="24" t="str">
        <f t="array" ref="AW1546">IF(W1546="","",IF(W1546&gt;CA$7,5,(W1546/(MAX(IF(W$4:W$1999&lt;CA$7,W$4:W$1999))))*5))</f>
        <v/>
      </c>
      <c r="AX1546" s="24" t="str">
        <f t="array" ref="AX1546">IF(X1546="","",IF(X1546&gt;CB$7,5,(X1546/(MAX(IF(X$4:X$1999&lt;CB$7,X$4:X$1999))))*5))</f>
        <v/>
      </c>
      <c r="AY1546" s="24" t="str">
        <f t="array" ref="AY1546">IF(Y1546="","",IF(Y1546&gt;CC$7,5,(Y1546/(MAX(IF(Y$4:Y$1999&lt;CC$7,Y$4:Y$1999))))*5))</f>
        <v/>
      </c>
      <c r="AZ1546" s="24" t="str">
        <f t="array" ref="AZ1546">IF(Z1546="","",IF(Z1546&gt;CD$7,5,(Z1546/(MAX(IF(Z$4:Z$1999&lt;CD$7,Z$4:Z$1999))))*5))</f>
        <v/>
      </c>
      <c r="BA1546" s="24" t="str">
        <f t="array" ref="BA1546">IF(AA1546="","",IF(AA1546&gt;CE$7,5,(AA1546/(MAX(IF(AA$4:AA$1999&lt;CE$7,AA$4:AA$1999))))*5))</f>
        <v/>
      </c>
      <c r="BB1546" s="24" t="str">
        <f t="array" ref="BB1546">IF(AB1546="","",IF(AB1546&gt;CF$7,5,(AB1546/(MAX(IF(AB$4:AB$1999&lt;CF$7,AB$4:AB$1999))))*5))</f>
        <v/>
      </c>
      <c r="BC1546" s="24" t="str">
        <f>IF(AM1546="","",IF($AP1546='WQ Reference'!$A$12,SUMPRODUCT($AQ1546:$BB1546,'WQ Reference'!$B$12:$M$12),IF($AP1546='WQ Reference'!$A$13,SUMPRODUCT($AQ1546:$BB1546,'WQ Reference'!$B$13:$M$13),IF($AP1546='WQ Reference'!$A$14,SUMPRODUCT($AQ1546:$BB1546,'WQ Reference'!$B$14:$M$14),IF($AP1546='WQ Reference'!$A$15,SUMPRODUCT($AQ1546:$BB1546,'WQ Reference'!$B$15:$M$15),IF($AP1546='WQ Reference'!$A$16,SUMPRODUCT($AQ1546:$BB1546,'WQ Reference'!$B$16:$M$16),IF($AP1546='WQ Reference'!$A$17,SUMPRODUCT($AQ1546:$BB1546,'WQ Reference'!$B$17:$M$17),"Invalid Watershed")))))))</f>
        <v/>
      </c>
      <c r="BD1546" s="24" t="str">
        <f t="array" ref="BD1546">IF(AC1546="","",IF(AC1546&gt;CG$7,5,(AC1546/(MAX(IF(AC$4:AC$1999&lt;CG$7,AC$4:AC$1999))))*5))</f>
        <v/>
      </c>
      <c r="BE1546" s="24" t="str">
        <f t="array" ref="BE1546">IF(AD1546="","",IF(AD1546&gt;CH$7,5,(AD1546/(MAX(IF(AD$4:AD$1999&lt;CH$7,AD$4:AD$1999))))*5))</f>
        <v/>
      </c>
      <c r="BF1546" s="24" t="str">
        <f t="array" ref="BF1546">IF(AE1546="","",IF(AE1546&gt;CI$7,5,(AE1546/(MAX(IF(AE$4:AE$1999&lt;CI$7,AE$4:AE$1999))))*5))</f>
        <v/>
      </c>
      <c r="BG1546" s="24" t="str">
        <f t="shared" si="361"/>
        <v/>
      </c>
      <c r="BH1546" s="24" t="str">
        <f t="shared" si="362"/>
        <v/>
      </c>
      <c r="BI1546" s="24" t="str">
        <f t="shared" si="363"/>
        <v/>
      </c>
      <c r="BJ1546" s="24" t="str">
        <f t="shared" si="364"/>
        <v/>
      </c>
      <c r="BK1546" s="24" t="str">
        <f t="shared" si="365"/>
        <v/>
      </c>
      <c r="BL1546" s="24" t="str">
        <f t="shared" si="366"/>
        <v/>
      </c>
      <c r="BM1546" s="24" t="str">
        <f t="shared" si="367"/>
        <v/>
      </c>
      <c r="BN1546" s="24" t="str">
        <f t="shared" si="368"/>
        <v/>
      </c>
      <c r="BO1546" s="24" t="str">
        <f t="shared" si="369"/>
        <v/>
      </c>
      <c r="BP1546" s="24" t="str">
        <f>IF(AM1546="","",SUMPRODUCT(BK1546:BO1546,'Benefit Weights'!$A$3:$E$3))</f>
        <v/>
      </c>
      <c r="BQ1546" s="27" t="str">
        <f t="shared" si="370"/>
        <v/>
      </c>
    </row>
    <row r="1547" spans="1:69" x14ac:dyDescent="0.25">
      <c r="A1547" s="23"/>
      <c r="B1547" s="23"/>
      <c r="C1547" s="23"/>
      <c r="D1547" s="23"/>
      <c r="E1547" s="24"/>
      <c r="F1547" s="24"/>
      <c r="G1547" s="24"/>
      <c r="H1547" s="23"/>
      <c r="I1547" s="23"/>
      <c r="J1547" s="23"/>
      <c r="K1547" s="23"/>
      <c r="L1547" s="23"/>
      <c r="M1547" s="23"/>
      <c r="N1547" s="23"/>
      <c r="O1547" s="24"/>
      <c r="P1547" s="24"/>
      <c r="Q1547" s="24"/>
      <c r="R1547" s="24"/>
      <c r="S1547" s="24"/>
      <c r="T1547" s="24"/>
      <c r="U1547" s="24"/>
      <c r="V1547" s="24"/>
      <c r="W1547" s="24"/>
      <c r="X1547" s="24"/>
      <c r="Y1547" s="24"/>
      <c r="Z1547" s="24"/>
      <c r="AA1547" s="24"/>
      <c r="AB1547" s="24"/>
      <c r="AC1547" s="24"/>
      <c r="AD1547" s="24"/>
      <c r="AE1547" s="24"/>
      <c r="AF1547" s="24"/>
      <c r="AG1547" s="24"/>
      <c r="AH1547" s="24"/>
      <c r="AI1547" s="24"/>
      <c r="AJ1547" s="23"/>
      <c r="AK1547" s="23"/>
      <c r="AL1547" s="23"/>
      <c r="AM1547" s="23" t="str">
        <f t="shared" si="358"/>
        <v/>
      </c>
      <c r="AN1547" s="23" t="str">
        <f t="shared" si="357"/>
        <v/>
      </c>
      <c r="AO1547" s="23" t="str">
        <f t="shared" si="359"/>
        <v/>
      </c>
      <c r="AP1547" s="23" t="str">
        <f t="shared" si="360"/>
        <v/>
      </c>
      <c r="AQ1547" s="24" t="str">
        <f t="array" ref="AQ1547">IF(Q1547="","",IF(Q1547&gt;BU$7,5,(Q1547/(MAX(IF(Q$4:Q$1999&lt;BU$7,Q$4:Q$1999))))*5))</f>
        <v/>
      </c>
      <c r="AR1547" s="24" t="str">
        <f t="array" ref="AR1547">IF(R1547="","",IF(R1547&gt;BV$7,5,(R1547/(MAX(IF(R$4:R$1999&lt;BV$7,R$4:R$1999))))*5))</f>
        <v/>
      </c>
      <c r="AS1547" s="24" t="str">
        <f t="array" ref="AS1547">IF(S1547="","",IF(S1547&gt;BW$7,5,(S1547/(MAX(IF(S$4:S$1999&lt;BW$7,S$4:S$1999))))*5))</f>
        <v/>
      </c>
      <c r="AT1547" s="24" t="str">
        <f t="array" ref="AT1547">IF(T1547="","",IF(T1547&gt;BX$7,5,(T1547/(MAX(IF(T$4:T$1999&lt;BX$7,T$4:T$1999))))*5))</f>
        <v/>
      </c>
      <c r="AU1547" s="24" t="str">
        <f t="array" ref="AU1547">IF(U1547="","",IF(U1547&gt;BY$7,5,(U1547/(MAX(IF(U$4:U$1999&lt;BY$7,U$4:U$1999))))*5))</f>
        <v/>
      </c>
      <c r="AV1547" s="24" t="str">
        <f t="array" ref="AV1547">IF(V1547="","",IF(V1547&gt;BZ$7,5,(V1547/(MAX(IF(V$4:V$1999&lt;BZ$7,V$4:V$1999))))*5))</f>
        <v/>
      </c>
      <c r="AW1547" s="24" t="str">
        <f t="array" ref="AW1547">IF(W1547="","",IF(W1547&gt;CA$7,5,(W1547/(MAX(IF(W$4:W$1999&lt;CA$7,W$4:W$1999))))*5))</f>
        <v/>
      </c>
      <c r="AX1547" s="24" t="str">
        <f t="array" ref="AX1547">IF(X1547="","",IF(X1547&gt;CB$7,5,(X1547/(MAX(IF(X$4:X$1999&lt;CB$7,X$4:X$1999))))*5))</f>
        <v/>
      </c>
      <c r="AY1547" s="24" t="str">
        <f t="array" ref="AY1547">IF(Y1547="","",IF(Y1547&gt;CC$7,5,(Y1547/(MAX(IF(Y$4:Y$1999&lt;CC$7,Y$4:Y$1999))))*5))</f>
        <v/>
      </c>
      <c r="AZ1547" s="24" t="str">
        <f t="array" ref="AZ1547">IF(Z1547="","",IF(Z1547&gt;CD$7,5,(Z1547/(MAX(IF(Z$4:Z$1999&lt;CD$7,Z$4:Z$1999))))*5))</f>
        <v/>
      </c>
      <c r="BA1547" s="24" t="str">
        <f t="array" ref="BA1547">IF(AA1547="","",IF(AA1547&gt;CE$7,5,(AA1547/(MAX(IF(AA$4:AA$1999&lt;CE$7,AA$4:AA$1999))))*5))</f>
        <v/>
      </c>
      <c r="BB1547" s="24" t="str">
        <f t="array" ref="BB1547">IF(AB1547="","",IF(AB1547&gt;CF$7,5,(AB1547/(MAX(IF(AB$4:AB$1999&lt;CF$7,AB$4:AB$1999))))*5))</f>
        <v/>
      </c>
      <c r="BC1547" s="24" t="str">
        <f>IF(AM1547="","",IF($AP1547='WQ Reference'!$A$12,SUMPRODUCT($AQ1547:$BB1547,'WQ Reference'!$B$12:$M$12),IF($AP1547='WQ Reference'!$A$13,SUMPRODUCT($AQ1547:$BB1547,'WQ Reference'!$B$13:$M$13),IF($AP1547='WQ Reference'!$A$14,SUMPRODUCT($AQ1547:$BB1547,'WQ Reference'!$B$14:$M$14),IF($AP1547='WQ Reference'!$A$15,SUMPRODUCT($AQ1547:$BB1547,'WQ Reference'!$B$15:$M$15),IF($AP1547='WQ Reference'!$A$16,SUMPRODUCT($AQ1547:$BB1547,'WQ Reference'!$B$16:$M$16),IF($AP1547='WQ Reference'!$A$17,SUMPRODUCT($AQ1547:$BB1547,'WQ Reference'!$B$17:$M$17),"Invalid Watershed")))))))</f>
        <v/>
      </c>
      <c r="BD1547" s="24" t="str">
        <f t="array" ref="BD1547">IF(AC1547="","",IF(AC1547&gt;CG$7,5,(AC1547/(MAX(IF(AC$4:AC$1999&lt;CG$7,AC$4:AC$1999))))*5))</f>
        <v/>
      </c>
      <c r="BE1547" s="24" t="str">
        <f t="array" ref="BE1547">IF(AD1547="","",IF(AD1547&gt;CH$7,5,(AD1547/(MAX(IF(AD$4:AD$1999&lt;CH$7,AD$4:AD$1999))))*5))</f>
        <v/>
      </c>
      <c r="BF1547" s="24" t="str">
        <f t="array" ref="BF1547">IF(AE1547="","",IF(AE1547&gt;CI$7,5,(AE1547/(MAX(IF(AE$4:AE$1999&lt;CI$7,AE$4:AE$1999))))*5))</f>
        <v/>
      </c>
      <c r="BG1547" s="24" t="str">
        <f t="shared" si="361"/>
        <v/>
      </c>
      <c r="BH1547" s="24" t="str">
        <f t="shared" si="362"/>
        <v/>
      </c>
      <c r="BI1547" s="24" t="str">
        <f t="shared" si="363"/>
        <v/>
      </c>
      <c r="BJ1547" s="24" t="str">
        <f t="shared" si="364"/>
        <v/>
      </c>
      <c r="BK1547" s="24" t="str">
        <f t="shared" si="365"/>
        <v/>
      </c>
      <c r="BL1547" s="24" t="str">
        <f t="shared" si="366"/>
        <v/>
      </c>
      <c r="BM1547" s="24" t="str">
        <f t="shared" si="367"/>
        <v/>
      </c>
      <c r="BN1547" s="24" t="str">
        <f t="shared" si="368"/>
        <v/>
      </c>
      <c r="BO1547" s="24" t="str">
        <f t="shared" si="369"/>
        <v/>
      </c>
      <c r="BP1547" s="24" t="str">
        <f>IF(AM1547="","",SUMPRODUCT(BK1547:BO1547,'Benefit Weights'!$A$3:$E$3))</f>
        <v/>
      </c>
      <c r="BQ1547" s="27" t="str">
        <f t="shared" si="370"/>
        <v/>
      </c>
    </row>
    <row r="1548" spans="1:69" x14ac:dyDescent="0.25">
      <c r="A1548" s="23"/>
      <c r="B1548" s="23"/>
      <c r="C1548" s="23"/>
      <c r="D1548" s="23"/>
      <c r="E1548" s="24"/>
      <c r="F1548" s="24"/>
      <c r="G1548" s="24"/>
      <c r="H1548" s="23"/>
      <c r="I1548" s="23"/>
      <c r="J1548" s="23"/>
      <c r="K1548" s="23"/>
      <c r="L1548" s="23"/>
      <c r="M1548" s="23"/>
      <c r="N1548" s="23"/>
      <c r="O1548" s="24"/>
      <c r="P1548" s="24"/>
      <c r="Q1548" s="24"/>
      <c r="R1548" s="24"/>
      <c r="S1548" s="24"/>
      <c r="T1548" s="24"/>
      <c r="U1548" s="24"/>
      <c r="V1548" s="24"/>
      <c r="W1548" s="24"/>
      <c r="X1548" s="24"/>
      <c r="Y1548" s="24"/>
      <c r="Z1548" s="24"/>
      <c r="AA1548" s="24"/>
      <c r="AB1548" s="24"/>
      <c r="AC1548" s="24"/>
      <c r="AD1548" s="24"/>
      <c r="AE1548" s="24"/>
      <c r="AF1548" s="24"/>
      <c r="AG1548" s="24"/>
      <c r="AH1548" s="24"/>
      <c r="AI1548" s="24"/>
      <c r="AJ1548" s="23"/>
      <c r="AK1548" s="23"/>
      <c r="AL1548" s="23"/>
      <c r="AM1548" s="23" t="str">
        <f t="shared" si="358"/>
        <v/>
      </c>
      <c r="AN1548" s="23" t="str">
        <f t="shared" si="357"/>
        <v/>
      </c>
      <c r="AO1548" s="23" t="str">
        <f t="shared" si="359"/>
        <v/>
      </c>
      <c r="AP1548" s="23" t="str">
        <f t="shared" si="360"/>
        <v/>
      </c>
      <c r="AQ1548" s="24" t="str">
        <f t="array" ref="AQ1548">IF(Q1548="","",IF(Q1548&gt;BU$7,5,(Q1548/(MAX(IF(Q$4:Q$1999&lt;BU$7,Q$4:Q$1999))))*5))</f>
        <v/>
      </c>
      <c r="AR1548" s="24" t="str">
        <f t="array" ref="AR1548">IF(R1548="","",IF(R1548&gt;BV$7,5,(R1548/(MAX(IF(R$4:R$1999&lt;BV$7,R$4:R$1999))))*5))</f>
        <v/>
      </c>
      <c r="AS1548" s="24" t="str">
        <f t="array" ref="AS1548">IF(S1548="","",IF(S1548&gt;BW$7,5,(S1548/(MAX(IF(S$4:S$1999&lt;BW$7,S$4:S$1999))))*5))</f>
        <v/>
      </c>
      <c r="AT1548" s="24" t="str">
        <f t="array" ref="AT1548">IF(T1548="","",IF(T1548&gt;BX$7,5,(T1548/(MAX(IF(T$4:T$1999&lt;BX$7,T$4:T$1999))))*5))</f>
        <v/>
      </c>
      <c r="AU1548" s="24" t="str">
        <f t="array" ref="AU1548">IF(U1548="","",IF(U1548&gt;BY$7,5,(U1548/(MAX(IF(U$4:U$1999&lt;BY$7,U$4:U$1999))))*5))</f>
        <v/>
      </c>
      <c r="AV1548" s="24" t="str">
        <f t="array" ref="AV1548">IF(V1548="","",IF(V1548&gt;BZ$7,5,(V1548/(MAX(IF(V$4:V$1999&lt;BZ$7,V$4:V$1999))))*5))</f>
        <v/>
      </c>
      <c r="AW1548" s="24" t="str">
        <f t="array" ref="AW1548">IF(W1548="","",IF(W1548&gt;CA$7,5,(W1548/(MAX(IF(W$4:W$1999&lt;CA$7,W$4:W$1999))))*5))</f>
        <v/>
      </c>
      <c r="AX1548" s="24" t="str">
        <f t="array" ref="AX1548">IF(X1548="","",IF(X1548&gt;CB$7,5,(X1548/(MAX(IF(X$4:X$1999&lt;CB$7,X$4:X$1999))))*5))</f>
        <v/>
      </c>
      <c r="AY1548" s="24" t="str">
        <f t="array" ref="AY1548">IF(Y1548="","",IF(Y1548&gt;CC$7,5,(Y1548/(MAX(IF(Y$4:Y$1999&lt;CC$7,Y$4:Y$1999))))*5))</f>
        <v/>
      </c>
      <c r="AZ1548" s="24" t="str">
        <f t="array" ref="AZ1548">IF(Z1548="","",IF(Z1548&gt;CD$7,5,(Z1548/(MAX(IF(Z$4:Z$1999&lt;CD$7,Z$4:Z$1999))))*5))</f>
        <v/>
      </c>
      <c r="BA1548" s="24" t="str">
        <f t="array" ref="BA1548">IF(AA1548="","",IF(AA1548&gt;CE$7,5,(AA1548/(MAX(IF(AA$4:AA$1999&lt;CE$7,AA$4:AA$1999))))*5))</f>
        <v/>
      </c>
      <c r="BB1548" s="24" t="str">
        <f t="array" ref="BB1548">IF(AB1548="","",IF(AB1548&gt;CF$7,5,(AB1548/(MAX(IF(AB$4:AB$1999&lt;CF$7,AB$4:AB$1999))))*5))</f>
        <v/>
      </c>
      <c r="BC1548" s="24" t="str">
        <f>IF(AM1548="","",IF($AP1548='WQ Reference'!$A$12,SUMPRODUCT($AQ1548:$BB1548,'WQ Reference'!$B$12:$M$12),IF($AP1548='WQ Reference'!$A$13,SUMPRODUCT($AQ1548:$BB1548,'WQ Reference'!$B$13:$M$13),IF($AP1548='WQ Reference'!$A$14,SUMPRODUCT($AQ1548:$BB1548,'WQ Reference'!$B$14:$M$14),IF($AP1548='WQ Reference'!$A$15,SUMPRODUCT($AQ1548:$BB1548,'WQ Reference'!$B$15:$M$15),IF($AP1548='WQ Reference'!$A$16,SUMPRODUCT($AQ1548:$BB1548,'WQ Reference'!$B$16:$M$16),IF($AP1548='WQ Reference'!$A$17,SUMPRODUCT($AQ1548:$BB1548,'WQ Reference'!$B$17:$M$17),"Invalid Watershed")))))))</f>
        <v/>
      </c>
      <c r="BD1548" s="24" t="str">
        <f t="array" ref="BD1548">IF(AC1548="","",IF(AC1548&gt;CG$7,5,(AC1548/(MAX(IF(AC$4:AC$1999&lt;CG$7,AC$4:AC$1999))))*5))</f>
        <v/>
      </c>
      <c r="BE1548" s="24" t="str">
        <f t="array" ref="BE1548">IF(AD1548="","",IF(AD1548&gt;CH$7,5,(AD1548/(MAX(IF(AD$4:AD$1999&lt;CH$7,AD$4:AD$1999))))*5))</f>
        <v/>
      </c>
      <c r="BF1548" s="24" t="str">
        <f t="array" ref="BF1548">IF(AE1548="","",IF(AE1548&gt;CI$7,5,(AE1548/(MAX(IF(AE$4:AE$1999&lt;CI$7,AE$4:AE$1999))))*5))</f>
        <v/>
      </c>
      <c r="BG1548" s="24" t="str">
        <f t="shared" si="361"/>
        <v/>
      </c>
      <c r="BH1548" s="24" t="str">
        <f t="shared" si="362"/>
        <v/>
      </c>
      <c r="BI1548" s="24" t="str">
        <f t="shared" si="363"/>
        <v/>
      </c>
      <c r="BJ1548" s="24" t="str">
        <f t="shared" si="364"/>
        <v/>
      </c>
      <c r="BK1548" s="24" t="str">
        <f t="shared" si="365"/>
        <v/>
      </c>
      <c r="BL1548" s="24" t="str">
        <f t="shared" si="366"/>
        <v/>
      </c>
      <c r="BM1548" s="24" t="str">
        <f t="shared" si="367"/>
        <v/>
      </c>
      <c r="BN1548" s="24" t="str">
        <f t="shared" si="368"/>
        <v/>
      </c>
      <c r="BO1548" s="24" t="str">
        <f t="shared" si="369"/>
        <v/>
      </c>
      <c r="BP1548" s="24" t="str">
        <f>IF(AM1548="","",SUMPRODUCT(BK1548:BO1548,'Benefit Weights'!$A$3:$E$3))</f>
        <v/>
      </c>
      <c r="BQ1548" s="27" t="str">
        <f t="shared" si="370"/>
        <v/>
      </c>
    </row>
    <row r="1549" spans="1:69" x14ac:dyDescent="0.25">
      <c r="A1549" s="23"/>
      <c r="B1549" s="23"/>
      <c r="C1549" s="23"/>
      <c r="D1549" s="23"/>
      <c r="E1549" s="24"/>
      <c r="F1549" s="24"/>
      <c r="G1549" s="24"/>
      <c r="H1549" s="23"/>
      <c r="I1549" s="23"/>
      <c r="J1549" s="23"/>
      <c r="K1549" s="23"/>
      <c r="L1549" s="23"/>
      <c r="M1549" s="23"/>
      <c r="N1549" s="23"/>
      <c r="O1549" s="24"/>
      <c r="P1549" s="24"/>
      <c r="Q1549" s="24"/>
      <c r="R1549" s="24"/>
      <c r="S1549" s="24"/>
      <c r="T1549" s="24"/>
      <c r="U1549" s="24"/>
      <c r="V1549" s="24"/>
      <c r="W1549" s="24"/>
      <c r="X1549" s="24"/>
      <c r="Y1549" s="24"/>
      <c r="Z1549" s="24"/>
      <c r="AA1549" s="24"/>
      <c r="AB1549" s="24"/>
      <c r="AC1549" s="24"/>
      <c r="AD1549" s="24"/>
      <c r="AE1549" s="24"/>
      <c r="AF1549" s="24"/>
      <c r="AG1549" s="24"/>
      <c r="AH1549" s="24"/>
      <c r="AI1549" s="24"/>
      <c r="AJ1549" s="23"/>
      <c r="AK1549" s="23"/>
      <c r="AL1549" s="23"/>
      <c r="AM1549" s="23" t="str">
        <f t="shared" si="358"/>
        <v/>
      </c>
      <c r="AN1549" s="23" t="str">
        <f t="shared" si="357"/>
        <v/>
      </c>
      <c r="AO1549" s="23" t="str">
        <f t="shared" si="359"/>
        <v/>
      </c>
      <c r="AP1549" s="23" t="str">
        <f t="shared" si="360"/>
        <v/>
      </c>
      <c r="AQ1549" s="24" t="str">
        <f t="array" ref="AQ1549">IF(Q1549="","",IF(Q1549&gt;BU$7,5,(Q1549/(MAX(IF(Q$4:Q$1999&lt;BU$7,Q$4:Q$1999))))*5))</f>
        <v/>
      </c>
      <c r="AR1549" s="24" t="str">
        <f t="array" ref="AR1549">IF(R1549="","",IF(R1549&gt;BV$7,5,(R1549/(MAX(IF(R$4:R$1999&lt;BV$7,R$4:R$1999))))*5))</f>
        <v/>
      </c>
      <c r="AS1549" s="24" t="str">
        <f t="array" ref="AS1549">IF(S1549="","",IF(S1549&gt;BW$7,5,(S1549/(MAX(IF(S$4:S$1999&lt;BW$7,S$4:S$1999))))*5))</f>
        <v/>
      </c>
      <c r="AT1549" s="24" t="str">
        <f t="array" ref="AT1549">IF(T1549="","",IF(T1549&gt;BX$7,5,(T1549/(MAX(IF(T$4:T$1999&lt;BX$7,T$4:T$1999))))*5))</f>
        <v/>
      </c>
      <c r="AU1549" s="24" t="str">
        <f t="array" ref="AU1549">IF(U1549="","",IF(U1549&gt;BY$7,5,(U1549/(MAX(IF(U$4:U$1999&lt;BY$7,U$4:U$1999))))*5))</f>
        <v/>
      </c>
      <c r="AV1549" s="24" t="str">
        <f t="array" ref="AV1549">IF(V1549="","",IF(V1549&gt;BZ$7,5,(V1549/(MAX(IF(V$4:V$1999&lt;BZ$7,V$4:V$1999))))*5))</f>
        <v/>
      </c>
      <c r="AW1549" s="24" t="str">
        <f t="array" ref="AW1549">IF(W1549="","",IF(W1549&gt;CA$7,5,(W1549/(MAX(IF(W$4:W$1999&lt;CA$7,W$4:W$1999))))*5))</f>
        <v/>
      </c>
      <c r="AX1549" s="24" t="str">
        <f t="array" ref="AX1549">IF(X1549="","",IF(X1549&gt;CB$7,5,(X1549/(MAX(IF(X$4:X$1999&lt;CB$7,X$4:X$1999))))*5))</f>
        <v/>
      </c>
      <c r="AY1549" s="24" t="str">
        <f t="array" ref="AY1549">IF(Y1549="","",IF(Y1549&gt;CC$7,5,(Y1549/(MAX(IF(Y$4:Y$1999&lt;CC$7,Y$4:Y$1999))))*5))</f>
        <v/>
      </c>
      <c r="AZ1549" s="24" t="str">
        <f t="array" ref="AZ1549">IF(Z1549="","",IF(Z1549&gt;CD$7,5,(Z1549/(MAX(IF(Z$4:Z$1999&lt;CD$7,Z$4:Z$1999))))*5))</f>
        <v/>
      </c>
      <c r="BA1549" s="24" t="str">
        <f t="array" ref="BA1549">IF(AA1549="","",IF(AA1549&gt;CE$7,5,(AA1549/(MAX(IF(AA$4:AA$1999&lt;CE$7,AA$4:AA$1999))))*5))</f>
        <v/>
      </c>
      <c r="BB1549" s="24" t="str">
        <f t="array" ref="BB1549">IF(AB1549="","",IF(AB1549&gt;CF$7,5,(AB1549/(MAX(IF(AB$4:AB$1999&lt;CF$7,AB$4:AB$1999))))*5))</f>
        <v/>
      </c>
      <c r="BC1549" s="24" t="str">
        <f>IF(AM1549="","",IF($AP1549='WQ Reference'!$A$12,SUMPRODUCT($AQ1549:$BB1549,'WQ Reference'!$B$12:$M$12),IF($AP1549='WQ Reference'!$A$13,SUMPRODUCT($AQ1549:$BB1549,'WQ Reference'!$B$13:$M$13),IF($AP1549='WQ Reference'!$A$14,SUMPRODUCT($AQ1549:$BB1549,'WQ Reference'!$B$14:$M$14),IF($AP1549='WQ Reference'!$A$15,SUMPRODUCT($AQ1549:$BB1549,'WQ Reference'!$B$15:$M$15),IF($AP1549='WQ Reference'!$A$16,SUMPRODUCT($AQ1549:$BB1549,'WQ Reference'!$B$16:$M$16),IF($AP1549='WQ Reference'!$A$17,SUMPRODUCT($AQ1549:$BB1549,'WQ Reference'!$B$17:$M$17),"Invalid Watershed")))))))</f>
        <v/>
      </c>
      <c r="BD1549" s="24" t="str">
        <f t="array" ref="BD1549">IF(AC1549="","",IF(AC1549&gt;CG$7,5,(AC1549/(MAX(IF(AC$4:AC$1999&lt;CG$7,AC$4:AC$1999))))*5))</f>
        <v/>
      </c>
      <c r="BE1549" s="24" t="str">
        <f t="array" ref="BE1549">IF(AD1549="","",IF(AD1549&gt;CH$7,5,(AD1549/(MAX(IF(AD$4:AD$1999&lt;CH$7,AD$4:AD$1999))))*5))</f>
        <v/>
      </c>
      <c r="BF1549" s="24" t="str">
        <f t="array" ref="BF1549">IF(AE1549="","",IF(AE1549&gt;CI$7,5,(AE1549/(MAX(IF(AE$4:AE$1999&lt;CI$7,AE$4:AE$1999))))*5))</f>
        <v/>
      </c>
      <c r="BG1549" s="24" t="str">
        <f t="shared" si="361"/>
        <v/>
      </c>
      <c r="BH1549" s="24" t="str">
        <f t="shared" si="362"/>
        <v/>
      </c>
      <c r="BI1549" s="24" t="str">
        <f t="shared" si="363"/>
        <v/>
      </c>
      <c r="BJ1549" s="24" t="str">
        <f t="shared" si="364"/>
        <v/>
      </c>
      <c r="BK1549" s="24" t="str">
        <f t="shared" si="365"/>
        <v/>
      </c>
      <c r="BL1549" s="24" t="str">
        <f t="shared" si="366"/>
        <v/>
      </c>
      <c r="BM1549" s="24" t="str">
        <f t="shared" si="367"/>
        <v/>
      </c>
      <c r="BN1549" s="24" t="str">
        <f t="shared" si="368"/>
        <v/>
      </c>
      <c r="BO1549" s="24" t="str">
        <f t="shared" si="369"/>
        <v/>
      </c>
      <c r="BP1549" s="24" t="str">
        <f>IF(AM1549="","",SUMPRODUCT(BK1549:BO1549,'Benefit Weights'!$A$3:$E$3))</f>
        <v/>
      </c>
      <c r="BQ1549" s="27" t="str">
        <f t="shared" si="370"/>
        <v/>
      </c>
    </row>
    <row r="1550" spans="1:69" x14ac:dyDescent="0.25">
      <c r="A1550" s="23"/>
      <c r="B1550" s="23"/>
      <c r="C1550" s="23"/>
      <c r="D1550" s="23"/>
      <c r="E1550" s="24"/>
      <c r="F1550" s="24"/>
      <c r="G1550" s="24"/>
      <c r="H1550" s="23"/>
      <c r="I1550" s="23"/>
      <c r="J1550" s="23"/>
      <c r="K1550" s="23"/>
      <c r="L1550" s="23"/>
      <c r="M1550" s="23"/>
      <c r="N1550" s="23"/>
      <c r="O1550" s="24"/>
      <c r="P1550" s="24"/>
      <c r="Q1550" s="24"/>
      <c r="R1550" s="24"/>
      <c r="S1550" s="24"/>
      <c r="T1550" s="24"/>
      <c r="U1550" s="24"/>
      <c r="V1550" s="24"/>
      <c r="W1550" s="24"/>
      <c r="X1550" s="24"/>
      <c r="Y1550" s="24"/>
      <c r="Z1550" s="24"/>
      <c r="AA1550" s="24"/>
      <c r="AB1550" s="24"/>
      <c r="AC1550" s="24"/>
      <c r="AD1550" s="24"/>
      <c r="AE1550" s="24"/>
      <c r="AF1550" s="24"/>
      <c r="AG1550" s="24"/>
      <c r="AH1550" s="24"/>
      <c r="AI1550" s="24"/>
      <c r="AJ1550" s="23"/>
      <c r="AK1550" s="23"/>
      <c r="AL1550" s="23"/>
      <c r="AM1550" s="23" t="str">
        <f t="shared" si="358"/>
        <v/>
      </c>
      <c r="AN1550" s="23" t="str">
        <f t="shared" si="357"/>
        <v/>
      </c>
      <c r="AO1550" s="23" t="str">
        <f t="shared" si="359"/>
        <v/>
      </c>
      <c r="AP1550" s="23" t="str">
        <f t="shared" si="360"/>
        <v/>
      </c>
      <c r="AQ1550" s="24" t="str">
        <f t="array" ref="AQ1550">IF(Q1550="","",IF(Q1550&gt;BU$7,5,(Q1550/(MAX(IF(Q$4:Q$1999&lt;BU$7,Q$4:Q$1999))))*5))</f>
        <v/>
      </c>
      <c r="AR1550" s="24" t="str">
        <f t="array" ref="AR1550">IF(R1550="","",IF(R1550&gt;BV$7,5,(R1550/(MAX(IF(R$4:R$1999&lt;BV$7,R$4:R$1999))))*5))</f>
        <v/>
      </c>
      <c r="AS1550" s="24" t="str">
        <f t="array" ref="AS1550">IF(S1550="","",IF(S1550&gt;BW$7,5,(S1550/(MAX(IF(S$4:S$1999&lt;BW$7,S$4:S$1999))))*5))</f>
        <v/>
      </c>
      <c r="AT1550" s="24" t="str">
        <f t="array" ref="AT1550">IF(T1550="","",IF(T1550&gt;BX$7,5,(T1550/(MAX(IF(T$4:T$1999&lt;BX$7,T$4:T$1999))))*5))</f>
        <v/>
      </c>
      <c r="AU1550" s="24" t="str">
        <f t="array" ref="AU1550">IF(U1550="","",IF(U1550&gt;BY$7,5,(U1550/(MAX(IF(U$4:U$1999&lt;BY$7,U$4:U$1999))))*5))</f>
        <v/>
      </c>
      <c r="AV1550" s="24" t="str">
        <f t="array" ref="AV1550">IF(V1550="","",IF(V1550&gt;BZ$7,5,(V1550/(MAX(IF(V$4:V$1999&lt;BZ$7,V$4:V$1999))))*5))</f>
        <v/>
      </c>
      <c r="AW1550" s="24" t="str">
        <f t="array" ref="AW1550">IF(W1550="","",IF(W1550&gt;CA$7,5,(W1550/(MAX(IF(W$4:W$1999&lt;CA$7,W$4:W$1999))))*5))</f>
        <v/>
      </c>
      <c r="AX1550" s="24" t="str">
        <f t="array" ref="AX1550">IF(X1550="","",IF(X1550&gt;CB$7,5,(X1550/(MAX(IF(X$4:X$1999&lt;CB$7,X$4:X$1999))))*5))</f>
        <v/>
      </c>
      <c r="AY1550" s="24" t="str">
        <f t="array" ref="AY1550">IF(Y1550="","",IF(Y1550&gt;CC$7,5,(Y1550/(MAX(IF(Y$4:Y$1999&lt;CC$7,Y$4:Y$1999))))*5))</f>
        <v/>
      </c>
      <c r="AZ1550" s="24" t="str">
        <f t="array" ref="AZ1550">IF(Z1550="","",IF(Z1550&gt;CD$7,5,(Z1550/(MAX(IF(Z$4:Z$1999&lt;CD$7,Z$4:Z$1999))))*5))</f>
        <v/>
      </c>
      <c r="BA1550" s="24" t="str">
        <f t="array" ref="BA1550">IF(AA1550="","",IF(AA1550&gt;CE$7,5,(AA1550/(MAX(IF(AA$4:AA$1999&lt;CE$7,AA$4:AA$1999))))*5))</f>
        <v/>
      </c>
      <c r="BB1550" s="24" t="str">
        <f t="array" ref="BB1550">IF(AB1550="","",IF(AB1550&gt;CF$7,5,(AB1550/(MAX(IF(AB$4:AB$1999&lt;CF$7,AB$4:AB$1999))))*5))</f>
        <v/>
      </c>
      <c r="BC1550" s="24" t="str">
        <f>IF(AM1550="","",IF($AP1550='WQ Reference'!$A$12,SUMPRODUCT($AQ1550:$BB1550,'WQ Reference'!$B$12:$M$12),IF($AP1550='WQ Reference'!$A$13,SUMPRODUCT($AQ1550:$BB1550,'WQ Reference'!$B$13:$M$13),IF($AP1550='WQ Reference'!$A$14,SUMPRODUCT($AQ1550:$BB1550,'WQ Reference'!$B$14:$M$14),IF($AP1550='WQ Reference'!$A$15,SUMPRODUCT($AQ1550:$BB1550,'WQ Reference'!$B$15:$M$15),IF($AP1550='WQ Reference'!$A$16,SUMPRODUCT($AQ1550:$BB1550,'WQ Reference'!$B$16:$M$16),IF($AP1550='WQ Reference'!$A$17,SUMPRODUCT($AQ1550:$BB1550,'WQ Reference'!$B$17:$M$17),"Invalid Watershed")))))))</f>
        <v/>
      </c>
      <c r="BD1550" s="24" t="str">
        <f t="array" ref="BD1550">IF(AC1550="","",IF(AC1550&gt;CG$7,5,(AC1550/(MAX(IF(AC$4:AC$1999&lt;CG$7,AC$4:AC$1999))))*5))</f>
        <v/>
      </c>
      <c r="BE1550" s="24" t="str">
        <f t="array" ref="BE1550">IF(AD1550="","",IF(AD1550&gt;CH$7,5,(AD1550/(MAX(IF(AD$4:AD$1999&lt;CH$7,AD$4:AD$1999))))*5))</f>
        <v/>
      </c>
      <c r="BF1550" s="24" t="str">
        <f t="array" ref="BF1550">IF(AE1550="","",IF(AE1550&gt;CI$7,5,(AE1550/(MAX(IF(AE$4:AE$1999&lt;CI$7,AE$4:AE$1999))))*5))</f>
        <v/>
      </c>
      <c r="BG1550" s="24" t="str">
        <f t="shared" si="361"/>
        <v/>
      </c>
      <c r="BH1550" s="24" t="str">
        <f t="shared" si="362"/>
        <v/>
      </c>
      <c r="BI1550" s="24" t="str">
        <f t="shared" si="363"/>
        <v/>
      </c>
      <c r="BJ1550" s="24" t="str">
        <f t="shared" si="364"/>
        <v/>
      </c>
      <c r="BK1550" s="24" t="str">
        <f t="shared" si="365"/>
        <v/>
      </c>
      <c r="BL1550" s="24" t="str">
        <f t="shared" si="366"/>
        <v/>
      </c>
      <c r="BM1550" s="24" t="str">
        <f t="shared" si="367"/>
        <v/>
      </c>
      <c r="BN1550" s="24" t="str">
        <f t="shared" si="368"/>
        <v/>
      </c>
      <c r="BO1550" s="24" t="str">
        <f t="shared" si="369"/>
        <v/>
      </c>
      <c r="BP1550" s="24" t="str">
        <f>IF(AM1550="","",SUMPRODUCT(BK1550:BO1550,'Benefit Weights'!$A$3:$E$3))</f>
        <v/>
      </c>
      <c r="BQ1550" s="27" t="str">
        <f t="shared" si="370"/>
        <v/>
      </c>
    </row>
    <row r="1551" spans="1:69" x14ac:dyDescent="0.25">
      <c r="A1551" s="23"/>
      <c r="B1551" s="23"/>
      <c r="C1551" s="23"/>
      <c r="D1551" s="23"/>
      <c r="E1551" s="24"/>
      <c r="F1551" s="24"/>
      <c r="G1551" s="24"/>
      <c r="H1551" s="23"/>
      <c r="I1551" s="23"/>
      <c r="J1551" s="23"/>
      <c r="K1551" s="23"/>
      <c r="L1551" s="23"/>
      <c r="M1551" s="23"/>
      <c r="N1551" s="23"/>
      <c r="O1551" s="24"/>
      <c r="P1551" s="24"/>
      <c r="Q1551" s="24"/>
      <c r="R1551" s="24"/>
      <c r="S1551" s="24"/>
      <c r="T1551" s="24"/>
      <c r="U1551" s="24"/>
      <c r="V1551" s="24"/>
      <c r="W1551" s="24"/>
      <c r="X1551" s="24"/>
      <c r="Y1551" s="24"/>
      <c r="Z1551" s="24"/>
      <c r="AA1551" s="24"/>
      <c r="AB1551" s="24"/>
      <c r="AC1551" s="24"/>
      <c r="AD1551" s="24"/>
      <c r="AE1551" s="24"/>
      <c r="AF1551" s="24"/>
      <c r="AG1551" s="24"/>
      <c r="AH1551" s="24"/>
      <c r="AI1551" s="24"/>
      <c r="AJ1551" s="23"/>
      <c r="AK1551" s="23"/>
      <c r="AL1551" s="23"/>
      <c r="AM1551" s="23" t="str">
        <f t="shared" si="358"/>
        <v/>
      </c>
      <c r="AN1551" s="23" t="str">
        <f t="shared" si="357"/>
        <v/>
      </c>
      <c r="AO1551" s="23" t="str">
        <f t="shared" si="359"/>
        <v/>
      </c>
      <c r="AP1551" s="23" t="str">
        <f t="shared" si="360"/>
        <v/>
      </c>
      <c r="AQ1551" s="24" t="str">
        <f t="array" ref="AQ1551">IF(Q1551="","",IF(Q1551&gt;BU$7,5,(Q1551/(MAX(IF(Q$4:Q$1999&lt;BU$7,Q$4:Q$1999))))*5))</f>
        <v/>
      </c>
      <c r="AR1551" s="24" t="str">
        <f t="array" ref="AR1551">IF(R1551="","",IF(R1551&gt;BV$7,5,(R1551/(MAX(IF(R$4:R$1999&lt;BV$7,R$4:R$1999))))*5))</f>
        <v/>
      </c>
      <c r="AS1551" s="24" t="str">
        <f t="array" ref="AS1551">IF(S1551="","",IF(S1551&gt;BW$7,5,(S1551/(MAX(IF(S$4:S$1999&lt;BW$7,S$4:S$1999))))*5))</f>
        <v/>
      </c>
      <c r="AT1551" s="24" t="str">
        <f t="array" ref="AT1551">IF(T1551="","",IF(T1551&gt;BX$7,5,(T1551/(MAX(IF(T$4:T$1999&lt;BX$7,T$4:T$1999))))*5))</f>
        <v/>
      </c>
      <c r="AU1551" s="24" t="str">
        <f t="array" ref="AU1551">IF(U1551="","",IF(U1551&gt;BY$7,5,(U1551/(MAX(IF(U$4:U$1999&lt;BY$7,U$4:U$1999))))*5))</f>
        <v/>
      </c>
      <c r="AV1551" s="24" t="str">
        <f t="array" ref="AV1551">IF(V1551="","",IF(V1551&gt;BZ$7,5,(V1551/(MAX(IF(V$4:V$1999&lt;BZ$7,V$4:V$1999))))*5))</f>
        <v/>
      </c>
      <c r="AW1551" s="24" t="str">
        <f t="array" ref="AW1551">IF(W1551="","",IF(W1551&gt;CA$7,5,(W1551/(MAX(IF(W$4:W$1999&lt;CA$7,W$4:W$1999))))*5))</f>
        <v/>
      </c>
      <c r="AX1551" s="24" t="str">
        <f t="array" ref="AX1551">IF(X1551="","",IF(X1551&gt;CB$7,5,(X1551/(MAX(IF(X$4:X$1999&lt;CB$7,X$4:X$1999))))*5))</f>
        <v/>
      </c>
      <c r="AY1551" s="24" t="str">
        <f t="array" ref="AY1551">IF(Y1551="","",IF(Y1551&gt;CC$7,5,(Y1551/(MAX(IF(Y$4:Y$1999&lt;CC$7,Y$4:Y$1999))))*5))</f>
        <v/>
      </c>
      <c r="AZ1551" s="24" t="str">
        <f t="array" ref="AZ1551">IF(Z1551="","",IF(Z1551&gt;CD$7,5,(Z1551/(MAX(IF(Z$4:Z$1999&lt;CD$7,Z$4:Z$1999))))*5))</f>
        <v/>
      </c>
      <c r="BA1551" s="24" t="str">
        <f t="array" ref="BA1551">IF(AA1551="","",IF(AA1551&gt;CE$7,5,(AA1551/(MAX(IF(AA$4:AA$1999&lt;CE$7,AA$4:AA$1999))))*5))</f>
        <v/>
      </c>
      <c r="BB1551" s="24" t="str">
        <f t="array" ref="BB1551">IF(AB1551="","",IF(AB1551&gt;CF$7,5,(AB1551/(MAX(IF(AB$4:AB$1999&lt;CF$7,AB$4:AB$1999))))*5))</f>
        <v/>
      </c>
      <c r="BC1551" s="24" t="str">
        <f>IF(AM1551="","",IF($AP1551='WQ Reference'!$A$12,SUMPRODUCT($AQ1551:$BB1551,'WQ Reference'!$B$12:$M$12),IF($AP1551='WQ Reference'!$A$13,SUMPRODUCT($AQ1551:$BB1551,'WQ Reference'!$B$13:$M$13),IF($AP1551='WQ Reference'!$A$14,SUMPRODUCT($AQ1551:$BB1551,'WQ Reference'!$B$14:$M$14),IF($AP1551='WQ Reference'!$A$15,SUMPRODUCT($AQ1551:$BB1551,'WQ Reference'!$B$15:$M$15),IF($AP1551='WQ Reference'!$A$16,SUMPRODUCT($AQ1551:$BB1551,'WQ Reference'!$B$16:$M$16),IF($AP1551='WQ Reference'!$A$17,SUMPRODUCT($AQ1551:$BB1551,'WQ Reference'!$B$17:$M$17),"Invalid Watershed")))))))</f>
        <v/>
      </c>
      <c r="BD1551" s="24" t="str">
        <f t="array" ref="BD1551">IF(AC1551="","",IF(AC1551&gt;CG$7,5,(AC1551/(MAX(IF(AC$4:AC$1999&lt;CG$7,AC$4:AC$1999))))*5))</f>
        <v/>
      </c>
      <c r="BE1551" s="24" t="str">
        <f t="array" ref="BE1551">IF(AD1551="","",IF(AD1551&gt;CH$7,5,(AD1551/(MAX(IF(AD$4:AD$1999&lt;CH$7,AD$4:AD$1999))))*5))</f>
        <v/>
      </c>
      <c r="BF1551" s="24" t="str">
        <f t="array" ref="BF1551">IF(AE1551="","",IF(AE1551&gt;CI$7,5,(AE1551/(MAX(IF(AE$4:AE$1999&lt;CI$7,AE$4:AE$1999))))*5))</f>
        <v/>
      </c>
      <c r="BG1551" s="24" t="str">
        <f t="shared" si="361"/>
        <v/>
      </c>
      <c r="BH1551" s="24" t="str">
        <f t="shared" si="362"/>
        <v/>
      </c>
      <c r="BI1551" s="24" t="str">
        <f t="shared" si="363"/>
        <v/>
      </c>
      <c r="BJ1551" s="24" t="str">
        <f t="shared" si="364"/>
        <v/>
      </c>
      <c r="BK1551" s="24" t="str">
        <f t="shared" si="365"/>
        <v/>
      </c>
      <c r="BL1551" s="24" t="str">
        <f t="shared" si="366"/>
        <v/>
      </c>
      <c r="BM1551" s="24" t="str">
        <f t="shared" si="367"/>
        <v/>
      </c>
      <c r="BN1551" s="24" t="str">
        <f t="shared" si="368"/>
        <v/>
      </c>
      <c r="BO1551" s="24" t="str">
        <f t="shared" si="369"/>
        <v/>
      </c>
      <c r="BP1551" s="24" t="str">
        <f>IF(AM1551="","",SUMPRODUCT(BK1551:BO1551,'Benefit Weights'!$A$3:$E$3))</f>
        <v/>
      </c>
      <c r="BQ1551" s="27" t="str">
        <f t="shared" si="370"/>
        <v/>
      </c>
    </row>
    <row r="1552" spans="1:69" x14ac:dyDescent="0.25">
      <c r="A1552" s="23"/>
      <c r="B1552" s="23"/>
      <c r="C1552" s="23"/>
      <c r="D1552" s="23"/>
      <c r="E1552" s="24"/>
      <c r="F1552" s="24"/>
      <c r="G1552" s="24"/>
      <c r="H1552" s="23"/>
      <c r="I1552" s="23"/>
      <c r="J1552" s="23"/>
      <c r="K1552" s="23"/>
      <c r="L1552" s="23"/>
      <c r="M1552" s="23"/>
      <c r="N1552" s="23"/>
      <c r="O1552" s="24"/>
      <c r="P1552" s="24"/>
      <c r="Q1552" s="24"/>
      <c r="R1552" s="24"/>
      <c r="S1552" s="24"/>
      <c r="T1552" s="24"/>
      <c r="U1552" s="24"/>
      <c r="V1552" s="24"/>
      <c r="W1552" s="24"/>
      <c r="X1552" s="24"/>
      <c r="Y1552" s="24"/>
      <c r="Z1552" s="24"/>
      <c r="AA1552" s="24"/>
      <c r="AB1552" s="24"/>
      <c r="AC1552" s="24"/>
      <c r="AD1552" s="24"/>
      <c r="AE1552" s="24"/>
      <c r="AF1552" s="24"/>
      <c r="AG1552" s="24"/>
      <c r="AH1552" s="24"/>
      <c r="AI1552" s="24"/>
      <c r="AJ1552" s="23"/>
      <c r="AK1552" s="23"/>
      <c r="AL1552" s="23"/>
      <c r="AM1552" s="23" t="str">
        <f t="shared" si="358"/>
        <v/>
      </c>
      <c r="AN1552" s="23" t="str">
        <f t="shared" si="357"/>
        <v/>
      </c>
      <c r="AO1552" s="23" t="str">
        <f t="shared" si="359"/>
        <v/>
      </c>
      <c r="AP1552" s="23" t="str">
        <f t="shared" si="360"/>
        <v/>
      </c>
      <c r="AQ1552" s="24" t="str">
        <f t="array" ref="AQ1552">IF(Q1552="","",IF(Q1552&gt;BU$7,5,(Q1552/(MAX(IF(Q$4:Q$1999&lt;BU$7,Q$4:Q$1999))))*5))</f>
        <v/>
      </c>
      <c r="AR1552" s="24" t="str">
        <f t="array" ref="AR1552">IF(R1552="","",IF(R1552&gt;BV$7,5,(R1552/(MAX(IF(R$4:R$1999&lt;BV$7,R$4:R$1999))))*5))</f>
        <v/>
      </c>
      <c r="AS1552" s="24" t="str">
        <f t="array" ref="AS1552">IF(S1552="","",IF(S1552&gt;BW$7,5,(S1552/(MAX(IF(S$4:S$1999&lt;BW$7,S$4:S$1999))))*5))</f>
        <v/>
      </c>
      <c r="AT1552" s="24" t="str">
        <f t="array" ref="AT1552">IF(T1552="","",IF(T1552&gt;BX$7,5,(T1552/(MAX(IF(T$4:T$1999&lt;BX$7,T$4:T$1999))))*5))</f>
        <v/>
      </c>
      <c r="AU1552" s="24" t="str">
        <f t="array" ref="AU1552">IF(U1552="","",IF(U1552&gt;BY$7,5,(U1552/(MAX(IF(U$4:U$1999&lt;BY$7,U$4:U$1999))))*5))</f>
        <v/>
      </c>
      <c r="AV1552" s="24" t="str">
        <f t="array" ref="AV1552">IF(V1552="","",IF(V1552&gt;BZ$7,5,(V1552/(MAX(IF(V$4:V$1999&lt;BZ$7,V$4:V$1999))))*5))</f>
        <v/>
      </c>
      <c r="AW1552" s="24" t="str">
        <f t="array" ref="AW1552">IF(W1552="","",IF(W1552&gt;CA$7,5,(W1552/(MAX(IF(W$4:W$1999&lt;CA$7,W$4:W$1999))))*5))</f>
        <v/>
      </c>
      <c r="AX1552" s="24" t="str">
        <f t="array" ref="AX1552">IF(X1552="","",IF(X1552&gt;CB$7,5,(X1552/(MAX(IF(X$4:X$1999&lt;CB$7,X$4:X$1999))))*5))</f>
        <v/>
      </c>
      <c r="AY1552" s="24" t="str">
        <f t="array" ref="AY1552">IF(Y1552="","",IF(Y1552&gt;CC$7,5,(Y1552/(MAX(IF(Y$4:Y$1999&lt;CC$7,Y$4:Y$1999))))*5))</f>
        <v/>
      </c>
      <c r="AZ1552" s="24" t="str">
        <f t="array" ref="AZ1552">IF(Z1552="","",IF(Z1552&gt;CD$7,5,(Z1552/(MAX(IF(Z$4:Z$1999&lt;CD$7,Z$4:Z$1999))))*5))</f>
        <v/>
      </c>
      <c r="BA1552" s="24" t="str">
        <f t="array" ref="BA1552">IF(AA1552="","",IF(AA1552&gt;CE$7,5,(AA1552/(MAX(IF(AA$4:AA$1999&lt;CE$7,AA$4:AA$1999))))*5))</f>
        <v/>
      </c>
      <c r="BB1552" s="24" t="str">
        <f t="array" ref="BB1552">IF(AB1552="","",IF(AB1552&gt;CF$7,5,(AB1552/(MAX(IF(AB$4:AB$1999&lt;CF$7,AB$4:AB$1999))))*5))</f>
        <v/>
      </c>
      <c r="BC1552" s="24" t="str">
        <f>IF(AM1552="","",IF($AP1552='WQ Reference'!$A$12,SUMPRODUCT($AQ1552:$BB1552,'WQ Reference'!$B$12:$M$12),IF($AP1552='WQ Reference'!$A$13,SUMPRODUCT($AQ1552:$BB1552,'WQ Reference'!$B$13:$M$13),IF($AP1552='WQ Reference'!$A$14,SUMPRODUCT($AQ1552:$BB1552,'WQ Reference'!$B$14:$M$14),IF($AP1552='WQ Reference'!$A$15,SUMPRODUCT($AQ1552:$BB1552,'WQ Reference'!$B$15:$M$15),IF($AP1552='WQ Reference'!$A$16,SUMPRODUCT($AQ1552:$BB1552,'WQ Reference'!$B$16:$M$16),IF($AP1552='WQ Reference'!$A$17,SUMPRODUCT($AQ1552:$BB1552,'WQ Reference'!$B$17:$M$17),"Invalid Watershed")))))))</f>
        <v/>
      </c>
      <c r="BD1552" s="24" t="str">
        <f t="array" ref="BD1552">IF(AC1552="","",IF(AC1552&gt;CG$7,5,(AC1552/(MAX(IF(AC$4:AC$1999&lt;CG$7,AC$4:AC$1999))))*5))</f>
        <v/>
      </c>
      <c r="BE1552" s="24" t="str">
        <f t="array" ref="BE1552">IF(AD1552="","",IF(AD1552&gt;CH$7,5,(AD1552/(MAX(IF(AD$4:AD$1999&lt;CH$7,AD$4:AD$1999))))*5))</f>
        <v/>
      </c>
      <c r="BF1552" s="24" t="str">
        <f t="array" ref="BF1552">IF(AE1552="","",IF(AE1552&gt;CI$7,5,(AE1552/(MAX(IF(AE$4:AE$1999&lt;CI$7,AE$4:AE$1999))))*5))</f>
        <v/>
      </c>
      <c r="BG1552" s="24" t="str">
        <f t="shared" si="361"/>
        <v/>
      </c>
      <c r="BH1552" s="24" t="str">
        <f t="shared" si="362"/>
        <v/>
      </c>
      <c r="BI1552" s="24" t="str">
        <f t="shared" si="363"/>
        <v/>
      </c>
      <c r="BJ1552" s="24" t="str">
        <f t="shared" si="364"/>
        <v/>
      </c>
      <c r="BK1552" s="24" t="str">
        <f t="shared" si="365"/>
        <v/>
      </c>
      <c r="BL1552" s="24" t="str">
        <f t="shared" si="366"/>
        <v/>
      </c>
      <c r="BM1552" s="24" t="str">
        <f t="shared" si="367"/>
        <v/>
      </c>
      <c r="BN1552" s="24" t="str">
        <f t="shared" si="368"/>
        <v/>
      </c>
      <c r="BO1552" s="24" t="str">
        <f t="shared" si="369"/>
        <v/>
      </c>
      <c r="BP1552" s="24" t="str">
        <f>IF(AM1552="","",SUMPRODUCT(BK1552:BO1552,'Benefit Weights'!$A$3:$E$3))</f>
        <v/>
      </c>
      <c r="BQ1552" s="27" t="str">
        <f t="shared" si="370"/>
        <v/>
      </c>
    </row>
    <row r="1553" spans="1:69" x14ac:dyDescent="0.25">
      <c r="A1553" s="23"/>
      <c r="B1553" s="23"/>
      <c r="C1553" s="23"/>
      <c r="D1553" s="23"/>
      <c r="E1553" s="24"/>
      <c r="F1553" s="24"/>
      <c r="G1553" s="24"/>
      <c r="H1553" s="23"/>
      <c r="I1553" s="23"/>
      <c r="J1553" s="23"/>
      <c r="K1553" s="23"/>
      <c r="L1553" s="23"/>
      <c r="M1553" s="23"/>
      <c r="N1553" s="23"/>
      <c r="O1553" s="24"/>
      <c r="P1553" s="24"/>
      <c r="Q1553" s="24"/>
      <c r="R1553" s="24"/>
      <c r="S1553" s="24"/>
      <c r="T1553" s="24"/>
      <c r="U1553" s="24"/>
      <c r="V1553" s="24"/>
      <c r="W1553" s="24"/>
      <c r="X1553" s="24"/>
      <c r="Y1553" s="24"/>
      <c r="Z1553" s="24"/>
      <c r="AA1553" s="24"/>
      <c r="AB1553" s="24"/>
      <c r="AC1553" s="24"/>
      <c r="AD1553" s="24"/>
      <c r="AE1553" s="24"/>
      <c r="AF1553" s="24"/>
      <c r="AG1553" s="24"/>
      <c r="AH1553" s="24"/>
      <c r="AI1553" s="24"/>
      <c r="AJ1553" s="23"/>
      <c r="AK1553" s="23"/>
      <c r="AL1553" s="23"/>
      <c r="AM1553" s="23" t="str">
        <f t="shared" si="358"/>
        <v/>
      </c>
      <c r="AN1553" s="23" t="str">
        <f t="shared" si="357"/>
        <v/>
      </c>
      <c r="AO1553" s="23" t="str">
        <f t="shared" si="359"/>
        <v/>
      </c>
      <c r="AP1553" s="23" t="str">
        <f t="shared" si="360"/>
        <v/>
      </c>
      <c r="AQ1553" s="24" t="str">
        <f t="array" ref="AQ1553">IF(Q1553="","",IF(Q1553&gt;BU$7,5,(Q1553/(MAX(IF(Q$4:Q$1999&lt;BU$7,Q$4:Q$1999))))*5))</f>
        <v/>
      </c>
      <c r="AR1553" s="24" t="str">
        <f t="array" ref="AR1553">IF(R1553="","",IF(R1553&gt;BV$7,5,(R1553/(MAX(IF(R$4:R$1999&lt;BV$7,R$4:R$1999))))*5))</f>
        <v/>
      </c>
      <c r="AS1553" s="24" t="str">
        <f t="array" ref="AS1553">IF(S1553="","",IF(S1553&gt;BW$7,5,(S1553/(MAX(IF(S$4:S$1999&lt;BW$7,S$4:S$1999))))*5))</f>
        <v/>
      </c>
      <c r="AT1553" s="24" t="str">
        <f t="array" ref="AT1553">IF(T1553="","",IF(T1553&gt;BX$7,5,(T1553/(MAX(IF(T$4:T$1999&lt;BX$7,T$4:T$1999))))*5))</f>
        <v/>
      </c>
      <c r="AU1553" s="24" t="str">
        <f t="array" ref="AU1553">IF(U1553="","",IF(U1553&gt;BY$7,5,(U1553/(MAX(IF(U$4:U$1999&lt;BY$7,U$4:U$1999))))*5))</f>
        <v/>
      </c>
      <c r="AV1553" s="24" t="str">
        <f t="array" ref="AV1553">IF(V1553="","",IF(V1553&gt;BZ$7,5,(V1553/(MAX(IF(V$4:V$1999&lt;BZ$7,V$4:V$1999))))*5))</f>
        <v/>
      </c>
      <c r="AW1553" s="24" t="str">
        <f t="array" ref="AW1553">IF(W1553="","",IF(W1553&gt;CA$7,5,(W1553/(MAX(IF(W$4:W$1999&lt;CA$7,W$4:W$1999))))*5))</f>
        <v/>
      </c>
      <c r="AX1553" s="24" t="str">
        <f t="array" ref="AX1553">IF(X1553="","",IF(X1553&gt;CB$7,5,(X1553/(MAX(IF(X$4:X$1999&lt;CB$7,X$4:X$1999))))*5))</f>
        <v/>
      </c>
      <c r="AY1553" s="24" t="str">
        <f t="array" ref="AY1553">IF(Y1553="","",IF(Y1553&gt;CC$7,5,(Y1553/(MAX(IF(Y$4:Y$1999&lt;CC$7,Y$4:Y$1999))))*5))</f>
        <v/>
      </c>
      <c r="AZ1553" s="24" t="str">
        <f t="array" ref="AZ1553">IF(Z1553="","",IF(Z1553&gt;CD$7,5,(Z1553/(MAX(IF(Z$4:Z$1999&lt;CD$7,Z$4:Z$1999))))*5))</f>
        <v/>
      </c>
      <c r="BA1553" s="24" t="str">
        <f t="array" ref="BA1553">IF(AA1553="","",IF(AA1553&gt;CE$7,5,(AA1553/(MAX(IF(AA$4:AA$1999&lt;CE$7,AA$4:AA$1999))))*5))</f>
        <v/>
      </c>
      <c r="BB1553" s="24" t="str">
        <f t="array" ref="BB1553">IF(AB1553="","",IF(AB1553&gt;CF$7,5,(AB1553/(MAX(IF(AB$4:AB$1999&lt;CF$7,AB$4:AB$1999))))*5))</f>
        <v/>
      </c>
      <c r="BC1553" s="24" t="str">
        <f>IF(AM1553="","",IF($AP1553='WQ Reference'!$A$12,SUMPRODUCT($AQ1553:$BB1553,'WQ Reference'!$B$12:$M$12),IF($AP1553='WQ Reference'!$A$13,SUMPRODUCT($AQ1553:$BB1553,'WQ Reference'!$B$13:$M$13),IF($AP1553='WQ Reference'!$A$14,SUMPRODUCT($AQ1553:$BB1553,'WQ Reference'!$B$14:$M$14),IF($AP1553='WQ Reference'!$A$15,SUMPRODUCT($AQ1553:$BB1553,'WQ Reference'!$B$15:$M$15),IF($AP1553='WQ Reference'!$A$16,SUMPRODUCT($AQ1553:$BB1553,'WQ Reference'!$B$16:$M$16),IF($AP1553='WQ Reference'!$A$17,SUMPRODUCT($AQ1553:$BB1553,'WQ Reference'!$B$17:$M$17),"Invalid Watershed")))))))</f>
        <v/>
      </c>
      <c r="BD1553" s="24" t="str">
        <f t="array" ref="BD1553">IF(AC1553="","",IF(AC1553&gt;CG$7,5,(AC1553/(MAX(IF(AC$4:AC$1999&lt;CG$7,AC$4:AC$1999))))*5))</f>
        <v/>
      </c>
      <c r="BE1553" s="24" t="str">
        <f t="array" ref="BE1553">IF(AD1553="","",IF(AD1553&gt;CH$7,5,(AD1553/(MAX(IF(AD$4:AD$1999&lt;CH$7,AD$4:AD$1999))))*5))</f>
        <v/>
      </c>
      <c r="BF1553" s="24" t="str">
        <f t="array" ref="BF1553">IF(AE1553="","",IF(AE1553&gt;CI$7,5,(AE1553/(MAX(IF(AE$4:AE$1999&lt;CI$7,AE$4:AE$1999))))*5))</f>
        <v/>
      </c>
      <c r="BG1553" s="24" t="str">
        <f t="shared" si="361"/>
        <v/>
      </c>
      <c r="BH1553" s="24" t="str">
        <f t="shared" si="362"/>
        <v/>
      </c>
      <c r="BI1553" s="24" t="str">
        <f t="shared" si="363"/>
        <v/>
      </c>
      <c r="BJ1553" s="24" t="str">
        <f t="shared" si="364"/>
        <v/>
      </c>
      <c r="BK1553" s="24" t="str">
        <f t="shared" si="365"/>
        <v/>
      </c>
      <c r="BL1553" s="24" t="str">
        <f t="shared" si="366"/>
        <v/>
      </c>
      <c r="BM1553" s="24" t="str">
        <f t="shared" si="367"/>
        <v/>
      </c>
      <c r="BN1553" s="24" t="str">
        <f t="shared" si="368"/>
        <v/>
      </c>
      <c r="BO1553" s="24" t="str">
        <f t="shared" si="369"/>
        <v/>
      </c>
      <c r="BP1553" s="24" t="str">
        <f>IF(AM1553="","",SUMPRODUCT(BK1553:BO1553,'Benefit Weights'!$A$3:$E$3))</f>
        <v/>
      </c>
      <c r="BQ1553" s="27" t="str">
        <f t="shared" si="370"/>
        <v/>
      </c>
    </row>
    <row r="1554" spans="1:69" x14ac:dyDescent="0.25">
      <c r="A1554" s="23"/>
      <c r="B1554" s="23"/>
      <c r="C1554" s="23"/>
      <c r="D1554" s="23"/>
      <c r="E1554" s="24"/>
      <c r="F1554" s="24"/>
      <c r="G1554" s="24"/>
      <c r="H1554" s="23"/>
      <c r="I1554" s="23"/>
      <c r="J1554" s="23"/>
      <c r="K1554" s="23"/>
      <c r="L1554" s="23"/>
      <c r="M1554" s="23"/>
      <c r="N1554" s="23"/>
      <c r="O1554" s="24"/>
      <c r="P1554" s="24"/>
      <c r="Q1554" s="24"/>
      <c r="R1554" s="24"/>
      <c r="S1554" s="24"/>
      <c r="T1554" s="24"/>
      <c r="U1554" s="24"/>
      <c r="V1554" s="24"/>
      <c r="W1554" s="24"/>
      <c r="X1554" s="24"/>
      <c r="Y1554" s="24"/>
      <c r="Z1554" s="24"/>
      <c r="AA1554" s="24"/>
      <c r="AB1554" s="24"/>
      <c r="AC1554" s="24"/>
      <c r="AD1554" s="24"/>
      <c r="AE1554" s="24"/>
      <c r="AF1554" s="24"/>
      <c r="AG1554" s="24"/>
      <c r="AH1554" s="24"/>
      <c r="AI1554" s="24"/>
      <c r="AJ1554" s="23"/>
      <c r="AK1554" s="23"/>
      <c r="AL1554" s="23"/>
      <c r="AM1554" s="23" t="str">
        <f t="shared" si="358"/>
        <v/>
      </c>
      <c r="AN1554" s="23" t="str">
        <f t="shared" si="357"/>
        <v/>
      </c>
      <c r="AO1554" s="23" t="str">
        <f t="shared" si="359"/>
        <v/>
      </c>
      <c r="AP1554" s="23" t="str">
        <f t="shared" si="360"/>
        <v/>
      </c>
      <c r="AQ1554" s="24" t="str">
        <f t="array" ref="AQ1554">IF(Q1554="","",IF(Q1554&gt;BU$7,5,(Q1554/(MAX(IF(Q$4:Q$1999&lt;BU$7,Q$4:Q$1999))))*5))</f>
        <v/>
      </c>
      <c r="AR1554" s="24" t="str">
        <f t="array" ref="AR1554">IF(R1554="","",IF(R1554&gt;BV$7,5,(R1554/(MAX(IF(R$4:R$1999&lt;BV$7,R$4:R$1999))))*5))</f>
        <v/>
      </c>
      <c r="AS1554" s="24" t="str">
        <f t="array" ref="AS1554">IF(S1554="","",IF(S1554&gt;BW$7,5,(S1554/(MAX(IF(S$4:S$1999&lt;BW$7,S$4:S$1999))))*5))</f>
        <v/>
      </c>
      <c r="AT1554" s="24" t="str">
        <f t="array" ref="AT1554">IF(T1554="","",IF(T1554&gt;BX$7,5,(T1554/(MAX(IF(T$4:T$1999&lt;BX$7,T$4:T$1999))))*5))</f>
        <v/>
      </c>
      <c r="AU1554" s="24" t="str">
        <f t="array" ref="AU1554">IF(U1554="","",IF(U1554&gt;BY$7,5,(U1554/(MAX(IF(U$4:U$1999&lt;BY$7,U$4:U$1999))))*5))</f>
        <v/>
      </c>
      <c r="AV1554" s="24" t="str">
        <f t="array" ref="AV1554">IF(V1554="","",IF(V1554&gt;BZ$7,5,(V1554/(MAX(IF(V$4:V$1999&lt;BZ$7,V$4:V$1999))))*5))</f>
        <v/>
      </c>
      <c r="AW1554" s="24" t="str">
        <f t="array" ref="AW1554">IF(W1554="","",IF(W1554&gt;CA$7,5,(W1554/(MAX(IF(W$4:W$1999&lt;CA$7,W$4:W$1999))))*5))</f>
        <v/>
      </c>
      <c r="AX1554" s="24" t="str">
        <f t="array" ref="AX1554">IF(X1554="","",IF(X1554&gt;CB$7,5,(X1554/(MAX(IF(X$4:X$1999&lt;CB$7,X$4:X$1999))))*5))</f>
        <v/>
      </c>
      <c r="AY1554" s="24" t="str">
        <f t="array" ref="AY1554">IF(Y1554="","",IF(Y1554&gt;CC$7,5,(Y1554/(MAX(IF(Y$4:Y$1999&lt;CC$7,Y$4:Y$1999))))*5))</f>
        <v/>
      </c>
      <c r="AZ1554" s="24" t="str">
        <f t="array" ref="AZ1554">IF(Z1554="","",IF(Z1554&gt;CD$7,5,(Z1554/(MAX(IF(Z$4:Z$1999&lt;CD$7,Z$4:Z$1999))))*5))</f>
        <v/>
      </c>
      <c r="BA1554" s="24" t="str">
        <f t="array" ref="BA1554">IF(AA1554="","",IF(AA1554&gt;CE$7,5,(AA1554/(MAX(IF(AA$4:AA$1999&lt;CE$7,AA$4:AA$1999))))*5))</f>
        <v/>
      </c>
      <c r="BB1554" s="24" t="str">
        <f t="array" ref="BB1554">IF(AB1554="","",IF(AB1554&gt;CF$7,5,(AB1554/(MAX(IF(AB$4:AB$1999&lt;CF$7,AB$4:AB$1999))))*5))</f>
        <v/>
      </c>
      <c r="BC1554" s="24" t="str">
        <f>IF(AM1554="","",IF($AP1554='WQ Reference'!$A$12,SUMPRODUCT($AQ1554:$BB1554,'WQ Reference'!$B$12:$M$12),IF($AP1554='WQ Reference'!$A$13,SUMPRODUCT($AQ1554:$BB1554,'WQ Reference'!$B$13:$M$13),IF($AP1554='WQ Reference'!$A$14,SUMPRODUCT($AQ1554:$BB1554,'WQ Reference'!$B$14:$M$14),IF($AP1554='WQ Reference'!$A$15,SUMPRODUCT($AQ1554:$BB1554,'WQ Reference'!$B$15:$M$15),IF($AP1554='WQ Reference'!$A$16,SUMPRODUCT($AQ1554:$BB1554,'WQ Reference'!$B$16:$M$16),IF($AP1554='WQ Reference'!$A$17,SUMPRODUCT($AQ1554:$BB1554,'WQ Reference'!$B$17:$M$17),"Invalid Watershed")))))))</f>
        <v/>
      </c>
      <c r="BD1554" s="24" t="str">
        <f t="array" ref="BD1554">IF(AC1554="","",IF(AC1554&gt;CG$7,5,(AC1554/(MAX(IF(AC$4:AC$1999&lt;CG$7,AC$4:AC$1999))))*5))</f>
        <v/>
      </c>
      <c r="BE1554" s="24" t="str">
        <f t="array" ref="BE1554">IF(AD1554="","",IF(AD1554&gt;CH$7,5,(AD1554/(MAX(IF(AD$4:AD$1999&lt;CH$7,AD$4:AD$1999))))*5))</f>
        <v/>
      </c>
      <c r="BF1554" s="24" t="str">
        <f t="array" ref="BF1554">IF(AE1554="","",IF(AE1554&gt;CI$7,5,(AE1554/(MAX(IF(AE$4:AE$1999&lt;CI$7,AE$4:AE$1999))))*5))</f>
        <v/>
      </c>
      <c r="BG1554" s="24" t="str">
        <f t="shared" si="361"/>
        <v/>
      </c>
      <c r="BH1554" s="24" t="str">
        <f t="shared" si="362"/>
        <v/>
      </c>
      <c r="BI1554" s="24" t="str">
        <f t="shared" si="363"/>
        <v/>
      </c>
      <c r="BJ1554" s="24" t="str">
        <f t="shared" si="364"/>
        <v/>
      </c>
      <c r="BK1554" s="24" t="str">
        <f t="shared" si="365"/>
        <v/>
      </c>
      <c r="BL1554" s="24" t="str">
        <f t="shared" si="366"/>
        <v/>
      </c>
      <c r="BM1554" s="24" t="str">
        <f t="shared" si="367"/>
        <v/>
      </c>
      <c r="BN1554" s="24" t="str">
        <f t="shared" si="368"/>
        <v/>
      </c>
      <c r="BO1554" s="24" t="str">
        <f t="shared" si="369"/>
        <v/>
      </c>
      <c r="BP1554" s="24" t="str">
        <f>IF(AM1554="","",SUMPRODUCT(BK1554:BO1554,'Benefit Weights'!$A$3:$E$3))</f>
        <v/>
      </c>
      <c r="BQ1554" s="27" t="str">
        <f t="shared" si="370"/>
        <v/>
      </c>
    </row>
    <row r="1555" spans="1:69" x14ac:dyDescent="0.25">
      <c r="A1555" s="23"/>
      <c r="B1555" s="23"/>
      <c r="C1555" s="23"/>
      <c r="D1555" s="23"/>
      <c r="E1555" s="24"/>
      <c r="F1555" s="24"/>
      <c r="G1555" s="24"/>
      <c r="H1555" s="23"/>
      <c r="I1555" s="23"/>
      <c r="J1555" s="23"/>
      <c r="K1555" s="23"/>
      <c r="L1555" s="23"/>
      <c r="M1555" s="23"/>
      <c r="N1555" s="23"/>
      <c r="O1555" s="24"/>
      <c r="P1555" s="24"/>
      <c r="Q1555" s="24"/>
      <c r="R1555" s="24"/>
      <c r="S1555" s="24"/>
      <c r="T1555" s="24"/>
      <c r="U1555" s="24"/>
      <c r="V1555" s="24"/>
      <c r="W1555" s="24"/>
      <c r="X1555" s="24"/>
      <c r="Y1555" s="24"/>
      <c r="Z1555" s="24"/>
      <c r="AA1555" s="24"/>
      <c r="AB1555" s="24"/>
      <c r="AC1555" s="24"/>
      <c r="AD1555" s="24"/>
      <c r="AE1555" s="24"/>
      <c r="AF1555" s="24"/>
      <c r="AG1555" s="24"/>
      <c r="AH1555" s="24"/>
      <c r="AI1555" s="24"/>
      <c r="AJ1555" s="23"/>
      <c r="AK1555" s="23"/>
      <c r="AL1555" s="23"/>
      <c r="AM1555" s="23" t="str">
        <f t="shared" si="358"/>
        <v/>
      </c>
      <c r="AN1555" s="23" t="str">
        <f t="shared" si="357"/>
        <v/>
      </c>
      <c r="AO1555" s="23" t="str">
        <f t="shared" si="359"/>
        <v/>
      </c>
      <c r="AP1555" s="23" t="str">
        <f t="shared" si="360"/>
        <v/>
      </c>
      <c r="AQ1555" s="24" t="str">
        <f t="array" ref="AQ1555">IF(Q1555="","",IF(Q1555&gt;BU$7,5,(Q1555/(MAX(IF(Q$4:Q$1999&lt;BU$7,Q$4:Q$1999))))*5))</f>
        <v/>
      </c>
      <c r="AR1555" s="24" t="str">
        <f t="array" ref="AR1555">IF(R1555="","",IF(R1555&gt;BV$7,5,(R1555/(MAX(IF(R$4:R$1999&lt;BV$7,R$4:R$1999))))*5))</f>
        <v/>
      </c>
      <c r="AS1555" s="24" t="str">
        <f t="array" ref="AS1555">IF(S1555="","",IF(S1555&gt;BW$7,5,(S1555/(MAX(IF(S$4:S$1999&lt;BW$7,S$4:S$1999))))*5))</f>
        <v/>
      </c>
      <c r="AT1555" s="24" t="str">
        <f t="array" ref="AT1555">IF(T1555="","",IF(T1555&gt;BX$7,5,(T1555/(MAX(IF(T$4:T$1999&lt;BX$7,T$4:T$1999))))*5))</f>
        <v/>
      </c>
      <c r="AU1555" s="24" t="str">
        <f t="array" ref="AU1555">IF(U1555="","",IF(U1555&gt;BY$7,5,(U1555/(MAX(IF(U$4:U$1999&lt;BY$7,U$4:U$1999))))*5))</f>
        <v/>
      </c>
      <c r="AV1555" s="24" t="str">
        <f t="array" ref="AV1555">IF(V1555="","",IF(V1555&gt;BZ$7,5,(V1555/(MAX(IF(V$4:V$1999&lt;BZ$7,V$4:V$1999))))*5))</f>
        <v/>
      </c>
      <c r="AW1555" s="24" t="str">
        <f t="array" ref="AW1555">IF(W1555="","",IF(W1555&gt;CA$7,5,(W1555/(MAX(IF(W$4:W$1999&lt;CA$7,W$4:W$1999))))*5))</f>
        <v/>
      </c>
      <c r="AX1555" s="24" t="str">
        <f t="array" ref="AX1555">IF(X1555="","",IF(X1555&gt;CB$7,5,(X1555/(MAX(IF(X$4:X$1999&lt;CB$7,X$4:X$1999))))*5))</f>
        <v/>
      </c>
      <c r="AY1555" s="24" t="str">
        <f t="array" ref="AY1555">IF(Y1555="","",IF(Y1555&gt;CC$7,5,(Y1555/(MAX(IF(Y$4:Y$1999&lt;CC$7,Y$4:Y$1999))))*5))</f>
        <v/>
      </c>
      <c r="AZ1555" s="24" t="str">
        <f t="array" ref="AZ1555">IF(Z1555="","",IF(Z1555&gt;CD$7,5,(Z1555/(MAX(IF(Z$4:Z$1999&lt;CD$7,Z$4:Z$1999))))*5))</f>
        <v/>
      </c>
      <c r="BA1555" s="24" t="str">
        <f t="array" ref="BA1555">IF(AA1555="","",IF(AA1555&gt;CE$7,5,(AA1555/(MAX(IF(AA$4:AA$1999&lt;CE$7,AA$4:AA$1999))))*5))</f>
        <v/>
      </c>
      <c r="BB1555" s="24" t="str">
        <f t="array" ref="BB1555">IF(AB1555="","",IF(AB1555&gt;CF$7,5,(AB1555/(MAX(IF(AB$4:AB$1999&lt;CF$7,AB$4:AB$1999))))*5))</f>
        <v/>
      </c>
      <c r="BC1555" s="24" t="str">
        <f>IF(AM1555="","",IF($AP1555='WQ Reference'!$A$12,SUMPRODUCT($AQ1555:$BB1555,'WQ Reference'!$B$12:$M$12),IF($AP1555='WQ Reference'!$A$13,SUMPRODUCT($AQ1555:$BB1555,'WQ Reference'!$B$13:$M$13),IF($AP1555='WQ Reference'!$A$14,SUMPRODUCT($AQ1555:$BB1555,'WQ Reference'!$B$14:$M$14),IF($AP1555='WQ Reference'!$A$15,SUMPRODUCT($AQ1555:$BB1555,'WQ Reference'!$B$15:$M$15),IF($AP1555='WQ Reference'!$A$16,SUMPRODUCT($AQ1555:$BB1555,'WQ Reference'!$B$16:$M$16),IF($AP1555='WQ Reference'!$A$17,SUMPRODUCT($AQ1555:$BB1555,'WQ Reference'!$B$17:$M$17),"Invalid Watershed")))))))</f>
        <v/>
      </c>
      <c r="BD1555" s="24" t="str">
        <f t="array" ref="BD1555">IF(AC1555="","",IF(AC1555&gt;CG$7,5,(AC1555/(MAX(IF(AC$4:AC$1999&lt;CG$7,AC$4:AC$1999))))*5))</f>
        <v/>
      </c>
      <c r="BE1555" s="24" t="str">
        <f t="array" ref="BE1555">IF(AD1555="","",IF(AD1555&gt;CH$7,5,(AD1555/(MAX(IF(AD$4:AD$1999&lt;CH$7,AD$4:AD$1999))))*5))</f>
        <v/>
      </c>
      <c r="BF1555" s="24" t="str">
        <f t="array" ref="BF1555">IF(AE1555="","",IF(AE1555&gt;CI$7,5,(AE1555/(MAX(IF(AE$4:AE$1999&lt;CI$7,AE$4:AE$1999))))*5))</f>
        <v/>
      </c>
      <c r="BG1555" s="24" t="str">
        <f t="shared" si="361"/>
        <v/>
      </c>
      <c r="BH1555" s="24" t="str">
        <f t="shared" si="362"/>
        <v/>
      </c>
      <c r="BI1555" s="24" t="str">
        <f t="shared" si="363"/>
        <v/>
      </c>
      <c r="BJ1555" s="24" t="str">
        <f t="shared" si="364"/>
        <v/>
      </c>
      <c r="BK1555" s="24" t="str">
        <f t="shared" si="365"/>
        <v/>
      </c>
      <c r="BL1555" s="24" t="str">
        <f t="shared" si="366"/>
        <v/>
      </c>
      <c r="BM1555" s="24" t="str">
        <f t="shared" si="367"/>
        <v/>
      </c>
      <c r="BN1555" s="24" t="str">
        <f t="shared" si="368"/>
        <v/>
      </c>
      <c r="BO1555" s="24" t="str">
        <f t="shared" si="369"/>
        <v/>
      </c>
      <c r="BP1555" s="24" t="str">
        <f>IF(AM1555="","",SUMPRODUCT(BK1555:BO1555,'Benefit Weights'!$A$3:$E$3))</f>
        <v/>
      </c>
      <c r="BQ1555" s="27" t="str">
        <f t="shared" si="370"/>
        <v/>
      </c>
    </row>
    <row r="1556" spans="1:69" x14ac:dyDescent="0.25">
      <c r="A1556" s="23"/>
      <c r="B1556" s="23"/>
      <c r="C1556" s="23"/>
      <c r="D1556" s="23"/>
      <c r="E1556" s="24"/>
      <c r="F1556" s="24"/>
      <c r="G1556" s="24"/>
      <c r="H1556" s="23"/>
      <c r="I1556" s="23"/>
      <c r="J1556" s="23"/>
      <c r="K1556" s="23"/>
      <c r="L1556" s="23"/>
      <c r="M1556" s="23"/>
      <c r="N1556" s="23"/>
      <c r="O1556" s="24"/>
      <c r="P1556" s="24"/>
      <c r="Q1556" s="24"/>
      <c r="R1556" s="24"/>
      <c r="S1556" s="24"/>
      <c r="T1556" s="24"/>
      <c r="U1556" s="24"/>
      <c r="V1556" s="24"/>
      <c r="W1556" s="24"/>
      <c r="X1556" s="24"/>
      <c r="Y1556" s="24"/>
      <c r="Z1556" s="24"/>
      <c r="AA1556" s="24"/>
      <c r="AB1556" s="24"/>
      <c r="AC1556" s="24"/>
      <c r="AD1556" s="24"/>
      <c r="AE1556" s="24"/>
      <c r="AF1556" s="24"/>
      <c r="AG1556" s="24"/>
      <c r="AH1556" s="24"/>
      <c r="AI1556" s="24"/>
      <c r="AJ1556" s="23"/>
      <c r="AK1556" s="23"/>
      <c r="AL1556" s="23"/>
      <c r="AM1556" s="23" t="str">
        <f t="shared" si="358"/>
        <v/>
      </c>
      <c r="AN1556" s="23" t="str">
        <f t="shared" ref="AN1556:AN1619" si="371">IF(B1556="","",B1556)</f>
        <v/>
      </c>
      <c r="AO1556" s="23" t="str">
        <f t="shared" si="359"/>
        <v/>
      </c>
      <c r="AP1556" s="23" t="str">
        <f t="shared" si="360"/>
        <v/>
      </c>
      <c r="AQ1556" s="24" t="str">
        <f t="array" ref="AQ1556">IF(Q1556="","",IF(Q1556&gt;BU$7,5,(Q1556/(MAX(IF(Q$4:Q$1999&lt;BU$7,Q$4:Q$1999))))*5))</f>
        <v/>
      </c>
      <c r="AR1556" s="24" t="str">
        <f t="array" ref="AR1556">IF(R1556="","",IF(R1556&gt;BV$7,5,(R1556/(MAX(IF(R$4:R$1999&lt;BV$7,R$4:R$1999))))*5))</f>
        <v/>
      </c>
      <c r="AS1556" s="24" t="str">
        <f t="array" ref="AS1556">IF(S1556="","",IF(S1556&gt;BW$7,5,(S1556/(MAX(IF(S$4:S$1999&lt;BW$7,S$4:S$1999))))*5))</f>
        <v/>
      </c>
      <c r="AT1556" s="24" t="str">
        <f t="array" ref="AT1556">IF(T1556="","",IF(T1556&gt;BX$7,5,(T1556/(MAX(IF(T$4:T$1999&lt;BX$7,T$4:T$1999))))*5))</f>
        <v/>
      </c>
      <c r="AU1556" s="24" t="str">
        <f t="array" ref="AU1556">IF(U1556="","",IF(U1556&gt;BY$7,5,(U1556/(MAX(IF(U$4:U$1999&lt;BY$7,U$4:U$1999))))*5))</f>
        <v/>
      </c>
      <c r="AV1556" s="24" t="str">
        <f t="array" ref="AV1556">IF(V1556="","",IF(V1556&gt;BZ$7,5,(V1556/(MAX(IF(V$4:V$1999&lt;BZ$7,V$4:V$1999))))*5))</f>
        <v/>
      </c>
      <c r="AW1556" s="24" t="str">
        <f t="array" ref="AW1556">IF(W1556="","",IF(W1556&gt;CA$7,5,(W1556/(MAX(IF(W$4:W$1999&lt;CA$7,W$4:W$1999))))*5))</f>
        <v/>
      </c>
      <c r="AX1556" s="24" t="str">
        <f t="array" ref="AX1556">IF(X1556="","",IF(X1556&gt;CB$7,5,(X1556/(MAX(IF(X$4:X$1999&lt;CB$7,X$4:X$1999))))*5))</f>
        <v/>
      </c>
      <c r="AY1556" s="24" t="str">
        <f t="array" ref="AY1556">IF(Y1556="","",IF(Y1556&gt;CC$7,5,(Y1556/(MAX(IF(Y$4:Y$1999&lt;CC$7,Y$4:Y$1999))))*5))</f>
        <v/>
      </c>
      <c r="AZ1556" s="24" t="str">
        <f t="array" ref="AZ1556">IF(Z1556="","",IF(Z1556&gt;CD$7,5,(Z1556/(MAX(IF(Z$4:Z$1999&lt;CD$7,Z$4:Z$1999))))*5))</f>
        <v/>
      </c>
      <c r="BA1556" s="24" t="str">
        <f t="array" ref="BA1556">IF(AA1556="","",IF(AA1556&gt;CE$7,5,(AA1556/(MAX(IF(AA$4:AA$1999&lt;CE$7,AA$4:AA$1999))))*5))</f>
        <v/>
      </c>
      <c r="BB1556" s="24" t="str">
        <f t="array" ref="BB1556">IF(AB1556="","",IF(AB1556&gt;CF$7,5,(AB1556/(MAX(IF(AB$4:AB$1999&lt;CF$7,AB$4:AB$1999))))*5))</f>
        <v/>
      </c>
      <c r="BC1556" s="24" t="str">
        <f>IF(AM1556="","",IF($AP1556='WQ Reference'!$A$12,SUMPRODUCT($AQ1556:$BB1556,'WQ Reference'!$B$12:$M$12),IF($AP1556='WQ Reference'!$A$13,SUMPRODUCT($AQ1556:$BB1556,'WQ Reference'!$B$13:$M$13),IF($AP1556='WQ Reference'!$A$14,SUMPRODUCT($AQ1556:$BB1556,'WQ Reference'!$B$14:$M$14),IF($AP1556='WQ Reference'!$A$15,SUMPRODUCT($AQ1556:$BB1556,'WQ Reference'!$B$15:$M$15),IF($AP1556='WQ Reference'!$A$16,SUMPRODUCT($AQ1556:$BB1556,'WQ Reference'!$B$16:$M$16),IF($AP1556='WQ Reference'!$A$17,SUMPRODUCT($AQ1556:$BB1556,'WQ Reference'!$B$17:$M$17),"Invalid Watershed")))))))</f>
        <v/>
      </c>
      <c r="BD1556" s="24" t="str">
        <f t="array" ref="BD1556">IF(AC1556="","",IF(AC1556&gt;CG$7,5,(AC1556/(MAX(IF(AC$4:AC$1999&lt;CG$7,AC$4:AC$1999))))*5))</f>
        <v/>
      </c>
      <c r="BE1556" s="24" t="str">
        <f t="array" ref="BE1556">IF(AD1556="","",IF(AD1556&gt;CH$7,5,(AD1556/(MAX(IF(AD$4:AD$1999&lt;CH$7,AD$4:AD$1999))))*5))</f>
        <v/>
      </c>
      <c r="BF1556" s="24" t="str">
        <f t="array" ref="BF1556">IF(AE1556="","",IF(AE1556&gt;CI$7,5,(AE1556/(MAX(IF(AE$4:AE$1999&lt;CI$7,AE$4:AE$1999))))*5))</f>
        <v/>
      </c>
      <c r="BG1556" s="24" t="str">
        <f t="shared" si="361"/>
        <v/>
      </c>
      <c r="BH1556" s="24" t="str">
        <f t="shared" si="362"/>
        <v/>
      </c>
      <c r="BI1556" s="24" t="str">
        <f t="shared" si="363"/>
        <v/>
      </c>
      <c r="BJ1556" s="24" t="str">
        <f t="shared" si="364"/>
        <v/>
      </c>
      <c r="BK1556" s="24" t="str">
        <f t="shared" si="365"/>
        <v/>
      </c>
      <c r="BL1556" s="24" t="str">
        <f t="shared" si="366"/>
        <v/>
      </c>
      <c r="BM1556" s="24" t="str">
        <f t="shared" si="367"/>
        <v/>
      </c>
      <c r="BN1556" s="24" t="str">
        <f t="shared" si="368"/>
        <v/>
      </c>
      <c r="BO1556" s="24" t="str">
        <f t="shared" si="369"/>
        <v/>
      </c>
      <c r="BP1556" s="24" t="str">
        <f>IF(AM1556="","",SUMPRODUCT(BK1556:BO1556,'Benefit Weights'!$A$3:$E$3))</f>
        <v/>
      </c>
      <c r="BQ1556" s="27" t="str">
        <f t="shared" si="370"/>
        <v/>
      </c>
    </row>
    <row r="1557" spans="1:69" x14ac:dyDescent="0.25">
      <c r="A1557" s="23"/>
      <c r="B1557" s="23"/>
      <c r="C1557" s="23"/>
      <c r="D1557" s="23"/>
      <c r="E1557" s="24"/>
      <c r="F1557" s="24"/>
      <c r="G1557" s="24"/>
      <c r="H1557" s="23"/>
      <c r="I1557" s="23"/>
      <c r="J1557" s="23"/>
      <c r="K1557" s="23"/>
      <c r="L1557" s="23"/>
      <c r="M1557" s="23"/>
      <c r="N1557" s="23"/>
      <c r="O1557" s="24"/>
      <c r="P1557" s="24"/>
      <c r="Q1557" s="24"/>
      <c r="R1557" s="24"/>
      <c r="S1557" s="24"/>
      <c r="T1557" s="24"/>
      <c r="U1557" s="24"/>
      <c r="V1557" s="24"/>
      <c r="W1557" s="24"/>
      <c r="X1557" s="24"/>
      <c r="Y1557" s="24"/>
      <c r="Z1557" s="24"/>
      <c r="AA1557" s="24"/>
      <c r="AB1557" s="24"/>
      <c r="AC1557" s="24"/>
      <c r="AD1557" s="24"/>
      <c r="AE1557" s="24"/>
      <c r="AF1557" s="24"/>
      <c r="AG1557" s="24"/>
      <c r="AH1557" s="24"/>
      <c r="AI1557" s="24"/>
      <c r="AJ1557" s="23"/>
      <c r="AK1557" s="23"/>
      <c r="AL1557" s="23"/>
      <c r="AM1557" s="23" t="str">
        <f t="shared" si="358"/>
        <v/>
      </c>
      <c r="AN1557" s="23" t="str">
        <f t="shared" si="371"/>
        <v/>
      </c>
      <c r="AO1557" s="23" t="str">
        <f t="shared" si="359"/>
        <v/>
      </c>
      <c r="AP1557" s="23" t="str">
        <f t="shared" si="360"/>
        <v/>
      </c>
      <c r="AQ1557" s="24" t="str">
        <f t="array" ref="AQ1557">IF(Q1557="","",IF(Q1557&gt;BU$7,5,(Q1557/(MAX(IF(Q$4:Q$1999&lt;BU$7,Q$4:Q$1999))))*5))</f>
        <v/>
      </c>
      <c r="AR1557" s="24" t="str">
        <f t="array" ref="AR1557">IF(R1557="","",IF(R1557&gt;BV$7,5,(R1557/(MAX(IF(R$4:R$1999&lt;BV$7,R$4:R$1999))))*5))</f>
        <v/>
      </c>
      <c r="AS1557" s="24" t="str">
        <f t="array" ref="AS1557">IF(S1557="","",IF(S1557&gt;BW$7,5,(S1557/(MAX(IF(S$4:S$1999&lt;BW$7,S$4:S$1999))))*5))</f>
        <v/>
      </c>
      <c r="AT1557" s="24" t="str">
        <f t="array" ref="AT1557">IF(T1557="","",IF(T1557&gt;BX$7,5,(T1557/(MAX(IF(T$4:T$1999&lt;BX$7,T$4:T$1999))))*5))</f>
        <v/>
      </c>
      <c r="AU1557" s="24" t="str">
        <f t="array" ref="AU1557">IF(U1557="","",IF(U1557&gt;BY$7,5,(U1557/(MAX(IF(U$4:U$1999&lt;BY$7,U$4:U$1999))))*5))</f>
        <v/>
      </c>
      <c r="AV1557" s="24" t="str">
        <f t="array" ref="AV1557">IF(V1557="","",IF(V1557&gt;BZ$7,5,(V1557/(MAX(IF(V$4:V$1999&lt;BZ$7,V$4:V$1999))))*5))</f>
        <v/>
      </c>
      <c r="AW1557" s="24" t="str">
        <f t="array" ref="AW1557">IF(W1557="","",IF(W1557&gt;CA$7,5,(W1557/(MAX(IF(W$4:W$1999&lt;CA$7,W$4:W$1999))))*5))</f>
        <v/>
      </c>
      <c r="AX1557" s="24" t="str">
        <f t="array" ref="AX1557">IF(X1557="","",IF(X1557&gt;CB$7,5,(X1557/(MAX(IF(X$4:X$1999&lt;CB$7,X$4:X$1999))))*5))</f>
        <v/>
      </c>
      <c r="AY1557" s="24" t="str">
        <f t="array" ref="AY1557">IF(Y1557="","",IF(Y1557&gt;CC$7,5,(Y1557/(MAX(IF(Y$4:Y$1999&lt;CC$7,Y$4:Y$1999))))*5))</f>
        <v/>
      </c>
      <c r="AZ1557" s="24" t="str">
        <f t="array" ref="AZ1557">IF(Z1557="","",IF(Z1557&gt;CD$7,5,(Z1557/(MAX(IF(Z$4:Z$1999&lt;CD$7,Z$4:Z$1999))))*5))</f>
        <v/>
      </c>
      <c r="BA1557" s="24" t="str">
        <f t="array" ref="BA1557">IF(AA1557="","",IF(AA1557&gt;CE$7,5,(AA1557/(MAX(IF(AA$4:AA$1999&lt;CE$7,AA$4:AA$1999))))*5))</f>
        <v/>
      </c>
      <c r="BB1557" s="24" t="str">
        <f t="array" ref="BB1557">IF(AB1557="","",IF(AB1557&gt;CF$7,5,(AB1557/(MAX(IF(AB$4:AB$1999&lt;CF$7,AB$4:AB$1999))))*5))</f>
        <v/>
      </c>
      <c r="BC1557" s="24" t="str">
        <f>IF(AM1557="","",IF($AP1557='WQ Reference'!$A$12,SUMPRODUCT($AQ1557:$BB1557,'WQ Reference'!$B$12:$M$12),IF($AP1557='WQ Reference'!$A$13,SUMPRODUCT($AQ1557:$BB1557,'WQ Reference'!$B$13:$M$13),IF($AP1557='WQ Reference'!$A$14,SUMPRODUCT($AQ1557:$BB1557,'WQ Reference'!$B$14:$M$14),IF($AP1557='WQ Reference'!$A$15,SUMPRODUCT($AQ1557:$BB1557,'WQ Reference'!$B$15:$M$15),IF($AP1557='WQ Reference'!$A$16,SUMPRODUCT($AQ1557:$BB1557,'WQ Reference'!$B$16:$M$16),IF($AP1557='WQ Reference'!$A$17,SUMPRODUCT($AQ1557:$BB1557,'WQ Reference'!$B$17:$M$17),"Invalid Watershed")))))))</f>
        <v/>
      </c>
      <c r="BD1557" s="24" t="str">
        <f t="array" ref="BD1557">IF(AC1557="","",IF(AC1557&gt;CG$7,5,(AC1557/(MAX(IF(AC$4:AC$1999&lt;CG$7,AC$4:AC$1999))))*5))</f>
        <v/>
      </c>
      <c r="BE1557" s="24" t="str">
        <f t="array" ref="BE1557">IF(AD1557="","",IF(AD1557&gt;CH$7,5,(AD1557/(MAX(IF(AD$4:AD$1999&lt;CH$7,AD$4:AD$1999))))*5))</f>
        <v/>
      </c>
      <c r="BF1557" s="24" t="str">
        <f t="array" ref="BF1557">IF(AE1557="","",IF(AE1557&gt;CI$7,5,(AE1557/(MAX(IF(AE$4:AE$1999&lt;CI$7,AE$4:AE$1999))))*5))</f>
        <v/>
      </c>
      <c r="BG1557" s="24" t="str">
        <f t="shared" si="361"/>
        <v/>
      </c>
      <c r="BH1557" s="24" t="str">
        <f t="shared" si="362"/>
        <v/>
      </c>
      <c r="BI1557" s="24" t="str">
        <f t="shared" si="363"/>
        <v/>
      </c>
      <c r="BJ1557" s="24" t="str">
        <f t="shared" si="364"/>
        <v/>
      </c>
      <c r="BK1557" s="24" t="str">
        <f t="shared" si="365"/>
        <v/>
      </c>
      <c r="BL1557" s="24" t="str">
        <f t="shared" si="366"/>
        <v/>
      </c>
      <c r="BM1557" s="24" t="str">
        <f t="shared" si="367"/>
        <v/>
      </c>
      <c r="BN1557" s="24" t="str">
        <f t="shared" si="368"/>
        <v/>
      </c>
      <c r="BO1557" s="24" t="str">
        <f t="shared" si="369"/>
        <v/>
      </c>
      <c r="BP1557" s="24" t="str">
        <f>IF(AM1557="","",SUMPRODUCT(BK1557:BO1557,'Benefit Weights'!$A$3:$E$3))</f>
        <v/>
      </c>
      <c r="BQ1557" s="27" t="str">
        <f t="shared" si="370"/>
        <v/>
      </c>
    </row>
    <row r="1558" spans="1:69" x14ac:dyDescent="0.25">
      <c r="A1558" s="23"/>
      <c r="B1558" s="23"/>
      <c r="C1558" s="23"/>
      <c r="D1558" s="23"/>
      <c r="E1558" s="24"/>
      <c r="F1558" s="24"/>
      <c r="G1558" s="24"/>
      <c r="H1558" s="23"/>
      <c r="I1558" s="23"/>
      <c r="J1558" s="23"/>
      <c r="K1558" s="23"/>
      <c r="L1558" s="23"/>
      <c r="M1558" s="23"/>
      <c r="N1558" s="23"/>
      <c r="O1558" s="24"/>
      <c r="P1558" s="24"/>
      <c r="Q1558" s="24"/>
      <c r="R1558" s="24"/>
      <c r="S1558" s="24"/>
      <c r="T1558" s="24"/>
      <c r="U1558" s="24"/>
      <c r="V1558" s="24"/>
      <c r="W1558" s="24"/>
      <c r="X1558" s="24"/>
      <c r="Y1558" s="24"/>
      <c r="Z1558" s="24"/>
      <c r="AA1558" s="24"/>
      <c r="AB1558" s="24"/>
      <c r="AC1558" s="24"/>
      <c r="AD1558" s="24"/>
      <c r="AE1558" s="24"/>
      <c r="AF1558" s="24"/>
      <c r="AG1558" s="24"/>
      <c r="AH1558" s="24"/>
      <c r="AI1558" s="24"/>
      <c r="AJ1558" s="23"/>
      <c r="AK1558" s="23"/>
      <c r="AL1558" s="23"/>
      <c r="AM1558" s="23" t="str">
        <f t="shared" si="358"/>
        <v/>
      </c>
      <c r="AN1558" s="23" t="str">
        <f t="shared" si="371"/>
        <v/>
      </c>
      <c r="AO1558" s="23" t="str">
        <f t="shared" si="359"/>
        <v/>
      </c>
      <c r="AP1558" s="23" t="str">
        <f t="shared" si="360"/>
        <v/>
      </c>
      <c r="AQ1558" s="24" t="str">
        <f t="array" ref="AQ1558">IF(Q1558="","",IF(Q1558&gt;BU$7,5,(Q1558/(MAX(IF(Q$4:Q$1999&lt;BU$7,Q$4:Q$1999))))*5))</f>
        <v/>
      </c>
      <c r="AR1558" s="24" t="str">
        <f t="array" ref="AR1558">IF(R1558="","",IF(R1558&gt;BV$7,5,(R1558/(MAX(IF(R$4:R$1999&lt;BV$7,R$4:R$1999))))*5))</f>
        <v/>
      </c>
      <c r="AS1558" s="24" t="str">
        <f t="array" ref="AS1558">IF(S1558="","",IF(S1558&gt;BW$7,5,(S1558/(MAX(IF(S$4:S$1999&lt;BW$7,S$4:S$1999))))*5))</f>
        <v/>
      </c>
      <c r="AT1558" s="24" t="str">
        <f t="array" ref="AT1558">IF(T1558="","",IF(T1558&gt;BX$7,5,(T1558/(MAX(IF(T$4:T$1999&lt;BX$7,T$4:T$1999))))*5))</f>
        <v/>
      </c>
      <c r="AU1558" s="24" t="str">
        <f t="array" ref="AU1558">IF(U1558="","",IF(U1558&gt;BY$7,5,(U1558/(MAX(IF(U$4:U$1999&lt;BY$7,U$4:U$1999))))*5))</f>
        <v/>
      </c>
      <c r="AV1558" s="24" t="str">
        <f t="array" ref="AV1558">IF(V1558="","",IF(V1558&gt;BZ$7,5,(V1558/(MAX(IF(V$4:V$1999&lt;BZ$7,V$4:V$1999))))*5))</f>
        <v/>
      </c>
      <c r="AW1558" s="24" t="str">
        <f t="array" ref="AW1558">IF(W1558="","",IF(W1558&gt;CA$7,5,(W1558/(MAX(IF(W$4:W$1999&lt;CA$7,W$4:W$1999))))*5))</f>
        <v/>
      </c>
      <c r="AX1558" s="24" t="str">
        <f t="array" ref="AX1558">IF(X1558="","",IF(X1558&gt;CB$7,5,(X1558/(MAX(IF(X$4:X$1999&lt;CB$7,X$4:X$1999))))*5))</f>
        <v/>
      </c>
      <c r="AY1558" s="24" t="str">
        <f t="array" ref="AY1558">IF(Y1558="","",IF(Y1558&gt;CC$7,5,(Y1558/(MAX(IF(Y$4:Y$1999&lt;CC$7,Y$4:Y$1999))))*5))</f>
        <v/>
      </c>
      <c r="AZ1558" s="24" t="str">
        <f t="array" ref="AZ1558">IF(Z1558="","",IF(Z1558&gt;CD$7,5,(Z1558/(MAX(IF(Z$4:Z$1999&lt;CD$7,Z$4:Z$1999))))*5))</f>
        <v/>
      </c>
      <c r="BA1558" s="24" t="str">
        <f t="array" ref="BA1558">IF(AA1558="","",IF(AA1558&gt;CE$7,5,(AA1558/(MAX(IF(AA$4:AA$1999&lt;CE$7,AA$4:AA$1999))))*5))</f>
        <v/>
      </c>
      <c r="BB1558" s="24" t="str">
        <f t="array" ref="BB1558">IF(AB1558="","",IF(AB1558&gt;CF$7,5,(AB1558/(MAX(IF(AB$4:AB$1999&lt;CF$7,AB$4:AB$1999))))*5))</f>
        <v/>
      </c>
      <c r="BC1558" s="24" t="str">
        <f>IF(AM1558="","",IF($AP1558='WQ Reference'!$A$12,SUMPRODUCT($AQ1558:$BB1558,'WQ Reference'!$B$12:$M$12),IF($AP1558='WQ Reference'!$A$13,SUMPRODUCT($AQ1558:$BB1558,'WQ Reference'!$B$13:$M$13),IF($AP1558='WQ Reference'!$A$14,SUMPRODUCT($AQ1558:$BB1558,'WQ Reference'!$B$14:$M$14),IF($AP1558='WQ Reference'!$A$15,SUMPRODUCT($AQ1558:$BB1558,'WQ Reference'!$B$15:$M$15),IF($AP1558='WQ Reference'!$A$16,SUMPRODUCT($AQ1558:$BB1558,'WQ Reference'!$B$16:$M$16),IF($AP1558='WQ Reference'!$A$17,SUMPRODUCT($AQ1558:$BB1558,'WQ Reference'!$B$17:$M$17),"Invalid Watershed")))))))</f>
        <v/>
      </c>
      <c r="BD1558" s="24" t="str">
        <f t="array" ref="BD1558">IF(AC1558="","",IF(AC1558&gt;CG$7,5,(AC1558/(MAX(IF(AC$4:AC$1999&lt;CG$7,AC$4:AC$1999))))*5))</f>
        <v/>
      </c>
      <c r="BE1558" s="24" t="str">
        <f t="array" ref="BE1558">IF(AD1558="","",IF(AD1558&gt;CH$7,5,(AD1558/(MAX(IF(AD$4:AD$1999&lt;CH$7,AD$4:AD$1999))))*5))</f>
        <v/>
      </c>
      <c r="BF1558" s="24" t="str">
        <f t="array" ref="BF1558">IF(AE1558="","",IF(AE1558&gt;CI$7,5,(AE1558/(MAX(IF(AE$4:AE$1999&lt;CI$7,AE$4:AE$1999))))*5))</f>
        <v/>
      </c>
      <c r="BG1558" s="24" t="str">
        <f t="shared" si="361"/>
        <v/>
      </c>
      <c r="BH1558" s="24" t="str">
        <f t="shared" si="362"/>
        <v/>
      </c>
      <c r="BI1558" s="24" t="str">
        <f t="shared" si="363"/>
        <v/>
      </c>
      <c r="BJ1558" s="24" t="str">
        <f t="shared" si="364"/>
        <v/>
      </c>
      <c r="BK1558" s="24" t="str">
        <f t="shared" si="365"/>
        <v/>
      </c>
      <c r="BL1558" s="24" t="str">
        <f t="shared" si="366"/>
        <v/>
      </c>
      <c r="BM1558" s="24" t="str">
        <f t="shared" si="367"/>
        <v/>
      </c>
      <c r="BN1558" s="24" t="str">
        <f t="shared" si="368"/>
        <v/>
      </c>
      <c r="BO1558" s="24" t="str">
        <f t="shared" si="369"/>
        <v/>
      </c>
      <c r="BP1558" s="24" t="str">
        <f>IF(AM1558="","",SUMPRODUCT(BK1558:BO1558,'Benefit Weights'!$A$3:$E$3))</f>
        <v/>
      </c>
      <c r="BQ1558" s="27" t="str">
        <f t="shared" si="370"/>
        <v/>
      </c>
    </row>
    <row r="1559" spans="1:69" x14ac:dyDescent="0.25">
      <c r="A1559" s="23"/>
      <c r="B1559" s="23"/>
      <c r="C1559" s="23"/>
      <c r="D1559" s="23"/>
      <c r="E1559" s="24"/>
      <c r="F1559" s="24"/>
      <c r="G1559" s="24"/>
      <c r="H1559" s="23"/>
      <c r="I1559" s="23"/>
      <c r="J1559" s="23"/>
      <c r="K1559" s="23"/>
      <c r="L1559" s="23"/>
      <c r="M1559" s="23"/>
      <c r="N1559" s="23"/>
      <c r="O1559" s="24"/>
      <c r="P1559" s="24"/>
      <c r="Q1559" s="24"/>
      <c r="R1559" s="24"/>
      <c r="S1559" s="24"/>
      <c r="T1559" s="24"/>
      <c r="U1559" s="24"/>
      <c r="V1559" s="24"/>
      <c r="W1559" s="24"/>
      <c r="X1559" s="24"/>
      <c r="Y1559" s="24"/>
      <c r="Z1559" s="24"/>
      <c r="AA1559" s="24"/>
      <c r="AB1559" s="24"/>
      <c r="AC1559" s="24"/>
      <c r="AD1559" s="24"/>
      <c r="AE1559" s="24"/>
      <c r="AF1559" s="24"/>
      <c r="AG1559" s="24"/>
      <c r="AH1559" s="24"/>
      <c r="AI1559" s="24"/>
      <c r="AJ1559" s="23"/>
      <c r="AK1559" s="23"/>
      <c r="AL1559" s="23"/>
      <c r="AM1559" s="23" t="str">
        <f t="shared" si="358"/>
        <v/>
      </c>
      <c r="AN1559" s="23" t="str">
        <f t="shared" si="371"/>
        <v/>
      </c>
      <c r="AO1559" s="23" t="str">
        <f t="shared" si="359"/>
        <v/>
      </c>
      <c r="AP1559" s="23" t="str">
        <f t="shared" si="360"/>
        <v/>
      </c>
      <c r="AQ1559" s="24" t="str">
        <f t="array" ref="AQ1559">IF(Q1559="","",IF(Q1559&gt;BU$7,5,(Q1559/(MAX(IF(Q$4:Q$1999&lt;BU$7,Q$4:Q$1999))))*5))</f>
        <v/>
      </c>
      <c r="AR1559" s="24" t="str">
        <f t="array" ref="AR1559">IF(R1559="","",IF(R1559&gt;BV$7,5,(R1559/(MAX(IF(R$4:R$1999&lt;BV$7,R$4:R$1999))))*5))</f>
        <v/>
      </c>
      <c r="AS1559" s="24" t="str">
        <f t="array" ref="AS1559">IF(S1559="","",IF(S1559&gt;BW$7,5,(S1559/(MAX(IF(S$4:S$1999&lt;BW$7,S$4:S$1999))))*5))</f>
        <v/>
      </c>
      <c r="AT1559" s="24" t="str">
        <f t="array" ref="AT1559">IF(T1559="","",IF(T1559&gt;BX$7,5,(T1559/(MAX(IF(T$4:T$1999&lt;BX$7,T$4:T$1999))))*5))</f>
        <v/>
      </c>
      <c r="AU1559" s="24" t="str">
        <f t="array" ref="AU1559">IF(U1559="","",IF(U1559&gt;BY$7,5,(U1559/(MAX(IF(U$4:U$1999&lt;BY$7,U$4:U$1999))))*5))</f>
        <v/>
      </c>
      <c r="AV1559" s="24" t="str">
        <f t="array" ref="AV1559">IF(V1559="","",IF(V1559&gt;BZ$7,5,(V1559/(MAX(IF(V$4:V$1999&lt;BZ$7,V$4:V$1999))))*5))</f>
        <v/>
      </c>
      <c r="AW1559" s="24" t="str">
        <f t="array" ref="AW1559">IF(W1559="","",IF(W1559&gt;CA$7,5,(W1559/(MAX(IF(W$4:W$1999&lt;CA$7,W$4:W$1999))))*5))</f>
        <v/>
      </c>
      <c r="AX1559" s="24" t="str">
        <f t="array" ref="AX1559">IF(X1559="","",IF(X1559&gt;CB$7,5,(X1559/(MAX(IF(X$4:X$1999&lt;CB$7,X$4:X$1999))))*5))</f>
        <v/>
      </c>
      <c r="AY1559" s="24" t="str">
        <f t="array" ref="AY1559">IF(Y1559="","",IF(Y1559&gt;CC$7,5,(Y1559/(MAX(IF(Y$4:Y$1999&lt;CC$7,Y$4:Y$1999))))*5))</f>
        <v/>
      </c>
      <c r="AZ1559" s="24" t="str">
        <f t="array" ref="AZ1559">IF(Z1559="","",IF(Z1559&gt;CD$7,5,(Z1559/(MAX(IF(Z$4:Z$1999&lt;CD$7,Z$4:Z$1999))))*5))</f>
        <v/>
      </c>
      <c r="BA1559" s="24" t="str">
        <f t="array" ref="BA1559">IF(AA1559="","",IF(AA1559&gt;CE$7,5,(AA1559/(MAX(IF(AA$4:AA$1999&lt;CE$7,AA$4:AA$1999))))*5))</f>
        <v/>
      </c>
      <c r="BB1559" s="24" t="str">
        <f t="array" ref="BB1559">IF(AB1559="","",IF(AB1559&gt;CF$7,5,(AB1559/(MAX(IF(AB$4:AB$1999&lt;CF$7,AB$4:AB$1999))))*5))</f>
        <v/>
      </c>
      <c r="BC1559" s="24" t="str">
        <f>IF(AM1559="","",IF($AP1559='WQ Reference'!$A$12,SUMPRODUCT($AQ1559:$BB1559,'WQ Reference'!$B$12:$M$12),IF($AP1559='WQ Reference'!$A$13,SUMPRODUCT($AQ1559:$BB1559,'WQ Reference'!$B$13:$M$13),IF($AP1559='WQ Reference'!$A$14,SUMPRODUCT($AQ1559:$BB1559,'WQ Reference'!$B$14:$M$14),IF($AP1559='WQ Reference'!$A$15,SUMPRODUCT($AQ1559:$BB1559,'WQ Reference'!$B$15:$M$15),IF($AP1559='WQ Reference'!$A$16,SUMPRODUCT($AQ1559:$BB1559,'WQ Reference'!$B$16:$M$16),IF($AP1559='WQ Reference'!$A$17,SUMPRODUCT($AQ1559:$BB1559,'WQ Reference'!$B$17:$M$17),"Invalid Watershed")))))))</f>
        <v/>
      </c>
      <c r="BD1559" s="24" t="str">
        <f t="array" ref="BD1559">IF(AC1559="","",IF(AC1559&gt;CG$7,5,(AC1559/(MAX(IF(AC$4:AC$1999&lt;CG$7,AC$4:AC$1999))))*5))</f>
        <v/>
      </c>
      <c r="BE1559" s="24" t="str">
        <f t="array" ref="BE1559">IF(AD1559="","",IF(AD1559&gt;CH$7,5,(AD1559/(MAX(IF(AD$4:AD$1999&lt;CH$7,AD$4:AD$1999))))*5))</f>
        <v/>
      </c>
      <c r="BF1559" s="24" t="str">
        <f t="array" ref="BF1559">IF(AE1559="","",IF(AE1559&gt;CI$7,5,(AE1559/(MAX(IF(AE$4:AE$1999&lt;CI$7,AE$4:AE$1999))))*5))</f>
        <v/>
      </c>
      <c r="BG1559" s="24" t="str">
        <f t="shared" si="361"/>
        <v/>
      </c>
      <c r="BH1559" s="24" t="str">
        <f t="shared" si="362"/>
        <v/>
      </c>
      <c r="BI1559" s="24" t="str">
        <f t="shared" si="363"/>
        <v/>
      </c>
      <c r="BJ1559" s="24" t="str">
        <f t="shared" si="364"/>
        <v/>
      </c>
      <c r="BK1559" s="24" t="str">
        <f t="shared" si="365"/>
        <v/>
      </c>
      <c r="BL1559" s="24" t="str">
        <f t="shared" si="366"/>
        <v/>
      </c>
      <c r="BM1559" s="24" t="str">
        <f t="shared" si="367"/>
        <v/>
      </c>
      <c r="BN1559" s="24" t="str">
        <f t="shared" si="368"/>
        <v/>
      </c>
      <c r="BO1559" s="24" t="str">
        <f t="shared" si="369"/>
        <v/>
      </c>
      <c r="BP1559" s="24" t="str">
        <f>IF(AM1559="","",SUMPRODUCT(BK1559:BO1559,'Benefit Weights'!$A$3:$E$3))</f>
        <v/>
      </c>
      <c r="BQ1559" s="27" t="str">
        <f t="shared" si="370"/>
        <v/>
      </c>
    </row>
    <row r="1560" spans="1:69" x14ac:dyDescent="0.25">
      <c r="A1560" s="23"/>
      <c r="B1560" s="23"/>
      <c r="C1560" s="23"/>
      <c r="D1560" s="23"/>
      <c r="E1560" s="24"/>
      <c r="F1560" s="24"/>
      <c r="G1560" s="24"/>
      <c r="H1560" s="23"/>
      <c r="I1560" s="23"/>
      <c r="J1560" s="23"/>
      <c r="K1560" s="23"/>
      <c r="L1560" s="23"/>
      <c r="M1560" s="23"/>
      <c r="N1560" s="23"/>
      <c r="O1560" s="24"/>
      <c r="P1560" s="24"/>
      <c r="Q1560" s="24"/>
      <c r="R1560" s="24"/>
      <c r="S1560" s="24"/>
      <c r="T1560" s="24"/>
      <c r="U1560" s="24"/>
      <c r="V1560" s="24"/>
      <c r="W1560" s="24"/>
      <c r="X1560" s="24"/>
      <c r="Y1560" s="24"/>
      <c r="Z1560" s="24"/>
      <c r="AA1560" s="24"/>
      <c r="AB1560" s="24"/>
      <c r="AC1560" s="24"/>
      <c r="AD1560" s="24"/>
      <c r="AE1560" s="24"/>
      <c r="AF1560" s="24"/>
      <c r="AG1560" s="24"/>
      <c r="AH1560" s="24"/>
      <c r="AI1560" s="24"/>
      <c r="AJ1560" s="23"/>
      <c r="AK1560" s="23"/>
      <c r="AL1560" s="23"/>
      <c r="AM1560" s="23" t="str">
        <f t="shared" si="358"/>
        <v/>
      </c>
      <c r="AN1560" s="23" t="str">
        <f t="shared" si="371"/>
        <v/>
      </c>
      <c r="AO1560" s="23" t="str">
        <f t="shared" si="359"/>
        <v/>
      </c>
      <c r="AP1560" s="23" t="str">
        <f t="shared" si="360"/>
        <v/>
      </c>
      <c r="AQ1560" s="24" t="str">
        <f t="array" ref="AQ1560">IF(Q1560="","",IF(Q1560&gt;BU$7,5,(Q1560/(MAX(IF(Q$4:Q$1999&lt;BU$7,Q$4:Q$1999))))*5))</f>
        <v/>
      </c>
      <c r="AR1560" s="24" t="str">
        <f t="array" ref="AR1560">IF(R1560="","",IF(R1560&gt;BV$7,5,(R1560/(MAX(IF(R$4:R$1999&lt;BV$7,R$4:R$1999))))*5))</f>
        <v/>
      </c>
      <c r="AS1560" s="24" t="str">
        <f t="array" ref="AS1560">IF(S1560="","",IF(S1560&gt;BW$7,5,(S1560/(MAX(IF(S$4:S$1999&lt;BW$7,S$4:S$1999))))*5))</f>
        <v/>
      </c>
      <c r="AT1560" s="24" t="str">
        <f t="array" ref="AT1560">IF(T1560="","",IF(T1560&gt;BX$7,5,(T1560/(MAX(IF(T$4:T$1999&lt;BX$7,T$4:T$1999))))*5))</f>
        <v/>
      </c>
      <c r="AU1560" s="24" t="str">
        <f t="array" ref="AU1560">IF(U1560="","",IF(U1560&gt;BY$7,5,(U1560/(MAX(IF(U$4:U$1999&lt;BY$7,U$4:U$1999))))*5))</f>
        <v/>
      </c>
      <c r="AV1560" s="24" t="str">
        <f t="array" ref="AV1560">IF(V1560="","",IF(V1560&gt;BZ$7,5,(V1560/(MAX(IF(V$4:V$1999&lt;BZ$7,V$4:V$1999))))*5))</f>
        <v/>
      </c>
      <c r="AW1560" s="24" t="str">
        <f t="array" ref="AW1560">IF(W1560="","",IF(W1560&gt;CA$7,5,(W1560/(MAX(IF(W$4:W$1999&lt;CA$7,W$4:W$1999))))*5))</f>
        <v/>
      </c>
      <c r="AX1560" s="24" t="str">
        <f t="array" ref="AX1560">IF(X1560="","",IF(X1560&gt;CB$7,5,(X1560/(MAX(IF(X$4:X$1999&lt;CB$7,X$4:X$1999))))*5))</f>
        <v/>
      </c>
      <c r="AY1560" s="24" t="str">
        <f t="array" ref="AY1560">IF(Y1560="","",IF(Y1560&gt;CC$7,5,(Y1560/(MAX(IF(Y$4:Y$1999&lt;CC$7,Y$4:Y$1999))))*5))</f>
        <v/>
      </c>
      <c r="AZ1560" s="24" t="str">
        <f t="array" ref="AZ1560">IF(Z1560="","",IF(Z1560&gt;CD$7,5,(Z1560/(MAX(IF(Z$4:Z$1999&lt;CD$7,Z$4:Z$1999))))*5))</f>
        <v/>
      </c>
      <c r="BA1560" s="24" t="str">
        <f t="array" ref="BA1560">IF(AA1560="","",IF(AA1560&gt;CE$7,5,(AA1560/(MAX(IF(AA$4:AA$1999&lt;CE$7,AA$4:AA$1999))))*5))</f>
        <v/>
      </c>
      <c r="BB1560" s="24" t="str">
        <f t="array" ref="BB1560">IF(AB1560="","",IF(AB1560&gt;CF$7,5,(AB1560/(MAX(IF(AB$4:AB$1999&lt;CF$7,AB$4:AB$1999))))*5))</f>
        <v/>
      </c>
      <c r="BC1560" s="24" t="str">
        <f>IF(AM1560="","",IF($AP1560='WQ Reference'!$A$12,SUMPRODUCT($AQ1560:$BB1560,'WQ Reference'!$B$12:$M$12),IF($AP1560='WQ Reference'!$A$13,SUMPRODUCT($AQ1560:$BB1560,'WQ Reference'!$B$13:$M$13),IF($AP1560='WQ Reference'!$A$14,SUMPRODUCT($AQ1560:$BB1560,'WQ Reference'!$B$14:$M$14),IF($AP1560='WQ Reference'!$A$15,SUMPRODUCT($AQ1560:$BB1560,'WQ Reference'!$B$15:$M$15),IF($AP1560='WQ Reference'!$A$16,SUMPRODUCT($AQ1560:$BB1560,'WQ Reference'!$B$16:$M$16),IF($AP1560='WQ Reference'!$A$17,SUMPRODUCT($AQ1560:$BB1560,'WQ Reference'!$B$17:$M$17),"Invalid Watershed")))))))</f>
        <v/>
      </c>
      <c r="BD1560" s="24" t="str">
        <f t="array" ref="BD1560">IF(AC1560="","",IF(AC1560&gt;CG$7,5,(AC1560/(MAX(IF(AC$4:AC$1999&lt;CG$7,AC$4:AC$1999))))*5))</f>
        <v/>
      </c>
      <c r="BE1560" s="24" t="str">
        <f t="array" ref="BE1560">IF(AD1560="","",IF(AD1560&gt;CH$7,5,(AD1560/(MAX(IF(AD$4:AD$1999&lt;CH$7,AD$4:AD$1999))))*5))</f>
        <v/>
      </c>
      <c r="BF1560" s="24" t="str">
        <f t="array" ref="BF1560">IF(AE1560="","",IF(AE1560&gt;CI$7,5,(AE1560/(MAX(IF(AE$4:AE$1999&lt;CI$7,AE$4:AE$1999))))*5))</f>
        <v/>
      </c>
      <c r="BG1560" s="24" t="str">
        <f t="shared" si="361"/>
        <v/>
      </c>
      <c r="BH1560" s="24" t="str">
        <f t="shared" si="362"/>
        <v/>
      </c>
      <c r="BI1560" s="24" t="str">
        <f t="shared" si="363"/>
        <v/>
      </c>
      <c r="BJ1560" s="24" t="str">
        <f t="shared" si="364"/>
        <v/>
      </c>
      <c r="BK1560" s="24" t="str">
        <f t="shared" si="365"/>
        <v/>
      </c>
      <c r="BL1560" s="24" t="str">
        <f t="shared" si="366"/>
        <v/>
      </c>
      <c r="BM1560" s="24" t="str">
        <f t="shared" si="367"/>
        <v/>
      </c>
      <c r="BN1560" s="24" t="str">
        <f t="shared" si="368"/>
        <v/>
      </c>
      <c r="BO1560" s="24" t="str">
        <f t="shared" si="369"/>
        <v/>
      </c>
      <c r="BP1560" s="24" t="str">
        <f>IF(AM1560="","",SUMPRODUCT(BK1560:BO1560,'Benefit Weights'!$A$3:$E$3))</f>
        <v/>
      </c>
      <c r="BQ1560" s="27" t="str">
        <f t="shared" si="370"/>
        <v/>
      </c>
    </row>
    <row r="1561" spans="1:69" x14ac:dyDescent="0.25">
      <c r="A1561" s="23"/>
      <c r="B1561" s="23"/>
      <c r="C1561" s="23"/>
      <c r="D1561" s="23"/>
      <c r="E1561" s="24"/>
      <c r="F1561" s="24"/>
      <c r="G1561" s="24"/>
      <c r="H1561" s="23"/>
      <c r="I1561" s="23"/>
      <c r="J1561" s="23"/>
      <c r="K1561" s="23"/>
      <c r="L1561" s="23"/>
      <c r="M1561" s="23"/>
      <c r="N1561" s="23"/>
      <c r="O1561" s="24"/>
      <c r="P1561" s="24"/>
      <c r="Q1561" s="24"/>
      <c r="R1561" s="24"/>
      <c r="S1561" s="24"/>
      <c r="T1561" s="24"/>
      <c r="U1561" s="24"/>
      <c r="V1561" s="24"/>
      <c r="W1561" s="24"/>
      <c r="X1561" s="24"/>
      <c r="Y1561" s="24"/>
      <c r="Z1561" s="24"/>
      <c r="AA1561" s="24"/>
      <c r="AB1561" s="24"/>
      <c r="AC1561" s="24"/>
      <c r="AD1561" s="24"/>
      <c r="AE1561" s="24"/>
      <c r="AF1561" s="24"/>
      <c r="AG1561" s="24"/>
      <c r="AH1561" s="24"/>
      <c r="AI1561" s="24"/>
      <c r="AJ1561" s="23"/>
      <c r="AK1561" s="23"/>
      <c r="AL1561" s="23"/>
      <c r="AM1561" s="23" t="str">
        <f t="shared" si="358"/>
        <v/>
      </c>
      <c r="AN1561" s="23" t="str">
        <f t="shared" si="371"/>
        <v/>
      </c>
      <c r="AO1561" s="23" t="str">
        <f t="shared" si="359"/>
        <v/>
      </c>
      <c r="AP1561" s="23" t="str">
        <f t="shared" si="360"/>
        <v/>
      </c>
      <c r="AQ1561" s="24" t="str">
        <f t="array" ref="AQ1561">IF(Q1561="","",IF(Q1561&gt;BU$7,5,(Q1561/(MAX(IF(Q$4:Q$1999&lt;BU$7,Q$4:Q$1999))))*5))</f>
        <v/>
      </c>
      <c r="AR1561" s="24" t="str">
        <f t="array" ref="AR1561">IF(R1561="","",IF(R1561&gt;BV$7,5,(R1561/(MAX(IF(R$4:R$1999&lt;BV$7,R$4:R$1999))))*5))</f>
        <v/>
      </c>
      <c r="AS1561" s="24" t="str">
        <f t="array" ref="AS1561">IF(S1561="","",IF(S1561&gt;BW$7,5,(S1561/(MAX(IF(S$4:S$1999&lt;BW$7,S$4:S$1999))))*5))</f>
        <v/>
      </c>
      <c r="AT1561" s="24" t="str">
        <f t="array" ref="AT1561">IF(T1561="","",IF(T1561&gt;BX$7,5,(T1561/(MAX(IF(T$4:T$1999&lt;BX$7,T$4:T$1999))))*5))</f>
        <v/>
      </c>
      <c r="AU1561" s="24" t="str">
        <f t="array" ref="AU1561">IF(U1561="","",IF(U1561&gt;BY$7,5,(U1561/(MAX(IF(U$4:U$1999&lt;BY$7,U$4:U$1999))))*5))</f>
        <v/>
      </c>
      <c r="AV1561" s="24" t="str">
        <f t="array" ref="AV1561">IF(V1561="","",IF(V1561&gt;BZ$7,5,(V1561/(MAX(IF(V$4:V$1999&lt;BZ$7,V$4:V$1999))))*5))</f>
        <v/>
      </c>
      <c r="AW1561" s="24" t="str">
        <f t="array" ref="AW1561">IF(W1561="","",IF(W1561&gt;CA$7,5,(W1561/(MAX(IF(W$4:W$1999&lt;CA$7,W$4:W$1999))))*5))</f>
        <v/>
      </c>
      <c r="AX1561" s="24" t="str">
        <f t="array" ref="AX1561">IF(X1561="","",IF(X1561&gt;CB$7,5,(X1561/(MAX(IF(X$4:X$1999&lt;CB$7,X$4:X$1999))))*5))</f>
        <v/>
      </c>
      <c r="AY1561" s="24" t="str">
        <f t="array" ref="AY1561">IF(Y1561="","",IF(Y1561&gt;CC$7,5,(Y1561/(MAX(IF(Y$4:Y$1999&lt;CC$7,Y$4:Y$1999))))*5))</f>
        <v/>
      </c>
      <c r="AZ1561" s="24" t="str">
        <f t="array" ref="AZ1561">IF(Z1561="","",IF(Z1561&gt;CD$7,5,(Z1561/(MAX(IF(Z$4:Z$1999&lt;CD$7,Z$4:Z$1999))))*5))</f>
        <v/>
      </c>
      <c r="BA1561" s="24" t="str">
        <f t="array" ref="BA1561">IF(AA1561="","",IF(AA1561&gt;CE$7,5,(AA1561/(MAX(IF(AA$4:AA$1999&lt;CE$7,AA$4:AA$1999))))*5))</f>
        <v/>
      </c>
      <c r="BB1561" s="24" t="str">
        <f t="array" ref="BB1561">IF(AB1561="","",IF(AB1561&gt;CF$7,5,(AB1561/(MAX(IF(AB$4:AB$1999&lt;CF$7,AB$4:AB$1999))))*5))</f>
        <v/>
      </c>
      <c r="BC1561" s="24" t="str">
        <f>IF(AM1561="","",IF($AP1561='WQ Reference'!$A$12,SUMPRODUCT($AQ1561:$BB1561,'WQ Reference'!$B$12:$M$12),IF($AP1561='WQ Reference'!$A$13,SUMPRODUCT($AQ1561:$BB1561,'WQ Reference'!$B$13:$M$13),IF($AP1561='WQ Reference'!$A$14,SUMPRODUCT($AQ1561:$BB1561,'WQ Reference'!$B$14:$M$14),IF($AP1561='WQ Reference'!$A$15,SUMPRODUCT($AQ1561:$BB1561,'WQ Reference'!$B$15:$M$15),IF($AP1561='WQ Reference'!$A$16,SUMPRODUCT($AQ1561:$BB1561,'WQ Reference'!$B$16:$M$16),IF($AP1561='WQ Reference'!$A$17,SUMPRODUCT($AQ1561:$BB1561,'WQ Reference'!$B$17:$M$17),"Invalid Watershed")))))))</f>
        <v/>
      </c>
      <c r="BD1561" s="24" t="str">
        <f t="array" ref="BD1561">IF(AC1561="","",IF(AC1561&gt;CG$7,5,(AC1561/(MAX(IF(AC$4:AC$1999&lt;CG$7,AC$4:AC$1999))))*5))</f>
        <v/>
      </c>
      <c r="BE1561" s="24" t="str">
        <f t="array" ref="BE1561">IF(AD1561="","",IF(AD1561&gt;CH$7,5,(AD1561/(MAX(IF(AD$4:AD$1999&lt;CH$7,AD$4:AD$1999))))*5))</f>
        <v/>
      </c>
      <c r="BF1561" s="24" t="str">
        <f t="array" ref="BF1561">IF(AE1561="","",IF(AE1561&gt;CI$7,5,(AE1561/(MAX(IF(AE$4:AE$1999&lt;CI$7,AE$4:AE$1999))))*5))</f>
        <v/>
      </c>
      <c r="BG1561" s="24" t="str">
        <f t="shared" si="361"/>
        <v/>
      </c>
      <c r="BH1561" s="24" t="str">
        <f t="shared" si="362"/>
        <v/>
      </c>
      <c r="BI1561" s="24" t="str">
        <f t="shared" si="363"/>
        <v/>
      </c>
      <c r="BJ1561" s="24" t="str">
        <f t="shared" si="364"/>
        <v/>
      </c>
      <c r="BK1561" s="24" t="str">
        <f t="shared" si="365"/>
        <v/>
      </c>
      <c r="BL1561" s="24" t="str">
        <f t="shared" si="366"/>
        <v/>
      </c>
      <c r="BM1561" s="24" t="str">
        <f t="shared" si="367"/>
        <v/>
      </c>
      <c r="BN1561" s="24" t="str">
        <f t="shared" si="368"/>
        <v/>
      </c>
      <c r="BO1561" s="24" t="str">
        <f t="shared" si="369"/>
        <v/>
      </c>
      <c r="BP1561" s="24" t="str">
        <f>IF(AM1561="","",SUMPRODUCT(BK1561:BO1561,'Benefit Weights'!$A$3:$E$3))</f>
        <v/>
      </c>
      <c r="BQ1561" s="27" t="str">
        <f t="shared" si="370"/>
        <v/>
      </c>
    </row>
    <row r="1562" spans="1:69" x14ac:dyDescent="0.25">
      <c r="A1562" s="23"/>
      <c r="B1562" s="23"/>
      <c r="C1562" s="23"/>
      <c r="D1562" s="23"/>
      <c r="E1562" s="24"/>
      <c r="F1562" s="24"/>
      <c r="G1562" s="24"/>
      <c r="H1562" s="23"/>
      <c r="I1562" s="23"/>
      <c r="J1562" s="23"/>
      <c r="K1562" s="23"/>
      <c r="L1562" s="23"/>
      <c r="M1562" s="23"/>
      <c r="N1562" s="23"/>
      <c r="O1562" s="24"/>
      <c r="P1562" s="24"/>
      <c r="Q1562" s="24"/>
      <c r="R1562" s="24"/>
      <c r="S1562" s="24"/>
      <c r="T1562" s="24"/>
      <c r="U1562" s="24"/>
      <c r="V1562" s="24"/>
      <c r="W1562" s="24"/>
      <c r="X1562" s="24"/>
      <c r="Y1562" s="24"/>
      <c r="Z1562" s="24"/>
      <c r="AA1562" s="24"/>
      <c r="AB1562" s="24"/>
      <c r="AC1562" s="24"/>
      <c r="AD1562" s="24"/>
      <c r="AE1562" s="24"/>
      <c r="AF1562" s="24"/>
      <c r="AG1562" s="24"/>
      <c r="AH1562" s="24"/>
      <c r="AI1562" s="24"/>
      <c r="AJ1562" s="23"/>
      <c r="AK1562" s="23"/>
      <c r="AL1562" s="23"/>
      <c r="AM1562" s="23" t="str">
        <f t="shared" si="358"/>
        <v/>
      </c>
      <c r="AN1562" s="23" t="str">
        <f t="shared" si="371"/>
        <v/>
      </c>
      <c r="AO1562" s="23" t="str">
        <f t="shared" si="359"/>
        <v/>
      </c>
      <c r="AP1562" s="23" t="str">
        <f t="shared" si="360"/>
        <v/>
      </c>
      <c r="AQ1562" s="24" t="str">
        <f t="array" ref="AQ1562">IF(Q1562="","",IF(Q1562&gt;BU$7,5,(Q1562/(MAX(IF(Q$4:Q$1999&lt;BU$7,Q$4:Q$1999))))*5))</f>
        <v/>
      </c>
      <c r="AR1562" s="24" t="str">
        <f t="array" ref="AR1562">IF(R1562="","",IF(R1562&gt;BV$7,5,(R1562/(MAX(IF(R$4:R$1999&lt;BV$7,R$4:R$1999))))*5))</f>
        <v/>
      </c>
      <c r="AS1562" s="24" t="str">
        <f t="array" ref="AS1562">IF(S1562="","",IF(S1562&gt;BW$7,5,(S1562/(MAX(IF(S$4:S$1999&lt;BW$7,S$4:S$1999))))*5))</f>
        <v/>
      </c>
      <c r="AT1562" s="24" t="str">
        <f t="array" ref="AT1562">IF(T1562="","",IF(T1562&gt;BX$7,5,(T1562/(MAX(IF(T$4:T$1999&lt;BX$7,T$4:T$1999))))*5))</f>
        <v/>
      </c>
      <c r="AU1562" s="24" t="str">
        <f t="array" ref="AU1562">IF(U1562="","",IF(U1562&gt;BY$7,5,(U1562/(MAX(IF(U$4:U$1999&lt;BY$7,U$4:U$1999))))*5))</f>
        <v/>
      </c>
      <c r="AV1562" s="24" t="str">
        <f t="array" ref="AV1562">IF(V1562="","",IF(V1562&gt;BZ$7,5,(V1562/(MAX(IF(V$4:V$1999&lt;BZ$7,V$4:V$1999))))*5))</f>
        <v/>
      </c>
      <c r="AW1562" s="24" t="str">
        <f t="array" ref="AW1562">IF(W1562="","",IF(W1562&gt;CA$7,5,(W1562/(MAX(IF(W$4:W$1999&lt;CA$7,W$4:W$1999))))*5))</f>
        <v/>
      </c>
      <c r="AX1562" s="24" t="str">
        <f t="array" ref="AX1562">IF(X1562="","",IF(X1562&gt;CB$7,5,(X1562/(MAX(IF(X$4:X$1999&lt;CB$7,X$4:X$1999))))*5))</f>
        <v/>
      </c>
      <c r="AY1562" s="24" t="str">
        <f t="array" ref="AY1562">IF(Y1562="","",IF(Y1562&gt;CC$7,5,(Y1562/(MAX(IF(Y$4:Y$1999&lt;CC$7,Y$4:Y$1999))))*5))</f>
        <v/>
      </c>
      <c r="AZ1562" s="24" t="str">
        <f t="array" ref="AZ1562">IF(Z1562="","",IF(Z1562&gt;CD$7,5,(Z1562/(MAX(IF(Z$4:Z$1999&lt;CD$7,Z$4:Z$1999))))*5))</f>
        <v/>
      </c>
      <c r="BA1562" s="24" t="str">
        <f t="array" ref="BA1562">IF(AA1562="","",IF(AA1562&gt;CE$7,5,(AA1562/(MAX(IF(AA$4:AA$1999&lt;CE$7,AA$4:AA$1999))))*5))</f>
        <v/>
      </c>
      <c r="BB1562" s="24" t="str">
        <f t="array" ref="BB1562">IF(AB1562="","",IF(AB1562&gt;CF$7,5,(AB1562/(MAX(IF(AB$4:AB$1999&lt;CF$7,AB$4:AB$1999))))*5))</f>
        <v/>
      </c>
      <c r="BC1562" s="24" t="str">
        <f>IF(AM1562="","",IF($AP1562='WQ Reference'!$A$12,SUMPRODUCT($AQ1562:$BB1562,'WQ Reference'!$B$12:$M$12),IF($AP1562='WQ Reference'!$A$13,SUMPRODUCT($AQ1562:$BB1562,'WQ Reference'!$B$13:$M$13),IF($AP1562='WQ Reference'!$A$14,SUMPRODUCT($AQ1562:$BB1562,'WQ Reference'!$B$14:$M$14),IF($AP1562='WQ Reference'!$A$15,SUMPRODUCT($AQ1562:$BB1562,'WQ Reference'!$B$15:$M$15),IF($AP1562='WQ Reference'!$A$16,SUMPRODUCT($AQ1562:$BB1562,'WQ Reference'!$B$16:$M$16),IF($AP1562='WQ Reference'!$A$17,SUMPRODUCT($AQ1562:$BB1562,'WQ Reference'!$B$17:$M$17),"Invalid Watershed")))))))</f>
        <v/>
      </c>
      <c r="BD1562" s="24" t="str">
        <f t="array" ref="BD1562">IF(AC1562="","",IF(AC1562&gt;CG$7,5,(AC1562/(MAX(IF(AC$4:AC$1999&lt;CG$7,AC$4:AC$1999))))*5))</f>
        <v/>
      </c>
      <c r="BE1562" s="24" t="str">
        <f t="array" ref="BE1562">IF(AD1562="","",IF(AD1562&gt;CH$7,5,(AD1562/(MAX(IF(AD$4:AD$1999&lt;CH$7,AD$4:AD$1999))))*5))</f>
        <v/>
      </c>
      <c r="BF1562" s="24" t="str">
        <f t="array" ref="BF1562">IF(AE1562="","",IF(AE1562&gt;CI$7,5,(AE1562/(MAX(IF(AE$4:AE$1999&lt;CI$7,AE$4:AE$1999))))*5))</f>
        <v/>
      </c>
      <c r="BG1562" s="24" t="str">
        <f t="shared" si="361"/>
        <v/>
      </c>
      <c r="BH1562" s="24" t="str">
        <f t="shared" si="362"/>
        <v/>
      </c>
      <c r="BI1562" s="24" t="str">
        <f t="shared" si="363"/>
        <v/>
      </c>
      <c r="BJ1562" s="24" t="str">
        <f t="shared" si="364"/>
        <v/>
      </c>
      <c r="BK1562" s="24" t="str">
        <f t="shared" si="365"/>
        <v/>
      </c>
      <c r="BL1562" s="24" t="str">
        <f t="shared" si="366"/>
        <v/>
      </c>
      <c r="BM1562" s="24" t="str">
        <f t="shared" si="367"/>
        <v/>
      </c>
      <c r="BN1562" s="24" t="str">
        <f t="shared" si="368"/>
        <v/>
      </c>
      <c r="BO1562" s="24" t="str">
        <f t="shared" si="369"/>
        <v/>
      </c>
      <c r="BP1562" s="24" t="str">
        <f>IF(AM1562="","",SUMPRODUCT(BK1562:BO1562,'Benefit Weights'!$A$3:$E$3))</f>
        <v/>
      </c>
      <c r="BQ1562" s="27" t="str">
        <f t="shared" si="370"/>
        <v/>
      </c>
    </row>
    <row r="1563" spans="1:69" x14ac:dyDescent="0.25">
      <c r="A1563" s="23"/>
      <c r="B1563" s="23"/>
      <c r="C1563" s="23"/>
      <c r="D1563" s="23"/>
      <c r="E1563" s="24"/>
      <c r="F1563" s="24"/>
      <c r="G1563" s="24"/>
      <c r="H1563" s="23"/>
      <c r="I1563" s="23"/>
      <c r="J1563" s="23"/>
      <c r="K1563" s="23"/>
      <c r="L1563" s="23"/>
      <c r="M1563" s="23"/>
      <c r="N1563" s="23"/>
      <c r="O1563" s="24"/>
      <c r="P1563" s="24"/>
      <c r="Q1563" s="24"/>
      <c r="R1563" s="24"/>
      <c r="S1563" s="24"/>
      <c r="T1563" s="24"/>
      <c r="U1563" s="24"/>
      <c r="V1563" s="24"/>
      <c r="W1563" s="24"/>
      <c r="X1563" s="24"/>
      <c r="Y1563" s="24"/>
      <c r="Z1563" s="24"/>
      <c r="AA1563" s="24"/>
      <c r="AB1563" s="24"/>
      <c r="AC1563" s="24"/>
      <c r="AD1563" s="24"/>
      <c r="AE1563" s="24"/>
      <c r="AF1563" s="24"/>
      <c r="AG1563" s="24"/>
      <c r="AH1563" s="24"/>
      <c r="AI1563" s="24"/>
      <c r="AJ1563" s="23"/>
      <c r="AK1563" s="23"/>
      <c r="AL1563" s="23"/>
      <c r="AM1563" s="23" t="str">
        <f t="shared" si="358"/>
        <v/>
      </c>
      <c r="AN1563" s="23" t="str">
        <f t="shared" si="371"/>
        <v/>
      </c>
      <c r="AO1563" s="23" t="str">
        <f t="shared" si="359"/>
        <v/>
      </c>
      <c r="AP1563" s="23" t="str">
        <f t="shared" si="360"/>
        <v/>
      </c>
      <c r="AQ1563" s="24" t="str">
        <f t="array" ref="AQ1563">IF(Q1563="","",IF(Q1563&gt;BU$7,5,(Q1563/(MAX(IF(Q$4:Q$1999&lt;BU$7,Q$4:Q$1999))))*5))</f>
        <v/>
      </c>
      <c r="AR1563" s="24" t="str">
        <f t="array" ref="AR1563">IF(R1563="","",IF(R1563&gt;BV$7,5,(R1563/(MAX(IF(R$4:R$1999&lt;BV$7,R$4:R$1999))))*5))</f>
        <v/>
      </c>
      <c r="AS1563" s="24" t="str">
        <f t="array" ref="AS1563">IF(S1563="","",IF(S1563&gt;BW$7,5,(S1563/(MAX(IF(S$4:S$1999&lt;BW$7,S$4:S$1999))))*5))</f>
        <v/>
      </c>
      <c r="AT1563" s="24" t="str">
        <f t="array" ref="AT1563">IF(T1563="","",IF(T1563&gt;BX$7,5,(T1563/(MAX(IF(T$4:T$1999&lt;BX$7,T$4:T$1999))))*5))</f>
        <v/>
      </c>
      <c r="AU1563" s="24" t="str">
        <f t="array" ref="AU1563">IF(U1563="","",IF(U1563&gt;BY$7,5,(U1563/(MAX(IF(U$4:U$1999&lt;BY$7,U$4:U$1999))))*5))</f>
        <v/>
      </c>
      <c r="AV1563" s="24" t="str">
        <f t="array" ref="AV1563">IF(V1563="","",IF(V1563&gt;BZ$7,5,(V1563/(MAX(IF(V$4:V$1999&lt;BZ$7,V$4:V$1999))))*5))</f>
        <v/>
      </c>
      <c r="AW1563" s="24" t="str">
        <f t="array" ref="AW1563">IF(W1563="","",IF(W1563&gt;CA$7,5,(W1563/(MAX(IF(W$4:W$1999&lt;CA$7,W$4:W$1999))))*5))</f>
        <v/>
      </c>
      <c r="AX1563" s="24" t="str">
        <f t="array" ref="AX1563">IF(X1563="","",IF(X1563&gt;CB$7,5,(X1563/(MAX(IF(X$4:X$1999&lt;CB$7,X$4:X$1999))))*5))</f>
        <v/>
      </c>
      <c r="AY1563" s="24" t="str">
        <f t="array" ref="AY1563">IF(Y1563="","",IF(Y1563&gt;CC$7,5,(Y1563/(MAX(IF(Y$4:Y$1999&lt;CC$7,Y$4:Y$1999))))*5))</f>
        <v/>
      </c>
      <c r="AZ1563" s="24" t="str">
        <f t="array" ref="AZ1563">IF(Z1563="","",IF(Z1563&gt;CD$7,5,(Z1563/(MAX(IF(Z$4:Z$1999&lt;CD$7,Z$4:Z$1999))))*5))</f>
        <v/>
      </c>
      <c r="BA1563" s="24" t="str">
        <f t="array" ref="BA1563">IF(AA1563="","",IF(AA1563&gt;CE$7,5,(AA1563/(MAX(IF(AA$4:AA$1999&lt;CE$7,AA$4:AA$1999))))*5))</f>
        <v/>
      </c>
      <c r="BB1563" s="24" t="str">
        <f t="array" ref="BB1563">IF(AB1563="","",IF(AB1563&gt;CF$7,5,(AB1563/(MAX(IF(AB$4:AB$1999&lt;CF$7,AB$4:AB$1999))))*5))</f>
        <v/>
      </c>
      <c r="BC1563" s="24" t="str">
        <f>IF(AM1563="","",IF($AP1563='WQ Reference'!$A$12,SUMPRODUCT($AQ1563:$BB1563,'WQ Reference'!$B$12:$M$12),IF($AP1563='WQ Reference'!$A$13,SUMPRODUCT($AQ1563:$BB1563,'WQ Reference'!$B$13:$M$13),IF($AP1563='WQ Reference'!$A$14,SUMPRODUCT($AQ1563:$BB1563,'WQ Reference'!$B$14:$M$14),IF($AP1563='WQ Reference'!$A$15,SUMPRODUCT($AQ1563:$BB1563,'WQ Reference'!$B$15:$M$15),IF($AP1563='WQ Reference'!$A$16,SUMPRODUCT($AQ1563:$BB1563,'WQ Reference'!$B$16:$M$16),IF($AP1563='WQ Reference'!$A$17,SUMPRODUCT($AQ1563:$BB1563,'WQ Reference'!$B$17:$M$17),"Invalid Watershed")))))))</f>
        <v/>
      </c>
      <c r="BD1563" s="24" t="str">
        <f t="array" ref="BD1563">IF(AC1563="","",IF(AC1563&gt;CG$7,5,(AC1563/(MAX(IF(AC$4:AC$1999&lt;CG$7,AC$4:AC$1999))))*5))</f>
        <v/>
      </c>
      <c r="BE1563" s="24" t="str">
        <f t="array" ref="BE1563">IF(AD1563="","",IF(AD1563&gt;CH$7,5,(AD1563/(MAX(IF(AD$4:AD$1999&lt;CH$7,AD$4:AD$1999))))*5))</f>
        <v/>
      </c>
      <c r="BF1563" s="24" t="str">
        <f t="array" ref="BF1563">IF(AE1563="","",IF(AE1563&gt;CI$7,5,(AE1563/(MAX(IF(AE$4:AE$1999&lt;CI$7,AE$4:AE$1999))))*5))</f>
        <v/>
      </c>
      <c r="BG1563" s="24" t="str">
        <f t="shared" si="361"/>
        <v/>
      </c>
      <c r="BH1563" s="24" t="str">
        <f t="shared" si="362"/>
        <v/>
      </c>
      <c r="BI1563" s="24" t="str">
        <f t="shared" si="363"/>
        <v/>
      </c>
      <c r="BJ1563" s="24" t="str">
        <f t="shared" si="364"/>
        <v/>
      </c>
      <c r="BK1563" s="24" t="str">
        <f t="shared" si="365"/>
        <v/>
      </c>
      <c r="BL1563" s="24" t="str">
        <f t="shared" si="366"/>
        <v/>
      </c>
      <c r="BM1563" s="24" t="str">
        <f t="shared" si="367"/>
        <v/>
      </c>
      <c r="BN1563" s="24" t="str">
        <f t="shared" si="368"/>
        <v/>
      </c>
      <c r="BO1563" s="24" t="str">
        <f t="shared" si="369"/>
        <v/>
      </c>
      <c r="BP1563" s="24" t="str">
        <f>IF(AM1563="","",SUMPRODUCT(BK1563:BO1563,'Benefit Weights'!$A$3:$E$3))</f>
        <v/>
      </c>
      <c r="BQ1563" s="27" t="str">
        <f t="shared" si="370"/>
        <v/>
      </c>
    </row>
    <row r="1564" spans="1:69" x14ac:dyDescent="0.25">
      <c r="A1564" s="23"/>
      <c r="B1564" s="23"/>
      <c r="C1564" s="23"/>
      <c r="D1564" s="23"/>
      <c r="E1564" s="24"/>
      <c r="F1564" s="24"/>
      <c r="G1564" s="24"/>
      <c r="H1564" s="23"/>
      <c r="I1564" s="23"/>
      <c r="J1564" s="23"/>
      <c r="K1564" s="23"/>
      <c r="L1564" s="23"/>
      <c r="M1564" s="23"/>
      <c r="N1564" s="23"/>
      <c r="O1564" s="24"/>
      <c r="P1564" s="24"/>
      <c r="Q1564" s="24"/>
      <c r="R1564" s="24"/>
      <c r="S1564" s="24"/>
      <c r="T1564" s="24"/>
      <c r="U1564" s="24"/>
      <c r="V1564" s="24"/>
      <c r="W1564" s="24"/>
      <c r="X1564" s="24"/>
      <c r="Y1564" s="24"/>
      <c r="Z1564" s="24"/>
      <c r="AA1564" s="24"/>
      <c r="AB1564" s="24"/>
      <c r="AC1564" s="24"/>
      <c r="AD1564" s="24"/>
      <c r="AE1564" s="24"/>
      <c r="AF1564" s="24"/>
      <c r="AG1564" s="24"/>
      <c r="AH1564" s="24"/>
      <c r="AI1564" s="24"/>
      <c r="AJ1564" s="23"/>
      <c r="AK1564" s="23"/>
      <c r="AL1564" s="23"/>
      <c r="AM1564" s="23" t="str">
        <f t="shared" si="358"/>
        <v/>
      </c>
      <c r="AN1564" s="23" t="str">
        <f t="shared" si="371"/>
        <v/>
      </c>
      <c r="AO1564" s="23" t="str">
        <f t="shared" si="359"/>
        <v/>
      </c>
      <c r="AP1564" s="23" t="str">
        <f t="shared" si="360"/>
        <v/>
      </c>
      <c r="AQ1564" s="24" t="str">
        <f t="array" ref="AQ1564">IF(Q1564="","",IF(Q1564&gt;BU$7,5,(Q1564/(MAX(IF(Q$4:Q$1999&lt;BU$7,Q$4:Q$1999))))*5))</f>
        <v/>
      </c>
      <c r="AR1564" s="24" t="str">
        <f t="array" ref="AR1564">IF(R1564="","",IF(R1564&gt;BV$7,5,(R1564/(MAX(IF(R$4:R$1999&lt;BV$7,R$4:R$1999))))*5))</f>
        <v/>
      </c>
      <c r="AS1564" s="24" t="str">
        <f t="array" ref="AS1564">IF(S1564="","",IF(S1564&gt;BW$7,5,(S1564/(MAX(IF(S$4:S$1999&lt;BW$7,S$4:S$1999))))*5))</f>
        <v/>
      </c>
      <c r="AT1564" s="24" t="str">
        <f t="array" ref="AT1564">IF(T1564="","",IF(T1564&gt;BX$7,5,(T1564/(MAX(IF(T$4:T$1999&lt;BX$7,T$4:T$1999))))*5))</f>
        <v/>
      </c>
      <c r="AU1564" s="24" t="str">
        <f t="array" ref="AU1564">IF(U1564="","",IF(U1564&gt;BY$7,5,(U1564/(MAX(IF(U$4:U$1999&lt;BY$7,U$4:U$1999))))*5))</f>
        <v/>
      </c>
      <c r="AV1564" s="24" t="str">
        <f t="array" ref="AV1564">IF(V1564="","",IF(V1564&gt;BZ$7,5,(V1564/(MAX(IF(V$4:V$1999&lt;BZ$7,V$4:V$1999))))*5))</f>
        <v/>
      </c>
      <c r="AW1564" s="24" t="str">
        <f t="array" ref="AW1564">IF(W1564="","",IF(W1564&gt;CA$7,5,(W1564/(MAX(IF(W$4:W$1999&lt;CA$7,W$4:W$1999))))*5))</f>
        <v/>
      </c>
      <c r="AX1564" s="24" t="str">
        <f t="array" ref="AX1564">IF(X1564="","",IF(X1564&gt;CB$7,5,(X1564/(MAX(IF(X$4:X$1999&lt;CB$7,X$4:X$1999))))*5))</f>
        <v/>
      </c>
      <c r="AY1564" s="24" t="str">
        <f t="array" ref="AY1564">IF(Y1564="","",IF(Y1564&gt;CC$7,5,(Y1564/(MAX(IF(Y$4:Y$1999&lt;CC$7,Y$4:Y$1999))))*5))</f>
        <v/>
      </c>
      <c r="AZ1564" s="24" t="str">
        <f t="array" ref="AZ1564">IF(Z1564="","",IF(Z1564&gt;CD$7,5,(Z1564/(MAX(IF(Z$4:Z$1999&lt;CD$7,Z$4:Z$1999))))*5))</f>
        <v/>
      </c>
      <c r="BA1564" s="24" t="str">
        <f t="array" ref="BA1564">IF(AA1564="","",IF(AA1564&gt;CE$7,5,(AA1564/(MAX(IF(AA$4:AA$1999&lt;CE$7,AA$4:AA$1999))))*5))</f>
        <v/>
      </c>
      <c r="BB1564" s="24" t="str">
        <f t="array" ref="BB1564">IF(AB1564="","",IF(AB1564&gt;CF$7,5,(AB1564/(MAX(IF(AB$4:AB$1999&lt;CF$7,AB$4:AB$1999))))*5))</f>
        <v/>
      </c>
      <c r="BC1564" s="24" t="str">
        <f>IF(AM1564="","",IF($AP1564='WQ Reference'!$A$12,SUMPRODUCT($AQ1564:$BB1564,'WQ Reference'!$B$12:$M$12),IF($AP1564='WQ Reference'!$A$13,SUMPRODUCT($AQ1564:$BB1564,'WQ Reference'!$B$13:$M$13),IF($AP1564='WQ Reference'!$A$14,SUMPRODUCT($AQ1564:$BB1564,'WQ Reference'!$B$14:$M$14),IF($AP1564='WQ Reference'!$A$15,SUMPRODUCT($AQ1564:$BB1564,'WQ Reference'!$B$15:$M$15),IF($AP1564='WQ Reference'!$A$16,SUMPRODUCT($AQ1564:$BB1564,'WQ Reference'!$B$16:$M$16),IF($AP1564='WQ Reference'!$A$17,SUMPRODUCT($AQ1564:$BB1564,'WQ Reference'!$B$17:$M$17),"Invalid Watershed")))))))</f>
        <v/>
      </c>
      <c r="BD1564" s="24" t="str">
        <f t="array" ref="BD1564">IF(AC1564="","",IF(AC1564&gt;CG$7,5,(AC1564/(MAX(IF(AC$4:AC$1999&lt;CG$7,AC$4:AC$1999))))*5))</f>
        <v/>
      </c>
      <c r="BE1564" s="24" t="str">
        <f t="array" ref="BE1564">IF(AD1564="","",IF(AD1564&gt;CH$7,5,(AD1564/(MAX(IF(AD$4:AD$1999&lt;CH$7,AD$4:AD$1999))))*5))</f>
        <v/>
      </c>
      <c r="BF1564" s="24" t="str">
        <f t="array" ref="BF1564">IF(AE1564="","",IF(AE1564&gt;CI$7,5,(AE1564/(MAX(IF(AE$4:AE$1999&lt;CI$7,AE$4:AE$1999))))*5))</f>
        <v/>
      </c>
      <c r="BG1564" s="24" t="str">
        <f t="shared" si="361"/>
        <v/>
      </c>
      <c r="BH1564" s="24" t="str">
        <f t="shared" si="362"/>
        <v/>
      </c>
      <c r="BI1564" s="24" t="str">
        <f t="shared" si="363"/>
        <v/>
      </c>
      <c r="BJ1564" s="24" t="str">
        <f t="shared" si="364"/>
        <v/>
      </c>
      <c r="BK1564" s="24" t="str">
        <f t="shared" si="365"/>
        <v/>
      </c>
      <c r="BL1564" s="24" t="str">
        <f t="shared" si="366"/>
        <v/>
      </c>
      <c r="BM1564" s="24" t="str">
        <f t="shared" si="367"/>
        <v/>
      </c>
      <c r="BN1564" s="24" t="str">
        <f t="shared" si="368"/>
        <v/>
      </c>
      <c r="BO1564" s="24" t="str">
        <f t="shared" si="369"/>
        <v/>
      </c>
      <c r="BP1564" s="24" t="str">
        <f>IF(AM1564="","",SUMPRODUCT(BK1564:BO1564,'Benefit Weights'!$A$3:$E$3))</f>
        <v/>
      </c>
      <c r="BQ1564" s="27" t="str">
        <f t="shared" si="370"/>
        <v/>
      </c>
    </row>
    <row r="1565" spans="1:69" x14ac:dyDescent="0.25">
      <c r="A1565" s="23"/>
      <c r="B1565" s="23"/>
      <c r="C1565" s="23"/>
      <c r="D1565" s="23"/>
      <c r="E1565" s="24"/>
      <c r="F1565" s="24"/>
      <c r="G1565" s="24"/>
      <c r="H1565" s="23"/>
      <c r="I1565" s="23"/>
      <c r="J1565" s="23"/>
      <c r="K1565" s="23"/>
      <c r="L1565" s="23"/>
      <c r="M1565" s="23"/>
      <c r="N1565" s="23"/>
      <c r="O1565" s="24"/>
      <c r="P1565" s="24"/>
      <c r="Q1565" s="24"/>
      <c r="R1565" s="24"/>
      <c r="S1565" s="24"/>
      <c r="T1565" s="24"/>
      <c r="U1565" s="24"/>
      <c r="V1565" s="24"/>
      <c r="W1565" s="24"/>
      <c r="X1565" s="24"/>
      <c r="Y1565" s="24"/>
      <c r="Z1565" s="24"/>
      <c r="AA1565" s="24"/>
      <c r="AB1565" s="24"/>
      <c r="AC1565" s="24"/>
      <c r="AD1565" s="24"/>
      <c r="AE1565" s="24"/>
      <c r="AF1565" s="24"/>
      <c r="AG1565" s="24"/>
      <c r="AH1565" s="24"/>
      <c r="AI1565" s="24"/>
      <c r="AJ1565" s="23"/>
      <c r="AK1565" s="23"/>
      <c r="AL1565" s="23"/>
      <c r="AM1565" s="23" t="str">
        <f t="shared" si="358"/>
        <v/>
      </c>
      <c r="AN1565" s="23" t="str">
        <f t="shared" si="371"/>
        <v/>
      </c>
      <c r="AO1565" s="23" t="str">
        <f t="shared" si="359"/>
        <v/>
      </c>
      <c r="AP1565" s="23" t="str">
        <f t="shared" si="360"/>
        <v/>
      </c>
      <c r="AQ1565" s="24" t="str">
        <f t="array" ref="AQ1565">IF(Q1565="","",IF(Q1565&gt;BU$7,5,(Q1565/(MAX(IF(Q$4:Q$1999&lt;BU$7,Q$4:Q$1999))))*5))</f>
        <v/>
      </c>
      <c r="AR1565" s="24" t="str">
        <f t="array" ref="AR1565">IF(R1565="","",IF(R1565&gt;BV$7,5,(R1565/(MAX(IF(R$4:R$1999&lt;BV$7,R$4:R$1999))))*5))</f>
        <v/>
      </c>
      <c r="AS1565" s="24" t="str">
        <f t="array" ref="AS1565">IF(S1565="","",IF(S1565&gt;BW$7,5,(S1565/(MAX(IF(S$4:S$1999&lt;BW$7,S$4:S$1999))))*5))</f>
        <v/>
      </c>
      <c r="AT1565" s="24" t="str">
        <f t="array" ref="AT1565">IF(T1565="","",IF(T1565&gt;BX$7,5,(T1565/(MAX(IF(T$4:T$1999&lt;BX$7,T$4:T$1999))))*5))</f>
        <v/>
      </c>
      <c r="AU1565" s="24" t="str">
        <f t="array" ref="AU1565">IF(U1565="","",IF(U1565&gt;BY$7,5,(U1565/(MAX(IF(U$4:U$1999&lt;BY$7,U$4:U$1999))))*5))</f>
        <v/>
      </c>
      <c r="AV1565" s="24" t="str">
        <f t="array" ref="AV1565">IF(V1565="","",IF(V1565&gt;BZ$7,5,(V1565/(MAX(IF(V$4:V$1999&lt;BZ$7,V$4:V$1999))))*5))</f>
        <v/>
      </c>
      <c r="AW1565" s="24" t="str">
        <f t="array" ref="AW1565">IF(W1565="","",IF(W1565&gt;CA$7,5,(W1565/(MAX(IF(W$4:W$1999&lt;CA$7,W$4:W$1999))))*5))</f>
        <v/>
      </c>
      <c r="AX1565" s="24" t="str">
        <f t="array" ref="AX1565">IF(X1565="","",IF(X1565&gt;CB$7,5,(X1565/(MAX(IF(X$4:X$1999&lt;CB$7,X$4:X$1999))))*5))</f>
        <v/>
      </c>
      <c r="AY1565" s="24" t="str">
        <f t="array" ref="AY1565">IF(Y1565="","",IF(Y1565&gt;CC$7,5,(Y1565/(MAX(IF(Y$4:Y$1999&lt;CC$7,Y$4:Y$1999))))*5))</f>
        <v/>
      </c>
      <c r="AZ1565" s="24" t="str">
        <f t="array" ref="AZ1565">IF(Z1565="","",IF(Z1565&gt;CD$7,5,(Z1565/(MAX(IF(Z$4:Z$1999&lt;CD$7,Z$4:Z$1999))))*5))</f>
        <v/>
      </c>
      <c r="BA1565" s="24" t="str">
        <f t="array" ref="BA1565">IF(AA1565="","",IF(AA1565&gt;CE$7,5,(AA1565/(MAX(IF(AA$4:AA$1999&lt;CE$7,AA$4:AA$1999))))*5))</f>
        <v/>
      </c>
      <c r="BB1565" s="24" t="str">
        <f t="array" ref="BB1565">IF(AB1565="","",IF(AB1565&gt;CF$7,5,(AB1565/(MAX(IF(AB$4:AB$1999&lt;CF$7,AB$4:AB$1999))))*5))</f>
        <v/>
      </c>
      <c r="BC1565" s="24" t="str">
        <f>IF(AM1565="","",IF($AP1565='WQ Reference'!$A$12,SUMPRODUCT($AQ1565:$BB1565,'WQ Reference'!$B$12:$M$12),IF($AP1565='WQ Reference'!$A$13,SUMPRODUCT($AQ1565:$BB1565,'WQ Reference'!$B$13:$M$13),IF($AP1565='WQ Reference'!$A$14,SUMPRODUCT($AQ1565:$BB1565,'WQ Reference'!$B$14:$M$14),IF($AP1565='WQ Reference'!$A$15,SUMPRODUCT($AQ1565:$BB1565,'WQ Reference'!$B$15:$M$15),IF($AP1565='WQ Reference'!$A$16,SUMPRODUCT($AQ1565:$BB1565,'WQ Reference'!$B$16:$M$16),IF($AP1565='WQ Reference'!$A$17,SUMPRODUCT($AQ1565:$BB1565,'WQ Reference'!$B$17:$M$17),"Invalid Watershed")))))))</f>
        <v/>
      </c>
      <c r="BD1565" s="24" t="str">
        <f t="array" ref="BD1565">IF(AC1565="","",IF(AC1565&gt;CG$7,5,(AC1565/(MAX(IF(AC$4:AC$1999&lt;CG$7,AC$4:AC$1999))))*5))</f>
        <v/>
      </c>
      <c r="BE1565" s="24" t="str">
        <f t="array" ref="BE1565">IF(AD1565="","",IF(AD1565&gt;CH$7,5,(AD1565/(MAX(IF(AD$4:AD$1999&lt;CH$7,AD$4:AD$1999))))*5))</f>
        <v/>
      </c>
      <c r="BF1565" s="24" t="str">
        <f t="array" ref="BF1565">IF(AE1565="","",IF(AE1565&gt;CI$7,5,(AE1565/(MAX(IF(AE$4:AE$1999&lt;CI$7,AE$4:AE$1999))))*5))</f>
        <v/>
      </c>
      <c r="BG1565" s="24" t="str">
        <f t="shared" si="361"/>
        <v/>
      </c>
      <c r="BH1565" s="24" t="str">
        <f t="shared" si="362"/>
        <v/>
      </c>
      <c r="BI1565" s="24" t="str">
        <f t="shared" si="363"/>
        <v/>
      </c>
      <c r="BJ1565" s="24" t="str">
        <f t="shared" si="364"/>
        <v/>
      </c>
      <c r="BK1565" s="24" t="str">
        <f t="shared" si="365"/>
        <v/>
      </c>
      <c r="BL1565" s="24" t="str">
        <f t="shared" si="366"/>
        <v/>
      </c>
      <c r="BM1565" s="24" t="str">
        <f t="shared" si="367"/>
        <v/>
      </c>
      <c r="BN1565" s="24" t="str">
        <f t="shared" si="368"/>
        <v/>
      </c>
      <c r="BO1565" s="24" t="str">
        <f t="shared" si="369"/>
        <v/>
      </c>
      <c r="BP1565" s="24" t="str">
        <f>IF(AM1565="","",SUMPRODUCT(BK1565:BO1565,'Benefit Weights'!$A$3:$E$3))</f>
        <v/>
      </c>
      <c r="BQ1565" s="27" t="str">
        <f t="shared" si="370"/>
        <v/>
      </c>
    </row>
    <row r="1566" spans="1:69" x14ac:dyDescent="0.25">
      <c r="A1566" s="23"/>
      <c r="B1566" s="23"/>
      <c r="C1566" s="23"/>
      <c r="D1566" s="23"/>
      <c r="E1566" s="24"/>
      <c r="F1566" s="24"/>
      <c r="G1566" s="24"/>
      <c r="H1566" s="23"/>
      <c r="I1566" s="23"/>
      <c r="J1566" s="23"/>
      <c r="K1566" s="23"/>
      <c r="L1566" s="23"/>
      <c r="M1566" s="23"/>
      <c r="N1566" s="23"/>
      <c r="O1566" s="24"/>
      <c r="P1566" s="24"/>
      <c r="Q1566" s="24"/>
      <c r="R1566" s="24"/>
      <c r="S1566" s="24"/>
      <c r="T1566" s="24"/>
      <c r="U1566" s="24"/>
      <c r="V1566" s="24"/>
      <c r="W1566" s="24"/>
      <c r="X1566" s="24"/>
      <c r="Y1566" s="24"/>
      <c r="Z1566" s="24"/>
      <c r="AA1566" s="24"/>
      <c r="AB1566" s="24"/>
      <c r="AC1566" s="24"/>
      <c r="AD1566" s="24"/>
      <c r="AE1566" s="24"/>
      <c r="AF1566" s="24"/>
      <c r="AG1566" s="24"/>
      <c r="AH1566" s="24"/>
      <c r="AI1566" s="24"/>
      <c r="AJ1566" s="23"/>
      <c r="AK1566" s="23"/>
      <c r="AL1566" s="23"/>
      <c r="AM1566" s="23" t="str">
        <f t="shared" si="358"/>
        <v/>
      </c>
      <c r="AN1566" s="23" t="str">
        <f t="shared" si="371"/>
        <v/>
      </c>
      <c r="AO1566" s="23" t="str">
        <f t="shared" si="359"/>
        <v/>
      </c>
      <c r="AP1566" s="23" t="str">
        <f t="shared" si="360"/>
        <v/>
      </c>
      <c r="AQ1566" s="24" t="str">
        <f t="array" ref="AQ1566">IF(Q1566="","",IF(Q1566&gt;BU$7,5,(Q1566/(MAX(IF(Q$4:Q$1999&lt;BU$7,Q$4:Q$1999))))*5))</f>
        <v/>
      </c>
      <c r="AR1566" s="24" t="str">
        <f t="array" ref="AR1566">IF(R1566="","",IF(R1566&gt;BV$7,5,(R1566/(MAX(IF(R$4:R$1999&lt;BV$7,R$4:R$1999))))*5))</f>
        <v/>
      </c>
      <c r="AS1566" s="24" t="str">
        <f t="array" ref="AS1566">IF(S1566="","",IF(S1566&gt;BW$7,5,(S1566/(MAX(IF(S$4:S$1999&lt;BW$7,S$4:S$1999))))*5))</f>
        <v/>
      </c>
      <c r="AT1566" s="24" t="str">
        <f t="array" ref="AT1566">IF(T1566="","",IF(T1566&gt;BX$7,5,(T1566/(MAX(IF(T$4:T$1999&lt;BX$7,T$4:T$1999))))*5))</f>
        <v/>
      </c>
      <c r="AU1566" s="24" t="str">
        <f t="array" ref="AU1566">IF(U1566="","",IF(U1566&gt;BY$7,5,(U1566/(MAX(IF(U$4:U$1999&lt;BY$7,U$4:U$1999))))*5))</f>
        <v/>
      </c>
      <c r="AV1566" s="24" t="str">
        <f t="array" ref="AV1566">IF(V1566="","",IF(V1566&gt;BZ$7,5,(V1566/(MAX(IF(V$4:V$1999&lt;BZ$7,V$4:V$1999))))*5))</f>
        <v/>
      </c>
      <c r="AW1566" s="24" t="str">
        <f t="array" ref="AW1566">IF(W1566="","",IF(W1566&gt;CA$7,5,(W1566/(MAX(IF(W$4:W$1999&lt;CA$7,W$4:W$1999))))*5))</f>
        <v/>
      </c>
      <c r="AX1566" s="24" t="str">
        <f t="array" ref="AX1566">IF(X1566="","",IF(X1566&gt;CB$7,5,(X1566/(MAX(IF(X$4:X$1999&lt;CB$7,X$4:X$1999))))*5))</f>
        <v/>
      </c>
      <c r="AY1566" s="24" t="str">
        <f t="array" ref="AY1566">IF(Y1566="","",IF(Y1566&gt;CC$7,5,(Y1566/(MAX(IF(Y$4:Y$1999&lt;CC$7,Y$4:Y$1999))))*5))</f>
        <v/>
      </c>
      <c r="AZ1566" s="24" t="str">
        <f t="array" ref="AZ1566">IF(Z1566="","",IF(Z1566&gt;CD$7,5,(Z1566/(MAX(IF(Z$4:Z$1999&lt;CD$7,Z$4:Z$1999))))*5))</f>
        <v/>
      </c>
      <c r="BA1566" s="24" t="str">
        <f t="array" ref="BA1566">IF(AA1566="","",IF(AA1566&gt;CE$7,5,(AA1566/(MAX(IF(AA$4:AA$1999&lt;CE$7,AA$4:AA$1999))))*5))</f>
        <v/>
      </c>
      <c r="BB1566" s="24" t="str">
        <f t="array" ref="BB1566">IF(AB1566="","",IF(AB1566&gt;CF$7,5,(AB1566/(MAX(IF(AB$4:AB$1999&lt;CF$7,AB$4:AB$1999))))*5))</f>
        <v/>
      </c>
      <c r="BC1566" s="24" t="str">
        <f>IF(AM1566="","",IF($AP1566='WQ Reference'!$A$12,SUMPRODUCT($AQ1566:$BB1566,'WQ Reference'!$B$12:$M$12),IF($AP1566='WQ Reference'!$A$13,SUMPRODUCT($AQ1566:$BB1566,'WQ Reference'!$B$13:$M$13),IF($AP1566='WQ Reference'!$A$14,SUMPRODUCT($AQ1566:$BB1566,'WQ Reference'!$B$14:$M$14),IF($AP1566='WQ Reference'!$A$15,SUMPRODUCT($AQ1566:$BB1566,'WQ Reference'!$B$15:$M$15),IF($AP1566='WQ Reference'!$A$16,SUMPRODUCT($AQ1566:$BB1566,'WQ Reference'!$B$16:$M$16),IF($AP1566='WQ Reference'!$A$17,SUMPRODUCT($AQ1566:$BB1566,'WQ Reference'!$B$17:$M$17),"Invalid Watershed")))))))</f>
        <v/>
      </c>
      <c r="BD1566" s="24" t="str">
        <f t="array" ref="BD1566">IF(AC1566="","",IF(AC1566&gt;CG$7,5,(AC1566/(MAX(IF(AC$4:AC$1999&lt;CG$7,AC$4:AC$1999))))*5))</f>
        <v/>
      </c>
      <c r="BE1566" s="24" t="str">
        <f t="array" ref="BE1566">IF(AD1566="","",IF(AD1566&gt;CH$7,5,(AD1566/(MAX(IF(AD$4:AD$1999&lt;CH$7,AD$4:AD$1999))))*5))</f>
        <v/>
      </c>
      <c r="BF1566" s="24" t="str">
        <f t="array" ref="BF1566">IF(AE1566="","",IF(AE1566&gt;CI$7,5,(AE1566/(MAX(IF(AE$4:AE$1999&lt;CI$7,AE$4:AE$1999))))*5))</f>
        <v/>
      </c>
      <c r="BG1566" s="24" t="str">
        <f t="shared" si="361"/>
        <v/>
      </c>
      <c r="BH1566" s="24" t="str">
        <f t="shared" si="362"/>
        <v/>
      </c>
      <c r="BI1566" s="24" t="str">
        <f t="shared" si="363"/>
        <v/>
      </c>
      <c r="BJ1566" s="24" t="str">
        <f t="shared" si="364"/>
        <v/>
      </c>
      <c r="BK1566" s="24" t="str">
        <f t="shared" si="365"/>
        <v/>
      </c>
      <c r="BL1566" s="24" t="str">
        <f t="shared" si="366"/>
        <v/>
      </c>
      <c r="BM1566" s="24" t="str">
        <f t="shared" si="367"/>
        <v/>
      </c>
      <c r="BN1566" s="24" t="str">
        <f t="shared" si="368"/>
        <v/>
      </c>
      <c r="BO1566" s="24" t="str">
        <f t="shared" si="369"/>
        <v/>
      </c>
      <c r="BP1566" s="24" t="str">
        <f>IF(AM1566="","",SUMPRODUCT(BK1566:BO1566,'Benefit Weights'!$A$3:$E$3))</f>
        <v/>
      </c>
      <c r="BQ1566" s="27" t="str">
        <f t="shared" si="370"/>
        <v/>
      </c>
    </row>
    <row r="1567" spans="1:69" x14ac:dyDescent="0.25">
      <c r="A1567" s="23"/>
      <c r="B1567" s="23"/>
      <c r="C1567" s="23"/>
      <c r="D1567" s="23"/>
      <c r="E1567" s="24"/>
      <c r="F1567" s="24"/>
      <c r="G1567" s="24"/>
      <c r="H1567" s="23"/>
      <c r="I1567" s="23"/>
      <c r="J1567" s="23"/>
      <c r="K1567" s="23"/>
      <c r="L1567" s="23"/>
      <c r="M1567" s="23"/>
      <c r="N1567" s="23"/>
      <c r="O1567" s="24"/>
      <c r="P1567" s="24"/>
      <c r="Q1567" s="24"/>
      <c r="R1567" s="24"/>
      <c r="S1567" s="24"/>
      <c r="T1567" s="24"/>
      <c r="U1567" s="24"/>
      <c r="V1567" s="24"/>
      <c r="W1567" s="24"/>
      <c r="X1567" s="24"/>
      <c r="Y1567" s="24"/>
      <c r="Z1567" s="24"/>
      <c r="AA1567" s="24"/>
      <c r="AB1567" s="24"/>
      <c r="AC1567" s="24"/>
      <c r="AD1567" s="24"/>
      <c r="AE1567" s="24"/>
      <c r="AF1567" s="24"/>
      <c r="AG1567" s="24"/>
      <c r="AH1567" s="24"/>
      <c r="AI1567" s="24"/>
      <c r="AJ1567" s="23"/>
      <c r="AK1567" s="23"/>
      <c r="AL1567" s="23"/>
      <c r="AM1567" s="23" t="str">
        <f t="shared" si="358"/>
        <v/>
      </c>
      <c r="AN1567" s="23" t="str">
        <f t="shared" si="371"/>
        <v/>
      </c>
      <c r="AO1567" s="23" t="str">
        <f t="shared" si="359"/>
        <v/>
      </c>
      <c r="AP1567" s="23" t="str">
        <f t="shared" si="360"/>
        <v/>
      </c>
      <c r="AQ1567" s="24" t="str">
        <f t="array" ref="AQ1567">IF(Q1567="","",IF(Q1567&gt;BU$7,5,(Q1567/(MAX(IF(Q$4:Q$1999&lt;BU$7,Q$4:Q$1999))))*5))</f>
        <v/>
      </c>
      <c r="AR1567" s="24" t="str">
        <f t="array" ref="AR1567">IF(R1567="","",IF(R1567&gt;BV$7,5,(R1567/(MAX(IF(R$4:R$1999&lt;BV$7,R$4:R$1999))))*5))</f>
        <v/>
      </c>
      <c r="AS1567" s="24" t="str">
        <f t="array" ref="AS1567">IF(S1567="","",IF(S1567&gt;BW$7,5,(S1567/(MAX(IF(S$4:S$1999&lt;BW$7,S$4:S$1999))))*5))</f>
        <v/>
      </c>
      <c r="AT1567" s="24" t="str">
        <f t="array" ref="AT1567">IF(T1567="","",IF(T1567&gt;BX$7,5,(T1567/(MAX(IF(T$4:T$1999&lt;BX$7,T$4:T$1999))))*5))</f>
        <v/>
      </c>
      <c r="AU1567" s="24" t="str">
        <f t="array" ref="AU1567">IF(U1567="","",IF(U1567&gt;BY$7,5,(U1567/(MAX(IF(U$4:U$1999&lt;BY$7,U$4:U$1999))))*5))</f>
        <v/>
      </c>
      <c r="AV1567" s="24" t="str">
        <f t="array" ref="AV1567">IF(V1567="","",IF(V1567&gt;BZ$7,5,(V1567/(MAX(IF(V$4:V$1999&lt;BZ$7,V$4:V$1999))))*5))</f>
        <v/>
      </c>
      <c r="AW1567" s="24" t="str">
        <f t="array" ref="AW1567">IF(W1567="","",IF(W1567&gt;CA$7,5,(W1567/(MAX(IF(W$4:W$1999&lt;CA$7,W$4:W$1999))))*5))</f>
        <v/>
      </c>
      <c r="AX1567" s="24" t="str">
        <f t="array" ref="AX1567">IF(X1567="","",IF(X1567&gt;CB$7,5,(X1567/(MAX(IF(X$4:X$1999&lt;CB$7,X$4:X$1999))))*5))</f>
        <v/>
      </c>
      <c r="AY1567" s="24" t="str">
        <f t="array" ref="AY1567">IF(Y1567="","",IF(Y1567&gt;CC$7,5,(Y1567/(MAX(IF(Y$4:Y$1999&lt;CC$7,Y$4:Y$1999))))*5))</f>
        <v/>
      </c>
      <c r="AZ1567" s="24" t="str">
        <f t="array" ref="AZ1567">IF(Z1567="","",IF(Z1567&gt;CD$7,5,(Z1567/(MAX(IF(Z$4:Z$1999&lt;CD$7,Z$4:Z$1999))))*5))</f>
        <v/>
      </c>
      <c r="BA1567" s="24" t="str">
        <f t="array" ref="BA1567">IF(AA1567="","",IF(AA1567&gt;CE$7,5,(AA1567/(MAX(IF(AA$4:AA$1999&lt;CE$7,AA$4:AA$1999))))*5))</f>
        <v/>
      </c>
      <c r="BB1567" s="24" t="str">
        <f t="array" ref="BB1567">IF(AB1567="","",IF(AB1567&gt;CF$7,5,(AB1567/(MAX(IF(AB$4:AB$1999&lt;CF$7,AB$4:AB$1999))))*5))</f>
        <v/>
      </c>
      <c r="BC1567" s="24" t="str">
        <f>IF(AM1567="","",IF($AP1567='WQ Reference'!$A$12,SUMPRODUCT($AQ1567:$BB1567,'WQ Reference'!$B$12:$M$12),IF($AP1567='WQ Reference'!$A$13,SUMPRODUCT($AQ1567:$BB1567,'WQ Reference'!$B$13:$M$13),IF($AP1567='WQ Reference'!$A$14,SUMPRODUCT($AQ1567:$BB1567,'WQ Reference'!$B$14:$M$14),IF($AP1567='WQ Reference'!$A$15,SUMPRODUCT($AQ1567:$BB1567,'WQ Reference'!$B$15:$M$15),IF($AP1567='WQ Reference'!$A$16,SUMPRODUCT($AQ1567:$BB1567,'WQ Reference'!$B$16:$M$16),IF($AP1567='WQ Reference'!$A$17,SUMPRODUCT($AQ1567:$BB1567,'WQ Reference'!$B$17:$M$17),"Invalid Watershed")))))))</f>
        <v/>
      </c>
      <c r="BD1567" s="24" t="str">
        <f t="array" ref="BD1567">IF(AC1567="","",IF(AC1567&gt;CG$7,5,(AC1567/(MAX(IF(AC$4:AC$1999&lt;CG$7,AC$4:AC$1999))))*5))</f>
        <v/>
      </c>
      <c r="BE1567" s="24" t="str">
        <f t="array" ref="BE1567">IF(AD1567="","",IF(AD1567&gt;CH$7,5,(AD1567/(MAX(IF(AD$4:AD$1999&lt;CH$7,AD$4:AD$1999))))*5))</f>
        <v/>
      </c>
      <c r="BF1567" s="24" t="str">
        <f t="array" ref="BF1567">IF(AE1567="","",IF(AE1567&gt;CI$7,5,(AE1567/(MAX(IF(AE$4:AE$1999&lt;CI$7,AE$4:AE$1999))))*5))</f>
        <v/>
      </c>
      <c r="BG1567" s="24" t="str">
        <f t="shared" si="361"/>
        <v/>
      </c>
      <c r="BH1567" s="24" t="str">
        <f t="shared" si="362"/>
        <v/>
      </c>
      <c r="BI1567" s="24" t="str">
        <f t="shared" si="363"/>
        <v/>
      </c>
      <c r="BJ1567" s="24" t="str">
        <f t="shared" si="364"/>
        <v/>
      </c>
      <c r="BK1567" s="24" t="str">
        <f t="shared" si="365"/>
        <v/>
      </c>
      <c r="BL1567" s="24" t="str">
        <f t="shared" si="366"/>
        <v/>
      </c>
      <c r="BM1567" s="24" t="str">
        <f t="shared" si="367"/>
        <v/>
      </c>
      <c r="BN1567" s="24" t="str">
        <f t="shared" si="368"/>
        <v/>
      </c>
      <c r="BO1567" s="24" t="str">
        <f t="shared" si="369"/>
        <v/>
      </c>
      <c r="BP1567" s="24" t="str">
        <f>IF(AM1567="","",SUMPRODUCT(BK1567:BO1567,'Benefit Weights'!$A$3:$E$3))</f>
        <v/>
      </c>
      <c r="BQ1567" s="27" t="str">
        <f t="shared" si="370"/>
        <v/>
      </c>
    </row>
    <row r="1568" spans="1:69" x14ac:dyDescent="0.25">
      <c r="A1568" s="23"/>
      <c r="B1568" s="23"/>
      <c r="C1568" s="23"/>
      <c r="D1568" s="23"/>
      <c r="E1568" s="24"/>
      <c r="F1568" s="24"/>
      <c r="G1568" s="24"/>
      <c r="H1568" s="23"/>
      <c r="I1568" s="23"/>
      <c r="J1568" s="23"/>
      <c r="K1568" s="23"/>
      <c r="L1568" s="23"/>
      <c r="M1568" s="23"/>
      <c r="N1568" s="23"/>
      <c r="O1568" s="24"/>
      <c r="P1568" s="24"/>
      <c r="Q1568" s="24"/>
      <c r="R1568" s="24"/>
      <c r="S1568" s="24"/>
      <c r="T1568" s="24"/>
      <c r="U1568" s="24"/>
      <c r="V1568" s="24"/>
      <c r="W1568" s="24"/>
      <c r="X1568" s="24"/>
      <c r="Y1568" s="24"/>
      <c r="Z1568" s="24"/>
      <c r="AA1568" s="24"/>
      <c r="AB1568" s="24"/>
      <c r="AC1568" s="24"/>
      <c r="AD1568" s="24"/>
      <c r="AE1568" s="24"/>
      <c r="AF1568" s="24"/>
      <c r="AG1568" s="24"/>
      <c r="AH1568" s="24"/>
      <c r="AI1568" s="24"/>
      <c r="AJ1568" s="23"/>
      <c r="AK1568" s="23"/>
      <c r="AL1568" s="23"/>
      <c r="AM1568" s="23" t="str">
        <f t="shared" si="358"/>
        <v/>
      </c>
      <c r="AN1568" s="23" t="str">
        <f t="shared" si="371"/>
        <v/>
      </c>
      <c r="AO1568" s="23" t="str">
        <f t="shared" si="359"/>
        <v/>
      </c>
      <c r="AP1568" s="23" t="str">
        <f t="shared" si="360"/>
        <v/>
      </c>
      <c r="AQ1568" s="24" t="str">
        <f t="array" ref="AQ1568">IF(Q1568="","",IF(Q1568&gt;BU$7,5,(Q1568/(MAX(IF(Q$4:Q$1999&lt;BU$7,Q$4:Q$1999))))*5))</f>
        <v/>
      </c>
      <c r="AR1568" s="24" t="str">
        <f t="array" ref="AR1568">IF(R1568="","",IF(R1568&gt;BV$7,5,(R1568/(MAX(IF(R$4:R$1999&lt;BV$7,R$4:R$1999))))*5))</f>
        <v/>
      </c>
      <c r="AS1568" s="24" t="str">
        <f t="array" ref="AS1568">IF(S1568="","",IF(S1568&gt;BW$7,5,(S1568/(MAX(IF(S$4:S$1999&lt;BW$7,S$4:S$1999))))*5))</f>
        <v/>
      </c>
      <c r="AT1568" s="24" t="str">
        <f t="array" ref="AT1568">IF(T1568="","",IF(T1568&gt;BX$7,5,(T1568/(MAX(IF(T$4:T$1999&lt;BX$7,T$4:T$1999))))*5))</f>
        <v/>
      </c>
      <c r="AU1568" s="24" t="str">
        <f t="array" ref="AU1568">IF(U1568="","",IF(U1568&gt;BY$7,5,(U1568/(MAX(IF(U$4:U$1999&lt;BY$7,U$4:U$1999))))*5))</f>
        <v/>
      </c>
      <c r="AV1568" s="24" t="str">
        <f t="array" ref="AV1568">IF(V1568="","",IF(V1568&gt;BZ$7,5,(V1568/(MAX(IF(V$4:V$1999&lt;BZ$7,V$4:V$1999))))*5))</f>
        <v/>
      </c>
      <c r="AW1568" s="24" t="str">
        <f t="array" ref="AW1568">IF(W1568="","",IF(W1568&gt;CA$7,5,(W1568/(MAX(IF(W$4:W$1999&lt;CA$7,W$4:W$1999))))*5))</f>
        <v/>
      </c>
      <c r="AX1568" s="24" t="str">
        <f t="array" ref="AX1568">IF(X1568="","",IF(X1568&gt;CB$7,5,(X1568/(MAX(IF(X$4:X$1999&lt;CB$7,X$4:X$1999))))*5))</f>
        <v/>
      </c>
      <c r="AY1568" s="24" t="str">
        <f t="array" ref="AY1568">IF(Y1568="","",IF(Y1568&gt;CC$7,5,(Y1568/(MAX(IF(Y$4:Y$1999&lt;CC$7,Y$4:Y$1999))))*5))</f>
        <v/>
      </c>
      <c r="AZ1568" s="24" t="str">
        <f t="array" ref="AZ1568">IF(Z1568="","",IF(Z1568&gt;CD$7,5,(Z1568/(MAX(IF(Z$4:Z$1999&lt;CD$7,Z$4:Z$1999))))*5))</f>
        <v/>
      </c>
      <c r="BA1568" s="24" t="str">
        <f t="array" ref="BA1568">IF(AA1568="","",IF(AA1568&gt;CE$7,5,(AA1568/(MAX(IF(AA$4:AA$1999&lt;CE$7,AA$4:AA$1999))))*5))</f>
        <v/>
      </c>
      <c r="BB1568" s="24" t="str">
        <f t="array" ref="BB1568">IF(AB1568="","",IF(AB1568&gt;CF$7,5,(AB1568/(MAX(IF(AB$4:AB$1999&lt;CF$7,AB$4:AB$1999))))*5))</f>
        <v/>
      </c>
      <c r="BC1568" s="24" t="str">
        <f>IF(AM1568="","",IF($AP1568='WQ Reference'!$A$12,SUMPRODUCT($AQ1568:$BB1568,'WQ Reference'!$B$12:$M$12),IF($AP1568='WQ Reference'!$A$13,SUMPRODUCT($AQ1568:$BB1568,'WQ Reference'!$B$13:$M$13),IF($AP1568='WQ Reference'!$A$14,SUMPRODUCT($AQ1568:$BB1568,'WQ Reference'!$B$14:$M$14),IF($AP1568='WQ Reference'!$A$15,SUMPRODUCT($AQ1568:$BB1568,'WQ Reference'!$B$15:$M$15),IF($AP1568='WQ Reference'!$A$16,SUMPRODUCT($AQ1568:$BB1568,'WQ Reference'!$B$16:$M$16),IF($AP1568='WQ Reference'!$A$17,SUMPRODUCT($AQ1568:$BB1568,'WQ Reference'!$B$17:$M$17),"Invalid Watershed")))))))</f>
        <v/>
      </c>
      <c r="BD1568" s="24" t="str">
        <f t="array" ref="BD1568">IF(AC1568="","",IF(AC1568&gt;CG$7,5,(AC1568/(MAX(IF(AC$4:AC$1999&lt;CG$7,AC$4:AC$1999))))*5))</f>
        <v/>
      </c>
      <c r="BE1568" s="24" t="str">
        <f t="array" ref="BE1568">IF(AD1568="","",IF(AD1568&gt;CH$7,5,(AD1568/(MAX(IF(AD$4:AD$1999&lt;CH$7,AD$4:AD$1999))))*5))</f>
        <v/>
      </c>
      <c r="BF1568" s="24" t="str">
        <f t="array" ref="BF1568">IF(AE1568="","",IF(AE1568&gt;CI$7,5,(AE1568/(MAX(IF(AE$4:AE$1999&lt;CI$7,AE$4:AE$1999))))*5))</f>
        <v/>
      </c>
      <c r="BG1568" s="24" t="str">
        <f t="shared" si="361"/>
        <v/>
      </c>
      <c r="BH1568" s="24" t="str">
        <f t="shared" si="362"/>
        <v/>
      </c>
      <c r="BI1568" s="24" t="str">
        <f t="shared" si="363"/>
        <v/>
      </c>
      <c r="BJ1568" s="24" t="str">
        <f t="shared" si="364"/>
        <v/>
      </c>
      <c r="BK1568" s="24" t="str">
        <f t="shared" si="365"/>
        <v/>
      </c>
      <c r="BL1568" s="24" t="str">
        <f t="shared" si="366"/>
        <v/>
      </c>
      <c r="BM1568" s="24" t="str">
        <f t="shared" si="367"/>
        <v/>
      </c>
      <c r="BN1568" s="24" t="str">
        <f t="shared" si="368"/>
        <v/>
      </c>
      <c r="BO1568" s="24" t="str">
        <f t="shared" si="369"/>
        <v/>
      </c>
      <c r="BP1568" s="24" t="str">
        <f>IF(AM1568="","",SUMPRODUCT(BK1568:BO1568,'Benefit Weights'!$A$3:$E$3))</f>
        <v/>
      </c>
      <c r="BQ1568" s="27" t="str">
        <f t="shared" si="370"/>
        <v/>
      </c>
    </row>
    <row r="1569" spans="1:69" x14ac:dyDescent="0.25">
      <c r="A1569" s="23"/>
      <c r="B1569" s="23"/>
      <c r="C1569" s="23"/>
      <c r="D1569" s="23"/>
      <c r="E1569" s="24"/>
      <c r="F1569" s="24"/>
      <c r="G1569" s="24"/>
      <c r="H1569" s="23"/>
      <c r="I1569" s="23"/>
      <c r="J1569" s="23"/>
      <c r="K1569" s="23"/>
      <c r="L1569" s="23"/>
      <c r="M1569" s="23"/>
      <c r="N1569" s="23"/>
      <c r="O1569" s="24"/>
      <c r="P1569" s="24"/>
      <c r="Q1569" s="24"/>
      <c r="R1569" s="24"/>
      <c r="S1569" s="24"/>
      <c r="T1569" s="24"/>
      <c r="U1569" s="24"/>
      <c r="V1569" s="24"/>
      <c r="W1569" s="24"/>
      <c r="X1569" s="24"/>
      <c r="Y1569" s="24"/>
      <c r="Z1569" s="24"/>
      <c r="AA1569" s="24"/>
      <c r="AB1569" s="24"/>
      <c r="AC1569" s="24"/>
      <c r="AD1569" s="24"/>
      <c r="AE1569" s="24"/>
      <c r="AF1569" s="24"/>
      <c r="AG1569" s="24"/>
      <c r="AH1569" s="24"/>
      <c r="AI1569" s="24"/>
      <c r="AJ1569" s="23"/>
      <c r="AK1569" s="23"/>
      <c r="AL1569" s="23"/>
      <c r="AM1569" s="23" t="str">
        <f t="shared" si="358"/>
        <v/>
      </c>
      <c r="AN1569" s="23" t="str">
        <f t="shared" si="371"/>
        <v/>
      </c>
      <c r="AO1569" s="23" t="str">
        <f t="shared" si="359"/>
        <v/>
      </c>
      <c r="AP1569" s="23" t="str">
        <f t="shared" si="360"/>
        <v/>
      </c>
      <c r="AQ1569" s="24" t="str">
        <f t="array" ref="AQ1569">IF(Q1569="","",IF(Q1569&gt;BU$7,5,(Q1569/(MAX(IF(Q$4:Q$1999&lt;BU$7,Q$4:Q$1999))))*5))</f>
        <v/>
      </c>
      <c r="AR1569" s="24" t="str">
        <f t="array" ref="AR1569">IF(R1569="","",IF(R1569&gt;BV$7,5,(R1569/(MAX(IF(R$4:R$1999&lt;BV$7,R$4:R$1999))))*5))</f>
        <v/>
      </c>
      <c r="AS1569" s="24" t="str">
        <f t="array" ref="AS1569">IF(S1569="","",IF(S1569&gt;BW$7,5,(S1569/(MAX(IF(S$4:S$1999&lt;BW$7,S$4:S$1999))))*5))</f>
        <v/>
      </c>
      <c r="AT1569" s="24" t="str">
        <f t="array" ref="AT1569">IF(T1569="","",IF(T1569&gt;BX$7,5,(T1569/(MAX(IF(T$4:T$1999&lt;BX$7,T$4:T$1999))))*5))</f>
        <v/>
      </c>
      <c r="AU1569" s="24" t="str">
        <f t="array" ref="AU1569">IF(U1569="","",IF(U1569&gt;BY$7,5,(U1569/(MAX(IF(U$4:U$1999&lt;BY$7,U$4:U$1999))))*5))</f>
        <v/>
      </c>
      <c r="AV1569" s="24" t="str">
        <f t="array" ref="AV1569">IF(V1569="","",IF(V1569&gt;BZ$7,5,(V1569/(MAX(IF(V$4:V$1999&lt;BZ$7,V$4:V$1999))))*5))</f>
        <v/>
      </c>
      <c r="AW1569" s="24" t="str">
        <f t="array" ref="AW1569">IF(W1569="","",IF(W1569&gt;CA$7,5,(W1569/(MAX(IF(W$4:W$1999&lt;CA$7,W$4:W$1999))))*5))</f>
        <v/>
      </c>
      <c r="AX1569" s="24" t="str">
        <f t="array" ref="AX1569">IF(X1569="","",IF(X1569&gt;CB$7,5,(X1569/(MAX(IF(X$4:X$1999&lt;CB$7,X$4:X$1999))))*5))</f>
        <v/>
      </c>
      <c r="AY1569" s="24" t="str">
        <f t="array" ref="AY1569">IF(Y1569="","",IF(Y1569&gt;CC$7,5,(Y1569/(MAX(IF(Y$4:Y$1999&lt;CC$7,Y$4:Y$1999))))*5))</f>
        <v/>
      </c>
      <c r="AZ1569" s="24" t="str">
        <f t="array" ref="AZ1569">IF(Z1569="","",IF(Z1569&gt;CD$7,5,(Z1569/(MAX(IF(Z$4:Z$1999&lt;CD$7,Z$4:Z$1999))))*5))</f>
        <v/>
      </c>
      <c r="BA1569" s="24" t="str">
        <f t="array" ref="BA1569">IF(AA1569="","",IF(AA1569&gt;CE$7,5,(AA1569/(MAX(IF(AA$4:AA$1999&lt;CE$7,AA$4:AA$1999))))*5))</f>
        <v/>
      </c>
      <c r="BB1569" s="24" t="str">
        <f t="array" ref="BB1569">IF(AB1569="","",IF(AB1569&gt;CF$7,5,(AB1569/(MAX(IF(AB$4:AB$1999&lt;CF$7,AB$4:AB$1999))))*5))</f>
        <v/>
      </c>
      <c r="BC1569" s="24" t="str">
        <f>IF(AM1569="","",IF($AP1569='WQ Reference'!$A$12,SUMPRODUCT($AQ1569:$BB1569,'WQ Reference'!$B$12:$M$12),IF($AP1569='WQ Reference'!$A$13,SUMPRODUCT($AQ1569:$BB1569,'WQ Reference'!$B$13:$M$13),IF($AP1569='WQ Reference'!$A$14,SUMPRODUCT($AQ1569:$BB1569,'WQ Reference'!$B$14:$M$14),IF($AP1569='WQ Reference'!$A$15,SUMPRODUCT($AQ1569:$BB1569,'WQ Reference'!$B$15:$M$15),IF($AP1569='WQ Reference'!$A$16,SUMPRODUCT($AQ1569:$BB1569,'WQ Reference'!$B$16:$M$16),IF($AP1569='WQ Reference'!$A$17,SUMPRODUCT($AQ1569:$BB1569,'WQ Reference'!$B$17:$M$17),"Invalid Watershed")))))))</f>
        <v/>
      </c>
      <c r="BD1569" s="24" t="str">
        <f t="array" ref="BD1569">IF(AC1569="","",IF(AC1569&gt;CG$7,5,(AC1569/(MAX(IF(AC$4:AC$1999&lt;CG$7,AC$4:AC$1999))))*5))</f>
        <v/>
      </c>
      <c r="BE1569" s="24" t="str">
        <f t="array" ref="BE1569">IF(AD1569="","",IF(AD1569&gt;CH$7,5,(AD1569/(MAX(IF(AD$4:AD$1999&lt;CH$7,AD$4:AD$1999))))*5))</f>
        <v/>
      </c>
      <c r="BF1569" s="24" t="str">
        <f t="array" ref="BF1569">IF(AE1569="","",IF(AE1569&gt;CI$7,5,(AE1569/(MAX(IF(AE$4:AE$1999&lt;CI$7,AE$4:AE$1999))))*5))</f>
        <v/>
      </c>
      <c r="BG1569" s="24" t="str">
        <f t="shared" si="361"/>
        <v/>
      </c>
      <c r="BH1569" s="24" t="str">
        <f t="shared" si="362"/>
        <v/>
      </c>
      <c r="BI1569" s="24" t="str">
        <f t="shared" si="363"/>
        <v/>
      </c>
      <c r="BJ1569" s="24" t="str">
        <f t="shared" si="364"/>
        <v/>
      </c>
      <c r="BK1569" s="24" t="str">
        <f t="shared" si="365"/>
        <v/>
      </c>
      <c r="BL1569" s="24" t="str">
        <f t="shared" si="366"/>
        <v/>
      </c>
      <c r="BM1569" s="24" t="str">
        <f t="shared" si="367"/>
        <v/>
      </c>
      <c r="BN1569" s="24" t="str">
        <f t="shared" si="368"/>
        <v/>
      </c>
      <c r="BO1569" s="24" t="str">
        <f t="shared" si="369"/>
        <v/>
      </c>
      <c r="BP1569" s="24" t="str">
        <f>IF(AM1569="","",SUMPRODUCT(BK1569:BO1569,'Benefit Weights'!$A$3:$E$3))</f>
        <v/>
      </c>
      <c r="BQ1569" s="27" t="str">
        <f t="shared" si="370"/>
        <v/>
      </c>
    </row>
    <row r="1570" spans="1:69" x14ac:dyDescent="0.25">
      <c r="A1570" s="23"/>
      <c r="B1570" s="23"/>
      <c r="C1570" s="23"/>
      <c r="D1570" s="23"/>
      <c r="E1570" s="24"/>
      <c r="F1570" s="24"/>
      <c r="G1570" s="24"/>
      <c r="H1570" s="23"/>
      <c r="I1570" s="23"/>
      <c r="J1570" s="23"/>
      <c r="K1570" s="23"/>
      <c r="L1570" s="23"/>
      <c r="M1570" s="23"/>
      <c r="N1570" s="23"/>
      <c r="O1570" s="24"/>
      <c r="P1570" s="24"/>
      <c r="Q1570" s="24"/>
      <c r="R1570" s="24"/>
      <c r="S1570" s="24"/>
      <c r="T1570" s="24"/>
      <c r="U1570" s="24"/>
      <c r="V1570" s="24"/>
      <c r="W1570" s="24"/>
      <c r="X1570" s="24"/>
      <c r="Y1570" s="24"/>
      <c r="Z1570" s="24"/>
      <c r="AA1570" s="24"/>
      <c r="AB1570" s="24"/>
      <c r="AC1570" s="24"/>
      <c r="AD1570" s="24"/>
      <c r="AE1570" s="24"/>
      <c r="AF1570" s="24"/>
      <c r="AG1570" s="24"/>
      <c r="AH1570" s="24"/>
      <c r="AI1570" s="24"/>
      <c r="AJ1570" s="23"/>
      <c r="AK1570" s="23"/>
      <c r="AL1570" s="23"/>
      <c r="AM1570" s="23" t="str">
        <f t="shared" si="358"/>
        <v/>
      </c>
      <c r="AN1570" s="23" t="str">
        <f t="shared" si="371"/>
        <v/>
      </c>
      <c r="AO1570" s="23" t="str">
        <f t="shared" si="359"/>
        <v/>
      </c>
      <c r="AP1570" s="23" t="str">
        <f t="shared" si="360"/>
        <v/>
      </c>
      <c r="AQ1570" s="24" t="str">
        <f t="array" ref="AQ1570">IF(Q1570="","",IF(Q1570&gt;BU$7,5,(Q1570/(MAX(IF(Q$4:Q$1999&lt;BU$7,Q$4:Q$1999))))*5))</f>
        <v/>
      </c>
      <c r="AR1570" s="24" t="str">
        <f t="array" ref="AR1570">IF(R1570="","",IF(R1570&gt;BV$7,5,(R1570/(MAX(IF(R$4:R$1999&lt;BV$7,R$4:R$1999))))*5))</f>
        <v/>
      </c>
      <c r="AS1570" s="24" t="str">
        <f t="array" ref="AS1570">IF(S1570="","",IF(S1570&gt;BW$7,5,(S1570/(MAX(IF(S$4:S$1999&lt;BW$7,S$4:S$1999))))*5))</f>
        <v/>
      </c>
      <c r="AT1570" s="24" t="str">
        <f t="array" ref="AT1570">IF(T1570="","",IF(T1570&gt;BX$7,5,(T1570/(MAX(IF(T$4:T$1999&lt;BX$7,T$4:T$1999))))*5))</f>
        <v/>
      </c>
      <c r="AU1570" s="24" t="str">
        <f t="array" ref="AU1570">IF(U1570="","",IF(U1570&gt;BY$7,5,(U1570/(MAX(IF(U$4:U$1999&lt;BY$7,U$4:U$1999))))*5))</f>
        <v/>
      </c>
      <c r="AV1570" s="24" t="str">
        <f t="array" ref="AV1570">IF(V1570="","",IF(V1570&gt;BZ$7,5,(V1570/(MAX(IF(V$4:V$1999&lt;BZ$7,V$4:V$1999))))*5))</f>
        <v/>
      </c>
      <c r="AW1570" s="24" t="str">
        <f t="array" ref="AW1570">IF(W1570="","",IF(W1570&gt;CA$7,5,(W1570/(MAX(IF(W$4:W$1999&lt;CA$7,W$4:W$1999))))*5))</f>
        <v/>
      </c>
      <c r="AX1570" s="24" t="str">
        <f t="array" ref="AX1570">IF(X1570="","",IF(X1570&gt;CB$7,5,(X1570/(MAX(IF(X$4:X$1999&lt;CB$7,X$4:X$1999))))*5))</f>
        <v/>
      </c>
      <c r="AY1570" s="24" t="str">
        <f t="array" ref="AY1570">IF(Y1570="","",IF(Y1570&gt;CC$7,5,(Y1570/(MAX(IF(Y$4:Y$1999&lt;CC$7,Y$4:Y$1999))))*5))</f>
        <v/>
      </c>
      <c r="AZ1570" s="24" t="str">
        <f t="array" ref="AZ1570">IF(Z1570="","",IF(Z1570&gt;CD$7,5,(Z1570/(MAX(IF(Z$4:Z$1999&lt;CD$7,Z$4:Z$1999))))*5))</f>
        <v/>
      </c>
      <c r="BA1570" s="24" t="str">
        <f t="array" ref="BA1570">IF(AA1570="","",IF(AA1570&gt;CE$7,5,(AA1570/(MAX(IF(AA$4:AA$1999&lt;CE$7,AA$4:AA$1999))))*5))</f>
        <v/>
      </c>
      <c r="BB1570" s="24" t="str">
        <f t="array" ref="BB1570">IF(AB1570="","",IF(AB1570&gt;CF$7,5,(AB1570/(MAX(IF(AB$4:AB$1999&lt;CF$7,AB$4:AB$1999))))*5))</f>
        <v/>
      </c>
      <c r="BC1570" s="24" t="str">
        <f>IF(AM1570="","",IF($AP1570='WQ Reference'!$A$12,SUMPRODUCT($AQ1570:$BB1570,'WQ Reference'!$B$12:$M$12),IF($AP1570='WQ Reference'!$A$13,SUMPRODUCT($AQ1570:$BB1570,'WQ Reference'!$B$13:$M$13),IF($AP1570='WQ Reference'!$A$14,SUMPRODUCT($AQ1570:$BB1570,'WQ Reference'!$B$14:$M$14),IF($AP1570='WQ Reference'!$A$15,SUMPRODUCT($AQ1570:$BB1570,'WQ Reference'!$B$15:$M$15),IF($AP1570='WQ Reference'!$A$16,SUMPRODUCT($AQ1570:$BB1570,'WQ Reference'!$B$16:$M$16),IF($AP1570='WQ Reference'!$A$17,SUMPRODUCT($AQ1570:$BB1570,'WQ Reference'!$B$17:$M$17),"Invalid Watershed")))))))</f>
        <v/>
      </c>
      <c r="BD1570" s="24" t="str">
        <f t="array" ref="BD1570">IF(AC1570="","",IF(AC1570&gt;CG$7,5,(AC1570/(MAX(IF(AC$4:AC$1999&lt;CG$7,AC$4:AC$1999))))*5))</f>
        <v/>
      </c>
      <c r="BE1570" s="24" t="str">
        <f t="array" ref="BE1570">IF(AD1570="","",IF(AD1570&gt;CH$7,5,(AD1570/(MAX(IF(AD$4:AD$1999&lt;CH$7,AD$4:AD$1999))))*5))</f>
        <v/>
      </c>
      <c r="BF1570" s="24" t="str">
        <f t="array" ref="BF1570">IF(AE1570="","",IF(AE1570&gt;CI$7,5,(AE1570/(MAX(IF(AE$4:AE$1999&lt;CI$7,AE$4:AE$1999))))*5))</f>
        <v/>
      </c>
      <c r="BG1570" s="24" t="str">
        <f t="shared" si="361"/>
        <v/>
      </c>
      <c r="BH1570" s="24" t="str">
        <f t="shared" si="362"/>
        <v/>
      </c>
      <c r="BI1570" s="24" t="str">
        <f t="shared" si="363"/>
        <v/>
      </c>
      <c r="BJ1570" s="24" t="str">
        <f t="shared" si="364"/>
        <v/>
      </c>
      <c r="BK1570" s="24" t="str">
        <f t="shared" si="365"/>
        <v/>
      </c>
      <c r="BL1570" s="24" t="str">
        <f t="shared" si="366"/>
        <v/>
      </c>
      <c r="BM1570" s="24" t="str">
        <f t="shared" si="367"/>
        <v/>
      </c>
      <c r="BN1570" s="24" t="str">
        <f t="shared" si="368"/>
        <v/>
      </c>
      <c r="BO1570" s="24" t="str">
        <f t="shared" si="369"/>
        <v/>
      </c>
      <c r="BP1570" s="24" t="str">
        <f>IF(AM1570="","",SUMPRODUCT(BK1570:BO1570,'Benefit Weights'!$A$3:$E$3))</f>
        <v/>
      </c>
      <c r="BQ1570" s="27" t="str">
        <f t="shared" si="370"/>
        <v/>
      </c>
    </row>
    <row r="1571" spans="1:69" x14ac:dyDescent="0.25">
      <c r="A1571" s="23"/>
      <c r="B1571" s="23"/>
      <c r="C1571" s="23"/>
      <c r="D1571" s="23"/>
      <c r="E1571" s="24"/>
      <c r="F1571" s="24"/>
      <c r="G1571" s="24"/>
      <c r="H1571" s="23"/>
      <c r="I1571" s="23"/>
      <c r="J1571" s="23"/>
      <c r="K1571" s="23"/>
      <c r="L1571" s="23"/>
      <c r="M1571" s="23"/>
      <c r="N1571" s="23"/>
      <c r="O1571" s="24"/>
      <c r="P1571" s="24"/>
      <c r="Q1571" s="24"/>
      <c r="R1571" s="24"/>
      <c r="S1571" s="24"/>
      <c r="T1571" s="24"/>
      <c r="U1571" s="24"/>
      <c r="V1571" s="24"/>
      <c r="W1571" s="24"/>
      <c r="X1571" s="24"/>
      <c r="Y1571" s="24"/>
      <c r="Z1571" s="24"/>
      <c r="AA1571" s="24"/>
      <c r="AB1571" s="24"/>
      <c r="AC1571" s="24"/>
      <c r="AD1571" s="24"/>
      <c r="AE1571" s="24"/>
      <c r="AF1571" s="24"/>
      <c r="AG1571" s="24"/>
      <c r="AH1571" s="24"/>
      <c r="AI1571" s="24"/>
      <c r="AJ1571" s="23"/>
      <c r="AK1571" s="23"/>
      <c r="AL1571" s="23"/>
      <c r="AM1571" s="23" t="str">
        <f t="shared" si="358"/>
        <v/>
      </c>
      <c r="AN1571" s="23" t="str">
        <f t="shared" si="371"/>
        <v/>
      </c>
      <c r="AO1571" s="23" t="str">
        <f t="shared" si="359"/>
        <v/>
      </c>
      <c r="AP1571" s="23" t="str">
        <f t="shared" si="360"/>
        <v/>
      </c>
      <c r="AQ1571" s="24" t="str">
        <f t="array" ref="AQ1571">IF(Q1571="","",IF(Q1571&gt;BU$7,5,(Q1571/(MAX(IF(Q$4:Q$1999&lt;BU$7,Q$4:Q$1999))))*5))</f>
        <v/>
      </c>
      <c r="AR1571" s="24" t="str">
        <f t="array" ref="AR1571">IF(R1571="","",IF(R1571&gt;BV$7,5,(R1571/(MAX(IF(R$4:R$1999&lt;BV$7,R$4:R$1999))))*5))</f>
        <v/>
      </c>
      <c r="AS1571" s="24" t="str">
        <f t="array" ref="AS1571">IF(S1571="","",IF(S1571&gt;BW$7,5,(S1571/(MAX(IF(S$4:S$1999&lt;BW$7,S$4:S$1999))))*5))</f>
        <v/>
      </c>
      <c r="AT1571" s="24" t="str">
        <f t="array" ref="AT1571">IF(T1571="","",IF(T1571&gt;BX$7,5,(T1571/(MAX(IF(T$4:T$1999&lt;BX$7,T$4:T$1999))))*5))</f>
        <v/>
      </c>
      <c r="AU1571" s="24" t="str">
        <f t="array" ref="AU1571">IF(U1571="","",IF(U1571&gt;BY$7,5,(U1571/(MAX(IF(U$4:U$1999&lt;BY$7,U$4:U$1999))))*5))</f>
        <v/>
      </c>
      <c r="AV1571" s="24" t="str">
        <f t="array" ref="AV1571">IF(V1571="","",IF(V1571&gt;BZ$7,5,(V1571/(MAX(IF(V$4:V$1999&lt;BZ$7,V$4:V$1999))))*5))</f>
        <v/>
      </c>
      <c r="AW1571" s="24" t="str">
        <f t="array" ref="AW1571">IF(W1571="","",IF(W1571&gt;CA$7,5,(W1571/(MAX(IF(W$4:W$1999&lt;CA$7,W$4:W$1999))))*5))</f>
        <v/>
      </c>
      <c r="AX1571" s="24" t="str">
        <f t="array" ref="AX1571">IF(X1571="","",IF(X1571&gt;CB$7,5,(X1571/(MAX(IF(X$4:X$1999&lt;CB$7,X$4:X$1999))))*5))</f>
        <v/>
      </c>
      <c r="AY1571" s="24" t="str">
        <f t="array" ref="AY1571">IF(Y1571="","",IF(Y1571&gt;CC$7,5,(Y1571/(MAX(IF(Y$4:Y$1999&lt;CC$7,Y$4:Y$1999))))*5))</f>
        <v/>
      </c>
      <c r="AZ1571" s="24" t="str">
        <f t="array" ref="AZ1571">IF(Z1571="","",IF(Z1571&gt;CD$7,5,(Z1571/(MAX(IF(Z$4:Z$1999&lt;CD$7,Z$4:Z$1999))))*5))</f>
        <v/>
      </c>
      <c r="BA1571" s="24" t="str">
        <f t="array" ref="BA1571">IF(AA1571="","",IF(AA1571&gt;CE$7,5,(AA1571/(MAX(IF(AA$4:AA$1999&lt;CE$7,AA$4:AA$1999))))*5))</f>
        <v/>
      </c>
      <c r="BB1571" s="24" t="str">
        <f t="array" ref="BB1571">IF(AB1571="","",IF(AB1571&gt;CF$7,5,(AB1571/(MAX(IF(AB$4:AB$1999&lt;CF$7,AB$4:AB$1999))))*5))</f>
        <v/>
      </c>
      <c r="BC1571" s="24" t="str">
        <f>IF(AM1571="","",IF($AP1571='WQ Reference'!$A$12,SUMPRODUCT($AQ1571:$BB1571,'WQ Reference'!$B$12:$M$12),IF($AP1571='WQ Reference'!$A$13,SUMPRODUCT($AQ1571:$BB1571,'WQ Reference'!$B$13:$M$13),IF($AP1571='WQ Reference'!$A$14,SUMPRODUCT($AQ1571:$BB1571,'WQ Reference'!$B$14:$M$14),IF($AP1571='WQ Reference'!$A$15,SUMPRODUCT($AQ1571:$BB1571,'WQ Reference'!$B$15:$M$15),IF($AP1571='WQ Reference'!$A$16,SUMPRODUCT($AQ1571:$BB1571,'WQ Reference'!$B$16:$M$16),IF($AP1571='WQ Reference'!$A$17,SUMPRODUCT($AQ1571:$BB1571,'WQ Reference'!$B$17:$M$17),"Invalid Watershed")))))))</f>
        <v/>
      </c>
      <c r="BD1571" s="24" t="str">
        <f t="array" ref="BD1571">IF(AC1571="","",IF(AC1571&gt;CG$7,5,(AC1571/(MAX(IF(AC$4:AC$1999&lt;CG$7,AC$4:AC$1999))))*5))</f>
        <v/>
      </c>
      <c r="BE1571" s="24" t="str">
        <f t="array" ref="BE1571">IF(AD1571="","",IF(AD1571&gt;CH$7,5,(AD1571/(MAX(IF(AD$4:AD$1999&lt;CH$7,AD$4:AD$1999))))*5))</f>
        <v/>
      </c>
      <c r="BF1571" s="24" t="str">
        <f t="array" ref="BF1571">IF(AE1571="","",IF(AE1571&gt;CI$7,5,(AE1571/(MAX(IF(AE$4:AE$1999&lt;CI$7,AE$4:AE$1999))))*5))</f>
        <v/>
      </c>
      <c r="BG1571" s="24" t="str">
        <f t="shared" si="361"/>
        <v/>
      </c>
      <c r="BH1571" s="24" t="str">
        <f t="shared" si="362"/>
        <v/>
      </c>
      <c r="BI1571" s="24" t="str">
        <f t="shared" si="363"/>
        <v/>
      </c>
      <c r="BJ1571" s="24" t="str">
        <f t="shared" si="364"/>
        <v/>
      </c>
      <c r="BK1571" s="24" t="str">
        <f t="shared" si="365"/>
        <v/>
      </c>
      <c r="BL1571" s="24" t="str">
        <f t="shared" si="366"/>
        <v/>
      </c>
      <c r="BM1571" s="24" t="str">
        <f t="shared" si="367"/>
        <v/>
      </c>
      <c r="BN1571" s="24" t="str">
        <f t="shared" si="368"/>
        <v/>
      </c>
      <c r="BO1571" s="24" t="str">
        <f t="shared" si="369"/>
        <v/>
      </c>
      <c r="BP1571" s="24" t="str">
        <f>IF(AM1571="","",SUMPRODUCT(BK1571:BO1571,'Benefit Weights'!$A$3:$E$3))</f>
        <v/>
      </c>
      <c r="BQ1571" s="27" t="str">
        <f t="shared" si="370"/>
        <v/>
      </c>
    </row>
    <row r="1572" spans="1:69" x14ac:dyDescent="0.25">
      <c r="A1572" s="23"/>
      <c r="B1572" s="23"/>
      <c r="C1572" s="23"/>
      <c r="D1572" s="23"/>
      <c r="E1572" s="24"/>
      <c r="F1572" s="24"/>
      <c r="G1572" s="24"/>
      <c r="H1572" s="23"/>
      <c r="I1572" s="23"/>
      <c r="J1572" s="23"/>
      <c r="K1572" s="23"/>
      <c r="L1572" s="23"/>
      <c r="M1572" s="23"/>
      <c r="N1572" s="23"/>
      <c r="O1572" s="24"/>
      <c r="P1572" s="24"/>
      <c r="Q1572" s="24"/>
      <c r="R1572" s="24"/>
      <c r="S1572" s="24"/>
      <c r="T1572" s="24"/>
      <c r="U1572" s="24"/>
      <c r="V1572" s="24"/>
      <c r="W1572" s="24"/>
      <c r="X1572" s="24"/>
      <c r="Y1572" s="24"/>
      <c r="Z1572" s="24"/>
      <c r="AA1572" s="24"/>
      <c r="AB1572" s="24"/>
      <c r="AC1572" s="24"/>
      <c r="AD1572" s="24"/>
      <c r="AE1572" s="24"/>
      <c r="AF1572" s="24"/>
      <c r="AG1572" s="24"/>
      <c r="AH1572" s="24"/>
      <c r="AI1572" s="24"/>
      <c r="AJ1572" s="23"/>
      <c r="AK1572" s="23"/>
      <c r="AL1572" s="23"/>
      <c r="AM1572" s="23" t="str">
        <f t="shared" si="358"/>
        <v/>
      </c>
      <c r="AN1572" s="23" t="str">
        <f t="shared" si="371"/>
        <v/>
      </c>
      <c r="AO1572" s="23" t="str">
        <f t="shared" si="359"/>
        <v/>
      </c>
      <c r="AP1572" s="23" t="str">
        <f t="shared" si="360"/>
        <v/>
      </c>
      <c r="AQ1572" s="24" t="str">
        <f t="array" ref="AQ1572">IF(Q1572="","",IF(Q1572&gt;BU$7,5,(Q1572/(MAX(IF(Q$4:Q$1999&lt;BU$7,Q$4:Q$1999))))*5))</f>
        <v/>
      </c>
      <c r="AR1572" s="24" t="str">
        <f t="array" ref="AR1572">IF(R1572="","",IF(R1572&gt;BV$7,5,(R1572/(MAX(IF(R$4:R$1999&lt;BV$7,R$4:R$1999))))*5))</f>
        <v/>
      </c>
      <c r="AS1572" s="24" t="str">
        <f t="array" ref="AS1572">IF(S1572="","",IF(S1572&gt;BW$7,5,(S1572/(MAX(IF(S$4:S$1999&lt;BW$7,S$4:S$1999))))*5))</f>
        <v/>
      </c>
      <c r="AT1572" s="24" t="str">
        <f t="array" ref="AT1572">IF(T1572="","",IF(T1572&gt;BX$7,5,(T1572/(MAX(IF(T$4:T$1999&lt;BX$7,T$4:T$1999))))*5))</f>
        <v/>
      </c>
      <c r="AU1572" s="24" t="str">
        <f t="array" ref="AU1572">IF(U1572="","",IF(U1572&gt;BY$7,5,(U1572/(MAX(IF(U$4:U$1999&lt;BY$7,U$4:U$1999))))*5))</f>
        <v/>
      </c>
      <c r="AV1572" s="24" t="str">
        <f t="array" ref="AV1572">IF(V1572="","",IF(V1572&gt;BZ$7,5,(V1572/(MAX(IF(V$4:V$1999&lt;BZ$7,V$4:V$1999))))*5))</f>
        <v/>
      </c>
      <c r="AW1572" s="24" t="str">
        <f t="array" ref="AW1572">IF(W1572="","",IF(W1572&gt;CA$7,5,(W1572/(MAX(IF(W$4:W$1999&lt;CA$7,W$4:W$1999))))*5))</f>
        <v/>
      </c>
      <c r="AX1572" s="24" t="str">
        <f t="array" ref="AX1572">IF(X1572="","",IF(X1572&gt;CB$7,5,(X1572/(MAX(IF(X$4:X$1999&lt;CB$7,X$4:X$1999))))*5))</f>
        <v/>
      </c>
      <c r="AY1572" s="24" t="str">
        <f t="array" ref="AY1572">IF(Y1572="","",IF(Y1572&gt;CC$7,5,(Y1572/(MAX(IF(Y$4:Y$1999&lt;CC$7,Y$4:Y$1999))))*5))</f>
        <v/>
      </c>
      <c r="AZ1572" s="24" t="str">
        <f t="array" ref="AZ1572">IF(Z1572="","",IF(Z1572&gt;CD$7,5,(Z1572/(MAX(IF(Z$4:Z$1999&lt;CD$7,Z$4:Z$1999))))*5))</f>
        <v/>
      </c>
      <c r="BA1572" s="24" t="str">
        <f t="array" ref="BA1572">IF(AA1572="","",IF(AA1572&gt;CE$7,5,(AA1572/(MAX(IF(AA$4:AA$1999&lt;CE$7,AA$4:AA$1999))))*5))</f>
        <v/>
      </c>
      <c r="BB1572" s="24" t="str">
        <f t="array" ref="BB1572">IF(AB1572="","",IF(AB1572&gt;CF$7,5,(AB1572/(MAX(IF(AB$4:AB$1999&lt;CF$7,AB$4:AB$1999))))*5))</f>
        <v/>
      </c>
      <c r="BC1572" s="24" t="str">
        <f>IF(AM1572="","",IF($AP1572='WQ Reference'!$A$12,SUMPRODUCT($AQ1572:$BB1572,'WQ Reference'!$B$12:$M$12),IF($AP1572='WQ Reference'!$A$13,SUMPRODUCT($AQ1572:$BB1572,'WQ Reference'!$B$13:$M$13),IF($AP1572='WQ Reference'!$A$14,SUMPRODUCT($AQ1572:$BB1572,'WQ Reference'!$B$14:$M$14),IF($AP1572='WQ Reference'!$A$15,SUMPRODUCT($AQ1572:$BB1572,'WQ Reference'!$B$15:$M$15),IF($AP1572='WQ Reference'!$A$16,SUMPRODUCT($AQ1572:$BB1572,'WQ Reference'!$B$16:$M$16),IF($AP1572='WQ Reference'!$A$17,SUMPRODUCT($AQ1572:$BB1572,'WQ Reference'!$B$17:$M$17),"Invalid Watershed")))))))</f>
        <v/>
      </c>
      <c r="BD1572" s="24" t="str">
        <f t="array" ref="BD1572">IF(AC1572="","",IF(AC1572&gt;CG$7,5,(AC1572/(MAX(IF(AC$4:AC$1999&lt;CG$7,AC$4:AC$1999))))*5))</f>
        <v/>
      </c>
      <c r="BE1572" s="24" t="str">
        <f t="array" ref="BE1572">IF(AD1572="","",IF(AD1572&gt;CH$7,5,(AD1572/(MAX(IF(AD$4:AD$1999&lt;CH$7,AD$4:AD$1999))))*5))</f>
        <v/>
      </c>
      <c r="BF1572" s="24" t="str">
        <f t="array" ref="BF1572">IF(AE1572="","",IF(AE1572&gt;CI$7,5,(AE1572/(MAX(IF(AE$4:AE$1999&lt;CI$7,AE$4:AE$1999))))*5))</f>
        <v/>
      </c>
      <c r="BG1572" s="24" t="str">
        <f t="shared" si="361"/>
        <v/>
      </c>
      <c r="BH1572" s="24" t="str">
        <f t="shared" si="362"/>
        <v/>
      </c>
      <c r="BI1572" s="24" t="str">
        <f t="shared" si="363"/>
        <v/>
      </c>
      <c r="BJ1572" s="24" t="str">
        <f t="shared" si="364"/>
        <v/>
      </c>
      <c r="BK1572" s="24" t="str">
        <f t="shared" si="365"/>
        <v/>
      </c>
      <c r="BL1572" s="24" t="str">
        <f t="shared" si="366"/>
        <v/>
      </c>
      <c r="BM1572" s="24" t="str">
        <f t="shared" si="367"/>
        <v/>
      </c>
      <c r="BN1572" s="24" t="str">
        <f t="shared" si="368"/>
        <v/>
      </c>
      <c r="BO1572" s="24" t="str">
        <f t="shared" si="369"/>
        <v/>
      </c>
      <c r="BP1572" s="24" t="str">
        <f>IF(AM1572="","",SUMPRODUCT(BK1572:BO1572,'Benefit Weights'!$A$3:$E$3))</f>
        <v/>
      </c>
      <c r="BQ1572" s="27" t="str">
        <f t="shared" si="370"/>
        <v/>
      </c>
    </row>
    <row r="1573" spans="1:69" x14ac:dyDescent="0.25">
      <c r="A1573" s="23"/>
      <c r="B1573" s="23"/>
      <c r="C1573" s="23"/>
      <c r="D1573" s="23"/>
      <c r="E1573" s="24"/>
      <c r="F1573" s="24"/>
      <c r="G1573" s="24"/>
      <c r="H1573" s="23"/>
      <c r="I1573" s="23"/>
      <c r="J1573" s="23"/>
      <c r="K1573" s="23"/>
      <c r="L1573" s="23"/>
      <c r="M1573" s="23"/>
      <c r="N1573" s="23"/>
      <c r="O1573" s="24"/>
      <c r="P1573" s="24"/>
      <c r="Q1573" s="24"/>
      <c r="R1573" s="24"/>
      <c r="S1573" s="24"/>
      <c r="T1573" s="24"/>
      <c r="U1573" s="24"/>
      <c r="V1573" s="24"/>
      <c r="W1573" s="24"/>
      <c r="X1573" s="24"/>
      <c r="Y1573" s="24"/>
      <c r="Z1573" s="24"/>
      <c r="AA1573" s="24"/>
      <c r="AB1573" s="24"/>
      <c r="AC1573" s="24"/>
      <c r="AD1573" s="24"/>
      <c r="AE1573" s="24"/>
      <c r="AF1573" s="24"/>
      <c r="AG1573" s="24"/>
      <c r="AH1573" s="24"/>
      <c r="AI1573" s="24"/>
      <c r="AJ1573" s="23"/>
      <c r="AK1573" s="23"/>
      <c r="AL1573" s="23"/>
      <c r="AM1573" s="23" t="str">
        <f t="shared" si="358"/>
        <v/>
      </c>
      <c r="AN1573" s="23" t="str">
        <f t="shared" si="371"/>
        <v/>
      </c>
      <c r="AO1573" s="23" t="str">
        <f t="shared" si="359"/>
        <v/>
      </c>
      <c r="AP1573" s="23" t="str">
        <f t="shared" si="360"/>
        <v/>
      </c>
      <c r="AQ1573" s="24" t="str">
        <f t="array" ref="AQ1573">IF(Q1573="","",IF(Q1573&gt;BU$7,5,(Q1573/(MAX(IF(Q$4:Q$1999&lt;BU$7,Q$4:Q$1999))))*5))</f>
        <v/>
      </c>
      <c r="AR1573" s="24" t="str">
        <f t="array" ref="AR1573">IF(R1573="","",IF(R1573&gt;BV$7,5,(R1573/(MAX(IF(R$4:R$1999&lt;BV$7,R$4:R$1999))))*5))</f>
        <v/>
      </c>
      <c r="AS1573" s="24" t="str">
        <f t="array" ref="AS1573">IF(S1573="","",IF(S1573&gt;BW$7,5,(S1573/(MAX(IF(S$4:S$1999&lt;BW$7,S$4:S$1999))))*5))</f>
        <v/>
      </c>
      <c r="AT1573" s="24" t="str">
        <f t="array" ref="AT1573">IF(T1573="","",IF(T1573&gt;BX$7,5,(T1573/(MAX(IF(T$4:T$1999&lt;BX$7,T$4:T$1999))))*5))</f>
        <v/>
      </c>
      <c r="AU1573" s="24" t="str">
        <f t="array" ref="AU1573">IF(U1573="","",IF(U1573&gt;BY$7,5,(U1573/(MAX(IF(U$4:U$1999&lt;BY$7,U$4:U$1999))))*5))</f>
        <v/>
      </c>
      <c r="AV1573" s="24" t="str">
        <f t="array" ref="AV1573">IF(V1573="","",IF(V1573&gt;BZ$7,5,(V1573/(MAX(IF(V$4:V$1999&lt;BZ$7,V$4:V$1999))))*5))</f>
        <v/>
      </c>
      <c r="AW1573" s="24" t="str">
        <f t="array" ref="AW1573">IF(W1573="","",IF(W1573&gt;CA$7,5,(W1573/(MAX(IF(W$4:W$1999&lt;CA$7,W$4:W$1999))))*5))</f>
        <v/>
      </c>
      <c r="AX1573" s="24" t="str">
        <f t="array" ref="AX1573">IF(X1573="","",IF(X1573&gt;CB$7,5,(X1573/(MAX(IF(X$4:X$1999&lt;CB$7,X$4:X$1999))))*5))</f>
        <v/>
      </c>
      <c r="AY1573" s="24" t="str">
        <f t="array" ref="AY1573">IF(Y1573="","",IF(Y1573&gt;CC$7,5,(Y1573/(MAX(IF(Y$4:Y$1999&lt;CC$7,Y$4:Y$1999))))*5))</f>
        <v/>
      </c>
      <c r="AZ1573" s="24" t="str">
        <f t="array" ref="AZ1573">IF(Z1573="","",IF(Z1573&gt;CD$7,5,(Z1573/(MAX(IF(Z$4:Z$1999&lt;CD$7,Z$4:Z$1999))))*5))</f>
        <v/>
      </c>
      <c r="BA1573" s="24" t="str">
        <f t="array" ref="BA1573">IF(AA1573="","",IF(AA1573&gt;CE$7,5,(AA1573/(MAX(IF(AA$4:AA$1999&lt;CE$7,AA$4:AA$1999))))*5))</f>
        <v/>
      </c>
      <c r="BB1573" s="24" t="str">
        <f t="array" ref="BB1573">IF(AB1573="","",IF(AB1573&gt;CF$7,5,(AB1573/(MAX(IF(AB$4:AB$1999&lt;CF$7,AB$4:AB$1999))))*5))</f>
        <v/>
      </c>
      <c r="BC1573" s="24" t="str">
        <f>IF(AM1573="","",IF($AP1573='WQ Reference'!$A$12,SUMPRODUCT($AQ1573:$BB1573,'WQ Reference'!$B$12:$M$12),IF($AP1573='WQ Reference'!$A$13,SUMPRODUCT($AQ1573:$BB1573,'WQ Reference'!$B$13:$M$13),IF($AP1573='WQ Reference'!$A$14,SUMPRODUCT($AQ1573:$BB1573,'WQ Reference'!$B$14:$M$14),IF($AP1573='WQ Reference'!$A$15,SUMPRODUCT($AQ1573:$BB1573,'WQ Reference'!$B$15:$M$15),IF($AP1573='WQ Reference'!$A$16,SUMPRODUCT($AQ1573:$BB1573,'WQ Reference'!$B$16:$M$16),IF($AP1573='WQ Reference'!$A$17,SUMPRODUCT($AQ1573:$BB1573,'WQ Reference'!$B$17:$M$17),"Invalid Watershed")))))))</f>
        <v/>
      </c>
      <c r="BD1573" s="24" t="str">
        <f t="array" ref="BD1573">IF(AC1573="","",IF(AC1573&gt;CG$7,5,(AC1573/(MAX(IF(AC$4:AC$1999&lt;CG$7,AC$4:AC$1999))))*5))</f>
        <v/>
      </c>
      <c r="BE1573" s="24" t="str">
        <f t="array" ref="BE1573">IF(AD1573="","",IF(AD1573&gt;CH$7,5,(AD1573/(MAX(IF(AD$4:AD$1999&lt;CH$7,AD$4:AD$1999))))*5))</f>
        <v/>
      </c>
      <c r="BF1573" s="24" t="str">
        <f t="array" ref="BF1573">IF(AE1573="","",IF(AE1573&gt;CI$7,5,(AE1573/(MAX(IF(AE$4:AE$1999&lt;CI$7,AE$4:AE$1999))))*5))</f>
        <v/>
      </c>
      <c r="BG1573" s="24" t="str">
        <f t="shared" si="361"/>
        <v/>
      </c>
      <c r="BH1573" s="24" t="str">
        <f t="shared" si="362"/>
        <v/>
      </c>
      <c r="BI1573" s="24" t="str">
        <f t="shared" si="363"/>
        <v/>
      </c>
      <c r="BJ1573" s="24" t="str">
        <f t="shared" si="364"/>
        <v/>
      </c>
      <c r="BK1573" s="24" t="str">
        <f t="shared" si="365"/>
        <v/>
      </c>
      <c r="BL1573" s="24" t="str">
        <f t="shared" si="366"/>
        <v/>
      </c>
      <c r="BM1573" s="24" t="str">
        <f t="shared" si="367"/>
        <v/>
      </c>
      <c r="BN1573" s="24" t="str">
        <f t="shared" si="368"/>
        <v/>
      </c>
      <c r="BO1573" s="24" t="str">
        <f t="shared" si="369"/>
        <v/>
      </c>
      <c r="BP1573" s="24" t="str">
        <f>IF(AM1573="","",SUMPRODUCT(BK1573:BO1573,'Benefit Weights'!$A$3:$E$3))</f>
        <v/>
      </c>
      <c r="BQ1573" s="27" t="str">
        <f t="shared" si="370"/>
        <v/>
      </c>
    </row>
    <row r="1574" spans="1:69" x14ac:dyDescent="0.25">
      <c r="A1574" s="23"/>
      <c r="B1574" s="23"/>
      <c r="C1574" s="23"/>
      <c r="D1574" s="23"/>
      <c r="E1574" s="24"/>
      <c r="F1574" s="24"/>
      <c r="G1574" s="24"/>
      <c r="H1574" s="23"/>
      <c r="I1574" s="23"/>
      <c r="J1574" s="23"/>
      <c r="K1574" s="23"/>
      <c r="L1574" s="23"/>
      <c r="M1574" s="23"/>
      <c r="N1574" s="23"/>
      <c r="O1574" s="24"/>
      <c r="P1574" s="24"/>
      <c r="Q1574" s="24"/>
      <c r="R1574" s="24"/>
      <c r="S1574" s="24"/>
      <c r="T1574" s="24"/>
      <c r="U1574" s="24"/>
      <c r="V1574" s="24"/>
      <c r="W1574" s="24"/>
      <c r="X1574" s="24"/>
      <c r="Y1574" s="24"/>
      <c r="Z1574" s="24"/>
      <c r="AA1574" s="24"/>
      <c r="AB1574" s="24"/>
      <c r="AC1574" s="24"/>
      <c r="AD1574" s="24"/>
      <c r="AE1574" s="24"/>
      <c r="AF1574" s="24"/>
      <c r="AG1574" s="24"/>
      <c r="AH1574" s="24"/>
      <c r="AI1574" s="24"/>
      <c r="AJ1574" s="23"/>
      <c r="AK1574" s="23"/>
      <c r="AL1574" s="23"/>
      <c r="AM1574" s="23" t="str">
        <f t="shared" si="358"/>
        <v/>
      </c>
      <c r="AN1574" s="23" t="str">
        <f t="shared" si="371"/>
        <v/>
      </c>
      <c r="AO1574" s="23" t="str">
        <f t="shared" si="359"/>
        <v/>
      </c>
      <c r="AP1574" s="23" t="str">
        <f t="shared" si="360"/>
        <v/>
      </c>
      <c r="AQ1574" s="24" t="str">
        <f t="array" ref="AQ1574">IF(Q1574="","",IF(Q1574&gt;BU$7,5,(Q1574/(MAX(IF(Q$4:Q$1999&lt;BU$7,Q$4:Q$1999))))*5))</f>
        <v/>
      </c>
      <c r="AR1574" s="24" t="str">
        <f t="array" ref="AR1574">IF(R1574="","",IF(R1574&gt;BV$7,5,(R1574/(MAX(IF(R$4:R$1999&lt;BV$7,R$4:R$1999))))*5))</f>
        <v/>
      </c>
      <c r="AS1574" s="24" t="str">
        <f t="array" ref="AS1574">IF(S1574="","",IF(S1574&gt;BW$7,5,(S1574/(MAX(IF(S$4:S$1999&lt;BW$7,S$4:S$1999))))*5))</f>
        <v/>
      </c>
      <c r="AT1574" s="24" t="str">
        <f t="array" ref="AT1574">IF(T1574="","",IF(T1574&gt;BX$7,5,(T1574/(MAX(IF(T$4:T$1999&lt;BX$7,T$4:T$1999))))*5))</f>
        <v/>
      </c>
      <c r="AU1574" s="24" t="str">
        <f t="array" ref="AU1574">IF(U1574="","",IF(U1574&gt;BY$7,5,(U1574/(MAX(IF(U$4:U$1999&lt;BY$7,U$4:U$1999))))*5))</f>
        <v/>
      </c>
      <c r="AV1574" s="24" t="str">
        <f t="array" ref="AV1574">IF(V1574="","",IF(V1574&gt;BZ$7,5,(V1574/(MAX(IF(V$4:V$1999&lt;BZ$7,V$4:V$1999))))*5))</f>
        <v/>
      </c>
      <c r="AW1574" s="24" t="str">
        <f t="array" ref="AW1574">IF(W1574="","",IF(W1574&gt;CA$7,5,(W1574/(MAX(IF(W$4:W$1999&lt;CA$7,W$4:W$1999))))*5))</f>
        <v/>
      </c>
      <c r="AX1574" s="24" t="str">
        <f t="array" ref="AX1574">IF(X1574="","",IF(X1574&gt;CB$7,5,(X1574/(MAX(IF(X$4:X$1999&lt;CB$7,X$4:X$1999))))*5))</f>
        <v/>
      </c>
      <c r="AY1574" s="24" t="str">
        <f t="array" ref="AY1574">IF(Y1574="","",IF(Y1574&gt;CC$7,5,(Y1574/(MAX(IF(Y$4:Y$1999&lt;CC$7,Y$4:Y$1999))))*5))</f>
        <v/>
      </c>
      <c r="AZ1574" s="24" t="str">
        <f t="array" ref="AZ1574">IF(Z1574="","",IF(Z1574&gt;CD$7,5,(Z1574/(MAX(IF(Z$4:Z$1999&lt;CD$7,Z$4:Z$1999))))*5))</f>
        <v/>
      </c>
      <c r="BA1574" s="24" t="str">
        <f t="array" ref="BA1574">IF(AA1574="","",IF(AA1574&gt;CE$7,5,(AA1574/(MAX(IF(AA$4:AA$1999&lt;CE$7,AA$4:AA$1999))))*5))</f>
        <v/>
      </c>
      <c r="BB1574" s="24" t="str">
        <f t="array" ref="BB1574">IF(AB1574="","",IF(AB1574&gt;CF$7,5,(AB1574/(MAX(IF(AB$4:AB$1999&lt;CF$7,AB$4:AB$1999))))*5))</f>
        <v/>
      </c>
      <c r="BC1574" s="24" t="str">
        <f>IF(AM1574="","",IF($AP1574='WQ Reference'!$A$12,SUMPRODUCT($AQ1574:$BB1574,'WQ Reference'!$B$12:$M$12),IF($AP1574='WQ Reference'!$A$13,SUMPRODUCT($AQ1574:$BB1574,'WQ Reference'!$B$13:$M$13),IF($AP1574='WQ Reference'!$A$14,SUMPRODUCT($AQ1574:$BB1574,'WQ Reference'!$B$14:$M$14),IF($AP1574='WQ Reference'!$A$15,SUMPRODUCT($AQ1574:$BB1574,'WQ Reference'!$B$15:$M$15),IF($AP1574='WQ Reference'!$A$16,SUMPRODUCT($AQ1574:$BB1574,'WQ Reference'!$B$16:$M$16),IF($AP1574='WQ Reference'!$A$17,SUMPRODUCT($AQ1574:$BB1574,'WQ Reference'!$B$17:$M$17),"Invalid Watershed")))))))</f>
        <v/>
      </c>
      <c r="BD1574" s="24" t="str">
        <f t="array" ref="BD1574">IF(AC1574="","",IF(AC1574&gt;CG$7,5,(AC1574/(MAX(IF(AC$4:AC$1999&lt;CG$7,AC$4:AC$1999))))*5))</f>
        <v/>
      </c>
      <c r="BE1574" s="24" t="str">
        <f t="array" ref="BE1574">IF(AD1574="","",IF(AD1574&gt;CH$7,5,(AD1574/(MAX(IF(AD$4:AD$1999&lt;CH$7,AD$4:AD$1999))))*5))</f>
        <v/>
      </c>
      <c r="BF1574" s="24" t="str">
        <f t="array" ref="BF1574">IF(AE1574="","",IF(AE1574&gt;CI$7,5,(AE1574/(MAX(IF(AE$4:AE$1999&lt;CI$7,AE$4:AE$1999))))*5))</f>
        <v/>
      </c>
      <c r="BG1574" s="24" t="str">
        <f t="shared" si="361"/>
        <v/>
      </c>
      <c r="BH1574" s="24" t="str">
        <f t="shared" si="362"/>
        <v/>
      </c>
      <c r="BI1574" s="24" t="str">
        <f t="shared" si="363"/>
        <v/>
      </c>
      <c r="BJ1574" s="24" t="str">
        <f t="shared" si="364"/>
        <v/>
      </c>
      <c r="BK1574" s="24" t="str">
        <f t="shared" si="365"/>
        <v/>
      </c>
      <c r="BL1574" s="24" t="str">
        <f t="shared" si="366"/>
        <v/>
      </c>
      <c r="BM1574" s="24" t="str">
        <f t="shared" si="367"/>
        <v/>
      </c>
      <c r="BN1574" s="24" t="str">
        <f t="shared" si="368"/>
        <v/>
      </c>
      <c r="BO1574" s="24" t="str">
        <f t="shared" si="369"/>
        <v/>
      </c>
      <c r="BP1574" s="24" t="str">
        <f>IF(AM1574="","",SUMPRODUCT(BK1574:BO1574,'Benefit Weights'!$A$3:$E$3))</f>
        <v/>
      </c>
      <c r="BQ1574" s="27" t="str">
        <f t="shared" si="370"/>
        <v/>
      </c>
    </row>
    <row r="1575" spans="1:69" x14ac:dyDescent="0.25">
      <c r="A1575" s="23"/>
      <c r="B1575" s="23"/>
      <c r="C1575" s="23"/>
      <c r="D1575" s="23"/>
      <c r="E1575" s="24"/>
      <c r="F1575" s="24"/>
      <c r="G1575" s="24"/>
      <c r="H1575" s="23"/>
      <c r="I1575" s="23"/>
      <c r="J1575" s="23"/>
      <c r="K1575" s="23"/>
      <c r="L1575" s="23"/>
      <c r="M1575" s="23"/>
      <c r="N1575" s="23"/>
      <c r="O1575" s="24"/>
      <c r="P1575" s="24"/>
      <c r="Q1575" s="24"/>
      <c r="R1575" s="24"/>
      <c r="S1575" s="24"/>
      <c r="T1575" s="24"/>
      <c r="U1575" s="24"/>
      <c r="V1575" s="24"/>
      <c r="W1575" s="24"/>
      <c r="X1575" s="24"/>
      <c r="Y1575" s="24"/>
      <c r="Z1575" s="24"/>
      <c r="AA1575" s="24"/>
      <c r="AB1575" s="24"/>
      <c r="AC1575" s="24"/>
      <c r="AD1575" s="24"/>
      <c r="AE1575" s="24"/>
      <c r="AF1575" s="24"/>
      <c r="AG1575" s="24"/>
      <c r="AH1575" s="24"/>
      <c r="AI1575" s="24"/>
      <c r="AJ1575" s="23"/>
      <c r="AK1575" s="23"/>
      <c r="AL1575" s="23"/>
      <c r="AM1575" s="23" t="str">
        <f t="shared" si="358"/>
        <v/>
      </c>
      <c r="AN1575" s="23" t="str">
        <f t="shared" si="371"/>
        <v/>
      </c>
      <c r="AO1575" s="23" t="str">
        <f t="shared" si="359"/>
        <v/>
      </c>
      <c r="AP1575" s="23" t="str">
        <f t="shared" si="360"/>
        <v/>
      </c>
      <c r="AQ1575" s="24" t="str">
        <f t="array" ref="AQ1575">IF(Q1575="","",IF(Q1575&gt;BU$7,5,(Q1575/(MAX(IF(Q$4:Q$1999&lt;BU$7,Q$4:Q$1999))))*5))</f>
        <v/>
      </c>
      <c r="AR1575" s="24" t="str">
        <f t="array" ref="AR1575">IF(R1575="","",IF(R1575&gt;BV$7,5,(R1575/(MAX(IF(R$4:R$1999&lt;BV$7,R$4:R$1999))))*5))</f>
        <v/>
      </c>
      <c r="AS1575" s="24" t="str">
        <f t="array" ref="AS1575">IF(S1575="","",IF(S1575&gt;BW$7,5,(S1575/(MAX(IF(S$4:S$1999&lt;BW$7,S$4:S$1999))))*5))</f>
        <v/>
      </c>
      <c r="AT1575" s="24" t="str">
        <f t="array" ref="AT1575">IF(T1575="","",IF(T1575&gt;BX$7,5,(T1575/(MAX(IF(T$4:T$1999&lt;BX$7,T$4:T$1999))))*5))</f>
        <v/>
      </c>
      <c r="AU1575" s="24" t="str">
        <f t="array" ref="AU1575">IF(U1575="","",IF(U1575&gt;BY$7,5,(U1575/(MAX(IF(U$4:U$1999&lt;BY$7,U$4:U$1999))))*5))</f>
        <v/>
      </c>
      <c r="AV1575" s="24" t="str">
        <f t="array" ref="AV1575">IF(V1575="","",IF(V1575&gt;BZ$7,5,(V1575/(MAX(IF(V$4:V$1999&lt;BZ$7,V$4:V$1999))))*5))</f>
        <v/>
      </c>
      <c r="AW1575" s="24" t="str">
        <f t="array" ref="AW1575">IF(W1575="","",IF(W1575&gt;CA$7,5,(W1575/(MAX(IF(W$4:W$1999&lt;CA$7,W$4:W$1999))))*5))</f>
        <v/>
      </c>
      <c r="AX1575" s="24" t="str">
        <f t="array" ref="AX1575">IF(X1575="","",IF(X1575&gt;CB$7,5,(X1575/(MAX(IF(X$4:X$1999&lt;CB$7,X$4:X$1999))))*5))</f>
        <v/>
      </c>
      <c r="AY1575" s="24" t="str">
        <f t="array" ref="AY1575">IF(Y1575="","",IF(Y1575&gt;CC$7,5,(Y1575/(MAX(IF(Y$4:Y$1999&lt;CC$7,Y$4:Y$1999))))*5))</f>
        <v/>
      </c>
      <c r="AZ1575" s="24" t="str">
        <f t="array" ref="AZ1575">IF(Z1575="","",IF(Z1575&gt;CD$7,5,(Z1575/(MAX(IF(Z$4:Z$1999&lt;CD$7,Z$4:Z$1999))))*5))</f>
        <v/>
      </c>
      <c r="BA1575" s="24" t="str">
        <f t="array" ref="BA1575">IF(AA1575="","",IF(AA1575&gt;CE$7,5,(AA1575/(MAX(IF(AA$4:AA$1999&lt;CE$7,AA$4:AA$1999))))*5))</f>
        <v/>
      </c>
      <c r="BB1575" s="24" t="str">
        <f t="array" ref="BB1575">IF(AB1575="","",IF(AB1575&gt;CF$7,5,(AB1575/(MAX(IF(AB$4:AB$1999&lt;CF$7,AB$4:AB$1999))))*5))</f>
        <v/>
      </c>
      <c r="BC1575" s="24" t="str">
        <f>IF(AM1575="","",IF($AP1575='WQ Reference'!$A$12,SUMPRODUCT($AQ1575:$BB1575,'WQ Reference'!$B$12:$M$12),IF($AP1575='WQ Reference'!$A$13,SUMPRODUCT($AQ1575:$BB1575,'WQ Reference'!$B$13:$M$13),IF($AP1575='WQ Reference'!$A$14,SUMPRODUCT($AQ1575:$BB1575,'WQ Reference'!$B$14:$M$14),IF($AP1575='WQ Reference'!$A$15,SUMPRODUCT($AQ1575:$BB1575,'WQ Reference'!$B$15:$M$15),IF($AP1575='WQ Reference'!$A$16,SUMPRODUCT($AQ1575:$BB1575,'WQ Reference'!$B$16:$M$16),IF($AP1575='WQ Reference'!$A$17,SUMPRODUCT($AQ1575:$BB1575,'WQ Reference'!$B$17:$M$17),"Invalid Watershed")))))))</f>
        <v/>
      </c>
      <c r="BD1575" s="24" t="str">
        <f t="array" ref="BD1575">IF(AC1575="","",IF(AC1575&gt;CG$7,5,(AC1575/(MAX(IF(AC$4:AC$1999&lt;CG$7,AC$4:AC$1999))))*5))</f>
        <v/>
      </c>
      <c r="BE1575" s="24" t="str">
        <f t="array" ref="BE1575">IF(AD1575="","",IF(AD1575&gt;CH$7,5,(AD1575/(MAX(IF(AD$4:AD$1999&lt;CH$7,AD$4:AD$1999))))*5))</f>
        <v/>
      </c>
      <c r="BF1575" s="24" t="str">
        <f t="array" ref="BF1575">IF(AE1575="","",IF(AE1575&gt;CI$7,5,(AE1575/(MAX(IF(AE$4:AE$1999&lt;CI$7,AE$4:AE$1999))))*5))</f>
        <v/>
      </c>
      <c r="BG1575" s="24" t="str">
        <f t="shared" si="361"/>
        <v/>
      </c>
      <c r="BH1575" s="24" t="str">
        <f t="shared" si="362"/>
        <v/>
      </c>
      <c r="BI1575" s="24" t="str">
        <f t="shared" si="363"/>
        <v/>
      </c>
      <c r="BJ1575" s="24" t="str">
        <f t="shared" si="364"/>
        <v/>
      </c>
      <c r="BK1575" s="24" t="str">
        <f t="shared" si="365"/>
        <v/>
      </c>
      <c r="BL1575" s="24" t="str">
        <f t="shared" si="366"/>
        <v/>
      </c>
      <c r="BM1575" s="24" t="str">
        <f t="shared" si="367"/>
        <v/>
      </c>
      <c r="BN1575" s="24" t="str">
        <f t="shared" si="368"/>
        <v/>
      </c>
      <c r="BO1575" s="24" t="str">
        <f t="shared" si="369"/>
        <v/>
      </c>
      <c r="BP1575" s="24" t="str">
        <f>IF(AM1575="","",SUMPRODUCT(BK1575:BO1575,'Benefit Weights'!$A$3:$E$3))</f>
        <v/>
      </c>
      <c r="BQ1575" s="27" t="str">
        <f t="shared" si="370"/>
        <v/>
      </c>
    </row>
    <row r="1576" spans="1:69" x14ac:dyDescent="0.25">
      <c r="A1576" s="23"/>
      <c r="B1576" s="23"/>
      <c r="C1576" s="23"/>
      <c r="D1576" s="23"/>
      <c r="E1576" s="24"/>
      <c r="F1576" s="24"/>
      <c r="G1576" s="24"/>
      <c r="H1576" s="23"/>
      <c r="I1576" s="23"/>
      <c r="J1576" s="23"/>
      <c r="K1576" s="23"/>
      <c r="L1576" s="23"/>
      <c r="M1576" s="23"/>
      <c r="N1576" s="23"/>
      <c r="O1576" s="24"/>
      <c r="P1576" s="24"/>
      <c r="Q1576" s="24"/>
      <c r="R1576" s="24"/>
      <c r="S1576" s="24"/>
      <c r="T1576" s="24"/>
      <c r="U1576" s="24"/>
      <c r="V1576" s="24"/>
      <c r="W1576" s="24"/>
      <c r="X1576" s="24"/>
      <c r="Y1576" s="24"/>
      <c r="Z1576" s="24"/>
      <c r="AA1576" s="24"/>
      <c r="AB1576" s="24"/>
      <c r="AC1576" s="24"/>
      <c r="AD1576" s="24"/>
      <c r="AE1576" s="24"/>
      <c r="AF1576" s="24"/>
      <c r="AG1576" s="24"/>
      <c r="AH1576" s="24"/>
      <c r="AI1576" s="24"/>
      <c r="AJ1576" s="23"/>
      <c r="AK1576" s="23"/>
      <c r="AL1576" s="23"/>
      <c r="AM1576" s="23" t="str">
        <f t="shared" si="358"/>
        <v/>
      </c>
      <c r="AN1576" s="23" t="str">
        <f t="shared" si="371"/>
        <v/>
      </c>
      <c r="AO1576" s="23" t="str">
        <f t="shared" si="359"/>
        <v/>
      </c>
      <c r="AP1576" s="23" t="str">
        <f t="shared" si="360"/>
        <v/>
      </c>
      <c r="AQ1576" s="24" t="str">
        <f t="array" ref="AQ1576">IF(Q1576="","",IF(Q1576&gt;BU$7,5,(Q1576/(MAX(IF(Q$4:Q$1999&lt;BU$7,Q$4:Q$1999))))*5))</f>
        <v/>
      </c>
      <c r="AR1576" s="24" t="str">
        <f t="array" ref="AR1576">IF(R1576="","",IF(R1576&gt;BV$7,5,(R1576/(MAX(IF(R$4:R$1999&lt;BV$7,R$4:R$1999))))*5))</f>
        <v/>
      </c>
      <c r="AS1576" s="24" t="str">
        <f t="array" ref="AS1576">IF(S1576="","",IF(S1576&gt;BW$7,5,(S1576/(MAX(IF(S$4:S$1999&lt;BW$7,S$4:S$1999))))*5))</f>
        <v/>
      </c>
      <c r="AT1576" s="24" t="str">
        <f t="array" ref="AT1576">IF(T1576="","",IF(T1576&gt;BX$7,5,(T1576/(MAX(IF(T$4:T$1999&lt;BX$7,T$4:T$1999))))*5))</f>
        <v/>
      </c>
      <c r="AU1576" s="24" t="str">
        <f t="array" ref="AU1576">IF(U1576="","",IF(U1576&gt;BY$7,5,(U1576/(MAX(IF(U$4:U$1999&lt;BY$7,U$4:U$1999))))*5))</f>
        <v/>
      </c>
      <c r="AV1576" s="24" t="str">
        <f t="array" ref="AV1576">IF(V1576="","",IF(V1576&gt;BZ$7,5,(V1576/(MAX(IF(V$4:V$1999&lt;BZ$7,V$4:V$1999))))*5))</f>
        <v/>
      </c>
      <c r="AW1576" s="24" t="str">
        <f t="array" ref="AW1576">IF(W1576="","",IF(W1576&gt;CA$7,5,(W1576/(MAX(IF(W$4:W$1999&lt;CA$7,W$4:W$1999))))*5))</f>
        <v/>
      </c>
      <c r="AX1576" s="24" t="str">
        <f t="array" ref="AX1576">IF(X1576="","",IF(X1576&gt;CB$7,5,(X1576/(MAX(IF(X$4:X$1999&lt;CB$7,X$4:X$1999))))*5))</f>
        <v/>
      </c>
      <c r="AY1576" s="24" t="str">
        <f t="array" ref="AY1576">IF(Y1576="","",IF(Y1576&gt;CC$7,5,(Y1576/(MAX(IF(Y$4:Y$1999&lt;CC$7,Y$4:Y$1999))))*5))</f>
        <v/>
      </c>
      <c r="AZ1576" s="24" t="str">
        <f t="array" ref="AZ1576">IF(Z1576="","",IF(Z1576&gt;CD$7,5,(Z1576/(MAX(IF(Z$4:Z$1999&lt;CD$7,Z$4:Z$1999))))*5))</f>
        <v/>
      </c>
      <c r="BA1576" s="24" t="str">
        <f t="array" ref="BA1576">IF(AA1576="","",IF(AA1576&gt;CE$7,5,(AA1576/(MAX(IF(AA$4:AA$1999&lt;CE$7,AA$4:AA$1999))))*5))</f>
        <v/>
      </c>
      <c r="BB1576" s="24" t="str">
        <f t="array" ref="BB1576">IF(AB1576="","",IF(AB1576&gt;CF$7,5,(AB1576/(MAX(IF(AB$4:AB$1999&lt;CF$7,AB$4:AB$1999))))*5))</f>
        <v/>
      </c>
      <c r="BC1576" s="24" t="str">
        <f>IF(AM1576="","",IF($AP1576='WQ Reference'!$A$12,SUMPRODUCT($AQ1576:$BB1576,'WQ Reference'!$B$12:$M$12),IF($AP1576='WQ Reference'!$A$13,SUMPRODUCT($AQ1576:$BB1576,'WQ Reference'!$B$13:$M$13),IF($AP1576='WQ Reference'!$A$14,SUMPRODUCT($AQ1576:$BB1576,'WQ Reference'!$B$14:$M$14),IF($AP1576='WQ Reference'!$A$15,SUMPRODUCT($AQ1576:$BB1576,'WQ Reference'!$B$15:$M$15),IF($AP1576='WQ Reference'!$A$16,SUMPRODUCT($AQ1576:$BB1576,'WQ Reference'!$B$16:$M$16),IF($AP1576='WQ Reference'!$A$17,SUMPRODUCT($AQ1576:$BB1576,'WQ Reference'!$B$17:$M$17),"Invalid Watershed")))))))</f>
        <v/>
      </c>
      <c r="BD1576" s="24" t="str">
        <f t="array" ref="BD1576">IF(AC1576="","",IF(AC1576&gt;CG$7,5,(AC1576/(MAX(IF(AC$4:AC$1999&lt;CG$7,AC$4:AC$1999))))*5))</f>
        <v/>
      </c>
      <c r="BE1576" s="24" t="str">
        <f t="array" ref="BE1576">IF(AD1576="","",IF(AD1576&gt;CH$7,5,(AD1576/(MAX(IF(AD$4:AD$1999&lt;CH$7,AD$4:AD$1999))))*5))</f>
        <v/>
      </c>
      <c r="BF1576" s="24" t="str">
        <f t="array" ref="BF1576">IF(AE1576="","",IF(AE1576&gt;CI$7,5,(AE1576/(MAX(IF(AE$4:AE$1999&lt;CI$7,AE$4:AE$1999))))*5))</f>
        <v/>
      </c>
      <c r="BG1576" s="24" t="str">
        <f t="shared" si="361"/>
        <v/>
      </c>
      <c r="BH1576" s="24" t="str">
        <f t="shared" si="362"/>
        <v/>
      </c>
      <c r="BI1576" s="24" t="str">
        <f t="shared" si="363"/>
        <v/>
      </c>
      <c r="BJ1576" s="24" t="str">
        <f t="shared" si="364"/>
        <v/>
      </c>
      <c r="BK1576" s="24" t="str">
        <f t="shared" si="365"/>
        <v/>
      </c>
      <c r="BL1576" s="24" t="str">
        <f t="shared" si="366"/>
        <v/>
      </c>
      <c r="BM1576" s="24" t="str">
        <f t="shared" si="367"/>
        <v/>
      </c>
      <c r="BN1576" s="24" t="str">
        <f t="shared" si="368"/>
        <v/>
      </c>
      <c r="BO1576" s="24" t="str">
        <f t="shared" si="369"/>
        <v/>
      </c>
      <c r="BP1576" s="24" t="str">
        <f>IF(AM1576="","",SUMPRODUCT(BK1576:BO1576,'Benefit Weights'!$A$3:$E$3))</f>
        <v/>
      </c>
      <c r="BQ1576" s="27" t="str">
        <f t="shared" si="370"/>
        <v/>
      </c>
    </row>
    <row r="1577" spans="1:69" x14ac:dyDescent="0.25">
      <c r="A1577" s="23"/>
      <c r="B1577" s="23"/>
      <c r="C1577" s="23"/>
      <c r="D1577" s="23"/>
      <c r="E1577" s="24"/>
      <c r="F1577" s="24"/>
      <c r="G1577" s="24"/>
      <c r="H1577" s="23"/>
      <c r="I1577" s="23"/>
      <c r="J1577" s="23"/>
      <c r="K1577" s="23"/>
      <c r="L1577" s="23"/>
      <c r="M1577" s="23"/>
      <c r="N1577" s="23"/>
      <c r="O1577" s="24"/>
      <c r="P1577" s="24"/>
      <c r="Q1577" s="24"/>
      <c r="R1577" s="24"/>
      <c r="S1577" s="24"/>
      <c r="T1577" s="24"/>
      <c r="U1577" s="24"/>
      <c r="V1577" s="24"/>
      <c r="W1577" s="24"/>
      <c r="X1577" s="24"/>
      <c r="Y1577" s="24"/>
      <c r="Z1577" s="24"/>
      <c r="AA1577" s="24"/>
      <c r="AB1577" s="24"/>
      <c r="AC1577" s="24"/>
      <c r="AD1577" s="24"/>
      <c r="AE1577" s="24"/>
      <c r="AF1577" s="24"/>
      <c r="AG1577" s="24"/>
      <c r="AH1577" s="24"/>
      <c r="AI1577" s="24"/>
      <c r="AJ1577" s="23"/>
      <c r="AK1577" s="23"/>
      <c r="AL1577" s="23"/>
      <c r="AM1577" s="23" t="str">
        <f t="shared" si="358"/>
        <v/>
      </c>
      <c r="AN1577" s="23" t="str">
        <f t="shared" si="371"/>
        <v/>
      </c>
      <c r="AO1577" s="23" t="str">
        <f t="shared" si="359"/>
        <v/>
      </c>
      <c r="AP1577" s="23" t="str">
        <f t="shared" si="360"/>
        <v/>
      </c>
      <c r="AQ1577" s="24" t="str">
        <f t="array" ref="AQ1577">IF(Q1577="","",IF(Q1577&gt;BU$7,5,(Q1577/(MAX(IF(Q$4:Q$1999&lt;BU$7,Q$4:Q$1999))))*5))</f>
        <v/>
      </c>
      <c r="AR1577" s="24" t="str">
        <f t="array" ref="AR1577">IF(R1577="","",IF(R1577&gt;BV$7,5,(R1577/(MAX(IF(R$4:R$1999&lt;BV$7,R$4:R$1999))))*5))</f>
        <v/>
      </c>
      <c r="AS1577" s="24" t="str">
        <f t="array" ref="AS1577">IF(S1577="","",IF(S1577&gt;BW$7,5,(S1577/(MAX(IF(S$4:S$1999&lt;BW$7,S$4:S$1999))))*5))</f>
        <v/>
      </c>
      <c r="AT1577" s="24" t="str">
        <f t="array" ref="AT1577">IF(T1577="","",IF(T1577&gt;BX$7,5,(T1577/(MAX(IF(T$4:T$1999&lt;BX$7,T$4:T$1999))))*5))</f>
        <v/>
      </c>
      <c r="AU1577" s="24" t="str">
        <f t="array" ref="AU1577">IF(U1577="","",IF(U1577&gt;BY$7,5,(U1577/(MAX(IF(U$4:U$1999&lt;BY$7,U$4:U$1999))))*5))</f>
        <v/>
      </c>
      <c r="AV1577" s="24" t="str">
        <f t="array" ref="AV1577">IF(V1577="","",IF(V1577&gt;BZ$7,5,(V1577/(MAX(IF(V$4:V$1999&lt;BZ$7,V$4:V$1999))))*5))</f>
        <v/>
      </c>
      <c r="AW1577" s="24" t="str">
        <f t="array" ref="AW1577">IF(W1577="","",IF(W1577&gt;CA$7,5,(W1577/(MAX(IF(W$4:W$1999&lt;CA$7,W$4:W$1999))))*5))</f>
        <v/>
      </c>
      <c r="AX1577" s="24" t="str">
        <f t="array" ref="AX1577">IF(X1577="","",IF(X1577&gt;CB$7,5,(X1577/(MAX(IF(X$4:X$1999&lt;CB$7,X$4:X$1999))))*5))</f>
        <v/>
      </c>
      <c r="AY1577" s="24" t="str">
        <f t="array" ref="AY1577">IF(Y1577="","",IF(Y1577&gt;CC$7,5,(Y1577/(MAX(IF(Y$4:Y$1999&lt;CC$7,Y$4:Y$1999))))*5))</f>
        <v/>
      </c>
      <c r="AZ1577" s="24" t="str">
        <f t="array" ref="AZ1577">IF(Z1577="","",IF(Z1577&gt;CD$7,5,(Z1577/(MAX(IF(Z$4:Z$1999&lt;CD$7,Z$4:Z$1999))))*5))</f>
        <v/>
      </c>
      <c r="BA1577" s="24" t="str">
        <f t="array" ref="BA1577">IF(AA1577="","",IF(AA1577&gt;CE$7,5,(AA1577/(MAX(IF(AA$4:AA$1999&lt;CE$7,AA$4:AA$1999))))*5))</f>
        <v/>
      </c>
      <c r="BB1577" s="24" t="str">
        <f t="array" ref="BB1577">IF(AB1577="","",IF(AB1577&gt;CF$7,5,(AB1577/(MAX(IF(AB$4:AB$1999&lt;CF$7,AB$4:AB$1999))))*5))</f>
        <v/>
      </c>
      <c r="BC1577" s="24" t="str">
        <f>IF(AM1577="","",IF($AP1577='WQ Reference'!$A$12,SUMPRODUCT($AQ1577:$BB1577,'WQ Reference'!$B$12:$M$12),IF($AP1577='WQ Reference'!$A$13,SUMPRODUCT($AQ1577:$BB1577,'WQ Reference'!$B$13:$M$13),IF($AP1577='WQ Reference'!$A$14,SUMPRODUCT($AQ1577:$BB1577,'WQ Reference'!$B$14:$M$14),IF($AP1577='WQ Reference'!$A$15,SUMPRODUCT($AQ1577:$BB1577,'WQ Reference'!$B$15:$M$15),IF($AP1577='WQ Reference'!$A$16,SUMPRODUCT($AQ1577:$BB1577,'WQ Reference'!$B$16:$M$16),IF($AP1577='WQ Reference'!$A$17,SUMPRODUCT($AQ1577:$BB1577,'WQ Reference'!$B$17:$M$17),"Invalid Watershed")))))))</f>
        <v/>
      </c>
      <c r="BD1577" s="24" t="str">
        <f t="array" ref="BD1577">IF(AC1577="","",IF(AC1577&gt;CG$7,5,(AC1577/(MAX(IF(AC$4:AC$1999&lt;CG$7,AC$4:AC$1999))))*5))</f>
        <v/>
      </c>
      <c r="BE1577" s="24" t="str">
        <f t="array" ref="BE1577">IF(AD1577="","",IF(AD1577&gt;CH$7,5,(AD1577/(MAX(IF(AD$4:AD$1999&lt;CH$7,AD$4:AD$1999))))*5))</f>
        <v/>
      </c>
      <c r="BF1577" s="24" t="str">
        <f t="array" ref="BF1577">IF(AE1577="","",IF(AE1577&gt;CI$7,5,(AE1577/(MAX(IF(AE$4:AE$1999&lt;CI$7,AE$4:AE$1999))))*5))</f>
        <v/>
      </c>
      <c r="BG1577" s="24" t="str">
        <f t="shared" si="361"/>
        <v/>
      </c>
      <c r="BH1577" s="24" t="str">
        <f t="shared" si="362"/>
        <v/>
      </c>
      <c r="BI1577" s="24" t="str">
        <f t="shared" si="363"/>
        <v/>
      </c>
      <c r="BJ1577" s="24" t="str">
        <f t="shared" si="364"/>
        <v/>
      </c>
      <c r="BK1577" s="24" t="str">
        <f t="shared" si="365"/>
        <v/>
      </c>
      <c r="BL1577" s="24" t="str">
        <f t="shared" si="366"/>
        <v/>
      </c>
      <c r="BM1577" s="24" t="str">
        <f t="shared" si="367"/>
        <v/>
      </c>
      <c r="BN1577" s="24" t="str">
        <f t="shared" si="368"/>
        <v/>
      </c>
      <c r="BO1577" s="24" t="str">
        <f t="shared" si="369"/>
        <v/>
      </c>
      <c r="BP1577" s="24" t="str">
        <f>IF(AM1577="","",SUMPRODUCT(BK1577:BO1577,'Benefit Weights'!$A$3:$E$3))</f>
        <v/>
      </c>
      <c r="BQ1577" s="27" t="str">
        <f t="shared" si="370"/>
        <v/>
      </c>
    </row>
    <row r="1578" spans="1:69" x14ac:dyDescent="0.25">
      <c r="A1578" s="23"/>
      <c r="B1578" s="23"/>
      <c r="C1578" s="23"/>
      <c r="D1578" s="23"/>
      <c r="E1578" s="24"/>
      <c r="F1578" s="24"/>
      <c r="G1578" s="24"/>
      <c r="H1578" s="23"/>
      <c r="I1578" s="23"/>
      <c r="J1578" s="23"/>
      <c r="K1578" s="23"/>
      <c r="L1578" s="23"/>
      <c r="M1578" s="23"/>
      <c r="N1578" s="23"/>
      <c r="O1578" s="24"/>
      <c r="P1578" s="24"/>
      <c r="Q1578" s="24"/>
      <c r="R1578" s="24"/>
      <c r="S1578" s="24"/>
      <c r="T1578" s="24"/>
      <c r="U1578" s="24"/>
      <c r="V1578" s="24"/>
      <c r="W1578" s="24"/>
      <c r="X1578" s="24"/>
      <c r="Y1578" s="24"/>
      <c r="Z1578" s="24"/>
      <c r="AA1578" s="24"/>
      <c r="AB1578" s="24"/>
      <c r="AC1578" s="24"/>
      <c r="AD1578" s="24"/>
      <c r="AE1578" s="24"/>
      <c r="AF1578" s="24"/>
      <c r="AG1578" s="24"/>
      <c r="AH1578" s="24"/>
      <c r="AI1578" s="24"/>
      <c r="AJ1578" s="23"/>
      <c r="AK1578" s="23"/>
      <c r="AL1578" s="23"/>
      <c r="AM1578" s="23" t="str">
        <f t="shared" si="358"/>
        <v/>
      </c>
      <c r="AN1578" s="23" t="str">
        <f t="shared" si="371"/>
        <v/>
      </c>
      <c r="AO1578" s="23" t="str">
        <f t="shared" si="359"/>
        <v/>
      </c>
      <c r="AP1578" s="23" t="str">
        <f t="shared" si="360"/>
        <v/>
      </c>
      <c r="AQ1578" s="24" t="str">
        <f t="array" ref="AQ1578">IF(Q1578="","",IF(Q1578&gt;BU$7,5,(Q1578/(MAX(IF(Q$4:Q$1999&lt;BU$7,Q$4:Q$1999))))*5))</f>
        <v/>
      </c>
      <c r="AR1578" s="24" t="str">
        <f t="array" ref="AR1578">IF(R1578="","",IF(R1578&gt;BV$7,5,(R1578/(MAX(IF(R$4:R$1999&lt;BV$7,R$4:R$1999))))*5))</f>
        <v/>
      </c>
      <c r="AS1578" s="24" t="str">
        <f t="array" ref="AS1578">IF(S1578="","",IF(S1578&gt;BW$7,5,(S1578/(MAX(IF(S$4:S$1999&lt;BW$7,S$4:S$1999))))*5))</f>
        <v/>
      </c>
      <c r="AT1578" s="24" t="str">
        <f t="array" ref="AT1578">IF(T1578="","",IF(T1578&gt;BX$7,5,(T1578/(MAX(IF(T$4:T$1999&lt;BX$7,T$4:T$1999))))*5))</f>
        <v/>
      </c>
      <c r="AU1578" s="24" t="str">
        <f t="array" ref="AU1578">IF(U1578="","",IF(U1578&gt;BY$7,5,(U1578/(MAX(IF(U$4:U$1999&lt;BY$7,U$4:U$1999))))*5))</f>
        <v/>
      </c>
      <c r="AV1578" s="24" t="str">
        <f t="array" ref="AV1578">IF(V1578="","",IF(V1578&gt;BZ$7,5,(V1578/(MAX(IF(V$4:V$1999&lt;BZ$7,V$4:V$1999))))*5))</f>
        <v/>
      </c>
      <c r="AW1578" s="24" t="str">
        <f t="array" ref="AW1578">IF(W1578="","",IF(W1578&gt;CA$7,5,(W1578/(MAX(IF(W$4:W$1999&lt;CA$7,W$4:W$1999))))*5))</f>
        <v/>
      </c>
      <c r="AX1578" s="24" t="str">
        <f t="array" ref="AX1578">IF(X1578="","",IF(X1578&gt;CB$7,5,(X1578/(MAX(IF(X$4:X$1999&lt;CB$7,X$4:X$1999))))*5))</f>
        <v/>
      </c>
      <c r="AY1578" s="24" t="str">
        <f t="array" ref="AY1578">IF(Y1578="","",IF(Y1578&gt;CC$7,5,(Y1578/(MAX(IF(Y$4:Y$1999&lt;CC$7,Y$4:Y$1999))))*5))</f>
        <v/>
      </c>
      <c r="AZ1578" s="24" t="str">
        <f t="array" ref="AZ1578">IF(Z1578="","",IF(Z1578&gt;CD$7,5,(Z1578/(MAX(IF(Z$4:Z$1999&lt;CD$7,Z$4:Z$1999))))*5))</f>
        <v/>
      </c>
      <c r="BA1578" s="24" t="str">
        <f t="array" ref="BA1578">IF(AA1578="","",IF(AA1578&gt;CE$7,5,(AA1578/(MAX(IF(AA$4:AA$1999&lt;CE$7,AA$4:AA$1999))))*5))</f>
        <v/>
      </c>
      <c r="BB1578" s="24" t="str">
        <f t="array" ref="BB1578">IF(AB1578="","",IF(AB1578&gt;CF$7,5,(AB1578/(MAX(IF(AB$4:AB$1999&lt;CF$7,AB$4:AB$1999))))*5))</f>
        <v/>
      </c>
      <c r="BC1578" s="24" t="str">
        <f>IF(AM1578="","",IF($AP1578='WQ Reference'!$A$12,SUMPRODUCT($AQ1578:$BB1578,'WQ Reference'!$B$12:$M$12),IF($AP1578='WQ Reference'!$A$13,SUMPRODUCT($AQ1578:$BB1578,'WQ Reference'!$B$13:$M$13),IF($AP1578='WQ Reference'!$A$14,SUMPRODUCT($AQ1578:$BB1578,'WQ Reference'!$B$14:$M$14),IF($AP1578='WQ Reference'!$A$15,SUMPRODUCT($AQ1578:$BB1578,'WQ Reference'!$B$15:$M$15),IF($AP1578='WQ Reference'!$A$16,SUMPRODUCT($AQ1578:$BB1578,'WQ Reference'!$B$16:$M$16),IF($AP1578='WQ Reference'!$A$17,SUMPRODUCT($AQ1578:$BB1578,'WQ Reference'!$B$17:$M$17),"Invalid Watershed")))))))</f>
        <v/>
      </c>
      <c r="BD1578" s="24" t="str">
        <f t="array" ref="BD1578">IF(AC1578="","",IF(AC1578&gt;CG$7,5,(AC1578/(MAX(IF(AC$4:AC$1999&lt;CG$7,AC$4:AC$1999))))*5))</f>
        <v/>
      </c>
      <c r="BE1578" s="24" t="str">
        <f t="array" ref="BE1578">IF(AD1578="","",IF(AD1578&gt;CH$7,5,(AD1578/(MAX(IF(AD$4:AD$1999&lt;CH$7,AD$4:AD$1999))))*5))</f>
        <v/>
      </c>
      <c r="BF1578" s="24" t="str">
        <f t="array" ref="BF1578">IF(AE1578="","",IF(AE1578&gt;CI$7,5,(AE1578/(MAX(IF(AE$4:AE$1999&lt;CI$7,AE$4:AE$1999))))*5))</f>
        <v/>
      </c>
      <c r="BG1578" s="24" t="str">
        <f t="shared" si="361"/>
        <v/>
      </c>
      <c r="BH1578" s="24" t="str">
        <f t="shared" si="362"/>
        <v/>
      </c>
      <c r="BI1578" s="24" t="str">
        <f t="shared" si="363"/>
        <v/>
      </c>
      <c r="BJ1578" s="24" t="str">
        <f t="shared" si="364"/>
        <v/>
      </c>
      <c r="BK1578" s="24" t="str">
        <f t="shared" si="365"/>
        <v/>
      </c>
      <c r="BL1578" s="24" t="str">
        <f t="shared" si="366"/>
        <v/>
      </c>
      <c r="BM1578" s="24" t="str">
        <f t="shared" si="367"/>
        <v/>
      </c>
      <c r="BN1578" s="24" t="str">
        <f t="shared" si="368"/>
        <v/>
      </c>
      <c r="BO1578" s="24" t="str">
        <f t="shared" si="369"/>
        <v/>
      </c>
      <c r="BP1578" s="24" t="str">
        <f>IF(AM1578="","",SUMPRODUCT(BK1578:BO1578,'Benefit Weights'!$A$3:$E$3))</f>
        <v/>
      </c>
      <c r="BQ1578" s="27" t="str">
        <f t="shared" si="370"/>
        <v/>
      </c>
    </row>
    <row r="1579" spans="1:69" x14ac:dyDescent="0.25">
      <c r="A1579" s="23"/>
      <c r="B1579" s="23"/>
      <c r="C1579" s="23"/>
      <c r="D1579" s="23"/>
      <c r="E1579" s="24"/>
      <c r="F1579" s="24"/>
      <c r="G1579" s="24"/>
      <c r="H1579" s="23"/>
      <c r="I1579" s="23"/>
      <c r="J1579" s="23"/>
      <c r="K1579" s="23"/>
      <c r="L1579" s="23"/>
      <c r="M1579" s="23"/>
      <c r="N1579" s="23"/>
      <c r="O1579" s="24"/>
      <c r="P1579" s="24"/>
      <c r="Q1579" s="24"/>
      <c r="R1579" s="24"/>
      <c r="S1579" s="24"/>
      <c r="T1579" s="24"/>
      <c r="U1579" s="24"/>
      <c r="V1579" s="24"/>
      <c r="W1579" s="24"/>
      <c r="X1579" s="24"/>
      <c r="Y1579" s="24"/>
      <c r="Z1579" s="24"/>
      <c r="AA1579" s="24"/>
      <c r="AB1579" s="24"/>
      <c r="AC1579" s="24"/>
      <c r="AD1579" s="24"/>
      <c r="AE1579" s="24"/>
      <c r="AF1579" s="24"/>
      <c r="AG1579" s="24"/>
      <c r="AH1579" s="24"/>
      <c r="AI1579" s="24"/>
      <c r="AJ1579" s="23"/>
      <c r="AK1579" s="23"/>
      <c r="AL1579" s="23"/>
      <c r="AM1579" s="23" t="str">
        <f t="shared" si="358"/>
        <v/>
      </c>
      <c r="AN1579" s="23" t="str">
        <f t="shared" si="371"/>
        <v/>
      </c>
      <c r="AO1579" s="23" t="str">
        <f t="shared" si="359"/>
        <v/>
      </c>
      <c r="AP1579" s="23" t="str">
        <f t="shared" si="360"/>
        <v/>
      </c>
      <c r="AQ1579" s="24" t="str">
        <f t="array" ref="AQ1579">IF(Q1579="","",IF(Q1579&gt;BU$7,5,(Q1579/(MAX(IF(Q$4:Q$1999&lt;BU$7,Q$4:Q$1999))))*5))</f>
        <v/>
      </c>
      <c r="AR1579" s="24" t="str">
        <f t="array" ref="AR1579">IF(R1579="","",IF(R1579&gt;BV$7,5,(R1579/(MAX(IF(R$4:R$1999&lt;BV$7,R$4:R$1999))))*5))</f>
        <v/>
      </c>
      <c r="AS1579" s="24" t="str">
        <f t="array" ref="AS1579">IF(S1579="","",IF(S1579&gt;BW$7,5,(S1579/(MAX(IF(S$4:S$1999&lt;BW$7,S$4:S$1999))))*5))</f>
        <v/>
      </c>
      <c r="AT1579" s="24" t="str">
        <f t="array" ref="AT1579">IF(T1579="","",IF(T1579&gt;BX$7,5,(T1579/(MAX(IF(T$4:T$1999&lt;BX$7,T$4:T$1999))))*5))</f>
        <v/>
      </c>
      <c r="AU1579" s="24" t="str">
        <f t="array" ref="AU1579">IF(U1579="","",IF(U1579&gt;BY$7,5,(U1579/(MAX(IF(U$4:U$1999&lt;BY$7,U$4:U$1999))))*5))</f>
        <v/>
      </c>
      <c r="AV1579" s="24" t="str">
        <f t="array" ref="AV1579">IF(V1579="","",IF(V1579&gt;BZ$7,5,(V1579/(MAX(IF(V$4:V$1999&lt;BZ$7,V$4:V$1999))))*5))</f>
        <v/>
      </c>
      <c r="AW1579" s="24" t="str">
        <f t="array" ref="AW1579">IF(W1579="","",IF(W1579&gt;CA$7,5,(W1579/(MAX(IF(W$4:W$1999&lt;CA$7,W$4:W$1999))))*5))</f>
        <v/>
      </c>
      <c r="AX1579" s="24" t="str">
        <f t="array" ref="AX1579">IF(X1579="","",IF(X1579&gt;CB$7,5,(X1579/(MAX(IF(X$4:X$1999&lt;CB$7,X$4:X$1999))))*5))</f>
        <v/>
      </c>
      <c r="AY1579" s="24" t="str">
        <f t="array" ref="AY1579">IF(Y1579="","",IF(Y1579&gt;CC$7,5,(Y1579/(MAX(IF(Y$4:Y$1999&lt;CC$7,Y$4:Y$1999))))*5))</f>
        <v/>
      </c>
      <c r="AZ1579" s="24" t="str">
        <f t="array" ref="AZ1579">IF(Z1579="","",IF(Z1579&gt;CD$7,5,(Z1579/(MAX(IF(Z$4:Z$1999&lt;CD$7,Z$4:Z$1999))))*5))</f>
        <v/>
      </c>
      <c r="BA1579" s="24" t="str">
        <f t="array" ref="BA1579">IF(AA1579="","",IF(AA1579&gt;CE$7,5,(AA1579/(MAX(IF(AA$4:AA$1999&lt;CE$7,AA$4:AA$1999))))*5))</f>
        <v/>
      </c>
      <c r="BB1579" s="24" t="str">
        <f t="array" ref="BB1579">IF(AB1579="","",IF(AB1579&gt;CF$7,5,(AB1579/(MAX(IF(AB$4:AB$1999&lt;CF$7,AB$4:AB$1999))))*5))</f>
        <v/>
      </c>
      <c r="BC1579" s="24" t="str">
        <f>IF(AM1579="","",IF($AP1579='WQ Reference'!$A$12,SUMPRODUCT($AQ1579:$BB1579,'WQ Reference'!$B$12:$M$12),IF($AP1579='WQ Reference'!$A$13,SUMPRODUCT($AQ1579:$BB1579,'WQ Reference'!$B$13:$M$13),IF($AP1579='WQ Reference'!$A$14,SUMPRODUCT($AQ1579:$BB1579,'WQ Reference'!$B$14:$M$14),IF($AP1579='WQ Reference'!$A$15,SUMPRODUCT($AQ1579:$BB1579,'WQ Reference'!$B$15:$M$15),IF($AP1579='WQ Reference'!$A$16,SUMPRODUCT($AQ1579:$BB1579,'WQ Reference'!$B$16:$M$16),IF($AP1579='WQ Reference'!$A$17,SUMPRODUCT($AQ1579:$BB1579,'WQ Reference'!$B$17:$M$17),"Invalid Watershed")))))))</f>
        <v/>
      </c>
      <c r="BD1579" s="24" t="str">
        <f t="array" ref="BD1579">IF(AC1579="","",IF(AC1579&gt;CG$7,5,(AC1579/(MAX(IF(AC$4:AC$1999&lt;CG$7,AC$4:AC$1999))))*5))</f>
        <v/>
      </c>
      <c r="BE1579" s="24" t="str">
        <f t="array" ref="BE1579">IF(AD1579="","",IF(AD1579&gt;CH$7,5,(AD1579/(MAX(IF(AD$4:AD$1999&lt;CH$7,AD$4:AD$1999))))*5))</f>
        <v/>
      </c>
      <c r="BF1579" s="24" t="str">
        <f t="array" ref="BF1579">IF(AE1579="","",IF(AE1579&gt;CI$7,5,(AE1579/(MAX(IF(AE$4:AE$1999&lt;CI$7,AE$4:AE$1999))))*5))</f>
        <v/>
      </c>
      <c r="BG1579" s="24" t="str">
        <f t="shared" si="361"/>
        <v/>
      </c>
      <c r="BH1579" s="24" t="str">
        <f t="shared" si="362"/>
        <v/>
      </c>
      <c r="BI1579" s="24" t="str">
        <f t="shared" si="363"/>
        <v/>
      </c>
      <c r="BJ1579" s="24" t="str">
        <f t="shared" si="364"/>
        <v/>
      </c>
      <c r="BK1579" s="24" t="str">
        <f t="shared" si="365"/>
        <v/>
      </c>
      <c r="BL1579" s="24" t="str">
        <f t="shared" si="366"/>
        <v/>
      </c>
      <c r="BM1579" s="24" t="str">
        <f t="shared" si="367"/>
        <v/>
      </c>
      <c r="BN1579" s="24" t="str">
        <f t="shared" si="368"/>
        <v/>
      </c>
      <c r="BO1579" s="24" t="str">
        <f t="shared" si="369"/>
        <v/>
      </c>
      <c r="BP1579" s="24" t="str">
        <f>IF(AM1579="","",SUMPRODUCT(BK1579:BO1579,'Benefit Weights'!$A$3:$E$3))</f>
        <v/>
      </c>
      <c r="BQ1579" s="27" t="str">
        <f t="shared" si="370"/>
        <v/>
      </c>
    </row>
    <row r="1580" spans="1:69" x14ac:dyDescent="0.25">
      <c r="A1580" s="23"/>
      <c r="B1580" s="23"/>
      <c r="C1580" s="23"/>
      <c r="D1580" s="23"/>
      <c r="E1580" s="24"/>
      <c r="F1580" s="24"/>
      <c r="G1580" s="24"/>
      <c r="H1580" s="23"/>
      <c r="I1580" s="23"/>
      <c r="J1580" s="23"/>
      <c r="K1580" s="23"/>
      <c r="L1580" s="23"/>
      <c r="M1580" s="23"/>
      <c r="N1580" s="23"/>
      <c r="O1580" s="24"/>
      <c r="P1580" s="24"/>
      <c r="Q1580" s="24"/>
      <c r="R1580" s="24"/>
      <c r="S1580" s="24"/>
      <c r="T1580" s="24"/>
      <c r="U1580" s="24"/>
      <c r="V1580" s="24"/>
      <c r="W1580" s="24"/>
      <c r="X1580" s="24"/>
      <c r="Y1580" s="24"/>
      <c r="Z1580" s="24"/>
      <c r="AA1580" s="24"/>
      <c r="AB1580" s="24"/>
      <c r="AC1580" s="24"/>
      <c r="AD1580" s="24"/>
      <c r="AE1580" s="24"/>
      <c r="AF1580" s="24"/>
      <c r="AG1580" s="24"/>
      <c r="AH1580" s="24"/>
      <c r="AI1580" s="24"/>
      <c r="AJ1580" s="23"/>
      <c r="AK1580" s="23"/>
      <c r="AL1580" s="23"/>
      <c r="AM1580" s="23" t="str">
        <f t="shared" si="358"/>
        <v/>
      </c>
      <c r="AN1580" s="23" t="str">
        <f t="shared" si="371"/>
        <v/>
      </c>
      <c r="AO1580" s="23" t="str">
        <f t="shared" si="359"/>
        <v/>
      </c>
      <c r="AP1580" s="23" t="str">
        <f t="shared" si="360"/>
        <v/>
      </c>
      <c r="AQ1580" s="24" t="str">
        <f t="array" ref="AQ1580">IF(Q1580="","",IF(Q1580&gt;BU$7,5,(Q1580/(MAX(IF(Q$4:Q$1999&lt;BU$7,Q$4:Q$1999))))*5))</f>
        <v/>
      </c>
      <c r="AR1580" s="24" t="str">
        <f t="array" ref="AR1580">IF(R1580="","",IF(R1580&gt;BV$7,5,(R1580/(MAX(IF(R$4:R$1999&lt;BV$7,R$4:R$1999))))*5))</f>
        <v/>
      </c>
      <c r="AS1580" s="24" t="str">
        <f t="array" ref="AS1580">IF(S1580="","",IF(S1580&gt;BW$7,5,(S1580/(MAX(IF(S$4:S$1999&lt;BW$7,S$4:S$1999))))*5))</f>
        <v/>
      </c>
      <c r="AT1580" s="24" t="str">
        <f t="array" ref="AT1580">IF(T1580="","",IF(T1580&gt;BX$7,5,(T1580/(MAX(IF(T$4:T$1999&lt;BX$7,T$4:T$1999))))*5))</f>
        <v/>
      </c>
      <c r="AU1580" s="24" t="str">
        <f t="array" ref="AU1580">IF(U1580="","",IF(U1580&gt;BY$7,5,(U1580/(MAX(IF(U$4:U$1999&lt;BY$7,U$4:U$1999))))*5))</f>
        <v/>
      </c>
      <c r="AV1580" s="24" t="str">
        <f t="array" ref="AV1580">IF(V1580="","",IF(V1580&gt;BZ$7,5,(V1580/(MAX(IF(V$4:V$1999&lt;BZ$7,V$4:V$1999))))*5))</f>
        <v/>
      </c>
      <c r="AW1580" s="24" t="str">
        <f t="array" ref="AW1580">IF(W1580="","",IF(W1580&gt;CA$7,5,(W1580/(MAX(IF(W$4:W$1999&lt;CA$7,W$4:W$1999))))*5))</f>
        <v/>
      </c>
      <c r="AX1580" s="24" t="str">
        <f t="array" ref="AX1580">IF(X1580="","",IF(X1580&gt;CB$7,5,(X1580/(MAX(IF(X$4:X$1999&lt;CB$7,X$4:X$1999))))*5))</f>
        <v/>
      </c>
      <c r="AY1580" s="24" t="str">
        <f t="array" ref="AY1580">IF(Y1580="","",IF(Y1580&gt;CC$7,5,(Y1580/(MAX(IF(Y$4:Y$1999&lt;CC$7,Y$4:Y$1999))))*5))</f>
        <v/>
      </c>
      <c r="AZ1580" s="24" t="str">
        <f t="array" ref="AZ1580">IF(Z1580="","",IF(Z1580&gt;CD$7,5,(Z1580/(MAX(IF(Z$4:Z$1999&lt;CD$7,Z$4:Z$1999))))*5))</f>
        <v/>
      </c>
      <c r="BA1580" s="24" t="str">
        <f t="array" ref="BA1580">IF(AA1580="","",IF(AA1580&gt;CE$7,5,(AA1580/(MAX(IF(AA$4:AA$1999&lt;CE$7,AA$4:AA$1999))))*5))</f>
        <v/>
      </c>
      <c r="BB1580" s="24" t="str">
        <f t="array" ref="BB1580">IF(AB1580="","",IF(AB1580&gt;CF$7,5,(AB1580/(MAX(IF(AB$4:AB$1999&lt;CF$7,AB$4:AB$1999))))*5))</f>
        <v/>
      </c>
      <c r="BC1580" s="24" t="str">
        <f>IF(AM1580="","",IF($AP1580='WQ Reference'!$A$12,SUMPRODUCT($AQ1580:$BB1580,'WQ Reference'!$B$12:$M$12),IF($AP1580='WQ Reference'!$A$13,SUMPRODUCT($AQ1580:$BB1580,'WQ Reference'!$B$13:$M$13),IF($AP1580='WQ Reference'!$A$14,SUMPRODUCT($AQ1580:$BB1580,'WQ Reference'!$B$14:$M$14),IF($AP1580='WQ Reference'!$A$15,SUMPRODUCT($AQ1580:$BB1580,'WQ Reference'!$B$15:$M$15),IF($AP1580='WQ Reference'!$A$16,SUMPRODUCT($AQ1580:$BB1580,'WQ Reference'!$B$16:$M$16),IF($AP1580='WQ Reference'!$A$17,SUMPRODUCT($AQ1580:$BB1580,'WQ Reference'!$B$17:$M$17),"Invalid Watershed")))))))</f>
        <v/>
      </c>
      <c r="BD1580" s="24" t="str">
        <f t="array" ref="BD1580">IF(AC1580="","",IF(AC1580&gt;CG$7,5,(AC1580/(MAX(IF(AC$4:AC$1999&lt;CG$7,AC$4:AC$1999))))*5))</f>
        <v/>
      </c>
      <c r="BE1580" s="24" t="str">
        <f t="array" ref="BE1580">IF(AD1580="","",IF(AD1580&gt;CH$7,5,(AD1580/(MAX(IF(AD$4:AD$1999&lt;CH$7,AD$4:AD$1999))))*5))</f>
        <v/>
      </c>
      <c r="BF1580" s="24" t="str">
        <f t="array" ref="BF1580">IF(AE1580="","",IF(AE1580&gt;CI$7,5,(AE1580/(MAX(IF(AE$4:AE$1999&lt;CI$7,AE$4:AE$1999))))*5))</f>
        <v/>
      </c>
      <c r="BG1580" s="24" t="str">
        <f t="shared" si="361"/>
        <v/>
      </c>
      <c r="BH1580" s="24" t="str">
        <f t="shared" si="362"/>
        <v/>
      </c>
      <c r="BI1580" s="24" t="str">
        <f t="shared" si="363"/>
        <v/>
      </c>
      <c r="BJ1580" s="24" t="str">
        <f t="shared" si="364"/>
        <v/>
      </c>
      <c r="BK1580" s="24" t="str">
        <f t="shared" si="365"/>
        <v/>
      </c>
      <c r="BL1580" s="24" t="str">
        <f t="shared" si="366"/>
        <v/>
      </c>
      <c r="BM1580" s="24" t="str">
        <f t="shared" si="367"/>
        <v/>
      </c>
      <c r="BN1580" s="24" t="str">
        <f t="shared" si="368"/>
        <v/>
      </c>
      <c r="BO1580" s="24" t="str">
        <f t="shared" si="369"/>
        <v/>
      </c>
      <c r="BP1580" s="24" t="str">
        <f>IF(AM1580="","",SUMPRODUCT(BK1580:BO1580,'Benefit Weights'!$A$3:$E$3))</f>
        <v/>
      </c>
      <c r="BQ1580" s="27" t="str">
        <f t="shared" si="370"/>
        <v/>
      </c>
    </row>
    <row r="1581" spans="1:69" x14ac:dyDescent="0.25">
      <c r="A1581" s="23"/>
      <c r="B1581" s="23"/>
      <c r="C1581" s="23"/>
      <c r="D1581" s="23"/>
      <c r="E1581" s="24"/>
      <c r="F1581" s="24"/>
      <c r="G1581" s="24"/>
      <c r="H1581" s="23"/>
      <c r="I1581" s="23"/>
      <c r="J1581" s="23"/>
      <c r="K1581" s="23"/>
      <c r="L1581" s="23"/>
      <c r="M1581" s="23"/>
      <c r="N1581" s="23"/>
      <c r="O1581" s="24"/>
      <c r="P1581" s="24"/>
      <c r="Q1581" s="24"/>
      <c r="R1581" s="24"/>
      <c r="S1581" s="24"/>
      <c r="T1581" s="24"/>
      <c r="U1581" s="24"/>
      <c r="V1581" s="24"/>
      <c r="W1581" s="24"/>
      <c r="X1581" s="24"/>
      <c r="Y1581" s="24"/>
      <c r="Z1581" s="24"/>
      <c r="AA1581" s="24"/>
      <c r="AB1581" s="24"/>
      <c r="AC1581" s="24"/>
      <c r="AD1581" s="24"/>
      <c r="AE1581" s="24"/>
      <c r="AF1581" s="24"/>
      <c r="AG1581" s="24"/>
      <c r="AH1581" s="24"/>
      <c r="AI1581" s="24"/>
      <c r="AJ1581" s="23"/>
      <c r="AK1581" s="23"/>
      <c r="AL1581" s="23"/>
      <c r="AM1581" s="23" t="str">
        <f t="shared" si="358"/>
        <v/>
      </c>
      <c r="AN1581" s="23" t="str">
        <f t="shared" si="371"/>
        <v/>
      </c>
      <c r="AO1581" s="23" t="str">
        <f t="shared" si="359"/>
        <v/>
      </c>
      <c r="AP1581" s="23" t="str">
        <f t="shared" si="360"/>
        <v/>
      </c>
      <c r="AQ1581" s="24" t="str">
        <f t="array" ref="AQ1581">IF(Q1581="","",IF(Q1581&gt;BU$7,5,(Q1581/(MAX(IF(Q$4:Q$1999&lt;BU$7,Q$4:Q$1999))))*5))</f>
        <v/>
      </c>
      <c r="AR1581" s="24" t="str">
        <f t="array" ref="AR1581">IF(R1581="","",IF(R1581&gt;BV$7,5,(R1581/(MAX(IF(R$4:R$1999&lt;BV$7,R$4:R$1999))))*5))</f>
        <v/>
      </c>
      <c r="AS1581" s="24" t="str">
        <f t="array" ref="AS1581">IF(S1581="","",IF(S1581&gt;BW$7,5,(S1581/(MAX(IF(S$4:S$1999&lt;BW$7,S$4:S$1999))))*5))</f>
        <v/>
      </c>
      <c r="AT1581" s="24" t="str">
        <f t="array" ref="AT1581">IF(T1581="","",IF(T1581&gt;BX$7,5,(T1581/(MAX(IF(T$4:T$1999&lt;BX$7,T$4:T$1999))))*5))</f>
        <v/>
      </c>
      <c r="AU1581" s="24" t="str">
        <f t="array" ref="AU1581">IF(U1581="","",IF(U1581&gt;BY$7,5,(U1581/(MAX(IF(U$4:U$1999&lt;BY$7,U$4:U$1999))))*5))</f>
        <v/>
      </c>
      <c r="AV1581" s="24" t="str">
        <f t="array" ref="AV1581">IF(V1581="","",IF(V1581&gt;BZ$7,5,(V1581/(MAX(IF(V$4:V$1999&lt;BZ$7,V$4:V$1999))))*5))</f>
        <v/>
      </c>
      <c r="AW1581" s="24" t="str">
        <f t="array" ref="AW1581">IF(W1581="","",IF(W1581&gt;CA$7,5,(W1581/(MAX(IF(W$4:W$1999&lt;CA$7,W$4:W$1999))))*5))</f>
        <v/>
      </c>
      <c r="AX1581" s="24" t="str">
        <f t="array" ref="AX1581">IF(X1581="","",IF(X1581&gt;CB$7,5,(X1581/(MAX(IF(X$4:X$1999&lt;CB$7,X$4:X$1999))))*5))</f>
        <v/>
      </c>
      <c r="AY1581" s="24" t="str">
        <f t="array" ref="AY1581">IF(Y1581="","",IF(Y1581&gt;CC$7,5,(Y1581/(MAX(IF(Y$4:Y$1999&lt;CC$7,Y$4:Y$1999))))*5))</f>
        <v/>
      </c>
      <c r="AZ1581" s="24" t="str">
        <f t="array" ref="AZ1581">IF(Z1581="","",IF(Z1581&gt;CD$7,5,(Z1581/(MAX(IF(Z$4:Z$1999&lt;CD$7,Z$4:Z$1999))))*5))</f>
        <v/>
      </c>
      <c r="BA1581" s="24" t="str">
        <f t="array" ref="BA1581">IF(AA1581="","",IF(AA1581&gt;CE$7,5,(AA1581/(MAX(IF(AA$4:AA$1999&lt;CE$7,AA$4:AA$1999))))*5))</f>
        <v/>
      </c>
      <c r="BB1581" s="24" t="str">
        <f t="array" ref="BB1581">IF(AB1581="","",IF(AB1581&gt;CF$7,5,(AB1581/(MAX(IF(AB$4:AB$1999&lt;CF$7,AB$4:AB$1999))))*5))</f>
        <v/>
      </c>
      <c r="BC1581" s="24" t="str">
        <f>IF(AM1581="","",IF($AP1581='WQ Reference'!$A$12,SUMPRODUCT($AQ1581:$BB1581,'WQ Reference'!$B$12:$M$12),IF($AP1581='WQ Reference'!$A$13,SUMPRODUCT($AQ1581:$BB1581,'WQ Reference'!$B$13:$M$13),IF($AP1581='WQ Reference'!$A$14,SUMPRODUCT($AQ1581:$BB1581,'WQ Reference'!$B$14:$M$14),IF($AP1581='WQ Reference'!$A$15,SUMPRODUCT($AQ1581:$BB1581,'WQ Reference'!$B$15:$M$15),IF($AP1581='WQ Reference'!$A$16,SUMPRODUCT($AQ1581:$BB1581,'WQ Reference'!$B$16:$M$16),IF($AP1581='WQ Reference'!$A$17,SUMPRODUCT($AQ1581:$BB1581,'WQ Reference'!$B$17:$M$17),"Invalid Watershed")))))))</f>
        <v/>
      </c>
      <c r="BD1581" s="24" t="str">
        <f t="array" ref="BD1581">IF(AC1581="","",IF(AC1581&gt;CG$7,5,(AC1581/(MAX(IF(AC$4:AC$1999&lt;CG$7,AC$4:AC$1999))))*5))</f>
        <v/>
      </c>
      <c r="BE1581" s="24" t="str">
        <f t="array" ref="BE1581">IF(AD1581="","",IF(AD1581&gt;CH$7,5,(AD1581/(MAX(IF(AD$4:AD$1999&lt;CH$7,AD$4:AD$1999))))*5))</f>
        <v/>
      </c>
      <c r="BF1581" s="24" t="str">
        <f t="array" ref="BF1581">IF(AE1581="","",IF(AE1581&gt;CI$7,5,(AE1581/(MAX(IF(AE$4:AE$1999&lt;CI$7,AE$4:AE$1999))))*5))</f>
        <v/>
      </c>
      <c r="BG1581" s="24" t="str">
        <f t="shared" si="361"/>
        <v/>
      </c>
      <c r="BH1581" s="24" t="str">
        <f t="shared" si="362"/>
        <v/>
      </c>
      <c r="BI1581" s="24" t="str">
        <f t="shared" si="363"/>
        <v/>
      </c>
      <c r="BJ1581" s="24" t="str">
        <f t="shared" si="364"/>
        <v/>
      </c>
      <c r="BK1581" s="24" t="str">
        <f t="shared" si="365"/>
        <v/>
      </c>
      <c r="BL1581" s="24" t="str">
        <f t="shared" si="366"/>
        <v/>
      </c>
      <c r="BM1581" s="24" t="str">
        <f t="shared" si="367"/>
        <v/>
      </c>
      <c r="BN1581" s="24" t="str">
        <f t="shared" si="368"/>
        <v/>
      </c>
      <c r="BO1581" s="24" t="str">
        <f t="shared" si="369"/>
        <v/>
      </c>
      <c r="BP1581" s="24" t="str">
        <f>IF(AM1581="","",SUMPRODUCT(BK1581:BO1581,'Benefit Weights'!$A$3:$E$3))</f>
        <v/>
      </c>
      <c r="BQ1581" s="27" t="str">
        <f t="shared" si="370"/>
        <v/>
      </c>
    </row>
    <row r="1582" spans="1:69" x14ac:dyDescent="0.25">
      <c r="A1582" s="23"/>
      <c r="B1582" s="23"/>
      <c r="C1582" s="23"/>
      <c r="D1582" s="23"/>
      <c r="E1582" s="24"/>
      <c r="F1582" s="24"/>
      <c r="G1582" s="24"/>
      <c r="H1582" s="23"/>
      <c r="I1582" s="23"/>
      <c r="J1582" s="23"/>
      <c r="K1582" s="23"/>
      <c r="L1582" s="23"/>
      <c r="M1582" s="23"/>
      <c r="N1582" s="23"/>
      <c r="O1582" s="24"/>
      <c r="P1582" s="24"/>
      <c r="Q1582" s="24"/>
      <c r="R1582" s="24"/>
      <c r="S1582" s="24"/>
      <c r="T1582" s="24"/>
      <c r="U1582" s="24"/>
      <c r="V1582" s="24"/>
      <c r="W1582" s="24"/>
      <c r="X1582" s="24"/>
      <c r="Y1582" s="24"/>
      <c r="Z1582" s="24"/>
      <c r="AA1582" s="24"/>
      <c r="AB1582" s="24"/>
      <c r="AC1582" s="24"/>
      <c r="AD1582" s="24"/>
      <c r="AE1582" s="24"/>
      <c r="AF1582" s="24"/>
      <c r="AG1582" s="24"/>
      <c r="AH1582" s="24"/>
      <c r="AI1582" s="24"/>
      <c r="AJ1582" s="23"/>
      <c r="AK1582" s="23"/>
      <c r="AL1582" s="23"/>
      <c r="AM1582" s="23" t="str">
        <f t="shared" si="358"/>
        <v/>
      </c>
      <c r="AN1582" s="23" t="str">
        <f t="shared" si="371"/>
        <v/>
      </c>
      <c r="AO1582" s="23" t="str">
        <f t="shared" si="359"/>
        <v/>
      </c>
      <c r="AP1582" s="23" t="str">
        <f t="shared" si="360"/>
        <v/>
      </c>
      <c r="AQ1582" s="24" t="str">
        <f t="array" ref="AQ1582">IF(Q1582="","",IF(Q1582&gt;BU$7,5,(Q1582/(MAX(IF(Q$4:Q$1999&lt;BU$7,Q$4:Q$1999))))*5))</f>
        <v/>
      </c>
      <c r="AR1582" s="24" t="str">
        <f t="array" ref="AR1582">IF(R1582="","",IF(R1582&gt;BV$7,5,(R1582/(MAX(IF(R$4:R$1999&lt;BV$7,R$4:R$1999))))*5))</f>
        <v/>
      </c>
      <c r="AS1582" s="24" t="str">
        <f t="array" ref="AS1582">IF(S1582="","",IF(S1582&gt;BW$7,5,(S1582/(MAX(IF(S$4:S$1999&lt;BW$7,S$4:S$1999))))*5))</f>
        <v/>
      </c>
      <c r="AT1582" s="24" t="str">
        <f t="array" ref="AT1582">IF(T1582="","",IF(T1582&gt;BX$7,5,(T1582/(MAX(IF(T$4:T$1999&lt;BX$7,T$4:T$1999))))*5))</f>
        <v/>
      </c>
      <c r="AU1582" s="24" t="str">
        <f t="array" ref="AU1582">IF(U1582="","",IF(U1582&gt;BY$7,5,(U1582/(MAX(IF(U$4:U$1999&lt;BY$7,U$4:U$1999))))*5))</f>
        <v/>
      </c>
      <c r="AV1582" s="24" t="str">
        <f t="array" ref="AV1582">IF(V1582="","",IF(V1582&gt;BZ$7,5,(V1582/(MAX(IF(V$4:V$1999&lt;BZ$7,V$4:V$1999))))*5))</f>
        <v/>
      </c>
      <c r="AW1582" s="24" t="str">
        <f t="array" ref="AW1582">IF(W1582="","",IF(W1582&gt;CA$7,5,(W1582/(MAX(IF(W$4:W$1999&lt;CA$7,W$4:W$1999))))*5))</f>
        <v/>
      </c>
      <c r="AX1582" s="24" t="str">
        <f t="array" ref="AX1582">IF(X1582="","",IF(X1582&gt;CB$7,5,(X1582/(MAX(IF(X$4:X$1999&lt;CB$7,X$4:X$1999))))*5))</f>
        <v/>
      </c>
      <c r="AY1582" s="24" t="str">
        <f t="array" ref="AY1582">IF(Y1582="","",IF(Y1582&gt;CC$7,5,(Y1582/(MAX(IF(Y$4:Y$1999&lt;CC$7,Y$4:Y$1999))))*5))</f>
        <v/>
      </c>
      <c r="AZ1582" s="24" t="str">
        <f t="array" ref="AZ1582">IF(Z1582="","",IF(Z1582&gt;CD$7,5,(Z1582/(MAX(IF(Z$4:Z$1999&lt;CD$7,Z$4:Z$1999))))*5))</f>
        <v/>
      </c>
      <c r="BA1582" s="24" t="str">
        <f t="array" ref="BA1582">IF(AA1582="","",IF(AA1582&gt;CE$7,5,(AA1582/(MAX(IF(AA$4:AA$1999&lt;CE$7,AA$4:AA$1999))))*5))</f>
        <v/>
      </c>
      <c r="BB1582" s="24" t="str">
        <f t="array" ref="BB1582">IF(AB1582="","",IF(AB1582&gt;CF$7,5,(AB1582/(MAX(IF(AB$4:AB$1999&lt;CF$7,AB$4:AB$1999))))*5))</f>
        <v/>
      </c>
      <c r="BC1582" s="24" t="str">
        <f>IF(AM1582="","",IF($AP1582='WQ Reference'!$A$12,SUMPRODUCT($AQ1582:$BB1582,'WQ Reference'!$B$12:$M$12),IF($AP1582='WQ Reference'!$A$13,SUMPRODUCT($AQ1582:$BB1582,'WQ Reference'!$B$13:$M$13),IF($AP1582='WQ Reference'!$A$14,SUMPRODUCT($AQ1582:$BB1582,'WQ Reference'!$B$14:$M$14),IF($AP1582='WQ Reference'!$A$15,SUMPRODUCT($AQ1582:$BB1582,'WQ Reference'!$B$15:$M$15),IF($AP1582='WQ Reference'!$A$16,SUMPRODUCT($AQ1582:$BB1582,'WQ Reference'!$B$16:$M$16),IF($AP1582='WQ Reference'!$A$17,SUMPRODUCT($AQ1582:$BB1582,'WQ Reference'!$B$17:$M$17),"Invalid Watershed")))))))</f>
        <v/>
      </c>
      <c r="BD1582" s="24" t="str">
        <f t="array" ref="BD1582">IF(AC1582="","",IF(AC1582&gt;CG$7,5,(AC1582/(MAX(IF(AC$4:AC$1999&lt;CG$7,AC$4:AC$1999))))*5))</f>
        <v/>
      </c>
      <c r="BE1582" s="24" t="str">
        <f t="array" ref="BE1582">IF(AD1582="","",IF(AD1582&gt;CH$7,5,(AD1582/(MAX(IF(AD$4:AD$1999&lt;CH$7,AD$4:AD$1999))))*5))</f>
        <v/>
      </c>
      <c r="BF1582" s="24" t="str">
        <f t="array" ref="BF1582">IF(AE1582="","",IF(AE1582&gt;CI$7,5,(AE1582/(MAX(IF(AE$4:AE$1999&lt;CI$7,AE$4:AE$1999))))*5))</f>
        <v/>
      </c>
      <c r="BG1582" s="24" t="str">
        <f t="shared" si="361"/>
        <v/>
      </c>
      <c r="BH1582" s="24" t="str">
        <f t="shared" si="362"/>
        <v/>
      </c>
      <c r="BI1582" s="24" t="str">
        <f t="shared" si="363"/>
        <v/>
      </c>
      <c r="BJ1582" s="24" t="str">
        <f t="shared" si="364"/>
        <v/>
      </c>
      <c r="BK1582" s="24" t="str">
        <f t="shared" si="365"/>
        <v/>
      </c>
      <c r="BL1582" s="24" t="str">
        <f t="shared" si="366"/>
        <v/>
      </c>
      <c r="BM1582" s="24" t="str">
        <f t="shared" si="367"/>
        <v/>
      </c>
      <c r="BN1582" s="24" t="str">
        <f t="shared" si="368"/>
        <v/>
      </c>
      <c r="BO1582" s="24" t="str">
        <f t="shared" si="369"/>
        <v/>
      </c>
      <c r="BP1582" s="24" t="str">
        <f>IF(AM1582="","",SUMPRODUCT(BK1582:BO1582,'Benefit Weights'!$A$3:$E$3))</f>
        <v/>
      </c>
      <c r="BQ1582" s="27" t="str">
        <f t="shared" si="370"/>
        <v/>
      </c>
    </row>
    <row r="1583" spans="1:69" x14ac:dyDescent="0.25">
      <c r="A1583" s="23"/>
      <c r="B1583" s="23"/>
      <c r="C1583" s="23"/>
      <c r="D1583" s="23"/>
      <c r="E1583" s="24"/>
      <c r="F1583" s="24"/>
      <c r="G1583" s="24"/>
      <c r="H1583" s="23"/>
      <c r="I1583" s="23"/>
      <c r="J1583" s="23"/>
      <c r="K1583" s="23"/>
      <c r="L1583" s="23"/>
      <c r="M1583" s="23"/>
      <c r="N1583" s="23"/>
      <c r="O1583" s="24"/>
      <c r="P1583" s="24"/>
      <c r="Q1583" s="24"/>
      <c r="R1583" s="24"/>
      <c r="S1583" s="24"/>
      <c r="T1583" s="24"/>
      <c r="U1583" s="24"/>
      <c r="V1583" s="24"/>
      <c r="W1583" s="24"/>
      <c r="X1583" s="24"/>
      <c r="Y1583" s="24"/>
      <c r="Z1583" s="24"/>
      <c r="AA1583" s="24"/>
      <c r="AB1583" s="24"/>
      <c r="AC1583" s="24"/>
      <c r="AD1583" s="24"/>
      <c r="AE1583" s="24"/>
      <c r="AF1583" s="24"/>
      <c r="AG1583" s="24"/>
      <c r="AH1583" s="24"/>
      <c r="AI1583" s="24"/>
      <c r="AJ1583" s="23"/>
      <c r="AK1583" s="23"/>
      <c r="AL1583" s="23"/>
      <c r="AM1583" s="23" t="str">
        <f t="shared" si="358"/>
        <v/>
      </c>
      <c r="AN1583" s="23" t="str">
        <f t="shared" si="371"/>
        <v/>
      </c>
      <c r="AO1583" s="23" t="str">
        <f t="shared" si="359"/>
        <v/>
      </c>
      <c r="AP1583" s="23" t="str">
        <f t="shared" si="360"/>
        <v/>
      </c>
      <c r="AQ1583" s="24" t="str">
        <f t="array" ref="AQ1583">IF(Q1583="","",IF(Q1583&gt;BU$7,5,(Q1583/(MAX(IF(Q$4:Q$1999&lt;BU$7,Q$4:Q$1999))))*5))</f>
        <v/>
      </c>
      <c r="AR1583" s="24" t="str">
        <f t="array" ref="AR1583">IF(R1583="","",IF(R1583&gt;BV$7,5,(R1583/(MAX(IF(R$4:R$1999&lt;BV$7,R$4:R$1999))))*5))</f>
        <v/>
      </c>
      <c r="AS1583" s="24" t="str">
        <f t="array" ref="AS1583">IF(S1583="","",IF(S1583&gt;BW$7,5,(S1583/(MAX(IF(S$4:S$1999&lt;BW$7,S$4:S$1999))))*5))</f>
        <v/>
      </c>
      <c r="AT1583" s="24" t="str">
        <f t="array" ref="AT1583">IF(T1583="","",IF(T1583&gt;BX$7,5,(T1583/(MAX(IF(T$4:T$1999&lt;BX$7,T$4:T$1999))))*5))</f>
        <v/>
      </c>
      <c r="AU1583" s="24" t="str">
        <f t="array" ref="AU1583">IF(U1583="","",IF(U1583&gt;BY$7,5,(U1583/(MAX(IF(U$4:U$1999&lt;BY$7,U$4:U$1999))))*5))</f>
        <v/>
      </c>
      <c r="AV1583" s="24" t="str">
        <f t="array" ref="AV1583">IF(V1583="","",IF(V1583&gt;BZ$7,5,(V1583/(MAX(IF(V$4:V$1999&lt;BZ$7,V$4:V$1999))))*5))</f>
        <v/>
      </c>
      <c r="AW1583" s="24" t="str">
        <f t="array" ref="AW1583">IF(W1583="","",IF(W1583&gt;CA$7,5,(W1583/(MAX(IF(W$4:W$1999&lt;CA$7,W$4:W$1999))))*5))</f>
        <v/>
      </c>
      <c r="AX1583" s="24" t="str">
        <f t="array" ref="AX1583">IF(X1583="","",IF(X1583&gt;CB$7,5,(X1583/(MAX(IF(X$4:X$1999&lt;CB$7,X$4:X$1999))))*5))</f>
        <v/>
      </c>
      <c r="AY1583" s="24" t="str">
        <f t="array" ref="AY1583">IF(Y1583="","",IF(Y1583&gt;CC$7,5,(Y1583/(MAX(IF(Y$4:Y$1999&lt;CC$7,Y$4:Y$1999))))*5))</f>
        <v/>
      </c>
      <c r="AZ1583" s="24" t="str">
        <f t="array" ref="AZ1583">IF(Z1583="","",IF(Z1583&gt;CD$7,5,(Z1583/(MAX(IF(Z$4:Z$1999&lt;CD$7,Z$4:Z$1999))))*5))</f>
        <v/>
      </c>
      <c r="BA1583" s="24" t="str">
        <f t="array" ref="BA1583">IF(AA1583="","",IF(AA1583&gt;CE$7,5,(AA1583/(MAX(IF(AA$4:AA$1999&lt;CE$7,AA$4:AA$1999))))*5))</f>
        <v/>
      </c>
      <c r="BB1583" s="24" t="str">
        <f t="array" ref="BB1583">IF(AB1583="","",IF(AB1583&gt;CF$7,5,(AB1583/(MAX(IF(AB$4:AB$1999&lt;CF$7,AB$4:AB$1999))))*5))</f>
        <v/>
      </c>
      <c r="BC1583" s="24" t="str">
        <f>IF(AM1583="","",IF($AP1583='WQ Reference'!$A$12,SUMPRODUCT($AQ1583:$BB1583,'WQ Reference'!$B$12:$M$12),IF($AP1583='WQ Reference'!$A$13,SUMPRODUCT($AQ1583:$BB1583,'WQ Reference'!$B$13:$M$13),IF($AP1583='WQ Reference'!$A$14,SUMPRODUCT($AQ1583:$BB1583,'WQ Reference'!$B$14:$M$14),IF($AP1583='WQ Reference'!$A$15,SUMPRODUCT($AQ1583:$BB1583,'WQ Reference'!$B$15:$M$15),IF($AP1583='WQ Reference'!$A$16,SUMPRODUCT($AQ1583:$BB1583,'WQ Reference'!$B$16:$M$16),IF($AP1583='WQ Reference'!$A$17,SUMPRODUCT($AQ1583:$BB1583,'WQ Reference'!$B$17:$M$17),"Invalid Watershed")))))))</f>
        <v/>
      </c>
      <c r="BD1583" s="24" t="str">
        <f t="array" ref="BD1583">IF(AC1583="","",IF(AC1583&gt;CG$7,5,(AC1583/(MAX(IF(AC$4:AC$1999&lt;CG$7,AC$4:AC$1999))))*5))</f>
        <v/>
      </c>
      <c r="BE1583" s="24" t="str">
        <f t="array" ref="BE1583">IF(AD1583="","",IF(AD1583&gt;CH$7,5,(AD1583/(MAX(IF(AD$4:AD$1999&lt;CH$7,AD$4:AD$1999))))*5))</f>
        <v/>
      </c>
      <c r="BF1583" s="24" t="str">
        <f t="array" ref="BF1583">IF(AE1583="","",IF(AE1583&gt;CI$7,5,(AE1583/(MAX(IF(AE$4:AE$1999&lt;CI$7,AE$4:AE$1999))))*5))</f>
        <v/>
      </c>
      <c r="BG1583" s="24" t="str">
        <f t="shared" si="361"/>
        <v/>
      </c>
      <c r="BH1583" s="24" t="str">
        <f t="shared" si="362"/>
        <v/>
      </c>
      <c r="BI1583" s="24" t="str">
        <f t="shared" si="363"/>
        <v/>
      </c>
      <c r="BJ1583" s="24" t="str">
        <f t="shared" si="364"/>
        <v/>
      </c>
      <c r="BK1583" s="24" t="str">
        <f t="shared" si="365"/>
        <v/>
      </c>
      <c r="BL1583" s="24" t="str">
        <f t="shared" si="366"/>
        <v/>
      </c>
      <c r="BM1583" s="24" t="str">
        <f t="shared" si="367"/>
        <v/>
      </c>
      <c r="BN1583" s="24" t="str">
        <f t="shared" si="368"/>
        <v/>
      </c>
      <c r="BO1583" s="24" t="str">
        <f t="shared" si="369"/>
        <v/>
      </c>
      <c r="BP1583" s="24" t="str">
        <f>IF(AM1583="","",SUMPRODUCT(BK1583:BO1583,'Benefit Weights'!$A$3:$E$3))</f>
        <v/>
      </c>
      <c r="BQ1583" s="27" t="str">
        <f t="shared" si="370"/>
        <v/>
      </c>
    </row>
    <row r="1584" spans="1:69" x14ac:dyDescent="0.25">
      <c r="A1584" s="23"/>
      <c r="B1584" s="23"/>
      <c r="C1584" s="23"/>
      <c r="D1584" s="23"/>
      <c r="E1584" s="24"/>
      <c r="F1584" s="24"/>
      <c r="G1584" s="24"/>
      <c r="H1584" s="23"/>
      <c r="I1584" s="23"/>
      <c r="J1584" s="23"/>
      <c r="K1584" s="23"/>
      <c r="L1584" s="23"/>
      <c r="M1584" s="23"/>
      <c r="N1584" s="23"/>
      <c r="O1584" s="24"/>
      <c r="P1584" s="24"/>
      <c r="Q1584" s="24"/>
      <c r="R1584" s="24"/>
      <c r="S1584" s="24"/>
      <c r="T1584" s="24"/>
      <c r="U1584" s="24"/>
      <c r="V1584" s="24"/>
      <c r="W1584" s="24"/>
      <c r="X1584" s="24"/>
      <c r="Y1584" s="24"/>
      <c r="Z1584" s="24"/>
      <c r="AA1584" s="24"/>
      <c r="AB1584" s="24"/>
      <c r="AC1584" s="24"/>
      <c r="AD1584" s="24"/>
      <c r="AE1584" s="24"/>
      <c r="AF1584" s="24"/>
      <c r="AG1584" s="24"/>
      <c r="AH1584" s="24"/>
      <c r="AI1584" s="24"/>
      <c r="AJ1584" s="23"/>
      <c r="AK1584" s="23"/>
      <c r="AL1584" s="23"/>
      <c r="AM1584" s="23" t="str">
        <f t="shared" si="358"/>
        <v/>
      </c>
      <c r="AN1584" s="23" t="str">
        <f t="shared" si="371"/>
        <v/>
      </c>
      <c r="AO1584" s="23" t="str">
        <f t="shared" si="359"/>
        <v/>
      </c>
      <c r="AP1584" s="23" t="str">
        <f t="shared" si="360"/>
        <v/>
      </c>
      <c r="AQ1584" s="24" t="str">
        <f t="array" ref="AQ1584">IF(Q1584="","",IF(Q1584&gt;BU$7,5,(Q1584/(MAX(IF(Q$4:Q$1999&lt;BU$7,Q$4:Q$1999))))*5))</f>
        <v/>
      </c>
      <c r="AR1584" s="24" t="str">
        <f t="array" ref="AR1584">IF(R1584="","",IF(R1584&gt;BV$7,5,(R1584/(MAX(IF(R$4:R$1999&lt;BV$7,R$4:R$1999))))*5))</f>
        <v/>
      </c>
      <c r="AS1584" s="24" t="str">
        <f t="array" ref="AS1584">IF(S1584="","",IF(S1584&gt;BW$7,5,(S1584/(MAX(IF(S$4:S$1999&lt;BW$7,S$4:S$1999))))*5))</f>
        <v/>
      </c>
      <c r="AT1584" s="24" t="str">
        <f t="array" ref="AT1584">IF(T1584="","",IF(T1584&gt;BX$7,5,(T1584/(MAX(IF(T$4:T$1999&lt;BX$7,T$4:T$1999))))*5))</f>
        <v/>
      </c>
      <c r="AU1584" s="24" t="str">
        <f t="array" ref="AU1584">IF(U1584="","",IF(U1584&gt;BY$7,5,(U1584/(MAX(IF(U$4:U$1999&lt;BY$7,U$4:U$1999))))*5))</f>
        <v/>
      </c>
      <c r="AV1584" s="24" t="str">
        <f t="array" ref="AV1584">IF(V1584="","",IF(V1584&gt;BZ$7,5,(V1584/(MAX(IF(V$4:V$1999&lt;BZ$7,V$4:V$1999))))*5))</f>
        <v/>
      </c>
      <c r="AW1584" s="24" t="str">
        <f t="array" ref="AW1584">IF(W1584="","",IF(W1584&gt;CA$7,5,(W1584/(MAX(IF(W$4:W$1999&lt;CA$7,W$4:W$1999))))*5))</f>
        <v/>
      </c>
      <c r="AX1584" s="24" t="str">
        <f t="array" ref="AX1584">IF(X1584="","",IF(X1584&gt;CB$7,5,(X1584/(MAX(IF(X$4:X$1999&lt;CB$7,X$4:X$1999))))*5))</f>
        <v/>
      </c>
      <c r="AY1584" s="24" t="str">
        <f t="array" ref="AY1584">IF(Y1584="","",IF(Y1584&gt;CC$7,5,(Y1584/(MAX(IF(Y$4:Y$1999&lt;CC$7,Y$4:Y$1999))))*5))</f>
        <v/>
      </c>
      <c r="AZ1584" s="24" t="str">
        <f t="array" ref="AZ1584">IF(Z1584="","",IF(Z1584&gt;CD$7,5,(Z1584/(MAX(IF(Z$4:Z$1999&lt;CD$7,Z$4:Z$1999))))*5))</f>
        <v/>
      </c>
      <c r="BA1584" s="24" t="str">
        <f t="array" ref="BA1584">IF(AA1584="","",IF(AA1584&gt;CE$7,5,(AA1584/(MAX(IF(AA$4:AA$1999&lt;CE$7,AA$4:AA$1999))))*5))</f>
        <v/>
      </c>
      <c r="BB1584" s="24" t="str">
        <f t="array" ref="BB1584">IF(AB1584="","",IF(AB1584&gt;CF$7,5,(AB1584/(MAX(IF(AB$4:AB$1999&lt;CF$7,AB$4:AB$1999))))*5))</f>
        <v/>
      </c>
      <c r="BC1584" s="24" t="str">
        <f>IF(AM1584="","",IF($AP1584='WQ Reference'!$A$12,SUMPRODUCT($AQ1584:$BB1584,'WQ Reference'!$B$12:$M$12),IF($AP1584='WQ Reference'!$A$13,SUMPRODUCT($AQ1584:$BB1584,'WQ Reference'!$B$13:$M$13),IF($AP1584='WQ Reference'!$A$14,SUMPRODUCT($AQ1584:$BB1584,'WQ Reference'!$B$14:$M$14),IF($AP1584='WQ Reference'!$A$15,SUMPRODUCT($AQ1584:$BB1584,'WQ Reference'!$B$15:$M$15),IF($AP1584='WQ Reference'!$A$16,SUMPRODUCT($AQ1584:$BB1584,'WQ Reference'!$B$16:$M$16),IF($AP1584='WQ Reference'!$A$17,SUMPRODUCT($AQ1584:$BB1584,'WQ Reference'!$B$17:$M$17),"Invalid Watershed")))))))</f>
        <v/>
      </c>
      <c r="BD1584" s="24" t="str">
        <f t="array" ref="BD1584">IF(AC1584="","",IF(AC1584&gt;CG$7,5,(AC1584/(MAX(IF(AC$4:AC$1999&lt;CG$7,AC$4:AC$1999))))*5))</f>
        <v/>
      </c>
      <c r="BE1584" s="24" t="str">
        <f t="array" ref="BE1584">IF(AD1584="","",IF(AD1584&gt;CH$7,5,(AD1584/(MAX(IF(AD$4:AD$1999&lt;CH$7,AD$4:AD$1999))))*5))</f>
        <v/>
      </c>
      <c r="BF1584" s="24" t="str">
        <f t="array" ref="BF1584">IF(AE1584="","",IF(AE1584&gt;CI$7,5,(AE1584/(MAX(IF(AE$4:AE$1999&lt;CI$7,AE$4:AE$1999))))*5))</f>
        <v/>
      </c>
      <c r="BG1584" s="24" t="str">
        <f t="shared" si="361"/>
        <v/>
      </c>
      <c r="BH1584" s="24" t="str">
        <f t="shared" si="362"/>
        <v/>
      </c>
      <c r="BI1584" s="24" t="str">
        <f t="shared" si="363"/>
        <v/>
      </c>
      <c r="BJ1584" s="24" t="str">
        <f t="shared" si="364"/>
        <v/>
      </c>
      <c r="BK1584" s="24" t="str">
        <f t="shared" si="365"/>
        <v/>
      </c>
      <c r="BL1584" s="24" t="str">
        <f t="shared" si="366"/>
        <v/>
      </c>
      <c r="BM1584" s="24" t="str">
        <f t="shared" si="367"/>
        <v/>
      </c>
      <c r="BN1584" s="24" t="str">
        <f t="shared" si="368"/>
        <v/>
      </c>
      <c r="BO1584" s="24" t="str">
        <f t="shared" si="369"/>
        <v/>
      </c>
      <c r="BP1584" s="24" t="str">
        <f>IF(AM1584="","",SUMPRODUCT(BK1584:BO1584,'Benefit Weights'!$A$3:$E$3))</f>
        <v/>
      </c>
      <c r="BQ1584" s="27" t="str">
        <f t="shared" si="370"/>
        <v/>
      </c>
    </row>
    <row r="1585" spans="1:69" x14ac:dyDescent="0.25">
      <c r="A1585" s="23"/>
      <c r="B1585" s="23"/>
      <c r="C1585" s="23"/>
      <c r="D1585" s="23"/>
      <c r="E1585" s="24"/>
      <c r="F1585" s="24"/>
      <c r="G1585" s="24"/>
      <c r="H1585" s="23"/>
      <c r="I1585" s="23"/>
      <c r="J1585" s="23"/>
      <c r="K1585" s="23"/>
      <c r="L1585" s="23"/>
      <c r="M1585" s="23"/>
      <c r="N1585" s="23"/>
      <c r="O1585" s="24"/>
      <c r="P1585" s="24"/>
      <c r="Q1585" s="24"/>
      <c r="R1585" s="24"/>
      <c r="S1585" s="24"/>
      <c r="T1585" s="24"/>
      <c r="U1585" s="24"/>
      <c r="V1585" s="24"/>
      <c r="W1585" s="24"/>
      <c r="X1585" s="24"/>
      <c r="Y1585" s="24"/>
      <c r="Z1585" s="24"/>
      <c r="AA1585" s="24"/>
      <c r="AB1585" s="24"/>
      <c r="AC1585" s="24"/>
      <c r="AD1585" s="24"/>
      <c r="AE1585" s="24"/>
      <c r="AF1585" s="24"/>
      <c r="AG1585" s="24"/>
      <c r="AH1585" s="24"/>
      <c r="AI1585" s="24"/>
      <c r="AJ1585" s="23"/>
      <c r="AK1585" s="23"/>
      <c r="AL1585" s="23"/>
      <c r="AM1585" s="23" t="str">
        <f t="shared" si="358"/>
        <v/>
      </c>
      <c r="AN1585" s="23" t="str">
        <f t="shared" si="371"/>
        <v/>
      </c>
      <c r="AO1585" s="23" t="str">
        <f t="shared" si="359"/>
        <v/>
      </c>
      <c r="AP1585" s="23" t="str">
        <f t="shared" si="360"/>
        <v/>
      </c>
      <c r="AQ1585" s="24" t="str">
        <f t="array" ref="AQ1585">IF(Q1585="","",IF(Q1585&gt;BU$7,5,(Q1585/(MAX(IF(Q$4:Q$1999&lt;BU$7,Q$4:Q$1999))))*5))</f>
        <v/>
      </c>
      <c r="AR1585" s="24" t="str">
        <f t="array" ref="AR1585">IF(R1585="","",IF(R1585&gt;BV$7,5,(R1585/(MAX(IF(R$4:R$1999&lt;BV$7,R$4:R$1999))))*5))</f>
        <v/>
      </c>
      <c r="AS1585" s="24" t="str">
        <f t="array" ref="AS1585">IF(S1585="","",IF(S1585&gt;BW$7,5,(S1585/(MAX(IF(S$4:S$1999&lt;BW$7,S$4:S$1999))))*5))</f>
        <v/>
      </c>
      <c r="AT1585" s="24" t="str">
        <f t="array" ref="AT1585">IF(T1585="","",IF(T1585&gt;BX$7,5,(T1585/(MAX(IF(T$4:T$1999&lt;BX$7,T$4:T$1999))))*5))</f>
        <v/>
      </c>
      <c r="AU1585" s="24" t="str">
        <f t="array" ref="AU1585">IF(U1585="","",IF(U1585&gt;BY$7,5,(U1585/(MAX(IF(U$4:U$1999&lt;BY$7,U$4:U$1999))))*5))</f>
        <v/>
      </c>
      <c r="AV1585" s="24" t="str">
        <f t="array" ref="AV1585">IF(V1585="","",IF(V1585&gt;BZ$7,5,(V1585/(MAX(IF(V$4:V$1999&lt;BZ$7,V$4:V$1999))))*5))</f>
        <v/>
      </c>
      <c r="AW1585" s="24" t="str">
        <f t="array" ref="AW1585">IF(W1585="","",IF(W1585&gt;CA$7,5,(W1585/(MAX(IF(W$4:W$1999&lt;CA$7,W$4:W$1999))))*5))</f>
        <v/>
      </c>
      <c r="AX1585" s="24" t="str">
        <f t="array" ref="AX1585">IF(X1585="","",IF(X1585&gt;CB$7,5,(X1585/(MAX(IF(X$4:X$1999&lt;CB$7,X$4:X$1999))))*5))</f>
        <v/>
      </c>
      <c r="AY1585" s="24" t="str">
        <f t="array" ref="AY1585">IF(Y1585="","",IF(Y1585&gt;CC$7,5,(Y1585/(MAX(IF(Y$4:Y$1999&lt;CC$7,Y$4:Y$1999))))*5))</f>
        <v/>
      </c>
      <c r="AZ1585" s="24" t="str">
        <f t="array" ref="AZ1585">IF(Z1585="","",IF(Z1585&gt;CD$7,5,(Z1585/(MAX(IF(Z$4:Z$1999&lt;CD$7,Z$4:Z$1999))))*5))</f>
        <v/>
      </c>
      <c r="BA1585" s="24" t="str">
        <f t="array" ref="BA1585">IF(AA1585="","",IF(AA1585&gt;CE$7,5,(AA1585/(MAX(IF(AA$4:AA$1999&lt;CE$7,AA$4:AA$1999))))*5))</f>
        <v/>
      </c>
      <c r="BB1585" s="24" t="str">
        <f t="array" ref="BB1585">IF(AB1585="","",IF(AB1585&gt;CF$7,5,(AB1585/(MAX(IF(AB$4:AB$1999&lt;CF$7,AB$4:AB$1999))))*5))</f>
        <v/>
      </c>
      <c r="BC1585" s="24" t="str">
        <f>IF(AM1585="","",IF($AP1585='WQ Reference'!$A$12,SUMPRODUCT($AQ1585:$BB1585,'WQ Reference'!$B$12:$M$12),IF($AP1585='WQ Reference'!$A$13,SUMPRODUCT($AQ1585:$BB1585,'WQ Reference'!$B$13:$M$13),IF($AP1585='WQ Reference'!$A$14,SUMPRODUCT($AQ1585:$BB1585,'WQ Reference'!$B$14:$M$14),IF($AP1585='WQ Reference'!$A$15,SUMPRODUCT($AQ1585:$BB1585,'WQ Reference'!$B$15:$M$15),IF($AP1585='WQ Reference'!$A$16,SUMPRODUCT($AQ1585:$BB1585,'WQ Reference'!$B$16:$M$16),IF($AP1585='WQ Reference'!$A$17,SUMPRODUCT($AQ1585:$BB1585,'WQ Reference'!$B$17:$M$17),"Invalid Watershed")))))))</f>
        <v/>
      </c>
      <c r="BD1585" s="24" t="str">
        <f t="array" ref="BD1585">IF(AC1585="","",IF(AC1585&gt;CG$7,5,(AC1585/(MAX(IF(AC$4:AC$1999&lt;CG$7,AC$4:AC$1999))))*5))</f>
        <v/>
      </c>
      <c r="BE1585" s="24" t="str">
        <f t="array" ref="BE1585">IF(AD1585="","",IF(AD1585&gt;CH$7,5,(AD1585/(MAX(IF(AD$4:AD$1999&lt;CH$7,AD$4:AD$1999))))*5))</f>
        <v/>
      </c>
      <c r="BF1585" s="24" t="str">
        <f t="array" ref="BF1585">IF(AE1585="","",IF(AE1585&gt;CI$7,5,(AE1585/(MAX(IF(AE$4:AE$1999&lt;CI$7,AE$4:AE$1999))))*5))</f>
        <v/>
      </c>
      <c r="BG1585" s="24" t="str">
        <f t="shared" si="361"/>
        <v/>
      </c>
      <c r="BH1585" s="24" t="str">
        <f t="shared" si="362"/>
        <v/>
      </c>
      <c r="BI1585" s="24" t="str">
        <f t="shared" si="363"/>
        <v/>
      </c>
      <c r="BJ1585" s="24" t="str">
        <f t="shared" si="364"/>
        <v/>
      </c>
      <c r="BK1585" s="24" t="str">
        <f t="shared" si="365"/>
        <v/>
      </c>
      <c r="BL1585" s="24" t="str">
        <f t="shared" si="366"/>
        <v/>
      </c>
      <c r="BM1585" s="24" t="str">
        <f t="shared" si="367"/>
        <v/>
      </c>
      <c r="BN1585" s="24" t="str">
        <f t="shared" si="368"/>
        <v/>
      </c>
      <c r="BO1585" s="24" t="str">
        <f t="shared" si="369"/>
        <v/>
      </c>
      <c r="BP1585" s="24" t="str">
        <f>IF(AM1585="","",SUMPRODUCT(BK1585:BO1585,'Benefit Weights'!$A$3:$E$3))</f>
        <v/>
      </c>
      <c r="BQ1585" s="27" t="str">
        <f t="shared" si="370"/>
        <v/>
      </c>
    </row>
    <row r="1586" spans="1:69" x14ac:dyDescent="0.25">
      <c r="A1586" s="23"/>
      <c r="B1586" s="23"/>
      <c r="C1586" s="23"/>
      <c r="D1586" s="23"/>
      <c r="E1586" s="24"/>
      <c r="F1586" s="24"/>
      <c r="G1586" s="24"/>
      <c r="H1586" s="23"/>
      <c r="I1586" s="23"/>
      <c r="J1586" s="23"/>
      <c r="K1586" s="23"/>
      <c r="L1586" s="23"/>
      <c r="M1586" s="23"/>
      <c r="N1586" s="23"/>
      <c r="O1586" s="24"/>
      <c r="P1586" s="24"/>
      <c r="Q1586" s="24"/>
      <c r="R1586" s="24"/>
      <c r="S1586" s="24"/>
      <c r="T1586" s="24"/>
      <c r="U1586" s="24"/>
      <c r="V1586" s="24"/>
      <c r="W1586" s="24"/>
      <c r="X1586" s="24"/>
      <c r="Y1586" s="24"/>
      <c r="Z1586" s="24"/>
      <c r="AA1586" s="24"/>
      <c r="AB1586" s="24"/>
      <c r="AC1586" s="24"/>
      <c r="AD1586" s="24"/>
      <c r="AE1586" s="24"/>
      <c r="AF1586" s="24"/>
      <c r="AG1586" s="24"/>
      <c r="AH1586" s="24"/>
      <c r="AI1586" s="24"/>
      <c r="AJ1586" s="23"/>
      <c r="AK1586" s="23"/>
      <c r="AL1586" s="23"/>
      <c r="AM1586" s="23" t="str">
        <f t="shared" si="358"/>
        <v/>
      </c>
      <c r="AN1586" s="23" t="str">
        <f t="shared" si="371"/>
        <v/>
      </c>
      <c r="AO1586" s="23" t="str">
        <f t="shared" si="359"/>
        <v/>
      </c>
      <c r="AP1586" s="23" t="str">
        <f t="shared" si="360"/>
        <v/>
      </c>
      <c r="AQ1586" s="24" t="str">
        <f t="array" ref="AQ1586">IF(Q1586="","",IF(Q1586&gt;BU$7,5,(Q1586/(MAX(IF(Q$4:Q$1999&lt;BU$7,Q$4:Q$1999))))*5))</f>
        <v/>
      </c>
      <c r="AR1586" s="24" t="str">
        <f t="array" ref="AR1586">IF(R1586="","",IF(R1586&gt;BV$7,5,(R1586/(MAX(IF(R$4:R$1999&lt;BV$7,R$4:R$1999))))*5))</f>
        <v/>
      </c>
      <c r="AS1586" s="24" t="str">
        <f t="array" ref="AS1586">IF(S1586="","",IF(S1586&gt;BW$7,5,(S1586/(MAX(IF(S$4:S$1999&lt;BW$7,S$4:S$1999))))*5))</f>
        <v/>
      </c>
      <c r="AT1586" s="24" t="str">
        <f t="array" ref="AT1586">IF(T1586="","",IF(T1586&gt;BX$7,5,(T1586/(MAX(IF(T$4:T$1999&lt;BX$7,T$4:T$1999))))*5))</f>
        <v/>
      </c>
      <c r="AU1586" s="24" t="str">
        <f t="array" ref="AU1586">IF(U1586="","",IF(U1586&gt;BY$7,5,(U1586/(MAX(IF(U$4:U$1999&lt;BY$7,U$4:U$1999))))*5))</f>
        <v/>
      </c>
      <c r="AV1586" s="24" t="str">
        <f t="array" ref="AV1586">IF(V1586="","",IF(V1586&gt;BZ$7,5,(V1586/(MAX(IF(V$4:V$1999&lt;BZ$7,V$4:V$1999))))*5))</f>
        <v/>
      </c>
      <c r="AW1586" s="24" t="str">
        <f t="array" ref="AW1586">IF(W1586="","",IF(W1586&gt;CA$7,5,(W1586/(MAX(IF(W$4:W$1999&lt;CA$7,W$4:W$1999))))*5))</f>
        <v/>
      </c>
      <c r="AX1586" s="24" t="str">
        <f t="array" ref="AX1586">IF(X1586="","",IF(X1586&gt;CB$7,5,(X1586/(MAX(IF(X$4:X$1999&lt;CB$7,X$4:X$1999))))*5))</f>
        <v/>
      </c>
      <c r="AY1586" s="24" t="str">
        <f t="array" ref="AY1586">IF(Y1586="","",IF(Y1586&gt;CC$7,5,(Y1586/(MAX(IF(Y$4:Y$1999&lt;CC$7,Y$4:Y$1999))))*5))</f>
        <v/>
      </c>
      <c r="AZ1586" s="24" t="str">
        <f t="array" ref="AZ1586">IF(Z1586="","",IF(Z1586&gt;CD$7,5,(Z1586/(MAX(IF(Z$4:Z$1999&lt;CD$7,Z$4:Z$1999))))*5))</f>
        <v/>
      </c>
      <c r="BA1586" s="24" t="str">
        <f t="array" ref="BA1586">IF(AA1586="","",IF(AA1586&gt;CE$7,5,(AA1586/(MAX(IF(AA$4:AA$1999&lt;CE$7,AA$4:AA$1999))))*5))</f>
        <v/>
      </c>
      <c r="BB1586" s="24" t="str">
        <f t="array" ref="BB1586">IF(AB1586="","",IF(AB1586&gt;CF$7,5,(AB1586/(MAX(IF(AB$4:AB$1999&lt;CF$7,AB$4:AB$1999))))*5))</f>
        <v/>
      </c>
      <c r="BC1586" s="24" t="str">
        <f>IF(AM1586="","",IF($AP1586='WQ Reference'!$A$12,SUMPRODUCT($AQ1586:$BB1586,'WQ Reference'!$B$12:$M$12),IF($AP1586='WQ Reference'!$A$13,SUMPRODUCT($AQ1586:$BB1586,'WQ Reference'!$B$13:$M$13),IF($AP1586='WQ Reference'!$A$14,SUMPRODUCT($AQ1586:$BB1586,'WQ Reference'!$B$14:$M$14),IF($AP1586='WQ Reference'!$A$15,SUMPRODUCT($AQ1586:$BB1586,'WQ Reference'!$B$15:$M$15),IF($AP1586='WQ Reference'!$A$16,SUMPRODUCT($AQ1586:$BB1586,'WQ Reference'!$B$16:$M$16),IF($AP1586='WQ Reference'!$A$17,SUMPRODUCT($AQ1586:$BB1586,'WQ Reference'!$B$17:$M$17),"Invalid Watershed")))))))</f>
        <v/>
      </c>
      <c r="BD1586" s="24" t="str">
        <f t="array" ref="BD1586">IF(AC1586="","",IF(AC1586&gt;CG$7,5,(AC1586/(MAX(IF(AC$4:AC$1999&lt;CG$7,AC$4:AC$1999))))*5))</f>
        <v/>
      </c>
      <c r="BE1586" s="24" t="str">
        <f t="array" ref="BE1586">IF(AD1586="","",IF(AD1586&gt;CH$7,5,(AD1586/(MAX(IF(AD$4:AD$1999&lt;CH$7,AD$4:AD$1999))))*5))</f>
        <v/>
      </c>
      <c r="BF1586" s="24" t="str">
        <f t="array" ref="BF1586">IF(AE1586="","",IF(AE1586&gt;CI$7,5,(AE1586/(MAX(IF(AE$4:AE$1999&lt;CI$7,AE$4:AE$1999))))*5))</f>
        <v/>
      </c>
      <c r="BG1586" s="24" t="str">
        <f t="shared" si="361"/>
        <v/>
      </c>
      <c r="BH1586" s="24" t="str">
        <f t="shared" si="362"/>
        <v/>
      </c>
      <c r="BI1586" s="24" t="str">
        <f t="shared" si="363"/>
        <v/>
      </c>
      <c r="BJ1586" s="24" t="str">
        <f t="shared" si="364"/>
        <v/>
      </c>
      <c r="BK1586" s="24" t="str">
        <f t="shared" si="365"/>
        <v/>
      </c>
      <c r="BL1586" s="24" t="str">
        <f t="shared" si="366"/>
        <v/>
      </c>
      <c r="BM1586" s="24" t="str">
        <f t="shared" si="367"/>
        <v/>
      </c>
      <c r="BN1586" s="24" t="str">
        <f t="shared" si="368"/>
        <v/>
      </c>
      <c r="BO1586" s="24" t="str">
        <f t="shared" si="369"/>
        <v/>
      </c>
      <c r="BP1586" s="24" t="str">
        <f>IF(AM1586="","",SUMPRODUCT(BK1586:BO1586,'Benefit Weights'!$A$3:$E$3))</f>
        <v/>
      </c>
      <c r="BQ1586" s="27" t="str">
        <f t="shared" si="370"/>
        <v/>
      </c>
    </row>
    <row r="1587" spans="1:69" x14ac:dyDescent="0.25">
      <c r="A1587" s="23"/>
      <c r="B1587" s="23"/>
      <c r="C1587" s="23"/>
      <c r="D1587" s="23"/>
      <c r="E1587" s="24"/>
      <c r="F1587" s="24"/>
      <c r="G1587" s="24"/>
      <c r="H1587" s="23"/>
      <c r="I1587" s="23"/>
      <c r="J1587" s="23"/>
      <c r="K1587" s="23"/>
      <c r="L1587" s="23"/>
      <c r="M1587" s="23"/>
      <c r="N1587" s="23"/>
      <c r="O1587" s="24"/>
      <c r="P1587" s="24"/>
      <c r="Q1587" s="24"/>
      <c r="R1587" s="24"/>
      <c r="S1587" s="24"/>
      <c r="T1587" s="24"/>
      <c r="U1587" s="24"/>
      <c r="V1587" s="24"/>
      <c r="W1587" s="24"/>
      <c r="X1587" s="24"/>
      <c r="Y1587" s="24"/>
      <c r="Z1587" s="24"/>
      <c r="AA1587" s="24"/>
      <c r="AB1587" s="24"/>
      <c r="AC1587" s="24"/>
      <c r="AD1587" s="24"/>
      <c r="AE1587" s="24"/>
      <c r="AF1587" s="24"/>
      <c r="AG1587" s="24"/>
      <c r="AH1587" s="24"/>
      <c r="AI1587" s="24"/>
      <c r="AJ1587" s="23"/>
      <c r="AK1587" s="23"/>
      <c r="AL1587" s="23"/>
      <c r="AM1587" s="23" t="str">
        <f t="shared" si="358"/>
        <v/>
      </c>
      <c r="AN1587" s="23" t="str">
        <f t="shared" si="371"/>
        <v/>
      </c>
      <c r="AO1587" s="23" t="str">
        <f t="shared" si="359"/>
        <v/>
      </c>
      <c r="AP1587" s="23" t="str">
        <f t="shared" si="360"/>
        <v/>
      </c>
      <c r="AQ1587" s="24" t="str">
        <f t="array" ref="AQ1587">IF(Q1587="","",IF(Q1587&gt;BU$7,5,(Q1587/(MAX(IF(Q$4:Q$1999&lt;BU$7,Q$4:Q$1999))))*5))</f>
        <v/>
      </c>
      <c r="AR1587" s="24" t="str">
        <f t="array" ref="AR1587">IF(R1587="","",IF(R1587&gt;BV$7,5,(R1587/(MAX(IF(R$4:R$1999&lt;BV$7,R$4:R$1999))))*5))</f>
        <v/>
      </c>
      <c r="AS1587" s="24" t="str">
        <f t="array" ref="AS1587">IF(S1587="","",IF(S1587&gt;BW$7,5,(S1587/(MAX(IF(S$4:S$1999&lt;BW$7,S$4:S$1999))))*5))</f>
        <v/>
      </c>
      <c r="AT1587" s="24" t="str">
        <f t="array" ref="AT1587">IF(T1587="","",IF(T1587&gt;BX$7,5,(T1587/(MAX(IF(T$4:T$1999&lt;BX$7,T$4:T$1999))))*5))</f>
        <v/>
      </c>
      <c r="AU1587" s="24" t="str">
        <f t="array" ref="AU1587">IF(U1587="","",IF(U1587&gt;BY$7,5,(U1587/(MAX(IF(U$4:U$1999&lt;BY$7,U$4:U$1999))))*5))</f>
        <v/>
      </c>
      <c r="AV1587" s="24" t="str">
        <f t="array" ref="AV1587">IF(V1587="","",IF(V1587&gt;BZ$7,5,(V1587/(MAX(IF(V$4:V$1999&lt;BZ$7,V$4:V$1999))))*5))</f>
        <v/>
      </c>
      <c r="AW1587" s="24" t="str">
        <f t="array" ref="AW1587">IF(W1587="","",IF(W1587&gt;CA$7,5,(W1587/(MAX(IF(W$4:W$1999&lt;CA$7,W$4:W$1999))))*5))</f>
        <v/>
      </c>
      <c r="AX1587" s="24" t="str">
        <f t="array" ref="AX1587">IF(X1587="","",IF(X1587&gt;CB$7,5,(X1587/(MAX(IF(X$4:X$1999&lt;CB$7,X$4:X$1999))))*5))</f>
        <v/>
      </c>
      <c r="AY1587" s="24" t="str">
        <f t="array" ref="AY1587">IF(Y1587="","",IF(Y1587&gt;CC$7,5,(Y1587/(MAX(IF(Y$4:Y$1999&lt;CC$7,Y$4:Y$1999))))*5))</f>
        <v/>
      </c>
      <c r="AZ1587" s="24" t="str">
        <f t="array" ref="AZ1587">IF(Z1587="","",IF(Z1587&gt;CD$7,5,(Z1587/(MAX(IF(Z$4:Z$1999&lt;CD$7,Z$4:Z$1999))))*5))</f>
        <v/>
      </c>
      <c r="BA1587" s="24" t="str">
        <f t="array" ref="BA1587">IF(AA1587="","",IF(AA1587&gt;CE$7,5,(AA1587/(MAX(IF(AA$4:AA$1999&lt;CE$7,AA$4:AA$1999))))*5))</f>
        <v/>
      </c>
      <c r="BB1587" s="24" t="str">
        <f t="array" ref="BB1587">IF(AB1587="","",IF(AB1587&gt;CF$7,5,(AB1587/(MAX(IF(AB$4:AB$1999&lt;CF$7,AB$4:AB$1999))))*5))</f>
        <v/>
      </c>
      <c r="BC1587" s="24" t="str">
        <f>IF(AM1587="","",IF($AP1587='WQ Reference'!$A$12,SUMPRODUCT($AQ1587:$BB1587,'WQ Reference'!$B$12:$M$12),IF($AP1587='WQ Reference'!$A$13,SUMPRODUCT($AQ1587:$BB1587,'WQ Reference'!$B$13:$M$13),IF($AP1587='WQ Reference'!$A$14,SUMPRODUCT($AQ1587:$BB1587,'WQ Reference'!$B$14:$M$14),IF($AP1587='WQ Reference'!$A$15,SUMPRODUCT($AQ1587:$BB1587,'WQ Reference'!$B$15:$M$15),IF($AP1587='WQ Reference'!$A$16,SUMPRODUCT($AQ1587:$BB1587,'WQ Reference'!$B$16:$M$16),IF($AP1587='WQ Reference'!$A$17,SUMPRODUCT($AQ1587:$BB1587,'WQ Reference'!$B$17:$M$17),"Invalid Watershed")))))))</f>
        <v/>
      </c>
      <c r="BD1587" s="24" t="str">
        <f t="array" ref="BD1587">IF(AC1587="","",IF(AC1587&gt;CG$7,5,(AC1587/(MAX(IF(AC$4:AC$1999&lt;CG$7,AC$4:AC$1999))))*5))</f>
        <v/>
      </c>
      <c r="BE1587" s="24" t="str">
        <f t="array" ref="BE1587">IF(AD1587="","",IF(AD1587&gt;CH$7,5,(AD1587/(MAX(IF(AD$4:AD$1999&lt;CH$7,AD$4:AD$1999))))*5))</f>
        <v/>
      </c>
      <c r="BF1587" s="24" t="str">
        <f t="array" ref="BF1587">IF(AE1587="","",IF(AE1587&gt;CI$7,5,(AE1587/(MAX(IF(AE$4:AE$1999&lt;CI$7,AE$4:AE$1999))))*5))</f>
        <v/>
      </c>
      <c r="BG1587" s="24" t="str">
        <f t="shared" si="361"/>
        <v/>
      </c>
      <c r="BH1587" s="24" t="str">
        <f t="shared" si="362"/>
        <v/>
      </c>
      <c r="BI1587" s="24" t="str">
        <f t="shared" si="363"/>
        <v/>
      </c>
      <c r="BJ1587" s="24" t="str">
        <f t="shared" si="364"/>
        <v/>
      </c>
      <c r="BK1587" s="24" t="str">
        <f t="shared" si="365"/>
        <v/>
      </c>
      <c r="BL1587" s="24" t="str">
        <f t="shared" si="366"/>
        <v/>
      </c>
      <c r="BM1587" s="24" t="str">
        <f t="shared" si="367"/>
        <v/>
      </c>
      <c r="BN1587" s="24" t="str">
        <f t="shared" si="368"/>
        <v/>
      </c>
      <c r="BO1587" s="24" t="str">
        <f t="shared" si="369"/>
        <v/>
      </c>
      <c r="BP1587" s="24" t="str">
        <f>IF(AM1587="","",SUMPRODUCT(BK1587:BO1587,'Benefit Weights'!$A$3:$E$3))</f>
        <v/>
      </c>
      <c r="BQ1587" s="27" t="str">
        <f t="shared" si="370"/>
        <v/>
      </c>
    </row>
    <row r="1588" spans="1:69" x14ac:dyDescent="0.25">
      <c r="A1588" s="23"/>
      <c r="B1588" s="23"/>
      <c r="C1588" s="23"/>
      <c r="D1588" s="23"/>
      <c r="E1588" s="24"/>
      <c r="F1588" s="24"/>
      <c r="G1588" s="24"/>
      <c r="H1588" s="23"/>
      <c r="I1588" s="23"/>
      <c r="J1588" s="23"/>
      <c r="K1588" s="23"/>
      <c r="L1588" s="23"/>
      <c r="M1588" s="23"/>
      <c r="N1588" s="23"/>
      <c r="O1588" s="24"/>
      <c r="P1588" s="24"/>
      <c r="Q1588" s="24"/>
      <c r="R1588" s="24"/>
      <c r="S1588" s="24"/>
      <c r="T1588" s="24"/>
      <c r="U1588" s="24"/>
      <c r="V1588" s="24"/>
      <c r="W1588" s="24"/>
      <c r="X1588" s="24"/>
      <c r="Y1588" s="24"/>
      <c r="Z1588" s="24"/>
      <c r="AA1588" s="24"/>
      <c r="AB1588" s="24"/>
      <c r="AC1588" s="24"/>
      <c r="AD1588" s="24"/>
      <c r="AE1588" s="24"/>
      <c r="AF1588" s="24"/>
      <c r="AG1588" s="24"/>
      <c r="AH1588" s="24"/>
      <c r="AI1588" s="24"/>
      <c r="AJ1588" s="23"/>
      <c r="AK1588" s="23"/>
      <c r="AL1588" s="23"/>
      <c r="AM1588" s="23" t="str">
        <f t="shared" si="358"/>
        <v/>
      </c>
      <c r="AN1588" s="23" t="str">
        <f t="shared" si="371"/>
        <v/>
      </c>
      <c r="AO1588" s="23" t="str">
        <f t="shared" si="359"/>
        <v/>
      </c>
      <c r="AP1588" s="23" t="str">
        <f t="shared" si="360"/>
        <v/>
      </c>
      <c r="AQ1588" s="24" t="str">
        <f t="array" ref="AQ1588">IF(Q1588="","",IF(Q1588&gt;BU$7,5,(Q1588/(MAX(IF(Q$4:Q$1999&lt;BU$7,Q$4:Q$1999))))*5))</f>
        <v/>
      </c>
      <c r="AR1588" s="24" t="str">
        <f t="array" ref="AR1588">IF(R1588="","",IF(R1588&gt;BV$7,5,(R1588/(MAX(IF(R$4:R$1999&lt;BV$7,R$4:R$1999))))*5))</f>
        <v/>
      </c>
      <c r="AS1588" s="24" t="str">
        <f t="array" ref="AS1588">IF(S1588="","",IF(S1588&gt;BW$7,5,(S1588/(MAX(IF(S$4:S$1999&lt;BW$7,S$4:S$1999))))*5))</f>
        <v/>
      </c>
      <c r="AT1588" s="24" t="str">
        <f t="array" ref="AT1588">IF(T1588="","",IF(T1588&gt;BX$7,5,(T1588/(MAX(IF(T$4:T$1999&lt;BX$7,T$4:T$1999))))*5))</f>
        <v/>
      </c>
      <c r="AU1588" s="24" t="str">
        <f t="array" ref="AU1588">IF(U1588="","",IF(U1588&gt;BY$7,5,(U1588/(MAX(IF(U$4:U$1999&lt;BY$7,U$4:U$1999))))*5))</f>
        <v/>
      </c>
      <c r="AV1588" s="24" t="str">
        <f t="array" ref="AV1588">IF(V1588="","",IF(V1588&gt;BZ$7,5,(V1588/(MAX(IF(V$4:V$1999&lt;BZ$7,V$4:V$1999))))*5))</f>
        <v/>
      </c>
      <c r="AW1588" s="24" t="str">
        <f t="array" ref="AW1588">IF(W1588="","",IF(W1588&gt;CA$7,5,(W1588/(MAX(IF(W$4:W$1999&lt;CA$7,W$4:W$1999))))*5))</f>
        <v/>
      </c>
      <c r="AX1588" s="24" t="str">
        <f t="array" ref="AX1588">IF(X1588="","",IF(X1588&gt;CB$7,5,(X1588/(MAX(IF(X$4:X$1999&lt;CB$7,X$4:X$1999))))*5))</f>
        <v/>
      </c>
      <c r="AY1588" s="24" t="str">
        <f t="array" ref="AY1588">IF(Y1588="","",IF(Y1588&gt;CC$7,5,(Y1588/(MAX(IF(Y$4:Y$1999&lt;CC$7,Y$4:Y$1999))))*5))</f>
        <v/>
      </c>
      <c r="AZ1588" s="24" t="str">
        <f t="array" ref="AZ1588">IF(Z1588="","",IF(Z1588&gt;CD$7,5,(Z1588/(MAX(IF(Z$4:Z$1999&lt;CD$7,Z$4:Z$1999))))*5))</f>
        <v/>
      </c>
      <c r="BA1588" s="24" t="str">
        <f t="array" ref="BA1588">IF(AA1588="","",IF(AA1588&gt;CE$7,5,(AA1588/(MAX(IF(AA$4:AA$1999&lt;CE$7,AA$4:AA$1999))))*5))</f>
        <v/>
      </c>
      <c r="BB1588" s="24" t="str">
        <f t="array" ref="BB1588">IF(AB1588="","",IF(AB1588&gt;CF$7,5,(AB1588/(MAX(IF(AB$4:AB$1999&lt;CF$7,AB$4:AB$1999))))*5))</f>
        <v/>
      </c>
      <c r="BC1588" s="24" t="str">
        <f>IF(AM1588="","",IF($AP1588='WQ Reference'!$A$12,SUMPRODUCT($AQ1588:$BB1588,'WQ Reference'!$B$12:$M$12),IF($AP1588='WQ Reference'!$A$13,SUMPRODUCT($AQ1588:$BB1588,'WQ Reference'!$B$13:$M$13),IF($AP1588='WQ Reference'!$A$14,SUMPRODUCT($AQ1588:$BB1588,'WQ Reference'!$B$14:$M$14),IF($AP1588='WQ Reference'!$A$15,SUMPRODUCT($AQ1588:$BB1588,'WQ Reference'!$B$15:$M$15),IF($AP1588='WQ Reference'!$A$16,SUMPRODUCT($AQ1588:$BB1588,'WQ Reference'!$B$16:$M$16),IF($AP1588='WQ Reference'!$A$17,SUMPRODUCT($AQ1588:$BB1588,'WQ Reference'!$B$17:$M$17),"Invalid Watershed")))))))</f>
        <v/>
      </c>
      <c r="BD1588" s="24" t="str">
        <f t="array" ref="BD1588">IF(AC1588="","",IF(AC1588&gt;CG$7,5,(AC1588/(MAX(IF(AC$4:AC$1999&lt;CG$7,AC$4:AC$1999))))*5))</f>
        <v/>
      </c>
      <c r="BE1588" s="24" t="str">
        <f t="array" ref="BE1588">IF(AD1588="","",IF(AD1588&gt;CH$7,5,(AD1588/(MAX(IF(AD$4:AD$1999&lt;CH$7,AD$4:AD$1999))))*5))</f>
        <v/>
      </c>
      <c r="BF1588" s="24" t="str">
        <f t="array" ref="BF1588">IF(AE1588="","",IF(AE1588&gt;CI$7,5,(AE1588/(MAX(IF(AE$4:AE$1999&lt;CI$7,AE$4:AE$1999))))*5))</f>
        <v/>
      </c>
      <c r="BG1588" s="24" t="str">
        <f t="shared" si="361"/>
        <v/>
      </c>
      <c r="BH1588" s="24" t="str">
        <f t="shared" si="362"/>
        <v/>
      </c>
      <c r="BI1588" s="24" t="str">
        <f t="shared" si="363"/>
        <v/>
      </c>
      <c r="BJ1588" s="24" t="str">
        <f t="shared" si="364"/>
        <v/>
      </c>
      <c r="BK1588" s="24" t="str">
        <f t="shared" si="365"/>
        <v/>
      </c>
      <c r="BL1588" s="24" t="str">
        <f t="shared" si="366"/>
        <v/>
      </c>
      <c r="BM1588" s="24" t="str">
        <f t="shared" si="367"/>
        <v/>
      </c>
      <c r="BN1588" s="24" t="str">
        <f t="shared" si="368"/>
        <v/>
      </c>
      <c r="BO1588" s="24" t="str">
        <f t="shared" si="369"/>
        <v/>
      </c>
      <c r="BP1588" s="24" t="str">
        <f>IF(AM1588="","",SUMPRODUCT(BK1588:BO1588,'Benefit Weights'!$A$3:$E$3))</f>
        <v/>
      </c>
      <c r="BQ1588" s="27" t="str">
        <f t="shared" si="370"/>
        <v/>
      </c>
    </row>
    <row r="1589" spans="1:69" x14ac:dyDescent="0.25">
      <c r="A1589" s="23"/>
      <c r="B1589" s="23"/>
      <c r="C1589" s="23"/>
      <c r="D1589" s="23"/>
      <c r="E1589" s="24"/>
      <c r="F1589" s="24"/>
      <c r="G1589" s="24"/>
      <c r="H1589" s="23"/>
      <c r="I1589" s="23"/>
      <c r="J1589" s="23"/>
      <c r="K1589" s="23"/>
      <c r="L1589" s="23"/>
      <c r="M1589" s="23"/>
      <c r="N1589" s="23"/>
      <c r="O1589" s="24"/>
      <c r="P1589" s="24"/>
      <c r="Q1589" s="24"/>
      <c r="R1589" s="24"/>
      <c r="S1589" s="24"/>
      <c r="T1589" s="24"/>
      <c r="U1589" s="24"/>
      <c r="V1589" s="24"/>
      <c r="W1589" s="24"/>
      <c r="X1589" s="24"/>
      <c r="Y1589" s="24"/>
      <c r="Z1589" s="24"/>
      <c r="AA1589" s="24"/>
      <c r="AB1589" s="24"/>
      <c r="AC1589" s="24"/>
      <c r="AD1589" s="24"/>
      <c r="AE1589" s="24"/>
      <c r="AF1589" s="24"/>
      <c r="AG1589" s="24"/>
      <c r="AH1589" s="24"/>
      <c r="AI1589" s="24"/>
      <c r="AJ1589" s="23"/>
      <c r="AK1589" s="23"/>
      <c r="AL1589" s="23"/>
      <c r="AM1589" s="23" t="str">
        <f t="shared" si="358"/>
        <v/>
      </c>
      <c r="AN1589" s="23" t="str">
        <f t="shared" si="371"/>
        <v/>
      </c>
      <c r="AO1589" s="23" t="str">
        <f t="shared" si="359"/>
        <v/>
      </c>
      <c r="AP1589" s="23" t="str">
        <f t="shared" si="360"/>
        <v/>
      </c>
      <c r="AQ1589" s="24" t="str">
        <f t="array" ref="AQ1589">IF(Q1589="","",IF(Q1589&gt;BU$7,5,(Q1589/(MAX(IF(Q$4:Q$1999&lt;BU$7,Q$4:Q$1999))))*5))</f>
        <v/>
      </c>
      <c r="AR1589" s="24" t="str">
        <f t="array" ref="AR1589">IF(R1589="","",IF(R1589&gt;BV$7,5,(R1589/(MAX(IF(R$4:R$1999&lt;BV$7,R$4:R$1999))))*5))</f>
        <v/>
      </c>
      <c r="AS1589" s="24" t="str">
        <f t="array" ref="AS1589">IF(S1589="","",IF(S1589&gt;BW$7,5,(S1589/(MAX(IF(S$4:S$1999&lt;BW$7,S$4:S$1999))))*5))</f>
        <v/>
      </c>
      <c r="AT1589" s="24" t="str">
        <f t="array" ref="AT1589">IF(T1589="","",IF(T1589&gt;BX$7,5,(T1589/(MAX(IF(T$4:T$1999&lt;BX$7,T$4:T$1999))))*5))</f>
        <v/>
      </c>
      <c r="AU1589" s="24" t="str">
        <f t="array" ref="AU1589">IF(U1589="","",IF(U1589&gt;BY$7,5,(U1589/(MAX(IF(U$4:U$1999&lt;BY$7,U$4:U$1999))))*5))</f>
        <v/>
      </c>
      <c r="AV1589" s="24" t="str">
        <f t="array" ref="AV1589">IF(V1589="","",IF(V1589&gt;BZ$7,5,(V1589/(MAX(IF(V$4:V$1999&lt;BZ$7,V$4:V$1999))))*5))</f>
        <v/>
      </c>
      <c r="AW1589" s="24" t="str">
        <f t="array" ref="AW1589">IF(W1589="","",IF(W1589&gt;CA$7,5,(W1589/(MAX(IF(W$4:W$1999&lt;CA$7,W$4:W$1999))))*5))</f>
        <v/>
      </c>
      <c r="AX1589" s="24" t="str">
        <f t="array" ref="AX1589">IF(X1589="","",IF(X1589&gt;CB$7,5,(X1589/(MAX(IF(X$4:X$1999&lt;CB$7,X$4:X$1999))))*5))</f>
        <v/>
      </c>
      <c r="AY1589" s="24" t="str">
        <f t="array" ref="AY1589">IF(Y1589="","",IF(Y1589&gt;CC$7,5,(Y1589/(MAX(IF(Y$4:Y$1999&lt;CC$7,Y$4:Y$1999))))*5))</f>
        <v/>
      </c>
      <c r="AZ1589" s="24" t="str">
        <f t="array" ref="AZ1589">IF(Z1589="","",IF(Z1589&gt;CD$7,5,(Z1589/(MAX(IF(Z$4:Z$1999&lt;CD$7,Z$4:Z$1999))))*5))</f>
        <v/>
      </c>
      <c r="BA1589" s="24" t="str">
        <f t="array" ref="BA1589">IF(AA1589="","",IF(AA1589&gt;CE$7,5,(AA1589/(MAX(IF(AA$4:AA$1999&lt;CE$7,AA$4:AA$1999))))*5))</f>
        <v/>
      </c>
      <c r="BB1589" s="24" t="str">
        <f t="array" ref="BB1589">IF(AB1589="","",IF(AB1589&gt;CF$7,5,(AB1589/(MAX(IF(AB$4:AB$1999&lt;CF$7,AB$4:AB$1999))))*5))</f>
        <v/>
      </c>
      <c r="BC1589" s="24" t="str">
        <f>IF(AM1589="","",IF($AP1589='WQ Reference'!$A$12,SUMPRODUCT($AQ1589:$BB1589,'WQ Reference'!$B$12:$M$12),IF($AP1589='WQ Reference'!$A$13,SUMPRODUCT($AQ1589:$BB1589,'WQ Reference'!$B$13:$M$13),IF($AP1589='WQ Reference'!$A$14,SUMPRODUCT($AQ1589:$BB1589,'WQ Reference'!$B$14:$M$14),IF($AP1589='WQ Reference'!$A$15,SUMPRODUCT($AQ1589:$BB1589,'WQ Reference'!$B$15:$M$15),IF($AP1589='WQ Reference'!$A$16,SUMPRODUCT($AQ1589:$BB1589,'WQ Reference'!$B$16:$M$16),IF($AP1589='WQ Reference'!$A$17,SUMPRODUCT($AQ1589:$BB1589,'WQ Reference'!$B$17:$M$17),"Invalid Watershed")))))))</f>
        <v/>
      </c>
      <c r="BD1589" s="24" t="str">
        <f t="array" ref="BD1589">IF(AC1589="","",IF(AC1589&gt;CG$7,5,(AC1589/(MAX(IF(AC$4:AC$1999&lt;CG$7,AC$4:AC$1999))))*5))</f>
        <v/>
      </c>
      <c r="BE1589" s="24" t="str">
        <f t="array" ref="BE1589">IF(AD1589="","",IF(AD1589&gt;CH$7,5,(AD1589/(MAX(IF(AD$4:AD$1999&lt;CH$7,AD$4:AD$1999))))*5))</f>
        <v/>
      </c>
      <c r="BF1589" s="24" t="str">
        <f t="array" ref="BF1589">IF(AE1589="","",IF(AE1589&gt;CI$7,5,(AE1589/(MAX(IF(AE$4:AE$1999&lt;CI$7,AE$4:AE$1999))))*5))</f>
        <v/>
      </c>
      <c r="BG1589" s="24" t="str">
        <f t="shared" si="361"/>
        <v/>
      </c>
      <c r="BH1589" s="24" t="str">
        <f t="shared" si="362"/>
        <v/>
      </c>
      <c r="BI1589" s="24" t="str">
        <f t="shared" si="363"/>
        <v/>
      </c>
      <c r="BJ1589" s="24" t="str">
        <f t="shared" si="364"/>
        <v/>
      </c>
      <c r="BK1589" s="24" t="str">
        <f t="shared" si="365"/>
        <v/>
      </c>
      <c r="BL1589" s="24" t="str">
        <f t="shared" si="366"/>
        <v/>
      </c>
      <c r="BM1589" s="24" t="str">
        <f t="shared" si="367"/>
        <v/>
      </c>
      <c r="BN1589" s="24" t="str">
        <f t="shared" si="368"/>
        <v/>
      </c>
      <c r="BO1589" s="24" t="str">
        <f t="shared" si="369"/>
        <v/>
      </c>
      <c r="BP1589" s="24" t="str">
        <f>IF(AM1589="","",SUMPRODUCT(BK1589:BO1589,'Benefit Weights'!$A$3:$E$3))</f>
        <v/>
      </c>
      <c r="BQ1589" s="27" t="str">
        <f t="shared" si="370"/>
        <v/>
      </c>
    </row>
    <row r="1590" spans="1:69" x14ac:dyDescent="0.25">
      <c r="A1590" s="23"/>
      <c r="B1590" s="23"/>
      <c r="C1590" s="23"/>
      <c r="D1590" s="23"/>
      <c r="E1590" s="24"/>
      <c r="F1590" s="24"/>
      <c r="G1590" s="24"/>
      <c r="H1590" s="23"/>
      <c r="I1590" s="23"/>
      <c r="J1590" s="23"/>
      <c r="K1590" s="23"/>
      <c r="L1590" s="23"/>
      <c r="M1590" s="23"/>
      <c r="N1590" s="23"/>
      <c r="O1590" s="24"/>
      <c r="P1590" s="24"/>
      <c r="Q1590" s="24"/>
      <c r="R1590" s="24"/>
      <c r="S1590" s="24"/>
      <c r="T1590" s="24"/>
      <c r="U1590" s="24"/>
      <c r="V1590" s="24"/>
      <c r="W1590" s="24"/>
      <c r="X1590" s="24"/>
      <c r="Y1590" s="24"/>
      <c r="Z1590" s="24"/>
      <c r="AA1590" s="24"/>
      <c r="AB1590" s="24"/>
      <c r="AC1590" s="24"/>
      <c r="AD1590" s="24"/>
      <c r="AE1590" s="24"/>
      <c r="AF1590" s="24"/>
      <c r="AG1590" s="24"/>
      <c r="AH1590" s="24"/>
      <c r="AI1590" s="24"/>
      <c r="AJ1590" s="23"/>
      <c r="AK1590" s="23"/>
      <c r="AL1590" s="23"/>
      <c r="AM1590" s="23" t="str">
        <f t="shared" si="358"/>
        <v/>
      </c>
      <c r="AN1590" s="23" t="str">
        <f t="shared" si="371"/>
        <v/>
      </c>
      <c r="AO1590" s="23" t="str">
        <f t="shared" si="359"/>
        <v/>
      </c>
      <c r="AP1590" s="23" t="str">
        <f t="shared" si="360"/>
        <v/>
      </c>
      <c r="AQ1590" s="24" t="str">
        <f t="array" ref="AQ1590">IF(Q1590="","",IF(Q1590&gt;BU$7,5,(Q1590/(MAX(IF(Q$4:Q$1999&lt;BU$7,Q$4:Q$1999))))*5))</f>
        <v/>
      </c>
      <c r="AR1590" s="24" t="str">
        <f t="array" ref="AR1590">IF(R1590="","",IF(R1590&gt;BV$7,5,(R1590/(MAX(IF(R$4:R$1999&lt;BV$7,R$4:R$1999))))*5))</f>
        <v/>
      </c>
      <c r="AS1590" s="24" t="str">
        <f t="array" ref="AS1590">IF(S1590="","",IF(S1590&gt;BW$7,5,(S1590/(MAX(IF(S$4:S$1999&lt;BW$7,S$4:S$1999))))*5))</f>
        <v/>
      </c>
      <c r="AT1590" s="24" t="str">
        <f t="array" ref="AT1590">IF(T1590="","",IF(T1590&gt;BX$7,5,(T1590/(MAX(IF(T$4:T$1999&lt;BX$7,T$4:T$1999))))*5))</f>
        <v/>
      </c>
      <c r="AU1590" s="24" t="str">
        <f t="array" ref="AU1590">IF(U1590="","",IF(U1590&gt;BY$7,5,(U1590/(MAX(IF(U$4:U$1999&lt;BY$7,U$4:U$1999))))*5))</f>
        <v/>
      </c>
      <c r="AV1590" s="24" t="str">
        <f t="array" ref="AV1590">IF(V1590="","",IF(V1590&gt;BZ$7,5,(V1590/(MAX(IF(V$4:V$1999&lt;BZ$7,V$4:V$1999))))*5))</f>
        <v/>
      </c>
      <c r="AW1590" s="24" t="str">
        <f t="array" ref="AW1590">IF(W1590="","",IF(W1590&gt;CA$7,5,(W1590/(MAX(IF(W$4:W$1999&lt;CA$7,W$4:W$1999))))*5))</f>
        <v/>
      </c>
      <c r="AX1590" s="24" t="str">
        <f t="array" ref="AX1590">IF(X1590="","",IF(X1590&gt;CB$7,5,(X1590/(MAX(IF(X$4:X$1999&lt;CB$7,X$4:X$1999))))*5))</f>
        <v/>
      </c>
      <c r="AY1590" s="24" t="str">
        <f t="array" ref="AY1590">IF(Y1590="","",IF(Y1590&gt;CC$7,5,(Y1590/(MAX(IF(Y$4:Y$1999&lt;CC$7,Y$4:Y$1999))))*5))</f>
        <v/>
      </c>
      <c r="AZ1590" s="24" t="str">
        <f t="array" ref="AZ1590">IF(Z1590="","",IF(Z1590&gt;CD$7,5,(Z1590/(MAX(IF(Z$4:Z$1999&lt;CD$7,Z$4:Z$1999))))*5))</f>
        <v/>
      </c>
      <c r="BA1590" s="24" t="str">
        <f t="array" ref="BA1590">IF(AA1590="","",IF(AA1590&gt;CE$7,5,(AA1590/(MAX(IF(AA$4:AA$1999&lt;CE$7,AA$4:AA$1999))))*5))</f>
        <v/>
      </c>
      <c r="BB1590" s="24" t="str">
        <f t="array" ref="BB1590">IF(AB1590="","",IF(AB1590&gt;CF$7,5,(AB1590/(MAX(IF(AB$4:AB$1999&lt;CF$7,AB$4:AB$1999))))*5))</f>
        <v/>
      </c>
      <c r="BC1590" s="24" t="str">
        <f>IF(AM1590="","",IF($AP1590='WQ Reference'!$A$12,SUMPRODUCT($AQ1590:$BB1590,'WQ Reference'!$B$12:$M$12),IF($AP1590='WQ Reference'!$A$13,SUMPRODUCT($AQ1590:$BB1590,'WQ Reference'!$B$13:$M$13),IF($AP1590='WQ Reference'!$A$14,SUMPRODUCT($AQ1590:$BB1590,'WQ Reference'!$B$14:$M$14),IF($AP1590='WQ Reference'!$A$15,SUMPRODUCT($AQ1590:$BB1590,'WQ Reference'!$B$15:$M$15),IF($AP1590='WQ Reference'!$A$16,SUMPRODUCT($AQ1590:$BB1590,'WQ Reference'!$B$16:$M$16),IF($AP1590='WQ Reference'!$A$17,SUMPRODUCT($AQ1590:$BB1590,'WQ Reference'!$B$17:$M$17),"Invalid Watershed")))))))</f>
        <v/>
      </c>
      <c r="BD1590" s="24" t="str">
        <f t="array" ref="BD1590">IF(AC1590="","",IF(AC1590&gt;CG$7,5,(AC1590/(MAX(IF(AC$4:AC$1999&lt;CG$7,AC$4:AC$1999))))*5))</f>
        <v/>
      </c>
      <c r="BE1590" s="24" t="str">
        <f t="array" ref="BE1590">IF(AD1590="","",IF(AD1590&gt;CH$7,5,(AD1590/(MAX(IF(AD$4:AD$1999&lt;CH$7,AD$4:AD$1999))))*5))</f>
        <v/>
      </c>
      <c r="BF1590" s="24" t="str">
        <f t="array" ref="BF1590">IF(AE1590="","",IF(AE1590&gt;CI$7,5,(AE1590/(MAX(IF(AE$4:AE$1999&lt;CI$7,AE$4:AE$1999))))*5))</f>
        <v/>
      </c>
      <c r="BG1590" s="24" t="str">
        <f t="shared" si="361"/>
        <v/>
      </c>
      <c r="BH1590" s="24" t="str">
        <f t="shared" si="362"/>
        <v/>
      </c>
      <c r="BI1590" s="24" t="str">
        <f t="shared" si="363"/>
        <v/>
      </c>
      <c r="BJ1590" s="24" t="str">
        <f t="shared" si="364"/>
        <v/>
      </c>
      <c r="BK1590" s="24" t="str">
        <f t="shared" si="365"/>
        <v/>
      </c>
      <c r="BL1590" s="24" t="str">
        <f t="shared" si="366"/>
        <v/>
      </c>
      <c r="BM1590" s="24" t="str">
        <f t="shared" si="367"/>
        <v/>
      </c>
      <c r="BN1590" s="24" t="str">
        <f t="shared" si="368"/>
        <v/>
      </c>
      <c r="BO1590" s="24" t="str">
        <f t="shared" si="369"/>
        <v/>
      </c>
      <c r="BP1590" s="24" t="str">
        <f>IF(AM1590="","",SUMPRODUCT(BK1590:BO1590,'Benefit Weights'!$A$3:$E$3))</f>
        <v/>
      </c>
      <c r="BQ1590" s="27" t="str">
        <f t="shared" si="370"/>
        <v/>
      </c>
    </row>
    <row r="1591" spans="1:69" x14ac:dyDescent="0.25">
      <c r="A1591" s="23"/>
      <c r="B1591" s="23"/>
      <c r="C1591" s="23"/>
      <c r="D1591" s="23"/>
      <c r="E1591" s="24"/>
      <c r="F1591" s="24"/>
      <c r="G1591" s="24"/>
      <c r="H1591" s="23"/>
      <c r="I1591" s="23"/>
      <c r="J1591" s="23"/>
      <c r="K1591" s="23"/>
      <c r="L1591" s="23"/>
      <c r="M1591" s="23"/>
      <c r="N1591" s="23"/>
      <c r="O1591" s="24"/>
      <c r="P1591" s="24"/>
      <c r="Q1591" s="24"/>
      <c r="R1591" s="24"/>
      <c r="S1591" s="24"/>
      <c r="T1591" s="24"/>
      <c r="U1591" s="24"/>
      <c r="V1591" s="24"/>
      <c r="W1591" s="24"/>
      <c r="X1591" s="24"/>
      <c r="Y1591" s="24"/>
      <c r="Z1591" s="24"/>
      <c r="AA1591" s="24"/>
      <c r="AB1591" s="24"/>
      <c r="AC1591" s="24"/>
      <c r="AD1591" s="24"/>
      <c r="AE1591" s="24"/>
      <c r="AF1591" s="24"/>
      <c r="AG1591" s="24"/>
      <c r="AH1591" s="24"/>
      <c r="AI1591" s="24"/>
      <c r="AJ1591" s="23"/>
      <c r="AK1591" s="23"/>
      <c r="AL1591" s="23"/>
      <c r="AM1591" s="23" t="str">
        <f t="shared" si="358"/>
        <v/>
      </c>
      <c r="AN1591" s="23" t="str">
        <f t="shared" si="371"/>
        <v/>
      </c>
      <c r="AO1591" s="23" t="str">
        <f t="shared" si="359"/>
        <v/>
      </c>
      <c r="AP1591" s="23" t="str">
        <f t="shared" si="360"/>
        <v/>
      </c>
      <c r="AQ1591" s="24" t="str">
        <f t="array" ref="AQ1591">IF(Q1591="","",IF(Q1591&gt;BU$7,5,(Q1591/(MAX(IF(Q$4:Q$1999&lt;BU$7,Q$4:Q$1999))))*5))</f>
        <v/>
      </c>
      <c r="AR1591" s="24" t="str">
        <f t="array" ref="AR1591">IF(R1591="","",IF(R1591&gt;BV$7,5,(R1591/(MAX(IF(R$4:R$1999&lt;BV$7,R$4:R$1999))))*5))</f>
        <v/>
      </c>
      <c r="AS1591" s="24" t="str">
        <f t="array" ref="AS1591">IF(S1591="","",IF(S1591&gt;BW$7,5,(S1591/(MAX(IF(S$4:S$1999&lt;BW$7,S$4:S$1999))))*5))</f>
        <v/>
      </c>
      <c r="AT1591" s="24" t="str">
        <f t="array" ref="AT1591">IF(T1591="","",IF(T1591&gt;BX$7,5,(T1591/(MAX(IF(T$4:T$1999&lt;BX$7,T$4:T$1999))))*5))</f>
        <v/>
      </c>
      <c r="AU1591" s="24" t="str">
        <f t="array" ref="AU1591">IF(U1591="","",IF(U1591&gt;BY$7,5,(U1591/(MAX(IF(U$4:U$1999&lt;BY$7,U$4:U$1999))))*5))</f>
        <v/>
      </c>
      <c r="AV1591" s="24" t="str">
        <f t="array" ref="AV1591">IF(V1591="","",IF(V1591&gt;BZ$7,5,(V1591/(MAX(IF(V$4:V$1999&lt;BZ$7,V$4:V$1999))))*5))</f>
        <v/>
      </c>
      <c r="AW1591" s="24" t="str">
        <f t="array" ref="AW1591">IF(W1591="","",IF(W1591&gt;CA$7,5,(W1591/(MAX(IF(W$4:W$1999&lt;CA$7,W$4:W$1999))))*5))</f>
        <v/>
      </c>
      <c r="AX1591" s="24" t="str">
        <f t="array" ref="AX1591">IF(X1591="","",IF(X1591&gt;CB$7,5,(X1591/(MAX(IF(X$4:X$1999&lt;CB$7,X$4:X$1999))))*5))</f>
        <v/>
      </c>
      <c r="AY1591" s="24" t="str">
        <f t="array" ref="AY1591">IF(Y1591="","",IF(Y1591&gt;CC$7,5,(Y1591/(MAX(IF(Y$4:Y$1999&lt;CC$7,Y$4:Y$1999))))*5))</f>
        <v/>
      </c>
      <c r="AZ1591" s="24" t="str">
        <f t="array" ref="AZ1591">IF(Z1591="","",IF(Z1591&gt;CD$7,5,(Z1591/(MAX(IF(Z$4:Z$1999&lt;CD$7,Z$4:Z$1999))))*5))</f>
        <v/>
      </c>
      <c r="BA1591" s="24" t="str">
        <f t="array" ref="BA1591">IF(AA1591="","",IF(AA1591&gt;CE$7,5,(AA1591/(MAX(IF(AA$4:AA$1999&lt;CE$7,AA$4:AA$1999))))*5))</f>
        <v/>
      </c>
      <c r="BB1591" s="24" t="str">
        <f t="array" ref="BB1591">IF(AB1591="","",IF(AB1591&gt;CF$7,5,(AB1591/(MAX(IF(AB$4:AB$1999&lt;CF$7,AB$4:AB$1999))))*5))</f>
        <v/>
      </c>
      <c r="BC1591" s="24" t="str">
        <f>IF(AM1591="","",IF($AP1591='WQ Reference'!$A$12,SUMPRODUCT($AQ1591:$BB1591,'WQ Reference'!$B$12:$M$12),IF($AP1591='WQ Reference'!$A$13,SUMPRODUCT($AQ1591:$BB1591,'WQ Reference'!$B$13:$M$13),IF($AP1591='WQ Reference'!$A$14,SUMPRODUCT($AQ1591:$BB1591,'WQ Reference'!$B$14:$M$14),IF($AP1591='WQ Reference'!$A$15,SUMPRODUCT($AQ1591:$BB1591,'WQ Reference'!$B$15:$M$15),IF($AP1591='WQ Reference'!$A$16,SUMPRODUCT($AQ1591:$BB1591,'WQ Reference'!$B$16:$M$16),IF($AP1591='WQ Reference'!$A$17,SUMPRODUCT($AQ1591:$BB1591,'WQ Reference'!$B$17:$M$17),"Invalid Watershed")))))))</f>
        <v/>
      </c>
      <c r="BD1591" s="24" t="str">
        <f t="array" ref="BD1591">IF(AC1591="","",IF(AC1591&gt;CG$7,5,(AC1591/(MAX(IF(AC$4:AC$1999&lt;CG$7,AC$4:AC$1999))))*5))</f>
        <v/>
      </c>
      <c r="BE1591" s="24" t="str">
        <f t="array" ref="BE1591">IF(AD1591="","",IF(AD1591&gt;CH$7,5,(AD1591/(MAX(IF(AD$4:AD$1999&lt;CH$7,AD$4:AD$1999))))*5))</f>
        <v/>
      </c>
      <c r="BF1591" s="24" t="str">
        <f t="array" ref="BF1591">IF(AE1591="","",IF(AE1591&gt;CI$7,5,(AE1591/(MAX(IF(AE$4:AE$1999&lt;CI$7,AE$4:AE$1999))))*5))</f>
        <v/>
      </c>
      <c r="BG1591" s="24" t="str">
        <f t="shared" si="361"/>
        <v/>
      </c>
      <c r="BH1591" s="24" t="str">
        <f t="shared" si="362"/>
        <v/>
      </c>
      <c r="BI1591" s="24" t="str">
        <f t="shared" si="363"/>
        <v/>
      </c>
      <c r="BJ1591" s="24" t="str">
        <f t="shared" si="364"/>
        <v/>
      </c>
      <c r="BK1591" s="24" t="str">
        <f t="shared" si="365"/>
        <v/>
      </c>
      <c r="BL1591" s="24" t="str">
        <f t="shared" si="366"/>
        <v/>
      </c>
      <c r="BM1591" s="24" t="str">
        <f t="shared" si="367"/>
        <v/>
      </c>
      <c r="BN1591" s="24" t="str">
        <f t="shared" si="368"/>
        <v/>
      </c>
      <c r="BO1591" s="24" t="str">
        <f t="shared" si="369"/>
        <v/>
      </c>
      <c r="BP1591" s="24" t="str">
        <f>IF(AM1591="","",SUMPRODUCT(BK1591:BO1591,'Benefit Weights'!$A$3:$E$3))</f>
        <v/>
      </c>
      <c r="BQ1591" s="27" t="str">
        <f t="shared" si="370"/>
        <v/>
      </c>
    </row>
    <row r="1592" spans="1:69" x14ac:dyDescent="0.25">
      <c r="A1592" s="23"/>
      <c r="B1592" s="23"/>
      <c r="C1592" s="23"/>
      <c r="D1592" s="23"/>
      <c r="E1592" s="24"/>
      <c r="F1592" s="24"/>
      <c r="G1592" s="24"/>
      <c r="H1592" s="23"/>
      <c r="I1592" s="23"/>
      <c r="J1592" s="23"/>
      <c r="K1592" s="23"/>
      <c r="L1592" s="23"/>
      <c r="M1592" s="23"/>
      <c r="N1592" s="23"/>
      <c r="O1592" s="24"/>
      <c r="P1592" s="24"/>
      <c r="Q1592" s="24"/>
      <c r="R1592" s="24"/>
      <c r="S1592" s="24"/>
      <c r="T1592" s="24"/>
      <c r="U1592" s="24"/>
      <c r="V1592" s="24"/>
      <c r="W1592" s="24"/>
      <c r="X1592" s="24"/>
      <c r="Y1592" s="24"/>
      <c r="Z1592" s="24"/>
      <c r="AA1592" s="24"/>
      <c r="AB1592" s="24"/>
      <c r="AC1592" s="24"/>
      <c r="AD1592" s="24"/>
      <c r="AE1592" s="24"/>
      <c r="AF1592" s="24"/>
      <c r="AG1592" s="24"/>
      <c r="AH1592" s="24"/>
      <c r="AI1592" s="24"/>
      <c r="AJ1592" s="23"/>
      <c r="AK1592" s="23"/>
      <c r="AL1592" s="23"/>
      <c r="AM1592" s="23" t="str">
        <f t="shared" si="358"/>
        <v/>
      </c>
      <c r="AN1592" s="23" t="str">
        <f t="shared" si="371"/>
        <v/>
      </c>
      <c r="AO1592" s="23" t="str">
        <f t="shared" si="359"/>
        <v/>
      </c>
      <c r="AP1592" s="23" t="str">
        <f t="shared" si="360"/>
        <v/>
      </c>
      <c r="AQ1592" s="24" t="str">
        <f t="array" ref="AQ1592">IF(Q1592="","",IF(Q1592&gt;BU$7,5,(Q1592/(MAX(IF(Q$4:Q$1999&lt;BU$7,Q$4:Q$1999))))*5))</f>
        <v/>
      </c>
      <c r="AR1592" s="24" t="str">
        <f t="array" ref="AR1592">IF(R1592="","",IF(R1592&gt;BV$7,5,(R1592/(MAX(IF(R$4:R$1999&lt;BV$7,R$4:R$1999))))*5))</f>
        <v/>
      </c>
      <c r="AS1592" s="24" t="str">
        <f t="array" ref="AS1592">IF(S1592="","",IF(S1592&gt;BW$7,5,(S1592/(MAX(IF(S$4:S$1999&lt;BW$7,S$4:S$1999))))*5))</f>
        <v/>
      </c>
      <c r="AT1592" s="24" t="str">
        <f t="array" ref="AT1592">IF(T1592="","",IF(T1592&gt;BX$7,5,(T1592/(MAX(IF(T$4:T$1999&lt;BX$7,T$4:T$1999))))*5))</f>
        <v/>
      </c>
      <c r="AU1592" s="24" t="str">
        <f t="array" ref="AU1592">IF(U1592="","",IF(U1592&gt;BY$7,5,(U1592/(MAX(IF(U$4:U$1999&lt;BY$7,U$4:U$1999))))*5))</f>
        <v/>
      </c>
      <c r="AV1592" s="24" t="str">
        <f t="array" ref="AV1592">IF(V1592="","",IF(V1592&gt;BZ$7,5,(V1592/(MAX(IF(V$4:V$1999&lt;BZ$7,V$4:V$1999))))*5))</f>
        <v/>
      </c>
      <c r="AW1592" s="24" t="str">
        <f t="array" ref="AW1592">IF(W1592="","",IF(W1592&gt;CA$7,5,(W1592/(MAX(IF(W$4:W$1999&lt;CA$7,W$4:W$1999))))*5))</f>
        <v/>
      </c>
      <c r="AX1592" s="24" t="str">
        <f t="array" ref="AX1592">IF(X1592="","",IF(X1592&gt;CB$7,5,(X1592/(MAX(IF(X$4:X$1999&lt;CB$7,X$4:X$1999))))*5))</f>
        <v/>
      </c>
      <c r="AY1592" s="24" t="str">
        <f t="array" ref="AY1592">IF(Y1592="","",IF(Y1592&gt;CC$7,5,(Y1592/(MAX(IF(Y$4:Y$1999&lt;CC$7,Y$4:Y$1999))))*5))</f>
        <v/>
      </c>
      <c r="AZ1592" s="24" t="str">
        <f t="array" ref="AZ1592">IF(Z1592="","",IF(Z1592&gt;CD$7,5,(Z1592/(MAX(IF(Z$4:Z$1999&lt;CD$7,Z$4:Z$1999))))*5))</f>
        <v/>
      </c>
      <c r="BA1592" s="24" t="str">
        <f t="array" ref="BA1592">IF(AA1592="","",IF(AA1592&gt;CE$7,5,(AA1592/(MAX(IF(AA$4:AA$1999&lt;CE$7,AA$4:AA$1999))))*5))</f>
        <v/>
      </c>
      <c r="BB1592" s="24" t="str">
        <f t="array" ref="BB1592">IF(AB1592="","",IF(AB1592&gt;CF$7,5,(AB1592/(MAX(IF(AB$4:AB$1999&lt;CF$7,AB$4:AB$1999))))*5))</f>
        <v/>
      </c>
      <c r="BC1592" s="24" t="str">
        <f>IF(AM1592="","",IF($AP1592='WQ Reference'!$A$12,SUMPRODUCT($AQ1592:$BB1592,'WQ Reference'!$B$12:$M$12),IF($AP1592='WQ Reference'!$A$13,SUMPRODUCT($AQ1592:$BB1592,'WQ Reference'!$B$13:$M$13),IF($AP1592='WQ Reference'!$A$14,SUMPRODUCT($AQ1592:$BB1592,'WQ Reference'!$B$14:$M$14),IF($AP1592='WQ Reference'!$A$15,SUMPRODUCT($AQ1592:$BB1592,'WQ Reference'!$B$15:$M$15),IF($AP1592='WQ Reference'!$A$16,SUMPRODUCT($AQ1592:$BB1592,'WQ Reference'!$B$16:$M$16),IF($AP1592='WQ Reference'!$A$17,SUMPRODUCT($AQ1592:$BB1592,'WQ Reference'!$B$17:$M$17),"Invalid Watershed")))))))</f>
        <v/>
      </c>
      <c r="BD1592" s="24" t="str">
        <f t="array" ref="BD1592">IF(AC1592="","",IF(AC1592&gt;CG$7,5,(AC1592/(MAX(IF(AC$4:AC$1999&lt;CG$7,AC$4:AC$1999))))*5))</f>
        <v/>
      </c>
      <c r="BE1592" s="24" t="str">
        <f t="array" ref="BE1592">IF(AD1592="","",IF(AD1592&gt;CH$7,5,(AD1592/(MAX(IF(AD$4:AD$1999&lt;CH$7,AD$4:AD$1999))))*5))</f>
        <v/>
      </c>
      <c r="BF1592" s="24" t="str">
        <f t="array" ref="BF1592">IF(AE1592="","",IF(AE1592&gt;CI$7,5,(AE1592/(MAX(IF(AE$4:AE$1999&lt;CI$7,AE$4:AE$1999))))*5))</f>
        <v/>
      </c>
      <c r="BG1592" s="24" t="str">
        <f t="shared" si="361"/>
        <v/>
      </c>
      <c r="BH1592" s="24" t="str">
        <f t="shared" si="362"/>
        <v/>
      </c>
      <c r="BI1592" s="24" t="str">
        <f t="shared" si="363"/>
        <v/>
      </c>
      <c r="BJ1592" s="24" t="str">
        <f t="shared" si="364"/>
        <v/>
      </c>
      <c r="BK1592" s="24" t="str">
        <f t="shared" si="365"/>
        <v/>
      </c>
      <c r="BL1592" s="24" t="str">
        <f t="shared" si="366"/>
        <v/>
      </c>
      <c r="BM1592" s="24" t="str">
        <f t="shared" si="367"/>
        <v/>
      </c>
      <c r="BN1592" s="24" t="str">
        <f t="shared" si="368"/>
        <v/>
      </c>
      <c r="BO1592" s="24" t="str">
        <f t="shared" si="369"/>
        <v/>
      </c>
      <c r="BP1592" s="24" t="str">
        <f>IF(AM1592="","",SUMPRODUCT(BK1592:BO1592,'Benefit Weights'!$A$3:$E$3))</f>
        <v/>
      </c>
      <c r="BQ1592" s="27" t="str">
        <f t="shared" si="370"/>
        <v/>
      </c>
    </row>
    <row r="1593" spans="1:69" x14ac:dyDescent="0.25">
      <c r="A1593" s="23"/>
      <c r="B1593" s="23"/>
      <c r="C1593" s="23"/>
      <c r="D1593" s="23"/>
      <c r="E1593" s="24"/>
      <c r="F1593" s="24"/>
      <c r="G1593" s="24"/>
      <c r="H1593" s="23"/>
      <c r="I1593" s="23"/>
      <c r="J1593" s="23"/>
      <c r="K1593" s="23"/>
      <c r="L1593" s="23"/>
      <c r="M1593" s="23"/>
      <c r="N1593" s="23"/>
      <c r="O1593" s="24"/>
      <c r="P1593" s="24"/>
      <c r="Q1593" s="24"/>
      <c r="R1593" s="24"/>
      <c r="S1593" s="24"/>
      <c r="T1593" s="24"/>
      <c r="U1593" s="24"/>
      <c r="V1593" s="24"/>
      <c r="W1593" s="24"/>
      <c r="X1593" s="24"/>
      <c r="Y1593" s="24"/>
      <c r="Z1593" s="24"/>
      <c r="AA1593" s="24"/>
      <c r="AB1593" s="24"/>
      <c r="AC1593" s="24"/>
      <c r="AD1593" s="24"/>
      <c r="AE1593" s="24"/>
      <c r="AF1593" s="24"/>
      <c r="AG1593" s="24"/>
      <c r="AH1593" s="24"/>
      <c r="AI1593" s="24"/>
      <c r="AJ1593" s="23"/>
      <c r="AK1593" s="23"/>
      <c r="AL1593" s="23"/>
      <c r="AM1593" s="23" t="str">
        <f t="shared" si="358"/>
        <v/>
      </c>
      <c r="AN1593" s="23" t="str">
        <f t="shared" si="371"/>
        <v/>
      </c>
      <c r="AO1593" s="23" t="str">
        <f t="shared" si="359"/>
        <v/>
      </c>
      <c r="AP1593" s="23" t="str">
        <f t="shared" si="360"/>
        <v/>
      </c>
      <c r="AQ1593" s="24" t="str">
        <f t="array" ref="AQ1593">IF(Q1593="","",IF(Q1593&gt;BU$7,5,(Q1593/(MAX(IF(Q$4:Q$1999&lt;BU$7,Q$4:Q$1999))))*5))</f>
        <v/>
      </c>
      <c r="AR1593" s="24" t="str">
        <f t="array" ref="AR1593">IF(R1593="","",IF(R1593&gt;BV$7,5,(R1593/(MAX(IF(R$4:R$1999&lt;BV$7,R$4:R$1999))))*5))</f>
        <v/>
      </c>
      <c r="AS1593" s="24" t="str">
        <f t="array" ref="AS1593">IF(S1593="","",IF(S1593&gt;BW$7,5,(S1593/(MAX(IF(S$4:S$1999&lt;BW$7,S$4:S$1999))))*5))</f>
        <v/>
      </c>
      <c r="AT1593" s="24" t="str">
        <f t="array" ref="AT1593">IF(T1593="","",IF(T1593&gt;BX$7,5,(T1593/(MAX(IF(T$4:T$1999&lt;BX$7,T$4:T$1999))))*5))</f>
        <v/>
      </c>
      <c r="AU1593" s="24" t="str">
        <f t="array" ref="AU1593">IF(U1593="","",IF(U1593&gt;BY$7,5,(U1593/(MAX(IF(U$4:U$1999&lt;BY$7,U$4:U$1999))))*5))</f>
        <v/>
      </c>
      <c r="AV1593" s="24" t="str">
        <f t="array" ref="AV1593">IF(V1593="","",IF(V1593&gt;BZ$7,5,(V1593/(MAX(IF(V$4:V$1999&lt;BZ$7,V$4:V$1999))))*5))</f>
        <v/>
      </c>
      <c r="AW1593" s="24" t="str">
        <f t="array" ref="AW1593">IF(W1593="","",IF(W1593&gt;CA$7,5,(W1593/(MAX(IF(W$4:W$1999&lt;CA$7,W$4:W$1999))))*5))</f>
        <v/>
      </c>
      <c r="AX1593" s="24" t="str">
        <f t="array" ref="AX1593">IF(X1593="","",IF(X1593&gt;CB$7,5,(X1593/(MAX(IF(X$4:X$1999&lt;CB$7,X$4:X$1999))))*5))</f>
        <v/>
      </c>
      <c r="AY1593" s="24" t="str">
        <f t="array" ref="AY1593">IF(Y1593="","",IF(Y1593&gt;CC$7,5,(Y1593/(MAX(IF(Y$4:Y$1999&lt;CC$7,Y$4:Y$1999))))*5))</f>
        <v/>
      </c>
      <c r="AZ1593" s="24" t="str">
        <f t="array" ref="AZ1593">IF(Z1593="","",IF(Z1593&gt;CD$7,5,(Z1593/(MAX(IF(Z$4:Z$1999&lt;CD$7,Z$4:Z$1999))))*5))</f>
        <v/>
      </c>
      <c r="BA1593" s="24" t="str">
        <f t="array" ref="BA1593">IF(AA1593="","",IF(AA1593&gt;CE$7,5,(AA1593/(MAX(IF(AA$4:AA$1999&lt;CE$7,AA$4:AA$1999))))*5))</f>
        <v/>
      </c>
      <c r="BB1593" s="24" t="str">
        <f t="array" ref="BB1593">IF(AB1593="","",IF(AB1593&gt;CF$7,5,(AB1593/(MAX(IF(AB$4:AB$1999&lt;CF$7,AB$4:AB$1999))))*5))</f>
        <v/>
      </c>
      <c r="BC1593" s="24" t="str">
        <f>IF(AM1593="","",IF($AP1593='WQ Reference'!$A$12,SUMPRODUCT($AQ1593:$BB1593,'WQ Reference'!$B$12:$M$12),IF($AP1593='WQ Reference'!$A$13,SUMPRODUCT($AQ1593:$BB1593,'WQ Reference'!$B$13:$M$13),IF($AP1593='WQ Reference'!$A$14,SUMPRODUCT($AQ1593:$BB1593,'WQ Reference'!$B$14:$M$14),IF($AP1593='WQ Reference'!$A$15,SUMPRODUCT($AQ1593:$BB1593,'WQ Reference'!$B$15:$M$15),IF($AP1593='WQ Reference'!$A$16,SUMPRODUCT($AQ1593:$BB1593,'WQ Reference'!$B$16:$M$16),IF($AP1593='WQ Reference'!$A$17,SUMPRODUCT($AQ1593:$BB1593,'WQ Reference'!$B$17:$M$17),"Invalid Watershed")))))))</f>
        <v/>
      </c>
      <c r="BD1593" s="24" t="str">
        <f t="array" ref="BD1593">IF(AC1593="","",IF(AC1593&gt;CG$7,5,(AC1593/(MAX(IF(AC$4:AC$1999&lt;CG$7,AC$4:AC$1999))))*5))</f>
        <v/>
      </c>
      <c r="BE1593" s="24" t="str">
        <f t="array" ref="BE1593">IF(AD1593="","",IF(AD1593&gt;CH$7,5,(AD1593/(MAX(IF(AD$4:AD$1999&lt;CH$7,AD$4:AD$1999))))*5))</f>
        <v/>
      </c>
      <c r="BF1593" s="24" t="str">
        <f t="array" ref="BF1593">IF(AE1593="","",IF(AE1593&gt;CI$7,5,(AE1593/(MAX(IF(AE$4:AE$1999&lt;CI$7,AE$4:AE$1999))))*5))</f>
        <v/>
      </c>
      <c r="BG1593" s="24" t="str">
        <f t="shared" si="361"/>
        <v/>
      </c>
      <c r="BH1593" s="24" t="str">
        <f t="shared" si="362"/>
        <v/>
      </c>
      <c r="BI1593" s="24" t="str">
        <f t="shared" si="363"/>
        <v/>
      </c>
      <c r="BJ1593" s="24" t="str">
        <f t="shared" si="364"/>
        <v/>
      </c>
      <c r="BK1593" s="24" t="str">
        <f t="shared" si="365"/>
        <v/>
      </c>
      <c r="BL1593" s="24" t="str">
        <f t="shared" si="366"/>
        <v/>
      </c>
      <c r="BM1593" s="24" t="str">
        <f t="shared" si="367"/>
        <v/>
      </c>
      <c r="BN1593" s="24" t="str">
        <f t="shared" si="368"/>
        <v/>
      </c>
      <c r="BO1593" s="24" t="str">
        <f t="shared" si="369"/>
        <v/>
      </c>
      <c r="BP1593" s="24" t="str">
        <f>IF(AM1593="","",SUMPRODUCT(BK1593:BO1593,'Benefit Weights'!$A$3:$E$3))</f>
        <v/>
      </c>
      <c r="BQ1593" s="27" t="str">
        <f t="shared" si="370"/>
        <v/>
      </c>
    </row>
    <row r="1594" spans="1:69" x14ac:dyDescent="0.25">
      <c r="A1594" s="23"/>
      <c r="B1594" s="23"/>
      <c r="C1594" s="23"/>
      <c r="D1594" s="23"/>
      <c r="E1594" s="24"/>
      <c r="F1594" s="24"/>
      <c r="G1594" s="24"/>
      <c r="H1594" s="23"/>
      <c r="I1594" s="23"/>
      <c r="J1594" s="23"/>
      <c r="K1594" s="23"/>
      <c r="L1594" s="23"/>
      <c r="M1594" s="23"/>
      <c r="N1594" s="23"/>
      <c r="O1594" s="24"/>
      <c r="P1594" s="24"/>
      <c r="Q1594" s="24"/>
      <c r="R1594" s="24"/>
      <c r="S1594" s="24"/>
      <c r="T1594" s="24"/>
      <c r="U1594" s="24"/>
      <c r="V1594" s="24"/>
      <c r="W1594" s="24"/>
      <c r="X1594" s="24"/>
      <c r="Y1594" s="24"/>
      <c r="Z1594" s="24"/>
      <c r="AA1594" s="24"/>
      <c r="AB1594" s="24"/>
      <c r="AC1594" s="24"/>
      <c r="AD1594" s="24"/>
      <c r="AE1594" s="24"/>
      <c r="AF1594" s="24"/>
      <c r="AG1594" s="24"/>
      <c r="AH1594" s="24"/>
      <c r="AI1594" s="24"/>
      <c r="AJ1594" s="23"/>
      <c r="AK1594" s="23"/>
      <c r="AL1594" s="23"/>
      <c r="AM1594" s="23" t="str">
        <f t="shared" si="358"/>
        <v/>
      </c>
      <c r="AN1594" s="23" t="str">
        <f t="shared" si="371"/>
        <v/>
      </c>
      <c r="AO1594" s="23" t="str">
        <f t="shared" si="359"/>
        <v/>
      </c>
      <c r="AP1594" s="23" t="str">
        <f t="shared" si="360"/>
        <v/>
      </c>
      <c r="AQ1594" s="24" t="str">
        <f t="array" ref="AQ1594">IF(Q1594="","",IF(Q1594&gt;BU$7,5,(Q1594/(MAX(IF(Q$4:Q$1999&lt;BU$7,Q$4:Q$1999))))*5))</f>
        <v/>
      </c>
      <c r="AR1594" s="24" t="str">
        <f t="array" ref="AR1594">IF(R1594="","",IF(R1594&gt;BV$7,5,(R1594/(MAX(IF(R$4:R$1999&lt;BV$7,R$4:R$1999))))*5))</f>
        <v/>
      </c>
      <c r="AS1594" s="24" t="str">
        <f t="array" ref="AS1594">IF(S1594="","",IF(S1594&gt;BW$7,5,(S1594/(MAX(IF(S$4:S$1999&lt;BW$7,S$4:S$1999))))*5))</f>
        <v/>
      </c>
      <c r="AT1594" s="24" t="str">
        <f t="array" ref="AT1594">IF(T1594="","",IF(T1594&gt;BX$7,5,(T1594/(MAX(IF(T$4:T$1999&lt;BX$7,T$4:T$1999))))*5))</f>
        <v/>
      </c>
      <c r="AU1594" s="24" t="str">
        <f t="array" ref="AU1594">IF(U1594="","",IF(U1594&gt;BY$7,5,(U1594/(MAX(IF(U$4:U$1999&lt;BY$7,U$4:U$1999))))*5))</f>
        <v/>
      </c>
      <c r="AV1594" s="24" t="str">
        <f t="array" ref="AV1594">IF(V1594="","",IF(V1594&gt;BZ$7,5,(V1594/(MAX(IF(V$4:V$1999&lt;BZ$7,V$4:V$1999))))*5))</f>
        <v/>
      </c>
      <c r="AW1594" s="24" t="str">
        <f t="array" ref="AW1594">IF(W1594="","",IF(W1594&gt;CA$7,5,(W1594/(MAX(IF(W$4:W$1999&lt;CA$7,W$4:W$1999))))*5))</f>
        <v/>
      </c>
      <c r="AX1594" s="24" t="str">
        <f t="array" ref="AX1594">IF(X1594="","",IF(X1594&gt;CB$7,5,(X1594/(MAX(IF(X$4:X$1999&lt;CB$7,X$4:X$1999))))*5))</f>
        <v/>
      </c>
      <c r="AY1594" s="24" t="str">
        <f t="array" ref="AY1594">IF(Y1594="","",IF(Y1594&gt;CC$7,5,(Y1594/(MAX(IF(Y$4:Y$1999&lt;CC$7,Y$4:Y$1999))))*5))</f>
        <v/>
      </c>
      <c r="AZ1594" s="24" t="str">
        <f t="array" ref="AZ1594">IF(Z1594="","",IF(Z1594&gt;CD$7,5,(Z1594/(MAX(IF(Z$4:Z$1999&lt;CD$7,Z$4:Z$1999))))*5))</f>
        <v/>
      </c>
      <c r="BA1594" s="24" t="str">
        <f t="array" ref="BA1594">IF(AA1594="","",IF(AA1594&gt;CE$7,5,(AA1594/(MAX(IF(AA$4:AA$1999&lt;CE$7,AA$4:AA$1999))))*5))</f>
        <v/>
      </c>
      <c r="BB1594" s="24" t="str">
        <f t="array" ref="BB1594">IF(AB1594="","",IF(AB1594&gt;CF$7,5,(AB1594/(MAX(IF(AB$4:AB$1999&lt;CF$7,AB$4:AB$1999))))*5))</f>
        <v/>
      </c>
      <c r="BC1594" s="24" t="str">
        <f>IF(AM1594="","",IF($AP1594='WQ Reference'!$A$12,SUMPRODUCT($AQ1594:$BB1594,'WQ Reference'!$B$12:$M$12),IF($AP1594='WQ Reference'!$A$13,SUMPRODUCT($AQ1594:$BB1594,'WQ Reference'!$B$13:$M$13),IF($AP1594='WQ Reference'!$A$14,SUMPRODUCT($AQ1594:$BB1594,'WQ Reference'!$B$14:$M$14),IF($AP1594='WQ Reference'!$A$15,SUMPRODUCT($AQ1594:$BB1594,'WQ Reference'!$B$15:$M$15),IF($AP1594='WQ Reference'!$A$16,SUMPRODUCT($AQ1594:$BB1594,'WQ Reference'!$B$16:$M$16),IF($AP1594='WQ Reference'!$A$17,SUMPRODUCT($AQ1594:$BB1594,'WQ Reference'!$B$17:$M$17),"Invalid Watershed")))))))</f>
        <v/>
      </c>
      <c r="BD1594" s="24" t="str">
        <f t="array" ref="BD1594">IF(AC1594="","",IF(AC1594&gt;CG$7,5,(AC1594/(MAX(IF(AC$4:AC$1999&lt;CG$7,AC$4:AC$1999))))*5))</f>
        <v/>
      </c>
      <c r="BE1594" s="24" t="str">
        <f t="array" ref="BE1594">IF(AD1594="","",IF(AD1594&gt;CH$7,5,(AD1594/(MAX(IF(AD$4:AD$1999&lt;CH$7,AD$4:AD$1999))))*5))</f>
        <v/>
      </c>
      <c r="BF1594" s="24" t="str">
        <f t="array" ref="BF1594">IF(AE1594="","",IF(AE1594&gt;CI$7,5,(AE1594/(MAX(IF(AE$4:AE$1999&lt;CI$7,AE$4:AE$1999))))*5))</f>
        <v/>
      </c>
      <c r="BG1594" s="24" t="str">
        <f t="shared" si="361"/>
        <v/>
      </c>
      <c r="BH1594" s="24" t="str">
        <f t="shared" si="362"/>
        <v/>
      </c>
      <c r="BI1594" s="24" t="str">
        <f t="shared" si="363"/>
        <v/>
      </c>
      <c r="BJ1594" s="24" t="str">
        <f t="shared" si="364"/>
        <v/>
      </c>
      <c r="BK1594" s="24" t="str">
        <f t="shared" si="365"/>
        <v/>
      </c>
      <c r="BL1594" s="24" t="str">
        <f t="shared" si="366"/>
        <v/>
      </c>
      <c r="BM1594" s="24" t="str">
        <f t="shared" si="367"/>
        <v/>
      </c>
      <c r="BN1594" s="24" t="str">
        <f t="shared" si="368"/>
        <v/>
      </c>
      <c r="BO1594" s="24" t="str">
        <f t="shared" si="369"/>
        <v/>
      </c>
      <c r="BP1594" s="24" t="str">
        <f>IF(AM1594="","",SUMPRODUCT(BK1594:BO1594,'Benefit Weights'!$A$3:$E$3))</f>
        <v/>
      </c>
      <c r="BQ1594" s="27" t="str">
        <f t="shared" si="370"/>
        <v/>
      </c>
    </row>
    <row r="1595" spans="1:69" x14ac:dyDescent="0.25">
      <c r="A1595" s="23"/>
      <c r="B1595" s="23"/>
      <c r="C1595" s="23"/>
      <c r="D1595" s="23"/>
      <c r="E1595" s="24"/>
      <c r="F1595" s="24"/>
      <c r="G1595" s="24"/>
      <c r="H1595" s="23"/>
      <c r="I1595" s="23"/>
      <c r="J1595" s="23"/>
      <c r="K1595" s="23"/>
      <c r="L1595" s="23"/>
      <c r="M1595" s="23"/>
      <c r="N1595" s="23"/>
      <c r="O1595" s="24"/>
      <c r="P1595" s="24"/>
      <c r="Q1595" s="24"/>
      <c r="R1595" s="24"/>
      <c r="S1595" s="24"/>
      <c r="T1595" s="24"/>
      <c r="U1595" s="24"/>
      <c r="V1595" s="24"/>
      <c r="W1595" s="24"/>
      <c r="X1595" s="24"/>
      <c r="Y1595" s="24"/>
      <c r="Z1595" s="24"/>
      <c r="AA1595" s="24"/>
      <c r="AB1595" s="24"/>
      <c r="AC1595" s="24"/>
      <c r="AD1595" s="24"/>
      <c r="AE1595" s="24"/>
      <c r="AF1595" s="24"/>
      <c r="AG1595" s="24"/>
      <c r="AH1595" s="24"/>
      <c r="AI1595" s="24"/>
      <c r="AJ1595" s="23"/>
      <c r="AK1595" s="23"/>
      <c r="AL1595" s="23"/>
      <c r="AM1595" s="23" t="str">
        <f t="shared" si="358"/>
        <v/>
      </c>
      <c r="AN1595" s="23" t="str">
        <f t="shared" si="371"/>
        <v/>
      </c>
      <c r="AO1595" s="23" t="str">
        <f t="shared" si="359"/>
        <v/>
      </c>
      <c r="AP1595" s="23" t="str">
        <f t="shared" si="360"/>
        <v/>
      </c>
      <c r="AQ1595" s="24" t="str">
        <f t="array" ref="AQ1595">IF(Q1595="","",IF(Q1595&gt;BU$7,5,(Q1595/(MAX(IF(Q$4:Q$1999&lt;BU$7,Q$4:Q$1999))))*5))</f>
        <v/>
      </c>
      <c r="AR1595" s="24" t="str">
        <f t="array" ref="AR1595">IF(R1595="","",IF(R1595&gt;BV$7,5,(R1595/(MAX(IF(R$4:R$1999&lt;BV$7,R$4:R$1999))))*5))</f>
        <v/>
      </c>
      <c r="AS1595" s="24" t="str">
        <f t="array" ref="AS1595">IF(S1595="","",IF(S1595&gt;BW$7,5,(S1595/(MAX(IF(S$4:S$1999&lt;BW$7,S$4:S$1999))))*5))</f>
        <v/>
      </c>
      <c r="AT1595" s="24" t="str">
        <f t="array" ref="AT1595">IF(T1595="","",IF(T1595&gt;BX$7,5,(T1595/(MAX(IF(T$4:T$1999&lt;BX$7,T$4:T$1999))))*5))</f>
        <v/>
      </c>
      <c r="AU1595" s="24" t="str">
        <f t="array" ref="AU1595">IF(U1595="","",IF(U1595&gt;BY$7,5,(U1595/(MAX(IF(U$4:U$1999&lt;BY$7,U$4:U$1999))))*5))</f>
        <v/>
      </c>
      <c r="AV1595" s="24" t="str">
        <f t="array" ref="AV1595">IF(V1595="","",IF(V1595&gt;BZ$7,5,(V1595/(MAX(IF(V$4:V$1999&lt;BZ$7,V$4:V$1999))))*5))</f>
        <v/>
      </c>
      <c r="AW1595" s="24" t="str">
        <f t="array" ref="AW1595">IF(W1595="","",IF(W1595&gt;CA$7,5,(W1595/(MAX(IF(W$4:W$1999&lt;CA$7,W$4:W$1999))))*5))</f>
        <v/>
      </c>
      <c r="AX1595" s="24" t="str">
        <f t="array" ref="AX1595">IF(X1595="","",IF(X1595&gt;CB$7,5,(X1595/(MAX(IF(X$4:X$1999&lt;CB$7,X$4:X$1999))))*5))</f>
        <v/>
      </c>
      <c r="AY1595" s="24" t="str">
        <f t="array" ref="AY1595">IF(Y1595="","",IF(Y1595&gt;CC$7,5,(Y1595/(MAX(IF(Y$4:Y$1999&lt;CC$7,Y$4:Y$1999))))*5))</f>
        <v/>
      </c>
      <c r="AZ1595" s="24" t="str">
        <f t="array" ref="AZ1595">IF(Z1595="","",IF(Z1595&gt;CD$7,5,(Z1595/(MAX(IF(Z$4:Z$1999&lt;CD$7,Z$4:Z$1999))))*5))</f>
        <v/>
      </c>
      <c r="BA1595" s="24" t="str">
        <f t="array" ref="BA1595">IF(AA1595="","",IF(AA1595&gt;CE$7,5,(AA1595/(MAX(IF(AA$4:AA$1999&lt;CE$7,AA$4:AA$1999))))*5))</f>
        <v/>
      </c>
      <c r="BB1595" s="24" t="str">
        <f t="array" ref="BB1595">IF(AB1595="","",IF(AB1595&gt;CF$7,5,(AB1595/(MAX(IF(AB$4:AB$1999&lt;CF$7,AB$4:AB$1999))))*5))</f>
        <v/>
      </c>
      <c r="BC1595" s="24" t="str">
        <f>IF(AM1595="","",IF($AP1595='WQ Reference'!$A$12,SUMPRODUCT($AQ1595:$BB1595,'WQ Reference'!$B$12:$M$12),IF($AP1595='WQ Reference'!$A$13,SUMPRODUCT($AQ1595:$BB1595,'WQ Reference'!$B$13:$M$13),IF($AP1595='WQ Reference'!$A$14,SUMPRODUCT($AQ1595:$BB1595,'WQ Reference'!$B$14:$M$14),IF($AP1595='WQ Reference'!$A$15,SUMPRODUCT($AQ1595:$BB1595,'WQ Reference'!$B$15:$M$15),IF($AP1595='WQ Reference'!$A$16,SUMPRODUCT($AQ1595:$BB1595,'WQ Reference'!$B$16:$M$16),IF($AP1595='WQ Reference'!$A$17,SUMPRODUCT($AQ1595:$BB1595,'WQ Reference'!$B$17:$M$17),"Invalid Watershed")))))))</f>
        <v/>
      </c>
      <c r="BD1595" s="24" t="str">
        <f t="array" ref="BD1595">IF(AC1595="","",IF(AC1595&gt;CG$7,5,(AC1595/(MAX(IF(AC$4:AC$1999&lt;CG$7,AC$4:AC$1999))))*5))</f>
        <v/>
      </c>
      <c r="BE1595" s="24" t="str">
        <f t="array" ref="BE1595">IF(AD1595="","",IF(AD1595&gt;CH$7,5,(AD1595/(MAX(IF(AD$4:AD$1999&lt;CH$7,AD$4:AD$1999))))*5))</f>
        <v/>
      </c>
      <c r="BF1595" s="24" t="str">
        <f t="array" ref="BF1595">IF(AE1595="","",IF(AE1595&gt;CI$7,5,(AE1595/(MAX(IF(AE$4:AE$1999&lt;CI$7,AE$4:AE$1999))))*5))</f>
        <v/>
      </c>
      <c r="BG1595" s="24" t="str">
        <f t="shared" si="361"/>
        <v/>
      </c>
      <c r="BH1595" s="24" t="str">
        <f t="shared" si="362"/>
        <v/>
      </c>
      <c r="BI1595" s="24" t="str">
        <f t="shared" si="363"/>
        <v/>
      </c>
      <c r="BJ1595" s="24" t="str">
        <f t="shared" si="364"/>
        <v/>
      </c>
      <c r="BK1595" s="24" t="str">
        <f t="shared" si="365"/>
        <v/>
      </c>
      <c r="BL1595" s="24" t="str">
        <f t="shared" si="366"/>
        <v/>
      </c>
      <c r="BM1595" s="24" t="str">
        <f t="shared" si="367"/>
        <v/>
      </c>
      <c r="BN1595" s="24" t="str">
        <f t="shared" si="368"/>
        <v/>
      </c>
      <c r="BO1595" s="24" t="str">
        <f t="shared" si="369"/>
        <v/>
      </c>
      <c r="BP1595" s="24" t="str">
        <f>IF(AM1595="","",SUMPRODUCT(BK1595:BO1595,'Benefit Weights'!$A$3:$E$3))</f>
        <v/>
      </c>
      <c r="BQ1595" s="27" t="str">
        <f t="shared" si="370"/>
        <v/>
      </c>
    </row>
    <row r="1596" spans="1:69" x14ac:dyDescent="0.25">
      <c r="A1596" s="23"/>
      <c r="B1596" s="23"/>
      <c r="C1596" s="23"/>
      <c r="D1596" s="23"/>
      <c r="E1596" s="24"/>
      <c r="F1596" s="24"/>
      <c r="G1596" s="24"/>
      <c r="H1596" s="23"/>
      <c r="I1596" s="23"/>
      <c r="J1596" s="23"/>
      <c r="K1596" s="23"/>
      <c r="L1596" s="23"/>
      <c r="M1596" s="23"/>
      <c r="N1596" s="23"/>
      <c r="O1596" s="24"/>
      <c r="P1596" s="24"/>
      <c r="Q1596" s="24"/>
      <c r="R1596" s="24"/>
      <c r="S1596" s="24"/>
      <c r="T1596" s="24"/>
      <c r="U1596" s="24"/>
      <c r="V1596" s="24"/>
      <c r="W1596" s="24"/>
      <c r="X1596" s="24"/>
      <c r="Y1596" s="24"/>
      <c r="Z1596" s="24"/>
      <c r="AA1596" s="24"/>
      <c r="AB1596" s="24"/>
      <c r="AC1596" s="24"/>
      <c r="AD1596" s="24"/>
      <c r="AE1596" s="24"/>
      <c r="AF1596" s="24"/>
      <c r="AG1596" s="24"/>
      <c r="AH1596" s="24"/>
      <c r="AI1596" s="24"/>
      <c r="AJ1596" s="23"/>
      <c r="AK1596" s="23"/>
      <c r="AL1596" s="23"/>
      <c r="AM1596" s="23" t="str">
        <f t="shared" si="358"/>
        <v/>
      </c>
      <c r="AN1596" s="23" t="str">
        <f t="shared" si="371"/>
        <v/>
      </c>
      <c r="AO1596" s="23" t="str">
        <f t="shared" si="359"/>
        <v/>
      </c>
      <c r="AP1596" s="23" t="str">
        <f t="shared" si="360"/>
        <v/>
      </c>
      <c r="AQ1596" s="24" t="str">
        <f t="array" ref="AQ1596">IF(Q1596="","",IF(Q1596&gt;BU$7,5,(Q1596/(MAX(IF(Q$4:Q$1999&lt;BU$7,Q$4:Q$1999))))*5))</f>
        <v/>
      </c>
      <c r="AR1596" s="24" t="str">
        <f t="array" ref="AR1596">IF(R1596="","",IF(R1596&gt;BV$7,5,(R1596/(MAX(IF(R$4:R$1999&lt;BV$7,R$4:R$1999))))*5))</f>
        <v/>
      </c>
      <c r="AS1596" s="24" t="str">
        <f t="array" ref="AS1596">IF(S1596="","",IF(S1596&gt;BW$7,5,(S1596/(MAX(IF(S$4:S$1999&lt;BW$7,S$4:S$1999))))*5))</f>
        <v/>
      </c>
      <c r="AT1596" s="24" t="str">
        <f t="array" ref="AT1596">IF(T1596="","",IF(T1596&gt;BX$7,5,(T1596/(MAX(IF(T$4:T$1999&lt;BX$7,T$4:T$1999))))*5))</f>
        <v/>
      </c>
      <c r="AU1596" s="24" t="str">
        <f t="array" ref="AU1596">IF(U1596="","",IF(U1596&gt;BY$7,5,(U1596/(MAX(IF(U$4:U$1999&lt;BY$7,U$4:U$1999))))*5))</f>
        <v/>
      </c>
      <c r="AV1596" s="24" t="str">
        <f t="array" ref="AV1596">IF(V1596="","",IF(V1596&gt;BZ$7,5,(V1596/(MAX(IF(V$4:V$1999&lt;BZ$7,V$4:V$1999))))*5))</f>
        <v/>
      </c>
      <c r="AW1596" s="24" t="str">
        <f t="array" ref="AW1596">IF(W1596="","",IF(W1596&gt;CA$7,5,(W1596/(MAX(IF(W$4:W$1999&lt;CA$7,W$4:W$1999))))*5))</f>
        <v/>
      </c>
      <c r="AX1596" s="24" t="str">
        <f t="array" ref="AX1596">IF(X1596="","",IF(X1596&gt;CB$7,5,(X1596/(MAX(IF(X$4:X$1999&lt;CB$7,X$4:X$1999))))*5))</f>
        <v/>
      </c>
      <c r="AY1596" s="24" t="str">
        <f t="array" ref="AY1596">IF(Y1596="","",IF(Y1596&gt;CC$7,5,(Y1596/(MAX(IF(Y$4:Y$1999&lt;CC$7,Y$4:Y$1999))))*5))</f>
        <v/>
      </c>
      <c r="AZ1596" s="24" t="str">
        <f t="array" ref="AZ1596">IF(Z1596="","",IF(Z1596&gt;CD$7,5,(Z1596/(MAX(IF(Z$4:Z$1999&lt;CD$7,Z$4:Z$1999))))*5))</f>
        <v/>
      </c>
      <c r="BA1596" s="24" t="str">
        <f t="array" ref="BA1596">IF(AA1596="","",IF(AA1596&gt;CE$7,5,(AA1596/(MAX(IF(AA$4:AA$1999&lt;CE$7,AA$4:AA$1999))))*5))</f>
        <v/>
      </c>
      <c r="BB1596" s="24" t="str">
        <f t="array" ref="BB1596">IF(AB1596="","",IF(AB1596&gt;CF$7,5,(AB1596/(MAX(IF(AB$4:AB$1999&lt;CF$7,AB$4:AB$1999))))*5))</f>
        <v/>
      </c>
      <c r="BC1596" s="24" t="str">
        <f>IF(AM1596="","",IF($AP1596='WQ Reference'!$A$12,SUMPRODUCT($AQ1596:$BB1596,'WQ Reference'!$B$12:$M$12),IF($AP1596='WQ Reference'!$A$13,SUMPRODUCT($AQ1596:$BB1596,'WQ Reference'!$B$13:$M$13),IF($AP1596='WQ Reference'!$A$14,SUMPRODUCT($AQ1596:$BB1596,'WQ Reference'!$B$14:$M$14),IF($AP1596='WQ Reference'!$A$15,SUMPRODUCT($AQ1596:$BB1596,'WQ Reference'!$B$15:$M$15),IF($AP1596='WQ Reference'!$A$16,SUMPRODUCT($AQ1596:$BB1596,'WQ Reference'!$B$16:$M$16),IF($AP1596='WQ Reference'!$A$17,SUMPRODUCT($AQ1596:$BB1596,'WQ Reference'!$B$17:$M$17),"Invalid Watershed")))))))</f>
        <v/>
      </c>
      <c r="BD1596" s="24" t="str">
        <f t="array" ref="BD1596">IF(AC1596="","",IF(AC1596&gt;CG$7,5,(AC1596/(MAX(IF(AC$4:AC$1999&lt;CG$7,AC$4:AC$1999))))*5))</f>
        <v/>
      </c>
      <c r="BE1596" s="24" t="str">
        <f t="array" ref="BE1596">IF(AD1596="","",IF(AD1596&gt;CH$7,5,(AD1596/(MAX(IF(AD$4:AD$1999&lt;CH$7,AD$4:AD$1999))))*5))</f>
        <v/>
      </c>
      <c r="BF1596" s="24" t="str">
        <f t="array" ref="BF1596">IF(AE1596="","",IF(AE1596&gt;CI$7,5,(AE1596/(MAX(IF(AE$4:AE$1999&lt;CI$7,AE$4:AE$1999))))*5))</f>
        <v/>
      </c>
      <c r="BG1596" s="24" t="str">
        <f t="shared" si="361"/>
        <v/>
      </c>
      <c r="BH1596" s="24" t="str">
        <f t="shared" si="362"/>
        <v/>
      </c>
      <c r="BI1596" s="24" t="str">
        <f t="shared" si="363"/>
        <v/>
      </c>
      <c r="BJ1596" s="24" t="str">
        <f t="shared" si="364"/>
        <v/>
      </c>
      <c r="BK1596" s="24" t="str">
        <f t="shared" si="365"/>
        <v/>
      </c>
      <c r="BL1596" s="24" t="str">
        <f t="shared" si="366"/>
        <v/>
      </c>
      <c r="BM1596" s="24" t="str">
        <f t="shared" si="367"/>
        <v/>
      </c>
      <c r="BN1596" s="24" t="str">
        <f t="shared" si="368"/>
        <v/>
      </c>
      <c r="BO1596" s="24" t="str">
        <f t="shared" si="369"/>
        <v/>
      </c>
      <c r="BP1596" s="24" t="str">
        <f>IF(AM1596="","",SUMPRODUCT(BK1596:BO1596,'Benefit Weights'!$A$3:$E$3))</f>
        <v/>
      </c>
      <c r="BQ1596" s="27" t="str">
        <f t="shared" si="370"/>
        <v/>
      </c>
    </row>
    <row r="1597" spans="1:69" x14ac:dyDescent="0.25">
      <c r="A1597" s="23"/>
      <c r="B1597" s="23"/>
      <c r="C1597" s="23"/>
      <c r="D1597" s="23"/>
      <c r="E1597" s="24"/>
      <c r="F1597" s="24"/>
      <c r="G1597" s="24"/>
      <c r="H1597" s="23"/>
      <c r="I1597" s="23"/>
      <c r="J1597" s="23"/>
      <c r="K1597" s="23"/>
      <c r="L1597" s="23"/>
      <c r="M1597" s="23"/>
      <c r="N1597" s="23"/>
      <c r="O1597" s="24"/>
      <c r="P1597" s="24"/>
      <c r="Q1597" s="24"/>
      <c r="R1597" s="24"/>
      <c r="S1597" s="24"/>
      <c r="T1597" s="24"/>
      <c r="U1597" s="24"/>
      <c r="V1597" s="24"/>
      <c r="W1597" s="24"/>
      <c r="X1597" s="24"/>
      <c r="Y1597" s="24"/>
      <c r="Z1597" s="24"/>
      <c r="AA1597" s="24"/>
      <c r="AB1597" s="24"/>
      <c r="AC1597" s="24"/>
      <c r="AD1597" s="24"/>
      <c r="AE1597" s="24"/>
      <c r="AF1597" s="24"/>
      <c r="AG1597" s="24"/>
      <c r="AH1597" s="24"/>
      <c r="AI1597" s="24"/>
      <c r="AJ1597" s="23"/>
      <c r="AK1597" s="23"/>
      <c r="AL1597" s="23"/>
      <c r="AM1597" s="23" t="str">
        <f t="shared" si="358"/>
        <v/>
      </c>
      <c r="AN1597" s="23" t="str">
        <f t="shared" si="371"/>
        <v/>
      </c>
      <c r="AO1597" s="23" t="str">
        <f t="shared" si="359"/>
        <v/>
      </c>
      <c r="AP1597" s="23" t="str">
        <f t="shared" si="360"/>
        <v/>
      </c>
      <c r="AQ1597" s="24" t="str">
        <f t="array" ref="AQ1597">IF(Q1597="","",IF(Q1597&gt;BU$7,5,(Q1597/(MAX(IF(Q$4:Q$1999&lt;BU$7,Q$4:Q$1999))))*5))</f>
        <v/>
      </c>
      <c r="AR1597" s="24" t="str">
        <f t="array" ref="AR1597">IF(R1597="","",IF(R1597&gt;BV$7,5,(R1597/(MAX(IF(R$4:R$1999&lt;BV$7,R$4:R$1999))))*5))</f>
        <v/>
      </c>
      <c r="AS1597" s="24" t="str">
        <f t="array" ref="AS1597">IF(S1597="","",IF(S1597&gt;BW$7,5,(S1597/(MAX(IF(S$4:S$1999&lt;BW$7,S$4:S$1999))))*5))</f>
        <v/>
      </c>
      <c r="AT1597" s="24" t="str">
        <f t="array" ref="AT1597">IF(T1597="","",IF(T1597&gt;BX$7,5,(T1597/(MAX(IF(T$4:T$1999&lt;BX$7,T$4:T$1999))))*5))</f>
        <v/>
      </c>
      <c r="AU1597" s="24" t="str">
        <f t="array" ref="AU1597">IF(U1597="","",IF(U1597&gt;BY$7,5,(U1597/(MAX(IF(U$4:U$1999&lt;BY$7,U$4:U$1999))))*5))</f>
        <v/>
      </c>
      <c r="AV1597" s="24" t="str">
        <f t="array" ref="AV1597">IF(V1597="","",IF(V1597&gt;BZ$7,5,(V1597/(MAX(IF(V$4:V$1999&lt;BZ$7,V$4:V$1999))))*5))</f>
        <v/>
      </c>
      <c r="AW1597" s="24" t="str">
        <f t="array" ref="AW1597">IF(W1597="","",IF(W1597&gt;CA$7,5,(W1597/(MAX(IF(W$4:W$1999&lt;CA$7,W$4:W$1999))))*5))</f>
        <v/>
      </c>
      <c r="AX1597" s="24" t="str">
        <f t="array" ref="AX1597">IF(X1597="","",IF(X1597&gt;CB$7,5,(X1597/(MAX(IF(X$4:X$1999&lt;CB$7,X$4:X$1999))))*5))</f>
        <v/>
      </c>
      <c r="AY1597" s="24" t="str">
        <f t="array" ref="AY1597">IF(Y1597="","",IF(Y1597&gt;CC$7,5,(Y1597/(MAX(IF(Y$4:Y$1999&lt;CC$7,Y$4:Y$1999))))*5))</f>
        <v/>
      </c>
      <c r="AZ1597" s="24" t="str">
        <f t="array" ref="AZ1597">IF(Z1597="","",IF(Z1597&gt;CD$7,5,(Z1597/(MAX(IF(Z$4:Z$1999&lt;CD$7,Z$4:Z$1999))))*5))</f>
        <v/>
      </c>
      <c r="BA1597" s="24" t="str">
        <f t="array" ref="BA1597">IF(AA1597="","",IF(AA1597&gt;CE$7,5,(AA1597/(MAX(IF(AA$4:AA$1999&lt;CE$7,AA$4:AA$1999))))*5))</f>
        <v/>
      </c>
      <c r="BB1597" s="24" t="str">
        <f t="array" ref="BB1597">IF(AB1597="","",IF(AB1597&gt;CF$7,5,(AB1597/(MAX(IF(AB$4:AB$1999&lt;CF$7,AB$4:AB$1999))))*5))</f>
        <v/>
      </c>
      <c r="BC1597" s="24" t="str">
        <f>IF(AM1597="","",IF($AP1597='WQ Reference'!$A$12,SUMPRODUCT($AQ1597:$BB1597,'WQ Reference'!$B$12:$M$12),IF($AP1597='WQ Reference'!$A$13,SUMPRODUCT($AQ1597:$BB1597,'WQ Reference'!$B$13:$M$13),IF($AP1597='WQ Reference'!$A$14,SUMPRODUCT($AQ1597:$BB1597,'WQ Reference'!$B$14:$M$14),IF($AP1597='WQ Reference'!$A$15,SUMPRODUCT($AQ1597:$BB1597,'WQ Reference'!$B$15:$M$15),IF($AP1597='WQ Reference'!$A$16,SUMPRODUCT($AQ1597:$BB1597,'WQ Reference'!$B$16:$M$16),IF($AP1597='WQ Reference'!$A$17,SUMPRODUCT($AQ1597:$BB1597,'WQ Reference'!$B$17:$M$17),"Invalid Watershed")))))))</f>
        <v/>
      </c>
      <c r="BD1597" s="24" t="str">
        <f t="array" ref="BD1597">IF(AC1597="","",IF(AC1597&gt;CG$7,5,(AC1597/(MAX(IF(AC$4:AC$1999&lt;CG$7,AC$4:AC$1999))))*5))</f>
        <v/>
      </c>
      <c r="BE1597" s="24" t="str">
        <f t="array" ref="BE1597">IF(AD1597="","",IF(AD1597&gt;CH$7,5,(AD1597/(MAX(IF(AD$4:AD$1999&lt;CH$7,AD$4:AD$1999))))*5))</f>
        <v/>
      </c>
      <c r="BF1597" s="24" t="str">
        <f t="array" ref="BF1597">IF(AE1597="","",IF(AE1597&gt;CI$7,5,(AE1597/(MAX(IF(AE$4:AE$1999&lt;CI$7,AE$4:AE$1999))))*5))</f>
        <v/>
      </c>
      <c r="BG1597" s="24" t="str">
        <f t="shared" si="361"/>
        <v/>
      </c>
      <c r="BH1597" s="24" t="str">
        <f t="shared" si="362"/>
        <v/>
      </c>
      <c r="BI1597" s="24" t="str">
        <f t="shared" si="363"/>
        <v/>
      </c>
      <c r="BJ1597" s="24" t="str">
        <f t="shared" si="364"/>
        <v/>
      </c>
      <c r="BK1597" s="24" t="str">
        <f t="shared" si="365"/>
        <v/>
      </c>
      <c r="BL1597" s="24" t="str">
        <f t="shared" si="366"/>
        <v/>
      </c>
      <c r="BM1597" s="24" t="str">
        <f t="shared" si="367"/>
        <v/>
      </c>
      <c r="BN1597" s="24" t="str">
        <f t="shared" si="368"/>
        <v/>
      </c>
      <c r="BO1597" s="24" t="str">
        <f t="shared" si="369"/>
        <v/>
      </c>
      <c r="BP1597" s="24" t="str">
        <f>IF(AM1597="","",SUMPRODUCT(BK1597:BO1597,'Benefit Weights'!$A$3:$E$3))</f>
        <v/>
      </c>
      <c r="BQ1597" s="27" t="str">
        <f t="shared" si="370"/>
        <v/>
      </c>
    </row>
    <row r="1598" spans="1:69" x14ac:dyDescent="0.25">
      <c r="A1598" s="23"/>
      <c r="B1598" s="23"/>
      <c r="C1598" s="23"/>
      <c r="D1598" s="23"/>
      <c r="E1598" s="24"/>
      <c r="F1598" s="24"/>
      <c r="G1598" s="24"/>
      <c r="H1598" s="23"/>
      <c r="I1598" s="23"/>
      <c r="J1598" s="23"/>
      <c r="K1598" s="23"/>
      <c r="L1598" s="23"/>
      <c r="M1598" s="23"/>
      <c r="N1598" s="23"/>
      <c r="O1598" s="24"/>
      <c r="P1598" s="24"/>
      <c r="Q1598" s="24"/>
      <c r="R1598" s="24"/>
      <c r="S1598" s="24"/>
      <c r="T1598" s="24"/>
      <c r="U1598" s="24"/>
      <c r="V1598" s="24"/>
      <c r="W1598" s="24"/>
      <c r="X1598" s="24"/>
      <c r="Y1598" s="24"/>
      <c r="Z1598" s="24"/>
      <c r="AA1598" s="24"/>
      <c r="AB1598" s="24"/>
      <c r="AC1598" s="24"/>
      <c r="AD1598" s="24"/>
      <c r="AE1598" s="24"/>
      <c r="AF1598" s="24"/>
      <c r="AG1598" s="24"/>
      <c r="AH1598" s="24"/>
      <c r="AI1598" s="24"/>
      <c r="AJ1598" s="23"/>
      <c r="AK1598" s="23"/>
      <c r="AL1598" s="23"/>
      <c r="AM1598" s="23" t="str">
        <f t="shared" si="358"/>
        <v/>
      </c>
      <c r="AN1598" s="23" t="str">
        <f t="shared" si="371"/>
        <v/>
      </c>
      <c r="AO1598" s="23" t="str">
        <f t="shared" si="359"/>
        <v/>
      </c>
      <c r="AP1598" s="23" t="str">
        <f t="shared" si="360"/>
        <v/>
      </c>
      <c r="AQ1598" s="24" t="str">
        <f t="array" ref="AQ1598">IF(Q1598="","",IF(Q1598&gt;BU$7,5,(Q1598/(MAX(IF(Q$4:Q$1999&lt;BU$7,Q$4:Q$1999))))*5))</f>
        <v/>
      </c>
      <c r="AR1598" s="24" t="str">
        <f t="array" ref="AR1598">IF(R1598="","",IF(R1598&gt;BV$7,5,(R1598/(MAX(IF(R$4:R$1999&lt;BV$7,R$4:R$1999))))*5))</f>
        <v/>
      </c>
      <c r="AS1598" s="24" t="str">
        <f t="array" ref="AS1598">IF(S1598="","",IF(S1598&gt;BW$7,5,(S1598/(MAX(IF(S$4:S$1999&lt;BW$7,S$4:S$1999))))*5))</f>
        <v/>
      </c>
      <c r="AT1598" s="24" t="str">
        <f t="array" ref="AT1598">IF(T1598="","",IF(T1598&gt;BX$7,5,(T1598/(MAX(IF(T$4:T$1999&lt;BX$7,T$4:T$1999))))*5))</f>
        <v/>
      </c>
      <c r="AU1598" s="24" t="str">
        <f t="array" ref="AU1598">IF(U1598="","",IF(U1598&gt;BY$7,5,(U1598/(MAX(IF(U$4:U$1999&lt;BY$7,U$4:U$1999))))*5))</f>
        <v/>
      </c>
      <c r="AV1598" s="24" t="str">
        <f t="array" ref="AV1598">IF(V1598="","",IF(V1598&gt;BZ$7,5,(V1598/(MAX(IF(V$4:V$1999&lt;BZ$7,V$4:V$1999))))*5))</f>
        <v/>
      </c>
      <c r="AW1598" s="24" t="str">
        <f t="array" ref="AW1598">IF(W1598="","",IF(W1598&gt;CA$7,5,(W1598/(MAX(IF(W$4:W$1999&lt;CA$7,W$4:W$1999))))*5))</f>
        <v/>
      </c>
      <c r="AX1598" s="24" t="str">
        <f t="array" ref="AX1598">IF(X1598="","",IF(X1598&gt;CB$7,5,(X1598/(MAX(IF(X$4:X$1999&lt;CB$7,X$4:X$1999))))*5))</f>
        <v/>
      </c>
      <c r="AY1598" s="24" t="str">
        <f t="array" ref="AY1598">IF(Y1598="","",IF(Y1598&gt;CC$7,5,(Y1598/(MAX(IF(Y$4:Y$1999&lt;CC$7,Y$4:Y$1999))))*5))</f>
        <v/>
      </c>
      <c r="AZ1598" s="24" t="str">
        <f t="array" ref="AZ1598">IF(Z1598="","",IF(Z1598&gt;CD$7,5,(Z1598/(MAX(IF(Z$4:Z$1999&lt;CD$7,Z$4:Z$1999))))*5))</f>
        <v/>
      </c>
      <c r="BA1598" s="24" t="str">
        <f t="array" ref="BA1598">IF(AA1598="","",IF(AA1598&gt;CE$7,5,(AA1598/(MAX(IF(AA$4:AA$1999&lt;CE$7,AA$4:AA$1999))))*5))</f>
        <v/>
      </c>
      <c r="BB1598" s="24" t="str">
        <f t="array" ref="BB1598">IF(AB1598="","",IF(AB1598&gt;CF$7,5,(AB1598/(MAX(IF(AB$4:AB$1999&lt;CF$7,AB$4:AB$1999))))*5))</f>
        <v/>
      </c>
      <c r="BC1598" s="24" t="str">
        <f>IF(AM1598="","",IF($AP1598='WQ Reference'!$A$12,SUMPRODUCT($AQ1598:$BB1598,'WQ Reference'!$B$12:$M$12),IF($AP1598='WQ Reference'!$A$13,SUMPRODUCT($AQ1598:$BB1598,'WQ Reference'!$B$13:$M$13),IF($AP1598='WQ Reference'!$A$14,SUMPRODUCT($AQ1598:$BB1598,'WQ Reference'!$B$14:$M$14),IF($AP1598='WQ Reference'!$A$15,SUMPRODUCT($AQ1598:$BB1598,'WQ Reference'!$B$15:$M$15),IF($AP1598='WQ Reference'!$A$16,SUMPRODUCT($AQ1598:$BB1598,'WQ Reference'!$B$16:$M$16),IF($AP1598='WQ Reference'!$A$17,SUMPRODUCT($AQ1598:$BB1598,'WQ Reference'!$B$17:$M$17),"Invalid Watershed")))))))</f>
        <v/>
      </c>
      <c r="BD1598" s="24" t="str">
        <f t="array" ref="BD1598">IF(AC1598="","",IF(AC1598&gt;CG$7,5,(AC1598/(MAX(IF(AC$4:AC$1999&lt;CG$7,AC$4:AC$1999))))*5))</f>
        <v/>
      </c>
      <c r="BE1598" s="24" t="str">
        <f t="array" ref="BE1598">IF(AD1598="","",IF(AD1598&gt;CH$7,5,(AD1598/(MAX(IF(AD$4:AD$1999&lt;CH$7,AD$4:AD$1999))))*5))</f>
        <v/>
      </c>
      <c r="BF1598" s="24" t="str">
        <f t="array" ref="BF1598">IF(AE1598="","",IF(AE1598&gt;CI$7,5,(AE1598/(MAX(IF(AE$4:AE$1999&lt;CI$7,AE$4:AE$1999))))*5))</f>
        <v/>
      </c>
      <c r="BG1598" s="24" t="str">
        <f t="shared" si="361"/>
        <v/>
      </c>
      <c r="BH1598" s="24" t="str">
        <f t="shared" si="362"/>
        <v/>
      </c>
      <c r="BI1598" s="24" t="str">
        <f t="shared" si="363"/>
        <v/>
      </c>
      <c r="BJ1598" s="24" t="str">
        <f t="shared" si="364"/>
        <v/>
      </c>
      <c r="BK1598" s="24" t="str">
        <f t="shared" si="365"/>
        <v/>
      </c>
      <c r="BL1598" s="24" t="str">
        <f t="shared" si="366"/>
        <v/>
      </c>
      <c r="BM1598" s="24" t="str">
        <f t="shared" si="367"/>
        <v/>
      </c>
      <c r="BN1598" s="24" t="str">
        <f t="shared" si="368"/>
        <v/>
      </c>
      <c r="BO1598" s="24" t="str">
        <f t="shared" si="369"/>
        <v/>
      </c>
      <c r="BP1598" s="24" t="str">
        <f>IF(AM1598="","",SUMPRODUCT(BK1598:BO1598,'Benefit Weights'!$A$3:$E$3))</f>
        <v/>
      </c>
      <c r="BQ1598" s="27" t="str">
        <f t="shared" si="370"/>
        <v/>
      </c>
    </row>
    <row r="1599" spans="1:69" x14ac:dyDescent="0.25">
      <c r="A1599" s="23"/>
      <c r="B1599" s="23"/>
      <c r="C1599" s="23"/>
      <c r="D1599" s="23"/>
      <c r="E1599" s="24"/>
      <c r="F1599" s="24"/>
      <c r="G1599" s="24"/>
      <c r="H1599" s="23"/>
      <c r="I1599" s="23"/>
      <c r="J1599" s="23"/>
      <c r="K1599" s="23"/>
      <c r="L1599" s="23"/>
      <c r="M1599" s="23"/>
      <c r="N1599" s="23"/>
      <c r="O1599" s="24"/>
      <c r="P1599" s="24"/>
      <c r="Q1599" s="24"/>
      <c r="R1599" s="24"/>
      <c r="S1599" s="24"/>
      <c r="T1599" s="24"/>
      <c r="U1599" s="24"/>
      <c r="V1599" s="24"/>
      <c r="W1599" s="24"/>
      <c r="X1599" s="24"/>
      <c r="Y1599" s="24"/>
      <c r="Z1599" s="24"/>
      <c r="AA1599" s="24"/>
      <c r="AB1599" s="24"/>
      <c r="AC1599" s="24"/>
      <c r="AD1599" s="24"/>
      <c r="AE1599" s="24"/>
      <c r="AF1599" s="24"/>
      <c r="AG1599" s="24"/>
      <c r="AH1599" s="24"/>
      <c r="AI1599" s="24"/>
      <c r="AJ1599" s="23"/>
      <c r="AK1599" s="23"/>
      <c r="AL1599" s="23"/>
      <c r="AM1599" s="23" t="str">
        <f t="shared" si="358"/>
        <v/>
      </c>
      <c r="AN1599" s="23" t="str">
        <f t="shared" si="371"/>
        <v/>
      </c>
      <c r="AO1599" s="23" t="str">
        <f t="shared" si="359"/>
        <v/>
      </c>
      <c r="AP1599" s="23" t="str">
        <f t="shared" si="360"/>
        <v/>
      </c>
      <c r="AQ1599" s="24" t="str">
        <f t="array" ref="AQ1599">IF(Q1599="","",IF(Q1599&gt;BU$7,5,(Q1599/(MAX(IF(Q$4:Q$1999&lt;BU$7,Q$4:Q$1999))))*5))</f>
        <v/>
      </c>
      <c r="AR1599" s="24" t="str">
        <f t="array" ref="AR1599">IF(R1599="","",IF(R1599&gt;BV$7,5,(R1599/(MAX(IF(R$4:R$1999&lt;BV$7,R$4:R$1999))))*5))</f>
        <v/>
      </c>
      <c r="AS1599" s="24" t="str">
        <f t="array" ref="AS1599">IF(S1599="","",IF(S1599&gt;BW$7,5,(S1599/(MAX(IF(S$4:S$1999&lt;BW$7,S$4:S$1999))))*5))</f>
        <v/>
      </c>
      <c r="AT1599" s="24" t="str">
        <f t="array" ref="AT1599">IF(T1599="","",IF(T1599&gt;BX$7,5,(T1599/(MAX(IF(T$4:T$1999&lt;BX$7,T$4:T$1999))))*5))</f>
        <v/>
      </c>
      <c r="AU1599" s="24" t="str">
        <f t="array" ref="AU1599">IF(U1599="","",IF(U1599&gt;BY$7,5,(U1599/(MAX(IF(U$4:U$1999&lt;BY$7,U$4:U$1999))))*5))</f>
        <v/>
      </c>
      <c r="AV1599" s="24" t="str">
        <f t="array" ref="AV1599">IF(V1599="","",IF(V1599&gt;BZ$7,5,(V1599/(MAX(IF(V$4:V$1999&lt;BZ$7,V$4:V$1999))))*5))</f>
        <v/>
      </c>
      <c r="AW1599" s="24" t="str">
        <f t="array" ref="AW1599">IF(W1599="","",IF(W1599&gt;CA$7,5,(W1599/(MAX(IF(W$4:W$1999&lt;CA$7,W$4:W$1999))))*5))</f>
        <v/>
      </c>
      <c r="AX1599" s="24" t="str">
        <f t="array" ref="AX1599">IF(X1599="","",IF(X1599&gt;CB$7,5,(X1599/(MAX(IF(X$4:X$1999&lt;CB$7,X$4:X$1999))))*5))</f>
        <v/>
      </c>
      <c r="AY1599" s="24" t="str">
        <f t="array" ref="AY1599">IF(Y1599="","",IF(Y1599&gt;CC$7,5,(Y1599/(MAX(IF(Y$4:Y$1999&lt;CC$7,Y$4:Y$1999))))*5))</f>
        <v/>
      </c>
      <c r="AZ1599" s="24" t="str">
        <f t="array" ref="AZ1599">IF(Z1599="","",IF(Z1599&gt;CD$7,5,(Z1599/(MAX(IF(Z$4:Z$1999&lt;CD$7,Z$4:Z$1999))))*5))</f>
        <v/>
      </c>
      <c r="BA1599" s="24" t="str">
        <f t="array" ref="BA1599">IF(AA1599="","",IF(AA1599&gt;CE$7,5,(AA1599/(MAX(IF(AA$4:AA$1999&lt;CE$7,AA$4:AA$1999))))*5))</f>
        <v/>
      </c>
      <c r="BB1599" s="24" t="str">
        <f t="array" ref="BB1599">IF(AB1599="","",IF(AB1599&gt;CF$7,5,(AB1599/(MAX(IF(AB$4:AB$1999&lt;CF$7,AB$4:AB$1999))))*5))</f>
        <v/>
      </c>
      <c r="BC1599" s="24" t="str">
        <f>IF(AM1599="","",IF($AP1599='WQ Reference'!$A$12,SUMPRODUCT($AQ1599:$BB1599,'WQ Reference'!$B$12:$M$12),IF($AP1599='WQ Reference'!$A$13,SUMPRODUCT($AQ1599:$BB1599,'WQ Reference'!$B$13:$M$13),IF($AP1599='WQ Reference'!$A$14,SUMPRODUCT($AQ1599:$BB1599,'WQ Reference'!$B$14:$M$14),IF($AP1599='WQ Reference'!$A$15,SUMPRODUCT($AQ1599:$BB1599,'WQ Reference'!$B$15:$M$15),IF($AP1599='WQ Reference'!$A$16,SUMPRODUCT($AQ1599:$BB1599,'WQ Reference'!$B$16:$M$16),IF($AP1599='WQ Reference'!$A$17,SUMPRODUCT($AQ1599:$BB1599,'WQ Reference'!$B$17:$M$17),"Invalid Watershed")))))))</f>
        <v/>
      </c>
      <c r="BD1599" s="24" t="str">
        <f t="array" ref="BD1599">IF(AC1599="","",IF(AC1599&gt;CG$7,5,(AC1599/(MAX(IF(AC$4:AC$1999&lt;CG$7,AC$4:AC$1999))))*5))</f>
        <v/>
      </c>
      <c r="BE1599" s="24" t="str">
        <f t="array" ref="BE1599">IF(AD1599="","",IF(AD1599&gt;CH$7,5,(AD1599/(MAX(IF(AD$4:AD$1999&lt;CH$7,AD$4:AD$1999))))*5))</f>
        <v/>
      </c>
      <c r="BF1599" s="24" t="str">
        <f t="array" ref="BF1599">IF(AE1599="","",IF(AE1599&gt;CI$7,5,(AE1599/(MAX(IF(AE$4:AE$1999&lt;CI$7,AE$4:AE$1999))))*5))</f>
        <v/>
      </c>
      <c r="BG1599" s="24" t="str">
        <f t="shared" si="361"/>
        <v/>
      </c>
      <c r="BH1599" s="24" t="str">
        <f t="shared" si="362"/>
        <v/>
      </c>
      <c r="BI1599" s="24" t="str">
        <f t="shared" si="363"/>
        <v/>
      </c>
      <c r="BJ1599" s="24" t="str">
        <f t="shared" si="364"/>
        <v/>
      </c>
      <c r="BK1599" s="24" t="str">
        <f t="shared" si="365"/>
        <v/>
      </c>
      <c r="BL1599" s="24" t="str">
        <f t="shared" si="366"/>
        <v/>
      </c>
      <c r="BM1599" s="24" t="str">
        <f t="shared" si="367"/>
        <v/>
      </c>
      <c r="BN1599" s="24" t="str">
        <f t="shared" si="368"/>
        <v/>
      </c>
      <c r="BO1599" s="24" t="str">
        <f t="shared" si="369"/>
        <v/>
      </c>
      <c r="BP1599" s="24" t="str">
        <f>IF(AM1599="","",SUMPRODUCT(BK1599:BO1599,'Benefit Weights'!$A$3:$E$3))</f>
        <v/>
      </c>
      <c r="BQ1599" s="27" t="str">
        <f t="shared" si="370"/>
        <v/>
      </c>
    </row>
    <row r="1600" spans="1:69" x14ac:dyDescent="0.25">
      <c r="A1600" s="23"/>
      <c r="B1600" s="23"/>
      <c r="C1600" s="23"/>
      <c r="D1600" s="23"/>
      <c r="E1600" s="24"/>
      <c r="F1600" s="24"/>
      <c r="G1600" s="24"/>
      <c r="H1600" s="23"/>
      <c r="I1600" s="23"/>
      <c r="J1600" s="23"/>
      <c r="K1600" s="23"/>
      <c r="L1600" s="23"/>
      <c r="M1600" s="23"/>
      <c r="N1600" s="23"/>
      <c r="O1600" s="24"/>
      <c r="P1600" s="24"/>
      <c r="Q1600" s="24"/>
      <c r="R1600" s="24"/>
      <c r="S1600" s="24"/>
      <c r="T1600" s="24"/>
      <c r="U1600" s="24"/>
      <c r="V1600" s="24"/>
      <c r="W1600" s="24"/>
      <c r="X1600" s="24"/>
      <c r="Y1600" s="24"/>
      <c r="Z1600" s="24"/>
      <c r="AA1600" s="24"/>
      <c r="AB1600" s="24"/>
      <c r="AC1600" s="24"/>
      <c r="AD1600" s="24"/>
      <c r="AE1600" s="24"/>
      <c r="AF1600" s="24"/>
      <c r="AG1600" s="24"/>
      <c r="AH1600" s="24"/>
      <c r="AI1600" s="24"/>
      <c r="AJ1600" s="23"/>
      <c r="AK1600" s="23"/>
      <c r="AL1600" s="23"/>
      <c r="AM1600" s="23" t="str">
        <f t="shared" si="358"/>
        <v/>
      </c>
      <c r="AN1600" s="23" t="str">
        <f t="shared" si="371"/>
        <v/>
      </c>
      <c r="AO1600" s="23" t="str">
        <f t="shared" si="359"/>
        <v/>
      </c>
      <c r="AP1600" s="23" t="str">
        <f t="shared" si="360"/>
        <v/>
      </c>
      <c r="AQ1600" s="24" t="str">
        <f t="array" ref="AQ1600">IF(Q1600="","",IF(Q1600&gt;BU$7,5,(Q1600/(MAX(IF(Q$4:Q$1999&lt;BU$7,Q$4:Q$1999))))*5))</f>
        <v/>
      </c>
      <c r="AR1600" s="24" t="str">
        <f t="array" ref="AR1600">IF(R1600="","",IF(R1600&gt;BV$7,5,(R1600/(MAX(IF(R$4:R$1999&lt;BV$7,R$4:R$1999))))*5))</f>
        <v/>
      </c>
      <c r="AS1600" s="24" t="str">
        <f t="array" ref="AS1600">IF(S1600="","",IF(S1600&gt;BW$7,5,(S1600/(MAX(IF(S$4:S$1999&lt;BW$7,S$4:S$1999))))*5))</f>
        <v/>
      </c>
      <c r="AT1600" s="24" t="str">
        <f t="array" ref="AT1600">IF(T1600="","",IF(T1600&gt;BX$7,5,(T1600/(MAX(IF(T$4:T$1999&lt;BX$7,T$4:T$1999))))*5))</f>
        <v/>
      </c>
      <c r="AU1600" s="24" t="str">
        <f t="array" ref="AU1600">IF(U1600="","",IF(U1600&gt;BY$7,5,(U1600/(MAX(IF(U$4:U$1999&lt;BY$7,U$4:U$1999))))*5))</f>
        <v/>
      </c>
      <c r="AV1600" s="24" t="str">
        <f t="array" ref="AV1600">IF(V1600="","",IF(V1600&gt;BZ$7,5,(V1600/(MAX(IF(V$4:V$1999&lt;BZ$7,V$4:V$1999))))*5))</f>
        <v/>
      </c>
      <c r="AW1600" s="24" t="str">
        <f t="array" ref="AW1600">IF(W1600="","",IF(W1600&gt;CA$7,5,(W1600/(MAX(IF(W$4:W$1999&lt;CA$7,W$4:W$1999))))*5))</f>
        <v/>
      </c>
      <c r="AX1600" s="24" t="str">
        <f t="array" ref="AX1600">IF(X1600="","",IF(X1600&gt;CB$7,5,(X1600/(MAX(IF(X$4:X$1999&lt;CB$7,X$4:X$1999))))*5))</f>
        <v/>
      </c>
      <c r="AY1600" s="24" t="str">
        <f t="array" ref="AY1600">IF(Y1600="","",IF(Y1600&gt;CC$7,5,(Y1600/(MAX(IF(Y$4:Y$1999&lt;CC$7,Y$4:Y$1999))))*5))</f>
        <v/>
      </c>
      <c r="AZ1600" s="24" t="str">
        <f t="array" ref="AZ1600">IF(Z1600="","",IF(Z1600&gt;CD$7,5,(Z1600/(MAX(IF(Z$4:Z$1999&lt;CD$7,Z$4:Z$1999))))*5))</f>
        <v/>
      </c>
      <c r="BA1600" s="24" t="str">
        <f t="array" ref="BA1600">IF(AA1600="","",IF(AA1600&gt;CE$7,5,(AA1600/(MAX(IF(AA$4:AA$1999&lt;CE$7,AA$4:AA$1999))))*5))</f>
        <v/>
      </c>
      <c r="BB1600" s="24" t="str">
        <f t="array" ref="BB1600">IF(AB1600="","",IF(AB1600&gt;CF$7,5,(AB1600/(MAX(IF(AB$4:AB$1999&lt;CF$7,AB$4:AB$1999))))*5))</f>
        <v/>
      </c>
      <c r="BC1600" s="24" t="str">
        <f>IF(AM1600="","",IF($AP1600='WQ Reference'!$A$12,SUMPRODUCT($AQ1600:$BB1600,'WQ Reference'!$B$12:$M$12),IF($AP1600='WQ Reference'!$A$13,SUMPRODUCT($AQ1600:$BB1600,'WQ Reference'!$B$13:$M$13),IF($AP1600='WQ Reference'!$A$14,SUMPRODUCT($AQ1600:$BB1600,'WQ Reference'!$B$14:$M$14),IF($AP1600='WQ Reference'!$A$15,SUMPRODUCT($AQ1600:$BB1600,'WQ Reference'!$B$15:$M$15),IF($AP1600='WQ Reference'!$A$16,SUMPRODUCT($AQ1600:$BB1600,'WQ Reference'!$B$16:$M$16),IF($AP1600='WQ Reference'!$A$17,SUMPRODUCT($AQ1600:$BB1600,'WQ Reference'!$B$17:$M$17),"Invalid Watershed")))))))</f>
        <v/>
      </c>
      <c r="BD1600" s="24" t="str">
        <f t="array" ref="BD1600">IF(AC1600="","",IF(AC1600&gt;CG$7,5,(AC1600/(MAX(IF(AC$4:AC$1999&lt;CG$7,AC$4:AC$1999))))*5))</f>
        <v/>
      </c>
      <c r="BE1600" s="24" t="str">
        <f t="array" ref="BE1600">IF(AD1600="","",IF(AD1600&gt;CH$7,5,(AD1600/(MAX(IF(AD$4:AD$1999&lt;CH$7,AD$4:AD$1999))))*5))</f>
        <v/>
      </c>
      <c r="BF1600" s="24" t="str">
        <f t="array" ref="BF1600">IF(AE1600="","",IF(AE1600&gt;CI$7,5,(AE1600/(MAX(IF(AE$4:AE$1999&lt;CI$7,AE$4:AE$1999))))*5))</f>
        <v/>
      </c>
      <c r="BG1600" s="24" t="str">
        <f t="shared" si="361"/>
        <v/>
      </c>
      <c r="BH1600" s="24" t="str">
        <f t="shared" si="362"/>
        <v/>
      </c>
      <c r="BI1600" s="24" t="str">
        <f t="shared" si="363"/>
        <v/>
      </c>
      <c r="BJ1600" s="24" t="str">
        <f t="shared" si="364"/>
        <v/>
      </c>
      <c r="BK1600" s="24" t="str">
        <f t="shared" si="365"/>
        <v/>
      </c>
      <c r="BL1600" s="24" t="str">
        <f t="shared" si="366"/>
        <v/>
      </c>
      <c r="BM1600" s="24" t="str">
        <f t="shared" si="367"/>
        <v/>
      </c>
      <c r="BN1600" s="24" t="str">
        <f t="shared" si="368"/>
        <v/>
      </c>
      <c r="BO1600" s="24" t="str">
        <f t="shared" si="369"/>
        <v/>
      </c>
      <c r="BP1600" s="24" t="str">
        <f>IF(AM1600="","",SUMPRODUCT(BK1600:BO1600,'Benefit Weights'!$A$3:$E$3))</f>
        <v/>
      </c>
      <c r="BQ1600" s="27" t="str">
        <f t="shared" si="370"/>
        <v/>
      </c>
    </row>
    <row r="1601" spans="1:69" x14ac:dyDescent="0.25">
      <c r="A1601" s="23"/>
      <c r="B1601" s="23"/>
      <c r="C1601" s="23"/>
      <c r="D1601" s="23"/>
      <c r="E1601" s="24"/>
      <c r="F1601" s="24"/>
      <c r="G1601" s="24"/>
      <c r="H1601" s="23"/>
      <c r="I1601" s="23"/>
      <c r="J1601" s="23"/>
      <c r="K1601" s="23"/>
      <c r="L1601" s="23"/>
      <c r="M1601" s="23"/>
      <c r="N1601" s="23"/>
      <c r="O1601" s="24"/>
      <c r="P1601" s="24"/>
      <c r="Q1601" s="24"/>
      <c r="R1601" s="24"/>
      <c r="S1601" s="24"/>
      <c r="T1601" s="24"/>
      <c r="U1601" s="24"/>
      <c r="V1601" s="24"/>
      <c r="W1601" s="24"/>
      <c r="X1601" s="24"/>
      <c r="Y1601" s="24"/>
      <c r="Z1601" s="24"/>
      <c r="AA1601" s="24"/>
      <c r="AB1601" s="24"/>
      <c r="AC1601" s="24"/>
      <c r="AD1601" s="24"/>
      <c r="AE1601" s="24"/>
      <c r="AF1601" s="24"/>
      <c r="AG1601" s="24"/>
      <c r="AH1601" s="24"/>
      <c r="AI1601" s="24"/>
      <c r="AJ1601" s="23"/>
      <c r="AK1601" s="23"/>
      <c r="AL1601" s="23"/>
      <c r="AM1601" s="23" t="str">
        <f t="shared" si="358"/>
        <v/>
      </c>
      <c r="AN1601" s="23" t="str">
        <f t="shared" si="371"/>
        <v/>
      </c>
      <c r="AO1601" s="23" t="str">
        <f t="shared" si="359"/>
        <v/>
      </c>
      <c r="AP1601" s="23" t="str">
        <f t="shared" si="360"/>
        <v/>
      </c>
      <c r="AQ1601" s="24" t="str">
        <f t="array" ref="AQ1601">IF(Q1601="","",IF(Q1601&gt;BU$7,5,(Q1601/(MAX(IF(Q$4:Q$1999&lt;BU$7,Q$4:Q$1999))))*5))</f>
        <v/>
      </c>
      <c r="AR1601" s="24" t="str">
        <f t="array" ref="AR1601">IF(R1601="","",IF(R1601&gt;BV$7,5,(R1601/(MAX(IF(R$4:R$1999&lt;BV$7,R$4:R$1999))))*5))</f>
        <v/>
      </c>
      <c r="AS1601" s="24" t="str">
        <f t="array" ref="AS1601">IF(S1601="","",IF(S1601&gt;BW$7,5,(S1601/(MAX(IF(S$4:S$1999&lt;BW$7,S$4:S$1999))))*5))</f>
        <v/>
      </c>
      <c r="AT1601" s="24" t="str">
        <f t="array" ref="AT1601">IF(T1601="","",IF(T1601&gt;BX$7,5,(T1601/(MAX(IF(T$4:T$1999&lt;BX$7,T$4:T$1999))))*5))</f>
        <v/>
      </c>
      <c r="AU1601" s="24" t="str">
        <f t="array" ref="AU1601">IF(U1601="","",IF(U1601&gt;BY$7,5,(U1601/(MAX(IF(U$4:U$1999&lt;BY$7,U$4:U$1999))))*5))</f>
        <v/>
      </c>
      <c r="AV1601" s="24" t="str">
        <f t="array" ref="AV1601">IF(V1601="","",IF(V1601&gt;BZ$7,5,(V1601/(MAX(IF(V$4:V$1999&lt;BZ$7,V$4:V$1999))))*5))</f>
        <v/>
      </c>
      <c r="AW1601" s="24" t="str">
        <f t="array" ref="AW1601">IF(W1601="","",IF(W1601&gt;CA$7,5,(W1601/(MAX(IF(W$4:W$1999&lt;CA$7,W$4:W$1999))))*5))</f>
        <v/>
      </c>
      <c r="AX1601" s="24" t="str">
        <f t="array" ref="AX1601">IF(X1601="","",IF(X1601&gt;CB$7,5,(X1601/(MAX(IF(X$4:X$1999&lt;CB$7,X$4:X$1999))))*5))</f>
        <v/>
      </c>
      <c r="AY1601" s="24" t="str">
        <f t="array" ref="AY1601">IF(Y1601="","",IF(Y1601&gt;CC$7,5,(Y1601/(MAX(IF(Y$4:Y$1999&lt;CC$7,Y$4:Y$1999))))*5))</f>
        <v/>
      </c>
      <c r="AZ1601" s="24" t="str">
        <f t="array" ref="AZ1601">IF(Z1601="","",IF(Z1601&gt;CD$7,5,(Z1601/(MAX(IF(Z$4:Z$1999&lt;CD$7,Z$4:Z$1999))))*5))</f>
        <v/>
      </c>
      <c r="BA1601" s="24" t="str">
        <f t="array" ref="BA1601">IF(AA1601="","",IF(AA1601&gt;CE$7,5,(AA1601/(MAX(IF(AA$4:AA$1999&lt;CE$7,AA$4:AA$1999))))*5))</f>
        <v/>
      </c>
      <c r="BB1601" s="24" t="str">
        <f t="array" ref="BB1601">IF(AB1601="","",IF(AB1601&gt;CF$7,5,(AB1601/(MAX(IF(AB$4:AB$1999&lt;CF$7,AB$4:AB$1999))))*5))</f>
        <v/>
      </c>
      <c r="BC1601" s="24" t="str">
        <f>IF(AM1601="","",IF($AP1601='WQ Reference'!$A$12,SUMPRODUCT($AQ1601:$BB1601,'WQ Reference'!$B$12:$M$12),IF($AP1601='WQ Reference'!$A$13,SUMPRODUCT($AQ1601:$BB1601,'WQ Reference'!$B$13:$M$13),IF($AP1601='WQ Reference'!$A$14,SUMPRODUCT($AQ1601:$BB1601,'WQ Reference'!$B$14:$M$14),IF($AP1601='WQ Reference'!$A$15,SUMPRODUCT($AQ1601:$BB1601,'WQ Reference'!$B$15:$M$15),IF($AP1601='WQ Reference'!$A$16,SUMPRODUCT($AQ1601:$BB1601,'WQ Reference'!$B$16:$M$16),IF($AP1601='WQ Reference'!$A$17,SUMPRODUCT($AQ1601:$BB1601,'WQ Reference'!$B$17:$M$17),"Invalid Watershed")))))))</f>
        <v/>
      </c>
      <c r="BD1601" s="24" t="str">
        <f t="array" ref="BD1601">IF(AC1601="","",IF(AC1601&gt;CG$7,5,(AC1601/(MAX(IF(AC$4:AC$1999&lt;CG$7,AC$4:AC$1999))))*5))</f>
        <v/>
      </c>
      <c r="BE1601" s="24" t="str">
        <f t="array" ref="BE1601">IF(AD1601="","",IF(AD1601&gt;CH$7,5,(AD1601/(MAX(IF(AD$4:AD$1999&lt;CH$7,AD$4:AD$1999))))*5))</f>
        <v/>
      </c>
      <c r="BF1601" s="24" t="str">
        <f t="array" ref="BF1601">IF(AE1601="","",IF(AE1601&gt;CI$7,5,(AE1601/(MAX(IF(AE$4:AE$1999&lt;CI$7,AE$4:AE$1999))))*5))</f>
        <v/>
      </c>
      <c r="BG1601" s="24" t="str">
        <f t="shared" si="361"/>
        <v/>
      </c>
      <c r="BH1601" s="24" t="str">
        <f t="shared" si="362"/>
        <v/>
      </c>
      <c r="BI1601" s="24" t="str">
        <f t="shared" si="363"/>
        <v/>
      </c>
      <c r="BJ1601" s="24" t="str">
        <f t="shared" si="364"/>
        <v/>
      </c>
      <c r="BK1601" s="24" t="str">
        <f t="shared" si="365"/>
        <v/>
      </c>
      <c r="BL1601" s="24" t="str">
        <f t="shared" si="366"/>
        <v/>
      </c>
      <c r="BM1601" s="24" t="str">
        <f t="shared" si="367"/>
        <v/>
      </c>
      <c r="BN1601" s="24" t="str">
        <f t="shared" si="368"/>
        <v/>
      </c>
      <c r="BO1601" s="24" t="str">
        <f t="shared" si="369"/>
        <v/>
      </c>
      <c r="BP1601" s="24" t="str">
        <f>IF(AM1601="","",SUMPRODUCT(BK1601:BO1601,'Benefit Weights'!$A$3:$E$3))</f>
        <v/>
      </c>
      <c r="BQ1601" s="27" t="str">
        <f t="shared" si="370"/>
        <v/>
      </c>
    </row>
    <row r="1602" spans="1:69" x14ac:dyDescent="0.25">
      <c r="A1602" s="23"/>
      <c r="B1602" s="23"/>
      <c r="C1602" s="23"/>
      <c r="D1602" s="23"/>
      <c r="E1602" s="24"/>
      <c r="F1602" s="24"/>
      <c r="G1602" s="24"/>
      <c r="H1602" s="23"/>
      <c r="I1602" s="23"/>
      <c r="J1602" s="23"/>
      <c r="K1602" s="23"/>
      <c r="L1602" s="23"/>
      <c r="M1602" s="23"/>
      <c r="N1602" s="23"/>
      <c r="O1602" s="24"/>
      <c r="P1602" s="24"/>
      <c r="Q1602" s="24"/>
      <c r="R1602" s="24"/>
      <c r="S1602" s="24"/>
      <c r="T1602" s="24"/>
      <c r="U1602" s="24"/>
      <c r="V1602" s="24"/>
      <c r="W1602" s="24"/>
      <c r="X1602" s="24"/>
      <c r="Y1602" s="24"/>
      <c r="Z1602" s="24"/>
      <c r="AA1602" s="24"/>
      <c r="AB1602" s="24"/>
      <c r="AC1602" s="24"/>
      <c r="AD1602" s="24"/>
      <c r="AE1602" s="24"/>
      <c r="AF1602" s="24"/>
      <c r="AG1602" s="24"/>
      <c r="AH1602" s="24"/>
      <c r="AI1602" s="24"/>
      <c r="AJ1602" s="23"/>
      <c r="AK1602" s="23"/>
      <c r="AL1602" s="23"/>
      <c r="AM1602" s="23" t="str">
        <f t="shared" si="358"/>
        <v/>
      </c>
      <c r="AN1602" s="23" t="str">
        <f t="shared" si="371"/>
        <v/>
      </c>
      <c r="AO1602" s="23" t="str">
        <f t="shared" si="359"/>
        <v/>
      </c>
      <c r="AP1602" s="23" t="str">
        <f t="shared" si="360"/>
        <v/>
      </c>
      <c r="AQ1602" s="24" t="str">
        <f t="array" ref="AQ1602">IF(Q1602="","",IF(Q1602&gt;BU$7,5,(Q1602/(MAX(IF(Q$4:Q$1999&lt;BU$7,Q$4:Q$1999))))*5))</f>
        <v/>
      </c>
      <c r="AR1602" s="24" t="str">
        <f t="array" ref="AR1602">IF(R1602="","",IF(R1602&gt;BV$7,5,(R1602/(MAX(IF(R$4:R$1999&lt;BV$7,R$4:R$1999))))*5))</f>
        <v/>
      </c>
      <c r="AS1602" s="24" t="str">
        <f t="array" ref="AS1602">IF(S1602="","",IF(S1602&gt;BW$7,5,(S1602/(MAX(IF(S$4:S$1999&lt;BW$7,S$4:S$1999))))*5))</f>
        <v/>
      </c>
      <c r="AT1602" s="24" t="str">
        <f t="array" ref="AT1602">IF(T1602="","",IF(T1602&gt;BX$7,5,(T1602/(MAX(IF(T$4:T$1999&lt;BX$7,T$4:T$1999))))*5))</f>
        <v/>
      </c>
      <c r="AU1602" s="24" t="str">
        <f t="array" ref="AU1602">IF(U1602="","",IF(U1602&gt;BY$7,5,(U1602/(MAX(IF(U$4:U$1999&lt;BY$7,U$4:U$1999))))*5))</f>
        <v/>
      </c>
      <c r="AV1602" s="24" t="str">
        <f t="array" ref="AV1602">IF(V1602="","",IF(V1602&gt;BZ$7,5,(V1602/(MAX(IF(V$4:V$1999&lt;BZ$7,V$4:V$1999))))*5))</f>
        <v/>
      </c>
      <c r="AW1602" s="24" t="str">
        <f t="array" ref="AW1602">IF(W1602="","",IF(W1602&gt;CA$7,5,(W1602/(MAX(IF(W$4:W$1999&lt;CA$7,W$4:W$1999))))*5))</f>
        <v/>
      </c>
      <c r="AX1602" s="24" t="str">
        <f t="array" ref="AX1602">IF(X1602="","",IF(X1602&gt;CB$7,5,(X1602/(MAX(IF(X$4:X$1999&lt;CB$7,X$4:X$1999))))*5))</f>
        <v/>
      </c>
      <c r="AY1602" s="24" t="str">
        <f t="array" ref="AY1602">IF(Y1602="","",IF(Y1602&gt;CC$7,5,(Y1602/(MAX(IF(Y$4:Y$1999&lt;CC$7,Y$4:Y$1999))))*5))</f>
        <v/>
      </c>
      <c r="AZ1602" s="24" t="str">
        <f t="array" ref="AZ1602">IF(Z1602="","",IF(Z1602&gt;CD$7,5,(Z1602/(MAX(IF(Z$4:Z$1999&lt;CD$7,Z$4:Z$1999))))*5))</f>
        <v/>
      </c>
      <c r="BA1602" s="24" t="str">
        <f t="array" ref="BA1602">IF(AA1602="","",IF(AA1602&gt;CE$7,5,(AA1602/(MAX(IF(AA$4:AA$1999&lt;CE$7,AA$4:AA$1999))))*5))</f>
        <v/>
      </c>
      <c r="BB1602" s="24" t="str">
        <f t="array" ref="BB1602">IF(AB1602="","",IF(AB1602&gt;CF$7,5,(AB1602/(MAX(IF(AB$4:AB$1999&lt;CF$7,AB$4:AB$1999))))*5))</f>
        <v/>
      </c>
      <c r="BC1602" s="24" t="str">
        <f>IF(AM1602="","",IF($AP1602='WQ Reference'!$A$12,SUMPRODUCT($AQ1602:$BB1602,'WQ Reference'!$B$12:$M$12),IF($AP1602='WQ Reference'!$A$13,SUMPRODUCT($AQ1602:$BB1602,'WQ Reference'!$B$13:$M$13),IF($AP1602='WQ Reference'!$A$14,SUMPRODUCT($AQ1602:$BB1602,'WQ Reference'!$B$14:$M$14),IF($AP1602='WQ Reference'!$A$15,SUMPRODUCT($AQ1602:$BB1602,'WQ Reference'!$B$15:$M$15),IF($AP1602='WQ Reference'!$A$16,SUMPRODUCT($AQ1602:$BB1602,'WQ Reference'!$B$16:$M$16),IF($AP1602='WQ Reference'!$A$17,SUMPRODUCT($AQ1602:$BB1602,'WQ Reference'!$B$17:$M$17),"Invalid Watershed")))))))</f>
        <v/>
      </c>
      <c r="BD1602" s="24" t="str">
        <f t="array" ref="BD1602">IF(AC1602="","",IF(AC1602&gt;CG$7,5,(AC1602/(MAX(IF(AC$4:AC$1999&lt;CG$7,AC$4:AC$1999))))*5))</f>
        <v/>
      </c>
      <c r="BE1602" s="24" t="str">
        <f t="array" ref="BE1602">IF(AD1602="","",IF(AD1602&gt;CH$7,5,(AD1602/(MAX(IF(AD$4:AD$1999&lt;CH$7,AD$4:AD$1999))))*5))</f>
        <v/>
      </c>
      <c r="BF1602" s="24" t="str">
        <f t="array" ref="BF1602">IF(AE1602="","",IF(AE1602&gt;CI$7,5,(AE1602/(MAX(IF(AE$4:AE$1999&lt;CI$7,AE$4:AE$1999))))*5))</f>
        <v/>
      </c>
      <c r="BG1602" s="24" t="str">
        <f t="shared" si="361"/>
        <v/>
      </c>
      <c r="BH1602" s="24" t="str">
        <f t="shared" si="362"/>
        <v/>
      </c>
      <c r="BI1602" s="24" t="str">
        <f t="shared" si="363"/>
        <v/>
      </c>
      <c r="BJ1602" s="24" t="str">
        <f t="shared" si="364"/>
        <v/>
      </c>
      <c r="BK1602" s="24" t="str">
        <f t="shared" si="365"/>
        <v/>
      </c>
      <c r="BL1602" s="24" t="str">
        <f t="shared" si="366"/>
        <v/>
      </c>
      <c r="BM1602" s="24" t="str">
        <f t="shared" si="367"/>
        <v/>
      </c>
      <c r="BN1602" s="24" t="str">
        <f t="shared" si="368"/>
        <v/>
      </c>
      <c r="BO1602" s="24" t="str">
        <f t="shared" si="369"/>
        <v/>
      </c>
      <c r="BP1602" s="24" t="str">
        <f>IF(AM1602="","",SUMPRODUCT(BK1602:BO1602,'Benefit Weights'!$A$3:$E$3))</f>
        <v/>
      </c>
      <c r="BQ1602" s="27" t="str">
        <f t="shared" si="370"/>
        <v/>
      </c>
    </row>
    <row r="1603" spans="1:69" x14ac:dyDescent="0.25">
      <c r="A1603" s="23"/>
      <c r="B1603" s="23"/>
      <c r="C1603" s="23"/>
      <c r="D1603" s="23"/>
      <c r="E1603" s="24"/>
      <c r="F1603" s="24"/>
      <c r="G1603" s="24"/>
      <c r="H1603" s="23"/>
      <c r="I1603" s="23"/>
      <c r="J1603" s="23"/>
      <c r="K1603" s="23"/>
      <c r="L1603" s="23"/>
      <c r="M1603" s="23"/>
      <c r="N1603" s="23"/>
      <c r="O1603" s="24"/>
      <c r="P1603" s="24"/>
      <c r="Q1603" s="24"/>
      <c r="R1603" s="24"/>
      <c r="S1603" s="24"/>
      <c r="T1603" s="24"/>
      <c r="U1603" s="24"/>
      <c r="V1603" s="24"/>
      <c r="W1603" s="24"/>
      <c r="X1603" s="24"/>
      <c r="Y1603" s="24"/>
      <c r="Z1603" s="24"/>
      <c r="AA1603" s="24"/>
      <c r="AB1603" s="24"/>
      <c r="AC1603" s="24"/>
      <c r="AD1603" s="24"/>
      <c r="AE1603" s="24"/>
      <c r="AF1603" s="24"/>
      <c r="AG1603" s="24"/>
      <c r="AH1603" s="24"/>
      <c r="AI1603" s="24"/>
      <c r="AJ1603" s="23"/>
      <c r="AK1603" s="23"/>
      <c r="AL1603" s="23"/>
      <c r="AM1603" s="23" t="str">
        <f t="shared" si="358"/>
        <v/>
      </c>
      <c r="AN1603" s="23" t="str">
        <f t="shared" si="371"/>
        <v/>
      </c>
      <c r="AO1603" s="23" t="str">
        <f t="shared" si="359"/>
        <v/>
      </c>
      <c r="AP1603" s="23" t="str">
        <f t="shared" si="360"/>
        <v/>
      </c>
      <c r="AQ1603" s="24" t="str">
        <f t="array" ref="AQ1603">IF(Q1603="","",IF(Q1603&gt;BU$7,5,(Q1603/(MAX(IF(Q$4:Q$1999&lt;BU$7,Q$4:Q$1999))))*5))</f>
        <v/>
      </c>
      <c r="AR1603" s="24" t="str">
        <f t="array" ref="AR1603">IF(R1603="","",IF(R1603&gt;BV$7,5,(R1603/(MAX(IF(R$4:R$1999&lt;BV$7,R$4:R$1999))))*5))</f>
        <v/>
      </c>
      <c r="AS1603" s="24" t="str">
        <f t="array" ref="AS1603">IF(S1603="","",IF(S1603&gt;BW$7,5,(S1603/(MAX(IF(S$4:S$1999&lt;BW$7,S$4:S$1999))))*5))</f>
        <v/>
      </c>
      <c r="AT1603" s="24" t="str">
        <f t="array" ref="AT1603">IF(T1603="","",IF(T1603&gt;BX$7,5,(T1603/(MAX(IF(T$4:T$1999&lt;BX$7,T$4:T$1999))))*5))</f>
        <v/>
      </c>
      <c r="AU1603" s="24" t="str">
        <f t="array" ref="AU1603">IF(U1603="","",IF(U1603&gt;BY$7,5,(U1603/(MAX(IF(U$4:U$1999&lt;BY$7,U$4:U$1999))))*5))</f>
        <v/>
      </c>
      <c r="AV1603" s="24" t="str">
        <f t="array" ref="AV1603">IF(V1603="","",IF(V1603&gt;BZ$7,5,(V1603/(MAX(IF(V$4:V$1999&lt;BZ$7,V$4:V$1999))))*5))</f>
        <v/>
      </c>
      <c r="AW1603" s="24" t="str">
        <f t="array" ref="AW1603">IF(W1603="","",IF(W1603&gt;CA$7,5,(W1603/(MAX(IF(W$4:W$1999&lt;CA$7,W$4:W$1999))))*5))</f>
        <v/>
      </c>
      <c r="AX1603" s="24" t="str">
        <f t="array" ref="AX1603">IF(X1603="","",IF(X1603&gt;CB$7,5,(X1603/(MAX(IF(X$4:X$1999&lt;CB$7,X$4:X$1999))))*5))</f>
        <v/>
      </c>
      <c r="AY1603" s="24" t="str">
        <f t="array" ref="AY1603">IF(Y1603="","",IF(Y1603&gt;CC$7,5,(Y1603/(MAX(IF(Y$4:Y$1999&lt;CC$7,Y$4:Y$1999))))*5))</f>
        <v/>
      </c>
      <c r="AZ1603" s="24" t="str">
        <f t="array" ref="AZ1603">IF(Z1603="","",IF(Z1603&gt;CD$7,5,(Z1603/(MAX(IF(Z$4:Z$1999&lt;CD$7,Z$4:Z$1999))))*5))</f>
        <v/>
      </c>
      <c r="BA1603" s="24" t="str">
        <f t="array" ref="BA1603">IF(AA1603="","",IF(AA1603&gt;CE$7,5,(AA1603/(MAX(IF(AA$4:AA$1999&lt;CE$7,AA$4:AA$1999))))*5))</f>
        <v/>
      </c>
      <c r="BB1603" s="24" t="str">
        <f t="array" ref="BB1603">IF(AB1603="","",IF(AB1603&gt;CF$7,5,(AB1603/(MAX(IF(AB$4:AB$1999&lt;CF$7,AB$4:AB$1999))))*5))</f>
        <v/>
      </c>
      <c r="BC1603" s="24" t="str">
        <f>IF(AM1603="","",IF($AP1603='WQ Reference'!$A$12,SUMPRODUCT($AQ1603:$BB1603,'WQ Reference'!$B$12:$M$12),IF($AP1603='WQ Reference'!$A$13,SUMPRODUCT($AQ1603:$BB1603,'WQ Reference'!$B$13:$M$13),IF($AP1603='WQ Reference'!$A$14,SUMPRODUCT($AQ1603:$BB1603,'WQ Reference'!$B$14:$M$14),IF($AP1603='WQ Reference'!$A$15,SUMPRODUCT($AQ1603:$BB1603,'WQ Reference'!$B$15:$M$15),IF($AP1603='WQ Reference'!$A$16,SUMPRODUCT($AQ1603:$BB1603,'WQ Reference'!$B$16:$M$16),IF($AP1603='WQ Reference'!$A$17,SUMPRODUCT($AQ1603:$BB1603,'WQ Reference'!$B$17:$M$17),"Invalid Watershed")))))))</f>
        <v/>
      </c>
      <c r="BD1603" s="24" t="str">
        <f t="array" ref="BD1603">IF(AC1603="","",IF(AC1603&gt;CG$7,5,(AC1603/(MAX(IF(AC$4:AC$1999&lt;CG$7,AC$4:AC$1999))))*5))</f>
        <v/>
      </c>
      <c r="BE1603" s="24" t="str">
        <f t="array" ref="BE1603">IF(AD1603="","",IF(AD1603&gt;CH$7,5,(AD1603/(MAX(IF(AD$4:AD$1999&lt;CH$7,AD$4:AD$1999))))*5))</f>
        <v/>
      </c>
      <c r="BF1603" s="24" t="str">
        <f t="array" ref="BF1603">IF(AE1603="","",IF(AE1603&gt;CI$7,5,(AE1603/(MAX(IF(AE$4:AE$1999&lt;CI$7,AE$4:AE$1999))))*5))</f>
        <v/>
      </c>
      <c r="BG1603" s="24" t="str">
        <f t="shared" si="361"/>
        <v/>
      </c>
      <c r="BH1603" s="24" t="str">
        <f t="shared" si="362"/>
        <v/>
      </c>
      <c r="BI1603" s="24" t="str">
        <f t="shared" si="363"/>
        <v/>
      </c>
      <c r="BJ1603" s="24" t="str">
        <f t="shared" si="364"/>
        <v/>
      </c>
      <c r="BK1603" s="24" t="str">
        <f t="shared" si="365"/>
        <v/>
      </c>
      <c r="BL1603" s="24" t="str">
        <f t="shared" si="366"/>
        <v/>
      </c>
      <c r="BM1603" s="24" t="str">
        <f t="shared" si="367"/>
        <v/>
      </c>
      <c r="BN1603" s="24" t="str">
        <f t="shared" si="368"/>
        <v/>
      </c>
      <c r="BO1603" s="24" t="str">
        <f t="shared" si="369"/>
        <v/>
      </c>
      <c r="BP1603" s="24" t="str">
        <f>IF(AM1603="","",SUMPRODUCT(BK1603:BO1603,'Benefit Weights'!$A$3:$E$3))</f>
        <v/>
      </c>
      <c r="BQ1603" s="27" t="str">
        <f t="shared" si="370"/>
        <v/>
      </c>
    </row>
    <row r="1604" spans="1:69" x14ac:dyDescent="0.25">
      <c r="A1604" s="23"/>
      <c r="B1604" s="23"/>
      <c r="C1604" s="23"/>
      <c r="D1604" s="23"/>
      <c r="E1604" s="24"/>
      <c r="F1604" s="24"/>
      <c r="G1604" s="24"/>
      <c r="H1604" s="23"/>
      <c r="I1604" s="23"/>
      <c r="J1604" s="23"/>
      <c r="K1604" s="23"/>
      <c r="L1604" s="23"/>
      <c r="M1604" s="23"/>
      <c r="N1604" s="23"/>
      <c r="O1604" s="24"/>
      <c r="P1604" s="24"/>
      <c r="Q1604" s="24"/>
      <c r="R1604" s="24"/>
      <c r="S1604" s="24"/>
      <c r="T1604" s="24"/>
      <c r="U1604" s="24"/>
      <c r="V1604" s="24"/>
      <c r="W1604" s="24"/>
      <c r="X1604" s="24"/>
      <c r="Y1604" s="24"/>
      <c r="Z1604" s="24"/>
      <c r="AA1604" s="24"/>
      <c r="AB1604" s="24"/>
      <c r="AC1604" s="24"/>
      <c r="AD1604" s="24"/>
      <c r="AE1604" s="24"/>
      <c r="AF1604" s="24"/>
      <c r="AG1604" s="24"/>
      <c r="AH1604" s="24"/>
      <c r="AI1604" s="24"/>
      <c r="AJ1604" s="23"/>
      <c r="AK1604" s="23"/>
      <c r="AL1604" s="23"/>
      <c r="AM1604" s="23" t="str">
        <f t="shared" ref="AM1604:AM1667" si="372">IF(A1604="","",A1604)</f>
        <v/>
      </c>
      <c r="AN1604" s="23" t="str">
        <f t="shared" si="371"/>
        <v/>
      </c>
      <c r="AO1604" s="23" t="str">
        <f t="shared" si="359"/>
        <v/>
      </c>
      <c r="AP1604" s="23" t="str">
        <f t="shared" si="360"/>
        <v/>
      </c>
      <c r="AQ1604" s="24" t="str">
        <f t="array" ref="AQ1604">IF(Q1604="","",IF(Q1604&gt;BU$7,5,(Q1604/(MAX(IF(Q$4:Q$1999&lt;BU$7,Q$4:Q$1999))))*5))</f>
        <v/>
      </c>
      <c r="AR1604" s="24" t="str">
        <f t="array" ref="AR1604">IF(R1604="","",IF(R1604&gt;BV$7,5,(R1604/(MAX(IF(R$4:R$1999&lt;BV$7,R$4:R$1999))))*5))</f>
        <v/>
      </c>
      <c r="AS1604" s="24" t="str">
        <f t="array" ref="AS1604">IF(S1604="","",IF(S1604&gt;BW$7,5,(S1604/(MAX(IF(S$4:S$1999&lt;BW$7,S$4:S$1999))))*5))</f>
        <v/>
      </c>
      <c r="AT1604" s="24" t="str">
        <f t="array" ref="AT1604">IF(T1604="","",IF(T1604&gt;BX$7,5,(T1604/(MAX(IF(T$4:T$1999&lt;BX$7,T$4:T$1999))))*5))</f>
        <v/>
      </c>
      <c r="AU1604" s="24" t="str">
        <f t="array" ref="AU1604">IF(U1604="","",IF(U1604&gt;BY$7,5,(U1604/(MAX(IF(U$4:U$1999&lt;BY$7,U$4:U$1999))))*5))</f>
        <v/>
      </c>
      <c r="AV1604" s="24" t="str">
        <f t="array" ref="AV1604">IF(V1604="","",IF(V1604&gt;BZ$7,5,(V1604/(MAX(IF(V$4:V$1999&lt;BZ$7,V$4:V$1999))))*5))</f>
        <v/>
      </c>
      <c r="AW1604" s="24" t="str">
        <f t="array" ref="AW1604">IF(W1604="","",IF(W1604&gt;CA$7,5,(W1604/(MAX(IF(W$4:W$1999&lt;CA$7,W$4:W$1999))))*5))</f>
        <v/>
      </c>
      <c r="AX1604" s="24" t="str">
        <f t="array" ref="AX1604">IF(X1604="","",IF(X1604&gt;CB$7,5,(X1604/(MAX(IF(X$4:X$1999&lt;CB$7,X$4:X$1999))))*5))</f>
        <v/>
      </c>
      <c r="AY1604" s="24" t="str">
        <f t="array" ref="AY1604">IF(Y1604="","",IF(Y1604&gt;CC$7,5,(Y1604/(MAX(IF(Y$4:Y$1999&lt;CC$7,Y$4:Y$1999))))*5))</f>
        <v/>
      </c>
      <c r="AZ1604" s="24" t="str">
        <f t="array" ref="AZ1604">IF(Z1604="","",IF(Z1604&gt;CD$7,5,(Z1604/(MAX(IF(Z$4:Z$1999&lt;CD$7,Z$4:Z$1999))))*5))</f>
        <v/>
      </c>
      <c r="BA1604" s="24" t="str">
        <f t="array" ref="BA1604">IF(AA1604="","",IF(AA1604&gt;CE$7,5,(AA1604/(MAX(IF(AA$4:AA$1999&lt;CE$7,AA$4:AA$1999))))*5))</f>
        <v/>
      </c>
      <c r="BB1604" s="24" t="str">
        <f t="array" ref="BB1604">IF(AB1604="","",IF(AB1604&gt;CF$7,5,(AB1604/(MAX(IF(AB$4:AB$1999&lt;CF$7,AB$4:AB$1999))))*5))</f>
        <v/>
      </c>
      <c r="BC1604" s="24" t="str">
        <f>IF(AM1604="","",IF($AP1604='WQ Reference'!$A$12,SUMPRODUCT($AQ1604:$BB1604,'WQ Reference'!$B$12:$M$12),IF($AP1604='WQ Reference'!$A$13,SUMPRODUCT($AQ1604:$BB1604,'WQ Reference'!$B$13:$M$13),IF($AP1604='WQ Reference'!$A$14,SUMPRODUCT($AQ1604:$BB1604,'WQ Reference'!$B$14:$M$14),IF($AP1604='WQ Reference'!$A$15,SUMPRODUCT($AQ1604:$BB1604,'WQ Reference'!$B$15:$M$15),IF($AP1604='WQ Reference'!$A$16,SUMPRODUCT($AQ1604:$BB1604,'WQ Reference'!$B$16:$M$16),IF($AP1604='WQ Reference'!$A$17,SUMPRODUCT($AQ1604:$BB1604,'WQ Reference'!$B$17:$M$17),"Invalid Watershed")))))))</f>
        <v/>
      </c>
      <c r="BD1604" s="24" t="str">
        <f t="array" ref="BD1604">IF(AC1604="","",IF(AC1604&gt;CG$7,5,(AC1604/(MAX(IF(AC$4:AC$1999&lt;CG$7,AC$4:AC$1999))))*5))</f>
        <v/>
      </c>
      <c r="BE1604" s="24" t="str">
        <f t="array" ref="BE1604">IF(AD1604="","",IF(AD1604&gt;CH$7,5,(AD1604/(MAX(IF(AD$4:AD$1999&lt;CH$7,AD$4:AD$1999))))*5))</f>
        <v/>
      </c>
      <c r="BF1604" s="24" t="str">
        <f t="array" ref="BF1604">IF(AE1604="","",IF(AE1604&gt;CI$7,5,(AE1604/(MAX(IF(AE$4:AE$1999&lt;CI$7,AE$4:AE$1999))))*5))</f>
        <v/>
      </c>
      <c r="BG1604" s="24" t="str">
        <f t="shared" si="361"/>
        <v/>
      </c>
      <c r="BH1604" s="24" t="str">
        <f t="shared" si="362"/>
        <v/>
      </c>
      <c r="BI1604" s="24" t="str">
        <f t="shared" si="363"/>
        <v/>
      </c>
      <c r="BJ1604" s="24" t="str">
        <f t="shared" si="364"/>
        <v/>
      </c>
      <c r="BK1604" s="24" t="str">
        <f t="shared" si="365"/>
        <v/>
      </c>
      <c r="BL1604" s="24" t="str">
        <f t="shared" si="366"/>
        <v/>
      </c>
      <c r="BM1604" s="24" t="str">
        <f t="shared" si="367"/>
        <v/>
      </c>
      <c r="BN1604" s="24" t="str">
        <f t="shared" si="368"/>
        <v/>
      </c>
      <c r="BO1604" s="24" t="str">
        <f t="shared" si="369"/>
        <v/>
      </c>
      <c r="BP1604" s="24" t="str">
        <f>IF(AM1604="","",SUMPRODUCT(BK1604:BO1604,'Benefit Weights'!$A$3:$E$3))</f>
        <v/>
      </c>
      <c r="BQ1604" s="27" t="str">
        <f t="shared" si="370"/>
        <v/>
      </c>
    </row>
    <row r="1605" spans="1:69" x14ac:dyDescent="0.25">
      <c r="A1605" s="23"/>
      <c r="B1605" s="23"/>
      <c r="C1605" s="23"/>
      <c r="D1605" s="23"/>
      <c r="E1605" s="24"/>
      <c r="F1605" s="24"/>
      <c r="G1605" s="24"/>
      <c r="H1605" s="23"/>
      <c r="I1605" s="23"/>
      <c r="J1605" s="23"/>
      <c r="K1605" s="23"/>
      <c r="L1605" s="23"/>
      <c r="M1605" s="23"/>
      <c r="N1605" s="23"/>
      <c r="O1605" s="24"/>
      <c r="P1605" s="24"/>
      <c r="Q1605" s="24"/>
      <c r="R1605" s="24"/>
      <c r="S1605" s="24"/>
      <c r="T1605" s="24"/>
      <c r="U1605" s="24"/>
      <c r="V1605" s="24"/>
      <c r="W1605" s="24"/>
      <c r="X1605" s="24"/>
      <c r="Y1605" s="24"/>
      <c r="Z1605" s="24"/>
      <c r="AA1605" s="24"/>
      <c r="AB1605" s="24"/>
      <c r="AC1605" s="24"/>
      <c r="AD1605" s="24"/>
      <c r="AE1605" s="24"/>
      <c r="AF1605" s="24"/>
      <c r="AG1605" s="24"/>
      <c r="AH1605" s="24"/>
      <c r="AI1605" s="24"/>
      <c r="AJ1605" s="23"/>
      <c r="AK1605" s="23"/>
      <c r="AL1605" s="23"/>
      <c r="AM1605" s="23" t="str">
        <f t="shared" si="372"/>
        <v/>
      </c>
      <c r="AN1605" s="23" t="str">
        <f t="shared" si="371"/>
        <v/>
      </c>
      <c r="AO1605" s="23" t="str">
        <f t="shared" ref="AO1605:AO1668" si="373">IF(C1605="","",C1605)</f>
        <v/>
      </c>
      <c r="AP1605" s="23" t="str">
        <f t="shared" ref="AP1605:AP1668" si="374">IF(H1605="","",H1605)</f>
        <v/>
      </c>
      <c r="AQ1605" s="24" t="str">
        <f t="array" ref="AQ1605">IF(Q1605="","",IF(Q1605&gt;BU$7,5,(Q1605/(MAX(IF(Q$4:Q$1999&lt;BU$7,Q$4:Q$1999))))*5))</f>
        <v/>
      </c>
      <c r="AR1605" s="24" t="str">
        <f t="array" ref="AR1605">IF(R1605="","",IF(R1605&gt;BV$7,5,(R1605/(MAX(IF(R$4:R$1999&lt;BV$7,R$4:R$1999))))*5))</f>
        <v/>
      </c>
      <c r="AS1605" s="24" t="str">
        <f t="array" ref="AS1605">IF(S1605="","",IF(S1605&gt;BW$7,5,(S1605/(MAX(IF(S$4:S$1999&lt;BW$7,S$4:S$1999))))*5))</f>
        <v/>
      </c>
      <c r="AT1605" s="24" t="str">
        <f t="array" ref="AT1605">IF(T1605="","",IF(T1605&gt;BX$7,5,(T1605/(MAX(IF(T$4:T$1999&lt;BX$7,T$4:T$1999))))*5))</f>
        <v/>
      </c>
      <c r="AU1605" s="24" t="str">
        <f t="array" ref="AU1605">IF(U1605="","",IF(U1605&gt;BY$7,5,(U1605/(MAX(IF(U$4:U$1999&lt;BY$7,U$4:U$1999))))*5))</f>
        <v/>
      </c>
      <c r="AV1605" s="24" t="str">
        <f t="array" ref="AV1605">IF(V1605="","",IF(V1605&gt;BZ$7,5,(V1605/(MAX(IF(V$4:V$1999&lt;BZ$7,V$4:V$1999))))*5))</f>
        <v/>
      </c>
      <c r="AW1605" s="24" t="str">
        <f t="array" ref="AW1605">IF(W1605="","",IF(W1605&gt;CA$7,5,(W1605/(MAX(IF(W$4:W$1999&lt;CA$7,W$4:W$1999))))*5))</f>
        <v/>
      </c>
      <c r="AX1605" s="24" t="str">
        <f t="array" ref="AX1605">IF(X1605="","",IF(X1605&gt;CB$7,5,(X1605/(MAX(IF(X$4:X$1999&lt;CB$7,X$4:X$1999))))*5))</f>
        <v/>
      </c>
      <c r="AY1605" s="24" t="str">
        <f t="array" ref="AY1605">IF(Y1605="","",IF(Y1605&gt;CC$7,5,(Y1605/(MAX(IF(Y$4:Y$1999&lt;CC$7,Y$4:Y$1999))))*5))</f>
        <v/>
      </c>
      <c r="AZ1605" s="24" t="str">
        <f t="array" ref="AZ1605">IF(Z1605="","",IF(Z1605&gt;CD$7,5,(Z1605/(MAX(IF(Z$4:Z$1999&lt;CD$7,Z$4:Z$1999))))*5))</f>
        <v/>
      </c>
      <c r="BA1605" s="24" t="str">
        <f t="array" ref="BA1605">IF(AA1605="","",IF(AA1605&gt;CE$7,5,(AA1605/(MAX(IF(AA$4:AA$1999&lt;CE$7,AA$4:AA$1999))))*5))</f>
        <v/>
      </c>
      <c r="BB1605" s="24" t="str">
        <f t="array" ref="BB1605">IF(AB1605="","",IF(AB1605&gt;CF$7,5,(AB1605/(MAX(IF(AB$4:AB$1999&lt;CF$7,AB$4:AB$1999))))*5))</f>
        <v/>
      </c>
      <c r="BC1605" s="24" t="str">
        <f>IF(AM1605="","",IF($AP1605='WQ Reference'!$A$12,SUMPRODUCT($AQ1605:$BB1605,'WQ Reference'!$B$12:$M$12),IF($AP1605='WQ Reference'!$A$13,SUMPRODUCT($AQ1605:$BB1605,'WQ Reference'!$B$13:$M$13),IF($AP1605='WQ Reference'!$A$14,SUMPRODUCT($AQ1605:$BB1605,'WQ Reference'!$B$14:$M$14),IF($AP1605='WQ Reference'!$A$15,SUMPRODUCT($AQ1605:$BB1605,'WQ Reference'!$B$15:$M$15),IF($AP1605='WQ Reference'!$A$16,SUMPRODUCT($AQ1605:$BB1605,'WQ Reference'!$B$16:$M$16),IF($AP1605='WQ Reference'!$A$17,SUMPRODUCT($AQ1605:$BB1605,'WQ Reference'!$B$17:$M$17),"Invalid Watershed")))))))</f>
        <v/>
      </c>
      <c r="BD1605" s="24" t="str">
        <f t="array" ref="BD1605">IF(AC1605="","",IF(AC1605&gt;CG$7,5,(AC1605/(MAX(IF(AC$4:AC$1999&lt;CG$7,AC$4:AC$1999))))*5))</f>
        <v/>
      </c>
      <c r="BE1605" s="24" t="str">
        <f t="array" ref="BE1605">IF(AD1605="","",IF(AD1605&gt;CH$7,5,(AD1605/(MAX(IF(AD$4:AD$1999&lt;CH$7,AD$4:AD$1999))))*5))</f>
        <v/>
      </c>
      <c r="BF1605" s="24" t="str">
        <f t="array" ref="BF1605">IF(AE1605="","",IF(AE1605&gt;CI$7,5,(AE1605/(MAX(IF(AE$4:AE$1999&lt;CI$7,AE$4:AE$1999))))*5))</f>
        <v/>
      </c>
      <c r="BG1605" s="24" t="str">
        <f t="shared" ref="BG1605:BG1668" si="375">IF(AF1605="","",AF1605)</f>
        <v/>
      </c>
      <c r="BH1605" s="24" t="str">
        <f t="shared" ref="BH1605:BH1668" si="376">IF(AG1605="","",AG1605)</f>
        <v/>
      </c>
      <c r="BI1605" s="24" t="str">
        <f t="shared" ref="BI1605:BI1668" si="377">IF(AH1605="","",AH1605)</f>
        <v/>
      </c>
      <c r="BJ1605" s="24" t="str">
        <f t="shared" ref="BJ1605:BJ1668" si="378">IF(AI1605="","",AI1605)</f>
        <v/>
      </c>
      <c r="BK1605" s="24" t="str">
        <f t="shared" ref="BK1605:BK1668" si="379">IF(BC1605="","",BC1605)</f>
        <v/>
      </c>
      <c r="BL1605" s="24" t="str">
        <f t="shared" ref="BL1605:BL1668" si="380">IF(BD1605="","",BD1605*(BG1605/5))</f>
        <v/>
      </c>
      <c r="BM1605" s="24" t="str">
        <f t="shared" ref="BM1605:BM1668" si="381">IF(BE1605="","",BE1605*(BH1605/5))</f>
        <v/>
      </c>
      <c r="BN1605" s="24" t="str">
        <f t="shared" ref="BN1605:BN1668" si="382">IF(BF1605="","",BF1605*(BI1605/5))</f>
        <v/>
      </c>
      <c r="BO1605" s="24" t="str">
        <f t="shared" ref="BO1605:BO1668" si="383">IF(BJ1605="","",BJ1605)</f>
        <v/>
      </c>
      <c r="BP1605" s="24" t="str">
        <f>IF(AM1605="","",SUMPRODUCT(BK1605:BO1605,'Benefit Weights'!$A$3:$E$3))</f>
        <v/>
      </c>
      <c r="BQ1605" s="27" t="str">
        <f t="shared" ref="BQ1605:BQ1668" si="384">IF(AM1605="","",IF(AND(O1605="Yes",BP1605&gt;0),"High",IF(BP1605&gt;3,"Medium","Low")))</f>
        <v/>
      </c>
    </row>
    <row r="1606" spans="1:69" x14ac:dyDescent="0.25">
      <c r="A1606" s="23"/>
      <c r="B1606" s="23"/>
      <c r="C1606" s="23"/>
      <c r="D1606" s="23"/>
      <c r="E1606" s="24"/>
      <c r="F1606" s="24"/>
      <c r="G1606" s="24"/>
      <c r="H1606" s="23"/>
      <c r="I1606" s="23"/>
      <c r="J1606" s="23"/>
      <c r="K1606" s="23"/>
      <c r="L1606" s="23"/>
      <c r="M1606" s="23"/>
      <c r="N1606" s="23"/>
      <c r="O1606" s="24"/>
      <c r="P1606" s="24"/>
      <c r="Q1606" s="24"/>
      <c r="R1606" s="24"/>
      <c r="S1606" s="24"/>
      <c r="T1606" s="24"/>
      <c r="U1606" s="24"/>
      <c r="V1606" s="24"/>
      <c r="W1606" s="24"/>
      <c r="X1606" s="24"/>
      <c r="Y1606" s="24"/>
      <c r="Z1606" s="24"/>
      <c r="AA1606" s="24"/>
      <c r="AB1606" s="24"/>
      <c r="AC1606" s="24"/>
      <c r="AD1606" s="24"/>
      <c r="AE1606" s="24"/>
      <c r="AF1606" s="24"/>
      <c r="AG1606" s="24"/>
      <c r="AH1606" s="24"/>
      <c r="AI1606" s="24"/>
      <c r="AJ1606" s="23"/>
      <c r="AK1606" s="23"/>
      <c r="AL1606" s="23"/>
      <c r="AM1606" s="23" t="str">
        <f t="shared" si="372"/>
        <v/>
      </c>
      <c r="AN1606" s="23" t="str">
        <f t="shared" si="371"/>
        <v/>
      </c>
      <c r="AO1606" s="23" t="str">
        <f t="shared" si="373"/>
        <v/>
      </c>
      <c r="AP1606" s="23" t="str">
        <f t="shared" si="374"/>
        <v/>
      </c>
      <c r="AQ1606" s="24" t="str">
        <f t="array" ref="AQ1606">IF(Q1606="","",IF(Q1606&gt;BU$7,5,(Q1606/(MAX(IF(Q$4:Q$1999&lt;BU$7,Q$4:Q$1999))))*5))</f>
        <v/>
      </c>
      <c r="AR1606" s="24" t="str">
        <f t="array" ref="AR1606">IF(R1606="","",IF(R1606&gt;BV$7,5,(R1606/(MAX(IF(R$4:R$1999&lt;BV$7,R$4:R$1999))))*5))</f>
        <v/>
      </c>
      <c r="AS1606" s="24" t="str">
        <f t="array" ref="AS1606">IF(S1606="","",IF(S1606&gt;BW$7,5,(S1606/(MAX(IF(S$4:S$1999&lt;BW$7,S$4:S$1999))))*5))</f>
        <v/>
      </c>
      <c r="AT1606" s="24" t="str">
        <f t="array" ref="AT1606">IF(T1606="","",IF(T1606&gt;BX$7,5,(T1606/(MAX(IF(T$4:T$1999&lt;BX$7,T$4:T$1999))))*5))</f>
        <v/>
      </c>
      <c r="AU1606" s="24" t="str">
        <f t="array" ref="AU1606">IF(U1606="","",IF(U1606&gt;BY$7,5,(U1606/(MAX(IF(U$4:U$1999&lt;BY$7,U$4:U$1999))))*5))</f>
        <v/>
      </c>
      <c r="AV1606" s="24" t="str">
        <f t="array" ref="AV1606">IF(V1606="","",IF(V1606&gt;BZ$7,5,(V1606/(MAX(IF(V$4:V$1999&lt;BZ$7,V$4:V$1999))))*5))</f>
        <v/>
      </c>
      <c r="AW1606" s="24" t="str">
        <f t="array" ref="AW1606">IF(W1606="","",IF(W1606&gt;CA$7,5,(W1606/(MAX(IF(W$4:W$1999&lt;CA$7,W$4:W$1999))))*5))</f>
        <v/>
      </c>
      <c r="AX1606" s="24" t="str">
        <f t="array" ref="AX1606">IF(X1606="","",IF(X1606&gt;CB$7,5,(X1606/(MAX(IF(X$4:X$1999&lt;CB$7,X$4:X$1999))))*5))</f>
        <v/>
      </c>
      <c r="AY1606" s="24" t="str">
        <f t="array" ref="AY1606">IF(Y1606="","",IF(Y1606&gt;CC$7,5,(Y1606/(MAX(IF(Y$4:Y$1999&lt;CC$7,Y$4:Y$1999))))*5))</f>
        <v/>
      </c>
      <c r="AZ1606" s="24" t="str">
        <f t="array" ref="AZ1606">IF(Z1606="","",IF(Z1606&gt;CD$7,5,(Z1606/(MAX(IF(Z$4:Z$1999&lt;CD$7,Z$4:Z$1999))))*5))</f>
        <v/>
      </c>
      <c r="BA1606" s="24" t="str">
        <f t="array" ref="BA1606">IF(AA1606="","",IF(AA1606&gt;CE$7,5,(AA1606/(MAX(IF(AA$4:AA$1999&lt;CE$7,AA$4:AA$1999))))*5))</f>
        <v/>
      </c>
      <c r="BB1606" s="24" t="str">
        <f t="array" ref="BB1606">IF(AB1606="","",IF(AB1606&gt;CF$7,5,(AB1606/(MAX(IF(AB$4:AB$1999&lt;CF$7,AB$4:AB$1999))))*5))</f>
        <v/>
      </c>
      <c r="BC1606" s="24" t="str">
        <f>IF(AM1606="","",IF($AP1606='WQ Reference'!$A$12,SUMPRODUCT($AQ1606:$BB1606,'WQ Reference'!$B$12:$M$12),IF($AP1606='WQ Reference'!$A$13,SUMPRODUCT($AQ1606:$BB1606,'WQ Reference'!$B$13:$M$13),IF($AP1606='WQ Reference'!$A$14,SUMPRODUCT($AQ1606:$BB1606,'WQ Reference'!$B$14:$M$14),IF($AP1606='WQ Reference'!$A$15,SUMPRODUCT($AQ1606:$BB1606,'WQ Reference'!$B$15:$M$15),IF($AP1606='WQ Reference'!$A$16,SUMPRODUCT($AQ1606:$BB1606,'WQ Reference'!$B$16:$M$16),IF($AP1606='WQ Reference'!$A$17,SUMPRODUCT($AQ1606:$BB1606,'WQ Reference'!$B$17:$M$17),"Invalid Watershed")))))))</f>
        <v/>
      </c>
      <c r="BD1606" s="24" t="str">
        <f t="array" ref="BD1606">IF(AC1606="","",IF(AC1606&gt;CG$7,5,(AC1606/(MAX(IF(AC$4:AC$1999&lt;CG$7,AC$4:AC$1999))))*5))</f>
        <v/>
      </c>
      <c r="BE1606" s="24" t="str">
        <f t="array" ref="BE1606">IF(AD1606="","",IF(AD1606&gt;CH$7,5,(AD1606/(MAX(IF(AD$4:AD$1999&lt;CH$7,AD$4:AD$1999))))*5))</f>
        <v/>
      </c>
      <c r="BF1606" s="24" t="str">
        <f t="array" ref="BF1606">IF(AE1606="","",IF(AE1606&gt;CI$7,5,(AE1606/(MAX(IF(AE$4:AE$1999&lt;CI$7,AE$4:AE$1999))))*5))</f>
        <v/>
      </c>
      <c r="BG1606" s="24" t="str">
        <f t="shared" si="375"/>
        <v/>
      </c>
      <c r="BH1606" s="24" t="str">
        <f t="shared" si="376"/>
        <v/>
      </c>
      <c r="BI1606" s="24" t="str">
        <f t="shared" si="377"/>
        <v/>
      </c>
      <c r="BJ1606" s="24" t="str">
        <f t="shared" si="378"/>
        <v/>
      </c>
      <c r="BK1606" s="24" t="str">
        <f t="shared" si="379"/>
        <v/>
      </c>
      <c r="BL1606" s="24" t="str">
        <f t="shared" si="380"/>
        <v/>
      </c>
      <c r="BM1606" s="24" t="str">
        <f t="shared" si="381"/>
        <v/>
      </c>
      <c r="BN1606" s="24" t="str">
        <f t="shared" si="382"/>
        <v/>
      </c>
      <c r="BO1606" s="24" t="str">
        <f t="shared" si="383"/>
        <v/>
      </c>
      <c r="BP1606" s="24" t="str">
        <f>IF(AM1606="","",SUMPRODUCT(BK1606:BO1606,'Benefit Weights'!$A$3:$E$3))</f>
        <v/>
      </c>
      <c r="BQ1606" s="27" t="str">
        <f t="shared" si="384"/>
        <v/>
      </c>
    </row>
    <row r="1607" spans="1:69" x14ac:dyDescent="0.25">
      <c r="A1607" s="23"/>
      <c r="B1607" s="23"/>
      <c r="C1607" s="23"/>
      <c r="D1607" s="23"/>
      <c r="E1607" s="24"/>
      <c r="F1607" s="24"/>
      <c r="G1607" s="24"/>
      <c r="H1607" s="23"/>
      <c r="I1607" s="23"/>
      <c r="J1607" s="23"/>
      <c r="K1607" s="23"/>
      <c r="L1607" s="23"/>
      <c r="M1607" s="23"/>
      <c r="N1607" s="23"/>
      <c r="O1607" s="24"/>
      <c r="P1607" s="24"/>
      <c r="Q1607" s="24"/>
      <c r="R1607" s="24"/>
      <c r="S1607" s="24"/>
      <c r="T1607" s="24"/>
      <c r="U1607" s="24"/>
      <c r="V1607" s="24"/>
      <c r="W1607" s="24"/>
      <c r="X1607" s="24"/>
      <c r="Y1607" s="24"/>
      <c r="Z1607" s="24"/>
      <c r="AA1607" s="24"/>
      <c r="AB1607" s="24"/>
      <c r="AC1607" s="24"/>
      <c r="AD1607" s="24"/>
      <c r="AE1607" s="24"/>
      <c r="AF1607" s="24"/>
      <c r="AG1607" s="24"/>
      <c r="AH1607" s="24"/>
      <c r="AI1607" s="24"/>
      <c r="AJ1607" s="23"/>
      <c r="AK1607" s="23"/>
      <c r="AL1607" s="23"/>
      <c r="AM1607" s="23" t="str">
        <f t="shared" si="372"/>
        <v/>
      </c>
      <c r="AN1607" s="23" t="str">
        <f t="shared" si="371"/>
        <v/>
      </c>
      <c r="AO1607" s="23" t="str">
        <f t="shared" si="373"/>
        <v/>
      </c>
      <c r="AP1607" s="23" t="str">
        <f t="shared" si="374"/>
        <v/>
      </c>
      <c r="AQ1607" s="24" t="str">
        <f t="array" ref="AQ1607">IF(Q1607="","",IF(Q1607&gt;BU$7,5,(Q1607/(MAX(IF(Q$4:Q$1999&lt;BU$7,Q$4:Q$1999))))*5))</f>
        <v/>
      </c>
      <c r="AR1607" s="24" t="str">
        <f t="array" ref="AR1607">IF(R1607="","",IF(R1607&gt;BV$7,5,(R1607/(MAX(IF(R$4:R$1999&lt;BV$7,R$4:R$1999))))*5))</f>
        <v/>
      </c>
      <c r="AS1607" s="24" t="str">
        <f t="array" ref="AS1607">IF(S1607="","",IF(S1607&gt;BW$7,5,(S1607/(MAX(IF(S$4:S$1999&lt;BW$7,S$4:S$1999))))*5))</f>
        <v/>
      </c>
      <c r="AT1607" s="24" t="str">
        <f t="array" ref="AT1607">IF(T1607="","",IF(T1607&gt;BX$7,5,(T1607/(MAX(IF(T$4:T$1999&lt;BX$7,T$4:T$1999))))*5))</f>
        <v/>
      </c>
      <c r="AU1607" s="24" t="str">
        <f t="array" ref="AU1607">IF(U1607="","",IF(U1607&gt;BY$7,5,(U1607/(MAX(IF(U$4:U$1999&lt;BY$7,U$4:U$1999))))*5))</f>
        <v/>
      </c>
      <c r="AV1607" s="24" t="str">
        <f t="array" ref="AV1607">IF(V1607="","",IF(V1607&gt;BZ$7,5,(V1607/(MAX(IF(V$4:V$1999&lt;BZ$7,V$4:V$1999))))*5))</f>
        <v/>
      </c>
      <c r="AW1607" s="24" t="str">
        <f t="array" ref="AW1607">IF(W1607="","",IF(W1607&gt;CA$7,5,(W1607/(MAX(IF(W$4:W$1999&lt;CA$7,W$4:W$1999))))*5))</f>
        <v/>
      </c>
      <c r="AX1607" s="24" t="str">
        <f t="array" ref="AX1607">IF(X1607="","",IF(X1607&gt;CB$7,5,(X1607/(MAX(IF(X$4:X$1999&lt;CB$7,X$4:X$1999))))*5))</f>
        <v/>
      </c>
      <c r="AY1607" s="24" t="str">
        <f t="array" ref="AY1607">IF(Y1607="","",IF(Y1607&gt;CC$7,5,(Y1607/(MAX(IF(Y$4:Y$1999&lt;CC$7,Y$4:Y$1999))))*5))</f>
        <v/>
      </c>
      <c r="AZ1607" s="24" t="str">
        <f t="array" ref="AZ1607">IF(Z1607="","",IF(Z1607&gt;CD$7,5,(Z1607/(MAX(IF(Z$4:Z$1999&lt;CD$7,Z$4:Z$1999))))*5))</f>
        <v/>
      </c>
      <c r="BA1607" s="24" t="str">
        <f t="array" ref="BA1607">IF(AA1607="","",IF(AA1607&gt;CE$7,5,(AA1607/(MAX(IF(AA$4:AA$1999&lt;CE$7,AA$4:AA$1999))))*5))</f>
        <v/>
      </c>
      <c r="BB1607" s="24" t="str">
        <f t="array" ref="BB1607">IF(AB1607="","",IF(AB1607&gt;CF$7,5,(AB1607/(MAX(IF(AB$4:AB$1999&lt;CF$7,AB$4:AB$1999))))*5))</f>
        <v/>
      </c>
      <c r="BC1607" s="24" t="str">
        <f>IF(AM1607="","",IF($AP1607='WQ Reference'!$A$12,SUMPRODUCT($AQ1607:$BB1607,'WQ Reference'!$B$12:$M$12),IF($AP1607='WQ Reference'!$A$13,SUMPRODUCT($AQ1607:$BB1607,'WQ Reference'!$B$13:$M$13),IF($AP1607='WQ Reference'!$A$14,SUMPRODUCT($AQ1607:$BB1607,'WQ Reference'!$B$14:$M$14),IF($AP1607='WQ Reference'!$A$15,SUMPRODUCT($AQ1607:$BB1607,'WQ Reference'!$B$15:$M$15),IF($AP1607='WQ Reference'!$A$16,SUMPRODUCT($AQ1607:$BB1607,'WQ Reference'!$B$16:$M$16),IF($AP1607='WQ Reference'!$A$17,SUMPRODUCT($AQ1607:$BB1607,'WQ Reference'!$B$17:$M$17),"Invalid Watershed")))))))</f>
        <v/>
      </c>
      <c r="BD1607" s="24" t="str">
        <f t="array" ref="BD1607">IF(AC1607="","",IF(AC1607&gt;CG$7,5,(AC1607/(MAX(IF(AC$4:AC$1999&lt;CG$7,AC$4:AC$1999))))*5))</f>
        <v/>
      </c>
      <c r="BE1607" s="24" t="str">
        <f t="array" ref="BE1607">IF(AD1607="","",IF(AD1607&gt;CH$7,5,(AD1607/(MAX(IF(AD$4:AD$1999&lt;CH$7,AD$4:AD$1999))))*5))</f>
        <v/>
      </c>
      <c r="BF1607" s="24" t="str">
        <f t="array" ref="BF1607">IF(AE1607="","",IF(AE1607&gt;CI$7,5,(AE1607/(MAX(IF(AE$4:AE$1999&lt;CI$7,AE$4:AE$1999))))*5))</f>
        <v/>
      </c>
      <c r="BG1607" s="24" t="str">
        <f t="shared" si="375"/>
        <v/>
      </c>
      <c r="BH1607" s="24" t="str">
        <f t="shared" si="376"/>
        <v/>
      </c>
      <c r="BI1607" s="24" t="str">
        <f t="shared" si="377"/>
        <v/>
      </c>
      <c r="BJ1607" s="24" t="str">
        <f t="shared" si="378"/>
        <v/>
      </c>
      <c r="BK1607" s="24" t="str">
        <f t="shared" si="379"/>
        <v/>
      </c>
      <c r="BL1607" s="24" t="str">
        <f t="shared" si="380"/>
        <v/>
      </c>
      <c r="BM1607" s="24" t="str">
        <f t="shared" si="381"/>
        <v/>
      </c>
      <c r="BN1607" s="24" t="str">
        <f t="shared" si="382"/>
        <v/>
      </c>
      <c r="BO1607" s="24" t="str">
        <f t="shared" si="383"/>
        <v/>
      </c>
      <c r="BP1607" s="24" t="str">
        <f>IF(AM1607="","",SUMPRODUCT(BK1607:BO1607,'Benefit Weights'!$A$3:$E$3))</f>
        <v/>
      </c>
      <c r="BQ1607" s="27" t="str">
        <f t="shared" si="384"/>
        <v/>
      </c>
    </row>
    <row r="1608" spans="1:69" x14ac:dyDescent="0.25">
      <c r="A1608" s="23"/>
      <c r="B1608" s="23"/>
      <c r="C1608" s="23"/>
      <c r="D1608" s="23"/>
      <c r="E1608" s="24"/>
      <c r="F1608" s="24"/>
      <c r="G1608" s="24"/>
      <c r="H1608" s="23"/>
      <c r="I1608" s="23"/>
      <c r="J1608" s="23"/>
      <c r="K1608" s="23"/>
      <c r="L1608" s="23"/>
      <c r="M1608" s="23"/>
      <c r="N1608" s="23"/>
      <c r="O1608" s="24"/>
      <c r="P1608" s="24"/>
      <c r="Q1608" s="24"/>
      <c r="R1608" s="24"/>
      <c r="S1608" s="24"/>
      <c r="T1608" s="24"/>
      <c r="U1608" s="24"/>
      <c r="V1608" s="24"/>
      <c r="W1608" s="24"/>
      <c r="X1608" s="24"/>
      <c r="Y1608" s="24"/>
      <c r="Z1608" s="24"/>
      <c r="AA1608" s="24"/>
      <c r="AB1608" s="24"/>
      <c r="AC1608" s="24"/>
      <c r="AD1608" s="24"/>
      <c r="AE1608" s="24"/>
      <c r="AF1608" s="24"/>
      <c r="AG1608" s="24"/>
      <c r="AH1608" s="24"/>
      <c r="AI1608" s="24"/>
      <c r="AJ1608" s="23"/>
      <c r="AK1608" s="23"/>
      <c r="AL1608" s="23"/>
      <c r="AM1608" s="23" t="str">
        <f t="shared" si="372"/>
        <v/>
      </c>
      <c r="AN1608" s="23" t="str">
        <f t="shared" si="371"/>
        <v/>
      </c>
      <c r="AO1608" s="23" t="str">
        <f t="shared" si="373"/>
        <v/>
      </c>
      <c r="AP1608" s="23" t="str">
        <f t="shared" si="374"/>
        <v/>
      </c>
      <c r="AQ1608" s="24" t="str">
        <f t="array" ref="AQ1608">IF(Q1608="","",IF(Q1608&gt;BU$7,5,(Q1608/(MAX(IF(Q$4:Q$1999&lt;BU$7,Q$4:Q$1999))))*5))</f>
        <v/>
      </c>
      <c r="AR1608" s="24" t="str">
        <f t="array" ref="AR1608">IF(R1608="","",IF(R1608&gt;BV$7,5,(R1608/(MAX(IF(R$4:R$1999&lt;BV$7,R$4:R$1999))))*5))</f>
        <v/>
      </c>
      <c r="AS1608" s="24" t="str">
        <f t="array" ref="AS1608">IF(S1608="","",IF(S1608&gt;BW$7,5,(S1608/(MAX(IF(S$4:S$1999&lt;BW$7,S$4:S$1999))))*5))</f>
        <v/>
      </c>
      <c r="AT1608" s="24" t="str">
        <f t="array" ref="AT1608">IF(T1608="","",IF(T1608&gt;BX$7,5,(T1608/(MAX(IF(T$4:T$1999&lt;BX$7,T$4:T$1999))))*5))</f>
        <v/>
      </c>
      <c r="AU1608" s="24" t="str">
        <f t="array" ref="AU1608">IF(U1608="","",IF(U1608&gt;BY$7,5,(U1608/(MAX(IF(U$4:U$1999&lt;BY$7,U$4:U$1999))))*5))</f>
        <v/>
      </c>
      <c r="AV1608" s="24" t="str">
        <f t="array" ref="AV1608">IF(V1608="","",IF(V1608&gt;BZ$7,5,(V1608/(MAX(IF(V$4:V$1999&lt;BZ$7,V$4:V$1999))))*5))</f>
        <v/>
      </c>
      <c r="AW1608" s="24" t="str">
        <f t="array" ref="AW1608">IF(W1608="","",IF(W1608&gt;CA$7,5,(W1608/(MAX(IF(W$4:W$1999&lt;CA$7,W$4:W$1999))))*5))</f>
        <v/>
      </c>
      <c r="AX1608" s="24" t="str">
        <f t="array" ref="AX1608">IF(X1608="","",IF(X1608&gt;CB$7,5,(X1608/(MAX(IF(X$4:X$1999&lt;CB$7,X$4:X$1999))))*5))</f>
        <v/>
      </c>
      <c r="AY1608" s="24" t="str">
        <f t="array" ref="AY1608">IF(Y1608="","",IF(Y1608&gt;CC$7,5,(Y1608/(MAX(IF(Y$4:Y$1999&lt;CC$7,Y$4:Y$1999))))*5))</f>
        <v/>
      </c>
      <c r="AZ1608" s="24" t="str">
        <f t="array" ref="AZ1608">IF(Z1608="","",IF(Z1608&gt;CD$7,5,(Z1608/(MAX(IF(Z$4:Z$1999&lt;CD$7,Z$4:Z$1999))))*5))</f>
        <v/>
      </c>
      <c r="BA1608" s="24" t="str">
        <f t="array" ref="BA1608">IF(AA1608="","",IF(AA1608&gt;CE$7,5,(AA1608/(MAX(IF(AA$4:AA$1999&lt;CE$7,AA$4:AA$1999))))*5))</f>
        <v/>
      </c>
      <c r="BB1608" s="24" t="str">
        <f t="array" ref="BB1608">IF(AB1608="","",IF(AB1608&gt;CF$7,5,(AB1608/(MAX(IF(AB$4:AB$1999&lt;CF$7,AB$4:AB$1999))))*5))</f>
        <v/>
      </c>
      <c r="BC1608" s="24" t="str">
        <f>IF(AM1608="","",IF($AP1608='WQ Reference'!$A$12,SUMPRODUCT($AQ1608:$BB1608,'WQ Reference'!$B$12:$M$12),IF($AP1608='WQ Reference'!$A$13,SUMPRODUCT($AQ1608:$BB1608,'WQ Reference'!$B$13:$M$13),IF($AP1608='WQ Reference'!$A$14,SUMPRODUCT($AQ1608:$BB1608,'WQ Reference'!$B$14:$M$14),IF($AP1608='WQ Reference'!$A$15,SUMPRODUCT($AQ1608:$BB1608,'WQ Reference'!$B$15:$M$15),IF($AP1608='WQ Reference'!$A$16,SUMPRODUCT($AQ1608:$BB1608,'WQ Reference'!$B$16:$M$16),IF($AP1608='WQ Reference'!$A$17,SUMPRODUCT($AQ1608:$BB1608,'WQ Reference'!$B$17:$M$17),"Invalid Watershed")))))))</f>
        <v/>
      </c>
      <c r="BD1608" s="24" t="str">
        <f t="array" ref="BD1608">IF(AC1608="","",IF(AC1608&gt;CG$7,5,(AC1608/(MAX(IF(AC$4:AC$1999&lt;CG$7,AC$4:AC$1999))))*5))</f>
        <v/>
      </c>
      <c r="BE1608" s="24" t="str">
        <f t="array" ref="BE1608">IF(AD1608="","",IF(AD1608&gt;CH$7,5,(AD1608/(MAX(IF(AD$4:AD$1999&lt;CH$7,AD$4:AD$1999))))*5))</f>
        <v/>
      </c>
      <c r="BF1608" s="24" t="str">
        <f t="array" ref="BF1608">IF(AE1608="","",IF(AE1608&gt;CI$7,5,(AE1608/(MAX(IF(AE$4:AE$1999&lt;CI$7,AE$4:AE$1999))))*5))</f>
        <v/>
      </c>
      <c r="BG1608" s="24" t="str">
        <f t="shared" si="375"/>
        <v/>
      </c>
      <c r="BH1608" s="24" t="str">
        <f t="shared" si="376"/>
        <v/>
      </c>
      <c r="BI1608" s="24" t="str">
        <f t="shared" si="377"/>
        <v/>
      </c>
      <c r="BJ1608" s="24" t="str">
        <f t="shared" si="378"/>
        <v/>
      </c>
      <c r="BK1608" s="24" t="str">
        <f t="shared" si="379"/>
        <v/>
      </c>
      <c r="BL1608" s="24" t="str">
        <f t="shared" si="380"/>
        <v/>
      </c>
      <c r="BM1608" s="24" t="str">
        <f t="shared" si="381"/>
        <v/>
      </c>
      <c r="BN1608" s="24" t="str">
        <f t="shared" si="382"/>
        <v/>
      </c>
      <c r="BO1608" s="24" t="str">
        <f t="shared" si="383"/>
        <v/>
      </c>
      <c r="BP1608" s="24" t="str">
        <f>IF(AM1608="","",SUMPRODUCT(BK1608:BO1608,'Benefit Weights'!$A$3:$E$3))</f>
        <v/>
      </c>
      <c r="BQ1608" s="27" t="str">
        <f t="shared" si="384"/>
        <v/>
      </c>
    </row>
    <row r="1609" spans="1:69" x14ac:dyDescent="0.25">
      <c r="A1609" s="23"/>
      <c r="B1609" s="23"/>
      <c r="C1609" s="23"/>
      <c r="D1609" s="23"/>
      <c r="E1609" s="24"/>
      <c r="F1609" s="24"/>
      <c r="G1609" s="24"/>
      <c r="H1609" s="23"/>
      <c r="I1609" s="23"/>
      <c r="J1609" s="23"/>
      <c r="K1609" s="23"/>
      <c r="L1609" s="23"/>
      <c r="M1609" s="23"/>
      <c r="N1609" s="23"/>
      <c r="O1609" s="24"/>
      <c r="P1609" s="24"/>
      <c r="Q1609" s="24"/>
      <c r="R1609" s="24"/>
      <c r="S1609" s="24"/>
      <c r="T1609" s="24"/>
      <c r="U1609" s="24"/>
      <c r="V1609" s="24"/>
      <c r="W1609" s="24"/>
      <c r="X1609" s="24"/>
      <c r="Y1609" s="24"/>
      <c r="Z1609" s="24"/>
      <c r="AA1609" s="24"/>
      <c r="AB1609" s="24"/>
      <c r="AC1609" s="24"/>
      <c r="AD1609" s="24"/>
      <c r="AE1609" s="24"/>
      <c r="AF1609" s="24"/>
      <c r="AG1609" s="24"/>
      <c r="AH1609" s="24"/>
      <c r="AI1609" s="24"/>
      <c r="AJ1609" s="23"/>
      <c r="AK1609" s="23"/>
      <c r="AL1609" s="23"/>
      <c r="AM1609" s="23" t="str">
        <f t="shared" si="372"/>
        <v/>
      </c>
      <c r="AN1609" s="23" t="str">
        <f t="shared" si="371"/>
        <v/>
      </c>
      <c r="AO1609" s="23" t="str">
        <f t="shared" si="373"/>
        <v/>
      </c>
      <c r="AP1609" s="23" t="str">
        <f t="shared" si="374"/>
        <v/>
      </c>
      <c r="AQ1609" s="24" t="str">
        <f t="array" ref="AQ1609">IF(Q1609="","",IF(Q1609&gt;BU$7,5,(Q1609/(MAX(IF(Q$4:Q$1999&lt;BU$7,Q$4:Q$1999))))*5))</f>
        <v/>
      </c>
      <c r="AR1609" s="24" t="str">
        <f t="array" ref="AR1609">IF(R1609="","",IF(R1609&gt;BV$7,5,(R1609/(MAX(IF(R$4:R$1999&lt;BV$7,R$4:R$1999))))*5))</f>
        <v/>
      </c>
      <c r="AS1609" s="24" t="str">
        <f t="array" ref="AS1609">IF(S1609="","",IF(S1609&gt;BW$7,5,(S1609/(MAX(IF(S$4:S$1999&lt;BW$7,S$4:S$1999))))*5))</f>
        <v/>
      </c>
      <c r="AT1609" s="24" t="str">
        <f t="array" ref="AT1609">IF(T1609="","",IF(T1609&gt;BX$7,5,(T1609/(MAX(IF(T$4:T$1999&lt;BX$7,T$4:T$1999))))*5))</f>
        <v/>
      </c>
      <c r="AU1609" s="24" t="str">
        <f t="array" ref="AU1609">IF(U1609="","",IF(U1609&gt;BY$7,5,(U1609/(MAX(IF(U$4:U$1999&lt;BY$7,U$4:U$1999))))*5))</f>
        <v/>
      </c>
      <c r="AV1609" s="24" t="str">
        <f t="array" ref="AV1609">IF(V1609="","",IF(V1609&gt;BZ$7,5,(V1609/(MAX(IF(V$4:V$1999&lt;BZ$7,V$4:V$1999))))*5))</f>
        <v/>
      </c>
      <c r="AW1609" s="24" t="str">
        <f t="array" ref="AW1609">IF(W1609="","",IF(W1609&gt;CA$7,5,(W1609/(MAX(IF(W$4:W$1999&lt;CA$7,W$4:W$1999))))*5))</f>
        <v/>
      </c>
      <c r="AX1609" s="24" t="str">
        <f t="array" ref="AX1609">IF(X1609="","",IF(X1609&gt;CB$7,5,(X1609/(MAX(IF(X$4:X$1999&lt;CB$7,X$4:X$1999))))*5))</f>
        <v/>
      </c>
      <c r="AY1609" s="24" t="str">
        <f t="array" ref="AY1609">IF(Y1609="","",IF(Y1609&gt;CC$7,5,(Y1609/(MAX(IF(Y$4:Y$1999&lt;CC$7,Y$4:Y$1999))))*5))</f>
        <v/>
      </c>
      <c r="AZ1609" s="24" t="str">
        <f t="array" ref="AZ1609">IF(Z1609="","",IF(Z1609&gt;CD$7,5,(Z1609/(MAX(IF(Z$4:Z$1999&lt;CD$7,Z$4:Z$1999))))*5))</f>
        <v/>
      </c>
      <c r="BA1609" s="24" t="str">
        <f t="array" ref="BA1609">IF(AA1609="","",IF(AA1609&gt;CE$7,5,(AA1609/(MAX(IF(AA$4:AA$1999&lt;CE$7,AA$4:AA$1999))))*5))</f>
        <v/>
      </c>
      <c r="BB1609" s="24" t="str">
        <f t="array" ref="BB1609">IF(AB1609="","",IF(AB1609&gt;CF$7,5,(AB1609/(MAX(IF(AB$4:AB$1999&lt;CF$7,AB$4:AB$1999))))*5))</f>
        <v/>
      </c>
      <c r="BC1609" s="24" t="str">
        <f>IF(AM1609="","",IF($AP1609='WQ Reference'!$A$12,SUMPRODUCT($AQ1609:$BB1609,'WQ Reference'!$B$12:$M$12),IF($AP1609='WQ Reference'!$A$13,SUMPRODUCT($AQ1609:$BB1609,'WQ Reference'!$B$13:$M$13),IF($AP1609='WQ Reference'!$A$14,SUMPRODUCT($AQ1609:$BB1609,'WQ Reference'!$B$14:$M$14),IF($AP1609='WQ Reference'!$A$15,SUMPRODUCT($AQ1609:$BB1609,'WQ Reference'!$B$15:$M$15),IF($AP1609='WQ Reference'!$A$16,SUMPRODUCT($AQ1609:$BB1609,'WQ Reference'!$B$16:$M$16),IF($AP1609='WQ Reference'!$A$17,SUMPRODUCT($AQ1609:$BB1609,'WQ Reference'!$B$17:$M$17),"Invalid Watershed")))))))</f>
        <v/>
      </c>
      <c r="BD1609" s="24" t="str">
        <f t="array" ref="BD1609">IF(AC1609="","",IF(AC1609&gt;CG$7,5,(AC1609/(MAX(IF(AC$4:AC$1999&lt;CG$7,AC$4:AC$1999))))*5))</f>
        <v/>
      </c>
      <c r="BE1609" s="24" t="str">
        <f t="array" ref="BE1609">IF(AD1609="","",IF(AD1609&gt;CH$7,5,(AD1609/(MAX(IF(AD$4:AD$1999&lt;CH$7,AD$4:AD$1999))))*5))</f>
        <v/>
      </c>
      <c r="BF1609" s="24" t="str">
        <f t="array" ref="BF1609">IF(AE1609="","",IF(AE1609&gt;CI$7,5,(AE1609/(MAX(IF(AE$4:AE$1999&lt;CI$7,AE$4:AE$1999))))*5))</f>
        <v/>
      </c>
      <c r="BG1609" s="24" t="str">
        <f t="shared" si="375"/>
        <v/>
      </c>
      <c r="BH1609" s="24" t="str">
        <f t="shared" si="376"/>
        <v/>
      </c>
      <c r="BI1609" s="24" t="str">
        <f t="shared" si="377"/>
        <v/>
      </c>
      <c r="BJ1609" s="24" t="str">
        <f t="shared" si="378"/>
        <v/>
      </c>
      <c r="BK1609" s="24" t="str">
        <f t="shared" si="379"/>
        <v/>
      </c>
      <c r="BL1609" s="24" t="str">
        <f t="shared" si="380"/>
        <v/>
      </c>
      <c r="BM1609" s="24" t="str">
        <f t="shared" si="381"/>
        <v/>
      </c>
      <c r="BN1609" s="24" t="str">
        <f t="shared" si="382"/>
        <v/>
      </c>
      <c r="BO1609" s="24" t="str">
        <f t="shared" si="383"/>
        <v/>
      </c>
      <c r="BP1609" s="24" t="str">
        <f>IF(AM1609="","",SUMPRODUCT(BK1609:BO1609,'Benefit Weights'!$A$3:$E$3))</f>
        <v/>
      </c>
      <c r="BQ1609" s="27" t="str">
        <f t="shared" si="384"/>
        <v/>
      </c>
    </row>
    <row r="1610" spans="1:69" x14ac:dyDescent="0.25">
      <c r="A1610" s="23"/>
      <c r="B1610" s="23"/>
      <c r="C1610" s="23"/>
      <c r="D1610" s="23"/>
      <c r="E1610" s="24"/>
      <c r="F1610" s="24"/>
      <c r="G1610" s="24"/>
      <c r="H1610" s="23"/>
      <c r="I1610" s="23"/>
      <c r="J1610" s="23"/>
      <c r="K1610" s="23"/>
      <c r="L1610" s="23"/>
      <c r="M1610" s="23"/>
      <c r="N1610" s="23"/>
      <c r="O1610" s="24"/>
      <c r="P1610" s="24"/>
      <c r="Q1610" s="24"/>
      <c r="R1610" s="24"/>
      <c r="S1610" s="24"/>
      <c r="T1610" s="24"/>
      <c r="U1610" s="24"/>
      <c r="V1610" s="24"/>
      <c r="W1610" s="24"/>
      <c r="X1610" s="24"/>
      <c r="Y1610" s="24"/>
      <c r="Z1610" s="24"/>
      <c r="AA1610" s="24"/>
      <c r="AB1610" s="24"/>
      <c r="AC1610" s="24"/>
      <c r="AD1610" s="24"/>
      <c r="AE1610" s="24"/>
      <c r="AF1610" s="24"/>
      <c r="AG1610" s="24"/>
      <c r="AH1610" s="24"/>
      <c r="AI1610" s="24"/>
      <c r="AJ1610" s="23"/>
      <c r="AK1610" s="23"/>
      <c r="AL1610" s="23"/>
      <c r="AM1610" s="23" t="str">
        <f t="shared" si="372"/>
        <v/>
      </c>
      <c r="AN1610" s="23" t="str">
        <f t="shared" si="371"/>
        <v/>
      </c>
      <c r="AO1610" s="23" t="str">
        <f t="shared" si="373"/>
        <v/>
      </c>
      <c r="AP1610" s="23" t="str">
        <f t="shared" si="374"/>
        <v/>
      </c>
      <c r="AQ1610" s="24" t="str">
        <f t="array" ref="AQ1610">IF(Q1610="","",IF(Q1610&gt;BU$7,5,(Q1610/(MAX(IF(Q$4:Q$1999&lt;BU$7,Q$4:Q$1999))))*5))</f>
        <v/>
      </c>
      <c r="AR1610" s="24" t="str">
        <f t="array" ref="AR1610">IF(R1610="","",IF(R1610&gt;BV$7,5,(R1610/(MAX(IF(R$4:R$1999&lt;BV$7,R$4:R$1999))))*5))</f>
        <v/>
      </c>
      <c r="AS1610" s="24" t="str">
        <f t="array" ref="AS1610">IF(S1610="","",IF(S1610&gt;BW$7,5,(S1610/(MAX(IF(S$4:S$1999&lt;BW$7,S$4:S$1999))))*5))</f>
        <v/>
      </c>
      <c r="AT1610" s="24" t="str">
        <f t="array" ref="AT1610">IF(T1610="","",IF(T1610&gt;BX$7,5,(T1610/(MAX(IF(T$4:T$1999&lt;BX$7,T$4:T$1999))))*5))</f>
        <v/>
      </c>
      <c r="AU1610" s="24" t="str">
        <f t="array" ref="AU1610">IF(U1610="","",IF(U1610&gt;BY$7,5,(U1610/(MAX(IF(U$4:U$1999&lt;BY$7,U$4:U$1999))))*5))</f>
        <v/>
      </c>
      <c r="AV1610" s="24" t="str">
        <f t="array" ref="AV1610">IF(V1610="","",IF(V1610&gt;BZ$7,5,(V1610/(MAX(IF(V$4:V$1999&lt;BZ$7,V$4:V$1999))))*5))</f>
        <v/>
      </c>
      <c r="AW1610" s="24" t="str">
        <f t="array" ref="AW1610">IF(W1610="","",IF(W1610&gt;CA$7,5,(W1610/(MAX(IF(W$4:W$1999&lt;CA$7,W$4:W$1999))))*5))</f>
        <v/>
      </c>
      <c r="AX1610" s="24" t="str">
        <f t="array" ref="AX1610">IF(X1610="","",IF(X1610&gt;CB$7,5,(X1610/(MAX(IF(X$4:X$1999&lt;CB$7,X$4:X$1999))))*5))</f>
        <v/>
      </c>
      <c r="AY1610" s="24" t="str">
        <f t="array" ref="AY1610">IF(Y1610="","",IF(Y1610&gt;CC$7,5,(Y1610/(MAX(IF(Y$4:Y$1999&lt;CC$7,Y$4:Y$1999))))*5))</f>
        <v/>
      </c>
      <c r="AZ1610" s="24" t="str">
        <f t="array" ref="AZ1610">IF(Z1610="","",IF(Z1610&gt;CD$7,5,(Z1610/(MAX(IF(Z$4:Z$1999&lt;CD$7,Z$4:Z$1999))))*5))</f>
        <v/>
      </c>
      <c r="BA1610" s="24" t="str">
        <f t="array" ref="BA1610">IF(AA1610="","",IF(AA1610&gt;CE$7,5,(AA1610/(MAX(IF(AA$4:AA$1999&lt;CE$7,AA$4:AA$1999))))*5))</f>
        <v/>
      </c>
      <c r="BB1610" s="24" t="str">
        <f t="array" ref="BB1610">IF(AB1610="","",IF(AB1610&gt;CF$7,5,(AB1610/(MAX(IF(AB$4:AB$1999&lt;CF$7,AB$4:AB$1999))))*5))</f>
        <v/>
      </c>
      <c r="BC1610" s="24" t="str">
        <f>IF(AM1610="","",IF($AP1610='WQ Reference'!$A$12,SUMPRODUCT($AQ1610:$BB1610,'WQ Reference'!$B$12:$M$12),IF($AP1610='WQ Reference'!$A$13,SUMPRODUCT($AQ1610:$BB1610,'WQ Reference'!$B$13:$M$13),IF($AP1610='WQ Reference'!$A$14,SUMPRODUCT($AQ1610:$BB1610,'WQ Reference'!$B$14:$M$14),IF($AP1610='WQ Reference'!$A$15,SUMPRODUCT($AQ1610:$BB1610,'WQ Reference'!$B$15:$M$15),IF($AP1610='WQ Reference'!$A$16,SUMPRODUCT($AQ1610:$BB1610,'WQ Reference'!$B$16:$M$16),IF($AP1610='WQ Reference'!$A$17,SUMPRODUCT($AQ1610:$BB1610,'WQ Reference'!$B$17:$M$17),"Invalid Watershed")))))))</f>
        <v/>
      </c>
      <c r="BD1610" s="24" t="str">
        <f t="array" ref="BD1610">IF(AC1610="","",IF(AC1610&gt;CG$7,5,(AC1610/(MAX(IF(AC$4:AC$1999&lt;CG$7,AC$4:AC$1999))))*5))</f>
        <v/>
      </c>
      <c r="BE1610" s="24" t="str">
        <f t="array" ref="BE1610">IF(AD1610="","",IF(AD1610&gt;CH$7,5,(AD1610/(MAX(IF(AD$4:AD$1999&lt;CH$7,AD$4:AD$1999))))*5))</f>
        <v/>
      </c>
      <c r="BF1610" s="24" t="str">
        <f t="array" ref="BF1610">IF(AE1610="","",IF(AE1610&gt;CI$7,5,(AE1610/(MAX(IF(AE$4:AE$1999&lt;CI$7,AE$4:AE$1999))))*5))</f>
        <v/>
      </c>
      <c r="BG1610" s="24" t="str">
        <f t="shared" si="375"/>
        <v/>
      </c>
      <c r="BH1610" s="24" t="str">
        <f t="shared" si="376"/>
        <v/>
      </c>
      <c r="BI1610" s="24" t="str">
        <f t="shared" si="377"/>
        <v/>
      </c>
      <c r="BJ1610" s="24" t="str">
        <f t="shared" si="378"/>
        <v/>
      </c>
      <c r="BK1610" s="24" t="str">
        <f t="shared" si="379"/>
        <v/>
      </c>
      <c r="BL1610" s="24" t="str">
        <f t="shared" si="380"/>
        <v/>
      </c>
      <c r="BM1610" s="24" t="str">
        <f t="shared" si="381"/>
        <v/>
      </c>
      <c r="BN1610" s="24" t="str">
        <f t="shared" si="382"/>
        <v/>
      </c>
      <c r="BO1610" s="24" t="str">
        <f t="shared" si="383"/>
        <v/>
      </c>
      <c r="BP1610" s="24" t="str">
        <f>IF(AM1610="","",SUMPRODUCT(BK1610:BO1610,'Benefit Weights'!$A$3:$E$3))</f>
        <v/>
      </c>
      <c r="BQ1610" s="27" t="str">
        <f t="shared" si="384"/>
        <v/>
      </c>
    </row>
    <row r="1611" spans="1:69" x14ac:dyDescent="0.25">
      <c r="A1611" s="23"/>
      <c r="B1611" s="23"/>
      <c r="C1611" s="23"/>
      <c r="D1611" s="23"/>
      <c r="E1611" s="24"/>
      <c r="F1611" s="24"/>
      <c r="G1611" s="24"/>
      <c r="H1611" s="23"/>
      <c r="I1611" s="23"/>
      <c r="J1611" s="23"/>
      <c r="K1611" s="23"/>
      <c r="L1611" s="23"/>
      <c r="M1611" s="23"/>
      <c r="N1611" s="23"/>
      <c r="O1611" s="24"/>
      <c r="P1611" s="24"/>
      <c r="Q1611" s="24"/>
      <c r="R1611" s="24"/>
      <c r="S1611" s="24"/>
      <c r="T1611" s="24"/>
      <c r="U1611" s="24"/>
      <c r="V1611" s="24"/>
      <c r="W1611" s="24"/>
      <c r="X1611" s="24"/>
      <c r="Y1611" s="24"/>
      <c r="Z1611" s="24"/>
      <c r="AA1611" s="24"/>
      <c r="AB1611" s="24"/>
      <c r="AC1611" s="24"/>
      <c r="AD1611" s="24"/>
      <c r="AE1611" s="24"/>
      <c r="AF1611" s="24"/>
      <c r="AG1611" s="24"/>
      <c r="AH1611" s="24"/>
      <c r="AI1611" s="24"/>
      <c r="AJ1611" s="23"/>
      <c r="AK1611" s="23"/>
      <c r="AL1611" s="23"/>
      <c r="AM1611" s="23" t="str">
        <f t="shared" si="372"/>
        <v/>
      </c>
      <c r="AN1611" s="23" t="str">
        <f t="shared" si="371"/>
        <v/>
      </c>
      <c r="AO1611" s="23" t="str">
        <f t="shared" si="373"/>
        <v/>
      </c>
      <c r="AP1611" s="23" t="str">
        <f t="shared" si="374"/>
        <v/>
      </c>
      <c r="AQ1611" s="24" t="str">
        <f t="array" ref="AQ1611">IF(Q1611="","",IF(Q1611&gt;BU$7,5,(Q1611/(MAX(IF(Q$4:Q$1999&lt;BU$7,Q$4:Q$1999))))*5))</f>
        <v/>
      </c>
      <c r="AR1611" s="24" t="str">
        <f t="array" ref="AR1611">IF(R1611="","",IF(R1611&gt;BV$7,5,(R1611/(MAX(IF(R$4:R$1999&lt;BV$7,R$4:R$1999))))*5))</f>
        <v/>
      </c>
      <c r="AS1611" s="24" t="str">
        <f t="array" ref="AS1611">IF(S1611="","",IF(S1611&gt;BW$7,5,(S1611/(MAX(IF(S$4:S$1999&lt;BW$7,S$4:S$1999))))*5))</f>
        <v/>
      </c>
      <c r="AT1611" s="24" t="str">
        <f t="array" ref="AT1611">IF(T1611="","",IF(T1611&gt;BX$7,5,(T1611/(MAX(IF(T$4:T$1999&lt;BX$7,T$4:T$1999))))*5))</f>
        <v/>
      </c>
      <c r="AU1611" s="24" t="str">
        <f t="array" ref="AU1611">IF(U1611="","",IF(U1611&gt;BY$7,5,(U1611/(MAX(IF(U$4:U$1999&lt;BY$7,U$4:U$1999))))*5))</f>
        <v/>
      </c>
      <c r="AV1611" s="24" t="str">
        <f t="array" ref="AV1611">IF(V1611="","",IF(V1611&gt;BZ$7,5,(V1611/(MAX(IF(V$4:V$1999&lt;BZ$7,V$4:V$1999))))*5))</f>
        <v/>
      </c>
      <c r="AW1611" s="24" t="str">
        <f t="array" ref="AW1611">IF(W1611="","",IF(W1611&gt;CA$7,5,(W1611/(MAX(IF(W$4:W$1999&lt;CA$7,W$4:W$1999))))*5))</f>
        <v/>
      </c>
      <c r="AX1611" s="24" t="str">
        <f t="array" ref="AX1611">IF(X1611="","",IF(X1611&gt;CB$7,5,(X1611/(MAX(IF(X$4:X$1999&lt;CB$7,X$4:X$1999))))*5))</f>
        <v/>
      </c>
      <c r="AY1611" s="24" t="str">
        <f t="array" ref="AY1611">IF(Y1611="","",IF(Y1611&gt;CC$7,5,(Y1611/(MAX(IF(Y$4:Y$1999&lt;CC$7,Y$4:Y$1999))))*5))</f>
        <v/>
      </c>
      <c r="AZ1611" s="24" t="str">
        <f t="array" ref="AZ1611">IF(Z1611="","",IF(Z1611&gt;CD$7,5,(Z1611/(MAX(IF(Z$4:Z$1999&lt;CD$7,Z$4:Z$1999))))*5))</f>
        <v/>
      </c>
      <c r="BA1611" s="24" t="str">
        <f t="array" ref="BA1611">IF(AA1611="","",IF(AA1611&gt;CE$7,5,(AA1611/(MAX(IF(AA$4:AA$1999&lt;CE$7,AA$4:AA$1999))))*5))</f>
        <v/>
      </c>
      <c r="BB1611" s="24" t="str">
        <f t="array" ref="BB1611">IF(AB1611="","",IF(AB1611&gt;CF$7,5,(AB1611/(MAX(IF(AB$4:AB$1999&lt;CF$7,AB$4:AB$1999))))*5))</f>
        <v/>
      </c>
      <c r="BC1611" s="24" t="str">
        <f>IF(AM1611="","",IF($AP1611='WQ Reference'!$A$12,SUMPRODUCT($AQ1611:$BB1611,'WQ Reference'!$B$12:$M$12),IF($AP1611='WQ Reference'!$A$13,SUMPRODUCT($AQ1611:$BB1611,'WQ Reference'!$B$13:$M$13),IF($AP1611='WQ Reference'!$A$14,SUMPRODUCT($AQ1611:$BB1611,'WQ Reference'!$B$14:$M$14),IF($AP1611='WQ Reference'!$A$15,SUMPRODUCT($AQ1611:$BB1611,'WQ Reference'!$B$15:$M$15),IF($AP1611='WQ Reference'!$A$16,SUMPRODUCT($AQ1611:$BB1611,'WQ Reference'!$B$16:$M$16),IF($AP1611='WQ Reference'!$A$17,SUMPRODUCT($AQ1611:$BB1611,'WQ Reference'!$B$17:$M$17),"Invalid Watershed")))))))</f>
        <v/>
      </c>
      <c r="BD1611" s="24" t="str">
        <f t="array" ref="BD1611">IF(AC1611="","",IF(AC1611&gt;CG$7,5,(AC1611/(MAX(IF(AC$4:AC$1999&lt;CG$7,AC$4:AC$1999))))*5))</f>
        <v/>
      </c>
      <c r="BE1611" s="24" t="str">
        <f t="array" ref="BE1611">IF(AD1611="","",IF(AD1611&gt;CH$7,5,(AD1611/(MAX(IF(AD$4:AD$1999&lt;CH$7,AD$4:AD$1999))))*5))</f>
        <v/>
      </c>
      <c r="BF1611" s="24" t="str">
        <f t="array" ref="BF1611">IF(AE1611="","",IF(AE1611&gt;CI$7,5,(AE1611/(MAX(IF(AE$4:AE$1999&lt;CI$7,AE$4:AE$1999))))*5))</f>
        <v/>
      </c>
      <c r="BG1611" s="24" t="str">
        <f t="shared" si="375"/>
        <v/>
      </c>
      <c r="BH1611" s="24" t="str">
        <f t="shared" si="376"/>
        <v/>
      </c>
      <c r="BI1611" s="24" t="str">
        <f t="shared" si="377"/>
        <v/>
      </c>
      <c r="BJ1611" s="24" t="str">
        <f t="shared" si="378"/>
        <v/>
      </c>
      <c r="BK1611" s="24" t="str">
        <f t="shared" si="379"/>
        <v/>
      </c>
      <c r="BL1611" s="24" t="str">
        <f t="shared" si="380"/>
        <v/>
      </c>
      <c r="BM1611" s="24" t="str">
        <f t="shared" si="381"/>
        <v/>
      </c>
      <c r="BN1611" s="24" t="str">
        <f t="shared" si="382"/>
        <v/>
      </c>
      <c r="BO1611" s="24" t="str">
        <f t="shared" si="383"/>
        <v/>
      </c>
      <c r="BP1611" s="24" t="str">
        <f>IF(AM1611="","",SUMPRODUCT(BK1611:BO1611,'Benefit Weights'!$A$3:$E$3))</f>
        <v/>
      </c>
      <c r="BQ1611" s="27" t="str">
        <f t="shared" si="384"/>
        <v/>
      </c>
    </row>
    <row r="1612" spans="1:69" x14ac:dyDescent="0.25">
      <c r="A1612" s="23"/>
      <c r="B1612" s="23"/>
      <c r="C1612" s="23"/>
      <c r="D1612" s="23"/>
      <c r="E1612" s="24"/>
      <c r="F1612" s="24"/>
      <c r="G1612" s="24"/>
      <c r="H1612" s="23"/>
      <c r="I1612" s="23"/>
      <c r="J1612" s="23"/>
      <c r="K1612" s="23"/>
      <c r="L1612" s="23"/>
      <c r="M1612" s="23"/>
      <c r="N1612" s="23"/>
      <c r="O1612" s="24"/>
      <c r="P1612" s="24"/>
      <c r="Q1612" s="24"/>
      <c r="R1612" s="24"/>
      <c r="S1612" s="24"/>
      <c r="T1612" s="24"/>
      <c r="U1612" s="24"/>
      <c r="V1612" s="24"/>
      <c r="W1612" s="24"/>
      <c r="X1612" s="24"/>
      <c r="Y1612" s="24"/>
      <c r="Z1612" s="24"/>
      <c r="AA1612" s="24"/>
      <c r="AB1612" s="24"/>
      <c r="AC1612" s="24"/>
      <c r="AD1612" s="24"/>
      <c r="AE1612" s="24"/>
      <c r="AF1612" s="24"/>
      <c r="AG1612" s="24"/>
      <c r="AH1612" s="24"/>
      <c r="AI1612" s="24"/>
      <c r="AJ1612" s="23"/>
      <c r="AK1612" s="23"/>
      <c r="AL1612" s="23"/>
      <c r="AM1612" s="23" t="str">
        <f t="shared" si="372"/>
        <v/>
      </c>
      <c r="AN1612" s="23" t="str">
        <f t="shared" si="371"/>
        <v/>
      </c>
      <c r="AO1612" s="23" t="str">
        <f t="shared" si="373"/>
        <v/>
      </c>
      <c r="AP1612" s="23" t="str">
        <f t="shared" si="374"/>
        <v/>
      </c>
      <c r="AQ1612" s="24" t="str">
        <f t="array" ref="AQ1612">IF(Q1612="","",IF(Q1612&gt;BU$7,5,(Q1612/(MAX(IF(Q$4:Q$1999&lt;BU$7,Q$4:Q$1999))))*5))</f>
        <v/>
      </c>
      <c r="AR1612" s="24" t="str">
        <f t="array" ref="AR1612">IF(R1612="","",IF(R1612&gt;BV$7,5,(R1612/(MAX(IF(R$4:R$1999&lt;BV$7,R$4:R$1999))))*5))</f>
        <v/>
      </c>
      <c r="AS1612" s="24" t="str">
        <f t="array" ref="AS1612">IF(S1612="","",IF(S1612&gt;BW$7,5,(S1612/(MAX(IF(S$4:S$1999&lt;BW$7,S$4:S$1999))))*5))</f>
        <v/>
      </c>
      <c r="AT1612" s="24" t="str">
        <f t="array" ref="AT1612">IF(T1612="","",IF(T1612&gt;BX$7,5,(T1612/(MAX(IF(T$4:T$1999&lt;BX$7,T$4:T$1999))))*5))</f>
        <v/>
      </c>
      <c r="AU1612" s="24" t="str">
        <f t="array" ref="AU1612">IF(U1612="","",IF(U1612&gt;BY$7,5,(U1612/(MAX(IF(U$4:U$1999&lt;BY$7,U$4:U$1999))))*5))</f>
        <v/>
      </c>
      <c r="AV1612" s="24" t="str">
        <f t="array" ref="AV1612">IF(V1612="","",IF(V1612&gt;BZ$7,5,(V1612/(MAX(IF(V$4:V$1999&lt;BZ$7,V$4:V$1999))))*5))</f>
        <v/>
      </c>
      <c r="AW1612" s="24" t="str">
        <f t="array" ref="AW1612">IF(W1612="","",IF(W1612&gt;CA$7,5,(W1612/(MAX(IF(W$4:W$1999&lt;CA$7,W$4:W$1999))))*5))</f>
        <v/>
      </c>
      <c r="AX1612" s="24" t="str">
        <f t="array" ref="AX1612">IF(X1612="","",IF(X1612&gt;CB$7,5,(X1612/(MAX(IF(X$4:X$1999&lt;CB$7,X$4:X$1999))))*5))</f>
        <v/>
      </c>
      <c r="AY1612" s="24" t="str">
        <f t="array" ref="AY1612">IF(Y1612="","",IF(Y1612&gt;CC$7,5,(Y1612/(MAX(IF(Y$4:Y$1999&lt;CC$7,Y$4:Y$1999))))*5))</f>
        <v/>
      </c>
      <c r="AZ1612" s="24" t="str">
        <f t="array" ref="AZ1612">IF(Z1612="","",IF(Z1612&gt;CD$7,5,(Z1612/(MAX(IF(Z$4:Z$1999&lt;CD$7,Z$4:Z$1999))))*5))</f>
        <v/>
      </c>
      <c r="BA1612" s="24" t="str">
        <f t="array" ref="BA1612">IF(AA1612="","",IF(AA1612&gt;CE$7,5,(AA1612/(MAX(IF(AA$4:AA$1999&lt;CE$7,AA$4:AA$1999))))*5))</f>
        <v/>
      </c>
      <c r="BB1612" s="24" t="str">
        <f t="array" ref="BB1612">IF(AB1612="","",IF(AB1612&gt;CF$7,5,(AB1612/(MAX(IF(AB$4:AB$1999&lt;CF$7,AB$4:AB$1999))))*5))</f>
        <v/>
      </c>
      <c r="BC1612" s="24" t="str">
        <f>IF(AM1612="","",IF($AP1612='WQ Reference'!$A$12,SUMPRODUCT($AQ1612:$BB1612,'WQ Reference'!$B$12:$M$12),IF($AP1612='WQ Reference'!$A$13,SUMPRODUCT($AQ1612:$BB1612,'WQ Reference'!$B$13:$M$13),IF($AP1612='WQ Reference'!$A$14,SUMPRODUCT($AQ1612:$BB1612,'WQ Reference'!$B$14:$M$14),IF($AP1612='WQ Reference'!$A$15,SUMPRODUCT($AQ1612:$BB1612,'WQ Reference'!$B$15:$M$15),IF($AP1612='WQ Reference'!$A$16,SUMPRODUCT($AQ1612:$BB1612,'WQ Reference'!$B$16:$M$16),IF($AP1612='WQ Reference'!$A$17,SUMPRODUCT($AQ1612:$BB1612,'WQ Reference'!$B$17:$M$17),"Invalid Watershed")))))))</f>
        <v/>
      </c>
      <c r="BD1612" s="24" t="str">
        <f t="array" ref="BD1612">IF(AC1612="","",IF(AC1612&gt;CG$7,5,(AC1612/(MAX(IF(AC$4:AC$1999&lt;CG$7,AC$4:AC$1999))))*5))</f>
        <v/>
      </c>
      <c r="BE1612" s="24" t="str">
        <f t="array" ref="BE1612">IF(AD1612="","",IF(AD1612&gt;CH$7,5,(AD1612/(MAX(IF(AD$4:AD$1999&lt;CH$7,AD$4:AD$1999))))*5))</f>
        <v/>
      </c>
      <c r="BF1612" s="24" t="str">
        <f t="array" ref="BF1612">IF(AE1612="","",IF(AE1612&gt;CI$7,5,(AE1612/(MAX(IF(AE$4:AE$1999&lt;CI$7,AE$4:AE$1999))))*5))</f>
        <v/>
      </c>
      <c r="BG1612" s="24" t="str">
        <f t="shared" si="375"/>
        <v/>
      </c>
      <c r="BH1612" s="24" t="str">
        <f t="shared" si="376"/>
        <v/>
      </c>
      <c r="BI1612" s="24" t="str">
        <f t="shared" si="377"/>
        <v/>
      </c>
      <c r="BJ1612" s="24" t="str">
        <f t="shared" si="378"/>
        <v/>
      </c>
      <c r="BK1612" s="24" t="str">
        <f t="shared" si="379"/>
        <v/>
      </c>
      <c r="BL1612" s="24" t="str">
        <f t="shared" si="380"/>
        <v/>
      </c>
      <c r="BM1612" s="24" t="str">
        <f t="shared" si="381"/>
        <v/>
      </c>
      <c r="BN1612" s="24" t="str">
        <f t="shared" si="382"/>
        <v/>
      </c>
      <c r="BO1612" s="24" t="str">
        <f t="shared" si="383"/>
        <v/>
      </c>
      <c r="BP1612" s="24" t="str">
        <f>IF(AM1612="","",SUMPRODUCT(BK1612:BO1612,'Benefit Weights'!$A$3:$E$3))</f>
        <v/>
      </c>
      <c r="BQ1612" s="27" t="str">
        <f t="shared" si="384"/>
        <v/>
      </c>
    </row>
    <row r="1613" spans="1:69" x14ac:dyDescent="0.25">
      <c r="A1613" s="23"/>
      <c r="B1613" s="23"/>
      <c r="C1613" s="23"/>
      <c r="D1613" s="23"/>
      <c r="E1613" s="24"/>
      <c r="F1613" s="24"/>
      <c r="G1613" s="24"/>
      <c r="H1613" s="23"/>
      <c r="I1613" s="23"/>
      <c r="J1613" s="23"/>
      <c r="K1613" s="23"/>
      <c r="L1613" s="23"/>
      <c r="M1613" s="23"/>
      <c r="N1613" s="23"/>
      <c r="O1613" s="24"/>
      <c r="P1613" s="24"/>
      <c r="Q1613" s="24"/>
      <c r="R1613" s="24"/>
      <c r="S1613" s="24"/>
      <c r="T1613" s="24"/>
      <c r="U1613" s="24"/>
      <c r="V1613" s="24"/>
      <c r="W1613" s="24"/>
      <c r="X1613" s="24"/>
      <c r="Y1613" s="24"/>
      <c r="Z1613" s="24"/>
      <c r="AA1613" s="24"/>
      <c r="AB1613" s="24"/>
      <c r="AC1613" s="24"/>
      <c r="AD1613" s="24"/>
      <c r="AE1613" s="24"/>
      <c r="AF1613" s="24"/>
      <c r="AG1613" s="24"/>
      <c r="AH1613" s="24"/>
      <c r="AI1613" s="24"/>
      <c r="AJ1613" s="23"/>
      <c r="AK1613" s="23"/>
      <c r="AL1613" s="23"/>
      <c r="AM1613" s="23" t="str">
        <f t="shared" si="372"/>
        <v/>
      </c>
      <c r="AN1613" s="23" t="str">
        <f t="shared" si="371"/>
        <v/>
      </c>
      <c r="AO1613" s="23" t="str">
        <f t="shared" si="373"/>
        <v/>
      </c>
      <c r="AP1613" s="23" t="str">
        <f t="shared" si="374"/>
        <v/>
      </c>
      <c r="AQ1613" s="24" t="str">
        <f t="array" ref="AQ1613">IF(Q1613="","",IF(Q1613&gt;BU$7,5,(Q1613/(MAX(IF(Q$4:Q$1999&lt;BU$7,Q$4:Q$1999))))*5))</f>
        <v/>
      </c>
      <c r="AR1613" s="24" t="str">
        <f t="array" ref="AR1613">IF(R1613="","",IF(R1613&gt;BV$7,5,(R1613/(MAX(IF(R$4:R$1999&lt;BV$7,R$4:R$1999))))*5))</f>
        <v/>
      </c>
      <c r="AS1613" s="24" t="str">
        <f t="array" ref="AS1613">IF(S1613="","",IF(S1613&gt;BW$7,5,(S1613/(MAX(IF(S$4:S$1999&lt;BW$7,S$4:S$1999))))*5))</f>
        <v/>
      </c>
      <c r="AT1613" s="24" t="str">
        <f t="array" ref="AT1613">IF(T1613="","",IF(T1613&gt;BX$7,5,(T1613/(MAX(IF(T$4:T$1999&lt;BX$7,T$4:T$1999))))*5))</f>
        <v/>
      </c>
      <c r="AU1613" s="24" t="str">
        <f t="array" ref="AU1613">IF(U1613="","",IF(U1613&gt;BY$7,5,(U1613/(MAX(IF(U$4:U$1999&lt;BY$7,U$4:U$1999))))*5))</f>
        <v/>
      </c>
      <c r="AV1613" s="24" t="str">
        <f t="array" ref="AV1613">IF(V1613="","",IF(V1613&gt;BZ$7,5,(V1613/(MAX(IF(V$4:V$1999&lt;BZ$7,V$4:V$1999))))*5))</f>
        <v/>
      </c>
      <c r="AW1613" s="24" t="str">
        <f t="array" ref="AW1613">IF(W1613="","",IF(W1613&gt;CA$7,5,(W1613/(MAX(IF(W$4:W$1999&lt;CA$7,W$4:W$1999))))*5))</f>
        <v/>
      </c>
      <c r="AX1613" s="24" t="str">
        <f t="array" ref="AX1613">IF(X1613="","",IF(X1613&gt;CB$7,5,(X1613/(MAX(IF(X$4:X$1999&lt;CB$7,X$4:X$1999))))*5))</f>
        <v/>
      </c>
      <c r="AY1613" s="24" t="str">
        <f t="array" ref="AY1613">IF(Y1613="","",IF(Y1613&gt;CC$7,5,(Y1613/(MAX(IF(Y$4:Y$1999&lt;CC$7,Y$4:Y$1999))))*5))</f>
        <v/>
      </c>
      <c r="AZ1613" s="24" t="str">
        <f t="array" ref="AZ1613">IF(Z1613="","",IF(Z1613&gt;CD$7,5,(Z1613/(MAX(IF(Z$4:Z$1999&lt;CD$7,Z$4:Z$1999))))*5))</f>
        <v/>
      </c>
      <c r="BA1613" s="24" t="str">
        <f t="array" ref="BA1613">IF(AA1613="","",IF(AA1613&gt;CE$7,5,(AA1613/(MAX(IF(AA$4:AA$1999&lt;CE$7,AA$4:AA$1999))))*5))</f>
        <v/>
      </c>
      <c r="BB1613" s="24" t="str">
        <f t="array" ref="BB1613">IF(AB1613="","",IF(AB1613&gt;CF$7,5,(AB1613/(MAX(IF(AB$4:AB$1999&lt;CF$7,AB$4:AB$1999))))*5))</f>
        <v/>
      </c>
      <c r="BC1613" s="24" t="str">
        <f>IF(AM1613="","",IF($AP1613='WQ Reference'!$A$12,SUMPRODUCT($AQ1613:$BB1613,'WQ Reference'!$B$12:$M$12),IF($AP1613='WQ Reference'!$A$13,SUMPRODUCT($AQ1613:$BB1613,'WQ Reference'!$B$13:$M$13),IF($AP1613='WQ Reference'!$A$14,SUMPRODUCT($AQ1613:$BB1613,'WQ Reference'!$B$14:$M$14),IF($AP1613='WQ Reference'!$A$15,SUMPRODUCT($AQ1613:$BB1613,'WQ Reference'!$B$15:$M$15),IF($AP1613='WQ Reference'!$A$16,SUMPRODUCT($AQ1613:$BB1613,'WQ Reference'!$B$16:$M$16),IF($AP1613='WQ Reference'!$A$17,SUMPRODUCT($AQ1613:$BB1613,'WQ Reference'!$B$17:$M$17),"Invalid Watershed")))))))</f>
        <v/>
      </c>
      <c r="BD1613" s="24" t="str">
        <f t="array" ref="BD1613">IF(AC1613="","",IF(AC1613&gt;CG$7,5,(AC1613/(MAX(IF(AC$4:AC$1999&lt;CG$7,AC$4:AC$1999))))*5))</f>
        <v/>
      </c>
      <c r="BE1613" s="24" t="str">
        <f t="array" ref="BE1613">IF(AD1613="","",IF(AD1613&gt;CH$7,5,(AD1613/(MAX(IF(AD$4:AD$1999&lt;CH$7,AD$4:AD$1999))))*5))</f>
        <v/>
      </c>
      <c r="BF1613" s="24" t="str">
        <f t="array" ref="BF1613">IF(AE1613="","",IF(AE1613&gt;CI$7,5,(AE1613/(MAX(IF(AE$4:AE$1999&lt;CI$7,AE$4:AE$1999))))*5))</f>
        <v/>
      </c>
      <c r="BG1613" s="24" t="str">
        <f t="shared" si="375"/>
        <v/>
      </c>
      <c r="BH1613" s="24" t="str">
        <f t="shared" si="376"/>
        <v/>
      </c>
      <c r="BI1613" s="24" t="str">
        <f t="shared" si="377"/>
        <v/>
      </c>
      <c r="BJ1613" s="24" t="str">
        <f t="shared" si="378"/>
        <v/>
      </c>
      <c r="BK1613" s="24" t="str">
        <f t="shared" si="379"/>
        <v/>
      </c>
      <c r="BL1613" s="24" t="str">
        <f t="shared" si="380"/>
        <v/>
      </c>
      <c r="BM1613" s="24" t="str">
        <f t="shared" si="381"/>
        <v/>
      </c>
      <c r="BN1613" s="24" t="str">
        <f t="shared" si="382"/>
        <v/>
      </c>
      <c r="BO1613" s="24" t="str">
        <f t="shared" si="383"/>
        <v/>
      </c>
      <c r="BP1613" s="24" t="str">
        <f>IF(AM1613="","",SUMPRODUCT(BK1613:BO1613,'Benefit Weights'!$A$3:$E$3))</f>
        <v/>
      </c>
      <c r="BQ1613" s="27" t="str">
        <f t="shared" si="384"/>
        <v/>
      </c>
    </row>
    <row r="1614" spans="1:69" x14ac:dyDescent="0.25">
      <c r="A1614" s="23"/>
      <c r="B1614" s="23"/>
      <c r="C1614" s="23"/>
      <c r="D1614" s="23"/>
      <c r="E1614" s="24"/>
      <c r="F1614" s="24"/>
      <c r="G1614" s="24"/>
      <c r="H1614" s="23"/>
      <c r="I1614" s="23"/>
      <c r="J1614" s="23"/>
      <c r="K1614" s="23"/>
      <c r="L1614" s="23"/>
      <c r="M1614" s="23"/>
      <c r="N1614" s="23"/>
      <c r="O1614" s="24"/>
      <c r="P1614" s="24"/>
      <c r="Q1614" s="24"/>
      <c r="R1614" s="24"/>
      <c r="S1614" s="24"/>
      <c r="T1614" s="24"/>
      <c r="U1614" s="24"/>
      <c r="V1614" s="24"/>
      <c r="W1614" s="24"/>
      <c r="X1614" s="24"/>
      <c r="Y1614" s="24"/>
      <c r="Z1614" s="24"/>
      <c r="AA1614" s="24"/>
      <c r="AB1614" s="24"/>
      <c r="AC1614" s="24"/>
      <c r="AD1614" s="24"/>
      <c r="AE1614" s="24"/>
      <c r="AF1614" s="24"/>
      <c r="AG1614" s="24"/>
      <c r="AH1614" s="24"/>
      <c r="AI1614" s="24"/>
      <c r="AJ1614" s="23"/>
      <c r="AK1614" s="23"/>
      <c r="AL1614" s="23"/>
      <c r="AM1614" s="23" t="str">
        <f t="shared" si="372"/>
        <v/>
      </c>
      <c r="AN1614" s="23" t="str">
        <f t="shared" si="371"/>
        <v/>
      </c>
      <c r="AO1614" s="23" t="str">
        <f t="shared" si="373"/>
        <v/>
      </c>
      <c r="AP1614" s="23" t="str">
        <f t="shared" si="374"/>
        <v/>
      </c>
      <c r="AQ1614" s="24" t="str">
        <f t="array" ref="AQ1614">IF(Q1614="","",IF(Q1614&gt;BU$7,5,(Q1614/(MAX(IF(Q$4:Q$1999&lt;BU$7,Q$4:Q$1999))))*5))</f>
        <v/>
      </c>
      <c r="AR1614" s="24" t="str">
        <f t="array" ref="AR1614">IF(R1614="","",IF(R1614&gt;BV$7,5,(R1614/(MAX(IF(R$4:R$1999&lt;BV$7,R$4:R$1999))))*5))</f>
        <v/>
      </c>
      <c r="AS1614" s="24" t="str">
        <f t="array" ref="AS1614">IF(S1614="","",IF(S1614&gt;BW$7,5,(S1614/(MAX(IF(S$4:S$1999&lt;BW$7,S$4:S$1999))))*5))</f>
        <v/>
      </c>
      <c r="AT1614" s="24" t="str">
        <f t="array" ref="AT1614">IF(T1614="","",IF(T1614&gt;BX$7,5,(T1614/(MAX(IF(T$4:T$1999&lt;BX$7,T$4:T$1999))))*5))</f>
        <v/>
      </c>
      <c r="AU1614" s="24" t="str">
        <f t="array" ref="AU1614">IF(U1614="","",IF(U1614&gt;BY$7,5,(U1614/(MAX(IF(U$4:U$1999&lt;BY$7,U$4:U$1999))))*5))</f>
        <v/>
      </c>
      <c r="AV1614" s="24" t="str">
        <f t="array" ref="AV1614">IF(V1614="","",IF(V1614&gt;BZ$7,5,(V1614/(MAX(IF(V$4:V$1999&lt;BZ$7,V$4:V$1999))))*5))</f>
        <v/>
      </c>
      <c r="AW1614" s="24" t="str">
        <f t="array" ref="AW1614">IF(W1614="","",IF(W1614&gt;CA$7,5,(W1614/(MAX(IF(W$4:W$1999&lt;CA$7,W$4:W$1999))))*5))</f>
        <v/>
      </c>
      <c r="AX1614" s="24" t="str">
        <f t="array" ref="AX1614">IF(X1614="","",IF(X1614&gt;CB$7,5,(X1614/(MAX(IF(X$4:X$1999&lt;CB$7,X$4:X$1999))))*5))</f>
        <v/>
      </c>
      <c r="AY1614" s="24" t="str">
        <f t="array" ref="AY1614">IF(Y1614="","",IF(Y1614&gt;CC$7,5,(Y1614/(MAX(IF(Y$4:Y$1999&lt;CC$7,Y$4:Y$1999))))*5))</f>
        <v/>
      </c>
      <c r="AZ1614" s="24" t="str">
        <f t="array" ref="AZ1614">IF(Z1614="","",IF(Z1614&gt;CD$7,5,(Z1614/(MAX(IF(Z$4:Z$1999&lt;CD$7,Z$4:Z$1999))))*5))</f>
        <v/>
      </c>
      <c r="BA1614" s="24" t="str">
        <f t="array" ref="BA1614">IF(AA1614="","",IF(AA1614&gt;CE$7,5,(AA1614/(MAX(IF(AA$4:AA$1999&lt;CE$7,AA$4:AA$1999))))*5))</f>
        <v/>
      </c>
      <c r="BB1614" s="24" t="str">
        <f t="array" ref="BB1614">IF(AB1614="","",IF(AB1614&gt;CF$7,5,(AB1614/(MAX(IF(AB$4:AB$1999&lt;CF$7,AB$4:AB$1999))))*5))</f>
        <v/>
      </c>
      <c r="BC1614" s="24" t="str">
        <f>IF(AM1614="","",IF($AP1614='WQ Reference'!$A$12,SUMPRODUCT($AQ1614:$BB1614,'WQ Reference'!$B$12:$M$12),IF($AP1614='WQ Reference'!$A$13,SUMPRODUCT($AQ1614:$BB1614,'WQ Reference'!$B$13:$M$13),IF($AP1614='WQ Reference'!$A$14,SUMPRODUCT($AQ1614:$BB1614,'WQ Reference'!$B$14:$M$14),IF($AP1614='WQ Reference'!$A$15,SUMPRODUCT($AQ1614:$BB1614,'WQ Reference'!$B$15:$M$15),IF($AP1614='WQ Reference'!$A$16,SUMPRODUCT($AQ1614:$BB1614,'WQ Reference'!$B$16:$M$16),IF($AP1614='WQ Reference'!$A$17,SUMPRODUCT($AQ1614:$BB1614,'WQ Reference'!$B$17:$M$17),"Invalid Watershed")))))))</f>
        <v/>
      </c>
      <c r="BD1614" s="24" t="str">
        <f t="array" ref="BD1614">IF(AC1614="","",IF(AC1614&gt;CG$7,5,(AC1614/(MAX(IF(AC$4:AC$1999&lt;CG$7,AC$4:AC$1999))))*5))</f>
        <v/>
      </c>
      <c r="BE1614" s="24" t="str">
        <f t="array" ref="BE1614">IF(AD1614="","",IF(AD1614&gt;CH$7,5,(AD1614/(MAX(IF(AD$4:AD$1999&lt;CH$7,AD$4:AD$1999))))*5))</f>
        <v/>
      </c>
      <c r="BF1614" s="24" t="str">
        <f t="array" ref="BF1614">IF(AE1614="","",IF(AE1614&gt;CI$7,5,(AE1614/(MAX(IF(AE$4:AE$1999&lt;CI$7,AE$4:AE$1999))))*5))</f>
        <v/>
      </c>
      <c r="BG1614" s="24" t="str">
        <f t="shared" si="375"/>
        <v/>
      </c>
      <c r="BH1614" s="24" t="str">
        <f t="shared" si="376"/>
        <v/>
      </c>
      <c r="BI1614" s="24" t="str">
        <f t="shared" si="377"/>
        <v/>
      </c>
      <c r="BJ1614" s="24" t="str">
        <f t="shared" si="378"/>
        <v/>
      </c>
      <c r="BK1614" s="24" t="str">
        <f t="shared" si="379"/>
        <v/>
      </c>
      <c r="BL1614" s="24" t="str">
        <f t="shared" si="380"/>
        <v/>
      </c>
      <c r="BM1614" s="24" t="str">
        <f t="shared" si="381"/>
        <v/>
      </c>
      <c r="BN1614" s="24" t="str">
        <f t="shared" si="382"/>
        <v/>
      </c>
      <c r="BO1614" s="24" t="str">
        <f t="shared" si="383"/>
        <v/>
      </c>
      <c r="BP1614" s="24" t="str">
        <f>IF(AM1614="","",SUMPRODUCT(BK1614:BO1614,'Benefit Weights'!$A$3:$E$3))</f>
        <v/>
      </c>
      <c r="BQ1614" s="27" t="str">
        <f t="shared" si="384"/>
        <v/>
      </c>
    </row>
    <row r="1615" spans="1:69" x14ac:dyDescent="0.25">
      <c r="A1615" s="23"/>
      <c r="B1615" s="23"/>
      <c r="C1615" s="23"/>
      <c r="D1615" s="23"/>
      <c r="E1615" s="24"/>
      <c r="F1615" s="24"/>
      <c r="G1615" s="24"/>
      <c r="H1615" s="23"/>
      <c r="I1615" s="23"/>
      <c r="J1615" s="23"/>
      <c r="K1615" s="23"/>
      <c r="L1615" s="23"/>
      <c r="M1615" s="23"/>
      <c r="N1615" s="23"/>
      <c r="O1615" s="24"/>
      <c r="P1615" s="24"/>
      <c r="Q1615" s="24"/>
      <c r="R1615" s="24"/>
      <c r="S1615" s="24"/>
      <c r="T1615" s="24"/>
      <c r="U1615" s="24"/>
      <c r="V1615" s="24"/>
      <c r="W1615" s="24"/>
      <c r="X1615" s="24"/>
      <c r="Y1615" s="24"/>
      <c r="Z1615" s="24"/>
      <c r="AA1615" s="24"/>
      <c r="AB1615" s="24"/>
      <c r="AC1615" s="24"/>
      <c r="AD1615" s="24"/>
      <c r="AE1615" s="24"/>
      <c r="AF1615" s="24"/>
      <c r="AG1615" s="24"/>
      <c r="AH1615" s="24"/>
      <c r="AI1615" s="24"/>
      <c r="AJ1615" s="23"/>
      <c r="AK1615" s="23"/>
      <c r="AL1615" s="23"/>
      <c r="AM1615" s="23" t="str">
        <f t="shared" si="372"/>
        <v/>
      </c>
      <c r="AN1615" s="23" t="str">
        <f t="shared" si="371"/>
        <v/>
      </c>
      <c r="AO1615" s="23" t="str">
        <f t="shared" si="373"/>
        <v/>
      </c>
      <c r="AP1615" s="23" t="str">
        <f t="shared" si="374"/>
        <v/>
      </c>
      <c r="AQ1615" s="24" t="str">
        <f t="array" ref="AQ1615">IF(Q1615="","",IF(Q1615&gt;BU$7,5,(Q1615/(MAX(IF(Q$4:Q$1999&lt;BU$7,Q$4:Q$1999))))*5))</f>
        <v/>
      </c>
      <c r="AR1615" s="24" t="str">
        <f t="array" ref="AR1615">IF(R1615="","",IF(R1615&gt;BV$7,5,(R1615/(MAX(IF(R$4:R$1999&lt;BV$7,R$4:R$1999))))*5))</f>
        <v/>
      </c>
      <c r="AS1615" s="24" t="str">
        <f t="array" ref="AS1615">IF(S1615="","",IF(S1615&gt;BW$7,5,(S1615/(MAX(IF(S$4:S$1999&lt;BW$7,S$4:S$1999))))*5))</f>
        <v/>
      </c>
      <c r="AT1615" s="24" t="str">
        <f t="array" ref="AT1615">IF(T1615="","",IF(T1615&gt;BX$7,5,(T1615/(MAX(IF(T$4:T$1999&lt;BX$7,T$4:T$1999))))*5))</f>
        <v/>
      </c>
      <c r="AU1615" s="24" t="str">
        <f t="array" ref="AU1615">IF(U1615="","",IF(U1615&gt;BY$7,5,(U1615/(MAX(IF(U$4:U$1999&lt;BY$7,U$4:U$1999))))*5))</f>
        <v/>
      </c>
      <c r="AV1615" s="24" t="str">
        <f t="array" ref="AV1615">IF(V1615="","",IF(V1615&gt;BZ$7,5,(V1615/(MAX(IF(V$4:V$1999&lt;BZ$7,V$4:V$1999))))*5))</f>
        <v/>
      </c>
      <c r="AW1615" s="24" t="str">
        <f t="array" ref="AW1615">IF(W1615="","",IF(W1615&gt;CA$7,5,(W1615/(MAX(IF(W$4:W$1999&lt;CA$7,W$4:W$1999))))*5))</f>
        <v/>
      </c>
      <c r="AX1615" s="24" t="str">
        <f t="array" ref="AX1615">IF(X1615="","",IF(X1615&gt;CB$7,5,(X1615/(MAX(IF(X$4:X$1999&lt;CB$7,X$4:X$1999))))*5))</f>
        <v/>
      </c>
      <c r="AY1615" s="24" t="str">
        <f t="array" ref="AY1615">IF(Y1615="","",IF(Y1615&gt;CC$7,5,(Y1615/(MAX(IF(Y$4:Y$1999&lt;CC$7,Y$4:Y$1999))))*5))</f>
        <v/>
      </c>
      <c r="AZ1615" s="24" t="str">
        <f t="array" ref="AZ1615">IF(Z1615="","",IF(Z1615&gt;CD$7,5,(Z1615/(MAX(IF(Z$4:Z$1999&lt;CD$7,Z$4:Z$1999))))*5))</f>
        <v/>
      </c>
      <c r="BA1615" s="24" t="str">
        <f t="array" ref="BA1615">IF(AA1615="","",IF(AA1615&gt;CE$7,5,(AA1615/(MAX(IF(AA$4:AA$1999&lt;CE$7,AA$4:AA$1999))))*5))</f>
        <v/>
      </c>
      <c r="BB1615" s="24" t="str">
        <f t="array" ref="BB1615">IF(AB1615="","",IF(AB1615&gt;CF$7,5,(AB1615/(MAX(IF(AB$4:AB$1999&lt;CF$7,AB$4:AB$1999))))*5))</f>
        <v/>
      </c>
      <c r="BC1615" s="24" t="str">
        <f>IF(AM1615="","",IF($AP1615='WQ Reference'!$A$12,SUMPRODUCT($AQ1615:$BB1615,'WQ Reference'!$B$12:$M$12),IF($AP1615='WQ Reference'!$A$13,SUMPRODUCT($AQ1615:$BB1615,'WQ Reference'!$B$13:$M$13),IF($AP1615='WQ Reference'!$A$14,SUMPRODUCT($AQ1615:$BB1615,'WQ Reference'!$B$14:$M$14),IF($AP1615='WQ Reference'!$A$15,SUMPRODUCT($AQ1615:$BB1615,'WQ Reference'!$B$15:$M$15),IF($AP1615='WQ Reference'!$A$16,SUMPRODUCT($AQ1615:$BB1615,'WQ Reference'!$B$16:$M$16),IF($AP1615='WQ Reference'!$A$17,SUMPRODUCT($AQ1615:$BB1615,'WQ Reference'!$B$17:$M$17),"Invalid Watershed")))))))</f>
        <v/>
      </c>
      <c r="BD1615" s="24" t="str">
        <f t="array" ref="BD1615">IF(AC1615="","",IF(AC1615&gt;CG$7,5,(AC1615/(MAX(IF(AC$4:AC$1999&lt;CG$7,AC$4:AC$1999))))*5))</f>
        <v/>
      </c>
      <c r="BE1615" s="24" t="str">
        <f t="array" ref="BE1615">IF(AD1615="","",IF(AD1615&gt;CH$7,5,(AD1615/(MAX(IF(AD$4:AD$1999&lt;CH$7,AD$4:AD$1999))))*5))</f>
        <v/>
      </c>
      <c r="BF1615" s="24" t="str">
        <f t="array" ref="BF1615">IF(AE1615="","",IF(AE1615&gt;CI$7,5,(AE1615/(MAX(IF(AE$4:AE$1999&lt;CI$7,AE$4:AE$1999))))*5))</f>
        <v/>
      </c>
      <c r="BG1615" s="24" t="str">
        <f t="shared" si="375"/>
        <v/>
      </c>
      <c r="BH1615" s="24" t="str">
        <f t="shared" si="376"/>
        <v/>
      </c>
      <c r="BI1615" s="24" t="str">
        <f t="shared" si="377"/>
        <v/>
      </c>
      <c r="BJ1615" s="24" t="str">
        <f t="shared" si="378"/>
        <v/>
      </c>
      <c r="BK1615" s="24" t="str">
        <f t="shared" si="379"/>
        <v/>
      </c>
      <c r="BL1615" s="24" t="str">
        <f t="shared" si="380"/>
        <v/>
      </c>
      <c r="BM1615" s="24" t="str">
        <f t="shared" si="381"/>
        <v/>
      </c>
      <c r="BN1615" s="24" t="str">
        <f t="shared" si="382"/>
        <v/>
      </c>
      <c r="BO1615" s="24" t="str">
        <f t="shared" si="383"/>
        <v/>
      </c>
      <c r="BP1615" s="24" t="str">
        <f>IF(AM1615="","",SUMPRODUCT(BK1615:BO1615,'Benefit Weights'!$A$3:$E$3))</f>
        <v/>
      </c>
      <c r="BQ1615" s="27" t="str">
        <f t="shared" si="384"/>
        <v/>
      </c>
    </row>
    <row r="1616" spans="1:69" x14ac:dyDescent="0.25">
      <c r="A1616" s="23"/>
      <c r="B1616" s="23"/>
      <c r="C1616" s="23"/>
      <c r="D1616" s="23"/>
      <c r="E1616" s="24"/>
      <c r="F1616" s="24"/>
      <c r="G1616" s="24"/>
      <c r="H1616" s="23"/>
      <c r="I1616" s="23"/>
      <c r="J1616" s="23"/>
      <c r="K1616" s="23"/>
      <c r="L1616" s="23"/>
      <c r="M1616" s="23"/>
      <c r="N1616" s="23"/>
      <c r="O1616" s="24"/>
      <c r="P1616" s="24"/>
      <c r="Q1616" s="24"/>
      <c r="R1616" s="24"/>
      <c r="S1616" s="24"/>
      <c r="T1616" s="24"/>
      <c r="U1616" s="24"/>
      <c r="V1616" s="24"/>
      <c r="W1616" s="24"/>
      <c r="X1616" s="24"/>
      <c r="Y1616" s="24"/>
      <c r="Z1616" s="24"/>
      <c r="AA1616" s="24"/>
      <c r="AB1616" s="24"/>
      <c r="AC1616" s="24"/>
      <c r="AD1616" s="24"/>
      <c r="AE1616" s="24"/>
      <c r="AF1616" s="24"/>
      <c r="AG1616" s="24"/>
      <c r="AH1616" s="24"/>
      <c r="AI1616" s="24"/>
      <c r="AJ1616" s="23"/>
      <c r="AK1616" s="23"/>
      <c r="AL1616" s="23"/>
      <c r="AM1616" s="23" t="str">
        <f t="shared" si="372"/>
        <v/>
      </c>
      <c r="AN1616" s="23" t="str">
        <f t="shared" si="371"/>
        <v/>
      </c>
      <c r="AO1616" s="23" t="str">
        <f t="shared" si="373"/>
        <v/>
      </c>
      <c r="AP1616" s="23" t="str">
        <f t="shared" si="374"/>
        <v/>
      </c>
      <c r="AQ1616" s="24" t="str">
        <f t="array" ref="AQ1616">IF(Q1616="","",IF(Q1616&gt;BU$7,5,(Q1616/(MAX(IF(Q$4:Q$1999&lt;BU$7,Q$4:Q$1999))))*5))</f>
        <v/>
      </c>
      <c r="AR1616" s="24" t="str">
        <f t="array" ref="AR1616">IF(R1616="","",IF(R1616&gt;BV$7,5,(R1616/(MAX(IF(R$4:R$1999&lt;BV$7,R$4:R$1999))))*5))</f>
        <v/>
      </c>
      <c r="AS1616" s="24" t="str">
        <f t="array" ref="AS1616">IF(S1616="","",IF(S1616&gt;BW$7,5,(S1616/(MAX(IF(S$4:S$1999&lt;BW$7,S$4:S$1999))))*5))</f>
        <v/>
      </c>
      <c r="AT1616" s="24" t="str">
        <f t="array" ref="AT1616">IF(T1616="","",IF(T1616&gt;BX$7,5,(T1616/(MAX(IF(T$4:T$1999&lt;BX$7,T$4:T$1999))))*5))</f>
        <v/>
      </c>
      <c r="AU1616" s="24" t="str">
        <f t="array" ref="AU1616">IF(U1616="","",IF(U1616&gt;BY$7,5,(U1616/(MAX(IF(U$4:U$1999&lt;BY$7,U$4:U$1999))))*5))</f>
        <v/>
      </c>
      <c r="AV1616" s="24" t="str">
        <f t="array" ref="AV1616">IF(V1616="","",IF(V1616&gt;BZ$7,5,(V1616/(MAX(IF(V$4:V$1999&lt;BZ$7,V$4:V$1999))))*5))</f>
        <v/>
      </c>
      <c r="AW1616" s="24" t="str">
        <f t="array" ref="AW1616">IF(W1616="","",IF(W1616&gt;CA$7,5,(W1616/(MAX(IF(W$4:W$1999&lt;CA$7,W$4:W$1999))))*5))</f>
        <v/>
      </c>
      <c r="AX1616" s="24" t="str">
        <f t="array" ref="AX1616">IF(X1616="","",IF(X1616&gt;CB$7,5,(X1616/(MAX(IF(X$4:X$1999&lt;CB$7,X$4:X$1999))))*5))</f>
        <v/>
      </c>
      <c r="AY1616" s="24" t="str">
        <f t="array" ref="AY1616">IF(Y1616="","",IF(Y1616&gt;CC$7,5,(Y1616/(MAX(IF(Y$4:Y$1999&lt;CC$7,Y$4:Y$1999))))*5))</f>
        <v/>
      </c>
      <c r="AZ1616" s="24" t="str">
        <f t="array" ref="AZ1616">IF(Z1616="","",IF(Z1616&gt;CD$7,5,(Z1616/(MAX(IF(Z$4:Z$1999&lt;CD$7,Z$4:Z$1999))))*5))</f>
        <v/>
      </c>
      <c r="BA1616" s="24" t="str">
        <f t="array" ref="BA1616">IF(AA1616="","",IF(AA1616&gt;CE$7,5,(AA1616/(MAX(IF(AA$4:AA$1999&lt;CE$7,AA$4:AA$1999))))*5))</f>
        <v/>
      </c>
      <c r="BB1616" s="24" t="str">
        <f t="array" ref="BB1616">IF(AB1616="","",IF(AB1616&gt;CF$7,5,(AB1616/(MAX(IF(AB$4:AB$1999&lt;CF$7,AB$4:AB$1999))))*5))</f>
        <v/>
      </c>
      <c r="BC1616" s="24" t="str">
        <f>IF(AM1616="","",IF($AP1616='WQ Reference'!$A$12,SUMPRODUCT($AQ1616:$BB1616,'WQ Reference'!$B$12:$M$12),IF($AP1616='WQ Reference'!$A$13,SUMPRODUCT($AQ1616:$BB1616,'WQ Reference'!$B$13:$M$13),IF($AP1616='WQ Reference'!$A$14,SUMPRODUCT($AQ1616:$BB1616,'WQ Reference'!$B$14:$M$14),IF($AP1616='WQ Reference'!$A$15,SUMPRODUCT($AQ1616:$BB1616,'WQ Reference'!$B$15:$M$15),IF($AP1616='WQ Reference'!$A$16,SUMPRODUCT($AQ1616:$BB1616,'WQ Reference'!$B$16:$M$16),IF($AP1616='WQ Reference'!$A$17,SUMPRODUCT($AQ1616:$BB1616,'WQ Reference'!$B$17:$M$17),"Invalid Watershed")))))))</f>
        <v/>
      </c>
      <c r="BD1616" s="24" t="str">
        <f t="array" ref="BD1616">IF(AC1616="","",IF(AC1616&gt;CG$7,5,(AC1616/(MAX(IF(AC$4:AC$1999&lt;CG$7,AC$4:AC$1999))))*5))</f>
        <v/>
      </c>
      <c r="BE1616" s="24" t="str">
        <f t="array" ref="BE1616">IF(AD1616="","",IF(AD1616&gt;CH$7,5,(AD1616/(MAX(IF(AD$4:AD$1999&lt;CH$7,AD$4:AD$1999))))*5))</f>
        <v/>
      </c>
      <c r="BF1616" s="24" t="str">
        <f t="array" ref="BF1616">IF(AE1616="","",IF(AE1616&gt;CI$7,5,(AE1616/(MAX(IF(AE$4:AE$1999&lt;CI$7,AE$4:AE$1999))))*5))</f>
        <v/>
      </c>
      <c r="BG1616" s="24" t="str">
        <f t="shared" si="375"/>
        <v/>
      </c>
      <c r="BH1616" s="24" t="str">
        <f t="shared" si="376"/>
        <v/>
      </c>
      <c r="BI1616" s="24" t="str">
        <f t="shared" si="377"/>
        <v/>
      </c>
      <c r="BJ1616" s="24" t="str">
        <f t="shared" si="378"/>
        <v/>
      </c>
      <c r="BK1616" s="24" t="str">
        <f t="shared" si="379"/>
        <v/>
      </c>
      <c r="BL1616" s="24" t="str">
        <f t="shared" si="380"/>
        <v/>
      </c>
      <c r="BM1616" s="24" t="str">
        <f t="shared" si="381"/>
        <v/>
      </c>
      <c r="BN1616" s="24" t="str">
        <f t="shared" si="382"/>
        <v/>
      </c>
      <c r="BO1616" s="24" t="str">
        <f t="shared" si="383"/>
        <v/>
      </c>
      <c r="BP1616" s="24" t="str">
        <f>IF(AM1616="","",SUMPRODUCT(BK1616:BO1616,'Benefit Weights'!$A$3:$E$3))</f>
        <v/>
      </c>
      <c r="BQ1616" s="27" t="str">
        <f t="shared" si="384"/>
        <v/>
      </c>
    </row>
    <row r="1617" spans="1:69" x14ac:dyDescent="0.25">
      <c r="A1617" s="23"/>
      <c r="B1617" s="23"/>
      <c r="C1617" s="23"/>
      <c r="D1617" s="23"/>
      <c r="E1617" s="24"/>
      <c r="F1617" s="24"/>
      <c r="G1617" s="24"/>
      <c r="H1617" s="23"/>
      <c r="I1617" s="23"/>
      <c r="J1617" s="23"/>
      <c r="K1617" s="23"/>
      <c r="L1617" s="23"/>
      <c r="M1617" s="23"/>
      <c r="N1617" s="23"/>
      <c r="O1617" s="24"/>
      <c r="P1617" s="24"/>
      <c r="Q1617" s="24"/>
      <c r="R1617" s="24"/>
      <c r="S1617" s="24"/>
      <c r="T1617" s="24"/>
      <c r="U1617" s="24"/>
      <c r="V1617" s="24"/>
      <c r="W1617" s="24"/>
      <c r="X1617" s="24"/>
      <c r="Y1617" s="24"/>
      <c r="Z1617" s="24"/>
      <c r="AA1617" s="24"/>
      <c r="AB1617" s="24"/>
      <c r="AC1617" s="24"/>
      <c r="AD1617" s="24"/>
      <c r="AE1617" s="24"/>
      <c r="AF1617" s="24"/>
      <c r="AG1617" s="24"/>
      <c r="AH1617" s="24"/>
      <c r="AI1617" s="24"/>
      <c r="AJ1617" s="23"/>
      <c r="AK1617" s="23"/>
      <c r="AL1617" s="23"/>
      <c r="AM1617" s="23" t="str">
        <f t="shared" si="372"/>
        <v/>
      </c>
      <c r="AN1617" s="23" t="str">
        <f t="shared" si="371"/>
        <v/>
      </c>
      <c r="AO1617" s="23" t="str">
        <f t="shared" si="373"/>
        <v/>
      </c>
      <c r="AP1617" s="23" t="str">
        <f t="shared" si="374"/>
        <v/>
      </c>
      <c r="AQ1617" s="24" t="str">
        <f t="array" ref="AQ1617">IF(Q1617="","",IF(Q1617&gt;BU$7,5,(Q1617/(MAX(IF(Q$4:Q$1999&lt;BU$7,Q$4:Q$1999))))*5))</f>
        <v/>
      </c>
      <c r="AR1617" s="24" t="str">
        <f t="array" ref="AR1617">IF(R1617="","",IF(R1617&gt;BV$7,5,(R1617/(MAX(IF(R$4:R$1999&lt;BV$7,R$4:R$1999))))*5))</f>
        <v/>
      </c>
      <c r="AS1617" s="24" t="str">
        <f t="array" ref="AS1617">IF(S1617="","",IF(S1617&gt;BW$7,5,(S1617/(MAX(IF(S$4:S$1999&lt;BW$7,S$4:S$1999))))*5))</f>
        <v/>
      </c>
      <c r="AT1617" s="24" t="str">
        <f t="array" ref="AT1617">IF(T1617="","",IF(T1617&gt;BX$7,5,(T1617/(MAX(IF(T$4:T$1999&lt;BX$7,T$4:T$1999))))*5))</f>
        <v/>
      </c>
      <c r="AU1617" s="24" t="str">
        <f t="array" ref="AU1617">IF(U1617="","",IF(U1617&gt;BY$7,5,(U1617/(MAX(IF(U$4:U$1999&lt;BY$7,U$4:U$1999))))*5))</f>
        <v/>
      </c>
      <c r="AV1617" s="24" t="str">
        <f t="array" ref="AV1617">IF(V1617="","",IF(V1617&gt;BZ$7,5,(V1617/(MAX(IF(V$4:V$1999&lt;BZ$7,V$4:V$1999))))*5))</f>
        <v/>
      </c>
      <c r="AW1617" s="24" t="str">
        <f t="array" ref="AW1617">IF(W1617="","",IF(W1617&gt;CA$7,5,(W1617/(MAX(IF(W$4:W$1999&lt;CA$7,W$4:W$1999))))*5))</f>
        <v/>
      </c>
      <c r="AX1617" s="24" t="str">
        <f t="array" ref="AX1617">IF(X1617="","",IF(X1617&gt;CB$7,5,(X1617/(MAX(IF(X$4:X$1999&lt;CB$7,X$4:X$1999))))*5))</f>
        <v/>
      </c>
      <c r="AY1617" s="24" t="str">
        <f t="array" ref="AY1617">IF(Y1617="","",IF(Y1617&gt;CC$7,5,(Y1617/(MAX(IF(Y$4:Y$1999&lt;CC$7,Y$4:Y$1999))))*5))</f>
        <v/>
      </c>
      <c r="AZ1617" s="24" t="str">
        <f t="array" ref="AZ1617">IF(Z1617="","",IF(Z1617&gt;CD$7,5,(Z1617/(MAX(IF(Z$4:Z$1999&lt;CD$7,Z$4:Z$1999))))*5))</f>
        <v/>
      </c>
      <c r="BA1617" s="24" t="str">
        <f t="array" ref="BA1617">IF(AA1617="","",IF(AA1617&gt;CE$7,5,(AA1617/(MAX(IF(AA$4:AA$1999&lt;CE$7,AA$4:AA$1999))))*5))</f>
        <v/>
      </c>
      <c r="BB1617" s="24" t="str">
        <f t="array" ref="BB1617">IF(AB1617="","",IF(AB1617&gt;CF$7,5,(AB1617/(MAX(IF(AB$4:AB$1999&lt;CF$7,AB$4:AB$1999))))*5))</f>
        <v/>
      </c>
      <c r="BC1617" s="24" t="str">
        <f>IF(AM1617="","",IF($AP1617='WQ Reference'!$A$12,SUMPRODUCT($AQ1617:$BB1617,'WQ Reference'!$B$12:$M$12),IF($AP1617='WQ Reference'!$A$13,SUMPRODUCT($AQ1617:$BB1617,'WQ Reference'!$B$13:$M$13),IF($AP1617='WQ Reference'!$A$14,SUMPRODUCT($AQ1617:$BB1617,'WQ Reference'!$B$14:$M$14),IF($AP1617='WQ Reference'!$A$15,SUMPRODUCT($AQ1617:$BB1617,'WQ Reference'!$B$15:$M$15),IF($AP1617='WQ Reference'!$A$16,SUMPRODUCT($AQ1617:$BB1617,'WQ Reference'!$B$16:$M$16),IF($AP1617='WQ Reference'!$A$17,SUMPRODUCT($AQ1617:$BB1617,'WQ Reference'!$B$17:$M$17),"Invalid Watershed")))))))</f>
        <v/>
      </c>
      <c r="BD1617" s="24" t="str">
        <f t="array" ref="BD1617">IF(AC1617="","",IF(AC1617&gt;CG$7,5,(AC1617/(MAX(IF(AC$4:AC$1999&lt;CG$7,AC$4:AC$1999))))*5))</f>
        <v/>
      </c>
      <c r="BE1617" s="24" t="str">
        <f t="array" ref="BE1617">IF(AD1617="","",IF(AD1617&gt;CH$7,5,(AD1617/(MAX(IF(AD$4:AD$1999&lt;CH$7,AD$4:AD$1999))))*5))</f>
        <v/>
      </c>
      <c r="BF1617" s="24" t="str">
        <f t="array" ref="BF1617">IF(AE1617="","",IF(AE1617&gt;CI$7,5,(AE1617/(MAX(IF(AE$4:AE$1999&lt;CI$7,AE$4:AE$1999))))*5))</f>
        <v/>
      </c>
      <c r="BG1617" s="24" t="str">
        <f t="shared" si="375"/>
        <v/>
      </c>
      <c r="BH1617" s="24" t="str">
        <f t="shared" si="376"/>
        <v/>
      </c>
      <c r="BI1617" s="24" t="str">
        <f t="shared" si="377"/>
        <v/>
      </c>
      <c r="BJ1617" s="24" t="str">
        <f t="shared" si="378"/>
        <v/>
      </c>
      <c r="BK1617" s="24" t="str">
        <f t="shared" si="379"/>
        <v/>
      </c>
      <c r="BL1617" s="24" t="str">
        <f t="shared" si="380"/>
        <v/>
      </c>
      <c r="BM1617" s="24" t="str">
        <f t="shared" si="381"/>
        <v/>
      </c>
      <c r="BN1617" s="24" t="str">
        <f t="shared" si="382"/>
        <v/>
      </c>
      <c r="BO1617" s="24" t="str">
        <f t="shared" si="383"/>
        <v/>
      </c>
      <c r="BP1617" s="24" t="str">
        <f>IF(AM1617="","",SUMPRODUCT(BK1617:BO1617,'Benefit Weights'!$A$3:$E$3))</f>
        <v/>
      </c>
      <c r="BQ1617" s="27" t="str">
        <f t="shared" si="384"/>
        <v/>
      </c>
    </row>
    <row r="1618" spans="1:69" x14ac:dyDescent="0.25">
      <c r="A1618" s="23"/>
      <c r="B1618" s="23"/>
      <c r="C1618" s="23"/>
      <c r="D1618" s="23"/>
      <c r="E1618" s="24"/>
      <c r="F1618" s="24"/>
      <c r="G1618" s="24"/>
      <c r="H1618" s="23"/>
      <c r="I1618" s="23"/>
      <c r="J1618" s="23"/>
      <c r="K1618" s="23"/>
      <c r="L1618" s="23"/>
      <c r="M1618" s="23"/>
      <c r="N1618" s="23"/>
      <c r="O1618" s="24"/>
      <c r="P1618" s="24"/>
      <c r="Q1618" s="24"/>
      <c r="R1618" s="24"/>
      <c r="S1618" s="24"/>
      <c r="T1618" s="24"/>
      <c r="U1618" s="24"/>
      <c r="V1618" s="24"/>
      <c r="W1618" s="24"/>
      <c r="X1618" s="24"/>
      <c r="Y1618" s="24"/>
      <c r="Z1618" s="24"/>
      <c r="AA1618" s="24"/>
      <c r="AB1618" s="24"/>
      <c r="AC1618" s="24"/>
      <c r="AD1618" s="24"/>
      <c r="AE1618" s="24"/>
      <c r="AF1618" s="24"/>
      <c r="AG1618" s="24"/>
      <c r="AH1618" s="24"/>
      <c r="AI1618" s="24"/>
      <c r="AJ1618" s="23"/>
      <c r="AK1618" s="23"/>
      <c r="AL1618" s="23"/>
      <c r="AM1618" s="23" t="str">
        <f t="shared" si="372"/>
        <v/>
      </c>
      <c r="AN1618" s="23" t="str">
        <f t="shared" si="371"/>
        <v/>
      </c>
      <c r="AO1618" s="23" t="str">
        <f t="shared" si="373"/>
        <v/>
      </c>
      <c r="AP1618" s="23" t="str">
        <f t="shared" si="374"/>
        <v/>
      </c>
      <c r="AQ1618" s="24" t="str">
        <f t="array" ref="AQ1618">IF(Q1618="","",IF(Q1618&gt;BU$7,5,(Q1618/(MAX(IF(Q$4:Q$1999&lt;BU$7,Q$4:Q$1999))))*5))</f>
        <v/>
      </c>
      <c r="AR1618" s="24" t="str">
        <f t="array" ref="AR1618">IF(R1618="","",IF(R1618&gt;BV$7,5,(R1618/(MAX(IF(R$4:R$1999&lt;BV$7,R$4:R$1999))))*5))</f>
        <v/>
      </c>
      <c r="AS1618" s="24" t="str">
        <f t="array" ref="AS1618">IF(S1618="","",IF(S1618&gt;BW$7,5,(S1618/(MAX(IF(S$4:S$1999&lt;BW$7,S$4:S$1999))))*5))</f>
        <v/>
      </c>
      <c r="AT1618" s="24" t="str">
        <f t="array" ref="AT1618">IF(T1618="","",IF(T1618&gt;BX$7,5,(T1618/(MAX(IF(T$4:T$1999&lt;BX$7,T$4:T$1999))))*5))</f>
        <v/>
      </c>
      <c r="AU1618" s="24" t="str">
        <f t="array" ref="AU1618">IF(U1618="","",IF(U1618&gt;BY$7,5,(U1618/(MAX(IF(U$4:U$1999&lt;BY$7,U$4:U$1999))))*5))</f>
        <v/>
      </c>
      <c r="AV1618" s="24" t="str">
        <f t="array" ref="AV1618">IF(V1618="","",IF(V1618&gt;BZ$7,5,(V1618/(MAX(IF(V$4:V$1999&lt;BZ$7,V$4:V$1999))))*5))</f>
        <v/>
      </c>
      <c r="AW1618" s="24" t="str">
        <f t="array" ref="AW1618">IF(W1618="","",IF(W1618&gt;CA$7,5,(W1618/(MAX(IF(W$4:W$1999&lt;CA$7,W$4:W$1999))))*5))</f>
        <v/>
      </c>
      <c r="AX1618" s="24" t="str">
        <f t="array" ref="AX1618">IF(X1618="","",IF(X1618&gt;CB$7,5,(X1618/(MAX(IF(X$4:X$1999&lt;CB$7,X$4:X$1999))))*5))</f>
        <v/>
      </c>
      <c r="AY1618" s="24" t="str">
        <f t="array" ref="AY1618">IF(Y1618="","",IF(Y1618&gt;CC$7,5,(Y1618/(MAX(IF(Y$4:Y$1999&lt;CC$7,Y$4:Y$1999))))*5))</f>
        <v/>
      </c>
      <c r="AZ1618" s="24" t="str">
        <f t="array" ref="AZ1618">IF(Z1618="","",IF(Z1618&gt;CD$7,5,(Z1618/(MAX(IF(Z$4:Z$1999&lt;CD$7,Z$4:Z$1999))))*5))</f>
        <v/>
      </c>
      <c r="BA1618" s="24" t="str">
        <f t="array" ref="BA1618">IF(AA1618="","",IF(AA1618&gt;CE$7,5,(AA1618/(MAX(IF(AA$4:AA$1999&lt;CE$7,AA$4:AA$1999))))*5))</f>
        <v/>
      </c>
      <c r="BB1618" s="24" t="str">
        <f t="array" ref="BB1618">IF(AB1618="","",IF(AB1618&gt;CF$7,5,(AB1618/(MAX(IF(AB$4:AB$1999&lt;CF$7,AB$4:AB$1999))))*5))</f>
        <v/>
      </c>
      <c r="BC1618" s="24" t="str">
        <f>IF(AM1618="","",IF($AP1618='WQ Reference'!$A$12,SUMPRODUCT($AQ1618:$BB1618,'WQ Reference'!$B$12:$M$12),IF($AP1618='WQ Reference'!$A$13,SUMPRODUCT($AQ1618:$BB1618,'WQ Reference'!$B$13:$M$13),IF($AP1618='WQ Reference'!$A$14,SUMPRODUCT($AQ1618:$BB1618,'WQ Reference'!$B$14:$M$14),IF($AP1618='WQ Reference'!$A$15,SUMPRODUCT($AQ1618:$BB1618,'WQ Reference'!$B$15:$M$15),IF($AP1618='WQ Reference'!$A$16,SUMPRODUCT($AQ1618:$BB1618,'WQ Reference'!$B$16:$M$16),IF($AP1618='WQ Reference'!$A$17,SUMPRODUCT($AQ1618:$BB1618,'WQ Reference'!$B$17:$M$17),"Invalid Watershed")))))))</f>
        <v/>
      </c>
      <c r="BD1618" s="24" t="str">
        <f t="array" ref="BD1618">IF(AC1618="","",IF(AC1618&gt;CG$7,5,(AC1618/(MAX(IF(AC$4:AC$1999&lt;CG$7,AC$4:AC$1999))))*5))</f>
        <v/>
      </c>
      <c r="BE1618" s="24" t="str">
        <f t="array" ref="BE1618">IF(AD1618="","",IF(AD1618&gt;CH$7,5,(AD1618/(MAX(IF(AD$4:AD$1999&lt;CH$7,AD$4:AD$1999))))*5))</f>
        <v/>
      </c>
      <c r="BF1618" s="24" t="str">
        <f t="array" ref="BF1618">IF(AE1618="","",IF(AE1618&gt;CI$7,5,(AE1618/(MAX(IF(AE$4:AE$1999&lt;CI$7,AE$4:AE$1999))))*5))</f>
        <v/>
      </c>
      <c r="BG1618" s="24" t="str">
        <f t="shared" si="375"/>
        <v/>
      </c>
      <c r="BH1618" s="24" t="str">
        <f t="shared" si="376"/>
        <v/>
      </c>
      <c r="BI1618" s="24" t="str">
        <f t="shared" si="377"/>
        <v/>
      </c>
      <c r="BJ1618" s="24" t="str">
        <f t="shared" si="378"/>
        <v/>
      </c>
      <c r="BK1618" s="24" t="str">
        <f t="shared" si="379"/>
        <v/>
      </c>
      <c r="BL1618" s="24" t="str">
        <f t="shared" si="380"/>
        <v/>
      </c>
      <c r="BM1618" s="24" t="str">
        <f t="shared" si="381"/>
        <v/>
      </c>
      <c r="BN1618" s="24" t="str">
        <f t="shared" si="382"/>
        <v/>
      </c>
      <c r="BO1618" s="24" t="str">
        <f t="shared" si="383"/>
        <v/>
      </c>
      <c r="BP1618" s="24" t="str">
        <f>IF(AM1618="","",SUMPRODUCT(BK1618:BO1618,'Benefit Weights'!$A$3:$E$3))</f>
        <v/>
      </c>
      <c r="BQ1618" s="27" t="str">
        <f t="shared" si="384"/>
        <v/>
      </c>
    </row>
    <row r="1619" spans="1:69" x14ac:dyDescent="0.25">
      <c r="A1619" s="23"/>
      <c r="B1619" s="23"/>
      <c r="C1619" s="23"/>
      <c r="D1619" s="23"/>
      <c r="E1619" s="24"/>
      <c r="F1619" s="24"/>
      <c r="G1619" s="24"/>
      <c r="H1619" s="23"/>
      <c r="I1619" s="23"/>
      <c r="J1619" s="23"/>
      <c r="K1619" s="23"/>
      <c r="L1619" s="23"/>
      <c r="M1619" s="23"/>
      <c r="N1619" s="23"/>
      <c r="O1619" s="24"/>
      <c r="P1619" s="24"/>
      <c r="Q1619" s="24"/>
      <c r="R1619" s="24"/>
      <c r="S1619" s="24"/>
      <c r="T1619" s="24"/>
      <c r="U1619" s="24"/>
      <c r="V1619" s="24"/>
      <c r="W1619" s="24"/>
      <c r="X1619" s="24"/>
      <c r="Y1619" s="24"/>
      <c r="Z1619" s="24"/>
      <c r="AA1619" s="24"/>
      <c r="AB1619" s="24"/>
      <c r="AC1619" s="24"/>
      <c r="AD1619" s="24"/>
      <c r="AE1619" s="24"/>
      <c r="AF1619" s="24"/>
      <c r="AG1619" s="24"/>
      <c r="AH1619" s="24"/>
      <c r="AI1619" s="24"/>
      <c r="AJ1619" s="23"/>
      <c r="AK1619" s="23"/>
      <c r="AL1619" s="23"/>
      <c r="AM1619" s="23" t="str">
        <f t="shared" si="372"/>
        <v/>
      </c>
      <c r="AN1619" s="23" t="str">
        <f t="shared" si="371"/>
        <v/>
      </c>
      <c r="AO1619" s="23" t="str">
        <f t="shared" si="373"/>
        <v/>
      </c>
      <c r="AP1619" s="23" t="str">
        <f t="shared" si="374"/>
        <v/>
      </c>
      <c r="AQ1619" s="24" t="str">
        <f t="array" ref="AQ1619">IF(Q1619="","",IF(Q1619&gt;BU$7,5,(Q1619/(MAX(IF(Q$4:Q$1999&lt;BU$7,Q$4:Q$1999))))*5))</f>
        <v/>
      </c>
      <c r="AR1619" s="24" t="str">
        <f t="array" ref="AR1619">IF(R1619="","",IF(R1619&gt;BV$7,5,(R1619/(MAX(IF(R$4:R$1999&lt;BV$7,R$4:R$1999))))*5))</f>
        <v/>
      </c>
      <c r="AS1619" s="24" t="str">
        <f t="array" ref="AS1619">IF(S1619="","",IF(S1619&gt;BW$7,5,(S1619/(MAX(IF(S$4:S$1999&lt;BW$7,S$4:S$1999))))*5))</f>
        <v/>
      </c>
      <c r="AT1619" s="24" t="str">
        <f t="array" ref="AT1619">IF(T1619="","",IF(T1619&gt;BX$7,5,(T1619/(MAX(IF(T$4:T$1999&lt;BX$7,T$4:T$1999))))*5))</f>
        <v/>
      </c>
      <c r="AU1619" s="24" t="str">
        <f t="array" ref="AU1619">IF(U1619="","",IF(U1619&gt;BY$7,5,(U1619/(MAX(IF(U$4:U$1999&lt;BY$7,U$4:U$1999))))*5))</f>
        <v/>
      </c>
      <c r="AV1619" s="24" t="str">
        <f t="array" ref="AV1619">IF(V1619="","",IF(V1619&gt;BZ$7,5,(V1619/(MAX(IF(V$4:V$1999&lt;BZ$7,V$4:V$1999))))*5))</f>
        <v/>
      </c>
      <c r="AW1619" s="24" t="str">
        <f t="array" ref="AW1619">IF(W1619="","",IF(W1619&gt;CA$7,5,(W1619/(MAX(IF(W$4:W$1999&lt;CA$7,W$4:W$1999))))*5))</f>
        <v/>
      </c>
      <c r="AX1619" s="24" t="str">
        <f t="array" ref="AX1619">IF(X1619="","",IF(X1619&gt;CB$7,5,(X1619/(MAX(IF(X$4:X$1999&lt;CB$7,X$4:X$1999))))*5))</f>
        <v/>
      </c>
      <c r="AY1619" s="24" t="str">
        <f t="array" ref="AY1619">IF(Y1619="","",IF(Y1619&gt;CC$7,5,(Y1619/(MAX(IF(Y$4:Y$1999&lt;CC$7,Y$4:Y$1999))))*5))</f>
        <v/>
      </c>
      <c r="AZ1619" s="24" t="str">
        <f t="array" ref="AZ1619">IF(Z1619="","",IF(Z1619&gt;CD$7,5,(Z1619/(MAX(IF(Z$4:Z$1999&lt;CD$7,Z$4:Z$1999))))*5))</f>
        <v/>
      </c>
      <c r="BA1619" s="24" t="str">
        <f t="array" ref="BA1619">IF(AA1619="","",IF(AA1619&gt;CE$7,5,(AA1619/(MAX(IF(AA$4:AA$1999&lt;CE$7,AA$4:AA$1999))))*5))</f>
        <v/>
      </c>
      <c r="BB1619" s="24" t="str">
        <f t="array" ref="BB1619">IF(AB1619="","",IF(AB1619&gt;CF$7,5,(AB1619/(MAX(IF(AB$4:AB$1999&lt;CF$7,AB$4:AB$1999))))*5))</f>
        <v/>
      </c>
      <c r="BC1619" s="24" t="str">
        <f>IF(AM1619="","",IF($AP1619='WQ Reference'!$A$12,SUMPRODUCT($AQ1619:$BB1619,'WQ Reference'!$B$12:$M$12),IF($AP1619='WQ Reference'!$A$13,SUMPRODUCT($AQ1619:$BB1619,'WQ Reference'!$B$13:$M$13),IF($AP1619='WQ Reference'!$A$14,SUMPRODUCT($AQ1619:$BB1619,'WQ Reference'!$B$14:$M$14),IF($AP1619='WQ Reference'!$A$15,SUMPRODUCT($AQ1619:$BB1619,'WQ Reference'!$B$15:$M$15),IF($AP1619='WQ Reference'!$A$16,SUMPRODUCT($AQ1619:$BB1619,'WQ Reference'!$B$16:$M$16),IF($AP1619='WQ Reference'!$A$17,SUMPRODUCT($AQ1619:$BB1619,'WQ Reference'!$B$17:$M$17),"Invalid Watershed")))))))</f>
        <v/>
      </c>
      <c r="BD1619" s="24" t="str">
        <f t="array" ref="BD1619">IF(AC1619="","",IF(AC1619&gt;CG$7,5,(AC1619/(MAX(IF(AC$4:AC$1999&lt;CG$7,AC$4:AC$1999))))*5))</f>
        <v/>
      </c>
      <c r="BE1619" s="24" t="str">
        <f t="array" ref="BE1619">IF(AD1619="","",IF(AD1619&gt;CH$7,5,(AD1619/(MAX(IF(AD$4:AD$1999&lt;CH$7,AD$4:AD$1999))))*5))</f>
        <v/>
      </c>
      <c r="BF1619" s="24" t="str">
        <f t="array" ref="BF1619">IF(AE1619="","",IF(AE1619&gt;CI$7,5,(AE1619/(MAX(IF(AE$4:AE$1999&lt;CI$7,AE$4:AE$1999))))*5))</f>
        <v/>
      </c>
      <c r="BG1619" s="24" t="str">
        <f t="shared" si="375"/>
        <v/>
      </c>
      <c r="BH1619" s="24" t="str">
        <f t="shared" si="376"/>
        <v/>
      </c>
      <c r="BI1619" s="24" t="str">
        <f t="shared" si="377"/>
        <v/>
      </c>
      <c r="BJ1619" s="24" t="str">
        <f t="shared" si="378"/>
        <v/>
      </c>
      <c r="BK1619" s="24" t="str">
        <f t="shared" si="379"/>
        <v/>
      </c>
      <c r="BL1619" s="24" t="str">
        <f t="shared" si="380"/>
        <v/>
      </c>
      <c r="BM1619" s="24" t="str">
        <f t="shared" si="381"/>
        <v/>
      </c>
      <c r="BN1619" s="24" t="str">
        <f t="shared" si="382"/>
        <v/>
      </c>
      <c r="BO1619" s="24" t="str">
        <f t="shared" si="383"/>
        <v/>
      </c>
      <c r="BP1619" s="24" t="str">
        <f>IF(AM1619="","",SUMPRODUCT(BK1619:BO1619,'Benefit Weights'!$A$3:$E$3))</f>
        <v/>
      </c>
      <c r="BQ1619" s="27" t="str">
        <f t="shared" si="384"/>
        <v/>
      </c>
    </row>
    <row r="1620" spans="1:69" x14ac:dyDescent="0.25">
      <c r="A1620" s="23"/>
      <c r="B1620" s="23"/>
      <c r="C1620" s="23"/>
      <c r="D1620" s="23"/>
      <c r="E1620" s="24"/>
      <c r="F1620" s="24"/>
      <c r="G1620" s="24"/>
      <c r="H1620" s="23"/>
      <c r="I1620" s="23"/>
      <c r="J1620" s="23"/>
      <c r="K1620" s="23"/>
      <c r="L1620" s="23"/>
      <c r="M1620" s="23"/>
      <c r="N1620" s="23"/>
      <c r="O1620" s="24"/>
      <c r="P1620" s="24"/>
      <c r="Q1620" s="24"/>
      <c r="R1620" s="24"/>
      <c r="S1620" s="24"/>
      <c r="T1620" s="24"/>
      <c r="U1620" s="24"/>
      <c r="V1620" s="24"/>
      <c r="W1620" s="24"/>
      <c r="X1620" s="24"/>
      <c r="Y1620" s="24"/>
      <c r="Z1620" s="24"/>
      <c r="AA1620" s="24"/>
      <c r="AB1620" s="24"/>
      <c r="AC1620" s="24"/>
      <c r="AD1620" s="24"/>
      <c r="AE1620" s="24"/>
      <c r="AF1620" s="24"/>
      <c r="AG1620" s="24"/>
      <c r="AH1620" s="24"/>
      <c r="AI1620" s="24"/>
      <c r="AJ1620" s="23"/>
      <c r="AK1620" s="23"/>
      <c r="AL1620" s="23"/>
      <c r="AM1620" s="23" t="str">
        <f t="shared" si="372"/>
        <v/>
      </c>
      <c r="AN1620" s="23" t="str">
        <f t="shared" ref="AN1620:AN1683" si="385">IF(B1620="","",B1620)</f>
        <v/>
      </c>
      <c r="AO1620" s="23" t="str">
        <f t="shared" si="373"/>
        <v/>
      </c>
      <c r="AP1620" s="23" t="str">
        <f t="shared" si="374"/>
        <v/>
      </c>
      <c r="AQ1620" s="24" t="str">
        <f t="array" ref="AQ1620">IF(Q1620="","",IF(Q1620&gt;BU$7,5,(Q1620/(MAX(IF(Q$4:Q$1999&lt;BU$7,Q$4:Q$1999))))*5))</f>
        <v/>
      </c>
      <c r="AR1620" s="24" t="str">
        <f t="array" ref="AR1620">IF(R1620="","",IF(R1620&gt;BV$7,5,(R1620/(MAX(IF(R$4:R$1999&lt;BV$7,R$4:R$1999))))*5))</f>
        <v/>
      </c>
      <c r="AS1620" s="24" t="str">
        <f t="array" ref="AS1620">IF(S1620="","",IF(S1620&gt;BW$7,5,(S1620/(MAX(IF(S$4:S$1999&lt;BW$7,S$4:S$1999))))*5))</f>
        <v/>
      </c>
      <c r="AT1620" s="24" t="str">
        <f t="array" ref="AT1620">IF(T1620="","",IF(T1620&gt;BX$7,5,(T1620/(MAX(IF(T$4:T$1999&lt;BX$7,T$4:T$1999))))*5))</f>
        <v/>
      </c>
      <c r="AU1620" s="24" t="str">
        <f t="array" ref="AU1620">IF(U1620="","",IF(U1620&gt;BY$7,5,(U1620/(MAX(IF(U$4:U$1999&lt;BY$7,U$4:U$1999))))*5))</f>
        <v/>
      </c>
      <c r="AV1620" s="24" t="str">
        <f t="array" ref="AV1620">IF(V1620="","",IF(V1620&gt;BZ$7,5,(V1620/(MAX(IF(V$4:V$1999&lt;BZ$7,V$4:V$1999))))*5))</f>
        <v/>
      </c>
      <c r="AW1620" s="24" t="str">
        <f t="array" ref="AW1620">IF(W1620="","",IF(W1620&gt;CA$7,5,(W1620/(MAX(IF(W$4:W$1999&lt;CA$7,W$4:W$1999))))*5))</f>
        <v/>
      </c>
      <c r="AX1620" s="24" t="str">
        <f t="array" ref="AX1620">IF(X1620="","",IF(X1620&gt;CB$7,5,(X1620/(MAX(IF(X$4:X$1999&lt;CB$7,X$4:X$1999))))*5))</f>
        <v/>
      </c>
      <c r="AY1620" s="24" t="str">
        <f t="array" ref="AY1620">IF(Y1620="","",IF(Y1620&gt;CC$7,5,(Y1620/(MAX(IF(Y$4:Y$1999&lt;CC$7,Y$4:Y$1999))))*5))</f>
        <v/>
      </c>
      <c r="AZ1620" s="24" t="str">
        <f t="array" ref="AZ1620">IF(Z1620="","",IF(Z1620&gt;CD$7,5,(Z1620/(MAX(IF(Z$4:Z$1999&lt;CD$7,Z$4:Z$1999))))*5))</f>
        <v/>
      </c>
      <c r="BA1620" s="24" t="str">
        <f t="array" ref="BA1620">IF(AA1620="","",IF(AA1620&gt;CE$7,5,(AA1620/(MAX(IF(AA$4:AA$1999&lt;CE$7,AA$4:AA$1999))))*5))</f>
        <v/>
      </c>
      <c r="BB1620" s="24" t="str">
        <f t="array" ref="BB1620">IF(AB1620="","",IF(AB1620&gt;CF$7,5,(AB1620/(MAX(IF(AB$4:AB$1999&lt;CF$7,AB$4:AB$1999))))*5))</f>
        <v/>
      </c>
      <c r="BC1620" s="24" t="str">
        <f>IF(AM1620="","",IF($AP1620='WQ Reference'!$A$12,SUMPRODUCT($AQ1620:$BB1620,'WQ Reference'!$B$12:$M$12),IF($AP1620='WQ Reference'!$A$13,SUMPRODUCT($AQ1620:$BB1620,'WQ Reference'!$B$13:$M$13),IF($AP1620='WQ Reference'!$A$14,SUMPRODUCT($AQ1620:$BB1620,'WQ Reference'!$B$14:$M$14),IF($AP1620='WQ Reference'!$A$15,SUMPRODUCT($AQ1620:$BB1620,'WQ Reference'!$B$15:$M$15),IF($AP1620='WQ Reference'!$A$16,SUMPRODUCT($AQ1620:$BB1620,'WQ Reference'!$B$16:$M$16),IF($AP1620='WQ Reference'!$A$17,SUMPRODUCT($AQ1620:$BB1620,'WQ Reference'!$B$17:$M$17),"Invalid Watershed")))))))</f>
        <v/>
      </c>
      <c r="BD1620" s="24" t="str">
        <f t="array" ref="BD1620">IF(AC1620="","",IF(AC1620&gt;CG$7,5,(AC1620/(MAX(IF(AC$4:AC$1999&lt;CG$7,AC$4:AC$1999))))*5))</f>
        <v/>
      </c>
      <c r="BE1620" s="24" t="str">
        <f t="array" ref="BE1620">IF(AD1620="","",IF(AD1620&gt;CH$7,5,(AD1620/(MAX(IF(AD$4:AD$1999&lt;CH$7,AD$4:AD$1999))))*5))</f>
        <v/>
      </c>
      <c r="BF1620" s="24" t="str">
        <f t="array" ref="BF1620">IF(AE1620="","",IF(AE1620&gt;CI$7,5,(AE1620/(MAX(IF(AE$4:AE$1999&lt;CI$7,AE$4:AE$1999))))*5))</f>
        <v/>
      </c>
      <c r="BG1620" s="24" t="str">
        <f t="shared" si="375"/>
        <v/>
      </c>
      <c r="BH1620" s="24" t="str">
        <f t="shared" si="376"/>
        <v/>
      </c>
      <c r="BI1620" s="24" t="str">
        <f t="shared" si="377"/>
        <v/>
      </c>
      <c r="BJ1620" s="24" t="str">
        <f t="shared" si="378"/>
        <v/>
      </c>
      <c r="BK1620" s="24" t="str">
        <f t="shared" si="379"/>
        <v/>
      </c>
      <c r="BL1620" s="24" t="str">
        <f t="shared" si="380"/>
        <v/>
      </c>
      <c r="BM1620" s="24" t="str">
        <f t="shared" si="381"/>
        <v/>
      </c>
      <c r="BN1620" s="24" t="str">
        <f t="shared" si="382"/>
        <v/>
      </c>
      <c r="BO1620" s="24" t="str">
        <f t="shared" si="383"/>
        <v/>
      </c>
      <c r="BP1620" s="24" t="str">
        <f>IF(AM1620="","",SUMPRODUCT(BK1620:BO1620,'Benefit Weights'!$A$3:$E$3))</f>
        <v/>
      </c>
      <c r="BQ1620" s="27" t="str">
        <f t="shared" si="384"/>
        <v/>
      </c>
    </row>
    <row r="1621" spans="1:69" x14ac:dyDescent="0.25">
      <c r="A1621" s="23"/>
      <c r="B1621" s="23"/>
      <c r="C1621" s="23"/>
      <c r="D1621" s="23"/>
      <c r="E1621" s="24"/>
      <c r="F1621" s="24"/>
      <c r="G1621" s="24"/>
      <c r="H1621" s="23"/>
      <c r="I1621" s="23"/>
      <c r="J1621" s="23"/>
      <c r="K1621" s="23"/>
      <c r="L1621" s="23"/>
      <c r="M1621" s="23"/>
      <c r="N1621" s="23"/>
      <c r="O1621" s="24"/>
      <c r="P1621" s="24"/>
      <c r="Q1621" s="24"/>
      <c r="R1621" s="24"/>
      <c r="S1621" s="24"/>
      <c r="T1621" s="24"/>
      <c r="U1621" s="24"/>
      <c r="V1621" s="24"/>
      <c r="W1621" s="24"/>
      <c r="X1621" s="24"/>
      <c r="Y1621" s="24"/>
      <c r="Z1621" s="24"/>
      <c r="AA1621" s="24"/>
      <c r="AB1621" s="24"/>
      <c r="AC1621" s="24"/>
      <c r="AD1621" s="24"/>
      <c r="AE1621" s="24"/>
      <c r="AF1621" s="24"/>
      <c r="AG1621" s="24"/>
      <c r="AH1621" s="24"/>
      <c r="AI1621" s="24"/>
      <c r="AJ1621" s="23"/>
      <c r="AK1621" s="23"/>
      <c r="AL1621" s="23"/>
      <c r="AM1621" s="23" t="str">
        <f t="shared" si="372"/>
        <v/>
      </c>
      <c r="AN1621" s="23" t="str">
        <f t="shared" si="385"/>
        <v/>
      </c>
      <c r="AO1621" s="23" t="str">
        <f t="shared" si="373"/>
        <v/>
      </c>
      <c r="AP1621" s="23" t="str">
        <f t="shared" si="374"/>
        <v/>
      </c>
      <c r="AQ1621" s="24" t="str">
        <f t="array" ref="AQ1621">IF(Q1621="","",IF(Q1621&gt;BU$7,5,(Q1621/(MAX(IF(Q$4:Q$1999&lt;BU$7,Q$4:Q$1999))))*5))</f>
        <v/>
      </c>
      <c r="AR1621" s="24" t="str">
        <f t="array" ref="AR1621">IF(R1621="","",IF(R1621&gt;BV$7,5,(R1621/(MAX(IF(R$4:R$1999&lt;BV$7,R$4:R$1999))))*5))</f>
        <v/>
      </c>
      <c r="AS1621" s="24" t="str">
        <f t="array" ref="AS1621">IF(S1621="","",IF(S1621&gt;BW$7,5,(S1621/(MAX(IF(S$4:S$1999&lt;BW$7,S$4:S$1999))))*5))</f>
        <v/>
      </c>
      <c r="AT1621" s="24" t="str">
        <f t="array" ref="AT1621">IF(T1621="","",IF(T1621&gt;BX$7,5,(T1621/(MAX(IF(T$4:T$1999&lt;BX$7,T$4:T$1999))))*5))</f>
        <v/>
      </c>
      <c r="AU1621" s="24" t="str">
        <f t="array" ref="AU1621">IF(U1621="","",IF(U1621&gt;BY$7,5,(U1621/(MAX(IF(U$4:U$1999&lt;BY$7,U$4:U$1999))))*5))</f>
        <v/>
      </c>
      <c r="AV1621" s="24" t="str">
        <f t="array" ref="AV1621">IF(V1621="","",IF(V1621&gt;BZ$7,5,(V1621/(MAX(IF(V$4:V$1999&lt;BZ$7,V$4:V$1999))))*5))</f>
        <v/>
      </c>
      <c r="AW1621" s="24" t="str">
        <f t="array" ref="AW1621">IF(W1621="","",IF(W1621&gt;CA$7,5,(W1621/(MAX(IF(W$4:W$1999&lt;CA$7,W$4:W$1999))))*5))</f>
        <v/>
      </c>
      <c r="AX1621" s="24" t="str">
        <f t="array" ref="AX1621">IF(X1621="","",IF(X1621&gt;CB$7,5,(X1621/(MAX(IF(X$4:X$1999&lt;CB$7,X$4:X$1999))))*5))</f>
        <v/>
      </c>
      <c r="AY1621" s="24" t="str">
        <f t="array" ref="AY1621">IF(Y1621="","",IF(Y1621&gt;CC$7,5,(Y1621/(MAX(IF(Y$4:Y$1999&lt;CC$7,Y$4:Y$1999))))*5))</f>
        <v/>
      </c>
      <c r="AZ1621" s="24" t="str">
        <f t="array" ref="AZ1621">IF(Z1621="","",IF(Z1621&gt;CD$7,5,(Z1621/(MAX(IF(Z$4:Z$1999&lt;CD$7,Z$4:Z$1999))))*5))</f>
        <v/>
      </c>
      <c r="BA1621" s="24" t="str">
        <f t="array" ref="BA1621">IF(AA1621="","",IF(AA1621&gt;CE$7,5,(AA1621/(MAX(IF(AA$4:AA$1999&lt;CE$7,AA$4:AA$1999))))*5))</f>
        <v/>
      </c>
      <c r="BB1621" s="24" t="str">
        <f t="array" ref="BB1621">IF(AB1621="","",IF(AB1621&gt;CF$7,5,(AB1621/(MAX(IF(AB$4:AB$1999&lt;CF$7,AB$4:AB$1999))))*5))</f>
        <v/>
      </c>
      <c r="BC1621" s="24" t="str">
        <f>IF(AM1621="","",IF($AP1621='WQ Reference'!$A$12,SUMPRODUCT($AQ1621:$BB1621,'WQ Reference'!$B$12:$M$12),IF($AP1621='WQ Reference'!$A$13,SUMPRODUCT($AQ1621:$BB1621,'WQ Reference'!$B$13:$M$13),IF($AP1621='WQ Reference'!$A$14,SUMPRODUCT($AQ1621:$BB1621,'WQ Reference'!$B$14:$M$14),IF($AP1621='WQ Reference'!$A$15,SUMPRODUCT($AQ1621:$BB1621,'WQ Reference'!$B$15:$M$15),IF($AP1621='WQ Reference'!$A$16,SUMPRODUCT($AQ1621:$BB1621,'WQ Reference'!$B$16:$M$16),IF($AP1621='WQ Reference'!$A$17,SUMPRODUCT($AQ1621:$BB1621,'WQ Reference'!$B$17:$M$17),"Invalid Watershed")))))))</f>
        <v/>
      </c>
      <c r="BD1621" s="24" t="str">
        <f t="array" ref="BD1621">IF(AC1621="","",IF(AC1621&gt;CG$7,5,(AC1621/(MAX(IF(AC$4:AC$1999&lt;CG$7,AC$4:AC$1999))))*5))</f>
        <v/>
      </c>
      <c r="BE1621" s="24" t="str">
        <f t="array" ref="BE1621">IF(AD1621="","",IF(AD1621&gt;CH$7,5,(AD1621/(MAX(IF(AD$4:AD$1999&lt;CH$7,AD$4:AD$1999))))*5))</f>
        <v/>
      </c>
      <c r="BF1621" s="24" t="str">
        <f t="array" ref="BF1621">IF(AE1621="","",IF(AE1621&gt;CI$7,5,(AE1621/(MAX(IF(AE$4:AE$1999&lt;CI$7,AE$4:AE$1999))))*5))</f>
        <v/>
      </c>
      <c r="BG1621" s="24" t="str">
        <f t="shared" si="375"/>
        <v/>
      </c>
      <c r="BH1621" s="24" t="str">
        <f t="shared" si="376"/>
        <v/>
      </c>
      <c r="BI1621" s="24" t="str">
        <f t="shared" si="377"/>
        <v/>
      </c>
      <c r="BJ1621" s="24" t="str">
        <f t="shared" si="378"/>
        <v/>
      </c>
      <c r="BK1621" s="24" t="str">
        <f t="shared" si="379"/>
        <v/>
      </c>
      <c r="BL1621" s="24" t="str">
        <f t="shared" si="380"/>
        <v/>
      </c>
      <c r="BM1621" s="24" t="str">
        <f t="shared" si="381"/>
        <v/>
      </c>
      <c r="BN1621" s="24" t="str">
        <f t="shared" si="382"/>
        <v/>
      </c>
      <c r="BO1621" s="24" t="str">
        <f t="shared" si="383"/>
        <v/>
      </c>
      <c r="BP1621" s="24" t="str">
        <f>IF(AM1621="","",SUMPRODUCT(BK1621:BO1621,'Benefit Weights'!$A$3:$E$3))</f>
        <v/>
      </c>
      <c r="BQ1621" s="27" t="str">
        <f t="shared" si="384"/>
        <v/>
      </c>
    </row>
    <row r="1622" spans="1:69" x14ac:dyDescent="0.25">
      <c r="A1622" s="23"/>
      <c r="B1622" s="23"/>
      <c r="C1622" s="23"/>
      <c r="D1622" s="23"/>
      <c r="E1622" s="24"/>
      <c r="F1622" s="24"/>
      <c r="G1622" s="24"/>
      <c r="H1622" s="23"/>
      <c r="I1622" s="23"/>
      <c r="J1622" s="23"/>
      <c r="K1622" s="23"/>
      <c r="L1622" s="23"/>
      <c r="M1622" s="23"/>
      <c r="N1622" s="23"/>
      <c r="O1622" s="24"/>
      <c r="P1622" s="24"/>
      <c r="Q1622" s="24"/>
      <c r="R1622" s="24"/>
      <c r="S1622" s="24"/>
      <c r="T1622" s="24"/>
      <c r="U1622" s="24"/>
      <c r="V1622" s="24"/>
      <c r="W1622" s="24"/>
      <c r="X1622" s="24"/>
      <c r="Y1622" s="24"/>
      <c r="Z1622" s="24"/>
      <c r="AA1622" s="24"/>
      <c r="AB1622" s="24"/>
      <c r="AC1622" s="24"/>
      <c r="AD1622" s="24"/>
      <c r="AE1622" s="24"/>
      <c r="AF1622" s="24"/>
      <c r="AG1622" s="24"/>
      <c r="AH1622" s="24"/>
      <c r="AI1622" s="24"/>
      <c r="AJ1622" s="23"/>
      <c r="AK1622" s="23"/>
      <c r="AL1622" s="23"/>
      <c r="AM1622" s="23" t="str">
        <f t="shared" si="372"/>
        <v/>
      </c>
      <c r="AN1622" s="23" t="str">
        <f t="shared" si="385"/>
        <v/>
      </c>
      <c r="AO1622" s="23" t="str">
        <f t="shared" si="373"/>
        <v/>
      </c>
      <c r="AP1622" s="23" t="str">
        <f t="shared" si="374"/>
        <v/>
      </c>
      <c r="AQ1622" s="24" t="str">
        <f t="array" ref="AQ1622">IF(Q1622="","",IF(Q1622&gt;BU$7,5,(Q1622/(MAX(IF(Q$4:Q$1999&lt;BU$7,Q$4:Q$1999))))*5))</f>
        <v/>
      </c>
      <c r="AR1622" s="24" t="str">
        <f t="array" ref="AR1622">IF(R1622="","",IF(R1622&gt;BV$7,5,(R1622/(MAX(IF(R$4:R$1999&lt;BV$7,R$4:R$1999))))*5))</f>
        <v/>
      </c>
      <c r="AS1622" s="24" t="str">
        <f t="array" ref="AS1622">IF(S1622="","",IF(S1622&gt;BW$7,5,(S1622/(MAX(IF(S$4:S$1999&lt;BW$7,S$4:S$1999))))*5))</f>
        <v/>
      </c>
      <c r="AT1622" s="24" t="str">
        <f t="array" ref="AT1622">IF(T1622="","",IF(T1622&gt;BX$7,5,(T1622/(MAX(IF(T$4:T$1999&lt;BX$7,T$4:T$1999))))*5))</f>
        <v/>
      </c>
      <c r="AU1622" s="24" t="str">
        <f t="array" ref="AU1622">IF(U1622="","",IF(U1622&gt;BY$7,5,(U1622/(MAX(IF(U$4:U$1999&lt;BY$7,U$4:U$1999))))*5))</f>
        <v/>
      </c>
      <c r="AV1622" s="24" t="str">
        <f t="array" ref="AV1622">IF(V1622="","",IF(V1622&gt;BZ$7,5,(V1622/(MAX(IF(V$4:V$1999&lt;BZ$7,V$4:V$1999))))*5))</f>
        <v/>
      </c>
      <c r="AW1622" s="24" t="str">
        <f t="array" ref="AW1622">IF(W1622="","",IF(W1622&gt;CA$7,5,(W1622/(MAX(IF(W$4:W$1999&lt;CA$7,W$4:W$1999))))*5))</f>
        <v/>
      </c>
      <c r="AX1622" s="24" t="str">
        <f t="array" ref="AX1622">IF(X1622="","",IF(X1622&gt;CB$7,5,(X1622/(MAX(IF(X$4:X$1999&lt;CB$7,X$4:X$1999))))*5))</f>
        <v/>
      </c>
      <c r="AY1622" s="24" t="str">
        <f t="array" ref="AY1622">IF(Y1622="","",IF(Y1622&gt;CC$7,5,(Y1622/(MAX(IF(Y$4:Y$1999&lt;CC$7,Y$4:Y$1999))))*5))</f>
        <v/>
      </c>
      <c r="AZ1622" s="24" t="str">
        <f t="array" ref="AZ1622">IF(Z1622="","",IF(Z1622&gt;CD$7,5,(Z1622/(MAX(IF(Z$4:Z$1999&lt;CD$7,Z$4:Z$1999))))*5))</f>
        <v/>
      </c>
      <c r="BA1622" s="24" t="str">
        <f t="array" ref="BA1622">IF(AA1622="","",IF(AA1622&gt;CE$7,5,(AA1622/(MAX(IF(AA$4:AA$1999&lt;CE$7,AA$4:AA$1999))))*5))</f>
        <v/>
      </c>
      <c r="BB1622" s="24" t="str">
        <f t="array" ref="BB1622">IF(AB1622="","",IF(AB1622&gt;CF$7,5,(AB1622/(MAX(IF(AB$4:AB$1999&lt;CF$7,AB$4:AB$1999))))*5))</f>
        <v/>
      </c>
      <c r="BC1622" s="24" t="str">
        <f>IF(AM1622="","",IF($AP1622='WQ Reference'!$A$12,SUMPRODUCT($AQ1622:$BB1622,'WQ Reference'!$B$12:$M$12),IF($AP1622='WQ Reference'!$A$13,SUMPRODUCT($AQ1622:$BB1622,'WQ Reference'!$B$13:$M$13),IF($AP1622='WQ Reference'!$A$14,SUMPRODUCT($AQ1622:$BB1622,'WQ Reference'!$B$14:$M$14),IF($AP1622='WQ Reference'!$A$15,SUMPRODUCT($AQ1622:$BB1622,'WQ Reference'!$B$15:$M$15),IF($AP1622='WQ Reference'!$A$16,SUMPRODUCT($AQ1622:$BB1622,'WQ Reference'!$B$16:$M$16),IF($AP1622='WQ Reference'!$A$17,SUMPRODUCT($AQ1622:$BB1622,'WQ Reference'!$B$17:$M$17),"Invalid Watershed")))))))</f>
        <v/>
      </c>
      <c r="BD1622" s="24" t="str">
        <f t="array" ref="BD1622">IF(AC1622="","",IF(AC1622&gt;CG$7,5,(AC1622/(MAX(IF(AC$4:AC$1999&lt;CG$7,AC$4:AC$1999))))*5))</f>
        <v/>
      </c>
      <c r="BE1622" s="24" t="str">
        <f t="array" ref="BE1622">IF(AD1622="","",IF(AD1622&gt;CH$7,5,(AD1622/(MAX(IF(AD$4:AD$1999&lt;CH$7,AD$4:AD$1999))))*5))</f>
        <v/>
      </c>
      <c r="BF1622" s="24" t="str">
        <f t="array" ref="BF1622">IF(AE1622="","",IF(AE1622&gt;CI$7,5,(AE1622/(MAX(IF(AE$4:AE$1999&lt;CI$7,AE$4:AE$1999))))*5))</f>
        <v/>
      </c>
      <c r="BG1622" s="24" t="str">
        <f t="shared" si="375"/>
        <v/>
      </c>
      <c r="BH1622" s="24" t="str">
        <f t="shared" si="376"/>
        <v/>
      </c>
      <c r="BI1622" s="24" t="str">
        <f t="shared" si="377"/>
        <v/>
      </c>
      <c r="BJ1622" s="24" t="str">
        <f t="shared" si="378"/>
        <v/>
      </c>
      <c r="BK1622" s="24" t="str">
        <f t="shared" si="379"/>
        <v/>
      </c>
      <c r="BL1622" s="24" t="str">
        <f t="shared" si="380"/>
        <v/>
      </c>
      <c r="BM1622" s="24" t="str">
        <f t="shared" si="381"/>
        <v/>
      </c>
      <c r="BN1622" s="24" t="str">
        <f t="shared" si="382"/>
        <v/>
      </c>
      <c r="BO1622" s="24" t="str">
        <f t="shared" si="383"/>
        <v/>
      </c>
      <c r="BP1622" s="24" t="str">
        <f>IF(AM1622="","",SUMPRODUCT(BK1622:BO1622,'Benefit Weights'!$A$3:$E$3))</f>
        <v/>
      </c>
      <c r="BQ1622" s="27" t="str">
        <f t="shared" si="384"/>
        <v/>
      </c>
    </row>
    <row r="1623" spans="1:69" x14ac:dyDescent="0.25">
      <c r="A1623" s="23"/>
      <c r="B1623" s="23"/>
      <c r="C1623" s="23"/>
      <c r="D1623" s="23"/>
      <c r="E1623" s="24"/>
      <c r="F1623" s="24"/>
      <c r="G1623" s="24"/>
      <c r="H1623" s="23"/>
      <c r="I1623" s="23"/>
      <c r="J1623" s="23"/>
      <c r="K1623" s="23"/>
      <c r="L1623" s="23"/>
      <c r="M1623" s="23"/>
      <c r="N1623" s="23"/>
      <c r="O1623" s="24"/>
      <c r="P1623" s="24"/>
      <c r="Q1623" s="24"/>
      <c r="R1623" s="24"/>
      <c r="S1623" s="24"/>
      <c r="T1623" s="24"/>
      <c r="U1623" s="24"/>
      <c r="V1623" s="24"/>
      <c r="W1623" s="24"/>
      <c r="X1623" s="24"/>
      <c r="Y1623" s="24"/>
      <c r="Z1623" s="24"/>
      <c r="AA1623" s="24"/>
      <c r="AB1623" s="24"/>
      <c r="AC1623" s="24"/>
      <c r="AD1623" s="24"/>
      <c r="AE1623" s="24"/>
      <c r="AF1623" s="24"/>
      <c r="AG1623" s="24"/>
      <c r="AH1623" s="24"/>
      <c r="AI1623" s="24"/>
      <c r="AJ1623" s="23"/>
      <c r="AK1623" s="23"/>
      <c r="AL1623" s="23"/>
      <c r="AM1623" s="23" t="str">
        <f t="shared" si="372"/>
        <v/>
      </c>
      <c r="AN1623" s="23" t="str">
        <f t="shared" si="385"/>
        <v/>
      </c>
      <c r="AO1623" s="23" t="str">
        <f t="shared" si="373"/>
        <v/>
      </c>
      <c r="AP1623" s="23" t="str">
        <f t="shared" si="374"/>
        <v/>
      </c>
      <c r="AQ1623" s="24" t="str">
        <f t="array" ref="AQ1623">IF(Q1623="","",IF(Q1623&gt;BU$7,5,(Q1623/(MAX(IF(Q$4:Q$1999&lt;BU$7,Q$4:Q$1999))))*5))</f>
        <v/>
      </c>
      <c r="AR1623" s="24" t="str">
        <f t="array" ref="AR1623">IF(R1623="","",IF(R1623&gt;BV$7,5,(R1623/(MAX(IF(R$4:R$1999&lt;BV$7,R$4:R$1999))))*5))</f>
        <v/>
      </c>
      <c r="AS1623" s="24" t="str">
        <f t="array" ref="AS1623">IF(S1623="","",IF(S1623&gt;BW$7,5,(S1623/(MAX(IF(S$4:S$1999&lt;BW$7,S$4:S$1999))))*5))</f>
        <v/>
      </c>
      <c r="AT1623" s="24" t="str">
        <f t="array" ref="AT1623">IF(T1623="","",IF(T1623&gt;BX$7,5,(T1623/(MAX(IF(T$4:T$1999&lt;BX$7,T$4:T$1999))))*5))</f>
        <v/>
      </c>
      <c r="AU1623" s="24" t="str">
        <f t="array" ref="AU1623">IF(U1623="","",IF(U1623&gt;BY$7,5,(U1623/(MAX(IF(U$4:U$1999&lt;BY$7,U$4:U$1999))))*5))</f>
        <v/>
      </c>
      <c r="AV1623" s="24" t="str">
        <f t="array" ref="AV1623">IF(V1623="","",IF(V1623&gt;BZ$7,5,(V1623/(MAX(IF(V$4:V$1999&lt;BZ$7,V$4:V$1999))))*5))</f>
        <v/>
      </c>
      <c r="AW1623" s="24" t="str">
        <f t="array" ref="AW1623">IF(W1623="","",IF(W1623&gt;CA$7,5,(W1623/(MAX(IF(W$4:W$1999&lt;CA$7,W$4:W$1999))))*5))</f>
        <v/>
      </c>
      <c r="AX1623" s="24" t="str">
        <f t="array" ref="AX1623">IF(X1623="","",IF(X1623&gt;CB$7,5,(X1623/(MAX(IF(X$4:X$1999&lt;CB$7,X$4:X$1999))))*5))</f>
        <v/>
      </c>
      <c r="AY1623" s="24" t="str">
        <f t="array" ref="AY1623">IF(Y1623="","",IF(Y1623&gt;CC$7,5,(Y1623/(MAX(IF(Y$4:Y$1999&lt;CC$7,Y$4:Y$1999))))*5))</f>
        <v/>
      </c>
      <c r="AZ1623" s="24" t="str">
        <f t="array" ref="AZ1623">IF(Z1623="","",IF(Z1623&gt;CD$7,5,(Z1623/(MAX(IF(Z$4:Z$1999&lt;CD$7,Z$4:Z$1999))))*5))</f>
        <v/>
      </c>
      <c r="BA1623" s="24" t="str">
        <f t="array" ref="BA1623">IF(AA1623="","",IF(AA1623&gt;CE$7,5,(AA1623/(MAX(IF(AA$4:AA$1999&lt;CE$7,AA$4:AA$1999))))*5))</f>
        <v/>
      </c>
      <c r="BB1623" s="24" t="str">
        <f t="array" ref="BB1623">IF(AB1623="","",IF(AB1623&gt;CF$7,5,(AB1623/(MAX(IF(AB$4:AB$1999&lt;CF$7,AB$4:AB$1999))))*5))</f>
        <v/>
      </c>
      <c r="BC1623" s="24" t="str">
        <f>IF(AM1623="","",IF($AP1623='WQ Reference'!$A$12,SUMPRODUCT($AQ1623:$BB1623,'WQ Reference'!$B$12:$M$12),IF($AP1623='WQ Reference'!$A$13,SUMPRODUCT($AQ1623:$BB1623,'WQ Reference'!$B$13:$M$13),IF($AP1623='WQ Reference'!$A$14,SUMPRODUCT($AQ1623:$BB1623,'WQ Reference'!$B$14:$M$14),IF($AP1623='WQ Reference'!$A$15,SUMPRODUCT($AQ1623:$BB1623,'WQ Reference'!$B$15:$M$15),IF($AP1623='WQ Reference'!$A$16,SUMPRODUCT($AQ1623:$BB1623,'WQ Reference'!$B$16:$M$16),IF($AP1623='WQ Reference'!$A$17,SUMPRODUCT($AQ1623:$BB1623,'WQ Reference'!$B$17:$M$17),"Invalid Watershed")))))))</f>
        <v/>
      </c>
      <c r="BD1623" s="24" t="str">
        <f t="array" ref="BD1623">IF(AC1623="","",IF(AC1623&gt;CG$7,5,(AC1623/(MAX(IF(AC$4:AC$1999&lt;CG$7,AC$4:AC$1999))))*5))</f>
        <v/>
      </c>
      <c r="BE1623" s="24" t="str">
        <f t="array" ref="BE1623">IF(AD1623="","",IF(AD1623&gt;CH$7,5,(AD1623/(MAX(IF(AD$4:AD$1999&lt;CH$7,AD$4:AD$1999))))*5))</f>
        <v/>
      </c>
      <c r="BF1623" s="24" t="str">
        <f t="array" ref="BF1623">IF(AE1623="","",IF(AE1623&gt;CI$7,5,(AE1623/(MAX(IF(AE$4:AE$1999&lt;CI$7,AE$4:AE$1999))))*5))</f>
        <v/>
      </c>
      <c r="BG1623" s="24" t="str">
        <f t="shared" si="375"/>
        <v/>
      </c>
      <c r="BH1623" s="24" t="str">
        <f t="shared" si="376"/>
        <v/>
      </c>
      <c r="BI1623" s="24" t="str">
        <f t="shared" si="377"/>
        <v/>
      </c>
      <c r="BJ1623" s="24" t="str">
        <f t="shared" si="378"/>
        <v/>
      </c>
      <c r="BK1623" s="24" t="str">
        <f t="shared" si="379"/>
        <v/>
      </c>
      <c r="BL1623" s="24" t="str">
        <f t="shared" si="380"/>
        <v/>
      </c>
      <c r="BM1623" s="24" t="str">
        <f t="shared" si="381"/>
        <v/>
      </c>
      <c r="BN1623" s="24" t="str">
        <f t="shared" si="382"/>
        <v/>
      </c>
      <c r="BO1623" s="24" t="str">
        <f t="shared" si="383"/>
        <v/>
      </c>
      <c r="BP1623" s="24" t="str">
        <f>IF(AM1623="","",SUMPRODUCT(BK1623:BO1623,'Benefit Weights'!$A$3:$E$3))</f>
        <v/>
      </c>
      <c r="BQ1623" s="27" t="str">
        <f t="shared" si="384"/>
        <v/>
      </c>
    </row>
    <row r="1624" spans="1:69" x14ac:dyDescent="0.25">
      <c r="A1624" s="23"/>
      <c r="B1624" s="23"/>
      <c r="C1624" s="23"/>
      <c r="D1624" s="23"/>
      <c r="E1624" s="24"/>
      <c r="F1624" s="24"/>
      <c r="G1624" s="24"/>
      <c r="H1624" s="23"/>
      <c r="I1624" s="23"/>
      <c r="J1624" s="23"/>
      <c r="K1624" s="23"/>
      <c r="L1624" s="23"/>
      <c r="M1624" s="23"/>
      <c r="N1624" s="23"/>
      <c r="O1624" s="24"/>
      <c r="P1624" s="24"/>
      <c r="Q1624" s="24"/>
      <c r="R1624" s="24"/>
      <c r="S1624" s="24"/>
      <c r="T1624" s="24"/>
      <c r="U1624" s="24"/>
      <c r="V1624" s="24"/>
      <c r="W1624" s="24"/>
      <c r="X1624" s="24"/>
      <c r="Y1624" s="24"/>
      <c r="Z1624" s="24"/>
      <c r="AA1624" s="24"/>
      <c r="AB1624" s="24"/>
      <c r="AC1624" s="24"/>
      <c r="AD1624" s="24"/>
      <c r="AE1624" s="24"/>
      <c r="AF1624" s="24"/>
      <c r="AG1624" s="24"/>
      <c r="AH1624" s="24"/>
      <c r="AI1624" s="24"/>
      <c r="AJ1624" s="23"/>
      <c r="AK1624" s="23"/>
      <c r="AL1624" s="23"/>
      <c r="AM1624" s="23" t="str">
        <f t="shared" si="372"/>
        <v/>
      </c>
      <c r="AN1624" s="23" t="str">
        <f t="shared" si="385"/>
        <v/>
      </c>
      <c r="AO1624" s="23" t="str">
        <f t="shared" si="373"/>
        <v/>
      </c>
      <c r="AP1624" s="23" t="str">
        <f t="shared" si="374"/>
        <v/>
      </c>
      <c r="AQ1624" s="24" t="str">
        <f t="array" ref="AQ1624">IF(Q1624="","",IF(Q1624&gt;BU$7,5,(Q1624/(MAX(IF(Q$4:Q$1999&lt;BU$7,Q$4:Q$1999))))*5))</f>
        <v/>
      </c>
      <c r="AR1624" s="24" t="str">
        <f t="array" ref="AR1624">IF(R1624="","",IF(R1624&gt;BV$7,5,(R1624/(MAX(IF(R$4:R$1999&lt;BV$7,R$4:R$1999))))*5))</f>
        <v/>
      </c>
      <c r="AS1624" s="24" t="str">
        <f t="array" ref="AS1624">IF(S1624="","",IF(S1624&gt;BW$7,5,(S1624/(MAX(IF(S$4:S$1999&lt;BW$7,S$4:S$1999))))*5))</f>
        <v/>
      </c>
      <c r="AT1624" s="24" t="str">
        <f t="array" ref="AT1624">IF(T1624="","",IF(T1624&gt;BX$7,5,(T1624/(MAX(IF(T$4:T$1999&lt;BX$7,T$4:T$1999))))*5))</f>
        <v/>
      </c>
      <c r="AU1624" s="24" t="str">
        <f t="array" ref="AU1624">IF(U1624="","",IF(U1624&gt;BY$7,5,(U1624/(MAX(IF(U$4:U$1999&lt;BY$7,U$4:U$1999))))*5))</f>
        <v/>
      </c>
      <c r="AV1624" s="24" t="str">
        <f t="array" ref="AV1624">IF(V1624="","",IF(V1624&gt;BZ$7,5,(V1624/(MAX(IF(V$4:V$1999&lt;BZ$7,V$4:V$1999))))*5))</f>
        <v/>
      </c>
      <c r="AW1624" s="24" t="str">
        <f t="array" ref="AW1624">IF(W1624="","",IF(W1624&gt;CA$7,5,(W1624/(MAX(IF(W$4:W$1999&lt;CA$7,W$4:W$1999))))*5))</f>
        <v/>
      </c>
      <c r="AX1624" s="24" t="str">
        <f t="array" ref="AX1624">IF(X1624="","",IF(X1624&gt;CB$7,5,(X1624/(MAX(IF(X$4:X$1999&lt;CB$7,X$4:X$1999))))*5))</f>
        <v/>
      </c>
      <c r="AY1624" s="24" t="str">
        <f t="array" ref="AY1624">IF(Y1624="","",IF(Y1624&gt;CC$7,5,(Y1624/(MAX(IF(Y$4:Y$1999&lt;CC$7,Y$4:Y$1999))))*5))</f>
        <v/>
      </c>
      <c r="AZ1624" s="24" t="str">
        <f t="array" ref="AZ1624">IF(Z1624="","",IF(Z1624&gt;CD$7,5,(Z1624/(MAX(IF(Z$4:Z$1999&lt;CD$7,Z$4:Z$1999))))*5))</f>
        <v/>
      </c>
      <c r="BA1624" s="24" t="str">
        <f t="array" ref="BA1624">IF(AA1624="","",IF(AA1624&gt;CE$7,5,(AA1624/(MAX(IF(AA$4:AA$1999&lt;CE$7,AA$4:AA$1999))))*5))</f>
        <v/>
      </c>
      <c r="BB1624" s="24" t="str">
        <f t="array" ref="BB1624">IF(AB1624="","",IF(AB1624&gt;CF$7,5,(AB1624/(MAX(IF(AB$4:AB$1999&lt;CF$7,AB$4:AB$1999))))*5))</f>
        <v/>
      </c>
      <c r="BC1624" s="24" t="str">
        <f>IF(AM1624="","",IF($AP1624='WQ Reference'!$A$12,SUMPRODUCT($AQ1624:$BB1624,'WQ Reference'!$B$12:$M$12),IF($AP1624='WQ Reference'!$A$13,SUMPRODUCT($AQ1624:$BB1624,'WQ Reference'!$B$13:$M$13),IF($AP1624='WQ Reference'!$A$14,SUMPRODUCT($AQ1624:$BB1624,'WQ Reference'!$B$14:$M$14),IF($AP1624='WQ Reference'!$A$15,SUMPRODUCT($AQ1624:$BB1624,'WQ Reference'!$B$15:$M$15),IF($AP1624='WQ Reference'!$A$16,SUMPRODUCT($AQ1624:$BB1624,'WQ Reference'!$B$16:$M$16),IF($AP1624='WQ Reference'!$A$17,SUMPRODUCT($AQ1624:$BB1624,'WQ Reference'!$B$17:$M$17),"Invalid Watershed")))))))</f>
        <v/>
      </c>
      <c r="BD1624" s="24" t="str">
        <f t="array" ref="BD1624">IF(AC1624="","",IF(AC1624&gt;CG$7,5,(AC1624/(MAX(IF(AC$4:AC$1999&lt;CG$7,AC$4:AC$1999))))*5))</f>
        <v/>
      </c>
      <c r="BE1624" s="24" t="str">
        <f t="array" ref="BE1624">IF(AD1624="","",IF(AD1624&gt;CH$7,5,(AD1624/(MAX(IF(AD$4:AD$1999&lt;CH$7,AD$4:AD$1999))))*5))</f>
        <v/>
      </c>
      <c r="BF1624" s="24" t="str">
        <f t="array" ref="BF1624">IF(AE1624="","",IF(AE1624&gt;CI$7,5,(AE1624/(MAX(IF(AE$4:AE$1999&lt;CI$7,AE$4:AE$1999))))*5))</f>
        <v/>
      </c>
      <c r="BG1624" s="24" t="str">
        <f t="shared" si="375"/>
        <v/>
      </c>
      <c r="BH1624" s="24" t="str">
        <f t="shared" si="376"/>
        <v/>
      </c>
      <c r="BI1624" s="24" t="str">
        <f t="shared" si="377"/>
        <v/>
      </c>
      <c r="BJ1624" s="24" t="str">
        <f t="shared" si="378"/>
        <v/>
      </c>
      <c r="BK1624" s="24" t="str">
        <f t="shared" si="379"/>
        <v/>
      </c>
      <c r="BL1624" s="24" t="str">
        <f t="shared" si="380"/>
        <v/>
      </c>
      <c r="BM1624" s="24" t="str">
        <f t="shared" si="381"/>
        <v/>
      </c>
      <c r="BN1624" s="24" t="str">
        <f t="shared" si="382"/>
        <v/>
      </c>
      <c r="BO1624" s="24" t="str">
        <f t="shared" si="383"/>
        <v/>
      </c>
      <c r="BP1624" s="24" t="str">
        <f>IF(AM1624="","",SUMPRODUCT(BK1624:BO1624,'Benefit Weights'!$A$3:$E$3))</f>
        <v/>
      </c>
      <c r="BQ1624" s="27" t="str">
        <f t="shared" si="384"/>
        <v/>
      </c>
    </row>
    <row r="1625" spans="1:69" x14ac:dyDescent="0.25">
      <c r="A1625" s="23"/>
      <c r="B1625" s="23"/>
      <c r="C1625" s="23"/>
      <c r="D1625" s="23"/>
      <c r="E1625" s="24"/>
      <c r="F1625" s="24"/>
      <c r="G1625" s="24"/>
      <c r="H1625" s="23"/>
      <c r="I1625" s="23"/>
      <c r="J1625" s="23"/>
      <c r="K1625" s="23"/>
      <c r="L1625" s="23"/>
      <c r="M1625" s="23"/>
      <c r="N1625" s="23"/>
      <c r="O1625" s="24"/>
      <c r="P1625" s="24"/>
      <c r="Q1625" s="24"/>
      <c r="R1625" s="24"/>
      <c r="S1625" s="24"/>
      <c r="T1625" s="24"/>
      <c r="U1625" s="24"/>
      <c r="V1625" s="24"/>
      <c r="W1625" s="24"/>
      <c r="X1625" s="24"/>
      <c r="Y1625" s="24"/>
      <c r="Z1625" s="24"/>
      <c r="AA1625" s="24"/>
      <c r="AB1625" s="24"/>
      <c r="AC1625" s="24"/>
      <c r="AD1625" s="24"/>
      <c r="AE1625" s="24"/>
      <c r="AF1625" s="24"/>
      <c r="AG1625" s="24"/>
      <c r="AH1625" s="24"/>
      <c r="AI1625" s="24"/>
      <c r="AJ1625" s="23"/>
      <c r="AK1625" s="23"/>
      <c r="AL1625" s="23"/>
      <c r="AM1625" s="23" t="str">
        <f t="shared" si="372"/>
        <v/>
      </c>
      <c r="AN1625" s="23" t="str">
        <f t="shared" si="385"/>
        <v/>
      </c>
      <c r="AO1625" s="23" t="str">
        <f t="shared" si="373"/>
        <v/>
      </c>
      <c r="AP1625" s="23" t="str">
        <f t="shared" si="374"/>
        <v/>
      </c>
      <c r="AQ1625" s="24" t="str">
        <f t="array" ref="AQ1625">IF(Q1625="","",IF(Q1625&gt;BU$7,5,(Q1625/(MAX(IF(Q$4:Q$1999&lt;BU$7,Q$4:Q$1999))))*5))</f>
        <v/>
      </c>
      <c r="AR1625" s="24" t="str">
        <f t="array" ref="AR1625">IF(R1625="","",IF(R1625&gt;BV$7,5,(R1625/(MAX(IF(R$4:R$1999&lt;BV$7,R$4:R$1999))))*5))</f>
        <v/>
      </c>
      <c r="AS1625" s="24" t="str">
        <f t="array" ref="AS1625">IF(S1625="","",IF(S1625&gt;BW$7,5,(S1625/(MAX(IF(S$4:S$1999&lt;BW$7,S$4:S$1999))))*5))</f>
        <v/>
      </c>
      <c r="AT1625" s="24" t="str">
        <f t="array" ref="AT1625">IF(T1625="","",IF(T1625&gt;BX$7,5,(T1625/(MAX(IF(T$4:T$1999&lt;BX$7,T$4:T$1999))))*5))</f>
        <v/>
      </c>
      <c r="AU1625" s="24" t="str">
        <f t="array" ref="AU1625">IF(U1625="","",IF(U1625&gt;BY$7,5,(U1625/(MAX(IF(U$4:U$1999&lt;BY$7,U$4:U$1999))))*5))</f>
        <v/>
      </c>
      <c r="AV1625" s="24" t="str">
        <f t="array" ref="AV1625">IF(V1625="","",IF(V1625&gt;BZ$7,5,(V1625/(MAX(IF(V$4:V$1999&lt;BZ$7,V$4:V$1999))))*5))</f>
        <v/>
      </c>
      <c r="AW1625" s="24" t="str">
        <f t="array" ref="AW1625">IF(W1625="","",IF(W1625&gt;CA$7,5,(W1625/(MAX(IF(W$4:W$1999&lt;CA$7,W$4:W$1999))))*5))</f>
        <v/>
      </c>
      <c r="AX1625" s="24" t="str">
        <f t="array" ref="AX1625">IF(X1625="","",IF(X1625&gt;CB$7,5,(X1625/(MAX(IF(X$4:X$1999&lt;CB$7,X$4:X$1999))))*5))</f>
        <v/>
      </c>
      <c r="AY1625" s="24" t="str">
        <f t="array" ref="AY1625">IF(Y1625="","",IF(Y1625&gt;CC$7,5,(Y1625/(MAX(IF(Y$4:Y$1999&lt;CC$7,Y$4:Y$1999))))*5))</f>
        <v/>
      </c>
      <c r="AZ1625" s="24" t="str">
        <f t="array" ref="AZ1625">IF(Z1625="","",IF(Z1625&gt;CD$7,5,(Z1625/(MAX(IF(Z$4:Z$1999&lt;CD$7,Z$4:Z$1999))))*5))</f>
        <v/>
      </c>
      <c r="BA1625" s="24" t="str">
        <f t="array" ref="BA1625">IF(AA1625="","",IF(AA1625&gt;CE$7,5,(AA1625/(MAX(IF(AA$4:AA$1999&lt;CE$7,AA$4:AA$1999))))*5))</f>
        <v/>
      </c>
      <c r="BB1625" s="24" t="str">
        <f t="array" ref="BB1625">IF(AB1625="","",IF(AB1625&gt;CF$7,5,(AB1625/(MAX(IF(AB$4:AB$1999&lt;CF$7,AB$4:AB$1999))))*5))</f>
        <v/>
      </c>
      <c r="BC1625" s="24" t="str">
        <f>IF(AM1625="","",IF($AP1625='WQ Reference'!$A$12,SUMPRODUCT($AQ1625:$BB1625,'WQ Reference'!$B$12:$M$12),IF($AP1625='WQ Reference'!$A$13,SUMPRODUCT($AQ1625:$BB1625,'WQ Reference'!$B$13:$M$13),IF($AP1625='WQ Reference'!$A$14,SUMPRODUCT($AQ1625:$BB1625,'WQ Reference'!$B$14:$M$14),IF($AP1625='WQ Reference'!$A$15,SUMPRODUCT($AQ1625:$BB1625,'WQ Reference'!$B$15:$M$15),IF($AP1625='WQ Reference'!$A$16,SUMPRODUCT($AQ1625:$BB1625,'WQ Reference'!$B$16:$M$16),IF($AP1625='WQ Reference'!$A$17,SUMPRODUCT($AQ1625:$BB1625,'WQ Reference'!$B$17:$M$17),"Invalid Watershed")))))))</f>
        <v/>
      </c>
      <c r="BD1625" s="24" t="str">
        <f t="array" ref="BD1625">IF(AC1625="","",IF(AC1625&gt;CG$7,5,(AC1625/(MAX(IF(AC$4:AC$1999&lt;CG$7,AC$4:AC$1999))))*5))</f>
        <v/>
      </c>
      <c r="BE1625" s="24" t="str">
        <f t="array" ref="BE1625">IF(AD1625="","",IF(AD1625&gt;CH$7,5,(AD1625/(MAX(IF(AD$4:AD$1999&lt;CH$7,AD$4:AD$1999))))*5))</f>
        <v/>
      </c>
      <c r="BF1625" s="24" t="str">
        <f t="array" ref="BF1625">IF(AE1625="","",IF(AE1625&gt;CI$7,5,(AE1625/(MAX(IF(AE$4:AE$1999&lt;CI$7,AE$4:AE$1999))))*5))</f>
        <v/>
      </c>
      <c r="BG1625" s="24" t="str">
        <f t="shared" si="375"/>
        <v/>
      </c>
      <c r="BH1625" s="24" t="str">
        <f t="shared" si="376"/>
        <v/>
      </c>
      <c r="BI1625" s="24" t="str">
        <f t="shared" si="377"/>
        <v/>
      </c>
      <c r="BJ1625" s="24" t="str">
        <f t="shared" si="378"/>
        <v/>
      </c>
      <c r="BK1625" s="24" t="str">
        <f t="shared" si="379"/>
        <v/>
      </c>
      <c r="BL1625" s="24" t="str">
        <f t="shared" si="380"/>
        <v/>
      </c>
      <c r="BM1625" s="24" t="str">
        <f t="shared" si="381"/>
        <v/>
      </c>
      <c r="BN1625" s="24" t="str">
        <f t="shared" si="382"/>
        <v/>
      </c>
      <c r="BO1625" s="24" t="str">
        <f t="shared" si="383"/>
        <v/>
      </c>
      <c r="BP1625" s="24" t="str">
        <f>IF(AM1625="","",SUMPRODUCT(BK1625:BO1625,'Benefit Weights'!$A$3:$E$3))</f>
        <v/>
      </c>
      <c r="BQ1625" s="27" t="str">
        <f t="shared" si="384"/>
        <v/>
      </c>
    </row>
    <row r="1626" spans="1:69" x14ac:dyDescent="0.25">
      <c r="A1626" s="23"/>
      <c r="B1626" s="23"/>
      <c r="C1626" s="23"/>
      <c r="D1626" s="23"/>
      <c r="E1626" s="24"/>
      <c r="F1626" s="24"/>
      <c r="G1626" s="24"/>
      <c r="H1626" s="23"/>
      <c r="I1626" s="23"/>
      <c r="J1626" s="23"/>
      <c r="K1626" s="23"/>
      <c r="L1626" s="23"/>
      <c r="M1626" s="23"/>
      <c r="N1626" s="23"/>
      <c r="O1626" s="24"/>
      <c r="P1626" s="24"/>
      <c r="Q1626" s="24"/>
      <c r="R1626" s="24"/>
      <c r="S1626" s="24"/>
      <c r="T1626" s="24"/>
      <c r="U1626" s="24"/>
      <c r="V1626" s="24"/>
      <c r="W1626" s="24"/>
      <c r="X1626" s="24"/>
      <c r="Y1626" s="24"/>
      <c r="Z1626" s="24"/>
      <c r="AA1626" s="24"/>
      <c r="AB1626" s="24"/>
      <c r="AC1626" s="24"/>
      <c r="AD1626" s="24"/>
      <c r="AE1626" s="24"/>
      <c r="AF1626" s="24"/>
      <c r="AG1626" s="24"/>
      <c r="AH1626" s="24"/>
      <c r="AI1626" s="24"/>
      <c r="AJ1626" s="23"/>
      <c r="AK1626" s="23"/>
      <c r="AL1626" s="23"/>
      <c r="AM1626" s="23" t="str">
        <f t="shared" si="372"/>
        <v/>
      </c>
      <c r="AN1626" s="23" t="str">
        <f t="shared" si="385"/>
        <v/>
      </c>
      <c r="AO1626" s="23" t="str">
        <f t="shared" si="373"/>
        <v/>
      </c>
      <c r="AP1626" s="23" t="str">
        <f t="shared" si="374"/>
        <v/>
      </c>
      <c r="AQ1626" s="24" t="str">
        <f t="array" ref="AQ1626">IF(Q1626="","",IF(Q1626&gt;BU$7,5,(Q1626/(MAX(IF(Q$4:Q$1999&lt;BU$7,Q$4:Q$1999))))*5))</f>
        <v/>
      </c>
      <c r="AR1626" s="24" t="str">
        <f t="array" ref="AR1626">IF(R1626="","",IF(R1626&gt;BV$7,5,(R1626/(MAX(IF(R$4:R$1999&lt;BV$7,R$4:R$1999))))*5))</f>
        <v/>
      </c>
      <c r="AS1626" s="24" t="str">
        <f t="array" ref="AS1626">IF(S1626="","",IF(S1626&gt;BW$7,5,(S1626/(MAX(IF(S$4:S$1999&lt;BW$7,S$4:S$1999))))*5))</f>
        <v/>
      </c>
      <c r="AT1626" s="24" t="str">
        <f t="array" ref="AT1626">IF(T1626="","",IF(T1626&gt;BX$7,5,(T1626/(MAX(IF(T$4:T$1999&lt;BX$7,T$4:T$1999))))*5))</f>
        <v/>
      </c>
      <c r="AU1626" s="24" t="str">
        <f t="array" ref="AU1626">IF(U1626="","",IF(U1626&gt;BY$7,5,(U1626/(MAX(IF(U$4:U$1999&lt;BY$7,U$4:U$1999))))*5))</f>
        <v/>
      </c>
      <c r="AV1626" s="24" t="str">
        <f t="array" ref="AV1626">IF(V1626="","",IF(V1626&gt;BZ$7,5,(V1626/(MAX(IF(V$4:V$1999&lt;BZ$7,V$4:V$1999))))*5))</f>
        <v/>
      </c>
      <c r="AW1626" s="24" t="str">
        <f t="array" ref="AW1626">IF(W1626="","",IF(W1626&gt;CA$7,5,(W1626/(MAX(IF(W$4:W$1999&lt;CA$7,W$4:W$1999))))*5))</f>
        <v/>
      </c>
      <c r="AX1626" s="24" t="str">
        <f t="array" ref="AX1626">IF(X1626="","",IF(X1626&gt;CB$7,5,(X1626/(MAX(IF(X$4:X$1999&lt;CB$7,X$4:X$1999))))*5))</f>
        <v/>
      </c>
      <c r="AY1626" s="24" t="str">
        <f t="array" ref="AY1626">IF(Y1626="","",IF(Y1626&gt;CC$7,5,(Y1626/(MAX(IF(Y$4:Y$1999&lt;CC$7,Y$4:Y$1999))))*5))</f>
        <v/>
      </c>
      <c r="AZ1626" s="24" t="str">
        <f t="array" ref="AZ1626">IF(Z1626="","",IF(Z1626&gt;CD$7,5,(Z1626/(MAX(IF(Z$4:Z$1999&lt;CD$7,Z$4:Z$1999))))*5))</f>
        <v/>
      </c>
      <c r="BA1626" s="24" t="str">
        <f t="array" ref="BA1626">IF(AA1626="","",IF(AA1626&gt;CE$7,5,(AA1626/(MAX(IF(AA$4:AA$1999&lt;CE$7,AA$4:AA$1999))))*5))</f>
        <v/>
      </c>
      <c r="BB1626" s="24" t="str">
        <f t="array" ref="BB1626">IF(AB1626="","",IF(AB1626&gt;CF$7,5,(AB1626/(MAX(IF(AB$4:AB$1999&lt;CF$7,AB$4:AB$1999))))*5))</f>
        <v/>
      </c>
      <c r="BC1626" s="24" t="str">
        <f>IF(AM1626="","",IF($AP1626='WQ Reference'!$A$12,SUMPRODUCT($AQ1626:$BB1626,'WQ Reference'!$B$12:$M$12),IF($AP1626='WQ Reference'!$A$13,SUMPRODUCT($AQ1626:$BB1626,'WQ Reference'!$B$13:$M$13),IF($AP1626='WQ Reference'!$A$14,SUMPRODUCT($AQ1626:$BB1626,'WQ Reference'!$B$14:$M$14),IF($AP1626='WQ Reference'!$A$15,SUMPRODUCT($AQ1626:$BB1626,'WQ Reference'!$B$15:$M$15),IF($AP1626='WQ Reference'!$A$16,SUMPRODUCT($AQ1626:$BB1626,'WQ Reference'!$B$16:$M$16),IF($AP1626='WQ Reference'!$A$17,SUMPRODUCT($AQ1626:$BB1626,'WQ Reference'!$B$17:$M$17),"Invalid Watershed")))))))</f>
        <v/>
      </c>
      <c r="BD1626" s="24" t="str">
        <f t="array" ref="BD1626">IF(AC1626="","",IF(AC1626&gt;CG$7,5,(AC1626/(MAX(IF(AC$4:AC$1999&lt;CG$7,AC$4:AC$1999))))*5))</f>
        <v/>
      </c>
      <c r="BE1626" s="24" t="str">
        <f t="array" ref="BE1626">IF(AD1626="","",IF(AD1626&gt;CH$7,5,(AD1626/(MAX(IF(AD$4:AD$1999&lt;CH$7,AD$4:AD$1999))))*5))</f>
        <v/>
      </c>
      <c r="BF1626" s="24" t="str">
        <f t="array" ref="BF1626">IF(AE1626="","",IF(AE1626&gt;CI$7,5,(AE1626/(MAX(IF(AE$4:AE$1999&lt;CI$7,AE$4:AE$1999))))*5))</f>
        <v/>
      </c>
      <c r="BG1626" s="24" t="str">
        <f t="shared" si="375"/>
        <v/>
      </c>
      <c r="BH1626" s="24" t="str">
        <f t="shared" si="376"/>
        <v/>
      </c>
      <c r="BI1626" s="24" t="str">
        <f t="shared" si="377"/>
        <v/>
      </c>
      <c r="BJ1626" s="24" t="str">
        <f t="shared" si="378"/>
        <v/>
      </c>
      <c r="BK1626" s="24" t="str">
        <f t="shared" si="379"/>
        <v/>
      </c>
      <c r="BL1626" s="24" t="str">
        <f t="shared" si="380"/>
        <v/>
      </c>
      <c r="BM1626" s="24" t="str">
        <f t="shared" si="381"/>
        <v/>
      </c>
      <c r="BN1626" s="24" t="str">
        <f t="shared" si="382"/>
        <v/>
      </c>
      <c r="BO1626" s="24" t="str">
        <f t="shared" si="383"/>
        <v/>
      </c>
      <c r="BP1626" s="24" t="str">
        <f>IF(AM1626="","",SUMPRODUCT(BK1626:BO1626,'Benefit Weights'!$A$3:$E$3))</f>
        <v/>
      </c>
      <c r="BQ1626" s="27" t="str">
        <f t="shared" si="384"/>
        <v/>
      </c>
    </row>
    <row r="1627" spans="1:69" x14ac:dyDescent="0.25">
      <c r="A1627" s="23"/>
      <c r="B1627" s="23"/>
      <c r="C1627" s="23"/>
      <c r="D1627" s="23"/>
      <c r="E1627" s="24"/>
      <c r="F1627" s="24"/>
      <c r="G1627" s="24"/>
      <c r="H1627" s="23"/>
      <c r="I1627" s="23"/>
      <c r="J1627" s="23"/>
      <c r="K1627" s="23"/>
      <c r="L1627" s="23"/>
      <c r="M1627" s="23"/>
      <c r="N1627" s="23"/>
      <c r="O1627" s="24"/>
      <c r="P1627" s="24"/>
      <c r="Q1627" s="24"/>
      <c r="R1627" s="24"/>
      <c r="S1627" s="24"/>
      <c r="T1627" s="24"/>
      <c r="U1627" s="24"/>
      <c r="V1627" s="24"/>
      <c r="W1627" s="24"/>
      <c r="X1627" s="24"/>
      <c r="Y1627" s="24"/>
      <c r="Z1627" s="24"/>
      <c r="AA1627" s="24"/>
      <c r="AB1627" s="24"/>
      <c r="AC1627" s="24"/>
      <c r="AD1627" s="24"/>
      <c r="AE1627" s="24"/>
      <c r="AF1627" s="24"/>
      <c r="AG1627" s="24"/>
      <c r="AH1627" s="24"/>
      <c r="AI1627" s="24"/>
      <c r="AJ1627" s="23"/>
      <c r="AK1627" s="23"/>
      <c r="AL1627" s="23"/>
      <c r="AM1627" s="23" t="str">
        <f t="shared" si="372"/>
        <v/>
      </c>
      <c r="AN1627" s="23" t="str">
        <f t="shared" si="385"/>
        <v/>
      </c>
      <c r="AO1627" s="23" t="str">
        <f t="shared" si="373"/>
        <v/>
      </c>
      <c r="AP1627" s="23" t="str">
        <f t="shared" si="374"/>
        <v/>
      </c>
      <c r="AQ1627" s="24" t="str">
        <f t="array" ref="AQ1627">IF(Q1627="","",IF(Q1627&gt;BU$7,5,(Q1627/(MAX(IF(Q$4:Q$1999&lt;BU$7,Q$4:Q$1999))))*5))</f>
        <v/>
      </c>
      <c r="AR1627" s="24" t="str">
        <f t="array" ref="AR1627">IF(R1627="","",IF(R1627&gt;BV$7,5,(R1627/(MAX(IF(R$4:R$1999&lt;BV$7,R$4:R$1999))))*5))</f>
        <v/>
      </c>
      <c r="AS1627" s="24" t="str">
        <f t="array" ref="AS1627">IF(S1627="","",IF(S1627&gt;BW$7,5,(S1627/(MAX(IF(S$4:S$1999&lt;BW$7,S$4:S$1999))))*5))</f>
        <v/>
      </c>
      <c r="AT1627" s="24" t="str">
        <f t="array" ref="AT1627">IF(T1627="","",IF(T1627&gt;BX$7,5,(T1627/(MAX(IF(T$4:T$1999&lt;BX$7,T$4:T$1999))))*5))</f>
        <v/>
      </c>
      <c r="AU1627" s="24" t="str">
        <f t="array" ref="AU1627">IF(U1627="","",IF(U1627&gt;BY$7,5,(U1627/(MAX(IF(U$4:U$1999&lt;BY$7,U$4:U$1999))))*5))</f>
        <v/>
      </c>
      <c r="AV1627" s="24" t="str">
        <f t="array" ref="AV1627">IF(V1627="","",IF(V1627&gt;BZ$7,5,(V1627/(MAX(IF(V$4:V$1999&lt;BZ$7,V$4:V$1999))))*5))</f>
        <v/>
      </c>
      <c r="AW1627" s="24" t="str">
        <f t="array" ref="AW1627">IF(W1627="","",IF(W1627&gt;CA$7,5,(W1627/(MAX(IF(W$4:W$1999&lt;CA$7,W$4:W$1999))))*5))</f>
        <v/>
      </c>
      <c r="AX1627" s="24" t="str">
        <f t="array" ref="AX1627">IF(X1627="","",IF(X1627&gt;CB$7,5,(X1627/(MAX(IF(X$4:X$1999&lt;CB$7,X$4:X$1999))))*5))</f>
        <v/>
      </c>
      <c r="AY1627" s="24" t="str">
        <f t="array" ref="AY1627">IF(Y1627="","",IF(Y1627&gt;CC$7,5,(Y1627/(MAX(IF(Y$4:Y$1999&lt;CC$7,Y$4:Y$1999))))*5))</f>
        <v/>
      </c>
      <c r="AZ1627" s="24" t="str">
        <f t="array" ref="AZ1627">IF(Z1627="","",IF(Z1627&gt;CD$7,5,(Z1627/(MAX(IF(Z$4:Z$1999&lt;CD$7,Z$4:Z$1999))))*5))</f>
        <v/>
      </c>
      <c r="BA1627" s="24" t="str">
        <f t="array" ref="BA1627">IF(AA1627="","",IF(AA1627&gt;CE$7,5,(AA1627/(MAX(IF(AA$4:AA$1999&lt;CE$7,AA$4:AA$1999))))*5))</f>
        <v/>
      </c>
      <c r="BB1627" s="24" t="str">
        <f t="array" ref="BB1627">IF(AB1627="","",IF(AB1627&gt;CF$7,5,(AB1627/(MAX(IF(AB$4:AB$1999&lt;CF$7,AB$4:AB$1999))))*5))</f>
        <v/>
      </c>
      <c r="BC1627" s="24" t="str">
        <f>IF(AM1627="","",IF($AP1627='WQ Reference'!$A$12,SUMPRODUCT($AQ1627:$BB1627,'WQ Reference'!$B$12:$M$12),IF($AP1627='WQ Reference'!$A$13,SUMPRODUCT($AQ1627:$BB1627,'WQ Reference'!$B$13:$M$13),IF($AP1627='WQ Reference'!$A$14,SUMPRODUCT($AQ1627:$BB1627,'WQ Reference'!$B$14:$M$14),IF($AP1627='WQ Reference'!$A$15,SUMPRODUCT($AQ1627:$BB1627,'WQ Reference'!$B$15:$M$15),IF($AP1627='WQ Reference'!$A$16,SUMPRODUCT($AQ1627:$BB1627,'WQ Reference'!$B$16:$M$16),IF($AP1627='WQ Reference'!$A$17,SUMPRODUCT($AQ1627:$BB1627,'WQ Reference'!$B$17:$M$17),"Invalid Watershed")))))))</f>
        <v/>
      </c>
      <c r="BD1627" s="24" t="str">
        <f t="array" ref="BD1627">IF(AC1627="","",IF(AC1627&gt;CG$7,5,(AC1627/(MAX(IF(AC$4:AC$1999&lt;CG$7,AC$4:AC$1999))))*5))</f>
        <v/>
      </c>
      <c r="BE1627" s="24" t="str">
        <f t="array" ref="BE1627">IF(AD1627="","",IF(AD1627&gt;CH$7,5,(AD1627/(MAX(IF(AD$4:AD$1999&lt;CH$7,AD$4:AD$1999))))*5))</f>
        <v/>
      </c>
      <c r="BF1627" s="24" t="str">
        <f t="array" ref="BF1627">IF(AE1627="","",IF(AE1627&gt;CI$7,5,(AE1627/(MAX(IF(AE$4:AE$1999&lt;CI$7,AE$4:AE$1999))))*5))</f>
        <v/>
      </c>
      <c r="BG1627" s="24" t="str">
        <f t="shared" si="375"/>
        <v/>
      </c>
      <c r="BH1627" s="24" t="str">
        <f t="shared" si="376"/>
        <v/>
      </c>
      <c r="BI1627" s="24" t="str">
        <f t="shared" si="377"/>
        <v/>
      </c>
      <c r="BJ1627" s="24" t="str">
        <f t="shared" si="378"/>
        <v/>
      </c>
      <c r="BK1627" s="24" t="str">
        <f t="shared" si="379"/>
        <v/>
      </c>
      <c r="BL1627" s="24" t="str">
        <f t="shared" si="380"/>
        <v/>
      </c>
      <c r="BM1627" s="24" t="str">
        <f t="shared" si="381"/>
        <v/>
      </c>
      <c r="BN1627" s="24" t="str">
        <f t="shared" si="382"/>
        <v/>
      </c>
      <c r="BO1627" s="24" t="str">
        <f t="shared" si="383"/>
        <v/>
      </c>
      <c r="BP1627" s="24" t="str">
        <f>IF(AM1627="","",SUMPRODUCT(BK1627:BO1627,'Benefit Weights'!$A$3:$E$3))</f>
        <v/>
      </c>
      <c r="BQ1627" s="27" t="str">
        <f t="shared" si="384"/>
        <v/>
      </c>
    </row>
    <row r="1628" spans="1:69" x14ac:dyDescent="0.25">
      <c r="A1628" s="23"/>
      <c r="B1628" s="23"/>
      <c r="C1628" s="23"/>
      <c r="D1628" s="23"/>
      <c r="E1628" s="24"/>
      <c r="F1628" s="24"/>
      <c r="G1628" s="24"/>
      <c r="H1628" s="23"/>
      <c r="I1628" s="23"/>
      <c r="J1628" s="23"/>
      <c r="K1628" s="23"/>
      <c r="L1628" s="23"/>
      <c r="M1628" s="23"/>
      <c r="N1628" s="23"/>
      <c r="O1628" s="24"/>
      <c r="P1628" s="24"/>
      <c r="Q1628" s="24"/>
      <c r="R1628" s="24"/>
      <c r="S1628" s="24"/>
      <c r="T1628" s="24"/>
      <c r="U1628" s="24"/>
      <c r="V1628" s="24"/>
      <c r="W1628" s="24"/>
      <c r="X1628" s="24"/>
      <c r="Y1628" s="24"/>
      <c r="Z1628" s="24"/>
      <c r="AA1628" s="24"/>
      <c r="AB1628" s="24"/>
      <c r="AC1628" s="24"/>
      <c r="AD1628" s="24"/>
      <c r="AE1628" s="24"/>
      <c r="AF1628" s="24"/>
      <c r="AG1628" s="24"/>
      <c r="AH1628" s="24"/>
      <c r="AI1628" s="24"/>
      <c r="AJ1628" s="23"/>
      <c r="AK1628" s="23"/>
      <c r="AL1628" s="23"/>
      <c r="AM1628" s="23" t="str">
        <f t="shared" si="372"/>
        <v/>
      </c>
      <c r="AN1628" s="23" t="str">
        <f t="shared" si="385"/>
        <v/>
      </c>
      <c r="AO1628" s="23" t="str">
        <f t="shared" si="373"/>
        <v/>
      </c>
      <c r="AP1628" s="23" t="str">
        <f t="shared" si="374"/>
        <v/>
      </c>
      <c r="AQ1628" s="24" t="str">
        <f t="array" ref="AQ1628">IF(Q1628="","",IF(Q1628&gt;BU$7,5,(Q1628/(MAX(IF(Q$4:Q$1999&lt;BU$7,Q$4:Q$1999))))*5))</f>
        <v/>
      </c>
      <c r="AR1628" s="24" t="str">
        <f t="array" ref="AR1628">IF(R1628="","",IF(R1628&gt;BV$7,5,(R1628/(MAX(IF(R$4:R$1999&lt;BV$7,R$4:R$1999))))*5))</f>
        <v/>
      </c>
      <c r="AS1628" s="24" t="str">
        <f t="array" ref="AS1628">IF(S1628="","",IF(S1628&gt;BW$7,5,(S1628/(MAX(IF(S$4:S$1999&lt;BW$7,S$4:S$1999))))*5))</f>
        <v/>
      </c>
      <c r="AT1628" s="24" t="str">
        <f t="array" ref="AT1628">IF(T1628="","",IF(T1628&gt;BX$7,5,(T1628/(MAX(IF(T$4:T$1999&lt;BX$7,T$4:T$1999))))*5))</f>
        <v/>
      </c>
      <c r="AU1628" s="24" t="str">
        <f t="array" ref="AU1628">IF(U1628="","",IF(U1628&gt;BY$7,5,(U1628/(MAX(IF(U$4:U$1999&lt;BY$7,U$4:U$1999))))*5))</f>
        <v/>
      </c>
      <c r="AV1628" s="24" t="str">
        <f t="array" ref="AV1628">IF(V1628="","",IF(V1628&gt;BZ$7,5,(V1628/(MAX(IF(V$4:V$1999&lt;BZ$7,V$4:V$1999))))*5))</f>
        <v/>
      </c>
      <c r="AW1628" s="24" t="str">
        <f t="array" ref="AW1628">IF(W1628="","",IF(W1628&gt;CA$7,5,(W1628/(MAX(IF(W$4:W$1999&lt;CA$7,W$4:W$1999))))*5))</f>
        <v/>
      </c>
      <c r="AX1628" s="24" t="str">
        <f t="array" ref="AX1628">IF(X1628="","",IF(X1628&gt;CB$7,5,(X1628/(MAX(IF(X$4:X$1999&lt;CB$7,X$4:X$1999))))*5))</f>
        <v/>
      </c>
      <c r="AY1628" s="24" t="str">
        <f t="array" ref="AY1628">IF(Y1628="","",IF(Y1628&gt;CC$7,5,(Y1628/(MAX(IF(Y$4:Y$1999&lt;CC$7,Y$4:Y$1999))))*5))</f>
        <v/>
      </c>
      <c r="AZ1628" s="24" t="str">
        <f t="array" ref="AZ1628">IF(Z1628="","",IF(Z1628&gt;CD$7,5,(Z1628/(MAX(IF(Z$4:Z$1999&lt;CD$7,Z$4:Z$1999))))*5))</f>
        <v/>
      </c>
      <c r="BA1628" s="24" t="str">
        <f t="array" ref="BA1628">IF(AA1628="","",IF(AA1628&gt;CE$7,5,(AA1628/(MAX(IF(AA$4:AA$1999&lt;CE$7,AA$4:AA$1999))))*5))</f>
        <v/>
      </c>
      <c r="BB1628" s="24" t="str">
        <f t="array" ref="BB1628">IF(AB1628="","",IF(AB1628&gt;CF$7,5,(AB1628/(MAX(IF(AB$4:AB$1999&lt;CF$7,AB$4:AB$1999))))*5))</f>
        <v/>
      </c>
      <c r="BC1628" s="24" t="str">
        <f>IF(AM1628="","",IF($AP1628='WQ Reference'!$A$12,SUMPRODUCT($AQ1628:$BB1628,'WQ Reference'!$B$12:$M$12),IF($AP1628='WQ Reference'!$A$13,SUMPRODUCT($AQ1628:$BB1628,'WQ Reference'!$B$13:$M$13),IF($AP1628='WQ Reference'!$A$14,SUMPRODUCT($AQ1628:$BB1628,'WQ Reference'!$B$14:$M$14),IF($AP1628='WQ Reference'!$A$15,SUMPRODUCT($AQ1628:$BB1628,'WQ Reference'!$B$15:$M$15),IF($AP1628='WQ Reference'!$A$16,SUMPRODUCT($AQ1628:$BB1628,'WQ Reference'!$B$16:$M$16),IF($AP1628='WQ Reference'!$A$17,SUMPRODUCT($AQ1628:$BB1628,'WQ Reference'!$B$17:$M$17),"Invalid Watershed")))))))</f>
        <v/>
      </c>
      <c r="BD1628" s="24" t="str">
        <f t="array" ref="BD1628">IF(AC1628="","",IF(AC1628&gt;CG$7,5,(AC1628/(MAX(IF(AC$4:AC$1999&lt;CG$7,AC$4:AC$1999))))*5))</f>
        <v/>
      </c>
      <c r="BE1628" s="24" t="str">
        <f t="array" ref="BE1628">IF(AD1628="","",IF(AD1628&gt;CH$7,5,(AD1628/(MAX(IF(AD$4:AD$1999&lt;CH$7,AD$4:AD$1999))))*5))</f>
        <v/>
      </c>
      <c r="BF1628" s="24" t="str">
        <f t="array" ref="BF1628">IF(AE1628="","",IF(AE1628&gt;CI$7,5,(AE1628/(MAX(IF(AE$4:AE$1999&lt;CI$7,AE$4:AE$1999))))*5))</f>
        <v/>
      </c>
      <c r="BG1628" s="24" t="str">
        <f t="shared" si="375"/>
        <v/>
      </c>
      <c r="BH1628" s="24" t="str">
        <f t="shared" si="376"/>
        <v/>
      </c>
      <c r="BI1628" s="24" t="str">
        <f t="shared" si="377"/>
        <v/>
      </c>
      <c r="BJ1628" s="24" t="str">
        <f t="shared" si="378"/>
        <v/>
      </c>
      <c r="BK1628" s="24" t="str">
        <f t="shared" si="379"/>
        <v/>
      </c>
      <c r="BL1628" s="24" t="str">
        <f t="shared" si="380"/>
        <v/>
      </c>
      <c r="BM1628" s="24" t="str">
        <f t="shared" si="381"/>
        <v/>
      </c>
      <c r="BN1628" s="24" t="str">
        <f t="shared" si="382"/>
        <v/>
      </c>
      <c r="BO1628" s="24" t="str">
        <f t="shared" si="383"/>
        <v/>
      </c>
      <c r="BP1628" s="24" t="str">
        <f>IF(AM1628="","",SUMPRODUCT(BK1628:BO1628,'Benefit Weights'!$A$3:$E$3))</f>
        <v/>
      </c>
      <c r="BQ1628" s="27" t="str">
        <f t="shared" si="384"/>
        <v/>
      </c>
    </row>
    <row r="1629" spans="1:69" x14ac:dyDescent="0.25">
      <c r="A1629" s="23"/>
      <c r="B1629" s="23"/>
      <c r="C1629" s="23"/>
      <c r="D1629" s="23"/>
      <c r="E1629" s="24"/>
      <c r="F1629" s="24"/>
      <c r="G1629" s="24"/>
      <c r="H1629" s="23"/>
      <c r="I1629" s="23"/>
      <c r="J1629" s="23"/>
      <c r="K1629" s="23"/>
      <c r="L1629" s="23"/>
      <c r="M1629" s="23"/>
      <c r="N1629" s="23"/>
      <c r="O1629" s="24"/>
      <c r="P1629" s="24"/>
      <c r="Q1629" s="24"/>
      <c r="R1629" s="24"/>
      <c r="S1629" s="24"/>
      <c r="T1629" s="24"/>
      <c r="U1629" s="24"/>
      <c r="V1629" s="24"/>
      <c r="W1629" s="24"/>
      <c r="X1629" s="24"/>
      <c r="Y1629" s="24"/>
      <c r="Z1629" s="24"/>
      <c r="AA1629" s="24"/>
      <c r="AB1629" s="24"/>
      <c r="AC1629" s="24"/>
      <c r="AD1629" s="24"/>
      <c r="AE1629" s="24"/>
      <c r="AF1629" s="24"/>
      <c r="AG1629" s="24"/>
      <c r="AH1629" s="24"/>
      <c r="AI1629" s="24"/>
      <c r="AJ1629" s="23"/>
      <c r="AK1629" s="23"/>
      <c r="AL1629" s="23"/>
      <c r="AM1629" s="23" t="str">
        <f t="shared" si="372"/>
        <v/>
      </c>
      <c r="AN1629" s="23" t="str">
        <f t="shared" si="385"/>
        <v/>
      </c>
      <c r="AO1629" s="23" t="str">
        <f t="shared" si="373"/>
        <v/>
      </c>
      <c r="AP1629" s="23" t="str">
        <f t="shared" si="374"/>
        <v/>
      </c>
      <c r="AQ1629" s="24" t="str">
        <f t="array" ref="AQ1629">IF(Q1629="","",IF(Q1629&gt;BU$7,5,(Q1629/(MAX(IF(Q$4:Q$1999&lt;BU$7,Q$4:Q$1999))))*5))</f>
        <v/>
      </c>
      <c r="AR1629" s="24" t="str">
        <f t="array" ref="AR1629">IF(R1629="","",IF(R1629&gt;BV$7,5,(R1629/(MAX(IF(R$4:R$1999&lt;BV$7,R$4:R$1999))))*5))</f>
        <v/>
      </c>
      <c r="AS1629" s="24" t="str">
        <f t="array" ref="AS1629">IF(S1629="","",IF(S1629&gt;BW$7,5,(S1629/(MAX(IF(S$4:S$1999&lt;BW$7,S$4:S$1999))))*5))</f>
        <v/>
      </c>
      <c r="AT1629" s="24" t="str">
        <f t="array" ref="AT1629">IF(T1629="","",IF(T1629&gt;BX$7,5,(T1629/(MAX(IF(T$4:T$1999&lt;BX$7,T$4:T$1999))))*5))</f>
        <v/>
      </c>
      <c r="AU1629" s="24" t="str">
        <f t="array" ref="AU1629">IF(U1629="","",IF(U1629&gt;BY$7,5,(U1629/(MAX(IF(U$4:U$1999&lt;BY$7,U$4:U$1999))))*5))</f>
        <v/>
      </c>
      <c r="AV1629" s="24" t="str">
        <f t="array" ref="AV1629">IF(V1629="","",IF(V1629&gt;BZ$7,5,(V1629/(MAX(IF(V$4:V$1999&lt;BZ$7,V$4:V$1999))))*5))</f>
        <v/>
      </c>
      <c r="AW1629" s="24" t="str">
        <f t="array" ref="AW1629">IF(W1629="","",IF(W1629&gt;CA$7,5,(W1629/(MAX(IF(W$4:W$1999&lt;CA$7,W$4:W$1999))))*5))</f>
        <v/>
      </c>
      <c r="AX1629" s="24" t="str">
        <f t="array" ref="AX1629">IF(X1629="","",IF(X1629&gt;CB$7,5,(X1629/(MAX(IF(X$4:X$1999&lt;CB$7,X$4:X$1999))))*5))</f>
        <v/>
      </c>
      <c r="AY1629" s="24" t="str">
        <f t="array" ref="AY1629">IF(Y1629="","",IF(Y1629&gt;CC$7,5,(Y1629/(MAX(IF(Y$4:Y$1999&lt;CC$7,Y$4:Y$1999))))*5))</f>
        <v/>
      </c>
      <c r="AZ1629" s="24" t="str">
        <f t="array" ref="AZ1629">IF(Z1629="","",IF(Z1629&gt;CD$7,5,(Z1629/(MAX(IF(Z$4:Z$1999&lt;CD$7,Z$4:Z$1999))))*5))</f>
        <v/>
      </c>
      <c r="BA1629" s="24" t="str">
        <f t="array" ref="BA1629">IF(AA1629="","",IF(AA1629&gt;CE$7,5,(AA1629/(MAX(IF(AA$4:AA$1999&lt;CE$7,AA$4:AA$1999))))*5))</f>
        <v/>
      </c>
      <c r="BB1629" s="24" t="str">
        <f t="array" ref="BB1629">IF(AB1629="","",IF(AB1629&gt;CF$7,5,(AB1629/(MAX(IF(AB$4:AB$1999&lt;CF$7,AB$4:AB$1999))))*5))</f>
        <v/>
      </c>
      <c r="BC1629" s="24" t="str">
        <f>IF(AM1629="","",IF($AP1629='WQ Reference'!$A$12,SUMPRODUCT($AQ1629:$BB1629,'WQ Reference'!$B$12:$M$12),IF($AP1629='WQ Reference'!$A$13,SUMPRODUCT($AQ1629:$BB1629,'WQ Reference'!$B$13:$M$13),IF($AP1629='WQ Reference'!$A$14,SUMPRODUCT($AQ1629:$BB1629,'WQ Reference'!$B$14:$M$14),IF($AP1629='WQ Reference'!$A$15,SUMPRODUCT($AQ1629:$BB1629,'WQ Reference'!$B$15:$M$15),IF($AP1629='WQ Reference'!$A$16,SUMPRODUCT($AQ1629:$BB1629,'WQ Reference'!$B$16:$M$16),IF($AP1629='WQ Reference'!$A$17,SUMPRODUCT($AQ1629:$BB1629,'WQ Reference'!$B$17:$M$17),"Invalid Watershed")))))))</f>
        <v/>
      </c>
      <c r="BD1629" s="24" t="str">
        <f t="array" ref="BD1629">IF(AC1629="","",IF(AC1629&gt;CG$7,5,(AC1629/(MAX(IF(AC$4:AC$1999&lt;CG$7,AC$4:AC$1999))))*5))</f>
        <v/>
      </c>
      <c r="BE1629" s="24" t="str">
        <f t="array" ref="BE1629">IF(AD1629="","",IF(AD1629&gt;CH$7,5,(AD1629/(MAX(IF(AD$4:AD$1999&lt;CH$7,AD$4:AD$1999))))*5))</f>
        <v/>
      </c>
      <c r="BF1629" s="24" t="str">
        <f t="array" ref="BF1629">IF(AE1629="","",IF(AE1629&gt;CI$7,5,(AE1629/(MAX(IF(AE$4:AE$1999&lt;CI$7,AE$4:AE$1999))))*5))</f>
        <v/>
      </c>
      <c r="BG1629" s="24" t="str">
        <f t="shared" si="375"/>
        <v/>
      </c>
      <c r="BH1629" s="24" t="str">
        <f t="shared" si="376"/>
        <v/>
      </c>
      <c r="BI1629" s="24" t="str">
        <f t="shared" si="377"/>
        <v/>
      </c>
      <c r="BJ1629" s="24" t="str">
        <f t="shared" si="378"/>
        <v/>
      </c>
      <c r="BK1629" s="24" t="str">
        <f t="shared" si="379"/>
        <v/>
      </c>
      <c r="BL1629" s="24" t="str">
        <f t="shared" si="380"/>
        <v/>
      </c>
      <c r="BM1629" s="24" t="str">
        <f t="shared" si="381"/>
        <v/>
      </c>
      <c r="BN1629" s="24" t="str">
        <f t="shared" si="382"/>
        <v/>
      </c>
      <c r="BO1629" s="24" t="str">
        <f t="shared" si="383"/>
        <v/>
      </c>
      <c r="BP1629" s="24" t="str">
        <f>IF(AM1629="","",SUMPRODUCT(BK1629:BO1629,'Benefit Weights'!$A$3:$E$3))</f>
        <v/>
      </c>
      <c r="BQ1629" s="27" t="str">
        <f t="shared" si="384"/>
        <v/>
      </c>
    </row>
    <row r="1630" spans="1:69" x14ac:dyDescent="0.25">
      <c r="A1630" s="23"/>
      <c r="B1630" s="23"/>
      <c r="C1630" s="23"/>
      <c r="D1630" s="23"/>
      <c r="E1630" s="24"/>
      <c r="F1630" s="24"/>
      <c r="G1630" s="24"/>
      <c r="H1630" s="23"/>
      <c r="I1630" s="23"/>
      <c r="J1630" s="23"/>
      <c r="K1630" s="23"/>
      <c r="L1630" s="23"/>
      <c r="M1630" s="23"/>
      <c r="N1630" s="23"/>
      <c r="O1630" s="24"/>
      <c r="P1630" s="24"/>
      <c r="Q1630" s="24"/>
      <c r="R1630" s="24"/>
      <c r="S1630" s="24"/>
      <c r="T1630" s="24"/>
      <c r="U1630" s="24"/>
      <c r="V1630" s="24"/>
      <c r="W1630" s="24"/>
      <c r="X1630" s="24"/>
      <c r="Y1630" s="24"/>
      <c r="Z1630" s="24"/>
      <c r="AA1630" s="24"/>
      <c r="AB1630" s="24"/>
      <c r="AC1630" s="24"/>
      <c r="AD1630" s="24"/>
      <c r="AE1630" s="24"/>
      <c r="AF1630" s="24"/>
      <c r="AG1630" s="24"/>
      <c r="AH1630" s="24"/>
      <c r="AI1630" s="24"/>
      <c r="AJ1630" s="23"/>
      <c r="AK1630" s="23"/>
      <c r="AL1630" s="23"/>
      <c r="AM1630" s="23" t="str">
        <f t="shared" si="372"/>
        <v/>
      </c>
      <c r="AN1630" s="23" t="str">
        <f t="shared" si="385"/>
        <v/>
      </c>
      <c r="AO1630" s="23" t="str">
        <f t="shared" si="373"/>
        <v/>
      </c>
      <c r="AP1630" s="23" t="str">
        <f t="shared" si="374"/>
        <v/>
      </c>
      <c r="AQ1630" s="24" t="str">
        <f t="array" ref="AQ1630">IF(Q1630="","",IF(Q1630&gt;BU$7,5,(Q1630/(MAX(IF(Q$4:Q$1999&lt;BU$7,Q$4:Q$1999))))*5))</f>
        <v/>
      </c>
      <c r="AR1630" s="24" t="str">
        <f t="array" ref="AR1630">IF(R1630="","",IF(R1630&gt;BV$7,5,(R1630/(MAX(IF(R$4:R$1999&lt;BV$7,R$4:R$1999))))*5))</f>
        <v/>
      </c>
      <c r="AS1630" s="24" t="str">
        <f t="array" ref="AS1630">IF(S1630="","",IF(S1630&gt;BW$7,5,(S1630/(MAX(IF(S$4:S$1999&lt;BW$7,S$4:S$1999))))*5))</f>
        <v/>
      </c>
      <c r="AT1630" s="24" t="str">
        <f t="array" ref="AT1630">IF(T1630="","",IF(T1630&gt;BX$7,5,(T1630/(MAX(IF(T$4:T$1999&lt;BX$7,T$4:T$1999))))*5))</f>
        <v/>
      </c>
      <c r="AU1630" s="24" t="str">
        <f t="array" ref="AU1630">IF(U1630="","",IF(U1630&gt;BY$7,5,(U1630/(MAX(IF(U$4:U$1999&lt;BY$7,U$4:U$1999))))*5))</f>
        <v/>
      </c>
      <c r="AV1630" s="24" t="str">
        <f t="array" ref="AV1630">IF(V1630="","",IF(V1630&gt;BZ$7,5,(V1630/(MAX(IF(V$4:V$1999&lt;BZ$7,V$4:V$1999))))*5))</f>
        <v/>
      </c>
      <c r="AW1630" s="24" t="str">
        <f t="array" ref="AW1630">IF(W1630="","",IF(W1630&gt;CA$7,5,(W1630/(MAX(IF(W$4:W$1999&lt;CA$7,W$4:W$1999))))*5))</f>
        <v/>
      </c>
      <c r="AX1630" s="24" t="str">
        <f t="array" ref="AX1630">IF(X1630="","",IF(X1630&gt;CB$7,5,(X1630/(MAX(IF(X$4:X$1999&lt;CB$7,X$4:X$1999))))*5))</f>
        <v/>
      </c>
      <c r="AY1630" s="24" t="str">
        <f t="array" ref="AY1630">IF(Y1630="","",IF(Y1630&gt;CC$7,5,(Y1630/(MAX(IF(Y$4:Y$1999&lt;CC$7,Y$4:Y$1999))))*5))</f>
        <v/>
      </c>
      <c r="AZ1630" s="24" t="str">
        <f t="array" ref="AZ1630">IF(Z1630="","",IF(Z1630&gt;CD$7,5,(Z1630/(MAX(IF(Z$4:Z$1999&lt;CD$7,Z$4:Z$1999))))*5))</f>
        <v/>
      </c>
      <c r="BA1630" s="24" t="str">
        <f t="array" ref="BA1630">IF(AA1630="","",IF(AA1630&gt;CE$7,5,(AA1630/(MAX(IF(AA$4:AA$1999&lt;CE$7,AA$4:AA$1999))))*5))</f>
        <v/>
      </c>
      <c r="BB1630" s="24" t="str">
        <f t="array" ref="BB1630">IF(AB1630="","",IF(AB1630&gt;CF$7,5,(AB1630/(MAX(IF(AB$4:AB$1999&lt;CF$7,AB$4:AB$1999))))*5))</f>
        <v/>
      </c>
      <c r="BC1630" s="24" t="str">
        <f>IF(AM1630="","",IF($AP1630='WQ Reference'!$A$12,SUMPRODUCT($AQ1630:$BB1630,'WQ Reference'!$B$12:$M$12),IF($AP1630='WQ Reference'!$A$13,SUMPRODUCT($AQ1630:$BB1630,'WQ Reference'!$B$13:$M$13),IF($AP1630='WQ Reference'!$A$14,SUMPRODUCT($AQ1630:$BB1630,'WQ Reference'!$B$14:$M$14),IF($AP1630='WQ Reference'!$A$15,SUMPRODUCT($AQ1630:$BB1630,'WQ Reference'!$B$15:$M$15),IF($AP1630='WQ Reference'!$A$16,SUMPRODUCT($AQ1630:$BB1630,'WQ Reference'!$B$16:$M$16),IF($AP1630='WQ Reference'!$A$17,SUMPRODUCT($AQ1630:$BB1630,'WQ Reference'!$B$17:$M$17),"Invalid Watershed")))))))</f>
        <v/>
      </c>
      <c r="BD1630" s="24" t="str">
        <f t="array" ref="BD1630">IF(AC1630="","",IF(AC1630&gt;CG$7,5,(AC1630/(MAX(IF(AC$4:AC$1999&lt;CG$7,AC$4:AC$1999))))*5))</f>
        <v/>
      </c>
      <c r="BE1630" s="24" t="str">
        <f t="array" ref="BE1630">IF(AD1630="","",IF(AD1630&gt;CH$7,5,(AD1630/(MAX(IF(AD$4:AD$1999&lt;CH$7,AD$4:AD$1999))))*5))</f>
        <v/>
      </c>
      <c r="BF1630" s="24" t="str">
        <f t="array" ref="BF1630">IF(AE1630="","",IF(AE1630&gt;CI$7,5,(AE1630/(MAX(IF(AE$4:AE$1999&lt;CI$7,AE$4:AE$1999))))*5))</f>
        <v/>
      </c>
      <c r="BG1630" s="24" t="str">
        <f t="shared" si="375"/>
        <v/>
      </c>
      <c r="BH1630" s="24" t="str">
        <f t="shared" si="376"/>
        <v/>
      </c>
      <c r="BI1630" s="24" t="str">
        <f t="shared" si="377"/>
        <v/>
      </c>
      <c r="BJ1630" s="24" t="str">
        <f t="shared" si="378"/>
        <v/>
      </c>
      <c r="BK1630" s="24" t="str">
        <f t="shared" si="379"/>
        <v/>
      </c>
      <c r="BL1630" s="24" t="str">
        <f t="shared" si="380"/>
        <v/>
      </c>
      <c r="BM1630" s="24" t="str">
        <f t="shared" si="381"/>
        <v/>
      </c>
      <c r="BN1630" s="24" t="str">
        <f t="shared" si="382"/>
        <v/>
      </c>
      <c r="BO1630" s="24" t="str">
        <f t="shared" si="383"/>
        <v/>
      </c>
      <c r="BP1630" s="24" t="str">
        <f>IF(AM1630="","",SUMPRODUCT(BK1630:BO1630,'Benefit Weights'!$A$3:$E$3))</f>
        <v/>
      </c>
      <c r="BQ1630" s="27" t="str">
        <f t="shared" si="384"/>
        <v/>
      </c>
    </row>
    <row r="1631" spans="1:69" x14ac:dyDescent="0.25">
      <c r="A1631" s="23"/>
      <c r="B1631" s="23"/>
      <c r="C1631" s="23"/>
      <c r="D1631" s="23"/>
      <c r="E1631" s="24"/>
      <c r="F1631" s="24"/>
      <c r="G1631" s="24"/>
      <c r="H1631" s="23"/>
      <c r="I1631" s="23"/>
      <c r="J1631" s="23"/>
      <c r="K1631" s="23"/>
      <c r="L1631" s="23"/>
      <c r="M1631" s="23"/>
      <c r="N1631" s="23"/>
      <c r="O1631" s="24"/>
      <c r="P1631" s="24"/>
      <c r="Q1631" s="24"/>
      <c r="R1631" s="24"/>
      <c r="S1631" s="24"/>
      <c r="T1631" s="24"/>
      <c r="U1631" s="24"/>
      <c r="V1631" s="24"/>
      <c r="W1631" s="24"/>
      <c r="X1631" s="24"/>
      <c r="Y1631" s="24"/>
      <c r="Z1631" s="24"/>
      <c r="AA1631" s="24"/>
      <c r="AB1631" s="24"/>
      <c r="AC1631" s="24"/>
      <c r="AD1631" s="24"/>
      <c r="AE1631" s="24"/>
      <c r="AF1631" s="24"/>
      <c r="AG1631" s="24"/>
      <c r="AH1631" s="24"/>
      <c r="AI1631" s="24"/>
      <c r="AJ1631" s="23"/>
      <c r="AK1631" s="23"/>
      <c r="AL1631" s="23"/>
      <c r="AM1631" s="23" t="str">
        <f t="shared" si="372"/>
        <v/>
      </c>
      <c r="AN1631" s="23" t="str">
        <f t="shared" si="385"/>
        <v/>
      </c>
      <c r="AO1631" s="23" t="str">
        <f t="shared" si="373"/>
        <v/>
      </c>
      <c r="AP1631" s="23" t="str">
        <f t="shared" si="374"/>
        <v/>
      </c>
      <c r="AQ1631" s="24" t="str">
        <f t="array" ref="AQ1631">IF(Q1631="","",IF(Q1631&gt;BU$7,5,(Q1631/(MAX(IF(Q$4:Q$1999&lt;BU$7,Q$4:Q$1999))))*5))</f>
        <v/>
      </c>
      <c r="AR1631" s="24" t="str">
        <f t="array" ref="AR1631">IF(R1631="","",IF(R1631&gt;BV$7,5,(R1631/(MAX(IF(R$4:R$1999&lt;BV$7,R$4:R$1999))))*5))</f>
        <v/>
      </c>
      <c r="AS1631" s="24" t="str">
        <f t="array" ref="AS1631">IF(S1631="","",IF(S1631&gt;BW$7,5,(S1631/(MAX(IF(S$4:S$1999&lt;BW$7,S$4:S$1999))))*5))</f>
        <v/>
      </c>
      <c r="AT1631" s="24" t="str">
        <f t="array" ref="AT1631">IF(T1631="","",IF(T1631&gt;BX$7,5,(T1631/(MAX(IF(T$4:T$1999&lt;BX$7,T$4:T$1999))))*5))</f>
        <v/>
      </c>
      <c r="AU1631" s="24" t="str">
        <f t="array" ref="AU1631">IF(U1631="","",IF(U1631&gt;BY$7,5,(U1631/(MAX(IF(U$4:U$1999&lt;BY$7,U$4:U$1999))))*5))</f>
        <v/>
      </c>
      <c r="AV1631" s="24" t="str">
        <f t="array" ref="AV1631">IF(V1631="","",IF(V1631&gt;BZ$7,5,(V1631/(MAX(IF(V$4:V$1999&lt;BZ$7,V$4:V$1999))))*5))</f>
        <v/>
      </c>
      <c r="AW1631" s="24" t="str">
        <f t="array" ref="AW1631">IF(W1631="","",IF(W1631&gt;CA$7,5,(W1631/(MAX(IF(W$4:W$1999&lt;CA$7,W$4:W$1999))))*5))</f>
        <v/>
      </c>
      <c r="AX1631" s="24" t="str">
        <f t="array" ref="AX1631">IF(X1631="","",IF(X1631&gt;CB$7,5,(X1631/(MAX(IF(X$4:X$1999&lt;CB$7,X$4:X$1999))))*5))</f>
        <v/>
      </c>
      <c r="AY1631" s="24" t="str">
        <f t="array" ref="AY1631">IF(Y1631="","",IF(Y1631&gt;CC$7,5,(Y1631/(MAX(IF(Y$4:Y$1999&lt;CC$7,Y$4:Y$1999))))*5))</f>
        <v/>
      </c>
      <c r="AZ1631" s="24" t="str">
        <f t="array" ref="AZ1631">IF(Z1631="","",IF(Z1631&gt;CD$7,5,(Z1631/(MAX(IF(Z$4:Z$1999&lt;CD$7,Z$4:Z$1999))))*5))</f>
        <v/>
      </c>
      <c r="BA1631" s="24" t="str">
        <f t="array" ref="BA1631">IF(AA1631="","",IF(AA1631&gt;CE$7,5,(AA1631/(MAX(IF(AA$4:AA$1999&lt;CE$7,AA$4:AA$1999))))*5))</f>
        <v/>
      </c>
      <c r="BB1631" s="24" t="str">
        <f t="array" ref="BB1631">IF(AB1631="","",IF(AB1631&gt;CF$7,5,(AB1631/(MAX(IF(AB$4:AB$1999&lt;CF$7,AB$4:AB$1999))))*5))</f>
        <v/>
      </c>
      <c r="BC1631" s="24" t="str">
        <f>IF(AM1631="","",IF($AP1631='WQ Reference'!$A$12,SUMPRODUCT($AQ1631:$BB1631,'WQ Reference'!$B$12:$M$12),IF($AP1631='WQ Reference'!$A$13,SUMPRODUCT($AQ1631:$BB1631,'WQ Reference'!$B$13:$M$13),IF($AP1631='WQ Reference'!$A$14,SUMPRODUCT($AQ1631:$BB1631,'WQ Reference'!$B$14:$M$14),IF($AP1631='WQ Reference'!$A$15,SUMPRODUCT($AQ1631:$BB1631,'WQ Reference'!$B$15:$M$15),IF($AP1631='WQ Reference'!$A$16,SUMPRODUCT($AQ1631:$BB1631,'WQ Reference'!$B$16:$M$16),IF($AP1631='WQ Reference'!$A$17,SUMPRODUCT($AQ1631:$BB1631,'WQ Reference'!$B$17:$M$17),"Invalid Watershed")))))))</f>
        <v/>
      </c>
      <c r="BD1631" s="24" t="str">
        <f t="array" ref="BD1631">IF(AC1631="","",IF(AC1631&gt;CG$7,5,(AC1631/(MAX(IF(AC$4:AC$1999&lt;CG$7,AC$4:AC$1999))))*5))</f>
        <v/>
      </c>
      <c r="BE1631" s="24" t="str">
        <f t="array" ref="BE1631">IF(AD1631="","",IF(AD1631&gt;CH$7,5,(AD1631/(MAX(IF(AD$4:AD$1999&lt;CH$7,AD$4:AD$1999))))*5))</f>
        <v/>
      </c>
      <c r="BF1631" s="24" t="str">
        <f t="array" ref="BF1631">IF(AE1631="","",IF(AE1631&gt;CI$7,5,(AE1631/(MAX(IF(AE$4:AE$1999&lt;CI$7,AE$4:AE$1999))))*5))</f>
        <v/>
      </c>
      <c r="BG1631" s="24" t="str">
        <f t="shared" si="375"/>
        <v/>
      </c>
      <c r="BH1631" s="24" t="str">
        <f t="shared" si="376"/>
        <v/>
      </c>
      <c r="BI1631" s="24" t="str">
        <f t="shared" si="377"/>
        <v/>
      </c>
      <c r="BJ1631" s="24" t="str">
        <f t="shared" si="378"/>
        <v/>
      </c>
      <c r="BK1631" s="24" t="str">
        <f t="shared" si="379"/>
        <v/>
      </c>
      <c r="BL1631" s="24" t="str">
        <f t="shared" si="380"/>
        <v/>
      </c>
      <c r="BM1631" s="24" t="str">
        <f t="shared" si="381"/>
        <v/>
      </c>
      <c r="BN1631" s="24" t="str">
        <f t="shared" si="382"/>
        <v/>
      </c>
      <c r="BO1631" s="24" t="str">
        <f t="shared" si="383"/>
        <v/>
      </c>
      <c r="BP1631" s="24" t="str">
        <f>IF(AM1631="","",SUMPRODUCT(BK1631:BO1631,'Benefit Weights'!$A$3:$E$3))</f>
        <v/>
      </c>
      <c r="BQ1631" s="27" t="str">
        <f t="shared" si="384"/>
        <v/>
      </c>
    </row>
    <row r="1632" spans="1:69" x14ac:dyDescent="0.25">
      <c r="A1632" s="23"/>
      <c r="B1632" s="23"/>
      <c r="C1632" s="23"/>
      <c r="D1632" s="23"/>
      <c r="E1632" s="24"/>
      <c r="F1632" s="24"/>
      <c r="G1632" s="24"/>
      <c r="H1632" s="23"/>
      <c r="I1632" s="23"/>
      <c r="J1632" s="23"/>
      <c r="K1632" s="23"/>
      <c r="L1632" s="23"/>
      <c r="M1632" s="23"/>
      <c r="N1632" s="23"/>
      <c r="O1632" s="24"/>
      <c r="P1632" s="24"/>
      <c r="Q1632" s="24"/>
      <c r="R1632" s="24"/>
      <c r="S1632" s="24"/>
      <c r="T1632" s="24"/>
      <c r="U1632" s="24"/>
      <c r="V1632" s="24"/>
      <c r="W1632" s="24"/>
      <c r="X1632" s="24"/>
      <c r="Y1632" s="24"/>
      <c r="Z1632" s="24"/>
      <c r="AA1632" s="24"/>
      <c r="AB1632" s="24"/>
      <c r="AC1632" s="24"/>
      <c r="AD1632" s="24"/>
      <c r="AE1632" s="24"/>
      <c r="AF1632" s="24"/>
      <c r="AG1632" s="24"/>
      <c r="AH1632" s="24"/>
      <c r="AI1632" s="24"/>
      <c r="AJ1632" s="23"/>
      <c r="AK1632" s="23"/>
      <c r="AL1632" s="23"/>
      <c r="AM1632" s="23" t="str">
        <f t="shared" si="372"/>
        <v/>
      </c>
      <c r="AN1632" s="23" t="str">
        <f t="shared" si="385"/>
        <v/>
      </c>
      <c r="AO1632" s="23" t="str">
        <f t="shared" si="373"/>
        <v/>
      </c>
      <c r="AP1632" s="23" t="str">
        <f t="shared" si="374"/>
        <v/>
      </c>
      <c r="AQ1632" s="24" t="str">
        <f t="array" ref="AQ1632">IF(Q1632="","",IF(Q1632&gt;BU$7,5,(Q1632/(MAX(IF(Q$4:Q$1999&lt;BU$7,Q$4:Q$1999))))*5))</f>
        <v/>
      </c>
      <c r="AR1632" s="24" t="str">
        <f t="array" ref="AR1632">IF(R1632="","",IF(R1632&gt;BV$7,5,(R1632/(MAX(IF(R$4:R$1999&lt;BV$7,R$4:R$1999))))*5))</f>
        <v/>
      </c>
      <c r="AS1632" s="24" t="str">
        <f t="array" ref="AS1632">IF(S1632="","",IF(S1632&gt;BW$7,5,(S1632/(MAX(IF(S$4:S$1999&lt;BW$7,S$4:S$1999))))*5))</f>
        <v/>
      </c>
      <c r="AT1632" s="24" t="str">
        <f t="array" ref="AT1632">IF(T1632="","",IF(T1632&gt;BX$7,5,(T1632/(MAX(IF(T$4:T$1999&lt;BX$7,T$4:T$1999))))*5))</f>
        <v/>
      </c>
      <c r="AU1632" s="24" t="str">
        <f t="array" ref="AU1632">IF(U1632="","",IF(U1632&gt;BY$7,5,(U1632/(MAX(IF(U$4:U$1999&lt;BY$7,U$4:U$1999))))*5))</f>
        <v/>
      </c>
      <c r="AV1632" s="24" t="str">
        <f t="array" ref="AV1632">IF(V1632="","",IF(V1632&gt;BZ$7,5,(V1632/(MAX(IF(V$4:V$1999&lt;BZ$7,V$4:V$1999))))*5))</f>
        <v/>
      </c>
      <c r="AW1632" s="24" t="str">
        <f t="array" ref="AW1632">IF(W1632="","",IF(W1632&gt;CA$7,5,(W1632/(MAX(IF(W$4:W$1999&lt;CA$7,W$4:W$1999))))*5))</f>
        <v/>
      </c>
      <c r="AX1632" s="24" t="str">
        <f t="array" ref="AX1632">IF(X1632="","",IF(X1632&gt;CB$7,5,(X1632/(MAX(IF(X$4:X$1999&lt;CB$7,X$4:X$1999))))*5))</f>
        <v/>
      </c>
      <c r="AY1632" s="24" t="str">
        <f t="array" ref="AY1632">IF(Y1632="","",IF(Y1632&gt;CC$7,5,(Y1632/(MAX(IF(Y$4:Y$1999&lt;CC$7,Y$4:Y$1999))))*5))</f>
        <v/>
      </c>
      <c r="AZ1632" s="24" t="str">
        <f t="array" ref="AZ1632">IF(Z1632="","",IF(Z1632&gt;CD$7,5,(Z1632/(MAX(IF(Z$4:Z$1999&lt;CD$7,Z$4:Z$1999))))*5))</f>
        <v/>
      </c>
      <c r="BA1632" s="24" t="str">
        <f t="array" ref="BA1632">IF(AA1632="","",IF(AA1632&gt;CE$7,5,(AA1632/(MAX(IF(AA$4:AA$1999&lt;CE$7,AA$4:AA$1999))))*5))</f>
        <v/>
      </c>
      <c r="BB1632" s="24" t="str">
        <f t="array" ref="BB1632">IF(AB1632="","",IF(AB1632&gt;CF$7,5,(AB1632/(MAX(IF(AB$4:AB$1999&lt;CF$7,AB$4:AB$1999))))*5))</f>
        <v/>
      </c>
      <c r="BC1632" s="24" t="str">
        <f>IF(AM1632="","",IF($AP1632='WQ Reference'!$A$12,SUMPRODUCT($AQ1632:$BB1632,'WQ Reference'!$B$12:$M$12),IF($AP1632='WQ Reference'!$A$13,SUMPRODUCT($AQ1632:$BB1632,'WQ Reference'!$B$13:$M$13),IF($AP1632='WQ Reference'!$A$14,SUMPRODUCT($AQ1632:$BB1632,'WQ Reference'!$B$14:$M$14),IF($AP1632='WQ Reference'!$A$15,SUMPRODUCT($AQ1632:$BB1632,'WQ Reference'!$B$15:$M$15),IF($AP1632='WQ Reference'!$A$16,SUMPRODUCT($AQ1632:$BB1632,'WQ Reference'!$B$16:$M$16),IF($AP1632='WQ Reference'!$A$17,SUMPRODUCT($AQ1632:$BB1632,'WQ Reference'!$B$17:$M$17),"Invalid Watershed")))))))</f>
        <v/>
      </c>
      <c r="BD1632" s="24" t="str">
        <f t="array" ref="BD1632">IF(AC1632="","",IF(AC1632&gt;CG$7,5,(AC1632/(MAX(IF(AC$4:AC$1999&lt;CG$7,AC$4:AC$1999))))*5))</f>
        <v/>
      </c>
      <c r="BE1632" s="24" t="str">
        <f t="array" ref="BE1632">IF(AD1632="","",IF(AD1632&gt;CH$7,5,(AD1632/(MAX(IF(AD$4:AD$1999&lt;CH$7,AD$4:AD$1999))))*5))</f>
        <v/>
      </c>
      <c r="BF1632" s="24" t="str">
        <f t="array" ref="BF1632">IF(AE1632="","",IF(AE1632&gt;CI$7,5,(AE1632/(MAX(IF(AE$4:AE$1999&lt;CI$7,AE$4:AE$1999))))*5))</f>
        <v/>
      </c>
      <c r="BG1632" s="24" t="str">
        <f t="shared" si="375"/>
        <v/>
      </c>
      <c r="BH1632" s="24" t="str">
        <f t="shared" si="376"/>
        <v/>
      </c>
      <c r="BI1632" s="24" t="str">
        <f t="shared" si="377"/>
        <v/>
      </c>
      <c r="BJ1632" s="24" t="str">
        <f t="shared" si="378"/>
        <v/>
      </c>
      <c r="BK1632" s="24" t="str">
        <f t="shared" si="379"/>
        <v/>
      </c>
      <c r="BL1632" s="24" t="str">
        <f t="shared" si="380"/>
        <v/>
      </c>
      <c r="BM1632" s="24" t="str">
        <f t="shared" si="381"/>
        <v/>
      </c>
      <c r="BN1632" s="24" t="str">
        <f t="shared" si="382"/>
        <v/>
      </c>
      <c r="BO1632" s="24" t="str">
        <f t="shared" si="383"/>
        <v/>
      </c>
      <c r="BP1632" s="24" t="str">
        <f>IF(AM1632="","",SUMPRODUCT(BK1632:BO1632,'Benefit Weights'!$A$3:$E$3))</f>
        <v/>
      </c>
      <c r="BQ1632" s="27" t="str">
        <f t="shared" si="384"/>
        <v/>
      </c>
    </row>
    <row r="1633" spans="1:69" x14ac:dyDescent="0.25">
      <c r="A1633" s="23"/>
      <c r="B1633" s="23"/>
      <c r="C1633" s="23"/>
      <c r="D1633" s="23"/>
      <c r="E1633" s="24"/>
      <c r="F1633" s="24"/>
      <c r="G1633" s="24"/>
      <c r="H1633" s="23"/>
      <c r="I1633" s="23"/>
      <c r="J1633" s="23"/>
      <c r="K1633" s="23"/>
      <c r="L1633" s="23"/>
      <c r="M1633" s="23"/>
      <c r="N1633" s="23"/>
      <c r="O1633" s="24"/>
      <c r="P1633" s="24"/>
      <c r="Q1633" s="24"/>
      <c r="R1633" s="24"/>
      <c r="S1633" s="24"/>
      <c r="T1633" s="24"/>
      <c r="U1633" s="24"/>
      <c r="V1633" s="24"/>
      <c r="W1633" s="24"/>
      <c r="X1633" s="24"/>
      <c r="Y1633" s="24"/>
      <c r="Z1633" s="24"/>
      <c r="AA1633" s="24"/>
      <c r="AB1633" s="24"/>
      <c r="AC1633" s="24"/>
      <c r="AD1633" s="24"/>
      <c r="AE1633" s="24"/>
      <c r="AF1633" s="24"/>
      <c r="AG1633" s="24"/>
      <c r="AH1633" s="24"/>
      <c r="AI1633" s="24"/>
      <c r="AJ1633" s="23"/>
      <c r="AK1633" s="23"/>
      <c r="AL1633" s="23"/>
      <c r="AM1633" s="23" t="str">
        <f t="shared" si="372"/>
        <v/>
      </c>
      <c r="AN1633" s="23" t="str">
        <f t="shared" si="385"/>
        <v/>
      </c>
      <c r="AO1633" s="23" t="str">
        <f t="shared" si="373"/>
        <v/>
      </c>
      <c r="AP1633" s="23" t="str">
        <f t="shared" si="374"/>
        <v/>
      </c>
      <c r="AQ1633" s="24" t="str">
        <f t="array" ref="AQ1633">IF(Q1633="","",IF(Q1633&gt;BU$7,5,(Q1633/(MAX(IF(Q$4:Q$1999&lt;BU$7,Q$4:Q$1999))))*5))</f>
        <v/>
      </c>
      <c r="AR1633" s="24" t="str">
        <f t="array" ref="AR1633">IF(R1633="","",IF(R1633&gt;BV$7,5,(R1633/(MAX(IF(R$4:R$1999&lt;BV$7,R$4:R$1999))))*5))</f>
        <v/>
      </c>
      <c r="AS1633" s="24" t="str">
        <f t="array" ref="AS1633">IF(S1633="","",IF(S1633&gt;BW$7,5,(S1633/(MAX(IF(S$4:S$1999&lt;BW$7,S$4:S$1999))))*5))</f>
        <v/>
      </c>
      <c r="AT1633" s="24" t="str">
        <f t="array" ref="AT1633">IF(T1633="","",IF(T1633&gt;BX$7,5,(T1633/(MAX(IF(T$4:T$1999&lt;BX$7,T$4:T$1999))))*5))</f>
        <v/>
      </c>
      <c r="AU1633" s="24" t="str">
        <f t="array" ref="AU1633">IF(U1633="","",IF(U1633&gt;BY$7,5,(U1633/(MAX(IF(U$4:U$1999&lt;BY$7,U$4:U$1999))))*5))</f>
        <v/>
      </c>
      <c r="AV1633" s="24" t="str">
        <f t="array" ref="AV1633">IF(V1633="","",IF(V1633&gt;BZ$7,5,(V1633/(MAX(IF(V$4:V$1999&lt;BZ$7,V$4:V$1999))))*5))</f>
        <v/>
      </c>
      <c r="AW1633" s="24" t="str">
        <f t="array" ref="AW1633">IF(W1633="","",IF(W1633&gt;CA$7,5,(W1633/(MAX(IF(W$4:W$1999&lt;CA$7,W$4:W$1999))))*5))</f>
        <v/>
      </c>
      <c r="AX1633" s="24" t="str">
        <f t="array" ref="AX1633">IF(X1633="","",IF(X1633&gt;CB$7,5,(X1633/(MAX(IF(X$4:X$1999&lt;CB$7,X$4:X$1999))))*5))</f>
        <v/>
      </c>
      <c r="AY1633" s="24" t="str">
        <f t="array" ref="AY1633">IF(Y1633="","",IF(Y1633&gt;CC$7,5,(Y1633/(MAX(IF(Y$4:Y$1999&lt;CC$7,Y$4:Y$1999))))*5))</f>
        <v/>
      </c>
      <c r="AZ1633" s="24" t="str">
        <f t="array" ref="AZ1633">IF(Z1633="","",IF(Z1633&gt;CD$7,5,(Z1633/(MAX(IF(Z$4:Z$1999&lt;CD$7,Z$4:Z$1999))))*5))</f>
        <v/>
      </c>
      <c r="BA1633" s="24" t="str">
        <f t="array" ref="BA1633">IF(AA1633="","",IF(AA1633&gt;CE$7,5,(AA1633/(MAX(IF(AA$4:AA$1999&lt;CE$7,AA$4:AA$1999))))*5))</f>
        <v/>
      </c>
      <c r="BB1633" s="24" t="str">
        <f t="array" ref="BB1633">IF(AB1633="","",IF(AB1633&gt;CF$7,5,(AB1633/(MAX(IF(AB$4:AB$1999&lt;CF$7,AB$4:AB$1999))))*5))</f>
        <v/>
      </c>
      <c r="BC1633" s="24" t="str">
        <f>IF(AM1633="","",IF($AP1633='WQ Reference'!$A$12,SUMPRODUCT($AQ1633:$BB1633,'WQ Reference'!$B$12:$M$12),IF($AP1633='WQ Reference'!$A$13,SUMPRODUCT($AQ1633:$BB1633,'WQ Reference'!$B$13:$M$13),IF($AP1633='WQ Reference'!$A$14,SUMPRODUCT($AQ1633:$BB1633,'WQ Reference'!$B$14:$M$14),IF($AP1633='WQ Reference'!$A$15,SUMPRODUCT($AQ1633:$BB1633,'WQ Reference'!$B$15:$M$15),IF($AP1633='WQ Reference'!$A$16,SUMPRODUCT($AQ1633:$BB1633,'WQ Reference'!$B$16:$M$16),IF($AP1633='WQ Reference'!$A$17,SUMPRODUCT($AQ1633:$BB1633,'WQ Reference'!$B$17:$M$17),"Invalid Watershed")))))))</f>
        <v/>
      </c>
      <c r="BD1633" s="24" t="str">
        <f t="array" ref="BD1633">IF(AC1633="","",IF(AC1633&gt;CG$7,5,(AC1633/(MAX(IF(AC$4:AC$1999&lt;CG$7,AC$4:AC$1999))))*5))</f>
        <v/>
      </c>
      <c r="BE1633" s="24" t="str">
        <f t="array" ref="BE1633">IF(AD1633="","",IF(AD1633&gt;CH$7,5,(AD1633/(MAX(IF(AD$4:AD$1999&lt;CH$7,AD$4:AD$1999))))*5))</f>
        <v/>
      </c>
      <c r="BF1633" s="24" t="str">
        <f t="array" ref="BF1633">IF(AE1633="","",IF(AE1633&gt;CI$7,5,(AE1633/(MAX(IF(AE$4:AE$1999&lt;CI$7,AE$4:AE$1999))))*5))</f>
        <v/>
      </c>
      <c r="BG1633" s="24" t="str">
        <f t="shared" si="375"/>
        <v/>
      </c>
      <c r="BH1633" s="24" t="str">
        <f t="shared" si="376"/>
        <v/>
      </c>
      <c r="BI1633" s="24" t="str">
        <f t="shared" si="377"/>
        <v/>
      </c>
      <c r="BJ1633" s="24" t="str">
        <f t="shared" si="378"/>
        <v/>
      </c>
      <c r="BK1633" s="24" t="str">
        <f t="shared" si="379"/>
        <v/>
      </c>
      <c r="BL1633" s="24" t="str">
        <f t="shared" si="380"/>
        <v/>
      </c>
      <c r="BM1633" s="24" t="str">
        <f t="shared" si="381"/>
        <v/>
      </c>
      <c r="BN1633" s="24" t="str">
        <f t="shared" si="382"/>
        <v/>
      </c>
      <c r="BO1633" s="24" t="str">
        <f t="shared" si="383"/>
        <v/>
      </c>
      <c r="BP1633" s="24" t="str">
        <f>IF(AM1633="","",SUMPRODUCT(BK1633:BO1633,'Benefit Weights'!$A$3:$E$3))</f>
        <v/>
      </c>
      <c r="BQ1633" s="27" t="str">
        <f t="shared" si="384"/>
        <v/>
      </c>
    </row>
    <row r="1634" spans="1:69" x14ac:dyDescent="0.25">
      <c r="A1634" s="23"/>
      <c r="B1634" s="23"/>
      <c r="C1634" s="23"/>
      <c r="D1634" s="23"/>
      <c r="E1634" s="24"/>
      <c r="F1634" s="24"/>
      <c r="G1634" s="24"/>
      <c r="H1634" s="23"/>
      <c r="I1634" s="23"/>
      <c r="J1634" s="23"/>
      <c r="K1634" s="23"/>
      <c r="L1634" s="23"/>
      <c r="M1634" s="23"/>
      <c r="N1634" s="23"/>
      <c r="O1634" s="24"/>
      <c r="P1634" s="24"/>
      <c r="Q1634" s="24"/>
      <c r="R1634" s="24"/>
      <c r="S1634" s="24"/>
      <c r="T1634" s="24"/>
      <c r="U1634" s="24"/>
      <c r="V1634" s="24"/>
      <c r="W1634" s="24"/>
      <c r="X1634" s="24"/>
      <c r="Y1634" s="24"/>
      <c r="Z1634" s="24"/>
      <c r="AA1634" s="24"/>
      <c r="AB1634" s="24"/>
      <c r="AC1634" s="24"/>
      <c r="AD1634" s="24"/>
      <c r="AE1634" s="24"/>
      <c r="AF1634" s="24"/>
      <c r="AG1634" s="24"/>
      <c r="AH1634" s="24"/>
      <c r="AI1634" s="24"/>
      <c r="AJ1634" s="23"/>
      <c r="AK1634" s="23"/>
      <c r="AL1634" s="23"/>
      <c r="AM1634" s="23" t="str">
        <f t="shared" si="372"/>
        <v/>
      </c>
      <c r="AN1634" s="23" t="str">
        <f t="shared" si="385"/>
        <v/>
      </c>
      <c r="AO1634" s="23" t="str">
        <f t="shared" si="373"/>
        <v/>
      </c>
      <c r="AP1634" s="23" t="str">
        <f t="shared" si="374"/>
        <v/>
      </c>
      <c r="AQ1634" s="24" t="str">
        <f t="array" ref="AQ1634">IF(Q1634="","",IF(Q1634&gt;BU$7,5,(Q1634/(MAX(IF(Q$4:Q$1999&lt;BU$7,Q$4:Q$1999))))*5))</f>
        <v/>
      </c>
      <c r="AR1634" s="24" t="str">
        <f t="array" ref="AR1634">IF(R1634="","",IF(R1634&gt;BV$7,5,(R1634/(MAX(IF(R$4:R$1999&lt;BV$7,R$4:R$1999))))*5))</f>
        <v/>
      </c>
      <c r="AS1634" s="24" t="str">
        <f t="array" ref="AS1634">IF(S1634="","",IF(S1634&gt;BW$7,5,(S1634/(MAX(IF(S$4:S$1999&lt;BW$7,S$4:S$1999))))*5))</f>
        <v/>
      </c>
      <c r="AT1634" s="24" t="str">
        <f t="array" ref="AT1634">IF(T1634="","",IF(T1634&gt;BX$7,5,(T1634/(MAX(IF(T$4:T$1999&lt;BX$7,T$4:T$1999))))*5))</f>
        <v/>
      </c>
      <c r="AU1634" s="24" t="str">
        <f t="array" ref="AU1634">IF(U1634="","",IF(U1634&gt;BY$7,5,(U1634/(MAX(IF(U$4:U$1999&lt;BY$7,U$4:U$1999))))*5))</f>
        <v/>
      </c>
      <c r="AV1634" s="24" t="str">
        <f t="array" ref="AV1634">IF(V1634="","",IF(V1634&gt;BZ$7,5,(V1634/(MAX(IF(V$4:V$1999&lt;BZ$7,V$4:V$1999))))*5))</f>
        <v/>
      </c>
      <c r="AW1634" s="24" t="str">
        <f t="array" ref="AW1634">IF(W1634="","",IF(W1634&gt;CA$7,5,(W1634/(MAX(IF(W$4:W$1999&lt;CA$7,W$4:W$1999))))*5))</f>
        <v/>
      </c>
      <c r="AX1634" s="24" t="str">
        <f t="array" ref="AX1634">IF(X1634="","",IF(X1634&gt;CB$7,5,(X1634/(MAX(IF(X$4:X$1999&lt;CB$7,X$4:X$1999))))*5))</f>
        <v/>
      </c>
      <c r="AY1634" s="24" t="str">
        <f t="array" ref="AY1634">IF(Y1634="","",IF(Y1634&gt;CC$7,5,(Y1634/(MAX(IF(Y$4:Y$1999&lt;CC$7,Y$4:Y$1999))))*5))</f>
        <v/>
      </c>
      <c r="AZ1634" s="24" t="str">
        <f t="array" ref="AZ1634">IF(Z1634="","",IF(Z1634&gt;CD$7,5,(Z1634/(MAX(IF(Z$4:Z$1999&lt;CD$7,Z$4:Z$1999))))*5))</f>
        <v/>
      </c>
      <c r="BA1634" s="24" t="str">
        <f t="array" ref="BA1634">IF(AA1634="","",IF(AA1634&gt;CE$7,5,(AA1634/(MAX(IF(AA$4:AA$1999&lt;CE$7,AA$4:AA$1999))))*5))</f>
        <v/>
      </c>
      <c r="BB1634" s="24" t="str">
        <f t="array" ref="BB1634">IF(AB1634="","",IF(AB1634&gt;CF$7,5,(AB1634/(MAX(IF(AB$4:AB$1999&lt;CF$7,AB$4:AB$1999))))*5))</f>
        <v/>
      </c>
      <c r="BC1634" s="24" t="str">
        <f>IF(AM1634="","",IF($AP1634='WQ Reference'!$A$12,SUMPRODUCT($AQ1634:$BB1634,'WQ Reference'!$B$12:$M$12),IF($AP1634='WQ Reference'!$A$13,SUMPRODUCT($AQ1634:$BB1634,'WQ Reference'!$B$13:$M$13),IF($AP1634='WQ Reference'!$A$14,SUMPRODUCT($AQ1634:$BB1634,'WQ Reference'!$B$14:$M$14),IF($AP1634='WQ Reference'!$A$15,SUMPRODUCT($AQ1634:$BB1634,'WQ Reference'!$B$15:$M$15),IF($AP1634='WQ Reference'!$A$16,SUMPRODUCT($AQ1634:$BB1634,'WQ Reference'!$B$16:$M$16),IF($AP1634='WQ Reference'!$A$17,SUMPRODUCT($AQ1634:$BB1634,'WQ Reference'!$B$17:$M$17),"Invalid Watershed")))))))</f>
        <v/>
      </c>
      <c r="BD1634" s="24" t="str">
        <f t="array" ref="BD1634">IF(AC1634="","",IF(AC1634&gt;CG$7,5,(AC1634/(MAX(IF(AC$4:AC$1999&lt;CG$7,AC$4:AC$1999))))*5))</f>
        <v/>
      </c>
      <c r="BE1634" s="24" t="str">
        <f t="array" ref="BE1634">IF(AD1634="","",IF(AD1634&gt;CH$7,5,(AD1634/(MAX(IF(AD$4:AD$1999&lt;CH$7,AD$4:AD$1999))))*5))</f>
        <v/>
      </c>
      <c r="BF1634" s="24" t="str">
        <f t="array" ref="BF1634">IF(AE1634="","",IF(AE1634&gt;CI$7,5,(AE1634/(MAX(IF(AE$4:AE$1999&lt;CI$7,AE$4:AE$1999))))*5))</f>
        <v/>
      </c>
      <c r="BG1634" s="24" t="str">
        <f t="shared" si="375"/>
        <v/>
      </c>
      <c r="BH1634" s="24" t="str">
        <f t="shared" si="376"/>
        <v/>
      </c>
      <c r="BI1634" s="24" t="str">
        <f t="shared" si="377"/>
        <v/>
      </c>
      <c r="BJ1634" s="24" t="str">
        <f t="shared" si="378"/>
        <v/>
      </c>
      <c r="BK1634" s="24" t="str">
        <f t="shared" si="379"/>
        <v/>
      </c>
      <c r="BL1634" s="24" t="str">
        <f t="shared" si="380"/>
        <v/>
      </c>
      <c r="BM1634" s="24" t="str">
        <f t="shared" si="381"/>
        <v/>
      </c>
      <c r="BN1634" s="24" t="str">
        <f t="shared" si="382"/>
        <v/>
      </c>
      <c r="BO1634" s="24" t="str">
        <f t="shared" si="383"/>
        <v/>
      </c>
      <c r="BP1634" s="24" t="str">
        <f>IF(AM1634="","",SUMPRODUCT(BK1634:BO1634,'Benefit Weights'!$A$3:$E$3))</f>
        <v/>
      </c>
      <c r="BQ1634" s="27" t="str">
        <f t="shared" si="384"/>
        <v/>
      </c>
    </row>
    <row r="1635" spans="1:69" x14ac:dyDescent="0.25">
      <c r="A1635" s="23"/>
      <c r="B1635" s="23"/>
      <c r="C1635" s="23"/>
      <c r="D1635" s="23"/>
      <c r="E1635" s="24"/>
      <c r="F1635" s="24"/>
      <c r="G1635" s="24"/>
      <c r="H1635" s="23"/>
      <c r="I1635" s="23"/>
      <c r="J1635" s="23"/>
      <c r="K1635" s="23"/>
      <c r="L1635" s="23"/>
      <c r="M1635" s="23"/>
      <c r="N1635" s="23"/>
      <c r="O1635" s="24"/>
      <c r="P1635" s="24"/>
      <c r="Q1635" s="24"/>
      <c r="R1635" s="24"/>
      <c r="S1635" s="24"/>
      <c r="T1635" s="24"/>
      <c r="U1635" s="24"/>
      <c r="V1635" s="24"/>
      <c r="W1635" s="24"/>
      <c r="X1635" s="24"/>
      <c r="Y1635" s="24"/>
      <c r="Z1635" s="24"/>
      <c r="AA1635" s="24"/>
      <c r="AB1635" s="24"/>
      <c r="AC1635" s="24"/>
      <c r="AD1635" s="24"/>
      <c r="AE1635" s="24"/>
      <c r="AF1635" s="24"/>
      <c r="AG1635" s="24"/>
      <c r="AH1635" s="24"/>
      <c r="AI1635" s="24"/>
      <c r="AJ1635" s="23"/>
      <c r="AK1635" s="23"/>
      <c r="AL1635" s="23"/>
      <c r="AM1635" s="23" t="str">
        <f t="shared" si="372"/>
        <v/>
      </c>
      <c r="AN1635" s="23" t="str">
        <f t="shared" si="385"/>
        <v/>
      </c>
      <c r="AO1635" s="23" t="str">
        <f t="shared" si="373"/>
        <v/>
      </c>
      <c r="AP1635" s="23" t="str">
        <f t="shared" si="374"/>
        <v/>
      </c>
      <c r="AQ1635" s="24" t="str">
        <f t="array" ref="AQ1635">IF(Q1635="","",IF(Q1635&gt;BU$7,5,(Q1635/(MAX(IF(Q$4:Q$1999&lt;BU$7,Q$4:Q$1999))))*5))</f>
        <v/>
      </c>
      <c r="AR1635" s="24" t="str">
        <f t="array" ref="AR1635">IF(R1635="","",IF(R1635&gt;BV$7,5,(R1635/(MAX(IF(R$4:R$1999&lt;BV$7,R$4:R$1999))))*5))</f>
        <v/>
      </c>
      <c r="AS1635" s="24" t="str">
        <f t="array" ref="AS1635">IF(S1635="","",IF(S1635&gt;BW$7,5,(S1635/(MAX(IF(S$4:S$1999&lt;BW$7,S$4:S$1999))))*5))</f>
        <v/>
      </c>
      <c r="AT1635" s="24" t="str">
        <f t="array" ref="AT1635">IF(T1635="","",IF(T1635&gt;BX$7,5,(T1635/(MAX(IF(T$4:T$1999&lt;BX$7,T$4:T$1999))))*5))</f>
        <v/>
      </c>
      <c r="AU1635" s="24" t="str">
        <f t="array" ref="AU1635">IF(U1635="","",IF(U1635&gt;BY$7,5,(U1635/(MAX(IF(U$4:U$1999&lt;BY$7,U$4:U$1999))))*5))</f>
        <v/>
      </c>
      <c r="AV1635" s="24" t="str">
        <f t="array" ref="AV1635">IF(V1635="","",IF(V1635&gt;BZ$7,5,(V1635/(MAX(IF(V$4:V$1999&lt;BZ$7,V$4:V$1999))))*5))</f>
        <v/>
      </c>
      <c r="AW1635" s="24" t="str">
        <f t="array" ref="AW1635">IF(W1635="","",IF(W1635&gt;CA$7,5,(W1635/(MAX(IF(W$4:W$1999&lt;CA$7,W$4:W$1999))))*5))</f>
        <v/>
      </c>
      <c r="AX1635" s="24" t="str">
        <f t="array" ref="AX1635">IF(X1635="","",IF(X1635&gt;CB$7,5,(X1635/(MAX(IF(X$4:X$1999&lt;CB$7,X$4:X$1999))))*5))</f>
        <v/>
      </c>
      <c r="AY1635" s="24" t="str">
        <f t="array" ref="AY1635">IF(Y1635="","",IF(Y1635&gt;CC$7,5,(Y1635/(MAX(IF(Y$4:Y$1999&lt;CC$7,Y$4:Y$1999))))*5))</f>
        <v/>
      </c>
      <c r="AZ1635" s="24" t="str">
        <f t="array" ref="AZ1635">IF(Z1635="","",IF(Z1635&gt;CD$7,5,(Z1635/(MAX(IF(Z$4:Z$1999&lt;CD$7,Z$4:Z$1999))))*5))</f>
        <v/>
      </c>
      <c r="BA1635" s="24" t="str">
        <f t="array" ref="BA1635">IF(AA1635="","",IF(AA1635&gt;CE$7,5,(AA1635/(MAX(IF(AA$4:AA$1999&lt;CE$7,AA$4:AA$1999))))*5))</f>
        <v/>
      </c>
      <c r="BB1635" s="24" t="str">
        <f t="array" ref="BB1635">IF(AB1635="","",IF(AB1635&gt;CF$7,5,(AB1635/(MAX(IF(AB$4:AB$1999&lt;CF$7,AB$4:AB$1999))))*5))</f>
        <v/>
      </c>
      <c r="BC1635" s="24" t="str">
        <f>IF(AM1635="","",IF($AP1635='WQ Reference'!$A$12,SUMPRODUCT($AQ1635:$BB1635,'WQ Reference'!$B$12:$M$12),IF($AP1635='WQ Reference'!$A$13,SUMPRODUCT($AQ1635:$BB1635,'WQ Reference'!$B$13:$M$13),IF($AP1635='WQ Reference'!$A$14,SUMPRODUCT($AQ1635:$BB1635,'WQ Reference'!$B$14:$M$14),IF($AP1635='WQ Reference'!$A$15,SUMPRODUCT($AQ1635:$BB1635,'WQ Reference'!$B$15:$M$15),IF($AP1635='WQ Reference'!$A$16,SUMPRODUCT($AQ1635:$BB1635,'WQ Reference'!$B$16:$M$16),IF($AP1635='WQ Reference'!$A$17,SUMPRODUCT($AQ1635:$BB1635,'WQ Reference'!$B$17:$M$17),"Invalid Watershed")))))))</f>
        <v/>
      </c>
      <c r="BD1635" s="24" t="str">
        <f t="array" ref="BD1635">IF(AC1635="","",IF(AC1635&gt;CG$7,5,(AC1635/(MAX(IF(AC$4:AC$1999&lt;CG$7,AC$4:AC$1999))))*5))</f>
        <v/>
      </c>
      <c r="BE1635" s="24" t="str">
        <f t="array" ref="BE1635">IF(AD1635="","",IF(AD1635&gt;CH$7,5,(AD1635/(MAX(IF(AD$4:AD$1999&lt;CH$7,AD$4:AD$1999))))*5))</f>
        <v/>
      </c>
      <c r="BF1635" s="24" t="str">
        <f t="array" ref="BF1635">IF(AE1635="","",IF(AE1635&gt;CI$7,5,(AE1635/(MAX(IF(AE$4:AE$1999&lt;CI$7,AE$4:AE$1999))))*5))</f>
        <v/>
      </c>
      <c r="BG1635" s="24" t="str">
        <f t="shared" si="375"/>
        <v/>
      </c>
      <c r="BH1635" s="24" t="str">
        <f t="shared" si="376"/>
        <v/>
      </c>
      <c r="BI1635" s="24" t="str">
        <f t="shared" si="377"/>
        <v/>
      </c>
      <c r="BJ1635" s="24" t="str">
        <f t="shared" si="378"/>
        <v/>
      </c>
      <c r="BK1635" s="24" t="str">
        <f t="shared" si="379"/>
        <v/>
      </c>
      <c r="BL1635" s="24" t="str">
        <f t="shared" si="380"/>
        <v/>
      </c>
      <c r="BM1635" s="24" t="str">
        <f t="shared" si="381"/>
        <v/>
      </c>
      <c r="BN1635" s="24" t="str">
        <f t="shared" si="382"/>
        <v/>
      </c>
      <c r="BO1635" s="24" t="str">
        <f t="shared" si="383"/>
        <v/>
      </c>
      <c r="BP1635" s="24" t="str">
        <f>IF(AM1635="","",SUMPRODUCT(BK1635:BO1635,'Benefit Weights'!$A$3:$E$3))</f>
        <v/>
      </c>
      <c r="BQ1635" s="27" t="str">
        <f t="shared" si="384"/>
        <v/>
      </c>
    </row>
    <row r="1636" spans="1:69" x14ac:dyDescent="0.25">
      <c r="A1636" s="23"/>
      <c r="B1636" s="23"/>
      <c r="C1636" s="23"/>
      <c r="D1636" s="23"/>
      <c r="E1636" s="24"/>
      <c r="F1636" s="24"/>
      <c r="G1636" s="24"/>
      <c r="H1636" s="23"/>
      <c r="I1636" s="23"/>
      <c r="J1636" s="23"/>
      <c r="K1636" s="23"/>
      <c r="L1636" s="23"/>
      <c r="M1636" s="23"/>
      <c r="N1636" s="23"/>
      <c r="O1636" s="24"/>
      <c r="P1636" s="24"/>
      <c r="Q1636" s="24"/>
      <c r="R1636" s="24"/>
      <c r="S1636" s="24"/>
      <c r="T1636" s="24"/>
      <c r="U1636" s="24"/>
      <c r="V1636" s="24"/>
      <c r="W1636" s="24"/>
      <c r="X1636" s="24"/>
      <c r="Y1636" s="24"/>
      <c r="Z1636" s="24"/>
      <c r="AA1636" s="24"/>
      <c r="AB1636" s="24"/>
      <c r="AC1636" s="24"/>
      <c r="AD1636" s="24"/>
      <c r="AE1636" s="24"/>
      <c r="AF1636" s="24"/>
      <c r="AG1636" s="24"/>
      <c r="AH1636" s="24"/>
      <c r="AI1636" s="24"/>
      <c r="AJ1636" s="23"/>
      <c r="AK1636" s="23"/>
      <c r="AL1636" s="23"/>
      <c r="AM1636" s="23" t="str">
        <f t="shared" si="372"/>
        <v/>
      </c>
      <c r="AN1636" s="23" t="str">
        <f t="shared" si="385"/>
        <v/>
      </c>
      <c r="AO1636" s="23" t="str">
        <f t="shared" si="373"/>
        <v/>
      </c>
      <c r="AP1636" s="23" t="str">
        <f t="shared" si="374"/>
        <v/>
      </c>
      <c r="AQ1636" s="24" t="str">
        <f t="array" ref="AQ1636">IF(Q1636="","",IF(Q1636&gt;BU$7,5,(Q1636/(MAX(IF(Q$4:Q$1999&lt;BU$7,Q$4:Q$1999))))*5))</f>
        <v/>
      </c>
      <c r="AR1636" s="24" t="str">
        <f t="array" ref="AR1636">IF(R1636="","",IF(R1636&gt;BV$7,5,(R1636/(MAX(IF(R$4:R$1999&lt;BV$7,R$4:R$1999))))*5))</f>
        <v/>
      </c>
      <c r="AS1636" s="24" t="str">
        <f t="array" ref="AS1636">IF(S1636="","",IF(S1636&gt;BW$7,5,(S1636/(MAX(IF(S$4:S$1999&lt;BW$7,S$4:S$1999))))*5))</f>
        <v/>
      </c>
      <c r="AT1636" s="24" t="str">
        <f t="array" ref="AT1636">IF(T1636="","",IF(T1636&gt;BX$7,5,(T1636/(MAX(IF(T$4:T$1999&lt;BX$7,T$4:T$1999))))*5))</f>
        <v/>
      </c>
      <c r="AU1636" s="24" t="str">
        <f t="array" ref="AU1636">IF(U1636="","",IF(U1636&gt;BY$7,5,(U1636/(MAX(IF(U$4:U$1999&lt;BY$7,U$4:U$1999))))*5))</f>
        <v/>
      </c>
      <c r="AV1636" s="24" t="str">
        <f t="array" ref="AV1636">IF(V1636="","",IF(V1636&gt;BZ$7,5,(V1636/(MAX(IF(V$4:V$1999&lt;BZ$7,V$4:V$1999))))*5))</f>
        <v/>
      </c>
      <c r="AW1636" s="24" t="str">
        <f t="array" ref="AW1636">IF(W1636="","",IF(W1636&gt;CA$7,5,(W1636/(MAX(IF(W$4:W$1999&lt;CA$7,W$4:W$1999))))*5))</f>
        <v/>
      </c>
      <c r="AX1636" s="24" t="str">
        <f t="array" ref="AX1636">IF(X1636="","",IF(X1636&gt;CB$7,5,(X1636/(MAX(IF(X$4:X$1999&lt;CB$7,X$4:X$1999))))*5))</f>
        <v/>
      </c>
      <c r="AY1636" s="24" t="str">
        <f t="array" ref="AY1636">IF(Y1636="","",IF(Y1636&gt;CC$7,5,(Y1636/(MAX(IF(Y$4:Y$1999&lt;CC$7,Y$4:Y$1999))))*5))</f>
        <v/>
      </c>
      <c r="AZ1636" s="24" t="str">
        <f t="array" ref="AZ1636">IF(Z1636="","",IF(Z1636&gt;CD$7,5,(Z1636/(MAX(IF(Z$4:Z$1999&lt;CD$7,Z$4:Z$1999))))*5))</f>
        <v/>
      </c>
      <c r="BA1636" s="24" t="str">
        <f t="array" ref="BA1636">IF(AA1636="","",IF(AA1636&gt;CE$7,5,(AA1636/(MAX(IF(AA$4:AA$1999&lt;CE$7,AA$4:AA$1999))))*5))</f>
        <v/>
      </c>
      <c r="BB1636" s="24" t="str">
        <f t="array" ref="BB1636">IF(AB1636="","",IF(AB1636&gt;CF$7,5,(AB1636/(MAX(IF(AB$4:AB$1999&lt;CF$7,AB$4:AB$1999))))*5))</f>
        <v/>
      </c>
      <c r="BC1636" s="24" t="str">
        <f>IF(AM1636="","",IF($AP1636='WQ Reference'!$A$12,SUMPRODUCT($AQ1636:$BB1636,'WQ Reference'!$B$12:$M$12),IF($AP1636='WQ Reference'!$A$13,SUMPRODUCT($AQ1636:$BB1636,'WQ Reference'!$B$13:$M$13),IF($AP1636='WQ Reference'!$A$14,SUMPRODUCT($AQ1636:$BB1636,'WQ Reference'!$B$14:$M$14),IF($AP1636='WQ Reference'!$A$15,SUMPRODUCT($AQ1636:$BB1636,'WQ Reference'!$B$15:$M$15),IF($AP1636='WQ Reference'!$A$16,SUMPRODUCT($AQ1636:$BB1636,'WQ Reference'!$B$16:$M$16),IF($AP1636='WQ Reference'!$A$17,SUMPRODUCT($AQ1636:$BB1636,'WQ Reference'!$B$17:$M$17),"Invalid Watershed")))))))</f>
        <v/>
      </c>
      <c r="BD1636" s="24" t="str">
        <f t="array" ref="BD1636">IF(AC1636="","",IF(AC1636&gt;CG$7,5,(AC1636/(MAX(IF(AC$4:AC$1999&lt;CG$7,AC$4:AC$1999))))*5))</f>
        <v/>
      </c>
      <c r="BE1636" s="24" t="str">
        <f t="array" ref="BE1636">IF(AD1636="","",IF(AD1636&gt;CH$7,5,(AD1636/(MAX(IF(AD$4:AD$1999&lt;CH$7,AD$4:AD$1999))))*5))</f>
        <v/>
      </c>
      <c r="BF1636" s="24" t="str">
        <f t="array" ref="BF1636">IF(AE1636="","",IF(AE1636&gt;CI$7,5,(AE1636/(MAX(IF(AE$4:AE$1999&lt;CI$7,AE$4:AE$1999))))*5))</f>
        <v/>
      </c>
      <c r="BG1636" s="24" t="str">
        <f t="shared" si="375"/>
        <v/>
      </c>
      <c r="BH1636" s="24" t="str">
        <f t="shared" si="376"/>
        <v/>
      </c>
      <c r="BI1636" s="24" t="str">
        <f t="shared" si="377"/>
        <v/>
      </c>
      <c r="BJ1636" s="24" t="str">
        <f t="shared" si="378"/>
        <v/>
      </c>
      <c r="BK1636" s="24" t="str">
        <f t="shared" si="379"/>
        <v/>
      </c>
      <c r="BL1636" s="24" t="str">
        <f t="shared" si="380"/>
        <v/>
      </c>
      <c r="BM1636" s="24" t="str">
        <f t="shared" si="381"/>
        <v/>
      </c>
      <c r="BN1636" s="24" t="str">
        <f t="shared" si="382"/>
        <v/>
      </c>
      <c r="BO1636" s="24" t="str">
        <f t="shared" si="383"/>
        <v/>
      </c>
      <c r="BP1636" s="24" t="str">
        <f>IF(AM1636="","",SUMPRODUCT(BK1636:BO1636,'Benefit Weights'!$A$3:$E$3))</f>
        <v/>
      </c>
      <c r="BQ1636" s="27" t="str">
        <f t="shared" si="384"/>
        <v/>
      </c>
    </row>
    <row r="1637" spans="1:69" x14ac:dyDescent="0.25">
      <c r="A1637" s="23"/>
      <c r="B1637" s="23"/>
      <c r="C1637" s="23"/>
      <c r="D1637" s="23"/>
      <c r="E1637" s="24"/>
      <c r="F1637" s="24"/>
      <c r="G1637" s="24"/>
      <c r="H1637" s="23"/>
      <c r="I1637" s="23"/>
      <c r="J1637" s="23"/>
      <c r="K1637" s="23"/>
      <c r="L1637" s="23"/>
      <c r="M1637" s="23"/>
      <c r="N1637" s="23"/>
      <c r="O1637" s="24"/>
      <c r="P1637" s="24"/>
      <c r="Q1637" s="24"/>
      <c r="R1637" s="24"/>
      <c r="S1637" s="24"/>
      <c r="T1637" s="24"/>
      <c r="U1637" s="24"/>
      <c r="V1637" s="24"/>
      <c r="W1637" s="24"/>
      <c r="X1637" s="24"/>
      <c r="Y1637" s="24"/>
      <c r="Z1637" s="24"/>
      <c r="AA1637" s="24"/>
      <c r="AB1637" s="24"/>
      <c r="AC1637" s="24"/>
      <c r="AD1637" s="24"/>
      <c r="AE1637" s="24"/>
      <c r="AF1637" s="24"/>
      <c r="AG1637" s="24"/>
      <c r="AH1637" s="24"/>
      <c r="AI1637" s="24"/>
      <c r="AJ1637" s="23"/>
      <c r="AK1637" s="23"/>
      <c r="AL1637" s="23"/>
      <c r="AM1637" s="23" t="str">
        <f t="shared" si="372"/>
        <v/>
      </c>
      <c r="AN1637" s="23" t="str">
        <f t="shared" si="385"/>
        <v/>
      </c>
      <c r="AO1637" s="23" t="str">
        <f t="shared" si="373"/>
        <v/>
      </c>
      <c r="AP1637" s="23" t="str">
        <f t="shared" si="374"/>
        <v/>
      </c>
      <c r="AQ1637" s="24" t="str">
        <f t="array" ref="AQ1637">IF(Q1637="","",IF(Q1637&gt;BU$7,5,(Q1637/(MAX(IF(Q$4:Q$1999&lt;BU$7,Q$4:Q$1999))))*5))</f>
        <v/>
      </c>
      <c r="AR1637" s="24" t="str">
        <f t="array" ref="AR1637">IF(R1637="","",IF(R1637&gt;BV$7,5,(R1637/(MAX(IF(R$4:R$1999&lt;BV$7,R$4:R$1999))))*5))</f>
        <v/>
      </c>
      <c r="AS1637" s="24" t="str">
        <f t="array" ref="AS1637">IF(S1637="","",IF(S1637&gt;BW$7,5,(S1637/(MAX(IF(S$4:S$1999&lt;BW$7,S$4:S$1999))))*5))</f>
        <v/>
      </c>
      <c r="AT1637" s="24" t="str">
        <f t="array" ref="AT1637">IF(T1637="","",IF(T1637&gt;BX$7,5,(T1637/(MAX(IF(T$4:T$1999&lt;BX$7,T$4:T$1999))))*5))</f>
        <v/>
      </c>
      <c r="AU1637" s="24" t="str">
        <f t="array" ref="AU1637">IF(U1637="","",IF(U1637&gt;BY$7,5,(U1637/(MAX(IF(U$4:U$1999&lt;BY$7,U$4:U$1999))))*5))</f>
        <v/>
      </c>
      <c r="AV1637" s="24" t="str">
        <f t="array" ref="AV1637">IF(V1637="","",IF(V1637&gt;BZ$7,5,(V1637/(MAX(IF(V$4:V$1999&lt;BZ$7,V$4:V$1999))))*5))</f>
        <v/>
      </c>
      <c r="AW1637" s="24" t="str">
        <f t="array" ref="AW1637">IF(W1637="","",IF(W1637&gt;CA$7,5,(W1637/(MAX(IF(W$4:W$1999&lt;CA$7,W$4:W$1999))))*5))</f>
        <v/>
      </c>
      <c r="AX1637" s="24" t="str">
        <f t="array" ref="AX1637">IF(X1637="","",IF(X1637&gt;CB$7,5,(X1637/(MAX(IF(X$4:X$1999&lt;CB$7,X$4:X$1999))))*5))</f>
        <v/>
      </c>
      <c r="AY1637" s="24" t="str">
        <f t="array" ref="AY1637">IF(Y1637="","",IF(Y1637&gt;CC$7,5,(Y1637/(MAX(IF(Y$4:Y$1999&lt;CC$7,Y$4:Y$1999))))*5))</f>
        <v/>
      </c>
      <c r="AZ1637" s="24" t="str">
        <f t="array" ref="AZ1637">IF(Z1637="","",IF(Z1637&gt;CD$7,5,(Z1637/(MAX(IF(Z$4:Z$1999&lt;CD$7,Z$4:Z$1999))))*5))</f>
        <v/>
      </c>
      <c r="BA1637" s="24" t="str">
        <f t="array" ref="BA1637">IF(AA1637="","",IF(AA1637&gt;CE$7,5,(AA1637/(MAX(IF(AA$4:AA$1999&lt;CE$7,AA$4:AA$1999))))*5))</f>
        <v/>
      </c>
      <c r="BB1637" s="24" t="str">
        <f t="array" ref="BB1637">IF(AB1637="","",IF(AB1637&gt;CF$7,5,(AB1637/(MAX(IF(AB$4:AB$1999&lt;CF$7,AB$4:AB$1999))))*5))</f>
        <v/>
      </c>
      <c r="BC1637" s="24" t="str">
        <f>IF(AM1637="","",IF($AP1637='WQ Reference'!$A$12,SUMPRODUCT($AQ1637:$BB1637,'WQ Reference'!$B$12:$M$12),IF($AP1637='WQ Reference'!$A$13,SUMPRODUCT($AQ1637:$BB1637,'WQ Reference'!$B$13:$M$13),IF($AP1637='WQ Reference'!$A$14,SUMPRODUCT($AQ1637:$BB1637,'WQ Reference'!$B$14:$M$14),IF($AP1637='WQ Reference'!$A$15,SUMPRODUCT($AQ1637:$BB1637,'WQ Reference'!$B$15:$M$15),IF($AP1637='WQ Reference'!$A$16,SUMPRODUCT($AQ1637:$BB1637,'WQ Reference'!$B$16:$M$16),IF($AP1637='WQ Reference'!$A$17,SUMPRODUCT($AQ1637:$BB1637,'WQ Reference'!$B$17:$M$17),"Invalid Watershed")))))))</f>
        <v/>
      </c>
      <c r="BD1637" s="24" t="str">
        <f t="array" ref="BD1637">IF(AC1637="","",IF(AC1637&gt;CG$7,5,(AC1637/(MAX(IF(AC$4:AC$1999&lt;CG$7,AC$4:AC$1999))))*5))</f>
        <v/>
      </c>
      <c r="BE1637" s="24" t="str">
        <f t="array" ref="BE1637">IF(AD1637="","",IF(AD1637&gt;CH$7,5,(AD1637/(MAX(IF(AD$4:AD$1999&lt;CH$7,AD$4:AD$1999))))*5))</f>
        <v/>
      </c>
      <c r="BF1637" s="24" t="str">
        <f t="array" ref="BF1637">IF(AE1637="","",IF(AE1637&gt;CI$7,5,(AE1637/(MAX(IF(AE$4:AE$1999&lt;CI$7,AE$4:AE$1999))))*5))</f>
        <v/>
      </c>
      <c r="BG1637" s="24" t="str">
        <f t="shared" si="375"/>
        <v/>
      </c>
      <c r="BH1637" s="24" t="str">
        <f t="shared" si="376"/>
        <v/>
      </c>
      <c r="BI1637" s="24" t="str">
        <f t="shared" si="377"/>
        <v/>
      </c>
      <c r="BJ1637" s="24" t="str">
        <f t="shared" si="378"/>
        <v/>
      </c>
      <c r="BK1637" s="24" t="str">
        <f t="shared" si="379"/>
        <v/>
      </c>
      <c r="BL1637" s="24" t="str">
        <f t="shared" si="380"/>
        <v/>
      </c>
      <c r="BM1637" s="24" t="str">
        <f t="shared" si="381"/>
        <v/>
      </c>
      <c r="BN1637" s="24" t="str">
        <f t="shared" si="382"/>
        <v/>
      </c>
      <c r="BO1637" s="24" t="str">
        <f t="shared" si="383"/>
        <v/>
      </c>
      <c r="BP1637" s="24" t="str">
        <f>IF(AM1637="","",SUMPRODUCT(BK1637:BO1637,'Benefit Weights'!$A$3:$E$3))</f>
        <v/>
      </c>
      <c r="BQ1637" s="27" t="str">
        <f t="shared" si="384"/>
        <v/>
      </c>
    </row>
    <row r="1638" spans="1:69" x14ac:dyDescent="0.25">
      <c r="A1638" s="23"/>
      <c r="B1638" s="23"/>
      <c r="C1638" s="23"/>
      <c r="D1638" s="23"/>
      <c r="E1638" s="24"/>
      <c r="F1638" s="24"/>
      <c r="G1638" s="24"/>
      <c r="H1638" s="23"/>
      <c r="I1638" s="23"/>
      <c r="J1638" s="23"/>
      <c r="K1638" s="23"/>
      <c r="L1638" s="23"/>
      <c r="M1638" s="23"/>
      <c r="N1638" s="23"/>
      <c r="O1638" s="24"/>
      <c r="P1638" s="24"/>
      <c r="Q1638" s="24"/>
      <c r="R1638" s="24"/>
      <c r="S1638" s="24"/>
      <c r="T1638" s="24"/>
      <c r="U1638" s="24"/>
      <c r="V1638" s="24"/>
      <c r="W1638" s="24"/>
      <c r="X1638" s="24"/>
      <c r="Y1638" s="24"/>
      <c r="Z1638" s="24"/>
      <c r="AA1638" s="24"/>
      <c r="AB1638" s="24"/>
      <c r="AC1638" s="24"/>
      <c r="AD1638" s="24"/>
      <c r="AE1638" s="24"/>
      <c r="AF1638" s="24"/>
      <c r="AG1638" s="24"/>
      <c r="AH1638" s="24"/>
      <c r="AI1638" s="24"/>
      <c r="AJ1638" s="23"/>
      <c r="AK1638" s="23"/>
      <c r="AL1638" s="23"/>
      <c r="AM1638" s="23" t="str">
        <f t="shared" si="372"/>
        <v/>
      </c>
      <c r="AN1638" s="23" t="str">
        <f t="shared" si="385"/>
        <v/>
      </c>
      <c r="AO1638" s="23" t="str">
        <f t="shared" si="373"/>
        <v/>
      </c>
      <c r="AP1638" s="23" t="str">
        <f t="shared" si="374"/>
        <v/>
      </c>
      <c r="AQ1638" s="24" t="str">
        <f t="array" ref="AQ1638">IF(Q1638="","",IF(Q1638&gt;BU$7,5,(Q1638/(MAX(IF(Q$4:Q$1999&lt;BU$7,Q$4:Q$1999))))*5))</f>
        <v/>
      </c>
      <c r="AR1638" s="24" t="str">
        <f t="array" ref="AR1638">IF(R1638="","",IF(R1638&gt;BV$7,5,(R1638/(MAX(IF(R$4:R$1999&lt;BV$7,R$4:R$1999))))*5))</f>
        <v/>
      </c>
      <c r="AS1638" s="24" t="str">
        <f t="array" ref="AS1638">IF(S1638="","",IF(S1638&gt;BW$7,5,(S1638/(MAX(IF(S$4:S$1999&lt;BW$7,S$4:S$1999))))*5))</f>
        <v/>
      </c>
      <c r="AT1638" s="24" t="str">
        <f t="array" ref="AT1638">IF(T1638="","",IF(T1638&gt;BX$7,5,(T1638/(MAX(IF(T$4:T$1999&lt;BX$7,T$4:T$1999))))*5))</f>
        <v/>
      </c>
      <c r="AU1638" s="24" t="str">
        <f t="array" ref="AU1638">IF(U1638="","",IF(U1638&gt;BY$7,5,(U1638/(MAX(IF(U$4:U$1999&lt;BY$7,U$4:U$1999))))*5))</f>
        <v/>
      </c>
      <c r="AV1638" s="24" t="str">
        <f t="array" ref="AV1638">IF(V1638="","",IF(V1638&gt;BZ$7,5,(V1638/(MAX(IF(V$4:V$1999&lt;BZ$7,V$4:V$1999))))*5))</f>
        <v/>
      </c>
      <c r="AW1638" s="24" t="str">
        <f t="array" ref="AW1638">IF(W1638="","",IF(W1638&gt;CA$7,5,(W1638/(MAX(IF(W$4:W$1999&lt;CA$7,W$4:W$1999))))*5))</f>
        <v/>
      </c>
      <c r="AX1638" s="24" t="str">
        <f t="array" ref="AX1638">IF(X1638="","",IF(X1638&gt;CB$7,5,(X1638/(MAX(IF(X$4:X$1999&lt;CB$7,X$4:X$1999))))*5))</f>
        <v/>
      </c>
      <c r="AY1638" s="24" t="str">
        <f t="array" ref="AY1638">IF(Y1638="","",IF(Y1638&gt;CC$7,5,(Y1638/(MAX(IF(Y$4:Y$1999&lt;CC$7,Y$4:Y$1999))))*5))</f>
        <v/>
      </c>
      <c r="AZ1638" s="24" t="str">
        <f t="array" ref="AZ1638">IF(Z1638="","",IF(Z1638&gt;CD$7,5,(Z1638/(MAX(IF(Z$4:Z$1999&lt;CD$7,Z$4:Z$1999))))*5))</f>
        <v/>
      </c>
      <c r="BA1638" s="24" t="str">
        <f t="array" ref="BA1638">IF(AA1638="","",IF(AA1638&gt;CE$7,5,(AA1638/(MAX(IF(AA$4:AA$1999&lt;CE$7,AA$4:AA$1999))))*5))</f>
        <v/>
      </c>
      <c r="BB1638" s="24" t="str">
        <f t="array" ref="BB1638">IF(AB1638="","",IF(AB1638&gt;CF$7,5,(AB1638/(MAX(IF(AB$4:AB$1999&lt;CF$7,AB$4:AB$1999))))*5))</f>
        <v/>
      </c>
      <c r="BC1638" s="24" t="str">
        <f>IF(AM1638="","",IF($AP1638='WQ Reference'!$A$12,SUMPRODUCT($AQ1638:$BB1638,'WQ Reference'!$B$12:$M$12),IF($AP1638='WQ Reference'!$A$13,SUMPRODUCT($AQ1638:$BB1638,'WQ Reference'!$B$13:$M$13),IF($AP1638='WQ Reference'!$A$14,SUMPRODUCT($AQ1638:$BB1638,'WQ Reference'!$B$14:$M$14),IF($AP1638='WQ Reference'!$A$15,SUMPRODUCT($AQ1638:$BB1638,'WQ Reference'!$B$15:$M$15),IF($AP1638='WQ Reference'!$A$16,SUMPRODUCT($AQ1638:$BB1638,'WQ Reference'!$B$16:$M$16),IF($AP1638='WQ Reference'!$A$17,SUMPRODUCT($AQ1638:$BB1638,'WQ Reference'!$B$17:$M$17),"Invalid Watershed")))))))</f>
        <v/>
      </c>
      <c r="BD1638" s="24" t="str">
        <f t="array" ref="BD1638">IF(AC1638="","",IF(AC1638&gt;CG$7,5,(AC1638/(MAX(IF(AC$4:AC$1999&lt;CG$7,AC$4:AC$1999))))*5))</f>
        <v/>
      </c>
      <c r="BE1638" s="24" t="str">
        <f t="array" ref="BE1638">IF(AD1638="","",IF(AD1638&gt;CH$7,5,(AD1638/(MAX(IF(AD$4:AD$1999&lt;CH$7,AD$4:AD$1999))))*5))</f>
        <v/>
      </c>
      <c r="BF1638" s="24" t="str">
        <f t="array" ref="BF1638">IF(AE1638="","",IF(AE1638&gt;CI$7,5,(AE1638/(MAX(IF(AE$4:AE$1999&lt;CI$7,AE$4:AE$1999))))*5))</f>
        <v/>
      </c>
      <c r="BG1638" s="24" t="str">
        <f t="shared" si="375"/>
        <v/>
      </c>
      <c r="BH1638" s="24" t="str">
        <f t="shared" si="376"/>
        <v/>
      </c>
      <c r="BI1638" s="24" t="str">
        <f t="shared" si="377"/>
        <v/>
      </c>
      <c r="BJ1638" s="24" t="str">
        <f t="shared" si="378"/>
        <v/>
      </c>
      <c r="BK1638" s="24" t="str">
        <f t="shared" si="379"/>
        <v/>
      </c>
      <c r="BL1638" s="24" t="str">
        <f t="shared" si="380"/>
        <v/>
      </c>
      <c r="BM1638" s="24" t="str">
        <f t="shared" si="381"/>
        <v/>
      </c>
      <c r="BN1638" s="24" t="str">
        <f t="shared" si="382"/>
        <v/>
      </c>
      <c r="BO1638" s="24" t="str">
        <f t="shared" si="383"/>
        <v/>
      </c>
      <c r="BP1638" s="24" t="str">
        <f>IF(AM1638="","",SUMPRODUCT(BK1638:BO1638,'Benefit Weights'!$A$3:$E$3))</f>
        <v/>
      </c>
      <c r="BQ1638" s="27" t="str">
        <f t="shared" si="384"/>
        <v/>
      </c>
    </row>
    <row r="1639" spans="1:69" x14ac:dyDescent="0.25">
      <c r="A1639" s="23"/>
      <c r="B1639" s="23"/>
      <c r="C1639" s="23"/>
      <c r="D1639" s="23"/>
      <c r="E1639" s="24"/>
      <c r="F1639" s="24"/>
      <c r="G1639" s="24"/>
      <c r="H1639" s="23"/>
      <c r="I1639" s="23"/>
      <c r="J1639" s="23"/>
      <c r="K1639" s="23"/>
      <c r="L1639" s="23"/>
      <c r="M1639" s="23"/>
      <c r="N1639" s="23"/>
      <c r="O1639" s="24"/>
      <c r="P1639" s="24"/>
      <c r="Q1639" s="24"/>
      <c r="R1639" s="24"/>
      <c r="S1639" s="24"/>
      <c r="T1639" s="24"/>
      <c r="U1639" s="24"/>
      <c r="V1639" s="24"/>
      <c r="W1639" s="24"/>
      <c r="X1639" s="24"/>
      <c r="Y1639" s="24"/>
      <c r="Z1639" s="24"/>
      <c r="AA1639" s="24"/>
      <c r="AB1639" s="24"/>
      <c r="AC1639" s="24"/>
      <c r="AD1639" s="24"/>
      <c r="AE1639" s="24"/>
      <c r="AF1639" s="24"/>
      <c r="AG1639" s="24"/>
      <c r="AH1639" s="24"/>
      <c r="AI1639" s="24"/>
      <c r="AJ1639" s="23"/>
      <c r="AK1639" s="23"/>
      <c r="AL1639" s="23"/>
      <c r="AM1639" s="23" t="str">
        <f t="shared" si="372"/>
        <v/>
      </c>
      <c r="AN1639" s="23" t="str">
        <f t="shared" si="385"/>
        <v/>
      </c>
      <c r="AO1639" s="23" t="str">
        <f t="shared" si="373"/>
        <v/>
      </c>
      <c r="AP1639" s="23" t="str">
        <f t="shared" si="374"/>
        <v/>
      </c>
      <c r="AQ1639" s="24" t="str">
        <f t="array" ref="AQ1639">IF(Q1639="","",IF(Q1639&gt;BU$7,5,(Q1639/(MAX(IF(Q$4:Q$1999&lt;BU$7,Q$4:Q$1999))))*5))</f>
        <v/>
      </c>
      <c r="AR1639" s="24" t="str">
        <f t="array" ref="AR1639">IF(R1639="","",IF(R1639&gt;BV$7,5,(R1639/(MAX(IF(R$4:R$1999&lt;BV$7,R$4:R$1999))))*5))</f>
        <v/>
      </c>
      <c r="AS1639" s="24" t="str">
        <f t="array" ref="AS1639">IF(S1639="","",IF(S1639&gt;BW$7,5,(S1639/(MAX(IF(S$4:S$1999&lt;BW$7,S$4:S$1999))))*5))</f>
        <v/>
      </c>
      <c r="AT1639" s="24" t="str">
        <f t="array" ref="AT1639">IF(T1639="","",IF(T1639&gt;BX$7,5,(T1639/(MAX(IF(T$4:T$1999&lt;BX$7,T$4:T$1999))))*5))</f>
        <v/>
      </c>
      <c r="AU1639" s="24" t="str">
        <f t="array" ref="AU1639">IF(U1639="","",IF(U1639&gt;BY$7,5,(U1639/(MAX(IF(U$4:U$1999&lt;BY$7,U$4:U$1999))))*5))</f>
        <v/>
      </c>
      <c r="AV1639" s="24" t="str">
        <f t="array" ref="AV1639">IF(V1639="","",IF(V1639&gt;BZ$7,5,(V1639/(MAX(IF(V$4:V$1999&lt;BZ$7,V$4:V$1999))))*5))</f>
        <v/>
      </c>
      <c r="AW1639" s="24" t="str">
        <f t="array" ref="AW1639">IF(W1639="","",IF(W1639&gt;CA$7,5,(W1639/(MAX(IF(W$4:W$1999&lt;CA$7,W$4:W$1999))))*5))</f>
        <v/>
      </c>
      <c r="AX1639" s="24" t="str">
        <f t="array" ref="AX1639">IF(X1639="","",IF(X1639&gt;CB$7,5,(X1639/(MAX(IF(X$4:X$1999&lt;CB$7,X$4:X$1999))))*5))</f>
        <v/>
      </c>
      <c r="AY1639" s="24" t="str">
        <f t="array" ref="AY1639">IF(Y1639="","",IF(Y1639&gt;CC$7,5,(Y1639/(MAX(IF(Y$4:Y$1999&lt;CC$7,Y$4:Y$1999))))*5))</f>
        <v/>
      </c>
      <c r="AZ1639" s="24" t="str">
        <f t="array" ref="AZ1639">IF(Z1639="","",IF(Z1639&gt;CD$7,5,(Z1639/(MAX(IF(Z$4:Z$1999&lt;CD$7,Z$4:Z$1999))))*5))</f>
        <v/>
      </c>
      <c r="BA1639" s="24" t="str">
        <f t="array" ref="BA1639">IF(AA1639="","",IF(AA1639&gt;CE$7,5,(AA1639/(MAX(IF(AA$4:AA$1999&lt;CE$7,AA$4:AA$1999))))*5))</f>
        <v/>
      </c>
      <c r="BB1639" s="24" t="str">
        <f t="array" ref="BB1639">IF(AB1639="","",IF(AB1639&gt;CF$7,5,(AB1639/(MAX(IF(AB$4:AB$1999&lt;CF$7,AB$4:AB$1999))))*5))</f>
        <v/>
      </c>
      <c r="BC1639" s="24" t="str">
        <f>IF(AM1639="","",IF($AP1639='WQ Reference'!$A$12,SUMPRODUCT($AQ1639:$BB1639,'WQ Reference'!$B$12:$M$12),IF($AP1639='WQ Reference'!$A$13,SUMPRODUCT($AQ1639:$BB1639,'WQ Reference'!$B$13:$M$13),IF($AP1639='WQ Reference'!$A$14,SUMPRODUCT($AQ1639:$BB1639,'WQ Reference'!$B$14:$M$14),IF($AP1639='WQ Reference'!$A$15,SUMPRODUCT($AQ1639:$BB1639,'WQ Reference'!$B$15:$M$15),IF($AP1639='WQ Reference'!$A$16,SUMPRODUCT($AQ1639:$BB1639,'WQ Reference'!$B$16:$M$16),IF($AP1639='WQ Reference'!$A$17,SUMPRODUCT($AQ1639:$BB1639,'WQ Reference'!$B$17:$M$17),"Invalid Watershed")))))))</f>
        <v/>
      </c>
      <c r="BD1639" s="24" t="str">
        <f t="array" ref="BD1639">IF(AC1639="","",IF(AC1639&gt;CG$7,5,(AC1639/(MAX(IF(AC$4:AC$1999&lt;CG$7,AC$4:AC$1999))))*5))</f>
        <v/>
      </c>
      <c r="BE1639" s="24" t="str">
        <f t="array" ref="BE1639">IF(AD1639="","",IF(AD1639&gt;CH$7,5,(AD1639/(MAX(IF(AD$4:AD$1999&lt;CH$7,AD$4:AD$1999))))*5))</f>
        <v/>
      </c>
      <c r="BF1639" s="24" t="str">
        <f t="array" ref="BF1639">IF(AE1639="","",IF(AE1639&gt;CI$7,5,(AE1639/(MAX(IF(AE$4:AE$1999&lt;CI$7,AE$4:AE$1999))))*5))</f>
        <v/>
      </c>
      <c r="BG1639" s="24" t="str">
        <f t="shared" si="375"/>
        <v/>
      </c>
      <c r="BH1639" s="24" t="str">
        <f t="shared" si="376"/>
        <v/>
      </c>
      <c r="BI1639" s="24" t="str">
        <f t="shared" si="377"/>
        <v/>
      </c>
      <c r="BJ1639" s="24" t="str">
        <f t="shared" si="378"/>
        <v/>
      </c>
      <c r="BK1639" s="24" t="str">
        <f t="shared" si="379"/>
        <v/>
      </c>
      <c r="BL1639" s="24" t="str">
        <f t="shared" si="380"/>
        <v/>
      </c>
      <c r="BM1639" s="24" t="str">
        <f t="shared" si="381"/>
        <v/>
      </c>
      <c r="BN1639" s="24" t="str">
        <f t="shared" si="382"/>
        <v/>
      </c>
      <c r="BO1639" s="24" t="str">
        <f t="shared" si="383"/>
        <v/>
      </c>
      <c r="BP1639" s="24" t="str">
        <f>IF(AM1639="","",SUMPRODUCT(BK1639:BO1639,'Benefit Weights'!$A$3:$E$3))</f>
        <v/>
      </c>
      <c r="BQ1639" s="27" t="str">
        <f t="shared" si="384"/>
        <v/>
      </c>
    </row>
    <row r="1640" spans="1:69" x14ac:dyDescent="0.25">
      <c r="A1640" s="23"/>
      <c r="B1640" s="23"/>
      <c r="C1640" s="23"/>
      <c r="D1640" s="23"/>
      <c r="E1640" s="24"/>
      <c r="F1640" s="24"/>
      <c r="G1640" s="24"/>
      <c r="H1640" s="23"/>
      <c r="I1640" s="23"/>
      <c r="J1640" s="23"/>
      <c r="K1640" s="23"/>
      <c r="L1640" s="23"/>
      <c r="M1640" s="23"/>
      <c r="N1640" s="23"/>
      <c r="O1640" s="24"/>
      <c r="P1640" s="24"/>
      <c r="Q1640" s="24"/>
      <c r="R1640" s="24"/>
      <c r="S1640" s="24"/>
      <c r="T1640" s="24"/>
      <c r="U1640" s="24"/>
      <c r="V1640" s="24"/>
      <c r="W1640" s="24"/>
      <c r="X1640" s="24"/>
      <c r="Y1640" s="24"/>
      <c r="Z1640" s="24"/>
      <c r="AA1640" s="24"/>
      <c r="AB1640" s="24"/>
      <c r="AC1640" s="24"/>
      <c r="AD1640" s="24"/>
      <c r="AE1640" s="24"/>
      <c r="AF1640" s="24"/>
      <c r="AG1640" s="24"/>
      <c r="AH1640" s="24"/>
      <c r="AI1640" s="24"/>
      <c r="AJ1640" s="23"/>
      <c r="AK1640" s="23"/>
      <c r="AL1640" s="23"/>
      <c r="AM1640" s="23" t="str">
        <f t="shared" si="372"/>
        <v/>
      </c>
      <c r="AN1640" s="23" t="str">
        <f t="shared" si="385"/>
        <v/>
      </c>
      <c r="AO1640" s="23" t="str">
        <f t="shared" si="373"/>
        <v/>
      </c>
      <c r="AP1640" s="23" t="str">
        <f t="shared" si="374"/>
        <v/>
      </c>
      <c r="AQ1640" s="24" t="str">
        <f t="array" ref="AQ1640">IF(Q1640="","",IF(Q1640&gt;BU$7,5,(Q1640/(MAX(IF(Q$4:Q$1999&lt;BU$7,Q$4:Q$1999))))*5))</f>
        <v/>
      </c>
      <c r="AR1640" s="24" t="str">
        <f t="array" ref="AR1640">IF(R1640="","",IF(R1640&gt;BV$7,5,(R1640/(MAX(IF(R$4:R$1999&lt;BV$7,R$4:R$1999))))*5))</f>
        <v/>
      </c>
      <c r="AS1640" s="24" t="str">
        <f t="array" ref="AS1640">IF(S1640="","",IF(S1640&gt;BW$7,5,(S1640/(MAX(IF(S$4:S$1999&lt;BW$7,S$4:S$1999))))*5))</f>
        <v/>
      </c>
      <c r="AT1640" s="24" t="str">
        <f t="array" ref="AT1640">IF(T1640="","",IF(T1640&gt;BX$7,5,(T1640/(MAX(IF(T$4:T$1999&lt;BX$7,T$4:T$1999))))*5))</f>
        <v/>
      </c>
      <c r="AU1640" s="24" t="str">
        <f t="array" ref="AU1640">IF(U1640="","",IF(U1640&gt;BY$7,5,(U1640/(MAX(IF(U$4:U$1999&lt;BY$7,U$4:U$1999))))*5))</f>
        <v/>
      </c>
      <c r="AV1640" s="24" t="str">
        <f t="array" ref="AV1640">IF(V1640="","",IF(V1640&gt;BZ$7,5,(V1640/(MAX(IF(V$4:V$1999&lt;BZ$7,V$4:V$1999))))*5))</f>
        <v/>
      </c>
      <c r="AW1640" s="24" t="str">
        <f t="array" ref="AW1640">IF(W1640="","",IF(W1640&gt;CA$7,5,(W1640/(MAX(IF(W$4:W$1999&lt;CA$7,W$4:W$1999))))*5))</f>
        <v/>
      </c>
      <c r="AX1640" s="24" t="str">
        <f t="array" ref="AX1640">IF(X1640="","",IF(X1640&gt;CB$7,5,(X1640/(MAX(IF(X$4:X$1999&lt;CB$7,X$4:X$1999))))*5))</f>
        <v/>
      </c>
      <c r="AY1640" s="24" t="str">
        <f t="array" ref="AY1640">IF(Y1640="","",IF(Y1640&gt;CC$7,5,(Y1640/(MAX(IF(Y$4:Y$1999&lt;CC$7,Y$4:Y$1999))))*5))</f>
        <v/>
      </c>
      <c r="AZ1640" s="24" t="str">
        <f t="array" ref="AZ1640">IF(Z1640="","",IF(Z1640&gt;CD$7,5,(Z1640/(MAX(IF(Z$4:Z$1999&lt;CD$7,Z$4:Z$1999))))*5))</f>
        <v/>
      </c>
      <c r="BA1640" s="24" t="str">
        <f t="array" ref="BA1640">IF(AA1640="","",IF(AA1640&gt;CE$7,5,(AA1640/(MAX(IF(AA$4:AA$1999&lt;CE$7,AA$4:AA$1999))))*5))</f>
        <v/>
      </c>
      <c r="BB1640" s="24" t="str">
        <f t="array" ref="BB1640">IF(AB1640="","",IF(AB1640&gt;CF$7,5,(AB1640/(MAX(IF(AB$4:AB$1999&lt;CF$7,AB$4:AB$1999))))*5))</f>
        <v/>
      </c>
      <c r="BC1640" s="24" t="str">
        <f>IF(AM1640="","",IF($AP1640='WQ Reference'!$A$12,SUMPRODUCT($AQ1640:$BB1640,'WQ Reference'!$B$12:$M$12),IF($AP1640='WQ Reference'!$A$13,SUMPRODUCT($AQ1640:$BB1640,'WQ Reference'!$B$13:$M$13),IF($AP1640='WQ Reference'!$A$14,SUMPRODUCT($AQ1640:$BB1640,'WQ Reference'!$B$14:$M$14),IF($AP1640='WQ Reference'!$A$15,SUMPRODUCT($AQ1640:$BB1640,'WQ Reference'!$B$15:$M$15),IF($AP1640='WQ Reference'!$A$16,SUMPRODUCT($AQ1640:$BB1640,'WQ Reference'!$B$16:$M$16),IF($AP1640='WQ Reference'!$A$17,SUMPRODUCT($AQ1640:$BB1640,'WQ Reference'!$B$17:$M$17),"Invalid Watershed")))))))</f>
        <v/>
      </c>
      <c r="BD1640" s="24" t="str">
        <f t="array" ref="BD1640">IF(AC1640="","",IF(AC1640&gt;CG$7,5,(AC1640/(MAX(IF(AC$4:AC$1999&lt;CG$7,AC$4:AC$1999))))*5))</f>
        <v/>
      </c>
      <c r="BE1640" s="24" t="str">
        <f t="array" ref="BE1640">IF(AD1640="","",IF(AD1640&gt;CH$7,5,(AD1640/(MAX(IF(AD$4:AD$1999&lt;CH$7,AD$4:AD$1999))))*5))</f>
        <v/>
      </c>
      <c r="BF1640" s="24" t="str">
        <f t="array" ref="BF1640">IF(AE1640="","",IF(AE1640&gt;CI$7,5,(AE1640/(MAX(IF(AE$4:AE$1999&lt;CI$7,AE$4:AE$1999))))*5))</f>
        <v/>
      </c>
      <c r="BG1640" s="24" t="str">
        <f t="shared" si="375"/>
        <v/>
      </c>
      <c r="BH1640" s="24" t="str">
        <f t="shared" si="376"/>
        <v/>
      </c>
      <c r="BI1640" s="24" t="str">
        <f t="shared" si="377"/>
        <v/>
      </c>
      <c r="BJ1640" s="24" t="str">
        <f t="shared" si="378"/>
        <v/>
      </c>
      <c r="BK1640" s="24" t="str">
        <f t="shared" si="379"/>
        <v/>
      </c>
      <c r="BL1640" s="24" t="str">
        <f t="shared" si="380"/>
        <v/>
      </c>
      <c r="BM1640" s="24" t="str">
        <f t="shared" si="381"/>
        <v/>
      </c>
      <c r="BN1640" s="24" t="str">
        <f t="shared" si="382"/>
        <v/>
      </c>
      <c r="BO1640" s="24" t="str">
        <f t="shared" si="383"/>
        <v/>
      </c>
      <c r="BP1640" s="24" t="str">
        <f>IF(AM1640="","",SUMPRODUCT(BK1640:BO1640,'Benefit Weights'!$A$3:$E$3))</f>
        <v/>
      </c>
      <c r="BQ1640" s="27" t="str">
        <f t="shared" si="384"/>
        <v/>
      </c>
    </row>
    <row r="1641" spans="1:69" x14ac:dyDescent="0.25">
      <c r="A1641" s="23"/>
      <c r="B1641" s="23"/>
      <c r="C1641" s="23"/>
      <c r="D1641" s="23"/>
      <c r="E1641" s="24"/>
      <c r="F1641" s="24"/>
      <c r="G1641" s="24"/>
      <c r="H1641" s="23"/>
      <c r="I1641" s="23"/>
      <c r="J1641" s="23"/>
      <c r="K1641" s="23"/>
      <c r="L1641" s="23"/>
      <c r="M1641" s="23"/>
      <c r="N1641" s="23"/>
      <c r="O1641" s="24"/>
      <c r="P1641" s="24"/>
      <c r="Q1641" s="24"/>
      <c r="R1641" s="24"/>
      <c r="S1641" s="24"/>
      <c r="T1641" s="24"/>
      <c r="U1641" s="24"/>
      <c r="V1641" s="24"/>
      <c r="W1641" s="24"/>
      <c r="X1641" s="24"/>
      <c r="Y1641" s="24"/>
      <c r="Z1641" s="24"/>
      <c r="AA1641" s="24"/>
      <c r="AB1641" s="24"/>
      <c r="AC1641" s="24"/>
      <c r="AD1641" s="24"/>
      <c r="AE1641" s="24"/>
      <c r="AF1641" s="24"/>
      <c r="AG1641" s="24"/>
      <c r="AH1641" s="24"/>
      <c r="AI1641" s="24"/>
      <c r="AJ1641" s="23"/>
      <c r="AK1641" s="23"/>
      <c r="AL1641" s="23"/>
      <c r="AM1641" s="23" t="str">
        <f t="shared" si="372"/>
        <v/>
      </c>
      <c r="AN1641" s="23" t="str">
        <f t="shared" si="385"/>
        <v/>
      </c>
      <c r="AO1641" s="23" t="str">
        <f t="shared" si="373"/>
        <v/>
      </c>
      <c r="AP1641" s="23" t="str">
        <f t="shared" si="374"/>
        <v/>
      </c>
      <c r="AQ1641" s="24" t="str">
        <f t="array" ref="AQ1641">IF(Q1641="","",IF(Q1641&gt;BU$7,5,(Q1641/(MAX(IF(Q$4:Q$1999&lt;BU$7,Q$4:Q$1999))))*5))</f>
        <v/>
      </c>
      <c r="AR1641" s="24" t="str">
        <f t="array" ref="AR1641">IF(R1641="","",IF(R1641&gt;BV$7,5,(R1641/(MAX(IF(R$4:R$1999&lt;BV$7,R$4:R$1999))))*5))</f>
        <v/>
      </c>
      <c r="AS1641" s="24" t="str">
        <f t="array" ref="AS1641">IF(S1641="","",IF(S1641&gt;BW$7,5,(S1641/(MAX(IF(S$4:S$1999&lt;BW$7,S$4:S$1999))))*5))</f>
        <v/>
      </c>
      <c r="AT1641" s="24" t="str">
        <f t="array" ref="AT1641">IF(T1641="","",IF(T1641&gt;BX$7,5,(T1641/(MAX(IF(T$4:T$1999&lt;BX$7,T$4:T$1999))))*5))</f>
        <v/>
      </c>
      <c r="AU1641" s="24" t="str">
        <f t="array" ref="AU1641">IF(U1641="","",IF(U1641&gt;BY$7,5,(U1641/(MAX(IF(U$4:U$1999&lt;BY$7,U$4:U$1999))))*5))</f>
        <v/>
      </c>
      <c r="AV1641" s="24" t="str">
        <f t="array" ref="AV1641">IF(V1641="","",IF(V1641&gt;BZ$7,5,(V1641/(MAX(IF(V$4:V$1999&lt;BZ$7,V$4:V$1999))))*5))</f>
        <v/>
      </c>
      <c r="AW1641" s="24" t="str">
        <f t="array" ref="AW1641">IF(W1641="","",IF(W1641&gt;CA$7,5,(W1641/(MAX(IF(W$4:W$1999&lt;CA$7,W$4:W$1999))))*5))</f>
        <v/>
      </c>
      <c r="AX1641" s="24" t="str">
        <f t="array" ref="AX1641">IF(X1641="","",IF(X1641&gt;CB$7,5,(X1641/(MAX(IF(X$4:X$1999&lt;CB$7,X$4:X$1999))))*5))</f>
        <v/>
      </c>
      <c r="AY1641" s="24" t="str">
        <f t="array" ref="AY1641">IF(Y1641="","",IF(Y1641&gt;CC$7,5,(Y1641/(MAX(IF(Y$4:Y$1999&lt;CC$7,Y$4:Y$1999))))*5))</f>
        <v/>
      </c>
      <c r="AZ1641" s="24" t="str">
        <f t="array" ref="AZ1641">IF(Z1641="","",IF(Z1641&gt;CD$7,5,(Z1641/(MAX(IF(Z$4:Z$1999&lt;CD$7,Z$4:Z$1999))))*5))</f>
        <v/>
      </c>
      <c r="BA1641" s="24" t="str">
        <f t="array" ref="BA1641">IF(AA1641="","",IF(AA1641&gt;CE$7,5,(AA1641/(MAX(IF(AA$4:AA$1999&lt;CE$7,AA$4:AA$1999))))*5))</f>
        <v/>
      </c>
      <c r="BB1641" s="24" t="str">
        <f t="array" ref="BB1641">IF(AB1641="","",IF(AB1641&gt;CF$7,5,(AB1641/(MAX(IF(AB$4:AB$1999&lt;CF$7,AB$4:AB$1999))))*5))</f>
        <v/>
      </c>
      <c r="BC1641" s="24" t="str">
        <f>IF(AM1641="","",IF($AP1641='WQ Reference'!$A$12,SUMPRODUCT($AQ1641:$BB1641,'WQ Reference'!$B$12:$M$12),IF($AP1641='WQ Reference'!$A$13,SUMPRODUCT($AQ1641:$BB1641,'WQ Reference'!$B$13:$M$13),IF($AP1641='WQ Reference'!$A$14,SUMPRODUCT($AQ1641:$BB1641,'WQ Reference'!$B$14:$M$14),IF($AP1641='WQ Reference'!$A$15,SUMPRODUCT($AQ1641:$BB1641,'WQ Reference'!$B$15:$M$15),IF($AP1641='WQ Reference'!$A$16,SUMPRODUCT($AQ1641:$BB1641,'WQ Reference'!$B$16:$M$16),IF($AP1641='WQ Reference'!$A$17,SUMPRODUCT($AQ1641:$BB1641,'WQ Reference'!$B$17:$M$17),"Invalid Watershed")))))))</f>
        <v/>
      </c>
      <c r="BD1641" s="24" t="str">
        <f t="array" ref="BD1641">IF(AC1641="","",IF(AC1641&gt;CG$7,5,(AC1641/(MAX(IF(AC$4:AC$1999&lt;CG$7,AC$4:AC$1999))))*5))</f>
        <v/>
      </c>
      <c r="BE1641" s="24" t="str">
        <f t="array" ref="BE1641">IF(AD1641="","",IF(AD1641&gt;CH$7,5,(AD1641/(MAX(IF(AD$4:AD$1999&lt;CH$7,AD$4:AD$1999))))*5))</f>
        <v/>
      </c>
      <c r="BF1641" s="24" t="str">
        <f t="array" ref="BF1641">IF(AE1641="","",IF(AE1641&gt;CI$7,5,(AE1641/(MAX(IF(AE$4:AE$1999&lt;CI$7,AE$4:AE$1999))))*5))</f>
        <v/>
      </c>
      <c r="BG1641" s="24" t="str">
        <f t="shared" si="375"/>
        <v/>
      </c>
      <c r="BH1641" s="24" t="str">
        <f t="shared" si="376"/>
        <v/>
      </c>
      <c r="BI1641" s="24" t="str">
        <f t="shared" si="377"/>
        <v/>
      </c>
      <c r="BJ1641" s="24" t="str">
        <f t="shared" si="378"/>
        <v/>
      </c>
      <c r="BK1641" s="24" t="str">
        <f t="shared" si="379"/>
        <v/>
      </c>
      <c r="BL1641" s="24" t="str">
        <f t="shared" si="380"/>
        <v/>
      </c>
      <c r="BM1641" s="24" t="str">
        <f t="shared" si="381"/>
        <v/>
      </c>
      <c r="BN1641" s="24" t="str">
        <f t="shared" si="382"/>
        <v/>
      </c>
      <c r="BO1641" s="24" t="str">
        <f t="shared" si="383"/>
        <v/>
      </c>
      <c r="BP1641" s="24" t="str">
        <f>IF(AM1641="","",SUMPRODUCT(BK1641:BO1641,'Benefit Weights'!$A$3:$E$3))</f>
        <v/>
      </c>
      <c r="BQ1641" s="27" t="str">
        <f t="shared" si="384"/>
        <v/>
      </c>
    </row>
    <row r="1642" spans="1:69" x14ac:dyDescent="0.25">
      <c r="A1642" s="23"/>
      <c r="B1642" s="23"/>
      <c r="C1642" s="23"/>
      <c r="D1642" s="23"/>
      <c r="E1642" s="24"/>
      <c r="F1642" s="24"/>
      <c r="G1642" s="24"/>
      <c r="H1642" s="23"/>
      <c r="I1642" s="23"/>
      <c r="J1642" s="23"/>
      <c r="K1642" s="23"/>
      <c r="L1642" s="23"/>
      <c r="M1642" s="23"/>
      <c r="N1642" s="23"/>
      <c r="O1642" s="24"/>
      <c r="P1642" s="24"/>
      <c r="Q1642" s="24"/>
      <c r="R1642" s="24"/>
      <c r="S1642" s="24"/>
      <c r="T1642" s="24"/>
      <c r="U1642" s="24"/>
      <c r="V1642" s="24"/>
      <c r="W1642" s="24"/>
      <c r="X1642" s="24"/>
      <c r="Y1642" s="24"/>
      <c r="Z1642" s="24"/>
      <c r="AA1642" s="24"/>
      <c r="AB1642" s="24"/>
      <c r="AC1642" s="24"/>
      <c r="AD1642" s="24"/>
      <c r="AE1642" s="24"/>
      <c r="AF1642" s="24"/>
      <c r="AG1642" s="24"/>
      <c r="AH1642" s="24"/>
      <c r="AI1642" s="24"/>
      <c r="AJ1642" s="23"/>
      <c r="AK1642" s="23"/>
      <c r="AL1642" s="23"/>
      <c r="AM1642" s="23" t="str">
        <f t="shared" si="372"/>
        <v/>
      </c>
      <c r="AN1642" s="23" t="str">
        <f t="shared" si="385"/>
        <v/>
      </c>
      <c r="AO1642" s="23" t="str">
        <f t="shared" si="373"/>
        <v/>
      </c>
      <c r="AP1642" s="23" t="str">
        <f t="shared" si="374"/>
        <v/>
      </c>
      <c r="AQ1642" s="24" t="str">
        <f t="array" ref="AQ1642">IF(Q1642="","",IF(Q1642&gt;BU$7,5,(Q1642/(MAX(IF(Q$4:Q$1999&lt;BU$7,Q$4:Q$1999))))*5))</f>
        <v/>
      </c>
      <c r="AR1642" s="24" t="str">
        <f t="array" ref="AR1642">IF(R1642="","",IF(R1642&gt;BV$7,5,(R1642/(MAX(IF(R$4:R$1999&lt;BV$7,R$4:R$1999))))*5))</f>
        <v/>
      </c>
      <c r="AS1642" s="24" t="str">
        <f t="array" ref="AS1642">IF(S1642="","",IF(S1642&gt;BW$7,5,(S1642/(MAX(IF(S$4:S$1999&lt;BW$7,S$4:S$1999))))*5))</f>
        <v/>
      </c>
      <c r="AT1642" s="24" t="str">
        <f t="array" ref="AT1642">IF(T1642="","",IF(T1642&gt;BX$7,5,(T1642/(MAX(IF(T$4:T$1999&lt;BX$7,T$4:T$1999))))*5))</f>
        <v/>
      </c>
      <c r="AU1642" s="24" t="str">
        <f t="array" ref="AU1642">IF(U1642="","",IF(U1642&gt;BY$7,5,(U1642/(MAX(IF(U$4:U$1999&lt;BY$7,U$4:U$1999))))*5))</f>
        <v/>
      </c>
      <c r="AV1642" s="24" t="str">
        <f t="array" ref="AV1642">IF(V1642="","",IF(V1642&gt;BZ$7,5,(V1642/(MAX(IF(V$4:V$1999&lt;BZ$7,V$4:V$1999))))*5))</f>
        <v/>
      </c>
      <c r="AW1642" s="24" t="str">
        <f t="array" ref="AW1642">IF(W1642="","",IF(W1642&gt;CA$7,5,(W1642/(MAX(IF(W$4:W$1999&lt;CA$7,W$4:W$1999))))*5))</f>
        <v/>
      </c>
      <c r="AX1642" s="24" t="str">
        <f t="array" ref="AX1642">IF(X1642="","",IF(X1642&gt;CB$7,5,(X1642/(MAX(IF(X$4:X$1999&lt;CB$7,X$4:X$1999))))*5))</f>
        <v/>
      </c>
      <c r="AY1642" s="24" t="str">
        <f t="array" ref="AY1642">IF(Y1642="","",IF(Y1642&gt;CC$7,5,(Y1642/(MAX(IF(Y$4:Y$1999&lt;CC$7,Y$4:Y$1999))))*5))</f>
        <v/>
      </c>
      <c r="AZ1642" s="24" t="str">
        <f t="array" ref="AZ1642">IF(Z1642="","",IF(Z1642&gt;CD$7,5,(Z1642/(MAX(IF(Z$4:Z$1999&lt;CD$7,Z$4:Z$1999))))*5))</f>
        <v/>
      </c>
      <c r="BA1642" s="24" t="str">
        <f t="array" ref="BA1642">IF(AA1642="","",IF(AA1642&gt;CE$7,5,(AA1642/(MAX(IF(AA$4:AA$1999&lt;CE$7,AA$4:AA$1999))))*5))</f>
        <v/>
      </c>
      <c r="BB1642" s="24" t="str">
        <f t="array" ref="BB1642">IF(AB1642="","",IF(AB1642&gt;CF$7,5,(AB1642/(MAX(IF(AB$4:AB$1999&lt;CF$7,AB$4:AB$1999))))*5))</f>
        <v/>
      </c>
      <c r="BC1642" s="24" t="str">
        <f>IF(AM1642="","",IF($AP1642='WQ Reference'!$A$12,SUMPRODUCT($AQ1642:$BB1642,'WQ Reference'!$B$12:$M$12),IF($AP1642='WQ Reference'!$A$13,SUMPRODUCT($AQ1642:$BB1642,'WQ Reference'!$B$13:$M$13),IF($AP1642='WQ Reference'!$A$14,SUMPRODUCT($AQ1642:$BB1642,'WQ Reference'!$B$14:$M$14),IF($AP1642='WQ Reference'!$A$15,SUMPRODUCT($AQ1642:$BB1642,'WQ Reference'!$B$15:$M$15),IF($AP1642='WQ Reference'!$A$16,SUMPRODUCT($AQ1642:$BB1642,'WQ Reference'!$B$16:$M$16),IF($AP1642='WQ Reference'!$A$17,SUMPRODUCT($AQ1642:$BB1642,'WQ Reference'!$B$17:$M$17),"Invalid Watershed")))))))</f>
        <v/>
      </c>
      <c r="BD1642" s="24" t="str">
        <f t="array" ref="BD1642">IF(AC1642="","",IF(AC1642&gt;CG$7,5,(AC1642/(MAX(IF(AC$4:AC$1999&lt;CG$7,AC$4:AC$1999))))*5))</f>
        <v/>
      </c>
      <c r="BE1642" s="24" t="str">
        <f t="array" ref="BE1642">IF(AD1642="","",IF(AD1642&gt;CH$7,5,(AD1642/(MAX(IF(AD$4:AD$1999&lt;CH$7,AD$4:AD$1999))))*5))</f>
        <v/>
      </c>
      <c r="BF1642" s="24" t="str">
        <f t="array" ref="BF1642">IF(AE1642="","",IF(AE1642&gt;CI$7,5,(AE1642/(MAX(IF(AE$4:AE$1999&lt;CI$7,AE$4:AE$1999))))*5))</f>
        <v/>
      </c>
      <c r="BG1642" s="24" t="str">
        <f t="shared" si="375"/>
        <v/>
      </c>
      <c r="BH1642" s="24" t="str">
        <f t="shared" si="376"/>
        <v/>
      </c>
      <c r="BI1642" s="24" t="str">
        <f t="shared" si="377"/>
        <v/>
      </c>
      <c r="BJ1642" s="24" t="str">
        <f t="shared" si="378"/>
        <v/>
      </c>
      <c r="BK1642" s="24" t="str">
        <f t="shared" si="379"/>
        <v/>
      </c>
      <c r="BL1642" s="24" t="str">
        <f t="shared" si="380"/>
        <v/>
      </c>
      <c r="BM1642" s="24" t="str">
        <f t="shared" si="381"/>
        <v/>
      </c>
      <c r="BN1642" s="24" t="str">
        <f t="shared" si="382"/>
        <v/>
      </c>
      <c r="BO1642" s="24" t="str">
        <f t="shared" si="383"/>
        <v/>
      </c>
      <c r="BP1642" s="24" t="str">
        <f>IF(AM1642="","",SUMPRODUCT(BK1642:BO1642,'Benefit Weights'!$A$3:$E$3))</f>
        <v/>
      </c>
      <c r="BQ1642" s="27" t="str">
        <f t="shared" si="384"/>
        <v/>
      </c>
    </row>
    <row r="1643" spans="1:69" x14ac:dyDescent="0.25">
      <c r="A1643" s="23"/>
      <c r="B1643" s="23"/>
      <c r="C1643" s="23"/>
      <c r="D1643" s="23"/>
      <c r="E1643" s="24"/>
      <c r="F1643" s="24"/>
      <c r="G1643" s="24"/>
      <c r="H1643" s="23"/>
      <c r="I1643" s="23"/>
      <c r="J1643" s="23"/>
      <c r="K1643" s="23"/>
      <c r="L1643" s="23"/>
      <c r="M1643" s="23"/>
      <c r="N1643" s="23"/>
      <c r="O1643" s="24"/>
      <c r="P1643" s="24"/>
      <c r="Q1643" s="24"/>
      <c r="R1643" s="24"/>
      <c r="S1643" s="24"/>
      <c r="T1643" s="24"/>
      <c r="U1643" s="24"/>
      <c r="V1643" s="24"/>
      <c r="W1643" s="24"/>
      <c r="X1643" s="24"/>
      <c r="Y1643" s="24"/>
      <c r="Z1643" s="24"/>
      <c r="AA1643" s="24"/>
      <c r="AB1643" s="24"/>
      <c r="AC1643" s="24"/>
      <c r="AD1643" s="24"/>
      <c r="AE1643" s="24"/>
      <c r="AF1643" s="24"/>
      <c r="AG1643" s="24"/>
      <c r="AH1643" s="24"/>
      <c r="AI1643" s="24"/>
      <c r="AJ1643" s="23"/>
      <c r="AK1643" s="23"/>
      <c r="AL1643" s="23"/>
      <c r="AM1643" s="23" t="str">
        <f t="shared" si="372"/>
        <v/>
      </c>
      <c r="AN1643" s="23" t="str">
        <f t="shared" si="385"/>
        <v/>
      </c>
      <c r="AO1643" s="23" t="str">
        <f t="shared" si="373"/>
        <v/>
      </c>
      <c r="AP1643" s="23" t="str">
        <f t="shared" si="374"/>
        <v/>
      </c>
      <c r="AQ1643" s="24" t="str">
        <f t="array" ref="AQ1643">IF(Q1643="","",IF(Q1643&gt;BU$7,5,(Q1643/(MAX(IF(Q$4:Q$1999&lt;BU$7,Q$4:Q$1999))))*5))</f>
        <v/>
      </c>
      <c r="AR1643" s="24" t="str">
        <f t="array" ref="AR1643">IF(R1643="","",IF(R1643&gt;BV$7,5,(R1643/(MAX(IF(R$4:R$1999&lt;BV$7,R$4:R$1999))))*5))</f>
        <v/>
      </c>
      <c r="AS1643" s="24" t="str">
        <f t="array" ref="AS1643">IF(S1643="","",IF(S1643&gt;BW$7,5,(S1643/(MAX(IF(S$4:S$1999&lt;BW$7,S$4:S$1999))))*5))</f>
        <v/>
      </c>
      <c r="AT1643" s="24" t="str">
        <f t="array" ref="AT1643">IF(T1643="","",IF(T1643&gt;BX$7,5,(T1643/(MAX(IF(T$4:T$1999&lt;BX$7,T$4:T$1999))))*5))</f>
        <v/>
      </c>
      <c r="AU1643" s="24" t="str">
        <f t="array" ref="AU1643">IF(U1643="","",IF(U1643&gt;BY$7,5,(U1643/(MAX(IF(U$4:U$1999&lt;BY$7,U$4:U$1999))))*5))</f>
        <v/>
      </c>
      <c r="AV1643" s="24" t="str">
        <f t="array" ref="AV1643">IF(V1643="","",IF(V1643&gt;BZ$7,5,(V1643/(MAX(IF(V$4:V$1999&lt;BZ$7,V$4:V$1999))))*5))</f>
        <v/>
      </c>
      <c r="AW1643" s="24" t="str">
        <f t="array" ref="AW1643">IF(W1643="","",IF(W1643&gt;CA$7,5,(W1643/(MAX(IF(W$4:W$1999&lt;CA$7,W$4:W$1999))))*5))</f>
        <v/>
      </c>
      <c r="AX1643" s="24" t="str">
        <f t="array" ref="AX1643">IF(X1643="","",IF(X1643&gt;CB$7,5,(X1643/(MAX(IF(X$4:X$1999&lt;CB$7,X$4:X$1999))))*5))</f>
        <v/>
      </c>
      <c r="AY1643" s="24" t="str">
        <f t="array" ref="AY1643">IF(Y1643="","",IF(Y1643&gt;CC$7,5,(Y1643/(MAX(IF(Y$4:Y$1999&lt;CC$7,Y$4:Y$1999))))*5))</f>
        <v/>
      </c>
      <c r="AZ1643" s="24" t="str">
        <f t="array" ref="AZ1643">IF(Z1643="","",IF(Z1643&gt;CD$7,5,(Z1643/(MAX(IF(Z$4:Z$1999&lt;CD$7,Z$4:Z$1999))))*5))</f>
        <v/>
      </c>
      <c r="BA1643" s="24" t="str">
        <f t="array" ref="BA1643">IF(AA1643="","",IF(AA1643&gt;CE$7,5,(AA1643/(MAX(IF(AA$4:AA$1999&lt;CE$7,AA$4:AA$1999))))*5))</f>
        <v/>
      </c>
      <c r="BB1643" s="24" t="str">
        <f t="array" ref="BB1643">IF(AB1643="","",IF(AB1643&gt;CF$7,5,(AB1643/(MAX(IF(AB$4:AB$1999&lt;CF$7,AB$4:AB$1999))))*5))</f>
        <v/>
      </c>
      <c r="BC1643" s="24" t="str">
        <f>IF(AM1643="","",IF($AP1643='WQ Reference'!$A$12,SUMPRODUCT($AQ1643:$BB1643,'WQ Reference'!$B$12:$M$12),IF($AP1643='WQ Reference'!$A$13,SUMPRODUCT($AQ1643:$BB1643,'WQ Reference'!$B$13:$M$13),IF($AP1643='WQ Reference'!$A$14,SUMPRODUCT($AQ1643:$BB1643,'WQ Reference'!$B$14:$M$14),IF($AP1643='WQ Reference'!$A$15,SUMPRODUCT($AQ1643:$BB1643,'WQ Reference'!$B$15:$M$15),IF($AP1643='WQ Reference'!$A$16,SUMPRODUCT($AQ1643:$BB1643,'WQ Reference'!$B$16:$M$16),IF($AP1643='WQ Reference'!$A$17,SUMPRODUCT($AQ1643:$BB1643,'WQ Reference'!$B$17:$M$17),"Invalid Watershed")))))))</f>
        <v/>
      </c>
      <c r="BD1643" s="24" t="str">
        <f t="array" ref="BD1643">IF(AC1643="","",IF(AC1643&gt;CG$7,5,(AC1643/(MAX(IF(AC$4:AC$1999&lt;CG$7,AC$4:AC$1999))))*5))</f>
        <v/>
      </c>
      <c r="BE1643" s="24" t="str">
        <f t="array" ref="BE1643">IF(AD1643="","",IF(AD1643&gt;CH$7,5,(AD1643/(MAX(IF(AD$4:AD$1999&lt;CH$7,AD$4:AD$1999))))*5))</f>
        <v/>
      </c>
      <c r="BF1643" s="24" t="str">
        <f t="array" ref="BF1643">IF(AE1643="","",IF(AE1643&gt;CI$7,5,(AE1643/(MAX(IF(AE$4:AE$1999&lt;CI$7,AE$4:AE$1999))))*5))</f>
        <v/>
      </c>
      <c r="BG1643" s="24" t="str">
        <f t="shared" si="375"/>
        <v/>
      </c>
      <c r="BH1643" s="24" t="str">
        <f t="shared" si="376"/>
        <v/>
      </c>
      <c r="BI1643" s="24" t="str">
        <f t="shared" si="377"/>
        <v/>
      </c>
      <c r="BJ1643" s="24" t="str">
        <f t="shared" si="378"/>
        <v/>
      </c>
      <c r="BK1643" s="24" t="str">
        <f t="shared" si="379"/>
        <v/>
      </c>
      <c r="BL1643" s="24" t="str">
        <f t="shared" si="380"/>
        <v/>
      </c>
      <c r="BM1643" s="24" t="str">
        <f t="shared" si="381"/>
        <v/>
      </c>
      <c r="BN1643" s="24" t="str">
        <f t="shared" si="382"/>
        <v/>
      </c>
      <c r="BO1643" s="24" t="str">
        <f t="shared" si="383"/>
        <v/>
      </c>
      <c r="BP1643" s="24" t="str">
        <f>IF(AM1643="","",SUMPRODUCT(BK1643:BO1643,'Benefit Weights'!$A$3:$E$3))</f>
        <v/>
      </c>
      <c r="BQ1643" s="27" t="str">
        <f t="shared" si="384"/>
        <v/>
      </c>
    </row>
    <row r="1644" spans="1:69" x14ac:dyDescent="0.25">
      <c r="A1644" s="23"/>
      <c r="B1644" s="23"/>
      <c r="C1644" s="23"/>
      <c r="D1644" s="23"/>
      <c r="E1644" s="24"/>
      <c r="F1644" s="24"/>
      <c r="G1644" s="24"/>
      <c r="H1644" s="23"/>
      <c r="I1644" s="23"/>
      <c r="J1644" s="23"/>
      <c r="K1644" s="23"/>
      <c r="L1644" s="23"/>
      <c r="M1644" s="23"/>
      <c r="N1644" s="23"/>
      <c r="O1644" s="24"/>
      <c r="P1644" s="24"/>
      <c r="Q1644" s="24"/>
      <c r="R1644" s="24"/>
      <c r="S1644" s="24"/>
      <c r="T1644" s="24"/>
      <c r="U1644" s="24"/>
      <c r="V1644" s="24"/>
      <c r="W1644" s="24"/>
      <c r="X1644" s="24"/>
      <c r="Y1644" s="24"/>
      <c r="Z1644" s="24"/>
      <c r="AA1644" s="24"/>
      <c r="AB1644" s="24"/>
      <c r="AC1644" s="24"/>
      <c r="AD1644" s="24"/>
      <c r="AE1644" s="24"/>
      <c r="AF1644" s="24"/>
      <c r="AG1644" s="24"/>
      <c r="AH1644" s="24"/>
      <c r="AI1644" s="24"/>
      <c r="AJ1644" s="23"/>
      <c r="AK1644" s="23"/>
      <c r="AL1644" s="23"/>
      <c r="AM1644" s="23" t="str">
        <f t="shared" si="372"/>
        <v/>
      </c>
      <c r="AN1644" s="23" t="str">
        <f t="shared" si="385"/>
        <v/>
      </c>
      <c r="AO1644" s="23" t="str">
        <f t="shared" si="373"/>
        <v/>
      </c>
      <c r="AP1644" s="23" t="str">
        <f t="shared" si="374"/>
        <v/>
      </c>
      <c r="AQ1644" s="24" t="str">
        <f t="array" ref="AQ1644">IF(Q1644="","",IF(Q1644&gt;BU$7,5,(Q1644/(MAX(IF(Q$4:Q$1999&lt;BU$7,Q$4:Q$1999))))*5))</f>
        <v/>
      </c>
      <c r="AR1644" s="24" t="str">
        <f t="array" ref="AR1644">IF(R1644="","",IF(R1644&gt;BV$7,5,(R1644/(MAX(IF(R$4:R$1999&lt;BV$7,R$4:R$1999))))*5))</f>
        <v/>
      </c>
      <c r="AS1644" s="24" t="str">
        <f t="array" ref="AS1644">IF(S1644="","",IF(S1644&gt;BW$7,5,(S1644/(MAX(IF(S$4:S$1999&lt;BW$7,S$4:S$1999))))*5))</f>
        <v/>
      </c>
      <c r="AT1644" s="24" t="str">
        <f t="array" ref="AT1644">IF(T1644="","",IF(T1644&gt;BX$7,5,(T1644/(MAX(IF(T$4:T$1999&lt;BX$7,T$4:T$1999))))*5))</f>
        <v/>
      </c>
      <c r="AU1644" s="24" t="str">
        <f t="array" ref="AU1644">IF(U1644="","",IF(U1644&gt;BY$7,5,(U1644/(MAX(IF(U$4:U$1999&lt;BY$7,U$4:U$1999))))*5))</f>
        <v/>
      </c>
      <c r="AV1644" s="24" t="str">
        <f t="array" ref="AV1644">IF(V1644="","",IF(V1644&gt;BZ$7,5,(V1644/(MAX(IF(V$4:V$1999&lt;BZ$7,V$4:V$1999))))*5))</f>
        <v/>
      </c>
      <c r="AW1644" s="24" t="str">
        <f t="array" ref="AW1644">IF(W1644="","",IF(W1644&gt;CA$7,5,(W1644/(MAX(IF(W$4:W$1999&lt;CA$7,W$4:W$1999))))*5))</f>
        <v/>
      </c>
      <c r="AX1644" s="24" t="str">
        <f t="array" ref="AX1644">IF(X1644="","",IF(X1644&gt;CB$7,5,(X1644/(MAX(IF(X$4:X$1999&lt;CB$7,X$4:X$1999))))*5))</f>
        <v/>
      </c>
      <c r="AY1644" s="24" t="str">
        <f t="array" ref="AY1644">IF(Y1644="","",IF(Y1644&gt;CC$7,5,(Y1644/(MAX(IF(Y$4:Y$1999&lt;CC$7,Y$4:Y$1999))))*5))</f>
        <v/>
      </c>
      <c r="AZ1644" s="24" t="str">
        <f t="array" ref="AZ1644">IF(Z1644="","",IF(Z1644&gt;CD$7,5,(Z1644/(MAX(IF(Z$4:Z$1999&lt;CD$7,Z$4:Z$1999))))*5))</f>
        <v/>
      </c>
      <c r="BA1644" s="24" t="str">
        <f t="array" ref="BA1644">IF(AA1644="","",IF(AA1644&gt;CE$7,5,(AA1644/(MAX(IF(AA$4:AA$1999&lt;CE$7,AA$4:AA$1999))))*5))</f>
        <v/>
      </c>
      <c r="BB1644" s="24" t="str">
        <f t="array" ref="BB1644">IF(AB1644="","",IF(AB1644&gt;CF$7,5,(AB1644/(MAX(IF(AB$4:AB$1999&lt;CF$7,AB$4:AB$1999))))*5))</f>
        <v/>
      </c>
      <c r="BC1644" s="24" t="str">
        <f>IF(AM1644="","",IF($AP1644='WQ Reference'!$A$12,SUMPRODUCT($AQ1644:$BB1644,'WQ Reference'!$B$12:$M$12),IF($AP1644='WQ Reference'!$A$13,SUMPRODUCT($AQ1644:$BB1644,'WQ Reference'!$B$13:$M$13),IF($AP1644='WQ Reference'!$A$14,SUMPRODUCT($AQ1644:$BB1644,'WQ Reference'!$B$14:$M$14),IF($AP1644='WQ Reference'!$A$15,SUMPRODUCT($AQ1644:$BB1644,'WQ Reference'!$B$15:$M$15),IF($AP1644='WQ Reference'!$A$16,SUMPRODUCT($AQ1644:$BB1644,'WQ Reference'!$B$16:$M$16),IF($AP1644='WQ Reference'!$A$17,SUMPRODUCT($AQ1644:$BB1644,'WQ Reference'!$B$17:$M$17),"Invalid Watershed")))))))</f>
        <v/>
      </c>
      <c r="BD1644" s="24" t="str">
        <f t="array" ref="BD1644">IF(AC1644="","",IF(AC1644&gt;CG$7,5,(AC1644/(MAX(IF(AC$4:AC$1999&lt;CG$7,AC$4:AC$1999))))*5))</f>
        <v/>
      </c>
      <c r="BE1644" s="24" t="str">
        <f t="array" ref="BE1644">IF(AD1644="","",IF(AD1644&gt;CH$7,5,(AD1644/(MAX(IF(AD$4:AD$1999&lt;CH$7,AD$4:AD$1999))))*5))</f>
        <v/>
      </c>
      <c r="BF1644" s="24" t="str">
        <f t="array" ref="BF1644">IF(AE1644="","",IF(AE1644&gt;CI$7,5,(AE1644/(MAX(IF(AE$4:AE$1999&lt;CI$7,AE$4:AE$1999))))*5))</f>
        <v/>
      </c>
      <c r="BG1644" s="24" t="str">
        <f t="shared" si="375"/>
        <v/>
      </c>
      <c r="BH1644" s="24" t="str">
        <f t="shared" si="376"/>
        <v/>
      </c>
      <c r="BI1644" s="24" t="str">
        <f t="shared" si="377"/>
        <v/>
      </c>
      <c r="BJ1644" s="24" t="str">
        <f t="shared" si="378"/>
        <v/>
      </c>
      <c r="BK1644" s="24" t="str">
        <f t="shared" si="379"/>
        <v/>
      </c>
      <c r="BL1644" s="24" t="str">
        <f t="shared" si="380"/>
        <v/>
      </c>
      <c r="BM1644" s="24" t="str">
        <f t="shared" si="381"/>
        <v/>
      </c>
      <c r="BN1644" s="24" t="str">
        <f t="shared" si="382"/>
        <v/>
      </c>
      <c r="BO1644" s="24" t="str">
        <f t="shared" si="383"/>
        <v/>
      </c>
      <c r="BP1644" s="24" t="str">
        <f>IF(AM1644="","",SUMPRODUCT(BK1644:BO1644,'Benefit Weights'!$A$3:$E$3))</f>
        <v/>
      </c>
      <c r="BQ1644" s="27" t="str">
        <f t="shared" si="384"/>
        <v/>
      </c>
    </row>
    <row r="1645" spans="1:69" x14ac:dyDescent="0.25">
      <c r="A1645" s="23"/>
      <c r="B1645" s="23"/>
      <c r="C1645" s="23"/>
      <c r="D1645" s="23"/>
      <c r="E1645" s="24"/>
      <c r="F1645" s="24"/>
      <c r="G1645" s="24"/>
      <c r="H1645" s="23"/>
      <c r="I1645" s="23"/>
      <c r="J1645" s="23"/>
      <c r="K1645" s="23"/>
      <c r="L1645" s="23"/>
      <c r="M1645" s="23"/>
      <c r="N1645" s="23"/>
      <c r="O1645" s="24"/>
      <c r="P1645" s="24"/>
      <c r="Q1645" s="24"/>
      <c r="R1645" s="24"/>
      <c r="S1645" s="24"/>
      <c r="T1645" s="24"/>
      <c r="U1645" s="24"/>
      <c r="V1645" s="24"/>
      <c r="W1645" s="24"/>
      <c r="X1645" s="24"/>
      <c r="Y1645" s="24"/>
      <c r="Z1645" s="24"/>
      <c r="AA1645" s="24"/>
      <c r="AB1645" s="24"/>
      <c r="AC1645" s="24"/>
      <c r="AD1645" s="24"/>
      <c r="AE1645" s="24"/>
      <c r="AF1645" s="24"/>
      <c r="AG1645" s="24"/>
      <c r="AH1645" s="24"/>
      <c r="AI1645" s="24"/>
      <c r="AJ1645" s="23"/>
      <c r="AK1645" s="23"/>
      <c r="AL1645" s="23"/>
      <c r="AM1645" s="23" t="str">
        <f t="shared" si="372"/>
        <v/>
      </c>
      <c r="AN1645" s="23" t="str">
        <f t="shared" si="385"/>
        <v/>
      </c>
      <c r="AO1645" s="23" t="str">
        <f t="shared" si="373"/>
        <v/>
      </c>
      <c r="AP1645" s="23" t="str">
        <f t="shared" si="374"/>
        <v/>
      </c>
      <c r="AQ1645" s="24" t="str">
        <f t="array" ref="AQ1645">IF(Q1645="","",IF(Q1645&gt;BU$7,5,(Q1645/(MAX(IF(Q$4:Q$1999&lt;BU$7,Q$4:Q$1999))))*5))</f>
        <v/>
      </c>
      <c r="AR1645" s="24" t="str">
        <f t="array" ref="AR1645">IF(R1645="","",IF(R1645&gt;BV$7,5,(R1645/(MAX(IF(R$4:R$1999&lt;BV$7,R$4:R$1999))))*5))</f>
        <v/>
      </c>
      <c r="AS1645" s="24" t="str">
        <f t="array" ref="AS1645">IF(S1645="","",IF(S1645&gt;BW$7,5,(S1645/(MAX(IF(S$4:S$1999&lt;BW$7,S$4:S$1999))))*5))</f>
        <v/>
      </c>
      <c r="AT1645" s="24" t="str">
        <f t="array" ref="AT1645">IF(T1645="","",IF(T1645&gt;BX$7,5,(T1645/(MAX(IF(T$4:T$1999&lt;BX$7,T$4:T$1999))))*5))</f>
        <v/>
      </c>
      <c r="AU1645" s="24" t="str">
        <f t="array" ref="AU1645">IF(U1645="","",IF(U1645&gt;BY$7,5,(U1645/(MAX(IF(U$4:U$1999&lt;BY$7,U$4:U$1999))))*5))</f>
        <v/>
      </c>
      <c r="AV1645" s="24" t="str">
        <f t="array" ref="AV1645">IF(V1645="","",IF(V1645&gt;BZ$7,5,(V1645/(MAX(IF(V$4:V$1999&lt;BZ$7,V$4:V$1999))))*5))</f>
        <v/>
      </c>
      <c r="AW1645" s="24" t="str">
        <f t="array" ref="AW1645">IF(W1645="","",IF(W1645&gt;CA$7,5,(W1645/(MAX(IF(W$4:W$1999&lt;CA$7,W$4:W$1999))))*5))</f>
        <v/>
      </c>
      <c r="AX1645" s="24" t="str">
        <f t="array" ref="AX1645">IF(X1645="","",IF(X1645&gt;CB$7,5,(X1645/(MAX(IF(X$4:X$1999&lt;CB$7,X$4:X$1999))))*5))</f>
        <v/>
      </c>
      <c r="AY1645" s="24" t="str">
        <f t="array" ref="AY1645">IF(Y1645="","",IF(Y1645&gt;CC$7,5,(Y1645/(MAX(IF(Y$4:Y$1999&lt;CC$7,Y$4:Y$1999))))*5))</f>
        <v/>
      </c>
      <c r="AZ1645" s="24" t="str">
        <f t="array" ref="AZ1645">IF(Z1645="","",IF(Z1645&gt;CD$7,5,(Z1645/(MAX(IF(Z$4:Z$1999&lt;CD$7,Z$4:Z$1999))))*5))</f>
        <v/>
      </c>
      <c r="BA1645" s="24" t="str">
        <f t="array" ref="BA1645">IF(AA1645="","",IF(AA1645&gt;CE$7,5,(AA1645/(MAX(IF(AA$4:AA$1999&lt;CE$7,AA$4:AA$1999))))*5))</f>
        <v/>
      </c>
      <c r="BB1645" s="24" t="str">
        <f t="array" ref="BB1645">IF(AB1645="","",IF(AB1645&gt;CF$7,5,(AB1645/(MAX(IF(AB$4:AB$1999&lt;CF$7,AB$4:AB$1999))))*5))</f>
        <v/>
      </c>
      <c r="BC1645" s="24" t="str">
        <f>IF(AM1645="","",IF($AP1645='WQ Reference'!$A$12,SUMPRODUCT($AQ1645:$BB1645,'WQ Reference'!$B$12:$M$12),IF($AP1645='WQ Reference'!$A$13,SUMPRODUCT($AQ1645:$BB1645,'WQ Reference'!$B$13:$M$13),IF($AP1645='WQ Reference'!$A$14,SUMPRODUCT($AQ1645:$BB1645,'WQ Reference'!$B$14:$M$14),IF($AP1645='WQ Reference'!$A$15,SUMPRODUCT($AQ1645:$BB1645,'WQ Reference'!$B$15:$M$15),IF($AP1645='WQ Reference'!$A$16,SUMPRODUCT($AQ1645:$BB1645,'WQ Reference'!$B$16:$M$16),IF($AP1645='WQ Reference'!$A$17,SUMPRODUCT($AQ1645:$BB1645,'WQ Reference'!$B$17:$M$17),"Invalid Watershed")))))))</f>
        <v/>
      </c>
      <c r="BD1645" s="24" t="str">
        <f t="array" ref="BD1645">IF(AC1645="","",IF(AC1645&gt;CG$7,5,(AC1645/(MAX(IF(AC$4:AC$1999&lt;CG$7,AC$4:AC$1999))))*5))</f>
        <v/>
      </c>
      <c r="BE1645" s="24" t="str">
        <f t="array" ref="BE1645">IF(AD1645="","",IF(AD1645&gt;CH$7,5,(AD1645/(MAX(IF(AD$4:AD$1999&lt;CH$7,AD$4:AD$1999))))*5))</f>
        <v/>
      </c>
      <c r="BF1645" s="24" t="str">
        <f t="array" ref="BF1645">IF(AE1645="","",IF(AE1645&gt;CI$7,5,(AE1645/(MAX(IF(AE$4:AE$1999&lt;CI$7,AE$4:AE$1999))))*5))</f>
        <v/>
      </c>
      <c r="BG1645" s="24" t="str">
        <f t="shared" si="375"/>
        <v/>
      </c>
      <c r="BH1645" s="24" t="str">
        <f t="shared" si="376"/>
        <v/>
      </c>
      <c r="BI1645" s="24" t="str">
        <f t="shared" si="377"/>
        <v/>
      </c>
      <c r="BJ1645" s="24" t="str">
        <f t="shared" si="378"/>
        <v/>
      </c>
      <c r="BK1645" s="24" t="str">
        <f t="shared" si="379"/>
        <v/>
      </c>
      <c r="BL1645" s="24" t="str">
        <f t="shared" si="380"/>
        <v/>
      </c>
      <c r="BM1645" s="24" t="str">
        <f t="shared" si="381"/>
        <v/>
      </c>
      <c r="BN1645" s="24" t="str">
        <f t="shared" si="382"/>
        <v/>
      </c>
      <c r="BO1645" s="24" t="str">
        <f t="shared" si="383"/>
        <v/>
      </c>
      <c r="BP1645" s="24" t="str">
        <f>IF(AM1645="","",SUMPRODUCT(BK1645:BO1645,'Benefit Weights'!$A$3:$E$3))</f>
        <v/>
      </c>
      <c r="BQ1645" s="27" t="str">
        <f t="shared" si="384"/>
        <v/>
      </c>
    </row>
    <row r="1646" spans="1:69" x14ac:dyDescent="0.25">
      <c r="A1646" s="23"/>
      <c r="B1646" s="23"/>
      <c r="C1646" s="23"/>
      <c r="D1646" s="23"/>
      <c r="E1646" s="24"/>
      <c r="F1646" s="24"/>
      <c r="G1646" s="24"/>
      <c r="H1646" s="23"/>
      <c r="I1646" s="23"/>
      <c r="J1646" s="23"/>
      <c r="K1646" s="23"/>
      <c r="L1646" s="23"/>
      <c r="M1646" s="23"/>
      <c r="N1646" s="23"/>
      <c r="O1646" s="24"/>
      <c r="P1646" s="24"/>
      <c r="Q1646" s="24"/>
      <c r="R1646" s="24"/>
      <c r="S1646" s="24"/>
      <c r="T1646" s="24"/>
      <c r="U1646" s="24"/>
      <c r="V1646" s="24"/>
      <c r="W1646" s="24"/>
      <c r="X1646" s="24"/>
      <c r="Y1646" s="24"/>
      <c r="Z1646" s="24"/>
      <c r="AA1646" s="24"/>
      <c r="AB1646" s="24"/>
      <c r="AC1646" s="24"/>
      <c r="AD1646" s="24"/>
      <c r="AE1646" s="24"/>
      <c r="AF1646" s="24"/>
      <c r="AG1646" s="24"/>
      <c r="AH1646" s="24"/>
      <c r="AI1646" s="24"/>
      <c r="AJ1646" s="23"/>
      <c r="AK1646" s="23"/>
      <c r="AL1646" s="23"/>
      <c r="AM1646" s="23" t="str">
        <f t="shared" si="372"/>
        <v/>
      </c>
      <c r="AN1646" s="23" t="str">
        <f t="shared" si="385"/>
        <v/>
      </c>
      <c r="AO1646" s="23" t="str">
        <f t="shared" si="373"/>
        <v/>
      </c>
      <c r="AP1646" s="23" t="str">
        <f t="shared" si="374"/>
        <v/>
      </c>
      <c r="AQ1646" s="24" t="str">
        <f t="array" ref="AQ1646">IF(Q1646="","",IF(Q1646&gt;BU$7,5,(Q1646/(MAX(IF(Q$4:Q$1999&lt;BU$7,Q$4:Q$1999))))*5))</f>
        <v/>
      </c>
      <c r="AR1646" s="24" t="str">
        <f t="array" ref="AR1646">IF(R1646="","",IF(R1646&gt;BV$7,5,(R1646/(MAX(IF(R$4:R$1999&lt;BV$7,R$4:R$1999))))*5))</f>
        <v/>
      </c>
      <c r="AS1646" s="24" t="str">
        <f t="array" ref="AS1646">IF(S1646="","",IF(S1646&gt;BW$7,5,(S1646/(MAX(IF(S$4:S$1999&lt;BW$7,S$4:S$1999))))*5))</f>
        <v/>
      </c>
      <c r="AT1646" s="24" t="str">
        <f t="array" ref="AT1646">IF(T1646="","",IF(T1646&gt;BX$7,5,(T1646/(MAX(IF(T$4:T$1999&lt;BX$7,T$4:T$1999))))*5))</f>
        <v/>
      </c>
      <c r="AU1646" s="24" t="str">
        <f t="array" ref="AU1646">IF(U1646="","",IF(U1646&gt;BY$7,5,(U1646/(MAX(IF(U$4:U$1999&lt;BY$7,U$4:U$1999))))*5))</f>
        <v/>
      </c>
      <c r="AV1646" s="24" t="str">
        <f t="array" ref="AV1646">IF(V1646="","",IF(V1646&gt;BZ$7,5,(V1646/(MAX(IF(V$4:V$1999&lt;BZ$7,V$4:V$1999))))*5))</f>
        <v/>
      </c>
      <c r="AW1646" s="24" t="str">
        <f t="array" ref="AW1646">IF(W1646="","",IF(W1646&gt;CA$7,5,(W1646/(MAX(IF(W$4:W$1999&lt;CA$7,W$4:W$1999))))*5))</f>
        <v/>
      </c>
      <c r="AX1646" s="24" t="str">
        <f t="array" ref="AX1646">IF(X1646="","",IF(X1646&gt;CB$7,5,(X1646/(MAX(IF(X$4:X$1999&lt;CB$7,X$4:X$1999))))*5))</f>
        <v/>
      </c>
      <c r="AY1646" s="24" t="str">
        <f t="array" ref="AY1646">IF(Y1646="","",IF(Y1646&gt;CC$7,5,(Y1646/(MAX(IF(Y$4:Y$1999&lt;CC$7,Y$4:Y$1999))))*5))</f>
        <v/>
      </c>
      <c r="AZ1646" s="24" t="str">
        <f t="array" ref="AZ1646">IF(Z1646="","",IF(Z1646&gt;CD$7,5,(Z1646/(MAX(IF(Z$4:Z$1999&lt;CD$7,Z$4:Z$1999))))*5))</f>
        <v/>
      </c>
      <c r="BA1646" s="24" t="str">
        <f t="array" ref="BA1646">IF(AA1646="","",IF(AA1646&gt;CE$7,5,(AA1646/(MAX(IF(AA$4:AA$1999&lt;CE$7,AA$4:AA$1999))))*5))</f>
        <v/>
      </c>
      <c r="BB1646" s="24" t="str">
        <f t="array" ref="BB1646">IF(AB1646="","",IF(AB1646&gt;CF$7,5,(AB1646/(MAX(IF(AB$4:AB$1999&lt;CF$7,AB$4:AB$1999))))*5))</f>
        <v/>
      </c>
      <c r="BC1646" s="24" t="str">
        <f>IF(AM1646="","",IF($AP1646='WQ Reference'!$A$12,SUMPRODUCT($AQ1646:$BB1646,'WQ Reference'!$B$12:$M$12),IF($AP1646='WQ Reference'!$A$13,SUMPRODUCT($AQ1646:$BB1646,'WQ Reference'!$B$13:$M$13),IF($AP1646='WQ Reference'!$A$14,SUMPRODUCT($AQ1646:$BB1646,'WQ Reference'!$B$14:$M$14),IF($AP1646='WQ Reference'!$A$15,SUMPRODUCT($AQ1646:$BB1646,'WQ Reference'!$B$15:$M$15),IF($AP1646='WQ Reference'!$A$16,SUMPRODUCT($AQ1646:$BB1646,'WQ Reference'!$B$16:$M$16),IF($AP1646='WQ Reference'!$A$17,SUMPRODUCT($AQ1646:$BB1646,'WQ Reference'!$B$17:$M$17),"Invalid Watershed")))))))</f>
        <v/>
      </c>
      <c r="BD1646" s="24" t="str">
        <f t="array" ref="BD1646">IF(AC1646="","",IF(AC1646&gt;CG$7,5,(AC1646/(MAX(IF(AC$4:AC$1999&lt;CG$7,AC$4:AC$1999))))*5))</f>
        <v/>
      </c>
      <c r="BE1646" s="24" t="str">
        <f t="array" ref="BE1646">IF(AD1646="","",IF(AD1646&gt;CH$7,5,(AD1646/(MAX(IF(AD$4:AD$1999&lt;CH$7,AD$4:AD$1999))))*5))</f>
        <v/>
      </c>
      <c r="BF1646" s="24" t="str">
        <f t="array" ref="BF1646">IF(AE1646="","",IF(AE1646&gt;CI$7,5,(AE1646/(MAX(IF(AE$4:AE$1999&lt;CI$7,AE$4:AE$1999))))*5))</f>
        <v/>
      </c>
      <c r="BG1646" s="24" t="str">
        <f t="shared" si="375"/>
        <v/>
      </c>
      <c r="BH1646" s="24" t="str">
        <f t="shared" si="376"/>
        <v/>
      </c>
      <c r="BI1646" s="24" t="str">
        <f t="shared" si="377"/>
        <v/>
      </c>
      <c r="BJ1646" s="24" t="str">
        <f t="shared" si="378"/>
        <v/>
      </c>
      <c r="BK1646" s="24" t="str">
        <f t="shared" si="379"/>
        <v/>
      </c>
      <c r="BL1646" s="24" t="str">
        <f t="shared" si="380"/>
        <v/>
      </c>
      <c r="BM1646" s="24" t="str">
        <f t="shared" si="381"/>
        <v/>
      </c>
      <c r="BN1646" s="24" t="str">
        <f t="shared" si="382"/>
        <v/>
      </c>
      <c r="BO1646" s="24" t="str">
        <f t="shared" si="383"/>
        <v/>
      </c>
      <c r="BP1646" s="24" t="str">
        <f>IF(AM1646="","",SUMPRODUCT(BK1646:BO1646,'Benefit Weights'!$A$3:$E$3))</f>
        <v/>
      </c>
      <c r="BQ1646" s="27" t="str">
        <f t="shared" si="384"/>
        <v/>
      </c>
    </row>
    <row r="1647" spans="1:69" x14ac:dyDescent="0.25">
      <c r="A1647" s="23"/>
      <c r="B1647" s="23"/>
      <c r="C1647" s="23"/>
      <c r="D1647" s="23"/>
      <c r="E1647" s="24"/>
      <c r="F1647" s="24"/>
      <c r="G1647" s="24"/>
      <c r="H1647" s="23"/>
      <c r="I1647" s="23"/>
      <c r="J1647" s="23"/>
      <c r="K1647" s="23"/>
      <c r="L1647" s="23"/>
      <c r="M1647" s="23"/>
      <c r="N1647" s="23"/>
      <c r="O1647" s="24"/>
      <c r="P1647" s="24"/>
      <c r="Q1647" s="24"/>
      <c r="R1647" s="24"/>
      <c r="S1647" s="24"/>
      <c r="T1647" s="24"/>
      <c r="U1647" s="24"/>
      <c r="V1647" s="24"/>
      <c r="W1647" s="24"/>
      <c r="X1647" s="24"/>
      <c r="Y1647" s="24"/>
      <c r="Z1647" s="24"/>
      <c r="AA1647" s="24"/>
      <c r="AB1647" s="24"/>
      <c r="AC1647" s="24"/>
      <c r="AD1647" s="24"/>
      <c r="AE1647" s="24"/>
      <c r="AF1647" s="24"/>
      <c r="AG1647" s="24"/>
      <c r="AH1647" s="24"/>
      <c r="AI1647" s="24"/>
      <c r="AJ1647" s="23"/>
      <c r="AK1647" s="23"/>
      <c r="AL1647" s="23"/>
      <c r="AM1647" s="23" t="str">
        <f t="shared" si="372"/>
        <v/>
      </c>
      <c r="AN1647" s="23" t="str">
        <f t="shared" si="385"/>
        <v/>
      </c>
      <c r="AO1647" s="23" t="str">
        <f t="shared" si="373"/>
        <v/>
      </c>
      <c r="AP1647" s="23" t="str">
        <f t="shared" si="374"/>
        <v/>
      </c>
      <c r="AQ1647" s="24" t="str">
        <f t="array" ref="AQ1647">IF(Q1647="","",IF(Q1647&gt;BU$7,5,(Q1647/(MAX(IF(Q$4:Q$1999&lt;BU$7,Q$4:Q$1999))))*5))</f>
        <v/>
      </c>
      <c r="AR1647" s="24" t="str">
        <f t="array" ref="AR1647">IF(R1647="","",IF(R1647&gt;BV$7,5,(R1647/(MAX(IF(R$4:R$1999&lt;BV$7,R$4:R$1999))))*5))</f>
        <v/>
      </c>
      <c r="AS1647" s="24" t="str">
        <f t="array" ref="AS1647">IF(S1647="","",IF(S1647&gt;BW$7,5,(S1647/(MAX(IF(S$4:S$1999&lt;BW$7,S$4:S$1999))))*5))</f>
        <v/>
      </c>
      <c r="AT1647" s="24" t="str">
        <f t="array" ref="AT1647">IF(T1647="","",IF(T1647&gt;BX$7,5,(T1647/(MAX(IF(T$4:T$1999&lt;BX$7,T$4:T$1999))))*5))</f>
        <v/>
      </c>
      <c r="AU1647" s="24" t="str">
        <f t="array" ref="AU1647">IF(U1647="","",IF(U1647&gt;BY$7,5,(U1647/(MAX(IF(U$4:U$1999&lt;BY$7,U$4:U$1999))))*5))</f>
        <v/>
      </c>
      <c r="AV1647" s="24" t="str">
        <f t="array" ref="AV1647">IF(V1647="","",IF(V1647&gt;BZ$7,5,(V1647/(MAX(IF(V$4:V$1999&lt;BZ$7,V$4:V$1999))))*5))</f>
        <v/>
      </c>
      <c r="AW1647" s="24" t="str">
        <f t="array" ref="AW1647">IF(W1647="","",IF(W1647&gt;CA$7,5,(W1647/(MAX(IF(W$4:W$1999&lt;CA$7,W$4:W$1999))))*5))</f>
        <v/>
      </c>
      <c r="AX1647" s="24" t="str">
        <f t="array" ref="AX1647">IF(X1647="","",IF(X1647&gt;CB$7,5,(X1647/(MAX(IF(X$4:X$1999&lt;CB$7,X$4:X$1999))))*5))</f>
        <v/>
      </c>
      <c r="AY1647" s="24" t="str">
        <f t="array" ref="AY1647">IF(Y1647="","",IF(Y1647&gt;CC$7,5,(Y1647/(MAX(IF(Y$4:Y$1999&lt;CC$7,Y$4:Y$1999))))*5))</f>
        <v/>
      </c>
      <c r="AZ1647" s="24" t="str">
        <f t="array" ref="AZ1647">IF(Z1647="","",IF(Z1647&gt;CD$7,5,(Z1647/(MAX(IF(Z$4:Z$1999&lt;CD$7,Z$4:Z$1999))))*5))</f>
        <v/>
      </c>
      <c r="BA1647" s="24" t="str">
        <f t="array" ref="BA1647">IF(AA1647="","",IF(AA1647&gt;CE$7,5,(AA1647/(MAX(IF(AA$4:AA$1999&lt;CE$7,AA$4:AA$1999))))*5))</f>
        <v/>
      </c>
      <c r="BB1647" s="24" t="str">
        <f t="array" ref="BB1647">IF(AB1647="","",IF(AB1647&gt;CF$7,5,(AB1647/(MAX(IF(AB$4:AB$1999&lt;CF$7,AB$4:AB$1999))))*5))</f>
        <v/>
      </c>
      <c r="BC1647" s="24" t="str">
        <f>IF(AM1647="","",IF($AP1647='WQ Reference'!$A$12,SUMPRODUCT($AQ1647:$BB1647,'WQ Reference'!$B$12:$M$12),IF($AP1647='WQ Reference'!$A$13,SUMPRODUCT($AQ1647:$BB1647,'WQ Reference'!$B$13:$M$13),IF($AP1647='WQ Reference'!$A$14,SUMPRODUCT($AQ1647:$BB1647,'WQ Reference'!$B$14:$M$14),IF($AP1647='WQ Reference'!$A$15,SUMPRODUCT($AQ1647:$BB1647,'WQ Reference'!$B$15:$M$15),IF($AP1647='WQ Reference'!$A$16,SUMPRODUCT($AQ1647:$BB1647,'WQ Reference'!$B$16:$M$16),IF($AP1647='WQ Reference'!$A$17,SUMPRODUCT($AQ1647:$BB1647,'WQ Reference'!$B$17:$M$17),"Invalid Watershed")))))))</f>
        <v/>
      </c>
      <c r="BD1647" s="24" t="str">
        <f t="array" ref="BD1647">IF(AC1647="","",IF(AC1647&gt;CG$7,5,(AC1647/(MAX(IF(AC$4:AC$1999&lt;CG$7,AC$4:AC$1999))))*5))</f>
        <v/>
      </c>
      <c r="BE1647" s="24" t="str">
        <f t="array" ref="BE1647">IF(AD1647="","",IF(AD1647&gt;CH$7,5,(AD1647/(MAX(IF(AD$4:AD$1999&lt;CH$7,AD$4:AD$1999))))*5))</f>
        <v/>
      </c>
      <c r="BF1647" s="24" t="str">
        <f t="array" ref="BF1647">IF(AE1647="","",IF(AE1647&gt;CI$7,5,(AE1647/(MAX(IF(AE$4:AE$1999&lt;CI$7,AE$4:AE$1999))))*5))</f>
        <v/>
      </c>
      <c r="BG1647" s="24" t="str">
        <f t="shared" si="375"/>
        <v/>
      </c>
      <c r="BH1647" s="24" t="str">
        <f t="shared" si="376"/>
        <v/>
      </c>
      <c r="BI1647" s="24" t="str">
        <f t="shared" si="377"/>
        <v/>
      </c>
      <c r="BJ1647" s="24" t="str">
        <f t="shared" si="378"/>
        <v/>
      </c>
      <c r="BK1647" s="24" t="str">
        <f t="shared" si="379"/>
        <v/>
      </c>
      <c r="BL1647" s="24" t="str">
        <f t="shared" si="380"/>
        <v/>
      </c>
      <c r="BM1647" s="24" t="str">
        <f t="shared" si="381"/>
        <v/>
      </c>
      <c r="BN1647" s="24" t="str">
        <f t="shared" si="382"/>
        <v/>
      </c>
      <c r="BO1647" s="24" t="str">
        <f t="shared" si="383"/>
        <v/>
      </c>
      <c r="BP1647" s="24" t="str">
        <f>IF(AM1647="","",SUMPRODUCT(BK1647:BO1647,'Benefit Weights'!$A$3:$E$3))</f>
        <v/>
      </c>
      <c r="BQ1647" s="27" t="str">
        <f t="shared" si="384"/>
        <v/>
      </c>
    </row>
    <row r="1648" spans="1:69" x14ac:dyDescent="0.25">
      <c r="A1648" s="23"/>
      <c r="B1648" s="23"/>
      <c r="C1648" s="23"/>
      <c r="D1648" s="23"/>
      <c r="E1648" s="24"/>
      <c r="F1648" s="24"/>
      <c r="G1648" s="24"/>
      <c r="H1648" s="23"/>
      <c r="I1648" s="23"/>
      <c r="J1648" s="23"/>
      <c r="K1648" s="23"/>
      <c r="L1648" s="23"/>
      <c r="M1648" s="23"/>
      <c r="N1648" s="23"/>
      <c r="O1648" s="24"/>
      <c r="P1648" s="24"/>
      <c r="Q1648" s="24"/>
      <c r="R1648" s="24"/>
      <c r="S1648" s="24"/>
      <c r="T1648" s="24"/>
      <c r="U1648" s="24"/>
      <c r="V1648" s="24"/>
      <c r="W1648" s="24"/>
      <c r="X1648" s="24"/>
      <c r="Y1648" s="24"/>
      <c r="Z1648" s="24"/>
      <c r="AA1648" s="24"/>
      <c r="AB1648" s="24"/>
      <c r="AC1648" s="24"/>
      <c r="AD1648" s="24"/>
      <c r="AE1648" s="24"/>
      <c r="AF1648" s="24"/>
      <c r="AG1648" s="24"/>
      <c r="AH1648" s="24"/>
      <c r="AI1648" s="24"/>
      <c r="AJ1648" s="23"/>
      <c r="AK1648" s="23"/>
      <c r="AL1648" s="23"/>
      <c r="AM1648" s="23" t="str">
        <f t="shared" si="372"/>
        <v/>
      </c>
      <c r="AN1648" s="23" t="str">
        <f t="shared" si="385"/>
        <v/>
      </c>
      <c r="AO1648" s="23" t="str">
        <f t="shared" si="373"/>
        <v/>
      </c>
      <c r="AP1648" s="23" t="str">
        <f t="shared" si="374"/>
        <v/>
      </c>
      <c r="AQ1648" s="24" t="str">
        <f t="array" ref="AQ1648">IF(Q1648="","",IF(Q1648&gt;BU$7,5,(Q1648/(MAX(IF(Q$4:Q$1999&lt;BU$7,Q$4:Q$1999))))*5))</f>
        <v/>
      </c>
      <c r="AR1648" s="24" t="str">
        <f t="array" ref="AR1648">IF(R1648="","",IF(R1648&gt;BV$7,5,(R1648/(MAX(IF(R$4:R$1999&lt;BV$7,R$4:R$1999))))*5))</f>
        <v/>
      </c>
      <c r="AS1648" s="24" t="str">
        <f t="array" ref="AS1648">IF(S1648="","",IF(S1648&gt;BW$7,5,(S1648/(MAX(IF(S$4:S$1999&lt;BW$7,S$4:S$1999))))*5))</f>
        <v/>
      </c>
      <c r="AT1648" s="24" t="str">
        <f t="array" ref="AT1648">IF(T1648="","",IF(T1648&gt;BX$7,5,(T1648/(MAX(IF(T$4:T$1999&lt;BX$7,T$4:T$1999))))*5))</f>
        <v/>
      </c>
      <c r="AU1648" s="24" t="str">
        <f t="array" ref="AU1648">IF(U1648="","",IF(U1648&gt;BY$7,5,(U1648/(MAX(IF(U$4:U$1999&lt;BY$7,U$4:U$1999))))*5))</f>
        <v/>
      </c>
      <c r="AV1648" s="24" t="str">
        <f t="array" ref="AV1648">IF(V1648="","",IF(V1648&gt;BZ$7,5,(V1648/(MAX(IF(V$4:V$1999&lt;BZ$7,V$4:V$1999))))*5))</f>
        <v/>
      </c>
      <c r="AW1648" s="24" t="str">
        <f t="array" ref="AW1648">IF(W1648="","",IF(W1648&gt;CA$7,5,(W1648/(MAX(IF(W$4:W$1999&lt;CA$7,W$4:W$1999))))*5))</f>
        <v/>
      </c>
      <c r="AX1648" s="24" t="str">
        <f t="array" ref="AX1648">IF(X1648="","",IF(X1648&gt;CB$7,5,(X1648/(MAX(IF(X$4:X$1999&lt;CB$7,X$4:X$1999))))*5))</f>
        <v/>
      </c>
      <c r="AY1648" s="24" t="str">
        <f t="array" ref="AY1648">IF(Y1648="","",IF(Y1648&gt;CC$7,5,(Y1648/(MAX(IF(Y$4:Y$1999&lt;CC$7,Y$4:Y$1999))))*5))</f>
        <v/>
      </c>
      <c r="AZ1648" s="24" t="str">
        <f t="array" ref="AZ1648">IF(Z1648="","",IF(Z1648&gt;CD$7,5,(Z1648/(MAX(IF(Z$4:Z$1999&lt;CD$7,Z$4:Z$1999))))*5))</f>
        <v/>
      </c>
      <c r="BA1648" s="24" t="str">
        <f t="array" ref="BA1648">IF(AA1648="","",IF(AA1648&gt;CE$7,5,(AA1648/(MAX(IF(AA$4:AA$1999&lt;CE$7,AA$4:AA$1999))))*5))</f>
        <v/>
      </c>
      <c r="BB1648" s="24" t="str">
        <f t="array" ref="BB1648">IF(AB1648="","",IF(AB1648&gt;CF$7,5,(AB1648/(MAX(IF(AB$4:AB$1999&lt;CF$7,AB$4:AB$1999))))*5))</f>
        <v/>
      </c>
      <c r="BC1648" s="24" t="str">
        <f>IF(AM1648="","",IF($AP1648='WQ Reference'!$A$12,SUMPRODUCT($AQ1648:$BB1648,'WQ Reference'!$B$12:$M$12),IF($AP1648='WQ Reference'!$A$13,SUMPRODUCT($AQ1648:$BB1648,'WQ Reference'!$B$13:$M$13),IF($AP1648='WQ Reference'!$A$14,SUMPRODUCT($AQ1648:$BB1648,'WQ Reference'!$B$14:$M$14),IF($AP1648='WQ Reference'!$A$15,SUMPRODUCT($AQ1648:$BB1648,'WQ Reference'!$B$15:$M$15),IF($AP1648='WQ Reference'!$A$16,SUMPRODUCT($AQ1648:$BB1648,'WQ Reference'!$B$16:$M$16),IF($AP1648='WQ Reference'!$A$17,SUMPRODUCT($AQ1648:$BB1648,'WQ Reference'!$B$17:$M$17),"Invalid Watershed")))))))</f>
        <v/>
      </c>
      <c r="BD1648" s="24" t="str">
        <f t="array" ref="BD1648">IF(AC1648="","",IF(AC1648&gt;CG$7,5,(AC1648/(MAX(IF(AC$4:AC$1999&lt;CG$7,AC$4:AC$1999))))*5))</f>
        <v/>
      </c>
      <c r="BE1648" s="24" t="str">
        <f t="array" ref="BE1648">IF(AD1648="","",IF(AD1648&gt;CH$7,5,(AD1648/(MAX(IF(AD$4:AD$1999&lt;CH$7,AD$4:AD$1999))))*5))</f>
        <v/>
      </c>
      <c r="BF1648" s="24" t="str">
        <f t="array" ref="BF1648">IF(AE1648="","",IF(AE1648&gt;CI$7,5,(AE1648/(MAX(IF(AE$4:AE$1999&lt;CI$7,AE$4:AE$1999))))*5))</f>
        <v/>
      </c>
      <c r="BG1648" s="24" t="str">
        <f t="shared" si="375"/>
        <v/>
      </c>
      <c r="BH1648" s="24" t="str">
        <f t="shared" si="376"/>
        <v/>
      </c>
      <c r="BI1648" s="24" t="str">
        <f t="shared" si="377"/>
        <v/>
      </c>
      <c r="BJ1648" s="24" t="str">
        <f t="shared" si="378"/>
        <v/>
      </c>
      <c r="BK1648" s="24" t="str">
        <f t="shared" si="379"/>
        <v/>
      </c>
      <c r="BL1648" s="24" t="str">
        <f t="shared" si="380"/>
        <v/>
      </c>
      <c r="BM1648" s="24" t="str">
        <f t="shared" si="381"/>
        <v/>
      </c>
      <c r="BN1648" s="24" t="str">
        <f t="shared" si="382"/>
        <v/>
      </c>
      <c r="BO1648" s="24" t="str">
        <f t="shared" si="383"/>
        <v/>
      </c>
      <c r="BP1648" s="24" t="str">
        <f>IF(AM1648="","",SUMPRODUCT(BK1648:BO1648,'Benefit Weights'!$A$3:$E$3))</f>
        <v/>
      </c>
      <c r="BQ1648" s="27" t="str">
        <f t="shared" si="384"/>
        <v/>
      </c>
    </row>
    <row r="1649" spans="1:69" x14ac:dyDescent="0.25">
      <c r="A1649" s="23"/>
      <c r="B1649" s="23"/>
      <c r="C1649" s="23"/>
      <c r="D1649" s="23"/>
      <c r="E1649" s="24"/>
      <c r="F1649" s="24"/>
      <c r="G1649" s="24"/>
      <c r="H1649" s="23"/>
      <c r="I1649" s="23"/>
      <c r="J1649" s="23"/>
      <c r="K1649" s="23"/>
      <c r="L1649" s="23"/>
      <c r="M1649" s="23"/>
      <c r="N1649" s="23"/>
      <c r="O1649" s="24"/>
      <c r="P1649" s="24"/>
      <c r="Q1649" s="24"/>
      <c r="R1649" s="24"/>
      <c r="S1649" s="24"/>
      <c r="T1649" s="24"/>
      <c r="U1649" s="24"/>
      <c r="V1649" s="24"/>
      <c r="W1649" s="24"/>
      <c r="X1649" s="24"/>
      <c r="Y1649" s="24"/>
      <c r="Z1649" s="24"/>
      <c r="AA1649" s="24"/>
      <c r="AB1649" s="24"/>
      <c r="AC1649" s="24"/>
      <c r="AD1649" s="24"/>
      <c r="AE1649" s="24"/>
      <c r="AF1649" s="24"/>
      <c r="AG1649" s="24"/>
      <c r="AH1649" s="24"/>
      <c r="AI1649" s="24"/>
      <c r="AJ1649" s="23"/>
      <c r="AK1649" s="23"/>
      <c r="AL1649" s="23"/>
      <c r="AM1649" s="23" t="str">
        <f t="shared" si="372"/>
        <v/>
      </c>
      <c r="AN1649" s="23" t="str">
        <f t="shared" si="385"/>
        <v/>
      </c>
      <c r="AO1649" s="23" t="str">
        <f t="shared" si="373"/>
        <v/>
      </c>
      <c r="AP1649" s="23" t="str">
        <f t="shared" si="374"/>
        <v/>
      </c>
      <c r="AQ1649" s="24" t="str">
        <f t="array" ref="AQ1649">IF(Q1649="","",IF(Q1649&gt;BU$7,5,(Q1649/(MAX(IF(Q$4:Q$1999&lt;BU$7,Q$4:Q$1999))))*5))</f>
        <v/>
      </c>
      <c r="AR1649" s="24" t="str">
        <f t="array" ref="AR1649">IF(R1649="","",IF(R1649&gt;BV$7,5,(R1649/(MAX(IF(R$4:R$1999&lt;BV$7,R$4:R$1999))))*5))</f>
        <v/>
      </c>
      <c r="AS1649" s="24" t="str">
        <f t="array" ref="AS1649">IF(S1649="","",IF(S1649&gt;BW$7,5,(S1649/(MAX(IF(S$4:S$1999&lt;BW$7,S$4:S$1999))))*5))</f>
        <v/>
      </c>
      <c r="AT1649" s="24" t="str">
        <f t="array" ref="AT1649">IF(T1649="","",IF(T1649&gt;BX$7,5,(T1649/(MAX(IF(T$4:T$1999&lt;BX$7,T$4:T$1999))))*5))</f>
        <v/>
      </c>
      <c r="AU1649" s="24" t="str">
        <f t="array" ref="AU1649">IF(U1649="","",IF(U1649&gt;BY$7,5,(U1649/(MAX(IF(U$4:U$1999&lt;BY$7,U$4:U$1999))))*5))</f>
        <v/>
      </c>
      <c r="AV1649" s="24" t="str">
        <f t="array" ref="AV1649">IF(V1649="","",IF(V1649&gt;BZ$7,5,(V1649/(MAX(IF(V$4:V$1999&lt;BZ$7,V$4:V$1999))))*5))</f>
        <v/>
      </c>
      <c r="AW1649" s="24" t="str">
        <f t="array" ref="AW1649">IF(W1649="","",IF(W1649&gt;CA$7,5,(W1649/(MAX(IF(W$4:W$1999&lt;CA$7,W$4:W$1999))))*5))</f>
        <v/>
      </c>
      <c r="AX1649" s="24" t="str">
        <f t="array" ref="AX1649">IF(X1649="","",IF(X1649&gt;CB$7,5,(X1649/(MAX(IF(X$4:X$1999&lt;CB$7,X$4:X$1999))))*5))</f>
        <v/>
      </c>
      <c r="AY1649" s="24" t="str">
        <f t="array" ref="AY1649">IF(Y1649="","",IF(Y1649&gt;CC$7,5,(Y1649/(MAX(IF(Y$4:Y$1999&lt;CC$7,Y$4:Y$1999))))*5))</f>
        <v/>
      </c>
      <c r="AZ1649" s="24" t="str">
        <f t="array" ref="AZ1649">IF(Z1649="","",IF(Z1649&gt;CD$7,5,(Z1649/(MAX(IF(Z$4:Z$1999&lt;CD$7,Z$4:Z$1999))))*5))</f>
        <v/>
      </c>
      <c r="BA1649" s="24" t="str">
        <f t="array" ref="BA1649">IF(AA1649="","",IF(AA1649&gt;CE$7,5,(AA1649/(MAX(IF(AA$4:AA$1999&lt;CE$7,AA$4:AA$1999))))*5))</f>
        <v/>
      </c>
      <c r="BB1649" s="24" t="str">
        <f t="array" ref="BB1649">IF(AB1649="","",IF(AB1649&gt;CF$7,5,(AB1649/(MAX(IF(AB$4:AB$1999&lt;CF$7,AB$4:AB$1999))))*5))</f>
        <v/>
      </c>
      <c r="BC1649" s="24" t="str">
        <f>IF(AM1649="","",IF($AP1649='WQ Reference'!$A$12,SUMPRODUCT($AQ1649:$BB1649,'WQ Reference'!$B$12:$M$12),IF($AP1649='WQ Reference'!$A$13,SUMPRODUCT($AQ1649:$BB1649,'WQ Reference'!$B$13:$M$13),IF($AP1649='WQ Reference'!$A$14,SUMPRODUCT($AQ1649:$BB1649,'WQ Reference'!$B$14:$M$14),IF($AP1649='WQ Reference'!$A$15,SUMPRODUCT($AQ1649:$BB1649,'WQ Reference'!$B$15:$M$15),IF($AP1649='WQ Reference'!$A$16,SUMPRODUCT($AQ1649:$BB1649,'WQ Reference'!$B$16:$M$16),IF($AP1649='WQ Reference'!$A$17,SUMPRODUCT($AQ1649:$BB1649,'WQ Reference'!$B$17:$M$17),"Invalid Watershed")))))))</f>
        <v/>
      </c>
      <c r="BD1649" s="24" t="str">
        <f t="array" ref="BD1649">IF(AC1649="","",IF(AC1649&gt;CG$7,5,(AC1649/(MAX(IF(AC$4:AC$1999&lt;CG$7,AC$4:AC$1999))))*5))</f>
        <v/>
      </c>
      <c r="BE1649" s="24" t="str">
        <f t="array" ref="BE1649">IF(AD1649="","",IF(AD1649&gt;CH$7,5,(AD1649/(MAX(IF(AD$4:AD$1999&lt;CH$7,AD$4:AD$1999))))*5))</f>
        <v/>
      </c>
      <c r="BF1649" s="24" t="str">
        <f t="array" ref="BF1649">IF(AE1649="","",IF(AE1649&gt;CI$7,5,(AE1649/(MAX(IF(AE$4:AE$1999&lt;CI$7,AE$4:AE$1999))))*5))</f>
        <v/>
      </c>
      <c r="BG1649" s="24" t="str">
        <f t="shared" si="375"/>
        <v/>
      </c>
      <c r="BH1649" s="24" t="str">
        <f t="shared" si="376"/>
        <v/>
      </c>
      <c r="BI1649" s="24" t="str">
        <f t="shared" si="377"/>
        <v/>
      </c>
      <c r="BJ1649" s="24" t="str">
        <f t="shared" si="378"/>
        <v/>
      </c>
      <c r="BK1649" s="24" t="str">
        <f t="shared" si="379"/>
        <v/>
      </c>
      <c r="BL1649" s="24" t="str">
        <f t="shared" si="380"/>
        <v/>
      </c>
      <c r="BM1649" s="24" t="str">
        <f t="shared" si="381"/>
        <v/>
      </c>
      <c r="BN1649" s="24" t="str">
        <f t="shared" si="382"/>
        <v/>
      </c>
      <c r="BO1649" s="24" t="str">
        <f t="shared" si="383"/>
        <v/>
      </c>
      <c r="BP1649" s="24" t="str">
        <f>IF(AM1649="","",SUMPRODUCT(BK1649:BO1649,'Benefit Weights'!$A$3:$E$3))</f>
        <v/>
      </c>
      <c r="BQ1649" s="27" t="str">
        <f t="shared" si="384"/>
        <v/>
      </c>
    </row>
    <row r="1650" spans="1:69" x14ac:dyDescent="0.25">
      <c r="A1650" s="23"/>
      <c r="B1650" s="23"/>
      <c r="C1650" s="23"/>
      <c r="D1650" s="23"/>
      <c r="E1650" s="24"/>
      <c r="F1650" s="24"/>
      <c r="G1650" s="24"/>
      <c r="H1650" s="23"/>
      <c r="I1650" s="23"/>
      <c r="J1650" s="23"/>
      <c r="K1650" s="23"/>
      <c r="L1650" s="23"/>
      <c r="M1650" s="23"/>
      <c r="N1650" s="23"/>
      <c r="O1650" s="24"/>
      <c r="P1650" s="24"/>
      <c r="Q1650" s="24"/>
      <c r="R1650" s="24"/>
      <c r="S1650" s="24"/>
      <c r="T1650" s="24"/>
      <c r="U1650" s="24"/>
      <c r="V1650" s="24"/>
      <c r="W1650" s="24"/>
      <c r="X1650" s="24"/>
      <c r="Y1650" s="24"/>
      <c r="Z1650" s="24"/>
      <c r="AA1650" s="24"/>
      <c r="AB1650" s="24"/>
      <c r="AC1650" s="24"/>
      <c r="AD1650" s="24"/>
      <c r="AE1650" s="24"/>
      <c r="AF1650" s="24"/>
      <c r="AG1650" s="24"/>
      <c r="AH1650" s="24"/>
      <c r="AI1650" s="24"/>
      <c r="AJ1650" s="23"/>
      <c r="AK1650" s="23"/>
      <c r="AL1650" s="23"/>
      <c r="AM1650" s="23" t="str">
        <f t="shared" si="372"/>
        <v/>
      </c>
      <c r="AN1650" s="23" t="str">
        <f t="shared" si="385"/>
        <v/>
      </c>
      <c r="AO1650" s="23" t="str">
        <f t="shared" si="373"/>
        <v/>
      </c>
      <c r="AP1650" s="23" t="str">
        <f t="shared" si="374"/>
        <v/>
      </c>
      <c r="AQ1650" s="24" t="str">
        <f t="array" ref="AQ1650">IF(Q1650="","",IF(Q1650&gt;BU$7,5,(Q1650/(MAX(IF(Q$4:Q$1999&lt;BU$7,Q$4:Q$1999))))*5))</f>
        <v/>
      </c>
      <c r="AR1650" s="24" t="str">
        <f t="array" ref="AR1650">IF(R1650="","",IF(R1650&gt;BV$7,5,(R1650/(MAX(IF(R$4:R$1999&lt;BV$7,R$4:R$1999))))*5))</f>
        <v/>
      </c>
      <c r="AS1650" s="24" t="str">
        <f t="array" ref="AS1650">IF(S1650="","",IF(S1650&gt;BW$7,5,(S1650/(MAX(IF(S$4:S$1999&lt;BW$7,S$4:S$1999))))*5))</f>
        <v/>
      </c>
      <c r="AT1650" s="24" t="str">
        <f t="array" ref="AT1650">IF(T1650="","",IF(T1650&gt;BX$7,5,(T1650/(MAX(IF(T$4:T$1999&lt;BX$7,T$4:T$1999))))*5))</f>
        <v/>
      </c>
      <c r="AU1650" s="24" t="str">
        <f t="array" ref="AU1650">IF(U1650="","",IF(U1650&gt;BY$7,5,(U1650/(MAX(IF(U$4:U$1999&lt;BY$7,U$4:U$1999))))*5))</f>
        <v/>
      </c>
      <c r="AV1650" s="24" t="str">
        <f t="array" ref="AV1650">IF(V1650="","",IF(V1650&gt;BZ$7,5,(V1650/(MAX(IF(V$4:V$1999&lt;BZ$7,V$4:V$1999))))*5))</f>
        <v/>
      </c>
      <c r="AW1650" s="24" t="str">
        <f t="array" ref="AW1650">IF(W1650="","",IF(W1650&gt;CA$7,5,(W1650/(MAX(IF(W$4:W$1999&lt;CA$7,W$4:W$1999))))*5))</f>
        <v/>
      </c>
      <c r="AX1650" s="24" t="str">
        <f t="array" ref="AX1650">IF(X1650="","",IF(X1650&gt;CB$7,5,(X1650/(MAX(IF(X$4:X$1999&lt;CB$7,X$4:X$1999))))*5))</f>
        <v/>
      </c>
      <c r="AY1650" s="24" t="str">
        <f t="array" ref="AY1650">IF(Y1650="","",IF(Y1650&gt;CC$7,5,(Y1650/(MAX(IF(Y$4:Y$1999&lt;CC$7,Y$4:Y$1999))))*5))</f>
        <v/>
      </c>
      <c r="AZ1650" s="24" t="str">
        <f t="array" ref="AZ1650">IF(Z1650="","",IF(Z1650&gt;CD$7,5,(Z1650/(MAX(IF(Z$4:Z$1999&lt;CD$7,Z$4:Z$1999))))*5))</f>
        <v/>
      </c>
      <c r="BA1650" s="24" t="str">
        <f t="array" ref="BA1650">IF(AA1650="","",IF(AA1650&gt;CE$7,5,(AA1650/(MAX(IF(AA$4:AA$1999&lt;CE$7,AA$4:AA$1999))))*5))</f>
        <v/>
      </c>
      <c r="BB1650" s="24" t="str">
        <f t="array" ref="BB1650">IF(AB1650="","",IF(AB1650&gt;CF$7,5,(AB1650/(MAX(IF(AB$4:AB$1999&lt;CF$7,AB$4:AB$1999))))*5))</f>
        <v/>
      </c>
      <c r="BC1650" s="24" t="str">
        <f>IF(AM1650="","",IF($AP1650='WQ Reference'!$A$12,SUMPRODUCT($AQ1650:$BB1650,'WQ Reference'!$B$12:$M$12),IF($AP1650='WQ Reference'!$A$13,SUMPRODUCT($AQ1650:$BB1650,'WQ Reference'!$B$13:$M$13),IF($AP1650='WQ Reference'!$A$14,SUMPRODUCT($AQ1650:$BB1650,'WQ Reference'!$B$14:$M$14),IF($AP1650='WQ Reference'!$A$15,SUMPRODUCT($AQ1650:$BB1650,'WQ Reference'!$B$15:$M$15),IF($AP1650='WQ Reference'!$A$16,SUMPRODUCT($AQ1650:$BB1650,'WQ Reference'!$B$16:$M$16),IF($AP1650='WQ Reference'!$A$17,SUMPRODUCT($AQ1650:$BB1650,'WQ Reference'!$B$17:$M$17),"Invalid Watershed")))))))</f>
        <v/>
      </c>
      <c r="BD1650" s="24" t="str">
        <f t="array" ref="BD1650">IF(AC1650="","",IF(AC1650&gt;CG$7,5,(AC1650/(MAX(IF(AC$4:AC$1999&lt;CG$7,AC$4:AC$1999))))*5))</f>
        <v/>
      </c>
      <c r="BE1650" s="24" t="str">
        <f t="array" ref="BE1650">IF(AD1650="","",IF(AD1650&gt;CH$7,5,(AD1650/(MAX(IF(AD$4:AD$1999&lt;CH$7,AD$4:AD$1999))))*5))</f>
        <v/>
      </c>
      <c r="BF1650" s="24" t="str">
        <f t="array" ref="BF1650">IF(AE1650="","",IF(AE1650&gt;CI$7,5,(AE1650/(MAX(IF(AE$4:AE$1999&lt;CI$7,AE$4:AE$1999))))*5))</f>
        <v/>
      </c>
      <c r="BG1650" s="24" t="str">
        <f t="shared" si="375"/>
        <v/>
      </c>
      <c r="BH1650" s="24" t="str">
        <f t="shared" si="376"/>
        <v/>
      </c>
      <c r="BI1650" s="24" t="str">
        <f t="shared" si="377"/>
        <v/>
      </c>
      <c r="BJ1650" s="24" t="str">
        <f t="shared" si="378"/>
        <v/>
      </c>
      <c r="BK1650" s="24" t="str">
        <f t="shared" si="379"/>
        <v/>
      </c>
      <c r="BL1650" s="24" t="str">
        <f t="shared" si="380"/>
        <v/>
      </c>
      <c r="BM1650" s="24" t="str">
        <f t="shared" si="381"/>
        <v/>
      </c>
      <c r="BN1650" s="24" t="str">
        <f t="shared" si="382"/>
        <v/>
      </c>
      <c r="BO1650" s="24" t="str">
        <f t="shared" si="383"/>
        <v/>
      </c>
      <c r="BP1650" s="24" t="str">
        <f>IF(AM1650="","",SUMPRODUCT(BK1650:BO1650,'Benefit Weights'!$A$3:$E$3))</f>
        <v/>
      </c>
      <c r="BQ1650" s="27" t="str">
        <f t="shared" si="384"/>
        <v/>
      </c>
    </row>
    <row r="1651" spans="1:69" x14ac:dyDescent="0.25">
      <c r="A1651" s="23"/>
      <c r="B1651" s="23"/>
      <c r="C1651" s="23"/>
      <c r="D1651" s="23"/>
      <c r="E1651" s="24"/>
      <c r="F1651" s="24"/>
      <c r="G1651" s="24"/>
      <c r="H1651" s="23"/>
      <c r="I1651" s="23"/>
      <c r="J1651" s="23"/>
      <c r="K1651" s="23"/>
      <c r="L1651" s="23"/>
      <c r="M1651" s="23"/>
      <c r="N1651" s="23"/>
      <c r="O1651" s="24"/>
      <c r="P1651" s="24"/>
      <c r="Q1651" s="24"/>
      <c r="R1651" s="24"/>
      <c r="S1651" s="24"/>
      <c r="T1651" s="24"/>
      <c r="U1651" s="24"/>
      <c r="V1651" s="24"/>
      <c r="W1651" s="24"/>
      <c r="X1651" s="24"/>
      <c r="Y1651" s="24"/>
      <c r="Z1651" s="24"/>
      <c r="AA1651" s="24"/>
      <c r="AB1651" s="24"/>
      <c r="AC1651" s="24"/>
      <c r="AD1651" s="24"/>
      <c r="AE1651" s="24"/>
      <c r="AF1651" s="24"/>
      <c r="AG1651" s="24"/>
      <c r="AH1651" s="24"/>
      <c r="AI1651" s="24"/>
      <c r="AJ1651" s="23"/>
      <c r="AK1651" s="23"/>
      <c r="AL1651" s="23"/>
      <c r="AM1651" s="23" t="str">
        <f t="shared" si="372"/>
        <v/>
      </c>
      <c r="AN1651" s="23" t="str">
        <f t="shared" si="385"/>
        <v/>
      </c>
      <c r="AO1651" s="23" t="str">
        <f t="shared" si="373"/>
        <v/>
      </c>
      <c r="AP1651" s="23" t="str">
        <f t="shared" si="374"/>
        <v/>
      </c>
      <c r="AQ1651" s="24" t="str">
        <f t="array" ref="AQ1651">IF(Q1651="","",IF(Q1651&gt;BU$7,5,(Q1651/(MAX(IF(Q$4:Q$1999&lt;BU$7,Q$4:Q$1999))))*5))</f>
        <v/>
      </c>
      <c r="AR1651" s="24" t="str">
        <f t="array" ref="AR1651">IF(R1651="","",IF(R1651&gt;BV$7,5,(R1651/(MAX(IF(R$4:R$1999&lt;BV$7,R$4:R$1999))))*5))</f>
        <v/>
      </c>
      <c r="AS1651" s="24" t="str">
        <f t="array" ref="AS1651">IF(S1651="","",IF(S1651&gt;BW$7,5,(S1651/(MAX(IF(S$4:S$1999&lt;BW$7,S$4:S$1999))))*5))</f>
        <v/>
      </c>
      <c r="AT1651" s="24" t="str">
        <f t="array" ref="AT1651">IF(T1651="","",IF(T1651&gt;BX$7,5,(T1651/(MAX(IF(T$4:T$1999&lt;BX$7,T$4:T$1999))))*5))</f>
        <v/>
      </c>
      <c r="AU1651" s="24" t="str">
        <f t="array" ref="AU1651">IF(U1651="","",IF(U1651&gt;BY$7,5,(U1651/(MAX(IF(U$4:U$1999&lt;BY$7,U$4:U$1999))))*5))</f>
        <v/>
      </c>
      <c r="AV1651" s="24" t="str">
        <f t="array" ref="AV1651">IF(V1651="","",IF(V1651&gt;BZ$7,5,(V1651/(MAX(IF(V$4:V$1999&lt;BZ$7,V$4:V$1999))))*5))</f>
        <v/>
      </c>
      <c r="AW1651" s="24" t="str">
        <f t="array" ref="AW1651">IF(W1651="","",IF(W1651&gt;CA$7,5,(W1651/(MAX(IF(W$4:W$1999&lt;CA$7,W$4:W$1999))))*5))</f>
        <v/>
      </c>
      <c r="AX1651" s="24" t="str">
        <f t="array" ref="AX1651">IF(X1651="","",IF(X1651&gt;CB$7,5,(X1651/(MAX(IF(X$4:X$1999&lt;CB$7,X$4:X$1999))))*5))</f>
        <v/>
      </c>
      <c r="AY1651" s="24" t="str">
        <f t="array" ref="AY1651">IF(Y1651="","",IF(Y1651&gt;CC$7,5,(Y1651/(MAX(IF(Y$4:Y$1999&lt;CC$7,Y$4:Y$1999))))*5))</f>
        <v/>
      </c>
      <c r="AZ1651" s="24" t="str">
        <f t="array" ref="AZ1651">IF(Z1651="","",IF(Z1651&gt;CD$7,5,(Z1651/(MAX(IF(Z$4:Z$1999&lt;CD$7,Z$4:Z$1999))))*5))</f>
        <v/>
      </c>
      <c r="BA1651" s="24" t="str">
        <f t="array" ref="BA1651">IF(AA1651="","",IF(AA1651&gt;CE$7,5,(AA1651/(MAX(IF(AA$4:AA$1999&lt;CE$7,AA$4:AA$1999))))*5))</f>
        <v/>
      </c>
      <c r="BB1651" s="24" t="str">
        <f t="array" ref="BB1651">IF(AB1651="","",IF(AB1651&gt;CF$7,5,(AB1651/(MAX(IF(AB$4:AB$1999&lt;CF$7,AB$4:AB$1999))))*5))</f>
        <v/>
      </c>
      <c r="BC1651" s="24" t="str">
        <f>IF(AM1651="","",IF($AP1651='WQ Reference'!$A$12,SUMPRODUCT($AQ1651:$BB1651,'WQ Reference'!$B$12:$M$12),IF($AP1651='WQ Reference'!$A$13,SUMPRODUCT($AQ1651:$BB1651,'WQ Reference'!$B$13:$M$13),IF($AP1651='WQ Reference'!$A$14,SUMPRODUCT($AQ1651:$BB1651,'WQ Reference'!$B$14:$M$14),IF($AP1651='WQ Reference'!$A$15,SUMPRODUCT($AQ1651:$BB1651,'WQ Reference'!$B$15:$M$15),IF($AP1651='WQ Reference'!$A$16,SUMPRODUCT($AQ1651:$BB1651,'WQ Reference'!$B$16:$M$16),IF($AP1651='WQ Reference'!$A$17,SUMPRODUCT($AQ1651:$BB1651,'WQ Reference'!$B$17:$M$17),"Invalid Watershed")))))))</f>
        <v/>
      </c>
      <c r="BD1651" s="24" t="str">
        <f t="array" ref="BD1651">IF(AC1651="","",IF(AC1651&gt;CG$7,5,(AC1651/(MAX(IF(AC$4:AC$1999&lt;CG$7,AC$4:AC$1999))))*5))</f>
        <v/>
      </c>
      <c r="BE1651" s="24" t="str">
        <f t="array" ref="BE1651">IF(AD1651="","",IF(AD1651&gt;CH$7,5,(AD1651/(MAX(IF(AD$4:AD$1999&lt;CH$7,AD$4:AD$1999))))*5))</f>
        <v/>
      </c>
      <c r="BF1651" s="24" t="str">
        <f t="array" ref="BF1651">IF(AE1651="","",IF(AE1651&gt;CI$7,5,(AE1651/(MAX(IF(AE$4:AE$1999&lt;CI$7,AE$4:AE$1999))))*5))</f>
        <v/>
      </c>
      <c r="BG1651" s="24" t="str">
        <f t="shared" si="375"/>
        <v/>
      </c>
      <c r="BH1651" s="24" t="str">
        <f t="shared" si="376"/>
        <v/>
      </c>
      <c r="BI1651" s="24" t="str">
        <f t="shared" si="377"/>
        <v/>
      </c>
      <c r="BJ1651" s="24" t="str">
        <f t="shared" si="378"/>
        <v/>
      </c>
      <c r="BK1651" s="24" t="str">
        <f t="shared" si="379"/>
        <v/>
      </c>
      <c r="BL1651" s="24" t="str">
        <f t="shared" si="380"/>
        <v/>
      </c>
      <c r="BM1651" s="24" t="str">
        <f t="shared" si="381"/>
        <v/>
      </c>
      <c r="BN1651" s="24" t="str">
        <f t="shared" si="382"/>
        <v/>
      </c>
      <c r="BO1651" s="24" t="str">
        <f t="shared" si="383"/>
        <v/>
      </c>
      <c r="BP1651" s="24" t="str">
        <f>IF(AM1651="","",SUMPRODUCT(BK1651:BO1651,'Benefit Weights'!$A$3:$E$3))</f>
        <v/>
      </c>
      <c r="BQ1651" s="27" t="str">
        <f t="shared" si="384"/>
        <v/>
      </c>
    </row>
    <row r="1652" spans="1:69" x14ac:dyDescent="0.25">
      <c r="A1652" s="23"/>
      <c r="B1652" s="23"/>
      <c r="C1652" s="23"/>
      <c r="D1652" s="23"/>
      <c r="E1652" s="24"/>
      <c r="F1652" s="24"/>
      <c r="G1652" s="24"/>
      <c r="H1652" s="23"/>
      <c r="I1652" s="23"/>
      <c r="J1652" s="23"/>
      <c r="K1652" s="23"/>
      <c r="L1652" s="23"/>
      <c r="M1652" s="23"/>
      <c r="N1652" s="23"/>
      <c r="O1652" s="24"/>
      <c r="P1652" s="24"/>
      <c r="Q1652" s="24"/>
      <c r="R1652" s="24"/>
      <c r="S1652" s="24"/>
      <c r="T1652" s="24"/>
      <c r="U1652" s="24"/>
      <c r="V1652" s="24"/>
      <c r="W1652" s="24"/>
      <c r="X1652" s="24"/>
      <c r="Y1652" s="24"/>
      <c r="Z1652" s="24"/>
      <c r="AA1652" s="24"/>
      <c r="AB1652" s="24"/>
      <c r="AC1652" s="24"/>
      <c r="AD1652" s="24"/>
      <c r="AE1652" s="24"/>
      <c r="AF1652" s="24"/>
      <c r="AG1652" s="24"/>
      <c r="AH1652" s="24"/>
      <c r="AI1652" s="24"/>
      <c r="AJ1652" s="23"/>
      <c r="AK1652" s="23"/>
      <c r="AL1652" s="23"/>
      <c r="AM1652" s="23" t="str">
        <f t="shared" si="372"/>
        <v/>
      </c>
      <c r="AN1652" s="23" t="str">
        <f t="shared" si="385"/>
        <v/>
      </c>
      <c r="AO1652" s="23" t="str">
        <f t="shared" si="373"/>
        <v/>
      </c>
      <c r="AP1652" s="23" t="str">
        <f t="shared" si="374"/>
        <v/>
      </c>
      <c r="AQ1652" s="24" t="str">
        <f t="array" ref="AQ1652">IF(Q1652="","",IF(Q1652&gt;BU$7,5,(Q1652/(MAX(IF(Q$4:Q$1999&lt;BU$7,Q$4:Q$1999))))*5))</f>
        <v/>
      </c>
      <c r="AR1652" s="24" t="str">
        <f t="array" ref="AR1652">IF(R1652="","",IF(R1652&gt;BV$7,5,(R1652/(MAX(IF(R$4:R$1999&lt;BV$7,R$4:R$1999))))*5))</f>
        <v/>
      </c>
      <c r="AS1652" s="24" t="str">
        <f t="array" ref="AS1652">IF(S1652="","",IF(S1652&gt;BW$7,5,(S1652/(MAX(IF(S$4:S$1999&lt;BW$7,S$4:S$1999))))*5))</f>
        <v/>
      </c>
      <c r="AT1652" s="24" t="str">
        <f t="array" ref="AT1652">IF(T1652="","",IF(T1652&gt;BX$7,5,(T1652/(MAX(IF(T$4:T$1999&lt;BX$7,T$4:T$1999))))*5))</f>
        <v/>
      </c>
      <c r="AU1652" s="24" t="str">
        <f t="array" ref="AU1652">IF(U1652="","",IF(U1652&gt;BY$7,5,(U1652/(MAX(IF(U$4:U$1999&lt;BY$7,U$4:U$1999))))*5))</f>
        <v/>
      </c>
      <c r="AV1652" s="24" t="str">
        <f t="array" ref="AV1652">IF(V1652="","",IF(V1652&gt;BZ$7,5,(V1652/(MAX(IF(V$4:V$1999&lt;BZ$7,V$4:V$1999))))*5))</f>
        <v/>
      </c>
      <c r="AW1652" s="24" t="str">
        <f t="array" ref="AW1652">IF(W1652="","",IF(W1652&gt;CA$7,5,(W1652/(MAX(IF(W$4:W$1999&lt;CA$7,W$4:W$1999))))*5))</f>
        <v/>
      </c>
      <c r="AX1652" s="24" t="str">
        <f t="array" ref="AX1652">IF(X1652="","",IF(X1652&gt;CB$7,5,(X1652/(MAX(IF(X$4:X$1999&lt;CB$7,X$4:X$1999))))*5))</f>
        <v/>
      </c>
      <c r="AY1652" s="24" t="str">
        <f t="array" ref="AY1652">IF(Y1652="","",IF(Y1652&gt;CC$7,5,(Y1652/(MAX(IF(Y$4:Y$1999&lt;CC$7,Y$4:Y$1999))))*5))</f>
        <v/>
      </c>
      <c r="AZ1652" s="24" t="str">
        <f t="array" ref="AZ1652">IF(Z1652="","",IF(Z1652&gt;CD$7,5,(Z1652/(MAX(IF(Z$4:Z$1999&lt;CD$7,Z$4:Z$1999))))*5))</f>
        <v/>
      </c>
      <c r="BA1652" s="24" t="str">
        <f t="array" ref="BA1652">IF(AA1652="","",IF(AA1652&gt;CE$7,5,(AA1652/(MAX(IF(AA$4:AA$1999&lt;CE$7,AA$4:AA$1999))))*5))</f>
        <v/>
      </c>
      <c r="BB1652" s="24" t="str">
        <f t="array" ref="BB1652">IF(AB1652="","",IF(AB1652&gt;CF$7,5,(AB1652/(MAX(IF(AB$4:AB$1999&lt;CF$7,AB$4:AB$1999))))*5))</f>
        <v/>
      </c>
      <c r="BC1652" s="24" t="str">
        <f>IF(AM1652="","",IF($AP1652='WQ Reference'!$A$12,SUMPRODUCT($AQ1652:$BB1652,'WQ Reference'!$B$12:$M$12),IF($AP1652='WQ Reference'!$A$13,SUMPRODUCT($AQ1652:$BB1652,'WQ Reference'!$B$13:$M$13),IF($AP1652='WQ Reference'!$A$14,SUMPRODUCT($AQ1652:$BB1652,'WQ Reference'!$B$14:$M$14),IF($AP1652='WQ Reference'!$A$15,SUMPRODUCT($AQ1652:$BB1652,'WQ Reference'!$B$15:$M$15),IF($AP1652='WQ Reference'!$A$16,SUMPRODUCT($AQ1652:$BB1652,'WQ Reference'!$B$16:$M$16),IF($AP1652='WQ Reference'!$A$17,SUMPRODUCT($AQ1652:$BB1652,'WQ Reference'!$B$17:$M$17),"Invalid Watershed")))))))</f>
        <v/>
      </c>
      <c r="BD1652" s="24" t="str">
        <f t="array" ref="BD1652">IF(AC1652="","",IF(AC1652&gt;CG$7,5,(AC1652/(MAX(IF(AC$4:AC$1999&lt;CG$7,AC$4:AC$1999))))*5))</f>
        <v/>
      </c>
      <c r="BE1652" s="24" t="str">
        <f t="array" ref="BE1652">IF(AD1652="","",IF(AD1652&gt;CH$7,5,(AD1652/(MAX(IF(AD$4:AD$1999&lt;CH$7,AD$4:AD$1999))))*5))</f>
        <v/>
      </c>
      <c r="BF1652" s="24" t="str">
        <f t="array" ref="BF1652">IF(AE1652="","",IF(AE1652&gt;CI$7,5,(AE1652/(MAX(IF(AE$4:AE$1999&lt;CI$7,AE$4:AE$1999))))*5))</f>
        <v/>
      </c>
      <c r="BG1652" s="24" t="str">
        <f t="shared" si="375"/>
        <v/>
      </c>
      <c r="BH1652" s="24" t="str">
        <f t="shared" si="376"/>
        <v/>
      </c>
      <c r="BI1652" s="24" t="str">
        <f t="shared" si="377"/>
        <v/>
      </c>
      <c r="BJ1652" s="24" t="str">
        <f t="shared" si="378"/>
        <v/>
      </c>
      <c r="BK1652" s="24" t="str">
        <f t="shared" si="379"/>
        <v/>
      </c>
      <c r="BL1652" s="24" t="str">
        <f t="shared" si="380"/>
        <v/>
      </c>
      <c r="BM1652" s="24" t="str">
        <f t="shared" si="381"/>
        <v/>
      </c>
      <c r="BN1652" s="24" t="str">
        <f t="shared" si="382"/>
        <v/>
      </c>
      <c r="BO1652" s="24" t="str">
        <f t="shared" si="383"/>
        <v/>
      </c>
      <c r="BP1652" s="24" t="str">
        <f>IF(AM1652="","",SUMPRODUCT(BK1652:BO1652,'Benefit Weights'!$A$3:$E$3))</f>
        <v/>
      </c>
      <c r="BQ1652" s="27" t="str">
        <f t="shared" si="384"/>
        <v/>
      </c>
    </row>
    <row r="1653" spans="1:69" x14ac:dyDescent="0.25">
      <c r="A1653" s="23"/>
      <c r="B1653" s="23"/>
      <c r="C1653" s="23"/>
      <c r="D1653" s="23"/>
      <c r="E1653" s="24"/>
      <c r="F1653" s="24"/>
      <c r="G1653" s="24"/>
      <c r="H1653" s="23"/>
      <c r="I1653" s="23"/>
      <c r="J1653" s="23"/>
      <c r="K1653" s="23"/>
      <c r="L1653" s="23"/>
      <c r="M1653" s="23"/>
      <c r="N1653" s="23"/>
      <c r="O1653" s="24"/>
      <c r="P1653" s="24"/>
      <c r="Q1653" s="24"/>
      <c r="R1653" s="24"/>
      <c r="S1653" s="24"/>
      <c r="T1653" s="24"/>
      <c r="U1653" s="24"/>
      <c r="V1653" s="24"/>
      <c r="W1653" s="24"/>
      <c r="X1653" s="24"/>
      <c r="Y1653" s="24"/>
      <c r="Z1653" s="24"/>
      <c r="AA1653" s="24"/>
      <c r="AB1653" s="24"/>
      <c r="AC1653" s="24"/>
      <c r="AD1653" s="24"/>
      <c r="AE1653" s="24"/>
      <c r="AF1653" s="24"/>
      <c r="AG1653" s="24"/>
      <c r="AH1653" s="24"/>
      <c r="AI1653" s="24"/>
      <c r="AJ1653" s="23"/>
      <c r="AK1653" s="23"/>
      <c r="AL1653" s="23"/>
      <c r="AM1653" s="23" t="str">
        <f t="shared" si="372"/>
        <v/>
      </c>
      <c r="AN1653" s="23" t="str">
        <f t="shared" si="385"/>
        <v/>
      </c>
      <c r="AO1653" s="23" t="str">
        <f t="shared" si="373"/>
        <v/>
      </c>
      <c r="AP1653" s="23" t="str">
        <f t="shared" si="374"/>
        <v/>
      </c>
      <c r="AQ1653" s="24" t="str">
        <f t="array" ref="AQ1653">IF(Q1653="","",IF(Q1653&gt;BU$7,5,(Q1653/(MAX(IF(Q$4:Q$1999&lt;BU$7,Q$4:Q$1999))))*5))</f>
        <v/>
      </c>
      <c r="AR1653" s="24" t="str">
        <f t="array" ref="AR1653">IF(R1653="","",IF(R1653&gt;BV$7,5,(R1653/(MAX(IF(R$4:R$1999&lt;BV$7,R$4:R$1999))))*5))</f>
        <v/>
      </c>
      <c r="AS1653" s="24" t="str">
        <f t="array" ref="AS1653">IF(S1653="","",IF(S1653&gt;BW$7,5,(S1653/(MAX(IF(S$4:S$1999&lt;BW$7,S$4:S$1999))))*5))</f>
        <v/>
      </c>
      <c r="AT1653" s="24" t="str">
        <f t="array" ref="AT1653">IF(T1653="","",IF(T1653&gt;BX$7,5,(T1653/(MAX(IF(T$4:T$1999&lt;BX$7,T$4:T$1999))))*5))</f>
        <v/>
      </c>
      <c r="AU1653" s="24" t="str">
        <f t="array" ref="AU1653">IF(U1653="","",IF(U1653&gt;BY$7,5,(U1653/(MAX(IF(U$4:U$1999&lt;BY$7,U$4:U$1999))))*5))</f>
        <v/>
      </c>
      <c r="AV1653" s="24" t="str">
        <f t="array" ref="AV1653">IF(V1653="","",IF(V1653&gt;BZ$7,5,(V1653/(MAX(IF(V$4:V$1999&lt;BZ$7,V$4:V$1999))))*5))</f>
        <v/>
      </c>
      <c r="AW1653" s="24" t="str">
        <f t="array" ref="AW1653">IF(W1653="","",IF(W1653&gt;CA$7,5,(W1653/(MAX(IF(W$4:W$1999&lt;CA$7,W$4:W$1999))))*5))</f>
        <v/>
      </c>
      <c r="AX1653" s="24" t="str">
        <f t="array" ref="AX1653">IF(X1653="","",IF(X1653&gt;CB$7,5,(X1653/(MAX(IF(X$4:X$1999&lt;CB$7,X$4:X$1999))))*5))</f>
        <v/>
      </c>
      <c r="AY1653" s="24" t="str">
        <f t="array" ref="AY1653">IF(Y1653="","",IF(Y1653&gt;CC$7,5,(Y1653/(MAX(IF(Y$4:Y$1999&lt;CC$7,Y$4:Y$1999))))*5))</f>
        <v/>
      </c>
      <c r="AZ1653" s="24" t="str">
        <f t="array" ref="AZ1653">IF(Z1653="","",IF(Z1653&gt;CD$7,5,(Z1653/(MAX(IF(Z$4:Z$1999&lt;CD$7,Z$4:Z$1999))))*5))</f>
        <v/>
      </c>
      <c r="BA1653" s="24" t="str">
        <f t="array" ref="BA1653">IF(AA1653="","",IF(AA1653&gt;CE$7,5,(AA1653/(MAX(IF(AA$4:AA$1999&lt;CE$7,AA$4:AA$1999))))*5))</f>
        <v/>
      </c>
      <c r="BB1653" s="24" t="str">
        <f t="array" ref="BB1653">IF(AB1653="","",IF(AB1653&gt;CF$7,5,(AB1653/(MAX(IF(AB$4:AB$1999&lt;CF$7,AB$4:AB$1999))))*5))</f>
        <v/>
      </c>
      <c r="BC1653" s="24" t="str">
        <f>IF(AM1653="","",IF($AP1653='WQ Reference'!$A$12,SUMPRODUCT($AQ1653:$BB1653,'WQ Reference'!$B$12:$M$12),IF($AP1653='WQ Reference'!$A$13,SUMPRODUCT($AQ1653:$BB1653,'WQ Reference'!$B$13:$M$13),IF($AP1653='WQ Reference'!$A$14,SUMPRODUCT($AQ1653:$BB1653,'WQ Reference'!$B$14:$M$14),IF($AP1653='WQ Reference'!$A$15,SUMPRODUCT($AQ1653:$BB1653,'WQ Reference'!$B$15:$M$15),IF($AP1653='WQ Reference'!$A$16,SUMPRODUCT($AQ1653:$BB1653,'WQ Reference'!$B$16:$M$16),IF($AP1653='WQ Reference'!$A$17,SUMPRODUCT($AQ1653:$BB1653,'WQ Reference'!$B$17:$M$17),"Invalid Watershed")))))))</f>
        <v/>
      </c>
      <c r="BD1653" s="24" t="str">
        <f t="array" ref="BD1653">IF(AC1653="","",IF(AC1653&gt;CG$7,5,(AC1653/(MAX(IF(AC$4:AC$1999&lt;CG$7,AC$4:AC$1999))))*5))</f>
        <v/>
      </c>
      <c r="BE1653" s="24" t="str">
        <f t="array" ref="BE1653">IF(AD1653="","",IF(AD1653&gt;CH$7,5,(AD1653/(MAX(IF(AD$4:AD$1999&lt;CH$7,AD$4:AD$1999))))*5))</f>
        <v/>
      </c>
      <c r="BF1653" s="24" t="str">
        <f t="array" ref="BF1653">IF(AE1653="","",IF(AE1653&gt;CI$7,5,(AE1653/(MAX(IF(AE$4:AE$1999&lt;CI$7,AE$4:AE$1999))))*5))</f>
        <v/>
      </c>
      <c r="BG1653" s="24" t="str">
        <f t="shared" si="375"/>
        <v/>
      </c>
      <c r="BH1653" s="24" t="str">
        <f t="shared" si="376"/>
        <v/>
      </c>
      <c r="BI1653" s="24" t="str">
        <f t="shared" si="377"/>
        <v/>
      </c>
      <c r="BJ1653" s="24" t="str">
        <f t="shared" si="378"/>
        <v/>
      </c>
      <c r="BK1653" s="24" t="str">
        <f t="shared" si="379"/>
        <v/>
      </c>
      <c r="BL1653" s="24" t="str">
        <f t="shared" si="380"/>
        <v/>
      </c>
      <c r="BM1653" s="24" t="str">
        <f t="shared" si="381"/>
        <v/>
      </c>
      <c r="BN1653" s="24" t="str">
        <f t="shared" si="382"/>
        <v/>
      </c>
      <c r="BO1653" s="24" t="str">
        <f t="shared" si="383"/>
        <v/>
      </c>
      <c r="BP1653" s="24" t="str">
        <f>IF(AM1653="","",SUMPRODUCT(BK1653:BO1653,'Benefit Weights'!$A$3:$E$3))</f>
        <v/>
      </c>
      <c r="BQ1653" s="27" t="str">
        <f t="shared" si="384"/>
        <v/>
      </c>
    </row>
    <row r="1654" spans="1:69" x14ac:dyDescent="0.25">
      <c r="A1654" s="23"/>
      <c r="B1654" s="23"/>
      <c r="C1654" s="23"/>
      <c r="D1654" s="23"/>
      <c r="E1654" s="24"/>
      <c r="F1654" s="24"/>
      <c r="G1654" s="24"/>
      <c r="H1654" s="23"/>
      <c r="I1654" s="23"/>
      <c r="J1654" s="23"/>
      <c r="K1654" s="23"/>
      <c r="L1654" s="23"/>
      <c r="M1654" s="23"/>
      <c r="N1654" s="23"/>
      <c r="O1654" s="24"/>
      <c r="P1654" s="24"/>
      <c r="Q1654" s="24"/>
      <c r="R1654" s="24"/>
      <c r="S1654" s="24"/>
      <c r="T1654" s="24"/>
      <c r="U1654" s="24"/>
      <c r="V1654" s="24"/>
      <c r="W1654" s="24"/>
      <c r="X1654" s="24"/>
      <c r="Y1654" s="24"/>
      <c r="Z1654" s="24"/>
      <c r="AA1654" s="24"/>
      <c r="AB1654" s="24"/>
      <c r="AC1654" s="24"/>
      <c r="AD1654" s="24"/>
      <c r="AE1654" s="24"/>
      <c r="AF1654" s="24"/>
      <c r="AG1654" s="24"/>
      <c r="AH1654" s="24"/>
      <c r="AI1654" s="24"/>
      <c r="AJ1654" s="23"/>
      <c r="AK1654" s="23"/>
      <c r="AL1654" s="23"/>
      <c r="AM1654" s="23" t="str">
        <f t="shared" si="372"/>
        <v/>
      </c>
      <c r="AN1654" s="23" t="str">
        <f t="shared" si="385"/>
        <v/>
      </c>
      <c r="AO1654" s="23" t="str">
        <f t="shared" si="373"/>
        <v/>
      </c>
      <c r="AP1654" s="23" t="str">
        <f t="shared" si="374"/>
        <v/>
      </c>
      <c r="AQ1654" s="24" t="str">
        <f t="array" ref="AQ1654">IF(Q1654="","",IF(Q1654&gt;BU$7,5,(Q1654/(MAX(IF(Q$4:Q$1999&lt;BU$7,Q$4:Q$1999))))*5))</f>
        <v/>
      </c>
      <c r="AR1654" s="24" t="str">
        <f t="array" ref="AR1654">IF(R1654="","",IF(R1654&gt;BV$7,5,(R1654/(MAX(IF(R$4:R$1999&lt;BV$7,R$4:R$1999))))*5))</f>
        <v/>
      </c>
      <c r="AS1654" s="24" t="str">
        <f t="array" ref="AS1654">IF(S1654="","",IF(S1654&gt;BW$7,5,(S1654/(MAX(IF(S$4:S$1999&lt;BW$7,S$4:S$1999))))*5))</f>
        <v/>
      </c>
      <c r="AT1654" s="24" t="str">
        <f t="array" ref="AT1654">IF(T1654="","",IF(T1654&gt;BX$7,5,(T1654/(MAX(IF(T$4:T$1999&lt;BX$7,T$4:T$1999))))*5))</f>
        <v/>
      </c>
      <c r="AU1654" s="24" t="str">
        <f t="array" ref="AU1654">IF(U1654="","",IF(U1654&gt;BY$7,5,(U1654/(MAX(IF(U$4:U$1999&lt;BY$7,U$4:U$1999))))*5))</f>
        <v/>
      </c>
      <c r="AV1654" s="24" t="str">
        <f t="array" ref="AV1654">IF(V1654="","",IF(V1654&gt;BZ$7,5,(V1654/(MAX(IF(V$4:V$1999&lt;BZ$7,V$4:V$1999))))*5))</f>
        <v/>
      </c>
      <c r="AW1654" s="24" t="str">
        <f t="array" ref="AW1654">IF(W1654="","",IF(W1654&gt;CA$7,5,(W1654/(MAX(IF(W$4:W$1999&lt;CA$7,W$4:W$1999))))*5))</f>
        <v/>
      </c>
      <c r="AX1654" s="24" t="str">
        <f t="array" ref="AX1654">IF(X1654="","",IF(X1654&gt;CB$7,5,(X1654/(MAX(IF(X$4:X$1999&lt;CB$7,X$4:X$1999))))*5))</f>
        <v/>
      </c>
      <c r="AY1654" s="24" t="str">
        <f t="array" ref="AY1654">IF(Y1654="","",IF(Y1654&gt;CC$7,5,(Y1654/(MAX(IF(Y$4:Y$1999&lt;CC$7,Y$4:Y$1999))))*5))</f>
        <v/>
      </c>
      <c r="AZ1654" s="24" t="str">
        <f t="array" ref="AZ1654">IF(Z1654="","",IF(Z1654&gt;CD$7,5,(Z1654/(MAX(IF(Z$4:Z$1999&lt;CD$7,Z$4:Z$1999))))*5))</f>
        <v/>
      </c>
      <c r="BA1654" s="24" t="str">
        <f t="array" ref="BA1654">IF(AA1654="","",IF(AA1654&gt;CE$7,5,(AA1654/(MAX(IF(AA$4:AA$1999&lt;CE$7,AA$4:AA$1999))))*5))</f>
        <v/>
      </c>
      <c r="BB1654" s="24" t="str">
        <f t="array" ref="BB1654">IF(AB1654="","",IF(AB1654&gt;CF$7,5,(AB1654/(MAX(IF(AB$4:AB$1999&lt;CF$7,AB$4:AB$1999))))*5))</f>
        <v/>
      </c>
      <c r="BC1654" s="24" t="str">
        <f>IF(AM1654="","",IF($AP1654='WQ Reference'!$A$12,SUMPRODUCT($AQ1654:$BB1654,'WQ Reference'!$B$12:$M$12),IF($AP1654='WQ Reference'!$A$13,SUMPRODUCT($AQ1654:$BB1654,'WQ Reference'!$B$13:$M$13),IF($AP1654='WQ Reference'!$A$14,SUMPRODUCT($AQ1654:$BB1654,'WQ Reference'!$B$14:$M$14),IF($AP1654='WQ Reference'!$A$15,SUMPRODUCT($AQ1654:$BB1654,'WQ Reference'!$B$15:$M$15),IF($AP1654='WQ Reference'!$A$16,SUMPRODUCT($AQ1654:$BB1654,'WQ Reference'!$B$16:$M$16),IF($AP1654='WQ Reference'!$A$17,SUMPRODUCT($AQ1654:$BB1654,'WQ Reference'!$B$17:$M$17),"Invalid Watershed")))))))</f>
        <v/>
      </c>
      <c r="BD1654" s="24" t="str">
        <f t="array" ref="BD1654">IF(AC1654="","",IF(AC1654&gt;CG$7,5,(AC1654/(MAX(IF(AC$4:AC$1999&lt;CG$7,AC$4:AC$1999))))*5))</f>
        <v/>
      </c>
      <c r="BE1654" s="24" t="str">
        <f t="array" ref="BE1654">IF(AD1654="","",IF(AD1654&gt;CH$7,5,(AD1654/(MAX(IF(AD$4:AD$1999&lt;CH$7,AD$4:AD$1999))))*5))</f>
        <v/>
      </c>
      <c r="BF1654" s="24" t="str">
        <f t="array" ref="BF1654">IF(AE1654="","",IF(AE1654&gt;CI$7,5,(AE1654/(MAX(IF(AE$4:AE$1999&lt;CI$7,AE$4:AE$1999))))*5))</f>
        <v/>
      </c>
      <c r="BG1654" s="24" t="str">
        <f t="shared" si="375"/>
        <v/>
      </c>
      <c r="BH1654" s="24" t="str">
        <f t="shared" si="376"/>
        <v/>
      </c>
      <c r="BI1654" s="24" t="str">
        <f t="shared" si="377"/>
        <v/>
      </c>
      <c r="BJ1654" s="24" t="str">
        <f t="shared" si="378"/>
        <v/>
      </c>
      <c r="BK1654" s="24" t="str">
        <f t="shared" si="379"/>
        <v/>
      </c>
      <c r="BL1654" s="24" t="str">
        <f t="shared" si="380"/>
        <v/>
      </c>
      <c r="BM1654" s="24" t="str">
        <f t="shared" si="381"/>
        <v/>
      </c>
      <c r="BN1654" s="24" t="str">
        <f t="shared" si="382"/>
        <v/>
      </c>
      <c r="BO1654" s="24" t="str">
        <f t="shared" si="383"/>
        <v/>
      </c>
      <c r="BP1654" s="24" t="str">
        <f>IF(AM1654="","",SUMPRODUCT(BK1654:BO1654,'Benefit Weights'!$A$3:$E$3))</f>
        <v/>
      </c>
      <c r="BQ1654" s="27" t="str">
        <f t="shared" si="384"/>
        <v/>
      </c>
    </row>
    <row r="1655" spans="1:69" x14ac:dyDescent="0.25">
      <c r="A1655" s="23"/>
      <c r="B1655" s="23"/>
      <c r="C1655" s="23"/>
      <c r="D1655" s="23"/>
      <c r="E1655" s="24"/>
      <c r="F1655" s="24"/>
      <c r="G1655" s="24"/>
      <c r="H1655" s="23"/>
      <c r="I1655" s="23"/>
      <c r="J1655" s="23"/>
      <c r="K1655" s="23"/>
      <c r="L1655" s="23"/>
      <c r="M1655" s="23"/>
      <c r="N1655" s="23"/>
      <c r="O1655" s="24"/>
      <c r="P1655" s="24"/>
      <c r="Q1655" s="24"/>
      <c r="R1655" s="24"/>
      <c r="S1655" s="24"/>
      <c r="T1655" s="24"/>
      <c r="U1655" s="24"/>
      <c r="V1655" s="24"/>
      <c r="W1655" s="24"/>
      <c r="X1655" s="24"/>
      <c r="Y1655" s="24"/>
      <c r="Z1655" s="24"/>
      <c r="AA1655" s="24"/>
      <c r="AB1655" s="24"/>
      <c r="AC1655" s="24"/>
      <c r="AD1655" s="24"/>
      <c r="AE1655" s="24"/>
      <c r="AF1655" s="24"/>
      <c r="AG1655" s="24"/>
      <c r="AH1655" s="24"/>
      <c r="AI1655" s="24"/>
      <c r="AJ1655" s="23"/>
      <c r="AK1655" s="23"/>
      <c r="AL1655" s="23"/>
      <c r="AM1655" s="23" t="str">
        <f t="shared" si="372"/>
        <v/>
      </c>
      <c r="AN1655" s="23" t="str">
        <f t="shared" si="385"/>
        <v/>
      </c>
      <c r="AO1655" s="23" t="str">
        <f t="shared" si="373"/>
        <v/>
      </c>
      <c r="AP1655" s="23" t="str">
        <f t="shared" si="374"/>
        <v/>
      </c>
      <c r="AQ1655" s="24" t="str">
        <f t="array" ref="AQ1655">IF(Q1655="","",IF(Q1655&gt;BU$7,5,(Q1655/(MAX(IF(Q$4:Q$1999&lt;BU$7,Q$4:Q$1999))))*5))</f>
        <v/>
      </c>
      <c r="AR1655" s="24" t="str">
        <f t="array" ref="AR1655">IF(R1655="","",IF(R1655&gt;BV$7,5,(R1655/(MAX(IF(R$4:R$1999&lt;BV$7,R$4:R$1999))))*5))</f>
        <v/>
      </c>
      <c r="AS1655" s="24" t="str">
        <f t="array" ref="AS1655">IF(S1655="","",IF(S1655&gt;BW$7,5,(S1655/(MAX(IF(S$4:S$1999&lt;BW$7,S$4:S$1999))))*5))</f>
        <v/>
      </c>
      <c r="AT1655" s="24" t="str">
        <f t="array" ref="AT1655">IF(T1655="","",IF(T1655&gt;BX$7,5,(T1655/(MAX(IF(T$4:T$1999&lt;BX$7,T$4:T$1999))))*5))</f>
        <v/>
      </c>
      <c r="AU1655" s="24" t="str">
        <f t="array" ref="AU1655">IF(U1655="","",IF(U1655&gt;BY$7,5,(U1655/(MAX(IF(U$4:U$1999&lt;BY$7,U$4:U$1999))))*5))</f>
        <v/>
      </c>
      <c r="AV1655" s="24" t="str">
        <f t="array" ref="AV1655">IF(V1655="","",IF(V1655&gt;BZ$7,5,(V1655/(MAX(IF(V$4:V$1999&lt;BZ$7,V$4:V$1999))))*5))</f>
        <v/>
      </c>
      <c r="AW1655" s="24" t="str">
        <f t="array" ref="AW1655">IF(W1655="","",IF(W1655&gt;CA$7,5,(W1655/(MAX(IF(W$4:W$1999&lt;CA$7,W$4:W$1999))))*5))</f>
        <v/>
      </c>
      <c r="AX1655" s="24" t="str">
        <f t="array" ref="AX1655">IF(X1655="","",IF(X1655&gt;CB$7,5,(X1655/(MAX(IF(X$4:X$1999&lt;CB$7,X$4:X$1999))))*5))</f>
        <v/>
      </c>
      <c r="AY1655" s="24" t="str">
        <f t="array" ref="AY1655">IF(Y1655="","",IF(Y1655&gt;CC$7,5,(Y1655/(MAX(IF(Y$4:Y$1999&lt;CC$7,Y$4:Y$1999))))*5))</f>
        <v/>
      </c>
      <c r="AZ1655" s="24" t="str">
        <f t="array" ref="AZ1655">IF(Z1655="","",IF(Z1655&gt;CD$7,5,(Z1655/(MAX(IF(Z$4:Z$1999&lt;CD$7,Z$4:Z$1999))))*5))</f>
        <v/>
      </c>
      <c r="BA1655" s="24" t="str">
        <f t="array" ref="BA1655">IF(AA1655="","",IF(AA1655&gt;CE$7,5,(AA1655/(MAX(IF(AA$4:AA$1999&lt;CE$7,AA$4:AA$1999))))*5))</f>
        <v/>
      </c>
      <c r="BB1655" s="24" t="str">
        <f t="array" ref="BB1655">IF(AB1655="","",IF(AB1655&gt;CF$7,5,(AB1655/(MAX(IF(AB$4:AB$1999&lt;CF$7,AB$4:AB$1999))))*5))</f>
        <v/>
      </c>
      <c r="BC1655" s="24" t="str">
        <f>IF(AM1655="","",IF($AP1655='WQ Reference'!$A$12,SUMPRODUCT($AQ1655:$BB1655,'WQ Reference'!$B$12:$M$12),IF($AP1655='WQ Reference'!$A$13,SUMPRODUCT($AQ1655:$BB1655,'WQ Reference'!$B$13:$M$13),IF($AP1655='WQ Reference'!$A$14,SUMPRODUCT($AQ1655:$BB1655,'WQ Reference'!$B$14:$M$14),IF($AP1655='WQ Reference'!$A$15,SUMPRODUCT($AQ1655:$BB1655,'WQ Reference'!$B$15:$M$15),IF($AP1655='WQ Reference'!$A$16,SUMPRODUCT($AQ1655:$BB1655,'WQ Reference'!$B$16:$M$16),IF($AP1655='WQ Reference'!$A$17,SUMPRODUCT($AQ1655:$BB1655,'WQ Reference'!$B$17:$M$17),"Invalid Watershed")))))))</f>
        <v/>
      </c>
      <c r="BD1655" s="24" t="str">
        <f t="array" ref="BD1655">IF(AC1655="","",IF(AC1655&gt;CG$7,5,(AC1655/(MAX(IF(AC$4:AC$1999&lt;CG$7,AC$4:AC$1999))))*5))</f>
        <v/>
      </c>
      <c r="BE1655" s="24" t="str">
        <f t="array" ref="BE1655">IF(AD1655="","",IF(AD1655&gt;CH$7,5,(AD1655/(MAX(IF(AD$4:AD$1999&lt;CH$7,AD$4:AD$1999))))*5))</f>
        <v/>
      </c>
      <c r="BF1655" s="24" t="str">
        <f t="array" ref="BF1655">IF(AE1655="","",IF(AE1655&gt;CI$7,5,(AE1655/(MAX(IF(AE$4:AE$1999&lt;CI$7,AE$4:AE$1999))))*5))</f>
        <v/>
      </c>
      <c r="BG1655" s="24" t="str">
        <f t="shared" si="375"/>
        <v/>
      </c>
      <c r="BH1655" s="24" t="str">
        <f t="shared" si="376"/>
        <v/>
      </c>
      <c r="BI1655" s="24" t="str">
        <f t="shared" si="377"/>
        <v/>
      </c>
      <c r="BJ1655" s="24" t="str">
        <f t="shared" si="378"/>
        <v/>
      </c>
      <c r="BK1655" s="24" t="str">
        <f t="shared" si="379"/>
        <v/>
      </c>
      <c r="BL1655" s="24" t="str">
        <f t="shared" si="380"/>
        <v/>
      </c>
      <c r="BM1655" s="24" t="str">
        <f t="shared" si="381"/>
        <v/>
      </c>
      <c r="BN1655" s="24" t="str">
        <f t="shared" si="382"/>
        <v/>
      </c>
      <c r="BO1655" s="24" t="str">
        <f t="shared" si="383"/>
        <v/>
      </c>
      <c r="BP1655" s="24" t="str">
        <f>IF(AM1655="","",SUMPRODUCT(BK1655:BO1655,'Benefit Weights'!$A$3:$E$3))</f>
        <v/>
      </c>
      <c r="BQ1655" s="27" t="str">
        <f t="shared" si="384"/>
        <v/>
      </c>
    </row>
    <row r="1656" spans="1:69" x14ac:dyDescent="0.25">
      <c r="A1656" s="23"/>
      <c r="B1656" s="23"/>
      <c r="C1656" s="23"/>
      <c r="D1656" s="23"/>
      <c r="E1656" s="24"/>
      <c r="F1656" s="24"/>
      <c r="G1656" s="24"/>
      <c r="H1656" s="23"/>
      <c r="I1656" s="23"/>
      <c r="J1656" s="23"/>
      <c r="K1656" s="23"/>
      <c r="L1656" s="23"/>
      <c r="M1656" s="23"/>
      <c r="N1656" s="23"/>
      <c r="O1656" s="24"/>
      <c r="P1656" s="24"/>
      <c r="Q1656" s="24"/>
      <c r="R1656" s="24"/>
      <c r="S1656" s="24"/>
      <c r="T1656" s="24"/>
      <c r="U1656" s="24"/>
      <c r="V1656" s="24"/>
      <c r="W1656" s="24"/>
      <c r="X1656" s="24"/>
      <c r="Y1656" s="24"/>
      <c r="Z1656" s="24"/>
      <c r="AA1656" s="24"/>
      <c r="AB1656" s="24"/>
      <c r="AC1656" s="24"/>
      <c r="AD1656" s="24"/>
      <c r="AE1656" s="24"/>
      <c r="AF1656" s="24"/>
      <c r="AG1656" s="24"/>
      <c r="AH1656" s="24"/>
      <c r="AI1656" s="24"/>
      <c r="AJ1656" s="23"/>
      <c r="AK1656" s="23"/>
      <c r="AL1656" s="23"/>
      <c r="AM1656" s="23" t="str">
        <f t="shared" si="372"/>
        <v/>
      </c>
      <c r="AN1656" s="23" t="str">
        <f t="shared" si="385"/>
        <v/>
      </c>
      <c r="AO1656" s="23" t="str">
        <f t="shared" si="373"/>
        <v/>
      </c>
      <c r="AP1656" s="23" t="str">
        <f t="shared" si="374"/>
        <v/>
      </c>
      <c r="AQ1656" s="24" t="str">
        <f t="array" ref="AQ1656">IF(Q1656="","",IF(Q1656&gt;BU$7,5,(Q1656/(MAX(IF(Q$4:Q$1999&lt;BU$7,Q$4:Q$1999))))*5))</f>
        <v/>
      </c>
      <c r="AR1656" s="24" t="str">
        <f t="array" ref="AR1656">IF(R1656="","",IF(R1656&gt;BV$7,5,(R1656/(MAX(IF(R$4:R$1999&lt;BV$7,R$4:R$1999))))*5))</f>
        <v/>
      </c>
      <c r="AS1656" s="24" t="str">
        <f t="array" ref="AS1656">IF(S1656="","",IF(S1656&gt;BW$7,5,(S1656/(MAX(IF(S$4:S$1999&lt;BW$7,S$4:S$1999))))*5))</f>
        <v/>
      </c>
      <c r="AT1656" s="24" t="str">
        <f t="array" ref="AT1656">IF(T1656="","",IF(T1656&gt;BX$7,5,(T1656/(MAX(IF(T$4:T$1999&lt;BX$7,T$4:T$1999))))*5))</f>
        <v/>
      </c>
      <c r="AU1656" s="24" t="str">
        <f t="array" ref="AU1656">IF(U1656="","",IF(U1656&gt;BY$7,5,(U1656/(MAX(IF(U$4:U$1999&lt;BY$7,U$4:U$1999))))*5))</f>
        <v/>
      </c>
      <c r="AV1656" s="24" t="str">
        <f t="array" ref="AV1656">IF(V1656="","",IF(V1656&gt;BZ$7,5,(V1656/(MAX(IF(V$4:V$1999&lt;BZ$7,V$4:V$1999))))*5))</f>
        <v/>
      </c>
      <c r="AW1656" s="24" t="str">
        <f t="array" ref="AW1656">IF(W1656="","",IF(W1656&gt;CA$7,5,(W1656/(MAX(IF(W$4:W$1999&lt;CA$7,W$4:W$1999))))*5))</f>
        <v/>
      </c>
      <c r="AX1656" s="24" t="str">
        <f t="array" ref="AX1656">IF(X1656="","",IF(X1656&gt;CB$7,5,(X1656/(MAX(IF(X$4:X$1999&lt;CB$7,X$4:X$1999))))*5))</f>
        <v/>
      </c>
      <c r="AY1656" s="24" t="str">
        <f t="array" ref="AY1656">IF(Y1656="","",IF(Y1656&gt;CC$7,5,(Y1656/(MAX(IF(Y$4:Y$1999&lt;CC$7,Y$4:Y$1999))))*5))</f>
        <v/>
      </c>
      <c r="AZ1656" s="24" t="str">
        <f t="array" ref="AZ1656">IF(Z1656="","",IF(Z1656&gt;CD$7,5,(Z1656/(MAX(IF(Z$4:Z$1999&lt;CD$7,Z$4:Z$1999))))*5))</f>
        <v/>
      </c>
      <c r="BA1656" s="24" t="str">
        <f t="array" ref="BA1656">IF(AA1656="","",IF(AA1656&gt;CE$7,5,(AA1656/(MAX(IF(AA$4:AA$1999&lt;CE$7,AA$4:AA$1999))))*5))</f>
        <v/>
      </c>
      <c r="BB1656" s="24" t="str">
        <f t="array" ref="BB1656">IF(AB1656="","",IF(AB1656&gt;CF$7,5,(AB1656/(MAX(IF(AB$4:AB$1999&lt;CF$7,AB$4:AB$1999))))*5))</f>
        <v/>
      </c>
      <c r="BC1656" s="24" t="str">
        <f>IF(AM1656="","",IF($AP1656='WQ Reference'!$A$12,SUMPRODUCT($AQ1656:$BB1656,'WQ Reference'!$B$12:$M$12),IF($AP1656='WQ Reference'!$A$13,SUMPRODUCT($AQ1656:$BB1656,'WQ Reference'!$B$13:$M$13),IF($AP1656='WQ Reference'!$A$14,SUMPRODUCT($AQ1656:$BB1656,'WQ Reference'!$B$14:$M$14),IF($AP1656='WQ Reference'!$A$15,SUMPRODUCT($AQ1656:$BB1656,'WQ Reference'!$B$15:$M$15),IF($AP1656='WQ Reference'!$A$16,SUMPRODUCT($AQ1656:$BB1656,'WQ Reference'!$B$16:$M$16),IF($AP1656='WQ Reference'!$A$17,SUMPRODUCT($AQ1656:$BB1656,'WQ Reference'!$B$17:$M$17),"Invalid Watershed")))))))</f>
        <v/>
      </c>
      <c r="BD1656" s="24" t="str">
        <f t="array" ref="BD1656">IF(AC1656="","",IF(AC1656&gt;CG$7,5,(AC1656/(MAX(IF(AC$4:AC$1999&lt;CG$7,AC$4:AC$1999))))*5))</f>
        <v/>
      </c>
      <c r="BE1656" s="24" t="str">
        <f t="array" ref="BE1656">IF(AD1656="","",IF(AD1656&gt;CH$7,5,(AD1656/(MAX(IF(AD$4:AD$1999&lt;CH$7,AD$4:AD$1999))))*5))</f>
        <v/>
      </c>
      <c r="BF1656" s="24" t="str">
        <f t="array" ref="BF1656">IF(AE1656="","",IF(AE1656&gt;CI$7,5,(AE1656/(MAX(IF(AE$4:AE$1999&lt;CI$7,AE$4:AE$1999))))*5))</f>
        <v/>
      </c>
      <c r="BG1656" s="24" t="str">
        <f t="shared" si="375"/>
        <v/>
      </c>
      <c r="BH1656" s="24" t="str">
        <f t="shared" si="376"/>
        <v/>
      </c>
      <c r="BI1656" s="24" t="str">
        <f t="shared" si="377"/>
        <v/>
      </c>
      <c r="BJ1656" s="24" t="str">
        <f t="shared" si="378"/>
        <v/>
      </c>
      <c r="BK1656" s="24" t="str">
        <f t="shared" si="379"/>
        <v/>
      </c>
      <c r="BL1656" s="24" t="str">
        <f t="shared" si="380"/>
        <v/>
      </c>
      <c r="BM1656" s="24" t="str">
        <f t="shared" si="381"/>
        <v/>
      </c>
      <c r="BN1656" s="24" t="str">
        <f t="shared" si="382"/>
        <v/>
      </c>
      <c r="BO1656" s="24" t="str">
        <f t="shared" si="383"/>
        <v/>
      </c>
      <c r="BP1656" s="24" t="str">
        <f>IF(AM1656="","",SUMPRODUCT(BK1656:BO1656,'Benefit Weights'!$A$3:$E$3))</f>
        <v/>
      </c>
      <c r="BQ1656" s="27" t="str">
        <f t="shared" si="384"/>
        <v/>
      </c>
    </row>
    <row r="1657" spans="1:69" x14ac:dyDescent="0.25">
      <c r="A1657" s="23"/>
      <c r="B1657" s="23"/>
      <c r="C1657" s="23"/>
      <c r="D1657" s="23"/>
      <c r="E1657" s="24"/>
      <c r="F1657" s="24"/>
      <c r="G1657" s="24"/>
      <c r="H1657" s="23"/>
      <c r="I1657" s="23"/>
      <c r="J1657" s="23"/>
      <c r="K1657" s="23"/>
      <c r="L1657" s="23"/>
      <c r="M1657" s="23"/>
      <c r="N1657" s="23"/>
      <c r="O1657" s="24"/>
      <c r="P1657" s="24"/>
      <c r="Q1657" s="24"/>
      <c r="R1657" s="24"/>
      <c r="S1657" s="24"/>
      <c r="T1657" s="24"/>
      <c r="U1657" s="24"/>
      <c r="V1657" s="24"/>
      <c r="W1657" s="24"/>
      <c r="X1657" s="24"/>
      <c r="Y1657" s="24"/>
      <c r="Z1657" s="24"/>
      <c r="AA1657" s="24"/>
      <c r="AB1657" s="24"/>
      <c r="AC1657" s="24"/>
      <c r="AD1657" s="24"/>
      <c r="AE1657" s="24"/>
      <c r="AF1657" s="24"/>
      <c r="AG1657" s="24"/>
      <c r="AH1657" s="24"/>
      <c r="AI1657" s="24"/>
      <c r="AJ1657" s="23"/>
      <c r="AK1657" s="23"/>
      <c r="AL1657" s="23"/>
      <c r="AM1657" s="23" t="str">
        <f t="shared" si="372"/>
        <v/>
      </c>
      <c r="AN1657" s="23" t="str">
        <f t="shared" si="385"/>
        <v/>
      </c>
      <c r="AO1657" s="23" t="str">
        <f t="shared" si="373"/>
        <v/>
      </c>
      <c r="AP1657" s="23" t="str">
        <f t="shared" si="374"/>
        <v/>
      </c>
      <c r="AQ1657" s="24" t="str">
        <f t="array" ref="AQ1657">IF(Q1657="","",IF(Q1657&gt;BU$7,5,(Q1657/(MAX(IF(Q$4:Q$1999&lt;BU$7,Q$4:Q$1999))))*5))</f>
        <v/>
      </c>
      <c r="AR1657" s="24" t="str">
        <f t="array" ref="AR1657">IF(R1657="","",IF(R1657&gt;BV$7,5,(R1657/(MAX(IF(R$4:R$1999&lt;BV$7,R$4:R$1999))))*5))</f>
        <v/>
      </c>
      <c r="AS1657" s="24" t="str">
        <f t="array" ref="AS1657">IF(S1657="","",IF(S1657&gt;BW$7,5,(S1657/(MAX(IF(S$4:S$1999&lt;BW$7,S$4:S$1999))))*5))</f>
        <v/>
      </c>
      <c r="AT1657" s="24" t="str">
        <f t="array" ref="AT1657">IF(T1657="","",IF(T1657&gt;BX$7,5,(T1657/(MAX(IF(T$4:T$1999&lt;BX$7,T$4:T$1999))))*5))</f>
        <v/>
      </c>
      <c r="AU1657" s="24" t="str">
        <f t="array" ref="AU1657">IF(U1657="","",IF(U1657&gt;BY$7,5,(U1657/(MAX(IF(U$4:U$1999&lt;BY$7,U$4:U$1999))))*5))</f>
        <v/>
      </c>
      <c r="AV1657" s="24" t="str">
        <f t="array" ref="AV1657">IF(V1657="","",IF(V1657&gt;BZ$7,5,(V1657/(MAX(IF(V$4:V$1999&lt;BZ$7,V$4:V$1999))))*5))</f>
        <v/>
      </c>
      <c r="AW1657" s="24" t="str">
        <f t="array" ref="AW1657">IF(W1657="","",IF(W1657&gt;CA$7,5,(W1657/(MAX(IF(W$4:W$1999&lt;CA$7,W$4:W$1999))))*5))</f>
        <v/>
      </c>
      <c r="AX1657" s="24" t="str">
        <f t="array" ref="AX1657">IF(X1657="","",IF(X1657&gt;CB$7,5,(X1657/(MAX(IF(X$4:X$1999&lt;CB$7,X$4:X$1999))))*5))</f>
        <v/>
      </c>
      <c r="AY1657" s="24" t="str">
        <f t="array" ref="AY1657">IF(Y1657="","",IF(Y1657&gt;CC$7,5,(Y1657/(MAX(IF(Y$4:Y$1999&lt;CC$7,Y$4:Y$1999))))*5))</f>
        <v/>
      </c>
      <c r="AZ1657" s="24" t="str">
        <f t="array" ref="AZ1657">IF(Z1657="","",IF(Z1657&gt;CD$7,5,(Z1657/(MAX(IF(Z$4:Z$1999&lt;CD$7,Z$4:Z$1999))))*5))</f>
        <v/>
      </c>
      <c r="BA1657" s="24" t="str">
        <f t="array" ref="BA1657">IF(AA1657="","",IF(AA1657&gt;CE$7,5,(AA1657/(MAX(IF(AA$4:AA$1999&lt;CE$7,AA$4:AA$1999))))*5))</f>
        <v/>
      </c>
      <c r="BB1657" s="24" t="str">
        <f t="array" ref="BB1657">IF(AB1657="","",IF(AB1657&gt;CF$7,5,(AB1657/(MAX(IF(AB$4:AB$1999&lt;CF$7,AB$4:AB$1999))))*5))</f>
        <v/>
      </c>
      <c r="BC1657" s="24" t="str">
        <f>IF(AM1657="","",IF($AP1657='WQ Reference'!$A$12,SUMPRODUCT($AQ1657:$BB1657,'WQ Reference'!$B$12:$M$12),IF($AP1657='WQ Reference'!$A$13,SUMPRODUCT($AQ1657:$BB1657,'WQ Reference'!$B$13:$M$13),IF($AP1657='WQ Reference'!$A$14,SUMPRODUCT($AQ1657:$BB1657,'WQ Reference'!$B$14:$M$14),IF($AP1657='WQ Reference'!$A$15,SUMPRODUCT($AQ1657:$BB1657,'WQ Reference'!$B$15:$M$15),IF($AP1657='WQ Reference'!$A$16,SUMPRODUCT($AQ1657:$BB1657,'WQ Reference'!$B$16:$M$16),IF($AP1657='WQ Reference'!$A$17,SUMPRODUCT($AQ1657:$BB1657,'WQ Reference'!$B$17:$M$17),"Invalid Watershed")))))))</f>
        <v/>
      </c>
      <c r="BD1657" s="24" t="str">
        <f t="array" ref="BD1657">IF(AC1657="","",IF(AC1657&gt;CG$7,5,(AC1657/(MAX(IF(AC$4:AC$1999&lt;CG$7,AC$4:AC$1999))))*5))</f>
        <v/>
      </c>
      <c r="BE1657" s="24" t="str">
        <f t="array" ref="BE1657">IF(AD1657="","",IF(AD1657&gt;CH$7,5,(AD1657/(MAX(IF(AD$4:AD$1999&lt;CH$7,AD$4:AD$1999))))*5))</f>
        <v/>
      </c>
      <c r="BF1657" s="24" t="str">
        <f t="array" ref="BF1657">IF(AE1657="","",IF(AE1657&gt;CI$7,5,(AE1657/(MAX(IF(AE$4:AE$1999&lt;CI$7,AE$4:AE$1999))))*5))</f>
        <v/>
      </c>
      <c r="BG1657" s="24" t="str">
        <f t="shared" si="375"/>
        <v/>
      </c>
      <c r="BH1657" s="24" t="str">
        <f t="shared" si="376"/>
        <v/>
      </c>
      <c r="BI1657" s="24" t="str">
        <f t="shared" si="377"/>
        <v/>
      </c>
      <c r="BJ1657" s="24" t="str">
        <f t="shared" si="378"/>
        <v/>
      </c>
      <c r="BK1657" s="24" t="str">
        <f t="shared" si="379"/>
        <v/>
      </c>
      <c r="BL1657" s="24" t="str">
        <f t="shared" si="380"/>
        <v/>
      </c>
      <c r="BM1657" s="24" t="str">
        <f t="shared" si="381"/>
        <v/>
      </c>
      <c r="BN1657" s="24" t="str">
        <f t="shared" si="382"/>
        <v/>
      </c>
      <c r="BO1657" s="24" t="str">
        <f t="shared" si="383"/>
        <v/>
      </c>
      <c r="BP1657" s="24" t="str">
        <f>IF(AM1657="","",SUMPRODUCT(BK1657:BO1657,'Benefit Weights'!$A$3:$E$3))</f>
        <v/>
      </c>
      <c r="BQ1657" s="27" t="str">
        <f t="shared" si="384"/>
        <v/>
      </c>
    </row>
    <row r="1658" spans="1:69" x14ac:dyDescent="0.25">
      <c r="A1658" s="23"/>
      <c r="B1658" s="23"/>
      <c r="C1658" s="23"/>
      <c r="D1658" s="23"/>
      <c r="E1658" s="24"/>
      <c r="F1658" s="24"/>
      <c r="G1658" s="24"/>
      <c r="H1658" s="23"/>
      <c r="I1658" s="23"/>
      <c r="J1658" s="23"/>
      <c r="K1658" s="23"/>
      <c r="L1658" s="23"/>
      <c r="M1658" s="23"/>
      <c r="N1658" s="23"/>
      <c r="O1658" s="24"/>
      <c r="P1658" s="24"/>
      <c r="Q1658" s="24"/>
      <c r="R1658" s="24"/>
      <c r="S1658" s="24"/>
      <c r="T1658" s="24"/>
      <c r="U1658" s="24"/>
      <c r="V1658" s="24"/>
      <c r="W1658" s="24"/>
      <c r="X1658" s="24"/>
      <c r="Y1658" s="24"/>
      <c r="Z1658" s="24"/>
      <c r="AA1658" s="24"/>
      <c r="AB1658" s="24"/>
      <c r="AC1658" s="24"/>
      <c r="AD1658" s="24"/>
      <c r="AE1658" s="24"/>
      <c r="AF1658" s="24"/>
      <c r="AG1658" s="24"/>
      <c r="AH1658" s="24"/>
      <c r="AI1658" s="24"/>
      <c r="AJ1658" s="23"/>
      <c r="AK1658" s="23"/>
      <c r="AL1658" s="23"/>
      <c r="AM1658" s="23" t="str">
        <f t="shared" si="372"/>
        <v/>
      </c>
      <c r="AN1658" s="23" t="str">
        <f t="shared" si="385"/>
        <v/>
      </c>
      <c r="AO1658" s="23" t="str">
        <f t="shared" si="373"/>
        <v/>
      </c>
      <c r="AP1658" s="23" t="str">
        <f t="shared" si="374"/>
        <v/>
      </c>
      <c r="AQ1658" s="24" t="str">
        <f t="array" ref="AQ1658">IF(Q1658="","",IF(Q1658&gt;BU$7,5,(Q1658/(MAX(IF(Q$4:Q$1999&lt;BU$7,Q$4:Q$1999))))*5))</f>
        <v/>
      </c>
      <c r="AR1658" s="24" t="str">
        <f t="array" ref="AR1658">IF(R1658="","",IF(R1658&gt;BV$7,5,(R1658/(MAX(IF(R$4:R$1999&lt;BV$7,R$4:R$1999))))*5))</f>
        <v/>
      </c>
      <c r="AS1658" s="24" t="str">
        <f t="array" ref="AS1658">IF(S1658="","",IF(S1658&gt;BW$7,5,(S1658/(MAX(IF(S$4:S$1999&lt;BW$7,S$4:S$1999))))*5))</f>
        <v/>
      </c>
      <c r="AT1658" s="24" t="str">
        <f t="array" ref="AT1658">IF(T1658="","",IF(T1658&gt;BX$7,5,(T1658/(MAX(IF(T$4:T$1999&lt;BX$7,T$4:T$1999))))*5))</f>
        <v/>
      </c>
      <c r="AU1658" s="24" t="str">
        <f t="array" ref="AU1658">IF(U1658="","",IF(U1658&gt;BY$7,5,(U1658/(MAX(IF(U$4:U$1999&lt;BY$7,U$4:U$1999))))*5))</f>
        <v/>
      </c>
      <c r="AV1658" s="24" t="str">
        <f t="array" ref="AV1658">IF(V1658="","",IF(V1658&gt;BZ$7,5,(V1658/(MAX(IF(V$4:V$1999&lt;BZ$7,V$4:V$1999))))*5))</f>
        <v/>
      </c>
      <c r="AW1658" s="24" t="str">
        <f t="array" ref="AW1658">IF(W1658="","",IF(W1658&gt;CA$7,5,(W1658/(MAX(IF(W$4:W$1999&lt;CA$7,W$4:W$1999))))*5))</f>
        <v/>
      </c>
      <c r="AX1658" s="24" t="str">
        <f t="array" ref="AX1658">IF(X1658="","",IF(X1658&gt;CB$7,5,(X1658/(MAX(IF(X$4:X$1999&lt;CB$7,X$4:X$1999))))*5))</f>
        <v/>
      </c>
      <c r="AY1658" s="24" t="str">
        <f t="array" ref="AY1658">IF(Y1658="","",IF(Y1658&gt;CC$7,5,(Y1658/(MAX(IF(Y$4:Y$1999&lt;CC$7,Y$4:Y$1999))))*5))</f>
        <v/>
      </c>
      <c r="AZ1658" s="24" t="str">
        <f t="array" ref="AZ1658">IF(Z1658="","",IF(Z1658&gt;CD$7,5,(Z1658/(MAX(IF(Z$4:Z$1999&lt;CD$7,Z$4:Z$1999))))*5))</f>
        <v/>
      </c>
      <c r="BA1658" s="24" t="str">
        <f t="array" ref="BA1658">IF(AA1658="","",IF(AA1658&gt;CE$7,5,(AA1658/(MAX(IF(AA$4:AA$1999&lt;CE$7,AA$4:AA$1999))))*5))</f>
        <v/>
      </c>
      <c r="BB1658" s="24" t="str">
        <f t="array" ref="BB1658">IF(AB1658="","",IF(AB1658&gt;CF$7,5,(AB1658/(MAX(IF(AB$4:AB$1999&lt;CF$7,AB$4:AB$1999))))*5))</f>
        <v/>
      </c>
      <c r="BC1658" s="24" t="str">
        <f>IF(AM1658="","",IF($AP1658='WQ Reference'!$A$12,SUMPRODUCT($AQ1658:$BB1658,'WQ Reference'!$B$12:$M$12),IF($AP1658='WQ Reference'!$A$13,SUMPRODUCT($AQ1658:$BB1658,'WQ Reference'!$B$13:$M$13),IF($AP1658='WQ Reference'!$A$14,SUMPRODUCT($AQ1658:$BB1658,'WQ Reference'!$B$14:$M$14),IF($AP1658='WQ Reference'!$A$15,SUMPRODUCT($AQ1658:$BB1658,'WQ Reference'!$B$15:$M$15),IF($AP1658='WQ Reference'!$A$16,SUMPRODUCT($AQ1658:$BB1658,'WQ Reference'!$B$16:$M$16),IF($AP1658='WQ Reference'!$A$17,SUMPRODUCT($AQ1658:$BB1658,'WQ Reference'!$B$17:$M$17),"Invalid Watershed")))))))</f>
        <v/>
      </c>
      <c r="BD1658" s="24" t="str">
        <f t="array" ref="BD1658">IF(AC1658="","",IF(AC1658&gt;CG$7,5,(AC1658/(MAX(IF(AC$4:AC$1999&lt;CG$7,AC$4:AC$1999))))*5))</f>
        <v/>
      </c>
      <c r="BE1658" s="24" t="str">
        <f t="array" ref="BE1658">IF(AD1658="","",IF(AD1658&gt;CH$7,5,(AD1658/(MAX(IF(AD$4:AD$1999&lt;CH$7,AD$4:AD$1999))))*5))</f>
        <v/>
      </c>
      <c r="BF1658" s="24" t="str">
        <f t="array" ref="BF1658">IF(AE1658="","",IF(AE1658&gt;CI$7,5,(AE1658/(MAX(IF(AE$4:AE$1999&lt;CI$7,AE$4:AE$1999))))*5))</f>
        <v/>
      </c>
      <c r="BG1658" s="24" t="str">
        <f t="shared" si="375"/>
        <v/>
      </c>
      <c r="BH1658" s="24" t="str">
        <f t="shared" si="376"/>
        <v/>
      </c>
      <c r="BI1658" s="24" t="str">
        <f t="shared" si="377"/>
        <v/>
      </c>
      <c r="BJ1658" s="24" t="str">
        <f t="shared" si="378"/>
        <v/>
      </c>
      <c r="BK1658" s="24" t="str">
        <f t="shared" si="379"/>
        <v/>
      </c>
      <c r="BL1658" s="24" t="str">
        <f t="shared" si="380"/>
        <v/>
      </c>
      <c r="BM1658" s="24" t="str">
        <f t="shared" si="381"/>
        <v/>
      </c>
      <c r="BN1658" s="24" t="str">
        <f t="shared" si="382"/>
        <v/>
      </c>
      <c r="BO1658" s="24" t="str">
        <f t="shared" si="383"/>
        <v/>
      </c>
      <c r="BP1658" s="24" t="str">
        <f>IF(AM1658="","",SUMPRODUCT(BK1658:BO1658,'Benefit Weights'!$A$3:$E$3))</f>
        <v/>
      </c>
      <c r="BQ1658" s="27" t="str">
        <f t="shared" si="384"/>
        <v/>
      </c>
    </row>
    <row r="1659" spans="1:69" x14ac:dyDescent="0.25">
      <c r="A1659" s="23"/>
      <c r="B1659" s="23"/>
      <c r="C1659" s="23"/>
      <c r="D1659" s="23"/>
      <c r="E1659" s="24"/>
      <c r="F1659" s="24"/>
      <c r="G1659" s="24"/>
      <c r="H1659" s="23"/>
      <c r="I1659" s="23"/>
      <c r="J1659" s="23"/>
      <c r="K1659" s="23"/>
      <c r="L1659" s="23"/>
      <c r="M1659" s="23"/>
      <c r="N1659" s="23"/>
      <c r="O1659" s="24"/>
      <c r="P1659" s="24"/>
      <c r="Q1659" s="24"/>
      <c r="R1659" s="24"/>
      <c r="S1659" s="24"/>
      <c r="T1659" s="24"/>
      <c r="U1659" s="24"/>
      <c r="V1659" s="24"/>
      <c r="W1659" s="24"/>
      <c r="X1659" s="24"/>
      <c r="Y1659" s="24"/>
      <c r="Z1659" s="24"/>
      <c r="AA1659" s="24"/>
      <c r="AB1659" s="24"/>
      <c r="AC1659" s="24"/>
      <c r="AD1659" s="24"/>
      <c r="AE1659" s="24"/>
      <c r="AF1659" s="24"/>
      <c r="AG1659" s="24"/>
      <c r="AH1659" s="24"/>
      <c r="AI1659" s="24"/>
      <c r="AJ1659" s="23"/>
      <c r="AK1659" s="23"/>
      <c r="AL1659" s="23"/>
      <c r="AM1659" s="23" t="str">
        <f t="shared" si="372"/>
        <v/>
      </c>
      <c r="AN1659" s="23" t="str">
        <f t="shared" si="385"/>
        <v/>
      </c>
      <c r="AO1659" s="23" t="str">
        <f t="shared" si="373"/>
        <v/>
      </c>
      <c r="AP1659" s="23" t="str">
        <f t="shared" si="374"/>
        <v/>
      </c>
      <c r="AQ1659" s="24" t="str">
        <f t="array" ref="AQ1659">IF(Q1659="","",IF(Q1659&gt;BU$7,5,(Q1659/(MAX(IF(Q$4:Q$1999&lt;BU$7,Q$4:Q$1999))))*5))</f>
        <v/>
      </c>
      <c r="AR1659" s="24" t="str">
        <f t="array" ref="AR1659">IF(R1659="","",IF(R1659&gt;BV$7,5,(R1659/(MAX(IF(R$4:R$1999&lt;BV$7,R$4:R$1999))))*5))</f>
        <v/>
      </c>
      <c r="AS1659" s="24" t="str">
        <f t="array" ref="AS1659">IF(S1659="","",IF(S1659&gt;BW$7,5,(S1659/(MAX(IF(S$4:S$1999&lt;BW$7,S$4:S$1999))))*5))</f>
        <v/>
      </c>
      <c r="AT1659" s="24" t="str">
        <f t="array" ref="AT1659">IF(T1659="","",IF(T1659&gt;BX$7,5,(T1659/(MAX(IF(T$4:T$1999&lt;BX$7,T$4:T$1999))))*5))</f>
        <v/>
      </c>
      <c r="AU1659" s="24" t="str">
        <f t="array" ref="AU1659">IF(U1659="","",IF(U1659&gt;BY$7,5,(U1659/(MAX(IF(U$4:U$1999&lt;BY$7,U$4:U$1999))))*5))</f>
        <v/>
      </c>
      <c r="AV1659" s="24" t="str">
        <f t="array" ref="AV1659">IF(V1659="","",IF(V1659&gt;BZ$7,5,(V1659/(MAX(IF(V$4:V$1999&lt;BZ$7,V$4:V$1999))))*5))</f>
        <v/>
      </c>
      <c r="AW1659" s="24" t="str">
        <f t="array" ref="AW1659">IF(W1659="","",IF(W1659&gt;CA$7,5,(W1659/(MAX(IF(W$4:W$1999&lt;CA$7,W$4:W$1999))))*5))</f>
        <v/>
      </c>
      <c r="AX1659" s="24" t="str">
        <f t="array" ref="AX1659">IF(X1659="","",IF(X1659&gt;CB$7,5,(X1659/(MAX(IF(X$4:X$1999&lt;CB$7,X$4:X$1999))))*5))</f>
        <v/>
      </c>
      <c r="AY1659" s="24" t="str">
        <f t="array" ref="AY1659">IF(Y1659="","",IF(Y1659&gt;CC$7,5,(Y1659/(MAX(IF(Y$4:Y$1999&lt;CC$7,Y$4:Y$1999))))*5))</f>
        <v/>
      </c>
      <c r="AZ1659" s="24" t="str">
        <f t="array" ref="AZ1659">IF(Z1659="","",IF(Z1659&gt;CD$7,5,(Z1659/(MAX(IF(Z$4:Z$1999&lt;CD$7,Z$4:Z$1999))))*5))</f>
        <v/>
      </c>
      <c r="BA1659" s="24" t="str">
        <f t="array" ref="BA1659">IF(AA1659="","",IF(AA1659&gt;CE$7,5,(AA1659/(MAX(IF(AA$4:AA$1999&lt;CE$7,AA$4:AA$1999))))*5))</f>
        <v/>
      </c>
      <c r="BB1659" s="24" t="str">
        <f t="array" ref="BB1659">IF(AB1659="","",IF(AB1659&gt;CF$7,5,(AB1659/(MAX(IF(AB$4:AB$1999&lt;CF$7,AB$4:AB$1999))))*5))</f>
        <v/>
      </c>
      <c r="BC1659" s="24" t="str">
        <f>IF(AM1659="","",IF($AP1659='WQ Reference'!$A$12,SUMPRODUCT($AQ1659:$BB1659,'WQ Reference'!$B$12:$M$12),IF($AP1659='WQ Reference'!$A$13,SUMPRODUCT($AQ1659:$BB1659,'WQ Reference'!$B$13:$M$13),IF($AP1659='WQ Reference'!$A$14,SUMPRODUCT($AQ1659:$BB1659,'WQ Reference'!$B$14:$M$14),IF($AP1659='WQ Reference'!$A$15,SUMPRODUCT($AQ1659:$BB1659,'WQ Reference'!$B$15:$M$15),IF($AP1659='WQ Reference'!$A$16,SUMPRODUCT($AQ1659:$BB1659,'WQ Reference'!$B$16:$M$16),IF($AP1659='WQ Reference'!$A$17,SUMPRODUCT($AQ1659:$BB1659,'WQ Reference'!$B$17:$M$17),"Invalid Watershed")))))))</f>
        <v/>
      </c>
      <c r="BD1659" s="24" t="str">
        <f t="array" ref="BD1659">IF(AC1659="","",IF(AC1659&gt;CG$7,5,(AC1659/(MAX(IF(AC$4:AC$1999&lt;CG$7,AC$4:AC$1999))))*5))</f>
        <v/>
      </c>
      <c r="BE1659" s="24" t="str">
        <f t="array" ref="BE1659">IF(AD1659="","",IF(AD1659&gt;CH$7,5,(AD1659/(MAX(IF(AD$4:AD$1999&lt;CH$7,AD$4:AD$1999))))*5))</f>
        <v/>
      </c>
      <c r="BF1659" s="24" t="str">
        <f t="array" ref="BF1659">IF(AE1659="","",IF(AE1659&gt;CI$7,5,(AE1659/(MAX(IF(AE$4:AE$1999&lt;CI$7,AE$4:AE$1999))))*5))</f>
        <v/>
      </c>
      <c r="BG1659" s="24" t="str">
        <f t="shared" si="375"/>
        <v/>
      </c>
      <c r="BH1659" s="24" t="str">
        <f t="shared" si="376"/>
        <v/>
      </c>
      <c r="BI1659" s="24" t="str">
        <f t="shared" si="377"/>
        <v/>
      </c>
      <c r="BJ1659" s="24" t="str">
        <f t="shared" si="378"/>
        <v/>
      </c>
      <c r="BK1659" s="24" t="str">
        <f t="shared" si="379"/>
        <v/>
      </c>
      <c r="BL1659" s="24" t="str">
        <f t="shared" si="380"/>
        <v/>
      </c>
      <c r="BM1659" s="24" t="str">
        <f t="shared" si="381"/>
        <v/>
      </c>
      <c r="BN1659" s="24" t="str">
        <f t="shared" si="382"/>
        <v/>
      </c>
      <c r="BO1659" s="24" t="str">
        <f t="shared" si="383"/>
        <v/>
      </c>
      <c r="BP1659" s="24" t="str">
        <f>IF(AM1659="","",SUMPRODUCT(BK1659:BO1659,'Benefit Weights'!$A$3:$E$3))</f>
        <v/>
      </c>
      <c r="BQ1659" s="27" t="str">
        <f t="shared" si="384"/>
        <v/>
      </c>
    </row>
    <row r="1660" spans="1:69" x14ac:dyDescent="0.25">
      <c r="A1660" s="23"/>
      <c r="B1660" s="23"/>
      <c r="C1660" s="23"/>
      <c r="D1660" s="23"/>
      <c r="E1660" s="24"/>
      <c r="F1660" s="24"/>
      <c r="G1660" s="24"/>
      <c r="H1660" s="23"/>
      <c r="I1660" s="23"/>
      <c r="J1660" s="23"/>
      <c r="K1660" s="23"/>
      <c r="L1660" s="23"/>
      <c r="M1660" s="23"/>
      <c r="N1660" s="23"/>
      <c r="O1660" s="24"/>
      <c r="P1660" s="24"/>
      <c r="Q1660" s="24"/>
      <c r="R1660" s="24"/>
      <c r="S1660" s="24"/>
      <c r="T1660" s="24"/>
      <c r="U1660" s="24"/>
      <c r="V1660" s="24"/>
      <c r="W1660" s="24"/>
      <c r="X1660" s="24"/>
      <c r="Y1660" s="24"/>
      <c r="Z1660" s="24"/>
      <c r="AA1660" s="24"/>
      <c r="AB1660" s="24"/>
      <c r="AC1660" s="24"/>
      <c r="AD1660" s="24"/>
      <c r="AE1660" s="24"/>
      <c r="AF1660" s="24"/>
      <c r="AG1660" s="24"/>
      <c r="AH1660" s="24"/>
      <c r="AI1660" s="24"/>
      <c r="AJ1660" s="23"/>
      <c r="AK1660" s="23"/>
      <c r="AL1660" s="23"/>
      <c r="AM1660" s="23" t="str">
        <f t="shared" si="372"/>
        <v/>
      </c>
      <c r="AN1660" s="23" t="str">
        <f t="shared" si="385"/>
        <v/>
      </c>
      <c r="AO1660" s="23" t="str">
        <f t="shared" si="373"/>
        <v/>
      </c>
      <c r="AP1660" s="23" t="str">
        <f t="shared" si="374"/>
        <v/>
      </c>
      <c r="AQ1660" s="24" t="str">
        <f t="array" ref="AQ1660">IF(Q1660="","",IF(Q1660&gt;BU$7,5,(Q1660/(MAX(IF(Q$4:Q$1999&lt;BU$7,Q$4:Q$1999))))*5))</f>
        <v/>
      </c>
      <c r="AR1660" s="24" t="str">
        <f t="array" ref="AR1660">IF(R1660="","",IF(R1660&gt;BV$7,5,(R1660/(MAX(IF(R$4:R$1999&lt;BV$7,R$4:R$1999))))*5))</f>
        <v/>
      </c>
      <c r="AS1660" s="24" t="str">
        <f t="array" ref="AS1660">IF(S1660="","",IF(S1660&gt;BW$7,5,(S1660/(MAX(IF(S$4:S$1999&lt;BW$7,S$4:S$1999))))*5))</f>
        <v/>
      </c>
      <c r="AT1660" s="24" t="str">
        <f t="array" ref="AT1660">IF(T1660="","",IF(T1660&gt;BX$7,5,(T1660/(MAX(IF(T$4:T$1999&lt;BX$7,T$4:T$1999))))*5))</f>
        <v/>
      </c>
      <c r="AU1660" s="24" t="str">
        <f t="array" ref="AU1660">IF(U1660="","",IF(U1660&gt;BY$7,5,(U1660/(MAX(IF(U$4:U$1999&lt;BY$7,U$4:U$1999))))*5))</f>
        <v/>
      </c>
      <c r="AV1660" s="24" t="str">
        <f t="array" ref="AV1660">IF(V1660="","",IF(V1660&gt;BZ$7,5,(V1660/(MAX(IF(V$4:V$1999&lt;BZ$7,V$4:V$1999))))*5))</f>
        <v/>
      </c>
      <c r="AW1660" s="24" t="str">
        <f t="array" ref="AW1660">IF(W1660="","",IF(W1660&gt;CA$7,5,(W1660/(MAX(IF(W$4:W$1999&lt;CA$7,W$4:W$1999))))*5))</f>
        <v/>
      </c>
      <c r="AX1660" s="24" t="str">
        <f t="array" ref="AX1660">IF(X1660="","",IF(X1660&gt;CB$7,5,(X1660/(MAX(IF(X$4:X$1999&lt;CB$7,X$4:X$1999))))*5))</f>
        <v/>
      </c>
      <c r="AY1660" s="24" t="str">
        <f t="array" ref="AY1660">IF(Y1660="","",IF(Y1660&gt;CC$7,5,(Y1660/(MAX(IF(Y$4:Y$1999&lt;CC$7,Y$4:Y$1999))))*5))</f>
        <v/>
      </c>
      <c r="AZ1660" s="24" t="str">
        <f t="array" ref="AZ1660">IF(Z1660="","",IF(Z1660&gt;CD$7,5,(Z1660/(MAX(IF(Z$4:Z$1999&lt;CD$7,Z$4:Z$1999))))*5))</f>
        <v/>
      </c>
      <c r="BA1660" s="24" t="str">
        <f t="array" ref="BA1660">IF(AA1660="","",IF(AA1660&gt;CE$7,5,(AA1660/(MAX(IF(AA$4:AA$1999&lt;CE$7,AA$4:AA$1999))))*5))</f>
        <v/>
      </c>
      <c r="BB1660" s="24" t="str">
        <f t="array" ref="BB1660">IF(AB1660="","",IF(AB1660&gt;CF$7,5,(AB1660/(MAX(IF(AB$4:AB$1999&lt;CF$7,AB$4:AB$1999))))*5))</f>
        <v/>
      </c>
      <c r="BC1660" s="24" t="str">
        <f>IF(AM1660="","",IF($AP1660='WQ Reference'!$A$12,SUMPRODUCT($AQ1660:$BB1660,'WQ Reference'!$B$12:$M$12),IF($AP1660='WQ Reference'!$A$13,SUMPRODUCT($AQ1660:$BB1660,'WQ Reference'!$B$13:$M$13),IF($AP1660='WQ Reference'!$A$14,SUMPRODUCT($AQ1660:$BB1660,'WQ Reference'!$B$14:$M$14),IF($AP1660='WQ Reference'!$A$15,SUMPRODUCT($AQ1660:$BB1660,'WQ Reference'!$B$15:$M$15),IF($AP1660='WQ Reference'!$A$16,SUMPRODUCT($AQ1660:$BB1660,'WQ Reference'!$B$16:$M$16),IF($AP1660='WQ Reference'!$A$17,SUMPRODUCT($AQ1660:$BB1660,'WQ Reference'!$B$17:$M$17),"Invalid Watershed")))))))</f>
        <v/>
      </c>
      <c r="BD1660" s="24" t="str">
        <f t="array" ref="BD1660">IF(AC1660="","",IF(AC1660&gt;CG$7,5,(AC1660/(MAX(IF(AC$4:AC$1999&lt;CG$7,AC$4:AC$1999))))*5))</f>
        <v/>
      </c>
      <c r="BE1660" s="24" t="str">
        <f t="array" ref="BE1660">IF(AD1660="","",IF(AD1660&gt;CH$7,5,(AD1660/(MAX(IF(AD$4:AD$1999&lt;CH$7,AD$4:AD$1999))))*5))</f>
        <v/>
      </c>
      <c r="BF1660" s="24" t="str">
        <f t="array" ref="BF1660">IF(AE1660="","",IF(AE1660&gt;CI$7,5,(AE1660/(MAX(IF(AE$4:AE$1999&lt;CI$7,AE$4:AE$1999))))*5))</f>
        <v/>
      </c>
      <c r="BG1660" s="24" t="str">
        <f t="shared" si="375"/>
        <v/>
      </c>
      <c r="BH1660" s="24" t="str">
        <f t="shared" si="376"/>
        <v/>
      </c>
      <c r="BI1660" s="24" t="str">
        <f t="shared" si="377"/>
        <v/>
      </c>
      <c r="BJ1660" s="24" t="str">
        <f t="shared" si="378"/>
        <v/>
      </c>
      <c r="BK1660" s="24" t="str">
        <f t="shared" si="379"/>
        <v/>
      </c>
      <c r="BL1660" s="24" t="str">
        <f t="shared" si="380"/>
        <v/>
      </c>
      <c r="BM1660" s="24" t="str">
        <f t="shared" si="381"/>
        <v/>
      </c>
      <c r="BN1660" s="24" t="str">
        <f t="shared" si="382"/>
        <v/>
      </c>
      <c r="BO1660" s="24" t="str">
        <f t="shared" si="383"/>
        <v/>
      </c>
      <c r="BP1660" s="24" t="str">
        <f>IF(AM1660="","",SUMPRODUCT(BK1660:BO1660,'Benefit Weights'!$A$3:$E$3))</f>
        <v/>
      </c>
      <c r="BQ1660" s="27" t="str">
        <f t="shared" si="384"/>
        <v/>
      </c>
    </row>
    <row r="1661" spans="1:69" x14ac:dyDescent="0.25">
      <c r="A1661" s="23"/>
      <c r="B1661" s="23"/>
      <c r="C1661" s="23"/>
      <c r="D1661" s="23"/>
      <c r="E1661" s="24"/>
      <c r="F1661" s="24"/>
      <c r="G1661" s="24"/>
      <c r="H1661" s="23"/>
      <c r="I1661" s="23"/>
      <c r="J1661" s="23"/>
      <c r="K1661" s="23"/>
      <c r="L1661" s="23"/>
      <c r="M1661" s="23"/>
      <c r="N1661" s="23"/>
      <c r="O1661" s="24"/>
      <c r="P1661" s="24"/>
      <c r="Q1661" s="24"/>
      <c r="R1661" s="24"/>
      <c r="S1661" s="24"/>
      <c r="T1661" s="24"/>
      <c r="U1661" s="24"/>
      <c r="V1661" s="24"/>
      <c r="W1661" s="24"/>
      <c r="X1661" s="24"/>
      <c r="Y1661" s="24"/>
      <c r="Z1661" s="24"/>
      <c r="AA1661" s="24"/>
      <c r="AB1661" s="24"/>
      <c r="AC1661" s="24"/>
      <c r="AD1661" s="24"/>
      <c r="AE1661" s="24"/>
      <c r="AF1661" s="24"/>
      <c r="AG1661" s="24"/>
      <c r="AH1661" s="24"/>
      <c r="AI1661" s="24"/>
      <c r="AJ1661" s="23"/>
      <c r="AK1661" s="23"/>
      <c r="AL1661" s="23"/>
      <c r="AM1661" s="23" t="str">
        <f t="shared" si="372"/>
        <v/>
      </c>
      <c r="AN1661" s="23" t="str">
        <f t="shared" si="385"/>
        <v/>
      </c>
      <c r="AO1661" s="23" t="str">
        <f t="shared" si="373"/>
        <v/>
      </c>
      <c r="AP1661" s="23" t="str">
        <f t="shared" si="374"/>
        <v/>
      </c>
      <c r="AQ1661" s="24" t="str">
        <f t="array" ref="AQ1661">IF(Q1661="","",IF(Q1661&gt;BU$7,5,(Q1661/(MAX(IF(Q$4:Q$1999&lt;BU$7,Q$4:Q$1999))))*5))</f>
        <v/>
      </c>
      <c r="AR1661" s="24" t="str">
        <f t="array" ref="AR1661">IF(R1661="","",IF(R1661&gt;BV$7,5,(R1661/(MAX(IF(R$4:R$1999&lt;BV$7,R$4:R$1999))))*5))</f>
        <v/>
      </c>
      <c r="AS1661" s="24" t="str">
        <f t="array" ref="AS1661">IF(S1661="","",IF(S1661&gt;BW$7,5,(S1661/(MAX(IF(S$4:S$1999&lt;BW$7,S$4:S$1999))))*5))</f>
        <v/>
      </c>
      <c r="AT1661" s="24" t="str">
        <f t="array" ref="AT1661">IF(T1661="","",IF(T1661&gt;BX$7,5,(T1661/(MAX(IF(T$4:T$1999&lt;BX$7,T$4:T$1999))))*5))</f>
        <v/>
      </c>
      <c r="AU1661" s="24" t="str">
        <f t="array" ref="AU1661">IF(U1661="","",IF(U1661&gt;BY$7,5,(U1661/(MAX(IF(U$4:U$1999&lt;BY$7,U$4:U$1999))))*5))</f>
        <v/>
      </c>
      <c r="AV1661" s="24" t="str">
        <f t="array" ref="AV1661">IF(V1661="","",IF(V1661&gt;BZ$7,5,(V1661/(MAX(IF(V$4:V$1999&lt;BZ$7,V$4:V$1999))))*5))</f>
        <v/>
      </c>
      <c r="AW1661" s="24" t="str">
        <f t="array" ref="AW1661">IF(W1661="","",IF(W1661&gt;CA$7,5,(W1661/(MAX(IF(W$4:W$1999&lt;CA$7,W$4:W$1999))))*5))</f>
        <v/>
      </c>
      <c r="AX1661" s="24" t="str">
        <f t="array" ref="AX1661">IF(X1661="","",IF(X1661&gt;CB$7,5,(X1661/(MAX(IF(X$4:X$1999&lt;CB$7,X$4:X$1999))))*5))</f>
        <v/>
      </c>
      <c r="AY1661" s="24" t="str">
        <f t="array" ref="AY1661">IF(Y1661="","",IF(Y1661&gt;CC$7,5,(Y1661/(MAX(IF(Y$4:Y$1999&lt;CC$7,Y$4:Y$1999))))*5))</f>
        <v/>
      </c>
      <c r="AZ1661" s="24" t="str">
        <f t="array" ref="AZ1661">IF(Z1661="","",IF(Z1661&gt;CD$7,5,(Z1661/(MAX(IF(Z$4:Z$1999&lt;CD$7,Z$4:Z$1999))))*5))</f>
        <v/>
      </c>
      <c r="BA1661" s="24" t="str">
        <f t="array" ref="BA1661">IF(AA1661="","",IF(AA1661&gt;CE$7,5,(AA1661/(MAX(IF(AA$4:AA$1999&lt;CE$7,AA$4:AA$1999))))*5))</f>
        <v/>
      </c>
      <c r="BB1661" s="24" t="str">
        <f t="array" ref="BB1661">IF(AB1661="","",IF(AB1661&gt;CF$7,5,(AB1661/(MAX(IF(AB$4:AB$1999&lt;CF$7,AB$4:AB$1999))))*5))</f>
        <v/>
      </c>
      <c r="BC1661" s="24" t="str">
        <f>IF(AM1661="","",IF($AP1661='WQ Reference'!$A$12,SUMPRODUCT($AQ1661:$BB1661,'WQ Reference'!$B$12:$M$12),IF($AP1661='WQ Reference'!$A$13,SUMPRODUCT($AQ1661:$BB1661,'WQ Reference'!$B$13:$M$13),IF($AP1661='WQ Reference'!$A$14,SUMPRODUCT($AQ1661:$BB1661,'WQ Reference'!$B$14:$M$14),IF($AP1661='WQ Reference'!$A$15,SUMPRODUCT($AQ1661:$BB1661,'WQ Reference'!$B$15:$M$15),IF($AP1661='WQ Reference'!$A$16,SUMPRODUCT($AQ1661:$BB1661,'WQ Reference'!$B$16:$M$16),IF($AP1661='WQ Reference'!$A$17,SUMPRODUCT($AQ1661:$BB1661,'WQ Reference'!$B$17:$M$17),"Invalid Watershed")))))))</f>
        <v/>
      </c>
      <c r="BD1661" s="24" t="str">
        <f t="array" ref="BD1661">IF(AC1661="","",IF(AC1661&gt;CG$7,5,(AC1661/(MAX(IF(AC$4:AC$1999&lt;CG$7,AC$4:AC$1999))))*5))</f>
        <v/>
      </c>
      <c r="BE1661" s="24" t="str">
        <f t="array" ref="BE1661">IF(AD1661="","",IF(AD1661&gt;CH$7,5,(AD1661/(MAX(IF(AD$4:AD$1999&lt;CH$7,AD$4:AD$1999))))*5))</f>
        <v/>
      </c>
      <c r="BF1661" s="24" t="str">
        <f t="array" ref="BF1661">IF(AE1661="","",IF(AE1661&gt;CI$7,5,(AE1661/(MAX(IF(AE$4:AE$1999&lt;CI$7,AE$4:AE$1999))))*5))</f>
        <v/>
      </c>
      <c r="BG1661" s="24" t="str">
        <f t="shared" si="375"/>
        <v/>
      </c>
      <c r="BH1661" s="24" t="str">
        <f t="shared" si="376"/>
        <v/>
      </c>
      <c r="BI1661" s="24" t="str">
        <f t="shared" si="377"/>
        <v/>
      </c>
      <c r="BJ1661" s="24" t="str">
        <f t="shared" si="378"/>
        <v/>
      </c>
      <c r="BK1661" s="24" t="str">
        <f t="shared" si="379"/>
        <v/>
      </c>
      <c r="BL1661" s="24" t="str">
        <f t="shared" si="380"/>
        <v/>
      </c>
      <c r="BM1661" s="24" t="str">
        <f t="shared" si="381"/>
        <v/>
      </c>
      <c r="BN1661" s="24" t="str">
        <f t="shared" si="382"/>
        <v/>
      </c>
      <c r="BO1661" s="24" t="str">
        <f t="shared" si="383"/>
        <v/>
      </c>
      <c r="BP1661" s="24" t="str">
        <f>IF(AM1661="","",SUMPRODUCT(BK1661:BO1661,'Benefit Weights'!$A$3:$E$3))</f>
        <v/>
      </c>
      <c r="BQ1661" s="27" t="str">
        <f t="shared" si="384"/>
        <v/>
      </c>
    </row>
    <row r="1662" spans="1:69" x14ac:dyDescent="0.25">
      <c r="A1662" s="23"/>
      <c r="B1662" s="23"/>
      <c r="C1662" s="23"/>
      <c r="D1662" s="23"/>
      <c r="E1662" s="24"/>
      <c r="F1662" s="24"/>
      <c r="G1662" s="24"/>
      <c r="H1662" s="23"/>
      <c r="I1662" s="23"/>
      <c r="J1662" s="23"/>
      <c r="K1662" s="23"/>
      <c r="L1662" s="23"/>
      <c r="M1662" s="23"/>
      <c r="N1662" s="23"/>
      <c r="O1662" s="24"/>
      <c r="P1662" s="24"/>
      <c r="Q1662" s="24"/>
      <c r="R1662" s="24"/>
      <c r="S1662" s="24"/>
      <c r="T1662" s="24"/>
      <c r="U1662" s="24"/>
      <c r="V1662" s="24"/>
      <c r="W1662" s="24"/>
      <c r="X1662" s="24"/>
      <c r="Y1662" s="24"/>
      <c r="Z1662" s="24"/>
      <c r="AA1662" s="24"/>
      <c r="AB1662" s="24"/>
      <c r="AC1662" s="24"/>
      <c r="AD1662" s="24"/>
      <c r="AE1662" s="24"/>
      <c r="AF1662" s="24"/>
      <c r="AG1662" s="24"/>
      <c r="AH1662" s="24"/>
      <c r="AI1662" s="24"/>
      <c r="AJ1662" s="23"/>
      <c r="AK1662" s="23"/>
      <c r="AL1662" s="23"/>
      <c r="AM1662" s="23" t="str">
        <f t="shared" si="372"/>
        <v/>
      </c>
      <c r="AN1662" s="23" t="str">
        <f t="shared" si="385"/>
        <v/>
      </c>
      <c r="AO1662" s="23" t="str">
        <f t="shared" si="373"/>
        <v/>
      </c>
      <c r="AP1662" s="23" t="str">
        <f t="shared" si="374"/>
        <v/>
      </c>
      <c r="AQ1662" s="24" t="str">
        <f t="array" ref="AQ1662">IF(Q1662="","",IF(Q1662&gt;BU$7,5,(Q1662/(MAX(IF(Q$4:Q$1999&lt;BU$7,Q$4:Q$1999))))*5))</f>
        <v/>
      </c>
      <c r="AR1662" s="24" t="str">
        <f t="array" ref="AR1662">IF(R1662="","",IF(R1662&gt;BV$7,5,(R1662/(MAX(IF(R$4:R$1999&lt;BV$7,R$4:R$1999))))*5))</f>
        <v/>
      </c>
      <c r="AS1662" s="24" t="str">
        <f t="array" ref="AS1662">IF(S1662="","",IF(S1662&gt;BW$7,5,(S1662/(MAX(IF(S$4:S$1999&lt;BW$7,S$4:S$1999))))*5))</f>
        <v/>
      </c>
      <c r="AT1662" s="24" t="str">
        <f t="array" ref="AT1662">IF(T1662="","",IF(T1662&gt;BX$7,5,(T1662/(MAX(IF(T$4:T$1999&lt;BX$7,T$4:T$1999))))*5))</f>
        <v/>
      </c>
      <c r="AU1662" s="24" t="str">
        <f t="array" ref="AU1662">IF(U1662="","",IF(U1662&gt;BY$7,5,(U1662/(MAX(IF(U$4:U$1999&lt;BY$7,U$4:U$1999))))*5))</f>
        <v/>
      </c>
      <c r="AV1662" s="24" t="str">
        <f t="array" ref="AV1662">IF(V1662="","",IF(V1662&gt;BZ$7,5,(V1662/(MAX(IF(V$4:V$1999&lt;BZ$7,V$4:V$1999))))*5))</f>
        <v/>
      </c>
      <c r="AW1662" s="24" t="str">
        <f t="array" ref="AW1662">IF(W1662="","",IF(W1662&gt;CA$7,5,(W1662/(MAX(IF(W$4:W$1999&lt;CA$7,W$4:W$1999))))*5))</f>
        <v/>
      </c>
      <c r="AX1662" s="24" t="str">
        <f t="array" ref="AX1662">IF(X1662="","",IF(X1662&gt;CB$7,5,(X1662/(MAX(IF(X$4:X$1999&lt;CB$7,X$4:X$1999))))*5))</f>
        <v/>
      </c>
      <c r="AY1662" s="24" t="str">
        <f t="array" ref="AY1662">IF(Y1662="","",IF(Y1662&gt;CC$7,5,(Y1662/(MAX(IF(Y$4:Y$1999&lt;CC$7,Y$4:Y$1999))))*5))</f>
        <v/>
      </c>
      <c r="AZ1662" s="24" t="str">
        <f t="array" ref="AZ1662">IF(Z1662="","",IF(Z1662&gt;CD$7,5,(Z1662/(MAX(IF(Z$4:Z$1999&lt;CD$7,Z$4:Z$1999))))*5))</f>
        <v/>
      </c>
      <c r="BA1662" s="24" t="str">
        <f t="array" ref="BA1662">IF(AA1662="","",IF(AA1662&gt;CE$7,5,(AA1662/(MAX(IF(AA$4:AA$1999&lt;CE$7,AA$4:AA$1999))))*5))</f>
        <v/>
      </c>
      <c r="BB1662" s="24" t="str">
        <f t="array" ref="BB1662">IF(AB1662="","",IF(AB1662&gt;CF$7,5,(AB1662/(MAX(IF(AB$4:AB$1999&lt;CF$7,AB$4:AB$1999))))*5))</f>
        <v/>
      </c>
      <c r="BC1662" s="24" t="str">
        <f>IF(AM1662="","",IF($AP1662='WQ Reference'!$A$12,SUMPRODUCT($AQ1662:$BB1662,'WQ Reference'!$B$12:$M$12),IF($AP1662='WQ Reference'!$A$13,SUMPRODUCT($AQ1662:$BB1662,'WQ Reference'!$B$13:$M$13),IF($AP1662='WQ Reference'!$A$14,SUMPRODUCT($AQ1662:$BB1662,'WQ Reference'!$B$14:$M$14),IF($AP1662='WQ Reference'!$A$15,SUMPRODUCT($AQ1662:$BB1662,'WQ Reference'!$B$15:$M$15),IF($AP1662='WQ Reference'!$A$16,SUMPRODUCT($AQ1662:$BB1662,'WQ Reference'!$B$16:$M$16),IF($AP1662='WQ Reference'!$A$17,SUMPRODUCT($AQ1662:$BB1662,'WQ Reference'!$B$17:$M$17),"Invalid Watershed")))))))</f>
        <v/>
      </c>
      <c r="BD1662" s="24" t="str">
        <f t="array" ref="BD1662">IF(AC1662="","",IF(AC1662&gt;CG$7,5,(AC1662/(MAX(IF(AC$4:AC$1999&lt;CG$7,AC$4:AC$1999))))*5))</f>
        <v/>
      </c>
      <c r="BE1662" s="24" t="str">
        <f t="array" ref="BE1662">IF(AD1662="","",IF(AD1662&gt;CH$7,5,(AD1662/(MAX(IF(AD$4:AD$1999&lt;CH$7,AD$4:AD$1999))))*5))</f>
        <v/>
      </c>
      <c r="BF1662" s="24" t="str">
        <f t="array" ref="BF1662">IF(AE1662="","",IF(AE1662&gt;CI$7,5,(AE1662/(MAX(IF(AE$4:AE$1999&lt;CI$7,AE$4:AE$1999))))*5))</f>
        <v/>
      </c>
      <c r="BG1662" s="24" t="str">
        <f t="shared" si="375"/>
        <v/>
      </c>
      <c r="BH1662" s="24" t="str">
        <f t="shared" si="376"/>
        <v/>
      </c>
      <c r="BI1662" s="24" t="str">
        <f t="shared" si="377"/>
        <v/>
      </c>
      <c r="BJ1662" s="24" t="str">
        <f t="shared" si="378"/>
        <v/>
      </c>
      <c r="BK1662" s="24" t="str">
        <f t="shared" si="379"/>
        <v/>
      </c>
      <c r="BL1662" s="24" t="str">
        <f t="shared" si="380"/>
        <v/>
      </c>
      <c r="BM1662" s="24" t="str">
        <f t="shared" si="381"/>
        <v/>
      </c>
      <c r="BN1662" s="24" t="str">
        <f t="shared" si="382"/>
        <v/>
      </c>
      <c r="BO1662" s="24" t="str">
        <f t="shared" si="383"/>
        <v/>
      </c>
      <c r="BP1662" s="24" t="str">
        <f>IF(AM1662="","",SUMPRODUCT(BK1662:BO1662,'Benefit Weights'!$A$3:$E$3))</f>
        <v/>
      </c>
      <c r="BQ1662" s="27" t="str">
        <f t="shared" si="384"/>
        <v/>
      </c>
    </row>
    <row r="1663" spans="1:69" x14ac:dyDescent="0.25">
      <c r="A1663" s="23"/>
      <c r="B1663" s="23"/>
      <c r="C1663" s="23"/>
      <c r="D1663" s="23"/>
      <c r="E1663" s="24"/>
      <c r="F1663" s="24"/>
      <c r="G1663" s="24"/>
      <c r="H1663" s="23"/>
      <c r="I1663" s="23"/>
      <c r="J1663" s="23"/>
      <c r="K1663" s="23"/>
      <c r="L1663" s="23"/>
      <c r="M1663" s="23"/>
      <c r="N1663" s="23"/>
      <c r="O1663" s="24"/>
      <c r="P1663" s="24"/>
      <c r="Q1663" s="24"/>
      <c r="R1663" s="24"/>
      <c r="S1663" s="24"/>
      <c r="T1663" s="24"/>
      <c r="U1663" s="24"/>
      <c r="V1663" s="24"/>
      <c r="W1663" s="24"/>
      <c r="X1663" s="24"/>
      <c r="Y1663" s="24"/>
      <c r="Z1663" s="24"/>
      <c r="AA1663" s="24"/>
      <c r="AB1663" s="24"/>
      <c r="AC1663" s="24"/>
      <c r="AD1663" s="24"/>
      <c r="AE1663" s="24"/>
      <c r="AF1663" s="24"/>
      <c r="AG1663" s="24"/>
      <c r="AH1663" s="24"/>
      <c r="AI1663" s="24"/>
      <c r="AJ1663" s="23"/>
      <c r="AK1663" s="23"/>
      <c r="AL1663" s="23"/>
      <c r="AM1663" s="23" t="str">
        <f t="shared" si="372"/>
        <v/>
      </c>
      <c r="AN1663" s="23" t="str">
        <f t="shared" si="385"/>
        <v/>
      </c>
      <c r="AO1663" s="23" t="str">
        <f t="shared" si="373"/>
        <v/>
      </c>
      <c r="AP1663" s="23" t="str">
        <f t="shared" si="374"/>
        <v/>
      </c>
      <c r="AQ1663" s="24" t="str">
        <f t="array" ref="AQ1663">IF(Q1663="","",IF(Q1663&gt;BU$7,5,(Q1663/(MAX(IF(Q$4:Q$1999&lt;BU$7,Q$4:Q$1999))))*5))</f>
        <v/>
      </c>
      <c r="AR1663" s="24" t="str">
        <f t="array" ref="AR1663">IF(R1663="","",IF(R1663&gt;BV$7,5,(R1663/(MAX(IF(R$4:R$1999&lt;BV$7,R$4:R$1999))))*5))</f>
        <v/>
      </c>
      <c r="AS1663" s="24" t="str">
        <f t="array" ref="AS1663">IF(S1663="","",IF(S1663&gt;BW$7,5,(S1663/(MAX(IF(S$4:S$1999&lt;BW$7,S$4:S$1999))))*5))</f>
        <v/>
      </c>
      <c r="AT1663" s="24" t="str">
        <f t="array" ref="AT1663">IF(T1663="","",IF(T1663&gt;BX$7,5,(T1663/(MAX(IF(T$4:T$1999&lt;BX$7,T$4:T$1999))))*5))</f>
        <v/>
      </c>
      <c r="AU1663" s="24" t="str">
        <f t="array" ref="AU1663">IF(U1663="","",IF(U1663&gt;BY$7,5,(U1663/(MAX(IF(U$4:U$1999&lt;BY$7,U$4:U$1999))))*5))</f>
        <v/>
      </c>
      <c r="AV1663" s="24" t="str">
        <f t="array" ref="AV1663">IF(V1663="","",IF(V1663&gt;BZ$7,5,(V1663/(MAX(IF(V$4:V$1999&lt;BZ$7,V$4:V$1999))))*5))</f>
        <v/>
      </c>
      <c r="AW1663" s="24" t="str">
        <f t="array" ref="AW1663">IF(W1663="","",IF(W1663&gt;CA$7,5,(W1663/(MAX(IF(W$4:W$1999&lt;CA$7,W$4:W$1999))))*5))</f>
        <v/>
      </c>
      <c r="AX1663" s="24" t="str">
        <f t="array" ref="AX1663">IF(X1663="","",IF(X1663&gt;CB$7,5,(X1663/(MAX(IF(X$4:X$1999&lt;CB$7,X$4:X$1999))))*5))</f>
        <v/>
      </c>
      <c r="AY1663" s="24" t="str">
        <f t="array" ref="AY1663">IF(Y1663="","",IF(Y1663&gt;CC$7,5,(Y1663/(MAX(IF(Y$4:Y$1999&lt;CC$7,Y$4:Y$1999))))*5))</f>
        <v/>
      </c>
      <c r="AZ1663" s="24" t="str">
        <f t="array" ref="AZ1663">IF(Z1663="","",IF(Z1663&gt;CD$7,5,(Z1663/(MAX(IF(Z$4:Z$1999&lt;CD$7,Z$4:Z$1999))))*5))</f>
        <v/>
      </c>
      <c r="BA1663" s="24" t="str">
        <f t="array" ref="BA1663">IF(AA1663="","",IF(AA1663&gt;CE$7,5,(AA1663/(MAX(IF(AA$4:AA$1999&lt;CE$7,AA$4:AA$1999))))*5))</f>
        <v/>
      </c>
      <c r="BB1663" s="24" t="str">
        <f t="array" ref="BB1663">IF(AB1663="","",IF(AB1663&gt;CF$7,5,(AB1663/(MAX(IF(AB$4:AB$1999&lt;CF$7,AB$4:AB$1999))))*5))</f>
        <v/>
      </c>
      <c r="BC1663" s="24" t="str">
        <f>IF(AM1663="","",IF($AP1663='WQ Reference'!$A$12,SUMPRODUCT($AQ1663:$BB1663,'WQ Reference'!$B$12:$M$12),IF($AP1663='WQ Reference'!$A$13,SUMPRODUCT($AQ1663:$BB1663,'WQ Reference'!$B$13:$M$13),IF($AP1663='WQ Reference'!$A$14,SUMPRODUCT($AQ1663:$BB1663,'WQ Reference'!$B$14:$M$14),IF($AP1663='WQ Reference'!$A$15,SUMPRODUCT($AQ1663:$BB1663,'WQ Reference'!$B$15:$M$15),IF($AP1663='WQ Reference'!$A$16,SUMPRODUCT($AQ1663:$BB1663,'WQ Reference'!$B$16:$M$16),IF($AP1663='WQ Reference'!$A$17,SUMPRODUCT($AQ1663:$BB1663,'WQ Reference'!$B$17:$M$17),"Invalid Watershed")))))))</f>
        <v/>
      </c>
      <c r="BD1663" s="24" t="str">
        <f t="array" ref="BD1663">IF(AC1663="","",IF(AC1663&gt;CG$7,5,(AC1663/(MAX(IF(AC$4:AC$1999&lt;CG$7,AC$4:AC$1999))))*5))</f>
        <v/>
      </c>
      <c r="BE1663" s="24" t="str">
        <f t="array" ref="BE1663">IF(AD1663="","",IF(AD1663&gt;CH$7,5,(AD1663/(MAX(IF(AD$4:AD$1999&lt;CH$7,AD$4:AD$1999))))*5))</f>
        <v/>
      </c>
      <c r="BF1663" s="24" t="str">
        <f t="array" ref="BF1663">IF(AE1663="","",IF(AE1663&gt;CI$7,5,(AE1663/(MAX(IF(AE$4:AE$1999&lt;CI$7,AE$4:AE$1999))))*5))</f>
        <v/>
      </c>
      <c r="BG1663" s="24" t="str">
        <f t="shared" si="375"/>
        <v/>
      </c>
      <c r="BH1663" s="24" t="str">
        <f t="shared" si="376"/>
        <v/>
      </c>
      <c r="BI1663" s="24" t="str">
        <f t="shared" si="377"/>
        <v/>
      </c>
      <c r="BJ1663" s="24" t="str">
        <f t="shared" si="378"/>
        <v/>
      </c>
      <c r="BK1663" s="24" t="str">
        <f t="shared" si="379"/>
        <v/>
      </c>
      <c r="BL1663" s="24" t="str">
        <f t="shared" si="380"/>
        <v/>
      </c>
      <c r="BM1663" s="24" t="str">
        <f t="shared" si="381"/>
        <v/>
      </c>
      <c r="BN1663" s="24" t="str">
        <f t="shared" si="382"/>
        <v/>
      </c>
      <c r="BO1663" s="24" t="str">
        <f t="shared" si="383"/>
        <v/>
      </c>
      <c r="BP1663" s="24" t="str">
        <f>IF(AM1663="","",SUMPRODUCT(BK1663:BO1663,'Benefit Weights'!$A$3:$E$3))</f>
        <v/>
      </c>
      <c r="BQ1663" s="27" t="str">
        <f t="shared" si="384"/>
        <v/>
      </c>
    </row>
    <row r="1664" spans="1:69" x14ac:dyDescent="0.25">
      <c r="A1664" s="23"/>
      <c r="B1664" s="23"/>
      <c r="C1664" s="23"/>
      <c r="D1664" s="23"/>
      <c r="E1664" s="24"/>
      <c r="F1664" s="24"/>
      <c r="G1664" s="24"/>
      <c r="H1664" s="23"/>
      <c r="I1664" s="23"/>
      <c r="J1664" s="23"/>
      <c r="K1664" s="23"/>
      <c r="L1664" s="23"/>
      <c r="M1664" s="23"/>
      <c r="N1664" s="23"/>
      <c r="O1664" s="24"/>
      <c r="P1664" s="24"/>
      <c r="Q1664" s="24"/>
      <c r="R1664" s="24"/>
      <c r="S1664" s="24"/>
      <c r="T1664" s="24"/>
      <c r="U1664" s="24"/>
      <c r="V1664" s="24"/>
      <c r="W1664" s="24"/>
      <c r="X1664" s="24"/>
      <c r="Y1664" s="24"/>
      <c r="Z1664" s="24"/>
      <c r="AA1664" s="24"/>
      <c r="AB1664" s="24"/>
      <c r="AC1664" s="24"/>
      <c r="AD1664" s="24"/>
      <c r="AE1664" s="24"/>
      <c r="AF1664" s="24"/>
      <c r="AG1664" s="24"/>
      <c r="AH1664" s="24"/>
      <c r="AI1664" s="24"/>
      <c r="AJ1664" s="23"/>
      <c r="AK1664" s="23"/>
      <c r="AL1664" s="23"/>
      <c r="AM1664" s="23" t="str">
        <f t="shared" si="372"/>
        <v/>
      </c>
      <c r="AN1664" s="23" t="str">
        <f t="shared" si="385"/>
        <v/>
      </c>
      <c r="AO1664" s="23" t="str">
        <f t="shared" si="373"/>
        <v/>
      </c>
      <c r="AP1664" s="23" t="str">
        <f t="shared" si="374"/>
        <v/>
      </c>
      <c r="AQ1664" s="24" t="str">
        <f t="array" ref="AQ1664">IF(Q1664="","",IF(Q1664&gt;BU$7,5,(Q1664/(MAX(IF(Q$4:Q$1999&lt;BU$7,Q$4:Q$1999))))*5))</f>
        <v/>
      </c>
      <c r="AR1664" s="24" t="str">
        <f t="array" ref="AR1664">IF(R1664="","",IF(R1664&gt;BV$7,5,(R1664/(MAX(IF(R$4:R$1999&lt;BV$7,R$4:R$1999))))*5))</f>
        <v/>
      </c>
      <c r="AS1664" s="24" t="str">
        <f t="array" ref="AS1664">IF(S1664="","",IF(S1664&gt;BW$7,5,(S1664/(MAX(IF(S$4:S$1999&lt;BW$7,S$4:S$1999))))*5))</f>
        <v/>
      </c>
      <c r="AT1664" s="24" t="str">
        <f t="array" ref="AT1664">IF(T1664="","",IF(T1664&gt;BX$7,5,(T1664/(MAX(IF(T$4:T$1999&lt;BX$7,T$4:T$1999))))*5))</f>
        <v/>
      </c>
      <c r="AU1664" s="24" t="str">
        <f t="array" ref="AU1664">IF(U1664="","",IF(U1664&gt;BY$7,5,(U1664/(MAX(IF(U$4:U$1999&lt;BY$7,U$4:U$1999))))*5))</f>
        <v/>
      </c>
      <c r="AV1664" s="24" t="str">
        <f t="array" ref="AV1664">IF(V1664="","",IF(V1664&gt;BZ$7,5,(V1664/(MAX(IF(V$4:V$1999&lt;BZ$7,V$4:V$1999))))*5))</f>
        <v/>
      </c>
      <c r="AW1664" s="24" t="str">
        <f t="array" ref="AW1664">IF(W1664="","",IF(W1664&gt;CA$7,5,(W1664/(MAX(IF(W$4:W$1999&lt;CA$7,W$4:W$1999))))*5))</f>
        <v/>
      </c>
      <c r="AX1664" s="24" t="str">
        <f t="array" ref="AX1664">IF(X1664="","",IF(X1664&gt;CB$7,5,(X1664/(MAX(IF(X$4:X$1999&lt;CB$7,X$4:X$1999))))*5))</f>
        <v/>
      </c>
      <c r="AY1664" s="24" t="str">
        <f t="array" ref="AY1664">IF(Y1664="","",IF(Y1664&gt;CC$7,5,(Y1664/(MAX(IF(Y$4:Y$1999&lt;CC$7,Y$4:Y$1999))))*5))</f>
        <v/>
      </c>
      <c r="AZ1664" s="24" t="str">
        <f t="array" ref="AZ1664">IF(Z1664="","",IF(Z1664&gt;CD$7,5,(Z1664/(MAX(IF(Z$4:Z$1999&lt;CD$7,Z$4:Z$1999))))*5))</f>
        <v/>
      </c>
      <c r="BA1664" s="24" t="str">
        <f t="array" ref="BA1664">IF(AA1664="","",IF(AA1664&gt;CE$7,5,(AA1664/(MAX(IF(AA$4:AA$1999&lt;CE$7,AA$4:AA$1999))))*5))</f>
        <v/>
      </c>
      <c r="BB1664" s="24" t="str">
        <f t="array" ref="BB1664">IF(AB1664="","",IF(AB1664&gt;CF$7,5,(AB1664/(MAX(IF(AB$4:AB$1999&lt;CF$7,AB$4:AB$1999))))*5))</f>
        <v/>
      </c>
      <c r="BC1664" s="24" t="str">
        <f>IF(AM1664="","",IF($AP1664='WQ Reference'!$A$12,SUMPRODUCT($AQ1664:$BB1664,'WQ Reference'!$B$12:$M$12),IF($AP1664='WQ Reference'!$A$13,SUMPRODUCT($AQ1664:$BB1664,'WQ Reference'!$B$13:$M$13),IF($AP1664='WQ Reference'!$A$14,SUMPRODUCT($AQ1664:$BB1664,'WQ Reference'!$B$14:$M$14),IF($AP1664='WQ Reference'!$A$15,SUMPRODUCT($AQ1664:$BB1664,'WQ Reference'!$B$15:$M$15),IF($AP1664='WQ Reference'!$A$16,SUMPRODUCT($AQ1664:$BB1664,'WQ Reference'!$B$16:$M$16),IF($AP1664='WQ Reference'!$A$17,SUMPRODUCT($AQ1664:$BB1664,'WQ Reference'!$B$17:$M$17),"Invalid Watershed")))))))</f>
        <v/>
      </c>
      <c r="BD1664" s="24" t="str">
        <f t="array" ref="BD1664">IF(AC1664="","",IF(AC1664&gt;CG$7,5,(AC1664/(MAX(IF(AC$4:AC$1999&lt;CG$7,AC$4:AC$1999))))*5))</f>
        <v/>
      </c>
      <c r="BE1664" s="24" t="str">
        <f t="array" ref="BE1664">IF(AD1664="","",IF(AD1664&gt;CH$7,5,(AD1664/(MAX(IF(AD$4:AD$1999&lt;CH$7,AD$4:AD$1999))))*5))</f>
        <v/>
      </c>
      <c r="BF1664" s="24" t="str">
        <f t="array" ref="BF1664">IF(AE1664="","",IF(AE1664&gt;CI$7,5,(AE1664/(MAX(IF(AE$4:AE$1999&lt;CI$7,AE$4:AE$1999))))*5))</f>
        <v/>
      </c>
      <c r="BG1664" s="24" t="str">
        <f t="shared" si="375"/>
        <v/>
      </c>
      <c r="BH1664" s="24" t="str">
        <f t="shared" si="376"/>
        <v/>
      </c>
      <c r="BI1664" s="24" t="str">
        <f t="shared" si="377"/>
        <v/>
      </c>
      <c r="BJ1664" s="24" t="str">
        <f t="shared" si="378"/>
        <v/>
      </c>
      <c r="BK1664" s="24" t="str">
        <f t="shared" si="379"/>
        <v/>
      </c>
      <c r="BL1664" s="24" t="str">
        <f t="shared" si="380"/>
        <v/>
      </c>
      <c r="BM1664" s="24" t="str">
        <f t="shared" si="381"/>
        <v/>
      </c>
      <c r="BN1664" s="24" t="str">
        <f t="shared" si="382"/>
        <v/>
      </c>
      <c r="BO1664" s="24" t="str">
        <f t="shared" si="383"/>
        <v/>
      </c>
      <c r="BP1664" s="24" t="str">
        <f>IF(AM1664="","",SUMPRODUCT(BK1664:BO1664,'Benefit Weights'!$A$3:$E$3))</f>
        <v/>
      </c>
      <c r="BQ1664" s="27" t="str">
        <f t="shared" si="384"/>
        <v/>
      </c>
    </row>
    <row r="1665" spans="1:69" x14ac:dyDescent="0.25">
      <c r="A1665" s="23"/>
      <c r="B1665" s="23"/>
      <c r="C1665" s="23"/>
      <c r="D1665" s="23"/>
      <c r="E1665" s="24"/>
      <c r="F1665" s="24"/>
      <c r="G1665" s="24"/>
      <c r="H1665" s="23"/>
      <c r="I1665" s="23"/>
      <c r="J1665" s="23"/>
      <c r="K1665" s="23"/>
      <c r="L1665" s="23"/>
      <c r="M1665" s="23"/>
      <c r="N1665" s="23"/>
      <c r="O1665" s="24"/>
      <c r="P1665" s="24"/>
      <c r="Q1665" s="24"/>
      <c r="R1665" s="24"/>
      <c r="S1665" s="24"/>
      <c r="T1665" s="24"/>
      <c r="U1665" s="24"/>
      <c r="V1665" s="24"/>
      <c r="W1665" s="24"/>
      <c r="X1665" s="24"/>
      <c r="Y1665" s="24"/>
      <c r="Z1665" s="24"/>
      <c r="AA1665" s="24"/>
      <c r="AB1665" s="24"/>
      <c r="AC1665" s="24"/>
      <c r="AD1665" s="24"/>
      <c r="AE1665" s="24"/>
      <c r="AF1665" s="24"/>
      <c r="AG1665" s="24"/>
      <c r="AH1665" s="24"/>
      <c r="AI1665" s="24"/>
      <c r="AJ1665" s="23"/>
      <c r="AK1665" s="23"/>
      <c r="AL1665" s="23"/>
      <c r="AM1665" s="23" t="str">
        <f t="shared" si="372"/>
        <v/>
      </c>
      <c r="AN1665" s="23" t="str">
        <f t="shared" si="385"/>
        <v/>
      </c>
      <c r="AO1665" s="23" t="str">
        <f t="shared" si="373"/>
        <v/>
      </c>
      <c r="AP1665" s="23" t="str">
        <f t="shared" si="374"/>
        <v/>
      </c>
      <c r="AQ1665" s="24" t="str">
        <f t="array" ref="AQ1665">IF(Q1665="","",IF(Q1665&gt;BU$7,5,(Q1665/(MAX(IF(Q$4:Q$1999&lt;BU$7,Q$4:Q$1999))))*5))</f>
        <v/>
      </c>
      <c r="AR1665" s="24" t="str">
        <f t="array" ref="AR1665">IF(R1665="","",IF(R1665&gt;BV$7,5,(R1665/(MAX(IF(R$4:R$1999&lt;BV$7,R$4:R$1999))))*5))</f>
        <v/>
      </c>
      <c r="AS1665" s="24" t="str">
        <f t="array" ref="AS1665">IF(S1665="","",IF(S1665&gt;BW$7,5,(S1665/(MAX(IF(S$4:S$1999&lt;BW$7,S$4:S$1999))))*5))</f>
        <v/>
      </c>
      <c r="AT1665" s="24" t="str">
        <f t="array" ref="AT1665">IF(T1665="","",IF(T1665&gt;BX$7,5,(T1665/(MAX(IF(T$4:T$1999&lt;BX$7,T$4:T$1999))))*5))</f>
        <v/>
      </c>
      <c r="AU1665" s="24" t="str">
        <f t="array" ref="AU1665">IF(U1665="","",IF(U1665&gt;BY$7,5,(U1665/(MAX(IF(U$4:U$1999&lt;BY$7,U$4:U$1999))))*5))</f>
        <v/>
      </c>
      <c r="AV1665" s="24" t="str">
        <f t="array" ref="AV1665">IF(V1665="","",IF(V1665&gt;BZ$7,5,(V1665/(MAX(IF(V$4:V$1999&lt;BZ$7,V$4:V$1999))))*5))</f>
        <v/>
      </c>
      <c r="AW1665" s="24" t="str">
        <f t="array" ref="AW1665">IF(W1665="","",IF(W1665&gt;CA$7,5,(W1665/(MAX(IF(W$4:W$1999&lt;CA$7,W$4:W$1999))))*5))</f>
        <v/>
      </c>
      <c r="AX1665" s="24" t="str">
        <f t="array" ref="AX1665">IF(X1665="","",IF(X1665&gt;CB$7,5,(X1665/(MAX(IF(X$4:X$1999&lt;CB$7,X$4:X$1999))))*5))</f>
        <v/>
      </c>
      <c r="AY1665" s="24" t="str">
        <f t="array" ref="AY1665">IF(Y1665="","",IF(Y1665&gt;CC$7,5,(Y1665/(MAX(IF(Y$4:Y$1999&lt;CC$7,Y$4:Y$1999))))*5))</f>
        <v/>
      </c>
      <c r="AZ1665" s="24" t="str">
        <f t="array" ref="AZ1665">IF(Z1665="","",IF(Z1665&gt;CD$7,5,(Z1665/(MAX(IF(Z$4:Z$1999&lt;CD$7,Z$4:Z$1999))))*5))</f>
        <v/>
      </c>
      <c r="BA1665" s="24" t="str">
        <f t="array" ref="BA1665">IF(AA1665="","",IF(AA1665&gt;CE$7,5,(AA1665/(MAX(IF(AA$4:AA$1999&lt;CE$7,AA$4:AA$1999))))*5))</f>
        <v/>
      </c>
      <c r="BB1665" s="24" t="str">
        <f t="array" ref="BB1665">IF(AB1665="","",IF(AB1665&gt;CF$7,5,(AB1665/(MAX(IF(AB$4:AB$1999&lt;CF$7,AB$4:AB$1999))))*5))</f>
        <v/>
      </c>
      <c r="BC1665" s="24" t="str">
        <f>IF(AM1665="","",IF($AP1665='WQ Reference'!$A$12,SUMPRODUCT($AQ1665:$BB1665,'WQ Reference'!$B$12:$M$12),IF($AP1665='WQ Reference'!$A$13,SUMPRODUCT($AQ1665:$BB1665,'WQ Reference'!$B$13:$M$13),IF($AP1665='WQ Reference'!$A$14,SUMPRODUCT($AQ1665:$BB1665,'WQ Reference'!$B$14:$M$14),IF($AP1665='WQ Reference'!$A$15,SUMPRODUCT($AQ1665:$BB1665,'WQ Reference'!$B$15:$M$15),IF($AP1665='WQ Reference'!$A$16,SUMPRODUCT($AQ1665:$BB1665,'WQ Reference'!$B$16:$M$16),IF($AP1665='WQ Reference'!$A$17,SUMPRODUCT($AQ1665:$BB1665,'WQ Reference'!$B$17:$M$17),"Invalid Watershed")))))))</f>
        <v/>
      </c>
      <c r="BD1665" s="24" t="str">
        <f t="array" ref="BD1665">IF(AC1665="","",IF(AC1665&gt;CG$7,5,(AC1665/(MAX(IF(AC$4:AC$1999&lt;CG$7,AC$4:AC$1999))))*5))</f>
        <v/>
      </c>
      <c r="BE1665" s="24" t="str">
        <f t="array" ref="BE1665">IF(AD1665="","",IF(AD1665&gt;CH$7,5,(AD1665/(MAX(IF(AD$4:AD$1999&lt;CH$7,AD$4:AD$1999))))*5))</f>
        <v/>
      </c>
      <c r="BF1665" s="24" t="str">
        <f t="array" ref="BF1665">IF(AE1665="","",IF(AE1665&gt;CI$7,5,(AE1665/(MAX(IF(AE$4:AE$1999&lt;CI$7,AE$4:AE$1999))))*5))</f>
        <v/>
      </c>
      <c r="BG1665" s="24" t="str">
        <f t="shared" si="375"/>
        <v/>
      </c>
      <c r="BH1665" s="24" t="str">
        <f t="shared" si="376"/>
        <v/>
      </c>
      <c r="BI1665" s="24" t="str">
        <f t="shared" si="377"/>
        <v/>
      </c>
      <c r="BJ1665" s="24" t="str">
        <f t="shared" si="378"/>
        <v/>
      </c>
      <c r="BK1665" s="24" t="str">
        <f t="shared" si="379"/>
        <v/>
      </c>
      <c r="BL1665" s="24" t="str">
        <f t="shared" si="380"/>
        <v/>
      </c>
      <c r="BM1665" s="24" t="str">
        <f t="shared" si="381"/>
        <v/>
      </c>
      <c r="BN1665" s="24" t="str">
        <f t="shared" si="382"/>
        <v/>
      </c>
      <c r="BO1665" s="24" t="str">
        <f t="shared" si="383"/>
        <v/>
      </c>
      <c r="BP1665" s="24" t="str">
        <f>IF(AM1665="","",SUMPRODUCT(BK1665:BO1665,'Benefit Weights'!$A$3:$E$3))</f>
        <v/>
      </c>
      <c r="BQ1665" s="27" t="str">
        <f t="shared" si="384"/>
        <v/>
      </c>
    </row>
    <row r="1666" spans="1:69" x14ac:dyDescent="0.25">
      <c r="A1666" s="23"/>
      <c r="B1666" s="23"/>
      <c r="C1666" s="23"/>
      <c r="D1666" s="23"/>
      <c r="E1666" s="24"/>
      <c r="F1666" s="24"/>
      <c r="G1666" s="24"/>
      <c r="H1666" s="23"/>
      <c r="I1666" s="23"/>
      <c r="J1666" s="23"/>
      <c r="K1666" s="23"/>
      <c r="L1666" s="23"/>
      <c r="M1666" s="23"/>
      <c r="N1666" s="23"/>
      <c r="O1666" s="24"/>
      <c r="P1666" s="24"/>
      <c r="Q1666" s="24"/>
      <c r="R1666" s="24"/>
      <c r="S1666" s="24"/>
      <c r="T1666" s="24"/>
      <c r="U1666" s="24"/>
      <c r="V1666" s="24"/>
      <c r="W1666" s="24"/>
      <c r="X1666" s="24"/>
      <c r="Y1666" s="24"/>
      <c r="Z1666" s="24"/>
      <c r="AA1666" s="24"/>
      <c r="AB1666" s="24"/>
      <c r="AC1666" s="24"/>
      <c r="AD1666" s="24"/>
      <c r="AE1666" s="24"/>
      <c r="AF1666" s="24"/>
      <c r="AG1666" s="24"/>
      <c r="AH1666" s="24"/>
      <c r="AI1666" s="24"/>
      <c r="AJ1666" s="23"/>
      <c r="AK1666" s="23"/>
      <c r="AL1666" s="23"/>
      <c r="AM1666" s="23" t="str">
        <f t="shared" si="372"/>
        <v/>
      </c>
      <c r="AN1666" s="23" t="str">
        <f t="shared" si="385"/>
        <v/>
      </c>
      <c r="AO1666" s="23" t="str">
        <f t="shared" si="373"/>
        <v/>
      </c>
      <c r="AP1666" s="23" t="str">
        <f t="shared" si="374"/>
        <v/>
      </c>
      <c r="AQ1666" s="24" t="str">
        <f t="array" ref="AQ1666">IF(Q1666="","",IF(Q1666&gt;BU$7,5,(Q1666/(MAX(IF(Q$4:Q$1999&lt;BU$7,Q$4:Q$1999))))*5))</f>
        <v/>
      </c>
      <c r="AR1666" s="24" t="str">
        <f t="array" ref="AR1666">IF(R1666="","",IF(R1666&gt;BV$7,5,(R1666/(MAX(IF(R$4:R$1999&lt;BV$7,R$4:R$1999))))*5))</f>
        <v/>
      </c>
      <c r="AS1666" s="24" t="str">
        <f t="array" ref="AS1666">IF(S1666="","",IF(S1666&gt;BW$7,5,(S1666/(MAX(IF(S$4:S$1999&lt;BW$7,S$4:S$1999))))*5))</f>
        <v/>
      </c>
      <c r="AT1666" s="24" t="str">
        <f t="array" ref="AT1666">IF(T1666="","",IF(T1666&gt;BX$7,5,(T1666/(MAX(IF(T$4:T$1999&lt;BX$7,T$4:T$1999))))*5))</f>
        <v/>
      </c>
      <c r="AU1666" s="24" t="str">
        <f t="array" ref="AU1666">IF(U1666="","",IF(U1666&gt;BY$7,5,(U1666/(MAX(IF(U$4:U$1999&lt;BY$7,U$4:U$1999))))*5))</f>
        <v/>
      </c>
      <c r="AV1666" s="24" t="str">
        <f t="array" ref="AV1666">IF(V1666="","",IF(V1666&gt;BZ$7,5,(V1666/(MAX(IF(V$4:V$1999&lt;BZ$7,V$4:V$1999))))*5))</f>
        <v/>
      </c>
      <c r="AW1666" s="24" t="str">
        <f t="array" ref="AW1666">IF(W1666="","",IF(W1666&gt;CA$7,5,(W1666/(MAX(IF(W$4:W$1999&lt;CA$7,W$4:W$1999))))*5))</f>
        <v/>
      </c>
      <c r="AX1666" s="24" t="str">
        <f t="array" ref="AX1666">IF(X1666="","",IF(X1666&gt;CB$7,5,(X1666/(MAX(IF(X$4:X$1999&lt;CB$7,X$4:X$1999))))*5))</f>
        <v/>
      </c>
      <c r="AY1666" s="24" t="str">
        <f t="array" ref="AY1666">IF(Y1666="","",IF(Y1666&gt;CC$7,5,(Y1666/(MAX(IF(Y$4:Y$1999&lt;CC$7,Y$4:Y$1999))))*5))</f>
        <v/>
      </c>
      <c r="AZ1666" s="24" t="str">
        <f t="array" ref="AZ1666">IF(Z1666="","",IF(Z1666&gt;CD$7,5,(Z1666/(MAX(IF(Z$4:Z$1999&lt;CD$7,Z$4:Z$1999))))*5))</f>
        <v/>
      </c>
      <c r="BA1666" s="24" t="str">
        <f t="array" ref="BA1666">IF(AA1666="","",IF(AA1666&gt;CE$7,5,(AA1666/(MAX(IF(AA$4:AA$1999&lt;CE$7,AA$4:AA$1999))))*5))</f>
        <v/>
      </c>
      <c r="BB1666" s="24" t="str">
        <f t="array" ref="BB1666">IF(AB1666="","",IF(AB1666&gt;CF$7,5,(AB1666/(MAX(IF(AB$4:AB$1999&lt;CF$7,AB$4:AB$1999))))*5))</f>
        <v/>
      </c>
      <c r="BC1666" s="24" t="str">
        <f>IF(AM1666="","",IF($AP1666='WQ Reference'!$A$12,SUMPRODUCT($AQ1666:$BB1666,'WQ Reference'!$B$12:$M$12),IF($AP1666='WQ Reference'!$A$13,SUMPRODUCT($AQ1666:$BB1666,'WQ Reference'!$B$13:$M$13),IF($AP1666='WQ Reference'!$A$14,SUMPRODUCT($AQ1666:$BB1666,'WQ Reference'!$B$14:$M$14),IF($AP1666='WQ Reference'!$A$15,SUMPRODUCT($AQ1666:$BB1666,'WQ Reference'!$B$15:$M$15),IF($AP1666='WQ Reference'!$A$16,SUMPRODUCT($AQ1666:$BB1666,'WQ Reference'!$B$16:$M$16),IF($AP1666='WQ Reference'!$A$17,SUMPRODUCT($AQ1666:$BB1666,'WQ Reference'!$B$17:$M$17),"Invalid Watershed")))))))</f>
        <v/>
      </c>
      <c r="BD1666" s="24" t="str">
        <f t="array" ref="BD1666">IF(AC1666="","",IF(AC1666&gt;CG$7,5,(AC1666/(MAX(IF(AC$4:AC$1999&lt;CG$7,AC$4:AC$1999))))*5))</f>
        <v/>
      </c>
      <c r="BE1666" s="24" t="str">
        <f t="array" ref="BE1666">IF(AD1666="","",IF(AD1666&gt;CH$7,5,(AD1666/(MAX(IF(AD$4:AD$1999&lt;CH$7,AD$4:AD$1999))))*5))</f>
        <v/>
      </c>
      <c r="BF1666" s="24" t="str">
        <f t="array" ref="BF1666">IF(AE1666="","",IF(AE1666&gt;CI$7,5,(AE1666/(MAX(IF(AE$4:AE$1999&lt;CI$7,AE$4:AE$1999))))*5))</f>
        <v/>
      </c>
      <c r="BG1666" s="24" t="str">
        <f t="shared" si="375"/>
        <v/>
      </c>
      <c r="BH1666" s="24" t="str">
        <f t="shared" si="376"/>
        <v/>
      </c>
      <c r="BI1666" s="24" t="str">
        <f t="shared" si="377"/>
        <v/>
      </c>
      <c r="BJ1666" s="24" t="str">
        <f t="shared" si="378"/>
        <v/>
      </c>
      <c r="BK1666" s="24" t="str">
        <f t="shared" si="379"/>
        <v/>
      </c>
      <c r="BL1666" s="24" t="str">
        <f t="shared" si="380"/>
        <v/>
      </c>
      <c r="BM1666" s="24" t="str">
        <f t="shared" si="381"/>
        <v/>
      </c>
      <c r="BN1666" s="24" t="str">
        <f t="shared" si="382"/>
        <v/>
      </c>
      <c r="BO1666" s="24" t="str">
        <f t="shared" si="383"/>
        <v/>
      </c>
      <c r="BP1666" s="24" t="str">
        <f>IF(AM1666="","",SUMPRODUCT(BK1666:BO1666,'Benefit Weights'!$A$3:$E$3))</f>
        <v/>
      </c>
      <c r="BQ1666" s="27" t="str">
        <f t="shared" si="384"/>
        <v/>
      </c>
    </row>
    <row r="1667" spans="1:69" x14ac:dyDescent="0.25">
      <c r="A1667" s="23"/>
      <c r="B1667" s="23"/>
      <c r="C1667" s="23"/>
      <c r="D1667" s="23"/>
      <c r="E1667" s="24"/>
      <c r="F1667" s="24"/>
      <c r="G1667" s="24"/>
      <c r="H1667" s="23"/>
      <c r="I1667" s="23"/>
      <c r="J1667" s="23"/>
      <c r="K1667" s="23"/>
      <c r="L1667" s="23"/>
      <c r="M1667" s="23"/>
      <c r="N1667" s="23"/>
      <c r="O1667" s="24"/>
      <c r="P1667" s="24"/>
      <c r="Q1667" s="24"/>
      <c r="R1667" s="24"/>
      <c r="S1667" s="24"/>
      <c r="T1667" s="24"/>
      <c r="U1667" s="24"/>
      <c r="V1667" s="24"/>
      <c r="W1667" s="24"/>
      <c r="X1667" s="24"/>
      <c r="Y1667" s="24"/>
      <c r="Z1667" s="24"/>
      <c r="AA1667" s="24"/>
      <c r="AB1667" s="24"/>
      <c r="AC1667" s="24"/>
      <c r="AD1667" s="24"/>
      <c r="AE1667" s="24"/>
      <c r="AF1667" s="24"/>
      <c r="AG1667" s="24"/>
      <c r="AH1667" s="24"/>
      <c r="AI1667" s="24"/>
      <c r="AJ1667" s="23"/>
      <c r="AK1667" s="23"/>
      <c r="AL1667" s="23"/>
      <c r="AM1667" s="23" t="str">
        <f t="shared" si="372"/>
        <v/>
      </c>
      <c r="AN1667" s="23" t="str">
        <f t="shared" si="385"/>
        <v/>
      </c>
      <c r="AO1667" s="23" t="str">
        <f t="shared" si="373"/>
        <v/>
      </c>
      <c r="AP1667" s="23" t="str">
        <f t="shared" si="374"/>
        <v/>
      </c>
      <c r="AQ1667" s="24" t="str">
        <f t="array" ref="AQ1667">IF(Q1667="","",IF(Q1667&gt;BU$7,5,(Q1667/(MAX(IF(Q$4:Q$1999&lt;BU$7,Q$4:Q$1999))))*5))</f>
        <v/>
      </c>
      <c r="AR1667" s="24" t="str">
        <f t="array" ref="AR1667">IF(R1667="","",IF(R1667&gt;BV$7,5,(R1667/(MAX(IF(R$4:R$1999&lt;BV$7,R$4:R$1999))))*5))</f>
        <v/>
      </c>
      <c r="AS1667" s="24" t="str">
        <f t="array" ref="AS1667">IF(S1667="","",IF(S1667&gt;BW$7,5,(S1667/(MAX(IF(S$4:S$1999&lt;BW$7,S$4:S$1999))))*5))</f>
        <v/>
      </c>
      <c r="AT1667" s="24" t="str">
        <f t="array" ref="AT1667">IF(T1667="","",IF(T1667&gt;BX$7,5,(T1667/(MAX(IF(T$4:T$1999&lt;BX$7,T$4:T$1999))))*5))</f>
        <v/>
      </c>
      <c r="AU1667" s="24" t="str">
        <f t="array" ref="AU1667">IF(U1667="","",IF(U1667&gt;BY$7,5,(U1667/(MAX(IF(U$4:U$1999&lt;BY$7,U$4:U$1999))))*5))</f>
        <v/>
      </c>
      <c r="AV1667" s="24" t="str">
        <f t="array" ref="AV1667">IF(V1667="","",IF(V1667&gt;BZ$7,5,(V1667/(MAX(IF(V$4:V$1999&lt;BZ$7,V$4:V$1999))))*5))</f>
        <v/>
      </c>
      <c r="AW1667" s="24" t="str">
        <f t="array" ref="AW1667">IF(W1667="","",IF(W1667&gt;CA$7,5,(W1667/(MAX(IF(W$4:W$1999&lt;CA$7,W$4:W$1999))))*5))</f>
        <v/>
      </c>
      <c r="AX1667" s="24" t="str">
        <f t="array" ref="AX1667">IF(X1667="","",IF(X1667&gt;CB$7,5,(X1667/(MAX(IF(X$4:X$1999&lt;CB$7,X$4:X$1999))))*5))</f>
        <v/>
      </c>
      <c r="AY1667" s="24" t="str">
        <f t="array" ref="AY1667">IF(Y1667="","",IF(Y1667&gt;CC$7,5,(Y1667/(MAX(IF(Y$4:Y$1999&lt;CC$7,Y$4:Y$1999))))*5))</f>
        <v/>
      </c>
      <c r="AZ1667" s="24" t="str">
        <f t="array" ref="AZ1667">IF(Z1667="","",IF(Z1667&gt;CD$7,5,(Z1667/(MAX(IF(Z$4:Z$1999&lt;CD$7,Z$4:Z$1999))))*5))</f>
        <v/>
      </c>
      <c r="BA1667" s="24" t="str">
        <f t="array" ref="BA1667">IF(AA1667="","",IF(AA1667&gt;CE$7,5,(AA1667/(MAX(IF(AA$4:AA$1999&lt;CE$7,AA$4:AA$1999))))*5))</f>
        <v/>
      </c>
      <c r="BB1667" s="24" t="str">
        <f t="array" ref="BB1667">IF(AB1667="","",IF(AB1667&gt;CF$7,5,(AB1667/(MAX(IF(AB$4:AB$1999&lt;CF$7,AB$4:AB$1999))))*5))</f>
        <v/>
      </c>
      <c r="BC1667" s="24" t="str">
        <f>IF(AM1667="","",IF($AP1667='WQ Reference'!$A$12,SUMPRODUCT($AQ1667:$BB1667,'WQ Reference'!$B$12:$M$12),IF($AP1667='WQ Reference'!$A$13,SUMPRODUCT($AQ1667:$BB1667,'WQ Reference'!$B$13:$M$13),IF($AP1667='WQ Reference'!$A$14,SUMPRODUCT($AQ1667:$BB1667,'WQ Reference'!$B$14:$M$14),IF($AP1667='WQ Reference'!$A$15,SUMPRODUCT($AQ1667:$BB1667,'WQ Reference'!$B$15:$M$15),IF($AP1667='WQ Reference'!$A$16,SUMPRODUCT($AQ1667:$BB1667,'WQ Reference'!$B$16:$M$16),IF($AP1667='WQ Reference'!$A$17,SUMPRODUCT($AQ1667:$BB1667,'WQ Reference'!$B$17:$M$17),"Invalid Watershed")))))))</f>
        <v/>
      </c>
      <c r="BD1667" s="24" t="str">
        <f t="array" ref="BD1667">IF(AC1667="","",IF(AC1667&gt;CG$7,5,(AC1667/(MAX(IF(AC$4:AC$1999&lt;CG$7,AC$4:AC$1999))))*5))</f>
        <v/>
      </c>
      <c r="BE1667" s="24" t="str">
        <f t="array" ref="BE1667">IF(AD1667="","",IF(AD1667&gt;CH$7,5,(AD1667/(MAX(IF(AD$4:AD$1999&lt;CH$7,AD$4:AD$1999))))*5))</f>
        <v/>
      </c>
      <c r="BF1667" s="24" t="str">
        <f t="array" ref="BF1667">IF(AE1667="","",IF(AE1667&gt;CI$7,5,(AE1667/(MAX(IF(AE$4:AE$1999&lt;CI$7,AE$4:AE$1999))))*5))</f>
        <v/>
      </c>
      <c r="BG1667" s="24" t="str">
        <f t="shared" si="375"/>
        <v/>
      </c>
      <c r="BH1667" s="24" t="str">
        <f t="shared" si="376"/>
        <v/>
      </c>
      <c r="BI1667" s="24" t="str">
        <f t="shared" si="377"/>
        <v/>
      </c>
      <c r="BJ1667" s="24" t="str">
        <f t="shared" si="378"/>
        <v/>
      </c>
      <c r="BK1667" s="24" t="str">
        <f t="shared" si="379"/>
        <v/>
      </c>
      <c r="BL1667" s="24" t="str">
        <f t="shared" si="380"/>
        <v/>
      </c>
      <c r="BM1667" s="24" t="str">
        <f t="shared" si="381"/>
        <v/>
      </c>
      <c r="BN1667" s="24" t="str">
        <f t="shared" si="382"/>
        <v/>
      </c>
      <c r="BO1667" s="24" t="str">
        <f t="shared" si="383"/>
        <v/>
      </c>
      <c r="BP1667" s="24" t="str">
        <f>IF(AM1667="","",SUMPRODUCT(BK1667:BO1667,'Benefit Weights'!$A$3:$E$3))</f>
        <v/>
      </c>
      <c r="BQ1667" s="27" t="str">
        <f t="shared" si="384"/>
        <v/>
      </c>
    </row>
    <row r="1668" spans="1:69" x14ac:dyDescent="0.25">
      <c r="A1668" s="23"/>
      <c r="B1668" s="23"/>
      <c r="C1668" s="23"/>
      <c r="D1668" s="23"/>
      <c r="E1668" s="24"/>
      <c r="F1668" s="24"/>
      <c r="G1668" s="24"/>
      <c r="H1668" s="23"/>
      <c r="I1668" s="23"/>
      <c r="J1668" s="23"/>
      <c r="K1668" s="23"/>
      <c r="L1668" s="23"/>
      <c r="M1668" s="23"/>
      <c r="N1668" s="23"/>
      <c r="O1668" s="24"/>
      <c r="P1668" s="24"/>
      <c r="Q1668" s="24"/>
      <c r="R1668" s="24"/>
      <c r="S1668" s="24"/>
      <c r="T1668" s="24"/>
      <c r="U1668" s="24"/>
      <c r="V1668" s="24"/>
      <c r="W1668" s="24"/>
      <c r="X1668" s="24"/>
      <c r="Y1668" s="24"/>
      <c r="Z1668" s="24"/>
      <c r="AA1668" s="24"/>
      <c r="AB1668" s="24"/>
      <c r="AC1668" s="24"/>
      <c r="AD1668" s="24"/>
      <c r="AE1668" s="24"/>
      <c r="AF1668" s="24"/>
      <c r="AG1668" s="24"/>
      <c r="AH1668" s="24"/>
      <c r="AI1668" s="24"/>
      <c r="AJ1668" s="23"/>
      <c r="AK1668" s="23"/>
      <c r="AL1668" s="23"/>
      <c r="AM1668" s="23" t="str">
        <f t="shared" ref="AM1668:AM1731" si="386">IF(A1668="","",A1668)</f>
        <v/>
      </c>
      <c r="AN1668" s="23" t="str">
        <f t="shared" si="385"/>
        <v/>
      </c>
      <c r="AO1668" s="23" t="str">
        <f t="shared" si="373"/>
        <v/>
      </c>
      <c r="AP1668" s="23" t="str">
        <f t="shared" si="374"/>
        <v/>
      </c>
      <c r="AQ1668" s="24" t="str">
        <f t="array" ref="AQ1668">IF(Q1668="","",IF(Q1668&gt;BU$7,5,(Q1668/(MAX(IF(Q$4:Q$1999&lt;BU$7,Q$4:Q$1999))))*5))</f>
        <v/>
      </c>
      <c r="AR1668" s="24" t="str">
        <f t="array" ref="AR1668">IF(R1668="","",IF(R1668&gt;BV$7,5,(R1668/(MAX(IF(R$4:R$1999&lt;BV$7,R$4:R$1999))))*5))</f>
        <v/>
      </c>
      <c r="AS1668" s="24" t="str">
        <f t="array" ref="AS1668">IF(S1668="","",IF(S1668&gt;BW$7,5,(S1668/(MAX(IF(S$4:S$1999&lt;BW$7,S$4:S$1999))))*5))</f>
        <v/>
      </c>
      <c r="AT1668" s="24" t="str">
        <f t="array" ref="AT1668">IF(T1668="","",IF(T1668&gt;BX$7,5,(T1668/(MAX(IF(T$4:T$1999&lt;BX$7,T$4:T$1999))))*5))</f>
        <v/>
      </c>
      <c r="AU1668" s="24" t="str">
        <f t="array" ref="AU1668">IF(U1668="","",IF(U1668&gt;BY$7,5,(U1668/(MAX(IF(U$4:U$1999&lt;BY$7,U$4:U$1999))))*5))</f>
        <v/>
      </c>
      <c r="AV1668" s="24" t="str">
        <f t="array" ref="AV1668">IF(V1668="","",IF(V1668&gt;BZ$7,5,(V1668/(MAX(IF(V$4:V$1999&lt;BZ$7,V$4:V$1999))))*5))</f>
        <v/>
      </c>
      <c r="AW1668" s="24" t="str">
        <f t="array" ref="AW1668">IF(W1668="","",IF(W1668&gt;CA$7,5,(W1668/(MAX(IF(W$4:W$1999&lt;CA$7,W$4:W$1999))))*5))</f>
        <v/>
      </c>
      <c r="AX1668" s="24" t="str">
        <f t="array" ref="AX1668">IF(X1668="","",IF(X1668&gt;CB$7,5,(X1668/(MAX(IF(X$4:X$1999&lt;CB$7,X$4:X$1999))))*5))</f>
        <v/>
      </c>
      <c r="AY1668" s="24" t="str">
        <f t="array" ref="AY1668">IF(Y1668="","",IF(Y1668&gt;CC$7,5,(Y1668/(MAX(IF(Y$4:Y$1999&lt;CC$7,Y$4:Y$1999))))*5))</f>
        <v/>
      </c>
      <c r="AZ1668" s="24" t="str">
        <f t="array" ref="AZ1668">IF(Z1668="","",IF(Z1668&gt;CD$7,5,(Z1668/(MAX(IF(Z$4:Z$1999&lt;CD$7,Z$4:Z$1999))))*5))</f>
        <v/>
      </c>
      <c r="BA1668" s="24" t="str">
        <f t="array" ref="BA1668">IF(AA1668="","",IF(AA1668&gt;CE$7,5,(AA1668/(MAX(IF(AA$4:AA$1999&lt;CE$7,AA$4:AA$1999))))*5))</f>
        <v/>
      </c>
      <c r="BB1668" s="24" t="str">
        <f t="array" ref="BB1668">IF(AB1668="","",IF(AB1668&gt;CF$7,5,(AB1668/(MAX(IF(AB$4:AB$1999&lt;CF$7,AB$4:AB$1999))))*5))</f>
        <v/>
      </c>
      <c r="BC1668" s="24" t="str">
        <f>IF(AM1668="","",IF($AP1668='WQ Reference'!$A$12,SUMPRODUCT($AQ1668:$BB1668,'WQ Reference'!$B$12:$M$12),IF($AP1668='WQ Reference'!$A$13,SUMPRODUCT($AQ1668:$BB1668,'WQ Reference'!$B$13:$M$13),IF($AP1668='WQ Reference'!$A$14,SUMPRODUCT($AQ1668:$BB1668,'WQ Reference'!$B$14:$M$14),IF($AP1668='WQ Reference'!$A$15,SUMPRODUCT($AQ1668:$BB1668,'WQ Reference'!$B$15:$M$15),IF($AP1668='WQ Reference'!$A$16,SUMPRODUCT($AQ1668:$BB1668,'WQ Reference'!$B$16:$M$16),IF($AP1668='WQ Reference'!$A$17,SUMPRODUCT($AQ1668:$BB1668,'WQ Reference'!$B$17:$M$17),"Invalid Watershed")))))))</f>
        <v/>
      </c>
      <c r="BD1668" s="24" t="str">
        <f t="array" ref="BD1668">IF(AC1668="","",IF(AC1668&gt;CG$7,5,(AC1668/(MAX(IF(AC$4:AC$1999&lt;CG$7,AC$4:AC$1999))))*5))</f>
        <v/>
      </c>
      <c r="BE1668" s="24" t="str">
        <f t="array" ref="BE1668">IF(AD1668="","",IF(AD1668&gt;CH$7,5,(AD1668/(MAX(IF(AD$4:AD$1999&lt;CH$7,AD$4:AD$1999))))*5))</f>
        <v/>
      </c>
      <c r="BF1668" s="24" t="str">
        <f t="array" ref="BF1668">IF(AE1668="","",IF(AE1668&gt;CI$7,5,(AE1668/(MAX(IF(AE$4:AE$1999&lt;CI$7,AE$4:AE$1999))))*5))</f>
        <v/>
      </c>
      <c r="BG1668" s="24" t="str">
        <f t="shared" si="375"/>
        <v/>
      </c>
      <c r="BH1668" s="24" t="str">
        <f t="shared" si="376"/>
        <v/>
      </c>
      <c r="BI1668" s="24" t="str">
        <f t="shared" si="377"/>
        <v/>
      </c>
      <c r="BJ1668" s="24" t="str">
        <f t="shared" si="378"/>
        <v/>
      </c>
      <c r="BK1668" s="24" t="str">
        <f t="shared" si="379"/>
        <v/>
      </c>
      <c r="BL1668" s="24" t="str">
        <f t="shared" si="380"/>
        <v/>
      </c>
      <c r="BM1668" s="24" t="str">
        <f t="shared" si="381"/>
        <v/>
      </c>
      <c r="BN1668" s="24" t="str">
        <f t="shared" si="382"/>
        <v/>
      </c>
      <c r="BO1668" s="24" t="str">
        <f t="shared" si="383"/>
        <v/>
      </c>
      <c r="BP1668" s="24" t="str">
        <f>IF(AM1668="","",SUMPRODUCT(BK1668:BO1668,'Benefit Weights'!$A$3:$E$3))</f>
        <v/>
      </c>
      <c r="BQ1668" s="27" t="str">
        <f t="shared" si="384"/>
        <v/>
      </c>
    </row>
    <row r="1669" spans="1:69" x14ac:dyDescent="0.25">
      <c r="A1669" s="23"/>
      <c r="B1669" s="23"/>
      <c r="C1669" s="23"/>
      <c r="D1669" s="23"/>
      <c r="E1669" s="24"/>
      <c r="F1669" s="24"/>
      <c r="G1669" s="24"/>
      <c r="H1669" s="23"/>
      <c r="I1669" s="23"/>
      <c r="J1669" s="23"/>
      <c r="K1669" s="23"/>
      <c r="L1669" s="23"/>
      <c r="M1669" s="23"/>
      <c r="N1669" s="23"/>
      <c r="O1669" s="24"/>
      <c r="P1669" s="24"/>
      <c r="Q1669" s="24"/>
      <c r="R1669" s="24"/>
      <c r="S1669" s="24"/>
      <c r="T1669" s="24"/>
      <c r="U1669" s="24"/>
      <c r="V1669" s="24"/>
      <c r="W1669" s="24"/>
      <c r="X1669" s="24"/>
      <c r="Y1669" s="24"/>
      <c r="Z1669" s="24"/>
      <c r="AA1669" s="24"/>
      <c r="AB1669" s="24"/>
      <c r="AC1669" s="24"/>
      <c r="AD1669" s="24"/>
      <c r="AE1669" s="24"/>
      <c r="AF1669" s="24"/>
      <c r="AG1669" s="24"/>
      <c r="AH1669" s="24"/>
      <c r="AI1669" s="24"/>
      <c r="AJ1669" s="23"/>
      <c r="AK1669" s="23"/>
      <c r="AL1669" s="23"/>
      <c r="AM1669" s="23" t="str">
        <f t="shared" si="386"/>
        <v/>
      </c>
      <c r="AN1669" s="23" t="str">
        <f t="shared" si="385"/>
        <v/>
      </c>
      <c r="AO1669" s="23" t="str">
        <f t="shared" ref="AO1669:AO1732" si="387">IF(C1669="","",C1669)</f>
        <v/>
      </c>
      <c r="AP1669" s="23" t="str">
        <f t="shared" ref="AP1669:AP1732" si="388">IF(H1669="","",H1669)</f>
        <v/>
      </c>
      <c r="AQ1669" s="24" t="str">
        <f t="array" ref="AQ1669">IF(Q1669="","",IF(Q1669&gt;BU$7,5,(Q1669/(MAX(IF(Q$4:Q$1999&lt;BU$7,Q$4:Q$1999))))*5))</f>
        <v/>
      </c>
      <c r="AR1669" s="24" t="str">
        <f t="array" ref="AR1669">IF(R1669="","",IF(R1669&gt;BV$7,5,(R1669/(MAX(IF(R$4:R$1999&lt;BV$7,R$4:R$1999))))*5))</f>
        <v/>
      </c>
      <c r="AS1669" s="24" t="str">
        <f t="array" ref="AS1669">IF(S1669="","",IF(S1669&gt;BW$7,5,(S1669/(MAX(IF(S$4:S$1999&lt;BW$7,S$4:S$1999))))*5))</f>
        <v/>
      </c>
      <c r="AT1669" s="24" t="str">
        <f t="array" ref="AT1669">IF(T1669="","",IF(T1669&gt;BX$7,5,(T1669/(MAX(IF(T$4:T$1999&lt;BX$7,T$4:T$1999))))*5))</f>
        <v/>
      </c>
      <c r="AU1669" s="24" t="str">
        <f t="array" ref="AU1669">IF(U1669="","",IF(U1669&gt;BY$7,5,(U1669/(MAX(IF(U$4:U$1999&lt;BY$7,U$4:U$1999))))*5))</f>
        <v/>
      </c>
      <c r="AV1669" s="24" t="str">
        <f t="array" ref="AV1669">IF(V1669="","",IF(V1669&gt;BZ$7,5,(V1669/(MAX(IF(V$4:V$1999&lt;BZ$7,V$4:V$1999))))*5))</f>
        <v/>
      </c>
      <c r="AW1669" s="24" t="str">
        <f t="array" ref="AW1669">IF(W1669="","",IF(W1669&gt;CA$7,5,(W1669/(MAX(IF(W$4:W$1999&lt;CA$7,W$4:W$1999))))*5))</f>
        <v/>
      </c>
      <c r="AX1669" s="24" t="str">
        <f t="array" ref="AX1669">IF(X1669="","",IF(X1669&gt;CB$7,5,(X1669/(MAX(IF(X$4:X$1999&lt;CB$7,X$4:X$1999))))*5))</f>
        <v/>
      </c>
      <c r="AY1669" s="24" t="str">
        <f t="array" ref="AY1669">IF(Y1669="","",IF(Y1669&gt;CC$7,5,(Y1669/(MAX(IF(Y$4:Y$1999&lt;CC$7,Y$4:Y$1999))))*5))</f>
        <v/>
      </c>
      <c r="AZ1669" s="24" t="str">
        <f t="array" ref="AZ1669">IF(Z1669="","",IF(Z1669&gt;CD$7,5,(Z1669/(MAX(IF(Z$4:Z$1999&lt;CD$7,Z$4:Z$1999))))*5))</f>
        <v/>
      </c>
      <c r="BA1669" s="24" t="str">
        <f t="array" ref="BA1669">IF(AA1669="","",IF(AA1669&gt;CE$7,5,(AA1669/(MAX(IF(AA$4:AA$1999&lt;CE$7,AA$4:AA$1999))))*5))</f>
        <v/>
      </c>
      <c r="BB1669" s="24" t="str">
        <f t="array" ref="BB1669">IF(AB1669="","",IF(AB1669&gt;CF$7,5,(AB1669/(MAX(IF(AB$4:AB$1999&lt;CF$7,AB$4:AB$1999))))*5))</f>
        <v/>
      </c>
      <c r="BC1669" s="24" t="str">
        <f>IF(AM1669="","",IF($AP1669='WQ Reference'!$A$12,SUMPRODUCT($AQ1669:$BB1669,'WQ Reference'!$B$12:$M$12),IF($AP1669='WQ Reference'!$A$13,SUMPRODUCT($AQ1669:$BB1669,'WQ Reference'!$B$13:$M$13),IF($AP1669='WQ Reference'!$A$14,SUMPRODUCT($AQ1669:$BB1669,'WQ Reference'!$B$14:$M$14),IF($AP1669='WQ Reference'!$A$15,SUMPRODUCT($AQ1669:$BB1669,'WQ Reference'!$B$15:$M$15),IF($AP1669='WQ Reference'!$A$16,SUMPRODUCT($AQ1669:$BB1669,'WQ Reference'!$B$16:$M$16),IF($AP1669='WQ Reference'!$A$17,SUMPRODUCT($AQ1669:$BB1669,'WQ Reference'!$B$17:$M$17),"Invalid Watershed")))))))</f>
        <v/>
      </c>
      <c r="BD1669" s="24" t="str">
        <f t="array" ref="BD1669">IF(AC1669="","",IF(AC1669&gt;CG$7,5,(AC1669/(MAX(IF(AC$4:AC$1999&lt;CG$7,AC$4:AC$1999))))*5))</f>
        <v/>
      </c>
      <c r="BE1669" s="24" t="str">
        <f t="array" ref="BE1669">IF(AD1669="","",IF(AD1669&gt;CH$7,5,(AD1669/(MAX(IF(AD$4:AD$1999&lt;CH$7,AD$4:AD$1999))))*5))</f>
        <v/>
      </c>
      <c r="BF1669" s="24" t="str">
        <f t="array" ref="BF1669">IF(AE1669="","",IF(AE1669&gt;CI$7,5,(AE1669/(MAX(IF(AE$4:AE$1999&lt;CI$7,AE$4:AE$1999))))*5))</f>
        <v/>
      </c>
      <c r="BG1669" s="24" t="str">
        <f t="shared" ref="BG1669:BG1732" si="389">IF(AF1669="","",AF1669)</f>
        <v/>
      </c>
      <c r="BH1669" s="24" t="str">
        <f t="shared" ref="BH1669:BH1732" si="390">IF(AG1669="","",AG1669)</f>
        <v/>
      </c>
      <c r="BI1669" s="24" t="str">
        <f t="shared" ref="BI1669:BI1732" si="391">IF(AH1669="","",AH1669)</f>
        <v/>
      </c>
      <c r="BJ1669" s="24" t="str">
        <f t="shared" ref="BJ1669:BJ1732" si="392">IF(AI1669="","",AI1669)</f>
        <v/>
      </c>
      <c r="BK1669" s="24" t="str">
        <f t="shared" ref="BK1669:BK1732" si="393">IF(BC1669="","",BC1669)</f>
        <v/>
      </c>
      <c r="BL1669" s="24" t="str">
        <f t="shared" ref="BL1669:BL1732" si="394">IF(BD1669="","",BD1669*(BG1669/5))</f>
        <v/>
      </c>
      <c r="BM1669" s="24" t="str">
        <f t="shared" ref="BM1669:BM1732" si="395">IF(BE1669="","",BE1669*(BH1669/5))</f>
        <v/>
      </c>
      <c r="BN1669" s="24" t="str">
        <f t="shared" ref="BN1669:BN1732" si="396">IF(BF1669="","",BF1669*(BI1669/5))</f>
        <v/>
      </c>
      <c r="BO1669" s="24" t="str">
        <f t="shared" ref="BO1669:BO1732" si="397">IF(BJ1669="","",BJ1669)</f>
        <v/>
      </c>
      <c r="BP1669" s="24" t="str">
        <f>IF(AM1669="","",SUMPRODUCT(BK1669:BO1669,'Benefit Weights'!$A$3:$E$3))</f>
        <v/>
      </c>
      <c r="BQ1669" s="27" t="str">
        <f t="shared" ref="BQ1669:BQ1732" si="398">IF(AM1669="","",IF(AND(O1669="Yes",BP1669&gt;0),"High",IF(BP1669&gt;3,"Medium","Low")))</f>
        <v/>
      </c>
    </row>
    <row r="1670" spans="1:69" x14ac:dyDescent="0.25">
      <c r="A1670" s="23"/>
      <c r="B1670" s="23"/>
      <c r="C1670" s="23"/>
      <c r="D1670" s="23"/>
      <c r="E1670" s="24"/>
      <c r="F1670" s="24"/>
      <c r="G1670" s="24"/>
      <c r="H1670" s="23"/>
      <c r="I1670" s="23"/>
      <c r="J1670" s="23"/>
      <c r="K1670" s="23"/>
      <c r="L1670" s="23"/>
      <c r="M1670" s="23"/>
      <c r="N1670" s="23"/>
      <c r="O1670" s="24"/>
      <c r="P1670" s="24"/>
      <c r="Q1670" s="24"/>
      <c r="R1670" s="24"/>
      <c r="S1670" s="24"/>
      <c r="T1670" s="24"/>
      <c r="U1670" s="24"/>
      <c r="V1670" s="24"/>
      <c r="W1670" s="24"/>
      <c r="X1670" s="24"/>
      <c r="Y1670" s="24"/>
      <c r="Z1670" s="24"/>
      <c r="AA1670" s="24"/>
      <c r="AB1670" s="24"/>
      <c r="AC1670" s="24"/>
      <c r="AD1670" s="24"/>
      <c r="AE1670" s="24"/>
      <c r="AF1670" s="24"/>
      <c r="AG1670" s="24"/>
      <c r="AH1670" s="24"/>
      <c r="AI1670" s="24"/>
      <c r="AJ1670" s="23"/>
      <c r="AK1670" s="23"/>
      <c r="AL1670" s="23"/>
      <c r="AM1670" s="23" t="str">
        <f t="shared" si="386"/>
        <v/>
      </c>
      <c r="AN1670" s="23" t="str">
        <f t="shared" si="385"/>
        <v/>
      </c>
      <c r="AO1670" s="23" t="str">
        <f t="shared" si="387"/>
        <v/>
      </c>
      <c r="AP1670" s="23" t="str">
        <f t="shared" si="388"/>
        <v/>
      </c>
      <c r="AQ1670" s="24" t="str">
        <f t="array" ref="AQ1670">IF(Q1670="","",IF(Q1670&gt;BU$7,5,(Q1670/(MAX(IF(Q$4:Q$1999&lt;BU$7,Q$4:Q$1999))))*5))</f>
        <v/>
      </c>
      <c r="AR1670" s="24" t="str">
        <f t="array" ref="AR1670">IF(R1670="","",IF(R1670&gt;BV$7,5,(R1670/(MAX(IF(R$4:R$1999&lt;BV$7,R$4:R$1999))))*5))</f>
        <v/>
      </c>
      <c r="AS1670" s="24" t="str">
        <f t="array" ref="AS1670">IF(S1670="","",IF(S1670&gt;BW$7,5,(S1670/(MAX(IF(S$4:S$1999&lt;BW$7,S$4:S$1999))))*5))</f>
        <v/>
      </c>
      <c r="AT1670" s="24" t="str">
        <f t="array" ref="AT1670">IF(T1670="","",IF(T1670&gt;BX$7,5,(T1670/(MAX(IF(T$4:T$1999&lt;BX$7,T$4:T$1999))))*5))</f>
        <v/>
      </c>
      <c r="AU1670" s="24" t="str">
        <f t="array" ref="AU1670">IF(U1670="","",IF(U1670&gt;BY$7,5,(U1670/(MAX(IF(U$4:U$1999&lt;BY$7,U$4:U$1999))))*5))</f>
        <v/>
      </c>
      <c r="AV1670" s="24" t="str">
        <f t="array" ref="AV1670">IF(V1670="","",IF(V1670&gt;BZ$7,5,(V1670/(MAX(IF(V$4:V$1999&lt;BZ$7,V$4:V$1999))))*5))</f>
        <v/>
      </c>
      <c r="AW1670" s="24" t="str">
        <f t="array" ref="AW1670">IF(W1670="","",IF(W1670&gt;CA$7,5,(W1670/(MAX(IF(W$4:W$1999&lt;CA$7,W$4:W$1999))))*5))</f>
        <v/>
      </c>
      <c r="AX1670" s="24" t="str">
        <f t="array" ref="AX1670">IF(X1670="","",IF(X1670&gt;CB$7,5,(X1670/(MAX(IF(X$4:X$1999&lt;CB$7,X$4:X$1999))))*5))</f>
        <v/>
      </c>
      <c r="AY1670" s="24" t="str">
        <f t="array" ref="AY1670">IF(Y1670="","",IF(Y1670&gt;CC$7,5,(Y1670/(MAX(IF(Y$4:Y$1999&lt;CC$7,Y$4:Y$1999))))*5))</f>
        <v/>
      </c>
      <c r="AZ1670" s="24" t="str">
        <f t="array" ref="AZ1670">IF(Z1670="","",IF(Z1670&gt;CD$7,5,(Z1670/(MAX(IF(Z$4:Z$1999&lt;CD$7,Z$4:Z$1999))))*5))</f>
        <v/>
      </c>
      <c r="BA1670" s="24" t="str">
        <f t="array" ref="BA1670">IF(AA1670="","",IF(AA1670&gt;CE$7,5,(AA1670/(MAX(IF(AA$4:AA$1999&lt;CE$7,AA$4:AA$1999))))*5))</f>
        <v/>
      </c>
      <c r="BB1670" s="24" t="str">
        <f t="array" ref="BB1670">IF(AB1670="","",IF(AB1670&gt;CF$7,5,(AB1670/(MAX(IF(AB$4:AB$1999&lt;CF$7,AB$4:AB$1999))))*5))</f>
        <v/>
      </c>
      <c r="BC1670" s="24" t="str">
        <f>IF(AM1670="","",IF($AP1670='WQ Reference'!$A$12,SUMPRODUCT($AQ1670:$BB1670,'WQ Reference'!$B$12:$M$12),IF($AP1670='WQ Reference'!$A$13,SUMPRODUCT($AQ1670:$BB1670,'WQ Reference'!$B$13:$M$13),IF($AP1670='WQ Reference'!$A$14,SUMPRODUCT($AQ1670:$BB1670,'WQ Reference'!$B$14:$M$14),IF($AP1670='WQ Reference'!$A$15,SUMPRODUCT($AQ1670:$BB1670,'WQ Reference'!$B$15:$M$15),IF($AP1670='WQ Reference'!$A$16,SUMPRODUCT($AQ1670:$BB1670,'WQ Reference'!$B$16:$M$16),IF($AP1670='WQ Reference'!$A$17,SUMPRODUCT($AQ1670:$BB1670,'WQ Reference'!$B$17:$M$17),"Invalid Watershed")))))))</f>
        <v/>
      </c>
      <c r="BD1670" s="24" t="str">
        <f t="array" ref="BD1670">IF(AC1670="","",IF(AC1670&gt;CG$7,5,(AC1670/(MAX(IF(AC$4:AC$1999&lt;CG$7,AC$4:AC$1999))))*5))</f>
        <v/>
      </c>
      <c r="BE1670" s="24" t="str">
        <f t="array" ref="BE1670">IF(AD1670="","",IF(AD1670&gt;CH$7,5,(AD1670/(MAX(IF(AD$4:AD$1999&lt;CH$7,AD$4:AD$1999))))*5))</f>
        <v/>
      </c>
      <c r="BF1670" s="24" t="str">
        <f t="array" ref="BF1670">IF(AE1670="","",IF(AE1670&gt;CI$7,5,(AE1670/(MAX(IF(AE$4:AE$1999&lt;CI$7,AE$4:AE$1999))))*5))</f>
        <v/>
      </c>
      <c r="BG1670" s="24" t="str">
        <f t="shared" si="389"/>
        <v/>
      </c>
      <c r="BH1670" s="24" t="str">
        <f t="shared" si="390"/>
        <v/>
      </c>
      <c r="BI1670" s="24" t="str">
        <f t="shared" si="391"/>
        <v/>
      </c>
      <c r="BJ1670" s="24" t="str">
        <f t="shared" si="392"/>
        <v/>
      </c>
      <c r="BK1670" s="24" t="str">
        <f t="shared" si="393"/>
        <v/>
      </c>
      <c r="BL1670" s="24" t="str">
        <f t="shared" si="394"/>
        <v/>
      </c>
      <c r="BM1670" s="24" t="str">
        <f t="shared" si="395"/>
        <v/>
      </c>
      <c r="BN1670" s="24" t="str">
        <f t="shared" si="396"/>
        <v/>
      </c>
      <c r="BO1670" s="24" t="str">
        <f t="shared" si="397"/>
        <v/>
      </c>
      <c r="BP1670" s="24" t="str">
        <f>IF(AM1670="","",SUMPRODUCT(BK1670:BO1670,'Benefit Weights'!$A$3:$E$3))</f>
        <v/>
      </c>
      <c r="BQ1670" s="27" t="str">
        <f t="shared" si="398"/>
        <v/>
      </c>
    </row>
    <row r="1671" spans="1:69" x14ac:dyDescent="0.25">
      <c r="A1671" s="23"/>
      <c r="B1671" s="23"/>
      <c r="C1671" s="23"/>
      <c r="D1671" s="23"/>
      <c r="E1671" s="24"/>
      <c r="F1671" s="24"/>
      <c r="G1671" s="24"/>
      <c r="H1671" s="23"/>
      <c r="I1671" s="23"/>
      <c r="J1671" s="23"/>
      <c r="K1671" s="23"/>
      <c r="L1671" s="23"/>
      <c r="M1671" s="23"/>
      <c r="N1671" s="23"/>
      <c r="O1671" s="24"/>
      <c r="P1671" s="24"/>
      <c r="Q1671" s="24"/>
      <c r="R1671" s="24"/>
      <c r="S1671" s="24"/>
      <c r="T1671" s="24"/>
      <c r="U1671" s="24"/>
      <c r="V1671" s="24"/>
      <c r="W1671" s="24"/>
      <c r="X1671" s="24"/>
      <c r="Y1671" s="24"/>
      <c r="Z1671" s="24"/>
      <c r="AA1671" s="24"/>
      <c r="AB1671" s="24"/>
      <c r="AC1671" s="24"/>
      <c r="AD1671" s="24"/>
      <c r="AE1671" s="24"/>
      <c r="AF1671" s="24"/>
      <c r="AG1671" s="24"/>
      <c r="AH1671" s="24"/>
      <c r="AI1671" s="24"/>
      <c r="AJ1671" s="23"/>
      <c r="AK1671" s="23"/>
      <c r="AL1671" s="23"/>
      <c r="AM1671" s="23" t="str">
        <f t="shared" si="386"/>
        <v/>
      </c>
      <c r="AN1671" s="23" t="str">
        <f t="shared" si="385"/>
        <v/>
      </c>
      <c r="AO1671" s="23" t="str">
        <f t="shared" si="387"/>
        <v/>
      </c>
      <c r="AP1671" s="23" t="str">
        <f t="shared" si="388"/>
        <v/>
      </c>
      <c r="AQ1671" s="24" t="str">
        <f t="array" ref="AQ1671">IF(Q1671="","",IF(Q1671&gt;BU$7,5,(Q1671/(MAX(IF(Q$4:Q$1999&lt;BU$7,Q$4:Q$1999))))*5))</f>
        <v/>
      </c>
      <c r="AR1671" s="24" t="str">
        <f t="array" ref="AR1671">IF(R1671="","",IF(R1671&gt;BV$7,5,(R1671/(MAX(IF(R$4:R$1999&lt;BV$7,R$4:R$1999))))*5))</f>
        <v/>
      </c>
      <c r="AS1671" s="24" t="str">
        <f t="array" ref="AS1671">IF(S1671="","",IF(S1671&gt;BW$7,5,(S1671/(MAX(IF(S$4:S$1999&lt;BW$7,S$4:S$1999))))*5))</f>
        <v/>
      </c>
      <c r="AT1671" s="24" t="str">
        <f t="array" ref="AT1671">IF(T1671="","",IF(T1671&gt;BX$7,5,(T1671/(MAX(IF(T$4:T$1999&lt;BX$7,T$4:T$1999))))*5))</f>
        <v/>
      </c>
      <c r="AU1671" s="24" t="str">
        <f t="array" ref="AU1671">IF(U1671="","",IF(U1671&gt;BY$7,5,(U1671/(MAX(IF(U$4:U$1999&lt;BY$7,U$4:U$1999))))*5))</f>
        <v/>
      </c>
      <c r="AV1671" s="24" t="str">
        <f t="array" ref="AV1671">IF(V1671="","",IF(V1671&gt;BZ$7,5,(V1671/(MAX(IF(V$4:V$1999&lt;BZ$7,V$4:V$1999))))*5))</f>
        <v/>
      </c>
      <c r="AW1671" s="24" t="str">
        <f t="array" ref="AW1671">IF(W1671="","",IF(W1671&gt;CA$7,5,(W1671/(MAX(IF(W$4:W$1999&lt;CA$7,W$4:W$1999))))*5))</f>
        <v/>
      </c>
      <c r="AX1671" s="24" t="str">
        <f t="array" ref="AX1671">IF(X1671="","",IF(X1671&gt;CB$7,5,(X1671/(MAX(IF(X$4:X$1999&lt;CB$7,X$4:X$1999))))*5))</f>
        <v/>
      </c>
      <c r="AY1671" s="24" t="str">
        <f t="array" ref="AY1671">IF(Y1671="","",IF(Y1671&gt;CC$7,5,(Y1671/(MAX(IF(Y$4:Y$1999&lt;CC$7,Y$4:Y$1999))))*5))</f>
        <v/>
      </c>
      <c r="AZ1671" s="24" t="str">
        <f t="array" ref="AZ1671">IF(Z1671="","",IF(Z1671&gt;CD$7,5,(Z1671/(MAX(IF(Z$4:Z$1999&lt;CD$7,Z$4:Z$1999))))*5))</f>
        <v/>
      </c>
      <c r="BA1671" s="24" t="str">
        <f t="array" ref="BA1671">IF(AA1671="","",IF(AA1671&gt;CE$7,5,(AA1671/(MAX(IF(AA$4:AA$1999&lt;CE$7,AA$4:AA$1999))))*5))</f>
        <v/>
      </c>
      <c r="BB1671" s="24" t="str">
        <f t="array" ref="BB1671">IF(AB1671="","",IF(AB1671&gt;CF$7,5,(AB1671/(MAX(IF(AB$4:AB$1999&lt;CF$7,AB$4:AB$1999))))*5))</f>
        <v/>
      </c>
      <c r="BC1671" s="24" t="str">
        <f>IF(AM1671="","",IF($AP1671='WQ Reference'!$A$12,SUMPRODUCT($AQ1671:$BB1671,'WQ Reference'!$B$12:$M$12),IF($AP1671='WQ Reference'!$A$13,SUMPRODUCT($AQ1671:$BB1671,'WQ Reference'!$B$13:$M$13),IF($AP1671='WQ Reference'!$A$14,SUMPRODUCT($AQ1671:$BB1671,'WQ Reference'!$B$14:$M$14),IF($AP1671='WQ Reference'!$A$15,SUMPRODUCT($AQ1671:$BB1671,'WQ Reference'!$B$15:$M$15),IF($AP1671='WQ Reference'!$A$16,SUMPRODUCT($AQ1671:$BB1671,'WQ Reference'!$B$16:$M$16),IF($AP1671='WQ Reference'!$A$17,SUMPRODUCT($AQ1671:$BB1671,'WQ Reference'!$B$17:$M$17),"Invalid Watershed")))))))</f>
        <v/>
      </c>
      <c r="BD1671" s="24" t="str">
        <f t="array" ref="BD1671">IF(AC1671="","",IF(AC1671&gt;CG$7,5,(AC1671/(MAX(IF(AC$4:AC$1999&lt;CG$7,AC$4:AC$1999))))*5))</f>
        <v/>
      </c>
      <c r="BE1671" s="24" t="str">
        <f t="array" ref="BE1671">IF(AD1671="","",IF(AD1671&gt;CH$7,5,(AD1671/(MAX(IF(AD$4:AD$1999&lt;CH$7,AD$4:AD$1999))))*5))</f>
        <v/>
      </c>
      <c r="BF1671" s="24" t="str">
        <f t="array" ref="BF1671">IF(AE1671="","",IF(AE1671&gt;CI$7,5,(AE1671/(MAX(IF(AE$4:AE$1999&lt;CI$7,AE$4:AE$1999))))*5))</f>
        <v/>
      </c>
      <c r="BG1671" s="24" t="str">
        <f t="shared" si="389"/>
        <v/>
      </c>
      <c r="BH1671" s="24" t="str">
        <f t="shared" si="390"/>
        <v/>
      </c>
      <c r="BI1671" s="24" t="str">
        <f t="shared" si="391"/>
        <v/>
      </c>
      <c r="BJ1671" s="24" t="str">
        <f t="shared" si="392"/>
        <v/>
      </c>
      <c r="BK1671" s="24" t="str">
        <f t="shared" si="393"/>
        <v/>
      </c>
      <c r="BL1671" s="24" t="str">
        <f t="shared" si="394"/>
        <v/>
      </c>
      <c r="BM1671" s="24" t="str">
        <f t="shared" si="395"/>
        <v/>
      </c>
      <c r="BN1671" s="24" t="str">
        <f t="shared" si="396"/>
        <v/>
      </c>
      <c r="BO1671" s="24" t="str">
        <f t="shared" si="397"/>
        <v/>
      </c>
      <c r="BP1671" s="24" t="str">
        <f>IF(AM1671="","",SUMPRODUCT(BK1671:BO1671,'Benefit Weights'!$A$3:$E$3))</f>
        <v/>
      </c>
      <c r="BQ1671" s="27" t="str">
        <f t="shared" si="398"/>
        <v/>
      </c>
    </row>
    <row r="1672" spans="1:69" x14ac:dyDescent="0.25">
      <c r="A1672" s="23"/>
      <c r="B1672" s="23"/>
      <c r="C1672" s="23"/>
      <c r="D1672" s="23"/>
      <c r="E1672" s="24"/>
      <c r="F1672" s="24"/>
      <c r="G1672" s="24"/>
      <c r="H1672" s="23"/>
      <c r="I1672" s="23"/>
      <c r="J1672" s="23"/>
      <c r="K1672" s="23"/>
      <c r="L1672" s="23"/>
      <c r="M1672" s="23"/>
      <c r="N1672" s="23"/>
      <c r="O1672" s="24"/>
      <c r="P1672" s="24"/>
      <c r="Q1672" s="24"/>
      <c r="R1672" s="24"/>
      <c r="S1672" s="24"/>
      <c r="T1672" s="24"/>
      <c r="U1672" s="24"/>
      <c r="V1672" s="24"/>
      <c r="W1672" s="24"/>
      <c r="X1672" s="24"/>
      <c r="Y1672" s="24"/>
      <c r="Z1672" s="24"/>
      <c r="AA1672" s="24"/>
      <c r="AB1672" s="24"/>
      <c r="AC1672" s="24"/>
      <c r="AD1672" s="24"/>
      <c r="AE1672" s="24"/>
      <c r="AF1672" s="24"/>
      <c r="AG1672" s="24"/>
      <c r="AH1672" s="24"/>
      <c r="AI1672" s="24"/>
      <c r="AJ1672" s="23"/>
      <c r="AK1672" s="23"/>
      <c r="AL1672" s="23"/>
      <c r="AM1672" s="23" t="str">
        <f t="shared" si="386"/>
        <v/>
      </c>
      <c r="AN1672" s="23" t="str">
        <f t="shared" si="385"/>
        <v/>
      </c>
      <c r="AO1672" s="23" t="str">
        <f t="shared" si="387"/>
        <v/>
      </c>
      <c r="AP1672" s="23" t="str">
        <f t="shared" si="388"/>
        <v/>
      </c>
      <c r="AQ1672" s="24" t="str">
        <f t="array" ref="AQ1672">IF(Q1672="","",IF(Q1672&gt;BU$7,5,(Q1672/(MAX(IF(Q$4:Q$1999&lt;BU$7,Q$4:Q$1999))))*5))</f>
        <v/>
      </c>
      <c r="AR1672" s="24" t="str">
        <f t="array" ref="AR1672">IF(R1672="","",IF(R1672&gt;BV$7,5,(R1672/(MAX(IF(R$4:R$1999&lt;BV$7,R$4:R$1999))))*5))</f>
        <v/>
      </c>
      <c r="AS1672" s="24" t="str">
        <f t="array" ref="AS1672">IF(S1672="","",IF(S1672&gt;BW$7,5,(S1672/(MAX(IF(S$4:S$1999&lt;BW$7,S$4:S$1999))))*5))</f>
        <v/>
      </c>
      <c r="AT1672" s="24" t="str">
        <f t="array" ref="AT1672">IF(T1672="","",IF(T1672&gt;BX$7,5,(T1672/(MAX(IF(T$4:T$1999&lt;BX$7,T$4:T$1999))))*5))</f>
        <v/>
      </c>
      <c r="AU1672" s="24" t="str">
        <f t="array" ref="AU1672">IF(U1672="","",IF(U1672&gt;BY$7,5,(U1672/(MAX(IF(U$4:U$1999&lt;BY$7,U$4:U$1999))))*5))</f>
        <v/>
      </c>
      <c r="AV1672" s="24" t="str">
        <f t="array" ref="AV1672">IF(V1672="","",IF(V1672&gt;BZ$7,5,(V1672/(MAX(IF(V$4:V$1999&lt;BZ$7,V$4:V$1999))))*5))</f>
        <v/>
      </c>
      <c r="AW1672" s="24" t="str">
        <f t="array" ref="AW1672">IF(W1672="","",IF(W1672&gt;CA$7,5,(W1672/(MAX(IF(W$4:W$1999&lt;CA$7,W$4:W$1999))))*5))</f>
        <v/>
      </c>
      <c r="AX1672" s="24" t="str">
        <f t="array" ref="AX1672">IF(X1672="","",IF(X1672&gt;CB$7,5,(X1672/(MAX(IF(X$4:X$1999&lt;CB$7,X$4:X$1999))))*5))</f>
        <v/>
      </c>
      <c r="AY1672" s="24" t="str">
        <f t="array" ref="AY1672">IF(Y1672="","",IF(Y1672&gt;CC$7,5,(Y1672/(MAX(IF(Y$4:Y$1999&lt;CC$7,Y$4:Y$1999))))*5))</f>
        <v/>
      </c>
      <c r="AZ1672" s="24" t="str">
        <f t="array" ref="AZ1672">IF(Z1672="","",IF(Z1672&gt;CD$7,5,(Z1672/(MAX(IF(Z$4:Z$1999&lt;CD$7,Z$4:Z$1999))))*5))</f>
        <v/>
      </c>
      <c r="BA1672" s="24" t="str">
        <f t="array" ref="BA1672">IF(AA1672="","",IF(AA1672&gt;CE$7,5,(AA1672/(MAX(IF(AA$4:AA$1999&lt;CE$7,AA$4:AA$1999))))*5))</f>
        <v/>
      </c>
      <c r="BB1672" s="24" t="str">
        <f t="array" ref="BB1672">IF(AB1672="","",IF(AB1672&gt;CF$7,5,(AB1672/(MAX(IF(AB$4:AB$1999&lt;CF$7,AB$4:AB$1999))))*5))</f>
        <v/>
      </c>
      <c r="BC1672" s="24" t="str">
        <f>IF(AM1672="","",IF($AP1672='WQ Reference'!$A$12,SUMPRODUCT($AQ1672:$BB1672,'WQ Reference'!$B$12:$M$12),IF($AP1672='WQ Reference'!$A$13,SUMPRODUCT($AQ1672:$BB1672,'WQ Reference'!$B$13:$M$13),IF($AP1672='WQ Reference'!$A$14,SUMPRODUCT($AQ1672:$BB1672,'WQ Reference'!$B$14:$M$14),IF($AP1672='WQ Reference'!$A$15,SUMPRODUCT($AQ1672:$BB1672,'WQ Reference'!$B$15:$M$15),IF($AP1672='WQ Reference'!$A$16,SUMPRODUCT($AQ1672:$BB1672,'WQ Reference'!$B$16:$M$16),IF($AP1672='WQ Reference'!$A$17,SUMPRODUCT($AQ1672:$BB1672,'WQ Reference'!$B$17:$M$17),"Invalid Watershed")))))))</f>
        <v/>
      </c>
      <c r="BD1672" s="24" t="str">
        <f t="array" ref="BD1672">IF(AC1672="","",IF(AC1672&gt;CG$7,5,(AC1672/(MAX(IF(AC$4:AC$1999&lt;CG$7,AC$4:AC$1999))))*5))</f>
        <v/>
      </c>
      <c r="BE1672" s="24" t="str">
        <f t="array" ref="BE1672">IF(AD1672="","",IF(AD1672&gt;CH$7,5,(AD1672/(MAX(IF(AD$4:AD$1999&lt;CH$7,AD$4:AD$1999))))*5))</f>
        <v/>
      </c>
      <c r="BF1672" s="24" t="str">
        <f t="array" ref="BF1672">IF(AE1672="","",IF(AE1672&gt;CI$7,5,(AE1672/(MAX(IF(AE$4:AE$1999&lt;CI$7,AE$4:AE$1999))))*5))</f>
        <v/>
      </c>
      <c r="BG1672" s="24" t="str">
        <f t="shared" si="389"/>
        <v/>
      </c>
      <c r="BH1672" s="24" t="str">
        <f t="shared" si="390"/>
        <v/>
      </c>
      <c r="BI1672" s="24" t="str">
        <f t="shared" si="391"/>
        <v/>
      </c>
      <c r="BJ1672" s="24" t="str">
        <f t="shared" si="392"/>
        <v/>
      </c>
      <c r="BK1672" s="24" t="str">
        <f t="shared" si="393"/>
        <v/>
      </c>
      <c r="BL1672" s="24" t="str">
        <f t="shared" si="394"/>
        <v/>
      </c>
      <c r="BM1672" s="24" t="str">
        <f t="shared" si="395"/>
        <v/>
      </c>
      <c r="BN1672" s="24" t="str">
        <f t="shared" si="396"/>
        <v/>
      </c>
      <c r="BO1672" s="24" t="str">
        <f t="shared" si="397"/>
        <v/>
      </c>
      <c r="BP1672" s="24" t="str">
        <f>IF(AM1672="","",SUMPRODUCT(BK1672:BO1672,'Benefit Weights'!$A$3:$E$3))</f>
        <v/>
      </c>
      <c r="BQ1672" s="27" t="str">
        <f t="shared" si="398"/>
        <v/>
      </c>
    </row>
    <row r="1673" spans="1:69" x14ac:dyDescent="0.25">
      <c r="A1673" s="23"/>
      <c r="B1673" s="23"/>
      <c r="C1673" s="23"/>
      <c r="D1673" s="23"/>
      <c r="E1673" s="24"/>
      <c r="F1673" s="24"/>
      <c r="G1673" s="24"/>
      <c r="H1673" s="23"/>
      <c r="I1673" s="23"/>
      <c r="J1673" s="23"/>
      <c r="K1673" s="23"/>
      <c r="L1673" s="23"/>
      <c r="M1673" s="23"/>
      <c r="N1673" s="23"/>
      <c r="O1673" s="24"/>
      <c r="P1673" s="24"/>
      <c r="Q1673" s="24"/>
      <c r="R1673" s="24"/>
      <c r="S1673" s="24"/>
      <c r="T1673" s="24"/>
      <c r="U1673" s="24"/>
      <c r="V1673" s="24"/>
      <c r="W1673" s="24"/>
      <c r="X1673" s="24"/>
      <c r="Y1673" s="24"/>
      <c r="Z1673" s="24"/>
      <c r="AA1673" s="24"/>
      <c r="AB1673" s="24"/>
      <c r="AC1673" s="24"/>
      <c r="AD1673" s="24"/>
      <c r="AE1673" s="24"/>
      <c r="AF1673" s="24"/>
      <c r="AG1673" s="24"/>
      <c r="AH1673" s="24"/>
      <c r="AI1673" s="24"/>
      <c r="AJ1673" s="23"/>
      <c r="AK1673" s="23"/>
      <c r="AL1673" s="23"/>
      <c r="AM1673" s="23" t="str">
        <f t="shared" si="386"/>
        <v/>
      </c>
      <c r="AN1673" s="23" t="str">
        <f t="shared" si="385"/>
        <v/>
      </c>
      <c r="AO1673" s="23" t="str">
        <f t="shared" si="387"/>
        <v/>
      </c>
      <c r="AP1673" s="23" t="str">
        <f t="shared" si="388"/>
        <v/>
      </c>
      <c r="AQ1673" s="24" t="str">
        <f t="array" ref="AQ1673">IF(Q1673="","",IF(Q1673&gt;BU$7,5,(Q1673/(MAX(IF(Q$4:Q$1999&lt;BU$7,Q$4:Q$1999))))*5))</f>
        <v/>
      </c>
      <c r="AR1673" s="24" t="str">
        <f t="array" ref="AR1673">IF(R1673="","",IF(R1673&gt;BV$7,5,(R1673/(MAX(IF(R$4:R$1999&lt;BV$7,R$4:R$1999))))*5))</f>
        <v/>
      </c>
      <c r="AS1673" s="24" t="str">
        <f t="array" ref="AS1673">IF(S1673="","",IF(S1673&gt;BW$7,5,(S1673/(MAX(IF(S$4:S$1999&lt;BW$7,S$4:S$1999))))*5))</f>
        <v/>
      </c>
      <c r="AT1673" s="24" t="str">
        <f t="array" ref="AT1673">IF(T1673="","",IF(T1673&gt;BX$7,5,(T1673/(MAX(IF(T$4:T$1999&lt;BX$7,T$4:T$1999))))*5))</f>
        <v/>
      </c>
      <c r="AU1673" s="24" t="str">
        <f t="array" ref="AU1673">IF(U1673="","",IF(U1673&gt;BY$7,5,(U1673/(MAX(IF(U$4:U$1999&lt;BY$7,U$4:U$1999))))*5))</f>
        <v/>
      </c>
      <c r="AV1673" s="24" t="str">
        <f t="array" ref="AV1673">IF(V1673="","",IF(V1673&gt;BZ$7,5,(V1673/(MAX(IF(V$4:V$1999&lt;BZ$7,V$4:V$1999))))*5))</f>
        <v/>
      </c>
      <c r="AW1673" s="24" t="str">
        <f t="array" ref="AW1673">IF(W1673="","",IF(W1673&gt;CA$7,5,(W1673/(MAX(IF(W$4:W$1999&lt;CA$7,W$4:W$1999))))*5))</f>
        <v/>
      </c>
      <c r="AX1673" s="24" t="str">
        <f t="array" ref="AX1673">IF(X1673="","",IF(X1673&gt;CB$7,5,(X1673/(MAX(IF(X$4:X$1999&lt;CB$7,X$4:X$1999))))*5))</f>
        <v/>
      </c>
      <c r="AY1673" s="24" t="str">
        <f t="array" ref="AY1673">IF(Y1673="","",IF(Y1673&gt;CC$7,5,(Y1673/(MAX(IF(Y$4:Y$1999&lt;CC$7,Y$4:Y$1999))))*5))</f>
        <v/>
      </c>
      <c r="AZ1673" s="24" t="str">
        <f t="array" ref="AZ1673">IF(Z1673="","",IF(Z1673&gt;CD$7,5,(Z1673/(MAX(IF(Z$4:Z$1999&lt;CD$7,Z$4:Z$1999))))*5))</f>
        <v/>
      </c>
      <c r="BA1673" s="24" t="str">
        <f t="array" ref="BA1673">IF(AA1673="","",IF(AA1673&gt;CE$7,5,(AA1673/(MAX(IF(AA$4:AA$1999&lt;CE$7,AA$4:AA$1999))))*5))</f>
        <v/>
      </c>
      <c r="BB1673" s="24" t="str">
        <f t="array" ref="BB1673">IF(AB1673="","",IF(AB1673&gt;CF$7,5,(AB1673/(MAX(IF(AB$4:AB$1999&lt;CF$7,AB$4:AB$1999))))*5))</f>
        <v/>
      </c>
      <c r="BC1673" s="24" t="str">
        <f>IF(AM1673="","",IF($AP1673='WQ Reference'!$A$12,SUMPRODUCT($AQ1673:$BB1673,'WQ Reference'!$B$12:$M$12),IF($AP1673='WQ Reference'!$A$13,SUMPRODUCT($AQ1673:$BB1673,'WQ Reference'!$B$13:$M$13),IF($AP1673='WQ Reference'!$A$14,SUMPRODUCT($AQ1673:$BB1673,'WQ Reference'!$B$14:$M$14),IF($AP1673='WQ Reference'!$A$15,SUMPRODUCT($AQ1673:$BB1673,'WQ Reference'!$B$15:$M$15),IF($AP1673='WQ Reference'!$A$16,SUMPRODUCT($AQ1673:$BB1673,'WQ Reference'!$B$16:$M$16),IF($AP1673='WQ Reference'!$A$17,SUMPRODUCT($AQ1673:$BB1673,'WQ Reference'!$B$17:$M$17),"Invalid Watershed")))))))</f>
        <v/>
      </c>
      <c r="BD1673" s="24" t="str">
        <f t="array" ref="BD1673">IF(AC1673="","",IF(AC1673&gt;CG$7,5,(AC1673/(MAX(IF(AC$4:AC$1999&lt;CG$7,AC$4:AC$1999))))*5))</f>
        <v/>
      </c>
      <c r="BE1673" s="24" t="str">
        <f t="array" ref="BE1673">IF(AD1673="","",IF(AD1673&gt;CH$7,5,(AD1673/(MAX(IF(AD$4:AD$1999&lt;CH$7,AD$4:AD$1999))))*5))</f>
        <v/>
      </c>
      <c r="BF1673" s="24" t="str">
        <f t="array" ref="BF1673">IF(AE1673="","",IF(AE1673&gt;CI$7,5,(AE1673/(MAX(IF(AE$4:AE$1999&lt;CI$7,AE$4:AE$1999))))*5))</f>
        <v/>
      </c>
      <c r="BG1673" s="24" t="str">
        <f t="shared" si="389"/>
        <v/>
      </c>
      <c r="BH1673" s="24" t="str">
        <f t="shared" si="390"/>
        <v/>
      </c>
      <c r="BI1673" s="24" t="str">
        <f t="shared" si="391"/>
        <v/>
      </c>
      <c r="BJ1673" s="24" t="str">
        <f t="shared" si="392"/>
        <v/>
      </c>
      <c r="BK1673" s="24" t="str">
        <f t="shared" si="393"/>
        <v/>
      </c>
      <c r="BL1673" s="24" t="str">
        <f t="shared" si="394"/>
        <v/>
      </c>
      <c r="BM1673" s="24" t="str">
        <f t="shared" si="395"/>
        <v/>
      </c>
      <c r="BN1673" s="24" t="str">
        <f t="shared" si="396"/>
        <v/>
      </c>
      <c r="BO1673" s="24" t="str">
        <f t="shared" si="397"/>
        <v/>
      </c>
      <c r="BP1673" s="24" t="str">
        <f>IF(AM1673="","",SUMPRODUCT(BK1673:BO1673,'Benefit Weights'!$A$3:$E$3))</f>
        <v/>
      </c>
      <c r="BQ1673" s="27" t="str">
        <f t="shared" si="398"/>
        <v/>
      </c>
    </row>
    <row r="1674" spans="1:69" x14ac:dyDescent="0.25">
      <c r="A1674" s="23"/>
      <c r="B1674" s="23"/>
      <c r="C1674" s="23"/>
      <c r="D1674" s="23"/>
      <c r="E1674" s="24"/>
      <c r="F1674" s="24"/>
      <c r="G1674" s="24"/>
      <c r="H1674" s="23"/>
      <c r="I1674" s="23"/>
      <c r="J1674" s="23"/>
      <c r="K1674" s="23"/>
      <c r="L1674" s="23"/>
      <c r="M1674" s="23"/>
      <c r="N1674" s="23"/>
      <c r="O1674" s="24"/>
      <c r="P1674" s="24"/>
      <c r="Q1674" s="24"/>
      <c r="R1674" s="24"/>
      <c r="S1674" s="24"/>
      <c r="T1674" s="24"/>
      <c r="U1674" s="24"/>
      <c r="V1674" s="24"/>
      <c r="W1674" s="24"/>
      <c r="X1674" s="24"/>
      <c r="Y1674" s="24"/>
      <c r="Z1674" s="24"/>
      <c r="AA1674" s="24"/>
      <c r="AB1674" s="24"/>
      <c r="AC1674" s="24"/>
      <c r="AD1674" s="24"/>
      <c r="AE1674" s="24"/>
      <c r="AF1674" s="24"/>
      <c r="AG1674" s="24"/>
      <c r="AH1674" s="24"/>
      <c r="AI1674" s="24"/>
      <c r="AJ1674" s="23"/>
      <c r="AK1674" s="23"/>
      <c r="AL1674" s="23"/>
      <c r="AM1674" s="23" t="str">
        <f t="shared" si="386"/>
        <v/>
      </c>
      <c r="AN1674" s="23" t="str">
        <f t="shared" si="385"/>
        <v/>
      </c>
      <c r="AO1674" s="23" t="str">
        <f t="shared" si="387"/>
        <v/>
      </c>
      <c r="AP1674" s="23" t="str">
        <f t="shared" si="388"/>
        <v/>
      </c>
      <c r="AQ1674" s="24" t="str">
        <f t="array" ref="AQ1674">IF(Q1674="","",IF(Q1674&gt;BU$7,5,(Q1674/(MAX(IF(Q$4:Q$1999&lt;BU$7,Q$4:Q$1999))))*5))</f>
        <v/>
      </c>
      <c r="AR1674" s="24" t="str">
        <f t="array" ref="AR1674">IF(R1674="","",IF(R1674&gt;BV$7,5,(R1674/(MAX(IF(R$4:R$1999&lt;BV$7,R$4:R$1999))))*5))</f>
        <v/>
      </c>
      <c r="AS1674" s="24" t="str">
        <f t="array" ref="AS1674">IF(S1674="","",IF(S1674&gt;BW$7,5,(S1674/(MAX(IF(S$4:S$1999&lt;BW$7,S$4:S$1999))))*5))</f>
        <v/>
      </c>
      <c r="AT1674" s="24" t="str">
        <f t="array" ref="AT1674">IF(T1674="","",IF(T1674&gt;BX$7,5,(T1674/(MAX(IF(T$4:T$1999&lt;BX$7,T$4:T$1999))))*5))</f>
        <v/>
      </c>
      <c r="AU1674" s="24" t="str">
        <f t="array" ref="AU1674">IF(U1674="","",IF(U1674&gt;BY$7,5,(U1674/(MAX(IF(U$4:U$1999&lt;BY$7,U$4:U$1999))))*5))</f>
        <v/>
      </c>
      <c r="AV1674" s="24" t="str">
        <f t="array" ref="AV1674">IF(V1674="","",IF(V1674&gt;BZ$7,5,(V1674/(MAX(IF(V$4:V$1999&lt;BZ$7,V$4:V$1999))))*5))</f>
        <v/>
      </c>
      <c r="AW1674" s="24" t="str">
        <f t="array" ref="AW1674">IF(W1674="","",IF(W1674&gt;CA$7,5,(W1674/(MAX(IF(W$4:W$1999&lt;CA$7,W$4:W$1999))))*5))</f>
        <v/>
      </c>
      <c r="AX1674" s="24" t="str">
        <f t="array" ref="AX1674">IF(X1674="","",IF(X1674&gt;CB$7,5,(X1674/(MAX(IF(X$4:X$1999&lt;CB$7,X$4:X$1999))))*5))</f>
        <v/>
      </c>
      <c r="AY1674" s="24" t="str">
        <f t="array" ref="AY1674">IF(Y1674="","",IF(Y1674&gt;CC$7,5,(Y1674/(MAX(IF(Y$4:Y$1999&lt;CC$7,Y$4:Y$1999))))*5))</f>
        <v/>
      </c>
      <c r="AZ1674" s="24" t="str">
        <f t="array" ref="AZ1674">IF(Z1674="","",IF(Z1674&gt;CD$7,5,(Z1674/(MAX(IF(Z$4:Z$1999&lt;CD$7,Z$4:Z$1999))))*5))</f>
        <v/>
      </c>
      <c r="BA1674" s="24" t="str">
        <f t="array" ref="BA1674">IF(AA1674="","",IF(AA1674&gt;CE$7,5,(AA1674/(MAX(IF(AA$4:AA$1999&lt;CE$7,AA$4:AA$1999))))*5))</f>
        <v/>
      </c>
      <c r="BB1674" s="24" t="str">
        <f t="array" ref="BB1674">IF(AB1674="","",IF(AB1674&gt;CF$7,5,(AB1674/(MAX(IF(AB$4:AB$1999&lt;CF$7,AB$4:AB$1999))))*5))</f>
        <v/>
      </c>
      <c r="BC1674" s="24" t="str">
        <f>IF(AM1674="","",IF($AP1674='WQ Reference'!$A$12,SUMPRODUCT($AQ1674:$BB1674,'WQ Reference'!$B$12:$M$12),IF($AP1674='WQ Reference'!$A$13,SUMPRODUCT($AQ1674:$BB1674,'WQ Reference'!$B$13:$M$13),IF($AP1674='WQ Reference'!$A$14,SUMPRODUCT($AQ1674:$BB1674,'WQ Reference'!$B$14:$M$14),IF($AP1674='WQ Reference'!$A$15,SUMPRODUCT($AQ1674:$BB1674,'WQ Reference'!$B$15:$M$15),IF($AP1674='WQ Reference'!$A$16,SUMPRODUCT($AQ1674:$BB1674,'WQ Reference'!$B$16:$M$16),IF($AP1674='WQ Reference'!$A$17,SUMPRODUCT($AQ1674:$BB1674,'WQ Reference'!$B$17:$M$17),"Invalid Watershed")))))))</f>
        <v/>
      </c>
      <c r="BD1674" s="24" t="str">
        <f t="array" ref="BD1674">IF(AC1674="","",IF(AC1674&gt;CG$7,5,(AC1674/(MAX(IF(AC$4:AC$1999&lt;CG$7,AC$4:AC$1999))))*5))</f>
        <v/>
      </c>
      <c r="BE1674" s="24" t="str">
        <f t="array" ref="BE1674">IF(AD1674="","",IF(AD1674&gt;CH$7,5,(AD1674/(MAX(IF(AD$4:AD$1999&lt;CH$7,AD$4:AD$1999))))*5))</f>
        <v/>
      </c>
      <c r="BF1674" s="24" t="str">
        <f t="array" ref="BF1674">IF(AE1674="","",IF(AE1674&gt;CI$7,5,(AE1674/(MAX(IF(AE$4:AE$1999&lt;CI$7,AE$4:AE$1999))))*5))</f>
        <v/>
      </c>
      <c r="BG1674" s="24" t="str">
        <f t="shared" si="389"/>
        <v/>
      </c>
      <c r="BH1674" s="24" t="str">
        <f t="shared" si="390"/>
        <v/>
      </c>
      <c r="BI1674" s="24" t="str">
        <f t="shared" si="391"/>
        <v/>
      </c>
      <c r="BJ1674" s="24" t="str">
        <f t="shared" si="392"/>
        <v/>
      </c>
      <c r="BK1674" s="24" t="str">
        <f t="shared" si="393"/>
        <v/>
      </c>
      <c r="BL1674" s="24" t="str">
        <f t="shared" si="394"/>
        <v/>
      </c>
      <c r="BM1674" s="24" t="str">
        <f t="shared" si="395"/>
        <v/>
      </c>
      <c r="BN1674" s="24" t="str">
        <f t="shared" si="396"/>
        <v/>
      </c>
      <c r="BO1674" s="24" t="str">
        <f t="shared" si="397"/>
        <v/>
      </c>
      <c r="BP1674" s="24" t="str">
        <f>IF(AM1674="","",SUMPRODUCT(BK1674:BO1674,'Benefit Weights'!$A$3:$E$3))</f>
        <v/>
      </c>
      <c r="BQ1674" s="27" t="str">
        <f t="shared" si="398"/>
        <v/>
      </c>
    </row>
    <row r="1675" spans="1:69" x14ac:dyDescent="0.25">
      <c r="A1675" s="23"/>
      <c r="B1675" s="23"/>
      <c r="C1675" s="23"/>
      <c r="D1675" s="23"/>
      <c r="E1675" s="24"/>
      <c r="F1675" s="24"/>
      <c r="G1675" s="24"/>
      <c r="H1675" s="23"/>
      <c r="I1675" s="23"/>
      <c r="J1675" s="23"/>
      <c r="K1675" s="23"/>
      <c r="L1675" s="23"/>
      <c r="M1675" s="23"/>
      <c r="N1675" s="23"/>
      <c r="O1675" s="24"/>
      <c r="P1675" s="24"/>
      <c r="Q1675" s="24"/>
      <c r="R1675" s="24"/>
      <c r="S1675" s="24"/>
      <c r="T1675" s="24"/>
      <c r="U1675" s="24"/>
      <c r="V1675" s="24"/>
      <c r="W1675" s="24"/>
      <c r="X1675" s="24"/>
      <c r="Y1675" s="24"/>
      <c r="Z1675" s="24"/>
      <c r="AA1675" s="24"/>
      <c r="AB1675" s="24"/>
      <c r="AC1675" s="24"/>
      <c r="AD1675" s="24"/>
      <c r="AE1675" s="24"/>
      <c r="AF1675" s="24"/>
      <c r="AG1675" s="24"/>
      <c r="AH1675" s="24"/>
      <c r="AI1675" s="24"/>
      <c r="AJ1675" s="23"/>
      <c r="AK1675" s="23"/>
      <c r="AL1675" s="23"/>
      <c r="AM1675" s="23" t="str">
        <f t="shared" si="386"/>
        <v/>
      </c>
      <c r="AN1675" s="23" t="str">
        <f t="shared" si="385"/>
        <v/>
      </c>
      <c r="AO1675" s="23" t="str">
        <f t="shared" si="387"/>
        <v/>
      </c>
      <c r="AP1675" s="23" t="str">
        <f t="shared" si="388"/>
        <v/>
      </c>
      <c r="AQ1675" s="24" t="str">
        <f t="array" ref="AQ1675">IF(Q1675="","",IF(Q1675&gt;BU$7,5,(Q1675/(MAX(IF(Q$4:Q$1999&lt;BU$7,Q$4:Q$1999))))*5))</f>
        <v/>
      </c>
      <c r="AR1675" s="24" t="str">
        <f t="array" ref="AR1675">IF(R1675="","",IF(R1675&gt;BV$7,5,(R1675/(MAX(IF(R$4:R$1999&lt;BV$7,R$4:R$1999))))*5))</f>
        <v/>
      </c>
      <c r="AS1675" s="24" t="str">
        <f t="array" ref="AS1675">IF(S1675="","",IF(S1675&gt;BW$7,5,(S1675/(MAX(IF(S$4:S$1999&lt;BW$7,S$4:S$1999))))*5))</f>
        <v/>
      </c>
      <c r="AT1675" s="24" t="str">
        <f t="array" ref="AT1675">IF(T1675="","",IF(T1675&gt;BX$7,5,(T1675/(MAX(IF(T$4:T$1999&lt;BX$7,T$4:T$1999))))*5))</f>
        <v/>
      </c>
      <c r="AU1675" s="24" t="str">
        <f t="array" ref="AU1675">IF(U1675="","",IF(U1675&gt;BY$7,5,(U1675/(MAX(IF(U$4:U$1999&lt;BY$7,U$4:U$1999))))*5))</f>
        <v/>
      </c>
      <c r="AV1675" s="24" t="str">
        <f t="array" ref="AV1675">IF(V1675="","",IF(V1675&gt;BZ$7,5,(V1675/(MAX(IF(V$4:V$1999&lt;BZ$7,V$4:V$1999))))*5))</f>
        <v/>
      </c>
      <c r="AW1675" s="24" t="str">
        <f t="array" ref="AW1675">IF(W1675="","",IF(W1675&gt;CA$7,5,(W1675/(MAX(IF(W$4:W$1999&lt;CA$7,W$4:W$1999))))*5))</f>
        <v/>
      </c>
      <c r="AX1675" s="24" t="str">
        <f t="array" ref="AX1675">IF(X1675="","",IF(X1675&gt;CB$7,5,(X1675/(MAX(IF(X$4:X$1999&lt;CB$7,X$4:X$1999))))*5))</f>
        <v/>
      </c>
      <c r="AY1675" s="24" t="str">
        <f t="array" ref="AY1675">IF(Y1675="","",IF(Y1675&gt;CC$7,5,(Y1675/(MAX(IF(Y$4:Y$1999&lt;CC$7,Y$4:Y$1999))))*5))</f>
        <v/>
      </c>
      <c r="AZ1675" s="24" t="str">
        <f t="array" ref="AZ1675">IF(Z1675="","",IF(Z1675&gt;CD$7,5,(Z1675/(MAX(IF(Z$4:Z$1999&lt;CD$7,Z$4:Z$1999))))*5))</f>
        <v/>
      </c>
      <c r="BA1675" s="24" t="str">
        <f t="array" ref="BA1675">IF(AA1675="","",IF(AA1675&gt;CE$7,5,(AA1675/(MAX(IF(AA$4:AA$1999&lt;CE$7,AA$4:AA$1999))))*5))</f>
        <v/>
      </c>
      <c r="BB1675" s="24" t="str">
        <f t="array" ref="BB1675">IF(AB1675="","",IF(AB1675&gt;CF$7,5,(AB1675/(MAX(IF(AB$4:AB$1999&lt;CF$7,AB$4:AB$1999))))*5))</f>
        <v/>
      </c>
      <c r="BC1675" s="24" t="str">
        <f>IF(AM1675="","",IF($AP1675='WQ Reference'!$A$12,SUMPRODUCT($AQ1675:$BB1675,'WQ Reference'!$B$12:$M$12),IF($AP1675='WQ Reference'!$A$13,SUMPRODUCT($AQ1675:$BB1675,'WQ Reference'!$B$13:$M$13),IF($AP1675='WQ Reference'!$A$14,SUMPRODUCT($AQ1675:$BB1675,'WQ Reference'!$B$14:$M$14),IF($AP1675='WQ Reference'!$A$15,SUMPRODUCT($AQ1675:$BB1675,'WQ Reference'!$B$15:$M$15),IF($AP1675='WQ Reference'!$A$16,SUMPRODUCT($AQ1675:$BB1675,'WQ Reference'!$B$16:$M$16),IF($AP1675='WQ Reference'!$A$17,SUMPRODUCT($AQ1675:$BB1675,'WQ Reference'!$B$17:$M$17),"Invalid Watershed")))))))</f>
        <v/>
      </c>
      <c r="BD1675" s="24" t="str">
        <f t="array" ref="BD1675">IF(AC1675="","",IF(AC1675&gt;CG$7,5,(AC1675/(MAX(IF(AC$4:AC$1999&lt;CG$7,AC$4:AC$1999))))*5))</f>
        <v/>
      </c>
      <c r="BE1675" s="24" t="str">
        <f t="array" ref="BE1675">IF(AD1675="","",IF(AD1675&gt;CH$7,5,(AD1675/(MAX(IF(AD$4:AD$1999&lt;CH$7,AD$4:AD$1999))))*5))</f>
        <v/>
      </c>
      <c r="BF1675" s="24" t="str">
        <f t="array" ref="BF1675">IF(AE1675="","",IF(AE1675&gt;CI$7,5,(AE1675/(MAX(IF(AE$4:AE$1999&lt;CI$7,AE$4:AE$1999))))*5))</f>
        <v/>
      </c>
      <c r="BG1675" s="24" t="str">
        <f t="shared" si="389"/>
        <v/>
      </c>
      <c r="BH1675" s="24" t="str">
        <f t="shared" si="390"/>
        <v/>
      </c>
      <c r="BI1675" s="24" t="str">
        <f t="shared" si="391"/>
        <v/>
      </c>
      <c r="BJ1675" s="24" t="str">
        <f t="shared" si="392"/>
        <v/>
      </c>
      <c r="BK1675" s="24" t="str">
        <f t="shared" si="393"/>
        <v/>
      </c>
      <c r="BL1675" s="24" t="str">
        <f t="shared" si="394"/>
        <v/>
      </c>
      <c r="BM1675" s="24" t="str">
        <f t="shared" si="395"/>
        <v/>
      </c>
      <c r="BN1675" s="24" t="str">
        <f t="shared" si="396"/>
        <v/>
      </c>
      <c r="BO1675" s="24" t="str">
        <f t="shared" si="397"/>
        <v/>
      </c>
      <c r="BP1675" s="24" t="str">
        <f>IF(AM1675="","",SUMPRODUCT(BK1675:BO1675,'Benefit Weights'!$A$3:$E$3))</f>
        <v/>
      </c>
      <c r="BQ1675" s="27" t="str">
        <f t="shared" si="398"/>
        <v/>
      </c>
    </row>
    <row r="1676" spans="1:69" x14ac:dyDescent="0.25">
      <c r="A1676" s="23"/>
      <c r="B1676" s="23"/>
      <c r="C1676" s="23"/>
      <c r="D1676" s="23"/>
      <c r="E1676" s="24"/>
      <c r="F1676" s="24"/>
      <c r="G1676" s="24"/>
      <c r="H1676" s="23"/>
      <c r="I1676" s="23"/>
      <c r="J1676" s="23"/>
      <c r="K1676" s="23"/>
      <c r="L1676" s="23"/>
      <c r="M1676" s="23"/>
      <c r="N1676" s="23"/>
      <c r="O1676" s="24"/>
      <c r="P1676" s="24"/>
      <c r="Q1676" s="24"/>
      <c r="R1676" s="24"/>
      <c r="S1676" s="24"/>
      <c r="T1676" s="24"/>
      <c r="U1676" s="24"/>
      <c r="V1676" s="24"/>
      <c r="W1676" s="24"/>
      <c r="X1676" s="24"/>
      <c r="Y1676" s="24"/>
      <c r="Z1676" s="24"/>
      <c r="AA1676" s="24"/>
      <c r="AB1676" s="24"/>
      <c r="AC1676" s="24"/>
      <c r="AD1676" s="24"/>
      <c r="AE1676" s="24"/>
      <c r="AF1676" s="24"/>
      <c r="AG1676" s="24"/>
      <c r="AH1676" s="24"/>
      <c r="AI1676" s="24"/>
      <c r="AJ1676" s="23"/>
      <c r="AK1676" s="23"/>
      <c r="AL1676" s="23"/>
      <c r="AM1676" s="23" t="str">
        <f t="shared" si="386"/>
        <v/>
      </c>
      <c r="AN1676" s="23" t="str">
        <f t="shared" si="385"/>
        <v/>
      </c>
      <c r="AO1676" s="23" t="str">
        <f t="shared" si="387"/>
        <v/>
      </c>
      <c r="AP1676" s="23" t="str">
        <f t="shared" si="388"/>
        <v/>
      </c>
      <c r="AQ1676" s="24" t="str">
        <f t="array" ref="AQ1676">IF(Q1676="","",IF(Q1676&gt;BU$7,5,(Q1676/(MAX(IF(Q$4:Q$1999&lt;BU$7,Q$4:Q$1999))))*5))</f>
        <v/>
      </c>
      <c r="AR1676" s="24" t="str">
        <f t="array" ref="AR1676">IF(R1676="","",IF(R1676&gt;BV$7,5,(R1676/(MAX(IF(R$4:R$1999&lt;BV$7,R$4:R$1999))))*5))</f>
        <v/>
      </c>
      <c r="AS1676" s="24" t="str">
        <f t="array" ref="AS1676">IF(S1676="","",IF(S1676&gt;BW$7,5,(S1676/(MAX(IF(S$4:S$1999&lt;BW$7,S$4:S$1999))))*5))</f>
        <v/>
      </c>
      <c r="AT1676" s="24" t="str">
        <f t="array" ref="AT1676">IF(T1676="","",IF(T1676&gt;BX$7,5,(T1676/(MAX(IF(T$4:T$1999&lt;BX$7,T$4:T$1999))))*5))</f>
        <v/>
      </c>
      <c r="AU1676" s="24" t="str">
        <f t="array" ref="AU1676">IF(U1676="","",IF(U1676&gt;BY$7,5,(U1676/(MAX(IF(U$4:U$1999&lt;BY$7,U$4:U$1999))))*5))</f>
        <v/>
      </c>
      <c r="AV1676" s="24" t="str">
        <f t="array" ref="AV1676">IF(V1676="","",IF(V1676&gt;BZ$7,5,(V1676/(MAX(IF(V$4:V$1999&lt;BZ$7,V$4:V$1999))))*5))</f>
        <v/>
      </c>
      <c r="AW1676" s="24" t="str">
        <f t="array" ref="AW1676">IF(W1676="","",IF(W1676&gt;CA$7,5,(W1676/(MAX(IF(W$4:W$1999&lt;CA$7,W$4:W$1999))))*5))</f>
        <v/>
      </c>
      <c r="AX1676" s="24" t="str">
        <f t="array" ref="AX1676">IF(X1676="","",IF(X1676&gt;CB$7,5,(X1676/(MAX(IF(X$4:X$1999&lt;CB$7,X$4:X$1999))))*5))</f>
        <v/>
      </c>
      <c r="AY1676" s="24" t="str">
        <f t="array" ref="AY1676">IF(Y1676="","",IF(Y1676&gt;CC$7,5,(Y1676/(MAX(IF(Y$4:Y$1999&lt;CC$7,Y$4:Y$1999))))*5))</f>
        <v/>
      </c>
      <c r="AZ1676" s="24" t="str">
        <f t="array" ref="AZ1676">IF(Z1676="","",IF(Z1676&gt;CD$7,5,(Z1676/(MAX(IF(Z$4:Z$1999&lt;CD$7,Z$4:Z$1999))))*5))</f>
        <v/>
      </c>
      <c r="BA1676" s="24" t="str">
        <f t="array" ref="BA1676">IF(AA1676="","",IF(AA1676&gt;CE$7,5,(AA1676/(MAX(IF(AA$4:AA$1999&lt;CE$7,AA$4:AA$1999))))*5))</f>
        <v/>
      </c>
      <c r="BB1676" s="24" t="str">
        <f t="array" ref="BB1676">IF(AB1676="","",IF(AB1676&gt;CF$7,5,(AB1676/(MAX(IF(AB$4:AB$1999&lt;CF$7,AB$4:AB$1999))))*5))</f>
        <v/>
      </c>
      <c r="BC1676" s="24" t="str">
        <f>IF(AM1676="","",IF($AP1676='WQ Reference'!$A$12,SUMPRODUCT($AQ1676:$BB1676,'WQ Reference'!$B$12:$M$12),IF($AP1676='WQ Reference'!$A$13,SUMPRODUCT($AQ1676:$BB1676,'WQ Reference'!$B$13:$M$13),IF($AP1676='WQ Reference'!$A$14,SUMPRODUCT($AQ1676:$BB1676,'WQ Reference'!$B$14:$M$14),IF($AP1676='WQ Reference'!$A$15,SUMPRODUCT($AQ1676:$BB1676,'WQ Reference'!$B$15:$M$15),IF($AP1676='WQ Reference'!$A$16,SUMPRODUCT($AQ1676:$BB1676,'WQ Reference'!$B$16:$M$16),IF($AP1676='WQ Reference'!$A$17,SUMPRODUCT($AQ1676:$BB1676,'WQ Reference'!$B$17:$M$17),"Invalid Watershed")))))))</f>
        <v/>
      </c>
      <c r="BD1676" s="24" t="str">
        <f t="array" ref="BD1676">IF(AC1676="","",IF(AC1676&gt;CG$7,5,(AC1676/(MAX(IF(AC$4:AC$1999&lt;CG$7,AC$4:AC$1999))))*5))</f>
        <v/>
      </c>
      <c r="BE1676" s="24" t="str">
        <f t="array" ref="BE1676">IF(AD1676="","",IF(AD1676&gt;CH$7,5,(AD1676/(MAX(IF(AD$4:AD$1999&lt;CH$7,AD$4:AD$1999))))*5))</f>
        <v/>
      </c>
      <c r="BF1676" s="24" t="str">
        <f t="array" ref="BF1676">IF(AE1676="","",IF(AE1676&gt;CI$7,5,(AE1676/(MAX(IF(AE$4:AE$1999&lt;CI$7,AE$4:AE$1999))))*5))</f>
        <v/>
      </c>
      <c r="BG1676" s="24" t="str">
        <f t="shared" si="389"/>
        <v/>
      </c>
      <c r="BH1676" s="24" t="str">
        <f t="shared" si="390"/>
        <v/>
      </c>
      <c r="BI1676" s="24" t="str">
        <f t="shared" si="391"/>
        <v/>
      </c>
      <c r="BJ1676" s="24" t="str">
        <f t="shared" si="392"/>
        <v/>
      </c>
      <c r="BK1676" s="24" t="str">
        <f t="shared" si="393"/>
        <v/>
      </c>
      <c r="BL1676" s="24" t="str">
        <f t="shared" si="394"/>
        <v/>
      </c>
      <c r="BM1676" s="24" t="str">
        <f t="shared" si="395"/>
        <v/>
      </c>
      <c r="BN1676" s="24" t="str">
        <f t="shared" si="396"/>
        <v/>
      </c>
      <c r="BO1676" s="24" t="str">
        <f t="shared" si="397"/>
        <v/>
      </c>
      <c r="BP1676" s="24" t="str">
        <f>IF(AM1676="","",SUMPRODUCT(BK1676:BO1676,'Benefit Weights'!$A$3:$E$3))</f>
        <v/>
      </c>
      <c r="BQ1676" s="27" t="str">
        <f t="shared" si="398"/>
        <v/>
      </c>
    </row>
    <row r="1677" spans="1:69" x14ac:dyDescent="0.25">
      <c r="A1677" s="23"/>
      <c r="B1677" s="23"/>
      <c r="C1677" s="23"/>
      <c r="D1677" s="23"/>
      <c r="E1677" s="24"/>
      <c r="F1677" s="24"/>
      <c r="G1677" s="24"/>
      <c r="H1677" s="23"/>
      <c r="I1677" s="23"/>
      <c r="J1677" s="23"/>
      <c r="K1677" s="23"/>
      <c r="L1677" s="23"/>
      <c r="M1677" s="23"/>
      <c r="N1677" s="23"/>
      <c r="O1677" s="24"/>
      <c r="P1677" s="24"/>
      <c r="Q1677" s="24"/>
      <c r="R1677" s="24"/>
      <c r="S1677" s="24"/>
      <c r="T1677" s="24"/>
      <c r="U1677" s="24"/>
      <c r="V1677" s="24"/>
      <c r="W1677" s="24"/>
      <c r="X1677" s="24"/>
      <c r="Y1677" s="24"/>
      <c r="Z1677" s="24"/>
      <c r="AA1677" s="24"/>
      <c r="AB1677" s="24"/>
      <c r="AC1677" s="24"/>
      <c r="AD1677" s="24"/>
      <c r="AE1677" s="24"/>
      <c r="AF1677" s="24"/>
      <c r="AG1677" s="24"/>
      <c r="AH1677" s="24"/>
      <c r="AI1677" s="24"/>
      <c r="AJ1677" s="23"/>
      <c r="AK1677" s="23"/>
      <c r="AL1677" s="23"/>
      <c r="AM1677" s="23" t="str">
        <f t="shared" si="386"/>
        <v/>
      </c>
      <c r="AN1677" s="23" t="str">
        <f t="shared" si="385"/>
        <v/>
      </c>
      <c r="AO1677" s="23" t="str">
        <f t="shared" si="387"/>
        <v/>
      </c>
      <c r="AP1677" s="23" t="str">
        <f t="shared" si="388"/>
        <v/>
      </c>
      <c r="AQ1677" s="24" t="str">
        <f t="array" ref="AQ1677">IF(Q1677="","",IF(Q1677&gt;BU$7,5,(Q1677/(MAX(IF(Q$4:Q$1999&lt;BU$7,Q$4:Q$1999))))*5))</f>
        <v/>
      </c>
      <c r="AR1677" s="24" t="str">
        <f t="array" ref="AR1677">IF(R1677="","",IF(R1677&gt;BV$7,5,(R1677/(MAX(IF(R$4:R$1999&lt;BV$7,R$4:R$1999))))*5))</f>
        <v/>
      </c>
      <c r="AS1677" s="24" t="str">
        <f t="array" ref="AS1677">IF(S1677="","",IF(S1677&gt;BW$7,5,(S1677/(MAX(IF(S$4:S$1999&lt;BW$7,S$4:S$1999))))*5))</f>
        <v/>
      </c>
      <c r="AT1677" s="24" t="str">
        <f t="array" ref="AT1677">IF(T1677="","",IF(T1677&gt;BX$7,5,(T1677/(MAX(IF(T$4:T$1999&lt;BX$7,T$4:T$1999))))*5))</f>
        <v/>
      </c>
      <c r="AU1677" s="24" t="str">
        <f t="array" ref="AU1677">IF(U1677="","",IF(U1677&gt;BY$7,5,(U1677/(MAX(IF(U$4:U$1999&lt;BY$7,U$4:U$1999))))*5))</f>
        <v/>
      </c>
      <c r="AV1677" s="24" t="str">
        <f t="array" ref="AV1677">IF(V1677="","",IF(V1677&gt;BZ$7,5,(V1677/(MAX(IF(V$4:V$1999&lt;BZ$7,V$4:V$1999))))*5))</f>
        <v/>
      </c>
      <c r="AW1677" s="24" t="str">
        <f t="array" ref="AW1677">IF(W1677="","",IF(W1677&gt;CA$7,5,(W1677/(MAX(IF(W$4:W$1999&lt;CA$7,W$4:W$1999))))*5))</f>
        <v/>
      </c>
      <c r="AX1677" s="24" t="str">
        <f t="array" ref="AX1677">IF(X1677="","",IF(X1677&gt;CB$7,5,(X1677/(MAX(IF(X$4:X$1999&lt;CB$7,X$4:X$1999))))*5))</f>
        <v/>
      </c>
      <c r="AY1677" s="24" t="str">
        <f t="array" ref="AY1677">IF(Y1677="","",IF(Y1677&gt;CC$7,5,(Y1677/(MAX(IF(Y$4:Y$1999&lt;CC$7,Y$4:Y$1999))))*5))</f>
        <v/>
      </c>
      <c r="AZ1677" s="24" t="str">
        <f t="array" ref="AZ1677">IF(Z1677="","",IF(Z1677&gt;CD$7,5,(Z1677/(MAX(IF(Z$4:Z$1999&lt;CD$7,Z$4:Z$1999))))*5))</f>
        <v/>
      </c>
      <c r="BA1677" s="24" t="str">
        <f t="array" ref="BA1677">IF(AA1677="","",IF(AA1677&gt;CE$7,5,(AA1677/(MAX(IF(AA$4:AA$1999&lt;CE$7,AA$4:AA$1999))))*5))</f>
        <v/>
      </c>
      <c r="BB1677" s="24" t="str">
        <f t="array" ref="BB1677">IF(AB1677="","",IF(AB1677&gt;CF$7,5,(AB1677/(MAX(IF(AB$4:AB$1999&lt;CF$7,AB$4:AB$1999))))*5))</f>
        <v/>
      </c>
      <c r="BC1677" s="24" t="str">
        <f>IF(AM1677="","",IF($AP1677='WQ Reference'!$A$12,SUMPRODUCT($AQ1677:$BB1677,'WQ Reference'!$B$12:$M$12),IF($AP1677='WQ Reference'!$A$13,SUMPRODUCT($AQ1677:$BB1677,'WQ Reference'!$B$13:$M$13),IF($AP1677='WQ Reference'!$A$14,SUMPRODUCT($AQ1677:$BB1677,'WQ Reference'!$B$14:$M$14),IF($AP1677='WQ Reference'!$A$15,SUMPRODUCT($AQ1677:$BB1677,'WQ Reference'!$B$15:$M$15),IF($AP1677='WQ Reference'!$A$16,SUMPRODUCT($AQ1677:$BB1677,'WQ Reference'!$B$16:$M$16),IF($AP1677='WQ Reference'!$A$17,SUMPRODUCT($AQ1677:$BB1677,'WQ Reference'!$B$17:$M$17),"Invalid Watershed")))))))</f>
        <v/>
      </c>
      <c r="BD1677" s="24" t="str">
        <f t="array" ref="BD1677">IF(AC1677="","",IF(AC1677&gt;CG$7,5,(AC1677/(MAX(IF(AC$4:AC$1999&lt;CG$7,AC$4:AC$1999))))*5))</f>
        <v/>
      </c>
      <c r="BE1677" s="24" t="str">
        <f t="array" ref="BE1677">IF(AD1677="","",IF(AD1677&gt;CH$7,5,(AD1677/(MAX(IF(AD$4:AD$1999&lt;CH$7,AD$4:AD$1999))))*5))</f>
        <v/>
      </c>
      <c r="BF1677" s="24" t="str">
        <f t="array" ref="BF1677">IF(AE1677="","",IF(AE1677&gt;CI$7,5,(AE1677/(MAX(IF(AE$4:AE$1999&lt;CI$7,AE$4:AE$1999))))*5))</f>
        <v/>
      </c>
      <c r="BG1677" s="24" t="str">
        <f t="shared" si="389"/>
        <v/>
      </c>
      <c r="BH1677" s="24" t="str">
        <f t="shared" si="390"/>
        <v/>
      </c>
      <c r="BI1677" s="24" t="str">
        <f t="shared" si="391"/>
        <v/>
      </c>
      <c r="BJ1677" s="24" t="str">
        <f t="shared" si="392"/>
        <v/>
      </c>
      <c r="BK1677" s="24" t="str">
        <f t="shared" si="393"/>
        <v/>
      </c>
      <c r="BL1677" s="24" t="str">
        <f t="shared" si="394"/>
        <v/>
      </c>
      <c r="BM1677" s="24" t="str">
        <f t="shared" si="395"/>
        <v/>
      </c>
      <c r="BN1677" s="24" t="str">
        <f t="shared" si="396"/>
        <v/>
      </c>
      <c r="BO1677" s="24" t="str">
        <f t="shared" si="397"/>
        <v/>
      </c>
      <c r="BP1677" s="24" t="str">
        <f>IF(AM1677="","",SUMPRODUCT(BK1677:BO1677,'Benefit Weights'!$A$3:$E$3))</f>
        <v/>
      </c>
      <c r="BQ1677" s="27" t="str">
        <f t="shared" si="398"/>
        <v/>
      </c>
    </row>
    <row r="1678" spans="1:69" x14ac:dyDescent="0.25">
      <c r="A1678" s="23"/>
      <c r="B1678" s="23"/>
      <c r="C1678" s="23"/>
      <c r="D1678" s="23"/>
      <c r="E1678" s="24"/>
      <c r="F1678" s="24"/>
      <c r="G1678" s="24"/>
      <c r="H1678" s="23"/>
      <c r="I1678" s="23"/>
      <c r="J1678" s="23"/>
      <c r="K1678" s="23"/>
      <c r="L1678" s="23"/>
      <c r="M1678" s="23"/>
      <c r="N1678" s="23"/>
      <c r="O1678" s="24"/>
      <c r="P1678" s="24"/>
      <c r="Q1678" s="24"/>
      <c r="R1678" s="24"/>
      <c r="S1678" s="24"/>
      <c r="T1678" s="24"/>
      <c r="U1678" s="24"/>
      <c r="V1678" s="24"/>
      <c r="W1678" s="24"/>
      <c r="X1678" s="24"/>
      <c r="Y1678" s="24"/>
      <c r="Z1678" s="24"/>
      <c r="AA1678" s="24"/>
      <c r="AB1678" s="24"/>
      <c r="AC1678" s="24"/>
      <c r="AD1678" s="24"/>
      <c r="AE1678" s="24"/>
      <c r="AF1678" s="24"/>
      <c r="AG1678" s="24"/>
      <c r="AH1678" s="24"/>
      <c r="AI1678" s="24"/>
      <c r="AJ1678" s="23"/>
      <c r="AK1678" s="23"/>
      <c r="AL1678" s="23"/>
      <c r="AM1678" s="23" t="str">
        <f t="shared" si="386"/>
        <v/>
      </c>
      <c r="AN1678" s="23" t="str">
        <f t="shared" si="385"/>
        <v/>
      </c>
      <c r="AO1678" s="23" t="str">
        <f t="shared" si="387"/>
        <v/>
      </c>
      <c r="AP1678" s="23" t="str">
        <f t="shared" si="388"/>
        <v/>
      </c>
      <c r="AQ1678" s="24" t="str">
        <f t="array" ref="AQ1678">IF(Q1678="","",IF(Q1678&gt;BU$7,5,(Q1678/(MAX(IF(Q$4:Q$1999&lt;BU$7,Q$4:Q$1999))))*5))</f>
        <v/>
      </c>
      <c r="AR1678" s="24" t="str">
        <f t="array" ref="AR1678">IF(R1678="","",IF(R1678&gt;BV$7,5,(R1678/(MAX(IF(R$4:R$1999&lt;BV$7,R$4:R$1999))))*5))</f>
        <v/>
      </c>
      <c r="AS1678" s="24" t="str">
        <f t="array" ref="AS1678">IF(S1678="","",IF(S1678&gt;BW$7,5,(S1678/(MAX(IF(S$4:S$1999&lt;BW$7,S$4:S$1999))))*5))</f>
        <v/>
      </c>
      <c r="AT1678" s="24" t="str">
        <f t="array" ref="AT1678">IF(T1678="","",IF(T1678&gt;BX$7,5,(T1678/(MAX(IF(T$4:T$1999&lt;BX$7,T$4:T$1999))))*5))</f>
        <v/>
      </c>
      <c r="AU1678" s="24" t="str">
        <f t="array" ref="AU1678">IF(U1678="","",IF(U1678&gt;BY$7,5,(U1678/(MAX(IF(U$4:U$1999&lt;BY$7,U$4:U$1999))))*5))</f>
        <v/>
      </c>
      <c r="AV1678" s="24" t="str">
        <f t="array" ref="AV1678">IF(V1678="","",IF(V1678&gt;BZ$7,5,(V1678/(MAX(IF(V$4:V$1999&lt;BZ$7,V$4:V$1999))))*5))</f>
        <v/>
      </c>
      <c r="AW1678" s="24" t="str">
        <f t="array" ref="AW1678">IF(W1678="","",IF(W1678&gt;CA$7,5,(W1678/(MAX(IF(W$4:W$1999&lt;CA$7,W$4:W$1999))))*5))</f>
        <v/>
      </c>
      <c r="AX1678" s="24" t="str">
        <f t="array" ref="AX1678">IF(X1678="","",IF(X1678&gt;CB$7,5,(X1678/(MAX(IF(X$4:X$1999&lt;CB$7,X$4:X$1999))))*5))</f>
        <v/>
      </c>
      <c r="AY1678" s="24" t="str">
        <f t="array" ref="AY1678">IF(Y1678="","",IF(Y1678&gt;CC$7,5,(Y1678/(MAX(IF(Y$4:Y$1999&lt;CC$7,Y$4:Y$1999))))*5))</f>
        <v/>
      </c>
      <c r="AZ1678" s="24" t="str">
        <f t="array" ref="AZ1678">IF(Z1678="","",IF(Z1678&gt;CD$7,5,(Z1678/(MAX(IF(Z$4:Z$1999&lt;CD$7,Z$4:Z$1999))))*5))</f>
        <v/>
      </c>
      <c r="BA1678" s="24" t="str">
        <f t="array" ref="BA1678">IF(AA1678="","",IF(AA1678&gt;CE$7,5,(AA1678/(MAX(IF(AA$4:AA$1999&lt;CE$7,AA$4:AA$1999))))*5))</f>
        <v/>
      </c>
      <c r="BB1678" s="24" t="str">
        <f t="array" ref="BB1678">IF(AB1678="","",IF(AB1678&gt;CF$7,5,(AB1678/(MAX(IF(AB$4:AB$1999&lt;CF$7,AB$4:AB$1999))))*5))</f>
        <v/>
      </c>
      <c r="BC1678" s="24" t="str">
        <f>IF(AM1678="","",IF($AP1678='WQ Reference'!$A$12,SUMPRODUCT($AQ1678:$BB1678,'WQ Reference'!$B$12:$M$12),IF($AP1678='WQ Reference'!$A$13,SUMPRODUCT($AQ1678:$BB1678,'WQ Reference'!$B$13:$M$13),IF($AP1678='WQ Reference'!$A$14,SUMPRODUCT($AQ1678:$BB1678,'WQ Reference'!$B$14:$M$14),IF($AP1678='WQ Reference'!$A$15,SUMPRODUCT($AQ1678:$BB1678,'WQ Reference'!$B$15:$M$15),IF($AP1678='WQ Reference'!$A$16,SUMPRODUCT($AQ1678:$BB1678,'WQ Reference'!$B$16:$M$16),IF($AP1678='WQ Reference'!$A$17,SUMPRODUCT($AQ1678:$BB1678,'WQ Reference'!$B$17:$M$17),"Invalid Watershed")))))))</f>
        <v/>
      </c>
      <c r="BD1678" s="24" t="str">
        <f t="array" ref="BD1678">IF(AC1678="","",IF(AC1678&gt;CG$7,5,(AC1678/(MAX(IF(AC$4:AC$1999&lt;CG$7,AC$4:AC$1999))))*5))</f>
        <v/>
      </c>
      <c r="BE1678" s="24" t="str">
        <f t="array" ref="BE1678">IF(AD1678="","",IF(AD1678&gt;CH$7,5,(AD1678/(MAX(IF(AD$4:AD$1999&lt;CH$7,AD$4:AD$1999))))*5))</f>
        <v/>
      </c>
      <c r="BF1678" s="24" t="str">
        <f t="array" ref="BF1678">IF(AE1678="","",IF(AE1678&gt;CI$7,5,(AE1678/(MAX(IF(AE$4:AE$1999&lt;CI$7,AE$4:AE$1999))))*5))</f>
        <v/>
      </c>
      <c r="BG1678" s="24" t="str">
        <f t="shared" si="389"/>
        <v/>
      </c>
      <c r="BH1678" s="24" t="str">
        <f t="shared" si="390"/>
        <v/>
      </c>
      <c r="BI1678" s="24" t="str">
        <f t="shared" si="391"/>
        <v/>
      </c>
      <c r="BJ1678" s="24" t="str">
        <f t="shared" si="392"/>
        <v/>
      </c>
      <c r="BK1678" s="24" t="str">
        <f t="shared" si="393"/>
        <v/>
      </c>
      <c r="BL1678" s="24" t="str">
        <f t="shared" si="394"/>
        <v/>
      </c>
      <c r="BM1678" s="24" t="str">
        <f t="shared" si="395"/>
        <v/>
      </c>
      <c r="BN1678" s="24" t="str">
        <f t="shared" si="396"/>
        <v/>
      </c>
      <c r="BO1678" s="24" t="str">
        <f t="shared" si="397"/>
        <v/>
      </c>
      <c r="BP1678" s="24" t="str">
        <f>IF(AM1678="","",SUMPRODUCT(BK1678:BO1678,'Benefit Weights'!$A$3:$E$3))</f>
        <v/>
      </c>
      <c r="BQ1678" s="27" t="str">
        <f t="shared" si="398"/>
        <v/>
      </c>
    </row>
    <row r="1679" spans="1:69" x14ac:dyDescent="0.25">
      <c r="A1679" s="23"/>
      <c r="B1679" s="23"/>
      <c r="C1679" s="23"/>
      <c r="D1679" s="23"/>
      <c r="E1679" s="24"/>
      <c r="F1679" s="24"/>
      <c r="G1679" s="24"/>
      <c r="H1679" s="23"/>
      <c r="I1679" s="23"/>
      <c r="J1679" s="23"/>
      <c r="K1679" s="23"/>
      <c r="L1679" s="23"/>
      <c r="M1679" s="23"/>
      <c r="N1679" s="23"/>
      <c r="O1679" s="24"/>
      <c r="P1679" s="24"/>
      <c r="Q1679" s="24"/>
      <c r="R1679" s="24"/>
      <c r="S1679" s="24"/>
      <c r="T1679" s="24"/>
      <c r="U1679" s="24"/>
      <c r="V1679" s="24"/>
      <c r="W1679" s="24"/>
      <c r="X1679" s="24"/>
      <c r="Y1679" s="24"/>
      <c r="Z1679" s="24"/>
      <c r="AA1679" s="24"/>
      <c r="AB1679" s="24"/>
      <c r="AC1679" s="24"/>
      <c r="AD1679" s="24"/>
      <c r="AE1679" s="24"/>
      <c r="AF1679" s="24"/>
      <c r="AG1679" s="24"/>
      <c r="AH1679" s="24"/>
      <c r="AI1679" s="24"/>
      <c r="AJ1679" s="23"/>
      <c r="AK1679" s="23"/>
      <c r="AL1679" s="23"/>
      <c r="AM1679" s="23" t="str">
        <f t="shared" si="386"/>
        <v/>
      </c>
      <c r="AN1679" s="23" t="str">
        <f t="shared" si="385"/>
        <v/>
      </c>
      <c r="AO1679" s="23" t="str">
        <f t="shared" si="387"/>
        <v/>
      </c>
      <c r="AP1679" s="23" t="str">
        <f t="shared" si="388"/>
        <v/>
      </c>
      <c r="AQ1679" s="24" t="str">
        <f t="array" ref="AQ1679">IF(Q1679="","",IF(Q1679&gt;BU$7,5,(Q1679/(MAX(IF(Q$4:Q$1999&lt;BU$7,Q$4:Q$1999))))*5))</f>
        <v/>
      </c>
      <c r="AR1679" s="24" t="str">
        <f t="array" ref="AR1679">IF(R1679="","",IF(R1679&gt;BV$7,5,(R1679/(MAX(IF(R$4:R$1999&lt;BV$7,R$4:R$1999))))*5))</f>
        <v/>
      </c>
      <c r="AS1679" s="24" t="str">
        <f t="array" ref="AS1679">IF(S1679="","",IF(S1679&gt;BW$7,5,(S1679/(MAX(IF(S$4:S$1999&lt;BW$7,S$4:S$1999))))*5))</f>
        <v/>
      </c>
      <c r="AT1679" s="24" t="str">
        <f t="array" ref="AT1679">IF(T1679="","",IF(T1679&gt;BX$7,5,(T1679/(MAX(IF(T$4:T$1999&lt;BX$7,T$4:T$1999))))*5))</f>
        <v/>
      </c>
      <c r="AU1679" s="24" t="str">
        <f t="array" ref="AU1679">IF(U1679="","",IF(U1679&gt;BY$7,5,(U1679/(MAX(IF(U$4:U$1999&lt;BY$7,U$4:U$1999))))*5))</f>
        <v/>
      </c>
      <c r="AV1679" s="24" t="str">
        <f t="array" ref="AV1679">IF(V1679="","",IF(V1679&gt;BZ$7,5,(V1679/(MAX(IF(V$4:V$1999&lt;BZ$7,V$4:V$1999))))*5))</f>
        <v/>
      </c>
      <c r="AW1679" s="24" t="str">
        <f t="array" ref="AW1679">IF(W1679="","",IF(W1679&gt;CA$7,5,(W1679/(MAX(IF(W$4:W$1999&lt;CA$7,W$4:W$1999))))*5))</f>
        <v/>
      </c>
      <c r="AX1679" s="24" t="str">
        <f t="array" ref="AX1679">IF(X1679="","",IF(X1679&gt;CB$7,5,(X1679/(MAX(IF(X$4:X$1999&lt;CB$7,X$4:X$1999))))*5))</f>
        <v/>
      </c>
      <c r="AY1679" s="24" t="str">
        <f t="array" ref="AY1679">IF(Y1679="","",IF(Y1679&gt;CC$7,5,(Y1679/(MAX(IF(Y$4:Y$1999&lt;CC$7,Y$4:Y$1999))))*5))</f>
        <v/>
      </c>
      <c r="AZ1679" s="24" t="str">
        <f t="array" ref="AZ1679">IF(Z1679="","",IF(Z1679&gt;CD$7,5,(Z1679/(MAX(IF(Z$4:Z$1999&lt;CD$7,Z$4:Z$1999))))*5))</f>
        <v/>
      </c>
      <c r="BA1679" s="24" t="str">
        <f t="array" ref="BA1679">IF(AA1679="","",IF(AA1679&gt;CE$7,5,(AA1679/(MAX(IF(AA$4:AA$1999&lt;CE$7,AA$4:AA$1999))))*5))</f>
        <v/>
      </c>
      <c r="BB1679" s="24" t="str">
        <f t="array" ref="BB1679">IF(AB1679="","",IF(AB1679&gt;CF$7,5,(AB1679/(MAX(IF(AB$4:AB$1999&lt;CF$7,AB$4:AB$1999))))*5))</f>
        <v/>
      </c>
      <c r="BC1679" s="24" t="str">
        <f>IF(AM1679="","",IF($AP1679='WQ Reference'!$A$12,SUMPRODUCT($AQ1679:$BB1679,'WQ Reference'!$B$12:$M$12),IF($AP1679='WQ Reference'!$A$13,SUMPRODUCT($AQ1679:$BB1679,'WQ Reference'!$B$13:$M$13),IF($AP1679='WQ Reference'!$A$14,SUMPRODUCT($AQ1679:$BB1679,'WQ Reference'!$B$14:$M$14),IF($AP1679='WQ Reference'!$A$15,SUMPRODUCT($AQ1679:$BB1679,'WQ Reference'!$B$15:$M$15),IF($AP1679='WQ Reference'!$A$16,SUMPRODUCT($AQ1679:$BB1679,'WQ Reference'!$B$16:$M$16),IF($AP1679='WQ Reference'!$A$17,SUMPRODUCT($AQ1679:$BB1679,'WQ Reference'!$B$17:$M$17),"Invalid Watershed")))))))</f>
        <v/>
      </c>
      <c r="BD1679" s="24" t="str">
        <f t="array" ref="BD1679">IF(AC1679="","",IF(AC1679&gt;CG$7,5,(AC1679/(MAX(IF(AC$4:AC$1999&lt;CG$7,AC$4:AC$1999))))*5))</f>
        <v/>
      </c>
      <c r="BE1679" s="24" t="str">
        <f t="array" ref="BE1679">IF(AD1679="","",IF(AD1679&gt;CH$7,5,(AD1679/(MAX(IF(AD$4:AD$1999&lt;CH$7,AD$4:AD$1999))))*5))</f>
        <v/>
      </c>
      <c r="BF1679" s="24" t="str">
        <f t="array" ref="BF1679">IF(AE1679="","",IF(AE1679&gt;CI$7,5,(AE1679/(MAX(IF(AE$4:AE$1999&lt;CI$7,AE$4:AE$1999))))*5))</f>
        <v/>
      </c>
      <c r="BG1679" s="24" t="str">
        <f t="shared" si="389"/>
        <v/>
      </c>
      <c r="BH1679" s="24" t="str">
        <f t="shared" si="390"/>
        <v/>
      </c>
      <c r="BI1679" s="24" t="str">
        <f t="shared" si="391"/>
        <v/>
      </c>
      <c r="BJ1679" s="24" t="str">
        <f t="shared" si="392"/>
        <v/>
      </c>
      <c r="BK1679" s="24" t="str">
        <f t="shared" si="393"/>
        <v/>
      </c>
      <c r="BL1679" s="24" t="str">
        <f t="shared" si="394"/>
        <v/>
      </c>
      <c r="BM1679" s="24" t="str">
        <f t="shared" si="395"/>
        <v/>
      </c>
      <c r="BN1679" s="24" t="str">
        <f t="shared" si="396"/>
        <v/>
      </c>
      <c r="BO1679" s="24" t="str">
        <f t="shared" si="397"/>
        <v/>
      </c>
      <c r="BP1679" s="24" t="str">
        <f>IF(AM1679="","",SUMPRODUCT(BK1679:BO1679,'Benefit Weights'!$A$3:$E$3))</f>
        <v/>
      </c>
      <c r="BQ1679" s="27" t="str">
        <f t="shared" si="398"/>
        <v/>
      </c>
    </row>
    <row r="1680" spans="1:69" x14ac:dyDescent="0.25">
      <c r="A1680" s="23"/>
      <c r="B1680" s="23"/>
      <c r="C1680" s="23"/>
      <c r="D1680" s="23"/>
      <c r="E1680" s="24"/>
      <c r="F1680" s="24"/>
      <c r="G1680" s="24"/>
      <c r="H1680" s="23"/>
      <c r="I1680" s="23"/>
      <c r="J1680" s="23"/>
      <c r="K1680" s="23"/>
      <c r="L1680" s="23"/>
      <c r="M1680" s="23"/>
      <c r="N1680" s="23"/>
      <c r="O1680" s="24"/>
      <c r="P1680" s="24"/>
      <c r="Q1680" s="24"/>
      <c r="R1680" s="24"/>
      <c r="S1680" s="24"/>
      <c r="T1680" s="24"/>
      <c r="U1680" s="24"/>
      <c r="V1680" s="24"/>
      <c r="W1680" s="24"/>
      <c r="X1680" s="24"/>
      <c r="Y1680" s="24"/>
      <c r="Z1680" s="24"/>
      <c r="AA1680" s="24"/>
      <c r="AB1680" s="24"/>
      <c r="AC1680" s="24"/>
      <c r="AD1680" s="24"/>
      <c r="AE1680" s="24"/>
      <c r="AF1680" s="24"/>
      <c r="AG1680" s="24"/>
      <c r="AH1680" s="24"/>
      <c r="AI1680" s="24"/>
      <c r="AJ1680" s="23"/>
      <c r="AK1680" s="23"/>
      <c r="AL1680" s="23"/>
      <c r="AM1680" s="23" t="str">
        <f t="shared" si="386"/>
        <v/>
      </c>
      <c r="AN1680" s="23" t="str">
        <f t="shared" si="385"/>
        <v/>
      </c>
      <c r="AO1680" s="23" t="str">
        <f t="shared" si="387"/>
        <v/>
      </c>
      <c r="AP1680" s="23" t="str">
        <f t="shared" si="388"/>
        <v/>
      </c>
      <c r="AQ1680" s="24" t="str">
        <f t="array" ref="AQ1680">IF(Q1680="","",IF(Q1680&gt;BU$7,5,(Q1680/(MAX(IF(Q$4:Q$1999&lt;BU$7,Q$4:Q$1999))))*5))</f>
        <v/>
      </c>
      <c r="AR1680" s="24" t="str">
        <f t="array" ref="AR1680">IF(R1680="","",IF(R1680&gt;BV$7,5,(R1680/(MAX(IF(R$4:R$1999&lt;BV$7,R$4:R$1999))))*5))</f>
        <v/>
      </c>
      <c r="AS1680" s="24" t="str">
        <f t="array" ref="AS1680">IF(S1680="","",IF(S1680&gt;BW$7,5,(S1680/(MAX(IF(S$4:S$1999&lt;BW$7,S$4:S$1999))))*5))</f>
        <v/>
      </c>
      <c r="AT1680" s="24" t="str">
        <f t="array" ref="AT1680">IF(T1680="","",IF(T1680&gt;BX$7,5,(T1680/(MAX(IF(T$4:T$1999&lt;BX$7,T$4:T$1999))))*5))</f>
        <v/>
      </c>
      <c r="AU1680" s="24" t="str">
        <f t="array" ref="AU1680">IF(U1680="","",IF(U1680&gt;BY$7,5,(U1680/(MAX(IF(U$4:U$1999&lt;BY$7,U$4:U$1999))))*5))</f>
        <v/>
      </c>
      <c r="AV1680" s="24" t="str">
        <f t="array" ref="AV1680">IF(V1680="","",IF(V1680&gt;BZ$7,5,(V1680/(MAX(IF(V$4:V$1999&lt;BZ$7,V$4:V$1999))))*5))</f>
        <v/>
      </c>
      <c r="AW1680" s="24" t="str">
        <f t="array" ref="AW1680">IF(W1680="","",IF(W1680&gt;CA$7,5,(W1680/(MAX(IF(W$4:W$1999&lt;CA$7,W$4:W$1999))))*5))</f>
        <v/>
      </c>
      <c r="AX1680" s="24" t="str">
        <f t="array" ref="AX1680">IF(X1680="","",IF(X1680&gt;CB$7,5,(X1680/(MAX(IF(X$4:X$1999&lt;CB$7,X$4:X$1999))))*5))</f>
        <v/>
      </c>
      <c r="AY1680" s="24" t="str">
        <f t="array" ref="AY1680">IF(Y1680="","",IF(Y1680&gt;CC$7,5,(Y1680/(MAX(IF(Y$4:Y$1999&lt;CC$7,Y$4:Y$1999))))*5))</f>
        <v/>
      </c>
      <c r="AZ1680" s="24" t="str">
        <f t="array" ref="AZ1680">IF(Z1680="","",IF(Z1680&gt;CD$7,5,(Z1680/(MAX(IF(Z$4:Z$1999&lt;CD$7,Z$4:Z$1999))))*5))</f>
        <v/>
      </c>
      <c r="BA1680" s="24" t="str">
        <f t="array" ref="BA1680">IF(AA1680="","",IF(AA1680&gt;CE$7,5,(AA1680/(MAX(IF(AA$4:AA$1999&lt;CE$7,AA$4:AA$1999))))*5))</f>
        <v/>
      </c>
      <c r="BB1680" s="24" t="str">
        <f t="array" ref="BB1680">IF(AB1680="","",IF(AB1680&gt;CF$7,5,(AB1680/(MAX(IF(AB$4:AB$1999&lt;CF$7,AB$4:AB$1999))))*5))</f>
        <v/>
      </c>
      <c r="BC1680" s="24" t="str">
        <f>IF(AM1680="","",IF($AP1680='WQ Reference'!$A$12,SUMPRODUCT($AQ1680:$BB1680,'WQ Reference'!$B$12:$M$12),IF($AP1680='WQ Reference'!$A$13,SUMPRODUCT($AQ1680:$BB1680,'WQ Reference'!$B$13:$M$13),IF($AP1680='WQ Reference'!$A$14,SUMPRODUCT($AQ1680:$BB1680,'WQ Reference'!$B$14:$M$14),IF($AP1680='WQ Reference'!$A$15,SUMPRODUCT($AQ1680:$BB1680,'WQ Reference'!$B$15:$M$15),IF($AP1680='WQ Reference'!$A$16,SUMPRODUCT($AQ1680:$BB1680,'WQ Reference'!$B$16:$M$16),IF($AP1680='WQ Reference'!$A$17,SUMPRODUCT($AQ1680:$BB1680,'WQ Reference'!$B$17:$M$17),"Invalid Watershed")))))))</f>
        <v/>
      </c>
      <c r="BD1680" s="24" t="str">
        <f t="array" ref="BD1680">IF(AC1680="","",IF(AC1680&gt;CG$7,5,(AC1680/(MAX(IF(AC$4:AC$1999&lt;CG$7,AC$4:AC$1999))))*5))</f>
        <v/>
      </c>
      <c r="BE1680" s="24" t="str">
        <f t="array" ref="BE1680">IF(AD1680="","",IF(AD1680&gt;CH$7,5,(AD1680/(MAX(IF(AD$4:AD$1999&lt;CH$7,AD$4:AD$1999))))*5))</f>
        <v/>
      </c>
      <c r="BF1680" s="24" t="str">
        <f t="array" ref="BF1680">IF(AE1680="","",IF(AE1680&gt;CI$7,5,(AE1680/(MAX(IF(AE$4:AE$1999&lt;CI$7,AE$4:AE$1999))))*5))</f>
        <v/>
      </c>
      <c r="BG1680" s="24" t="str">
        <f t="shared" si="389"/>
        <v/>
      </c>
      <c r="BH1680" s="24" t="str">
        <f t="shared" si="390"/>
        <v/>
      </c>
      <c r="BI1680" s="24" t="str">
        <f t="shared" si="391"/>
        <v/>
      </c>
      <c r="BJ1680" s="24" t="str">
        <f t="shared" si="392"/>
        <v/>
      </c>
      <c r="BK1680" s="24" t="str">
        <f t="shared" si="393"/>
        <v/>
      </c>
      <c r="BL1680" s="24" t="str">
        <f t="shared" si="394"/>
        <v/>
      </c>
      <c r="BM1680" s="24" t="str">
        <f t="shared" si="395"/>
        <v/>
      </c>
      <c r="BN1680" s="24" t="str">
        <f t="shared" si="396"/>
        <v/>
      </c>
      <c r="BO1680" s="24" t="str">
        <f t="shared" si="397"/>
        <v/>
      </c>
      <c r="BP1680" s="24" t="str">
        <f>IF(AM1680="","",SUMPRODUCT(BK1680:BO1680,'Benefit Weights'!$A$3:$E$3))</f>
        <v/>
      </c>
      <c r="BQ1680" s="27" t="str">
        <f t="shared" si="398"/>
        <v/>
      </c>
    </row>
    <row r="1681" spans="1:69" x14ac:dyDescent="0.25">
      <c r="A1681" s="23"/>
      <c r="B1681" s="23"/>
      <c r="C1681" s="23"/>
      <c r="D1681" s="23"/>
      <c r="E1681" s="24"/>
      <c r="F1681" s="24"/>
      <c r="G1681" s="24"/>
      <c r="H1681" s="23"/>
      <c r="I1681" s="23"/>
      <c r="J1681" s="23"/>
      <c r="K1681" s="23"/>
      <c r="L1681" s="23"/>
      <c r="M1681" s="23"/>
      <c r="N1681" s="23"/>
      <c r="O1681" s="24"/>
      <c r="P1681" s="24"/>
      <c r="Q1681" s="24"/>
      <c r="R1681" s="24"/>
      <c r="S1681" s="24"/>
      <c r="T1681" s="24"/>
      <c r="U1681" s="24"/>
      <c r="V1681" s="24"/>
      <c r="W1681" s="24"/>
      <c r="X1681" s="24"/>
      <c r="Y1681" s="24"/>
      <c r="Z1681" s="24"/>
      <c r="AA1681" s="24"/>
      <c r="AB1681" s="24"/>
      <c r="AC1681" s="24"/>
      <c r="AD1681" s="24"/>
      <c r="AE1681" s="24"/>
      <c r="AF1681" s="24"/>
      <c r="AG1681" s="24"/>
      <c r="AH1681" s="24"/>
      <c r="AI1681" s="24"/>
      <c r="AJ1681" s="23"/>
      <c r="AK1681" s="23"/>
      <c r="AL1681" s="23"/>
      <c r="AM1681" s="23" t="str">
        <f t="shared" si="386"/>
        <v/>
      </c>
      <c r="AN1681" s="23" t="str">
        <f t="shared" si="385"/>
        <v/>
      </c>
      <c r="AO1681" s="23" t="str">
        <f t="shared" si="387"/>
        <v/>
      </c>
      <c r="AP1681" s="23" t="str">
        <f t="shared" si="388"/>
        <v/>
      </c>
      <c r="AQ1681" s="24" t="str">
        <f t="array" ref="AQ1681">IF(Q1681="","",IF(Q1681&gt;BU$7,5,(Q1681/(MAX(IF(Q$4:Q$1999&lt;BU$7,Q$4:Q$1999))))*5))</f>
        <v/>
      </c>
      <c r="AR1681" s="24" t="str">
        <f t="array" ref="AR1681">IF(R1681="","",IF(R1681&gt;BV$7,5,(R1681/(MAX(IF(R$4:R$1999&lt;BV$7,R$4:R$1999))))*5))</f>
        <v/>
      </c>
      <c r="AS1681" s="24" t="str">
        <f t="array" ref="AS1681">IF(S1681="","",IF(S1681&gt;BW$7,5,(S1681/(MAX(IF(S$4:S$1999&lt;BW$7,S$4:S$1999))))*5))</f>
        <v/>
      </c>
      <c r="AT1681" s="24" t="str">
        <f t="array" ref="AT1681">IF(T1681="","",IF(T1681&gt;BX$7,5,(T1681/(MAX(IF(T$4:T$1999&lt;BX$7,T$4:T$1999))))*5))</f>
        <v/>
      </c>
      <c r="AU1681" s="24" t="str">
        <f t="array" ref="AU1681">IF(U1681="","",IF(U1681&gt;BY$7,5,(U1681/(MAX(IF(U$4:U$1999&lt;BY$7,U$4:U$1999))))*5))</f>
        <v/>
      </c>
      <c r="AV1681" s="24" t="str">
        <f t="array" ref="AV1681">IF(V1681="","",IF(V1681&gt;BZ$7,5,(V1681/(MAX(IF(V$4:V$1999&lt;BZ$7,V$4:V$1999))))*5))</f>
        <v/>
      </c>
      <c r="AW1681" s="24" t="str">
        <f t="array" ref="AW1681">IF(W1681="","",IF(W1681&gt;CA$7,5,(W1681/(MAX(IF(W$4:W$1999&lt;CA$7,W$4:W$1999))))*5))</f>
        <v/>
      </c>
      <c r="AX1681" s="24" t="str">
        <f t="array" ref="AX1681">IF(X1681="","",IF(X1681&gt;CB$7,5,(X1681/(MAX(IF(X$4:X$1999&lt;CB$7,X$4:X$1999))))*5))</f>
        <v/>
      </c>
      <c r="AY1681" s="24" t="str">
        <f t="array" ref="AY1681">IF(Y1681="","",IF(Y1681&gt;CC$7,5,(Y1681/(MAX(IF(Y$4:Y$1999&lt;CC$7,Y$4:Y$1999))))*5))</f>
        <v/>
      </c>
      <c r="AZ1681" s="24" t="str">
        <f t="array" ref="AZ1681">IF(Z1681="","",IF(Z1681&gt;CD$7,5,(Z1681/(MAX(IF(Z$4:Z$1999&lt;CD$7,Z$4:Z$1999))))*5))</f>
        <v/>
      </c>
      <c r="BA1681" s="24" t="str">
        <f t="array" ref="BA1681">IF(AA1681="","",IF(AA1681&gt;CE$7,5,(AA1681/(MAX(IF(AA$4:AA$1999&lt;CE$7,AA$4:AA$1999))))*5))</f>
        <v/>
      </c>
      <c r="BB1681" s="24" t="str">
        <f t="array" ref="BB1681">IF(AB1681="","",IF(AB1681&gt;CF$7,5,(AB1681/(MAX(IF(AB$4:AB$1999&lt;CF$7,AB$4:AB$1999))))*5))</f>
        <v/>
      </c>
      <c r="BC1681" s="24" t="str">
        <f>IF(AM1681="","",IF($AP1681='WQ Reference'!$A$12,SUMPRODUCT($AQ1681:$BB1681,'WQ Reference'!$B$12:$M$12),IF($AP1681='WQ Reference'!$A$13,SUMPRODUCT($AQ1681:$BB1681,'WQ Reference'!$B$13:$M$13),IF($AP1681='WQ Reference'!$A$14,SUMPRODUCT($AQ1681:$BB1681,'WQ Reference'!$B$14:$M$14),IF($AP1681='WQ Reference'!$A$15,SUMPRODUCT($AQ1681:$BB1681,'WQ Reference'!$B$15:$M$15),IF($AP1681='WQ Reference'!$A$16,SUMPRODUCT($AQ1681:$BB1681,'WQ Reference'!$B$16:$M$16),IF($AP1681='WQ Reference'!$A$17,SUMPRODUCT($AQ1681:$BB1681,'WQ Reference'!$B$17:$M$17),"Invalid Watershed")))))))</f>
        <v/>
      </c>
      <c r="BD1681" s="24" t="str">
        <f t="array" ref="BD1681">IF(AC1681="","",IF(AC1681&gt;CG$7,5,(AC1681/(MAX(IF(AC$4:AC$1999&lt;CG$7,AC$4:AC$1999))))*5))</f>
        <v/>
      </c>
      <c r="BE1681" s="24" t="str">
        <f t="array" ref="BE1681">IF(AD1681="","",IF(AD1681&gt;CH$7,5,(AD1681/(MAX(IF(AD$4:AD$1999&lt;CH$7,AD$4:AD$1999))))*5))</f>
        <v/>
      </c>
      <c r="BF1681" s="24" t="str">
        <f t="array" ref="BF1681">IF(AE1681="","",IF(AE1681&gt;CI$7,5,(AE1681/(MAX(IF(AE$4:AE$1999&lt;CI$7,AE$4:AE$1999))))*5))</f>
        <v/>
      </c>
      <c r="BG1681" s="24" t="str">
        <f t="shared" si="389"/>
        <v/>
      </c>
      <c r="BH1681" s="24" t="str">
        <f t="shared" si="390"/>
        <v/>
      </c>
      <c r="BI1681" s="24" t="str">
        <f t="shared" si="391"/>
        <v/>
      </c>
      <c r="BJ1681" s="24" t="str">
        <f t="shared" si="392"/>
        <v/>
      </c>
      <c r="BK1681" s="24" t="str">
        <f t="shared" si="393"/>
        <v/>
      </c>
      <c r="BL1681" s="24" t="str">
        <f t="shared" si="394"/>
        <v/>
      </c>
      <c r="BM1681" s="24" t="str">
        <f t="shared" si="395"/>
        <v/>
      </c>
      <c r="BN1681" s="24" t="str">
        <f t="shared" si="396"/>
        <v/>
      </c>
      <c r="BO1681" s="24" t="str">
        <f t="shared" si="397"/>
        <v/>
      </c>
      <c r="BP1681" s="24" t="str">
        <f>IF(AM1681="","",SUMPRODUCT(BK1681:BO1681,'Benefit Weights'!$A$3:$E$3))</f>
        <v/>
      </c>
      <c r="BQ1681" s="27" t="str">
        <f t="shared" si="398"/>
        <v/>
      </c>
    </row>
    <row r="1682" spans="1:69" x14ac:dyDescent="0.25">
      <c r="A1682" s="23"/>
      <c r="B1682" s="23"/>
      <c r="C1682" s="23"/>
      <c r="D1682" s="23"/>
      <c r="E1682" s="24"/>
      <c r="F1682" s="24"/>
      <c r="G1682" s="24"/>
      <c r="H1682" s="23"/>
      <c r="I1682" s="23"/>
      <c r="J1682" s="23"/>
      <c r="K1682" s="23"/>
      <c r="L1682" s="23"/>
      <c r="M1682" s="23"/>
      <c r="N1682" s="23"/>
      <c r="O1682" s="24"/>
      <c r="P1682" s="24"/>
      <c r="Q1682" s="24"/>
      <c r="R1682" s="24"/>
      <c r="S1682" s="24"/>
      <c r="T1682" s="24"/>
      <c r="U1682" s="24"/>
      <c r="V1682" s="24"/>
      <c r="W1682" s="24"/>
      <c r="X1682" s="24"/>
      <c r="Y1682" s="24"/>
      <c r="Z1682" s="24"/>
      <c r="AA1682" s="24"/>
      <c r="AB1682" s="24"/>
      <c r="AC1682" s="24"/>
      <c r="AD1682" s="24"/>
      <c r="AE1682" s="24"/>
      <c r="AF1682" s="24"/>
      <c r="AG1682" s="24"/>
      <c r="AH1682" s="24"/>
      <c r="AI1682" s="24"/>
      <c r="AJ1682" s="23"/>
      <c r="AK1682" s="23"/>
      <c r="AL1682" s="23"/>
      <c r="AM1682" s="23" t="str">
        <f t="shared" si="386"/>
        <v/>
      </c>
      <c r="AN1682" s="23" t="str">
        <f t="shared" si="385"/>
        <v/>
      </c>
      <c r="AO1682" s="23" t="str">
        <f t="shared" si="387"/>
        <v/>
      </c>
      <c r="AP1682" s="23" t="str">
        <f t="shared" si="388"/>
        <v/>
      </c>
      <c r="AQ1682" s="24" t="str">
        <f t="array" ref="AQ1682">IF(Q1682="","",IF(Q1682&gt;BU$7,5,(Q1682/(MAX(IF(Q$4:Q$1999&lt;BU$7,Q$4:Q$1999))))*5))</f>
        <v/>
      </c>
      <c r="AR1682" s="24" t="str">
        <f t="array" ref="AR1682">IF(R1682="","",IF(R1682&gt;BV$7,5,(R1682/(MAX(IF(R$4:R$1999&lt;BV$7,R$4:R$1999))))*5))</f>
        <v/>
      </c>
      <c r="AS1682" s="24" t="str">
        <f t="array" ref="AS1682">IF(S1682="","",IF(S1682&gt;BW$7,5,(S1682/(MAX(IF(S$4:S$1999&lt;BW$7,S$4:S$1999))))*5))</f>
        <v/>
      </c>
      <c r="AT1682" s="24" t="str">
        <f t="array" ref="AT1682">IF(T1682="","",IF(T1682&gt;BX$7,5,(T1682/(MAX(IF(T$4:T$1999&lt;BX$7,T$4:T$1999))))*5))</f>
        <v/>
      </c>
      <c r="AU1682" s="24" t="str">
        <f t="array" ref="AU1682">IF(U1682="","",IF(U1682&gt;BY$7,5,(U1682/(MAX(IF(U$4:U$1999&lt;BY$7,U$4:U$1999))))*5))</f>
        <v/>
      </c>
      <c r="AV1682" s="24" t="str">
        <f t="array" ref="AV1682">IF(V1682="","",IF(V1682&gt;BZ$7,5,(V1682/(MAX(IF(V$4:V$1999&lt;BZ$7,V$4:V$1999))))*5))</f>
        <v/>
      </c>
      <c r="AW1682" s="24" t="str">
        <f t="array" ref="AW1682">IF(W1682="","",IF(W1682&gt;CA$7,5,(W1682/(MAX(IF(W$4:W$1999&lt;CA$7,W$4:W$1999))))*5))</f>
        <v/>
      </c>
      <c r="AX1682" s="24" t="str">
        <f t="array" ref="AX1682">IF(X1682="","",IF(X1682&gt;CB$7,5,(X1682/(MAX(IF(X$4:X$1999&lt;CB$7,X$4:X$1999))))*5))</f>
        <v/>
      </c>
      <c r="AY1682" s="24" t="str">
        <f t="array" ref="AY1682">IF(Y1682="","",IF(Y1682&gt;CC$7,5,(Y1682/(MAX(IF(Y$4:Y$1999&lt;CC$7,Y$4:Y$1999))))*5))</f>
        <v/>
      </c>
      <c r="AZ1682" s="24" t="str">
        <f t="array" ref="AZ1682">IF(Z1682="","",IF(Z1682&gt;CD$7,5,(Z1682/(MAX(IF(Z$4:Z$1999&lt;CD$7,Z$4:Z$1999))))*5))</f>
        <v/>
      </c>
      <c r="BA1682" s="24" t="str">
        <f t="array" ref="BA1682">IF(AA1682="","",IF(AA1682&gt;CE$7,5,(AA1682/(MAX(IF(AA$4:AA$1999&lt;CE$7,AA$4:AA$1999))))*5))</f>
        <v/>
      </c>
      <c r="BB1682" s="24" t="str">
        <f t="array" ref="BB1682">IF(AB1682="","",IF(AB1682&gt;CF$7,5,(AB1682/(MAX(IF(AB$4:AB$1999&lt;CF$7,AB$4:AB$1999))))*5))</f>
        <v/>
      </c>
      <c r="BC1682" s="24" t="str">
        <f>IF(AM1682="","",IF($AP1682='WQ Reference'!$A$12,SUMPRODUCT($AQ1682:$BB1682,'WQ Reference'!$B$12:$M$12),IF($AP1682='WQ Reference'!$A$13,SUMPRODUCT($AQ1682:$BB1682,'WQ Reference'!$B$13:$M$13),IF($AP1682='WQ Reference'!$A$14,SUMPRODUCT($AQ1682:$BB1682,'WQ Reference'!$B$14:$M$14),IF($AP1682='WQ Reference'!$A$15,SUMPRODUCT($AQ1682:$BB1682,'WQ Reference'!$B$15:$M$15),IF($AP1682='WQ Reference'!$A$16,SUMPRODUCT($AQ1682:$BB1682,'WQ Reference'!$B$16:$M$16),IF($AP1682='WQ Reference'!$A$17,SUMPRODUCT($AQ1682:$BB1682,'WQ Reference'!$B$17:$M$17),"Invalid Watershed")))))))</f>
        <v/>
      </c>
      <c r="BD1682" s="24" t="str">
        <f t="array" ref="BD1682">IF(AC1682="","",IF(AC1682&gt;CG$7,5,(AC1682/(MAX(IF(AC$4:AC$1999&lt;CG$7,AC$4:AC$1999))))*5))</f>
        <v/>
      </c>
      <c r="BE1682" s="24" t="str">
        <f t="array" ref="BE1682">IF(AD1682="","",IF(AD1682&gt;CH$7,5,(AD1682/(MAX(IF(AD$4:AD$1999&lt;CH$7,AD$4:AD$1999))))*5))</f>
        <v/>
      </c>
      <c r="BF1682" s="24" t="str">
        <f t="array" ref="BF1682">IF(AE1682="","",IF(AE1682&gt;CI$7,5,(AE1682/(MAX(IF(AE$4:AE$1999&lt;CI$7,AE$4:AE$1999))))*5))</f>
        <v/>
      </c>
      <c r="BG1682" s="24" t="str">
        <f t="shared" si="389"/>
        <v/>
      </c>
      <c r="BH1682" s="24" t="str">
        <f t="shared" si="390"/>
        <v/>
      </c>
      <c r="BI1682" s="24" t="str">
        <f t="shared" si="391"/>
        <v/>
      </c>
      <c r="BJ1682" s="24" t="str">
        <f t="shared" si="392"/>
        <v/>
      </c>
      <c r="BK1682" s="24" t="str">
        <f t="shared" si="393"/>
        <v/>
      </c>
      <c r="BL1682" s="24" t="str">
        <f t="shared" si="394"/>
        <v/>
      </c>
      <c r="BM1682" s="24" t="str">
        <f t="shared" si="395"/>
        <v/>
      </c>
      <c r="BN1682" s="24" t="str">
        <f t="shared" si="396"/>
        <v/>
      </c>
      <c r="BO1682" s="24" t="str">
        <f t="shared" si="397"/>
        <v/>
      </c>
      <c r="BP1682" s="24" t="str">
        <f>IF(AM1682="","",SUMPRODUCT(BK1682:BO1682,'Benefit Weights'!$A$3:$E$3))</f>
        <v/>
      </c>
      <c r="BQ1682" s="27" t="str">
        <f t="shared" si="398"/>
        <v/>
      </c>
    </row>
    <row r="1683" spans="1:69" x14ac:dyDescent="0.25">
      <c r="A1683" s="23"/>
      <c r="B1683" s="23"/>
      <c r="C1683" s="23"/>
      <c r="D1683" s="23"/>
      <c r="E1683" s="24"/>
      <c r="F1683" s="24"/>
      <c r="G1683" s="24"/>
      <c r="H1683" s="23"/>
      <c r="I1683" s="23"/>
      <c r="J1683" s="23"/>
      <c r="K1683" s="23"/>
      <c r="L1683" s="23"/>
      <c r="M1683" s="23"/>
      <c r="N1683" s="23"/>
      <c r="O1683" s="24"/>
      <c r="P1683" s="24"/>
      <c r="Q1683" s="24"/>
      <c r="R1683" s="24"/>
      <c r="S1683" s="24"/>
      <c r="T1683" s="24"/>
      <c r="U1683" s="24"/>
      <c r="V1683" s="24"/>
      <c r="W1683" s="24"/>
      <c r="X1683" s="24"/>
      <c r="Y1683" s="24"/>
      <c r="Z1683" s="24"/>
      <c r="AA1683" s="24"/>
      <c r="AB1683" s="24"/>
      <c r="AC1683" s="24"/>
      <c r="AD1683" s="24"/>
      <c r="AE1683" s="24"/>
      <c r="AF1683" s="24"/>
      <c r="AG1683" s="24"/>
      <c r="AH1683" s="24"/>
      <c r="AI1683" s="24"/>
      <c r="AJ1683" s="23"/>
      <c r="AK1683" s="23"/>
      <c r="AL1683" s="23"/>
      <c r="AM1683" s="23" t="str">
        <f t="shared" si="386"/>
        <v/>
      </c>
      <c r="AN1683" s="23" t="str">
        <f t="shared" si="385"/>
        <v/>
      </c>
      <c r="AO1683" s="23" t="str">
        <f t="shared" si="387"/>
        <v/>
      </c>
      <c r="AP1683" s="23" t="str">
        <f t="shared" si="388"/>
        <v/>
      </c>
      <c r="AQ1683" s="24" t="str">
        <f t="array" ref="AQ1683">IF(Q1683="","",IF(Q1683&gt;BU$7,5,(Q1683/(MAX(IF(Q$4:Q$1999&lt;BU$7,Q$4:Q$1999))))*5))</f>
        <v/>
      </c>
      <c r="AR1683" s="24" t="str">
        <f t="array" ref="AR1683">IF(R1683="","",IF(R1683&gt;BV$7,5,(R1683/(MAX(IF(R$4:R$1999&lt;BV$7,R$4:R$1999))))*5))</f>
        <v/>
      </c>
      <c r="AS1683" s="24" t="str">
        <f t="array" ref="AS1683">IF(S1683="","",IF(S1683&gt;BW$7,5,(S1683/(MAX(IF(S$4:S$1999&lt;BW$7,S$4:S$1999))))*5))</f>
        <v/>
      </c>
      <c r="AT1683" s="24" t="str">
        <f t="array" ref="AT1683">IF(T1683="","",IF(T1683&gt;BX$7,5,(T1683/(MAX(IF(T$4:T$1999&lt;BX$7,T$4:T$1999))))*5))</f>
        <v/>
      </c>
      <c r="AU1683" s="24" t="str">
        <f t="array" ref="AU1683">IF(U1683="","",IF(U1683&gt;BY$7,5,(U1683/(MAX(IF(U$4:U$1999&lt;BY$7,U$4:U$1999))))*5))</f>
        <v/>
      </c>
      <c r="AV1683" s="24" t="str">
        <f t="array" ref="AV1683">IF(V1683="","",IF(V1683&gt;BZ$7,5,(V1683/(MAX(IF(V$4:V$1999&lt;BZ$7,V$4:V$1999))))*5))</f>
        <v/>
      </c>
      <c r="AW1683" s="24" t="str">
        <f t="array" ref="AW1683">IF(W1683="","",IF(W1683&gt;CA$7,5,(W1683/(MAX(IF(W$4:W$1999&lt;CA$7,W$4:W$1999))))*5))</f>
        <v/>
      </c>
      <c r="AX1683" s="24" t="str">
        <f t="array" ref="AX1683">IF(X1683="","",IF(X1683&gt;CB$7,5,(X1683/(MAX(IF(X$4:X$1999&lt;CB$7,X$4:X$1999))))*5))</f>
        <v/>
      </c>
      <c r="AY1683" s="24" t="str">
        <f t="array" ref="AY1683">IF(Y1683="","",IF(Y1683&gt;CC$7,5,(Y1683/(MAX(IF(Y$4:Y$1999&lt;CC$7,Y$4:Y$1999))))*5))</f>
        <v/>
      </c>
      <c r="AZ1683" s="24" t="str">
        <f t="array" ref="AZ1683">IF(Z1683="","",IF(Z1683&gt;CD$7,5,(Z1683/(MAX(IF(Z$4:Z$1999&lt;CD$7,Z$4:Z$1999))))*5))</f>
        <v/>
      </c>
      <c r="BA1683" s="24" t="str">
        <f t="array" ref="BA1683">IF(AA1683="","",IF(AA1683&gt;CE$7,5,(AA1683/(MAX(IF(AA$4:AA$1999&lt;CE$7,AA$4:AA$1999))))*5))</f>
        <v/>
      </c>
      <c r="BB1683" s="24" t="str">
        <f t="array" ref="BB1683">IF(AB1683="","",IF(AB1683&gt;CF$7,5,(AB1683/(MAX(IF(AB$4:AB$1999&lt;CF$7,AB$4:AB$1999))))*5))</f>
        <v/>
      </c>
      <c r="BC1683" s="24" t="str">
        <f>IF(AM1683="","",IF($AP1683='WQ Reference'!$A$12,SUMPRODUCT($AQ1683:$BB1683,'WQ Reference'!$B$12:$M$12),IF($AP1683='WQ Reference'!$A$13,SUMPRODUCT($AQ1683:$BB1683,'WQ Reference'!$B$13:$M$13),IF($AP1683='WQ Reference'!$A$14,SUMPRODUCT($AQ1683:$BB1683,'WQ Reference'!$B$14:$M$14),IF($AP1683='WQ Reference'!$A$15,SUMPRODUCT($AQ1683:$BB1683,'WQ Reference'!$B$15:$M$15),IF($AP1683='WQ Reference'!$A$16,SUMPRODUCT($AQ1683:$BB1683,'WQ Reference'!$B$16:$M$16),IF($AP1683='WQ Reference'!$A$17,SUMPRODUCT($AQ1683:$BB1683,'WQ Reference'!$B$17:$M$17),"Invalid Watershed")))))))</f>
        <v/>
      </c>
      <c r="BD1683" s="24" t="str">
        <f t="array" ref="BD1683">IF(AC1683="","",IF(AC1683&gt;CG$7,5,(AC1683/(MAX(IF(AC$4:AC$1999&lt;CG$7,AC$4:AC$1999))))*5))</f>
        <v/>
      </c>
      <c r="BE1683" s="24" t="str">
        <f t="array" ref="BE1683">IF(AD1683="","",IF(AD1683&gt;CH$7,5,(AD1683/(MAX(IF(AD$4:AD$1999&lt;CH$7,AD$4:AD$1999))))*5))</f>
        <v/>
      </c>
      <c r="BF1683" s="24" t="str">
        <f t="array" ref="BF1683">IF(AE1683="","",IF(AE1683&gt;CI$7,5,(AE1683/(MAX(IF(AE$4:AE$1999&lt;CI$7,AE$4:AE$1999))))*5))</f>
        <v/>
      </c>
      <c r="BG1683" s="24" t="str">
        <f t="shared" si="389"/>
        <v/>
      </c>
      <c r="BH1683" s="24" t="str">
        <f t="shared" si="390"/>
        <v/>
      </c>
      <c r="BI1683" s="24" t="str">
        <f t="shared" si="391"/>
        <v/>
      </c>
      <c r="BJ1683" s="24" t="str">
        <f t="shared" si="392"/>
        <v/>
      </c>
      <c r="BK1683" s="24" t="str">
        <f t="shared" si="393"/>
        <v/>
      </c>
      <c r="BL1683" s="24" t="str">
        <f t="shared" si="394"/>
        <v/>
      </c>
      <c r="BM1683" s="24" t="str">
        <f t="shared" si="395"/>
        <v/>
      </c>
      <c r="BN1683" s="24" t="str">
        <f t="shared" si="396"/>
        <v/>
      </c>
      <c r="BO1683" s="24" t="str">
        <f t="shared" si="397"/>
        <v/>
      </c>
      <c r="BP1683" s="24" t="str">
        <f>IF(AM1683="","",SUMPRODUCT(BK1683:BO1683,'Benefit Weights'!$A$3:$E$3))</f>
        <v/>
      </c>
      <c r="BQ1683" s="27" t="str">
        <f t="shared" si="398"/>
        <v/>
      </c>
    </row>
    <row r="1684" spans="1:69" x14ac:dyDescent="0.25">
      <c r="A1684" s="23"/>
      <c r="B1684" s="23"/>
      <c r="C1684" s="23"/>
      <c r="D1684" s="23"/>
      <c r="E1684" s="24"/>
      <c r="F1684" s="24"/>
      <c r="G1684" s="24"/>
      <c r="H1684" s="23"/>
      <c r="I1684" s="23"/>
      <c r="J1684" s="23"/>
      <c r="K1684" s="23"/>
      <c r="L1684" s="23"/>
      <c r="M1684" s="23"/>
      <c r="N1684" s="23"/>
      <c r="O1684" s="24"/>
      <c r="P1684" s="24"/>
      <c r="Q1684" s="24"/>
      <c r="R1684" s="24"/>
      <c r="S1684" s="24"/>
      <c r="T1684" s="24"/>
      <c r="U1684" s="24"/>
      <c r="V1684" s="24"/>
      <c r="W1684" s="24"/>
      <c r="X1684" s="24"/>
      <c r="Y1684" s="24"/>
      <c r="Z1684" s="24"/>
      <c r="AA1684" s="24"/>
      <c r="AB1684" s="24"/>
      <c r="AC1684" s="24"/>
      <c r="AD1684" s="24"/>
      <c r="AE1684" s="24"/>
      <c r="AF1684" s="24"/>
      <c r="AG1684" s="24"/>
      <c r="AH1684" s="24"/>
      <c r="AI1684" s="24"/>
      <c r="AJ1684" s="23"/>
      <c r="AK1684" s="23"/>
      <c r="AL1684" s="23"/>
      <c r="AM1684" s="23" t="str">
        <f t="shared" si="386"/>
        <v/>
      </c>
      <c r="AN1684" s="23" t="str">
        <f t="shared" ref="AN1684:AN1747" si="399">IF(B1684="","",B1684)</f>
        <v/>
      </c>
      <c r="AO1684" s="23" t="str">
        <f t="shared" si="387"/>
        <v/>
      </c>
      <c r="AP1684" s="23" t="str">
        <f t="shared" si="388"/>
        <v/>
      </c>
      <c r="AQ1684" s="24" t="str">
        <f t="array" ref="AQ1684">IF(Q1684="","",IF(Q1684&gt;BU$7,5,(Q1684/(MAX(IF(Q$4:Q$1999&lt;BU$7,Q$4:Q$1999))))*5))</f>
        <v/>
      </c>
      <c r="AR1684" s="24" t="str">
        <f t="array" ref="AR1684">IF(R1684="","",IF(R1684&gt;BV$7,5,(R1684/(MAX(IF(R$4:R$1999&lt;BV$7,R$4:R$1999))))*5))</f>
        <v/>
      </c>
      <c r="AS1684" s="24" t="str">
        <f t="array" ref="AS1684">IF(S1684="","",IF(S1684&gt;BW$7,5,(S1684/(MAX(IF(S$4:S$1999&lt;BW$7,S$4:S$1999))))*5))</f>
        <v/>
      </c>
      <c r="AT1684" s="24" t="str">
        <f t="array" ref="AT1684">IF(T1684="","",IF(T1684&gt;BX$7,5,(T1684/(MAX(IF(T$4:T$1999&lt;BX$7,T$4:T$1999))))*5))</f>
        <v/>
      </c>
      <c r="AU1684" s="24" t="str">
        <f t="array" ref="AU1684">IF(U1684="","",IF(U1684&gt;BY$7,5,(U1684/(MAX(IF(U$4:U$1999&lt;BY$7,U$4:U$1999))))*5))</f>
        <v/>
      </c>
      <c r="AV1684" s="24" t="str">
        <f t="array" ref="AV1684">IF(V1684="","",IF(V1684&gt;BZ$7,5,(V1684/(MAX(IF(V$4:V$1999&lt;BZ$7,V$4:V$1999))))*5))</f>
        <v/>
      </c>
      <c r="AW1684" s="24" t="str">
        <f t="array" ref="AW1684">IF(W1684="","",IF(W1684&gt;CA$7,5,(W1684/(MAX(IF(W$4:W$1999&lt;CA$7,W$4:W$1999))))*5))</f>
        <v/>
      </c>
      <c r="AX1684" s="24" t="str">
        <f t="array" ref="AX1684">IF(X1684="","",IF(X1684&gt;CB$7,5,(X1684/(MAX(IF(X$4:X$1999&lt;CB$7,X$4:X$1999))))*5))</f>
        <v/>
      </c>
      <c r="AY1684" s="24" t="str">
        <f t="array" ref="AY1684">IF(Y1684="","",IF(Y1684&gt;CC$7,5,(Y1684/(MAX(IF(Y$4:Y$1999&lt;CC$7,Y$4:Y$1999))))*5))</f>
        <v/>
      </c>
      <c r="AZ1684" s="24" t="str">
        <f t="array" ref="AZ1684">IF(Z1684="","",IF(Z1684&gt;CD$7,5,(Z1684/(MAX(IF(Z$4:Z$1999&lt;CD$7,Z$4:Z$1999))))*5))</f>
        <v/>
      </c>
      <c r="BA1684" s="24" t="str">
        <f t="array" ref="BA1684">IF(AA1684="","",IF(AA1684&gt;CE$7,5,(AA1684/(MAX(IF(AA$4:AA$1999&lt;CE$7,AA$4:AA$1999))))*5))</f>
        <v/>
      </c>
      <c r="BB1684" s="24" t="str">
        <f t="array" ref="BB1684">IF(AB1684="","",IF(AB1684&gt;CF$7,5,(AB1684/(MAX(IF(AB$4:AB$1999&lt;CF$7,AB$4:AB$1999))))*5))</f>
        <v/>
      </c>
      <c r="BC1684" s="24" t="str">
        <f>IF(AM1684="","",IF($AP1684='WQ Reference'!$A$12,SUMPRODUCT($AQ1684:$BB1684,'WQ Reference'!$B$12:$M$12),IF($AP1684='WQ Reference'!$A$13,SUMPRODUCT($AQ1684:$BB1684,'WQ Reference'!$B$13:$M$13),IF($AP1684='WQ Reference'!$A$14,SUMPRODUCT($AQ1684:$BB1684,'WQ Reference'!$B$14:$M$14),IF($AP1684='WQ Reference'!$A$15,SUMPRODUCT($AQ1684:$BB1684,'WQ Reference'!$B$15:$M$15),IF($AP1684='WQ Reference'!$A$16,SUMPRODUCT($AQ1684:$BB1684,'WQ Reference'!$B$16:$M$16),IF($AP1684='WQ Reference'!$A$17,SUMPRODUCT($AQ1684:$BB1684,'WQ Reference'!$B$17:$M$17),"Invalid Watershed")))))))</f>
        <v/>
      </c>
      <c r="BD1684" s="24" t="str">
        <f t="array" ref="BD1684">IF(AC1684="","",IF(AC1684&gt;CG$7,5,(AC1684/(MAX(IF(AC$4:AC$1999&lt;CG$7,AC$4:AC$1999))))*5))</f>
        <v/>
      </c>
      <c r="BE1684" s="24" t="str">
        <f t="array" ref="BE1684">IF(AD1684="","",IF(AD1684&gt;CH$7,5,(AD1684/(MAX(IF(AD$4:AD$1999&lt;CH$7,AD$4:AD$1999))))*5))</f>
        <v/>
      </c>
      <c r="BF1684" s="24" t="str">
        <f t="array" ref="BF1684">IF(AE1684="","",IF(AE1684&gt;CI$7,5,(AE1684/(MAX(IF(AE$4:AE$1999&lt;CI$7,AE$4:AE$1999))))*5))</f>
        <v/>
      </c>
      <c r="BG1684" s="24" t="str">
        <f t="shared" si="389"/>
        <v/>
      </c>
      <c r="BH1684" s="24" t="str">
        <f t="shared" si="390"/>
        <v/>
      </c>
      <c r="BI1684" s="24" t="str">
        <f t="shared" si="391"/>
        <v/>
      </c>
      <c r="BJ1684" s="24" t="str">
        <f t="shared" si="392"/>
        <v/>
      </c>
      <c r="BK1684" s="24" t="str">
        <f t="shared" si="393"/>
        <v/>
      </c>
      <c r="BL1684" s="24" t="str">
        <f t="shared" si="394"/>
        <v/>
      </c>
      <c r="BM1684" s="24" t="str">
        <f t="shared" si="395"/>
        <v/>
      </c>
      <c r="BN1684" s="24" t="str">
        <f t="shared" si="396"/>
        <v/>
      </c>
      <c r="BO1684" s="24" t="str">
        <f t="shared" si="397"/>
        <v/>
      </c>
      <c r="BP1684" s="24" t="str">
        <f>IF(AM1684="","",SUMPRODUCT(BK1684:BO1684,'Benefit Weights'!$A$3:$E$3))</f>
        <v/>
      </c>
      <c r="BQ1684" s="27" t="str">
        <f t="shared" si="398"/>
        <v/>
      </c>
    </row>
    <row r="1685" spans="1:69" x14ac:dyDescent="0.25">
      <c r="A1685" s="23"/>
      <c r="B1685" s="23"/>
      <c r="C1685" s="23"/>
      <c r="D1685" s="23"/>
      <c r="E1685" s="24"/>
      <c r="F1685" s="24"/>
      <c r="G1685" s="24"/>
      <c r="H1685" s="23"/>
      <c r="I1685" s="23"/>
      <c r="J1685" s="23"/>
      <c r="K1685" s="23"/>
      <c r="L1685" s="23"/>
      <c r="M1685" s="23"/>
      <c r="N1685" s="23"/>
      <c r="O1685" s="24"/>
      <c r="P1685" s="24"/>
      <c r="Q1685" s="24"/>
      <c r="R1685" s="24"/>
      <c r="S1685" s="24"/>
      <c r="T1685" s="24"/>
      <c r="U1685" s="24"/>
      <c r="V1685" s="24"/>
      <c r="W1685" s="24"/>
      <c r="X1685" s="24"/>
      <c r="Y1685" s="24"/>
      <c r="Z1685" s="24"/>
      <c r="AA1685" s="24"/>
      <c r="AB1685" s="24"/>
      <c r="AC1685" s="24"/>
      <c r="AD1685" s="24"/>
      <c r="AE1685" s="24"/>
      <c r="AF1685" s="24"/>
      <c r="AG1685" s="24"/>
      <c r="AH1685" s="24"/>
      <c r="AI1685" s="24"/>
      <c r="AJ1685" s="23"/>
      <c r="AK1685" s="23"/>
      <c r="AL1685" s="23"/>
      <c r="AM1685" s="23" t="str">
        <f t="shared" si="386"/>
        <v/>
      </c>
      <c r="AN1685" s="23" t="str">
        <f t="shared" si="399"/>
        <v/>
      </c>
      <c r="AO1685" s="23" t="str">
        <f t="shared" si="387"/>
        <v/>
      </c>
      <c r="AP1685" s="23" t="str">
        <f t="shared" si="388"/>
        <v/>
      </c>
      <c r="AQ1685" s="24" t="str">
        <f t="array" ref="AQ1685">IF(Q1685="","",IF(Q1685&gt;BU$7,5,(Q1685/(MAX(IF(Q$4:Q$1999&lt;BU$7,Q$4:Q$1999))))*5))</f>
        <v/>
      </c>
      <c r="AR1685" s="24" t="str">
        <f t="array" ref="AR1685">IF(R1685="","",IF(R1685&gt;BV$7,5,(R1685/(MAX(IF(R$4:R$1999&lt;BV$7,R$4:R$1999))))*5))</f>
        <v/>
      </c>
      <c r="AS1685" s="24" t="str">
        <f t="array" ref="AS1685">IF(S1685="","",IF(S1685&gt;BW$7,5,(S1685/(MAX(IF(S$4:S$1999&lt;BW$7,S$4:S$1999))))*5))</f>
        <v/>
      </c>
      <c r="AT1685" s="24" t="str">
        <f t="array" ref="AT1685">IF(T1685="","",IF(T1685&gt;BX$7,5,(T1685/(MAX(IF(T$4:T$1999&lt;BX$7,T$4:T$1999))))*5))</f>
        <v/>
      </c>
      <c r="AU1685" s="24" t="str">
        <f t="array" ref="AU1685">IF(U1685="","",IF(U1685&gt;BY$7,5,(U1685/(MAX(IF(U$4:U$1999&lt;BY$7,U$4:U$1999))))*5))</f>
        <v/>
      </c>
      <c r="AV1685" s="24" t="str">
        <f t="array" ref="AV1685">IF(V1685="","",IF(V1685&gt;BZ$7,5,(V1685/(MAX(IF(V$4:V$1999&lt;BZ$7,V$4:V$1999))))*5))</f>
        <v/>
      </c>
      <c r="AW1685" s="24" t="str">
        <f t="array" ref="AW1685">IF(W1685="","",IF(W1685&gt;CA$7,5,(W1685/(MAX(IF(W$4:W$1999&lt;CA$7,W$4:W$1999))))*5))</f>
        <v/>
      </c>
      <c r="AX1685" s="24" t="str">
        <f t="array" ref="AX1685">IF(X1685="","",IF(X1685&gt;CB$7,5,(X1685/(MAX(IF(X$4:X$1999&lt;CB$7,X$4:X$1999))))*5))</f>
        <v/>
      </c>
      <c r="AY1685" s="24" t="str">
        <f t="array" ref="AY1685">IF(Y1685="","",IF(Y1685&gt;CC$7,5,(Y1685/(MAX(IF(Y$4:Y$1999&lt;CC$7,Y$4:Y$1999))))*5))</f>
        <v/>
      </c>
      <c r="AZ1685" s="24" t="str">
        <f t="array" ref="AZ1685">IF(Z1685="","",IF(Z1685&gt;CD$7,5,(Z1685/(MAX(IF(Z$4:Z$1999&lt;CD$7,Z$4:Z$1999))))*5))</f>
        <v/>
      </c>
      <c r="BA1685" s="24" t="str">
        <f t="array" ref="BA1685">IF(AA1685="","",IF(AA1685&gt;CE$7,5,(AA1685/(MAX(IF(AA$4:AA$1999&lt;CE$7,AA$4:AA$1999))))*5))</f>
        <v/>
      </c>
      <c r="BB1685" s="24" t="str">
        <f t="array" ref="BB1685">IF(AB1685="","",IF(AB1685&gt;CF$7,5,(AB1685/(MAX(IF(AB$4:AB$1999&lt;CF$7,AB$4:AB$1999))))*5))</f>
        <v/>
      </c>
      <c r="BC1685" s="24" t="str">
        <f>IF(AM1685="","",IF($AP1685='WQ Reference'!$A$12,SUMPRODUCT($AQ1685:$BB1685,'WQ Reference'!$B$12:$M$12),IF($AP1685='WQ Reference'!$A$13,SUMPRODUCT($AQ1685:$BB1685,'WQ Reference'!$B$13:$M$13),IF($AP1685='WQ Reference'!$A$14,SUMPRODUCT($AQ1685:$BB1685,'WQ Reference'!$B$14:$M$14),IF($AP1685='WQ Reference'!$A$15,SUMPRODUCT($AQ1685:$BB1685,'WQ Reference'!$B$15:$M$15),IF($AP1685='WQ Reference'!$A$16,SUMPRODUCT($AQ1685:$BB1685,'WQ Reference'!$B$16:$M$16),IF($AP1685='WQ Reference'!$A$17,SUMPRODUCT($AQ1685:$BB1685,'WQ Reference'!$B$17:$M$17),"Invalid Watershed")))))))</f>
        <v/>
      </c>
      <c r="BD1685" s="24" t="str">
        <f t="array" ref="BD1685">IF(AC1685="","",IF(AC1685&gt;CG$7,5,(AC1685/(MAX(IF(AC$4:AC$1999&lt;CG$7,AC$4:AC$1999))))*5))</f>
        <v/>
      </c>
      <c r="BE1685" s="24" t="str">
        <f t="array" ref="BE1685">IF(AD1685="","",IF(AD1685&gt;CH$7,5,(AD1685/(MAX(IF(AD$4:AD$1999&lt;CH$7,AD$4:AD$1999))))*5))</f>
        <v/>
      </c>
      <c r="BF1685" s="24" t="str">
        <f t="array" ref="BF1685">IF(AE1685="","",IF(AE1685&gt;CI$7,5,(AE1685/(MAX(IF(AE$4:AE$1999&lt;CI$7,AE$4:AE$1999))))*5))</f>
        <v/>
      </c>
      <c r="BG1685" s="24" t="str">
        <f t="shared" si="389"/>
        <v/>
      </c>
      <c r="BH1685" s="24" t="str">
        <f t="shared" si="390"/>
        <v/>
      </c>
      <c r="BI1685" s="24" t="str">
        <f t="shared" si="391"/>
        <v/>
      </c>
      <c r="BJ1685" s="24" t="str">
        <f t="shared" si="392"/>
        <v/>
      </c>
      <c r="BK1685" s="24" t="str">
        <f t="shared" si="393"/>
        <v/>
      </c>
      <c r="BL1685" s="24" t="str">
        <f t="shared" si="394"/>
        <v/>
      </c>
      <c r="BM1685" s="24" t="str">
        <f t="shared" si="395"/>
        <v/>
      </c>
      <c r="BN1685" s="24" t="str">
        <f t="shared" si="396"/>
        <v/>
      </c>
      <c r="BO1685" s="24" t="str">
        <f t="shared" si="397"/>
        <v/>
      </c>
      <c r="BP1685" s="24" t="str">
        <f>IF(AM1685="","",SUMPRODUCT(BK1685:BO1685,'Benefit Weights'!$A$3:$E$3))</f>
        <v/>
      </c>
      <c r="BQ1685" s="27" t="str">
        <f t="shared" si="398"/>
        <v/>
      </c>
    </row>
    <row r="1686" spans="1:69" x14ac:dyDescent="0.25">
      <c r="A1686" s="23"/>
      <c r="B1686" s="23"/>
      <c r="C1686" s="23"/>
      <c r="D1686" s="23"/>
      <c r="E1686" s="24"/>
      <c r="F1686" s="24"/>
      <c r="G1686" s="24"/>
      <c r="H1686" s="23"/>
      <c r="I1686" s="23"/>
      <c r="J1686" s="23"/>
      <c r="K1686" s="23"/>
      <c r="L1686" s="23"/>
      <c r="M1686" s="23"/>
      <c r="N1686" s="23"/>
      <c r="O1686" s="24"/>
      <c r="P1686" s="24"/>
      <c r="Q1686" s="24"/>
      <c r="R1686" s="24"/>
      <c r="S1686" s="24"/>
      <c r="T1686" s="24"/>
      <c r="U1686" s="24"/>
      <c r="V1686" s="24"/>
      <c r="W1686" s="24"/>
      <c r="X1686" s="24"/>
      <c r="Y1686" s="24"/>
      <c r="Z1686" s="24"/>
      <c r="AA1686" s="24"/>
      <c r="AB1686" s="24"/>
      <c r="AC1686" s="24"/>
      <c r="AD1686" s="24"/>
      <c r="AE1686" s="24"/>
      <c r="AF1686" s="24"/>
      <c r="AG1686" s="24"/>
      <c r="AH1686" s="24"/>
      <c r="AI1686" s="24"/>
      <c r="AJ1686" s="23"/>
      <c r="AK1686" s="23"/>
      <c r="AL1686" s="23"/>
      <c r="AM1686" s="23" t="str">
        <f t="shared" si="386"/>
        <v/>
      </c>
      <c r="AN1686" s="23" t="str">
        <f t="shared" si="399"/>
        <v/>
      </c>
      <c r="AO1686" s="23" t="str">
        <f t="shared" si="387"/>
        <v/>
      </c>
      <c r="AP1686" s="23" t="str">
        <f t="shared" si="388"/>
        <v/>
      </c>
      <c r="AQ1686" s="24" t="str">
        <f t="array" ref="AQ1686">IF(Q1686="","",IF(Q1686&gt;BU$7,5,(Q1686/(MAX(IF(Q$4:Q$1999&lt;BU$7,Q$4:Q$1999))))*5))</f>
        <v/>
      </c>
      <c r="AR1686" s="24" t="str">
        <f t="array" ref="AR1686">IF(R1686="","",IF(R1686&gt;BV$7,5,(R1686/(MAX(IF(R$4:R$1999&lt;BV$7,R$4:R$1999))))*5))</f>
        <v/>
      </c>
      <c r="AS1686" s="24" t="str">
        <f t="array" ref="AS1686">IF(S1686="","",IF(S1686&gt;BW$7,5,(S1686/(MAX(IF(S$4:S$1999&lt;BW$7,S$4:S$1999))))*5))</f>
        <v/>
      </c>
      <c r="AT1686" s="24" t="str">
        <f t="array" ref="AT1686">IF(T1686="","",IF(T1686&gt;BX$7,5,(T1686/(MAX(IF(T$4:T$1999&lt;BX$7,T$4:T$1999))))*5))</f>
        <v/>
      </c>
      <c r="AU1686" s="24" t="str">
        <f t="array" ref="AU1686">IF(U1686="","",IF(U1686&gt;BY$7,5,(U1686/(MAX(IF(U$4:U$1999&lt;BY$7,U$4:U$1999))))*5))</f>
        <v/>
      </c>
      <c r="AV1686" s="24" t="str">
        <f t="array" ref="AV1686">IF(V1686="","",IF(V1686&gt;BZ$7,5,(V1686/(MAX(IF(V$4:V$1999&lt;BZ$7,V$4:V$1999))))*5))</f>
        <v/>
      </c>
      <c r="AW1686" s="24" t="str">
        <f t="array" ref="AW1686">IF(W1686="","",IF(W1686&gt;CA$7,5,(W1686/(MAX(IF(W$4:W$1999&lt;CA$7,W$4:W$1999))))*5))</f>
        <v/>
      </c>
      <c r="AX1686" s="24" t="str">
        <f t="array" ref="AX1686">IF(X1686="","",IF(X1686&gt;CB$7,5,(X1686/(MAX(IF(X$4:X$1999&lt;CB$7,X$4:X$1999))))*5))</f>
        <v/>
      </c>
      <c r="AY1686" s="24" t="str">
        <f t="array" ref="AY1686">IF(Y1686="","",IF(Y1686&gt;CC$7,5,(Y1686/(MAX(IF(Y$4:Y$1999&lt;CC$7,Y$4:Y$1999))))*5))</f>
        <v/>
      </c>
      <c r="AZ1686" s="24" t="str">
        <f t="array" ref="AZ1686">IF(Z1686="","",IF(Z1686&gt;CD$7,5,(Z1686/(MAX(IF(Z$4:Z$1999&lt;CD$7,Z$4:Z$1999))))*5))</f>
        <v/>
      </c>
      <c r="BA1686" s="24" t="str">
        <f t="array" ref="BA1686">IF(AA1686="","",IF(AA1686&gt;CE$7,5,(AA1686/(MAX(IF(AA$4:AA$1999&lt;CE$7,AA$4:AA$1999))))*5))</f>
        <v/>
      </c>
      <c r="BB1686" s="24" t="str">
        <f t="array" ref="BB1686">IF(AB1686="","",IF(AB1686&gt;CF$7,5,(AB1686/(MAX(IF(AB$4:AB$1999&lt;CF$7,AB$4:AB$1999))))*5))</f>
        <v/>
      </c>
      <c r="BC1686" s="24" t="str">
        <f>IF(AM1686="","",IF($AP1686='WQ Reference'!$A$12,SUMPRODUCT($AQ1686:$BB1686,'WQ Reference'!$B$12:$M$12),IF($AP1686='WQ Reference'!$A$13,SUMPRODUCT($AQ1686:$BB1686,'WQ Reference'!$B$13:$M$13),IF($AP1686='WQ Reference'!$A$14,SUMPRODUCT($AQ1686:$BB1686,'WQ Reference'!$B$14:$M$14),IF($AP1686='WQ Reference'!$A$15,SUMPRODUCT($AQ1686:$BB1686,'WQ Reference'!$B$15:$M$15),IF($AP1686='WQ Reference'!$A$16,SUMPRODUCT($AQ1686:$BB1686,'WQ Reference'!$B$16:$M$16),IF($AP1686='WQ Reference'!$A$17,SUMPRODUCT($AQ1686:$BB1686,'WQ Reference'!$B$17:$M$17),"Invalid Watershed")))))))</f>
        <v/>
      </c>
      <c r="BD1686" s="24" t="str">
        <f t="array" ref="BD1686">IF(AC1686="","",IF(AC1686&gt;CG$7,5,(AC1686/(MAX(IF(AC$4:AC$1999&lt;CG$7,AC$4:AC$1999))))*5))</f>
        <v/>
      </c>
      <c r="BE1686" s="24" t="str">
        <f t="array" ref="BE1686">IF(AD1686="","",IF(AD1686&gt;CH$7,5,(AD1686/(MAX(IF(AD$4:AD$1999&lt;CH$7,AD$4:AD$1999))))*5))</f>
        <v/>
      </c>
      <c r="BF1686" s="24" t="str">
        <f t="array" ref="BF1686">IF(AE1686="","",IF(AE1686&gt;CI$7,5,(AE1686/(MAX(IF(AE$4:AE$1999&lt;CI$7,AE$4:AE$1999))))*5))</f>
        <v/>
      </c>
      <c r="BG1686" s="24" t="str">
        <f t="shared" si="389"/>
        <v/>
      </c>
      <c r="BH1686" s="24" t="str">
        <f t="shared" si="390"/>
        <v/>
      </c>
      <c r="BI1686" s="24" t="str">
        <f t="shared" si="391"/>
        <v/>
      </c>
      <c r="BJ1686" s="24" t="str">
        <f t="shared" si="392"/>
        <v/>
      </c>
      <c r="BK1686" s="24" t="str">
        <f t="shared" si="393"/>
        <v/>
      </c>
      <c r="BL1686" s="24" t="str">
        <f t="shared" si="394"/>
        <v/>
      </c>
      <c r="BM1686" s="24" t="str">
        <f t="shared" si="395"/>
        <v/>
      </c>
      <c r="BN1686" s="24" t="str">
        <f t="shared" si="396"/>
        <v/>
      </c>
      <c r="BO1686" s="24" t="str">
        <f t="shared" si="397"/>
        <v/>
      </c>
      <c r="BP1686" s="24" t="str">
        <f>IF(AM1686="","",SUMPRODUCT(BK1686:BO1686,'Benefit Weights'!$A$3:$E$3))</f>
        <v/>
      </c>
      <c r="BQ1686" s="27" t="str">
        <f t="shared" si="398"/>
        <v/>
      </c>
    </row>
    <row r="1687" spans="1:69" x14ac:dyDescent="0.25">
      <c r="A1687" s="23"/>
      <c r="B1687" s="23"/>
      <c r="C1687" s="23"/>
      <c r="D1687" s="23"/>
      <c r="E1687" s="24"/>
      <c r="F1687" s="24"/>
      <c r="G1687" s="24"/>
      <c r="H1687" s="23"/>
      <c r="I1687" s="23"/>
      <c r="J1687" s="23"/>
      <c r="K1687" s="23"/>
      <c r="L1687" s="23"/>
      <c r="M1687" s="23"/>
      <c r="N1687" s="23"/>
      <c r="O1687" s="24"/>
      <c r="P1687" s="24"/>
      <c r="Q1687" s="24"/>
      <c r="R1687" s="24"/>
      <c r="S1687" s="24"/>
      <c r="T1687" s="24"/>
      <c r="U1687" s="24"/>
      <c r="V1687" s="24"/>
      <c r="W1687" s="24"/>
      <c r="X1687" s="24"/>
      <c r="Y1687" s="24"/>
      <c r="Z1687" s="24"/>
      <c r="AA1687" s="24"/>
      <c r="AB1687" s="24"/>
      <c r="AC1687" s="24"/>
      <c r="AD1687" s="24"/>
      <c r="AE1687" s="24"/>
      <c r="AF1687" s="24"/>
      <c r="AG1687" s="24"/>
      <c r="AH1687" s="24"/>
      <c r="AI1687" s="24"/>
      <c r="AJ1687" s="23"/>
      <c r="AK1687" s="23"/>
      <c r="AL1687" s="23"/>
      <c r="AM1687" s="23" t="str">
        <f t="shared" si="386"/>
        <v/>
      </c>
      <c r="AN1687" s="23" t="str">
        <f t="shared" si="399"/>
        <v/>
      </c>
      <c r="AO1687" s="23" t="str">
        <f t="shared" si="387"/>
        <v/>
      </c>
      <c r="AP1687" s="23" t="str">
        <f t="shared" si="388"/>
        <v/>
      </c>
      <c r="AQ1687" s="24" t="str">
        <f t="array" ref="AQ1687">IF(Q1687="","",IF(Q1687&gt;BU$7,5,(Q1687/(MAX(IF(Q$4:Q$1999&lt;BU$7,Q$4:Q$1999))))*5))</f>
        <v/>
      </c>
      <c r="AR1687" s="24" t="str">
        <f t="array" ref="AR1687">IF(R1687="","",IF(R1687&gt;BV$7,5,(R1687/(MAX(IF(R$4:R$1999&lt;BV$7,R$4:R$1999))))*5))</f>
        <v/>
      </c>
      <c r="AS1687" s="24" t="str">
        <f t="array" ref="AS1687">IF(S1687="","",IF(S1687&gt;BW$7,5,(S1687/(MAX(IF(S$4:S$1999&lt;BW$7,S$4:S$1999))))*5))</f>
        <v/>
      </c>
      <c r="AT1687" s="24" t="str">
        <f t="array" ref="AT1687">IF(T1687="","",IF(T1687&gt;BX$7,5,(T1687/(MAX(IF(T$4:T$1999&lt;BX$7,T$4:T$1999))))*5))</f>
        <v/>
      </c>
      <c r="AU1687" s="24" t="str">
        <f t="array" ref="AU1687">IF(U1687="","",IF(U1687&gt;BY$7,5,(U1687/(MAX(IF(U$4:U$1999&lt;BY$7,U$4:U$1999))))*5))</f>
        <v/>
      </c>
      <c r="AV1687" s="24" t="str">
        <f t="array" ref="AV1687">IF(V1687="","",IF(V1687&gt;BZ$7,5,(V1687/(MAX(IF(V$4:V$1999&lt;BZ$7,V$4:V$1999))))*5))</f>
        <v/>
      </c>
      <c r="AW1687" s="24" t="str">
        <f t="array" ref="AW1687">IF(W1687="","",IF(W1687&gt;CA$7,5,(W1687/(MAX(IF(W$4:W$1999&lt;CA$7,W$4:W$1999))))*5))</f>
        <v/>
      </c>
      <c r="AX1687" s="24" t="str">
        <f t="array" ref="AX1687">IF(X1687="","",IF(X1687&gt;CB$7,5,(X1687/(MAX(IF(X$4:X$1999&lt;CB$7,X$4:X$1999))))*5))</f>
        <v/>
      </c>
      <c r="AY1687" s="24" t="str">
        <f t="array" ref="AY1687">IF(Y1687="","",IF(Y1687&gt;CC$7,5,(Y1687/(MAX(IF(Y$4:Y$1999&lt;CC$7,Y$4:Y$1999))))*5))</f>
        <v/>
      </c>
      <c r="AZ1687" s="24" t="str">
        <f t="array" ref="AZ1687">IF(Z1687="","",IF(Z1687&gt;CD$7,5,(Z1687/(MAX(IF(Z$4:Z$1999&lt;CD$7,Z$4:Z$1999))))*5))</f>
        <v/>
      </c>
      <c r="BA1687" s="24" t="str">
        <f t="array" ref="BA1687">IF(AA1687="","",IF(AA1687&gt;CE$7,5,(AA1687/(MAX(IF(AA$4:AA$1999&lt;CE$7,AA$4:AA$1999))))*5))</f>
        <v/>
      </c>
      <c r="BB1687" s="24" t="str">
        <f t="array" ref="BB1687">IF(AB1687="","",IF(AB1687&gt;CF$7,5,(AB1687/(MAX(IF(AB$4:AB$1999&lt;CF$7,AB$4:AB$1999))))*5))</f>
        <v/>
      </c>
      <c r="BC1687" s="24" t="str">
        <f>IF(AM1687="","",IF($AP1687='WQ Reference'!$A$12,SUMPRODUCT($AQ1687:$BB1687,'WQ Reference'!$B$12:$M$12),IF($AP1687='WQ Reference'!$A$13,SUMPRODUCT($AQ1687:$BB1687,'WQ Reference'!$B$13:$M$13),IF($AP1687='WQ Reference'!$A$14,SUMPRODUCT($AQ1687:$BB1687,'WQ Reference'!$B$14:$M$14),IF($AP1687='WQ Reference'!$A$15,SUMPRODUCT($AQ1687:$BB1687,'WQ Reference'!$B$15:$M$15),IF($AP1687='WQ Reference'!$A$16,SUMPRODUCT($AQ1687:$BB1687,'WQ Reference'!$B$16:$M$16),IF($AP1687='WQ Reference'!$A$17,SUMPRODUCT($AQ1687:$BB1687,'WQ Reference'!$B$17:$M$17),"Invalid Watershed")))))))</f>
        <v/>
      </c>
      <c r="BD1687" s="24" t="str">
        <f t="array" ref="BD1687">IF(AC1687="","",IF(AC1687&gt;CG$7,5,(AC1687/(MAX(IF(AC$4:AC$1999&lt;CG$7,AC$4:AC$1999))))*5))</f>
        <v/>
      </c>
      <c r="BE1687" s="24" t="str">
        <f t="array" ref="BE1687">IF(AD1687="","",IF(AD1687&gt;CH$7,5,(AD1687/(MAX(IF(AD$4:AD$1999&lt;CH$7,AD$4:AD$1999))))*5))</f>
        <v/>
      </c>
      <c r="BF1687" s="24" t="str">
        <f t="array" ref="BF1687">IF(AE1687="","",IF(AE1687&gt;CI$7,5,(AE1687/(MAX(IF(AE$4:AE$1999&lt;CI$7,AE$4:AE$1999))))*5))</f>
        <v/>
      </c>
      <c r="BG1687" s="24" t="str">
        <f t="shared" si="389"/>
        <v/>
      </c>
      <c r="BH1687" s="24" t="str">
        <f t="shared" si="390"/>
        <v/>
      </c>
      <c r="BI1687" s="24" t="str">
        <f t="shared" si="391"/>
        <v/>
      </c>
      <c r="BJ1687" s="24" t="str">
        <f t="shared" si="392"/>
        <v/>
      </c>
      <c r="BK1687" s="24" t="str">
        <f t="shared" si="393"/>
        <v/>
      </c>
      <c r="BL1687" s="24" t="str">
        <f t="shared" si="394"/>
        <v/>
      </c>
      <c r="BM1687" s="24" t="str">
        <f t="shared" si="395"/>
        <v/>
      </c>
      <c r="BN1687" s="24" t="str">
        <f t="shared" si="396"/>
        <v/>
      </c>
      <c r="BO1687" s="24" t="str">
        <f t="shared" si="397"/>
        <v/>
      </c>
      <c r="BP1687" s="24" t="str">
        <f>IF(AM1687="","",SUMPRODUCT(BK1687:BO1687,'Benefit Weights'!$A$3:$E$3))</f>
        <v/>
      </c>
      <c r="BQ1687" s="27" t="str">
        <f t="shared" si="398"/>
        <v/>
      </c>
    </row>
    <row r="1688" spans="1:69" x14ac:dyDescent="0.25">
      <c r="A1688" s="23"/>
      <c r="B1688" s="23"/>
      <c r="C1688" s="23"/>
      <c r="D1688" s="23"/>
      <c r="E1688" s="24"/>
      <c r="F1688" s="24"/>
      <c r="G1688" s="24"/>
      <c r="H1688" s="23"/>
      <c r="I1688" s="23"/>
      <c r="J1688" s="23"/>
      <c r="K1688" s="23"/>
      <c r="L1688" s="23"/>
      <c r="M1688" s="23"/>
      <c r="N1688" s="23"/>
      <c r="O1688" s="24"/>
      <c r="P1688" s="24"/>
      <c r="Q1688" s="24"/>
      <c r="R1688" s="24"/>
      <c r="S1688" s="24"/>
      <c r="T1688" s="24"/>
      <c r="U1688" s="24"/>
      <c r="V1688" s="24"/>
      <c r="W1688" s="24"/>
      <c r="X1688" s="24"/>
      <c r="Y1688" s="24"/>
      <c r="Z1688" s="24"/>
      <c r="AA1688" s="24"/>
      <c r="AB1688" s="24"/>
      <c r="AC1688" s="24"/>
      <c r="AD1688" s="24"/>
      <c r="AE1688" s="24"/>
      <c r="AF1688" s="24"/>
      <c r="AG1688" s="24"/>
      <c r="AH1688" s="24"/>
      <c r="AI1688" s="24"/>
      <c r="AJ1688" s="23"/>
      <c r="AK1688" s="23"/>
      <c r="AL1688" s="23"/>
      <c r="AM1688" s="23" t="str">
        <f t="shared" si="386"/>
        <v/>
      </c>
      <c r="AN1688" s="23" t="str">
        <f t="shared" si="399"/>
        <v/>
      </c>
      <c r="AO1688" s="23" t="str">
        <f t="shared" si="387"/>
        <v/>
      </c>
      <c r="AP1688" s="23" t="str">
        <f t="shared" si="388"/>
        <v/>
      </c>
      <c r="AQ1688" s="24" t="str">
        <f t="array" ref="AQ1688">IF(Q1688="","",IF(Q1688&gt;BU$7,5,(Q1688/(MAX(IF(Q$4:Q$1999&lt;BU$7,Q$4:Q$1999))))*5))</f>
        <v/>
      </c>
      <c r="AR1688" s="24" t="str">
        <f t="array" ref="AR1688">IF(R1688="","",IF(R1688&gt;BV$7,5,(R1688/(MAX(IF(R$4:R$1999&lt;BV$7,R$4:R$1999))))*5))</f>
        <v/>
      </c>
      <c r="AS1688" s="24" t="str">
        <f t="array" ref="AS1688">IF(S1688="","",IF(S1688&gt;BW$7,5,(S1688/(MAX(IF(S$4:S$1999&lt;BW$7,S$4:S$1999))))*5))</f>
        <v/>
      </c>
      <c r="AT1688" s="24" t="str">
        <f t="array" ref="AT1688">IF(T1688="","",IF(T1688&gt;BX$7,5,(T1688/(MAX(IF(T$4:T$1999&lt;BX$7,T$4:T$1999))))*5))</f>
        <v/>
      </c>
      <c r="AU1688" s="24" t="str">
        <f t="array" ref="AU1688">IF(U1688="","",IF(U1688&gt;BY$7,5,(U1688/(MAX(IF(U$4:U$1999&lt;BY$7,U$4:U$1999))))*5))</f>
        <v/>
      </c>
      <c r="AV1688" s="24" t="str">
        <f t="array" ref="AV1688">IF(V1688="","",IF(V1688&gt;BZ$7,5,(V1688/(MAX(IF(V$4:V$1999&lt;BZ$7,V$4:V$1999))))*5))</f>
        <v/>
      </c>
      <c r="AW1688" s="24" t="str">
        <f t="array" ref="AW1688">IF(W1688="","",IF(W1688&gt;CA$7,5,(W1688/(MAX(IF(W$4:W$1999&lt;CA$7,W$4:W$1999))))*5))</f>
        <v/>
      </c>
      <c r="AX1688" s="24" t="str">
        <f t="array" ref="AX1688">IF(X1688="","",IF(X1688&gt;CB$7,5,(X1688/(MAX(IF(X$4:X$1999&lt;CB$7,X$4:X$1999))))*5))</f>
        <v/>
      </c>
      <c r="AY1688" s="24" t="str">
        <f t="array" ref="AY1688">IF(Y1688="","",IF(Y1688&gt;CC$7,5,(Y1688/(MAX(IF(Y$4:Y$1999&lt;CC$7,Y$4:Y$1999))))*5))</f>
        <v/>
      </c>
      <c r="AZ1688" s="24" t="str">
        <f t="array" ref="AZ1688">IF(Z1688="","",IF(Z1688&gt;CD$7,5,(Z1688/(MAX(IF(Z$4:Z$1999&lt;CD$7,Z$4:Z$1999))))*5))</f>
        <v/>
      </c>
      <c r="BA1688" s="24" t="str">
        <f t="array" ref="BA1688">IF(AA1688="","",IF(AA1688&gt;CE$7,5,(AA1688/(MAX(IF(AA$4:AA$1999&lt;CE$7,AA$4:AA$1999))))*5))</f>
        <v/>
      </c>
      <c r="BB1688" s="24" t="str">
        <f t="array" ref="BB1688">IF(AB1688="","",IF(AB1688&gt;CF$7,5,(AB1688/(MAX(IF(AB$4:AB$1999&lt;CF$7,AB$4:AB$1999))))*5))</f>
        <v/>
      </c>
      <c r="BC1688" s="24" t="str">
        <f>IF(AM1688="","",IF($AP1688='WQ Reference'!$A$12,SUMPRODUCT($AQ1688:$BB1688,'WQ Reference'!$B$12:$M$12),IF($AP1688='WQ Reference'!$A$13,SUMPRODUCT($AQ1688:$BB1688,'WQ Reference'!$B$13:$M$13),IF($AP1688='WQ Reference'!$A$14,SUMPRODUCT($AQ1688:$BB1688,'WQ Reference'!$B$14:$M$14),IF($AP1688='WQ Reference'!$A$15,SUMPRODUCT($AQ1688:$BB1688,'WQ Reference'!$B$15:$M$15),IF($AP1688='WQ Reference'!$A$16,SUMPRODUCT($AQ1688:$BB1688,'WQ Reference'!$B$16:$M$16),IF($AP1688='WQ Reference'!$A$17,SUMPRODUCT($AQ1688:$BB1688,'WQ Reference'!$B$17:$M$17),"Invalid Watershed")))))))</f>
        <v/>
      </c>
      <c r="BD1688" s="24" t="str">
        <f t="array" ref="BD1688">IF(AC1688="","",IF(AC1688&gt;CG$7,5,(AC1688/(MAX(IF(AC$4:AC$1999&lt;CG$7,AC$4:AC$1999))))*5))</f>
        <v/>
      </c>
      <c r="BE1688" s="24" t="str">
        <f t="array" ref="BE1688">IF(AD1688="","",IF(AD1688&gt;CH$7,5,(AD1688/(MAX(IF(AD$4:AD$1999&lt;CH$7,AD$4:AD$1999))))*5))</f>
        <v/>
      </c>
      <c r="BF1688" s="24" t="str">
        <f t="array" ref="BF1688">IF(AE1688="","",IF(AE1688&gt;CI$7,5,(AE1688/(MAX(IF(AE$4:AE$1999&lt;CI$7,AE$4:AE$1999))))*5))</f>
        <v/>
      </c>
      <c r="BG1688" s="24" t="str">
        <f t="shared" si="389"/>
        <v/>
      </c>
      <c r="BH1688" s="24" t="str">
        <f t="shared" si="390"/>
        <v/>
      </c>
      <c r="BI1688" s="24" t="str">
        <f t="shared" si="391"/>
        <v/>
      </c>
      <c r="BJ1688" s="24" t="str">
        <f t="shared" si="392"/>
        <v/>
      </c>
      <c r="BK1688" s="24" t="str">
        <f t="shared" si="393"/>
        <v/>
      </c>
      <c r="BL1688" s="24" t="str">
        <f t="shared" si="394"/>
        <v/>
      </c>
      <c r="BM1688" s="24" t="str">
        <f t="shared" si="395"/>
        <v/>
      </c>
      <c r="BN1688" s="24" t="str">
        <f t="shared" si="396"/>
        <v/>
      </c>
      <c r="BO1688" s="24" t="str">
        <f t="shared" si="397"/>
        <v/>
      </c>
      <c r="BP1688" s="24" t="str">
        <f>IF(AM1688="","",SUMPRODUCT(BK1688:BO1688,'Benefit Weights'!$A$3:$E$3))</f>
        <v/>
      </c>
      <c r="BQ1688" s="27" t="str">
        <f t="shared" si="398"/>
        <v/>
      </c>
    </row>
    <row r="1689" spans="1:69" x14ac:dyDescent="0.25">
      <c r="A1689" s="23"/>
      <c r="B1689" s="23"/>
      <c r="C1689" s="23"/>
      <c r="D1689" s="23"/>
      <c r="E1689" s="24"/>
      <c r="F1689" s="24"/>
      <c r="G1689" s="24"/>
      <c r="H1689" s="23"/>
      <c r="I1689" s="23"/>
      <c r="J1689" s="23"/>
      <c r="K1689" s="23"/>
      <c r="L1689" s="23"/>
      <c r="M1689" s="23"/>
      <c r="N1689" s="23"/>
      <c r="O1689" s="24"/>
      <c r="P1689" s="24"/>
      <c r="Q1689" s="24"/>
      <c r="R1689" s="24"/>
      <c r="S1689" s="24"/>
      <c r="T1689" s="24"/>
      <c r="U1689" s="24"/>
      <c r="V1689" s="24"/>
      <c r="W1689" s="24"/>
      <c r="X1689" s="24"/>
      <c r="Y1689" s="24"/>
      <c r="Z1689" s="24"/>
      <c r="AA1689" s="24"/>
      <c r="AB1689" s="24"/>
      <c r="AC1689" s="24"/>
      <c r="AD1689" s="24"/>
      <c r="AE1689" s="24"/>
      <c r="AF1689" s="24"/>
      <c r="AG1689" s="24"/>
      <c r="AH1689" s="24"/>
      <c r="AI1689" s="24"/>
      <c r="AJ1689" s="23"/>
      <c r="AK1689" s="23"/>
      <c r="AL1689" s="23"/>
      <c r="AM1689" s="23" t="str">
        <f t="shared" si="386"/>
        <v/>
      </c>
      <c r="AN1689" s="23" t="str">
        <f t="shared" si="399"/>
        <v/>
      </c>
      <c r="AO1689" s="23" t="str">
        <f t="shared" si="387"/>
        <v/>
      </c>
      <c r="AP1689" s="23" t="str">
        <f t="shared" si="388"/>
        <v/>
      </c>
      <c r="AQ1689" s="24" t="str">
        <f t="array" ref="AQ1689">IF(Q1689="","",IF(Q1689&gt;BU$7,5,(Q1689/(MAX(IF(Q$4:Q$1999&lt;BU$7,Q$4:Q$1999))))*5))</f>
        <v/>
      </c>
      <c r="AR1689" s="24" t="str">
        <f t="array" ref="AR1689">IF(R1689="","",IF(R1689&gt;BV$7,5,(R1689/(MAX(IF(R$4:R$1999&lt;BV$7,R$4:R$1999))))*5))</f>
        <v/>
      </c>
      <c r="AS1689" s="24" t="str">
        <f t="array" ref="AS1689">IF(S1689="","",IF(S1689&gt;BW$7,5,(S1689/(MAX(IF(S$4:S$1999&lt;BW$7,S$4:S$1999))))*5))</f>
        <v/>
      </c>
      <c r="AT1689" s="24" t="str">
        <f t="array" ref="AT1689">IF(T1689="","",IF(T1689&gt;BX$7,5,(T1689/(MAX(IF(T$4:T$1999&lt;BX$7,T$4:T$1999))))*5))</f>
        <v/>
      </c>
      <c r="AU1689" s="24" t="str">
        <f t="array" ref="AU1689">IF(U1689="","",IF(U1689&gt;BY$7,5,(U1689/(MAX(IF(U$4:U$1999&lt;BY$7,U$4:U$1999))))*5))</f>
        <v/>
      </c>
      <c r="AV1689" s="24" t="str">
        <f t="array" ref="AV1689">IF(V1689="","",IF(V1689&gt;BZ$7,5,(V1689/(MAX(IF(V$4:V$1999&lt;BZ$7,V$4:V$1999))))*5))</f>
        <v/>
      </c>
      <c r="AW1689" s="24" t="str">
        <f t="array" ref="AW1689">IF(W1689="","",IF(W1689&gt;CA$7,5,(W1689/(MAX(IF(W$4:W$1999&lt;CA$7,W$4:W$1999))))*5))</f>
        <v/>
      </c>
      <c r="AX1689" s="24" t="str">
        <f t="array" ref="AX1689">IF(X1689="","",IF(X1689&gt;CB$7,5,(X1689/(MAX(IF(X$4:X$1999&lt;CB$7,X$4:X$1999))))*5))</f>
        <v/>
      </c>
      <c r="AY1689" s="24" t="str">
        <f t="array" ref="AY1689">IF(Y1689="","",IF(Y1689&gt;CC$7,5,(Y1689/(MAX(IF(Y$4:Y$1999&lt;CC$7,Y$4:Y$1999))))*5))</f>
        <v/>
      </c>
      <c r="AZ1689" s="24" t="str">
        <f t="array" ref="AZ1689">IF(Z1689="","",IF(Z1689&gt;CD$7,5,(Z1689/(MAX(IF(Z$4:Z$1999&lt;CD$7,Z$4:Z$1999))))*5))</f>
        <v/>
      </c>
      <c r="BA1689" s="24" t="str">
        <f t="array" ref="BA1689">IF(AA1689="","",IF(AA1689&gt;CE$7,5,(AA1689/(MAX(IF(AA$4:AA$1999&lt;CE$7,AA$4:AA$1999))))*5))</f>
        <v/>
      </c>
      <c r="BB1689" s="24" t="str">
        <f t="array" ref="BB1689">IF(AB1689="","",IF(AB1689&gt;CF$7,5,(AB1689/(MAX(IF(AB$4:AB$1999&lt;CF$7,AB$4:AB$1999))))*5))</f>
        <v/>
      </c>
      <c r="BC1689" s="24" t="str">
        <f>IF(AM1689="","",IF($AP1689='WQ Reference'!$A$12,SUMPRODUCT($AQ1689:$BB1689,'WQ Reference'!$B$12:$M$12),IF($AP1689='WQ Reference'!$A$13,SUMPRODUCT($AQ1689:$BB1689,'WQ Reference'!$B$13:$M$13),IF($AP1689='WQ Reference'!$A$14,SUMPRODUCT($AQ1689:$BB1689,'WQ Reference'!$B$14:$M$14),IF($AP1689='WQ Reference'!$A$15,SUMPRODUCT($AQ1689:$BB1689,'WQ Reference'!$B$15:$M$15),IF($AP1689='WQ Reference'!$A$16,SUMPRODUCT($AQ1689:$BB1689,'WQ Reference'!$B$16:$M$16),IF($AP1689='WQ Reference'!$A$17,SUMPRODUCT($AQ1689:$BB1689,'WQ Reference'!$B$17:$M$17),"Invalid Watershed")))))))</f>
        <v/>
      </c>
      <c r="BD1689" s="24" t="str">
        <f t="array" ref="BD1689">IF(AC1689="","",IF(AC1689&gt;CG$7,5,(AC1689/(MAX(IF(AC$4:AC$1999&lt;CG$7,AC$4:AC$1999))))*5))</f>
        <v/>
      </c>
      <c r="BE1689" s="24" t="str">
        <f t="array" ref="BE1689">IF(AD1689="","",IF(AD1689&gt;CH$7,5,(AD1689/(MAX(IF(AD$4:AD$1999&lt;CH$7,AD$4:AD$1999))))*5))</f>
        <v/>
      </c>
      <c r="BF1689" s="24" t="str">
        <f t="array" ref="BF1689">IF(AE1689="","",IF(AE1689&gt;CI$7,5,(AE1689/(MAX(IF(AE$4:AE$1999&lt;CI$7,AE$4:AE$1999))))*5))</f>
        <v/>
      </c>
      <c r="BG1689" s="24" t="str">
        <f t="shared" si="389"/>
        <v/>
      </c>
      <c r="BH1689" s="24" t="str">
        <f t="shared" si="390"/>
        <v/>
      </c>
      <c r="BI1689" s="24" t="str">
        <f t="shared" si="391"/>
        <v/>
      </c>
      <c r="BJ1689" s="24" t="str">
        <f t="shared" si="392"/>
        <v/>
      </c>
      <c r="BK1689" s="24" t="str">
        <f t="shared" si="393"/>
        <v/>
      </c>
      <c r="BL1689" s="24" t="str">
        <f t="shared" si="394"/>
        <v/>
      </c>
      <c r="BM1689" s="24" t="str">
        <f t="shared" si="395"/>
        <v/>
      </c>
      <c r="BN1689" s="24" t="str">
        <f t="shared" si="396"/>
        <v/>
      </c>
      <c r="BO1689" s="24" t="str">
        <f t="shared" si="397"/>
        <v/>
      </c>
      <c r="BP1689" s="24" t="str">
        <f>IF(AM1689="","",SUMPRODUCT(BK1689:BO1689,'Benefit Weights'!$A$3:$E$3))</f>
        <v/>
      </c>
      <c r="BQ1689" s="27" t="str">
        <f t="shared" si="398"/>
        <v/>
      </c>
    </row>
    <row r="1690" spans="1:69" x14ac:dyDescent="0.25">
      <c r="A1690" s="23"/>
      <c r="B1690" s="23"/>
      <c r="C1690" s="23"/>
      <c r="D1690" s="23"/>
      <c r="E1690" s="24"/>
      <c r="F1690" s="24"/>
      <c r="G1690" s="24"/>
      <c r="H1690" s="23"/>
      <c r="I1690" s="23"/>
      <c r="J1690" s="23"/>
      <c r="K1690" s="23"/>
      <c r="L1690" s="23"/>
      <c r="M1690" s="23"/>
      <c r="N1690" s="23"/>
      <c r="O1690" s="24"/>
      <c r="P1690" s="24"/>
      <c r="Q1690" s="24"/>
      <c r="R1690" s="24"/>
      <c r="S1690" s="24"/>
      <c r="T1690" s="24"/>
      <c r="U1690" s="24"/>
      <c r="V1690" s="24"/>
      <c r="W1690" s="24"/>
      <c r="X1690" s="24"/>
      <c r="Y1690" s="24"/>
      <c r="Z1690" s="24"/>
      <c r="AA1690" s="24"/>
      <c r="AB1690" s="24"/>
      <c r="AC1690" s="24"/>
      <c r="AD1690" s="24"/>
      <c r="AE1690" s="24"/>
      <c r="AF1690" s="24"/>
      <c r="AG1690" s="24"/>
      <c r="AH1690" s="24"/>
      <c r="AI1690" s="24"/>
      <c r="AJ1690" s="23"/>
      <c r="AK1690" s="23"/>
      <c r="AL1690" s="23"/>
      <c r="AM1690" s="23" t="str">
        <f t="shared" si="386"/>
        <v/>
      </c>
      <c r="AN1690" s="23" t="str">
        <f t="shared" si="399"/>
        <v/>
      </c>
      <c r="AO1690" s="23" t="str">
        <f t="shared" si="387"/>
        <v/>
      </c>
      <c r="AP1690" s="23" t="str">
        <f t="shared" si="388"/>
        <v/>
      </c>
      <c r="AQ1690" s="24" t="str">
        <f t="array" ref="AQ1690">IF(Q1690="","",IF(Q1690&gt;BU$7,5,(Q1690/(MAX(IF(Q$4:Q$1999&lt;BU$7,Q$4:Q$1999))))*5))</f>
        <v/>
      </c>
      <c r="AR1690" s="24" t="str">
        <f t="array" ref="AR1690">IF(R1690="","",IF(R1690&gt;BV$7,5,(R1690/(MAX(IF(R$4:R$1999&lt;BV$7,R$4:R$1999))))*5))</f>
        <v/>
      </c>
      <c r="AS1690" s="24" t="str">
        <f t="array" ref="AS1690">IF(S1690="","",IF(S1690&gt;BW$7,5,(S1690/(MAX(IF(S$4:S$1999&lt;BW$7,S$4:S$1999))))*5))</f>
        <v/>
      </c>
      <c r="AT1690" s="24" t="str">
        <f t="array" ref="AT1690">IF(T1690="","",IF(T1690&gt;BX$7,5,(T1690/(MAX(IF(T$4:T$1999&lt;BX$7,T$4:T$1999))))*5))</f>
        <v/>
      </c>
      <c r="AU1690" s="24" t="str">
        <f t="array" ref="AU1690">IF(U1690="","",IF(U1690&gt;BY$7,5,(U1690/(MAX(IF(U$4:U$1999&lt;BY$7,U$4:U$1999))))*5))</f>
        <v/>
      </c>
      <c r="AV1690" s="24" t="str">
        <f t="array" ref="AV1690">IF(V1690="","",IF(V1690&gt;BZ$7,5,(V1690/(MAX(IF(V$4:V$1999&lt;BZ$7,V$4:V$1999))))*5))</f>
        <v/>
      </c>
      <c r="AW1690" s="24" t="str">
        <f t="array" ref="AW1690">IF(W1690="","",IF(W1690&gt;CA$7,5,(W1690/(MAX(IF(W$4:W$1999&lt;CA$7,W$4:W$1999))))*5))</f>
        <v/>
      </c>
      <c r="AX1690" s="24" t="str">
        <f t="array" ref="AX1690">IF(X1690="","",IF(X1690&gt;CB$7,5,(X1690/(MAX(IF(X$4:X$1999&lt;CB$7,X$4:X$1999))))*5))</f>
        <v/>
      </c>
      <c r="AY1690" s="24" t="str">
        <f t="array" ref="AY1690">IF(Y1690="","",IF(Y1690&gt;CC$7,5,(Y1690/(MAX(IF(Y$4:Y$1999&lt;CC$7,Y$4:Y$1999))))*5))</f>
        <v/>
      </c>
      <c r="AZ1690" s="24" t="str">
        <f t="array" ref="AZ1690">IF(Z1690="","",IF(Z1690&gt;CD$7,5,(Z1690/(MAX(IF(Z$4:Z$1999&lt;CD$7,Z$4:Z$1999))))*5))</f>
        <v/>
      </c>
      <c r="BA1690" s="24" t="str">
        <f t="array" ref="BA1690">IF(AA1690="","",IF(AA1690&gt;CE$7,5,(AA1690/(MAX(IF(AA$4:AA$1999&lt;CE$7,AA$4:AA$1999))))*5))</f>
        <v/>
      </c>
      <c r="BB1690" s="24" t="str">
        <f t="array" ref="BB1690">IF(AB1690="","",IF(AB1690&gt;CF$7,5,(AB1690/(MAX(IF(AB$4:AB$1999&lt;CF$7,AB$4:AB$1999))))*5))</f>
        <v/>
      </c>
      <c r="BC1690" s="24" t="str">
        <f>IF(AM1690="","",IF($AP1690='WQ Reference'!$A$12,SUMPRODUCT($AQ1690:$BB1690,'WQ Reference'!$B$12:$M$12),IF($AP1690='WQ Reference'!$A$13,SUMPRODUCT($AQ1690:$BB1690,'WQ Reference'!$B$13:$M$13),IF($AP1690='WQ Reference'!$A$14,SUMPRODUCT($AQ1690:$BB1690,'WQ Reference'!$B$14:$M$14),IF($AP1690='WQ Reference'!$A$15,SUMPRODUCT($AQ1690:$BB1690,'WQ Reference'!$B$15:$M$15),IF($AP1690='WQ Reference'!$A$16,SUMPRODUCT($AQ1690:$BB1690,'WQ Reference'!$B$16:$M$16),IF($AP1690='WQ Reference'!$A$17,SUMPRODUCT($AQ1690:$BB1690,'WQ Reference'!$B$17:$M$17),"Invalid Watershed")))))))</f>
        <v/>
      </c>
      <c r="BD1690" s="24" t="str">
        <f t="array" ref="BD1690">IF(AC1690="","",IF(AC1690&gt;CG$7,5,(AC1690/(MAX(IF(AC$4:AC$1999&lt;CG$7,AC$4:AC$1999))))*5))</f>
        <v/>
      </c>
      <c r="BE1690" s="24" t="str">
        <f t="array" ref="BE1690">IF(AD1690="","",IF(AD1690&gt;CH$7,5,(AD1690/(MAX(IF(AD$4:AD$1999&lt;CH$7,AD$4:AD$1999))))*5))</f>
        <v/>
      </c>
      <c r="BF1690" s="24" t="str">
        <f t="array" ref="BF1690">IF(AE1690="","",IF(AE1690&gt;CI$7,5,(AE1690/(MAX(IF(AE$4:AE$1999&lt;CI$7,AE$4:AE$1999))))*5))</f>
        <v/>
      </c>
      <c r="BG1690" s="24" t="str">
        <f t="shared" si="389"/>
        <v/>
      </c>
      <c r="BH1690" s="24" t="str">
        <f t="shared" si="390"/>
        <v/>
      </c>
      <c r="BI1690" s="24" t="str">
        <f t="shared" si="391"/>
        <v/>
      </c>
      <c r="BJ1690" s="24" t="str">
        <f t="shared" si="392"/>
        <v/>
      </c>
      <c r="BK1690" s="24" t="str">
        <f t="shared" si="393"/>
        <v/>
      </c>
      <c r="BL1690" s="24" t="str">
        <f t="shared" si="394"/>
        <v/>
      </c>
      <c r="BM1690" s="24" t="str">
        <f t="shared" si="395"/>
        <v/>
      </c>
      <c r="BN1690" s="24" t="str">
        <f t="shared" si="396"/>
        <v/>
      </c>
      <c r="BO1690" s="24" t="str">
        <f t="shared" si="397"/>
        <v/>
      </c>
      <c r="BP1690" s="24" t="str">
        <f>IF(AM1690="","",SUMPRODUCT(BK1690:BO1690,'Benefit Weights'!$A$3:$E$3))</f>
        <v/>
      </c>
      <c r="BQ1690" s="27" t="str">
        <f t="shared" si="398"/>
        <v/>
      </c>
    </row>
    <row r="1691" spans="1:69" x14ac:dyDescent="0.25">
      <c r="A1691" s="23"/>
      <c r="B1691" s="23"/>
      <c r="C1691" s="23"/>
      <c r="D1691" s="23"/>
      <c r="E1691" s="24"/>
      <c r="F1691" s="24"/>
      <c r="G1691" s="24"/>
      <c r="H1691" s="23"/>
      <c r="I1691" s="23"/>
      <c r="J1691" s="23"/>
      <c r="K1691" s="23"/>
      <c r="L1691" s="23"/>
      <c r="M1691" s="23"/>
      <c r="N1691" s="23"/>
      <c r="O1691" s="24"/>
      <c r="P1691" s="24"/>
      <c r="Q1691" s="24"/>
      <c r="R1691" s="24"/>
      <c r="S1691" s="24"/>
      <c r="T1691" s="24"/>
      <c r="U1691" s="24"/>
      <c r="V1691" s="24"/>
      <c r="W1691" s="24"/>
      <c r="X1691" s="24"/>
      <c r="Y1691" s="24"/>
      <c r="Z1691" s="24"/>
      <c r="AA1691" s="24"/>
      <c r="AB1691" s="24"/>
      <c r="AC1691" s="24"/>
      <c r="AD1691" s="24"/>
      <c r="AE1691" s="24"/>
      <c r="AF1691" s="24"/>
      <c r="AG1691" s="24"/>
      <c r="AH1691" s="24"/>
      <c r="AI1691" s="24"/>
      <c r="AJ1691" s="23"/>
      <c r="AK1691" s="23"/>
      <c r="AL1691" s="23"/>
      <c r="AM1691" s="23" t="str">
        <f t="shared" si="386"/>
        <v/>
      </c>
      <c r="AN1691" s="23" t="str">
        <f t="shared" si="399"/>
        <v/>
      </c>
      <c r="AO1691" s="23" t="str">
        <f t="shared" si="387"/>
        <v/>
      </c>
      <c r="AP1691" s="23" t="str">
        <f t="shared" si="388"/>
        <v/>
      </c>
      <c r="AQ1691" s="24" t="str">
        <f t="array" ref="AQ1691">IF(Q1691="","",IF(Q1691&gt;BU$7,5,(Q1691/(MAX(IF(Q$4:Q$1999&lt;BU$7,Q$4:Q$1999))))*5))</f>
        <v/>
      </c>
      <c r="AR1691" s="24" t="str">
        <f t="array" ref="AR1691">IF(R1691="","",IF(R1691&gt;BV$7,5,(R1691/(MAX(IF(R$4:R$1999&lt;BV$7,R$4:R$1999))))*5))</f>
        <v/>
      </c>
      <c r="AS1691" s="24" t="str">
        <f t="array" ref="AS1691">IF(S1691="","",IF(S1691&gt;BW$7,5,(S1691/(MAX(IF(S$4:S$1999&lt;BW$7,S$4:S$1999))))*5))</f>
        <v/>
      </c>
      <c r="AT1691" s="24" t="str">
        <f t="array" ref="AT1691">IF(T1691="","",IF(T1691&gt;BX$7,5,(T1691/(MAX(IF(T$4:T$1999&lt;BX$7,T$4:T$1999))))*5))</f>
        <v/>
      </c>
      <c r="AU1691" s="24" t="str">
        <f t="array" ref="AU1691">IF(U1691="","",IF(U1691&gt;BY$7,5,(U1691/(MAX(IF(U$4:U$1999&lt;BY$7,U$4:U$1999))))*5))</f>
        <v/>
      </c>
      <c r="AV1691" s="24" t="str">
        <f t="array" ref="AV1691">IF(V1691="","",IF(V1691&gt;BZ$7,5,(V1691/(MAX(IF(V$4:V$1999&lt;BZ$7,V$4:V$1999))))*5))</f>
        <v/>
      </c>
      <c r="AW1691" s="24" t="str">
        <f t="array" ref="AW1691">IF(W1691="","",IF(W1691&gt;CA$7,5,(W1691/(MAX(IF(W$4:W$1999&lt;CA$7,W$4:W$1999))))*5))</f>
        <v/>
      </c>
      <c r="AX1691" s="24" t="str">
        <f t="array" ref="AX1691">IF(X1691="","",IF(X1691&gt;CB$7,5,(X1691/(MAX(IF(X$4:X$1999&lt;CB$7,X$4:X$1999))))*5))</f>
        <v/>
      </c>
      <c r="AY1691" s="24" t="str">
        <f t="array" ref="AY1691">IF(Y1691="","",IF(Y1691&gt;CC$7,5,(Y1691/(MAX(IF(Y$4:Y$1999&lt;CC$7,Y$4:Y$1999))))*5))</f>
        <v/>
      </c>
      <c r="AZ1691" s="24" t="str">
        <f t="array" ref="AZ1691">IF(Z1691="","",IF(Z1691&gt;CD$7,5,(Z1691/(MAX(IF(Z$4:Z$1999&lt;CD$7,Z$4:Z$1999))))*5))</f>
        <v/>
      </c>
      <c r="BA1691" s="24" t="str">
        <f t="array" ref="BA1691">IF(AA1691="","",IF(AA1691&gt;CE$7,5,(AA1691/(MAX(IF(AA$4:AA$1999&lt;CE$7,AA$4:AA$1999))))*5))</f>
        <v/>
      </c>
      <c r="BB1691" s="24" t="str">
        <f t="array" ref="BB1691">IF(AB1691="","",IF(AB1691&gt;CF$7,5,(AB1691/(MAX(IF(AB$4:AB$1999&lt;CF$7,AB$4:AB$1999))))*5))</f>
        <v/>
      </c>
      <c r="BC1691" s="24" t="str">
        <f>IF(AM1691="","",IF($AP1691='WQ Reference'!$A$12,SUMPRODUCT($AQ1691:$BB1691,'WQ Reference'!$B$12:$M$12),IF($AP1691='WQ Reference'!$A$13,SUMPRODUCT($AQ1691:$BB1691,'WQ Reference'!$B$13:$M$13),IF($AP1691='WQ Reference'!$A$14,SUMPRODUCT($AQ1691:$BB1691,'WQ Reference'!$B$14:$M$14),IF($AP1691='WQ Reference'!$A$15,SUMPRODUCT($AQ1691:$BB1691,'WQ Reference'!$B$15:$M$15),IF($AP1691='WQ Reference'!$A$16,SUMPRODUCT($AQ1691:$BB1691,'WQ Reference'!$B$16:$M$16),IF($AP1691='WQ Reference'!$A$17,SUMPRODUCT($AQ1691:$BB1691,'WQ Reference'!$B$17:$M$17),"Invalid Watershed")))))))</f>
        <v/>
      </c>
      <c r="BD1691" s="24" t="str">
        <f t="array" ref="BD1691">IF(AC1691="","",IF(AC1691&gt;CG$7,5,(AC1691/(MAX(IF(AC$4:AC$1999&lt;CG$7,AC$4:AC$1999))))*5))</f>
        <v/>
      </c>
      <c r="BE1691" s="24" t="str">
        <f t="array" ref="BE1691">IF(AD1691="","",IF(AD1691&gt;CH$7,5,(AD1691/(MAX(IF(AD$4:AD$1999&lt;CH$7,AD$4:AD$1999))))*5))</f>
        <v/>
      </c>
      <c r="BF1691" s="24" t="str">
        <f t="array" ref="BF1691">IF(AE1691="","",IF(AE1691&gt;CI$7,5,(AE1691/(MAX(IF(AE$4:AE$1999&lt;CI$7,AE$4:AE$1999))))*5))</f>
        <v/>
      </c>
      <c r="BG1691" s="24" t="str">
        <f t="shared" si="389"/>
        <v/>
      </c>
      <c r="BH1691" s="24" t="str">
        <f t="shared" si="390"/>
        <v/>
      </c>
      <c r="BI1691" s="24" t="str">
        <f t="shared" si="391"/>
        <v/>
      </c>
      <c r="BJ1691" s="24" t="str">
        <f t="shared" si="392"/>
        <v/>
      </c>
      <c r="BK1691" s="24" t="str">
        <f t="shared" si="393"/>
        <v/>
      </c>
      <c r="BL1691" s="24" t="str">
        <f t="shared" si="394"/>
        <v/>
      </c>
      <c r="BM1691" s="24" t="str">
        <f t="shared" si="395"/>
        <v/>
      </c>
      <c r="BN1691" s="24" t="str">
        <f t="shared" si="396"/>
        <v/>
      </c>
      <c r="BO1691" s="24" t="str">
        <f t="shared" si="397"/>
        <v/>
      </c>
      <c r="BP1691" s="24" t="str">
        <f>IF(AM1691="","",SUMPRODUCT(BK1691:BO1691,'Benefit Weights'!$A$3:$E$3))</f>
        <v/>
      </c>
      <c r="BQ1691" s="27" t="str">
        <f t="shared" si="398"/>
        <v/>
      </c>
    </row>
    <row r="1692" spans="1:69" x14ac:dyDescent="0.25">
      <c r="A1692" s="23"/>
      <c r="B1692" s="23"/>
      <c r="C1692" s="23"/>
      <c r="D1692" s="23"/>
      <c r="E1692" s="24"/>
      <c r="F1692" s="24"/>
      <c r="G1692" s="24"/>
      <c r="H1692" s="23"/>
      <c r="I1692" s="23"/>
      <c r="J1692" s="23"/>
      <c r="K1692" s="23"/>
      <c r="L1692" s="23"/>
      <c r="M1692" s="23"/>
      <c r="N1692" s="23"/>
      <c r="O1692" s="24"/>
      <c r="P1692" s="24"/>
      <c r="Q1692" s="24"/>
      <c r="R1692" s="24"/>
      <c r="S1692" s="24"/>
      <c r="T1692" s="24"/>
      <c r="U1692" s="24"/>
      <c r="V1692" s="24"/>
      <c r="W1692" s="24"/>
      <c r="X1692" s="24"/>
      <c r="Y1692" s="24"/>
      <c r="Z1692" s="24"/>
      <c r="AA1692" s="24"/>
      <c r="AB1692" s="24"/>
      <c r="AC1692" s="24"/>
      <c r="AD1692" s="24"/>
      <c r="AE1692" s="24"/>
      <c r="AF1692" s="24"/>
      <c r="AG1692" s="24"/>
      <c r="AH1692" s="24"/>
      <c r="AI1692" s="24"/>
      <c r="AJ1692" s="23"/>
      <c r="AK1692" s="23"/>
      <c r="AL1692" s="23"/>
      <c r="AM1692" s="23" t="str">
        <f t="shared" si="386"/>
        <v/>
      </c>
      <c r="AN1692" s="23" t="str">
        <f t="shared" si="399"/>
        <v/>
      </c>
      <c r="AO1692" s="23" t="str">
        <f t="shared" si="387"/>
        <v/>
      </c>
      <c r="AP1692" s="23" t="str">
        <f t="shared" si="388"/>
        <v/>
      </c>
      <c r="AQ1692" s="24" t="str">
        <f t="array" ref="AQ1692">IF(Q1692="","",IF(Q1692&gt;BU$7,5,(Q1692/(MAX(IF(Q$4:Q$1999&lt;BU$7,Q$4:Q$1999))))*5))</f>
        <v/>
      </c>
      <c r="AR1692" s="24" t="str">
        <f t="array" ref="AR1692">IF(R1692="","",IF(R1692&gt;BV$7,5,(R1692/(MAX(IF(R$4:R$1999&lt;BV$7,R$4:R$1999))))*5))</f>
        <v/>
      </c>
      <c r="AS1692" s="24" t="str">
        <f t="array" ref="AS1692">IF(S1692="","",IF(S1692&gt;BW$7,5,(S1692/(MAX(IF(S$4:S$1999&lt;BW$7,S$4:S$1999))))*5))</f>
        <v/>
      </c>
      <c r="AT1692" s="24" t="str">
        <f t="array" ref="AT1692">IF(T1692="","",IF(T1692&gt;BX$7,5,(T1692/(MAX(IF(T$4:T$1999&lt;BX$7,T$4:T$1999))))*5))</f>
        <v/>
      </c>
      <c r="AU1692" s="24" t="str">
        <f t="array" ref="AU1692">IF(U1692="","",IF(U1692&gt;BY$7,5,(U1692/(MAX(IF(U$4:U$1999&lt;BY$7,U$4:U$1999))))*5))</f>
        <v/>
      </c>
      <c r="AV1692" s="24" t="str">
        <f t="array" ref="AV1692">IF(V1692="","",IF(V1692&gt;BZ$7,5,(V1692/(MAX(IF(V$4:V$1999&lt;BZ$7,V$4:V$1999))))*5))</f>
        <v/>
      </c>
      <c r="AW1692" s="24" t="str">
        <f t="array" ref="AW1692">IF(W1692="","",IF(W1692&gt;CA$7,5,(W1692/(MAX(IF(W$4:W$1999&lt;CA$7,W$4:W$1999))))*5))</f>
        <v/>
      </c>
      <c r="AX1692" s="24" t="str">
        <f t="array" ref="AX1692">IF(X1692="","",IF(X1692&gt;CB$7,5,(X1692/(MAX(IF(X$4:X$1999&lt;CB$7,X$4:X$1999))))*5))</f>
        <v/>
      </c>
      <c r="AY1692" s="24" t="str">
        <f t="array" ref="AY1692">IF(Y1692="","",IF(Y1692&gt;CC$7,5,(Y1692/(MAX(IF(Y$4:Y$1999&lt;CC$7,Y$4:Y$1999))))*5))</f>
        <v/>
      </c>
      <c r="AZ1692" s="24" t="str">
        <f t="array" ref="AZ1692">IF(Z1692="","",IF(Z1692&gt;CD$7,5,(Z1692/(MAX(IF(Z$4:Z$1999&lt;CD$7,Z$4:Z$1999))))*5))</f>
        <v/>
      </c>
      <c r="BA1692" s="24" t="str">
        <f t="array" ref="BA1692">IF(AA1692="","",IF(AA1692&gt;CE$7,5,(AA1692/(MAX(IF(AA$4:AA$1999&lt;CE$7,AA$4:AA$1999))))*5))</f>
        <v/>
      </c>
      <c r="BB1692" s="24" t="str">
        <f t="array" ref="BB1692">IF(AB1692="","",IF(AB1692&gt;CF$7,5,(AB1692/(MAX(IF(AB$4:AB$1999&lt;CF$7,AB$4:AB$1999))))*5))</f>
        <v/>
      </c>
      <c r="BC1692" s="24" t="str">
        <f>IF(AM1692="","",IF($AP1692='WQ Reference'!$A$12,SUMPRODUCT($AQ1692:$BB1692,'WQ Reference'!$B$12:$M$12),IF($AP1692='WQ Reference'!$A$13,SUMPRODUCT($AQ1692:$BB1692,'WQ Reference'!$B$13:$M$13),IF($AP1692='WQ Reference'!$A$14,SUMPRODUCT($AQ1692:$BB1692,'WQ Reference'!$B$14:$M$14),IF($AP1692='WQ Reference'!$A$15,SUMPRODUCT($AQ1692:$BB1692,'WQ Reference'!$B$15:$M$15),IF($AP1692='WQ Reference'!$A$16,SUMPRODUCT($AQ1692:$BB1692,'WQ Reference'!$B$16:$M$16),IF($AP1692='WQ Reference'!$A$17,SUMPRODUCT($AQ1692:$BB1692,'WQ Reference'!$B$17:$M$17),"Invalid Watershed")))))))</f>
        <v/>
      </c>
      <c r="BD1692" s="24" t="str">
        <f t="array" ref="BD1692">IF(AC1692="","",IF(AC1692&gt;CG$7,5,(AC1692/(MAX(IF(AC$4:AC$1999&lt;CG$7,AC$4:AC$1999))))*5))</f>
        <v/>
      </c>
      <c r="BE1692" s="24" t="str">
        <f t="array" ref="BE1692">IF(AD1692="","",IF(AD1692&gt;CH$7,5,(AD1692/(MAX(IF(AD$4:AD$1999&lt;CH$7,AD$4:AD$1999))))*5))</f>
        <v/>
      </c>
      <c r="BF1692" s="24" t="str">
        <f t="array" ref="BF1692">IF(AE1692="","",IF(AE1692&gt;CI$7,5,(AE1692/(MAX(IF(AE$4:AE$1999&lt;CI$7,AE$4:AE$1999))))*5))</f>
        <v/>
      </c>
      <c r="BG1692" s="24" t="str">
        <f t="shared" si="389"/>
        <v/>
      </c>
      <c r="BH1692" s="24" t="str">
        <f t="shared" si="390"/>
        <v/>
      </c>
      <c r="BI1692" s="24" t="str">
        <f t="shared" si="391"/>
        <v/>
      </c>
      <c r="BJ1692" s="24" t="str">
        <f t="shared" si="392"/>
        <v/>
      </c>
      <c r="BK1692" s="24" t="str">
        <f t="shared" si="393"/>
        <v/>
      </c>
      <c r="BL1692" s="24" t="str">
        <f t="shared" si="394"/>
        <v/>
      </c>
      <c r="BM1692" s="24" t="str">
        <f t="shared" si="395"/>
        <v/>
      </c>
      <c r="BN1692" s="24" t="str">
        <f t="shared" si="396"/>
        <v/>
      </c>
      <c r="BO1692" s="24" t="str">
        <f t="shared" si="397"/>
        <v/>
      </c>
      <c r="BP1692" s="24" t="str">
        <f>IF(AM1692="","",SUMPRODUCT(BK1692:BO1692,'Benefit Weights'!$A$3:$E$3))</f>
        <v/>
      </c>
      <c r="BQ1692" s="27" t="str">
        <f t="shared" si="398"/>
        <v/>
      </c>
    </row>
    <row r="1693" spans="1:69" x14ac:dyDescent="0.25">
      <c r="A1693" s="23"/>
      <c r="B1693" s="23"/>
      <c r="C1693" s="23"/>
      <c r="D1693" s="23"/>
      <c r="E1693" s="24"/>
      <c r="F1693" s="24"/>
      <c r="G1693" s="24"/>
      <c r="H1693" s="23"/>
      <c r="I1693" s="23"/>
      <c r="J1693" s="23"/>
      <c r="K1693" s="23"/>
      <c r="L1693" s="23"/>
      <c r="M1693" s="23"/>
      <c r="N1693" s="23"/>
      <c r="O1693" s="24"/>
      <c r="P1693" s="24"/>
      <c r="Q1693" s="24"/>
      <c r="R1693" s="24"/>
      <c r="S1693" s="24"/>
      <c r="T1693" s="24"/>
      <c r="U1693" s="24"/>
      <c r="V1693" s="24"/>
      <c r="W1693" s="24"/>
      <c r="X1693" s="24"/>
      <c r="Y1693" s="24"/>
      <c r="Z1693" s="24"/>
      <c r="AA1693" s="24"/>
      <c r="AB1693" s="24"/>
      <c r="AC1693" s="24"/>
      <c r="AD1693" s="24"/>
      <c r="AE1693" s="24"/>
      <c r="AF1693" s="24"/>
      <c r="AG1693" s="24"/>
      <c r="AH1693" s="24"/>
      <c r="AI1693" s="24"/>
      <c r="AJ1693" s="23"/>
      <c r="AK1693" s="23"/>
      <c r="AL1693" s="23"/>
      <c r="AM1693" s="23" t="str">
        <f t="shared" si="386"/>
        <v/>
      </c>
      <c r="AN1693" s="23" t="str">
        <f t="shared" si="399"/>
        <v/>
      </c>
      <c r="AO1693" s="23" t="str">
        <f t="shared" si="387"/>
        <v/>
      </c>
      <c r="AP1693" s="23" t="str">
        <f t="shared" si="388"/>
        <v/>
      </c>
      <c r="AQ1693" s="24" t="str">
        <f t="array" ref="AQ1693">IF(Q1693="","",IF(Q1693&gt;BU$7,5,(Q1693/(MAX(IF(Q$4:Q$1999&lt;BU$7,Q$4:Q$1999))))*5))</f>
        <v/>
      </c>
      <c r="AR1693" s="24" t="str">
        <f t="array" ref="AR1693">IF(R1693="","",IF(R1693&gt;BV$7,5,(R1693/(MAX(IF(R$4:R$1999&lt;BV$7,R$4:R$1999))))*5))</f>
        <v/>
      </c>
      <c r="AS1693" s="24" t="str">
        <f t="array" ref="AS1693">IF(S1693="","",IF(S1693&gt;BW$7,5,(S1693/(MAX(IF(S$4:S$1999&lt;BW$7,S$4:S$1999))))*5))</f>
        <v/>
      </c>
      <c r="AT1693" s="24" t="str">
        <f t="array" ref="AT1693">IF(T1693="","",IF(T1693&gt;BX$7,5,(T1693/(MAX(IF(T$4:T$1999&lt;BX$7,T$4:T$1999))))*5))</f>
        <v/>
      </c>
      <c r="AU1693" s="24" t="str">
        <f t="array" ref="AU1693">IF(U1693="","",IF(U1693&gt;BY$7,5,(U1693/(MAX(IF(U$4:U$1999&lt;BY$7,U$4:U$1999))))*5))</f>
        <v/>
      </c>
      <c r="AV1693" s="24" t="str">
        <f t="array" ref="AV1693">IF(V1693="","",IF(V1693&gt;BZ$7,5,(V1693/(MAX(IF(V$4:V$1999&lt;BZ$7,V$4:V$1999))))*5))</f>
        <v/>
      </c>
      <c r="AW1693" s="24" t="str">
        <f t="array" ref="AW1693">IF(W1693="","",IF(W1693&gt;CA$7,5,(W1693/(MAX(IF(W$4:W$1999&lt;CA$7,W$4:W$1999))))*5))</f>
        <v/>
      </c>
      <c r="AX1693" s="24" t="str">
        <f t="array" ref="AX1693">IF(X1693="","",IF(X1693&gt;CB$7,5,(X1693/(MAX(IF(X$4:X$1999&lt;CB$7,X$4:X$1999))))*5))</f>
        <v/>
      </c>
      <c r="AY1693" s="24" t="str">
        <f t="array" ref="AY1693">IF(Y1693="","",IF(Y1693&gt;CC$7,5,(Y1693/(MAX(IF(Y$4:Y$1999&lt;CC$7,Y$4:Y$1999))))*5))</f>
        <v/>
      </c>
      <c r="AZ1693" s="24" t="str">
        <f t="array" ref="AZ1693">IF(Z1693="","",IF(Z1693&gt;CD$7,5,(Z1693/(MAX(IF(Z$4:Z$1999&lt;CD$7,Z$4:Z$1999))))*5))</f>
        <v/>
      </c>
      <c r="BA1693" s="24" t="str">
        <f t="array" ref="BA1693">IF(AA1693="","",IF(AA1693&gt;CE$7,5,(AA1693/(MAX(IF(AA$4:AA$1999&lt;CE$7,AA$4:AA$1999))))*5))</f>
        <v/>
      </c>
      <c r="BB1693" s="24" t="str">
        <f t="array" ref="BB1693">IF(AB1693="","",IF(AB1693&gt;CF$7,5,(AB1693/(MAX(IF(AB$4:AB$1999&lt;CF$7,AB$4:AB$1999))))*5))</f>
        <v/>
      </c>
      <c r="BC1693" s="24" t="str">
        <f>IF(AM1693="","",IF($AP1693='WQ Reference'!$A$12,SUMPRODUCT($AQ1693:$BB1693,'WQ Reference'!$B$12:$M$12),IF($AP1693='WQ Reference'!$A$13,SUMPRODUCT($AQ1693:$BB1693,'WQ Reference'!$B$13:$M$13),IF($AP1693='WQ Reference'!$A$14,SUMPRODUCT($AQ1693:$BB1693,'WQ Reference'!$B$14:$M$14),IF($AP1693='WQ Reference'!$A$15,SUMPRODUCT($AQ1693:$BB1693,'WQ Reference'!$B$15:$M$15),IF($AP1693='WQ Reference'!$A$16,SUMPRODUCT($AQ1693:$BB1693,'WQ Reference'!$B$16:$M$16),IF($AP1693='WQ Reference'!$A$17,SUMPRODUCT($AQ1693:$BB1693,'WQ Reference'!$B$17:$M$17),"Invalid Watershed")))))))</f>
        <v/>
      </c>
      <c r="BD1693" s="24" t="str">
        <f t="array" ref="BD1693">IF(AC1693="","",IF(AC1693&gt;CG$7,5,(AC1693/(MAX(IF(AC$4:AC$1999&lt;CG$7,AC$4:AC$1999))))*5))</f>
        <v/>
      </c>
      <c r="BE1693" s="24" t="str">
        <f t="array" ref="BE1693">IF(AD1693="","",IF(AD1693&gt;CH$7,5,(AD1693/(MAX(IF(AD$4:AD$1999&lt;CH$7,AD$4:AD$1999))))*5))</f>
        <v/>
      </c>
      <c r="BF1693" s="24" t="str">
        <f t="array" ref="BF1693">IF(AE1693="","",IF(AE1693&gt;CI$7,5,(AE1693/(MAX(IF(AE$4:AE$1999&lt;CI$7,AE$4:AE$1999))))*5))</f>
        <v/>
      </c>
      <c r="BG1693" s="24" t="str">
        <f t="shared" si="389"/>
        <v/>
      </c>
      <c r="BH1693" s="24" t="str">
        <f t="shared" si="390"/>
        <v/>
      </c>
      <c r="BI1693" s="24" t="str">
        <f t="shared" si="391"/>
        <v/>
      </c>
      <c r="BJ1693" s="24" t="str">
        <f t="shared" si="392"/>
        <v/>
      </c>
      <c r="BK1693" s="24" t="str">
        <f t="shared" si="393"/>
        <v/>
      </c>
      <c r="BL1693" s="24" t="str">
        <f t="shared" si="394"/>
        <v/>
      </c>
      <c r="BM1693" s="24" t="str">
        <f t="shared" si="395"/>
        <v/>
      </c>
      <c r="BN1693" s="24" t="str">
        <f t="shared" si="396"/>
        <v/>
      </c>
      <c r="BO1693" s="24" t="str">
        <f t="shared" si="397"/>
        <v/>
      </c>
      <c r="BP1693" s="24" t="str">
        <f>IF(AM1693="","",SUMPRODUCT(BK1693:BO1693,'Benefit Weights'!$A$3:$E$3))</f>
        <v/>
      </c>
      <c r="BQ1693" s="27" t="str">
        <f t="shared" si="398"/>
        <v/>
      </c>
    </row>
    <row r="1694" spans="1:69" x14ac:dyDescent="0.25">
      <c r="A1694" s="23"/>
      <c r="B1694" s="23"/>
      <c r="C1694" s="23"/>
      <c r="D1694" s="23"/>
      <c r="E1694" s="24"/>
      <c r="F1694" s="24"/>
      <c r="G1694" s="24"/>
      <c r="H1694" s="23"/>
      <c r="I1694" s="23"/>
      <c r="J1694" s="23"/>
      <c r="K1694" s="23"/>
      <c r="L1694" s="23"/>
      <c r="M1694" s="23"/>
      <c r="N1694" s="23"/>
      <c r="O1694" s="24"/>
      <c r="P1694" s="24"/>
      <c r="Q1694" s="24"/>
      <c r="R1694" s="24"/>
      <c r="S1694" s="24"/>
      <c r="T1694" s="24"/>
      <c r="U1694" s="24"/>
      <c r="V1694" s="24"/>
      <c r="W1694" s="24"/>
      <c r="X1694" s="24"/>
      <c r="Y1694" s="24"/>
      <c r="Z1694" s="24"/>
      <c r="AA1694" s="24"/>
      <c r="AB1694" s="24"/>
      <c r="AC1694" s="24"/>
      <c r="AD1694" s="24"/>
      <c r="AE1694" s="24"/>
      <c r="AF1694" s="24"/>
      <c r="AG1694" s="24"/>
      <c r="AH1694" s="24"/>
      <c r="AI1694" s="24"/>
      <c r="AJ1694" s="23"/>
      <c r="AK1694" s="23"/>
      <c r="AL1694" s="23"/>
      <c r="AM1694" s="23" t="str">
        <f t="shared" si="386"/>
        <v/>
      </c>
      <c r="AN1694" s="23" t="str">
        <f t="shared" si="399"/>
        <v/>
      </c>
      <c r="AO1694" s="23" t="str">
        <f t="shared" si="387"/>
        <v/>
      </c>
      <c r="AP1694" s="23" t="str">
        <f t="shared" si="388"/>
        <v/>
      </c>
      <c r="AQ1694" s="24" t="str">
        <f t="array" ref="AQ1694">IF(Q1694="","",IF(Q1694&gt;BU$7,5,(Q1694/(MAX(IF(Q$4:Q$1999&lt;BU$7,Q$4:Q$1999))))*5))</f>
        <v/>
      </c>
      <c r="AR1694" s="24" t="str">
        <f t="array" ref="AR1694">IF(R1694="","",IF(R1694&gt;BV$7,5,(R1694/(MAX(IF(R$4:R$1999&lt;BV$7,R$4:R$1999))))*5))</f>
        <v/>
      </c>
      <c r="AS1694" s="24" t="str">
        <f t="array" ref="AS1694">IF(S1694="","",IF(S1694&gt;BW$7,5,(S1694/(MAX(IF(S$4:S$1999&lt;BW$7,S$4:S$1999))))*5))</f>
        <v/>
      </c>
      <c r="AT1694" s="24" t="str">
        <f t="array" ref="AT1694">IF(T1694="","",IF(T1694&gt;BX$7,5,(T1694/(MAX(IF(T$4:T$1999&lt;BX$7,T$4:T$1999))))*5))</f>
        <v/>
      </c>
      <c r="AU1694" s="24" t="str">
        <f t="array" ref="AU1694">IF(U1694="","",IF(U1694&gt;BY$7,5,(U1694/(MAX(IF(U$4:U$1999&lt;BY$7,U$4:U$1999))))*5))</f>
        <v/>
      </c>
      <c r="AV1694" s="24" t="str">
        <f t="array" ref="AV1694">IF(V1694="","",IF(V1694&gt;BZ$7,5,(V1694/(MAX(IF(V$4:V$1999&lt;BZ$7,V$4:V$1999))))*5))</f>
        <v/>
      </c>
      <c r="AW1694" s="24" t="str">
        <f t="array" ref="AW1694">IF(W1694="","",IF(W1694&gt;CA$7,5,(W1694/(MAX(IF(W$4:W$1999&lt;CA$7,W$4:W$1999))))*5))</f>
        <v/>
      </c>
      <c r="AX1694" s="24" t="str">
        <f t="array" ref="AX1694">IF(X1694="","",IF(X1694&gt;CB$7,5,(X1694/(MAX(IF(X$4:X$1999&lt;CB$7,X$4:X$1999))))*5))</f>
        <v/>
      </c>
      <c r="AY1694" s="24" t="str">
        <f t="array" ref="AY1694">IF(Y1694="","",IF(Y1694&gt;CC$7,5,(Y1694/(MAX(IF(Y$4:Y$1999&lt;CC$7,Y$4:Y$1999))))*5))</f>
        <v/>
      </c>
      <c r="AZ1694" s="24" t="str">
        <f t="array" ref="AZ1694">IF(Z1694="","",IF(Z1694&gt;CD$7,5,(Z1694/(MAX(IF(Z$4:Z$1999&lt;CD$7,Z$4:Z$1999))))*5))</f>
        <v/>
      </c>
      <c r="BA1694" s="24" t="str">
        <f t="array" ref="BA1694">IF(AA1694="","",IF(AA1694&gt;CE$7,5,(AA1694/(MAX(IF(AA$4:AA$1999&lt;CE$7,AA$4:AA$1999))))*5))</f>
        <v/>
      </c>
      <c r="BB1694" s="24" t="str">
        <f t="array" ref="BB1694">IF(AB1694="","",IF(AB1694&gt;CF$7,5,(AB1694/(MAX(IF(AB$4:AB$1999&lt;CF$7,AB$4:AB$1999))))*5))</f>
        <v/>
      </c>
      <c r="BC1694" s="24" t="str">
        <f>IF(AM1694="","",IF($AP1694='WQ Reference'!$A$12,SUMPRODUCT($AQ1694:$BB1694,'WQ Reference'!$B$12:$M$12),IF($AP1694='WQ Reference'!$A$13,SUMPRODUCT($AQ1694:$BB1694,'WQ Reference'!$B$13:$M$13),IF($AP1694='WQ Reference'!$A$14,SUMPRODUCT($AQ1694:$BB1694,'WQ Reference'!$B$14:$M$14),IF($AP1694='WQ Reference'!$A$15,SUMPRODUCT($AQ1694:$BB1694,'WQ Reference'!$B$15:$M$15),IF($AP1694='WQ Reference'!$A$16,SUMPRODUCT($AQ1694:$BB1694,'WQ Reference'!$B$16:$M$16),IF($AP1694='WQ Reference'!$A$17,SUMPRODUCT($AQ1694:$BB1694,'WQ Reference'!$B$17:$M$17),"Invalid Watershed")))))))</f>
        <v/>
      </c>
      <c r="BD1694" s="24" t="str">
        <f t="array" ref="BD1694">IF(AC1694="","",IF(AC1694&gt;CG$7,5,(AC1694/(MAX(IF(AC$4:AC$1999&lt;CG$7,AC$4:AC$1999))))*5))</f>
        <v/>
      </c>
      <c r="BE1694" s="24" t="str">
        <f t="array" ref="BE1694">IF(AD1694="","",IF(AD1694&gt;CH$7,5,(AD1694/(MAX(IF(AD$4:AD$1999&lt;CH$7,AD$4:AD$1999))))*5))</f>
        <v/>
      </c>
      <c r="BF1694" s="24" t="str">
        <f t="array" ref="BF1694">IF(AE1694="","",IF(AE1694&gt;CI$7,5,(AE1694/(MAX(IF(AE$4:AE$1999&lt;CI$7,AE$4:AE$1999))))*5))</f>
        <v/>
      </c>
      <c r="BG1694" s="24" t="str">
        <f t="shared" si="389"/>
        <v/>
      </c>
      <c r="BH1694" s="24" t="str">
        <f t="shared" si="390"/>
        <v/>
      </c>
      <c r="BI1694" s="24" t="str">
        <f t="shared" si="391"/>
        <v/>
      </c>
      <c r="BJ1694" s="24" t="str">
        <f t="shared" si="392"/>
        <v/>
      </c>
      <c r="BK1694" s="24" t="str">
        <f t="shared" si="393"/>
        <v/>
      </c>
      <c r="BL1694" s="24" t="str">
        <f t="shared" si="394"/>
        <v/>
      </c>
      <c r="BM1694" s="24" t="str">
        <f t="shared" si="395"/>
        <v/>
      </c>
      <c r="BN1694" s="24" t="str">
        <f t="shared" si="396"/>
        <v/>
      </c>
      <c r="BO1694" s="24" t="str">
        <f t="shared" si="397"/>
        <v/>
      </c>
      <c r="BP1694" s="24" t="str">
        <f>IF(AM1694="","",SUMPRODUCT(BK1694:BO1694,'Benefit Weights'!$A$3:$E$3))</f>
        <v/>
      </c>
      <c r="BQ1694" s="27" t="str">
        <f t="shared" si="398"/>
        <v/>
      </c>
    </row>
    <row r="1695" spans="1:69" x14ac:dyDescent="0.25">
      <c r="A1695" s="23"/>
      <c r="B1695" s="23"/>
      <c r="C1695" s="23"/>
      <c r="D1695" s="23"/>
      <c r="E1695" s="24"/>
      <c r="F1695" s="24"/>
      <c r="G1695" s="24"/>
      <c r="H1695" s="23"/>
      <c r="I1695" s="23"/>
      <c r="J1695" s="23"/>
      <c r="K1695" s="23"/>
      <c r="L1695" s="23"/>
      <c r="M1695" s="23"/>
      <c r="N1695" s="23"/>
      <c r="O1695" s="24"/>
      <c r="P1695" s="24"/>
      <c r="Q1695" s="24"/>
      <c r="R1695" s="24"/>
      <c r="S1695" s="24"/>
      <c r="T1695" s="24"/>
      <c r="U1695" s="24"/>
      <c r="V1695" s="24"/>
      <c r="W1695" s="24"/>
      <c r="X1695" s="24"/>
      <c r="Y1695" s="24"/>
      <c r="Z1695" s="24"/>
      <c r="AA1695" s="24"/>
      <c r="AB1695" s="24"/>
      <c r="AC1695" s="24"/>
      <c r="AD1695" s="24"/>
      <c r="AE1695" s="24"/>
      <c r="AF1695" s="24"/>
      <c r="AG1695" s="24"/>
      <c r="AH1695" s="24"/>
      <c r="AI1695" s="24"/>
      <c r="AJ1695" s="23"/>
      <c r="AK1695" s="23"/>
      <c r="AL1695" s="23"/>
      <c r="AM1695" s="23" t="str">
        <f t="shared" si="386"/>
        <v/>
      </c>
      <c r="AN1695" s="23" t="str">
        <f t="shared" si="399"/>
        <v/>
      </c>
      <c r="AO1695" s="23" t="str">
        <f t="shared" si="387"/>
        <v/>
      </c>
      <c r="AP1695" s="23" t="str">
        <f t="shared" si="388"/>
        <v/>
      </c>
      <c r="AQ1695" s="24" t="str">
        <f t="array" ref="AQ1695">IF(Q1695="","",IF(Q1695&gt;BU$7,5,(Q1695/(MAX(IF(Q$4:Q$1999&lt;BU$7,Q$4:Q$1999))))*5))</f>
        <v/>
      </c>
      <c r="AR1695" s="24" t="str">
        <f t="array" ref="AR1695">IF(R1695="","",IF(R1695&gt;BV$7,5,(R1695/(MAX(IF(R$4:R$1999&lt;BV$7,R$4:R$1999))))*5))</f>
        <v/>
      </c>
      <c r="AS1695" s="24" t="str">
        <f t="array" ref="AS1695">IF(S1695="","",IF(S1695&gt;BW$7,5,(S1695/(MAX(IF(S$4:S$1999&lt;BW$7,S$4:S$1999))))*5))</f>
        <v/>
      </c>
      <c r="AT1695" s="24" t="str">
        <f t="array" ref="AT1695">IF(T1695="","",IF(T1695&gt;BX$7,5,(T1695/(MAX(IF(T$4:T$1999&lt;BX$7,T$4:T$1999))))*5))</f>
        <v/>
      </c>
      <c r="AU1695" s="24" t="str">
        <f t="array" ref="AU1695">IF(U1695="","",IF(U1695&gt;BY$7,5,(U1695/(MAX(IF(U$4:U$1999&lt;BY$7,U$4:U$1999))))*5))</f>
        <v/>
      </c>
      <c r="AV1695" s="24" t="str">
        <f t="array" ref="AV1695">IF(V1695="","",IF(V1695&gt;BZ$7,5,(V1695/(MAX(IF(V$4:V$1999&lt;BZ$7,V$4:V$1999))))*5))</f>
        <v/>
      </c>
      <c r="AW1695" s="24" t="str">
        <f t="array" ref="AW1695">IF(W1695="","",IF(W1695&gt;CA$7,5,(W1695/(MAX(IF(W$4:W$1999&lt;CA$7,W$4:W$1999))))*5))</f>
        <v/>
      </c>
      <c r="AX1695" s="24" t="str">
        <f t="array" ref="AX1695">IF(X1695="","",IF(X1695&gt;CB$7,5,(X1695/(MAX(IF(X$4:X$1999&lt;CB$7,X$4:X$1999))))*5))</f>
        <v/>
      </c>
      <c r="AY1695" s="24" t="str">
        <f t="array" ref="AY1695">IF(Y1695="","",IF(Y1695&gt;CC$7,5,(Y1695/(MAX(IF(Y$4:Y$1999&lt;CC$7,Y$4:Y$1999))))*5))</f>
        <v/>
      </c>
      <c r="AZ1695" s="24" t="str">
        <f t="array" ref="AZ1695">IF(Z1695="","",IF(Z1695&gt;CD$7,5,(Z1695/(MAX(IF(Z$4:Z$1999&lt;CD$7,Z$4:Z$1999))))*5))</f>
        <v/>
      </c>
      <c r="BA1695" s="24" t="str">
        <f t="array" ref="BA1695">IF(AA1695="","",IF(AA1695&gt;CE$7,5,(AA1695/(MAX(IF(AA$4:AA$1999&lt;CE$7,AA$4:AA$1999))))*5))</f>
        <v/>
      </c>
      <c r="BB1695" s="24" t="str">
        <f t="array" ref="BB1695">IF(AB1695="","",IF(AB1695&gt;CF$7,5,(AB1695/(MAX(IF(AB$4:AB$1999&lt;CF$7,AB$4:AB$1999))))*5))</f>
        <v/>
      </c>
      <c r="BC1695" s="24" t="str">
        <f>IF(AM1695="","",IF($AP1695='WQ Reference'!$A$12,SUMPRODUCT($AQ1695:$BB1695,'WQ Reference'!$B$12:$M$12),IF($AP1695='WQ Reference'!$A$13,SUMPRODUCT($AQ1695:$BB1695,'WQ Reference'!$B$13:$M$13),IF($AP1695='WQ Reference'!$A$14,SUMPRODUCT($AQ1695:$BB1695,'WQ Reference'!$B$14:$M$14),IF($AP1695='WQ Reference'!$A$15,SUMPRODUCT($AQ1695:$BB1695,'WQ Reference'!$B$15:$M$15),IF($AP1695='WQ Reference'!$A$16,SUMPRODUCT($AQ1695:$BB1695,'WQ Reference'!$B$16:$M$16),IF($AP1695='WQ Reference'!$A$17,SUMPRODUCT($AQ1695:$BB1695,'WQ Reference'!$B$17:$M$17),"Invalid Watershed")))))))</f>
        <v/>
      </c>
      <c r="BD1695" s="24" t="str">
        <f t="array" ref="BD1695">IF(AC1695="","",IF(AC1695&gt;CG$7,5,(AC1695/(MAX(IF(AC$4:AC$1999&lt;CG$7,AC$4:AC$1999))))*5))</f>
        <v/>
      </c>
      <c r="BE1695" s="24" t="str">
        <f t="array" ref="BE1695">IF(AD1695="","",IF(AD1695&gt;CH$7,5,(AD1695/(MAX(IF(AD$4:AD$1999&lt;CH$7,AD$4:AD$1999))))*5))</f>
        <v/>
      </c>
      <c r="BF1695" s="24" t="str">
        <f t="array" ref="BF1695">IF(AE1695="","",IF(AE1695&gt;CI$7,5,(AE1695/(MAX(IF(AE$4:AE$1999&lt;CI$7,AE$4:AE$1999))))*5))</f>
        <v/>
      </c>
      <c r="BG1695" s="24" t="str">
        <f t="shared" si="389"/>
        <v/>
      </c>
      <c r="BH1695" s="24" t="str">
        <f t="shared" si="390"/>
        <v/>
      </c>
      <c r="BI1695" s="24" t="str">
        <f t="shared" si="391"/>
        <v/>
      </c>
      <c r="BJ1695" s="24" t="str">
        <f t="shared" si="392"/>
        <v/>
      </c>
      <c r="BK1695" s="24" t="str">
        <f t="shared" si="393"/>
        <v/>
      </c>
      <c r="BL1695" s="24" t="str">
        <f t="shared" si="394"/>
        <v/>
      </c>
      <c r="BM1695" s="24" t="str">
        <f t="shared" si="395"/>
        <v/>
      </c>
      <c r="BN1695" s="24" t="str">
        <f t="shared" si="396"/>
        <v/>
      </c>
      <c r="BO1695" s="24" t="str">
        <f t="shared" si="397"/>
        <v/>
      </c>
      <c r="BP1695" s="24" t="str">
        <f>IF(AM1695="","",SUMPRODUCT(BK1695:BO1695,'Benefit Weights'!$A$3:$E$3))</f>
        <v/>
      </c>
      <c r="BQ1695" s="27" t="str">
        <f t="shared" si="398"/>
        <v/>
      </c>
    </row>
    <row r="1696" spans="1:69" x14ac:dyDescent="0.25">
      <c r="A1696" s="23"/>
      <c r="B1696" s="23"/>
      <c r="C1696" s="23"/>
      <c r="D1696" s="23"/>
      <c r="E1696" s="24"/>
      <c r="F1696" s="24"/>
      <c r="G1696" s="24"/>
      <c r="H1696" s="23"/>
      <c r="I1696" s="23"/>
      <c r="J1696" s="23"/>
      <c r="K1696" s="23"/>
      <c r="L1696" s="23"/>
      <c r="M1696" s="23"/>
      <c r="N1696" s="23"/>
      <c r="O1696" s="24"/>
      <c r="P1696" s="24"/>
      <c r="Q1696" s="24"/>
      <c r="R1696" s="24"/>
      <c r="S1696" s="24"/>
      <c r="T1696" s="24"/>
      <c r="U1696" s="24"/>
      <c r="V1696" s="24"/>
      <c r="W1696" s="24"/>
      <c r="X1696" s="24"/>
      <c r="Y1696" s="24"/>
      <c r="Z1696" s="24"/>
      <c r="AA1696" s="24"/>
      <c r="AB1696" s="24"/>
      <c r="AC1696" s="24"/>
      <c r="AD1696" s="24"/>
      <c r="AE1696" s="24"/>
      <c r="AF1696" s="24"/>
      <c r="AG1696" s="24"/>
      <c r="AH1696" s="24"/>
      <c r="AI1696" s="24"/>
      <c r="AJ1696" s="23"/>
      <c r="AK1696" s="23"/>
      <c r="AL1696" s="23"/>
      <c r="AM1696" s="23" t="str">
        <f t="shared" si="386"/>
        <v/>
      </c>
      <c r="AN1696" s="23" t="str">
        <f t="shared" si="399"/>
        <v/>
      </c>
      <c r="AO1696" s="23" t="str">
        <f t="shared" si="387"/>
        <v/>
      </c>
      <c r="AP1696" s="23" t="str">
        <f t="shared" si="388"/>
        <v/>
      </c>
      <c r="AQ1696" s="24" t="str">
        <f t="array" ref="AQ1696">IF(Q1696="","",IF(Q1696&gt;BU$7,5,(Q1696/(MAX(IF(Q$4:Q$1999&lt;BU$7,Q$4:Q$1999))))*5))</f>
        <v/>
      </c>
      <c r="AR1696" s="24" t="str">
        <f t="array" ref="AR1696">IF(R1696="","",IF(R1696&gt;BV$7,5,(R1696/(MAX(IF(R$4:R$1999&lt;BV$7,R$4:R$1999))))*5))</f>
        <v/>
      </c>
      <c r="AS1696" s="24" t="str">
        <f t="array" ref="AS1696">IF(S1696="","",IF(S1696&gt;BW$7,5,(S1696/(MAX(IF(S$4:S$1999&lt;BW$7,S$4:S$1999))))*5))</f>
        <v/>
      </c>
      <c r="AT1696" s="24" t="str">
        <f t="array" ref="AT1696">IF(T1696="","",IF(T1696&gt;BX$7,5,(T1696/(MAX(IF(T$4:T$1999&lt;BX$7,T$4:T$1999))))*5))</f>
        <v/>
      </c>
      <c r="AU1696" s="24" t="str">
        <f t="array" ref="AU1696">IF(U1696="","",IF(U1696&gt;BY$7,5,(U1696/(MAX(IF(U$4:U$1999&lt;BY$7,U$4:U$1999))))*5))</f>
        <v/>
      </c>
      <c r="AV1696" s="24" t="str">
        <f t="array" ref="AV1696">IF(V1696="","",IF(V1696&gt;BZ$7,5,(V1696/(MAX(IF(V$4:V$1999&lt;BZ$7,V$4:V$1999))))*5))</f>
        <v/>
      </c>
      <c r="AW1696" s="24" t="str">
        <f t="array" ref="AW1696">IF(W1696="","",IF(W1696&gt;CA$7,5,(W1696/(MAX(IF(W$4:W$1999&lt;CA$7,W$4:W$1999))))*5))</f>
        <v/>
      </c>
      <c r="AX1696" s="24" t="str">
        <f t="array" ref="AX1696">IF(X1696="","",IF(X1696&gt;CB$7,5,(X1696/(MAX(IF(X$4:X$1999&lt;CB$7,X$4:X$1999))))*5))</f>
        <v/>
      </c>
      <c r="AY1696" s="24" t="str">
        <f t="array" ref="AY1696">IF(Y1696="","",IF(Y1696&gt;CC$7,5,(Y1696/(MAX(IF(Y$4:Y$1999&lt;CC$7,Y$4:Y$1999))))*5))</f>
        <v/>
      </c>
      <c r="AZ1696" s="24" t="str">
        <f t="array" ref="AZ1696">IF(Z1696="","",IF(Z1696&gt;CD$7,5,(Z1696/(MAX(IF(Z$4:Z$1999&lt;CD$7,Z$4:Z$1999))))*5))</f>
        <v/>
      </c>
      <c r="BA1696" s="24" t="str">
        <f t="array" ref="BA1696">IF(AA1696="","",IF(AA1696&gt;CE$7,5,(AA1696/(MAX(IF(AA$4:AA$1999&lt;CE$7,AA$4:AA$1999))))*5))</f>
        <v/>
      </c>
      <c r="BB1696" s="24" t="str">
        <f t="array" ref="BB1696">IF(AB1696="","",IF(AB1696&gt;CF$7,5,(AB1696/(MAX(IF(AB$4:AB$1999&lt;CF$7,AB$4:AB$1999))))*5))</f>
        <v/>
      </c>
      <c r="BC1696" s="24" t="str">
        <f>IF(AM1696="","",IF($AP1696='WQ Reference'!$A$12,SUMPRODUCT($AQ1696:$BB1696,'WQ Reference'!$B$12:$M$12),IF($AP1696='WQ Reference'!$A$13,SUMPRODUCT($AQ1696:$BB1696,'WQ Reference'!$B$13:$M$13),IF($AP1696='WQ Reference'!$A$14,SUMPRODUCT($AQ1696:$BB1696,'WQ Reference'!$B$14:$M$14),IF($AP1696='WQ Reference'!$A$15,SUMPRODUCT($AQ1696:$BB1696,'WQ Reference'!$B$15:$M$15),IF($AP1696='WQ Reference'!$A$16,SUMPRODUCT($AQ1696:$BB1696,'WQ Reference'!$B$16:$M$16),IF($AP1696='WQ Reference'!$A$17,SUMPRODUCT($AQ1696:$BB1696,'WQ Reference'!$B$17:$M$17),"Invalid Watershed")))))))</f>
        <v/>
      </c>
      <c r="BD1696" s="24" t="str">
        <f t="array" ref="BD1696">IF(AC1696="","",IF(AC1696&gt;CG$7,5,(AC1696/(MAX(IF(AC$4:AC$1999&lt;CG$7,AC$4:AC$1999))))*5))</f>
        <v/>
      </c>
      <c r="BE1696" s="24" t="str">
        <f t="array" ref="BE1696">IF(AD1696="","",IF(AD1696&gt;CH$7,5,(AD1696/(MAX(IF(AD$4:AD$1999&lt;CH$7,AD$4:AD$1999))))*5))</f>
        <v/>
      </c>
      <c r="BF1696" s="24" t="str">
        <f t="array" ref="BF1696">IF(AE1696="","",IF(AE1696&gt;CI$7,5,(AE1696/(MAX(IF(AE$4:AE$1999&lt;CI$7,AE$4:AE$1999))))*5))</f>
        <v/>
      </c>
      <c r="BG1696" s="24" t="str">
        <f t="shared" si="389"/>
        <v/>
      </c>
      <c r="BH1696" s="24" t="str">
        <f t="shared" si="390"/>
        <v/>
      </c>
      <c r="BI1696" s="24" t="str">
        <f t="shared" si="391"/>
        <v/>
      </c>
      <c r="BJ1696" s="24" t="str">
        <f t="shared" si="392"/>
        <v/>
      </c>
      <c r="BK1696" s="24" t="str">
        <f t="shared" si="393"/>
        <v/>
      </c>
      <c r="BL1696" s="24" t="str">
        <f t="shared" si="394"/>
        <v/>
      </c>
      <c r="BM1696" s="24" t="str">
        <f t="shared" si="395"/>
        <v/>
      </c>
      <c r="BN1696" s="24" t="str">
        <f t="shared" si="396"/>
        <v/>
      </c>
      <c r="BO1696" s="24" t="str">
        <f t="shared" si="397"/>
        <v/>
      </c>
      <c r="BP1696" s="24" t="str">
        <f>IF(AM1696="","",SUMPRODUCT(BK1696:BO1696,'Benefit Weights'!$A$3:$E$3))</f>
        <v/>
      </c>
      <c r="BQ1696" s="27" t="str">
        <f t="shared" si="398"/>
        <v/>
      </c>
    </row>
    <row r="1697" spans="1:69" x14ac:dyDescent="0.25">
      <c r="A1697" s="23"/>
      <c r="B1697" s="23"/>
      <c r="C1697" s="23"/>
      <c r="D1697" s="23"/>
      <c r="E1697" s="24"/>
      <c r="F1697" s="24"/>
      <c r="G1697" s="24"/>
      <c r="H1697" s="23"/>
      <c r="I1697" s="23"/>
      <c r="J1697" s="23"/>
      <c r="K1697" s="23"/>
      <c r="L1697" s="23"/>
      <c r="M1697" s="23"/>
      <c r="N1697" s="23"/>
      <c r="O1697" s="24"/>
      <c r="P1697" s="24"/>
      <c r="Q1697" s="24"/>
      <c r="R1697" s="24"/>
      <c r="S1697" s="24"/>
      <c r="T1697" s="24"/>
      <c r="U1697" s="24"/>
      <c r="V1697" s="24"/>
      <c r="W1697" s="24"/>
      <c r="X1697" s="24"/>
      <c r="Y1697" s="24"/>
      <c r="Z1697" s="24"/>
      <c r="AA1697" s="24"/>
      <c r="AB1697" s="24"/>
      <c r="AC1697" s="24"/>
      <c r="AD1697" s="24"/>
      <c r="AE1697" s="24"/>
      <c r="AF1697" s="24"/>
      <c r="AG1697" s="24"/>
      <c r="AH1697" s="24"/>
      <c r="AI1697" s="24"/>
      <c r="AJ1697" s="23"/>
      <c r="AK1697" s="23"/>
      <c r="AL1697" s="23"/>
      <c r="AM1697" s="23" t="str">
        <f t="shared" si="386"/>
        <v/>
      </c>
      <c r="AN1697" s="23" t="str">
        <f t="shared" si="399"/>
        <v/>
      </c>
      <c r="AO1697" s="23" t="str">
        <f t="shared" si="387"/>
        <v/>
      </c>
      <c r="AP1697" s="23" t="str">
        <f t="shared" si="388"/>
        <v/>
      </c>
      <c r="AQ1697" s="24" t="str">
        <f t="array" ref="AQ1697">IF(Q1697="","",IF(Q1697&gt;BU$7,5,(Q1697/(MAX(IF(Q$4:Q$1999&lt;BU$7,Q$4:Q$1999))))*5))</f>
        <v/>
      </c>
      <c r="AR1697" s="24" t="str">
        <f t="array" ref="AR1697">IF(R1697="","",IF(R1697&gt;BV$7,5,(R1697/(MAX(IF(R$4:R$1999&lt;BV$7,R$4:R$1999))))*5))</f>
        <v/>
      </c>
      <c r="AS1697" s="24" t="str">
        <f t="array" ref="AS1697">IF(S1697="","",IF(S1697&gt;BW$7,5,(S1697/(MAX(IF(S$4:S$1999&lt;BW$7,S$4:S$1999))))*5))</f>
        <v/>
      </c>
      <c r="AT1697" s="24" t="str">
        <f t="array" ref="AT1697">IF(T1697="","",IF(T1697&gt;BX$7,5,(T1697/(MAX(IF(T$4:T$1999&lt;BX$7,T$4:T$1999))))*5))</f>
        <v/>
      </c>
      <c r="AU1697" s="24" t="str">
        <f t="array" ref="AU1697">IF(U1697="","",IF(U1697&gt;BY$7,5,(U1697/(MAX(IF(U$4:U$1999&lt;BY$7,U$4:U$1999))))*5))</f>
        <v/>
      </c>
      <c r="AV1697" s="24" t="str">
        <f t="array" ref="AV1697">IF(V1697="","",IF(V1697&gt;BZ$7,5,(V1697/(MAX(IF(V$4:V$1999&lt;BZ$7,V$4:V$1999))))*5))</f>
        <v/>
      </c>
      <c r="AW1697" s="24" t="str">
        <f t="array" ref="AW1697">IF(W1697="","",IF(W1697&gt;CA$7,5,(W1697/(MAX(IF(W$4:W$1999&lt;CA$7,W$4:W$1999))))*5))</f>
        <v/>
      </c>
      <c r="AX1697" s="24" t="str">
        <f t="array" ref="AX1697">IF(X1697="","",IF(X1697&gt;CB$7,5,(X1697/(MAX(IF(X$4:X$1999&lt;CB$7,X$4:X$1999))))*5))</f>
        <v/>
      </c>
      <c r="AY1697" s="24" t="str">
        <f t="array" ref="AY1697">IF(Y1697="","",IF(Y1697&gt;CC$7,5,(Y1697/(MAX(IF(Y$4:Y$1999&lt;CC$7,Y$4:Y$1999))))*5))</f>
        <v/>
      </c>
      <c r="AZ1697" s="24" t="str">
        <f t="array" ref="AZ1697">IF(Z1697="","",IF(Z1697&gt;CD$7,5,(Z1697/(MAX(IF(Z$4:Z$1999&lt;CD$7,Z$4:Z$1999))))*5))</f>
        <v/>
      </c>
      <c r="BA1697" s="24" t="str">
        <f t="array" ref="BA1697">IF(AA1697="","",IF(AA1697&gt;CE$7,5,(AA1697/(MAX(IF(AA$4:AA$1999&lt;CE$7,AA$4:AA$1999))))*5))</f>
        <v/>
      </c>
      <c r="BB1697" s="24" t="str">
        <f t="array" ref="BB1697">IF(AB1697="","",IF(AB1697&gt;CF$7,5,(AB1697/(MAX(IF(AB$4:AB$1999&lt;CF$7,AB$4:AB$1999))))*5))</f>
        <v/>
      </c>
      <c r="BC1697" s="24" t="str">
        <f>IF(AM1697="","",IF($AP1697='WQ Reference'!$A$12,SUMPRODUCT($AQ1697:$BB1697,'WQ Reference'!$B$12:$M$12),IF($AP1697='WQ Reference'!$A$13,SUMPRODUCT($AQ1697:$BB1697,'WQ Reference'!$B$13:$M$13),IF($AP1697='WQ Reference'!$A$14,SUMPRODUCT($AQ1697:$BB1697,'WQ Reference'!$B$14:$M$14),IF($AP1697='WQ Reference'!$A$15,SUMPRODUCT($AQ1697:$BB1697,'WQ Reference'!$B$15:$M$15),IF($AP1697='WQ Reference'!$A$16,SUMPRODUCT($AQ1697:$BB1697,'WQ Reference'!$B$16:$M$16),IF($AP1697='WQ Reference'!$A$17,SUMPRODUCT($AQ1697:$BB1697,'WQ Reference'!$B$17:$M$17),"Invalid Watershed")))))))</f>
        <v/>
      </c>
      <c r="BD1697" s="24" t="str">
        <f t="array" ref="BD1697">IF(AC1697="","",IF(AC1697&gt;CG$7,5,(AC1697/(MAX(IF(AC$4:AC$1999&lt;CG$7,AC$4:AC$1999))))*5))</f>
        <v/>
      </c>
      <c r="BE1697" s="24" t="str">
        <f t="array" ref="BE1697">IF(AD1697="","",IF(AD1697&gt;CH$7,5,(AD1697/(MAX(IF(AD$4:AD$1999&lt;CH$7,AD$4:AD$1999))))*5))</f>
        <v/>
      </c>
      <c r="BF1697" s="24" t="str">
        <f t="array" ref="BF1697">IF(AE1697="","",IF(AE1697&gt;CI$7,5,(AE1697/(MAX(IF(AE$4:AE$1999&lt;CI$7,AE$4:AE$1999))))*5))</f>
        <v/>
      </c>
      <c r="BG1697" s="24" t="str">
        <f t="shared" si="389"/>
        <v/>
      </c>
      <c r="BH1697" s="24" t="str">
        <f t="shared" si="390"/>
        <v/>
      </c>
      <c r="BI1697" s="24" t="str">
        <f t="shared" si="391"/>
        <v/>
      </c>
      <c r="BJ1697" s="24" t="str">
        <f t="shared" si="392"/>
        <v/>
      </c>
      <c r="BK1697" s="24" t="str">
        <f t="shared" si="393"/>
        <v/>
      </c>
      <c r="BL1697" s="24" t="str">
        <f t="shared" si="394"/>
        <v/>
      </c>
      <c r="BM1697" s="24" t="str">
        <f t="shared" si="395"/>
        <v/>
      </c>
      <c r="BN1697" s="24" t="str">
        <f t="shared" si="396"/>
        <v/>
      </c>
      <c r="BO1697" s="24" t="str">
        <f t="shared" si="397"/>
        <v/>
      </c>
      <c r="BP1697" s="24" t="str">
        <f>IF(AM1697="","",SUMPRODUCT(BK1697:BO1697,'Benefit Weights'!$A$3:$E$3))</f>
        <v/>
      </c>
      <c r="BQ1697" s="27" t="str">
        <f t="shared" si="398"/>
        <v/>
      </c>
    </row>
    <row r="1698" spans="1:69" x14ac:dyDescent="0.25">
      <c r="A1698" s="23"/>
      <c r="B1698" s="23"/>
      <c r="C1698" s="23"/>
      <c r="D1698" s="23"/>
      <c r="E1698" s="24"/>
      <c r="F1698" s="24"/>
      <c r="G1698" s="24"/>
      <c r="H1698" s="23"/>
      <c r="I1698" s="23"/>
      <c r="J1698" s="23"/>
      <c r="K1698" s="23"/>
      <c r="L1698" s="23"/>
      <c r="M1698" s="23"/>
      <c r="N1698" s="23"/>
      <c r="O1698" s="24"/>
      <c r="P1698" s="24"/>
      <c r="Q1698" s="24"/>
      <c r="R1698" s="24"/>
      <c r="S1698" s="24"/>
      <c r="T1698" s="24"/>
      <c r="U1698" s="24"/>
      <c r="V1698" s="24"/>
      <c r="W1698" s="24"/>
      <c r="X1698" s="24"/>
      <c r="Y1698" s="24"/>
      <c r="Z1698" s="24"/>
      <c r="AA1698" s="24"/>
      <c r="AB1698" s="24"/>
      <c r="AC1698" s="24"/>
      <c r="AD1698" s="24"/>
      <c r="AE1698" s="24"/>
      <c r="AF1698" s="24"/>
      <c r="AG1698" s="24"/>
      <c r="AH1698" s="24"/>
      <c r="AI1698" s="24"/>
      <c r="AJ1698" s="23"/>
      <c r="AK1698" s="23"/>
      <c r="AL1698" s="23"/>
      <c r="AM1698" s="23" t="str">
        <f t="shared" si="386"/>
        <v/>
      </c>
      <c r="AN1698" s="23" t="str">
        <f t="shared" si="399"/>
        <v/>
      </c>
      <c r="AO1698" s="23" t="str">
        <f t="shared" si="387"/>
        <v/>
      </c>
      <c r="AP1698" s="23" t="str">
        <f t="shared" si="388"/>
        <v/>
      </c>
      <c r="AQ1698" s="24" t="str">
        <f t="array" ref="AQ1698">IF(Q1698="","",IF(Q1698&gt;BU$7,5,(Q1698/(MAX(IF(Q$4:Q$1999&lt;BU$7,Q$4:Q$1999))))*5))</f>
        <v/>
      </c>
      <c r="AR1698" s="24" t="str">
        <f t="array" ref="AR1698">IF(R1698="","",IF(R1698&gt;BV$7,5,(R1698/(MAX(IF(R$4:R$1999&lt;BV$7,R$4:R$1999))))*5))</f>
        <v/>
      </c>
      <c r="AS1698" s="24" t="str">
        <f t="array" ref="AS1698">IF(S1698="","",IF(S1698&gt;BW$7,5,(S1698/(MAX(IF(S$4:S$1999&lt;BW$7,S$4:S$1999))))*5))</f>
        <v/>
      </c>
      <c r="AT1698" s="24" t="str">
        <f t="array" ref="AT1698">IF(T1698="","",IF(T1698&gt;BX$7,5,(T1698/(MAX(IF(T$4:T$1999&lt;BX$7,T$4:T$1999))))*5))</f>
        <v/>
      </c>
      <c r="AU1698" s="24" t="str">
        <f t="array" ref="AU1698">IF(U1698="","",IF(U1698&gt;BY$7,5,(U1698/(MAX(IF(U$4:U$1999&lt;BY$7,U$4:U$1999))))*5))</f>
        <v/>
      </c>
      <c r="AV1698" s="24" t="str">
        <f t="array" ref="AV1698">IF(V1698="","",IF(V1698&gt;BZ$7,5,(V1698/(MAX(IF(V$4:V$1999&lt;BZ$7,V$4:V$1999))))*5))</f>
        <v/>
      </c>
      <c r="AW1698" s="24" t="str">
        <f t="array" ref="AW1698">IF(W1698="","",IF(W1698&gt;CA$7,5,(W1698/(MAX(IF(W$4:W$1999&lt;CA$7,W$4:W$1999))))*5))</f>
        <v/>
      </c>
      <c r="AX1698" s="24" t="str">
        <f t="array" ref="AX1698">IF(X1698="","",IF(X1698&gt;CB$7,5,(X1698/(MAX(IF(X$4:X$1999&lt;CB$7,X$4:X$1999))))*5))</f>
        <v/>
      </c>
      <c r="AY1698" s="24" t="str">
        <f t="array" ref="AY1698">IF(Y1698="","",IF(Y1698&gt;CC$7,5,(Y1698/(MAX(IF(Y$4:Y$1999&lt;CC$7,Y$4:Y$1999))))*5))</f>
        <v/>
      </c>
      <c r="AZ1698" s="24" t="str">
        <f t="array" ref="AZ1698">IF(Z1698="","",IF(Z1698&gt;CD$7,5,(Z1698/(MAX(IF(Z$4:Z$1999&lt;CD$7,Z$4:Z$1999))))*5))</f>
        <v/>
      </c>
      <c r="BA1698" s="24" t="str">
        <f t="array" ref="BA1698">IF(AA1698="","",IF(AA1698&gt;CE$7,5,(AA1698/(MAX(IF(AA$4:AA$1999&lt;CE$7,AA$4:AA$1999))))*5))</f>
        <v/>
      </c>
      <c r="BB1698" s="24" t="str">
        <f t="array" ref="BB1698">IF(AB1698="","",IF(AB1698&gt;CF$7,5,(AB1698/(MAX(IF(AB$4:AB$1999&lt;CF$7,AB$4:AB$1999))))*5))</f>
        <v/>
      </c>
      <c r="BC1698" s="24" t="str">
        <f>IF(AM1698="","",IF($AP1698='WQ Reference'!$A$12,SUMPRODUCT($AQ1698:$BB1698,'WQ Reference'!$B$12:$M$12),IF($AP1698='WQ Reference'!$A$13,SUMPRODUCT($AQ1698:$BB1698,'WQ Reference'!$B$13:$M$13),IF($AP1698='WQ Reference'!$A$14,SUMPRODUCT($AQ1698:$BB1698,'WQ Reference'!$B$14:$M$14),IF($AP1698='WQ Reference'!$A$15,SUMPRODUCT($AQ1698:$BB1698,'WQ Reference'!$B$15:$M$15),IF($AP1698='WQ Reference'!$A$16,SUMPRODUCT($AQ1698:$BB1698,'WQ Reference'!$B$16:$M$16),IF($AP1698='WQ Reference'!$A$17,SUMPRODUCT($AQ1698:$BB1698,'WQ Reference'!$B$17:$M$17),"Invalid Watershed")))))))</f>
        <v/>
      </c>
      <c r="BD1698" s="24" t="str">
        <f t="array" ref="BD1698">IF(AC1698="","",IF(AC1698&gt;CG$7,5,(AC1698/(MAX(IF(AC$4:AC$1999&lt;CG$7,AC$4:AC$1999))))*5))</f>
        <v/>
      </c>
      <c r="BE1698" s="24" t="str">
        <f t="array" ref="BE1698">IF(AD1698="","",IF(AD1698&gt;CH$7,5,(AD1698/(MAX(IF(AD$4:AD$1999&lt;CH$7,AD$4:AD$1999))))*5))</f>
        <v/>
      </c>
      <c r="BF1698" s="24" t="str">
        <f t="array" ref="BF1698">IF(AE1698="","",IF(AE1698&gt;CI$7,5,(AE1698/(MAX(IF(AE$4:AE$1999&lt;CI$7,AE$4:AE$1999))))*5))</f>
        <v/>
      </c>
      <c r="BG1698" s="24" t="str">
        <f t="shared" si="389"/>
        <v/>
      </c>
      <c r="BH1698" s="24" t="str">
        <f t="shared" si="390"/>
        <v/>
      </c>
      <c r="BI1698" s="24" t="str">
        <f t="shared" si="391"/>
        <v/>
      </c>
      <c r="BJ1698" s="24" t="str">
        <f t="shared" si="392"/>
        <v/>
      </c>
      <c r="BK1698" s="24" t="str">
        <f t="shared" si="393"/>
        <v/>
      </c>
      <c r="BL1698" s="24" t="str">
        <f t="shared" si="394"/>
        <v/>
      </c>
      <c r="BM1698" s="24" t="str">
        <f t="shared" si="395"/>
        <v/>
      </c>
      <c r="BN1698" s="24" t="str">
        <f t="shared" si="396"/>
        <v/>
      </c>
      <c r="BO1698" s="24" t="str">
        <f t="shared" si="397"/>
        <v/>
      </c>
      <c r="BP1698" s="24" t="str">
        <f>IF(AM1698="","",SUMPRODUCT(BK1698:BO1698,'Benefit Weights'!$A$3:$E$3))</f>
        <v/>
      </c>
      <c r="BQ1698" s="27" t="str">
        <f t="shared" si="398"/>
        <v/>
      </c>
    </row>
    <row r="1699" spans="1:69" x14ac:dyDescent="0.25">
      <c r="A1699" s="23"/>
      <c r="B1699" s="23"/>
      <c r="C1699" s="23"/>
      <c r="D1699" s="23"/>
      <c r="E1699" s="24"/>
      <c r="F1699" s="24"/>
      <c r="G1699" s="24"/>
      <c r="H1699" s="23"/>
      <c r="I1699" s="23"/>
      <c r="J1699" s="23"/>
      <c r="K1699" s="23"/>
      <c r="L1699" s="23"/>
      <c r="M1699" s="23"/>
      <c r="N1699" s="23"/>
      <c r="O1699" s="24"/>
      <c r="P1699" s="24"/>
      <c r="Q1699" s="24"/>
      <c r="R1699" s="24"/>
      <c r="S1699" s="24"/>
      <c r="T1699" s="24"/>
      <c r="U1699" s="24"/>
      <c r="V1699" s="24"/>
      <c r="W1699" s="24"/>
      <c r="X1699" s="24"/>
      <c r="Y1699" s="24"/>
      <c r="Z1699" s="24"/>
      <c r="AA1699" s="24"/>
      <c r="AB1699" s="24"/>
      <c r="AC1699" s="24"/>
      <c r="AD1699" s="24"/>
      <c r="AE1699" s="24"/>
      <c r="AF1699" s="24"/>
      <c r="AG1699" s="24"/>
      <c r="AH1699" s="24"/>
      <c r="AI1699" s="24"/>
      <c r="AJ1699" s="23"/>
      <c r="AK1699" s="23"/>
      <c r="AL1699" s="23"/>
      <c r="AM1699" s="23" t="str">
        <f t="shared" si="386"/>
        <v/>
      </c>
      <c r="AN1699" s="23" t="str">
        <f t="shared" si="399"/>
        <v/>
      </c>
      <c r="AO1699" s="23" t="str">
        <f t="shared" si="387"/>
        <v/>
      </c>
      <c r="AP1699" s="23" t="str">
        <f t="shared" si="388"/>
        <v/>
      </c>
      <c r="AQ1699" s="24" t="str">
        <f t="array" ref="AQ1699">IF(Q1699="","",IF(Q1699&gt;BU$7,5,(Q1699/(MAX(IF(Q$4:Q$1999&lt;BU$7,Q$4:Q$1999))))*5))</f>
        <v/>
      </c>
      <c r="AR1699" s="24" t="str">
        <f t="array" ref="AR1699">IF(R1699="","",IF(R1699&gt;BV$7,5,(R1699/(MAX(IF(R$4:R$1999&lt;BV$7,R$4:R$1999))))*5))</f>
        <v/>
      </c>
      <c r="AS1699" s="24" t="str">
        <f t="array" ref="AS1699">IF(S1699="","",IF(S1699&gt;BW$7,5,(S1699/(MAX(IF(S$4:S$1999&lt;BW$7,S$4:S$1999))))*5))</f>
        <v/>
      </c>
      <c r="AT1699" s="24" t="str">
        <f t="array" ref="AT1699">IF(T1699="","",IF(T1699&gt;BX$7,5,(T1699/(MAX(IF(T$4:T$1999&lt;BX$7,T$4:T$1999))))*5))</f>
        <v/>
      </c>
      <c r="AU1699" s="24" t="str">
        <f t="array" ref="AU1699">IF(U1699="","",IF(U1699&gt;BY$7,5,(U1699/(MAX(IF(U$4:U$1999&lt;BY$7,U$4:U$1999))))*5))</f>
        <v/>
      </c>
      <c r="AV1699" s="24" t="str">
        <f t="array" ref="AV1699">IF(V1699="","",IF(V1699&gt;BZ$7,5,(V1699/(MAX(IF(V$4:V$1999&lt;BZ$7,V$4:V$1999))))*5))</f>
        <v/>
      </c>
      <c r="AW1699" s="24" t="str">
        <f t="array" ref="AW1699">IF(W1699="","",IF(W1699&gt;CA$7,5,(W1699/(MAX(IF(W$4:W$1999&lt;CA$7,W$4:W$1999))))*5))</f>
        <v/>
      </c>
      <c r="AX1699" s="24" t="str">
        <f t="array" ref="AX1699">IF(X1699="","",IF(X1699&gt;CB$7,5,(X1699/(MAX(IF(X$4:X$1999&lt;CB$7,X$4:X$1999))))*5))</f>
        <v/>
      </c>
      <c r="AY1699" s="24" t="str">
        <f t="array" ref="AY1699">IF(Y1699="","",IF(Y1699&gt;CC$7,5,(Y1699/(MAX(IF(Y$4:Y$1999&lt;CC$7,Y$4:Y$1999))))*5))</f>
        <v/>
      </c>
      <c r="AZ1699" s="24" t="str">
        <f t="array" ref="AZ1699">IF(Z1699="","",IF(Z1699&gt;CD$7,5,(Z1699/(MAX(IF(Z$4:Z$1999&lt;CD$7,Z$4:Z$1999))))*5))</f>
        <v/>
      </c>
      <c r="BA1699" s="24" t="str">
        <f t="array" ref="BA1699">IF(AA1699="","",IF(AA1699&gt;CE$7,5,(AA1699/(MAX(IF(AA$4:AA$1999&lt;CE$7,AA$4:AA$1999))))*5))</f>
        <v/>
      </c>
      <c r="BB1699" s="24" t="str">
        <f t="array" ref="BB1699">IF(AB1699="","",IF(AB1699&gt;CF$7,5,(AB1699/(MAX(IF(AB$4:AB$1999&lt;CF$7,AB$4:AB$1999))))*5))</f>
        <v/>
      </c>
      <c r="BC1699" s="24" t="str">
        <f>IF(AM1699="","",IF($AP1699='WQ Reference'!$A$12,SUMPRODUCT($AQ1699:$BB1699,'WQ Reference'!$B$12:$M$12),IF($AP1699='WQ Reference'!$A$13,SUMPRODUCT($AQ1699:$BB1699,'WQ Reference'!$B$13:$M$13),IF($AP1699='WQ Reference'!$A$14,SUMPRODUCT($AQ1699:$BB1699,'WQ Reference'!$B$14:$M$14),IF($AP1699='WQ Reference'!$A$15,SUMPRODUCT($AQ1699:$BB1699,'WQ Reference'!$B$15:$M$15),IF($AP1699='WQ Reference'!$A$16,SUMPRODUCT($AQ1699:$BB1699,'WQ Reference'!$B$16:$M$16),IF($AP1699='WQ Reference'!$A$17,SUMPRODUCT($AQ1699:$BB1699,'WQ Reference'!$B$17:$M$17),"Invalid Watershed")))))))</f>
        <v/>
      </c>
      <c r="BD1699" s="24" t="str">
        <f t="array" ref="BD1699">IF(AC1699="","",IF(AC1699&gt;CG$7,5,(AC1699/(MAX(IF(AC$4:AC$1999&lt;CG$7,AC$4:AC$1999))))*5))</f>
        <v/>
      </c>
      <c r="BE1699" s="24" t="str">
        <f t="array" ref="BE1699">IF(AD1699="","",IF(AD1699&gt;CH$7,5,(AD1699/(MAX(IF(AD$4:AD$1999&lt;CH$7,AD$4:AD$1999))))*5))</f>
        <v/>
      </c>
      <c r="BF1699" s="24" t="str">
        <f t="array" ref="BF1699">IF(AE1699="","",IF(AE1699&gt;CI$7,5,(AE1699/(MAX(IF(AE$4:AE$1999&lt;CI$7,AE$4:AE$1999))))*5))</f>
        <v/>
      </c>
      <c r="BG1699" s="24" t="str">
        <f t="shared" si="389"/>
        <v/>
      </c>
      <c r="BH1699" s="24" t="str">
        <f t="shared" si="390"/>
        <v/>
      </c>
      <c r="BI1699" s="24" t="str">
        <f t="shared" si="391"/>
        <v/>
      </c>
      <c r="BJ1699" s="24" t="str">
        <f t="shared" si="392"/>
        <v/>
      </c>
      <c r="BK1699" s="24" t="str">
        <f t="shared" si="393"/>
        <v/>
      </c>
      <c r="BL1699" s="24" t="str">
        <f t="shared" si="394"/>
        <v/>
      </c>
      <c r="BM1699" s="24" t="str">
        <f t="shared" si="395"/>
        <v/>
      </c>
      <c r="BN1699" s="24" t="str">
        <f t="shared" si="396"/>
        <v/>
      </c>
      <c r="BO1699" s="24" t="str">
        <f t="shared" si="397"/>
        <v/>
      </c>
      <c r="BP1699" s="24" t="str">
        <f>IF(AM1699="","",SUMPRODUCT(BK1699:BO1699,'Benefit Weights'!$A$3:$E$3))</f>
        <v/>
      </c>
      <c r="BQ1699" s="27" t="str">
        <f t="shared" si="398"/>
        <v/>
      </c>
    </row>
    <row r="1700" spans="1:69" x14ac:dyDescent="0.25">
      <c r="A1700" s="23"/>
      <c r="B1700" s="23"/>
      <c r="C1700" s="23"/>
      <c r="D1700" s="23"/>
      <c r="E1700" s="24"/>
      <c r="F1700" s="24"/>
      <c r="G1700" s="24"/>
      <c r="H1700" s="23"/>
      <c r="I1700" s="23"/>
      <c r="J1700" s="23"/>
      <c r="K1700" s="23"/>
      <c r="L1700" s="23"/>
      <c r="M1700" s="23"/>
      <c r="N1700" s="23"/>
      <c r="O1700" s="24"/>
      <c r="P1700" s="24"/>
      <c r="Q1700" s="24"/>
      <c r="R1700" s="24"/>
      <c r="S1700" s="24"/>
      <c r="T1700" s="24"/>
      <c r="U1700" s="24"/>
      <c r="V1700" s="24"/>
      <c r="W1700" s="24"/>
      <c r="X1700" s="24"/>
      <c r="Y1700" s="24"/>
      <c r="Z1700" s="24"/>
      <c r="AA1700" s="24"/>
      <c r="AB1700" s="24"/>
      <c r="AC1700" s="24"/>
      <c r="AD1700" s="24"/>
      <c r="AE1700" s="24"/>
      <c r="AF1700" s="24"/>
      <c r="AG1700" s="24"/>
      <c r="AH1700" s="24"/>
      <c r="AI1700" s="24"/>
      <c r="AJ1700" s="23"/>
      <c r="AK1700" s="23"/>
      <c r="AL1700" s="23"/>
      <c r="AM1700" s="23" t="str">
        <f t="shared" si="386"/>
        <v/>
      </c>
      <c r="AN1700" s="23" t="str">
        <f t="shared" si="399"/>
        <v/>
      </c>
      <c r="AO1700" s="23" t="str">
        <f t="shared" si="387"/>
        <v/>
      </c>
      <c r="AP1700" s="23" t="str">
        <f t="shared" si="388"/>
        <v/>
      </c>
      <c r="AQ1700" s="24" t="str">
        <f t="array" ref="AQ1700">IF(Q1700="","",IF(Q1700&gt;BU$7,5,(Q1700/(MAX(IF(Q$4:Q$1999&lt;BU$7,Q$4:Q$1999))))*5))</f>
        <v/>
      </c>
      <c r="AR1700" s="24" t="str">
        <f t="array" ref="AR1700">IF(R1700="","",IF(R1700&gt;BV$7,5,(R1700/(MAX(IF(R$4:R$1999&lt;BV$7,R$4:R$1999))))*5))</f>
        <v/>
      </c>
      <c r="AS1700" s="24" t="str">
        <f t="array" ref="AS1700">IF(S1700="","",IF(S1700&gt;BW$7,5,(S1700/(MAX(IF(S$4:S$1999&lt;BW$7,S$4:S$1999))))*5))</f>
        <v/>
      </c>
      <c r="AT1700" s="24" t="str">
        <f t="array" ref="AT1700">IF(T1700="","",IF(T1700&gt;BX$7,5,(T1700/(MAX(IF(T$4:T$1999&lt;BX$7,T$4:T$1999))))*5))</f>
        <v/>
      </c>
      <c r="AU1700" s="24" t="str">
        <f t="array" ref="AU1700">IF(U1700="","",IF(U1700&gt;BY$7,5,(U1700/(MAX(IF(U$4:U$1999&lt;BY$7,U$4:U$1999))))*5))</f>
        <v/>
      </c>
      <c r="AV1700" s="24" t="str">
        <f t="array" ref="AV1700">IF(V1700="","",IF(V1700&gt;BZ$7,5,(V1700/(MAX(IF(V$4:V$1999&lt;BZ$7,V$4:V$1999))))*5))</f>
        <v/>
      </c>
      <c r="AW1700" s="24" t="str">
        <f t="array" ref="AW1700">IF(W1700="","",IF(W1700&gt;CA$7,5,(W1700/(MAX(IF(W$4:W$1999&lt;CA$7,W$4:W$1999))))*5))</f>
        <v/>
      </c>
      <c r="AX1700" s="24" t="str">
        <f t="array" ref="AX1700">IF(X1700="","",IF(X1700&gt;CB$7,5,(X1700/(MAX(IF(X$4:X$1999&lt;CB$7,X$4:X$1999))))*5))</f>
        <v/>
      </c>
      <c r="AY1700" s="24" t="str">
        <f t="array" ref="AY1700">IF(Y1700="","",IF(Y1700&gt;CC$7,5,(Y1700/(MAX(IF(Y$4:Y$1999&lt;CC$7,Y$4:Y$1999))))*5))</f>
        <v/>
      </c>
      <c r="AZ1700" s="24" t="str">
        <f t="array" ref="AZ1700">IF(Z1700="","",IF(Z1700&gt;CD$7,5,(Z1700/(MAX(IF(Z$4:Z$1999&lt;CD$7,Z$4:Z$1999))))*5))</f>
        <v/>
      </c>
      <c r="BA1700" s="24" t="str">
        <f t="array" ref="BA1700">IF(AA1700="","",IF(AA1700&gt;CE$7,5,(AA1700/(MAX(IF(AA$4:AA$1999&lt;CE$7,AA$4:AA$1999))))*5))</f>
        <v/>
      </c>
      <c r="BB1700" s="24" t="str">
        <f t="array" ref="BB1700">IF(AB1700="","",IF(AB1700&gt;CF$7,5,(AB1700/(MAX(IF(AB$4:AB$1999&lt;CF$7,AB$4:AB$1999))))*5))</f>
        <v/>
      </c>
      <c r="BC1700" s="24" t="str">
        <f>IF(AM1700="","",IF($AP1700='WQ Reference'!$A$12,SUMPRODUCT($AQ1700:$BB1700,'WQ Reference'!$B$12:$M$12),IF($AP1700='WQ Reference'!$A$13,SUMPRODUCT($AQ1700:$BB1700,'WQ Reference'!$B$13:$M$13),IF($AP1700='WQ Reference'!$A$14,SUMPRODUCT($AQ1700:$BB1700,'WQ Reference'!$B$14:$M$14),IF($AP1700='WQ Reference'!$A$15,SUMPRODUCT($AQ1700:$BB1700,'WQ Reference'!$B$15:$M$15),IF($AP1700='WQ Reference'!$A$16,SUMPRODUCT($AQ1700:$BB1700,'WQ Reference'!$B$16:$M$16),IF($AP1700='WQ Reference'!$A$17,SUMPRODUCT($AQ1700:$BB1700,'WQ Reference'!$B$17:$M$17),"Invalid Watershed")))))))</f>
        <v/>
      </c>
      <c r="BD1700" s="24" t="str">
        <f t="array" ref="BD1700">IF(AC1700="","",IF(AC1700&gt;CG$7,5,(AC1700/(MAX(IF(AC$4:AC$1999&lt;CG$7,AC$4:AC$1999))))*5))</f>
        <v/>
      </c>
      <c r="BE1700" s="24" t="str">
        <f t="array" ref="BE1700">IF(AD1700="","",IF(AD1700&gt;CH$7,5,(AD1700/(MAX(IF(AD$4:AD$1999&lt;CH$7,AD$4:AD$1999))))*5))</f>
        <v/>
      </c>
      <c r="BF1700" s="24" t="str">
        <f t="array" ref="BF1700">IF(AE1700="","",IF(AE1700&gt;CI$7,5,(AE1700/(MAX(IF(AE$4:AE$1999&lt;CI$7,AE$4:AE$1999))))*5))</f>
        <v/>
      </c>
      <c r="BG1700" s="24" t="str">
        <f t="shared" si="389"/>
        <v/>
      </c>
      <c r="BH1700" s="24" t="str">
        <f t="shared" si="390"/>
        <v/>
      </c>
      <c r="BI1700" s="24" t="str">
        <f t="shared" si="391"/>
        <v/>
      </c>
      <c r="BJ1700" s="24" t="str">
        <f t="shared" si="392"/>
        <v/>
      </c>
      <c r="BK1700" s="24" t="str">
        <f t="shared" si="393"/>
        <v/>
      </c>
      <c r="BL1700" s="24" t="str">
        <f t="shared" si="394"/>
        <v/>
      </c>
      <c r="BM1700" s="24" t="str">
        <f t="shared" si="395"/>
        <v/>
      </c>
      <c r="BN1700" s="24" t="str">
        <f t="shared" si="396"/>
        <v/>
      </c>
      <c r="BO1700" s="24" t="str">
        <f t="shared" si="397"/>
        <v/>
      </c>
      <c r="BP1700" s="24" t="str">
        <f>IF(AM1700="","",SUMPRODUCT(BK1700:BO1700,'Benefit Weights'!$A$3:$E$3))</f>
        <v/>
      </c>
      <c r="BQ1700" s="27" t="str">
        <f t="shared" si="398"/>
        <v/>
      </c>
    </row>
    <row r="1701" spans="1:69" x14ac:dyDescent="0.25">
      <c r="A1701" s="23"/>
      <c r="B1701" s="23"/>
      <c r="C1701" s="23"/>
      <c r="D1701" s="23"/>
      <c r="E1701" s="24"/>
      <c r="F1701" s="24"/>
      <c r="G1701" s="24"/>
      <c r="H1701" s="23"/>
      <c r="I1701" s="23"/>
      <c r="J1701" s="23"/>
      <c r="K1701" s="23"/>
      <c r="L1701" s="23"/>
      <c r="M1701" s="23"/>
      <c r="N1701" s="23"/>
      <c r="O1701" s="24"/>
      <c r="P1701" s="24"/>
      <c r="Q1701" s="24"/>
      <c r="R1701" s="24"/>
      <c r="S1701" s="24"/>
      <c r="T1701" s="24"/>
      <c r="U1701" s="24"/>
      <c r="V1701" s="24"/>
      <c r="W1701" s="24"/>
      <c r="X1701" s="24"/>
      <c r="Y1701" s="24"/>
      <c r="Z1701" s="24"/>
      <c r="AA1701" s="24"/>
      <c r="AB1701" s="24"/>
      <c r="AC1701" s="24"/>
      <c r="AD1701" s="24"/>
      <c r="AE1701" s="24"/>
      <c r="AF1701" s="24"/>
      <c r="AG1701" s="24"/>
      <c r="AH1701" s="24"/>
      <c r="AI1701" s="24"/>
      <c r="AJ1701" s="23"/>
      <c r="AK1701" s="23"/>
      <c r="AL1701" s="23"/>
      <c r="AM1701" s="23" t="str">
        <f t="shared" si="386"/>
        <v/>
      </c>
      <c r="AN1701" s="23" t="str">
        <f t="shared" si="399"/>
        <v/>
      </c>
      <c r="AO1701" s="23" t="str">
        <f t="shared" si="387"/>
        <v/>
      </c>
      <c r="AP1701" s="23" t="str">
        <f t="shared" si="388"/>
        <v/>
      </c>
      <c r="AQ1701" s="24" t="str">
        <f t="array" ref="AQ1701">IF(Q1701="","",IF(Q1701&gt;BU$7,5,(Q1701/(MAX(IF(Q$4:Q$1999&lt;BU$7,Q$4:Q$1999))))*5))</f>
        <v/>
      </c>
      <c r="AR1701" s="24" t="str">
        <f t="array" ref="AR1701">IF(R1701="","",IF(R1701&gt;BV$7,5,(R1701/(MAX(IF(R$4:R$1999&lt;BV$7,R$4:R$1999))))*5))</f>
        <v/>
      </c>
      <c r="AS1701" s="24" t="str">
        <f t="array" ref="AS1701">IF(S1701="","",IF(S1701&gt;BW$7,5,(S1701/(MAX(IF(S$4:S$1999&lt;BW$7,S$4:S$1999))))*5))</f>
        <v/>
      </c>
      <c r="AT1701" s="24" t="str">
        <f t="array" ref="AT1701">IF(T1701="","",IF(T1701&gt;BX$7,5,(T1701/(MAX(IF(T$4:T$1999&lt;BX$7,T$4:T$1999))))*5))</f>
        <v/>
      </c>
      <c r="AU1701" s="24" t="str">
        <f t="array" ref="AU1701">IF(U1701="","",IF(U1701&gt;BY$7,5,(U1701/(MAX(IF(U$4:U$1999&lt;BY$7,U$4:U$1999))))*5))</f>
        <v/>
      </c>
      <c r="AV1701" s="24" t="str">
        <f t="array" ref="AV1701">IF(V1701="","",IF(V1701&gt;BZ$7,5,(V1701/(MAX(IF(V$4:V$1999&lt;BZ$7,V$4:V$1999))))*5))</f>
        <v/>
      </c>
      <c r="AW1701" s="24" t="str">
        <f t="array" ref="AW1701">IF(W1701="","",IF(W1701&gt;CA$7,5,(W1701/(MAX(IF(W$4:W$1999&lt;CA$7,W$4:W$1999))))*5))</f>
        <v/>
      </c>
      <c r="AX1701" s="24" t="str">
        <f t="array" ref="AX1701">IF(X1701="","",IF(X1701&gt;CB$7,5,(X1701/(MAX(IF(X$4:X$1999&lt;CB$7,X$4:X$1999))))*5))</f>
        <v/>
      </c>
      <c r="AY1701" s="24" t="str">
        <f t="array" ref="AY1701">IF(Y1701="","",IF(Y1701&gt;CC$7,5,(Y1701/(MAX(IF(Y$4:Y$1999&lt;CC$7,Y$4:Y$1999))))*5))</f>
        <v/>
      </c>
      <c r="AZ1701" s="24" t="str">
        <f t="array" ref="AZ1701">IF(Z1701="","",IF(Z1701&gt;CD$7,5,(Z1701/(MAX(IF(Z$4:Z$1999&lt;CD$7,Z$4:Z$1999))))*5))</f>
        <v/>
      </c>
      <c r="BA1701" s="24" t="str">
        <f t="array" ref="BA1701">IF(AA1701="","",IF(AA1701&gt;CE$7,5,(AA1701/(MAX(IF(AA$4:AA$1999&lt;CE$7,AA$4:AA$1999))))*5))</f>
        <v/>
      </c>
      <c r="BB1701" s="24" t="str">
        <f t="array" ref="BB1701">IF(AB1701="","",IF(AB1701&gt;CF$7,5,(AB1701/(MAX(IF(AB$4:AB$1999&lt;CF$7,AB$4:AB$1999))))*5))</f>
        <v/>
      </c>
      <c r="BC1701" s="24" t="str">
        <f>IF(AM1701="","",IF($AP1701='WQ Reference'!$A$12,SUMPRODUCT($AQ1701:$BB1701,'WQ Reference'!$B$12:$M$12),IF($AP1701='WQ Reference'!$A$13,SUMPRODUCT($AQ1701:$BB1701,'WQ Reference'!$B$13:$M$13),IF($AP1701='WQ Reference'!$A$14,SUMPRODUCT($AQ1701:$BB1701,'WQ Reference'!$B$14:$M$14),IF($AP1701='WQ Reference'!$A$15,SUMPRODUCT($AQ1701:$BB1701,'WQ Reference'!$B$15:$M$15),IF($AP1701='WQ Reference'!$A$16,SUMPRODUCT($AQ1701:$BB1701,'WQ Reference'!$B$16:$M$16),IF($AP1701='WQ Reference'!$A$17,SUMPRODUCT($AQ1701:$BB1701,'WQ Reference'!$B$17:$M$17),"Invalid Watershed")))))))</f>
        <v/>
      </c>
      <c r="BD1701" s="24" t="str">
        <f t="array" ref="BD1701">IF(AC1701="","",IF(AC1701&gt;CG$7,5,(AC1701/(MAX(IF(AC$4:AC$1999&lt;CG$7,AC$4:AC$1999))))*5))</f>
        <v/>
      </c>
      <c r="BE1701" s="24" t="str">
        <f t="array" ref="BE1701">IF(AD1701="","",IF(AD1701&gt;CH$7,5,(AD1701/(MAX(IF(AD$4:AD$1999&lt;CH$7,AD$4:AD$1999))))*5))</f>
        <v/>
      </c>
      <c r="BF1701" s="24" t="str">
        <f t="array" ref="BF1701">IF(AE1701="","",IF(AE1701&gt;CI$7,5,(AE1701/(MAX(IF(AE$4:AE$1999&lt;CI$7,AE$4:AE$1999))))*5))</f>
        <v/>
      </c>
      <c r="BG1701" s="24" t="str">
        <f t="shared" si="389"/>
        <v/>
      </c>
      <c r="BH1701" s="24" t="str">
        <f t="shared" si="390"/>
        <v/>
      </c>
      <c r="BI1701" s="24" t="str">
        <f t="shared" si="391"/>
        <v/>
      </c>
      <c r="BJ1701" s="24" t="str">
        <f t="shared" si="392"/>
        <v/>
      </c>
      <c r="BK1701" s="24" t="str">
        <f t="shared" si="393"/>
        <v/>
      </c>
      <c r="BL1701" s="24" t="str">
        <f t="shared" si="394"/>
        <v/>
      </c>
      <c r="BM1701" s="24" t="str">
        <f t="shared" si="395"/>
        <v/>
      </c>
      <c r="BN1701" s="24" t="str">
        <f t="shared" si="396"/>
        <v/>
      </c>
      <c r="BO1701" s="24" t="str">
        <f t="shared" si="397"/>
        <v/>
      </c>
      <c r="BP1701" s="24" t="str">
        <f>IF(AM1701="","",SUMPRODUCT(BK1701:BO1701,'Benefit Weights'!$A$3:$E$3))</f>
        <v/>
      </c>
      <c r="BQ1701" s="27" t="str">
        <f t="shared" si="398"/>
        <v/>
      </c>
    </row>
    <row r="1702" spans="1:69" x14ac:dyDescent="0.25">
      <c r="A1702" s="23"/>
      <c r="B1702" s="23"/>
      <c r="C1702" s="23"/>
      <c r="D1702" s="23"/>
      <c r="E1702" s="24"/>
      <c r="F1702" s="24"/>
      <c r="G1702" s="24"/>
      <c r="H1702" s="23"/>
      <c r="I1702" s="23"/>
      <c r="J1702" s="23"/>
      <c r="K1702" s="23"/>
      <c r="L1702" s="23"/>
      <c r="M1702" s="23"/>
      <c r="N1702" s="23"/>
      <c r="O1702" s="24"/>
      <c r="P1702" s="24"/>
      <c r="Q1702" s="24"/>
      <c r="R1702" s="24"/>
      <c r="S1702" s="24"/>
      <c r="T1702" s="24"/>
      <c r="U1702" s="24"/>
      <c r="V1702" s="24"/>
      <c r="W1702" s="24"/>
      <c r="X1702" s="24"/>
      <c r="Y1702" s="24"/>
      <c r="Z1702" s="24"/>
      <c r="AA1702" s="24"/>
      <c r="AB1702" s="24"/>
      <c r="AC1702" s="24"/>
      <c r="AD1702" s="24"/>
      <c r="AE1702" s="24"/>
      <c r="AF1702" s="24"/>
      <c r="AG1702" s="24"/>
      <c r="AH1702" s="24"/>
      <c r="AI1702" s="24"/>
      <c r="AJ1702" s="23"/>
      <c r="AK1702" s="23"/>
      <c r="AL1702" s="23"/>
      <c r="AM1702" s="23" t="str">
        <f t="shared" si="386"/>
        <v/>
      </c>
      <c r="AN1702" s="23" t="str">
        <f t="shared" si="399"/>
        <v/>
      </c>
      <c r="AO1702" s="23" t="str">
        <f t="shared" si="387"/>
        <v/>
      </c>
      <c r="AP1702" s="23" t="str">
        <f t="shared" si="388"/>
        <v/>
      </c>
      <c r="AQ1702" s="24" t="str">
        <f t="array" ref="AQ1702">IF(Q1702="","",IF(Q1702&gt;BU$7,5,(Q1702/(MAX(IF(Q$4:Q$1999&lt;BU$7,Q$4:Q$1999))))*5))</f>
        <v/>
      </c>
      <c r="AR1702" s="24" t="str">
        <f t="array" ref="AR1702">IF(R1702="","",IF(R1702&gt;BV$7,5,(R1702/(MAX(IF(R$4:R$1999&lt;BV$7,R$4:R$1999))))*5))</f>
        <v/>
      </c>
      <c r="AS1702" s="24" t="str">
        <f t="array" ref="AS1702">IF(S1702="","",IF(S1702&gt;BW$7,5,(S1702/(MAX(IF(S$4:S$1999&lt;BW$7,S$4:S$1999))))*5))</f>
        <v/>
      </c>
      <c r="AT1702" s="24" t="str">
        <f t="array" ref="AT1702">IF(T1702="","",IF(T1702&gt;BX$7,5,(T1702/(MAX(IF(T$4:T$1999&lt;BX$7,T$4:T$1999))))*5))</f>
        <v/>
      </c>
      <c r="AU1702" s="24" t="str">
        <f t="array" ref="AU1702">IF(U1702="","",IF(U1702&gt;BY$7,5,(U1702/(MAX(IF(U$4:U$1999&lt;BY$7,U$4:U$1999))))*5))</f>
        <v/>
      </c>
      <c r="AV1702" s="24" t="str">
        <f t="array" ref="AV1702">IF(V1702="","",IF(V1702&gt;BZ$7,5,(V1702/(MAX(IF(V$4:V$1999&lt;BZ$7,V$4:V$1999))))*5))</f>
        <v/>
      </c>
      <c r="AW1702" s="24" t="str">
        <f t="array" ref="AW1702">IF(W1702="","",IF(W1702&gt;CA$7,5,(W1702/(MAX(IF(W$4:W$1999&lt;CA$7,W$4:W$1999))))*5))</f>
        <v/>
      </c>
      <c r="AX1702" s="24" t="str">
        <f t="array" ref="AX1702">IF(X1702="","",IF(X1702&gt;CB$7,5,(X1702/(MAX(IF(X$4:X$1999&lt;CB$7,X$4:X$1999))))*5))</f>
        <v/>
      </c>
      <c r="AY1702" s="24" t="str">
        <f t="array" ref="AY1702">IF(Y1702="","",IF(Y1702&gt;CC$7,5,(Y1702/(MAX(IF(Y$4:Y$1999&lt;CC$7,Y$4:Y$1999))))*5))</f>
        <v/>
      </c>
      <c r="AZ1702" s="24" t="str">
        <f t="array" ref="AZ1702">IF(Z1702="","",IF(Z1702&gt;CD$7,5,(Z1702/(MAX(IF(Z$4:Z$1999&lt;CD$7,Z$4:Z$1999))))*5))</f>
        <v/>
      </c>
      <c r="BA1702" s="24" t="str">
        <f t="array" ref="BA1702">IF(AA1702="","",IF(AA1702&gt;CE$7,5,(AA1702/(MAX(IF(AA$4:AA$1999&lt;CE$7,AA$4:AA$1999))))*5))</f>
        <v/>
      </c>
      <c r="BB1702" s="24" t="str">
        <f t="array" ref="BB1702">IF(AB1702="","",IF(AB1702&gt;CF$7,5,(AB1702/(MAX(IF(AB$4:AB$1999&lt;CF$7,AB$4:AB$1999))))*5))</f>
        <v/>
      </c>
      <c r="BC1702" s="24" t="str">
        <f>IF(AM1702="","",IF($AP1702='WQ Reference'!$A$12,SUMPRODUCT($AQ1702:$BB1702,'WQ Reference'!$B$12:$M$12),IF($AP1702='WQ Reference'!$A$13,SUMPRODUCT($AQ1702:$BB1702,'WQ Reference'!$B$13:$M$13),IF($AP1702='WQ Reference'!$A$14,SUMPRODUCT($AQ1702:$BB1702,'WQ Reference'!$B$14:$M$14),IF($AP1702='WQ Reference'!$A$15,SUMPRODUCT($AQ1702:$BB1702,'WQ Reference'!$B$15:$M$15),IF($AP1702='WQ Reference'!$A$16,SUMPRODUCT($AQ1702:$BB1702,'WQ Reference'!$B$16:$M$16),IF($AP1702='WQ Reference'!$A$17,SUMPRODUCT($AQ1702:$BB1702,'WQ Reference'!$B$17:$M$17),"Invalid Watershed")))))))</f>
        <v/>
      </c>
      <c r="BD1702" s="24" t="str">
        <f t="array" ref="BD1702">IF(AC1702="","",IF(AC1702&gt;CG$7,5,(AC1702/(MAX(IF(AC$4:AC$1999&lt;CG$7,AC$4:AC$1999))))*5))</f>
        <v/>
      </c>
      <c r="BE1702" s="24" t="str">
        <f t="array" ref="BE1702">IF(AD1702="","",IF(AD1702&gt;CH$7,5,(AD1702/(MAX(IF(AD$4:AD$1999&lt;CH$7,AD$4:AD$1999))))*5))</f>
        <v/>
      </c>
      <c r="BF1702" s="24" t="str">
        <f t="array" ref="BF1702">IF(AE1702="","",IF(AE1702&gt;CI$7,5,(AE1702/(MAX(IF(AE$4:AE$1999&lt;CI$7,AE$4:AE$1999))))*5))</f>
        <v/>
      </c>
      <c r="BG1702" s="24" t="str">
        <f t="shared" si="389"/>
        <v/>
      </c>
      <c r="BH1702" s="24" t="str">
        <f t="shared" si="390"/>
        <v/>
      </c>
      <c r="BI1702" s="24" t="str">
        <f t="shared" si="391"/>
        <v/>
      </c>
      <c r="BJ1702" s="24" t="str">
        <f t="shared" si="392"/>
        <v/>
      </c>
      <c r="BK1702" s="24" t="str">
        <f t="shared" si="393"/>
        <v/>
      </c>
      <c r="BL1702" s="24" t="str">
        <f t="shared" si="394"/>
        <v/>
      </c>
      <c r="BM1702" s="24" t="str">
        <f t="shared" si="395"/>
        <v/>
      </c>
      <c r="BN1702" s="24" t="str">
        <f t="shared" si="396"/>
        <v/>
      </c>
      <c r="BO1702" s="24" t="str">
        <f t="shared" si="397"/>
        <v/>
      </c>
      <c r="BP1702" s="24" t="str">
        <f>IF(AM1702="","",SUMPRODUCT(BK1702:BO1702,'Benefit Weights'!$A$3:$E$3))</f>
        <v/>
      </c>
      <c r="BQ1702" s="27" t="str">
        <f t="shared" si="398"/>
        <v/>
      </c>
    </row>
    <row r="1703" spans="1:69" x14ac:dyDescent="0.25">
      <c r="A1703" s="23"/>
      <c r="B1703" s="23"/>
      <c r="C1703" s="23"/>
      <c r="D1703" s="23"/>
      <c r="E1703" s="24"/>
      <c r="F1703" s="24"/>
      <c r="G1703" s="24"/>
      <c r="H1703" s="23"/>
      <c r="I1703" s="23"/>
      <c r="J1703" s="23"/>
      <c r="K1703" s="23"/>
      <c r="L1703" s="23"/>
      <c r="M1703" s="23"/>
      <c r="N1703" s="23"/>
      <c r="O1703" s="24"/>
      <c r="P1703" s="24"/>
      <c r="Q1703" s="24"/>
      <c r="R1703" s="24"/>
      <c r="S1703" s="24"/>
      <c r="T1703" s="24"/>
      <c r="U1703" s="24"/>
      <c r="V1703" s="24"/>
      <c r="W1703" s="24"/>
      <c r="X1703" s="24"/>
      <c r="Y1703" s="24"/>
      <c r="Z1703" s="24"/>
      <c r="AA1703" s="24"/>
      <c r="AB1703" s="24"/>
      <c r="AC1703" s="24"/>
      <c r="AD1703" s="24"/>
      <c r="AE1703" s="24"/>
      <c r="AF1703" s="24"/>
      <c r="AG1703" s="24"/>
      <c r="AH1703" s="24"/>
      <c r="AI1703" s="24"/>
      <c r="AJ1703" s="23"/>
      <c r="AK1703" s="23"/>
      <c r="AL1703" s="23"/>
      <c r="AM1703" s="23" t="str">
        <f t="shared" si="386"/>
        <v/>
      </c>
      <c r="AN1703" s="23" t="str">
        <f t="shared" si="399"/>
        <v/>
      </c>
      <c r="AO1703" s="23" t="str">
        <f t="shared" si="387"/>
        <v/>
      </c>
      <c r="AP1703" s="23" t="str">
        <f t="shared" si="388"/>
        <v/>
      </c>
      <c r="AQ1703" s="24" t="str">
        <f t="array" ref="AQ1703">IF(Q1703="","",IF(Q1703&gt;BU$7,5,(Q1703/(MAX(IF(Q$4:Q$1999&lt;BU$7,Q$4:Q$1999))))*5))</f>
        <v/>
      </c>
      <c r="AR1703" s="24" t="str">
        <f t="array" ref="AR1703">IF(R1703="","",IF(R1703&gt;BV$7,5,(R1703/(MAX(IF(R$4:R$1999&lt;BV$7,R$4:R$1999))))*5))</f>
        <v/>
      </c>
      <c r="AS1703" s="24" t="str">
        <f t="array" ref="AS1703">IF(S1703="","",IF(S1703&gt;BW$7,5,(S1703/(MAX(IF(S$4:S$1999&lt;BW$7,S$4:S$1999))))*5))</f>
        <v/>
      </c>
      <c r="AT1703" s="24" t="str">
        <f t="array" ref="AT1703">IF(T1703="","",IF(T1703&gt;BX$7,5,(T1703/(MAX(IF(T$4:T$1999&lt;BX$7,T$4:T$1999))))*5))</f>
        <v/>
      </c>
      <c r="AU1703" s="24" t="str">
        <f t="array" ref="AU1703">IF(U1703="","",IF(U1703&gt;BY$7,5,(U1703/(MAX(IF(U$4:U$1999&lt;BY$7,U$4:U$1999))))*5))</f>
        <v/>
      </c>
      <c r="AV1703" s="24" t="str">
        <f t="array" ref="AV1703">IF(V1703="","",IF(V1703&gt;BZ$7,5,(V1703/(MAX(IF(V$4:V$1999&lt;BZ$7,V$4:V$1999))))*5))</f>
        <v/>
      </c>
      <c r="AW1703" s="24" t="str">
        <f t="array" ref="AW1703">IF(W1703="","",IF(W1703&gt;CA$7,5,(W1703/(MAX(IF(W$4:W$1999&lt;CA$7,W$4:W$1999))))*5))</f>
        <v/>
      </c>
      <c r="AX1703" s="24" t="str">
        <f t="array" ref="AX1703">IF(X1703="","",IF(X1703&gt;CB$7,5,(X1703/(MAX(IF(X$4:X$1999&lt;CB$7,X$4:X$1999))))*5))</f>
        <v/>
      </c>
      <c r="AY1703" s="24" t="str">
        <f t="array" ref="AY1703">IF(Y1703="","",IF(Y1703&gt;CC$7,5,(Y1703/(MAX(IF(Y$4:Y$1999&lt;CC$7,Y$4:Y$1999))))*5))</f>
        <v/>
      </c>
      <c r="AZ1703" s="24" t="str">
        <f t="array" ref="AZ1703">IF(Z1703="","",IF(Z1703&gt;CD$7,5,(Z1703/(MAX(IF(Z$4:Z$1999&lt;CD$7,Z$4:Z$1999))))*5))</f>
        <v/>
      </c>
      <c r="BA1703" s="24" t="str">
        <f t="array" ref="BA1703">IF(AA1703="","",IF(AA1703&gt;CE$7,5,(AA1703/(MAX(IF(AA$4:AA$1999&lt;CE$7,AA$4:AA$1999))))*5))</f>
        <v/>
      </c>
      <c r="BB1703" s="24" t="str">
        <f t="array" ref="BB1703">IF(AB1703="","",IF(AB1703&gt;CF$7,5,(AB1703/(MAX(IF(AB$4:AB$1999&lt;CF$7,AB$4:AB$1999))))*5))</f>
        <v/>
      </c>
      <c r="BC1703" s="24" t="str">
        <f>IF(AM1703="","",IF($AP1703='WQ Reference'!$A$12,SUMPRODUCT($AQ1703:$BB1703,'WQ Reference'!$B$12:$M$12),IF($AP1703='WQ Reference'!$A$13,SUMPRODUCT($AQ1703:$BB1703,'WQ Reference'!$B$13:$M$13),IF($AP1703='WQ Reference'!$A$14,SUMPRODUCT($AQ1703:$BB1703,'WQ Reference'!$B$14:$M$14),IF($AP1703='WQ Reference'!$A$15,SUMPRODUCT($AQ1703:$BB1703,'WQ Reference'!$B$15:$M$15),IF($AP1703='WQ Reference'!$A$16,SUMPRODUCT($AQ1703:$BB1703,'WQ Reference'!$B$16:$M$16),IF($AP1703='WQ Reference'!$A$17,SUMPRODUCT($AQ1703:$BB1703,'WQ Reference'!$B$17:$M$17),"Invalid Watershed")))))))</f>
        <v/>
      </c>
      <c r="BD1703" s="24" t="str">
        <f t="array" ref="BD1703">IF(AC1703="","",IF(AC1703&gt;CG$7,5,(AC1703/(MAX(IF(AC$4:AC$1999&lt;CG$7,AC$4:AC$1999))))*5))</f>
        <v/>
      </c>
      <c r="BE1703" s="24" t="str">
        <f t="array" ref="BE1703">IF(AD1703="","",IF(AD1703&gt;CH$7,5,(AD1703/(MAX(IF(AD$4:AD$1999&lt;CH$7,AD$4:AD$1999))))*5))</f>
        <v/>
      </c>
      <c r="BF1703" s="24" t="str">
        <f t="array" ref="BF1703">IF(AE1703="","",IF(AE1703&gt;CI$7,5,(AE1703/(MAX(IF(AE$4:AE$1999&lt;CI$7,AE$4:AE$1999))))*5))</f>
        <v/>
      </c>
      <c r="BG1703" s="24" t="str">
        <f t="shared" si="389"/>
        <v/>
      </c>
      <c r="BH1703" s="24" t="str">
        <f t="shared" si="390"/>
        <v/>
      </c>
      <c r="BI1703" s="24" t="str">
        <f t="shared" si="391"/>
        <v/>
      </c>
      <c r="BJ1703" s="24" t="str">
        <f t="shared" si="392"/>
        <v/>
      </c>
      <c r="BK1703" s="24" t="str">
        <f t="shared" si="393"/>
        <v/>
      </c>
      <c r="BL1703" s="24" t="str">
        <f t="shared" si="394"/>
        <v/>
      </c>
      <c r="BM1703" s="24" t="str">
        <f t="shared" si="395"/>
        <v/>
      </c>
      <c r="BN1703" s="24" t="str">
        <f t="shared" si="396"/>
        <v/>
      </c>
      <c r="BO1703" s="24" t="str">
        <f t="shared" si="397"/>
        <v/>
      </c>
      <c r="BP1703" s="24" t="str">
        <f>IF(AM1703="","",SUMPRODUCT(BK1703:BO1703,'Benefit Weights'!$A$3:$E$3))</f>
        <v/>
      </c>
      <c r="BQ1703" s="27" t="str">
        <f t="shared" si="398"/>
        <v/>
      </c>
    </row>
    <row r="1704" spans="1:69" x14ac:dyDescent="0.25">
      <c r="A1704" s="23"/>
      <c r="B1704" s="23"/>
      <c r="C1704" s="23"/>
      <c r="D1704" s="23"/>
      <c r="E1704" s="24"/>
      <c r="F1704" s="24"/>
      <c r="G1704" s="24"/>
      <c r="H1704" s="23"/>
      <c r="I1704" s="23"/>
      <c r="J1704" s="23"/>
      <c r="K1704" s="23"/>
      <c r="L1704" s="23"/>
      <c r="M1704" s="23"/>
      <c r="N1704" s="23"/>
      <c r="O1704" s="24"/>
      <c r="P1704" s="24"/>
      <c r="Q1704" s="24"/>
      <c r="R1704" s="24"/>
      <c r="S1704" s="24"/>
      <c r="T1704" s="24"/>
      <c r="U1704" s="24"/>
      <c r="V1704" s="24"/>
      <c r="W1704" s="24"/>
      <c r="X1704" s="24"/>
      <c r="Y1704" s="24"/>
      <c r="Z1704" s="24"/>
      <c r="AA1704" s="24"/>
      <c r="AB1704" s="24"/>
      <c r="AC1704" s="24"/>
      <c r="AD1704" s="24"/>
      <c r="AE1704" s="24"/>
      <c r="AF1704" s="24"/>
      <c r="AG1704" s="24"/>
      <c r="AH1704" s="24"/>
      <c r="AI1704" s="24"/>
      <c r="AJ1704" s="23"/>
      <c r="AK1704" s="23"/>
      <c r="AL1704" s="23"/>
      <c r="AM1704" s="23" t="str">
        <f t="shared" si="386"/>
        <v/>
      </c>
      <c r="AN1704" s="23" t="str">
        <f t="shared" si="399"/>
        <v/>
      </c>
      <c r="AO1704" s="23" t="str">
        <f t="shared" si="387"/>
        <v/>
      </c>
      <c r="AP1704" s="23" t="str">
        <f t="shared" si="388"/>
        <v/>
      </c>
      <c r="AQ1704" s="24" t="str">
        <f t="array" ref="AQ1704">IF(Q1704="","",IF(Q1704&gt;BU$7,5,(Q1704/(MAX(IF(Q$4:Q$1999&lt;BU$7,Q$4:Q$1999))))*5))</f>
        <v/>
      </c>
      <c r="AR1704" s="24" t="str">
        <f t="array" ref="AR1704">IF(R1704="","",IF(R1704&gt;BV$7,5,(R1704/(MAX(IF(R$4:R$1999&lt;BV$7,R$4:R$1999))))*5))</f>
        <v/>
      </c>
      <c r="AS1704" s="24" t="str">
        <f t="array" ref="AS1704">IF(S1704="","",IF(S1704&gt;BW$7,5,(S1704/(MAX(IF(S$4:S$1999&lt;BW$7,S$4:S$1999))))*5))</f>
        <v/>
      </c>
      <c r="AT1704" s="24" t="str">
        <f t="array" ref="AT1704">IF(T1704="","",IF(T1704&gt;BX$7,5,(T1704/(MAX(IF(T$4:T$1999&lt;BX$7,T$4:T$1999))))*5))</f>
        <v/>
      </c>
      <c r="AU1704" s="24" t="str">
        <f t="array" ref="AU1704">IF(U1704="","",IF(U1704&gt;BY$7,5,(U1704/(MAX(IF(U$4:U$1999&lt;BY$7,U$4:U$1999))))*5))</f>
        <v/>
      </c>
      <c r="AV1704" s="24" t="str">
        <f t="array" ref="AV1704">IF(V1704="","",IF(V1704&gt;BZ$7,5,(V1704/(MAX(IF(V$4:V$1999&lt;BZ$7,V$4:V$1999))))*5))</f>
        <v/>
      </c>
      <c r="AW1704" s="24" t="str">
        <f t="array" ref="AW1704">IF(W1704="","",IF(W1704&gt;CA$7,5,(W1704/(MAX(IF(W$4:W$1999&lt;CA$7,W$4:W$1999))))*5))</f>
        <v/>
      </c>
      <c r="AX1704" s="24" t="str">
        <f t="array" ref="AX1704">IF(X1704="","",IF(X1704&gt;CB$7,5,(X1704/(MAX(IF(X$4:X$1999&lt;CB$7,X$4:X$1999))))*5))</f>
        <v/>
      </c>
      <c r="AY1704" s="24" t="str">
        <f t="array" ref="AY1704">IF(Y1704="","",IF(Y1704&gt;CC$7,5,(Y1704/(MAX(IF(Y$4:Y$1999&lt;CC$7,Y$4:Y$1999))))*5))</f>
        <v/>
      </c>
      <c r="AZ1704" s="24" t="str">
        <f t="array" ref="AZ1704">IF(Z1704="","",IF(Z1704&gt;CD$7,5,(Z1704/(MAX(IF(Z$4:Z$1999&lt;CD$7,Z$4:Z$1999))))*5))</f>
        <v/>
      </c>
      <c r="BA1704" s="24" t="str">
        <f t="array" ref="BA1704">IF(AA1704="","",IF(AA1704&gt;CE$7,5,(AA1704/(MAX(IF(AA$4:AA$1999&lt;CE$7,AA$4:AA$1999))))*5))</f>
        <v/>
      </c>
      <c r="BB1704" s="24" t="str">
        <f t="array" ref="BB1704">IF(AB1704="","",IF(AB1704&gt;CF$7,5,(AB1704/(MAX(IF(AB$4:AB$1999&lt;CF$7,AB$4:AB$1999))))*5))</f>
        <v/>
      </c>
      <c r="BC1704" s="24" t="str">
        <f>IF(AM1704="","",IF($AP1704='WQ Reference'!$A$12,SUMPRODUCT($AQ1704:$BB1704,'WQ Reference'!$B$12:$M$12),IF($AP1704='WQ Reference'!$A$13,SUMPRODUCT($AQ1704:$BB1704,'WQ Reference'!$B$13:$M$13),IF($AP1704='WQ Reference'!$A$14,SUMPRODUCT($AQ1704:$BB1704,'WQ Reference'!$B$14:$M$14),IF($AP1704='WQ Reference'!$A$15,SUMPRODUCT($AQ1704:$BB1704,'WQ Reference'!$B$15:$M$15),IF($AP1704='WQ Reference'!$A$16,SUMPRODUCT($AQ1704:$BB1704,'WQ Reference'!$B$16:$M$16),IF($AP1704='WQ Reference'!$A$17,SUMPRODUCT($AQ1704:$BB1704,'WQ Reference'!$B$17:$M$17),"Invalid Watershed")))))))</f>
        <v/>
      </c>
      <c r="BD1704" s="24" t="str">
        <f t="array" ref="BD1704">IF(AC1704="","",IF(AC1704&gt;CG$7,5,(AC1704/(MAX(IF(AC$4:AC$1999&lt;CG$7,AC$4:AC$1999))))*5))</f>
        <v/>
      </c>
      <c r="BE1704" s="24" t="str">
        <f t="array" ref="BE1704">IF(AD1704="","",IF(AD1704&gt;CH$7,5,(AD1704/(MAX(IF(AD$4:AD$1999&lt;CH$7,AD$4:AD$1999))))*5))</f>
        <v/>
      </c>
      <c r="BF1704" s="24" t="str">
        <f t="array" ref="BF1704">IF(AE1704="","",IF(AE1704&gt;CI$7,5,(AE1704/(MAX(IF(AE$4:AE$1999&lt;CI$7,AE$4:AE$1999))))*5))</f>
        <v/>
      </c>
      <c r="BG1704" s="24" t="str">
        <f t="shared" si="389"/>
        <v/>
      </c>
      <c r="BH1704" s="24" t="str">
        <f t="shared" si="390"/>
        <v/>
      </c>
      <c r="BI1704" s="24" t="str">
        <f t="shared" si="391"/>
        <v/>
      </c>
      <c r="BJ1704" s="24" t="str">
        <f t="shared" si="392"/>
        <v/>
      </c>
      <c r="BK1704" s="24" t="str">
        <f t="shared" si="393"/>
        <v/>
      </c>
      <c r="BL1704" s="24" t="str">
        <f t="shared" si="394"/>
        <v/>
      </c>
      <c r="BM1704" s="24" t="str">
        <f t="shared" si="395"/>
        <v/>
      </c>
      <c r="BN1704" s="24" t="str">
        <f t="shared" si="396"/>
        <v/>
      </c>
      <c r="BO1704" s="24" t="str">
        <f t="shared" si="397"/>
        <v/>
      </c>
      <c r="BP1704" s="24" t="str">
        <f>IF(AM1704="","",SUMPRODUCT(BK1704:BO1704,'Benefit Weights'!$A$3:$E$3))</f>
        <v/>
      </c>
      <c r="BQ1704" s="27" t="str">
        <f t="shared" si="398"/>
        <v/>
      </c>
    </row>
    <row r="1705" spans="1:69" x14ac:dyDescent="0.25">
      <c r="A1705" s="23"/>
      <c r="B1705" s="23"/>
      <c r="C1705" s="23"/>
      <c r="D1705" s="23"/>
      <c r="E1705" s="24"/>
      <c r="F1705" s="24"/>
      <c r="G1705" s="24"/>
      <c r="H1705" s="23"/>
      <c r="I1705" s="23"/>
      <c r="J1705" s="23"/>
      <c r="K1705" s="23"/>
      <c r="L1705" s="23"/>
      <c r="M1705" s="23"/>
      <c r="N1705" s="23"/>
      <c r="O1705" s="24"/>
      <c r="P1705" s="24"/>
      <c r="Q1705" s="24"/>
      <c r="R1705" s="24"/>
      <c r="S1705" s="24"/>
      <c r="T1705" s="24"/>
      <c r="U1705" s="24"/>
      <c r="V1705" s="24"/>
      <c r="W1705" s="24"/>
      <c r="X1705" s="24"/>
      <c r="Y1705" s="24"/>
      <c r="Z1705" s="24"/>
      <c r="AA1705" s="24"/>
      <c r="AB1705" s="24"/>
      <c r="AC1705" s="24"/>
      <c r="AD1705" s="24"/>
      <c r="AE1705" s="24"/>
      <c r="AF1705" s="24"/>
      <c r="AG1705" s="24"/>
      <c r="AH1705" s="24"/>
      <c r="AI1705" s="24"/>
      <c r="AJ1705" s="23"/>
      <c r="AK1705" s="23"/>
      <c r="AL1705" s="23"/>
      <c r="AM1705" s="23" t="str">
        <f t="shared" si="386"/>
        <v/>
      </c>
      <c r="AN1705" s="23" t="str">
        <f t="shared" si="399"/>
        <v/>
      </c>
      <c r="AO1705" s="23" t="str">
        <f t="shared" si="387"/>
        <v/>
      </c>
      <c r="AP1705" s="23" t="str">
        <f t="shared" si="388"/>
        <v/>
      </c>
      <c r="AQ1705" s="24" t="str">
        <f t="array" ref="AQ1705">IF(Q1705="","",IF(Q1705&gt;BU$7,5,(Q1705/(MAX(IF(Q$4:Q$1999&lt;BU$7,Q$4:Q$1999))))*5))</f>
        <v/>
      </c>
      <c r="AR1705" s="24" t="str">
        <f t="array" ref="AR1705">IF(R1705="","",IF(R1705&gt;BV$7,5,(R1705/(MAX(IF(R$4:R$1999&lt;BV$7,R$4:R$1999))))*5))</f>
        <v/>
      </c>
      <c r="AS1705" s="24" t="str">
        <f t="array" ref="AS1705">IF(S1705="","",IF(S1705&gt;BW$7,5,(S1705/(MAX(IF(S$4:S$1999&lt;BW$7,S$4:S$1999))))*5))</f>
        <v/>
      </c>
      <c r="AT1705" s="24" t="str">
        <f t="array" ref="AT1705">IF(T1705="","",IF(T1705&gt;BX$7,5,(T1705/(MAX(IF(T$4:T$1999&lt;BX$7,T$4:T$1999))))*5))</f>
        <v/>
      </c>
      <c r="AU1705" s="24" t="str">
        <f t="array" ref="AU1705">IF(U1705="","",IF(U1705&gt;BY$7,5,(U1705/(MAX(IF(U$4:U$1999&lt;BY$7,U$4:U$1999))))*5))</f>
        <v/>
      </c>
      <c r="AV1705" s="24" t="str">
        <f t="array" ref="AV1705">IF(V1705="","",IF(V1705&gt;BZ$7,5,(V1705/(MAX(IF(V$4:V$1999&lt;BZ$7,V$4:V$1999))))*5))</f>
        <v/>
      </c>
      <c r="AW1705" s="24" t="str">
        <f t="array" ref="AW1705">IF(W1705="","",IF(W1705&gt;CA$7,5,(W1705/(MAX(IF(W$4:W$1999&lt;CA$7,W$4:W$1999))))*5))</f>
        <v/>
      </c>
      <c r="AX1705" s="24" t="str">
        <f t="array" ref="AX1705">IF(X1705="","",IF(X1705&gt;CB$7,5,(X1705/(MAX(IF(X$4:X$1999&lt;CB$7,X$4:X$1999))))*5))</f>
        <v/>
      </c>
      <c r="AY1705" s="24" t="str">
        <f t="array" ref="AY1705">IF(Y1705="","",IF(Y1705&gt;CC$7,5,(Y1705/(MAX(IF(Y$4:Y$1999&lt;CC$7,Y$4:Y$1999))))*5))</f>
        <v/>
      </c>
      <c r="AZ1705" s="24" t="str">
        <f t="array" ref="AZ1705">IF(Z1705="","",IF(Z1705&gt;CD$7,5,(Z1705/(MAX(IF(Z$4:Z$1999&lt;CD$7,Z$4:Z$1999))))*5))</f>
        <v/>
      </c>
      <c r="BA1705" s="24" t="str">
        <f t="array" ref="BA1705">IF(AA1705="","",IF(AA1705&gt;CE$7,5,(AA1705/(MAX(IF(AA$4:AA$1999&lt;CE$7,AA$4:AA$1999))))*5))</f>
        <v/>
      </c>
      <c r="BB1705" s="24" t="str">
        <f t="array" ref="BB1705">IF(AB1705="","",IF(AB1705&gt;CF$7,5,(AB1705/(MAX(IF(AB$4:AB$1999&lt;CF$7,AB$4:AB$1999))))*5))</f>
        <v/>
      </c>
      <c r="BC1705" s="24" t="str">
        <f>IF(AM1705="","",IF($AP1705='WQ Reference'!$A$12,SUMPRODUCT($AQ1705:$BB1705,'WQ Reference'!$B$12:$M$12),IF($AP1705='WQ Reference'!$A$13,SUMPRODUCT($AQ1705:$BB1705,'WQ Reference'!$B$13:$M$13),IF($AP1705='WQ Reference'!$A$14,SUMPRODUCT($AQ1705:$BB1705,'WQ Reference'!$B$14:$M$14),IF($AP1705='WQ Reference'!$A$15,SUMPRODUCT($AQ1705:$BB1705,'WQ Reference'!$B$15:$M$15),IF($AP1705='WQ Reference'!$A$16,SUMPRODUCT($AQ1705:$BB1705,'WQ Reference'!$B$16:$M$16),IF($AP1705='WQ Reference'!$A$17,SUMPRODUCT($AQ1705:$BB1705,'WQ Reference'!$B$17:$M$17),"Invalid Watershed")))))))</f>
        <v/>
      </c>
      <c r="BD1705" s="24" t="str">
        <f t="array" ref="BD1705">IF(AC1705="","",IF(AC1705&gt;CG$7,5,(AC1705/(MAX(IF(AC$4:AC$1999&lt;CG$7,AC$4:AC$1999))))*5))</f>
        <v/>
      </c>
      <c r="BE1705" s="24" t="str">
        <f t="array" ref="BE1705">IF(AD1705="","",IF(AD1705&gt;CH$7,5,(AD1705/(MAX(IF(AD$4:AD$1999&lt;CH$7,AD$4:AD$1999))))*5))</f>
        <v/>
      </c>
      <c r="BF1705" s="24" t="str">
        <f t="array" ref="BF1705">IF(AE1705="","",IF(AE1705&gt;CI$7,5,(AE1705/(MAX(IF(AE$4:AE$1999&lt;CI$7,AE$4:AE$1999))))*5))</f>
        <v/>
      </c>
      <c r="BG1705" s="24" t="str">
        <f t="shared" si="389"/>
        <v/>
      </c>
      <c r="BH1705" s="24" t="str">
        <f t="shared" si="390"/>
        <v/>
      </c>
      <c r="BI1705" s="24" t="str">
        <f t="shared" si="391"/>
        <v/>
      </c>
      <c r="BJ1705" s="24" t="str">
        <f t="shared" si="392"/>
        <v/>
      </c>
      <c r="BK1705" s="24" t="str">
        <f t="shared" si="393"/>
        <v/>
      </c>
      <c r="BL1705" s="24" t="str">
        <f t="shared" si="394"/>
        <v/>
      </c>
      <c r="BM1705" s="24" t="str">
        <f t="shared" si="395"/>
        <v/>
      </c>
      <c r="BN1705" s="24" t="str">
        <f t="shared" si="396"/>
        <v/>
      </c>
      <c r="BO1705" s="24" t="str">
        <f t="shared" si="397"/>
        <v/>
      </c>
      <c r="BP1705" s="24" t="str">
        <f>IF(AM1705="","",SUMPRODUCT(BK1705:BO1705,'Benefit Weights'!$A$3:$E$3))</f>
        <v/>
      </c>
      <c r="BQ1705" s="27" t="str">
        <f t="shared" si="398"/>
        <v/>
      </c>
    </row>
    <row r="1706" spans="1:69" x14ac:dyDescent="0.25">
      <c r="A1706" s="23"/>
      <c r="B1706" s="23"/>
      <c r="C1706" s="23"/>
      <c r="D1706" s="23"/>
      <c r="E1706" s="24"/>
      <c r="F1706" s="24"/>
      <c r="G1706" s="24"/>
      <c r="H1706" s="23"/>
      <c r="I1706" s="23"/>
      <c r="J1706" s="23"/>
      <c r="K1706" s="23"/>
      <c r="L1706" s="23"/>
      <c r="M1706" s="23"/>
      <c r="N1706" s="23"/>
      <c r="O1706" s="24"/>
      <c r="P1706" s="24"/>
      <c r="Q1706" s="24"/>
      <c r="R1706" s="24"/>
      <c r="S1706" s="24"/>
      <c r="T1706" s="24"/>
      <c r="U1706" s="24"/>
      <c r="V1706" s="24"/>
      <c r="W1706" s="24"/>
      <c r="X1706" s="24"/>
      <c r="Y1706" s="24"/>
      <c r="Z1706" s="24"/>
      <c r="AA1706" s="24"/>
      <c r="AB1706" s="24"/>
      <c r="AC1706" s="24"/>
      <c r="AD1706" s="24"/>
      <c r="AE1706" s="24"/>
      <c r="AF1706" s="24"/>
      <c r="AG1706" s="24"/>
      <c r="AH1706" s="24"/>
      <c r="AI1706" s="24"/>
      <c r="AJ1706" s="23"/>
      <c r="AK1706" s="23"/>
      <c r="AL1706" s="23"/>
      <c r="AM1706" s="23" t="str">
        <f t="shared" si="386"/>
        <v/>
      </c>
      <c r="AN1706" s="23" t="str">
        <f t="shared" si="399"/>
        <v/>
      </c>
      <c r="AO1706" s="23" t="str">
        <f t="shared" si="387"/>
        <v/>
      </c>
      <c r="AP1706" s="23" t="str">
        <f t="shared" si="388"/>
        <v/>
      </c>
      <c r="AQ1706" s="24" t="str">
        <f t="array" ref="AQ1706">IF(Q1706="","",IF(Q1706&gt;BU$7,5,(Q1706/(MAX(IF(Q$4:Q$1999&lt;BU$7,Q$4:Q$1999))))*5))</f>
        <v/>
      </c>
      <c r="AR1706" s="24" t="str">
        <f t="array" ref="AR1706">IF(R1706="","",IF(R1706&gt;BV$7,5,(R1706/(MAX(IF(R$4:R$1999&lt;BV$7,R$4:R$1999))))*5))</f>
        <v/>
      </c>
      <c r="AS1706" s="24" t="str">
        <f t="array" ref="AS1706">IF(S1706="","",IF(S1706&gt;BW$7,5,(S1706/(MAX(IF(S$4:S$1999&lt;BW$7,S$4:S$1999))))*5))</f>
        <v/>
      </c>
      <c r="AT1706" s="24" t="str">
        <f t="array" ref="AT1706">IF(T1706="","",IF(T1706&gt;BX$7,5,(T1706/(MAX(IF(T$4:T$1999&lt;BX$7,T$4:T$1999))))*5))</f>
        <v/>
      </c>
      <c r="AU1706" s="24" t="str">
        <f t="array" ref="AU1706">IF(U1706="","",IF(U1706&gt;BY$7,5,(U1706/(MAX(IF(U$4:U$1999&lt;BY$7,U$4:U$1999))))*5))</f>
        <v/>
      </c>
      <c r="AV1706" s="24" t="str">
        <f t="array" ref="AV1706">IF(V1706="","",IF(V1706&gt;BZ$7,5,(V1706/(MAX(IF(V$4:V$1999&lt;BZ$7,V$4:V$1999))))*5))</f>
        <v/>
      </c>
      <c r="AW1706" s="24" t="str">
        <f t="array" ref="AW1706">IF(W1706="","",IF(W1706&gt;CA$7,5,(W1706/(MAX(IF(W$4:W$1999&lt;CA$7,W$4:W$1999))))*5))</f>
        <v/>
      </c>
      <c r="AX1706" s="24" t="str">
        <f t="array" ref="AX1706">IF(X1706="","",IF(X1706&gt;CB$7,5,(X1706/(MAX(IF(X$4:X$1999&lt;CB$7,X$4:X$1999))))*5))</f>
        <v/>
      </c>
      <c r="AY1706" s="24" t="str">
        <f t="array" ref="AY1706">IF(Y1706="","",IF(Y1706&gt;CC$7,5,(Y1706/(MAX(IF(Y$4:Y$1999&lt;CC$7,Y$4:Y$1999))))*5))</f>
        <v/>
      </c>
      <c r="AZ1706" s="24" t="str">
        <f t="array" ref="AZ1706">IF(Z1706="","",IF(Z1706&gt;CD$7,5,(Z1706/(MAX(IF(Z$4:Z$1999&lt;CD$7,Z$4:Z$1999))))*5))</f>
        <v/>
      </c>
      <c r="BA1706" s="24" t="str">
        <f t="array" ref="BA1706">IF(AA1706="","",IF(AA1706&gt;CE$7,5,(AA1706/(MAX(IF(AA$4:AA$1999&lt;CE$7,AA$4:AA$1999))))*5))</f>
        <v/>
      </c>
      <c r="BB1706" s="24" t="str">
        <f t="array" ref="BB1706">IF(AB1706="","",IF(AB1706&gt;CF$7,5,(AB1706/(MAX(IF(AB$4:AB$1999&lt;CF$7,AB$4:AB$1999))))*5))</f>
        <v/>
      </c>
      <c r="BC1706" s="24" t="str">
        <f>IF(AM1706="","",IF($AP1706='WQ Reference'!$A$12,SUMPRODUCT($AQ1706:$BB1706,'WQ Reference'!$B$12:$M$12),IF($AP1706='WQ Reference'!$A$13,SUMPRODUCT($AQ1706:$BB1706,'WQ Reference'!$B$13:$M$13),IF($AP1706='WQ Reference'!$A$14,SUMPRODUCT($AQ1706:$BB1706,'WQ Reference'!$B$14:$M$14),IF($AP1706='WQ Reference'!$A$15,SUMPRODUCT($AQ1706:$BB1706,'WQ Reference'!$B$15:$M$15),IF($AP1706='WQ Reference'!$A$16,SUMPRODUCT($AQ1706:$BB1706,'WQ Reference'!$B$16:$M$16),IF($AP1706='WQ Reference'!$A$17,SUMPRODUCT($AQ1706:$BB1706,'WQ Reference'!$B$17:$M$17),"Invalid Watershed")))))))</f>
        <v/>
      </c>
      <c r="BD1706" s="24" t="str">
        <f t="array" ref="BD1706">IF(AC1706="","",IF(AC1706&gt;CG$7,5,(AC1706/(MAX(IF(AC$4:AC$1999&lt;CG$7,AC$4:AC$1999))))*5))</f>
        <v/>
      </c>
      <c r="BE1706" s="24" t="str">
        <f t="array" ref="BE1706">IF(AD1706="","",IF(AD1706&gt;CH$7,5,(AD1706/(MAX(IF(AD$4:AD$1999&lt;CH$7,AD$4:AD$1999))))*5))</f>
        <v/>
      </c>
      <c r="BF1706" s="24" t="str">
        <f t="array" ref="BF1706">IF(AE1706="","",IF(AE1706&gt;CI$7,5,(AE1706/(MAX(IF(AE$4:AE$1999&lt;CI$7,AE$4:AE$1999))))*5))</f>
        <v/>
      </c>
      <c r="BG1706" s="24" t="str">
        <f t="shared" si="389"/>
        <v/>
      </c>
      <c r="BH1706" s="24" t="str">
        <f t="shared" si="390"/>
        <v/>
      </c>
      <c r="BI1706" s="24" t="str">
        <f t="shared" si="391"/>
        <v/>
      </c>
      <c r="BJ1706" s="24" t="str">
        <f t="shared" si="392"/>
        <v/>
      </c>
      <c r="BK1706" s="24" t="str">
        <f t="shared" si="393"/>
        <v/>
      </c>
      <c r="BL1706" s="24" t="str">
        <f t="shared" si="394"/>
        <v/>
      </c>
      <c r="BM1706" s="24" t="str">
        <f t="shared" si="395"/>
        <v/>
      </c>
      <c r="BN1706" s="24" t="str">
        <f t="shared" si="396"/>
        <v/>
      </c>
      <c r="BO1706" s="24" t="str">
        <f t="shared" si="397"/>
        <v/>
      </c>
      <c r="BP1706" s="24" t="str">
        <f>IF(AM1706="","",SUMPRODUCT(BK1706:BO1706,'Benefit Weights'!$A$3:$E$3))</f>
        <v/>
      </c>
      <c r="BQ1706" s="27" t="str">
        <f t="shared" si="398"/>
        <v/>
      </c>
    </row>
    <row r="1707" spans="1:69" x14ac:dyDescent="0.25">
      <c r="A1707" s="23"/>
      <c r="B1707" s="23"/>
      <c r="C1707" s="23"/>
      <c r="D1707" s="23"/>
      <c r="E1707" s="24"/>
      <c r="F1707" s="24"/>
      <c r="G1707" s="24"/>
      <c r="H1707" s="23"/>
      <c r="I1707" s="23"/>
      <c r="J1707" s="23"/>
      <c r="K1707" s="23"/>
      <c r="L1707" s="23"/>
      <c r="M1707" s="23"/>
      <c r="N1707" s="23"/>
      <c r="O1707" s="24"/>
      <c r="P1707" s="24"/>
      <c r="Q1707" s="24"/>
      <c r="R1707" s="24"/>
      <c r="S1707" s="24"/>
      <c r="T1707" s="24"/>
      <c r="U1707" s="24"/>
      <c r="V1707" s="24"/>
      <c r="W1707" s="24"/>
      <c r="X1707" s="24"/>
      <c r="Y1707" s="24"/>
      <c r="Z1707" s="24"/>
      <c r="AA1707" s="24"/>
      <c r="AB1707" s="24"/>
      <c r="AC1707" s="24"/>
      <c r="AD1707" s="24"/>
      <c r="AE1707" s="24"/>
      <c r="AF1707" s="24"/>
      <c r="AG1707" s="24"/>
      <c r="AH1707" s="24"/>
      <c r="AI1707" s="24"/>
      <c r="AJ1707" s="23"/>
      <c r="AK1707" s="23"/>
      <c r="AL1707" s="23"/>
      <c r="AM1707" s="23" t="str">
        <f t="shared" si="386"/>
        <v/>
      </c>
      <c r="AN1707" s="23" t="str">
        <f t="shared" si="399"/>
        <v/>
      </c>
      <c r="AO1707" s="23" t="str">
        <f t="shared" si="387"/>
        <v/>
      </c>
      <c r="AP1707" s="23" t="str">
        <f t="shared" si="388"/>
        <v/>
      </c>
      <c r="AQ1707" s="24" t="str">
        <f t="array" ref="AQ1707">IF(Q1707="","",IF(Q1707&gt;BU$7,5,(Q1707/(MAX(IF(Q$4:Q$1999&lt;BU$7,Q$4:Q$1999))))*5))</f>
        <v/>
      </c>
      <c r="AR1707" s="24" t="str">
        <f t="array" ref="AR1707">IF(R1707="","",IF(R1707&gt;BV$7,5,(R1707/(MAX(IF(R$4:R$1999&lt;BV$7,R$4:R$1999))))*5))</f>
        <v/>
      </c>
      <c r="AS1707" s="24" t="str">
        <f t="array" ref="AS1707">IF(S1707="","",IF(S1707&gt;BW$7,5,(S1707/(MAX(IF(S$4:S$1999&lt;BW$7,S$4:S$1999))))*5))</f>
        <v/>
      </c>
      <c r="AT1707" s="24" t="str">
        <f t="array" ref="AT1707">IF(T1707="","",IF(T1707&gt;BX$7,5,(T1707/(MAX(IF(T$4:T$1999&lt;BX$7,T$4:T$1999))))*5))</f>
        <v/>
      </c>
      <c r="AU1707" s="24" t="str">
        <f t="array" ref="AU1707">IF(U1707="","",IF(U1707&gt;BY$7,5,(U1707/(MAX(IF(U$4:U$1999&lt;BY$7,U$4:U$1999))))*5))</f>
        <v/>
      </c>
      <c r="AV1707" s="24" t="str">
        <f t="array" ref="AV1707">IF(V1707="","",IF(V1707&gt;BZ$7,5,(V1707/(MAX(IF(V$4:V$1999&lt;BZ$7,V$4:V$1999))))*5))</f>
        <v/>
      </c>
      <c r="AW1707" s="24" t="str">
        <f t="array" ref="AW1707">IF(W1707="","",IF(W1707&gt;CA$7,5,(W1707/(MAX(IF(W$4:W$1999&lt;CA$7,W$4:W$1999))))*5))</f>
        <v/>
      </c>
      <c r="AX1707" s="24" t="str">
        <f t="array" ref="AX1707">IF(X1707="","",IF(X1707&gt;CB$7,5,(X1707/(MAX(IF(X$4:X$1999&lt;CB$7,X$4:X$1999))))*5))</f>
        <v/>
      </c>
      <c r="AY1707" s="24" t="str">
        <f t="array" ref="AY1707">IF(Y1707="","",IF(Y1707&gt;CC$7,5,(Y1707/(MAX(IF(Y$4:Y$1999&lt;CC$7,Y$4:Y$1999))))*5))</f>
        <v/>
      </c>
      <c r="AZ1707" s="24" t="str">
        <f t="array" ref="AZ1707">IF(Z1707="","",IF(Z1707&gt;CD$7,5,(Z1707/(MAX(IF(Z$4:Z$1999&lt;CD$7,Z$4:Z$1999))))*5))</f>
        <v/>
      </c>
      <c r="BA1707" s="24" t="str">
        <f t="array" ref="BA1707">IF(AA1707="","",IF(AA1707&gt;CE$7,5,(AA1707/(MAX(IF(AA$4:AA$1999&lt;CE$7,AA$4:AA$1999))))*5))</f>
        <v/>
      </c>
      <c r="BB1707" s="24" t="str">
        <f t="array" ref="BB1707">IF(AB1707="","",IF(AB1707&gt;CF$7,5,(AB1707/(MAX(IF(AB$4:AB$1999&lt;CF$7,AB$4:AB$1999))))*5))</f>
        <v/>
      </c>
      <c r="BC1707" s="24" t="str">
        <f>IF(AM1707="","",IF($AP1707='WQ Reference'!$A$12,SUMPRODUCT($AQ1707:$BB1707,'WQ Reference'!$B$12:$M$12),IF($AP1707='WQ Reference'!$A$13,SUMPRODUCT($AQ1707:$BB1707,'WQ Reference'!$B$13:$M$13),IF($AP1707='WQ Reference'!$A$14,SUMPRODUCT($AQ1707:$BB1707,'WQ Reference'!$B$14:$M$14),IF($AP1707='WQ Reference'!$A$15,SUMPRODUCT($AQ1707:$BB1707,'WQ Reference'!$B$15:$M$15),IF($AP1707='WQ Reference'!$A$16,SUMPRODUCT($AQ1707:$BB1707,'WQ Reference'!$B$16:$M$16),IF($AP1707='WQ Reference'!$A$17,SUMPRODUCT($AQ1707:$BB1707,'WQ Reference'!$B$17:$M$17),"Invalid Watershed")))))))</f>
        <v/>
      </c>
      <c r="BD1707" s="24" t="str">
        <f t="array" ref="BD1707">IF(AC1707="","",IF(AC1707&gt;CG$7,5,(AC1707/(MAX(IF(AC$4:AC$1999&lt;CG$7,AC$4:AC$1999))))*5))</f>
        <v/>
      </c>
      <c r="BE1707" s="24" t="str">
        <f t="array" ref="BE1707">IF(AD1707="","",IF(AD1707&gt;CH$7,5,(AD1707/(MAX(IF(AD$4:AD$1999&lt;CH$7,AD$4:AD$1999))))*5))</f>
        <v/>
      </c>
      <c r="BF1707" s="24" t="str">
        <f t="array" ref="BF1707">IF(AE1707="","",IF(AE1707&gt;CI$7,5,(AE1707/(MAX(IF(AE$4:AE$1999&lt;CI$7,AE$4:AE$1999))))*5))</f>
        <v/>
      </c>
      <c r="BG1707" s="24" t="str">
        <f t="shared" si="389"/>
        <v/>
      </c>
      <c r="BH1707" s="24" t="str">
        <f t="shared" si="390"/>
        <v/>
      </c>
      <c r="BI1707" s="24" t="str">
        <f t="shared" si="391"/>
        <v/>
      </c>
      <c r="BJ1707" s="24" t="str">
        <f t="shared" si="392"/>
        <v/>
      </c>
      <c r="BK1707" s="24" t="str">
        <f t="shared" si="393"/>
        <v/>
      </c>
      <c r="BL1707" s="24" t="str">
        <f t="shared" si="394"/>
        <v/>
      </c>
      <c r="BM1707" s="24" t="str">
        <f t="shared" si="395"/>
        <v/>
      </c>
      <c r="BN1707" s="24" t="str">
        <f t="shared" si="396"/>
        <v/>
      </c>
      <c r="BO1707" s="24" t="str">
        <f t="shared" si="397"/>
        <v/>
      </c>
      <c r="BP1707" s="24" t="str">
        <f>IF(AM1707="","",SUMPRODUCT(BK1707:BO1707,'Benefit Weights'!$A$3:$E$3))</f>
        <v/>
      </c>
      <c r="BQ1707" s="27" t="str">
        <f t="shared" si="398"/>
        <v/>
      </c>
    </row>
    <row r="1708" spans="1:69" x14ac:dyDescent="0.25">
      <c r="A1708" s="23"/>
      <c r="B1708" s="23"/>
      <c r="C1708" s="23"/>
      <c r="D1708" s="23"/>
      <c r="E1708" s="24"/>
      <c r="F1708" s="24"/>
      <c r="G1708" s="24"/>
      <c r="H1708" s="23"/>
      <c r="I1708" s="23"/>
      <c r="J1708" s="23"/>
      <c r="K1708" s="23"/>
      <c r="L1708" s="23"/>
      <c r="M1708" s="23"/>
      <c r="N1708" s="23"/>
      <c r="O1708" s="24"/>
      <c r="P1708" s="24"/>
      <c r="Q1708" s="24"/>
      <c r="R1708" s="24"/>
      <c r="S1708" s="24"/>
      <c r="T1708" s="24"/>
      <c r="U1708" s="24"/>
      <c r="V1708" s="24"/>
      <c r="W1708" s="24"/>
      <c r="X1708" s="24"/>
      <c r="Y1708" s="24"/>
      <c r="Z1708" s="24"/>
      <c r="AA1708" s="24"/>
      <c r="AB1708" s="24"/>
      <c r="AC1708" s="24"/>
      <c r="AD1708" s="24"/>
      <c r="AE1708" s="24"/>
      <c r="AF1708" s="24"/>
      <c r="AG1708" s="24"/>
      <c r="AH1708" s="24"/>
      <c r="AI1708" s="24"/>
      <c r="AJ1708" s="23"/>
      <c r="AK1708" s="23"/>
      <c r="AL1708" s="23"/>
      <c r="AM1708" s="23" t="str">
        <f t="shared" si="386"/>
        <v/>
      </c>
      <c r="AN1708" s="23" t="str">
        <f t="shared" si="399"/>
        <v/>
      </c>
      <c r="AO1708" s="23" t="str">
        <f t="shared" si="387"/>
        <v/>
      </c>
      <c r="AP1708" s="23" t="str">
        <f t="shared" si="388"/>
        <v/>
      </c>
      <c r="AQ1708" s="24" t="str">
        <f t="array" ref="AQ1708">IF(Q1708="","",IF(Q1708&gt;BU$7,5,(Q1708/(MAX(IF(Q$4:Q$1999&lt;BU$7,Q$4:Q$1999))))*5))</f>
        <v/>
      </c>
      <c r="AR1708" s="24" t="str">
        <f t="array" ref="AR1708">IF(R1708="","",IF(R1708&gt;BV$7,5,(R1708/(MAX(IF(R$4:R$1999&lt;BV$7,R$4:R$1999))))*5))</f>
        <v/>
      </c>
      <c r="AS1708" s="24" t="str">
        <f t="array" ref="AS1708">IF(S1708="","",IF(S1708&gt;BW$7,5,(S1708/(MAX(IF(S$4:S$1999&lt;BW$7,S$4:S$1999))))*5))</f>
        <v/>
      </c>
      <c r="AT1708" s="24" t="str">
        <f t="array" ref="AT1708">IF(T1708="","",IF(T1708&gt;BX$7,5,(T1708/(MAX(IF(T$4:T$1999&lt;BX$7,T$4:T$1999))))*5))</f>
        <v/>
      </c>
      <c r="AU1708" s="24" t="str">
        <f t="array" ref="AU1708">IF(U1708="","",IF(U1708&gt;BY$7,5,(U1708/(MAX(IF(U$4:U$1999&lt;BY$7,U$4:U$1999))))*5))</f>
        <v/>
      </c>
      <c r="AV1708" s="24" t="str">
        <f t="array" ref="AV1708">IF(V1708="","",IF(V1708&gt;BZ$7,5,(V1708/(MAX(IF(V$4:V$1999&lt;BZ$7,V$4:V$1999))))*5))</f>
        <v/>
      </c>
      <c r="AW1708" s="24" t="str">
        <f t="array" ref="AW1708">IF(W1708="","",IF(W1708&gt;CA$7,5,(W1708/(MAX(IF(W$4:W$1999&lt;CA$7,W$4:W$1999))))*5))</f>
        <v/>
      </c>
      <c r="AX1708" s="24" t="str">
        <f t="array" ref="AX1708">IF(X1708="","",IF(X1708&gt;CB$7,5,(X1708/(MAX(IF(X$4:X$1999&lt;CB$7,X$4:X$1999))))*5))</f>
        <v/>
      </c>
      <c r="AY1708" s="24" t="str">
        <f t="array" ref="AY1708">IF(Y1708="","",IF(Y1708&gt;CC$7,5,(Y1708/(MAX(IF(Y$4:Y$1999&lt;CC$7,Y$4:Y$1999))))*5))</f>
        <v/>
      </c>
      <c r="AZ1708" s="24" t="str">
        <f t="array" ref="AZ1708">IF(Z1708="","",IF(Z1708&gt;CD$7,5,(Z1708/(MAX(IF(Z$4:Z$1999&lt;CD$7,Z$4:Z$1999))))*5))</f>
        <v/>
      </c>
      <c r="BA1708" s="24" t="str">
        <f t="array" ref="BA1708">IF(AA1708="","",IF(AA1708&gt;CE$7,5,(AA1708/(MAX(IF(AA$4:AA$1999&lt;CE$7,AA$4:AA$1999))))*5))</f>
        <v/>
      </c>
      <c r="BB1708" s="24" t="str">
        <f t="array" ref="BB1708">IF(AB1708="","",IF(AB1708&gt;CF$7,5,(AB1708/(MAX(IF(AB$4:AB$1999&lt;CF$7,AB$4:AB$1999))))*5))</f>
        <v/>
      </c>
      <c r="BC1708" s="24" t="str">
        <f>IF(AM1708="","",IF($AP1708='WQ Reference'!$A$12,SUMPRODUCT($AQ1708:$BB1708,'WQ Reference'!$B$12:$M$12),IF($AP1708='WQ Reference'!$A$13,SUMPRODUCT($AQ1708:$BB1708,'WQ Reference'!$B$13:$M$13),IF($AP1708='WQ Reference'!$A$14,SUMPRODUCT($AQ1708:$BB1708,'WQ Reference'!$B$14:$M$14),IF($AP1708='WQ Reference'!$A$15,SUMPRODUCT($AQ1708:$BB1708,'WQ Reference'!$B$15:$M$15),IF($AP1708='WQ Reference'!$A$16,SUMPRODUCT($AQ1708:$BB1708,'WQ Reference'!$B$16:$M$16),IF($AP1708='WQ Reference'!$A$17,SUMPRODUCT($AQ1708:$BB1708,'WQ Reference'!$B$17:$M$17),"Invalid Watershed")))))))</f>
        <v/>
      </c>
      <c r="BD1708" s="24" t="str">
        <f t="array" ref="BD1708">IF(AC1708="","",IF(AC1708&gt;CG$7,5,(AC1708/(MAX(IF(AC$4:AC$1999&lt;CG$7,AC$4:AC$1999))))*5))</f>
        <v/>
      </c>
      <c r="BE1708" s="24" t="str">
        <f t="array" ref="BE1708">IF(AD1708="","",IF(AD1708&gt;CH$7,5,(AD1708/(MAX(IF(AD$4:AD$1999&lt;CH$7,AD$4:AD$1999))))*5))</f>
        <v/>
      </c>
      <c r="BF1708" s="24" t="str">
        <f t="array" ref="BF1708">IF(AE1708="","",IF(AE1708&gt;CI$7,5,(AE1708/(MAX(IF(AE$4:AE$1999&lt;CI$7,AE$4:AE$1999))))*5))</f>
        <v/>
      </c>
      <c r="BG1708" s="24" t="str">
        <f t="shared" si="389"/>
        <v/>
      </c>
      <c r="BH1708" s="24" t="str">
        <f t="shared" si="390"/>
        <v/>
      </c>
      <c r="BI1708" s="24" t="str">
        <f t="shared" si="391"/>
        <v/>
      </c>
      <c r="BJ1708" s="24" t="str">
        <f t="shared" si="392"/>
        <v/>
      </c>
      <c r="BK1708" s="24" t="str">
        <f t="shared" si="393"/>
        <v/>
      </c>
      <c r="BL1708" s="24" t="str">
        <f t="shared" si="394"/>
        <v/>
      </c>
      <c r="BM1708" s="24" t="str">
        <f t="shared" si="395"/>
        <v/>
      </c>
      <c r="BN1708" s="24" t="str">
        <f t="shared" si="396"/>
        <v/>
      </c>
      <c r="BO1708" s="24" t="str">
        <f t="shared" si="397"/>
        <v/>
      </c>
      <c r="BP1708" s="24" t="str">
        <f>IF(AM1708="","",SUMPRODUCT(BK1708:BO1708,'Benefit Weights'!$A$3:$E$3))</f>
        <v/>
      </c>
      <c r="BQ1708" s="27" t="str">
        <f t="shared" si="398"/>
        <v/>
      </c>
    </row>
    <row r="1709" spans="1:69" x14ac:dyDescent="0.25">
      <c r="A1709" s="23"/>
      <c r="B1709" s="23"/>
      <c r="C1709" s="23"/>
      <c r="D1709" s="23"/>
      <c r="E1709" s="24"/>
      <c r="F1709" s="24"/>
      <c r="G1709" s="24"/>
      <c r="H1709" s="23"/>
      <c r="I1709" s="23"/>
      <c r="J1709" s="23"/>
      <c r="K1709" s="23"/>
      <c r="L1709" s="23"/>
      <c r="M1709" s="23"/>
      <c r="N1709" s="23"/>
      <c r="O1709" s="24"/>
      <c r="P1709" s="24"/>
      <c r="Q1709" s="24"/>
      <c r="R1709" s="24"/>
      <c r="S1709" s="24"/>
      <c r="T1709" s="24"/>
      <c r="U1709" s="24"/>
      <c r="V1709" s="24"/>
      <c r="W1709" s="24"/>
      <c r="X1709" s="24"/>
      <c r="Y1709" s="24"/>
      <c r="Z1709" s="24"/>
      <c r="AA1709" s="24"/>
      <c r="AB1709" s="24"/>
      <c r="AC1709" s="24"/>
      <c r="AD1709" s="24"/>
      <c r="AE1709" s="24"/>
      <c r="AF1709" s="24"/>
      <c r="AG1709" s="24"/>
      <c r="AH1709" s="24"/>
      <c r="AI1709" s="24"/>
      <c r="AJ1709" s="23"/>
      <c r="AK1709" s="23"/>
      <c r="AL1709" s="23"/>
      <c r="AM1709" s="23" t="str">
        <f t="shared" si="386"/>
        <v/>
      </c>
      <c r="AN1709" s="23" t="str">
        <f t="shared" si="399"/>
        <v/>
      </c>
      <c r="AO1709" s="23" t="str">
        <f t="shared" si="387"/>
        <v/>
      </c>
      <c r="AP1709" s="23" t="str">
        <f t="shared" si="388"/>
        <v/>
      </c>
      <c r="AQ1709" s="24" t="str">
        <f t="array" ref="AQ1709">IF(Q1709="","",IF(Q1709&gt;BU$7,5,(Q1709/(MAX(IF(Q$4:Q$1999&lt;BU$7,Q$4:Q$1999))))*5))</f>
        <v/>
      </c>
      <c r="AR1709" s="24" t="str">
        <f t="array" ref="AR1709">IF(R1709="","",IF(R1709&gt;BV$7,5,(R1709/(MAX(IF(R$4:R$1999&lt;BV$7,R$4:R$1999))))*5))</f>
        <v/>
      </c>
      <c r="AS1709" s="24" t="str">
        <f t="array" ref="AS1709">IF(S1709="","",IF(S1709&gt;BW$7,5,(S1709/(MAX(IF(S$4:S$1999&lt;BW$7,S$4:S$1999))))*5))</f>
        <v/>
      </c>
      <c r="AT1709" s="24" t="str">
        <f t="array" ref="AT1709">IF(T1709="","",IF(T1709&gt;BX$7,5,(T1709/(MAX(IF(T$4:T$1999&lt;BX$7,T$4:T$1999))))*5))</f>
        <v/>
      </c>
      <c r="AU1709" s="24" t="str">
        <f t="array" ref="AU1709">IF(U1709="","",IF(U1709&gt;BY$7,5,(U1709/(MAX(IF(U$4:U$1999&lt;BY$7,U$4:U$1999))))*5))</f>
        <v/>
      </c>
      <c r="AV1709" s="24" t="str">
        <f t="array" ref="AV1709">IF(V1709="","",IF(V1709&gt;BZ$7,5,(V1709/(MAX(IF(V$4:V$1999&lt;BZ$7,V$4:V$1999))))*5))</f>
        <v/>
      </c>
      <c r="AW1709" s="24" t="str">
        <f t="array" ref="AW1709">IF(W1709="","",IF(W1709&gt;CA$7,5,(W1709/(MAX(IF(W$4:W$1999&lt;CA$7,W$4:W$1999))))*5))</f>
        <v/>
      </c>
      <c r="AX1709" s="24" t="str">
        <f t="array" ref="AX1709">IF(X1709="","",IF(X1709&gt;CB$7,5,(X1709/(MAX(IF(X$4:X$1999&lt;CB$7,X$4:X$1999))))*5))</f>
        <v/>
      </c>
      <c r="AY1709" s="24" t="str">
        <f t="array" ref="AY1709">IF(Y1709="","",IF(Y1709&gt;CC$7,5,(Y1709/(MAX(IF(Y$4:Y$1999&lt;CC$7,Y$4:Y$1999))))*5))</f>
        <v/>
      </c>
      <c r="AZ1709" s="24" t="str">
        <f t="array" ref="AZ1709">IF(Z1709="","",IF(Z1709&gt;CD$7,5,(Z1709/(MAX(IF(Z$4:Z$1999&lt;CD$7,Z$4:Z$1999))))*5))</f>
        <v/>
      </c>
      <c r="BA1709" s="24" t="str">
        <f t="array" ref="BA1709">IF(AA1709="","",IF(AA1709&gt;CE$7,5,(AA1709/(MAX(IF(AA$4:AA$1999&lt;CE$7,AA$4:AA$1999))))*5))</f>
        <v/>
      </c>
      <c r="BB1709" s="24" t="str">
        <f t="array" ref="BB1709">IF(AB1709="","",IF(AB1709&gt;CF$7,5,(AB1709/(MAX(IF(AB$4:AB$1999&lt;CF$7,AB$4:AB$1999))))*5))</f>
        <v/>
      </c>
      <c r="BC1709" s="24" t="str">
        <f>IF(AM1709="","",IF($AP1709='WQ Reference'!$A$12,SUMPRODUCT($AQ1709:$BB1709,'WQ Reference'!$B$12:$M$12),IF($AP1709='WQ Reference'!$A$13,SUMPRODUCT($AQ1709:$BB1709,'WQ Reference'!$B$13:$M$13),IF($AP1709='WQ Reference'!$A$14,SUMPRODUCT($AQ1709:$BB1709,'WQ Reference'!$B$14:$M$14),IF($AP1709='WQ Reference'!$A$15,SUMPRODUCT($AQ1709:$BB1709,'WQ Reference'!$B$15:$M$15),IF($AP1709='WQ Reference'!$A$16,SUMPRODUCT($AQ1709:$BB1709,'WQ Reference'!$B$16:$M$16),IF($AP1709='WQ Reference'!$A$17,SUMPRODUCT($AQ1709:$BB1709,'WQ Reference'!$B$17:$M$17),"Invalid Watershed")))))))</f>
        <v/>
      </c>
      <c r="BD1709" s="24" t="str">
        <f t="array" ref="BD1709">IF(AC1709="","",IF(AC1709&gt;CG$7,5,(AC1709/(MAX(IF(AC$4:AC$1999&lt;CG$7,AC$4:AC$1999))))*5))</f>
        <v/>
      </c>
      <c r="BE1709" s="24" t="str">
        <f t="array" ref="BE1709">IF(AD1709="","",IF(AD1709&gt;CH$7,5,(AD1709/(MAX(IF(AD$4:AD$1999&lt;CH$7,AD$4:AD$1999))))*5))</f>
        <v/>
      </c>
      <c r="BF1709" s="24" t="str">
        <f t="array" ref="BF1709">IF(AE1709="","",IF(AE1709&gt;CI$7,5,(AE1709/(MAX(IF(AE$4:AE$1999&lt;CI$7,AE$4:AE$1999))))*5))</f>
        <v/>
      </c>
      <c r="BG1709" s="24" t="str">
        <f t="shared" si="389"/>
        <v/>
      </c>
      <c r="BH1709" s="24" t="str">
        <f t="shared" si="390"/>
        <v/>
      </c>
      <c r="BI1709" s="24" t="str">
        <f t="shared" si="391"/>
        <v/>
      </c>
      <c r="BJ1709" s="24" t="str">
        <f t="shared" si="392"/>
        <v/>
      </c>
      <c r="BK1709" s="24" t="str">
        <f t="shared" si="393"/>
        <v/>
      </c>
      <c r="BL1709" s="24" t="str">
        <f t="shared" si="394"/>
        <v/>
      </c>
      <c r="BM1709" s="24" t="str">
        <f t="shared" si="395"/>
        <v/>
      </c>
      <c r="BN1709" s="24" t="str">
        <f t="shared" si="396"/>
        <v/>
      </c>
      <c r="BO1709" s="24" t="str">
        <f t="shared" si="397"/>
        <v/>
      </c>
      <c r="BP1709" s="24" t="str">
        <f>IF(AM1709="","",SUMPRODUCT(BK1709:BO1709,'Benefit Weights'!$A$3:$E$3))</f>
        <v/>
      </c>
      <c r="BQ1709" s="27" t="str">
        <f t="shared" si="398"/>
        <v/>
      </c>
    </row>
    <row r="1710" spans="1:69" x14ac:dyDescent="0.25">
      <c r="A1710" s="23"/>
      <c r="B1710" s="23"/>
      <c r="C1710" s="23"/>
      <c r="D1710" s="23"/>
      <c r="E1710" s="24"/>
      <c r="F1710" s="24"/>
      <c r="G1710" s="24"/>
      <c r="H1710" s="23"/>
      <c r="I1710" s="23"/>
      <c r="J1710" s="23"/>
      <c r="K1710" s="23"/>
      <c r="L1710" s="23"/>
      <c r="M1710" s="23"/>
      <c r="N1710" s="23"/>
      <c r="O1710" s="24"/>
      <c r="P1710" s="24"/>
      <c r="Q1710" s="24"/>
      <c r="R1710" s="24"/>
      <c r="S1710" s="24"/>
      <c r="T1710" s="24"/>
      <c r="U1710" s="24"/>
      <c r="V1710" s="24"/>
      <c r="W1710" s="24"/>
      <c r="X1710" s="24"/>
      <c r="Y1710" s="24"/>
      <c r="Z1710" s="24"/>
      <c r="AA1710" s="24"/>
      <c r="AB1710" s="24"/>
      <c r="AC1710" s="24"/>
      <c r="AD1710" s="24"/>
      <c r="AE1710" s="24"/>
      <c r="AF1710" s="24"/>
      <c r="AG1710" s="24"/>
      <c r="AH1710" s="24"/>
      <c r="AI1710" s="24"/>
      <c r="AJ1710" s="23"/>
      <c r="AK1710" s="23"/>
      <c r="AL1710" s="23"/>
      <c r="AM1710" s="23" t="str">
        <f t="shared" si="386"/>
        <v/>
      </c>
      <c r="AN1710" s="23" t="str">
        <f t="shared" si="399"/>
        <v/>
      </c>
      <c r="AO1710" s="23" t="str">
        <f t="shared" si="387"/>
        <v/>
      </c>
      <c r="AP1710" s="23" t="str">
        <f t="shared" si="388"/>
        <v/>
      </c>
      <c r="AQ1710" s="24" t="str">
        <f t="array" ref="AQ1710">IF(Q1710="","",IF(Q1710&gt;BU$7,5,(Q1710/(MAX(IF(Q$4:Q$1999&lt;BU$7,Q$4:Q$1999))))*5))</f>
        <v/>
      </c>
      <c r="AR1710" s="24" t="str">
        <f t="array" ref="AR1710">IF(R1710="","",IF(R1710&gt;BV$7,5,(R1710/(MAX(IF(R$4:R$1999&lt;BV$7,R$4:R$1999))))*5))</f>
        <v/>
      </c>
      <c r="AS1710" s="24" t="str">
        <f t="array" ref="AS1710">IF(S1710="","",IF(S1710&gt;BW$7,5,(S1710/(MAX(IF(S$4:S$1999&lt;BW$7,S$4:S$1999))))*5))</f>
        <v/>
      </c>
      <c r="AT1710" s="24" t="str">
        <f t="array" ref="AT1710">IF(T1710="","",IF(T1710&gt;BX$7,5,(T1710/(MAX(IF(T$4:T$1999&lt;BX$7,T$4:T$1999))))*5))</f>
        <v/>
      </c>
      <c r="AU1710" s="24" t="str">
        <f t="array" ref="AU1710">IF(U1710="","",IF(U1710&gt;BY$7,5,(U1710/(MAX(IF(U$4:U$1999&lt;BY$7,U$4:U$1999))))*5))</f>
        <v/>
      </c>
      <c r="AV1710" s="24" t="str">
        <f t="array" ref="AV1710">IF(V1710="","",IF(V1710&gt;BZ$7,5,(V1710/(MAX(IF(V$4:V$1999&lt;BZ$7,V$4:V$1999))))*5))</f>
        <v/>
      </c>
      <c r="AW1710" s="24" t="str">
        <f t="array" ref="AW1710">IF(W1710="","",IF(W1710&gt;CA$7,5,(W1710/(MAX(IF(W$4:W$1999&lt;CA$7,W$4:W$1999))))*5))</f>
        <v/>
      </c>
      <c r="AX1710" s="24" t="str">
        <f t="array" ref="AX1710">IF(X1710="","",IF(X1710&gt;CB$7,5,(X1710/(MAX(IF(X$4:X$1999&lt;CB$7,X$4:X$1999))))*5))</f>
        <v/>
      </c>
      <c r="AY1710" s="24" t="str">
        <f t="array" ref="AY1710">IF(Y1710="","",IF(Y1710&gt;CC$7,5,(Y1710/(MAX(IF(Y$4:Y$1999&lt;CC$7,Y$4:Y$1999))))*5))</f>
        <v/>
      </c>
      <c r="AZ1710" s="24" t="str">
        <f t="array" ref="AZ1710">IF(Z1710="","",IF(Z1710&gt;CD$7,5,(Z1710/(MAX(IF(Z$4:Z$1999&lt;CD$7,Z$4:Z$1999))))*5))</f>
        <v/>
      </c>
      <c r="BA1710" s="24" t="str">
        <f t="array" ref="BA1710">IF(AA1710="","",IF(AA1710&gt;CE$7,5,(AA1710/(MAX(IF(AA$4:AA$1999&lt;CE$7,AA$4:AA$1999))))*5))</f>
        <v/>
      </c>
      <c r="BB1710" s="24" t="str">
        <f t="array" ref="BB1710">IF(AB1710="","",IF(AB1710&gt;CF$7,5,(AB1710/(MAX(IF(AB$4:AB$1999&lt;CF$7,AB$4:AB$1999))))*5))</f>
        <v/>
      </c>
      <c r="BC1710" s="24" t="str">
        <f>IF(AM1710="","",IF($AP1710='WQ Reference'!$A$12,SUMPRODUCT($AQ1710:$BB1710,'WQ Reference'!$B$12:$M$12),IF($AP1710='WQ Reference'!$A$13,SUMPRODUCT($AQ1710:$BB1710,'WQ Reference'!$B$13:$M$13),IF($AP1710='WQ Reference'!$A$14,SUMPRODUCT($AQ1710:$BB1710,'WQ Reference'!$B$14:$M$14),IF($AP1710='WQ Reference'!$A$15,SUMPRODUCT($AQ1710:$BB1710,'WQ Reference'!$B$15:$M$15),IF($AP1710='WQ Reference'!$A$16,SUMPRODUCT($AQ1710:$BB1710,'WQ Reference'!$B$16:$M$16),IF($AP1710='WQ Reference'!$A$17,SUMPRODUCT($AQ1710:$BB1710,'WQ Reference'!$B$17:$M$17),"Invalid Watershed")))))))</f>
        <v/>
      </c>
      <c r="BD1710" s="24" t="str">
        <f t="array" ref="BD1710">IF(AC1710="","",IF(AC1710&gt;CG$7,5,(AC1710/(MAX(IF(AC$4:AC$1999&lt;CG$7,AC$4:AC$1999))))*5))</f>
        <v/>
      </c>
      <c r="BE1710" s="24" t="str">
        <f t="array" ref="BE1710">IF(AD1710="","",IF(AD1710&gt;CH$7,5,(AD1710/(MAX(IF(AD$4:AD$1999&lt;CH$7,AD$4:AD$1999))))*5))</f>
        <v/>
      </c>
      <c r="BF1710" s="24" t="str">
        <f t="array" ref="BF1710">IF(AE1710="","",IF(AE1710&gt;CI$7,5,(AE1710/(MAX(IF(AE$4:AE$1999&lt;CI$7,AE$4:AE$1999))))*5))</f>
        <v/>
      </c>
      <c r="BG1710" s="24" t="str">
        <f t="shared" si="389"/>
        <v/>
      </c>
      <c r="BH1710" s="24" t="str">
        <f t="shared" si="390"/>
        <v/>
      </c>
      <c r="BI1710" s="24" t="str">
        <f t="shared" si="391"/>
        <v/>
      </c>
      <c r="BJ1710" s="24" t="str">
        <f t="shared" si="392"/>
        <v/>
      </c>
      <c r="BK1710" s="24" t="str">
        <f t="shared" si="393"/>
        <v/>
      </c>
      <c r="BL1710" s="24" t="str">
        <f t="shared" si="394"/>
        <v/>
      </c>
      <c r="BM1710" s="24" t="str">
        <f t="shared" si="395"/>
        <v/>
      </c>
      <c r="BN1710" s="24" t="str">
        <f t="shared" si="396"/>
        <v/>
      </c>
      <c r="BO1710" s="24" t="str">
        <f t="shared" si="397"/>
        <v/>
      </c>
      <c r="BP1710" s="24" t="str">
        <f>IF(AM1710="","",SUMPRODUCT(BK1710:BO1710,'Benefit Weights'!$A$3:$E$3))</f>
        <v/>
      </c>
      <c r="BQ1710" s="27" t="str">
        <f t="shared" si="398"/>
        <v/>
      </c>
    </row>
    <row r="1711" spans="1:69" x14ac:dyDescent="0.25">
      <c r="A1711" s="23"/>
      <c r="B1711" s="23"/>
      <c r="C1711" s="23"/>
      <c r="D1711" s="23"/>
      <c r="E1711" s="24"/>
      <c r="F1711" s="24"/>
      <c r="G1711" s="24"/>
      <c r="H1711" s="23"/>
      <c r="I1711" s="23"/>
      <c r="J1711" s="23"/>
      <c r="K1711" s="23"/>
      <c r="L1711" s="23"/>
      <c r="M1711" s="23"/>
      <c r="N1711" s="23"/>
      <c r="O1711" s="24"/>
      <c r="P1711" s="24"/>
      <c r="Q1711" s="24"/>
      <c r="R1711" s="24"/>
      <c r="S1711" s="24"/>
      <c r="T1711" s="24"/>
      <c r="U1711" s="24"/>
      <c r="V1711" s="24"/>
      <c r="W1711" s="24"/>
      <c r="X1711" s="24"/>
      <c r="Y1711" s="24"/>
      <c r="Z1711" s="24"/>
      <c r="AA1711" s="24"/>
      <c r="AB1711" s="24"/>
      <c r="AC1711" s="24"/>
      <c r="AD1711" s="24"/>
      <c r="AE1711" s="24"/>
      <c r="AF1711" s="24"/>
      <c r="AG1711" s="24"/>
      <c r="AH1711" s="24"/>
      <c r="AI1711" s="24"/>
      <c r="AJ1711" s="23"/>
      <c r="AK1711" s="23"/>
      <c r="AL1711" s="23"/>
      <c r="AM1711" s="23" t="str">
        <f t="shared" si="386"/>
        <v/>
      </c>
      <c r="AN1711" s="23" t="str">
        <f t="shared" si="399"/>
        <v/>
      </c>
      <c r="AO1711" s="23" t="str">
        <f t="shared" si="387"/>
        <v/>
      </c>
      <c r="AP1711" s="23" t="str">
        <f t="shared" si="388"/>
        <v/>
      </c>
      <c r="AQ1711" s="24" t="str">
        <f t="array" ref="AQ1711">IF(Q1711="","",IF(Q1711&gt;BU$7,5,(Q1711/(MAX(IF(Q$4:Q$1999&lt;BU$7,Q$4:Q$1999))))*5))</f>
        <v/>
      </c>
      <c r="AR1711" s="24" t="str">
        <f t="array" ref="AR1711">IF(R1711="","",IF(R1711&gt;BV$7,5,(R1711/(MAX(IF(R$4:R$1999&lt;BV$7,R$4:R$1999))))*5))</f>
        <v/>
      </c>
      <c r="AS1711" s="24" t="str">
        <f t="array" ref="AS1711">IF(S1711="","",IF(S1711&gt;BW$7,5,(S1711/(MAX(IF(S$4:S$1999&lt;BW$7,S$4:S$1999))))*5))</f>
        <v/>
      </c>
      <c r="AT1711" s="24" t="str">
        <f t="array" ref="AT1711">IF(T1711="","",IF(T1711&gt;BX$7,5,(T1711/(MAX(IF(T$4:T$1999&lt;BX$7,T$4:T$1999))))*5))</f>
        <v/>
      </c>
      <c r="AU1711" s="24" t="str">
        <f t="array" ref="AU1711">IF(U1711="","",IF(U1711&gt;BY$7,5,(U1711/(MAX(IF(U$4:U$1999&lt;BY$7,U$4:U$1999))))*5))</f>
        <v/>
      </c>
      <c r="AV1711" s="24" t="str">
        <f t="array" ref="AV1711">IF(V1711="","",IF(V1711&gt;BZ$7,5,(V1711/(MAX(IF(V$4:V$1999&lt;BZ$7,V$4:V$1999))))*5))</f>
        <v/>
      </c>
      <c r="AW1711" s="24" t="str">
        <f t="array" ref="AW1711">IF(W1711="","",IF(W1711&gt;CA$7,5,(W1711/(MAX(IF(W$4:W$1999&lt;CA$7,W$4:W$1999))))*5))</f>
        <v/>
      </c>
      <c r="AX1711" s="24" t="str">
        <f t="array" ref="AX1711">IF(X1711="","",IF(X1711&gt;CB$7,5,(X1711/(MAX(IF(X$4:X$1999&lt;CB$7,X$4:X$1999))))*5))</f>
        <v/>
      </c>
      <c r="AY1711" s="24" t="str">
        <f t="array" ref="AY1711">IF(Y1711="","",IF(Y1711&gt;CC$7,5,(Y1711/(MAX(IF(Y$4:Y$1999&lt;CC$7,Y$4:Y$1999))))*5))</f>
        <v/>
      </c>
      <c r="AZ1711" s="24" t="str">
        <f t="array" ref="AZ1711">IF(Z1711="","",IF(Z1711&gt;CD$7,5,(Z1711/(MAX(IF(Z$4:Z$1999&lt;CD$7,Z$4:Z$1999))))*5))</f>
        <v/>
      </c>
      <c r="BA1711" s="24" t="str">
        <f t="array" ref="BA1711">IF(AA1711="","",IF(AA1711&gt;CE$7,5,(AA1711/(MAX(IF(AA$4:AA$1999&lt;CE$7,AA$4:AA$1999))))*5))</f>
        <v/>
      </c>
      <c r="BB1711" s="24" t="str">
        <f t="array" ref="BB1711">IF(AB1711="","",IF(AB1711&gt;CF$7,5,(AB1711/(MAX(IF(AB$4:AB$1999&lt;CF$7,AB$4:AB$1999))))*5))</f>
        <v/>
      </c>
      <c r="BC1711" s="24" t="str">
        <f>IF(AM1711="","",IF($AP1711='WQ Reference'!$A$12,SUMPRODUCT($AQ1711:$BB1711,'WQ Reference'!$B$12:$M$12),IF($AP1711='WQ Reference'!$A$13,SUMPRODUCT($AQ1711:$BB1711,'WQ Reference'!$B$13:$M$13),IF($AP1711='WQ Reference'!$A$14,SUMPRODUCT($AQ1711:$BB1711,'WQ Reference'!$B$14:$M$14),IF($AP1711='WQ Reference'!$A$15,SUMPRODUCT($AQ1711:$BB1711,'WQ Reference'!$B$15:$M$15),IF($AP1711='WQ Reference'!$A$16,SUMPRODUCT($AQ1711:$BB1711,'WQ Reference'!$B$16:$M$16),IF($AP1711='WQ Reference'!$A$17,SUMPRODUCT($AQ1711:$BB1711,'WQ Reference'!$B$17:$M$17),"Invalid Watershed")))))))</f>
        <v/>
      </c>
      <c r="BD1711" s="24" t="str">
        <f t="array" ref="BD1711">IF(AC1711="","",IF(AC1711&gt;CG$7,5,(AC1711/(MAX(IF(AC$4:AC$1999&lt;CG$7,AC$4:AC$1999))))*5))</f>
        <v/>
      </c>
      <c r="BE1711" s="24" t="str">
        <f t="array" ref="BE1711">IF(AD1711="","",IF(AD1711&gt;CH$7,5,(AD1711/(MAX(IF(AD$4:AD$1999&lt;CH$7,AD$4:AD$1999))))*5))</f>
        <v/>
      </c>
      <c r="BF1711" s="24" t="str">
        <f t="array" ref="BF1711">IF(AE1711="","",IF(AE1711&gt;CI$7,5,(AE1711/(MAX(IF(AE$4:AE$1999&lt;CI$7,AE$4:AE$1999))))*5))</f>
        <v/>
      </c>
      <c r="BG1711" s="24" t="str">
        <f t="shared" si="389"/>
        <v/>
      </c>
      <c r="BH1711" s="24" t="str">
        <f t="shared" si="390"/>
        <v/>
      </c>
      <c r="BI1711" s="24" t="str">
        <f t="shared" si="391"/>
        <v/>
      </c>
      <c r="BJ1711" s="24" t="str">
        <f t="shared" si="392"/>
        <v/>
      </c>
      <c r="BK1711" s="24" t="str">
        <f t="shared" si="393"/>
        <v/>
      </c>
      <c r="BL1711" s="24" t="str">
        <f t="shared" si="394"/>
        <v/>
      </c>
      <c r="BM1711" s="24" t="str">
        <f t="shared" si="395"/>
        <v/>
      </c>
      <c r="BN1711" s="24" t="str">
        <f t="shared" si="396"/>
        <v/>
      </c>
      <c r="BO1711" s="24" t="str">
        <f t="shared" si="397"/>
        <v/>
      </c>
      <c r="BP1711" s="24" t="str">
        <f>IF(AM1711="","",SUMPRODUCT(BK1711:BO1711,'Benefit Weights'!$A$3:$E$3))</f>
        <v/>
      </c>
      <c r="BQ1711" s="27" t="str">
        <f t="shared" si="398"/>
        <v/>
      </c>
    </row>
    <row r="1712" spans="1:69" x14ac:dyDescent="0.25">
      <c r="A1712" s="23"/>
      <c r="B1712" s="23"/>
      <c r="C1712" s="23"/>
      <c r="D1712" s="23"/>
      <c r="E1712" s="24"/>
      <c r="F1712" s="24"/>
      <c r="G1712" s="24"/>
      <c r="H1712" s="23"/>
      <c r="I1712" s="23"/>
      <c r="J1712" s="23"/>
      <c r="K1712" s="23"/>
      <c r="L1712" s="23"/>
      <c r="M1712" s="23"/>
      <c r="N1712" s="23"/>
      <c r="O1712" s="24"/>
      <c r="P1712" s="24"/>
      <c r="Q1712" s="24"/>
      <c r="R1712" s="24"/>
      <c r="S1712" s="24"/>
      <c r="T1712" s="24"/>
      <c r="U1712" s="24"/>
      <c r="V1712" s="24"/>
      <c r="W1712" s="24"/>
      <c r="X1712" s="24"/>
      <c r="Y1712" s="24"/>
      <c r="Z1712" s="24"/>
      <c r="AA1712" s="24"/>
      <c r="AB1712" s="24"/>
      <c r="AC1712" s="24"/>
      <c r="AD1712" s="24"/>
      <c r="AE1712" s="24"/>
      <c r="AF1712" s="24"/>
      <c r="AG1712" s="24"/>
      <c r="AH1712" s="24"/>
      <c r="AI1712" s="24"/>
      <c r="AJ1712" s="23"/>
      <c r="AK1712" s="23"/>
      <c r="AL1712" s="23"/>
      <c r="AM1712" s="23" t="str">
        <f t="shared" si="386"/>
        <v/>
      </c>
      <c r="AN1712" s="23" t="str">
        <f t="shared" si="399"/>
        <v/>
      </c>
      <c r="AO1712" s="23" t="str">
        <f t="shared" si="387"/>
        <v/>
      </c>
      <c r="AP1712" s="23" t="str">
        <f t="shared" si="388"/>
        <v/>
      </c>
      <c r="AQ1712" s="24" t="str">
        <f t="array" ref="AQ1712">IF(Q1712="","",IF(Q1712&gt;BU$7,5,(Q1712/(MAX(IF(Q$4:Q$1999&lt;BU$7,Q$4:Q$1999))))*5))</f>
        <v/>
      </c>
      <c r="AR1712" s="24" t="str">
        <f t="array" ref="AR1712">IF(R1712="","",IF(R1712&gt;BV$7,5,(R1712/(MAX(IF(R$4:R$1999&lt;BV$7,R$4:R$1999))))*5))</f>
        <v/>
      </c>
      <c r="AS1712" s="24" t="str">
        <f t="array" ref="AS1712">IF(S1712="","",IF(S1712&gt;BW$7,5,(S1712/(MAX(IF(S$4:S$1999&lt;BW$7,S$4:S$1999))))*5))</f>
        <v/>
      </c>
      <c r="AT1712" s="24" t="str">
        <f t="array" ref="AT1712">IF(T1712="","",IF(T1712&gt;BX$7,5,(T1712/(MAX(IF(T$4:T$1999&lt;BX$7,T$4:T$1999))))*5))</f>
        <v/>
      </c>
      <c r="AU1712" s="24" t="str">
        <f t="array" ref="AU1712">IF(U1712="","",IF(U1712&gt;BY$7,5,(U1712/(MAX(IF(U$4:U$1999&lt;BY$7,U$4:U$1999))))*5))</f>
        <v/>
      </c>
      <c r="AV1712" s="24" t="str">
        <f t="array" ref="AV1712">IF(V1712="","",IF(V1712&gt;BZ$7,5,(V1712/(MAX(IF(V$4:V$1999&lt;BZ$7,V$4:V$1999))))*5))</f>
        <v/>
      </c>
      <c r="AW1712" s="24" t="str">
        <f t="array" ref="AW1712">IF(W1712="","",IF(W1712&gt;CA$7,5,(W1712/(MAX(IF(W$4:W$1999&lt;CA$7,W$4:W$1999))))*5))</f>
        <v/>
      </c>
      <c r="AX1712" s="24" t="str">
        <f t="array" ref="AX1712">IF(X1712="","",IF(X1712&gt;CB$7,5,(X1712/(MAX(IF(X$4:X$1999&lt;CB$7,X$4:X$1999))))*5))</f>
        <v/>
      </c>
      <c r="AY1712" s="24" t="str">
        <f t="array" ref="AY1712">IF(Y1712="","",IF(Y1712&gt;CC$7,5,(Y1712/(MAX(IF(Y$4:Y$1999&lt;CC$7,Y$4:Y$1999))))*5))</f>
        <v/>
      </c>
      <c r="AZ1712" s="24" t="str">
        <f t="array" ref="AZ1712">IF(Z1712="","",IF(Z1712&gt;CD$7,5,(Z1712/(MAX(IF(Z$4:Z$1999&lt;CD$7,Z$4:Z$1999))))*5))</f>
        <v/>
      </c>
      <c r="BA1712" s="24" t="str">
        <f t="array" ref="BA1712">IF(AA1712="","",IF(AA1712&gt;CE$7,5,(AA1712/(MAX(IF(AA$4:AA$1999&lt;CE$7,AA$4:AA$1999))))*5))</f>
        <v/>
      </c>
      <c r="BB1712" s="24" t="str">
        <f t="array" ref="BB1712">IF(AB1712="","",IF(AB1712&gt;CF$7,5,(AB1712/(MAX(IF(AB$4:AB$1999&lt;CF$7,AB$4:AB$1999))))*5))</f>
        <v/>
      </c>
      <c r="BC1712" s="24" t="str">
        <f>IF(AM1712="","",IF($AP1712='WQ Reference'!$A$12,SUMPRODUCT($AQ1712:$BB1712,'WQ Reference'!$B$12:$M$12),IF($AP1712='WQ Reference'!$A$13,SUMPRODUCT($AQ1712:$BB1712,'WQ Reference'!$B$13:$M$13),IF($AP1712='WQ Reference'!$A$14,SUMPRODUCT($AQ1712:$BB1712,'WQ Reference'!$B$14:$M$14),IF($AP1712='WQ Reference'!$A$15,SUMPRODUCT($AQ1712:$BB1712,'WQ Reference'!$B$15:$M$15),IF($AP1712='WQ Reference'!$A$16,SUMPRODUCT($AQ1712:$BB1712,'WQ Reference'!$B$16:$M$16),IF($AP1712='WQ Reference'!$A$17,SUMPRODUCT($AQ1712:$BB1712,'WQ Reference'!$B$17:$M$17),"Invalid Watershed")))))))</f>
        <v/>
      </c>
      <c r="BD1712" s="24" t="str">
        <f t="array" ref="BD1712">IF(AC1712="","",IF(AC1712&gt;CG$7,5,(AC1712/(MAX(IF(AC$4:AC$1999&lt;CG$7,AC$4:AC$1999))))*5))</f>
        <v/>
      </c>
      <c r="BE1712" s="24" t="str">
        <f t="array" ref="BE1712">IF(AD1712="","",IF(AD1712&gt;CH$7,5,(AD1712/(MAX(IF(AD$4:AD$1999&lt;CH$7,AD$4:AD$1999))))*5))</f>
        <v/>
      </c>
      <c r="BF1712" s="24" t="str">
        <f t="array" ref="BF1712">IF(AE1712="","",IF(AE1712&gt;CI$7,5,(AE1712/(MAX(IF(AE$4:AE$1999&lt;CI$7,AE$4:AE$1999))))*5))</f>
        <v/>
      </c>
      <c r="BG1712" s="24" t="str">
        <f t="shared" si="389"/>
        <v/>
      </c>
      <c r="BH1712" s="24" t="str">
        <f t="shared" si="390"/>
        <v/>
      </c>
      <c r="BI1712" s="24" t="str">
        <f t="shared" si="391"/>
        <v/>
      </c>
      <c r="BJ1712" s="24" t="str">
        <f t="shared" si="392"/>
        <v/>
      </c>
      <c r="BK1712" s="24" t="str">
        <f t="shared" si="393"/>
        <v/>
      </c>
      <c r="BL1712" s="24" t="str">
        <f t="shared" si="394"/>
        <v/>
      </c>
      <c r="BM1712" s="24" t="str">
        <f t="shared" si="395"/>
        <v/>
      </c>
      <c r="BN1712" s="24" t="str">
        <f t="shared" si="396"/>
        <v/>
      </c>
      <c r="BO1712" s="24" t="str">
        <f t="shared" si="397"/>
        <v/>
      </c>
      <c r="BP1712" s="24" t="str">
        <f>IF(AM1712="","",SUMPRODUCT(BK1712:BO1712,'Benefit Weights'!$A$3:$E$3))</f>
        <v/>
      </c>
      <c r="BQ1712" s="27" t="str">
        <f t="shared" si="398"/>
        <v/>
      </c>
    </row>
    <row r="1713" spans="1:69" x14ac:dyDescent="0.25">
      <c r="A1713" s="23"/>
      <c r="B1713" s="23"/>
      <c r="C1713" s="23"/>
      <c r="D1713" s="23"/>
      <c r="E1713" s="24"/>
      <c r="F1713" s="24"/>
      <c r="G1713" s="24"/>
      <c r="H1713" s="23"/>
      <c r="I1713" s="23"/>
      <c r="J1713" s="23"/>
      <c r="K1713" s="23"/>
      <c r="L1713" s="23"/>
      <c r="M1713" s="23"/>
      <c r="N1713" s="23"/>
      <c r="O1713" s="24"/>
      <c r="P1713" s="24"/>
      <c r="Q1713" s="24"/>
      <c r="R1713" s="24"/>
      <c r="S1713" s="24"/>
      <c r="T1713" s="24"/>
      <c r="U1713" s="24"/>
      <c r="V1713" s="24"/>
      <c r="W1713" s="24"/>
      <c r="X1713" s="24"/>
      <c r="Y1713" s="24"/>
      <c r="Z1713" s="24"/>
      <c r="AA1713" s="24"/>
      <c r="AB1713" s="24"/>
      <c r="AC1713" s="24"/>
      <c r="AD1713" s="24"/>
      <c r="AE1713" s="24"/>
      <c r="AF1713" s="24"/>
      <c r="AG1713" s="24"/>
      <c r="AH1713" s="24"/>
      <c r="AI1713" s="24"/>
      <c r="AJ1713" s="23"/>
      <c r="AK1713" s="23"/>
      <c r="AL1713" s="23"/>
      <c r="AM1713" s="23" t="str">
        <f t="shared" si="386"/>
        <v/>
      </c>
      <c r="AN1713" s="23" t="str">
        <f t="shared" si="399"/>
        <v/>
      </c>
      <c r="AO1713" s="23" t="str">
        <f t="shared" si="387"/>
        <v/>
      </c>
      <c r="AP1713" s="23" t="str">
        <f t="shared" si="388"/>
        <v/>
      </c>
      <c r="AQ1713" s="24" t="str">
        <f t="array" ref="AQ1713">IF(Q1713="","",IF(Q1713&gt;BU$7,5,(Q1713/(MAX(IF(Q$4:Q$1999&lt;BU$7,Q$4:Q$1999))))*5))</f>
        <v/>
      </c>
      <c r="AR1713" s="24" t="str">
        <f t="array" ref="AR1713">IF(R1713="","",IF(R1713&gt;BV$7,5,(R1713/(MAX(IF(R$4:R$1999&lt;BV$7,R$4:R$1999))))*5))</f>
        <v/>
      </c>
      <c r="AS1713" s="24" t="str">
        <f t="array" ref="AS1713">IF(S1713="","",IF(S1713&gt;BW$7,5,(S1713/(MAX(IF(S$4:S$1999&lt;BW$7,S$4:S$1999))))*5))</f>
        <v/>
      </c>
      <c r="AT1713" s="24" t="str">
        <f t="array" ref="AT1713">IF(T1713="","",IF(T1713&gt;BX$7,5,(T1713/(MAX(IF(T$4:T$1999&lt;BX$7,T$4:T$1999))))*5))</f>
        <v/>
      </c>
      <c r="AU1713" s="24" t="str">
        <f t="array" ref="AU1713">IF(U1713="","",IF(U1713&gt;BY$7,5,(U1713/(MAX(IF(U$4:U$1999&lt;BY$7,U$4:U$1999))))*5))</f>
        <v/>
      </c>
      <c r="AV1713" s="24" t="str">
        <f t="array" ref="AV1713">IF(V1713="","",IF(V1713&gt;BZ$7,5,(V1713/(MAX(IF(V$4:V$1999&lt;BZ$7,V$4:V$1999))))*5))</f>
        <v/>
      </c>
      <c r="AW1713" s="24" t="str">
        <f t="array" ref="AW1713">IF(W1713="","",IF(W1713&gt;CA$7,5,(W1713/(MAX(IF(W$4:W$1999&lt;CA$7,W$4:W$1999))))*5))</f>
        <v/>
      </c>
      <c r="AX1713" s="24" t="str">
        <f t="array" ref="AX1713">IF(X1713="","",IF(X1713&gt;CB$7,5,(X1713/(MAX(IF(X$4:X$1999&lt;CB$7,X$4:X$1999))))*5))</f>
        <v/>
      </c>
      <c r="AY1713" s="24" t="str">
        <f t="array" ref="AY1713">IF(Y1713="","",IF(Y1713&gt;CC$7,5,(Y1713/(MAX(IF(Y$4:Y$1999&lt;CC$7,Y$4:Y$1999))))*5))</f>
        <v/>
      </c>
      <c r="AZ1713" s="24" t="str">
        <f t="array" ref="AZ1713">IF(Z1713="","",IF(Z1713&gt;CD$7,5,(Z1713/(MAX(IF(Z$4:Z$1999&lt;CD$7,Z$4:Z$1999))))*5))</f>
        <v/>
      </c>
      <c r="BA1713" s="24" t="str">
        <f t="array" ref="BA1713">IF(AA1713="","",IF(AA1713&gt;CE$7,5,(AA1713/(MAX(IF(AA$4:AA$1999&lt;CE$7,AA$4:AA$1999))))*5))</f>
        <v/>
      </c>
      <c r="BB1713" s="24" t="str">
        <f t="array" ref="BB1713">IF(AB1713="","",IF(AB1713&gt;CF$7,5,(AB1713/(MAX(IF(AB$4:AB$1999&lt;CF$7,AB$4:AB$1999))))*5))</f>
        <v/>
      </c>
      <c r="BC1713" s="24" t="str">
        <f>IF(AM1713="","",IF($AP1713='WQ Reference'!$A$12,SUMPRODUCT($AQ1713:$BB1713,'WQ Reference'!$B$12:$M$12),IF($AP1713='WQ Reference'!$A$13,SUMPRODUCT($AQ1713:$BB1713,'WQ Reference'!$B$13:$M$13),IF($AP1713='WQ Reference'!$A$14,SUMPRODUCT($AQ1713:$BB1713,'WQ Reference'!$B$14:$M$14),IF($AP1713='WQ Reference'!$A$15,SUMPRODUCT($AQ1713:$BB1713,'WQ Reference'!$B$15:$M$15),IF($AP1713='WQ Reference'!$A$16,SUMPRODUCT($AQ1713:$BB1713,'WQ Reference'!$B$16:$M$16),IF($AP1713='WQ Reference'!$A$17,SUMPRODUCT($AQ1713:$BB1713,'WQ Reference'!$B$17:$M$17),"Invalid Watershed")))))))</f>
        <v/>
      </c>
      <c r="BD1713" s="24" t="str">
        <f t="array" ref="BD1713">IF(AC1713="","",IF(AC1713&gt;CG$7,5,(AC1713/(MAX(IF(AC$4:AC$1999&lt;CG$7,AC$4:AC$1999))))*5))</f>
        <v/>
      </c>
      <c r="BE1713" s="24" t="str">
        <f t="array" ref="BE1713">IF(AD1713="","",IF(AD1713&gt;CH$7,5,(AD1713/(MAX(IF(AD$4:AD$1999&lt;CH$7,AD$4:AD$1999))))*5))</f>
        <v/>
      </c>
      <c r="BF1713" s="24" t="str">
        <f t="array" ref="BF1713">IF(AE1713="","",IF(AE1713&gt;CI$7,5,(AE1713/(MAX(IF(AE$4:AE$1999&lt;CI$7,AE$4:AE$1999))))*5))</f>
        <v/>
      </c>
      <c r="BG1713" s="24" t="str">
        <f t="shared" si="389"/>
        <v/>
      </c>
      <c r="BH1713" s="24" t="str">
        <f t="shared" si="390"/>
        <v/>
      </c>
      <c r="BI1713" s="24" t="str">
        <f t="shared" si="391"/>
        <v/>
      </c>
      <c r="BJ1713" s="24" t="str">
        <f t="shared" si="392"/>
        <v/>
      </c>
      <c r="BK1713" s="24" t="str">
        <f t="shared" si="393"/>
        <v/>
      </c>
      <c r="BL1713" s="24" t="str">
        <f t="shared" si="394"/>
        <v/>
      </c>
      <c r="BM1713" s="24" t="str">
        <f t="shared" si="395"/>
        <v/>
      </c>
      <c r="BN1713" s="24" t="str">
        <f t="shared" si="396"/>
        <v/>
      </c>
      <c r="BO1713" s="24" t="str">
        <f t="shared" si="397"/>
        <v/>
      </c>
      <c r="BP1713" s="24" t="str">
        <f>IF(AM1713="","",SUMPRODUCT(BK1713:BO1713,'Benefit Weights'!$A$3:$E$3))</f>
        <v/>
      </c>
      <c r="BQ1713" s="27" t="str">
        <f t="shared" si="398"/>
        <v/>
      </c>
    </row>
    <row r="1714" spans="1:69" x14ac:dyDescent="0.25">
      <c r="A1714" s="23"/>
      <c r="B1714" s="23"/>
      <c r="C1714" s="23"/>
      <c r="D1714" s="23"/>
      <c r="E1714" s="24"/>
      <c r="F1714" s="24"/>
      <c r="G1714" s="24"/>
      <c r="H1714" s="23"/>
      <c r="I1714" s="23"/>
      <c r="J1714" s="23"/>
      <c r="K1714" s="23"/>
      <c r="L1714" s="23"/>
      <c r="M1714" s="23"/>
      <c r="N1714" s="23"/>
      <c r="O1714" s="24"/>
      <c r="P1714" s="24"/>
      <c r="Q1714" s="24"/>
      <c r="R1714" s="24"/>
      <c r="S1714" s="24"/>
      <c r="T1714" s="24"/>
      <c r="U1714" s="24"/>
      <c r="V1714" s="24"/>
      <c r="W1714" s="24"/>
      <c r="X1714" s="24"/>
      <c r="Y1714" s="24"/>
      <c r="Z1714" s="24"/>
      <c r="AA1714" s="24"/>
      <c r="AB1714" s="24"/>
      <c r="AC1714" s="24"/>
      <c r="AD1714" s="24"/>
      <c r="AE1714" s="24"/>
      <c r="AF1714" s="24"/>
      <c r="AG1714" s="24"/>
      <c r="AH1714" s="24"/>
      <c r="AI1714" s="24"/>
      <c r="AJ1714" s="23"/>
      <c r="AK1714" s="23"/>
      <c r="AL1714" s="23"/>
      <c r="AM1714" s="23" t="str">
        <f t="shared" si="386"/>
        <v/>
      </c>
      <c r="AN1714" s="23" t="str">
        <f t="shared" si="399"/>
        <v/>
      </c>
      <c r="AO1714" s="23" t="str">
        <f t="shared" si="387"/>
        <v/>
      </c>
      <c r="AP1714" s="23" t="str">
        <f t="shared" si="388"/>
        <v/>
      </c>
      <c r="AQ1714" s="24" t="str">
        <f t="array" ref="AQ1714">IF(Q1714="","",IF(Q1714&gt;BU$7,5,(Q1714/(MAX(IF(Q$4:Q$1999&lt;BU$7,Q$4:Q$1999))))*5))</f>
        <v/>
      </c>
      <c r="AR1714" s="24" t="str">
        <f t="array" ref="AR1714">IF(R1714="","",IF(R1714&gt;BV$7,5,(R1714/(MAX(IF(R$4:R$1999&lt;BV$7,R$4:R$1999))))*5))</f>
        <v/>
      </c>
      <c r="AS1714" s="24" t="str">
        <f t="array" ref="AS1714">IF(S1714="","",IF(S1714&gt;BW$7,5,(S1714/(MAX(IF(S$4:S$1999&lt;BW$7,S$4:S$1999))))*5))</f>
        <v/>
      </c>
      <c r="AT1714" s="24" t="str">
        <f t="array" ref="AT1714">IF(T1714="","",IF(T1714&gt;BX$7,5,(T1714/(MAX(IF(T$4:T$1999&lt;BX$7,T$4:T$1999))))*5))</f>
        <v/>
      </c>
      <c r="AU1714" s="24" t="str">
        <f t="array" ref="AU1714">IF(U1714="","",IF(U1714&gt;BY$7,5,(U1714/(MAX(IF(U$4:U$1999&lt;BY$7,U$4:U$1999))))*5))</f>
        <v/>
      </c>
      <c r="AV1714" s="24" t="str">
        <f t="array" ref="AV1714">IF(V1714="","",IF(V1714&gt;BZ$7,5,(V1714/(MAX(IF(V$4:V$1999&lt;BZ$7,V$4:V$1999))))*5))</f>
        <v/>
      </c>
      <c r="AW1714" s="24" t="str">
        <f t="array" ref="AW1714">IF(W1714="","",IF(W1714&gt;CA$7,5,(W1714/(MAX(IF(W$4:W$1999&lt;CA$7,W$4:W$1999))))*5))</f>
        <v/>
      </c>
      <c r="AX1714" s="24" t="str">
        <f t="array" ref="AX1714">IF(X1714="","",IF(X1714&gt;CB$7,5,(X1714/(MAX(IF(X$4:X$1999&lt;CB$7,X$4:X$1999))))*5))</f>
        <v/>
      </c>
      <c r="AY1714" s="24" t="str">
        <f t="array" ref="AY1714">IF(Y1714="","",IF(Y1714&gt;CC$7,5,(Y1714/(MAX(IF(Y$4:Y$1999&lt;CC$7,Y$4:Y$1999))))*5))</f>
        <v/>
      </c>
      <c r="AZ1714" s="24" t="str">
        <f t="array" ref="AZ1714">IF(Z1714="","",IF(Z1714&gt;CD$7,5,(Z1714/(MAX(IF(Z$4:Z$1999&lt;CD$7,Z$4:Z$1999))))*5))</f>
        <v/>
      </c>
      <c r="BA1714" s="24" t="str">
        <f t="array" ref="BA1714">IF(AA1714="","",IF(AA1714&gt;CE$7,5,(AA1714/(MAX(IF(AA$4:AA$1999&lt;CE$7,AA$4:AA$1999))))*5))</f>
        <v/>
      </c>
      <c r="BB1714" s="24" t="str">
        <f t="array" ref="BB1714">IF(AB1714="","",IF(AB1714&gt;CF$7,5,(AB1714/(MAX(IF(AB$4:AB$1999&lt;CF$7,AB$4:AB$1999))))*5))</f>
        <v/>
      </c>
      <c r="BC1714" s="24" t="str">
        <f>IF(AM1714="","",IF($AP1714='WQ Reference'!$A$12,SUMPRODUCT($AQ1714:$BB1714,'WQ Reference'!$B$12:$M$12),IF($AP1714='WQ Reference'!$A$13,SUMPRODUCT($AQ1714:$BB1714,'WQ Reference'!$B$13:$M$13),IF($AP1714='WQ Reference'!$A$14,SUMPRODUCT($AQ1714:$BB1714,'WQ Reference'!$B$14:$M$14),IF($AP1714='WQ Reference'!$A$15,SUMPRODUCT($AQ1714:$BB1714,'WQ Reference'!$B$15:$M$15),IF($AP1714='WQ Reference'!$A$16,SUMPRODUCT($AQ1714:$BB1714,'WQ Reference'!$B$16:$M$16),IF($AP1714='WQ Reference'!$A$17,SUMPRODUCT($AQ1714:$BB1714,'WQ Reference'!$B$17:$M$17),"Invalid Watershed")))))))</f>
        <v/>
      </c>
      <c r="BD1714" s="24" t="str">
        <f t="array" ref="BD1714">IF(AC1714="","",IF(AC1714&gt;CG$7,5,(AC1714/(MAX(IF(AC$4:AC$1999&lt;CG$7,AC$4:AC$1999))))*5))</f>
        <v/>
      </c>
      <c r="BE1714" s="24" t="str">
        <f t="array" ref="BE1714">IF(AD1714="","",IF(AD1714&gt;CH$7,5,(AD1714/(MAX(IF(AD$4:AD$1999&lt;CH$7,AD$4:AD$1999))))*5))</f>
        <v/>
      </c>
      <c r="BF1714" s="24" t="str">
        <f t="array" ref="BF1714">IF(AE1714="","",IF(AE1714&gt;CI$7,5,(AE1714/(MAX(IF(AE$4:AE$1999&lt;CI$7,AE$4:AE$1999))))*5))</f>
        <v/>
      </c>
      <c r="BG1714" s="24" t="str">
        <f t="shared" si="389"/>
        <v/>
      </c>
      <c r="BH1714" s="24" t="str">
        <f t="shared" si="390"/>
        <v/>
      </c>
      <c r="BI1714" s="24" t="str">
        <f t="shared" si="391"/>
        <v/>
      </c>
      <c r="BJ1714" s="24" t="str">
        <f t="shared" si="392"/>
        <v/>
      </c>
      <c r="BK1714" s="24" t="str">
        <f t="shared" si="393"/>
        <v/>
      </c>
      <c r="BL1714" s="24" t="str">
        <f t="shared" si="394"/>
        <v/>
      </c>
      <c r="BM1714" s="24" t="str">
        <f t="shared" si="395"/>
        <v/>
      </c>
      <c r="BN1714" s="24" t="str">
        <f t="shared" si="396"/>
        <v/>
      </c>
      <c r="BO1714" s="24" t="str">
        <f t="shared" si="397"/>
        <v/>
      </c>
      <c r="BP1714" s="24" t="str">
        <f>IF(AM1714="","",SUMPRODUCT(BK1714:BO1714,'Benefit Weights'!$A$3:$E$3))</f>
        <v/>
      </c>
      <c r="BQ1714" s="27" t="str">
        <f t="shared" si="398"/>
        <v/>
      </c>
    </row>
    <row r="1715" spans="1:69" x14ac:dyDescent="0.25">
      <c r="A1715" s="23"/>
      <c r="B1715" s="23"/>
      <c r="C1715" s="23"/>
      <c r="D1715" s="23"/>
      <c r="E1715" s="24"/>
      <c r="F1715" s="24"/>
      <c r="G1715" s="24"/>
      <c r="H1715" s="23"/>
      <c r="I1715" s="23"/>
      <c r="J1715" s="23"/>
      <c r="K1715" s="23"/>
      <c r="L1715" s="23"/>
      <c r="M1715" s="23"/>
      <c r="N1715" s="23"/>
      <c r="O1715" s="24"/>
      <c r="P1715" s="24"/>
      <c r="Q1715" s="24"/>
      <c r="R1715" s="24"/>
      <c r="S1715" s="24"/>
      <c r="T1715" s="24"/>
      <c r="U1715" s="24"/>
      <c r="V1715" s="24"/>
      <c r="W1715" s="24"/>
      <c r="X1715" s="24"/>
      <c r="Y1715" s="24"/>
      <c r="Z1715" s="24"/>
      <c r="AA1715" s="24"/>
      <c r="AB1715" s="24"/>
      <c r="AC1715" s="24"/>
      <c r="AD1715" s="24"/>
      <c r="AE1715" s="24"/>
      <c r="AF1715" s="24"/>
      <c r="AG1715" s="24"/>
      <c r="AH1715" s="24"/>
      <c r="AI1715" s="24"/>
      <c r="AJ1715" s="23"/>
      <c r="AK1715" s="23"/>
      <c r="AL1715" s="23"/>
      <c r="AM1715" s="23" t="str">
        <f t="shared" si="386"/>
        <v/>
      </c>
      <c r="AN1715" s="23" t="str">
        <f t="shared" si="399"/>
        <v/>
      </c>
      <c r="AO1715" s="23" t="str">
        <f t="shared" si="387"/>
        <v/>
      </c>
      <c r="AP1715" s="23" t="str">
        <f t="shared" si="388"/>
        <v/>
      </c>
      <c r="AQ1715" s="24" t="str">
        <f t="array" ref="AQ1715">IF(Q1715="","",IF(Q1715&gt;BU$7,5,(Q1715/(MAX(IF(Q$4:Q$1999&lt;BU$7,Q$4:Q$1999))))*5))</f>
        <v/>
      </c>
      <c r="AR1715" s="24" t="str">
        <f t="array" ref="AR1715">IF(R1715="","",IF(R1715&gt;BV$7,5,(R1715/(MAX(IF(R$4:R$1999&lt;BV$7,R$4:R$1999))))*5))</f>
        <v/>
      </c>
      <c r="AS1715" s="24" t="str">
        <f t="array" ref="AS1715">IF(S1715="","",IF(S1715&gt;BW$7,5,(S1715/(MAX(IF(S$4:S$1999&lt;BW$7,S$4:S$1999))))*5))</f>
        <v/>
      </c>
      <c r="AT1715" s="24" t="str">
        <f t="array" ref="AT1715">IF(T1715="","",IF(T1715&gt;BX$7,5,(T1715/(MAX(IF(T$4:T$1999&lt;BX$7,T$4:T$1999))))*5))</f>
        <v/>
      </c>
      <c r="AU1715" s="24" t="str">
        <f t="array" ref="AU1715">IF(U1715="","",IF(U1715&gt;BY$7,5,(U1715/(MAX(IF(U$4:U$1999&lt;BY$7,U$4:U$1999))))*5))</f>
        <v/>
      </c>
      <c r="AV1715" s="24" t="str">
        <f t="array" ref="AV1715">IF(V1715="","",IF(V1715&gt;BZ$7,5,(V1715/(MAX(IF(V$4:V$1999&lt;BZ$7,V$4:V$1999))))*5))</f>
        <v/>
      </c>
      <c r="AW1715" s="24" t="str">
        <f t="array" ref="AW1715">IF(W1715="","",IF(W1715&gt;CA$7,5,(W1715/(MAX(IF(W$4:W$1999&lt;CA$7,W$4:W$1999))))*5))</f>
        <v/>
      </c>
      <c r="AX1715" s="24" t="str">
        <f t="array" ref="AX1715">IF(X1715="","",IF(X1715&gt;CB$7,5,(X1715/(MAX(IF(X$4:X$1999&lt;CB$7,X$4:X$1999))))*5))</f>
        <v/>
      </c>
      <c r="AY1715" s="24" t="str">
        <f t="array" ref="AY1715">IF(Y1715="","",IF(Y1715&gt;CC$7,5,(Y1715/(MAX(IF(Y$4:Y$1999&lt;CC$7,Y$4:Y$1999))))*5))</f>
        <v/>
      </c>
      <c r="AZ1715" s="24" t="str">
        <f t="array" ref="AZ1715">IF(Z1715="","",IF(Z1715&gt;CD$7,5,(Z1715/(MAX(IF(Z$4:Z$1999&lt;CD$7,Z$4:Z$1999))))*5))</f>
        <v/>
      </c>
      <c r="BA1715" s="24" t="str">
        <f t="array" ref="BA1715">IF(AA1715="","",IF(AA1715&gt;CE$7,5,(AA1715/(MAX(IF(AA$4:AA$1999&lt;CE$7,AA$4:AA$1999))))*5))</f>
        <v/>
      </c>
      <c r="BB1715" s="24" t="str">
        <f t="array" ref="BB1715">IF(AB1715="","",IF(AB1715&gt;CF$7,5,(AB1715/(MAX(IF(AB$4:AB$1999&lt;CF$7,AB$4:AB$1999))))*5))</f>
        <v/>
      </c>
      <c r="BC1715" s="24" t="str">
        <f>IF(AM1715="","",IF($AP1715='WQ Reference'!$A$12,SUMPRODUCT($AQ1715:$BB1715,'WQ Reference'!$B$12:$M$12),IF($AP1715='WQ Reference'!$A$13,SUMPRODUCT($AQ1715:$BB1715,'WQ Reference'!$B$13:$M$13),IF($AP1715='WQ Reference'!$A$14,SUMPRODUCT($AQ1715:$BB1715,'WQ Reference'!$B$14:$M$14),IF($AP1715='WQ Reference'!$A$15,SUMPRODUCT($AQ1715:$BB1715,'WQ Reference'!$B$15:$M$15),IF($AP1715='WQ Reference'!$A$16,SUMPRODUCT($AQ1715:$BB1715,'WQ Reference'!$B$16:$M$16),IF($AP1715='WQ Reference'!$A$17,SUMPRODUCT($AQ1715:$BB1715,'WQ Reference'!$B$17:$M$17),"Invalid Watershed")))))))</f>
        <v/>
      </c>
      <c r="BD1715" s="24" t="str">
        <f t="array" ref="BD1715">IF(AC1715="","",IF(AC1715&gt;CG$7,5,(AC1715/(MAX(IF(AC$4:AC$1999&lt;CG$7,AC$4:AC$1999))))*5))</f>
        <v/>
      </c>
      <c r="BE1715" s="24" t="str">
        <f t="array" ref="BE1715">IF(AD1715="","",IF(AD1715&gt;CH$7,5,(AD1715/(MAX(IF(AD$4:AD$1999&lt;CH$7,AD$4:AD$1999))))*5))</f>
        <v/>
      </c>
      <c r="BF1715" s="24" t="str">
        <f t="array" ref="BF1715">IF(AE1715="","",IF(AE1715&gt;CI$7,5,(AE1715/(MAX(IF(AE$4:AE$1999&lt;CI$7,AE$4:AE$1999))))*5))</f>
        <v/>
      </c>
      <c r="BG1715" s="24" t="str">
        <f t="shared" si="389"/>
        <v/>
      </c>
      <c r="BH1715" s="24" t="str">
        <f t="shared" si="390"/>
        <v/>
      </c>
      <c r="BI1715" s="24" t="str">
        <f t="shared" si="391"/>
        <v/>
      </c>
      <c r="BJ1715" s="24" t="str">
        <f t="shared" si="392"/>
        <v/>
      </c>
      <c r="BK1715" s="24" t="str">
        <f t="shared" si="393"/>
        <v/>
      </c>
      <c r="BL1715" s="24" t="str">
        <f t="shared" si="394"/>
        <v/>
      </c>
      <c r="BM1715" s="24" t="str">
        <f t="shared" si="395"/>
        <v/>
      </c>
      <c r="BN1715" s="24" t="str">
        <f t="shared" si="396"/>
        <v/>
      </c>
      <c r="BO1715" s="24" t="str">
        <f t="shared" si="397"/>
        <v/>
      </c>
      <c r="BP1715" s="24" t="str">
        <f>IF(AM1715="","",SUMPRODUCT(BK1715:BO1715,'Benefit Weights'!$A$3:$E$3))</f>
        <v/>
      </c>
      <c r="BQ1715" s="27" t="str">
        <f t="shared" si="398"/>
        <v/>
      </c>
    </row>
    <row r="1716" spans="1:69" x14ac:dyDescent="0.25">
      <c r="A1716" s="23"/>
      <c r="B1716" s="23"/>
      <c r="C1716" s="23"/>
      <c r="D1716" s="23"/>
      <c r="E1716" s="24"/>
      <c r="F1716" s="24"/>
      <c r="G1716" s="24"/>
      <c r="H1716" s="23"/>
      <c r="I1716" s="23"/>
      <c r="J1716" s="23"/>
      <c r="K1716" s="23"/>
      <c r="L1716" s="23"/>
      <c r="M1716" s="23"/>
      <c r="N1716" s="23"/>
      <c r="O1716" s="24"/>
      <c r="P1716" s="24"/>
      <c r="Q1716" s="24"/>
      <c r="R1716" s="24"/>
      <c r="S1716" s="24"/>
      <c r="T1716" s="24"/>
      <c r="U1716" s="24"/>
      <c r="V1716" s="24"/>
      <c r="W1716" s="24"/>
      <c r="X1716" s="24"/>
      <c r="Y1716" s="24"/>
      <c r="Z1716" s="24"/>
      <c r="AA1716" s="24"/>
      <c r="AB1716" s="24"/>
      <c r="AC1716" s="24"/>
      <c r="AD1716" s="24"/>
      <c r="AE1716" s="24"/>
      <c r="AF1716" s="24"/>
      <c r="AG1716" s="24"/>
      <c r="AH1716" s="24"/>
      <c r="AI1716" s="24"/>
      <c r="AJ1716" s="23"/>
      <c r="AK1716" s="23"/>
      <c r="AL1716" s="23"/>
      <c r="AM1716" s="23" t="str">
        <f t="shared" si="386"/>
        <v/>
      </c>
      <c r="AN1716" s="23" t="str">
        <f t="shared" si="399"/>
        <v/>
      </c>
      <c r="AO1716" s="23" t="str">
        <f t="shared" si="387"/>
        <v/>
      </c>
      <c r="AP1716" s="23" t="str">
        <f t="shared" si="388"/>
        <v/>
      </c>
      <c r="AQ1716" s="24" t="str">
        <f t="array" ref="AQ1716">IF(Q1716="","",IF(Q1716&gt;BU$7,5,(Q1716/(MAX(IF(Q$4:Q$1999&lt;BU$7,Q$4:Q$1999))))*5))</f>
        <v/>
      </c>
      <c r="AR1716" s="24" t="str">
        <f t="array" ref="AR1716">IF(R1716="","",IF(R1716&gt;BV$7,5,(R1716/(MAX(IF(R$4:R$1999&lt;BV$7,R$4:R$1999))))*5))</f>
        <v/>
      </c>
      <c r="AS1716" s="24" t="str">
        <f t="array" ref="AS1716">IF(S1716="","",IF(S1716&gt;BW$7,5,(S1716/(MAX(IF(S$4:S$1999&lt;BW$7,S$4:S$1999))))*5))</f>
        <v/>
      </c>
      <c r="AT1716" s="24" t="str">
        <f t="array" ref="AT1716">IF(T1716="","",IF(T1716&gt;BX$7,5,(T1716/(MAX(IF(T$4:T$1999&lt;BX$7,T$4:T$1999))))*5))</f>
        <v/>
      </c>
      <c r="AU1716" s="24" t="str">
        <f t="array" ref="AU1716">IF(U1716="","",IF(U1716&gt;BY$7,5,(U1716/(MAX(IF(U$4:U$1999&lt;BY$7,U$4:U$1999))))*5))</f>
        <v/>
      </c>
      <c r="AV1716" s="24" t="str">
        <f t="array" ref="AV1716">IF(V1716="","",IF(V1716&gt;BZ$7,5,(V1716/(MAX(IF(V$4:V$1999&lt;BZ$7,V$4:V$1999))))*5))</f>
        <v/>
      </c>
      <c r="AW1716" s="24" t="str">
        <f t="array" ref="AW1716">IF(W1716="","",IF(W1716&gt;CA$7,5,(W1716/(MAX(IF(W$4:W$1999&lt;CA$7,W$4:W$1999))))*5))</f>
        <v/>
      </c>
      <c r="AX1716" s="24" t="str">
        <f t="array" ref="AX1716">IF(X1716="","",IF(X1716&gt;CB$7,5,(X1716/(MAX(IF(X$4:X$1999&lt;CB$7,X$4:X$1999))))*5))</f>
        <v/>
      </c>
      <c r="AY1716" s="24" t="str">
        <f t="array" ref="AY1716">IF(Y1716="","",IF(Y1716&gt;CC$7,5,(Y1716/(MAX(IF(Y$4:Y$1999&lt;CC$7,Y$4:Y$1999))))*5))</f>
        <v/>
      </c>
      <c r="AZ1716" s="24" t="str">
        <f t="array" ref="AZ1716">IF(Z1716="","",IF(Z1716&gt;CD$7,5,(Z1716/(MAX(IF(Z$4:Z$1999&lt;CD$7,Z$4:Z$1999))))*5))</f>
        <v/>
      </c>
      <c r="BA1716" s="24" t="str">
        <f t="array" ref="BA1716">IF(AA1716="","",IF(AA1716&gt;CE$7,5,(AA1716/(MAX(IF(AA$4:AA$1999&lt;CE$7,AA$4:AA$1999))))*5))</f>
        <v/>
      </c>
      <c r="BB1716" s="24" t="str">
        <f t="array" ref="BB1716">IF(AB1716="","",IF(AB1716&gt;CF$7,5,(AB1716/(MAX(IF(AB$4:AB$1999&lt;CF$7,AB$4:AB$1999))))*5))</f>
        <v/>
      </c>
      <c r="BC1716" s="24" t="str">
        <f>IF(AM1716="","",IF($AP1716='WQ Reference'!$A$12,SUMPRODUCT($AQ1716:$BB1716,'WQ Reference'!$B$12:$M$12),IF($AP1716='WQ Reference'!$A$13,SUMPRODUCT($AQ1716:$BB1716,'WQ Reference'!$B$13:$M$13),IF($AP1716='WQ Reference'!$A$14,SUMPRODUCT($AQ1716:$BB1716,'WQ Reference'!$B$14:$M$14),IF($AP1716='WQ Reference'!$A$15,SUMPRODUCT($AQ1716:$BB1716,'WQ Reference'!$B$15:$M$15),IF($AP1716='WQ Reference'!$A$16,SUMPRODUCT($AQ1716:$BB1716,'WQ Reference'!$B$16:$M$16),IF($AP1716='WQ Reference'!$A$17,SUMPRODUCT($AQ1716:$BB1716,'WQ Reference'!$B$17:$M$17),"Invalid Watershed")))))))</f>
        <v/>
      </c>
      <c r="BD1716" s="24" t="str">
        <f t="array" ref="BD1716">IF(AC1716="","",IF(AC1716&gt;CG$7,5,(AC1716/(MAX(IF(AC$4:AC$1999&lt;CG$7,AC$4:AC$1999))))*5))</f>
        <v/>
      </c>
      <c r="BE1716" s="24" t="str">
        <f t="array" ref="BE1716">IF(AD1716="","",IF(AD1716&gt;CH$7,5,(AD1716/(MAX(IF(AD$4:AD$1999&lt;CH$7,AD$4:AD$1999))))*5))</f>
        <v/>
      </c>
      <c r="BF1716" s="24" t="str">
        <f t="array" ref="BF1716">IF(AE1716="","",IF(AE1716&gt;CI$7,5,(AE1716/(MAX(IF(AE$4:AE$1999&lt;CI$7,AE$4:AE$1999))))*5))</f>
        <v/>
      </c>
      <c r="BG1716" s="24" t="str">
        <f t="shared" si="389"/>
        <v/>
      </c>
      <c r="BH1716" s="24" t="str">
        <f t="shared" si="390"/>
        <v/>
      </c>
      <c r="BI1716" s="24" t="str">
        <f t="shared" si="391"/>
        <v/>
      </c>
      <c r="BJ1716" s="24" t="str">
        <f t="shared" si="392"/>
        <v/>
      </c>
      <c r="BK1716" s="24" t="str">
        <f t="shared" si="393"/>
        <v/>
      </c>
      <c r="BL1716" s="24" t="str">
        <f t="shared" si="394"/>
        <v/>
      </c>
      <c r="BM1716" s="24" t="str">
        <f t="shared" si="395"/>
        <v/>
      </c>
      <c r="BN1716" s="24" t="str">
        <f t="shared" si="396"/>
        <v/>
      </c>
      <c r="BO1716" s="24" t="str">
        <f t="shared" si="397"/>
        <v/>
      </c>
      <c r="BP1716" s="24" t="str">
        <f>IF(AM1716="","",SUMPRODUCT(BK1716:BO1716,'Benefit Weights'!$A$3:$E$3))</f>
        <v/>
      </c>
      <c r="BQ1716" s="27" t="str">
        <f t="shared" si="398"/>
        <v/>
      </c>
    </row>
    <row r="1717" spans="1:69" x14ac:dyDescent="0.25">
      <c r="A1717" s="23"/>
      <c r="B1717" s="23"/>
      <c r="C1717" s="23"/>
      <c r="D1717" s="23"/>
      <c r="E1717" s="24"/>
      <c r="F1717" s="24"/>
      <c r="G1717" s="24"/>
      <c r="H1717" s="23"/>
      <c r="I1717" s="23"/>
      <c r="J1717" s="23"/>
      <c r="K1717" s="23"/>
      <c r="L1717" s="23"/>
      <c r="M1717" s="23"/>
      <c r="N1717" s="23"/>
      <c r="O1717" s="24"/>
      <c r="P1717" s="24"/>
      <c r="Q1717" s="24"/>
      <c r="R1717" s="24"/>
      <c r="S1717" s="24"/>
      <c r="T1717" s="24"/>
      <c r="U1717" s="24"/>
      <c r="V1717" s="24"/>
      <c r="W1717" s="24"/>
      <c r="X1717" s="24"/>
      <c r="Y1717" s="24"/>
      <c r="Z1717" s="24"/>
      <c r="AA1717" s="24"/>
      <c r="AB1717" s="24"/>
      <c r="AC1717" s="24"/>
      <c r="AD1717" s="24"/>
      <c r="AE1717" s="24"/>
      <c r="AF1717" s="24"/>
      <c r="AG1717" s="24"/>
      <c r="AH1717" s="24"/>
      <c r="AI1717" s="24"/>
      <c r="AJ1717" s="23"/>
      <c r="AK1717" s="23"/>
      <c r="AL1717" s="23"/>
      <c r="AM1717" s="23" t="str">
        <f t="shared" si="386"/>
        <v/>
      </c>
      <c r="AN1717" s="23" t="str">
        <f t="shared" si="399"/>
        <v/>
      </c>
      <c r="AO1717" s="23" t="str">
        <f t="shared" si="387"/>
        <v/>
      </c>
      <c r="AP1717" s="23" t="str">
        <f t="shared" si="388"/>
        <v/>
      </c>
      <c r="AQ1717" s="24" t="str">
        <f t="array" ref="AQ1717">IF(Q1717="","",IF(Q1717&gt;BU$7,5,(Q1717/(MAX(IF(Q$4:Q$1999&lt;BU$7,Q$4:Q$1999))))*5))</f>
        <v/>
      </c>
      <c r="AR1717" s="24" t="str">
        <f t="array" ref="AR1717">IF(R1717="","",IF(R1717&gt;BV$7,5,(R1717/(MAX(IF(R$4:R$1999&lt;BV$7,R$4:R$1999))))*5))</f>
        <v/>
      </c>
      <c r="AS1717" s="24" t="str">
        <f t="array" ref="AS1717">IF(S1717="","",IF(S1717&gt;BW$7,5,(S1717/(MAX(IF(S$4:S$1999&lt;BW$7,S$4:S$1999))))*5))</f>
        <v/>
      </c>
      <c r="AT1717" s="24" t="str">
        <f t="array" ref="AT1717">IF(T1717="","",IF(T1717&gt;BX$7,5,(T1717/(MAX(IF(T$4:T$1999&lt;BX$7,T$4:T$1999))))*5))</f>
        <v/>
      </c>
      <c r="AU1717" s="24" t="str">
        <f t="array" ref="AU1717">IF(U1717="","",IF(U1717&gt;BY$7,5,(U1717/(MAX(IF(U$4:U$1999&lt;BY$7,U$4:U$1999))))*5))</f>
        <v/>
      </c>
      <c r="AV1717" s="24" t="str">
        <f t="array" ref="AV1717">IF(V1717="","",IF(V1717&gt;BZ$7,5,(V1717/(MAX(IF(V$4:V$1999&lt;BZ$7,V$4:V$1999))))*5))</f>
        <v/>
      </c>
      <c r="AW1717" s="24" t="str">
        <f t="array" ref="AW1717">IF(W1717="","",IF(W1717&gt;CA$7,5,(W1717/(MAX(IF(W$4:W$1999&lt;CA$7,W$4:W$1999))))*5))</f>
        <v/>
      </c>
      <c r="AX1717" s="24" t="str">
        <f t="array" ref="AX1717">IF(X1717="","",IF(X1717&gt;CB$7,5,(X1717/(MAX(IF(X$4:X$1999&lt;CB$7,X$4:X$1999))))*5))</f>
        <v/>
      </c>
      <c r="AY1717" s="24" t="str">
        <f t="array" ref="AY1717">IF(Y1717="","",IF(Y1717&gt;CC$7,5,(Y1717/(MAX(IF(Y$4:Y$1999&lt;CC$7,Y$4:Y$1999))))*5))</f>
        <v/>
      </c>
      <c r="AZ1717" s="24" t="str">
        <f t="array" ref="AZ1717">IF(Z1717="","",IF(Z1717&gt;CD$7,5,(Z1717/(MAX(IF(Z$4:Z$1999&lt;CD$7,Z$4:Z$1999))))*5))</f>
        <v/>
      </c>
      <c r="BA1717" s="24" t="str">
        <f t="array" ref="BA1717">IF(AA1717="","",IF(AA1717&gt;CE$7,5,(AA1717/(MAX(IF(AA$4:AA$1999&lt;CE$7,AA$4:AA$1999))))*5))</f>
        <v/>
      </c>
      <c r="BB1717" s="24" t="str">
        <f t="array" ref="BB1717">IF(AB1717="","",IF(AB1717&gt;CF$7,5,(AB1717/(MAX(IF(AB$4:AB$1999&lt;CF$7,AB$4:AB$1999))))*5))</f>
        <v/>
      </c>
      <c r="BC1717" s="24" t="str">
        <f>IF(AM1717="","",IF($AP1717='WQ Reference'!$A$12,SUMPRODUCT($AQ1717:$BB1717,'WQ Reference'!$B$12:$M$12),IF($AP1717='WQ Reference'!$A$13,SUMPRODUCT($AQ1717:$BB1717,'WQ Reference'!$B$13:$M$13),IF($AP1717='WQ Reference'!$A$14,SUMPRODUCT($AQ1717:$BB1717,'WQ Reference'!$B$14:$M$14),IF($AP1717='WQ Reference'!$A$15,SUMPRODUCT($AQ1717:$BB1717,'WQ Reference'!$B$15:$M$15),IF($AP1717='WQ Reference'!$A$16,SUMPRODUCT($AQ1717:$BB1717,'WQ Reference'!$B$16:$M$16),IF($AP1717='WQ Reference'!$A$17,SUMPRODUCT($AQ1717:$BB1717,'WQ Reference'!$B$17:$M$17),"Invalid Watershed")))))))</f>
        <v/>
      </c>
      <c r="BD1717" s="24" t="str">
        <f t="array" ref="BD1717">IF(AC1717="","",IF(AC1717&gt;CG$7,5,(AC1717/(MAX(IF(AC$4:AC$1999&lt;CG$7,AC$4:AC$1999))))*5))</f>
        <v/>
      </c>
      <c r="BE1717" s="24" t="str">
        <f t="array" ref="BE1717">IF(AD1717="","",IF(AD1717&gt;CH$7,5,(AD1717/(MAX(IF(AD$4:AD$1999&lt;CH$7,AD$4:AD$1999))))*5))</f>
        <v/>
      </c>
      <c r="BF1717" s="24" t="str">
        <f t="array" ref="BF1717">IF(AE1717="","",IF(AE1717&gt;CI$7,5,(AE1717/(MAX(IF(AE$4:AE$1999&lt;CI$7,AE$4:AE$1999))))*5))</f>
        <v/>
      </c>
      <c r="BG1717" s="24" t="str">
        <f t="shared" si="389"/>
        <v/>
      </c>
      <c r="BH1717" s="24" t="str">
        <f t="shared" si="390"/>
        <v/>
      </c>
      <c r="BI1717" s="24" t="str">
        <f t="shared" si="391"/>
        <v/>
      </c>
      <c r="BJ1717" s="24" t="str">
        <f t="shared" si="392"/>
        <v/>
      </c>
      <c r="BK1717" s="24" t="str">
        <f t="shared" si="393"/>
        <v/>
      </c>
      <c r="BL1717" s="24" t="str">
        <f t="shared" si="394"/>
        <v/>
      </c>
      <c r="BM1717" s="24" t="str">
        <f t="shared" si="395"/>
        <v/>
      </c>
      <c r="BN1717" s="24" t="str">
        <f t="shared" si="396"/>
        <v/>
      </c>
      <c r="BO1717" s="24" t="str">
        <f t="shared" si="397"/>
        <v/>
      </c>
      <c r="BP1717" s="24" t="str">
        <f>IF(AM1717="","",SUMPRODUCT(BK1717:BO1717,'Benefit Weights'!$A$3:$E$3))</f>
        <v/>
      </c>
      <c r="BQ1717" s="27" t="str">
        <f t="shared" si="398"/>
        <v/>
      </c>
    </row>
    <row r="1718" spans="1:69" x14ac:dyDescent="0.25">
      <c r="A1718" s="23"/>
      <c r="B1718" s="23"/>
      <c r="C1718" s="23"/>
      <c r="D1718" s="23"/>
      <c r="E1718" s="24"/>
      <c r="F1718" s="24"/>
      <c r="G1718" s="24"/>
      <c r="H1718" s="23"/>
      <c r="I1718" s="23"/>
      <c r="J1718" s="23"/>
      <c r="K1718" s="23"/>
      <c r="L1718" s="23"/>
      <c r="M1718" s="23"/>
      <c r="N1718" s="23"/>
      <c r="O1718" s="24"/>
      <c r="P1718" s="24"/>
      <c r="Q1718" s="24"/>
      <c r="R1718" s="24"/>
      <c r="S1718" s="24"/>
      <c r="T1718" s="24"/>
      <c r="U1718" s="24"/>
      <c r="V1718" s="24"/>
      <c r="W1718" s="24"/>
      <c r="X1718" s="24"/>
      <c r="Y1718" s="24"/>
      <c r="Z1718" s="24"/>
      <c r="AA1718" s="24"/>
      <c r="AB1718" s="24"/>
      <c r="AC1718" s="24"/>
      <c r="AD1718" s="24"/>
      <c r="AE1718" s="24"/>
      <c r="AF1718" s="24"/>
      <c r="AG1718" s="24"/>
      <c r="AH1718" s="24"/>
      <c r="AI1718" s="24"/>
      <c r="AJ1718" s="23"/>
      <c r="AK1718" s="23"/>
      <c r="AL1718" s="23"/>
      <c r="AM1718" s="23" t="str">
        <f t="shared" si="386"/>
        <v/>
      </c>
      <c r="AN1718" s="23" t="str">
        <f t="shared" si="399"/>
        <v/>
      </c>
      <c r="AO1718" s="23" t="str">
        <f t="shared" si="387"/>
        <v/>
      </c>
      <c r="AP1718" s="23" t="str">
        <f t="shared" si="388"/>
        <v/>
      </c>
      <c r="AQ1718" s="24" t="str">
        <f t="array" ref="AQ1718">IF(Q1718="","",IF(Q1718&gt;BU$7,5,(Q1718/(MAX(IF(Q$4:Q$1999&lt;BU$7,Q$4:Q$1999))))*5))</f>
        <v/>
      </c>
      <c r="AR1718" s="24" t="str">
        <f t="array" ref="AR1718">IF(R1718="","",IF(R1718&gt;BV$7,5,(R1718/(MAX(IF(R$4:R$1999&lt;BV$7,R$4:R$1999))))*5))</f>
        <v/>
      </c>
      <c r="AS1718" s="24" t="str">
        <f t="array" ref="AS1718">IF(S1718="","",IF(S1718&gt;BW$7,5,(S1718/(MAX(IF(S$4:S$1999&lt;BW$7,S$4:S$1999))))*5))</f>
        <v/>
      </c>
      <c r="AT1718" s="24" t="str">
        <f t="array" ref="AT1718">IF(T1718="","",IF(T1718&gt;BX$7,5,(T1718/(MAX(IF(T$4:T$1999&lt;BX$7,T$4:T$1999))))*5))</f>
        <v/>
      </c>
      <c r="AU1718" s="24" t="str">
        <f t="array" ref="AU1718">IF(U1718="","",IF(U1718&gt;BY$7,5,(U1718/(MAX(IF(U$4:U$1999&lt;BY$7,U$4:U$1999))))*5))</f>
        <v/>
      </c>
      <c r="AV1718" s="24" t="str">
        <f t="array" ref="AV1718">IF(V1718="","",IF(V1718&gt;BZ$7,5,(V1718/(MAX(IF(V$4:V$1999&lt;BZ$7,V$4:V$1999))))*5))</f>
        <v/>
      </c>
      <c r="AW1718" s="24" t="str">
        <f t="array" ref="AW1718">IF(W1718="","",IF(W1718&gt;CA$7,5,(W1718/(MAX(IF(W$4:W$1999&lt;CA$7,W$4:W$1999))))*5))</f>
        <v/>
      </c>
      <c r="AX1718" s="24" t="str">
        <f t="array" ref="AX1718">IF(X1718="","",IF(X1718&gt;CB$7,5,(X1718/(MAX(IF(X$4:X$1999&lt;CB$7,X$4:X$1999))))*5))</f>
        <v/>
      </c>
      <c r="AY1718" s="24" t="str">
        <f t="array" ref="AY1718">IF(Y1718="","",IF(Y1718&gt;CC$7,5,(Y1718/(MAX(IF(Y$4:Y$1999&lt;CC$7,Y$4:Y$1999))))*5))</f>
        <v/>
      </c>
      <c r="AZ1718" s="24" t="str">
        <f t="array" ref="AZ1718">IF(Z1718="","",IF(Z1718&gt;CD$7,5,(Z1718/(MAX(IF(Z$4:Z$1999&lt;CD$7,Z$4:Z$1999))))*5))</f>
        <v/>
      </c>
      <c r="BA1718" s="24" t="str">
        <f t="array" ref="BA1718">IF(AA1718="","",IF(AA1718&gt;CE$7,5,(AA1718/(MAX(IF(AA$4:AA$1999&lt;CE$7,AA$4:AA$1999))))*5))</f>
        <v/>
      </c>
      <c r="BB1718" s="24" t="str">
        <f t="array" ref="BB1718">IF(AB1718="","",IF(AB1718&gt;CF$7,5,(AB1718/(MAX(IF(AB$4:AB$1999&lt;CF$7,AB$4:AB$1999))))*5))</f>
        <v/>
      </c>
      <c r="BC1718" s="24" t="str">
        <f>IF(AM1718="","",IF($AP1718='WQ Reference'!$A$12,SUMPRODUCT($AQ1718:$BB1718,'WQ Reference'!$B$12:$M$12),IF($AP1718='WQ Reference'!$A$13,SUMPRODUCT($AQ1718:$BB1718,'WQ Reference'!$B$13:$M$13),IF($AP1718='WQ Reference'!$A$14,SUMPRODUCT($AQ1718:$BB1718,'WQ Reference'!$B$14:$M$14),IF($AP1718='WQ Reference'!$A$15,SUMPRODUCT($AQ1718:$BB1718,'WQ Reference'!$B$15:$M$15),IF($AP1718='WQ Reference'!$A$16,SUMPRODUCT($AQ1718:$BB1718,'WQ Reference'!$B$16:$M$16),IF($AP1718='WQ Reference'!$A$17,SUMPRODUCT($AQ1718:$BB1718,'WQ Reference'!$B$17:$M$17),"Invalid Watershed")))))))</f>
        <v/>
      </c>
      <c r="BD1718" s="24" t="str">
        <f t="array" ref="BD1718">IF(AC1718="","",IF(AC1718&gt;CG$7,5,(AC1718/(MAX(IF(AC$4:AC$1999&lt;CG$7,AC$4:AC$1999))))*5))</f>
        <v/>
      </c>
      <c r="BE1718" s="24" t="str">
        <f t="array" ref="BE1718">IF(AD1718="","",IF(AD1718&gt;CH$7,5,(AD1718/(MAX(IF(AD$4:AD$1999&lt;CH$7,AD$4:AD$1999))))*5))</f>
        <v/>
      </c>
      <c r="BF1718" s="24" t="str">
        <f t="array" ref="BF1718">IF(AE1718="","",IF(AE1718&gt;CI$7,5,(AE1718/(MAX(IF(AE$4:AE$1999&lt;CI$7,AE$4:AE$1999))))*5))</f>
        <v/>
      </c>
      <c r="BG1718" s="24" t="str">
        <f t="shared" si="389"/>
        <v/>
      </c>
      <c r="BH1718" s="24" t="str">
        <f t="shared" si="390"/>
        <v/>
      </c>
      <c r="BI1718" s="24" t="str">
        <f t="shared" si="391"/>
        <v/>
      </c>
      <c r="BJ1718" s="24" t="str">
        <f t="shared" si="392"/>
        <v/>
      </c>
      <c r="BK1718" s="24" t="str">
        <f t="shared" si="393"/>
        <v/>
      </c>
      <c r="BL1718" s="24" t="str">
        <f t="shared" si="394"/>
        <v/>
      </c>
      <c r="BM1718" s="24" t="str">
        <f t="shared" si="395"/>
        <v/>
      </c>
      <c r="BN1718" s="24" t="str">
        <f t="shared" si="396"/>
        <v/>
      </c>
      <c r="BO1718" s="24" t="str">
        <f t="shared" si="397"/>
        <v/>
      </c>
      <c r="BP1718" s="24" t="str">
        <f>IF(AM1718="","",SUMPRODUCT(BK1718:BO1718,'Benefit Weights'!$A$3:$E$3))</f>
        <v/>
      </c>
      <c r="BQ1718" s="27" t="str">
        <f t="shared" si="398"/>
        <v/>
      </c>
    </row>
    <row r="1719" spans="1:69" x14ac:dyDescent="0.25">
      <c r="A1719" s="23"/>
      <c r="B1719" s="23"/>
      <c r="C1719" s="23"/>
      <c r="D1719" s="23"/>
      <c r="E1719" s="24"/>
      <c r="F1719" s="24"/>
      <c r="G1719" s="24"/>
      <c r="H1719" s="23"/>
      <c r="I1719" s="23"/>
      <c r="J1719" s="23"/>
      <c r="K1719" s="23"/>
      <c r="L1719" s="23"/>
      <c r="M1719" s="23"/>
      <c r="N1719" s="23"/>
      <c r="O1719" s="24"/>
      <c r="P1719" s="24"/>
      <c r="Q1719" s="24"/>
      <c r="R1719" s="24"/>
      <c r="S1719" s="24"/>
      <c r="T1719" s="24"/>
      <c r="U1719" s="24"/>
      <c r="V1719" s="24"/>
      <c r="W1719" s="24"/>
      <c r="X1719" s="24"/>
      <c r="Y1719" s="24"/>
      <c r="Z1719" s="24"/>
      <c r="AA1719" s="24"/>
      <c r="AB1719" s="24"/>
      <c r="AC1719" s="24"/>
      <c r="AD1719" s="24"/>
      <c r="AE1719" s="24"/>
      <c r="AF1719" s="24"/>
      <c r="AG1719" s="24"/>
      <c r="AH1719" s="24"/>
      <c r="AI1719" s="24"/>
      <c r="AJ1719" s="23"/>
      <c r="AK1719" s="23"/>
      <c r="AL1719" s="23"/>
      <c r="AM1719" s="23" t="str">
        <f t="shared" si="386"/>
        <v/>
      </c>
      <c r="AN1719" s="23" t="str">
        <f t="shared" si="399"/>
        <v/>
      </c>
      <c r="AO1719" s="23" t="str">
        <f t="shared" si="387"/>
        <v/>
      </c>
      <c r="AP1719" s="23" t="str">
        <f t="shared" si="388"/>
        <v/>
      </c>
      <c r="AQ1719" s="24" t="str">
        <f t="array" ref="AQ1719">IF(Q1719="","",IF(Q1719&gt;BU$7,5,(Q1719/(MAX(IF(Q$4:Q$1999&lt;BU$7,Q$4:Q$1999))))*5))</f>
        <v/>
      </c>
      <c r="AR1719" s="24" t="str">
        <f t="array" ref="AR1719">IF(R1719="","",IF(R1719&gt;BV$7,5,(R1719/(MAX(IF(R$4:R$1999&lt;BV$7,R$4:R$1999))))*5))</f>
        <v/>
      </c>
      <c r="AS1719" s="24" t="str">
        <f t="array" ref="AS1719">IF(S1719="","",IF(S1719&gt;BW$7,5,(S1719/(MAX(IF(S$4:S$1999&lt;BW$7,S$4:S$1999))))*5))</f>
        <v/>
      </c>
      <c r="AT1719" s="24" t="str">
        <f t="array" ref="AT1719">IF(T1719="","",IF(T1719&gt;BX$7,5,(T1719/(MAX(IF(T$4:T$1999&lt;BX$7,T$4:T$1999))))*5))</f>
        <v/>
      </c>
      <c r="AU1719" s="24" t="str">
        <f t="array" ref="AU1719">IF(U1719="","",IF(U1719&gt;BY$7,5,(U1719/(MAX(IF(U$4:U$1999&lt;BY$7,U$4:U$1999))))*5))</f>
        <v/>
      </c>
      <c r="AV1719" s="24" t="str">
        <f t="array" ref="AV1719">IF(V1719="","",IF(V1719&gt;BZ$7,5,(V1719/(MAX(IF(V$4:V$1999&lt;BZ$7,V$4:V$1999))))*5))</f>
        <v/>
      </c>
      <c r="AW1719" s="24" t="str">
        <f t="array" ref="AW1719">IF(W1719="","",IF(W1719&gt;CA$7,5,(W1719/(MAX(IF(W$4:W$1999&lt;CA$7,W$4:W$1999))))*5))</f>
        <v/>
      </c>
      <c r="AX1719" s="24" t="str">
        <f t="array" ref="AX1719">IF(X1719="","",IF(X1719&gt;CB$7,5,(X1719/(MAX(IF(X$4:X$1999&lt;CB$7,X$4:X$1999))))*5))</f>
        <v/>
      </c>
      <c r="AY1719" s="24" t="str">
        <f t="array" ref="AY1719">IF(Y1719="","",IF(Y1719&gt;CC$7,5,(Y1719/(MAX(IF(Y$4:Y$1999&lt;CC$7,Y$4:Y$1999))))*5))</f>
        <v/>
      </c>
      <c r="AZ1719" s="24" t="str">
        <f t="array" ref="AZ1719">IF(Z1719="","",IF(Z1719&gt;CD$7,5,(Z1719/(MAX(IF(Z$4:Z$1999&lt;CD$7,Z$4:Z$1999))))*5))</f>
        <v/>
      </c>
      <c r="BA1719" s="24" t="str">
        <f t="array" ref="BA1719">IF(AA1719="","",IF(AA1719&gt;CE$7,5,(AA1719/(MAX(IF(AA$4:AA$1999&lt;CE$7,AA$4:AA$1999))))*5))</f>
        <v/>
      </c>
      <c r="BB1719" s="24" t="str">
        <f t="array" ref="BB1719">IF(AB1719="","",IF(AB1719&gt;CF$7,5,(AB1719/(MAX(IF(AB$4:AB$1999&lt;CF$7,AB$4:AB$1999))))*5))</f>
        <v/>
      </c>
      <c r="BC1719" s="24" t="str">
        <f>IF(AM1719="","",IF($AP1719='WQ Reference'!$A$12,SUMPRODUCT($AQ1719:$BB1719,'WQ Reference'!$B$12:$M$12),IF($AP1719='WQ Reference'!$A$13,SUMPRODUCT($AQ1719:$BB1719,'WQ Reference'!$B$13:$M$13),IF($AP1719='WQ Reference'!$A$14,SUMPRODUCT($AQ1719:$BB1719,'WQ Reference'!$B$14:$M$14),IF($AP1719='WQ Reference'!$A$15,SUMPRODUCT($AQ1719:$BB1719,'WQ Reference'!$B$15:$M$15),IF($AP1719='WQ Reference'!$A$16,SUMPRODUCT($AQ1719:$BB1719,'WQ Reference'!$B$16:$M$16),IF($AP1719='WQ Reference'!$A$17,SUMPRODUCT($AQ1719:$BB1719,'WQ Reference'!$B$17:$M$17),"Invalid Watershed")))))))</f>
        <v/>
      </c>
      <c r="BD1719" s="24" t="str">
        <f t="array" ref="BD1719">IF(AC1719="","",IF(AC1719&gt;CG$7,5,(AC1719/(MAX(IF(AC$4:AC$1999&lt;CG$7,AC$4:AC$1999))))*5))</f>
        <v/>
      </c>
      <c r="BE1719" s="24" t="str">
        <f t="array" ref="BE1719">IF(AD1719="","",IF(AD1719&gt;CH$7,5,(AD1719/(MAX(IF(AD$4:AD$1999&lt;CH$7,AD$4:AD$1999))))*5))</f>
        <v/>
      </c>
      <c r="BF1719" s="24" t="str">
        <f t="array" ref="BF1719">IF(AE1719="","",IF(AE1719&gt;CI$7,5,(AE1719/(MAX(IF(AE$4:AE$1999&lt;CI$7,AE$4:AE$1999))))*5))</f>
        <v/>
      </c>
      <c r="BG1719" s="24" t="str">
        <f t="shared" si="389"/>
        <v/>
      </c>
      <c r="BH1719" s="24" t="str">
        <f t="shared" si="390"/>
        <v/>
      </c>
      <c r="BI1719" s="24" t="str">
        <f t="shared" si="391"/>
        <v/>
      </c>
      <c r="BJ1719" s="24" t="str">
        <f t="shared" si="392"/>
        <v/>
      </c>
      <c r="BK1719" s="24" t="str">
        <f t="shared" si="393"/>
        <v/>
      </c>
      <c r="BL1719" s="24" t="str">
        <f t="shared" si="394"/>
        <v/>
      </c>
      <c r="BM1719" s="24" t="str">
        <f t="shared" si="395"/>
        <v/>
      </c>
      <c r="BN1719" s="24" t="str">
        <f t="shared" si="396"/>
        <v/>
      </c>
      <c r="BO1719" s="24" t="str">
        <f t="shared" si="397"/>
        <v/>
      </c>
      <c r="BP1719" s="24" t="str">
        <f>IF(AM1719="","",SUMPRODUCT(BK1719:BO1719,'Benefit Weights'!$A$3:$E$3))</f>
        <v/>
      </c>
      <c r="BQ1719" s="27" t="str">
        <f t="shared" si="398"/>
        <v/>
      </c>
    </row>
    <row r="1720" spans="1:69" x14ac:dyDescent="0.25">
      <c r="A1720" s="23"/>
      <c r="B1720" s="23"/>
      <c r="C1720" s="23"/>
      <c r="D1720" s="23"/>
      <c r="E1720" s="24"/>
      <c r="F1720" s="24"/>
      <c r="G1720" s="24"/>
      <c r="H1720" s="23"/>
      <c r="I1720" s="23"/>
      <c r="J1720" s="23"/>
      <c r="K1720" s="23"/>
      <c r="L1720" s="23"/>
      <c r="M1720" s="23"/>
      <c r="N1720" s="23"/>
      <c r="O1720" s="24"/>
      <c r="P1720" s="24"/>
      <c r="Q1720" s="24"/>
      <c r="R1720" s="24"/>
      <c r="S1720" s="24"/>
      <c r="T1720" s="24"/>
      <c r="U1720" s="24"/>
      <c r="V1720" s="24"/>
      <c r="W1720" s="24"/>
      <c r="X1720" s="24"/>
      <c r="Y1720" s="24"/>
      <c r="Z1720" s="24"/>
      <c r="AA1720" s="24"/>
      <c r="AB1720" s="24"/>
      <c r="AC1720" s="24"/>
      <c r="AD1720" s="24"/>
      <c r="AE1720" s="24"/>
      <c r="AF1720" s="24"/>
      <c r="AG1720" s="24"/>
      <c r="AH1720" s="24"/>
      <c r="AI1720" s="24"/>
      <c r="AJ1720" s="23"/>
      <c r="AK1720" s="23"/>
      <c r="AL1720" s="23"/>
      <c r="AM1720" s="23" t="str">
        <f t="shared" si="386"/>
        <v/>
      </c>
      <c r="AN1720" s="23" t="str">
        <f t="shared" si="399"/>
        <v/>
      </c>
      <c r="AO1720" s="23" t="str">
        <f t="shared" si="387"/>
        <v/>
      </c>
      <c r="AP1720" s="23" t="str">
        <f t="shared" si="388"/>
        <v/>
      </c>
      <c r="AQ1720" s="24" t="str">
        <f t="array" ref="AQ1720">IF(Q1720="","",IF(Q1720&gt;BU$7,5,(Q1720/(MAX(IF(Q$4:Q$1999&lt;BU$7,Q$4:Q$1999))))*5))</f>
        <v/>
      </c>
      <c r="AR1720" s="24" t="str">
        <f t="array" ref="AR1720">IF(R1720="","",IF(R1720&gt;BV$7,5,(R1720/(MAX(IF(R$4:R$1999&lt;BV$7,R$4:R$1999))))*5))</f>
        <v/>
      </c>
      <c r="AS1720" s="24" t="str">
        <f t="array" ref="AS1720">IF(S1720="","",IF(S1720&gt;BW$7,5,(S1720/(MAX(IF(S$4:S$1999&lt;BW$7,S$4:S$1999))))*5))</f>
        <v/>
      </c>
      <c r="AT1720" s="24" t="str">
        <f t="array" ref="AT1720">IF(T1720="","",IF(T1720&gt;BX$7,5,(T1720/(MAX(IF(T$4:T$1999&lt;BX$7,T$4:T$1999))))*5))</f>
        <v/>
      </c>
      <c r="AU1720" s="24" t="str">
        <f t="array" ref="AU1720">IF(U1720="","",IF(U1720&gt;BY$7,5,(U1720/(MAX(IF(U$4:U$1999&lt;BY$7,U$4:U$1999))))*5))</f>
        <v/>
      </c>
      <c r="AV1720" s="24" t="str">
        <f t="array" ref="AV1720">IF(V1720="","",IF(V1720&gt;BZ$7,5,(V1720/(MAX(IF(V$4:V$1999&lt;BZ$7,V$4:V$1999))))*5))</f>
        <v/>
      </c>
      <c r="AW1720" s="24" t="str">
        <f t="array" ref="AW1720">IF(W1720="","",IF(W1720&gt;CA$7,5,(W1720/(MAX(IF(W$4:W$1999&lt;CA$7,W$4:W$1999))))*5))</f>
        <v/>
      </c>
      <c r="AX1720" s="24" t="str">
        <f t="array" ref="AX1720">IF(X1720="","",IF(X1720&gt;CB$7,5,(X1720/(MAX(IF(X$4:X$1999&lt;CB$7,X$4:X$1999))))*5))</f>
        <v/>
      </c>
      <c r="AY1720" s="24" t="str">
        <f t="array" ref="AY1720">IF(Y1720="","",IF(Y1720&gt;CC$7,5,(Y1720/(MAX(IF(Y$4:Y$1999&lt;CC$7,Y$4:Y$1999))))*5))</f>
        <v/>
      </c>
      <c r="AZ1720" s="24" t="str">
        <f t="array" ref="AZ1720">IF(Z1720="","",IF(Z1720&gt;CD$7,5,(Z1720/(MAX(IF(Z$4:Z$1999&lt;CD$7,Z$4:Z$1999))))*5))</f>
        <v/>
      </c>
      <c r="BA1720" s="24" t="str">
        <f t="array" ref="BA1720">IF(AA1720="","",IF(AA1720&gt;CE$7,5,(AA1720/(MAX(IF(AA$4:AA$1999&lt;CE$7,AA$4:AA$1999))))*5))</f>
        <v/>
      </c>
      <c r="BB1720" s="24" t="str">
        <f t="array" ref="BB1720">IF(AB1720="","",IF(AB1720&gt;CF$7,5,(AB1720/(MAX(IF(AB$4:AB$1999&lt;CF$7,AB$4:AB$1999))))*5))</f>
        <v/>
      </c>
      <c r="BC1720" s="24" t="str">
        <f>IF(AM1720="","",IF($AP1720='WQ Reference'!$A$12,SUMPRODUCT($AQ1720:$BB1720,'WQ Reference'!$B$12:$M$12),IF($AP1720='WQ Reference'!$A$13,SUMPRODUCT($AQ1720:$BB1720,'WQ Reference'!$B$13:$M$13),IF($AP1720='WQ Reference'!$A$14,SUMPRODUCT($AQ1720:$BB1720,'WQ Reference'!$B$14:$M$14),IF($AP1720='WQ Reference'!$A$15,SUMPRODUCT($AQ1720:$BB1720,'WQ Reference'!$B$15:$M$15),IF($AP1720='WQ Reference'!$A$16,SUMPRODUCT($AQ1720:$BB1720,'WQ Reference'!$B$16:$M$16),IF($AP1720='WQ Reference'!$A$17,SUMPRODUCT($AQ1720:$BB1720,'WQ Reference'!$B$17:$M$17),"Invalid Watershed")))))))</f>
        <v/>
      </c>
      <c r="BD1720" s="24" t="str">
        <f t="array" ref="BD1720">IF(AC1720="","",IF(AC1720&gt;CG$7,5,(AC1720/(MAX(IF(AC$4:AC$1999&lt;CG$7,AC$4:AC$1999))))*5))</f>
        <v/>
      </c>
      <c r="BE1720" s="24" t="str">
        <f t="array" ref="BE1720">IF(AD1720="","",IF(AD1720&gt;CH$7,5,(AD1720/(MAX(IF(AD$4:AD$1999&lt;CH$7,AD$4:AD$1999))))*5))</f>
        <v/>
      </c>
      <c r="BF1720" s="24" t="str">
        <f t="array" ref="BF1720">IF(AE1720="","",IF(AE1720&gt;CI$7,5,(AE1720/(MAX(IF(AE$4:AE$1999&lt;CI$7,AE$4:AE$1999))))*5))</f>
        <v/>
      </c>
      <c r="BG1720" s="24" t="str">
        <f t="shared" si="389"/>
        <v/>
      </c>
      <c r="BH1720" s="24" t="str">
        <f t="shared" si="390"/>
        <v/>
      </c>
      <c r="BI1720" s="24" t="str">
        <f t="shared" si="391"/>
        <v/>
      </c>
      <c r="BJ1720" s="24" t="str">
        <f t="shared" si="392"/>
        <v/>
      </c>
      <c r="BK1720" s="24" t="str">
        <f t="shared" si="393"/>
        <v/>
      </c>
      <c r="BL1720" s="24" t="str">
        <f t="shared" si="394"/>
        <v/>
      </c>
      <c r="BM1720" s="24" t="str">
        <f t="shared" si="395"/>
        <v/>
      </c>
      <c r="BN1720" s="24" t="str">
        <f t="shared" si="396"/>
        <v/>
      </c>
      <c r="BO1720" s="24" t="str">
        <f t="shared" si="397"/>
        <v/>
      </c>
      <c r="BP1720" s="24" t="str">
        <f>IF(AM1720="","",SUMPRODUCT(BK1720:BO1720,'Benefit Weights'!$A$3:$E$3))</f>
        <v/>
      </c>
      <c r="BQ1720" s="27" t="str">
        <f t="shared" si="398"/>
        <v/>
      </c>
    </row>
    <row r="1721" spans="1:69" x14ac:dyDescent="0.25">
      <c r="A1721" s="23"/>
      <c r="B1721" s="23"/>
      <c r="C1721" s="23"/>
      <c r="D1721" s="23"/>
      <c r="E1721" s="24"/>
      <c r="F1721" s="24"/>
      <c r="G1721" s="24"/>
      <c r="H1721" s="23"/>
      <c r="I1721" s="23"/>
      <c r="J1721" s="23"/>
      <c r="K1721" s="23"/>
      <c r="L1721" s="23"/>
      <c r="M1721" s="23"/>
      <c r="N1721" s="23"/>
      <c r="O1721" s="24"/>
      <c r="P1721" s="24"/>
      <c r="Q1721" s="24"/>
      <c r="R1721" s="24"/>
      <c r="S1721" s="24"/>
      <c r="T1721" s="24"/>
      <c r="U1721" s="24"/>
      <c r="V1721" s="24"/>
      <c r="W1721" s="24"/>
      <c r="X1721" s="24"/>
      <c r="Y1721" s="24"/>
      <c r="Z1721" s="24"/>
      <c r="AA1721" s="24"/>
      <c r="AB1721" s="24"/>
      <c r="AC1721" s="24"/>
      <c r="AD1721" s="24"/>
      <c r="AE1721" s="24"/>
      <c r="AF1721" s="24"/>
      <c r="AG1721" s="24"/>
      <c r="AH1721" s="24"/>
      <c r="AI1721" s="24"/>
      <c r="AJ1721" s="23"/>
      <c r="AK1721" s="23"/>
      <c r="AL1721" s="23"/>
      <c r="AM1721" s="23" t="str">
        <f t="shared" si="386"/>
        <v/>
      </c>
      <c r="AN1721" s="23" t="str">
        <f t="shared" si="399"/>
        <v/>
      </c>
      <c r="AO1721" s="23" t="str">
        <f t="shared" si="387"/>
        <v/>
      </c>
      <c r="AP1721" s="23" t="str">
        <f t="shared" si="388"/>
        <v/>
      </c>
      <c r="AQ1721" s="24" t="str">
        <f t="array" ref="AQ1721">IF(Q1721="","",IF(Q1721&gt;BU$7,5,(Q1721/(MAX(IF(Q$4:Q$1999&lt;BU$7,Q$4:Q$1999))))*5))</f>
        <v/>
      </c>
      <c r="AR1721" s="24" t="str">
        <f t="array" ref="AR1721">IF(R1721="","",IF(R1721&gt;BV$7,5,(R1721/(MAX(IF(R$4:R$1999&lt;BV$7,R$4:R$1999))))*5))</f>
        <v/>
      </c>
      <c r="AS1721" s="24" t="str">
        <f t="array" ref="AS1721">IF(S1721="","",IF(S1721&gt;BW$7,5,(S1721/(MAX(IF(S$4:S$1999&lt;BW$7,S$4:S$1999))))*5))</f>
        <v/>
      </c>
      <c r="AT1721" s="24" t="str">
        <f t="array" ref="AT1721">IF(T1721="","",IF(T1721&gt;BX$7,5,(T1721/(MAX(IF(T$4:T$1999&lt;BX$7,T$4:T$1999))))*5))</f>
        <v/>
      </c>
      <c r="AU1721" s="24" t="str">
        <f t="array" ref="AU1721">IF(U1721="","",IF(U1721&gt;BY$7,5,(U1721/(MAX(IF(U$4:U$1999&lt;BY$7,U$4:U$1999))))*5))</f>
        <v/>
      </c>
      <c r="AV1721" s="24" t="str">
        <f t="array" ref="AV1721">IF(V1721="","",IF(V1721&gt;BZ$7,5,(V1721/(MAX(IF(V$4:V$1999&lt;BZ$7,V$4:V$1999))))*5))</f>
        <v/>
      </c>
      <c r="AW1721" s="24" t="str">
        <f t="array" ref="AW1721">IF(W1721="","",IF(W1721&gt;CA$7,5,(W1721/(MAX(IF(W$4:W$1999&lt;CA$7,W$4:W$1999))))*5))</f>
        <v/>
      </c>
      <c r="AX1721" s="24" t="str">
        <f t="array" ref="AX1721">IF(X1721="","",IF(X1721&gt;CB$7,5,(X1721/(MAX(IF(X$4:X$1999&lt;CB$7,X$4:X$1999))))*5))</f>
        <v/>
      </c>
      <c r="AY1721" s="24" t="str">
        <f t="array" ref="AY1721">IF(Y1721="","",IF(Y1721&gt;CC$7,5,(Y1721/(MAX(IF(Y$4:Y$1999&lt;CC$7,Y$4:Y$1999))))*5))</f>
        <v/>
      </c>
      <c r="AZ1721" s="24" t="str">
        <f t="array" ref="AZ1721">IF(Z1721="","",IF(Z1721&gt;CD$7,5,(Z1721/(MAX(IF(Z$4:Z$1999&lt;CD$7,Z$4:Z$1999))))*5))</f>
        <v/>
      </c>
      <c r="BA1721" s="24" t="str">
        <f t="array" ref="BA1721">IF(AA1721="","",IF(AA1721&gt;CE$7,5,(AA1721/(MAX(IF(AA$4:AA$1999&lt;CE$7,AA$4:AA$1999))))*5))</f>
        <v/>
      </c>
      <c r="BB1721" s="24" t="str">
        <f t="array" ref="BB1721">IF(AB1721="","",IF(AB1721&gt;CF$7,5,(AB1721/(MAX(IF(AB$4:AB$1999&lt;CF$7,AB$4:AB$1999))))*5))</f>
        <v/>
      </c>
      <c r="BC1721" s="24" t="str">
        <f>IF(AM1721="","",IF($AP1721='WQ Reference'!$A$12,SUMPRODUCT($AQ1721:$BB1721,'WQ Reference'!$B$12:$M$12),IF($AP1721='WQ Reference'!$A$13,SUMPRODUCT($AQ1721:$BB1721,'WQ Reference'!$B$13:$M$13),IF($AP1721='WQ Reference'!$A$14,SUMPRODUCT($AQ1721:$BB1721,'WQ Reference'!$B$14:$M$14),IF($AP1721='WQ Reference'!$A$15,SUMPRODUCT($AQ1721:$BB1721,'WQ Reference'!$B$15:$M$15),IF($AP1721='WQ Reference'!$A$16,SUMPRODUCT($AQ1721:$BB1721,'WQ Reference'!$B$16:$M$16),IF($AP1721='WQ Reference'!$A$17,SUMPRODUCT($AQ1721:$BB1721,'WQ Reference'!$B$17:$M$17),"Invalid Watershed")))))))</f>
        <v/>
      </c>
      <c r="BD1721" s="24" t="str">
        <f t="array" ref="BD1721">IF(AC1721="","",IF(AC1721&gt;CG$7,5,(AC1721/(MAX(IF(AC$4:AC$1999&lt;CG$7,AC$4:AC$1999))))*5))</f>
        <v/>
      </c>
      <c r="BE1721" s="24" t="str">
        <f t="array" ref="BE1721">IF(AD1721="","",IF(AD1721&gt;CH$7,5,(AD1721/(MAX(IF(AD$4:AD$1999&lt;CH$7,AD$4:AD$1999))))*5))</f>
        <v/>
      </c>
      <c r="BF1721" s="24" t="str">
        <f t="array" ref="BF1721">IF(AE1721="","",IF(AE1721&gt;CI$7,5,(AE1721/(MAX(IF(AE$4:AE$1999&lt;CI$7,AE$4:AE$1999))))*5))</f>
        <v/>
      </c>
      <c r="BG1721" s="24" t="str">
        <f t="shared" si="389"/>
        <v/>
      </c>
      <c r="BH1721" s="24" t="str">
        <f t="shared" si="390"/>
        <v/>
      </c>
      <c r="BI1721" s="24" t="str">
        <f t="shared" si="391"/>
        <v/>
      </c>
      <c r="BJ1721" s="24" t="str">
        <f t="shared" si="392"/>
        <v/>
      </c>
      <c r="BK1721" s="24" t="str">
        <f t="shared" si="393"/>
        <v/>
      </c>
      <c r="BL1721" s="24" t="str">
        <f t="shared" si="394"/>
        <v/>
      </c>
      <c r="BM1721" s="24" t="str">
        <f t="shared" si="395"/>
        <v/>
      </c>
      <c r="BN1721" s="24" t="str">
        <f t="shared" si="396"/>
        <v/>
      </c>
      <c r="BO1721" s="24" t="str">
        <f t="shared" si="397"/>
        <v/>
      </c>
      <c r="BP1721" s="24" t="str">
        <f>IF(AM1721="","",SUMPRODUCT(BK1721:BO1721,'Benefit Weights'!$A$3:$E$3))</f>
        <v/>
      </c>
      <c r="BQ1721" s="27" t="str">
        <f t="shared" si="398"/>
        <v/>
      </c>
    </row>
    <row r="1722" spans="1:69" x14ac:dyDescent="0.25">
      <c r="A1722" s="23"/>
      <c r="B1722" s="23"/>
      <c r="C1722" s="23"/>
      <c r="D1722" s="23"/>
      <c r="E1722" s="24"/>
      <c r="F1722" s="24"/>
      <c r="G1722" s="24"/>
      <c r="H1722" s="23"/>
      <c r="I1722" s="23"/>
      <c r="J1722" s="23"/>
      <c r="K1722" s="23"/>
      <c r="L1722" s="23"/>
      <c r="M1722" s="23"/>
      <c r="N1722" s="23"/>
      <c r="O1722" s="24"/>
      <c r="P1722" s="24"/>
      <c r="Q1722" s="24"/>
      <c r="R1722" s="24"/>
      <c r="S1722" s="24"/>
      <c r="T1722" s="24"/>
      <c r="U1722" s="24"/>
      <c r="V1722" s="24"/>
      <c r="W1722" s="24"/>
      <c r="X1722" s="24"/>
      <c r="Y1722" s="24"/>
      <c r="Z1722" s="24"/>
      <c r="AA1722" s="24"/>
      <c r="AB1722" s="24"/>
      <c r="AC1722" s="24"/>
      <c r="AD1722" s="24"/>
      <c r="AE1722" s="24"/>
      <c r="AF1722" s="24"/>
      <c r="AG1722" s="24"/>
      <c r="AH1722" s="24"/>
      <c r="AI1722" s="24"/>
      <c r="AJ1722" s="23"/>
      <c r="AK1722" s="23"/>
      <c r="AL1722" s="23"/>
      <c r="AM1722" s="23" t="str">
        <f t="shared" si="386"/>
        <v/>
      </c>
      <c r="AN1722" s="23" t="str">
        <f t="shared" si="399"/>
        <v/>
      </c>
      <c r="AO1722" s="23" t="str">
        <f t="shared" si="387"/>
        <v/>
      </c>
      <c r="AP1722" s="23" t="str">
        <f t="shared" si="388"/>
        <v/>
      </c>
      <c r="AQ1722" s="24" t="str">
        <f t="array" ref="AQ1722">IF(Q1722="","",IF(Q1722&gt;BU$7,5,(Q1722/(MAX(IF(Q$4:Q$1999&lt;BU$7,Q$4:Q$1999))))*5))</f>
        <v/>
      </c>
      <c r="AR1722" s="24" t="str">
        <f t="array" ref="AR1722">IF(R1722="","",IF(R1722&gt;BV$7,5,(R1722/(MAX(IF(R$4:R$1999&lt;BV$7,R$4:R$1999))))*5))</f>
        <v/>
      </c>
      <c r="AS1722" s="24" t="str">
        <f t="array" ref="AS1722">IF(S1722="","",IF(S1722&gt;BW$7,5,(S1722/(MAX(IF(S$4:S$1999&lt;BW$7,S$4:S$1999))))*5))</f>
        <v/>
      </c>
      <c r="AT1722" s="24" t="str">
        <f t="array" ref="AT1722">IF(T1722="","",IF(T1722&gt;BX$7,5,(T1722/(MAX(IF(T$4:T$1999&lt;BX$7,T$4:T$1999))))*5))</f>
        <v/>
      </c>
      <c r="AU1722" s="24" t="str">
        <f t="array" ref="AU1722">IF(U1722="","",IF(U1722&gt;BY$7,5,(U1722/(MAX(IF(U$4:U$1999&lt;BY$7,U$4:U$1999))))*5))</f>
        <v/>
      </c>
      <c r="AV1722" s="24" t="str">
        <f t="array" ref="AV1722">IF(V1722="","",IF(V1722&gt;BZ$7,5,(V1722/(MAX(IF(V$4:V$1999&lt;BZ$7,V$4:V$1999))))*5))</f>
        <v/>
      </c>
      <c r="AW1722" s="24" t="str">
        <f t="array" ref="AW1722">IF(W1722="","",IF(W1722&gt;CA$7,5,(W1722/(MAX(IF(W$4:W$1999&lt;CA$7,W$4:W$1999))))*5))</f>
        <v/>
      </c>
      <c r="AX1722" s="24" t="str">
        <f t="array" ref="AX1722">IF(X1722="","",IF(X1722&gt;CB$7,5,(X1722/(MAX(IF(X$4:X$1999&lt;CB$7,X$4:X$1999))))*5))</f>
        <v/>
      </c>
      <c r="AY1722" s="24" t="str">
        <f t="array" ref="AY1722">IF(Y1722="","",IF(Y1722&gt;CC$7,5,(Y1722/(MAX(IF(Y$4:Y$1999&lt;CC$7,Y$4:Y$1999))))*5))</f>
        <v/>
      </c>
      <c r="AZ1722" s="24" t="str">
        <f t="array" ref="AZ1722">IF(Z1722="","",IF(Z1722&gt;CD$7,5,(Z1722/(MAX(IF(Z$4:Z$1999&lt;CD$7,Z$4:Z$1999))))*5))</f>
        <v/>
      </c>
      <c r="BA1722" s="24" t="str">
        <f t="array" ref="BA1722">IF(AA1722="","",IF(AA1722&gt;CE$7,5,(AA1722/(MAX(IF(AA$4:AA$1999&lt;CE$7,AA$4:AA$1999))))*5))</f>
        <v/>
      </c>
      <c r="BB1722" s="24" t="str">
        <f t="array" ref="BB1722">IF(AB1722="","",IF(AB1722&gt;CF$7,5,(AB1722/(MAX(IF(AB$4:AB$1999&lt;CF$7,AB$4:AB$1999))))*5))</f>
        <v/>
      </c>
      <c r="BC1722" s="24" t="str">
        <f>IF(AM1722="","",IF($AP1722='WQ Reference'!$A$12,SUMPRODUCT($AQ1722:$BB1722,'WQ Reference'!$B$12:$M$12),IF($AP1722='WQ Reference'!$A$13,SUMPRODUCT($AQ1722:$BB1722,'WQ Reference'!$B$13:$M$13),IF($AP1722='WQ Reference'!$A$14,SUMPRODUCT($AQ1722:$BB1722,'WQ Reference'!$B$14:$M$14),IF($AP1722='WQ Reference'!$A$15,SUMPRODUCT($AQ1722:$BB1722,'WQ Reference'!$B$15:$M$15),IF($AP1722='WQ Reference'!$A$16,SUMPRODUCT($AQ1722:$BB1722,'WQ Reference'!$B$16:$M$16),IF($AP1722='WQ Reference'!$A$17,SUMPRODUCT($AQ1722:$BB1722,'WQ Reference'!$B$17:$M$17),"Invalid Watershed")))))))</f>
        <v/>
      </c>
      <c r="BD1722" s="24" t="str">
        <f t="array" ref="BD1722">IF(AC1722="","",IF(AC1722&gt;CG$7,5,(AC1722/(MAX(IF(AC$4:AC$1999&lt;CG$7,AC$4:AC$1999))))*5))</f>
        <v/>
      </c>
      <c r="BE1722" s="24" t="str">
        <f t="array" ref="BE1722">IF(AD1722="","",IF(AD1722&gt;CH$7,5,(AD1722/(MAX(IF(AD$4:AD$1999&lt;CH$7,AD$4:AD$1999))))*5))</f>
        <v/>
      </c>
      <c r="BF1722" s="24" t="str">
        <f t="array" ref="BF1722">IF(AE1722="","",IF(AE1722&gt;CI$7,5,(AE1722/(MAX(IF(AE$4:AE$1999&lt;CI$7,AE$4:AE$1999))))*5))</f>
        <v/>
      </c>
      <c r="BG1722" s="24" t="str">
        <f t="shared" si="389"/>
        <v/>
      </c>
      <c r="BH1722" s="24" t="str">
        <f t="shared" si="390"/>
        <v/>
      </c>
      <c r="BI1722" s="24" t="str">
        <f t="shared" si="391"/>
        <v/>
      </c>
      <c r="BJ1722" s="24" t="str">
        <f t="shared" si="392"/>
        <v/>
      </c>
      <c r="BK1722" s="24" t="str">
        <f t="shared" si="393"/>
        <v/>
      </c>
      <c r="BL1722" s="24" t="str">
        <f t="shared" si="394"/>
        <v/>
      </c>
      <c r="BM1722" s="24" t="str">
        <f t="shared" si="395"/>
        <v/>
      </c>
      <c r="BN1722" s="24" t="str">
        <f t="shared" si="396"/>
        <v/>
      </c>
      <c r="BO1722" s="24" t="str">
        <f t="shared" si="397"/>
        <v/>
      </c>
      <c r="BP1722" s="24" t="str">
        <f>IF(AM1722="","",SUMPRODUCT(BK1722:BO1722,'Benefit Weights'!$A$3:$E$3))</f>
        <v/>
      </c>
      <c r="BQ1722" s="27" t="str">
        <f t="shared" si="398"/>
        <v/>
      </c>
    </row>
    <row r="1723" spans="1:69" x14ac:dyDescent="0.25">
      <c r="A1723" s="23"/>
      <c r="B1723" s="23"/>
      <c r="C1723" s="23"/>
      <c r="D1723" s="23"/>
      <c r="E1723" s="24"/>
      <c r="F1723" s="24"/>
      <c r="G1723" s="24"/>
      <c r="H1723" s="23"/>
      <c r="I1723" s="23"/>
      <c r="J1723" s="23"/>
      <c r="K1723" s="23"/>
      <c r="L1723" s="23"/>
      <c r="M1723" s="23"/>
      <c r="N1723" s="23"/>
      <c r="O1723" s="24"/>
      <c r="P1723" s="24"/>
      <c r="Q1723" s="24"/>
      <c r="R1723" s="24"/>
      <c r="S1723" s="24"/>
      <c r="T1723" s="24"/>
      <c r="U1723" s="24"/>
      <c r="V1723" s="24"/>
      <c r="W1723" s="24"/>
      <c r="X1723" s="24"/>
      <c r="Y1723" s="24"/>
      <c r="Z1723" s="24"/>
      <c r="AA1723" s="24"/>
      <c r="AB1723" s="24"/>
      <c r="AC1723" s="24"/>
      <c r="AD1723" s="24"/>
      <c r="AE1723" s="24"/>
      <c r="AF1723" s="24"/>
      <c r="AG1723" s="24"/>
      <c r="AH1723" s="24"/>
      <c r="AI1723" s="24"/>
      <c r="AJ1723" s="23"/>
      <c r="AK1723" s="23"/>
      <c r="AL1723" s="23"/>
      <c r="AM1723" s="23" t="str">
        <f t="shared" si="386"/>
        <v/>
      </c>
      <c r="AN1723" s="23" t="str">
        <f t="shared" si="399"/>
        <v/>
      </c>
      <c r="AO1723" s="23" t="str">
        <f t="shared" si="387"/>
        <v/>
      </c>
      <c r="AP1723" s="23" t="str">
        <f t="shared" si="388"/>
        <v/>
      </c>
      <c r="AQ1723" s="24" t="str">
        <f t="array" ref="AQ1723">IF(Q1723="","",IF(Q1723&gt;BU$7,5,(Q1723/(MAX(IF(Q$4:Q$1999&lt;BU$7,Q$4:Q$1999))))*5))</f>
        <v/>
      </c>
      <c r="AR1723" s="24" t="str">
        <f t="array" ref="AR1723">IF(R1723="","",IF(R1723&gt;BV$7,5,(R1723/(MAX(IF(R$4:R$1999&lt;BV$7,R$4:R$1999))))*5))</f>
        <v/>
      </c>
      <c r="AS1723" s="24" t="str">
        <f t="array" ref="AS1723">IF(S1723="","",IF(S1723&gt;BW$7,5,(S1723/(MAX(IF(S$4:S$1999&lt;BW$7,S$4:S$1999))))*5))</f>
        <v/>
      </c>
      <c r="AT1723" s="24" t="str">
        <f t="array" ref="AT1723">IF(T1723="","",IF(T1723&gt;BX$7,5,(T1723/(MAX(IF(T$4:T$1999&lt;BX$7,T$4:T$1999))))*5))</f>
        <v/>
      </c>
      <c r="AU1723" s="24" t="str">
        <f t="array" ref="AU1723">IF(U1723="","",IF(U1723&gt;BY$7,5,(U1723/(MAX(IF(U$4:U$1999&lt;BY$7,U$4:U$1999))))*5))</f>
        <v/>
      </c>
      <c r="AV1723" s="24" t="str">
        <f t="array" ref="AV1723">IF(V1723="","",IF(V1723&gt;BZ$7,5,(V1723/(MAX(IF(V$4:V$1999&lt;BZ$7,V$4:V$1999))))*5))</f>
        <v/>
      </c>
      <c r="AW1723" s="24" t="str">
        <f t="array" ref="AW1723">IF(W1723="","",IF(W1723&gt;CA$7,5,(W1723/(MAX(IF(W$4:W$1999&lt;CA$7,W$4:W$1999))))*5))</f>
        <v/>
      </c>
      <c r="AX1723" s="24" t="str">
        <f t="array" ref="AX1723">IF(X1723="","",IF(X1723&gt;CB$7,5,(X1723/(MAX(IF(X$4:X$1999&lt;CB$7,X$4:X$1999))))*5))</f>
        <v/>
      </c>
      <c r="AY1723" s="24" t="str">
        <f t="array" ref="AY1723">IF(Y1723="","",IF(Y1723&gt;CC$7,5,(Y1723/(MAX(IF(Y$4:Y$1999&lt;CC$7,Y$4:Y$1999))))*5))</f>
        <v/>
      </c>
      <c r="AZ1723" s="24" t="str">
        <f t="array" ref="AZ1723">IF(Z1723="","",IF(Z1723&gt;CD$7,5,(Z1723/(MAX(IF(Z$4:Z$1999&lt;CD$7,Z$4:Z$1999))))*5))</f>
        <v/>
      </c>
      <c r="BA1723" s="24" t="str">
        <f t="array" ref="BA1723">IF(AA1723="","",IF(AA1723&gt;CE$7,5,(AA1723/(MAX(IF(AA$4:AA$1999&lt;CE$7,AA$4:AA$1999))))*5))</f>
        <v/>
      </c>
      <c r="BB1723" s="24" t="str">
        <f t="array" ref="BB1723">IF(AB1723="","",IF(AB1723&gt;CF$7,5,(AB1723/(MAX(IF(AB$4:AB$1999&lt;CF$7,AB$4:AB$1999))))*5))</f>
        <v/>
      </c>
      <c r="BC1723" s="24" t="str">
        <f>IF(AM1723="","",IF($AP1723='WQ Reference'!$A$12,SUMPRODUCT($AQ1723:$BB1723,'WQ Reference'!$B$12:$M$12),IF($AP1723='WQ Reference'!$A$13,SUMPRODUCT($AQ1723:$BB1723,'WQ Reference'!$B$13:$M$13),IF($AP1723='WQ Reference'!$A$14,SUMPRODUCT($AQ1723:$BB1723,'WQ Reference'!$B$14:$M$14),IF($AP1723='WQ Reference'!$A$15,SUMPRODUCT($AQ1723:$BB1723,'WQ Reference'!$B$15:$M$15),IF($AP1723='WQ Reference'!$A$16,SUMPRODUCT($AQ1723:$BB1723,'WQ Reference'!$B$16:$M$16),IF($AP1723='WQ Reference'!$A$17,SUMPRODUCT($AQ1723:$BB1723,'WQ Reference'!$B$17:$M$17),"Invalid Watershed")))))))</f>
        <v/>
      </c>
      <c r="BD1723" s="24" t="str">
        <f t="array" ref="BD1723">IF(AC1723="","",IF(AC1723&gt;CG$7,5,(AC1723/(MAX(IF(AC$4:AC$1999&lt;CG$7,AC$4:AC$1999))))*5))</f>
        <v/>
      </c>
      <c r="BE1723" s="24" t="str">
        <f t="array" ref="BE1723">IF(AD1723="","",IF(AD1723&gt;CH$7,5,(AD1723/(MAX(IF(AD$4:AD$1999&lt;CH$7,AD$4:AD$1999))))*5))</f>
        <v/>
      </c>
      <c r="BF1723" s="24" t="str">
        <f t="array" ref="BF1723">IF(AE1723="","",IF(AE1723&gt;CI$7,5,(AE1723/(MAX(IF(AE$4:AE$1999&lt;CI$7,AE$4:AE$1999))))*5))</f>
        <v/>
      </c>
      <c r="BG1723" s="24" t="str">
        <f t="shared" si="389"/>
        <v/>
      </c>
      <c r="BH1723" s="24" t="str">
        <f t="shared" si="390"/>
        <v/>
      </c>
      <c r="BI1723" s="24" t="str">
        <f t="shared" si="391"/>
        <v/>
      </c>
      <c r="BJ1723" s="24" t="str">
        <f t="shared" si="392"/>
        <v/>
      </c>
      <c r="BK1723" s="24" t="str">
        <f t="shared" si="393"/>
        <v/>
      </c>
      <c r="BL1723" s="24" t="str">
        <f t="shared" si="394"/>
        <v/>
      </c>
      <c r="BM1723" s="24" t="str">
        <f t="shared" si="395"/>
        <v/>
      </c>
      <c r="BN1723" s="24" t="str">
        <f t="shared" si="396"/>
        <v/>
      </c>
      <c r="BO1723" s="24" t="str">
        <f t="shared" si="397"/>
        <v/>
      </c>
      <c r="BP1723" s="24" t="str">
        <f>IF(AM1723="","",SUMPRODUCT(BK1723:BO1723,'Benefit Weights'!$A$3:$E$3))</f>
        <v/>
      </c>
      <c r="BQ1723" s="27" t="str">
        <f t="shared" si="398"/>
        <v/>
      </c>
    </row>
    <row r="1724" spans="1:69" x14ac:dyDescent="0.25">
      <c r="A1724" s="23"/>
      <c r="B1724" s="23"/>
      <c r="C1724" s="23"/>
      <c r="D1724" s="23"/>
      <c r="E1724" s="24"/>
      <c r="F1724" s="24"/>
      <c r="G1724" s="24"/>
      <c r="H1724" s="23"/>
      <c r="I1724" s="23"/>
      <c r="J1724" s="23"/>
      <c r="K1724" s="23"/>
      <c r="L1724" s="23"/>
      <c r="M1724" s="23"/>
      <c r="N1724" s="23"/>
      <c r="O1724" s="24"/>
      <c r="P1724" s="24"/>
      <c r="Q1724" s="24"/>
      <c r="R1724" s="24"/>
      <c r="S1724" s="24"/>
      <c r="T1724" s="24"/>
      <c r="U1724" s="24"/>
      <c r="V1724" s="24"/>
      <c r="W1724" s="24"/>
      <c r="X1724" s="24"/>
      <c r="Y1724" s="24"/>
      <c r="Z1724" s="24"/>
      <c r="AA1724" s="24"/>
      <c r="AB1724" s="24"/>
      <c r="AC1724" s="24"/>
      <c r="AD1724" s="24"/>
      <c r="AE1724" s="24"/>
      <c r="AF1724" s="24"/>
      <c r="AG1724" s="24"/>
      <c r="AH1724" s="24"/>
      <c r="AI1724" s="24"/>
      <c r="AJ1724" s="23"/>
      <c r="AK1724" s="23"/>
      <c r="AL1724" s="23"/>
      <c r="AM1724" s="23" t="str">
        <f t="shared" si="386"/>
        <v/>
      </c>
      <c r="AN1724" s="23" t="str">
        <f t="shared" si="399"/>
        <v/>
      </c>
      <c r="AO1724" s="23" t="str">
        <f t="shared" si="387"/>
        <v/>
      </c>
      <c r="AP1724" s="23" t="str">
        <f t="shared" si="388"/>
        <v/>
      </c>
      <c r="AQ1724" s="24" t="str">
        <f t="array" ref="AQ1724">IF(Q1724="","",IF(Q1724&gt;BU$7,5,(Q1724/(MAX(IF(Q$4:Q$1999&lt;BU$7,Q$4:Q$1999))))*5))</f>
        <v/>
      </c>
      <c r="AR1724" s="24" t="str">
        <f t="array" ref="AR1724">IF(R1724="","",IF(R1724&gt;BV$7,5,(R1724/(MAX(IF(R$4:R$1999&lt;BV$7,R$4:R$1999))))*5))</f>
        <v/>
      </c>
      <c r="AS1724" s="24" t="str">
        <f t="array" ref="AS1724">IF(S1724="","",IF(S1724&gt;BW$7,5,(S1724/(MAX(IF(S$4:S$1999&lt;BW$7,S$4:S$1999))))*5))</f>
        <v/>
      </c>
      <c r="AT1724" s="24" t="str">
        <f t="array" ref="AT1724">IF(T1724="","",IF(T1724&gt;BX$7,5,(T1724/(MAX(IF(T$4:T$1999&lt;BX$7,T$4:T$1999))))*5))</f>
        <v/>
      </c>
      <c r="AU1724" s="24" t="str">
        <f t="array" ref="AU1724">IF(U1724="","",IF(U1724&gt;BY$7,5,(U1724/(MAX(IF(U$4:U$1999&lt;BY$7,U$4:U$1999))))*5))</f>
        <v/>
      </c>
      <c r="AV1724" s="24" t="str">
        <f t="array" ref="AV1724">IF(V1724="","",IF(V1724&gt;BZ$7,5,(V1724/(MAX(IF(V$4:V$1999&lt;BZ$7,V$4:V$1999))))*5))</f>
        <v/>
      </c>
      <c r="AW1724" s="24" t="str">
        <f t="array" ref="AW1724">IF(W1724="","",IF(W1724&gt;CA$7,5,(W1724/(MAX(IF(W$4:W$1999&lt;CA$7,W$4:W$1999))))*5))</f>
        <v/>
      </c>
      <c r="AX1724" s="24" t="str">
        <f t="array" ref="AX1724">IF(X1724="","",IF(X1724&gt;CB$7,5,(X1724/(MAX(IF(X$4:X$1999&lt;CB$7,X$4:X$1999))))*5))</f>
        <v/>
      </c>
      <c r="AY1724" s="24" t="str">
        <f t="array" ref="AY1724">IF(Y1724="","",IF(Y1724&gt;CC$7,5,(Y1724/(MAX(IF(Y$4:Y$1999&lt;CC$7,Y$4:Y$1999))))*5))</f>
        <v/>
      </c>
      <c r="AZ1724" s="24" t="str">
        <f t="array" ref="AZ1724">IF(Z1724="","",IF(Z1724&gt;CD$7,5,(Z1724/(MAX(IF(Z$4:Z$1999&lt;CD$7,Z$4:Z$1999))))*5))</f>
        <v/>
      </c>
      <c r="BA1724" s="24" t="str">
        <f t="array" ref="BA1724">IF(AA1724="","",IF(AA1724&gt;CE$7,5,(AA1724/(MAX(IF(AA$4:AA$1999&lt;CE$7,AA$4:AA$1999))))*5))</f>
        <v/>
      </c>
      <c r="BB1724" s="24" t="str">
        <f t="array" ref="BB1724">IF(AB1724="","",IF(AB1724&gt;CF$7,5,(AB1724/(MAX(IF(AB$4:AB$1999&lt;CF$7,AB$4:AB$1999))))*5))</f>
        <v/>
      </c>
      <c r="BC1724" s="24" t="str">
        <f>IF(AM1724="","",IF($AP1724='WQ Reference'!$A$12,SUMPRODUCT($AQ1724:$BB1724,'WQ Reference'!$B$12:$M$12),IF($AP1724='WQ Reference'!$A$13,SUMPRODUCT($AQ1724:$BB1724,'WQ Reference'!$B$13:$M$13),IF($AP1724='WQ Reference'!$A$14,SUMPRODUCT($AQ1724:$BB1724,'WQ Reference'!$B$14:$M$14),IF($AP1724='WQ Reference'!$A$15,SUMPRODUCT($AQ1724:$BB1724,'WQ Reference'!$B$15:$M$15),IF($AP1724='WQ Reference'!$A$16,SUMPRODUCT($AQ1724:$BB1724,'WQ Reference'!$B$16:$M$16),IF($AP1724='WQ Reference'!$A$17,SUMPRODUCT($AQ1724:$BB1724,'WQ Reference'!$B$17:$M$17),"Invalid Watershed")))))))</f>
        <v/>
      </c>
      <c r="BD1724" s="24" t="str">
        <f t="array" ref="BD1724">IF(AC1724="","",IF(AC1724&gt;CG$7,5,(AC1724/(MAX(IF(AC$4:AC$1999&lt;CG$7,AC$4:AC$1999))))*5))</f>
        <v/>
      </c>
      <c r="BE1724" s="24" t="str">
        <f t="array" ref="BE1724">IF(AD1724="","",IF(AD1724&gt;CH$7,5,(AD1724/(MAX(IF(AD$4:AD$1999&lt;CH$7,AD$4:AD$1999))))*5))</f>
        <v/>
      </c>
      <c r="BF1724" s="24" t="str">
        <f t="array" ref="BF1724">IF(AE1724="","",IF(AE1724&gt;CI$7,5,(AE1724/(MAX(IF(AE$4:AE$1999&lt;CI$7,AE$4:AE$1999))))*5))</f>
        <v/>
      </c>
      <c r="BG1724" s="24" t="str">
        <f t="shared" si="389"/>
        <v/>
      </c>
      <c r="BH1724" s="24" t="str">
        <f t="shared" si="390"/>
        <v/>
      </c>
      <c r="BI1724" s="24" t="str">
        <f t="shared" si="391"/>
        <v/>
      </c>
      <c r="BJ1724" s="24" t="str">
        <f t="shared" si="392"/>
        <v/>
      </c>
      <c r="BK1724" s="24" t="str">
        <f t="shared" si="393"/>
        <v/>
      </c>
      <c r="BL1724" s="24" t="str">
        <f t="shared" si="394"/>
        <v/>
      </c>
      <c r="BM1724" s="24" t="str">
        <f t="shared" si="395"/>
        <v/>
      </c>
      <c r="BN1724" s="24" t="str">
        <f t="shared" si="396"/>
        <v/>
      </c>
      <c r="BO1724" s="24" t="str">
        <f t="shared" si="397"/>
        <v/>
      </c>
      <c r="BP1724" s="24" t="str">
        <f>IF(AM1724="","",SUMPRODUCT(BK1724:BO1724,'Benefit Weights'!$A$3:$E$3))</f>
        <v/>
      </c>
      <c r="BQ1724" s="27" t="str">
        <f t="shared" si="398"/>
        <v/>
      </c>
    </row>
    <row r="1725" spans="1:69" x14ac:dyDescent="0.25">
      <c r="A1725" s="23"/>
      <c r="B1725" s="23"/>
      <c r="C1725" s="23"/>
      <c r="D1725" s="23"/>
      <c r="E1725" s="24"/>
      <c r="F1725" s="24"/>
      <c r="G1725" s="24"/>
      <c r="H1725" s="23"/>
      <c r="I1725" s="23"/>
      <c r="J1725" s="23"/>
      <c r="K1725" s="23"/>
      <c r="L1725" s="23"/>
      <c r="M1725" s="23"/>
      <c r="N1725" s="23"/>
      <c r="O1725" s="24"/>
      <c r="P1725" s="24"/>
      <c r="Q1725" s="24"/>
      <c r="R1725" s="24"/>
      <c r="S1725" s="24"/>
      <c r="T1725" s="24"/>
      <c r="U1725" s="24"/>
      <c r="V1725" s="24"/>
      <c r="W1725" s="24"/>
      <c r="X1725" s="24"/>
      <c r="Y1725" s="24"/>
      <c r="Z1725" s="24"/>
      <c r="AA1725" s="24"/>
      <c r="AB1725" s="24"/>
      <c r="AC1725" s="24"/>
      <c r="AD1725" s="24"/>
      <c r="AE1725" s="24"/>
      <c r="AF1725" s="24"/>
      <c r="AG1725" s="24"/>
      <c r="AH1725" s="24"/>
      <c r="AI1725" s="24"/>
      <c r="AJ1725" s="23"/>
      <c r="AK1725" s="23"/>
      <c r="AL1725" s="23"/>
      <c r="AM1725" s="23" t="str">
        <f t="shared" si="386"/>
        <v/>
      </c>
      <c r="AN1725" s="23" t="str">
        <f t="shared" si="399"/>
        <v/>
      </c>
      <c r="AO1725" s="23" t="str">
        <f t="shared" si="387"/>
        <v/>
      </c>
      <c r="AP1725" s="23" t="str">
        <f t="shared" si="388"/>
        <v/>
      </c>
      <c r="AQ1725" s="24" t="str">
        <f t="array" ref="AQ1725">IF(Q1725="","",IF(Q1725&gt;BU$7,5,(Q1725/(MAX(IF(Q$4:Q$1999&lt;BU$7,Q$4:Q$1999))))*5))</f>
        <v/>
      </c>
      <c r="AR1725" s="24" t="str">
        <f t="array" ref="AR1725">IF(R1725="","",IF(R1725&gt;BV$7,5,(R1725/(MAX(IF(R$4:R$1999&lt;BV$7,R$4:R$1999))))*5))</f>
        <v/>
      </c>
      <c r="AS1725" s="24" t="str">
        <f t="array" ref="AS1725">IF(S1725="","",IF(S1725&gt;BW$7,5,(S1725/(MAX(IF(S$4:S$1999&lt;BW$7,S$4:S$1999))))*5))</f>
        <v/>
      </c>
      <c r="AT1725" s="24" t="str">
        <f t="array" ref="AT1725">IF(T1725="","",IF(T1725&gt;BX$7,5,(T1725/(MAX(IF(T$4:T$1999&lt;BX$7,T$4:T$1999))))*5))</f>
        <v/>
      </c>
      <c r="AU1725" s="24" t="str">
        <f t="array" ref="AU1725">IF(U1725="","",IF(U1725&gt;BY$7,5,(U1725/(MAX(IF(U$4:U$1999&lt;BY$7,U$4:U$1999))))*5))</f>
        <v/>
      </c>
      <c r="AV1725" s="24" t="str">
        <f t="array" ref="AV1725">IF(V1725="","",IF(V1725&gt;BZ$7,5,(V1725/(MAX(IF(V$4:V$1999&lt;BZ$7,V$4:V$1999))))*5))</f>
        <v/>
      </c>
      <c r="AW1725" s="24" t="str">
        <f t="array" ref="AW1725">IF(W1725="","",IF(W1725&gt;CA$7,5,(W1725/(MAX(IF(W$4:W$1999&lt;CA$7,W$4:W$1999))))*5))</f>
        <v/>
      </c>
      <c r="AX1725" s="24" t="str">
        <f t="array" ref="AX1725">IF(X1725="","",IF(X1725&gt;CB$7,5,(X1725/(MAX(IF(X$4:X$1999&lt;CB$7,X$4:X$1999))))*5))</f>
        <v/>
      </c>
      <c r="AY1725" s="24" t="str">
        <f t="array" ref="AY1725">IF(Y1725="","",IF(Y1725&gt;CC$7,5,(Y1725/(MAX(IF(Y$4:Y$1999&lt;CC$7,Y$4:Y$1999))))*5))</f>
        <v/>
      </c>
      <c r="AZ1725" s="24" t="str">
        <f t="array" ref="AZ1725">IF(Z1725="","",IF(Z1725&gt;CD$7,5,(Z1725/(MAX(IF(Z$4:Z$1999&lt;CD$7,Z$4:Z$1999))))*5))</f>
        <v/>
      </c>
      <c r="BA1725" s="24" t="str">
        <f t="array" ref="BA1725">IF(AA1725="","",IF(AA1725&gt;CE$7,5,(AA1725/(MAX(IF(AA$4:AA$1999&lt;CE$7,AA$4:AA$1999))))*5))</f>
        <v/>
      </c>
      <c r="BB1725" s="24" t="str">
        <f t="array" ref="BB1725">IF(AB1725="","",IF(AB1725&gt;CF$7,5,(AB1725/(MAX(IF(AB$4:AB$1999&lt;CF$7,AB$4:AB$1999))))*5))</f>
        <v/>
      </c>
      <c r="BC1725" s="24" t="str">
        <f>IF(AM1725="","",IF($AP1725='WQ Reference'!$A$12,SUMPRODUCT($AQ1725:$BB1725,'WQ Reference'!$B$12:$M$12),IF($AP1725='WQ Reference'!$A$13,SUMPRODUCT($AQ1725:$BB1725,'WQ Reference'!$B$13:$M$13),IF($AP1725='WQ Reference'!$A$14,SUMPRODUCT($AQ1725:$BB1725,'WQ Reference'!$B$14:$M$14),IF($AP1725='WQ Reference'!$A$15,SUMPRODUCT($AQ1725:$BB1725,'WQ Reference'!$B$15:$M$15),IF($AP1725='WQ Reference'!$A$16,SUMPRODUCT($AQ1725:$BB1725,'WQ Reference'!$B$16:$M$16),IF($AP1725='WQ Reference'!$A$17,SUMPRODUCT($AQ1725:$BB1725,'WQ Reference'!$B$17:$M$17),"Invalid Watershed")))))))</f>
        <v/>
      </c>
      <c r="BD1725" s="24" t="str">
        <f t="array" ref="BD1725">IF(AC1725="","",IF(AC1725&gt;CG$7,5,(AC1725/(MAX(IF(AC$4:AC$1999&lt;CG$7,AC$4:AC$1999))))*5))</f>
        <v/>
      </c>
      <c r="BE1725" s="24" t="str">
        <f t="array" ref="BE1725">IF(AD1725="","",IF(AD1725&gt;CH$7,5,(AD1725/(MAX(IF(AD$4:AD$1999&lt;CH$7,AD$4:AD$1999))))*5))</f>
        <v/>
      </c>
      <c r="BF1725" s="24" t="str">
        <f t="array" ref="BF1725">IF(AE1725="","",IF(AE1725&gt;CI$7,5,(AE1725/(MAX(IF(AE$4:AE$1999&lt;CI$7,AE$4:AE$1999))))*5))</f>
        <v/>
      </c>
      <c r="BG1725" s="24" t="str">
        <f t="shared" si="389"/>
        <v/>
      </c>
      <c r="BH1725" s="24" t="str">
        <f t="shared" si="390"/>
        <v/>
      </c>
      <c r="BI1725" s="24" t="str">
        <f t="shared" si="391"/>
        <v/>
      </c>
      <c r="BJ1725" s="24" t="str">
        <f t="shared" si="392"/>
        <v/>
      </c>
      <c r="BK1725" s="24" t="str">
        <f t="shared" si="393"/>
        <v/>
      </c>
      <c r="BL1725" s="24" t="str">
        <f t="shared" si="394"/>
        <v/>
      </c>
      <c r="BM1725" s="24" t="str">
        <f t="shared" si="395"/>
        <v/>
      </c>
      <c r="BN1725" s="24" t="str">
        <f t="shared" si="396"/>
        <v/>
      </c>
      <c r="BO1725" s="24" t="str">
        <f t="shared" si="397"/>
        <v/>
      </c>
      <c r="BP1725" s="24" t="str">
        <f>IF(AM1725="","",SUMPRODUCT(BK1725:BO1725,'Benefit Weights'!$A$3:$E$3))</f>
        <v/>
      </c>
      <c r="BQ1725" s="27" t="str">
        <f t="shared" si="398"/>
        <v/>
      </c>
    </row>
    <row r="1726" spans="1:69" x14ac:dyDescent="0.25">
      <c r="A1726" s="23"/>
      <c r="B1726" s="23"/>
      <c r="C1726" s="23"/>
      <c r="D1726" s="23"/>
      <c r="E1726" s="24"/>
      <c r="F1726" s="24"/>
      <c r="G1726" s="24"/>
      <c r="H1726" s="23"/>
      <c r="I1726" s="23"/>
      <c r="J1726" s="23"/>
      <c r="K1726" s="23"/>
      <c r="L1726" s="23"/>
      <c r="M1726" s="23"/>
      <c r="N1726" s="23"/>
      <c r="O1726" s="24"/>
      <c r="P1726" s="24"/>
      <c r="Q1726" s="24"/>
      <c r="R1726" s="24"/>
      <c r="S1726" s="24"/>
      <c r="T1726" s="24"/>
      <c r="U1726" s="24"/>
      <c r="V1726" s="24"/>
      <c r="W1726" s="24"/>
      <c r="X1726" s="24"/>
      <c r="Y1726" s="24"/>
      <c r="Z1726" s="24"/>
      <c r="AA1726" s="24"/>
      <c r="AB1726" s="24"/>
      <c r="AC1726" s="24"/>
      <c r="AD1726" s="24"/>
      <c r="AE1726" s="24"/>
      <c r="AF1726" s="24"/>
      <c r="AG1726" s="24"/>
      <c r="AH1726" s="24"/>
      <c r="AI1726" s="24"/>
      <c r="AJ1726" s="23"/>
      <c r="AK1726" s="23"/>
      <c r="AL1726" s="23"/>
      <c r="AM1726" s="23" t="str">
        <f t="shared" si="386"/>
        <v/>
      </c>
      <c r="AN1726" s="23" t="str">
        <f t="shared" si="399"/>
        <v/>
      </c>
      <c r="AO1726" s="23" t="str">
        <f t="shared" si="387"/>
        <v/>
      </c>
      <c r="AP1726" s="23" t="str">
        <f t="shared" si="388"/>
        <v/>
      </c>
      <c r="AQ1726" s="24" t="str">
        <f t="array" ref="AQ1726">IF(Q1726="","",IF(Q1726&gt;BU$7,5,(Q1726/(MAX(IF(Q$4:Q$1999&lt;BU$7,Q$4:Q$1999))))*5))</f>
        <v/>
      </c>
      <c r="AR1726" s="24" t="str">
        <f t="array" ref="AR1726">IF(R1726="","",IF(R1726&gt;BV$7,5,(R1726/(MAX(IF(R$4:R$1999&lt;BV$7,R$4:R$1999))))*5))</f>
        <v/>
      </c>
      <c r="AS1726" s="24" t="str">
        <f t="array" ref="AS1726">IF(S1726="","",IF(S1726&gt;BW$7,5,(S1726/(MAX(IF(S$4:S$1999&lt;BW$7,S$4:S$1999))))*5))</f>
        <v/>
      </c>
      <c r="AT1726" s="24" t="str">
        <f t="array" ref="AT1726">IF(T1726="","",IF(T1726&gt;BX$7,5,(T1726/(MAX(IF(T$4:T$1999&lt;BX$7,T$4:T$1999))))*5))</f>
        <v/>
      </c>
      <c r="AU1726" s="24" t="str">
        <f t="array" ref="AU1726">IF(U1726="","",IF(U1726&gt;BY$7,5,(U1726/(MAX(IF(U$4:U$1999&lt;BY$7,U$4:U$1999))))*5))</f>
        <v/>
      </c>
      <c r="AV1726" s="24" t="str">
        <f t="array" ref="AV1726">IF(V1726="","",IF(V1726&gt;BZ$7,5,(V1726/(MAX(IF(V$4:V$1999&lt;BZ$7,V$4:V$1999))))*5))</f>
        <v/>
      </c>
      <c r="AW1726" s="24" t="str">
        <f t="array" ref="AW1726">IF(W1726="","",IF(W1726&gt;CA$7,5,(W1726/(MAX(IF(W$4:W$1999&lt;CA$7,W$4:W$1999))))*5))</f>
        <v/>
      </c>
      <c r="AX1726" s="24" t="str">
        <f t="array" ref="AX1726">IF(X1726="","",IF(X1726&gt;CB$7,5,(X1726/(MAX(IF(X$4:X$1999&lt;CB$7,X$4:X$1999))))*5))</f>
        <v/>
      </c>
      <c r="AY1726" s="24" t="str">
        <f t="array" ref="AY1726">IF(Y1726="","",IF(Y1726&gt;CC$7,5,(Y1726/(MAX(IF(Y$4:Y$1999&lt;CC$7,Y$4:Y$1999))))*5))</f>
        <v/>
      </c>
      <c r="AZ1726" s="24" t="str">
        <f t="array" ref="AZ1726">IF(Z1726="","",IF(Z1726&gt;CD$7,5,(Z1726/(MAX(IF(Z$4:Z$1999&lt;CD$7,Z$4:Z$1999))))*5))</f>
        <v/>
      </c>
      <c r="BA1726" s="24" t="str">
        <f t="array" ref="BA1726">IF(AA1726="","",IF(AA1726&gt;CE$7,5,(AA1726/(MAX(IF(AA$4:AA$1999&lt;CE$7,AA$4:AA$1999))))*5))</f>
        <v/>
      </c>
      <c r="BB1726" s="24" t="str">
        <f t="array" ref="BB1726">IF(AB1726="","",IF(AB1726&gt;CF$7,5,(AB1726/(MAX(IF(AB$4:AB$1999&lt;CF$7,AB$4:AB$1999))))*5))</f>
        <v/>
      </c>
      <c r="BC1726" s="24" t="str">
        <f>IF(AM1726="","",IF($AP1726='WQ Reference'!$A$12,SUMPRODUCT($AQ1726:$BB1726,'WQ Reference'!$B$12:$M$12),IF($AP1726='WQ Reference'!$A$13,SUMPRODUCT($AQ1726:$BB1726,'WQ Reference'!$B$13:$M$13),IF($AP1726='WQ Reference'!$A$14,SUMPRODUCT($AQ1726:$BB1726,'WQ Reference'!$B$14:$M$14),IF($AP1726='WQ Reference'!$A$15,SUMPRODUCT($AQ1726:$BB1726,'WQ Reference'!$B$15:$M$15),IF($AP1726='WQ Reference'!$A$16,SUMPRODUCT($AQ1726:$BB1726,'WQ Reference'!$B$16:$M$16),IF($AP1726='WQ Reference'!$A$17,SUMPRODUCT($AQ1726:$BB1726,'WQ Reference'!$B$17:$M$17),"Invalid Watershed")))))))</f>
        <v/>
      </c>
      <c r="BD1726" s="24" t="str">
        <f t="array" ref="BD1726">IF(AC1726="","",IF(AC1726&gt;CG$7,5,(AC1726/(MAX(IF(AC$4:AC$1999&lt;CG$7,AC$4:AC$1999))))*5))</f>
        <v/>
      </c>
      <c r="BE1726" s="24" t="str">
        <f t="array" ref="BE1726">IF(AD1726="","",IF(AD1726&gt;CH$7,5,(AD1726/(MAX(IF(AD$4:AD$1999&lt;CH$7,AD$4:AD$1999))))*5))</f>
        <v/>
      </c>
      <c r="BF1726" s="24" t="str">
        <f t="array" ref="BF1726">IF(AE1726="","",IF(AE1726&gt;CI$7,5,(AE1726/(MAX(IF(AE$4:AE$1999&lt;CI$7,AE$4:AE$1999))))*5))</f>
        <v/>
      </c>
      <c r="BG1726" s="24" t="str">
        <f t="shared" si="389"/>
        <v/>
      </c>
      <c r="BH1726" s="24" t="str">
        <f t="shared" si="390"/>
        <v/>
      </c>
      <c r="BI1726" s="24" t="str">
        <f t="shared" si="391"/>
        <v/>
      </c>
      <c r="BJ1726" s="24" t="str">
        <f t="shared" si="392"/>
        <v/>
      </c>
      <c r="BK1726" s="24" t="str">
        <f t="shared" si="393"/>
        <v/>
      </c>
      <c r="BL1726" s="24" t="str">
        <f t="shared" si="394"/>
        <v/>
      </c>
      <c r="BM1726" s="24" t="str">
        <f t="shared" si="395"/>
        <v/>
      </c>
      <c r="BN1726" s="24" t="str">
        <f t="shared" si="396"/>
        <v/>
      </c>
      <c r="BO1726" s="24" t="str">
        <f t="shared" si="397"/>
        <v/>
      </c>
      <c r="BP1726" s="24" t="str">
        <f>IF(AM1726="","",SUMPRODUCT(BK1726:BO1726,'Benefit Weights'!$A$3:$E$3))</f>
        <v/>
      </c>
      <c r="BQ1726" s="27" t="str">
        <f t="shared" si="398"/>
        <v/>
      </c>
    </row>
    <row r="1727" spans="1:69" x14ac:dyDescent="0.25">
      <c r="A1727" s="23"/>
      <c r="B1727" s="23"/>
      <c r="C1727" s="23"/>
      <c r="D1727" s="23"/>
      <c r="E1727" s="24"/>
      <c r="F1727" s="24"/>
      <c r="G1727" s="24"/>
      <c r="H1727" s="23"/>
      <c r="I1727" s="23"/>
      <c r="J1727" s="23"/>
      <c r="K1727" s="23"/>
      <c r="L1727" s="23"/>
      <c r="M1727" s="23"/>
      <c r="N1727" s="23"/>
      <c r="O1727" s="24"/>
      <c r="P1727" s="24"/>
      <c r="Q1727" s="24"/>
      <c r="R1727" s="24"/>
      <c r="S1727" s="24"/>
      <c r="T1727" s="24"/>
      <c r="U1727" s="24"/>
      <c r="V1727" s="24"/>
      <c r="W1727" s="24"/>
      <c r="X1727" s="24"/>
      <c r="Y1727" s="24"/>
      <c r="Z1727" s="24"/>
      <c r="AA1727" s="24"/>
      <c r="AB1727" s="24"/>
      <c r="AC1727" s="24"/>
      <c r="AD1727" s="24"/>
      <c r="AE1727" s="24"/>
      <c r="AF1727" s="24"/>
      <c r="AG1727" s="24"/>
      <c r="AH1727" s="24"/>
      <c r="AI1727" s="24"/>
      <c r="AJ1727" s="23"/>
      <c r="AK1727" s="23"/>
      <c r="AL1727" s="23"/>
      <c r="AM1727" s="23" t="str">
        <f t="shared" si="386"/>
        <v/>
      </c>
      <c r="AN1727" s="23" t="str">
        <f t="shared" si="399"/>
        <v/>
      </c>
      <c r="AO1727" s="23" t="str">
        <f t="shared" si="387"/>
        <v/>
      </c>
      <c r="AP1727" s="23" t="str">
        <f t="shared" si="388"/>
        <v/>
      </c>
      <c r="AQ1727" s="24" t="str">
        <f t="array" ref="AQ1727">IF(Q1727="","",IF(Q1727&gt;BU$7,5,(Q1727/(MAX(IF(Q$4:Q$1999&lt;BU$7,Q$4:Q$1999))))*5))</f>
        <v/>
      </c>
      <c r="AR1727" s="24" t="str">
        <f t="array" ref="AR1727">IF(R1727="","",IF(R1727&gt;BV$7,5,(R1727/(MAX(IF(R$4:R$1999&lt;BV$7,R$4:R$1999))))*5))</f>
        <v/>
      </c>
      <c r="AS1727" s="24" t="str">
        <f t="array" ref="AS1727">IF(S1727="","",IF(S1727&gt;BW$7,5,(S1727/(MAX(IF(S$4:S$1999&lt;BW$7,S$4:S$1999))))*5))</f>
        <v/>
      </c>
      <c r="AT1727" s="24" t="str">
        <f t="array" ref="AT1727">IF(T1727="","",IF(T1727&gt;BX$7,5,(T1727/(MAX(IF(T$4:T$1999&lt;BX$7,T$4:T$1999))))*5))</f>
        <v/>
      </c>
      <c r="AU1727" s="24" t="str">
        <f t="array" ref="AU1727">IF(U1727="","",IF(U1727&gt;BY$7,5,(U1727/(MAX(IF(U$4:U$1999&lt;BY$7,U$4:U$1999))))*5))</f>
        <v/>
      </c>
      <c r="AV1727" s="24" t="str">
        <f t="array" ref="AV1727">IF(V1727="","",IF(V1727&gt;BZ$7,5,(V1727/(MAX(IF(V$4:V$1999&lt;BZ$7,V$4:V$1999))))*5))</f>
        <v/>
      </c>
      <c r="AW1727" s="24" t="str">
        <f t="array" ref="AW1727">IF(W1727="","",IF(W1727&gt;CA$7,5,(W1727/(MAX(IF(W$4:W$1999&lt;CA$7,W$4:W$1999))))*5))</f>
        <v/>
      </c>
      <c r="AX1727" s="24" t="str">
        <f t="array" ref="AX1727">IF(X1727="","",IF(X1727&gt;CB$7,5,(X1727/(MAX(IF(X$4:X$1999&lt;CB$7,X$4:X$1999))))*5))</f>
        <v/>
      </c>
      <c r="AY1727" s="24" t="str">
        <f t="array" ref="AY1727">IF(Y1727="","",IF(Y1727&gt;CC$7,5,(Y1727/(MAX(IF(Y$4:Y$1999&lt;CC$7,Y$4:Y$1999))))*5))</f>
        <v/>
      </c>
      <c r="AZ1727" s="24" t="str">
        <f t="array" ref="AZ1727">IF(Z1727="","",IF(Z1727&gt;CD$7,5,(Z1727/(MAX(IF(Z$4:Z$1999&lt;CD$7,Z$4:Z$1999))))*5))</f>
        <v/>
      </c>
      <c r="BA1727" s="24" t="str">
        <f t="array" ref="BA1727">IF(AA1727="","",IF(AA1727&gt;CE$7,5,(AA1727/(MAX(IF(AA$4:AA$1999&lt;CE$7,AA$4:AA$1999))))*5))</f>
        <v/>
      </c>
      <c r="BB1727" s="24" t="str">
        <f t="array" ref="BB1727">IF(AB1727="","",IF(AB1727&gt;CF$7,5,(AB1727/(MAX(IF(AB$4:AB$1999&lt;CF$7,AB$4:AB$1999))))*5))</f>
        <v/>
      </c>
      <c r="BC1727" s="24" t="str">
        <f>IF(AM1727="","",IF($AP1727='WQ Reference'!$A$12,SUMPRODUCT($AQ1727:$BB1727,'WQ Reference'!$B$12:$M$12),IF($AP1727='WQ Reference'!$A$13,SUMPRODUCT($AQ1727:$BB1727,'WQ Reference'!$B$13:$M$13),IF($AP1727='WQ Reference'!$A$14,SUMPRODUCT($AQ1727:$BB1727,'WQ Reference'!$B$14:$M$14),IF($AP1727='WQ Reference'!$A$15,SUMPRODUCT($AQ1727:$BB1727,'WQ Reference'!$B$15:$M$15),IF($AP1727='WQ Reference'!$A$16,SUMPRODUCT($AQ1727:$BB1727,'WQ Reference'!$B$16:$M$16),IF($AP1727='WQ Reference'!$A$17,SUMPRODUCT($AQ1727:$BB1727,'WQ Reference'!$B$17:$M$17),"Invalid Watershed")))))))</f>
        <v/>
      </c>
      <c r="BD1727" s="24" t="str">
        <f t="array" ref="BD1727">IF(AC1727="","",IF(AC1727&gt;CG$7,5,(AC1727/(MAX(IF(AC$4:AC$1999&lt;CG$7,AC$4:AC$1999))))*5))</f>
        <v/>
      </c>
      <c r="BE1727" s="24" t="str">
        <f t="array" ref="BE1727">IF(AD1727="","",IF(AD1727&gt;CH$7,5,(AD1727/(MAX(IF(AD$4:AD$1999&lt;CH$7,AD$4:AD$1999))))*5))</f>
        <v/>
      </c>
      <c r="BF1727" s="24" t="str">
        <f t="array" ref="BF1727">IF(AE1727="","",IF(AE1727&gt;CI$7,5,(AE1727/(MAX(IF(AE$4:AE$1999&lt;CI$7,AE$4:AE$1999))))*5))</f>
        <v/>
      </c>
      <c r="BG1727" s="24" t="str">
        <f t="shared" si="389"/>
        <v/>
      </c>
      <c r="BH1727" s="24" t="str">
        <f t="shared" si="390"/>
        <v/>
      </c>
      <c r="BI1727" s="24" t="str">
        <f t="shared" si="391"/>
        <v/>
      </c>
      <c r="BJ1727" s="24" t="str">
        <f t="shared" si="392"/>
        <v/>
      </c>
      <c r="BK1727" s="24" t="str">
        <f t="shared" si="393"/>
        <v/>
      </c>
      <c r="BL1727" s="24" t="str">
        <f t="shared" si="394"/>
        <v/>
      </c>
      <c r="BM1727" s="24" t="str">
        <f t="shared" si="395"/>
        <v/>
      </c>
      <c r="BN1727" s="24" t="str">
        <f t="shared" si="396"/>
        <v/>
      </c>
      <c r="BO1727" s="24" t="str">
        <f t="shared" si="397"/>
        <v/>
      </c>
      <c r="BP1727" s="24" t="str">
        <f>IF(AM1727="","",SUMPRODUCT(BK1727:BO1727,'Benefit Weights'!$A$3:$E$3))</f>
        <v/>
      </c>
      <c r="BQ1727" s="27" t="str">
        <f t="shared" si="398"/>
        <v/>
      </c>
    </row>
    <row r="1728" spans="1:69" x14ac:dyDescent="0.25">
      <c r="A1728" s="23"/>
      <c r="B1728" s="23"/>
      <c r="C1728" s="23"/>
      <c r="D1728" s="23"/>
      <c r="E1728" s="24"/>
      <c r="F1728" s="24"/>
      <c r="G1728" s="24"/>
      <c r="H1728" s="23"/>
      <c r="I1728" s="23"/>
      <c r="J1728" s="23"/>
      <c r="K1728" s="23"/>
      <c r="L1728" s="23"/>
      <c r="M1728" s="23"/>
      <c r="N1728" s="23"/>
      <c r="O1728" s="24"/>
      <c r="P1728" s="24"/>
      <c r="Q1728" s="24"/>
      <c r="R1728" s="24"/>
      <c r="S1728" s="24"/>
      <c r="T1728" s="24"/>
      <c r="U1728" s="24"/>
      <c r="V1728" s="24"/>
      <c r="W1728" s="24"/>
      <c r="X1728" s="24"/>
      <c r="Y1728" s="24"/>
      <c r="Z1728" s="24"/>
      <c r="AA1728" s="24"/>
      <c r="AB1728" s="24"/>
      <c r="AC1728" s="24"/>
      <c r="AD1728" s="24"/>
      <c r="AE1728" s="24"/>
      <c r="AF1728" s="24"/>
      <c r="AG1728" s="24"/>
      <c r="AH1728" s="24"/>
      <c r="AI1728" s="24"/>
      <c r="AJ1728" s="23"/>
      <c r="AK1728" s="23"/>
      <c r="AL1728" s="23"/>
      <c r="AM1728" s="23" t="str">
        <f t="shared" si="386"/>
        <v/>
      </c>
      <c r="AN1728" s="23" t="str">
        <f t="shared" si="399"/>
        <v/>
      </c>
      <c r="AO1728" s="23" t="str">
        <f t="shared" si="387"/>
        <v/>
      </c>
      <c r="AP1728" s="23" t="str">
        <f t="shared" si="388"/>
        <v/>
      </c>
      <c r="AQ1728" s="24" t="str">
        <f t="array" ref="AQ1728">IF(Q1728="","",IF(Q1728&gt;BU$7,5,(Q1728/(MAX(IF(Q$4:Q$1999&lt;BU$7,Q$4:Q$1999))))*5))</f>
        <v/>
      </c>
      <c r="AR1728" s="24" t="str">
        <f t="array" ref="AR1728">IF(R1728="","",IF(R1728&gt;BV$7,5,(R1728/(MAX(IF(R$4:R$1999&lt;BV$7,R$4:R$1999))))*5))</f>
        <v/>
      </c>
      <c r="AS1728" s="24" t="str">
        <f t="array" ref="AS1728">IF(S1728="","",IF(S1728&gt;BW$7,5,(S1728/(MAX(IF(S$4:S$1999&lt;BW$7,S$4:S$1999))))*5))</f>
        <v/>
      </c>
      <c r="AT1728" s="24" t="str">
        <f t="array" ref="AT1728">IF(T1728="","",IF(T1728&gt;BX$7,5,(T1728/(MAX(IF(T$4:T$1999&lt;BX$7,T$4:T$1999))))*5))</f>
        <v/>
      </c>
      <c r="AU1728" s="24" t="str">
        <f t="array" ref="AU1728">IF(U1728="","",IF(U1728&gt;BY$7,5,(U1728/(MAX(IF(U$4:U$1999&lt;BY$7,U$4:U$1999))))*5))</f>
        <v/>
      </c>
      <c r="AV1728" s="24" t="str">
        <f t="array" ref="AV1728">IF(V1728="","",IF(V1728&gt;BZ$7,5,(V1728/(MAX(IF(V$4:V$1999&lt;BZ$7,V$4:V$1999))))*5))</f>
        <v/>
      </c>
      <c r="AW1728" s="24" t="str">
        <f t="array" ref="AW1728">IF(W1728="","",IF(W1728&gt;CA$7,5,(W1728/(MAX(IF(W$4:W$1999&lt;CA$7,W$4:W$1999))))*5))</f>
        <v/>
      </c>
      <c r="AX1728" s="24" t="str">
        <f t="array" ref="AX1728">IF(X1728="","",IF(X1728&gt;CB$7,5,(X1728/(MAX(IF(X$4:X$1999&lt;CB$7,X$4:X$1999))))*5))</f>
        <v/>
      </c>
      <c r="AY1728" s="24" t="str">
        <f t="array" ref="AY1728">IF(Y1728="","",IF(Y1728&gt;CC$7,5,(Y1728/(MAX(IF(Y$4:Y$1999&lt;CC$7,Y$4:Y$1999))))*5))</f>
        <v/>
      </c>
      <c r="AZ1728" s="24" t="str">
        <f t="array" ref="AZ1728">IF(Z1728="","",IF(Z1728&gt;CD$7,5,(Z1728/(MAX(IF(Z$4:Z$1999&lt;CD$7,Z$4:Z$1999))))*5))</f>
        <v/>
      </c>
      <c r="BA1728" s="24" t="str">
        <f t="array" ref="BA1728">IF(AA1728="","",IF(AA1728&gt;CE$7,5,(AA1728/(MAX(IF(AA$4:AA$1999&lt;CE$7,AA$4:AA$1999))))*5))</f>
        <v/>
      </c>
      <c r="BB1728" s="24" t="str">
        <f t="array" ref="BB1728">IF(AB1728="","",IF(AB1728&gt;CF$7,5,(AB1728/(MAX(IF(AB$4:AB$1999&lt;CF$7,AB$4:AB$1999))))*5))</f>
        <v/>
      </c>
      <c r="BC1728" s="24" t="str">
        <f>IF(AM1728="","",IF($AP1728='WQ Reference'!$A$12,SUMPRODUCT($AQ1728:$BB1728,'WQ Reference'!$B$12:$M$12),IF($AP1728='WQ Reference'!$A$13,SUMPRODUCT($AQ1728:$BB1728,'WQ Reference'!$B$13:$M$13),IF($AP1728='WQ Reference'!$A$14,SUMPRODUCT($AQ1728:$BB1728,'WQ Reference'!$B$14:$M$14),IF($AP1728='WQ Reference'!$A$15,SUMPRODUCT($AQ1728:$BB1728,'WQ Reference'!$B$15:$M$15),IF($AP1728='WQ Reference'!$A$16,SUMPRODUCT($AQ1728:$BB1728,'WQ Reference'!$B$16:$M$16),IF($AP1728='WQ Reference'!$A$17,SUMPRODUCT($AQ1728:$BB1728,'WQ Reference'!$B$17:$M$17),"Invalid Watershed")))))))</f>
        <v/>
      </c>
      <c r="BD1728" s="24" t="str">
        <f t="array" ref="BD1728">IF(AC1728="","",IF(AC1728&gt;CG$7,5,(AC1728/(MAX(IF(AC$4:AC$1999&lt;CG$7,AC$4:AC$1999))))*5))</f>
        <v/>
      </c>
      <c r="BE1728" s="24" t="str">
        <f t="array" ref="BE1728">IF(AD1728="","",IF(AD1728&gt;CH$7,5,(AD1728/(MAX(IF(AD$4:AD$1999&lt;CH$7,AD$4:AD$1999))))*5))</f>
        <v/>
      </c>
      <c r="BF1728" s="24" t="str">
        <f t="array" ref="BF1728">IF(AE1728="","",IF(AE1728&gt;CI$7,5,(AE1728/(MAX(IF(AE$4:AE$1999&lt;CI$7,AE$4:AE$1999))))*5))</f>
        <v/>
      </c>
      <c r="BG1728" s="24" t="str">
        <f t="shared" si="389"/>
        <v/>
      </c>
      <c r="BH1728" s="24" t="str">
        <f t="shared" si="390"/>
        <v/>
      </c>
      <c r="BI1728" s="24" t="str">
        <f t="shared" si="391"/>
        <v/>
      </c>
      <c r="BJ1728" s="24" t="str">
        <f t="shared" si="392"/>
        <v/>
      </c>
      <c r="BK1728" s="24" t="str">
        <f t="shared" si="393"/>
        <v/>
      </c>
      <c r="BL1728" s="24" t="str">
        <f t="shared" si="394"/>
        <v/>
      </c>
      <c r="BM1728" s="24" t="str">
        <f t="shared" si="395"/>
        <v/>
      </c>
      <c r="BN1728" s="24" t="str">
        <f t="shared" si="396"/>
        <v/>
      </c>
      <c r="BO1728" s="24" t="str">
        <f t="shared" si="397"/>
        <v/>
      </c>
      <c r="BP1728" s="24" t="str">
        <f>IF(AM1728="","",SUMPRODUCT(BK1728:BO1728,'Benefit Weights'!$A$3:$E$3))</f>
        <v/>
      </c>
      <c r="BQ1728" s="27" t="str">
        <f t="shared" si="398"/>
        <v/>
      </c>
    </row>
    <row r="1729" spans="1:69" x14ac:dyDescent="0.25">
      <c r="A1729" s="23"/>
      <c r="B1729" s="23"/>
      <c r="C1729" s="23"/>
      <c r="D1729" s="23"/>
      <c r="E1729" s="24"/>
      <c r="F1729" s="24"/>
      <c r="G1729" s="24"/>
      <c r="H1729" s="23"/>
      <c r="I1729" s="23"/>
      <c r="J1729" s="23"/>
      <c r="K1729" s="23"/>
      <c r="L1729" s="23"/>
      <c r="M1729" s="23"/>
      <c r="N1729" s="23"/>
      <c r="O1729" s="24"/>
      <c r="P1729" s="24"/>
      <c r="Q1729" s="24"/>
      <c r="R1729" s="24"/>
      <c r="S1729" s="24"/>
      <c r="T1729" s="24"/>
      <c r="U1729" s="24"/>
      <c r="V1729" s="24"/>
      <c r="W1729" s="24"/>
      <c r="X1729" s="24"/>
      <c r="Y1729" s="24"/>
      <c r="Z1729" s="24"/>
      <c r="AA1729" s="24"/>
      <c r="AB1729" s="24"/>
      <c r="AC1729" s="24"/>
      <c r="AD1729" s="24"/>
      <c r="AE1729" s="24"/>
      <c r="AF1729" s="24"/>
      <c r="AG1729" s="24"/>
      <c r="AH1729" s="24"/>
      <c r="AI1729" s="24"/>
      <c r="AJ1729" s="23"/>
      <c r="AK1729" s="23"/>
      <c r="AL1729" s="23"/>
      <c r="AM1729" s="23" t="str">
        <f t="shared" si="386"/>
        <v/>
      </c>
      <c r="AN1729" s="23" t="str">
        <f t="shared" si="399"/>
        <v/>
      </c>
      <c r="AO1729" s="23" t="str">
        <f t="shared" si="387"/>
        <v/>
      </c>
      <c r="AP1729" s="23" t="str">
        <f t="shared" si="388"/>
        <v/>
      </c>
      <c r="AQ1729" s="24" t="str">
        <f t="array" ref="AQ1729">IF(Q1729="","",IF(Q1729&gt;BU$7,5,(Q1729/(MAX(IF(Q$4:Q$1999&lt;BU$7,Q$4:Q$1999))))*5))</f>
        <v/>
      </c>
      <c r="AR1729" s="24" t="str">
        <f t="array" ref="AR1729">IF(R1729="","",IF(R1729&gt;BV$7,5,(R1729/(MAX(IF(R$4:R$1999&lt;BV$7,R$4:R$1999))))*5))</f>
        <v/>
      </c>
      <c r="AS1729" s="24" t="str">
        <f t="array" ref="AS1729">IF(S1729="","",IF(S1729&gt;BW$7,5,(S1729/(MAX(IF(S$4:S$1999&lt;BW$7,S$4:S$1999))))*5))</f>
        <v/>
      </c>
      <c r="AT1729" s="24" t="str">
        <f t="array" ref="AT1729">IF(T1729="","",IF(T1729&gt;BX$7,5,(T1729/(MAX(IF(T$4:T$1999&lt;BX$7,T$4:T$1999))))*5))</f>
        <v/>
      </c>
      <c r="AU1729" s="24" t="str">
        <f t="array" ref="AU1729">IF(U1729="","",IF(U1729&gt;BY$7,5,(U1729/(MAX(IF(U$4:U$1999&lt;BY$7,U$4:U$1999))))*5))</f>
        <v/>
      </c>
      <c r="AV1729" s="24" t="str">
        <f t="array" ref="AV1729">IF(V1729="","",IF(V1729&gt;BZ$7,5,(V1729/(MAX(IF(V$4:V$1999&lt;BZ$7,V$4:V$1999))))*5))</f>
        <v/>
      </c>
      <c r="AW1729" s="24" t="str">
        <f t="array" ref="AW1729">IF(W1729="","",IF(W1729&gt;CA$7,5,(W1729/(MAX(IF(W$4:W$1999&lt;CA$7,W$4:W$1999))))*5))</f>
        <v/>
      </c>
      <c r="AX1729" s="24" t="str">
        <f t="array" ref="AX1729">IF(X1729="","",IF(X1729&gt;CB$7,5,(X1729/(MAX(IF(X$4:X$1999&lt;CB$7,X$4:X$1999))))*5))</f>
        <v/>
      </c>
      <c r="AY1729" s="24" t="str">
        <f t="array" ref="AY1729">IF(Y1729="","",IF(Y1729&gt;CC$7,5,(Y1729/(MAX(IF(Y$4:Y$1999&lt;CC$7,Y$4:Y$1999))))*5))</f>
        <v/>
      </c>
      <c r="AZ1729" s="24" t="str">
        <f t="array" ref="AZ1729">IF(Z1729="","",IF(Z1729&gt;CD$7,5,(Z1729/(MAX(IF(Z$4:Z$1999&lt;CD$7,Z$4:Z$1999))))*5))</f>
        <v/>
      </c>
      <c r="BA1729" s="24" t="str">
        <f t="array" ref="BA1729">IF(AA1729="","",IF(AA1729&gt;CE$7,5,(AA1729/(MAX(IF(AA$4:AA$1999&lt;CE$7,AA$4:AA$1999))))*5))</f>
        <v/>
      </c>
      <c r="BB1729" s="24" t="str">
        <f t="array" ref="BB1729">IF(AB1729="","",IF(AB1729&gt;CF$7,5,(AB1729/(MAX(IF(AB$4:AB$1999&lt;CF$7,AB$4:AB$1999))))*5))</f>
        <v/>
      </c>
      <c r="BC1729" s="24" t="str">
        <f>IF(AM1729="","",IF($AP1729='WQ Reference'!$A$12,SUMPRODUCT($AQ1729:$BB1729,'WQ Reference'!$B$12:$M$12),IF($AP1729='WQ Reference'!$A$13,SUMPRODUCT($AQ1729:$BB1729,'WQ Reference'!$B$13:$M$13),IF($AP1729='WQ Reference'!$A$14,SUMPRODUCT($AQ1729:$BB1729,'WQ Reference'!$B$14:$M$14),IF($AP1729='WQ Reference'!$A$15,SUMPRODUCT($AQ1729:$BB1729,'WQ Reference'!$B$15:$M$15),IF($AP1729='WQ Reference'!$A$16,SUMPRODUCT($AQ1729:$BB1729,'WQ Reference'!$B$16:$M$16),IF($AP1729='WQ Reference'!$A$17,SUMPRODUCT($AQ1729:$BB1729,'WQ Reference'!$B$17:$M$17),"Invalid Watershed")))))))</f>
        <v/>
      </c>
      <c r="BD1729" s="24" t="str">
        <f t="array" ref="BD1729">IF(AC1729="","",IF(AC1729&gt;CG$7,5,(AC1729/(MAX(IF(AC$4:AC$1999&lt;CG$7,AC$4:AC$1999))))*5))</f>
        <v/>
      </c>
      <c r="BE1729" s="24" t="str">
        <f t="array" ref="BE1729">IF(AD1729="","",IF(AD1729&gt;CH$7,5,(AD1729/(MAX(IF(AD$4:AD$1999&lt;CH$7,AD$4:AD$1999))))*5))</f>
        <v/>
      </c>
      <c r="BF1729" s="24" t="str">
        <f t="array" ref="BF1729">IF(AE1729="","",IF(AE1729&gt;CI$7,5,(AE1729/(MAX(IF(AE$4:AE$1999&lt;CI$7,AE$4:AE$1999))))*5))</f>
        <v/>
      </c>
      <c r="BG1729" s="24" t="str">
        <f t="shared" si="389"/>
        <v/>
      </c>
      <c r="BH1729" s="24" t="str">
        <f t="shared" si="390"/>
        <v/>
      </c>
      <c r="BI1729" s="24" t="str">
        <f t="shared" si="391"/>
        <v/>
      </c>
      <c r="BJ1729" s="24" t="str">
        <f t="shared" si="392"/>
        <v/>
      </c>
      <c r="BK1729" s="24" t="str">
        <f t="shared" si="393"/>
        <v/>
      </c>
      <c r="BL1729" s="24" t="str">
        <f t="shared" si="394"/>
        <v/>
      </c>
      <c r="BM1729" s="24" t="str">
        <f t="shared" si="395"/>
        <v/>
      </c>
      <c r="BN1729" s="24" t="str">
        <f t="shared" si="396"/>
        <v/>
      </c>
      <c r="BO1729" s="24" t="str">
        <f t="shared" si="397"/>
        <v/>
      </c>
      <c r="BP1729" s="24" t="str">
        <f>IF(AM1729="","",SUMPRODUCT(BK1729:BO1729,'Benefit Weights'!$A$3:$E$3))</f>
        <v/>
      </c>
      <c r="BQ1729" s="27" t="str">
        <f t="shared" si="398"/>
        <v/>
      </c>
    </row>
    <row r="1730" spans="1:69" x14ac:dyDescent="0.25">
      <c r="A1730" s="23"/>
      <c r="B1730" s="23"/>
      <c r="C1730" s="23"/>
      <c r="D1730" s="23"/>
      <c r="E1730" s="24"/>
      <c r="F1730" s="24"/>
      <c r="G1730" s="24"/>
      <c r="H1730" s="23"/>
      <c r="I1730" s="23"/>
      <c r="J1730" s="23"/>
      <c r="K1730" s="23"/>
      <c r="L1730" s="23"/>
      <c r="M1730" s="23"/>
      <c r="N1730" s="23"/>
      <c r="O1730" s="24"/>
      <c r="P1730" s="24"/>
      <c r="Q1730" s="24"/>
      <c r="R1730" s="24"/>
      <c r="S1730" s="24"/>
      <c r="T1730" s="24"/>
      <c r="U1730" s="24"/>
      <c r="V1730" s="24"/>
      <c r="W1730" s="24"/>
      <c r="X1730" s="24"/>
      <c r="Y1730" s="24"/>
      <c r="Z1730" s="24"/>
      <c r="AA1730" s="24"/>
      <c r="AB1730" s="24"/>
      <c r="AC1730" s="24"/>
      <c r="AD1730" s="24"/>
      <c r="AE1730" s="24"/>
      <c r="AF1730" s="24"/>
      <c r="AG1730" s="24"/>
      <c r="AH1730" s="24"/>
      <c r="AI1730" s="24"/>
      <c r="AJ1730" s="23"/>
      <c r="AK1730" s="23"/>
      <c r="AL1730" s="23"/>
      <c r="AM1730" s="23" t="str">
        <f t="shared" si="386"/>
        <v/>
      </c>
      <c r="AN1730" s="23" t="str">
        <f t="shared" si="399"/>
        <v/>
      </c>
      <c r="AO1730" s="23" t="str">
        <f t="shared" si="387"/>
        <v/>
      </c>
      <c r="AP1730" s="23" t="str">
        <f t="shared" si="388"/>
        <v/>
      </c>
      <c r="AQ1730" s="24" t="str">
        <f t="array" ref="AQ1730">IF(Q1730="","",IF(Q1730&gt;BU$7,5,(Q1730/(MAX(IF(Q$4:Q$1999&lt;BU$7,Q$4:Q$1999))))*5))</f>
        <v/>
      </c>
      <c r="AR1730" s="24" t="str">
        <f t="array" ref="AR1730">IF(R1730="","",IF(R1730&gt;BV$7,5,(R1730/(MAX(IF(R$4:R$1999&lt;BV$7,R$4:R$1999))))*5))</f>
        <v/>
      </c>
      <c r="AS1730" s="24" t="str">
        <f t="array" ref="AS1730">IF(S1730="","",IF(S1730&gt;BW$7,5,(S1730/(MAX(IF(S$4:S$1999&lt;BW$7,S$4:S$1999))))*5))</f>
        <v/>
      </c>
      <c r="AT1730" s="24" t="str">
        <f t="array" ref="AT1730">IF(T1730="","",IF(T1730&gt;BX$7,5,(T1730/(MAX(IF(T$4:T$1999&lt;BX$7,T$4:T$1999))))*5))</f>
        <v/>
      </c>
      <c r="AU1730" s="24" t="str">
        <f t="array" ref="AU1730">IF(U1730="","",IF(U1730&gt;BY$7,5,(U1730/(MAX(IF(U$4:U$1999&lt;BY$7,U$4:U$1999))))*5))</f>
        <v/>
      </c>
      <c r="AV1730" s="24" t="str">
        <f t="array" ref="AV1730">IF(V1730="","",IF(V1730&gt;BZ$7,5,(V1730/(MAX(IF(V$4:V$1999&lt;BZ$7,V$4:V$1999))))*5))</f>
        <v/>
      </c>
      <c r="AW1730" s="24" t="str">
        <f t="array" ref="AW1730">IF(W1730="","",IF(W1730&gt;CA$7,5,(W1730/(MAX(IF(W$4:W$1999&lt;CA$7,W$4:W$1999))))*5))</f>
        <v/>
      </c>
      <c r="AX1730" s="24" t="str">
        <f t="array" ref="AX1730">IF(X1730="","",IF(X1730&gt;CB$7,5,(X1730/(MAX(IF(X$4:X$1999&lt;CB$7,X$4:X$1999))))*5))</f>
        <v/>
      </c>
      <c r="AY1730" s="24" t="str">
        <f t="array" ref="AY1730">IF(Y1730="","",IF(Y1730&gt;CC$7,5,(Y1730/(MAX(IF(Y$4:Y$1999&lt;CC$7,Y$4:Y$1999))))*5))</f>
        <v/>
      </c>
      <c r="AZ1730" s="24" t="str">
        <f t="array" ref="AZ1730">IF(Z1730="","",IF(Z1730&gt;CD$7,5,(Z1730/(MAX(IF(Z$4:Z$1999&lt;CD$7,Z$4:Z$1999))))*5))</f>
        <v/>
      </c>
      <c r="BA1730" s="24" t="str">
        <f t="array" ref="BA1730">IF(AA1730="","",IF(AA1730&gt;CE$7,5,(AA1730/(MAX(IF(AA$4:AA$1999&lt;CE$7,AA$4:AA$1999))))*5))</f>
        <v/>
      </c>
      <c r="BB1730" s="24" t="str">
        <f t="array" ref="BB1730">IF(AB1730="","",IF(AB1730&gt;CF$7,5,(AB1730/(MAX(IF(AB$4:AB$1999&lt;CF$7,AB$4:AB$1999))))*5))</f>
        <v/>
      </c>
      <c r="BC1730" s="24" t="str">
        <f>IF(AM1730="","",IF($AP1730='WQ Reference'!$A$12,SUMPRODUCT($AQ1730:$BB1730,'WQ Reference'!$B$12:$M$12),IF($AP1730='WQ Reference'!$A$13,SUMPRODUCT($AQ1730:$BB1730,'WQ Reference'!$B$13:$M$13),IF($AP1730='WQ Reference'!$A$14,SUMPRODUCT($AQ1730:$BB1730,'WQ Reference'!$B$14:$M$14),IF($AP1730='WQ Reference'!$A$15,SUMPRODUCT($AQ1730:$BB1730,'WQ Reference'!$B$15:$M$15),IF($AP1730='WQ Reference'!$A$16,SUMPRODUCT($AQ1730:$BB1730,'WQ Reference'!$B$16:$M$16),IF($AP1730='WQ Reference'!$A$17,SUMPRODUCT($AQ1730:$BB1730,'WQ Reference'!$B$17:$M$17),"Invalid Watershed")))))))</f>
        <v/>
      </c>
      <c r="BD1730" s="24" t="str">
        <f t="array" ref="BD1730">IF(AC1730="","",IF(AC1730&gt;CG$7,5,(AC1730/(MAX(IF(AC$4:AC$1999&lt;CG$7,AC$4:AC$1999))))*5))</f>
        <v/>
      </c>
      <c r="BE1730" s="24" t="str">
        <f t="array" ref="BE1730">IF(AD1730="","",IF(AD1730&gt;CH$7,5,(AD1730/(MAX(IF(AD$4:AD$1999&lt;CH$7,AD$4:AD$1999))))*5))</f>
        <v/>
      </c>
      <c r="BF1730" s="24" t="str">
        <f t="array" ref="BF1730">IF(AE1730="","",IF(AE1730&gt;CI$7,5,(AE1730/(MAX(IF(AE$4:AE$1999&lt;CI$7,AE$4:AE$1999))))*5))</f>
        <v/>
      </c>
      <c r="BG1730" s="24" t="str">
        <f t="shared" si="389"/>
        <v/>
      </c>
      <c r="BH1730" s="24" t="str">
        <f t="shared" si="390"/>
        <v/>
      </c>
      <c r="BI1730" s="24" t="str">
        <f t="shared" si="391"/>
        <v/>
      </c>
      <c r="BJ1730" s="24" t="str">
        <f t="shared" si="392"/>
        <v/>
      </c>
      <c r="BK1730" s="24" t="str">
        <f t="shared" si="393"/>
        <v/>
      </c>
      <c r="BL1730" s="24" t="str">
        <f t="shared" si="394"/>
        <v/>
      </c>
      <c r="BM1730" s="24" t="str">
        <f t="shared" si="395"/>
        <v/>
      </c>
      <c r="BN1730" s="24" t="str">
        <f t="shared" si="396"/>
        <v/>
      </c>
      <c r="BO1730" s="24" t="str">
        <f t="shared" si="397"/>
        <v/>
      </c>
      <c r="BP1730" s="24" t="str">
        <f>IF(AM1730="","",SUMPRODUCT(BK1730:BO1730,'Benefit Weights'!$A$3:$E$3))</f>
        <v/>
      </c>
      <c r="BQ1730" s="27" t="str">
        <f t="shared" si="398"/>
        <v/>
      </c>
    </row>
    <row r="1731" spans="1:69" x14ac:dyDescent="0.25">
      <c r="A1731" s="23"/>
      <c r="B1731" s="23"/>
      <c r="C1731" s="23"/>
      <c r="D1731" s="23"/>
      <c r="E1731" s="24"/>
      <c r="F1731" s="24"/>
      <c r="G1731" s="24"/>
      <c r="H1731" s="23"/>
      <c r="I1731" s="23"/>
      <c r="J1731" s="23"/>
      <c r="K1731" s="23"/>
      <c r="L1731" s="23"/>
      <c r="M1731" s="23"/>
      <c r="N1731" s="23"/>
      <c r="O1731" s="24"/>
      <c r="P1731" s="24"/>
      <c r="Q1731" s="24"/>
      <c r="R1731" s="24"/>
      <c r="S1731" s="24"/>
      <c r="T1731" s="24"/>
      <c r="U1731" s="24"/>
      <c r="V1731" s="24"/>
      <c r="W1731" s="24"/>
      <c r="X1731" s="24"/>
      <c r="Y1731" s="24"/>
      <c r="Z1731" s="24"/>
      <c r="AA1731" s="24"/>
      <c r="AB1731" s="24"/>
      <c r="AC1731" s="24"/>
      <c r="AD1731" s="24"/>
      <c r="AE1731" s="24"/>
      <c r="AF1731" s="24"/>
      <c r="AG1731" s="24"/>
      <c r="AH1731" s="24"/>
      <c r="AI1731" s="24"/>
      <c r="AJ1731" s="23"/>
      <c r="AK1731" s="23"/>
      <c r="AL1731" s="23"/>
      <c r="AM1731" s="23" t="str">
        <f t="shared" si="386"/>
        <v/>
      </c>
      <c r="AN1731" s="23" t="str">
        <f t="shared" si="399"/>
        <v/>
      </c>
      <c r="AO1731" s="23" t="str">
        <f t="shared" si="387"/>
        <v/>
      </c>
      <c r="AP1731" s="23" t="str">
        <f t="shared" si="388"/>
        <v/>
      </c>
      <c r="AQ1731" s="24" t="str">
        <f t="array" ref="AQ1731">IF(Q1731="","",IF(Q1731&gt;BU$7,5,(Q1731/(MAX(IF(Q$4:Q$1999&lt;BU$7,Q$4:Q$1999))))*5))</f>
        <v/>
      </c>
      <c r="AR1731" s="24" t="str">
        <f t="array" ref="AR1731">IF(R1731="","",IF(R1731&gt;BV$7,5,(R1731/(MAX(IF(R$4:R$1999&lt;BV$7,R$4:R$1999))))*5))</f>
        <v/>
      </c>
      <c r="AS1731" s="24" t="str">
        <f t="array" ref="AS1731">IF(S1731="","",IF(S1731&gt;BW$7,5,(S1731/(MAX(IF(S$4:S$1999&lt;BW$7,S$4:S$1999))))*5))</f>
        <v/>
      </c>
      <c r="AT1731" s="24" t="str">
        <f t="array" ref="AT1731">IF(T1731="","",IF(T1731&gt;BX$7,5,(T1731/(MAX(IF(T$4:T$1999&lt;BX$7,T$4:T$1999))))*5))</f>
        <v/>
      </c>
      <c r="AU1731" s="24" t="str">
        <f t="array" ref="AU1731">IF(U1731="","",IF(U1731&gt;BY$7,5,(U1731/(MAX(IF(U$4:U$1999&lt;BY$7,U$4:U$1999))))*5))</f>
        <v/>
      </c>
      <c r="AV1731" s="24" t="str">
        <f t="array" ref="AV1731">IF(V1731="","",IF(V1731&gt;BZ$7,5,(V1731/(MAX(IF(V$4:V$1999&lt;BZ$7,V$4:V$1999))))*5))</f>
        <v/>
      </c>
      <c r="AW1731" s="24" t="str">
        <f t="array" ref="AW1731">IF(W1731="","",IF(W1731&gt;CA$7,5,(W1731/(MAX(IF(W$4:W$1999&lt;CA$7,W$4:W$1999))))*5))</f>
        <v/>
      </c>
      <c r="AX1731" s="24" t="str">
        <f t="array" ref="AX1731">IF(X1731="","",IF(X1731&gt;CB$7,5,(X1731/(MAX(IF(X$4:X$1999&lt;CB$7,X$4:X$1999))))*5))</f>
        <v/>
      </c>
      <c r="AY1731" s="24" t="str">
        <f t="array" ref="AY1731">IF(Y1731="","",IF(Y1731&gt;CC$7,5,(Y1731/(MAX(IF(Y$4:Y$1999&lt;CC$7,Y$4:Y$1999))))*5))</f>
        <v/>
      </c>
      <c r="AZ1731" s="24" t="str">
        <f t="array" ref="AZ1731">IF(Z1731="","",IF(Z1731&gt;CD$7,5,(Z1731/(MAX(IF(Z$4:Z$1999&lt;CD$7,Z$4:Z$1999))))*5))</f>
        <v/>
      </c>
      <c r="BA1731" s="24" t="str">
        <f t="array" ref="BA1731">IF(AA1731="","",IF(AA1731&gt;CE$7,5,(AA1731/(MAX(IF(AA$4:AA$1999&lt;CE$7,AA$4:AA$1999))))*5))</f>
        <v/>
      </c>
      <c r="BB1731" s="24" t="str">
        <f t="array" ref="BB1731">IF(AB1731="","",IF(AB1731&gt;CF$7,5,(AB1731/(MAX(IF(AB$4:AB$1999&lt;CF$7,AB$4:AB$1999))))*5))</f>
        <v/>
      </c>
      <c r="BC1731" s="24" t="str">
        <f>IF(AM1731="","",IF($AP1731='WQ Reference'!$A$12,SUMPRODUCT($AQ1731:$BB1731,'WQ Reference'!$B$12:$M$12),IF($AP1731='WQ Reference'!$A$13,SUMPRODUCT($AQ1731:$BB1731,'WQ Reference'!$B$13:$M$13),IF($AP1731='WQ Reference'!$A$14,SUMPRODUCT($AQ1731:$BB1731,'WQ Reference'!$B$14:$M$14),IF($AP1731='WQ Reference'!$A$15,SUMPRODUCT($AQ1731:$BB1731,'WQ Reference'!$B$15:$M$15),IF($AP1731='WQ Reference'!$A$16,SUMPRODUCT($AQ1731:$BB1731,'WQ Reference'!$B$16:$M$16),IF($AP1731='WQ Reference'!$A$17,SUMPRODUCT($AQ1731:$BB1731,'WQ Reference'!$B$17:$M$17),"Invalid Watershed")))))))</f>
        <v/>
      </c>
      <c r="BD1731" s="24" t="str">
        <f t="array" ref="BD1731">IF(AC1731="","",IF(AC1731&gt;CG$7,5,(AC1731/(MAX(IF(AC$4:AC$1999&lt;CG$7,AC$4:AC$1999))))*5))</f>
        <v/>
      </c>
      <c r="BE1731" s="24" t="str">
        <f t="array" ref="BE1731">IF(AD1731="","",IF(AD1731&gt;CH$7,5,(AD1731/(MAX(IF(AD$4:AD$1999&lt;CH$7,AD$4:AD$1999))))*5))</f>
        <v/>
      </c>
      <c r="BF1731" s="24" t="str">
        <f t="array" ref="BF1731">IF(AE1731="","",IF(AE1731&gt;CI$7,5,(AE1731/(MAX(IF(AE$4:AE$1999&lt;CI$7,AE$4:AE$1999))))*5))</f>
        <v/>
      </c>
      <c r="BG1731" s="24" t="str">
        <f t="shared" si="389"/>
        <v/>
      </c>
      <c r="BH1731" s="24" t="str">
        <f t="shared" si="390"/>
        <v/>
      </c>
      <c r="BI1731" s="24" t="str">
        <f t="shared" si="391"/>
        <v/>
      </c>
      <c r="BJ1731" s="24" t="str">
        <f t="shared" si="392"/>
        <v/>
      </c>
      <c r="BK1731" s="24" t="str">
        <f t="shared" si="393"/>
        <v/>
      </c>
      <c r="BL1731" s="24" t="str">
        <f t="shared" si="394"/>
        <v/>
      </c>
      <c r="BM1731" s="24" t="str">
        <f t="shared" si="395"/>
        <v/>
      </c>
      <c r="BN1731" s="24" t="str">
        <f t="shared" si="396"/>
        <v/>
      </c>
      <c r="BO1731" s="24" t="str">
        <f t="shared" si="397"/>
        <v/>
      </c>
      <c r="BP1731" s="24" t="str">
        <f>IF(AM1731="","",SUMPRODUCT(BK1731:BO1731,'Benefit Weights'!$A$3:$E$3))</f>
        <v/>
      </c>
      <c r="BQ1731" s="27" t="str">
        <f t="shared" si="398"/>
        <v/>
      </c>
    </row>
    <row r="1732" spans="1:69" x14ac:dyDescent="0.25">
      <c r="A1732" s="23"/>
      <c r="B1732" s="23"/>
      <c r="C1732" s="23"/>
      <c r="D1732" s="23"/>
      <c r="E1732" s="24"/>
      <c r="F1732" s="24"/>
      <c r="G1732" s="24"/>
      <c r="H1732" s="23"/>
      <c r="I1732" s="23"/>
      <c r="J1732" s="23"/>
      <c r="K1732" s="23"/>
      <c r="L1732" s="23"/>
      <c r="M1732" s="23"/>
      <c r="N1732" s="23"/>
      <c r="O1732" s="24"/>
      <c r="P1732" s="24"/>
      <c r="Q1732" s="24"/>
      <c r="R1732" s="24"/>
      <c r="S1732" s="24"/>
      <c r="T1732" s="24"/>
      <c r="U1732" s="24"/>
      <c r="V1732" s="24"/>
      <c r="W1732" s="24"/>
      <c r="X1732" s="24"/>
      <c r="Y1732" s="24"/>
      <c r="Z1732" s="24"/>
      <c r="AA1732" s="24"/>
      <c r="AB1732" s="24"/>
      <c r="AC1732" s="24"/>
      <c r="AD1732" s="24"/>
      <c r="AE1732" s="24"/>
      <c r="AF1732" s="24"/>
      <c r="AG1732" s="24"/>
      <c r="AH1732" s="24"/>
      <c r="AI1732" s="24"/>
      <c r="AJ1732" s="23"/>
      <c r="AK1732" s="23"/>
      <c r="AL1732" s="23"/>
      <c r="AM1732" s="23" t="str">
        <f t="shared" ref="AM1732:AM1795" si="400">IF(A1732="","",A1732)</f>
        <v/>
      </c>
      <c r="AN1732" s="23" t="str">
        <f t="shared" si="399"/>
        <v/>
      </c>
      <c r="AO1732" s="23" t="str">
        <f t="shared" si="387"/>
        <v/>
      </c>
      <c r="AP1732" s="23" t="str">
        <f t="shared" si="388"/>
        <v/>
      </c>
      <c r="AQ1732" s="24" t="str">
        <f t="array" ref="AQ1732">IF(Q1732="","",IF(Q1732&gt;BU$7,5,(Q1732/(MAX(IF(Q$4:Q$1999&lt;BU$7,Q$4:Q$1999))))*5))</f>
        <v/>
      </c>
      <c r="AR1732" s="24" t="str">
        <f t="array" ref="AR1732">IF(R1732="","",IF(R1732&gt;BV$7,5,(R1732/(MAX(IF(R$4:R$1999&lt;BV$7,R$4:R$1999))))*5))</f>
        <v/>
      </c>
      <c r="AS1732" s="24" t="str">
        <f t="array" ref="AS1732">IF(S1732="","",IF(S1732&gt;BW$7,5,(S1732/(MAX(IF(S$4:S$1999&lt;BW$7,S$4:S$1999))))*5))</f>
        <v/>
      </c>
      <c r="AT1732" s="24" t="str">
        <f t="array" ref="AT1732">IF(T1732="","",IF(T1732&gt;BX$7,5,(T1732/(MAX(IF(T$4:T$1999&lt;BX$7,T$4:T$1999))))*5))</f>
        <v/>
      </c>
      <c r="AU1732" s="24" t="str">
        <f t="array" ref="AU1732">IF(U1732="","",IF(U1732&gt;BY$7,5,(U1732/(MAX(IF(U$4:U$1999&lt;BY$7,U$4:U$1999))))*5))</f>
        <v/>
      </c>
      <c r="AV1732" s="24" t="str">
        <f t="array" ref="AV1732">IF(V1732="","",IF(V1732&gt;BZ$7,5,(V1732/(MAX(IF(V$4:V$1999&lt;BZ$7,V$4:V$1999))))*5))</f>
        <v/>
      </c>
      <c r="AW1732" s="24" t="str">
        <f t="array" ref="AW1732">IF(W1732="","",IF(W1732&gt;CA$7,5,(W1732/(MAX(IF(W$4:W$1999&lt;CA$7,W$4:W$1999))))*5))</f>
        <v/>
      </c>
      <c r="AX1732" s="24" t="str">
        <f t="array" ref="AX1732">IF(X1732="","",IF(X1732&gt;CB$7,5,(X1732/(MAX(IF(X$4:X$1999&lt;CB$7,X$4:X$1999))))*5))</f>
        <v/>
      </c>
      <c r="AY1732" s="24" t="str">
        <f t="array" ref="AY1732">IF(Y1732="","",IF(Y1732&gt;CC$7,5,(Y1732/(MAX(IF(Y$4:Y$1999&lt;CC$7,Y$4:Y$1999))))*5))</f>
        <v/>
      </c>
      <c r="AZ1732" s="24" t="str">
        <f t="array" ref="AZ1732">IF(Z1732="","",IF(Z1732&gt;CD$7,5,(Z1732/(MAX(IF(Z$4:Z$1999&lt;CD$7,Z$4:Z$1999))))*5))</f>
        <v/>
      </c>
      <c r="BA1732" s="24" t="str">
        <f t="array" ref="BA1732">IF(AA1732="","",IF(AA1732&gt;CE$7,5,(AA1732/(MAX(IF(AA$4:AA$1999&lt;CE$7,AA$4:AA$1999))))*5))</f>
        <v/>
      </c>
      <c r="BB1732" s="24" t="str">
        <f t="array" ref="BB1732">IF(AB1732="","",IF(AB1732&gt;CF$7,5,(AB1732/(MAX(IF(AB$4:AB$1999&lt;CF$7,AB$4:AB$1999))))*5))</f>
        <v/>
      </c>
      <c r="BC1732" s="24" t="str">
        <f>IF(AM1732="","",IF($AP1732='WQ Reference'!$A$12,SUMPRODUCT($AQ1732:$BB1732,'WQ Reference'!$B$12:$M$12),IF($AP1732='WQ Reference'!$A$13,SUMPRODUCT($AQ1732:$BB1732,'WQ Reference'!$B$13:$M$13),IF($AP1732='WQ Reference'!$A$14,SUMPRODUCT($AQ1732:$BB1732,'WQ Reference'!$B$14:$M$14),IF($AP1732='WQ Reference'!$A$15,SUMPRODUCT($AQ1732:$BB1732,'WQ Reference'!$B$15:$M$15),IF($AP1732='WQ Reference'!$A$16,SUMPRODUCT($AQ1732:$BB1732,'WQ Reference'!$B$16:$M$16),IF($AP1732='WQ Reference'!$A$17,SUMPRODUCT($AQ1732:$BB1732,'WQ Reference'!$B$17:$M$17),"Invalid Watershed")))))))</f>
        <v/>
      </c>
      <c r="BD1732" s="24" t="str">
        <f t="array" ref="BD1732">IF(AC1732="","",IF(AC1732&gt;CG$7,5,(AC1732/(MAX(IF(AC$4:AC$1999&lt;CG$7,AC$4:AC$1999))))*5))</f>
        <v/>
      </c>
      <c r="BE1732" s="24" t="str">
        <f t="array" ref="BE1732">IF(AD1732="","",IF(AD1732&gt;CH$7,5,(AD1732/(MAX(IF(AD$4:AD$1999&lt;CH$7,AD$4:AD$1999))))*5))</f>
        <v/>
      </c>
      <c r="BF1732" s="24" t="str">
        <f t="array" ref="BF1732">IF(AE1732="","",IF(AE1732&gt;CI$7,5,(AE1732/(MAX(IF(AE$4:AE$1999&lt;CI$7,AE$4:AE$1999))))*5))</f>
        <v/>
      </c>
      <c r="BG1732" s="24" t="str">
        <f t="shared" si="389"/>
        <v/>
      </c>
      <c r="BH1732" s="24" t="str">
        <f t="shared" si="390"/>
        <v/>
      </c>
      <c r="BI1732" s="24" t="str">
        <f t="shared" si="391"/>
        <v/>
      </c>
      <c r="BJ1732" s="24" t="str">
        <f t="shared" si="392"/>
        <v/>
      </c>
      <c r="BK1732" s="24" t="str">
        <f t="shared" si="393"/>
        <v/>
      </c>
      <c r="BL1732" s="24" t="str">
        <f t="shared" si="394"/>
        <v/>
      </c>
      <c r="BM1732" s="24" t="str">
        <f t="shared" si="395"/>
        <v/>
      </c>
      <c r="BN1732" s="24" t="str">
        <f t="shared" si="396"/>
        <v/>
      </c>
      <c r="BO1732" s="24" t="str">
        <f t="shared" si="397"/>
        <v/>
      </c>
      <c r="BP1732" s="24" t="str">
        <f>IF(AM1732="","",SUMPRODUCT(BK1732:BO1732,'Benefit Weights'!$A$3:$E$3))</f>
        <v/>
      </c>
      <c r="BQ1732" s="27" t="str">
        <f t="shared" si="398"/>
        <v/>
      </c>
    </row>
    <row r="1733" spans="1:69" x14ac:dyDescent="0.25">
      <c r="A1733" s="23"/>
      <c r="B1733" s="23"/>
      <c r="C1733" s="23"/>
      <c r="D1733" s="23"/>
      <c r="E1733" s="24"/>
      <c r="F1733" s="24"/>
      <c r="G1733" s="24"/>
      <c r="H1733" s="23"/>
      <c r="I1733" s="23"/>
      <c r="J1733" s="23"/>
      <c r="K1733" s="23"/>
      <c r="L1733" s="23"/>
      <c r="M1733" s="23"/>
      <c r="N1733" s="23"/>
      <c r="O1733" s="24"/>
      <c r="P1733" s="24"/>
      <c r="Q1733" s="24"/>
      <c r="R1733" s="24"/>
      <c r="S1733" s="24"/>
      <c r="T1733" s="24"/>
      <c r="U1733" s="24"/>
      <c r="V1733" s="24"/>
      <c r="W1733" s="24"/>
      <c r="X1733" s="24"/>
      <c r="Y1733" s="24"/>
      <c r="Z1733" s="24"/>
      <c r="AA1733" s="24"/>
      <c r="AB1733" s="24"/>
      <c r="AC1733" s="24"/>
      <c r="AD1733" s="24"/>
      <c r="AE1733" s="24"/>
      <c r="AF1733" s="24"/>
      <c r="AG1733" s="24"/>
      <c r="AH1733" s="24"/>
      <c r="AI1733" s="24"/>
      <c r="AJ1733" s="23"/>
      <c r="AK1733" s="23"/>
      <c r="AL1733" s="23"/>
      <c r="AM1733" s="23" t="str">
        <f t="shared" si="400"/>
        <v/>
      </c>
      <c r="AN1733" s="23" t="str">
        <f t="shared" si="399"/>
        <v/>
      </c>
      <c r="AO1733" s="23" t="str">
        <f t="shared" ref="AO1733:AO1796" si="401">IF(C1733="","",C1733)</f>
        <v/>
      </c>
      <c r="AP1733" s="23" t="str">
        <f t="shared" ref="AP1733:AP1796" si="402">IF(H1733="","",H1733)</f>
        <v/>
      </c>
      <c r="AQ1733" s="24" t="str">
        <f t="array" ref="AQ1733">IF(Q1733="","",IF(Q1733&gt;BU$7,5,(Q1733/(MAX(IF(Q$4:Q$1999&lt;BU$7,Q$4:Q$1999))))*5))</f>
        <v/>
      </c>
      <c r="AR1733" s="24" t="str">
        <f t="array" ref="AR1733">IF(R1733="","",IF(R1733&gt;BV$7,5,(R1733/(MAX(IF(R$4:R$1999&lt;BV$7,R$4:R$1999))))*5))</f>
        <v/>
      </c>
      <c r="AS1733" s="24" t="str">
        <f t="array" ref="AS1733">IF(S1733="","",IF(S1733&gt;BW$7,5,(S1733/(MAX(IF(S$4:S$1999&lt;BW$7,S$4:S$1999))))*5))</f>
        <v/>
      </c>
      <c r="AT1733" s="24" t="str">
        <f t="array" ref="AT1733">IF(T1733="","",IF(T1733&gt;BX$7,5,(T1733/(MAX(IF(T$4:T$1999&lt;BX$7,T$4:T$1999))))*5))</f>
        <v/>
      </c>
      <c r="AU1733" s="24" t="str">
        <f t="array" ref="AU1733">IF(U1733="","",IF(U1733&gt;BY$7,5,(U1733/(MAX(IF(U$4:U$1999&lt;BY$7,U$4:U$1999))))*5))</f>
        <v/>
      </c>
      <c r="AV1733" s="24" t="str">
        <f t="array" ref="AV1733">IF(V1733="","",IF(V1733&gt;BZ$7,5,(V1733/(MAX(IF(V$4:V$1999&lt;BZ$7,V$4:V$1999))))*5))</f>
        <v/>
      </c>
      <c r="AW1733" s="24" t="str">
        <f t="array" ref="AW1733">IF(W1733="","",IF(W1733&gt;CA$7,5,(W1733/(MAX(IF(W$4:W$1999&lt;CA$7,W$4:W$1999))))*5))</f>
        <v/>
      </c>
      <c r="AX1733" s="24" t="str">
        <f t="array" ref="AX1733">IF(X1733="","",IF(X1733&gt;CB$7,5,(X1733/(MAX(IF(X$4:X$1999&lt;CB$7,X$4:X$1999))))*5))</f>
        <v/>
      </c>
      <c r="AY1733" s="24" t="str">
        <f t="array" ref="AY1733">IF(Y1733="","",IF(Y1733&gt;CC$7,5,(Y1733/(MAX(IF(Y$4:Y$1999&lt;CC$7,Y$4:Y$1999))))*5))</f>
        <v/>
      </c>
      <c r="AZ1733" s="24" t="str">
        <f t="array" ref="AZ1733">IF(Z1733="","",IF(Z1733&gt;CD$7,5,(Z1733/(MAX(IF(Z$4:Z$1999&lt;CD$7,Z$4:Z$1999))))*5))</f>
        <v/>
      </c>
      <c r="BA1733" s="24" t="str">
        <f t="array" ref="BA1733">IF(AA1733="","",IF(AA1733&gt;CE$7,5,(AA1733/(MAX(IF(AA$4:AA$1999&lt;CE$7,AA$4:AA$1999))))*5))</f>
        <v/>
      </c>
      <c r="BB1733" s="24" t="str">
        <f t="array" ref="BB1733">IF(AB1733="","",IF(AB1733&gt;CF$7,5,(AB1733/(MAX(IF(AB$4:AB$1999&lt;CF$7,AB$4:AB$1999))))*5))</f>
        <v/>
      </c>
      <c r="BC1733" s="24" t="str">
        <f>IF(AM1733="","",IF($AP1733='WQ Reference'!$A$12,SUMPRODUCT($AQ1733:$BB1733,'WQ Reference'!$B$12:$M$12),IF($AP1733='WQ Reference'!$A$13,SUMPRODUCT($AQ1733:$BB1733,'WQ Reference'!$B$13:$M$13),IF($AP1733='WQ Reference'!$A$14,SUMPRODUCT($AQ1733:$BB1733,'WQ Reference'!$B$14:$M$14),IF($AP1733='WQ Reference'!$A$15,SUMPRODUCT($AQ1733:$BB1733,'WQ Reference'!$B$15:$M$15),IF($AP1733='WQ Reference'!$A$16,SUMPRODUCT($AQ1733:$BB1733,'WQ Reference'!$B$16:$M$16),IF($AP1733='WQ Reference'!$A$17,SUMPRODUCT($AQ1733:$BB1733,'WQ Reference'!$B$17:$M$17),"Invalid Watershed")))))))</f>
        <v/>
      </c>
      <c r="BD1733" s="24" t="str">
        <f t="array" ref="BD1733">IF(AC1733="","",IF(AC1733&gt;CG$7,5,(AC1733/(MAX(IF(AC$4:AC$1999&lt;CG$7,AC$4:AC$1999))))*5))</f>
        <v/>
      </c>
      <c r="BE1733" s="24" t="str">
        <f t="array" ref="BE1733">IF(AD1733="","",IF(AD1733&gt;CH$7,5,(AD1733/(MAX(IF(AD$4:AD$1999&lt;CH$7,AD$4:AD$1999))))*5))</f>
        <v/>
      </c>
      <c r="BF1733" s="24" t="str">
        <f t="array" ref="BF1733">IF(AE1733="","",IF(AE1733&gt;CI$7,5,(AE1733/(MAX(IF(AE$4:AE$1999&lt;CI$7,AE$4:AE$1999))))*5))</f>
        <v/>
      </c>
      <c r="BG1733" s="24" t="str">
        <f t="shared" ref="BG1733:BG1796" si="403">IF(AF1733="","",AF1733)</f>
        <v/>
      </c>
      <c r="BH1733" s="24" t="str">
        <f t="shared" ref="BH1733:BH1796" si="404">IF(AG1733="","",AG1733)</f>
        <v/>
      </c>
      <c r="BI1733" s="24" t="str">
        <f t="shared" ref="BI1733:BI1796" si="405">IF(AH1733="","",AH1733)</f>
        <v/>
      </c>
      <c r="BJ1733" s="24" t="str">
        <f t="shared" ref="BJ1733:BJ1796" si="406">IF(AI1733="","",AI1733)</f>
        <v/>
      </c>
      <c r="BK1733" s="24" t="str">
        <f t="shared" ref="BK1733:BK1796" si="407">IF(BC1733="","",BC1733)</f>
        <v/>
      </c>
      <c r="BL1733" s="24" t="str">
        <f t="shared" ref="BL1733:BL1796" si="408">IF(BD1733="","",BD1733*(BG1733/5))</f>
        <v/>
      </c>
      <c r="BM1733" s="24" t="str">
        <f t="shared" ref="BM1733:BM1796" si="409">IF(BE1733="","",BE1733*(BH1733/5))</f>
        <v/>
      </c>
      <c r="BN1733" s="24" t="str">
        <f t="shared" ref="BN1733:BN1796" si="410">IF(BF1733="","",BF1733*(BI1733/5))</f>
        <v/>
      </c>
      <c r="BO1733" s="24" t="str">
        <f t="shared" ref="BO1733:BO1796" si="411">IF(BJ1733="","",BJ1733)</f>
        <v/>
      </c>
      <c r="BP1733" s="24" t="str">
        <f>IF(AM1733="","",SUMPRODUCT(BK1733:BO1733,'Benefit Weights'!$A$3:$E$3))</f>
        <v/>
      </c>
      <c r="BQ1733" s="27" t="str">
        <f t="shared" ref="BQ1733:BQ1796" si="412">IF(AM1733="","",IF(AND(O1733="Yes",BP1733&gt;0),"High",IF(BP1733&gt;3,"Medium","Low")))</f>
        <v/>
      </c>
    </row>
    <row r="1734" spans="1:69" x14ac:dyDescent="0.25">
      <c r="A1734" s="23"/>
      <c r="B1734" s="23"/>
      <c r="C1734" s="23"/>
      <c r="D1734" s="23"/>
      <c r="E1734" s="24"/>
      <c r="F1734" s="24"/>
      <c r="G1734" s="24"/>
      <c r="H1734" s="23"/>
      <c r="I1734" s="23"/>
      <c r="J1734" s="23"/>
      <c r="K1734" s="23"/>
      <c r="L1734" s="23"/>
      <c r="M1734" s="23"/>
      <c r="N1734" s="23"/>
      <c r="O1734" s="24"/>
      <c r="P1734" s="24"/>
      <c r="Q1734" s="24"/>
      <c r="R1734" s="24"/>
      <c r="S1734" s="24"/>
      <c r="T1734" s="24"/>
      <c r="U1734" s="24"/>
      <c r="V1734" s="24"/>
      <c r="W1734" s="24"/>
      <c r="X1734" s="24"/>
      <c r="Y1734" s="24"/>
      <c r="Z1734" s="24"/>
      <c r="AA1734" s="24"/>
      <c r="AB1734" s="24"/>
      <c r="AC1734" s="24"/>
      <c r="AD1734" s="24"/>
      <c r="AE1734" s="24"/>
      <c r="AF1734" s="24"/>
      <c r="AG1734" s="24"/>
      <c r="AH1734" s="24"/>
      <c r="AI1734" s="24"/>
      <c r="AJ1734" s="23"/>
      <c r="AK1734" s="23"/>
      <c r="AL1734" s="23"/>
      <c r="AM1734" s="23" t="str">
        <f t="shared" si="400"/>
        <v/>
      </c>
      <c r="AN1734" s="23" t="str">
        <f t="shared" si="399"/>
        <v/>
      </c>
      <c r="AO1734" s="23" t="str">
        <f t="shared" si="401"/>
        <v/>
      </c>
      <c r="AP1734" s="23" t="str">
        <f t="shared" si="402"/>
        <v/>
      </c>
      <c r="AQ1734" s="24" t="str">
        <f t="array" ref="AQ1734">IF(Q1734="","",IF(Q1734&gt;BU$7,5,(Q1734/(MAX(IF(Q$4:Q$1999&lt;BU$7,Q$4:Q$1999))))*5))</f>
        <v/>
      </c>
      <c r="AR1734" s="24" t="str">
        <f t="array" ref="AR1734">IF(R1734="","",IF(R1734&gt;BV$7,5,(R1734/(MAX(IF(R$4:R$1999&lt;BV$7,R$4:R$1999))))*5))</f>
        <v/>
      </c>
      <c r="AS1734" s="24" t="str">
        <f t="array" ref="AS1734">IF(S1734="","",IF(S1734&gt;BW$7,5,(S1734/(MAX(IF(S$4:S$1999&lt;BW$7,S$4:S$1999))))*5))</f>
        <v/>
      </c>
      <c r="AT1734" s="24" t="str">
        <f t="array" ref="AT1734">IF(T1734="","",IF(T1734&gt;BX$7,5,(T1734/(MAX(IF(T$4:T$1999&lt;BX$7,T$4:T$1999))))*5))</f>
        <v/>
      </c>
      <c r="AU1734" s="24" t="str">
        <f t="array" ref="AU1734">IF(U1734="","",IF(U1734&gt;BY$7,5,(U1734/(MAX(IF(U$4:U$1999&lt;BY$7,U$4:U$1999))))*5))</f>
        <v/>
      </c>
      <c r="AV1734" s="24" t="str">
        <f t="array" ref="AV1734">IF(V1734="","",IF(V1734&gt;BZ$7,5,(V1734/(MAX(IF(V$4:V$1999&lt;BZ$7,V$4:V$1999))))*5))</f>
        <v/>
      </c>
      <c r="AW1734" s="24" t="str">
        <f t="array" ref="AW1734">IF(W1734="","",IF(W1734&gt;CA$7,5,(W1734/(MAX(IF(W$4:W$1999&lt;CA$7,W$4:W$1999))))*5))</f>
        <v/>
      </c>
      <c r="AX1734" s="24" t="str">
        <f t="array" ref="AX1734">IF(X1734="","",IF(X1734&gt;CB$7,5,(X1734/(MAX(IF(X$4:X$1999&lt;CB$7,X$4:X$1999))))*5))</f>
        <v/>
      </c>
      <c r="AY1734" s="24" t="str">
        <f t="array" ref="AY1734">IF(Y1734="","",IF(Y1734&gt;CC$7,5,(Y1734/(MAX(IF(Y$4:Y$1999&lt;CC$7,Y$4:Y$1999))))*5))</f>
        <v/>
      </c>
      <c r="AZ1734" s="24" t="str">
        <f t="array" ref="AZ1734">IF(Z1734="","",IF(Z1734&gt;CD$7,5,(Z1734/(MAX(IF(Z$4:Z$1999&lt;CD$7,Z$4:Z$1999))))*5))</f>
        <v/>
      </c>
      <c r="BA1734" s="24" t="str">
        <f t="array" ref="BA1734">IF(AA1734="","",IF(AA1734&gt;CE$7,5,(AA1734/(MAX(IF(AA$4:AA$1999&lt;CE$7,AA$4:AA$1999))))*5))</f>
        <v/>
      </c>
      <c r="BB1734" s="24" t="str">
        <f t="array" ref="BB1734">IF(AB1734="","",IF(AB1734&gt;CF$7,5,(AB1734/(MAX(IF(AB$4:AB$1999&lt;CF$7,AB$4:AB$1999))))*5))</f>
        <v/>
      </c>
      <c r="BC1734" s="24" t="str">
        <f>IF(AM1734="","",IF($AP1734='WQ Reference'!$A$12,SUMPRODUCT($AQ1734:$BB1734,'WQ Reference'!$B$12:$M$12),IF($AP1734='WQ Reference'!$A$13,SUMPRODUCT($AQ1734:$BB1734,'WQ Reference'!$B$13:$M$13),IF($AP1734='WQ Reference'!$A$14,SUMPRODUCT($AQ1734:$BB1734,'WQ Reference'!$B$14:$M$14),IF($AP1734='WQ Reference'!$A$15,SUMPRODUCT($AQ1734:$BB1734,'WQ Reference'!$B$15:$M$15),IF($AP1734='WQ Reference'!$A$16,SUMPRODUCT($AQ1734:$BB1734,'WQ Reference'!$B$16:$M$16),IF($AP1734='WQ Reference'!$A$17,SUMPRODUCT($AQ1734:$BB1734,'WQ Reference'!$B$17:$M$17),"Invalid Watershed")))))))</f>
        <v/>
      </c>
      <c r="BD1734" s="24" t="str">
        <f t="array" ref="BD1734">IF(AC1734="","",IF(AC1734&gt;CG$7,5,(AC1734/(MAX(IF(AC$4:AC$1999&lt;CG$7,AC$4:AC$1999))))*5))</f>
        <v/>
      </c>
      <c r="BE1734" s="24" t="str">
        <f t="array" ref="BE1734">IF(AD1734="","",IF(AD1734&gt;CH$7,5,(AD1734/(MAX(IF(AD$4:AD$1999&lt;CH$7,AD$4:AD$1999))))*5))</f>
        <v/>
      </c>
      <c r="BF1734" s="24" t="str">
        <f t="array" ref="BF1734">IF(AE1734="","",IF(AE1734&gt;CI$7,5,(AE1734/(MAX(IF(AE$4:AE$1999&lt;CI$7,AE$4:AE$1999))))*5))</f>
        <v/>
      </c>
      <c r="BG1734" s="24" t="str">
        <f t="shared" si="403"/>
        <v/>
      </c>
      <c r="BH1734" s="24" t="str">
        <f t="shared" si="404"/>
        <v/>
      </c>
      <c r="BI1734" s="24" t="str">
        <f t="shared" si="405"/>
        <v/>
      </c>
      <c r="BJ1734" s="24" t="str">
        <f t="shared" si="406"/>
        <v/>
      </c>
      <c r="BK1734" s="24" t="str">
        <f t="shared" si="407"/>
        <v/>
      </c>
      <c r="BL1734" s="24" t="str">
        <f t="shared" si="408"/>
        <v/>
      </c>
      <c r="BM1734" s="24" t="str">
        <f t="shared" si="409"/>
        <v/>
      </c>
      <c r="BN1734" s="24" t="str">
        <f t="shared" si="410"/>
        <v/>
      </c>
      <c r="BO1734" s="24" t="str">
        <f t="shared" si="411"/>
        <v/>
      </c>
      <c r="BP1734" s="24" t="str">
        <f>IF(AM1734="","",SUMPRODUCT(BK1734:BO1734,'Benefit Weights'!$A$3:$E$3))</f>
        <v/>
      </c>
      <c r="BQ1734" s="27" t="str">
        <f t="shared" si="412"/>
        <v/>
      </c>
    </row>
    <row r="1735" spans="1:69" x14ac:dyDescent="0.25">
      <c r="A1735" s="23"/>
      <c r="B1735" s="23"/>
      <c r="C1735" s="23"/>
      <c r="D1735" s="23"/>
      <c r="E1735" s="24"/>
      <c r="F1735" s="24"/>
      <c r="G1735" s="24"/>
      <c r="H1735" s="23"/>
      <c r="I1735" s="23"/>
      <c r="J1735" s="23"/>
      <c r="K1735" s="23"/>
      <c r="L1735" s="23"/>
      <c r="M1735" s="23"/>
      <c r="N1735" s="23"/>
      <c r="O1735" s="24"/>
      <c r="P1735" s="24"/>
      <c r="Q1735" s="24"/>
      <c r="R1735" s="24"/>
      <c r="S1735" s="24"/>
      <c r="T1735" s="24"/>
      <c r="U1735" s="24"/>
      <c r="V1735" s="24"/>
      <c r="W1735" s="24"/>
      <c r="X1735" s="24"/>
      <c r="Y1735" s="24"/>
      <c r="Z1735" s="24"/>
      <c r="AA1735" s="24"/>
      <c r="AB1735" s="24"/>
      <c r="AC1735" s="24"/>
      <c r="AD1735" s="24"/>
      <c r="AE1735" s="24"/>
      <c r="AF1735" s="24"/>
      <c r="AG1735" s="24"/>
      <c r="AH1735" s="24"/>
      <c r="AI1735" s="24"/>
      <c r="AJ1735" s="23"/>
      <c r="AK1735" s="23"/>
      <c r="AL1735" s="23"/>
      <c r="AM1735" s="23" t="str">
        <f t="shared" si="400"/>
        <v/>
      </c>
      <c r="AN1735" s="23" t="str">
        <f t="shared" si="399"/>
        <v/>
      </c>
      <c r="AO1735" s="23" t="str">
        <f t="shared" si="401"/>
        <v/>
      </c>
      <c r="AP1735" s="23" t="str">
        <f t="shared" si="402"/>
        <v/>
      </c>
      <c r="AQ1735" s="24" t="str">
        <f t="array" ref="AQ1735">IF(Q1735="","",IF(Q1735&gt;BU$7,5,(Q1735/(MAX(IF(Q$4:Q$1999&lt;BU$7,Q$4:Q$1999))))*5))</f>
        <v/>
      </c>
      <c r="AR1735" s="24" t="str">
        <f t="array" ref="AR1735">IF(R1735="","",IF(R1735&gt;BV$7,5,(R1735/(MAX(IF(R$4:R$1999&lt;BV$7,R$4:R$1999))))*5))</f>
        <v/>
      </c>
      <c r="AS1735" s="24" t="str">
        <f t="array" ref="AS1735">IF(S1735="","",IF(S1735&gt;BW$7,5,(S1735/(MAX(IF(S$4:S$1999&lt;BW$7,S$4:S$1999))))*5))</f>
        <v/>
      </c>
      <c r="AT1735" s="24" t="str">
        <f t="array" ref="AT1735">IF(T1735="","",IF(T1735&gt;BX$7,5,(T1735/(MAX(IF(T$4:T$1999&lt;BX$7,T$4:T$1999))))*5))</f>
        <v/>
      </c>
      <c r="AU1735" s="24" t="str">
        <f t="array" ref="AU1735">IF(U1735="","",IF(U1735&gt;BY$7,5,(U1735/(MAX(IF(U$4:U$1999&lt;BY$7,U$4:U$1999))))*5))</f>
        <v/>
      </c>
      <c r="AV1735" s="24" t="str">
        <f t="array" ref="AV1735">IF(V1735="","",IF(V1735&gt;BZ$7,5,(V1735/(MAX(IF(V$4:V$1999&lt;BZ$7,V$4:V$1999))))*5))</f>
        <v/>
      </c>
      <c r="AW1735" s="24" t="str">
        <f t="array" ref="AW1735">IF(W1735="","",IF(W1735&gt;CA$7,5,(W1735/(MAX(IF(W$4:W$1999&lt;CA$7,W$4:W$1999))))*5))</f>
        <v/>
      </c>
      <c r="AX1735" s="24" t="str">
        <f t="array" ref="AX1735">IF(X1735="","",IF(X1735&gt;CB$7,5,(X1735/(MAX(IF(X$4:X$1999&lt;CB$7,X$4:X$1999))))*5))</f>
        <v/>
      </c>
      <c r="AY1735" s="24" t="str">
        <f t="array" ref="AY1735">IF(Y1735="","",IF(Y1735&gt;CC$7,5,(Y1735/(MAX(IF(Y$4:Y$1999&lt;CC$7,Y$4:Y$1999))))*5))</f>
        <v/>
      </c>
      <c r="AZ1735" s="24" t="str">
        <f t="array" ref="AZ1735">IF(Z1735="","",IF(Z1735&gt;CD$7,5,(Z1735/(MAX(IF(Z$4:Z$1999&lt;CD$7,Z$4:Z$1999))))*5))</f>
        <v/>
      </c>
      <c r="BA1735" s="24" t="str">
        <f t="array" ref="BA1735">IF(AA1735="","",IF(AA1735&gt;CE$7,5,(AA1735/(MAX(IF(AA$4:AA$1999&lt;CE$7,AA$4:AA$1999))))*5))</f>
        <v/>
      </c>
      <c r="BB1735" s="24" t="str">
        <f t="array" ref="BB1735">IF(AB1735="","",IF(AB1735&gt;CF$7,5,(AB1735/(MAX(IF(AB$4:AB$1999&lt;CF$7,AB$4:AB$1999))))*5))</f>
        <v/>
      </c>
      <c r="BC1735" s="24" t="str">
        <f>IF(AM1735="","",IF($AP1735='WQ Reference'!$A$12,SUMPRODUCT($AQ1735:$BB1735,'WQ Reference'!$B$12:$M$12),IF($AP1735='WQ Reference'!$A$13,SUMPRODUCT($AQ1735:$BB1735,'WQ Reference'!$B$13:$M$13),IF($AP1735='WQ Reference'!$A$14,SUMPRODUCT($AQ1735:$BB1735,'WQ Reference'!$B$14:$M$14),IF($AP1735='WQ Reference'!$A$15,SUMPRODUCT($AQ1735:$BB1735,'WQ Reference'!$B$15:$M$15),IF($AP1735='WQ Reference'!$A$16,SUMPRODUCT($AQ1735:$BB1735,'WQ Reference'!$B$16:$M$16),IF($AP1735='WQ Reference'!$A$17,SUMPRODUCT($AQ1735:$BB1735,'WQ Reference'!$B$17:$M$17),"Invalid Watershed")))))))</f>
        <v/>
      </c>
      <c r="BD1735" s="24" t="str">
        <f t="array" ref="BD1735">IF(AC1735="","",IF(AC1735&gt;CG$7,5,(AC1735/(MAX(IF(AC$4:AC$1999&lt;CG$7,AC$4:AC$1999))))*5))</f>
        <v/>
      </c>
      <c r="BE1735" s="24" t="str">
        <f t="array" ref="BE1735">IF(AD1735="","",IF(AD1735&gt;CH$7,5,(AD1735/(MAX(IF(AD$4:AD$1999&lt;CH$7,AD$4:AD$1999))))*5))</f>
        <v/>
      </c>
      <c r="BF1735" s="24" t="str">
        <f t="array" ref="BF1735">IF(AE1735="","",IF(AE1735&gt;CI$7,5,(AE1735/(MAX(IF(AE$4:AE$1999&lt;CI$7,AE$4:AE$1999))))*5))</f>
        <v/>
      </c>
      <c r="BG1735" s="24" t="str">
        <f t="shared" si="403"/>
        <v/>
      </c>
      <c r="BH1735" s="24" t="str">
        <f t="shared" si="404"/>
        <v/>
      </c>
      <c r="BI1735" s="24" t="str">
        <f t="shared" si="405"/>
        <v/>
      </c>
      <c r="BJ1735" s="24" t="str">
        <f t="shared" si="406"/>
        <v/>
      </c>
      <c r="BK1735" s="24" t="str">
        <f t="shared" si="407"/>
        <v/>
      </c>
      <c r="BL1735" s="24" t="str">
        <f t="shared" si="408"/>
        <v/>
      </c>
      <c r="BM1735" s="24" t="str">
        <f t="shared" si="409"/>
        <v/>
      </c>
      <c r="BN1735" s="24" t="str">
        <f t="shared" si="410"/>
        <v/>
      </c>
      <c r="BO1735" s="24" t="str">
        <f t="shared" si="411"/>
        <v/>
      </c>
      <c r="BP1735" s="24" t="str">
        <f>IF(AM1735="","",SUMPRODUCT(BK1735:BO1735,'Benefit Weights'!$A$3:$E$3))</f>
        <v/>
      </c>
      <c r="BQ1735" s="27" t="str">
        <f t="shared" si="412"/>
        <v/>
      </c>
    </row>
    <row r="1736" spans="1:69" x14ac:dyDescent="0.25">
      <c r="A1736" s="23"/>
      <c r="B1736" s="23"/>
      <c r="C1736" s="23"/>
      <c r="D1736" s="23"/>
      <c r="E1736" s="24"/>
      <c r="F1736" s="24"/>
      <c r="G1736" s="24"/>
      <c r="H1736" s="23"/>
      <c r="I1736" s="23"/>
      <c r="J1736" s="23"/>
      <c r="K1736" s="23"/>
      <c r="L1736" s="23"/>
      <c r="M1736" s="23"/>
      <c r="N1736" s="23"/>
      <c r="O1736" s="24"/>
      <c r="P1736" s="24"/>
      <c r="Q1736" s="24"/>
      <c r="R1736" s="24"/>
      <c r="S1736" s="24"/>
      <c r="T1736" s="24"/>
      <c r="U1736" s="24"/>
      <c r="V1736" s="24"/>
      <c r="W1736" s="24"/>
      <c r="X1736" s="24"/>
      <c r="Y1736" s="24"/>
      <c r="Z1736" s="24"/>
      <c r="AA1736" s="24"/>
      <c r="AB1736" s="24"/>
      <c r="AC1736" s="24"/>
      <c r="AD1736" s="24"/>
      <c r="AE1736" s="24"/>
      <c r="AF1736" s="24"/>
      <c r="AG1736" s="24"/>
      <c r="AH1736" s="24"/>
      <c r="AI1736" s="24"/>
      <c r="AJ1736" s="23"/>
      <c r="AK1736" s="23"/>
      <c r="AL1736" s="23"/>
      <c r="AM1736" s="23" t="str">
        <f t="shared" si="400"/>
        <v/>
      </c>
      <c r="AN1736" s="23" t="str">
        <f t="shared" si="399"/>
        <v/>
      </c>
      <c r="AO1736" s="23" t="str">
        <f t="shared" si="401"/>
        <v/>
      </c>
      <c r="AP1736" s="23" t="str">
        <f t="shared" si="402"/>
        <v/>
      </c>
      <c r="AQ1736" s="24" t="str">
        <f t="array" ref="AQ1736">IF(Q1736="","",IF(Q1736&gt;BU$7,5,(Q1736/(MAX(IF(Q$4:Q$1999&lt;BU$7,Q$4:Q$1999))))*5))</f>
        <v/>
      </c>
      <c r="AR1736" s="24" t="str">
        <f t="array" ref="AR1736">IF(R1736="","",IF(R1736&gt;BV$7,5,(R1736/(MAX(IF(R$4:R$1999&lt;BV$7,R$4:R$1999))))*5))</f>
        <v/>
      </c>
      <c r="AS1736" s="24" t="str">
        <f t="array" ref="AS1736">IF(S1736="","",IF(S1736&gt;BW$7,5,(S1736/(MAX(IF(S$4:S$1999&lt;BW$7,S$4:S$1999))))*5))</f>
        <v/>
      </c>
      <c r="AT1736" s="24" t="str">
        <f t="array" ref="AT1736">IF(T1736="","",IF(T1736&gt;BX$7,5,(T1736/(MAX(IF(T$4:T$1999&lt;BX$7,T$4:T$1999))))*5))</f>
        <v/>
      </c>
      <c r="AU1736" s="24" t="str">
        <f t="array" ref="AU1736">IF(U1736="","",IF(U1736&gt;BY$7,5,(U1736/(MAX(IF(U$4:U$1999&lt;BY$7,U$4:U$1999))))*5))</f>
        <v/>
      </c>
      <c r="AV1736" s="24" t="str">
        <f t="array" ref="AV1736">IF(V1736="","",IF(V1736&gt;BZ$7,5,(V1736/(MAX(IF(V$4:V$1999&lt;BZ$7,V$4:V$1999))))*5))</f>
        <v/>
      </c>
      <c r="AW1736" s="24" t="str">
        <f t="array" ref="AW1736">IF(W1736="","",IF(W1736&gt;CA$7,5,(W1736/(MAX(IF(W$4:W$1999&lt;CA$7,W$4:W$1999))))*5))</f>
        <v/>
      </c>
      <c r="AX1736" s="24" t="str">
        <f t="array" ref="AX1736">IF(X1736="","",IF(X1736&gt;CB$7,5,(X1736/(MAX(IF(X$4:X$1999&lt;CB$7,X$4:X$1999))))*5))</f>
        <v/>
      </c>
      <c r="AY1736" s="24" t="str">
        <f t="array" ref="AY1736">IF(Y1736="","",IF(Y1736&gt;CC$7,5,(Y1736/(MAX(IF(Y$4:Y$1999&lt;CC$7,Y$4:Y$1999))))*5))</f>
        <v/>
      </c>
      <c r="AZ1736" s="24" t="str">
        <f t="array" ref="AZ1736">IF(Z1736="","",IF(Z1736&gt;CD$7,5,(Z1736/(MAX(IF(Z$4:Z$1999&lt;CD$7,Z$4:Z$1999))))*5))</f>
        <v/>
      </c>
      <c r="BA1736" s="24" t="str">
        <f t="array" ref="BA1736">IF(AA1736="","",IF(AA1736&gt;CE$7,5,(AA1736/(MAX(IF(AA$4:AA$1999&lt;CE$7,AA$4:AA$1999))))*5))</f>
        <v/>
      </c>
      <c r="BB1736" s="24" t="str">
        <f t="array" ref="BB1736">IF(AB1736="","",IF(AB1736&gt;CF$7,5,(AB1736/(MAX(IF(AB$4:AB$1999&lt;CF$7,AB$4:AB$1999))))*5))</f>
        <v/>
      </c>
      <c r="BC1736" s="24" t="str">
        <f>IF(AM1736="","",IF($AP1736='WQ Reference'!$A$12,SUMPRODUCT($AQ1736:$BB1736,'WQ Reference'!$B$12:$M$12),IF($AP1736='WQ Reference'!$A$13,SUMPRODUCT($AQ1736:$BB1736,'WQ Reference'!$B$13:$M$13),IF($AP1736='WQ Reference'!$A$14,SUMPRODUCT($AQ1736:$BB1736,'WQ Reference'!$B$14:$M$14),IF($AP1736='WQ Reference'!$A$15,SUMPRODUCT($AQ1736:$BB1736,'WQ Reference'!$B$15:$M$15),IF($AP1736='WQ Reference'!$A$16,SUMPRODUCT($AQ1736:$BB1736,'WQ Reference'!$B$16:$M$16),IF($AP1736='WQ Reference'!$A$17,SUMPRODUCT($AQ1736:$BB1736,'WQ Reference'!$B$17:$M$17),"Invalid Watershed")))))))</f>
        <v/>
      </c>
      <c r="BD1736" s="24" t="str">
        <f t="array" ref="BD1736">IF(AC1736="","",IF(AC1736&gt;CG$7,5,(AC1736/(MAX(IF(AC$4:AC$1999&lt;CG$7,AC$4:AC$1999))))*5))</f>
        <v/>
      </c>
      <c r="BE1736" s="24" t="str">
        <f t="array" ref="BE1736">IF(AD1736="","",IF(AD1736&gt;CH$7,5,(AD1736/(MAX(IF(AD$4:AD$1999&lt;CH$7,AD$4:AD$1999))))*5))</f>
        <v/>
      </c>
      <c r="BF1736" s="24" t="str">
        <f t="array" ref="BF1736">IF(AE1736="","",IF(AE1736&gt;CI$7,5,(AE1736/(MAX(IF(AE$4:AE$1999&lt;CI$7,AE$4:AE$1999))))*5))</f>
        <v/>
      </c>
      <c r="BG1736" s="24" t="str">
        <f t="shared" si="403"/>
        <v/>
      </c>
      <c r="BH1736" s="24" t="str">
        <f t="shared" si="404"/>
        <v/>
      </c>
      <c r="BI1736" s="24" t="str">
        <f t="shared" si="405"/>
        <v/>
      </c>
      <c r="BJ1736" s="24" t="str">
        <f t="shared" si="406"/>
        <v/>
      </c>
      <c r="BK1736" s="24" t="str">
        <f t="shared" si="407"/>
        <v/>
      </c>
      <c r="BL1736" s="24" t="str">
        <f t="shared" si="408"/>
        <v/>
      </c>
      <c r="BM1736" s="24" t="str">
        <f t="shared" si="409"/>
        <v/>
      </c>
      <c r="BN1736" s="24" t="str">
        <f t="shared" si="410"/>
        <v/>
      </c>
      <c r="BO1736" s="24" t="str">
        <f t="shared" si="411"/>
        <v/>
      </c>
      <c r="BP1736" s="24" t="str">
        <f>IF(AM1736="","",SUMPRODUCT(BK1736:BO1736,'Benefit Weights'!$A$3:$E$3))</f>
        <v/>
      </c>
      <c r="BQ1736" s="27" t="str">
        <f t="shared" si="412"/>
        <v/>
      </c>
    </row>
    <row r="1737" spans="1:69" x14ac:dyDescent="0.25">
      <c r="A1737" s="23"/>
      <c r="B1737" s="23"/>
      <c r="C1737" s="23"/>
      <c r="D1737" s="23"/>
      <c r="E1737" s="24"/>
      <c r="F1737" s="24"/>
      <c r="G1737" s="24"/>
      <c r="H1737" s="23"/>
      <c r="I1737" s="23"/>
      <c r="J1737" s="23"/>
      <c r="K1737" s="23"/>
      <c r="L1737" s="23"/>
      <c r="M1737" s="23"/>
      <c r="N1737" s="23"/>
      <c r="O1737" s="24"/>
      <c r="P1737" s="24"/>
      <c r="Q1737" s="24"/>
      <c r="R1737" s="24"/>
      <c r="S1737" s="24"/>
      <c r="T1737" s="24"/>
      <c r="U1737" s="24"/>
      <c r="V1737" s="24"/>
      <c r="W1737" s="24"/>
      <c r="X1737" s="24"/>
      <c r="Y1737" s="24"/>
      <c r="Z1737" s="24"/>
      <c r="AA1737" s="24"/>
      <c r="AB1737" s="24"/>
      <c r="AC1737" s="24"/>
      <c r="AD1737" s="24"/>
      <c r="AE1737" s="24"/>
      <c r="AF1737" s="24"/>
      <c r="AG1737" s="24"/>
      <c r="AH1737" s="24"/>
      <c r="AI1737" s="24"/>
      <c r="AJ1737" s="23"/>
      <c r="AK1737" s="23"/>
      <c r="AL1737" s="23"/>
      <c r="AM1737" s="23" t="str">
        <f t="shared" si="400"/>
        <v/>
      </c>
      <c r="AN1737" s="23" t="str">
        <f t="shared" si="399"/>
        <v/>
      </c>
      <c r="AO1737" s="23" t="str">
        <f t="shared" si="401"/>
        <v/>
      </c>
      <c r="AP1737" s="23" t="str">
        <f t="shared" si="402"/>
        <v/>
      </c>
      <c r="AQ1737" s="24" t="str">
        <f t="array" ref="AQ1737">IF(Q1737="","",IF(Q1737&gt;BU$7,5,(Q1737/(MAX(IF(Q$4:Q$1999&lt;BU$7,Q$4:Q$1999))))*5))</f>
        <v/>
      </c>
      <c r="AR1737" s="24" t="str">
        <f t="array" ref="AR1737">IF(R1737="","",IF(R1737&gt;BV$7,5,(R1737/(MAX(IF(R$4:R$1999&lt;BV$7,R$4:R$1999))))*5))</f>
        <v/>
      </c>
      <c r="AS1737" s="24" t="str">
        <f t="array" ref="AS1737">IF(S1737="","",IF(S1737&gt;BW$7,5,(S1737/(MAX(IF(S$4:S$1999&lt;BW$7,S$4:S$1999))))*5))</f>
        <v/>
      </c>
      <c r="AT1737" s="24" t="str">
        <f t="array" ref="AT1737">IF(T1737="","",IF(T1737&gt;BX$7,5,(T1737/(MAX(IF(T$4:T$1999&lt;BX$7,T$4:T$1999))))*5))</f>
        <v/>
      </c>
      <c r="AU1737" s="24" t="str">
        <f t="array" ref="AU1737">IF(U1737="","",IF(U1737&gt;BY$7,5,(U1737/(MAX(IF(U$4:U$1999&lt;BY$7,U$4:U$1999))))*5))</f>
        <v/>
      </c>
      <c r="AV1737" s="24" t="str">
        <f t="array" ref="AV1737">IF(V1737="","",IF(V1737&gt;BZ$7,5,(V1737/(MAX(IF(V$4:V$1999&lt;BZ$7,V$4:V$1999))))*5))</f>
        <v/>
      </c>
      <c r="AW1737" s="24" t="str">
        <f t="array" ref="AW1737">IF(W1737="","",IF(W1737&gt;CA$7,5,(W1737/(MAX(IF(W$4:W$1999&lt;CA$7,W$4:W$1999))))*5))</f>
        <v/>
      </c>
      <c r="AX1737" s="24" t="str">
        <f t="array" ref="AX1737">IF(X1737="","",IF(X1737&gt;CB$7,5,(X1737/(MAX(IF(X$4:X$1999&lt;CB$7,X$4:X$1999))))*5))</f>
        <v/>
      </c>
      <c r="AY1737" s="24" t="str">
        <f t="array" ref="AY1737">IF(Y1737="","",IF(Y1737&gt;CC$7,5,(Y1737/(MAX(IF(Y$4:Y$1999&lt;CC$7,Y$4:Y$1999))))*5))</f>
        <v/>
      </c>
      <c r="AZ1737" s="24" t="str">
        <f t="array" ref="AZ1737">IF(Z1737="","",IF(Z1737&gt;CD$7,5,(Z1737/(MAX(IF(Z$4:Z$1999&lt;CD$7,Z$4:Z$1999))))*5))</f>
        <v/>
      </c>
      <c r="BA1737" s="24" t="str">
        <f t="array" ref="BA1737">IF(AA1737="","",IF(AA1737&gt;CE$7,5,(AA1737/(MAX(IF(AA$4:AA$1999&lt;CE$7,AA$4:AA$1999))))*5))</f>
        <v/>
      </c>
      <c r="BB1737" s="24" t="str">
        <f t="array" ref="BB1737">IF(AB1737="","",IF(AB1737&gt;CF$7,5,(AB1737/(MAX(IF(AB$4:AB$1999&lt;CF$7,AB$4:AB$1999))))*5))</f>
        <v/>
      </c>
      <c r="BC1737" s="24" t="str">
        <f>IF(AM1737="","",IF($AP1737='WQ Reference'!$A$12,SUMPRODUCT($AQ1737:$BB1737,'WQ Reference'!$B$12:$M$12),IF($AP1737='WQ Reference'!$A$13,SUMPRODUCT($AQ1737:$BB1737,'WQ Reference'!$B$13:$M$13),IF($AP1737='WQ Reference'!$A$14,SUMPRODUCT($AQ1737:$BB1737,'WQ Reference'!$B$14:$M$14),IF($AP1737='WQ Reference'!$A$15,SUMPRODUCT($AQ1737:$BB1737,'WQ Reference'!$B$15:$M$15),IF($AP1737='WQ Reference'!$A$16,SUMPRODUCT($AQ1737:$BB1737,'WQ Reference'!$B$16:$M$16),IF($AP1737='WQ Reference'!$A$17,SUMPRODUCT($AQ1737:$BB1737,'WQ Reference'!$B$17:$M$17),"Invalid Watershed")))))))</f>
        <v/>
      </c>
      <c r="BD1737" s="24" t="str">
        <f t="array" ref="BD1737">IF(AC1737="","",IF(AC1737&gt;CG$7,5,(AC1737/(MAX(IF(AC$4:AC$1999&lt;CG$7,AC$4:AC$1999))))*5))</f>
        <v/>
      </c>
      <c r="BE1737" s="24" t="str">
        <f t="array" ref="BE1737">IF(AD1737="","",IF(AD1737&gt;CH$7,5,(AD1737/(MAX(IF(AD$4:AD$1999&lt;CH$7,AD$4:AD$1999))))*5))</f>
        <v/>
      </c>
      <c r="BF1737" s="24" t="str">
        <f t="array" ref="BF1737">IF(AE1737="","",IF(AE1737&gt;CI$7,5,(AE1737/(MAX(IF(AE$4:AE$1999&lt;CI$7,AE$4:AE$1999))))*5))</f>
        <v/>
      </c>
      <c r="BG1737" s="24" t="str">
        <f t="shared" si="403"/>
        <v/>
      </c>
      <c r="BH1737" s="24" t="str">
        <f t="shared" si="404"/>
        <v/>
      </c>
      <c r="BI1737" s="24" t="str">
        <f t="shared" si="405"/>
        <v/>
      </c>
      <c r="BJ1737" s="24" t="str">
        <f t="shared" si="406"/>
        <v/>
      </c>
      <c r="BK1737" s="24" t="str">
        <f t="shared" si="407"/>
        <v/>
      </c>
      <c r="BL1737" s="24" t="str">
        <f t="shared" si="408"/>
        <v/>
      </c>
      <c r="BM1737" s="24" t="str">
        <f t="shared" si="409"/>
        <v/>
      </c>
      <c r="BN1737" s="24" t="str">
        <f t="shared" si="410"/>
        <v/>
      </c>
      <c r="BO1737" s="24" t="str">
        <f t="shared" si="411"/>
        <v/>
      </c>
      <c r="BP1737" s="24" t="str">
        <f>IF(AM1737="","",SUMPRODUCT(BK1737:BO1737,'Benefit Weights'!$A$3:$E$3))</f>
        <v/>
      </c>
      <c r="BQ1737" s="27" t="str">
        <f t="shared" si="412"/>
        <v/>
      </c>
    </row>
    <row r="1738" spans="1:69" x14ac:dyDescent="0.25">
      <c r="A1738" s="23"/>
      <c r="B1738" s="23"/>
      <c r="C1738" s="23"/>
      <c r="D1738" s="23"/>
      <c r="E1738" s="24"/>
      <c r="F1738" s="24"/>
      <c r="G1738" s="24"/>
      <c r="H1738" s="23"/>
      <c r="I1738" s="23"/>
      <c r="J1738" s="23"/>
      <c r="K1738" s="23"/>
      <c r="L1738" s="23"/>
      <c r="M1738" s="23"/>
      <c r="N1738" s="23"/>
      <c r="O1738" s="24"/>
      <c r="P1738" s="24"/>
      <c r="Q1738" s="24"/>
      <c r="R1738" s="24"/>
      <c r="S1738" s="24"/>
      <c r="T1738" s="24"/>
      <c r="U1738" s="24"/>
      <c r="V1738" s="24"/>
      <c r="W1738" s="24"/>
      <c r="X1738" s="24"/>
      <c r="Y1738" s="24"/>
      <c r="Z1738" s="24"/>
      <c r="AA1738" s="24"/>
      <c r="AB1738" s="24"/>
      <c r="AC1738" s="24"/>
      <c r="AD1738" s="24"/>
      <c r="AE1738" s="24"/>
      <c r="AF1738" s="24"/>
      <c r="AG1738" s="24"/>
      <c r="AH1738" s="24"/>
      <c r="AI1738" s="24"/>
      <c r="AJ1738" s="23"/>
      <c r="AK1738" s="23"/>
      <c r="AL1738" s="23"/>
      <c r="AM1738" s="23" t="str">
        <f t="shared" si="400"/>
        <v/>
      </c>
      <c r="AN1738" s="23" t="str">
        <f t="shared" si="399"/>
        <v/>
      </c>
      <c r="AO1738" s="23" t="str">
        <f t="shared" si="401"/>
        <v/>
      </c>
      <c r="AP1738" s="23" t="str">
        <f t="shared" si="402"/>
        <v/>
      </c>
      <c r="AQ1738" s="24" t="str">
        <f t="array" ref="AQ1738">IF(Q1738="","",IF(Q1738&gt;BU$7,5,(Q1738/(MAX(IF(Q$4:Q$1999&lt;BU$7,Q$4:Q$1999))))*5))</f>
        <v/>
      </c>
      <c r="AR1738" s="24" t="str">
        <f t="array" ref="AR1738">IF(R1738="","",IF(R1738&gt;BV$7,5,(R1738/(MAX(IF(R$4:R$1999&lt;BV$7,R$4:R$1999))))*5))</f>
        <v/>
      </c>
      <c r="AS1738" s="24" t="str">
        <f t="array" ref="AS1738">IF(S1738="","",IF(S1738&gt;BW$7,5,(S1738/(MAX(IF(S$4:S$1999&lt;BW$7,S$4:S$1999))))*5))</f>
        <v/>
      </c>
      <c r="AT1738" s="24" t="str">
        <f t="array" ref="AT1738">IF(T1738="","",IF(T1738&gt;BX$7,5,(T1738/(MAX(IF(T$4:T$1999&lt;BX$7,T$4:T$1999))))*5))</f>
        <v/>
      </c>
      <c r="AU1738" s="24" t="str">
        <f t="array" ref="AU1738">IF(U1738="","",IF(U1738&gt;BY$7,5,(U1738/(MAX(IF(U$4:U$1999&lt;BY$7,U$4:U$1999))))*5))</f>
        <v/>
      </c>
      <c r="AV1738" s="24" t="str">
        <f t="array" ref="AV1738">IF(V1738="","",IF(V1738&gt;BZ$7,5,(V1738/(MAX(IF(V$4:V$1999&lt;BZ$7,V$4:V$1999))))*5))</f>
        <v/>
      </c>
      <c r="AW1738" s="24" t="str">
        <f t="array" ref="AW1738">IF(W1738="","",IF(W1738&gt;CA$7,5,(W1738/(MAX(IF(W$4:W$1999&lt;CA$7,W$4:W$1999))))*5))</f>
        <v/>
      </c>
      <c r="AX1738" s="24" t="str">
        <f t="array" ref="AX1738">IF(X1738="","",IF(X1738&gt;CB$7,5,(X1738/(MAX(IF(X$4:X$1999&lt;CB$7,X$4:X$1999))))*5))</f>
        <v/>
      </c>
      <c r="AY1738" s="24" t="str">
        <f t="array" ref="AY1738">IF(Y1738="","",IF(Y1738&gt;CC$7,5,(Y1738/(MAX(IF(Y$4:Y$1999&lt;CC$7,Y$4:Y$1999))))*5))</f>
        <v/>
      </c>
      <c r="AZ1738" s="24" t="str">
        <f t="array" ref="AZ1738">IF(Z1738="","",IF(Z1738&gt;CD$7,5,(Z1738/(MAX(IF(Z$4:Z$1999&lt;CD$7,Z$4:Z$1999))))*5))</f>
        <v/>
      </c>
      <c r="BA1738" s="24" t="str">
        <f t="array" ref="BA1738">IF(AA1738="","",IF(AA1738&gt;CE$7,5,(AA1738/(MAX(IF(AA$4:AA$1999&lt;CE$7,AA$4:AA$1999))))*5))</f>
        <v/>
      </c>
      <c r="BB1738" s="24" t="str">
        <f t="array" ref="BB1738">IF(AB1738="","",IF(AB1738&gt;CF$7,5,(AB1738/(MAX(IF(AB$4:AB$1999&lt;CF$7,AB$4:AB$1999))))*5))</f>
        <v/>
      </c>
      <c r="BC1738" s="24" t="str">
        <f>IF(AM1738="","",IF($AP1738='WQ Reference'!$A$12,SUMPRODUCT($AQ1738:$BB1738,'WQ Reference'!$B$12:$M$12),IF($AP1738='WQ Reference'!$A$13,SUMPRODUCT($AQ1738:$BB1738,'WQ Reference'!$B$13:$M$13),IF($AP1738='WQ Reference'!$A$14,SUMPRODUCT($AQ1738:$BB1738,'WQ Reference'!$B$14:$M$14),IF($AP1738='WQ Reference'!$A$15,SUMPRODUCT($AQ1738:$BB1738,'WQ Reference'!$B$15:$M$15),IF($AP1738='WQ Reference'!$A$16,SUMPRODUCT($AQ1738:$BB1738,'WQ Reference'!$B$16:$M$16),IF($AP1738='WQ Reference'!$A$17,SUMPRODUCT($AQ1738:$BB1738,'WQ Reference'!$B$17:$M$17),"Invalid Watershed")))))))</f>
        <v/>
      </c>
      <c r="BD1738" s="24" t="str">
        <f t="array" ref="BD1738">IF(AC1738="","",IF(AC1738&gt;CG$7,5,(AC1738/(MAX(IF(AC$4:AC$1999&lt;CG$7,AC$4:AC$1999))))*5))</f>
        <v/>
      </c>
      <c r="BE1738" s="24" t="str">
        <f t="array" ref="BE1738">IF(AD1738="","",IF(AD1738&gt;CH$7,5,(AD1738/(MAX(IF(AD$4:AD$1999&lt;CH$7,AD$4:AD$1999))))*5))</f>
        <v/>
      </c>
      <c r="BF1738" s="24" t="str">
        <f t="array" ref="BF1738">IF(AE1738="","",IF(AE1738&gt;CI$7,5,(AE1738/(MAX(IF(AE$4:AE$1999&lt;CI$7,AE$4:AE$1999))))*5))</f>
        <v/>
      </c>
      <c r="BG1738" s="24" t="str">
        <f t="shared" si="403"/>
        <v/>
      </c>
      <c r="BH1738" s="24" t="str">
        <f t="shared" si="404"/>
        <v/>
      </c>
      <c r="BI1738" s="24" t="str">
        <f t="shared" si="405"/>
        <v/>
      </c>
      <c r="BJ1738" s="24" t="str">
        <f t="shared" si="406"/>
        <v/>
      </c>
      <c r="BK1738" s="24" t="str">
        <f t="shared" si="407"/>
        <v/>
      </c>
      <c r="BL1738" s="24" t="str">
        <f t="shared" si="408"/>
        <v/>
      </c>
      <c r="BM1738" s="24" t="str">
        <f t="shared" si="409"/>
        <v/>
      </c>
      <c r="BN1738" s="24" t="str">
        <f t="shared" si="410"/>
        <v/>
      </c>
      <c r="BO1738" s="24" t="str">
        <f t="shared" si="411"/>
        <v/>
      </c>
      <c r="BP1738" s="24" t="str">
        <f>IF(AM1738="","",SUMPRODUCT(BK1738:BO1738,'Benefit Weights'!$A$3:$E$3))</f>
        <v/>
      </c>
      <c r="BQ1738" s="27" t="str">
        <f t="shared" si="412"/>
        <v/>
      </c>
    </row>
    <row r="1739" spans="1:69" x14ac:dyDescent="0.25">
      <c r="A1739" s="23"/>
      <c r="B1739" s="23"/>
      <c r="C1739" s="23"/>
      <c r="D1739" s="23"/>
      <c r="E1739" s="24"/>
      <c r="F1739" s="24"/>
      <c r="G1739" s="24"/>
      <c r="H1739" s="23"/>
      <c r="I1739" s="23"/>
      <c r="J1739" s="23"/>
      <c r="K1739" s="23"/>
      <c r="L1739" s="23"/>
      <c r="M1739" s="23"/>
      <c r="N1739" s="23"/>
      <c r="O1739" s="24"/>
      <c r="P1739" s="24"/>
      <c r="Q1739" s="24"/>
      <c r="R1739" s="24"/>
      <c r="S1739" s="24"/>
      <c r="T1739" s="24"/>
      <c r="U1739" s="24"/>
      <c r="V1739" s="24"/>
      <c r="W1739" s="24"/>
      <c r="X1739" s="24"/>
      <c r="Y1739" s="24"/>
      <c r="Z1739" s="24"/>
      <c r="AA1739" s="24"/>
      <c r="AB1739" s="24"/>
      <c r="AC1739" s="24"/>
      <c r="AD1739" s="24"/>
      <c r="AE1739" s="24"/>
      <c r="AF1739" s="24"/>
      <c r="AG1739" s="24"/>
      <c r="AH1739" s="24"/>
      <c r="AI1739" s="24"/>
      <c r="AJ1739" s="23"/>
      <c r="AK1739" s="23"/>
      <c r="AL1739" s="23"/>
      <c r="AM1739" s="23" t="str">
        <f t="shared" si="400"/>
        <v/>
      </c>
      <c r="AN1739" s="23" t="str">
        <f t="shared" si="399"/>
        <v/>
      </c>
      <c r="AO1739" s="23" t="str">
        <f t="shared" si="401"/>
        <v/>
      </c>
      <c r="AP1739" s="23" t="str">
        <f t="shared" si="402"/>
        <v/>
      </c>
      <c r="AQ1739" s="24" t="str">
        <f t="array" ref="AQ1739">IF(Q1739="","",IF(Q1739&gt;BU$7,5,(Q1739/(MAX(IF(Q$4:Q$1999&lt;BU$7,Q$4:Q$1999))))*5))</f>
        <v/>
      </c>
      <c r="AR1739" s="24" t="str">
        <f t="array" ref="AR1739">IF(R1739="","",IF(R1739&gt;BV$7,5,(R1739/(MAX(IF(R$4:R$1999&lt;BV$7,R$4:R$1999))))*5))</f>
        <v/>
      </c>
      <c r="AS1739" s="24" t="str">
        <f t="array" ref="AS1739">IF(S1739="","",IF(S1739&gt;BW$7,5,(S1739/(MAX(IF(S$4:S$1999&lt;BW$7,S$4:S$1999))))*5))</f>
        <v/>
      </c>
      <c r="AT1739" s="24" t="str">
        <f t="array" ref="AT1739">IF(T1739="","",IF(T1739&gt;BX$7,5,(T1739/(MAX(IF(T$4:T$1999&lt;BX$7,T$4:T$1999))))*5))</f>
        <v/>
      </c>
      <c r="AU1739" s="24" t="str">
        <f t="array" ref="AU1739">IF(U1739="","",IF(U1739&gt;BY$7,5,(U1739/(MAX(IF(U$4:U$1999&lt;BY$7,U$4:U$1999))))*5))</f>
        <v/>
      </c>
      <c r="AV1739" s="24" t="str">
        <f t="array" ref="AV1739">IF(V1739="","",IF(V1739&gt;BZ$7,5,(V1739/(MAX(IF(V$4:V$1999&lt;BZ$7,V$4:V$1999))))*5))</f>
        <v/>
      </c>
      <c r="AW1739" s="24" t="str">
        <f t="array" ref="AW1739">IF(W1739="","",IF(W1739&gt;CA$7,5,(W1739/(MAX(IF(W$4:W$1999&lt;CA$7,W$4:W$1999))))*5))</f>
        <v/>
      </c>
      <c r="AX1739" s="24" t="str">
        <f t="array" ref="AX1739">IF(X1739="","",IF(X1739&gt;CB$7,5,(X1739/(MAX(IF(X$4:X$1999&lt;CB$7,X$4:X$1999))))*5))</f>
        <v/>
      </c>
      <c r="AY1739" s="24" t="str">
        <f t="array" ref="AY1739">IF(Y1739="","",IF(Y1739&gt;CC$7,5,(Y1739/(MAX(IF(Y$4:Y$1999&lt;CC$7,Y$4:Y$1999))))*5))</f>
        <v/>
      </c>
      <c r="AZ1739" s="24" t="str">
        <f t="array" ref="AZ1739">IF(Z1739="","",IF(Z1739&gt;CD$7,5,(Z1739/(MAX(IF(Z$4:Z$1999&lt;CD$7,Z$4:Z$1999))))*5))</f>
        <v/>
      </c>
      <c r="BA1739" s="24" t="str">
        <f t="array" ref="BA1739">IF(AA1739="","",IF(AA1739&gt;CE$7,5,(AA1739/(MAX(IF(AA$4:AA$1999&lt;CE$7,AA$4:AA$1999))))*5))</f>
        <v/>
      </c>
      <c r="BB1739" s="24" t="str">
        <f t="array" ref="BB1739">IF(AB1739="","",IF(AB1739&gt;CF$7,5,(AB1739/(MAX(IF(AB$4:AB$1999&lt;CF$7,AB$4:AB$1999))))*5))</f>
        <v/>
      </c>
      <c r="BC1739" s="24" t="str">
        <f>IF(AM1739="","",IF($AP1739='WQ Reference'!$A$12,SUMPRODUCT($AQ1739:$BB1739,'WQ Reference'!$B$12:$M$12),IF($AP1739='WQ Reference'!$A$13,SUMPRODUCT($AQ1739:$BB1739,'WQ Reference'!$B$13:$M$13),IF($AP1739='WQ Reference'!$A$14,SUMPRODUCT($AQ1739:$BB1739,'WQ Reference'!$B$14:$M$14),IF($AP1739='WQ Reference'!$A$15,SUMPRODUCT($AQ1739:$BB1739,'WQ Reference'!$B$15:$M$15),IF($AP1739='WQ Reference'!$A$16,SUMPRODUCT($AQ1739:$BB1739,'WQ Reference'!$B$16:$M$16),IF($AP1739='WQ Reference'!$A$17,SUMPRODUCT($AQ1739:$BB1739,'WQ Reference'!$B$17:$M$17),"Invalid Watershed")))))))</f>
        <v/>
      </c>
      <c r="BD1739" s="24" t="str">
        <f t="array" ref="BD1739">IF(AC1739="","",IF(AC1739&gt;CG$7,5,(AC1739/(MAX(IF(AC$4:AC$1999&lt;CG$7,AC$4:AC$1999))))*5))</f>
        <v/>
      </c>
      <c r="BE1739" s="24" t="str">
        <f t="array" ref="BE1739">IF(AD1739="","",IF(AD1739&gt;CH$7,5,(AD1739/(MAX(IF(AD$4:AD$1999&lt;CH$7,AD$4:AD$1999))))*5))</f>
        <v/>
      </c>
      <c r="BF1739" s="24" t="str">
        <f t="array" ref="BF1739">IF(AE1739="","",IF(AE1739&gt;CI$7,5,(AE1739/(MAX(IF(AE$4:AE$1999&lt;CI$7,AE$4:AE$1999))))*5))</f>
        <v/>
      </c>
      <c r="BG1739" s="24" t="str">
        <f t="shared" si="403"/>
        <v/>
      </c>
      <c r="BH1739" s="24" t="str">
        <f t="shared" si="404"/>
        <v/>
      </c>
      <c r="BI1739" s="24" t="str">
        <f t="shared" si="405"/>
        <v/>
      </c>
      <c r="BJ1739" s="24" t="str">
        <f t="shared" si="406"/>
        <v/>
      </c>
      <c r="BK1739" s="24" t="str">
        <f t="shared" si="407"/>
        <v/>
      </c>
      <c r="BL1739" s="24" t="str">
        <f t="shared" si="408"/>
        <v/>
      </c>
      <c r="BM1739" s="24" t="str">
        <f t="shared" si="409"/>
        <v/>
      </c>
      <c r="BN1739" s="24" t="str">
        <f t="shared" si="410"/>
        <v/>
      </c>
      <c r="BO1739" s="24" t="str">
        <f t="shared" si="411"/>
        <v/>
      </c>
      <c r="BP1739" s="24" t="str">
        <f>IF(AM1739="","",SUMPRODUCT(BK1739:BO1739,'Benefit Weights'!$A$3:$E$3))</f>
        <v/>
      </c>
      <c r="BQ1739" s="27" t="str">
        <f t="shared" si="412"/>
        <v/>
      </c>
    </row>
    <row r="1740" spans="1:69" x14ac:dyDescent="0.25">
      <c r="A1740" s="23"/>
      <c r="B1740" s="23"/>
      <c r="C1740" s="23"/>
      <c r="D1740" s="23"/>
      <c r="E1740" s="24"/>
      <c r="F1740" s="24"/>
      <c r="G1740" s="24"/>
      <c r="H1740" s="23"/>
      <c r="I1740" s="23"/>
      <c r="J1740" s="23"/>
      <c r="K1740" s="23"/>
      <c r="L1740" s="23"/>
      <c r="M1740" s="23"/>
      <c r="N1740" s="23"/>
      <c r="O1740" s="24"/>
      <c r="P1740" s="24"/>
      <c r="Q1740" s="24"/>
      <c r="R1740" s="24"/>
      <c r="S1740" s="24"/>
      <c r="T1740" s="24"/>
      <c r="U1740" s="24"/>
      <c r="V1740" s="24"/>
      <c r="W1740" s="24"/>
      <c r="X1740" s="24"/>
      <c r="Y1740" s="24"/>
      <c r="Z1740" s="24"/>
      <c r="AA1740" s="24"/>
      <c r="AB1740" s="24"/>
      <c r="AC1740" s="24"/>
      <c r="AD1740" s="24"/>
      <c r="AE1740" s="24"/>
      <c r="AF1740" s="24"/>
      <c r="AG1740" s="24"/>
      <c r="AH1740" s="24"/>
      <c r="AI1740" s="24"/>
      <c r="AJ1740" s="23"/>
      <c r="AK1740" s="23"/>
      <c r="AL1740" s="23"/>
      <c r="AM1740" s="23" t="str">
        <f t="shared" si="400"/>
        <v/>
      </c>
      <c r="AN1740" s="23" t="str">
        <f t="shared" si="399"/>
        <v/>
      </c>
      <c r="AO1740" s="23" t="str">
        <f t="shared" si="401"/>
        <v/>
      </c>
      <c r="AP1740" s="23" t="str">
        <f t="shared" si="402"/>
        <v/>
      </c>
      <c r="AQ1740" s="24" t="str">
        <f t="array" ref="AQ1740">IF(Q1740="","",IF(Q1740&gt;BU$7,5,(Q1740/(MAX(IF(Q$4:Q$1999&lt;BU$7,Q$4:Q$1999))))*5))</f>
        <v/>
      </c>
      <c r="AR1740" s="24" t="str">
        <f t="array" ref="AR1740">IF(R1740="","",IF(R1740&gt;BV$7,5,(R1740/(MAX(IF(R$4:R$1999&lt;BV$7,R$4:R$1999))))*5))</f>
        <v/>
      </c>
      <c r="AS1740" s="24" t="str">
        <f t="array" ref="AS1740">IF(S1740="","",IF(S1740&gt;BW$7,5,(S1740/(MAX(IF(S$4:S$1999&lt;BW$7,S$4:S$1999))))*5))</f>
        <v/>
      </c>
      <c r="AT1740" s="24" t="str">
        <f t="array" ref="AT1740">IF(T1740="","",IF(T1740&gt;BX$7,5,(T1740/(MAX(IF(T$4:T$1999&lt;BX$7,T$4:T$1999))))*5))</f>
        <v/>
      </c>
      <c r="AU1740" s="24" t="str">
        <f t="array" ref="AU1740">IF(U1740="","",IF(U1740&gt;BY$7,5,(U1740/(MAX(IF(U$4:U$1999&lt;BY$7,U$4:U$1999))))*5))</f>
        <v/>
      </c>
      <c r="AV1740" s="24" t="str">
        <f t="array" ref="AV1740">IF(V1740="","",IF(V1740&gt;BZ$7,5,(V1740/(MAX(IF(V$4:V$1999&lt;BZ$7,V$4:V$1999))))*5))</f>
        <v/>
      </c>
      <c r="AW1740" s="24" t="str">
        <f t="array" ref="AW1740">IF(W1740="","",IF(W1740&gt;CA$7,5,(W1740/(MAX(IF(W$4:W$1999&lt;CA$7,W$4:W$1999))))*5))</f>
        <v/>
      </c>
      <c r="AX1740" s="24" t="str">
        <f t="array" ref="AX1740">IF(X1740="","",IF(X1740&gt;CB$7,5,(X1740/(MAX(IF(X$4:X$1999&lt;CB$7,X$4:X$1999))))*5))</f>
        <v/>
      </c>
      <c r="AY1740" s="24" t="str">
        <f t="array" ref="AY1740">IF(Y1740="","",IF(Y1740&gt;CC$7,5,(Y1740/(MAX(IF(Y$4:Y$1999&lt;CC$7,Y$4:Y$1999))))*5))</f>
        <v/>
      </c>
      <c r="AZ1740" s="24" t="str">
        <f t="array" ref="AZ1740">IF(Z1740="","",IF(Z1740&gt;CD$7,5,(Z1740/(MAX(IF(Z$4:Z$1999&lt;CD$7,Z$4:Z$1999))))*5))</f>
        <v/>
      </c>
      <c r="BA1740" s="24" t="str">
        <f t="array" ref="BA1740">IF(AA1740="","",IF(AA1740&gt;CE$7,5,(AA1740/(MAX(IF(AA$4:AA$1999&lt;CE$7,AA$4:AA$1999))))*5))</f>
        <v/>
      </c>
      <c r="BB1740" s="24" t="str">
        <f t="array" ref="BB1740">IF(AB1740="","",IF(AB1740&gt;CF$7,5,(AB1740/(MAX(IF(AB$4:AB$1999&lt;CF$7,AB$4:AB$1999))))*5))</f>
        <v/>
      </c>
      <c r="BC1740" s="24" t="str">
        <f>IF(AM1740="","",IF($AP1740='WQ Reference'!$A$12,SUMPRODUCT($AQ1740:$BB1740,'WQ Reference'!$B$12:$M$12),IF($AP1740='WQ Reference'!$A$13,SUMPRODUCT($AQ1740:$BB1740,'WQ Reference'!$B$13:$M$13),IF($AP1740='WQ Reference'!$A$14,SUMPRODUCT($AQ1740:$BB1740,'WQ Reference'!$B$14:$M$14),IF($AP1740='WQ Reference'!$A$15,SUMPRODUCT($AQ1740:$BB1740,'WQ Reference'!$B$15:$M$15),IF($AP1740='WQ Reference'!$A$16,SUMPRODUCT($AQ1740:$BB1740,'WQ Reference'!$B$16:$M$16),IF($AP1740='WQ Reference'!$A$17,SUMPRODUCT($AQ1740:$BB1740,'WQ Reference'!$B$17:$M$17),"Invalid Watershed")))))))</f>
        <v/>
      </c>
      <c r="BD1740" s="24" t="str">
        <f t="array" ref="BD1740">IF(AC1740="","",IF(AC1740&gt;CG$7,5,(AC1740/(MAX(IF(AC$4:AC$1999&lt;CG$7,AC$4:AC$1999))))*5))</f>
        <v/>
      </c>
      <c r="BE1740" s="24" t="str">
        <f t="array" ref="BE1740">IF(AD1740="","",IF(AD1740&gt;CH$7,5,(AD1740/(MAX(IF(AD$4:AD$1999&lt;CH$7,AD$4:AD$1999))))*5))</f>
        <v/>
      </c>
      <c r="BF1740" s="24" t="str">
        <f t="array" ref="BF1740">IF(AE1740="","",IF(AE1740&gt;CI$7,5,(AE1740/(MAX(IF(AE$4:AE$1999&lt;CI$7,AE$4:AE$1999))))*5))</f>
        <v/>
      </c>
      <c r="BG1740" s="24" t="str">
        <f t="shared" si="403"/>
        <v/>
      </c>
      <c r="BH1740" s="24" t="str">
        <f t="shared" si="404"/>
        <v/>
      </c>
      <c r="BI1740" s="24" t="str">
        <f t="shared" si="405"/>
        <v/>
      </c>
      <c r="BJ1740" s="24" t="str">
        <f t="shared" si="406"/>
        <v/>
      </c>
      <c r="BK1740" s="24" t="str">
        <f t="shared" si="407"/>
        <v/>
      </c>
      <c r="BL1740" s="24" t="str">
        <f t="shared" si="408"/>
        <v/>
      </c>
      <c r="BM1740" s="24" t="str">
        <f t="shared" si="409"/>
        <v/>
      </c>
      <c r="BN1740" s="24" t="str">
        <f t="shared" si="410"/>
        <v/>
      </c>
      <c r="BO1740" s="24" t="str">
        <f t="shared" si="411"/>
        <v/>
      </c>
      <c r="BP1740" s="24" t="str">
        <f>IF(AM1740="","",SUMPRODUCT(BK1740:BO1740,'Benefit Weights'!$A$3:$E$3))</f>
        <v/>
      </c>
      <c r="BQ1740" s="27" t="str">
        <f t="shared" si="412"/>
        <v/>
      </c>
    </row>
    <row r="1741" spans="1:69" x14ac:dyDescent="0.25">
      <c r="A1741" s="23"/>
      <c r="B1741" s="23"/>
      <c r="C1741" s="23"/>
      <c r="D1741" s="23"/>
      <c r="E1741" s="24"/>
      <c r="F1741" s="24"/>
      <c r="G1741" s="24"/>
      <c r="H1741" s="23"/>
      <c r="I1741" s="23"/>
      <c r="J1741" s="23"/>
      <c r="K1741" s="23"/>
      <c r="L1741" s="23"/>
      <c r="M1741" s="23"/>
      <c r="N1741" s="23"/>
      <c r="O1741" s="24"/>
      <c r="P1741" s="24"/>
      <c r="Q1741" s="24"/>
      <c r="R1741" s="24"/>
      <c r="S1741" s="24"/>
      <c r="T1741" s="24"/>
      <c r="U1741" s="24"/>
      <c r="V1741" s="24"/>
      <c r="W1741" s="24"/>
      <c r="X1741" s="24"/>
      <c r="Y1741" s="24"/>
      <c r="Z1741" s="24"/>
      <c r="AA1741" s="24"/>
      <c r="AB1741" s="24"/>
      <c r="AC1741" s="24"/>
      <c r="AD1741" s="24"/>
      <c r="AE1741" s="24"/>
      <c r="AF1741" s="24"/>
      <c r="AG1741" s="24"/>
      <c r="AH1741" s="24"/>
      <c r="AI1741" s="24"/>
      <c r="AJ1741" s="23"/>
      <c r="AK1741" s="23"/>
      <c r="AL1741" s="23"/>
      <c r="AM1741" s="23" t="str">
        <f t="shared" si="400"/>
        <v/>
      </c>
      <c r="AN1741" s="23" t="str">
        <f t="shared" si="399"/>
        <v/>
      </c>
      <c r="AO1741" s="23" t="str">
        <f t="shared" si="401"/>
        <v/>
      </c>
      <c r="AP1741" s="23" t="str">
        <f t="shared" si="402"/>
        <v/>
      </c>
      <c r="AQ1741" s="24" t="str">
        <f t="array" ref="AQ1741">IF(Q1741="","",IF(Q1741&gt;BU$7,5,(Q1741/(MAX(IF(Q$4:Q$1999&lt;BU$7,Q$4:Q$1999))))*5))</f>
        <v/>
      </c>
      <c r="AR1741" s="24" t="str">
        <f t="array" ref="AR1741">IF(R1741="","",IF(R1741&gt;BV$7,5,(R1741/(MAX(IF(R$4:R$1999&lt;BV$7,R$4:R$1999))))*5))</f>
        <v/>
      </c>
      <c r="AS1741" s="24" t="str">
        <f t="array" ref="AS1741">IF(S1741="","",IF(S1741&gt;BW$7,5,(S1741/(MAX(IF(S$4:S$1999&lt;BW$7,S$4:S$1999))))*5))</f>
        <v/>
      </c>
      <c r="AT1741" s="24" t="str">
        <f t="array" ref="AT1741">IF(T1741="","",IF(T1741&gt;BX$7,5,(T1741/(MAX(IF(T$4:T$1999&lt;BX$7,T$4:T$1999))))*5))</f>
        <v/>
      </c>
      <c r="AU1741" s="24" t="str">
        <f t="array" ref="AU1741">IF(U1741="","",IF(U1741&gt;BY$7,5,(U1741/(MAX(IF(U$4:U$1999&lt;BY$7,U$4:U$1999))))*5))</f>
        <v/>
      </c>
      <c r="AV1741" s="24" t="str">
        <f t="array" ref="AV1741">IF(V1741="","",IF(V1741&gt;BZ$7,5,(V1741/(MAX(IF(V$4:V$1999&lt;BZ$7,V$4:V$1999))))*5))</f>
        <v/>
      </c>
      <c r="AW1741" s="24" t="str">
        <f t="array" ref="AW1741">IF(W1741="","",IF(W1741&gt;CA$7,5,(W1741/(MAX(IF(W$4:W$1999&lt;CA$7,W$4:W$1999))))*5))</f>
        <v/>
      </c>
      <c r="AX1741" s="24" t="str">
        <f t="array" ref="AX1741">IF(X1741="","",IF(X1741&gt;CB$7,5,(X1741/(MAX(IF(X$4:X$1999&lt;CB$7,X$4:X$1999))))*5))</f>
        <v/>
      </c>
      <c r="AY1741" s="24" t="str">
        <f t="array" ref="AY1741">IF(Y1741="","",IF(Y1741&gt;CC$7,5,(Y1741/(MAX(IF(Y$4:Y$1999&lt;CC$7,Y$4:Y$1999))))*5))</f>
        <v/>
      </c>
      <c r="AZ1741" s="24" t="str">
        <f t="array" ref="AZ1741">IF(Z1741="","",IF(Z1741&gt;CD$7,5,(Z1741/(MAX(IF(Z$4:Z$1999&lt;CD$7,Z$4:Z$1999))))*5))</f>
        <v/>
      </c>
      <c r="BA1741" s="24" t="str">
        <f t="array" ref="BA1741">IF(AA1741="","",IF(AA1741&gt;CE$7,5,(AA1741/(MAX(IF(AA$4:AA$1999&lt;CE$7,AA$4:AA$1999))))*5))</f>
        <v/>
      </c>
      <c r="BB1741" s="24" t="str">
        <f t="array" ref="BB1741">IF(AB1741="","",IF(AB1741&gt;CF$7,5,(AB1741/(MAX(IF(AB$4:AB$1999&lt;CF$7,AB$4:AB$1999))))*5))</f>
        <v/>
      </c>
      <c r="BC1741" s="24" t="str">
        <f>IF(AM1741="","",IF($AP1741='WQ Reference'!$A$12,SUMPRODUCT($AQ1741:$BB1741,'WQ Reference'!$B$12:$M$12),IF($AP1741='WQ Reference'!$A$13,SUMPRODUCT($AQ1741:$BB1741,'WQ Reference'!$B$13:$M$13),IF($AP1741='WQ Reference'!$A$14,SUMPRODUCT($AQ1741:$BB1741,'WQ Reference'!$B$14:$M$14),IF($AP1741='WQ Reference'!$A$15,SUMPRODUCT($AQ1741:$BB1741,'WQ Reference'!$B$15:$M$15),IF($AP1741='WQ Reference'!$A$16,SUMPRODUCT($AQ1741:$BB1741,'WQ Reference'!$B$16:$M$16),IF($AP1741='WQ Reference'!$A$17,SUMPRODUCT($AQ1741:$BB1741,'WQ Reference'!$B$17:$M$17),"Invalid Watershed")))))))</f>
        <v/>
      </c>
      <c r="BD1741" s="24" t="str">
        <f t="array" ref="BD1741">IF(AC1741="","",IF(AC1741&gt;CG$7,5,(AC1741/(MAX(IF(AC$4:AC$1999&lt;CG$7,AC$4:AC$1999))))*5))</f>
        <v/>
      </c>
      <c r="BE1741" s="24" t="str">
        <f t="array" ref="BE1741">IF(AD1741="","",IF(AD1741&gt;CH$7,5,(AD1741/(MAX(IF(AD$4:AD$1999&lt;CH$7,AD$4:AD$1999))))*5))</f>
        <v/>
      </c>
      <c r="BF1741" s="24" t="str">
        <f t="array" ref="BF1741">IF(AE1741="","",IF(AE1741&gt;CI$7,5,(AE1741/(MAX(IF(AE$4:AE$1999&lt;CI$7,AE$4:AE$1999))))*5))</f>
        <v/>
      </c>
      <c r="BG1741" s="24" t="str">
        <f t="shared" si="403"/>
        <v/>
      </c>
      <c r="BH1741" s="24" t="str">
        <f t="shared" si="404"/>
        <v/>
      </c>
      <c r="BI1741" s="24" t="str">
        <f t="shared" si="405"/>
        <v/>
      </c>
      <c r="BJ1741" s="24" t="str">
        <f t="shared" si="406"/>
        <v/>
      </c>
      <c r="BK1741" s="24" t="str">
        <f t="shared" si="407"/>
        <v/>
      </c>
      <c r="BL1741" s="24" t="str">
        <f t="shared" si="408"/>
        <v/>
      </c>
      <c r="BM1741" s="24" t="str">
        <f t="shared" si="409"/>
        <v/>
      </c>
      <c r="BN1741" s="24" t="str">
        <f t="shared" si="410"/>
        <v/>
      </c>
      <c r="BO1741" s="24" t="str">
        <f t="shared" si="411"/>
        <v/>
      </c>
      <c r="BP1741" s="24" t="str">
        <f>IF(AM1741="","",SUMPRODUCT(BK1741:BO1741,'Benefit Weights'!$A$3:$E$3))</f>
        <v/>
      </c>
      <c r="BQ1741" s="27" t="str">
        <f t="shared" si="412"/>
        <v/>
      </c>
    </row>
    <row r="1742" spans="1:69" x14ac:dyDescent="0.25">
      <c r="A1742" s="23"/>
      <c r="B1742" s="23"/>
      <c r="C1742" s="23"/>
      <c r="D1742" s="23"/>
      <c r="E1742" s="24"/>
      <c r="F1742" s="24"/>
      <c r="G1742" s="24"/>
      <c r="H1742" s="23"/>
      <c r="I1742" s="23"/>
      <c r="J1742" s="23"/>
      <c r="K1742" s="23"/>
      <c r="L1742" s="23"/>
      <c r="M1742" s="23"/>
      <c r="N1742" s="23"/>
      <c r="O1742" s="24"/>
      <c r="P1742" s="24"/>
      <c r="Q1742" s="24"/>
      <c r="R1742" s="24"/>
      <c r="S1742" s="24"/>
      <c r="T1742" s="24"/>
      <c r="U1742" s="24"/>
      <c r="V1742" s="24"/>
      <c r="W1742" s="24"/>
      <c r="X1742" s="24"/>
      <c r="Y1742" s="24"/>
      <c r="Z1742" s="24"/>
      <c r="AA1742" s="24"/>
      <c r="AB1742" s="24"/>
      <c r="AC1742" s="24"/>
      <c r="AD1742" s="24"/>
      <c r="AE1742" s="24"/>
      <c r="AF1742" s="24"/>
      <c r="AG1742" s="24"/>
      <c r="AH1742" s="24"/>
      <c r="AI1742" s="24"/>
      <c r="AJ1742" s="23"/>
      <c r="AK1742" s="23"/>
      <c r="AL1742" s="23"/>
      <c r="AM1742" s="23" t="str">
        <f t="shared" si="400"/>
        <v/>
      </c>
      <c r="AN1742" s="23" t="str">
        <f t="shared" si="399"/>
        <v/>
      </c>
      <c r="AO1742" s="23" t="str">
        <f t="shared" si="401"/>
        <v/>
      </c>
      <c r="AP1742" s="23" t="str">
        <f t="shared" si="402"/>
        <v/>
      </c>
      <c r="AQ1742" s="24" t="str">
        <f t="array" ref="AQ1742">IF(Q1742="","",IF(Q1742&gt;BU$7,5,(Q1742/(MAX(IF(Q$4:Q$1999&lt;BU$7,Q$4:Q$1999))))*5))</f>
        <v/>
      </c>
      <c r="AR1742" s="24" t="str">
        <f t="array" ref="AR1742">IF(R1742="","",IF(R1742&gt;BV$7,5,(R1742/(MAX(IF(R$4:R$1999&lt;BV$7,R$4:R$1999))))*5))</f>
        <v/>
      </c>
      <c r="AS1742" s="24" t="str">
        <f t="array" ref="AS1742">IF(S1742="","",IF(S1742&gt;BW$7,5,(S1742/(MAX(IF(S$4:S$1999&lt;BW$7,S$4:S$1999))))*5))</f>
        <v/>
      </c>
      <c r="AT1742" s="24" t="str">
        <f t="array" ref="AT1742">IF(T1742="","",IF(T1742&gt;BX$7,5,(T1742/(MAX(IF(T$4:T$1999&lt;BX$7,T$4:T$1999))))*5))</f>
        <v/>
      </c>
      <c r="AU1742" s="24" t="str">
        <f t="array" ref="AU1742">IF(U1742="","",IF(U1742&gt;BY$7,5,(U1742/(MAX(IF(U$4:U$1999&lt;BY$7,U$4:U$1999))))*5))</f>
        <v/>
      </c>
      <c r="AV1742" s="24" t="str">
        <f t="array" ref="AV1742">IF(V1742="","",IF(V1742&gt;BZ$7,5,(V1742/(MAX(IF(V$4:V$1999&lt;BZ$7,V$4:V$1999))))*5))</f>
        <v/>
      </c>
      <c r="AW1742" s="24" t="str">
        <f t="array" ref="AW1742">IF(W1742="","",IF(W1742&gt;CA$7,5,(W1742/(MAX(IF(W$4:W$1999&lt;CA$7,W$4:W$1999))))*5))</f>
        <v/>
      </c>
      <c r="AX1742" s="24" t="str">
        <f t="array" ref="AX1742">IF(X1742="","",IF(X1742&gt;CB$7,5,(X1742/(MAX(IF(X$4:X$1999&lt;CB$7,X$4:X$1999))))*5))</f>
        <v/>
      </c>
      <c r="AY1742" s="24" t="str">
        <f t="array" ref="AY1742">IF(Y1742="","",IF(Y1742&gt;CC$7,5,(Y1742/(MAX(IF(Y$4:Y$1999&lt;CC$7,Y$4:Y$1999))))*5))</f>
        <v/>
      </c>
      <c r="AZ1742" s="24" t="str">
        <f t="array" ref="AZ1742">IF(Z1742="","",IF(Z1742&gt;CD$7,5,(Z1742/(MAX(IF(Z$4:Z$1999&lt;CD$7,Z$4:Z$1999))))*5))</f>
        <v/>
      </c>
      <c r="BA1742" s="24" t="str">
        <f t="array" ref="BA1742">IF(AA1742="","",IF(AA1742&gt;CE$7,5,(AA1742/(MAX(IF(AA$4:AA$1999&lt;CE$7,AA$4:AA$1999))))*5))</f>
        <v/>
      </c>
      <c r="BB1742" s="24" t="str">
        <f t="array" ref="BB1742">IF(AB1742="","",IF(AB1742&gt;CF$7,5,(AB1742/(MAX(IF(AB$4:AB$1999&lt;CF$7,AB$4:AB$1999))))*5))</f>
        <v/>
      </c>
      <c r="BC1742" s="24" t="str">
        <f>IF(AM1742="","",IF($AP1742='WQ Reference'!$A$12,SUMPRODUCT($AQ1742:$BB1742,'WQ Reference'!$B$12:$M$12),IF($AP1742='WQ Reference'!$A$13,SUMPRODUCT($AQ1742:$BB1742,'WQ Reference'!$B$13:$M$13),IF($AP1742='WQ Reference'!$A$14,SUMPRODUCT($AQ1742:$BB1742,'WQ Reference'!$B$14:$M$14),IF($AP1742='WQ Reference'!$A$15,SUMPRODUCT($AQ1742:$BB1742,'WQ Reference'!$B$15:$M$15),IF($AP1742='WQ Reference'!$A$16,SUMPRODUCT($AQ1742:$BB1742,'WQ Reference'!$B$16:$M$16),IF($AP1742='WQ Reference'!$A$17,SUMPRODUCT($AQ1742:$BB1742,'WQ Reference'!$B$17:$M$17),"Invalid Watershed")))))))</f>
        <v/>
      </c>
      <c r="BD1742" s="24" t="str">
        <f t="array" ref="BD1742">IF(AC1742="","",IF(AC1742&gt;CG$7,5,(AC1742/(MAX(IF(AC$4:AC$1999&lt;CG$7,AC$4:AC$1999))))*5))</f>
        <v/>
      </c>
      <c r="BE1742" s="24" t="str">
        <f t="array" ref="BE1742">IF(AD1742="","",IF(AD1742&gt;CH$7,5,(AD1742/(MAX(IF(AD$4:AD$1999&lt;CH$7,AD$4:AD$1999))))*5))</f>
        <v/>
      </c>
      <c r="BF1742" s="24" t="str">
        <f t="array" ref="BF1742">IF(AE1742="","",IF(AE1742&gt;CI$7,5,(AE1742/(MAX(IF(AE$4:AE$1999&lt;CI$7,AE$4:AE$1999))))*5))</f>
        <v/>
      </c>
      <c r="BG1742" s="24" t="str">
        <f t="shared" si="403"/>
        <v/>
      </c>
      <c r="BH1742" s="24" t="str">
        <f t="shared" si="404"/>
        <v/>
      </c>
      <c r="BI1742" s="24" t="str">
        <f t="shared" si="405"/>
        <v/>
      </c>
      <c r="BJ1742" s="24" t="str">
        <f t="shared" si="406"/>
        <v/>
      </c>
      <c r="BK1742" s="24" t="str">
        <f t="shared" si="407"/>
        <v/>
      </c>
      <c r="BL1742" s="24" t="str">
        <f t="shared" si="408"/>
        <v/>
      </c>
      <c r="BM1742" s="24" t="str">
        <f t="shared" si="409"/>
        <v/>
      </c>
      <c r="BN1742" s="24" t="str">
        <f t="shared" si="410"/>
        <v/>
      </c>
      <c r="BO1742" s="24" t="str">
        <f t="shared" si="411"/>
        <v/>
      </c>
      <c r="BP1742" s="24" t="str">
        <f>IF(AM1742="","",SUMPRODUCT(BK1742:BO1742,'Benefit Weights'!$A$3:$E$3))</f>
        <v/>
      </c>
      <c r="BQ1742" s="27" t="str">
        <f t="shared" si="412"/>
        <v/>
      </c>
    </row>
    <row r="1743" spans="1:69" x14ac:dyDescent="0.25">
      <c r="A1743" s="23"/>
      <c r="B1743" s="23"/>
      <c r="C1743" s="23"/>
      <c r="D1743" s="23"/>
      <c r="E1743" s="24"/>
      <c r="F1743" s="24"/>
      <c r="G1743" s="24"/>
      <c r="H1743" s="23"/>
      <c r="I1743" s="23"/>
      <c r="J1743" s="23"/>
      <c r="K1743" s="23"/>
      <c r="L1743" s="23"/>
      <c r="M1743" s="23"/>
      <c r="N1743" s="23"/>
      <c r="O1743" s="24"/>
      <c r="P1743" s="24"/>
      <c r="Q1743" s="24"/>
      <c r="R1743" s="24"/>
      <c r="S1743" s="24"/>
      <c r="T1743" s="24"/>
      <c r="U1743" s="24"/>
      <c r="V1743" s="24"/>
      <c r="W1743" s="24"/>
      <c r="X1743" s="24"/>
      <c r="Y1743" s="24"/>
      <c r="Z1743" s="24"/>
      <c r="AA1743" s="24"/>
      <c r="AB1743" s="24"/>
      <c r="AC1743" s="24"/>
      <c r="AD1743" s="24"/>
      <c r="AE1743" s="24"/>
      <c r="AF1743" s="24"/>
      <c r="AG1743" s="24"/>
      <c r="AH1743" s="24"/>
      <c r="AI1743" s="24"/>
      <c r="AJ1743" s="23"/>
      <c r="AK1743" s="23"/>
      <c r="AL1743" s="23"/>
      <c r="AM1743" s="23" t="str">
        <f t="shared" si="400"/>
        <v/>
      </c>
      <c r="AN1743" s="23" t="str">
        <f t="shared" si="399"/>
        <v/>
      </c>
      <c r="AO1743" s="23" t="str">
        <f t="shared" si="401"/>
        <v/>
      </c>
      <c r="AP1743" s="23" t="str">
        <f t="shared" si="402"/>
        <v/>
      </c>
      <c r="AQ1743" s="24" t="str">
        <f t="array" ref="AQ1743">IF(Q1743="","",IF(Q1743&gt;BU$7,5,(Q1743/(MAX(IF(Q$4:Q$1999&lt;BU$7,Q$4:Q$1999))))*5))</f>
        <v/>
      </c>
      <c r="AR1743" s="24" t="str">
        <f t="array" ref="AR1743">IF(R1743="","",IF(R1743&gt;BV$7,5,(R1743/(MAX(IF(R$4:R$1999&lt;BV$7,R$4:R$1999))))*5))</f>
        <v/>
      </c>
      <c r="AS1743" s="24" t="str">
        <f t="array" ref="AS1743">IF(S1743="","",IF(S1743&gt;BW$7,5,(S1743/(MAX(IF(S$4:S$1999&lt;BW$7,S$4:S$1999))))*5))</f>
        <v/>
      </c>
      <c r="AT1743" s="24" t="str">
        <f t="array" ref="AT1743">IF(T1743="","",IF(T1743&gt;BX$7,5,(T1743/(MAX(IF(T$4:T$1999&lt;BX$7,T$4:T$1999))))*5))</f>
        <v/>
      </c>
      <c r="AU1743" s="24" t="str">
        <f t="array" ref="AU1743">IF(U1743="","",IF(U1743&gt;BY$7,5,(U1743/(MAX(IF(U$4:U$1999&lt;BY$7,U$4:U$1999))))*5))</f>
        <v/>
      </c>
      <c r="AV1743" s="24" t="str">
        <f t="array" ref="AV1743">IF(V1743="","",IF(V1743&gt;BZ$7,5,(V1743/(MAX(IF(V$4:V$1999&lt;BZ$7,V$4:V$1999))))*5))</f>
        <v/>
      </c>
      <c r="AW1743" s="24" t="str">
        <f t="array" ref="AW1743">IF(W1743="","",IF(W1743&gt;CA$7,5,(W1743/(MAX(IF(W$4:W$1999&lt;CA$7,W$4:W$1999))))*5))</f>
        <v/>
      </c>
      <c r="AX1743" s="24" t="str">
        <f t="array" ref="AX1743">IF(X1743="","",IF(X1743&gt;CB$7,5,(X1743/(MAX(IF(X$4:X$1999&lt;CB$7,X$4:X$1999))))*5))</f>
        <v/>
      </c>
      <c r="AY1743" s="24" t="str">
        <f t="array" ref="AY1743">IF(Y1743="","",IF(Y1743&gt;CC$7,5,(Y1743/(MAX(IF(Y$4:Y$1999&lt;CC$7,Y$4:Y$1999))))*5))</f>
        <v/>
      </c>
      <c r="AZ1743" s="24" t="str">
        <f t="array" ref="AZ1743">IF(Z1743="","",IF(Z1743&gt;CD$7,5,(Z1743/(MAX(IF(Z$4:Z$1999&lt;CD$7,Z$4:Z$1999))))*5))</f>
        <v/>
      </c>
      <c r="BA1743" s="24" t="str">
        <f t="array" ref="BA1743">IF(AA1743="","",IF(AA1743&gt;CE$7,5,(AA1743/(MAX(IF(AA$4:AA$1999&lt;CE$7,AA$4:AA$1999))))*5))</f>
        <v/>
      </c>
      <c r="BB1743" s="24" t="str">
        <f t="array" ref="BB1743">IF(AB1743="","",IF(AB1743&gt;CF$7,5,(AB1743/(MAX(IF(AB$4:AB$1999&lt;CF$7,AB$4:AB$1999))))*5))</f>
        <v/>
      </c>
      <c r="BC1743" s="24" t="str">
        <f>IF(AM1743="","",IF($AP1743='WQ Reference'!$A$12,SUMPRODUCT($AQ1743:$BB1743,'WQ Reference'!$B$12:$M$12),IF($AP1743='WQ Reference'!$A$13,SUMPRODUCT($AQ1743:$BB1743,'WQ Reference'!$B$13:$M$13),IF($AP1743='WQ Reference'!$A$14,SUMPRODUCT($AQ1743:$BB1743,'WQ Reference'!$B$14:$M$14),IF($AP1743='WQ Reference'!$A$15,SUMPRODUCT($AQ1743:$BB1743,'WQ Reference'!$B$15:$M$15),IF($AP1743='WQ Reference'!$A$16,SUMPRODUCT($AQ1743:$BB1743,'WQ Reference'!$B$16:$M$16),IF($AP1743='WQ Reference'!$A$17,SUMPRODUCT($AQ1743:$BB1743,'WQ Reference'!$B$17:$M$17),"Invalid Watershed")))))))</f>
        <v/>
      </c>
      <c r="BD1743" s="24" t="str">
        <f t="array" ref="BD1743">IF(AC1743="","",IF(AC1743&gt;CG$7,5,(AC1743/(MAX(IF(AC$4:AC$1999&lt;CG$7,AC$4:AC$1999))))*5))</f>
        <v/>
      </c>
      <c r="BE1743" s="24" t="str">
        <f t="array" ref="BE1743">IF(AD1743="","",IF(AD1743&gt;CH$7,5,(AD1743/(MAX(IF(AD$4:AD$1999&lt;CH$7,AD$4:AD$1999))))*5))</f>
        <v/>
      </c>
      <c r="BF1743" s="24" t="str">
        <f t="array" ref="BF1743">IF(AE1743="","",IF(AE1743&gt;CI$7,5,(AE1743/(MAX(IF(AE$4:AE$1999&lt;CI$7,AE$4:AE$1999))))*5))</f>
        <v/>
      </c>
      <c r="BG1743" s="24" t="str">
        <f t="shared" si="403"/>
        <v/>
      </c>
      <c r="BH1743" s="24" t="str">
        <f t="shared" si="404"/>
        <v/>
      </c>
      <c r="BI1743" s="24" t="str">
        <f t="shared" si="405"/>
        <v/>
      </c>
      <c r="BJ1743" s="24" t="str">
        <f t="shared" si="406"/>
        <v/>
      </c>
      <c r="BK1743" s="24" t="str">
        <f t="shared" si="407"/>
        <v/>
      </c>
      <c r="BL1743" s="24" t="str">
        <f t="shared" si="408"/>
        <v/>
      </c>
      <c r="BM1743" s="24" t="str">
        <f t="shared" si="409"/>
        <v/>
      </c>
      <c r="BN1743" s="24" t="str">
        <f t="shared" si="410"/>
        <v/>
      </c>
      <c r="BO1743" s="24" t="str">
        <f t="shared" si="411"/>
        <v/>
      </c>
      <c r="BP1743" s="24" t="str">
        <f>IF(AM1743="","",SUMPRODUCT(BK1743:BO1743,'Benefit Weights'!$A$3:$E$3))</f>
        <v/>
      </c>
      <c r="BQ1743" s="27" t="str">
        <f t="shared" si="412"/>
        <v/>
      </c>
    </row>
    <row r="1744" spans="1:69" x14ac:dyDescent="0.25">
      <c r="A1744" s="23"/>
      <c r="B1744" s="23"/>
      <c r="C1744" s="23"/>
      <c r="D1744" s="23"/>
      <c r="E1744" s="24"/>
      <c r="F1744" s="24"/>
      <c r="G1744" s="24"/>
      <c r="H1744" s="23"/>
      <c r="I1744" s="23"/>
      <c r="J1744" s="23"/>
      <c r="K1744" s="23"/>
      <c r="L1744" s="23"/>
      <c r="M1744" s="23"/>
      <c r="N1744" s="23"/>
      <c r="O1744" s="24"/>
      <c r="P1744" s="24"/>
      <c r="Q1744" s="24"/>
      <c r="R1744" s="24"/>
      <c r="S1744" s="24"/>
      <c r="T1744" s="24"/>
      <c r="U1744" s="24"/>
      <c r="V1744" s="24"/>
      <c r="W1744" s="24"/>
      <c r="X1744" s="24"/>
      <c r="Y1744" s="24"/>
      <c r="Z1744" s="24"/>
      <c r="AA1744" s="24"/>
      <c r="AB1744" s="24"/>
      <c r="AC1744" s="24"/>
      <c r="AD1744" s="24"/>
      <c r="AE1744" s="24"/>
      <c r="AF1744" s="24"/>
      <c r="AG1744" s="24"/>
      <c r="AH1744" s="24"/>
      <c r="AI1744" s="24"/>
      <c r="AJ1744" s="23"/>
      <c r="AK1744" s="23"/>
      <c r="AL1744" s="23"/>
      <c r="AM1744" s="23" t="str">
        <f t="shared" si="400"/>
        <v/>
      </c>
      <c r="AN1744" s="23" t="str">
        <f t="shared" si="399"/>
        <v/>
      </c>
      <c r="AO1744" s="23" t="str">
        <f t="shared" si="401"/>
        <v/>
      </c>
      <c r="AP1744" s="23" t="str">
        <f t="shared" si="402"/>
        <v/>
      </c>
      <c r="AQ1744" s="24" t="str">
        <f t="array" ref="AQ1744">IF(Q1744="","",IF(Q1744&gt;BU$7,5,(Q1744/(MAX(IF(Q$4:Q$1999&lt;BU$7,Q$4:Q$1999))))*5))</f>
        <v/>
      </c>
      <c r="AR1744" s="24" t="str">
        <f t="array" ref="AR1744">IF(R1744="","",IF(R1744&gt;BV$7,5,(R1744/(MAX(IF(R$4:R$1999&lt;BV$7,R$4:R$1999))))*5))</f>
        <v/>
      </c>
      <c r="AS1744" s="24" t="str">
        <f t="array" ref="AS1744">IF(S1744="","",IF(S1744&gt;BW$7,5,(S1744/(MAX(IF(S$4:S$1999&lt;BW$7,S$4:S$1999))))*5))</f>
        <v/>
      </c>
      <c r="AT1744" s="24" t="str">
        <f t="array" ref="AT1744">IF(T1744="","",IF(T1744&gt;BX$7,5,(T1744/(MAX(IF(T$4:T$1999&lt;BX$7,T$4:T$1999))))*5))</f>
        <v/>
      </c>
      <c r="AU1744" s="24" t="str">
        <f t="array" ref="AU1744">IF(U1744="","",IF(U1744&gt;BY$7,5,(U1744/(MAX(IF(U$4:U$1999&lt;BY$7,U$4:U$1999))))*5))</f>
        <v/>
      </c>
      <c r="AV1744" s="24" t="str">
        <f t="array" ref="AV1744">IF(V1744="","",IF(V1744&gt;BZ$7,5,(V1744/(MAX(IF(V$4:V$1999&lt;BZ$7,V$4:V$1999))))*5))</f>
        <v/>
      </c>
      <c r="AW1744" s="24" t="str">
        <f t="array" ref="AW1744">IF(W1744="","",IF(W1744&gt;CA$7,5,(W1744/(MAX(IF(W$4:W$1999&lt;CA$7,W$4:W$1999))))*5))</f>
        <v/>
      </c>
      <c r="AX1744" s="24" t="str">
        <f t="array" ref="AX1744">IF(X1744="","",IF(X1744&gt;CB$7,5,(X1744/(MAX(IF(X$4:X$1999&lt;CB$7,X$4:X$1999))))*5))</f>
        <v/>
      </c>
      <c r="AY1744" s="24" t="str">
        <f t="array" ref="AY1744">IF(Y1744="","",IF(Y1744&gt;CC$7,5,(Y1744/(MAX(IF(Y$4:Y$1999&lt;CC$7,Y$4:Y$1999))))*5))</f>
        <v/>
      </c>
      <c r="AZ1744" s="24" t="str">
        <f t="array" ref="AZ1744">IF(Z1744="","",IF(Z1744&gt;CD$7,5,(Z1744/(MAX(IF(Z$4:Z$1999&lt;CD$7,Z$4:Z$1999))))*5))</f>
        <v/>
      </c>
      <c r="BA1744" s="24" t="str">
        <f t="array" ref="BA1744">IF(AA1744="","",IF(AA1744&gt;CE$7,5,(AA1744/(MAX(IF(AA$4:AA$1999&lt;CE$7,AA$4:AA$1999))))*5))</f>
        <v/>
      </c>
      <c r="BB1744" s="24" t="str">
        <f t="array" ref="BB1744">IF(AB1744="","",IF(AB1744&gt;CF$7,5,(AB1744/(MAX(IF(AB$4:AB$1999&lt;CF$7,AB$4:AB$1999))))*5))</f>
        <v/>
      </c>
      <c r="BC1744" s="24" t="str">
        <f>IF(AM1744="","",IF($AP1744='WQ Reference'!$A$12,SUMPRODUCT($AQ1744:$BB1744,'WQ Reference'!$B$12:$M$12),IF($AP1744='WQ Reference'!$A$13,SUMPRODUCT($AQ1744:$BB1744,'WQ Reference'!$B$13:$M$13),IF($AP1744='WQ Reference'!$A$14,SUMPRODUCT($AQ1744:$BB1744,'WQ Reference'!$B$14:$M$14),IF($AP1744='WQ Reference'!$A$15,SUMPRODUCT($AQ1744:$BB1744,'WQ Reference'!$B$15:$M$15),IF($AP1744='WQ Reference'!$A$16,SUMPRODUCT($AQ1744:$BB1744,'WQ Reference'!$B$16:$M$16),IF($AP1744='WQ Reference'!$A$17,SUMPRODUCT($AQ1744:$BB1744,'WQ Reference'!$B$17:$M$17),"Invalid Watershed")))))))</f>
        <v/>
      </c>
      <c r="BD1744" s="24" t="str">
        <f t="array" ref="BD1744">IF(AC1744="","",IF(AC1744&gt;CG$7,5,(AC1744/(MAX(IF(AC$4:AC$1999&lt;CG$7,AC$4:AC$1999))))*5))</f>
        <v/>
      </c>
      <c r="BE1744" s="24" t="str">
        <f t="array" ref="BE1744">IF(AD1744="","",IF(AD1744&gt;CH$7,5,(AD1744/(MAX(IF(AD$4:AD$1999&lt;CH$7,AD$4:AD$1999))))*5))</f>
        <v/>
      </c>
      <c r="BF1744" s="24" t="str">
        <f t="array" ref="BF1744">IF(AE1744="","",IF(AE1744&gt;CI$7,5,(AE1744/(MAX(IF(AE$4:AE$1999&lt;CI$7,AE$4:AE$1999))))*5))</f>
        <v/>
      </c>
      <c r="BG1744" s="24" t="str">
        <f t="shared" si="403"/>
        <v/>
      </c>
      <c r="BH1744" s="24" t="str">
        <f t="shared" si="404"/>
        <v/>
      </c>
      <c r="BI1744" s="24" t="str">
        <f t="shared" si="405"/>
        <v/>
      </c>
      <c r="BJ1744" s="24" t="str">
        <f t="shared" si="406"/>
        <v/>
      </c>
      <c r="BK1744" s="24" t="str">
        <f t="shared" si="407"/>
        <v/>
      </c>
      <c r="BL1744" s="24" t="str">
        <f t="shared" si="408"/>
        <v/>
      </c>
      <c r="BM1744" s="24" t="str">
        <f t="shared" si="409"/>
        <v/>
      </c>
      <c r="BN1744" s="24" t="str">
        <f t="shared" si="410"/>
        <v/>
      </c>
      <c r="BO1744" s="24" t="str">
        <f t="shared" si="411"/>
        <v/>
      </c>
      <c r="BP1744" s="24" t="str">
        <f>IF(AM1744="","",SUMPRODUCT(BK1744:BO1744,'Benefit Weights'!$A$3:$E$3))</f>
        <v/>
      </c>
      <c r="BQ1744" s="27" t="str">
        <f t="shared" si="412"/>
        <v/>
      </c>
    </row>
    <row r="1745" spans="1:69" x14ac:dyDescent="0.25">
      <c r="A1745" s="23"/>
      <c r="B1745" s="23"/>
      <c r="C1745" s="23"/>
      <c r="D1745" s="23"/>
      <c r="E1745" s="24"/>
      <c r="F1745" s="24"/>
      <c r="G1745" s="24"/>
      <c r="H1745" s="23"/>
      <c r="I1745" s="23"/>
      <c r="J1745" s="23"/>
      <c r="K1745" s="23"/>
      <c r="L1745" s="23"/>
      <c r="M1745" s="23"/>
      <c r="N1745" s="23"/>
      <c r="O1745" s="24"/>
      <c r="P1745" s="24"/>
      <c r="Q1745" s="24"/>
      <c r="R1745" s="24"/>
      <c r="S1745" s="24"/>
      <c r="T1745" s="24"/>
      <c r="U1745" s="24"/>
      <c r="V1745" s="24"/>
      <c r="W1745" s="24"/>
      <c r="X1745" s="24"/>
      <c r="Y1745" s="24"/>
      <c r="Z1745" s="24"/>
      <c r="AA1745" s="24"/>
      <c r="AB1745" s="24"/>
      <c r="AC1745" s="24"/>
      <c r="AD1745" s="24"/>
      <c r="AE1745" s="24"/>
      <c r="AF1745" s="24"/>
      <c r="AG1745" s="24"/>
      <c r="AH1745" s="24"/>
      <c r="AI1745" s="24"/>
      <c r="AJ1745" s="23"/>
      <c r="AK1745" s="23"/>
      <c r="AL1745" s="23"/>
      <c r="AM1745" s="23" t="str">
        <f t="shared" si="400"/>
        <v/>
      </c>
      <c r="AN1745" s="23" t="str">
        <f t="shared" si="399"/>
        <v/>
      </c>
      <c r="AO1745" s="23" t="str">
        <f t="shared" si="401"/>
        <v/>
      </c>
      <c r="AP1745" s="23" t="str">
        <f t="shared" si="402"/>
        <v/>
      </c>
      <c r="AQ1745" s="24" t="str">
        <f t="array" ref="AQ1745">IF(Q1745="","",IF(Q1745&gt;BU$7,5,(Q1745/(MAX(IF(Q$4:Q$1999&lt;BU$7,Q$4:Q$1999))))*5))</f>
        <v/>
      </c>
      <c r="AR1745" s="24" t="str">
        <f t="array" ref="AR1745">IF(R1745="","",IF(R1745&gt;BV$7,5,(R1745/(MAX(IF(R$4:R$1999&lt;BV$7,R$4:R$1999))))*5))</f>
        <v/>
      </c>
      <c r="AS1745" s="24" t="str">
        <f t="array" ref="AS1745">IF(S1745="","",IF(S1745&gt;BW$7,5,(S1745/(MAX(IF(S$4:S$1999&lt;BW$7,S$4:S$1999))))*5))</f>
        <v/>
      </c>
      <c r="AT1745" s="24" t="str">
        <f t="array" ref="AT1745">IF(T1745="","",IF(T1745&gt;BX$7,5,(T1745/(MAX(IF(T$4:T$1999&lt;BX$7,T$4:T$1999))))*5))</f>
        <v/>
      </c>
      <c r="AU1745" s="24" t="str">
        <f t="array" ref="AU1745">IF(U1745="","",IF(U1745&gt;BY$7,5,(U1745/(MAX(IF(U$4:U$1999&lt;BY$7,U$4:U$1999))))*5))</f>
        <v/>
      </c>
      <c r="AV1745" s="24" t="str">
        <f t="array" ref="AV1745">IF(V1745="","",IF(V1745&gt;BZ$7,5,(V1745/(MAX(IF(V$4:V$1999&lt;BZ$7,V$4:V$1999))))*5))</f>
        <v/>
      </c>
      <c r="AW1745" s="24" t="str">
        <f t="array" ref="AW1745">IF(W1745="","",IF(W1745&gt;CA$7,5,(W1745/(MAX(IF(W$4:W$1999&lt;CA$7,W$4:W$1999))))*5))</f>
        <v/>
      </c>
      <c r="AX1745" s="24" t="str">
        <f t="array" ref="AX1745">IF(X1745="","",IF(X1745&gt;CB$7,5,(X1745/(MAX(IF(X$4:X$1999&lt;CB$7,X$4:X$1999))))*5))</f>
        <v/>
      </c>
      <c r="AY1745" s="24" t="str">
        <f t="array" ref="AY1745">IF(Y1745="","",IF(Y1745&gt;CC$7,5,(Y1745/(MAX(IF(Y$4:Y$1999&lt;CC$7,Y$4:Y$1999))))*5))</f>
        <v/>
      </c>
      <c r="AZ1745" s="24" t="str">
        <f t="array" ref="AZ1745">IF(Z1745="","",IF(Z1745&gt;CD$7,5,(Z1745/(MAX(IF(Z$4:Z$1999&lt;CD$7,Z$4:Z$1999))))*5))</f>
        <v/>
      </c>
      <c r="BA1745" s="24" t="str">
        <f t="array" ref="BA1745">IF(AA1745="","",IF(AA1745&gt;CE$7,5,(AA1745/(MAX(IF(AA$4:AA$1999&lt;CE$7,AA$4:AA$1999))))*5))</f>
        <v/>
      </c>
      <c r="BB1745" s="24" t="str">
        <f t="array" ref="BB1745">IF(AB1745="","",IF(AB1745&gt;CF$7,5,(AB1745/(MAX(IF(AB$4:AB$1999&lt;CF$7,AB$4:AB$1999))))*5))</f>
        <v/>
      </c>
      <c r="BC1745" s="24" t="str">
        <f>IF(AM1745="","",IF($AP1745='WQ Reference'!$A$12,SUMPRODUCT($AQ1745:$BB1745,'WQ Reference'!$B$12:$M$12),IF($AP1745='WQ Reference'!$A$13,SUMPRODUCT($AQ1745:$BB1745,'WQ Reference'!$B$13:$M$13),IF($AP1745='WQ Reference'!$A$14,SUMPRODUCT($AQ1745:$BB1745,'WQ Reference'!$B$14:$M$14),IF($AP1745='WQ Reference'!$A$15,SUMPRODUCT($AQ1745:$BB1745,'WQ Reference'!$B$15:$M$15),IF($AP1745='WQ Reference'!$A$16,SUMPRODUCT($AQ1745:$BB1745,'WQ Reference'!$B$16:$M$16),IF($AP1745='WQ Reference'!$A$17,SUMPRODUCT($AQ1745:$BB1745,'WQ Reference'!$B$17:$M$17),"Invalid Watershed")))))))</f>
        <v/>
      </c>
      <c r="BD1745" s="24" t="str">
        <f t="array" ref="BD1745">IF(AC1745="","",IF(AC1745&gt;CG$7,5,(AC1745/(MAX(IF(AC$4:AC$1999&lt;CG$7,AC$4:AC$1999))))*5))</f>
        <v/>
      </c>
      <c r="BE1745" s="24" t="str">
        <f t="array" ref="BE1745">IF(AD1745="","",IF(AD1745&gt;CH$7,5,(AD1745/(MAX(IF(AD$4:AD$1999&lt;CH$7,AD$4:AD$1999))))*5))</f>
        <v/>
      </c>
      <c r="BF1745" s="24" t="str">
        <f t="array" ref="BF1745">IF(AE1745="","",IF(AE1745&gt;CI$7,5,(AE1745/(MAX(IF(AE$4:AE$1999&lt;CI$7,AE$4:AE$1999))))*5))</f>
        <v/>
      </c>
      <c r="BG1745" s="24" t="str">
        <f t="shared" si="403"/>
        <v/>
      </c>
      <c r="BH1745" s="24" t="str">
        <f t="shared" si="404"/>
        <v/>
      </c>
      <c r="BI1745" s="24" t="str">
        <f t="shared" si="405"/>
        <v/>
      </c>
      <c r="BJ1745" s="24" t="str">
        <f t="shared" si="406"/>
        <v/>
      </c>
      <c r="BK1745" s="24" t="str">
        <f t="shared" si="407"/>
        <v/>
      </c>
      <c r="BL1745" s="24" t="str">
        <f t="shared" si="408"/>
        <v/>
      </c>
      <c r="BM1745" s="24" t="str">
        <f t="shared" si="409"/>
        <v/>
      </c>
      <c r="BN1745" s="24" t="str">
        <f t="shared" si="410"/>
        <v/>
      </c>
      <c r="BO1745" s="24" t="str">
        <f t="shared" si="411"/>
        <v/>
      </c>
      <c r="BP1745" s="24" t="str">
        <f>IF(AM1745="","",SUMPRODUCT(BK1745:BO1745,'Benefit Weights'!$A$3:$E$3))</f>
        <v/>
      </c>
      <c r="BQ1745" s="27" t="str">
        <f t="shared" si="412"/>
        <v/>
      </c>
    </row>
    <row r="1746" spans="1:69" x14ac:dyDescent="0.25">
      <c r="A1746" s="23"/>
      <c r="B1746" s="23"/>
      <c r="C1746" s="23"/>
      <c r="D1746" s="23"/>
      <c r="E1746" s="24"/>
      <c r="F1746" s="24"/>
      <c r="G1746" s="24"/>
      <c r="H1746" s="23"/>
      <c r="I1746" s="23"/>
      <c r="J1746" s="23"/>
      <c r="K1746" s="23"/>
      <c r="L1746" s="23"/>
      <c r="M1746" s="23"/>
      <c r="N1746" s="23"/>
      <c r="O1746" s="24"/>
      <c r="P1746" s="24"/>
      <c r="Q1746" s="24"/>
      <c r="R1746" s="24"/>
      <c r="S1746" s="24"/>
      <c r="T1746" s="24"/>
      <c r="U1746" s="24"/>
      <c r="V1746" s="24"/>
      <c r="W1746" s="24"/>
      <c r="X1746" s="24"/>
      <c r="Y1746" s="24"/>
      <c r="Z1746" s="24"/>
      <c r="AA1746" s="24"/>
      <c r="AB1746" s="24"/>
      <c r="AC1746" s="24"/>
      <c r="AD1746" s="24"/>
      <c r="AE1746" s="24"/>
      <c r="AF1746" s="24"/>
      <c r="AG1746" s="24"/>
      <c r="AH1746" s="24"/>
      <c r="AI1746" s="24"/>
      <c r="AJ1746" s="23"/>
      <c r="AK1746" s="23"/>
      <c r="AL1746" s="23"/>
      <c r="AM1746" s="23" t="str">
        <f t="shared" si="400"/>
        <v/>
      </c>
      <c r="AN1746" s="23" t="str">
        <f t="shared" si="399"/>
        <v/>
      </c>
      <c r="AO1746" s="23" t="str">
        <f t="shared" si="401"/>
        <v/>
      </c>
      <c r="AP1746" s="23" t="str">
        <f t="shared" si="402"/>
        <v/>
      </c>
      <c r="AQ1746" s="24" t="str">
        <f t="array" ref="AQ1746">IF(Q1746="","",IF(Q1746&gt;BU$7,5,(Q1746/(MAX(IF(Q$4:Q$1999&lt;BU$7,Q$4:Q$1999))))*5))</f>
        <v/>
      </c>
      <c r="AR1746" s="24" t="str">
        <f t="array" ref="AR1746">IF(R1746="","",IF(R1746&gt;BV$7,5,(R1746/(MAX(IF(R$4:R$1999&lt;BV$7,R$4:R$1999))))*5))</f>
        <v/>
      </c>
      <c r="AS1746" s="24" t="str">
        <f t="array" ref="AS1746">IF(S1746="","",IF(S1746&gt;BW$7,5,(S1746/(MAX(IF(S$4:S$1999&lt;BW$7,S$4:S$1999))))*5))</f>
        <v/>
      </c>
      <c r="AT1746" s="24" t="str">
        <f t="array" ref="AT1746">IF(T1746="","",IF(T1746&gt;BX$7,5,(T1746/(MAX(IF(T$4:T$1999&lt;BX$7,T$4:T$1999))))*5))</f>
        <v/>
      </c>
      <c r="AU1746" s="24" t="str">
        <f t="array" ref="AU1746">IF(U1746="","",IF(U1746&gt;BY$7,5,(U1746/(MAX(IF(U$4:U$1999&lt;BY$7,U$4:U$1999))))*5))</f>
        <v/>
      </c>
      <c r="AV1746" s="24" t="str">
        <f t="array" ref="AV1746">IF(V1746="","",IF(V1746&gt;BZ$7,5,(V1746/(MAX(IF(V$4:V$1999&lt;BZ$7,V$4:V$1999))))*5))</f>
        <v/>
      </c>
      <c r="AW1746" s="24" t="str">
        <f t="array" ref="AW1746">IF(W1746="","",IF(W1746&gt;CA$7,5,(W1746/(MAX(IF(W$4:W$1999&lt;CA$7,W$4:W$1999))))*5))</f>
        <v/>
      </c>
      <c r="AX1746" s="24" t="str">
        <f t="array" ref="AX1746">IF(X1746="","",IF(X1746&gt;CB$7,5,(X1746/(MAX(IF(X$4:X$1999&lt;CB$7,X$4:X$1999))))*5))</f>
        <v/>
      </c>
      <c r="AY1746" s="24" t="str">
        <f t="array" ref="AY1746">IF(Y1746="","",IF(Y1746&gt;CC$7,5,(Y1746/(MAX(IF(Y$4:Y$1999&lt;CC$7,Y$4:Y$1999))))*5))</f>
        <v/>
      </c>
      <c r="AZ1746" s="24" t="str">
        <f t="array" ref="AZ1746">IF(Z1746="","",IF(Z1746&gt;CD$7,5,(Z1746/(MAX(IF(Z$4:Z$1999&lt;CD$7,Z$4:Z$1999))))*5))</f>
        <v/>
      </c>
      <c r="BA1746" s="24" t="str">
        <f t="array" ref="BA1746">IF(AA1746="","",IF(AA1746&gt;CE$7,5,(AA1746/(MAX(IF(AA$4:AA$1999&lt;CE$7,AA$4:AA$1999))))*5))</f>
        <v/>
      </c>
      <c r="BB1746" s="24" t="str">
        <f t="array" ref="BB1746">IF(AB1746="","",IF(AB1746&gt;CF$7,5,(AB1746/(MAX(IF(AB$4:AB$1999&lt;CF$7,AB$4:AB$1999))))*5))</f>
        <v/>
      </c>
      <c r="BC1746" s="24" t="str">
        <f>IF(AM1746="","",IF($AP1746='WQ Reference'!$A$12,SUMPRODUCT($AQ1746:$BB1746,'WQ Reference'!$B$12:$M$12),IF($AP1746='WQ Reference'!$A$13,SUMPRODUCT($AQ1746:$BB1746,'WQ Reference'!$B$13:$M$13),IF($AP1746='WQ Reference'!$A$14,SUMPRODUCT($AQ1746:$BB1746,'WQ Reference'!$B$14:$M$14),IF($AP1746='WQ Reference'!$A$15,SUMPRODUCT($AQ1746:$BB1746,'WQ Reference'!$B$15:$M$15),IF($AP1746='WQ Reference'!$A$16,SUMPRODUCT($AQ1746:$BB1746,'WQ Reference'!$B$16:$M$16),IF($AP1746='WQ Reference'!$A$17,SUMPRODUCT($AQ1746:$BB1746,'WQ Reference'!$B$17:$M$17),"Invalid Watershed")))))))</f>
        <v/>
      </c>
      <c r="BD1746" s="24" t="str">
        <f t="array" ref="BD1746">IF(AC1746="","",IF(AC1746&gt;CG$7,5,(AC1746/(MAX(IF(AC$4:AC$1999&lt;CG$7,AC$4:AC$1999))))*5))</f>
        <v/>
      </c>
      <c r="BE1746" s="24" t="str">
        <f t="array" ref="BE1746">IF(AD1746="","",IF(AD1746&gt;CH$7,5,(AD1746/(MAX(IF(AD$4:AD$1999&lt;CH$7,AD$4:AD$1999))))*5))</f>
        <v/>
      </c>
      <c r="BF1746" s="24" t="str">
        <f t="array" ref="BF1746">IF(AE1746="","",IF(AE1746&gt;CI$7,5,(AE1746/(MAX(IF(AE$4:AE$1999&lt;CI$7,AE$4:AE$1999))))*5))</f>
        <v/>
      </c>
      <c r="BG1746" s="24" t="str">
        <f t="shared" si="403"/>
        <v/>
      </c>
      <c r="BH1746" s="24" t="str">
        <f t="shared" si="404"/>
        <v/>
      </c>
      <c r="BI1746" s="24" t="str">
        <f t="shared" si="405"/>
        <v/>
      </c>
      <c r="BJ1746" s="24" t="str">
        <f t="shared" si="406"/>
        <v/>
      </c>
      <c r="BK1746" s="24" t="str">
        <f t="shared" si="407"/>
        <v/>
      </c>
      <c r="BL1746" s="24" t="str">
        <f t="shared" si="408"/>
        <v/>
      </c>
      <c r="BM1746" s="24" t="str">
        <f t="shared" si="409"/>
        <v/>
      </c>
      <c r="BN1746" s="24" t="str">
        <f t="shared" si="410"/>
        <v/>
      </c>
      <c r="BO1746" s="24" t="str">
        <f t="shared" si="411"/>
        <v/>
      </c>
      <c r="BP1746" s="24" t="str">
        <f>IF(AM1746="","",SUMPRODUCT(BK1746:BO1746,'Benefit Weights'!$A$3:$E$3))</f>
        <v/>
      </c>
      <c r="BQ1746" s="27" t="str">
        <f t="shared" si="412"/>
        <v/>
      </c>
    </row>
    <row r="1747" spans="1:69" x14ac:dyDescent="0.25">
      <c r="A1747" s="23"/>
      <c r="B1747" s="23"/>
      <c r="C1747" s="23"/>
      <c r="D1747" s="23"/>
      <c r="E1747" s="24"/>
      <c r="F1747" s="24"/>
      <c r="G1747" s="24"/>
      <c r="H1747" s="23"/>
      <c r="I1747" s="23"/>
      <c r="J1747" s="23"/>
      <c r="K1747" s="23"/>
      <c r="L1747" s="23"/>
      <c r="M1747" s="23"/>
      <c r="N1747" s="23"/>
      <c r="O1747" s="24"/>
      <c r="P1747" s="24"/>
      <c r="Q1747" s="24"/>
      <c r="R1747" s="24"/>
      <c r="S1747" s="24"/>
      <c r="T1747" s="24"/>
      <c r="U1747" s="24"/>
      <c r="V1747" s="24"/>
      <c r="W1747" s="24"/>
      <c r="X1747" s="24"/>
      <c r="Y1747" s="24"/>
      <c r="Z1747" s="24"/>
      <c r="AA1747" s="24"/>
      <c r="AB1747" s="24"/>
      <c r="AC1747" s="24"/>
      <c r="AD1747" s="24"/>
      <c r="AE1747" s="24"/>
      <c r="AF1747" s="24"/>
      <c r="AG1747" s="24"/>
      <c r="AH1747" s="24"/>
      <c r="AI1747" s="24"/>
      <c r="AJ1747" s="23"/>
      <c r="AK1747" s="23"/>
      <c r="AL1747" s="23"/>
      <c r="AM1747" s="23" t="str">
        <f t="shared" si="400"/>
        <v/>
      </c>
      <c r="AN1747" s="23" t="str">
        <f t="shared" si="399"/>
        <v/>
      </c>
      <c r="AO1747" s="23" t="str">
        <f t="shared" si="401"/>
        <v/>
      </c>
      <c r="AP1747" s="23" t="str">
        <f t="shared" si="402"/>
        <v/>
      </c>
      <c r="AQ1747" s="24" t="str">
        <f t="array" ref="AQ1747">IF(Q1747="","",IF(Q1747&gt;BU$7,5,(Q1747/(MAX(IF(Q$4:Q$1999&lt;BU$7,Q$4:Q$1999))))*5))</f>
        <v/>
      </c>
      <c r="AR1747" s="24" t="str">
        <f t="array" ref="AR1747">IF(R1747="","",IF(R1747&gt;BV$7,5,(R1747/(MAX(IF(R$4:R$1999&lt;BV$7,R$4:R$1999))))*5))</f>
        <v/>
      </c>
      <c r="AS1747" s="24" t="str">
        <f t="array" ref="AS1747">IF(S1747="","",IF(S1747&gt;BW$7,5,(S1747/(MAX(IF(S$4:S$1999&lt;BW$7,S$4:S$1999))))*5))</f>
        <v/>
      </c>
      <c r="AT1747" s="24" t="str">
        <f t="array" ref="AT1747">IF(T1747="","",IF(T1747&gt;BX$7,5,(T1747/(MAX(IF(T$4:T$1999&lt;BX$7,T$4:T$1999))))*5))</f>
        <v/>
      </c>
      <c r="AU1747" s="24" t="str">
        <f t="array" ref="AU1747">IF(U1747="","",IF(U1747&gt;BY$7,5,(U1747/(MAX(IF(U$4:U$1999&lt;BY$7,U$4:U$1999))))*5))</f>
        <v/>
      </c>
      <c r="AV1747" s="24" t="str">
        <f t="array" ref="AV1747">IF(V1747="","",IF(V1747&gt;BZ$7,5,(V1747/(MAX(IF(V$4:V$1999&lt;BZ$7,V$4:V$1999))))*5))</f>
        <v/>
      </c>
      <c r="AW1747" s="24" t="str">
        <f t="array" ref="AW1747">IF(W1747="","",IF(W1747&gt;CA$7,5,(W1747/(MAX(IF(W$4:W$1999&lt;CA$7,W$4:W$1999))))*5))</f>
        <v/>
      </c>
      <c r="AX1747" s="24" t="str">
        <f t="array" ref="AX1747">IF(X1747="","",IF(X1747&gt;CB$7,5,(X1747/(MAX(IF(X$4:X$1999&lt;CB$7,X$4:X$1999))))*5))</f>
        <v/>
      </c>
      <c r="AY1747" s="24" t="str">
        <f t="array" ref="AY1747">IF(Y1747="","",IF(Y1747&gt;CC$7,5,(Y1747/(MAX(IF(Y$4:Y$1999&lt;CC$7,Y$4:Y$1999))))*5))</f>
        <v/>
      </c>
      <c r="AZ1747" s="24" t="str">
        <f t="array" ref="AZ1747">IF(Z1747="","",IF(Z1747&gt;CD$7,5,(Z1747/(MAX(IF(Z$4:Z$1999&lt;CD$7,Z$4:Z$1999))))*5))</f>
        <v/>
      </c>
      <c r="BA1747" s="24" t="str">
        <f t="array" ref="BA1747">IF(AA1747="","",IF(AA1747&gt;CE$7,5,(AA1747/(MAX(IF(AA$4:AA$1999&lt;CE$7,AA$4:AA$1999))))*5))</f>
        <v/>
      </c>
      <c r="BB1747" s="24" t="str">
        <f t="array" ref="BB1747">IF(AB1747="","",IF(AB1747&gt;CF$7,5,(AB1747/(MAX(IF(AB$4:AB$1999&lt;CF$7,AB$4:AB$1999))))*5))</f>
        <v/>
      </c>
      <c r="BC1747" s="24" t="str">
        <f>IF(AM1747="","",IF($AP1747='WQ Reference'!$A$12,SUMPRODUCT($AQ1747:$BB1747,'WQ Reference'!$B$12:$M$12),IF($AP1747='WQ Reference'!$A$13,SUMPRODUCT($AQ1747:$BB1747,'WQ Reference'!$B$13:$M$13),IF($AP1747='WQ Reference'!$A$14,SUMPRODUCT($AQ1747:$BB1747,'WQ Reference'!$B$14:$M$14),IF($AP1747='WQ Reference'!$A$15,SUMPRODUCT($AQ1747:$BB1747,'WQ Reference'!$B$15:$M$15),IF($AP1747='WQ Reference'!$A$16,SUMPRODUCT($AQ1747:$BB1747,'WQ Reference'!$B$16:$M$16),IF($AP1747='WQ Reference'!$A$17,SUMPRODUCT($AQ1747:$BB1747,'WQ Reference'!$B$17:$M$17),"Invalid Watershed")))))))</f>
        <v/>
      </c>
      <c r="BD1747" s="24" t="str">
        <f t="array" ref="BD1747">IF(AC1747="","",IF(AC1747&gt;CG$7,5,(AC1747/(MAX(IF(AC$4:AC$1999&lt;CG$7,AC$4:AC$1999))))*5))</f>
        <v/>
      </c>
      <c r="BE1747" s="24" t="str">
        <f t="array" ref="BE1747">IF(AD1747="","",IF(AD1747&gt;CH$7,5,(AD1747/(MAX(IF(AD$4:AD$1999&lt;CH$7,AD$4:AD$1999))))*5))</f>
        <v/>
      </c>
      <c r="BF1747" s="24" t="str">
        <f t="array" ref="BF1747">IF(AE1747="","",IF(AE1747&gt;CI$7,5,(AE1747/(MAX(IF(AE$4:AE$1999&lt;CI$7,AE$4:AE$1999))))*5))</f>
        <v/>
      </c>
      <c r="BG1747" s="24" t="str">
        <f t="shared" si="403"/>
        <v/>
      </c>
      <c r="BH1747" s="24" t="str">
        <f t="shared" si="404"/>
        <v/>
      </c>
      <c r="BI1747" s="24" t="str">
        <f t="shared" si="405"/>
        <v/>
      </c>
      <c r="BJ1747" s="24" t="str">
        <f t="shared" si="406"/>
        <v/>
      </c>
      <c r="BK1747" s="24" t="str">
        <f t="shared" si="407"/>
        <v/>
      </c>
      <c r="BL1747" s="24" t="str">
        <f t="shared" si="408"/>
        <v/>
      </c>
      <c r="BM1747" s="24" t="str">
        <f t="shared" si="409"/>
        <v/>
      </c>
      <c r="BN1747" s="24" t="str">
        <f t="shared" si="410"/>
        <v/>
      </c>
      <c r="BO1747" s="24" t="str">
        <f t="shared" si="411"/>
        <v/>
      </c>
      <c r="BP1747" s="24" t="str">
        <f>IF(AM1747="","",SUMPRODUCT(BK1747:BO1747,'Benefit Weights'!$A$3:$E$3))</f>
        <v/>
      </c>
      <c r="BQ1747" s="27" t="str">
        <f t="shared" si="412"/>
        <v/>
      </c>
    </row>
    <row r="1748" spans="1:69" x14ac:dyDescent="0.25">
      <c r="A1748" s="23"/>
      <c r="B1748" s="23"/>
      <c r="C1748" s="23"/>
      <c r="D1748" s="23"/>
      <c r="E1748" s="24"/>
      <c r="F1748" s="24"/>
      <c r="G1748" s="24"/>
      <c r="H1748" s="23"/>
      <c r="I1748" s="23"/>
      <c r="J1748" s="23"/>
      <c r="K1748" s="23"/>
      <c r="L1748" s="23"/>
      <c r="M1748" s="23"/>
      <c r="N1748" s="23"/>
      <c r="O1748" s="24"/>
      <c r="P1748" s="24"/>
      <c r="Q1748" s="24"/>
      <c r="R1748" s="24"/>
      <c r="S1748" s="24"/>
      <c r="T1748" s="24"/>
      <c r="U1748" s="24"/>
      <c r="V1748" s="24"/>
      <c r="W1748" s="24"/>
      <c r="X1748" s="24"/>
      <c r="Y1748" s="24"/>
      <c r="Z1748" s="24"/>
      <c r="AA1748" s="24"/>
      <c r="AB1748" s="24"/>
      <c r="AC1748" s="24"/>
      <c r="AD1748" s="24"/>
      <c r="AE1748" s="24"/>
      <c r="AF1748" s="24"/>
      <c r="AG1748" s="24"/>
      <c r="AH1748" s="24"/>
      <c r="AI1748" s="24"/>
      <c r="AJ1748" s="23"/>
      <c r="AK1748" s="23"/>
      <c r="AL1748" s="23"/>
      <c r="AM1748" s="23" t="str">
        <f t="shared" si="400"/>
        <v/>
      </c>
      <c r="AN1748" s="23" t="str">
        <f t="shared" ref="AN1748:AN1811" si="413">IF(B1748="","",B1748)</f>
        <v/>
      </c>
      <c r="AO1748" s="23" t="str">
        <f t="shared" si="401"/>
        <v/>
      </c>
      <c r="AP1748" s="23" t="str">
        <f t="shared" si="402"/>
        <v/>
      </c>
      <c r="AQ1748" s="24" t="str">
        <f t="array" ref="AQ1748">IF(Q1748="","",IF(Q1748&gt;BU$7,5,(Q1748/(MAX(IF(Q$4:Q$1999&lt;BU$7,Q$4:Q$1999))))*5))</f>
        <v/>
      </c>
      <c r="AR1748" s="24" t="str">
        <f t="array" ref="AR1748">IF(R1748="","",IF(R1748&gt;BV$7,5,(R1748/(MAX(IF(R$4:R$1999&lt;BV$7,R$4:R$1999))))*5))</f>
        <v/>
      </c>
      <c r="AS1748" s="24" t="str">
        <f t="array" ref="AS1748">IF(S1748="","",IF(S1748&gt;BW$7,5,(S1748/(MAX(IF(S$4:S$1999&lt;BW$7,S$4:S$1999))))*5))</f>
        <v/>
      </c>
      <c r="AT1748" s="24" t="str">
        <f t="array" ref="AT1748">IF(T1748="","",IF(T1748&gt;BX$7,5,(T1748/(MAX(IF(T$4:T$1999&lt;BX$7,T$4:T$1999))))*5))</f>
        <v/>
      </c>
      <c r="AU1748" s="24" t="str">
        <f t="array" ref="AU1748">IF(U1748="","",IF(U1748&gt;BY$7,5,(U1748/(MAX(IF(U$4:U$1999&lt;BY$7,U$4:U$1999))))*5))</f>
        <v/>
      </c>
      <c r="AV1748" s="24" t="str">
        <f t="array" ref="AV1748">IF(V1748="","",IF(V1748&gt;BZ$7,5,(V1748/(MAX(IF(V$4:V$1999&lt;BZ$7,V$4:V$1999))))*5))</f>
        <v/>
      </c>
      <c r="AW1748" s="24" t="str">
        <f t="array" ref="AW1748">IF(W1748="","",IF(W1748&gt;CA$7,5,(W1748/(MAX(IF(W$4:W$1999&lt;CA$7,W$4:W$1999))))*5))</f>
        <v/>
      </c>
      <c r="AX1748" s="24" t="str">
        <f t="array" ref="AX1748">IF(X1748="","",IF(X1748&gt;CB$7,5,(X1748/(MAX(IF(X$4:X$1999&lt;CB$7,X$4:X$1999))))*5))</f>
        <v/>
      </c>
      <c r="AY1748" s="24" t="str">
        <f t="array" ref="AY1748">IF(Y1748="","",IF(Y1748&gt;CC$7,5,(Y1748/(MAX(IF(Y$4:Y$1999&lt;CC$7,Y$4:Y$1999))))*5))</f>
        <v/>
      </c>
      <c r="AZ1748" s="24" t="str">
        <f t="array" ref="AZ1748">IF(Z1748="","",IF(Z1748&gt;CD$7,5,(Z1748/(MAX(IF(Z$4:Z$1999&lt;CD$7,Z$4:Z$1999))))*5))</f>
        <v/>
      </c>
      <c r="BA1748" s="24" t="str">
        <f t="array" ref="BA1748">IF(AA1748="","",IF(AA1748&gt;CE$7,5,(AA1748/(MAX(IF(AA$4:AA$1999&lt;CE$7,AA$4:AA$1999))))*5))</f>
        <v/>
      </c>
      <c r="BB1748" s="24" t="str">
        <f t="array" ref="BB1748">IF(AB1748="","",IF(AB1748&gt;CF$7,5,(AB1748/(MAX(IF(AB$4:AB$1999&lt;CF$7,AB$4:AB$1999))))*5))</f>
        <v/>
      </c>
      <c r="BC1748" s="24" t="str">
        <f>IF(AM1748="","",IF($AP1748='WQ Reference'!$A$12,SUMPRODUCT($AQ1748:$BB1748,'WQ Reference'!$B$12:$M$12),IF($AP1748='WQ Reference'!$A$13,SUMPRODUCT($AQ1748:$BB1748,'WQ Reference'!$B$13:$M$13),IF($AP1748='WQ Reference'!$A$14,SUMPRODUCT($AQ1748:$BB1748,'WQ Reference'!$B$14:$M$14),IF($AP1748='WQ Reference'!$A$15,SUMPRODUCT($AQ1748:$BB1748,'WQ Reference'!$B$15:$M$15),IF($AP1748='WQ Reference'!$A$16,SUMPRODUCT($AQ1748:$BB1748,'WQ Reference'!$B$16:$M$16),IF($AP1748='WQ Reference'!$A$17,SUMPRODUCT($AQ1748:$BB1748,'WQ Reference'!$B$17:$M$17),"Invalid Watershed")))))))</f>
        <v/>
      </c>
      <c r="BD1748" s="24" t="str">
        <f t="array" ref="BD1748">IF(AC1748="","",IF(AC1748&gt;CG$7,5,(AC1748/(MAX(IF(AC$4:AC$1999&lt;CG$7,AC$4:AC$1999))))*5))</f>
        <v/>
      </c>
      <c r="BE1748" s="24" t="str">
        <f t="array" ref="BE1748">IF(AD1748="","",IF(AD1748&gt;CH$7,5,(AD1748/(MAX(IF(AD$4:AD$1999&lt;CH$7,AD$4:AD$1999))))*5))</f>
        <v/>
      </c>
      <c r="BF1748" s="24" t="str">
        <f t="array" ref="BF1748">IF(AE1748="","",IF(AE1748&gt;CI$7,5,(AE1748/(MAX(IF(AE$4:AE$1999&lt;CI$7,AE$4:AE$1999))))*5))</f>
        <v/>
      </c>
      <c r="BG1748" s="24" t="str">
        <f t="shared" si="403"/>
        <v/>
      </c>
      <c r="BH1748" s="24" t="str">
        <f t="shared" si="404"/>
        <v/>
      </c>
      <c r="BI1748" s="24" t="str">
        <f t="shared" si="405"/>
        <v/>
      </c>
      <c r="BJ1748" s="24" t="str">
        <f t="shared" si="406"/>
        <v/>
      </c>
      <c r="BK1748" s="24" t="str">
        <f t="shared" si="407"/>
        <v/>
      </c>
      <c r="BL1748" s="24" t="str">
        <f t="shared" si="408"/>
        <v/>
      </c>
      <c r="BM1748" s="24" t="str">
        <f t="shared" si="409"/>
        <v/>
      </c>
      <c r="BN1748" s="24" t="str">
        <f t="shared" si="410"/>
        <v/>
      </c>
      <c r="BO1748" s="24" t="str">
        <f t="shared" si="411"/>
        <v/>
      </c>
      <c r="BP1748" s="24" t="str">
        <f>IF(AM1748="","",SUMPRODUCT(BK1748:BO1748,'Benefit Weights'!$A$3:$E$3))</f>
        <v/>
      </c>
      <c r="BQ1748" s="27" t="str">
        <f t="shared" si="412"/>
        <v/>
      </c>
    </row>
    <row r="1749" spans="1:69" x14ac:dyDescent="0.25">
      <c r="A1749" s="23"/>
      <c r="B1749" s="23"/>
      <c r="C1749" s="23"/>
      <c r="D1749" s="23"/>
      <c r="E1749" s="24"/>
      <c r="F1749" s="24"/>
      <c r="G1749" s="24"/>
      <c r="H1749" s="23"/>
      <c r="I1749" s="23"/>
      <c r="J1749" s="23"/>
      <c r="K1749" s="23"/>
      <c r="L1749" s="23"/>
      <c r="M1749" s="23"/>
      <c r="N1749" s="23"/>
      <c r="O1749" s="24"/>
      <c r="P1749" s="24"/>
      <c r="Q1749" s="24"/>
      <c r="R1749" s="24"/>
      <c r="S1749" s="24"/>
      <c r="T1749" s="24"/>
      <c r="U1749" s="24"/>
      <c r="V1749" s="24"/>
      <c r="W1749" s="24"/>
      <c r="X1749" s="24"/>
      <c r="Y1749" s="24"/>
      <c r="Z1749" s="24"/>
      <c r="AA1749" s="24"/>
      <c r="AB1749" s="24"/>
      <c r="AC1749" s="24"/>
      <c r="AD1749" s="24"/>
      <c r="AE1749" s="24"/>
      <c r="AF1749" s="24"/>
      <c r="AG1749" s="24"/>
      <c r="AH1749" s="24"/>
      <c r="AI1749" s="24"/>
      <c r="AJ1749" s="23"/>
      <c r="AK1749" s="23"/>
      <c r="AL1749" s="23"/>
      <c r="AM1749" s="23" t="str">
        <f t="shared" si="400"/>
        <v/>
      </c>
      <c r="AN1749" s="23" t="str">
        <f t="shared" si="413"/>
        <v/>
      </c>
      <c r="AO1749" s="23" t="str">
        <f t="shared" si="401"/>
        <v/>
      </c>
      <c r="AP1749" s="23" t="str">
        <f t="shared" si="402"/>
        <v/>
      </c>
      <c r="AQ1749" s="24" t="str">
        <f t="array" ref="AQ1749">IF(Q1749="","",IF(Q1749&gt;BU$7,5,(Q1749/(MAX(IF(Q$4:Q$1999&lt;BU$7,Q$4:Q$1999))))*5))</f>
        <v/>
      </c>
      <c r="AR1749" s="24" t="str">
        <f t="array" ref="AR1749">IF(R1749="","",IF(R1749&gt;BV$7,5,(R1749/(MAX(IF(R$4:R$1999&lt;BV$7,R$4:R$1999))))*5))</f>
        <v/>
      </c>
      <c r="AS1749" s="24" t="str">
        <f t="array" ref="AS1749">IF(S1749="","",IF(S1749&gt;BW$7,5,(S1749/(MAX(IF(S$4:S$1999&lt;BW$7,S$4:S$1999))))*5))</f>
        <v/>
      </c>
      <c r="AT1749" s="24" t="str">
        <f t="array" ref="AT1749">IF(T1749="","",IF(T1749&gt;BX$7,5,(T1749/(MAX(IF(T$4:T$1999&lt;BX$7,T$4:T$1999))))*5))</f>
        <v/>
      </c>
      <c r="AU1749" s="24" t="str">
        <f t="array" ref="AU1749">IF(U1749="","",IF(U1749&gt;BY$7,5,(U1749/(MAX(IF(U$4:U$1999&lt;BY$7,U$4:U$1999))))*5))</f>
        <v/>
      </c>
      <c r="AV1749" s="24" t="str">
        <f t="array" ref="AV1749">IF(V1749="","",IF(V1749&gt;BZ$7,5,(V1749/(MAX(IF(V$4:V$1999&lt;BZ$7,V$4:V$1999))))*5))</f>
        <v/>
      </c>
      <c r="AW1749" s="24" t="str">
        <f t="array" ref="AW1749">IF(W1749="","",IF(W1749&gt;CA$7,5,(W1749/(MAX(IF(W$4:W$1999&lt;CA$7,W$4:W$1999))))*5))</f>
        <v/>
      </c>
      <c r="AX1749" s="24" t="str">
        <f t="array" ref="AX1749">IF(X1749="","",IF(X1749&gt;CB$7,5,(X1749/(MAX(IF(X$4:X$1999&lt;CB$7,X$4:X$1999))))*5))</f>
        <v/>
      </c>
      <c r="AY1749" s="24" t="str">
        <f t="array" ref="AY1749">IF(Y1749="","",IF(Y1749&gt;CC$7,5,(Y1749/(MAX(IF(Y$4:Y$1999&lt;CC$7,Y$4:Y$1999))))*5))</f>
        <v/>
      </c>
      <c r="AZ1749" s="24" t="str">
        <f t="array" ref="AZ1749">IF(Z1749="","",IF(Z1749&gt;CD$7,5,(Z1749/(MAX(IF(Z$4:Z$1999&lt;CD$7,Z$4:Z$1999))))*5))</f>
        <v/>
      </c>
      <c r="BA1749" s="24" t="str">
        <f t="array" ref="BA1749">IF(AA1749="","",IF(AA1749&gt;CE$7,5,(AA1749/(MAX(IF(AA$4:AA$1999&lt;CE$7,AA$4:AA$1999))))*5))</f>
        <v/>
      </c>
      <c r="BB1749" s="24" t="str">
        <f t="array" ref="BB1749">IF(AB1749="","",IF(AB1749&gt;CF$7,5,(AB1749/(MAX(IF(AB$4:AB$1999&lt;CF$7,AB$4:AB$1999))))*5))</f>
        <v/>
      </c>
      <c r="BC1749" s="24" t="str">
        <f>IF(AM1749="","",IF($AP1749='WQ Reference'!$A$12,SUMPRODUCT($AQ1749:$BB1749,'WQ Reference'!$B$12:$M$12),IF($AP1749='WQ Reference'!$A$13,SUMPRODUCT($AQ1749:$BB1749,'WQ Reference'!$B$13:$M$13),IF($AP1749='WQ Reference'!$A$14,SUMPRODUCT($AQ1749:$BB1749,'WQ Reference'!$B$14:$M$14),IF($AP1749='WQ Reference'!$A$15,SUMPRODUCT($AQ1749:$BB1749,'WQ Reference'!$B$15:$M$15),IF($AP1749='WQ Reference'!$A$16,SUMPRODUCT($AQ1749:$BB1749,'WQ Reference'!$B$16:$M$16),IF($AP1749='WQ Reference'!$A$17,SUMPRODUCT($AQ1749:$BB1749,'WQ Reference'!$B$17:$M$17),"Invalid Watershed")))))))</f>
        <v/>
      </c>
      <c r="BD1749" s="24" t="str">
        <f t="array" ref="BD1749">IF(AC1749="","",IF(AC1749&gt;CG$7,5,(AC1749/(MAX(IF(AC$4:AC$1999&lt;CG$7,AC$4:AC$1999))))*5))</f>
        <v/>
      </c>
      <c r="BE1749" s="24" t="str">
        <f t="array" ref="BE1749">IF(AD1749="","",IF(AD1749&gt;CH$7,5,(AD1749/(MAX(IF(AD$4:AD$1999&lt;CH$7,AD$4:AD$1999))))*5))</f>
        <v/>
      </c>
      <c r="BF1749" s="24" t="str">
        <f t="array" ref="BF1749">IF(AE1749="","",IF(AE1749&gt;CI$7,5,(AE1749/(MAX(IF(AE$4:AE$1999&lt;CI$7,AE$4:AE$1999))))*5))</f>
        <v/>
      </c>
      <c r="BG1749" s="24" t="str">
        <f t="shared" si="403"/>
        <v/>
      </c>
      <c r="BH1749" s="24" t="str">
        <f t="shared" si="404"/>
        <v/>
      </c>
      <c r="BI1749" s="24" t="str">
        <f t="shared" si="405"/>
        <v/>
      </c>
      <c r="BJ1749" s="24" t="str">
        <f t="shared" si="406"/>
        <v/>
      </c>
      <c r="BK1749" s="24" t="str">
        <f t="shared" si="407"/>
        <v/>
      </c>
      <c r="BL1749" s="24" t="str">
        <f t="shared" si="408"/>
        <v/>
      </c>
      <c r="BM1749" s="24" t="str">
        <f t="shared" si="409"/>
        <v/>
      </c>
      <c r="BN1749" s="24" t="str">
        <f t="shared" si="410"/>
        <v/>
      </c>
      <c r="BO1749" s="24" t="str">
        <f t="shared" si="411"/>
        <v/>
      </c>
      <c r="BP1749" s="24" t="str">
        <f>IF(AM1749="","",SUMPRODUCT(BK1749:BO1749,'Benefit Weights'!$A$3:$E$3))</f>
        <v/>
      </c>
      <c r="BQ1749" s="27" t="str">
        <f t="shared" si="412"/>
        <v/>
      </c>
    </row>
    <row r="1750" spans="1:69" x14ac:dyDescent="0.25">
      <c r="A1750" s="23"/>
      <c r="B1750" s="23"/>
      <c r="C1750" s="23"/>
      <c r="D1750" s="23"/>
      <c r="E1750" s="24"/>
      <c r="F1750" s="24"/>
      <c r="G1750" s="24"/>
      <c r="H1750" s="23"/>
      <c r="I1750" s="23"/>
      <c r="J1750" s="23"/>
      <c r="K1750" s="23"/>
      <c r="L1750" s="23"/>
      <c r="M1750" s="23"/>
      <c r="N1750" s="23"/>
      <c r="O1750" s="24"/>
      <c r="P1750" s="24"/>
      <c r="Q1750" s="24"/>
      <c r="R1750" s="24"/>
      <c r="S1750" s="24"/>
      <c r="T1750" s="24"/>
      <c r="U1750" s="24"/>
      <c r="V1750" s="24"/>
      <c r="W1750" s="24"/>
      <c r="X1750" s="24"/>
      <c r="Y1750" s="24"/>
      <c r="Z1750" s="24"/>
      <c r="AA1750" s="24"/>
      <c r="AB1750" s="24"/>
      <c r="AC1750" s="24"/>
      <c r="AD1750" s="24"/>
      <c r="AE1750" s="24"/>
      <c r="AF1750" s="24"/>
      <c r="AG1750" s="24"/>
      <c r="AH1750" s="24"/>
      <c r="AI1750" s="24"/>
      <c r="AJ1750" s="23"/>
      <c r="AK1750" s="23"/>
      <c r="AL1750" s="23"/>
      <c r="AM1750" s="23" t="str">
        <f t="shared" si="400"/>
        <v/>
      </c>
      <c r="AN1750" s="23" t="str">
        <f t="shared" si="413"/>
        <v/>
      </c>
      <c r="AO1750" s="23" t="str">
        <f t="shared" si="401"/>
        <v/>
      </c>
      <c r="AP1750" s="23" t="str">
        <f t="shared" si="402"/>
        <v/>
      </c>
      <c r="AQ1750" s="24" t="str">
        <f t="array" ref="AQ1750">IF(Q1750="","",IF(Q1750&gt;BU$7,5,(Q1750/(MAX(IF(Q$4:Q$1999&lt;BU$7,Q$4:Q$1999))))*5))</f>
        <v/>
      </c>
      <c r="AR1750" s="24" t="str">
        <f t="array" ref="AR1750">IF(R1750="","",IF(R1750&gt;BV$7,5,(R1750/(MAX(IF(R$4:R$1999&lt;BV$7,R$4:R$1999))))*5))</f>
        <v/>
      </c>
      <c r="AS1750" s="24" t="str">
        <f t="array" ref="AS1750">IF(S1750="","",IF(S1750&gt;BW$7,5,(S1750/(MAX(IF(S$4:S$1999&lt;BW$7,S$4:S$1999))))*5))</f>
        <v/>
      </c>
      <c r="AT1750" s="24" t="str">
        <f t="array" ref="AT1750">IF(T1750="","",IF(T1750&gt;BX$7,5,(T1750/(MAX(IF(T$4:T$1999&lt;BX$7,T$4:T$1999))))*5))</f>
        <v/>
      </c>
      <c r="AU1750" s="24" t="str">
        <f t="array" ref="AU1750">IF(U1750="","",IF(U1750&gt;BY$7,5,(U1750/(MAX(IF(U$4:U$1999&lt;BY$7,U$4:U$1999))))*5))</f>
        <v/>
      </c>
      <c r="AV1750" s="24" t="str">
        <f t="array" ref="AV1750">IF(V1750="","",IF(V1750&gt;BZ$7,5,(V1750/(MAX(IF(V$4:V$1999&lt;BZ$7,V$4:V$1999))))*5))</f>
        <v/>
      </c>
      <c r="AW1750" s="24" t="str">
        <f t="array" ref="AW1750">IF(W1750="","",IF(W1750&gt;CA$7,5,(W1750/(MAX(IF(W$4:W$1999&lt;CA$7,W$4:W$1999))))*5))</f>
        <v/>
      </c>
      <c r="AX1750" s="24" t="str">
        <f t="array" ref="AX1750">IF(X1750="","",IF(X1750&gt;CB$7,5,(X1750/(MAX(IF(X$4:X$1999&lt;CB$7,X$4:X$1999))))*5))</f>
        <v/>
      </c>
      <c r="AY1750" s="24" t="str">
        <f t="array" ref="AY1750">IF(Y1750="","",IF(Y1750&gt;CC$7,5,(Y1750/(MAX(IF(Y$4:Y$1999&lt;CC$7,Y$4:Y$1999))))*5))</f>
        <v/>
      </c>
      <c r="AZ1750" s="24" t="str">
        <f t="array" ref="AZ1750">IF(Z1750="","",IF(Z1750&gt;CD$7,5,(Z1750/(MAX(IF(Z$4:Z$1999&lt;CD$7,Z$4:Z$1999))))*5))</f>
        <v/>
      </c>
      <c r="BA1750" s="24" t="str">
        <f t="array" ref="BA1750">IF(AA1750="","",IF(AA1750&gt;CE$7,5,(AA1750/(MAX(IF(AA$4:AA$1999&lt;CE$7,AA$4:AA$1999))))*5))</f>
        <v/>
      </c>
      <c r="BB1750" s="24" t="str">
        <f t="array" ref="BB1750">IF(AB1750="","",IF(AB1750&gt;CF$7,5,(AB1750/(MAX(IF(AB$4:AB$1999&lt;CF$7,AB$4:AB$1999))))*5))</f>
        <v/>
      </c>
      <c r="BC1750" s="24" t="str">
        <f>IF(AM1750="","",IF($AP1750='WQ Reference'!$A$12,SUMPRODUCT($AQ1750:$BB1750,'WQ Reference'!$B$12:$M$12),IF($AP1750='WQ Reference'!$A$13,SUMPRODUCT($AQ1750:$BB1750,'WQ Reference'!$B$13:$M$13),IF($AP1750='WQ Reference'!$A$14,SUMPRODUCT($AQ1750:$BB1750,'WQ Reference'!$B$14:$M$14),IF($AP1750='WQ Reference'!$A$15,SUMPRODUCT($AQ1750:$BB1750,'WQ Reference'!$B$15:$M$15),IF($AP1750='WQ Reference'!$A$16,SUMPRODUCT($AQ1750:$BB1750,'WQ Reference'!$B$16:$M$16),IF($AP1750='WQ Reference'!$A$17,SUMPRODUCT($AQ1750:$BB1750,'WQ Reference'!$B$17:$M$17),"Invalid Watershed")))))))</f>
        <v/>
      </c>
      <c r="BD1750" s="24" t="str">
        <f t="array" ref="BD1750">IF(AC1750="","",IF(AC1750&gt;CG$7,5,(AC1750/(MAX(IF(AC$4:AC$1999&lt;CG$7,AC$4:AC$1999))))*5))</f>
        <v/>
      </c>
      <c r="BE1750" s="24" t="str">
        <f t="array" ref="BE1750">IF(AD1750="","",IF(AD1750&gt;CH$7,5,(AD1750/(MAX(IF(AD$4:AD$1999&lt;CH$7,AD$4:AD$1999))))*5))</f>
        <v/>
      </c>
      <c r="BF1750" s="24" t="str">
        <f t="array" ref="BF1750">IF(AE1750="","",IF(AE1750&gt;CI$7,5,(AE1750/(MAX(IF(AE$4:AE$1999&lt;CI$7,AE$4:AE$1999))))*5))</f>
        <v/>
      </c>
      <c r="BG1750" s="24" t="str">
        <f t="shared" si="403"/>
        <v/>
      </c>
      <c r="BH1750" s="24" t="str">
        <f t="shared" si="404"/>
        <v/>
      </c>
      <c r="BI1750" s="24" t="str">
        <f t="shared" si="405"/>
        <v/>
      </c>
      <c r="BJ1750" s="24" t="str">
        <f t="shared" si="406"/>
        <v/>
      </c>
      <c r="BK1750" s="24" t="str">
        <f t="shared" si="407"/>
        <v/>
      </c>
      <c r="BL1750" s="24" t="str">
        <f t="shared" si="408"/>
        <v/>
      </c>
      <c r="BM1750" s="24" t="str">
        <f t="shared" si="409"/>
        <v/>
      </c>
      <c r="BN1750" s="24" t="str">
        <f t="shared" si="410"/>
        <v/>
      </c>
      <c r="BO1750" s="24" t="str">
        <f t="shared" si="411"/>
        <v/>
      </c>
      <c r="BP1750" s="24" t="str">
        <f>IF(AM1750="","",SUMPRODUCT(BK1750:BO1750,'Benefit Weights'!$A$3:$E$3))</f>
        <v/>
      </c>
      <c r="BQ1750" s="27" t="str">
        <f t="shared" si="412"/>
        <v/>
      </c>
    </row>
    <row r="1751" spans="1:69" x14ac:dyDescent="0.25">
      <c r="A1751" s="23"/>
      <c r="B1751" s="23"/>
      <c r="C1751" s="23"/>
      <c r="D1751" s="23"/>
      <c r="E1751" s="24"/>
      <c r="F1751" s="24"/>
      <c r="G1751" s="24"/>
      <c r="H1751" s="23"/>
      <c r="I1751" s="23"/>
      <c r="J1751" s="23"/>
      <c r="K1751" s="23"/>
      <c r="L1751" s="23"/>
      <c r="M1751" s="23"/>
      <c r="N1751" s="23"/>
      <c r="O1751" s="24"/>
      <c r="P1751" s="24"/>
      <c r="Q1751" s="24"/>
      <c r="R1751" s="24"/>
      <c r="S1751" s="24"/>
      <c r="T1751" s="24"/>
      <c r="U1751" s="24"/>
      <c r="V1751" s="24"/>
      <c r="W1751" s="24"/>
      <c r="X1751" s="24"/>
      <c r="Y1751" s="24"/>
      <c r="Z1751" s="24"/>
      <c r="AA1751" s="24"/>
      <c r="AB1751" s="24"/>
      <c r="AC1751" s="24"/>
      <c r="AD1751" s="24"/>
      <c r="AE1751" s="24"/>
      <c r="AF1751" s="24"/>
      <c r="AG1751" s="24"/>
      <c r="AH1751" s="24"/>
      <c r="AI1751" s="24"/>
      <c r="AJ1751" s="23"/>
      <c r="AK1751" s="23"/>
      <c r="AL1751" s="23"/>
      <c r="AM1751" s="23" t="str">
        <f t="shared" si="400"/>
        <v/>
      </c>
      <c r="AN1751" s="23" t="str">
        <f t="shared" si="413"/>
        <v/>
      </c>
      <c r="AO1751" s="23" t="str">
        <f t="shared" si="401"/>
        <v/>
      </c>
      <c r="AP1751" s="23" t="str">
        <f t="shared" si="402"/>
        <v/>
      </c>
      <c r="AQ1751" s="24" t="str">
        <f t="array" ref="AQ1751">IF(Q1751="","",IF(Q1751&gt;BU$7,5,(Q1751/(MAX(IF(Q$4:Q$1999&lt;BU$7,Q$4:Q$1999))))*5))</f>
        <v/>
      </c>
      <c r="AR1751" s="24" t="str">
        <f t="array" ref="AR1751">IF(R1751="","",IF(R1751&gt;BV$7,5,(R1751/(MAX(IF(R$4:R$1999&lt;BV$7,R$4:R$1999))))*5))</f>
        <v/>
      </c>
      <c r="AS1751" s="24" t="str">
        <f t="array" ref="AS1751">IF(S1751="","",IF(S1751&gt;BW$7,5,(S1751/(MAX(IF(S$4:S$1999&lt;BW$7,S$4:S$1999))))*5))</f>
        <v/>
      </c>
      <c r="AT1751" s="24" t="str">
        <f t="array" ref="AT1751">IF(T1751="","",IF(T1751&gt;BX$7,5,(T1751/(MAX(IF(T$4:T$1999&lt;BX$7,T$4:T$1999))))*5))</f>
        <v/>
      </c>
      <c r="AU1751" s="24" t="str">
        <f t="array" ref="AU1751">IF(U1751="","",IF(U1751&gt;BY$7,5,(U1751/(MAX(IF(U$4:U$1999&lt;BY$7,U$4:U$1999))))*5))</f>
        <v/>
      </c>
      <c r="AV1751" s="24" t="str">
        <f t="array" ref="AV1751">IF(V1751="","",IF(V1751&gt;BZ$7,5,(V1751/(MAX(IF(V$4:V$1999&lt;BZ$7,V$4:V$1999))))*5))</f>
        <v/>
      </c>
      <c r="AW1751" s="24" t="str">
        <f t="array" ref="AW1751">IF(W1751="","",IF(W1751&gt;CA$7,5,(W1751/(MAX(IF(W$4:W$1999&lt;CA$7,W$4:W$1999))))*5))</f>
        <v/>
      </c>
      <c r="AX1751" s="24" t="str">
        <f t="array" ref="AX1751">IF(X1751="","",IF(X1751&gt;CB$7,5,(X1751/(MAX(IF(X$4:X$1999&lt;CB$7,X$4:X$1999))))*5))</f>
        <v/>
      </c>
      <c r="AY1751" s="24" t="str">
        <f t="array" ref="AY1751">IF(Y1751="","",IF(Y1751&gt;CC$7,5,(Y1751/(MAX(IF(Y$4:Y$1999&lt;CC$7,Y$4:Y$1999))))*5))</f>
        <v/>
      </c>
      <c r="AZ1751" s="24" t="str">
        <f t="array" ref="AZ1751">IF(Z1751="","",IF(Z1751&gt;CD$7,5,(Z1751/(MAX(IF(Z$4:Z$1999&lt;CD$7,Z$4:Z$1999))))*5))</f>
        <v/>
      </c>
      <c r="BA1751" s="24" t="str">
        <f t="array" ref="BA1751">IF(AA1751="","",IF(AA1751&gt;CE$7,5,(AA1751/(MAX(IF(AA$4:AA$1999&lt;CE$7,AA$4:AA$1999))))*5))</f>
        <v/>
      </c>
      <c r="BB1751" s="24" t="str">
        <f t="array" ref="BB1751">IF(AB1751="","",IF(AB1751&gt;CF$7,5,(AB1751/(MAX(IF(AB$4:AB$1999&lt;CF$7,AB$4:AB$1999))))*5))</f>
        <v/>
      </c>
      <c r="BC1751" s="24" t="str">
        <f>IF(AM1751="","",IF($AP1751='WQ Reference'!$A$12,SUMPRODUCT($AQ1751:$BB1751,'WQ Reference'!$B$12:$M$12),IF($AP1751='WQ Reference'!$A$13,SUMPRODUCT($AQ1751:$BB1751,'WQ Reference'!$B$13:$M$13),IF($AP1751='WQ Reference'!$A$14,SUMPRODUCT($AQ1751:$BB1751,'WQ Reference'!$B$14:$M$14),IF($AP1751='WQ Reference'!$A$15,SUMPRODUCT($AQ1751:$BB1751,'WQ Reference'!$B$15:$M$15),IF($AP1751='WQ Reference'!$A$16,SUMPRODUCT($AQ1751:$BB1751,'WQ Reference'!$B$16:$M$16),IF($AP1751='WQ Reference'!$A$17,SUMPRODUCT($AQ1751:$BB1751,'WQ Reference'!$B$17:$M$17),"Invalid Watershed")))))))</f>
        <v/>
      </c>
      <c r="BD1751" s="24" t="str">
        <f t="array" ref="BD1751">IF(AC1751="","",IF(AC1751&gt;CG$7,5,(AC1751/(MAX(IF(AC$4:AC$1999&lt;CG$7,AC$4:AC$1999))))*5))</f>
        <v/>
      </c>
      <c r="BE1751" s="24" t="str">
        <f t="array" ref="BE1751">IF(AD1751="","",IF(AD1751&gt;CH$7,5,(AD1751/(MAX(IF(AD$4:AD$1999&lt;CH$7,AD$4:AD$1999))))*5))</f>
        <v/>
      </c>
      <c r="BF1751" s="24" t="str">
        <f t="array" ref="BF1751">IF(AE1751="","",IF(AE1751&gt;CI$7,5,(AE1751/(MAX(IF(AE$4:AE$1999&lt;CI$7,AE$4:AE$1999))))*5))</f>
        <v/>
      </c>
      <c r="BG1751" s="24" t="str">
        <f t="shared" si="403"/>
        <v/>
      </c>
      <c r="BH1751" s="24" t="str">
        <f t="shared" si="404"/>
        <v/>
      </c>
      <c r="BI1751" s="24" t="str">
        <f t="shared" si="405"/>
        <v/>
      </c>
      <c r="BJ1751" s="24" t="str">
        <f t="shared" si="406"/>
        <v/>
      </c>
      <c r="BK1751" s="24" t="str">
        <f t="shared" si="407"/>
        <v/>
      </c>
      <c r="BL1751" s="24" t="str">
        <f t="shared" si="408"/>
        <v/>
      </c>
      <c r="BM1751" s="24" t="str">
        <f t="shared" si="409"/>
        <v/>
      </c>
      <c r="BN1751" s="24" t="str">
        <f t="shared" si="410"/>
        <v/>
      </c>
      <c r="BO1751" s="24" t="str">
        <f t="shared" si="411"/>
        <v/>
      </c>
      <c r="BP1751" s="24" t="str">
        <f>IF(AM1751="","",SUMPRODUCT(BK1751:BO1751,'Benefit Weights'!$A$3:$E$3))</f>
        <v/>
      </c>
      <c r="BQ1751" s="27" t="str">
        <f t="shared" si="412"/>
        <v/>
      </c>
    </row>
    <row r="1752" spans="1:69" x14ac:dyDescent="0.25">
      <c r="A1752" s="23"/>
      <c r="B1752" s="23"/>
      <c r="C1752" s="23"/>
      <c r="D1752" s="23"/>
      <c r="E1752" s="24"/>
      <c r="F1752" s="24"/>
      <c r="G1752" s="24"/>
      <c r="H1752" s="23"/>
      <c r="I1752" s="23"/>
      <c r="J1752" s="23"/>
      <c r="K1752" s="23"/>
      <c r="L1752" s="23"/>
      <c r="M1752" s="23"/>
      <c r="N1752" s="23"/>
      <c r="O1752" s="24"/>
      <c r="P1752" s="24"/>
      <c r="Q1752" s="24"/>
      <c r="R1752" s="24"/>
      <c r="S1752" s="24"/>
      <c r="T1752" s="24"/>
      <c r="U1752" s="24"/>
      <c r="V1752" s="24"/>
      <c r="W1752" s="24"/>
      <c r="X1752" s="24"/>
      <c r="Y1752" s="24"/>
      <c r="Z1752" s="24"/>
      <c r="AA1752" s="24"/>
      <c r="AB1752" s="24"/>
      <c r="AC1752" s="24"/>
      <c r="AD1752" s="24"/>
      <c r="AE1752" s="24"/>
      <c r="AF1752" s="24"/>
      <c r="AG1752" s="24"/>
      <c r="AH1752" s="24"/>
      <c r="AI1752" s="24"/>
      <c r="AJ1752" s="23"/>
      <c r="AK1752" s="23"/>
      <c r="AL1752" s="23"/>
      <c r="AM1752" s="23" t="str">
        <f t="shared" si="400"/>
        <v/>
      </c>
      <c r="AN1752" s="23" t="str">
        <f t="shared" si="413"/>
        <v/>
      </c>
      <c r="AO1752" s="23" t="str">
        <f t="shared" si="401"/>
        <v/>
      </c>
      <c r="AP1752" s="23" t="str">
        <f t="shared" si="402"/>
        <v/>
      </c>
      <c r="AQ1752" s="24" t="str">
        <f t="array" ref="AQ1752">IF(Q1752="","",IF(Q1752&gt;BU$7,5,(Q1752/(MAX(IF(Q$4:Q$1999&lt;BU$7,Q$4:Q$1999))))*5))</f>
        <v/>
      </c>
      <c r="AR1752" s="24" t="str">
        <f t="array" ref="AR1752">IF(R1752="","",IF(R1752&gt;BV$7,5,(R1752/(MAX(IF(R$4:R$1999&lt;BV$7,R$4:R$1999))))*5))</f>
        <v/>
      </c>
      <c r="AS1752" s="24" t="str">
        <f t="array" ref="AS1752">IF(S1752="","",IF(S1752&gt;BW$7,5,(S1752/(MAX(IF(S$4:S$1999&lt;BW$7,S$4:S$1999))))*5))</f>
        <v/>
      </c>
      <c r="AT1752" s="24" t="str">
        <f t="array" ref="AT1752">IF(T1752="","",IF(T1752&gt;BX$7,5,(T1752/(MAX(IF(T$4:T$1999&lt;BX$7,T$4:T$1999))))*5))</f>
        <v/>
      </c>
      <c r="AU1752" s="24" t="str">
        <f t="array" ref="AU1752">IF(U1752="","",IF(U1752&gt;BY$7,5,(U1752/(MAX(IF(U$4:U$1999&lt;BY$7,U$4:U$1999))))*5))</f>
        <v/>
      </c>
      <c r="AV1752" s="24" t="str">
        <f t="array" ref="AV1752">IF(V1752="","",IF(V1752&gt;BZ$7,5,(V1752/(MAX(IF(V$4:V$1999&lt;BZ$7,V$4:V$1999))))*5))</f>
        <v/>
      </c>
      <c r="AW1752" s="24" t="str">
        <f t="array" ref="AW1752">IF(W1752="","",IF(W1752&gt;CA$7,5,(W1752/(MAX(IF(W$4:W$1999&lt;CA$7,W$4:W$1999))))*5))</f>
        <v/>
      </c>
      <c r="AX1752" s="24" t="str">
        <f t="array" ref="AX1752">IF(X1752="","",IF(X1752&gt;CB$7,5,(X1752/(MAX(IF(X$4:X$1999&lt;CB$7,X$4:X$1999))))*5))</f>
        <v/>
      </c>
      <c r="AY1752" s="24" t="str">
        <f t="array" ref="AY1752">IF(Y1752="","",IF(Y1752&gt;CC$7,5,(Y1752/(MAX(IF(Y$4:Y$1999&lt;CC$7,Y$4:Y$1999))))*5))</f>
        <v/>
      </c>
      <c r="AZ1752" s="24" t="str">
        <f t="array" ref="AZ1752">IF(Z1752="","",IF(Z1752&gt;CD$7,5,(Z1752/(MAX(IF(Z$4:Z$1999&lt;CD$7,Z$4:Z$1999))))*5))</f>
        <v/>
      </c>
      <c r="BA1752" s="24" t="str">
        <f t="array" ref="BA1752">IF(AA1752="","",IF(AA1752&gt;CE$7,5,(AA1752/(MAX(IF(AA$4:AA$1999&lt;CE$7,AA$4:AA$1999))))*5))</f>
        <v/>
      </c>
      <c r="BB1752" s="24" t="str">
        <f t="array" ref="BB1752">IF(AB1752="","",IF(AB1752&gt;CF$7,5,(AB1752/(MAX(IF(AB$4:AB$1999&lt;CF$7,AB$4:AB$1999))))*5))</f>
        <v/>
      </c>
      <c r="BC1752" s="24" t="str">
        <f>IF(AM1752="","",IF($AP1752='WQ Reference'!$A$12,SUMPRODUCT($AQ1752:$BB1752,'WQ Reference'!$B$12:$M$12),IF($AP1752='WQ Reference'!$A$13,SUMPRODUCT($AQ1752:$BB1752,'WQ Reference'!$B$13:$M$13),IF($AP1752='WQ Reference'!$A$14,SUMPRODUCT($AQ1752:$BB1752,'WQ Reference'!$B$14:$M$14),IF($AP1752='WQ Reference'!$A$15,SUMPRODUCT($AQ1752:$BB1752,'WQ Reference'!$B$15:$M$15),IF($AP1752='WQ Reference'!$A$16,SUMPRODUCT($AQ1752:$BB1752,'WQ Reference'!$B$16:$M$16),IF($AP1752='WQ Reference'!$A$17,SUMPRODUCT($AQ1752:$BB1752,'WQ Reference'!$B$17:$M$17),"Invalid Watershed")))))))</f>
        <v/>
      </c>
      <c r="BD1752" s="24" t="str">
        <f t="array" ref="BD1752">IF(AC1752="","",IF(AC1752&gt;CG$7,5,(AC1752/(MAX(IF(AC$4:AC$1999&lt;CG$7,AC$4:AC$1999))))*5))</f>
        <v/>
      </c>
      <c r="BE1752" s="24" t="str">
        <f t="array" ref="BE1752">IF(AD1752="","",IF(AD1752&gt;CH$7,5,(AD1752/(MAX(IF(AD$4:AD$1999&lt;CH$7,AD$4:AD$1999))))*5))</f>
        <v/>
      </c>
      <c r="BF1752" s="24" t="str">
        <f t="array" ref="BF1752">IF(AE1752="","",IF(AE1752&gt;CI$7,5,(AE1752/(MAX(IF(AE$4:AE$1999&lt;CI$7,AE$4:AE$1999))))*5))</f>
        <v/>
      </c>
      <c r="BG1752" s="24" t="str">
        <f t="shared" si="403"/>
        <v/>
      </c>
      <c r="BH1752" s="24" t="str">
        <f t="shared" si="404"/>
        <v/>
      </c>
      <c r="BI1752" s="24" t="str">
        <f t="shared" si="405"/>
        <v/>
      </c>
      <c r="BJ1752" s="24" t="str">
        <f t="shared" si="406"/>
        <v/>
      </c>
      <c r="BK1752" s="24" t="str">
        <f t="shared" si="407"/>
        <v/>
      </c>
      <c r="BL1752" s="24" t="str">
        <f t="shared" si="408"/>
        <v/>
      </c>
      <c r="BM1752" s="24" t="str">
        <f t="shared" si="409"/>
        <v/>
      </c>
      <c r="BN1752" s="24" t="str">
        <f t="shared" si="410"/>
        <v/>
      </c>
      <c r="BO1752" s="24" t="str">
        <f t="shared" si="411"/>
        <v/>
      </c>
      <c r="BP1752" s="24" t="str">
        <f>IF(AM1752="","",SUMPRODUCT(BK1752:BO1752,'Benefit Weights'!$A$3:$E$3))</f>
        <v/>
      </c>
      <c r="BQ1752" s="27" t="str">
        <f t="shared" si="412"/>
        <v/>
      </c>
    </row>
    <row r="1753" spans="1:69" x14ac:dyDescent="0.25">
      <c r="A1753" s="23"/>
      <c r="B1753" s="23"/>
      <c r="C1753" s="23"/>
      <c r="D1753" s="23"/>
      <c r="E1753" s="24"/>
      <c r="F1753" s="24"/>
      <c r="G1753" s="24"/>
      <c r="H1753" s="23"/>
      <c r="I1753" s="23"/>
      <c r="J1753" s="23"/>
      <c r="K1753" s="23"/>
      <c r="L1753" s="23"/>
      <c r="M1753" s="23"/>
      <c r="N1753" s="23"/>
      <c r="O1753" s="24"/>
      <c r="P1753" s="24"/>
      <c r="Q1753" s="24"/>
      <c r="R1753" s="24"/>
      <c r="S1753" s="24"/>
      <c r="T1753" s="24"/>
      <c r="U1753" s="24"/>
      <c r="V1753" s="24"/>
      <c r="W1753" s="24"/>
      <c r="X1753" s="24"/>
      <c r="Y1753" s="24"/>
      <c r="Z1753" s="24"/>
      <c r="AA1753" s="24"/>
      <c r="AB1753" s="24"/>
      <c r="AC1753" s="24"/>
      <c r="AD1753" s="24"/>
      <c r="AE1753" s="24"/>
      <c r="AF1753" s="24"/>
      <c r="AG1753" s="24"/>
      <c r="AH1753" s="24"/>
      <c r="AI1753" s="24"/>
      <c r="AJ1753" s="23"/>
      <c r="AK1753" s="23"/>
      <c r="AL1753" s="23"/>
      <c r="AM1753" s="23" t="str">
        <f t="shared" si="400"/>
        <v/>
      </c>
      <c r="AN1753" s="23" t="str">
        <f t="shared" si="413"/>
        <v/>
      </c>
      <c r="AO1753" s="23" t="str">
        <f t="shared" si="401"/>
        <v/>
      </c>
      <c r="AP1753" s="23" t="str">
        <f t="shared" si="402"/>
        <v/>
      </c>
      <c r="AQ1753" s="24" t="str">
        <f t="array" ref="AQ1753">IF(Q1753="","",IF(Q1753&gt;BU$7,5,(Q1753/(MAX(IF(Q$4:Q$1999&lt;BU$7,Q$4:Q$1999))))*5))</f>
        <v/>
      </c>
      <c r="AR1753" s="24" t="str">
        <f t="array" ref="AR1753">IF(R1753="","",IF(R1753&gt;BV$7,5,(R1753/(MAX(IF(R$4:R$1999&lt;BV$7,R$4:R$1999))))*5))</f>
        <v/>
      </c>
      <c r="AS1753" s="24" t="str">
        <f t="array" ref="AS1753">IF(S1753="","",IF(S1753&gt;BW$7,5,(S1753/(MAX(IF(S$4:S$1999&lt;BW$7,S$4:S$1999))))*5))</f>
        <v/>
      </c>
      <c r="AT1753" s="24" t="str">
        <f t="array" ref="AT1753">IF(T1753="","",IF(T1753&gt;BX$7,5,(T1753/(MAX(IF(T$4:T$1999&lt;BX$7,T$4:T$1999))))*5))</f>
        <v/>
      </c>
      <c r="AU1753" s="24" t="str">
        <f t="array" ref="AU1753">IF(U1753="","",IF(U1753&gt;BY$7,5,(U1753/(MAX(IF(U$4:U$1999&lt;BY$7,U$4:U$1999))))*5))</f>
        <v/>
      </c>
      <c r="AV1753" s="24" t="str">
        <f t="array" ref="AV1753">IF(V1753="","",IF(V1753&gt;BZ$7,5,(V1753/(MAX(IF(V$4:V$1999&lt;BZ$7,V$4:V$1999))))*5))</f>
        <v/>
      </c>
      <c r="AW1753" s="24" t="str">
        <f t="array" ref="AW1753">IF(W1753="","",IF(W1753&gt;CA$7,5,(W1753/(MAX(IF(W$4:W$1999&lt;CA$7,W$4:W$1999))))*5))</f>
        <v/>
      </c>
      <c r="AX1753" s="24" t="str">
        <f t="array" ref="AX1753">IF(X1753="","",IF(X1753&gt;CB$7,5,(X1753/(MAX(IF(X$4:X$1999&lt;CB$7,X$4:X$1999))))*5))</f>
        <v/>
      </c>
      <c r="AY1753" s="24" t="str">
        <f t="array" ref="AY1753">IF(Y1753="","",IF(Y1753&gt;CC$7,5,(Y1753/(MAX(IF(Y$4:Y$1999&lt;CC$7,Y$4:Y$1999))))*5))</f>
        <v/>
      </c>
      <c r="AZ1753" s="24" t="str">
        <f t="array" ref="AZ1753">IF(Z1753="","",IF(Z1753&gt;CD$7,5,(Z1753/(MAX(IF(Z$4:Z$1999&lt;CD$7,Z$4:Z$1999))))*5))</f>
        <v/>
      </c>
      <c r="BA1753" s="24" t="str">
        <f t="array" ref="BA1753">IF(AA1753="","",IF(AA1753&gt;CE$7,5,(AA1753/(MAX(IF(AA$4:AA$1999&lt;CE$7,AA$4:AA$1999))))*5))</f>
        <v/>
      </c>
      <c r="BB1753" s="24" t="str">
        <f t="array" ref="BB1753">IF(AB1753="","",IF(AB1753&gt;CF$7,5,(AB1753/(MAX(IF(AB$4:AB$1999&lt;CF$7,AB$4:AB$1999))))*5))</f>
        <v/>
      </c>
      <c r="BC1753" s="24" t="str">
        <f>IF(AM1753="","",IF($AP1753='WQ Reference'!$A$12,SUMPRODUCT($AQ1753:$BB1753,'WQ Reference'!$B$12:$M$12),IF($AP1753='WQ Reference'!$A$13,SUMPRODUCT($AQ1753:$BB1753,'WQ Reference'!$B$13:$M$13),IF($AP1753='WQ Reference'!$A$14,SUMPRODUCT($AQ1753:$BB1753,'WQ Reference'!$B$14:$M$14),IF($AP1753='WQ Reference'!$A$15,SUMPRODUCT($AQ1753:$BB1753,'WQ Reference'!$B$15:$M$15),IF($AP1753='WQ Reference'!$A$16,SUMPRODUCT($AQ1753:$BB1753,'WQ Reference'!$B$16:$M$16),IF($AP1753='WQ Reference'!$A$17,SUMPRODUCT($AQ1753:$BB1753,'WQ Reference'!$B$17:$M$17),"Invalid Watershed")))))))</f>
        <v/>
      </c>
      <c r="BD1753" s="24" t="str">
        <f t="array" ref="BD1753">IF(AC1753="","",IF(AC1753&gt;CG$7,5,(AC1753/(MAX(IF(AC$4:AC$1999&lt;CG$7,AC$4:AC$1999))))*5))</f>
        <v/>
      </c>
      <c r="BE1753" s="24" t="str">
        <f t="array" ref="BE1753">IF(AD1753="","",IF(AD1753&gt;CH$7,5,(AD1753/(MAX(IF(AD$4:AD$1999&lt;CH$7,AD$4:AD$1999))))*5))</f>
        <v/>
      </c>
      <c r="BF1753" s="24" t="str">
        <f t="array" ref="BF1753">IF(AE1753="","",IF(AE1753&gt;CI$7,5,(AE1753/(MAX(IF(AE$4:AE$1999&lt;CI$7,AE$4:AE$1999))))*5))</f>
        <v/>
      </c>
      <c r="BG1753" s="24" t="str">
        <f t="shared" si="403"/>
        <v/>
      </c>
      <c r="BH1753" s="24" t="str">
        <f t="shared" si="404"/>
        <v/>
      </c>
      <c r="BI1753" s="24" t="str">
        <f t="shared" si="405"/>
        <v/>
      </c>
      <c r="BJ1753" s="24" t="str">
        <f t="shared" si="406"/>
        <v/>
      </c>
      <c r="BK1753" s="24" t="str">
        <f t="shared" si="407"/>
        <v/>
      </c>
      <c r="BL1753" s="24" t="str">
        <f t="shared" si="408"/>
        <v/>
      </c>
      <c r="BM1753" s="24" t="str">
        <f t="shared" si="409"/>
        <v/>
      </c>
      <c r="BN1753" s="24" t="str">
        <f t="shared" si="410"/>
        <v/>
      </c>
      <c r="BO1753" s="24" t="str">
        <f t="shared" si="411"/>
        <v/>
      </c>
      <c r="BP1753" s="24" t="str">
        <f>IF(AM1753="","",SUMPRODUCT(BK1753:BO1753,'Benefit Weights'!$A$3:$E$3))</f>
        <v/>
      </c>
      <c r="BQ1753" s="27" t="str">
        <f t="shared" si="412"/>
        <v/>
      </c>
    </row>
    <row r="1754" spans="1:69" x14ac:dyDescent="0.25">
      <c r="A1754" s="23"/>
      <c r="B1754" s="23"/>
      <c r="C1754" s="23"/>
      <c r="D1754" s="23"/>
      <c r="E1754" s="24"/>
      <c r="F1754" s="24"/>
      <c r="G1754" s="24"/>
      <c r="H1754" s="23"/>
      <c r="I1754" s="23"/>
      <c r="J1754" s="23"/>
      <c r="K1754" s="23"/>
      <c r="L1754" s="23"/>
      <c r="M1754" s="23"/>
      <c r="N1754" s="23"/>
      <c r="O1754" s="24"/>
      <c r="P1754" s="24"/>
      <c r="Q1754" s="24"/>
      <c r="R1754" s="24"/>
      <c r="S1754" s="24"/>
      <c r="T1754" s="24"/>
      <c r="U1754" s="24"/>
      <c r="V1754" s="24"/>
      <c r="W1754" s="24"/>
      <c r="X1754" s="24"/>
      <c r="Y1754" s="24"/>
      <c r="Z1754" s="24"/>
      <c r="AA1754" s="24"/>
      <c r="AB1754" s="24"/>
      <c r="AC1754" s="24"/>
      <c r="AD1754" s="24"/>
      <c r="AE1754" s="24"/>
      <c r="AF1754" s="24"/>
      <c r="AG1754" s="24"/>
      <c r="AH1754" s="24"/>
      <c r="AI1754" s="24"/>
      <c r="AJ1754" s="23"/>
      <c r="AK1754" s="23"/>
      <c r="AL1754" s="23"/>
      <c r="AM1754" s="23" t="str">
        <f t="shared" si="400"/>
        <v/>
      </c>
      <c r="AN1754" s="23" t="str">
        <f t="shared" si="413"/>
        <v/>
      </c>
      <c r="AO1754" s="23" t="str">
        <f t="shared" si="401"/>
        <v/>
      </c>
      <c r="AP1754" s="23" t="str">
        <f t="shared" si="402"/>
        <v/>
      </c>
      <c r="AQ1754" s="24" t="str">
        <f t="array" ref="AQ1754">IF(Q1754="","",IF(Q1754&gt;BU$7,5,(Q1754/(MAX(IF(Q$4:Q$1999&lt;BU$7,Q$4:Q$1999))))*5))</f>
        <v/>
      </c>
      <c r="AR1754" s="24" t="str">
        <f t="array" ref="AR1754">IF(R1754="","",IF(R1754&gt;BV$7,5,(R1754/(MAX(IF(R$4:R$1999&lt;BV$7,R$4:R$1999))))*5))</f>
        <v/>
      </c>
      <c r="AS1754" s="24" t="str">
        <f t="array" ref="AS1754">IF(S1754="","",IF(S1754&gt;BW$7,5,(S1754/(MAX(IF(S$4:S$1999&lt;BW$7,S$4:S$1999))))*5))</f>
        <v/>
      </c>
      <c r="AT1754" s="24" t="str">
        <f t="array" ref="AT1754">IF(T1754="","",IF(T1754&gt;BX$7,5,(T1754/(MAX(IF(T$4:T$1999&lt;BX$7,T$4:T$1999))))*5))</f>
        <v/>
      </c>
      <c r="AU1754" s="24" t="str">
        <f t="array" ref="AU1754">IF(U1754="","",IF(U1754&gt;BY$7,5,(U1754/(MAX(IF(U$4:U$1999&lt;BY$7,U$4:U$1999))))*5))</f>
        <v/>
      </c>
      <c r="AV1754" s="24" t="str">
        <f t="array" ref="AV1754">IF(V1754="","",IF(V1754&gt;BZ$7,5,(V1754/(MAX(IF(V$4:V$1999&lt;BZ$7,V$4:V$1999))))*5))</f>
        <v/>
      </c>
      <c r="AW1754" s="24" t="str">
        <f t="array" ref="AW1754">IF(W1754="","",IF(W1754&gt;CA$7,5,(W1754/(MAX(IF(W$4:W$1999&lt;CA$7,W$4:W$1999))))*5))</f>
        <v/>
      </c>
      <c r="AX1754" s="24" t="str">
        <f t="array" ref="AX1754">IF(X1754="","",IF(X1754&gt;CB$7,5,(X1754/(MAX(IF(X$4:X$1999&lt;CB$7,X$4:X$1999))))*5))</f>
        <v/>
      </c>
      <c r="AY1754" s="24" t="str">
        <f t="array" ref="AY1754">IF(Y1754="","",IF(Y1754&gt;CC$7,5,(Y1754/(MAX(IF(Y$4:Y$1999&lt;CC$7,Y$4:Y$1999))))*5))</f>
        <v/>
      </c>
      <c r="AZ1754" s="24" t="str">
        <f t="array" ref="AZ1754">IF(Z1754="","",IF(Z1754&gt;CD$7,5,(Z1754/(MAX(IF(Z$4:Z$1999&lt;CD$7,Z$4:Z$1999))))*5))</f>
        <v/>
      </c>
      <c r="BA1754" s="24" t="str">
        <f t="array" ref="BA1754">IF(AA1754="","",IF(AA1754&gt;CE$7,5,(AA1754/(MAX(IF(AA$4:AA$1999&lt;CE$7,AA$4:AA$1999))))*5))</f>
        <v/>
      </c>
      <c r="BB1754" s="24" t="str">
        <f t="array" ref="BB1754">IF(AB1754="","",IF(AB1754&gt;CF$7,5,(AB1754/(MAX(IF(AB$4:AB$1999&lt;CF$7,AB$4:AB$1999))))*5))</f>
        <v/>
      </c>
      <c r="BC1754" s="24" t="str">
        <f>IF(AM1754="","",IF($AP1754='WQ Reference'!$A$12,SUMPRODUCT($AQ1754:$BB1754,'WQ Reference'!$B$12:$M$12),IF($AP1754='WQ Reference'!$A$13,SUMPRODUCT($AQ1754:$BB1754,'WQ Reference'!$B$13:$M$13),IF($AP1754='WQ Reference'!$A$14,SUMPRODUCT($AQ1754:$BB1754,'WQ Reference'!$B$14:$M$14),IF($AP1754='WQ Reference'!$A$15,SUMPRODUCT($AQ1754:$BB1754,'WQ Reference'!$B$15:$M$15),IF($AP1754='WQ Reference'!$A$16,SUMPRODUCT($AQ1754:$BB1754,'WQ Reference'!$B$16:$M$16),IF($AP1754='WQ Reference'!$A$17,SUMPRODUCT($AQ1754:$BB1754,'WQ Reference'!$B$17:$M$17),"Invalid Watershed")))))))</f>
        <v/>
      </c>
      <c r="BD1754" s="24" t="str">
        <f t="array" ref="BD1754">IF(AC1754="","",IF(AC1754&gt;CG$7,5,(AC1754/(MAX(IF(AC$4:AC$1999&lt;CG$7,AC$4:AC$1999))))*5))</f>
        <v/>
      </c>
      <c r="BE1754" s="24" t="str">
        <f t="array" ref="BE1754">IF(AD1754="","",IF(AD1754&gt;CH$7,5,(AD1754/(MAX(IF(AD$4:AD$1999&lt;CH$7,AD$4:AD$1999))))*5))</f>
        <v/>
      </c>
      <c r="BF1754" s="24" t="str">
        <f t="array" ref="BF1754">IF(AE1754="","",IF(AE1754&gt;CI$7,5,(AE1754/(MAX(IF(AE$4:AE$1999&lt;CI$7,AE$4:AE$1999))))*5))</f>
        <v/>
      </c>
      <c r="BG1754" s="24" t="str">
        <f t="shared" si="403"/>
        <v/>
      </c>
      <c r="BH1754" s="24" t="str">
        <f t="shared" si="404"/>
        <v/>
      </c>
      <c r="BI1754" s="24" t="str">
        <f t="shared" si="405"/>
        <v/>
      </c>
      <c r="BJ1754" s="24" t="str">
        <f t="shared" si="406"/>
        <v/>
      </c>
      <c r="BK1754" s="24" t="str">
        <f t="shared" si="407"/>
        <v/>
      </c>
      <c r="BL1754" s="24" t="str">
        <f t="shared" si="408"/>
        <v/>
      </c>
      <c r="BM1754" s="24" t="str">
        <f t="shared" si="409"/>
        <v/>
      </c>
      <c r="BN1754" s="24" t="str">
        <f t="shared" si="410"/>
        <v/>
      </c>
      <c r="BO1754" s="24" t="str">
        <f t="shared" si="411"/>
        <v/>
      </c>
      <c r="BP1754" s="24" t="str">
        <f>IF(AM1754="","",SUMPRODUCT(BK1754:BO1754,'Benefit Weights'!$A$3:$E$3))</f>
        <v/>
      </c>
      <c r="BQ1754" s="27" t="str">
        <f t="shared" si="412"/>
        <v/>
      </c>
    </row>
    <row r="1755" spans="1:69" x14ac:dyDescent="0.25">
      <c r="A1755" s="23"/>
      <c r="B1755" s="23"/>
      <c r="C1755" s="23"/>
      <c r="D1755" s="23"/>
      <c r="E1755" s="24"/>
      <c r="F1755" s="24"/>
      <c r="G1755" s="24"/>
      <c r="H1755" s="23"/>
      <c r="I1755" s="23"/>
      <c r="J1755" s="23"/>
      <c r="K1755" s="23"/>
      <c r="L1755" s="23"/>
      <c r="M1755" s="23"/>
      <c r="N1755" s="23"/>
      <c r="O1755" s="24"/>
      <c r="P1755" s="24"/>
      <c r="Q1755" s="24"/>
      <c r="R1755" s="24"/>
      <c r="S1755" s="24"/>
      <c r="T1755" s="24"/>
      <c r="U1755" s="24"/>
      <c r="V1755" s="24"/>
      <c r="W1755" s="24"/>
      <c r="X1755" s="24"/>
      <c r="Y1755" s="24"/>
      <c r="Z1755" s="24"/>
      <c r="AA1755" s="24"/>
      <c r="AB1755" s="24"/>
      <c r="AC1755" s="24"/>
      <c r="AD1755" s="24"/>
      <c r="AE1755" s="24"/>
      <c r="AF1755" s="24"/>
      <c r="AG1755" s="24"/>
      <c r="AH1755" s="24"/>
      <c r="AI1755" s="24"/>
      <c r="AJ1755" s="23"/>
      <c r="AK1755" s="23"/>
      <c r="AL1755" s="23"/>
      <c r="AM1755" s="23" t="str">
        <f t="shared" si="400"/>
        <v/>
      </c>
      <c r="AN1755" s="23" t="str">
        <f t="shared" si="413"/>
        <v/>
      </c>
      <c r="AO1755" s="23" t="str">
        <f t="shared" si="401"/>
        <v/>
      </c>
      <c r="AP1755" s="23" t="str">
        <f t="shared" si="402"/>
        <v/>
      </c>
      <c r="AQ1755" s="24" t="str">
        <f t="array" ref="AQ1755">IF(Q1755="","",IF(Q1755&gt;BU$7,5,(Q1755/(MAX(IF(Q$4:Q$1999&lt;BU$7,Q$4:Q$1999))))*5))</f>
        <v/>
      </c>
      <c r="AR1755" s="24" t="str">
        <f t="array" ref="AR1755">IF(R1755="","",IF(R1755&gt;BV$7,5,(R1755/(MAX(IF(R$4:R$1999&lt;BV$7,R$4:R$1999))))*5))</f>
        <v/>
      </c>
      <c r="AS1755" s="24" t="str">
        <f t="array" ref="AS1755">IF(S1755="","",IF(S1755&gt;BW$7,5,(S1755/(MAX(IF(S$4:S$1999&lt;BW$7,S$4:S$1999))))*5))</f>
        <v/>
      </c>
      <c r="AT1755" s="24" t="str">
        <f t="array" ref="AT1755">IF(T1755="","",IF(T1755&gt;BX$7,5,(T1755/(MAX(IF(T$4:T$1999&lt;BX$7,T$4:T$1999))))*5))</f>
        <v/>
      </c>
      <c r="AU1755" s="24" t="str">
        <f t="array" ref="AU1755">IF(U1755="","",IF(U1755&gt;BY$7,5,(U1755/(MAX(IF(U$4:U$1999&lt;BY$7,U$4:U$1999))))*5))</f>
        <v/>
      </c>
      <c r="AV1755" s="24" t="str">
        <f t="array" ref="AV1755">IF(V1755="","",IF(V1755&gt;BZ$7,5,(V1755/(MAX(IF(V$4:V$1999&lt;BZ$7,V$4:V$1999))))*5))</f>
        <v/>
      </c>
      <c r="AW1755" s="24" t="str">
        <f t="array" ref="AW1755">IF(W1755="","",IF(W1755&gt;CA$7,5,(W1755/(MAX(IF(W$4:W$1999&lt;CA$7,W$4:W$1999))))*5))</f>
        <v/>
      </c>
      <c r="AX1755" s="24" t="str">
        <f t="array" ref="AX1755">IF(X1755="","",IF(X1755&gt;CB$7,5,(X1755/(MAX(IF(X$4:X$1999&lt;CB$7,X$4:X$1999))))*5))</f>
        <v/>
      </c>
      <c r="AY1755" s="24" t="str">
        <f t="array" ref="AY1755">IF(Y1755="","",IF(Y1755&gt;CC$7,5,(Y1755/(MAX(IF(Y$4:Y$1999&lt;CC$7,Y$4:Y$1999))))*5))</f>
        <v/>
      </c>
      <c r="AZ1755" s="24" t="str">
        <f t="array" ref="AZ1755">IF(Z1755="","",IF(Z1755&gt;CD$7,5,(Z1755/(MAX(IF(Z$4:Z$1999&lt;CD$7,Z$4:Z$1999))))*5))</f>
        <v/>
      </c>
      <c r="BA1755" s="24" t="str">
        <f t="array" ref="BA1755">IF(AA1755="","",IF(AA1755&gt;CE$7,5,(AA1755/(MAX(IF(AA$4:AA$1999&lt;CE$7,AA$4:AA$1999))))*5))</f>
        <v/>
      </c>
      <c r="BB1755" s="24" t="str">
        <f t="array" ref="BB1755">IF(AB1755="","",IF(AB1755&gt;CF$7,5,(AB1755/(MAX(IF(AB$4:AB$1999&lt;CF$7,AB$4:AB$1999))))*5))</f>
        <v/>
      </c>
      <c r="BC1755" s="24" t="str">
        <f>IF(AM1755="","",IF($AP1755='WQ Reference'!$A$12,SUMPRODUCT($AQ1755:$BB1755,'WQ Reference'!$B$12:$M$12),IF($AP1755='WQ Reference'!$A$13,SUMPRODUCT($AQ1755:$BB1755,'WQ Reference'!$B$13:$M$13),IF($AP1755='WQ Reference'!$A$14,SUMPRODUCT($AQ1755:$BB1755,'WQ Reference'!$B$14:$M$14),IF($AP1755='WQ Reference'!$A$15,SUMPRODUCT($AQ1755:$BB1755,'WQ Reference'!$B$15:$M$15),IF($AP1755='WQ Reference'!$A$16,SUMPRODUCT($AQ1755:$BB1755,'WQ Reference'!$B$16:$M$16),IF($AP1755='WQ Reference'!$A$17,SUMPRODUCT($AQ1755:$BB1755,'WQ Reference'!$B$17:$M$17),"Invalid Watershed")))))))</f>
        <v/>
      </c>
      <c r="BD1755" s="24" t="str">
        <f t="array" ref="BD1755">IF(AC1755="","",IF(AC1755&gt;CG$7,5,(AC1755/(MAX(IF(AC$4:AC$1999&lt;CG$7,AC$4:AC$1999))))*5))</f>
        <v/>
      </c>
      <c r="BE1755" s="24" t="str">
        <f t="array" ref="BE1755">IF(AD1755="","",IF(AD1755&gt;CH$7,5,(AD1755/(MAX(IF(AD$4:AD$1999&lt;CH$7,AD$4:AD$1999))))*5))</f>
        <v/>
      </c>
      <c r="BF1755" s="24" t="str">
        <f t="array" ref="BF1755">IF(AE1755="","",IF(AE1755&gt;CI$7,5,(AE1755/(MAX(IF(AE$4:AE$1999&lt;CI$7,AE$4:AE$1999))))*5))</f>
        <v/>
      </c>
      <c r="BG1755" s="24" t="str">
        <f t="shared" si="403"/>
        <v/>
      </c>
      <c r="BH1755" s="24" t="str">
        <f t="shared" si="404"/>
        <v/>
      </c>
      <c r="BI1755" s="24" t="str">
        <f t="shared" si="405"/>
        <v/>
      </c>
      <c r="BJ1755" s="24" t="str">
        <f t="shared" si="406"/>
        <v/>
      </c>
      <c r="BK1755" s="24" t="str">
        <f t="shared" si="407"/>
        <v/>
      </c>
      <c r="BL1755" s="24" t="str">
        <f t="shared" si="408"/>
        <v/>
      </c>
      <c r="BM1755" s="24" t="str">
        <f t="shared" si="409"/>
        <v/>
      </c>
      <c r="BN1755" s="24" t="str">
        <f t="shared" si="410"/>
        <v/>
      </c>
      <c r="BO1755" s="24" t="str">
        <f t="shared" si="411"/>
        <v/>
      </c>
      <c r="BP1755" s="24" t="str">
        <f>IF(AM1755="","",SUMPRODUCT(BK1755:BO1755,'Benefit Weights'!$A$3:$E$3))</f>
        <v/>
      </c>
      <c r="BQ1755" s="27" t="str">
        <f t="shared" si="412"/>
        <v/>
      </c>
    </row>
    <row r="1756" spans="1:69" x14ac:dyDescent="0.25">
      <c r="A1756" s="23"/>
      <c r="B1756" s="23"/>
      <c r="C1756" s="23"/>
      <c r="D1756" s="23"/>
      <c r="E1756" s="24"/>
      <c r="F1756" s="24"/>
      <c r="G1756" s="24"/>
      <c r="H1756" s="23"/>
      <c r="I1756" s="23"/>
      <c r="J1756" s="23"/>
      <c r="K1756" s="23"/>
      <c r="L1756" s="23"/>
      <c r="M1756" s="23"/>
      <c r="N1756" s="23"/>
      <c r="O1756" s="24"/>
      <c r="P1756" s="24"/>
      <c r="Q1756" s="24"/>
      <c r="R1756" s="24"/>
      <c r="S1756" s="24"/>
      <c r="T1756" s="24"/>
      <c r="U1756" s="24"/>
      <c r="V1756" s="24"/>
      <c r="W1756" s="24"/>
      <c r="X1756" s="24"/>
      <c r="Y1756" s="24"/>
      <c r="Z1756" s="24"/>
      <c r="AA1756" s="24"/>
      <c r="AB1756" s="24"/>
      <c r="AC1756" s="24"/>
      <c r="AD1756" s="24"/>
      <c r="AE1756" s="24"/>
      <c r="AF1756" s="24"/>
      <c r="AG1756" s="24"/>
      <c r="AH1756" s="24"/>
      <c r="AI1756" s="24"/>
      <c r="AJ1756" s="23"/>
      <c r="AK1756" s="23"/>
      <c r="AL1756" s="23"/>
      <c r="AM1756" s="23" t="str">
        <f t="shared" si="400"/>
        <v/>
      </c>
      <c r="AN1756" s="23" t="str">
        <f t="shared" si="413"/>
        <v/>
      </c>
      <c r="AO1756" s="23" t="str">
        <f t="shared" si="401"/>
        <v/>
      </c>
      <c r="AP1756" s="23" t="str">
        <f t="shared" si="402"/>
        <v/>
      </c>
      <c r="AQ1756" s="24" t="str">
        <f t="array" ref="AQ1756">IF(Q1756="","",IF(Q1756&gt;BU$7,5,(Q1756/(MAX(IF(Q$4:Q$1999&lt;BU$7,Q$4:Q$1999))))*5))</f>
        <v/>
      </c>
      <c r="AR1756" s="24" t="str">
        <f t="array" ref="AR1756">IF(R1756="","",IF(R1756&gt;BV$7,5,(R1756/(MAX(IF(R$4:R$1999&lt;BV$7,R$4:R$1999))))*5))</f>
        <v/>
      </c>
      <c r="AS1756" s="24" t="str">
        <f t="array" ref="AS1756">IF(S1756="","",IF(S1756&gt;BW$7,5,(S1756/(MAX(IF(S$4:S$1999&lt;BW$7,S$4:S$1999))))*5))</f>
        <v/>
      </c>
      <c r="AT1756" s="24" t="str">
        <f t="array" ref="AT1756">IF(T1756="","",IF(T1756&gt;BX$7,5,(T1756/(MAX(IF(T$4:T$1999&lt;BX$7,T$4:T$1999))))*5))</f>
        <v/>
      </c>
      <c r="AU1756" s="24" t="str">
        <f t="array" ref="AU1756">IF(U1756="","",IF(U1756&gt;BY$7,5,(U1756/(MAX(IF(U$4:U$1999&lt;BY$7,U$4:U$1999))))*5))</f>
        <v/>
      </c>
      <c r="AV1756" s="24" t="str">
        <f t="array" ref="AV1756">IF(V1756="","",IF(V1756&gt;BZ$7,5,(V1756/(MAX(IF(V$4:V$1999&lt;BZ$7,V$4:V$1999))))*5))</f>
        <v/>
      </c>
      <c r="AW1756" s="24" t="str">
        <f t="array" ref="AW1756">IF(W1756="","",IF(W1756&gt;CA$7,5,(W1756/(MAX(IF(W$4:W$1999&lt;CA$7,W$4:W$1999))))*5))</f>
        <v/>
      </c>
      <c r="AX1756" s="24" t="str">
        <f t="array" ref="AX1756">IF(X1756="","",IF(X1756&gt;CB$7,5,(X1756/(MAX(IF(X$4:X$1999&lt;CB$7,X$4:X$1999))))*5))</f>
        <v/>
      </c>
      <c r="AY1756" s="24" t="str">
        <f t="array" ref="AY1756">IF(Y1756="","",IF(Y1756&gt;CC$7,5,(Y1756/(MAX(IF(Y$4:Y$1999&lt;CC$7,Y$4:Y$1999))))*5))</f>
        <v/>
      </c>
      <c r="AZ1756" s="24" t="str">
        <f t="array" ref="AZ1756">IF(Z1756="","",IF(Z1756&gt;CD$7,5,(Z1756/(MAX(IF(Z$4:Z$1999&lt;CD$7,Z$4:Z$1999))))*5))</f>
        <v/>
      </c>
      <c r="BA1756" s="24" t="str">
        <f t="array" ref="BA1756">IF(AA1756="","",IF(AA1756&gt;CE$7,5,(AA1756/(MAX(IF(AA$4:AA$1999&lt;CE$7,AA$4:AA$1999))))*5))</f>
        <v/>
      </c>
      <c r="BB1756" s="24" t="str">
        <f t="array" ref="BB1756">IF(AB1756="","",IF(AB1756&gt;CF$7,5,(AB1756/(MAX(IF(AB$4:AB$1999&lt;CF$7,AB$4:AB$1999))))*5))</f>
        <v/>
      </c>
      <c r="BC1756" s="24" t="str">
        <f>IF(AM1756="","",IF($AP1756='WQ Reference'!$A$12,SUMPRODUCT($AQ1756:$BB1756,'WQ Reference'!$B$12:$M$12),IF($AP1756='WQ Reference'!$A$13,SUMPRODUCT($AQ1756:$BB1756,'WQ Reference'!$B$13:$M$13),IF($AP1756='WQ Reference'!$A$14,SUMPRODUCT($AQ1756:$BB1756,'WQ Reference'!$B$14:$M$14),IF($AP1756='WQ Reference'!$A$15,SUMPRODUCT($AQ1756:$BB1756,'WQ Reference'!$B$15:$M$15),IF($AP1756='WQ Reference'!$A$16,SUMPRODUCT($AQ1756:$BB1756,'WQ Reference'!$B$16:$M$16),IF($AP1756='WQ Reference'!$A$17,SUMPRODUCT($AQ1756:$BB1756,'WQ Reference'!$B$17:$M$17),"Invalid Watershed")))))))</f>
        <v/>
      </c>
      <c r="BD1756" s="24" t="str">
        <f t="array" ref="BD1756">IF(AC1756="","",IF(AC1756&gt;CG$7,5,(AC1756/(MAX(IF(AC$4:AC$1999&lt;CG$7,AC$4:AC$1999))))*5))</f>
        <v/>
      </c>
      <c r="BE1756" s="24" t="str">
        <f t="array" ref="BE1756">IF(AD1756="","",IF(AD1756&gt;CH$7,5,(AD1756/(MAX(IF(AD$4:AD$1999&lt;CH$7,AD$4:AD$1999))))*5))</f>
        <v/>
      </c>
      <c r="BF1756" s="24" t="str">
        <f t="array" ref="BF1756">IF(AE1756="","",IF(AE1756&gt;CI$7,5,(AE1756/(MAX(IF(AE$4:AE$1999&lt;CI$7,AE$4:AE$1999))))*5))</f>
        <v/>
      </c>
      <c r="BG1756" s="24" t="str">
        <f t="shared" si="403"/>
        <v/>
      </c>
      <c r="BH1756" s="24" t="str">
        <f t="shared" si="404"/>
        <v/>
      </c>
      <c r="BI1756" s="24" t="str">
        <f t="shared" si="405"/>
        <v/>
      </c>
      <c r="BJ1756" s="24" t="str">
        <f t="shared" si="406"/>
        <v/>
      </c>
      <c r="BK1756" s="24" t="str">
        <f t="shared" si="407"/>
        <v/>
      </c>
      <c r="BL1756" s="24" t="str">
        <f t="shared" si="408"/>
        <v/>
      </c>
      <c r="BM1756" s="24" t="str">
        <f t="shared" si="409"/>
        <v/>
      </c>
      <c r="BN1756" s="24" t="str">
        <f t="shared" si="410"/>
        <v/>
      </c>
      <c r="BO1756" s="24" t="str">
        <f t="shared" si="411"/>
        <v/>
      </c>
      <c r="BP1756" s="24" t="str">
        <f>IF(AM1756="","",SUMPRODUCT(BK1756:BO1756,'Benefit Weights'!$A$3:$E$3))</f>
        <v/>
      </c>
      <c r="BQ1756" s="27" t="str">
        <f t="shared" si="412"/>
        <v/>
      </c>
    </row>
    <row r="1757" spans="1:69" x14ac:dyDescent="0.25">
      <c r="A1757" s="23"/>
      <c r="B1757" s="23"/>
      <c r="C1757" s="23"/>
      <c r="D1757" s="23"/>
      <c r="E1757" s="24"/>
      <c r="F1757" s="24"/>
      <c r="G1757" s="24"/>
      <c r="H1757" s="23"/>
      <c r="I1757" s="23"/>
      <c r="J1757" s="23"/>
      <c r="K1757" s="23"/>
      <c r="L1757" s="23"/>
      <c r="M1757" s="23"/>
      <c r="N1757" s="23"/>
      <c r="O1757" s="24"/>
      <c r="P1757" s="24"/>
      <c r="Q1757" s="24"/>
      <c r="R1757" s="24"/>
      <c r="S1757" s="24"/>
      <c r="T1757" s="24"/>
      <c r="U1757" s="24"/>
      <c r="V1757" s="24"/>
      <c r="W1757" s="24"/>
      <c r="X1757" s="24"/>
      <c r="Y1757" s="24"/>
      <c r="Z1757" s="24"/>
      <c r="AA1757" s="24"/>
      <c r="AB1757" s="24"/>
      <c r="AC1757" s="24"/>
      <c r="AD1757" s="24"/>
      <c r="AE1757" s="24"/>
      <c r="AF1757" s="24"/>
      <c r="AG1757" s="24"/>
      <c r="AH1757" s="24"/>
      <c r="AI1757" s="24"/>
      <c r="AJ1757" s="23"/>
      <c r="AK1757" s="23"/>
      <c r="AL1757" s="23"/>
      <c r="AM1757" s="23" t="str">
        <f t="shared" si="400"/>
        <v/>
      </c>
      <c r="AN1757" s="23" t="str">
        <f t="shared" si="413"/>
        <v/>
      </c>
      <c r="AO1757" s="23" t="str">
        <f t="shared" si="401"/>
        <v/>
      </c>
      <c r="AP1757" s="23" t="str">
        <f t="shared" si="402"/>
        <v/>
      </c>
      <c r="AQ1757" s="24" t="str">
        <f t="array" ref="AQ1757">IF(Q1757="","",IF(Q1757&gt;BU$7,5,(Q1757/(MAX(IF(Q$4:Q$1999&lt;BU$7,Q$4:Q$1999))))*5))</f>
        <v/>
      </c>
      <c r="AR1757" s="24" t="str">
        <f t="array" ref="AR1757">IF(R1757="","",IF(R1757&gt;BV$7,5,(R1757/(MAX(IF(R$4:R$1999&lt;BV$7,R$4:R$1999))))*5))</f>
        <v/>
      </c>
      <c r="AS1757" s="24" t="str">
        <f t="array" ref="AS1757">IF(S1757="","",IF(S1757&gt;BW$7,5,(S1757/(MAX(IF(S$4:S$1999&lt;BW$7,S$4:S$1999))))*5))</f>
        <v/>
      </c>
      <c r="AT1757" s="24" t="str">
        <f t="array" ref="AT1757">IF(T1757="","",IF(T1757&gt;BX$7,5,(T1757/(MAX(IF(T$4:T$1999&lt;BX$7,T$4:T$1999))))*5))</f>
        <v/>
      </c>
      <c r="AU1757" s="24" t="str">
        <f t="array" ref="AU1757">IF(U1757="","",IF(U1757&gt;BY$7,5,(U1757/(MAX(IF(U$4:U$1999&lt;BY$7,U$4:U$1999))))*5))</f>
        <v/>
      </c>
      <c r="AV1757" s="24" t="str">
        <f t="array" ref="AV1757">IF(V1757="","",IF(V1757&gt;BZ$7,5,(V1757/(MAX(IF(V$4:V$1999&lt;BZ$7,V$4:V$1999))))*5))</f>
        <v/>
      </c>
      <c r="AW1757" s="24" t="str">
        <f t="array" ref="AW1757">IF(W1757="","",IF(W1757&gt;CA$7,5,(W1757/(MAX(IF(W$4:W$1999&lt;CA$7,W$4:W$1999))))*5))</f>
        <v/>
      </c>
      <c r="AX1757" s="24" t="str">
        <f t="array" ref="AX1757">IF(X1757="","",IF(X1757&gt;CB$7,5,(X1757/(MAX(IF(X$4:X$1999&lt;CB$7,X$4:X$1999))))*5))</f>
        <v/>
      </c>
      <c r="AY1757" s="24" t="str">
        <f t="array" ref="AY1757">IF(Y1757="","",IF(Y1757&gt;CC$7,5,(Y1757/(MAX(IF(Y$4:Y$1999&lt;CC$7,Y$4:Y$1999))))*5))</f>
        <v/>
      </c>
      <c r="AZ1757" s="24" t="str">
        <f t="array" ref="AZ1757">IF(Z1757="","",IF(Z1757&gt;CD$7,5,(Z1757/(MAX(IF(Z$4:Z$1999&lt;CD$7,Z$4:Z$1999))))*5))</f>
        <v/>
      </c>
      <c r="BA1757" s="24" t="str">
        <f t="array" ref="BA1757">IF(AA1757="","",IF(AA1757&gt;CE$7,5,(AA1757/(MAX(IF(AA$4:AA$1999&lt;CE$7,AA$4:AA$1999))))*5))</f>
        <v/>
      </c>
      <c r="BB1757" s="24" t="str">
        <f t="array" ref="BB1757">IF(AB1757="","",IF(AB1757&gt;CF$7,5,(AB1757/(MAX(IF(AB$4:AB$1999&lt;CF$7,AB$4:AB$1999))))*5))</f>
        <v/>
      </c>
      <c r="BC1757" s="24" t="str">
        <f>IF(AM1757="","",IF($AP1757='WQ Reference'!$A$12,SUMPRODUCT($AQ1757:$BB1757,'WQ Reference'!$B$12:$M$12),IF($AP1757='WQ Reference'!$A$13,SUMPRODUCT($AQ1757:$BB1757,'WQ Reference'!$B$13:$M$13),IF($AP1757='WQ Reference'!$A$14,SUMPRODUCT($AQ1757:$BB1757,'WQ Reference'!$B$14:$M$14),IF($AP1757='WQ Reference'!$A$15,SUMPRODUCT($AQ1757:$BB1757,'WQ Reference'!$B$15:$M$15),IF($AP1757='WQ Reference'!$A$16,SUMPRODUCT($AQ1757:$BB1757,'WQ Reference'!$B$16:$M$16),IF($AP1757='WQ Reference'!$A$17,SUMPRODUCT($AQ1757:$BB1757,'WQ Reference'!$B$17:$M$17),"Invalid Watershed")))))))</f>
        <v/>
      </c>
      <c r="BD1757" s="24" t="str">
        <f t="array" ref="BD1757">IF(AC1757="","",IF(AC1757&gt;CG$7,5,(AC1757/(MAX(IF(AC$4:AC$1999&lt;CG$7,AC$4:AC$1999))))*5))</f>
        <v/>
      </c>
      <c r="BE1757" s="24" t="str">
        <f t="array" ref="BE1757">IF(AD1757="","",IF(AD1757&gt;CH$7,5,(AD1757/(MAX(IF(AD$4:AD$1999&lt;CH$7,AD$4:AD$1999))))*5))</f>
        <v/>
      </c>
      <c r="BF1757" s="24" t="str">
        <f t="array" ref="BF1757">IF(AE1757="","",IF(AE1757&gt;CI$7,5,(AE1757/(MAX(IF(AE$4:AE$1999&lt;CI$7,AE$4:AE$1999))))*5))</f>
        <v/>
      </c>
      <c r="BG1757" s="24" t="str">
        <f t="shared" si="403"/>
        <v/>
      </c>
      <c r="BH1757" s="24" t="str">
        <f t="shared" si="404"/>
        <v/>
      </c>
      <c r="BI1757" s="24" t="str">
        <f t="shared" si="405"/>
        <v/>
      </c>
      <c r="BJ1757" s="24" t="str">
        <f t="shared" si="406"/>
        <v/>
      </c>
      <c r="BK1757" s="24" t="str">
        <f t="shared" si="407"/>
        <v/>
      </c>
      <c r="BL1757" s="24" t="str">
        <f t="shared" si="408"/>
        <v/>
      </c>
      <c r="BM1757" s="24" t="str">
        <f t="shared" si="409"/>
        <v/>
      </c>
      <c r="BN1757" s="24" t="str">
        <f t="shared" si="410"/>
        <v/>
      </c>
      <c r="BO1757" s="24" t="str">
        <f t="shared" si="411"/>
        <v/>
      </c>
      <c r="BP1757" s="24" t="str">
        <f>IF(AM1757="","",SUMPRODUCT(BK1757:BO1757,'Benefit Weights'!$A$3:$E$3))</f>
        <v/>
      </c>
      <c r="BQ1757" s="27" t="str">
        <f t="shared" si="412"/>
        <v/>
      </c>
    </row>
    <row r="1758" spans="1:69" x14ac:dyDescent="0.25">
      <c r="A1758" s="23"/>
      <c r="B1758" s="23"/>
      <c r="C1758" s="23"/>
      <c r="D1758" s="23"/>
      <c r="E1758" s="24"/>
      <c r="F1758" s="24"/>
      <c r="G1758" s="24"/>
      <c r="H1758" s="23"/>
      <c r="I1758" s="23"/>
      <c r="J1758" s="23"/>
      <c r="K1758" s="23"/>
      <c r="L1758" s="23"/>
      <c r="M1758" s="23"/>
      <c r="N1758" s="23"/>
      <c r="O1758" s="24"/>
      <c r="P1758" s="24"/>
      <c r="Q1758" s="24"/>
      <c r="R1758" s="24"/>
      <c r="S1758" s="24"/>
      <c r="T1758" s="24"/>
      <c r="U1758" s="24"/>
      <c r="V1758" s="24"/>
      <c r="W1758" s="24"/>
      <c r="X1758" s="24"/>
      <c r="Y1758" s="24"/>
      <c r="Z1758" s="24"/>
      <c r="AA1758" s="24"/>
      <c r="AB1758" s="24"/>
      <c r="AC1758" s="24"/>
      <c r="AD1758" s="24"/>
      <c r="AE1758" s="24"/>
      <c r="AF1758" s="24"/>
      <c r="AG1758" s="24"/>
      <c r="AH1758" s="24"/>
      <c r="AI1758" s="24"/>
      <c r="AJ1758" s="23"/>
      <c r="AK1758" s="23"/>
      <c r="AL1758" s="23"/>
      <c r="AM1758" s="23" t="str">
        <f t="shared" si="400"/>
        <v/>
      </c>
      <c r="AN1758" s="23" t="str">
        <f t="shared" si="413"/>
        <v/>
      </c>
      <c r="AO1758" s="23" t="str">
        <f t="shared" si="401"/>
        <v/>
      </c>
      <c r="AP1758" s="23" t="str">
        <f t="shared" si="402"/>
        <v/>
      </c>
      <c r="AQ1758" s="24" t="str">
        <f t="array" ref="AQ1758">IF(Q1758="","",IF(Q1758&gt;BU$7,5,(Q1758/(MAX(IF(Q$4:Q$1999&lt;BU$7,Q$4:Q$1999))))*5))</f>
        <v/>
      </c>
      <c r="AR1758" s="24" t="str">
        <f t="array" ref="AR1758">IF(R1758="","",IF(R1758&gt;BV$7,5,(R1758/(MAX(IF(R$4:R$1999&lt;BV$7,R$4:R$1999))))*5))</f>
        <v/>
      </c>
      <c r="AS1758" s="24" t="str">
        <f t="array" ref="AS1758">IF(S1758="","",IF(S1758&gt;BW$7,5,(S1758/(MAX(IF(S$4:S$1999&lt;BW$7,S$4:S$1999))))*5))</f>
        <v/>
      </c>
      <c r="AT1758" s="24" t="str">
        <f t="array" ref="AT1758">IF(T1758="","",IF(T1758&gt;BX$7,5,(T1758/(MAX(IF(T$4:T$1999&lt;BX$7,T$4:T$1999))))*5))</f>
        <v/>
      </c>
      <c r="AU1758" s="24" t="str">
        <f t="array" ref="AU1758">IF(U1758="","",IF(U1758&gt;BY$7,5,(U1758/(MAX(IF(U$4:U$1999&lt;BY$7,U$4:U$1999))))*5))</f>
        <v/>
      </c>
      <c r="AV1758" s="24" t="str">
        <f t="array" ref="AV1758">IF(V1758="","",IF(V1758&gt;BZ$7,5,(V1758/(MAX(IF(V$4:V$1999&lt;BZ$7,V$4:V$1999))))*5))</f>
        <v/>
      </c>
      <c r="AW1758" s="24" t="str">
        <f t="array" ref="AW1758">IF(W1758="","",IF(W1758&gt;CA$7,5,(W1758/(MAX(IF(W$4:W$1999&lt;CA$7,W$4:W$1999))))*5))</f>
        <v/>
      </c>
      <c r="AX1758" s="24" t="str">
        <f t="array" ref="AX1758">IF(X1758="","",IF(X1758&gt;CB$7,5,(X1758/(MAX(IF(X$4:X$1999&lt;CB$7,X$4:X$1999))))*5))</f>
        <v/>
      </c>
      <c r="AY1758" s="24" t="str">
        <f t="array" ref="AY1758">IF(Y1758="","",IF(Y1758&gt;CC$7,5,(Y1758/(MAX(IF(Y$4:Y$1999&lt;CC$7,Y$4:Y$1999))))*5))</f>
        <v/>
      </c>
      <c r="AZ1758" s="24" t="str">
        <f t="array" ref="AZ1758">IF(Z1758="","",IF(Z1758&gt;CD$7,5,(Z1758/(MAX(IF(Z$4:Z$1999&lt;CD$7,Z$4:Z$1999))))*5))</f>
        <v/>
      </c>
      <c r="BA1758" s="24" t="str">
        <f t="array" ref="BA1758">IF(AA1758="","",IF(AA1758&gt;CE$7,5,(AA1758/(MAX(IF(AA$4:AA$1999&lt;CE$7,AA$4:AA$1999))))*5))</f>
        <v/>
      </c>
      <c r="BB1758" s="24" t="str">
        <f t="array" ref="BB1758">IF(AB1758="","",IF(AB1758&gt;CF$7,5,(AB1758/(MAX(IF(AB$4:AB$1999&lt;CF$7,AB$4:AB$1999))))*5))</f>
        <v/>
      </c>
      <c r="BC1758" s="24" t="str">
        <f>IF(AM1758="","",IF($AP1758='WQ Reference'!$A$12,SUMPRODUCT($AQ1758:$BB1758,'WQ Reference'!$B$12:$M$12),IF($AP1758='WQ Reference'!$A$13,SUMPRODUCT($AQ1758:$BB1758,'WQ Reference'!$B$13:$M$13),IF($AP1758='WQ Reference'!$A$14,SUMPRODUCT($AQ1758:$BB1758,'WQ Reference'!$B$14:$M$14),IF($AP1758='WQ Reference'!$A$15,SUMPRODUCT($AQ1758:$BB1758,'WQ Reference'!$B$15:$M$15),IF($AP1758='WQ Reference'!$A$16,SUMPRODUCT($AQ1758:$BB1758,'WQ Reference'!$B$16:$M$16),IF($AP1758='WQ Reference'!$A$17,SUMPRODUCT($AQ1758:$BB1758,'WQ Reference'!$B$17:$M$17),"Invalid Watershed")))))))</f>
        <v/>
      </c>
      <c r="BD1758" s="24" t="str">
        <f t="array" ref="BD1758">IF(AC1758="","",IF(AC1758&gt;CG$7,5,(AC1758/(MAX(IF(AC$4:AC$1999&lt;CG$7,AC$4:AC$1999))))*5))</f>
        <v/>
      </c>
      <c r="BE1758" s="24" t="str">
        <f t="array" ref="BE1758">IF(AD1758="","",IF(AD1758&gt;CH$7,5,(AD1758/(MAX(IF(AD$4:AD$1999&lt;CH$7,AD$4:AD$1999))))*5))</f>
        <v/>
      </c>
      <c r="BF1758" s="24" t="str">
        <f t="array" ref="BF1758">IF(AE1758="","",IF(AE1758&gt;CI$7,5,(AE1758/(MAX(IF(AE$4:AE$1999&lt;CI$7,AE$4:AE$1999))))*5))</f>
        <v/>
      </c>
      <c r="BG1758" s="24" t="str">
        <f t="shared" si="403"/>
        <v/>
      </c>
      <c r="BH1758" s="24" t="str">
        <f t="shared" si="404"/>
        <v/>
      </c>
      <c r="BI1758" s="24" t="str">
        <f t="shared" si="405"/>
        <v/>
      </c>
      <c r="BJ1758" s="24" t="str">
        <f t="shared" si="406"/>
        <v/>
      </c>
      <c r="BK1758" s="24" t="str">
        <f t="shared" si="407"/>
        <v/>
      </c>
      <c r="BL1758" s="24" t="str">
        <f t="shared" si="408"/>
        <v/>
      </c>
      <c r="BM1758" s="24" t="str">
        <f t="shared" si="409"/>
        <v/>
      </c>
      <c r="BN1758" s="24" t="str">
        <f t="shared" si="410"/>
        <v/>
      </c>
      <c r="BO1758" s="24" t="str">
        <f t="shared" si="411"/>
        <v/>
      </c>
      <c r="BP1758" s="24" t="str">
        <f>IF(AM1758="","",SUMPRODUCT(BK1758:BO1758,'Benefit Weights'!$A$3:$E$3))</f>
        <v/>
      </c>
      <c r="BQ1758" s="27" t="str">
        <f t="shared" si="412"/>
        <v/>
      </c>
    </row>
    <row r="1759" spans="1:69" x14ac:dyDescent="0.25">
      <c r="A1759" s="23"/>
      <c r="B1759" s="23"/>
      <c r="C1759" s="23"/>
      <c r="D1759" s="23"/>
      <c r="E1759" s="24"/>
      <c r="F1759" s="24"/>
      <c r="G1759" s="24"/>
      <c r="H1759" s="23"/>
      <c r="I1759" s="23"/>
      <c r="J1759" s="23"/>
      <c r="K1759" s="23"/>
      <c r="L1759" s="23"/>
      <c r="M1759" s="23"/>
      <c r="N1759" s="23"/>
      <c r="O1759" s="24"/>
      <c r="P1759" s="24"/>
      <c r="Q1759" s="24"/>
      <c r="R1759" s="24"/>
      <c r="S1759" s="24"/>
      <c r="T1759" s="24"/>
      <c r="U1759" s="24"/>
      <c r="V1759" s="24"/>
      <c r="W1759" s="24"/>
      <c r="X1759" s="24"/>
      <c r="Y1759" s="24"/>
      <c r="Z1759" s="24"/>
      <c r="AA1759" s="24"/>
      <c r="AB1759" s="24"/>
      <c r="AC1759" s="24"/>
      <c r="AD1759" s="24"/>
      <c r="AE1759" s="24"/>
      <c r="AF1759" s="24"/>
      <c r="AG1759" s="24"/>
      <c r="AH1759" s="24"/>
      <c r="AI1759" s="24"/>
      <c r="AJ1759" s="23"/>
      <c r="AK1759" s="23"/>
      <c r="AL1759" s="23"/>
      <c r="AM1759" s="23" t="str">
        <f t="shared" si="400"/>
        <v/>
      </c>
      <c r="AN1759" s="23" t="str">
        <f t="shared" si="413"/>
        <v/>
      </c>
      <c r="AO1759" s="23" t="str">
        <f t="shared" si="401"/>
        <v/>
      </c>
      <c r="AP1759" s="23" t="str">
        <f t="shared" si="402"/>
        <v/>
      </c>
      <c r="AQ1759" s="24" t="str">
        <f t="array" ref="AQ1759">IF(Q1759="","",IF(Q1759&gt;BU$7,5,(Q1759/(MAX(IF(Q$4:Q$1999&lt;BU$7,Q$4:Q$1999))))*5))</f>
        <v/>
      </c>
      <c r="AR1759" s="24" t="str">
        <f t="array" ref="AR1759">IF(R1759="","",IF(R1759&gt;BV$7,5,(R1759/(MAX(IF(R$4:R$1999&lt;BV$7,R$4:R$1999))))*5))</f>
        <v/>
      </c>
      <c r="AS1759" s="24" t="str">
        <f t="array" ref="AS1759">IF(S1759="","",IF(S1759&gt;BW$7,5,(S1759/(MAX(IF(S$4:S$1999&lt;BW$7,S$4:S$1999))))*5))</f>
        <v/>
      </c>
      <c r="AT1759" s="24" t="str">
        <f t="array" ref="AT1759">IF(T1759="","",IF(T1759&gt;BX$7,5,(T1759/(MAX(IF(T$4:T$1999&lt;BX$7,T$4:T$1999))))*5))</f>
        <v/>
      </c>
      <c r="AU1759" s="24" t="str">
        <f t="array" ref="AU1759">IF(U1759="","",IF(U1759&gt;BY$7,5,(U1759/(MAX(IF(U$4:U$1999&lt;BY$7,U$4:U$1999))))*5))</f>
        <v/>
      </c>
      <c r="AV1759" s="24" t="str">
        <f t="array" ref="AV1759">IF(V1759="","",IF(V1759&gt;BZ$7,5,(V1759/(MAX(IF(V$4:V$1999&lt;BZ$7,V$4:V$1999))))*5))</f>
        <v/>
      </c>
      <c r="AW1759" s="24" t="str">
        <f t="array" ref="AW1759">IF(W1759="","",IF(W1759&gt;CA$7,5,(W1759/(MAX(IF(W$4:W$1999&lt;CA$7,W$4:W$1999))))*5))</f>
        <v/>
      </c>
      <c r="AX1759" s="24" t="str">
        <f t="array" ref="AX1759">IF(X1759="","",IF(X1759&gt;CB$7,5,(X1759/(MAX(IF(X$4:X$1999&lt;CB$7,X$4:X$1999))))*5))</f>
        <v/>
      </c>
      <c r="AY1759" s="24" t="str">
        <f t="array" ref="AY1759">IF(Y1759="","",IF(Y1759&gt;CC$7,5,(Y1759/(MAX(IF(Y$4:Y$1999&lt;CC$7,Y$4:Y$1999))))*5))</f>
        <v/>
      </c>
      <c r="AZ1759" s="24" t="str">
        <f t="array" ref="AZ1759">IF(Z1759="","",IF(Z1759&gt;CD$7,5,(Z1759/(MAX(IF(Z$4:Z$1999&lt;CD$7,Z$4:Z$1999))))*5))</f>
        <v/>
      </c>
      <c r="BA1759" s="24" t="str">
        <f t="array" ref="BA1759">IF(AA1759="","",IF(AA1759&gt;CE$7,5,(AA1759/(MAX(IF(AA$4:AA$1999&lt;CE$7,AA$4:AA$1999))))*5))</f>
        <v/>
      </c>
      <c r="BB1759" s="24" t="str">
        <f t="array" ref="BB1759">IF(AB1759="","",IF(AB1759&gt;CF$7,5,(AB1759/(MAX(IF(AB$4:AB$1999&lt;CF$7,AB$4:AB$1999))))*5))</f>
        <v/>
      </c>
      <c r="BC1759" s="24" t="str">
        <f>IF(AM1759="","",IF($AP1759='WQ Reference'!$A$12,SUMPRODUCT($AQ1759:$BB1759,'WQ Reference'!$B$12:$M$12),IF($AP1759='WQ Reference'!$A$13,SUMPRODUCT($AQ1759:$BB1759,'WQ Reference'!$B$13:$M$13),IF($AP1759='WQ Reference'!$A$14,SUMPRODUCT($AQ1759:$BB1759,'WQ Reference'!$B$14:$M$14),IF($AP1759='WQ Reference'!$A$15,SUMPRODUCT($AQ1759:$BB1759,'WQ Reference'!$B$15:$M$15),IF($AP1759='WQ Reference'!$A$16,SUMPRODUCT($AQ1759:$BB1759,'WQ Reference'!$B$16:$M$16),IF($AP1759='WQ Reference'!$A$17,SUMPRODUCT($AQ1759:$BB1759,'WQ Reference'!$B$17:$M$17),"Invalid Watershed")))))))</f>
        <v/>
      </c>
      <c r="BD1759" s="24" t="str">
        <f t="array" ref="BD1759">IF(AC1759="","",IF(AC1759&gt;CG$7,5,(AC1759/(MAX(IF(AC$4:AC$1999&lt;CG$7,AC$4:AC$1999))))*5))</f>
        <v/>
      </c>
      <c r="BE1759" s="24" t="str">
        <f t="array" ref="BE1759">IF(AD1759="","",IF(AD1759&gt;CH$7,5,(AD1759/(MAX(IF(AD$4:AD$1999&lt;CH$7,AD$4:AD$1999))))*5))</f>
        <v/>
      </c>
      <c r="BF1759" s="24" t="str">
        <f t="array" ref="BF1759">IF(AE1759="","",IF(AE1759&gt;CI$7,5,(AE1759/(MAX(IF(AE$4:AE$1999&lt;CI$7,AE$4:AE$1999))))*5))</f>
        <v/>
      </c>
      <c r="BG1759" s="24" t="str">
        <f t="shared" si="403"/>
        <v/>
      </c>
      <c r="BH1759" s="24" t="str">
        <f t="shared" si="404"/>
        <v/>
      </c>
      <c r="BI1759" s="24" t="str">
        <f t="shared" si="405"/>
        <v/>
      </c>
      <c r="BJ1759" s="24" t="str">
        <f t="shared" si="406"/>
        <v/>
      </c>
      <c r="BK1759" s="24" t="str">
        <f t="shared" si="407"/>
        <v/>
      </c>
      <c r="BL1759" s="24" t="str">
        <f t="shared" si="408"/>
        <v/>
      </c>
      <c r="BM1759" s="24" t="str">
        <f t="shared" si="409"/>
        <v/>
      </c>
      <c r="BN1759" s="24" t="str">
        <f t="shared" si="410"/>
        <v/>
      </c>
      <c r="BO1759" s="24" t="str">
        <f t="shared" si="411"/>
        <v/>
      </c>
      <c r="BP1759" s="24" t="str">
        <f>IF(AM1759="","",SUMPRODUCT(BK1759:BO1759,'Benefit Weights'!$A$3:$E$3))</f>
        <v/>
      </c>
      <c r="BQ1759" s="27" t="str">
        <f t="shared" si="412"/>
        <v/>
      </c>
    </row>
    <row r="1760" spans="1:69" x14ac:dyDescent="0.25">
      <c r="A1760" s="23"/>
      <c r="B1760" s="23"/>
      <c r="C1760" s="23"/>
      <c r="D1760" s="23"/>
      <c r="E1760" s="24"/>
      <c r="F1760" s="24"/>
      <c r="G1760" s="24"/>
      <c r="H1760" s="23"/>
      <c r="I1760" s="23"/>
      <c r="J1760" s="23"/>
      <c r="K1760" s="23"/>
      <c r="L1760" s="23"/>
      <c r="M1760" s="23"/>
      <c r="N1760" s="23"/>
      <c r="O1760" s="24"/>
      <c r="P1760" s="24"/>
      <c r="Q1760" s="24"/>
      <c r="R1760" s="24"/>
      <c r="S1760" s="24"/>
      <c r="T1760" s="24"/>
      <c r="U1760" s="24"/>
      <c r="V1760" s="24"/>
      <c r="W1760" s="24"/>
      <c r="X1760" s="24"/>
      <c r="Y1760" s="24"/>
      <c r="Z1760" s="24"/>
      <c r="AA1760" s="24"/>
      <c r="AB1760" s="24"/>
      <c r="AC1760" s="24"/>
      <c r="AD1760" s="24"/>
      <c r="AE1760" s="24"/>
      <c r="AF1760" s="24"/>
      <c r="AG1760" s="24"/>
      <c r="AH1760" s="24"/>
      <c r="AI1760" s="24"/>
      <c r="AJ1760" s="23"/>
      <c r="AK1760" s="23"/>
      <c r="AL1760" s="23"/>
      <c r="AM1760" s="23" t="str">
        <f t="shared" si="400"/>
        <v/>
      </c>
      <c r="AN1760" s="23" t="str">
        <f t="shared" si="413"/>
        <v/>
      </c>
      <c r="AO1760" s="23" t="str">
        <f t="shared" si="401"/>
        <v/>
      </c>
      <c r="AP1760" s="23" t="str">
        <f t="shared" si="402"/>
        <v/>
      </c>
      <c r="AQ1760" s="24" t="str">
        <f t="array" ref="AQ1760">IF(Q1760="","",IF(Q1760&gt;BU$7,5,(Q1760/(MAX(IF(Q$4:Q$1999&lt;BU$7,Q$4:Q$1999))))*5))</f>
        <v/>
      </c>
      <c r="AR1760" s="24" t="str">
        <f t="array" ref="AR1760">IF(R1760="","",IF(R1760&gt;BV$7,5,(R1760/(MAX(IF(R$4:R$1999&lt;BV$7,R$4:R$1999))))*5))</f>
        <v/>
      </c>
      <c r="AS1760" s="24" t="str">
        <f t="array" ref="AS1760">IF(S1760="","",IF(S1760&gt;BW$7,5,(S1760/(MAX(IF(S$4:S$1999&lt;BW$7,S$4:S$1999))))*5))</f>
        <v/>
      </c>
      <c r="AT1760" s="24" t="str">
        <f t="array" ref="AT1760">IF(T1760="","",IF(T1760&gt;BX$7,5,(T1760/(MAX(IF(T$4:T$1999&lt;BX$7,T$4:T$1999))))*5))</f>
        <v/>
      </c>
      <c r="AU1760" s="24" t="str">
        <f t="array" ref="AU1760">IF(U1760="","",IF(U1760&gt;BY$7,5,(U1760/(MAX(IF(U$4:U$1999&lt;BY$7,U$4:U$1999))))*5))</f>
        <v/>
      </c>
      <c r="AV1760" s="24" t="str">
        <f t="array" ref="AV1760">IF(V1760="","",IF(V1760&gt;BZ$7,5,(V1760/(MAX(IF(V$4:V$1999&lt;BZ$7,V$4:V$1999))))*5))</f>
        <v/>
      </c>
      <c r="AW1760" s="24" t="str">
        <f t="array" ref="AW1760">IF(W1760="","",IF(W1760&gt;CA$7,5,(W1760/(MAX(IF(W$4:W$1999&lt;CA$7,W$4:W$1999))))*5))</f>
        <v/>
      </c>
      <c r="AX1760" s="24" t="str">
        <f t="array" ref="AX1760">IF(X1760="","",IF(X1760&gt;CB$7,5,(X1760/(MAX(IF(X$4:X$1999&lt;CB$7,X$4:X$1999))))*5))</f>
        <v/>
      </c>
      <c r="AY1760" s="24" t="str">
        <f t="array" ref="AY1760">IF(Y1760="","",IF(Y1760&gt;CC$7,5,(Y1760/(MAX(IF(Y$4:Y$1999&lt;CC$7,Y$4:Y$1999))))*5))</f>
        <v/>
      </c>
      <c r="AZ1760" s="24" t="str">
        <f t="array" ref="AZ1760">IF(Z1760="","",IF(Z1760&gt;CD$7,5,(Z1760/(MAX(IF(Z$4:Z$1999&lt;CD$7,Z$4:Z$1999))))*5))</f>
        <v/>
      </c>
      <c r="BA1760" s="24" t="str">
        <f t="array" ref="BA1760">IF(AA1760="","",IF(AA1760&gt;CE$7,5,(AA1760/(MAX(IF(AA$4:AA$1999&lt;CE$7,AA$4:AA$1999))))*5))</f>
        <v/>
      </c>
      <c r="BB1760" s="24" t="str">
        <f t="array" ref="BB1760">IF(AB1760="","",IF(AB1760&gt;CF$7,5,(AB1760/(MAX(IF(AB$4:AB$1999&lt;CF$7,AB$4:AB$1999))))*5))</f>
        <v/>
      </c>
      <c r="BC1760" s="24" t="str">
        <f>IF(AM1760="","",IF($AP1760='WQ Reference'!$A$12,SUMPRODUCT($AQ1760:$BB1760,'WQ Reference'!$B$12:$M$12),IF($AP1760='WQ Reference'!$A$13,SUMPRODUCT($AQ1760:$BB1760,'WQ Reference'!$B$13:$M$13),IF($AP1760='WQ Reference'!$A$14,SUMPRODUCT($AQ1760:$BB1760,'WQ Reference'!$B$14:$M$14),IF($AP1760='WQ Reference'!$A$15,SUMPRODUCT($AQ1760:$BB1760,'WQ Reference'!$B$15:$M$15),IF($AP1760='WQ Reference'!$A$16,SUMPRODUCT($AQ1760:$BB1760,'WQ Reference'!$B$16:$M$16),IF($AP1760='WQ Reference'!$A$17,SUMPRODUCT($AQ1760:$BB1760,'WQ Reference'!$B$17:$M$17),"Invalid Watershed")))))))</f>
        <v/>
      </c>
      <c r="BD1760" s="24" t="str">
        <f t="array" ref="BD1760">IF(AC1760="","",IF(AC1760&gt;CG$7,5,(AC1760/(MAX(IF(AC$4:AC$1999&lt;CG$7,AC$4:AC$1999))))*5))</f>
        <v/>
      </c>
      <c r="BE1760" s="24" t="str">
        <f t="array" ref="BE1760">IF(AD1760="","",IF(AD1760&gt;CH$7,5,(AD1760/(MAX(IF(AD$4:AD$1999&lt;CH$7,AD$4:AD$1999))))*5))</f>
        <v/>
      </c>
      <c r="BF1760" s="24" t="str">
        <f t="array" ref="BF1760">IF(AE1760="","",IF(AE1760&gt;CI$7,5,(AE1760/(MAX(IF(AE$4:AE$1999&lt;CI$7,AE$4:AE$1999))))*5))</f>
        <v/>
      </c>
      <c r="BG1760" s="24" t="str">
        <f t="shared" si="403"/>
        <v/>
      </c>
      <c r="BH1760" s="24" t="str">
        <f t="shared" si="404"/>
        <v/>
      </c>
      <c r="BI1760" s="24" t="str">
        <f t="shared" si="405"/>
        <v/>
      </c>
      <c r="BJ1760" s="24" t="str">
        <f t="shared" si="406"/>
        <v/>
      </c>
      <c r="BK1760" s="24" t="str">
        <f t="shared" si="407"/>
        <v/>
      </c>
      <c r="BL1760" s="24" t="str">
        <f t="shared" si="408"/>
        <v/>
      </c>
      <c r="BM1760" s="24" t="str">
        <f t="shared" si="409"/>
        <v/>
      </c>
      <c r="BN1760" s="24" t="str">
        <f t="shared" si="410"/>
        <v/>
      </c>
      <c r="BO1760" s="24" t="str">
        <f t="shared" si="411"/>
        <v/>
      </c>
      <c r="BP1760" s="24" t="str">
        <f>IF(AM1760="","",SUMPRODUCT(BK1760:BO1760,'Benefit Weights'!$A$3:$E$3))</f>
        <v/>
      </c>
      <c r="BQ1760" s="27" t="str">
        <f t="shared" si="412"/>
        <v/>
      </c>
    </row>
    <row r="1761" spans="1:69" x14ac:dyDescent="0.25">
      <c r="A1761" s="23"/>
      <c r="B1761" s="23"/>
      <c r="C1761" s="23"/>
      <c r="D1761" s="23"/>
      <c r="E1761" s="24"/>
      <c r="F1761" s="24"/>
      <c r="G1761" s="24"/>
      <c r="H1761" s="23"/>
      <c r="I1761" s="23"/>
      <c r="J1761" s="23"/>
      <c r="K1761" s="23"/>
      <c r="L1761" s="23"/>
      <c r="M1761" s="23"/>
      <c r="N1761" s="23"/>
      <c r="O1761" s="24"/>
      <c r="P1761" s="24"/>
      <c r="Q1761" s="24"/>
      <c r="R1761" s="24"/>
      <c r="S1761" s="24"/>
      <c r="T1761" s="24"/>
      <c r="U1761" s="24"/>
      <c r="V1761" s="24"/>
      <c r="W1761" s="24"/>
      <c r="X1761" s="24"/>
      <c r="Y1761" s="24"/>
      <c r="Z1761" s="24"/>
      <c r="AA1761" s="24"/>
      <c r="AB1761" s="24"/>
      <c r="AC1761" s="24"/>
      <c r="AD1761" s="24"/>
      <c r="AE1761" s="24"/>
      <c r="AF1761" s="24"/>
      <c r="AG1761" s="24"/>
      <c r="AH1761" s="24"/>
      <c r="AI1761" s="24"/>
      <c r="AJ1761" s="23"/>
      <c r="AK1761" s="23"/>
      <c r="AL1761" s="23"/>
      <c r="AM1761" s="23" t="str">
        <f t="shared" si="400"/>
        <v/>
      </c>
      <c r="AN1761" s="23" t="str">
        <f t="shared" si="413"/>
        <v/>
      </c>
      <c r="AO1761" s="23" t="str">
        <f t="shared" si="401"/>
        <v/>
      </c>
      <c r="AP1761" s="23" t="str">
        <f t="shared" si="402"/>
        <v/>
      </c>
      <c r="AQ1761" s="24" t="str">
        <f t="array" ref="AQ1761">IF(Q1761="","",IF(Q1761&gt;BU$7,5,(Q1761/(MAX(IF(Q$4:Q$1999&lt;BU$7,Q$4:Q$1999))))*5))</f>
        <v/>
      </c>
      <c r="AR1761" s="24" t="str">
        <f t="array" ref="AR1761">IF(R1761="","",IF(R1761&gt;BV$7,5,(R1761/(MAX(IF(R$4:R$1999&lt;BV$7,R$4:R$1999))))*5))</f>
        <v/>
      </c>
      <c r="AS1761" s="24" t="str">
        <f t="array" ref="AS1761">IF(S1761="","",IF(S1761&gt;BW$7,5,(S1761/(MAX(IF(S$4:S$1999&lt;BW$7,S$4:S$1999))))*5))</f>
        <v/>
      </c>
      <c r="AT1761" s="24" t="str">
        <f t="array" ref="AT1761">IF(T1761="","",IF(T1761&gt;BX$7,5,(T1761/(MAX(IF(T$4:T$1999&lt;BX$7,T$4:T$1999))))*5))</f>
        <v/>
      </c>
      <c r="AU1761" s="24" t="str">
        <f t="array" ref="AU1761">IF(U1761="","",IF(U1761&gt;BY$7,5,(U1761/(MAX(IF(U$4:U$1999&lt;BY$7,U$4:U$1999))))*5))</f>
        <v/>
      </c>
      <c r="AV1761" s="24" t="str">
        <f t="array" ref="AV1761">IF(V1761="","",IF(V1761&gt;BZ$7,5,(V1761/(MAX(IF(V$4:V$1999&lt;BZ$7,V$4:V$1999))))*5))</f>
        <v/>
      </c>
      <c r="AW1761" s="24" t="str">
        <f t="array" ref="AW1761">IF(W1761="","",IF(W1761&gt;CA$7,5,(W1761/(MAX(IF(W$4:W$1999&lt;CA$7,W$4:W$1999))))*5))</f>
        <v/>
      </c>
      <c r="AX1761" s="24" t="str">
        <f t="array" ref="AX1761">IF(X1761="","",IF(X1761&gt;CB$7,5,(X1761/(MAX(IF(X$4:X$1999&lt;CB$7,X$4:X$1999))))*5))</f>
        <v/>
      </c>
      <c r="AY1761" s="24" t="str">
        <f t="array" ref="AY1761">IF(Y1761="","",IF(Y1761&gt;CC$7,5,(Y1761/(MAX(IF(Y$4:Y$1999&lt;CC$7,Y$4:Y$1999))))*5))</f>
        <v/>
      </c>
      <c r="AZ1761" s="24" t="str">
        <f t="array" ref="AZ1761">IF(Z1761="","",IF(Z1761&gt;CD$7,5,(Z1761/(MAX(IF(Z$4:Z$1999&lt;CD$7,Z$4:Z$1999))))*5))</f>
        <v/>
      </c>
      <c r="BA1761" s="24" t="str">
        <f t="array" ref="BA1761">IF(AA1761="","",IF(AA1761&gt;CE$7,5,(AA1761/(MAX(IF(AA$4:AA$1999&lt;CE$7,AA$4:AA$1999))))*5))</f>
        <v/>
      </c>
      <c r="BB1761" s="24" t="str">
        <f t="array" ref="BB1761">IF(AB1761="","",IF(AB1761&gt;CF$7,5,(AB1761/(MAX(IF(AB$4:AB$1999&lt;CF$7,AB$4:AB$1999))))*5))</f>
        <v/>
      </c>
      <c r="BC1761" s="24" t="str">
        <f>IF(AM1761="","",IF($AP1761='WQ Reference'!$A$12,SUMPRODUCT($AQ1761:$BB1761,'WQ Reference'!$B$12:$M$12),IF($AP1761='WQ Reference'!$A$13,SUMPRODUCT($AQ1761:$BB1761,'WQ Reference'!$B$13:$M$13),IF($AP1761='WQ Reference'!$A$14,SUMPRODUCT($AQ1761:$BB1761,'WQ Reference'!$B$14:$M$14),IF($AP1761='WQ Reference'!$A$15,SUMPRODUCT($AQ1761:$BB1761,'WQ Reference'!$B$15:$M$15),IF($AP1761='WQ Reference'!$A$16,SUMPRODUCT($AQ1761:$BB1761,'WQ Reference'!$B$16:$M$16),IF($AP1761='WQ Reference'!$A$17,SUMPRODUCT($AQ1761:$BB1761,'WQ Reference'!$B$17:$M$17),"Invalid Watershed")))))))</f>
        <v/>
      </c>
      <c r="BD1761" s="24" t="str">
        <f t="array" ref="BD1761">IF(AC1761="","",IF(AC1761&gt;CG$7,5,(AC1761/(MAX(IF(AC$4:AC$1999&lt;CG$7,AC$4:AC$1999))))*5))</f>
        <v/>
      </c>
      <c r="BE1761" s="24" t="str">
        <f t="array" ref="BE1761">IF(AD1761="","",IF(AD1761&gt;CH$7,5,(AD1761/(MAX(IF(AD$4:AD$1999&lt;CH$7,AD$4:AD$1999))))*5))</f>
        <v/>
      </c>
      <c r="BF1761" s="24" t="str">
        <f t="array" ref="BF1761">IF(AE1761="","",IF(AE1761&gt;CI$7,5,(AE1761/(MAX(IF(AE$4:AE$1999&lt;CI$7,AE$4:AE$1999))))*5))</f>
        <v/>
      </c>
      <c r="BG1761" s="24" t="str">
        <f t="shared" si="403"/>
        <v/>
      </c>
      <c r="BH1761" s="24" t="str">
        <f t="shared" si="404"/>
        <v/>
      </c>
      <c r="BI1761" s="24" t="str">
        <f t="shared" si="405"/>
        <v/>
      </c>
      <c r="BJ1761" s="24" t="str">
        <f t="shared" si="406"/>
        <v/>
      </c>
      <c r="BK1761" s="24" t="str">
        <f t="shared" si="407"/>
        <v/>
      </c>
      <c r="BL1761" s="24" t="str">
        <f t="shared" si="408"/>
        <v/>
      </c>
      <c r="BM1761" s="24" t="str">
        <f t="shared" si="409"/>
        <v/>
      </c>
      <c r="BN1761" s="24" t="str">
        <f t="shared" si="410"/>
        <v/>
      </c>
      <c r="BO1761" s="24" t="str">
        <f t="shared" si="411"/>
        <v/>
      </c>
      <c r="BP1761" s="24" t="str">
        <f>IF(AM1761="","",SUMPRODUCT(BK1761:BO1761,'Benefit Weights'!$A$3:$E$3))</f>
        <v/>
      </c>
      <c r="BQ1761" s="27" t="str">
        <f t="shared" si="412"/>
        <v/>
      </c>
    </row>
    <row r="1762" spans="1:69" x14ac:dyDescent="0.25">
      <c r="A1762" s="23"/>
      <c r="B1762" s="23"/>
      <c r="C1762" s="23"/>
      <c r="D1762" s="23"/>
      <c r="E1762" s="24"/>
      <c r="F1762" s="24"/>
      <c r="G1762" s="24"/>
      <c r="H1762" s="23"/>
      <c r="I1762" s="23"/>
      <c r="J1762" s="23"/>
      <c r="K1762" s="23"/>
      <c r="L1762" s="23"/>
      <c r="M1762" s="23"/>
      <c r="N1762" s="23"/>
      <c r="O1762" s="24"/>
      <c r="P1762" s="24"/>
      <c r="Q1762" s="24"/>
      <c r="R1762" s="24"/>
      <c r="S1762" s="24"/>
      <c r="T1762" s="24"/>
      <c r="U1762" s="24"/>
      <c r="V1762" s="24"/>
      <c r="W1762" s="24"/>
      <c r="X1762" s="24"/>
      <c r="Y1762" s="24"/>
      <c r="Z1762" s="24"/>
      <c r="AA1762" s="24"/>
      <c r="AB1762" s="24"/>
      <c r="AC1762" s="24"/>
      <c r="AD1762" s="24"/>
      <c r="AE1762" s="24"/>
      <c r="AF1762" s="24"/>
      <c r="AG1762" s="24"/>
      <c r="AH1762" s="24"/>
      <c r="AI1762" s="24"/>
      <c r="AJ1762" s="23"/>
      <c r="AK1762" s="23"/>
      <c r="AL1762" s="23"/>
      <c r="AM1762" s="23" t="str">
        <f t="shared" si="400"/>
        <v/>
      </c>
      <c r="AN1762" s="23" t="str">
        <f t="shared" si="413"/>
        <v/>
      </c>
      <c r="AO1762" s="23" t="str">
        <f t="shared" si="401"/>
        <v/>
      </c>
      <c r="AP1762" s="23" t="str">
        <f t="shared" si="402"/>
        <v/>
      </c>
      <c r="AQ1762" s="24" t="str">
        <f t="array" ref="AQ1762">IF(Q1762="","",IF(Q1762&gt;BU$7,5,(Q1762/(MAX(IF(Q$4:Q$1999&lt;BU$7,Q$4:Q$1999))))*5))</f>
        <v/>
      </c>
      <c r="AR1762" s="24" t="str">
        <f t="array" ref="AR1762">IF(R1762="","",IF(R1762&gt;BV$7,5,(R1762/(MAX(IF(R$4:R$1999&lt;BV$7,R$4:R$1999))))*5))</f>
        <v/>
      </c>
      <c r="AS1762" s="24" t="str">
        <f t="array" ref="AS1762">IF(S1762="","",IF(S1762&gt;BW$7,5,(S1762/(MAX(IF(S$4:S$1999&lt;BW$7,S$4:S$1999))))*5))</f>
        <v/>
      </c>
      <c r="AT1762" s="24" t="str">
        <f t="array" ref="AT1762">IF(T1762="","",IF(T1762&gt;BX$7,5,(T1762/(MAX(IF(T$4:T$1999&lt;BX$7,T$4:T$1999))))*5))</f>
        <v/>
      </c>
      <c r="AU1762" s="24" t="str">
        <f t="array" ref="AU1762">IF(U1762="","",IF(U1762&gt;BY$7,5,(U1762/(MAX(IF(U$4:U$1999&lt;BY$7,U$4:U$1999))))*5))</f>
        <v/>
      </c>
      <c r="AV1762" s="24" t="str">
        <f t="array" ref="AV1762">IF(V1762="","",IF(V1762&gt;BZ$7,5,(V1762/(MAX(IF(V$4:V$1999&lt;BZ$7,V$4:V$1999))))*5))</f>
        <v/>
      </c>
      <c r="AW1762" s="24" t="str">
        <f t="array" ref="AW1762">IF(W1762="","",IF(W1762&gt;CA$7,5,(W1762/(MAX(IF(W$4:W$1999&lt;CA$7,W$4:W$1999))))*5))</f>
        <v/>
      </c>
      <c r="AX1762" s="24" t="str">
        <f t="array" ref="AX1762">IF(X1762="","",IF(X1762&gt;CB$7,5,(X1762/(MAX(IF(X$4:X$1999&lt;CB$7,X$4:X$1999))))*5))</f>
        <v/>
      </c>
      <c r="AY1762" s="24" t="str">
        <f t="array" ref="AY1762">IF(Y1762="","",IF(Y1762&gt;CC$7,5,(Y1762/(MAX(IF(Y$4:Y$1999&lt;CC$7,Y$4:Y$1999))))*5))</f>
        <v/>
      </c>
      <c r="AZ1762" s="24" t="str">
        <f t="array" ref="AZ1762">IF(Z1762="","",IF(Z1762&gt;CD$7,5,(Z1762/(MAX(IF(Z$4:Z$1999&lt;CD$7,Z$4:Z$1999))))*5))</f>
        <v/>
      </c>
      <c r="BA1762" s="24" t="str">
        <f t="array" ref="BA1762">IF(AA1762="","",IF(AA1762&gt;CE$7,5,(AA1762/(MAX(IF(AA$4:AA$1999&lt;CE$7,AA$4:AA$1999))))*5))</f>
        <v/>
      </c>
      <c r="BB1762" s="24" t="str">
        <f t="array" ref="BB1762">IF(AB1762="","",IF(AB1762&gt;CF$7,5,(AB1762/(MAX(IF(AB$4:AB$1999&lt;CF$7,AB$4:AB$1999))))*5))</f>
        <v/>
      </c>
      <c r="BC1762" s="24" t="str">
        <f>IF(AM1762="","",IF($AP1762='WQ Reference'!$A$12,SUMPRODUCT($AQ1762:$BB1762,'WQ Reference'!$B$12:$M$12),IF($AP1762='WQ Reference'!$A$13,SUMPRODUCT($AQ1762:$BB1762,'WQ Reference'!$B$13:$M$13),IF($AP1762='WQ Reference'!$A$14,SUMPRODUCT($AQ1762:$BB1762,'WQ Reference'!$B$14:$M$14),IF($AP1762='WQ Reference'!$A$15,SUMPRODUCT($AQ1762:$BB1762,'WQ Reference'!$B$15:$M$15),IF($AP1762='WQ Reference'!$A$16,SUMPRODUCT($AQ1762:$BB1762,'WQ Reference'!$B$16:$M$16),IF($AP1762='WQ Reference'!$A$17,SUMPRODUCT($AQ1762:$BB1762,'WQ Reference'!$B$17:$M$17),"Invalid Watershed")))))))</f>
        <v/>
      </c>
      <c r="BD1762" s="24" t="str">
        <f t="array" ref="BD1762">IF(AC1762="","",IF(AC1762&gt;CG$7,5,(AC1762/(MAX(IF(AC$4:AC$1999&lt;CG$7,AC$4:AC$1999))))*5))</f>
        <v/>
      </c>
      <c r="BE1762" s="24" t="str">
        <f t="array" ref="BE1762">IF(AD1762="","",IF(AD1762&gt;CH$7,5,(AD1762/(MAX(IF(AD$4:AD$1999&lt;CH$7,AD$4:AD$1999))))*5))</f>
        <v/>
      </c>
      <c r="BF1762" s="24" t="str">
        <f t="array" ref="BF1762">IF(AE1762="","",IF(AE1762&gt;CI$7,5,(AE1762/(MAX(IF(AE$4:AE$1999&lt;CI$7,AE$4:AE$1999))))*5))</f>
        <v/>
      </c>
      <c r="BG1762" s="24" t="str">
        <f t="shared" si="403"/>
        <v/>
      </c>
      <c r="BH1762" s="24" t="str">
        <f t="shared" si="404"/>
        <v/>
      </c>
      <c r="BI1762" s="24" t="str">
        <f t="shared" si="405"/>
        <v/>
      </c>
      <c r="BJ1762" s="24" t="str">
        <f t="shared" si="406"/>
        <v/>
      </c>
      <c r="BK1762" s="24" t="str">
        <f t="shared" si="407"/>
        <v/>
      </c>
      <c r="BL1762" s="24" t="str">
        <f t="shared" si="408"/>
        <v/>
      </c>
      <c r="BM1762" s="24" t="str">
        <f t="shared" si="409"/>
        <v/>
      </c>
      <c r="BN1762" s="24" t="str">
        <f t="shared" si="410"/>
        <v/>
      </c>
      <c r="BO1762" s="24" t="str">
        <f t="shared" si="411"/>
        <v/>
      </c>
      <c r="BP1762" s="24" t="str">
        <f>IF(AM1762="","",SUMPRODUCT(BK1762:BO1762,'Benefit Weights'!$A$3:$E$3))</f>
        <v/>
      </c>
      <c r="BQ1762" s="27" t="str">
        <f t="shared" si="412"/>
        <v/>
      </c>
    </row>
    <row r="1763" spans="1:69" x14ac:dyDescent="0.25">
      <c r="A1763" s="23"/>
      <c r="B1763" s="23"/>
      <c r="C1763" s="23"/>
      <c r="D1763" s="23"/>
      <c r="E1763" s="24"/>
      <c r="F1763" s="24"/>
      <c r="G1763" s="24"/>
      <c r="H1763" s="23"/>
      <c r="I1763" s="23"/>
      <c r="J1763" s="23"/>
      <c r="K1763" s="23"/>
      <c r="L1763" s="23"/>
      <c r="M1763" s="23"/>
      <c r="N1763" s="23"/>
      <c r="O1763" s="24"/>
      <c r="P1763" s="24"/>
      <c r="Q1763" s="24"/>
      <c r="R1763" s="24"/>
      <c r="S1763" s="24"/>
      <c r="T1763" s="24"/>
      <c r="U1763" s="24"/>
      <c r="V1763" s="24"/>
      <c r="W1763" s="24"/>
      <c r="X1763" s="24"/>
      <c r="Y1763" s="24"/>
      <c r="Z1763" s="24"/>
      <c r="AA1763" s="24"/>
      <c r="AB1763" s="24"/>
      <c r="AC1763" s="24"/>
      <c r="AD1763" s="24"/>
      <c r="AE1763" s="24"/>
      <c r="AF1763" s="24"/>
      <c r="AG1763" s="24"/>
      <c r="AH1763" s="24"/>
      <c r="AI1763" s="24"/>
      <c r="AJ1763" s="23"/>
      <c r="AK1763" s="23"/>
      <c r="AL1763" s="23"/>
      <c r="AM1763" s="23" t="str">
        <f t="shared" si="400"/>
        <v/>
      </c>
      <c r="AN1763" s="23" t="str">
        <f t="shared" si="413"/>
        <v/>
      </c>
      <c r="AO1763" s="23" t="str">
        <f t="shared" si="401"/>
        <v/>
      </c>
      <c r="AP1763" s="23" t="str">
        <f t="shared" si="402"/>
        <v/>
      </c>
      <c r="AQ1763" s="24" t="str">
        <f t="array" ref="AQ1763">IF(Q1763="","",IF(Q1763&gt;BU$7,5,(Q1763/(MAX(IF(Q$4:Q$1999&lt;BU$7,Q$4:Q$1999))))*5))</f>
        <v/>
      </c>
      <c r="AR1763" s="24" t="str">
        <f t="array" ref="AR1763">IF(R1763="","",IF(R1763&gt;BV$7,5,(R1763/(MAX(IF(R$4:R$1999&lt;BV$7,R$4:R$1999))))*5))</f>
        <v/>
      </c>
      <c r="AS1763" s="24" t="str">
        <f t="array" ref="AS1763">IF(S1763="","",IF(S1763&gt;BW$7,5,(S1763/(MAX(IF(S$4:S$1999&lt;BW$7,S$4:S$1999))))*5))</f>
        <v/>
      </c>
      <c r="AT1763" s="24" t="str">
        <f t="array" ref="AT1763">IF(T1763="","",IF(T1763&gt;BX$7,5,(T1763/(MAX(IF(T$4:T$1999&lt;BX$7,T$4:T$1999))))*5))</f>
        <v/>
      </c>
      <c r="AU1763" s="24" t="str">
        <f t="array" ref="AU1763">IF(U1763="","",IF(U1763&gt;BY$7,5,(U1763/(MAX(IF(U$4:U$1999&lt;BY$7,U$4:U$1999))))*5))</f>
        <v/>
      </c>
      <c r="AV1763" s="24" t="str">
        <f t="array" ref="AV1763">IF(V1763="","",IF(V1763&gt;BZ$7,5,(V1763/(MAX(IF(V$4:V$1999&lt;BZ$7,V$4:V$1999))))*5))</f>
        <v/>
      </c>
      <c r="AW1763" s="24" t="str">
        <f t="array" ref="AW1763">IF(W1763="","",IF(W1763&gt;CA$7,5,(W1763/(MAX(IF(W$4:W$1999&lt;CA$7,W$4:W$1999))))*5))</f>
        <v/>
      </c>
      <c r="AX1763" s="24" t="str">
        <f t="array" ref="AX1763">IF(X1763="","",IF(X1763&gt;CB$7,5,(X1763/(MAX(IF(X$4:X$1999&lt;CB$7,X$4:X$1999))))*5))</f>
        <v/>
      </c>
      <c r="AY1763" s="24" t="str">
        <f t="array" ref="AY1763">IF(Y1763="","",IF(Y1763&gt;CC$7,5,(Y1763/(MAX(IF(Y$4:Y$1999&lt;CC$7,Y$4:Y$1999))))*5))</f>
        <v/>
      </c>
      <c r="AZ1763" s="24" t="str">
        <f t="array" ref="AZ1763">IF(Z1763="","",IF(Z1763&gt;CD$7,5,(Z1763/(MAX(IF(Z$4:Z$1999&lt;CD$7,Z$4:Z$1999))))*5))</f>
        <v/>
      </c>
      <c r="BA1763" s="24" t="str">
        <f t="array" ref="BA1763">IF(AA1763="","",IF(AA1763&gt;CE$7,5,(AA1763/(MAX(IF(AA$4:AA$1999&lt;CE$7,AA$4:AA$1999))))*5))</f>
        <v/>
      </c>
      <c r="BB1763" s="24" t="str">
        <f t="array" ref="BB1763">IF(AB1763="","",IF(AB1763&gt;CF$7,5,(AB1763/(MAX(IF(AB$4:AB$1999&lt;CF$7,AB$4:AB$1999))))*5))</f>
        <v/>
      </c>
      <c r="BC1763" s="24" t="str">
        <f>IF(AM1763="","",IF($AP1763='WQ Reference'!$A$12,SUMPRODUCT($AQ1763:$BB1763,'WQ Reference'!$B$12:$M$12),IF($AP1763='WQ Reference'!$A$13,SUMPRODUCT($AQ1763:$BB1763,'WQ Reference'!$B$13:$M$13),IF($AP1763='WQ Reference'!$A$14,SUMPRODUCT($AQ1763:$BB1763,'WQ Reference'!$B$14:$M$14),IF($AP1763='WQ Reference'!$A$15,SUMPRODUCT($AQ1763:$BB1763,'WQ Reference'!$B$15:$M$15),IF($AP1763='WQ Reference'!$A$16,SUMPRODUCT($AQ1763:$BB1763,'WQ Reference'!$B$16:$M$16),IF($AP1763='WQ Reference'!$A$17,SUMPRODUCT($AQ1763:$BB1763,'WQ Reference'!$B$17:$M$17),"Invalid Watershed")))))))</f>
        <v/>
      </c>
      <c r="BD1763" s="24" t="str">
        <f t="array" ref="BD1763">IF(AC1763="","",IF(AC1763&gt;CG$7,5,(AC1763/(MAX(IF(AC$4:AC$1999&lt;CG$7,AC$4:AC$1999))))*5))</f>
        <v/>
      </c>
      <c r="BE1763" s="24" t="str">
        <f t="array" ref="BE1763">IF(AD1763="","",IF(AD1763&gt;CH$7,5,(AD1763/(MAX(IF(AD$4:AD$1999&lt;CH$7,AD$4:AD$1999))))*5))</f>
        <v/>
      </c>
      <c r="BF1763" s="24" t="str">
        <f t="array" ref="BF1763">IF(AE1763="","",IF(AE1763&gt;CI$7,5,(AE1763/(MAX(IF(AE$4:AE$1999&lt;CI$7,AE$4:AE$1999))))*5))</f>
        <v/>
      </c>
      <c r="BG1763" s="24" t="str">
        <f t="shared" si="403"/>
        <v/>
      </c>
      <c r="BH1763" s="24" t="str">
        <f t="shared" si="404"/>
        <v/>
      </c>
      <c r="BI1763" s="24" t="str">
        <f t="shared" si="405"/>
        <v/>
      </c>
      <c r="BJ1763" s="24" t="str">
        <f t="shared" si="406"/>
        <v/>
      </c>
      <c r="BK1763" s="24" t="str">
        <f t="shared" si="407"/>
        <v/>
      </c>
      <c r="BL1763" s="24" t="str">
        <f t="shared" si="408"/>
        <v/>
      </c>
      <c r="BM1763" s="24" t="str">
        <f t="shared" si="409"/>
        <v/>
      </c>
      <c r="BN1763" s="24" t="str">
        <f t="shared" si="410"/>
        <v/>
      </c>
      <c r="BO1763" s="24" t="str">
        <f t="shared" si="411"/>
        <v/>
      </c>
      <c r="BP1763" s="24" t="str">
        <f>IF(AM1763="","",SUMPRODUCT(BK1763:BO1763,'Benefit Weights'!$A$3:$E$3))</f>
        <v/>
      </c>
      <c r="BQ1763" s="27" t="str">
        <f t="shared" si="412"/>
        <v/>
      </c>
    </row>
    <row r="1764" spans="1:69" x14ac:dyDescent="0.25">
      <c r="A1764" s="23"/>
      <c r="B1764" s="23"/>
      <c r="C1764" s="23"/>
      <c r="D1764" s="23"/>
      <c r="E1764" s="24"/>
      <c r="F1764" s="24"/>
      <c r="G1764" s="24"/>
      <c r="H1764" s="23"/>
      <c r="I1764" s="23"/>
      <c r="J1764" s="23"/>
      <c r="K1764" s="23"/>
      <c r="L1764" s="23"/>
      <c r="M1764" s="23"/>
      <c r="N1764" s="23"/>
      <c r="O1764" s="24"/>
      <c r="P1764" s="24"/>
      <c r="Q1764" s="24"/>
      <c r="R1764" s="24"/>
      <c r="S1764" s="24"/>
      <c r="T1764" s="24"/>
      <c r="U1764" s="24"/>
      <c r="V1764" s="24"/>
      <c r="W1764" s="24"/>
      <c r="X1764" s="24"/>
      <c r="Y1764" s="24"/>
      <c r="Z1764" s="24"/>
      <c r="AA1764" s="24"/>
      <c r="AB1764" s="24"/>
      <c r="AC1764" s="24"/>
      <c r="AD1764" s="24"/>
      <c r="AE1764" s="24"/>
      <c r="AF1764" s="24"/>
      <c r="AG1764" s="24"/>
      <c r="AH1764" s="24"/>
      <c r="AI1764" s="24"/>
      <c r="AJ1764" s="23"/>
      <c r="AK1764" s="23"/>
      <c r="AL1764" s="23"/>
      <c r="AM1764" s="23" t="str">
        <f t="shared" si="400"/>
        <v/>
      </c>
      <c r="AN1764" s="23" t="str">
        <f t="shared" si="413"/>
        <v/>
      </c>
      <c r="AO1764" s="23" t="str">
        <f t="shared" si="401"/>
        <v/>
      </c>
      <c r="AP1764" s="23" t="str">
        <f t="shared" si="402"/>
        <v/>
      </c>
      <c r="AQ1764" s="24" t="str">
        <f t="array" ref="AQ1764">IF(Q1764="","",IF(Q1764&gt;BU$7,5,(Q1764/(MAX(IF(Q$4:Q$1999&lt;BU$7,Q$4:Q$1999))))*5))</f>
        <v/>
      </c>
      <c r="AR1764" s="24" t="str">
        <f t="array" ref="AR1764">IF(R1764="","",IF(R1764&gt;BV$7,5,(R1764/(MAX(IF(R$4:R$1999&lt;BV$7,R$4:R$1999))))*5))</f>
        <v/>
      </c>
      <c r="AS1764" s="24" t="str">
        <f t="array" ref="AS1764">IF(S1764="","",IF(S1764&gt;BW$7,5,(S1764/(MAX(IF(S$4:S$1999&lt;BW$7,S$4:S$1999))))*5))</f>
        <v/>
      </c>
      <c r="AT1764" s="24" t="str">
        <f t="array" ref="AT1764">IF(T1764="","",IF(T1764&gt;BX$7,5,(T1764/(MAX(IF(T$4:T$1999&lt;BX$7,T$4:T$1999))))*5))</f>
        <v/>
      </c>
      <c r="AU1764" s="24" t="str">
        <f t="array" ref="AU1764">IF(U1764="","",IF(U1764&gt;BY$7,5,(U1764/(MAX(IF(U$4:U$1999&lt;BY$7,U$4:U$1999))))*5))</f>
        <v/>
      </c>
      <c r="AV1764" s="24" t="str">
        <f t="array" ref="AV1764">IF(V1764="","",IF(V1764&gt;BZ$7,5,(V1764/(MAX(IF(V$4:V$1999&lt;BZ$7,V$4:V$1999))))*5))</f>
        <v/>
      </c>
      <c r="AW1764" s="24" t="str">
        <f t="array" ref="AW1764">IF(W1764="","",IF(W1764&gt;CA$7,5,(W1764/(MAX(IF(W$4:W$1999&lt;CA$7,W$4:W$1999))))*5))</f>
        <v/>
      </c>
      <c r="AX1764" s="24" t="str">
        <f t="array" ref="AX1764">IF(X1764="","",IF(X1764&gt;CB$7,5,(X1764/(MAX(IF(X$4:X$1999&lt;CB$7,X$4:X$1999))))*5))</f>
        <v/>
      </c>
      <c r="AY1764" s="24" t="str">
        <f t="array" ref="AY1764">IF(Y1764="","",IF(Y1764&gt;CC$7,5,(Y1764/(MAX(IF(Y$4:Y$1999&lt;CC$7,Y$4:Y$1999))))*5))</f>
        <v/>
      </c>
      <c r="AZ1764" s="24" t="str">
        <f t="array" ref="AZ1764">IF(Z1764="","",IF(Z1764&gt;CD$7,5,(Z1764/(MAX(IF(Z$4:Z$1999&lt;CD$7,Z$4:Z$1999))))*5))</f>
        <v/>
      </c>
      <c r="BA1764" s="24" t="str">
        <f t="array" ref="BA1764">IF(AA1764="","",IF(AA1764&gt;CE$7,5,(AA1764/(MAX(IF(AA$4:AA$1999&lt;CE$7,AA$4:AA$1999))))*5))</f>
        <v/>
      </c>
      <c r="BB1764" s="24" t="str">
        <f t="array" ref="BB1764">IF(AB1764="","",IF(AB1764&gt;CF$7,5,(AB1764/(MAX(IF(AB$4:AB$1999&lt;CF$7,AB$4:AB$1999))))*5))</f>
        <v/>
      </c>
      <c r="BC1764" s="24" t="str">
        <f>IF(AM1764="","",IF($AP1764='WQ Reference'!$A$12,SUMPRODUCT($AQ1764:$BB1764,'WQ Reference'!$B$12:$M$12),IF($AP1764='WQ Reference'!$A$13,SUMPRODUCT($AQ1764:$BB1764,'WQ Reference'!$B$13:$M$13),IF($AP1764='WQ Reference'!$A$14,SUMPRODUCT($AQ1764:$BB1764,'WQ Reference'!$B$14:$M$14),IF($AP1764='WQ Reference'!$A$15,SUMPRODUCT($AQ1764:$BB1764,'WQ Reference'!$B$15:$M$15),IF($AP1764='WQ Reference'!$A$16,SUMPRODUCT($AQ1764:$BB1764,'WQ Reference'!$B$16:$M$16),IF($AP1764='WQ Reference'!$A$17,SUMPRODUCT($AQ1764:$BB1764,'WQ Reference'!$B$17:$M$17),"Invalid Watershed")))))))</f>
        <v/>
      </c>
      <c r="BD1764" s="24" t="str">
        <f t="array" ref="BD1764">IF(AC1764="","",IF(AC1764&gt;CG$7,5,(AC1764/(MAX(IF(AC$4:AC$1999&lt;CG$7,AC$4:AC$1999))))*5))</f>
        <v/>
      </c>
      <c r="BE1764" s="24" t="str">
        <f t="array" ref="BE1764">IF(AD1764="","",IF(AD1764&gt;CH$7,5,(AD1764/(MAX(IF(AD$4:AD$1999&lt;CH$7,AD$4:AD$1999))))*5))</f>
        <v/>
      </c>
      <c r="BF1764" s="24" t="str">
        <f t="array" ref="BF1764">IF(AE1764="","",IF(AE1764&gt;CI$7,5,(AE1764/(MAX(IF(AE$4:AE$1999&lt;CI$7,AE$4:AE$1999))))*5))</f>
        <v/>
      </c>
      <c r="BG1764" s="24" t="str">
        <f t="shared" si="403"/>
        <v/>
      </c>
      <c r="BH1764" s="24" t="str">
        <f t="shared" si="404"/>
        <v/>
      </c>
      <c r="BI1764" s="24" t="str">
        <f t="shared" si="405"/>
        <v/>
      </c>
      <c r="BJ1764" s="24" t="str">
        <f t="shared" si="406"/>
        <v/>
      </c>
      <c r="BK1764" s="24" t="str">
        <f t="shared" si="407"/>
        <v/>
      </c>
      <c r="BL1764" s="24" t="str">
        <f t="shared" si="408"/>
        <v/>
      </c>
      <c r="BM1764" s="24" t="str">
        <f t="shared" si="409"/>
        <v/>
      </c>
      <c r="BN1764" s="24" t="str">
        <f t="shared" si="410"/>
        <v/>
      </c>
      <c r="BO1764" s="24" t="str">
        <f t="shared" si="411"/>
        <v/>
      </c>
      <c r="BP1764" s="24" t="str">
        <f>IF(AM1764="","",SUMPRODUCT(BK1764:BO1764,'Benefit Weights'!$A$3:$E$3))</f>
        <v/>
      </c>
      <c r="BQ1764" s="27" t="str">
        <f t="shared" si="412"/>
        <v/>
      </c>
    </row>
    <row r="1765" spans="1:69" x14ac:dyDescent="0.25">
      <c r="A1765" s="23"/>
      <c r="B1765" s="23"/>
      <c r="C1765" s="23"/>
      <c r="D1765" s="23"/>
      <c r="E1765" s="24"/>
      <c r="F1765" s="24"/>
      <c r="G1765" s="24"/>
      <c r="H1765" s="23"/>
      <c r="I1765" s="23"/>
      <c r="J1765" s="23"/>
      <c r="K1765" s="23"/>
      <c r="L1765" s="23"/>
      <c r="M1765" s="23"/>
      <c r="N1765" s="23"/>
      <c r="O1765" s="24"/>
      <c r="P1765" s="24"/>
      <c r="Q1765" s="24"/>
      <c r="R1765" s="24"/>
      <c r="S1765" s="24"/>
      <c r="T1765" s="24"/>
      <c r="U1765" s="24"/>
      <c r="V1765" s="24"/>
      <c r="W1765" s="24"/>
      <c r="X1765" s="24"/>
      <c r="Y1765" s="24"/>
      <c r="Z1765" s="24"/>
      <c r="AA1765" s="24"/>
      <c r="AB1765" s="24"/>
      <c r="AC1765" s="24"/>
      <c r="AD1765" s="24"/>
      <c r="AE1765" s="24"/>
      <c r="AF1765" s="24"/>
      <c r="AG1765" s="24"/>
      <c r="AH1765" s="24"/>
      <c r="AI1765" s="24"/>
      <c r="AJ1765" s="23"/>
      <c r="AK1765" s="23"/>
      <c r="AL1765" s="23"/>
      <c r="AM1765" s="23" t="str">
        <f t="shared" si="400"/>
        <v/>
      </c>
      <c r="AN1765" s="23" t="str">
        <f t="shared" si="413"/>
        <v/>
      </c>
      <c r="AO1765" s="23" t="str">
        <f t="shared" si="401"/>
        <v/>
      </c>
      <c r="AP1765" s="23" t="str">
        <f t="shared" si="402"/>
        <v/>
      </c>
      <c r="AQ1765" s="24" t="str">
        <f t="array" ref="AQ1765">IF(Q1765="","",IF(Q1765&gt;BU$7,5,(Q1765/(MAX(IF(Q$4:Q$1999&lt;BU$7,Q$4:Q$1999))))*5))</f>
        <v/>
      </c>
      <c r="AR1765" s="24" t="str">
        <f t="array" ref="AR1765">IF(R1765="","",IF(R1765&gt;BV$7,5,(R1765/(MAX(IF(R$4:R$1999&lt;BV$7,R$4:R$1999))))*5))</f>
        <v/>
      </c>
      <c r="AS1765" s="24" t="str">
        <f t="array" ref="AS1765">IF(S1765="","",IF(S1765&gt;BW$7,5,(S1765/(MAX(IF(S$4:S$1999&lt;BW$7,S$4:S$1999))))*5))</f>
        <v/>
      </c>
      <c r="AT1765" s="24" t="str">
        <f t="array" ref="AT1765">IF(T1765="","",IF(T1765&gt;BX$7,5,(T1765/(MAX(IF(T$4:T$1999&lt;BX$7,T$4:T$1999))))*5))</f>
        <v/>
      </c>
      <c r="AU1765" s="24" t="str">
        <f t="array" ref="AU1765">IF(U1765="","",IF(U1765&gt;BY$7,5,(U1765/(MAX(IF(U$4:U$1999&lt;BY$7,U$4:U$1999))))*5))</f>
        <v/>
      </c>
      <c r="AV1765" s="24" t="str">
        <f t="array" ref="AV1765">IF(V1765="","",IF(V1765&gt;BZ$7,5,(V1765/(MAX(IF(V$4:V$1999&lt;BZ$7,V$4:V$1999))))*5))</f>
        <v/>
      </c>
      <c r="AW1765" s="24" t="str">
        <f t="array" ref="AW1765">IF(W1765="","",IF(W1765&gt;CA$7,5,(W1765/(MAX(IF(W$4:W$1999&lt;CA$7,W$4:W$1999))))*5))</f>
        <v/>
      </c>
      <c r="AX1765" s="24" t="str">
        <f t="array" ref="AX1765">IF(X1765="","",IF(X1765&gt;CB$7,5,(X1765/(MAX(IF(X$4:X$1999&lt;CB$7,X$4:X$1999))))*5))</f>
        <v/>
      </c>
      <c r="AY1765" s="24" t="str">
        <f t="array" ref="AY1765">IF(Y1765="","",IF(Y1765&gt;CC$7,5,(Y1765/(MAX(IF(Y$4:Y$1999&lt;CC$7,Y$4:Y$1999))))*5))</f>
        <v/>
      </c>
      <c r="AZ1765" s="24" t="str">
        <f t="array" ref="AZ1765">IF(Z1765="","",IF(Z1765&gt;CD$7,5,(Z1765/(MAX(IF(Z$4:Z$1999&lt;CD$7,Z$4:Z$1999))))*5))</f>
        <v/>
      </c>
      <c r="BA1765" s="24" t="str">
        <f t="array" ref="BA1765">IF(AA1765="","",IF(AA1765&gt;CE$7,5,(AA1765/(MAX(IF(AA$4:AA$1999&lt;CE$7,AA$4:AA$1999))))*5))</f>
        <v/>
      </c>
      <c r="BB1765" s="24" t="str">
        <f t="array" ref="BB1765">IF(AB1765="","",IF(AB1765&gt;CF$7,5,(AB1765/(MAX(IF(AB$4:AB$1999&lt;CF$7,AB$4:AB$1999))))*5))</f>
        <v/>
      </c>
      <c r="BC1765" s="24" t="str">
        <f>IF(AM1765="","",IF($AP1765='WQ Reference'!$A$12,SUMPRODUCT($AQ1765:$BB1765,'WQ Reference'!$B$12:$M$12),IF($AP1765='WQ Reference'!$A$13,SUMPRODUCT($AQ1765:$BB1765,'WQ Reference'!$B$13:$M$13),IF($AP1765='WQ Reference'!$A$14,SUMPRODUCT($AQ1765:$BB1765,'WQ Reference'!$B$14:$M$14),IF($AP1765='WQ Reference'!$A$15,SUMPRODUCT($AQ1765:$BB1765,'WQ Reference'!$B$15:$M$15),IF($AP1765='WQ Reference'!$A$16,SUMPRODUCT($AQ1765:$BB1765,'WQ Reference'!$B$16:$M$16),IF($AP1765='WQ Reference'!$A$17,SUMPRODUCT($AQ1765:$BB1765,'WQ Reference'!$B$17:$M$17),"Invalid Watershed")))))))</f>
        <v/>
      </c>
      <c r="BD1765" s="24" t="str">
        <f t="array" ref="BD1765">IF(AC1765="","",IF(AC1765&gt;CG$7,5,(AC1765/(MAX(IF(AC$4:AC$1999&lt;CG$7,AC$4:AC$1999))))*5))</f>
        <v/>
      </c>
      <c r="BE1765" s="24" t="str">
        <f t="array" ref="BE1765">IF(AD1765="","",IF(AD1765&gt;CH$7,5,(AD1765/(MAX(IF(AD$4:AD$1999&lt;CH$7,AD$4:AD$1999))))*5))</f>
        <v/>
      </c>
      <c r="BF1765" s="24" t="str">
        <f t="array" ref="BF1765">IF(AE1765="","",IF(AE1765&gt;CI$7,5,(AE1765/(MAX(IF(AE$4:AE$1999&lt;CI$7,AE$4:AE$1999))))*5))</f>
        <v/>
      </c>
      <c r="BG1765" s="24" t="str">
        <f t="shared" si="403"/>
        <v/>
      </c>
      <c r="BH1765" s="24" t="str">
        <f t="shared" si="404"/>
        <v/>
      </c>
      <c r="BI1765" s="24" t="str">
        <f t="shared" si="405"/>
        <v/>
      </c>
      <c r="BJ1765" s="24" t="str">
        <f t="shared" si="406"/>
        <v/>
      </c>
      <c r="BK1765" s="24" t="str">
        <f t="shared" si="407"/>
        <v/>
      </c>
      <c r="BL1765" s="24" t="str">
        <f t="shared" si="408"/>
        <v/>
      </c>
      <c r="BM1765" s="24" t="str">
        <f t="shared" si="409"/>
        <v/>
      </c>
      <c r="BN1765" s="24" t="str">
        <f t="shared" si="410"/>
        <v/>
      </c>
      <c r="BO1765" s="24" t="str">
        <f t="shared" si="411"/>
        <v/>
      </c>
      <c r="BP1765" s="24" t="str">
        <f>IF(AM1765="","",SUMPRODUCT(BK1765:BO1765,'Benefit Weights'!$A$3:$E$3))</f>
        <v/>
      </c>
      <c r="BQ1765" s="27" t="str">
        <f t="shared" si="412"/>
        <v/>
      </c>
    </row>
    <row r="1766" spans="1:69" x14ac:dyDescent="0.25">
      <c r="A1766" s="23"/>
      <c r="B1766" s="23"/>
      <c r="C1766" s="23"/>
      <c r="D1766" s="23"/>
      <c r="E1766" s="24"/>
      <c r="F1766" s="24"/>
      <c r="G1766" s="24"/>
      <c r="H1766" s="23"/>
      <c r="I1766" s="23"/>
      <c r="J1766" s="23"/>
      <c r="K1766" s="23"/>
      <c r="L1766" s="23"/>
      <c r="M1766" s="23"/>
      <c r="N1766" s="23"/>
      <c r="O1766" s="24"/>
      <c r="P1766" s="24"/>
      <c r="Q1766" s="24"/>
      <c r="R1766" s="24"/>
      <c r="S1766" s="24"/>
      <c r="T1766" s="24"/>
      <c r="U1766" s="24"/>
      <c r="V1766" s="24"/>
      <c r="W1766" s="24"/>
      <c r="X1766" s="24"/>
      <c r="Y1766" s="24"/>
      <c r="Z1766" s="24"/>
      <c r="AA1766" s="24"/>
      <c r="AB1766" s="24"/>
      <c r="AC1766" s="24"/>
      <c r="AD1766" s="24"/>
      <c r="AE1766" s="24"/>
      <c r="AF1766" s="24"/>
      <c r="AG1766" s="24"/>
      <c r="AH1766" s="24"/>
      <c r="AI1766" s="24"/>
      <c r="AJ1766" s="23"/>
      <c r="AK1766" s="23"/>
      <c r="AL1766" s="23"/>
      <c r="AM1766" s="23" t="str">
        <f t="shared" si="400"/>
        <v/>
      </c>
      <c r="AN1766" s="23" t="str">
        <f t="shared" si="413"/>
        <v/>
      </c>
      <c r="AO1766" s="23" t="str">
        <f t="shared" si="401"/>
        <v/>
      </c>
      <c r="AP1766" s="23" t="str">
        <f t="shared" si="402"/>
        <v/>
      </c>
      <c r="AQ1766" s="24" t="str">
        <f t="array" ref="AQ1766">IF(Q1766="","",IF(Q1766&gt;BU$7,5,(Q1766/(MAX(IF(Q$4:Q$1999&lt;BU$7,Q$4:Q$1999))))*5))</f>
        <v/>
      </c>
      <c r="AR1766" s="24" t="str">
        <f t="array" ref="AR1766">IF(R1766="","",IF(R1766&gt;BV$7,5,(R1766/(MAX(IF(R$4:R$1999&lt;BV$7,R$4:R$1999))))*5))</f>
        <v/>
      </c>
      <c r="AS1766" s="24" t="str">
        <f t="array" ref="AS1766">IF(S1766="","",IF(S1766&gt;BW$7,5,(S1766/(MAX(IF(S$4:S$1999&lt;BW$7,S$4:S$1999))))*5))</f>
        <v/>
      </c>
      <c r="AT1766" s="24" t="str">
        <f t="array" ref="AT1766">IF(T1766="","",IF(T1766&gt;BX$7,5,(T1766/(MAX(IF(T$4:T$1999&lt;BX$7,T$4:T$1999))))*5))</f>
        <v/>
      </c>
      <c r="AU1766" s="24" t="str">
        <f t="array" ref="AU1766">IF(U1766="","",IF(U1766&gt;BY$7,5,(U1766/(MAX(IF(U$4:U$1999&lt;BY$7,U$4:U$1999))))*5))</f>
        <v/>
      </c>
      <c r="AV1766" s="24" t="str">
        <f t="array" ref="AV1766">IF(V1766="","",IF(V1766&gt;BZ$7,5,(V1766/(MAX(IF(V$4:V$1999&lt;BZ$7,V$4:V$1999))))*5))</f>
        <v/>
      </c>
      <c r="AW1766" s="24" t="str">
        <f t="array" ref="AW1766">IF(W1766="","",IF(W1766&gt;CA$7,5,(W1766/(MAX(IF(W$4:W$1999&lt;CA$7,W$4:W$1999))))*5))</f>
        <v/>
      </c>
      <c r="AX1766" s="24" t="str">
        <f t="array" ref="AX1766">IF(X1766="","",IF(X1766&gt;CB$7,5,(X1766/(MAX(IF(X$4:X$1999&lt;CB$7,X$4:X$1999))))*5))</f>
        <v/>
      </c>
      <c r="AY1766" s="24" t="str">
        <f t="array" ref="AY1766">IF(Y1766="","",IF(Y1766&gt;CC$7,5,(Y1766/(MAX(IF(Y$4:Y$1999&lt;CC$7,Y$4:Y$1999))))*5))</f>
        <v/>
      </c>
      <c r="AZ1766" s="24" t="str">
        <f t="array" ref="AZ1766">IF(Z1766="","",IF(Z1766&gt;CD$7,5,(Z1766/(MAX(IF(Z$4:Z$1999&lt;CD$7,Z$4:Z$1999))))*5))</f>
        <v/>
      </c>
      <c r="BA1766" s="24" t="str">
        <f t="array" ref="BA1766">IF(AA1766="","",IF(AA1766&gt;CE$7,5,(AA1766/(MAX(IF(AA$4:AA$1999&lt;CE$7,AA$4:AA$1999))))*5))</f>
        <v/>
      </c>
      <c r="BB1766" s="24" t="str">
        <f t="array" ref="BB1766">IF(AB1766="","",IF(AB1766&gt;CF$7,5,(AB1766/(MAX(IF(AB$4:AB$1999&lt;CF$7,AB$4:AB$1999))))*5))</f>
        <v/>
      </c>
      <c r="BC1766" s="24" t="str">
        <f>IF(AM1766="","",IF($AP1766='WQ Reference'!$A$12,SUMPRODUCT($AQ1766:$BB1766,'WQ Reference'!$B$12:$M$12),IF($AP1766='WQ Reference'!$A$13,SUMPRODUCT($AQ1766:$BB1766,'WQ Reference'!$B$13:$M$13),IF($AP1766='WQ Reference'!$A$14,SUMPRODUCT($AQ1766:$BB1766,'WQ Reference'!$B$14:$M$14),IF($AP1766='WQ Reference'!$A$15,SUMPRODUCT($AQ1766:$BB1766,'WQ Reference'!$B$15:$M$15),IF($AP1766='WQ Reference'!$A$16,SUMPRODUCT($AQ1766:$BB1766,'WQ Reference'!$B$16:$M$16),IF($AP1766='WQ Reference'!$A$17,SUMPRODUCT($AQ1766:$BB1766,'WQ Reference'!$B$17:$M$17),"Invalid Watershed")))))))</f>
        <v/>
      </c>
      <c r="BD1766" s="24" t="str">
        <f t="array" ref="BD1766">IF(AC1766="","",IF(AC1766&gt;CG$7,5,(AC1766/(MAX(IF(AC$4:AC$1999&lt;CG$7,AC$4:AC$1999))))*5))</f>
        <v/>
      </c>
      <c r="BE1766" s="24" t="str">
        <f t="array" ref="BE1766">IF(AD1766="","",IF(AD1766&gt;CH$7,5,(AD1766/(MAX(IF(AD$4:AD$1999&lt;CH$7,AD$4:AD$1999))))*5))</f>
        <v/>
      </c>
      <c r="BF1766" s="24" t="str">
        <f t="array" ref="BF1766">IF(AE1766="","",IF(AE1766&gt;CI$7,5,(AE1766/(MAX(IF(AE$4:AE$1999&lt;CI$7,AE$4:AE$1999))))*5))</f>
        <v/>
      </c>
      <c r="BG1766" s="24" t="str">
        <f t="shared" si="403"/>
        <v/>
      </c>
      <c r="BH1766" s="24" t="str">
        <f t="shared" si="404"/>
        <v/>
      </c>
      <c r="BI1766" s="24" t="str">
        <f t="shared" si="405"/>
        <v/>
      </c>
      <c r="BJ1766" s="24" t="str">
        <f t="shared" si="406"/>
        <v/>
      </c>
      <c r="BK1766" s="24" t="str">
        <f t="shared" si="407"/>
        <v/>
      </c>
      <c r="BL1766" s="24" t="str">
        <f t="shared" si="408"/>
        <v/>
      </c>
      <c r="BM1766" s="24" t="str">
        <f t="shared" si="409"/>
        <v/>
      </c>
      <c r="BN1766" s="24" t="str">
        <f t="shared" si="410"/>
        <v/>
      </c>
      <c r="BO1766" s="24" t="str">
        <f t="shared" si="411"/>
        <v/>
      </c>
      <c r="BP1766" s="24" t="str">
        <f>IF(AM1766="","",SUMPRODUCT(BK1766:BO1766,'Benefit Weights'!$A$3:$E$3))</f>
        <v/>
      </c>
      <c r="BQ1766" s="27" t="str">
        <f t="shared" si="412"/>
        <v/>
      </c>
    </row>
    <row r="1767" spans="1:69" x14ac:dyDescent="0.25">
      <c r="A1767" s="23"/>
      <c r="B1767" s="23"/>
      <c r="C1767" s="23"/>
      <c r="D1767" s="23"/>
      <c r="E1767" s="24"/>
      <c r="F1767" s="24"/>
      <c r="G1767" s="24"/>
      <c r="H1767" s="23"/>
      <c r="I1767" s="23"/>
      <c r="J1767" s="23"/>
      <c r="K1767" s="23"/>
      <c r="L1767" s="23"/>
      <c r="M1767" s="23"/>
      <c r="N1767" s="23"/>
      <c r="O1767" s="24"/>
      <c r="P1767" s="24"/>
      <c r="Q1767" s="24"/>
      <c r="R1767" s="24"/>
      <c r="S1767" s="24"/>
      <c r="T1767" s="24"/>
      <c r="U1767" s="24"/>
      <c r="V1767" s="24"/>
      <c r="W1767" s="24"/>
      <c r="X1767" s="24"/>
      <c r="Y1767" s="24"/>
      <c r="Z1767" s="24"/>
      <c r="AA1767" s="24"/>
      <c r="AB1767" s="24"/>
      <c r="AC1767" s="24"/>
      <c r="AD1767" s="24"/>
      <c r="AE1767" s="24"/>
      <c r="AF1767" s="24"/>
      <c r="AG1767" s="24"/>
      <c r="AH1767" s="24"/>
      <c r="AI1767" s="24"/>
      <c r="AJ1767" s="23"/>
      <c r="AK1767" s="23"/>
      <c r="AL1767" s="23"/>
      <c r="AM1767" s="23" t="str">
        <f t="shared" si="400"/>
        <v/>
      </c>
      <c r="AN1767" s="23" t="str">
        <f t="shared" si="413"/>
        <v/>
      </c>
      <c r="AO1767" s="23" t="str">
        <f t="shared" si="401"/>
        <v/>
      </c>
      <c r="AP1767" s="23" t="str">
        <f t="shared" si="402"/>
        <v/>
      </c>
      <c r="AQ1767" s="24" t="str">
        <f t="array" ref="AQ1767">IF(Q1767="","",IF(Q1767&gt;BU$7,5,(Q1767/(MAX(IF(Q$4:Q$1999&lt;BU$7,Q$4:Q$1999))))*5))</f>
        <v/>
      </c>
      <c r="AR1767" s="24" t="str">
        <f t="array" ref="AR1767">IF(R1767="","",IF(R1767&gt;BV$7,5,(R1767/(MAX(IF(R$4:R$1999&lt;BV$7,R$4:R$1999))))*5))</f>
        <v/>
      </c>
      <c r="AS1767" s="24" t="str">
        <f t="array" ref="AS1767">IF(S1767="","",IF(S1767&gt;BW$7,5,(S1767/(MAX(IF(S$4:S$1999&lt;BW$7,S$4:S$1999))))*5))</f>
        <v/>
      </c>
      <c r="AT1767" s="24" t="str">
        <f t="array" ref="AT1767">IF(T1767="","",IF(T1767&gt;BX$7,5,(T1767/(MAX(IF(T$4:T$1999&lt;BX$7,T$4:T$1999))))*5))</f>
        <v/>
      </c>
      <c r="AU1767" s="24" t="str">
        <f t="array" ref="AU1767">IF(U1767="","",IF(U1767&gt;BY$7,5,(U1767/(MAX(IF(U$4:U$1999&lt;BY$7,U$4:U$1999))))*5))</f>
        <v/>
      </c>
      <c r="AV1767" s="24" t="str">
        <f t="array" ref="AV1767">IF(V1767="","",IF(V1767&gt;BZ$7,5,(V1767/(MAX(IF(V$4:V$1999&lt;BZ$7,V$4:V$1999))))*5))</f>
        <v/>
      </c>
      <c r="AW1767" s="24" t="str">
        <f t="array" ref="AW1767">IF(W1767="","",IF(W1767&gt;CA$7,5,(W1767/(MAX(IF(W$4:W$1999&lt;CA$7,W$4:W$1999))))*5))</f>
        <v/>
      </c>
      <c r="AX1767" s="24" t="str">
        <f t="array" ref="AX1767">IF(X1767="","",IF(X1767&gt;CB$7,5,(X1767/(MAX(IF(X$4:X$1999&lt;CB$7,X$4:X$1999))))*5))</f>
        <v/>
      </c>
      <c r="AY1767" s="24" t="str">
        <f t="array" ref="AY1767">IF(Y1767="","",IF(Y1767&gt;CC$7,5,(Y1767/(MAX(IF(Y$4:Y$1999&lt;CC$7,Y$4:Y$1999))))*5))</f>
        <v/>
      </c>
      <c r="AZ1767" s="24" t="str">
        <f t="array" ref="AZ1767">IF(Z1767="","",IF(Z1767&gt;CD$7,5,(Z1767/(MAX(IF(Z$4:Z$1999&lt;CD$7,Z$4:Z$1999))))*5))</f>
        <v/>
      </c>
      <c r="BA1767" s="24" t="str">
        <f t="array" ref="BA1767">IF(AA1767="","",IF(AA1767&gt;CE$7,5,(AA1767/(MAX(IF(AA$4:AA$1999&lt;CE$7,AA$4:AA$1999))))*5))</f>
        <v/>
      </c>
      <c r="BB1767" s="24" t="str">
        <f t="array" ref="BB1767">IF(AB1767="","",IF(AB1767&gt;CF$7,5,(AB1767/(MAX(IF(AB$4:AB$1999&lt;CF$7,AB$4:AB$1999))))*5))</f>
        <v/>
      </c>
      <c r="BC1767" s="24" t="str">
        <f>IF(AM1767="","",IF($AP1767='WQ Reference'!$A$12,SUMPRODUCT($AQ1767:$BB1767,'WQ Reference'!$B$12:$M$12),IF($AP1767='WQ Reference'!$A$13,SUMPRODUCT($AQ1767:$BB1767,'WQ Reference'!$B$13:$M$13),IF($AP1767='WQ Reference'!$A$14,SUMPRODUCT($AQ1767:$BB1767,'WQ Reference'!$B$14:$M$14),IF($AP1767='WQ Reference'!$A$15,SUMPRODUCT($AQ1767:$BB1767,'WQ Reference'!$B$15:$M$15),IF($AP1767='WQ Reference'!$A$16,SUMPRODUCT($AQ1767:$BB1767,'WQ Reference'!$B$16:$M$16),IF($AP1767='WQ Reference'!$A$17,SUMPRODUCT($AQ1767:$BB1767,'WQ Reference'!$B$17:$M$17),"Invalid Watershed")))))))</f>
        <v/>
      </c>
      <c r="BD1767" s="24" t="str">
        <f t="array" ref="BD1767">IF(AC1767="","",IF(AC1767&gt;CG$7,5,(AC1767/(MAX(IF(AC$4:AC$1999&lt;CG$7,AC$4:AC$1999))))*5))</f>
        <v/>
      </c>
      <c r="BE1767" s="24" t="str">
        <f t="array" ref="BE1767">IF(AD1767="","",IF(AD1767&gt;CH$7,5,(AD1767/(MAX(IF(AD$4:AD$1999&lt;CH$7,AD$4:AD$1999))))*5))</f>
        <v/>
      </c>
      <c r="BF1767" s="24" t="str">
        <f t="array" ref="BF1767">IF(AE1767="","",IF(AE1767&gt;CI$7,5,(AE1767/(MAX(IF(AE$4:AE$1999&lt;CI$7,AE$4:AE$1999))))*5))</f>
        <v/>
      </c>
      <c r="BG1767" s="24" t="str">
        <f t="shared" si="403"/>
        <v/>
      </c>
      <c r="BH1767" s="24" t="str">
        <f t="shared" si="404"/>
        <v/>
      </c>
      <c r="BI1767" s="24" t="str">
        <f t="shared" si="405"/>
        <v/>
      </c>
      <c r="BJ1767" s="24" t="str">
        <f t="shared" si="406"/>
        <v/>
      </c>
      <c r="BK1767" s="24" t="str">
        <f t="shared" si="407"/>
        <v/>
      </c>
      <c r="BL1767" s="24" t="str">
        <f t="shared" si="408"/>
        <v/>
      </c>
      <c r="BM1767" s="24" t="str">
        <f t="shared" si="409"/>
        <v/>
      </c>
      <c r="BN1767" s="24" t="str">
        <f t="shared" si="410"/>
        <v/>
      </c>
      <c r="BO1767" s="24" t="str">
        <f t="shared" si="411"/>
        <v/>
      </c>
      <c r="BP1767" s="24" t="str">
        <f>IF(AM1767="","",SUMPRODUCT(BK1767:BO1767,'Benefit Weights'!$A$3:$E$3))</f>
        <v/>
      </c>
      <c r="BQ1767" s="27" t="str">
        <f t="shared" si="412"/>
        <v/>
      </c>
    </row>
    <row r="1768" spans="1:69" x14ac:dyDescent="0.25">
      <c r="A1768" s="23"/>
      <c r="B1768" s="23"/>
      <c r="C1768" s="23"/>
      <c r="D1768" s="23"/>
      <c r="E1768" s="24"/>
      <c r="F1768" s="24"/>
      <c r="G1768" s="24"/>
      <c r="H1768" s="23"/>
      <c r="I1768" s="23"/>
      <c r="J1768" s="23"/>
      <c r="K1768" s="23"/>
      <c r="L1768" s="23"/>
      <c r="M1768" s="23"/>
      <c r="N1768" s="23"/>
      <c r="O1768" s="24"/>
      <c r="P1768" s="24"/>
      <c r="Q1768" s="24"/>
      <c r="R1768" s="24"/>
      <c r="S1768" s="24"/>
      <c r="T1768" s="24"/>
      <c r="U1768" s="24"/>
      <c r="V1768" s="24"/>
      <c r="W1768" s="24"/>
      <c r="X1768" s="24"/>
      <c r="Y1768" s="24"/>
      <c r="Z1768" s="24"/>
      <c r="AA1768" s="24"/>
      <c r="AB1768" s="24"/>
      <c r="AC1768" s="24"/>
      <c r="AD1768" s="24"/>
      <c r="AE1768" s="24"/>
      <c r="AF1768" s="24"/>
      <c r="AG1768" s="24"/>
      <c r="AH1768" s="24"/>
      <c r="AI1768" s="24"/>
      <c r="AJ1768" s="23"/>
      <c r="AK1768" s="23"/>
      <c r="AL1768" s="23"/>
      <c r="AM1768" s="23" t="str">
        <f t="shared" si="400"/>
        <v/>
      </c>
      <c r="AN1768" s="23" t="str">
        <f t="shared" si="413"/>
        <v/>
      </c>
      <c r="AO1768" s="23" t="str">
        <f t="shared" si="401"/>
        <v/>
      </c>
      <c r="AP1768" s="23" t="str">
        <f t="shared" si="402"/>
        <v/>
      </c>
      <c r="AQ1768" s="24" t="str">
        <f t="array" ref="AQ1768">IF(Q1768="","",IF(Q1768&gt;BU$7,5,(Q1768/(MAX(IF(Q$4:Q$1999&lt;BU$7,Q$4:Q$1999))))*5))</f>
        <v/>
      </c>
      <c r="AR1768" s="24" t="str">
        <f t="array" ref="AR1768">IF(R1768="","",IF(R1768&gt;BV$7,5,(R1768/(MAX(IF(R$4:R$1999&lt;BV$7,R$4:R$1999))))*5))</f>
        <v/>
      </c>
      <c r="AS1768" s="24" t="str">
        <f t="array" ref="AS1768">IF(S1768="","",IF(S1768&gt;BW$7,5,(S1768/(MAX(IF(S$4:S$1999&lt;BW$7,S$4:S$1999))))*5))</f>
        <v/>
      </c>
      <c r="AT1768" s="24" t="str">
        <f t="array" ref="AT1768">IF(T1768="","",IF(T1768&gt;BX$7,5,(T1768/(MAX(IF(T$4:T$1999&lt;BX$7,T$4:T$1999))))*5))</f>
        <v/>
      </c>
      <c r="AU1768" s="24" t="str">
        <f t="array" ref="AU1768">IF(U1768="","",IF(U1768&gt;BY$7,5,(U1768/(MAX(IF(U$4:U$1999&lt;BY$7,U$4:U$1999))))*5))</f>
        <v/>
      </c>
      <c r="AV1768" s="24" t="str">
        <f t="array" ref="AV1768">IF(V1768="","",IF(V1768&gt;BZ$7,5,(V1768/(MAX(IF(V$4:V$1999&lt;BZ$7,V$4:V$1999))))*5))</f>
        <v/>
      </c>
      <c r="AW1768" s="24" t="str">
        <f t="array" ref="AW1768">IF(W1768="","",IF(W1768&gt;CA$7,5,(W1768/(MAX(IF(W$4:W$1999&lt;CA$7,W$4:W$1999))))*5))</f>
        <v/>
      </c>
      <c r="AX1768" s="24" t="str">
        <f t="array" ref="AX1768">IF(X1768="","",IF(X1768&gt;CB$7,5,(X1768/(MAX(IF(X$4:X$1999&lt;CB$7,X$4:X$1999))))*5))</f>
        <v/>
      </c>
      <c r="AY1768" s="24" t="str">
        <f t="array" ref="AY1768">IF(Y1768="","",IF(Y1768&gt;CC$7,5,(Y1768/(MAX(IF(Y$4:Y$1999&lt;CC$7,Y$4:Y$1999))))*5))</f>
        <v/>
      </c>
      <c r="AZ1768" s="24" t="str">
        <f t="array" ref="AZ1768">IF(Z1768="","",IF(Z1768&gt;CD$7,5,(Z1768/(MAX(IF(Z$4:Z$1999&lt;CD$7,Z$4:Z$1999))))*5))</f>
        <v/>
      </c>
      <c r="BA1768" s="24" t="str">
        <f t="array" ref="BA1768">IF(AA1768="","",IF(AA1768&gt;CE$7,5,(AA1768/(MAX(IF(AA$4:AA$1999&lt;CE$7,AA$4:AA$1999))))*5))</f>
        <v/>
      </c>
      <c r="BB1768" s="24" t="str">
        <f t="array" ref="BB1768">IF(AB1768="","",IF(AB1768&gt;CF$7,5,(AB1768/(MAX(IF(AB$4:AB$1999&lt;CF$7,AB$4:AB$1999))))*5))</f>
        <v/>
      </c>
      <c r="BC1768" s="24" t="str">
        <f>IF(AM1768="","",IF($AP1768='WQ Reference'!$A$12,SUMPRODUCT($AQ1768:$BB1768,'WQ Reference'!$B$12:$M$12),IF($AP1768='WQ Reference'!$A$13,SUMPRODUCT($AQ1768:$BB1768,'WQ Reference'!$B$13:$M$13),IF($AP1768='WQ Reference'!$A$14,SUMPRODUCT($AQ1768:$BB1768,'WQ Reference'!$B$14:$M$14),IF($AP1768='WQ Reference'!$A$15,SUMPRODUCT($AQ1768:$BB1768,'WQ Reference'!$B$15:$M$15),IF($AP1768='WQ Reference'!$A$16,SUMPRODUCT($AQ1768:$BB1768,'WQ Reference'!$B$16:$M$16),IF($AP1768='WQ Reference'!$A$17,SUMPRODUCT($AQ1768:$BB1768,'WQ Reference'!$B$17:$M$17),"Invalid Watershed")))))))</f>
        <v/>
      </c>
      <c r="BD1768" s="24" t="str">
        <f t="array" ref="BD1768">IF(AC1768="","",IF(AC1768&gt;CG$7,5,(AC1768/(MAX(IF(AC$4:AC$1999&lt;CG$7,AC$4:AC$1999))))*5))</f>
        <v/>
      </c>
      <c r="BE1768" s="24" t="str">
        <f t="array" ref="BE1768">IF(AD1768="","",IF(AD1768&gt;CH$7,5,(AD1768/(MAX(IF(AD$4:AD$1999&lt;CH$7,AD$4:AD$1999))))*5))</f>
        <v/>
      </c>
      <c r="BF1768" s="24" t="str">
        <f t="array" ref="BF1768">IF(AE1768="","",IF(AE1768&gt;CI$7,5,(AE1768/(MAX(IF(AE$4:AE$1999&lt;CI$7,AE$4:AE$1999))))*5))</f>
        <v/>
      </c>
      <c r="BG1768" s="24" t="str">
        <f t="shared" si="403"/>
        <v/>
      </c>
      <c r="BH1768" s="24" t="str">
        <f t="shared" si="404"/>
        <v/>
      </c>
      <c r="BI1768" s="24" t="str">
        <f t="shared" si="405"/>
        <v/>
      </c>
      <c r="BJ1768" s="24" t="str">
        <f t="shared" si="406"/>
        <v/>
      </c>
      <c r="BK1768" s="24" t="str">
        <f t="shared" si="407"/>
        <v/>
      </c>
      <c r="BL1768" s="24" t="str">
        <f t="shared" si="408"/>
        <v/>
      </c>
      <c r="BM1768" s="24" t="str">
        <f t="shared" si="409"/>
        <v/>
      </c>
      <c r="BN1768" s="24" t="str">
        <f t="shared" si="410"/>
        <v/>
      </c>
      <c r="BO1768" s="24" t="str">
        <f t="shared" si="411"/>
        <v/>
      </c>
      <c r="BP1768" s="24" t="str">
        <f>IF(AM1768="","",SUMPRODUCT(BK1768:BO1768,'Benefit Weights'!$A$3:$E$3))</f>
        <v/>
      </c>
      <c r="BQ1768" s="27" t="str">
        <f t="shared" si="412"/>
        <v/>
      </c>
    </row>
    <row r="1769" spans="1:69" x14ac:dyDescent="0.25">
      <c r="A1769" s="23"/>
      <c r="B1769" s="23"/>
      <c r="C1769" s="23"/>
      <c r="D1769" s="23"/>
      <c r="E1769" s="24"/>
      <c r="F1769" s="24"/>
      <c r="G1769" s="24"/>
      <c r="H1769" s="23"/>
      <c r="I1769" s="23"/>
      <c r="J1769" s="23"/>
      <c r="K1769" s="23"/>
      <c r="L1769" s="23"/>
      <c r="M1769" s="23"/>
      <c r="N1769" s="23"/>
      <c r="O1769" s="24"/>
      <c r="P1769" s="24"/>
      <c r="Q1769" s="24"/>
      <c r="R1769" s="24"/>
      <c r="S1769" s="24"/>
      <c r="T1769" s="24"/>
      <c r="U1769" s="24"/>
      <c r="V1769" s="24"/>
      <c r="W1769" s="24"/>
      <c r="X1769" s="24"/>
      <c r="Y1769" s="24"/>
      <c r="Z1769" s="24"/>
      <c r="AA1769" s="24"/>
      <c r="AB1769" s="24"/>
      <c r="AC1769" s="24"/>
      <c r="AD1769" s="24"/>
      <c r="AE1769" s="24"/>
      <c r="AF1769" s="24"/>
      <c r="AG1769" s="24"/>
      <c r="AH1769" s="24"/>
      <c r="AI1769" s="24"/>
      <c r="AJ1769" s="23"/>
      <c r="AK1769" s="23"/>
      <c r="AL1769" s="23"/>
      <c r="AM1769" s="23" t="str">
        <f t="shared" si="400"/>
        <v/>
      </c>
      <c r="AN1769" s="23" t="str">
        <f t="shared" si="413"/>
        <v/>
      </c>
      <c r="AO1769" s="23" t="str">
        <f t="shared" si="401"/>
        <v/>
      </c>
      <c r="AP1769" s="23" t="str">
        <f t="shared" si="402"/>
        <v/>
      </c>
      <c r="AQ1769" s="24" t="str">
        <f t="array" ref="AQ1769">IF(Q1769="","",IF(Q1769&gt;BU$7,5,(Q1769/(MAX(IF(Q$4:Q$1999&lt;BU$7,Q$4:Q$1999))))*5))</f>
        <v/>
      </c>
      <c r="AR1769" s="24" t="str">
        <f t="array" ref="AR1769">IF(R1769="","",IF(R1769&gt;BV$7,5,(R1769/(MAX(IF(R$4:R$1999&lt;BV$7,R$4:R$1999))))*5))</f>
        <v/>
      </c>
      <c r="AS1769" s="24" t="str">
        <f t="array" ref="AS1769">IF(S1769="","",IF(S1769&gt;BW$7,5,(S1769/(MAX(IF(S$4:S$1999&lt;BW$7,S$4:S$1999))))*5))</f>
        <v/>
      </c>
      <c r="AT1769" s="24" t="str">
        <f t="array" ref="AT1769">IF(T1769="","",IF(T1769&gt;BX$7,5,(T1769/(MAX(IF(T$4:T$1999&lt;BX$7,T$4:T$1999))))*5))</f>
        <v/>
      </c>
      <c r="AU1769" s="24" t="str">
        <f t="array" ref="AU1769">IF(U1769="","",IF(U1769&gt;BY$7,5,(U1769/(MAX(IF(U$4:U$1999&lt;BY$7,U$4:U$1999))))*5))</f>
        <v/>
      </c>
      <c r="AV1769" s="24" t="str">
        <f t="array" ref="AV1769">IF(V1769="","",IF(V1769&gt;BZ$7,5,(V1769/(MAX(IF(V$4:V$1999&lt;BZ$7,V$4:V$1999))))*5))</f>
        <v/>
      </c>
      <c r="AW1769" s="24" t="str">
        <f t="array" ref="AW1769">IF(W1769="","",IF(W1769&gt;CA$7,5,(W1769/(MAX(IF(W$4:W$1999&lt;CA$7,W$4:W$1999))))*5))</f>
        <v/>
      </c>
      <c r="AX1769" s="24" t="str">
        <f t="array" ref="AX1769">IF(X1769="","",IF(X1769&gt;CB$7,5,(X1769/(MAX(IF(X$4:X$1999&lt;CB$7,X$4:X$1999))))*5))</f>
        <v/>
      </c>
      <c r="AY1769" s="24" t="str">
        <f t="array" ref="AY1769">IF(Y1769="","",IF(Y1769&gt;CC$7,5,(Y1769/(MAX(IF(Y$4:Y$1999&lt;CC$7,Y$4:Y$1999))))*5))</f>
        <v/>
      </c>
      <c r="AZ1769" s="24" t="str">
        <f t="array" ref="AZ1769">IF(Z1769="","",IF(Z1769&gt;CD$7,5,(Z1769/(MAX(IF(Z$4:Z$1999&lt;CD$7,Z$4:Z$1999))))*5))</f>
        <v/>
      </c>
      <c r="BA1769" s="24" t="str">
        <f t="array" ref="BA1769">IF(AA1769="","",IF(AA1769&gt;CE$7,5,(AA1769/(MAX(IF(AA$4:AA$1999&lt;CE$7,AA$4:AA$1999))))*5))</f>
        <v/>
      </c>
      <c r="BB1769" s="24" t="str">
        <f t="array" ref="BB1769">IF(AB1769="","",IF(AB1769&gt;CF$7,5,(AB1769/(MAX(IF(AB$4:AB$1999&lt;CF$7,AB$4:AB$1999))))*5))</f>
        <v/>
      </c>
      <c r="BC1769" s="24" t="str">
        <f>IF(AM1769="","",IF($AP1769='WQ Reference'!$A$12,SUMPRODUCT($AQ1769:$BB1769,'WQ Reference'!$B$12:$M$12),IF($AP1769='WQ Reference'!$A$13,SUMPRODUCT($AQ1769:$BB1769,'WQ Reference'!$B$13:$M$13),IF($AP1769='WQ Reference'!$A$14,SUMPRODUCT($AQ1769:$BB1769,'WQ Reference'!$B$14:$M$14),IF($AP1769='WQ Reference'!$A$15,SUMPRODUCT($AQ1769:$BB1769,'WQ Reference'!$B$15:$M$15),IF($AP1769='WQ Reference'!$A$16,SUMPRODUCT($AQ1769:$BB1769,'WQ Reference'!$B$16:$M$16),IF($AP1769='WQ Reference'!$A$17,SUMPRODUCT($AQ1769:$BB1769,'WQ Reference'!$B$17:$M$17),"Invalid Watershed")))))))</f>
        <v/>
      </c>
      <c r="BD1769" s="24" t="str">
        <f t="array" ref="BD1769">IF(AC1769="","",IF(AC1769&gt;CG$7,5,(AC1769/(MAX(IF(AC$4:AC$1999&lt;CG$7,AC$4:AC$1999))))*5))</f>
        <v/>
      </c>
      <c r="BE1769" s="24" t="str">
        <f t="array" ref="BE1769">IF(AD1769="","",IF(AD1769&gt;CH$7,5,(AD1769/(MAX(IF(AD$4:AD$1999&lt;CH$7,AD$4:AD$1999))))*5))</f>
        <v/>
      </c>
      <c r="BF1769" s="24" t="str">
        <f t="array" ref="BF1769">IF(AE1769="","",IF(AE1769&gt;CI$7,5,(AE1769/(MAX(IF(AE$4:AE$1999&lt;CI$7,AE$4:AE$1999))))*5))</f>
        <v/>
      </c>
      <c r="BG1769" s="24" t="str">
        <f t="shared" si="403"/>
        <v/>
      </c>
      <c r="BH1769" s="24" t="str">
        <f t="shared" si="404"/>
        <v/>
      </c>
      <c r="BI1769" s="24" t="str">
        <f t="shared" si="405"/>
        <v/>
      </c>
      <c r="BJ1769" s="24" t="str">
        <f t="shared" si="406"/>
        <v/>
      </c>
      <c r="BK1769" s="24" t="str">
        <f t="shared" si="407"/>
        <v/>
      </c>
      <c r="BL1769" s="24" t="str">
        <f t="shared" si="408"/>
        <v/>
      </c>
      <c r="BM1769" s="24" t="str">
        <f t="shared" si="409"/>
        <v/>
      </c>
      <c r="BN1769" s="24" t="str">
        <f t="shared" si="410"/>
        <v/>
      </c>
      <c r="BO1769" s="24" t="str">
        <f t="shared" si="411"/>
        <v/>
      </c>
      <c r="BP1769" s="24" t="str">
        <f>IF(AM1769="","",SUMPRODUCT(BK1769:BO1769,'Benefit Weights'!$A$3:$E$3))</f>
        <v/>
      </c>
      <c r="BQ1769" s="27" t="str">
        <f t="shared" si="412"/>
        <v/>
      </c>
    </row>
    <row r="1770" spans="1:69" x14ac:dyDescent="0.25">
      <c r="A1770" s="23"/>
      <c r="B1770" s="23"/>
      <c r="C1770" s="23"/>
      <c r="D1770" s="23"/>
      <c r="E1770" s="24"/>
      <c r="F1770" s="24"/>
      <c r="G1770" s="24"/>
      <c r="H1770" s="23"/>
      <c r="I1770" s="23"/>
      <c r="J1770" s="23"/>
      <c r="K1770" s="23"/>
      <c r="L1770" s="23"/>
      <c r="M1770" s="23"/>
      <c r="N1770" s="23"/>
      <c r="O1770" s="24"/>
      <c r="P1770" s="24"/>
      <c r="Q1770" s="24"/>
      <c r="R1770" s="24"/>
      <c r="S1770" s="24"/>
      <c r="T1770" s="24"/>
      <c r="U1770" s="24"/>
      <c r="V1770" s="24"/>
      <c r="W1770" s="24"/>
      <c r="X1770" s="24"/>
      <c r="Y1770" s="24"/>
      <c r="Z1770" s="24"/>
      <c r="AA1770" s="24"/>
      <c r="AB1770" s="24"/>
      <c r="AC1770" s="24"/>
      <c r="AD1770" s="24"/>
      <c r="AE1770" s="24"/>
      <c r="AF1770" s="24"/>
      <c r="AG1770" s="24"/>
      <c r="AH1770" s="24"/>
      <c r="AI1770" s="24"/>
      <c r="AJ1770" s="23"/>
      <c r="AK1770" s="23"/>
      <c r="AL1770" s="23"/>
      <c r="AM1770" s="23" t="str">
        <f t="shared" si="400"/>
        <v/>
      </c>
      <c r="AN1770" s="23" t="str">
        <f t="shared" si="413"/>
        <v/>
      </c>
      <c r="AO1770" s="23" t="str">
        <f t="shared" si="401"/>
        <v/>
      </c>
      <c r="AP1770" s="23" t="str">
        <f t="shared" si="402"/>
        <v/>
      </c>
      <c r="AQ1770" s="24" t="str">
        <f t="array" ref="AQ1770">IF(Q1770="","",IF(Q1770&gt;BU$7,5,(Q1770/(MAX(IF(Q$4:Q$1999&lt;BU$7,Q$4:Q$1999))))*5))</f>
        <v/>
      </c>
      <c r="AR1770" s="24" t="str">
        <f t="array" ref="AR1770">IF(R1770="","",IF(R1770&gt;BV$7,5,(R1770/(MAX(IF(R$4:R$1999&lt;BV$7,R$4:R$1999))))*5))</f>
        <v/>
      </c>
      <c r="AS1770" s="24" t="str">
        <f t="array" ref="AS1770">IF(S1770="","",IF(S1770&gt;BW$7,5,(S1770/(MAX(IF(S$4:S$1999&lt;BW$7,S$4:S$1999))))*5))</f>
        <v/>
      </c>
      <c r="AT1770" s="24" t="str">
        <f t="array" ref="AT1770">IF(T1770="","",IF(T1770&gt;BX$7,5,(T1770/(MAX(IF(T$4:T$1999&lt;BX$7,T$4:T$1999))))*5))</f>
        <v/>
      </c>
      <c r="AU1770" s="24" t="str">
        <f t="array" ref="AU1770">IF(U1770="","",IF(U1770&gt;BY$7,5,(U1770/(MAX(IF(U$4:U$1999&lt;BY$7,U$4:U$1999))))*5))</f>
        <v/>
      </c>
      <c r="AV1770" s="24" t="str">
        <f t="array" ref="AV1770">IF(V1770="","",IF(V1770&gt;BZ$7,5,(V1770/(MAX(IF(V$4:V$1999&lt;BZ$7,V$4:V$1999))))*5))</f>
        <v/>
      </c>
      <c r="AW1770" s="24" t="str">
        <f t="array" ref="AW1770">IF(W1770="","",IF(W1770&gt;CA$7,5,(W1770/(MAX(IF(W$4:W$1999&lt;CA$7,W$4:W$1999))))*5))</f>
        <v/>
      </c>
      <c r="AX1770" s="24" t="str">
        <f t="array" ref="AX1770">IF(X1770="","",IF(X1770&gt;CB$7,5,(X1770/(MAX(IF(X$4:X$1999&lt;CB$7,X$4:X$1999))))*5))</f>
        <v/>
      </c>
      <c r="AY1770" s="24" t="str">
        <f t="array" ref="AY1770">IF(Y1770="","",IF(Y1770&gt;CC$7,5,(Y1770/(MAX(IF(Y$4:Y$1999&lt;CC$7,Y$4:Y$1999))))*5))</f>
        <v/>
      </c>
      <c r="AZ1770" s="24" t="str">
        <f t="array" ref="AZ1770">IF(Z1770="","",IF(Z1770&gt;CD$7,5,(Z1770/(MAX(IF(Z$4:Z$1999&lt;CD$7,Z$4:Z$1999))))*5))</f>
        <v/>
      </c>
      <c r="BA1770" s="24" t="str">
        <f t="array" ref="BA1770">IF(AA1770="","",IF(AA1770&gt;CE$7,5,(AA1770/(MAX(IF(AA$4:AA$1999&lt;CE$7,AA$4:AA$1999))))*5))</f>
        <v/>
      </c>
      <c r="BB1770" s="24" t="str">
        <f t="array" ref="BB1770">IF(AB1770="","",IF(AB1770&gt;CF$7,5,(AB1770/(MAX(IF(AB$4:AB$1999&lt;CF$7,AB$4:AB$1999))))*5))</f>
        <v/>
      </c>
      <c r="BC1770" s="24" t="str">
        <f>IF(AM1770="","",IF($AP1770='WQ Reference'!$A$12,SUMPRODUCT($AQ1770:$BB1770,'WQ Reference'!$B$12:$M$12),IF($AP1770='WQ Reference'!$A$13,SUMPRODUCT($AQ1770:$BB1770,'WQ Reference'!$B$13:$M$13),IF($AP1770='WQ Reference'!$A$14,SUMPRODUCT($AQ1770:$BB1770,'WQ Reference'!$B$14:$M$14),IF($AP1770='WQ Reference'!$A$15,SUMPRODUCT($AQ1770:$BB1770,'WQ Reference'!$B$15:$M$15),IF($AP1770='WQ Reference'!$A$16,SUMPRODUCT($AQ1770:$BB1770,'WQ Reference'!$B$16:$M$16),IF($AP1770='WQ Reference'!$A$17,SUMPRODUCT($AQ1770:$BB1770,'WQ Reference'!$B$17:$M$17),"Invalid Watershed")))))))</f>
        <v/>
      </c>
      <c r="BD1770" s="24" t="str">
        <f t="array" ref="BD1770">IF(AC1770="","",IF(AC1770&gt;CG$7,5,(AC1770/(MAX(IF(AC$4:AC$1999&lt;CG$7,AC$4:AC$1999))))*5))</f>
        <v/>
      </c>
      <c r="BE1770" s="24" t="str">
        <f t="array" ref="BE1770">IF(AD1770="","",IF(AD1770&gt;CH$7,5,(AD1770/(MAX(IF(AD$4:AD$1999&lt;CH$7,AD$4:AD$1999))))*5))</f>
        <v/>
      </c>
      <c r="BF1770" s="24" t="str">
        <f t="array" ref="BF1770">IF(AE1770="","",IF(AE1770&gt;CI$7,5,(AE1770/(MAX(IF(AE$4:AE$1999&lt;CI$7,AE$4:AE$1999))))*5))</f>
        <v/>
      </c>
      <c r="BG1770" s="24" t="str">
        <f t="shared" si="403"/>
        <v/>
      </c>
      <c r="BH1770" s="24" t="str">
        <f t="shared" si="404"/>
        <v/>
      </c>
      <c r="BI1770" s="24" t="str">
        <f t="shared" si="405"/>
        <v/>
      </c>
      <c r="BJ1770" s="24" t="str">
        <f t="shared" si="406"/>
        <v/>
      </c>
      <c r="BK1770" s="24" t="str">
        <f t="shared" si="407"/>
        <v/>
      </c>
      <c r="BL1770" s="24" t="str">
        <f t="shared" si="408"/>
        <v/>
      </c>
      <c r="BM1770" s="24" t="str">
        <f t="shared" si="409"/>
        <v/>
      </c>
      <c r="BN1770" s="24" t="str">
        <f t="shared" si="410"/>
        <v/>
      </c>
      <c r="BO1770" s="24" t="str">
        <f t="shared" si="411"/>
        <v/>
      </c>
      <c r="BP1770" s="24" t="str">
        <f>IF(AM1770="","",SUMPRODUCT(BK1770:BO1770,'Benefit Weights'!$A$3:$E$3))</f>
        <v/>
      </c>
      <c r="BQ1770" s="27" t="str">
        <f t="shared" si="412"/>
        <v/>
      </c>
    </row>
    <row r="1771" spans="1:69" x14ac:dyDescent="0.25">
      <c r="A1771" s="23"/>
      <c r="B1771" s="23"/>
      <c r="C1771" s="23"/>
      <c r="D1771" s="23"/>
      <c r="E1771" s="24"/>
      <c r="F1771" s="24"/>
      <c r="G1771" s="24"/>
      <c r="H1771" s="23"/>
      <c r="I1771" s="23"/>
      <c r="J1771" s="23"/>
      <c r="K1771" s="23"/>
      <c r="L1771" s="23"/>
      <c r="M1771" s="23"/>
      <c r="N1771" s="23"/>
      <c r="O1771" s="24"/>
      <c r="P1771" s="24"/>
      <c r="Q1771" s="24"/>
      <c r="R1771" s="24"/>
      <c r="S1771" s="24"/>
      <c r="T1771" s="24"/>
      <c r="U1771" s="24"/>
      <c r="V1771" s="24"/>
      <c r="W1771" s="24"/>
      <c r="X1771" s="24"/>
      <c r="Y1771" s="24"/>
      <c r="Z1771" s="24"/>
      <c r="AA1771" s="24"/>
      <c r="AB1771" s="24"/>
      <c r="AC1771" s="24"/>
      <c r="AD1771" s="24"/>
      <c r="AE1771" s="24"/>
      <c r="AF1771" s="24"/>
      <c r="AG1771" s="24"/>
      <c r="AH1771" s="24"/>
      <c r="AI1771" s="24"/>
      <c r="AJ1771" s="23"/>
      <c r="AK1771" s="23"/>
      <c r="AL1771" s="23"/>
      <c r="AM1771" s="23" t="str">
        <f t="shared" si="400"/>
        <v/>
      </c>
      <c r="AN1771" s="23" t="str">
        <f t="shared" si="413"/>
        <v/>
      </c>
      <c r="AO1771" s="23" t="str">
        <f t="shared" si="401"/>
        <v/>
      </c>
      <c r="AP1771" s="23" t="str">
        <f t="shared" si="402"/>
        <v/>
      </c>
      <c r="AQ1771" s="24" t="str">
        <f t="array" ref="AQ1771">IF(Q1771="","",IF(Q1771&gt;BU$7,5,(Q1771/(MAX(IF(Q$4:Q$1999&lt;BU$7,Q$4:Q$1999))))*5))</f>
        <v/>
      </c>
      <c r="AR1771" s="24" t="str">
        <f t="array" ref="AR1771">IF(R1771="","",IF(R1771&gt;BV$7,5,(R1771/(MAX(IF(R$4:R$1999&lt;BV$7,R$4:R$1999))))*5))</f>
        <v/>
      </c>
      <c r="AS1771" s="24" t="str">
        <f t="array" ref="AS1771">IF(S1771="","",IF(S1771&gt;BW$7,5,(S1771/(MAX(IF(S$4:S$1999&lt;BW$7,S$4:S$1999))))*5))</f>
        <v/>
      </c>
      <c r="AT1771" s="24" t="str">
        <f t="array" ref="AT1771">IF(T1771="","",IF(T1771&gt;BX$7,5,(T1771/(MAX(IF(T$4:T$1999&lt;BX$7,T$4:T$1999))))*5))</f>
        <v/>
      </c>
      <c r="AU1771" s="24" t="str">
        <f t="array" ref="AU1771">IF(U1771="","",IF(U1771&gt;BY$7,5,(U1771/(MAX(IF(U$4:U$1999&lt;BY$7,U$4:U$1999))))*5))</f>
        <v/>
      </c>
      <c r="AV1771" s="24" t="str">
        <f t="array" ref="AV1771">IF(V1771="","",IF(V1771&gt;BZ$7,5,(V1771/(MAX(IF(V$4:V$1999&lt;BZ$7,V$4:V$1999))))*5))</f>
        <v/>
      </c>
      <c r="AW1771" s="24" t="str">
        <f t="array" ref="AW1771">IF(W1771="","",IF(W1771&gt;CA$7,5,(W1771/(MAX(IF(W$4:W$1999&lt;CA$7,W$4:W$1999))))*5))</f>
        <v/>
      </c>
      <c r="AX1771" s="24" t="str">
        <f t="array" ref="AX1771">IF(X1771="","",IF(X1771&gt;CB$7,5,(X1771/(MAX(IF(X$4:X$1999&lt;CB$7,X$4:X$1999))))*5))</f>
        <v/>
      </c>
      <c r="AY1771" s="24" t="str">
        <f t="array" ref="AY1771">IF(Y1771="","",IF(Y1771&gt;CC$7,5,(Y1771/(MAX(IF(Y$4:Y$1999&lt;CC$7,Y$4:Y$1999))))*5))</f>
        <v/>
      </c>
      <c r="AZ1771" s="24" t="str">
        <f t="array" ref="AZ1771">IF(Z1771="","",IF(Z1771&gt;CD$7,5,(Z1771/(MAX(IF(Z$4:Z$1999&lt;CD$7,Z$4:Z$1999))))*5))</f>
        <v/>
      </c>
      <c r="BA1771" s="24" t="str">
        <f t="array" ref="BA1771">IF(AA1771="","",IF(AA1771&gt;CE$7,5,(AA1771/(MAX(IF(AA$4:AA$1999&lt;CE$7,AA$4:AA$1999))))*5))</f>
        <v/>
      </c>
      <c r="BB1771" s="24" t="str">
        <f t="array" ref="BB1771">IF(AB1771="","",IF(AB1771&gt;CF$7,5,(AB1771/(MAX(IF(AB$4:AB$1999&lt;CF$7,AB$4:AB$1999))))*5))</f>
        <v/>
      </c>
      <c r="BC1771" s="24" t="str">
        <f>IF(AM1771="","",IF($AP1771='WQ Reference'!$A$12,SUMPRODUCT($AQ1771:$BB1771,'WQ Reference'!$B$12:$M$12),IF($AP1771='WQ Reference'!$A$13,SUMPRODUCT($AQ1771:$BB1771,'WQ Reference'!$B$13:$M$13),IF($AP1771='WQ Reference'!$A$14,SUMPRODUCT($AQ1771:$BB1771,'WQ Reference'!$B$14:$M$14),IF($AP1771='WQ Reference'!$A$15,SUMPRODUCT($AQ1771:$BB1771,'WQ Reference'!$B$15:$M$15),IF($AP1771='WQ Reference'!$A$16,SUMPRODUCT($AQ1771:$BB1771,'WQ Reference'!$B$16:$M$16),IF($AP1771='WQ Reference'!$A$17,SUMPRODUCT($AQ1771:$BB1771,'WQ Reference'!$B$17:$M$17),"Invalid Watershed")))))))</f>
        <v/>
      </c>
      <c r="BD1771" s="24" t="str">
        <f t="array" ref="BD1771">IF(AC1771="","",IF(AC1771&gt;CG$7,5,(AC1771/(MAX(IF(AC$4:AC$1999&lt;CG$7,AC$4:AC$1999))))*5))</f>
        <v/>
      </c>
      <c r="BE1771" s="24" t="str">
        <f t="array" ref="BE1771">IF(AD1771="","",IF(AD1771&gt;CH$7,5,(AD1771/(MAX(IF(AD$4:AD$1999&lt;CH$7,AD$4:AD$1999))))*5))</f>
        <v/>
      </c>
      <c r="BF1771" s="24" t="str">
        <f t="array" ref="BF1771">IF(AE1771="","",IF(AE1771&gt;CI$7,5,(AE1771/(MAX(IF(AE$4:AE$1999&lt;CI$7,AE$4:AE$1999))))*5))</f>
        <v/>
      </c>
      <c r="BG1771" s="24" t="str">
        <f t="shared" si="403"/>
        <v/>
      </c>
      <c r="BH1771" s="24" t="str">
        <f t="shared" si="404"/>
        <v/>
      </c>
      <c r="BI1771" s="24" t="str">
        <f t="shared" si="405"/>
        <v/>
      </c>
      <c r="BJ1771" s="24" t="str">
        <f t="shared" si="406"/>
        <v/>
      </c>
      <c r="BK1771" s="24" t="str">
        <f t="shared" si="407"/>
        <v/>
      </c>
      <c r="BL1771" s="24" t="str">
        <f t="shared" si="408"/>
        <v/>
      </c>
      <c r="BM1771" s="24" t="str">
        <f t="shared" si="409"/>
        <v/>
      </c>
      <c r="BN1771" s="24" t="str">
        <f t="shared" si="410"/>
        <v/>
      </c>
      <c r="BO1771" s="24" t="str">
        <f t="shared" si="411"/>
        <v/>
      </c>
      <c r="BP1771" s="24" t="str">
        <f>IF(AM1771="","",SUMPRODUCT(BK1771:BO1771,'Benefit Weights'!$A$3:$E$3))</f>
        <v/>
      </c>
      <c r="BQ1771" s="27" t="str">
        <f t="shared" si="412"/>
        <v/>
      </c>
    </row>
    <row r="1772" spans="1:69" x14ac:dyDescent="0.25">
      <c r="A1772" s="23"/>
      <c r="B1772" s="23"/>
      <c r="C1772" s="23"/>
      <c r="D1772" s="23"/>
      <c r="E1772" s="24"/>
      <c r="F1772" s="24"/>
      <c r="G1772" s="24"/>
      <c r="H1772" s="23"/>
      <c r="I1772" s="23"/>
      <c r="J1772" s="23"/>
      <c r="K1772" s="23"/>
      <c r="L1772" s="23"/>
      <c r="M1772" s="23"/>
      <c r="N1772" s="23"/>
      <c r="O1772" s="24"/>
      <c r="P1772" s="24"/>
      <c r="Q1772" s="24"/>
      <c r="R1772" s="24"/>
      <c r="S1772" s="24"/>
      <c r="T1772" s="24"/>
      <c r="U1772" s="24"/>
      <c r="V1772" s="24"/>
      <c r="W1772" s="24"/>
      <c r="X1772" s="24"/>
      <c r="Y1772" s="24"/>
      <c r="Z1772" s="24"/>
      <c r="AA1772" s="24"/>
      <c r="AB1772" s="24"/>
      <c r="AC1772" s="24"/>
      <c r="AD1772" s="24"/>
      <c r="AE1772" s="24"/>
      <c r="AF1772" s="24"/>
      <c r="AG1772" s="24"/>
      <c r="AH1772" s="24"/>
      <c r="AI1772" s="24"/>
      <c r="AJ1772" s="23"/>
      <c r="AK1772" s="23"/>
      <c r="AL1772" s="23"/>
      <c r="AM1772" s="23" t="str">
        <f t="shared" si="400"/>
        <v/>
      </c>
      <c r="AN1772" s="23" t="str">
        <f t="shared" si="413"/>
        <v/>
      </c>
      <c r="AO1772" s="23" t="str">
        <f t="shared" si="401"/>
        <v/>
      </c>
      <c r="AP1772" s="23" t="str">
        <f t="shared" si="402"/>
        <v/>
      </c>
      <c r="AQ1772" s="24" t="str">
        <f t="array" ref="AQ1772">IF(Q1772="","",IF(Q1772&gt;BU$7,5,(Q1772/(MAX(IF(Q$4:Q$1999&lt;BU$7,Q$4:Q$1999))))*5))</f>
        <v/>
      </c>
      <c r="AR1772" s="24" t="str">
        <f t="array" ref="AR1772">IF(R1772="","",IF(R1772&gt;BV$7,5,(R1772/(MAX(IF(R$4:R$1999&lt;BV$7,R$4:R$1999))))*5))</f>
        <v/>
      </c>
      <c r="AS1772" s="24" t="str">
        <f t="array" ref="AS1772">IF(S1772="","",IF(S1772&gt;BW$7,5,(S1772/(MAX(IF(S$4:S$1999&lt;BW$7,S$4:S$1999))))*5))</f>
        <v/>
      </c>
      <c r="AT1772" s="24" t="str">
        <f t="array" ref="AT1772">IF(T1772="","",IF(T1772&gt;BX$7,5,(T1772/(MAX(IF(T$4:T$1999&lt;BX$7,T$4:T$1999))))*5))</f>
        <v/>
      </c>
      <c r="AU1772" s="24" t="str">
        <f t="array" ref="AU1772">IF(U1772="","",IF(U1772&gt;BY$7,5,(U1772/(MAX(IF(U$4:U$1999&lt;BY$7,U$4:U$1999))))*5))</f>
        <v/>
      </c>
      <c r="AV1772" s="24" t="str">
        <f t="array" ref="AV1772">IF(V1772="","",IF(V1772&gt;BZ$7,5,(V1772/(MAX(IF(V$4:V$1999&lt;BZ$7,V$4:V$1999))))*5))</f>
        <v/>
      </c>
      <c r="AW1772" s="24" t="str">
        <f t="array" ref="AW1772">IF(W1772="","",IF(W1772&gt;CA$7,5,(W1772/(MAX(IF(W$4:W$1999&lt;CA$7,W$4:W$1999))))*5))</f>
        <v/>
      </c>
      <c r="AX1772" s="24" t="str">
        <f t="array" ref="AX1772">IF(X1772="","",IF(X1772&gt;CB$7,5,(X1772/(MAX(IF(X$4:X$1999&lt;CB$7,X$4:X$1999))))*5))</f>
        <v/>
      </c>
      <c r="AY1772" s="24" t="str">
        <f t="array" ref="AY1772">IF(Y1772="","",IF(Y1772&gt;CC$7,5,(Y1772/(MAX(IF(Y$4:Y$1999&lt;CC$7,Y$4:Y$1999))))*5))</f>
        <v/>
      </c>
      <c r="AZ1772" s="24" t="str">
        <f t="array" ref="AZ1772">IF(Z1772="","",IF(Z1772&gt;CD$7,5,(Z1772/(MAX(IF(Z$4:Z$1999&lt;CD$7,Z$4:Z$1999))))*5))</f>
        <v/>
      </c>
      <c r="BA1772" s="24" t="str">
        <f t="array" ref="BA1772">IF(AA1772="","",IF(AA1772&gt;CE$7,5,(AA1772/(MAX(IF(AA$4:AA$1999&lt;CE$7,AA$4:AA$1999))))*5))</f>
        <v/>
      </c>
      <c r="BB1772" s="24" t="str">
        <f t="array" ref="BB1772">IF(AB1772="","",IF(AB1772&gt;CF$7,5,(AB1772/(MAX(IF(AB$4:AB$1999&lt;CF$7,AB$4:AB$1999))))*5))</f>
        <v/>
      </c>
      <c r="BC1772" s="24" t="str">
        <f>IF(AM1772="","",IF($AP1772='WQ Reference'!$A$12,SUMPRODUCT($AQ1772:$BB1772,'WQ Reference'!$B$12:$M$12),IF($AP1772='WQ Reference'!$A$13,SUMPRODUCT($AQ1772:$BB1772,'WQ Reference'!$B$13:$M$13),IF($AP1772='WQ Reference'!$A$14,SUMPRODUCT($AQ1772:$BB1772,'WQ Reference'!$B$14:$M$14),IF($AP1772='WQ Reference'!$A$15,SUMPRODUCT($AQ1772:$BB1772,'WQ Reference'!$B$15:$M$15),IF($AP1772='WQ Reference'!$A$16,SUMPRODUCT($AQ1772:$BB1772,'WQ Reference'!$B$16:$M$16),IF($AP1772='WQ Reference'!$A$17,SUMPRODUCT($AQ1772:$BB1772,'WQ Reference'!$B$17:$M$17),"Invalid Watershed")))))))</f>
        <v/>
      </c>
      <c r="BD1772" s="24" t="str">
        <f t="array" ref="BD1772">IF(AC1772="","",IF(AC1772&gt;CG$7,5,(AC1772/(MAX(IF(AC$4:AC$1999&lt;CG$7,AC$4:AC$1999))))*5))</f>
        <v/>
      </c>
      <c r="BE1772" s="24" t="str">
        <f t="array" ref="BE1772">IF(AD1772="","",IF(AD1772&gt;CH$7,5,(AD1772/(MAX(IF(AD$4:AD$1999&lt;CH$7,AD$4:AD$1999))))*5))</f>
        <v/>
      </c>
      <c r="BF1772" s="24" t="str">
        <f t="array" ref="BF1772">IF(AE1772="","",IF(AE1772&gt;CI$7,5,(AE1772/(MAX(IF(AE$4:AE$1999&lt;CI$7,AE$4:AE$1999))))*5))</f>
        <v/>
      </c>
      <c r="BG1772" s="24" t="str">
        <f t="shared" si="403"/>
        <v/>
      </c>
      <c r="BH1772" s="24" t="str">
        <f t="shared" si="404"/>
        <v/>
      </c>
      <c r="BI1772" s="24" t="str">
        <f t="shared" si="405"/>
        <v/>
      </c>
      <c r="BJ1772" s="24" t="str">
        <f t="shared" si="406"/>
        <v/>
      </c>
      <c r="BK1772" s="24" t="str">
        <f t="shared" si="407"/>
        <v/>
      </c>
      <c r="BL1772" s="24" t="str">
        <f t="shared" si="408"/>
        <v/>
      </c>
      <c r="BM1772" s="24" t="str">
        <f t="shared" si="409"/>
        <v/>
      </c>
      <c r="BN1772" s="24" t="str">
        <f t="shared" si="410"/>
        <v/>
      </c>
      <c r="BO1772" s="24" t="str">
        <f t="shared" si="411"/>
        <v/>
      </c>
      <c r="BP1772" s="24" t="str">
        <f>IF(AM1772="","",SUMPRODUCT(BK1772:BO1772,'Benefit Weights'!$A$3:$E$3))</f>
        <v/>
      </c>
      <c r="BQ1772" s="27" t="str">
        <f t="shared" si="412"/>
        <v/>
      </c>
    </row>
    <row r="1773" spans="1:69" x14ac:dyDescent="0.25">
      <c r="A1773" s="23"/>
      <c r="B1773" s="23"/>
      <c r="C1773" s="23"/>
      <c r="D1773" s="23"/>
      <c r="E1773" s="24"/>
      <c r="F1773" s="24"/>
      <c r="G1773" s="24"/>
      <c r="H1773" s="23"/>
      <c r="I1773" s="23"/>
      <c r="J1773" s="23"/>
      <c r="K1773" s="23"/>
      <c r="L1773" s="23"/>
      <c r="M1773" s="23"/>
      <c r="N1773" s="23"/>
      <c r="O1773" s="24"/>
      <c r="P1773" s="24"/>
      <c r="Q1773" s="24"/>
      <c r="R1773" s="24"/>
      <c r="S1773" s="24"/>
      <c r="T1773" s="24"/>
      <c r="U1773" s="24"/>
      <c r="V1773" s="24"/>
      <c r="W1773" s="24"/>
      <c r="X1773" s="24"/>
      <c r="Y1773" s="24"/>
      <c r="Z1773" s="24"/>
      <c r="AA1773" s="24"/>
      <c r="AB1773" s="24"/>
      <c r="AC1773" s="24"/>
      <c r="AD1773" s="24"/>
      <c r="AE1773" s="24"/>
      <c r="AF1773" s="24"/>
      <c r="AG1773" s="24"/>
      <c r="AH1773" s="24"/>
      <c r="AI1773" s="24"/>
      <c r="AJ1773" s="23"/>
      <c r="AK1773" s="23"/>
      <c r="AL1773" s="23"/>
      <c r="AM1773" s="23" t="str">
        <f t="shared" si="400"/>
        <v/>
      </c>
      <c r="AN1773" s="23" t="str">
        <f t="shared" si="413"/>
        <v/>
      </c>
      <c r="AO1773" s="23" t="str">
        <f t="shared" si="401"/>
        <v/>
      </c>
      <c r="AP1773" s="23" t="str">
        <f t="shared" si="402"/>
        <v/>
      </c>
      <c r="AQ1773" s="24" t="str">
        <f t="array" ref="AQ1773">IF(Q1773="","",IF(Q1773&gt;BU$7,5,(Q1773/(MAX(IF(Q$4:Q$1999&lt;BU$7,Q$4:Q$1999))))*5))</f>
        <v/>
      </c>
      <c r="AR1773" s="24" t="str">
        <f t="array" ref="AR1773">IF(R1773="","",IF(R1773&gt;BV$7,5,(R1773/(MAX(IF(R$4:R$1999&lt;BV$7,R$4:R$1999))))*5))</f>
        <v/>
      </c>
      <c r="AS1773" s="24" t="str">
        <f t="array" ref="AS1773">IF(S1773="","",IF(S1773&gt;BW$7,5,(S1773/(MAX(IF(S$4:S$1999&lt;BW$7,S$4:S$1999))))*5))</f>
        <v/>
      </c>
      <c r="AT1773" s="24" t="str">
        <f t="array" ref="AT1773">IF(T1773="","",IF(T1773&gt;BX$7,5,(T1773/(MAX(IF(T$4:T$1999&lt;BX$7,T$4:T$1999))))*5))</f>
        <v/>
      </c>
      <c r="AU1773" s="24" t="str">
        <f t="array" ref="AU1773">IF(U1773="","",IF(U1773&gt;BY$7,5,(U1773/(MAX(IF(U$4:U$1999&lt;BY$7,U$4:U$1999))))*5))</f>
        <v/>
      </c>
      <c r="AV1773" s="24" t="str">
        <f t="array" ref="AV1773">IF(V1773="","",IF(V1773&gt;BZ$7,5,(V1773/(MAX(IF(V$4:V$1999&lt;BZ$7,V$4:V$1999))))*5))</f>
        <v/>
      </c>
      <c r="AW1773" s="24" t="str">
        <f t="array" ref="AW1773">IF(W1773="","",IF(W1773&gt;CA$7,5,(W1773/(MAX(IF(W$4:W$1999&lt;CA$7,W$4:W$1999))))*5))</f>
        <v/>
      </c>
      <c r="AX1773" s="24" t="str">
        <f t="array" ref="AX1773">IF(X1773="","",IF(X1773&gt;CB$7,5,(X1773/(MAX(IF(X$4:X$1999&lt;CB$7,X$4:X$1999))))*5))</f>
        <v/>
      </c>
      <c r="AY1773" s="24" t="str">
        <f t="array" ref="AY1773">IF(Y1773="","",IF(Y1773&gt;CC$7,5,(Y1773/(MAX(IF(Y$4:Y$1999&lt;CC$7,Y$4:Y$1999))))*5))</f>
        <v/>
      </c>
      <c r="AZ1773" s="24" t="str">
        <f t="array" ref="AZ1773">IF(Z1773="","",IF(Z1773&gt;CD$7,5,(Z1773/(MAX(IF(Z$4:Z$1999&lt;CD$7,Z$4:Z$1999))))*5))</f>
        <v/>
      </c>
      <c r="BA1773" s="24" t="str">
        <f t="array" ref="BA1773">IF(AA1773="","",IF(AA1773&gt;CE$7,5,(AA1773/(MAX(IF(AA$4:AA$1999&lt;CE$7,AA$4:AA$1999))))*5))</f>
        <v/>
      </c>
      <c r="BB1773" s="24" t="str">
        <f t="array" ref="BB1773">IF(AB1773="","",IF(AB1773&gt;CF$7,5,(AB1773/(MAX(IF(AB$4:AB$1999&lt;CF$7,AB$4:AB$1999))))*5))</f>
        <v/>
      </c>
      <c r="BC1773" s="24" t="str">
        <f>IF(AM1773="","",IF($AP1773='WQ Reference'!$A$12,SUMPRODUCT($AQ1773:$BB1773,'WQ Reference'!$B$12:$M$12),IF($AP1773='WQ Reference'!$A$13,SUMPRODUCT($AQ1773:$BB1773,'WQ Reference'!$B$13:$M$13),IF($AP1773='WQ Reference'!$A$14,SUMPRODUCT($AQ1773:$BB1773,'WQ Reference'!$B$14:$M$14),IF($AP1773='WQ Reference'!$A$15,SUMPRODUCT($AQ1773:$BB1773,'WQ Reference'!$B$15:$M$15),IF($AP1773='WQ Reference'!$A$16,SUMPRODUCT($AQ1773:$BB1773,'WQ Reference'!$B$16:$M$16),IF($AP1773='WQ Reference'!$A$17,SUMPRODUCT($AQ1773:$BB1773,'WQ Reference'!$B$17:$M$17),"Invalid Watershed")))))))</f>
        <v/>
      </c>
      <c r="BD1773" s="24" t="str">
        <f t="array" ref="BD1773">IF(AC1773="","",IF(AC1773&gt;CG$7,5,(AC1773/(MAX(IF(AC$4:AC$1999&lt;CG$7,AC$4:AC$1999))))*5))</f>
        <v/>
      </c>
      <c r="BE1773" s="24" t="str">
        <f t="array" ref="BE1773">IF(AD1773="","",IF(AD1773&gt;CH$7,5,(AD1773/(MAX(IF(AD$4:AD$1999&lt;CH$7,AD$4:AD$1999))))*5))</f>
        <v/>
      </c>
      <c r="BF1773" s="24" t="str">
        <f t="array" ref="BF1773">IF(AE1773="","",IF(AE1773&gt;CI$7,5,(AE1773/(MAX(IF(AE$4:AE$1999&lt;CI$7,AE$4:AE$1999))))*5))</f>
        <v/>
      </c>
      <c r="BG1773" s="24" t="str">
        <f t="shared" si="403"/>
        <v/>
      </c>
      <c r="BH1773" s="24" t="str">
        <f t="shared" si="404"/>
        <v/>
      </c>
      <c r="BI1773" s="24" t="str">
        <f t="shared" si="405"/>
        <v/>
      </c>
      <c r="BJ1773" s="24" t="str">
        <f t="shared" si="406"/>
        <v/>
      </c>
      <c r="BK1773" s="24" t="str">
        <f t="shared" si="407"/>
        <v/>
      </c>
      <c r="BL1773" s="24" t="str">
        <f t="shared" si="408"/>
        <v/>
      </c>
      <c r="BM1773" s="24" t="str">
        <f t="shared" si="409"/>
        <v/>
      </c>
      <c r="BN1773" s="24" t="str">
        <f t="shared" si="410"/>
        <v/>
      </c>
      <c r="BO1773" s="24" t="str">
        <f t="shared" si="411"/>
        <v/>
      </c>
      <c r="BP1773" s="24" t="str">
        <f>IF(AM1773="","",SUMPRODUCT(BK1773:BO1773,'Benefit Weights'!$A$3:$E$3))</f>
        <v/>
      </c>
      <c r="BQ1773" s="27" t="str">
        <f t="shared" si="412"/>
        <v/>
      </c>
    </row>
    <row r="1774" spans="1:69" x14ac:dyDescent="0.25">
      <c r="A1774" s="23"/>
      <c r="B1774" s="23"/>
      <c r="C1774" s="23"/>
      <c r="D1774" s="23"/>
      <c r="E1774" s="24"/>
      <c r="F1774" s="24"/>
      <c r="G1774" s="24"/>
      <c r="H1774" s="23"/>
      <c r="I1774" s="23"/>
      <c r="J1774" s="23"/>
      <c r="K1774" s="23"/>
      <c r="L1774" s="23"/>
      <c r="M1774" s="23"/>
      <c r="N1774" s="23"/>
      <c r="O1774" s="24"/>
      <c r="P1774" s="24"/>
      <c r="Q1774" s="24"/>
      <c r="R1774" s="24"/>
      <c r="S1774" s="24"/>
      <c r="T1774" s="24"/>
      <c r="U1774" s="24"/>
      <c r="V1774" s="24"/>
      <c r="W1774" s="24"/>
      <c r="X1774" s="24"/>
      <c r="Y1774" s="24"/>
      <c r="Z1774" s="24"/>
      <c r="AA1774" s="24"/>
      <c r="AB1774" s="24"/>
      <c r="AC1774" s="24"/>
      <c r="AD1774" s="24"/>
      <c r="AE1774" s="24"/>
      <c r="AF1774" s="24"/>
      <c r="AG1774" s="24"/>
      <c r="AH1774" s="24"/>
      <c r="AI1774" s="24"/>
      <c r="AJ1774" s="23"/>
      <c r="AK1774" s="23"/>
      <c r="AL1774" s="23"/>
      <c r="AM1774" s="23" t="str">
        <f t="shared" si="400"/>
        <v/>
      </c>
      <c r="AN1774" s="23" t="str">
        <f t="shared" si="413"/>
        <v/>
      </c>
      <c r="AO1774" s="23" t="str">
        <f t="shared" si="401"/>
        <v/>
      </c>
      <c r="AP1774" s="23" t="str">
        <f t="shared" si="402"/>
        <v/>
      </c>
      <c r="AQ1774" s="24" t="str">
        <f t="array" ref="AQ1774">IF(Q1774="","",IF(Q1774&gt;BU$7,5,(Q1774/(MAX(IF(Q$4:Q$1999&lt;BU$7,Q$4:Q$1999))))*5))</f>
        <v/>
      </c>
      <c r="AR1774" s="24" t="str">
        <f t="array" ref="AR1774">IF(R1774="","",IF(R1774&gt;BV$7,5,(R1774/(MAX(IF(R$4:R$1999&lt;BV$7,R$4:R$1999))))*5))</f>
        <v/>
      </c>
      <c r="AS1774" s="24" t="str">
        <f t="array" ref="AS1774">IF(S1774="","",IF(S1774&gt;BW$7,5,(S1774/(MAX(IF(S$4:S$1999&lt;BW$7,S$4:S$1999))))*5))</f>
        <v/>
      </c>
      <c r="AT1774" s="24" t="str">
        <f t="array" ref="AT1774">IF(T1774="","",IF(T1774&gt;BX$7,5,(T1774/(MAX(IF(T$4:T$1999&lt;BX$7,T$4:T$1999))))*5))</f>
        <v/>
      </c>
      <c r="AU1774" s="24" t="str">
        <f t="array" ref="AU1774">IF(U1774="","",IF(U1774&gt;BY$7,5,(U1774/(MAX(IF(U$4:U$1999&lt;BY$7,U$4:U$1999))))*5))</f>
        <v/>
      </c>
      <c r="AV1774" s="24" t="str">
        <f t="array" ref="AV1774">IF(V1774="","",IF(V1774&gt;BZ$7,5,(V1774/(MAX(IF(V$4:V$1999&lt;BZ$7,V$4:V$1999))))*5))</f>
        <v/>
      </c>
      <c r="AW1774" s="24" t="str">
        <f t="array" ref="AW1774">IF(W1774="","",IF(W1774&gt;CA$7,5,(W1774/(MAX(IF(W$4:W$1999&lt;CA$7,W$4:W$1999))))*5))</f>
        <v/>
      </c>
      <c r="AX1774" s="24" t="str">
        <f t="array" ref="AX1774">IF(X1774="","",IF(X1774&gt;CB$7,5,(X1774/(MAX(IF(X$4:X$1999&lt;CB$7,X$4:X$1999))))*5))</f>
        <v/>
      </c>
      <c r="AY1774" s="24" t="str">
        <f t="array" ref="AY1774">IF(Y1774="","",IF(Y1774&gt;CC$7,5,(Y1774/(MAX(IF(Y$4:Y$1999&lt;CC$7,Y$4:Y$1999))))*5))</f>
        <v/>
      </c>
      <c r="AZ1774" s="24" t="str">
        <f t="array" ref="AZ1774">IF(Z1774="","",IF(Z1774&gt;CD$7,5,(Z1774/(MAX(IF(Z$4:Z$1999&lt;CD$7,Z$4:Z$1999))))*5))</f>
        <v/>
      </c>
      <c r="BA1774" s="24" t="str">
        <f t="array" ref="BA1774">IF(AA1774="","",IF(AA1774&gt;CE$7,5,(AA1774/(MAX(IF(AA$4:AA$1999&lt;CE$7,AA$4:AA$1999))))*5))</f>
        <v/>
      </c>
      <c r="BB1774" s="24" t="str">
        <f t="array" ref="BB1774">IF(AB1774="","",IF(AB1774&gt;CF$7,5,(AB1774/(MAX(IF(AB$4:AB$1999&lt;CF$7,AB$4:AB$1999))))*5))</f>
        <v/>
      </c>
      <c r="BC1774" s="24" t="str">
        <f>IF(AM1774="","",IF($AP1774='WQ Reference'!$A$12,SUMPRODUCT($AQ1774:$BB1774,'WQ Reference'!$B$12:$M$12),IF($AP1774='WQ Reference'!$A$13,SUMPRODUCT($AQ1774:$BB1774,'WQ Reference'!$B$13:$M$13),IF($AP1774='WQ Reference'!$A$14,SUMPRODUCT($AQ1774:$BB1774,'WQ Reference'!$B$14:$M$14),IF($AP1774='WQ Reference'!$A$15,SUMPRODUCT($AQ1774:$BB1774,'WQ Reference'!$B$15:$M$15),IF($AP1774='WQ Reference'!$A$16,SUMPRODUCT($AQ1774:$BB1774,'WQ Reference'!$B$16:$M$16),IF($AP1774='WQ Reference'!$A$17,SUMPRODUCT($AQ1774:$BB1774,'WQ Reference'!$B$17:$M$17),"Invalid Watershed")))))))</f>
        <v/>
      </c>
      <c r="BD1774" s="24" t="str">
        <f t="array" ref="BD1774">IF(AC1774="","",IF(AC1774&gt;CG$7,5,(AC1774/(MAX(IF(AC$4:AC$1999&lt;CG$7,AC$4:AC$1999))))*5))</f>
        <v/>
      </c>
      <c r="BE1774" s="24" t="str">
        <f t="array" ref="BE1774">IF(AD1774="","",IF(AD1774&gt;CH$7,5,(AD1774/(MAX(IF(AD$4:AD$1999&lt;CH$7,AD$4:AD$1999))))*5))</f>
        <v/>
      </c>
      <c r="BF1774" s="24" t="str">
        <f t="array" ref="BF1774">IF(AE1774="","",IF(AE1774&gt;CI$7,5,(AE1774/(MAX(IF(AE$4:AE$1999&lt;CI$7,AE$4:AE$1999))))*5))</f>
        <v/>
      </c>
      <c r="BG1774" s="24" t="str">
        <f t="shared" si="403"/>
        <v/>
      </c>
      <c r="BH1774" s="24" t="str">
        <f t="shared" si="404"/>
        <v/>
      </c>
      <c r="BI1774" s="24" t="str">
        <f t="shared" si="405"/>
        <v/>
      </c>
      <c r="BJ1774" s="24" t="str">
        <f t="shared" si="406"/>
        <v/>
      </c>
      <c r="BK1774" s="24" t="str">
        <f t="shared" si="407"/>
        <v/>
      </c>
      <c r="BL1774" s="24" t="str">
        <f t="shared" si="408"/>
        <v/>
      </c>
      <c r="BM1774" s="24" t="str">
        <f t="shared" si="409"/>
        <v/>
      </c>
      <c r="BN1774" s="24" t="str">
        <f t="shared" si="410"/>
        <v/>
      </c>
      <c r="BO1774" s="24" t="str">
        <f t="shared" si="411"/>
        <v/>
      </c>
      <c r="BP1774" s="24" t="str">
        <f>IF(AM1774="","",SUMPRODUCT(BK1774:BO1774,'Benefit Weights'!$A$3:$E$3))</f>
        <v/>
      </c>
      <c r="BQ1774" s="27" t="str">
        <f t="shared" si="412"/>
        <v/>
      </c>
    </row>
    <row r="1775" spans="1:69" x14ac:dyDescent="0.25">
      <c r="A1775" s="23"/>
      <c r="B1775" s="23"/>
      <c r="C1775" s="23"/>
      <c r="D1775" s="23"/>
      <c r="E1775" s="24"/>
      <c r="F1775" s="24"/>
      <c r="G1775" s="24"/>
      <c r="H1775" s="23"/>
      <c r="I1775" s="23"/>
      <c r="J1775" s="23"/>
      <c r="K1775" s="23"/>
      <c r="L1775" s="23"/>
      <c r="M1775" s="23"/>
      <c r="N1775" s="23"/>
      <c r="O1775" s="24"/>
      <c r="P1775" s="24"/>
      <c r="Q1775" s="24"/>
      <c r="R1775" s="24"/>
      <c r="S1775" s="24"/>
      <c r="T1775" s="24"/>
      <c r="U1775" s="24"/>
      <c r="V1775" s="24"/>
      <c r="W1775" s="24"/>
      <c r="X1775" s="24"/>
      <c r="Y1775" s="24"/>
      <c r="Z1775" s="24"/>
      <c r="AA1775" s="24"/>
      <c r="AB1775" s="24"/>
      <c r="AC1775" s="24"/>
      <c r="AD1775" s="24"/>
      <c r="AE1775" s="24"/>
      <c r="AF1775" s="24"/>
      <c r="AG1775" s="24"/>
      <c r="AH1775" s="24"/>
      <c r="AI1775" s="24"/>
      <c r="AJ1775" s="23"/>
      <c r="AK1775" s="23"/>
      <c r="AL1775" s="23"/>
      <c r="AM1775" s="23" t="str">
        <f t="shared" si="400"/>
        <v/>
      </c>
      <c r="AN1775" s="23" t="str">
        <f t="shared" si="413"/>
        <v/>
      </c>
      <c r="AO1775" s="23" t="str">
        <f t="shared" si="401"/>
        <v/>
      </c>
      <c r="AP1775" s="23" t="str">
        <f t="shared" si="402"/>
        <v/>
      </c>
      <c r="AQ1775" s="24" t="str">
        <f t="array" ref="AQ1775">IF(Q1775="","",IF(Q1775&gt;BU$7,5,(Q1775/(MAX(IF(Q$4:Q$1999&lt;BU$7,Q$4:Q$1999))))*5))</f>
        <v/>
      </c>
      <c r="AR1775" s="24" t="str">
        <f t="array" ref="AR1775">IF(R1775="","",IF(R1775&gt;BV$7,5,(R1775/(MAX(IF(R$4:R$1999&lt;BV$7,R$4:R$1999))))*5))</f>
        <v/>
      </c>
      <c r="AS1775" s="24" t="str">
        <f t="array" ref="AS1775">IF(S1775="","",IF(S1775&gt;BW$7,5,(S1775/(MAX(IF(S$4:S$1999&lt;BW$7,S$4:S$1999))))*5))</f>
        <v/>
      </c>
      <c r="AT1775" s="24" t="str">
        <f t="array" ref="AT1775">IF(T1775="","",IF(T1775&gt;BX$7,5,(T1775/(MAX(IF(T$4:T$1999&lt;BX$7,T$4:T$1999))))*5))</f>
        <v/>
      </c>
      <c r="AU1775" s="24" t="str">
        <f t="array" ref="AU1775">IF(U1775="","",IF(U1775&gt;BY$7,5,(U1775/(MAX(IF(U$4:U$1999&lt;BY$7,U$4:U$1999))))*5))</f>
        <v/>
      </c>
      <c r="AV1775" s="24" t="str">
        <f t="array" ref="AV1775">IF(V1775="","",IF(V1775&gt;BZ$7,5,(V1775/(MAX(IF(V$4:V$1999&lt;BZ$7,V$4:V$1999))))*5))</f>
        <v/>
      </c>
      <c r="AW1775" s="24" t="str">
        <f t="array" ref="AW1775">IF(W1775="","",IF(W1775&gt;CA$7,5,(W1775/(MAX(IF(W$4:W$1999&lt;CA$7,W$4:W$1999))))*5))</f>
        <v/>
      </c>
      <c r="AX1775" s="24" t="str">
        <f t="array" ref="AX1775">IF(X1775="","",IF(X1775&gt;CB$7,5,(X1775/(MAX(IF(X$4:X$1999&lt;CB$7,X$4:X$1999))))*5))</f>
        <v/>
      </c>
      <c r="AY1775" s="24" t="str">
        <f t="array" ref="AY1775">IF(Y1775="","",IF(Y1775&gt;CC$7,5,(Y1775/(MAX(IF(Y$4:Y$1999&lt;CC$7,Y$4:Y$1999))))*5))</f>
        <v/>
      </c>
      <c r="AZ1775" s="24" t="str">
        <f t="array" ref="AZ1775">IF(Z1775="","",IF(Z1775&gt;CD$7,5,(Z1775/(MAX(IF(Z$4:Z$1999&lt;CD$7,Z$4:Z$1999))))*5))</f>
        <v/>
      </c>
      <c r="BA1775" s="24" t="str">
        <f t="array" ref="BA1775">IF(AA1775="","",IF(AA1775&gt;CE$7,5,(AA1775/(MAX(IF(AA$4:AA$1999&lt;CE$7,AA$4:AA$1999))))*5))</f>
        <v/>
      </c>
      <c r="BB1775" s="24" t="str">
        <f t="array" ref="BB1775">IF(AB1775="","",IF(AB1775&gt;CF$7,5,(AB1775/(MAX(IF(AB$4:AB$1999&lt;CF$7,AB$4:AB$1999))))*5))</f>
        <v/>
      </c>
      <c r="BC1775" s="24" t="str">
        <f>IF(AM1775="","",IF($AP1775='WQ Reference'!$A$12,SUMPRODUCT($AQ1775:$BB1775,'WQ Reference'!$B$12:$M$12),IF($AP1775='WQ Reference'!$A$13,SUMPRODUCT($AQ1775:$BB1775,'WQ Reference'!$B$13:$M$13),IF($AP1775='WQ Reference'!$A$14,SUMPRODUCT($AQ1775:$BB1775,'WQ Reference'!$B$14:$M$14),IF($AP1775='WQ Reference'!$A$15,SUMPRODUCT($AQ1775:$BB1775,'WQ Reference'!$B$15:$M$15),IF($AP1775='WQ Reference'!$A$16,SUMPRODUCT($AQ1775:$BB1775,'WQ Reference'!$B$16:$M$16),IF($AP1775='WQ Reference'!$A$17,SUMPRODUCT($AQ1775:$BB1775,'WQ Reference'!$B$17:$M$17),"Invalid Watershed")))))))</f>
        <v/>
      </c>
      <c r="BD1775" s="24" t="str">
        <f t="array" ref="BD1775">IF(AC1775="","",IF(AC1775&gt;CG$7,5,(AC1775/(MAX(IF(AC$4:AC$1999&lt;CG$7,AC$4:AC$1999))))*5))</f>
        <v/>
      </c>
      <c r="BE1775" s="24" t="str">
        <f t="array" ref="BE1775">IF(AD1775="","",IF(AD1775&gt;CH$7,5,(AD1775/(MAX(IF(AD$4:AD$1999&lt;CH$7,AD$4:AD$1999))))*5))</f>
        <v/>
      </c>
      <c r="BF1775" s="24" t="str">
        <f t="array" ref="BF1775">IF(AE1775="","",IF(AE1775&gt;CI$7,5,(AE1775/(MAX(IF(AE$4:AE$1999&lt;CI$7,AE$4:AE$1999))))*5))</f>
        <v/>
      </c>
      <c r="BG1775" s="24" t="str">
        <f t="shared" si="403"/>
        <v/>
      </c>
      <c r="BH1775" s="24" t="str">
        <f t="shared" si="404"/>
        <v/>
      </c>
      <c r="BI1775" s="24" t="str">
        <f t="shared" si="405"/>
        <v/>
      </c>
      <c r="BJ1775" s="24" t="str">
        <f t="shared" si="406"/>
        <v/>
      </c>
      <c r="BK1775" s="24" t="str">
        <f t="shared" si="407"/>
        <v/>
      </c>
      <c r="BL1775" s="24" t="str">
        <f t="shared" si="408"/>
        <v/>
      </c>
      <c r="BM1775" s="24" t="str">
        <f t="shared" si="409"/>
        <v/>
      </c>
      <c r="BN1775" s="24" t="str">
        <f t="shared" si="410"/>
        <v/>
      </c>
      <c r="BO1775" s="24" t="str">
        <f t="shared" si="411"/>
        <v/>
      </c>
      <c r="BP1775" s="24" t="str">
        <f>IF(AM1775="","",SUMPRODUCT(BK1775:BO1775,'Benefit Weights'!$A$3:$E$3))</f>
        <v/>
      </c>
      <c r="BQ1775" s="27" t="str">
        <f t="shared" si="412"/>
        <v/>
      </c>
    </row>
    <row r="1776" spans="1:69" x14ac:dyDescent="0.25">
      <c r="A1776" s="23"/>
      <c r="B1776" s="23"/>
      <c r="C1776" s="23"/>
      <c r="D1776" s="23"/>
      <c r="E1776" s="24"/>
      <c r="F1776" s="24"/>
      <c r="G1776" s="24"/>
      <c r="H1776" s="23"/>
      <c r="I1776" s="23"/>
      <c r="J1776" s="23"/>
      <c r="K1776" s="23"/>
      <c r="L1776" s="23"/>
      <c r="M1776" s="23"/>
      <c r="N1776" s="23"/>
      <c r="O1776" s="24"/>
      <c r="P1776" s="24"/>
      <c r="Q1776" s="24"/>
      <c r="R1776" s="24"/>
      <c r="S1776" s="24"/>
      <c r="T1776" s="24"/>
      <c r="U1776" s="24"/>
      <c r="V1776" s="24"/>
      <c r="W1776" s="24"/>
      <c r="X1776" s="24"/>
      <c r="Y1776" s="24"/>
      <c r="Z1776" s="24"/>
      <c r="AA1776" s="24"/>
      <c r="AB1776" s="24"/>
      <c r="AC1776" s="24"/>
      <c r="AD1776" s="24"/>
      <c r="AE1776" s="24"/>
      <c r="AF1776" s="24"/>
      <c r="AG1776" s="24"/>
      <c r="AH1776" s="24"/>
      <c r="AI1776" s="24"/>
      <c r="AJ1776" s="23"/>
      <c r="AK1776" s="23"/>
      <c r="AL1776" s="23"/>
      <c r="AM1776" s="23" t="str">
        <f t="shared" si="400"/>
        <v/>
      </c>
      <c r="AN1776" s="23" t="str">
        <f t="shared" si="413"/>
        <v/>
      </c>
      <c r="AO1776" s="23" t="str">
        <f t="shared" si="401"/>
        <v/>
      </c>
      <c r="AP1776" s="23" t="str">
        <f t="shared" si="402"/>
        <v/>
      </c>
      <c r="AQ1776" s="24" t="str">
        <f t="array" ref="AQ1776">IF(Q1776="","",IF(Q1776&gt;BU$7,5,(Q1776/(MAX(IF(Q$4:Q$1999&lt;BU$7,Q$4:Q$1999))))*5))</f>
        <v/>
      </c>
      <c r="AR1776" s="24" t="str">
        <f t="array" ref="AR1776">IF(R1776="","",IF(R1776&gt;BV$7,5,(R1776/(MAX(IF(R$4:R$1999&lt;BV$7,R$4:R$1999))))*5))</f>
        <v/>
      </c>
      <c r="AS1776" s="24" t="str">
        <f t="array" ref="AS1776">IF(S1776="","",IF(S1776&gt;BW$7,5,(S1776/(MAX(IF(S$4:S$1999&lt;BW$7,S$4:S$1999))))*5))</f>
        <v/>
      </c>
      <c r="AT1776" s="24" t="str">
        <f t="array" ref="AT1776">IF(T1776="","",IF(T1776&gt;BX$7,5,(T1776/(MAX(IF(T$4:T$1999&lt;BX$7,T$4:T$1999))))*5))</f>
        <v/>
      </c>
      <c r="AU1776" s="24" t="str">
        <f t="array" ref="AU1776">IF(U1776="","",IF(U1776&gt;BY$7,5,(U1776/(MAX(IF(U$4:U$1999&lt;BY$7,U$4:U$1999))))*5))</f>
        <v/>
      </c>
      <c r="AV1776" s="24" t="str">
        <f t="array" ref="AV1776">IF(V1776="","",IF(V1776&gt;BZ$7,5,(V1776/(MAX(IF(V$4:V$1999&lt;BZ$7,V$4:V$1999))))*5))</f>
        <v/>
      </c>
      <c r="AW1776" s="24" t="str">
        <f t="array" ref="AW1776">IF(W1776="","",IF(W1776&gt;CA$7,5,(W1776/(MAX(IF(W$4:W$1999&lt;CA$7,W$4:W$1999))))*5))</f>
        <v/>
      </c>
      <c r="AX1776" s="24" t="str">
        <f t="array" ref="AX1776">IF(X1776="","",IF(X1776&gt;CB$7,5,(X1776/(MAX(IF(X$4:X$1999&lt;CB$7,X$4:X$1999))))*5))</f>
        <v/>
      </c>
      <c r="AY1776" s="24" t="str">
        <f t="array" ref="AY1776">IF(Y1776="","",IF(Y1776&gt;CC$7,5,(Y1776/(MAX(IF(Y$4:Y$1999&lt;CC$7,Y$4:Y$1999))))*5))</f>
        <v/>
      </c>
      <c r="AZ1776" s="24" t="str">
        <f t="array" ref="AZ1776">IF(Z1776="","",IF(Z1776&gt;CD$7,5,(Z1776/(MAX(IF(Z$4:Z$1999&lt;CD$7,Z$4:Z$1999))))*5))</f>
        <v/>
      </c>
      <c r="BA1776" s="24" t="str">
        <f t="array" ref="BA1776">IF(AA1776="","",IF(AA1776&gt;CE$7,5,(AA1776/(MAX(IF(AA$4:AA$1999&lt;CE$7,AA$4:AA$1999))))*5))</f>
        <v/>
      </c>
      <c r="BB1776" s="24" t="str">
        <f t="array" ref="BB1776">IF(AB1776="","",IF(AB1776&gt;CF$7,5,(AB1776/(MAX(IF(AB$4:AB$1999&lt;CF$7,AB$4:AB$1999))))*5))</f>
        <v/>
      </c>
      <c r="BC1776" s="24" t="str">
        <f>IF(AM1776="","",IF($AP1776='WQ Reference'!$A$12,SUMPRODUCT($AQ1776:$BB1776,'WQ Reference'!$B$12:$M$12),IF($AP1776='WQ Reference'!$A$13,SUMPRODUCT($AQ1776:$BB1776,'WQ Reference'!$B$13:$M$13),IF($AP1776='WQ Reference'!$A$14,SUMPRODUCT($AQ1776:$BB1776,'WQ Reference'!$B$14:$M$14),IF($AP1776='WQ Reference'!$A$15,SUMPRODUCT($AQ1776:$BB1776,'WQ Reference'!$B$15:$M$15),IF($AP1776='WQ Reference'!$A$16,SUMPRODUCT($AQ1776:$BB1776,'WQ Reference'!$B$16:$M$16),IF($AP1776='WQ Reference'!$A$17,SUMPRODUCT($AQ1776:$BB1776,'WQ Reference'!$B$17:$M$17),"Invalid Watershed")))))))</f>
        <v/>
      </c>
      <c r="BD1776" s="24" t="str">
        <f t="array" ref="BD1776">IF(AC1776="","",IF(AC1776&gt;CG$7,5,(AC1776/(MAX(IF(AC$4:AC$1999&lt;CG$7,AC$4:AC$1999))))*5))</f>
        <v/>
      </c>
      <c r="BE1776" s="24" t="str">
        <f t="array" ref="BE1776">IF(AD1776="","",IF(AD1776&gt;CH$7,5,(AD1776/(MAX(IF(AD$4:AD$1999&lt;CH$7,AD$4:AD$1999))))*5))</f>
        <v/>
      </c>
      <c r="BF1776" s="24" t="str">
        <f t="array" ref="BF1776">IF(AE1776="","",IF(AE1776&gt;CI$7,5,(AE1776/(MAX(IF(AE$4:AE$1999&lt;CI$7,AE$4:AE$1999))))*5))</f>
        <v/>
      </c>
      <c r="BG1776" s="24" t="str">
        <f t="shared" si="403"/>
        <v/>
      </c>
      <c r="BH1776" s="24" t="str">
        <f t="shared" si="404"/>
        <v/>
      </c>
      <c r="BI1776" s="24" t="str">
        <f t="shared" si="405"/>
        <v/>
      </c>
      <c r="BJ1776" s="24" t="str">
        <f t="shared" si="406"/>
        <v/>
      </c>
      <c r="BK1776" s="24" t="str">
        <f t="shared" si="407"/>
        <v/>
      </c>
      <c r="BL1776" s="24" t="str">
        <f t="shared" si="408"/>
        <v/>
      </c>
      <c r="BM1776" s="24" t="str">
        <f t="shared" si="409"/>
        <v/>
      </c>
      <c r="BN1776" s="24" t="str">
        <f t="shared" si="410"/>
        <v/>
      </c>
      <c r="BO1776" s="24" t="str">
        <f t="shared" si="411"/>
        <v/>
      </c>
      <c r="BP1776" s="24" t="str">
        <f>IF(AM1776="","",SUMPRODUCT(BK1776:BO1776,'Benefit Weights'!$A$3:$E$3))</f>
        <v/>
      </c>
      <c r="BQ1776" s="27" t="str">
        <f t="shared" si="412"/>
        <v/>
      </c>
    </row>
    <row r="1777" spans="1:69" x14ac:dyDescent="0.25">
      <c r="A1777" s="23"/>
      <c r="B1777" s="23"/>
      <c r="C1777" s="23"/>
      <c r="D1777" s="23"/>
      <c r="E1777" s="24"/>
      <c r="F1777" s="24"/>
      <c r="G1777" s="24"/>
      <c r="H1777" s="23"/>
      <c r="I1777" s="23"/>
      <c r="J1777" s="23"/>
      <c r="K1777" s="23"/>
      <c r="L1777" s="23"/>
      <c r="M1777" s="23"/>
      <c r="N1777" s="23"/>
      <c r="O1777" s="24"/>
      <c r="P1777" s="24"/>
      <c r="Q1777" s="24"/>
      <c r="R1777" s="24"/>
      <c r="S1777" s="24"/>
      <c r="T1777" s="24"/>
      <c r="U1777" s="24"/>
      <c r="V1777" s="24"/>
      <c r="W1777" s="24"/>
      <c r="X1777" s="24"/>
      <c r="Y1777" s="24"/>
      <c r="Z1777" s="24"/>
      <c r="AA1777" s="24"/>
      <c r="AB1777" s="24"/>
      <c r="AC1777" s="24"/>
      <c r="AD1777" s="24"/>
      <c r="AE1777" s="24"/>
      <c r="AF1777" s="24"/>
      <c r="AG1777" s="24"/>
      <c r="AH1777" s="24"/>
      <c r="AI1777" s="24"/>
      <c r="AJ1777" s="23"/>
      <c r="AK1777" s="23"/>
      <c r="AL1777" s="23"/>
      <c r="AM1777" s="23" t="str">
        <f t="shared" si="400"/>
        <v/>
      </c>
      <c r="AN1777" s="23" t="str">
        <f t="shared" si="413"/>
        <v/>
      </c>
      <c r="AO1777" s="23" t="str">
        <f t="shared" si="401"/>
        <v/>
      </c>
      <c r="AP1777" s="23" t="str">
        <f t="shared" si="402"/>
        <v/>
      </c>
      <c r="AQ1777" s="24" t="str">
        <f t="array" ref="AQ1777">IF(Q1777="","",IF(Q1777&gt;BU$7,5,(Q1777/(MAX(IF(Q$4:Q$1999&lt;BU$7,Q$4:Q$1999))))*5))</f>
        <v/>
      </c>
      <c r="AR1777" s="24" t="str">
        <f t="array" ref="AR1777">IF(R1777="","",IF(R1777&gt;BV$7,5,(R1777/(MAX(IF(R$4:R$1999&lt;BV$7,R$4:R$1999))))*5))</f>
        <v/>
      </c>
      <c r="AS1777" s="24" t="str">
        <f t="array" ref="AS1777">IF(S1777="","",IF(S1777&gt;BW$7,5,(S1777/(MAX(IF(S$4:S$1999&lt;BW$7,S$4:S$1999))))*5))</f>
        <v/>
      </c>
      <c r="AT1777" s="24" t="str">
        <f t="array" ref="AT1777">IF(T1777="","",IF(T1777&gt;BX$7,5,(T1777/(MAX(IF(T$4:T$1999&lt;BX$7,T$4:T$1999))))*5))</f>
        <v/>
      </c>
      <c r="AU1777" s="24" t="str">
        <f t="array" ref="AU1777">IF(U1777="","",IF(U1777&gt;BY$7,5,(U1777/(MAX(IF(U$4:U$1999&lt;BY$7,U$4:U$1999))))*5))</f>
        <v/>
      </c>
      <c r="AV1777" s="24" t="str">
        <f t="array" ref="AV1777">IF(V1777="","",IF(V1777&gt;BZ$7,5,(V1777/(MAX(IF(V$4:V$1999&lt;BZ$7,V$4:V$1999))))*5))</f>
        <v/>
      </c>
      <c r="AW1777" s="24" t="str">
        <f t="array" ref="AW1777">IF(W1777="","",IF(W1777&gt;CA$7,5,(W1777/(MAX(IF(W$4:W$1999&lt;CA$7,W$4:W$1999))))*5))</f>
        <v/>
      </c>
      <c r="AX1777" s="24" t="str">
        <f t="array" ref="AX1777">IF(X1777="","",IF(X1777&gt;CB$7,5,(X1777/(MAX(IF(X$4:X$1999&lt;CB$7,X$4:X$1999))))*5))</f>
        <v/>
      </c>
      <c r="AY1777" s="24" t="str">
        <f t="array" ref="AY1777">IF(Y1777="","",IF(Y1777&gt;CC$7,5,(Y1777/(MAX(IF(Y$4:Y$1999&lt;CC$7,Y$4:Y$1999))))*5))</f>
        <v/>
      </c>
      <c r="AZ1777" s="24" t="str">
        <f t="array" ref="AZ1777">IF(Z1777="","",IF(Z1777&gt;CD$7,5,(Z1777/(MAX(IF(Z$4:Z$1999&lt;CD$7,Z$4:Z$1999))))*5))</f>
        <v/>
      </c>
      <c r="BA1777" s="24" t="str">
        <f t="array" ref="BA1777">IF(AA1777="","",IF(AA1777&gt;CE$7,5,(AA1777/(MAX(IF(AA$4:AA$1999&lt;CE$7,AA$4:AA$1999))))*5))</f>
        <v/>
      </c>
      <c r="BB1777" s="24" t="str">
        <f t="array" ref="BB1777">IF(AB1777="","",IF(AB1777&gt;CF$7,5,(AB1777/(MAX(IF(AB$4:AB$1999&lt;CF$7,AB$4:AB$1999))))*5))</f>
        <v/>
      </c>
      <c r="BC1777" s="24" t="str">
        <f>IF(AM1777="","",IF($AP1777='WQ Reference'!$A$12,SUMPRODUCT($AQ1777:$BB1777,'WQ Reference'!$B$12:$M$12),IF($AP1777='WQ Reference'!$A$13,SUMPRODUCT($AQ1777:$BB1777,'WQ Reference'!$B$13:$M$13),IF($AP1777='WQ Reference'!$A$14,SUMPRODUCT($AQ1777:$BB1777,'WQ Reference'!$B$14:$M$14),IF($AP1777='WQ Reference'!$A$15,SUMPRODUCT($AQ1777:$BB1777,'WQ Reference'!$B$15:$M$15),IF($AP1777='WQ Reference'!$A$16,SUMPRODUCT($AQ1777:$BB1777,'WQ Reference'!$B$16:$M$16),IF($AP1777='WQ Reference'!$A$17,SUMPRODUCT($AQ1777:$BB1777,'WQ Reference'!$B$17:$M$17),"Invalid Watershed")))))))</f>
        <v/>
      </c>
      <c r="BD1777" s="24" t="str">
        <f t="array" ref="BD1777">IF(AC1777="","",IF(AC1777&gt;CG$7,5,(AC1777/(MAX(IF(AC$4:AC$1999&lt;CG$7,AC$4:AC$1999))))*5))</f>
        <v/>
      </c>
      <c r="BE1777" s="24" t="str">
        <f t="array" ref="BE1777">IF(AD1777="","",IF(AD1777&gt;CH$7,5,(AD1777/(MAX(IF(AD$4:AD$1999&lt;CH$7,AD$4:AD$1999))))*5))</f>
        <v/>
      </c>
      <c r="BF1777" s="24" t="str">
        <f t="array" ref="BF1777">IF(AE1777="","",IF(AE1777&gt;CI$7,5,(AE1777/(MAX(IF(AE$4:AE$1999&lt;CI$7,AE$4:AE$1999))))*5))</f>
        <v/>
      </c>
      <c r="BG1777" s="24" t="str">
        <f t="shared" si="403"/>
        <v/>
      </c>
      <c r="BH1777" s="24" t="str">
        <f t="shared" si="404"/>
        <v/>
      </c>
      <c r="BI1777" s="24" t="str">
        <f t="shared" si="405"/>
        <v/>
      </c>
      <c r="BJ1777" s="24" t="str">
        <f t="shared" si="406"/>
        <v/>
      </c>
      <c r="BK1777" s="24" t="str">
        <f t="shared" si="407"/>
        <v/>
      </c>
      <c r="BL1777" s="24" t="str">
        <f t="shared" si="408"/>
        <v/>
      </c>
      <c r="BM1777" s="24" t="str">
        <f t="shared" si="409"/>
        <v/>
      </c>
      <c r="BN1777" s="24" t="str">
        <f t="shared" si="410"/>
        <v/>
      </c>
      <c r="BO1777" s="24" t="str">
        <f t="shared" si="411"/>
        <v/>
      </c>
      <c r="BP1777" s="24" t="str">
        <f>IF(AM1777="","",SUMPRODUCT(BK1777:BO1777,'Benefit Weights'!$A$3:$E$3))</f>
        <v/>
      </c>
      <c r="BQ1777" s="27" t="str">
        <f t="shared" si="412"/>
        <v/>
      </c>
    </row>
    <row r="1778" spans="1:69" x14ac:dyDescent="0.25">
      <c r="A1778" s="23"/>
      <c r="B1778" s="23"/>
      <c r="C1778" s="23"/>
      <c r="D1778" s="23"/>
      <c r="E1778" s="24"/>
      <c r="F1778" s="24"/>
      <c r="G1778" s="24"/>
      <c r="H1778" s="23"/>
      <c r="I1778" s="23"/>
      <c r="J1778" s="23"/>
      <c r="K1778" s="23"/>
      <c r="L1778" s="23"/>
      <c r="M1778" s="23"/>
      <c r="N1778" s="23"/>
      <c r="O1778" s="24"/>
      <c r="P1778" s="24"/>
      <c r="Q1778" s="24"/>
      <c r="R1778" s="24"/>
      <c r="S1778" s="24"/>
      <c r="T1778" s="24"/>
      <c r="U1778" s="24"/>
      <c r="V1778" s="24"/>
      <c r="W1778" s="24"/>
      <c r="X1778" s="24"/>
      <c r="Y1778" s="24"/>
      <c r="Z1778" s="24"/>
      <c r="AA1778" s="24"/>
      <c r="AB1778" s="24"/>
      <c r="AC1778" s="24"/>
      <c r="AD1778" s="24"/>
      <c r="AE1778" s="24"/>
      <c r="AF1778" s="24"/>
      <c r="AG1778" s="24"/>
      <c r="AH1778" s="24"/>
      <c r="AI1778" s="24"/>
      <c r="AJ1778" s="23"/>
      <c r="AK1778" s="23"/>
      <c r="AL1778" s="23"/>
      <c r="AM1778" s="23" t="str">
        <f t="shared" si="400"/>
        <v/>
      </c>
      <c r="AN1778" s="23" t="str">
        <f t="shared" si="413"/>
        <v/>
      </c>
      <c r="AO1778" s="23" t="str">
        <f t="shared" si="401"/>
        <v/>
      </c>
      <c r="AP1778" s="23" t="str">
        <f t="shared" si="402"/>
        <v/>
      </c>
      <c r="AQ1778" s="24" t="str">
        <f t="array" ref="AQ1778">IF(Q1778="","",IF(Q1778&gt;BU$7,5,(Q1778/(MAX(IF(Q$4:Q$1999&lt;BU$7,Q$4:Q$1999))))*5))</f>
        <v/>
      </c>
      <c r="AR1778" s="24" t="str">
        <f t="array" ref="AR1778">IF(R1778="","",IF(R1778&gt;BV$7,5,(R1778/(MAX(IF(R$4:R$1999&lt;BV$7,R$4:R$1999))))*5))</f>
        <v/>
      </c>
      <c r="AS1778" s="24" t="str">
        <f t="array" ref="AS1778">IF(S1778="","",IF(S1778&gt;BW$7,5,(S1778/(MAX(IF(S$4:S$1999&lt;BW$7,S$4:S$1999))))*5))</f>
        <v/>
      </c>
      <c r="AT1778" s="24" t="str">
        <f t="array" ref="AT1778">IF(T1778="","",IF(T1778&gt;BX$7,5,(T1778/(MAX(IF(T$4:T$1999&lt;BX$7,T$4:T$1999))))*5))</f>
        <v/>
      </c>
      <c r="AU1778" s="24" t="str">
        <f t="array" ref="AU1778">IF(U1778="","",IF(U1778&gt;BY$7,5,(U1778/(MAX(IF(U$4:U$1999&lt;BY$7,U$4:U$1999))))*5))</f>
        <v/>
      </c>
      <c r="AV1778" s="24" t="str">
        <f t="array" ref="AV1778">IF(V1778="","",IF(V1778&gt;BZ$7,5,(V1778/(MAX(IF(V$4:V$1999&lt;BZ$7,V$4:V$1999))))*5))</f>
        <v/>
      </c>
      <c r="AW1778" s="24" t="str">
        <f t="array" ref="AW1778">IF(W1778="","",IF(W1778&gt;CA$7,5,(W1778/(MAX(IF(W$4:W$1999&lt;CA$7,W$4:W$1999))))*5))</f>
        <v/>
      </c>
      <c r="AX1778" s="24" t="str">
        <f t="array" ref="AX1778">IF(X1778="","",IF(X1778&gt;CB$7,5,(X1778/(MAX(IF(X$4:X$1999&lt;CB$7,X$4:X$1999))))*5))</f>
        <v/>
      </c>
      <c r="AY1778" s="24" t="str">
        <f t="array" ref="AY1778">IF(Y1778="","",IF(Y1778&gt;CC$7,5,(Y1778/(MAX(IF(Y$4:Y$1999&lt;CC$7,Y$4:Y$1999))))*5))</f>
        <v/>
      </c>
      <c r="AZ1778" s="24" t="str">
        <f t="array" ref="AZ1778">IF(Z1778="","",IF(Z1778&gt;CD$7,5,(Z1778/(MAX(IF(Z$4:Z$1999&lt;CD$7,Z$4:Z$1999))))*5))</f>
        <v/>
      </c>
      <c r="BA1778" s="24" t="str">
        <f t="array" ref="BA1778">IF(AA1778="","",IF(AA1778&gt;CE$7,5,(AA1778/(MAX(IF(AA$4:AA$1999&lt;CE$7,AA$4:AA$1999))))*5))</f>
        <v/>
      </c>
      <c r="BB1778" s="24" t="str">
        <f t="array" ref="BB1778">IF(AB1778="","",IF(AB1778&gt;CF$7,5,(AB1778/(MAX(IF(AB$4:AB$1999&lt;CF$7,AB$4:AB$1999))))*5))</f>
        <v/>
      </c>
      <c r="BC1778" s="24" t="str">
        <f>IF(AM1778="","",IF($AP1778='WQ Reference'!$A$12,SUMPRODUCT($AQ1778:$BB1778,'WQ Reference'!$B$12:$M$12),IF($AP1778='WQ Reference'!$A$13,SUMPRODUCT($AQ1778:$BB1778,'WQ Reference'!$B$13:$M$13),IF($AP1778='WQ Reference'!$A$14,SUMPRODUCT($AQ1778:$BB1778,'WQ Reference'!$B$14:$M$14),IF($AP1778='WQ Reference'!$A$15,SUMPRODUCT($AQ1778:$BB1778,'WQ Reference'!$B$15:$M$15),IF($AP1778='WQ Reference'!$A$16,SUMPRODUCT($AQ1778:$BB1778,'WQ Reference'!$B$16:$M$16),IF($AP1778='WQ Reference'!$A$17,SUMPRODUCT($AQ1778:$BB1778,'WQ Reference'!$B$17:$M$17),"Invalid Watershed")))))))</f>
        <v/>
      </c>
      <c r="BD1778" s="24" t="str">
        <f t="array" ref="BD1778">IF(AC1778="","",IF(AC1778&gt;CG$7,5,(AC1778/(MAX(IF(AC$4:AC$1999&lt;CG$7,AC$4:AC$1999))))*5))</f>
        <v/>
      </c>
      <c r="BE1778" s="24" t="str">
        <f t="array" ref="BE1778">IF(AD1778="","",IF(AD1778&gt;CH$7,5,(AD1778/(MAX(IF(AD$4:AD$1999&lt;CH$7,AD$4:AD$1999))))*5))</f>
        <v/>
      </c>
      <c r="BF1778" s="24" t="str">
        <f t="array" ref="BF1778">IF(AE1778="","",IF(AE1778&gt;CI$7,5,(AE1778/(MAX(IF(AE$4:AE$1999&lt;CI$7,AE$4:AE$1999))))*5))</f>
        <v/>
      </c>
      <c r="BG1778" s="24" t="str">
        <f t="shared" si="403"/>
        <v/>
      </c>
      <c r="BH1778" s="24" t="str">
        <f t="shared" si="404"/>
        <v/>
      </c>
      <c r="BI1778" s="24" t="str">
        <f t="shared" si="405"/>
        <v/>
      </c>
      <c r="BJ1778" s="24" t="str">
        <f t="shared" si="406"/>
        <v/>
      </c>
      <c r="BK1778" s="24" t="str">
        <f t="shared" si="407"/>
        <v/>
      </c>
      <c r="BL1778" s="24" t="str">
        <f t="shared" si="408"/>
        <v/>
      </c>
      <c r="BM1778" s="24" t="str">
        <f t="shared" si="409"/>
        <v/>
      </c>
      <c r="BN1778" s="24" t="str">
        <f t="shared" si="410"/>
        <v/>
      </c>
      <c r="BO1778" s="24" t="str">
        <f t="shared" si="411"/>
        <v/>
      </c>
      <c r="BP1778" s="24" t="str">
        <f>IF(AM1778="","",SUMPRODUCT(BK1778:BO1778,'Benefit Weights'!$A$3:$E$3))</f>
        <v/>
      </c>
      <c r="BQ1778" s="27" t="str">
        <f t="shared" si="412"/>
        <v/>
      </c>
    </row>
    <row r="1779" spans="1:69" x14ac:dyDescent="0.25">
      <c r="A1779" s="23"/>
      <c r="B1779" s="23"/>
      <c r="C1779" s="23"/>
      <c r="D1779" s="23"/>
      <c r="E1779" s="24"/>
      <c r="F1779" s="24"/>
      <c r="G1779" s="24"/>
      <c r="H1779" s="23"/>
      <c r="I1779" s="23"/>
      <c r="J1779" s="23"/>
      <c r="K1779" s="23"/>
      <c r="L1779" s="23"/>
      <c r="M1779" s="23"/>
      <c r="N1779" s="23"/>
      <c r="O1779" s="24"/>
      <c r="P1779" s="24"/>
      <c r="Q1779" s="24"/>
      <c r="R1779" s="24"/>
      <c r="S1779" s="24"/>
      <c r="T1779" s="24"/>
      <c r="U1779" s="24"/>
      <c r="V1779" s="24"/>
      <c r="W1779" s="24"/>
      <c r="X1779" s="24"/>
      <c r="Y1779" s="24"/>
      <c r="Z1779" s="24"/>
      <c r="AA1779" s="24"/>
      <c r="AB1779" s="24"/>
      <c r="AC1779" s="24"/>
      <c r="AD1779" s="24"/>
      <c r="AE1779" s="24"/>
      <c r="AF1779" s="24"/>
      <c r="AG1779" s="24"/>
      <c r="AH1779" s="24"/>
      <c r="AI1779" s="24"/>
      <c r="AJ1779" s="23"/>
      <c r="AK1779" s="23"/>
      <c r="AL1779" s="23"/>
      <c r="AM1779" s="23" t="str">
        <f t="shared" si="400"/>
        <v/>
      </c>
      <c r="AN1779" s="23" t="str">
        <f t="shared" si="413"/>
        <v/>
      </c>
      <c r="AO1779" s="23" t="str">
        <f t="shared" si="401"/>
        <v/>
      </c>
      <c r="AP1779" s="23" t="str">
        <f t="shared" si="402"/>
        <v/>
      </c>
      <c r="AQ1779" s="24" t="str">
        <f t="array" ref="AQ1779">IF(Q1779="","",IF(Q1779&gt;BU$7,5,(Q1779/(MAX(IF(Q$4:Q$1999&lt;BU$7,Q$4:Q$1999))))*5))</f>
        <v/>
      </c>
      <c r="AR1779" s="24" t="str">
        <f t="array" ref="AR1779">IF(R1779="","",IF(R1779&gt;BV$7,5,(R1779/(MAX(IF(R$4:R$1999&lt;BV$7,R$4:R$1999))))*5))</f>
        <v/>
      </c>
      <c r="AS1779" s="24" t="str">
        <f t="array" ref="AS1779">IF(S1779="","",IF(S1779&gt;BW$7,5,(S1779/(MAX(IF(S$4:S$1999&lt;BW$7,S$4:S$1999))))*5))</f>
        <v/>
      </c>
      <c r="AT1779" s="24" t="str">
        <f t="array" ref="AT1779">IF(T1779="","",IF(T1779&gt;BX$7,5,(T1779/(MAX(IF(T$4:T$1999&lt;BX$7,T$4:T$1999))))*5))</f>
        <v/>
      </c>
      <c r="AU1779" s="24" t="str">
        <f t="array" ref="AU1779">IF(U1779="","",IF(U1779&gt;BY$7,5,(U1779/(MAX(IF(U$4:U$1999&lt;BY$7,U$4:U$1999))))*5))</f>
        <v/>
      </c>
      <c r="AV1779" s="24" t="str">
        <f t="array" ref="AV1779">IF(V1779="","",IF(V1779&gt;BZ$7,5,(V1779/(MAX(IF(V$4:V$1999&lt;BZ$7,V$4:V$1999))))*5))</f>
        <v/>
      </c>
      <c r="AW1779" s="24" t="str">
        <f t="array" ref="AW1779">IF(W1779="","",IF(W1779&gt;CA$7,5,(W1779/(MAX(IF(W$4:W$1999&lt;CA$7,W$4:W$1999))))*5))</f>
        <v/>
      </c>
      <c r="AX1779" s="24" t="str">
        <f t="array" ref="AX1779">IF(X1779="","",IF(X1779&gt;CB$7,5,(X1779/(MAX(IF(X$4:X$1999&lt;CB$7,X$4:X$1999))))*5))</f>
        <v/>
      </c>
      <c r="AY1779" s="24" t="str">
        <f t="array" ref="AY1779">IF(Y1779="","",IF(Y1779&gt;CC$7,5,(Y1779/(MAX(IF(Y$4:Y$1999&lt;CC$7,Y$4:Y$1999))))*5))</f>
        <v/>
      </c>
      <c r="AZ1779" s="24" t="str">
        <f t="array" ref="AZ1779">IF(Z1779="","",IF(Z1779&gt;CD$7,5,(Z1779/(MAX(IF(Z$4:Z$1999&lt;CD$7,Z$4:Z$1999))))*5))</f>
        <v/>
      </c>
      <c r="BA1779" s="24" t="str">
        <f t="array" ref="BA1779">IF(AA1779="","",IF(AA1779&gt;CE$7,5,(AA1779/(MAX(IF(AA$4:AA$1999&lt;CE$7,AA$4:AA$1999))))*5))</f>
        <v/>
      </c>
      <c r="BB1779" s="24" t="str">
        <f t="array" ref="BB1779">IF(AB1779="","",IF(AB1779&gt;CF$7,5,(AB1779/(MAX(IF(AB$4:AB$1999&lt;CF$7,AB$4:AB$1999))))*5))</f>
        <v/>
      </c>
      <c r="BC1779" s="24" t="str">
        <f>IF(AM1779="","",IF($AP1779='WQ Reference'!$A$12,SUMPRODUCT($AQ1779:$BB1779,'WQ Reference'!$B$12:$M$12),IF($AP1779='WQ Reference'!$A$13,SUMPRODUCT($AQ1779:$BB1779,'WQ Reference'!$B$13:$M$13),IF($AP1779='WQ Reference'!$A$14,SUMPRODUCT($AQ1779:$BB1779,'WQ Reference'!$B$14:$M$14),IF($AP1779='WQ Reference'!$A$15,SUMPRODUCT($AQ1779:$BB1779,'WQ Reference'!$B$15:$M$15),IF($AP1779='WQ Reference'!$A$16,SUMPRODUCT($AQ1779:$BB1779,'WQ Reference'!$B$16:$M$16),IF($AP1779='WQ Reference'!$A$17,SUMPRODUCT($AQ1779:$BB1779,'WQ Reference'!$B$17:$M$17),"Invalid Watershed")))))))</f>
        <v/>
      </c>
      <c r="BD1779" s="24" t="str">
        <f t="array" ref="BD1779">IF(AC1779="","",IF(AC1779&gt;CG$7,5,(AC1779/(MAX(IF(AC$4:AC$1999&lt;CG$7,AC$4:AC$1999))))*5))</f>
        <v/>
      </c>
      <c r="BE1779" s="24" t="str">
        <f t="array" ref="BE1779">IF(AD1779="","",IF(AD1779&gt;CH$7,5,(AD1779/(MAX(IF(AD$4:AD$1999&lt;CH$7,AD$4:AD$1999))))*5))</f>
        <v/>
      </c>
      <c r="BF1779" s="24" t="str">
        <f t="array" ref="BF1779">IF(AE1779="","",IF(AE1779&gt;CI$7,5,(AE1779/(MAX(IF(AE$4:AE$1999&lt;CI$7,AE$4:AE$1999))))*5))</f>
        <v/>
      </c>
      <c r="BG1779" s="24" t="str">
        <f t="shared" si="403"/>
        <v/>
      </c>
      <c r="BH1779" s="24" t="str">
        <f t="shared" si="404"/>
        <v/>
      </c>
      <c r="BI1779" s="24" t="str">
        <f t="shared" si="405"/>
        <v/>
      </c>
      <c r="BJ1779" s="24" t="str">
        <f t="shared" si="406"/>
        <v/>
      </c>
      <c r="BK1779" s="24" t="str">
        <f t="shared" si="407"/>
        <v/>
      </c>
      <c r="BL1779" s="24" t="str">
        <f t="shared" si="408"/>
        <v/>
      </c>
      <c r="BM1779" s="24" t="str">
        <f t="shared" si="409"/>
        <v/>
      </c>
      <c r="BN1779" s="24" t="str">
        <f t="shared" si="410"/>
        <v/>
      </c>
      <c r="BO1779" s="24" t="str">
        <f t="shared" si="411"/>
        <v/>
      </c>
      <c r="BP1779" s="24" t="str">
        <f>IF(AM1779="","",SUMPRODUCT(BK1779:BO1779,'Benefit Weights'!$A$3:$E$3))</f>
        <v/>
      </c>
      <c r="BQ1779" s="27" t="str">
        <f t="shared" si="412"/>
        <v/>
      </c>
    </row>
    <row r="1780" spans="1:69" x14ac:dyDescent="0.25">
      <c r="A1780" s="23"/>
      <c r="B1780" s="23"/>
      <c r="C1780" s="23"/>
      <c r="D1780" s="23"/>
      <c r="E1780" s="24"/>
      <c r="F1780" s="24"/>
      <c r="G1780" s="24"/>
      <c r="H1780" s="23"/>
      <c r="I1780" s="23"/>
      <c r="J1780" s="23"/>
      <c r="K1780" s="23"/>
      <c r="L1780" s="23"/>
      <c r="M1780" s="23"/>
      <c r="N1780" s="23"/>
      <c r="O1780" s="24"/>
      <c r="P1780" s="24"/>
      <c r="Q1780" s="24"/>
      <c r="R1780" s="24"/>
      <c r="S1780" s="24"/>
      <c r="T1780" s="24"/>
      <c r="U1780" s="24"/>
      <c r="V1780" s="24"/>
      <c r="W1780" s="24"/>
      <c r="X1780" s="24"/>
      <c r="Y1780" s="24"/>
      <c r="Z1780" s="24"/>
      <c r="AA1780" s="24"/>
      <c r="AB1780" s="24"/>
      <c r="AC1780" s="24"/>
      <c r="AD1780" s="24"/>
      <c r="AE1780" s="24"/>
      <c r="AF1780" s="24"/>
      <c r="AG1780" s="24"/>
      <c r="AH1780" s="24"/>
      <c r="AI1780" s="24"/>
      <c r="AJ1780" s="23"/>
      <c r="AK1780" s="23"/>
      <c r="AL1780" s="23"/>
      <c r="AM1780" s="23" t="str">
        <f t="shared" si="400"/>
        <v/>
      </c>
      <c r="AN1780" s="23" t="str">
        <f t="shared" si="413"/>
        <v/>
      </c>
      <c r="AO1780" s="23" t="str">
        <f t="shared" si="401"/>
        <v/>
      </c>
      <c r="AP1780" s="23" t="str">
        <f t="shared" si="402"/>
        <v/>
      </c>
      <c r="AQ1780" s="24" t="str">
        <f t="array" ref="AQ1780">IF(Q1780="","",IF(Q1780&gt;BU$7,5,(Q1780/(MAX(IF(Q$4:Q$1999&lt;BU$7,Q$4:Q$1999))))*5))</f>
        <v/>
      </c>
      <c r="AR1780" s="24" t="str">
        <f t="array" ref="AR1780">IF(R1780="","",IF(R1780&gt;BV$7,5,(R1780/(MAX(IF(R$4:R$1999&lt;BV$7,R$4:R$1999))))*5))</f>
        <v/>
      </c>
      <c r="AS1780" s="24" t="str">
        <f t="array" ref="AS1780">IF(S1780="","",IF(S1780&gt;BW$7,5,(S1780/(MAX(IF(S$4:S$1999&lt;BW$7,S$4:S$1999))))*5))</f>
        <v/>
      </c>
      <c r="AT1780" s="24" t="str">
        <f t="array" ref="AT1780">IF(T1780="","",IF(T1780&gt;BX$7,5,(T1780/(MAX(IF(T$4:T$1999&lt;BX$7,T$4:T$1999))))*5))</f>
        <v/>
      </c>
      <c r="AU1780" s="24" t="str">
        <f t="array" ref="AU1780">IF(U1780="","",IF(U1780&gt;BY$7,5,(U1780/(MAX(IF(U$4:U$1999&lt;BY$7,U$4:U$1999))))*5))</f>
        <v/>
      </c>
      <c r="AV1780" s="24" t="str">
        <f t="array" ref="AV1780">IF(V1780="","",IF(V1780&gt;BZ$7,5,(V1780/(MAX(IF(V$4:V$1999&lt;BZ$7,V$4:V$1999))))*5))</f>
        <v/>
      </c>
      <c r="AW1780" s="24" t="str">
        <f t="array" ref="AW1780">IF(W1780="","",IF(W1780&gt;CA$7,5,(W1780/(MAX(IF(W$4:W$1999&lt;CA$7,W$4:W$1999))))*5))</f>
        <v/>
      </c>
      <c r="AX1780" s="24" t="str">
        <f t="array" ref="AX1780">IF(X1780="","",IF(X1780&gt;CB$7,5,(X1780/(MAX(IF(X$4:X$1999&lt;CB$7,X$4:X$1999))))*5))</f>
        <v/>
      </c>
      <c r="AY1780" s="24" t="str">
        <f t="array" ref="AY1780">IF(Y1780="","",IF(Y1780&gt;CC$7,5,(Y1780/(MAX(IF(Y$4:Y$1999&lt;CC$7,Y$4:Y$1999))))*5))</f>
        <v/>
      </c>
      <c r="AZ1780" s="24" t="str">
        <f t="array" ref="AZ1780">IF(Z1780="","",IF(Z1780&gt;CD$7,5,(Z1780/(MAX(IF(Z$4:Z$1999&lt;CD$7,Z$4:Z$1999))))*5))</f>
        <v/>
      </c>
      <c r="BA1780" s="24" t="str">
        <f t="array" ref="BA1780">IF(AA1780="","",IF(AA1780&gt;CE$7,5,(AA1780/(MAX(IF(AA$4:AA$1999&lt;CE$7,AA$4:AA$1999))))*5))</f>
        <v/>
      </c>
      <c r="BB1780" s="24" t="str">
        <f t="array" ref="BB1780">IF(AB1780="","",IF(AB1780&gt;CF$7,5,(AB1780/(MAX(IF(AB$4:AB$1999&lt;CF$7,AB$4:AB$1999))))*5))</f>
        <v/>
      </c>
      <c r="BC1780" s="24" t="str">
        <f>IF(AM1780="","",IF($AP1780='WQ Reference'!$A$12,SUMPRODUCT($AQ1780:$BB1780,'WQ Reference'!$B$12:$M$12),IF($AP1780='WQ Reference'!$A$13,SUMPRODUCT($AQ1780:$BB1780,'WQ Reference'!$B$13:$M$13),IF($AP1780='WQ Reference'!$A$14,SUMPRODUCT($AQ1780:$BB1780,'WQ Reference'!$B$14:$M$14),IF($AP1780='WQ Reference'!$A$15,SUMPRODUCT($AQ1780:$BB1780,'WQ Reference'!$B$15:$M$15),IF($AP1780='WQ Reference'!$A$16,SUMPRODUCT($AQ1780:$BB1780,'WQ Reference'!$B$16:$M$16),IF($AP1780='WQ Reference'!$A$17,SUMPRODUCT($AQ1780:$BB1780,'WQ Reference'!$B$17:$M$17),"Invalid Watershed")))))))</f>
        <v/>
      </c>
      <c r="BD1780" s="24" t="str">
        <f t="array" ref="BD1780">IF(AC1780="","",IF(AC1780&gt;CG$7,5,(AC1780/(MAX(IF(AC$4:AC$1999&lt;CG$7,AC$4:AC$1999))))*5))</f>
        <v/>
      </c>
      <c r="BE1780" s="24" t="str">
        <f t="array" ref="BE1780">IF(AD1780="","",IF(AD1780&gt;CH$7,5,(AD1780/(MAX(IF(AD$4:AD$1999&lt;CH$7,AD$4:AD$1999))))*5))</f>
        <v/>
      </c>
      <c r="BF1780" s="24" t="str">
        <f t="array" ref="BF1780">IF(AE1780="","",IF(AE1780&gt;CI$7,5,(AE1780/(MAX(IF(AE$4:AE$1999&lt;CI$7,AE$4:AE$1999))))*5))</f>
        <v/>
      </c>
      <c r="BG1780" s="24" t="str">
        <f t="shared" si="403"/>
        <v/>
      </c>
      <c r="BH1780" s="24" t="str">
        <f t="shared" si="404"/>
        <v/>
      </c>
      <c r="BI1780" s="24" t="str">
        <f t="shared" si="405"/>
        <v/>
      </c>
      <c r="BJ1780" s="24" t="str">
        <f t="shared" si="406"/>
        <v/>
      </c>
      <c r="BK1780" s="24" t="str">
        <f t="shared" si="407"/>
        <v/>
      </c>
      <c r="BL1780" s="24" t="str">
        <f t="shared" si="408"/>
        <v/>
      </c>
      <c r="BM1780" s="24" t="str">
        <f t="shared" si="409"/>
        <v/>
      </c>
      <c r="BN1780" s="24" t="str">
        <f t="shared" si="410"/>
        <v/>
      </c>
      <c r="BO1780" s="24" t="str">
        <f t="shared" si="411"/>
        <v/>
      </c>
      <c r="BP1780" s="24" t="str">
        <f>IF(AM1780="","",SUMPRODUCT(BK1780:BO1780,'Benefit Weights'!$A$3:$E$3))</f>
        <v/>
      </c>
      <c r="BQ1780" s="27" t="str">
        <f t="shared" si="412"/>
        <v/>
      </c>
    </row>
    <row r="1781" spans="1:69" x14ac:dyDescent="0.25">
      <c r="A1781" s="23"/>
      <c r="B1781" s="23"/>
      <c r="C1781" s="23"/>
      <c r="D1781" s="23"/>
      <c r="E1781" s="24"/>
      <c r="F1781" s="24"/>
      <c r="G1781" s="24"/>
      <c r="H1781" s="23"/>
      <c r="I1781" s="23"/>
      <c r="J1781" s="23"/>
      <c r="K1781" s="23"/>
      <c r="L1781" s="23"/>
      <c r="M1781" s="23"/>
      <c r="N1781" s="23"/>
      <c r="O1781" s="24"/>
      <c r="P1781" s="24"/>
      <c r="Q1781" s="24"/>
      <c r="R1781" s="24"/>
      <c r="S1781" s="24"/>
      <c r="T1781" s="24"/>
      <c r="U1781" s="24"/>
      <c r="V1781" s="24"/>
      <c r="W1781" s="24"/>
      <c r="X1781" s="24"/>
      <c r="Y1781" s="24"/>
      <c r="Z1781" s="24"/>
      <c r="AA1781" s="24"/>
      <c r="AB1781" s="24"/>
      <c r="AC1781" s="24"/>
      <c r="AD1781" s="24"/>
      <c r="AE1781" s="24"/>
      <c r="AF1781" s="24"/>
      <c r="AG1781" s="24"/>
      <c r="AH1781" s="24"/>
      <c r="AI1781" s="24"/>
      <c r="AJ1781" s="23"/>
      <c r="AK1781" s="23"/>
      <c r="AL1781" s="23"/>
      <c r="AM1781" s="23" t="str">
        <f t="shared" si="400"/>
        <v/>
      </c>
      <c r="AN1781" s="23" t="str">
        <f t="shared" si="413"/>
        <v/>
      </c>
      <c r="AO1781" s="23" t="str">
        <f t="shared" si="401"/>
        <v/>
      </c>
      <c r="AP1781" s="23" t="str">
        <f t="shared" si="402"/>
        <v/>
      </c>
      <c r="AQ1781" s="24" t="str">
        <f t="array" ref="AQ1781">IF(Q1781="","",IF(Q1781&gt;BU$7,5,(Q1781/(MAX(IF(Q$4:Q$1999&lt;BU$7,Q$4:Q$1999))))*5))</f>
        <v/>
      </c>
      <c r="AR1781" s="24" t="str">
        <f t="array" ref="AR1781">IF(R1781="","",IF(R1781&gt;BV$7,5,(R1781/(MAX(IF(R$4:R$1999&lt;BV$7,R$4:R$1999))))*5))</f>
        <v/>
      </c>
      <c r="AS1781" s="24" t="str">
        <f t="array" ref="AS1781">IF(S1781="","",IF(S1781&gt;BW$7,5,(S1781/(MAX(IF(S$4:S$1999&lt;BW$7,S$4:S$1999))))*5))</f>
        <v/>
      </c>
      <c r="AT1781" s="24" t="str">
        <f t="array" ref="AT1781">IF(T1781="","",IF(T1781&gt;BX$7,5,(T1781/(MAX(IF(T$4:T$1999&lt;BX$7,T$4:T$1999))))*5))</f>
        <v/>
      </c>
      <c r="AU1781" s="24" t="str">
        <f t="array" ref="AU1781">IF(U1781="","",IF(U1781&gt;BY$7,5,(U1781/(MAX(IF(U$4:U$1999&lt;BY$7,U$4:U$1999))))*5))</f>
        <v/>
      </c>
      <c r="AV1781" s="24" t="str">
        <f t="array" ref="AV1781">IF(V1781="","",IF(V1781&gt;BZ$7,5,(V1781/(MAX(IF(V$4:V$1999&lt;BZ$7,V$4:V$1999))))*5))</f>
        <v/>
      </c>
      <c r="AW1781" s="24" t="str">
        <f t="array" ref="AW1781">IF(W1781="","",IF(W1781&gt;CA$7,5,(W1781/(MAX(IF(W$4:W$1999&lt;CA$7,W$4:W$1999))))*5))</f>
        <v/>
      </c>
      <c r="AX1781" s="24" t="str">
        <f t="array" ref="AX1781">IF(X1781="","",IF(X1781&gt;CB$7,5,(X1781/(MAX(IF(X$4:X$1999&lt;CB$7,X$4:X$1999))))*5))</f>
        <v/>
      </c>
      <c r="AY1781" s="24" t="str">
        <f t="array" ref="AY1781">IF(Y1781="","",IF(Y1781&gt;CC$7,5,(Y1781/(MAX(IF(Y$4:Y$1999&lt;CC$7,Y$4:Y$1999))))*5))</f>
        <v/>
      </c>
      <c r="AZ1781" s="24" t="str">
        <f t="array" ref="AZ1781">IF(Z1781="","",IF(Z1781&gt;CD$7,5,(Z1781/(MAX(IF(Z$4:Z$1999&lt;CD$7,Z$4:Z$1999))))*5))</f>
        <v/>
      </c>
      <c r="BA1781" s="24" t="str">
        <f t="array" ref="BA1781">IF(AA1781="","",IF(AA1781&gt;CE$7,5,(AA1781/(MAX(IF(AA$4:AA$1999&lt;CE$7,AA$4:AA$1999))))*5))</f>
        <v/>
      </c>
      <c r="BB1781" s="24" t="str">
        <f t="array" ref="BB1781">IF(AB1781="","",IF(AB1781&gt;CF$7,5,(AB1781/(MAX(IF(AB$4:AB$1999&lt;CF$7,AB$4:AB$1999))))*5))</f>
        <v/>
      </c>
      <c r="BC1781" s="24" t="str">
        <f>IF(AM1781="","",IF($AP1781='WQ Reference'!$A$12,SUMPRODUCT($AQ1781:$BB1781,'WQ Reference'!$B$12:$M$12),IF($AP1781='WQ Reference'!$A$13,SUMPRODUCT($AQ1781:$BB1781,'WQ Reference'!$B$13:$M$13),IF($AP1781='WQ Reference'!$A$14,SUMPRODUCT($AQ1781:$BB1781,'WQ Reference'!$B$14:$M$14),IF($AP1781='WQ Reference'!$A$15,SUMPRODUCT($AQ1781:$BB1781,'WQ Reference'!$B$15:$M$15),IF($AP1781='WQ Reference'!$A$16,SUMPRODUCT($AQ1781:$BB1781,'WQ Reference'!$B$16:$M$16),IF($AP1781='WQ Reference'!$A$17,SUMPRODUCT($AQ1781:$BB1781,'WQ Reference'!$B$17:$M$17),"Invalid Watershed")))))))</f>
        <v/>
      </c>
      <c r="BD1781" s="24" t="str">
        <f t="array" ref="BD1781">IF(AC1781="","",IF(AC1781&gt;CG$7,5,(AC1781/(MAX(IF(AC$4:AC$1999&lt;CG$7,AC$4:AC$1999))))*5))</f>
        <v/>
      </c>
      <c r="BE1781" s="24" t="str">
        <f t="array" ref="BE1781">IF(AD1781="","",IF(AD1781&gt;CH$7,5,(AD1781/(MAX(IF(AD$4:AD$1999&lt;CH$7,AD$4:AD$1999))))*5))</f>
        <v/>
      </c>
      <c r="BF1781" s="24" t="str">
        <f t="array" ref="BF1781">IF(AE1781="","",IF(AE1781&gt;CI$7,5,(AE1781/(MAX(IF(AE$4:AE$1999&lt;CI$7,AE$4:AE$1999))))*5))</f>
        <v/>
      </c>
      <c r="BG1781" s="24" t="str">
        <f t="shared" si="403"/>
        <v/>
      </c>
      <c r="BH1781" s="24" t="str">
        <f t="shared" si="404"/>
        <v/>
      </c>
      <c r="BI1781" s="24" t="str">
        <f t="shared" si="405"/>
        <v/>
      </c>
      <c r="BJ1781" s="24" t="str">
        <f t="shared" si="406"/>
        <v/>
      </c>
      <c r="BK1781" s="24" t="str">
        <f t="shared" si="407"/>
        <v/>
      </c>
      <c r="BL1781" s="24" t="str">
        <f t="shared" si="408"/>
        <v/>
      </c>
      <c r="BM1781" s="24" t="str">
        <f t="shared" si="409"/>
        <v/>
      </c>
      <c r="BN1781" s="24" t="str">
        <f t="shared" si="410"/>
        <v/>
      </c>
      <c r="BO1781" s="24" t="str">
        <f t="shared" si="411"/>
        <v/>
      </c>
      <c r="BP1781" s="24" t="str">
        <f>IF(AM1781="","",SUMPRODUCT(BK1781:BO1781,'Benefit Weights'!$A$3:$E$3))</f>
        <v/>
      </c>
      <c r="BQ1781" s="27" t="str">
        <f t="shared" si="412"/>
        <v/>
      </c>
    </row>
    <row r="1782" spans="1:69" x14ac:dyDescent="0.25">
      <c r="A1782" s="23"/>
      <c r="B1782" s="23"/>
      <c r="C1782" s="23"/>
      <c r="D1782" s="23"/>
      <c r="E1782" s="24"/>
      <c r="F1782" s="24"/>
      <c r="G1782" s="24"/>
      <c r="H1782" s="23"/>
      <c r="I1782" s="23"/>
      <c r="J1782" s="23"/>
      <c r="K1782" s="23"/>
      <c r="L1782" s="23"/>
      <c r="M1782" s="23"/>
      <c r="N1782" s="23"/>
      <c r="O1782" s="24"/>
      <c r="P1782" s="24"/>
      <c r="Q1782" s="24"/>
      <c r="R1782" s="24"/>
      <c r="S1782" s="24"/>
      <c r="T1782" s="24"/>
      <c r="U1782" s="24"/>
      <c r="V1782" s="24"/>
      <c r="W1782" s="24"/>
      <c r="X1782" s="24"/>
      <c r="Y1782" s="24"/>
      <c r="Z1782" s="24"/>
      <c r="AA1782" s="24"/>
      <c r="AB1782" s="24"/>
      <c r="AC1782" s="24"/>
      <c r="AD1782" s="24"/>
      <c r="AE1782" s="24"/>
      <c r="AF1782" s="24"/>
      <c r="AG1782" s="24"/>
      <c r="AH1782" s="24"/>
      <c r="AI1782" s="24"/>
      <c r="AJ1782" s="23"/>
      <c r="AK1782" s="23"/>
      <c r="AL1782" s="23"/>
      <c r="AM1782" s="23" t="str">
        <f t="shared" si="400"/>
        <v/>
      </c>
      <c r="AN1782" s="23" t="str">
        <f t="shared" si="413"/>
        <v/>
      </c>
      <c r="AO1782" s="23" t="str">
        <f t="shared" si="401"/>
        <v/>
      </c>
      <c r="AP1782" s="23" t="str">
        <f t="shared" si="402"/>
        <v/>
      </c>
      <c r="AQ1782" s="24" t="str">
        <f t="array" ref="AQ1782">IF(Q1782="","",IF(Q1782&gt;BU$7,5,(Q1782/(MAX(IF(Q$4:Q$1999&lt;BU$7,Q$4:Q$1999))))*5))</f>
        <v/>
      </c>
      <c r="AR1782" s="24" t="str">
        <f t="array" ref="AR1782">IF(R1782="","",IF(R1782&gt;BV$7,5,(R1782/(MAX(IF(R$4:R$1999&lt;BV$7,R$4:R$1999))))*5))</f>
        <v/>
      </c>
      <c r="AS1782" s="24" t="str">
        <f t="array" ref="AS1782">IF(S1782="","",IF(S1782&gt;BW$7,5,(S1782/(MAX(IF(S$4:S$1999&lt;BW$7,S$4:S$1999))))*5))</f>
        <v/>
      </c>
      <c r="AT1782" s="24" t="str">
        <f t="array" ref="AT1782">IF(T1782="","",IF(T1782&gt;BX$7,5,(T1782/(MAX(IF(T$4:T$1999&lt;BX$7,T$4:T$1999))))*5))</f>
        <v/>
      </c>
      <c r="AU1782" s="24" t="str">
        <f t="array" ref="AU1782">IF(U1782="","",IF(U1782&gt;BY$7,5,(U1782/(MAX(IF(U$4:U$1999&lt;BY$7,U$4:U$1999))))*5))</f>
        <v/>
      </c>
      <c r="AV1782" s="24" t="str">
        <f t="array" ref="AV1782">IF(V1782="","",IF(V1782&gt;BZ$7,5,(V1782/(MAX(IF(V$4:V$1999&lt;BZ$7,V$4:V$1999))))*5))</f>
        <v/>
      </c>
      <c r="AW1782" s="24" t="str">
        <f t="array" ref="AW1782">IF(W1782="","",IF(W1782&gt;CA$7,5,(W1782/(MAX(IF(W$4:W$1999&lt;CA$7,W$4:W$1999))))*5))</f>
        <v/>
      </c>
      <c r="AX1782" s="24" t="str">
        <f t="array" ref="AX1782">IF(X1782="","",IF(X1782&gt;CB$7,5,(X1782/(MAX(IF(X$4:X$1999&lt;CB$7,X$4:X$1999))))*5))</f>
        <v/>
      </c>
      <c r="AY1782" s="24" t="str">
        <f t="array" ref="AY1782">IF(Y1782="","",IF(Y1782&gt;CC$7,5,(Y1782/(MAX(IF(Y$4:Y$1999&lt;CC$7,Y$4:Y$1999))))*5))</f>
        <v/>
      </c>
      <c r="AZ1782" s="24" t="str">
        <f t="array" ref="AZ1782">IF(Z1782="","",IF(Z1782&gt;CD$7,5,(Z1782/(MAX(IF(Z$4:Z$1999&lt;CD$7,Z$4:Z$1999))))*5))</f>
        <v/>
      </c>
      <c r="BA1782" s="24" t="str">
        <f t="array" ref="BA1782">IF(AA1782="","",IF(AA1782&gt;CE$7,5,(AA1782/(MAX(IF(AA$4:AA$1999&lt;CE$7,AA$4:AA$1999))))*5))</f>
        <v/>
      </c>
      <c r="BB1782" s="24" t="str">
        <f t="array" ref="BB1782">IF(AB1782="","",IF(AB1782&gt;CF$7,5,(AB1782/(MAX(IF(AB$4:AB$1999&lt;CF$7,AB$4:AB$1999))))*5))</f>
        <v/>
      </c>
      <c r="BC1782" s="24" t="str">
        <f>IF(AM1782="","",IF($AP1782='WQ Reference'!$A$12,SUMPRODUCT($AQ1782:$BB1782,'WQ Reference'!$B$12:$M$12),IF($AP1782='WQ Reference'!$A$13,SUMPRODUCT($AQ1782:$BB1782,'WQ Reference'!$B$13:$M$13),IF($AP1782='WQ Reference'!$A$14,SUMPRODUCT($AQ1782:$BB1782,'WQ Reference'!$B$14:$M$14),IF($AP1782='WQ Reference'!$A$15,SUMPRODUCT($AQ1782:$BB1782,'WQ Reference'!$B$15:$M$15),IF($AP1782='WQ Reference'!$A$16,SUMPRODUCT($AQ1782:$BB1782,'WQ Reference'!$B$16:$M$16),IF($AP1782='WQ Reference'!$A$17,SUMPRODUCT($AQ1782:$BB1782,'WQ Reference'!$B$17:$M$17),"Invalid Watershed")))))))</f>
        <v/>
      </c>
      <c r="BD1782" s="24" t="str">
        <f t="array" ref="BD1782">IF(AC1782="","",IF(AC1782&gt;CG$7,5,(AC1782/(MAX(IF(AC$4:AC$1999&lt;CG$7,AC$4:AC$1999))))*5))</f>
        <v/>
      </c>
      <c r="BE1782" s="24" t="str">
        <f t="array" ref="BE1782">IF(AD1782="","",IF(AD1782&gt;CH$7,5,(AD1782/(MAX(IF(AD$4:AD$1999&lt;CH$7,AD$4:AD$1999))))*5))</f>
        <v/>
      </c>
      <c r="BF1782" s="24" t="str">
        <f t="array" ref="BF1782">IF(AE1782="","",IF(AE1782&gt;CI$7,5,(AE1782/(MAX(IF(AE$4:AE$1999&lt;CI$7,AE$4:AE$1999))))*5))</f>
        <v/>
      </c>
      <c r="BG1782" s="24" t="str">
        <f t="shared" si="403"/>
        <v/>
      </c>
      <c r="BH1782" s="24" t="str">
        <f t="shared" si="404"/>
        <v/>
      </c>
      <c r="BI1782" s="24" t="str">
        <f t="shared" si="405"/>
        <v/>
      </c>
      <c r="BJ1782" s="24" t="str">
        <f t="shared" si="406"/>
        <v/>
      </c>
      <c r="BK1782" s="24" t="str">
        <f t="shared" si="407"/>
        <v/>
      </c>
      <c r="BL1782" s="24" t="str">
        <f t="shared" si="408"/>
        <v/>
      </c>
      <c r="BM1782" s="24" t="str">
        <f t="shared" si="409"/>
        <v/>
      </c>
      <c r="BN1782" s="24" t="str">
        <f t="shared" si="410"/>
        <v/>
      </c>
      <c r="BO1782" s="24" t="str">
        <f t="shared" si="411"/>
        <v/>
      </c>
      <c r="BP1782" s="24" t="str">
        <f>IF(AM1782="","",SUMPRODUCT(BK1782:BO1782,'Benefit Weights'!$A$3:$E$3))</f>
        <v/>
      </c>
      <c r="BQ1782" s="27" t="str">
        <f t="shared" si="412"/>
        <v/>
      </c>
    </row>
    <row r="1783" spans="1:69" x14ac:dyDescent="0.25">
      <c r="A1783" s="23"/>
      <c r="B1783" s="23"/>
      <c r="C1783" s="23"/>
      <c r="D1783" s="23"/>
      <c r="E1783" s="24"/>
      <c r="F1783" s="24"/>
      <c r="G1783" s="24"/>
      <c r="H1783" s="23"/>
      <c r="I1783" s="23"/>
      <c r="J1783" s="23"/>
      <c r="K1783" s="23"/>
      <c r="L1783" s="23"/>
      <c r="M1783" s="23"/>
      <c r="N1783" s="23"/>
      <c r="O1783" s="24"/>
      <c r="P1783" s="24"/>
      <c r="Q1783" s="24"/>
      <c r="R1783" s="24"/>
      <c r="S1783" s="24"/>
      <c r="T1783" s="24"/>
      <c r="U1783" s="24"/>
      <c r="V1783" s="24"/>
      <c r="W1783" s="24"/>
      <c r="X1783" s="24"/>
      <c r="Y1783" s="24"/>
      <c r="Z1783" s="24"/>
      <c r="AA1783" s="24"/>
      <c r="AB1783" s="24"/>
      <c r="AC1783" s="24"/>
      <c r="AD1783" s="24"/>
      <c r="AE1783" s="24"/>
      <c r="AF1783" s="24"/>
      <c r="AG1783" s="24"/>
      <c r="AH1783" s="24"/>
      <c r="AI1783" s="24"/>
      <c r="AJ1783" s="23"/>
      <c r="AK1783" s="23"/>
      <c r="AL1783" s="23"/>
      <c r="AM1783" s="23" t="str">
        <f t="shared" si="400"/>
        <v/>
      </c>
      <c r="AN1783" s="23" t="str">
        <f t="shared" si="413"/>
        <v/>
      </c>
      <c r="AO1783" s="23" t="str">
        <f t="shared" si="401"/>
        <v/>
      </c>
      <c r="AP1783" s="23" t="str">
        <f t="shared" si="402"/>
        <v/>
      </c>
      <c r="AQ1783" s="24" t="str">
        <f t="array" ref="AQ1783">IF(Q1783="","",IF(Q1783&gt;BU$7,5,(Q1783/(MAX(IF(Q$4:Q$1999&lt;BU$7,Q$4:Q$1999))))*5))</f>
        <v/>
      </c>
      <c r="AR1783" s="24" t="str">
        <f t="array" ref="AR1783">IF(R1783="","",IF(R1783&gt;BV$7,5,(R1783/(MAX(IF(R$4:R$1999&lt;BV$7,R$4:R$1999))))*5))</f>
        <v/>
      </c>
      <c r="AS1783" s="24" t="str">
        <f t="array" ref="AS1783">IF(S1783="","",IF(S1783&gt;BW$7,5,(S1783/(MAX(IF(S$4:S$1999&lt;BW$7,S$4:S$1999))))*5))</f>
        <v/>
      </c>
      <c r="AT1783" s="24" t="str">
        <f t="array" ref="AT1783">IF(T1783="","",IF(T1783&gt;BX$7,5,(T1783/(MAX(IF(T$4:T$1999&lt;BX$7,T$4:T$1999))))*5))</f>
        <v/>
      </c>
      <c r="AU1783" s="24" t="str">
        <f t="array" ref="AU1783">IF(U1783="","",IF(U1783&gt;BY$7,5,(U1783/(MAX(IF(U$4:U$1999&lt;BY$7,U$4:U$1999))))*5))</f>
        <v/>
      </c>
      <c r="AV1783" s="24" t="str">
        <f t="array" ref="AV1783">IF(V1783="","",IF(V1783&gt;BZ$7,5,(V1783/(MAX(IF(V$4:V$1999&lt;BZ$7,V$4:V$1999))))*5))</f>
        <v/>
      </c>
      <c r="AW1783" s="24" t="str">
        <f t="array" ref="AW1783">IF(W1783="","",IF(W1783&gt;CA$7,5,(W1783/(MAX(IF(W$4:W$1999&lt;CA$7,W$4:W$1999))))*5))</f>
        <v/>
      </c>
      <c r="AX1783" s="24" t="str">
        <f t="array" ref="AX1783">IF(X1783="","",IF(X1783&gt;CB$7,5,(X1783/(MAX(IF(X$4:X$1999&lt;CB$7,X$4:X$1999))))*5))</f>
        <v/>
      </c>
      <c r="AY1783" s="24" t="str">
        <f t="array" ref="AY1783">IF(Y1783="","",IF(Y1783&gt;CC$7,5,(Y1783/(MAX(IF(Y$4:Y$1999&lt;CC$7,Y$4:Y$1999))))*5))</f>
        <v/>
      </c>
      <c r="AZ1783" s="24" t="str">
        <f t="array" ref="AZ1783">IF(Z1783="","",IF(Z1783&gt;CD$7,5,(Z1783/(MAX(IF(Z$4:Z$1999&lt;CD$7,Z$4:Z$1999))))*5))</f>
        <v/>
      </c>
      <c r="BA1783" s="24" t="str">
        <f t="array" ref="BA1783">IF(AA1783="","",IF(AA1783&gt;CE$7,5,(AA1783/(MAX(IF(AA$4:AA$1999&lt;CE$7,AA$4:AA$1999))))*5))</f>
        <v/>
      </c>
      <c r="BB1783" s="24" t="str">
        <f t="array" ref="BB1783">IF(AB1783="","",IF(AB1783&gt;CF$7,5,(AB1783/(MAX(IF(AB$4:AB$1999&lt;CF$7,AB$4:AB$1999))))*5))</f>
        <v/>
      </c>
      <c r="BC1783" s="24" t="str">
        <f>IF(AM1783="","",IF($AP1783='WQ Reference'!$A$12,SUMPRODUCT($AQ1783:$BB1783,'WQ Reference'!$B$12:$M$12),IF($AP1783='WQ Reference'!$A$13,SUMPRODUCT($AQ1783:$BB1783,'WQ Reference'!$B$13:$M$13),IF($AP1783='WQ Reference'!$A$14,SUMPRODUCT($AQ1783:$BB1783,'WQ Reference'!$B$14:$M$14),IF($AP1783='WQ Reference'!$A$15,SUMPRODUCT($AQ1783:$BB1783,'WQ Reference'!$B$15:$M$15),IF($AP1783='WQ Reference'!$A$16,SUMPRODUCT($AQ1783:$BB1783,'WQ Reference'!$B$16:$M$16),IF($AP1783='WQ Reference'!$A$17,SUMPRODUCT($AQ1783:$BB1783,'WQ Reference'!$B$17:$M$17),"Invalid Watershed")))))))</f>
        <v/>
      </c>
      <c r="BD1783" s="24" t="str">
        <f t="array" ref="BD1783">IF(AC1783="","",IF(AC1783&gt;CG$7,5,(AC1783/(MAX(IF(AC$4:AC$1999&lt;CG$7,AC$4:AC$1999))))*5))</f>
        <v/>
      </c>
      <c r="BE1783" s="24" t="str">
        <f t="array" ref="BE1783">IF(AD1783="","",IF(AD1783&gt;CH$7,5,(AD1783/(MAX(IF(AD$4:AD$1999&lt;CH$7,AD$4:AD$1999))))*5))</f>
        <v/>
      </c>
      <c r="BF1783" s="24" t="str">
        <f t="array" ref="BF1783">IF(AE1783="","",IF(AE1783&gt;CI$7,5,(AE1783/(MAX(IF(AE$4:AE$1999&lt;CI$7,AE$4:AE$1999))))*5))</f>
        <v/>
      </c>
      <c r="BG1783" s="24" t="str">
        <f t="shared" si="403"/>
        <v/>
      </c>
      <c r="BH1783" s="24" t="str">
        <f t="shared" si="404"/>
        <v/>
      </c>
      <c r="BI1783" s="24" t="str">
        <f t="shared" si="405"/>
        <v/>
      </c>
      <c r="BJ1783" s="24" t="str">
        <f t="shared" si="406"/>
        <v/>
      </c>
      <c r="BK1783" s="24" t="str">
        <f t="shared" si="407"/>
        <v/>
      </c>
      <c r="BL1783" s="24" t="str">
        <f t="shared" si="408"/>
        <v/>
      </c>
      <c r="BM1783" s="24" t="str">
        <f t="shared" si="409"/>
        <v/>
      </c>
      <c r="BN1783" s="24" t="str">
        <f t="shared" si="410"/>
        <v/>
      </c>
      <c r="BO1783" s="24" t="str">
        <f t="shared" si="411"/>
        <v/>
      </c>
      <c r="BP1783" s="24" t="str">
        <f>IF(AM1783="","",SUMPRODUCT(BK1783:BO1783,'Benefit Weights'!$A$3:$E$3))</f>
        <v/>
      </c>
      <c r="BQ1783" s="27" t="str">
        <f t="shared" si="412"/>
        <v/>
      </c>
    </row>
    <row r="1784" spans="1:69" x14ac:dyDescent="0.25">
      <c r="A1784" s="23"/>
      <c r="B1784" s="23"/>
      <c r="C1784" s="23"/>
      <c r="D1784" s="23"/>
      <c r="E1784" s="24"/>
      <c r="F1784" s="24"/>
      <c r="G1784" s="24"/>
      <c r="H1784" s="23"/>
      <c r="I1784" s="23"/>
      <c r="J1784" s="23"/>
      <c r="K1784" s="23"/>
      <c r="L1784" s="23"/>
      <c r="M1784" s="23"/>
      <c r="N1784" s="23"/>
      <c r="O1784" s="24"/>
      <c r="P1784" s="24"/>
      <c r="Q1784" s="24"/>
      <c r="R1784" s="24"/>
      <c r="S1784" s="24"/>
      <c r="T1784" s="24"/>
      <c r="U1784" s="24"/>
      <c r="V1784" s="24"/>
      <c r="W1784" s="24"/>
      <c r="X1784" s="24"/>
      <c r="Y1784" s="24"/>
      <c r="Z1784" s="24"/>
      <c r="AA1784" s="24"/>
      <c r="AB1784" s="24"/>
      <c r="AC1784" s="24"/>
      <c r="AD1784" s="24"/>
      <c r="AE1784" s="24"/>
      <c r="AF1784" s="24"/>
      <c r="AG1784" s="24"/>
      <c r="AH1784" s="24"/>
      <c r="AI1784" s="24"/>
      <c r="AJ1784" s="23"/>
      <c r="AK1784" s="23"/>
      <c r="AL1784" s="23"/>
      <c r="AM1784" s="23" t="str">
        <f t="shared" si="400"/>
        <v/>
      </c>
      <c r="AN1784" s="23" t="str">
        <f t="shared" si="413"/>
        <v/>
      </c>
      <c r="AO1784" s="23" t="str">
        <f t="shared" si="401"/>
        <v/>
      </c>
      <c r="AP1784" s="23" t="str">
        <f t="shared" si="402"/>
        <v/>
      </c>
      <c r="AQ1784" s="24" t="str">
        <f t="array" ref="AQ1784">IF(Q1784="","",IF(Q1784&gt;BU$7,5,(Q1784/(MAX(IF(Q$4:Q$1999&lt;BU$7,Q$4:Q$1999))))*5))</f>
        <v/>
      </c>
      <c r="AR1784" s="24" t="str">
        <f t="array" ref="AR1784">IF(R1784="","",IF(R1784&gt;BV$7,5,(R1784/(MAX(IF(R$4:R$1999&lt;BV$7,R$4:R$1999))))*5))</f>
        <v/>
      </c>
      <c r="AS1784" s="24" t="str">
        <f t="array" ref="AS1784">IF(S1784="","",IF(S1784&gt;BW$7,5,(S1784/(MAX(IF(S$4:S$1999&lt;BW$7,S$4:S$1999))))*5))</f>
        <v/>
      </c>
      <c r="AT1784" s="24" t="str">
        <f t="array" ref="AT1784">IF(T1784="","",IF(T1784&gt;BX$7,5,(T1784/(MAX(IF(T$4:T$1999&lt;BX$7,T$4:T$1999))))*5))</f>
        <v/>
      </c>
      <c r="AU1784" s="24" t="str">
        <f t="array" ref="AU1784">IF(U1784="","",IF(U1784&gt;BY$7,5,(U1784/(MAX(IF(U$4:U$1999&lt;BY$7,U$4:U$1999))))*5))</f>
        <v/>
      </c>
      <c r="AV1784" s="24" t="str">
        <f t="array" ref="AV1784">IF(V1784="","",IF(V1784&gt;BZ$7,5,(V1784/(MAX(IF(V$4:V$1999&lt;BZ$7,V$4:V$1999))))*5))</f>
        <v/>
      </c>
      <c r="AW1784" s="24" t="str">
        <f t="array" ref="AW1784">IF(W1784="","",IF(W1784&gt;CA$7,5,(W1784/(MAX(IF(W$4:W$1999&lt;CA$7,W$4:W$1999))))*5))</f>
        <v/>
      </c>
      <c r="AX1784" s="24" t="str">
        <f t="array" ref="AX1784">IF(X1784="","",IF(X1784&gt;CB$7,5,(X1784/(MAX(IF(X$4:X$1999&lt;CB$7,X$4:X$1999))))*5))</f>
        <v/>
      </c>
      <c r="AY1784" s="24" t="str">
        <f t="array" ref="AY1784">IF(Y1784="","",IF(Y1784&gt;CC$7,5,(Y1784/(MAX(IF(Y$4:Y$1999&lt;CC$7,Y$4:Y$1999))))*5))</f>
        <v/>
      </c>
      <c r="AZ1784" s="24" t="str">
        <f t="array" ref="AZ1784">IF(Z1784="","",IF(Z1784&gt;CD$7,5,(Z1784/(MAX(IF(Z$4:Z$1999&lt;CD$7,Z$4:Z$1999))))*5))</f>
        <v/>
      </c>
      <c r="BA1784" s="24" t="str">
        <f t="array" ref="BA1784">IF(AA1784="","",IF(AA1784&gt;CE$7,5,(AA1784/(MAX(IF(AA$4:AA$1999&lt;CE$7,AA$4:AA$1999))))*5))</f>
        <v/>
      </c>
      <c r="BB1784" s="24" t="str">
        <f t="array" ref="BB1784">IF(AB1784="","",IF(AB1784&gt;CF$7,5,(AB1784/(MAX(IF(AB$4:AB$1999&lt;CF$7,AB$4:AB$1999))))*5))</f>
        <v/>
      </c>
      <c r="BC1784" s="24" t="str">
        <f>IF(AM1784="","",IF($AP1784='WQ Reference'!$A$12,SUMPRODUCT($AQ1784:$BB1784,'WQ Reference'!$B$12:$M$12),IF($AP1784='WQ Reference'!$A$13,SUMPRODUCT($AQ1784:$BB1784,'WQ Reference'!$B$13:$M$13),IF($AP1784='WQ Reference'!$A$14,SUMPRODUCT($AQ1784:$BB1784,'WQ Reference'!$B$14:$M$14),IF($AP1784='WQ Reference'!$A$15,SUMPRODUCT($AQ1784:$BB1784,'WQ Reference'!$B$15:$M$15),IF($AP1784='WQ Reference'!$A$16,SUMPRODUCT($AQ1784:$BB1784,'WQ Reference'!$B$16:$M$16),IF($AP1784='WQ Reference'!$A$17,SUMPRODUCT($AQ1784:$BB1784,'WQ Reference'!$B$17:$M$17),"Invalid Watershed")))))))</f>
        <v/>
      </c>
      <c r="BD1784" s="24" t="str">
        <f t="array" ref="BD1784">IF(AC1784="","",IF(AC1784&gt;CG$7,5,(AC1784/(MAX(IF(AC$4:AC$1999&lt;CG$7,AC$4:AC$1999))))*5))</f>
        <v/>
      </c>
      <c r="BE1784" s="24" t="str">
        <f t="array" ref="BE1784">IF(AD1784="","",IF(AD1784&gt;CH$7,5,(AD1784/(MAX(IF(AD$4:AD$1999&lt;CH$7,AD$4:AD$1999))))*5))</f>
        <v/>
      </c>
      <c r="BF1784" s="24" t="str">
        <f t="array" ref="BF1784">IF(AE1784="","",IF(AE1784&gt;CI$7,5,(AE1784/(MAX(IF(AE$4:AE$1999&lt;CI$7,AE$4:AE$1999))))*5))</f>
        <v/>
      </c>
      <c r="BG1784" s="24" t="str">
        <f t="shared" si="403"/>
        <v/>
      </c>
      <c r="BH1784" s="24" t="str">
        <f t="shared" si="404"/>
        <v/>
      </c>
      <c r="BI1784" s="24" t="str">
        <f t="shared" si="405"/>
        <v/>
      </c>
      <c r="BJ1784" s="24" t="str">
        <f t="shared" si="406"/>
        <v/>
      </c>
      <c r="BK1784" s="24" t="str">
        <f t="shared" si="407"/>
        <v/>
      </c>
      <c r="BL1784" s="24" t="str">
        <f t="shared" si="408"/>
        <v/>
      </c>
      <c r="BM1784" s="24" t="str">
        <f t="shared" si="409"/>
        <v/>
      </c>
      <c r="BN1784" s="24" t="str">
        <f t="shared" si="410"/>
        <v/>
      </c>
      <c r="BO1784" s="24" t="str">
        <f t="shared" si="411"/>
        <v/>
      </c>
      <c r="BP1784" s="24" t="str">
        <f>IF(AM1784="","",SUMPRODUCT(BK1784:BO1784,'Benefit Weights'!$A$3:$E$3))</f>
        <v/>
      </c>
      <c r="BQ1784" s="27" t="str">
        <f t="shared" si="412"/>
        <v/>
      </c>
    </row>
    <row r="1785" spans="1:69" x14ac:dyDescent="0.25">
      <c r="A1785" s="23"/>
      <c r="B1785" s="23"/>
      <c r="C1785" s="23"/>
      <c r="D1785" s="23"/>
      <c r="E1785" s="24"/>
      <c r="F1785" s="24"/>
      <c r="G1785" s="24"/>
      <c r="H1785" s="23"/>
      <c r="I1785" s="23"/>
      <c r="J1785" s="23"/>
      <c r="K1785" s="23"/>
      <c r="L1785" s="23"/>
      <c r="M1785" s="23"/>
      <c r="N1785" s="23"/>
      <c r="O1785" s="24"/>
      <c r="P1785" s="24"/>
      <c r="Q1785" s="24"/>
      <c r="R1785" s="24"/>
      <c r="S1785" s="24"/>
      <c r="T1785" s="24"/>
      <c r="U1785" s="24"/>
      <c r="V1785" s="24"/>
      <c r="W1785" s="24"/>
      <c r="X1785" s="24"/>
      <c r="Y1785" s="24"/>
      <c r="Z1785" s="24"/>
      <c r="AA1785" s="24"/>
      <c r="AB1785" s="24"/>
      <c r="AC1785" s="24"/>
      <c r="AD1785" s="24"/>
      <c r="AE1785" s="24"/>
      <c r="AF1785" s="24"/>
      <c r="AG1785" s="24"/>
      <c r="AH1785" s="24"/>
      <c r="AI1785" s="24"/>
      <c r="AJ1785" s="23"/>
      <c r="AK1785" s="23"/>
      <c r="AL1785" s="23"/>
      <c r="AM1785" s="23" t="str">
        <f t="shared" si="400"/>
        <v/>
      </c>
      <c r="AN1785" s="23" t="str">
        <f t="shared" si="413"/>
        <v/>
      </c>
      <c r="AO1785" s="23" t="str">
        <f t="shared" si="401"/>
        <v/>
      </c>
      <c r="AP1785" s="23" t="str">
        <f t="shared" si="402"/>
        <v/>
      </c>
      <c r="AQ1785" s="24" t="str">
        <f t="array" ref="AQ1785">IF(Q1785="","",IF(Q1785&gt;BU$7,5,(Q1785/(MAX(IF(Q$4:Q$1999&lt;BU$7,Q$4:Q$1999))))*5))</f>
        <v/>
      </c>
      <c r="AR1785" s="24" t="str">
        <f t="array" ref="AR1785">IF(R1785="","",IF(R1785&gt;BV$7,5,(R1785/(MAX(IF(R$4:R$1999&lt;BV$7,R$4:R$1999))))*5))</f>
        <v/>
      </c>
      <c r="AS1785" s="24" t="str">
        <f t="array" ref="AS1785">IF(S1785="","",IF(S1785&gt;BW$7,5,(S1785/(MAX(IF(S$4:S$1999&lt;BW$7,S$4:S$1999))))*5))</f>
        <v/>
      </c>
      <c r="AT1785" s="24" t="str">
        <f t="array" ref="AT1785">IF(T1785="","",IF(T1785&gt;BX$7,5,(T1785/(MAX(IF(T$4:T$1999&lt;BX$7,T$4:T$1999))))*5))</f>
        <v/>
      </c>
      <c r="AU1785" s="24" t="str">
        <f t="array" ref="AU1785">IF(U1785="","",IF(U1785&gt;BY$7,5,(U1785/(MAX(IF(U$4:U$1999&lt;BY$7,U$4:U$1999))))*5))</f>
        <v/>
      </c>
      <c r="AV1785" s="24" t="str">
        <f t="array" ref="AV1785">IF(V1785="","",IF(V1785&gt;BZ$7,5,(V1785/(MAX(IF(V$4:V$1999&lt;BZ$7,V$4:V$1999))))*5))</f>
        <v/>
      </c>
      <c r="AW1785" s="24" t="str">
        <f t="array" ref="AW1785">IF(W1785="","",IF(W1785&gt;CA$7,5,(W1785/(MAX(IF(W$4:W$1999&lt;CA$7,W$4:W$1999))))*5))</f>
        <v/>
      </c>
      <c r="AX1785" s="24" t="str">
        <f t="array" ref="AX1785">IF(X1785="","",IF(X1785&gt;CB$7,5,(X1785/(MAX(IF(X$4:X$1999&lt;CB$7,X$4:X$1999))))*5))</f>
        <v/>
      </c>
      <c r="AY1785" s="24" t="str">
        <f t="array" ref="AY1785">IF(Y1785="","",IF(Y1785&gt;CC$7,5,(Y1785/(MAX(IF(Y$4:Y$1999&lt;CC$7,Y$4:Y$1999))))*5))</f>
        <v/>
      </c>
      <c r="AZ1785" s="24" t="str">
        <f t="array" ref="AZ1785">IF(Z1785="","",IF(Z1785&gt;CD$7,5,(Z1785/(MAX(IF(Z$4:Z$1999&lt;CD$7,Z$4:Z$1999))))*5))</f>
        <v/>
      </c>
      <c r="BA1785" s="24" t="str">
        <f t="array" ref="BA1785">IF(AA1785="","",IF(AA1785&gt;CE$7,5,(AA1785/(MAX(IF(AA$4:AA$1999&lt;CE$7,AA$4:AA$1999))))*5))</f>
        <v/>
      </c>
      <c r="BB1785" s="24" t="str">
        <f t="array" ref="BB1785">IF(AB1785="","",IF(AB1785&gt;CF$7,5,(AB1785/(MAX(IF(AB$4:AB$1999&lt;CF$7,AB$4:AB$1999))))*5))</f>
        <v/>
      </c>
      <c r="BC1785" s="24" t="str">
        <f>IF(AM1785="","",IF($AP1785='WQ Reference'!$A$12,SUMPRODUCT($AQ1785:$BB1785,'WQ Reference'!$B$12:$M$12),IF($AP1785='WQ Reference'!$A$13,SUMPRODUCT($AQ1785:$BB1785,'WQ Reference'!$B$13:$M$13),IF($AP1785='WQ Reference'!$A$14,SUMPRODUCT($AQ1785:$BB1785,'WQ Reference'!$B$14:$M$14),IF($AP1785='WQ Reference'!$A$15,SUMPRODUCT($AQ1785:$BB1785,'WQ Reference'!$B$15:$M$15),IF($AP1785='WQ Reference'!$A$16,SUMPRODUCT($AQ1785:$BB1785,'WQ Reference'!$B$16:$M$16),IF($AP1785='WQ Reference'!$A$17,SUMPRODUCT($AQ1785:$BB1785,'WQ Reference'!$B$17:$M$17),"Invalid Watershed")))))))</f>
        <v/>
      </c>
      <c r="BD1785" s="24" t="str">
        <f t="array" ref="BD1785">IF(AC1785="","",IF(AC1785&gt;CG$7,5,(AC1785/(MAX(IF(AC$4:AC$1999&lt;CG$7,AC$4:AC$1999))))*5))</f>
        <v/>
      </c>
      <c r="BE1785" s="24" t="str">
        <f t="array" ref="BE1785">IF(AD1785="","",IF(AD1785&gt;CH$7,5,(AD1785/(MAX(IF(AD$4:AD$1999&lt;CH$7,AD$4:AD$1999))))*5))</f>
        <v/>
      </c>
      <c r="BF1785" s="24" t="str">
        <f t="array" ref="BF1785">IF(AE1785="","",IF(AE1785&gt;CI$7,5,(AE1785/(MAX(IF(AE$4:AE$1999&lt;CI$7,AE$4:AE$1999))))*5))</f>
        <v/>
      </c>
      <c r="BG1785" s="24" t="str">
        <f t="shared" si="403"/>
        <v/>
      </c>
      <c r="BH1785" s="24" t="str">
        <f t="shared" si="404"/>
        <v/>
      </c>
      <c r="BI1785" s="24" t="str">
        <f t="shared" si="405"/>
        <v/>
      </c>
      <c r="BJ1785" s="24" t="str">
        <f t="shared" si="406"/>
        <v/>
      </c>
      <c r="BK1785" s="24" t="str">
        <f t="shared" si="407"/>
        <v/>
      </c>
      <c r="BL1785" s="24" t="str">
        <f t="shared" si="408"/>
        <v/>
      </c>
      <c r="BM1785" s="24" t="str">
        <f t="shared" si="409"/>
        <v/>
      </c>
      <c r="BN1785" s="24" t="str">
        <f t="shared" si="410"/>
        <v/>
      </c>
      <c r="BO1785" s="24" t="str">
        <f t="shared" si="411"/>
        <v/>
      </c>
      <c r="BP1785" s="24" t="str">
        <f>IF(AM1785="","",SUMPRODUCT(BK1785:BO1785,'Benefit Weights'!$A$3:$E$3))</f>
        <v/>
      </c>
      <c r="BQ1785" s="27" t="str">
        <f t="shared" si="412"/>
        <v/>
      </c>
    </row>
    <row r="1786" spans="1:69" x14ac:dyDescent="0.25">
      <c r="A1786" s="23"/>
      <c r="B1786" s="23"/>
      <c r="C1786" s="23"/>
      <c r="D1786" s="23"/>
      <c r="E1786" s="24"/>
      <c r="F1786" s="24"/>
      <c r="G1786" s="24"/>
      <c r="H1786" s="23"/>
      <c r="I1786" s="23"/>
      <c r="J1786" s="23"/>
      <c r="K1786" s="23"/>
      <c r="L1786" s="23"/>
      <c r="M1786" s="23"/>
      <c r="N1786" s="23"/>
      <c r="O1786" s="24"/>
      <c r="P1786" s="24"/>
      <c r="Q1786" s="24"/>
      <c r="R1786" s="24"/>
      <c r="S1786" s="24"/>
      <c r="T1786" s="24"/>
      <c r="U1786" s="24"/>
      <c r="V1786" s="24"/>
      <c r="W1786" s="24"/>
      <c r="X1786" s="24"/>
      <c r="Y1786" s="24"/>
      <c r="Z1786" s="24"/>
      <c r="AA1786" s="24"/>
      <c r="AB1786" s="24"/>
      <c r="AC1786" s="24"/>
      <c r="AD1786" s="24"/>
      <c r="AE1786" s="24"/>
      <c r="AF1786" s="24"/>
      <c r="AG1786" s="24"/>
      <c r="AH1786" s="24"/>
      <c r="AI1786" s="24"/>
      <c r="AJ1786" s="23"/>
      <c r="AK1786" s="23"/>
      <c r="AL1786" s="23"/>
      <c r="AM1786" s="23" t="str">
        <f t="shared" si="400"/>
        <v/>
      </c>
      <c r="AN1786" s="23" t="str">
        <f t="shared" si="413"/>
        <v/>
      </c>
      <c r="AO1786" s="23" t="str">
        <f t="shared" si="401"/>
        <v/>
      </c>
      <c r="AP1786" s="23" t="str">
        <f t="shared" si="402"/>
        <v/>
      </c>
      <c r="AQ1786" s="24" t="str">
        <f t="array" ref="AQ1786">IF(Q1786="","",IF(Q1786&gt;BU$7,5,(Q1786/(MAX(IF(Q$4:Q$1999&lt;BU$7,Q$4:Q$1999))))*5))</f>
        <v/>
      </c>
      <c r="AR1786" s="24" t="str">
        <f t="array" ref="AR1786">IF(R1786="","",IF(R1786&gt;BV$7,5,(R1786/(MAX(IF(R$4:R$1999&lt;BV$7,R$4:R$1999))))*5))</f>
        <v/>
      </c>
      <c r="AS1786" s="24" t="str">
        <f t="array" ref="AS1786">IF(S1786="","",IF(S1786&gt;BW$7,5,(S1786/(MAX(IF(S$4:S$1999&lt;BW$7,S$4:S$1999))))*5))</f>
        <v/>
      </c>
      <c r="AT1786" s="24" t="str">
        <f t="array" ref="AT1786">IF(T1786="","",IF(T1786&gt;BX$7,5,(T1786/(MAX(IF(T$4:T$1999&lt;BX$7,T$4:T$1999))))*5))</f>
        <v/>
      </c>
      <c r="AU1786" s="24" t="str">
        <f t="array" ref="AU1786">IF(U1786="","",IF(U1786&gt;BY$7,5,(U1786/(MAX(IF(U$4:U$1999&lt;BY$7,U$4:U$1999))))*5))</f>
        <v/>
      </c>
      <c r="AV1786" s="24" t="str">
        <f t="array" ref="AV1786">IF(V1786="","",IF(V1786&gt;BZ$7,5,(V1786/(MAX(IF(V$4:V$1999&lt;BZ$7,V$4:V$1999))))*5))</f>
        <v/>
      </c>
      <c r="AW1786" s="24" t="str">
        <f t="array" ref="AW1786">IF(W1786="","",IF(W1786&gt;CA$7,5,(W1786/(MAX(IF(W$4:W$1999&lt;CA$7,W$4:W$1999))))*5))</f>
        <v/>
      </c>
      <c r="AX1786" s="24" t="str">
        <f t="array" ref="AX1786">IF(X1786="","",IF(X1786&gt;CB$7,5,(X1786/(MAX(IF(X$4:X$1999&lt;CB$7,X$4:X$1999))))*5))</f>
        <v/>
      </c>
      <c r="AY1786" s="24" t="str">
        <f t="array" ref="AY1786">IF(Y1786="","",IF(Y1786&gt;CC$7,5,(Y1786/(MAX(IF(Y$4:Y$1999&lt;CC$7,Y$4:Y$1999))))*5))</f>
        <v/>
      </c>
      <c r="AZ1786" s="24" t="str">
        <f t="array" ref="AZ1786">IF(Z1786="","",IF(Z1786&gt;CD$7,5,(Z1786/(MAX(IF(Z$4:Z$1999&lt;CD$7,Z$4:Z$1999))))*5))</f>
        <v/>
      </c>
      <c r="BA1786" s="24" t="str">
        <f t="array" ref="BA1786">IF(AA1786="","",IF(AA1786&gt;CE$7,5,(AA1786/(MAX(IF(AA$4:AA$1999&lt;CE$7,AA$4:AA$1999))))*5))</f>
        <v/>
      </c>
      <c r="BB1786" s="24" t="str">
        <f t="array" ref="BB1786">IF(AB1786="","",IF(AB1786&gt;CF$7,5,(AB1786/(MAX(IF(AB$4:AB$1999&lt;CF$7,AB$4:AB$1999))))*5))</f>
        <v/>
      </c>
      <c r="BC1786" s="24" t="str">
        <f>IF(AM1786="","",IF($AP1786='WQ Reference'!$A$12,SUMPRODUCT($AQ1786:$BB1786,'WQ Reference'!$B$12:$M$12),IF($AP1786='WQ Reference'!$A$13,SUMPRODUCT($AQ1786:$BB1786,'WQ Reference'!$B$13:$M$13),IF($AP1786='WQ Reference'!$A$14,SUMPRODUCT($AQ1786:$BB1786,'WQ Reference'!$B$14:$M$14),IF($AP1786='WQ Reference'!$A$15,SUMPRODUCT($AQ1786:$BB1786,'WQ Reference'!$B$15:$M$15),IF($AP1786='WQ Reference'!$A$16,SUMPRODUCT($AQ1786:$BB1786,'WQ Reference'!$B$16:$M$16),IF($AP1786='WQ Reference'!$A$17,SUMPRODUCT($AQ1786:$BB1786,'WQ Reference'!$B$17:$M$17),"Invalid Watershed")))))))</f>
        <v/>
      </c>
      <c r="BD1786" s="24" t="str">
        <f t="array" ref="BD1786">IF(AC1786="","",IF(AC1786&gt;CG$7,5,(AC1786/(MAX(IF(AC$4:AC$1999&lt;CG$7,AC$4:AC$1999))))*5))</f>
        <v/>
      </c>
      <c r="BE1786" s="24" t="str">
        <f t="array" ref="BE1786">IF(AD1786="","",IF(AD1786&gt;CH$7,5,(AD1786/(MAX(IF(AD$4:AD$1999&lt;CH$7,AD$4:AD$1999))))*5))</f>
        <v/>
      </c>
      <c r="BF1786" s="24" t="str">
        <f t="array" ref="BF1786">IF(AE1786="","",IF(AE1786&gt;CI$7,5,(AE1786/(MAX(IF(AE$4:AE$1999&lt;CI$7,AE$4:AE$1999))))*5))</f>
        <v/>
      </c>
      <c r="BG1786" s="24" t="str">
        <f t="shared" si="403"/>
        <v/>
      </c>
      <c r="BH1786" s="24" t="str">
        <f t="shared" si="404"/>
        <v/>
      </c>
      <c r="BI1786" s="24" t="str">
        <f t="shared" si="405"/>
        <v/>
      </c>
      <c r="BJ1786" s="24" t="str">
        <f t="shared" si="406"/>
        <v/>
      </c>
      <c r="BK1786" s="24" t="str">
        <f t="shared" si="407"/>
        <v/>
      </c>
      <c r="BL1786" s="24" t="str">
        <f t="shared" si="408"/>
        <v/>
      </c>
      <c r="BM1786" s="24" t="str">
        <f t="shared" si="409"/>
        <v/>
      </c>
      <c r="BN1786" s="24" t="str">
        <f t="shared" si="410"/>
        <v/>
      </c>
      <c r="BO1786" s="24" t="str">
        <f t="shared" si="411"/>
        <v/>
      </c>
      <c r="BP1786" s="24" t="str">
        <f>IF(AM1786="","",SUMPRODUCT(BK1786:BO1786,'Benefit Weights'!$A$3:$E$3))</f>
        <v/>
      </c>
      <c r="BQ1786" s="27" t="str">
        <f t="shared" si="412"/>
        <v/>
      </c>
    </row>
    <row r="1787" spans="1:69" x14ac:dyDescent="0.25">
      <c r="A1787" s="23"/>
      <c r="B1787" s="23"/>
      <c r="C1787" s="23"/>
      <c r="D1787" s="23"/>
      <c r="E1787" s="24"/>
      <c r="F1787" s="24"/>
      <c r="G1787" s="24"/>
      <c r="H1787" s="23"/>
      <c r="I1787" s="23"/>
      <c r="J1787" s="23"/>
      <c r="K1787" s="23"/>
      <c r="L1787" s="23"/>
      <c r="M1787" s="23"/>
      <c r="N1787" s="23"/>
      <c r="O1787" s="24"/>
      <c r="P1787" s="24"/>
      <c r="Q1787" s="24"/>
      <c r="R1787" s="24"/>
      <c r="S1787" s="24"/>
      <c r="T1787" s="24"/>
      <c r="U1787" s="24"/>
      <c r="V1787" s="24"/>
      <c r="W1787" s="24"/>
      <c r="X1787" s="24"/>
      <c r="Y1787" s="24"/>
      <c r="Z1787" s="24"/>
      <c r="AA1787" s="24"/>
      <c r="AB1787" s="24"/>
      <c r="AC1787" s="24"/>
      <c r="AD1787" s="24"/>
      <c r="AE1787" s="24"/>
      <c r="AF1787" s="24"/>
      <c r="AG1787" s="24"/>
      <c r="AH1787" s="24"/>
      <c r="AI1787" s="24"/>
      <c r="AJ1787" s="23"/>
      <c r="AK1787" s="23"/>
      <c r="AL1787" s="23"/>
      <c r="AM1787" s="23" t="str">
        <f t="shared" si="400"/>
        <v/>
      </c>
      <c r="AN1787" s="23" t="str">
        <f t="shared" si="413"/>
        <v/>
      </c>
      <c r="AO1787" s="23" t="str">
        <f t="shared" si="401"/>
        <v/>
      </c>
      <c r="AP1787" s="23" t="str">
        <f t="shared" si="402"/>
        <v/>
      </c>
      <c r="AQ1787" s="24" t="str">
        <f t="array" ref="AQ1787">IF(Q1787="","",IF(Q1787&gt;BU$7,5,(Q1787/(MAX(IF(Q$4:Q$1999&lt;BU$7,Q$4:Q$1999))))*5))</f>
        <v/>
      </c>
      <c r="AR1787" s="24" t="str">
        <f t="array" ref="AR1787">IF(R1787="","",IF(R1787&gt;BV$7,5,(R1787/(MAX(IF(R$4:R$1999&lt;BV$7,R$4:R$1999))))*5))</f>
        <v/>
      </c>
      <c r="AS1787" s="24" t="str">
        <f t="array" ref="AS1787">IF(S1787="","",IF(S1787&gt;BW$7,5,(S1787/(MAX(IF(S$4:S$1999&lt;BW$7,S$4:S$1999))))*5))</f>
        <v/>
      </c>
      <c r="AT1787" s="24" t="str">
        <f t="array" ref="AT1787">IF(T1787="","",IF(T1787&gt;BX$7,5,(T1787/(MAX(IF(T$4:T$1999&lt;BX$7,T$4:T$1999))))*5))</f>
        <v/>
      </c>
      <c r="AU1787" s="24" t="str">
        <f t="array" ref="AU1787">IF(U1787="","",IF(U1787&gt;BY$7,5,(U1787/(MAX(IF(U$4:U$1999&lt;BY$7,U$4:U$1999))))*5))</f>
        <v/>
      </c>
      <c r="AV1787" s="24" t="str">
        <f t="array" ref="AV1787">IF(V1787="","",IF(V1787&gt;BZ$7,5,(V1787/(MAX(IF(V$4:V$1999&lt;BZ$7,V$4:V$1999))))*5))</f>
        <v/>
      </c>
      <c r="AW1787" s="24" t="str">
        <f t="array" ref="AW1787">IF(W1787="","",IF(W1787&gt;CA$7,5,(W1787/(MAX(IF(W$4:W$1999&lt;CA$7,W$4:W$1999))))*5))</f>
        <v/>
      </c>
      <c r="AX1787" s="24" t="str">
        <f t="array" ref="AX1787">IF(X1787="","",IF(X1787&gt;CB$7,5,(X1787/(MAX(IF(X$4:X$1999&lt;CB$7,X$4:X$1999))))*5))</f>
        <v/>
      </c>
      <c r="AY1787" s="24" t="str">
        <f t="array" ref="AY1787">IF(Y1787="","",IF(Y1787&gt;CC$7,5,(Y1787/(MAX(IF(Y$4:Y$1999&lt;CC$7,Y$4:Y$1999))))*5))</f>
        <v/>
      </c>
      <c r="AZ1787" s="24" t="str">
        <f t="array" ref="AZ1787">IF(Z1787="","",IF(Z1787&gt;CD$7,5,(Z1787/(MAX(IF(Z$4:Z$1999&lt;CD$7,Z$4:Z$1999))))*5))</f>
        <v/>
      </c>
      <c r="BA1787" s="24" t="str">
        <f t="array" ref="BA1787">IF(AA1787="","",IF(AA1787&gt;CE$7,5,(AA1787/(MAX(IF(AA$4:AA$1999&lt;CE$7,AA$4:AA$1999))))*5))</f>
        <v/>
      </c>
      <c r="BB1787" s="24" t="str">
        <f t="array" ref="BB1787">IF(AB1787="","",IF(AB1787&gt;CF$7,5,(AB1787/(MAX(IF(AB$4:AB$1999&lt;CF$7,AB$4:AB$1999))))*5))</f>
        <v/>
      </c>
      <c r="BC1787" s="24" t="str">
        <f>IF(AM1787="","",IF($AP1787='WQ Reference'!$A$12,SUMPRODUCT($AQ1787:$BB1787,'WQ Reference'!$B$12:$M$12),IF($AP1787='WQ Reference'!$A$13,SUMPRODUCT($AQ1787:$BB1787,'WQ Reference'!$B$13:$M$13),IF($AP1787='WQ Reference'!$A$14,SUMPRODUCT($AQ1787:$BB1787,'WQ Reference'!$B$14:$M$14),IF($AP1787='WQ Reference'!$A$15,SUMPRODUCT($AQ1787:$BB1787,'WQ Reference'!$B$15:$M$15),IF($AP1787='WQ Reference'!$A$16,SUMPRODUCT($AQ1787:$BB1787,'WQ Reference'!$B$16:$M$16),IF($AP1787='WQ Reference'!$A$17,SUMPRODUCT($AQ1787:$BB1787,'WQ Reference'!$B$17:$M$17),"Invalid Watershed")))))))</f>
        <v/>
      </c>
      <c r="BD1787" s="24" t="str">
        <f t="array" ref="BD1787">IF(AC1787="","",IF(AC1787&gt;CG$7,5,(AC1787/(MAX(IF(AC$4:AC$1999&lt;CG$7,AC$4:AC$1999))))*5))</f>
        <v/>
      </c>
      <c r="BE1787" s="24" t="str">
        <f t="array" ref="BE1787">IF(AD1787="","",IF(AD1787&gt;CH$7,5,(AD1787/(MAX(IF(AD$4:AD$1999&lt;CH$7,AD$4:AD$1999))))*5))</f>
        <v/>
      </c>
      <c r="BF1787" s="24" t="str">
        <f t="array" ref="BF1787">IF(AE1787="","",IF(AE1787&gt;CI$7,5,(AE1787/(MAX(IF(AE$4:AE$1999&lt;CI$7,AE$4:AE$1999))))*5))</f>
        <v/>
      </c>
      <c r="BG1787" s="24" t="str">
        <f t="shared" si="403"/>
        <v/>
      </c>
      <c r="BH1787" s="24" t="str">
        <f t="shared" si="404"/>
        <v/>
      </c>
      <c r="BI1787" s="24" t="str">
        <f t="shared" si="405"/>
        <v/>
      </c>
      <c r="BJ1787" s="24" t="str">
        <f t="shared" si="406"/>
        <v/>
      </c>
      <c r="BK1787" s="24" t="str">
        <f t="shared" si="407"/>
        <v/>
      </c>
      <c r="BL1787" s="24" t="str">
        <f t="shared" si="408"/>
        <v/>
      </c>
      <c r="BM1787" s="24" t="str">
        <f t="shared" si="409"/>
        <v/>
      </c>
      <c r="BN1787" s="24" t="str">
        <f t="shared" si="410"/>
        <v/>
      </c>
      <c r="BO1787" s="24" t="str">
        <f t="shared" si="411"/>
        <v/>
      </c>
      <c r="BP1787" s="24" t="str">
        <f>IF(AM1787="","",SUMPRODUCT(BK1787:BO1787,'Benefit Weights'!$A$3:$E$3))</f>
        <v/>
      </c>
      <c r="BQ1787" s="27" t="str">
        <f t="shared" si="412"/>
        <v/>
      </c>
    </row>
    <row r="1788" spans="1:69" x14ac:dyDescent="0.25">
      <c r="A1788" s="23"/>
      <c r="B1788" s="23"/>
      <c r="C1788" s="23"/>
      <c r="D1788" s="23"/>
      <c r="E1788" s="24"/>
      <c r="F1788" s="24"/>
      <c r="G1788" s="24"/>
      <c r="H1788" s="23"/>
      <c r="I1788" s="23"/>
      <c r="J1788" s="23"/>
      <c r="K1788" s="23"/>
      <c r="L1788" s="23"/>
      <c r="M1788" s="23"/>
      <c r="N1788" s="23"/>
      <c r="O1788" s="24"/>
      <c r="P1788" s="24"/>
      <c r="Q1788" s="24"/>
      <c r="R1788" s="24"/>
      <c r="S1788" s="24"/>
      <c r="T1788" s="24"/>
      <c r="U1788" s="24"/>
      <c r="V1788" s="24"/>
      <c r="W1788" s="24"/>
      <c r="X1788" s="24"/>
      <c r="Y1788" s="24"/>
      <c r="Z1788" s="24"/>
      <c r="AA1788" s="24"/>
      <c r="AB1788" s="24"/>
      <c r="AC1788" s="24"/>
      <c r="AD1788" s="24"/>
      <c r="AE1788" s="24"/>
      <c r="AF1788" s="24"/>
      <c r="AG1788" s="24"/>
      <c r="AH1788" s="24"/>
      <c r="AI1788" s="24"/>
      <c r="AJ1788" s="23"/>
      <c r="AK1788" s="23"/>
      <c r="AL1788" s="23"/>
      <c r="AM1788" s="23" t="str">
        <f t="shared" si="400"/>
        <v/>
      </c>
      <c r="AN1788" s="23" t="str">
        <f t="shared" si="413"/>
        <v/>
      </c>
      <c r="AO1788" s="23" t="str">
        <f t="shared" si="401"/>
        <v/>
      </c>
      <c r="AP1788" s="23" t="str">
        <f t="shared" si="402"/>
        <v/>
      </c>
      <c r="AQ1788" s="24" t="str">
        <f t="array" ref="AQ1788">IF(Q1788="","",IF(Q1788&gt;BU$7,5,(Q1788/(MAX(IF(Q$4:Q$1999&lt;BU$7,Q$4:Q$1999))))*5))</f>
        <v/>
      </c>
      <c r="AR1788" s="24" t="str">
        <f t="array" ref="AR1788">IF(R1788="","",IF(R1788&gt;BV$7,5,(R1788/(MAX(IF(R$4:R$1999&lt;BV$7,R$4:R$1999))))*5))</f>
        <v/>
      </c>
      <c r="AS1788" s="24" t="str">
        <f t="array" ref="AS1788">IF(S1788="","",IF(S1788&gt;BW$7,5,(S1788/(MAX(IF(S$4:S$1999&lt;BW$7,S$4:S$1999))))*5))</f>
        <v/>
      </c>
      <c r="AT1788" s="24" t="str">
        <f t="array" ref="AT1788">IF(T1788="","",IF(T1788&gt;BX$7,5,(T1788/(MAX(IF(T$4:T$1999&lt;BX$7,T$4:T$1999))))*5))</f>
        <v/>
      </c>
      <c r="AU1788" s="24" t="str">
        <f t="array" ref="AU1788">IF(U1788="","",IF(U1788&gt;BY$7,5,(U1788/(MAX(IF(U$4:U$1999&lt;BY$7,U$4:U$1999))))*5))</f>
        <v/>
      </c>
      <c r="AV1788" s="24" t="str">
        <f t="array" ref="AV1788">IF(V1788="","",IF(V1788&gt;BZ$7,5,(V1788/(MAX(IF(V$4:V$1999&lt;BZ$7,V$4:V$1999))))*5))</f>
        <v/>
      </c>
      <c r="AW1788" s="24" t="str">
        <f t="array" ref="AW1788">IF(W1788="","",IF(W1788&gt;CA$7,5,(W1788/(MAX(IF(W$4:W$1999&lt;CA$7,W$4:W$1999))))*5))</f>
        <v/>
      </c>
      <c r="AX1788" s="24" t="str">
        <f t="array" ref="AX1788">IF(X1788="","",IF(X1788&gt;CB$7,5,(X1788/(MAX(IF(X$4:X$1999&lt;CB$7,X$4:X$1999))))*5))</f>
        <v/>
      </c>
      <c r="AY1788" s="24" t="str">
        <f t="array" ref="AY1788">IF(Y1788="","",IF(Y1788&gt;CC$7,5,(Y1788/(MAX(IF(Y$4:Y$1999&lt;CC$7,Y$4:Y$1999))))*5))</f>
        <v/>
      </c>
      <c r="AZ1788" s="24" t="str">
        <f t="array" ref="AZ1788">IF(Z1788="","",IF(Z1788&gt;CD$7,5,(Z1788/(MAX(IF(Z$4:Z$1999&lt;CD$7,Z$4:Z$1999))))*5))</f>
        <v/>
      </c>
      <c r="BA1788" s="24" t="str">
        <f t="array" ref="BA1788">IF(AA1788="","",IF(AA1788&gt;CE$7,5,(AA1788/(MAX(IF(AA$4:AA$1999&lt;CE$7,AA$4:AA$1999))))*5))</f>
        <v/>
      </c>
      <c r="BB1788" s="24" t="str">
        <f t="array" ref="BB1788">IF(AB1788="","",IF(AB1788&gt;CF$7,5,(AB1788/(MAX(IF(AB$4:AB$1999&lt;CF$7,AB$4:AB$1999))))*5))</f>
        <v/>
      </c>
      <c r="BC1788" s="24" t="str">
        <f>IF(AM1788="","",IF($AP1788='WQ Reference'!$A$12,SUMPRODUCT($AQ1788:$BB1788,'WQ Reference'!$B$12:$M$12),IF($AP1788='WQ Reference'!$A$13,SUMPRODUCT($AQ1788:$BB1788,'WQ Reference'!$B$13:$M$13),IF($AP1788='WQ Reference'!$A$14,SUMPRODUCT($AQ1788:$BB1788,'WQ Reference'!$B$14:$M$14),IF($AP1788='WQ Reference'!$A$15,SUMPRODUCT($AQ1788:$BB1788,'WQ Reference'!$B$15:$M$15),IF($AP1788='WQ Reference'!$A$16,SUMPRODUCT($AQ1788:$BB1788,'WQ Reference'!$B$16:$M$16),IF($AP1788='WQ Reference'!$A$17,SUMPRODUCT($AQ1788:$BB1788,'WQ Reference'!$B$17:$M$17),"Invalid Watershed")))))))</f>
        <v/>
      </c>
      <c r="BD1788" s="24" t="str">
        <f t="array" ref="BD1788">IF(AC1788="","",IF(AC1788&gt;CG$7,5,(AC1788/(MAX(IF(AC$4:AC$1999&lt;CG$7,AC$4:AC$1999))))*5))</f>
        <v/>
      </c>
      <c r="BE1788" s="24" t="str">
        <f t="array" ref="BE1788">IF(AD1788="","",IF(AD1788&gt;CH$7,5,(AD1788/(MAX(IF(AD$4:AD$1999&lt;CH$7,AD$4:AD$1999))))*5))</f>
        <v/>
      </c>
      <c r="BF1788" s="24" t="str">
        <f t="array" ref="BF1788">IF(AE1788="","",IF(AE1788&gt;CI$7,5,(AE1788/(MAX(IF(AE$4:AE$1999&lt;CI$7,AE$4:AE$1999))))*5))</f>
        <v/>
      </c>
      <c r="BG1788" s="24" t="str">
        <f t="shared" si="403"/>
        <v/>
      </c>
      <c r="BH1788" s="24" t="str">
        <f t="shared" si="404"/>
        <v/>
      </c>
      <c r="BI1788" s="24" t="str">
        <f t="shared" si="405"/>
        <v/>
      </c>
      <c r="BJ1788" s="24" t="str">
        <f t="shared" si="406"/>
        <v/>
      </c>
      <c r="BK1788" s="24" t="str">
        <f t="shared" si="407"/>
        <v/>
      </c>
      <c r="BL1788" s="24" t="str">
        <f t="shared" si="408"/>
        <v/>
      </c>
      <c r="BM1788" s="24" t="str">
        <f t="shared" si="409"/>
        <v/>
      </c>
      <c r="BN1788" s="24" t="str">
        <f t="shared" si="410"/>
        <v/>
      </c>
      <c r="BO1788" s="24" t="str">
        <f t="shared" si="411"/>
        <v/>
      </c>
      <c r="BP1788" s="24" t="str">
        <f>IF(AM1788="","",SUMPRODUCT(BK1788:BO1788,'Benefit Weights'!$A$3:$E$3))</f>
        <v/>
      </c>
      <c r="BQ1788" s="27" t="str">
        <f t="shared" si="412"/>
        <v/>
      </c>
    </row>
    <row r="1789" spans="1:69" x14ac:dyDescent="0.25">
      <c r="A1789" s="23"/>
      <c r="B1789" s="23"/>
      <c r="C1789" s="23"/>
      <c r="D1789" s="23"/>
      <c r="E1789" s="24"/>
      <c r="F1789" s="24"/>
      <c r="G1789" s="24"/>
      <c r="H1789" s="23"/>
      <c r="I1789" s="23"/>
      <c r="J1789" s="23"/>
      <c r="K1789" s="23"/>
      <c r="L1789" s="23"/>
      <c r="M1789" s="23"/>
      <c r="N1789" s="23"/>
      <c r="O1789" s="24"/>
      <c r="P1789" s="24"/>
      <c r="Q1789" s="24"/>
      <c r="R1789" s="24"/>
      <c r="S1789" s="24"/>
      <c r="T1789" s="24"/>
      <c r="U1789" s="24"/>
      <c r="V1789" s="24"/>
      <c r="W1789" s="24"/>
      <c r="X1789" s="24"/>
      <c r="Y1789" s="24"/>
      <c r="Z1789" s="24"/>
      <c r="AA1789" s="24"/>
      <c r="AB1789" s="24"/>
      <c r="AC1789" s="24"/>
      <c r="AD1789" s="24"/>
      <c r="AE1789" s="24"/>
      <c r="AF1789" s="24"/>
      <c r="AG1789" s="24"/>
      <c r="AH1789" s="24"/>
      <c r="AI1789" s="24"/>
      <c r="AJ1789" s="23"/>
      <c r="AK1789" s="23"/>
      <c r="AL1789" s="23"/>
      <c r="AM1789" s="23" t="str">
        <f t="shared" si="400"/>
        <v/>
      </c>
      <c r="AN1789" s="23" t="str">
        <f t="shared" si="413"/>
        <v/>
      </c>
      <c r="AO1789" s="23" t="str">
        <f t="shared" si="401"/>
        <v/>
      </c>
      <c r="AP1789" s="23" t="str">
        <f t="shared" si="402"/>
        <v/>
      </c>
      <c r="AQ1789" s="24" t="str">
        <f t="array" ref="AQ1789">IF(Q1789="","",IF(Q1789&gt;BU$7,5,(Q1789/(MAX(IF(Q$4:Q$1999&lt;BU$7,Q$4:Q$1999))))*5))</f>
        <v/>
      </c>
      <c r="AR1789" s="24" t="str">
        <f t="array" ref="AR1789">IF(R1789="","",IF(R1789&gt;BV$7,5,(R1789/(MAX(IF(R$4:R$1999&lt;BV$7,R$4:R$1999))))*5))</f>
        <v/>
      </c>
      <c r="AS1789" s="24" t="str">
        <f t="array" ref="AS1789">IF(S1789="","",IF(S1789&gt;BW$7,5,(S1789/(MAX(IF(S$4:S$1999&lt;BW$7,S$4:S$1999))))*5))</f>
        <v/>
      </c>
      <c r="AT1789" s="24" t="str">
        <f t="array" ref="AT1789">IF(T1789="","",IF(T1789&gt;BX$7,5,(T1789/(MAX(IF(T$4:T$1999&lt;BX$7,T$4:T$1999))))*5))</f>
        <v/>
      </c>
      <c r="AU1789" s="24" t="str">
        <f t="array" ref="AU1789">IF(U1789="","",IF(U1789&gt;BY$7,5,(U1789/(MAX(IF(U$4:U$1999&lt;BY$7,U$4:U$1999))))*5))</f>
        <v/>
      </c>
      <c r="AV1789" s="24" t="str">
        <f t="array" ref="AV1789">IF(V1789="","",IF(V1789&gt;BZ$7,5,(V1789/(MAX(IF(V$4:V$1999&lt;BZ$7,V$4:V$1999))))*5))</f>
        <v/>
      </c>
      <c r="AW1789" s="24" t="str">
        <f t="array" ref="AW1789">IF(W1789="","",IF(W1789&gt;CA$7,5,(W1789/(MAX(IF(W$4:W$1999&lt;CA$7,W$4:W$1999))))*5))</f>
        <v/>
      </c>
      <c r="AX1789" s="24" t="str">
        <f t="array" ref="AX1789">IF(X1789="","",IF(X1789&gt;CB$7,5,(X1789/(MAX(IF(X$4:X$1999&lt;CB$7,X$4:X$1999))))*5))</f>
        <v/>
      </c>
      <c r="AY1789" s="24" t="str">
        <f t="array" ref="AY1789">IF(Y1789="","",IF(Y1789&gt;CC$7,5,(Y1789/(MAX(IF(Y$4:Y$1999&lt;CC$7,Y$4:Y$1999))))*5))</f>
        <v/>
      </c>
      <c r="AZ1789" s="24" t="str">
        <f t="array" ref="AZ1789">IF(Z1789="","",IF(Z1789&gt;CD$7,5,(Z1789/(MAX(IF(Z$4:Z$1999&lt;CD$7,Z$4:Z$1999))))*5))</f>
        <v/>
      </c>
      <c r="BA1789" s="24" t="str">
        <f t="array" ref="BA1789">IF(AA1789="","",IF(AA1789&gt;CE$7,5,(AA1789/(MAX(IF(AA$4:AA$1999&lt;CE$7,AA$4:AA$1999))))*5))</f>
        <v/>
      </c>
      <c r="BB1789" s="24" t="str">
        <f t="array" ref="BB1789">IF(AB1789="","",IF(AB1789&gt;CF$7,5,(AB1789/(MAX(IF(AB$4:AB$1999&lt;CF$7,AB$4:AB$1999))))*5))</f>
        <v/>
      </c>
      <c r="BC1789" s="24" t="str">
        <f>IF(AM1789="","",IF($AP1789='WQ Reference'!$A$12,SUMPRODUCT($AQ1789:$BB1789,'WQ Reference'!$B$12:$M$12),IF($AP1789='WQ Reference'!$A$13,SUMPRODUCT($AQ1789:$BB1789,'WQ Reference'!$B$13:$M$13),IF($AP1789='WQ Reference'!$A$14,SUMPRODUCT($AQ1789:$BB1789,'WQ Reference'!$B$14:$M$14),IF($AP1789='WQ Reference'!$A$15,SUMPRODUCT($AQ1789:$BB1789,'WQ Reference'!$B$15:$M$15),IF($AP1789='WQ Reference'!$A$16,SUMPRODUCT($AQ1789:$BB1789,'WQ Reference'!$B$16:$M$16),IF($AP1789='WQ Reference'!$A$17,SUMPRODUCT($AQ1789:$BB1789,'WQ Reference'!$B$17:$M$17),"Invalid Watershed")))))))</f>
        <v/>
      </c>
      <c r="BD1789" s="24" t="str">
        <f t="array" ref="BD1789">IF(AC1789="","",IF(AC1789&gt;CG$7,5,(AC1789/(MAX(IF(AC$4:AC$1999&lt;CG$7,AC$4:AC$1999))))*5))</f>
        <v/>
      </c>
      <c r="BE1789" s="24" t="str">
        <f t="array" ref="BE1789">IF(AD1789="","",IF(AD1789&gt;CH$7,5,(AD1789/(MAX(IF(AD$4:AD$1999&lt;CH$7,AD$4:AD$1999))))*5))</f>
        <v/>
      </c>
      <c r="BF1789" s="24" t="str">
        <f t="array" ref="BF1789">IF(AE1789="","",IF(AE1789&gt;CI$7,5,(AE1789/(MAX(IF(AE$4:AE$1999&lt;CI$7,AE$4:AE$1999))))*5))</f>
        <v/>
      </c>
      <c r="BG1789" s="24" t="str">
        <f t="shared" si="403"/>
        <v/>
      </c>
      <c r="BH1789" s="24" t="str">
        <f t="shared" si="404"/>
        <v/>
      </c>
      <c r="BI1789" s="24" t="str">
        <f t="shared" si="405"/>
        <v/>
      </c>
      <c r="BJ1789" s="24" t="str">
        <f t="shared" si="406"/>
        <v/>
      </c>
      <c r="BK1789" s="24" t="str">
        <f t="shared" si="407"/>
        <v/>
      </c>
      <c r="BL1789" s="24" t="str">
        <f t="shared" si="408"/>
        <v/>
      </c>
      <c r="BM1789" s="24" t="str">
        <f t="shared" si="409"/>
        <v/>
      </c>
      <c r="BN1789" s="24" t="str">
        <f t="shared" si="410"/>
        <v/>
      </c>
      <c r="BO1789" s="24" t="str">
        <f t="shared" si="411"/>
        <v/>
      </c>
      <c r="BP1789" s="24" t="str">
        <f>IF(AM1789="","",SUMPRODUCT(BK1789:BO1789,'Benefit Weights'!$A$3:$E$3))</f>
        <v/>
      </c>
      <c r="BQ1789" s="27" t="str">
        <f t="shared" si="412"/>
        <v/>
      </c>
    </row>
    <row r="1790" spans="1:69" x14ac:dyDescent="0.25">
      <c r="A1790" s="23"/>
      <c r="B1790" s="23"/>
      <c r="C1790" s="23"/>
      <c r="D1790" s="23"/>
      <c r="E1790" s="24"/>
      <c r="F1790" s="24"/>
      <c r="G1790" s="24"/>
      <c r="H1790" s="23"/>
      <c r="I1790" s="23"/>
      <c r="J1790" s="23"/>
      <c r="K1790" s="23"/>
      <c r="L1790" s="23"/>
      <c r="M1790" s="23"/>
      <c r="N1790" s="23"/>
      <c r="O1790" s="24"/>
      <c r="P1790" s="24"/>
      <c r="Q1790" s="24"/>
      <c r="R1790" s="24"/>
      <c r="S1790" s="24"/>
      <c r="T1790" s="24"/>
      <c r="U1790" s="24"/>
      <c r="V1790" s="24"/>
      <c r="W1790" s="24"/>
      <c r="X1790" s="24"/>
      <c r="Y1790" s="24"/>
      <c r="Z1790" s="24"/>
      <c r="AA1790" s="24"/>
      <c r="AB1790" s="24"/>
      <c r="AC1790" s="24"/>
      <c r="AD1790" s="24"/>
      <c r="AE1790" s="24"/>
      <c r="AF1790" s="24"/>
      <c r="AG1790" s="24"/>
      <c r="AH1790" s="24"/>
      <c r="AI1790" s="24"/>
      <c r="AJ1790" s="23"/>
      <c r="AK1790" s="23"/>
      <c r="AL1790" s="23"/>
      <c r="AM1790" s="23" t="str">
        <f t="shared" si="400"/>
        <v/>
      </c>
      <c r="AN1790" s="23" t="str">
        <f t="shared" si="413"/>
        <v/>
      </c>
      <c r="AO1790" s="23" t="str">
        <f t="shared" si="401"/>
        <v/>
      </c>
      <c r="AP1790" s="23" t="str">
        <f t="shared" si="402"/>
        <v/>
      </c>
      <c r="AQ1790" s="24" t="str">
        <f t="array" ref="AQ1790">IF(Q1790="","",IF(Q1790&gt;BU$7,5,(Q1790/(MAX(IF(Q$4:Q$1999&lt;BU$7,Q$4:Q$1999))))*5))</f>
        <v/>
      </c>
      <c r="AR1790" s="24" t="str">
        <f t="array" ref="AR1790">IF(R1790="","",IF(R1790&gt;BV$7,5,(R1790/(MAX(IF(R$4:R$1999&lt;BV$7,R$4:R$1999))))*5))</f>
        <v/>
      </c>
      <c r="AS1790" s="24" t="str">
        <f t="array" ref="AS1790">IF(S1790="","",IF(S1790&gt;BW$7,5,(S1790/(MAX(IF(S$4:S$1999&lt;BW$7,S$4:S$1999))))*5))</f>
        <v/>
      </c>
      <c r="AT1790" s="24" t="str">
        <f t="array" ref="AT1790">IF(T1790="","",IF(T1790&gt;BX$7,5,(T1790/(MAX(IF(T$4:T$1999&lt;BX$7,T$4:T$1999))))*5))</f>
        <v/>
      </c>
      <c r="AU1790" s="24" t="str">
        <f t="array" ref="AU1790">IF(U1790="","",IF(U1790&gt;BY$7,5,(U1790/(MAX(IF(U$4:U$1999&lt;BY$7,U$4:U$1999))))*5))</f>
        <v/>
      </c>
      <c r="AV1790" s="24" t="str">
        <f t="array" ref="AV1790">IF(V1790="","",IF(V1790&gt;BZ$7,5,(V1790/(MAX(IF(V$4:V$1999&lt;BZ$7,V$4:V$1999))))*5))</f>
        <v/>
      </c>
      <c r="AW1790" s="24" t="str">
        <f t="array" ref="AW1790">IF(W1790="","",IF(W1790&gt;CA$7,5,(W1790/(MAX(IF(W$4:W$1999&lt;CA$7,W$4:W$1999))))*5))</f>
        <v/>
      </c>
      <c r="AX1790" s="24" t="str">
        <f t="array" ref="AX1790">IF(X1790="","",IF(X1790&gt;CB$7,5,(X1790/(MAX(IF(X$4:X$1999&lt;CB$7,X$4:X$1999))))*5))</f>
        <v/>
      </c>
      <c r="AY1790" s="24" t="str">
        <f t="array" ref="AY1790">IF(Y1790="","",IF(Y1790&gt;CC$7,5,(Y1790/(MAX(IF(Y$4:Y$1999&lt;CC$7,Y$4:Y$1999))))*5))</f>
        <v/>
      </c>
      <c r="AZ1790" s="24" t="str">
        <f t="array" ref="AZ1790">IF(Z1790="","",IF(Z1790&gt;CD$7,5,(Z1790/(MAX(IF(Z$4:Z$1999&lt;CD$7,Z$4:Z$1999))))*5))</f>
        <v/>
      </c>
      <c r="BA1790" s="24" t="str">
        <f t="array" ref="BA1790">IF(AA1790="","",IF(AA1790&gt;CE$7,5,(AA1790/(MAX(IF(AA$4:AA$1999&lt;CE$7,AA$4:AA$1999))))*5))</f>
        <v/>
      </c>
      <c r="BB1790" s="24" t="str">
        <f t="array" ref="BB1790">IF(AB1790="","",IF(AB1790&gt;CF$7,5,(AB1790/(MAX(IF(AB$4:AB$1999&lt;CF$7,AB$4:AB$1999))))*5))</f>
        <v/>
      </c>
      <c r="BC1790" s="24" t="str">
        <f>IF(AM1790="","",IF($AP1790='WQ Reference'!$A$12,SUMPRODUCT($AQ1790:$BB1790,'WQ Reference'!$B$12:$M$12),IF($AP1790='WQ Reference'!$A$13,SUMPRODUCT($AQ1790:$BB1790,'WQ Reference'!$B$13:$M$13),IF($AP1790='WQ Reference'!$A$14,SUMPRODUCT($AQ1790:$BB1790,'WQ Reference'!$B$14:$M$14),IF($AP1790='WQ Reference'!$A$15,SUMPRODUCT($AQ1790:$BB1790,'WQ Reference'!$B$15:$M$15),IF($AP1790='WQ Reference'!$A$16,SUMPRODUCT($AQ1790:$BB1790,'WQ Reference'!$B$16:$M$16),IF($AP1790='WQ Reference'!$A$17,SUMPRODUCT($AQ1790:$BB1790,'WQ Reference'!$B$17:$M$17),"Invalid Watershed")))))))</f>
        <v/>
      </c>
      <c r="BD1790" s="24" t="str">
        <f t="array" ref="BD1790">IF(AC1790="","",IF(AC1790&gt;CG$7,5,(AC1790/(MAX(IF(AC$4:AC$1999&lt;CG$7,AC$4:AC$1999))))*5))</f>
        <v/>
      </c>
      <c r="BE1790" s="24" t="str">
        <f t="array" ref="BE1790">IF(AD1790="","",IF(AD1790&gt;CH$7,5,(AD1790/(MAX(IF(AD$4:AD$1999&lt;CH$7,AD$4:AD$1999))))*5))</f>
        <v/>
      </c>
      <c r="BF1790" s="24" t="str">
        <f t="array" ref="BF1790">IF(AE1790="","",IF(AE1790&gt;CI$7,5,(AE1790/(MAX(IF(AE$4:AE$1999&lt;CI$7,AE$4:AE$1999))))*5))</f>
        <v/>
      </c>
      <c r="BG1790" s="24" t="str">
        <f t="shared" si="403"/>
        <v/>
      </c>
      <c r="BH1790" s="24" t="str">
        <f t="shared" si="404"/>
        <v/>
      </c>
      <c r="BI1790" s="24" t="str">
        <f t="shared" si="405"/>
        <v/>
      </c>
      <c r="BJ1790" s="24" t="str">
        <f t="shared" si="406"/>
        <v/>
      </c>
      <c r="BK1790" s="24" t="str">
        <f t="shared" si="407"/>
        <v/>
      </c>
      <c r="BL1790" s="24" t="str">
        <f t="shared" si="408"/>
        <v/>
      </c>
      <c r="BM1790" s="24" t="str">
        <f t="shared" si="409"/>
        <v/>
      </c>
      <c r="BN1790" s="24" t="str">
        <f t="shared" si="410"/>
        <v/>
      </c>
      <c r="BO1790" s="24" t="str">
        <f t="shared" si="411"/>
        <v/>
      </c>
      <c r="BP1790" s="24" t="str">
        <f>IF(AM1790="","",SUMPRODUCT(BK1790:BO1790,'Benefit Weights'!$A$3:$E$3))</f>
        <v/>
      </c>
      <c r="BQ1790" s="27" t="str">
        <f t="shared" si="412"/>
        <v/>
      </c>
    </row>
    <row r="1791" spans="1:69" x14ac:dyDescent="0.25">
      <c r="A1791" s="23"/>
      <c r="B1791" s="23"/>
      <c r="C1791" s="23"/>
      <c r="D1791" s="23"/>
      <c r="E1791" s="24"/>
      <c r="F1791" s="24"/>
      <c r="G1791" s="24"/>
      <c r="H1791" s="23"/>
      <c r="I1791" s="23"/>
      <c r="J1791" s="23"/>
      <c r="K1791" s="23"/>
      <c r="L1791" s="23"/>
      <c r="M1791" s="23"/>
      <c r="N1791" s="23"/>
      <c r="O1791" s="24"/>
      <c r="P1791" s="24"/>
      <c r="Q1791" s="24"/>
      <c r="R1791" s="24"/>
      <c r="S1791" s="24"/>
      <c r="T1791" s="24"/>
      <c r="U1791" s="24"/>
      <c r="V1791" s="24"/>
      <c r="W1791" s="24"/>
      <c r="X1791" s="24"/>
      <c r="Y1791" s="24"/>
      <c r="Z1791" s="24"/>
      <c r="AA1791" s="24"/>
      <c r="AB1791" s="24"/>
      <c r="AC1791" s="24"/>
      <c r="AD1791" s="24"/>
      <c r="AE1791" s="24"/>
      <c r="AF1791" s="24"/>
      <c r="AG1791" s="24"/>
      <c r="AH1791" s="24"/>
      <c r="AI1791" s="24"/>
      <c r="AJ1791" s="23"/>
      <c r="AK1791" s="23"/>
      <c r="AL1791" s="23"/>
      <c r="AM1791" s="23" t="str">
        <f t="shared" si="400"/>
        <v/>
      </c>
      <c r="AN1791" s="23" t="str">
        <f t="shared" si="413"/>
        <v/>
      </c>
      <c r="AO1791" s="23" t="str">
        <f t="shared" si="401"/>
        <v/>
      </c>
      <c r="AP1791" s="23" t="str">
        <f t="shared" si="402"/>
        <v/>
      </c>
      <c r="AQ1791" s="24" t="str">
        <f t="array" ref="AQ1791">IF(Q1791="","",IF(Q1791&gt;BU$7,5,(Q1791/(MAX(IF(Q$4:Q$1999&lt;BU$7,Q$4:Q$1999))))*5))</f>
        <v/>
      </c>
      <c r="AR1791" s="24" t="str">
        <f t="array" ref="AR1791">IF(R1791="","",IF(R1791&gt;BV$7,5,(R1791/(MAX(IF(R$4:R$1999&lt;BV$7,R$4:R$1999))))*5))</f>
        <v/>
      </c>
      <c r="AS1791" s="24" t="str">
        <f t="array" ref="AS1791">IF(S1791="","",IF(S1791&gt;BW$7,5,(S1791/(MAX(IF(S$4:S$1999&lt;BW$7,S$4:S$1999))))*5))</f>
        <v/>
      </c>
      <c r="AT1791" s="24" t="str">
        <f t="array" ref="AT1791">IF(T1791="","",IF(T1791&gt;BX$7,5,(T1791/(MAX(IF(T$4:T$1999&lt;BX$7,T$4:T$1999))))*5))</f>
        <v/>
      </c>
      <c r="AU1791" s="24" t="str">
        <f t="array" ref="AU1791">IF(U1791="","",IF(U1791&gt;BY$7,5,(U1791/(MAX(IF(U$4:U$1999&lt;BY$7,U$4:U$1999))))*5))</f>
        <v/>
      </c>
      <c r="AV1791" s="24" t="str">
        <f t="array" ref="AV1791">IF(V1791="","",IF(V1791&gt;BZ$7,5,(V1791/(MAX(IF(V$4:V$1999&lt;BZ$7,V$4:V$1999))))*5))</f>
        <v/>
      </c>
      <c r="AW1791" s="24" t="str">
        <f t="array" ref="AW1791">IF(W1791="","",IF(W1791&gt;CA$7,5,(W1791/(MAX(IF(W$4:W$1999&lt;CA$7,W$4:W$1999))))*5))</f>
        <v/>
      </c>
      <c r="AX1791" s="24" t="str">
        <f t="array" ref="AX1791">IF(X1791="","",IF(X1791&gt;CB$7,5,(X1791/(MAX(IF(X$4:X$1999&lt;CB$7,X$4:X$1999))))*5))</f>
        <v/>
      </c>
      <c r="AY1791" s="24" t="str">
        <f t="array" ref="AY1791">IF(Y1791="","",IF(Y1791&gt;CC$7,5,(Y1791/(MAX(IF(Y$4:Y$1999&lt;CC$7,Y$4:Y$1999))))*5))</f>
        <v/>
      </c>
      <c r="AZ1791" s="24" t="str">
        <f t="array" ref="AZ1791">IF(Z1791="","",IF(Z1791&gt;CD$7,5,(Z1791/(MAX(IF(Z$4:Z$1999&lt;CD$7,Z$4:Z$1999))))*5))</f>
        <v/>
      </c>
      <c r="BA1791" s="24" t="str">
        <f t="array" ref="BA1791">IF(AA1791="","",IF(AA1791&gt;CE$7,5,(AA1791/(MAX(IF(AA$4:AA$1999&lt;CE$7,AA$4:AA$1999))))*5))</f>
        <v/>
      </c>
      <c r="BB1791" s="24" t="str">
        <f t="array" ref="BB1791">IF(AB1791="","",IF(AB1791&gt;CF$7,5,(AB1791/(MAX(IF(AB$4:AB$1999&lt;CF$7,AB$4:AB$1999))))*5))</f>
        <v/>
      </c>
      <c r="BC1791" s="24" t="str">
        <f>IF(AM1791="","",IF($AP1791='WQ Reference'!$A$12,SUMPRODUCT($AQ1791:$BB1791,'WQ Reference'!$B$12:$M$12),IF($AP1791='WQ Reference'!$A$13,SUMPRODUCT($AQ1791:$BB1791,'WQ Reference'!$B$13:$M$13),IF($AP1791='WQ Reference'!$A$14,SUMPRODUCT($AQ1791:$BB1791,'WQ Reference'!$B$14:$M$14),IF($AP1791='WQ Reference'!$A$15,SUMPRODUCT($AQ1791:$BB1791,'WQ Reference'!$B$15:$M$15),IF($AP1791='WQ Reference'!$A$16,SUMPRODUCT($AQ1791:$BB1791,'WQ Reference'!$B$16:$M$16),IF($AP1791='WQ Reference'!$A$17,SUMPRODUCT($AQ1791:$BB1791,'WQ Reference'!$B$17:$M$17),"Invalid Watershed")))))))</f>
        <v/>
      </c>
      <c r="BD1791" s="24" t="str">
        <f t="array" ref="BD1791">IF(AC1791="","",IF(AC1791&gt;CG$7,5,(AC1791/(MAX(IF(AC$4:AC$1999&lt;CG$7,AC$4:AC$1999))))*5))</f>
        <v/>
      </c>
      <c r="BE1791" s="24" t="str">
        <f t="array" ref="BE1791">IF(AD1791="","",IF(AD1791&gt;CH$7,5,(AD1791/(MAX(IF(AD$4:AD$1999&lt;CH$7,AD$4:AD$1999))))*5))</f>
        <v/>
      </c>
      <c r="BF1791" s="24" t="str">
        <f t="array" ref="BF1791">IF(AE1791="","",IF(AE1791&gt;CI$7,5,(AE1791/(MAX(IF(AE$4:AE$1999&lt;CI$7,AE$4:AE$1999))))*5))</f>
        <v/>
      </c>
      <c r="BG1791" s="24" t="str">
        <f t="shared" si="403"/>
        <v/>
      </c>
      <c r="BH1791" s="24" t="str">
        <f t="shared" si="404"/>
        <v/>
      </c>
      <c r="BI1791" s="24" t="str">
        <f t="shared" si="405"/>
        <v/>
      </c>
      <c r="BJ1791" s="24" t="str">
        <f t="shared" si="406"/>
        <v/>
      </c>
      <c r="BK1791" s="24" t="str">
        <f t="shared" si="407"/>
        <v/>
      </c>
      <c r="BL1791" s="24" t="str">
        <f t="shared" si="408"/>
        <v/>
      </c>
      <c r="BM1791" s="24" t="str">
        <f t="shared" si="409"/>
        <v/>
      </c>
      <c r="BN1791" s="24" t="str">
        <f t="shared" si="410"/>
        <v/>
      </c>
      <c r="BO1791" s="24" t="str">
        <f t="shared" si="411"/>
        <v/>
      </c>
      <c r="BP1791" s="24" t="str">
        <f>IF(AM1791="","",SUMPRODUCT(BK1791:BO1791,'Benefit Weights'!$A$3:$E$3))</f>
        <v/>
      </c>
      <c r="BQ1791" s="27" t="str">
        <f t="shared" si="412"/>
        <v/>
      </c>
    </row>
    <row r="1792" spans="1:69" x14ac:dyDescent="0.25">
      <c r="A1792" s="23"/>
      <c r="B1792" s="23"/>
      <c r="C1792" s="23"/>
      <c r="D1792" s="23"/>
      <c r="E1792" s="24"/>
      <c r="F1792" s="24"/>
      <c r="G1792" s="24"/>
      <c r="H1792" s="23"/>
      <c r="I1792" s="23"/>
      <c r="J1792" s="23"/>
      <c r="K1792" s="23"/>
      <c r="L1792" s="23"/>
      <c r="M1792" s="23"/>
      <c r="N1792" s="23"/>
      <c r="O1792" s="24"/>
      <c r="P1792" s="24"/>
      <c r="Q1792" s="24"/>
      <c r="R1792" s="24"/>
      <c r="S1792" s="24"/>
      <c r="T1792" s="24"/>
      <c r="U1792" s="24"/>
      <c r="V1792" s="24"/>
      <c r="W1792" s="24"/>
      <c r="X1792" s="24"/>
      <c r="Y1792" s="24"/>
      <c r="Z1792" s="24"/>
      <c r="AA1792" s="24"/>
      <c r="AB1792" s="24"/>
      <c r="AC1792" s="24"/>
      <c r="AD1792" s="24"/>
      <c r="AE1792" s="24"/>
      <c r="AF1792" s="24"/>
      <c r="AG1792" s="24"/>
      <c r="AH1792" s="24"/>
      <c r="AI1792" s="24"/>
      <c r="AJ1792" s="23"/>
      <c r="AK1792" s="23"/>
      <c r="AL1792" s="23"/>
      <c r="AM1792" s="23" t="str">
        <f t="shared" si="400"/>
        <v/>
      </c>
      <c r="AN1792" s="23" t="str">
        <f t="shared" si="413"/>
        <v/>
      </c>
      <c r="AO1792" s="23" t="str">
        <f t="shared" si="401"/>
        <v/>
      </c>
      <c r="AP1792" s="23" t="str">
        <f t="shared" si="402"/>
        <v/>
      </c>
      <c r="AQ1792" s="24" t="str">
        <f t="array" ref="AQ1792">IF(Q1792="","",IF(Q1792&gt;BU$7,5,(Q1792/(MAX(IF(Q$4:Q$1999&lt;BU$7,Q$4:Q$1999))))*5))</f>
        <v/>
      </c>
      <c r="AR1792" s="24" t="str">
        <f t="array" ref="AR1792">IF(R1792="","",IF(R1792&gt;BV$7,5,(R1792/(MAX(IF(R$4:R$1999&lt;BV$7,R$4:R$1999))))*5))</f>
        <v/>
      </c>
      <c r="AS1792" s="24" t="str">
        <f t="array" ref="AS1792">IF(S1792="","",IF(S1792&gt;BW$7,5,(S1792/(MAX(IF(S$4:S$1999&lt;BW$7,S$4:S$1999))))*5))</f>
        <v/>
      </c>
      <c r="AT1792" s="24" t="str">
        <f t="array" ref="AT1792">IF(T1792="","",IF(T1792&gt;BX$7,5,(T1792/(MAX(IF(T$4:T$1999&lt;BX$7,T$4:T$1999))))*5))</f>
        <v/>
      </c>
      <c r="AU1792" s="24" t="str">
        <f t="array" ref="AU1792">IF(U1792="","",IF(U1792&gt;BY$7,5,(U1792/(MAX(IF(U$4:U$1999&lt;BY$7,U$4:U$1999))))*5))</f>
        <v/>
      </c>
      <c r="AV1792" s="24" t="str">
        <f t="array" ref="AV1792">IF(V1792="","",IF(V1792&gt;BZ$7,5,(V1792/(MAX(IF(V$4:V$1999&lt;BZ$7,V$4:V$1999))))*5))</f>
        <v/>
      </c>
      <c r="AW1792" s="24" t="str">
        <f t="array" ref="AW1792">IF(W1792="","",IF(W1792&gt;CA$7,5,(W1792/(MAX(IF(W$4:W$1999&lt;CA$7,W$4:W$1999))))*5))</f>
        <v/>
      </c>
      <c r="AX1792" s="24" t="str">
        <f t="array" ref="AX1792">IF(X1792="","",IF(X1792&gt;CB$7,5,(X1792/(MAX(IF(X$4:X$1999&lt;CB$7,X$4:X$1999))))*5))</f>
        <v/>
      </c>
      <c r="AY1792" s="24" t="str">
        <f t="array" ref="AY1792">IF(Y1792="","",IF(Y1792&gt;CC$7,5,(Y1792/(MAX(IF(Y$4:Y$1999&lt;CC$7,Y$4:Y$1999))))*5))</f>
        <v/>
      </c>
      <c r="AZ1792" s="24" t="str">
        <f t="array" ref="AZ1792">IF(Z1792="","",IF(Z1792&gt;CD$7,5,(Z1792/(MAX(IF(Z$4:Z$1999&lt;CD$7,Z$4:Z$1999))))*5))</f>
        <v/>
      </c>
      <c r="BA1792" s="24" t="str">
        <f t="array" ref="BA1792">IF(AA1792="","",IF(AA1792&gt;CE$7,5,(AA1792/(MAX(IF(AA$4:AA$1999&lt;CE$7,AA$4:AA$1999))))*5))</f>
        <v/>
      </c>
      <c r="BB1792" s="24" t="str">
        <f t="array" ref="BB1792">IF(AB1792="","",IF(AB1792&gt;CF$7,5,(AB1792/(MAX(IF(AB$4:AB$1999&lt;CF$7,AB$4:AB$1999))))*5))</f>
        <v/>
      </c>
      <c r="BC1792" s="24" t="str">
        <f>IF(AM1792="","",IF($AP1792='WQ Reference'!$A$12,SUMPRODUCT($AQ1792:$BB1792,'WQ Reference'!$B$12:$M$12),IF($AP1792='WQ Reference'!$A$13,SUMPRODUCT($AQ1792:$BB1792,'WQ Reference'!$B$13:$M$13),IF($AP1792='WQ Reference'!$A$14,SUMPRODUCT($AQ1792:$BB1792,'WQ Reference'!$B$14:$M$14),IF($AP1792='WQ Reference'!$A$15,SUMPRODUCT($AQ1792:$BB1792,'WQ Reference'!$B$15:$M$15),IF($AP1792='WQ Reference'!$A$16,SUMPRODUCT($AQ1792:$BB1792,'WQ Reference'!$B$16:$M$16),IF($AP1792='WQ Reference'!$A$17,SUMPRODUCT($AQ1792:$BB1792,'WQ Reference'!$B$17:$M$17),"Invalid Watershed")))))))</f>
        <v/>
      </c>
      <c r="BD1792" s="24" t="str">
        <f t="array" ref="BD1792">IF(AC1792="","",IF(AC1792&gt;CG$7,5,(AC1792/(MAX(IF(AC$4:AC$1999&lt;CG$7,AC$4:AC$1999))))*5))</f>
        <v/>
      </c>
      <c r="BE1792" s="24" t="str">
        <f t="array" ref="BE1792">IF(AD1792="","",IF(AD1792&gt;CH$7,5,(AD1792/(MAX(IF(AD$4:AD$1999&lt;CH$7,AD$4:AD$1999))))*5))</f>
        <v/>
      </c>
      <c r="BF1792" s="24" t="str">
        <f t="array" ref="BF1792">IF(AE1792="","",IF(AE1792&gt;CI$7,5,(AE1792/(MAX(IF(AE$4:AE$1999&lt;CI$7,AE$4:AE$1999))))*5))</f>
        <v/>
      </c>
      <c r="BG1792" s="24" t="str">
        <f t="shared" si="403"/>
        <v/>
      </c>
      <c r="BH1792" s="24" t="str">
        <f t="shared" si="404"/>
        <v/>
      </c>
      <c r="BI1792" s="24" t="str">
        <f t="shared" si="405"/>
        <v/>
      </c>
      <c r="BJ1792" s="24" t="str">
        <f t="shared" si="406"/>
        <v/>
      </c>
      <c r="BK1792" s="24" t="str">
        <f t="shared" si="407"/>
        <v/>
      </c>
      <c r="BL1792" s="24" t="str">
        <f t="shared" si="408"/>
        <v/>
      </c>
      <c r="BM1792" s="24" t="str">
        <f t="shared" si="409"/>
        <v/>
      </c>
      <c r="BN1792" s="24" t="str">
        <f t="shared" si="410"/>
        <v/>
      </c>
      <c r="BO1792" s="24" t="str">
        <f t="shared" si="411"/>
        <v/>
      </c>
      <c r="BP1792" s="24" t="str">
        <f>IF(AM1792="","",SUMPRODUCT(BK1792:BO1792,'Benefit Weights'!$A$3:$E$3))</f>
        <v/>
      </c>
      <c r="BQ1792" s="27" t="str">
        <f t="shared" si="412"/>
        <v/>
      </c>
    </row>
    <row r="1793" spans="1:69" x14ac:dyDescent="0.25">
      <c r="A1793" s="23"/>
      <c r="B1793" s="23"/>
      <c r="C1793" s="23"/>
      <c r="D1793" s="23"/>
      <c r="E1793" s="24"/>
      <c r="F1793" s="24"/>
      <c r="G1793" s="24"/>
      <c r="H1793" s="23"/>
      <c r="I1793" s="23"/>
      <c r="J1793" s="23"/>
      <c r="K1793" s="23"/>
      <c r="L1793" s="23"/>
      <c r="M1793" s="23"/>
      <c r="N1793" s="23"/>
      <c r="O1793" s="24"/>
      <c r="P1793" s="24"/>
      <c r="Q1793" s="24"/>
      <c r="R1793" s="24"/>
      <c r="S1793" s="24"/>
      <c r="T1793" s="24"/>
      <c r="U1793" s="24"/>
      <c r="V1793" s="24"/>
      <c r="W1793" s="24"/>
      <c r="X1793" s="24"/>
      <c r="Y1793" s="24"/>
      <c r="Z1793" s="24"/>
      <c r="AA1793" s="24"/>
      <c r="AB1793" s="24"/>
      <c r="AC1793" s="24"/>
      <c r="AD1793" s="24"/>
      <c r="AE1793" s="24"/>
      <c r="AF1793" s="24"/>
      <c r="AG1793" s="24"/>
      <c r="AH1793" s="24"/>
      <c r="AI1793" s="24"/>
      <c r="AJ1793" s="23"/>
      <c r="AK1793" s="23"/>
      <c r="AL1793" s="23"/>
      <c r="AM1793" s="23" t="str">
        <f t="shared" si="400"/>
        <v/>
      </c>
      <c r="AN1793" s="23" t="str">
        <f t="shared" si="413"/>
        <v/>
      </c>
      <c r="AO1793" s="23" t="str">
        <f t="shared" si="401"/>
        <v/>
      </c>
      <c r="AP1793" s="23" t="str">
        <f t="shared" si="402"/>
        <v/>
      </c>
      <c r="AQ1793" s="24" t="str">
        <f t="array" ref="AQ1793">IF(Q1793="","",IF(Q1793&gt;BU$7,5,(Q1793/(MAX(IF(Q$4:Q$1999&lt;BU$7,Q$4:Q$1999))))*5))</f>
        <v/>
      </c>
      <c r="AR1793" s="24" t="str">
        <f t="array" ref="AR1793">IF(R1793="","",IF(R1793&gt;BV$7,5,(R1793/(MAX(IF(R$4:R$1999&lt;BV$7,R$4:R$1999))))*5))</f>
        <v/>
      </c>
      <c r="AS1793" s="24" t="str">
        <f t="array" ref="AS1793">IF(S1793="","",IF(S1793&gt;BW$7,5,(S1793/(MAX(IF(S$4:S$1999&lt;BW$7,S$4:S$1999))))*5))</f>
        <v/>
      </c>
      <c r="AT1793" s="24" t="str">
        <f t="array" ref="AT1793">IF(T1793="","",IF(T1793&gt;BX$7,5,(T1793/(MAX(IF(T$4:T$1999&lt;BX$7,T$4:T$1999))))*5))</f>
        <v/>
      </c>
      <c r="AU1793" s="24" t="str">
        <f t="array" ref="AU1793">IF(U1793="","",IF(U1793&gt;BY$7,5,(U1793/(MAX(IF(U$4:U$1999&lt;BY$7,U$4:U$1999))))*5))</f>
        <v/>
      </c>
      <c r="AV1793" s="24" t="str">
        <f t="array" ref="AV1793">IF(V1793="","",IF(V1793&gt;BZ$7,5,(V1793/(MAX(IF(V$4:V$1999&lt;BZ$7,V$4:V$1999))))*5))</f>
        <v/>
      </c>
      <c r="AW1793" s="24" t="str">
        <f t="array" ref="AW1793">IF(W1793="","",IF(W1793&gt;CA$7,5,(W1793/(MAX(IF(W$4:W$1999&lt;CA$7,W$4:W$1999))))*5))</f>
        <v/>
      </c>
      <c r="AX1793" s="24" t="str">
        <f t="array" ref="AX1793">IF(X1793="","",IF(X1793&gt;CB$7,5,(X1793/(MAX(IF(X$4:X$1999&lt;CB$7,X$4:X$1999))))*5))</f>
        <v/>
      </c>
      <c r="AY1793" s="24" t="str">
        <f t="array" ref="AY1793">IF(Y1793="","",IF(Y1793&gt;CC$7,5,(Y1793/(MAX(IF(Y$4:Y$1999&lt;CC$7,Y$4:Y$1999))))*5))</f>
        <v/>
      </c>
      <c r="AZ1793" s="24" t="str">
        <f t="array" ref="AZ1793">IF(Z1793="","",IF(Z1793&gt;CD$7,5,(Z1793/(MAX(IF(Z$4:Z$1999&lt;CD$7,Z$4:Z$1999))))*5))</f>
        <v/>
      </c>
      <c r="BA1793" s="24" t="str">
        <f t="array" ref="BA1793">IF(AA1793="","",IF(AA1793&gt;CE$7,5,(AA1793/(MAX(IF(AA$4:AA$1999&lt;CE$7,AA$4:AA$1999))))*5))</f>
        <v/>
      </c>
      <c r="BB1793" s="24" t="str">
        <f t="array" ref="BB1793">IF(AB1793="","",IF(AB1793&gt;CF$7,5,(AB1793/(MAX(IF(AB$4:AB$1999&lt;CF$7,AB$4:AB$1999))))*5))</f>
        <v/>
      </c>
      <c r="BC1793" s="24" t="str">
        <f>IF(AM1793="","",IF($AP1793='WQ Reference'!$A$12,SUMPRODUCT($AQ1793:$BB1793,'WQ Reference'!$B$12:$M$12),IF($AP1793='WQ Reference'!$A$13,SUMPRODUCT($AQ1793:$BB1793,'WQ Reference'!$B$13:$M$13),IF($AP1793='WQ Reference'!$A$14,SUMPRODUCT($AQ1793:$BB1793,'WQ Reference'!$B$14:$M$14),IF($AP1793='WQ Reference'!$A$15,SUMPRODUCT($AQ1793:$BB1793,'WQ Reference'!$B$15:$M$15),IF($AP1793='WQ Reference'!$A$16,SUMPRODUCT($AQ1793:$BB1793,'WQ Reference'!$B$16:$M$16),IF($AP1793='WQ Reference'!$A$17,SUMPRODUCT($AQ1793:$BB1793,'WQ Reference'!$B$17:$M$17),"Invalid Watershed")))))))</f>
        <v/>
      </c>
      <c r="BD1793" s="24" t="str">
        <f t="array" ref="BD1793">IF(AC1793="","",IF(AC1793&gt;CG$7,5,(AC1793/(MAX(IF(AC$4:AC$1999&lt;CG$7,AC$4:AC$1999))))*5))</f>
        <v/>
      </c>
      <c r="BE1793" s="24" t="str">
        <f t="array" ref="BE1793">IF(AD1793="","",IF(AD1793&gt;CH$7,5,(AD1793/(MAX(IF(AD$4:AD$1999&lt;CH$7,AD$4:AD$1999))))*5))</f>
        <v/>
      </c>
      <c r="BF1793" s="24" t="str">
        <f t="array" ref="BF1793">IF(AE1793="","",IF(AE1793&gt;CI$7,5,(AE1793/(MAX(IF(AE$4:AE$1999&lt;CI$7,AE$4:AE$1999))))*5))</f>
        <v/>
      </c>
      <c r="BG1793" s="24" t="str">
        <f t="shared" si="403"/>
        <v/>
      </c>
      <c r="BH1793" s="24" t="str">
        <f t="shared" si="404"/>
        <v/>
      </c>
      <c r="BI1793" s="24" t="str">
        <f t="shared" si="405"/>
        <v/>
      </c>
      <c r="BJ1793" s="24" t="str">
        <f t="shared" si="406"/>
        <v/>
      </c>
      <c r="BK1793" s="24" t="str">
        <f t="shared" si="407"/>
        <v/>
      </c>
      <c r="BL1793" s="24" t="str">
        <f t="shared" si="408"/>
        <v/>
      </c>
      <c r="BM1793" s="24" t="str">
        <f t="shared" si="409"/>
        <v/>
      </c>
      <c r="BN1793" s="24" t="str">
        <f t="shared" si="410"/>
        <v/>
      </c>
      <c r="BO1793" s="24" t="str">
        <f t="shared" si="411"/>
        <v/>
      </c>
      <c r="BP1793" s="24" t="str">
        <f>IF(AM1793="","",SUMPRODUCT(BK1793:BO1793,'Benefit Weights'!$A$3:$E$3))</f>
        <v/>
      </c>
      <c r="BQ1793" s="27" t="str">
        <f t="shared" si="412"/>
        <v/>
      </c>
    </row>
    <row r="1794" spans="1:69" x14ac:dyDescent="0.25">
      <c r="A1794" s="23"/>
      <c r="B1794" s="23"/>
      <c r="C1794" s="23"/>
      <c r="D1794" s="23"/>
      <c r="E1794" s="24"/>
      <c r="F1794" s="24"/>
      <c r="G1794" s="24"/>
      <c r="H1794" s="23"/>
      <c r="I1794" s="23"/>
      <c r="J1794" s="23"/>
      <c r="K1794" s="23"/>
      <c r="L1794" s="23"/>
      <c r="M1794" s="23"/>
      <c r="N1794" s="23"/>
      <c r="O1794" s="24"/>
      <c r="P1794" s="24"/>
      <c r="Q1794" s="24"/>
      <c r="R1794" s="24"/>
      <c r="S1794" s="24"/>
      <c r="T1794" s="24"/>
      <c r="U1794" s="24"/>
      <c r="V1794" s="24"/>
      <c r="W1794" s="24"/>
      <c r="X1794" s="24"/>
      <c r="Y1794" s="24"/>
      <c r="Z1794" s="24"/>
      <c r="AA1794" s="24"/>
      <c r="AB1794" s="24"/>
      <c r="AC1794" s="24"/>
      <c r="AD1794" s="24"/>
      <c r="AE1794" s="24"/>
      <c r="AF1794" s="24"/>
      <c r="AG1794" s="24"/>
      <c r="AH1794" s="24"/>
      <c r="AI1794" s="24"/>
      <c r="AJ1794" s="23"/>
      <c r="AK1794" s="23"/>
      <c r="AL1794" s="23"/>
      <c r="AM1794" s="23" t="str">
        <f t="shared" si="400"/>
        <v/>
      </c>
      <c r="AN1794" s="23" t="str">
        <f t="shared" si="413"/>
        <v/>
      </c>
      <c r="AO1794" s="23" t="str">
        <f t="shared" si="401"/>
        <v/>
      </c>
      <c r="AP1794" s="23" t="str">
        <f t="shared" si="402"/>
        <v/>
      </c>
      <c r="AQ1794" s="24" t="str">
        <f t="array" ref="AQ1794">IF(Q1794="","",IF(Q1794&gt;BU$7,5,(Q1794/(MAX(IF(Q$4:Q$1999&lt;BU$7,Q$4:Q$1999))))*5))</f>
        <v/>
      </c>
      <c r="AR1794" s="24" t="str">
        <f t="array" ref="AR1794">IF(R1794="","",IF(R1794&gt;BV$7,5,(R1794/(MAX(IF(R$4:R$1999&lt;BV$7,R$4:R$1999))))*5))</f>
        <v/>
      </c>
      <c r="AS1794" s="24" t="str">
        <f t="array" ref="AS1794">IF(S1794="","",IF(S1794&gt;BW$7,5,(S1794/(MAX(IF(S$4:S$1999&lt;BW$7,S$4:S$1999))))*5))</f>
        <v/>
      </c>
      <c r="AT1794" s="24" t="str">
        <f t="array" ref="AT1794">IF(T1794="","",IF(T1794&gt;BX$7,5,(T1794/(MAX(IF(T$4:T$1999&lt;BX$7,T$4:T$1999))))*5))</f>
        <v/>
      </c>
      <c r="AU1794" s="24" t="str">
        <f t="array" ref="AU1794">IF(U1794="","",IF(U1794&gt;BY$7,5,(U1794/(MAX(IF(U$4:U$1999&lt;BY$7,U$4:U$1999))))*5))</f>
        <v/>
      </c>
      <c r="AV1794" s="24" t="str">
        <f t="array" ref="AV1794">IF(V1794="","",IF(V1794&gt;BZ$7,5,(V1794/(MAX(IF(V$4:V$1999&lt;BZ$7,V$4:V$1999))))*5))</f>
        <v/>
      </c>
      <c r="AW1794" s="24" t="str">
        <f t="array" ref="AW1794">IF(W1794="","",IF(W1794&gt;CA$7,5,(W1794/(MAX(IF(W$4:W$1999&lt;CA$7,W$4:W$1999))))*5))</f>
        <v/>
      </c>
      <c r="AX1794" s="24" t="str">
        <f t="array" ref="AX1794">IF(X1794="","",IF(X1794&gt;CB$7,5,(X1794/(MAX(IF(X$4:X$1999&lt;CB$7,X$4:X$1999))))*5))</f>
        <v/>
      </c>
      <c r="AY1794" s="24" t="str">
        <f t="array" ref="AY1794">IF(Y1794="","",IF(Y1794&gt;CC$7,5,(Y1794/(MAX(IF(Y$4:Y$1999&lt;CC$7,Y$4:Y$1999))))*5))</f>
        <v/>
      </c>
      <c r="AZ1794" s="24" t="str">
        <f t="array" ref="AZ1794">IF(Z1794="","",IF(Z1794&gt;CD$7,5,(Z1794/(MAX(IF(Z$4:Z$1999&lt;CD$7,Z$4:Z$1999))))*5))</f>
        <v/>
      </c>
      <c r="BA1794" s="24" t="str">
        <f t="array" ref="BA1794">IF(AA1794="","",IF(AA1794&gt;CE$7,5,(AA1794/(MAX(IF(AA$4:AA$1999&lt;CE$7,AA$4:AA$1999))))*5))</f>
        <v/>
      </c>
      <c r="BB1794" s="24" t="str">
        <f t="array" ref="BB1794">IF(AB1794="","",IF(AB1794&gt;CF$7,5,(AB1794/(MAX(IF(AB$4:AB$1999&lt;CF$7,AB$4:AB$1999))))*5))</f>
        <v/>
      </c>
      <c r="BC1794" s="24" t="str">
        <f>IF(AM1794="","",IF($AP1794='WQ Reference'!$A$12,SUMPRODUCT($AQ1794:$BB1794,'WQ Reference'!$B$12:$M$12),IF($AP1794='WQ Reference'!$A$13,SUMPRODUCT($AQ1794:$BB1794,'WQ Reference'!$B$13:$M$13),IF($AP1794='WQ Reference'!$A$14,SUMPRODUCT($AQ1794:$BB1794,'WQ Reference'!$B$14:$M$14),IF($AP1794='WQ Reference'!$A$15,SUMPRODUCT($AQ1794:$BB1794,'WQ Reference'!$B$15:$M$15),IF($AP1794='WQ Reference'!$A$16,SUMPRODUCT($AQ1794:$BB1794,'WQ Reference'!$B$16:$M$16),IF($AP1794='WQ Reference'!$A$17,SUMPRODUCT($AQ1794:$BB1794,'WQ Reference'!$B$17:$M$17),"Invalid Watershed")))))))</f>
        <v/>
      </c>
      <c r="BD1794" s="24" t="str">
        <f t="array" ref="BD1794">IF(AC1794="","",IF(AC1794&gt;CG$7,5,(AC1794/(MAX(IF(AC$4:AC$1999&lt;CG$7,AC$4:AC$1999))))*5))</f>
        <v/>
      </c>
      <c r="BE1794" s="24" t="str">
        <f t="array" ref="BE1794">IF(AD1794="","",IF(AD1794&gt;CH$7,5,(AD1794/(MAX(IF(AD$4:AD$1999&lt;CH$7,AD$4:AD$1999))))*5))</f>
        <v/>
      </c>
      <c r="BF1794" s="24" t="str">
        <f t="array" ref="BF1794">IF(AE1794="","",IF(AE1794&gt;CI$7,5,(AE1794/(MAX(IF(AE$4:AE$1999&lt;CI$7,AE$4:AE$1999))))*5))</f>
        <v/>
      </c>
      <c r="BG1794" s="24" t="str">
        <f t="shared" si="403"/>
        <v/>
      </c>
      <c r="BH1794" s="24" t="str">
        <f t="shared" si="404"/>
        <v/>
      </c>
      <c r="BI1794" s="24" t="str">
        <f t="shared" si="405"/>
        <v/>
      </c>
      <c r="BJ1794" s="24" t="str">
        <f t="shared" si="406"/>
        <v/>
      </c>
      <c r="BK1794" s="24" t="str">
        <f t="shared" si="407"/>
        <v/>
      </c>
      <c r="BL1794" s="24" t="str">
        <f t="shared" si="408"/>
        <v/>
      </c>
      <c r="BM1794" s="24" t="str">
        <f t="shared" si="409"/>
        <v/>
      </c>
      <c r="BN1794" s="24" t="str">
        <f t="shared" si="410"/>
        <v/>
      </c>
      <c r="BO1794" s="24" t="str">
        <f t="shared" si="411"/>
        <v/>
      </c>
      <c r="BP1794" s="24" t="str">
        <f>IF(AM1794="","",SUMPRODUCT(BK1794:BO1794,'Benefit Weights'!$A$3:$E$3))</f>
        <v/>
      </c>
      <c r="BQ1794" s="27" t="str">
        <f t="shared" si="412"/>
        <v/>
      </c>
    </row>
    <row r="1795" spans="1:69" x14ac:dyDescent="0.25">
      <c r="A1795" s="23"/>
      <c r="B1795" s="23"/>
      <c r="C1795" s="23"/>
      <c r="D1795" s="23"/>
      <c r="E1795" s="24"/>
      <c r="F1795" s="24"/>
      <c r="G1795" s="24"/>
      <c r="H1795" s="23"/>
      <c r="I1795" s="23"/>
      <c r="J1795" s="23"/>
      <c r="K1795" s="23"/>
      <c r="L1795" s="23"/>
      <c r="M1795" s="23"/>
      <c r="N1795" s="23"/>
      <c r="O1795" s="24"/>
      <c r="P1795" s="24"/>
      <c r="Q1795" s="24"/>
      <c r="R1795" s="24"/>
      <c r="S1795" s="24"/>
      <c r="T1795" s="24"/>
      <c r="U1795" s="24"/>
      <c r="V1795" s="24"/>
      <c r="W1795" s="24"/>
      <c r="X1795" s="24"/>
      <c r="Y1795" s="24"/>
      <c r="Z1795" s="24"/>
      <c r="AA1795" s="24"/>
      <c r="AB1795" s="24"/>
      <c r="AC1795" s="24"/>
      <c r="AD1795" s="24"/>
      <c r="AE1795" s="24"/>
      <c r="AF1795" s="24"/>
      <c r="AG1795" s="24"/>
      <c r="AH1795" s="24"/>
      <c r="AI1795" s="24"/>
      <c r="AJ1795" s="23"/>
      <c r="AK1795" s="23"/>
      <c r="AL1795" s="23"/>
      <c r="AM1795" s="23" t="str">
        <f t="shared" si="400"/>
        <v/>
      </c>
      <c r="AN1795" s="23" t="str">
        <f t="shared" si="413"/>
        <v/>
      </c>
      <c r="AO1795" s="23" t="str">
        <f t="shared" si="401"/>
        <v/>
      </c>
      <c r="AP1795" s="23" t="str">
        <f t="shared" si="402"/>
        <v/>
      </c>
      <c r="AQ1795" s="24" t="str">
        <f t="array" ref="AQ1795">IF(Q1795="","",IF(Q1795&gt;BU$7,5,(Q1795/(MAX(IF(Q$4:Q$1999&lt;BU$7,Q$4:Q$1999))))*5))</f>
        <v/>
      </c>
      <c r="AR1795" s="24" t="str">
        <f t="array" ref="AR1795">IF(R1795="","",IF(R1795&gt;BV$7,5,(R1795/(MAX(IF(R$4:R$1999&lt;BV$7,R$4:R$1999))))*5))</f>
        <v/>
      </c>
      <c r="AS1795" s="24" t="str">
        <f t="array" ref="AS1795">IF(S1795="","",IF(S1795&gt;BW$7,5,(S1795/(MAX(IF(S$4:S$1999&lt;BW$7,S$4:S$1999))))*5))</f>
        <v/>
      </c>
      <c r="AT1795" s="24" t="str">
        <f t="array" ref="AT1795">IF(T1795="","",IF(T1795&gt;BX$7,5,(T1795/(MAX(IF(T$4:T$1999&lt;BX$7,T$4:T$1999))))*5))</f>
        <v/>
      </c>
      <c r="AU1795" s="24" t="str">
        <f t="array" ref="AU1795">IF(U1795="","",IF(U1795&gt;BY$7,5,(U1795/(MAX(IF(U$4:U$1999&lt;BY$7,U$4:U$1999))))*5))</f>
        <v/>
      </c>
      <c r="AV1795" s="24" t="str">
        <f t="array" ref="AV1795">IF(V1795="","",IF(V1795&gt;BZ$7,5,(V1795/(MAX(IF(V$4:V$1999&lt;BZ$7,V$4:V$1999))))*5))</f>
        <v/>
      </c>
      <c r="AW1795" s="24" t="str">
        <f t="array" ref="AW1795">IF(W1795="","",IF(W1795&gt;CA$7,5,(W1795/(MAX(IF(W$4:W$1999&lt;CA$7,W$4:W$1999))))*5))</f>
        <v/>
      </c>
      <c r="AX1795" s="24" t="str">
        <f t="array" ref="AX1795">IF(X1795="","",IF(X1795&gt;CB$7,5,(X1795/(MAX(IF(X$4:X$1999&lt;CB$7,X$4:X$1999))))*5))</f>
        <v/>
      </c>
      <c r="AY1795" s="24" t="str">
        <f t="array" ref="AY1795">IF(Y1795="","",IF(Y1795&gt;CC$7,5,(Y1795/(MAX(IF(Y$4:Y$1999&lt;CC$7,Y$4:Y$1999))))*5))</f>
        <v/>
      </c>
      <c r="AZ1795" s="24" t="str">
        <f t="array" ref="AZ1795">IF(Z1795="","",IF(Z1795&gt;CD$7,5,(Z1795/(MAX(IF(Z$4:Z$1999&lt;CD$7,Z$4:Z$1999))))*5))</f>
        <v/>
      </c>
      <c r="BA1795" s="24" t="str">
        <f t="array" ref="BA1795">IF(AA1795="","",IF(AA1795&gt;CE$7,5,(AA1795/(MAX(IF(AA$4:AA$1999&lt;CE$7,AA$4:AA$1999))))*5))</f>
        <v/>
      </c>
      <c r="BB1795" s="24" t="str">
        <f t="array" ref="BB1795">IF(AB1795="","",IF(AB1795&gt;CF$7,5,(AB1795/(MAX(IF(AB$4:AB$1999&lt;CF$7,AB$4:AB$1999))))*5))</f>
        <v/>
      </c>
      <c r="BC1795" s="24" t="str">
        <f>IF(AM1795="","",IF($AP1795='WQ Reference'!$A$12,SUMPRODUCT($AQ1795:$BB1795,'WQ Reference'!$B$12:$M$12),IF($AP1795='WQ Reference'!$A$13,SUMPRODUCT($AQ1795:$BB1795,'WQ Reference'!$B$13:$M$13),IF($AP1795='WQ Reference'!$A$14,SUMPRODUCT($AQ1795:$BB1795,'WQ Reference'!$B$14:$M$14),IF($AP1795='WQ Reference'!$A$15,SUMPRODUCT($AQ1795:$BB1795,'WQ Reference'!$B$15:$M$15),IF($AP1795='WQ Reference'!$A$16,SUMPRODUCT($AQ1795:$BB1795,'WQ Reference'!$B$16:$M$16),IF($AP1795='WQ Reference'!$A$17,SUMPRODUCT($AQ1795:$BB1795,'WQ Reference'!$B$17:$M$17),"Invalid Watershed")))))))</f>
        <v/>
      </c>
      <c r="BD1795" s="24" t="str">
        <f t="array" ref="BD1795">IF(AC1795="","",IF(AC1795&gt;CG$7,5,(AC1795/(MAX(IF(AC$4:AC$1999&lt;CG$7,AC$4:AC$1999))))*5))</f>
        <v/>
      </c>
      <c r="BE1795" s="24" t="str">
        <f t="array" ref="BE1795">IF(AD1795="","",IF(AD1795&gt;CH$7,5,(AD1795/(MAX(IF(AD$4:AD$1999&lt;CH$7,AD$4:AD$1999))))*5))</f>
        <v/>
      </c>
      <c r="BF1795" s="24" t="str">
        <f t="array" ref="BF1795">IF(AE1795="","",IF(AE1795&gt;CI$7,5,(AE1795/(MAX(IF(AE$4:AE$1999&lt;CI$7,AE$4:AE$1999))))*5))</f>
        <v/>
      </c>
      <c r="BG1795" s="24" t="str">
        <f t="shared" si="403"/>
        <v/>
      </c>
      <c r="BH1795" s="24" t="str">
        <f t="shared" si="404"/>
        <v/>
      </c>
      <c r="BI1795" s="24" t="str">
        <f t="shared" si="405"/>
        <v/>
      </c>
      <c r="BJ1795" s="24" t="str">
        <f t="shared" si="406"/>
        <v/>
      </c>
      <c r="BK1795" s="24" t="str">
        <f t="shared" si="407"/>
        <v/>
      </c>
      <c r="BL1795" s="24" t="str">
        <f t="shared" si="408"/>
        <v/>
      </c>
      <c r="BM1795" s="24" t="str">
        <f t="shared" si="409"/>
        <v/>
      </c>
      <c r="BN1795" s="24" t="str">
        <f t="shared" si="410"/>
        <v/>
      </c>
      <c r="BO1795" s="24" t="str">
        <f t="shared" si="411"/>
        <v/>
      </c>
      <c r="BP1795" s="24" t="str">
        <f>IF(AM1795="","",SUMPRODUCT(BK1795:BO1795,'Benefit Weights'!$A$3:$E$3))</f>
        <v/>
      </c>
      <c r="BQ1795" s="27" t="str">
        <f t="shared" si="412"/>
        <v/>
      </c>
    </row>
    <row r="1796" spans="1:69" x14ac:dyDescent="0.25">
      <c r="A1796" s="23"/>
      <c r="B1796" s="23"/>
      <c r="C1796" s="23"/>
      <c r="D1796" s="23"/>
      <c r="E1796" s="24"/>
      <c r="F1796" s="24"/>
      <c r="G1796" s="24"/>
      <c r="H1796" s="23"/>
      <c r="I1796" s="23"/>
      <c r="J1796" s="23"/>
      <c r="K1796" s="23"/>
      <c r="L1796" s="23"/>
      <c r="M1796" s="23"/>
      <c r="N1796" s="23"/>
      <c r="O1796" s="24"/>
      <c r="P1796" s="24"/>
      <c r="Q1796" s="24"/>
      <c r="R1796" s="24"/>
      <c r="S1796" s="24"/>
      <c r="T1796" s="24"/>
      <c r="U1796" s="24"/>
      <c r="V1796" s="24"/>
      <c r="W1796" s="24"/>
      <c r="X1796" s="24"/>
      <c r="Y1796" s="24"/>
      <c r="Z1796" s="24"/>
      <c r="AA1796" s="24"/>
      <c r="AB1796" s="24"/>
      <c r="AC1796" s="24"/>
      <c r="AD1796" s="24"/>
      <c r="AE1796" s="24"/>
      <c r="AF1796" s="24"/>
      <c r="AG1796" s="24"/>
      <c r="AH1796" s="24"/>
      <c r="AI1796" s="24"/>
      <c r="AJ1796" s="23"/>
      <c r="AK1796" s="23"/>
      <c r="AL1796" s="23"/>
      <c r="AM1796" s="23" t="str">
        <f t="shared" ref="AM1796:AM1859" si="414">IF(A1796="","",A1796)</f>
        <v/>
      </c>
      <c r="AN1796" s="23" t="str">
        <f t="shared" si="413"/>
        <v/>
      </c>
      <c r="AO1796" s="23" t="str">
        <f t="shared" si="401"/>
        <v/>
      </c>
      <c r="AP1796" s="23" t="str">
        <f t="shared" si="402"/>
        <v/>
      </c>
      <c r="AQ1796" s="24" t="str">
        <f t="array" ref="AQ1796">IF(Q1796="","",IF(Q1796&gt;BU$7,5,(Q1796/(MAX(IF(Q$4:Q$1999&lt;BU$7,Q$4:Q$1999))))*5))</f>
        <v/>
      </c>
      <c r="AR1796" s="24" t="str">
        <f t="array" ref="AR1796">IF(R1796="","",IF(R1796&gt;BV$7,5,(R1796/(MAX(IF(R$4:R$1999&lt;BV$7,R$4:R$1999))))*5))</f>
        <v/>
      </c>
      <c r="AS1796" s="24" t="str">
        <f t="array" ref="AS1796">IF(S1796="","",IF(S1796&gt;BW$7,5,(S1796/(MAX(IF(S$4:S$1999&lt;BW$7,S$4:S$1999))))*5))</f>
        <v/>
      </c>
      <c r="AT1796" s="24" t="str">
        <f t="array" ref="AT1796">IF(T1796="","",IF(T1796&gt;BX$7,5,(T1796/(MAX(IF(T$4:T$1999&lt;BX$7,T$4:T$1999))))*5))</f>
        <v/>
      </c>
      <c r="AU1796" s="24" t="str">
        <f t="array" ref="AU1796">IF(U1796="","",IF(U1796&gt;BY$7,5,(U1796/(MAX(IF(U$4:U$1999&lt;BY$7,U$4:U$1999))))*5))</f>
        <v/>
      </c>
      <c r="AV1796" s="24" t="str">
        <f t="array" ref="AV1796">IF(V1796="","",IF(V1796&gt;BZ$7,5,(V1796/(MAX(IF(V$4:V$1999&lt;BZ$7,V$4:V$1999))))*5))</f>
        <v/>
      </c>
      <c r="AW1796" s="24" t="str">
        <f t="array" ref="AW1796">IF(W1796="","",IF(W1796&gt;CA$7,5,(W1796/(MAX(IF(W$4:W$1999&lt;CA$7,W$4:W$1999))))*5))</f>
        <v/>
      </c>
      <c r="AX1796" s="24" t="str">
        <f t="array" ref="AX1796">IF(X1796="","",IF(X1796&gt;CB$7,5,(X1796/(MAX(IF(X$4:X$1999&lt;CB$7,X$4:X$1999))))*5))</f>
        <v/>
      </c>
      <c r="AY1796" s="24" t="str">
        <f t="array" ref="AY1796">IF(Y1796="","",IF(Y1796&gt;CC$7,5,(Y1796/(MAX(IF(Y$4:Y$1999&lt;CC$7,Y$4:Y$1999))))*5))</f>
        <v/>
      </c>
      <c r="AZ1796" s="24" t="str">
        <f t="array" ref="AZ1796">IF(Z1796="","",IF(Z1796&gt;CD$7,5,(Z1796/(MAX(IF(Z$4:Z$1999&lt;CD$7,Z$4:Z$1999))))*5))</f>
        <v/>
      </c>
      <c r="BA1796" s="24" t="str">
        <f t="array" ref="BA1796">IF(AA1796="","",IF(AA1796&gt;CE$7,5,(AA1796/(MAX(IF(AA$4:AA$1999&lt;CE$7,AA$4:AA$1999))))*5))</f>
        <v/>
      </c>
      <c r="BB1796" s="24" t="str">
        <f t="array" ref="BB1796">IF(AB1796="","",IF(AB1796&gt;CF$7,5,(AB1796/(MAX(IF(AB$4:AB$1999&lt;CF$7,AB$4:AB$1999))))*5))</f>
        <v/>
      </c>
      <c r="BC1796" s="24" t="str">
        <f>IF(AM1796="","",IF($AP1796='WQ Reference'!$A$12,SUMPRODUCT($AQ1796:$BB1796,'WQ Reference'!$B$12:$M$12),IF($AP1796='WQ Reference'!$A$13,SUMPRODUCT($AQ1796:$BB1796,'WQ Reference'!$B$13:$M$13),IF($AP1796='WQ Reference'!$A$14,SUMPRODUCT($AQ1796:$BB1796,'WQ Reference'!$B$14:$M$14),IF($AP1796='WQ Reference'!$A$15,SUMPRODUCT($AQ1796:$BB1796,'WQ Reference'!$B$15:$M$15),IF($AP1796='WQ Reference'!$A$16,SUMPRODUCT($AQ1796:$BB1796,'WQ Reference'!$B$16:$M$16),IF($AP1796='WQ Reference'!$A$17,SUMPRODUCT($AQ1796:$BB1796,'WQ Reference'!$B$17:$M$17),"Invalid Watershed")))))))</f>
        <v/>
      </c>
      <c r="BD1796" s="24" t="str">
        <f t="array" ref="BD1796">IF(AC1796="","",IF(AC1796&gt;CG$7,5,(AC1796/(MAX(IF(AC$4:AC$1999&lt;CG$7,AC$4:AC$1999))))*5))</f>
        <v/>
      </c>
      <c r="BE1796" s="24" t="str">
        <f t="array" ref="BE1796">IF(AD1796="","",IF(AD1796&gt;CH$7,5,(AD1796/(MAX(IF(AD$4:AD$1999&lt;CH$7,AD$4:AD$1999))))*5))</f>
        <v/>
      </c>
      <c r="BF1796" s="24" t="str">
        <f t="array" ref="BF1796">IF(AE1796="","",IF(AE1796&gt;CI$7,5,(AE1796/(MAX(IF(AE$4:AE$1999&lt;CI$7,AE$4:AE$1999))))*5))</f>
        <v/>
      </c>
      <c r="BG1796" s="24" t="str">
        <f t="shared" si="403"/>
        <v/>
      </c>
      <c r="BH1796" s="24" t="str">
        <f t="shared" si="404"/>
        <v/>
      </c>
      <c r="BI1796" s="24" t="str">
        <f t="shared" si="405"/>
        <v/>
      </c>
      <c r="BJ1796" s="24" t="str">
        <f t="shared" si="406"/>
        <v/>
      </c>
      <c r="BK1796" s="24" t="str">
        <f t="shared" si="407"/>
        <v/>
      </c>
      <c r="BL1796" s="24" t="str">
        <f t="shared" si="408"/>
        <v/>
      </c>
      <c r="BM1796" s="24" t="str">
        <f t="shared" si="409"/>
        <v/>
      </c>
      <c r="BN1796" s="24" t="str">
        <f t="shared" si="410"/>
        <v/>
      </c>
      <c r="BO1796" s="24" t="str">
        <f t="shared" si="411"/>
        <v/>
      </c>
      <c r="BP1796" s="24" t="str">
        <f>IF(AM1796="","",SUMPRODUCT(BK1796:BO1796,'Benefit Weights'!$A$3:$E$3))</f>
        <v/>
      </c>
      <c r="BQ1796" s="27" t="str">
        <f t="shared" si="412"/>
        <v/>
      </c>
    </row>
    <row r="1797" spans="1:69" x14ac:dyDescent="0.25">
      <c r="A1797" s="23"/>
      <c r="B1797" s="23"/>
      <c r="C1797" s="23"/>
      <c r="D1797" s="23"/>
      <c r="E1797" s="24"/>
      <c r="F1797" s="24"/>
      <c r="G1797" s="24"/>
      <c r="H1797" s="23"/>
      <c r="I1797" s="23"/>
      <c r="J1797" s="23"/>
      <c r="K1797" s="23"/>
      <c r="L1797" s="23"/>
      <c r="M1797" s="23"/>
      <c r="N1797" s="23"/>
      <c r="O1797" s="24"/>
      <c r="P1797" s="24"/>
      <c r="Q1797" s="24"/>
      <c r="R1797" s="24"/>
      <c r="S1797" s="24"/>
      <c r="T1797" s="24"/>
      <c r="U1797" s="24"/>
      <c r="V1797" s="24"/>
      <c r="W1797" s="24"/>
      <c r="X1797" s="24"/>
      <c r="Y1797" s="24"/>
      <c r="Z1797" s="24"/>
      <c r="AA1797" s="24"/>
      <c r="AB1797" s="24"/>
      <c r="AC1797" s="24"/>
      <c r="AD1797" s="24"/>
      <c r="AE1797" s="24"/>
      <c r="AF1797" s="24"/>
      <c r="AG1797" s="24"/>
      <c r="AH1797" s="24"/>
      <c r="AI1797" s="24"/>
      <c r="AJ1797" s="23"/>
      <c r="AK1797" s="23"/>
      <c r="AL1797" s="23"/>
      <c r="AM1797" s="23" t="str">
        <f t="shared" si="414"/>
        <v/>
      </c>
      <c r="AN1797" s="23" t="str">
        <f t="shared" si="413"/>
        <v/>
      </c>
      <c r="AO1797" s="23" t="str">
        <f t="shared" ref="AO1797:AO1860" si="415">IF(C1797="","",C1797)</f>
        <v/>
      </c>
      <c r="AP1797" s="23" t="str">
        <f t="shared" ref="AP1797:AP1860" si="416">IF(H1797="","",H1797)</f>
        <v/>
      </c>
      <c r="AQ1797" s="24" t="str">
        <f t="array" ref="AQ1797">IF(Q1797="","",IF(Q1797&gt;BU$7,5,(Q1797/(MAX(IF(Q$4:Q$1999&lt;BU$7,Q$4:Q$1999))))*5))</f>
        <v/>
      </c>
      <c r="AR1797" s="24" t="str">
        <f t="array" ref="AR1797">IF(R1797="","",IF(R1797&gt;BV$7,5,(R1797/(MAX(IF(R$4:R$1999&lt;BV$7,R$4:R$1999))))*5))</f>
        <v/>
      </c>
      <c r="AS1797" s="24" t="str">
        <f t="array" ref="AS1797">IF(S1797="","",IF(S1797&gt;BW$7,5,(S1797/(MAX(IF(S$4:S$1999&lt;BW$7,S$4:S$1999))))*5))</f>
        <v/>
      </c>
      <c r="AT1797" s="24" t="str">
        <f t="array" ref="AT1797">IF(T1797="","",IF(T1797&gt;BX$7,5,(T1797/(MAX(IF(T$4:T$1999&lt;BX$7,T$4:T$1999))))*5))</f>
        <v/>
      </c>
      <c r="AU1797" s="24" t="str">
        <f t="array" ref="AU1797">IF(U1797="","",IF(U1797&gt;BY$7,5,(U1797/(MAX(IF(U$4:U$1999&lt;BY$7,U$4:U$1999))))*5))</f>
        <v/>
      </c>
      <c r="AV1797" s="24" t="str">
        <f t="array" ref="AV1797">IF(V1797="","",IF(V1797&gt;BZ$7,5,(V1797/(MAX(IF(V$4:V$1999&lt;BZ$7,V$4:V$1999))))*5))</f>
        <v/>
      </c>
      <c r="AW1797" s="24" t="str">
        <f t="array" ref="AW1797">IF(W1797="","",IF(W1797&gt;CA$7,5,(W1797/(MAX(IF(W$4:W$1999&lt;CA$7,W$4:W$1999))))*5))</f>
        <v/>
      </c>
      <c r="AX1797" s="24" t="str">
        <f t="array" ref="AX1797">IF(X1797="","",IF(X1797&gt;CB$7,5,(X1797/(MAX(IF(X$4:X$1999&lt;CB$7,X$4:X$1999))))*5))</f>
        <v/>
      </c>
      <c r="AY1797" s="24" t="str">
        <f t="array" ref="AY1797">IF(Y1797="","",IF(Y1797&gt;CC$7,5,(Y1797/(MAX(IF(Y$4:Y$1999&lt;CC$7,Y$4:Y$1999))))*5))</f>
        <v/>
      </c>
      <c r="AZ1797" s="24" t="str">
        <f t="array" ref="AZ1797">IF(Z1797="","",IF(Z1797&gt;CD$7,5,(Z1797/(MAX(IF(Z$4:Z$1999&lt;CD$7,Z$4:Z$1999))))*5))</f>
        <v/>
      </c>
      <c r="BA1797" s="24" t="str">
        <f t="array" ref="BA1797">IF(AA1797="","",IF(AA1797&gt;CE$7,5,(AA1797/(MAX(IF(AA$4:AA$1999&lt;CE$7,AA$4:AA$1999))))*5))</f>
        <v/>
      </c>
      <c r="BB1797" s="24" t="str">
        <f t="array" ref="BB1797">IF(AB1797="","",IF(AB1797&gt;CF$7,5,(AB1797/(MAX(IF(AB$4:AB$1999&lt;CF$7,AB$4:AB$1999))))*5))</f>
        <v/>
      </c>
      <c r="BC1797" s="24" t="str">
        <f>IF(AM1797="","",IF($AP1797='WQ Reference'!$A$12,SUMPRODUCT($AQ1797:$BB1797,'WQ Reference'!$B$12:$M$12),IF($AP1797='WQ Reference'!$A$13,SUMPRODUCT($AQ1797:$BB1797,'WQ Reference'!$B$13:$M$13),IF($AP1797='WQ Reference'!$A$14,SUMPRODUCT($AQ1797:$BB1797,'WQ Reference'!$B$14:$M$14),IF($AP1797='WQ Reference'!$A$15,SUMPRODUCT($AQ1797:$BB1797,'WQ Reference'!$B$15:$M$15),IF($AP1797='WQ Reference'!$A$16,SUMPRODUCT($AQ1797:$BB1797,'WQ Reference'!$B$16:$M$16),IF($AP1797='WQ Reference'!$A$17,SUMPRODUCT($AQ1797:$BB1797,'WQ Reference'!$B$17:$M$17),"Invalid Watershed")))))))</f>
        <v/>
      </c>
      <c r="BD1797" s="24" t="str">
        <f t="array" ref="BD1797">IF(AC1797="","",IF(AC1797&gt;CG$7,5,(AC1797/(MAX(IF(AC$4:AC$1999&lt;CG$7,AC$4:AC$1999))))*5))</f>
        <v/>
      </c>
      <c r="BE1797" s="24" t="str">
        <f t="array" ref="BE1797">IF(AD1797="","",IF(AD1797&gt;CH$7,5,(AD1797/(MAX(IF(AD$4:AD$1999&lt;CH$7,AD$4:AD$1999))))*5))</f>
        <v/>
      </c>
      <c r="BF1797" s="24" t="str">
        <f t="array" ref="BF1797">IF(AE1797="","",IF(AE1797&gt;CI$7,5,(AE1797/(MAX(IF(AE$4:AE$1999&lt;CI$7,AE$4:AE$1999))))*5))</f>
        <v/>
      </c>
      <c r="BG1797" s="24" t="str">
        <f t="shared" ref="BG1797:BG1860" si="417">IF(AF1797="","",AF1797)</f>
        <v/>
      </c>
      <c r="BH1797" s="24" t="str">
        <f t="shared" ref="BH1797:BH1860" si="418">IF(AG1797="","",AG1797)</f>
        <v/>
      </c>
      <c r="BI1797" s="24" t="str">
        <f t="shared" ref="BI1797:BI1860" si="419">IF(AH1797="","",AH1797)</f>
        <v/>
      </c>
      <c r="BJ1797" s="24" t="str">
        <f t="shared" ref="BJ1797:BJ1860" si="420">IF(AI1797="","",AI1797)</f>
        <v/>
      </c>
      <c r="BK1797" s="24" t="str">
        <f t="shared" ref="BK1797:BK1860" si="421">IF(BC1797="","",BC1797)</f>
        <v/>
      </c>
      <c r="BL1797" s="24" t="str">
        <f t="shared" ref="BL1797:BL1860" si="422">IF(BD1797="","",BD1797*(BG1797/5))</f>
        <v/>
      </c>
      <c r="BM1797" s="24" t="str">
        <f t="shared" ref="BM1797:BM1860" si="423">IF(BE1797="","",BE1797*(BH1797/5))</f>
        <v/>
      </c>
      <c r="BN1797" s="24" t="str">
        <f t="shared" ref="BN1797:BN1860" si="424">IF(BF1797="","",BF1797*(BI1797/5))</f>
        <v/>
      </c>
      <c r="BO1797" s="24" t="str">
        <f t="shared" ref="BO1797:BO1860" si="425">IF(BJ1797="","",BJ1797)</f>
        <v/>
      </c>
      <c r="BP1797" s="24" t="str">
        <f>IF(AM1797="","",SUMPRODUCT(BK1797:BO1797,'Benefit Weights'!$A$3:$E$3))</f>
        <v/>
      </c>
      <c r="BQ1797" s="27" t="str">
        <f t="shared" ref="BQ1797:BQ1860" si="426">IF(AM1797="","",IF(AND(O1797="Yes",BP1797&gt;0),"High",IF(BP1797&gt;3,"Medium","Low")))</f>
        <v/>
      </c>
    </row>
    <row r="1798" spans="1:69" x14ac:dyDescent="0.25">
      <c r="A1798" s="23"/>
      <c r="B1798" s="23"/>
      <c r="C1798" s="23"/>
      <c r="D1798" s="23"/>
      <c r="E1798" s="24"/>
      <c r="F1798" s="24"/>
      <c r="G1798" s="24"/>
      <c r="H1798" s="23"/>
      <c r="I1798" s="23"/>
      <c r="J1798" s="23"/>
      <c r="K1798" s="23"/>
      <c r="L1798" s="23"/>
      <c r="M1798" s="23"/>
      <c r="N1798" s="23"/>
      <c r="O1798" s="24"/>
      <c r="P1798" s="24"/>
      <c r="Q1798" s="24"/>
      <c r="R1798" s="24"/>
      <c r="S1798" s="24"/>
      <c r="T1798" s="24"/>
      <c r="U1798" s="24"/>
      <c r="V1798" s="24"/>
      <c r="W1798" s="24"/>
      <c r="X1798" s="24"/>
      <c r="Y1798" s="24"/>
      <c r="Z1798" s="24"/>
      <c r="AA1798" s="24"/>
      <c r="AB1798" s="24"/>
      <c r="AC1798" s="24"/>
      <c r="AD1798" s="24"/>
      <c r="AE1798" s="24"/>
      <c r="AF1798" s="24"/>
      <c r="AG1798" s="24"/>
      <c r="AH1798" s="24"/>
      <c r="AI1798" s="24"/>
      <c r="AJ1798" s="23"/>
      <c r="AK1798" s="23"/>
      <c r="AL1798" s="23"/>
      <c r="AM1798" s="23" t="str">
        <f t="shared" si="414"/>
        <v/>
      </c>
      <c r="AN1798" s="23" t="str">
        <f t="shared" si="413"/>
        <v/>
      </c>
      <c r="AO1798" s="23" t="str">
        <f t="shared" si="415"/>
        <v/>
      </c>
      <c r="AP1798" s="23" t="str">
        <f t="shared" si="416"/>
        <v/>
      </c>
      <c r="AQ1798" s="24" t="str">
        <f t="array" ref="AQ1798">IF(Q1798="","",IF(Q1798&gt;BU$7,5,(Q1798/(MAX(IF(Q$4:Q$1999&lt;BU$7,Q$4:Q$1999))))*5))</f>
        <v/>
      </c>
      <c r="AR1798" s="24" t="str">
        <f t="array" ref="AR1798">IF(R1798="","",IF(R1798&gt;BV$7,5,(R1798/(MAX(IF(R$4:R$1999&lt;BV$7,R$4:R$1999))))*5))</f>
        <v/>
      </c>
      <c r="AS1798" s="24" t="str">
        <f t="array" ref="AS1798">IF(S1798="","",IF(S1798&gt;BW$7,5,(S1798/(MAX(IF(S$4:S$1999&lt;BW$7,S$4:S$1999))))*5))</f>
        <v/>
      </c>
      <c r="AT1798" s="24" t="str">
        <f t="array" ref="AT1798">IF(T1798="","",IF(T1798&gt;BX$7,5,(T1798/(MAX(IF(T$4:T$1999&lt;BX$7,T$4:T$1999))))*5))</f>
        <v/>
      </c>
      <c r="AU1798" s="24" t="str">
        <f t="array" ref="AU1798">IF(U1798="","",IF(U1798&gt;BY$7,5,(U1798/(MAX(IF(U$4:U$1999&lt;BY$7,U$4:U$1999))))*5))</f>
        <v/>
      </c>
      <c r="AV1798" s="24" t="str">
        <f t="array" ref="AV1798">IF(V1798="","",IF(V1798&gt;BZ$7,5,(V1798/(MAX(IF(V$4:V$1999&lt;BZ$7,V$4:V$1999))))*5))</f>
        <v/>
      </c>
      <c r="AW1798" s="24" t="str">
        <f t="array" ref="AW1798">IF(W1798="","",IF(W1798&gt;CA$7,5,(W1798/(MAX(IF(W$4:W$1999&lt;CA$7,W$4:W$1999))))*5))</f>
        <v/>
      </c>
      <c r="AX1798" s="24" t="str">
        <f t="array" ref="AX1798">IF(X1798="","",IF(X1798&gt;CB$7,5,(X1798/(MAX(IF(X$4:X$1999&lt;CB$7,X$4:X$1999))))*5))</f>
        <v/>
      </c>
      <c r="AY1798" s="24" t="str">
        <f t="array" ref="AY1798">IF(Y1798="","",IF(Y1798&gt;CC$7,5,(Y1798/(MAX(IF(Y$4:Y$1999&lt;CC$7,Y$4:Y$1999))))*5))</f>
        <v/>
      </c>
      <c r="AZ1798" s="24" t="str">
        <f t="array" ref="AZ1798">IF(Z1798="","",IF(Z1798&gt;CD$7,5,(Z1798/(MAX(IF(Z$4:Z$1999&lt;CD$7,Z$4:Z$1999))))*5))</f>
        <v/>
      </c>
      <c r="BA1798" s="24" t="str">
        <f t="array" ref="BA1798">IF(AA1798="","",IF(AA1798&gt;CE$7,5,(AA1798/(MAX(IF(AA$4:AA$1999&lt;CE$7,AA$4:AA$1999))))*5))</f>
        <v/>
      </c>
      <c r="BB1798" s="24" t="str">
        <f t="array" ref="BB1798">IF(AB1798="","",IF(AB1798&gt;CF$7,5,(AB1798/(MAX(IF(AB$4:AB$1999&lt;CF$7,AB$4:AB$1999))))*5))</f>
        <v/>
      </c>
      <c r="BC1798" s="24" t="str">
        <f>IF(AM1798="","",IF($AP1798='WQ Reference'!$A$12,SUMPRODUCT($AQ1798:$BB1798,'WQ Reference'!$B$12:$M$12),IF($AP1798='WQ Reference'!$A$13,SUMPRODUCT($AQ1798:$BB1798,'WQ Reference'!$B$13:$M$13),IF($AP1798='WQ Reference'!$A$14,SUMPRODUCT($AQ1798:$BB1798,'WQ Reference'!$B$14:$M$14),IF($AP1798='WQ Reference'!$A$15,SUMPRODUCT($AQ1798:$BB1798,'WQ Reference'!$B$15:$M$15),IF($AP1798='WQ Reference'!$A$16,SUMPRODUCT($AQ1798:$BB1798,'WQ Reference'!$B$16:$M$16),IF($AP1798='WQ Reference'!$A$17,SUMPRODUCT($AQ1798:$BB1798,'WQ Reference'!$B$17:$M$17),"Invalid Watershed")))))))</f>
        <v/>
      </c>
      <c r="BD1798" s="24" t="str">
        <f t="array" ref="BD1798">IF(AC1798="","",IF(AC1798&gt;CG$7,5,(AC1798/(MAX(IF(AC$4:AC$1999&lt;CG$7,AC$4:AC$1999))))*5))</f>
        <v/>
      </c>
      <c r="BE1798" s="24" t="str">
        <f t="array" ref="BE1798">IF(AD1798="","",IF(AD1798&gt;CH$7,5,(AD1798/(MAX(IF(AD$4:AD$1999&lt;CH$7,AD$4:AD$1999))))*5))</f>
        <v/>
      </c>
      <c r="BF1798" s="24" t="str">
        <f t="array" ref="BF1798">IF(AE1798="","",IF(AE1798&gt;CI$7,5,(AE1798/(MAX(IF(AE$4:AE$1999&lt;CI$7,AE$4:AE$1999))))*5))</f>
        <v/>
      </c>
      <c r="BG1798" s="24" t="str">
        <f t="shared" si="417"/>
        <v/>
      </c>
      <c r="BH1798" s="24" t="str">
        <f t="shared" si="418"/>
        <v/>
      </c>
      <c r="BI1798" s="24" t="str">
        <f t="shared" si="419"/>
        <v/>
      </c>
      <c r="BJ1798" s="24" t="str">
        <f t="shared" si="420"/>
        <v/>
      </c>
      <c r="BK1798" s="24" t="str">
        <f t="shared" si="421"/>
        <v/>
      </c>
      <c r="BL1798" s="24" t="str">
        <f t="shared" si="422"/>
        <v/>
      </c>
      <c r="BM1798" s="24" t="str">
        <f t="shared" si="423"/>
        <v/>
      </c>
      <c r="BN1798" s="24" t="str">
        <f t="shared" si="424"/>
        <v/>
      </c>
      <c r="BO1798" s="24" t="str">
        <f t="shared" si="425"/>
        <v/>
      </c>
      <c r="BP1798" s="24" t="str">
        <f>IF(AM1798="","",SUMPRODUCT(BK1798:BO1798,'Benefit Weights'!$A$3:$E$3))</f>
        <v/>
      </c>
      <c r="BQ1798" s="27" t="str">
        <f t="shared" si="426"/>
        <v/>
      </c>
    </row>
    <row r="1799" spans="1:69" x14ac:dyDescent="0.25">
      <c r="A1799" s="23"/>
      <c r="B1799" s="23"/>
      <c r="C1799" s="23"/>
      <c r="D1799" s="23"/>
      <c r="E1799" s="24"/>
      <c r="F1799" s="24"/>
      <c r="G1799" s="24"/>
      <c r="H1799" s="23"/>
      <c r="I1799" s="23"/>
      <c r="J1799" s="23"/>
      <c r="K1799" s="23"/>
      <c r="L1799" s="23"/>
      <c r="M1799" s="23"/>
      <c r="N1799" s="23"/>
      <c r="O1799" s="24"/>
      <c r="P1799" s="24"/>
      <c r="Q1799" s="24"/>
      <c r="R1799" s="24"/>
      <c r="S1799" s="24"/>
      <c r="T1799" s="24"/>
      <c r="U1799" s="24"/>
      <c r="V1799" s="24"/>
      <c r="W1799" s="24"/>
      <c r="X1799" s="24"/>
      <c r="Y1799" s="24"/>
      <c r="Z1799" s="24"/>
      <c r="AA1799" s="24"/>
      <c r="AB1799" s="24"/>
      <c r="AC1799" s="24"/>
      <c r="AD1799" s="24"/>
      <c r="AE1799" s="24"/>
      <c r="AF1799" s="24"/>
      <c r="AG1799" s="24"/>
      <c r="AH1799" s="24"/>
      <c r="AI1799" s="24"/>
      <c r="AJ1799" s="23"/>
      <c r="AK1799" s="23"/>
      <c r="AL1799" s="23"/>
      <c r="AM1799" s="23" t="str">
        <f t="shared" si="414"/>
        <v/>
      </c>
      <c r="AN1799" s="23" t="str">
        <f t="shared" si="413"/>
        <v/>
      </c>
      <c r="AO1799" s="23" t="str">
        <f t="shared" si="415"/>
        <v/>
      </c>
      <c r="AP1799" s="23" t="str">
        <f t="shared" si="416"/>
        <v/>
      </c>
      <c r="AQ1799" s="24" t="str">
        <f t="array" ref="AQ1799">IF(Q1799="","",IF(Q1799&gt;BU$7,5,(Q1799/(MAX(IF(Q$4:Q$1999&lt;BU$7,Q$4:Q$1999))))*5))</f>
        <v/>
      </c>
      <c r="AR1799" s="24" t="str">
        <f t="array" ref="AR1799">IF(R1799="","",IF(R1799&gt;BV$7,5,(R1799/(MAX(IF(R$4:R$1999&lt;BV$7,R$4:R$1999))))*5))</f>
        <v/>
      </c>
      <c r="AS1799" s="24" t="str">
        <f t="array" ref="AS1799">IF(S1799="","",IF(S1799&gt;BW$7,5,(S1799/(MAX(IF(S$4:S$1999&lt;BW$7,S$4:S$1999))))*5))</f>
        <v/>
      </c>
      <c r="AT1799" s="24" t="str">
        <f t="array" ref="AT1799">IF(T1799="","",IF(T1799&gt;BX$7,5,(T1799/(MAX(IF(T$4:T$1999&lt;BX$7,T$4:T$1999))))*5))</f>
        <v/>
      </c>
      <c r="AU1799" s="24" t="str">
        <f t="array" ref="AU1799">IF(U1799="","",IF(U1799&gt;BY$7,5,(U1799/(MAX(IF(U$4:U$1999&lt;BY$7,U$4:U$1999))))*5))</f>
        <v/>
      </c>
      <c r="AV1799" s="24" t="str">
        <f t="array" ref="AV1799">IF(V1799="","",IF(V1799&gt;BZ$7,5,(V1799/(MAX(IF(V$4:V$1999&lt;BZ$7,V$4:V$1999))))*5))</f>
        <v/>
      </c>
      <c r="AW1799" s="24" t="str">
        <f t="array" ref="AW1799">IF(W1799="","",IF(W1799&gt;CA$7,5,(W1799/(MAX(IF(W$4:W$1999&lt;CA$7,W$4:W$1999))))*5))</f>
        <v/>
      </c>
      <c r="AX1799" s="24" t="str">
        <f t="array" ref="AX1799">IF(X1799="","",IF(X1799&gt;CB$7,5,(X1799/(MAX(IF(X$4:X$1999&lt;CB$7,X$4:X$1999))))*5))</f>
        <v/>
      </c>
      <c r="AY1799" s="24" t="str">
        <f t="array" ref="AY1799">IF(Y1799="","",IF(Y1799&gt;CC$7,5,(Y1799/(MAX(IF(Y$4:Y$1999&lt;CC$7,Y$4:Y$1999))))*5))</f>
        <v/>
      </c>
      <c r="AZ1799" s="24" t="str">
        <f t="array" ref="AZ1799">IF(Z1799="","",IF(Z1799&gt;CD$7,5,(Z1799/(MAX(IF(Z$4:Z$1999&lt;CD$7,Z$4:Z$1999))))*5))</f>
        <v/>
      </c>
      <c r="BA1799" s="24" t="str">
        <f t="array" ref="BA1799">IF(AA1799="","",IF(AA1799&gt;CE$7,5,(AA1799/(MAX(IF(AA$4:AA$1999&lt;CE$7,AA$4:AA$1999))))*5))</f>
        <v/>
      </c>
      <c r="BB1799" s="24" t="str">
        <f t="array" ref="BB1799">IF(AB1799="","",IF(AB1799&gt;CF$7,5,(AB1799/(MAX(IF(AB$4:AB$1999&lt;CF$7,AB$4:AB$1999))))*5))</f>
        <v/>
      </c>
      <c r="BC1799" s="24" t="str">
        <f>IF(AM1799="","",IF($AP1799='WQ Reference'!$A$12,SUMPRODUCT($AQ1799:$BB1799,'WQ Reference'!$B$12:$M$12),IF($AP1799='WQ Reference'!$A$13,SUMPRODUCT($AQ1799:$BB1799,'WQ Reference'!$B$13:$M$13),IF($AP1799='WQ Reference'!$A$14,SUMPRODUCT($AQ1799:$BB1799,'WQ Reference'!$B$14:$M$14),IF($AP1799='WQ Reference'!$A$15,SUMPRODUCT($AQ1799:$BB1799,'WQ Reference'!$B$15:$M$15),IF($AP1799='WQ Reference'!$A$16,SUMPRODUCT($AQ1799:$BB1799,'WQ Reference'!$B$16:$M$16),IF($AP1799='WQ Reference'!$A$17,SUMPRODUCT($AQ1799:$BB1799,'WQ Reference'!$B$17:$M$17),"Invalid Watershed")))))))</f>
        <v/>
      </c>
      <c r="BD1799" s="24" t="str">
        <f t="array" ref="BD1799">IF(AC1799="","",IF(AC1799&gt;CG$7,5,(AC1799/(MAX(IF(AC$4:AC$1999&lt;CG$7,AC$4:AC$1999))))*5))</f>
        <v/>
      </c>
      <c r="BE1799" s="24" t="str">
        <f t="array" ref="BE1799">IF(AD1799="","",IF(AD1799&gt;CH$7,5,(AD1799/(MAX(IF(AD$4:AD$1999&lt;CH$7,AD$4:AD$1999))))*5))</f>
        <v/>
      </c>
      <c r="BF1799" s="24" t="str">
        <f t="array" ref="BF1799">IF(AE1799="","",IF(AE1799&gt;CI$7,5,(AE1799/(MAX(IF(AE$4:AE$1999&lt;CI$7,AE$4:AE$1999))))*5))</f>
        <v/>
      </c>
      <c r="BG1799" s="24" t="str">
        <f t="shared" si="417"/>
        <v/>
      </c>
      <c r="BH1799" s="24" t="str">
        <f t="shared" si="418"/>
        <v/>
      </c>
      <c r="BI1799" s="24" t="str">
        <f t="shared" si="419"/>
        <v/>
      </c>
      <c r="BJ1799" s="24" t="str">
        <f t="shared" si="420"/>
        <v/>
      </c>
      <c r="BK1799" s="24" t="str">
        <f t="shared" si="421"/>
        <v/>
      </c>
      <c r="BL1799" s="24" t="str">
        <f t="shared" si="422"/>
        <v/>
      </c>
      <c r="BM1799" s="24" t="str">
        <f t="shared" si="423"/>
        <v/>
      </c>
      <c r="BN1799" s="24" t="str">
        <f t="shared" si="424"/>
        <v/>
      </c>
      <c r="BO1799" s="24" t="str">
        <f t="shared" si="425"/>
        <v/>
      </c>
      <c r="BP1799" s="24" t="str">
        <f>IF(AM1799="","",SUMPRODUCT(BK1799:BO1799,'Benefit Weights'!$A$3:$E$3))</f>
        <v/>
      </c>
      <c r="BQ1799" s="27" t="str">
        <f t="shared" si="426"/>
        <v/>
      </c>
    </row>
    <row r="1800" spans="1:69" x14ac:dyDescent="0.25">
      <c r="A1800" s="23"/>
      <c r="B1800" s="23"/>
      <c r="C1800" s="23"/>
      <c r="D1800" s="23"/>
      <c r="E1800" s="24"/>
      <c r="F1800" s="24"/>
      <c r="G1800" s="24"/>
      <c r="H1800" s="23"/>
      <c r="I1800" s="23"/>
      <c r="J1800" s="23"/>
      <c r="K1800" s="23"/>
      <c r="L1800" s="23"/>
      <c r="M1800" s="23"/>
      <c r="N1800" s="23"/>
      <c r="O1800" s="24"/>
      <c r="P1800" s="24"/>
      <c r="Q1800" s="24"/>
      <c r="R1800" s="24"/>
      <c r="S1800" s="24"/>
      <c r="T1800" s="24"/>
      <c r="U1800" s="24"/>
      <c r="V1800" s="24"/>
      <c r="W1800" s="24"/>
      <c r="X1800" s="24"/>
      <c r="Y1800" s="24"/>
      <c r="Z1800" s="24"/>
      <c r="AA1800" s="24"/>
      <c r="AB1800" s="24"/>
      <c r="AC1800" s="24"/>
      <c r="AD1800" s="24"/>
      <c r="AE1800" s="24"/>
      <c r="AF1800" s="24"/>
      <c r="AG1800" s="24"/>
      <c r="AH1800" s="24"/>
      <c r="AI1800" s="24"/>
      <c r="AJ1800" s="23"/>
      <c r="AK1800" s="23"/>
      <c r="AL1800" s="23"/>
      <c r="AM1800" s="23" t="str">
        <f t="shared" si="414"/>
        <v/>
      </c>
      <c r="AN1800" s="23" t="str">
        <f t="shared" si="413"/>
        <v/>
      </c>
      <c r="AO1800" s="23" t="str">
        <f t="shared" si="415"/>
        <v/>
      </c>
      <c r="AP1800" s="23" t="str">
        <f t="shared" si="416"/>
        <v/>
      </c>
      <c r="AQ1800" s="24" t="str">
        <f t="array" ref="AQ1800">IF(Q1800="","",IF(Q1800&gt;BU$7,5,(Q1800/(MAX(IF(Q$4:Q$1999&lt;BU$7,Q$4:Q$1999))))*5))</f>
        <v/>
      </c>
      <c r="AR1800" s="24" t="str">
        <f t="array" ref="AR1800">IF(R1800="","",IF(R1800&gt;BV$7,5,(R1800/(MAX(IF(R$4:R$1999&lt;BV$7,R$4:R$1999))))*5))</f>
        <v/>
      </c>
      <c r="AS1800" s="24" t="str">
        <f t="array" ref="AS1800">IF(S1800="","",IF(S1800&gt;BW$7,5,(S1800/(MAX(IF(S$4:S$1999&lt;BW$7,S$4:S$1999))))*5))</f>
        <v/>
      </c>
      <c r="AT1800" s="24" t="str">
        <f t="array" ref="AT1800">IF(T1800="","",IF(T1800&gt;BX$7,5,(T1800/(MAX(IF(T$4:T$1999&lt;BX$7,T$4:T$1999))))*5))</f>
        <v/>
      </c>
      <c r="AU1800" s="24" t="str">
        <f t="array" ref="AU1800">IF(U1800="","",IF(U1800&gt;BY$7,5,(U1800/(MAX(IF(U$4:U$1999&lt;BY$7,U$4:U$1999))))*5))</f>
        <v/>
      </c>
      <c r="AV1800" s="24" t="str">
        <f t="array" ref="AV1800">IF(V1800="","",IF(V1800&gt;BZ$7,5,(V1800/(MAX(IF(V$4:V$1999&lt;BZ$7,V$4:V$1999))))*5))</f>
        <v/>
      </c>
      <c r="AW1800" s="24" t="str">
        <f t="array" ref="AW1800">IF(W1800="","",IF(W1800&gt;CA$7,5,(W1800/(MAX(IF(W$4:W$1999&lt;CA$7,W$4:W$1999))))*5))</f>
        <v/>
      </c>
      <c r="AX1800" s="24" t="str">
        <f t="array" ref="AX1800">IF(X1800="","",IF(X1800&gt;CB$7,5,(X1800/(MAX(IF(X$4:X$1999&lt;CB$7,X$4:X$1999))))*5))</f>
        <v/>
      </c>
      <c r="AY1800" s="24" t="str">
        <f t="array" ref="AY1800">IF(Y1800="","",IF(Y1800&gt;CC$7,5,(Y1800/(MAX(IF(Y$4:Y$1999&lt;CC$7,Y$4:Y$1999))))*5))</f>
        <v/>
      </c>
      <c r="AZ1800" s="24" t="str">
        <f t="array" ref="AZ1800">IF(Z1800="","",IF(Z1800&gt;CD$7,5,(Z1800/(MAX(IF(Z$4:Z$1999&lt;CD$7,Z$4:Z$1999))))*5))</f>
        <v/>
      </c>
      <c r="BA1800" s="24" t="str">
        <f t="array" ref="BA1800">IF(AA1800="","",IF(AA1800&gt;CE$7,5,(AA1800/(MAX(IF(AA$4:AA$1999&lt;CE$7,AA$4:AA$1999))))*5))</f>
        <v/>
      </c>
      <c r="BB1800" s="24" t="str">
        <f t="array" ref="BB1800">IF(AB1800="","",IF(AB1800&gt;CF$7,5,(AB1800/(MAX(IF(AB$4:AB$1999&lt;CF$7,AB$4:AB$1999))))*5))</f>
        <v/>
      </c>
      <c r="BC1800" s="24" t="str">
        <f>IF(AM1800="","",IF($AP1800='WQ Reference'!$A$12,SUMPRODUCT($AQ1800:$BB1800,'WQ Reference'!$B$12:$M$12),IF($AP1800='WQ Reference'!$A$13,SUMPRODUCT($AQ1800:$BB1800,'WQ Reference'!$B$13:$M$13),IF($AP1800='WQ Reference'!$A$14,SUMPRODUCT($AQ1800:$BB1800,'WQ Reference'!$B$14:$M$14),IF($AP1800='WQ Reference'!$A$15,SUMPRODUCT($AQ1800:$BB1800,'WQ Reference'!$B$15:$M$15),IF($AP1800='WQ Reference'!$A$16,SUMPRODUCT($AQ1800:$BB1800,'WQ Reference'!$B$16:$M$16),IF($AP1800='WQ Reference'!$A$17,SUMPRODUCT($AQ1800:$BB1800,'WQ Reference'!$B$17:$M$17),"Invalid Watershed")))))))</f>
        <v/>
      </c>
      <c r="BD1800" s="24" t="str">
        <f t="array" ref="BD1800">IF(AC1800="","",IF(AC1800&gt;CG$7,5,(AC1800/(MAX(IF(AC$4:AC$1999&lt;CG$7,AC$4:AC$1999))))*5))</f>
        <v/>
      </c>
      <c r="BE1800" s="24" t="str">
        <f t="array" ref="BE1800">IF(AD1800="","",IF(AD1800&gt;CH$7,5,(AD1800/(MAX(IF(AD$4:AD$1999&lt;CH$7,AD$4:AD$1999))))*5))</f>
        <v/>
      </c>
      <c r="BF1800" s="24" t="str">
        <f t="array" ref="BF1800">IF(AE1800="","",IF(AE1800&gt;CI$7,5,(AE1800/(MAX(IF(AE$4:AE$1999&lt;CI$7,AE$4:AE$1999))))*5))</f>
        <v/>
      </c>
      <c r="BG1800" s="24" t="str">
        <f t="shared" si="417"/>
        <v/>
      </c>
      <c r="BH1800" s="24" t="str">
        <f t="shared" si="418"/>
        <v/>
      </c>
      <c r="BI1800" s="24" t="str">
        <f t="shared" si="419"/>
        <v/>
      </c>
      <c r="BJ1800" s="24" t="str">
        <f t="shared" si="420"/>
        <v/>
      </c>
      <c r="BK1800" s="24" t="str">
        <f t="shared" si="421"/>
        <v/>
      </c>
      <c r="BL1800" s="24" t="str">
        <f t="shared" si="422"/>
        <v/>
      </c>
      <c r="BM1800" s="24" t="str">
        <f t="shared" si="423"/>
        <v/>
      </c>
      <c r="BN1800" s="24" t="str">
        <f t="shared" si="424"/>
        <v/>
      </c>
      <c r="BO1800" s="24" t="str">
        <f t="shared" si="425"/>
        <v/>
      </c>
      <c r="BP1800" s="24" t="str">
        <f>IF(AM1800="","",SUMPRODUCT(BK1800:BO1800,'Benefit Weights'!$A$3:$E$3))</f>
        <v/>
      </c>
      <c r="BQ1800" s="27" t="str">
        <f t="shared" si="426"/>
        <v/>
      </c>
    </row>
    <row r="1801" spans="1:69" x14ac:dyDescent="0.25">
      <c r="A1801" s="23"/>
      <c r="B1801" s="23"/>
      <c r="C1801" s="23"/>
      <c r="D1801" s="23"/>
      <c r="E1801" s="24"/>
      <c r="F1801" s="24"/>
      <c r="G1801" s="24"/>
      <c r="H1801" s="23"/>
      <c r="I1801" s="23"/>
      <c r="J1801" s="23"/>
      <c r="K1801" s="23"/>
      <c r="L1801" s="23"/>
      <c r="M1801" s="23"/>
      <c r="N1801" s="23"/>
      <c r="O1801" s="24"/>
      <c r="P1801" s="24"/>
      <c r="Q1801" s="24"/>
      <c r="R1801" s="24"/>
      <c r="S1801" s="24"/>
      <c r="T1801" s="24"/>
      <c r="U1801" s="24"/>
      <c r="V1801" s="24"/>
      <c r="W1801" s="24"/>
      <c r="X1801" s="24"/>
      <c r="Y1801" s="24"/>
      <c r="Z1801" s="24"/>
      <c r="AA1801" s="24"/>
      <c r="AB1801" s="24"/>
      <c r="AC1801" s="24"/>
      <c r="AD1801" s="24"/>
      <c r="AE1801" s="24"/>
      <c r="AF1801" s="24"/>
      <c r="AG1801" s="24"/>
      <c r="AH1801" s="24"/>
      <c r="AI1801" s="24"/>
      <c r="AJ1801" s="23"/>
      <c r="AK1801" s="23"/>
      <c r="AL1801" s="23"/>
      <c r="AM1801" s="23" t="str">
        <f t="shared" si="414"/>
        <v/>
      </c>
      <c r="AN1801" s="23" t="str">
        <f t="shared" si="413"/>
        <v/>
      </c>
      <c r="AO1801" s="23" t="str">
        <f t="shared" si="415"/>
        <v/>
      </c>
      <c r="AP1801" s="23" t="str">
        <f t="shared" si="416"/>
        <v/>
      </c>
      <c r="AQ1801" s="24" t="str">
        <f t="array" ref="AQ1801">IF(Q1801="","",IF(Q1801&gt;BU$7,5,(Q1801/(MAX(IF(Q$4:Q$1999&lt;BU$7,Q$4:Q$1999))))*5))</f>
        <v/>
      </c>
      <c r="AR1801" s="24" t="str">
        <f t="array" ref="AR1801">IF(R1801="","",IF(R1801&gt;BV$7,5,(R1801/(MAX(IF(R$4:R$1999&lt;BV$7,R$4:R$1999))))*5))</f>
        <v/>
      </c>
      <c r="AS1801" s="24" t="str">
        <f t="array" ref="AS1801">IF(S1801="","",IF(S1801&gt;BW$7,5,(S1801/(MAX(IF(S$4:S$1999&lt;BW$7,S$4:S$1999))))*5))</f>
        <v/>
      </c>
      <c r="AT1801" s="24" t="str">
        <f t="array" ref="AT1801">IF(T1801="","",IF(T1801&gt;BX$7,5,(T1801/(MAX(IF(T$4:T$1999&lt;BX$7,T$4:T$1999))))*5))</f>
        <v/>
      </c>
      <c r="AU1801" s="24" t="str">
        <f t="array" ref="AU1801">IF(U1801="","",IF(U1801&gt;BY$7,5,(U1801/(MAX(IF(U$4:U$1999&lt;BY$7,U$4:U$1999))))*5))</f>
        <v/>
      </c>
      <c r="AV1801" s="24" t="str">
        <f t="array" ref="AV1801">IF(V1801="","",IF(V1801&gt;BZ$7,5,(V1801/(MAX(IF(V$4:V$1999&lt;BZ$7,V$4:V$1999))))*5))</f>
        <v/>
      </c>
      <c r="AW1801" s="24" t="str">
        <f t="array" ref="AW1801">IF(W1801="","",IF(W1801&gt;CA$7,5,(W1801/(MAX(IF(W$4:W$1999&lt;CA$7,W$4:W$1999))))*5))</f>
        <v/>
      </c>
      <c r="AX1801" s="24" t="str">
        <f t="array" ref="AX1801">IF(X1801="","",IF(X1801&gt;CB$7,5,(X1801/(MAX(IF(X$4:X$1999&lt;CB$7,X$4:X$1999))))*5))</f>
        <v/>
      </c>
      <c r="AY1801" s="24" t="str">
        <f t="array" ref="AY1801">IF(Y1801="","",IF(Y1801&gt;CC$7,5,(Y1801/(MAX(IF(Y$4:Y$1999&lt;CC$7,Y$4:Y$1999))))*5))</f>
        <v/>
      </c>
      <c r="AZ1801" s="24" t="str">
        <f t="array" ref="AZ1801">IF(Z1801="","",IF(Z1801&gt;CD$7,5,(Z1801/(MAX(IF(Z$4:Z$1999&lt;CD$7,Z$4:Z$1999))))*5))</f>
        <v/>
      </c>
      <c r="BA1801" s="24" t="str">
        <f t="array" ref="BA1801">IF(AA1801="","",IF(AA1801&gt;CE$7,5,(AA1801/(MAX(IF(AA$4:AA$1999&lt;CE$7,AA$4:AA$1999))))*5))</f>
        <v/>
      </c>
      <c r="BB1801" s="24" t="str">
        <f t="array" ref="BB1801">IF(AB1801="","",IF(AB1801&gt;CF$7,5,(AB1801/(MAX(IF(AB$4:AB$1999&lt;CF$7,AB$4:AB$1999))))*5))</f>
        <v/>
      </c>
      <c r="BC1801" s="24" t="str">
        <f>IF(AM1801="","",IF($AP1801='WQ Reference'!$A$12,SUMPRODUCT($AQ1801:$BB1801,'WQ Reference'!$B$12:$M$12),IF($AP1801='WQ Reference'!$A$13,SUMPRODUCT($AQ1801:$BB1801,'WQ Reference'!$B$13:$M$13),IF($AP1801='WQ Reference'!$A$14,SUMPRODUCT($AQ1801:$BB1801,'WQ Reference'!$B$14:$M$14),IF($AP1801='WQ Reference'!$A$15,SUMPRODUCT($AQ1801:$BB1801,'WQ Reference'!$B$15:$M$15),IF($AP1801='WQ Reference'!$A$16,SUMPRODUCT($AQ1801:$BB1801,'WQ Reference'!$B$16:$M$16),IF($AP1801='WQ Reference'!$A$17,SUMPRODUCT($AQ1801:$BB1801,'WQ Reference'!$B$17:$M$17),"Invalid Watershed")))))))</f>
        <v/>
      </c>
      <c r="BD1801" s="24" t="str">
        <f t="array" ref="BD1801">IF(AC1801="","",IF(AC1801&gt;CG$7,5,(AC1801/(MAX(IF(AC$4:AC$1999&lt;CG$7,AC$4:AC$1999))))*5))</f>
        <v/>
      </c>
      <c r="BE1801" s="24" t="str">
        <f t="array" ref="BE1801">IF(AD1801="","",IF(AD1801&gt;CH$7,5,(AD1801/(MAX(IF(AD$4:AD$1999&lt;CH$7,AD$4:AD$1999))))*5))</f>
        <v/>
      </c>
      <c r="BF1801" s="24" t="str">
        <f t="array" ref="BF1801">IF(AE1801="","",IF(AE1801&gt;CI$7,5,(AE1801/(MAX(IF(AE$4:AE$1999&lt;CI$7,AE$4:AE$1999))))*5))</f>
        <v/>
      </c>
      <c r="BG1801" s="24" t="str">
        <f t="shared" si="417"/>
        <v/>
      </c>
      <c r="BH1801" s="24" t="str">
        <f t="shared" si="418"/>
        <v/>
      </c>
      <c r="BI1801" s="24" t="str">
        <f t="shared" si="419"/>
        <v/>
      </c>
      <c r="BJ1801" s="24" t="str">
        <f t="shared" si="420"/>
        <v/>
      </c>
      <c r="BK1801" s="24" t="str">
        <f t="shared" si="421"/>
        <v/>
      </c>
      <c r="BL1801" s="24" t="str">
        <f t="shared" si="422"/>
        <v/>
      </c>
      <c r="BM1801" s="24" t="str">
        <f t="shared" si="423"/>
        <v/>
      </c>
      <c r="BN1801" s="24" t="str">
        <f t="shared" si="424"/>
        <v/>
      </c>
      <c r="BO1801" s="24" t="str">
        <f t="shared" si="425"/>
        <v/>
      </c>
      <c r="BP1801" s="24" t="str">
        <f>IF(AM1801="","",SUMPRODUCT(BK1801:BO1801,'Benefit Weights'!$A$3:$E$3))</f>
        <v/>
      </c>
      <c r="BQ1801" s="27" t="str">
        <f t="shared" si="426"/>
        <v/>
      </c>
    </row>
    <row r="1802" spans="1:69" x14ac:dyDescent="0.25">
      <c r="A1802" s="23"/>
      <c r="B1802" s="23"/>
      <c r="C1802" s="23"/>
      <c r="D1802" s="23"/>
      <c r="E1802" s="24"/>
      <c r="F1802" s="24"/>
      <c r="G1802" s="24"/>
      <c r="H1802" s="23"/>
      <c r="I1802" s="23"/>
      <c r="J1802" s="23"/>
      <c r="K1802" s="23"/>
      <c r="L1802" s="23"/>
      <c r="M1802" s="23"/>
      <c r="N1802" s="23"/>
      <c r="O1802" s="24"/>
      <c r="P1802" s="24"/>
      <c r="Q1802" s="24"/>
      <c r="R1802" s="24"/>
      <c r="S1802" s="24"/>
      <c r="T1802" s="24"/>
      <c r="U1802" s="24"/>
      <c r="V1802" s="24"/>
      <c r="W1802" s="24"/>
      <c r="X1802" s="24"/>
      <c r="Y1802" s="24"/>
      <c r="Z1802" s="24"/>
      <c r="AA1802" s="24"/>
      <c r="AB1802" s="24"/>
      <c r="AC1802" s="24"/>
      <c r="AD1802" s="24"/>
      <c r="AE1802" s="24"/>
      <c r="AF1802" s="24"/>
      <c r="AG1802" s="24"/>
      <c r="AH1802" s="24"/>
      <c r="AI1802" s="24"/>
      <c r="AJ1802" s="23"/>
      <c r="AK1802" s="23"/>
      <c r="AL1802" s="23"/>
      <c r="AM1802" s="23" t="str">
        <f t="shared" si="414"/>
        <v/>
      </c>
      <c r="AN1802" s="23" t="str">
        <f t="shared" si="413"/>
        <v/>
      </c>
      <c r="AO1802" s="23" t="str">
        <f t="shared" si="415"/>
        <v/>
      </c>
      <c r="AP1802" s="23" t="str">
        <f t="shared" si="416"/>
        <v/>
      </c>
      <c r="AQ1802" s="24" t="str">
        <f t="array" ref="AQ1802">IF(Q1802="","",IF(Q1802&gt;BU$7,5,(Q1802/(MAX(IF(Q$4:Q$1999&lt;BU$7,Q$4:Q$1999))))*5))</f>
        <v/>
      </c>
      <c r="AR1802" s="24" t="str">
        <f t="array" ref="AR1802">IF(R1802="","",IF(R1802&gt;BV$7,5,(R1802/(MAX(IF(R$4:R$1999&lt;BV$7,R$4:R$1999))))*5))</f>
        <v/>
      </c>
      <c r="AS1802" s="24" t="str">
        <f t="array" ref="AS1802">IF(S1802="","",IF(S1802&gt;BW$7,5,(S1802/(MAX(IF(S$4:S$1999&lt;BW$7,S$4:S$1999))))*5))</f>
        <v/>
      </c>
      <c r="AT1802" s="24" t="str">
        <f t="array" ref="AT1802">IF(T1802="","",IF(T1802&gt;BX$7,5,(T1802/(MAX(IF(T$4:T$1999&lt;BX$7,T$4:T$1999))))*5))</f>
        <v/>
      </c>
      <c r="AU1802" s="24" t="str">
        <f t="array" ref="AU1802">IF(U1802="","",IF(U1802&gt;BY$7,5,(U1802/(MAX(IF(U$4:U$1999&lt;BY$7,U$4:U$1999))))*5))</f>
        <v/>
      </c>
      <c r="AV1802" s="24" t="str">
        <f t="array" ref="AV1802">IF(V1802="","",IF(V1802&gt;BZ$7,5,(V1802/(MAX(IF(V$4:V$1999&lt;BZ$7,V$4:V$1999))))*5))</f>
        <v/>
      </c>
      <c r="AW1802" s="24" t="str">
        <f t="array" ref="AW1802">IF(W1802="","",IF(W1802&gt;CA$7,5,(W1802/(MAX(IF(W$4:W$1999&lt;CA$7,W$4:W$1999))))*5))</f>
        <v/>
      </c>
      <c r="AX1802" s="24" t="str">
        <f t="array" ref="AX1802">IF(X1802="","",IF(X1802&gt;CB$7,5,(X1802/(MAX(IF(X$4:X$1999&lt;CB$7,X$4:X$1999))))*5))</f>
        <v/>
      </c>
      <c r="AY1802" s="24" t="str">
        <f t="array" ref="AY1802">IF(Y1802="","",IF(Y1802&gt;CC$7,5,(Y1802/(MAX(IF(Y$4:Y$1999&lt;CC$7,Y$4:Y$1999))))*5))</f>
        <v/>
      </c>
      <c r="AZ1802" s="24" t="str">
        <f t="array" ref="AZ1802">IF(Z1802="","",IF(Z1802&gt;CD$7,5,(Z1802/(MAX(IF(Z$4:Z$1999&lt;CD$7,Z$4:Z$1999))))*5))</f>
        <v/>
      </c>
      <c r="BA1802" s="24" t="str">
        <f t="array" ref="BA1802">IF(AA1802="","",IF(AA1802&gt;CE$7,5,(AA1802/(MAX(IF(AA$4:AA$1999&lt;CE$7,AA$4:AA$1999))))*5))</f>
        <v/>
      </c>
      <c r="BB1802" s="24" t="str">
        <f t="array" ref="BB1802">IF(AB1802="","",IF(AB1802&gt;CF$7,5,(AB1802/(MAX(IF(AB$4:AB$1999&lt;CF$7,AB$4:AB$1999))))*5))</f>
        <v/>
      </c>
      <c r="BC1802" s="24" t="str">
        <f>IF(AM1802="","",IF($AP1802='WQ Reference'!$A$12,SUMPRODUCT($AQ1802:$BB1802,'WQ Reference'!$B$12:$M$12),IF($AP1802='WQ Reference'!$A$13,SUMPRODUCT($AQ1802:$BB1802,'WQ Reference'!$B$13:$M$13),IF($AP1802='WQ Reference'!$A$14,SUMPRODUCT($AQ1802:$BB1802,'WQ Reference'!$B$14:$M$14),IF($AP1802='WQ Reference'!$A$15,SUMPRODUCT($AQ1802:$BB1802,'WQ Reference'!$B$15:$M$15),IF($AP1802='WQ Reference'!$A$16,SUMPRODUCT($AQ1802:$BB1802,'WQ Reference'!$B$16:$M$16),IF($AP1802='WQ Reference'!$A$17,SUMPRODUCT($AQ1802:$BB1802,'WQ Reference'!$B$17:$M$17),"Invalid Watershed")))))))</f>
        <v/>
      </c>
      <c r="BD1802" s="24" t="str">
        <f t="array" ref="BD1802">IF(AC1802="","",IF(AC1802&gt;CG$7,5,(AC1802/(MAX(IF(AC$4:AC$1999&lt;CG$7,AC$4:AC$1999))))*5))</f>
        <v/>
      </c>
      <c r="BE1802" s="24" t="str">
        <f t="array" ref="BE1802">IF(AD1802="","",IF(AD1802&gt;CH$7,5,(AD1802/(MAX(IF(AD$4:AD$1999&lt;CH$7,AD$4:AD$1999))))*5))</f>
        <v/>
      </c>
      <c r="BF1802" s="24" t="str">
        <f t="array" ref="BF1802">IF(AE1802="","",IF(AE1802&gt;CI$7,5,(AE1802/(MAX(IF(AE$4:AE$1999&lt;CI$7,AE$4:AE$1999))))*5))</f>
        <v/>
      </c>
      <c r="BG1802" s="24" t="str">
        <f t="shared" si="417"/>
        <v/>
      </c>
      <c r="BH1802" s="24" t="str">
        <f t="shared" si="418"/>
        <v/>
      </c>
      <c r="BI1802" s="24" t="str">
        <f t="shared" si="419"/>
        <v/>
      </c>
      <c r="BJ1802" s="24" t="str">
        <f t="shared" si="420"/>
        <v/>
      </c>
      <c r="BK1802" s="24" t="str">
        <f t="shared" si="421"/>
        <v/>
      </c>
      <c r="BL1802" s="24" t="str">
        <f t="shared" si="422"/>
        <v/>
      </c>
      <c r="BM1802" s="24" t="str">
        <f t="shared" si="423"/>
        <v/>
      </c>
      <c r="BN1802" s="24" t="str">
        <f t="shared" si="424"/>
        <v/>
      </c>
      <c r="BO1802" s="24" t="str">
        <f t="shared" si="425"/>
        <v/>
      </c>
      <c r="BP1802" s="24" t="str">
        <f>IF(AM1802="","",SUMPRODUCT(BK1802:BO1802,'Benefit Weights'!$A$3:$E$3))</f>
        <v/>
      </c>
      <c r="BQ1802" s="27" t="str">
        <f t="shared" si="426"/>
        <v/>
      </c>
    </row>
    <row r="1803" spans="1:69" x14ac:dyDescent="0.25">
      <c r="A1803" s="23"/>
      <c r="B1803" s="23"/>
      <c r="C1803" s="23"/>
      <c r="D1803" s="23"/>
      <c r="E1803" s="24"/>
      <c r="F1803" s="24"/>
      <c r="G1803" s="24"/>
      <c r="H1803" s="23"/>
      <c r="I1803" s="23"/>
      <c r="J1803" s="23"/>
      <c r="K1803" s="23"/>
      <c r="L1803" s="23"/>
      <c r="M1803" s="23"/>
      <c r="N1803" s="23"/>
      <c r="O1803" s="24"/>
      <c r="P1803" s="24"/>
      <c r="Q1803" s="24"/>
      <c r="R1803" s="24"/>
      <c r="S1803" s="24"/>
      <c r="T1803" s="24"/>
      <c r="U1803" s="24"/>
      <c r="V1803" s="24"/>
      <c r="W1803" s="24"/>
      <c r="X1803" s="24"/>
      <c r="Y1803" s="24"/>
      <c r="Z1803" s="24"/>
      <c r="AA1803" s="24"/>
      <c r="AB1803" s="24"/>
      <c r="AC1803" s="24"/>
      <c r="AD1803" s="24"/>
      <c r="AE1803" s="24"/>
      <c r="AF1803" s="24"/>
      <c r="AG1803" s="24"/>
      <c r="AH1803" s="24"/>
      <c r="AI1803" s="24"/>
      <c r="AJ1803" s="23"/>
      <c r="AK1803" s="23"/>
      <c r="AL1803" s="23"/>
      <c r="AM1803" s="23" t="str">
        <f t="shared" si="414"/>
        <v/>
      </c>
      <c r="AN1803" s="23" t="str">
        <f t="shared" si="413"/>
        <v/>
      </c>
      <c r="AO1803" s="23" t="str">
        <f t="shared" si="415"/>
        <v/>
      </c>
      <c r="AP1803" s="23" t="str">
        <f t="shared" si="416"/>
        <v/>
      </c>
      <c r="AQ1803" s="24" t="str">
        <f t="array" ref="AQ1803">IF(Q1803="","",IF(Q1803&gt;BU$7,5,(Q1803/(MAX(IF(Q$4:Q$1999&lt;BU$7,Q$4:Q$1999))))*5))</f>
        <v/>
      </c>
      <c r="AR1803" s="24" t="str">
        <f t="array" ref="AR1803">IF(R1803="","",IF(R1803&gt;BV$7,5,(R1803/(MAX(IF(R$4:R$1999&lt;BV$7,R$4:R$1999))))*5))</f>
        <v/>
      </c>
      <c r="AS1803" s="24" t="str">
        <f t="array" ref="AS1803">IF(S1803="","",IF(S1803&gt;BW$7,5,(S1803/(MAX(IF(S$4:S$1999&lt;BW$7,S$4:S$1999))))*5))</f>
        <v/>
      </c>
      <c r="AT1803" s="24" t="str">
        <f t="array" ref="AT1803">IF(T1803="","",IF(T1803&gt;BX$7,5,(T1803/(MAX(IF(T$4:T$1999&lt;BX$7,T$4:T$1999))))*5))</f>
        <v/>
      </c>
      <c r="AU1803" s="24" t="str">
        <f t="array" ref="AU1803">IF(U1803="","",IF(U1803&gt;BY$7,5,(U1803/(MAX(IF(U$4:U$1999&lt;BY$7,U$4:U$1999))))*5))</f>
        <v/>
      </c>
      <c r="AV1803" s="24" t="str">
        <f t="array" ref="AV1803">IF(V1803="","",IF(V1803&gt;BZ$7,5,(V1803/(MAX(IF(V$4:V$1999&lt;BZ$7,V$4:V$1999))))*5))</f>
        <v/>
      </c>
      <c r="AW1803" s="24" t="str">
        <f t="array" ref="AW1803">IF(W1803="","",IF(W1803&gt;CA$7,5,(W1803/(MAX(IF(W$4:W$1999&lt;CA$7,W$4:W$1999))))*5))</f>
        <v/>
      </c>
      <c r="AX1803" s="24" t="str">
        <f t="array" ref="AX1803">IF(X1803="","",IF(X1803&gt;CB$7,5,(X1803/(MAX(IF(X$4:X$1999&lt;CB$7,X$4:X$1999))))*5))</f>
        <v/>
      </c>
      <c r="AY1803" s="24" t="str">
        <f t="array" ref="AY1803">IF(Y1803="","",IF(Y1803&gt;CC$7,5,(Y1803/(MAX(IF(Y$4:Y$1999&lt;CC$7,Y$4:Y$1999))))*5))</f>
        <v/>
      </c>
      <c r="AZ1803" s="24" t="str">
        <f t="array" ref="AZ1803">IF(Z1803="","",IF(Z1803&gt;CD$7,5,(Z1803/(MAX(IF(Z$4:Z$1999&lt;CD$7,Z$4:Z$1999))))*5))</f>
        <v/>
      </c>
      <c r="BA1803" s="24" t="str">
        <f t="array" ref="BA1803">IF(AA1803="","",IF(AA1803&gt;CE$7,5,(AA1803/(MAX(IF(AA$4:AA$1999&lt;CE$7,AA$4:AA$1999))))*5))</f>
        <v/>
      </c>
      <c r="BB1803" s="24" t="str">
        <f t="array" ref="BB1803">IF(AB1803="","",IF(AB1803&gt;CF$7,5,(AB1803/(MAX(IF(AB$4:AB$1999&lt;CF$7,AB$4:AB$1999))))*5))</f>
        <v/>
      </c>
      <c r="BC1803" s="24" t="str">
        <f>IF(AM1803="","",IF($AP1803='WQ Reference'!$A$12,SUMPRODUCT($AQ1803:$BB1803,'WQ Reference'!$B$12:$M$12),IF($AP1803='WQ Reference'!$A$13,SUMPRODUCT($AQ1803:$BB1803,'WQ Reference'!$B$13:$M$13),IF($AP1803='WQ Reference'!$A$14,SUMPRODUCT($AQ1803:$BB1803,'WQ Reference'!$B$14:$M$14),IF($AP1803='WQ Reference'!$A$15,SUMPRODUCT($AQ1803:$BB1803,'WQ Reference'!$B$15:$M$15),IF($AP1803='WQ Reference'!$A$16,SUMPRODUCT($AQ1803:$BB1803,'WQ Reference'!$B$16:$M$16),IF($AP1803='WQ Reference'!$A$17,SUMPRODUCT($AQ1803:$BB1803,'WQ Reference'!$B$17:$M$17),"Invalid Watershed")))))))</f>
        <v/>
      </c>
      <c r="BD1803" s="24" t="str">
        <f t="array" ref="BD1803">IF(AC1803="","",IF(AC1803&gt;CG$7,5,(AC1803/(MAX(IF(AC$4:AC$1999&lt;CG$7,AC$4:AC$1999))))*5))</f>
        <v/>
      </c>
      <c r="BE1803" s="24" t="str">
        <f t="array" ref="BE1803">IF(AD1803="","",IF(AD1803&gt;CH$7,5,(AD1803/(MAX(IF(AD$4:AD$1999&lt;CH$7,AD$4:AD$1999))))*5))</f>
        <v/>
      </c>
      <c r="BF1803" s="24" t="str">
        <f t="array" ref="BF1803">IF(AE1803="","",IF(AE1803&gt;CI$7,5,(AE1803/(MAX(IF(AE$4:AE$1999&lt;CI$7,AE$4:AE$1999))))*5))</f>
        <v/>
      </c>
      <c r="BG1803" s="24" t="str">
        <f t="shared" si="417"/>
        <v/>
      </c>
      <c r="BH1803" s="24" t="str">
        <f t="shared" si="418"/>
        <v/>
      </c>
      <c r="BI1803" s="24" t="str">
        <f t="shared" si="419"/>
        <v/>
      </c>
      <c r="BJ1803" s="24" t="str">
        <f t="shared" si="420"/>
        <v/>
      </c>
      <c r="BK1803" s="24" t="str">
        <f t="shared" si="421"/>
        <v/>
      </c>
      <c r="BL1803" s="24" t="str">
        <f t="shared" si="422"/>
        <v/>
      </c>
      <c r="BM1803" s="24" t="str">
        <f t="shared" si="423"/>
        <v/>
      </c>
      <c r="BN1803" s="24" t="str">
        <f t="shared" si="424"/>
        <v/>
      </c>
      <c r="BO1803" s="24" t="str">
        <f t="shared" si="425"/>
        <v/>
      </c>
      <c r="BP1803" s="24" t="str">
        <f>IF(AM1803="","",SUMPRODUCT(BK1803:BO1803,'Benefit Weights'!$A$3:$E$3))</f>
        <v/>
      </c>
      <c r="BQ1803" s="27" t="str">
        <f t="shared" si="426"/>
        <v/>
      </c>
    </row>
    <row r="1804" spans="1:69" x14ac:dyDescent="0.25">
      <c r="A1804" s="23"/>
      <c r="B1804" s="23"/>
      <c r="C1804" s="23"/>
      <c r="D1804" s="23"/>
      <c r="E1804" s="24"/>
      <c r="F1804" s="24"/>
      <c r="G1804" s="24"/>
      <c r="H1804" s="23"/>
      <c r="I1804" s="23"/>
      <c r="J1804" s="23"/>
      <c r="K1804" s="23"/>
      <c r="L1804" s="23"/>
      <c r="M1804" s="23"/>
      <c r="N1804" s="23"/>
      <c r="O1804" s="24"/>
      <c r="P1804" s="24"/>
      <c r="Q1804" s="24"/>
      <c r="R1804" s="24"/>
      <c r="S1804" s="24"/>
      <c r="T1804" s="24"/>
      <c r="U1804" s="24"/>
      <c r="V1804" s="24"/>
      <c r="W1804" s="24"/>
      <c r="X1804" s="24"/>
      <c r="Y1804" s="24"/>
      <c r="Z1804" s="24"/>
      <c r="AA1804" s="24"/>
      <c r="AB1804" s="24"/>
      <c r="AC1804" s="24"/>
      <c r="AD1804" s="24"/>
      <c r="AE1804" s="24"/>
      <c r="AF1804" s="24"/>
      <c r="AG1804" s="24"/>
      <c r="AH1804" s="24"/>
      <c r="AI1804" s="24"/>
      <c r="AJ1804" s="23"/>
      <c r="AK1804" s="23"/>
      <c r="AL1804" s="23"/>
      <c r="AM1804" s="23" t="str">
        <f t="shared" si="414"/>
        <v/>
      </c>
      <c r="AN1804" s="23" t="str">
        <f t="shared" si="413"/>
        <v/>
      </c>
      <c r="AO1804" s="23" t="str">
        <f t="shared" si="415"/>
        <v/>
      </c>
      <c r="AP1804" s="23" t="str">
        <f t="shared" si="416"/>
        <v/>
      </c>
      <c r="AQ1804" s="24" t="str">
        <f t="array" ref="AQ1804">IF(Q1804="","",IF(Q1804&gt;BU$7,5,(Q1804/(MAX(IF(Q$4:Q$1999&lt;BU$7,Q$4:Q$1999))))*5))</f>
        <v/>
      </c>
      <c r="AR1804" s="24" t="str">
        <f t="array" ref="AR1804">IF(R1804="","",IF(R1804&gt;BV$7,5,(R1804/(MAX(IF(R$4:R$1999&lt;BV$7,R$4:R$1999))))*5))</f>
        <v/>
      </c>
      <c r="AS1804" s="24" t="str">
        <f t="array" ref="AS1804">IF(S1804="","",IF(S1804&gt;BW$7,5,(S1804/(MAX(IF(S$4:S$1999&lt;BW$7,S$4:S$1999))))*5))</f>
        <v/>
      </c>
      <c r="AT1804" s="24" t="str">
        <f t="array" ref="AT1804">IF(T1804="","",IF(T1804&gt;BX$7,5,(T1804/(MAX(IF(T$4:T$1999&lt;BX$7,T$4:T$1999))))*5))</f>
        <v/>
      </c>
      <c r="AU1804" s="24" t="str">
        <f t="array" ref="AU1804">IF(U1804="","",IF(U1804&gt;BY$7,5,(U1804/(MAX(IF(U$4:U$1999&lt;BY$7,U$4:U$1999))))*5))</f>
        <v/>
      </c>
      <c r="AV1804" s="24" t="str">
        <f t="array" ref="AV1804">IF(V1804="","",IF(V1804&gt;BZ$7,5,(V1804/(MAX(IF(V$4:V$1999&lt;BZ$7,V$4:V$1999))))*5))</f>
        <v/>
      </c>
      <c r="AW1804" s="24" t="str">
        <f t="array" ref="AW1804">IF(W1804="","",IF(W1804&gt;CA$7,5,(W1804/(MAX(IF(W$4:W$1999&lt;CA$7,W$4:W$1999))))*5))</f>
        <v/>
      </c>
      <c r="AX1804" s="24" t="str">
        <f t="array" ref="AX1804">IF(X1804="","",IF(X1804&gt;CB$7,5,(X1804/(MAX(IF(X$4:X$1999&lt;CB$7,X$4:X$1999))))*5))</f>
        <v/>
      </c>
      <c r="AY1804" s="24" t="str">
        <f t="array" ref="AY1804">IF(Y1804="","",IF(Y1804&gt;CC$7,5,(Y1804/(MAX(IF(Y$4:Y$1999&lt;CC$7,Y$4:Y$1999))))*5))</f>
        <v/>
      </c>
      <c r="AZ1804" s="24" t="str">
        <f t="array" ref="AZ1804">IF(Z1804="","",IF(Z1804&gt;CD$7,5,(Z1804/(MAX(IF(Z$4:Z$1999&lt;CD$7,Z$4:Z$1999))))*5))</f>
        <v/>
      </c>
      <c r="BA1804" s="24" t="str">
        <f t="array" ref="BA1804">IF(AA1804="","",IF(AA1804&gt;CE$7,5,(AA1804/(MAX(IF(AA$4:AA$1999&lt;CE$7,AA$4:AA$1999))))*5))</f>
        <v/>
      </c>
      <c r="BB1804" s="24" t="str">
        <f t="array" ref="BB1804">IF(AB1804="","",IF(AB1804&gt;CF$7,5,(AB1804/(MAX(IF(AB$4:AB$1999&lt;CF$7,AB$4:AB$1999))))*5))</f>
        <v/>
      </c>
      <c r="BC1804" s="24" t="str">
        <f>IF(AM1804="","",IF($AP1804='WQ Reference'!$A$12,SUMPRODUCT($AQ1804:$BB1804,'WQ Reference'!$B$12:$M$12),IF($AP1804='WQ Reference'!$A$13,SUMPRODUCT($AQ1804:$BB1804,'WQ Reference'!$B$13:$M$13),IF($AP1804='WQ Reference'!$A$14,SUMPRODUCT($AQ1804:$BB1804,'WQ Reference'!$B$14:$M$14),IF($AP1804='WQ Reference'!$A$15,SUMPRODUCT($AQ1804:$BB1804,'WQ Reference'!$B$15:$M$15),IF($AP1804='WQ Reference'!$A$16,SUMPRODUCT($AQ1804:$BB1804,'WQ Reference'!$B$16:$M$16),IF($AP1804='WQ Reference'!$A$17,SUMPRODUCT($AQ1804:$BB1804,'WQ Reference'!$B$17:$M$17),"Invalid Watershed")))))))</f>
        <v/>
      </c>
      <c r="BD1804" s="24" t="str">
        <f t="array" ref="BD1804">IF(AC1804="","",IF(AC1804&gt;CG$7,5,(AC1804/(MAX(IF(AC$4:AC$1999&lt;CG$7,AC$4:AC$1999))))*5))</f>
        <v/>
      </c>
      <c r="BE1804" s="24" t="str">
        <f t="array" ref="BE1804">IF(AD1804="","",IF(AD1804&gt;CH$7,5,(AD1804/(MAX(IF(AD$4:AD$1999&lt;CH$7,AD$4:AD$1999))))*5))</f>
        <v/>
      </c>
      <c r="BF1804" s="24" t="str">
        <f t="array" ref="BF1804">IF(AE1804="","",IF(AE1804&gt;CI$7,5,(AE1804/(MAX(IF(AE$4:AE$1999&lt;CI$7,AE$4:AE$1999))))*5))</f>
        <v/>
      </c>
      <c r="BG1804" s="24" t="str">
        <f t="shared" si="417"/>
        <v/>
      </c>
      <c r="BH1804" s="24" t="str">
        <f t="shared" si="418"/>
        <v/>
      </c>
      <c r="BI1804" s="24" t="str">
        <f t="shared" si="419"/>
        <v/>
      </c>
      <c r="BJ1804" s="24" t="str">
        <f t="shared" si="420"/>
        <v/>
      </c>
      <c r="BK1804" s="24" t="str">
        <f t="shared" si="421"/>
        <v/>
      </c>
      <c r="BL1804" s="24" t="str">
        <f t="shared" si="422"/>
        <v/>
      </c>
      <c r="BM1804" s="24" t="str">
        <f t="shared" si="423"/>
        <v/>
      </c>
      <c r="BN1804" s="24" t="str">
        <f t="shared" si="424"/>
        <v/>
      </c>
      <c r="BO1804" s="24" t="str">
        <f t="shared" si="425"/>
        <v/>
      </c>
      <c r="BP1804" s="24" t="str">
        <f>IF(AM1804="","",SUMPRODUCT(BK1804:BO1804,'Benefit Weights'!$A$3:$E$3))</f>
        <v/>
      </c>
      <c r="BQ1804" s="27" t="str">
        <f t="shared" si="426"/>
        <v/>
      </c>
    </row>
    <row r="1805" spans="1:69" x14ac:dyDescent="0.25">
      <c r="A1805" s="23"/>
      <c r="B1805" s="23"/>
      <c r="C1805" s="23"/>
      <c r="D1805" s="23"/>
      <c r="E1805" s="24"/>
      <c r="F1805" s="24"/>
      <c r="G1805" s="24"/>
      <c r="H1805" s="23"/>
      <c r="I1805" s="23"/>
      <c r="J1805" s="23"/>
      <c r="K1805" s="23"/>
      <c r="L1805" s="23"/>
      <c r="M1805" s="23"/>
      <c r="N1805" s="23"/>
      <c r="O1805" s="24"/>
      <c r="P1805" s="24"/>
      <c r="Q1805" s="24"/>
      <c r="R1805" s="24"/>
      <c r="S1805" s="24"/>
      <c r="T1805" s="24"/>
      <c r="U1805" s="24"/>
      <c r="V1805" s="24"/>
      <c r="W1805" s="24"/>
      <c r="X1805" s="24"/>
      <c r="Y1805" s="24"/>
      <c r="Z1805" s="24"/>
      <c r="AA1805" s="24"/>
      <c r="AB1805" s="24"/>
      <c r="AC1805" s="24"/>
      <c r="AD1805" s="24"/>
      <c r="AE1805" s="24"/>
      <c r="AF1805" s="24"/>
      <c r="AG1805" s="24"/>
      <c r="AH1805" s="24"/>
      <c r="AI1805" s="24"/>
      <c r="AJ1805" s="23"/>
      <c r="AK1805" s="23"/>
      <c r="AL1805" s="23"/>
      <c r="AM1805" s="23" t="str">
        <f t="shared" si="414"/>
        <v/>
      </c>
      <c r="AN1805" s="23" t="str">
        <f t="shared" si="413"/>
        <v/>
      </c>
      <c r="AO1805" s="23" t="str">
        <f t="shared" si="415"/>
        <v/>
      </c>
      <c r="AP1805" s="23" t="str">
        <f t="shared" si="416"/>
        <v/>
      </c>
      <c r="AQ1805" s="24" t="str">
        <f t="array" ref="AQ1805">IF(Q1805="","",IF(Q1805&gt;BU$7,5,(Q1805/(MAX(IF(Q$4:Q$1999&lt;BU$7,Q$4:Q$1999))))*5))</f>
        <v/>
      </c>
      <c r="AR1805" s="24" t="str">
        <f t="array" ref="AR1805">IF(R1805="","",IF(R1805&gt;BV$7,5,(R1805/(MAX(IF(R$4:R$1999&lt;BV$7,R$4:R$1999))))*5))</f>
        <v/>
      </c>
      <c r="AS1805" s="24" t="str">
        <f t="array" ref="AS1805">IF(S1805="","",IF(S1805&gt;BW$7,5,(S1805/(MAX(IF(S$4:S$1999&lt;BW$7,S$4:S$1999))))*5))</f>
        <v/>
      </c>
      <c r="AT1805" s="24" t="str">
        <f t="array" ref="AT1805">IF(T1805="","",IF(T1805&gt;BX$7,5,(T1805/(MAX(IF(T$4:T$1999&lt;BX$7,T$4:T$1999))))*5))</f>
        <v/>
      </c>
      <c r="AU1805" s="24" t="str">
        <f t="array" ref="AU1805">IF(U1805="","",IF(U1805&gt;BY$7,5,(U1805/(MAX(IF(U$4:U$1999&lt;BY$7,U$4:U$1999))))*5))</f>
        <v/>
      </c>
      <c r="AV1805" s="24" t="str">
        <f t="array" ref="AV1805">IF(V1805="","",IF(V1805&gt;BZ$7,5,(V1805/(MAX(IF(V$4:V$1999&lt;BZ$7,V$4:V$1999))))*5))</f>
        <v/>
      </c>
      <c r="AW1805" s="24" t="str">
        <f t="array" ref="AW1805">IF(W1805="","",IF(W1805&gt;CA$7,5,(W1805/(MAX(IF(W$4:W$1999&lt;CA$7,W$4:W$1999))))*5))</f>
        <v/>
      </c>
      <c r="AX1805" s="24" t="str">
        <f t="array" ref="AX1805">IF(X1805="","",IF(X1805&gt;CB$7,5,(X1805/(MAX(IF(X$4:X$1999&lt;CB$7,X$4:X$1999))))*5))</f>
        <v/>
      </c>
      <c r="AY1805" s="24" t="str">
        <f t="array" ref="AY1805">IF(Y1805="","",IF(Y1805&gt;CC$7,5,(Y1805/(MAX(IF(Y$4:Y$1999&lt;CC$7,Y$4:Y$1999))))*5))</f>
        <v/>
      </c>
      <c r="AZ1805" s="24" t="str">
        <f t="array" ref="AZ1805">IF(Z1805="","",IF(Z1805&gt;CD$7,5,(Z1805/(MAX(IF(Z$4:Z$1999&lt;CD$7,Z$4:Z$1999))))*5))</f>
        <v/>
      </c>
      <c r="BA1805" s="24" t="str">
        <f t="array" ref="BA1805">IF(AA1805="","",IF(AA1805&gt;CE$7,5,(AA1805/(MAX(IF(AA$4:AA$1999&lt;CE$7,AA$4:AA$1999))))*5))</f>
        <v/>
      </c>
      <c r="BB1805" s="24" t="str">
        <f t="array" ref="BB1805">IF(AB1805="","",IF(AB1805&gt;CF$7,5,(AB1805/(MAX(IF(AB$4:AB$1999&lt;CF$7,AB$4:AB$1999))))*5))</f>
        <v/>
      </c>
      <c r="BC1805" s="24" t="str">
        <f>IF(AM1805="","",IF($AP1805='WQ Reference'!$A$12,SUMPRODUCT($AQ1805:$BB1805,'WQ Reference'!$B$12:$M$12),IF($AP1805='WQ Reference'!$A$13,SUMPRODUCT($AQ1805:$BB1805,'WQ Reference'!$B$13:$M$13),IF($AP1805='WQ Reference'!$A$14,SUMPRODUCT($AQ1805:$BB1805,'WQ Reference'!$B$14:$M$14),IF($AP1805='WQ Reference'!$A$15,SUMPRODUCT($AQ1805:$BB1805,'WQ Reference'!$B$15:$M$15),IF($AP1805='WQ Reference'!$A$16,SUMPRODUCT($AQ1805:$BB1805,'WQ Reference'!$B$16:$M$16),IF($AP1805='WQ Reference'!$A$17,SUMPRODUCT($AQ1805:$BB1805,'WQ Reference'!$B$17:$M$17),"Invalid Watershed")))))))</f>
        <v/>
      </c>
      <c r="BD1805" s="24" t="str">
        <f t="array" ref="BD1805">IF(AC1805="","",IF(AC1805&gt;CG$7,5,(AC1805/(MAX(IF(AC$4:AC$1999&lt;CG$7,AC$4:AC$1999))))*5))</f>
        <v/>
      </c>
      <c r="BE1805" s="24" t="str">
        <f t="array" ref="BE1805">IF(AD1805="","",IF(AD1805&gt;CH$7,5,(AD1805/(MAX(IF(AD$4:AD$1999&lt;CH$7,AD$4:AD$1999))))*5))</f>
        <v/>
      </c>
      <c r="BF1805" s="24" t="str">
        <f t="array" ref="BF1805">IF(AE1805="","",IF(AE1805&gt;CI$7,5,(AE1805/(MAX(IF(AE$4:AE$1999&lt;CI$7,AE$4:AE$1999))))*5))</f>
        <v/>
      </c>
      <c r="BG1805" s="24" t="str">
        <f t="shared" si="417"/>
        <v/>
      </c>
      <c r="BH1805" s="24" t="str">
        <f t="shared" si="418"/>
        <v/>
      </c>
      <c r="BI1805" s="24" t="str">
        <f t="shared" si="419"/>
        <v/>
      </c>
      <c r="BJ1805" s="24" t="str">
        <f t="shared" si="420"/>
        <v/>
      </c>
      <c r="BK1805" s="24" t="str">
        <f t="shared" si="421"/>
        <v/>
      </c>
      <c r="BL1805" s="24" t="str">
        <f t="shared" si="422"/>
        <v/>
      </c>
      <c r="BM1805" s="24" t="str">
        <f t="shared" si="423"/>
        <v/>
      </c>
      <c r="BN1805" s="24" t="str">
        <f t="shared" si="424"/>
        <v/>
      </c>
      <c r="BO1805" s="24" t="str">
        <f t="shared" si="425"/>
        <v/>
      </c>
      <c r="BP1805" s="24" t="str">
        <f>IF(AM1805="","",SUMPRODUCT(BK1805:BO1805,'Benefit Weights'!$A$3:$E$3))</f>
        <v/>
      </c>
      <c r="BQ1805" s="27" t="str">
        <f t="shared" si="426"/>
        <v/>
      </c>
    </row>
    <row r="1806" spans="1:69" x14ac:dyDescent="0.25">
      <c r="A1806" s="23"/>
      <c r="B1806" s="23"/>
      <c r="C1806" s="23"/>
      <c r="D1806" s="23"/>
      <c r="E1806" s="24"/>
      <c r="F1806" s="24"/>
      <c r="G1806" s="24"/>
      <c r="H1806" s="23"/>
      <c r="I1806" s="23"/>
      <c r="J1806" s="23"/>
      <c r="K1806" s="23"/>
      <c r="L1806" s="23"/>
      <c r="M1806" s="23"/>
      <c r="N1806" s="23"/>
      <c r="O1806" s="24"/>
      <c r="P1806" s="24"/>
      <c r="Q1806" s="24"/>
      <c r="R1806" s="24"/>
      <c r="S1806" s="24"/>
      <c r="T1806" s="24"/>
      <c r="U1806" s="24"/>
      <c r="V1806" s="24"/>
      <c r="W1806" s="24"/>
      <c r="X1806" s="24"/>
      <c r="Y1806" s="24"/>
      <c r="Z1806" s="24"/>
      <c r="AA1806" s="24"/>
      <c r="AB1806" s="24"/>
      <c r="AC1806" s="24"/>
      <c r="AD1806" s="24"/>
      <c r="AE1806" s="24"/>
      <c r="AF1806" s="24"/>
      <c r="AG1806" s="24"/>
      <c r="AH1806" s="24"/>
      <c r="AI1806" s="24"/>
      <c r="AJ1806" s="23"/>
      <c r="AK1806" s="23"/>
      <c r="AL1806" s="23"/>
      <c r="AM1806" s="23" t="str">
        <f t="shared" si="414"/>
        <v/>
      </c>
      <c r="AN1806" s="23" t="str">
        <f t="shared" si="413"/>
        <v/>
      </c>
      <c r="AO1806" s="23" t="str">
        <f t="shared" si="415"/>
        <v/>
      </c>
      <c r="AP1806" s="23" t="str">
        <f t="shared" si="416"/>
        <v/>
      </c>
      <c r="AQ1806" s="24" t="str">
        <f t="array" ref="AQ1806">IF(Q1806="","",IF(Q1806&gt;BU$7,5,(Q1806/(MAX(IF(Q$4:Q$1999&lt;BU$7,Q$4:Q$1999))))*5))</f>
        <v/>
      </c>
      <c r="AR1806" s="24" t="str">
        <f t="array" ref="AR1806">IF(R1806="","",IF(R1806&gt;BV$7,5,(R1806/(MAX(IF(R$4:R$1999&lt;BV$7,R$4:R$1999))))*5))</f>
        <v/>
      </c>
      <c r="AS1806" s="24" t="str">
        <f t="array" ref="AS1806">IF(S1806="","",IF(S1806&gt;BW$7,5,(S1806/(MAX(IF(S$4:S$1999&lt;BW$7,S$4:S$1999))))*5))</f>
        <v/>
      </c>
      <c r="AT1806" s="24" t="str">
        <f t="array" ref="AT1806">IF(T1806="","",IF(T1806&gt;BX$7,5,(T1806/(MAX(IF(T$4:T$1999&lt;BX$7,T$4:T$1999))))*5))</f>
        <v/>
      </c>
      <c r="AU1806" s="24" t="str">
        <f t="array" ref="AU1806">IF(U1806="","",IF(U1806&gt;BY$7,5,(U1806/(MAX(IF(U$4:U$1999&lt;BY$7,U$4:U$1999))))*5))</f>
        <v/>
      </c>
      <c r="AV1806" s="24" t="str">
        <f t="array" ref="AV1806">IF(V1806="","",IF(V1806&gt;BZ$7,5,(V1806/(MAX(IF(V$4:V$1999&lt;BZ$7,V$4:V$1999))))*5))</f>
        <v/>
      </c>
      <c r="AW1806" s="24" t="str">
        <f t="array" ref="AW1806">IF(W1806="","",IF(W1806&gt;CA$7,5,(W1806/(MAX(IF(W$4:W$1999&lt;CA$7,W$4:W$1999))))*5))</f>
        <v/>
      </c>
      <c r="AX1806" s="24" t="str">
        <f t="array" ref="AX1806">IF(X1806="","",IF(X1806&gt;CB$7,5,(X1806/(MAX(IF(X$4:X$1999&lt;CB$7,X$4:X$1999))))*5))</f>
        <v/>
      </c>
      <c r="AY1806" s="24" t="str">
        <f t="array" ref="AY1806">IF(Y1806="","",IF(Y1806&gt;CC$7,5,(Y1806/(MAX(IF(Y$4:Y$1999&lt;CC$7,Y$4:Y$1999))))*5))</f>
        <v/>
      </c>
      <c r="AZ1806" s="24" t="str">
        <f t="array" ref="AZ1806">IF(Z1806="","",IF(Z1806&gt;CD$7,5,(Z1806/(MAX(IF(Z$4:Z$1999&lt;CD$7,Z$4:Z$1999))))*5))</f>
        <v/>
      </c>
      <c r="BA1806" s="24" t="str">
        <f t="array" ref="BA1806">IF(AA1806="","",IF(AA1806&gt;CE$7,5,(AA1806/(MAX(IF(AA$4:AA$1999&lt;CE$7,AA$4:AA$1999))))*5))</f>
        <v/>
      </c>
      <c r="BB1806" s="24" t="str">
        <f t="array" ref="BB1806">IF(AB1806="","",IF(AB1806&gt;CF$7,5,(AB1806/(MAX(IF(AB$4:AB$1999&lt;CF$7,AB$4:AB$1999))))*5))</f>
        <v/>
      </c>
      <c r="BC1806" s="24" t="str">
        <f>IF(AM1806="","",IF($AP1806='WQ Reference'!$A$12,SUMPRODUCT($AQ1806:$BB1806,'WQ Reference'!$B$12:$M$12),IF($AP1806='WQ Reference'!$A$13,SUMPRODUCT($AQ1806:$BB1806,'WQ Reference'!$B$13:$M$13),IF($AP1806='WQ Reference'!$A$14,SUMPRODUCT($AQ1806:$BB1806,'WQ Reference'!$B$14:$M$14),IF($AP1806='WQ Reference'!$A$15,SUMPRODUCT($AQ1806:$BB1806,'WQ Reference'!$B$15:$M$15),IF($AP1806='WQ Reference'!$A$16,SUMPRODUCT($AQ1806:$BB1806,'WQ Reference'!$B$16:$M$16),IF($AP1806='WQ Reference'!$A$17,SUMPRODUCT($AQ1806:$BB1806,'WQ Reference'!$B$17:$M$17),"Invalid Watershed")))))))</f>
        <v/>
      </c>
      <c r="BD1806" s="24" t="str">
        <f t="array" ref="BD1806">IF(AC1806="","",IF(AC1806&gt;CG$7,5,(AC1806/(MAX(IF(AC$4:AC$1999&lt;CG$7,AC$4:AC$1999))))*5))</f>
        <v/>
      </c>
      <c r="BE1806" s="24" t="str">
        <f t="array" ref="BE1806">IF(AD1806="","",IF(AD1806&gt;CH$7,5,(AD1806/(MAX(IF(AD$4:AD$1999&lt;CH$7,AD$4:AD$1999))))*5))</f>
        <v/>
      </c>
      <c r="BF1806" s="24" t="str">
        <f t="array" ref="BF1806">IF(AE1806="","",IF(AE1806&gt;CI$7,5,(AE1806/(MAX(IF(AE$4:AE$1999&lt;CI$7,AE$4:AE$1999))))*5))</f>
        <v/>
      </c>
      <c r="BG1806" s="24" t="str">
        <f t="shared" si="417"/>
        <v/>
      </c>
      <c r="BH1806" s="24" t="str">
        <f t="shared" si="418"/>
        <v/>
      </c>
      <c r="BI1806" s="24" t="str">
        <f t="shared" si="419"/>
        <v/>
      </c>
      <c r="BJ1806" s="24" t="str">
        <f t="shared" si="420"/>
        <v/>
      </c>
      <c r="BK1806" s="24" t="str">
        <f t="shared" si="421"/>
        <v/>
      </c>
      <c r="BL1806" s="24" t="str">
        <f t="shared" si="422"/>
        <v/>
      </c>
      <c r="BM1806" s="24" t="str">
        <f t="shared" si="423"/>
        <v/>
      </c>
      <c r="BN1806" s="24" t="str">
        <f t="shared" si="424"/>
        <v/>
      </c>
      <c r="BO1806" s="24" t="str">
        <f t="shared" si="425"/>
        <v/>
      </c>
      <c r="BP1806" s="24" t="str">
        <f>IF(AM1806="","",SUMPRODUCT(BK1806:BO1806,'Benefit Weights'!$A$3:$E$3))</f>
        <v/>
      </c>
      <c r="BQ1806" s="27" t="str">
        <f t="shared" si="426"/>
        <v/>
      </c>
    </row>
    <row r="1807" spans="1:69" x14ac:dyDescent="0.25">
      <c r="A1807" s="23"/>
      <c r="B1807" s="23"/>
      <c r="C1807" s="23"/>
      <c r="D1807" s="23"/>
      <c r="E1807" s="24"/>
      <c r="F1807" s="24"/>
      <c r="G1807" s="24"/>
      <c r="H1807" s="23"/>
      <c r="I1807" s="23"/>
      <c r="J1807" s="23"/>
      <c r="K1807" s="23"/>
      <c r="L1807" s="23"/>
      <c r="M1807" s="23"/>
      <c r="N1807" s="23"/>
      <c r="O1807" s="24"/>
      <c r="P1807" s="24"/>
      <c r="Q1807" s="24"/>
      <c r="R1807" s="24"/>
      <c r="S1807" s="24"/>
      <c r="T1807" s="24"/>
      <c r="U1807" s="24"/>
      <c r="V1807" s="24"/>
      <c r="W1807" s="24"/>
      <c r="X1807" s="24"/>
      <c r="Y1807" s="24"/>
      <c r="Z1807" s="24"/>
      <c r="AA1807" s="24"/>
      <c r="AB1807" s="24"/>
      <c r="AC1807" s="24"/>
      <c r="AD1807" s="24"/>
      <c r="AE1807" s="24"/>
      <c r="AF1807" s="24"/>
      <c r="AG1807" s="24"/>
      <c r="AH1807" s="24"/>
      <c r="AI1807" s="24"/>
      <c r="AJ1807" s="23"/>
      <c r="AK1807" s="23"/>
      <c r="AL1807" s="23"/>
      <c r="AM1807" s="23" t="str">
        <f t="shared" si="414"/>
        <v/>
      </c>
      <c r="AN1807" s="23" t="str">
        <f t="shared" si="413"/>
        <v/>
      </c>
      <c r="AO1807" s="23" t="str">
        <f t="shared" si="415"/>
        <v/>
      </c>
      <c r="AP1807" s="23" t="str">
        <f t="shared" si="416"/>
        <v/>
      </c>
      <c r="AQ1807" s="24" t="str">
        <f t="array" ref="AQ1807">IF(Q1807="","",IF(Q1807&gt;BU$7,5,(Q1807/(MAX(IF(Q$4:Q$1999&lt;BU$7,Q$4:Q$1999))))*5))</f>
        <v/>
      </c>
      <c r="AR1807" s="24" t="str">
        <f t="array" ref="AR1807">IF(R1807="","",IF(R1807&gt;BV$7,5,(R1807/(MAX(IF(R$4:R$1999&lt;BV$7,R$4:R$1999))))*5))</f>
        <v/>
      </c>
      <c r="AS1807" s="24" t="str">
        <f t="array" ref="AS1807">IF(S1807="","",IF(S1807&gt;BW$7,5,(S1807/(MAX(IF(S$4:S$1999&lt;BW$7,S$4:S$1999))))*5))</f>
        <v/>
      </c>
      <c r="AT1807" s="24" t="str">
        <f t="array" ref="AT1807">IF(T1807="","",IF(T1807&gt;BX$7,5,(T1807/(MAX(IF(T$4:T$1999&lt;BX$7,T$4:T$1999))))*5))</f>
        <v/>
      </c>
      <c r="AU1807" s="24" t="str">
        <f t="array" ref="AU1807">IF(U1807="","",IF(U1807&gt;BY$7,5,(U1807/(MAX(IF(U$4:U$1999&lt;BY$7,U$4:U$1999))))*5))</f>
        <v/>
      </c>
      <c r="AV1807" s="24" t="str">
        <f t="array" ref="AV1807">IF(V1807="","",IF(V1807&gt;BZ$7,5,(V1807/(MAX(IF(V$4:V$1999&lt;BZ$7,V$4:V$1999))))*5))</f>
        <v/>
      </c>
      <c r="AW1807" s="24" t="str">
        <f t="array" ref="AW1807">IF(W1807="","",IF(W1807&gt;CA$7,5,(W1807/(MAX(IF(W$4:W$1999&lt;CA$7,W$4:W$1999))))*5))</f>
        <v/>
      </c>
      <c r="AX1807" s="24" t="str">
        <f t="array" ref="AX1807">IF(X1807="","",IF(X1807&gt;CB$7,5,(X1807/(MAX(IF(X$4:X$1999&lt;CB$7,X$4:X$1999))))*5))</f>
        <v/>
      </c>
      <c r="AY1807" s="24" t="str">
        <f t="array" ref="AY1807">IF(Y1807="","",IF(Y1807&gt;CC$7,5,(Y1807/(MAX(IF(Y$4:Y$1999&lt;CC$7,Y$4:Y$1999))))*5))</f>
        <v/>
      </c>
      <c r="AZ1807" s="24" t="str">
        <f t="array" ref="AZ1807">IF(Z1807="","",IF(Z1807&gt;CD$7,5,(Z1807/(MAX(IF(Z$4:Z$1999&lt;CD$7,Z$4:Z$1999))))*5))</f>
        <v/>
      </c>
      <c r="BA1807" s="24" t="str">
        <f t="array" ref="BA1807">IF(AA1807="","",IF(AA1807&gt;CE$7,5,(AA1807/(MAX(IF(AA$4:AA$1999&lt;CE$7,AA$4:AA$1999))))*5))</f>
        <v/>
      </c>
      <c r="BB1807" s="24" t="str">
        <f t="array" ref="BB1807">IF(AB1807="","",IF(AB1807&gt;CF$7,5,(AB1807/(MAX(IF(AB$4:AB$1999&lt;CF$7,AB$4:AB$1999))))*5))</f>
        <v/>
      </c>
      <c r="BC1807" s="24" t="str">
        <f>IF(AM1807="","",IF($AP1807='WQ Reference'!$A$12,SUMPRODUCT($AQ1807:$BB1807,'WQ Reference'!$B$12:$M$12),IF($AP1807='WQ Reference'!$A$13,SUMPRODUCT($AQ1807:$BB1807,'WQ Reference'!$B$13:$M$13),IF($AP1807='WQ Reference'!$A$14,SUMPRODUCT($AQ1807:$BB1807,'WQ Reference'!$B$14:$M$14),IF($AP1807='WQ Reference'!$A$15,SUMPRODUCT($AQ1807:$BB1807,'WQ Reference'!$B$15:$M$15),IF($AP1807='WQ Reference'!$A$16,SUMPRODUCT($AQ1807:$BB1807,'WQ Reference'!$B$16:$M$16),IF($AP1807='WQ Reference'!$A$17,SUMPRODUCT($AQ1807:$BB1807,'WQ Reference'!$B$17:$M$17),"Invalid Watershed")))))))</f>
        <v/>
      </c>
      <c r="BD1807" s="24" t="str">
        <f t="array" ref="BD1807">IF(AC1807="","",IF(AC1807&gt;CG$7,5,(AC1807/(MAX(IF(AC$4:AC$1999&lt;CG$7,AC$4:AC$1999))))*5))</f>
        <v/>
      </c>
      <c r="BE1807" s="24" t="str">
        <f t="array" ref="BE1807">IF(AD1807="","",IF(AD1807&gt;CH$7,5,(AD1807/(MAX(IF(AD$4:AD$1999&lt;CH$7,AD$4:AD$1999))))*5))</f>
        <v/>
      </c>
      <c r="BF1807" s="24" t="str">
        <f t="array" ref="BF1807">IF(AE1807="","",IF(AE1807&gt;CI$7,5,(AE1807/(MAX(IF(AE$4:AE$1999&lt;CI$7,AE$4:AE$1999))))*5))</f>
        <v/>
      </c>
      <c r="BG1807" s="24" t="str">
        <f t="shared" si="417"/>
        <v/>
      </c>
      <c r="BH1807" s="24" t="str">
        <f t="shared" si="418"/>
        <v/>
      </c>
      <c r="BI1807" s="24" t="str">
        <f t="shared" si="419"/>
        <v/>
      </c>
      <c r="BJ1807" s="24" t="str">
        <f t="shared" si="420"/>
        <v/>
      </c>
      <c r="BK1807" s="24" t="str">
        <f t="shared" si="421"/>
        <v/>
      </c>
      <c r="BL1807" s="24" t="str">
        <f t="shared" si="422"/>
        <v/>
      </c>
      <c r="BM1807" s="24" t="str">
        <f t="shared" si="423"/>
        <v/>
      </c>
      <c r="BN1807" s="24" t="str">
        <f t="shared" si="424"/>
        <v/>
      </c>
      <c r="BO1807" s="24" t="str">
        <f t="shared" si="425"/>
        <v/>
      </c>
      <c r="BP1807" s="24" t="str">
        <f>IF(AM1807="","",SUMPRODUCT(BK1807:BO1807,'Benefit Weights'!$A$3:$E$3))</f>
        <v/>
      </c>
      <c r="BQ1807" s="27" t="str">
        <f t="shared" si="426"/>
        <v/>
      </c>
    </row>
    <row r="1808" spans="1:69" x14ac:dyDescent="0.25">
      <c r="A1808" s="23"/>
      <c r="B1808" s="23"/>
      <c r="C1808" s="23"/>
      <c r="D1808" s="23"/>
      <c r="E1808" s="24"/>
      <c r="F1808" s="24"/>
      <c r="G1808" s="24"/>
      <c r="H1808" s="23"/>
      <c r="I1808" s="23"/>
      <c r="J1808" s="23"/>
      <c r="K1808" s="23"/>
      <c r="L1808" s="23"/>
      <c r="M1808" s="23"/>
      <c r="N1808" s="23"/>
      <c r="O1808" s="24"/>
      <c r="P1808" s="24"/>
      <c r="Q1808" s="24"/>
      <c r="R1808" s="24"/>
      <c r="S1808" s="24"/>
      <c r="T1808" s="24"/>
      <c r="U1808" s="24"/>
      <c r="V1808" s="24"/>
      <c r="W1808" s="24"/>
      <c r="X1808" s="24"/>
      <c r="Y1808" s="24"/>
      <c r="Z1808" s="24"/>
      <c r="AA1808" s="24"/>
      <c r="AB1808" s="24"/>
      <c r="AC1808" s="24"/>
      <c r="AD1808" s="24"/>
      <c r="AE1808" s="24"/>
      <c r="AF1808" s="24"/>
      <c r="AG1808" s="24"/>
      <c r="AH1808" s="24"/>
      <c r="AI1808" s="24"/>
      <c r="AJ1808" s="23"/>
      <c r="AK1808" s="23"/>
      <c r="AL1808" s="23"/>
      <c r="AM1808" s="23" t="str">
        <f t="shared" si="414"/>
        <v/>
      </c>
      <c r="AN1808" s="23" t="str">
        <f t="shared" si="413"/>
        <v/>
      </c>
      <c r="AO1808" s="23" t="str">
        <f t="shared" si="415"/>
        <v/>
      </c>
      <c r="AP1808" s="23" t="str">
        <f t="shared" si="416"/>
        <v/>
      </c>
      <c r="AQ1808" s="24" t="str">
        <f t="array" ref="AQ1808">IF(Q1808="","",IF(Q1808&gt;BU$7,5,(Q1808/(MAX(IF(Q$4:Q$1999&lt;BU$7,Q$4:Q$1999))))*5))</f>
        <v/>
      </c>
      <c r="AR1808" s="24" t="str">
        <f t="array" ref="AR1808">IF(R1808="","",IF(R1808&gt;BV$7,5,(R1808/(MAX(IF(R$4:R$1999&lt;BV$7,R$4:R$1999))))*5))</f>
        <v/>
      </c>
      <c r="AS1808" s="24" t="str">
        <f t="array" ref="AS1808">IF(S1808="","",IF(S1808&gt;BW$7,5,(S1808/(MAX(IF(S$4:S$1999&lt;BW$7,S$4:S$1999))))*5))</f>
        <v/>
      </c>
      <c r="AT1808" s="24" t="str">
        <f t="array" ref="AT1808">IF(T1808="","",IF(T1808&gt;BX$7,5,(T1808/(MAX(IF(T$4:T$1999&lt;BX$7,T$4:T$1999))))*5))</f>
        <v/>
      </c>
      <c r="AU1808" s="24" t="str">
        <f t="array" ref="AU1808">IF(U1808="","",IF(U1808&gt;BY$7,5,(U1808/(MAX(IF(U$4:U$1999&lt;BY$7,U$4:U$1999))))*5))</f>
        <v/>
      </c>
      <c r="AV1808" s="24" t="str">
        <f t="array" ref="AV1808">IF(V1808="","",IF(V1808&gt;BZ$7,5,(V1808/(MAX(IF(V$4:V$1999&lt;BZ$7,V$4:V$1999))))*5))</f>
        <v/>
      </c>
      <c r="AW1808" s="24" t="str">
        <f t="array" ref="AW1808">IF(W1808="","",IF(W1808&gt;CA$7,5,(W1808/(MAX(IF(W$4:W$1999&lt;CA$7,W$4:W$1999))))*5))</f>
        <v/>
      </c>
      <c r="AX1808" s="24" t="str">
        <f t="array" ref="AX1808">IF(X1808="","",IF(X1808&gt;CB$7,5,(X1808/(MAX(IF(X$4:X$1999&lt;CB$7,X$4:X$1999))))*5))</f>
        <v/>
      </c>
      <c r="AY1808" s="24" t="str">
        <f t="array" ref="AY1808">IF(Y1808="","",IF(Y1808&gt;CC$7,5,(Y1808/(MAX(IF(Y$4:Y$1999&lt;CC$7,Y$4:Y$1999))))*5))</f>
        <v/>
      </c>
      <c r="AZ1808" s="24" t="str">
        <f t="array" ref="AZ1808">IF(Z1808="","",IF(Z1808&gt;CD$7,5,(Z1808/(MAX(IF(Z$4:Z$1999&lt;CD$7,Z$4:Z$1999))))*5))</f>
        <v/>
      </c>
      <c r="BA1808" s="24" t="str">
        <f t="array" ref="BA1808">IF(AA1808="","",IF(AA1808&gt;CE$7,5,(AA1808/(MAX(IF(AA$4:AA$1999&lt;CE$7,AA$4:AA$1999))))*5))</f>
        <v/>
      </c>
      <c r="BB1808" s="24" t="str">
        <f t="array" ref="BB1808">IF(AB1808="","",IF(AB1808&gt;CF$7,5,(AB1808/(MAX(IF(AB$4:AB$1999&lt;CF$7,AB$4:AB$1999))))*5))</f>
        <v/>
      </c>
      <c r="BC1808" s="24" t="str">
        <f>IF(AM1808="","",IF($AP1808='WQ Reference'!$A$12,SUMPRODUCT($AQ1808:$BB1808,'WQ Reference'!$B$12:$M$12),IF($AP1808='WQ Reference'!$A$13,SUMPRODUCT($AQ1808:$BB1808,'WQ Reference'!$B$13:$M$13),IF($AP1808='WQ Reference'!$A$14,SUMPRODUCT($AQ1808:$BB1808,'WQ Reference'!$B$14:$M$14),IF($AP1808='WQ Reference'!$A$15,SUMPRODUCT($AQ1808:$BB1808,'WQ Reference'!$B$15:$M$15),IF($AP1808='WQ Reference'!$A$16,SUMPRODUCT($AQ1808:$BB1808,'WQ Reference'!$B$16:$M$16),IF($AP1808='WQ Reference'!$A$17,SUMPRODUCT($AQ1808:$BB1808,'WQ Reference'!$B$17:$M$17),"Invalid Watershed")))))))</f>
        <v/>
      </c>
      <c r="BD1808" s="24" t="str">
        <f t="array" ref="BD1808">IF(AC1808="","",IF(AC1808&gt;CG$7,5,(AC1808/(MAX(IF(AC$4:AC$1999&lt;CG$7,AC$4:AC$1999))))*5))</f>
        <v/>
      </c>
      <c r="BE1808" s="24" t="str">
        <f t="array" ref="BE1808">IF(AD1808="","",IF(AD1808&gt;CH$7,5,(AD1808/(MAX(IF(AD$4:AD$1999&lt;CH$7,AD$4:AD$1999))))*5))</f>
        <v/>
      </c>
      <c r="BF1808" s="24" t="str">
        <f t="array" ref="BF1808">IF(AE1808="","",IF(AE1808&gt;CI$7,5,(AE1808/(MAX(IF(AE$4:AE$1999&lt;CI$7,AE$4:AE$1999))))*5))</f>
        <v/>
      </c>
      <c r="BG1808" s="24" t="str">
        <f t="shared" si="417"/>
        <v/>
      </c>
      <c r="BH1808" s="24" t="str">
        <f t="shared" si="418"/>
        <v/>
      </c>
      <c r="BI1808" s="24" t="str">
        <f t="shared" si="419"/>
        <v/>
      </c>
      <c r="BJ1808" s="24" t="str">
        <f t="shared" si="420"/>
        <v/>
      </c>
      <c r="BK1808" s="24" t="str">
        <f t="shared" si="421"/>
        <v/>
      </c>
      <c r="BL1808" s="24" t="str">
        <f t="shared" si="422"/>
        <v/>
      </c>
      <c r="BM1808" s="24" t="str">
        <f t="shared" si="423"/>
        <v/>
      </c>
      <c r="BN1808" s="24" t="str">
        <f t="shared" si="424"/>
        <v/>
      </c>
      <c r="BO1808" s="24" t="str">
        <f t="shared" si="425"/>
        <v/>
      </c>
      <c r="BP1808" s="24" t="str">
        <f>IF(AM1808="","",SUMPRODUCT(BK1808:BO1808,'Benefit Weights'!$A$3:$E$3))</f>
        <v/>
      </c>
      <c r="BQ1808" s="27" t="str">
        <f t="shared" si="426"/>
        <v/>
      </c>
    </row>
    <row r="1809" spans="1:69" x14ac:dyDescent="0.25">
      <c r="A1809" s="23"/>
      <c r="B1809" s="23"/>
      <c r="C1809" s="23"/>
      <c r="D1809" s="23"/>
      <c r="E1809" s="24"/>
      <c r="F1809" s="24"/>
      <c r="G1809" s="24"/>
      <c r="H1809" s="23"/>
      <c r="I1809" s="23"/>
      <c r="J1809" s="23"/>
      <c r="K1809" s="23"/>
      <c r="L1809" s="23"/>
      <c r="M1809" s="23"/>
      <c r="N1809" s="23"/>
      <c r="O1809" s="24"/>
      <c r="P1809" s="24"/>
      <c r="Q1809" s="24"/>
      <c r="R1809" s="24"/>
      <c r="S1809" s="24"/>
      <c r="T1809" s="24"/>
      <c r="U1809" s="24"/>
      <c r="V1809" s="24"/>
      <c r="W1809" s="24"/>
      <c r="X1809" s="24"/>
      <c r="Y1809" s="24"/>
      <c r="Z1809" s="24"/>
      <c r="AA1809" s="24"/>
      <c r="AB1809" s="24"/>
      <c r="AC1809" s="24"/>
      <c r="AD1809" s="24"/>
      <c r="AE1809" s="24"/>
      <c r="AF1809" s="24"/>
      <c r="AG1809" s="24"/>
      <c r="AH1809" s="24"/>
      <c r="AI1809" s="24"/>
      <c r="AJ1809" s="23"/>
      <c r="AK1809" s="23"/>
      <c r="AL1809" s="23"/>
      <c r="AM1809" s="23" t="str">
        <f t="shared" si="414"/>
        <v/>
      </c>
      <c r="AN1809" s="23" t="str">
        <f t="shared" si="413"/>
        <v/>
      </c>
      <c r="AO1809" s="23" t="str">
        <f t="shared" si="415"/>
        <v/>
      </c>
      <c r="AP1809" s="23" t="str">
        <f t="shared" si="416"/>
        <v/>
      </c>
      <c r="AQ1809" s="24" t="str">
        <f t="array" ref="AQ1809">IF(Q1809="","",IF(Q1809&gt;BU$7,5,(Q1809/(MAX(IF(Q$4:Q$1999&lt;BU$7,Q$4:Q$1999))))*5))</f>
        <v/>
      </c>
      <c r="AR1809" s="24" t="str">
        <f t="array" ref="AR1809">IF(R1809="","",IF(R1809&gt;BV$7,5,(R1809/(MAX(IF(R$4:R$1999&lt;BV$7,R$4:R$1999))))*5))</f>
        <v/>
      </c>
      <c r="AS1809" s="24" t="str">
        <f t="array" ref="AS1809">IF(S1809="","",IF(S1809&gt;BW$7,5,(S1809/(MAX(IF(S$4:S$1999&lt;BW$7,S$4:S$1999))))*5))</f>
        <v/>
      </c>
      <c r="AT1809" s="24" t="str">
        <f t="array" ref="AT1809">IF(T1809="","",IF(T1809&gt;BX$7,5,(T1809/(MAX(IF(T$4:T$1999&lt;BX$7,T$4:T$1999))))*5))</f>
        <v/>
      </c>
      <c r="AU1809" s="24" t="str">
        <f t="array" ref="AU1809">IF(U1809="","",IF(U1809&gt;BY$7,5,(U1809/(MAX(IF(U$4:U$1999&lt;BY$7,U$4:U$1999))))*5))</f>
        <v/>
      </c>
      <c r="AV1809" s="24" t="str">
        <f t="array" ref="AV1809">IF(V1809="","",IF(V1809&gt;BZ$7,5,(V1809/(MAX(IF(V$4:V$1999&lt;BZ$7,V$4:V$1999))))*5))</f>
        <v/>
      </c>
      <c r="AW1809" s="24" t="str">
        <f t="array" ref="AW1809">IF(W1809="","",IF(W1809&gt;CA$7,5,(W1809/(MAX(IF(W$4:W$1999&lt;CA$7,W$4:W$1999))))*5))</f>
        <v/>
      </c>
      <c r="AX1809" s="24" t="str">
        <f t="array" ref="AX1809">IF(X1809="","",IF(X1809&gt;CB$7,5,(X1809/(MAX(IF(X$4:X$1999&lt;CB$7,X$4:X$1999))))*5))</f>
        <v/>
      </c>
      <c r="AY1809" s="24" t="str">
        <f t="array" ref="AY1809">IF(Y1809="","",IF(Y1809&gt;CC$7,5,(Y1809/(MAX(IF(Y$4:Y$1999&lt;CC$7,Y$4:Y$1999))))*5))</f>
        <v/>
      </c>
      <c r="AZ1809" s="24" t="str">
        <f t="array" ref="AZ1809">IF(Z1809="","",IF(Z1809&gt;CD$7,5,(Z1809/(MAX(IF(Z$4:Z$1999&lt;CD$7,Z$4:Z$1999))))*5))</f>
        <v/>
      </c>
      <c r="BA1809" s="24" t="str">
        <f t="array" ref="BA1809">IF(AA1809="","",IF(AA1809&gt;CE$7,5,(AA1809/(MAX(IF(AA$4:AA$1999&lt;CE$7,AA$4:AA$1999))))*5))</f>
        <v/>
      </c>
      <c r="BB1809" s="24" t="str">
        <f t="array" ref="BB1809">IF(AB1809="","",IF(AB1809&gt;CF$7,5,(AB1809/(MAX(IF(AB$4:AB$1999&lt;CF$7,AB$4:AB$1999))))*5))</f>
        <v/>
      </c>
      <c r="BC1809" s="24" t="str">
        <f>IF(AM1809="","",IF($AP1809='WQ Reference'!$A$12,SUMPRODUCT($AQ1809:$BB1809,'WQ Reference'!$B$12:$M$12),IF($AP1809='WQ Reference'!$A$13,SUMPRODUCT($AQ1809:$BB1809,'WQ Reference'!$B$13:$M$13),IF($AP1809='WQ Reference'!$A$14,SUMPRODUCT($AQ1809:$BB1809,'WQ Reference'!$B$14:$M$14),IF($AP1809='WQ Reference'!$A$15,SUMPRODUCT($AQ1809:$BB1809,'WQ Reference'!$B$15:$M$15),IF($AP1809='WQ Reference'!$A$16,SUMPRODUCT($AQ1809:$BB1809,'WQ Reference'!$B$16:$M$16),IF($AP1809='WQ Reference'!$A$17,SUMPRODUCT($AQ1809:$BB1809,'WQ Reference'!$B$17:$M$17),"Invalid Watershed")))))))</f>
        <v/>
      </c>
      <c r="BD1809" s="24" t="str">
        <f t="array" ref="BD1809">IF(AC1809="","",IF(AC1809&gt;CG$7,5,(AC1809/(MAX(IF(AC$4:AC$1999&lt;CG$7,AC$4:AC$1999))))*5))</f>
        <v/>
      </c>
      <c r="BE1809" s="24" t="str">
        <f t="array" ref="BE1809">IF(AD1809="","",IF(AD1809&gt;CH$7,5,(AD1809/(MAX(IF(AD$4:AD$1999&lt;CH$7,AD$4:AD$1999))))*5))</f>
        <v/>
      </c>
      <c r="BF1809" s="24" t="str">
        <f t="array" ref="BF1809">IF(AE1809="","",IF(AE1809&gt;CI$7,5,(AE1809/(MAX(IF(AE$4:AE$1999&lt;CI$7,AE$4:AE$1999))))*5))</f>
        <v/>
      </c>
      <c r="BG1809" s="24" t="str">
        <f t="shared" si="417"/>
        <v/>
      </c>
      <c r="BH1809" s="24" t="str">
        <f t="shared" si="418"/>
        <v/>
      </c>
      <c r="BI1809" s="24" t="str">
        <f t="shared" si="419"/>
        <v/>
      </c>
      <c r="BJ1809" s="24" t="str">
        <f t="shared" si="420"/>
        <v/>
      </c>
      <c r="BK1809" s="24" t="str">
        <f t="shared" si="421"/>
        <v/>
      </c>
      <c r="BL1809" s="24" t="str">
        <f t="shared" si="422"/>
        <v/>
      </c>
      <c r="BM1809" s="24" t="str">
        <f t="shared" si="423"/>
        <v/>
      </c>
      <c r="BN1809" s="24" t="str">
        <f t="shared" si="424"/>
        <v/>
      </c>
      <c r="BO1809" s="24" t="str">
        <f t="shared" si="425"/>
        <v/>
      </c>
      <c r="BP1809" s="24" t="str">
        <f>IF(AM1809="","",SUMPRODUCT(BK1809:BO1809,'Benefit Weights'!$A$3:$E$3))</f>
        <v/>
      </c>
      <c r="BQ1809" s="27" t="str">
        <f t="shared" si="426"/>
        <v/>
      </c>
    </row>
    <row r="1810" spans="1:69" x14ac:dyDescent="0.25">
      <c r="A1810" s="23"/>
      <c r="B1810" s="23"/>
      <c r="C1810" s="23"/>
      <c r="D1810" s="23"/>
      <c r="E1810" s="24"/>
      <c r="F1810" s="24"/>
      <c r="G1810" s="24"/>
      <c r="H1810" s="23"/>
      <c r="I1810" s="23"/>
      <c r="J1810" s="23"/>
      <c r="K1810" s="23"/>
      <c r="L1810" s="23"/>
      <c r="M1810" s="23"/>
      <c r="N1810" s="23"/>
      <c r="O1810" s="24"/>
      <c r="P1810" s="24"/>
      <c r="Q1810" s="24"/>
      <c r="R1810" s="24"/>
      <c r="S1810" s="24"/>
      <c r="T1810" s="24"/>
      <c r="U1810" s="24"/>
      <c r="V1810" s="24"/>
      <c r="W1810" s="24"/>
      <c r="X1810" s="24"/>
      <c r="Y1810" s="24"/>
      <c r="Z1810" s="24"/>
      <c r="AA1810" s="24"/>
      <c r="AB1810" s="24"/>
      <c r="AC1810" s="24"/>
      <c r="AD1810" s="24"/>
      <c r="AE1810" s="24"/>
      <c r="AF1810" s="24"/>
      <c r="AG1810" s="24"/>
      <c r="AH1810" s="24"/>
      <c r="AI1810" s="24"/>
      <c r="AJ1810" s="23"/>
      <c r="AK1810" s="23"/>
      <c r="AL1810" s="23"/>
      <c r="AM1810" s="23" t="str">
        <f t="shared" si="414"/>
        <v/>
      </c>
      <c r="AN1810" s="23" t="str">
        <f t="shared" si="413"/>
        <v/>
      </c>
      <c r="AO1810" s="23" t="str">
        <f t="shared" si="415"/>
        <v/>
      </c>
      <c r="AP1810" s="23" t="str">
        <f t="shared" si="416"/>
        <v/>
      </c>
      <c r="AQ1810" s="24" t="str">
        <f t="array" ref="AQ1810">IF(Q1810="","",IF(Q1810&gt;BU$7,5,(Q1810/(MAX(IF(Q$4:Q$1999&lt;BU$7,Q$4:Q$1999))))*5))</f>
        <v/>
      </c>
      <c r="AR1810" s="24" t="str">
        <f t="array" ref="AR1810">IF(R1810="","",IF(R1810&gt;BV$7,5,(R1810/(MAX(IF(R$4:R$1999&lt;BV$7,R$4:R$1999))))*5))</f>
        <v/>
      </c>
      <c r="AS1810" s="24" t="str">
        <f t="array" ref="AS1810">IF(S1810="","",IF(S1810&gt;BW$7,5,(S1810/(MAX(IF(S$4:S$1999&lt;BW$7,S$4:S$1999))))*5))</f>
        <v/>
      </c>
      <c r="AT1810" s="24" t="str">
        <f t="array" ref="AT1810">IF(T1810="","",IF(T1810&gt;BX$7,5,(T1810/(MAX(IF(T$4:T$1999&lt;BX$7,T$4:T$1999))))*5))</f>
        <v/>
      </c>
      <c r="AU1810" s="24" t="str">
        <f t="array" ref="AU1810">IF(U1810="","",IF(U1810&gt;BY$7,5,(U1810/(MAX(IF(U$4:U$1999&lt;BY$7,U$4:U$1999))))*5))</f>
        <v/>
      </c>
      <c r="AV1810" s="24" t="str">
        <f t="array" ref="AV1810">IF(V1810="","",IF(V1810&gt;BZ$7,5,(V1810/(MAX(IF(V$4:V$1999&lt;BZ$7,V$4:V$1999))))*5))</f>
        <v/>
      </c>
      <c r="AW1810" s="24" t="str">
        <f t="array" ref="AW1810">IF(W1810="","",IF(W1810&gt;CA$7,5,(W1810/(MAX(IF(W$4:W$1999&lt;CA$7,W$4:W$1999))))*5))</f>
        <v/>
      </c>
      <c r="AX1810" s="24" t="str">
        <f t="array" ref="AX1810">IF(X1810="","",IF(X1810&gt;CB$7,5,(X1810/(MAX(IF(X$4:X$1999&lt;CB$7,X$4:X$1999))))*5))</f>
        <v/>
      </c>
      <c r="AY1810" s="24" t="str">
        <f t="array" ref="AY1810">IF(Y1810="","",IF(Y1810&gt;CC$7,5,(Y1810/(MAX(IF(Y$4:Y$1999&lt;CC$7,Y$4:Y$1999))))*5))</f>
        <v/>
      </c>
      <c r="AZ1810" s="24" t="str">
        <f t="array" ref="AZ1810">IF(Z1810="","",IF(Z1810&gt;CD$7,5,(Z1810/(MAX(IF(Z$4:Z$1999&lt;CD$7,Z$4:Z$1999))))*5))</f>
        <v/>
      </c>
      <c r="BA1810" s="24" t="str">
        <f t="array" ref="BA1810">IF(AA1810="","",IF(AA1810&gt;CE$7,5,(AA1810/(MAX(IF(AA$4:AA$1999&lt;CE$7,AA$4:AA$1999))))*5))</f>
        <v/>
      </c>
      <c r="BB1810" s="24" t="str">
        <f t="array" ref="BB1810">IF(AB1810="","",IF(AB1810&gt;CF$7,5,(AB1810/(MAX(IF(AB$4:AB$1999&lt;CF$7,AB$4:AB$1999))))*5))</f>
        <v/>
      </c>
      <c r="BC1810" s="24" t="str">
        <f>IF(AM1810="","",IF($AP1810='WQ Reference'!$A$12,SUMPRODUCT($AQ1810:$BB1810,'WQ Reference'!$B$12:$M$12),IF($AP1810='WQ Reference'!$A$13,SUMPRODUCT($AQ1810:$BB1810,'WQ Reference'!$B$13:$M$13),IF($AP1810='WQ Reference'!$A$14,SUMPRODUCT($AQ1810:$BB1810,'WQ Reference'!$B$14:$M$14),IF($AP1810='WQ Reference'!$A$15,SUMPRODUCT($AQ1810:$BB1810,'WQ Reference'!$B$15:$M$15),IF($AP1810='WQ Reference'!$A$16,SUMPRODUCT($AQ1810:$BB1810,'WQ Reference'!$B$16:$M$16),IF($AP1810='WQ Reference'!$A$17,SUMPRODUCT($AQ1810:$BB1810,'WQ Reference'!$B$17:$M$17),"Invalid Watershed")))))))</f>
        <v/>
      </c>
      <c r="BD1810" s="24" t="str">
        <f t="array" ref="BD1810">IF(AC1810="","",IF(AC1810&gt;CG$7,5,(AC1810/(MAX(IF(AC$4:AC$1999&lt;CG$7,AC$4:AC$1999))))*5))</f>
        <v/>
      </c>
      <c r="BE1810" s="24" t="str">
        <f t="array" ref="BE1810">IF(AD1810="","",IF(AD1810&gt;CH$7,5,(AD1810/(MAX(IF(AD$4:AD$1999&lt;CH$7,AD$4:AD$1999))))*5))</f>
        <v/>
      </c>
      <c r="BF1810" s="24" t="str">
        <f t="array" ref="BF1810">IF(AE1810="","",IF(AE1810&gt;CI$7,5,(AE1810/(MAX(IF(AE$4:AE$1999&lt;CI$7,AE$4:AE$1999))))*5))</f>
        <v/>
      </c>
      <c r="BG1810" s="24" t="str">
        <f t="shared" si="417"/>
        <v/>
      </c>
      <c r="BH1810" s="24" t="str">
        <f t="shared" si="418"/>
        <v/>
      </c>
      <c r="BI1810" s="24" t="str">
        <f t="shared" si="419"/>
        <v/>
      </c>
      <c r="BJ1810" s="24" t="str">
        <f t="shared" si="420"/>
        <v/>
      </c>
      <c r="BK1810" s="24" t="str">
        <f t="shared" si="421"/>
        <v/>
      </c>
      <c r="BL1810" s="24" t="str">
        <f t="shared" si="422"/>
        <v/>
      </c>
      <c r="BM1810" s="24" t="str">
        <f t="shared" si="423"/>
        <v/>
      </c>
      <c r="BN1810" s="24" t="str">
        <f t="shared" si="424"/>
        <v/>
      </c>
      <c r="BO1810" s="24" t="str">
        <f t="shared" si="425"/>
        <v/>
      </c>
      <c r="BP1810" s="24" t="str">
        <f>IF(AM1810="","",SUMPRODUCT(BK1810:BO1810,'Benefit Weights'!$A$3:$E$3))</f>
        <v/>
      </c>
      <c r="BQ1810" s="27" t="str">
        <f t="shared" si="426"/>
        <v/>
      </c>
    </row>
    <row r="1811" spans="1:69" x14ac:dyDescent="0.25">
      <c r="A1811" s="23"/>
      <c r="B1811" s="23"/>
      <c r="C1811" s="23"/>
      <c r="D1811" s="23"/>
      <c r="E1811" s="24"/>
      <c r="F1811" s="24"/>
      <c r="G1811" s="24"/>
      <c r="H1811" s="23"/>
      <c r="I1811" s="23"/>
      <c r="J1811" s="23"/>
      <c r="K1811" s="23"/>
      <c r="L1811" s="23"/>
      <c r="M1811" s="23"/>
      <c r="N1811" s="23"/>
      <c r="O1811" s="24"/>
      <c r="P1811" s="24"/>
      <c r="Q1811" s="24"/>
      <c r="R1811" s="24"/>
      <c r="S1811" s="24"/>
      <c r="T1811" s="24"/>
      <c r="U1811" s="24"/>
      <c r="V1811" s="24"/>
      <c r="W1811" s="24"/>
      <c r="X1811" s="24"/>
      <c r="Y1811" s="24"/>
      <c r="Z1811" s="24"/>
      <c r="AA1811" s="24"/>
      <c r="AB1811" s="24"/>
      <c r="AC1811" s="24"/>
      <c r="AD1811" s="24"/>
      <c r="AE1811" s="24"/>
      <c r="AF1811" s="24"/>
      <c r="AG1811" s="24"/>
      <c r="AH1811" s="24"/>
      <c r="AI1811" s="24"/>
      <c r="AJ1811" s="23"/>
      <c r="AK1811" s="23"/>
      <c r="AL1811" s="23"/>
      <c r="AM1811" s="23" t="str">
        <f t="shared" si="414"/>
        <v/>
      </c>
      <c r="AN1811" s="23" t="str">
        <f t="shared" si="413"/>
        <v/>
      </c>
      <c r="AO1811" s="23" t="str">
        <f t="shared" si="415"/>
        <v/>
      </c>
      <c r="AP1811" s="23" t="str">
        <f t="shared" si="416"/>
        <v/>
      </c>
      <c r="AQ1811" s="24" t="str">
        <f t="array" ref="AQ1811">IF(Q1811="","",IF(Q1811&gt;BU$7,5,(Q1811/(MAX(IF(Q$4:Q$1999&lt;BU$7,Q$4:Q$1999))))*5))</f>
        <v/>
      </c>
      <c r="AR1811" s="24" t="str">
        <f t="array" ref="AR1811">IF(R1811="","",IF(R1811&gt;BV$7,5,(R1811/(MAX(IF(R$4:R$1999&lt;BV$7,R$4:R$1999))))*5))</f>
        <v/>
      </c>
      <c r="AS1811" s="24" t="str">
        <f t="array" ref="AS1811">IF(S1811="","",IF(S1811&gt;BW$7,5,(S1811/(MAX(IF(S$4:S$1999&lt;BW$7,S$4:S$1999))))*5))</f>
        <v/>
      </c>
      <c r="AT1811" s="24" t="str">
        <f t="array" ref="AT1811">IF(T1811="","",IF(T1811&gt;BX$7,5,(T1811/(MAX(IF(T$4:T$1999&lt;BX$7,T$4:T$1999))))*5))</f>
        <v/>
      </c>
      <c r="AU1811" s="24" t="str">
        <f t="array" ref="AU1811">IF(U1811="","",IF(U1811&gt;BY$7,5,(U1811/(MAX(IF(U$4:U$1999&lt;BY$7,U$4:U$1999))))*5))</f>
        <v/>
      </c>
      <c r="AV1811" s="24" t="str">
        <f t="array" ref="AV1811">IF(V1811="","",IF(V1811&gt;BZ$7,5,(V1811/(MAX(IF(V$4:V$1999&lt;BZ$7,V$4:V$1999))))*5))</f>
        <v/>
      </c>
      <c r="AW1811" s="24" t="str">
        <f t="array" ref="AW1811">IF(W1811="","",IF(W1811&gt;CA$7,5,(W1811/(MAX(IF(W$4:W$1999&lt;CA$7,W$4:W$1999))))*5))</f>
        <v/>
      </c>
      <c r="AX1811" s="24" t="str">
        <f t="array" ref="AX1811">IF(X1811="","",IF(X1811&gt;CB$7,5,(X1811/(MAX(IF(X$4:X$1999&lt;CB$7,X$4:X$1999))))*5))</f>
        <v/>
      </c>
      <c r="AY1811" s="24" t="str">
        <f t="array" ref="AY1811">IF(Y1811="","",IF(Y1811&gt;CC$7,5,(Y1811/(MAX(IF(Y$4:Y$1999&lt;CC$7,Y$4:Y$1999))))*5))</f>
        <v/>
      </c>
      <c r="AZ1811" s="24" t="str">
        <f t="array" ref="AZ1811">IF(Z1811="","",IF(Z1811&gt;CD$7,5,(Z1811/(MAX(IF(Z$4:Z$1999&lt;CD$7,Z$4:Z$1999))))*5))</f>
        <v/>
      </c>
      <c r="BA1811" s="24" t="str">
        <f t="array" ref="BA1811">IF(AA1811="","",IF(AA1811&gt;CE$7,5,(AA1811/(MAX(IF(AA$4:AA$1999&lt;CE$7,AA$4:AA$1999))))*5))</f>
        <v/>
      </c>
      <c r="BB1811" s="24" t="str">
        <f t="array" ref="BB1811">IF(AB1811="","",IF(AB1811&gt;CF$7,5,(AB1811/(MAX(IF(AB$4:AB$1999&lt;CF$7,AB$4:AB$1999))))*5))</f>
        <v/>
      </c>
      <c r="BC1811" s="24" t="str">
        <f>IF(AM1811="","",IF($AP1811='WQ Reference'!$A$12,SUMPRODUCT($AQ1811:$BB1811,'WQ Reference'!$B$12:$M$12),IF($AP1811='WQ Reference'!$A$13,SUMPRODUCT($AQ1811:$BB1811,'WQ Reference'!$B$13:$M$13),IF($AP1811='WQ Reference'!$A$14,SUMPRODUCT($AQ1811:$BB1811,'WQ Reference'!$B$14:$M$14),IF($AP1811='WQ Reference'!$A$15,SUMPRODUCT($AQ1811:$BB1811,'WQ Reference'!$B$15:$M$15),IF($AP1811='WQ Reference'!$A$16,SUMPRODUCT($AQ1811:$BB1811,'WQ Reference'!$B$16:$M$16),IF($AP1811='WQ Reference'!$A$17,SUMPRODUCT($AQ1811:$BB1811,'WQ Reference'!$B$17:$M$17),"Invalid Watershed")))))))</f>
        <v/>
      </c>
      <c r="BD1811" s="24" t="str">
        <f t="array" ref="BD1811">IF(AC1811="","",IF(AC1811&gt;CG$7,5,(AC1811/(MAX(IF(AC$4:AC$1999&lt;CG$7,AC$4:AC$1999))))*5))</f>
        <v/>
      </c>
      <c r="BE1811" s="24" t="str">
        <f t="array" ref="BE1811">IF(AD1811="","",IF(AD1811&gt;CH$7,5,(AD1811/(MAX(IF(AD$4:AD$1999&lt;CH$7,AD$4:AD$1999))))*5))</f>
        <v/>
      </c>
      <c r="BF1811" s="24" t="str">
        <f t="array" ref="BF1811">IF(AE1811="","",IF(AE1811&gt;CI$7,5,(AE1811/(MAX(IF(AE$4:AE$1999&lt;CI$7,AE$4:AE$1999))))*5))</f>
        <v/>
      </c>
      <c r="BG1811" s="24" t="str">
        <f t="shared" si="417"/>
        <v/>
      </c>
      <c r="BH1811" s="24" t="str">
        <f t="shared" si="418"/>
        <v/>
      </c>
      <c r="BI1811" s="24" t="str">
        <f t="shared" si="419"/>
        <v/>
      </c>
      <c r="BJ1811" s="24" t="str">
        <f t="shared" si="420"/>
        <v/>
      </c>
      <c r="BK1811" s="24" t="str">
        <f t="shared" si="421"/>
        <v/>
      </c>
      <c r="BL1811" s="24" t="str">
        <f t="shared" si="422"/>
        <v/>
      </c>
      <c r="BM1811" s="24" t="str">
        <f t="shared" si="423"/>
        <v/>
      </c>
      <c r="BN1811" s="24" t="str">
        <f t="shared" si="424"/>
        <v/>
      </c>
      <c r="BO1811" s="24" t="str">
        <f t="shared" si="425"/>
        <v/>
      </c>
      <c r="BP1811" s="24" t="str">
        <f>IF(AM1811="","",SUMPRODUCT(BK1811:BO1811,'Benefit Weights'!$A$3:$E$3))</f>
        <v/>
      </c>
      <c r="BQ1811" s="27" t="str">
        <f t="shared" si="426"/>
        <v/>
      </c>
    </row>
    <row r="1812" spans="1:69" x14ac:dyDescent="0.25">
      <c r="A1812" s="23"/>
      <c r="B1812" s="23"/>
      <c r="C1812" s="23"/>
      <c r="D1812" s="23"/>
      <c r="E1812" s="24"/>
      <c r="F1812" s="24"/>
      <c r="G1812" s="24"/>
      <c r="H1812" s="23"/>
      <c r="I1812" s="23"/>
      <c r="J1812" s="23"/>
      <c r="K1812" s="23"/>
      <c r="L1812" s="23"/>
      <c r="M1812" s="23"/>
      <c r="N1812" s="23"/>
      <c r="O1812" s="24"/>
      <c r="P1812" s="24"/>
      <c r="Q1812" s="24"/>
      <c r="R1812" s="24"/>
      <c r="S1812" s="24"/>
      <c r="T1812" s="24"/>
      <c r="U1812" s="24"/>
      <c r="V1812" s="24"/>
      <c r="W1812" s="24"/>
      <c r="X1812" s="24"/>
      <c r="Y1812" s="24"/>
      <c r="Z1812" s="24"/>
      <c r="AA1812" s="24"/>
      <c r="AB1812" s="24"/>
      <c r="AC1812" s="24"/>
      <c r="AD1812" s="24"/>
      <c r="AE1812" s="24"/>
      <c r="AF1812" s="24"/>
      <c r="AG1812" s="24"/>
      <c r="AH1812" s="24"/>
      <c r="AI1812" s="24"/>
      <c r="AJ1812" s="23"/>
      <c r="AK1812" s="23"/>
      <c r="AL1812" s="23"/>
      <c r="AM1812" s="23" t="str">
        <f t="shared" si="414"/>
        <v/>
      </c>
      <c r="AN1812" s="23" t="str">
        <f t="shared" ref="AN1812:AN1875" si="427">IF(B1812="","",B1812)</f>
        <v/>
      </c>
      <c r="AO1812" s="23" t="str">
        <f t="shared" si="415"/>
        <v/>
      </c>
      <c r="AP1812" s="23" t="str">
        <f t="shared" si="416"/>
        <v/>
      </c>
      <c r="AQ1812" s="24" t="str">
        <f t="array" ref="AQ1812">IF(Q1812="","",IF(Q1812&gt;BU$7,5,(Q1812/(MAX(IF(Q$4:Q$1999&lt;BU$7,Q$4:Q$1999))))*5))</f>
        <v/>
      </c>
      <c r="AR1812" s="24" t="str">
        <f t="array" ref="AR1812">IF(R1812="","",IF(R1812&gt;BV$7,5,(R1812/(MAX(IF(R$4:R$1999&lt;BV$7,R$4:R$1999))))*5))</f>
        <v/>
      </c>
      <c r="AS1812" s="24" t="str">
        <f t="array" ref="AS1812">IF(S1812="","",IF(S1812&gt;BW$7,5,(S1812/(MAX(IF(S$4:S$1999&lt;BW$7,S$4:S$1999))))*5))</f>
        <v/>
      </c>
      <c r="AT1812" s="24" t="str">
        <f t="array" ref="AT1812">IF(T1812="","",IF(T1812&gt;BX$7,5,(T1812/(MAX(IF(T$4:T$1999&lt;BX$7,T$4:T$1999))))*5))</f>
        <v/>
      </c>
      <c r="AU1812" s="24" t="str">
        <f t="array" ref="AU1812">IF(U1812="","",IF(U1812&gt;BY$7,5,(U1812/(MAX(IF(U$4:U$1999&lt;BY$7,U$4:U$1999))))*5))</f>
        <v/>
      </c>
      <c r="AV1812" s="24" t="str">
        <f t="array" ref="AV1812">IF(V1812="","",IF(V1812&gt;BZ$7,5,(V1812/(MAX(IF(V$4:V$1999&lt;BZ$7,V$4:V$1999))))*5))</f>
        <v/>
      </c>
      <c r="AW1812" s="24" t="str">
        <f t="array" ref="AW1812">IF(W1812="","",IF(W1812&gt;CA$7,5,(W1812/(MAX(IF(W$4:W$1999&lt;CA$7,W$4:W$1999))))*5))</f>
        <v/>
      </c>
      <c r="AX1812" s="24" t="str">
        <f t="array" ref="AX1812">IF(X1812="","",IF(X1812&gt;CB$7,5,(X1812/(MAX(IF(X$4:X$1999&lt;CB$7,X$4:X$1999))))*5))</f>
        <v/>
      </c>
      <c r="AY1812" s="24" t="str">
        <f t="array" ref="AY1812">IF(Y1812="","",IF(Y1812&gt;CC$7,5,(Y1812/(MAX(IF(Y$4:Y$1999&lt;CC$7,Y$4:Y$1999))))*5))</f>
        <v/>
      </c>
      <c r="AZ1812" s="24" t="str">
        <f t="array" ref="AZ1812">IF(Z1812="","",IF(Z1812&gt;CD$7,5,(Z1812/(MAX(IF(Z$4:Z$1999&lt;CD$7,Z$4:Z$1999))))*5))</f>
        <v/>
      </c>
      <c r="BA1812" s="24" t="str">
        <f t="array" ref="BA1812">IF(AA1812="","",IF(AA1812&gt;CE$7,5,(AA1812/(MAX(IF(AA$4:AA$1999&lt;CE$7,AA$4:AA$1999))))*5))</f>
        <v/>
      </c>
      <c r="BB1812" s="24" t="str">
        <f t="array" ref="BB1812">IF(AB1812="","",IF(AB1812&gt;CF$7,5,(AB1812/(MAX(IF(AB$4:AB$1999&lt;CF$7,AB$4:AB$1999))))*5))</f>
        <v/>
      </c>
      <c r="BC1812" s="24" t="str">
        <f>IF(AM1812="","",IF($AP1812='WQ Reference'!$A$12,SUMPRODUCT($AQ1812:$BB1812,'WQ Reference'!$B$12:$M$12),IF($AP1812='WQ Reference'!$A$13,SUMPRODUCT($AQ1812:$BB1812,'WQ Reference'!$B$13:$M$13),IF($AP1812='WQ Reference'!$A$14,SUMPRODUCT($AQ1812:$BB1812,'WQ Reference'!$B$14:$M$14),IF($AP1812='WQ Reference'!$A$15,SUMPRODUCT($AQ1812:$BB1812,'WQ Reference'!$B$15:$M$15),IF($AP1812='WQ Reference'!$A$16,SUMPRODUCT($AQ1812:$BB1812,'WQ Reference'!$B$16:$M$16),IF($AP1812='WQ Reference'!$A$17,SUMPRODUCT($AQ1812:$BB1812,'WQ Reference'!$B$17:$M$17),"Invalid Watershed")))))))</f>
        <v/>
      </c>
      <c r="BD1812" s="24" t="str">
        <f t="array" ref="BD1812">IF(AC1812="","",IF(AC1812&gt;CG$7,5,(AC1812/(MAX(IF(AC$4:AC$1999&lt;CG$7,AC$4:AC$1999))))*5))</f>
        <v/>
      </c>
      <c r="BE1812" s="24" t="str">
        <f t="array" ref="BE1812">IF(AD1812="","",IF(AD1812&gt;CH$7,5,(AD1812/(MAX(IF(AD$4:AD$1999&lt;CH$7,AD$4:AD$1999))))*5))</f>
        <v/>
      </c>
      <c r="BF1812" s="24" t="str">
        <f t="array" ref="BF1812">IF(AE1812="","",IF(AE1812&gt;CI$7,5,(AE1812/(MAX(IF(AE$4:AE$1999&lt;CI$7,AE$4:AE$1999))))*5))</f>
        <v/>
      </c>
      <c r="BG1812" s="24" t="str">
        <f t="shared" si="417"/>
        <v/>
      </c>
      <c r="BH1812" s="24" t="str">
        <f t="shared" si="418"/>
        <v/>
      </c>
      <c r="BI1812" s="24" t="str">
        <f t="shared" si="419"/>
        <v/>
      </c>
      <c r="BJ1812" s="24" t="str">
        <f t="shared" si="420"/>
        <v/>
      </c>
      <c r="BK1812" s="24" t="str">
        <f t="shared" si="421"/>
        <v/>
      </c>
      <c r="BL1812" s="24" t="str">
        <f t="shared" si="422"/>
        <v/>
      </c>
      <c r="BM1812" s="24" t="str">
        <f t="shared" si="423"/>
        <v/>
      </c>
      <c r="BN1812" s="24" t="str">
        <f t="shared" si="424"/>
        <v/>
      </c>
      <c r="BO1812" s="24" t="str">
        <f t="shared" si="425"/>
        <v/>
      </c>
      <c r="BP1812" s="24" t="str">
        <f>IF(AM1812="","",SUMPRODUCT(BK1812:BO1812,'Benefit Weights'!$A$3:$E$3))</f>
        <v/>
      </c>
      <c r="BQ1812" s="27" t="str">
        <f t="shared" si="426"/>
        <v/>
      </c>
    </row>
    <row r="1813" spans="1:69" x14ac:dyDescent="0.25">
      <c r="A1813" s="23"/>
      <c r="B1813" s="23"/>
      <c r="C1813" s="23"/>
      <c r="D1813" s="23"/>
      <c r="E1813" s="24"/>
      <c r="F1813" s="24"/>
      <c r="G1813" s="24"/>
      <c r="H1813" s="23"/>
      <c r="I1813" s="23"/>
      <c r="J1813" s="23"/>
      <c r="K1813" s="23"/>
      <c r="L1813" s="23"/>
      <c r="M1813" s="23"/>
      <c r="N1813" s="23"/>
      <c r="O1813" s="24"/>
      <c r="P1813" s="24"/>
      <c r="Q1813" s="24"/>
      <c r="R1813" s="24"/>
      <c r="S1813" s="24"/>
      <c r="T1813" s="24"/>
      <c r="U1813" s="24"/>
      <c r="V1813" s="24"/>
      <c r="W1813" s="24"/>
      <c r="X1813" s="24"/>
      <c r="Y1813" s="24"/>
      <c r="Z1813" s="24"/>
      <c r="AA1813" s="24"/>
      <c r="AB1813" s="24"/>
      <c r="AC1813" s="24"/>
      <c r="AD1813" s="24"/>
      <c r="AE1813" s="24"/>
      <c r="AF1813" s="24"/>
      <c r="AG1813" s="24"/>
      <c r="AH1813" s="24"/>
      <c r="AI1813" s="24"/>
      <c r="AJ1813" s="23"/>
      <c r="AK1813" s="23"/>
      <c r="AL1813" s="23"/>
      <c r="AM1813" s="23" t="str">
        <f t="shared" si="414"/>
        <v/>
      </c>
      <c r="AN1813" s="23" t="str">
        <f t="shared" si="427"/>
        <v/>
      </c>
      <c r="AO1813" s="23" t="str">
        <f t="shared" si="415"/>
        <v/>
      </c>
      <c r="AP1813" s="23" t="str">
        <f t="shared" si="416"/>
        <v/>
      </c>
      <c r="AQ1813" s="24" t="str">
        <f t="array" ref="AQ1813">IF(Q1813="","",IF(Q1813&gt;BU$7,5,(Q1813/(MAX(IF(Q$4:Q$1999&lt;BU$7,Q$4:Q$1999))))*5))</f>
        <v/>
      </c>
      <c r="AR1813" s="24" t="str">
        <f t="array" ref="AR1813">IF(R1813="","",IF(R1813&gt;BV$7,5,(R1813/(MAX(IF(R$4:R$1999&lt;BV$7,R$4:R$1999))))*5))</f>
        <v/>
      </c>
      <c r="AS1813" s="24" t="str">
        <f t="array" ref="AS1813">IF(S1813="","",IF(S1813&gt;BW$7,5,(S1813/(MAX(IF(S$4:S$1999&lt;BW$7,S$4:S$1999))))*5))</f>
        <v/>
      </c>
      <c r="AT1813" s="24" t="str">
        <f t="array" ref="AT1813">IF(T1813="","",IF(T1813&gt;BX$7,5,(T1813/(MAX(IF(T$4:T$1999&lt;BX$7,T$4:T$1999))))*5))</f>
        <v/>
      </c>
      <c r="AU1813" s="24" t="str">
        <f t="array" ref="AU1813">IF(U1813="","",IF(U1813&gt;BY$7,5,(U1813/(MAX(IF(U$4:U$1999&lt;BY$7,U$4:U$1999))))*5))</f>
        <v/>
      </c>
      <c r="AV1813" s="24" t="str">
        <f t="array" ref="AV1813">IF(V1813="","",IF(V1813&gt;BZ$7,5,(V1813/(MAX(IF(V$4:V$1999&lt;BZ$7,V$4:V$1999))))*5))</f>
        <v/>
      </c>
      <c r="AW1813" s="24" t="str">
        <f t="array" ref="AW1813">IF(W1813="","",IF(W1813&gt;CA$7,5,(W1813/(MAX(IF(W$4:W$1999&lt;CA$7,W$4:W$1999))))*5))</f>
        <v/>
      </c>
      <c r="AX1813" s="24" t="str">
        <f t="array" ref="AX1813">IF(X1813="","",IF(X1813&gt;CB$7,5,(X1813/(MAX(IF(X$4:X$1999&lt;CB$7,X$4:X$1999))))*5))</f>
        <v/>
      </c>
      <c r="AY1813" s="24" t="str">
        <f t="array" ref="AY1813">IF(Y1813="","",IF(Y1813&gt;CC$7,5,(Y1813/(MAX(IF(Y$4:Y$1999&lt;CC$7,Y$4:Y$1999))))*5))</f>
        <v/>
      </c>
      <c r="AZ1813" s="24" t="str">
        <f t="array" ref="AZ1813">IF(Z1813="","",IF(Z1813&gt;CD$7,5,(Z1813/(MAX(IF(Z$4:Z$1999&lt;CD$7,Z$4:Z$1999))))*5))</f>
        <v/>
      </c>
      <c r="BA1813" s="24" t="str">
        <f t="array" ref="BA1813">IF(AA1813="","",IF(AA1813&gt;CE$7,5,(AA1813/(MAX(IF(AA$4:AA$1999&lt;CE$7,AA$4:AA$1999))))*5))</f>
        <v/>
      </c>
      <c r="BB1813" s="24" t="str">
        <f t="array" ref="BB1813">IF(AB1813="","",IF(AB1813&gt;CF$7,5,(AB1813/(MAX(IF(AB$4:AB$1999&lt;CF$7,AB$4:AB$1999))))*5))</f>
        <v/>
      </c>
      <c r="BC1813" s="24" t="str">
        <f>IF(AM1813="","",IF($AP1813='WQ Reference'!$A$12,SUMPRODUCT($AQ1813:$BB1813,'WQ Reference'!$B$12:$M$12),IF($AP1813='WQ Reference'!$A$13,SUMPRODUCT($AQ1813:$BB1813,'WQ Reference'!$B$13:$M$13),IF($AP1813='WQ Reference'!$A$14,SUMPRODUCT($AQ1813:$BB1813,'WQ Reference'!$B$14:$M$14),IF($AP1813='WQ Reference'!$A$15,SUMPRODUCT($AQ1813:$BB1813,'WQ Reference'!$B$15:$M$15),IF($AP1813='WQ Reference'!$A$16,SUMPRODUCT($AQ1813:$BB1813,'WQ Reference'!$B$16:$M$16),IF($AP1813='WQ Reference'!$A$17,SUMPRODUCT($AQ1813:$BB1813,'WQ Reference'!$B$17:$M$17),"Invalid Watershed")))))))</f>
        <v/>
      </c>
      <c r="BD1813" s="24" t="str">
        <f t="array" ref="BD1813">IF(AC1813="","",IF(AC1813&gt;CG$7,5,(AC1813/(MAX(IF(AC$4:AC$1999&lt;CG$7,AC$4:AC$1999))))*5))</f>
        <v/>
      </c>
      <c r="BE1813" s="24" t="str">
        <f t="array" ref="BE1813">IF(AD1813="","",IF(AD1813&gt;CH$7,5,(AD1813/(MAX(IF(AD$4:AD$1999&lt;CH$7,AD$4:AD$1999))))*5))</f>
        <v/>
      </c>
      <c r="BF1813" s="24" t="str">
        <f t="array" ref="BF1813">IF(AE1813="","",IF(AE1813&gt;CI$7,5,(AE1813/(MAX(IF(AE$4:AE$1999&lt;CI$7,AE$4:AE$1999))))*5))</f>
        <v/>
      </c>
      <c r="BG1813" s="24" t="str">
        <f t="shared" si="417"/>
        <v/>
      </c>
      <c r="BH1813" s="24" t="str">
        <f t="shared" si="418"/>
        <v/>
      </c>
      <c r="BI1813" s="24" t="str">
        <f t="shared" si="419"/>
        <v/>
      </c>
      <c r="BJ1813" s="24" t="str">
        <f t="shared" si="420"/>
        <v/>
      </c>
      <c r="BK1813" s="24" t="str">
        <f t="shared" si="421"/>
        <v/>
      </c>
      <c r="BL1813" s="24" t="str">
        <f t="shared" si="422"/>
        <v/>
      </c>
      <c r="BM1813" s="24" t="str">
        <f t="shared" si="423"/>
        <v/>
      </c>
      <c r="BN1813" s="24" t="str">
        <f t="shared" si="424"/>
        <v/>
      </c>
      <c r="BO1813" s="24" t="str">
        <f t="shared" si="425"/>
        <v/>
      </c>
      <c r="BP1813" s="24" t="str">
        <f>IF(AM1813="","",SUMPRODUCT(BK1813:BO1813,'Benefit Weights'!$A$3:$E$3))</f>
        <v/>
      </c>
      <c r="BQ1813" s="27" t="str">
        <f t="shared" si="426"/>
        <v/>
      </c>
    </row>
    <row r="1814" spans="1:69" x14ac:dyDescent="0.25">
      <c r="A1814" s="23"/>
      <c r="B1814" s="23"/>
      <c r="C1814" s="23"/>
      <c r="D1814" s="23"/>
      <c r="E1814" s="24"/>
      <c r="F1814" s="24"/>
      <c r="G1814" s="24"/>
      <c r="H1814" s="23"/>
      <c r="I1814" s="23"/>
      <c r="J1814" s="23"/>
      <c r="K1814" s="23"/>
      <c r="L1814" s="23"/>
      <c r="M1814" s="23"/>
      <c r="N1814" s="23"/>
      <c r="O1814" s="24"/>
      <c r="P1814" s="24"/>
      <c r="Q1814" s="24"/>
      <c r="R1814" s="24"/>
      <c r="S1814" s="24"/>
      <c r="T1814" s="24"/>
      <c r="U1814" s="24"/>
      <c r="V1814" s="24"/>
      <c r="W1814" s="24"/>
      <c r="X1814" s="24"/>
      <c r="Y1814" s="24"/>
      <c r="Z1814" s="24"/>
      <c r="AA1814" s="24"/>
      <c r="AB1814" s="24"/>
      <c r="AC1814" s="24"/>
      <c r="AD1814" s="24"/>
      <c r="AE1814" s="24"/>
      <c r="AF1814" s="24"/>
      <c r="AG1814" s="24"/>
      <c r="AH1814" s="24"/>
      <c r="AI1814" s="24"/>
      <c r="AJ1814" s="23"/>
      <c r="AK1814" s="23"/>
      <c r="AL1814" s="23"/>
      <c r="AM1814" s="23" t="str">
        <f t="shared" si="414"/>
        <v/>
      </c>
      <c r="AN1814" s="23" t="str">
        <f t="shared" si="427"/>
        <v/>
      </c>
      <c r="AO1814" s="23" t="str">
        <f t="shared" si="415"/>
        <v/>
      </c>
      <c r="AP1814" s="23" t="str">
        <f t="shared" si="416"/>
        <v/>
      </c>
      <c r="AQ1814" s="24" t="str">
        <f t="array" ref="AQ1814">IF(Q1814="","",IF(Q1814&gt;BU$7,5,(Q1814/(MAX(IF(Q$4:Q$1999&lt;BU$7,Q$4:Q$1999))))*5))</f>
        <v/>
      </c>
      <c r="AR1814" s="24" t="str">
        <f t="array" ref="AR1814">IF(R1814="","",IF(R1814&gt;BV$7,5,(R1814/(MAX(IF(R$4:R$1999&lt;BV$7,R$4:R$1999))))*5))</f>
        <v/>
      </c>
      <c r="AS1814" s="24" t="str">
        <f t="array" ref="AS1814">IF(S1814="","",IF(S1814&gt;BW$7,5,(S1814/(MAX(IF(S$4:S$1999&lt;BW$7,S$4:S$1999))))*5))</f>
        <v/>
      </c>
      <c r="AT1814" s="24" t="str">
        <f t="array" ref="AT1814">IF(T1814="","",IF(T1814&gt;BX$7,5,(T1814/(MAX(IF(T$4:T$1999&lt;BX$7,T$4:T$1999))))*5))</f>
        <v/>
      </c>
      <c r="AU1814" s="24" t="str">
        <f t="array" ref="AU1814">IF(U1814="","",IF(U1814&gt;BY$7,5,(U1814/(MAX(IF(U$4:U$1999&lt;BY$7,U$4:U$1999))))*5))</f>
        <v/>
      </c>
      <c r="AV1814" s="24" t="str">
        <f t="array" ref="AV1814">IF(V1814="","",IF(V1814&gt;BZ$7,5,(V1814/(MAX(IF(V$4:V$1999&lt;BZ$7,V$4:V$1999))))*5))</f>
        <v/>
      </c>
      <c r="AW1814" s="24" t="str">
        <f t="array" ref="AW1814">IF(W1814="","",IF(W1814&gt;CA$7,5,(W1814/(MAX(IF(W$4:W$1999&lt;CA$7,W$4:W$1999))))*5))</f>
        <v/>
      </c>
      <c r="AX1814" s="24" t="str">
        <f t="array" ref="AX1814">IF(X1814="","",IF(X1814&gt;CB$7,5,(X1814/(MAX(IF(X$4:X$1999&lt;CB$7,X$4:X$1999))))*5))</f>
        <v/>
      </c>
      <c r="AY1814" s="24" t="str">
        <f t="array" ref="AY1814">IF(Y1814="","",IF(Y1814&gt;CC$7,5,(Y1814/(MAX(IF(Y$4:Y$1999&lt;CC$7,Y$4:Y$1999))))*5))</f>
        <v/>
      </c>
      <c r="AZ1814" s="24" t="str">
        <f t="array" ref="AZ1814">IF(Z1814="","",IF(Z1814&gt;CD$7,5,(Z1814/(MAX(IF(Z$4:Z$1999&lt;CD$7,Z$4:Z$1999))))*5))</f>
        <v/>
      </c>
      <c r="BA1814" s="24" t="str">
        <f t="array" ref="BA1814">IF(AA1814="","",IF(AA1814&gt;CE$7,5,(AA1814/(MAX(IF(AA$4:AA$1999&lt;CE$7,AA$4:AA$1999))))*5))</f>
        <v/>
      </c>
      <c r="BB1814" s="24" t="str">
        <f t="array" ref="BB1814">IF(AB1814="","",IF(AB1814&gt;CF$7,5,(AB1814/(MAX(IF(AB$4:AB$1999&lt;CF$7,AB$4:AB$1999))))*5))</f>
        <v/>
      </c>
      <c r="BC1814" s="24" t="str">
        <f>IF(AM1814="","",IF($AP1814='WQ Reference'!$A$12,SUMPRODUCT($AQ1814:$BB1814,'WQ Reference'!$B$12:$M$12),IF($AP1814='WQ Reference'!$A$13,SUMPRODUCT($AQ1814:$BB1814,'WQ Reference'!$B$13:$M$13),IF($AP1814='WQ Reference'!$A$14,SUMPRODUCT($AQ1814:$BB1814,'WQ Reference'!$B$14:$M$14),IF($AP1814='WQ Reference'!$A$15,SUMPRODUCT($AQ1814:$BB1814,'WQ Reference'!$B$15:$M$15),IF($AP1814='WQ Reference'!$A$16,SUMPRODUCT($AQ1814:$BB1814,'WQ Reference'!$B$16:$M$16),IF($AP1814='WQ Reference'!$A$17,SUMPRODUCT($AQ1814:$BB1814,'WQ Reference'!$B$17:$M$17),"Invalid Watershed")))))))</f>
        <v/>
      </c>
      <c r="BD1814" s="24" t="str">
        <f t="array" ref="BD1814">IF(AC1814="","",IF(AC1814&gt;CG$7,5,(AC1814/(MAX(IF(AC$4:AC$1999&lt;CG$7,AC$4:AC$1999))))*5))</f>
        <v/>
      </c>
      <c r="BE1814" s="24" t="str">
        <f t="array" ref="BE1814">IF(AD1814="","",IF(AD1814&gt;CH$7,5,(AD1814/(MAX(IF(AD$4:AD$1999&lt;CH$7,AD$4:AD$1999))))*5))</f>
        <v/>
      </c>
      <c r="BF1814" s="24" t="str">
        <f t="array" ref="BF1814">IF(AE1814="","",IF(AE1814&gt;CI$7,5,(AE1814/(MAX(IF(AE$4:AE$1999&lt;CI$7,AE$4:AE$1999))))*5))</f>
        <v/>
      </c>
      <c r="BG1814" s="24" t="str">
        <f t="shared" si="417"/>
        <v/>
      </c>
      <c r="BH1814" s="24" t="str">
        <f t="shared" si="418"/>
        <v/>
      </c>
      <c r="BI1814" s="24" t="str">
        <f t="shared" si="419"/>
        <v/>
      </c>
      <c r="BJ1814" s="24" t="str">
        <f t="shared" si="420"/>
        <v/>
      </c>
      <c r="BK1814" s="24" t="str">
        <f t="shared" si="421"/>
        <v/>
      </c>
      <c r="BL1814" s="24" t="str">
        <f t="shared" si="422"/>
        <v/>
      </c>
      <c r="BM1814" s="24" t="str">
        <f t="shared" si="423"/>
        <v/>
      </c>
      <c r="BN1814" s="24" t="str">
        <f t="shared" si="424"/>
        <v/>
      </c>
      <c r="BO1814" s="24" t="str">
        <f t="shared" si="425"/>
        <v/>
      </c>
      <c r="BP1814" s="24" t="str">
        <f>IF(AM1814="","",SUMPRODUCT(BK1814:BO1814,'Benefit Weights'!$A$3:$E$3))</f>
        <v/>
      </c>
      <c r="BQ1814" s="27" t="str">
        <f t="shared" si="426"/>
        <v/>
      </c>
    </row>
    <row r="1815" spans="1:69" x14ac:dyDescent="0.25">
      <c r="A1815" s="23"/>
      <c r="B1815" s="23"/>
      <c r="C1815" s="23"/>
      <c r="D1815" s="23"/>
      <c r="E1815" s="24"/>
      <c r="F1815" s="24"/>
      <c r="G1815" s="24"/>
      <c r="H1815" s="23"/>
      <c r="I1815" s="23"/>
      <c r="J1815" s="23"/>
      <c r="K1815" s="23"/>
      <c r="L1815" s="23"/>
      <c r="M1815" s="23"/>
      <c r="N1815" s="23"/>
      <c r="O1815" s="24"/>
      <c r="P1815" s="24"/>
      <c r="Q1815" s="24"/>
      <c r="R1815" s="24"/>
      <c r="S1815" s="24"/>
      <c r="T1815" s="24"/>
      <c r="U1815" s="24"/>
      <c r="V1815" s="24"/>
      <c r="W1815" s="24"/>
      <c r="X1815" s="24"/>
      <c r="Y1815" s="24"/>
      <c r="Z1815" s="24"/>
      <c r="AA1815" s="24"/>
      <c r="AB1815" s="24"/>
      <c r="AC1815" s="24"/>
      <c r="AD1815" s="24"/>
      <c r="AE1815" s="24"/>
      <c r="AF1815" s="24"/>
      <c r="AG1815" s="24"/>
      <c r="AH1815" s="24"/>
      <c r="AI1815" s="24"/>
      <c r="AJ1815" s="23"/>
      <c r="AK1815" s="23"/>
      <c r="AL1815" s="23"/>
      <c r="AM1815" s="23" t="str">
        <f t="shared" si="414"/>
        <v/>
      </c>
      <c r="AN1815" s="23" t="str">
        <f t="shared" si="427"/>
        <v/>
      </c>
      <c r="AO1815" s="23" t="str">
        <f t="shared" si="415"/>
        <v/>
      </c>
      <c r="AP1815" s="23" t="str">
        <f t="shared" si="416"/>
        <v/>
      </c>
      <c r="AQ1815" s="24" t="str">
        <f t="array" ref="AQ1815">IF(Q1815="","",IF(Q1815&gt;BU$7,5,(Q1815/(MAX(IF(Q$4:Q$1999&lt;BU$7,Q$4:Q$1999))))*5))</f>
        <v/>
      </c>
      <c r="AR1815" s="24" t="str">
        <f t="array" ref="AR1815">IF(R1815="","",IF(R1815&gt;BV$7,5,(R1815/(MAX(IF(R$4:R$1999&lt;BV$7,R$4:R$1999))))*5))</f>
        <v/>
      </c>
      <c r="AS1815" s="24" t="str">
        <f t="array" ref="AS1815">IF(S1815="","",IF(S1815&gt;BW$7,5,(S1815/(MAX(IF(S$4:S$1999&lt;BW$7,S$4:S$1999))))*5))</f>
        <v/>
      </c>
      <c r="AT1815" s="24" t="str">
        <f t="array" ref="AT1815">IF(T1815="","",IF(T1815&gt;BX$7,5,(T1815/(MAX(IF(T$4:T$1999&lt;BX$7,T$4:T$1999))))*5))</f>
        <v/>
      </c>
      <c r="AU1815" s="24" t="str">
        <f t="array" ref="AU1815">IF(U1815="","",IF(U1815&gt;BY$7,5,(U1815/(MAX(IF(U$4:U$1999&lt;BY$7,U$4:U$1999))))*5))</f>
        <v/>
      </c>
      <c r="AV1815" s="24" t="str">
        <f t="array" ref="AV1815">IF(V1815="","",IF(V1815&gt;BZ$7,5,(V1815/(MAX(IF(V$4:V$1999&lt;BZ$7,V$4:V$1999))))*5))</f>
        <v/>
      </c>
      <c r="AW1815" s="24" t="str">
        <f t="array" ref="AW1815">IF(W1815="","",IF(W1815&gt;CA$7,5,(W1815/(MAX(IF(W$4:W$1999&lt;CA$7,W$4:W$1999))))*5))</f>
        <v/>
      </c>
      <c r="AX1815" s="24" t="str">
        <f t="array" ref="AX1815">IF(X1815="","",IF(X1815&gt;CB$7,5,(X1815/(MAX(IF(X$4:X$1999&lt;CB$7,X$4:X$1999))))*5))</f>
        <v/>
      </c>
      <c r="AY1815" s="24" t="str">
        <f t="array" ref="AY1815">IF(Y1815="","",IF(Y1815&gt;CC$7,5,(Y1815/(MAX(IF(Y$4:Y$1999&lt;CC$7,Y$4:Y$1999))))*5))</f>
        <v/>
      </c>
      <c r="AZ1815" s="24" t="str">
        <f t="array" ref="AZ1815">IF(Z1815="","",IF(Z1815&gt;CD$7,5,(Z1815/(MAX(IF(Z$4:Z$1999&lt;CD$7,Z$4:Z$1999))))*5))</f>
        <v/>
      </c>
      <c r="BA1815" s="24" t="str">
        <f t="array" ref="BA1815">IF(AA1815="","",IF(AA1815&gt;CE$7,5,(AA1815/(MAX(IF(AA$4:AA$1999&lt;CE$7,AA$4:AA$1999))))*5))</f>
        <v/>
      </c>
      <c r="BB1815" s="24" t="str">
        <f t="array" ref="BB1815">IF(AB1815="","",IF(AB1815&gt;CF$7,5,(AB1815/(MAX(IF(AB$4:AB$1999&lt;CF$7,AB$4:AB$1999))))*5))</f>
        <v/>
      </c>
      <c r="BC1815" s="24" t="str">
        <f>IF(AM1815="","",IF($AP1815='WQ Reference'!$A$12,SUMPRODUCT($AQ1815:$BB1815,'WQ Reference'!$B$12:$M$12),IF($AP1815='WQ Reference'!$A$13,SUMPRODUCT($AQ1815:$BB1815,'WQ Reference'!$B$13:$M$13),IF($AP1815='WQ Reference'!$A$14,SUMPRODUCT($AQ1815:$BB1815,'WQ Reference'!$B$14:$M$14),IF($AP1815='WQ Reference'!$A$15,SUMPRODUCT($AQ1815:$BB1815,'WQ Reference'!$B$15:$M$15),IF($AP1815='WQ Reference'!$A$16,SUMPRODUCT($AQ1815:$BB1815,'WQ Reference'!$B$16:$M$16),IF($AP1815='WQ Reference'!$A$17,SUMPRODUCT($AQ1815:$BB1815,'WQ Reference'!$B$17:$M$17),"Invalid Watershed")))))))</f>
        <v/>
      </c>
      <c r="BD1815" s="24" t="str">
        <f t="array" ref="BD1815">IF(AC1815="","",IF(AC1815&gt;CG$7,5,(AC1815/(MAX(IF(AC$4:AC$1999&lt;CG$7,AC$4:AC$1999))))*5))</f>
        <v/>
      </c>
      <c r="BE1815" s="24" t="str">
        <f t="array" ref="BE1815">IF(AD1815="","",IF(AD1815&gt;CH$7,5,(AD1815/(MAX(IF(AD$4:AD$1999&lt;CH$7,AD$4:AD$1999))))*5))</f>
        <v/>
      </c>
      <c r="BF1815" s="24" t="str">
        <f t="array" ref="BF1815">IF(AE1815="","",IF(AE1815&gt;CI$7,5,(AE1815/(MAX(IF(AE$4:AE$1999&lt;CI$7,AE$4:AE$1999))))*5))</f>
        <v/>
      </c>
      <c r="BG1815" s="24" t="str">
        <f t="shared" si="417"/>
        <v/>
      </c>
      <c r="BH1815" s="24" t="str">
        <f t="shared" si="418"/>
        <v/>
      </c>
      <c r="BI1815" s="24" t="str">
        <f t="shared" si="419"/>
        <v/>
      </c>
      <c r="BJ1815" s="24" t="str">
        <f t="shared" si="420"/>
        <v/>
      </c>
      <c r="BK1815" s="24" t="str">
        <f t="shared" si="421"/>
        <v/>
      </c>
      <c r="BL1815" s="24" t="str">
        <f t="shared" si="422"/>
        <v/>
      </c>
      <c r="BM1815" s="24" t="str">
        <f t="shared" si="423"/>
        <v/>
      </c>
      <c r="BN1815" s="24" t="str">
        <f t="shared" si="424"/>
        <v/>
      </c>
      <c r="BO1815" s="24" t="str">
        <f t="shared" si="425"/>
        <v/>
      </c>
      <c r="BP1815" s="24" t="str">
        <f>IF(AM1815="","",SUMPRODUCT(BK1815:BO1815,'Benefit Weights'!$A$3:$E$3))</f>
        <v/>
      </c>
      <c r="BQ1815" s="27" t="str">
        <f t="shared" si="426"/>
        <v/>
      </c>
    </row>
    <row r="1816" spans="1:69" x14ac:dyDescent="0.25">
      <c r="A1816" s="23"/>
      <c r="B1816" s="23"/>
      <c r="C1816" s="23"/>
      <c r="D1816" s="23"/>
      <c r="E1816" s="24"/>
      <c r="F1816" s="24"/>
      <c r="G1816" s="24"/>
      <c r="H1816" s="23"/>
      <c r="I1816" s="23"/>
      <c r="J1816" s="23"/>
      <c r="K1816" s="23"/>
      <c r="L1816" s="23"/>
      <c r="M1816" s="23"/>
      <c r="N1816" s="23"/>
      <c r="O1816" s="24"/>
      <c r="P1816" s="24"/>
      <c r="Q1816" s="24"/>
      <c r="R1816" s="24"/>
      <c r="S1816" s="24"/>
      <c r="T1816" s="24"/>
      <c r="U1816" s="24"/>
      <c r="V1816" s="24"/>
      <c r="W1816" s="24"/>
      <c r="X1816" s="24"/>
      <c r="Y1816" s="24"/>
      <c r="Z1816" s="24"/>
      <c r="AA1816" s="24"/>
      <c r="AB1816" s="24"/>
      <c r="AC1816" s="24"/>
      <c r="AD1816" s="24"/>
      <c r="AE1816" s="24"/>
      <c r="AF1816" s="24"/>
      <c r="AG1816" s="24"/>
      <c r="AH1816" s="24"/>
      <c r="AI1816" s="24"/>
      <c r="AJ1816" s="23"/>
      <c r="AK1816" s="23"/>
      <c r="AL1816" s="23"/>
      <c r="AM1816" s="23" t="str">
        <f t="shared" si="414"/>
        <v/>
      </c>
      <c r="AN1816" s="23" t="str">
        <f t="shared" si="427"/>
        <v/>
      </c>
      <c r="AO1816" s="23" t="str">
        <f t="shared" si="415"/>
        <v/>
      </c>
      <c r="AP1816" s="23" t="str">
        <f t="shared" si="416"/>
        <v/>
      </c>
      <c r="AQ1816" s="24" t="str">
        <f t="array" ref="AQ1816">IF(Q1816="","",IF(Q1816&gt;BU$7,5,(Q1816/(MAX(IF(Q$4:Q$1999&lt;BU$7,Q$4:Q$1999))))*5))</f>
        <v/>
      </c>
      <c r="AR1816" s="24" t="str">
        <f t="array" ref="AR1816">IF(R1816="","",IF(R1816&gt;BV$7,5,(R1816/(MAX(IF(R$4:R$1999&lt;BV$7,R$4:R$1999))))*5))</f>
        <v/>
      </c>
      <c r="AS1816" s="24" t="str">
        <f t="array" ref="AS1816">IF(S1816="","",IF(S1816&gt;BW$7,5,(S1816/(MAX(IF(S$4:S$1999&lt;BW$7,S$4:S$1999))))*5))</f>
        <v/>
      </c>
      <c r="AT1816" s="24" t="str">
        <f t="array" ref="AT1816">IF(T1816="","",IF(T1816&gt;BX$7,5,(T1816/(MAX(IF(T$4:T$1999&lt;BX$7,T$4:T$1999))))*5))</f>
        <v/>
      </c>
      <c r="AU1816" s="24" t="str">
        <f t="array" ref="AU1816">IF(U1816="","",IF(U1816&gt;BY$7,5,(U1816/(MAX(IF(U$4:U$1999&lt;BY$7,U$4:U$1999))))*5))</f>
        <v/>
      </c>
      <c r="AV1816" s="24" t="str">
        <f t="array" ref="AV1816">IF(V1816="","",IF(V1816&gt;BZ$7,5,(V1816/(MAX(IF(V$4:V$1999&lt;BZ$7,V$4:V$1999))))*5))</f>
        <v/>
      </c>
      <c r="AW1816" s="24" t="str">
        <f t="array" ref="AW1816">IF(W1816="","",IF(W1816&gt;CA$7,5,(W1816/(MAX(IF(W$4:W$1999&lt;CA$7,W$4:W$1999))))*5))</f>
        <v/>
      </c>
      <c r="AX1816" s="24" t="str">
        <f t="array" ref="AX1816">IF(X1816="","",IF(X1816&gt;CB$7,5,(X1816/(MAX(IF(X$4:X$1999&lt;CB$7,X$4:X$1999))))*5))</f>
        <v/>
      </c>
      <c r="AY1816" s="24" t="str">
        <f t="array" ref="AY1816">IF(Y1816="","",IF(Y1816&gt;CC$7,5,(Y1816/(MAX(IF(Y$4:Y$1999&lt;CC$7,Y$4:Y$1999))))*5))</f>
        <v/>
      </c>
      <c r="AZ1816" s="24" t="str">
        <f t="array" ref="AZ1816">IF(Z1816="","",IF(Z1816&gt;CD$7,5,(Z1816/(MAX(IF(Z$4:Z$1999&lt;CD$7,Z$4:Z$1999))))*5))</f>
        <v/>
      </c>
      <c r="BA1816" s="24" t="str">
        <f t="array" ref="BA1816">IF(AA1816="","",IF(AA1816&gt;CE$7,5,(AA1816/(MAX(IF(AA$4:AA$1999&lt;CE$7,AA$4:AA$1999))))*5))</f>
        <v/>
      </c>
      <c r="BB1816" s="24" t="str">
        <f t="array" ref="BB1816">IF(AB1816="","",IF(AB1816&gt;CF$7,5,(AB1816/(MAX(IF(AB$4:AB$1999&lt;CF$7,AB$4:AB$1999))))*5))</f>
        <v/>
      </c>
      <c r="BC1816" s="24" t="str">
        <f>IF(AM1816="","",IF($AP1816='WQ Reference'!$A$12,SUMPRODUCT($AQ1816:$BB1816,'WQ Reference'!$B$12:$M$12),IF($AP1816='WQ Reference'!$A$13,SUMPRODUCT($AQ1816:$BB1816,'WQ Reference'!$B$13:$M$13),IF($AP1816='WQ Reference'!$A$14,SUMPRODUCT($AQ1816:$BB1816,'WQ Reference'!$B$14:$M$14),IF($AP1816='WQ Reference'!$A$15,SUMPRODUCT($AQ1816:$BB1816,'WQ Reference'!$B$15:$M$15),IF($AP1816='WQ Reference'!$A$16,SUMPRODUCT($AQ1816:$BB1816,'WQ Reference'!$B$16:$M$16),IF($AP1816='WQ Reference'!$A$17,SUMPRODUCT($AQ1816:$BB1816,'WQ Reference'!$B$17:$M$17),"Invalid Watershed")))))))</f>
        <v/>
      </c>
      <c r="BD1816" s="24" t="str">
        <f t="array" ref="BD1816">IF(AC1816="","",IF(AC1816&gt;CG$7,5,(AC1816/(MAX(IF(AC$4:AC$1999&lt;CG$7,AC$4:AC$1999))))*5))</f>
        <v/>
      </c>
      <c r="BE1816" s="24" t="str">
        <f t="array" ref="BE1816">IF(AD1816="","",IF(AD1816&gt;CH$7,5,(AD1816/(MAX(IF(AD$4:AD$1999&lt;CH$7,AD$4:AD$1999))))*5))</f>
        <v/>
      </c>
      <c r="BF1816" s="24" t="str">
        <f t="array" ref="BF1816">IF(AE1816="","",IF(AE1816&gt;CI$7,5,(AE1816/(MAX(IF(AE$4:AE$1999&lt;CI$7,AE$4:AE$1999))))*5))</f>
        <v/>
      </c>
      <c r="BG1816" s="24" t="str">
        <f t="shared" si="417"/>
        <v/>
      </c>
      <c r="BH1816" s="24" t="str">
        <f t="shared" si="418"/>
        <v/>
      </c>
      <c r="BI1816" s="24" t="str">
        <f t="shared" si="419"/>
        <v/>
      </c>
      <c r="BJ1816" s="24" t="str">
        <f t="shared" si="420"/>
        <v/>
      </c>
      <c r="BK1816" s="24" t="str">
        <f t="shared" si="421"/>
        <v/>
      </c>
      <c r="BL1816" s="24" t="str">
        <f t="shared" si="422"/>
        <v/>
      </c>
      <c r="BM1816" s="24" t="str">
        <f t="shared" si="423"/>
        <v/>
      </c>
      <c r="BN1816" s="24" t="str">
        <f t="shared" si="424"/>
        <v/>
      </c>
      <c r="BO1816" s="24" t="str">
        <f t="shared" si="425"/>
        <v/>
      </c>
      <c r="BP1816" s="24" t="str">
        <f>IF(AM1816="","",SUMPRODUCT(BK1816:BO1816,'Benefit Weights'!$A$3:$E$3))</f>
        <v/>
      </c>
      <c r="BQ1816" s="27" t="str">
        <f t="shared" si="426"/>
        <v/>
      </c>
    </row>
    <row r="1817" spans="1:69" x14ac:dyDescent="0.25">
      <c r="A1817" s="23"/>
      <c r="B1817" s="23"/>
      <c r="C1817" s="23"/>
      <c r="D1817" s="23"/>
      <c r="E1817" s="24"/>
      <c r="F1817" s="24"/>
      <c r="G1817" s="24"/>
      <c r="H1817" s="23"/>
      <c r="I1817" s="23"/>
      <c r="J1817" s="23"/>
      <c r="K1817" s="23"/>
      <c r="L1817" s="23"/>
      <c r="M1817" s="23"/>
      <c r="N1817" s="23"/>
      <c r="O1817" s="24"/>
      <c r="P1817" s="24"/>
      <c r="Q1817" s="24"/>
      <c r="R1817" s="24"/>
      <c r="S1817" s="24"/>
      <c r="T1817" s="24"/>
      <c r="U1817" s="24"/>
      <c r="V1817" s="24"/>
      <c r="W1817" s="24"/>
      <c r="X1817" s="24"/>
      <c r="Y1817" s="24"/>
      <c r="Z1817" s="24"/>
      <c r="AA1817" s="24"/>
      <c r="AB1817" s="24"/>
      <c r="AC1817" s="24"/>
      <c r="AD1817" s="24"/>
      <c r="AE1817" s="24"/>
      <c r="AF1817" s="24"/>
      <c r="AG1817" s="24"/>
      <c r="AH1817" s="24"/>
      <c r="AI1817" s="24"/>
      <c r="AJ1817" s="23"/>
      <c r="AK1817" s="23"/>
      <c r="AL1817" s="23"/>
      <c r="AM1817" s="23" t="str">
        <f t="shared" si="414"/>
        <v/>
      </c>
      <c r="AN1817" s="23" t="str">
        <f t="shared" si="427"/>
        <v/>
      </c>
      <c r="AO1817" s="23" t="str">
        <f t="shared" si="415"/>
        <v/>
      </c>
      <c r="AP1817" s="23" t="str">
        <f t="shared" si="416"/>
        <v/>
      </c>
      <c r="AQ1817" s="24" t="str">
        <f t="array" ref="AQ1817">IF(Q1817="","",IF(Q1817&gt;BU$7,5,(Q1817/(MAX(IF(Q$4:Q$1999&lt;BU$7,Q$4:Q$1999))))*5))</f>
        <v/>
      </c>
      <c r="AR1817" s="24" t="str">
        <f t="array" ref="AR1817">IF(R1817="","",IF(R1817&gt;BV$7,5,(R1817/(MAX(IF(R$4:R$1999&lt;BV$7,R$4:R$1999))))*5))</f>
        <v/>
      </c>
      <c r="AS1817" s="24" t="str">
        <f t="array" ref="AS1817">IF(S1817="","",IF(S1817&gt;BW$7,5,(S1817/(MAX(IF(S$4:S$1999&lt;BW$7,S$4:S$1999))))*5))</f>
        <v/>
      </c>
      <c r="AT1817" s="24" t="str">
        <f t="array" ref="AT1817">IF(T1817="","",IF(T1817&gt;BX$7,5,(T1817/(MAX(IF(T$4:T$1999&lt;BX$7,T$4:T$1999))))*5))</f>
        <v/>
      </c>
      <c r="AU1817" s="24" t="str">
        <f t="array" ref="AU1817">IF(U1817="","",IF(U1817&gt;BY$7,5,(U1817/(MAX(IF(U$4:U$1999&lt;BY$7,U$4:U$1999))))*5))</f>
        <v/>
      </c>
      <c r="AV1817" s="24" t="str">
        <f t="array" ref="AV1817">IF(V1817="","",IF(V1817&gt;BZ$7,5,(V1817/(MAX(IF(V$4:V$1999&lt;BZ$7,V$4:V$1999))))*5))</f>
        <v/>
      </c>
      <c r="AW1817" s="24" t="str">
        <f t="array" ref="AW1817">IF(W1817="","",IF(W1817&gt;CA$7,5,(W1817/(MAX(IF(W$4:W$1999&lt;CA$7,W$4:W$1999))))*5))</f>
        <v/>
      </c>
      <c r="AX1817" s="24" t="str">
        <f t="array" ref="AX1817">IF(X1817="","",IF(X1817&gt;CB$7,5,(X1817/(MAX(IF(X$4:X$1999&lt;CB$7,X$4:X$1999))))*5))</f>
        <v/>
      </c>
      <c r="AY1817" s="24" t="str">
        <f t="array" ref="AY1817">IF(Y1817="","",IF(Y1817&gt;CC$7,5,(Y1817/(MAX(IF(Y$4:Y$1999&lt;CC$7,Y$4:Y$1999))))*5))</f>
        <v/>
      </c>
      <c r="AZ1817" s="24" t="str">
        <f t="array" ref="AZ1817">IF(Z1817="","",IF(Z1817&gt;CD$7,5,(Z1817/(MAX(IF(Z$4:Z$1999&lt;CD$7,Z$4:Z$1999))))*5))</f>
        <v/>
      </c>
      <c r="BA1817" s="24" t="str">
        <f t="array" ref="BA1817">IF(AA1817="","",IF(AA1817&gt;CE$7,5,(AA1817/(MAX(IF(AA$4:AA$1999&lt;CE$7,AA$4:AA$1999))))*5))</f>
        <v/>
      </c>
      <c r="BB1817" s="24" t="str">
        <f t="array" ref="BB1817">IF(AB1817="","",IF(AB1817&gt;CF$7,5,(AB1817/(MAX(IF(AB$4:AB$1999&lt;CF$7,AB$4:AB$1999))))*5))</f>
        <v/>
      </c>
      <c r="BC1817" s="24" t="str">
        <f>IF(AM1817="","",IF($AP1817='WQ Reference'!$A$12,SUMPRODUCT($AQ1817:$BB1817,'WQ Reference'!$B$12:$M$12),IF($AP1817='WQ Reference'!$A$13,SUMPRODUCT($AQ1817:$BB1817,'WQ Reference'!$B$13:$M$13),IF($AP1817='WQ Reference'!$A$14,SUMPRODUCT($AQ1817:$BB1817,'WQ Reference'!$B$14:$M$14),IF($AP1817='WQ Reference'!$A$15,SUMPRODUCT($AQ1817:$BB1817,'WQ Reference'!$B$15:$M$15),IF($AP1817='WQ Reference'!$A$16,SUMPRODUCT($AQ1817:$BB1817,'WQ Reference'!$B$16:$M$16),IF($AP1817='WQ Reference'!$A$17,SUMPRODUCT($AQ1817:$BB1817,'WQ Reference'!$B$17:$M$17),"Invalid Watershed")))))))</f>
        <v/>
      </c>
      <c r="BD1817" s="24" t="str">
        <f t="array" ref="BD1817">IF(AC1817="","",IF(AC1817&gt;CG$7,5,(AC1817/(MAX(IF(AC$4:AC$1999&lt;CG$7,AC$4:AC$1999))))*5))</f>
        <v/>
      </c>
      <c r="BE1817" s="24" t="str">
        <f t="array" ref="BE1817">IF(AD1817="","",IF(AD1817&gt;CH$7,5,(AD1817/(MAX(IF(AD$4:AD$1999&lt;CH$7,AD$4:AD$1999))))*5))</f>
        <v/>
      </c>
      <c r="BF1817" s="24" t="str">
        <f t="array" ref="BF1817">IF(AE1817="","",IF(AE1817&gt;CI$7,5,(AE1817/(MAX(IF(AE$4:AE$1999&lt;CI$7,AE$4:AE$1999))))*5))</f>
        <v/>
      </c>
      <c r="BG1817" s="24" t="str">
        <f t="shared" si="417"/>
        <v/>
      </c>
      <c r="BH1817" s="24" t="str">
        <f t="shared" si="418"/>
        <v/>
      </c>
      <c r="BI1817" s="24" t="str">
        <f t="shared" si="419"/>
        <v/>
      </c>
      <c r="BJ1817" s="24" t="str">
        <f t="shared" si="420"/>
        <v/>
      </c>
      <c r="BK1817" s="24" t="str">
        <f t="shared" si="421"/>
        <v/>
      </c>
      <c r="BL1817" s="24" t="str">
        <f t="shared" si="422"/>
        <v/>
      </c>
      <c r="BM1817" s="24" t="str">
        <f t="shared" si="423"/>
        <v/>
      </c>
      <c r="BN1817" s="24" t="str">
        <f t="shared" si="424"/>
        <v/>
      </c>
      <c r="BO1817" s="24" t="str">
        <f t="shared" si="425"/>
        <v/>
      </c>
      <c r="BP1817" s="24" t="str">
        <f>IF(AM1817="","",SUMPRODUCT(BK1817:BO1817,'Benefit Weights'!$A$3:$E$3))</f>
        <v/>
      </c>
      <c r="BQ1817" s="27" t="str">
        <f t="shared" si="426"/>
        <v/>
      </c>
    </row>
    <row r="1818" spans="1:69" x14ac:dyDescent="0.25">
      <c r="A1818" s="23"/>
      <c r="B1818" s="23"/>
      <c r="C1818" s="23"/>
      <c r="D1818" s="23"/>
      <c r="E1818" s="24"/>
      <c r="F1818" s="24"/>
      <c r="G1818" s="24"/>
      <c r="H1818" s="23"/>
      <c r="I1818" s="23"/>
      <c r="J1818" s="23"/>
      <c r="K1818" s="23"/>
      <c r="L1818" s="23"/>
      <c r="M1818" s="23"/>
      <c r="N1818" s="23"/>
      <c r="O1818" s="24"/>
      <c r="P1818" s="24"/>
      <c r="Q1818" s="24"/>
      <c r="R1818" s="24"/>
      <c r="S1818" s="24"/>
      <c r="T1818" s="24"/>
      <c r="U1818" s="24"/>
      <c r="V1818" s="24"/>
      <c r="W1818" s="24"/>
      <c r="X1818" s="24"/>
      <c r="Y1818" s="24"/>
      <c r="Z1818" s="24"/>
      <c r="AA1818" s="24"/>
      <c r="AB1818" s="24"/>
      <c r="AC1818" s="24"/>
      <c r="AD1818" s="24"/>
      <c r="AE1818" s="24"/>
      <c r="AF1818" s="24"/>
      <c r="AG1818" s="24"/>
      <c r="AH1818" s="24"/>
      <c r="AI1818" s="24"/>
      <c r="AJ1818" s="23"/>
      <c r="AK1818" s="23"/>
      <c r="AL1818" s="23"/>
      <c r="AM1818" s="23" t="str">
        <f t="shared" si="414"/>
        <v/>
      </c>
      <c r="AN1818" s="23" t="str">
        <f t="shared" si="427"/>
        <v/>
      </c>
      <c r="AO1818" s="23" t="str">
        <f t="shared" si="415"/>
        <v/>
      </c>
      <c r="AP1818" s="23" t="str">
        <f t="shared" si="416"/>
        <v/>
      </c>
      <c r="AQ1818" s="24" t="str">
        <f t="array" ref="AQ1818">IF(Q1818="","",IF(Q1818&gt;BU$7,5,(Q1818/(MAX(IF(Q$4:Q$1999&lt;BU$7,Q$4:Q$1999))))*5))</f>
        <v/>
      </c>
      <c r="AR1818" s="24" t="str">
        <f t="array" ref="AR1818">IF(R1818="","",IF(R1818&gt;BV$7,5,(R1818/(MAX(IF(R$4:R$1999&lt;BV$7,R$4:R$1999))))*5))</f>
        <v/>
      </c>
      <c r="AS1818" s="24" t="str">
        <f t="array" ref="AS1818">IF(S1818="","",IF(S1818&gt;BW$7,5,(S1818/(MAX(IF(S$4:S$1999&lt;BW$7,S$4:S$1999))))*5))</f>
        <v/>
      </c>
      <c r="AT1818" s="24" t="str">
        <f t="array" ref="AT1818">IF(T1818="","",IF(T1818&gt;BX$7,5,(T1818/(MAX(IF(T$4:T$1999&lt;BX$7,T$4:T$1999))))*5))</f>
        <v/>
      </c>
      <c r="AU1818" s="24" t="str">
        <f t="array" ref="AU1818">IF(U1818="","",IF(U1818&gt;BY$7,5,(U1818/(MAX(IF(U$4:U$1999&lt;BY$7,U$4:U$1999))))*5))</f>
        <v/>
      </c>
      <c r="AV1818" s="24" t="str">
        <f t="array" ref="AV1818">IF(V1818="","",IF(V1818&gt;BZ$7,5,(V1818/(MAX(IF(V$4:V$1999&lt;BZ$7,V$4:V$1999))))*5))</f>
        <v/>
      </c>
      <c r="AW1818" s="24" t="str">
        <f t="array" ref="AW1818">IF(W1818="","",IF(W1818&gt;CA$7,5,(W1818/(MAX(IF(W$4:W$1999&lt;CA$7,W$4:W$1999))))*5))</f>
        <v/>
      </c>
      <c r="AX1818" s="24" t="str">
        <f t="array" ref="AX1818">IF(X1818="","",IF(X1818&gt;CB$7,5,(X1818/(MAX(IF(X$4:X$1999&lt;CB$7,X$4:X$1999))))*5))</f>
        <v/>
      </c>
      <c r="AY1818" s="24" t="str">
        <f t="array" ref="AY1818">IF(Y1818="","",IF(Y1818&gt;CC$7,5,(Y1818/(MAX(IF(Y$4:Y$1999&lt;CC$7,Y$4:Y$1999))))*5))</f>
        <v/>
      </c>
      <c r="AZ1818" s="24" t="str">
        <f t="array" ref="AZ1818">IF(Z1818="","",IF(Z1818&gt;CD$7,5,(Z1818/(MAX(IF(Z$4:Z$1999&lt;CD$7,Z$4:Z$1999))))*5))</f>
        <v/>
      </c>
      <c r="BA1818" s="24" t="str">
        <f t="array" ref="BA1818">IF(AA1818="","",IF(AA1818&gt;CE$7,5,(AA1818/(MAX(IF(AA$4:AA$1999&lt;CE$7,AA$4:AA$1999))))*5))</f>
        <v/>
      </c>
      <c r="BB1818" s="24" t="str">
        <f t="array" ref="BB1818">IF(AB1818="","",IF(AB1818&gt;CF$7,5,(AB1818/(MAX(IF(AB$4:AB$1999&lt;CF$7,AB$4:AB$1999))))*5))</f>
        <v/>
      </c>
      <c r="BC1818" s="24" t="str">
        <f>IF(AM1818="","",IF($AP1818='WQ Reference'!$A$12,SUMPRODUCT($AQ1818:$BB1818,'WQ Reference'!$B$12:$M$12),IF($AP1818='WQ Reference'!$A$13,SUMPRODUCT($AQ1818:$BB1818,'WQ Reference'!$B$13:$M$13),IF($AP1818='WQ Reference'!$A$14,SUMPRODUCT($AQ1818:$BB1818,'WQ Reference'!$B$14:$M$14),IF($AP1818='WQ Reference'!$A$15,SUMPRODUCT($AQ1818:$BB1818,'WQ Reference'!$B$15:$M$15),IF($AP1818='WQ Reference'!$A$16,SUMPRODUCT($AQ1818:$BB1818,'WQ Reference'!$B$16:$M$16),IF($AP1818='WQ Reference'!$A$17,SUMPRODUCT($AQ1818:$BB1818,'WQ Reference'!$B$17:$M$17),"Invalid Watershed")))))))</f>
        <v/>
      </c>
      <c r="BD1818" s="24" t="str">
        <f t="array" ref="BD1818">IF(AC1818="","",IF(AC1818&gt;CG$7,5,(AC1818/(MAX(IF(AC$4:AC$1999&lt;CG$7,AC$4:AC$1999))))*5))</f>
        <v/>
      </c>
      <c r="BE1818" s="24" t="str">
        <f t="array" ref="BE1818">IF(AD1818="","",IF(AD1818&gt;CH$7,5,(AD1818/(MAX(IF(AD$4:AD$1999&lt;CH$7,AD$4:AD$1999))))*5))</f>
        <v/>
      </c>
      <c r="BF1818" s="24" t="str">
        <f t="array" ref="BF1818">IF(AE1818="","",IF(AE1818&gt;CI$7,5,(AE1818/(MAX(IF(AE$4:AE$1999&lt;CI$7,AE$4:AE$1999))))*5))</f>
        <v/>
      </c>
      <c r="BG1818" s="24" t="str">
        <f t="shared" si="417"/>
        <v/>
      </c>
      <c r="BH1818" s="24" t="str">
        <f t="shared" si="418"/>
        <v/>
      </c>
      <c r="BI1818" s="24" t="str">
        <f t="shared" si="419"/>
        <v/>
      </c>
      <c r="BJ1818" s="24" t="str">
        <f t="shared" si="420"/>
        <v/>
      </c>
      <c r="BK1818" s="24" t="str">
        <f t="shared" si="421"/>
        <v/>
      </c>
      <c r="BL1818" s="24" t="str">
        <f t="shared" si="422"/>
        <v/>
      </c>
      <c r="BM1818" s="24" t="str">
        <f t="shared" si="423"/>
        <v/>
      </c>
      <c r="BN1818" s="24" t="str">
        <f t="shared" si="424"/>
        <v/>
      </c>
      <c r="BO1818" s="24" t="str">
        <f t="shared" si="425"/>
        <v/>
      </c>
      <c r="BP1818" s="24" t="str">
        <f>IF(AM1818="","",SUMPRODUCT(BK1818:BO1818,'Benefit Weights'!$A$3:$E$3))</f>
        <v/>
      </c>
      <c r="BQ1818" s="27" t="str">
        <f t="shared" si="426"/>
        <v/>
      </c>
    </row>
    <row r="1819" spans="1:69" x14ac:dyDescent="0.25">
      <c r="A1819" s="23"/>
      <c r="B1819" s="23"/>
      <c r="C1819" s="23"/>
      <c r="D1819" s="23"/>
      <c r="E1819" s="24"/>
      <c r="F1819" s="24"/>
      <c r="G1819" s="24"/>
      <c r="H1819" s="23"/>
      <c r="I1819" s="23"/>
      <c r="J1819" s="23"/>
      <c r="K1819" s="23"/>
      <c r="L1819" s="23"/>
      <c r="M1819" s="23"/>
      <c r="N1819" s="23"/>
      <c r="O1819" s="24"/>
      <c r="P1819" s="24"/>
      <c r="Q1819" s="24"/>
      <c r="R1819" s="24"/>
      <c r="S1819" s="24"/>
      <c r="T1819" s="24"/>
      <c r="U1819" s="24"/>
      <c r="V1819" s="24"/>
      <c r="W1819" s="24"/>
      <c r="X1819" s="24"/>
      <c r="Y1819" s="24"/>
      <c r="Z1819" s="24"/>
      <c r="AA1819" s="24"/>
      <c r="AB1819" s="24"/>
      <c r="AC1819" s="24"/>
      <c r="AD1819" s="24"/>
      <c r="AE1819" s="24"/>
      <c r="AF1819" s="24"/>
      <c r="AG1819" s="24"/>
      <c r="AH1819" s="24"/>
      <c r="AI1819" s="24"/>
      <c r="AJ1819" s="23"/>
      <c r="AK1819" s="23"/>
      <c r="AL1819" s="23"/>
      <c r="AM1819" s="23" t="str">
        <f t="shared" si="414"/>
        <v/>
      </c>
      <c r="AN1819" s="23" t="str">
        <f t="shared" si="427"/>
        <v/>
      </c>
      <c r="AO1819" s="23" t="str">
        <f t="shared" si="415"/>
        <v/>
      </c>
      <c r="AP1819" s="23" t="str">
        <f t="shared" si="416"/>
        <v/>
      </c>
      <c r="AQ1819" s="24" t="str">
        <f t="array" ref="AQ1819">IF(Q1819="","",IF(Q1819&gt;BU$7,5,(Q1819/(MAX(IF(Q$4:Q$1999&lt;BU$7,Q$4:Q$1999))))*5))</f>
        <v/>
      </c>
      <c r="AR1819" s="24" t="str">
        <f t="array" ref="AR1819">IF(R1819="","",IF(R1819&gt;BV$7,5,(R1819/(MAX(IF(R$4:R$1999&lt;BV$7,R$4:R$1999))))*5))</f>
        <v/>
      </c>
      <c r="AS1819" s="24" t="str">
        <f t="array" ref="AS1819">IF(S1819="","",IF(S1819&gt;BW$7,5,(S1819/(MAX(IF(S$4:S$1999&lt;BW$7,S$4:S$1999))))*5))</f>
        <v/>
      </c>
      <c r="AT1819" s="24" t="str">
        <f t="array" ref="AT1819">IF(T1819="","",IF(T1819&gt;BX$7,5,(T1819/(MAX(IF(T$4:T$1999&lt;BX$7,T$4:T$1999))))*5))</f>
        <v/>
      </c>
      <c r="AU1819" s="24" t="str">
        <f t="array" ref="AU1819">IF(U1819="","",IF(U1819&gt;BY$7,5,(U1819/(MAX(IF(U$4:U$1999&lt;BY$7,U$4:U$1999))))*5))</f>
        <v/>
      </c>
      <c r="AV1819" s="24" t="str">
        <f t="array" ref="AV1819">IF(V1819="","",IF(V1819&gt;BZ$7,5,(V1819/(MAX(IF(V$4:V$1999&lt;BZ$7,V$4:V$1999))))*5))</f>
        <v/>
      </c>
      <c r="AW1819" s="24" t="str">
        <f t="array" ref="AW1819">IF(W1819="","",IF(W1819&gt;CA$7,5,(W1819/(MAX(IF(W$4:W$1999&lt;CA$7,W$4:W$1999))))*5))</f>
        <v/>
      </c>
      <c r="AX1819" s="24" t="str">
        <f t="array" ref="AX1819">IF(X1819="","",IF(X1819&gt;CB$7,5,(X1819/(MAX(IF(X$4:X$1999&lt;CB$7,X$4:X$1999))))*5))</f>
        <v/>
      </c>
      <c r="AY1819" s="24" t="str">
        <f t="array" ref="AY1819">IF(Y1819="","",IF(Y1819&gt;CC$7,5,(Y1819/(MAX(IF(Y$4:Y$1999&lt;CC$7,Y$4:Y$1999))))*5))</f>
        <v/>
      </c>
      <c r="AZ1819" s="24" t="str">
        <f t="array" ref="AZ1819">IF(Z1819="","",IF(Z1819&gt;CD$7,5,(Z1819/(MAX(IF(Z$4:Z$1999&lt;CD$7,Z$4:Z$1999))))*5))</f>
        <v/>
      </c>
      <c r="BA1819" s="24" t="str">
        <f t="array" ref="BA1819">IF(AA1819="","",IF(AA1819&gt;CE$7,5,(AA1819/(MAX(IF(AA$4:AA$1999&lt;CE$7,AA$4:AA$1999))))*5))</f>
        <v/>
      </c>
      <c r="BB1819" s="24" t="str">
        <f t="array" ref="BB1819">IF(AB1819="","",IF(AB1819&gt;CF$7,5,(AB1819/(MAX(IF(AB$4:AB$1999&lt;CF$7,AB$4:AB$1999))))*5))</f>
        <v/>
      </c>
      <c r="BC1819" s="24" t="str">
        <f>IF(AM1819="","",IF($AP1819='WQ Reference'!$A$12,SUMPRODUCT($AQ1819:$BB1819,'WQ Reference'!$B$12:$M$12),IF($AP1819='WQ Reference'!$A$13,SUMPRODUCT($AQ1819:$BB1819,'WQ Reference'!$B$13:$M$13),IF($AP1819='WQ Reference'!$A$14,SUMPRODUCT($AQ1819:$BB1819,'WQ Reference'!$B$14:$M$14),IF($AP1819='WQ Reference'!$A$15,SUMPRODUCT($AQ1819:$BB1819,'WQ Reference'!$B$15:$M$15),IF($AP1819='WQ Reference'!$A$16,SUMPRODUCT($AQ1819:$BB1819,'WQ Reference'!$B$16:$M$16),IF($AP1819='WQ Reference'!$A$17,SUMPRODUCT($AQ1819:$BB1819,'WQ Reference'!$B$17:$M$17),"Invalid Watershed")))))))</f>
        <v/>
      </c>
      <c r="BD1819" s="24" t="str">
        <f t="array" ref="BD1819">IF(AC1819="","",IF(AC1819&gt;CG$7,5,(AC1819/(MAX(IF(AC$4:AC$1999&lt;CG$7,AC$4:AC$1999))))*5))</f>
        <v/>
      </c>
      <c r="BE1819" s="24" t="str">
        <f t="array" ref="BE1819">IF(AD1819="","",IF(AD1819&gt;CH$7,5,(AD1819/(MAX(IF(AD$4:AD$1999&lt;CH$7,AD$4:AD$1999))))*5))</f>
        <v/>
      </c>
      <c r="BF1819" s="24" t="str">
        <f t="array" ref="BF1819">IF(AE1819="","",IF(AE1819&gt;CI$7,5,(AE1819/(MAX(IF(AE$4:AE$1999&lt;CI$7,AE$4:AE$1999))))*5))</f>
        <v/>
      </c>
      <c r="BG1819" s="24" t="str">
        <f t="shared" si="417"/>
        <v/>
      </c>
      <c r="BH1819" s="24" t="str">
        <f t="shared" si="418"/>
        <v/>
      </c>
      <c r="BI1819" s="24" t="str">
        <f t="shared" si="419"/>
        <v/>
      </c>
      <c r="BJ1819" s="24" t="str">
        <f t="shared" si="420"/>
        <v/>
      </c>
      <c r="BK1819" s="24" t="str">
        <f t="shared" si="421"/>
        <v/>
      </c>
      <c r="BL1819" s="24" t="str">
        <f t="shared" si="422"/>
        <v/>
      </c>
      <c r="BM1819" s="24" t="str">
        <f t="shared" si="423"/>
        <v/>
      </c>
      <c r="BN1819" s="24" t="str">
        <f t="shared" si="424"/>
        <v/>
      </c>
      <c r="BO1819" s="24" t="str">
        <f t="shared" si="425"/>
        <v/>
      </c>
      <c r="BP1819" s="24" t="str">
        <f>IF(AM1819="","",SUMPRODUCT(BK1819:BO1819,'Benefit Weights'!$A$3:$E$3))</f>
        <v/>
      </c>
      <c r="BQ1819" s="27" t="str">
        <f t="shared" si="426"/>
        <v/>
      </c>
    </row>
    <row r="1820" spans="1:69" x14ac:dyDescent="0.25">
      <c r="A1820" s="23"/>
      <c r="B1820" s="23"/>
      <c r="C1820" s="23"/>
      <c r="D1820" s="23"/>
      <c r="E1820" s="24"/>
      <c r="F1820" s="24"/>
      <c r="G1820" s="24"/>
      <c r="H1820" s="23"/>
      <c r="I1820" s="23"/>
      <c r="J1820" s="23"/>
      <c r="K1820" s="23"/>
      <c r="L1820" s="23"/>
      <c r="M1820" s="23"/>
      <c r="N1820" s="23"/>
      <c r="O1820" s="24"/>
      <c r="P1820" s="24"/>
      <c r="Q1820" s="24"/>
      <c r="R1820" s="24"/>
      <c r="S1820" s="24"/>
      <c r="T1820" s="24"/>
      <c r="U1820" s="24"/>
      <c r="V1820" s="24"/>
      <c r="W1820" s="24"/>
      <c r="X1820" s="24"/>
      <c r="Y1820" s="24"/>
      <c r="Z1820" s="24"/>
      <c r="AA1820" s="24"/>
      <c r="AB1820" s="24"/>
      <c r="AC1820" s="24"/>
      <c r="AD1820" s="24"/>
      <c r="AE1820" s="24"/>
      <c r="AF1820" s="24"/>
      <c r="AG1820" s="24"/>
      <c r="AH1820" s="24"/>
      <c r="AI1820" s="24"/>
      <c r="AJ1820" s="23"/>
      <c r="AK1820" s="23"/>
      <c r="AL1820" s="23"/>
      <c r="AM1820" s="23" t="str">
        <f t="shared" si="414"/>
        <v/>
      </c>
      <c r="AN1820" s="23" t="str">
        <f t="shared" si="427"/>
        <v/>
      </c>
      <c r="AO1820" s="23" t="str">
        <f t="shared" si="415"/>
        <v/>
      </c>
      <c r="AP1820" s="23" t="str">
        <f t="shared" si="416"/>
        <v/>
      </c>
      <c r="AQ1820" s="24" t="str">
        <f t="array" ref="AQ1820">IF(Q1820="","",IF(Q1820&gt;BU$7,5,(Q1820/(MAX(IF(Q$4:Q$1999&lt;BU$7,Q$4:Q$1999))))*5))</f>
        <v/>
      </c>
      <c r="AR1820" s="24" t="str">
        <f t="array" ref="AR1820">IF(R1820="","",IF(R1820&gt;BV$7,5,(R1820/(MAX(IF(R$4:R$1999&lt;BV$7,R$4:R$1999))))*5))</f>
        <v/>
      </c>
      <c r="AS1820" s="24" t="str">
        <f t="array" ref="AS1820">IF(S1820="","",IF(S1820&gt;BW$7,5,(S1820/(MAX(IF(S$4:S$1999&lt;BW$7,S$4:S$1999))))*5))</f>
        <v/>
      </c>
      <c r="AT1820" s="24" t="str">
        <f t="array" ref="AT1820">IF(T1820="","",IF(T1820&gt;BX$7,5,(T1820/(MAX(IF(T$4:T$1999&lt;BX$7,T$4:T$1999))))*5))</f>
        <v/>
      </c>
      <c r="AU1820" s="24" t="str">
        <f t="array" ref="AU1820">IF(U1820="","",IF(U1820&gt;BY$7,5,(U1820/(MAX(IF(U$4:U$1999&lt;BY$7,U$4:U$1999))))*5))</f>
        <v/>
      </c>
      <c r="AV1820" s="24" t="str">
        <f t="array" ref="AV1820">IF(V1820="","",IF(V1820&gt;BZ$7,5,(V1820/(MAX(IF(V$4:V$1999&lt;BZ$7,V$4:V$1999))))*5))</f>
        <v/>
      </c>
      <c r="AW1820" s="24" t="str">
        <f t="array" ref="AW1820">IF(W1820="","",IF(W1820&gt;CA$7,5,(W1820/(MAX(IF(W$4:W$1999&lt;CA$7,W$4:W$1999))))*5))</f>
        <v/>
      </c>
      <c r="AX1820" s="24" t="str">
        <f t="array" ref="AX1820">IF(X1820="","",IF(X1820&gt;CB$7,5,(X1820/(MAX(IF(X$4:X$1999&lt;CB$7,X$4:X$1999))))*5))</f>
        <v/>
      </c>
      <c r="AY1820" s="24" t="str">
        <f t="array" ref="AY1820">IF(Y1820="","",IF(Y1820&gt;CC$7,5,(Y1820/(MAX(IF(Y$4:Y$1999&lt;CC$7,Y$4:Y$1999))))*5))</f>
        <v/>
      </c>
      <c r="AZ1820" s="24" t="str">
        <f t="array" ref="AZ1820">IF(Z1820="","",IF(Z1820&gt;CD$7,5,(Z1820/(MAX(IF(Z$4:Z$1999&lt;CD$7,Z$4:Z$1999))))*5))</f>
        <v/>
      </c>
      <c r="BA1820" s="24" t="str">
        <f t="array" ref="BA1820">IF(AA1820="","",IF(AA1820&gt;CE$7,5,(AA1820/(MAX(IF(AA$4:AA$1999&lt;CE$7,AA$4:AA$1999))))*5))</f>
        <v/>
      </c>
      <c r="BB1820" s="24" t="str">
        <f t="array" ref="BB1820">IF(AB1820="","",IF(AB1820&gt;CF$7,5,(AB1820/(MAX(IF(AB$4:AB$1999&lt;CF$7,AB$4:AB$1999))))*5))</f>
        <v/>
      </c>
      <c r="BC1820" s="24" t="str">
        <f>IF(AM1820="","",IF($AP1820='WQ Reference'!$A$12,SUMPRODUCT($AQ1820:$BB1820,'WQ Reference'!$B$12:$M$12),IF($AP1820='WQ Reference'!$A$13,SUMPRODUCT($AQ1820:$BB1820,'WQ Reference'!$B$13:$M$13),IF($AP1820='WQ Reference'!$A$14,SUMPRODUCT($AQ1820:$BB1820,'WQ Reference'!$B$14:$M$14),IF($AP1820='WQ Reference'!$A$15,SUMPRODUCT($AQ1820:$BB1820,'WQ Reference'!$B$15:$M$15),IF($AP1820='WQ Reference'!$A$16,SUMPRODUCT($AQ1820:$BB1820,'WQ Reference'!$B$16:$M$16),IF($AP1820='WQ Reference'!$A$17,SUMPRODUCT($AQ1820:$BB1820,'WQ Reference'!$B$17:$M$17),"Invalid Watershed")))))))</f>
        <v/>
      </c>
      <c r="BD1820" s="24" t="str">
        <f t="array" ref="BD1820">IF(AC1820="","",IF(AC1820&gt;CG$7,5,(AC1820/(MAX(IF(AC$4:AC$1999&lt;CG$7,AC$4:AC$1999))))*5))</f>
        <v/>
      </c>
      <c r="BE1820" s="24" t="str">
        <f t="array" ref="BE1820">IF(AD1820="","",IF(AD1820&gt;CH$7,5,(AD1820/(MAX(IF(AD$4:AD$1999&lt;CH$7,AD$4:AD$1999))))*5))</f>
        <v/>
      </c>
      <c r="BF1820" s="24" t="str">
        <f t="array" ref="BF1820">IF(AE1820="","",IF(AE1820&gt;CI$7,5,(AE1820/(MAX(IF(AE$4:AE$1999&lt;CI$7,AE$4:AE$1999))))*5))</f>
        <v/>
      </c>
      <c r="BG1820" s="24" t="str">
        <f t="shared" si="417"/>
        <v/>
      </c>
      <c r="BH1820" s="24" t="str">
        <f t="shared" si="418"/>
        <v/>
      </c>
      <c r="BI1820" s="24" t="str">
        <f t="shared" si="419"/>
        <v/>
      </c>
      <c r="BJ1820" s="24" t="str">
        <f t="shared" si="420"/>
        <v/>
      </c>
      <c r="BK1820" s="24" t="str">
        <f t="shared" si="421"/>
        <v/>
      </c>
      <c r="BL1820" s="24" t="str">
        <f t="shared" si="422"/>
        <v/>
      </c>
      <c r="BM1820" s="24" t="str">
        <f t="shared" si="423"/>
        <v/>
      </c>
      <c r="BN1820" s="24" t="str">
        <f t="shared" si="424"/>
        <v/>
      </c>
      <c r="BO1820" s="24" t="str">
        <f t="shared" si="425"/>
        <v/>
      </c>
      <c r="BP1820" s="24" t="str">
        <f>IF(AM1820="","",SUMPRODUCT(BK1820:BO1820,'Benefit Weights'!$A$3:$E$3))</f>
        <v/>
      </c>
      <c r="BQ1820" s="27" t="str">
        <f t="shared" si="426"/>
        <v/>
      </c>
    </row>
    <row r="1821" spans="1:69" x14ac:dyDescent="0.25">
      <c r="A1821" s="23"/>
      <c r="B1821" s="23"/>
      <c r="C1821" s="23"/>
      <c r="D1821" s="23"/>
      <c r="E1821" s="24"/>
      <c r="F1821" s="24"/>
      <c r="G1821" s="24"/>
      <c r="H1821" s="23"/>
      <c r="I1821" s="23"/>
      <c r="J1821" s="23"/>
      <c r="K1821" s="23"/>
      <c r="L1821" s="23"/>
      <c r="M1821" s="23"/>
      <c r="N1821" s="23"/>
      <c r="O1821" s="24"/>
      <c r="P1821" s="24"/>
      <c r="Q1821" s="24"/>
      <c r="R1821" s="24"/>
      <c r="S1821" s="24"/>
      <c r="T1821" s="24"/>
      <c r="U1821" s="24"/>
      <c r="V1821" s="24"/>
      <c r="W1821" s="24"/>
      <c r="X1821" s="24"/>
      <c r="Y1821" s="24"/>
      <c r="Z1821" s="24"/>
      <c r="AA1821" s="24"/>
      <c r="AB1821" s="24"/>
      <c r="AC1821" s="24"/>
      <c r="AD1821" s="24"/>
      <c r="AE1821" s="24"/>
      <c r="AF1821" s="24"/>
      <c r="AG1821" s="24"/>
      <c r="AH1821" s="24"/>
      <c r="AI1821" s="24"/>
      <c r="AJ1821" s="23"/>
      <c r="AK1821" s="23"/>
      <c r="AL1821" s="23"/>
      <c r="AM1821" s="23" t="str">
        <f t="shared" si="414"/>
        <v/>
      </c>
      <c r="AN1821" s="23" t="str">
        <f t="shared" si="427"/>
        <v/>
      </c>
      <c r="AO1821" s="23" t="str">
        <f t="shared" si="415"/>
        <v/>
      </c>
      <c r="AP1821" s="23" t="str">
        <f t="shared" si="416"/>
        <v/>
      </c>
      <c r="AQ1821" s="24" t="str">
        <f t="array" ref="AQ1821">IF(Q1821="","",IF(Q1821&gt;BU$7,5,(Q1821/(MAX(IF(Q$4:Q$1999&lt;BU$7,Q$4:Q$1999))))*5))</f>
        <v/>
      </c>
      <c r="AR1821" s="24" t="str">
        <f t="array" ref="AR1821">IF(R1821="","",IF(R1821&gt;BV$7,5,(R1821/(MAX(IF(R$4:R$1999&lt;BV$7,R$4:R$1999))))*5))</f>
        <v/>
      </c>
      <c r="AS1821" s="24" t="str">
        <f t="array" ref="AS1821">IF(S1821="","",IF(S1821&gt;BW$7,5,(S1821/(MAX(IF(S$4:S$1999&lt;BW$7,S$4:S$1999))))*5))</f>
        <v/>
      </c>
      <c r="AT1821" s="24" t="str">
        <f t="array" ref="AT1821">IF(T1821="","",IF(T1821&gt;BX$7,5,(T1821/(MAX(IF(T$4:T$1999&lt;BX$7,T$4:T$1999))))*5))</f>
        <v/>
      </c>
      <c r="AU1821" s="24" t="str">
        <f t="array" ref="AU1821">IF(U1821="","",IF(U1821&gt;BY$7,5,(U1821/(MAX(IF(U$4:U$1999&lt;BY$7,U$4:U$1999))))*5))</f>
        <v/>
      </c>
      <c r="AV1821" s="24" t="str">
        <f t="array" ref="AV1821">IF(V1821="","",IF(V1821&gt;BZ$7,5,(V1821/(MAX(IF(V$4:V$1999&lt;BZ$7,V$4:V$1999))))*5))</f>
        <v/>
      </c>
      <c r="AW1821" s="24" t="str">
        <f t="array" ref="AW1821">IF(W1821="","",IF(W1821&gt;CA$7,5,(W1821/(MAX(IF(W$4:W$1999&lt;CA$7,W$4:W$1999))))*5))</f>
        <v/>
      </c>
      <c r="AX1821" s="24" t="str">
        <f t="array" ref="AX1821">IF(X1821="","",IF(X1821&gt;CB$7,5,(X1821/(MAX(IF(X$4:X$1999&lt;CB$7,X$4:X$1999))))*5))</f>
        <v/>
      </c>
      <c r="AY1821" s="24" t="str">
        <f t="array" ref="AY1821">IF(Y1821="","",IF(Y1821&gt;CC$7,5,(Y1821/(MAX(IF(Y$4:Y$1999&lt;CC$7,Y$4:Y$1999))))*5))</f>
        <v/>
      </c>
      <c r="AZ1821" s="24" t="str">
        <f t="array" ref="AZ1821">IF(Z1821="","",IF(Z1821&gt;CD$7,5,(Z1821/(MAX(IF(Z$4:Z$1999&lt;CD$7,Z$4:Z$1999))))*5))</f>
        <v/>
      </c>
      <c r="BA1821" s="24" t="str">
        <f t="array" ref="BA1821">IF(AA1821="","",IF(AA1821&gt;CE$7,5,(AA1821/(MAX(IF(AA$4:AA$1999&lt;CE$7,AA$4:AA$1999))))*5))</f>
        <v/>
      </c>
      <c r="BB1821" s="24" t="str">
        <f t="array" ref="BB1821">IF(AB1821="","",IF(AB1821&gt;CF$7,5,(AB1821/(MAX(IF(AB$4:AB$1999&lt;CF$7,AB$4:AB$1999))))*5))</f>
        <v/>
      </c>
      <c r="BC1821" s="24" t="str">
        <f>IF(AM1821="","",IF($AP1821='WQ Reference'!$A$12,SUMPRODUCT($AQ1821:$BB1821,'WQ Reference'!$B$12:$M$12),IF($AP1821='WQ Reference'!$A$13,SUMPRODUCT($AQ1821:$BB1821,'WQ Reference'!$B$13:$M$13),IF($AP1821='WQ Reference'!$A$14,SUMPRODUCT($AQ1821:$BB1821,'WQ Reference'!$B$14:$M$14),IF($AP1821='WQ Reference'!$A$15,SUMPRODUCT($AQ1821:$BB1821,'WQ Reference'!$B$15:$M$15),IF($AP1821='WQ Reference'!$A$16,SUMPRODUCT($AQ1821:$BB1821,'WQ Reference'!$B$16:$M$16),IF($AP1821='WQ Reference'!$A$17,SUMPRODUCT($AQ1821:$BB1821,'WQ Reference'!$B$17:$M$17),"Invalid Watershed")))))))</f>
        <v/>
      </c>
      <c r="BD1821" s="24" t="str">
        <f t="array" ref="BD1821">IF(AC1821="","",IF(AC1821&gt;CG$7,5,(AC1821/(MAX(IF(AC$4:AC$1999&lt;CG$7,AC$4:AC$1999))))*5))</f>
        <v/>
      </c>
      <c r="BE1821" s="24" t="str">
        <f t="array" ref="BE1821">IF(AD1821="","",IF(AD1821&gt;CH$7,5,(AD1821/(MAX(IF(AD$4:AD$1999&lt;CH$7,AD$4:AD$1999))))*5))</f>
        <v/>
      </c>
      <c r="BF1821" s="24" t="str">
        <f t="array" ref="BF1821">IF(AE1821="","",IF(AE1821&gt;CI$7,5,(AE1821/(MAX(IF(AE$4:AE$1999&lt;CI$7,AE$4:AE$1999))))*5))</f>
        <v/>
      </c>
      <c r="BG1821" s="24" t="str">
        <f t="shared" si="417"/>
        <v/>
      </c>
      <c r="BH1821" s="24" t="str">
        <f t="shared" si="418"/>
        <v/>
      </c>
      <c r="BI1821" s="24" t="str">
        <f t="shared" si="419"/>
        <v/>
      </c>
      <c r="BJ1821" s="24" t="str">
        <f t="shared" si="420"/>
        <v/>
      </c>
      <c r="BK1821" s="24" t="str">
        <f t="shared" si="421"/>
        <v/>
      </c>
      <c r="BL1821" s="24" t="str">
        <f t="shared" si="422"/>
        <v/>
      </c>
      <c r="BM1821" s="24" t="str">
        <f t="shared" si="423"/>
        <v/>
      </c>
      <c r="BN1821" s="24" t="str">
        <f t="shared" si="424"/>
        <v/>
      </c>
      <c r="BO1821" s="24" t="str">
        <f t="shared" si="425"/>
        <v/>
      </c>
      <c r="BP1821" s="24" t="str">
        <f>IF(AM1821="","",SUMPRODUCT(BK1821:BO1821,'Benefit Weights'!$A$3:$E$3))</f>
        <v/>
      </c>
      <c r="BQ1821" s="27" t="str">
        <f t="shared" si="426"/>
        <v/>
      </c>
    </row>
    <row r="1822" spans="1:69" x14ac:dyDescent="0.25">
      <c r="A1822" s="23"/>
      <c r="B1822" s="23"/>
      <c r="C1822" s="23"/>
      <c r="D1822" s="23"/>
      <c r="E1822" s="24"/>
      <c r="F1822" s="24"/>
      <c r="G1822" s="24"/>
      <c r="H1822" s="23"/>
      <c r="I1822" s="23"/>
      <c r="J1822" s="23"/>
      <c r="K1822" s="23"/>
      <c r="L1822" s="23"/>
      <c r="M1822" s="23"/>
      <c r="N1822" s="23"/>
      <c r="O1822" s="24"/>
      <c r="P1822" s="24"/>
      <c r="Q1822" s="24"/>
      <c r="R1822" s="24"/>
      <c r="S1822" s="24"/>
      <c r="T1822" s="24"/>
      <c r="U1822" s="24"/>
      <c r="V1822" s="24"/>
      <c r="W1822" s="24"/>
      <c r="X1822" s="24"/>
      <c r="Y1822" s="24"/>
      <c r="Z1822" s="24"/>
      <c r="AA1822" s="24"/>
      <c r="AB1822" s="24"/>
      <c r="AC1822" s="24"/>
      <c r="AD1822" s="24"/>
      <c r="AE1822" s="24"/>
      <c r="AF1822" s="24"/>
      <c r="AG1822" s="24"/>
      <c r="AH1822" s="24"/>
      <c r="AI1822" s="24"/>
      <c r="AJ1822" s="23"/>
      <c r="AK1822" s="23"/>
      <c r="AL1822" s="23"/>
      <c r="AM1822" s="23" t="str">
        <f t="shared" si="414"/>
        <v/>
      </c>
      <c r="AN1822" s="23" t="str">
        <f t="shared" si="427"/>
        <v/>
      </c>
      <c r="AO1822" s="23" t="str">
        <f t="shared" si="415"/>
        <v/>
      </c>
      <c r="AP1822" s="23" t="str">
        <f t="shared" si="416"/>
        <v/>
      </c>
      <c r="AQ1822" s="24" t="str">
        <f t="array" ref="AQ1822">IF(Q1822="","",IF(Q1822&gt;BU$7,5,(Q1822/(MAX(IF(Q$4:Q$1999&lt;BU$7,Q$4:Q$1999))))*5))</f>
        <v/>
      </c>
      <c r="AR1822" s="24" t="str">
        <f t="array" ref="AR1822">IF(R1822="","",IF(R1822&gt;BV$7,5,(R1822/(MAX(IF(R$4:R$1999&lt;BV$7,R$4:R$1999))))*5))</f>
        <v/>
      </c>
      <c r="AS1822" s="24" t="str">
        <f t="array" ref="AS1822">IF(S1822="","",IF(S1822&gt;BW$7,5,(S1822/(MAX(IF(S$4:S$1999&lt;BW$7,S$4:S$1999))))*5))</f>
        <v/>
      </c>
      <c r="AT1822" s="24" t="str">
        <f t="array" ref="AT1822">IF(T1822="","",IF(T1822&gt;BX$7,5,(T1822/(MAX(IF(T$4:T$1999&lt;BX$7,T$4:T$1999))))*5))</f>
        <v/>
      </c>
      <c r="AU1822" s="24" t="str">
        <f t="array" ref="AU1822">IF(U1822="","",IF(U1822&gt;BY$7,5,(U1822/(MAX(IF(U$4:U$1999&lt;BY$7,U$4:U$1999))))*5))</f>
        <v/>
      </c>
      <c r="AV1822" s="24" t="str">
        <f t="array" ref="AV1822">IF(V1822="","",IF(V1822&gt;BZ$7,5,(V1822/(MAX(IF(V$4:V$1999&lt;BZ$7,V$4:V$1999))))*5))</f>
        <v/>
      </c>
      <c r="AW1822" s="24" t="str">
        <f t="array" ref="AW1822">IF(W1822="","",IF(W1822&gt;CA$7,5,(W1822/(MAX(IF(W$4:W$1999&lt;CA$7,W$4:W$1999))))*5))</f>
        <v/>
      </c>
      <c r="AX1822" s="24" t="str">
        <f t="array" ref="AX1822">IF(X1822="","",IF(X1822&gt;CB$7,5,(X1822/(MAX(IF(X$4:X$1999&lt;CB$7,X$4:X$1999))))*5))</f>
        <v/>
      </c>
      <c r="AY1822" s="24" t="str">
        <f t="array" ref="AY1822">IF(Y1822="","",IF(Y1822&gt;CC$7,5,(Y1822/(MAX(IF(Y$4:Y$1999&lt;CC$7,Y$4:Y$1999))))*5))</f>
        <v/>
      </c>
      <c r="AZ1822" s="24" t="str">
        <f t="array" ref="AZ1822">IF(Z1822="","",IF(Z1822&gt;CD$7,5,(Z1822/(MAX(IF(Z$4:Z$1999&lt;CD$7,Z$4:Z$1999))))*5))</f>
        <v/>
      </c>
      <c r="BA1822" s="24" t="str">
        <f t="array" ref="BA1822">IF(AA1822="","",IF(AA1822&gt;CE$7,5,(AA1822/(MAX(IF(AA$4:AA$1999&lt;CE$7,AA$4:AA$1999))))*5))</f>
        <v/>
      </c>
      <c r="BB1822" s="24" t="str">
        <f t="array" ref="BB1822">IF(AB1822="","",IF(AB1822&gt;CF$7,5,(AB1822/(MAX(IF(AB$4:AB$1999&lt;CF$7,AB$4:AB$1999))))*5))</f>
        <v/>
      </c>
      <c r="BC1822" s="24" t="str">
        <f>IF(AM1822="","",IF($AP1822='WQ Reference'!$A$12,SUMPRODUCT($AQ1822:$BB1822,'WQ Reference'!$B$12:$M$12),IF($AP1822='WQ Reference'!$A$13,SUMPRODUCT($AQ1822:$BB1822,'WQ Reference'!$B$13:$M$13),IF($AP1822='WQ Reference'!$A$14,SUMPRODUCT($AQ1822:$BB1822,'WQ Reference'!$B$14:$M$14),IF($AP1822='WQ Reference'!$A$15,SUMPRODUCT($AQ1822:$BB1822,'WQ Reference'!$B$15:$M$15),IF($AP1822='WQ Reference'!$A$16,SUMPRODUCT($AQ1822:$BB1822,'WQ Reference'!$B$16:$M$16),IF($AP1822='WQ Reference'!$A$17,SUMPRODUCT($AQ1822:$BB1822,'WQ Reference'!$B$17:$M$17),"Invalid Watershed")))))))</f>
        <v/>
      </c>
      <c r="BD1822" s="24" t="str">
        <f t="array" ref="BD1822">IF(AC1822="","",IF(AC1822&gt;CG$7,5,(AC1822/(MAX(IF(AC$4:AC$1999&lt;CG$7,AC$4:AC$1999))))*5))</f>
        <v/>
      </c>
      <c r="BE1822" s="24" t="str">
        <f t="array" ref="BE1822">IF(AD1822="","",IF(AD1822&gt;CH$7,5,(AD1822/(MAX(IF(AD$4:AD$1999&lt;CH$7,AD$4:AD$1999))))*5))</f>
        <v/>
      </c>
      <c r="BF1822" s="24" t="str">
        <f t="array" ref="BF1822">IF(AE1822="","",IF(AE1822&gt;CI$7,5,(AE1822/(MAX(IF(AE$4:AE$1999&lt;CI$7,AE$4:AE$1999))))*5))</f>
        <v/>
      </c>
      <c r="BG1822" s="24" t="str">
        <f t="shared" si="417"/>
        <v/>
      </c>
      <c r="BH1822" s="24" t="str">
        <f t="shared" si="418"/>
        <v/>
      </c>
      <c r="BI1822" s="24" t="str">
        <f t="shared" si="419"/>
        <v/>
      </c>
      <c r="BJ1822" s="24" t="str">
        <f t="shared" si="420"/>
        <v/>
      </c>
      <c r="BK1822" s="24" t="str">
        <f t="shared" si="421"/>
        <v/>
      </c>
      <c r="BL1822" s="24" t="str">
        <f t="shared" si="422"/>
        <v/>
      </c>
      <c r="BM1822" s="24" t="str">
        <f t="shared" si="423"/>
        <v/>
      </c>
      <c r="BN1822" s="24" t="str">
        <f t="shared" si="424"/>
        <v/>
      </c>
      <c r="BO1822" s="24" t="str">
        <f t="shared" si="425"/>
        <v/>
      </c>
      <c r="BP1822" s="24" t="str">
        <f>IF(AM1822="","",SUMPRODUCT(BK1822:BO1822,'Benefit Weights'!$A$3:$E$3))</f>
        <v/>
      </c>
      <c r="BQ1822" s="27" t="str">
        <f t="shared" si="426"/>
        <v/>
      </c>
    </row>
    <row r="1823" spans="1:69" x14ac:dyDescent="0.25">
      <c r="A1823" s="23"/>
      <c r="B1823" s="23"/>
      <c r="C1823" s="23"/>
      <c r="D1823" s="23"/>
      <c r="E1823" s="24"/>
      <c r="F1823" s="24"/>
      <c r="G1823" s="24"/>
      <c r="H1823" s="23"/>
      <c r="I1823" s="23"/>
      <c r="J1823" s="23"/>
      <c r="K1823" s="23"/>
      <c r="L1823" s="23"/>
      <c r="M1823" s="23"/>
      <c r="N1823" s="23"/>
      <c r="O1823" s="24"/>
      <c r="P1823" s="24"/>
      <c r="Q1823" s="24"/>
      <c r="R1823" s="24"/>
      <c r="S1823" s="24"/>
      <c r="T1823" s="24"/>
      <c r="U1823" s="24"/>
      <c r="V1823" s="24"/>
      <c r="W1823" s="24"/>
      <c r="X1823" s="24"/>
      <c r="Y1823" s="24"/>
      <c r="Z1823" s="24"/>
      <c r="AA1823" s="24"/>
      <c r="AB1823" s="24"/>
      <c r="AC1823" s="24"/>
      <c r="AD1823" s="24"/>
      <c r="AE1823" s="24"/>
      <c r="AF1823" s="24"/>
      <c r="AG1823" s="24"/>
      <c r="AH1823" s="24"/>
      <c r="AI1823" s="24"/>
      <c r="AJ1823" s="23"/>
      <c r="AK1823" s="23"/>
      <c r="AL1823" s="23"/>
      <c r="AM1823" s="23" t="str">
        <f t="shared" si="414"/>
        <v/>
      </c>
      <c r="AN1823" s="23" t="str">
        <f t="shared" si="427"/>
        <v/>
      </c>
      <c r="AO1823" s="23" t="str">
        <f t="shared" si="415"/>
        <v/>
      </c>
      <c r="AP1823" s="23" t="str">
        <f t="shared" si="416"/>
        <v/>
      </c>
      <c r="AQ1823" s="24" t="str">
        <f t="array" ref="AQ1823">IF(Q1823="","",IF(Q1823&gt;BU$7,5,(Q1823/(MAX(IF(Q$4:Q$1999&lt;BU$7,Q$4:Q$1999))))*5))</f>
        <v/>
      </c>
      <c r="AR1823" s="24" t="str">
        <f t="array" ref="AR1823">IF(R1823="","",IF(R1823&gt;BV$7,5,(R1823/(MAX(IF(R$4:R$1999&lt;BV$7,R$4:R$1999))))*5))</f>
        <v/>
      </c>
      <c r="AS1823" s="24" t="str">
        <f t="array" ref="AS1823">IF(S1823="","",IF(S1823&gt;BW$7,5,(S1823/(MAX(IF(S$4:S$1999&lt;BW$7,S$4:S$1999))))*5))</f>
        <v/>
      </c>
      <c r="AT1823" s="24" t="str">
        <f t="array" ref="AT1823">IF(T1823="","",IF(T1823&gt;BX$7,5,(T1823/(MAX(IF(T$4:T$1999&lt;BX$7,T$4:T$1999))))*5))</f>
        <v/>
      </c>
      <c r="AU1823" s="24" t="str">
        <f t="array" ref="AU1823">IF(U1823="","",IF(U1823&gt;BY$7,5,(U1823/(MAX(IF(U$4:U$1999&lt;BY$7,U$4:U$1999))))*5))</f>
        <v/>
      </c>
      <c r="AV1823" s="24" t="str">
        <f t="array" ref="AV1823">IF(V1823="","",IF(V1823&gt;BZ$7,5,(V1823/(MAX(IF(V$4:V$1999&lt;BZ$7,V$4:V$1999))))*5))</f>
        <v/>
      </c>
      <c r="AW1823" s="24" t="str">
        <f t="array" ref="AW1823">IF(W1823="","",IF(W1823&gt;CA$7,5,(W1823/(MAX(IF(W$4:W$1999&lt;CA$7,W$4:W$1999))))*5))</f>
        <v/>
      </c>
      <c r="AX1823" s="24" t="str">
        <f t="array" ref="AX1823">IF(X1823="","",IF(X1823&gt;CB$7,5,(X1823/(MAX(IF(X$4:X$1999&lt;CB$7,X$4:X$1999))))*5))</f>
        <v/>
      </c>
      <c r="AY1823" s="24" t="str">
        <f t="array" ref="AY1823">IF(Y1823="","",IF(Y1823&gt;CC$7,5,(Y1823/(MAX(IF(Y$4:Y$1999&lt;CC$7,Y$4:Y$1999))))*5))</f>
        <v/>
      </c>
      <c r="AZ1823" s="24" t="str">
        <f t="array" ref="AZ1823">IF(Z1823="","",IF(Z1823&gt;CD$7,5,(Z1823/(MAX(IF(Z$4:Z$1999&lt;CD$7,Z$4:Z$1999))))*5))</f>
        <v/>
      </c>
      <c r="BA1823" s="24" t="str">
        <f t="array" ref="BA1823">IF(AA1823="","",IF(AA1823&gt;CE$7,5,(AA1823/(MAX(IF(AA$4:AA$1999&lt;CE$7,AA$4:AA$1999))))*5))</f>
        <v/>
      </c>
      <c r="BB1823" s="24" t="str">
        <f t="array" ref="BB1823">IF(AB1823="","",IF(AB1823&gt;CF$7,5,(AB1823/(MAX(IF(AB$4:AB$1999&lt;CF$7,AB$4:AB$1999))))*5))</f>
        <v/>
      </c>
      <c r="BC1823" s="24" t="str">
        <f>IF(AM1823="","",IF($AP1823='WQ Reference'!$A$12,SUMPRODUCT($AQ1823:$BB1823,'WQ Reference'!$B$12:$M$12),IF($AP1823='WQ Reference'!$A$13,SUMPRODUCT($AQ1823:$BB1823,'WQ Reference'!$B$13:$M$13),IF($AP1823='WQ Reference'!$A$14,SUMPRODUCT($AQ1823:$BB1823,'WQ Reference'!$B$14:$M$14),IF($AP1823='WQ Reference'!$A$15,SUMPRODUCT($AQ1823:$BB1823,'WQ Reference'!$B$15:$M$15),IF($AP1823='WQ Reference'!$A$16,SUMPRODUCT($AQ1823:$BB1823,'WQ Reference'!$B$16:$M$16),IF($AP1823='WQ Reference'!$A$17,SUMPRODUCT($AQ1823:$BB1823,'WQ Reference'!$B$17:$M$17),"Invalid Watershed")))))))</f>
        <v/>
      </c>
      <c r="BD1823" s="24" t="str">
        <f t="array" ref="BD1823">IF(AC1823="","",IF(AC1823&gt;CG$7,5,(AC1823/(MAX(IF(AC$4:AC$1999&lt;CG$7,AC$4:AC$1999))))*5))</f>
        <v/>
      </c>
      <c r="BE1823" s="24" t="str">
        <f t="array" ref="BE1823">IF(AD1823="","",IF(AD1823&gt;CH$7,5,(AD1823/(MAX(IF(AD$4:AD$1999&lt;CH$7,AD$4:AD$1999))))*5))</f>
        <v/>
      </c>
      <c r="BF1823" s="24" t="str">
        <f t="array" ref="BF1823">IF(AE1823="","",IF(AE1823&gt;CI$7,5,(AE1823/(MAX(IF(AE$4:AE$1999&lt;CI$7,AE$4:AE$1999))))*5))</f>
        <v/>
      </c>
      <c r="BG1823" s="24" t="str">
        <f t="shared" si="417"/>
        <v/>
      </c>
      <c r="BH1823" s="24" t="str">
        <f t="shared" si="418"/>
        <v/>
      </c>
      <c r="BI1823" s="24" t="str">
        <f t="shared" si="419"/>
        <v/>
      </c>
      <c r="BJ1823" s="24" t="str">
        <f t="shared" si="420"/>
        <v/>
      </c>
      <c r="BK1823" s="24" t="str">
        <f t="shared" si="421"/>
        <v/>
      </c>
      <c r="BL1823" s="24" t="str">
        <f t="shared" si="422"/>
        <v/>
      </c>
      <c r="BM1823" s="24" t="str">
        <f t="shared" si="423"/>
        <v/>
      </c>
      <c r="BN1823" s="24" t="str">
        <f t="shared" si="424"/>
        <v/>
      </c>
      <c r="BO1823" s="24" t="str">
        <f t="shared" si="425"/>
        <v/>
      </c>
      <c r="BP1823" s="24" t="str">
        <f>IF(AM1823="","",SUMPRODUCT(BK1823:BO1823,'Benefit Weights'!$A$3:$E$3))</f>
        <v/>
      </c>
      <c r="BQ1823" s="27" t="str">
        <f t="shared" si="426"/>
        <v/>
      </c>
    </row>
    <row r="1824" spans="1:69" x14ac:dyDescent="0.25">
      <c r="A1824" s="23"/>
      <c r="B1824" s="23"/>
      <c r="C1824" s="23"/>
      <c r="D1824" s="23"/>
      <c r="E1824" s="24"/>
      <c r="F1824" s="24"/>
      <c r="G1824" s="24"/>
      <c r="H1824" s="23"/>
      <c r="I1824" s="23"/>
      <c r="J1824" s="23"/>
      <c r="K1824" s="23"/>
      <c r="L1824" s="23"/>
      <c r="M1824" s="23"/>
      <c r="N1824" s="23"/>
      <c r="O1824" s="24"/>
      <c r="P1824" s="24"/>
      <c r="Q1824" s="24"/>
      <c r="R1824" s="24"/>
      <c r="S1824" s="24"/>
      <c r="T1824" s="24"/>
      <c r="U1824" s="24"/>
      <c r="V1824" s="24"/>
      <c r="W1824" s="24"/>
      <c r="X1824" s="24"/>
      <c r="Y1824" s="24"/>
      <c r="Z1824" s="24"/>
      <c r="AA1824" s="24"/>
      <c r="AB1824" s="24"/>
      <c r="AC1824" s="24"/>
      <c r="AD1824" s="24"/>
      <c r="AE1824" s="24"/>
      <c r="AF1824" s="24"/>
      <c r="AG1824" s="24"/>
      <c r="AH1824" s="24"/>
      <c r="AI1824" s="24"/>
      <c r="AJ1824" s="23"/>
      <c r="AK1824" s="23"/>
      <c r="AL1824" s="23"/>
      <c r="AM1824" s="23" t="str">
        <f t="shared" si="414"/>
        <v/>
      </c>
      <c r="AN1824" s="23" t="str">
        <f t="shared" si="427"/>
        <v/>
      </c>
      <c r="AO1824" s="23" t="str">
        <f t="shared" si="415"/>
        <v/>
      </c>
      <c r="AP1824" s="23" t="str">
        <f t="shared" si="416"/>
        <v/>
      </c>
      <c r="AQ1824" s="24" t="str">
        <f t="array" ref="AQ1824">IF(Q1824="","",IF(Q1824&gt;BU$7,5,(Q1824/(MAX(IF(Q$4:Q$1999&lt;BU$7,Q$4:Q$1999))))*5))</f>
        <v/>
      </c>
      <c r="AR1824" s="24" t="str">
        <f t="array" ref="AR1824">IF(R1824="","",IF(R1824&gt;BV$7,5,(R1824/(MAX(IF(R$4:R$1999&lt;BV$7,R$4:R$1999))))*5))</f>
        <v/>
      </c>
      <c r="AS1824" s="24" t="str">
        <f t="array" ref="AS1824">IF(S1824="","",IF(S1824&gt;BW$7,5,(S1824/(MAX(IF(S$4:S$1999&lt;BW$7,S$4:S$1999))))*5))</f>
        <v/>
      </c>
      <c r="AT1824" s="24" t="str">
        <f t="array" ref="AT1824">IF(T1824="","",IF(T1824&gt;BX$7,5,(T1824/(MAX(IF(T$4:T$1999&lt;BX$7,T$4:T$1999))))*5))</f>
        <v/>
      </c>
      <c r="AU1824" s="24" t="str">
        <f t="array" ref="AU1824">IF(U1824="","",IF(U1824&gt;BY$7,5,(U1824/(MAX(IF(U$4:U$1999&lt;BY$7,U$4:U$1999))))*5))</f>
        <v/>
      </c>
      <c r="AV1824" s="24" t="str">
        <f t="array" ref="AV1824">IF(V1824="","",IF(V1824&gt;BZ$7,5,(V1824/(MAX(IF(V$4:V$1999&lt;BZ$7,V$4:V$1999))))*5))</f>
        <v/>
      </c>
      <c r="AW1824" s="24" t="str">
        <f t="array" ref="AW1824">IF(W1824="","",IF(W1824&gt;CA$7,5,(W1824/(MAX(IF(W$4:W$1999&lt;CA$7,W$4:W$1999))))*5))</f>
        <v/>
      </c>
      <c r="AX1824" s="24" t="str">
        <f t="array" ref="AX1824">IF(X1824="","",IF(X1824&gt;CB$7,5,(X1824/(MAX(IF(X$4:X$1999&lt;CB$7,X$4:X$1999))))*5))</f>
        <v/>
      </c>
      <c r="AY1824" s="24" t="str">
        <f t="array" ref="AY1824">IF(Y1824="","",IF(Y1824&gt;CC$7,5,(Y1824/(MAX(IF(Y$4:Y$1999&lt;CC$7,Y$4:Y$1999))))*5))</f>
        <v/>
      </c>
      <c r="AZ1824" s="24" t="str">
        <f t="array" ref="AZ1824">IF(Z1824="","",IF(Z1824&gt;CD$7,5,(Z1824/(MAX(IF(Z$4:Z$1999&lt;CD$7,Z$4:Z$1999))))*5))</f>
        <v/>
      </c>
      <c r="BA1824" s="24" t="str">
        <f t="array" ref="BA1824">IF(AA1824="","",IF(AA1824&gt;CE$7,5,(AA1824/(MAX(IF(AA$4:AA$1999&lt;CE$7,AA$4:AA$1999))))*5))</f>
        <v/>
      </c>
      <c r="BB1824" s="24" t="str">
        <f t="array" ref="BB1824">IF(AB1824="","",IF(AB1824&gt;CF$7,5,(AB1824/(MAX(IF(AB$4:AB$1999&lt;CF$7,AB$4:AB$1999))))*5))</f>
        <v/>
      </c>
      <c r="BC1824" s="24" t="str">
        <f>IF(AM1824="","",IF($AP1824='WQ Reference'!$A$12,SUMPRODUCT($AQ1824:$BB1824,'WQ Reference'!$B$12:$M$12),IF($AP1824='WQ Reference'!$A$13,SUMPRODUCT($AQ1824:$BB1824,'WQ Reference'!$B$13:$M$13),IF($AP1824='WQ Reference'!$A$14,SUMPRODUCT($AQ1824:$BB1824,'WQ Reference'!$B$14:$M$14),IF($AP1824='WQ Reference'!$A$15,SUMPRODUCT($AQ1824:$BB1824,'WQ Reference'!$B$15:$M$15),IF($AP1824='WQ Reference'!$A$16,SUMPRODUCT($AQ1824:$BB1824,'WQ Reference'!$B$16:$M$16),IF($AP1824='WQ Reference'!$A$17,SUMPRODUCT($AQ1824:$BB1824,'WQ Reference'!$B$17:$M$17),"Invalid Watershed")))))))</f>
        <v/>
      </c>
      <c r="BD1824" s="24" t="str">
        <f t="array" ref="BD1824">IF(AC1824="","",IF(AC1824&gt;CG$7,5,(AC1824/(MAX(IF(AC$4:AC$1999&lt;CG$7,AC$4:AC$1999))))*5))</f>
        <v/>
      </c>
      <c r="BE1824" s="24" t="str">
        <f t="array" ref="BE1824">IF(AD1824="","",IF(AD1824&gt;CH$7,5,(AD1824/(MAX(IF(AD$4:AD$1999&lt;CH$7,AD$4:AD$1999))))*5))</f>
        <v/>
      </c>
      <c r="BF1824" s="24" t="str">
        <f t="array" ref="BF1824">IF(AE1824="","",IF(AE1824&gt;CI$7,5,(AE1824/(MAX(IF(AE$4:AE$1999&lt;CI$7,AE$4:AE$1999))))*5))</f>
        <v/>
      </c>
      <c r="BG1824" s="24" t="str">
        <f t="shared" si="417"/>
        <v/>
      </c>
      <c r="BH1824" s="24" t="str">
        <f t="shared" si="418"/>
        <v/>
      </c>
      <c r="BI1824" s="24" t="str">
        <f t="shared" si="419"/>
        <v/>
      </c>
      <c r="BJ1824" s="24" t="str">
        <f t="shared" si="420"/>
        <v/>
      </c>
      <c r="BK1824" s="24" t="str">
        <f t="shared" si="421"/>
        <v/>
      </c>
      <c r="BL1824" s="24" t="str">
        <f t="shared" si="422"/>
        <v/>
      </c>
      <c r="BM1824" s="24" t="str">
        <f t="shared" si="423"/>
        <v/>
      </c>
      <c r="BN1824" s="24" t="str">
        <f t="shared" si="424"/>
        <v/>
      </c>
      <c r="BO1824" s="24" t="str">
        <f t="shared" si="425"/>
        <v/>
      </c>
      <c r="BP1824" s="24" t="str">
        <f>IF(AM1824="","",SUMPRODUCT(BK1824:BO1824,'Benefit Weights'!$A$3:$E$3))</f>
        <v/>
      </c>
      <c r="BQ1824" s="27" t="str">
        <f t="shared" si="426"/>
        <v/>
      </c>
    </row>
    <row r="1825" spans="1:69" x14ac:dyDescent="0.25">
      <c r="A1825" s="23"/>
      <c r="B1825" s="23"/>
      <c r="C1825" s="23"/>
      <c r="D1825" s="23"/>
      <c r="E1825" s="24"/>
      <c r="F1825" s="24"/>
      <c r="G1825" s="24"/>
      <c r="H1825" s="23"/>
      <c r="I1825" s="23"/>
      <c r="J1825" s="23"/>
      <c r="K1825" s="23"/>
      <c r="L1825" s="23"/>
      <c r="M1825" s="23"/>
      <c r="N1825" s="23"/>
      <c r="O1825" s="24"/>
      <c r="P1825" s="24"/>
      <c r="Q1825" s="24"/>
      <c r="R1825" s="24"/>
      <c r="S1825" s="24"/>
      <c r="T1825" s="24"/>
      <c r="U1825" s="24"/>
      <c r="V1825" s="24"/>
      <c r="W1825" s="24"/>
      <c r="X1825" s="24"/>
      <c r="Y1825" s="24"/>
      <c r="Z1825" s="24"/>
      <c r="AA1825" s="24"/>
      <c r="AB1825" s="24"/>
      <c r="AC1825" s="24"/>
      <c r="AD1825" s="24"/>
      <c r="AE1825" s="24"/>
      <c r="AF1825" s="24"/>
      <c r="AG1825" s="24"/>
      <c r="AH1825" s="24"/>
      <c r="AI1825" s="24"/>
      <c r="AJ1825" s="23"/>
      <c r="AK1825" s="23"/>
      <c r="AL1825" s="23"/>
      <c r="AM1825" s="23" t="str">
        <f t="shared" si="414"/>
        <v/>
      </c>
      <c r="AN1825" s="23" t="str">
        <f t="shared" si="427"/>
        <v/>
      </c>
      <c r="AO1825" s="23" t="str">
        <f t="shared" si="415"/>
        <v/>
      </c>
      <c r="AP1825" s="23" t="str">
        <f t="shared" si="416"/>
        <v/>
      </c>
      <c r="AQ1825" s="24" t="str">
        <f t="array" ref="AQ1825">IF(Q1825="","",IF(Q1825&gt;BU$7,5,(Q1825/(MAX(IF(Q$4:Q$1999&lt;BU$7,Q$4:Q$1999))))*5))</f>
        <v/>
      </c>
      <c r="AR1825" s="24" t="str">
        <f t="array" ref="AR1825">IF(R1825="","",IF(R1825&gt;BV$7,5,(R1825/(MAX(IF(R$4:R$1999&lt;BV$7,R$4:R$1999))))*5))</f>
        <v/>
      </c>
      <c r="AS1825" s="24" t="str">
        <f t="array" ref="AS1825">IF(S1825="","",IF(S1825&gt;BW$7,5,(S1825/(MAX(IF(S$4:S$1999&lt;BW$7,S$4:S$1999))))*5))</f>
        <v/>
      </c>
      <c r="AT1825" s="24" t="str">
        <f t="array" ref="AT1825">IF(T1825="","",IF(T1825&gt;BX$7,5,(T1825/(MAX(IF(T$4:T$1999&lt;BX$7,T$4:T$1999))))*5))</f>
        <v/>
      </c>
      <c r="AU1825" s="24" t="str">
        <f t="array" ref="AU1825">IF(U1825="","",IF(U1825&gt;BY$7,5,(U1825/(MAX(IF(U$4:U$1999&lt;BY$7,U$4:U$1999))))*5))</f>
        <v/>
      </c>
      <c r="AV1825" s="24" t="str">
        <f t="array" ref="AV1825">IF(V1825="","",IF(V1825&gt;BZ$7,5,(V1825/(MAX(IF(V$4:V$1999&lt;BZ$7,V$4:V$1999))))*5))</f>
        <v/>
      </c>
      <c r="AW1825" s="24" t="str">
        <f t="array" ref="AW1825">IF(W1825="","",IF(W1825&gt;CA$7,5,(W1825/(MAX(IF(W$4:W$1999&lt;CA$7,W$4:W$1999))))*5))</f>
        <v/>
      </c>
      <c r="AX1825" s="24" t="str">
        <f t="array" ref="AX1825">IF(X1825="","",IF(X1825&gt;CB$7,5,(X1825/(MAX(IF(X$4:X$1999&lt;CB$7,X$4:X$1999))))*5))</f>
        <v/>
      </c>
      <c r="AY1825" s="24" t="str">
        <f t="array" ref="AY1825">IF(Y1825="","",IF(Y1825&gt;CC$7,5,(Y1825/(MAX(IF(Y$4:Y$1999&lt;CC$7,Y$4:Y$1999))))*5))</f>
        <v/>
      </c>
      <c r="AZ1825" s="24" t="str">
        <f t="array" ref="AZ1825">IF(Z1825="","",IF(Z1825&gt;CD$7,5,(Z1825/(MAX(IF(Z$4:Z$1999&lt;CD$7,Z$4:Z$1999))))*5))</f>
        <v/>
      </c>
      <c r="BA1825" s="24" t="str">
        <f t="array" ref="BA1825">IF(AA1825="","",IF(AA1825&gt;CE$7,5,(AA1825/(MAX(IF(AA$4:AA$1999&lt;CE$7,AA$4:AA$1999))))*5))</f>
        <v/>
      </c>
      <c r="BB1825" s="24" t="str">
        <f t="array" ref="BB1825">IF(AB1825="","",IF(AB1825&gt;CF$7,5,(AB1825/(MAX(IF(AB$4:AB$1999&lt;CF$7,AB$4:AB$1999))))*5))</f>
        <v/>
      </c>
      <c r="BC1825" s="24" t="str">
        <f>IF(AM1825="","",IF($AP1825='WQ Reference'!$A$12,SUMPRODUCT($AQ1825:$BB1825,'WQ Reference'!$B$12:$M$12),IF($AP1825='WQ Reference'!$A$13,SUMPRODUCT($AQ1825:$BB1825,'WQ Reference'!$B$13:$M$13),IF($AP1825='WQ Reference'!$A$14,SUMPRODUCT($AQ1825:$BB1825,'WQ Reference'!$B$14:$M$14),IF($AP1825='WQ Reference'!$A$15,SUMPRODUCT($AQ1825:$BB1825,'WQ Reference'!$B$15:$M$15),IF($AP1825='WQ Reference'!$A$16,SUMPRODUCT($AQ1825:$BB1825,'WQ Reference'!$B$16:$M$16),IF($AP1825='WQ Reference'!$A$17,SUMPRODUCT($AQ1825:$BB1825,'WQ Reference'!$B$17:$M$17),"Invalid Watershed")))))))</f>
        <v/>
      </c>
      <c r="BD1825" s="24" t="str">
        <f t="array" ref="BD1825">IF(AC1825="","",IF(AC1825&gt;CG$7,5,(AC1825/(MAX(IF(AC$4:AC$1999&lt;CG$7,AC$4:AC$1999))))*5))</f>
        <v/>
      </c>
      <c r="BE1825" s="24" t="str">
        <f t="array" ref="BE1825">IF(AD1825="","",IF(AD1825&gt;CH$7,5,(AD1825/(MAX(IF(AD$4:AD$1999&lt;CH$7,AD$4:AD$1999))))*5))</f>
        <v/>
      </c>
      <c r="BF1825" s="24" t="str">
        <f t="array" ref="BF1825">IF(AE1825="","",IF(AE1825&gt;CI$7,5,(AE1825/(MAX(IF(AE$4:AE$1999&lt;CI$7,AE$4:AE$1999))))*5))</f>
        <v/>
      </c>
      <c r="BG1825" s="24" t="str">
        <f t="shared" si="417"/>
        <v/>
      </c>
      <c r="BH1825" s="24" t="str">
        <f t="shared" si="418"/>
        <v/>
      </c>
      <c r="BI1825" s="24" t="str">
        <f t="shared" si="419"/>
        <v/>
      </c>
      <c r="BJ1825" s="24" t="str">
        <f t="shared" si="420"/>
        <v/>
      </c>
      <c r="BK1825" s="24" t="str">
        <f t="shared" si="421"/>
        <v/>
      </c>
      <c r="BL1825" s="24" t="str">
        <f t="shared" si="422"/>
        <v/>
      </c>
      <c r="BM1825" s="24" t="str">
        <f t="shared" si="423"/>
        <v/>
      </c>
      <c r="BN1825" s="24" t="str">
        <f t="shared" si="424"/>
        <v/>
      </c>
      <c r="BO1825" s="24" t="str">
        <f t="shared" si="425"/>
        <v/>
      </c>
      <c r="BP1825" s="24" t="str">
        <f>IF(AM1825="","",SUMPRODUCT(BK1825:BO1825,'Benefit Weights'!$A$3:$E$3))</f>
        <v/>
      </c>
      <c r="BQ1825" s="27" t="str">
        <f t="shared" si="426"/>
        <v/>
      </c>
    </row>
    <row r="1826" spans="1:69" x14ac:dyDescent="0.25">
      <c r="A1826" s="23"/>
      <c r="B1826" s="23"/>
      <c r="C1826" s="23"/>
      <c r="D1826" s="23"/>
      <c r="E1826" s="24"/>
      <c r="F1826" s="24"/>
      <c r="G1826" s="24"/>
      <c r="H1826" s="23"/>
      <c r="I1826" s="23"/>
      <c r="J1826" s="23"/>
      <c r="K1826" s="23"/>
      <c r="L1826" s="23"/>
      <c r="M1826" s="23"/>
      <c r="N1826" s="23"/>
      <c r="O1826" s="24"/>
      <c r="P1826" s="24"/>
      <c r="Q1826" s="24"/>
      <c r="R1826" s="24"/>
      <c r="S1826" s="24"/>
      <c r="T1826" s="24"/>
      <c r="U1826" s="24"/>
      <c r="V1826" s="24"/>
      <c r="W1826" s="24"/>
      <c r="X1826" s="24"/>
      <c r="Y1826" s="24"/>
      <c r="Z1826" s="24"/>
      <c r="AA1826" s="24"/>
      <c r="AB1826" s="24"/>
      <c r="AC1826" s="24"/>
      <c r="AD1826" s="24"/>
      <c r="AE1826" s="24"/>
      <c r="AF1826" s="24"/>
      <c r="AG1826" s="24"/>
      <c r="AH1826" s="24"/>
      <c r="AI1826" s="24"/>
      <c r="AJ1826" s="23"/>
      <c r="AK1826" s="23"/>
      <c r="AL1826" s="23"/>
      <c r="AM1826" s="23" t="str">
        <f t="shared" si="414"/>
        <v/>
      </c>
      <c r="AN1826" s="23" t="str">
        <f t="shared" si="427"/>
        <v/>
      </c>
      <c r="AO1826" s="23" t="str">
        <f t="shared" si="415"/>
        <v/>
      </c>
      <c r="AP1826" s="23" t="str">
        <f t="shared" si="416"/>
        <v/>
      </c>
      <c r="AQ1826" s="24" t="str">
        <f t="array" ref="AQ1826">IF(Q1826="","",IF(Q1826&gt;BU$7,5,(Q1826/(MAX(IF(Q$4:Q$1999&lt;BU$7,Q$4:Q$1999))))*5))</f>
        <v/>
      </c>
      <c r="AR1826" s="24" t="str">
        <f t="array" ref="AR1826">IF(R1826="","",IF(R1826&gt;BV$7,5,(R1826/(MAX(IF(R$4:R$1999&lt;BV$7,R$4:R$1999))))*5))</f>
        <v/>
      </c>
      <c r="AS1826" s="24" t="str">
        <f t="array" ref="AS1826">IF(S1826="","",IF(S1826&gt;BW$7,5,(S1826/(MAX(IF(S$4:S$1999&lt;BW$7,S$4:S$1999))))*5))</f>
        <v/>
      </c>
      <c r="AT1826" s="24" t="str">
        <f t="array" ref="AT1826">IF(T1826="","",IF(T1826&gt;BX$7,5,(T1826/(MAX(IF(T$4:T$1999&lt;BX$7,T$4:T$1999))))*5))</f>
        <v/>
      </c>
      <c r="AU1826" s="24" t="str">
        <f t="array" ref="AU1826">IF(U1826="","",IF(U1826&gt;BY$7,5,(U1826/(MAX(IF(U$4:U$1999&lt;BY$7,U$4:U$1999))))*5))</f>
        <v/>
      </c>
      <c r="AV1826" s="24" t="str">
        <f t="array" ref="AV1826">IF(V1826="","",IF(V1826&gt;BZ$7,5,(V1826/(MAX(IF(V$4:V$1999&lt;BZ$7,V$4:V$1999))))*5))</f>
        <v/>
      </c>
      <c r="AW1826" s="24" t="str">
        <f t="array" ref="AW1826">IF(W1826="","",IF(W1826&gt;CA$7,5,(W1826/(MAX(IF(W$4:W$1999&lt;CA$7,W$4:W$1999))))*5))</f>
        <v/>
      </c>
      <c r="AX1826" s="24" t="str">
        <f t="array" ref="AX1826">IF(X1826="","",IF(X1826&gt;CB$7,5,(X1826/(MAX(IF(X$4:X$1999&lt;CB$7,X$4:X$1999))))*5))</f>
        <v/>
      </c>
      <c r="AY1826" s="24" t="str">
        <f t="array" ref="AY1826">IF(Y1826="","",IF(Y1826&gt;CC$7,5,(Y1826/(MAX(IF(Y$4:Y$1999&lt;CC$7,Y$4:Y$1999))))*5))</f>
        <v/>
      </c>
      <c r="AZ1826" s="24" t="str">
        <f t="array" ref="AZ1826">IF(Z1826="","",IF(Z1826&gt;CD$7,5,(Z1826/(MAX(IF(Z$4:Z$1999&lt;CD$7,Z$4:Z$1999))))*5))</f>
        <v/>
      </c>
      <c r="BA1826" s="24" t="str">
        <f t="array" ref="BA1826">IF(AA1826="","",IF(AA1826&gt;CE$7,5,(AA1826/(MAX(IF(AA$4:AA$1999&lt;CE$7,AA$4:AA$1999))))*5))</f>
        <v/>
      </c>
      <c r="BB1826" s="24" t="str">
        <f t="array" ref="BB1826">IF(AB1826="","",IF(AB1826&gt;CF$7,5,(AB1826/(MAX(IF(AB$4:AB$1999&lt;CF$7,AB$4:AB$1999))))*5))</f>
        <v/>
      </c>
      <c r="BC1826" s="24" t="str">
        <f>IF(AM1826="","",IF($AP1826='WQ Reference'!$A$12,SUMPRODUCT($AQ1826:$BB1826,'WQ Reference'!$B$12:$M$12),IF($AP1826='WQ Reference'!$A$13,SUMPRODUCT($AQ1826:$BB1826,'WQ Reference'!$B$13:$M$13),IF($AP1826='WQ Reference'!$A$14,SUMPRODUCT($AQ1826:$BB1826,'WQ Reference'!$B$14:$M$14),IF($AP1826='WQ Reference'!$A$15,SUMPRODUCT($AQ1826:$BB1826,'WQ Reference'!$B$15:$M$15),IF($AP1826='WQ Reference'!$A$16,SUMPRODUCT($AQ1826:$BB1826,'WQ Reference'!$B$16:$M$16),IF($AP1826='WQ Reference'!$A$17,SUMPRODUCT($AQ1826:$BB1826,'WQ Reference'!$B$17:$M$17),"Invalid Watershed")))))))</f>
        <v/>
      </c>
      <c r="BD1826" s="24" t="str">
        <f t="array" ref="BD1826">IF(AC1826="","",IF(AC1826&gt;CG$7,5,(AC1826/(MAX(IF(AC$4:AC$1999&lt;CG$7,AC$4:AC$1999))))*5))</f>
        <v/>
      </c>
      <c r="BE1826" s="24" t="str">
        <f t="array" ref="BE1826">IF(AD1826="","",IF(AD1826&gt;CH$7,5,(AD1826/(MAX(IF(AD$4:AD$1999&lt;CH$7,AD$4:AD$1999))))*5))</f>
        <v/>
      </c>
      <c r="BF1826" s="24" t="str">
        <f t="array" ref="BF1826">IF(AE1826="","",IF(AE1826&gt;CI$7,5,(AE1826/(MAX(IF(AE$4:AE$1999&lt;CI$7,AE$4:AE$1999))))*5))</f>
        <v/>
      </c>
      <c r="BG1826" s="24" t="str">
        <f t="shared" si="417"/>
        <v/>
      </c>
      <c r="BH1826" s="24" t="str">
        <f t="shared" si="418"/>
        <v/>
      </c>
      <c r="BI1826" s="24" t="str">
        <f t="shared" si="419"/>
        <v/>
      </c>
      <c r="BJ1826" s="24" t="str">
        <f t="shared" si="420"/>
        <v/>
      </c>
      <c r="BK1826" s="24" t="str">
        <f t="shared" si="421"/>
        <v/>
      </c>
      <c r="BL1826" s="24" t="str">
        <f t="shared" si="422"/>
        <v/>
      </c>
      <c r="BM1826" s="24" t="str">
        <f t="shared" si="423"/>
        <v/>
      </c>
      <c r="BN1826" s="24" t="str">
        <f t="shared" si="424"/>
        <v/>
      </c>
      <c r="BO1826" s="24" t="str">
        <f t="shared" si="425"/>
        <v/>
      </c>
      <c r="BP1826" s="24" t="str">
        <f>IF(AM1826="","",SUMPRODUCT(BK1826:BO1826,'Benefit Weights'!$A$3:$E$3))</f>
        <v/>
      </c>
      <c r="BQ1826" s="27" t="str">
        <f t="shared" si="426"/>
        <v/>
      </c>
    </row>
    <row r="1827" spans="1:69" x14ac:dyDescent="0.25">
      <c r="A1827" s="23"/>
      <c r="B1827" s="23"/>
      <c r="C1827" s="23"/>
      <c r="D1827" s="23"/>
      <c r="E1827" s="24"/>
      <c r="F1827" s="24"/>
      <c r="G1827" s="24"/>
      <c r="H1827" s="23"/>
      <c r="I1827" s="23"/>
      <c r="J1827" s="23"/>
      <c r="K1827" s="23"/>
      <c r="L1827" s="23"/>
      <c r="M1827" s="23"/>
      <c r="N1827" s="23"/>
      <c r="O1827" s="24"/>
      <c r="P1827" s="24"/>
      <c r="Q1827" s="24"/>
      <c r="R1827" s="24"/>
      <c r="S1827" s="24"/>
      <c r="T1827" s="24"/>
      <c r="U1827" s="24"/>
      <c r="V1827" s="24"/>
      <c r="W1827" s="24"/>
      <c r="X1827" s="24"/>
      <c r="Y1827" s="24"/>
      <c r="Z1827" s="24"/>
      <c r="AA1827" s="24"/>
      <c r="AB1827" s="24"/>
      <c r="AC1827" s="24"/>
      <c r="AD1827" s="24"/>
      <c r="AE1827" s="24"/>
      <c r="AF1827" s="24"/>
      <c r="AG1827" s="24"/>
      <c r="AH1827" s="24"/>
      <c r="AI1827" s="24"/>
      <c r="AJ1827" s="23"/>
      <c r="AK1827" s="23"/>
      <c r="AL1827" s="23"/>
      <c r="AM1827" s="23" t="str">
        <f t="shared" si="414"/>
        <v/>
      </c>
      <c r="AN1827" s="23" t="str">
        <f t="shared" si="427"/>
        <v/>
      </c>
      <c r="AO1827" s="23" t="str">
        <f t="shared" si="415"/>
        <v/>
      </c>
      <c r="AP1827" s="23" t="str">
        <f t="shared" si="416"/>
        <v/>
      </c>
      <c r="AQ1827" s="24" t="str">
        <f t="array" ref="AQ1827">IF(Q1827="","",IF(Q1827&gt;BU$7,5,(Q1827/(MAX(IF(Q$4:Q$1999&lt;BU$7,Q$4:Q$1999))))*5))</f>
        <v/>
      </c>
      <c r="AR1827" s="24" t="str">
        <f t="array" ref="AR1827">IF(R1827="","",IF(R1827&gt;BV$7,5,(R1827/(MAX(IF(R$4:R$1999&lt;BV$7,R$4:R$1999))))*5))</f>
        <v/>
      </c>
      <c r="AS1827" s="24" t="str">
        <f t="array" ref="AS1827">IF(S1827="","",IF(S1827&gt;BW$7,5,(S1827/(MAX(IF(S$4:S$1999&lt;BW$7,S$4:S$1999))))*5))</f>
        <v/>
      </c>
      <c r="AT1827" s="24" t="str">
        <f t="array" ref="AT1827">IF(T1827="","",IF(T1827&gt;BX$7,5,(T1827/(MAX(IF(T$4:T$1999&lt;BX$7,T$4:T$1999))))*5))</f>
        <v/>
      </c>
      <c r="AU1827" s="24" t="str">
        <f t="array" ref="AU1827">IF(U1827="","",IF(U1827&gt;BY$7,5,(U1827/(MAX(IF(U$4:U$1999&lt;BY$7,U$4:U$1999))))*5))</f>
        <v/>
      </c>
      <c r="AV1827" s="24" t="str">
        <f t="array" ref="AV1827">IF(V1827="","",IF(V1827&gt;BZ$7,5,(V1827/(MAX(IF(V$4:V$1999&lt;BZ$7,V$4:V$1999))))*5))</f>
        <v/>
      </c>
      <c r="AW1827" s="24" t="str">
        <f t="array" ref="AW1827">IF(W1827="","",IF(W1827&gt;CA$7,5,(W1827/(MAX(IF(W$4:W$1999&lt;CA$7,W$4:W$1999))))*5))</f>
        <v/>
      </c>
      <c r="AX1827" s="24" t="str">
        <f t="array" ref="AX1827">IF(X1827="","",IF(X1827&gt;CB$7,5,(X1827/(MAX(IF(X$4:X$1999&lt;CB$7,X$4:X$1999))))*5))</f>
        <v/>
      </c>
      <c r="AY1827" s="24" t="str">
        <f t="array" ref="AY1827">IF(Y1827="","",IF(Y1827&gt;CC$7,5,(Y1827/(MAX(IF(Y$4:Y$1999&lt;CC$7,Y$4:Y$1999))))*5))</f>
        <v/>
      </c>
      <c r="AZ1827" s="24" t="str">
        <f t="array" ref="AZ1827">IF(Z1827="","",IF(Z1827&gt;CD$7,5,(Z1827/(MAX(IF(Z$4:Z$1999&lt;CD$7,Z$4:Z$1999))))*5))</f>
        <v/>
      </c>
      <c r="BA1827" s="24" t="str">
        <f t="array" ref="BA1827">IF(AA1827="","",IF(AA1827&gt;CE$7,5,(AA1827/(MAX(IF(AA$4:AA$1999&lt;CE$7,AA$4:AA$1999))))*5))</f>
        <v/>
      </c>
      <c r="BB1827" s="24" t="str">
        <f t="array" ref="BB1827">IF(AB1827="","",IF(AB1827&gt;CF$7,5,(AB1827/(MAX(IF(AB$4:AB$1999&lt;CF$7,AB$4:AB$1999))))*5))</f>
        <v/>
      </c>
      <c r="BC1827" s="24" t="str">
        <f>IF(AM1827="","",IF($AP1827='WQ Reference'!$A$12,SUMPRODUCT($AQ1827:$BB1827,'WQ Reference'!$B$12:$M$12),IF($AP1827='WQ Reference'!$A$13,SUMPRODUCT($AQ1827:$BB1827,'WQ Reference'!$B$13:$M$13),IF($AP1827='WQ Reference'!$A$14,SUMPRODUCT($AQ1827:$BB1827,'WQ Reference'!$B$14:$M$14),IF($AP1827='WQ Reference'!$A$15,SUMPRODUCT($AQ1827:$BB1827,'WQ Reference'!$B$15:$M$15),IF($AP1827='WQ Reference'!$A$16,SUMPRODUCT($AQ1827:$BB1827,'WQ Reference'!$B$16:$M$16),IF($AP1827='WQ Reference'!$A$17,SUMPRODUCT($AQ1827:$BB1827,'WQ Reference'!$B$17:$M$17),"Invalid Watershed")))))))</f>
        <v/>
      </c>
      <c r="BD1827" s="24" t="str">
        <f t="array" ref="BD1827">IF(AC1827="","",IF(AC1827&gt;CG$7,5,(AC1827/(MAX(IF(AC$4:AC$1999&lt;CG$7,AC$4:AC$1999))))*5))</f>
        <v/>
      </c>
      <c r="BE1827" s="24" t="str">
        <f t="array" ref="BE1827">IF(AD1827="","",IF(AD1827&gt;CH$7,5,(AD1827/(MAX(IF(AD$4:AD$1999&lt;CH$7,AD$4:AD$1999))))*5))</f>
        <v/>
      </c>
      <c r="BF1827" s="24" t="str">
        <f t="array" ref="BF1827">IF(AE1827="","",IF(AE1827&gt;CI$7,5,(AE1827/(MAX(IF(AE$4:AE$1999&lt;CI$7,AE$4:AE$1999))))*5))</f>
        <v/>
      </c>
      <c r="BG1827" s="24" t="str">
        <f t="shared" si="417"/>
        <v/>
      </c>
      <c r="BH1827" s="24" t="str">
        <f t="shared" si="418"/>
        <v/>
      </c>
      <c r="BI1827" s="24" t="str">
        <f t="shared" si="419"/>
        <v/>
      </c>
      <c r="BJ1827" s="24" t="str">
        <f t="shared" si="420"/>
        <v/>
      </c>
      <c r="BK1827" s="24" t="str">
        <f t="shared" si="421"/>
        <v/>
      </c>
      <c r="BL1827" s="24" t="str">
        <f t="shared" si="422"/>
        <v/>
      </c>
      <c r="BM1827" s="24" t="str">
        <f t="shared" si="423"/>
        <v/>
      </c>
      <c r="BN1827" s="24" t="str">
        <f t="shared" si="424"/>
        <v/>
      </c>
      <c r="BO1827" s="24" t="str">
        <f t="shared" si="425"/>
        <v/>
      </c>
      <c r="BP1827" s="24" t="str">
        <f>IF(AM1827="","",SUMPRODUCT(BK1827:BO1827,'Benefit Weights'!$A$3:$E$3))</f>
        <v/>
      </c>
      <c r="BQ1827" s="27" t="str">
        <f t="shared" si="426"/>
        <v/>
      </c>
    </row>
    <row r="1828" spans="1:69" x14ac:dyDescent="0.25">
      <c r="A1828" s="23"/>
      <c r="B1828" s="23"/>
      <c r="C1828" s="23"/>
      <c r="D1828" s="23"/>
      <c r="E1828" s="24"/>
      <c r="F1828" s="24"/>
      <c r="G1828" s="24"/>
      <c r="H1828" s="23"/>
      <c r="I1828" s="23"/>
      <c r="J1828" s="23"/>
      <c r="K1828" s="23"/>
      <c r="L1828" s="23"/>
      <c r="M1828" s="23"/>
      <c r="N1828" s="23"/>
      <c r="O1828" s="24"/>
      <c r="P1828" s="24"/>
      <c r="Q1828" s="24"/>
      <c r="R1828" s="24"/>
      <c r="S1828" s="24"/>
      <c r="T1828" s="24"/>
      <c r="U1828" s="24"/>
      <c r="V1828" s="24"/>
      <c r="W1828" s="24"/>
      <c r="X1828" s="24"/>
      <c r="Y1828" s="24"/>
      <c r="Z1828" s="24"/>
      <c r="AA1828" s="24"/>
      <c r="AB1828" s="24"/>
      <c r="AC1828" s="24"/>
      <c r="AD1828" s="24"/>
      <c r="AE1828" s="24"/>
      <c r="AF1828" s="24"/>
      <c r="AG1828" s="24"/>
      <c r="AH1828" s="24"/>
      <c r="AI1828" s="24"/>
      <c r="AJ1828" s="23"/>
      <c r="AK1828" s="23"/>
      <c r="AL1828" s="23"/>
      <c r="AM1828" s="23" t="str">
        <f t="shared" si="414"/>
        <v/>
      </c>
      <c r="AN1828" s="23" t="str">
        <f t="shared" si="427"/>
        <v/>
      </c>
      <c r="AO1828" s="23" t="str">
        <f t="shared" si="415"/>
        <v/>
      </c>
      <c r="AP1828" s="23" t="str">
        <f t="shared" si="416"/>
        <v/>
      </c>
      <c r="AQ1828" s="24" t="str">
        <f t="array" ref="AQ1828">IF(Q1828="","",IF(Q1828&gt;BU$7,5,(Q1828/(MAX(IF(Q$4:Q$1999&lt;BU$7,Q$4:Q$1999))))*5))</f>
        <v/>
      </c>
      <c r="AR1828" s="24" t="str">
        <f t="array" ref="AR1828">IF(R1828="","",IF(R1828&gt;BV$7,5,(R1828/(MAX(IF(R$4:R$1999&lt;BV$7,R$4:R$1999))))*5))</f>
        <v/>
      </c>
      <c r="AS1828" s="24" t="str">
        <f t="array" ref="AS1828">IF(S1828="","",IF(S1828&gt;BW$7,5,(S1828/(MAX(IF(S$4:S$1999&lt;BW$7,S$4:S$1999))))*5))</f>
        <v/>
      </c>
      <c r="AT1828" s="24" t="str">
        <f t="array" ref="AT1828">IF(T1828="","",IF(T1828&gt;BX$7,5,(T1828/(MAX(IF(T$4:T$1999&lt;BX$7,T$4:T$1999))))*5))</f>
        <v/>
      </c>
      <c r="AU1828" s="24" t="str">
        <f t="array" ref="AU1828">IF(U1828="","",IF(U1828&gt;BY$7,5,(U1828/(MAX(IF(U$4:U$1999&lt;BY$7,U$4:U$1999))))*5))</f>
        <v/>
      </c>
      <c r="AV1828" s="24" t="str">
        <f t="array" ref="AV1828">IF(V1828="","",IF(V1828&gt;BZ$7,5,(V1828/(MAX(IF(V$4:V$1999&lt;BZ$7,V$4:V$1999))))*5))</f>
        <v/>
      </c>
      <c r="AW1828" s="24" t="str">
        <f t="array" ref="AW1828">IF(W1828="","",IF(W1828&gt;CA$7,5,(W1828/(MAX(IF(W$4:W$1999&lt;CA$7,W$4:W$1999))))*5))</f>
        <v/>
      </c>
      <c r="AX1828" s="24" t="str">
        <f t="array" ref="AX1828">IF(X1828="","",IF(X1828&gt;CB$7,5,(X1828/(MAX(IF(X$4:X$1999&lt;CB$7,X$4:X$1999))))*5))</f>
        <v/>
      </c>
      <c r="AY1828" s="24" t="str">
        <f t="array" ref="AY1828">IF(Y1828="","",IF(Y1828&gt;CC$7,5,(Y1828/(MAX(IF(Y$4:Y$1999&lt;CC$7,Y$4:Y$1999))))*5))</f>
        <v/>
      </c>
      <c r="AZ1828" s="24" t="str">
        <f t="array" ref="AZ1828">IF(Z1828="","",IF(Z1828&gt;CD$7,5,(Z1828/(MAX(IF(Z$4:Z$1999&lt;CD$7,Z$4:Z$1999))))*5))</f>
        <v/>
      </c>
      <c r="BA1828" s="24" t="str">
        <f t="array" ref="BA1828">IF(AA1828="","",IF(AA1828&gt;CE$7,5,(AA1828/(MAX(IF(AA$4:AA$1999&lt;CE$7,AA$4:AA$1999))))*5))</f>
        <v/>
      </c>
      <c r="BB1828" s="24" t="str">
        <f t="array" ref="BB1828">IF(AB1828="","",IF(AB1828&gt;CF$7,5,(AB1828/(MAX(IF(AB$4:AB$1999&lt;CF$7,AB$4:AB$1999))))*5))</f>
        <v/>
      </c>
      <c r="BC1828" s="24" t="str">
        <f>IF(AM1828="","",IF($AP1828='WQ Reference'!$A$12,SUMPRODUCT($AQ1828:$BB1828,'WQ Reference'!$B$12:$M$12),IF($AP1828='WQ Reference'!$A$13,SUMPRODUCT($AQ1828:$BB1828,'WQ Reference'!$B$13:$M$13),IF($AP1828='WQ Reference'!$A$14,SUMPRODUCT($AQ1828:$BB1828,'WQ Reference'!$B$14:$M$14),IF($AP1828='WQ Reference'!$A$15,SUMPRODUCT($AQ1828:$BB1828,'WQ Reference'!$B$15:$M$15),IF($AP1828='WQ Reference'!$A$16,SUMPRODUCT($AQ1828:$BB1828,'WQ Reference'!$B$16:$M$16),IF($AP1828='WQ Reference'!$A$17,SUMPRODUCT($AQ1828:$BB1828,'WQ Reference'!$B$17:$M$17),"Invalid Watershed")))))))</f>
        <v/>
      </c>
      <c r="BD1828" s="24" t="str">
        <f t="array" ref="BD1828">IF(AC1828="","",IF(AC1828&gt;CG$7,5,(AC1828/(MAX(IF(AC$4:AC$1999&lt;CG$7,AC$4:AC$1999))))*5))</f>
        <v/>
      </c>
      <c r="BE1828" s="24" t="str">
        <f t="array" ref="BE1828">IF(AD1828="","",IF(AD1828&gt;CH$7,5,(AD1828/(MAX(IF(AD$4:AD$1999&lt;CH$7,AD$4:AD$1999))))*5))</f>
        <v/>
      </c>
      <c r="BF1828" s="24" t="str">
        <f t="array" ref="BF1828">IF(AE1828="","",IF(AE1828&gt;CI$7,5,(AE1828/(MAX(IF(AE$4:AE$1999&lt;CI$7,AE$4:AE$1999))))*5))</f>
        <v/>
      </c>
      <c r="BG1828" s="24" t="str">
        <f t="shared" si="417"/>
        <v/>
      </c>
      <c r="BH1828" s="24" t="str">
        <f t="shared" si="418"/>
        <v/>
      </c>
      <c r="BI1828" s="24" t="str">
        <f t="shared" si="419"/>
        <v/>
      </c>
      <c r="BJ1828" s="24" t="str">
        <f t="shared" si="420"/>
        <v/>
      </c>
      <c r="BK1828" s="24" t="str">
        <f t="shared" si="421"/>
        <v/>
      </c>
      <c r="BL1828" s="24" t="str">
        <f t="shared" si="422"/>
        <v/>
      </c>
      <c r="BM1828" s="24" t="str">
        <f t="shared" si="423"/>
        <v/>
      </c>
      <c r="BN1828" s="24" t="str">
        <f t="shared" si="424"/>
        <v/>
      </c>
      <c r="BO1828" s="24" t="str">
        <f t="shared" si="425"/>
        <v/>
      </c>
      <c r="BP1828" s="24" t="str">
        <f>IF(AM1828="","",SUMPRODUCT(BK1828:BO1828,'Benefit Weights'!$A$3:$E$3))</f>
        <v/>
      </c>
      <c r="BQ1828" s="27" t="str">
        <f t="shared" si="426"/>
        <v/>
      </c>
    </row>
    <row r="1829" spans="1:69" x14ac:dyDescent="0.25">
      <c r="A1829" s="23"/>
      <c r="B1829" s="23"/>
      <c r="C1829" s="23"/>
      <c r="D1829" s="23"/>
      <c r="E1829" s="24"/>
      <c r="F1829" s="24"/>
      <c r="G1829" s="24"/>
      <c r="H1829" s="23"/>
      <c r="I1829" s="23"/>
      <c r="J1829" s="23"/>
      <c r="K1829" s="23"/>
      <c r="L1829" s="23"/>
      <c r="M1829" s="23"/>
      <c r="N1829" s="23"/>
      <c r="O1829" s="24"/>
      <c r="P1829" s="24"/>
      <c r="Q1829" s="24"/>
      <c r="R1829" s="24"/>
      <c r="S1829" s="24"/>
      <c r="T1829" s="24"/>
      <c r="U1829" s="24"/>
      <c r="V1829" s="24"/>
      <c r="W1829" s="24"/>
      <c r="X1829" s="24"/>
      <c r="Y1829" s="24"/>
      <c r="Z1829" s="24"/>
      <c r="AA1829" s="24"/>
      <c r="AB1829" s="24"/>
      <c r="AC1829" s="24"/>
      <c r="AD1829" s="24"/>
      <c r="AE1829" s="24"/>
      <c r="AF1829" s="24"/>
      <c r="AG1829" s="24"/>
      <c r="AH1829" s="24"/>
      <c r="AI1829" s="24"/>
      <c r="AJ1829" s="23"/>
      <c r="AK1829" s="23"/>
      <c r="AL1829" s="23"/>
      <c r="AM1829" s="23" t="str">
        <f t="shared" si="414"/>
        <v/>
      </c>
      <c r="AN1829" s="23" t="str">
        <f t="shared" si="427"/>
        <v/>
      </c>
      <c r="AO1829" s="23" t="str">
        <f t="shared" si="415"/>
        <v/>
      </c>
      <c r="AP1829" s="23" t="str">
        <f t="shared" si="416"/>
        <v/>
      </c>
      <c r="AQ1829" s="24" t="str">
        <f t="array" ref="AQ1829">IF(Q1829="","",IF(Q1829&gt;BU$7,5,(Q1829/(MAX(IF(Q$4:Q$1999&lt;BU$7,Q$4:Q$1999))))*5))</f>
        <v/>
      </c>
      <c r="AR1829" s="24" t="str">
        <f t="array" ref="AR1829">IF(R1829="","",IF(R1829&gt;BV$7,5,(R1829/(MAX(IF(R$4:R$1999&lt;BV$7,R$4:R$1999))))*5))</f>
        <v/>
      </c>
      <c r="AS1829" s="24" t="str">
        <f t="array" ref="AS1829">IF(S1829="","",IF(S1829&gt;BW$7,5,(S1829/(MAX(IF(S$4:S$1999&lt;BW$7,S$4:S$1999))))*5))</f>
        <v/>
      </c>
      <c r="AT1829" s="24" t="str">
        <f t="array" ref="AT1829">IF(T1829="","",IF(T1829&gt;BX$7,5,(T1829/(MAX(IF(T$4:T$1999&lt;BX$7,T$4:T$1999))))*5))</f>
        <v/>
      </c>
      <c r="AU1829" s="24" t="str">
        <f t="array" ref="AU1829">IF(U1829="","",IF(U1829&gt;BY$7,5,(U1829/(MAX(IF(U$4:U$1999&lt;BY$7,U$4:U$1999))))*5))</f>
        <v/>
      </c>
      <c r="AV1829" s="24" t="str">
        <f t="array" ref="AV1829">IF(V1829="","",IF(V1829&gt;BZ$7,5,(V1829/(MAX(IF(V$4:V$1999&lt;BZ$7,V$4:V$1999))))*5))</f>
        <v/>
      </c>
      <c r="AW1829" s="24" t="str">
        <f t="array" ref="AW1829">IF(W1829="","",IF(W1829&gt;CA$7,5,(W1829/(MAX(IF(W$4:W$1999&lt;CA$7,W$4:W$1999))))*5))</f>
        <v/>
      </c>
      <c r="AX1829" s="24" t="str">
        <f t="array" ref="AX1829">IF(X1829="","",IF(X1829&gt;CB$7,5,(X1829/(MAX(IF(X$4:X$1999&lt;CB$7,X$4:X$1999))))*5))</f>
        <v/>
      </c>
      <c r="AY1829" s="24" t="str">
        <f t="array" ref="AY1829">IF(Y1829="","",IF(Y1829&gt;CC$7,5,(Y1829/(MAX(IF(Y$4:Y$1999&lt;CC$7,Y$4:Y$1999))))*5))</f>
        <v/>
      </c>
      <c r="AZ1829" s="24" t="str">
        <f t="array" ref="AZ1829">IF(Z1829="","",IF(Z1829&gt;CD$7,5,(Z1829/(MAX(IF(Z$4:Z$1999&lt;CD$7,Z$4:Z$1999))))*5))</f>
        <v/>
      </c>
      <c r="BA1829" s="24" t="str">
        <f t="array" ref="BA1829">IF(AA1829="","",IF(AA1829&gt;CE$7,5,(AA1829/(MAX(IF(AA$4:AA$1999&lt;CE$7,AA$4:AA$1999))))*5))</f>
        <v/>
      </c>
      <c r="BB1829" s="24" t="str">
        <f t="array" ref="BB1829">IF(AB1829="","",IF(AB1829&gt;CF$7,5,(AB1829/(MAX(IF(AB$4:AB$1999&lt;CF$7,AB$4:AB$1999))))*5))</f>
        <v/>
      </c>
      <c r="BC1829" s="24" t="str">
        <f>IF(AM1829="","",IF($AP1829='WQ Reference'!$A$12,SUMPRODUCT($AQ1829:$BB1829,'WQ Reference'!$B$12:$M$12),IF($AP1829='WQ Reference'!$A$13,SUMPRODUCT($AQ1829:$BB1829,'WQ Reference'!$B$13:$M$13),IF($AP1829='WQ Reference'!$A$14,SUMPRODUCT($AQ1829:$BB1829,'WQ Reference'!$B$14:$M$14),IF($AP1829='WQ Reference'!$A$15,SUMPRODUCT($AQ1829:$BB1829,'WQ Reference'!$B$15:$M$15),IF($AP1829='WQ Reference'!$A$16,SUMPRODUCT($AQ1829:$BB1829,'WQ Reference'!$B$16:$M$16),IF($AP1829='WQ Reference'!$A$17,SUMPRODUCT($AQ1829:$BB1829,'WQ Reference'!$B$17:$M$17),"Invalid Watershed")))))))</f>
        <v/>
      </c>
      <c r="BD1829" s="24" t="str">
        <f t="array" ref="BD1829">IF(AC1829="","",IF(AC1829&gt;CG$7,5,(AC1829/(MAX(IF(AC$4:AC$1999&lt;CG$7,AC$4:AC$1999))))*5))</f>
        <v/>
      </c>
      <c r="BE1829" s="24" t="str">
        <f t="array" ref="BE1829">IF(AD1829="","",IF(AD1829&gt;CH$7,5,(AD1829/(MAX(IF(AD$4:AD$1999&lt;CH$7,AD$4:AD$1999))))*5))</f>
        <v/>
      </c>
      <c r="BF1829" s="24" t="str">
        <f t="array" ref="BF1829">IF(AE1829="","",IF(AE1829&gt;CI$7,5,(AE1829/(MAX(IF(AE$4:AE$1999&lt;CI$7,AE$4:AE$1999))))*5))</f>
        <v/>
      </c>
      <c r="BG1829" s="24" t="str">
        <f t="shared" si="417"/>
        <v/>
      </c>
      <c r="BH1829" s="24" t="str">
        <f t="shared" si="418"/>
        <v/>
      </c>
      <c r="BI1829" s="24" t="str">
        <f t="shared" si="419"/>
        <v/>
      </c>
      <c r="BJ1829" s="24" t="str">
        <f t="shared" si="420"/>
        <v/>
      </c>
      <c r="BK1829" s="24" t="str">
        <f t="shared" si="421"/>
        <v/>
      </c>
      <c r="BL1829" s="24" t="str">
        <f t="shared" si="422"/>
        <v/>
      </c>
      <c r="BM1829" s="24" t="str">
        <f t="shared" si="423"/>
        <v/>
      </c>
      <c r="BN1829" s="24" t="str">
        <f t="shared" si="424"/>
        <v/>
      </c>
      <c r="BO1829" s="24" t="str">
        <f t="shared" si="425"/>
        <v/>
      </c>
      <c r="BP1829" s="24" t="str">
        <f>IF(AM1829="","",SUMPRODUCT(BK1829:BO1829,'Benefit Weights'!$A$3:$E$3))</f>
        <v/>
      </c>
      <c r="BQ1829" s="27" t="str">
        <f t="shared" si="426"/>
        <v/>
      </c>
    </row>
    <row r="1830" spans="1:69" x14ac:dyDescent="0.25">
      <c r="A1830" s="23"/>
      <c r="B1830" s="23"/>
      <c r="C1830" s="23"/>
      <c r="D1830" s="23"/>
      <c r="E1830" s="24"/>
      <c r="F1830" s="24"/>
      <c r="G1830" s="24"/>
      <c r="H1830" s="23"/>
      <c r="I1830" s="23"/>
      <c r="J1830" s="23"/>
      <c r="K1830" s="23"/>
      <c r="L1830" s="23"/>
      <c r="M1830" s="23"/>
      <c r="N1830" s="23"/>
      <c r="O1830" s="24"/>
      <c r="P1830" s="24"/>
      <c r="Q1830" s="24"/>
      <c r="R1830" s="24"/>
      <c r="S1830" s="24"/>
      <c r="T1830" s="24"/>
      <c r="U1830" s="24"/>
      <c r="V1830" s="24"/>
      <c r="W1830" s="24"/>
      <c r="X1830" s="24"/>
      <c r="Y1830" s="24"/>
      <c r="Z1830" s="24"/>
      <c r="AA1830" s="24"/>
      <c r="AB1830" s="24"/>
      <c r="AC1830" s="24"/>
      <c r="AD1830" s="24"/>
      <c r="AE1830" s="24"/>
      <c r="AF1830" s="24"/>
      <c r="AG1830" s="24"/>
      <c r="AH1830" s="24"/>
      <c r="AI1830" s="24"/>
      <c r="AJ1830" s="23"/>
      <c r="AK1830" s="23"/>
      <c r="AL1830" s="23"/>
      <c r="AM1830" s="23" t="str">
        <f t="shared" si="414"/>
        <v/>
      </c>
      <c r="AN1830" s="23" t="str">
        <f t="shared" si="427"/>
        <v/>
      </c>
      <c r="AO1830" s="23" t="str">
        <f t="shared" si="415"/>
        <v/>
      </c>
      <c r="AP1830" s="23" t="str">
        <f t="shared" si="416"/>
        <v/>
      </c>
      <c r="AQ1830" s="24" t="str">
        <f t="array" ref="AQ1830">IF(Q1830="","",IF(Q1830&gt;BU$7,5,(Q1830/(MAX(IF(Q$4:Q$1999&lt;BU$7,Q$4:Q$1999))))*5))</f>
        <v/>
      </c>
      <c r="AR1830" s="24" t="str">
        <f t="array" ref="AR1830">IF(R1830="","",IF(R1830&gt;BV$7,5,(R1830/(MAX(IF(R$4:R$1999&lt;BV$7,R$4:R$1999))))*5))</f>
        <v/>
      </c>
      <c r="AS1830" s="24" t="str">
        <f t="array" ref="AS1830">IF(S1830="","",IF(S1830&gt;BW$7,5,(S1830/(MAX(IF(S$4:S$1999&lt;BW$7,S$4:S$1999))))*5))</f>
        <v/>
      </c>
      <c r="AT1830" s="24" t="str">
        <f t="array" ref="AT1830">IF(T1830="","",IF(T1830&gt;BX$7,5,(T1830/(MAX(IF(T$4:T$1999&lt;BX$7,T$4:T$1999))))*5))</f>
        <v/>
      </c>
      <c r="AU1830" s="24" t="str">
        <f t="array" ref="AU1830">IF(U1830="","",IF(U1830&gt;BY$7,5,(U1830/(MAX(IF(U$4:U$1999&lt;BY$7,U$4:U$1999))))*5))</f>
        <v/>
      </c>
      <c r="AV1830" s="24" t="str">
        <f t="array" ref="AV1830">IF(V1830="","",IF(V1830&gt;BZ$7,5,(V1830/(MAX(IF(V$4:V$1999&lt;BZ$7,V$4:V$1999))))*5))</f>
        <v/>
      </c>
      <c r="AW1830" s="24" t="str">
        <f t="array" ref="AW1830">IF(W1830="","",IF(W1830&gt;CA$7,5,(W1830/(MAX(IF(W$4:W$1999&lt;CA$7,W$4:W$1999))))*5))</f>
        <v/>
      </c>
      <c r="AX1830" s="24" t="str">
        <f t="array" ref="AX1830">IF(X1830="","",IF(X1830&gt;CB$7,5,(X1830/(MAX(IF(X$4:X$1999&lt;CB$7,X$4:X$1999))))*5))</f>
        <v/>
      </c>
      <c r="AY1830" s="24" t="str">
        <f t="array" ref="AY1830">IF(Y1830="","",IF(Y1830&gt;CC$7,5,(Y1830/(MAX(IF(Y$4:Y$1999&lt;CC$7,Y$4:Y$1999))))*5))</f>
        <v/>
      </c>
      <c r="AZ1830" s="24" t="str">
        <f t="array" ref="AZ1830">IF(Z1830="","",IF(Z1830&gt;CD$7,5,(Z1830/(MAX(IF(Z$4:Z$1999&lt;CD$7,Z$4:Z$1999))))*5))</f>
        <v/>
      </c>
      <c r="BA1830" s="24" t="str">
        <f t="array" ref="BA1830">IF(AA1830="","",IF(AA1830&gt;CE$7,5,(AA1830/(MAX(IF(AA$4:AA$1999&lt;CE$7,AA$4:AA$1999))))*5))</f>
        <v/>
      </c>
      <c r="BB1830" s="24" t="str">
        <f t="array" ref="BB1830">IF(AB1830="","",IF(AB1830&gt;CF$7,5,(AB1830/(MAX(IF(AB$4:AB$1999&lt;CF$7,AB$4:AB$1999))))*5))</f>
        <v/>
      </c>
      <c r="BC1830" s="24" t="str">
        <f>IF(AM1830="","",IF($AP1830='WQ Reference'!$A$12,SUMPRODUCT($AQ1830:$BB1830,'WQ Reference'!$B$12:$M$12),IF($AP1830='WQ Reference'!$A$13,SUMPRODUCT($AQ1830:$BB1830,'WQ Reference'!$B$13:$M$13),IF($AP1830='WQ Reference'!$A$14,SUMPRODUCT($AQ1830:$BB1830,'WQ Reference'!$B$14:$M$14),IF($AP1830='WQ Reference'!$A$15,SUMPRODUCT($AQ1830:$BB1830,'WQ Reference'!$B$15:$M$15),IF($AP1830='WQ Reference'!$A$16,SUMPRODUCT($AQ1830:$BB1830,'WQ Reference'!$B$16:$M$16),IF($AP1830='WQ Reference'!$A$17,SUMPRODUCT($AQ1830:$BB1830,'WQ Reference'!$B$17:$M$17),"Invalid Watershed")))))))</f>
        <v/>
      </c>
      <c r="BD1830" s="24" t="str">
        <f t="array" ref="BD1830">IF(AC1830="","",IF(AC1830&gt;CG$7,5,(AC1830/(MAX(IF(AC$4:AC$1999&lt;CG$7,AC$4:AC$1999))))*5))</f>
        <v/>
      </c>
      <c r="BE1830" s="24" t="str">
        <f t="array" ref="BE1830">IF(AD1830="","",IF(AD1830&gt;CH$7,5,(AD1830/(MAX(IF(AD$4:AD$1999&lt;CH$7,AD$4:AD$1999))))*5))</f>
        <v/>
      </c>
      <c r="BF1830" s="24" t="str">
        <f t="array" ref="BF1830">IF(AE1830="","",IF(AE1830&gt;CI$7,5,(AE1830/(MAX(IF(AE$4:AE$1999&lt;CI$7,AE$4:AE$1999))))*5))</f>
        <v/>
      </c>
      <c r="BG1830" s="24" t="str">
        <f t="shared" si="417"/>
        <v/>
      </c>
      <c r="BH1830" s="24" t="str">
        <f t="shared" si="418"/>
        <v/>
      </c>
      <c r="BI1830" s="24" t="str">
        <f t="shared" si="419"/>
        <v/>
      </c>
      <c r="BJ1830" s="24" t="str">
        <f t="shared" si="420"/>
        <v/>
      </c>
      <c r="BK1830" s="24" t="str">
        <f t="shared" si="421"/>
        <v/>
      </c>
      <c r="BL1830" s="24" t="str">
        <f t="shared" si="422"/>
        <v/>
      </c>
      <c r="BM1830" s="24" t="str">
        <f t="shared" si="423"/>
        <v/>
      </c>
      <c r="BN1830" s="24" t="str">
        <f t="shared" si="424"/>
        <v/>
      </c>
      <c r="BO1830" s="24" t="str">
        <f t="shared" si="425"/>
        <v/>
      </c>
      <c r="BP1830" s="24" t="str">
        <f>IF(AM1830="","",SUMPRODUCT(BK1830:BO1830,'Benefit Weights'!$A$3:$E$3))</f>
        <v/>
      </c>
      <c r="BQ1830" s="27" t="str">
        <f t="shared" si="426"/>
        <v/>
      </c>
    </row>
    <row r="1831" spans="1:69" x14ac:dyDescent="0.25">
      <c r="A1831" s="23"/>
      <c r="B1831" s="23"/>
      <c r="C1831" s="23"/>
      <c r="D1831" s="23"/>
      <c r="E1831" s="24"/>
      <c r="F1831" s="24"/>
      <c r="G1831" s="24"/>
      <c r="H1831" s="23"/>
      <c r="I1831" s="23"/>
      <c r="J1831" s="23"/>
      <c r="K1831" s="23"/>
      <c r="L1831" s="23"/>
      <c r="M1831" s="23"/>
      <c r="N1831" s="23"/>
      <c r="O1831" s="24"/>
      <c r="P1831" s="24"/>
      <c r="Q1831" s="24"/>
      <c r="R1831" s="24"/>
      <c r="S1831" s="24"/>
      <c r="T1831" s="24"/>
      <c r="U1831" s="24"/>
      <c r="V1831" s="24"/>
      <c r="W1831" s="24"/>
      <c r="X1831" s="24"/>
      <c r="Y1831" s="24"/>
      <c r="Z1831" s="24"/>
      <c r="AA1831" s="24"/>
      <c r="AB1831" s="24"/>
      <c r="AC1831" s="24"/>
      <c r="AD1831" s="24"/>
      <c r="AE1831" s="24"/>
      <c r="AF1831" s="24"/>
      <c r="AG1831" s="24"/>
      <c r="AH1831" s="24"/>
      <c r="AI1831" s="24"/>
      <c r="AJ1831" s="23"/>
      <c r="AK1831" s="23"/>
      <c r="AL1831" s="23"/>
      <c r="AM1831" s="23" t="str">
        <f t="shared" si="414"/>
        <v/>
      </c>
      <c r="AN1831" s="23" t="str">
        <f t="shared" si="427"/>
        <v/>
      </c>
      <c r="AO1831" s="23" t="str">
        <f t="shared" si="415"/>
        <v/>
      </c>
      <c r="AP1831" s="23" t="str">
        <f t="shared" si="416"/>
        <v/>
      </c>
      <c r="AQ1831" s="24" t="str">
        <f t="array" ref="AQ1831">IF(Q1831="","",IF(Q1831&gt;BU$7,5,(Q1831/(MAX(IF(Q$4:Q$1999&lt;BU$7,Q$4:Q$1999))))*5))</f>
        <v/>
      </c>
      <c r="AR1831" s="24" t="str">
        <f t="array" ref="AR1831">IF(R1831="","",IF(R1831&gt;BV$7,5,(R1831/(MAX(IF(R$4:R$1999&lt;BV$7,R$4:R$1999))))*5))</f>
        <v/>
      </c>
      <c r="AS1831" s="24" t="str">
        <f t="array" ref="AS1831">IF(S1831="","",IF(S1831&gt;BW$7,5,(S1831/(MAX(IF(S$4:S$1999&lt;BW$7,S$4:S$1999))))*5))</f>
        <v/>
      </c>
      <c r="AT1831" s="24" t="str">
        <f t="array" ref="AT1831">IF(T1831="","",IF(T1831&gt;BX$7,5,(T1831/(MAX(IF(T$4:T$1999&lt;BX$7,T$4:T$1999))))*5))</f>
        <v/>
      </c>
      <c r="AU1831" s="24" t="str">
        <f t="array" ref="AU1831">IF(U1831="","",IF(U1831&gt;BY$7,5,(U1831/(MAX(IF(U$4:U$1999&lt;BY$7,U$4:U$1999))))*5))</f>
        <v/>
      </c>
      <c r="AV1831" s="24" t="str">
        <f t="array" ref="AV1831">IF(V1831="","",IF(V1831&gt;BZ$7,5,(V1831/(MAX(IF(V$4:V$1999&lt;BZ$7,V$4:V$1999))))*5))</f>
        <v/>
      </c>
      <c r="AW1831" s="24" t="str">
        <f t="array" ref="AW1831">IF(W1831="","",IF(W1831&gt;CA$7,5,(W1831/(MAX(IF(W$4:W$1999&lt;CA$7,W$4:W$1999))))*5))</f>
        <v/>
      </c>
      <c r="AX1831" s="24" t="str">
        <f t="array" ref="AX1831">IF(X1831="","",IF(X1831&gt;CB$7,5,(X1831/(MAX(IF(X$4:X$1999&lt;CB$7,X$4:X$1999))))*5))</f>
        <v/>
      </c>
      <c r="AY1831" s="24" t="str">
        <f t="array" ref="AY1831">IF(Y1831="","",IF(Y1831&gt;CC$7,5,(Y1831/(MAX(IF(Y$4:Y$1999&lt;CC$7,Y$4:Y$1999))))*5))</f>
        <v/>
      </c>
      <c r="AZ1831" s="24" t="str">
        <f t="array" ref="AZ1831">IF(Z1831="","",IF(Z1831&gt;CD$7,5,(Z1831/(MAX(IF(Z$4:Z$1999&lt;CD$7,Z$4:Z$1999))))*5))</f>
        <v/>
      </c>
      <c r="BA1831" s="24" t="str">
        <f t="array" ref="BA1831">IF(AA1831="","",IF(AA1831&gt;CE$7,5,(AA1831/(MAX(IF(AA$4:AA$1999&lt;CE$7,AA$4:AA$1999))))*5))</f>
        <v/>
      </c>
      <c r="BB1831" s="24" t="str">
        <f t="array" ref="BB1831">IF(AB1831="","",IF(AB1831&gt;CF$7,5,(AB1831/(MAX(IF(AB$4:AB$1999&lt;CF$7,AB$4:AB$1999))))*5))</f>
        <v/>
      </c>
      <c r="BC1831" s="24" t="str">
        <f>IF(AM1831="","",IF($AP1831='WQ Reference'!$A$12,SUMPRODUCT($AQ1831:$BB1831,'WQ Reference'!$B$12:$M$12),IF($AP1831='WQ Reference'!$A$13,SUMPRODUCT($AQ1831:$BB1831,'WQ Reference'!$B$13:$M$13),IF($AP1831='WQ Reference'!$A$14,SUMPRODUCT($AQ1831:$BB1831,'WQ Reference'!$B$14:$M$14),IF($AP1831='WQ Reference'!$A$15,SUMPRODUCT($AQ1831:$BB1831,'WQ Reference'!$B$15:$M$15),IF($AP1831='WQ Reference'!$A$16,SUMPRODUCT($AQ1831:$BB1831,'WQ Reference'!$B$16:$M$16),IF($AP1831='WQ Reference'!$A$17,SUMPRODUCT($AQ1831:$BB1831,'WQ Reference'!$B$17:$M$17),"Invalid Watershed")))))))</f>
        <v/>
      </c>
      <c r="BD1831" s="24" t="str">
        <f t="array" ref="BD1831">IF(AC1831="","",IF(AC1831&gt;CG$7,5,(AC1831/(MAX(IF(AC$4:AC$1999&lt;CG$7,AC$4:AC$1999))))*5))</f>
        <v/>
      </c>
      <c r="BE1831" s="24" t="str">
        <f t="array" ref="BE1831">IF(AD1831="","",IF(AD1831&gt;CH$7,5,(AD1831/(MAX(IF(AD$4:AD$1999&lt;CH$7,AD$4:AD$1999))))*5))</f>
        <v/>
      </c>
      <c r="BF1831" s="24" t="str">
        <f t="array" ref="BF1831">IF(AE1831="","",IF(AE1831&gt;CI$7,5,(AE1831/(MAX(IF(AE$4:AE$1999&lt;CI$7,AE$4:AE$1999))))*5))</f>
        <v/>
      </c>
      <c r="BG1831" s="24" t="str">
        <f t="shared" si="417"/>
        <v/>
      </c>
      <c r="BH1831" s="24" t="str">
        <f t="shared" si="418"/>
        <v/>
      </c>
      <c r="BI1831" s="24" t="str">
        <f t="shared" si="419"/>
        <v/>
      </c>
      <c r="BJ1831" s="24" t="str">
        <f t="shared" si="420"/>
        <v/>
      </c>
      <c r="BK1831" s="24" t="str">
        <f t="shared" si="421"/>
        <v/>
      </c>
      <c r="BL1831" s="24" t="str">
        <f t="shared" si="422"/>
        <v/>
      </c>
      <c r="BM1831" s="24" t="str">
        <f t="shared" si="423"/>
        <v/>
      </c>
      <c r="BN1831" s="24" t="str">
        <f t="shared" si="424"/>
        <v/>
      </c>
      <c r="BO1831" s="24" t="str">
        <f t="shared" si="425"/>
        <v/>
      </c>
      <c r="BP1831" s="24" t="str">
        <f>IF(AM1831="","",SUMPRODUCT(BK1831:BO1831,'Benefit Weights'!$A$3:$E$3))</f>
        <v/>
      </c>
      <c r="BQ1831" s="27" t="str">
        <f t="shared" si="426"/>
        <v/>
      </c>
    </row>
    <row r="1832" spans="1:69" x14ac:dyDescent="0.25">
      <c r="A1832" s="23"/>
      <c r="B1832" s="23"/>
      <c r="C1832" s="23"/>
      <c r="D1832" s="23"/>
      <c r="E1832" s="24"/>
      <c r="F1832" s="24"/>
      <c r="G1832" s="24"/>
      <c r="H1832" s="23"/>
      <c r="I1832" s="23"/>
      <c r="J1832" s="23"/>
      <c r="K1832" s="23"/>
      <c r="L1832" s="23"/>
      <c r="M1832" s="23"/>
      <c r="N1832" s="23"/>
      <c r="O1832" s="24"/>
      <c r="P1832" s="24"/>
      <c r="Q1832" s="24"/>
      <c r="R1832" s="24"/>
      <c r="S1832" s="24"/>
      <c r="T1832" s="24"/>
      <c r="U1832" s="24"/>
      <c r="V1832" s="24"/>
      <c r="W1832" s="24"/>
      <c r="X1832" s="24"/>
      <c r="Y1832" s="24"/>
      <c r="Z1832" s="24"/>
      <c r="AA1832" s="24"/>
      <c r="AB1832" s="24"/>
      <c r="AC1832" s="24"/>
      <c r="AD1832" s="24"/>
      <c r="AE1832" s="24"/>
      <c r="AF1832" s="24"/>
      <c r="AG1832" s="24"/>
      <c r="AH1832" s="24"/>
      <c r="AI1832" s="24"/>
      <c r="AJ1832" s="23"/>
      <c r="AK1832" s="23"/>
      <c r="AL1832" s="23"/>
      <c r="AM1832" s="23" t="str">
        <f t="shared" si="414"/>
        <v/>
      </c>
      <c r="AN1832" s="23" t="str">
        <f t="shared" si="427"/>
        <v/>
      </c>
      <c r="AO1832" s="23" t="str">
        <f t="shared" si="415"/>
        <v/>
      </c>
      <c r="AP1832" s="23" t="str">
        <f t="shared" si="416"/>
        <v/>
      </c>
      <c r="AQ1832" s="24" t="str">
        <f t="array" ref="AQ1832">IF(Q1832="","",IF(Q1832&gt;BU$7,5,(Q1832/(MAX(IF(Q$4:Q$1999&lt;BU$7,Q$4:Q$1999))))*5))</f>
        <v/>
      </c>
      <c r="AR1832" s="24" t="str">
        <f t="array" ref="AR1832">IF(R1832="","",IF(R1832&gt;BV$7,5,(R1832/(MAX(IF(R$4:R$1999&lt;BV$7,R$4:R$1999))))*5))</f>
        <v/>
      </c>
      <c r="AS1832" s="24" t="str">
        <f t="array" ref="AS1832">IF(S1832="","",IF(S1832&gt;BW$7,5,(S1832/(MAX(IF(S$4:S$1999&lt;BW$7,S$4:S$1999))))*5))</f>
        <v/>
      </c>
      <c r="AT1832" s="24" t="str">
        <f t="array" ref="AT1832">IF(T1832="","",IF(T1832&gt;BX$7,5,(T1832/(MAX(IF(T$4:T$1999&lt;BX$7,T$4:T$1999))))*5))</f>
        <v/>
      </c>
      <c r="AU1832" s="24" t="str">
        <f t="array" ref="AU1832">IF(U1832="","",IF(U1832&gt;BY$7,5,(U1832/(MAX(IF(U$4:U$1999&lt;BY$7,U$4:U$1999))))*5))</f>
        <v/>
      </c>
      <c r="AV1832" s="24" t="str">
        <f t="array" ref="AV1832">IF(V1832="","",IF(V1832&gt;BZ$7,5,(V1832/(MAX(IF(V$4:V$1999&lt;BZ$7,V$4:V$1999))))*5))</f>
        <v/>
      </c>
      <c r="AW1832" s="24" t="str">
        <f t="array" ref="AW1832">IF(W1832="","",IF(W1832&gt;CA$7,5,(W1832/(MAX(IF(W$4:W$1999&lt;CA$7,W$4:W$1999))))*5))</f>
        <v/>
      </c>
      <c r="AX1832" s="24" t="str">
        <f t="array" ref="AX1832">IF(X1832="","",IF(X1832&gt;CB$7,5,(X1832/(MAX(IF(X$4:X$1999&lt;CB$7,X$4:X$1999))))*5))</f>
        <v/>
      </c>
      <c r="AY1832" s="24" t="str">
        <f t="array" ref="AY1832">IF(Y1832="","",IF(Y1832&gt;CC$7,5,(Y1832/(MAX(IF(Y$4:Y$1999&lt;CC$7,Y$4:Y$1999))))*5))</f>
        <v/>
      </c>
      <c r="AZ1832" s="24" t="str">
        <f t="array" ref="AZ1832">IF(Z1832="","",IF(Z1832&gt;CD$7,5,(Z1832/(MAX(IF(Z$4:Z$1999&lt;CD$7,Z$4:Z$1999))))*5))</f>
        <v/>
      </c>
      <c r="BA1832" s="24" t="str">
        <f t="array" ref="BA1832">IF(AA1832="","",IF(AA1832&gt;CE$7,5,(AA1832/(MAX(IF(AA$4:AA$1999&lt;CE$7,AA$4:AA$1999))))*5))</f>
        <v/>
      </c>
      <c r="BB1832" s="24" t="str">
        <f t="array" ref="BB1832">IF(AB1832="","",IF(AB1832&gt;CF$7,5,(AB1832/(MAX(IF(AB$4:AB$1999&lt;CF$7,AB$4:AB$1999))))*5))</f>
        <v/>
      </c>
      <c r="BC1832" s="24" t="str">
        <f>IF(AM1832="","",IF($AP1832='WQ Reference'!$A$12,SUMPRODUCT($AQ1832:$BB1832,'WQ Reference'!$B$12:$M$12),IF($AP1832='WQ Reference'!$A$13,SUMPRODUCT($AQ1832:$BB1832,'WQ Reference'!$B$13:$M$13),IF($AP1832='WQ Reference'!$A$14,SUMPRODUCT($AQ1832:$BB1832,'WQ Reference'!$B$14:$M$14),IF($AP1832='WQ Reference'!$A$15,SUMPRODUCT($AQ1832:$BB1832,'WQ Reference'!$B$15:$M$15),IF($AP1832='WQ Reference'!$A$16,SUMPRODUCT($AQ1832:$BB1832,'WQ Reference'!$B$16:$M$16),IF($AP1832='WQ Reference'!$A$17,SUMPRODUCT($AQ1832:$BB1832,'WQ Reference'!$B$17:$M$17),"Invalid Watershed")))))))</f>
        <v/>
      </c>
      <c r="BD1832" s="24" t="str">
        <f t="array" ref="BD1832">IF(AC1832="","",IF(AC1832&gt;CG$7,5,(AC1832/(MAX(IF(AC$4:AC$1999&lt;CG$7,AC$4:AC$1999))))*5))</f>
        <v/>
      </c>
      <c r="BE1832" s="24" t="str">
        <f t="array" ref="BE1832">IF(AD1832="","",IF(AD1832&gt;CH$7,5,(AD1832/(MAX(IF(AD$4:AD$1999&lt;CH$7,AD$4:AD$1999))))*5))</f>
        <v/>
      </c>
      <c r="BF1832" s="24" t="str">
        <f t="array" ref="BF1832">IF(AE1832="","",IF(AE1832&gt;CI$7,5,(AE1832/(MAX(IF(AE$4:AE$1999&lt;CI$7,AE$4:AE$1999))))*5))</f>
        <v/>
      </c>
      <c r="BG1832" s="24" t="str">
        <f t="shared" si="417"/>
        <v/>
      </c>
      <c r="BH1832" s="24" t="str">
        <f t="shared" si="418"/>
        <v/>
      </c>
      <c r="BI1832" s="24" t="str">
        <f t="shared" si="419"/>
        <v/>
      </c>
      <c r="BJ1832" s="24" t="str">
        <f t="shared" si="420"/>
        <v/>
      </c>
      <c r="BK1832" s="24" t="str">
        <f t="shared" si="421"/>
        <v/>
      </c>
      <c r="BL1832" s="24" t="str">
        <f t="shared" si="422"/>
        <v/>
      </c>
      <c r="BM1832" s="24" t="str">
        <f t="shared" si="423"/>
        <v/>
      </c>
      <c r="BN1832" s="24" t="str">
        <f t="shared" si="424"/>
        <v/>
      </c>
      <c r="BO1832" s="24" t="str">
        <f t="shared" si="425"/>
        <v/>
      </c>
      <c r="BP1832" s="24" t="str">
        <f>IF(AM1832="","",SUMPRODUCT(BK1832:BO1832,'Benefit Weights'!$A$3:$E$3))</f>
        <v/>
      </c>
      <c r="BQ1832" s="27" t="str">
        <f t="shared" si="426"/>
        <v/>
      </c>
    </row>
    <row r="1833" spans="1:69" x14ac:dyDescent="0.25">
      <c r="A1833" s="23"/>
      <c r="B1833" s="23"/>
      <c r="C1833" s="23"/>
      <c r="D1833" s="23"/>
      <c r="E1833" s="24"/>
      <c r="F1833" s="24"/>
      <c r="G1833" s="24"/>
      <c r="H1833" s="23"/>
      <c r="I1833" s="23"/>
      <c r="J1833" s="23"/>
      <c r="K1833" s="23"/>
      <c r="L1833" s="23"/>
      <c r="M1833" s="23"/>
      <c r="N1833" s="23"/>
      <c r="O1833" s="24"/>
      <c r="P1833" s="24"/>
      <c r="Q1833" s="24"/>
      <c r="R1833" s="24"/>
      <c r="S1833" s="24"/>
      <c r="T1833" s="24"/>
      <c r="U1833" s="24"/>
      <c r="V1833" s="24"/>
      <c r="W1833" s="24"/>
      <c r="X1833" s="24"/>
      <c r="Y1833" s="24"/>
      <c r="Z1833" s="24"/>
      <c r="AA1833" s="24"/>
      <c r="AB1833" s="24"/>
      <c r="AC1833" s="24"/>
      <c r="AD1833" s="24"/>
      <c r="AE1833" s="24"/>
      <c r="AF1833" s="24"/>
      <c r="AG1833" s="24"/>
      <c r="AH1833" s="24"/>
      <c r="AI1833" s="24"/>
      <c r="AJ1833" s="23"/>
      <c r="AK1833" s="23"/>
      <c r="AL1833" s="23"/>
      <c r="AM1833" s="23" t="str">
        <f t="shared" si="414"/>
        <v/>
      </c>
      <c r="AN1833" s="23" t="str">
        <f t="shared" si="427"/>
        <v/>
      </c>
      <c r="AO1833" s="23" t="str">
        <f t="shared" si="415"/>
        <v/>
      </c>
      <c r="AP1833" s="23" t="str">
        <f t="shared" si="416"/>
        <v/>
      </c>
      <c r="AQ1833" s="24" t="str">
        <f t="array" ref="AQ1833">IF(Q1833="","",IF(Q1833&gt;BU$7,5,(Q1833/(MAX(IF(Q$4:Q$1999&lt;BU$7,Q$4:Q$1999))))*5))</f>
        <v/>
      </c>
      <c r="AR1833" s="24" t="str">
        <f t="array" ref="AR1833">IF(R1833="","",IF(R1833&gt;BV$7,5,(R1833/(MAX(IF(R$4:R$1999&lt;BV$7,R$4:R$1999))))*5))</f>
        <v/>
      </c>
      <c r="AS1833" s="24" t="str">
        <f t="array" ref="AS1833">IF(S1833="","",IF(S1833&gt;BW$7,5,(S1833/(MAX(IF(S$4:S$1999&lt;BW$7,S$4:S$1999))))*5))</f>
        <v/>
      </c>
      <c r="AT1833" s="24" t="str">
        <f t="array" ref="AT1833">IF(T1833="","",IF(T1833&gt;BX$7,5,(T1833/(MAX(IF(T$4:T$1999&lt;BX$7,T$4:T$1999))))*5))</f>
        <v/>
      </c>
      <c r="AU1833" s="24" t="str">
        <f t="array" ref="AU1833">IF(U1833="","",IF(U1833&gt;BY$7,5,(U1833/(MAX(IF(U$4:U$1999&lt;BY$7,U$4:U$1999))))*5))</f>
        <v/>
      </c>
      <c r="AV1833" s="24" t="str">
        <f t="array" ref="AV1833">IF(V1833="","",IF(V1833&gt;BZ$7,5,(V1833/(MAX(IF(V$4:V$1999&lt;BZ$7,V$4:V$1999))))*5))</f>
        <v/>
      </c>
      <c r="AW1833" s="24" t="str">
        <f t="array" ref="AW1833">IF(W1833="","",IF(W1833&gt;CA$7,5,(W1833/(MAX(IF(W$4:W$1999&lt;CA$7,W$4:W$1999))))*5))</f>
        <v/>
      </c>
      <c r="AX1833" s="24" t="str">
        <f t="array" ref="AX1833">IF(X1833="","",IF(X1833&gt;CB$7,5,(X1833/(MAX(IF(X$4:X$1999&lt;CB$7,X$4:X$1999))))*5))</f>
        <v/>
      </c>
      <c r="AY1833" s="24" t="str">
        <f t="array" ref="AY1833">IF(Y1833="","",IF(Y1833&gt;CC$7,5,(Y1833/(MAX(IF(Y$4:Y$1999&lt;CC$7,Y$4:Y$1999))))*5))</f>
        <v/>
      </c>
      <c r="AZ1833" s="24" t="str">
        <f t="array" ref="AZ1833">IF(Z1833="","",IF(Z1833&gt;CD$7,5,(Z1833/(MAX(IF(Z$4:Z$1999&lt;CD$7,Z$4:Z$1999))))*5))</f>
        <v/>
      </c>
      <c r="BA1833" s="24" t="str">
        <f t="array" ref="BA1833">IF(AA1833="","",IF(AA1833&gt;CE$7,5,(AA1833/(MAX(IF(AA$4:AA$1999&lt;CE$7,AA$4:AA$1999))))*5))</f>
        <v/>
      </c>
      <c r="BB1833" s="24" t="str">
        <f t="array" ref="BB1833">IF(AB1833="","",IF(AB1833&gt;CF$7,5,(AB1833/(MAX(IF(AB$4:AB$1999&lt;CF$7,AB$4:AB$1999))))*5))</f>
        <v/>
      </c>
      <c r="BC1833" s="24" t="str">
        <f>IF(AM1833="","",IF($AP1833='WQ Reference'!$A$12,SUMPRODUCT($AQ1833:$BB1833,'WQ Reference'!$B$12:$M$12),IF($AP1833='WQ Reference'!$A$13,SUMPRODUCT($AQ1833:$BB1833,'WQ Reference'!$B$13:$M$13),IF($AP1833='WQ Reference'!$A$14,SUMPRODUCT($AQ1833:$BB1833,'WQ Reference'!$B$14:$M$14),IF($AP1833='WQ Reference'!$A$15,SUMPRODUCT($AQ1833:$BB1833,'WQ Reference'!$B$15:$M$15),IF($AP1833='WQ Reference'!$A$16,SUMPRODUCT($AQ1833:$BB1833,'WQ Reference'!$B$16:$M$16),IF($AP1833='WQ Reference'!$A$17,SUMPRODUCT($AQ1833:$BB1833,'WQ Reference'!$B$17:$M$17),"Invalid Watershed")))))))</f>
        <v/>
      </c>
      <c r="BD1833" s="24" t="str">
        <f t="array" ref="BD1833">IF(AC1833="","",IF(AC1833&gt;CG$7,5,(AC1833/(MAX(IF(AC$4:AC$1999&lt;CG$7,AC$4:AC$1999))))*5))</f>
        <v/>
      </c>
      <c r="BE1833" s="24" t="str">
        <f t="array" ref="BE1833">IF(AD1833="","",IF(AD1833&gt;CH$7,5,(AD1833/(MAX(IF(AD$4:AD$1999&lt;CH$7,AD$4:AD$1999))))*5))</f>
        <v/>
      </c>
      <c r="BF1833" s="24" t="str">
        <f t="array" ref="BF1833">IF(AE1833="","",IF(AE1833&gt;CI$7,5,(AE1833/(MAX(IF(AE$4:AE$1999&lt;CI$7,AE$4:AE$1999))))*5))</f>
        <v/>
      </c>
      <c r="BG1833" s="24" t="str">
        <f t="shared" si="417"/>
        <v/>
      </c>
      <c r="BH1833" s="24" t="str">
        <f t="shared" si="418"/>
        <v/>
      </c>
      <c r="BI1833" s="24" t="str">
        <f t="shared" si="419"/>
        <v/>
      </c>
      <c r="BJ1833" s="24" t="str">
        <f t="shared" si="420"/>
        <v/>
      </c>
      <c r="BK1833" s="24" t="str">
        <f t="shared" si="421"/>
        <v/>
      </c>
      <c r="BL1833" s="24" t="str">
        <f t="shared" si="422"/>
        <v/>
      </c>
      <c r="BM1833" s="24" t="str">
        <f t="shared" si="423"/>
        <v/>
      </c>
      <c r="BN1833" s="24" t="str">
        <f t="shared" si="424"/>
        <v/>
      </c>
      <c r="BO1833" s="24" t="str">
        <f t="shared" si="425"/>
        <v/>
      </c>
      <c r="BP1833" s="24" t="str">
        <f>IF(AM1833="","",SUMPRODUCT(BK1833:BO1833,'Benefit Weights'!$A$3:$E$3))</f>
        <v/>
      </c>
      <c r="BQ1833" s="27" t="str">
        <f t="shared" si="426"/>
        <v/>
      </c>
    </row>
    <row r="1834" spans="1:69" x14ac:dyDescent="0.25">
      <c r="A1834" s="23"/>
      <c r="B1834" s="23"/>
      <c r="C1834" s="23"/>
      <c r="D1834" s="23"/>
      <c r="E1834" s="24"/>
      <c r="F1834" s="24"/>
      <c r="G1834" s="24"/>
      <c r="H1834" s="23"/>
      <c r="I1834" s="23"/>
      <c r="J1834" s="23"/>
      <c r="K1834" s="23"/>
      <c r="L1834" s="23"/>
      <c r="M1834" s="23"/>
      <c r="N1834" s="23"/>
      <c r="O1834" s="24"/>
      <c r="P1834" s="24"/>
      <c r="Q1834" s="24"/>
      <c r="R1834" s="24"/>
      <c r="S1834" s="24"/>
      <c r="T1834" s="24"/>
      <c r="U1834" s="24"/>
      <c r="V1834" s="24"/>
      <c r="W1834" s="24"/>
      <c r="X1834" s="24"/>
      <c r="Y1834" s="24"/>
      <c r="Z1834" s="24"/>
      <c r="AA1834" s="24"/>
      <c r="AB1834" s="24"/>
      <c r="AC1834" s="24"/>
      <c r="AD1834" s="24"/>
      <c r="AE1834" s="24"/>
      <c r="AF1834" s="24"/>
      <c r="AG1834" s="24"/>
      <c r="AH1834" s="24"/>
      <c r="AI1834" s="24"/>
      <c r="AJ1834" s="23"/>
      <c r="AK1834" s="23"/>
      <c r="AL1834" s="23"/>
      <c r="AM1834" s="23" t="str">
        <f t="shared" si="414"/>
        <v/>
      </c>
      <c r="AN1834" s="23" t="str">
        <f t="shared" si="427"/>
        <v/>
      </c>
      <c r="AO1834" s="23" t="str">
        <f t="shared" si="415"/>
        <v/>
      </c>
      <c r="AP1834" s="23" t="str">
        <f t="shared" si="416"/>
        <v/>
      </c>
      <c r="AQ1834" s="24" t="str">
        <f t="array" ref="AQ1834">IF(Q1834="","",IF(Q1834&gt;BU$7,5,(Q1834/(MAX(IF(Q$4:Q$1999&lt;BU$7,Q$4:Q$1999))))*5))</f>
        <v/>
      </c>
      <c r="AR1834" s="24" t="str">
        <f t="array" ref="AR1834">IF(R1834="","",IF(R1834&gt;BV$7,5,(R1834/(MAX(IF(R$4:R$1999&lt;BV$7,R$4:R$1999))))*5))</f>
        <v/>
      </c>
      <c r="AS1834" s="24" t="str">
        <f t="array" ref="AS1834">IF(S1834="","",IF(S1834&gt;BW$7,5,(S1834/(MAX(IF(S$4:S$1999&lt;BW$7,S$4:S$1999))))*5))</f>
        <v/>
      </c>
      <c r="AT1834" s="24" t="str">
        <f t="array" ref="AT1834">IF(T1834="","",IF(T1834&gt;BX$7,5,(T1834/(MAX(IF(T$4:T$1999&lt;BX$7,T$4:T$1999))))*5))</f>
        <v/>
      </c>
      <c r="AU1834" s="24" t="str">
        <f t="array" ref="AU1834">IF(U1834="","",IF(U1834&gt;BY$7,5,(U1834/(MAX(IF(U$4:U$1999&lt;BY$7,U$4:U$1999))))*5))</f>
        <v/>
      </c>
      <c r="AV1834" s="24" t="str">
        <f t="array" ref="AV1834">IF(V1834="","",IF(V1834&gt;BZ$7,5,(V1834/(MAX(IF(V$4:V$1999&lt;BZ$7,V$4:V$1999))))*5))</f>
        <v/>
      </c>
      <c r="AW1834" s="24" t="str">
        <f t="array" ref="AW1834">IF(W1834="","",IF(W1834&gt;CA$7,5,(W1834/(MAX(IF(W$4:W$1999&lt;CA$7,W$4:W$1999))))*5))</f>
        <v/>
      </c>
      <c r="AX1834" s="24" t="str">
        <f t="array" ref="AX1834">IF(X1834="","",IF(X1834&gt;CB$7,5,(X1834/(MAX(IF(X$4:X$1999&lt;CB$7,X$4:X$1999))))*5))</f>
        <v/>
      </c>
      <c r="AY1834" s="24" t="str">
        <f t="array" ref="AY1834">IF(Y1834="","",IF(Y1834&gt;CC$7,5,(Y1834/(MAX(IF(Y$4:Y$1999&lt;CC$7,Y$4:Y$1999))))*5))</f>
        <v/>
      </c>
      <c r="AZ1834" s="24" t="str">
        <f t="array" ref="AZ1834">IF(Z1834="","",IF(Z1834&gt;CD$7,5,(Z1834/(MAX(IF(Z$4:Z$1999&lt;CD$7,Z$4:Z$1999))))*5))</f>
        <v/>
      </c>
      <c r="BA1834" s="24" t="str">
        <f t="array" ref="BA1834">IF(AA1834="","",IF(AA1834&gt;CE$7,5,(AA1834/(MAX(IF(AA$4:AA$1999&lt;CE$7,AA$4:AA$1999))))*5))</f>
        <v/>
      </c>
      <c r="BB1834" s="24" t="str">
        <f t="array" ref="BB1834">IF(AB1834="","",IF(AB1834&gt;CF$7,5,(AB1834/(MAX(IF(AB$4:AB$1999&lt;CF$7,AB$4:AB$1999))))*5))</f>
        <v/>
      </c>
      <c r="BC1834" s="24" t="str">
        <f>IF(AM1834="","",IF($AP1834='WQ Reference'!$A$12,SUMPRODUCT($AQ1834:$BB1834,'WQ Reference'!$B$12:$M$12),IF($AP1834='WQ Reference'!$A$13,SUMPRODUCT($AQ1834:$BB1834,'WQ Reference'!$B$13:$M$13),IF($AP1834='WQ Reference'!$A$14,SUMPRODUCT($AQ1834:$BB1834,'WQ Reference'!$B$14:$M$14),IF($AP1834='WQ Reference'!$A$15,SUMPRODUCT($AQ1834:$BB1834,'WQ Reference'!$B$15:$M$15),IF($AP1834='WQ Reference'!$A$16,SUMPRODUCT($AQ1834:$BB1834,'WQ Reference'!$B$16:$M$16),IF($AP1834='WQ Reference'!$A$17,SUMPRODUCT($AQ1834:$BB1834,'WQ Reference'!$B$17:$M$17),"Invalid Watershed")))))))</f>
        <v/>
      </c>
      <c r="BD1834" s="24" t="str">
        <f t="array" ref="BD1834">IF(AC1834="","",IF(AC1834&gt;CG$7,5,(AC1834/(MAX(IF(AC$4:AC$1999&lt;CG$7,AC$4:AC$1999))))*5))</f>
        <v/>
      </c>
      <c r="BE1834" s="24" t="str">
        <f t="array" ref="BE1834">IF(AD1834="","",IF(AD1834&gt;CH$7,5,(AD1834/(MAX(IF(AD$4:AD$1999&lt;CH$7,AD$4:AD$1999))))*5))</f>
        <v/>
      </c>
      <c r="BF1834" s="24" t="str">
        <f t="array" ref="BF1834">IF(AE1834="","",IF(AE1834&gt;CI$7,5,(AE1834/(MAX(IF(AE$4:AE$1999&lt;CI$7,AE$4:AE$1999))))*5))</f>
        <v/>
      </c>
      <c r="BG1834" s="24" t="str">
        <f t="shared" si="417"/>
        <v/>
      </c>
      <c r="BH1834" s="24" t="str">
        <f t="shared" si="418"/>
        <v/>
      </c>
      <c r="BI1834" s="24" t="str">
        <f t="shared" si="419"/>
        <v/>
      </c>
      <c r="BJ1834" s="24" t="str">
        <f t="shared" si="420"/>
        <v/>
      </c>
      <c r="BK1834" s="24" t="str">
        <f t="shared" si="421"/>
        <v/>
      </c>
      <c r="BL1834" s="24" t="str">
        <f t="shared" si="422"/>
        <v/>
      </c>
      <c r="BM1834" s="24" t="str">
        <f t="shared" si="423"/>
        <v/>
      </c>
      <c r="BN1834" s="24" t="str">
        <f t="shared" si="424"/>
        <v/>
      </c>
      <c r="BO1834" s="24" t="str">
        <f t="shared" si="425"/>
        <v/>
      </c>
      <c r="BP1834" s="24" t="str">
        <f>IF(AM1834="","",SUMPRODUCT(BK1834:BO1834,'Benefit Weights'!$A$3:$E$3))</f>
        <v/>
      </c>
      <c r="BQ1834" s="27" t="str">
        <f t="shared" si="426"/>
        <v/>
      </c>
    </row>
    <row r="1835" spans="1:69" x14ac:dyDescent="0.25">
      <c r="A1835" s="23"/>
      <c r="B1835" s="23"/>
      <c r="C1835" s="23"/>
      <c r="D1835" s="23"/>
      <c r="E1835" s="24"/>
      <c r="F1835" s="24"/>
      <c r="G1835" s="24"/>
      <c r="H1835" s="23"/>
      <c r="I1835" s="23"/>
      <c r="J1835" s="23"/>
      <c r="K1835" s="23"/>
      <c r="L1835" s="23"/>
      <c r="M1835" s="23"/>
      <c r="N1835" s="23"/>
      <c r="O1835" s="24"/>
      <c r="P1835" s="24"/>
      <c r="Q1835" s="24"/>
      <c r="R1835" s="24"/>
      <c r="S1835" s="24"/>
      <c r="T1835" s="24"/>
      <c r="U1835" s="24"/>
      <c r="V1835" s="24"/>
      <c r="W1835" s="24"/>
      <c r="X1835" s="24"/>
      <c r="Y1835" s="24"/>
      <c r="Z1835" s="24"/>
      <c r="AA1835" s="24"/>
      <c r="AB1835" s="24"/>
      <c r="AC1835" s="24"/>
      <c r="AD1835" s="24"/>
      <c r="AE1835" s="24"/>
      <c r="AF1835" s="24"/>
      <c r="AG1835" s="24"/>
      <c r="AH1835" s="24"/>
      <c r="AI1835" s="24"/>
      <c r="AJ1835" s="23"/>
      <c r="AK1835" s="23"/>
      <c r="AL1835" s="23"/>
      <c r="AM1835" s="23" t="str">
        <f t="shared" si="414"/>
        <v/>
      </c>
      <c r="AN1835" s="23" t="str">
        <f t="shared" si="427"/>
        <v/>
      </c>
      <c r="AO1835" s="23" t="str">
        <f t="shared" si="415"/>
        <v/>
      </c>
      <c r="AP1835" s="23" t="str">
        <f t="shared" si="416"/>
        <v/>
      </c>
      <c r="AQ1835" s="24" t="str">
        <f t="array" ref="AQ1835">IF(Q1835="","",IF(Q1835&gt;BU$7,5,(Q1835/(MAX(IF(Q$4:Q$1999&lt;BU$7,Q$4:Q$1999))))*5))</f>
        <v/>
      </c>
      <c r="AR1835" s="24" t="str">
        <f t="array" ref="AR1835">IF(R1835="","",IF(R1835&gt;BV$7,5,(R1835/(MAX(IF(R$4:R$1999&lt;BV$7,R$4:R$1999))))*5))</f>
        <v/>
      </c>
      <c r="AS1835" s="24" t="str">
        <f t="array" ref="AS1835">IF(S1835="","",IF(S1835&gt;BW$7,5,(S1835/(MAX(IF(S$4:S$1999&lt;BW$7,S$4:S$1999))))*5))</f>
        <v/>
      </c>
      <c r="AT1835" s="24" t="str">
        <f t="array" ref="AT1835">IF(T1835="","",IF(T1835&gt;BX$7,5,(T1835/(MAX(IF(T$4:T$1999&lt;BX$7,T$4:T$1999))))*5))</f>
        <v/>
      </c>
      <c r="AU1835" s="24" t="str">
        <f t="array" ref="AU1835">IF(U1835="","",IF(U1835&gt;BY$7,5,(U1835/(MAX(IF(U$4:U$1999&lt;BY$7,U$4:U$1999))))*5))</f>
        <v/>
      </c>
      <c r="AV1835" s="24" t="str">
        <f t="array" ref="AV1835">IF(V1835="","",IF(V1835&gt;BZ$7,5,(V1835/(MAX(IF(V$4:V$1999&lt;BZ$7,V$4:V$1999))))*5))</f>
        <v/>
      </c>
      <c r="AW1835" s="24" t="str">
        <f t="array" ref="AW1835">IF(W1835="","",IF(W1835&gt;CA$7,5,(W1835/(MAX(IF(W$4:W$1999&lt;CA$7,W$4:W$1999))))*5))</f>
        <v/>
      </c>
      <c r="AX1835" s="24" t="str">
        <f t="array" ref="AX1835">IF(X1835="","",IF(X1835&gt;CB$7,5,(X1835/(MAX(IF(X$4:X$1999&lt;CB$7,X$4:X$1999))))*5))</f>
        <v/>
      </c>
      <c r="AY1835" s="24" t="str">
        <f t="array" ref="AY1835">IF(Y1835="","",IF(Y1835&gt;CC$7,5,(Y1835/(MAX(IF(Y$4:Y$1999&lt;CC$7,Y$4:Y$1999))))*5))</f>
        <v/>
      </c>
      <c r="AZ1835" s="24" t="str">
        <f t="array" ref="AZ1835">IF(Z1835="","",IF(Z1835&gt;CD$7,5,(Z1835/(MAX(IF(Z$4:Z$1999&lt;CD$7,Z$4:Z$1999))))*5))</f>
        <v/>
      </c>
      <c r="BA1835" s="24" t="str">
        <f t="array" ref="BA1835">IF(AA1835="","",IF(AA1835&gt;CE$7,5,(AA1835/(MAX(IF(AA$4:AA$1999&lt;CE$7,AA$4:AA$1999))))*5))</f>
        <v/>
      </c>
      <c r="BB1835" s="24" t="str">
        <f t="array" ref="BB1835">IF(AB1835="","",IF(AB1835&gt;CF$7,5,(AB1835/(MAX(IF(AB$4:AB$1999&lt;CF$7,AB$4:AB$1999))))*5))</f>
        <v/>
      </c>
      <c r="BC1835" s="24" t="str">
        <f>IF(AM1835="","",IF($AP1835='WQ Reference'!$A$12,SUMPRODUCT($AQ1835:$BB1835,'WQ Reference'!$B$12:$M$12),IF($AP1835='WQ Reference'!$A$13,SUMPRODUCT($AQ1835:$BB1835,'WQ Reference'!$B$13:$M$13),IF($AP1835='WQ Reference'!$A$14,SUMPRODUCT($AQ1835:$BB1835,'WQ Reference'!$B$14:$M$14),IF($AP1835='WQ Reference'!$A$15,SUMPRODUCT($AQ1835:$BB1835,'WQ Reference'!$B$15:$M$15),IF($AP1835='WQ Reference'!$A$16,SUMPRODUCT($AQ1835:$BB1835,'WQ Reference'!$B$16:$M$16),IF($AP1835='WQ Reference'!$A$17,SUMPRODUCT($AQ1835:$BB1835,'WQ Reference'!$B$17:$M$17),"Invalid Watershed")))))))</f>
        <v/>
      </c>
      <c r="BD1835" s="24" t="str">
        <f t="array" ref="BD1835">IF(AC1835="","",IF(AC1835&gt;CG$7,5,(AC1835/(MAX(IF(AC$4:AC$1999&lt;CG$7,AC$4:AC$1999))))*5))</f>
        <v/>
      </c>
      <c r="BE1835" s="24" t="str">
        <f t="array" ref="BE1835">IF(AD1835="","",IF(AD1835&gt;CH$7,5,(AD1835/(MAX(IF(AD$4:AD$1999&lt;CH$7,AD$4:AD$1999))))*5))</f>
        <v/>
      </c>
      <c r="BF1835" s="24" t="str">
        <f t="array" ref="BF1835">IF(AE1835="","",IF(AE1835&gt;CI$7,5,(AE1835/(MAX(IF(AE$4:AE$1999&lt;CI$7,AE$4:AE$1999))))*5))</f>
        <v/>
      </c>
      <c r="BG1835" s="24" t="str">
        <f t="shared" si="417"/>
        <v/>
      </c>
      <c r="BH1835" s="24" t="str">
        <f t="shared" si="418"/>
        <v/>
      </c>
      <c r="BI1835" s="24" t="str">
        <f t="shared" si="419"/>
        <v/>
      </c>
      <c r="BJ1835" s="24" t="str">
        <f t="shared" si="420"/>
        <v/>
      </c>
      <c r="BK1835" s="24" t="str">
        <f t="shared" si="421"/>
        <v/>
      </c>
      <c r="BL1835" s="24" t="str">
        <f t="shared" si="422"/>
        <v/>
      </c>
      <c r="BM1835" s="24" t="str">
        <f t="shared" si="423"/>
        <v/>
      </c>
      <c r="BN1835" s="24" t="str">
        <f t="shared" si="424"/>
        <v/>
      </c>
      <c r="BO1835" s="24" t="str">
        <f t="shared" si="425"/>
        <v/>
      </c>
      <c r="BP1835" s="24" t="str">
        <f>IF(AM1835="","",SUMPRODUCT(BK1835:BO1835,'Benefit Weights'!$A$3:$E$3))</f>
        <v/>
      </c>
      <c r="BQ1835" s="27" t="str">
        <f t="shared" si="426"/>
        <v/>
      </c>
    </row>
    <row r="1836" spans="1:69" x14ac:dyDescent="0.25">
      <c r="A1836" s="23"/>
      <c r="B1836" s="23"/>
      <c r="C1836" s="23"/>
      <c r="D1836" s="23"/>
      <c r="E1836" s="24"/>
      <c r="F1836" s="24"/>
      <c r="G1836" s="24"/>
      <c r="H1836" s="23"/>
      <c r="I1836" s="23"/>
      <c r="J1836" s="23"/>
      <c r="K1836" s="23"/>
      <c r="L1836" s="23"/>
      <c r="M1836" s="23"/>
      <c r="N1836" s="23"/>
      <c r="O1836" s="24"/>
      <c r="P1836" s="24"/>
      <c r="Q1836" s="24"/>
      <c r="R1836" s="24"/>
      <c r="S1836" s="24"/>
      <c r="T1836" s="24"/>
      <c r="U1836" s="24"/>
      <c r="V1836" s="24"/>
      <c r="W1836" s="24"/>
      <c r="X1836" s="24"/>
      <c r="Y1836" s="24"/>
      <c r="Z1836" s="24"/>
      <c r="AA1836" s="24"/>
      <c r="AB1836" s="24"/>
      <c r="AC1836" s="24"/>
      <c r="AD1836" s="24"/>
      <c r="AE1836" s="24"/>
      <c r="AF1836" s="24"/>
      <c r="AG1836" s="24"/>
      <c r="AH1836" s="24"/>
      <c r="AI1836" s="24"/>
      <c r="AJ1836" s="23"/>
      <c r="AK1836" s="23"/>
      <c r="AL1836" s="23"/>
      <c r="AM1836" s="23" t="str">
        <f t="shared" si="414"/>
        <v/>
      </c>
      <c r="AN1836" s="23" t="str">
        <f t="shared" si="427"/>
        <v/>
      </c>
      <c r="AO1836" s="23" t="str">
        <f t="shared" si="415"/>
        <v/>
      </c>
      <c r="AP1836" s="23" t="str">
        <f t="shared" si="416"/>
        <v/>
      </c>
      <c r="AQ1836" s="24" t="str">
        <f t="array" ref="AQ1836">IF(Q1836="","",IF(Q1836&gt;BU$7,5,(Q1836/(MAX(IF(Q$4:Q$1999&lt;BU$7,Q$4:Q$1999))))*5))</f>
        <v/>
      </c>
      <c r="AR1836" s="24" t="str">
        <f t="array" ref="AR1836">IF(R1836="","",IF(R1836&gt;BV$7,5,(R1836/(MAX(IF(R$4:R$1999&lt;BV$7,R$4:R$1999))))*5))</f>
        <v/>
      </c>
      <c r="AS1836" s="24" t="str">
        <f t="array" ref="AS1836">IF(S1836="","",IF(S1836&gt;BW$7,5,(S1836/(MAX(IF(S$4:S$1999&lt;BW$7,S$4:S$1999))))*5))</f>
        <v/>
      </c>
      <c r="AT1836" s="24" t="str">
        <f t="array" ref="AT1836">IF(T1836="","",IF(T1836&gt;BX$7,5,(T1836/(MAX(IF(T$4:T$1999&lt;BX$7,T$4:T$1999))))*5))</f>
        <v/>
      </c>
      <c r="AU1836" s="24" t="str">
        <f t="array" ref="AU1836">IF(U1836="","",IF(U1836&gt;BY$7,5,(U1836/(MAX(IF(U$4:U$1999&lt;BY$7,U$4:U$1999))))*5))</f>
        <v/>
      </c>
      <c r="AV1836" s="24" t="str">
        <f t="array" ref="AV1836">IF(V1836="","",IF(V1836&gt;BZ$7,5,(V1836/(MAX(IF(V$4:V$1999&lt;BZ$7,V$4:V$1999))))*5))</f>
        <v/>
      </c>
      <c r="AW1836" s="24" t="str">
        <f t="array" ref="AW1836">IF(W1836="","",IF(W1836&gt;CA$7,5,(W1836/(MAX(IF(W$4:W$1999&lt;CA$7,W$4:W$1999))))*5))</f>
        <v/>
      </c>
      <c r="AX1836" s="24" t="str">
        <f t="array" ref="AX1836">IF(X1836="","",IF(X1836&gt;CB$7,5,(X1836/(MAX(IF(X$4:X$1999&lt;CB$7,X$4:X$1999))))*5))</f>
        <v/>
      </c>
      <c r="AY1836" s="24" t="str">
        <f t="array" ref="AY1836">IF(Y1836="","",IF(Y1836&gt;CC$7,5,(Y1836/(MAX(IF(Y$4:Y$1999&lt;CC$7,Y$4:Y$1999))))*5))</f>
        <v/>
      </c>
      <c r="AZ1836" s="24" t="str">
        <f t="array" ref="AZ1836">IF(Z1836="","",IF(Z1836&gt;CD$7,5,(Z1836/(MAX(IF(Z$4:Z$1999&lt;CD$7,Z$4:Z$1999))))*5))</f>
        <v/>
      </c>
      <c r="BA1836" s="24" t="str">
        <f t="array" ref="BA1836">IF(AA1836="","",IF(AA1836&gt;CE$7,5,(AA1836/(MAX(IF(AA$4:AA$1999&lt;CE$7,AA$4:AA$1999))))*5))</f>
        <v/>
      </c>
      <c r="BB1836" s="24" t="str">
        <f t="array" ref="BB1836">IF(AB1836="","",IF(AB1836&gt;CF$7,5,(AB1836/(MAX(IF(AB$4:AB$1999&lt;CF$7,AB$4:AB$1999))))*5))</f>
        <v/>
      </c>
      <c r="BC1836" s="24" t="str">
        <f>IF(AM1836="","",IF($AP1836='WQ Reference'!$A$12,SUMPRODUCT($AQ1836:$BB1836,'WQ Reference'!$B$12:$M$12),IF($AP1836='WQ Reference'!$A$13,SUMPRODUCT($AQ1836:$BB1836,'WQ Reference'!$B$13:$M$13),IF($AP1836='WQ Reference'!$A$14,SUMPRODUCT($AQ1836:$BB1836,'WQ Reference'!$B$14:$M$14),IF($AP1836='WQ Reference'!$A$15,SUMPRODUCT($AQ1836:$BB1836,'WQ Reference'!$B$15:$M$15),IF($AP1836='WQ Reference'!$A$16,SUMPRODUCT($AQ1836:$BB1836,'WQ Reference'!$B$16:$M$16),IF($AP1836='WQ Reference'!$A$17,SUMPRODUCT($AQ1836:$BB1836,'WQ Reference'!$B$17:$M$17),"Invalid Watershed")))))))</f>
        <v/>
      </c>
      <c r="BD1836" s="24" t="str">
        <f t="array" ref="BD1836">IF(AC1836="","",IF(AC1836&gt;CG$7,5,(AC1836/(MAX(IF(AC$4:AC$1999&lt;CG$7,AC$4:AC$1999))))*5))</f>
        <v/>
      </c>
      <c r="BE1836" s="24" t="str">
        <f t="array" ref="BE1836">IF(AD1836="","",IF(AD1836&gt;CH$7,5,(AD1836/(MAX(IF(AD$4:AD$1999&lt;CH$7,AD$4:AD$1999))))*5))</f>
        <v/>
      </c>
      <c r="BF1836" s="24" t="str">
        <f t="array" ref="BF1836">IF(AE1836="","",IF(AE1836&gt;CI$7,5,(AE1836/(MAX(IF(AE$4:AE$1999&lt;CI$7,AE$4:AE$1999))))*5))</f>
        <v/>
      </c>
      <c r="BG1836" s="24" t="str">
        <f t="shared" si="417"/>
        <v/>
      </c>
      <c r="BH1836" s="24" t="str">
        <f t="shared" si="418"/>
        <v/>
      </c>
      <c r="BI1836" s="24" t="str">
        <f t="shared" si="419"/>
        <v/>
      </c>
      <c r="BJ1836" s="24" t="str">
        <f t="shared" si="420"/>
        <v/>
      </c>
      <c r="BK1836" s="24" t="str">
        <f t="shared" si="421"/>
        <v/>
      </c>
      <c r="BL1836" s="24" t="str">
        <f t="shared" si="422"/>
        <v/>
      </c>
      <c r="BM1836" s="24" t="str">
        <f t="shared" si="423"/>
        <v/>
      </c>
      <c r="BN1836" s="24" t="str">
        <f t="shared" si="424"/>
        <v/>
      </c>
      <c r="BO1836" s="24" t="str">
        <f t="shared" si="425"/>
        <v/>
      </c>
      <c r="BP1836" s="24" t="str">
        <f>IF(AM1836="","",SUMPRODUCT(BK1836:BO1836,'Benefit Weights'!$A$3:$E$3))</f>
        <v/>
      </c>
      <c r="BQ1836" s="27" t="str">
        <f t="shared" si="426"/>
        <v/>
      </c>
    </row>
    <row r="1837" spans="1:69" x14ac:dyDescent="0.25">
      <c r="A1837" s="23"/>
      <c r="B1837" s="23"/>
      <c r="C1837" s="23"/>
      <c r="D1837" s="23"/>
      <c r="E1837" s="24"/>
      <c r="F1837" s="24"/>
      <c r="G1837" s="24"/>
      <c r="H1837" s="23"/>
      <c r="I1837" s="23"/>
      <c r="J1837" s="23"/>
      <c r="K1837" s="23"/>
      <c r="L1837" s="23"/>
      <c r="M1837" s="23"/>
      <c r="N1837" s="23"/>
      <c r="O1837" s="24"/>
      <c r="P1837" s="24"/>
      <c r="Q1837" s="24"/>
      <c r="R1837" s="24"/>
      <c r="S1837" s="24"/>
      <c r="T1837" s="24"/>
      <c r="U1837" s="24"/>
      <c r="V1837" s="24"/>
      <c r="W1837" s="24"/>
      <c r="X1837" s="24"/>
      <c r="Y1837" s="24"/>
      <c r="Z1837" s="24"/>
      <c r="AA1837" s="24"/>
      <c r="AB1837" s="24"/>
      <c r="AC1837" s="24"/>
      <c r="AD1837" s="24"/>
      <c r="AE1837" s="24"/>
      <c r="AF1837" s="24"/>
      <c r="AG1837" s="24"/>
      <c r="AH1837" s="24"/>
      <c r="AI1837" s="24"/>
      <c r="AJ1837" s="23"/>
      <c r="AK1837" s="23"/>
      <c r="AL1837" s="23"/>
      <c r="AM1837" s="23" t="str">
        <f t="shared" si="414"/>
        <v/>
      </c>
      <c r="AN1837" s="23" t="str">
        <f t="shared" si="427"/>
        <v/>
      </c>
      <c r="AO1837" s="23" t="str">
        <f t="shared" si="415"/>
        <v/>
      </c>
      <c r="AP1837" s="23" t="str">
        <f t="shared" si="416"/>
        <v/>
      </c>
      <c r="AQ1837" s="24" t="str">
        <f t="array" ref="AQ1837">IF(Q1837="","",IF(Q1837&gt;BU$7,5,(Q1837/(MAX(IF(Q$4:Q$1999&lt;BU$7,Q$4:Q$1999))))*5))</f>
        <v/>
      </c>
      <c r="AR1837" s="24" t="str">
        <f t="array" ref="AR1837">IF(R1837="","",IF(R1837&gt;BV$7,5,(R1837/(MAX(IF(R$4:R$1999&lt;BV$7,R$4:R$1999))))*5))</f>
        <v/>
      </c>
      <c r="AS1837" s="24" t="str">
        <f t="array" ref="AS1837">IF(S1837="","",IF(S1837&gt;BW$7,5,(S1837/(MAX(IF(S$4:S$1999&lt;BW$7,S$4:S$1999))))*5))</f>
        <v/>
      </c>
      <c r="AT1837" s="24" t="str">
        <f t="array" ref="AT1837">IF(T1837="","",IF(T1837&gt;BX$7,5,(T1837/(MAX(IF(T$4:T$1999&lt;BX$7,T$4:T$1999))))*5))</f>
        <v/>
      </c>
      <c r="AU1837" s="24" t="str">
        <f t="array" ref="AU1837">IF(U1837="","",IF(U1837&gt;BY$7,5,(U1837/(MAX(IF(U$4:U$1999&lt;BY$7,U$4:U$1999))))*5))</f>
        <v/>
      </c>
      <c r="AV1837" s="24" t="str">
        <f t="array" ref="AV1837">IF(V1837="","",IF(V1837&gt;BZ$7,5,(V1837/(MAX(IF(V$4:V$1999&lt;BZ$7,V$4:V$1999))))*5))</f>
        <v/>
      </c>
      <c r="AW1837" s="24" t="str">
        <f t="array" ref="AW1837">IF(W1837="","",IF(W1837&gt;CA$7,5,(W1837/(MAX(IF(W$4:W$1999&lt;CA$7,W$4:W$1999))))*5))</f>
        <v/>
      </c>
      <c r="AX1837" s="24" t="str">
        <f t="array" ref="AX1837">IF(X1837="","",IF(X1837&gt;CB$7,5,(X1837/(MAX(IF(X$4:X$1999&lt;CB$7,X$4:X$1999))))*5))</f>
        <v/>
      </c>
      <c r="AY1837" s="24" t="str">
        <f t="array" ref="AY1837">IF(Y1837="","",IF(Y1837&gt;CC$7,5,(Y1837/(MAX(IF(Y$4:Y$1999&lt;CC$7,Y$4:Y$1999))))*5))</f>
        <v/>
      </c>
      <c r="AZ1837" s="24" t="str">
        <f t="array" ref="AZ1837">IF(Z1837="","",IF(Z1837&gt;CD$7,5,(Z1837/(MAX(IF(Z$4:Z$1999&lt;CD$7,Z$4:Z$1999))))*5))</f>
        <v/>
      </c>
      <c r="BA1837" s="24" t="str">
        <f t="array" ref="BA1837">IF(AA1837="","",IF(AA1837&gt;CE$7,5,(AA1837/(MAX(IF(AA$4:AA$1999&lt;CE$7,AA$4:AA$1999))))*5))</f>
        <v/>
      </c>
      <c r="BB1837" s="24" t="str">
        <f t="array" ref="BB1837">IF(AB1837="","",IF(AB1837&gt;CF$7,5,(AB1837/(MAX(IF(AB$4:AB$1999&lt;CF$7,AB$4:AB$1999))))*5))</f>
        <v/>
      </c>
      <c r="BC1837" s="24" t="str">
        <f>IF(AM1837="","",IF($AP1837='WQ Reference'!$A$12,SUMPRODUCT($AQ1837:$BB1837,'WQ Reference'!$B$12:$M$12),IF($AP1837='WQ Reference'!$A$13,SUMPRODUCT($AQ1837:$BB1837,'WQ Reference'!$B$13:$M$13),IF($AP1837='WQ Reference'!$A$14,SUMPRODUCT($AQ1837:$BB1837,'WQ Reference'!$B$14:$M$14),IF($AP1837='WQ Reference'!$A$15,SUMPRODUCT($AQ1837:$BB1837,'WQ Reference'!$B$15:$M$15),IF($AP1837='WQ Reference'!$A$16,SUMPRODUCT($AQ1837:$BB1837,'WQ Reference'!$B$16:$M$16),IF($AP1837='WQ Reference'!$A$17,SUMPRODUCT($AQ1837:$BB1837,'WQ Reference'!$B$17:$M$17),"Invalid Watershed")))))))</f>
        <v/>
      </c>
      <c r="BD1837" s="24" t="str">
        <f t="array" ref="BD1837">IF(AC1837="","",IF(AC1837&gt;CG$7,5,(AC1837/(MAX(IF(AC$4:AC$1999&lt;CG$7,AC$4:AC$1999))))*5))</f>
        <v/>
      </c>
      <c r="BE1837" s="24" t="str">
        <f t="array" ref="BE1837">IF(AD1837="","",IF(AD1837&gt;CH$7,5,(AD1837/(MAX(IF(AD$4:AD$1999&lt;CH$7,AD$4:AD$1999))))*5))</f>
        <v/>
      </c>
      <c r="BF1837" s="24" t="str">
        <f t="array" ref="BF1837">IF(AE1837="","",IF(AE1837&gt;CI$7,5,(AE1837/(MAX(IF(AE$4:AE$1999&lt;CI$7,AE$4:AE$1999))))*5))</f>
        <v/>
      </c>
      <c r="BG1837" s="24" t="str">
        <f t="shared" si="417"/>
        <v/>
      </c>
      <c r="BH1837" s="24" t="str">
        <f t="shared" si="418"/>
        <v/>
      </c>
      <c r="BI1837" s="24" t="str">
        <f t="shared" si="419"/>
        <v/>
      </c>
      <c r="BJ1837" s="24" t="str">
        <f t="shared" si="420"/>
        <v/>
      </c>
      <c r="BK1837" s="24" t="str">
        <f t="shared" si="421"/>
        <v/>
      </c>
      <c r="BL1837" s="24" t="str">
        <f t="shared" si="422"/>
        <v/>
      </c>
      <c r="BM1837" s="24" t="str">
        <f t="shared" si="423"/>
        <v/>
      </c>
      <c r="BN1837" s="24" t="str">
        <f t="shared" si="424"/>
        <v/>
      </c>
      <c r="BO1837" s="24" t="str">
        <f t="shared" si="425"/>
        <v/>
      </c>
      <c r="BP1837" s="24" t="str">
        <f>IF(AM1837="","",SUMPRODUCT(BK1837:BO1837,'Benefit Weights'!$A$3:$E$3))</f>
        <v/>
      </c>
      <c r="BQ1837" s="27" t="str">
        <f t="shared" si="426"/>
        <v/>
      </c>
    </row>
    <row r="1838" spans="1:69" x14ac:dyDescent="0.25">
      <c r="A1838" s="23"/>
      <c r="B1838" s="23"/>
      <c r="C1838" s="23"/>
      <c r="D1838" s="23"/>
      <c r="E1838" s="24"/>
      <c r="F1838" s="24"/>
      <c r="G1838" s="24"/>
      <c r="H1838" s="23"/>
      <c r="I1838" s="23"/>
      <c r="J1838" s="23"/>
      <c r="K1838" s="23"/>
      <c r="L1838" s="23"/>
      <c r="M1838" s="23"/>
      <c r="N1838" s="23"/>
      <c r="O1838" s="24"/>
      <c r="P1838" s="24"/>
      <c r="Q1838" s="24"/>
      <c r="R1838" s="24"/>
      <c r="S1838" s="24"/>
      <c r="T1838" s="24"/>
      <c r="U1838" s="24"/>
      <c r="V1838" s="24"/>
      <c r="W1838" s="24"/>
      <c r="X1838" s="24"/>
      <c r="Y1838" s="24"/>
      <c r="Z1838" s="24"/>
      <c r="AA1838" s="24"/>
      <c r="AB1838" s="24"/>
      <c r="AC1838" s="24"/>
      <c r="AD1838" s="24"/>
      <c r="AE1838" s="24"/>
      <c r="AF1838" s="24"/>
      <c r="AG1838" s="24"/>
      <c r="AH1838" s="24"/>
      <c r="AI1838" s="24"/>
      <c r="AJ1838" s="23"/>
      <c r="AK1838" s="23"/>
      <c r="AL1838" s="23"/>
      <c r="AM1838" s="23" t="str">
        <f t="shared" si="414"/>
        <v/>
      </c>
      <c r="AN1838" s="23" t="str">
        <f t="shared" si="427"/>
        <v/>
      </c>
      <c r="AO1838" s="23" t="str">
        <f t="shared" si="415"/>
        <v/>
      </c>
      <c r="AP1838" s="23" t="str">
        <f t="shared" si="416"/>
        <v/>
      </c>
      <c r="AQ1838" s="24" t="str">
        <f t="array" ref="AQ1838">IF(Q1838="","",IF(Q1838&gt;BU$7,5,(Q1838/(MAX(IF(Q$4:Q$1999&lt;BU$7,Q$4:Q$1999))))*5))</f>
        <v/>
      </c>
      <c r="AR1838" s="24" t="str">
        <f t="array" ref="AR1838">IF(R1838="","",IF(R1838&gt;BV$7,5,(R1838/(MAX(IF(R$4:R$1999&lt;BV$7,R$4:R$1999))))*5))</f>
        <v/>
      </c>
      <c r="AS1838" s="24" t="str">
        <f t="array" ref="AS1838">IF(S1838="","",IF(S1838&gt;BW$7,5,(S1838/(MAX(IF(S$4:S$1999&lt;BW$7,S$4:S$1999))))*5))</f>
        <v/>
      </c>
      <c r="AT1838" s="24" t="str">
        <f t="array" ref="AT1838">IF(T1838="","",IF(T1838&gt;BX$7,5,(T1838/(MAX(IF(T$4:T$1999&lt;BX$7,T$4:T$1999))))*5))</f>
        <v/>
      </c>
      <c r="AU1838" s="24" t="str">
        <f t="array" ref="AU1838">IF(U1838="","",IF(U1838&gt;BY$7,5,(U1838/(MAX(IF(U$4:U$1999&lt;BY$7,U$4:U$1999))))*5))</f>
        <v/>
      </c>
      <c r="AV1838" s="24" t="str">
        <f t="array" ref="AV1838">IF(V1838="","",IF(V1838&gt;BZ$7,5,(V1838/(MAX(IF(V$4:V$1999&lt;BZ$7,V$4:V$1999))))*5))</f>
        <v/>
      </c>
      <c r="AW1838" s="24" t="str">
        <f t="array" ref="AW1838">IF(W1838="","",IF(W1838&gt;CA$7,5,(W1838/(MAX(IF(W$4:W$1999&lt;CA$7,W$4:W$1999))))*5))</f>
        <v/>
      </c>
      <c r="AX1838" s="24" t="str">
        <f t="array" ref="AX1838">IF(X1838="","",IF(X1838&gt;CB$7,5,(X1838/(MAX(IF(X$4:X$1999&lt;CB$7,X$4:X$1999))))*5))</f>
        <v/>
      </c>
      <c r="AY1838" s="24" t="str">
        <f t="array" ref="AY1838">IF(Y1838="","",IF(Y1838&gt;CC$7,5,(Y1838/(MAX(IF(Y$4:Y$1999&lt;CC$7,Y$4:Y$1999))))*5))</f>
        <v/>
      </c>
      <c r="AZ1838" s="24" t="str">
        <f t="array" ref="AZ1838">IF(Z1838="","",IF(Z1838&gt;CD$7,5,(Z1838/(MAX(IF(Z$4:Z$1999&lt;CD$7,Z$4:Z$1999))))*5))</f>
        <v/>
      </c>
      <c r="BA1838" s="24" t="str">
        <f t="array" ref="BA1838">IF(AA1838="","",IF(AA1838&gt;CE$7,5,(AA1838/(MAX(IF(AA$4:AA$1999&lt;CE$7,AA$4:AA$1999))))*5))</f>
        <v/>
      </c>
      <c r="BB1838" s="24" t="str">
        <f t="array" ref="BB1838">IF(AB1838="","",IF(AB1838&gt;CF$7,5,(AB1838/(MAX(IF(AB$4:AB$1999&lt;CF$7,AB$4:AB$1999))))*5))</f>
        <v/>
      </c>
      <c r="BC1838" s="24" t="str">
        <f>IF(AM1838="","",IF($AP1838='WQ Reference'!$A$12,SUMPRODUCT($AQ1838:$BB1838,'WQ Reference'!$B$12:$M$12),IF($AP1838='WQ Reference'!$A$13,SUMPRODUCT($AQ1838:$BB1838,'WQ Reference'!$B$13:$M$13),IF($AP1838='WQ Reference'!$A$14,SUMPRODUCT($AQ1838:$BB1838,'WQ Reference'!$B$14:$M$14),IF($AP1838='WQ Reference'!$A$15,SUMPRODUCT($AQ1838:$BB1838,'WQ Reference'!$B$15:$M$15),IF($AP1838='WQ Reference'!$A$16,SUMPRODUCT($AQ1838:$BB1838,'WQ Reference'!$B$16:$M$16),IF($AP1838='WQ Reference'!$A$17,SUMPRODUCT($AQ1838:$BB1838,'WQ Reference'!$B$17:$M$17),"Invalid Watershed")))))))</f>
        <v/>
      </c>
      <c r="BD1838" s="24" t="str">
        <f t="array" ref="BD1838">IF(AC1838="","",IF(AC1838&gt;CG$7,5,(AC1838/(MAX(IF(AC$4:AC$1999&lt;CG$7,AC$4:AC$1999))))*5))</f>
        <v/>
      </c>
      <c r="BE1838" s="24" t="str">
        <f t="array" ref="BE1838">IF(AD1838="","",IF(AD1838&gt;CH$7,5,(AD1838/(MAX(IF(AD$4:AD$1999&lt;CH$7,AD$4:AD$1999))))*5))</f>
        <v/>
      </c>
      <c r="BF1838" s="24" t="str">
        <f t="array" ref="BF1838">IF(AE1838="","",IF(AE1838&gt;CI$7,5,(AE1838/(MAX(IF(AE$4:AE$1999&lt;CI$7,AE$4:AE$1999))))*5))</f>
        <v/>
      </c>
      <c r="BG1838" s="24" t="str">
        <f t="shared" si="417"/>
        <v/>
      </c>
      <c r="BH1838" s="24" t="str">
        <f t="shared" si="418"/>
        <v/>
      </c>
      <c r="BI1838" s="24" t="str">
        <f t="shared" si="419"/>
        <v/>
      </c>
      <c r="BJ1838" s="24" t="str">
        <f t="shared" si="420"/>
        <v/>
      </c>
      <c r="BK1838" s="24" t="str">
        <f t="shared" si="421"/>
        <v/>
      </c>
      <c r="BL1838" s="24" t="str">
        <f t="shared" si="422"/>
        <v/>
      </c>
      <c r="BM1838" s="24" t="str">
        <f t="shared" si="423"/>
        <v/>
      </c>
      <c r="BN1838" s="24" t="str">
        <f t="shared" si="424"/>
        <v/>
      </c>
      <c r="BO1838" s="24" t="str">
        <f t="shared" si="425"/>
        <v/>
      </c>
      <c r="BP1838" s="24" t="str">
        <f>IF(AM1838="","",SUMPRODUCT(BK1838:BO1838,'Benefit Weights'!$A$3:$E$3))</f>
        <v/>
      </c>
      <c r="BQ1838" s="27" t="str">
        <f t="shared" si="426"/>
        <v/>
      </c>
    </row>
    <row r="1839" spans="1:69" x14ac:dyDescent="0.25">
      <c r="A1839" s="23"/>
      <c r="B1839" s="23"/>
      <c r="C1839" s="23"/>
      <c r="D1839" s="23"/>
      <c r="E1839" s="24"/>
      <c r="F1839" s="24"/>
      <c r="G1839" s="24"/>
      <c r="H1839" s="23"/>
      <c r="I1839" s="23"/>
      <c r="J1839" s="23"/>
      <c r="K1839" s="23"/>
      <c r="L1839" s="23"/>
      <c r="M1839" s="23"/>
      <c r="N1839" s="23"/>
      <c r="O1839" s="24"/>
      <c r="P1839" s="24"/>
      <c r="Q1839" s="24"/>
      <c r="R1839" s="24"/>
      <c r="S1839" s="24"/>
      <c r="T1839" s="24"/>
      <c r="U1839" s="24"/>
      <c r="V1839" s="24"/>
      <c r="W1839" s="24"/>
      <c r="X1839" s="24"/>
      <c r="Y1839" s="24"/>
      <c r="Z1839" s="24"/>
      <c r="AA1839" s="24"/>
      <c r="AB1839" s="24"/>
      <c r="AC1839" s="24"/>
      <c r="AD1839" s="24"/>
      <c r="AE1839" s="24"/>
      <c r="AF1839" s="24"/>
      <c r="AG1839" s="24"/>
      <c r="AH1839" s="24"/>
      <c r="AI1839" s="24"/>
      <c r="AJ1839" s="23"/>
      <c r="AK1839" s="23"/>
      <c r="AL1839" s="23"/>
      <c r="AM1839" s="23" t="str">
        <f t="shared" si="414"/>
        <v/>
      </c>
      <c r="AN1839" s="23" t="str">
        <f t="shared" si="427"/>
        <v/>
      </c>
      <c r="AO1839" s="23" t="str">
        <f t="shared" si="415"/>
        <v/>
      </c>
      <c r="AP1839" s="23" t="str">
        <f t="shared" si="416"/>
        <v/>
      </c>
      <c r="AQ1839" s="24" t="str">
        <f t="array" ref="AQ1839">IF(Q1839="","",IF(Q1839&gt;BU$7,5,(Q1839/(MAX(IF(Q$4:Q$1999&lt;BU$7,Q$4:Q$1999))))*5))</f>
        <v/>
      </c>
      <c r="AR1839" s="24" t="str">
        <f t="array" ref="AR1839">IF(R1839="","",IF(R1839&gt;BV$7,5,(R1839/(MAX(IF(R$4:R$1999&lt;BV$7,R$4:R$1999))))*5))</f>
        <v/>
      </c>
      <c r="AS1839" s="24" t="str">
        <f t="array" ref="AS1839">IF(S1839="","",IF(S1839&gt;BW$7,5,(S1839/(MAX(IF(S$4:S$1999&lt;BW$7,S$4:S$1999))))*5))</f>
        <v/>
      </c>
      <c r="AT1839" s="24" t="str">
        <f t="array" ref="AT1839">IF(T1839="","",IF(T1839&gt;BX$7,5,(T1839/(MAX(IF(T$4:T$1999&lt;BX$7,T$4:T$1999))))*5))</f>
        <v/>
      </c>
      <c r="AU1839" s="24" t="str">
        <f t="array" ref="AU1839">IF(U1839="","",IF(U1839&gt;BY$7,5,(U1839/(MAX(IF(U$4:U$1999&lt;BY$7,U$4:U$1999))))*5))</f>
        <v/>
      </c>
      <c r="AV1839" s="24" t="str">
        <f t="array" ref="AV1839">IF(V1839="","",IF(V1839&gt;BZ$7,5,(V1839/(MAX(IF(V$4:V$1999&lt;BZ$7,V$4:V$1999))))*5))</f>
        <v/>
      </c>
      <c r="AW1839" s="24" t="str">
        <f t="array" ref="AW1839">IF(W1839="","",IF(W1839&gt;CA$7,5,(W1839/(MAX(IF(W$4:W$1999&lt;CA$7,W$4:W$1999))))*5))</f>
        <v/>
      </c>
      <c r="AX1839" s="24" t="str">
        <f t="array" ref="AX1839">IF(X1839="","",IF(X1839&gt;CB$7,5,(X1839/(MAX(IF(X$4:X$1999&lt;CB$7,X$4:X$1999))))*5))</f>
        <v/>
      </c>
      <c r="AY1839" s="24" t="str">
        <f t="array" ref="AY1839">IF(Y1839="","",IF(Y1839&gt;CC$7,5,(Y1839/(MAX(IF(Y$4:Y$1999&lt;CC$7,Y$4:Y$1999))))*5))</f>
        <v/>
      </c>
      <c r="AZ1839" s="24" t="str">
        <f t="array" ref="AZ1839">IF(Z1839="","",IF(Z1839&gt;CD$7,5,(Z1839/(MAX(IF(Z$4:Z$1999&lt;CD$7,Z$4:Z$1999))))*5))</f>
        <v/>
      </c>
      <c r="BA1839" s="24" t="str">
        <f t="array" ref="BA1839">IF(AA1839="","",IF(AA1839&gt;CE$7,5,(AA1839/(MAX(IF(AA$4:AA$1999&lt;CE$7,AA$4:AA$1999))))*5))</f>
        <v/>
      </c>
      <c r="BB1839" s="24" t="str">
        <f t="array" ref="BB1839">IF(AB1839="","",IF(AB1839&gt;CF$7,5,(AB1839/(MAX(IF(AB$4:AB$1999&lt;CF$7,AB$4:AB$1999))))*5))</f>
        <v/>
      </c>
      <c r="BC1839" s="24" t="str">
        <f>IF(AM1839="","",IF($AP1839='WQ Reference'!$A$12,SUMPRODUCT($AQ1839:$BB1839,'WQ Reference'!$B$12:$M$12),IF($AP1839='WQ Reference'!$A$13,SUMPRODUCT($AQ1839:$BB1839,'WQ Reference'!$B$13:$M$13),IF($AP1839='WQ Reference'!$A$14,SUMPRODUCT($AQ1839:$BB1839,'WQ Reference'!$B$14:$M$14),IF($AP1839='WQ Reference'!$A$15,SUMPRODUCT($AQ1839:$BB1839,'WQ Reference'!$B$15:$M$15),IF($AP1839='WQ Reference'!$A$16,SUMPRODUCT($AQ1839:$BB1839,'WQ Reference'!$B$16:$M$16),IF($AP1839='WQ Reference'!$A$17,SUMPRODUCT($AQ1839:$BB1839,'WQ Reference'!$B$17:$M$17),"Invalid Watershed")))))))</f>
        <v/>
      </c>
      <c r="BD1839" s="24" t="str">
        <f t="array" ref="BD1839">IF(AC1839="","",IF(AC1839&gt;CG$7,5,(AC1839/(MAX(IF(AC$4:AC$1999&lt;CG$7,AC$4:AC$1999))))*5))</f>
        <v/>
      </c>
      <c r="BE1839" s="24" t="str">
        <f t="array" ref="BE1839">IF(AD1839="","",IF(AD1839&gt;CH$7,5,(AD1839/(MAX(IF(AD$4:AD$1999&lt;CH$7,AD$4:AD$1999))))*5))</f>
        <v/>
      </c>
      <c r="BF1839" s="24" t="str">
        <f t="array" ref="BF1839">IF(AE1839="","",IF(AE1839&gt;CI$7,5,(AE1839/(MAX(IF(AE$4:AE$1999&lt;CI$7,AE$4:AE$1999))))*5))</f>
        <v/>
      </c>
      <c r="BG1839" s="24" t="str">
        <f t="shared" si="417"/>
        <v/>
      </c>
      <c r="BH1839" s="24" t="str">
        <f t="shared" si="418"/>
        <v/>
      </c>
      <c r="BI1839" s="24" t="str">
        <f t="shared" si="419"/>
        <v/>
      </c>
      <c r="BJ1839" s="24" t="str">
        <f t="shared" si="420"/>
        <v/>
      </c>
      <c r="BK1839" s="24" t="str">
        <f t="shared" si="421"/>
        <v/>
      </c>
      <c r="BL1839" s="24" t="str">
        <f t="shared" si="422"/>
        <v/>
      </c>
      <c r="BM1839" s="24" t="str">
        <f t="shared" si="423"/>
        <v/>
      </c>
      <c r="BN1839" s="24" t="str">
        <f t="shared" si="424"/>
        <v/>
      </c>
      <c r="BO1839" s="24" t="str">
        <f t="shared" si="425"/>
        <v/>
      </c>
      <c r="BP1839" s="24" t="str">
        <f>IF(AM1839="","",SUMPRODUCT(BK1839:BO1839,'Benefit Weights'!$A$3:$E$3))</f>
        <v/>
      </c>
      <c r="BQ1839" s="27" t="str">
        <f t="shared" si="426"/>
        <v/>
      </c>
    </row>
    <row r="1840" spans="1:69" x14ac:dyDescent="0.25">
      <c r="A1840" s="23"/>
      <c r="B1840" s="23"/>
      <c r="C1840" s="23"/>
      <c r="D1840" s="23"/>
      <c r="E1840" s="24"/>
      <c r="F1840" s="24"/>
      <c r="G1840" s="24"/>
      <c r="H1840" s="23"/>
      <c r="I1840" s="23"/>
      <c r="J1840" s="23"/>
      <c r="K1840" s="23"/>
      <c r="L1840" s="23"/>
      <c r="M1840" s="23"/>
      <c r="N1840" s="23"/>
      <c r="O1840" s="24"/>
      <c r="P1840" s="24"/>
      <c r="Q1840" s="24"/>
      <c r="R1840" s="24"/>
      <c r="S1840" s="24"/>
      <c r="T1840" s="24"/>
      <c r="U1840" s="24"/>
      <c r="V1840" s="24"/>
      <c r="W1840" s="24"/>
      <c r="X1840" s="24"/>
      <c r="Y1840" s="24"/>
      <c r="Z1840" s="24"/>
      <c r="AA1840" s="24"/>
      <c r="AB1840" s="24"/>
      <c r="AC1840" s="24"/>
      <c r="AD1840" s="24"/>
      <c r="AE1840" s="24"/>
      <c r="AF1840" s="24"/>
      <c r="AG1840" s="24"/>
      <c r="AH1840" s="24"/>
      <c r="AI1840" s="24"/>
      <c r="AJ1840" s="23"/>
      <c r="AK1840" s="23"/>
      <c r="AL1840" s="23"/>
      <c r="AM1840" s="23" t="str">
        <f t="shared" si="414"/>
        <v/>
      </c>
      <c r="AN1840" s="23" t="str">
        <f t="shared" si="427"/>
        <v/>
      </c>
      <c r="AO1840" s="23" t="str">
        <f t="shared" si="415"/>
        <v/>
      </c>
      <c r="AP1840" s="23" t="str">
        <f t="shared" si="416"/>
        <v/>
      </c>
      <c r="AQ1840" s="24" t="str">
        <f t="array" ref="AQ1840">IF(Q1840="","",IF(Q1840&gt;BU$7,5,(Q1840/(MAX(IF(Q$4:Q$1999&lt;BU$7,Q$4:Q$1999))))*5))</f>
        <v/>
      </c>
      <c r="AR1840" s="24" t="str">
        <f t="array" ref="AR1840">IF(R1840="","",IF(R1840&gt;BV$7,5,(R1840/(MAX(IF(R$4:R$1999&lt;BV$7,R$4:R$1999))))*5))</f>
        <v/>
      </c>
      <c r="AS1840" s="24" t="str">
        <f t="array" ref="AS1840">IF(S1840="","",IF(S1840&gt;BW$7,5,(S1840/(MAX(IF(S$4:S$1999&lt;BW$7,S$4:S$1999))))*5))</f>
        <v/>
      </c>
      <c r="AT1840" s="24" t="str">
        <f t="array" ref="AT1840">IF(T1840="","",IF(T1840&gt;BX$7,5,(T1840/(MAX(IF(T$4:T$1999&lt;BX$7,T$4:T$1999))))*5))</f>
        <v/>
      </c>
      <c r="AU1840" s="24" t="str">
        <f t="array" ref="AU1840">IF(U1840="","",IF(U1840&gt;BY$7,5,(U1840/(MAX(IF(U$4:U$1999&lt;BY$7,U$4:U$1999))))*5))</f>
        <v/>
      </c>
      <c r="AV1840" s="24" t="str">
        <f t="array" ref="AV1840">IF(V1840="","",IF(V1840&gt;BZ$7,5,(V1840/(MAX(IF(V$4:V$1999&lt;BZ$7,V$4:V$1999))))*5))</f>
        <v/>
      </c>
      <c r="AW1840" s="24" t="str">
        <f t="array" ref="AW1840">IF(W1840="","",IF(W1840&gt;CA$7,5,(W1840/(MAX(IF(W$4:W$1999&lt;CA$7,W$4:W$1999))))*5))</f>
        <v/>
      </c>
      <c r="AX1840" s="24" t="str">
        <f t="array" ref="AX1840">IF(X1840="","",IF(X1840&gt;CB$7,5,(X1840/(MAX(IF(X$4:X$1999&lt;CB$7,X$4:X$1999))))*5))</f>
        <v/>
      </c>
      <c r="AY1840" s="24" t="str">
        <f t="array" ref="AY1840">IF(Y1840="","",IF(Y1840&gt;CC$7,5,(Y1840/(MAX(IF(Y$4:Y$1999&lt;CC$7,Y$4:Y$1999))))*5))</f>
        <v/>
      </c>
      <c r="AZ1840" s="24" t="str">
        <f t="array" ref="AZ1840">IF(Z1840="","",IF(Z1840&gt;CD$7,5,(Z1840/(MAX(IF(Z$4:Z$1999&lt;CD$7,Z$4:Z$1999))))*5))</f>
        <v/>
      </c>
      <c r="BA1840" s="24" t="str">
        <f t="array" ref="BA1840">IF(AA1840="","",IF(AA1840&gt;CE$7,5,(AA1840/(MAX(IF(AA$4:AA$1999&lt;CE$7,AA$4:AA$1999))))*5))</f>
        <v/>
      </c>
      <c r="BB1840" s="24" t="str">
        <f t="array" ref="BB1840">IF(AB1840="","",IF(AB1840&gt;CF$7,5,(AB1840/(MAX(IF(AB$4:AB$1999&lt;CF$7,AB$4:AB$1999))))*5))</f>
        <v/>
      </c>
      <c r="BC1840" s="24" t="str">
        <f>IF(AM1840="","",IF($AP1840='WQ Reference'!$A$12,SUMPRODUCT($AQ1840:$BB1840,'WQ Reference'!$B$12:$M$12),IF($AP1840='WQ Reference'!$A$13,SUMPRODUCT($AQ1840:$BB1840,'WQ Reference'!$B$13:$M$13),IF($AP1840='WQ Reference'!$A$14,SUMPRODUCT($AQ1840:$BB1840,'WQ Reference'!$B$14:$M$14),IF($AP1840='WQ Reference'!$A$15,SUMPRODUCT($AQ1840:$BB1840,'WQ Reference'!$B$15:$M$15),IF($AP1840='WQ Reference'!$A$16,SUMPRODUCT($AQ1840:$BB1840,'WQ Reference'!$B$16:$M$16),IF($AP1840='WQ Reference'!$A$17,SUMPRODUCT($AQ1840:$BB1840,'WQ Reference'!$B$17:$M$17),"Invalid Watershed")))))))</f>
        <v/>
      </c>
      <c r="BD1840" s="24" t="str">
        <f t="array" ref="BD1840">IF(AC1840="","",IF(AC1840&gt;CG$7,5,(AC1840/(MAX(IF(AC$4:AC$1999&lt;CG$7,AC$4:AC$1999))))*5))</f>
        <v/>
      </c>
      <c r="BE1840" s="24" t="str">
        <f t="array" ref="BE1840">IF(AD1840="","",IF(AD1840&gt;CH$7,5,(AD1840/(MAX(IF(AD$4:AD$1999&lt;CH$7,AD$4:AD$1999))))*5))</f>
        <v/>
      </c>
      <c r="BF1840" s="24" t="str">
        <f t="array" ref="BF1840">IF(AE1840="","",IF(AE1840&gt;CI$7,5,(AE1840/(MAX(IF(AE$4:AE$1999&lt;CI$7,AE$4:AE$1999))))*5))</f>
        <v/>
      </c>
      <c r="BG1840" s="24" t="str">
        <f t="shared" si="417"/>
        <v/>
      </c>
      <c r="BH1840" s="24" t="str">
        <f t="shared" si="418"/>
        <v/>
      </c>
      <c r="BI1840" s="24" t="str">
        <f t="shared" si="419"/>
        <v/>
      </c>
      <c r="BJ1840" s="24" t="str">
        <f t="shared" si="420"/>
        <v/>
      </c>
      <c r="BK1840" s="24" t="str">
        <f t="shared" si="421"/>
        <v/>
      </c>
      <c r="BL1840" s="24" t="str">
        <f t="shared" si="422"/>
        <v/>
      </c>
      <c r="BM1840" s="24" t="str">
        <f t="shared" si="423"/>
        <v/>
      </c>
      <c r="BN1840" s="24" t="str">
        <f t="shared" si="424"/>
        <v/>
      </c>
      <c r="BO1840" s="24" t="str">
        <f t="shared" si="425"/>
        <v/>
      </c>
      <c r="BP1840" s="24" t="str">
        <f>IF(AM1840="","",SUMPRODUCT(BK1840:BO1840,'Benefit Weights'!$A$3:$E$3))</f>
        <v/>
      </c>
      <c r="BQ1840" s="27" t="str">
        <f t="shared" si="426"/>
        <v/>
      </c>
    </row>
    <row r="1841" spans="1:69" x14ac:dyDescent="0.25">
      <c r="A1841" s="23"/>
      <c r="B1841" s="23"/>
      <c r="C1841" s="23"/>
      <c r="D1841" s="23"/>
      <c r="E1841" s="24"/>
      <c r="F1841" s="24"/>
      <c r="G1841" s="24"/>
      <c r="H1841" s="23"/>
      <c r="I1841" s="23"/>
      <c r="J1841" s="23"/>
      <c r="K1841" s="23"/>
      <c r="L1841" s="23"/>
      <c r="M1841" s="23"/>
      <c r="N1841" s="23"/>
      <c r="O1841" s="24"/>
      <c r="P1841" s="24"/>
      <c r="Q1841" s="24"/>
      <c r="R1841" s="24"/>
      <c r="S1841" s="24"/>
      <c r="T1841" s="24"/>
      <c r="U1841" s="24"/>
      <c r="V1841" s="24"/>
      <c r="W1841" s="24"/>
      <c r="X1841" s="24"/>
      <c r="Y1841" s="24"/>
      <c r="Z1841" s="24"/>
      <c r="AA1841" s="24"/>
      <c r="AB1841" s="24"/>
      <c r="AC1841" s="24"/>
      <c r="AD1841" s="24"/>
      <c r="AE1841" s="24"/>
      <c r="AF1841" s="24"/>
      <c r="AG1841" s="24"/>
      <c r="AH1841" s="24"/>
      <c r="AI1841" s="24"/>
      <c r="AJ1841" s="23"/>
      <c r="AK1841" s="23"/>
      <c r="AL1841" s="23"/>
      <c r="AM1841" s="23" t="str">
        <f t="shared" si="414"/>
        <v/>
      </c>
      <c r="AN1841" s="23" t="str">
        <f t="shared" si="427"/>
        <v/>
      </c>
      <c r="AO1841" s="23" t="str">
        <f t="shared" si="415"/>
        <v/>
      </c>
      <c r="AP1841" s="23" t="str">
        <f t="shared" si="416"/>
        <v/>
      </c>
      <c r="AQ1841" s="24" t="str">
        <f t="array" ref="AQ1841">IF(Q1841="","",IF(Q1841&gt;BU$7,5,(Q1841/(MAX(IF(Q$4:Q$1999&lt;BU$7,Q$4:Q$1999))))*5))</f>
        <v/>
      </c>
      <c r="AR1841" s="24" t="str">
        <f t="array" ref="AR1841">IF(R1841="","",IF(R1841&gt;BV$7,5,(R1841/(MAX(IF(R$4:R$1999&lt;BV$7,R$4:R$1999))))*5))</f>
        <v/>
      </c>
      <c r="AS1841" s="24" t="str">
        <f t="array" ref="AS1841">IF(S1841="","",IF(S1841&gt;BW$7,5,(S1841/(MAX(IF(S$4:S$1999&lt;BW$7,S$4:S$1999))))*5))</f>
        <v/>
      </c>
      <c r="AT1841" s="24" t="str">
        <f t="array" ref="AT1841">IF(T1841="","",IF(T1841&gt;BX$7,5,(T1841/(MAX(IF(T$4:T$1999&lt;BX$7,T$4:T$1999))))*5))</f>
        <v/>
      </c>
      <c r="AU1841" s="24" t="str">
        <f t="array" ref="AU1841">IF(U1841="","",IF(U1841&gt;BY$7,5,(U1841/(MAX(IF(U$4:U$1999&lt;BY$7,U$4:U$1999))))*5))</f>
        <v/>
      </c>
      <c r="AV1841" s="24" t="str">
        <f t="array" ref="AV1841">IF(V1841="","",IF(V1841&gt;BZ$7,5,(V1841/(MAX(IF(V$4:V$1999&lt;BZ$7,V$4:V$1999))))*5))</f>
        <v/>
      </c>
      <c r="AW1841" s="24" t="str">
        <f t="array" ref="AW1841">IF(W1841="","",IF(W1841&gt;CA$7,5,(W1841/(MAX(IF(W$4:W$1999&lt;CA$7,W$4:W$1999))))*5))</f>
        <v/>
      </c>
      <c r="AX1841" s="24" t="str">
        <f t="array" ref="AX1841">IF(X1841="","",IF(X1841&gt;CB$7,5,(X1841/(MAX(IF(X$4:X$1999&lt;CB$7,X$4:X$1999))))*5))</f>
        <v/>
      </c>
      <c r="AY1841" s="24" t="str">
        <f t="array" ref="AY1841">IF(Y1841="","",IF(Y1841&gt;CC$7,5,(Y1841/(MAX(IF(Y$4:Y$1999&lt;CC$7,Y$4:Y$1999))))*5))</f>
        <v/>
      </c>
      <c r="AZ1841" s="24" t="str">
        <f t="array" ref="AZ1841">IF(Z1841="","",IF(Z1841&gt;CD$7,5,(Z1841/(MAX(IF(Z$4:Z$1999&lt;CD$7,Z$4:Z$1999))))*5))</f>
        <v/>
      </c>
      <c r="BA1841" s="24" t="str">
        <f t="array" ref="BA1841">IF(AA1841="","",IF(AA1841&gt;CE$7,5,(AA1841/(MAX(IF(AA$4:AA$1999&lt;CE$7,AA$4:AA$1999))))*5))</f>
        <v/>
      </c>
      <c r="BB1841" s="24" t="str">
        <f t="array" ref="BB1841">IF(AB1841="","",IF(AB1841&gt;CF$7,5,(AB1841/(MAX(IF(AB$4:AB$1999&lt;CF$7,AB$4:AB$1999))))*5))</f>
        <v/>
      </c>
      <c r="BC1841" s="24" t="str">
        <f>IF(AM1841="","",IF($AP1841='WQ Reference'!$A$12,SUMPRODUCT($AQ1841:$BB1841,'WQ Reference'!$B$12:$M$12),IF($AP1841='WQ Reference'!$A$13,SUMPRODUCT($AQ1841:$BB1841,'WQ Reference'!$B$13:$M$13),IF($AP1841='WQ Reference'!$A$14,SUMPRODUCT($AQ1841:$BB1841,'WQ Reference'!$B$14:$M$14),IF($AP1841='WQ Reference'!$A$15,SUMPRODUCT($AQ1841:$BB1841,'WQ Reference'!$B$15:$M$15),IF($AP1841='WQ Reference'!$A$16,SUMPRODUCT($AQ1841:$BB1841,'WQ Reference'!$B$16:$M$16),IF($AP1841='WQ Reference'!$A$17,SUMPRODUCT($AQ1841:$BB1841,'WQ Reference'!$B$17:$M$17),"Invalid Watershed")))))))</f>
        <v/>
      </c>
      <c r="BD1841" s="24" t="str">
        <f t="array" ref="BD1841">IF(AC1841="","",IF(AC1841&gt;CG$7,5,(AC1841/(MAX(IF(AC$4:AC$1999&lt;CG$7,AC$4:AC$1999))))*5))</f>
        <v/>
      </c>
      <c r="BE1841" s="24" t="str">
        <f t="array" ref="BE1841">IF(AD1841="","",IF(AD1841&gt;CH$7,5,(AD1841/(MAX(IF(AD$4:AD$1999&lt;CH$7,AD$4:AD$1999))))*5))</f>
        <v/>
      </c>
      <c r="BF1841" s="24" t="str">
        <f t="array" ref="BF1841">IF(AE1841="","",IF(AE1841&gt;CI$7,5,(AE1841/(MAX(IF(AE$4:AE$1999&lt;CI$7,AE$4:AE$1999))))*5))</f>
        <v/>
      </c>
      <c r="BG1841" s="24" t="str">
        <f t="shared" si="417"/>
        <v/>
      </c>
      <c r="BH1841" s="24" t="str">
        <f t="shared" si="418"/>
        <v/>
      </c>
      <c r="BI1841" s="24" t="str">
        <f t="shared" si="419"/>
        <v/>
      </c>
      <c r="BJ1841" s="24" t="str">
        <f t="shared" si="420"/>
        <v/>
      </c>
      <c r="BK1841" s="24" t="str">
        <f t="shared" si="421"/>
        <v/>
      </c>
      <c r="BL1841" s="24" t="str">
        <f t="shared" si="422"/>
        <v/>
      </c>
      <c r="BM1841" s="24" t="str">
        <f t="shared" si="423"/>
        <v/>
      </c>
      <c r="BN1841" s="24" t="str">
        <f t="shared" si="424"/>
        <v/>
      </c>
      <c r="BO1841" s="24" t="str">
        <f t="shared" si="425"/>
        <v/>
      </c>
      <c r="BP1841" s="24" t="str">
        <f>IF(AM1841="","",SUMPRODUCT(BK1841:BO1841,'Benefit Weights'!$A$3:$E$3))</f>
        <v/>
      </c>
      <c r="BQ1841" s="27" t="str">
        <f t="shared" si="426"/>
        <v/>
      </c>
    </row>
    <row r="1842" spans="1:69" x14ac:dyDescent="0.25">
      <c r="A1842" s="23"/>
      <c r="B1842" s="23"/>
      <c r="C1842" s="23"/>
      <c r="D1842" s="23"/>
      <c r="E1842" s="24"/>
      <c r="F1842" s="24"/>
      <c r="G1842" s="24"/>
      <c r="H1842" s="23"/>
      <c r="I1842" s="23"/>
      <c r="J1842" s="23"/>
      <c r="K1842" s="23"/>
      <c r="L1842" s="23"/>
      <c r="M1842" s="23"/>
      <c r="N1842" s="23"/>
      <c r="O1842" s="24"/>
      <c r="P1842" s="24"/>
      <c r="Q1842" s="24"/>
      <c r="R1842" s="24"/>
      <c r="S1842" s="24"/>
      <c r="T1842" s="24"/>
      <c r="U1842" s="24"/>
      <c r="V1842" s="24"/>
      <c r="W1842" s="24"/>
      <c r="X1842" s="24"/>
      <c r="Y1842" s="24"/>
      <c r="Z1842" s="24"/>
      <c r="AA1842" s="24"/>
      <c r="AB1842" s="24"/>
      <c r="AC1842" s="24"/>
      <c r="AD1842" s="24"/>
      <c r="AE1842" s="24"/>
      <c r="AF1842" s="24"/>
      <c r="AG1842" s="24"/>
      <c r="AH1842" s="24"/>
      <c r="AI1842" s="24"/>
      <c r="AJ1842" s="23"/>
      <c r="AK1842" s="23"/>
      <c r="AL1842" s="23"/>
      <c r="AM1842" s="23" t="str">
        <f t="shared" si="414"/>
        <v/>
      </c>
      <c r="AN1842" s="23" t="str">
        <f t="shared" si="427"/>
        <v/>
      </c>
      <c r="AO1842" s="23" t="str">
        <f t="shared" si="415"/>
        <v/>
      </c>
      <c r="AP1842" s="23" t="str">
        <f t="shared" si="416"/>
        <v/>
      </c>
      <c r="AQ1842" s="24" t="str">
        <f t="array" ref="AQ1842">IF(Q1842="","",IF(Q1842&gt;BU$7,5,(Q1842/(MAX(IF(Q$4:Q$1999&lt;BU$7,Q$4:Q$1999))))*5))</f>
        <v/>
      </c>
      <c r="AR1842" s="24" t="str">
        <f t="array" ref="AR1842">IF(R1842="","",IF(R1842&gt;BV$7,5,(R1842/(MAX(IF(R$4:R$1999&lt;BV$7,R$4:R$1999))))*5))</f>
        <v/>
      </c>
      <c r="AS1842" s="24" t="str">
        <f t="array" ref="AS1842">IF(S1842="","",IF(S1842&gt;BW$7,5,(S1842/(MAX(IF(S$4:S$1999&lt;BW$7,S$4:S$1999))))*5))</f>
        <v/>
      </c>
      <c r="AT1842" s="24" t="str">
        <f t="array" ref="AT1842">IF(T1842="","",IF(T1842&gt;BX$7,5,(T1842/(MAX(IF(T$4:T$1999&lt;BX$7,T$4:T$1999))))*5))</f>
        <v/>
      </c>
      <c r="AU1842" s="24" t="str">
        <f t="array" ref="AU1842">IF(U1842="","",IF(U1842&gt;BY$7,5,(U1842/(MAX(IF(U$4:U$1999&lt;BY$7,U$4:U$1999))))*5))</f>
        <v/>
      </c>
      <c r="AV1842" s="24" t="str">
        <f t="array" ref="AV1842">IF(V1842="","",IF(V1842&gt;BZ$7,5,(V1842/(MAX(IF(V$4:V$1999&lt;BZ$7,V$4:V$1999))))*5))</f>
        <v/>
      </c>
      <c r="AW1842" s="24" t="str">
        <f t="array" ref="AW1842">IF(W1842="","",IF(W1842&gt;CA$7,5,(W1842/(MAX(IF(W$4:W$1999&lt;CA$7,W$4:W$1999))))*5))</f>
        <v/>
      </c>
      <c r="AX1842" s="24" t="str">
        <f t="array" ref="AX1842">IF(X1842="","",IF(X1842&gt;CB$7,5,(X1842/(MAX(IF(X$4:X$1999&lt;CB$7,X$4:X$1999))))*5))</f>
        <v/>
      </c>
      <c r="AY1842" s="24" t="str">
        <f t="array" ref="AY1842">IF(Y1842="","",IF(Y1842&gt;CC$7,5,(Y1842/(MAX(IF(Y$4:Y$1999&lt;CC$7,Y$4:Y$1999))))*5))</f>
        <v/>
      </c>
      <c r="AZ1842" s="24" t="str">
        <f t="array" ref="AZ1842">IF(Z1842="","",IF(Z1842&gt;CD$7,5,(Z1842/(MAX(IF(Z$4:Z$1999&lt;CD$7,Z$4:Z$1999))))*5))</f>
        <v/>
      </c>
      <c r="BA1842" s="24" t="str">
        <f t="array" ref="BA1842">IF(AA1842="","",IF(AA1842&gt;CE$7,5,(AA1842/(MAX(IF(AA$4:AA$1999&lt;CE$7,AA$4:AA$1999))))*5))</f>
        <v/>
      </c>
      <c r="BB1842" s="24" t="str">
        <f t="array" ref="BB1842">IF(AB1842="","",IF(AB1842&gt;CF$7,5,(AB1842/(MAX(IF(AB$4:AB$1999&lt;CF$7,AB$4:AB$1999))))*5))</f>
        <v/>
      </c>
      <c r="BC1842" s="24" t="str">
        <f>IF(AM1842="","",IF($AP1842='WQ Reference'!$A$12,SUMPRODUCT($AQ1842:$BB1842,'WQ Reference'!$B$12:$M$12),IF($AP1842='WQ Reference'!$A$13,SUMPRODUCT($AQ1842:$BB1842,'WQ Reference'!$B$13:$M$13),IF($AP1842='WQ Reference'!$A$14,SUMPRODUCT($AQ1842:$BB1842,'WQ Reference'!$B$14:$M$14),IF($AP1842='WQ Reference'!$A$15,SUMPRODUCT($AQ1842:$BB1842,'WQ Reference'!$B$15:$M$15),IF($AP1842='WQ Reference'!$A$16,SUMPRODUCT($AQ1842:$BB1842,'WQ Reference'!$B$16:$M$16),IF($AP1842='WQ Reference'!$A$17,SUMPRODUCT($AQ1842:$BB1842,'WQ Reference'!$B$17:$M$17),"Invalid Watershed")))))))</f>
        <v/>
      </c>
      <c r="BD1842" s="24" t="str">
        <f t="array" ref="BD1842">IF(AC1842="","",IF(AC1842&gt;CG$7,5,(AC1842/(MAX(IF(AC$4:AC$1999&lt;CG$7,AC$4:AC$1999))))*5))</f>
        <v/>
      </c>
      <c r="BE1842" s="24" t="str">
        <f t="array" ref="BE1842">IF(AD1842="","",IF(AD1842&gt;CH$7,5,(AD1842/(MAX(IF(AD$4:AD$1999&lt;CH$7,AD$4:AD$1999))))*5))</f>
        <v/>
      </c>
      <c r="BF1842" s="24" t="str">
        <f t="array" ref="BF1842">IF(AE1842="","",IF(AE1842&gt;CI$7,5,(AE1842/(MAX(IF(AE$4:AE$1999&lt;CI$7,AE$4:AE$1999))))*5))</f>
        <v/>
      </c>
      <c r="BG1842" s="24" t="str">
        <f t="shared" si="417"/>
        <v/>
      </c>
      <c r="BH1842" s="24" t="str">
        <f t="shared" si="418"/>
        <v/>
      </c>
      <c r="BI1842" s="24" t="str">
        <f t="shared" si="419"/>
        <v/>
      </c>
      <c r="BJ1842" s="24" t="str">
        <f t="shared" si="420"/>
        <v/>
      </c>
      <c r="BK1842" s="24" t="str">
        <f t="shared" si="421"/>
        <v/>
      </c>
      <c r="BL1842" s="24" t="str">
        <f t="shared" si="422"/>
        <v/>
      </c>
      <c r="BM1842" s="24" t="str">
        <f t="shared" si="423"/>
        <v/>
      </c>
      <c r="BN1842" s="24" t="str">
        <f t="shared" si="424"/>
        <v/>
      </c>
      <c r="BO1842" s="24" t="str">
        <f t="shared" si="425"/>
        <v/>
      </c>
      <c r="BP1842" s="24" t="str">
        <f>IF(AM1842="","",SUMPRODUCT(BK1842:BO1842,'Benefit Weights'!$A$3:$E$3))</f>
        <v/>
      </c>
      <c r="BQ1842" s="27" t="str">
        <f t="shared" si="426"/>
        <v/>
      </c>
    </row>
    <row r="1843" spans="1:69" x14ac:dyDescent="0.25">
      <c r="A1843" s="23"/>
      <c r="B1843" s="23"/>
      <c r="C1843" s="23"/>
      <c r="D1843" s="23"/>
      <c r="E1843" s="24"/>
      <c r="F1843" s="24"/>
      <c r="G1843" s="24"/>
      <c r="H1843" s="23"/>
      <c r="I1843" s="23"/>
      <c r="J1843" s="23"/>
      <c r="K1843" s="23"/>
      <c r="L1843" s="23"/>
      <c r="M1843" s="23"/>
      <c r="N1843" s="23"/>
      <c r="O1843" s="24"/>
      <c r="P1843" s="24"/>
      <c r="Q1843" s="24"/>
      <c r="R1843" s="24"/>
      <c r="S1843" s="24"/>
      <c r="T1843" s="24"/>
      <c r="U1843" s="24"/>
      <c r="V1843" s="24"/>
      <c r="W1843" s="24"/>
      <c r="X1843" s="24"/>
      <c r="Y1843" s="24"/>
      <c r="Z1843" s="24"/>
      <c r="AA1843" s="24"/>
      <c r="AB1843" s="24"/>
      <c r="AC1843" s="24"/>
      <c r="AD1843" s="24"/>
      <c r="AE1843" s="24"/>
      <c r="AF1843" s="24"/>
      <c r="AG1843" s="24"/>
      <c r="AH1843" s="24"/>
      <c r="AI1843" s="24"/>
      <c r="AJ1843" s="23"/>
      <c r="AK1843" s="23"/>
      <c r="AL1843" s="23"/>
      <c r="AM1843" s="23" t="str">
        <f t="shared" si="414"/>
        <v/>
      </c>
      <c r="AN1843" s="23" t="str">
        <f t="shared" si="427"/>
        <v/>
      </c>
      <c r="AO1843" s="23" t="str">
        <f t="shared" si="415"/>
        <v/>
      </c>
      <c r="AP1843" s="23" t="str">
        <f t="shared" si="416"/>
        <v/>
      </c>
      <c r="AQ1843" s="24" t="str">
        <f t="array" ref="AQ1843">IF(Q1843="","",IF(Q1843&gt;BU$7,5,(Q1843/(MAX(IF(Q$4:Q$1999&lt;BU$7,Q$4:Q$1999))))*5))</f>
        <v/>
      </c>
      <c r="AR1843" s="24" t="str">
        <f t="array" ref="AR1843">IF(R1843="","",IF(R1843&gt;BV$7,5,(R1843/(MAX(IF(R$4:R$1999&lt;BV$7,R$4:R$1999))))*5))</f>
        <v/>
      </c>
      <c r="AS1843" s="24" t="str">
        <f t="array" ref="AS1843">IF(S1843="","",IF(S1843&gt;BW$7,5,(S1843/(MAX(IF(S$4:S$1999&lt;BW$7,S$4:S$1999))))*5))</f>
        <v/>
      </c>
      <c r="AT1843" s="24" t="str">
        <f t="array" ref="AT1843">IF(T1843="","",IF(T1843&gt;BX$7,5,(T1843/(MAX(IF(T$4:T$1999&lt;BX$7,T$4:T$1999))))*5))</f>
        <v/>
      </c>
      <c r="AU1843" s="24" t="str">
        <f t="array" ref="AU1843">IF(U1843="","",IF(U1843&gt;BY$7,5,(U1843/(MAX(IF(U$4:U$1999&lt;BY$7,U$4:U$1999))))*5))</f>
        <v/>
      </c>
      <c r="AV1843" s="24" t="str">
        <f t="array" ref="AV1843">IF(V1843="","",IF(V1843&gt;BZ$7,5,(V1843/(MAX(IF(V$4:V$1999&lt;BZ$7,V$4:V$1999))))*5))</f>
        <v/>
      </c>
      <c r="AW1843" s="24" t="str">
        <f t="array" ref="AW1843">IF(W1843="","",IF(W1843&gt;CA$7,5,(W1843/(MAX(IF(W$4:W$1999&lt;CA$7,W$4:W$1999))))*5))</f>
        <v/>
      </c>
      <c r="AX1843" s="24" t="str">
        <f t="array" ref="AX1843">IF(X1843="","",IF(X1843&gt;CB$7,5,(X1843/(MAX(IF(X$4:X$1999&lt;CB$7,X$4:X$1999))))*5))</f>
        <v/>
      </c>
      <c r="AY1843" s="24" t="str">
        <f t="array" ref="AY1843">IF(Y1843="","",IF(Y1843&gt;CC$7,5,(Y1843/(MAX(IF(Y$4:Y$1999&lt;CC$7,Y$4:Y$1999))))*5))</f>
        <v/>
      </c>
      <c r="AZ1843" s="24" t="str">
        <f t="array" ref="AZ1843">IF(Z1843="","",IF(Z1843&gt;CD$7,5,(Z1843/(MAX(IF(Z$4:Z$1999&lt;CD$7,Z$4:Z$1999))))*5))</f>
        <v/>
      </c>
      <c r="BA1843" s="24" t="str">
        <f t="array" ref="BA1843">IF(AA1843="","",IF(AA1843&gt;CE$7,5,(AA1843/(MAX(IF(AA$4:AA$1999&lt;CE$7,AA$4:AA$1999))))*5))</f>
        <v/>
      </c>
      <c r="BB1843" s="24" t="str">
        <f t="array" ref="BB1843">IF(AB1843="","",IF(AB1843&gt;CF$7,5,(AB1843/(MAX(IF(AB$4:AB$1999&lt;CF$7,AB$4:AB$1999))))*5))</f>
        <v/>
      </c>
      <c r="BC1843" s="24" t="str">
        <f>IF(AM1843="","",IF($AP1843='WQ Reference'!$A$12,SUMPRODUCT($AQ1843:$BB1843,'WQ Reference'!$B$12:$M$12),IF($AP1843='WQ Reference'!$A$13,SUMPRODUCT($AQ1843:$BB1843,'WQ Reference'!$B$13:$M$13),IF($AP1843='WQ Reference'!$A$14,SUMPRODUCT($AQ1843:$BB1843,'WQ Reference'!$B$14:$M$14),IF($AP1843='WQ Reference'!$A$15,SUMPRODUCT($AQ1843:$BB1843,'WQ Reference'!$B$15:$M$15),IF($AP1843='WQ Reference'!$A$16,SUMPRODUCT($AQ1843:$BB1843,'WQ Reference'!$B$16:$M$16),IF($AP1843='WQ Reference'!$A$17,SUMPRODUCT($AQ1843:$BB1843,'WQ Reference'!$B$17:$M$17),"Invalid Watershed")))))))</f>
        <v/>
      </c>
      <c r="BD1843" s="24" t="str">
        <f t="array" ref="BD1843">IF(AC1843="","",IF(AC1843&gt;CG$7,5,(AC1843/(MAX(IF(AC$4:AC$1999&lt;CG$7,AC$4:AC$1999))))*5))</f>
        <v/>
      </c>
      <c r="BE1843" s="24" t="str">
        <f t="array" ref="BE1843">IF(AD1843="","",IF(AD1843&gt;CH$7,5,(AD1843/(MAX(IF(AD$4:AD$1999&lt;CH$7,AD$4:AD$1999))))*5))</f>
        <v/>
      </c>
      <c r="BF1843" s="24" t="str">
        <f t="array" ref="BF1843">IF(AE1843="","",IF(AE1843&gt;CI$7,5,(AE1843/(MAX(IF(AE$4:AE$1999&lt;CI$7,AE$4:AE$1999))))*5))</f>
        <v/>
      </c>
      <c r="BG1843" s="24" t="str">
        <f t="shared" si="417"/>
        <v/>
      </c>
      <c r="BH1843" s="24" t="str">
        <f t="shared" si="418"/>
        <v/>
      </c>
      <c r="BI1843" s="24" t="str">
        <f t="shared" si="419"/>
        <v/>
      </c>
      <c r="BJ1843" s="24" t="str">
        <f t="shared" si="420"/>
        <v/>
      </c>
      <c r="BK1843" s="24" t="str">
        <f t="shared" si="421"/>
        <v/>
      </c>
      <c r="BL1843" s="24" t="str">
        <f t="shared" si="422"/>
        <v/>
      </c>
      <c r="BM1843" s="24" t="str">
        <f t="shared" si="423"/>
        <v/>
      </c>
      <c r="BN1843" s="24" t="str">
        <f t="shared" si="424"/>
        <v/>
      </c>
      <c r="BO1843" s="24" t="str">
        <f t="shared" si="425"/>
        <v/>
      </c>
      <c r="BP1843" s="24" t="str">
        <f>IF(AM1843="","",SUMPRODUCT(BK1843:BO1843,'Benefit Weights'!$A$3:$E$3))</f>
        <v/>
      </c>
      <c r="BQ1843" s="27" t="str">
        <f t="shared" si="426"/>
        <v/>
      </c>
    </row>
    <row r="1844" spans="1:69" x14ac:dyDescent="0.25">
      <c r="A1844" s="23"/>
      <c r="B1844" s="23"/>
      <c r="C1844" s="23"/>
      <c r="D1844" s="23"/>
      <c r="E1844" s="24"/>
      <c r="F1844" s="24"/>
      <c r="G1844" s="24"/>
      <c r="H1844" s="23"/>
      <c r="I1844" s="23"/>
      <c r="J1844" s="23"/>
      <c r="K1844" s="23"/>
      <c r="L1844" s="23"/>
      <c r="M1844" s="23"/>
      <c r="N1844" s="23"/>
      <c r="O1844" s="24"/>
      <c r="P1844" s="24"/>
      <c r="Q1844" s="24"/>
      <c r="R1844" s="24"/>
      <c r="S1844" s="24"/>
      <c r="T1844" s="24"/>
      <c r="U1844" s="24"/>
      <c r="V1844" s="24"/>
      <c r="W1844" s="24"/>
      <c r="X1844" s="24"/>
      <c r="Y1844" s="24"/>
      <c r="Z1844" s="24"/>
      <c r="AA1844" s="24"/>
      <c r="AB1844" s="24"/>
      <c r="AC1844" s="24"/>
      <c r="AD1844" s="24"/>
      <c r="AE1844" s="24"/>
      <c r="AF1844" s="24"/>
      <c r="AG1844" s="24"/>
      <c r="AH1844" s="24"/>
      <c r="AI1844" s="24"/>
      <c r="AJ1844" s="23"/>
      <c r="AK1844" s="23"/>
      <c r="AL1844" s="23"/>
      <c r="AM1844" s="23" t="str">
        <f t="shared" si="414"/>
        <v/>
      </c>
      <c r="AN1844" s="23" t="str">
        <f t="shared" si="427"/>
        <v/>
      </c>
      <c r="AO1844" s="23" t="str">
        <f t="shared" si="415"/>
        <v/>
      </c>
      <c r="AP1844" s="23" t="str">
        <f t="shared" si="416"/>
        <v/>
      </c>
      <c r="AQ1844" s="24" t="str">
        <f t="array" ref="AQ1844">IF(Q1844="","",IF(Q1844&gt;BU$7,5,(Q1844/(MAX(IF(Q$4:Q$1999&lt;BU$7,Q$4:Q$1999))))*5))</f>
        <v/>
      </c>
      <c r="AR1844" s="24" t="str">
        <f t="array" ref="AR1844">IF(R1844="","",IF(R1844&gt;BV$7,5,(R1844/(MAX(IF(R$4:R$1999&lt;BV$7,R$4:R$1999))))*5))</f>
        <v/>
      </c>
      <c r="AS1844" s="24" t="str">
        <f t="array" ref="AS1844">IF(S1844="","",IF(S1844&gt;BW$7,5,(S1844/(MAX(IF(S$4:S$1999&lt;BW$7,S$4:S$1999))))*5))</f>
        <v/>
      </c>
      <c r="AT1844" s="24" t="str">
        <f t="array" ref="AT1844">IF(T1844="","",IF(T1844&gt;BX$7,5,(T1844/(MAX(IF(T$4:T$1999&lt;BX$7,T$4:T$1999))))*5))</f>
        <v/>
      </c>
      <c r="AU1844" s="24" t="str">
        <f t="array" ref="AU1844">IF(U1844="","",IF(U1844&gt;BY$7,5,(U1844/(MAX(IF(U$4:U$1999&lt;BY$7,U$4:U$1999))))*5))</f>
        <v/>
      </c>
      <c r="AV1844" s="24" t="str">
        <f t="array" ref="AV1844">IF(V1844="","",IF(V1844&gt;BZ$7,5,(V1844/(MAX(IF(V$4:V$1999&lt;BZ$7,V$4:V$1999))))*5))</f>
        <v/>
      </c>
      <c r="AW1844" s="24" t="str">
        <f t="array" ref="AW1844">IF(W1844="","",IF(W1844&gt;CA$7,5,(W1844/(MAX(IF(W$4:W$1999&lt;CA$7,W$4:W$1999))))*5))</f>
        <v/>
      </c>
      <c r="AX1844" s="24" t="str">
        <f t="array" ref="AX1844">IF(X1844="","",IF(X1844&gt;CB$7,5,(X1844/(MAX(IF(X$4:X$1999&lt;CB$7,X$4:X$1999))))*5))</f>
        <v/>
      </c>
      <c r="AY1844" s="24" t="str">
        <f t="array" ref="AY1844">IF(Y1844="","",IF(Y1844&gt;CC$7,5,(Y1844/(MAX(IF(Y$4:Y$1999&lt;CC$7,Y$4:Y$1999))))*5))</f>
        <v/>
      </c>
      <c r="AZ1844" s="24" t="str">
        <f t="array" ref="AZ1844">IF(Z1844="","",IF(Z1844&gt;CD$7,5,(Z1844/(MAX(IF(Z$4:Z$1999&lt;CD$7,Z$4:Z$1999))))*5))</f>
        <v/>
      </c>
      <c r="BA1844" s="24" t="str">
        <f t="array" ref="BA1844">IF(AA1844="","",IF(AA1844&gt;CE$7,5,(AA1844/(MAX(IF(AA$4:AA$1999&lt;CE$7,AA$4:AA$1999))))*5))</f>
        <v/>
      </c>
      <c r="BB1844" s="24" t="str">
        <f t="array" ref="BB1844">IF(AB1844="","",IF(AB1844&gt;CF$7,5,(AB1844/(MAX(IF(AB$4:AB$1999&lt;CF$7,AB$4:AB$1999))))*5))</f>
        <v/>
      </c>
      <c r="BC1844" s="24" t="str">
        <f>IF(AM1844="","",IF($AP1844='WQ Reference'!$A$12,SUMPRODUCT($AQ1844:$BB1844,'WQ Reference'!$B$12:$M$12),IF($AP1844='WQ Reference'!$A$13,SUMPRODUCT($AQ1844:$BB1844,'WQ Reference'!$B$13:$M$13),IF($AP1844='WQ Reference'!$A$14,SUMPRODUCT($AQ1844:$BB1844,'WQ Reference'!$B$14:$M$14),IF($AP1844='WQ Reference'!$A$15,SUMPRODUCT($AQ1844:$BB1844,'WQ Reference'!$B$15:$M$15),IF($AP1844='WQ Reference'!$A$16,SUMPRODUCT($AQ1844:$BB1844,'WQ Reference'!$B$16:$M$16),IF($AP1844='WQ Reference'!$A$17,SUMPRODUCT($AQ1844:$BB1844,'WQ Reference'!$B$17:$M$17),"Invalid Watershed")))))))</f>
        <v/>
      </c>
      <c r="BD1844" s="24" t="str">
        <f t="array" ref="BD1844">IF(AC1844="","",IF(AC1844&gt;CG$7,5,(AC1844/(MAX(IF(AC$4:AC$1999&lt;CG$7,AC$4:AC$1999))))*5))</f>
        <v/>
      </c>
      <c r="BE1844" s="24" t="str">
        <f t="array" ref="BE1844">IF(AD1844="","",IF(AD1844&gt;CH$7,5,(AD1844/(MAX(IF(AD$4:AD$1999&lt;CH$7,AD$4:AD$1999))))*5))</f>
        <v/>
      </c>
      <c r="BF1844" s="24" t="str">
        <f t="array" ref="BF1844">IF(AE1844="","",IF(AE1844&gt;CI$7,5,(AE1844/(MAX(IF(AE$4:AE$1999&lt;CI$7,AE$4:AE$1999))))*5))</f>
        <v/>
      </c>
      <c r="BG1844" s="24" t="str">
        <f t="shared" si="417"/>
        <v/>
      </c>
      <c r="BH1844" s="24" t="str">
        <f t="shared" si="418"/>
        <v/>
      </c>
      <c r="BI1844" s="24" t="str">
        <f t="shared" si="419"/>
        <v/>
      </c>
      <c r="BJ1844" s="24" t="str">
        <f t="shared" si="420"/>
        <v/>
      </c>
      <c r="BK1844" s="24" t="str">
        <f t="shared" si="421"/>
        <v/>
      </c>
      <c r="BL1844" s="24" t="str">
        <f t="shared" si="422"/>
        <v/>
      </c>
      <c r="BM1844" s="24" t="str">
        <f t="shared" si="423"/>
        <v/>
      </c>
      <c r="BN1844" s="24" t="str">
        <f t="shared" si="424"/>
        <v/>
      </c>
      <c r="BO1844" s="24" t="str">
        <f t="shared" si="425"/>
        <v/>
      </c>
      <c r="BP1844" s="24" t="str">
        <f>IF(AM1844="","",SUMPRODUCT(BK1844:BO1844,'Benefit Weights'!$A$3:$E$3))</f>
        <v/>
      </c>
      <c r="BQ1844" s="27" t="str">
        <f t="shared" si="426"/>
        <v/>
      </c>
    </row>
    <row r="1845" spans="1:69" x14ac:dyDescent="0.25">
      <c r="A1845" s="23"/>
      <c r="B1845" s="23"/>
      <c r="C1845" s="23"/>
      <c r="D1845" s="23"/>
      <c r="E1845" s="24"/>
      <c r="F1845" s="24"/>
      <c r="G1845" s="24"/>
      <c r="H1845" s="23"/>
      <c r="I1845" s="23"/>
      <c r="J1845" s="23"/>
      <c r="K1845" s="23"/>
      <c r="L1845" s="23"/>
      <c r="M1845" s="23"/>
      <c r="N1845" s="23"/>
      <c r="O1845" s="24"/>
      <c r="P1845" s="24"/>
      <c r="Q1845" s="24"/>
      <c r="R1845" s="24"/>
      <c r="S1845" s="24"/>
      <c r="T1845" s="24"/>
      <c r="U1845" s="24"/>
      <c r="V1845" s="24"/>
      <c r="W1845" s="24"/>
      <c r="X1845" s="24"/>
      <c r="Y1845" s="24"/>
      <c r="Z1845" s="24"/>
      <c r="AA1845" s="24"/>
      <c r="AB1845" s="24"/>
      <c r="AC1845" s="24"/>
      <c r="AD1845" s="24"/>
      <c r="AE1845" s="24"/>
      <c r="AF1845" s="24"/>
      <c r="AG1845" s="24"/>
      <c r="AH1845" s="24"/>
      <c r="AI1845" s="24"/>
      <c r="AJ1845" s="23"/>
      <c r="AK1845" s="23"/>
      <c r="AL1845" s="23"/>
      <c r="AM1845" s="23" t="str">
        <f t="shared" si="414"/>
        <v/>
      </c>
      <c r="AN1845" s="23" t="str">
        <f t="shared" si="427"/>
        <v/>
      </c>
      <c r="AO1845" s="23" t="str">
        <f t="shared" si="415"/>
        <v/>
      </c>
      <c r="AP1845" s="23" t="str">
        <f t="shared" si="416"/>
        <v/>
      </c>
      <c r="AQ1845" s="24" t="str">
        <f t="array" ref="AQ1845">IF(Q1845="","",IF(Q1845&gt;BU$7,5,(Q1845/(MAX(IF(Q$4:Q$1999&lt;BU$7,Q$4:Q$1999))))*5))</f>
        <v/>
      </c>
      <c r="AR1845" s="24" t="str">
        <f t="array" ref="AR1845">IF(R1845="","",IF(R1845&gt;BV$7,5,(R1845/(MAX(IF(R$4:R$1999&lt;BV$7,R$4:R$1999))))*5))</f>
        <v/>
      </c>
      <c r="AS1845" s="24" t="str">
        <f t="array" ref="AS1845">IF(S1845="","",IF(S1845&gt;BW$7,5,(S1845/(MAX(IF(S$4:S$1999&lt;BW$7,S$4:S$1999))))*5))</f>
        <v/>
      </c>
      <c r="AT1845" s="24" t="str">
        <f t="array" ref="AT1845">IF(T1845="","",IF(T1845&gt;BX$7,5,(T1845/(MAX(IF(T$4:T$1999&lt;BX$7,T$4:T$1999))))*5))</f>
        <v/>
      </c>
      <c r="AU1845" s="24" t="str">
        <f t="array" ref="AU1845">IF(U1845="","",IF(U1845&gt;BY$7,5,(U1845/(MAX(IF(U$4:U$1999&lt;BY$7,U$4:U$1999))))*5))</f>
        <v/>
      </c>
      <c r="AV1845" s="24" t="str">
        <f t="array" ref="AV1845">IF(V1845="","",IF(V1845&gt;BZ$7,5,(V1845/(MAX(IF(V$4:V$1999&lt;BZ$7,V$4:V$1999))))*5))</f>
        <v/>
      </c>
      <c r="AW1845" s="24" t="str">
        <f t="array" ref="AW1845">IF(W1845="","",IF(W1845&gt;CA$7,5,(W1845/(MAX(IF(W$4:W$1999&lt;CA$7,W$4:W$1999))))*5))</f>
        <v/>
      </c>
      <c r="AX1845" s="24" t="str">
        <f t="array" ref="AX1845">IF(X1845="","",IF(X1845&gt;CB$7,5,(X1845/(MAX(IF(X$4:X$1999&lt;CB$7,X$4:X$1999))))*5))</f>
        <v/>
      </c>
      <c r="AY1845" s="24" t="str">
        <f t="array" ref="AY1845">IF(Y1845="","",IF(Y1845&gt;CC$7,5,(Y1845/(MAX(IF(Y$4:Y$1999&lt;CC$7,Y$4:Y$1999))))*5))</f>
        <v/>
      </c>
      <c r="AZ1845" s="24" t="str">
        <f t="array" ref="AZ1845">IF(Z1845="","",IF(Z1845&gt;CD$7,5,(Z1845/(MAX(IF(Z$4:Z$1999&lt;CD$7,Z$4:Z$1999))))*5))</f>
        <v/>
      </c>
      <c r="BA1845" s="24" t="str">
        <f t="array" ref="BA1845">IF(AA1845="","",IF(AA1845&gt;CE$7,5,(AA1845/(MAX(IF(AA$4:AA$1999&lt;CE$7,AA$4:AA$1999))))*5))</f>
        <v/>
      </c>
      <c r="BB1845" s="24" t="str">
        <f t="array" ref="BB1845">IF(AB1845="","",IF(AB1845&gt;CF$7,5,(AB1845/(MAX(IF(AB$4:AB$1999&lt;CF$7,AB$4:AB$1999))))*5))</f>
        <v/>
      </c>
      <c r="BC1845" s="24" t="str">
        <f>IF(AM1845="","",IF($AP1845='WQ Reference'!$A$12,SUMPRODUCT($AQ1845:$BB1845,'WQ Reference'!$B$12:$M$12),IF($AP1845='WQ Reference'!$A$13,SUMPRODUCT($AQ1845:$BB1845,'WQ Reference'!$B$13:$M$13),IF($AP1845='WQ Reference'!$A$14,SUMPRODUCT($AQ1845:$BB1845,'WQ Reference'!$B$14:$M$14),IF($AP1845='WQ Reference'!$A$15,SUMPRODUCT($AQ1845:$BB1845,'WQ Reference'!$B$15:$M$15),IF($AP1845='WQ Reference'!$A$16,SUMPRODUCT($AQ1845:$BB1845,'WQ Reference'!$B$16:$M$16),IF($AP1845='WQ Reference'!$A$17,SUMPRODUCT($AQ1845:$BB1845,'WQ Reference'!$B$17:$M$17),"Invalid Watershed")))))))</f>
        <v/>
      </c>
      <c r="BD1845" s="24" t="str">
        <f t="array" ref="BD1845">IF(AC1845="","",IF(AC1845&gt;CG$7,5,(AC1845/(MAX(IF(AC$4:AC$1999&lt;CG$7,AC$4:AC$1999))))*5))</f>
        <v/>
      </c>
      <c r="BE1845" s="24" t="str">
        <f t="array" ref="BE1845">IF(AD1845="","",IF(AD1845&gt;CH$7,5,(AD1845/(MAX(IF(AD$4:AD$1999&lt;CH$7,AD$4:AD$1999))))*5))</f>
        <v/>
      </c>
      <c r="BF1845" s="24" t="str">
        <f t="array" ref="BF1845">IF(AE1845="","",IF(AE1845&gt;CI$7,5,(AE1845/(MAX(IF(AE$4:AE$1999&lt;CI$7,AE$4:AE$1999))))*5))</f>
        <v/>
      </c>
      <c r="BG1845" s="24" t="str">
        <f t="shared" si="417"/>
        <v/>
      </c>
      <c r="BH1845" s="24" t="str">
        <f t="shared" si="418"/>
        <v/>
      </c>
      <c r="BI1845" s="24" t="str">
        <f t="shared" si="419"/>
        <v/>
      </c>
      <c r="BJ1845" s="24" t="str">
        <f t="shared" si="420"/>
        <v/>
      </c>
      <c r="BK1845" s="24" t="str">
        <f t="shared" si="421"/>
        <v/>
      </c>
      <c r="BL1845" s="24" t="str">
        <f t="shared" si="422"/>
        <v/>
      </c>
      <c r="BM1845" s="24" t="str">
        <f t="shared" si="423"/>
        <v/>
      </c>
      <c r="BN1845" s="24" t="str">
        <f t="shared" si="424"/>
        <v/>
      </c>
      <c r="BO1845" s="24" t="str">
        <f t="shared" si="425"/>
        <v/>
      </c>
      <c r="BP1845" s="24" t="str">
        <f>IF(AM1845="","",SUMPRODUCT(BK1845:BO1845,'Benefit Weights'!$A$3:$E$3))</f>
        <v/>
      </c>
      <c r="BQ1845" s="27" t="str">
        <f t="shared" si="426"/>
        <v/>
      </c>
    </row>
    <row r="1846" spans="1:69" x14ac:dyDescent="0.25">
      <c r="A1846" s="23"/>
      <c r="B1846" s="23"/>
      <c r="C1846" s="23"/>
      <c r="D1846" s="23"/>
      <c r="E1846" s="24"/>
      <c r="F1846" s="24"/>
      <c r="G1846" s="24"/>
      <c r="H1846" s="23"/>
      <c r="I1846" s="23"/>
      <c r="J1846" s="23"/>
      <c r="K1846" s="23"/>
      <c r="L1846" s="23"/>
      <c r="M1846" s="23"/>
      <c r="N1846" s="23"/>
      <c r="O1846" s="24"/>
      <c r="P1846" s="24"/>
      <c r="Q1846" s="24"/>
      <c r="R1846" s="24"/>
      <c r="S1846" s="24"/>
      <c r="T1846" s="24"/>
      <c r="U1846" s="24"/>
      <c r="V1846" s="24"/>
      <c r="W1846" s="24"/>
      <c r="X1846" s="24"/>
      <c r="Y1846" s="24"/>
      <c r="Z1846" s="24"/>
      <c r="AA1846" s="24"/>
      <c r="AB1846" s="24"/>
      <c r="AC1846" s="24"/>
      <c r="AD1846" s="24"/>
      <c r="AE1846" s="24"/>
      <c r="AF1846" s="24"/>
      <c r="AG1846" s="24"/>
      <c r="AH1846" s="24"/>
      <c r="AI1846" s="24"/>
      <c r="AJ1846" s="23"/>
      <c r="AK1846" s="23"/>
      <c r="AL1846" s="23"/>
      <c r="AM1846" s="23" t="str">
        <f t="shared" si="414"/>
        <v/>
      </c>
      <c r="AN1846" s="23" t="str">
        <f t="shared" si="427"/>
        <v/>
      </c>
      <c r="AO1846" s="23" t="str">
        <f t="shared" si="415"/>
        <v/>
      </c>
      <c r="AP1846" s="23" t="str">
        <f t="shared" si="416"/>
        <v/>
      </c>
      <c r="AQ1846" s="24" t="str">
        <f t="array" ref="AQ1846">IF(Q1846="","",IF(Q1846&gt;BU$7,5,(Q1846/(MAX(IF(Q$4:Q$1999&lt;BU$7,Q$4:Q$1999))))*5))</f>
        <v/>
      </c>
      <c r="AR1846" s="24" t="str">
        <f t="array" ref="AR1846">IF(R1846="","",IF(R1846&gt;BV$7,5,(R1846/(MAX(IF(R$4:R$1999&lt;BV$7,R$4:R$1999))))*5))</f>
        <v/>
      </c>
      <c r="AS1846" s="24" t="str">
        <f t="array" ref="AS1846">IF(S1846="","",IF(S1846&gt;BW$7,5,(S1846/(MAX(IF(S$4:S$1999&lt;BW$7,S$4:S$1999))))*5))</f>
        <v/>
      </c>
      <c r="AT1846" s="24" t="str">
        <f t="array" ref="AT1846">IF(T1846="","",IF(T1846&gt;BX$7,5,(T1846/(MAX(IF(T$4:T$1999&lt;BX$7,T$4:T$1999))))*5))</f>
        <v/>
      </c>
      <c r="AU1846" s="24" t="str">
        <f t="array" ref="AU1846">IF(U1846="","",IF(U1846&gt;BY$7,5,(U1846/(MAX(IF(U$4:U$1999&lt;BY$7,U$4:U$1999))))*5))</f>
        <v/>
      </c>
      <c r="AV1846" s="24" t="str">
        <f t="array" ref="AV1846">IF(V1846="","",IF(V1846&gt;BZ$7,5,(V1846/(MAX(IF(V$4:V$1999&lt;BZ$7,V$4:V$1999))))*5))</f>
        <v/>
      </c>
      <c r="AW1846" s="24" t="str">
        <f t="array" ref="AW1846">IF(W1846="","",IF(W1846&gt;CA$7,5,(W1846/(MAX(IF(W$4:W$1999&lt;CA$7,W$4:W$1999))))*5))</f>
        <v/>
      </c>
      <c r="AX1846" s="24" t="str">
        <f t="array" ref="AX1846">IF(X1846="","",IF(X1846&gt;CB$7,5,(X1846/(MAX(IF(X$4:X$1999&lt;CB$7,X$4:X$1999))))*5))</f>
        <v/>
      </c>
      <c r="AY1846" s="24" t="str">
        <f t="array" ref="AY1846">IF(Y1846="","",IF(Y1846&gt;CC$7,5,(Y1846/(MAX(IF(Y$4:Y$1999&lt;CC$7,Y$4:Y$1999))))*5))</f>
        <v/>
      </c>
      <c r="AZ1846" s="24" t="str">
        <f t="array" ref="AZ1846">IF(Z1846="","",IF(Z1846&gt;CD$7,5,(Z1846/(MAX(IF(Z$4:Z$1999&lt;CD$7,Z$4:Z$1999))))*5))</f>
        <v/>
      </c>
      <c r="BA1846" s="24" t="str">
        <f t="array" ref="BA1846">IF(AA1846="","",IF(AA1846&gt;CE$7,5,(AA1846/(MAX(IF(AA$4:AA$1999&lt;CE$7,AA$4:AA$1999))))*5))</f>
        <v/>
      </c>
      <c r="BB1846" s="24" t="str">
        <f t="array" ref="BB1846">IF(AB1846="","",IF(AB1846&gt;CF$7,5,(AB1846/(MAX(IF(AB$4:AB$1999&lt;CF$7,AB$4:AB$1999))))*5))</f>
        <v/>
      </c>
      <c r="BC1846" s="24" t="str">
        <f>IF(AM1846="","",IF($AP1846='WQ Reference'!$A$12,SUMPRODUCT($AQ1846:$BB1846,'WQ Reference'!$B$12:$M$12),IF($AP1846='WQ Reference'!$A$13,SUMPRODUCT($AQ1846:$BB1846,'WQ Reference'!$B$13:$M$13),IF($AP1846='WQ Reference'!$A$14,SUMPRODUCT($AQ1846:$BB1846,'WQ Reference'!$B$14:$M$14),IF($AP1846='WQ Reference'!$A$15,SUMPRODUCT($AQ1846:$BB1846,'WQ Reference'!$B$15:$M$15),IF($AP1846='WQ Reference'!$A$16,SUMPRODUCT($AQ1846:$BB1846,'WQ Reference'!$B$16:$M$16),IF($AP1846='WQ Reference'!$A$17,SUMPRODUCT($AQ1846:$BB1846,'WQ Reference'!$B$17:$M$17),"Invalid Watershed")))))))</f>
        <v/>
      </c>
      <c r="BD1846" s="24" t="str">
        <f t="array" ref="BD1846">IF(AC1846="","",IF(AC1846&gt;CG$7,5,(AC1846/(MAX(IF(AC$4:AC$1999&lt;CG$7,AC$4:AC$1999))))*5))</f>
        <v/>
      </c>
      <c r="BE1846" s="24" t="str">
        <f t="array" ref="BE1846">IF(AD1846="","",IF(AD1846&gt;CH$7,5,(AD1846/(MAX(IF(AD$4:AD$1999&lt;CH$7,AD$4:AD$1999))))*5))</f>
        <v/>
      </c>
      <c r="BF1846" s="24" t="str">
        <f t="array" ref="BF1846">IF(AE1846="","",IF(AE1846&gt;CI$7,5,(AE1846/(MAX(IF(AE$4:AE$1999&lt;CI$7,AE$4:AE$1999))))*5))</f>
        <v/>
      </c>
      <c r="BG1846" s="24" t="str">
        <f t="shared" si="417"/>
        <v/>
      </c>
      <c r="BH1846" s="24" t="str">
        <f t="shared" si="418"/>
        <v/>
      </c>
      <c r="BI1846" s="24" t="str">
        <f t="shared" si="419"/>
        <v/>
      </c>
      <c r="BJ1846" s="24" t="str">
        <f t="shared" si="420"/>
        <v/>
      </c>
      <c r="BK1846" s="24" t="str">
        <f t="shared" si="421"/>
        <v/>
      </c>
      <c r="BL1846" s="24" t="str">
        <f t="shared" si="422"/>
        <v/>
      </c>
      <c r="BM1846" s="24" t="str">
        <f t="shared" si="423"/>
        <v/>
      </c>
      <c r="BN1846" s="24" t="str">
        <f t="shared" si="424"/>
        <v/>
      </c>
      <c r="BO1846" s="24" t="str">
        <f t="shared" si="425"/>
        <v/>
      </c>
      <c r="BP1846" s="24" t="str">
        <f>IF(AM1846="","",SUMPRODUCT(BK1846:BO1846,'Benefit Weights'!$A$3:$E$3))</f>
        <v/>
      </c>
      <c r="BQ1846" s="27" t="str">
        <f t="shared" si="426"/>
        <v/>
      </c>
    </row>
    <row r="1847" spans="1:69" x14ac:dyDescent="0.25">
      <c r="A1847" s="23"/>
      <c r="B1847" s="23"/>
      <c r="C1847" s="23"/>
      <c r="D1847" s="23"/>
      <c r="E1847" s="24"/>
      <c r="F1847" s="24"/>
      <c r="G1847" s="24"/>
      <c r="H1847" s="23"/>
      <c r="I1847" s="23"/>
      <c r="J1847" s="23"/>
      <c r="K1847" s="23"/>
      <c r="L1847" s="23"/>
      <c r="M1847" s="23"/>
      <c r="N1847" s="23"/>
      <c r="O1847" s="24"/>
      <c r="P1847" s="24"/>
      <c r="Q1847" s="24"/>
      <c r="R1847" s="24"/>
      <c r="S1847" s="24"/>
      <c r="T1847" s="24"/>
      <c r="U1847" s="24"/>
      <c r="V1847" s="24"/>
      <c r="W1847" s="24"/>
      <c r="X1847" s="24"/>
      <c r="Y1847" s="24"/>
      <c r="Z1847" s="24"/>
      <c r="AA1847" s="24"/>
      <c r="AB1847" s="24"/>
      <c r="AC1847" s="24"/>
      <c r="AD1847" s="24"/>
      <c r="AE1847" s="24"/>
      <c r="AF1847" s="24"/>
      <c r="AG1847" s="24"/>
      <c r="AH1847" s="24"/>
      <c r="AI1847" s="24"/>
      <c r="AJ1847" s="23"/>
      <c r="AK1847" s="23"/>
      <c r="AL1847" s="23"/>
      <c r="AM1847" s="23" t="str">
        <f t="shared" si="414"/>
        <v/>
      </c>
      <c r="AN1847" s="23" t="str">
        <f t="shared" si="427"/>
        <v/>
      </c>
      <c r="AO1847" s="23" t="str">
        <f t="shared" si="415"/>
        <v/>
      </c>
      <c r="AP1847" s="23" t="str">
        <f t="shared" si="416"/>
        <v/>
      </c>
      <c r="AQ1847" s="24" t="str">
        <f t="array" ref="AQ1847">IF(Q1847="","",IF(Q1847&gt;BU$7,5,(Q1847/(MAX(IF(Q$4:Q$1999&lt;BU$7,Q$4:Q$1999))))*5))</f>
        <v/>
      </c>
      <c r="AR1847" s="24" t="str">
        <f t="array" ref="AR1847">IF(R1847="","",IF(R1847&gt;BV$7,5,(R1847/(MAX(IF(R$4:R$1999&lt;BV$7,R$4:R$1999))))*5))</f>
        <v/>
      </c>
      <c r="AS1847" s="24" t="str">
        <f t="array" ref="AS1847">IF(S1847="","",IF(S1847&gt;BW$7,5,(S1847/(MAX(IF(S$4:S$1999&lt;BW$7,S$4:S$1999))))*5))</f>
        <v/>
      </c>
      <c r="AT1847" s="24" t="str">
        <f t="array" ref="AT1847">IF(T1847="","",IF(T1847&gt;BX$7,5,(T1847/(MAX(IF(T$4:T$1999&lt;BX$7,T$4:T$1999))))*5))</f>
        <v/>
      </c>
      <c r="AU1847" s="24" t="str">
        <f t="array" ref="AU1847">IF(U1847="","",IF(U1847&gt;BY$7,5,(U1847/(MAX(IF(U$4:U$1999&lt;BY$7,U$4:U$1999))))*5))</f>
        <v/>
      </c>
      <c r="AV1847" s="24" t="str">
        <f t="array" ref="AV1847">IF(V1847="","",IF(V1847&gt;BZ$7,5,(V1847/(MAX(IF(V$4:V$1999&lt;BZ$7,V$4:V$1999))))*5))</f>
        <v/>
      </c>
      <c r="AW1847" s="24" t="str">
        <f t="array" ref="AW1847">IF(W1847="","",IF(W1847&gt;CA$7,5,(W1847/(MAX(IF(W$4:W$1999&lt;CA$7,W$4:W$1999))))*5))</f>
        <v/>
      </c>
      <c r="AX1847" s="24" t="str">
        <f t="array" ref="AX1847">IF(X1847="","",IF(X1847&gt;CB$7,5,(X1847/(MAX(IF(X$4:X$1999&lt;CB$7,X$4:X$1999))))*5))</f>
        <v/>
      </c>
      <c r="AY1847" s="24" t="str">
        <f t="array" ref="AY1847">IF(Y1847="","",IF(Y1847&gt;CC$7,5,(Y1847/(MAX(IF(Y$4:Y$1999&lt;CC$7,Y$4:Y$1999))))*5))</f>
        <v/>
      </c>
      <c r="AZ1847" s="24" t="str">
        <f t="array" ref="AZ1847">IF(Z1847="","",IF(Z1847&gt;CD$7,5,(Z1847/(MAX(IF(Z$4:Z$1999&lt;CD$7,Z$4:Z$1999))))*5))</f>
        <v/>
      </c>
      <c r="BA1847" s="24" t="str">
        <f t="array" ref="BA1847">IF(AA1847="","",IF(AA1847&gt;CE$7,5,(AA1847/(MAX(IF(AA$4:AA$1999&lt;CE$7,AA$4:AA$1999))))*5))</f>
        <v/>
      </c>
      <c r="BB1847" s="24" t="str">
        <f t="array" ref="BB1847">IF(AB1847="","",IF(AB1847&gt;CF$7,5,(AB1847/(MAX(IF(AB$4:AB$1999&lt;CF$7,AB$4:AB$1999))))*5))</f>
        <v/>
      </c>
      <c r="BC1847" s="24" t="str">
        <f>IF(AM1847="","",IF($AP1847='WQ Reference'!$A$12,SUMPRODUCT($AQ1847:$BB1847,'WQ Reference'!$B$12:$M$12),IF($AP1847='WQ Reference'!$A$13,SUMPRODUCT($AQ1847:$BB1847,'WQ Reference'!$B$13:$M$13),IF($AP1847='WQ Reference'!$A$14,SUMPRODUCT($AQ1847:$BB1847,'WQ Reference'!$B$14:$M$14),IF($AP1847='WQ Reference'!$A$15,SUMPRODUCT($AQ1847:$BB1847,'WQ Reference'!$B$15:$M$15),IF($AP1847='WQ Reference'!$A$16,SUMPRODUCT($AQ1847:$BB1847,'WQ Reference'!$B$16:$M$16),IF($AP1847='WQ Reference'!$A$17,SUMPRODUCT($AQ1847:$BB1847,'WQ Reference'!$B$17:$M$17),"Invalid Watershed")))))))</f>
        <v/>
      </c>
      <c r="BD1847" s="24" t="str">
        <f t="array" ref="BD1847">IF(AC1847="","",IF(AC1847&gt;CG$7,5,(AC1847/(MAX(IF(AC$4:AC$1999&lt;CG$7,AC$4:AC$1999))))*5))</f>
        <v/>
      </c>
      <c r="BE1847" s="24" t="str">
        <f t="array" ref="BE1847">IF(AD1847="","",IF(AD1847&gt;CH$7,5,(AD1847/(MAX(IF(AD$4:AD$1999&lt;CH$7,AD$4:AD$1999))))*5))</f>
        <v/>
      </c>
      <c r="BF1847" s="24" t="str">
        <f t="array" ref="BF1847">IF(AE1847="","",IF(AE1847&gt;CI$7,5,(AE1847/(MAX(IF(AE$4:AE$1999&lt;CI$7,AE$4:AE$1999))))*5))</f>
        <v/>
      </c>
      <c r="BG1847" s="24" t="str">
        <f t="shared" si="417"/>
        <v/>
      </c>
      <c r="BH1847" s="24" t="str">
        <f t="shared" si="418"/>
        <v/>
      </c>
      <c r="BI1847" s="24" t="str">
        <f t="shared" si="419"/>
        <v/>
      </c>
      <c r="BJ1847" s="24" t="str">
        <f t="shared" si="420"/>
        <v/>
      </c>
      <c r="BK1847" s="24" t="str">
        <f t="shared" si="421"/>
        <v/>
      </c>
      <c r="BL1847" s="24" t="str">
        <f t="shared" si="422"/>
        <v/>
      </c>
      <c r="BM1847" s="24" t="str">
        <f t="shared" si="423"/>
        <v/>
      </c>
      <c r="BN1847" s="24" t="str">
        <f t="shared" si="424"/>
        <v/>
      </c>
      <c r="BO1847" s="24" t="str">
        <f t="shared" si="425"/>
        <v/>
      </c>
      <c r="BP1847" s="24" t="str">
        <f>IF(AM1847="","",SUMPRODUCT(BK1847:BO1847,'Benefit Weights'!$A$3:$E$3))</f>
        <v/>
      </c>
      <c r="BQ1847" s="27" t="str">
        <f t="shared" si="426"/>
        <v/>
      </c>
    </row>
    <row r="1848" spans="1:69" x14ac:dyDescent="0.25">
      <c r="A1848" s="23"/>
      <c r="B1848" s="23"/>
      <c r="C1848" s="23"/>
      <c r="D1848" s="23"/>
      <c r="E1848" s="24"/>
      <c r="F1848" s="24"/>
      <c r="G1848" s="24"/>
      <c r="H1848" s="23"/>
      <c r="I1848" s="23"/>
      <c r="J1848" s="23"/>
      <c r="K1848" s="23"/>
      <c r="L1848" s="23"/>
      <c r="M1848" s="23"/>
      <c r="N1848" s="23"/>
      <c r="O1848" s="24"/>
      <c r="P1848" s="24"/>
      <c r="Q1848" s="24"/>
      <c r="R1848" s="24"/>
      <c r="S1848" s="24"/>
      <c r="T1848" s="24"/>
      <c r="U1848" s="24"/>
      <c r="V1848" s="24"/>
      <c r="W1848" s="24"/>
      <c r="X1848" s="24"/>
      <c r="Y1848" s="24"/>
      <c r="Z1848" s="24"/>
      <c r="AA1848" s="24"/>
      <c r="AB1848" s="24"/>
      <c r="AC1848" s="24"/>
      <c r="AD1848" s="24"/>
      <c r="AE1848" s="24"/>
      <c r="AF1848" s="24"/>
      <c r="AG1848" s="24"/>
      <c r="AH1848" s="24"/>
      <c r="AI1848" s="24"/>
      <c r="AJ1848" s="23"/>
      <c r="AK1848" s="23"/>
      <c r="AL1848" s="23"/>
      <c r="AM1848" s="23" t="str">
        <f t="shared" si="414"/>
        <v/>
      </c>
      <c r="AN1848" s="23" t="str">
        <f t="shared" si="427"/>
        <v/>
      </c>
      <c r="AO1848" s="23" t="str">
        <f t="shared" si="415"/>
        <v/>
      </c>
      <c r="AP1848" s="23" t="str">
        <f t="shared" si="416"/>
        <v/>
      </c>
      <c r="AQ1848" s="24" t="str">
        <f t="array" ref="AQ1848">IF(Q1848="","",IF(Q1848&gt;BU$7,5,(Q1848/(MAX(IF(Q$4:Q$1999&lt;BU$7,Q$4:Q$1999))))*5))</f>
        <v/>
      </c>
      <c r="AR1848" s="24" t="str">
        <f t="array" ref="AR1848">IF(R1848="","",IF(R1848&gt;BV$7,5,(R1848/(MAX(IF(R$4:R$1999&lt;BV$7,R$4:R$1999))))*5))</f>
        <v/>
      </c>
      <c r="AS1848" s="24" t="str">
        <f t="array" ref="AS1848">IF(S1848="","",IF(S1848&gt;BW$7,5,(S1848/(MAX(IF(S$4:S$1999&lt;BW$7,S$4:S$1999))))*5))</f>
        <v/>
      </c>
      <c r="AT1848" s="24" t="str">
        <f t="array" ref="AT1848">IF(T1848="","",IF(T1848&gt;BX$7,5,(T1848/(MAX(IF(T$4:T$1999&lt;BX$7,T$4:T$1999))))*5))</f>
        <v/>
      </c>
      <c r="AU1848" s="24" t="str">
        <f t="array" ref="AU1848">IF(U1848="","",IF(U1848&gt;BY$7,5,(U1848/(MAX(IF(U$4:U$1999&lt;BY$7,U$4:U$1999))))*5))</f>
        <v/>
      </c>
      <c r="AV1848" s="24" t="str">
        <f t="array" ref="AV1848">IF(V1848="","",IF(V1848&gt;BZ$7,5,(V1848/(MAX(IF(V$4:V$1999&lt;BZ$7,V$4:V$1999))))*5))</f>
        <v/>
      </c>
      <c r="AW1848" s="24" t="str">
        <f t="array" ref="AW1848">IF(W1848="","",IF(W1848&gt;CA$7,5,(W1848/(MAX(IF(W$4:W$1999&lt;CA$7,W$4:W$1999))))*5))</f>
        <v/>
      </c>
      <c r="AX1848" s="24" t="str">
        <f t="array" ref="AX1848">IF(X1848="","",IF(X1848&gt;CB$7,5,(X1848/(MAX(IF(X$4:X$1999&lt;CB$7,X$4:X$1999))))*5))</f>
        <v/>
      </c>
      <c r="AY1848" s="24" t="str">
        <f t="array" ref="AY1848">IF(Y1848="","",IF(Y1848&gt;CC$7,5,(Y1848/(MAX(IF(Y$4:Y$1999&lt;CC$7,Y$4:Y$1999))))*5))</f>
        <v/>
      </c>
      <c r="AZ1848" s="24" t="str">
        <f t="array" ref="AZ1848">IF(Z1848="","",IF(Z1848&gt;CD$7,5,(Z1848/(MAX(IF(Z$4:Z$1999&lt;CD$7,Z$4:Z$1999))))*5))</f>
        <v/>
      </c>
      <c r="BA1848" s="24" t="str">
        <f t="array" ref="BA1848">IF(AA1848="","",IF(AA1848&gt;CE$7,5,(AA1848/(MAX(IF(AA$4:AA$1999&lt;CE$7,AA$4:AA$1999))))*5))</f>
        <v/>
      </c>
      <c r="BB1848" s="24" t="str">
        <f t="array" ref="BB1848">IF(AB1848="","",IF(AB1848&gt;CF$7,5,(AB1848/(MAX(IF(AB$4:AB$1999&lt;CF$7,AB$4:AB$1999))))*5))</f>
        <v/>
      </c>
      <c r="BC1848" s="24" t="str">
        <f>IF(AM1848="","",IF($AP1848='WQ Reference'!$A$12,SUMPRODUCT($AQ1848:$BB1848,'WQ Reference'!$B$12:$M$12),IF($AP1848='WQ Reference'!$A$13,SUMPRODUCT($AQ1848:$BB1848,'WQ Reference'!$B$13:$M$13),IF($AP1848='WQ Reference'!$A$14,SUMPRODUCT($AQ1848:$BB1848,'WQ Reference'!$B$14:$M$14),IF($AP1848='WQ Reference'!$A$15,SUMPRODUCT($AQ1848:$BB1848,'WQ Reference'!$B$15:$M$15),IF($AP1848='WQ Reference'!$A$16,SUMPRODUCT($AQ1848:$BB1848,'WQ Reference'!$B$16:$M$16),IF($AP1848='WQ Reference'!$A$17,SUMPRODUCT($AQ1848:$BB1848,'WQ Reference'!$B$17:$M$17),"Invalid Watershed")))))))</f>
        <v/>
      </c>
      <c r="BD1848" s="24" t="str">
        <f t="array" ref="BD1848">IF(AC1848="","",IF(AC1848&gt;CG$7,5,(AC1848/(MAX(IF(AC$4:AC$1999&lt;CG$7,AC$4:AC$1999))))*5))</f>
        <v/>
      </c>
      <c r="BE1848" s="24" t="str">
        <f t="array" ref="BE1848">IF(AD1848="","",IF(AD1848&gt;CH$7,5,(AD1848/(MAX(IF(AD$4:AD$1999&lt;CH$7,AD$4:AD$1999))))*5))</f>
        <v/>
      </c>
      <c r="BF1848" s="24" t="str">
        <f t="array" ref="BF1848">IF(AE1848="","",IF(AE1848&gt;CI$7,5,(AE1848/(MAX(IF(AE$4:AE$1999&lt;CI$7,AE$4:AE$1999))))*5))</f>
        <v/>
      </c>
      <c r="BG1848" s="24" t="str">
        <f t="shared" si="417"/>
        <v/>
      </c>
      <c r="BH1848" s="24" t="str">
        <f t="shared" si="418"/>
        <v/>
      </c>
      <c r="BI1848" s="24" t="str">
        <f t="shared" si="419"/>
        <v/>
      </c>
      <c r="BJ1848" s="24" t="str">
        <f t="shared" si="420"/>
        <v/>
      </c>
      <c r="BK1848" s="24" t="str">
        <f t="shared" si="421"/>
        <v/>
      </c>
      <c r="BL1848" s="24" t="str">
        <f t="shared" si="422"/>
        <v/>
      </c>
      <c r="BM1848" s="24" t="str">
        <f t="shared" si="423"/>
        <v/>
      </c>
      <c r="BN1848" s="24" t="str">
        <f t="shared" si="424"/>
        <v/>
      </c>
      <c r="BO1848" s="24" t="str">
        <f t="shared" si="425"/>
        <v/>
      </c>
      <c r="BP1848" s="24" t="str">
        <f>IF(AM1848="","",SUMPRODUCT(BK1848:BO1848,'Benefit Weights'!$A$3:$E$3))</f>
        <v/>
      </c>
      <c r="BQ1848" s="27" t="str">
        <f t="shared" si="426"/>
        <v/>
      </c>
    </row>
    <row r="1849" spans="1:69" x14ac:dyDescent="0.25">
      <c r="A1849" s="23"/>
      <c r="B1849" s="23"/>
      <c r="C1849" s="23"/>
      <c r="D1849" s="23"/>
      <c r="E1849" s="24"/>
      <c r="F1849" s="24"/>
      <c r="G1849" s="24"/>
      <c r="H1849" s="23"/>
      <c r="I1849" s="23"/>
      <c r="J1849" s="23"/>
      <c r="K1849" s="23"/>
      <c r="L1849" s="23"/>
      <c r="M1849" s="23"/>
      <c r="N1849" s="23"/>
      <c r="O1849" s="24"/>
      <c r="P1849" s="24"/>
      <c r="Q1849" s="24"/>
      <c r="R1849" s="24"/>
      <c r="S1849" s="24"/>
      <c r="T1849" s="24"/>
      <c r="U1849" s="24"/>
      <c r="V1849" s="24"/>
      <c r="W1849" s="24"/>
      <c r="X1849" s="24"/>
      <c r="Y1849" s="24"/>
      <c r="Z1849" s="24"/>
      <c r="AA1849" s="24"/>
      <c r="AB1849" s="24"/>
      <c r="AC1849" s="24"/>
      <c r="AD1849" s="24"/>
      <c r="AE1849" s="24"/>
      <c r="AF1849" s="24"/>
      <c r="AG1849" s="24"/>
      <c r="AH1849" s="24"/>
      <c r="AI1849" s="24"/>
      <c r="AJ1849" s="23"/>
      <c r="AK1849" s="23"/>
      <c r="AL1849" s="23"/>
      <c r="AM1849" s="23" t="str">
        <f t="shared" si="414"/>
        <v/>
      </c>
      <c r="AN1849" s="23" t="str">
        <f t="shared" si="427"/>
        <v/>
      </c>
      <c r="AO1849" s="23" t="str">
        <f t="shared" si="415"/>
        <v/>
      </c>
      <c r="AP1849" s="23" t="str">
        <f t="shared" si="416"/>
        <v/>
      </c>
      <c r="AQ1849" s="24" t="str">
        <f t="array" ref="AQ1849">IF(Q1849="","",IF(Q1849&gt;BU$7,5,(Q1849/(MAX(IF(Q$4:Q$1999&lt;BU$7,Q$4:Q$1999))))*5))</f>
        <v/>
      </c>
      <c r="AR1849" s="24" t="str">
        <f t="array" ref="AR1849">IF(R1849="","",IF(R1849&gt;BV$7,5,(R1849/(MAX(IF(R$4:R$1999&lt;BV$7,R$4:R$1999))))*5))</f>
        <v/>
      </c>
      <c r="AS1849" s="24" t="str">
        <f t="array" ref="AS1849">IF(S1849="","",IF(S1849&gt;BW$7,5,(S1849/(MAX(IF(S$4:S$1999&lt;BW$7,S$4:S$1999))))*5))</f>
        <v/>
      </c>
      <c r="AT1849" s="24" t="str">
        <f t="array" ref="AT1849">IF(T1849="","",IF(T1849&gt;BX$7,5,(T1849/(MAX(IF(T$4:T$1999&lt;BX$7,T$4:T$1999))))*5))</f>
        <v/>
      </c>
      <c r="AU1849" s="24" t="str">
        <f t="array" ref="AU1849">IF(U1849="","",IF(U1849&gt;BY$7,5,(U1849/(MAX(IF(U$4:U$1999&lt;BY$7,U$4:U$1999))))*5))</f>
        <v/>
      </c>
      <c r="AV1849" s="24" t="str">
        <f t="array" ref="AV1849">IF(V1849="","",IF(V1849&gt;BZ$7,5,(V1849/(MAX(IF(V$4:V$1999&lt;BZ$7,V$4:V$1999))))*5))</f>
        <v/>
      </c>
      <c r="AW1849" s="24" t="str">
        <f t="array" ref="AW1849">IF(W1849="","",IF(W1849&gt;CA$7,5,(W1849/(MAX(IF(W$4:W$1999&lt;CA$7,W$4:W$1999))))*5))</f>
        <v/>
      </c>
      <c r="AX1849" s="24" t="str">
        <f t="array" ref="AX1849">IF(X1849="","",IF(X1849&gt;CB$7,5,(X1849/(MAX(IF(X$4:X$1999&lt;CB$7,X$4:X$1999))))*5))</f>
        <v/>
      </c>
      <c r="AY1849" s="24" t="str">
        <f t="array" ref="AY1849">IF(Y1849="","",IF(Y1849&gt;CC$7,5,(Y1849/(MAX(IF(Y$4:Y$1999&lt;CC$7,Y$4:Y$1999))))*5))</f>
        <v/>
      </c>
      <c r="AZ1849" s="24" t="str">
        <f t="array" ref="AZ1849">IF(Z1849="","",IF(Z1849&gt;CD$7,5,(Z1849/(MAX(IF(Z$4:Z$1999&lt;CD$7,Z$4:Z$1999))))*5))</f>
        <v/>
      </c>
      <c r="BA1849" s="24" t="str">
        <f t="array" ref="BA1849">IF(AA1849="","",IF(AA1849&gt;CE$7,5,(AA1849/(MAX(IF(AA$4:AA$1999&lt;CE$7,AA$4:AA$1999))))*5))</f>
        <v/>
      </c>
      <c r="BB1849" s="24" t="str">
        <f t="array" ref="BB1849">IF(AB1849="","",IF(AB1849&gt;CF$7,5,(AB1849/(MAX(IF(AB$4:AB$1999&lt;CF$7,AB$4:AB$1999))))*5))</f>
        <v/>
      </c>
      <c r="BC1849" s="24" t="str">
        <f>IF(AM1849="","",IF($AP1849='WQ Reference'!$A$12,SUMPRODUCT($AQ1849:$BB1849,'WQ Reference'!$B$12:$M$12),IF($AP1849='WQ Reference'!$A$13,SUMPRODUCT($AQ1849:$BB1849,'WQ Reference'!$B$13:$M$13),IF($AP1849='WQ Reference'!$A$14,SUMPRODUCT($AQ1849:$BB1849,'WQ Reference'!$B$14:$M$14),IF($AP1849='WQ Reference'!$A$15,SUMPRODUCT($AQ1849:$BB1849,'WQ Reference'!$B$15:$M$15),IF($AP1849='WQ Reference'!$A$16,SUMPRODUCT($AQ1849:$BB1849,'WQ Reference'!$B$16:$M$16),IF($AP1849='WQ Reference'!$A$17,SUMPRODUCT($AQ1849:$BB1849,'WQ Reference'!$B$17:$M$17),"Invalid Watershed")))))))</f>
        <v/>
      </c>
      <c r="BD1849" s="24" t="str">
        <f t="array" ref="BD1849">IF(AC1849="","",IF(AC1849&gt;CG$7,5,(AC1849/(MAX(IF(AC$4:AC$1999&lt;CG$7,AC$4:AC$1999))))*5))</f>
        <v/>
      </c>
      <c r="BE1849" s="24" t="str">
        <f t="array" ref="BE1849">IF(AD1849="","",IF(AD1849&gt;CH$7,5,(AD1849/(MAX(IF(AD$4:AD$1999&lt;CH$7,AD$4:AD$1999))))*5))</f>
        <v/>
      </c>
      <c r="BF1849" s="24" t="str">
        <f t="array" ref="BF1849">IF(AE1849="","",IF(AE1849&gt;CI$7,5,(AE1849/(MAX(IF(AE$4:AE$1999&lt;CI$7,AE$4:AE$1999))))*5))</f>
        <v/>
      </c>
      <c r="BG1849" s="24" t="str">
        <f t="shared" si="417"/>
        <v/>
      </c>
      <c r="BH1849" s="24" t="str">
        <f t="shared" si="418"/>
        <v/>
      </c>
      <c r="BI1849" s="24" t="str">
        <f t="shared" si="419"/>
        <v/>
      </c>
      <c r="BJ1849" s="24" t="str">
        <f t="shared" si="420"/>
        <v/>
      </c>
      <c r="BK1849" s="24" t="str">
        <f t="shared" si="421"/>
        <v/>
      </c>
      <c r="BL1849" s="24" t="str">
        <f t="shared" si="422"/>
        <v/>
      </c>
      <c r="BM1849" s="24" t="str">
        <f t="shared" si="423"/>
        <v/>
      </c>
      <c r="BN1849" s="24" t="str">
        <f t="shared" si="424"/>
        <v/>
      </c>
      <c r="BO1849" s="24" t="str">
        <f t="shared" si="425"/>
        <v/>
      </c>
      <c r="BP1849" s="24" t="str">
        <f>IF(AM1849="","",SUMPRODUCT(BK1849:BO1849,'Benefit Weights'!$A$3:$E$3))</f>
        <v/>
      </c>
      <c r="BQ1849" s="27" t="str">
        <f t="shared" si="426"/>
        <v/>
      </c>
    </row>
    <row r="1850" spans="1:69" x14ac:dyDescent="0.25">
      <c r="A1850" s="23"/>
      <c r="B1850" s="23"/>
      <c r="C1850" s="23"/>
      <c r="D1850" s="23"/>
      <c r="E1850" s="24"/>
      <c r="F1850" s="24"/>
      <c r="G1850" s="24"/>
      <c r="H1850" s="23"/>
      <c r="I1850" s="23"/>
      <c r="J1850" s="23"/>
      <c r="K1850" s="23"/>
      <c r="L1850" s="23"/>
      <c r="M1850" s="23"/>
      <c r="N1850" s="23"/>
      <c r="O1850" s="24"/>
      <c r="P1850" s="24"/>
      <c r="Q1850" s="24"/>
      <c r="R1850" s="24"/>
      <c r="S1850" s="24"/>
      <c r="T1850" s="24"/>
      <c r="U1850" s="24"/>
      <c r="V1850" s="24"/>
      <c r="W1850" s="24"/>
      <c r="X1850" s="24"/>
      <c r="Y1850" s="24"/>
      <c r="Z1850" s="24"/>
      <c r="AA1850" s="24"/>
      <c r="AB1850" s="24"/>
      <c r="AC1850" s="24"/>
      <c r="AD1850" s="24"/>
      <c r="AE1850" s="24"/>
      <c r="AF1850" s="24"/>
      <c r="AG1850" s="24"/>
      <c r="AH1850" s="24"/>
      <c r="AI1850" s="24"/>
      <c r="AJ1850" s="23"/>
      <c r="AK1850" s="23"/>
      <c r="AL1850" s="23"/>
      <c r="AM1850" s="23" t="str">
        <f t="shared" si="414"/>
        <v/>
      </c>
      <c r="AN1850" s="23" t="str">
        <f t="shared" si="427"/>
        <v/>
      </c>
      <c r="AO1850" s="23" t="str">
        <f t="shared" si="415"/>
        <v/>
      </c>
      <c r="AP1850" s="23" t="str">
        <f t="shared" si="416"/>
        <v/>
      </c>
      <c r="AQ1850" s="24" t="str">
        <f t="array" ref="AQ1850">IF(Q1850="","",IF(Q1850&gt;BU$7,5,(Q1850/(MAX(IF(Q$4:Q$1999&lt;BU$7,Q$4:Q$1999))))*5))</f>
        <v/>
      </c>
      <c r="AR1850" s="24" t="str">
        <f t="array" ref="AR1850">IF(R1850="","",IF(R1850&gt;BV$7,5,(R1850/(MAX(IF(R$4:R$1999&lt;BV$7,R$4:R$1999))))*5))</f>
        <v/>
      </c>
      <c r="AS1850" s="24" t="str">
        <f t="array" ref="AS1850">IF(S1850="","",IF(S1850&gt;BW$7,5,(S1850/(MAX(IF(S$4:S$1999&lt;BW$7,S$4:S$1999))))*5))</f>
        <v/>
      </c>
      <c r="AT1850" s="24" t="str">
        <f t="array" ref="AT1850">IF(T1850="","",IF(T1850&gt;BX$7,5,(T1850/(MAX(IF(T$4:T$1999&lt;BX$7,T$4:T$1999))))*5))</f>
        <v/>
      </c>
      <c r="AU1850" s="24" t="str">
        <f t="array" ref="AU1850">IF(U1850="","",IF(U1850&gt;BY$7,5,(U1850/(MAX(IF(U$4:U$1999&lt;BY$7,U$4:U$1999))))*5))</f>
        <v/>
      </c>
      <c r="AV1850" s="24" t="str">
        <f t="array" ref="AV1850">IF(V1850="","",IF(V1850&gt;BZ$7,5,(V1850/(MAX(IF(V$4:V$1999&lt;BZ$7,V$4:V$1999))))*5))</f>
        <v/>
      </c>
      <c r="AW1850" s="24" t="str">
        <f t="array" ref="AW1850">IF(W1850="","",IF(W1850&gt;CA$7,5,(W1850/(MAX(IF(W$4:W$1999&lt;CA$7,W$4:W$1999))))*5))</f>
        <v/>
      </c>
      <c r="AX1850" s="24" t="str">
        <f t="array" ref="AX1850">IF(X1850="","",IF(X1850&gt;CB$7,5,(X1850/(MAX(IF(X$4:X$1999&lt;CB$7,X$4:X$1999))))*5))</f>
        <v/>
      </c>
      <c r="AY1850" s="24" t="str">
        <f t="array" ref="AY1850">IF(Y1850="","",IF(Y1850&gt;CC$7,5,(Y1850/(MAX(IF(Y$4:Y$1999&lt;CC$7,Y$4:Y$1999))))*5))</f>
        <v/>
      </c>
      <c r="AZ1850" s="24" t="str">
        <f t="array" ref="AZ1850">IF(Z1850="","",IF(Z1850&gt;CD$7,5,(Z1850/(MAX(IF(Z$4:Z$1999&lt;CD$7,Z$4:Z$1999))))*5))</f>
        <v/>
      </c>
      <c r="BA1850" s="24" t="str">
        <f t="array" ref="BA1850">IF(AA1850="","",IF(AA1850&gt;CE$7,5,(AA1850/(MAX(IF(AA$4:AA$1999&lt;CE$7,AA$4:AA$1999))))*5))</f>
        <v/>
      </c>
      <c r="BB1850" s="24" t="str">
        <f t="array" ref="BB1850">IF(AB1850="","",IF(AB1850&gt;CF$7,5,(AB1850/(MAX(IF(AB$4:AB$1999&lt;CF$7,AB$4:AB$1999))))*5))</f>
        <v/>
      </c>
      <c r="BC1850" s="24" t="str">
        <f>IF(AM1850="","",IF($AP1850='WQ Reference'!$A$12,SUMPRODUCT($AQ1850:$BB1850,'WQ Reference'!$B$12:$M$12),IF($AP1850='WQ Reference'!$A$13,SUMPRODUCT($AQ1850:$BB1850,'WQ Reference'!$B$13:$M$13),IF($AP1850='WQ Reference'!$A$14,SUMPRODUCT($AQ1850:$BB1850,'WQ Reference'!$B$14:$M$14),IF($AP1850='WQ Reference'!$A$15,SUMPRODUCT($AQ1850:$BB1850,'WQ Reference'!$B$15:$M$15),IF($AP1850='WQ Reference'!$A$16,SUMPRODUCT($AQ1850:$BB1850,'WQ Reference'!$B$16:$M$16),IF($AP1850='WQ Reference'!$A$17,SUMPRODUCT($AQ1850:$BB1850,'WQ Reference'!$B$17:$M$17),"Invalid Watershed")))))))</f>
        <v/>
      </c>
      <c r="BD1850" s="24" t="str">
        <f t="array" ref="BD1850">IF(AC1850="","",IF(AC1850&gt;CG$7,5,(AC1850/(MAX(IF(AC$4:AC$1999&lt;CG$7,AC$4:AC$1999))))*5))</f>
        <v/>
      </c>
      <c r="BE1850" s="24" t="str">
        <f t="array" ref="BE1850">IF(AD1850="","",IF(AD1850&gt;CH$7,5,(AD1850/(MAX(IF(AD$4:AD$1999&lt;CH$7,AD$4:AD$1999))))*5))</f>
        <v/>
      </c>
      <c r="BF1850" s="24" t="str">
        <f t="array" ref="BF1850">IF(AE1850="","",IF(AE1850&gt;CI$7,5,(AE1850/(MAX(IF(AE$4:AE$1999&lt;CI$7,AE$4:AE$1999))))*5))</f>
        <v/>
      </c>
      <c r="BG1850" s="24" t="str">
        <f t="shared" si="417"/>
        <v/>
      </c>
      <c r="BH1850" s="24" t="str">
        <f t="shared" si="418"/>
        <v/>
      </c>
      <c r="BI1850" s="24" t="str">
        <f t="shared" si="419"/>
        <v/>
      </c>
      <c r="BJ1850" s="24" t="str">
        <f t="shared" si="420"/>
        <v/>
      </c>
      <c r="BK1850" s="24" t="str">
        <f t="shared" si="421"/>
        <v/>
      </c>
      <c r="BL1850" s="24" t="str">
        <f t="shared" si="422"/>
        <v/>
      </c>
      <c r="BM1850" s="24" t="str">
        <f t="shared" si="423"/>
        <v/>
      </c>
      <c r="BN1850" s="24" t="str">
        <f t="shared" si="424"/>
        <v/>
      </c>
      <c r="BO1850" s="24" t="str">
        <f t="shared" si="425"/>
        <v/>
      </c>
      <c r="BP1850" s="24" t="str">
        <f>IF(AM1850="","",SUMPRODUCT(BK1850:BO1850,'Benefit Weights'!$A$3:$E$3))</f>
        <v/>
      </c>
      <c r="BQ1850" s="27" t="str">
        <f t="shared" si="426"/>
        <v/>
      </c>
    </row>
    <row r="1851" spans="1:69" x14ac:dyDescent="0.25">
      <c r="A1851" s="23"/>
      <c r="B1851" s="23"/>
      <c r="C1851" s="23"/>
      <c r="D1851" s="23"/>
      <c r="E1851" s="24"/>
      <c r="F1851" s="24"/>
      <c r="G1851" s="24"/>
      <c r="H1851" s="23"/>
      <c r="I1851" s="23"/>
      <c r="J1851" s="23"/>
      <c r="K1851" s="23"/>
      <c r="L1851" s="23"/>
      <c r="M1851" s="23"/>
      <c r="N1851" s="23"/>
      <c r="O1851" s="24"/>
      <c r="P1851" s="24"/>
      <c r="Q1851" s="24"/>
      <c r="R1851" s="24"/>
      <c r="S1851" s="24"/>
      <c r="T1851" s="24"/>
      <c r="U1851" s="24"/>
      <c r="V1851" s="24"/>
      <c r="W1851" s="24"/>
      <c r="X1851" s="24"/>
      <c r="Y1851" s="24"/>
      <c r="Z1851" s="24"/>
      <c r="AA1851" s="24"/>
      <c r="AB1851" s="24"/>
      <c r="AC1851" s="24"/>
      <c r="AD1851" s="24"/>
      <c r="AE1851" s="24"/>
      <c r="AF1851" s="24"/>
      <c r="AG1851" s="24"/>
      <c r="AH1851" s="24"/>
      <c r="AI1851" s="24"/>
      <c r="AJ1851" s="23"/>
      <c r="AK1851" s="23"/>
      <c r="AL1851" s="23"/>
      <c r="AM1851" s="23" t="str">
        <f t="shared" si="414"/>
        <v/>
      </c>
      <c r="AN1851" s="23" t="str">
        <f t="shared" si="427"/>
        <v/>
      </c>
      <c r="AO1851" s="23" t="str">
        <f t="shared" si="415"/>
        <v/>
      </c>
      <c r="AP1851" s="23" t="str">
        <f t="shared" si="416"/>
        <v/>
      </c>
      <c r="AQ1851" s="24" t="str">
        <f t="array" ref="AQ1851">IF(Q1851="","",IF(Q1851&gt;BU$7,5,(Q1851/(MAX(IF(Q$4:Q$1999&lt;BU$7,Q$4:Q$1999))))*5))</f>
        <v/>
      </c>
      <c r="AR1851" s="24" t="str">
        <f t="array" ref="AR1851">IF(R1851="","",IF(R1851&gt;BV$7,5,(R1851/(MAX(IF(R$4:R$1999&lt;BV$7,R$4:R$1999))))*5))</f>
        <v/>
      </c>
      <c r="AS1851" s="24" t="str">
        <f t="array" ref="AS1851">IF(S1851="","",IF(S1851&gt;BW$7,5,(S1851/(MAX(IF(S$4:S$1999&lt;BW$7,S$4:S$1999))))*5))</f>
        <v/>
      </c>
      <c r="AT1851" s="24" t="str">
        <f t="array" ref="AT1851">IF(T1851="","",IF(T1851&gt;BX$7,5,(T1851/(MAX(IF(T$4:T$1999&lt;BX$7,T$4:T$1999))))*5))</f>
        <v/>
      </c>
      <c r="AU1851" s="24" t="str">
        <f t="array" ref="AU1851">IF(U1851="","",IF(U1851&gt;BY$7,5,(U1851/(MAX(IF(U$4:U$1999&lt;BY$7,U$4:U$1999))))*5))</f>
        <v/>
      </c>
      <c r="AV1851" s="24" t="str">
        <f t="array" ref="AV1851">IF(V1851="","",IF(V1851&gt;BZ$7,5,(V1851/(MAX(IF(V$4:V$1999&lt;BZ$7,V$4:V$1999))))*5))</f>
        <v/>
      </c>
      <c r="AW1851" s="24" t="str">
        <f t="array" ref="AW1851">IF(W1851="","",IF(W1851&gt;CA$7,5,(W1851/(MAX(IF(W$4:W$1999&lt;CA$7,W$4:W$1999))))*5))</f>
        <v/>
      </c>
      <c r="AX1851" s="24" t="str">
        <f t="array" ref="AX1851">IF(X1851="","",IF(X1851&gt;CB$7,5,(X1851/(MAX(IF(X$4:X$1999&lt;CB$7,X$4:X$1999))))*5))</f>
        <v/>
      </c>
      <c r="AY1851" s="24" t="str">
        <f t="array" ref="AY1851">IF(Y1851="","",IF(Y1851&gt;CC$7,5,(Y1851/(MAX(IF(Y$4:Y$1999&lt;CC$7,Y$4:Y$1999))))*5))</f>
        <v/>
      </c>
      <c r="AZ1851" s="24" t="str">
        <f t="array" ref="AZ1851">IF(Z1851="","",IF(Z1851&gt;CD$7,5,(Z1851/(MAX(IF(Z$4:Z$1999&lt;CD$7,Z$4:Z$1999))))*5))</f>
        <v/>
      </c>
      <c r="BA1851" s="24" t="str">
        <f t="array" ref="BA1851">IF(AA1851="","",IF(AA1851&gt;CE$7,5,(AA1851/(MAX(IF(AA$4:AA$1999&lt;CE$7,AA$4:AA$1999))))*5))</f>
        <v/>
      </c>
      <c r="BB1851" s="24" t="str">
        <f t="array" ref="BB1851">IF(AB1851="","",IF(AB1851&gt;CF$7,5,(AB1851/(MAX(IF(AB$4:AB$1999&lt;CF$7,AB$4:AB$1999))))*5))</f>
        <v/>
      </c>
      <c r="BC1851" s="24" t="str">
        <f>IF(AM1851="","",IF($AP1851='WQ Reference'!$A$12,SUMPRODUCT($AQ1851:$BB1851,'WQ Reference'!$B$12:$M$12),IF($AP1851='WQ Reference'!$A$13,SUMPRODUCT($AQ1851:$BB1851,'WQ Reference'!$B$13:$M$13),IF($AP1851='WQ Reference'!$A$14,SUMPRODUCT($AQ1851:$BB1851,'WQ Reference'!$B$14:$M$14),IF($AP1851='WQ Reference'!$A$15,SUMPRODUCT($AQ1851:$BB1851,'WQ Reference'!$B$15:$M$15),IF($AP1851='WQ Reference'!$A$16,SUMPRODUCT($AQ1851:$BB1851,'WQ Reference'!$B$16:$M$16),IF($AP1851='WQ Reference'!$A$17,SUMPRODUCT($AQ1851:$BB1851,'WQ Reference'!$B$17:$M$17),"Invalid Watershed")))))))</f>
        <v/>
      </c>
      <c r="BD1851" s="24" t="str">
        <f t="array" ref="BD1851">IF(AC1851="","",IF(AC1851&gt;CG$7,5,(AC1851/(MAX(IF(AC$4:AC$1999&lt;CG$7,AC$4:AC$1999))))*5))</f>
        <v/>
      </c>
      <c r="BE1851" s="24" t="str">
        <f t="array" ref="BE1851">IF(AD1851="","",IF(AD1851&gt;CH$7,5,(AD1851/(MAX(IF(AD$4:AD$1999&lt;CH$7,AD$4:AD$1999))))*5))</f>
        <v/>
      </c>
      <c r="BF1851" s="24" t="str">
        <f t="array" ref="BF1851">IF(AE1851="","",IF(AE1851&gt;CI$7,5,(AE1851/(MAX(IF(AE$4:AE$1999&lt;CI$7,AE$4:AE$1999))))*5))</f>
        <v/>
      </c>
      <c r="BG1851" s="24" t="str">
        <f t="shared" si="417"/>
        <v/>
      </c>
      <c r="BH1851" s="24" t="str">
        <f t="shared" si="418"/>
        <v/>
      </c>
      <c r="BI1851" s="24" t="str">
        <f t="shared" si="419"/>
        <v/>
      </c>
      <c r="BJ1851" s="24" t="str">
        <f t="shared" si="420"/>
        <v/>
      </c>
      <c r="BK1851" s="24" t="str">
        <f t="shared" si="421"/>
        <v/>
      </c>
      <c r="BL1851" s="24" t="str">
        <f t="shared" si="422"/>
        <v/>
      </c>
      <c r="BM1851" s="24" t="str">
        <f t="shared" si="423"/>
        <v/>
      </c>
      <c r="BN1851" s="24" t="str">
        <f t="shared" si="424"/>
        <v/>
      </c>
      <c r="BO1851" s="24" t="str">
        <f t="shared" si="425"/>
        <v/>
      </c>
      <c r="BP1851" s="24" t="str">
        <f>IF(AM1851="","",SUMPRODUCT(BK1851:BO1851,'Benefit Weights'!$A$3:$E$3))</f>
        <v/>
      </c>
      <c r="BQ1851" s="27" t="str">
        <f t="shared" si="426"/>
        <v/>
      </c>
    </row>
    <row r="1852" spans="1:69" x14ac:dyDescent="0.25">
      <c r="A1852" s="23"/>
      <c r="B1852" s="23"/>
      <c r="C1852" s="23"/>
      <c r="D1852" s="23"/>
      <c r="E1852" s="24"/>
      <c r="F1852" s="24"/>
      <c r="G1852" s="24"/>
      <c r="H1852" s="23"/>
      <c r="I1852" s="23"/>
      <c r="J1852" s="23"/>
      <c r="K1852" s="23"/>
      <c r="L1852" s="23"/>
      <c r="M1852" s="23"/>
      <c r="N1852" s="23"/>
      <c r="O1852" s="24"/>
      <c r="P1852" s="24"/>
      <c r="Q1852" s="24"/>
      <c r="R1852" s="24"/>
      <c r="S1852" s="24"/>
      <c r="T1852" s="24"/>
      <c r="U1852" s="24"/>
      <c r="V1852" s="24"/>
      <c r="W1852" s="24"/>
      <c r="X1852" s="24"/>
      <c r="Y1852" s="24"/>
      <c r="Z1852" s="24"/>
      <c r="AA1852" s="24"/>
      <c r="AB1852" s="24"/>
      <c r="AC1852" s="24"/>
      <c r="AD1852" s="24"/>
      <c r="AE1852" s="24"/>
      <c r="AF1852" s="24"/>
      <c r="AG1852" s="24"/>
      <c r="AH1852" s="24"/>
      <c r="AI1852" s="24"/>
      <c r="AJ1852" s="23"/>
      <c r="AK1852" s="23"/>
      <c r="AL1852" s="23"/>
      <c r="AM1852" s="23" t="str">
        <f t="shared" si="414"/>
        <v/>
      </c>
      <c r="AN1852" s="23" t="str">
        <f t="shared" si="427"/>
        <v/>
      </c>
      <c r="AO1852" s="23" t="str">
        <f t="shared" si="415"/>
        <v/>
      </c>
      <c r="AP1852" s="23" t="str">
        <f t="shared" si="416"/>
        <v/>
      </c>
      <c r="AQ1852" s="24" t="str">
        <f t="array" ref="AQ1852">IF(Q1852="","",IF(Q1852&gt;BU$7,5,(Q1852/(MAX(IF(Q$4:Q$1999&lt;BU$7,Q$4:Q$1999))))*5))</f>
        <v/>
      </c>
      <c r="AR1852" s="24" t="str">
        <f t="array" ref="AR1852">IF(R1852="","",IF(R1852&gt;BV$7,5,(R1852/(MAX(IF(R$4:R$1999&lt;BV$7,R$4:R$1999))))*5))</f>
        <v/>
      </c>
      <c r="AS1852" s="24" t="str">
        <f t="array" ref="AS1852">IF(S1852="","",IF(S1852&gt;BW$7,5,(S1852/(MAX(IF(S$4:S$1999&lt;BW$7,S$4:S$1999))))*5))</f>
        <v/>
      </c>
      <c r="AT1852" s="24" t="str">
        <f t="array" ref="AT1852">IF(T1852="","",IF(T1852&gt;BX$7,5,(T1852/(MAX(IF(T$4:T$1999&lt;BX$7,T$4:T$1999))))*5))</f>
        <v/>
      </c>
      <c r="AU1852" s="24" t="str">
        <f t="array" ref="AU1852">IF(U1852="","",IF(U1852&gt;BY$7,5,(U1852/(MAX(IF(U$4:U$1999&lt;BY$7,U$4:U$1999))))*5))</f>
        <v/>
      </c>
      <c r="AV1852" s="24" t="str">
        <f t="array" ref="AV1852">IF(V1852="","",IF(V1852&gt;BZ$7,5,(V1852/(MAX(IF(V$4:V$1999&lt;BZ$7,V$4:V$1999))))*5))</f>
        <v/>
      </c>
      <c r="AW1852" s="24" t="str">
        <f t="array" ref="AW1852">IF(W1852="","",IF(W1852&gt;CA$7,5,(W1852/(MAX(IF(W$4:W$1999&lt;CA$7,W$4:W$1999))))*5))</f>
        <v/>
      </c>
      <c r="AX1852" s="24" t="str">
        <f t="array" ref="AX1852">IF(X1852="","",IF(X1852&gt;CB$7,5,(X1852/(MAX(IF(X$4:X$1999&lt;CB$7,X$4:X$1999))))*5))</f>
        <v/>
      </c>
      <c r="AY1852" s="24" t="str">
        <f t="array" ref="AY1852">IF(Y1852="","",IF(Y1852&gt;CC$7,5,(Y1852/(MAX(IF(Y$4:Y$1999&lt;CC$7,Y$4:Y$1999))))*5))</f>
        <v/>
      </c>
      <c r="AZ1852" s="24" t="str">
        <f t="array" ref="AZ1852">IF(Z1852="","",IF(Z1852&gt;CD$7,5,(Z1852/(MAX(IF(Z$4:Z$1999&lt;CD$7,Z$4:Z$1999))))*5))</f>
        <v/>
      </c>
      <c r="BA1852" s="24" t="str">
        <f t="array" ref="BA1852">IF(AA1852="","",IF(AA1852&gt;CE$7,5,(AA1852/(MAX(IF(AA$4:AA$1999&lt;CE$7,AA$4:AA$1999))))*5))</f>
        <v/>
      </c>
      <c r="BB1852" s="24" t="str">
        <f t="array" ref="BB1852">IF(AB1852="","",IF(AB1852&gt;CF$7,5,(AB1852/(MAX(IF(AB$4:AB$1999&lt;CF$7,AB$4:AB$1999))))*5))</f>
        <v/>
      </c>
      <c r="BC1852" s="24" t="str">
        <f>IF(AM1852="","",IF($AP1852='WQ Reference'!$A$12,SUMPRODUCT($AQ1852:$BB1852,'WQ Reference'!$B$12:$M$12),IF($AP1852='WQ Reference'!$A$13,SUMPRODUCT($AQ1852:$BB1852,'WQ Reference'!$B$13:$M$13),IF($AP1852='WQ Reference'!$A$14,SUMPRODUCT($AQ1852:$BB1852,'WQ Reference'!$B$14:$M$14),IF($AP1852='WQ Reference'!$A$15,SUMPRODUCT($AQ1852:$BB1852,'WQ Reference'!$B$15:$M$15),IF($AP1852='WQ Reference'!$A$16,SUMPRODUCT($AQ1852:$BB1852,'WQ Reference'!$B$16:$M$16),IF($AP1852='WQ Reference'!$A$17,SUMPRODUCT($AQ1852:$BB1852,'WQ Reference'!$B$17:$M$17),"Invalid Watershed")))))))</f>
        <v/>
      </c>
      <c r="BD1852" s="24" t="str">
        <f t="array" ref="BD1852">IF(AC1852="","",IF(AC1852&gt;CG$7,5,(AC1852/(MAX(IF(AC$4:AC$1999&lt;CG$7,AC$4:AC$1999))))*5))</f>
        <v/>
      </c>
      <c r="BE1852" s="24" t="str">
        <f t="array" ref="BE1852">IF(AD1852="","",IF(AD1852&gt;CH$7,5,(AD1852/(MAX(IF(AD$4:AD$1999&lt;CH$7,AD$4:AD$1999))))*5))</f>
        <v/>
      </c>
      <c r="BF1852" s="24" t="str">
        <f t="array" ref="BF1852">IF(AE1852="","",IF(AE1852&gt;CI$7,5,(AE1852/(MAX(IF(AE$4:AE$1999&lt;CI$7,AE$4:AE$1999))))*5))</f>
        <v/>
      </c>
      <c r="BG1852" s="24" t="str">
        <f t="shared" si="417"/>
        <v/>
      </c>
      <c r="BH1852" s="24" t="str">
        <f t="shared" si="418"/>
        <v/>
      </c>
      <c r="BI1852" s="24" t="str">
        <f t="shared" si="419"/>
        <v/>
      </c>
      <c r="BJ1852" s="24" t="str">
        <f t="shared" si="420"/>
        <v/>
      </c>
      <c r="BK1852" s="24" t="str">
        <f t="shared" si="421"/>
        <v/>
      </c>
      <c r="BL1852" s="24" t="str">
        <f t="shared" si="422"/>
        <v/>
      </c>
      <c r="BM1852" s="24" t="str">
        <f t="shared" si="423"/>
        <v/>
      </c>
      <c r="BN1852" s="24" t="str">
        <f t="shared" si="424"/>
        <v/>
      </c>
      <c r="BO1852" s="24" t="str">
        <f t="shared" si="425"/>
        <v/>
      </c>
      <c r="BP1852" s="24" t="str">
        <f>IF(AM1852="","",SUMPRODUCT(BK1852:BO1852,'Benefit Weights'!$A$3:$E$3))</f>
        <v/>
      </c>
      <c r="BQ1852" s="27" t="str">
        <f t="shared" si="426"/>
        <v/>
      </c>
    </row>
    <row r="1853" spans="1:69" x14ac:dyDescent="0.25">
      <c r="A1853" s="23"/>
      <c r="B1853" s="23"/>
      <c r="C1853" s="23"/>
      <c r="D1853" s="23"/>
      <c r="E1853" s="24"/>
      <c r="F1853" s="24"/>
      <c r="G1853" s="24"/>
      <c r="H1853" s="23"/>
      <c r="I1853" s="23"/>
      <c r="J1853" s="23"/>
      <c r="K1853" s="23"/>
      <c r="L1853" s="23"/>
      <c r="M1853" s="23"/>
      <c r="N1853" s="23"/>
      <c r="O1853" s="24"/>
      <c r="P1853" s="24"/>
      <c r="Q1853" s="24"/>
      <c r="R1853" s="24"/>
      <c r="S1853" s="24"/>
      <c r="T1853" s="24"/>
      <c r="U1853" s="24"/>
      <c r="V1853" s="24"/>
      <c r="W1853" s="24"/>
      <c r="X1853" s="24"/>
      <c r="Y1853" s="24"/>
      <c r="Z1853" s="24"/>
      <c r="AA1853" s="24"/>
      <c r="AB1853" s="24"/>
      <c r="AC1853" s="24"/>
      <c r="AD1853" s="24"/>
      <c r="AE1853" s="24"/>
      <c r="AF1853" s="24"/>
      <c r="AG1853" s="24"/>
      <c r="AH1853" s="24"/>
      <c r="AI1853" s="24"/>
      <c r="AJ1853" s="23"/>
      <c r="AK1853" s="23"/>
      <c r="AL1853" s="23"/>
      <c r="AM1853" s="23" t="str">
        <f t="shared" si="414"/>
        <v/>
      </c>
      <c r="AN1853" s="23" t="str">
        <f t="shared" si="427"/>
        <v/>
      </c>
      <c r="AO1853" s="23" t="str">
        <f t="shared" si="415"/>
        <v/>
      </c>
      <c r="AP1853" s="23" t="str">
        <f t="shared" si="416"/>
        <v/>
      </c>
      <c r="AQ1853" s="24" t="str">
        <f t="array" ref="AQ1853">IF(Q1853="","",IF(Q1853&gt;BU$7,5,(Q1853/(MAX(IF(Q$4:Q$1999&lt;BU$7,Q$4:Q$1999))))*5))</f>
        <v/>
      </c>
      <c r="AR1853" s="24" t="str">
        <f t="array" ref="AR1853">IF(R1853="","",IF(R1853&gt;BV$7,5,(R1853/(MAX(IF(R$4:R$1999&lt;BV$7,R$4:R$1999))))*5))</f>
        <v/>
      </c>
      <c r="AS1853" s="24" t="str">
        <f t="array" ref="AS1853">IF(S1853="","",IF(S1853&gt;BW$7,5,(S1853/(MAX(IF(S$4:S$1999&lt;BW$7,S$4:S$1999))))*5))</f>
        <v/>
      </c>
      <c r="AT1853" s="24" t="str">
        <f t="array" ref="AT1853">IF(T1853="","",IF(T1853&gt;BX$7,5,(T1853/(MAX(IF(T$4:T$1999&lt;BX$7,T$4:T$1999))))*5))</f>
        <v/>
      </c>
      <c r="AU1853" s="24" t="str">
        <f t="array" ref="AU1853">IF(U1853="","",IF(U1853&gt;BY$7,5,(U1853/(MAX(IF(U$4:U$1999&lt;BY$7,U$4:U$1999))))*5))</f>
        <v/>
      </c>
      <c r="AV1853" s="24" t="str">
        <f t="array" ref="AV1853">IF(V1853="","",IF(V1853&gt;BZ$7,5,(V1853/(MAX(IF(V$4:V$1999&lt;BZ$7,V$4:V$1999))))*5))</f>
        <v/>
      </c>
      <c r="AW1853" s="24" t="str">
        <f t="array" ref="AW1853">IF(W1853="","",IF(W1853&gt;CA$7,5,(W1853/(MAX(IF(W$4:W$1999&lt;CA$7,W$4:W$1999))))*5))</f>
        <v/>
      </c>
      <c r="AX1853" s="24" t="str">
        <f t="array" ref="AX1853">IF(X1853="","",IF(X1853&gt;CB$7,5,(X1853/(MAX(IF(X$4:X$1999&lt;CB$7,X$4:X$1999))))*5))</f>
        <v/>
      </c>
      <c r="AY1853" s="24" t="str">
        <f t="array" ref="AY1853">IF(Y1853="","",IF(Y1853&gt;CC$7,5,(Y1853/(MAX(IF(Y$4:Y$1999&lt;CC$7,Y$4:Y$1999))))*5))</f>
        <v/>
      </c>
      <c r="AZ1853" s="24" t="str">
        <f t="array" ref="AZ1853">IF(Z1853="","",IF(Z1853&gt;CD$7,5,(Z1853/(MAX(IF(Z$4:Z$1999&lt;CD$7,Z$4:Z$1999))))*5))</f>
        <v/>
      </c>
      <c r="BA1853" s="24" t="str">
        <f t="array" ref="BA1853">IF(AA1853="","",IF(AA1853&gt;CE$7,5,(AA1853/(MAX(IF(AA$4:AA$1999&lt;CE$7,AA$4:AA$1999))))*5))</f>
        <v/>
      </c>
      <c r="BB1853" s="24" t="str">
        <f t="array" ref="BB1853">IF(AB1853="","",IF(AB1853&gt;CF$7,5,(AB1853/(MAX(IF(AB$4:AB$1999&lt;CF$7,AB$4:AB$1999))))*5))</f>
        <v/>
      </c>
      <c r="BC1853" s="24" t="str">
        <f>IF(AM1853="","",IF($AP1853='WQ Reference'!$A$12,SUMPRODUCT($AQ1853:$BB1853,'WQ Reference'!$B$12:$M$12),IF($AP1853='WQ Reference'!$A$13,SUMPRODUCT($AQ1853:$BB1853,'WQ Reference'!$B$13:$M$13),IF($AP1853='WQ Reference'!$A$14,SUMPRODUCT($AQ1853:$BB1853,'WQ Reference'!$B$14:$M$14),IF($AP1853='WQ Reference'!$A$15,SUMPRODUCT($AQ1853:$BB1853,'WQ Reference'!$B$15:$M$15),IF($AP1853='WQ Reference'!$A$16,SUMPRODUCT($AQ1853:$BB1853,'WQ Reference'!$B$16:$M$16),IF($AP1853='WQ Reference'!$A$17,SUMPRODUCT($AQ1853:$BB1853,'WQ Reference'!$B$17:$M$17),"Invalid Watershed")))))))</f>
        <v/>
      </c>
      <c r="BD1853" s="24" t="str">
        <f t="array" ref="BD1853">IF(AC1853="","",IF(AC1853&gt;CG$7,5,(AC1853/(MAX(IF(AC$4:AC$1999&lt;CG$7,AC$4:AC$1999))))*5))</f>
        <v/>
      </c>
      <c r="BE1853" s="24" t="str">
        <f t="array" ref="BE1853">IF(AD1853="","",IF(AD1853&gt;CH$7,5,(AD1853/(MAX(IF(AD$4:AD$1999&lt;CH$7,AD$4:AD$1999))))*5))</f>
        <v/>
      </c>
      <c r="BF1853" s="24" t="str">
        <f t="array" ref="BF1853">IF(AE1853="","",IF(AE1853&gt;CI$7,5,(AE1853/(MAX(IF(AE$4:AE$1999&lt;CI$7,AE$4:AE$1999))))*5))</f>
        <v/>
      </c>
      <c r="BG1853" s="24" t="str">
        <f t="shared" si="417"/>
        <v/>
      </c>
      <c r="BH1853" s="24" t="str">
        <f t="shared" si="418"/>
        <v/>
      </c>
      <c r="BI1853" s="24" t="str">
        <f t="shared" si="419"/>
        <v/>
      </c>
      <c r="BJ1853" s="24" t="str">
        <f t="shared" si="420"/>
        <v/>
      </c>
      <c r="BK1853" s="24" t="str">
        <f t="shared" si="421"/>
        <v/>
      </c>
      <c r="BL1853" s="24" t="str">
        <f t="shared" si="422"/>
        <v/>
      </c>
      <c r="BM1853" s="24" t="str">
        <f t="shared" si="423"/>
        <v/>
      </c>
      <c r="BN1853" s="24" t="str">
        <f t="shared" si="424"/>
        <v/>
      </c>
      <c r="BO1853" s="24" t="str">
        <f t="shared" si="425"/>
        <v/>
      </c>
      <c r="BP1853" s="24" t="str">
        <f>IF(AM1853="","",SUMPRODUCT(BK1853:BO1853,'Benefit Weights'!$A$3:$E$3))</f>
        <v/>
      </c>
      <c r="BQ1853" s="27" t="str">
        <f t="shared" si="426"/>
        <v/>
      </c>
    </row>
    <row r="1854" spans="1:69" x14ac:dyDescent="0.25">
      <c r="A1854" s="23"/>
      <c r="B1854" s="23"/>
      <c r="C1854" s="23"/>
      <c r="D1854" s="23"/>
      <c r="E1854" s="24"/>
      <c r="F1854" s="24"/>
      <c r="G1854" s="24"/>
      <c r="H1854" s="23"/>
      <c r="I1854" s="23"/>
      <c r="J1854" s="23"/>
      <c r="K1854" s="23"/>
      <c r="L1854" s="23"/>
      <c r="M1854" s="23"/>
      <c r="N1854" s="23"/>
      <c r="O1854" s="24"/>
      <c r="P1854" s="24"/>
      <c r="Q1854" s="24"/>
      <c r="R1854" s="24"/>
      <c r="S1854" s="24"/>
      <c r="T1854" s="24"/>
      <c r="U1854" s="24"/>
      <c r="V1854" s="24"/>
      <c r="W1854" s="24"/>
      <c r="X1854" s="24"/>
      <c r="Y1854" s="24"/>
      <c r="Z1854" s="24"/>
      <c r="AA1854" s="24"/>
      <c r="AB1854" s="24"/>
      <c r="AC1854" s="24"/>
      <c r="AD1854" s="24"/>
      <c r="AE1854" s="24"/>
      <c r="AF1854" s="24"/>
      <c r="AG1854" s="24"/>
      <c r="AH1854" s="24"/>
      <c r="AI1854" s="24"/>
      <c r="AJ1854" s="23"/>
      <c r="AK1854" s="23"/>
      <c r="AL1854" s="23"/>
      <c r="AM1854" s="23" t="str">
        <f t="shared" si="414"/>
        <v/>
      </c>
      <c r="AN1854" s="23" t="str">
        <f t="shared" si="427"/>
        <v/>
      </c>
      <c r="AO1854" s="23" t="str">
        <f t="shared" si="415"/>
        <v/>
      </c>
      <c r="AP1854" s="23" t="str">
        <f t="shared" si="416"/>
        <v/>
      </c>
      <c r="AQ1854" s="24" t="str">
        <f t="array" ref="AQ1854">IF(Q1854="","",IF(Q1854&gt;BU$7,5,(Q1854/(MAX(IF(Q$4:Q$1999&lt;BU$7,Q$4:Q$1999))))*5))</f>
        <v/>
      </c>
      <c r="AR1854" s="24" t="str">
        <f t="array" ref="AR1854">IF(R1854="","",IF(R1854&gt;BV$7,5,(R1854/(MAX(IF(R$4:R$1999&lt;BV$7,R$4:R$1999))))*5))</f>
        <v/>
      </c>
      <c r="AS1854" s="24" t="str">
        <f t="array" ref="AS1854">IF(S1854="","",IF(S1854&gt;BW$7,5,(S1854/(MAX(IF(S$4:S$1999&lt;BW$7,S$4:S$1999))))*5))</f>
        <v/>
      </c>
      <c r="AT1854" s="24" t="str">
        <f t="array" ref="AT1854">IF(T1854="","",IF(T1854&gt;BX$7,5,(T1854/(MAX(IF(T$4:T$1999&lt;BX$7,T$4:T$1999))))*5))</f>
        <v/>
      </c>
      <c r="AU1854" s="24" t="str">
        <f t="array" ref="AU1854">IF(U1854="","",IF(U1854&gt;BY$7,5,(U1854/(MAX(IF(U$4:U$1999&lt;BY$7,U$4:U$1999))))*5))</f>
        <v/>
      </c>
      <c r="AV1854" s="24" t="str">
        <f t="array" ref="AV1854">IF(V1854="","",IF(V1854&gt;BZ$7,5,(V1854/(MAX(IF(V$4:V$1999&lt;BZ$7,V$4:V$1999))))*5))</f>
        <v/>
      </c>
      <c r="AW1854" s="24" t="str">
        <f t="array" ref="AW1854">IF(W1854="","",IF(W1854&gt;CA$7,5,(W1854/(MAX(IF(W$4:W$1999&lt;CA$7,W$4:W$1999))))*5))</f>
        <v/>
      </c>
      <c r="AX1854" s="24" t="str">
        <f t="array" ref="AX1854">IF(X1854="","",IF(X1854&gt;CB$7,5,(X1854/(MAX(IF(X$4:X$1999&lt;CB$7,X$4:X$1999))))*5))</f>
        <v/>
      </c>
      <c r="AY1854" s="24" t="str">
        <f t="array" ref="AY1854">IF(Y1854="","",IF(Y1854&gt;CC$7,5,(Y1854/(MAX(IF(Y$4:Y$1999&lt;CC$7,Y$4:Y$1999))))*5))</f>
        <v/>
      </c>
      <c r="AZ1854" s="24" t="str">
        <f t="array" ref="AZ1854">IF(Z1854="","",IF(Z1854&gt;CD$7,5,(Z1854/(MAX(IF(Z$4:Z$1999&lt;CD$7,Z$4:Z$1999))))*5))</f>
        <v/>
      </c>
      <c r="BA1854" s="24" t="str">
        <f t="array" ref="BA1854">IF(AA1854="","",IF(AA1854&gt;CE$7,5,(AA1854/(MAX(IF(AA$4:AA$1999&lt;CE$7,AA$4:AA$1999))))*5))</f>
        <v/>
      </c>
      <c r="BB1854" s="24" t="str">
        <f t="array" ref="BB1854">IF(AB1854="","",IF(AB1854&gt;CF$7,5,(AB1854/(MAX(IF(AB$4:AB$1999&lt;CF$7,AB$4:AB$1999))))*5))</f>
        <v/>
      </c>
      <c r="BC1854" s="24" t="str">
        <f>IF(AM1854="","",IF($AP1854='WQ Reference'!$A$12,SUMPRODUCT($AQ1854:$BB1854,'WQ Reference'!$B$12:$M$12),IF($AP1854='WQ Reference'!$A$13,SUMPRODUCT($AQ1854:$BB1854,'WQ Reference'!$B$13:$M$13),IF($AP1854='WQ Reference'!$A$14,SUMPRODUCT($AQ1854:$BB1854,'WQ Reference'!$B$14:$M$14),IF($AP1854='WQ Reference'!$A$15,SUMPRODUCT($AQ1854:$BB1854,'WQ Reference'!$B$15:$M$15),IF($AP1854='WQ Reference'!$A$16,SUMPRODUCT($AQ1854:$BB1854,'WQ Reference'!$B$16:$M$16),IF($AP1854='WQ Reference'!$A$17,SUMPRODUCT($AQ1854:$BB1854,'WQ Reference'!$B$17:$M$17),"Invalid Watershed")))))))</f>
        <v/>
      </c>
      <c r="BD1854" s="24" t="str">
        <f t="array" ref="BD1854">IF(AC1854="","",IF(AC1854&gt;CG$7,5,(AC1854/(MAX(IF(AC$4:AC$1999&lt;CG$7,AC$4:AC$1999))))*5))</f>
        <v/>
      </c>
      <c r="BE1854" s="24" t="str">
        <f t="array" ref="BE1854">IF(AD1854="","",IF(AD1854&gt;CH$7,5,(AD1854/(MAX(IF(AD$4:AD$1999&lt;CH$7,AD$4:AD$1999))))*5))</f>
        <v/>
      </c>
      <c r="BF1854" s="24" t="str">
        <f t="array" ref="BF1854">IF(AE1854="","",IF(AE1854&gt;CI$7,5,(AE1854/(MAX(IF(AE$4:AE$1999&lt;CI$7,AE$4:AE$1999))))*5))</f>
        <v/>
      </c>
      <c r="BG1854" s="24" t="str">
        <f t="shared" si="417"/>
        <v/>
      </c>
      <c r="BH1854" s="24" t="str">
        <f t="shared" si="418"/>
        <v/>
      </c>
      <c r="BI1854" s="24" t="str">
        <f t="shared" si="419"/>
        <v/>
      </c>
      <c r="BJ1854" s="24" t="str">
        <f t="shared" si="420"/>
        <v/>
      </c>
      <c r="BK1854" s="24" t="str">
        <f t="shared" si="421"/>
        <v/>
      </c>
      <c r="BL1854" s="24" t="str">
        <f t="shared" si="422"/>
        <v/>
      </c>
      <c r="BM1854" s="24" t="str">
        <f t="shared" si="423"/>
        <v/>
      </c>
      <c r="BN1854" s="24" t="str">
        <f t="shared" si="424"/>
        <v/>
      </c>
      <c r="BO1854" s="24" t="str">
        <f t="shared" si="425"/>
        <v/>
      </c>
      <c r="BP1854" s="24" t="str">
        <f>IF(AM1854="","",SUMPRODUCT(BK1854:BO1854,'Benefit Weights'!$A$3:$E$3))</f>
        <v/>
      </c>
      <c r="BQ1854" s="27" t="str">
        <f t="shared" si="426"/>
        <v/>
      </c>
    </row>
    <row r="1855" spans="1:69" x14ac:dyDescent="0.25">
      <c r="A1855" s="23"/>
      <c r="B1855" s="23"/>
      <c r="C1855" s="23"/>
      <c r="D1855" s="23"/>
      <c r="E1855" s="24"/>
      <c r="F1855" s="24"/>
      <c r="G1855" s="24"/>
      <c r="H1855" s="23"/>
      <c r="I1855" s="23"/>
      <c r="J1855" s="23"/>
      <c r="K1855" s="23"/>
      <c r="L1855" s="23"/>
      <c r="M1855" s="23"/>
      <c r="N1855" s="23"/>
      <c r="O1855" s="24"/>
      <c r="P1855" s="24"/>
      <c r="Q1855" s="24"/>
      <c r="R1855" s="24"/>
      <c r="S1855" s="24"/>
      <c r="T1855" s="24"/>
      <c r="U1855" s="24"/>
      <c r="V1855" s="24"/>
      <c r="W1855" s="24"/>
      <c r="X1855" s="24"/>
      <c r="Y1855" s="24"/>
      <c r="Z1855" s="24"/>
      <c r="AA1855" s="24"/>
      <c r="AB1855" s="24"/>
      <c r="AC1855" s="24"/>
      <c r="AD1855" s="24"/>
      <c r="AE1855" s="24"/>
      <c r="AF1855" s="24"/>
      <c r="AG1855" s="24"/>
      <c r="AH1855" s="24"/>
      <c r="AI1855" s="24"/>
      <c r="AJ1855" s="23"/>
      <c r="AK1855" s="23"/>
      <c r="AL1855" s="23"/>
      <c r="AM1855" s="23" t="str">
        <f t="shared" si="414"/>
        <v/>
      </c>
      <c r="AN1855" s="23" t="str">
        <f t="shared" si="427"/>
        <v/>
      </c>
      <c r="AO1855" s="23" t="str">
        <f t="shared" si="415"/>
        <v/>
      </c>
      <c r="AP1855" s="23" t="str">
        <f t="shared" si="416"/>
        <v/>
      </c>
      <c r="AQ1855" s="24" t="str">
        <f t="array" ref="AQ1855">IF(Q1855="","",IF(Q1855&gt;BU$7,5,(Q1855/(MAX(IF(Q$4:Q$1999&lt;BU$7,Q$4:Q$1999))))*5))</f>
        <v/>
      </c>
      <c r="AR1855" s="24" t="str">
        <f t="array" ref="AR1855">IF(R1855="","",IF(R1855&gt;BV$7,5,(R1855/(MAX(IF(R$4:R$1999&lt;BV$7,R$4:R$1999))))*5))</f>
        <v/>
      </c>
      <c r="AS1855" s="24" t="str">
        <f t="array" ref="AS1855">IF(S1855="","",IF(S1855&gt;BW$7,5,(S1855/(MAX(IF(S$4:S$1999&lt;BW$7,S$4:S$1999))))*5))</f>
        <v/>
      </c>
      <c r="AT1855" s="24" t="str">
        <f t="array" ref="AT1855">IF(T1855="","",IF(T1855&gt;BX$7,5,(T1855/(MAX(IF(T$4:T$1999&lt;BX$7,T$4:T$1999))))*5))</f>
        <v/>
      </c>
      <c r="AU1855" s="24" t="str">
        <f t="array" ref="AU1855">IF(U1855="","",IF(U1855&gt;BY$7,5,(U1855/(MAX(IF(U$4:U$1999&lt;BY$7,U$4:U$1999))))*5))</f>
        <v/>
      </c>
      <c r="AV1855" s="24" t="str">
        <f t="array" ref="AV1855">IF(V1855="","",IF(V1855&gt;BZ$7,5,(V1855/(MAX(IF(V$4:V$1999&lt;BZ$7,V$4:V$1999))))*5))</f>
        <v/>
      </c>
      <c r="AW1855" s="24" t="str">
        <f t="array" ref="AW1855">IF(W1855="","",IF(W1855&gt;CA$7,5,(W1855/(MAX(IF(W$4:W$1999&lt;CA$7,W$4:W$1999))))*5))</f>
        <v/>
      </c>
      <c r="AX1855" s="24" t="str">
        <f t="array" ref="AX1855">IF(X1855="","",IF(X1855&gt;CB$7,5,(X1855/(MAX(IF(X$4:X$1999&lt;CB$7,X$4:X$1999))))*5))</f>
        <v/>
      </c>
      <c r="AY1855" s="24" t="str">
        <f t="array" ref="AY1855">IF(Y1855="","",IF(Y1855&gt;CC$7,5,(Y1855/(MAX(IF(Y$4:Y$1999&lt;CC$7,Y$4:Y$1999))))*5))</f>
        <v/>
      </c>
      <c r="AZ1855" s="24" t="str">
        <f t="array" ref="AZ1855">IF(Z1855="","",IF(Z1855&gt;CD$7,5,(Z1855/(MAX(IF(Z$4:Z$1999&lt;CD$7,Z$4:Z$1999))))*5))</f>
        <v/>
      </c>
      <c r="BA1855" s="24" t="str">
        <f t="array" ref="BA1855">IF(AA1855="","",IF(AA1855&gt;CE$7,5,(AA1855/(MAX(IF(AA$4:AA$1999&lt;CE$7,AA$4:AA$1999))))*5))</f>
        <v/>
      </c>
      <c r="BB1855" s="24" t="str">
        <f t="array" ref="BB1855">IF(AB1855="","",IF(AB1855&gt;CF$7,5,(AB1855/(MAX(IF(AB$4:AB$1999&lt;CF$7,AB$4:AB$1999))))*5))</f>
        <v/>
      </c>
      <c r="BC1855" s="24" t="str">
        <f>IF(AM1855="","",IF($AP1855='WQ Reference'!$A$12,SUMPRODUCT($AQ1855:$BB1855,'WQ Reference'!$B$12:$M$12),IF($AP1855='WQ Reference'!$A$13,SUMPRODUCT($AQ1855:$BB1855,'WQ Reference'!$B$13:$M$13),IF($AP1855='WQ Reference'!$A$14,SUMPRODUCT($AQ1855:$BB1855,'WQ Reference'!$B$14:$M$14),IF($AP1855='WQ Reference'!$A$15,SUMPRODUCT($AQ1855:$BB1855,'WQ Reference'!$B$15:$M$15),IF($AP1855='WQ Reference'!$A$16,SUMPRODUCT($AQ1855:$BB1855,'WQ Reference'!$B$16:$M$16),IF($AP1855='WQ Reference'!$A$17,SUMPRODUCT($AQ1855:$BB1855,'WQ Reference'!$B$17:$M$17),"Invalid Watershed")))))))</f>
        <v/>
      </c>
      <c r="BD1855" s="24" t="str">
        <f t="array" ref="BD1855">IF(AC1855="","",IF(AC1855&gt;CG$7,5,(AC1855/(MAX(IF(AC$4:AC$1999&lt;CG$7,AC$4:AC$1999))))*5))</f>
        <v/>
      </c>
      <c r="BE1855" s="24" t="str">
        <f t="array" ref="BE1855">IF(AD1855="","",IF(AD1855&gt;CH$7,5,(AD1855/(MAX(IF(AD$4:AD$1999&lt;CH$7,AD$4:AD$1999))))*5))</f>
        <v/>
      </c>
      <c r="BF1855" s="24" t="str">
        <f t="array" ref="BF1855">IF(AE1855="","",IF(AE1855&gt;CI$7,5,(AE1855/(MAX(IF(AE$4:AE$1999&lt;CI$7,AE$4:AE$1999))))*5))</f>
        <v/>
      </c>
      <c r="BG1855" s="24" t="str">
        <f t="shared" si="417"/>
        <v/>
      </c>
      <c r="BH1855" s="24" t="str">
        <f t="shared" si="418"/>
        <v/>
      </c>
      <c r="BI1855" s="24" t="str">
        <f t="shared" si="419"/>
        <v/>
      </c>
      <c r="BJ1855" s="24" t="str">
        <f t="shared" si="420"/>
        <v/>
      </c>
      <c r="BK1855" s="24" t="str">
        <f t="shared" si="421"/>
        <v/>
      </c>
      <c r="BL1855" s="24" t="str">
        <f t="shared" si="422"/>
        <v/>
      </c>
      <c r="BM1855" s="24" t="str">
        <f t="shared" si="423"/>
        <v/>
      </c>
      <c r="BN1855" s="24" t="str">
        <f t="shared" si="424"/>
        <v/>
      </c>
      <c r="BO1855" s="24" t="str">
        <f t="shared" si="425"/>
        <v/>
      </c>
      <c r="BP1855" s="24" t="str">
        <f>IF(AM1855="","",SUMPRODUCT(BK1855:BO1855,'Benefit Weights'!$A$3:$E$3))</f>
        <v/>
      </c>
      <c r="BQ1855" s="27" t="str">
        <f t="shared" si="426"/>
        <v/>
      </c>
    </row>
    <row r="1856" spans="1:69" x14ac:dyDescent="0.25">
      <c r="A1856" s="23"/>
      <c r="B1856" s="23"/>
      <c r="C1856" s="23"/>
      <c r="D1856" s="23"/>
      <c r="E1856" s="24"/>
      <c r="F1856" s="24"/>
      <c r="G1856" s="24"/>
      <c r="H1856" s="23"/>
      <c r="I1856" s="23"/>
      <c r="J1856" s="23"/>
      <c r="K1856" s="23"/>
      <c r="L1856" s="23"/>
      <c r="M1856" s="23"/>
      <c r="N1856" s="23"/>
      <c r="O1856" s="24"/>
      <c r="P1856" s="24"/>
      <c r="Q1856" s="24"/>
      <c r="R1856" s="24"/>
      <c r="S1856" s="24"/>
      <c r="T1856" s="24"/>
      <c r="U1856" s="24"/>
      <c r="V1856" s="24"/>
      <c r="W1856" s="24"/>
      <c r="X1856" s="24"/>
      <c r="Y1856" s="24"/>
      <c r="Z1856" s="24"/>
      <c r="AA1856" s="24"/>
      <c r="AB1856" s="24"/>
      <c r="AC1856" s="24"/>
      <c r="AD1856" s="24"/>
      <c r="AE1856" s="24"/>
      <c r="AF1856" s="24"/>
      <c r="AG1856" s="24"/>
      <c r="AH1856" s="24"/>
      <c r="AI1856" s="24"/>
      <c r="AJ1856" s="23"/>
      <c r="AK1856" s="23"/>
      <c r="AL1856" s="23"/>
      <c r="AM1856" s="23" t="str">
        <f t="shared" si="414"/>
        <v/>
      </c>
      <c r="AN1856" s="23" t="str">
        <f t="shared" si="427"/>
        <v/>
      </c>
      <c r="AO1856" s="23" t="str">
        <f t="shared" si="415"/>
        <v/>
      </c>
      <c r="AP1856" s="23" t="str">
        <f t="shared" si="416"/>
        <v/>
      </c>
      <c r="AQ1856" s="24" t="str">
        <f t="array" ref="AQ1856">IF(Q1856="","",IF(Q1856&gt;BU$7,5,(Q1856/(MAX(IF(Q$4:Q$1999&lt;BU$7,Q$4:Q$1999))))*5))</f>
        <v/>
      </c>
      <c r="AR1856" s="24" t="str">
        <f t="array" ref="AR1856">IF(R1856="","",IF(R1856&gt;BV$7,5,(R1856/(MAX(IF(R$4:R$1999&lt;BV$7,R$4:R$1999))))*5))</f>
        <v/>
      </c>
      <c r="AS1856" s="24" t="str">
        <f t="array" ref="AS1856">IF(S1856="","",IF(S1856&gt;BW$7,5,(S1856/(MAX(IF(S$4:S$1999&lt;BW$7,S$4:S$1999))))*5))</f>
        <v/>
      </c>
      <c r="AT1856" s="24" t="str">
        <f t="array" ref="AT1856">IF(T1856="","",IF(T1856&gt;BX$7,5,(T1856/(MAX(IF(T$4:T$1999&lt;BX$7,T$4:T$1999))))*5))</f>
        <v/>
      </c>
      <c r="AU1856" s="24" t="str">
        <f t="array" ref="AU1856">IF(U1856="","",IF(U1856&gt;BY$7,5,(U1856/(MAX(IF(U$4:U$1999&lt;BY$7,U$4:U$1999))))*5))</f>
        <v/>
      </c>
      <c r="AV1856" s="24" t="str">
        <f t="array" ref="AV1856">IF(V1856="","",IF(V1856&gt;BZ$7,5,(V1856/(MAX(IF(V$4:V$1999&lt;BZ$7,V$4:V$1999))))*5))</f>
        <v/>
      </c>
      <c r="AW1856" s="24" t="str">
        <f t="array" ref="AW1856">IF(W1856="","",IF(W1856&gt;CA$7,5,(W1856/(MAX(IF(W$4:W$1999&lt;CA$7,W$4:W$1999))))*5))</f>
        <v/>
      </c>
      <c r="AX1856" s="24" t="str">
        <f t="array" ref="AX1856">IF(X1856="","",IF(X1856&gt;CB$7,5,(X1856/(MAX(IF(X$4:X$1999&lt;CB$7,X$4:X$1999))))*5))</f>
        <v/>
      </c>
      <c r="AY1856" s="24" t="str">
        <f t="array" ref="AY1856">IF(Y1856="","",IF(Y1856&gt;CC$7,5,(Y1856/(MAX(IF(Y$4:Y$1999&lt;CC$7,Y$4:Y$1999))))*5))</f>
        <v/>
      </c>
      <c r="AZ1856" s="24" t="str">
        <f t="array" ref="AZ1856">IF(Z1856="","",IF(Z1856&gt;CD$7,5,(Z1856/(MAX(IF(Z$4:Z$1999&lt;CD$7,Z$4:Z$1999))))*5))</f>
        <v/>
      </c>
      <c r="BA1856" s="24" t="str">
        <f t="array" ref="BA1856">IF(AA1856="","",IF(AA1856&gt;CE$7,5,(AA1856/(MAX(IF(AA$4:AA$1999&lt;CE$7,AA$4:AA$1999))))*5))</f>
        <v/>
      </c>
      <c r="BB1856" s="24" t="str">
        <f t="array" ref="BB1856">IF(AB1856="","",IF(AB1856&gt;CF$7,5,(AB1856/(MAX(IF(AB$4:AB$1999&lt;CF$7,AB$4:AB$1999))))*5))</f>
        <v/>
      </c>
      <c r="BC1856" s="24" t="str">
        <f>IF(AM1856="","",IF($AP1856='WQ Reference'!$A$12,SUMPRODUCT($AQ1856:$BB1856,'WQ Reference'!$B$12:$M$12),IF($AP1856='WQ Reference'!$A$13,SUMPRODUCT($AQ1856:$BB1856,'WQ Reference'!$B$13:$M$13),IF($AP1856='WQ Reference'!$A$14,SUMPRODUCT($AQ1856:$BB1856,'WQ Reference'!$B$14:$M$14),IF($AP1856='WQ Reference'!$A$15,SUMPRODUCT($AQ1856:$BB1856,'WQ Reference'!$B$15:$M$15),IF($AP1856='WQ Reference'!$A$16,SUMPRODUCT($AQ1856:$BB1856,'WQ Reference'!$B$16:$M$16),IF($AP1856='WQ Reference'!$A$17,SUMPRODUCT($AQ1856:$BB1856,'WQ Reference'!$B$17:$M$17),"Invalid Watershed")))))))</f>
        <v/>
      </c>
      <c r="BD1856" s="24" t="str">
        <f t="array" ref="BD1856">IF(AC1856="","",IF(AC1856&gt;CG$7,5,(AC1856/(MAX(IF(AC$4:AC$1999&lt;CG$7,AC$4:AC$1999))))*5))</f>
        <v/>
      </c>
      <c r="BE1856" s="24" t="str">
        <f t="array" ref="BE1856">IF(AD1856="","",IF(AD1856&gt;CH$7,5,(AD1856/(MAX(IF(AD$4:AD$1999&lt;CH$7,AD$4:AD$1999))))*5))</f>
        <v/>
      </c>
      <c r="BF1856" s="24" t="str">
        <f t="array" ref="BF1856">IF(AE1856="","",IF(AE1856&gt;CI$7,5,(AE1856/(MAX(IF(AE$4:AE$1999&lt;CI$7,AE$4:AE$1999))))*5))</f>
        <v/>
      </c>
      <c r="BG1856" s="24" t="str">
        <f t="shared" si="417"/>
        <v/>
      </c>
      <c r="BH1856" s="24" t="str">
        <f t="shared" si="418"/>
        <v/>
      </c>
      <c r="BI1856" s="24" t="str">
        <f t="shared" si="419"/>
        <v/>
      </c>
      <c r="BJ1856" s="24" t="str">
        <f t="shared" si="420"/>
        <v/>
      </c>
      <c r="BK1856" s="24" t="str">
        <f t="shared" si="421"/>
        <v/>
      </c>
      <c r="BL1856" s="24" t="str">
        <f t="shared" si="422"/>
        <v/>
      </c>
      <c r="BM1856" s="24" t="str">
        <f t="shared" si="423"/>
        <v/>
      </c>
      <c r="BN1856" s="24" t="str">
        <f t="shared" si="424"/>
        <v/>
      </c>
      <c r="BO1856" s="24" t="str">
        <f t="shared" si="425"/>
        <v/>
      </c>
      <c r="BP1856" s="24" t="str">
        <f>IF(AM1856="","",SUMPRODUCT(BK1856:BO1856,'Benefit Weights'!$A$3:$E$3))</f>
        <v/>
      </c>
      <c r="BQ1856" s="27" t="str">
        <f t="shared" si="426"/>
        <v/>
      </c>
    </row>
    <row r="1857" spans="1:69" x14ac:dyDescent="0.25">
      <c r="A1857" s="23"/>
      <c r="B1857" s="23"/>
      <c r="C1857" s="23"/>
      <c r="D1857" s="23"/>
      <c r="E1857" s="24"/>
      <c r="F1857" s="24"/>
      <c r="G1857" s="24"/>
      <c r="H1857" s="23"/>
      <c r="I1857" s="23"/>
      <c r="J1857" s="23"/>
      <c r="K1857" s="23"/>
      <c r="L1857" s="23"/>
      <c r="M1857" s="23"/>
      <c r="N1857" s="23"/>
      <c r="O1857" s="24"/>
      <c r="P1857" s="24"/>
      <c r="Q1857" s="24"/>
      <c r="R1857" s="24"/>
      <c r="S1857" s="24"/>
      <c r="T1857" s="24"/>
      <c r="U1857" s="24"/>
      <c r="V1857" s="24"/>
      <c r="W1857" s="24"/>
      <c r="X1857" s="24"/>
      <c r="Y1857" s="24"/>
      <c r="Z1857" s="24"/>
      <c r="AA1857" s="24"/>
      <c r="AB1857" s="24"/>
      <c r="AC1857" s="24"/>
      <c r="AD1857" s="24"/>
      <c r="AE1857" s="24"/>
      <c r="AF1857" s="24"/>
      <c r="AG1857" s="24"/>
      <c r="AH1857" s="24"/>
      <c r="AI1857" s="24"/>
      <c r="AJ1857" s="23"/>
      <c r="AK1857" s="23"/>
      <c r="AL1857" s="23"/>
      <c r="AM1857" s="23" t="str">
        <f t="shared" si="414"/>
        <v/>
      </c>
      <c r="AN1857" s="23" t="str">
        <f t="shared" si="427"/>
        <v/>
      </c>
      <c r="AO1857" s="23" t="str">
        <f t="shared" si="415"/>
        <v/>
      </c>
      <c r="AP1857" s="23" t="str">
        <f t="shared" si="416"/>
        <v/>
      </c>
      <c r="AQ1857" s="24" t="str">
        <f t="array" ref="AQ1857">IF(Q1857="","",IF(Q1857&gt;BU$7,5,(Q1857/(MAX(IF(Q$4:Q$1999&lt;BU$7,Q$4:Q$1999))))*5))</f>
        <v/>
      </c>
      <c r="AR1857" s="24" t="str">
        <f t="array" ref="AR1857">IF(R1857="","",IF(R1857&gt;BV$7,5,(R1857/(MAX(IF(R$4:R$1999&lt;BV$7,R$4:R$1999))))*5))</f>
        <v/>
      </c>
      <c r="AS1857" s="24" t="str">
        <f t="array" ref="AS1857">IF(S1857="","",IF(S1857&gt;BW$7,5,(S1857/(MAX(IF(S$4:S$1999&lt;BW$7,S$4:S$1999))))*5))</f>
        <v/>
      </c>
      <c r="AT1857" s="24" t="str">
        <f t="array" ref="AT1857">IF(T1857="","",IF(T1857&gt;BX$7,5,(T1857/(MAX(IF(T$4:T$1999&lt;BX$7,T$4:T$1999))))*5))</f>
        <v/>
      </c>
      <c r="AU1857" s="24" t="str">
        <f t="array" ref="AU1857">IF(U1857="","",IF(U1857&gt;BY$7,5,(U1857/(MAX(IF(U$4:U$1999&lt;BY$7,U$4:U$1999))))*5))</f>
        <v/>
      </c>
      <c r="AV1857" s="24" t="str">
        <f t="array" ref="AV1857">IF(V1857="","",IF(V1857&gt;BZ$7,5,(V1857/(MAX(IF(V$4:V$1999&lt;BZ$7,V$4:V$1999))))*5))</f>
        <v/>
      </c>
      <c r="AW1857" s="24" t="str">
        <f t="array" ref="AW1857">IF(W1857="","",IF(W1857&gt;CA$7,5,(W1857/(MAX(IF(W$4:W$1999&lt;CA$7,W$4:W$1999))))*5))</f>
        <v/>
      </c>
      <c r="AX1857" s="24" t="str">
        <f t="array" ref="AX1857">IF(X1857="","",IF(X1857&gt;CB$7,5,(X1857/(MAX(IF(X$4:X$1999&lt;CB$7,X$4:X$1999))))*5))</f>
        <v/>
      </c>
      <c r="AY1857" s="24" t="str">
        <f t="array" ref="AY1857">IF(Y1857="","",IF(Y1857&gt;CC$7,5,(Y1857/(MAX(IF(Y$4:Y$1999&lt;CC$7,Y$4:Y$1999))))*5))</f>
        <v/>
      </c>
      <c r="AZ1857" s="24" t="str">
        <f t="array" ref="AZ1857">IF(Z1857="","",IF(Z1857&gt;CD$7,5,(Z1857/(MAX(IF(Z$4:Z$1999&lt;CD$7,Z$4:Z$1999))))*5))</f>
        <v/>
      </c>
      <c r="BA1857" s="24" t="str">
        <f t="array" ref="BA1857">IF(AA1857="","",IF(AA1857&gt;CE$7,5,(AA1857/(MAX(IF(AA$4:AA$1999&lt;CE$7,AA$4:AA$1999))))*5))</f>
        <v/>
      </c>
      <c r="BB1857" s="24" t="str">
        <f t="array" ref="BB1857">IF(AB1857="","",IF(AB1857&gt;CF$7,5,(AB1857/(MAX(IF(AB$4:AB$1999&lt;CF$7,AB$4:AB$1999))))*5))</f>
        <v/>
      </c>
      <c r="BC1857" s="24" t="str">
        <f>IF(AM1857="","",IF($AP1857='WQ Reference'!$A$12,SUMPRODUCT($AQ1857:$BB1857,'WQ Reference'!$B$12:$M$12),IF($AP1857='WQ Reference'!$A$13,SUMPRODUCT($AQ1857:$BB1857,'WQ Reference'!$B$13:$M$13),IF($AP1857='WQ Reference'!$A$14,SUMPRODUCT($AQ1857:$BB1857,'WQ Reference'!$B$14:$M$14),IF($AP1857='WQ Reference'!$A$15,SUMPRODUCT($AQ1857:$BB1857,'WQ Reference'!$B$15:$M$15),IF($AP1857='WQ Reference'!$A$16,SUMPRODUCT($AQ1857:$BB1857,'WQ Reference'!$B$16:$M$16),IF($AP1857='WQ Reference'!$A$17,SUMPRODUCT($AQ1857:$BB1857,'WQ Reference'!$B$17:$M$17),"Invalid Watershed")))))))</f>
        <v/>
      </c>
      <c r="BD1857" s="24" t="str">
        <f t="array" ref="BD1857">IF(AC1857="","",IF(AC1857&gt;CG$7,5,(AC1857/(MAX(IF(AC$4:AC$1999&lt;CG$7,AC$4:AC$1999))))*5))</f>
        <v/>
      </c>
      <c r="BE1857" s="24" t="str">
        <f t="array" ref="BE1857">IF(AD1857="","",IF(AD1857&gt;CH$7,5,(AD1857/(MAX(IF(AD$4:AD$1999&lt;CH$7,AD$4:AD$1999))))*5))</f>
        <v/>
      </c>
      <c r="BF1857" s="24" t="str">
        <f t="array" ref="BF1857">IF(AE1857="","",IF(AE1857&gt;CI$7,5,(AE1857/(MAX(IF(AE$4:AE$1999&lt;CI$7,AE$4:AE$1999))))*5))</f>
        <v/>
      </c>
      <c r="BG1857" s="24" t="str">
        <f t="shared" si="417"/>
        <v/>
      </c>
      <c r="BH1857" s="24" t="str">
        <f t="shared" si="418"/>
        <v/>
      </c>
      <c r="BI1857" s="24" t="str">
        <f t="shared" si="419"/>
        <v/>
      </c>
      <c r="BJ1857" s="24" t="str">
        <f t="shared" si="420"/>
        <v/>
      </c>
      <c r="BK1857" s="24" t="str">
        <f t="shared" si="421"/>
        <v/>
      </c>
      <c r="BL1857" s="24" t="str">
        <f t="shared" si="422"/>
        <v/>
      </c>
      <c r="BM1857" s="24" t="str">
        <f t="shared" si="423"/>
        <v/>
      </c>
      <c r="BN1857" s="24" t="str">
        <f t="shared" si="424"/>
        <v/>
      </c>
      <c r="BO1857" s="24" t="str">
        <f t="shared" si="425"/>
        <v/>
      </c>
      <c r="BP1857" s="24" t="str">
        <f>IF(AM1857="","",SUMPRODUCT(BK1857:BO1857,'Benefit Weights'!$A$3:$E$3))</f>
        <v/>
      </c>
      <c r="BQ1857" s="27" t="str">
        <f t="shared" si="426"/>
        <v/>
      </c>
    </row>
    <row r="1858" spans="1:69" x14ac:dyDescent="0.25">
      <c r="A1858" s="23"/>
      <c r="B1858" s="23"/>
      <c r="C1858" s="23"/>
      <c r="D1858" s="23"/>
      <c r="E1858" s="24"/>
      <c r="F1858" s="24"/>
      <c r="G1858" s="24"/>
      <c r="H1858" s="23"/>
      <c r="I1858" s="23"/>
      <c r="J1858" s="23"/>
      <c r="K1858" s="23"/>
      <c r="L1858" s="23"/>
      <c r="M1858" s="23"/>
      <c r="N1858" s="23"/>
      <c r="O1858" s="24"/>
      <c r="P1858" s="24"/>
      <c r="Q1858" s="24"/>
      <c r="R1858" s="24"/>
      <c r="S1858" s="24"/>
      <c r="T1858" s="24"/>
      <c r="U1858" s="24"/>
      <c r="V1858" s="24"/>
      <c r="W1858" s="24"/>
      <c r="X1858" s="24"/>
      <c r="Y1858" s="24"/>
      <c r="Z1858" s="24"/>
      <c r="AA1858" s="24"/>
      <c r="AB1858" s="24"/>
      <c r="AC1858" s="24"/>
      <c r="AD1858" s="24"/>
      <c r="AE1858" s="24"/>
      <c r="AF1858" s="24"/>
      <c r="AG1858" s="24"/>
      <c r="AH1858" s="24"/>
      <c r="AI1858" s="24"/>
      <c r="AJ1858" s="23"/>
      <c r="AK1858" s="23"/>
      <c r="AL1858" s="23"/>
      <c r="AM1858" s="23" t="str">
        <f t="shared" si="414"/>
        <v/>
      </c>
      <c r="AN1858" s="23" t="str">
        <f t="shared" si="427"/>
        <v/>
      </c>
      <c r="AO1858" s="23" t="str">
        <f t="shared" si="415"/>
        <v/>
      </c>
      <c r="AP1858" s="23" t="str">
        <f t="shared" si="416"/>
        <v/>
      </c>
      <c r="AQ1858" s="24" t="str">
        <f t="array" ref="AQ1858">IF(Q1858="","",IF(Q1858&gt;BU$7,5,(Q1858/(MAX(IF(Q$4:Q$1999&lt;BU$7,Q$4:Q$1999))))*5))</f>
        <v/>
      </c>
      <c r="AR1858" s="24" t="str">
        <f t="array" ref="AR1858">IF(R1858="","",IF(R1858&gt;BV$7,5,(R1858/(MAX(IF(R$4:R$1999&lt;BV$7,R$4:R$1999))))*5))</f>
        <v/>
      </c>
      <c r="AS1858" s="24" t="str">
        <f t="array" ref="AS1858">IF(S1858="","",IF(S1858&gt;BW$7,5,(S1858/(MAX(IF(S$4:S$1999&lt;BW$7,S$4:S$1999))))*5))</f>
        <v/>
      </c>
      <c r="AT1858" s="24" t="str">
        <f t="array" ref="AT1858">IF(T1858="","",IF(T1858&gt;BX$7,5,(T1858/(MAX(IF(T$4:T$1999&lt;BX$7,T$4:T$1999))))*5))</f>
        <v/>
      </c>
      <c r="AU1858" s="24" t="str">
        <f t="array" ref="AU1858">IF(U1858="","",IF(U1858&gt;BY$7,5,(U1858/(MAX(IF(U$4:U$1999&lt;BY$7,U$4:U$1999))))*5))</f>
        <v/>
      </c>
      <c r="AV1858" s="24" t="str">
        <f t="array" ref="AV1858">IF(V1858="","",IF(V1858&gt;BZ$7,5,(V1858/(MAX(IF(V$4:V$1999&lt;BZ$7,V$4:V$1999))))*5))</f>
        <v/>
      </c>
      <c r="AW1858" s="24" t="str">
        <f t="array" ref="AW1858">IF(W1858="","",IF(W1858&gt;CA$7,5,(W1858/(MAX(IF(W$4:W$1999&lt;CA$7,W$4:W$1999))))*5))</f>
        <v/>
      </c>
      <c r="AX1858" s="24" t="str">
        <f t="array" ref="AX1858">IF(X1858="","",IF(X1858&gt;CB$7,5,(X1858/(MAX(IF(X$4:X$1999&lt;CB$7,X$4:X$1999))))*5))</f>
        <v/>
      </c>
      <c r="AY1858" s="24" t="str">
        <f t="array" ref="AY1858">IF(Y1858="","",IF(Y1858&gt;CC$7,5,(Y1858/(MAX(IF(Y$4:Y$1999&lt;CC$7,Y$4:Y$1999))))*5))</f>
        <v/>
      </c>
      <c r="AZ1858" s="24" t="str">
        <f t="array" ref="AZ1858">IF(Z1858="","",IF(Z1858&gt;CD$7,5,(Z1858/(MAX(IF(Z$4:Z$1999&lt;CD$7,Z$4:Z$1999))))*5))</f>
        <v/>
      </c>
      <c r="BA1858" s="24" t="str">
        <f t="array" ref="BA1858">IF(AA1858="","",IF(AA1858&gt;CE$7,5,(AA1858/(MAX(IF(AA$4:AA$1999&lt;CE$7,AA$4:AA$1999))))*5))</f>
        <v/>
      </c>
      <c r="BB1858" s="24" t="str">
        <f t="array" ref="BB1858">IF(AB1858="","",IF(AB1858&gt;CF$7,5,(AB1858/(MAX(IF(AB$4:AB$1999&lt;CF$7,AB$4:AB$1999))))*5))</f>
        <v/>
      </c>
      <c r="BC1858" s="24" t="str">
        <f>IF(AM1858="","",IF($AP1858='WQ Reference'!$A$12,SUMPRODUCT($AQ1858:$BB1858,'WQ Reference'!$B$12:$M$12),IF($AP1858='WQ Reference'!$A$13,SUMPRODUCT($AQ1858:$BB1858,'WQ Reference'!$B$13:$M$13),IF($AP1858='WQ Reference'!$A$14,SUMPRODUCT($AQ1858:$BB1858,'WQ Reference'!$B$14:$M$14),IF($AP1858='WQ Reference'!$A$15,SUMPRODUCT($AQ1858:$BB1858,'WQ Reference'!$B$15:$M$15),IF($AP1858='WQ Reference'!$A$16,SUMPRODUCT($AQ1858:$BB1858,'WQ Reference'!$B$16:$M$16),IF($AP1858='WQ Reference'!$A$17,SUMPRODUCT($AQ1858:$BB1858,'WQ Reference'!$B$17:$M$17),"Invalid Watershed")))))))</f>
        <v/>
      </c>
      <c r="BD1858" s="24" t="str">
        <f t="array" ref="BD1858">IF(AC1858="","",IF(AC1858&gt;CG$7,5,(AC1858/(MAX(IF(AC$4:AC$1999&lt;CG$7,AC$4:AC$1999))))*5))</f>
        <v/>
      </c>
      <c r="BE1858" s="24" t="str">
        <f t="array" ref="BE1858">IF(AD1858="","",IF(AD1858&gt;CH$7,5,(AD1858/(MAX(IF(AD$4:AD$1999&lt;CH$7,AD$4:AD$1999))))*5))</f>
        <v/>
      </c>
      <c r="BF1858" s="24" t="str">
        <f t="array" ref="BF1858">IF(AE1858="","",IF(AE1858&gt;CI$7,5,(AE1858/(MAX(IF(AE$4:AE$1999&lt;CI$7,AE$4:AE$1999))))*5))</f>
        <v/>
      </c>
      <c r="BG1858" s="24" t="str">
        <f t="shared" si="417"/>
        <v/>
      </c>
      <c r="BH1858" s="24" t="str">
        <f t="shared" si="418"/>
        <v/>
      </c>
      <c r="BI1858" s="24" t="str">
        <f t="shared" si="419"/>
        <v/>
      </c>
      <c r="BJ1858" s="24" t="str">
        <f t="shared" si="420"/>
        <v/>
      </c>
      <c r="BK1858" s="24" t="str">
        <f t="shared" si="421"/>
        <v/>
      </c>
      <c r="BL1858" s="24" t="str">
        <f t="shared" si="422"/>
        <v/>
      </c>
      <c r="BM1858" s="24" t="str">
        <f t="shared" si="423"/>
        <v/>
      </c>
      <c r="BN1858" s="24" t="str">
        <f t="shared" si="424"/>
        <v/>
      </c>
      <c r="BO1858" s="24" t="str">
        <f t="shared" si="425"/>
        <v/>
      </c>
      <c r="BP1858" s="24" t="str">
        <f>IF(AM1858="","",SUMPRODUCT(BK1858:BO1858,'Benefit Weights'!$A$3:$E$3))</f>
        <v/>
      </c>
      <c r="BQ1858" s="27" t="str">
        <f t="shared" si="426"/>
        <v/>
      </c>
    </row>
    <row r="1859" spans="1:69" x14ac:dyDescent="0.25">
      <c r="A1859" s="23"/>
      <c r="B1859" s="23"/>
      <c r="C1859" s="23"/>
      <c r="D1859" s="23"/>
      <c r="E1859" s="24"/>
      <c r="F1859" s="24"/>
      <c r="G1859" s="24"/>
      <c r="H1859" s="23"/>
      <c r="I1859" s="23"/>
      <c r="J1859" s="23"/>
      <c r="K1859" s="23"/>
      <c r="L1859" s="23"/>
      <c r="M1859" s="23"/>
      <c r="N1859" s="23"/>
      <c r="O1859" s="24"/>
      <c r="P1859" s="24"/>
      <c r="Q1859" s="24"/>
      <c r="R1859" s="24"/>
      <c r="S1859" s="24"/>
      <c r="T1859" s="24"/>
      <c r="U1859" s="24"/>
      <c r="V1859" s="24"/>
      <c r="W1859" s="24"/>
      <c r="X1859" s="24"/>
      <c r="Y1859" s="24"/>
      <c r="Z1859" s="24"/>
      <c r="AA1859" s="24"/>
      <c r="AB1859" s="24"/>
      <c r="AC1859" s="24"/>
      <c r="AD1859" s="24"/>
      <c r="AE1859" s="24"/>
      <c r="AF1859" s="24"/>
      <c r="AG1859" s="24"/>
      <c r="AH1859" s="24"/>
      <c r="AI1859" s="24"/>
      <c r="AJ1859" s="23"/>
      <c r="AK1859" s="23"/>
      <c r="AL1859" s="23"/>
      <c r="AM1859" s="23" t="str">
        <f t="shared" si="414"/>
        <v/>
      </c>
      <c r="AN1859" s="23" t="str">
        <f t="shared" si="427"/>
        <v/>
      </c>
      <c r="AO1859" s="23" t="str">
        <f t="shared" si="415"/>
        <v/>
      </c>
      <c r="AP1859" s="23" t="str">
        <f t="shared" si="416"/>
        <v/>
      </c>
      <c r="AQ1859" s="24" t="str">
        <f t="array" ref="AQ1859">IF(Q1859="","",IF(Q1859&gt;BU$7,5,(Q1859/(MAX(IF(Q$4:Q$1999&lt;BU$7,Q$4:Q$1999))))*5))</f>
        <v/>
      </c>
      <c r="AR1859" s="24" t="str">
        <f t="array" ref="AR1859">IF(R1859="","",IF(R1859&gt;BV$7,5,(R1859/(MAX(IF(R$4:R$1999&lt;BV$7,R$4:R$1999))))*5))</f>
        <v/>
      </c>
      <c r="AS1859" s="24" t="str">
        <f t="array" ref="AS1859">IF(S1859="","",IF(S1859&gt;BW$7,5,(S1859/(MAX(IF(S$4:S$1999&lt;BW$7,S$4:S$1999))))*5))</f>
        <v/>
      </c>
      <c r="AT1859" s="24" t="str">
        <f t="array" ref="AT1859">IF(T1859="","",IF(T1859&gt;BX$7,5,(T1859/(MAX(IF(T$4:T$1999&lt;BX$7,T$4:T$1999))))*5))</f>
        <v/>
      </c>
      <c r="AU1859" s="24" t="str">
        <f t="array" ref="AU1859">IF(U1859="","",IF(U1859&gt;BY$7,5,(U1859/(MAX(IF(U$4:U$1999&lt;BY$7,U$4:U$1999))))*5))</f>
        <v/>
      </c>
      <c r="AV1859" s="24" t="str">
        <f t="array" ref="AV1859">IF(V1859="","",IF(V1859&gt;BZ$7,5,(V1859/(MAX(IF(V$4:V$1999&lt;BZ$7,V$4:V$1999))))*5))</f>
        <v/>
      </c>
      <c r="AW1859" s="24" t="str">
        <f t="array" ref="AW1859">IF(W1859="","",IF(W1859&gt;CA$7,5,(W1859/(MAX(IF(W$4:W$1999&lt;CA$7,W$4:W$1999))))*5))</f>
        <v/>
      </c>
      <c r="AX1859" s="24" t="str">
        <f t="array" ref="AX1859">IF(X1859="","",IF(X1859&gt;CB$7,5,(X1859/(MAX(IF(X$4:X$1999&lt;CB$7,X$4:X$1999))))*5))</f>
        <v/>
      </c>
      <c r="AY1859" s="24" t="str">
        <f t="array" ref="AY1859">IF(Y1859="","",IF(Y1859&gt;CC$7,5,(Y1859/(MAX(IF(Y$4:Y$1999&lt;CC$7,Y$4:Y$1999))))*5))</f>
        <v/>
      </c>
      <c r="AZ1859" s="24" t="str">
        <f t="array" ref="AZ1859">IF(Z1859="","",IF(Z1859&gt;CD$7,5,(Z1859/(MAX(IF(Z$4:Z$1999&lt;CD$7,Z$4:Z$1999))))*5))</f>
        <v/>
      </c>
      <c r="BA1859" s="24" t="str">
        <f t="array" ref="BA1859">IF(AA1859="","",IF(AA1859&gt;CE$7,5,(AA1859/(MAX(IF(AA$4:AA$1999&lt;CE$7,AA$4:AA$1999))))*5))</f>
        <v/>
      </c>
      <c r="BB1859" s="24" t="str">
        <f t="array" ref="BB1859">IF(AB1859="","",IF(AB1859&gt;CF$7,5,(AB1859/(MAX(IF(AB$4:AB$1999&lt;CF$7,AB$4:AB$1999))))*5))</f>
        <v/>
      </c>
      <c r="BC1859" s="24" t="str">
        <f>IF(AM1859="","",IF($AP1859='WQ Reference'!$A$12,SUMPRODUCT($AQ1859:$BB1859,'WQ Reference'!$B$12:$M$12),IF($AP1859='WQ Reference'!$A$13,SUMPRODUCT($AQ1859:$BB1859,'WQ Reference'!$B$13:$M$13),IF($AP1859='WQ Reference'!$A$14,SUMPRODUCT($AQ1859:$BB1859,'WQ Reference'!$B$14:$M$14),IF($AP1859='WQ Reference'!$A$15,SUMPRODUCT($AQ1859:$BB1859,'WQ Reference'!$B$15:$M$15),IF($AP1859='WQ Reference'!$A$16,SUMPRODUCT($AQ1859:$BB1859,'WQ Reference'!$B$16:$M$16),IF($AP1859='WQ Reference'!$A$17,SUMPRODUCT($AQ1859:$BB1859,'WQ Reference'!$B$17:$M$17),"Invalid Watershed")))))))</f>
        <v/>
      </c>
      <c r="BD1859" s="24" t="str">
        <f t="array" ref="BD1859">IF(AC1859="","",IF(AC1859&gt;CG$7,5,(AC1859/(MAX(IF(AC$4:AC$1999&lt;CG$7,AC$4:AC$1999))))*5))</f>
        <v/>
      </c>
      <c r="BE1859" s="24" t="str">
        <f t="array" ref="BE1859">IF(AD1859="","",IF(AD1859&gt;CH$7,5,(AD1859/(MAX(IF(AD$4:AD$1999&lt;CH$7,AD$4:AD$1999))))*5))</f>
        <v/>
      </c>
      <c r="BF1859" s="24" t="str">
        <f t="array" ref="BF1859">IF(AE1859="","",IF(AE1859&gt;CI$7,5,(AE1859/(MAX(IF(AE$4:AE$1999&lt;CI$7,AE$4:AE$1999))))*5))</f>
        <v/>
      </c>
      <c r="BG1859" s="24" t="str">
        <f t="shared" si="417"/>
        <v/>
      </c>
      <c r="BH1859" s="24" t="str">
        <f t="shared" si="418"/>
        <v/>
      </c>
      <c r="BI1859" s="24" t="str">
        <f t="shared" si="419"/>
        <v/>
      </c>
      <c r="BJ1859" s="24" t="str">
        <f t="shared" si="420"/>
        <v/>
      </c>
      <c r="BK1859" s="24" t="str">
        <f t="shared" si="421"/>
        <v/>
      </c>
      <c r="BL1859" s="24" t="str">
        <f t="shared" si="422"/>
        <v/>
      </c>
      <c r="BM1859" s="24" t="str">
        <f t="shared" si="423"/>
        <v/>
      </c>
      <c r="BN1859" s="24" t="str">
        <f t="shared" si="424"/>
        <v/>
      </c>
      <c r="BO1859" s="24" t="str">
        <f t="shared" si="425"/>
        <v/>
      </c>
      <c r="BP1859" s="24" t="str">
        <f>IF(AM1859="","",SUMPRODUCT(BK1859:BO1859,'Benefit Weights'!$A$3:$E$3))</f>
        <v/>
      </c>
      <c r="BQ1859" s="27" t="str">
        <f t="shared" si="426"/>
        <v/>
      </c>
    </row>
    <row r="1860" spans="1:69" x14ac:dyDescent="0.25">
      <c r="A1860" s="23"/>
      <c r="B1860" s="23"/>
      <c r="C1860" s="23"/>
      <c r="D1860" s="23"/>
      <c r="E1860" s="24"/>
      <c r="F1860" s="24"/>
      <c r="G1860" s="24"/>
      <c r="H1860" s="23"/>
      <c r="I1860" s="23"/>
      <c r="J1860" s="23"/>
      <c r="K1860" s="23"/>
      <c r="L1860" s="23"/>
      <c r="M1860" s="23"/>
      <c r="N1860" s="23"/>
      <c r="O1860" s="24"/>
      <c r="P1860" s="24"/>
      <c r="Q1860" s="24"/>
      <c r="R1860" s="24"/>
      <c r="S1860" s="24"/>
      <c r="T1860" s="24"/>
      <c r="U1860" s="24"/>
      <c r="V1860" s="24"/>
      <c r="W1860" s="24"/>
      <c r="X1860" s="24"/>
      <c r="Y1860" s="24"/>
      <c r="Z1860" s="24"/>
      <c r="AA1860" s="24"/>
      <c r="AB1860" s="24"/>
      <c r="AC1860" s="24"/>
      <c r="AD1860" s="24"/>
      <c r="AE1860" s="24"/>
      <c r="AF1860" s="24"/>
      <c r="AG1860" s="24"/>
      <c r="AH1860" s="24"/>
      <c r="AI1860" s="24"/>
      <c r="AJ1860" s="23"/>
      <c r="AK1860" s="23"/>
      <c r="AL1860" s="23"/>
      <c r="AM1860" s="23" t="str">
        <f t="shared" ref="AM1860:AM1923" si="428">IF(A1860="","",A1860)</f>
        <v/>
      </c>
      <c r="AN1860" s="23" t="str">
        <f t="shared" si="427"/>
        <v/>
      </c>
      <c r="AO1860" s="23" t="str">
        <f t="shared" si="415"/>
        <v/>
      </c>
      <c r="AP1860" s="23" t="str">
        <f t="shared" si="416"/>
        <v/>
      </c>
      <c r="AQ1860" s="24" t="str">
        <f t="array" ref="AQ1860">IF(Q1860="","",IF(Q1860&gt;BU$7,5,(Q1860/(MAX(IF(Q$4:Q$1999&lt;BU$7,Q$4:Q$1999))))*5))</f>
        <v/>
      </c>
      <c r="AR1860" s="24" t="str">
        <f t="array" ref="AR1860">IF(R1860="","",IF(R1860&gt;BV$7,5,(R1860/(MAX(IF(R$4:R$1999&lt;BV$7,R$4:R$1999))))*5))</f>
        <v/>
      </c>
      <c r="AS1860" s="24" t="str">
        <f t="array" ref="AS1860">IF(S1860="","",IF(S1860&gt;BW$7,5,(S1860/(MAX(IF(S$4:S$1999&lt;BW$7,S$4:S$1999))))*5))</f>
        <v/>
      </c>
      <c r="AT1860" s="24" t="str">
        <f t="array" ref="AT1860">IF(T1860="","",IF(T1860&gt;BX$7,5,(T1860/(MAX(IF(T$4:T$1999&lt;BX$7,T$4:T$1999))))*5))</f>
        <v/>
      </c>
      <c r="AU1860" s="24" t="str">
        <f t="array" ref="AU1860">IF(U1860="","",IF(U1860&gt;BY$7,5,(U1860/(MAX(IF(U$4:U$1999&lt;BY$7,U$4:U$1999))))*5))</f>
        <v/>
      </c>
      <c r="AV1860" s="24" t="str">
        <f t="array" ref="AV1860">IF(V1860="","",IF(V1860&gt;BZ$7,5,(V1860/(MAX(IF(V$4:V$1999&lt;BZ$7,V$4:V$1999))))*5))</f>
        <v/>
      </c>
      <c r="AW1860" s="24" t="str">
        <f t="array" ref="AW1860">IF(W1860="","",IF(W1860&gt;CA$7,5,(W1860/(MAX(IF(W$4:W$1999&lt;CA$7,W$4:W$1999))))*5))</f>
        <v/>
      </c>
      <c r="AX1860" s="24" t="str">
        <f t="array" ref="AX1860">IF(X1860="","",IF(X1860&gt;CB$7,5,(X1860/(MAX(IF(X$4:X$1999&lt;CB$7,X$4:X$1999))))*5))</f>
        <v/>
      </c>
      <c r="AY1860" s="24" t="str">
        <f t="array" ref="AY1860">IF(Y1860="","",IF(Y1860&gt;CC$7,5,(Y1860/(MAX(IF(Y$4:Y$1999&lt;CC$7,Y$4:Y$1999))))*5))</f>
        <v/>
      </c>
      <c r="AZ1860" s="24" t="str">
        <f t="array" ref="AZ1860">IF(Z1860="","",IF(Z1860&gt;CD$7,5,(Z1860/(MAX(IF(Z$4:Z$1999&lt;CD$7,Z$4:Z$1999))))*5))</f>
        <v/>
      </c>
      <c r="BA1860" s="24" t="str">
        <f t="array" ref="BA1860">IF(AA1860="","",IF(AA1860&gt;CE$7,5,(AA1860/(MAX(IF(AA$4:AA$1999&lt;CE$7,AA$4:AA$1999))))*5))</f>
        <v/>
      </c>
      <c r="BB1860" s="24" t="str">
        <f t="array" ref="BB1860">IF(AB1860="","",IF(AB1860&gt;CF$7,5,(AB1860/(MAX(IF(AB$4:AB$1999&lt;CF$7,AB$4:AB$1999))))*5))</f>
        <v/>
      </c>
      <c r="BC1860" s="24" t="str">
        <f>IF(AM1860="","",IF($AP1860='WQ Reference'!$A$12,SUMPRODUCT($AQ1860:$BB1860,'WQ Reference'!$B$12:$M$12),IF($AP1860='WQ Reference'!$A$13,SUMPRODUCT($AQ1860:$BB1860,'WQ Reference'!$B$13:$M$13),IF($AP1860='WQ Reference'!$A$14,SUMPRODUCT($AQ1860:$BB1860,'WQ Reference'!$B$14:$M$14),IF($AP1860='WQ Reference'!$A$15,SUMPRODUCT($AQ1860:$BB1860,'WQ Reference'!$B$15:$M$15),IF($AP1860='WQ Reference'!$A$16,SUMPRODUCT($AQ1860:$BB1860,'WQ Reference'!$B$16:$M$16),IF($AP1860='WQ Reference'!$A$17,SUMPRODUCT($AQ1860:$BB1860,'WQ Reference'!$B$17:$M$17),"Invalid Watershed")))))))</f>
        <v/>
      </c>
      <c r="BD1860" s="24" t="str">
        <f t="array" ref="BD1860">IF(AC1860="","",IF(AC1860&gt;CG$7,5,(AC1860/(MAX(IF(AC$4:AC$1999&lt;CG$7,AC$4:AC$1999))))*5))</f>
        <v/>
      </c>
      <c r="BE1860" s="24" t="str">
        <f t="array" ref="BE1860">IF(AD1860="","",IF(AD1860&gt;CH$7,5,(AD1860/(MAX(IF(AD$4:AD$1999&lt;CH$7,AD$4:AD$1999))))*5))</f>
        <v/>
      </c>
      <c r="BF1860" s="24" t="str">
        <f t="array" ref="BF1860">IF(AE1860="","",IF(AE1860&gt;CI$7,5,(AE1860/(MAX(IF(AE$4:AE$1999&lt;CI$7,AE$4:AE$1999))))*5))</f>
        <v/>
      </c>
      <c r="BG1860" s="24" t="str">
        <f t="shared" si="417"/>
        <v/>
      </c>
      <c r="BH1860" s="24" t="str">
        <f t="shared" si="418"/>
        <v/>
      </c>
      <c r="BI1860" s="24" t="str">
        <f t="shared" si="419"/>
        <v/>
      </c>
      <c r="BJ1860" s="24" t="str">
        <f t="shared" si="420"/>
        <v/>
      </c>
      <c r="BK1860" s="24" t="str">
        <f t="shared" si="421"/>
        <v/>
      </c>
      <c r="BL1860" s="24" t="str">
        <f t="shared" si="422"/>
        <v/>
      </c>
      <c r="BM1860" s="24" t="str">
        <f t="shared" si="423"/>
        <v/>
      </c>
      <c r="BN1860" s="24" t="str">
        <f t="shared" si="424"/>
        <v/>
      </c>
      <c r="BO1860" s="24" t="str">
        <f t="shared" si="425"/>
        <v/>
      </c>
      <c r="BP1860" s="24" t="str">
        <f>IF(AM1860="","",SUMPRODUCT(BK1860:BO1860,'Benefit Weights'!$A$3:$E$3))</f>
        <v/>
      </c>
      <c r="BQ1860" s="27" t="str">
        <f t="shared" si="426"/>
        <v/>
      </c>
    </row>
    <row r="1861" spans="1:69" x14ac:dyDescent="0.25">
      <c r="A1861" s="23"/>
      <c r="B1861" s="23"/>
      <c r="C1861" s="23"/>
      <c r="D1861" s="23"/>
      <c r="E1861" s="24"/>
      <c r="F1861" s="24"/>
      <c r="G1861" s="24"/>
      <c r="H1861" s="23"/>
      <c r="I1861" s="23"/>
      <c r="J1861" s="23"/>
      <c r="K1861" s="23"/>
      <c r="L1861" s="23"/>
      <c r="M1861" s="23"/>
      <c r="N1861" s="23"/>
      <c r="O1861" s="24"/>
      <c r="P1861" s="24"/>
      <c r="Q1861" s="24"/>
      <c r="R1861" s="24"/>
      <c r="S1861" s="24"/>
      <c r="T1861" s="24"/>
      <c r="U1861" s="24"/>
      <c r="V1861" s="24"/>
      <c r="W1861" s="24"/>
      <c r="X1861" s="24"/>
      <c r="Y1861" s="24"/>
      <c r="Z1861" s="24"/>
      <c r="AA1861" s="24"/>
      <c r="AB1861" s="24"/>
      <c r="AC1861" s="24"/>
      <c r="AD1861" s="24"/>
      <c r="AE1861" s="24"/>
      <c r="AF1861" s="24"/>
      <c r="AG1861" s="24"/>
      <c r="AH1861" s="24"/>
      <c r="AI1861" s="24"/>
      <c r="AJ1861" s="23"/>
      <c r="AK1861" s="23"/>
      <c r="AL1861" s="23"/>
      <c r="AM1861" s="23" t="str">
        <f t="shared" si="428"/>
        <v/>
      </c>
      <c r="AN1861" s="23" t="str">
        <f t="shared" si="427"/>
        <v/>
      </c>
      <c r="AO1861" s="23" t="str">
        <f t="shared" ref="AO1861:AO1924" si="429">IF(C1861="","",C1861)</f>
        <v/>
      </c>
      <c r="AP1861" s="23" t="str">
        <f t="shared" ref="AP1861:AP1924" si="430">IF(H1861="","",H1861)</f>
        <v/>
      </c>
      <c r="AQ1861" s="24" t="str">
        <f t="array" ref="AQ1861">IF(Q1861="","",IF(Q1861&gt;BU$7,5,(Q1861/(MAX(IF(Q$4:Q$1999&lt;BU$7,Q$4:Q$1999))))*5))</f>
        <v/>
      </c>
      <c r="AR1861" s="24" t="str">
        <f t="array" ref="AR1861">IF(R1861="","",IF(R1861&gt;BV$7,5,(R1861/(MAX(IF(R$4:R$1999&lt;BV$7,R$4:R$1999))))*5))</f>
        <v/>
      </c>
      <c r="AS1861" s="24" t="str">
        <f t="array" ref="AS1861">IF(S1861="","",IF(S1861&gt;BW$7,5,(S1861/(MAX(IF(S$4:S$1999&lt;BW$7,S$4:S$1999))))*5))</f>
        <v/>
      </c>
      <c r="AT1861" s="24" t="str">
        <f t="array" ref="AT1861">IF(T1861="","",IF(T1861&gt;BX$7,5,(T1861/(MAX(IF(T$4:T$1999&lt;BX$7,T$4:T$1999))))*5))</f>
        <v/>
      </c>
      <c r="AU1861" s="24" t="str">
        <f t="array" ref="AU1861">IF(U1861="","",IF(U1861&gt;BY$7,5,(U1861/(MAX(IF(U$4:U$1999&lt;BY$7,U$4:U$1999))))*5))</f>
        <v/>
      </c>
      <c r="AV1861" s="24" t="str">
        <f t="array" ref="AV1861">IF(V1861="","",IF(V1861&gt;BZ$7,5,(V1861/(MAX(IF(V$4:V$1999&lt;BZ$7,V$4:V$1999))))*5))</f>
        <v/>
      </c>
      <c r="AW1861" s="24" t="str">
        <f t="array" ref="AW1861">IF(W1861="","",IF(W1861&gt;CA$7,5,(W1861/(MAX(IF(W$4:W$1999&lt;CA$7,W$4:W$1999))))*5))</f>
        <v/>
      </c>
      <c r="AX1861" s="24" t="str">
        <f t="array" ref="AX1861">IF(X1861="","",IF(X1861&gt;CB$7,5,(X1861/(MAX(IF(X$4:X$1999&lt;CB$7,X$4:X$1999))))*5))</f>
        <v/>
      </c>
      <c r="AY1861" s="24" t="str">
        <f t="array" ref="AY1861">IF(Y1861="","",IF(Y1861&gt;CC$7,5,(Y1861/(MAX(IF(Y$4:Y$1999&lt;CC$7,Y$4:Y$1999))))*5))</f>
        <v/>
      </c>
      <c r="AZ1861" s="24" t="str">
        <f t="array" ref="AZ1861">IF(Z1861="","",IF(Z1861&gt;CD$7,5,(Z1861/(MAX(IF(Z$4:Z$1999&lt;CD$7,Z$4:Z$1999))))*5))</f>
        <v/>
      </c>
      <c r="BA1861" s="24" t="str">
        <f t="array" ref="BA1861">IF(AA1861="","",IF(AA1861&gt;CE$7,5,(AA1861/(MAX(IF(AA$4:AA$1999&lt;CE$7,AA$4:AA$1999))))*5))</f>
        <v/>
      </c>
      <c r="BB1861" s="24" t="str">
        <f t="array" ref="BB1861">IF(AB1861="","",IF(AB1861&gt;CF$7,5,(AB1861/(MAX(IF(AB$4:AB$1999&lt;CF$7,AB$4:AB$1999))))*5))</f>
        <v/>
      </c>
      <c r="BC1861" s="24" t="str">
        <f>IF(AM1861="","",IF($AP1861='WQ Reference'!$A$12,SUMPRODUCT($AQ1861:$BB1861,'WQ Reference'!$B$12:$M$12),IF($AP1861='WQ Reference'!$A$13,SUMPRODUCT($AQ1861:$BB1861,'WQ Reference'!$B$13:$M$13),IF($AP1861='WQ Reference'!$A$14,SUMPRODUCT($AQ1861:$BB1861,'WQ Reference'!$B$14:$M$14),IF($AP1861='WQ Reference'!$A$15,SUMPRODUCT($AQ1861:$BB1861,'WQ Reference'!$B$15:$M$15),IF($AP1861='WQ Reference'!$A$16,SUMPRODUCT($AQ1861:$BB1861,'WQ Reference'!$B$16:$M$16),IF($AP1861='WQ Reference'!$A$17,SUMPRODUCT($AQ1861:$BB1861,'WQ Reference'!$B$17:$M$17),"Invalid Watershed")))))))</f>
        <v/>
      </c>
      <c r="BD1861" s="24" t="str">
        <f t="array" ref="BD1861">IF(AC1861="","",IF(AC1861&gt;CG$7,5,(AC1861/(MAX(IF(AC$4:AC$1999&lt;CG$7,AC$4:AC$1999))))*5))</f>
        <v/>
      </c>
      <c r="BE1861" s="24" t="str">
        <f t="array" ref="BE1861">IF(AD1861="","",IF(AD1861&gt;CH$7,5,(AD1861/(MAX(IF(AD$4:AD$1999&lt;CH$7,AD$4:AD$1999))))*5))</f>
        <v/>
      </c>
      <c r="BF1861" s="24" t="str">
        <f t="array" ref="BF1861">IF(AE1861="","",IF(AE1861&gt;CI$7,5,(AE1861/(MAX(IF(AE$4:AE$1999&lt;CI$7,AE$4:AE$1999))))*5))</f>
        <v/>
      </c>
      <c r="BG1861" s="24" t="str">
        <f t="shared" ref="BG1861:BG1924" si="431">IF(AF1861="","",AF1861)</f>
        <v/>
      </c>
      <c r="BH1861" s="24" t="str">
        <f t="shared" ref="BH1861:BH1924" si="432">IF(AG1861="","",AG1861)</f>
        <v/>
      </c>
      <c r="BI1861" s="24" t="str">
        <f t="shared" ref="BI1861:BI1924" si="433">IF(AH1861="","",AH1861)</f>
        <v/>
      </c>
      <c r="BJ1861" s="24" t="str">
        <f t="shared" ref="BJ1861:BJ1924" si="434">IF(AI1861="","",AI1861)</f>
        <v/>
      </c>
      <c r="BK1861" s="24" t="str">
        <f t="shared" ref="BK1861:BK1924" si="435">IF(BC1861="","",BC1861)</f>
        <v/>
      </c>
      <c r="BL1861" s="24" t="str">
        <f t="shared" ref="BL1861:BL1924" si="436">IF(BD1861="","",BD1861*(BG1861/5))</f>
        <v/>
      </c>
      <c r="BM1861" s="24" t="str">
        <f t="shared" ref="BM1861:BM1924" si="437">IF(BE1861="","",BE1861*(BH1861/5))</f>
        <v/>
      </c>
      <c r="BN1861" s="24" t="str">
        <f t="shared" ref="BN1861:BN1924" si="438">IF(BF1861="","",BF1861*(BI1861/5))</f>
        <v/>
      </c>
      <c r="BO1861" s="24" t="str">
        <f t="shared" ref="BO1861:BO1924" si="439">IF(BJ1861="","",BJ1861)</f>
        <v/>
      </c>
      <c r="BP1861" s="24" t="str">
        <f>IF(AM1861="","",SUMPRODUCT(BK1861:BO1861,'Benefit Weights'!$A$3:$E$3))</f>
        <v/>
      </c>
      <c r="BQ1861" s="27" t="str">
        <f t="shared" ref="BQ1861:BQ1924" si="440">IF(AM1861="","",IF(AND(O1861="Yes",BP1861&gt;0),"High",IF(BP1861&gt;3,"Medium","Low")))</f>
        <v/>
      </c>
    </row>
    <row r="1862" spans="1:69" x14ac:dyDescent="0.25">
      <c r="A1862" s="23"/>
      <c r="B1862" s="23"/>
      <c r="C1862" s="23"/>
      <c r="D1862" s="23"/>
      <c r="E1862" s="24"/>
      <c r="F1862" s="24"/>
      <c r="G1862" s="24"/>
      <c r="H1862" s="23"/>
      <c r="I1862" s="23"/>
      <c r="J1862" s="23"/>
      <c r="K1862" s="23"/>
      <c r="L1862" s="23"/>
      <c r="M1862" s="23"/>
      <c r="N1862" s="23"/>
      <c r="O1862" s="24"/>
      <c r="P1862" s="24"/>
      <c r="Q1862" s="24"/>
      <c r="R1862" s="24"/>
      <c r="S1862" s="24"/>
      <c r="T1862" s="24"/>
      <c r="U1862" s="24"/>
      <c r="V1862" s="24"/>
      <c r="W1862" s="24"/>
      <c r="X1862" s="24"/>
      <c r="Y1862" s="24"/>
      <c r="Z1862" s="24"/>
      <c r="AA1862" s="24"/>
      <c r="AB1862" s="24"/>
      <c r="AC1862" s="24"/>
      <c r="AD1862" s="24"/>
      <c r="AE1862" s="24"/>
      <c r="AF1862" s="24"/>
      <c r="AG1862" s="24"/>
      <c r="AH1862" s="24"/>
      <c r="AI1862" s="24"/>
      <c r="AJ1862" s="23"/>
      <c r="AK1862" s="23"/>
      <c r="AL1862" s="23"/>
      <c r="AM1862" s="23" t="str">
        <f t="shared" si="428"/>
        <v/>
      </c>
      <c r="AN1862" s="23" t="str">
        <f t="shared" si="427"/>
        <v/>
      </c>
      <c r="AO1862" s="23" t="str">
        <f t="shared" si="429"/>
        <v/>
      </c>
      <c r="AP1862" s="23" t="str">
        <f t="shared" si="430"/>
        <v/>
      </c>
      <c r="AQ1862" s="24" t="str">
        <f t="array" ref="AQ1862">IF(Q1862="","",IF(Q1862&gt;BU$7,5,(Q1862/(MAX(IF(Q$4:Q$1999&lt;BU$7,Q$4:Q$1999))))*5))</f>
        <v/>
      </c>
      <c r="AR1862" s="24" t="str">
        <f t="array" ref="AR1862">IF(R1862="","",IF(R1862&gt;BV$7,5,(R1862/(MAX(IF(R$4:R$1999&lt;BV$7,R$4:R$1999))))*5))</f>
        <v/>
      </c>
      <c r="AS1862" s="24" t="str">
        <f t="array" ref="AS1862">IF(S1862="","",IF(S1862&gt;BW$7,5,(S1862/(MAX(IF(S$4:S$1999&lt;BW$7,S$4:S$1999))))*5))</f>
        <v/>
      </c>
      <c r="AT1862" s="24" t="str">
        <f t="array" ref="AT1862">IF(T1862="","",IF(T1862&gt;BX$7,5,(T1862/(MAX(IF(T$4:T$1999&lt;BX$7,T$4:T$1999))))*5))</f>
        <v/>
      </c>
      <c r="AU1862" s="24" t="str">
        <f t="array" ref="AU1862">IF(U1862="","",IF(U1862&gt;BY$7,5,(U1862/(MAX(IF(U$4:U$1999&lt;BY$7,U$4:U$1999))))*5))</f>
        <v/>
      </c>
      <c r="AV1862" s="24" t="str">
        <f t="array" ref="AV1862">IF(V1862="","",IF(V1862&gt;BZ$7,5,(V1862/(MAX(IF(V$4:V$1999&lt;BZ$7,V$4:V$1999))))*5))</f>
        <v/>
      </c>
      <c r="AW1862" s="24" t="str">
        <f t="array" ref="AW1862">IF(W1862="","",IF(W1862&gt;CA$7,5,(W1862/(MAX(IF(W$4:W$1999&lt;CA$7,W$4:W$1999))))*5))</f>
        <v/>
      </c>
      <c r="AX1862" s="24" t="str">
        <f t="array" ref="AX1862">IF(X1862="","",IF(X1862&gt;CB$7,5,(X1862/(MAX(IF(X$4:X$1999&lt;CB$7,X$4:X$1999))))*5))</f>
        <v/>
      </c>
      <c r="AY1862" s="24" t="str">
        <f t="array" ref="AY1862">IF(Y1862="","",IF(Y1862&gt;CC$7,5,(Y1862/(MAX(IF(Y$4:Y$1999&lt;CC$7,Y$4:Y$1999))))*5))</f>
        <v/>
      </c>
      <c r="AZ1862" s="24" t="str">
        <f t="array" ref="AZ1862">IF(Z1862="","",IF(Z1862&gt;CD$7,5,(Z1862/(MAX(IF(Z$4:Z$1999&lt;CD$7,Z$4:Z$1999))))*5))</f>
        <v/>
      </c>
      <c r="BA1862" s="24" t="str">
        <f t="array" ref="BA1862">IF(AA1862="","",IF(AA1862&gt;CE$7,5,(AA1862/(MAX(IF(AA$4:AA$1999&lt;CE$7,AA$4:AA$1999))))*5))</f>
        <v/>
      </c>
      <c r="BB1862" s="24" t="str">
        <f t="array" ref="BB1862">IF(AB1862="","",IF(AB1862&gt;CF$7,5,(AB1862/(MAX(IF(AB$4:AB$1999&lt;CF$7,AB$4:AB$1999))))*5))</f>
        <v/>
      </c>
      <c r="BC1862" s="24" t="str">
        <f>IF(AM1862="","",IF($AP1862='WQ Reference'!$A$12,SUMPRODUCT($AQ1862:$BB1862,'WQ Reference'!$B$12:$M$12),IF($AP1862='WQ Reference'!$A$13,SUMPRODUCT($AQ1862:$BB1862,'WQ Reference'!$B$13:$M$13),IF($AP1862='WQ Reference'!$A$14,SUMPRODUCT($AQ1862:$BB1862,'WQ Reference'!$B$14:$M$14),IF($AP1862='WQ Reference'!$A$15,SUMPRODUCT($AQ1862:$BB1862,'WQ Reference'!$B$15:$M$15),IF($AP1862='WQ Reference'!$A$16,SUMPRODUCT($AQ1862:$BB1862,'WQ Reference'!$B$16:$M$16),IF($AP1862='WQ Reference'!$A$17,SUMPRODUCT($AQ1862:$BB1862,'WQ Reference'!$B$17:$M$17),"Invalid Watershed")))))))</f>
        <v/>
      </c>
      <c r="BD1862" s="24" t="str">
        <f t="array" ref="BD1862">IF(AC1862="","",IF(AC1862&gt;CG$7,5,(AC1862/(MAX(IF(AC$4:AC$1999&lt;CG$7,AC$4:AC$1999))))*5))</f>
        <v/>
      </c>
      <c r="BE1862" s="24" t="str">
        <f t="array" ref="BE1862">IF(AD1862="","",IF(AD1862&gt;CH$7,5,(AD1862/(MAX(IF(AD$4:AD$1999&lt;CH$7,AD$4:AD$1999))))*5))</f>
        <v/>
      </c>
      <c r="BF1862" s="24" t="str">
        <f t="array" ref="BF1862">IF(AE1862="","",IF(AE1862&gt;CI$7,5,(AE1862/(MAX(IF(AE$4:AE$1999&lt;CI$7,AE$4:AE$1999))))*5))</f>
        <v/>
      </c>
      <c r="BG1862" s="24" t="str">
        <f t="shared" si="431"/>
        <v/>
      </c>
      <c r="BH1862" s="24" t="str">
        <f t="shared" si="432"/>
        <v/>
      </c>
      <c r="BI1862" s="24" t="str">
        <f t="shared" si="433"/>
        <v/>
      </c>
      <c r="BJ1862" s="24" t="str">
        <f t="shared" si="434"/>
        <v/>
      </c>
      <c r="BK1862" s="24" t="str">
        <f t="shared" si="435"/>
        <v/>
      </c>
      <c r="BL1862" s="24" t="str">
        <f t="shared" si="436"/>
        <v/>
      </c>
      <c r="BM1862" s="24" t="str">
        <f t="shared" si="437"/>
        <v/>
      </c>
      <c r="BN1862" s="24" t="str">
        <f t="shared" si="438"/>
        <v/>
      </c>
      <c r="BO1862" s="24" t="str">
        <f t="shared" si="439"/>
        <v/>
      </c>
      <c r="BP1862" s="24" t="str">
        <f>IF(AM1862="","",SUMPRODUCT(BK1862:BO1862,'Benefit Weights'!$A$3:$E$3))</f>
        <v/>
      </c>
      <c r="BQ1862" s="27" t="str">
        <f t="shared" si="440"/>
        <v/>
      </c>
    </row>
    <row r="1863" spans="1:69" x14ac:dyDescent="0.25">
      <c r="A1863" s="23"/>
      <c r="B1863" s="23"/>
      <c r="C1863" s="23"/>
      <c r="D1863" s="23"/>
      <c r="E1863" s="24"/>
      <c r="F1863" s="24"/>
      <c r="G1863" s="24"/>
      <c r="H1863" s="23"/>
      <c r="I1863" s="23"/>
      <c r="J1863" s="23"/>
      <c r="K1863" s="23"/>
      <c r="L1863" s="23"/>
      <c r="M1863" s="23"/>
      <c r="N1863" s="23"/>
      <c r="O1863" s="24"/>
      <c r="P1863" s="24"/>
      <c r="Q1863" s="24"/>
      <c r="R1863" s="24"/>
      <c r="S1863" s="24"/>
      <c r="T1863" s="24"/>
      <c r="U1863" s="24"/>
      <c r="V1863" s="24"/>
      <c r="W1863" s="24"/>
      <c r="X1863" s="24"/>
      <c r="Y1863" s="24"/>
      <c r="Z1863" s="24"/>
      <c r="AA1863" s="24"/>
      <c r="AB1863" s="24"/>
      <c r="AC1863" s="24"/>
      <c r="AD1863" s="24"/>
      <c r="AE1863" s="24"/>
      <c r="AF1863" s="24"/>
      <c r="AG1863" s="24"/>
      <c r="AH1863" s="24"/>
      <c r="AI1863" s="24"/>
      <c r="AJ1863" s="23"/>
      <c r="AK1863" s="23"/>
      <c r="AL1863" s="23"/>
      <c r="AM1863" s="23" t="str">
        <f t="shared" si="428"/>
        <v/>
      </c>
      <c r="AN1863" s="23" t="str">
        <f t="shared" si="427"/>
        <v/>
      </c>
      <c r="AO1863" s="23" t="str">
        <f t="shared" si="429"/>
        <v/>
      </c>
      <c r="AP1863" s="23" t="str">
        <f t="shared" si="430"/>
        <v/>
      </c>
      <c r="AQ1863" s="24" t="str">
        <f t="array" ref="AQ1863">IF(Q1863="","",IF(Q1863&gt;BU$7,5,(Q1863/(MAX(IF(Q$4:Q$1999&lt;BU$7,Q$4:Q$1999))))*5))</f>
        <v/>
      </c>
      <c r="AR1863" s="24" t="str">
        <f t="array" ref="AR1863">IF(R1863="","",IF(R1863&gt;BV$7,5,(R1863/(MAX(IF(R$4:R$1999&lt;BV$7,R$4:R$1999))))*5))</f>
        <v/>
      </c>
      <c r="AS1863" s="24" t="str">
        <f t="array" ref="AS1863">IF(S1863="","",IF(S1863&gt;BW$7,5,(S1863/(MAX(IF(S$4:S$1999&lt;BW$7,S$4:S$1999))))*5))</f>
        <v/>
      </c>
      <c r="AT1863" s="24" t="str">
        <f t="array" ref="AT1863">IF(T1863="","",IF(T1863&gt;BX$7,5,(T1863/(MAX(IF(T$4:T$1999&lt;BX$7,T$4:T$1999))))*5))</f>
        <v/>
      </c>
      <c r="AU1863" s="24" t="str">
        <f t="array" ref="AU1863">IF(U1863="","",IF(U1863&gt;BY$7,5,(U1863/(MAX(IF(U$4:U$1999&lt;BY$7,U$4:U$1999))))*5))</f>
        <v/>
      </c>
      <c r="AV1863" s="24" t="str">
        <f t="array" ref="AV1863">IF(V1863="","",IF(V1863&gt;BZ$7,5,(V1863/(MAX(IF(V$4:V$1999&lt;BZ$7,V$4:V$1999))))*5))</f>
        <v/>
      </c>
      <c r="AW1863" s="24" t="str">
        <f t="array" ref="AW1863">IF(W1863="","",IF(W1863&gt;CA$7,5,(W1863/(MAX(IF(W$4:W$1999&lt;CA$7,W$4:W$1999))))*5))</f>
        <v/>
      </c>
      <c r="AX1863" s="24" t="str">
        <f t="array" ref="AX1863">IF(X1863="","",IF(X1863&gt;CB$7,5,(X1863/(MAX(IF(X$4:X$1999&lt;CB$7,X$4:X$1999))))*5))</f>
        <v/>
      </c>
      <c r="AY1863" s="24" t="str">
        <f t="array" ref="AY1863">IF(Y1863="","",IF(Y1863&gt;CC$7,5,(Y1863/(MAX(IF(Y$4:Y$1999&lt;CC$7,Y$4:Y$1999))))*5))</f>
        <v/>
      </c>
      <c r="AZ1863" s="24" t="str">
        <f t="array" ref="AZ1863">IF(Z1863="","",IF(Z1863&gt;CD$7,5,(Z1863/(MAX(IF(Z$4:Z$1999&lt;CD$7,Z$4:Z$1999))))*5))</f>
        <v/>
      </c>
      <c r="BA1863" s="24" t="str">
        <f t="array" ref="BA1863">IF(AA1863="","",IF(AA1863&gt;CE$7,5,(AA1863/(MAX(IF(AA$4:AA$1999&lt;CE$7,AA$4:AA$1999))))*5))</f>
        <v/>
      </c>
      <c r="BB1863" s="24" t="str">
        <f t="array" ref="BB1863">IF(AB1863="","",IF(AB1863&gt;CF$7,5,(AB1863/(MAX(IF(AB$4:AB$1999&lt;CF$7,AB$4:AB$1999))))*5))</f>
        <v/>
      </c>
      <c r="BC1863" s="24" t="str">
        <f>IF(AM1863="","",IF($AP1863='WQ Reference'!$A$12,SUMPRODUCT($AQ1863:$BB1863,'WQ Reference'!$B$12:$M$12),IF($AP1863='WQ Reference'!$A$13,SUMPRODUCT($AQ1863:$BB1863,'WQ Reference'!$B$13:$M$13),IF($AP1863='WQ Reference'!$A$14,SUMPRODUCT($AQ1863:$BB1863,'WQ Reference'!$B$14:$M$14),IF($AP1863='WQ Reference'!$A$15,SUMPRODUCT($AQ1863:$BB1863,'WQ Reference'!$B$15:$M$15),IF($AP1863='WQ Reference'!$A$16,SUMPRODUCT($AQ1863:$BB1863,'WQ Reference'!$B$16:$M$16),IF($AP1863='WQ Reference'!$A$17,SUMPRODUCT($AQ1863:$BB1863,'WQ Reference'!$B$17:$M$17),"Invalid Watershed")))))))</f>
        <v/>
      </c>
      <c r="BD1863" s="24" t="str">
        <f t="array" ref="BD1863">IF(AC1863="","",IF(AC1863&gt;CG$7,5,(AC1863/(MAX(IF(AC$4:AC$1999&lt;CG$7,AC$4:AC$1999))))*5))</f>
        <v/>
      </c>
      <c r="BE1863" s="24" t="str">
        <f t="array" ref="BE1863">IF(AD1863="","",IF(AD1863&gt;CH$7,5,(AD1863/(MAX(IF(AD$4:AD$1999&lt;CH$7,AD$4:AD$1999))))*5))</f>
        <v/>
      </c>
      <c r="BF1863" s="24" t="str">
        <f t="array" ref="BF1863">IF(AE1863="","",IF(AE1863&gt;CI$7,5,(AE1863/(MAX(IF(AE$4:AE$1999&lt;CI$7,AE$4:AE$1999))))*5))</f>
        <v/>
      </c>
      <c r="BG1863" s="24" t="str">
        <f t="shared" si="431"/>
        <v/>
      </c>
      <c r="BH1863" s="24" t="str">
        <f t="shared" si="432"/>
        <v/>
      </c>
      <c r="BI1863" s="24" t="str">
        <f t="shared" si="433"/>
        <v/>
      </c>
      <c r="BJ1863" s="24" t="str">
        <f t="shared" si="434"/>
        <v/>
      </c>
      <c r="BK1863" s="24" t="str">
        <f t="shared" si="435"/>
        <v/>
      </c>
      <c r="BL1863" s="24" t="str">
        <f t="shared" si="436"/>
        <v/>
      </c>
      <c r="BM1863" s="24" t="str">
        <f t="shared" si="437"/>
        <v/>
      </c>
      <c r="BN1863" s="24" t="str">
        <f t="shared" si="438"/>
        <v/>
      </c>
      <c r="BO1863" s="24" t="str">
        <f t="shared" si="439"/>
        <v/>
      </c>
      <c r="BP1863" s="24" t="str">
        <f>IF(AM1863="","",SUMPRODUCT(BK1863:BO1863,'Benefit Weights'!$A$3:$E$3))</f>
        <v/>
      </c>
      <c r="BQ1863" s="27" t="str">
        <f t="shared" si="440"/>
        <v/>
      </c>
    </row>
    <row r="1864" spans="1:69" x14ac:dyDescent="0.25">
      <c r="A1864" s="23"/>
      <c r="B1864" s="23"/>
      <c r="C1864" s="23"/>
      <c r="D1864" s="23"/>
      <c r="E1864" s="24"/>
      <c r="F1864" s="24"/>
      <c r="G1864" s="24"/>
      <c r="H1864" s="23"/>
      <c r="I1864" s="23"/>
      <c r="J1864" s="23"/>
      <c r="K1864" s="23"/>
      <c r="L1864" s="23"/>
      <c r="M1864" s="23"/>
      <c r="N1864" s="23"/>
      <c r="O1864" s="24"/>
      <c r="P1864" s="24"/>
      <c r="Q1864" s="24"/>
      <c r="R1864" s="24"/>
      <c r="S1864" s="24"/>
      <c r="T1864" s="24"/>
      <c r="U1864" s="24"/>
      <c r="V1864" s="24"/>
      <c r="W1864" s="24"/>
      <c r="X1864" s="24"/>
      <c r="Y1864" s="24"/>
      <c r="Z1864" s="24"/>
      <c r="AA1864" s="24"/>
      <c r="AB1864" s="24"/>
      <c r="AC1864" s="24"/>
      <c r="AD1864" s="24"/>
      <c r="AE1864" s="24"/>
      <c r="AF1864" s="24"/>
      <c r="AG1864" s="24"/>
      <c r="AH1864" s="24"/>
      <c r="AI1864" s="24"/>
      <c r="AJ1864" s="23"/>
      <c r="AK1864" s="23"/>
      <c r="AL1864" s="23"/>
      <c r="AM1864" s="23" t="str">
        <f t="shared" si="428"/>
        <v/>
      </c>
      <c r="AN1864" s="23" t="str">
        <f t="shared" si="427"/>
        <v/>
      </c>
      <c r="AO1864" s="23" t="str">
        <f t="shared" si="429"/>
        <v/>
      </c>
      <c r="AP1864" s="23" t="str">
        <f t="shared" si="430"/>
        <v/>
      </c>
      <c r="AQ1864" s="24" t="str">
        <f t="array" ref="AQ1864">IF(Q1864="","",IF(Q1864&gt;BU$7,5,(Q1864/(MAX(IF(Q$4:Q$1999&lt;BU$7,Q$4:Q$1999))))*5))</f>
        <v/>
      </c>
      <c r="AR1864" s="24" t="str">
        <f t="array" ref="AR1864">IF(R1864="","",IF(R1864&gt;BV$7,5,(R1864/(MAX(IF(R$4:R$1999&lt;BV$7,R$4:R$1999))))*5))</f>
        <v/>
      </c>
      <c r="AS1864" s="24" t="str">
        <f t="array" ref="AS1864">IF(S1864="","",IF(S1864&gt;BW$7,5,(S1864/(MAX(IF(S$4:S$1999&lt;BW$7,S$4:S$1999))))*5))</f>
        <v/>
      </c>
      <c r="AT1864" s="24" t="str">
        <f t="array" ref="AT1864">IF(T1864="","",IF(T1864&gt;BX$7,5,(T1864/(MAX(IF(T$4:T$1999&lt;BX$7,T$4:T$1999))))*5))</f>
        <v/>
      </c>
      <c r="AU1864" s="24" t="str">
        <f t="array" ref="AU1864">IF(U1864="","",IF(U1864&gt;BY$7,5,(U1864/(MAX(IF(U$4:U$1999&lt;BY$7,U$4:U$1999))))*5))</f>
        <v/>
      </c>
      <c r="AV1864" s="24" t="str">
        <f t="array" ref="AV1864">IF(V1864="","",IF(V1864&gt;BZ$7,5,(V1864/(MAX(IF(V$4:V$1999&lt;BZ$7,V$4:V$1999))))*5))</f>
        <v/>
      </c>
      <c r="AW1864" s="24" t="str">
        <f t="array" ref="AW1864">IF(W1864="","",IF(W1864&gt;CA$7,5,(W1864/(MAX(IF(W$4:W$1999&lt;CA$7,W$4:W$1999))))*5))</f>
        <v/>
      </c>
      <c r="AX1864" s="24" t="str">
        <f t="array" ref="AX1864">IF(X1864="","",IF(X1864&gt;CB$7,5,(X1864/(MAX(IF(X$4:X$1999&lt;CB$7,X$4:X$1999))))*5))</f>
        <v/>
      </c>
      <c r="AY1864" s="24" t="str">
        <f t="array" ref="AY1864">IF(Y1864="","",IF(Y1864&gt;CC$7,5,(Y1864/(MAX(IF(Y$4:Y$1999&lt;CC$7,Y$4:Y$1999))))*5))</f>
        <v/>
      </c>
      <c r="AZ1864" s="24" t="str">
        <f t="array" ref="AZ1864">IF(Z1864="","",IF(Z1864&gt;CD$7,5,(Z1864/(MAX(IF(Z$4:Z$1999&lt;CD$7,Z$4:Z$1999))))*5))</f>
        <v/>
      </c>
      <c r="BA1864" s="24" t="str">
        <f t="array" ref="BA1864">IF(AA1864="","",IF(AA1864&gt;CE$7,5,(AA1864/(MAX(IF(AA$4:AA$1999&lt;CE$7,AA$4:AA$1999))))*5))</f>
        <v/>
      </c>
      <c r="BB1864" s="24" t="str">
        <f t="array" ref="BB1864">IF(AB1864="","",IF(AB1864&gt;CF$7,5,(AB1864/(MAX(IF(AB$4:AB$1999&lt;CF$7,AB$4:AB$1999))))*5))</f>
        <v/>
      </c>
      <c r="BC1864" s="24" t="str">
        <f>IF(AM1864="","",IF($AP1864='WQ Reference'!$A$12,SUMPRODUCT($AQ1864:$BB1864,'WQ Reference'!$B$12:$M$12),IF($AP1864='WQ Reference'!$A$13,SUMPRODUCT($AQ1864:$BB1864,'WQ Reference'!$B$13:$M$13),IF($AP1864='WQ Reference'!$A$14,SUMPRODUCT($AQ1864:$BB1864,'WQ Reference'!$B$14:$M$14),IF($AP1864='WQ Reference'!$A$15,SUMPRODUCT($AQ1864:$BB1864,'WQ Reference'!$B$15:$M$15),IF($AP1864='WQ Reference'!$A$16,SUMPRODUCT($AQ1864:$BB1864,'WQ Reference'!$B$16:$M$16),IF($AP1864='WQ Reference'!$A$17,SUMPRODUCT($AQ1864:$BB1864,'WQ Reference'!$B$17:$M$17),"Invalid Watershed")))))))</f>
        <v/>
      </c>
      <c r="BD1864" s="24" t="str">
        <f t="array" ref="BD1864">IF(AC1864="","",IF(AC1864&gt;CG$7,5,(AC1864/(MAX(IF(AC$4:AC$1999&lt;CG$7,AC$4:AC$1999))))*5))</f>
        <v/>
      </c>
      <c r="BE1864" s="24" t="str">
        <f t="array" ref="BE1864">IF(AD1864="","",IF(AD1864&gt;CH$7,5,(AD1864/(MAX(IF(AD$4:AD$1999&lt;CH$7,AD$4:AD$1999))))*5))</f>
        <v/>
      </c>
      <c r="BF1864" s="24" t="str">
        <f t="array" ref="BF1864">IF(AE1864="","",IF(AE1864&gt;CI$7,5,(AE1864/(MAX(IF(AE$4:AE$1999&lt;CI$7,AE$4:AE$1999))))*5))</f>
        <v/>
      </c>
      <c r="BG1864" s="24" t="str">
        <f t="shared" si="431"/>
        <v/>
      </c>
      <c r="BH1864" s="24" t="str">
        <f t="shared" si="432"/>
        <v/>
      </c>
      <c r="BI1864" s="24" t="str">
        <f t="shared" si="433"/>
        <v/>
      </c>
      <c r="BJ1864" s="24" t="str">
        <f t="shared" si="434"/>
        <v/>
      </c>
      <c r="BK1864" s="24" t="str">
        <f t="shared" si="435"/>
        <v/>
      </c>
      <c r="BL1864" s="24" t="str">
        <f t="shared" si="436"/>
        <v/>
      </c>
      <c r="BM1864" s="24" t="str">
        <f t="shared" si="437"/>
        <v/>
      </c>
      <c r="BN1864" s="24" t="str">
        <f t="shared" si="438"/>
        <v/>
      </c>
      <c r="BO1864" s="24" t="str">
        <f t="shared" si="439"/>
        <v/>
      </c>
      <c r="BP1864" s="24" t="str">
        <f>IF(AM1864="","",SUMPRODUCT(BK1864:BO1864,'Benefit Weights'!$A$3:$E$3))</f>
        <v/>
      </c>
      <c r="BQ1864" s="27" t="str">
        <f t="shared" si="440"/>
        <v/>
      </c>
    </row>
    <row r="1865" spans="1:69" x14ac:dyDescent="0.25">
      <c r="A1865" s="23"/>
      <c r="B1865" s="23"/>
      <c r="C1865" s="23"/>
      <c r="D1865" s="23"/>
      <c r="E1865" s="24"/>
      <c r="F1865" s="24"/>
      <c r="G1865" s="24"/>
      <c r="H1865" s="23"/>
      <c r="I1865" s="23"/>
      <c r="J1865" s="23"/>
      <c r="K1865" s="23"/>
      <c r="L1865" s="23"/>
      <c r="M1865" s="23"/>
      <c r="N1865" s="23"/>
      <c r="O1865" s="24"/>
      <c r="P1865" s="24"/>
      <c r="Q1865" s="24"/>
      <c r="R1865" s="24"/>
      <c r="S1865" s="24"/>
      <c r="T1865" s="24"/>
      <c r="U1865" s="24"/>
      <c r="V1865" s="24"/>
      <c r="W1865" s="24"/>
      <c r="X1865" s="24"/>
      <c r="Y1865" s="24"/>
      <c r="Z1865" s="24"/>
      <c r="AA1865" s="24"/>
      <c r="AB1865" s="24"/>
      <c r="AC1865" s="24"/>
      <c r="AD1865" s="24"/>
      <c r="AE1865" s="24"/>
      <c r="AF1865" s="24"/>
      <c r="AG1865" s="24"/>
      <c r="AH1865" s="24"/>
      <c r="AI1865" s="24"/>
      <c r="AJ1865" s="23"/>
      <c r="AK1865" s="23"/>
      <c r="AL1865" s="23"/>
      <c r="AM1865" s="23" t="str">
        <f t="shared" si="428"/>
        <v/>
      </c>
      <c r="AN1865" s="23" t="str">
        <f t="shared" si="427"/>
        <v/>
      </c>
      <c r="AO1865" s="23" t="str">
        <f t="shared" si="429"/>
        <v/>
      </c>
      <c r="AP1865" s="23" t="str">
        <f t="shared" si="430"/>
        <v/>
      </c>
      <c r="AQ1865" s="24" t="str">
        <f t="array" ref="AQ1865">IF(Q1865="","",IF(Q1865&gt;BU$7,5,(Q1865/(MAX(IF(Q$4:Q$1999&lt;BU$7,Q$4:Q$1999))))*5))</f>
        <v/>
      </c>
      <c r="AR1865" s="24" t="str">
        <f t="array" ref="AR1865">IF(R1865="","",IF(R1865&gt;BV$7,5,(R1865/(MAX(IF(R$4:R$1999&lt;BV$7,R$4:R$1999))))*5))</f>
        <v/>
      </c>
      <c r="AS1865" s="24" t="str">
        <f t="array" ref="AS1865">IF(S1865="","",IF(S1865&gt;BW$7,5,(S1865/(MAX(IF(S$4:S$1999&lt;BW$7,S$4:S$1999))))*5))</f>
        <v/>
      </c>
      <c r="AT1865" s="24" t="str">
        <f t="array" ref="AT1865">IF(T1865="","",IF(T1865&gt;BX$7,5,(T1865/(MAX(IF(T$4:T$1999&lt;BX$7,T$4:T$1999))))*5))</f>
        <v/>
      </c>
      <c r="AU1865" s="24" t="str">
        <f t="array" ref="AU1865">IF(U1865="","",IF(U1865&gt;BY$7,5,(U1865/(MAX(IF(U$4:U$1999&lt;BY$7,U$4:U$1999))))*5))</f>
        <v/>
      </c>
      <c r="AV1865" s="24" t="str">
        <f t="array" ref="AV1865">IF(V1865="","",IF(V1865&gt;BZ$7,5,(V1865/(MAX(IF(V$4:V$1999&lt;BZ$7,V$4:V$1999))))*5))</f>
        <v/>
      </c>
      <c r="AW1865" s="24" t="str">
        <f t="array" ref="AW1865">IF(W1865="","",IF(W1865&gt;CA$7,5,(W1865/(MAX(IF(W$4:W$1999&lt;CA$7,W$4:W$1999))))*5))</f>
        <v/>
      </c>
      <c r="AX1865" s="24" t="str">
        <f t="array" ref="AX1865">IF(X1865="","",IF(X1865&gt;CB$7,5,(X1865/(MAX(IF(X$4:X$1999&lt;CB$7,X$4:X$1999))))*5))</f>
        <v/>
      </c>
      <c r="AY1865" s="24" t="str">
        <f t="array" ref="AY1865">IF(Y1865="","",IF(Y1865&gt;CC$7,5,(Y1865/(MAX(IF(Y$4:Y$1999&lt;CC$7,Y$4:Y$1999))))*5))</f>
        <v/>
      </c>
      <c r="AZ1865" s="24" t="str">
        <f t="array" ref="AZ1865">IF(Z1865="","",IF(Z1865&gt;CD$7,5,(Z1865/(MAX(IF(Z$4:Z$1999&lt;CD$7,Z$4:Z$1999))))*5))</f>
        <v/>
      </c>
      <c r="BA1865" s="24" t="str">
        <f t="array" ref="BA1865">IF(AA1865="","",IF(AA1865&gt;CE$7,5,(AA1865/(MAX(IF(AA$4:AA$1999&lt;CE$7,AA$4:AA$1999))))*5))</f>
        <v/>
      </c>
      <c r="BB1865" s="24" t="str">
        <f t="array" ref="BB1865">IF(AB1865="","",IF(AB1865&gt;CF$7,5,(AB1865/(MAX(IF(AB$4:AB$1999&lt;CF$7,AB$4:AB$1999))))*5))</f>
        <v/>
      </c>
      <c r="BC1865" s="24" t="str">
        <f>IF(AM1865="","",IF($AP1865='WQ Reference'!$A$12,SUMPRODUCT($AQ1865:$BB1865,'WQ Reference'!$B$12:$M$12),IF($AP1865='WQ Reference'!$A$13,SUMPRODUCT($AQ1865:$BB1865,'WQ Reference'!$B$13:$M$13),IF($AP1865='WQ Reference'!$A$14,SUMPRODUCT($AQ1865:$BB1865,'WQ Reference'!$B$14:$M$14),IF($AP1865='WQ Reference'!$A$15,SUMPRODUCT($AQ1865:$BB1865,'WQ Reference'!$B$15:$M$15),IF($AP1865='WQ Reference'!$A$16,SUMPRODUCT($AQ1865:$BB1865,'WQ Reference'!$B$16:$M$16),IF($AP1865='WQ Reference'!$A$17,SUMPRODUCT($AQ1865:$BB1865,'WQ Reference'!$B$17:$M$17),"Invalid Watershed")))))))</f>
        <v/>
      </c>
      <c r="BD1865" s="24" t="str">
        <f t="array" ref="BD1865">IF(AC1865="","",IF(AC1865&gt;CG$7,5,(AC1865/(MAX(IF(AC$4:AC$1999&lt;CG$7,AC$4:AC$1999))))*5))</f>
        <v/>
      </c>
      <c r="BE1865" s="24" t="str">
        <f t="array" ref="BE1865">IF(AD1865="","",IF(AD1865&gt;CH$7,5,(AD1865/(MAX(IF(AD$4:AD$1999&lt;CH$7,AD$4:AD$1999))))*5))</f>
        <v/>
      </c>
      <c r="BF1865" s="24" t="str">
        <f t="array" ref="BF1865">IF(AE1865="","",IF(AE1865&gt;CI$7,5,(AE1865/(MAX(IF(AE$4:AE$1999&lt;CI$7,AE$4:AE$1999))))*5))</f>
        <v/>
      </c>
      <c r="BG1865" s="24" t="str">
        <f t="shared" si="431"/>
        <v/>
      </c>
      <c r="BH1865" s="24" t="str">
        <f t="shared" si="432"/>
        <v/>
      </c>
      <c r="BI1865" s="24" t="str">
        <f t="shared" si="433"/>
        <v/>
      </c>
      <c r="BJ1865" s="24" t="str">
        <f t="shared" si="434"/>
        <v/>
      </c>
      <c r="BK1865" s="24" t="str">
        <f t="shared" si="435"/>
        <v/>
      </c>
      <c r="BL1865" s="24" t="str">
        <f t="shared" si="436"/>
        <v/>
      </c>
      <c r="BM1865" s="24" t="str">
        <f t="shared" si="437"/>
        <v/>
      </c>
      <c r="BN1865" s="24" t="str">
        <f t="shared" si="438"/>
        <v/>
      </c>
      <c r="BO1865" s="24" t="str">
        <f t="shared" si="439"/>
        <v/>
      </c>
      <c r="BP1865" s="24" t="str">
        <f>IF(AM1865="","",SUMPRODUCT(BK1865:BO1865,'Benefit Weights'!$A$3:$E$3))</f>
        <v/>
      </c>
      <c r="BQ1865" s="27" t="str">
        <f t="shared" si="440"/>
        <v/>
      </c>
    </row>
    <row r="1866" spans="1:69" x14ac:dyDescent="0.25">
      <c r="A1866" s="23"/>
      <c r="B1866" s="23"/>
      <c r="C1866" s="23"/>
      <c r="D1866" s="23"/>
      <c r="E1866" s="24"/>
      <c r="F1866" s="24"/>
      <c r="G1866" s="24"/>
      <c r="H1866" s="23"/>
      <c r="I1866" s="23"/>
      <c r="J1866" s="23"/>
      <c r="K1866" s="23"/>
      <c r="L1866" s="23"/>
      <c r="M1866" s="23"/>
      <c r="N1866" s="23"/>
      <c r="O1866" s="24"/>
      <c r="P1866" s="24"/>
      <c r="Q1866" s="24"/>
      <c r="R1866" s="24"/>
      <c r="S1866" s="24"/>
      <c r="T1866" s="24"/>
      <c r="U1866" s="24"/>
      <c r="V1866" s="24"/>
      <c r="W1866" s="24"/>
      <c r="X1866" s="24"/>
      <c r="Y1866" s="24"/>
      <c r="Z1866" s="24"/>
      <c r="AA1866" s="24"/>
      <c r="AB1866" s="24"/>
      <c r="AC1866" s="24"/>
      <c r="AD1866" s="24"/>
      <c r="AE1866" s="24"/>
      <c r="AF1866" s="24"/>
      <c r="AG1866" s="24"/>
      <c r="AH1866" s="24"/>
      <c r="AI1866" s="24"/>
      <c r="AJ1866" s="23"/>
      <c r="AK1866" s="23"/>
      <c r="AL1866" s="23"/>
      <c r="AM1866" s="23" t="str">
        <f t="shared" si="428"/>
        <v/>
      </c>
      <c r="AN1866" s="23" t="str">
        <f t="shared" si="427"/>
        <v/>
      </c>
      <c r="AO1866" s="23" t="str">
        <f t="shared" si="429"/>
        <v/>
      </c>
      <c r="AP1866" s="23" t="str">
        <f t="shared" si="430"/>
        <v/>
      </c>
      <c r="AQ1866" s="24" t="str">
        <f t="array" ref="AQ1866">IF(Q1866="","",IF(Q1866&gt;BU$7,5,(Q1866/(MAX(IF(Q$4:Q$1999&lt;BU$7,Q$4:Q$1999))))*5))</f>
        <v/>
      </c>
      <c r="AR1866" s="24" t="str">
        <f t="array" ref="AR1866">IF(R1866="","",IF(R1866&gt;BV$7,5,(R1866/(MAX(IF(R$4:R$1999&lt;BV$7,R$4:R$1999))))*5))</f>
        <v/>
      </c>
      <c r="AS1866" s="24" t="str">
        <f t="array" ref="AS1866">IF(S1866="","",IF(S1866&gt;BW$7,5,(S1866/(MAX(IF(S$4:S$1999&lt;BW$7,S$4:S$1999))))*5))</f>
        <v/>
      </c>
      <c r="AT1866" s="24" t="str">
        <f t="array" ref="AT1866">IF(T1866="","",IF(T1866&gt;BX$7,5,(T1866/(MAX(IF(T$4:T$1999&lt;BX$7,T$4:T$1999))))*5))</f>
        <v/>
      </c>
      <c r="AU1866" s="24" t="str">
        <f t="array" ref="AU1866">IF(U1866="","",IF(U1866&gt;BY$7,5,(U1866/(MAX(IF(U$4:U$1999&lt;BY$7,U$4:U$1999))))*5))</f>
        <v/>
      </c>
      <c r="AV1866" s="24" t="str">
        <f t="array" ref="AV1866">IF(V1866="","",IF(V1866&gt;BZ$7,5,(V1866/(MAX(IF(V$4:V$1999&lt;BZ$7,V$4:V$1999))))*5))</f>
        <v/>
      </c>
      <c r="AW1866" s="24" t="str">
        <f t="array" ref="AW1866">IF(W1866="","",IF(W1866&gt;CA$7,5,(W1866/(MAX(IF(W$4:W$1999&lt;CA$7,W$4:W$1999))))*5))</f>
        <v/>
      </c>
      <c r="AX1866" s="24" t="str">
        <f t="array" ref="AX1866">IF(X1866="","",IF(X1866&gt;CB$7,5,(X1866/(MAX(IF(X$4:X$1999&lt;CB$7,X$4:X$1999))))*5))</f>
        <v/>
      </c>
      <c r="AY1866" s="24" t="str">
        <f t="array" ref="AY1866">IF(Y1866="","",IF(Y1866&gt;CC$7,5,(Y1866/(MAX(IF(Y$4:Y$1999&lt;CC$7,Y$4:Y$1999))))*5))</f>
        <v/>
      </c>
      <c r="AZ1866" s="24" t="str">
        <f t="array" ref="AZ1866">IF(Z1866="","",IF(Z1866&gt;CD$7,5,(Z1866/(MAX(IF(Z$4:Z$1999&lt;CD$7,Z$4:Z$1999))))*5))</f>
        <v/>
      </c>
      <c r="BA1866" s="24" t="str">
        <f t="array" ref="BA1866">IF(AA1866="","",IF(AA1866&gt;CE$7,5,(AA1866/(MAX(IF(AA$4:AA$1999&lt;CE$7,AA$4:AA$1999))))*5))</f>
        <v/>
      </c>
      <c r="BB1866" s="24" t="str">
        <f t="array" ref="BB1866">IF(AB1866="","",IF(AB1866&gt;CF$7,5,(AB1866/(MAX(IF(AB$4:AB$1999&lt;CF$7,AB$4:AB$1999))))*5))</f>
        <v/>
      </c>
      <c r="BC1866" s="24" t="str">
        <f>IF(AM1866="","",IF($AP1866='WQ Reference'!$A$12,SUMPRODUCT($AQ1866:$BB1866,'WQ Reference'!$B$12:$M$12),IF($AP1866='WQ Reference'!$A$13,SUMPRODUCT($AQ1866:$BB1866,'WQ Reference'!$B$13:$M$13),IF($AP1866='WQ Reference'!$A$14,SUMPRODUCT($AQ1866:$BB1866,'WQ Reference'!$B$14:$M$14),IF($AP1866='WQ Reference'!$A$15,SUMPRODUCT($AQ1866:$BB1866,'WQ Reference'!$B$15:$M$15),IF($AP1866='WQ Reference'!$A$16,SUMPRODUCT($AQ1866:$BB1866,'WQ Reference'!$B$16:$M$16),IF($AP1866='WQ Reference'!$A$17,SUMPRODUCT($AQ1866:$BB1866,'WQ Reference'!$B$17:$M$17),"Invalid Watershed")))))))</f>
        <v/>
      </c>
      <c r="BD1866" s="24" t="str">
        <f t="array" ref="BD1866">IF(AC1866="","",IF(AC1866&gt;CG$7,5,(AC1866/(MAX(IF(AC$4:AC$1999&lt;CG$7,AC$4:AC$1999))))*5))</f>
        <v/>
      </c>
      <c r="BE1866" s="24" t="str">
        <f t="array" ref="BE1866">IF(AD1866="","",IF(AD1866&gt;CH$7,5,(AD1866/(MAX(IF(AD$4:AD$1999&lt;CH$7,AD$4:AD$1999))))*5))</f>
        <v/>
      </c>
      <c r="BF1866" s="24" t="str">
        <f t="array" ref="BF1866">IF(AE1866="","",IF(AE1866&gt;CI$7,5,(AE1866/(MAX(IF(AE$4:AE$1999&lt;CI$7,AE$4:AE$1999))))*5))</f>
        <v/>
      </c>
      <c r="BG1866" s="24" t="str">
        <f t="shared" si="431"/>
        <v/>
      </c>
      <c r="BH1866" s="24" t="str">
        <f t="shared" si="432"/>
        <v/>
      </c>
      <c r="BI1866" s="24" t="str">
        <f t="shared" si="433"/>
        <v/>
      </c>
      <c r="BJ1866" s="24" t="str">
        <f t="shared" si="434"/>
        <v/>
      </c>
      <c r="BK1866" s="24" t="str">
        <f t="shared" si="435"/>
        <v/>
      </c>
      <c r="BL1866" s="24" t="str">
        <f t="shared" si="436"/>
        <v/>
      </c>
      <c r="BM1866" s="24" t="str">
        <f t="shared" si="437"/>
        <v/>
      </c>
      <c r="BN1866" s="24" t="str">
        <f t="shared" si="438"/>
        <v/>
      </c>
      <c r="BO1866" s="24" t="str">
        <f t="shared" si="439"/>
        <v/>
      </c>
      <c r="BP1866" s="24" t="str">
        <f>IF(AM1866="","",SUMPRODUCT(BK1866:BO1866,'Benefit Weights'!$A$3:$E$3))</f>
        <v/>
      </c>
      <c r="BQ1866" s="27" t="str">
        <f t="shared" si="440"/>
        <v/>
      </c>
    </row>
    <row r="1867" spans="1:69" x14ac:dyDescent="0.25">
      <c r="A1867" s="23"/>
      <c r="B1867" s="23"/>
      <c r="C1867" s="23"/>
      <c r="D1867" s="23"/>
      <c r="E1867" s="24"/>
      <c r="F1867" s="24"/>
      <c r="G1867" s="24"/>
      <c r="H1867" s="23"/>
      <c r="I1867" s="23"/>
      <c r="J1867" s="23"/>
      <c r="K1867" s="23"/>
      <c r="L1867" s="23"/>
      <c r="M1867" s="23"/>
      <c r="N1867" s="23"/>
      <c r="O1867" s="24"/>
      <c r="P1867" s="24"/>
      <c r="Q1867" s="24"/>
      <c r="R1867" s="24"/>
      <c r="S1867" s="24"/>
      <c r="T1867" s="24"/>
      <c r="U1867" s="24"/>
      <c r="V1867" s="24"/>
      <c r="W1867" s="24"/>
      <c r="X1867" s="24"/>
      <c r="Y1867" s="24"/>
      <c r="Z1867" s="24"/>
      <c r="AA1867" s="24"/>
      <c r="AB1867" s="24"/>
      <c r="AC1867" s="24"/>
      <c r="AD1867" s="24"/>
      <c r="AE1867" s="24"/>
      <c r="AF1867" s="24"/>
      <c r="AG1867" s="24"/>
      <c r="AH1867" s="24"/>
      <c r="AI1867" s="24"/>
      <c r="AJ1867" s="23"/>
      <c r="AK1867" s="23"/>
      <c r="AL1867" s="23"/>
      <c r="AM1867" s="23" t="str">
        <f t="shared" si="428"/>
        <v/>
      </c>
      <c r="AN1867" s="23" t="str">
        <f t="shared" si="427"/>
        <v/>
      </c>
      <c r="AO1867" s="23" t="str">
        <f t="shared" si="429"/>
        <v/>
      </c>
      <c r="AP1867" s="23" t="str">
        <f t="shared" si="430"/>
        <v/>
      </c>
      <c r="AQ1867" s="24" t="str">
        <f t="array" ref="AQ1867">IF(Q1867="","",IF(Q1867&gt;BU$7,5,(Q1867/(MAX(IF(Q$4:Q$1999&lt;BU$7,Q$4:Q$1999))))*5))</f>
        <v/>
      </c>
      <c r="AR1867" s="24" t="str">
        <f t="array" ref="AR1867">IF(R1867="","",IF(R1867&gt;BV$7,5,(R1867/(MAX(IF(R$4:R$1999&lt;BV$7,R$4:R$1999))))*5))</f>
        <v/>
      </c>
      <c r="AS1867" s="24" t="str">
        <f t="array" ref="AS1867">IF(S1867="","",IF(S1867&gt;BW$7,5,(S1867/(MAX(IF(S$4:S$1999&lt;BW$7,S$4:S$1999))))*5))</f>
        <v/>
      </c>
      <c r="AT1867" s="24" t="str">
        <f t="array" ref="AT1867">IF(T1867="","",IF(T1867&gt;BX$7,5,(T1867/(MAX(IF(T$4:T$1999&lt;BX$7,T$4:T$1999))))*5))</f>
        <v/>
      </c>
      <c r="AU1867" s="24" t="str">
        <f t="array" ref="AU1867">IF(U1867="","",IF(U1867&gt;BY$7,5,(U1867/(MAX(IF(U$4:U$1999&lt;BY$7,U$4:U$1999))))*5))</f>
        <v/>
      </c>
      <c r="AV1867" s="24" t="str">
        <f t="array" ref="AV1867">IF(V1867="","",IF(V1867&gt;BZ$7,5,(V1867/(MAX(IF(V$4:V$1999&lt;BZ$7,V$4:V$1999))))*5))</f>
        <v/>
      </c>
      <c r="AW1867" s="24" t="str">
        <f t="array" ref="AW1867">IF(W1867="","",IF(W1867&gt;CA$7,5,(W1867/(MAX(IF(W$4:W$1999&lt;CA$7,W$4:W$1999))))*5))</f>
        <v/>
      </c>
      <c r="AX1867" s="24" t="str">
        <f t="array" ref="AX1867">IF(X1867="","",IF(X1867&gt;CB$7,5,(X1867/(MAX(IF(X$4:X$1999&lt;CB$7,X$4:X$1999))))*5))</f>
        <v/>
      </c>
      <c r="AY1867" s="24" t="str">
        <f t="array" ref="AY1867">IF(Y1867="","",IF(Y1867&gt;CC$7,5,(Y1867/(MAX(IF(Y$4:Y$1999&lt;CC$7,Y$4:Y$1999))))*5))</f>
        <v/>
      </c>
      <c r="AZ1867" s="24" t="str">
        <f t="array" ref="AZ1867">IF(Z1867="","",IF(Z1867&gt;CD$7,5,(Z1867/(MAX(IF(Z$4:Z$1999&lt;CD$7,Z$4:Z$1999))))*5))</f>
        <v/>
      </c>
      <c r="BA1867" s="24" t="str">
        <f t="array" ref="BA1867">IF(AA1867="","",IF(AA1867&gt;CE$7,5,(AA1867/(MAX(IF(AA$4:AA$1999&lt;CE$7,AA$4:AA$1999))))*5))</f>
        <v/>
      </c>
      <c r="BB1867" s="24" t="str">
        <f t="array" ref="BB1867">IF(AB1867="","",IF(AB1867&gt;CF$7,5,(AB1867/(MAX(IF(AB$4:AB$1999&lt;CF$7,AB$4:AB$1999))))*5))</f>
        <v/>
      </c>
      <c r="BC1867" s="24" t="str">
        <f>IF(AM1867="","",IF($AP1867='WQ Reference'!$A$12,SUMPRODUCT($AQ1867:$BB1867,'WQ Reference'!$B$12:$M$12),IF($AP1867='WQ Reference'!$A$13,SUMPRODUCT($AQ1867:$BB1867,'WQ Reference'!$B$13:$M$13),IF($AP1867='WQ Reference'!$A$14,SUMPRODUCT($AQ1867:$BB1867,'WQ Reference'!$B$14:$M$14),IF($AP1867='WQ Reference'!$A$15,SUMPRODUCT($AQ1867:$BB1867,'WQ Reference'!$B$15:$M$15),IF($AP1867='WQ Reference'!$A$16,SUMPRODUCT($AQ1867:$BB1867,'WQ Reference'!$B$16:$M$16),IF($AP1867='WQ Reference'!$A$17,SUMPRODUCT($AQ1867:$BB1867,'WQ Reference'!$B$17:$M$17),"Invalid Watershed")))))))</f>
        <v/>
      </c>
      <c r="BD1867" s="24" t="str">
        <f t="array" ref="BD1867">IF(AC1867="","",IF(AC1867&gt;CG$7,5,(AC1867/(MAX(IF(AC$4:AC$1999&lt;CG$7,AC$4:AC$1999))))*5))</f>
        <v/>
      </c>
      <c r="BE1867" s="24" t="str">
        <f t="array" ref="BE1867">IF(AD1867="","",IF(AD1867&gt;CH$7,5,(AD1867/(MAX(IF(AD$4:AD$1999&lt;CH$7,AD$4:AD$1999))))*5))</f>
        <v/>
      </c>
      <c r="BF1867" s="24" t="str">
        <f t="array" ref="BF1867">IF(AE1867="","",IF(AE1867&gt;CI$7,5,(AE1867/(MAX(IF(AE$4:AE$1999&lt;CI$7,AE$4:AE$1999))))*5))</f>
        <v/>
      </c>
      <c r="BG1867" s="24" t="str">
        <f t="shared" si="431"/>
        <v/>
      </c>
      <c r="BH1867" s="24" t="str">
        <f t="shared" si="432"/>
        <v/>
      </c>
      <c r="BI1867" s="24" t="str">
        <f t="shared" si="433"/>
        <v/>
      </c>
      <c r="BJ1867" s="24" t="str">
        <f t="shared" si="434"/>
        <v/>
      </c>
      <c r="BK1867" s="24" t="str">
        <f t="shared" si="435"/>
        <v/>
      </c>
      <c r="BL1867" s="24" t="str">
        <f t="shared" si="436"/>
        <v/>
      </c>
      <c r="BM1867" s="24" t="str">
        <f t="shared" si="437"/>
        <v/>
      </c>
      <c r="BN1867" s="24" t="str">
        <f t="shared" si="438"/>
        <v/>
      </c>
      <c r="BO1867" s="24" t="str">
        <f t="shared" si="439"/>
        <v/>
      </c>
      <c r="BP1867" s="24" t="str">
        <f>IF(AM1867="","",SUMPRODUCT(BK1867:BO1867,'Benefit Weights'!$A$3:$E$3))</f>
        <v/>
      </c>
      <c r="BQ1867" s="27" t="str">
        <f t="shared" si="440"/>
        <v/>
      </c>
    </row>
    <row r="1868" spans="1:69" x14ac:dyDescent="0.25">
      <c r="A1868" s="23"/>
      <c r="B1868" s="23"/>
      <c r="C1868" s="23"/>
      <c r="D1868" s="23"/>
      <c r="E1868" s="24"/>
      <c r="F1868" s="24"/>
      <c r="G1868" s="24"/>
      <c r="H1868" s="23"/>
      <c r="I1868" s="23"/>
      <c r="J1868" s="23"/>
      <c r="K1868" s="23"/>
      <c r="L1868" s="23"/>
      <c r="M1868" s="23"/>
      <c r="N1868" s="23"/>
      <c r="O1868" s="24"/>
      <c r="P1868" s="24"/>
      <c r="Q1868" s="24"/>
      <c r="R1868" s="24"/>
      <c r="S1868" s="24"/>
      <c r="T1868" s="24"/>
      <c r="U1868" s="24"/>
      <c r="V1868" s="24"/>
      <c r="W1868" s="24"/>
      <c r="X1868" s="24"/>
      <c r="Y1868" s="24"/>
      <c r="Z1868" s="24"/>
      <c r="AA1868" s="24"/>
      <c r="AB1868" s="24"/>
      <c r="AC1868" s="24"/>
      <c r="AD1868" s="24"/>
      <c r="AE1868" s="24"/>
      <c r="AF1868" s="24"/>
      <c r="AG1868" s="24"/>
      <c r="AH1868" s="24"/>
      <c r="AI1868" s="24"/>
      <c r="AJ1868" s="23"/>
      <c r="AK1868" s="23"/>
      <c r="AL1868" s="23"/>
      <c r="AM1868" s="23" t="str">
        <f t="shared" si="428"/>
        <v/>
      </c>
      <c r="AN1868" s="23" t="str">
        <f t="shared" si="427"/>
        <v/>
      </c>
      <c r="AO1868" s="23" t="str">
        <f t="shared" si="429"/>
        <v/>
      </c>
      <c r="AP1868" s="23" t="str">
        <f t="shared" si="430"/>
        <v/>
      </c>
      <c r="AQ1868" s="24" t="str">
        <f t="array" ref="AQ1868">IF(Q1868="","",IF(Q1868&gt;BU$7,5,(Q1868/(MAX(IF(Q$4:Q$1999&lt;BU$7,Q$4:Q$1999))))*5))</f>
        <v/>
      </c>
      <c r="AR1868" s="24" t="str">
        <f t="array" ref="AR1868">IF(R1868="","",IF(R1868&gt;BV$7,5,(R1868/(MAX(IF(R$4:R$1999&lt;BV$7,R$4:R$1999))))*5))</f>
        <v/>
      </c>
      <c r="AS1868" s="24" t="str">
        <f t="array" ref="AS1868">IF(S1868="","",IF(S1868&gt;BW$7,5,(S1868/(MAX(IF(S$4:S$1999&lt;BW$7,S$4:S$1999))))*5))</f>
        <v/>
      </c>
      <c r="AT1868" s="24" t="str">
        <f t="array" ref="AT1868">IF(T1868="","",IF(T1868&gt;BX$7,5,(T1868/(MAX(IF(T$4:T$1999&lt;BX$7,T$4:T$1999))))*5))</f>
        <v/>
      </c>
      <c r="AU1868" s="24" t="str">
        <f t="array" ref="AU1868">IF(U1868="","",IF(U1868&gt;BY$7,5,(U1868/(MAX(IF(U$4:U$1999&lt;BY$7,U$4:U$1999))))*5))</f>
        <v/>
      </c>
      <c r="AV1868" s="24" t="str">
        <f t="array" ref="AV1868">IF(V1868="","",IF(V1868&gt;BZ$7,5,(V1868/(MAX(IF(V$4:V$1999&lt;BZ$7,V$4:V$1999))))*5))</f>
        <v/>
      </c>
      <c r="AW1868" s="24" t="str">
        <f t="array" ref="AW1868">IF(W1868="","",IF(W1868&gt;CA$7,5,(W1868/(MAX(IF(W$4:W$1999&lt;CA$7,W$4:W$1999))))*5))</f>
        <v/>
      </c>
      <c r="AX1868" s="24" t="str">
        <f t="array" ref="AX1868">IF(X1868="","",IF(X1868&gt;CB$7,5,(X1868/(MAX(IF(X$4:X$1999&lt;CB$7,X$4:X$1999))))*5))</f>
        <v/>
      </c>
      <c r="AY1868" s="24" t="str">
        <f t="array" ref="AY1868">IF(Y1868="","",IF(Y1868&gt;CC$7,5,(Y1868/(MAX(IF(Y$4:Y$1999&lt;CC$7,Y$4:Y$1999))))*5))</f>
        <v/>
      </c>
      <c r="AZ1868" s="24" t="str">
        <f t="array" ref="AZ1868">IF(Z1868="","",IF(Z1868&gt;CD$7,5,(Z1868/(MAX(IF(Z$4:Z$1999&lt;CD$7,Z$4:Z$1999))))*5))</f>
        <v/>
      </c>
      <c r="BA1868" s="24" t="str">
        <f t="array" ref="BA1868">IF(AA1868="","",IF(AA1868&gt;CE$7,5,(AA1868/(MAX(IF(AA$4:AA$1999&lt;CE$7,AA$4:AA$1999))))*5))</f>
        <v/>
      </c>
      <c r="BB1868" s="24" t="str">
        <f t="array" ref="BB1868">IF(AB1868="","",IF(AB1868&gt;CF$7,5,(AB1868/(MAX(IF(AB$4:AB$1999&lt;CF$7,AB$4:AB$1999))))*5))</f>
        <v/>
      </c>
      <c r="BC1868" s="24" t="str">
        <f>IF(AM1868="","",IF($AP1868='WQ Reference'!$A$12,SUMPRODUCT($AQ1868:$BB1868,'WQ Reference'!$B$12:$M$12),IF($AP1868='WQ Reference'!$A$13,SUMPRODUCT($AQ1868:$BB1868,'WQ Reference'!$B$13:$M$13),IF($AP1868='WQ Reference'!$A$14,SUMPRODUCT($AQ1868:$BB1868,'WQ Reference'!$B$14:$M$14),IF($AP1868='WQ Reference'!$A$15,SUMPRODUCT($AQ1868:$BB1868,'WQ Reference'!$B$15:$M$15),IF($AP1868='WQ Reference'!$A$16,SUMPRODUCT($AQ1868:$BB1868,'WQ Reference'!$B$16:$M$16),IF($AP1868='WQ Reference'!$A$17,SUMPRODUCT($AQ1868:$BB1868,'WQ Reference'!$B$17:$M$17),"Invalid Watershed")))))))</f>
        <v/>
      </c>
      <c r="BD1868" s="24" t="str">
        <f t="array" ref="BD1868">IF(AC1868="","",IF(AC1868&gt;CG$7,5,(AC1868/(MAX(IF(AC$4:AC$1999&lt;CG$7,AC$4:AC$1999))))*5))</f>
        <v/>
      </c>
      <c r="BE1868" s="24" t="str">
        <f t="array" ref="BE1868">IF(AD1868="","",IF(AD1868&gt;CH$7,5,(AD1868/(MAX(IF(AD$4:AD$1999&lt;CH$7,AD$4:AD$1999))))*5))</f>
        <v/>
      </c>
      <c r="BF1868" s="24" t="str">
        <f t="array" ref="BF1868">IF(AE1868="","",IF(AE1868&gt;CI$7,5,(AE1868/(MAX(IF(AE$4:AE$1999&lt;CI$7,AE$4:AE$1999))))*5))</f>
        <v/>
      </c>
      <c r="BG1868" s="24" t="str">
        <f t="shared" si="431"/>
        <v/>
      </c>
      <c r="BH1868" s="24" t="str">
        <f t="shared" si="432"/>
        <v/>
      </c>
      <c r="BI1868" s="24" t="str">
        <f t="shared" si="433"/>
        <v/>
      </c>
      <c r="BJ1868" s="24" t="str">
        <f t="shared" si="434"/>
        <v/>
      </c>
      <c r="BK1868" s="24" t="str">
        <f t="shared" si="435"/>
        <v/>
      </c>
      <c r="BL1868" s="24" t="str">
        <f t="shared" si="436"/>
        <v/>
      </c>
      <c r="BM1868" s="24" t="str">
        <f t="shared" si="437"/>
        <v/>
      </c>
      <c r="BN1868" s="24" t="str">
        <f t="shared" si="438"/>
        <v/>
      </c>
      <c r="BO1868" s="24" t="str">
        <f t="shared" si="439"/>
        <v/>
      </c>
      <c r="BP1868" s="24" t="str">
        <f>IF(AM1868="","",SUMPRODUCT(BK1868:BO1868,'Benefit Weights'!$A$3:$E$3))</f>
        <v/>
      </c>
      <c r="BQ1868" s="27" t="str">
        <f t="shared" si="440"/>
        <v/>
      </c>
    </row>
    <row r="1869" spans="1:69" x14ac:dyDescent="0.25">
      <c r="A1869" s="23"/>
      <c r="B1869" s="23"/>
      <c r="C1869" s="23"/>
      <c r="D1869" s="23"/>
      <c r="E1869" s="24"/>
      <c r="F1869" s="24"/>
      <c r="G1869" s="24"/>
      <c r="H1869" s="23"/>
      <c r="I1869" s="23"/>
      <c r="J1869" s="23"/>
      <c r="K1869" s="23"/>
      <c r="L1869" s="23"/>
      <c r="M1869" s="23"/>
      <c r="N1869" s="23"/>
      <c r="O1869" s="24"/>
      <c r="P1869" s="24"/>
      <c r="Q1869" s="24"/>
      <c r="R1869" s="24"/>
      <c r="S1869" s="24"/>
      <c r="T1869" s="24"/>
      <c r="U1869" s="24"/>
      <c r="V1869" s="24"/>
      <c r="W1869" s="24"/>
      <c r="X1869" s="24"/>
      <c r="Y1869" s="24"/>
      <c r="Z1869" s="24"/>
      <c r="AA1869" s="24"/>
      <c r="AB1869" s="24"/>
      <c r="AC1869" s="24"/>
      <c r="AD1869" s="24"/>
      <c r="AE1869" s="24"/>
      <c r="AF1869" s="24"/>
      <c r="AG1869" s="24"/>
      <c r="AH1869" s="24"/>
      <c r="AI1869" s="24"/>
      <c r="AJ1869" s="23"/>
      <c r="AK1869" s="23"/>
      <c r="AL1869" s="23"/>
      <c r="AM1869" s="23" t="str">
        <f t="shared" si="428"/>
        <v/>
      </c>
      <c r="AN1869" s="23" t="str">
        <f t="shared" si="427"/>
        <v/>
      </c>
      <c r="AO1869" s="23" t="str">
        <f t="shared" si="429"/>
        <v/>
      </c>
      <c r="AP1869" s="23" t="str">
        <f t="shared" si="430"/>
        <v/>
      </c>
      <c r="AQ1869" s="24" t="str">
        <f t="array" ref="AQ1869">IF(Q1869="","",IF(Q1869&gt;BU$7,5,(Q1869/(MAX(IF(Q$4:Q$1999&lt;BU$7,Q$4:Q$1999))))*5))</f>
        <v/>
      </c>
      <c r="AR1869" s="24" t="str">
        <f t="array" ref="AR1869">IF(R1869="","",IF(R1869&gt;BV$7,5,(R1869/(MAX(IF(R$4:R$1999&lt;BV$7,R$4:R$1999))))*5))</f>
        <v/>
      </c>
      <c r="AS1869" s="24" t="str">
        <f t="array" ref="AS1869">IF(S1869="","",IF(S1869&gt;BW$7,5,(S1869/(MAX(IF(S$4:S$1999&lt;BW$7,S$4:S$1999))))*5))</f>
        <v/>
      </c>
      <c r="AT1869" s="24" t="str">
        <f t="array" ref="AT1869">IF(T1869="","",IF(T1869&gt;BX$7,5,(T1869/(MAX(IF(T$4:T$1999&lt;BX$7,T$4:T$1999))))*5))</f>
        <v/>
      </c>
      <c r="AU1869" s="24" t="str">
        <f t="array" ref="AU1869">IF(U1869="","",IF(U1869&gt;BY$7,5,(U1869/(MAX(IF(U$4:U$1999&lt;BY$7,U$4:U$1999))))*5))</f>
        <v/>
      </c>
      <c r="AV1869" s="24" t="str">
        <f t="array" ref="AV1869">IF(V1869="","",IF(V1869&gt;BZ$7,5,(V1869/(MAX(IF(V$4:V$1999&lt;BZ$7,V$4:V$1999))))*5))</f>
        <v/>
      </c>
      <c r="AW1869" s="24" t="str">
        <f t="array" ref="AW1869">IF(W1869="","",IF(W1869&gt;CA$7,5,(W1869/(MAX(IF(W$4:W$1999&lt;CA$7,W$4:W$1999))))*5))</f>
        <v/>
      </c>
      <c r="AX1869" s="24" t="str">
        <f t="array" ref="AX1869">IF(X1869="","",IF(X1869&gt;CB$7,5,(X1869/(MAX(IF(X$4:X$1999&lt;CB$7,X$4:X$1999))))*5))</f>
        <v/>
      </c>
      <c r="AY1869" s="24" t="str">
        <f t="array" ref="AY1869">IF(Y1869="","",IF(Y1869&gt;CC$7,5,(Y1869/(MAX(IF(Y$4:Y$1999&lt;CC$7,Y$4:Y$1999))))*5))</f>
        <v/>
      </c>
      <c r="AZ1869" s="24" t="str">
        <f t="array" ref="AZ1869">IF(Z1869="","",IF(Z1869&gt;CD$7,5,(Z1869/(MAX(IF(Z$4:Z$1999&lt;CD$7,Z$4:Z$1999))))*5))</f>
        <v/>
      </c>
      <c r="BA1869" s="24" t="str">
        <f t="array" ref="BA1869">IF(AA1869="","",IF(AA1869&gt;CE$7,5,(AA1869/(MAX(IF(AA$4:AA$1999&lt;CE$7,AA$4:AA$1999))))*5))</f>
        <v/>
      </c>
      <c r="BB1869" s="24" t="str">
        <f t="array" ref="BB1869">IF(AB1869="","",IF(AB1869&gt;CF$7,5,(AB1869/(MAX(IF(AB$4:AB$1999&lt;CF$7,AB$4:AB$1999))))*5))</f>
        <v/>
      </c>
      <c r="BC1869" s="24" t="str">
        <f>IF(AM1869="","",IF($AP1869='WQ Reference'!$A$12,SUMPRODUCT($AQ1869:$BB1869,'WQ Reference'!$B$12:$M$12),IF($AP1869='WQ Reference'!$A$13,SUMPRODUCT($AQ1869:$BB1869,'WQ Reference'!$B$13:$M$13),IF($AP1869='WQ Reference'!$A$14,SUMPRODUCT($AQ1869:$BB1869,'WQ Reference'!$B$14:$M$14),IF($AP1869='WQ Reference'!$A$15,SUMPRODUCT($AQ1869:$BB1869,'WQ Reference'!$B$15:$M$15),IF($AP1869='WQ Reference'!$A$16,SUMPRODUCT($AQ1869:$BB1869,'WQ Reference'!$B$16:$M$16),IF($AP1869='WQ Reference'!$A$17,SUMPRODUCT($AQ1869:$BB1869,'WQ Reference'!$B$17:$M$17),"Invalid Watershed")))))))</f>
        <v/>
      </c>
      <c r="BD1869" s="24" t="str">
        <f t="array" ref="BD1869">IF(AC1869="","",IF(AC1869&gt;CG$7,5,(AC1869/(MAX(IF(AC$4:AC$1999&lt;CG$7,AC$4:AC$1999))))*5))</f>
        <v/>
      </c>
      <c r="BE1869" s="24" t="str">
        <f t="array" ref="BE1869">IF(AD1869="","",IF(AD1869&gt;CH$7,5,(AD1869/(MAX(IF(AD$4:AD$1999&lt;CH$7,AD$4:AD$1999))))*5))</f>
        <v/>
      </c>
      <c r="BF1869" s="24" t="str">
        <f t="array" ref="BF1869">IF(AE1869="","",IF(AE1869&gt;CI$7,5,(AE1869/(MAX(IF(AE$4:AE$1999&lt;CI$7,AE$4:AE$1999))))*5))</f>
        <v/>
      </c>
      <c r="BG1869" s="24" t="str">
        <f t="shared" si="431"/>
        <v/>
      </c>
      <c r="BH1869" s="24" t="str">
        <f t="shared" si="432"/>
        <v/>
      </c>
      <c r="BI1869" s="24" t="str">
        <f t="shared" si="433"/>
        <v/>
      </c>
      <c r="BJ1869" s="24" t="str">
        <f t="shared" si="434"/>
        <v/>
      </c>
      <c r="BK1869" s="24" t="str">
        <f t="shared" si="435"/>
        <v/>
      </c>
      <c r="BL1869" s="24" t="str">
        <f t="shared" si="436"/>
        <v/>
      </c>
      <c r="BM1869" s="24" t="str">
        <f t="shared" si="437"/>
        <v/>
      </c>
      <c r="BN1869" s="24" t="str">
        <f t="shared" si="438"/>
        <v/>
      </c>
      <c r="BO1869" s="24" t="str">
        <f t="shared" si="439"/>
        <v/>
      </c>
      <c r="BP1869" s="24" t="str">
        <f>IF(AM1869="","",SUMPRODUCT(BK1869:BO1869,'Benefit Weights'!$A$3:$E$3))</f>
        <v/>
      </c>
      <c r="BQ1869" s="27" t="str">
        <f t="shared" si="440"/>
        <v/>
      </c>
    </row>
    <row r="1870" spans="1:69" x14ac:dyDescent="0.25">
      <c r="A1870" s="23"/>
      <c r="B1870" s="23"/>
      <c r="C1870" s="23"/>
      <c r="D1870" s="23"/>
      <c r="E1870" s="24"/>
      <c r="F1870" s="24"/>
      <c r="G1870" s="24"/>
      <c r="H1870" s="23"/>
      <c r="I1870" s="23"/>
      <c r="J1870" s="23"/>
      <c r="K1870" s="23"/>
      <c r="L1870" s="23"/>
      <c r="M1870" s="23"/>
      <c r="N1870" s="23"/>
      <c r="O1870" s="24"/>
      <c r="P1870" s="24"/>
      <c r="Q1870" s="24"/>
      <c r="R1870" s="24"/>
      <c r="S1870" s="24"/>
      <c r="T1870" s="24"/>
      <c r="U1870" s="24"/>
      <c r="V1870" s="24"/>
      <c r="W1870" s="24"/>
      <c r="X1870" s="24"/>
      <c r="Y1870" s="24"/>
      <c r="Z1870" s="24"/>
      <c r="AA1870" s="24"/>
      <c r="AB1870" s="24"/>
      <c r="AC1870" s="24"/>
      <c r="AD1870" s="24"/>
      <c r="AE1870" s="24"/>
      <c r="AF1870" s="24"/>
      <c r="AG1870" s="24"/>
      <c r="AH1870" s="24"/>
      <c r="AI1870" s="24"/>
      <c r="AJ1870" s="23"/>
      <c r="AK1870" s="23"/>
      <c r="AL1870" s="23"/>
      <c r="AM1870" s="23" t="str">
        <f t="shared" si="428"/>
        <v/>
      </c>
      <c r="AN1870" s="23" t="str">
        <f t="shared" si="427"/>
        <v/>
      </c>
      <c r="AO1870" s="23" t="str">
        <f t="shared" si="429"/>
        <v/>
      </c>
      <c r="AP1870" s="23" t="str">
        <f t="shared" si="430"/>
        <v/>
      </c>
      <c r="AQ1870" s="24" t="str">
        <f t="array" ref="AQ1870">IF(Q1870="","",IF(Q1870&gt;BU$7,5,(Q1870/(MAX(IF(Q$4:Q$1999&lt;BU$7,Q$4:Q$1999))))*5))</f>
        <v/>
      </c>
      <c r="AR1870" s="24" t="str">
        <f t="array" ref="AR1870">IF(R1870="","",IF(R1870&gt;BV$7,5,(R1870/(MAX(IF(R$4:R$1999&lt;BV$7,R$4:R$1999))))*5))</f>
        <v/>
      </c>
      <c r="AS1870" s="24" t="str">
        <f t="array" ref="AS1870">IF(S1870="","",IF(S1870&gt;BW$7,5,(S1870/(MAX(IF(S$4:S$1999&lt;BW$7,S$4:S$1999))))*5))</f>
        <v/>
      </c>
      <c r="AT1870" s="24" t="str">
        <f t="array" ref="AT1870">IF(T1870="","",IF(T1870&gt;BX$7,5,(T1870/(MAX(IF(T$4:T$1999&lt;BX$7,T$4:T$1999))))*5))</f>
        <v/>
      </c>
      <c r="AU1870" s="24" t="str">
        <f t="array" ref="AU1870">IF(U1870="","",IF(U1870&gt;BY$7,5,(U1870/(MAX(IF(U$4:U$1999&lt;BY$7,U$4:U$1999))))*5))</f>
        <v/>
      </c>
      <c r="AV1870" s="24" t="str">
        <f t="array" ref="AV1870">IF(V1870="","",IF(V1870&gt;BZ$7,5,(V1870/(MAX(IF(V$4:V$1999&lt;BZ$7,V$4:V$1999))))*5))</f>
        <v/>
      </c>
      <c r="AW1870" s="24" t="str">
        <f t="array" ref="AW1870">IF(W1870="","",IF(W1870&gt;CA$7,5,(W1870/(MAX(IF(W$4:W$1999&lt;CA$7,W$4:W$1999))))*5))</f>
        <v/>
      </c>
      <c r="AX1870" s="24" t="str">
        <f t="array" ref="AX1870">IF(X1870="","",IF(X1870&gt;CB$7,5,(X1870/(MAX(IF(X$4:X$1999&lt;CB$7,X$4:X$1999))))*5))</f>
        <v/>
      </c>
      <c r="AY1870" s="24" t="str">
        <f t="array" ref="AY1870">IF(Y1870="","",IF(Y1870&gt;CC$7,5,(Y1870/(MAX(IF(Y$4:Y$1999&lt;CC$7,Y$4:Y$1999))))*5))</f>
        <v/>
      </c>
      <c r="AZ1870" s="24" t="str">
        <f t="array" ref="AZ1870">IF(Z1870="","",IF(Z1870&gt;CD$7,5,(Z1870/(MAX(IF(Z$4:Z$1999&lt;CD$7,Z$4:Z$1999))))*5))</f>
        <v/>
      </c>
      <c r="BA1870" s="24" t="str">
        <f t="array" ref="BA1870">IF(AA1870="","",IF(AA1870&gt;CE$7,5,(AA1870/(MAX(IF(AA$4:AA$1999&lt;CE$7,AA$4:AA$1999))))*5))</f>
        <v/>
      </c>
      <c r="BB1870" s="24" t="str">
        <f t="array" ref="BB1870">IF(AB1870="","",IF(AB1870&gt;CF$7,5,(AB1870/(MAX(IF(AB$4:AB$1999&lt;CF$7,AB$4:AB$1999))))*5))</f>
        <v/>
      </c>
      <c r="BC1870" s="24" t="str">
        <f>IF(AM1870="","",IF($AP1870='WQ Reference'!$A$12,SUMPRODUCT($AQ1870:$BB1870,'WQ Reference'!$B$12:$M$12),IF($AP1870='WQ Reference'!$A$13,SUMPRODUCT($AQ1870:$BB1870,'WQ Reference'!$B$13:$M$13),IF($AP1870='WQ Reference'!$A$14,SUMPRODUCT($AQ1870:$BB1870,'WQ Reference'!$B$14:$M$14),IF($AP1870='WQ Reference'!$A$15,SUMPRODUCT($AQ1870:$BB1870,'WQ Reference'!$B$15:$M$15),IF($AP1870='WQ Reference'!$A$16,SUMPRODUCT($AQ1870:$BB1870,'WQ Reference'!$B$16:$M$16),IF($AP1870='WQ Reference'!$A$17,SUMPRODUCT($AQ1870:$BB1870,'WQ Reference'!$B$17:$M$17),"Invalid Watershed")))))))</f>
        <v/>
      </c>
      <c r="BD1870" s="24" t="str">
        <f t="array" ref="BD1870">IF(AC1870="","",IF(AC1870&gt;CG$7,5,(AC1870/(MAX(IF(AC$4:AC$1999&lt;CG$7,AC$4:AC$1999))))*5))</f>
        <v/>
      </c>
      <c r="BE1870" s="24" t="str">
        <f t="array" ref="BE1870">IF(AD1870="","",IF(AD1870&gt;CH$7,5,(AD1870/(MAX(IF(AD$4:AD$1999&lt;CH$7,AD$4:AD$1999))))*5))</f>
        <v/>
      </c>
      <c r="BF1870" s="24" t="str">
        <f t="array" ref="BF1870">IF(AE1870="","",IF(AE1870&gt;CI$7,5,(AE1870/(MAX(IF(AE$4:AE$1999&lt;CI$7,AE$4:AE$1999))))*5))</f>
        <v/>
      </c>
      <c r="BG1870" s="24" t="str">
        <f t="shared" si="431"/>
        <v/>
      </c>
      <c r="BH1870" s="24" t="str">
        <f t="shared" si="432"/>
        <v/>
      </c>
      <c r="BI1870" s="24" t="str">
        <f t="shared" si="433"/>
        <v/>
      </c>
      <c r="BJ1870" s="24" t="str">
        <f t="shared" si="434"/>
        <v/>
      </c>
      <c r="BK1870" s="24" t="str">
        <f t="shared" si="435"/>
        <v/>
      </c>
      <c r="BL1870" s="24" t="str">
        <f t="shared" si="436"/>
        <v/>
      </c>
      <c r="BM1870" s="24" t="str">
        <f t="shared" si="437"/>
        <v/>
      </c>
      <c r="BN1870" s="24" t="str">
        <f t="shared" si="438"/>
        <v/>
      </c>
      <c r="BO1870" s="24" t="str">
        <f t="shared" si="439"/>
        <v/>
      </c>
      <c r="BP1870" s="24" t="str">
        <f>IF(AM1870="","",SUMPRODUCT(BK1870:BO1870,'Benefit Weights'!$A$3:$E$3))</f>
        <v/>
      </c>
      <c r="BQ1870" s="27" t="str">
        <f t="shared" si="440"/>
        <v/>
      </c>
    </row>
    <row r="1871" spans="1:69" x14ac:dyDescent="0.25">
      <c r="A1871" s="23"/>
      <c r="B1871" s="23"/>
      <c r="C1871" s="23"/>
      <c r="D1871" s="23"/>
      <c r="E1871" s="24"/>
      <c r="F1871" s="24"/>
      <c r="G1871" s="24"/>
      <c r="H1871" s="23"/>
      <c r="I1871" s="23"/>
      <c r="J1871" s="23"/>
      <c r="K1871" s="23"/>
      <c r="L1871" s="23"/>
      <c r="M1871" s="23"/>
      <c r="N1871" s="23"/>
      <c r="O1871" s="24"/>
      <c r="P1871" s="24"/>
      <c r="Q1871" s="24"/>
      <c r="R1871" s="24"/>
      <c r="S1871" s="24"/>
      <c r="T1871" s="24"/>
      <c r="U1871" s="24"/>
      <c r="V1871" s="24"/>
      <c r="W1871" s="24"/>
      <c r="X1871" s="24"/>
      <c r="Y1871" s="24"/>
      <c r="Z1871" s="24"/>
      <c r="AA1871" s="24"/>
      <c r="AB1871" s="24"/>
      <c r="AC1871" s="24"/>
      <c r="AD1871" s="24"/>
      <c r="AE1871" s="24"/>
      <c r="AF1871" s="24"/>
      <c r="AG1871" s="24"/>
      <c r="AH1871" s="24"/>
      <c r="AI1871" s="24"/>
      <c r="AJ1871" s="23"/>
      <c r="AK1871" s="23"/>
      <c r="AL1871" s="23"/>
      <c r="AM1871" s="23" t="str">
        <f t="shared" si="428"/>
        <v/>
      </c>
      <c r="AN1871" s="23" t="str">
        <f t="shared" si="427"/>
        <v/>
      </c>
      <c r="AO1871" s="23" t="str">
        <f t="shared" si="429"/>
        <v/>
      </c>
      <c r="AP1871" s="23" t="str">
        <f t="shared" si="430"/>
        <v/>
      </c>
      <c r="AQ1871" s="24" t="str">
        <f t="array" ref="AQ1871">IF(Q1871="","",IF(Q1871&gt;BU$7,5,(Q1871/(MAX(IF(Q$4:Q$1999&lt;BU$7,Q$4:Q$1999))))*5))</f>
        <v/>
      </c>
      <c r="AR1871" s="24" t="str">
        <f t="array" ref="AR1871">IF(R1871="","",IF(R1871&gt;BV$7,5,(R1871/(MAX(IF(R$4:R$1999&lt;BV$7,R$4:R$1999))))*5))</f>
        <v/>
      </c>
      <c r="AS1871" s="24" t="str">
        <f t="array" ref="AS1871">IF(S1871="","",IF(S1871&gt;BW$7,5,(S1871/(MAX(IF(S$4:S$1999&lt;BW$7,S$4:S$1999))))*5))</f>
        <v/>
      </c>
      <c r="AT1871" s="24" t="str">
        <f t="array" ref="AT1871">IF(T1871="","",IF(T1871&gt;BX$7,5,(T1871/(MAX(IF(T$4:T$1999&lt;BX$7,T$4:T$1999))))*5))</f>
        <v/>
      </c>
      <c r="AU1871" s="24" t="str">
        <f t="array" ref="AU1871">IF(U1871="","",IF(U1871&gt;BY$7,5,(U1871/(MAX(IF(U$4:U$1999&lt;BY$7,U$4:U$1999))))*5))</f>
        <v/>
      </c>
      <c r="AV1871" s="24" t="str">
        <f t="array" ref="AV1871">IF(V1871="","",IF(V1871&gt;BZ$7,5,(V1871/(MAX(IF(V$4:V$1999&lt;BZ$7,V$4:V$1999))))*5))</f>
        <v/>
      </c>
      <c r="AW1871" s="24" t="str">
        <f t="array" ref="AW1871">IF(W1871="","",IF(W1871&gt;CA$7,5,(W1871/(MAX(IF(W$4:W$1999&lt;CA$7,W$4:W$1999))))*5))</f>
        <v/>
      </c>
      <c r="AX1871" s="24" t="str">
        <f t="array" ref="AX1871">IF(X1871="","",IF(X1871&gt;CB$7,5,(X1871/(MAX(IF(X$4:X$1999&lt;CB$7,X$4:X$1999))))*5))</f>
        <v/>
      </c>
      <c r="AY1871" s="24" t="str">
        <f t="array" ref="AY1871">IF(Y1871="","",IF(Y1871&gt;CC$7,5,(Y1871/(MAX(IF(Y$4:Y$1999&lt;CC$7,Y$4:Y$1999))))*5))</f>
        <v/>
      </c>
      <c r="AZ1871" s="24" t="str">
        <f t="array" ref="AZ1871">IF(Z1871="","",IF(Z1871&gt;CD$7,5,(Z1871/(MAX(IF(Z$4:Z$1999&lt;CD$7,Z$4:Z$1999))))*5))</f>
        <v/>
      </c>
      <c r="BA1871" s="24" t="str">
        <f t="array" ref="BA1871">IF(AA1871="","",IF(AA1871&gt;CE$7,5,(AA1871/(MAX(IF(AA$4:AA$1999&lt;CE$7,AA$4:AA$1999))))*5))</f>
        <v/>
      </c>
      <c r="BB1871" s="24" t="str">
        <f t="array" ref="BB1871">IF(AB1871="","",IF(AB1871&gt;CF$7,5,(AB1871/(MAX(IF(AB$4:AB$1999&lt;CF$7,AB$4:AB$1999))))*5))</f>
        <v/>
      </c>
      <c r="BC1871" s="24" t="str">
        <f>IF(AM1871="","",IF($AP1871='WQ Reference'!$A$12,SUMPRODUCT($AQ1871:$BB1871,'WQ Reference'!$B$12:$M$12),IF($AP1871='WQ Reference'!$A$13,SUMPRODUCT($AQ1871:$BB1871,'WQ Reference'!$B$13:$M$13),IF($AP1871='WQ Reference'!$A$14,SUMPRODUCT($AQ1871:$BB1871,'WQ Reference'!$B$14:$M$14),IF($AP1871='WQ Reference'!$A$15,SUMPRODUCT($AQ1871:$BB1871,'WQ Reference'!$B$15:$M$15),IF($AP1871='WQ Reference'!$A$16,SUMPRODUCT($AQ1871:$BB1871,'WQ Reference'!$B$16:$M$16),IF($AP1871='WQ Reference'!$A$17,SUMPRODUCT($AQ1871:$BB1871,'WQ Reference'!$B$17:$M$17),"Invalid Watershed")))))))</f>
        <v/>
      </c>
      <c r="BD1871" s="24" t="str">
        <f t="array" ref="BD1871">IF(AC1871="","",IF(AC1871&gt;CG$7,5,(AC1871/(MAX(IF(AC$4:AC$1999&lt;CG$7,AC$4:AC$1999))))*5))</f>
        <v/>
      </c>
      <c r="BE1871" s="24" t="str">
        <f t="array" ref="BE1871">IF(AD1871="","",IF(AD1871&gt;CH$7,5,(AD1871/(MAX(IF(AD$4:AD$1999&lt;CH$7,AD$4:AD$1999))))*5))</f>
        <v/>
      </c>
      <c r="BF1871" s="24" t="str">
        <f t="array" ref="BF1871">IF(AE1871="","",IF(AE1871&gt;CI$7,5,(AE1871/(MAX(IF(AE$4:AE$1999&lt;CI$7,AE$4:AE$1999))))*5))</f>
        <v/>
      </c>
      <c r="BG1871" s="24" t="str">
        <f t="shared" si="431"/>
        <v/>
      </c>
      <c r="BH1871" s="24" t="str">
        <f t="shared" si="432"/>
        <v/>
      </c>
      <c r="BI1871" s="24" t="str">
        <f t="shared" si="433"/>
        <v/>
      </c>
      <c r="BJ1871" s="24" t="str">
        <f t="shared" si="434"/>
        <v/>
      </c>
      <c r="BK1871" s="24" t="str">
        <f t="shared" si="435"/>
        <v/>
      </c>
      <c r="BL1871" s="24" t="str">
        <f t="shared" si="436"/>
        <v/>
      </c>
      <c r="BM1871" s="24" t="str">
        <f t="shared" si="437"/>
        <v/>
      </c>
      <c r="BN1871" s="24" t="str">
        <f t="shared" si="438"/>
        <v/>
      </c>
      <c r="BO1871" s="24" t="str">
        <f t="shared" si="439"/>
        <v/>
      </c>
      <c r="BP1871" s="24" t="str">
        <f>IF(AM1871="","",SUMPRODUCT(BK1871:BO1871,'Benefit Weights'!$A$3:$E$3))</f>
        <v/>
      </c>
      <c r="BQ1871" s="27" t="str">
        <f t="shared" si="440"/>
        <v/>
      </c>
    </row>
    <row r="1872" spans="1:69" x14ac:dyDescent="0.25">
      <c r="A1872" s="23"/>
      <c r="B1872" s="23"/>
      <c r="C1872" s="23"/>
      <c r="D1872" s="23"/>
      <c r="E1872" s="24"/>
      <c r="F1872" s="24"/>
      <c r="G1872" s="24"/>
      <c r="H1872" s="23"/>
      <c r="I1872" s="23"/>
      <c r="J1872" s="23"/>
      <c r="K1872" s="23"/>
      <c r="L1872" s="23"/>
      <c r="M1872" s="23"/>
      <c r="N1872" s="23"/>
      <c r="O1872" s="24"/>
      <c r="P1872" s="24"/>
      <c r="Q1872" s="24"/>
      <c r="R1872" s="24"/>
      <c r="S1872" s="24"/>
      <c r="T1872" s="24"/>
      <c r="U1872" s="24"/>
      <c r="V1872" s="24"/>
      <c r="W1872" s="24"/>
      <c r="X1872" s="24"/>
      <c r="Y1872" s="24"/>
      <c r="Z1872" s="24"/>
      <c r="AA1872" s="24"/>
      <c r="AB1872" s="24"/>
      <c r="AC1872" s="24"/>
      <c r="AD1872" s="24"/>
      <c r="AE1872" s="24"/>
      <c r="AF1872" s="24"/>
      <c r="AG1872" s="24"/>
      <c r="AH1872" s="24"/>
      <c r="AI1872" s="24"/>
      <c r="AJ1872" s="23"/>
      <c r="AK1872" s="23"/>
      <c r="AL1872" s="23"/>
      <c r="AM1872" s="23" t="str">
        <f t="shared" si="428"/>
        <v/>
      </c>
      <c r="AN1872" s="23" t="str">
        <f t="shared" si="427"/>
        <v/>
      </c>
      <c r="AO1872" s="23" t="str">
        <f t="shared" si="429"/>
        <v/>
      </c>
      <c r="AP1872" s="23" t="str">
        <f t="shared" si="430"/>
        <v/>
      </c>
      <c r="AQ1872" s="24" t="str">
        <f t="array" ref="AQ1872">IF(Q1872="","",IF(Q1872&gt;BU$7,5,(Q1872/(MAX(IF(Q$4:Q$1999&lt;BU$7,Q$4:Q$1999))))*5))</f>
        <v/>
      </c>
      <c r="AR1872" s="24" t="str">
        <f t="array" ref="AR1872">IF(R1872="","",IF(R1872&gt;BV$7,5,(R1872/(MAX(IF(R$4:R$1999&lt;BV$7,R$4:R$1999))))*5))</f>
        <v/>
      </c>
      <c r="AS1872" s="24" t="str">
        <f t="array" ref="AS1872">IF(S1872="","",IF(S1872&gt;BW$7,5,(S1872/(MAX(IF(S$4:S$1999&lt;BW$7,S$4:S$1999))))*5))</f>
        <v/>
      </c>
      <c r="AT1872" s="24" t="str">
        <f t="array" ref="AT1872">IF(T1872="","",IF(T1872&gt;BX$7,5,(T1872/(MAX(IF(T$4:T$1999&lt;BX$7,T$4:T$1999))))*5))</f>
        <v/>
      </c>
      <c r="AU1872" s="24" t="str">
        <f t="array" ref="AU1872">IF(U1872="","",IF(U1872&gt;BY$7,5,(U1872/(MAX(IF(U$4:U$1999&lt;BY$7,U$4:U$1999))))*5))</f>
        <v/>
      </c>
      <c r="AV1872" s="24" t="str">
        <f t="array" ref="AV1872">IF(V1872="","",IF(V1872&gt;BZ$7,5,(V1872/(MAX(IF(V$4:V$1999&lt;BZ$7,V$4:V$1999))))*5))</f>
        <v/>
      </c>
      <c r="AW1872" s="24" t="str">
        <f t="array" ref="AW1872">IF(W1872="","",IF(W1872&gt;CA$7,5,(W1872/(MAX(IF(W$4:W$1999&lt;CA$7,W$4:W$1999))))*5))</f>
        <v/>
      </c>
      <c r="AX1872" s="24" t="str">
        <f t="array" ref="AX1872">IF(X1872="","",IF(X1872&gt;CB$7,5,(X1872/(MAX(IF(X$4:X$1999&lt;CB$7,X$4:X$1999))))*5))</f>
        <v/>
      </c>
      <c r="AY1872" s="24" t="str">
        <f t="array" ref="AY1872">IF(Y1872="","",IF(Y1872&gt;CC$7,5,(Y1872/(MAX(IF(Y$4:Y$1999&lt;CC$7,Y$4:Y$1999))))*5))</f>
        <v/>
      </c>
      <c r="AZ1872" s="24" t="str">
        <f t="array" ref="AZ1872">IF(Z1872="","",IF(Z1872&gt;CD$7,5,(Z1872/(MAX(IF(Z$4:Z$1999&lt;CD$7,Z$4:Z$1999))))*5))</f>
        <v/>
      </c>
      <c r="BA1872" s="24" t="str">
        <f t="array" ref="BA1872">IF(AA1872="","",IF(AA1872&gt;CE$7,5,(AA1872/(MAX(IF(AA$4:AA$1999&lt;CE$7,AA$4:AA$1999))))*5))</f>
        <v/>
      </c>
      <c r="BB1872" s="24" t="str">
        <f t="array" ref="BB1872">IF(AB1872="","",IF(AB1872&gt;CF$7,5,(AB1872/(MAX(IF(AB$4:AB$1999&lt;CF$7,AB$4:AB$1999))))*5))</f>
        <v/>
      </c>
      <c r="BC1872" s="24" t="str">
        <f>IF(AM1872="","",IF($AP1872='WQ Reference'!$A$12,SUMPRODUCT($AQ1872:$BB1872,'WQ Reference'!$B$12:$M$12),IF($AP1872='WQ Reference'!$A$13,SUMPRODUCT($AQ1872:$BB1872,'WQ Reference'!$B$13:$M$13),IF($AP1872='WQ Reference'!$A$14,SUMPRODUCT($AQ1872:$BB1872,'WQ Reference'!$B$14:$M$14),IF($AP1872='WQ Reference'!$A$15,SUMPRODUCT($AQ1872:$BB1872,'WQ Reference'!$B$15:$M$15),IF($AP1872='WQ Reference'!$A$16,SUMPRODUCT($AQ1872:$BB1872,'WQ Reference'!$B$16:$M$16),IF($AP1872='WQ Reference'!$A$17,SUMPRODUCT($AQ1872:$BB1872,'WQ Reference'!$B$17:$M$17),"Invalid Watershed")))))))</f>
        <v/>
      </c>
      <c r="BD1872" s="24" t="str">
        <f t="array" ref="BD1872">IF(AC1872="","",IF(AC1872&gt;CG$7,5,(AC1872/(MAX(IF(AC$4:AC$1999&lt;CG$7,AC$4:AC$1999))))*5))</f>
        <v/>
      </c>
      <c r="BE1872" s="24" t="str">
        <f t="array" ref="BE1872">IF(AD1872="","",IF(AD1872&gt;CH$7,5,(AD1872/(MAX(IF(AD$4:AD$1999&lt;CH$7,AD$4:AD$1999))))*5))</f>
        <v/>
      </c>
      <c r="BF1872" s="24" t="str">
        <f t="array" ref="BF1872">IF(AE1872="","",IF(AE1872&gt;CI$7,5,(AE1872/(MAX(IF(AE$4:AE$1999&lt;CI$7,AE$4:AE$1999))))*5))</f>
        <v/>
      </c>
      <c r="BG1872" s="24" t="str">
        <f t="shared" si="431"/>
        <v/>
      </c>
      <c r="BH1872" s="24" t="str">
        <f t="shared" si="432"/>
        <v/>
      </c>
      <c r="BI1872" s="24" t="str">
        <f t="shared" si="433"/>
        <v/>
      </c>
      <c r="BJ1872" s="24" t="str">
        <f t="shared" si="434"/>
        <v/>
      </c>
      <c r="BK1872" s="24" t="str">
        <f t="shared" si="435"/>
        <v/>
      </c>
      <c r="BL1872" s="24" t="str">
        <f t="shared" si="436"/>
        <v/>
      </c>
      <c r="BM1872" s="24" t="str">
        <f t="shared" si="437"/>
        <v/>
      </c>
      <c r="BN1872" s="24" t="str">
        <f t="shared" si="438"/>
        <v/>
      </c>
      <c r="BO1872" s="24" t="str">
        <f t="shared" si="439"/>
        <v/>
      </c>
      <c r="BP1872" s="24" t="str">
        <f>IF(AM1872="","",SUMPRODUCT(BK1872:BO1872,'Benefit Weights'!$A$3:$E$3))</f>
        <v/>
      </c>
      <c r="BQ1872" s="27" t="str">
        <f t="shared" si="440"/>
        <v/>
      </c>
    </row>
    <row r="1873" spans="1:69" x14ac:dyDescent="0.25">
      <c r="A1873" s="23"/>
      <c r="B1873" s="23"/>
      <c r="C1873" s="23"/>
      <c r="D1873" s="23"/>
      <c r="E1873" s="24"/>
      <c r="F1873" s="24"/>
      <c r="G1873" s="24"/>
      <c r="H1873" s="23"/>
      <c r="I1873" s="23"/>
      <c r="J1873" s="23"/>
      <c r="K1873" s="23"/>
      <c r="L1873" s="23"/>
      <c r="M1873" s="23"/>
      <c r="N1873" s="23"/>
      <c r="O1873" s="24"/>
      <c r="P1873" s="24"/>
      <c r="Q1873" s="24"/>
      <c r="R1873" s="24"/>
      <c r="S1873" s="24"/>
      <c r="T1873" s="24"/>
      <c r="U1873" s="24"/>
      <c r="V1873" s="24"/>
      <c r="W1873" s="24"/>
      <c r="X1873" s="24"/>
      <c r="Y1873" s="24"/>
      <c r="Z1873" s="24"/>
      <c r="AA1873" s="24"/>
      <c r="AB1873" s="24"/>
      <c r="AC1873" s="24"/>
      <c r="AD1873" s="24"/>
      <c r="AE1873" s="24"/>
      <c r="AF1873" s="24"/>
      <c r="AG1873" s="24"/>
      <c r="AH1873" s="24"/>
      <c r="AI1873" s="24"/>
      <c r="AJ1873" s="23"/>
      <c r="AK1873" s="23"/>
      <c r="AL1873" s="23"/>
      <c r="AM1873" s="23" t="str">
        <f t="shared" si="428"/>
        <v/>
      </c>
      <c r="AN1873" s="23" t="str">
        <f t="shared" si="427"/>
        <v/>
      </c>
      <c r="AO1873" s="23" t="str">
        <f t="shared" si="429"/>
        <v/>
      </c>
      <c r="AP1873" s="23" t="str">
        <f t="shared" si="430"/>
        <v/>
      </c>
      <c r="AQ1873" s="24" t="str">
        <f t="array" ref="AQ1873">IF(Q1873="","",IF(Q1873&gt;BU$7,5,(Q1873/(MAX(IF(Q$4:Q$1999&lt;BU$7,Q$4:Q$1999))))*5))</f>
        <v/>
      </c>
      <c r="AR1873" s="24" t="str">
        <f t="array" ref="AR1873">IF(R1873="","",IF(R1873&gt;BV$7,5,(R1873/(MAX(IF(R$4:R$1999&lt;BV$7,R$4:R$1999))))*5))</f>
        <v/>
      </c>
      <c r="AS1873" s="24" t="str">
        <f t="array" ref="AS1873">IF(S1873="","",IF(S1873&gt;BW$7,5,(S1873/(MAX(IF(S$4:S$1999&lt;BW$7,S$4:S$1999))))*5))</f>
        <v/>
      </c>
      <c r="AT1873" s="24" t="str">
        <f t="array" ref="AT1873">IF(T1873="","",IF(T1873&gt;BX$7,5,(T1873/(MAX(IF(T$4:T$1999&lt;BX$7,T$4:T$1999))))*5))</f>
        <v/>
      </c>
      <c r="AU1873" s="24" t="str">
        <f t="array" ref="AU1873">IF(U1873="","",IF(U1873&gt;BY$7,5,(U1873/(MAX(IF(U$4:U$1999&lt;BY$7,U$4:U$1999))))*5))</f>
        <v/>
      </c>
      <c r="AV1873" s="24" t="str">
        <f t="array" ref="AV1873">IF(V1873="","",IF(V1873&gt;BZ$7,5,(V1873/(MAX(IF(V$4:V$1999&lt;BZ$7,V$4:V$1999))))*5))</f>
        <v/>
      </c>
      <c r="AW1873" s="24" t="str">
        <f t="array" ref="AW1873">IF(W1873="","",IF(W1873&gt;CA$7,5,(W1873/(MAX(IF(W$4:W$1999&lt;CA$7,W$4:W$1999))))*5))</f>
        <v/>
      </c>
      <c r="AX1873" s="24" t="str">
        <f t="array" ref="AX1873">IF(X1873="","",IF(X1873&gt;CB$7,5,(X1873/(MAX(IF(X$4:X$1999&lt;CB$7,X$4:X$1999))))*5))</f>
        <v/>
      </c>
      <c r="AY1873" s="24" t="str">
        <f t="array" ref="AY1873">IF(Y1873="","",IF(Y1873&gt;CC$7,5,(Y1873/(MAX(IF(Y$4:Y$1999&lt;CC$7,Y$4:Y$1999))))*5))</f>
        <v/>
      </c>
      <c r="AZ1873" s="24" t="str">
        <f t="array" ref="AZ1873">IF(Z1873="","",IF(Z1873&gt;CD$7,5,(Z1873/(MAX(IF(Z$4:Z$1999&lt;CD$7,Z$4:Z$1999))))*5))</f>
        <v/>
      </c>
      <c r="BA1873" s="24" t="str">
        <f t="array" ref="BA1873">IF(AA1873="","",IF(AA1873&gt;CE$7,5,(AA1873/(MAX(IF(AA$4:AA$1999&lt;CE$7,AA$4:AA$1999))))*5))</f>
        <v/>
      </c>
      <c r="BB1873" s="24" t="str">
        <f t="array" ref="BB1873">IF(AB1873="","",IF(AB1873&gt;CF$7,5,(AB1873/(MAX(IF(AB$4:AB$1999&lt;CF$7,AB$4:AB$1999))))*5))</f>
        <v/>
      </c>
      <c r="BC1873" s="24" t="str">
        <f>IF(AM1873="","",IF($AP1873='WQ Reference'!$A$12,SUMPRODUCT($AQ1873:$BB1873,'WQ Reference'!$B$12:$M$12),IF($AP1873='WQ Reference'!$A$13,SUMPRODUCT($AQ1873:$BB1873,'WQ Reference'!$B$13:$M$13),IF($AP1873='WQ Reference'!$A$14,SUMPRODUCT($AQ1873:$BB1873,'WQ Reference'!$B$14:$M$14),IF($AP1873='WQ Reference'!$A$15,SUMPRODUCT($AQ1873:$BB1873,'WQ Reference'!$B$15:$M$15),IF($AP1873='WQ Reference'!$A$16,SUMPRODUCT($AQ1873:$BB1873,'WQ Reference'!$B$16:$M$16),IF($AP1873='WQ Reference'!$A$17,SUMPRODUCT($AQ1873:$BB1873,'WQ Reference'!$B$17:$M$17),"Invalid Watershed")))))))</f>
        <v/>
      </c>
      <c r="BD1873" s="24" t="str">
        <f t="array" ref="BD1873">IF(AC1873="","",IF(AC1873&gt;CG$7,5,(AC1873/(MAX(IF(AC$4:AC$1999&lt;CG$7,AC$4:AC$1999))))*5))</f>
        <v/>
      </c>
      <c r="BE1873" s="24" t="str">
        <f t="array" ref="BE1873">IF(AD1873="","",IF(AD1873&gt;CH$7,5,(AD1873/(MAX(IF(AD$4:AD$1999&lt;CH$7,AD$4:AD$1999))))*5))</f>
        <v/>
      </c>
      <c r="BF1873" s="24" t="str">
        <f t="array" ref="BF1873">IF(AE1873="","",IF(AE1873&gt;CI$7,5,(AE1873/(MAX(IF(AE$4:AE$1999&lt;CI$7,AE$4:AE$1999))))*5))</f>
        <v/>
      </c>
      <c r="BG1873" s="24" t="str">
        <f t="shared" si="431"/>
        <v/>
      </c>
      <c r="BH1873" s="24" t="str">
        <f t="shared" si="432"/>
        <v/>
      </c>
      <c r="BI1873" s="24" t="str">
        <f t="shared" si="433"/>
        <v/>
      </c>
      <c r="BJ1873" s="24" t="str">
        <f t="shared" si="434"/>
        <v/>
      </c>
      <c r="BK1873" s="24" t="str">
        <f t="shared" si="435"/>
        <v/>
      </c>
      <c r="BL1873" s="24" t="str">
        <f t="shared" si="436"/>
        <v/>
      </c>
      <c r="BM1873" s="24" t="str">
        <f t="shared" si="437"/>
        <v/>
      </c>
      <c r="BN1873" s="24" t="str">
        <f t="shared" si="438"/>
        <v/>
      </c>
      <c r="BO1873" s="24" t="str">
        <f t="shared" si="439"/>
        <v/>
      </c>
      <c r="BP1873" s="24" t="str">
        <f>IF(AM1873="","",SUMPRODUCT(BK1873:BO1873,'Benefit Weights'!$A$3:$E$3))</f>
        <v/>
      </c>
      <c r="BQ1873" s="27" t="str">
        <f t="shared" si="440"/>
        <v/>
      </c>
    </row>
    <row r="1874" spans="1:69" x14ac:dyDescent="0.25">
      <c r="A1874" s="23"/>
      <c r="B1874" s="23"/>
      <c r="C1874" s="23"/>
      <c r="D1874" s="23"/>
      <c r="E1874" s="24"/>
      <c r="F1874" s="24"/>
      <c r="G1874" s="24"/>
      <c r="H1874" s="23"/>
      <c r="I1874" s="23"/>
      <c r="J1874" s="23"/>
      <c r="K1874" s="23"/>
      <c r="L1874" s="23"/>
      <c r="M1874" s="23"/>
      <c r="N1874" s="23"/>
      <c r="O1874" s="24"/>
      <c r="P1874" s="24"/>
      <c r="Q1874" s="24"/>
      <c r="R1874" s="24"/>
      <c r="S1874" s="24"/>
      <c r="T1874" s="24"/>
      <c r="U1874" s="24"/>
      <c r="V1874" s="24"/>
      <c r="W1874" s="24"/>
      <c r="X1874" s="24"/>
      <c r="Y1874" s="24"/>
      <c r="Z1874" s="24"/>
      <c r="AA1874" s="24"/>
      <c r="AB1874" s="24"/>
      <c r="AC1874" s="24"/>
      <c r="AD1874" s="24"/>
      <c r="AE1874" s="24"/>
      <c r="AF1874" s="24"/>
      <c r="AG1874" s="24"/>
      <c r="AH1874" s="24"/>
      <c r="AI1874" s="24"/>
      <c r="AJ1874" s="23"/>
      <c r="AK1874" s="23"/>
      <c r="AL1874" s="23"/>
      <c r="AM1874" s="23" t="str">
        <f t="shared" si="428"/>
        <v/>
      </c>
      <c r="AN1874" s="23" t="str">
        <f t="shared" si="427"/>
        <v/>
      </c>
      <c r="AO1874" s="23" t="str">
        <f t="shared" si="429"/>
        <v/>
      </c>
      <c r="AP1874" s="23" t="str">
        <f t="shared" si="430"/>
        <v/>
      </c>
      <c r="AQ1874" s="24" t="str">
        <f t="array" ref="AQ1874">IF(Q1874="","",IF(Q1874&gt;BU$7,5,(Q1874/(MAX(IF(Q$4:Q$1999&lt;BU$7,Q$4:Q$1999))))*5))</f>
        <v/>
      </c>
      <c r="AR1874" s="24" t="str">
        <f t="array" ref="AR1874">IF(R1874="","",IF(R1874&gt;BV$7,5,(R1874/(MAX(IF(R$4:R$1999&lt;BV$7,R$4:R$1999))))*5))</f>
        <v/>
      </c>
      <c r="AS1874" s="24" t="str">
        <f t="array" ref="AS1874">IF(S1874="","",IF(S1874&gt;BW$7,5,(S1874/(MAX(IF(S$4:S$1999&lt;BW$7,S$4:S$1999))))*5))</f>
        <v/>
      </c>
      <c r="AT1874" s="24" t="str">
        <f t="array" ref="AT1874">IF(T1874="","",IF(T1874&gt;BX$7,5,(T1874/(MAX(IF(T$4:T$1999&lt;BX$7,T$4:T$1999))))*5))</f>
        <v/>
      </c>
      <c r="AU1874" s="24" t="str">
        <f t="array" ref="AU1874">IF(U1874="","",IF(U1874&gt;BY$7,5,(U1874/(MAX(IF(U$4:U$1999&lt;BY$7,U$4:U$1999))))*5))</f>
        <v/>
      </c>
      <c r="AV1874" s="24" t="str">
        <f t="array" ref="AV1874">IF(V1874="","",IF(V1874&gt;BZ$7,5,(V1874/(MAX(IF(V$4:V$1999&lt;BZ$7,V$4:V$1999))))*5))</f>
        <v/>
      </c>
      <c r="AW1874" s="24" t="str">
        <f t="array" ref="AW1874">IF(W1874="","",IF(W1874&gt;CA$7,5,(W1874/(MAX(IF(W$4:W$1999&lt;CA$7,W$4:W$1999))))*5))</f>
        <v/>
      </c>
      <c r="AX1874" s="24" t="str">
        <f t="array" ref="AX1874">IF(X1874="","",IF(X1874&gt;CB$7,5,(X1874/(MAX(IF(X$4:X$1999&lt;CB$7,X$4:X$1999))))*5))</f>
        <v/>
      </c>
      <c r="AY1874" s="24" t="str">
        <f t="array" ref="AY1874">IF(Y1874="","",IF(Y1874&gt;CC$7,5,(Y1874/(MAX(IF(Y$4:Y$1999&lt;CC$7,Y$4:Y$1999))))*5))</f>
        <v/>
      </c>
      <c r="AZ1874" s="24" t="str">
        <f t="array" ref="AZ1874">IF(Z1874="","",IF(Z1874&gt;CD$7,5,(Z1874/(MAX(IF(Z$4:Z$1999&lt;CD$7,Z$4:Z$1999))))*5))</f>
        <v/>
      </c>
      <c r="BA1874" s="24" t="str">
        <f t="array" ref="BA1874">IF(AA1874="","",IF(AA1874&gt;CE$7,5,(AA1874/(MAX(IF(AA$4:AA$1999&lt;CE$7,AA$4:AA$1999))))*5))</f>
        <v/>
      </c>
      <c r="BB1874" s="24" t="str">
        <f t="array" ref="BB1874">IF(AB1874="","",IF(AB1874&gt;CF$7,5,(AB1874/(MAX(IF(AB$4:AB$1999&lt;CF$7,AB$4:AB$1999))))*5))</f>
        <v/>
      </c>
      <c r="BC1874" s="24" t="str">
        <f>IF(AM1874="","",IF($AP1874='WQ Reference'!$A$12,SUMPRODUCT($AQ1874:$BB1874,'WQ Reference'!$B$12:$M$12),IF($AP1874='WQ Reference'!$A$13,SUMPRODUCT($AQ1874:$BB1874,'WQ Reference'!$B$13:$M$13),IF($AP1874='WQ Reference'!$A$14,SUMPRODUCT($AQ1874:$BB1874,'WQ Reference'!$B$14:$M$14),IF($AP1874='WQ Reference'!$A$15,SUMPRODUCT($AQ1874:$BB1874,'WQ Reference'!$B$15:$M$15),IF($AP1874='WQ Reference'!$A$16,SUMPRODUCT($AQ1874:$BB1874,'WQ Reference'!$B$16:$M$16),IF($AP1874='WQ Reference'!$A$17,SUMPRODUCT($AQ1874:$BB1874,'WQ Reference'!$B$17:$M$17),"Invalid Watershed")))))))</f>
        <v/>
      </c>
      <c r="BD1874" s="24" t="str">
        <f t="array" ref="BD1874">IF(AC1874="","",IF(AC1874&gt;CG$7,5,(AC1874/(MAX(IF(AC$4:AC$1999&lt;CG$7,AC$4:AC$1999))))*5))</f>
        <v/>
      </c>
      <c r="BE1874" s="24" t="str">
        <f t="array" ref="BE1874">IF(AD1874="","",IF(AD1874&gt;CH$7,5,(AD1874/(MAX(IF(AD$4:AD$1999&lt;CH$7,AD$4:AD$1999))))*5))</f>
        <v/>
      </c>
      <c r="BF1874" s="24" t="str">
        <f t="array" ref="BF1874">IF(AE1874="","",IF(AE1874&gt;CI$7,5,(AE1874/(MAX(IF(AE$4:AE$1999&lt;CI$7,AE$4:AE$1999))))*5))</f>
        <v/>
      </c>
      <c r="BG1874" s="24" t="str">
        <f t="shared" si="431"/>
        <v/>
      </c>
      <c r="BH1874" s="24" t="str">
        <f t="shared" si="432"/>
        <v/>
      </c>
      <c r="BI1874" s="24" t="str">
        <f t="shared" si="433"/>
        <v/>
      </c>
      <c r="BJ1874" s="24" t="str">
        <f t="shared" si="434"/>
        <v/>
      </c>
      <c r="BK1874" s="24" t="str">
        <f t="shared" si="435"/>
        <v/>
      </c>
      <c r="BL1874" s="24" t="str">
        <f t="shared" si="436"/>
        <v/>
      </c>
      <c r="BM1874" s="24" t="str">
        <f t="shared" si="437"/>
        <v/>
      </c>
      <c r="BN1874" s="24" t="str">
        <f t="shared" si="438"/>
        <v/>
      </c>
      <c r="BO1874" s="24" t="str">
        <f t="shared" si="439"/>
        <v/>
      </c>
      <c r="BP1874" s="24" t="str">
        <f>IF(AM1874="","",SUMPRODUCT(BK1874:BO1874,'Benefit Weights'!$A$3:$E$3))</f>
        <v/>
      </c>
      <c r="BQ1874" s="27" t="str">
        <f t="shared" si="440"/>
        <v/>
      </c>
    </row>
    <row r="1875" spans="1:69" x14ac:dyDescent="0.25">
      <c r="A1875" s="23"/>
      <c r="B1875" s="23"/>
      <c r="C1875" s="23"/>
      <c r="D1875" s="23"/>
      <c r="E1875" s="24"/>
      <c r="F1875" s="24"/>
      <c r="G1875" s="24"/>
      <c r="H1875" s="23"/>
      <c r="I1875" s="23"/>
      <c r="J1875" s="23"/>
      <c r="K1875" s="23"/>
      <c r="L1875" s="23"/>
      <c r="M1875" s="23"/>
      <c r="N1875" s="23"/>
      <c r="O1875" s="24"/>
      <c r="P1875" s="24"/>
      <c r="Q1875" s="24"/>
      <c r="R1875" s="24"/>
      <c r="S1875" s="24"/>
      <c r="T1875" s="24"/>
      <c r="U1875" s="24"/>
      <c r="V1875" s="24"/>
      <c r="W1875" s="24"/>
      <c r="X1875" s="24"/>
      <c r="Y1875" s="24"/>
      <c r="Z1875" s="24"/>
      <c r="AA1875" s="24"/>
      <c r="AB1875" s="24"/>
      <c r="AC1875" s="24"/>
      <c r="AD1875" s="24"/>
      <c r="AE1875" s="24"/>
      <c r="AF1875" s="24"/>
      <c r="AG1875" s="24"/>
      <c r="AH1875" s="24"/>
      <c r="AI1875" s="24"/>
      <c r="AJ1875" s="23"/>
      <c r="AK1875" s="23"/>
      <c r="AL1875" s="23"/>
      <c r="AM1875" s="23" t="str">
        <f t="shared" si="428"/>
        <v/>
      </c>
      <c r="AN1875" s="23" t="str">
        <f t="shared" si="427"/>
        <v/>
      </c>
      <c r="AO1875" s="23" t="str">
        <f t="shared" si="429"/>
        <v/>
      </c>
      <c r="AP1875" s="23" t="str">
        <f t="shared" si="430"/>
        <v/>
      </c>
      <c r="AQ1875" s="24" t="str">
        <f t="array" ref="AQ1875">IF(Q1875="","",IF(Q1875&gt;BU$7,5,(Q1875/(MAX(IF(Q$4:Q$1999&lt;BU$7,Q$4:Q$1999))))*5))</f>
        <v/>
      </c>
      <c r="AR1875" s="24" t="str">
        <f t="array" ref="AR1875">IF(R1875="","",IF(R1875&gt;BV$7,5,(R1875/(MAX(IF(R$4:R$1999&lt;BV$7,R$4:R$1999))))*5))</f>
        <v/>
      </c>
      <c r="AS1875" s="24" t="str">
        <f t="array" ref="AS1875">IF(S1875="","",IF(S1875&gt;BW$7,5,(S1875/(MAX(IF(S$4:S$1999&lt;BW$7,S$4:S$1999))))*5))</f>
        <v/>
      </c>
      <c r="AT1875" s="24" t="str">
        <f t="array" ref="AT1875">IF(T1875="","",IF(T1875&gt;BX$7,5,(T1875/(MAX(IF(T$4:T$1999&lt;BX$7,T$4:T$1999))))*5))</f>
        <v/>
      </c>
      <c r="AU1875" s="24" t="str">
        <f t="array" ref="AU1875">IF(U1875="","",IF(U1875&gt;BY$7,5,(U1875/(MAX(IF(U$4:U$1999&lt;BY$7,U$4:U$1999))))*5))</f>
        <v/>
      </c>
      <c r="AV1875" s="24" t="str">
        <f t="array" ref="AV1875">IF(V1875="","",IF(V1875&gt;BZ$7,5,(V1875/(MAX(IF(V$4:V$1999&lt;BZ$7,V$4:V$1999))))*5))</f>
        <v/>
      </c>
      <c r="AW1875" s="24" t="str">
        <f t="array" ref="AW1875">IF(W1875="","",IF(W1875&gt;CA$7,5,(W1875/(MAX(IF(W$4:W$1999&lt;CA$7,W$4:W$1999))))*5))</f>
        <v/>
      </c>
      <c r="AX1875" s="24" t="str">
        <f t="array" ref="AX1875">IF(X1875="","",IF(X1875&gt;CB$7,5,(X1875/(MAX(IF(X$4:X$1999&lt;CB$7,X$4:X$1999))))*5))</f>
        <v/>
      </c>
      <c r="AY1875" s="24" t="str">
        <f t="array" ref="AY1875">IF(Y1875="","",IF(Y1875&gt;CC$7,5,(Y1875/(MAX(IF(Y$4:Y$1999&lt;CC$7,Y$4:Y$1999))))*5))</f>
        <v/>
      </c>
      <c r="AZ1875" s="24" t="str">
        <f t="array" ref="AZ1875">IF(Z1875="","",IF(Z1875&gt;CD$7,5,(Z1875/(MAX(IF(Z$4:Z$1999&lt;CD$7,Z$4:Z$1999))))*5))</f>
        <v/>
      </c>
      <c r="BA1875" s="24" t="str">
        <f t="array" ref="BA1875">IF(AA1875="","",IF(AA1875&gt;CE$7,5,(AA1875/(MAX(IF(AA$4:AA$1999&lt;CE$7,AA$4:AA$1999))))*5))</f>
        <v/>
      </c>
      <c r="BB1875" s="24" t="str">
        <f t="array" ref="BB1875">IF(AB1875="","",IF(AB1875&gt;CF$7,5,(AB1875/(MAX(IF(AB$4:AB$1999&lt;CF$7,AB$4:AB$1999))))*5))</f>
        <v/>
      </c>
      <c r="BC1875" s="24" t="str">
        <f>IF(AM1875="","",IF($AP1875='WQ Reference'!$A$12,SUMPRODUCT($AQ1875:$BB1875,'WQ Reference'!$B$12:$M$12),IF($AP1875='WQ Reference'!$A$13,SUMPRODUCT($AQ1875:$BB1875,'WQ Reference'!$B$13:$M$13),IF($AP1875='WQ Reference'!$A$14,SUMPRODUCT($AQ1875:$BB1875,'WQ Reference'!$B$14:$M$14),IF($AP1875='WQ Reference'!$A$15,SUMPRODUCT($AQ1875:$BB1875,'WQ Reference'!$B$15:$M$15),IF($AP1875='WQ Reference'!$A$16,SUMPRODUCT($AQ1875:$BB1875,'WQ Reference'!$B$16:$M$16),IF($AP1875='WQ Reference'!$A$17,SUMPRODUCT($AQ1875:$BB1875,'WQ Reference'!$B$17:$M$17),"Invalid Watershed")))))))</f>
        <v/>
      </c>
      <c r="BD1875" s="24" t="str">
        <f t="array" ref="BD1875">IF(AC1875="","",IF(AC1875&gt;CG$7,5,(AC1875/(MAX(IF(AC$4:AC$1999&lt;CG$7,AC$4:AC$1999))))*5))</f>
        <v/>
      </c>
      <c r="BE1875" s="24" t="str">
        <f t="array" ref="BE1875">IF(AD1875="","",IF(AD1875&gt;CH$7,5,(AD1875/(MAX(IF(AD$4:AD$1999&lt;CH$7,AD$4:AD$1999))))*5))</f>
        <v/>
      </c>
      <c r="BF1875" s="24" t="str">
        <f t="array" ref="BF1875">IF(AE1875="","",IF(AE1875&gt;CI$7,5,(AE1875/(MAX(IF(AE$4:AE$1999&lt;CI$7,AE$4:AE$1999))))*5))</f>
        <v/>
      </c>
      <c r="BG1875" s="24" t="str">
        <f t="shared" si="431"/>
        <v/>
      </c>
      <c r="BH1875" s="24" t="str">
        <f t="shared" si="432"/>
        <v/>
      </c>
      <c r="BI1875" s="24" t="str">
        <f t="shared" si="433"/>
        <v/>
      </c>
      <c r="BJ1875" s="24" t="str">
        <f t="shared" si="434"/>
        <v/>
      </c>
      <c r="BK1875" s="24" t="str">
        <f t="shared" si="435"/>
        <v/>
      </c>
      <c r="BL1875" s="24" t="str">
        <f t="shared" si="436"/>
        <v/>
      </c>
      <c r="BM1875" s="24" t="str">
        <f t="shared" si="437"/>
        <v/>
      </c>
      <c r="BN1875" s="24" t="str">
        <f t="shared" si="438"/>
        <v/>
      </c>
      <c r="BO1875" s="24" t="str">
        <f t="shared" si="439"/>
        <v/>
      </c>
      <c r="BP1875" s="24" t="str">
        <f>IF(AM1875="","",SUMPRODUCT(BK1875:BO1875,'Benefit Weights'!$A$3:$E$3))</f>
        <v/>
      </c>
      <c r="BQ1875" s="27" t="str">
        <f t="shared" si="440"/>
        <v/>
      </c>
    </row>
    <row r="1876" spans="1:69" x14ac:dyDescent="0.25">
      <c r="A1876" s="23"/>
      <c r="B1876" s="23"/>
      <c r="C1876" s="23"/>
      <c r="D1876" s="23"/>
      <c r="E1876" s="24"/>
      <c r="F1876" s="24"/>
      <c r="G1876" s="24"/>
      <c r="H1876" s="23"/>
      <c r="I1876" s="23"/>
      <c r="J1876" s="23"/>
      <c r="K1876" s="23"/>
      <c r="L1876" s="23"/>
      <c r="M1876" s="23"/>
      <c r="N1876" s="23"/>
      <c r="O1876" s="24"/>
      <c r="P1876" s="24"/>
      <c r="Q1876" s="24"/>
      <c r="R1876" s="24"/>
      <c r="S1876" s="24"/>
      <c r="T1876" s="24"/>
      <c r="U1876" s="24"/>
      <c r="V1876" s="24"/>
      <c r="W1876" s="24"/>
      <c r="X1876" s="24"/>
      <c r="Y1876" s="24"/>
      <c r="Z1876" s="24"/>
      <c r="AA1876" s="24"/>
      <c r="AB1876" s="24"/>
      <c r="AC1876" s="24"/>
      <c r="AD1876" s="24"/>
      <c r="AE1876" s="24"/>
      <c r="AF1876" s="24"/>
      <c r="AG1876" s="24"/>
      <c r="AH1876" s="24"/>
      <c r="AI1876" s="24"/>
      <c r="AJ1876" s="23"/>
      <c r="AK1876" s="23"/>
      <c r="AL1876" s="23"/>
      <c r="AM1876" s="23" t="str">
        <f t="shared" si="428"/>
        <v/>
      </c>
      <c r="AN1876" s="23" t="str">
        <f t="shared" ref="AN1876:AN1939" si="441">IF(B1876="","",B1876)</f>
        <v/>
      </c>
      <c r="AO1876" s="23" t="str">
        <f t="shared" si="429"/>
        <v/>
      </c>
      <c r="AP1876" s="23" t="str">
        <f t="shared" si="430"/>
        <v/>
      </c>
      <c r="AQ1876" s="24" t="str">
        <f t="array" ref="AQ1876">IF(Q1876="","",IF(Q1876&gt;BU$7,5,(Q1876/(MAX(IF(Q$4:Q$1999&lt;BU$7,Q$4:Q$1999))))*5))</f>
        <v/>
      </c>
      <c r="AR1876" s="24" t="str">
        <f t="array" ref="AR1876">IF(R1876="","",IF(R1876&gt;BV$7,5,(R1876/(MAX(IF(R$4:R$1999&lt;BV$7,R$4:R$1999))))*5))</f>
        <v/>
      </c>
      <c r="AS1876" s="24" t="str">
        <f t="array" ref="AS1876">IF(S1876="","",IF(S1876&gt;BW$7,5,(S1876/(MAX(IF(S$4:S$1999&lt;BW$7,S$4:S$1999))))*5))</f>
        <v/>
      </c>
      <c r="AT1876" s="24" t="str">
        <f t="array" ref="AT1876">IF(T1876="","",IF(T1876&gt;BX$7,5,(T1876/(MAX(IF(T$4:T$1999&lt;BX$7,T$4:T$1999))))*5))</f>
        <v/>
      </c>
      <c r="AU1876" s="24" t="str">
        <f t="array" ref="AU1876">IF(U1876="","",IF(U1876&gt;BY$7,5,(U1876/(MAX(IF(U$4:U$1999&lt;BY$7,U$4:U$1999))))*5))</f>
        <v/>
      </c>
      <c r="AV1876" s="24" t="str">
        <f t="array" ref="AV1876">IF(V1876="","",IF(V1876&gt;BZ$7,5,(V1876/(MAX(IF(V$4:V$1999&lt;BZ$7,V$4:V$1999))))*5))</f>
        <v/>
      </c>
      <c r="AW1876" s="24" t="str">
        <f t="array" ref="AW1876">IF(W1876="","",IF(W1876&gt;CA$7,5,(W1876/(MAX(IF(W$4:W$1999&lt;CA$7,W$4:W$1999))))*5))</f>
        <v/>
      </c>
      <c r="AX1876" s="24" t="str">
        <f t="array" ref="AX1876">IF(X1876="","",IF(X1876&gt;CB$7,5,(X1876/(MAX(IF(X$4:X$1999&lt;CB$7,X$4:X$1999))))*5))</f>
        <v/>
      </c>
      <c r="AY1876" s="24" t="str">
        <f t="array" ref="AY1876">IF(Y1876="","",IF(Y1876&gt;CC$7,5,(Y1876/(MAX(IF(Y$4:Y$1999&lt;CC$7,Y$4:Y$1999))))*5))</f>
        <v/>
      </c>
      <c r="AZ1876" s="24" t="str">
        <f t="array" ref="AZ1876">IF(Z1876="","",IF(Z1876&gt;CD$7,5,(Z1876/(MAX(IF(Z$4:Z$1999&lt;CD$7,Z$4:Z$1999))))*5))</f>
        <v/>
      </c>
      <c r="BA1876" s="24" t="str">
        <f t="array" ref="BA1876">IF(AA1876="","",IF(AA1876&gt;CE$7,5,(AA1876/(MAX(IF(AA$4:AA$1999&lt;CE$7,AA$4:AA$1999))))*5))</f>
        <v/>
      </c>
      <c r="BB1876" s="24" t="str">
        <f t="array" ref="BB1876">IF(AB1876="","",IF(AB1876&gt;CF$7,5,(AB1876/(MAX(IF(AB$4:AB$1999&lt;CF$7,AB$4:AB$1999))))*5))</f>
        <v/>
      </c>
      <c r="BC1876" s="24" t="str">
        <f>IF(AM1876="","",IF($AP1876='WQ Reference'!$A$12,SUMPRODUCT($AQ1876:$BB1876,'WQ Reference'!$B$12:$M$12),IF($AP1876='WQ Reference'!$A$13,SUMPRODUCT($AQ1876:$BB1876,'WQ Reference'!$B$13:$M$13),IF($AP1876='WQ Reference'!$A$14,SUMPRODUCT($AQ1876:$BB1876,'WQ Reference'!$B$14:$M$14),IF($AP1876='WQ Reference'!$A$15,SUMPRODUCT($AQ1876:$BB1876,'WQ Reference'!$B$15:$M$15),IF($AP1876='WQ Reference'!$A$16,SUMPRODUCT($AQ1876:$BB1876,'WQ Reference'!$B$16:$M$16),IF($AP1876='WQ Reference'!$A$17,SUMPRODUCT($AQ1876:$BB1876,'WQ Reference'!$B$17:$M$17),"Invalid Watershed")))))))</f>
        <v/>
      </c>
      <c r="BD1876" s="24" t="str">
        <f t="array" ref="BD1876">IF(AC1876="","",IF(AC1876&gt;CG$7,5,(AC1876/(MAX(IF(AC$4:AC$1999&lt;CG$7,AC$4:AC$1999))))*5))</f>
        <v/>
      </c>
      <c r="BE1876" s="24" t="str">
        <f t="array" ref="BE1876">IF(AD1876="","",IF(AD1876&gt;CH$7,5,(AD1876/(MAX(IF(AD$4:AD$1999&lt;CH$7,AD$4:AD$1999))))*5))</f>
        <v/>
      </c>
      <c r="BF1876" s="24" t="str">
        <f t="array" ref="BF1876">IF(AE1876="","",IF(AE1876&gt;CI$7,5,(AE1876/(MAX(IF(AE$4:AE$1999&lt;CI$7,AE$4:AE$1999))))*5))</f>
        <v/>
      </c>
      <c r="BG1876" s="24" t="str">
        <f t="shared" si="431"/>
        <v/>
      </c>
      <c r="BH1876" s="24" t="str">
        <f t="shared" si="432"/>
        <v/>
      </c>
      <c r="BI1876" s="24" t="str">
        <f t="shared" si="433"/>
        <v/>
      </c>
      <c r="BJ1876" s="24" t="str">
        <f t="shared" si="434"/>
        <v/>
      </c>
      <c r="BK1876" s="24" t="str">
        <f t="shared" si="435"/>
        <v/>
      </c>
      <c r="BL1876" s="24" t="str">
        <f t="shared" si="436"/>
        <v/>
      </c>
      <c r="BM1876" s="24" t="str">
        <f t="shared" si="437"/>
        <v/>
      </c>
      <c r="BN1876" s="24" t="str">
        <f t="shared" si="438"/>
        <v/>
      </c>
      <c r="BO1876" s="24" t="str">
        <f t="shared" si="439"/>
        <v/>
      </c>
      <c r="BP1876" s="24" t="str">
        <f>IF(AM1876="","",SUMPRODUCT(BK1876:BO1876,'Benefit Weights'!$A$3:$E$3))</f>
        <v/>
      </c>
      <c r="BQ1876" s="27" t="str">
        <f t="shared" si="440"/>
        <v/>
      </c>
    </row>
    <row r="1877" spans="1:69" x14ac:dyDescent="0.25">
      <c r="A1877" s="23"/>
      <c r="B1877" s="23"/>
      <c r="C1877" s="23"/>
      <c r="D1877" s="23"/>
      <c r="E1877" s="24"/>
      <c r="F1877" s="24"/>
      <c r="G1877" s="24"/>
      <c r="H1877" s="23"/>
      <c r="I1877" s="23"/>
      <c r="J1877" s="23"/>
      <c r="K1877" s="23"/>
      <c r="L1877" s="23"/>
      <c r="M1877" s="23"/>
      <c r="N1877" s="23"/>
      <c r="O1877" s="24"/>
      <c r="P1877" s="24"/>
      <c r="Q1877" s="24"/>
      <c r="R1877" s="24"/>
      <c r="S1877" s="24"/>
      <c r="T1877" s="24"/>
      <c r="U1877" s="24"/>
      <c r="V1877" s="24"/>
      <c r="W1877" s="24"/>
      <c r="X1877" s="24"/>
      <c r="Y1877" s="24"/>
      <c r="Z1877" s="24"/>
      <c r="AA1877" s="24"/>
      <c r="AB1877" s="24"/>
      <c r="AC1877" s="24"/>
      <c r="AD1877" s="24"/>
      <c r="AE1877" s="24"/>
      <c r="AF1877" s="24"/>
      <c r="AG1877" s="24"/>
      <c r="AH1877" s="24"/>
      <c r="AI1877" s="24"/>
      <c r="AJ1877" s="23"/>
      <c r="AK1877" s="23"/>
      <c r="AL1877" s="23"/>
      <c r="AM1877" s="23" t="str">
        <f t="shared" si="428"/>
        <v/>
      </c>
      <c r="AN1877" s="23" t="str">
        <f t="shared" si="441"/>
        <v/>
      </c>
      <c r="AO1877" s="23" t="str">
        <f t="shared" si="429"/>
        <v/>
      </c>
      <c r="AP1877" s="23" t="str">
        <f t="shared" si="430"/>
        <v/>
      </c>
      <c r="AQ1877" s="24" t="str">
        <f t="array" ref="AQ1877">IF(Q1877="","",IF(Q1877&gt;BU$7,5,(Q1877/(MAX(IF(Q$4:Q$1999&lt;BU$7,Q$4:Q$1999))))*5))</f>
        <v/>
      </c>
      <c r="AR1877" s="24" t="str">
        <f t="array" ref="AR1877">IF(R1877="","",IF(R1877&gt;BV$7,5,(R1877/(MAX(IF(R$4:R$1999&lt;BV$7,R$4:R$1999))))*5))</f>
        <v/>
      </c>
      <c r="AS1877" s="24" t="str">
        <f t="array" ref="AS1877">IF(S1877="","",IF(S1877&gt;BW$7,5,(S1877/(MAX(IF(S$4:S$1999&lt;BW$7,S$4:S$1999))))*5))</f>
        <v/>
      </c>
      <c r="AT1877" s="24" t="str">
        <f t="array" ref="AT1877">IF(T1877="","",IF(T1877&gt;BX$7,5,(T1877/(MAX(IF(T$4:T$1999&lt;BX$7,T$4:T$1999))))*5))</f>
        <v/>
      </c>
      <c r="AU1877" s="24" t="str">
        <f t="array" ref="AU1877">IF(U1877="","",IF(U1877&gt;BY$7,5,(U1877/(MAX(IF(U$4:U$1999&lt;BY$7,U$4:U$1999))))*5))</f>
        <v/>
      </c>
      <c r="AV1877" s="24" t="str">
        <f t="array" ref="AV1877">IF(V1877="","",IF(V1877&gt;BZ$7,5,(V1877/(MAX(IF(V$4:V$1999&lt;BZ$7,V$4:V$1999))))*5))</f>
        <v/>
      </c>
      <c r="AW1877" s="24" t="str">
        <f t="array" ref="AW1877">IF(W1877="","",IF(W1877&gt;CA$7,5,(W1877/(MAX(IF(W$4:W$1999&lt;CA$7,W$4:W$1999))))*5))</f>
        <v/>
      </c>
      <c r="AX1877" s="24" t="str">
        <f t="array" ref="AX1877">IF(X1877="","",IF(X1877&gt;CB$7,5,(X1877/(MAX(IF(X$4:X$1999&lt;CB$7,X$4:X$1999))))*5))</f>
        <v/>
      </c>
      <c r="AY1877" s="24" t="str">
        <f t="array" ref="AY1877">IF(Y1877="","",IF(Y1877&gt;CC$7,5,(Y1877/(MAX(IF(Y$4:Y$1999&lt;CC$7,Y$4:Y$1999))))*5))</f>
        <v/>
      </c>
      <c r="AZ1877" s="24" t="str">
        <f t="array" ref="AZ1877">IF(Z1877="","",IF(Z1877&gt;CD$7,5,(Z1877/(MAX(IF(Z$4:Z$1999&lt;CD$7,Z$4:Z$1999))))*5))</f>
        <v/>
      </c>
      <c r="BA1877" s="24" t="str">
        <f t="array" ref="BA1877">IF(AA1877="","",IF(AA1877&gt;CE$7,5,(AA1877/(MAX(IF(AA$4:AA$1999&lt;CE$7,AA$4:AA$1999))))*5))</f>
        <v/>
      </c>
      <c r="BB1877" s="24" t="str">
        <f t="array" ref="BB1877">IF(AB1877="","",IF(AB1877&gt;CF$7,5,(AB1877/(MAX(IF(AB$4:AB$1999&lt;CF$7,AB$4:AB$1999))))*5))</f>
        <v/>
      </c>
      <c r="BC1877" s="24" t="str">
        <f>IF(AM1877="","",IF($AP1877='WQ Reference'!$A$12,SUMPRODUCT($AQ1877:$BB1877,'WQ Reference'!$B$12:$M$12),IF($AP1877='WQ Reference'!$A$13,SUMPRODUCT($AQ1877:$BB1877,'WQ Reference'!$B$13:$M$13),IF($AP1877='WQ Reference'!$A$14,SUMPRODUCT($AQ1877:$BB1877,'WQ Reference'!$B$14:$M$14),IF($AP1877='WQ Reference'!$A$15,SUMPRODUCT($AQ1877:$BB1877,'WQ Reference'!$B$15:$M$15),IF($AP1877='WQ Reference'!$A$16,SUMPRODUCT($AQ1877:$BB1877,'WQ Reference'!$B$16:$M$16),IF($AP1877='WQ Reference'!$A$17,SUMPRODUCT($AQ1877:$BB1877,'WQ Reference'!$B$17:$M$17),"Invalid Watershed")))))))</f>
        <v/>
      </c>
      <c r="BD1877" s="24" t="str">
        <f t="array" ref="BD1877">IF(AC1877="","",IF(AC1877&gt;CG$7,5,(AC1877/(MAX(IF(AC$4:AC$1999&lt;CG$7,AC$4:AC$1999))))*5))</f>
        <v/>
      </c>
      <c r="BE1877" s="24" t="str">
        <f t="array" ref="BE1877">IF(AD1877="","",IF(AD1877&gt;CH$7,5,(AD1877/(MAX(IF(AD$4:AD$1999&lt;CH$7,AD$4:AD$1999))))*5))</f>
        <v/>
      </c>
      <c r="BF1877" s="24" t="str">
        <f t="array" ref="BF1877">IF(AE1877="","",IF(AE1877&gt;CI$7,5,(AE1877/(MAX(IF(AE$4:AE$1999&lt;CI$7,AE$4:AE$1999))))*5))</f>
        <v/>
      </c>
      <c r="BG1877" s="24" t="str">
        <f t="shared" si="431"/>
        <v/>
      </c>
      <c r="BH1877" s="24" t="str">
        <f t="shared" si="432"/>
        <v/>
      </c>
      <c r="BI1877" s="24" t="str">
        <f t="shared" si="433"/>
        <v/>
      </c>
      <c r="BJ1877" s="24" t="str">
        <f t="shared" si="434"/>
        <v/>
      </c>
      <c r="BK1877" s="24" t="str">
        <f t="shared" si="435"/>
        <v/>
      </c>
      <c r="BL1877" s="24" t="str">
        <f t="shared" si="436"/>
        <v/>
      </c>
      <c r="BM1877" s="24" t="str">
        <f t="shared" si="437"/>
        <v/>
      </c>
      <c r="BN1877" s="24" t="str">
        <f t="shared" si="438"/>
        <v/>
      </c>
      <c r="BO1877" s="24" t="str">
        <f t="shared" si="439"/>
        <v/>
      </c>
      <c r="BP1877" s="24" t="str">
        <f>IF(AM1877="","",SUMPRODUCT(BK1877:BO1877,'Benefit Weights'!$A$3:$E$3))</f>
        <v/>
      </c>
      <c r="BQ1877" s="27" t="str">
        <f t="shared" si="440"/>
        <v/>
      </c>
    </row>
    <row r="1878" spans="1:69" x14ac:dyDescent="0.25">
      <c r="A1878" s="23"/>
      <c r="B1878" s="23"/>
      <c r="C1878" s="23"/>
      <c r="D1878" s="23"/>
      <c r="E1878" s="24"/>
      <c r="F1878" s="24"/>
      <c r="G1878" s="24"/>
      <c r="H1878" s="23"/>
      <c r="I1878" s="23"/>
      <c r="J1878" s="23"/>
      <c r="K1878" s="23"/>
      <c r="L1878" s="23"/>
      <c r="M1878" s="23"/>
      <c r="N1878" s="23"/>
      <c r="O1878" s="24"/>
      <c r="P1878" s="24"/>
      <c r="Q1878" s="24"/>
      <c r="R1878" s="24"/>
      <c r="S1878" s="24"/>
      <c r="T1878" s="24"/>
      <c r="U1878" s="24"/>
      <c r="V1878" s="24"/>
      <c r="W1878" s="24"/>
      <c r="X1878" s="24"/>
      <c r="Y1878" s="24"/>
      <c r="Z1878" s="24"/>
      <c r="AA1878" s="24"/>
      <c r="AB1878" s="24"/>
      <c r="AC1878" s="24"/>
      <c r="AD1878" s="24"/>
      <c r="AE1878" s="24"/>
      <c r="AF1878" s="24"/>
      <c r="AG1878" s="24"/>
      <c r="AH1878" s="24"/>
      <c r="AI1878" s="24"/>
      <c r="AJ1878" s="23"/>
      <c r="AK1878" s="23"/>
      <c r="AL1878" s="23"/>
      <c r="AM1878" s="23" t="str">
        <f t="shared" si="428"/>
        <v/>
      </c>
      <c r="AN1878" s="23" t="str">
        <f t="shared" si="441"/>
        <v/>
      </c>
      <c r="AO1878" s="23" t="str">
        <f t="shared" si="429"/>
        <v/>
      </c>
      <c r="AP1878" s="23" t="str">
        <f t="shared" si="430"/>
        <v/>
      </c>
      <c r="AQ1878" s="24" t="str">
        <f t="array" ref="AQ1878">IF(Q1878="","",IF(Q1878&gt;BU$7,5,(Q1878/(MAX(IF(Q$4:Q$1999&lt;BU$7,Q$4:Q$1999))))*5))</f>
        <v/>
      </c>
      <c r="AR1878" s="24" t="str">
        <f t="array" ref="AR1878">IF(R1878="","",IF(R1878&gt;BV$7,5,(R1878/(MAX(IF(R$4:R$1999&lt;BV$7,R$4:R$1999))))*5))</f>
        <v/>
      </c>
      <c r="AS1878" s="24" t="str">
        <f t="array" ref="AS1878">IF(S1878="","",IF(S1878&gt;BW$7,5,(S1878/(MAX(IF(S$4:S$1999&lt;BW$7,S$4:S$1999))))*5))</f>
        <v/>
      </c>
      <c r="AT1878" s="24" t="str">
        <f t="array" ref="AT1878">IF(T1878="","",IF(T1878&gt;BX$7,5,(T1878/(MAX(IF(T$4:T$1999&lt;BX$7,T$4:T$1999))))*5))</f>
        <v/>
      </c>
      <c r="AU1878" s="24" t="str">
        <f t="array" ref="AU1878">IF(U1878="","",IF(U1878&gt;BY$7,5,(U1878/(MAX(IF(U$4:U$1999&lt;BY$7,U$4:U$1999))))*5))</f>
        <v/>
      </c>
      <c r="AV1878" s="24" t="str">
        <f t="array" ref="AV1878">IF(V1878="","",IF(V1878&gt;BZ$7,5,(V1878/(MAX(IF(V$4:V$1999&lt;BZ$7,V$4:V$1999))))*5))</f>
        <v/>
      </c>
      <c r="AW1878" s="24" t="str">
        <f t="array" ref="AW1878">IF(W1878="","",IF(W1878&gt;CA$7,5,(W1878/(MAX(IF(W$4:W$1999&lt;CA$7,W$4:W$1999))))*5))</f>
        <v/>
      </c>
      <c r="AX1878" s="24" t="str">
        <f t="array" ref="AX1878">IF(X1878="","",IF(X1878&gt;CB$7,5,(X1878/(MAX(IF(X$4:X$1999&lt;CB$7,X$4:X$1999))))*5))</f>
        <v/>
      </c>
      <c r="AY1878" s="24" t="str">
        <f t="array" ref="AY1878">IF(Y1878="","",IF(Y1878&gt;CC$7,5,(Y1878/(MAX(IF(Y$4:Y$1999&lt;CC$7,Y$4:Y$1999))))*5))</f>
        <v/>
      </c>
      <c r="AZ1878" s="24" t="str">
        <f t="array" ref="AZ1878">IF(Z1878="","",IF(Z1878&gt;CD$7,5,(Z1878/(MAX(IF(Z$4:Z$1999&lt;CD$7,Z$4:Z$1999))))*5))</f>
        <v/>
      </c>
      <c r="BA1878" s="24" t="str">
        <f t="array" ref="BA1878">IF(AA1878="","",IF(AA1878&gt;CE$7,5,(AA1878/(MAX(IF(AA$4:AA$1999&lt;CE$7,AA$4:AA$1999))))*5))</f>
        <v/>
      </c>
      <c r="BB1878" s="24" t="str">
        <f t="array" ref="BB1878">IF(AB1878="","",IF(AB1878&gt;CF$7,5,(AB1878/(MAX(IF(AB$4:AB$1999&lt;CF$7,AB$4:AB$1999))))*5))</f>
        <v/>
      </c>
      <c r="BC1878" s="24" t="str">
        <f>IF(AM1878="","",IF($AP1878='WQ Reference'!$A$12,SUMPRODUCT($AQ1878:$BB1878,'WQ Reference'!$B$12:$M$12),IF($AP1878='WQ Reference'!$A$13,SUMPRODUCT($AQ1878:$BB1878,'WQ Reference'!$B$13:$M$13),IF($AP1878='WQ Reference'!$A$14,SUMPRODUCT($AQ1878:$BB1878,'WQ Reference'!$B$14:$M$14),IF($AP1878='WQ Reference'!$A$15,SUMPRODUCT($AQ1878:$BB1878,'WQ Reference'!$B$15:$M$15),IF($AP1878='WQ Reference'!$A$16,SUMPRODUCT($AQ1878:$BB1878,'WQ Reference'!$B$16:$M$16),IF($AP1878='WQ Reference'!$A$17,SUMPRODUCT($AQ1878:$BB1878,'WQ Reference'!$B$17:$M$17),"Invalid Watershed")))))))</f>
        <v/>
      </c>
      <c r="BD1878" s="24" t="str">
        <f t="array" ref="BD1878">IF(AC1878="","",IF(AC1878&gt;CG$7,5,(AC1878/(MAX(IF(AC$4:AC$1999&lt;CG$7,AC$4:AC$1999))))*5))</f>
        <v/>
      </c>
      <c r="BE1878" s="24" t="str">
        <f t="array" ref="BE1878">IF(AD1878="","",IF(AD1878&gt;CH$7,5,(AD1878/(MAX(IF(AD$4:AD$1999&lt;CH$7,AD$4:AD$1999))))*5))</f>
        <v/>
      </c>
      <c r="BF1878" s="24" t="str">
        <f t="array" ref="BF1878">IF(AE1878="","",IF(AE1878&gt;CI$7,5,(AE1878/(MAX(IF(AE$4:AE$1999&lt;CI$7,AE$4:AE$1999))))*5))</f>
        <v/>
      </c>
      <c r="BG1878" s="24" t="str">
        <f t="shared" si="431"/>
        <v/>
      </c>
      <c r="BH1878" s="24" t="str">
        <f t="shared" si="432"/>
        <v/>
      </c>
      <c r="BI1878" s="24" t="str">
        <f t="shared" si="433"/>
        <v/>
      </c>
      <c r="BJ1878" s="24" t="str">
        <f t="shared" si="434"/>
        <v/>
      </c>
      <c r="BK1878" s="24" t="str">
        <f t="shared" si="435"/>
        <v/>
      </c>
      <c r="BL1878" s="24" t="str">
        <f t="shared" si="436"/>
        <v/>
      </c>
      <c r="BM1878" s="24" t="str">
        <f t="shared" si="437"/>
        <v/>
      </c>
      <c r="BN1878" s="24" t="str">
        <f t="shared" si="438"/>
        <v/>
      </c>
      <c r="BO1878" s="24" t="str">
        <f t="shared" si="439"/>
        <v/>
      </c>
      <c r="BP1878" s="24" t="str">
        <f>IF(AM1878="","",SUMPRODUCT(BK1878:BO1878,'Benefit Weights'!$A$3:$E$3))</f>
        <v/>
      </c>
      <c r="BQ1878" s="27" t="str">
        <f t="shared" si="440"/>
        <v/>
      </c>
    </row>
    <row r="1879" spans="1:69" x14ac:dyDescent="0.25">
      <c r="A1879" s="23"/>
      <c r="B1879" s="23"/>
      <c r="C1879" s="23"/>
      <c r="D1879" s="23"/>
      <c r="E1879" s="24"/>
      <c r="F1879" s="24"/>
      <c r="G1879" s="24"/>
      <c r="H1879" s="23"/>
      <c r="I1879" s="23"/>
      <c r="J1879" s="23"/>
      <c r="K1879" s="23"/>
      <c r="L1879" s="23"/>
      <c r="M1879" s="23"/>
      <c r="N1879" s="23"/>
      <c r="O1879" s="24"/>
      <c r="P1879" s="24"/>
      <c r="Q1879" s="24"/>
      <c r="R1879" s="24"/>
      <c r="S1879" s="24"/>
      <c r="T1879" s="24"/>
      <c r="U1879" s="24"/>
      <c r="V1879" s="24"/>
      <c r="W1879" s="24"/>
      <c r="X1879" s="24"/>
      <c r="Y1879" s="24"/>
      <c r="Z1879" s="24"/>
      <c r="AA1879" s="24"/>
      <c r="AB1879" s="24"/>
      <c r="AC1879" s="24"/>
      <c r="AD1879" s="24"/>
      <c r="AE1879" s="24"/>
      <c r="AF1879" s="24"/>
      <c r="AG1879" s="24"/>
      <c r="AH1879" s="24"/>
      <c r="AI1879" s="24"/>
      <c r="AJ1879" s="23"/>
      <c r="AK1879" s="23"/>
      <c r="AL1879" s="23"/>
      <c r="AM1879" s="23" t="str">
        <f t="shared" si="428"/>
        <v/>
      </c>
      <c r="AN1879" s="23" t="str">
        <f t="shared" si="441"/>
        <v/>
      </c>
      <c r="AO1879" s="23" t="str">
        <f t="shared" si="429"/>
        <v/>
      </c>
      <c r="AP1879" s="23" t="str">
        <f t="shared" si="430"/>
        <v/>
      </c>
      <c r="AQ1879" s="24" t="str">
        <f t="array" ref="AQ1879">IF(Q1879="","",IF(Q1879&gt;BU$7,5,(Q1879/(MAX(IF(Q$4:Q$1999&lt;BU$7,Q$4:Q$1999))))*5))</f>
        <v/>
      </c>
      <c r="AR1879" s="24" t="str">
        <f t="array" ref="AR1879">IF(R1879="","",IF(R1879&gt;BV$7,5,(R1879/(MAX(IF(R$4:R$1999&lt;BV$7,R$4:R$1999))))*5))</f>
        <v/>
      </c>
      <c r="AS1879" s="24" t="str">
        <f t="array" ref="AS1879">IF(S1879="","",IF(S1879&gt;BW$7,5,(S1879/(MAX(IF(S$4:S$1999&lt;BW$7,S$4:S$1999))))*5))</f>
        <v/>
      </c>
      <c r="AT1879" s="24" t="str">
        <f t="array" ref="AT1879">IF(T1879="","",IF(T1879&gt;BX$7,5,(T1879/(MAX(IF(T$4:T$1999&lt;BX$7,T$4:T$1999))))*5))</f>
        <v/>
      </c>
      <c r="AU1879" s="24" t="str">
        <f t="array" ref="AU1879">IF(U1879="","",IF(U1879&gt;BY$7,5,(U1879/(MAX(IF(U$4:U$1999&lt;BY$7,U$4:U$1999))))*5))</f>
        <v/>
      </c>
      <c r="AV1879" s="24" t="str">
        <f t="array" ref="AV1879">IF(V1879="","",IF(V1879&gt;BZ$7,5,(V1879/(MAX(IF(V$4:V$1999&lt;BZ$7,V$4:V$1999))))*5))</f>
        <v/>
      </c>
      <c r="AW1879" s="24" t="str">
        <f t="array" ref="AW1879">IF(W1879="","",IF(W1879&gt;CA$7,5,(W1879/(MAX(IF(W$4:W$1999&lt;CA$7,W$4:W$1999))))*5))</f>
        <v/>
      </c>
      <c r="AX1879" s="24" t="str">
        <f t="array" ref="AX1879">IF(X1879="","",IF(X1879&gt;CB$7,5,(X1879/(MAX(IF(X$4:X$1999&lt;CB$7,X$4:X$1999))))*5))</f>
        <v/>
      </c>
      <c r="AY1879" s="24" t="str">
        <f t="array" ref="AY1879">IF(Y1879="","",IF(Y1879&gt;CC$7,5,(Y1879/(MAX(IF(Y$4:Y$1999&lt;CC$7,Y$4:Y$1999))))*5))</f>
        <v/>
      </c>
      <c r="AZ1879" s="24" t="str">
        <f t="array" ref="AZ1879">IF(Z1879="","",IF(Z1879&gt;CD$7,5,(Z1879/(MAX(IF(Z$4:Z$1999&lt;CD$7,Z$4:Z$1999))))*5))</f>
        <v/>
      </c>
      <c r="BA1879" s="24" t="str">
        <f t="array" ref="BA1879">IF(AA1879="","",IF(AA1879&gt;CE$7,5,(AA1879/(MAX(IF(AA$4:AA$1999&lt;CE$7,AA$4:AA$1999))))*5))</f>
        <v/>
      </c>
      <c r="BB1879" s="24" t="str">
        <f t="array" ref="BB1879">IF(AB1879="","",IF(AB1879&gt;CF$7,5,(AB1879/(MAX(IF(AB$4:AB$1999&lt;CF$7,AB$4:AB$1999))))*5))</f>
        <v/>
      </c>
      <c r="BC1879" s="24" t="str">
        <f>IF(AM1879="","",IF($AP1879='WQ Reference'!$A$12,SUMPRODUCT($AQ1879:$BB1879,'WQ Reference'!$B$12:$M$12),IF($AP1879='WQ Reference'!$A$13,SUMPRODUCT($AQ1879:$BB1879,'WQ Reference'!$B$13:$M$13),IF($AP1879='WQ Reference'!$A$14,SUMPRODUCT($AQ1879:$BB1879,'WQ Reference'!$B$14:$M$14),IF($AP1879='WQ Reference'!$A$15,SUMPRODUCT($AQ1879:$BB1879,'WQ Reference'!$B$15:$M$15),IF($AP1879='WQ Reference'!$A$16,SUMPRODUCT($AQ1879:$BB1879,'WQ Reference'!$B$16:$M$16),IF($AP1879='WQ Reference'!$A$17,SUMPRODUCT($AQ1879:$BB1879,'WQ Reference'!$B$17:$M$17),"Invalid Watershed")))))))</f>
        <v/>
      </c>
      <c r="BD1879" s="24" t="str">
        <f t="array" ref="BD1879">IF(AC1879="","",IF(AC1879&gt;CG$7,5,(AC1879/(MAX(IF(AC$4:AC$1999&lt;CG$7,AC$4:AC$1999))))*5))</f>
        <v/>
      </c>
      <c r="BE1879" s="24" t="str">
        <f t="array" ref="BE1879">IF(AD1879="","",IF(AD1879&gt;CH$7,5,(AD1879/(MAX(IF(AD$4:AD$1999&lt;CH$7,AD$4:AD$1999))))*5))</f>
        <v/>
      </c>
      <c r="BF1879" s="24" t="str">
        <f t="array" ref="BF1879">IF(AE1879="","",IF(AE1879&gt;CI$7,5,(AE1879/(MAX(IF(AE$4:AE$1999&lt;CI$7,AE$4:AE$1999))))*5))</f>
        <v/>
      </c>
      <c r="BG1879" s="24" t="str">
        <f t="shared" si="431"/>
        <v/>
      </c>
      <c r="BH1879" s="24" t="str">
        <f t="shared" si="432"/>
        <v/>
      </c>
      <c r="BI1879" s="24" t="str">
        <f t="shared" si="433"/>
        <v/>
      </c>
      <c r="BJ1879" s="24" t="str">
        <f t="shared" si="434"/>
        <v/>
      </c>
      <c r="BK1879" s="24" t="str">
        <f t="shared" si="435"/>
        <v/>
      </c>
      <c r="BL1879" s="24" t="str">
        <f t="shared" si="436"/>
        <v/>
      </c>
      <c r="BM1879" s="24" t="str">
        <f t="shared" si="437"/>
        <v/>
      </c>
      <c r="BN1879" s="24" t="str">
        <f t="shared" si="438"/>
        <v/>
      </c>
      <c r="BO1879" s="24" t="str">
        <f t="shared" si="439"/>
        <v/>
      </c>
      <c r="BP1879" s="24" t="str">
        <f>IF(AM1879="","",SUMPRODUCT(BK1879:BO1879,'Benefit Weights'!$A$3:$E$3))</f>
        <v/>
      </c>
      <c r="BQ1879" s="27" t="str">
        <f t="shared" si="440"/>
        <v/>
      </c>
    </row>
    <row r="1880" spans="1:69" x14ac:dyDescent="0.25">
      <c r="A1880" s="23"/>
      <c r="B1880" s="23"/>
      <c r="C1880" s="23"/>
      <c r="D1880" s="23"/>
      <c r="E1880" s="24"/>
      <c r="F1880" s="24"/>
      <c r="G1880" s="24"/>
      <c r="H1880" s="23"/>
      <c r="I1880" s="23"/>
      <c r="J1880" s="23"/>
      <c r="K1880" s="23"/>
      <c r="L1880" s="23"/>
      <c r="M1880" s="23"/>
      <c r="N1880" s="23"/>
      <c r="O1880" s="24"/>
      <c r="P1880" s="24"/>
      <c r="Q1880" s="24"/>
      <c r="R1880" s="24"/>
      <c r="S1880" s="24"/>
      <c r="T1880" s="24"/>
      <c r="U1880" s="24"/>
      <c r="V1880" s="24"/>
      <c r="W1880" s="24"/>
      <c r="X1880" s="24"/>
      <c r="Y1880" s="24"/>
      <c r="Z1880" s="24"/>
      <c r="AA1880" s="24"/>
      <c r="AB1880" s="24"/>
      <c r="AC1880" s="24"/>
      <c r="AD1880" s="24"/>
      <c r="AE1880" s="24"/>
      <c r="AF1880" s="24"/>
      <c r="AG1880" s="24"/>
      <c r="AH1880" s="24"/>
      <c r="AI1880" s="24"/>
      <c r="AJ1880" s="23"/>
      <c r="AK1880" s="23"/>
      <c r="AL1880" s="23"/>
      <c r="AM1880" s="23" t="str">
        <f t="shared" si="428"/>
        <v/>
      </c>
      <c r="AN1880" s="23" t="str">
        <f t="shared" si="441"/>
        <v/>
      </c>
      <c r="AO1880" s="23" t="str">
        <f t="shared" si="429"/>
        <v/>
      </c>
      <c r="AP1880" s="23" t="str">
        <f t="shared" si="430"/>
        <v/>
      </c>
      <c r="AQ1880" s="24" t="str">
        <f t="array" ref="AQ1880">IF(Q1880="","",IF(Q1880&gt;BU$7,5,(Q1880/(MAX(IF(Q$4:Q$1999&lt;BU$7,Q$4:Q$1999))))*5))</f>
        <v/>
      </c>
      <c r="AR1880" s="24" t="str">
        <f t="array" ref="AR1880">IF(R1880="","",IF(R1880&gt;BV$7,5,(R1880/(MAX(IF(R$4:R$1999&lt;BV$7,R$4:R$1999))))*5))</f>
        <v/>
      </c>
      <c r="AS1880" s="24" t="str">
        <f t="array" ref="AS1880">IF(S1880="","",IF(S1880&gt;BW$7,5,(S1880/(MAX(IF(S$4:S$1999&lt;BW$7,S$4:S$1999))))*5))</f>
        <v/>
      </c>
      <c r="AT1880" s="24" t="str">
        <f t="array" ref="AT1880">IF(T1880="","",IF(T1880&gt;BX$7,5,(T1880/(MAX(IF(T$4:T$1999&lt;BX$7,T$4:T$1999))))*5))</f>
        <v/>
      </c>
      <c r="AU1880" s="24" t="str">
        <f t="array" ref="AU1880">IF(U1880="","",IF(U1880&gt;BY$7,5,(U1880/(MAX(IF(U$4:U$1999&lt;BY$7,U$4:U$1999))))*5))</f>
        <v/>
      </c>
      <c r="AV1880" s="24" t="str">
        <f t="array" ref="AV1880">IF(V1880="","",IF(V1880&gt;BZ$7,5,(V1880/(MAX(IF(V$4:V$1999&lt;BZ$7,V$4:V$1999))))*5))</f>
        <v/>
      </c>
      <c r="AW1880" s="24" t="str">
        <f t="array" ref="AW1880">IF(W1880="","",IF(W1880&gt;CA$7,5,(W1880/(MAX(IF(W$4:W$1999&lt;CA$7,W$4:W$1999))))*5))</f>
        <v/>
      </c>
      <c r="AX1880" s="24" t="str">
        <f t="array" ref="AX1880">IF(X1880="","",IF(X1880&gt;CB$7,5,(X1880/(MAX(IF(X$4:X$1999&lt;CB$7,X$4:X$1999))))*5))</f>
        <v/>
      </c>
      <c r="AY1880" s="24" t="str">
        <f t="array" ref="AY1880">IF(Y1880="","",IF(Y1880&gt;CC$7,5,(Y1880/(MAX(IF(Y$4:Y$1999&lt;CC$7,Y$4:Y$1999))))*5))</f>
        <v/>
      </c>
      <c r="AZ1880" s="24" t="str">
        <f t="array" ref="AZ1880">IF(Z1880="","",IF(Z1880&gt;CD$7,5,(Z1880/(MAX(IF(Z$4:Z$1999&lt;CD$7,Z$4:Z$1999))))*5))</f>
        <v/>
      </c>
      <c r="BA1880" s="24" t="str">
        <f t="array" ref="BA1880">IF(AA1880="","",IF(AA1880&gt;CE$7,5,(AA1880/(MAX(IF(AA$4:AA$1999&lt;CE$7,AA$4:AA$1999))))*5))</f>
        <v/>
      </c>
      <c r="BB1880" s="24" t="str">
        <f t="array" ref="BB1880">IF(AB1880="","",IF(AB1880&gt;CF$7,5,(AB1880/(MAX(IF(AB$4:AB$1999&lt;CF$7,AB$4:AB$1999))))*5))</f>
        <v/>
      </c>
      <c r="BC1880" s="24" t="str">
        <f>IF(AM1880="","",IF($AP1880='WQ Reference'!$A$12,SUMPRODUCT($AQ1880:$BB1880,'WQ Reference'!$B$12:$M$12),IF($AP1880='WQ Reference'!$A$13,SUMPRODUCT($AQ1880:$BB1880,'WQ Reference'!$B$13:$M$13),IF($AP1880='WQ Reference'!$A$14,SUMPRODUCT($AQ1880:$BB1880,'WQ Reference'!$B$14:$M$14),IF($AP1880='WQ Reference'!$A$15,SUMPRODUCT($AQ1880:$BB1880,'WQ Reference'!$B$15:$M$15),IF($AP1880='WQ Reference'!$A$16,SUMPRODUCT($AQ1880:$BB1880,'WQ Reference'!$B$16:$M$16),IF($AP1880='WQ Reference'!$A$17,SUMPRODUCT($AQ1880:$BB1880,'WQ Reference'!$B$17:$M$17),"Invalid Watershed")))))))</f>
        <v/>
      </c>
      <c r="BD1880" s="24" t="str">
        <f t="array" ref="BD1880">IF(AC1880="","",IF(AC1880&gt;CG$7,5,(AC1880/(MAX(IF(AC$4:AC$1999&lt;CG$7,AC$4:AC$1999))))*5))</f>
        <v/>
      </c>
      <c r="BE1880" s="24" t="str">
        <f t="array" ref="BE1880">IF(AD1880="","",IF(AD1880&gt;CH$7,5,(AD1880/(MAX(IF(AD$4:AD$1999&lt;CH$7,AD$4:AD$1999))))*5))</f>
        <v/>
      </c>
      <c r="BF1880" s="24" t="str">
        <f t="array" ref="BF1880">IF(AE1880="","",IF(AE1880&gt;CI$7,5,(AE1880/(MAX(IF(AE$4:AE$1999&lt;CI$7,AE$4:AE$1999))))*5))</f>
        <v/>
      </c>
      <c r="BG1880" s="24" t="str">
        <f t="shared" si="431"/>
        <v/>
      </c>
      <c r="BH1880" s="24" t="str">
        <f t="shared" si="432"/>
        <v/>
      </c>
      <c r="BI1880" s="24" t="str">
        <f t="shared" si="433"/>
        <v/>
      </c>
      <c r="BJ1880" s="24" t="str">
        <f t="shared" si="434"/>
        <v/>
      </c>
      <c r="BK1880" s="24" t="str">
        <f t="shared" si="435"/>
        <v/>
      </c>
      <c r="BL1880" s="24" t="str">
        <f t="shared" si="436"/>
        <v/>
      </c>
      <c r="BM1880" s="24" t="str">
        <f t="shared" si="437"/>
        <v/>
      </c>
      <c r="BN1880" s="24" t="str">
        <f t="shared" si="438"/>
        <v/>
      </c>
      <c r="BO1880" s="24" t="str">
        <f t="shared" si="439"/>
        <v/>
      </c>
      <c r="BP1880" s="24" t="str">
        <f>IF(AM1880="","",SUMPRODUCT(BK1880:BO1880,'Benefit Weights'!$A$3:$E$3))</f>
        <v/>
      </c>
      <c r="BQ1880" s="27" t="str">
        <f t="shared" si="440"/>
        <v/>
      </c>
    </row>
    <row r="1881" spans="1:69" x14ac:dyDescent="0.25">
      <c r="A1881" s="23"/>
      <c r="B1881" s="23"/>
      <c r="C1881" s="23"/>
      <c r="D1881" s="23"/>
      <c r="E1881" s="24"/>
      <c r="F1881" s="24"/>
      <c r="G1881" s="24"/>
      <c r="H1881" s="23"/>
      <c r="I1881" s="23"/>
      <c r="J1881" s="23"/>
      <c r="K1881" s="23"/>
      <c r="L1881" s="23"/>
      <c r="M1881" s="23"/>
      <c r="N1881" s="23"/>
      <c r="O1881" s="24"/>
      <c r="P1881" s="24"/>
      <c r="Q1881" s="24"/>
      <c r="R1881" s="24"/>
      <c r="S1881" s="24"/>
      <c r="T1881" s="24"/>
      <c r="U1881" s="24"/>
      <c r="V1881" s="24"/>
      <c r="W1881" s="24"/>
      <c r="X1881" s="24"/>
      <c r="Y1881" s="24"/>
      <c r="Z1881" s="24"/>
      <c r="AA1881" s="24"/>
      <c r="AB1881" s="24"/>
      <c r="AC1881" s="24"/>
      <c r="AD1881" s="24"/>
      <c r="AE1881" s="24"/>
      <c r="AF1881" s="24"/>
      <c r="AG1881" s="24"/>
      <c r="AH1881" s="24"/>
      <c r="AI1881" s="24"/>
      <c r="AJ1881" s="23"/>
      <c r="AK1881" s="23"/>
      <c r="AL1881" s="23"/>
      <c r="AM1881" s="23" t="str">
        <f t="shared" si="428"/>
        <v/>
      </c>
      <c r="AN1881" s="23" t="str">
        <f t="shared" si="441"/>
        <v/>
      </c>
      <c r="AO1881" s="23" t="str">
        <f t="shared" si="429"/>
        <v/>
      </c>
      <c r="AP1881" s="23" t="str">
        <f t="shared" si="430"/>
        <v/>
      </c>
      <c r="AQ1881" s="24" t="str">
        <f t="array" ref="AQ1881">IF(Q1881="","",IF(Q1881&gt;BU$7,5,(Q1881/(MAX(IF(Q$4:Q$1999&lt;BU$7,Q$4:Q$1999))))*5))</f>
        <v/>
      </c>
      <c r="AR1881" s="24" t="str">
        <f t="array" ref="AR1881">IF(R1881="","",IF(R1881&gt;BV$7,5,(R1881/(MAX(IF(R$4:R$1999&lt;BV$7,R$4:R$1999))))*5))</f>
        <v/>
      </c>
      <c r="AS1881" s="24" t="str">
        <f t="array" ref="AS1881">IF(S1881="","",IF(S1881&gt;BW$7,5,(S1881/(MAX(IF(S$4:S$1999&lt;BW$7,S$4:S$1999))))*5))</f>
        <v/>
      </c>
      <c r="AT1881" s="24" t="str">
        <f t="array" ref="AT1881">IF(T1881="","",IF(T1881&gt;BX$7,5,(T1881/(MAX(IF(T$4:T$1999&lt;BX$7,T$4:T$1999))))*5))</f>
        <v/>
      </c>
      <c r="AU1881" s="24" t="str">
        <f t="array" ref="AU1881">IF(U1881="","",IF(U1881&gt;BY$7,5,(U1881/(MAX(IF(U$4:U$1999&lt;BY$7,U$4:U$1999))))*5))</f>
        <v/>
      </c>
      <c r="AV1881" s="24" t="str">
        <f t="array" ref="AV1881">IF(V1881="","",IF(V1881&gt;BZ$7,5,(V1881/(MAX(IF(V$4:V$1999&lt;BZ$7,V$4:V$1999))))*5))</f>
        <v/>
      </c>
      <c r="AW1881" s="24" t="str">
        <f t="array" ref="AW1881">IF(W1881="","",IF(W1881&gt;CA$7,5,(W1881/(MAX(IF(W$4:W$1999&lt;CA$7,W$4:W$1999))))*5))</f>
        <v/>
      </c>
      <c r="AX1881" s="24" t="str">
        <f t="array" ref="AX1881">IF(X1881="","",IF(X1881&gt;CB$7,5,(X1881/(MAX(IF(X$4:X$1999&lt;CB$7,X$4:X$1999))))*5))</f>
        <v/>
      </c>
      <c r="AY1881" s="24" t="str">
        <f t="array" ref="AY1881">IF(Y1881="","",IF(Y1881&gt;CC$7,5,(Y1881/(MAX(IF(Y$4:Y$1999&lt;CC$7,Y$4:Y$1999))))*5))</f>
        <v/>
      </c>
      <c r="AZ1881" s="24" t="str">
        <f t="array" ref="AZ1881">IF(Z1881="","",IF(Z1881&gt;CD$7,5,(Z1881/(MAX(IF(Z$4:Z$1999&lt;CD$7,Z$4:Z$1999))))*5))</f>
        <v/>
      </c>
      <c r="BA1881" s="24" t="str">
        <f t="array" ref="BA1881">IF(AA1881="","",IF(AA1881&gt;CE$7,5,(AA1881/(MAX(IF(AA$4:AA$1999&lt;CE$7,AA$4:AA$1999))))*5))</f>
        <v/>
      </c>
      <c r="BB1881" s="24" t="str">
        <f t="array" ref="BB1881">IF(AB1881="","",IF(AB1881&gt;CF$7,5,(AB1881/(MAX(IF(AB$4:AB$1999&lt;CF$7,AB$4:AB$1999))))*5))</f>
        <v/>
      </c>
      <c r="BC1881" s="24" t="str">
        <f>IF(AM1881="","",IF($AP1881='WQ Reference'!$A$12,SUMPRODUCT($AQ1881:$BB1881,'WQ Reference'!$B$12:$M$12),IF($AP1881='WQ Reference'!$A$13,SUMPRODUCT($AQ1881:$BB1881,'WQ Reference'!$B$13:$M$13),IF($AP1881='WQ Reference'!$A$14,SUMPRODUCT($AQ1881:$BB1881,'WQ Reference'!$B$14:$M$14),IF($AP1881='WQ Reference'!$A$15,SUMPRODUCT($AQ1881:$BB1881,'WQ Reference'!$B$15:$M$15),IF($AP1881='WQ Reference'!$A$16,SUMPRODUCT($AQ1881:$BB1881,'WQ Reference'!$B$16:$M$16),IF($AP1881='WQ Reference'!$A$17,SUMPRODUCT($AQ1881:$BB1881,'WQ Reference'!$B$17:$M$17),"Invalid Watershed")))))))</f>
        <v/>
      </c>
      <c r="BD1881" s="24" t="str">
        <f t="array" ref="BD1881">IF(AC1881="","",IF(AC1881&gt;CG$7,5,(AC1881/(MAX(IF(AC$4:AC$1999&lt;CG$7,AC$4:AC$1999))))*5))</f>
        <v/>
      </c>
      <c r="BE1881" s="24" t="str">
        <f t="array" ref="BE1881">IF(AD1881="","",IF(AD1881&gt;CH$7,5,(AD1881/(MAX(IF(AD$4:AD$1999&lt;CH$7,AD$4:AD$1999))))*5))</f>
        <v/>
      </c>
      <c r="BF1881" s="24" t="str">
        <f t="array" ref="BF1881">IF(AE1881="","",IF(AE1881&gt;CI$7,5,(AE1881/(MAX(IF(AE$4:AE$1999&lt;CI$7,AE$4:AE$1999))))*5))</f>
        <v/>
      </c>
      <c r="BG1881" s="24" t="str">
        <f t="shared" si="431"/>
        <v/>
      </c>
      <c r="BH1881" s="24" t="str">
        <f t="shared" si="432"/>
        <v/>
      </c>
      <c r="BI1881" s="24" t="str">
        <f t="shared" si="433"/>
        <v/>
      </c>
      <c r="BJ1881" s="24" t="str">
        <f t="shared" si="434"/>
        <v/>
      </c>
      <c r="BK1881" s="24" t="str">
        <f t="shared" si="435"/>
        <v/>
      </c>
      <c r="BL1881" s="24" t="str">
        <f t="shared" si="436"/>
        <v/>
      </c>
      <c r="BM1881" s="24" t="str">
        <f t="shared" si="437"/>
        <v/>
      </c>
      <c r="BN1881" s="24" t="str">
        <f t="shared" si="438"/>
        <v/>
      </c>
      <c r="BO1881" s="24" t="str">
        <f t="shared" si="439"/>
        <v/>
      </c>
      <c r="BP1881" s="24" t="str">
        <f>IF(AM1881="","",SUMPRODUCT(BK1881:BO1881,'Benefit Weights'!$A$3:$E$3))</f>
        <v/>
      </c>
      <c r="BQ1881" s="27" t="str">
        <f t="shared" si="440"/>
        <v/>
      </c>
    </row>
    <row r="1882" spans="1:69" x14ac:dyDescent="0.25">
      <c r="A1882" s="23"/>
      <c r="B1882" s="23"/>
      <c r="C1882" s="23"/>
      <c r="D1882" s="23"/>
      <c r="E1882" s="24"/>
      <c r="F1882" s="24"/>
      <c r="G1882" s="24"/>
      <c r="H1882" s="23"/>
      <c r="I1882" s="23"/>
      <c r="J1882" s="23"/>
      <c r="K1882" s="23"/>
      <c r="L1882" s="23"/>
      <c r="M1882" s="23"/>
      <c r="N1882" s="23"/>
      <c r="O1882" s="24"/>
      <c r="P1882" s="24"/>
      <c r="Q1882" s="24"/>
      <c r="R1882" s="24"/>
      <c r="S1882" s="24"/>
      <c r="T1882" s="24"/>
      <c r="U1882" s="24"/>
      <c r="V1882" s="24"/>
      <c r="W1882" s="24"/>
      <c r="X1882" s="24"/>
      <c r="Y1882" s="24"/>
      <c r="Z1882" s="24"/>
      <c r="AA1882" s="24"/>
      <c r="AB1882" s="24"/>
      <c r="AC1882" s="24"/>
      <c r="AD1882" s="24"/>
      <c r="AE1882" s="24"/>
      <c r="AF1882" s="24"/>
      <c r="AG1882" s="24"/>
      <c r="AH1882" s="24"/>
      <c r="AI1882" s="24"/>
      <c r="AJ1882" s="23"/>
      <c r="AK1882" s="23"/>
      <c r="AL1882" s="23"/>
      <c r="AM1882" s="23" t="str">
        <f t="shared" si="428"/>
        <v/>
      </c>
      <c r="AN1882" s="23" t="str">
        <f t="shared" si="441"/>
        <v/>
      </c>
      <c r="AO1882" s="23" t="str">
        <f t="shared" si="429"/>
        <v/>
      </c>
      <c r="AP1882" s="23" t="str">
        <f t="shared" si="430"/>
        <v/>
      </c>
      <c r="AQ1882" s="24" t="str">
        <f t="array" ref="AQ1882">IF(Q1882="","",IF(Q1882&gt;BU$7,5,(Q1882/(MAX(IF(Q$4:Q$1999&lt;BU$7,Q$4:Q$1999))))*5))</f>
        <v/>
      </c>
      <c r="AR1882" s="24" t="str">
        <f t="array" ref="AR1882">IF(R1882="","",IF(R1882&gt;BV$7,5,(R1882/(MAX(IF(R$4:R$1999&lt;BV$7,R$4:R$1999))))*5))</f>
        <v/>
      </c>
      <c r="AS1882" s="24" t="str">
        <f t="array" ref="AS1882">IF(S1882="","",IF(S1882&gt;BW$7,5,(S1882/(MAX(IF(S$4:S$1999&lt;BW$7,S$4:S$1999))))*5))</f>
        <v/>
      </c>
      <c r="AT1882" s="24" t="str">
        <f t="array" ref="AT1882">IF(T1882="","",IF(T1882&gt;BX$7,5,(T1882/(MAX(IF(T$4:T$1999&lt;BX$7,T$4:T$1999))))*5))</f>
        <v/>
      </c>
      <c r="AU1882" s="24" t="str">
        <f t="array" ref="AU1882">IF(U1882="","",IF(U1882&gt;BY$7,5,(U1882/(MAX(IF(U$4:U$1999&lt;BY$7,U$4:U$1999))))*5))</f>
        <v/>
      </c>
      <c r="AV1882" s="24" t="str">
        <f t="array" ref="AV1882">IF(V1882="","",IF(V1882&gt;BZ$7,5,(V1882/(MAX(IF(V$4:V$1999&lt;BZ$7,V$4:V$1999))))*5))</f>
        <v/>
      </c>
      <c r="AW1882" s="24" t="str">
        <f t="array" ref="AW1882">IF(W1882="","",IF(W1882&gt;CA$7,5,(W1882/(MAX(IF(W$4:W$1999&lt;CA$7,W$4:W$1999))))*5))</f>
        <v/>
      </c>
      <c r="AX1882" s="24" t="str">
        <f t="array" ref="AX1882">IF(X1882="","",IF(X1882&gt;CB$7,5,(X1882/(MAX(IF(X$4:X$1999&lt;CB$7,X$4:X$1999))))*5))</f>
        <v/>
      </c>
      <c r="AY1882" s="24" t="str">
        <f t="array" ref="AY1882">IF(Y1882="","",IF(Y1882&gt;CC$7,5,(Y1882/(MAX(IF(Y$4:Y$1999&lt;CC$7,Y$4:Y$1999))))*5))</f>
        <v/>
      </c>
      <c r="AZ1882" s="24" t="str">
        <f t="array" ref="AZ1882">IF(Z1882="","",IF(Z1882&gt;CD$7,5,(Z1882/(MAX(IF(Z$4:Z$1999&lt;CD$7,Z$4:Z$1999))))*5))</f>
        <v/>
      </c>
      <c r="BA1882" s="24" t="str">
        <f t="array" ref="BA1882">IF(AA1882="","",IF(AA1882&gt;CE$7,5,(AA1882/(MAX(IF(AA$4:AA$1999&lt;CE$7,AA$4:AA$1999))))*5))</f>
        <v/>
      </c>
      <c r="BB1882" s="24" t="str">
        <f t="array" ref="BB1882">IF(AB1882="","",IF(AB1882&gt;CF$7,5,(AB1882/(MAX(IF(AB$4:AB$1999&lt;CF$7,AB$4:AB$1999))))*5))</f>
        <v/>
      </c>
      <c r="BC1882" s="24" t="str">
        <f>IF(AM1882="","",IF($AP1882='WQ Reference'!$A$12,SUMPRODUCT($AQ1882:$BB1882,'WQ Reference'!$B$12:$M$12),IF($AP1882='WQ Reference'!$A$13,SUMPRODUCT($AQ1882:$BB1882,'WQ Reference'!$B$13:$M$13),IF($AP1882='WQ Reference'!$A$14,SUMPRODUCT($AQ1882:$BB1882,'WQ Reference'!$B$14:$M$14),IF($AP1882='WQ Reference'!$A$15,SUMPRODUCT($AQ1882:$BB1882,'WQ Reference'!$B$15:$M$15),IF($AP1882='WQ Reference'!$A$16,SUMPRODUCT($AQ1882:$BB1882,'WQ Reference'!$B$16:$M$16),IF($AP1882='WQ Reference'!$A$17,SUMPRODUCT($AQ1882:$BB1882,'WQ Reference'!$B$17:$M$17),"Invalid Watershed")))))))</f>
        <v/>
      </c>
      <c r="BD1882" s="24" t="str">
        <f t="array" ref="BD1882">IF(AC1882="","",IF(AC1882&gt;CG$7,5,(AC1882/(MAX(IF(AC$4:AC$1999&lt;CG$7,AC$4:AC$1999))))*5))</f>
        <v/>
      </c>
      <c r="BE1882" s="24" t="str">
        <f t="array" ref="BE1882">IF(AD1882="","",IF(AD1882&gt;CH$7,5,(AD1882/(MAX(IF(AD$4:AD$1999&lt;CH$7,AD$4:AD$1999))))*5))</f>
        <v/>
      </c>
      <c r="BF1882" s="24" t="str">
        <f t="array" ref="BF1882">IF(AE1882="","",IF(AE1882&gt;CI$7,5,(AE1882/(MAX(IF(AE$4:AE$1999&lt;CI$7,AE$4:AE$1999))))*5))</f>
        <v/>
      </c>
      <c r="BG1882" s="24" t="str">
        <f t="shared" si="431"/>
        <v/>
      </c>
      <c r="BH1882" s="24" t="str">
        <f t="shared" si="432"/>
        <v/>
      </c>
      <c r="BI1882" s="24" t="str">
        <f t="shared" si="433"/>
        <v/>
      </c>
      <c r="BJ1882" s="24" t="str">
        <f t="shared" si="434"/>
        <v/>
      </c>
      <c r="BK1882" s="24" t="str">
        <f t="shared" si="435"/>
        <v/>
      </c>
      <c r="BL1882" s="24" t="str">
        <f t="shared" si="436"/>
        <v/>
      </c>
      <c r="BM1882" s="24" t="str">
        <f t="shared" si="437"/>
        <v/>
      </c>
      <c r="BN1882" s="24" t="str">
        <f t="shared" si="438"/>
        <v/>
      </c>
      <c r="BO1882" s="24" t="str">
        <f t="shared" si="439"/>
        <v/>
      </c>
      <c r="BP1882" s="24" t="str">
        <f>IF(AM1882="","",SUMPRODUCT(BK1882:BO1882,'Benefit Weights'!$A$3:$E$3))</f>
        <v/>
      </c>
      <c r="BQ1882" s="27" t="str">
        <f t="shared" si="440"/>
        <v/>
      </c>
    </row>
    <row r="1883" spans="1:69" x14ac:dyDescent="0.25">
      <c r="A1883" s="23"/>
      <c r="B1883" s="23"/>
      <c r="C1883" s="23"/>
      <c r="D1883" s="23"/>
      <c r="E1883" s="24"/>
      <c r="F1883" s="24"/>
      <c r="G1883" s="24"/>
      <c r="H1883" s="23"/>
      <c r="I1883" s="23"/>
      <c r="J1883" s="23"/>
      <c r="K1883" s="23"/>
      <c r="L1883" s="23"/>
      <c r="M1883" s="23"/>
      <c r="N1883" s="23"/>
      <c r="O1883" s="24"/>
      <c r="P1883" s="24"/>
      <c r="Q1883" s="24"/>
      <c r="R1883" s="24"/>
      <c r="S1883" s="24"/>
      <c r="T1883" s="24"/>
      <c r="U1883" s="24"/>
      <c r="V1883" s="24"/>
      <c r="W1883" s="24"/>
      <c r="X1883" s="24"/>
      <c r="Y1883" s="24"/>
      <c r="Z1883" s="24"/>
      <c r="AA1883" s="24"/>
      <c r="AB1883" s="24"/>
      <c r="AC1883" s="24"/>
      <c r="AD1883" s="24"/>
      <c r="AE1883" s="24"/>
      <c r="AF1883" s="24"/>
      <c r="AG1883" s="24"/>
      <c r="AH1883" s="24"/>
      <c r="AI1883" s="24"/>
      <c r="AJ1883" s="23"/>
      <c r="AK1883" s="23"/>
      <c r="AL1883" s="23"/>
      <c r="AM1883" s="23" t="str">
        <f t="shared" si="428"/>
        <v/>
      </c>
      <c r="AN1883" s="23" t="str">
        <f t="shared" si="441"/>
        <v/>
      </c>
      <c r="AO1883" s="23" t="str">
        <f t="shared" si="429"/>
        <v/>
      </c>
      <c r="AP1883" s="23" t="str">
        <f t="shared" si="430"/>
        <v/>
      </c>
      <c r="AQ1883" s="24" t="str">
        <f t="array" ref="AQ1883">IF(Q1883="","",IF(Q1883&gt;BU$7,5,(Q1883/(MAX(IF(Q$4:Q$1999&lt;BU$7,Q$4:Q$1999))))*5))</f>
        <v/>
      </c>
      <c r="AR1883" s="24" t="str">
        <f t="array" ref="AR1883">IF(R1883="","",IF(R1883&gt;BV$7,5,(R1883/(MAX(IF(R$4:R$1999&lt;BV$7,R$4:R$1999))))*5))</f>
        <v/>
      </c>
      <c r="AS1883" s="24" t="str">
        <f t="array" ref="AS1883">IF(S1883="","",IF(S1883&gt;BW$7,5,(S1883/(MAX(IF(S$4:S$1999&lt;BW$7,S$4:S$1999))))*5))</f>
        <v/>
      </c>
      <c r="AT1883" s="24" t="str">
        <f t="array" ref="AT1883">IF(T1883="","",IF(T1883&gt;BX$7,5,(T1883/(MAX(IF(T$4:T$1999&lt;BX$7,T$4:T$1999))))*5))</f>
        <v/>
      </c>
      <c r="AU1883" s="24" t="str">
        <f t="array" ref="AU1883">IF(U1883="","",IF(U1883&gt;BY$7,5,(U1883/(MAX(IF(U$4:U$1999&lt;BY$7,U$4:U$1999))))*5))</f>
        <v/>
      </c>
      <c r="AV1883" s="24" t="str">
        <f t="array" ref="AV1883">IF(V1883="","",IF(V1883&gt;BZ$7,5,(V1883/(MAX(IF(V$4:V$1999&lt;BZ$7,V$4:V$1999))))*5))</f>
        <v/>
      </c>
      <c r="AW1883" s="24" t="str">
        <f t="array" ref="AW1883">IF(W1883="","",IF(W1883&gt;CA$7,5,(W1883/(MAX(IF(W$4:W$1999&lt;CA$7,W$4:W$1999))))*5))</f>
        <v/>
      </c>
      <c r="AX1883" s="24" t="str">
        <f t="array" ref="AX1883">IF(X1883="","",IF(X1883&gt;CB$7,5,(X1883/(MAX(IF(X$4:X$1999&lt;CB$7,X$4:X$1999))))*5))</f>
        <v/>
      </c>
      <c r="AY1883" s="24" t="str">
        <f t="array" ref="AY1883">IF(Y1883="","",IF(Y1883&gt;CC$7,5,(Y1883/(MAX(IF(Y$4:Y$1999&lt;CC$7,Y$4:Y$1999))))*5))</f>
        <v/>
      </c>
      <c r="AZ1883" s="24" t="str">
        <f t="array" ref="AZ1883">IF(Z1883="","",IF(Z1883&gt;CD$7,5,(Z1883/(MAX(IF(Z$4:Z$1999&lt;CD$7,Z$4:Z$1999))))*5))</f>
        <v/>
      </c>
      <c r="BA1883" s="24" t="str">
        <f t="array" ref="BA1883">IF(AA1883="","",IF(AA1883&gt;CE$7,5,(AA1883/(MAX(IF(AA$4:AA$1999&lt;CE$7,AA$4:AA$1999))))*5))</f>
        <v/>
      </c>
      <c r="BB1883" s="24" t="str">
        <f t="array" ref="BB1883">IF(AB1883="","",IF(AB1883&gt;CF$7,5,(AB1883/(MAX(IF(AB$4:AB$1999&lt;CF$7,AB$4:AB$1999))))*5))</f>
        <v/>
      </c>
      <c r="BC1883" s="24" t="str">
        <f>IF(AM1883="","",IF($AP1883='WQ Reference'!$A$12,SUMPRODUCT($AQ1883:$BB1883,'WQ Reference'!$B$12:$M$12),IF($AP1883='WQ Reference'!$A$13,SUMPRODUCT($AQ1883:$BB1883,'WQ Reference'!$B$13:$M$13),IF($AP1883='WQ Reference'!$A$14,SUMPRODUCT($AQ1883:$BB1883,'WQ Reference'!$B$14:$M$14),IF($AP1883='WQ Reference'!$A$15,SUMPRODUCT($AQ1883:$BB1883,'WQ Reference'!$B$15:$M$15),IF($AP1883='WQ Reference'!$A$16,SUMPRODUCT($AQ1883:$BB1883,'WQ Reference'!$B$16:$M$16),IF($AP1883='WQ Reference'!$A$17,SUMPRODUCT($AQ1883:$BB1883,'WQ Reference'!$B$17:$M$17),"Invalid Watershed")))))))</f>
        <v/>
      </c>
      <c r="BD1883" s="24" t="str">
        <f t="array" ref="BD1883">IF(AC1883="","",IF(AC1883&gt;CG$7,5,(AC1883/(MAX(IF(AC$4:AC$1999&lt;CG$7,AC$4:AC$1999))))*5))</f>
        <v/>
      </c>
      <c r="BE1883" s="24" t="str">
        <f t="array" ref="BE1883">IF(AD1883="","",IF(AD1883&gt;CH$7,5,(AD1883/(MAX(IF(AD$4:AD$1999&lt;CH$7,AD$4:AD$1999))))*5))</f>
        <v/>
      </c>
      <c r="BF1883" s="24" t="str">
        <f t="array" ref="BF1883">IF(AE1883="","",IF(AE1883&gt;CI$7,5,(AE1883/(MAX(IF(AE$4:AE$1999&lt;CI$7,AE$4:AE$1999))))*5))</f>
        <v/>
      </c>
      <c r="BG1883" s="24" t="str">
        <f t="shared" si="431"/>
        <v/>
      </c>
      <c r="BH1883" s="24" t="str">
        <f t="shared" si="432"/>
        <v/>
      </c>
      <c r="BI1883" s="24" t="str">
        <f t="shared" si="433"/>
        <v/>
      </c>
      <c r="BJ1883" s="24" t="str">
        <f t="shared" si="434"/>
        <v/>
      </c>
      <c r="BK1883" s="24" t="str">
        <f t="shared" si="435"/>
        <v/>
      </c>
      <c r="BL1883" s="24" t="str">
        <f t="shared" si="436"/>
        <v/>
      </c>
      <c r="BM1883" s="24" t="str">
        <f t="shared" si="437"/>
        <v/>
      </c>
      <c r="BN1883" s="24" t="str">
        <f t="shared" si="438"/>
        <v/>
      </c>
      <c r="BO1883" s="24" t="str">
        <f t="shared" si="439"/>
        <v/>
      </c>
      <c r="BP1883" s="24" t="str">
        <f>IF(AM1883="","",SUMPRODUCT(BK1883:BO1883,'Benefit Weights'!$A$3:$E$3))</f>
        <v/>
      </c>
      <c r="BQ1883" s="27" t="str">
        <f t="shared" si="440"/>
        <v/>
      </c>
    </row>
    <row r="1884" spans="1:69" x14ac:dyDescent="0.25">
      <c r="A1884" s="23"/>
      <c r="B1884" s="23"/>
      <c r="C1884" s="23"/>
      <c r="D1884" s="23"/>
      <c r="E1884" s="24"/>
      <c r="F1884" s="24"/>
      <c r="G1884" s="24"/>
      <c r="H1884" s="23"/>
      <c r="I1884" s="23"/>
      <c r="J1884" s="23"/>
      <c r="K1884" s="23"/>
      <c r="L1884" s="23"/>
      <c r="M1884" s="23"/>
      <c r="N1884" s="23"/>
      <c r="O1884" s="24"/>
      <c r="P1884" s="24"/>
      <c r="Q1884" s="24"/>
      <c r="R1884" s="24"/>
      <c r="S1884" s="24"/>
      <c r="T1884" s="24"/>
      <c r="U1884" s="24"/>
      <c r="V1884" s="24"/>
      <c r="W1884" s="24"/>
      <c r="X1884" s="24"/>
      <c r="Y1884" s="24"/>
      <c r="Z1884" s="24"/>
      <c r="AA1884" s="24"/>
      <c r="AB1884" s="24"/>
      <c r="AC1884" s="24"/>
      <c r="AD1884" s="24"/>
      <c r="AE1884" s="24"/>
      <c r="AF1884" s="24"/>
      <c r="AG1884" s="24"/>
      <c r="AH1884" s="24"/>
      <c r="AI1884" s="24"/>
      <c r="AJ1884" s="23"/>
      <c r="AK1884" s="23"/>
      <c r="AL1884" s="23"/>
      <c r="AM1884" s="23" t="str">
        <f t="shared" si="428"/>
        <v/>
      </c>
      <c r="AN1884" s="23" t="str">
        <f t="shared" si="441"/>
        <v/>
      </c>
      <c r="AO1884" s="23" t="str">
        <f t="shared" si="429"/>
        <v/>
      </c>
      <c r="AP1884" s="23" t="str">
        <f t="shared" si="430"/>
        <v/>
      </c>
      <c r="AQ1884" s="24" t="str">
        <f t="array" ref="AQ1884">IF(Q1884="","",IF(Q1884&gt;BU$7,5,(Q1884/(MAX(IF(Q$4:Q$1999&lt;BU$7,Q$4:Q$1999))))*5))</f>
        <v/>
      </c>
      <c r="AR1884" s="24" t="str">
        <f t="array" ref="AR1884">IF(R1884="","",IF(R1884&gt;BV$7,5,(R1884/(MAX(IF(R$4:R$1999&lt;BV$7,R$4:R$1999))))*5))</f>
        <v/>
      </c>
      <c r="AS1884" s="24" t="str">
        <f t="array" ref="AS1884">IF(S1884="","",IF(S1884&gt;BW$7,5,(S1884/(MAX(IF(S$4:S$1999&lt;BW$7,S$4:S$1999))))*5))</f>
        <v/>
      </c>
      <c r="AT1884" s="24" t="str">
        <f t="array" ref="AT1884">IF(T1884="","",IF(T1884&gt;BX$7,5,(T1884/(MAX(IF(T$4:T$1999&lt;BX$7,T$4:T$1999))))*5))</f>
        <v/>
      </c>
      <c r="AU1884" s="24" t="str">
        <f t="array" ref="AU1884">IF(U1884="","",IF(U1884&gt;BY$7,5,(U1884/(MAX(IF(U$4:U$1999&lt;BY$7,U$4:U$1999))))*5))</f>
        <v/>
      </c>
      <c r="AV1884" s="24" t="str">
        <f t="array" ref="AV1884">IF(V1884="","",IF(V1884&gt;BZ$7,5,(V1884/(MAX(IF(V$4:V$1999&lt;BZ$7,V$4:V$1999))))*5))</f>
        <v/>
      </c>
      <c r="AW1884" s="24" t="str">
        <f t="array" ref="AW1884">IF(W1884="","",IF(W1884&gt;CA$7,5,(W1884/(MAX(IF(W$4:W$1999&lt;CA$7,W$4:W$1999))))*5))</f>
        <v/>
      </c>
      <c r="AX1884" s="24" t="str">
        <f t="array" ref="AX1884">IF(X1884="","",IF(X1884&gt;CB$7,5,(X1884/(MAX(IF(X$4:X$1999&lt;CB$7,X$4:X$1999))))*5))</f>
        <v/>
      </c>
      <c r="AY1884" s="24" t="str">
        <f t="array" ref="AY1884">IF(Y1884="","",IF(Y1884&gt;CC$7,5,(Y1884/(MAX(IF(Y$4:Y$1999&lt;CC$7,Y$4:Y$1999))))*5))</f>
        <v/>
      </c>
      <c r="AZ1884" s="24" t="str">
        <f t="array" ref="AZ1884">IF(Z1884="","",IF(Z1884&gt;CD$7,5,(Z1884/(MAX(IF(Z$4:Z$1999&lt;CD$7,Z$4:Z$1999))))*5))</f>
        <v/>
      </c>
      <c r="BA1884" s="24" t="str">
        <f t="array" ref="BA1884">IF(AA1884="","",IF(AA1884&gt;CE$7,5,(AA1884/(MAX(IF(AA$4:AA$1999&lt;CE$7,AA$4:AA$1999))))*5))</f>
        <v/>
      </c>
      <c r="BB1884" s="24" t="str">
        <f t="array" ref="BB1884">IF(AB1884="","",IF(AB1884&gt;CF$7,5,(AB1884/(MAX(IF(AB$4:AB$1999&lt;CF$7,AB$4:AB$1999))))*5))</f>
        <v/>
      </c>
      <c r="BC1884" s="24" t="str">
        <f>IF(AM1884="","",IF($AP1884='WQ Reference'!$A$12,SUMPRODUCT($AQ1884:$BB1884,'WQ Reference'!$B$12:$M$12),IF($AP1884='WQ Reference'!$A$13,SUMPRODUCT($AQ1884:$BB1884,'WQ Reference'!$B$13:$M$13),IF($AP1884='WQ Reference'!$A$14,SUMPRODUCT($AQ1884:$BB1884,'WQ Reference'!$B$14:$M$14),IF($AP1884='WQ Reference'!$A$15,SUMPRODUCT($AQ1884:$BB1884,'WQ Reference'!$B$15:$M$15),IF($AP1884='WQ Reference'!$A$16,SUMPRODUCT($AQ1884:$BB1884,'WQ Reference'!$B$16:$M$16),IF($AP1884='WQ Reference'!$A$17,SUMPRODUCT($AQ1884:$BB1884,'WQ Reference'!$B$17:$M$17),"Invalid Watershed")))))))</f>
        <v/>
      </c>
      <c r="BD1884" s="24" t="str">
        <f t="array" ref="BD1884">IF(AC1884="","",IF(AC1884&gt;CG$7,5,(AC1884/(MAX(IF(AC$4:AC$1999&lt;CG$7,AC$4:AC$1999))))*5))</f>
        <v/>
      </c>
      <c r="BE1884" s="24" t="str">
        <f t="array" ref="BE1884">IF(AD1884="","",IF(AD1884&gt;CH$7,5,(AD1884/(MAX(IF(AD$4:AD$1999&lt;CH$7,AD$4:AD$1999))))*5))</f>
        <v/>
      </c>
      <c r="BF1884" s="24" t="str">
        <f t="array" ref="BF1884">IF(AE1884="","",IF(AE1884&gt;CI$7,5,(AE1884/(MAX(IF(AE$4:AE$1999&lt;CI$7,AE$4:AE$1999))))*5))</f>
        <v/>
      </c>
      <c r="BG1884" s="24" t="str">
        <f t="shared" si="431"/>
        <v/>
      </c>
      <c r="BH1884" s="24" t="str">
        <f t="shared" si="432"/>
        <v/>
      </c>
      <c r="BI1884" s="24" t="str">
        <f t="shared" si="433"/>
        <v/>
      </c>
      <c r="BJ1884" s="24" t="str">
        <f t="shared" si="434"/>
        <v/>
      </c>
      <c r="BK1884" s="24" t="str">
        <f t="shared" si="435"/>
        <v/>
      </c>
      <c r="BL1884" s="24" t="str">
        <f t="shared" si="436"/>
        <v/>
      </c>
      <c r="BM1884" s="24" t="str">
        <f t="shared" si="437"/>
        <v/>
      </c>
      <c r="BN1884" s="24" t="str">
        <f t="shared" si="438"/>
        <v/>
      </c>
      <c r="BO1884" s="24" t="str">
        <f t="shared" si="439"/>
        <v/>
      </c>
      <c r="BP1884" s="24" t="str">
        <f>IF(AM1884="","",SUMPRODUCT(BK1884:BO1884,'Benefit Weights'!$A$3:$E$3))</f>
        <v/>
      </c>
      <c r="BQ1884" s="27" t="str">
        <f t="shared" si="440"/>
        <v/>
      </c>
    </row>
    <row r="1885" spans="1:69" x14ac:dyDescent="0.25">
      <c r="A1885" s="23"/>
      <c r="B1885" s="23"/>
      <c r="C1885" s="23"/>
      <c r="D1885" s="23"/>
      <c r="E1885" s="24"/>
      <c r="F1885" s="24"/>
      <c r="G1885" s="24"/>
      <c r="H1885" s="23"/>
      <c r="I1885" s="23"/>
      <c r="J1885" s="23"/>
      <c r="K1885" s="23"/>
      <c r="L1885" s="23"/>
      <c r="M1885" s="23"/>
      <c r="N1885" s="23"/>
      <c r="O1885" s="24"/>
      <c r="P1885" s="24"/>
      <c r="Q1885" s="24"/>
      <c r="R1885" s="24"/>
      <c r="S1885" s="24"/>
      <c r="T1885" s="24"/>
      <c r="U1885" s="24"/>
      <c r="V1885" s="24"/>
      <c r="W1885" s="24"/>
      <c r="X1885" s="24"/>
      <c r="Y1885" s="24"/>
      <c r="Z1885" s="24"/>
      <c r="AA1885" s="24"/>
      <c r="AB1885" s="24"/>
      <c r="AC1885" s="24"/>
      <c r="AD1885" s="24"/>
      <c r="AE1885" s="24"/>
      <c r="AF1885" s="24"/>
      <c r="AG1885" s="24"/>
      <c r="AH1885" s="24"/>
      <c r="AI1885" s="24"/>
      <c r="AJ1885" s="23"/>
      <c r="AK1885" s="23"/>
      <c r="AL1885" s="23"/>
      <c r="AM1885" s="23" t="str">
        <f t="shared" si="428"/>
        <v/>
      </c>
      <c r="AN1885" s="23" t="str">
        <f t="shared" si="441"/>
        <v/>
      </c>
      <c r="AO1885" s="23" t="str">
        <f t="shared" si="429"/>
        <v/>
      </c>
      <c r="AP1885" s="23" t="str">
        <f t="shared" si="430"/>
        <v/>
      </c>
      <c r="AQ1885" s="24" t="str">
        <f t="array" ref="AQ1885">IF(Q1885="","",IF(Q1885&gt;BU$7,5,(Q1885/(MAX(IF(Q$4:Q$1999&lt;BU$7,Q$4:Q$1999))))*5))</f>
        <v/>
      </c>
      <c r="AR1885" s="24" t="str">
        <f t="array" ref="AR1885">IF(R1885="","",IF(R1885&gt;BV$7,5,(R1885/(MAX(IF(R$4:R$1999&lt;BV$7,R$4:R$1999))))*5))</f>
        <v/>
      </c>
      <c r="AS1885" s="24" t="str">
        <f t="array" ref="AS1885">IF(S1885="","",IF(S1885&gt;BW$7,5,(S1885/(MAX(IF(S$4:S$1999&lt;BW$7,S$4:S$1999))))*5))</f>
        <v/>
      </c>
      <c r="AT1885" s="24" t="str">
        <f t="array" ref="AT1885">IF(T1885="","",IF(T1885&gt;BX$7,5,(T1885/(MAX(IF(T$4:T$1999&lt;BX$7,T$4:T$1999))))*5))</f>
        <v/>
      </c>
      <c r="AU1885" s="24" t="str">
        <f t="array" ref="AU1885">IF(U1885="","",IF(U1885&gt;BY$7,5,(U1885/(MAX(IF(U$4:U$1999&lt;BY$7,U$4:U$1999))))*5))</f>
        <v/>
      </c>
      <c r="AV1885" s="24" t="str">
        <f t="array" ref="AV1885">IF(V1885="","",IF(V1885&gt;BZ$7,5,(V1885/(MAX(IF(V$4:V$1999&lt;BZ$7,V$4:V$1999))))*5))</f>
        <v/>
      </c>
      <c r="AW1885" s="24" t="str">
        <f t="array" ref="AW1885">IF(W1885="","",IF(W1885&gt;CA$7,5,(W1885/(MAX(IF(W$4:W$1999&lt;CA$7,W$4:W$1999))))*5))</f>
        <v/>
      </c>
      <c r="AX1885" s="24" t="str">
        <f t="array" ref="AX1885">IF(X1885="","",IF(X1885&gt;CB$7,5,(X1885/(MAX(IF(X$4:X$1999&lt;CB$7,X$4:X$1999))))*5))</f>
        <v/>
      </c>
      <c r="AY1885" s="24" t="str">
        <f t="array" ref="AY1885">IF(Y1885="","",IF(Y1885&gt;CC$7,5,(Y1885/(MAX(IF(Y$4:Y$1999&lt;CC$7,Y$4:Y$1999))))*5))</f>
        <v/>
      </c>
      <c r="AZ1885" s="24" t="str">
        <f t="array" ref="AZ1885">IF(Z1885="","",IF(Z1885&gt;CD$7,5,(Z1885/(MAX(IF(Z$4:Z$1999&lt;CD$7,Z$4:Z$1999))))*5))</f>
        <v/>
      </c>
      <c r="BA1885" s="24" t="str">
        <f t="array" ref="BA1885">IF(AA1885="","",IF(AA1885&gt;CE$7,5,(AA1885/(MAX(IF(AA$4:AA$1999&lt;CE$7,AA$4:AA$1999))))*5))</f>
        <v/>
      </c>
      <c r="BB1885" s="24" t="str">
        <f t="array" ref="BB1885">IF(AB1885="","",IF(AB1885&gt;CF$7,5,(AB1885/(MAX(IF(AB$4:AB$1999&lt;CF$7,AB$4:AB$1999))))*5))</f>
        <v/>
      </c>
      <c r="BC1885" s="24" t="str">
        <f>IF(AM1885="","",IF($AP1885='WQ Reference'!$A$12,SUMPRODUCT($AQ1885:$BB1885,'WQ Reference'!$B$12:$M$12),IF($AP1885='WQ Reference'!$A$13,SUMPRODUCT($AQ1885:$BB1885,'WQ Reference'!$B$13:$M$13),IF($AP1885='WQ Reference'!$A$14,SUMPRODUCT($AQ1885:$BB1885,'WQ Reference'!$B$14:$M$14),IF($AP1885='WQ Reference'!$A$15,SUMPRODUCT($AQ1885:$BB1885,'WQ Reference'!$B$15:$M$15),IF($AP1885='WQ Reference'!$A$16,SUMPRODUCT($AQ1885:$BB1885,'WQ Reference'!$B$16:$M$16),IF($AP1885='WQ Reference'!$A$17,SUMPRODUCT($AQ1885:$BB1885,'WQ Reference'!$B$17:$M$17),"Invalid Watershed")))))))</f>
        <v/>
      </c>
      <c r="BD1885" s="24" t="str">
        <f t="array" ref="BD1885">IF(AC1885="","",IF(AC1885&gt;CG$7,5,(AC1885/(MAX(IF(AC$4:AC$1999&lt;CG$7,AC$4:AC$1999))))*5))</f>
        <v/>
      </c>
      <c r="BE1885" s="24" t="str">
        <f t="array" ref="BE1885">IF(AD1885="","",IF(AD1885&gt;CH$7,5,(AD1885/(MAX(IF(AD$4:AD$1999&lt;CH$7,AD$4:AD$1999))))*5))</f>
        <v/>
      </c>
      <c r="BF1885" s="24" t="str">
        <f t="array" ref="BF1885">IF(AE1885="","",IF(AE1885&gt;CI$7,5,(AE1885/(MAX(IF(AE$4:AE$1999&lt;CI$7,AE$4:AE$1999))))*5))</f>
        <v/>
      </c>
      <c r="BG1885" s="24" t="str">
        <f t="shared" si="431"/>
        <v/>
      </c>
      <c r="BH1885" s="24" t="str">
        <f t="shared" si="432"/>
        <v/>
      </c>
      <c r="BI1885" s="24" t="str">
        <f t="shared" si="433"/>
        <v/>
      </c>
      <c r="BJ1885" s="24" t="str">
        <f t="shared" si="434"/>
        <v/>
      </c>
      <c r="BK1885" s="24" t="str">
        <f t="shared" si="435"/>
        <v/>
      </c>
      <c r="BL1885" s="24" t="str">
        <f t="shared" si="436"/>
        <v/>
      </c>
      <c r="BM1885" s="24" t="str">
        <f t="shared" si="437"/>
        <v/>
      </c>
      <c r="BN1885" s="24" t="str">
        <f t="shared" si="438"/>
        <v/>
      </c>
      <c r="BO1885" s="24" t="str">
        <f t="shared" si="439"/>
        <v/>
      </c>
      <c r="BP1885" s="24" t="str">
        <f>IF(AM1885="","",SUMPRODUCT(BK1885:BO1885,'Benefit Weights'!$A$3:$E$3))</f>
        <v/>
      </c>
      <c r="BQ1885" s="27" t="str">
        <f t="shared" si="440"/>
        <v/>
      </c>
    </row>
    <row r="1886" spans="1:69" x14ac:dyDescent="0.25">
      <c r="A1886" s="23"/>
      <c r="B1886" s="23"/>
      <c r="C1886" s="23"/>
      <c r="D1886" s="23"/>
      <c r="E1886" s="24"/>
      <c r="F1886" s="24"/>
      <c r="G1886" s="24"/>
      <c r="H1886" s="23"/>
      <c r="I1886" s="23"/>
      <c r="J1886" s="23"/>
      <c r="K1886" s="23"/>
      <c r="L1886" s="23"/>
      <c r="M1886" s="23"/>
      <c r="N1886" s="23"/>
      <c r="O1886" s="24"/>
      <c r="P1886" s="24"/>
      <c r="Q1886" s="24"/>
      <c r="R1886" s="24"/>
      <c r="S1886" s="24"/>
      <c r="T1886" s="24"/>
      <c r="U1886" s="24"/>
      <c r="V1886" s="24"/>
      <c r="W1886" s="24"/>
      <c r="X1886" s="24"/>
      <c r="Y1886" s="24"/>
      <c r="Z1886" s="24"/>
      <c r="AA1886" s="24"/>
      <c r="AB1886" s="24"/>
      <c r="AC1886" s="24"/>
      <c r="AD1886" s="24"/>
      <c r="AE1886" s="24"/>
      <c r="AF1886" s="24"/>
      <c r="AG1886" s="24"/>
      <c r="AH1886" s="24"/>
      <c r="AI1886" s="24"/>
      <c r="AJ1886" s="23"/>
      <c r="AK1886" s="23"/>
      <c r="AL1886" s="23"/>
      <c r="AM1886" s="23" t="str">
        <f t="shared" si="428"/>
        <v/>
      </c>
      <c r="AN1886" s="23" t="str">
        <f t="shared" si="441"/>
        <v/>
      </c>
      <c r="AO1886" s="23" t="str">
        <f t="shared" si="429"/>
        <v/>
      </c>
      <c r="AP1886" s="23" t="str">
        <f t="shared" si="430"/>
        <v/>
      </c>
      <c r="AQ1886" s="24" t="str">
        <f t="array" ref="AQ1886">IF(Q1886="","",IF(Q1886&gt;BU$7,5,(Q1886/(MAX(IF(Q$4:Q$1999&lt;BU$7,Q$4:Q$1999))))*5))</f>
        <v/>
      </c>
      <c r="AR1886" s="24" t="str">
        <f t="array" ref="AR1886">IF(R1886="","",IF(R1886&gt;BV$7,5,(R1886/(MAX(IF(R$4:R$1999&lt;BV$7,R$4:R$1999))))*5))</f>
        <v/>
      </c>
      <c r="AS1886" s="24" t="str">
        <f t="array" ref="AS1886">IF(S1886="","",IF(S1886&gt;BW$7,5,(S1886/(MAX(IF(S$4:S$1999&lt;BW$7,S$4:S$1999))))*5))</f>
        <v/>
      </c>
      <c r="AT1886" s="24" t="str">
        <f t="array" ref="AT1886">IF(T1886="","",IF(T1886&gt;BX$7,5,(T1886/(MAX(IF(T$4:T$1999&lt;BX$7,T$4:T$1999))))*5))</f>
        <v/>
      </c>
      <c r="AU1886" s="24" t="str">
        <f t="array" ref="AU1886">IF(U1886="","",IF(U1886&gt;BY$7,5,(U1886/(MAX(IF(U$4:U$1999&lt;BY$7,U$4:U$1999))))*5))</f>
        <v/>
      </c>
      <c r="AV1886" s="24" t="str">
        <f t="array" ref="AV1886">IF(V1886="","",IF(V1886&gt;BZ$7,5,(V1886/(MAX(IF(V$4:V$1999&lt;BZ$7,V$4:V$1999))))*5))</f>
        <v/>
      </c>
      <c r="AW1886" s="24" t="str">
        <f t="array" ref="AW1886">IF(W1886="","",IF(W1886&gt;CA$7,5,(W1886/(MAX(IF(W$4:W$1999&lt;CA$7,W$4:W$1999))))*5))</f>
        <v/>
      </c>
      <c r="AX1886" s="24" t="str">
        <f t="array" ref="AX1886">IF(X1886="","",IF(X1886&gt;CB$7,5,(X1886/(MAX(IF(X$4:X$1999&lt;CB$7,X$4:X$1999))))*5))</f>
        <v/>
      </c>
      <c r="AY1886" s="24" t="str">
        <f t="array" ref="AY1886">IF(Y1886="","",IF(Y1886&gt;CC$7,5,(Y1886/(MAX(IF(Y$4:Y$1999&lt;CC$7,Y$4:Y$1999))))*5))</f>
        <v/>
      </c>
      <c r="AZ1886" s="24" t="str">
        <f t="array" ref="AZ1886">IF(Z1886="","",IF(Z1886&gt;CD$7,5,(Z1886/(MAX(IF(Z$4:Z$1999&lt;CD$7,Z$4:Z$1999))))*5))</f>
        <v/>
      </c>
      <c r="BA1886" s="24" t="str">
        <f t="array" ref="BA1886">IF(AA1886="","",IF(AA1886&gt;CE$7,5,(AA1886/(MAX(IF(AA$4:AA$1999&lt;CE$7,AA$4:AA$1999))))*5))</f>
        <v/>
      </c>
      <c r="BB1886" s="24" t="str">
        <f t="array" ref="BB1886">IF(AB1886="","",IF(AB1886&gt;CF$7,5,(AB1886/(MAX(IF(AB$4:AB$1999&lt;CF$7,AB$4:AB$1999))))*5))</f>
        <v/>
      </c>
      <c r="BC1886" s="24" t="str">
        <f>IF(AM1886="","",IF($AP1886='WQ Reference'!$A$12,SUMPRODUCT($AQ1886:$BB1886,'WQ Reference'!$B$12:$M$12),IF($AP1886='WQ Reference'!$A$13,SUMPRODUCT($AQ1886:$BB1886,'WQ Reference'!$B$13:$M$13),IF($AP1886='WQ Reference'!$A$14,SUMPRODUCT($AQ1886:$BB1886,'WQ Reference'!$B$14:$M$14),IF($AP1886='WQ Reference'!$A$15,SUMPRODUCT($AQ1886:$BB1886,'WQ Reference'!$B$15:$M$15),IF($AP1886='WQ Reference'!$A$16,SUMPRODUCT($AQ1886:$BB1886,'WQ Reference'!$B$16:$M$16),IF($AP1886='WQ Reference'!$A$17,SUMPRODUCT($AQ1886:$BB1886,'WQ Reference'!$B$17:$M$17),"Invalid Watershed")))))))</f>
        <v/>
      </c>
      <c r="BD1886" s="24" t="str">
        <f t="array" ref="BD1886">IF(AC1886="","",IF(AC1886&gt;CG$7,5,(AC1886/(MAX(IF(AC$4:AC$1999&lt;CG$7,AC$4:AC$1999))))*5))</f>
        <v/>
      </c>
      <c r="BE1886" s="24" t="str">
        <f t="array" ref="BE1886">IF(AD1886="","",IF(AD1886&gt;CH$7,5,(AD1886/(MAX(IF(AD$4:AD$1999&lt;CH$7,AD$4:AD$1999))))*5))</f>
        <v/>
      </c>
      <c r="BF1886" s="24" t="str">
        <f t="array" ref="BF1886">IF(AE1886="","",IF(AE1886&gt;CI$7,5,(AE1886/(MAX(IF(AE$4:AE$1999&lt;CI$7,AE$4:AE$1999))))*5))</f>
        <v/>
      </c>
      <c r="BG1886" s="24" t="str">
        <f t="shared" si="431"/>
        <v/>
      </c>
      <c r="BH1886" s="24" t="str">
        <f t="shared" si="432"/>
        <v/>
      </c>
      <c r="BI1886" s="24" t="str">
        <f t="shared" si="433"/>
        <v/>
      </c>
      <c r="BJ1886" s="24" t="str">
        <f t="shared" si="434"/>
        <v/>
      </c>
      <c r="BK1886" s="24" t="str">
        <f t="shared" si="435"/>
        <v/>
      </c>
      <c r="BL1886" s="24" t="str">
        <f t="shared" si="436"/>
        <v/>
      </c>
      <c r="BM1886" s="24" t="str">
        <f t="shared" si="437"/>
        <v/>
      </c>
      <c r="BN1886" s="24" t="str">
        <f t="shared" si="438"/>
        <v/>
      </c>
      <c r="BO1886" s="24" t="str">
        <f t="shared" si="439"/>
        <v/>
      </c>
      <c r="BP1886" s="24" t="str">
        <f>IF(AM1886="","",SUMPRODUCT(BK1886:BO1886,'Benefit Weights'!$A$3:$E$3))</f>
        <v/>
      </c>
      <c r="BQ1886" s="27" t="str">
        <f t="shared" si="440"/>
        <v/>
      </c>
    </row>
    <row r="1887" spans="1:69" x14ac:dyDescent="0.25">
      <c r="A1887" s="23"/>
      <c r="B1887" s="23"/>
      <c r="C1887" s="23"/>
      <c r="D1887" s="23"/>
      <c r="E1887" s="24"/>
      <c r="F1887" s="24"/>
      <c r="G1887" s="24"/>
      <c r="H1887" s="23"/>
      <c r="I1887" s="23"/>
      <c r="J1887" s="23"/>
      <c r="K1887" s="23"/>
      <c r="L1887" s="23"/>
      <c r="M1887" s="23"/>
      <c r="N1887" s="23"/>
      <c r="O1887" s="24"/>
      <c r="P1887" s="24"/>
      <c r="Q1887" s="24"/>
      <c r="R1887" s="24"/>
      <c r="S1887" s="24"/>
      <c r="T1887" s="24"/>
      <c r="U1887" s="24"/>
      <c r="V1887" s="24"/>
      <c r="W1887" s="24"/>
      <c r="X1887" s="24"/>
      <c r="Y1887" s="24"/>
      <c r="Z1887" s="24"/>
      <c r="AA1887" s="24"/>
      <c r="AB1887" s="24"/>
      <c r="AC1887" s="24"/>
      <c r="AD1887" s="24"/>
      <c r="AE1887" s="24"/>
      <c r="AF1887" s="24"/>
      <c r="AG1887" s="24"/>
      <c r="AH1887" s="24"/>
      <c r="AI1887" s="24"/>
      <c r="AJ1887" s="23"/>
      <c r="AK1887" s="23"/>
      <c r="AL1887" s="23"/>
      <c r="AM1887" s="23" t="str">
        <f t="shared" si="428"/>
        <v/>
      </c>
      <c r="AN1887" s="23" t="str">
        <f t="shared" si="441"/>
        <v/>
      </c>
      <c r="AO1887" s="23" t="str">
        <f t="shared" si="429"/>
        <v/>
      </c>
      <c r="AP1887" s="23" t="str">
        <f t="shared" si="430"/>
        <v/>
      </c>
      <c r="AQ1887" s="24" t="str">
        <f t="array" ref="AQ1887">IF(Q1887="","",IF(Q1887&gt;BU$7,5,(Q1887/(MAX(IF(Q$4:Q$1999&lt;BU$7,Q$4:Q$1999))))*5))</f>
        <v/>
      </c>
      <c r="AR1887" s="24" t="str">
        <f t="array" ref="AR1887">IF(R1887="","",IF(R1887&gt;BV$7,5,(R1887/(MAX(IF(R$4:R$1999&lt;BV$7,R$4:R$1999))))*5))</f>
        <v/>
      </c>
      <c r="AS1887" s="24" t="str">
        <f t="array" ref="AS1887">IF(S1887="","",IF(S1887&gt;BW$7,5,(S1887/(MAX(IF(S$4:S$1999&lt;BW$7,S$4:S$1999))))*5))</f>
        <v/>
      </c>
      <c r="AT1887" s="24" t="str">
        <f t="array" ref="AT1887">IF(T1887="","",IF(T1887&gt;BX$7,5,(T1887/(MAX(IF(T$4:T$1999&lt;BX$7,T$4:T$1999))))*5))</f>
        <v/>
      </c>
      <c r="AU1887" s="24" t="str">
        <f t="array" ref="AU1887">IF(U1887="","",IF(U1887&gt;BY$7,5,(U1887/(MAX(IF(U$4:U$1999&lt;BY$7,U$4:U$1999))))*5))</f>
        <v/>
      </c>
      <c r="AV1887" s="24" t="str">
        <f t="array" ref="AV1887">IF(V1887="","",IF(V1887&gt;BZ$7,5,(V1887/(MAX(IF(V$4:V$1999&lt;BZ$7,V$4:V$1999))))*5))</f>
        <v/>
      </c>
      <c r="AW1887" s="24" t="str">
        <f t="array" ref="AW1887">IF(W1887="","",IF(W1887&gt;CA$7,5,(W1887/(MAX(IF(W$4:W$1999&lt;CA$7,W$4:W$1999))))*5))</f>
        <v/>
      </c>
      <c r="AX1887" s="24" t="str">
        <f t="array" ref="AX1887">IF(X1887="","",IF(X1887&gt;CB$7,5,(X1887/(MAX(IF(X$4:X$1999&lt;CB$7,X$4:X$1999))))*5))</f>
        <v/>
      </c>
      <c r="AY1887" s="24" t="str">
        <f t="array" ref="AY1887">IF(Y1887="","",IF(Y1887&gt;CC$7,5,(Y1887/(MAX(IF(Y$4:Y$1999&lt;CC$7,Y$4:Y$1999))))*5))</f>
        <v/>
      </c>
      <c r="AZ1887" s="24" t="str">
        <f t="array" ref="AZ1887">IF(Z1887="","",IF(Z1887&gt;CD$7,5,(Z1887/(MAX(IF(Z$4:Z$1999&lt;CD$7,Z$4:Z$1999))))*5))</f>
        <v/>
      </c>
      <c r="BA1887" s="24" t="str">
        <f t="array" ref="BA1887">IF(AA1887="","",IF(AA1887&gt;CE$7,5,(AA1887/(MAX(IF(AA$4:AA$1999&lt;CE$7,AA$4:AA$1999))))*5))</f>
        <v/>
      </c>
      <c r="BB1887" s="24" t="str">
        <f t="array" ref="BB1887">IF(AB1887="","",IF(AB1887&gt;CF$7,5,(AB1887/(MAX(IF(AB$4:AB$1999&lt;CF$7,AB$4:AB$1999))))*5))</f>
        <v/>
      </c>
      <c r="BC1887" s="24" t="str">
        <f>IF(AM1887="","",IF($AP1887='WQ Reference'!$A$12,SUMPRODUCT($AQ1887:$BB1887,'WQ Reference'!$B$12:$M$12),IF($AP1887='WQ Reference'!$A$13,SUMPRODUCT($AQ1887:$BB1887,'WQ Reference'!$B$13:$M$13),IF($AP1887='WQ Reference'!$A$14,SUMPRODUCT($AQ1887:$BB1887,'WQ Reference'!$B$14:$M$14),IF($AP1887='WQ Reference'!$A$15,SUMPRODUCT($AQ1887:$BB1887,'WQ Reference'!$B$15:$M$15),IF($AP1887='WQ Reference'!$A$16,SUMPRODUCT($AQ1887:$BB1887,'WQ Reference'!$B$16:$M$16),IF($AP1887='WQ Reference'!$A$17,SUMPRODUCT($AQ1887:$BB1887,'WQ Reference'!$B$17:$M$17),"Invalid Watershed")))))))</f>
        <v/>
      </c>
      <c r="BD1887" s="24" t="str">
        <f t="array" ref="BD1887">IF(AC1887="","",IF(AC1887&gt;CG$7,5,(AC1887/(MAX(IF(AC$4:AC$1999&lt;CG$7,AC$4:AC$1999))))*5))</f>
        <v/>
      </c>
      <c r="BE1887" s="24" t="str">
        <f t="array" ref="BE1887">IF(AD1887="","",IF(AD1887&gt;CH$7,5,(AD1887/(MAX(IF(AD$4:AD$1999&lt;CH$7,AD$4:AD$1999))))*5))</f>
        <v/>
      </c>
      <c r="BF1887" s="24" t="str">
        <f t="array" ref="BF1887">IF(AE1887="","",IF(AE1887&gt;CI$7,5,(AE1887/(MAX(IF(AE$4:AE$1999&lt;CI$7,AE$4:AE$1999))))*5))</f>
        <v/>
      </c>
      <c r="BG1887" s="24" t="str">
        <f t="shared" si="431"/>
        <v/>
      </c>
      <c r="BH1887" s="24" t="str">
        <f t="shared" si="432"/>
        <v/>
      </c>
      <c r="BI1887" s="24" t="str">
        <f t="shared" si="433"/>
        <v/>
      </c>
      <c r="BJ1887" s="24" t="str">
        <f t="shared" si="434"/>
        <v/>
      </c>
      <c r="BK1887" s="24" t="str">
        <f t="shared" si="435"/>
        <v/>
      </c>
      <c r="BL1887" s="24" t="str">
        <f t="shared" si="436"/>
        <v/>
      </c>
      <c r="BM1887" s="24" t="str">
        <f t="shared" si="437"/>
        <v/>
      </c>
      <c r="BN1887" s="24" t="str">
        <f t="shared" si="438"/>
        <v/>
      </c>
      <c r="BO1887" s="24" t="str">
        <f t="shared" si="439"/>
        <v/>
      </c>
      <c r="BP1887" s="24" t="str">
        <f>IF(AM1887="","",SUMPRODUCT(BK1887:BO1887,'Benefit Weights'!$A$3:$E$3))</f>
        <v/>
      </c>
      <c r="BQ1887" s="27" t="str">
        <f t="shared" si="440"/>
        <v/>
      </c>
    </row>
    <row r="1888" spans="1:69" x14ac:dyDescent="0.25">
      <c r="A1888" s="23"/>
      <c r="B1888" s="23"/>
      <c r="C1888" s="23"/>
      <c r="D1888" s="23"/>
      <c r="E1888" s="24"/>
      <c r="F1888" s="24"/>
      <c r="G1888" s="24"/>
      <c r="H1888" s="23"/>
      <c r="I1888" s="23"/>
      <c r="J1888" s="23"/>
      <c r="K1888" s="23"/>
      <c r="L1888" s="23"/>
      <c r="M1888" s="23"/>
      <c r="N1888" s="23"/>
      <c r="O1888" s="24"/>
      <c r="P1888" s="24"/>
      <c r="Q1888" s="24"/>
      <c r="R1888" s="24"/>
      <c r="S1888" s="24"/>
      <c r="T1888" s="24"/>
      <c r="U1888" s="24"/>
      <c r="V1888" s="24"/>
      <c r="W1888" s="24"/>
      <c r="X1888" s="24"/>
      <c r="Y1888" s="24"/>
      <c r="Z1888" s="24"/>
      <c r="AA1888" s="24"/>
      <c r="AB1888" s="24"/>
      <c r="AC1888" s="24"/>
      <c r="AD1888" s="24"/>
      <c r="AE1888" s="24"/>
      <c r="AF1888" s="24"/>
      <c r="AG1888" s="24"/>
      <c r="AH1888" s="24"/>
      <c r="AI1888" s="24"/>
      <c r="AJ1888" s="23"/>
      <c r="AK1888" s="23"/>
      <c r="AL1888" s="23"/>
      <c r="AM1888" s="23" t="str">
        <f t="shared" si="428"/>
        <v/>
      </c>
      <c r="AN1888" s="23" t="str">
        <f t="shared" si="441"/>
        <v/>
      </c>
      <c r="AO1888" s="23" t="str">
        <f t="shared" si="429"/>
        <v/>
      </c>
      <c r="AP1888" s="23" t="str">
        <f t="shared" si="430"/>
        <v/>
      </c>
      <c r="AQ1888" s="24" t="str">
        <f t="array" ref="AQ1888">IF(Q1888="","",IF(Q1888&gt;BU$7,5,(Q1888/(MAX(IF(Q$4:Q$1999&lt;BU$7,Q$4:Q$1999))))*5))</f>
        <v/>
      </c>
      <c r="AR1888" s="24" t="str">
        <f t="array" ref="AR1888">IF(R1888="","",IF(R1888&gt;BV$7,5,(R1888/(MAX(IF(R$4:R$1999&lt;BV$7,R$4:R$1999))))*5))</f>
        <v/>
      </c>
      <c r="AS1888" s="24" t="str">
        <f t="array" ref="AS1888">IF(S1888="","",IF(S1888&gt;BW$7,5,(S1888/(MAX(IF(S$4:S$1999&lt;BW$7,S$4:S$1999))))*5))</f>
        <v/>
      </c>
      <c r="AT1888" s="24" t="str">
        <f t="array" ref="AT1888">IF(T1888="","",IF(T1888&gt;BX$7,5,(T1888/(MAX(IF(T$4:T$1999&lt;BX$7,T$4:T$1999))))*5))</f>
        <v/>
      </c>
      <c r="AU1888" s="24" t="str">
        <f t="array" ref="AU1888">IF(U1888="","",IF(U1888&gt;BY$7,5,(U1888/(MAX(IF(U$4:U$1999&lt;BY$7,U$4:U$1999))))*5))</f>
        <v/>
      </c>
      <c r="AV1888" s="24" t="str">
        <f t="array" ref="AV1888">IF(V1888="","",IF(V1888&gt;BZ$7,5,(V1888/(MAX(IF(V$4:V$1999&lt;BZ$7,V$4:V$1999))))*5))</f>
        <v/>
      </c>
      <c r="AW1888" s="24" t="str">
        <f t="array" ref="AW1888">IF(W1888="","",IF(W1888&gt;CA$7,5,(W1888/(MAX(IF(W$4:W$1999&lt;CA$7,W$4:W$1999))))*5))</f>
        <v/>
      </c>
      <c r="AX1888" s="24" t="str">
        <f t="array" ref="AX1888">IF(X1888="","",IF(X1888&gt;CB$7,5,(X1888/(MAX(IF(X$4:X$1999&lt;CB$7,X$4:X$1999))))*5))</f>
        <v/>
      </c>
      <c r="AY1888" s="24" t="str">
        <f t="array" ref="AY1888">IF(Y1888="","",IF(Y1888&gt;CC$7,5,(Y1888/(MAX(IF(Y$4:Y$1999&lt;CC$7,Y$4:Y$1999))))*5))</f>
        <v/>
      </c>
      <c r="AZ1888" s="24" t="str">
        <f t="array" ref="AZ1888">IF(Z1888="","",IF(Z1888&gt;CD$7,5,(Z1888/(MAX(IF(Z$4:Z$1999&lt;CD$7,Z$4:Z$1999))))*5))</f>
        <v/>
      </c>
      <c r="BA1888" s="24" t="str">
        <f t="array" ref="BA1888">IF(AA1888="","",IF(AA1888&gt;CE$7,5,(AA1888/(MAX(IF(AA$4:AA$1999&lt;CE$7,AA$4:AA$1999))))*5))</f>
        <v/>
      </c>
      <c r="BB1888" s="24" t="str">
        <f t="array" ref="BB1888">IF(AB1888="","",IF(AB1888&gt;CF$7,5,(AB1888/(MAX(IF(AB$4:AB$1999&lt;CF$7,AB$4:AB$1999))))*5))</f>
        <v/>
      </c>
      <c r="BC1888" s="24" t="str">
        <f>IF(AM1888="","",IF($AP1888='WQ Reference'!$A$12,SUMPRODUCT($AQ1888:$BB1888,'WQ Reference'!$B$12:$M$12),IF($AP1888='WQ Reference'!$A$13,SUMPRODUCT($AQ1888:$BB1888,'WQ Reference'!$B$13:$M$13),IF($AP1888='WQ Reference'!$A$14,SUMPRODUCT($AQ1888:$BB1888,'WQ Reference'!$B$14:$M$14),IF($AP1888='WQ Reference'!$A$15,SUMPRODUCT($AQ1888:$BB1888,'WQ Reference'!$B$15:$M$15),IF($AP1888='WQ Reference'!$A$16,SUMPRODUCT($AQ1888:$BB1888,'WQ Reference'!$B$16:$M$16),IF($AP1888='WQ Reference'!$A$17,SUMPRODUCT($AQ1888:$BB1888,'WQ Reference'!$B$17:$M$17),"Invalid Watershed")))))))</f>
        <v/>
      </c>
      <c r="BD1888" s="24" t="str">
        <f t="array" ref="BD1888">IF(AC1888="","",IF(AC1888&gt;CG$7,5,(AC1888/(MAX(IF(AC$4:AC$1999&lt;CG$7,AC$4:AC$1999))))*5))</f>
        <v/>
      </c>
      <c r="BE1888" s="24" t="str">
        <f t="array" ref="BE1888">IF(AD1888="","",IF(AD1888&gt;CH$7,5,(AD1888/(MAX(IF(AD$4:AD$1999&lt;CH$7,AD$4:AD$1999))))*5))</f>
        <v/>
      </c>
      <c r="BF1888" s="24" t="str">
        <f t="array" ref="BF1888">IF(AE1888="","",IF(AE1888&gt;CI$7,5,(AE1888/(MAX(IF(AE$4:AE$1999&lt;CI$7,AE$4:AE$1999))))*5))</f>
        <v/>
      </c>
      <c r="BG1888" s="24" t="str">
        <f t="shared" si="431"/>
        <v/>
      </c>
      <c r="BH1888" s="24" t="str">
        <f t="shared" si="432"/>
        <v/>
      </c>
      <c r="BI1888" s="24" t="str">
        <f t="shared" si="433"/>
        <v/>
      </c>
      <c r="BJ1888" s="24" t="str">
        <f t="shared" si="434"/>
        <v/>
      </c>
      <c r="BK1888" s="24" t="str">
        <f t="shared" si="435"/>
        <v/>
      </c>
      <c r="BL1888" s="24" t="str">
        <f t="shared" si="436"/>
        <v/>
      </c>
      <c r="BM1888" s="24" t="str">
        <f t="shared" si="437"/>
        <v/>
      </c>
      <c r="BN1888" s="24" t="str">
        <f t="shared" si="438"/>
        <v/>
      </c>
      <c r="BO1888" s="24" t="str">
        <f t="shared" si="439"/>
        <v/>
      </c>
      <c r="BP1888" s="24" t="str">
        <f>IF(AM1888="","",SUMPRODUCT(BK1888:BO1888,'Benefit Weights'!$A$3:$E$3))</f>
        <v/>
      </c>
      <c r="BQ1888" s="27" t="str">
        <f t="shared" si="440"/>
        <v/>
      </c>
    </row>
    <row r="1889" spans="1:69" x14ac:dyDescent="0.25">
      <c r="A1889" s="23"/>
      <c r="B1889" s="23"/>
      <c r="C1889" s="23"/>
      <c r="D1889" s="23"/>
      <c r="E1889" s="24"/>
      <c r="F1889" s="24"/>
      <c r="G1889" s="24"/>
      <c r="H1889" s="23"/>
      <c r="I1889" s="23"/>
      <c r="J1889" s="23"/>
      <c r="K1889" s="23"/>
      <c r="L1889" s="23"/>
      <c r="M1889" s="23"/>
      <c r="N1889" s="23"/>
      <c r="O1889" s="24"/>
      <c r="P1889" s="24"/>
      <c r="Q1889" s="24"/>
      <c r="R1889" s="24"/>
      <c r="S1889" s="24"/>
      <c r="T1889" s="24"/>
      <c r="U1889" s="24"/>
      <c r="V1889" s="24"/>
      <c r="W1889" s="24"/>
      <c r="X1889" s="24"/>
      <c r="Y1889" s="24"/>
      <c r="Z1889" s="24"/>
      <c r="AA1889" s="24"/>
      <c r="AB1889" s="24"/>
      <c r="AC1889" s="24"/>
      <c r="AD1889" s="24"/>
      <c r="AE1889" s="24"/>
      <c r="AF1889" s="24"/>
      <c r="AG1889" s="24"/>
      <c r="AH1889" s="24"/>
      <c r="AI1889" s="24"/>
      <c r="AJ1889" s="23"/>
      <c r="AK1889" s="23"/>
      <c r="AL1889" s="23"/>
      <c r="AM1889" s="23" t="str">
        <f t="shared" si="428"/>
        <v/>
      </c>
      <c r="AN1889" s="23" t="str">
        <f t="shared" si="441"/>
        <v/>
      </c>
      <c r="AO1889" s="23" t="str">
        <f t="shared" si="429"/>
        <v/>
      </c>
      <c r="AP1889" s="23" t="str">
        <f t="shared" si="430"/>
        <v/>
      </c>
      <c r="AQ1889" s="24" t="str">
        <f t="array" ref="AQ1889">IF(Q1889="","",IF(Q1889&gt;BU$7,5,(Q1889/(MAX(IF(Q$4:Q$1999&lt;BU$7,Q$4:Q$1999))))*5))</f>
        <v/>
      </c>
      <c r="AR1889" s="24" t="str">
        <f t="array" ref="AR1889">IF(R1889="","",IF(R1889&gt;BV$7,5,(R1889/(MAX(IF(R$4:R$1999&lt;BV$7,R$4:R$1999))))*5))</f>
        <v/>
      </c>
      <c r="AS1889" s="24" t="str">
        <f t="array" ref="AS1889">IF(S1889="","",IF(S1889&gt;BW$7,5,(S1889/(MAX(IF(S$4:S$1999&lt;BW$7,S$4:S$1999))))*5))</f>
        <v/>
      </c>
      <c r="AT1889" s="24" t="str">
        <f t="array" ref="AT1889">IF(T1889="","",IF(T1889&gt;BX$7,5,(T1889/(MAX(IF(T$4:T$1999&lt;BX$7,T$4:T$1999))))*5))</f>
        <v/>
      </c>
      <c r="AU1889" s="24" t="str">
        <f t="array" ref="AU1889">IF(U1889="","",IF(U1889&gt;BY$7,5,(U1889/(MAX(IF(U$4:U$1999&lt;BY$7,U$4:U$1999))))*5))</f>
        <v/>
      </c>
      <c r="AV1889" s="24" t="str">
        <f t="array" ref="AV1889">IF(V1889="","",IF(V1889&gt;BZ$7,5,(V1889/(MAX(IF(V$4:V$1999&lt;BZ$7,V$4:V$1999))))*5))</f>
        <v/>
      </c>
      <c r="AW1889" s="24" t="str">
        <f t="array" ref="AW1889">IF(W1889="","",IF(W1889&gt;CA$7,5,(W1889/(MAX(IF(W$4:W$1999&lt;CA$7,W$4:W$1999))))*5))</f>
        <v/>
      </c>
      <c r="AX1889" s="24" t="str">
        <f t="array" ref="AX1889">IF(X1889="","",IF(X1889&gt;CB$7,5,(X1889/(MAX(IF(X$4:X$1999&lt;CB$7,X$4:X$1999))))*5))</f>
        <v/>
      </c>
      <c r="AY1889" s="24" t="str">
        <f t="array" ref="AY1889">IF(Y1889="","",IF(Y1889&gt;CC$7,5,(Y1889/(MAX(IF(Y$4:Y$1999&lt;CC$7,Y$4:Y$1999))))*5))</f>
        <v/>
      </c>
      <c r="AZ1889" s="24" t="str">
        <f t="array" ref="AZ1889">IF(Z1889="","",IF(Z1889&gt;CD$7,5,(Z1889/(MAX(IF(Z$4:Z$1999&lt;CD$7,Z$4:Z$1999))))*5))</f>
        <v/>
      </c>
      <c r="BA1889" s="24" t="str">
        <f t="array" ref="BA1889">IF(AA1889="","",IF(AA1889&gt;CE$7,5,(AA1889/(MAX(IF(AA$4:AA$1999&lt;CE$7,AA$4:AA$1999))))*5))</f>
        <v/>
      </c>
      <c r="BB1889" s="24" t="str">
        <f t="array" ref="BB1889">IF(AB1889="","",IF(AB1889&gt;CF$7,5,(AB1889/(MAX(IF(AB$4:AB$1999&lt;CF$7,AB$4:AB$1999))))*5))</f>
        <v/>
      </c>
      <c r="BC1889" s="24" t="str">
        <f>IF(AM1889="","",IF($AP1889='WQ Reference'!$A$12,SUMPRODUCT($AQ1889:$BB1889,'WQ Reference'!$B$12:$M$12),IF($AP1889='WQ Reference'!$A$13,SUMPRODUCT($AQ1889:$BB1889,'WQ Reference'!$B$13:$M$13),IF($AP1889='WQ Reference'!$A$14,SUMPRODUCT($AQ1889:$BB1889,'WQ Reference'!$B$14:$M$14),IF($AP1889='WQ Reference'!$A$15,SUMPRODUCT($AQ1889:$BB1889,'WQ Reference'!$B$15:$M$15),IF($AP1889='WQ Reference'!$A$16,SUMPRODUCT($AQ1889:$BB1889,'WQ Reference'!$B$16:$M$16),IF($AP1889='WQ Reference'!$A$17,SUMPRODUCT($AQ1889:$BB1889,'WQ Reference'!$B$17:$M$17),"Invalid Watershed")))))))</f>
        <v/>
      </c>
      <c r="BD1889" s="24" t="str">
        <f t="array" ref="BD1889">IF(AC1889="","",IF(AC1889&gt;CG$7,5,(AC1889/(MAX(IF(AC$4:AC$1999&lt;CG$7,AC$4:AC$1999))))*5))</f>
        <v/>
      </c>
      <c r="BE1889" s="24" t="str">
        <f t="array" ref="BE1889">IF(AD1889="","",IF(AD1889&gt;CH$7,5,(AD1889/(MAX(IF(AD$4:AD$1999&lt;CH$7,AD$4:AD$1999))))*5))</f>
        <v/>
      </c>
      <c r="BF1889" s="24" t="str">
        <f t="array" ref="BF1889">IF(AE1889="","",IF(AE1889&gt;CI$7,5,(AE1889/(MAX(IF(AE$4:AE$1999&lt;CI$7,AE$4:AE$1999))))*5))</f>
        <v/>
      </c>
      <c r="BG1889" s="24" t="str">
        <f t="shared" si="431"/>
        <v/>
      </c>
      <c r="BH1889" s="24" t="str">
        <f t="shared" si="432"/>
        <v/>
      </c>
      <c r="BI1889" s="24" t="str">
        <f t="shared" si="433"/>
        <v/>
      </c>
      <c r="BJ1889" s="24" t="str">
        <f t="shared" si="434"/>
        <v/>
      </c>
      <c r="BK1889" s="24" t="str">
        <f t="shared" si="435"/>
        <v/>
      </c>
      <c r="BL1889" s="24" t="str">
        <f t="shared" si="436"/>
        <v/>
      </c>
      <c r="BM1889" s="24" t="str">
        <f t="shared" si="437"/>
        <v/>
      </c>
      <c r="BN1889" s="24" t="str">
        <f t="shared" si="438"/>
        <v/>
      </c>
      <c r="BO1889" s="24" t="str">
        <f t="shared" si="439"/>
        <v/>
      </c>
      <c r="BP1889" s="24" t="str">
        <f>IF(AM1889="","",SUMPRODUCT(BK1889:BO1889,'Benefit Weights'!$A$3:$E$3))</f>
        <v/>
      </c>
      <c r="BQ1889" s="27" t="str">
        <f t="shared" si="440"/>
        <v/>
      </c>
    </row>
    <row r="1890" spans="1:69" x14ac:dyDescent="0.25">
      <c r="A1890" s="23"/>
      <c r="B1890" s="23"/>
      <c r="C1890" s="23"/>
      <c r="D1890" s="23"/>
      <c r="E1890" s="24"/>
      <c r="F1890" s="24"/>
      <c r="G1890" s="24"/>
      <c r="H1890" s="23"/>
      <c r="I1890" s="23"/>
      <c r="J1890" s="23"/>
      <c r="K1890" s="23"/>
      <c r="L1890" s="23"/>
      <c r="M1890" s="23"/>
      <c r="N1890" s="23"/>
      <c r="O1890" s="24"/>
      <c r="P1890" s="24"/>
      <c r="Q1890" s="24"/>
      <c r="R1890" s="24"/>
      <c r="S1890" s="24"/>
      <c r="T1890" s="24"/>
      <c r="U1890" s="24"/>
      <c r="V1890" s="24"/>
      <c r="W1890" s="24"/>
      <c r="X1890" s="24"/>
      <c r="Y1890" s="24"/>
      <c r="Z1890" s="24"/>
      <c r="AA1890" s="24"/>
      <c r="AB1890" s="24"/>
      <c r="AC1890" s="24"/>
      <c r="AD1890" s="24"/>
      <c r="AE1890" s="24"/>
      <c r="AF1890" s="24"/>
      <c r="AG1890" s="24"/>
      <c r="AH1890" s="24"/>
      <c r="AI1890" s="24"/>
      <c r="AJ1890" s="23"/>
      <c r="AK1890" s="23"/>
      <c r="AL1890" s="23"/>
      <c r="AM1890" s="23" t="str">
        <f t="shared" si="428"/>
        <v/>
      </c>
      <c r="AN1890" s="23" t="str">
        <f t="shared" si="441"/>
        <v/>
      </c>
      <c r="AO1890" s="23" t="str">
        <f t="shared" si="429"/>
        <v/>
      </c>
      <c r="AP1890" s="23" t="str">
        <f t="shared" si="430"/>
        <v/>
      </c>
      <c r="AQ1890" s="24" t="str">
        <f t="array" ref="AQ1890">IF(Q1890="","",IF(Q1890&gt;BU$7,5,(Q1890/(MAX(IF(Q$4:Q$1999&lt;BU$7,Q$4:Q$1999))))*5))</f>
        <v/>
      </c>
      <c r="AR1890" s="24" t="str">
        <f t="array" ref="AR1890">IF(R1890="","",IF(R1890&gt;BV$7,5,(R1890/(MAX(IF(R$4:R$1999&lt;BV$7,R$4:R$1999))))*5))</f>
        <v/>
      </c>
      <c r="AS1890" s="24" t="str">
        <f t="array" ref="AS1890">IF(S1890="","",IF(S1890&gt;BW$7,5,(S1890/(MAX(IF(S$4:S$1999&lt;BW$7,S$4:S$1999))))*5))</f>
        <v/>
      </c>
      <c r="AT1890" s="24" t="str">
        <f t="array" ref="AT1890">IF(T1890="","",IF(T1890&gt;BX$7,5,(T1890/(MAX(IF(T$4:T$1999&lt;BX$7,T$4:T$1999))))*5))</f>
        <v/>
      </c>
      <c r="AU1890" s="24" t="str">
        <f t="array" ref="AU1890">IF(U1890="","",IF(U1890&gt;BY$7,5,(U1890/(MAX(IF(U$4:U$1999&lt;BY$7,U$4:U$1999))))*5))</f>
        <v/>
      </c>
      <c r="AV1890" s="24" t="str">
        <f t="array" ref="AV1890">IF(V1890="","",IF(V1890&gt;BZ$7,5,(V1890/(MAX(IF(V$4:V$1999&lt;BZ$7,V$4:V$1999))))*5))</f>
        <v/>
      </c>
      <c r="AW1890" s="24" t="str">
        <f t="array" ref="AW1890">IF(W1890="","",IF(W1890&gt;CA$7,5,(W1890/(MAX(IF(W$4:W$1999&lt;CA$7,W$4:W$1999))))*5))</f>
        <v/>
      </c>
      <c r="AX1890" s="24" t="str">
        <f t="array" ref="AX1890">IF(X1890="","",IF(X1890&gt;CB$7,5,(X1890/(MAX(IF(X$4:X$1999&lt;CB$7,X$4:X$1999))))*5))</f>
        <v/>
      </c>
      <c r="AY1890" s="24" t="str">
        <f t="array" ref="AY1890">IF(Y1890="","",IF(Y1890&gt;CC$7,5,(Y1890/(MAX(IF(Y$4:Y$1999&lt;CC$7,Y$4:Y$1999))))*5))</f>
        <v/>
      </c>
      <c r="AZ1890" s="24" t="str">
        <f t="array" ref="AZ1890">IF(Z1890="","",IF(Z1890&gt;CD$7,5,(Z1890/(MAX(IF(Z$4:Z$1999&lt;CD$7,Z$4:Z$1999))))*5))</f>
        <v/>
      </c>
      <c r="BA1890" s="24" t="str">
        <f t="array" ref="BA1890">IF(AA1890="","",IF(AA1890&gt;CE$7,5,(AA1890/(MAX(IF(AA$4:AA$1999&lt;CE$7,AA$4:AA$1999))))*5))</f>
        <v/>
      </c>
      <c r="BB1890" s="24" t="str">
        <f t="array" ref="BB1890">IF(AB1890="","",IF(AB1890&gt;CF$7,5,(AB1890/(MAX(IF(AB$4:AB$1999&lt;CF$7,AB$4:AB$1999))))*5))</f>
        <v/>
      </c>
      <c r="BC1890" s="24" t="str">
        <f>IF(AM1890="","",IF($AP1890='WQ Reference'!$A$12,SUMPRODUCT($AQ1890:$BB1890,'WQ Reference'!$B$12:$M$12),IF($AP1890='WQ Reference'!$A$13,SUMPRODUCT($AQ1890:$BB1890,'WQ Reference'!$B$13:$M$13),IF($AP1890='WQ Reference'!$A$14,SUMPRODUCT($AQ1890:$BB1890,'WQ Reference'!$B$14:$M$14),IF($AP1890='WQ Reference'!$A$15,SUMPRODUCT($AQ1890:$BB1890,'WQ Reference'!$B$15:$M$15),IF($AP1890='WQ Reference'!$A$16,SUMPRODUCT($AQ1890:$BB1890,'WQ Reference'!$B$16:$M$16),IF($AP1890='WQ Reference'!$A$17,SUMPRODUCT($AQ1890:$BB1890,'WQ Reference'!$B$17:$M$17),"Invalid Watershed")))))))</f>
        <v/>
      </c>
      <c r="BD1890" s="24" t="str">
        <f t="array" ref="BD1890">IF(AC1890="","",IF(AC1890&gt;CG$7,5,(AC1890/(MAX(IF(AC$4:AC$1999&lt;CG$7,AC$4:AC$1999))))*5))</f>
        <v/>
      </c>
      <c r="BE1890" s="24" t="str">
        <f t="array" ref="BE1890">IF(AD1890="","",IF(AD1890&gt;CH$7,5,(AD1890/(MAX(IF(AD$4:AD$1999&lt;CH$7,AD$4:AD$1999))))*5))</f>
        <v/>
      </c>
      <c r="BF1890" s="24" t="str">
        <f t="array" ref="BF1890">IF(AE1890="","",IF(AE1890&gt;CI$7,5,(AE1890/(MAX(IF(AE$4:AE$1999&lt;CI$7,AE$4:AE$1999))))*5))</f>
        <v/>
      </c>
      <c r="BG1890" s="24" t="str">
        <f t="shared" si="431"/>
        <v/>
      </c>
      <c r="BH1890" s="24" t="str">
        <f t="shared" si="432"/>
        <v/>
      </c>
      <c r="BI1890" s="24" t="str">
        <f t="shared" si="433"/>
        <v/>
      </c>
      <c r="BJ1890" s="24" t="str">
        <f t="shared" si="434"/>
        <v/>
      </c>
      <c r="BK1890" s="24" t="str">
        <f t="shared" si="435"/>
        <v/>
      </c>
      <c r="BL1890" s="24" t="str">
        <f t="shared" si="436"/>
        <v/>
      </c>
      <c r="BM1890" s="24" t="str">
        <f t="shared" si="437"/>
        <v/>
      </c>
      <c r="BN1890" s="24" t="str">
        <f t="shared" si="438"/>
        <v/>
      </c>
      <c r="BO1890" s="24" t="str">
        <f t="shared" si="439"/>
        <v/>
      </c>
      <c r="BP1890" s="24" t="str">
        <f>IF(AM1890="","",SUMPRODUCT(BK1890:BO1890,'Benefit Weights'!$A$3:$E$3))</f>
        <v/>
      </c>
      <c r="BQ1890" s="27" t="str">
        <f t="shared" si="440"/>
        <v/>
      </c>
    </row>
    <row r="1891" spans="1:69" x14ac:dyDescent="0.25">
      <c r="A1891" s="23"/>
      <c r="B1891" s="23"/>
      <c r="C1891" s="23"/>
      <c r="D1891" s="23"/>
      <c r="E1891" s="24"/>
      <c r="F1891" s="24"/>
      <c r="G1891" s="24"/>
      <c r="H1891" s="23"/>
      <c r="I1891" s="23"/>
      <c r="J1891" s="23"/>
      <c r="K1891" s="23"/>
      <c r="L1891" s="23"/>
      <c r="M1891" s="23"/>
      <c r="N1891" s="23"/>
      <c r="O1891" s="24"/>
      <c r="P1891" s="24"/>
      <c r="Q1891" s="24"/>
      <c r="R1891" s="24"/>
      <c r="S1891" s="24"/>
      <c r="T1891" s="24"/>
      <c r="U1891" s="24"/>
      <c r="V1891" s="24"/>
      <c r="W1891" s="24"/>
      <c r="X1891" s="24"/>
      <c r="Y1891" s="24"/>
      <c r="Z1891" s="24"/>
      <c r="AA1891" s="24"/>
      <c r="AB1891" s="24"/>
      <c r="AC1891" s="24"/>
      <c r="AD1891" s="24"/>
      <c r="AE1891" s="24"/>
      <c r="AF1891" s="24"/>
      <c r="AG1891" s="24"/>
      <c r="AH1891" s="24"/>
      <c r="AI1891" s="24"/>
      <c r="AJ1891" s="23"/>
      <c r="AK1891" s="23"/>
      <c r="AL1891" s="23"/>
      <c r="AM1891" s="23" t="str">
        <f t="shared" si="428"/>
        <v/>
      </c>
      <c r="AN1891" s="23" t="str">
        <f t="shared" si="441"/>
        <v/>
      </c>
      <c r="AO1891" s="23" t="str">
        <f t="shared" si="429"/>
        <v/>
      </c>
      <c r="AP1891" s="23" t="str">
        <f t="shared" si="430"/>
        <v/>
      </c>
      <c r="AQ1891" s="24" t="str">
        <f t="array" ref="AQ1891">IF(Q1891="","",IF(Q1891&gt;BU$7,5,(Q1891/(MAX(IF(Q$4:Q$1999&lt;BU$7,Q$4:Q$1999))))*5))</f>
        <v/>
      </c>
      <c r="AR1891" s="24" t="str">
        <f t="array" ref="AR1891">IF(R1891="","",IF(R1891&gt;BV$7,5,(R1891/(MAX(IF(R$4:R$1999&lt;BV$7,R$4:R$1999))))*5))</f>
        <v/>
      </c>
      <c r="AS1891" s="24" t="str">
        <f t="array" ref="AS1891">IF(S1891="","",IF(S1891&gt;BW$7,5,(S1891/(MAX(IF(S$4:S$1999&lt;BW$7,S$4:S$1999))))*5))</f>
        <v/>
      </c>
      <c r="AT1891" s="24" t="str">
        <f t="array" ref="AT1891">IF(T1891="","",IF(T1891&gt;BX$7,5,(T1891/(MAX(IF(T$4:T$1999&lt;BX$7,T$4:T$1999))))*5))</f>
        <v/>
      </c>
      <c r="AU1891" s="24" t="str">
        <f t="array" ref="AU1891">IF(U1891="","",IF(U1891&gt;BY$7,5,(U1891/(MAX(IF(U$4:U$1999&lt;BY$7,U$4:U$1999))))*5))</f>
        <v/>
      </c>
      <c r="AV1891" s="24" t="str">
        <f t="array" ref="AV1891">IF(V1891="","",IF(V1891&gt;BZ$7,5,(V1891/(MAX(IF(V$4:V$1999&lt;BZ$7,V$4:V$1999))))*5))</f>
        <v/>
      </c>
      <c r="AW1891" s="24" t="str">
        <f t="array" ref="AW1891">IF(W1891="","",IF(W1891&gt;CA$7,5,(W1891/(MAX(IF(W$4:W$1999&lt;CA$7,W$4:W$1999))))*5))</f>
        <v/>
      </c>
      <c r="AX1891" s="24" t="str">
        <f t="array" ref="AX1891">IF(X1891="","",IF(X1891&gt;CB$7,5,(X1891/(MAX(IF(X$4:X$1999&lt;CB$7,X$4:X$1999))))*5))</f>
        <v/>
      </c>
      <c r="AY1891" s="24" t="str">
        <f t="array" ref="AY1891">IF(Y1891="","",IF(Y1891&gt;CC$7,5,(Y1891/(MAX(IF(Y$4:Y$1999&lt;CC$7,Y$4:Y$1999))))*5))</f>
        <v/>
      </c>
      <c r="AZ1891" s="24" t="str">
        <f t="array" ref="AZ1891">IF(Z1891="","",IF(Z1891&gt;CD$7,5,(Z1891/(MAX(IF(Z$4:Z$1999&lt;CD$7,Z$4:Z$1999))))*5))</f>
        <v/>
      </c>
      <c r="BA1891" s="24" t="str">
        <f t="array" ref="BA1891">IF(AA1891="","",IF(AA1891&gt;CE$7,5,(AA1891/(MAX(IF(AA$4:AA$1999&lt;CE$7,AA$4:AA$1999))))*5))</f>
        <v/>
      </c>
      <c r="BB1891" s="24" t="str">
        <f t="array" ref="BB1891">IF(AB1891="","",IF(AB1891&gt;CF$7,5,(AB1891/(MAX(IF(AB$4:AB$1999&lt;CF$7,AB$4:AB$1999))))*5))</f>
        <v/>
      </c>
      <c r="BC1891" s="24" t="str">
        <f>IF(AM1891="","",IF($AP1891='WQ Reference'!$A$12,SUMPRODUCT($AQ1891:$BB1891,'WQ Reference'!$B$12:$M$12),IF($AP1891='WQ Reference'!$A$13,SUMPRODUCT($AQ1891:$BB1891,'WQ Reference'!$B$13:$M$13),IF($AP1891='WQ Reference'!$A$14,SUMPRODUCT($AQ1891:$BB1891,'WQ Reference'!$B$14:$M$14),IF($AP1891='WQ Reference'!$A$15,SUMPRODUCT($AQ1891:$BB1891,'WQ Reference'!$B$15:$M$15),IF($AP1891='WQ Reference'!$A$16,SUMPRODUCT($AQ1891:$BB1891,'WQ Reference'!$B$16:$M$16),IF($AP1891='WQ Reference'!$A$17,SUMPRODUCT($AQ1891:$BB1891,'WQ Reference'!$B$17:$M$17),"Invalid Watershed")))))))</f>
        <v/>
      </c>
      <c r="BD1891" s="24" t="str">
        <f t="array" ref="BD1891">IF(AC1891="","",IF(AC1891&gt;CG$7,5,(AC1891/(MAX(IF(AC$4:AC$1999&lt;CG$7,AC$4:AC$1999))))*5))</f>
        <v/>
      </c>
      <c r="BE1891" s="24" t="str">
        <f t="array" ref="BE1891">IF(AD1891="","",IF(AD1891&gt;CH$7,5,(AD1891/(MAX(IF(AD$4:AD$1999&lt;CH$7,AD$4:AD$1999))))*5))</f>
        <v/>
      </c>
      <c r="BF1891" s="24" t="str">
        <f t="array" ref="BF1891">IF(AE1891="","",IF(AE1891&gt;CI$7,5,(AE1891/(MAX(IF(AE$4:AE$1999&lt;CI$7,AE$4:AE$1999))))*5))</f>
        <v/>
      </c>
      <c r="BG1891" s="24" t="str">
        <f t="shared" si="431"/>
        <v/>
      </c>
      <c r="BH1891" s="24" t="str">
        <f t="shared" si="432"/>
        <v/>
      </c>
      <c r="BI1891" s="24" t="str">
        <f t="shared" si="433"/>
        <v/>
      </c>
      <c r="BJ1891" s="24" t="str">
        <f t="shared" si="434"/>
        <v/>
      </c>
      <c r="BK1891" s="24" t="str">
        <f t="shared" si="435"/>
        <v/>
      </c>
      <c r="BL1891" s="24" t="str">
        <f t="shared" si="436"/>
        <v/>
      </c>
      <c r="BM1891" s="24" t="str">
        <f t="shared" si="437"/>
        <v/>
      </c>
      <c r="BN1891" s="24" t="str">
        <f t="shared" si="438"/>
        <v/>
      </c>
      <c r="BO1891" s="24" t="str">
        <f t="shared" si="439"/>
        <v/>
      </c>
      <c r="BP1891" s="24" t="str">
        <f>IF(AM1891="","",SUMPRODUCT(BK1891:BO1891,'Benefit Weights'!$A$3:$E$3))</f>
        <v/>
      </c>
      <c r="BQ1891" s="27" t="str">
        <f t="shared" si="440"/>
        <v/>
      </c>
    </row>
    <row r="1892" spans="1:69" x14ac:dyDescent="0.25">
      <c r="A1892" s="23"/>
      <c r="B1892" s="23"/>
      <c r="C1892" s="23"/>
      <c r="D1892" s="23"/>
      <c r="E1892" s="24"/>
      <c r="F1892" s="24"/>
      <c r="G1892" s="24"/>
      <c r="H1892" s="23"/>
      <c r="I1892" s="23"/>
      <c r="J1892" s="23"/>
      <c r="K1892" s="23"/>
      <c r="L1892" s="23"/>
      <c r="M1892" s="23"/>
      <c r="N1892" s="23"/>
      <c r="O1892" s="24"/>
      <c r="P1892" s="24"/>
      <c r="Q1892" s="24"/>
      <c r="R1892" s="24"/>
      <c r="S1892" s="24"/>
      <c r="T1892" s="24"/>
      <c r="U1892" s="24"/>
      <c r="V1892" s="24"/>
      <c r="W1892" s="24"/>
      <c r="X1892" s="24"/>
      <c r="Y1892" s="24"/>
      <c r="Z1892" s="24"/>
      <c r="AA1892" s="24"/>
      <c r="AB1892" s="24"/>
      <c r="AC1892" s="24"/>
      <c r="AD1892" s="24"/>
      <c r="AE1892" s="24"/>
      <c r="AF1892" s="24"/>
      <c r="AG1892" s="24"/>
      <c r="AH1892" s="24"/>
      <c r="AI1892" s="24"/>
      <c r="AJ1892" s="23"/>
      <c r="AK1892" s="23"/>
      <c r="AL1892" s="23"/>
      <c r="AM1892" s="23" t="str">
        <f t="shared" si="428"/>
        <v/>
      </c>
      <c r="AN1892" s="23" t="str">
        <f t="shared" si="441"/>
        <v/>
      </c>
      <c r="AO1892" s="23" t="str">
        <f t="shared" si="429"/>
        <v/>
      </c>
      <c r="AP1892" s="23" t="str">
        <f t="shared" si="430"/>
        <v/>
      </c>
      <c r="AQ1892" s="24" t="str">
        <f t="array" ref="AQ1892">IF(Q1892="","",IF(Q1892&gt;BU$7,5,(Q1892/(MAX(IF(Q$4:Q$1999&lt;BU$7,Q$4:Q$1999))))*5))</f>
        <v/>
      </c>
      <c r="AR1892" s="24" t="str">
        <f t="array" ref="AR1892">IF(R1892="","",IF(R1892&gt;BV$7,5,(R1892/(MAX(IF(R$4:R$1999&lt;BV$7,R$4:R$1999))))*5))</f>
        <v/>
      </c>
      <c r="AS1892" s="24" t="str">
        <f t="array" ref="AS1892">IF(S1892="","",IF(S1892&gt;BW$7,5,(S1892/(MAX(IF(S$4:S$1999&lt;BW$7,S$4:S$1999))))*5))</f>
        <v/>
      </c>
      <c r="AT1892" s="24" t="str">
        <f t="array" ref="AT1892">IF(T1892="","",IF(T1892&gt;BX$7,5,(T1892/(MAX(IF(T$4:T$1999&lt;BX$7,T$4:T$1999))))*5))</f>
        <v/>
      </c>
      <c r="AU1892" s="24" t="str">
        <f t="array" ref="AU1892">IF(U1892="","",IF(U1892&gt;BY$7,5,(U1892/(MAX(IF(U$4:U$1999&lt;BY$7,U$4:U$1999))))*5))</f>
        <v/>
      </c>
      <c r="AV1892" s="24" t="str">
        <f t="array" ref="AV1892">IF(V1892="","",IF(V1892&gt;BZ$7,5,(V1892/(MAX(IF(V$4:V$1999&lt;BZ$7,V$4:V$1999))))*5))</f>
        <v/>
      </c>
      <c r="AW1892" s="24" t="str">
        <f t="array" ref="AW1892">IF(W1892="","",IF(W1892&gt;CA$7,5,(W1892/(MAX(IF(W$4:W$1999&lt;CA$7,W$4:W$1999))))*5))</f>
        <v/>
      </c>
      <c r="AX1892" s="24" t="str">
        <f t="array" ref="AX1892">IF(X1892="","",IF(X1892&gt;CB$7,5,(X1892/(MAX(IF(X$4:X$1999&lt;CB$7,X$4:X$1999))))*5))</f>
        <v/>
      </c>
      <c r="AY1892" s="24" t="str">
        <f t="array" ref="AY1892">IF(Y1892="","",IF(Y1892&gt;CC$7,5,(Y1892/(MAX(IF(Y$4:Y$1999&lt;CC$7,Y$4:Y$1999))))*5))</f>
        <v/>
      </c>
      <c r="AZ1892" s="24" t="str">
        <f t="array" ref="AZ1892">IF(Z1892="","",IF(Z1892&gt;CD$7,5,(Z1892/(MAX(IF(Z$4:Z$1999&lt;CD$7,Z$4:Z$1999))))*5))</f>
        <v/>
      </c>
      <c r="BA1892" s="24" t="str">
        <f t="array" ref="BA1892">IF(AA1892="","",IF(AA1892&gt;CE$7,5,(AA1892/(MAX(IF(AA$4:AA$1999&lt;CE$7,AA$4:AA$1999))))*5))</f>
        <v/>
      </c>
      <c r="BB1892" s="24" t="str">
        <f t="array" ref="BB1892">IF(AB1892="","",IF(AB1892&gt;CF$7,5,(AB1892/(MAX(IF(AB$4:AB$1999&lt;CF$7,AB$4:AB$1999))))*5))</f>
        <v/>
      </c>
      <c r="BC1892" s="24" t="str">
        <f>IF(AM1892="","",IF($AP1892='WQ Reference'!$A$12,SUMPRODUCT($AQ1892:$BB1892,'WQ Reference'!$B$12:$M$12),IF($AP1892='WQ Reference'!$A$13,SUMPRODUCT($AQ1892:$BB1892,'WQ Reference'!$B$13:$M$13),IF($AP1892='WQ Reference'!$A$14,SUMPRODUCT($AQ1892:$BB1892,'WQ Reference'!$B$14:$M$14),IF($AP1892='WQ Reference'!$A$15,SUMPRODUCT($AQ1892:$BB1892,'WQ Reference'!$B$15:$M$15),IF($AP1892='WQ Reference'!$A$16,SUMPRODUCT($AQ1892:$BB1892,'WQ Reference'!$B$16:$M$16),IF($AP1892='WQ Reference'!$A$17,SUMPRODUCT($AQ1892:$BB1892,'WQ Reference'!$B$17:$M$17),"Invalid Watershed")))))))</f>
        <v/>
      </c>
      <c r="BD1892" s="24" t="str">
        <f t="array" ref="BD1892">IF(AC1892="","",IF(AC1892&gt;CG$7,5,(AC1892/(MAX(IF(AC$4:AC$1999&lt;CG$7,AC$4:AC$1999))))*5))</f>
        <v/>
      </c>
      <c r="BE1892" s="24" t="str">
        <f t="array" ref="BE1892">IF(AD1892="","",IF(AD1892&gt;CH$7,5,(AD1892/(MAX(IF(AD$4:AD$1999&lt;CH$7,AD$4:AD$1999))))*5))</f>
        <v/>
      </c>
      <c r="BF1892" s="24" t="str">
        <f t="array" ref="BF1892">IF(AE1892="","",IF(AE1892&gt;CI$7,5,(AE1892/(MAX(IF(AE$4:AE$1999&lt;CI$7,AE$4:AE$1999))))*5))</f>
        <v/>
      </c>
      <c r="BG1892" s="24" t="str">
        <f t="shared" si="431"/>
        <v/>
      </c>
      <c r="BH1892" s="24" t="str">
        <f t="shared" si="432"/>
        <v/>
      </c>
      <c r="BI1892" s="24" t="str">
        <f t="shared" si="433"/>
        <v/>
      </c>
      <c r="BJ1892" s="24" t="str">
        <f t="shared" si="434"/>
        <v/>
      </c>
      <c r="BK1892" s="24" t="str">
        <f t="shared" si="435"/>
        <v/>
      </c>
      <c r="BL1892" s="24" t="str">
        <f t="shared" si="436"/>
        <v/>
      </c>
      <c r="BM1892" s="24" t="str">
        <f t="shared" si="437"/>
        <v/>
      </c>
      <c r="BN1892" s="24" t="str">
        <f t="shared" si="438"/>
        <v/>
      </c>
      <c r="BO1892" s="24" t="str">
        <f t="shared" si="439"/>
        <v/>
      </c>
      <c r="BP1892" s="24" t="str">
        <f>IF(AM1892="","",SUMPRODUCT(BK1892:BO1892,'Benefit Weights'!$A$3:$E$3))</f>
        <v/>
      </c>
      <c r="BQ1892" s="27" t="str">
        <f t="shared" si="440"/>
        <v/>
      </c>
    </row>
    <row r="1893" spans="1:69" x14ac:dyDescent="0.25">
      <c r="A1893" s="23"/>
      <c r="B1893" s="23"/>
      <c r="C1893" s="23"/>
      <c r="D1893" s="23"/>
      <c r="E1893" s="24"/>
      <c r="F1893" s="24"/>
      <c r="G1893" s="24"/>
      <c r="H1893" s="23"/>
      <c r="I1893" s="23"/>
      <c r="J1893" s="23"/>
      <c r="K1893" s="23"/>
      <c r="L1893" s="23"/>
      <c r="M1893" s="23"/>
      <c r="N1893" s="23"/>
      <c r="O1893" s="24"/>
      <c r="P1893" s="24"/>
      <c r="Q1893" s="24"/>
      <c r="R1893" s="24"/>
      <c r="S1893" s="24"/>
      <c r="T1893" s="24"/>
      <c r="U1893" s="24"/>
      <c r="V1893" s="24"/>
      <c r="W1893" s="24"/>
      <c r="X1893" s="24"/>
      <c r="Y1893" s="24"/>
      <c r="Z1893" s="24"/>
      <c r="AA1893" s="24"/>
      <c r="AB1893" s="24"/>
      <c r="AC1893" s="24"/>
      <c r="AD1893" s="24"/>
      <c r="AE1893" s="24"/>
      <c r="AF1893" s="24"/>
      <c r="AG1893" s="24"/>
      <c r="AH1893" s="24"/>
      <c r="AI1893" s="24"/>
      <c r="AJ1893" s="23"/>
      <c r="AK1893" s="23"/>
      <c r="AL1893" s="23"/>
      <c r="AM1893" s="23" t="str">
        <f t="shared" si="428"/>
        <v/>
      </c>
      <c r="AN1893" s="23" t="str">
        <f t="shared" si="441"/>
        <v/>
      </c>
      <c r="AO1893" s="23" t="str">
        <f t="shared" si="429"/>
        <v/>
      </c>
      <c r="AP1893" s="23" t="str">
        <f t="shared" si="430"/>
        <v/>
      </c>
      <c r="AQ1893" s="24" t="str">
        <f t="array" ref="AQ1893">IF(Q1893="","",IF(Q1893&gt;BU$7,5,(Q1893/(MAX(IF(Q$4:Q$1999&lt;BU$7,Q$4:Q$1999))))*5))</f>
        <v/>
      </c>
      <c r="AR1893" s="24" t="str">
        <f t="array" ref="AR1893">IF(R1893="","",IF(R1893&gt;BV$7,5,(R1893/(MAX(IF(R$4:R$1999&lt;BV$7,R$4:R$1999))))*5))</f>
        <v/>
      </c>
      <c r="AS1893" s="24" t="str">
        <f t="array" ref="AS1893">IF(S1893="","",IF(S1893&gt;BW$7,5,(S1893/(MAX(IF(S$4:S$1999&lt;BW$7,S$4:S$1999))))*5))</f>
        <v/>
      </c>
      <c r="AT1893" s="24" t="str">
        <f t="array" ref="AT1893">IF(T1893="","",IF(T1893&gt;BX$7,5,(T1893/(MAX(IF(T$4:T$1999&lt;BX$7,T$4:T$1999))))*5))</f>
        <v/>
      </c>
      <c r="AU1893" s="24" t="str">
        <f t="array" ref="AU1893">IF(U1893="","",IF(U1893&gt;BY$7,5,(U1893/(MAX(IF(U$4:U$1999&lt;BY$7,U$4:U$1999))))*5))</f>
        <v/>
      </c>
      <c r="AV1893" s="24" t="str">
        <f t="array" ref="AV1893">IF(V1893="","",IF(V1893&gt;BZ$7,5,(V1893/(MAX(IF(V$4:V$1999&lt;BZ$7,V$4:V$1999))))*5))</f>
        <v/>
      </c>
      <c r="AW1893" s="24" t="str">
        <f t="array" ref="AW1893">IF(W1893="","",IF(W1893&gt;CA$7,5,(W1893/(MAX(IF(W$4:W$1999&lt;CA$7,W$4:W$1999))))*5))</f>
        <v/>
      </c>
      <c r="AX1893" s="24" t="str">
        <f t="array" ref="AX1893">IF(X1893="","",IF(X1893&gt;CB$7,5,(X1893/(MAX(IF(X$4:X$1999&lt;CB$7,X$4:X$1999))))*5))</f>
        <v/>
      </c>
      <c r="AY1893" s="24" t="str">
        <f t="array" ref="AY1893">IF(Y1893="","",IF(Y1893&gt;CC$7,5,(Y1893/(MAX(IF(Y$4:Y$1999&lt;CC$7,Y$4:Y$1999))))*5))</f>
        <v/>
      </c>
      <c r="AZ1893" s="24" t="str">
        <f t="array" ref="AZ1893">IF(Z1893="","",IF(Z1893&gt;CD$7,5,(Z1893/(MAX(IF(Z$4:Z$1999&lt;CD$7,Z$4:Z$1999))))*5))</f>
        <v/>
      </c>
      <c r="BA1893" s="24" t="str">
        <f t="array" ref="BA1893">IF(AA1893="","",IF(AA1893&gt;CE$7,5,(AA1893/(MAX(IF(AA$4:AA$1999&lt;CE$7,AA$4:AA$1999))))*5))</f>
        <v/>
      </c>
      <c r="BB1893" s="24" t="str">
        <f t="array" ref="BB1893">IF(AB1893="","",IF(AB1893&gt;CF$7,5,(AB1893/(MAX(IF(AB$4:AB$1999&lt;CF$7,AB$4:AB$1999))))*5))</f>
        <v/>
      </c>
      <c r="BC1893" s="24" t="str">
        <f>IF(AM1893="","",IF($AP1893='WQ Reference'!$A$12,SUMPRODUCT($AQ1893:$BB1893,'WQ Reference'!$B$12:$M$12),IF($AP1893='WQ Reference'!$A$13,SUMPRODUCT($AQ1893:$BB1893,'WQ Reference'!$B$13:$M$13),IF($AP1893='WQ Reference'!$A$14,SUMPRODUCT($AQ1893:$BB1893,'WQ Reference'!$B$14:$M$14),IF($AP1893='WQ Reference'!$A$15,SUMPRODUCT($AQ1893:$BB1893,'WQ Reference'!$B$15:$M$15),IF($AP1893='WQ Reference'!$A$16,SUMPRODUCT($AQ1893:$BB1893,'WQ Reference'!$B$16:$M$16),IF($AP1893='WQ Reference'!$A$17,SUMPRODUCT($AQ1893:$BB1893,'WQ Reference'!$B$17:$M$17),"Invalid Watershed")))))))</f>
        <v/>
      </c>
      <c r="BD1893" s="24" t="str">
        <f t="array" ref="BD1893">IF(AC1893="","",IF(AC1893&gt;CG$7,5,(AC1893/(MAX(IF(AC$4:AC$1999&lt;CG$7,AC$4:AC$1999))))*5))</f>
        <v/>
      </c>
      <c r="BE1893" s="24" t="str">
        <f t="array" ref="BE1893">IF(AD1893="","",IF(AD1893&gt;CH$7,5,(AD1893/(MAX(IF(AD$4:AD$1999&lt;CH$7,AD$4:AD$1999))))*5))</f>
        <v/>
      </c>
      <c r="BF1893" s="24" t="str">
        <f t="array" ref="BF1893">IF(AE1893="","",IF(AE1893&gt;CI$7,5,(AE1893/(MAX(IF(AE$4:AE$1999&lt;CI$7,AE$4:AE$1999))))*5))</f>
        <v/>
      </c>
      <c r="BG1893" s="24" t="str">
        <f t="shared" si="431"/>
        <v/>
      </c>
      <c r="BH1893" s="24" t="str">
        <f t="shared" si="432"/>
        <v/>
      </c>
      <c r="BI1893" s="24" t="str">
        <f t="shared" si="433"/>
        <v/>
      </c>
      <c r="BJ1893" s="24" t="str">
        <f t="shared" si="434"/>
        <v/>
      </c>
      <c r="BK1893" s="24" t="str">
        <f t="shared" si="435"/>
        <v/>
      </c>
      <c r="BL1893" s="24" t="str">
        <f t="shared" si="436"/>
        <v/>
      </c>
      <c r="BM1893" s="24" t="str">
        <f t="shared" si="437"/>
        <v/>
      </c>
      <c r="BN1893" s="24" t="str">
        <f t="shared" si="438"/>
        <v/>
      </c>
      <c r="BO1893" s="24" t="str">
        <f t="shared" si="439"/>
        <v/>
      </c>
      <c r="BP1893" s="24" t="str">
        <f>IF(AM1893="","",SUMPRODUCT(BK1893:BO1893,'Benefit Weights'!$A$3:$E$3))</f>
        <v/>
      </c>
      <c r="BQ1893" s="27" t="str">
        <f t="shared" si="440"/>
        <v/>
      </c>
    </row>
    <row r="1894" spans="1:69" x14ac:dyDescent="0.25">
      <c r="A1894" s="23"/>
      <c r="B1894" s="23"/>
      <c r="C1894" s="23"/>
      <c r="D1894" s="23"/>
      <c r="E1894" s="24"/>
      <c r="F1894" s="24"/>
      <c r="G1894" s="24"/>
      <c r="H1894" s="23"/>
      <c r="I1894" s="23"/>
      <c r="J1894" s="23"/>
      <c r="K1894" s="23"/>
      <c r="L1894" s="23"/>
      <c r="M1894" s="23"/>
      <c r="N1894" s="23"/>
      <c r="O1894" s="24"/>
      <c r="P1894" s="24"/>
      <c r="Q1894" s="24"/>
      <c r="R1894" s="24"/>
      <c r="S1894" s="24"/>
      <c r="T1894" s="24"/>
      <c r="U1894" s="24"/>
      <c r="V1894" s="24"/>
      <c r="W1894" s="24"/>
      <c r="X1894" s="24"/>
      <c r="Y1894" s="24"/>
      <c r="Z1894" s="24"/>
      <c r="AA1894" s="24"/>
      <c r="AB1894" s="24"/>
      <c r="AC1894" s="24"/>
      <c r="AD1894" s="24"/>
      <c r="AE1894" s="24"/>
      <c r="AF1894" s="24"/>
      <c r="AG1894" s="24"/>
      <c r="AH1894" s="24"/>
      <c r="AI1894" s="24"/>
      <c r="AJ1894" s="23"/>
      <c r="AK1894" s="23"/>
      <c r="AL1894" s="23"/>
      <c r="AM1894" s="23" t="str">
        <f t="shared" si="428"/>
        <v/>
      </c>
      <c r="AN1894" s="23" t="str">
        <f t="shared" si="441"/>
        <v/>
      </c>
      <c r="AO1894" s="23" t="str">
        <f t="shared" si="429"/>
        <v/>
      </c>
      <c r="AP1894" s="23" t="str">
        <f t="shared" si="430"/>
        <v/>
      </c>
      <c r="AQ1894" s="24" t="str">
        <f t="array" ref="AQ1894">IF(Q1894="","",IF(Q1894&gt;BU$7,5,(Q1894/(MAX(IF(Q$4:Q$1999&lt;BU$7,Q$4:Q$1999))))*5))</f>
        <v/>
      </c>
      <c r="AR1894" s="24" t="str">
        <f t="array" ref="AR1894">IF(R1894="","",IF(R1894&gt;BV$7,5,(R1894/(MAX(IF(R$4:R$1999&lt;BV$7,R$4:R$1999))))*5))</f>
        <v/>
      </c>
      <c r="AS1894" s="24" t="str">
        <f t="array" ref="AS1894">IF(S1894="","",IF(S1894&gt;BW$7,5,(S1894/(MAX(IF(S$4:S$1999&lt;BW$7,S$4:S$1999))))*5))</f>
        <v/>
      </c>
      <c r="AT1894" s="24" t="str">
        <f t="array" ref="AT1894">IF(T1894="","",IF(T1894&gt;BX$7,5,(T1894/(MAX(IF(T$4:T$1999&lt;BX$7,T$4:T$1999))))*5))</f>
        <v/>
      </c>
      <c r="AU1894" s="24" t="str">
        <f t="array" ref="AU1894">IF(U1894="","",IF(U1894&gt;BY$7,5,(U1894/(MAX(IF(U$4:U$1999&lt;BY$7,U$4:U$1999))))*5))</f>
        <v/>
      </c>
      <c r="AV1894" s="24" t="str">
        <f t="array" ref="AV1894">IF(V1894="","",IF(V1894&gt;BZ$7,5,(V1894/(MAX(IF(V$4:V$1999&lt;BZ$7,V$4:V$1999))))*5))</f>
        <v/>
      </c>
      <c r="AW1894" s="24" t="str">
        <f t="array" ref="AW1894">IF(W1894="","",IF(W1894&gt;CA$7,5,(W1894/(MAX(IF(W$4:W$1999&lt;CA$7,W$4:W$1999))))*5))</f>
        <v/>
      </c>
      <c r="AX1894" s="24" t="str">
        <f t="array" ref="AX1894">IF(X1894="","",IF(X1894&gt;CB$7,5,(X1894/(MAX(IF(X$4:X$1999&lt;CB$7,X$4:X$1999))))*5))</f>
        <v/>
      </c>
      <c r="AY1894" s="24" t="str">
        <f t="array" ref="AY1894">IF(Y1894="","",IF(Y1894&gt;CC$7,5,(Y1894/(MAX(IF(Y$4:Y$1999&lt;CC$7,Y$4:Y$1999))))*5))</f>
        <v/>
      </c>
      <c r="AZ1894" s="24" t="str">
        <f t="array" ref="AZ1894">IF(Z1894="","",IF(Z1894&gt;CD$7,5,(Z1894/(MAX(IF(Z$4:Z$1999&lt;CD$7,Z$4:Z$1999))))*5))</f>
        <v/>
      </c>
      <c r="BA1894" s="24" t="str">
        <f t="array" ref="BA1894">IF(AA1894="","",IF(AA1894&gt;CE$7,5,(AA1894/(MAX(IF(AA$4:AA$1999&lt;CE$7,AA$4:AA$1999))))*5))</f>
        <v/>
      </c>
      <c r="BB1894" s="24" t="str">
        <f t="array" ref="BB1894">IF(AB1894="","",IF(AB1894&gt;CF$7,5,(AB1894/(MAX(IF(AB$4:AB$1999&lt;CF$7,AB$4:AB$1999))))*5))</f>
        <v/>
      </c>
      <c r="BC1894" s="24" t="str">
        <f>IF(AM1894="","",IF($AP1894='WQ Reference'!$A$12,SUMPRODUCT($AQ1894:$BB1894,'WQ Reference'!$B$12:$M$12),IF($AP1894='WQ Reference'!$A$13,SUMPRODUCT($AQ1894:$BB1894,'WQ Reference'!$B$13:$M$13),IF($AP1894='WQ Reference'!$A$14,SUMPRODUCT($AQ1894:$BB1894,'WQ Reference'!$B$14:$M$14),IF($AP1894='WQ Reference'!$A$15,SUMPRODUCT($AQ1894:$BB1894,'WQ Reference'!$B$15:$M$15),IF($AP1894='WQ Reference'!$A$16,SUMPRODUCT($AQ1894:$BB1894,'WQ Reference'!$B$16:$M$16),IF($AP1894='WQ Reference'!$A$17,SUMPRODUCT($AQ1894:$BB1894,'WQ Reference'!$B$17:$M$17),"Invalid Watershed")))))))</f>
        <v/>
      </c>
      <c r="BD1894" s="24" t="str">
        <f t="array" ref="BD1894">IF(AC1894="","",IF(AC1894&gt;CG$7,5,(AC1894/(MAX(IF(AC$4:AC$1999&lt;CG$7,AC$4:AC$1999))))*5))</f>
        <v/>
      </c>
      <c r="BE1894" s="24" t="str">
        <f t="array" ref="BE1894">IF(AD1894="","",IF(AD1894&gt;CH$7,5,(AD1894/(MAX(IF(AD$4:AD$1999&lt;CH$7,AD$4:AD$1999))))*5))</f>
        <v/>
      </c>
      <c r="BF1894" s="24" t="str">
        <f t="array" ref="BF1894">IF(AE1894="","",IF(AE1894&gt;CI$7,5,(AE1894/(MAX(IF(AE$4:AE$1999&lt;CI$7,AE$4:AE$1999))))*5))</f>
        <v/>
      </c>
      <c r="BG1894" s="24" t="str">
        <f t="shared" si="431"/>
        <v/>
      </c>
      <c r="BH1894" s="24" t="str">
        <f t="shared" si="432"/>
        <v/>
      </c>
      <c r="BI1894" s="24" t="str">
        <f t="shared" si="433"/>
        <v/>
      </c>
      <c r="BJ1894" s="24" t="str">
        <f t="shared" si="434"/>
        <v/>
      </c>
      <c r="BK1894" s="24" t="str">
        <f t="shared" si="435"/>
        <v/>
      </c>
      <c r="BL1894" s="24" t="str">
        <f t="shared" si="436"/>
        <v/>
      </c>
      <c r="BM1894" s="24" t="str">
        <f t="shared" si="437"/>
        <v/>
      </c>
      <c r="BN1894" s="24" t="str">
        <f t="shared" si="438"/>
        <v/>
      </c>
      <c r="BO1894" s="24" t="str">
        <f t="shared" si="439"/>
        <v/>
      </c>
      <c r="BP1894" s="24" t="str">
        <f>IF(AM1894="","",SUMPRODUCT(BK1894:BO1894,'Benefit Weights'!$A$3:$E$3))</f>
        <v/>
      </c>
      <c r="BQ1894" s="27" t="str">
        <f t="shared" si="440"/>
        <v/>
      </c>
    </row>
    <row r="1895" spans="1:69" x14ac:dyDescent="0.25">
      <c r="A1895" s="23"/>
      <c r="B1895" s="23"/>
      <c r="C1895" s="23"/>
      <c r="D1895" s="23"/>
      <c r="E1895" s="24"/>
      <c r="F1895" s="24"/>
      <c r="G1895" s="24"/>
      <c r="H1895" s="23"/>
      <c r="I1895" s="23"/>
      <c r="J1895" s="23"/>
      <c r="K1895" s="23"/>
      <c r="L1895" s="23"/>
      <c r="M1895" s="23"/>
      <c r="N1895" s="23"/>
      <c r="O1895" s="24"/>
      <c r="P1895" s="24"/>
      <c r="Q1895" s="24"/>
      <c r="R1895" s="24"/>
      <c r="S1895" s="24"/>
      <c r="T1895" s="24"/>
      <c r="U1895" s="24"/>
      <c r="V1895" s="24"/>
      <c r="W1895" s="24"/>
      <c r="X1895" s="24"/>
      <c r="Y1895" s="24"/>
      <c r="Z1895" s="24"/>
      <c r="AA1895" s="24"/>
      <c r="AB1895" s="24"/>
      <c r="AC1895" s="24"/>
      <c r="AD1895" s="24"/>
      <c r="AE1895" s="24"/>
      <c r="AF1895" s="24"/>
      <c r="AG1895" s="24"/>
      <c r="AH1895" s="24"/>
      <c r="AI1895" s="24"/>
      <c r="AJ1895" s="23"/>
      <c r="AK1895" s="23"/>
      <c r="AL1895" s="23"/>
      <c r="AM1895" s="23" t="str">
        <f t="shared" si="428"/>
        <v/>
      </c>
      <c r="AN1895" s="23" t="str">
        <f t="shared" si="441"/>
        <v/>
      </c>
      <c r="AO1895" s="23" t="str">
        <f t="shared" si="429"/>
        <v/>
      </c>
      <c r="AP1895" s="23" t="str">
        <f t="shared" si="430"/>
        <v/>
      </c>
      <c r="AQ1895" s="24" t="str">
        <f t="array" ref="AQ1895">IF(Q1895="","",IF(Q1895&gt;BU$7,5,(Q1895/(MAX(IF(Q$4:Q$1999&lt;BU$7,Q$4:Q$1999))))*5))</f>
        <v/>
      </c>
      <c r="AR1895" s="24" t="str">
        <f t="array" ref="AR1895">IF(R1895="","",IF(R1895&gt;BV$7,5,(R1895/(MAX(IF(R$4:R$1999&lt;BV$7,R$4:R$1999))))*5))</f>
        <v/>
      </c>
      <c r="AS1895" s="24" t="str">
        <f t="array" ref="AS1895">IF(S1895="","",IF(S1895&gt;BW$7,5,(S1895/(MAX(IF(S$4:S$1999&lt;BW$7,S$4:S$1999))))*5))</f>
        <v/>
      </c>
      <c r="AT1895" s="24" t="str">
        <f t="array" ref="AT1895">IF(T1895="","",IF(T1895&gt;BX$7,5,(T1895/(MAX(IF(T$4:T$1999&lt;BX$7,T$4:T$1999))))*5))</f>
        <v/>
      </c>
      <c r="AU1895" s="24" t="str">
        <f t="array" ref="AU1895">IF(U1895="","",IF(U1895&gt;BY$7,5,(U1895/(MAX(IF(U$4:U$1999&lt;BY$7,U$4:U$1999))))*5))</f>
        <v/>
      </c>
      <c r="AV1895" s="24" t="str">
        <f t="array" ref="AV1895">IF(V1895="","",IF(V1895&gt;BZ$7,5,(V1895/(MAX(IF(V$4:V$1999&lt;BZ$7,V$4:V$1999))))*5))</f>
        <v/>
      </c>
      <c r="AW1895" s="24" t="str">
        <f t="array" ref="AW1895">IF(W1895="","",IF(W1895&gt;CA$7,5,(W1895/(MAX(IF(W$4:W$1999&lt;CA$7,W$4:W$1999))))*5))</f>
        <v/>
      </c>
      <c r="AX1895" s="24" t="str">
        <f t="array" ref="AX1895">IF(X1895="","",IF(X1895&gt;CB$7,5,(X1895/(MAX(IF(X$4:X$1999&lt;CB$7,X$4:X$1999))))*5))</f>
        <v/>
      </c>
      <c r="AY1895" s="24" t="str">
        <f t="array" ref="AY1895">IF(Y1895="","",IF(Y1895&gt;CC$7,5,(Y1895/(MAX(IF(Y$4:Y$1999&lt;CC$7,Y$4:Y$1999))))*5))</f>
        <v/>
      </c>
      <c r="AZ1895" s="24" t="str">
        <f t="array" ref="AZ1895">IF(Z1895="","",IF(Z1895&gt;CD$7,5,(Z1895/(MAX(IF(Z$4:Z$1999&lt;CD$7,Z$4:Z$1999))))*5))</f>
        <v/>
      </c>
      <c r="BA1895" s="24" t="str">
        <f t="array" ref="BA1895">IF(AA1895="","",IF(AA1895&gt;CE$7,5,(AA1895/(MAX(IF(AA$4:AA$1999&lt;CE$7,AA$4:AA$1999))))*5))</f>
        <v/>
      </c>
      <c r="BB1895" s="24" t="str">
        <f t="array" ref="BB1895">IF(AB1895="","",IF(AB1895&gt;CF$7,5,(AB1895/(MAX(IF(AB$4:AB$1999&lt;CF$7,AB$4:AB$1999))))*5))</f>
        <v/>
      </c>
      <c r="BC1895" s="24" t="str">
        <f>IF(AM1895="","",IF($AP1895='WQ Reference'!$A$12,SUMPRODUCT($AQ1895:$BB1895,'WQ Reference'!$B$12:$M$12),IF($AP1895='WQ Reference'!$A$13,SUMPRODUCT($AQ1895:$BB1895,'WQ Reference'!$B$13:$M$13),IF($AP1895='WQ Reference'!$A$14,SUMPRODUCT($AQ1895:$BB1895,'WQ Reference'!$B$14:$M$14),IF($AP1895='WQ Reference'!$A$15,SUMPRODUCT($AQ1895:$BB1895,'WQ Reference'!$B$15:$M$15),IF($AP1895='WQ Reference'!$A$16,SUMPRODUCT($AQ1895:$BB1895,'WQ Reference'!$B$16:$M$16),IF($AP1895='WQ Reference'!$A$17,SUMPRODUCT($AQ1895:$BB1895,'WQ Reference'!$B$17:$M$17),"Invalid Watershed")))))))</f>
        <v/>
      </c>
      <c r="BD1895" s="24" t="str">
        <f t="array" ref="BD1895">IF(AC1895="","",IF(AC1895&gt;CG$7,5,(AC1895/(MAX(IF(AC$4:AC$1999&lt;CG$7,AC$4:AC$1999))))*5))</f>
        <v/>
      </c>
      <c r="BE1895" s="24" t="str">
        <f t="array" ref="BE1895">IF(AD1895="","",IF(AD1895&gt;CH$7,5,(AD1895/(MAX(IF(AD$4:AD$1999&lt;CH$7,AD$4:AD$1999))))*5))</f>
        <v/>
      </c>
      <c r="BF1895" s="24" t="str">
        <f t="array" ref="BF1895">IF(AE1895="","",IF(AE1895&gt;CI$7,5,(AE1895/(MAX(IF(AE$4:AE$1999&lt;CI$7,AE$4:AE$1999))))*5))</f>
        <v/>
      </c>
      <c r="BG1895" s="24" t="str">
        <f t="shared" si="431"/>
        <v/>
      </c>
      <c r="BH1895" s="24" t="str">
        <f t="shared" si="432"/>
        <v/>
      </c>
      <c r="BI1895" s="24" t="str">
        <f t="shared" si="433"/>
        <v/>
      </c>
      <c r="BJ1895" s="24" t="str">
        <f t="shared" si="434"/>
        <v/>
      </c>
      <c r="BK1895" s="24" t="str">
        <f t="shared" si="435"/>
        <v/>
      </c>
      <c r="BL1895" s="24" t="str">
        <f t="shared" si="436"/>
        <v/>
      </c>
      <c r="BM1895" s="24" t="str">
        <f t="shared" si="437"/>
        <v/>
      </c>
      <c r="BN1895" s="24" t="str">
        <f t="shared" si="438"/>
        <v/>
      </c>
      <c r="BO1895" s="24" t="str">
        <f t="shared" si="439"/>
        <v/>
      </c>
      <c r="BP1895" s="24" t="str">
        <f>IF(AM1895="","",SUMPRODUCT(BK1895:BO1895,'Benefit Weights'!$A$3:$E$3))</f>
        <v/>
      </c>
      <c r="BQ1895" s="27" t="str">
        <f t="shared" si="440"/>
        <v/>
      </c>
    </row>
    <row r="1896" spans="1:69" x14ac:dyDescent="0.25">
      <c r="A1896" s="23"/>
      <c r="B1896" s="23"/>
      <c r="C1896" s="23"/>
      <c r="D1896" s="23"/>
      <c r="E1896" s="24"/>
      <c r="F1896" s="24"/>
      <c r="G1896" s="24"/>
      <c r="H1896" s="23"/>
      <c r="I1896" s="23"/>
      <c r="J1896" s="23"/>
      <c r="K1896" s="23"/>
      <c r="L1896" s="23"/>
      <c r="M1896" s="23"/>
      <c r="N1896" s="23"/>
      <c r="O1896" s="24"/>
      <c r="P1896" s="24"/>
      <c r="Q1896" s="24"/>
      <c r="R1896" s="24"/>
      <c r="S1896" s="24"/>
      <c r="T1896" s="24"/>
      <c r="U1896" s="24"/>
      <c r="V1896" s="24"/>
      <c r="W1896" s="24"/>
      <c r="X1896" s="24"/>
      <c r="Y1896" s="24"/>
      <c r="Z1896" s="24"/>
      <c r="AA1896" s="24"/>
      <c r="AB1896" s="24"/>
      <c r="AC1896" s="24"/>
      <c r="AD1896" s="24"/>
      <c r="AE1896" s="24"/>
      <c r="AF1896" s="24"/>
      <c r="AG1896" s="24"/>
      <c r="AH1896" s="24"/>
      <c r="AI1896" s="24"/>
      <c r="AJ1896" s="23"/>
      <c r="AK1896" s="23"/>
      <c r="AL1896" s="23"/>
      <c r="AM1896" s="23" t="str">
        <f t="shared" si="428"/>
        <v/>
      </c>
      <c r="AN1896" s="23" t="str">
        <f t="shared" si="441"/>
        <v/>
      </c>
      <c r="AO1896" s="23" t="str">
        <f t="shared" si="429"/>
        <v/>
      </c>
      <c r="AP1896" s="23" t="str">
        <f t="shared" si="430"/>
        <v/>
      </c>
      <c r="AQ1896" s="24" t="str">
        <f t="array" ref="AQ1896">IF(Q1896="","",IF(Q1896&gt;BU$7,5,(Q1896/(MAX(IF(Q$4:Q$1999&lt;BU$7,Q$4:Q$1999))))*5))</f>
        <v/>
      </c>
      <c r="AR1896" s="24" t="str">
        <f t="array" ref="AR1896">IF(R1896="","",IF(R1896&gt;BV$7,5,(R1896/(MAX(IF(R$4:R$1999&lt;BV$7,R$4:R$1999))))*5))</f>
        <v/>
      </c>
      <c r="AS1896" s="24" t="str">
        <f t="array" ref="AS1896">IF(S1896="","",IF(S1896&gt;BW$7,5,(S1896/(MAX(IF(S$4:S$1999&lt;BW$7,S$4:S$1999))))*5))</f>
        <v/>
      </c>
      <c r="AT1896" s="24" t="str">
        <f t="array" ref="AT1896">IF(T1896="","",IF(T1896&gt;BX$7,5,(T1896/(MAX(IF(T$4:T$1999&lt;BX$7,T$4:T$1999))))*5))</f>
        <v/>
      </c>
      <c r="AU1896" s="24" t="str">
        <f t="array" ref="AU1896">IF(U1896="","",IF(U1896&gt;BY$7,5,(U1896/(MAX(IF(U$4:U$1999&lt;BY$7,U$4:U$1999))))*5))</f>
        <v/>
      </c>
      <c r="AV1896" s="24" t="str">
        <f t="array" ref="AV1896">IF(V1896="","",IF(V1896&gt;BZ$7,5,(V1896/(MAX(IF(V$4:V$1999&lt;BZ$7,V$4:V$1999))))*5))</f>
        <v/>
      </c>
      <c r="AW1896" s="24" t="str">
        <f t="array" ref="AW1896">IF(W1896="","",IF(W1896&gt;CA$7,5,(W1896/(MAX(IF(W$4:W$1999&lt;CA$7,W$4:W$1999))))*5))</f>
        <v/>
      </c>
      <c r="AX1896" s="24" t="str">
        <f t="array" ref="AX1896">IF(X1896="","",IF(X1896&gt;CB$7,5,(X1896/(MAX(IF(X$4:X$1999&lt;CB$7,X$4:X$1999))))*5))</f>
        <v/>
      </c>
      <c r="AY1896" s="24" t="str">
        <f t="array" ref="AY1896">IF(Y1896="","",IF(Y1896&gt;CC$7,5,(Y1896/(MAX(IF(Y$4:Y$1999&lt;CC$7,Y$4:Y$1999))))*5))</f>
        <v/>
      </c>
      <c r="AZ1896" s="24" t="str">
        <f t="array" ref="AZ1896">IF(Z1896="","",IF(Z1896&gt;CD$7,5,(Z1896/(MAX(IF(Z$4:Z$1999&lt;CD$7,Z$4:Z$1999))))*5))</f>
        <v/>
      </c>
      <c r="BA1896" s="24" t="str">
        <f t="array" ref="BA1896">IF(AA1896="","",IF(AA1896&gt;CE$7,5,(AA1896/(MAX(IF(AA$4:AA$1999&lt;CE$7,AA$4:AA$1999))))*5))</f>
        <v/>
      </c>
      <c r="BB1896" s="24" t="str">
        <f t="array" ref="BB1896">IF(AB1896="","",IF(AB1896&gt;CF$7,5,(AB1896/(MAX(IF(AB$4:AB$1999&lt;CF$7,AB$4:AB$1999))))*5))</f>
        <v/>
      </c>
      <c r="BC1896" s="24" t="str">
        <f>IF(AM1896="","",IF($AP1896='WQ Reference'!$A$12,SUMPRODUCT($AQ1896:$BB1896,'WQ Reference'!$B$12:$M$12),IF($AP1896='WQ Reference'!$A$13,SUMPRODUCT($AQ1896:$BB1896,'WQ Reference'!$B$13:$M$13),IF($AP1896='WQ Reference'!$A$14,SUMPRODUCT($AQ1896:$BB1896,'WQ Reference'!$B$14:$M$14),IF($AP1896='WQ Reference'!$A$15,SUMPRODUCT($AQ1896:$BB1896,'WQ Reference'!$B$15:$M$15),IF($AP1896='WQ Reference'!$A$16,SUMPRODUCT($AQ1896:$BB1896,'WQ Reference'!$B$16:$M$16),IF($AP1896='WQ Reference'!$A$17,SUMPRODUCT($AQ1896:$BB1896,'WQ Reference'!$B$17:$M$17),"Invalid Watershed")))))))</f>
        <v/>
      </c>
      <c r="BD1896" s="24" t="str">
        <f t="array" ref="BD1896">IF(AC1896="","",IF(AC1896&gt;CG$7,5,(AC1896/(MAX(IF(AC$4:AC$1999&lt;CG$7,AC$4:AC$1999))))*5))</f>
        <v/>
      </c>
      <c r="BE1896" s="24" t="str">
        <f t="array" ref="BE1896">IF(AD1896="","",IF(AD1896&gt;CH$7,5,(AD1896/(MAX(IF(AD$4:AD$1999&lt;CH$7,AD$4:AD$1999))))*5))</f>
        <v/>
      </c>
      <c r="BF1896" s="24" t="str">
        <f t="array" ref="BF1896">IF(AE1896="","",IF(AE1896&gt;CI$7,5,(AE1896/(MAX(IF(AE$4:AE$1999&lt;CI$7,AE$4:AE$1999))))*5))</f>
        <v/>
      </c>
      <c r="BG1896" s="24" t="str">
        <f t="shared" si="431"/>
        <v/>
      </c>
      <c r="BH1896" s="24" t="str">
        <f t="shared" si="432"/>
        <v/>
      </c>
      <c r="BI1896" s="24" t="str">
        <f t="shared" si="433"/>
        <v/>
      </c>
      <c r="BJ1896" s="24" t="str">
        <f t="shared" si="434"/>
        <v/>
      </c>
      <c r="BK1896" s="24" t="str">
        <f t="shared" si="435"/>
        <v/>
      </c>
      <c r="BL1896" s="24" t="str">
        <f t="shared" si="436"/>
        <v/>
      </c>
      <c r="BM1896" s="24" t="str">
        <f t="shared" si="437"/>
        <v/>
      </c>
      <c r="BN1896" s="24" t="str">
        <f t="shared" si="438"/>
        <v/>
      </c>
      <c r="BO1896" s="24" t="str">
        <f t="shared" si="439"/>
        <v/>
      </c>
      <c r="BP1896" s="24" t="str">
        <f>IF(AM1896="","",SUMPRODUCT(BK1896:BO1896,'Benefit Weights'!$A$3:$E$3))</f>
        <v/>
      </c>
      <c r="BQ1896" s="27" t="str">
        <f t="shared" si="440"/>
        <v/>
      </c>
    </row>
    <row r="1897" spans="1:69" x14ac:dyDescent="0.25">
      <c r="A1897" s="23"/>
      <c r="B1897" s="23"/>
      <c r="C1897" s="23"/>
      <c r="D1897" s="23"/>
      <c r="E1897" s="24"/>
      <c r="F1897" s="24"/>
      <c r="G1897" s="24"/>
      <c r="H1897" s="23"/>
      <c r="I1897" s="23"/>
      <c r="J1897" s="23"/>
      <c r="K1897" s="23"/>
      <c r="L1897" s="23"/>
      <c r="M1897" s="23"/>
      <c r="N1897" s="23"/>
      <c r="O1897" s="24"/>
      <c r="P1897" s="24"/>
      <c r="Q1897" s="24"/>
      <c r="R1897" s="24"/>
      <c r="S1897" s="24"/>
      <c r="T1897" s="24"/>
      <c r="U1897" s="24"/>
      <c r="V1897" s="24"/>
      <c r="W1897" s="24"/>
      <c r="X1897" s="24"/>
      <c r="Y1897" s="24"/>
      <c r="Z1897" s="24"/>
      <c r="AA1897" s="24"/>
      <c r="AB1897" s="24"/>
      <c r="AC1897" s="24"/>
      <c r="AD1897" s="24"/>
      <c r="AE1897" s="24"/>
      <c r="AF1897" s="24"/>
      <c r="AG1897" s="24"/>
      <c r="AH1897" s="24"/>
      <c r="AI1897" s="24"/>
      <c r="AJ1897" s="23"/>
      <c r="AK1897" s="23"/>
      <c r="AL1897" s="23"/>
      <c r="AM1897" s="23" t="str">
        <f t="shared" si="428"/>
        <v/>
      </c>
      <c r="AN1897" s="23" t="str">
        <f t="shared" si="441"/>
        <v/>
      </c>
      <c r="AO1897" s="23" t="str">
        <f t="shared" si="429"/>
        <v/>
      </c>
      <c r="AP1897" s="23" t="str">
        <f t="shared" si="430"/>
        <v/>
      </c>
      <c r="AQ1897" s="24" t="str">
        <f t="array" ref="AQ1897">IF(Q1897="","",IF(Q1897&gt;BU$7,5,(Q1897/(MAX(IF(Q$4:Q$1999&lt;BU$7,Q$4:Q$1999))))*5))</f>
        <v/>
      </c>
      <c r="AR1897" s="24" t="str">
        <f t="array" ref="AR1897">IF(R1897="","",IF(R1897&gt;BV$7,5,(R1897/(MAX(IF(R$4:R$1999&lt;BV$7,R$4:R$1999))))*5))</f>
        <v/>
      </c>
      <c r="AS1897" s="24" t="str">
        <f t="array" ref="AS1897">IF(S1897="","",IF(S1897&gt;BW$7,5,(S1897/(MAX(IF(S$4:S$1999&lt;BW$7,S$4:S$1999))))*5))</f>
        <v/>
      </c>
      <c r="AT1897" s="24" t="str">
        <f t="array" ref="AT1897">IF(T1897="","",IF(T1897&gt;BX$7,5,(T1897/(MAX(IF(T$4:T$1999&lt;BX$7,T$4:T$1999))))*5))</f>
        <v/>
      </c>
      <c r="AU1897" s="24" t="str">
        <f t="array" ref="AU1897">IF(U1897="","",IF(U1897&gt;BY$7,5,(U1897/(MAX(IF(U$4:U$1999&lt;BY$7,U$4:U$1999))))*5))</f>
        <v/>
      </c>
      <c r="AV1897" s="24" t="str">
        <f t="array" ref="AV1897">IF(V1897="","",IF(V1897&gt;BZ$7,5,(V1897/(MAX(IF(V$4:V$1999&lt;BZ$7,V$4:V$1999))))*5))</f>
        <v/>
      </c>
      <c r="AW1897" s="24" t="str">
        <f t="array" ref="AW1897">IF(W1897="","",IF(W1897&gt;CA$7,5,(W1897/(MAX(IF(W$4:W$1999&lt;CA$7,W$4:W$1999))))*5))</f>
        <v/>
      </c>
      <c r="AX1897" s="24" t="str">
        <f t="array" ref="AX1897">IF(X1897="","",IF(X1897&gt;CB$7,5,(X1897/(MAX(IF(X$4:X$1999&lt;CB$7,X$4:X$1999))))*5))</f>
        <v/>
      </c>
      <c r="AY1897" s="24" t="str">
        <f t="array" ref="AY1897">IF(Y1897="","",IF(Y1897&gt;CC$7,5,(Y1897/(MAX(IF(Y$4:Y$1999&lt;CC$7,Y$4:Y$1999))))*5))</f>
        <v/>
      </c>
      <c r="AZ1897" s="24" t="str">
        <f t="array" ref="AZ1897">IF(Z1897="","",IF(Z1897&gt;CD$7,5,(Z1897/(MAX(IF(Z$4:Z$1999&lt;CD$7,Z$4:Z$1999))))*5))</f>
        <v/>
      </c>
      <c r="BA1897" s="24" t="str">
        <f t="array" ref="BA1897">IF(AA1897="","",IF(AA1897&gt;CE$7,5,(AA1897/(MAX(IF(AA$4:AA$1999&lt;CE$7,AA$4:AA$1999))))*5))</f>
        <v/>
      </c>
      <c r="BB1897" s="24" t="str">
        <f t="array" ref="BB1897">IF(AB1897="","",IF(AB1897&gt;CF$7,5,(AB1897/(MAX(IF(AB$4:AB$1999&lt;CF$7,AB$4:AB$1999))))*5))</f>
        <v/>
      </c>
      <c r="BC1897" s="24" t="str">
        <f>IF(AM1897="","",IF($AP1897='WQ Reference'!$A$12,SUMPRODUCT($AQ1897:$BB1897,'WQ Reference'!$B$12:$M$12),IF($AP1897='WQ Reference'!$A$13,SUMPRODUCT($AQ1897:$BB1897,'WQ Reference'!$B$13:$M$13),IF($AP1897='WQ Reference'!$A$14,SUMPRODUCT($AQ1897:$BB1897,'WQ Reference'!$B$14:$M$14),IF($AP1897='WQ Reference'!$A$15,SUMPRODUCT($AQ1897:$BB1897,'WQ Reference'!$B$15:$M$15),IF($AP1897='WQ Reference'!$A$16,SUMPRODUCT($AQ1897:$BB1897,'WQ Reference'!$B$16:$M$16),IF($AP1897='WQ Reference'!$A$17,SUMPRODUCT($AQ1897:$BB1897,'WQ Reference'!$B$17:$M$17),"Invalid Watershed")))))))</f>
        <v/>
      </c>
      <c r="BD1897" s="24" t="str">
        <f t="array" ref="BD1897">IF(AC1897="","",IF(AC1897&gt;CG$7,5,(AC1897/(MAX(IF(AC$4:AC$1999&lt;CG$7,AC$4:AC$1999))))*5))</f>
        <v/>
      </c>
      <c r="BE1897" s="24" t="str">
        <f t="array" ref="BE1897">IF(AD1897="","",IF(AD1897&gt;CH$7,5,(AD1897/(MAX(IF(AD$4:AD$1999&lt;CH$7,AD$4:AD$1999))))*5))</f>
        <v/>
      </c>
      <c r="BF1897" s="24" t="str">
        <f t="array" ref="BF1897">IF(AE1897="","",IF(AE1897&gt;CI$7,5,(AE1897/(MAX(IF(AE$4:AE$1999&lt;CI$7,AE$4:AE$1999))))*5))</f>
        <v/>
      </c>
      <c r="BG1897" s="24" t="str">
        <f t="shared" si="431"/>
        <v/>
      </c>
      <c r="BH1897" s="24" t="str">
        <f t="shared" si="432"/>
        <v/>
      </c>
      <c r="BI1897" s="24" t="str">
        <f t="shared" si="433"/>
        <v/>
      </c>
      <c r="BJ1897" s="24" t="str">
        <f t="shared" si="434"/>
        <v/>
      </c>
      <c r="BK1897" s="24" t="str">
        <f t="shared" si="435"/>
        <v/>
      </c>
      <c r="BL1897" s="24" t="str">
        <f t="shared" si="436"/>
        <v/>
      </c>
      <c r="BM1897" s="24" t="str">
        <f t="shared" si="437"/>
        <v/>
      </c>
      <c r="BN1897" s="24" t="str">
        <f t="shared" si="438"/>
        <v/>
      </c>
      <c r="BO1897" s="24" t="str">
        <f t="shared" si="439"/>
        <v/>
      </c>
      <c r="BP1897" s="24" t="str">
        <f>IF(AM1897="","",SUMPRODUCT(BK1897:BO1897,'Benefit Weights'!$A$3:$E$3))</f>
        <v/>
      </c>
      <c r="BQ1897" s="27" t="str">
        <f t="shared" si="440"/>
        <v/>
      </c>
    </row>
    <row r="1898" spans="1:69" x14ac:dyDescent="0.25">
      <c r="A1898" s="23"/>
      <c r="B1898" s="23"/>
      <c r="C1898" s="23"/>
      <c r="D1898" s="23"/>
      <c r="E1898" s="24"/>
      <c r="F1898" s="24"/>
      <c r="G1898" s="24"/>
      <c r="H1898" s="23"/>
      <c r="I1898" s="23"/>
      <c r="J1898" s="23"/>
      <c r="K1898" s="23"/>
      <c r="L1898" s="23"/>
      <c r="M1898" s="23"/>
      <c r="N1898" s="23"/>
      <c r="O1898" s="24"/>
      <c r="P1898" s="24"/>
      <c r="Q1898" s="24"/>
      <c r="R1898" s="24"/>
      <c r="S1898" s="24"/>
      <c r="T1898" s="24"/>
      <c r="U1898" s="24"/>
      <c r="V1898" s="24"/>
      <c r="W1898" s="24"/>
      <c r="X1898" s="24"/>
      <c r="Y1898" s="24"/>
      <c r="Z1898" s="24"/>
      <c r="AA1898" s="24"/>
      <c r="AB1898" s="24"/>
      <c r="AC1898" s="24"/>
      <c r="AD1898" s="24"/>
      <c r="AE1898" s="24"/>
      <c r="AF1898" s="24"/>
      <c r="AG1898" s="24"/>
      <c r="AH1898" s="24"/>
      <c r="AI1898" s="24"/>
      <c r="AJ1898" s="23"/>
      <c r="AK1898" s="23"/>
      <c r="AL1898" s="23"/>
      <c r="AM1898" s="23" t="str">
        <f t="shared" si="428"/>
        <v/>
      </c>
      <c r="AN1898" s="23" t="str">
        <f t="shared" si="441"/>
        <v/>
      </c>
      <c r="AO1898" s="23" t="str">
        <f t="shared" si="429"/>
        <v/>
      </c>
      <c r="AP1898" s="23" t="str">
        <f t="shared" si="430"/>
        <v/>
      </c>
      <c r="AQ1898" s="24" t="str">
        <f t="array" ref="AQ1898">IF(Q1898="","",IF(Q1898&gt;BU$7,5,(Q1898/(MAX(IF(Q$4:Q$1999&lt;BU$7,Q$4:Q$1999))))*5))</f>
        <v/>
      </c>
      <c r="AR1898" s="24" t="str">
        <f t="array" ref="AR1898">IF(R1898="","",IF(R1898&gt;BV$7,5,(R1898/(MAX(IF(R$4:R$1999&lt;BV$7,R$4:R$1999))))*5))</f>
        <v/>
      </c>
      <c r="AS1898" s="24" t="str">
        <f t="array" ref="AS1898">IF(S1898="","",IF(S1898&gt;BW$7,5,(S1898/(MAX(IF(S$4:S$1999&lt;BW$7,S$4:S$1999))))*5))</f>
        <v/>
      </c>
      <c r="AT1898" s="24" t="str">
        <f t="array" ref="AT1898">IF(T1898="","",IF(T1898&gt;BX$7,5,(T1898/(MAX(IF(T$4:T$1999&lt;BX$7,T$4:T$1999))))*5))</f>
        <v/>
      </c>
      <c r="AU1898" s="24" t="str">
        <f t="array" ref="AU1898">IF(U1898="","",IF(U1898&gt;BY$7,5,(U1898/(MAX(IF(U$4:U$1999&lt;BY$7,U$4:U$1999))))*5))</f>
        <v/>
      </c>
      <c r="AV1898" s="24" t="str">
        <f t="array" ref="AV1898">IF(V1898="","",IF(V1898&gt;BZ$7,5,(V1898/(MAX(IF(V$4:V$1999&lt;BZ$7,V$4:V$1999))))*5))</f>
        <v/>
      </c>
      <c r="AW1898" s="24" t="str">
        <f t="array" ref="AW1898">IF(W1898="","",IF(W1898&gt;CA$7,5,(W1898/(MAX(IF(W$4:W$1999&lt;CA$7,W$4:W$1999))))*5))</f>
        <v/>
      </c>
      <c r="AX1898" s="24" t="str">
        <f t="array" ref="AX1898">IF(X1898="","",IF(X1898&gt;CB$7,5,(X1898/(MAX(IF(X$4:X$1999&lt;CB$7,X$4:X$1999))))*5))</f>
        <v/>
      </c>
      <c r="AY1898" s="24" t="str">
        <f t="array" ref="AY1898">IF(Y1898="","",IF(Y1898&gt;CC$7,5,(Y1898/(MAX(IF(Y$4:Y$1999&lt;CC$7,Y$4:Y$1999))))*5))</f>
        <v/>
      </c>
      <c r="AZ1898" s="24" t="str">
        <f t="array" ref="AZ1898">IF(Z1898="","",IF(Z1898&gt;CD$7,5,(Z1898/(MAX(IF(Z$4:Z$1999&lt;CD$7,Z$4:Z$1999))))*5))</f>
        <v/>
      </c>
      <c r="BA1898" s="24" t="str">
        <f t="array" ref="BA1898">IF(AA1898="","",IF(AA1898&gt;CE$7,5,(AA1898/(MAX(IF(AA$4:AA$1999&lt;CE$7,AA$4:AA$1999))))*5))</f>
        <v/>
      </c>
      <c r="BB1898" s="24" t="str">
        <f t="array" ref="BB1898">IF(AB1898="","",IF(AB1898&gt;CF$7,5,(AB1898/(MAX(IF(AB$4:AB$1999&lt;CF$7,AB$4:AB$1999))))*5))</f>
        <v/>
      </c>
      <c r="BC1898" s="24" t="str">
        <f>IF(AM1898="","",IF($AP1898='WQ Reference'!$A$12,SUMPRODUCT($AQ1898:$BB1898,'WQ Reference'!$B$12:$M$12),IF($AP1898='WQ Reference'!$A$13,SUMPRODUCT($AQ1898:$BB1898,'WQ Reference'!$B$13:$M$13),IF($AP1898='WQ Reference'!$A$14,SUMPRODUCT($AQ1898:$BB1898,'WQ Reference'!$B$14:$M$14),IF($AP1898='WQ Reference'!$A$15,SUMPRODUCT($AQ1898:$BB1898,'WQ Reference'!$B$15:$M$15),IF($AP1898='WQ Reference'!$A$16,SUMPRODUCT($AQ1898:$BB1898,'WQ Reference'!$B$16:$M$16),IF($AP1898='WQ Reference'!$A$17,SUMPRODUCT($AQ1898:$BB1898,'WQ Reference'!$B$17:$M$17),"Invalid Watershed")))))))</f>
        <v/>
      </c>
      <c r="BD1898" s="24" t="str">
        <f t="array" ref="BD1898">IF(AC1898="","",IF(AC1898&gt;CG$7,5,(AC1898/(MAX(IF(AC$4:AC$1999&lt;CG$7,AC$4:AC$1999))))*5))</f>
        <v/>
      </c>
      <c r="BE1898" s="24" t="str">
        <f t="array" ref="BE1898">IF(AD1898="","",IF(AD1898&gt;CH$7,5,(AD1898/(MAX(IF(AD$4:AD$1999&lt;CH$7,AD$4:AD$1999))))*5))</f>
        <v/>
      </c>
      <c r="BF1898" s="24" t="str">
        <f t="array" ref="BF1898">IF(AE1898="","",IF(AE1898&gt;CI$7,5,(AE1898/(MAX(IF(AE$4:AE$1999&lt;CI$7,AE$4:AE$1999))))*5))</f>
        <v/>
      </c>
      <c r="BG1898" s="24" t="str">
        <f t="shared" si="431"/>
        <v/>
      </c>
      <c r="BH1898" s="24" t="str">
        <f t="shared" si="432"/>
        <v/>
      </c>
      <c r="BI1898" s="24" t="str">
        <f t="shared" si="433"/>
        <v/>
      </c>
      <c r="BJ1898" s="24" t="str">
        <f t="shared" si="434"/>
        <v/>
      </c>
      <c r="BK1898" s="24" t="str">
        <f t="shared" si="435"/>
        <v/>
      </c>
      <c r="BL1898" s="24" t="str">
        <f t="shared" si="436"/>
        <v/>
      </c>
      <c r="BM1898" s="24" t="str">
        <f t="shared" si="437"/>
        <v/>
      </c>
      <c r="BN1898" s="24" t="str">
        <f t="shared" si="438"/>
        <v/>
      </c>
      <c r="BO1898" s="24" t="str">
        <f t="shared" si="439"/>
        <v/>
      </c>
      <c r="BP1898" s="24" t="str">
        <f>IF(AM1898="","",SUMPRODUCT(BK1898:BO1898,'Benefit Weights'!$A$3:$E$3))</f>
        <v/>
      </c>
      <c r="BQ1898" s="27" t="str">
        <f t="shared" si="440"/>
        <v/>
      </c>
    </row>
    <row r="1899" spans="1:69" x14ac:dyDescent="0.25">
      <c r="A1899" s="23"/>
      <c r="B1899" s="23"/>
      <c r="C1899" s="23"/>
      <c r="D1899" s="23"/>
      <c r="E1899" s="24"/>
      <c r="F1899" s="24"/>
      <c r="G1899" s="24"/>
      <c r="H1899" s="23"/>
      <c r="I1899" s="23"/>
      <c r="J1899" s="23"/>
      <c r="K1899" s="23"/>
      <c r="L1899" s="23"/>
      <c r="M1899" s="23"/>
      <c r="N1899" s="23"/>
      <c r="O1899" s="24"/>
      <c r="P1899" s="24"/>
      <c r="Q1899" s="24"/>
      <c r="R1899" s="24"/>
      <c r="S1899" s="24"/>
      <c r="T1899" s="24"/>
      <c r="U1899" s="24"/>
      <c r="V1899" s="24"/>
      <c r="W1899" s="24"/>
      <c r="X1899" s="24"/>
      <c r="Y1899" s="24"/>
      <c r="Z1899" s="24"/>
      <c r="AA1899" s="24"/>
      <c r="AB1899" s="24"/>
      <c r="AC1899" s="24"/>
      <c r="AD1899" s="24"/>
      <c r="AE1899" s="24"/>
      <c r="AF1899" s="24"/>
      <c r="AG1899" s="24"/>
      <c r="AH1899" s="24"/>
      <c r="AI1899" s="24"/>
      <c r="AJ1899" s="23"/>
      <c r="AK1899" s="23"/>
      <c r="AL1899" s="23"/>
      <c r="AM1899" s="23" t="str">
        <f t="shared" si="428"/>
        <v/>
      </c>
      <c r="AN1899" s="23" t="str">
        <f t="shared" si="441"/>
        <v/>
      </c>
      <c r="AO1899" s="23" t="str">
        <f t="shared" si="429"/>
        <v/>
      </c>
      <c r="AP1899" s="23" t="str">
        <f t="shared" si="430"/>
        <v/>
      </c>
      <c r="AQ1899" s="24" t="str">
        <f t="array" ref="AQ1899">IF(Q1899="","",IF(Q1899&gt;BU$7,5,(Q1899/(MAX(IF(Q$4:Q$1999&lt;BU$7,Q$4:Q$1999))))*5))</f>
        <v/>
      </c>
      <c r="AR1899" s="24" t="str">
        <f t="array" ref="AR1899">IF(R1899="","",IF(R1899&gt;BV$7,5,(R1899/(MAX(IF(R$4:R$1999&lt;BV$7,R$4:R$1999))))*5))</f>
        <v/>
      </c>
      <c r="AS1899" s="24" t="str">
        <f t="array" ref="AS1899">IF(S1899="","",IF(S1899&gt;BW$7,5,(S1899/(MAX(IF(S$4:S$1999&lt;BW$7,S$4:S$1999))))*5))</f>
        <v/>
      </c>
      <c r="AT1899" s="24" t="str">
        <f t="array" ref="AT1899">IF(T1899="","",IF(T1899&gt;BX$7,5,(T1899/(MAX(IF(T$4:T$1999&lt;BX$7,T$4:T$1999))))*5))</f>
        <v/>
      </c>
      <c r="AU1899" s="24" t="str">
        <f t="array" ref="AU1899">IF(U1899="","",IF(U1899&gt;BY$7,5,(U1899/(MAX(IF(U$4:U$1999&lt;BY$7,U$4:U$1999))))*5))</f>
        <v/>
      </c>
      <c r="AV1899" s="24" t="str">
        <f t="array" ref="AV1899">IF(V1899="","",IF(V1899&gt;BZ$7,5,(V1899/(MAX(IF(V$4:V$1999&lt;BZ$7,V$4:V$1999))))*5))</f>
        <v/>
      </c>
      <c r="AW1899" s="24" t="str">
        <f t="array" ref="AW1899">IF(W1899="","",IF(W1899&gt;CA$7,5,(W1899/(MAX(IF(W$4:W$1999&lt;CA$7,W$4:W$1999))))*5))</f>
        <v/>
      </c>
      <c r="AX1899" s="24" t="str">
        <f t="array" ref="AX1899">IF(X1899="","",IF(X1899&gt;CB$7,5,(X1899/(MAX(IF(X$4:X$1999&lt;CB$7,X$4:X$1999))))*5))</f>
        <v/>
      </c>
      <c r="AY1899" s="24" t="str">
        <f t="array" ref="AY1899">IF(Y1899="","",IF(Y1899&gt;CC$7,5,(Y1899/(MAX(IF(Y$4:Y$1999&lt;CC$7,Y$4:Y$1999))))*5))</f>
        <v/>
      </c>
      <c r="AZ1899" s="24" t="str">
        <f t="array" ref="AZ1899">IF(Z1899="","",IF(Z1899&gt;CD$7,5,(Z1899/(MAX(IF(Z$4:Z$1999&lt;CD$7,Z$4:Z$1999))))*5))</f>
        <v/>
      </c>
      <c r="BA1899" s="24" t="str">
        <f t="array" ref="BA1899">IF(AA1899="","",IF(AA1899&gt;CE$7,5,(AA1899/(MAX(IF(AA$4:AA$1999&lt;CE$7,AA$4:AA$1999))))*5))</f>
        <v/>
      </c>
      <c r="BB1899" s="24" t="str">
        <f t="array" ref="BB1899">IF(AB1899="","",IF(AB1899&gt;CF$7,5,(AB1899/(MAX(IF(AB$4:AB$1999&lt;CF$7,AB$4:AB$1999))))*5))</f>
        <v/>
      </c>
      <c r="BC1899" s="24" t="str">
        <f>IF(AM1899="","",IF($AP1899='WQ Reference'!$A$12,SUMPRODUCT($AQ1899:$BB1899,'WQ Reference'!$B$12:$M$12),IF($AP1899='WQ Reference'!$A$13,SUMPRODUCT($AQ1899:$BB1899,'WQ Reference'!$B$13:$M$13),IF($AP1899='WQ Reference'!$A$14,SUMPRODUCT($AQ1899:$BB1899,'WQ Reference'!$B$14:$M$14),IF($AP1899='WQ Reference'!$A$15,SUMPRODUCT($AQ1899:$BB1899,'WQ Reference'!$B$15:$M$15),IF($AP1899='WQ Reference'!$A$16,SUMPRODUCT($AQ1899:$BB1899,'WQ Reference'!$B$16:$M$16),IF($AP1899='WQ Reference'!$A$17,SUMPRODUCT($AQ1899:$BB1899,'WQ Reference'!$B$17:$M$17),"Invalid Watershed")))))))</f>
        <v/>
      </c>
      <c r="BD1899" s="24" t="str">
        <f t="array" ref="BD1899">IF(AC1899="","",IF(AC1899&gt;CG$7,5,(AC1899/(MAX(IF(AC$4:AC$1999&lt;CG$7,AC$4:AC$1999))))*5))</f>
        <v/>
      </c>
      <c r="BE1899" s="24" t="str">
        <f t="array" ref="BE1899">IF(AD1899="","",IF(AD1899&gt;CH$7,5,(AD1899/(MAX(IF(AD$4:AD$1999&lt;CH$7,AD$4:AD$1999))))*5))</f>
        <v/>
      </c>
      <c r="BF1899" s="24" t="str">
        <f t="array" ref="BF1899">IF(AE1899="","",IF(AE1899&gt;CI$7,5,(AE1899/(MAX(IF(AE$4:AE$1999&lt;CI$7,AE$4:AE$1999))))*5))</f>
        <v/>
      </c>
      <c r="BG1899" s="24" t="str">
        <f t="shared" si="431"/>
        <v/>
      </c>
      <c r="BH1899" s="24" t="str">
        <f t="shared" si="432"/>
        <v/>
      </c>
      <c r="BI1899" s="24" t="str">
        <f t="shared" si="433"/>
        <v/>
      </c>
      <c r="BJ1899" s="24" t="str">
        <f t="shared" si="434"/>
        <v/>
      </c>
      <c r="BK1899" s="24" t="str">
        <f t="shared" si="435"/>
        <v/>
      </c>
      <c r="BL1899" s="24" t="str">
        <f t="shared" si="436"/>
        <v/>
      </c>
      <c r="BM1899" s="24" t="str">
        <f t="shared" si="437"/>
        <v/>
      </c>
      <c r="BN1899" s="24" t="str">
        <f t="shared" si="438"/>
        <v/>
      </c>
      <c r="BO1899" s="24" t="str">
        <f t="shared" si="439"/>
        <v/>
      </c>
      <c r="BP1899" s="24" t="str">
        <f>IF(AM1899="","",SUMPRODUCT(BK1899:BO1899,'Benefit Weights'!$A$3:$E$3))</f>
        <v/>
      </c>
      <c r="BQ1899" s="27" t="str">
        <f t="shared" si="440"/>
        <v/>
      </c>
    </row>
    <row r="1900" spans="1:69" x14ac:dyDescent="0.25">
      <c r="A1900" s="23"/>
      <c r="B1900" s="23"/>
      <c r="C1900" s="23"/>
      <c r="D1900" s="23"/>
      <c r="E1900" s="24"/>
      <c r="F1900" s="24"/>
      <c r="G1900" s="24"/>
      <c r="H1900" s="23"/>
      <c r="I1900" s="23"/>
      <c r="J1900" s="23"/>
      <c r="K1900" s="23"/>
      <c r="L1900" s="23"/>
      <c r="M1900" s="23"/>
      <c r="N1900" s="23"/>
      <c r="O1900" s="24"/>
      <c r="P1900" s="24"/>
      <c r="Q1900" s="24"/>
      <c r="R1900" s="24"/>
      <c r="S1900" s="24"/>
      <c r="T1900" s="24"/>
      <c r="U1900" s="24"/>
      <c r="V1900" s="24"/>
      <c r="W1900" s="24"/>
      <c r="X1900" s="24"/>
      <c r="Y1900" s="24"/>
      <c r="Z1900" s="24"/>
      <c r="AA1900" s="24"/>
      <c r="AB1900" s="24"/>
      <c r="AC1900" s="24"/>
      <c r="AD1900" s="24"/>
      <c r="AE1900" s="24"/>
      <c r="AF1900" s="24"/>
      <c r="AG1900" s="24"/>
      <c r="AH1900" s="24"/>
      <c r="AI1900" s="24"/>
      <c r="AJ1900" s="23"/>
      <c r="AK1900" s="23"/>
      <c r="AL1900" s="23"/>
      <c r="AM1900" s="23" t="str">
        <f t="shared" si="428"/>
        <v/>
      </c>
      <c r="AN1900" s="23" t="str">
        <f t="shared" si="441"/>
        <v/>
      </c>
      <c r="AO1900" s="23" t="str">
        <f t="shared" si="429"/>
        <v/>
      </c>
      <c r="AP1900" s="23" t="str">
        <f t="shared" si="430"/>
        <v/>
      </c>
      <c r="AQ1900" s="24" t="str">
        <f t="array" ref="AQ1900">IF(Q1900="","",IF(Q1900&gt;BU$7,5,(Q1900/(MAX(IF(Q$4:Q$1999&lt;BU$7,Q$4:Q$1999))))*5))</f>
        <v/>
      </c>
      <c r="AR1900" s="24" t="str">
        <f t="array" ref="AR1900">IF(R1900="","",IF(R1900&gt;BV$7,5,(R1900/(MAX(IF(R$4:R$1999&lt;BV$7,R$4:R$1999))))*5))</f>
        <v/>
      </c>
      <c r="AS1900" s="24" t="str">
        <f t="array" ref="AS1900">IF(S1900="","",IF(S1900&gt;BW$7,5,(S1900/(MAX(IF(S$4:S$1999&lt;BW$7,S$4:S$1999))))*5))</f>
        <v/>
      </c>
      <c r="AT1900" s="24" t="str">
        <f t="array" ref="AT1900">IF(T1900="","",IF(T1900&gt;BX$7,5,(T1900/(MAX(IF(T$4:T$1999&lt;BX$7,T$4:T$1999))))*5))</f>
        <v/>
      </c>
      <c r="AU1900" s="24" t="str">
        <f t="array" ref="AU1900">IF(U1900="","",IF(U1900&gt;BY$7,5,(U1900/(MAX(IF(U$4:U$1999&lt;BY$7,U$4:U$1999))))*5))</f>
        <v/>
      </c>
      <c r="AV1900" s="24" t="str">
        <f t="array" ref="AV1900">IF(V1900="","",IF(V1900&gt;BZ$7,5,(V1900/(MAX(IF(V$4:V$1999&lt;BZ$7,V$4:V$1999))))*5))</f>
        <v/>
      </c>
      <c r="AW1900" s="24" t="str">
        <f t="array" ref="AW1900">IF(W1900="","",IF(W1900&gt;CA$7,5,(W1900/(MAX(IF(W$4:W$1999&lt;CA$7,W$4:W$1999))))*5))</f>
        <v/>
      </c>
      <c r="AX1900" s="24" t="str">
        <f t="array" ref="AX1900">IF(X1900="","",IF(X1900&gt;CB$7,5,(X1900/(MAX(IF(X$4:X$1999&lt;CB$7,X$4:X$1999))))*5))</f>
        <v/>
      </c>
      <c r="AY1900" s="24" t="str">
        <f t="array" ref="AY1900">IF(Y1900="","",IF(Y1900&gt;CC$7,5,(Y1900/(MAX(IF(Y$4:Y$1999&lt;CC$7,Y$4:Y$1999))))*5))</f>
        <v/>
      </c>
      <c r="AZ1900" s="24" t="str">
        <f t="array" ref="AZ1900">IF(Z1900="","",IF(Z1900&gt;CD$7,5,(Z1900/(MAX(IF(Z$4:Z$1999&lt;CD$7,Z$4:Z$1999))))*5))</f>
        <v/>
      </c>
      <c r="BA1900" s="24" t="str">
        <f t="array" ref="BA1900">IF(AA1900="","",IF(AA1900&gt;CE$7,5,(AA1900/(MAX(IF(AA$4:AA$1999&lt;CE$7,AA$4:AA$1999))))*5))</f>
        <v/>
      </c>
      <c r="BB1900" s="24" t="str">
        <f t="array" ref="BB1900">IF(AB1900="","",IF(AB1900&gt;CF$7,5,(AB1900/(MAX(IF(AB$4:AB$1999&lt;CF$7,AB$4:AB$1999))))*5))</f>
        <v/>
      </c>
      <c r="BC1900" s="24" t="str">
        <f>IF(AM1900="","",IF($AP1900='WQ Reference'!$A$12,SUMPRODUCT($AQ1900:$BB1900,'WQ Reference'!$B$12:$M$12),IF($AP1900='WQ Reference'!$A$13,SUMPRODUCT($AQ1900:$BB1900,'WQ Reference'!$B$13:$M$13),IF($AP1900='WQ Reference'!$A$14,SUMPRODUCT($AQ1900:$BB1900,'WQ Reference'!$B$14:$M$14),IF($AP1900='WQ Reference'!$A$15,SUMPRODUCT($AQ1900:$BB1900,'WQ Reference'!$B$15:$M$15),IF($AP1900='WQ Reference'!$A$16,SUMPRODUCT($AQ1900:$BB1900,'WQ Reference'!$B$16:$M$16),IF($AP1900='WQ Reference'!$A$17,SUMPRODUCT($AQ1900:$BB1900,'WQ Reference'!$B$17:$M$17),"Invalid Watershed")))))))</f>
        <v/>
      </c>
      <c r="BD1900" s="24" t="str">
        <f t="array" ref="BD1900">IF(AC1900="","",IF(AC1900&gt;CG$7,5,(AC1900/(MAX(IF(AC$4:AC$1999&lt;CG$7,AC$4:AC$1999))))*5))</f>
        <v/>
      </c>
      <c r="BE1900" s="24" t="str">
        <f t="array" ref="BE1900">IF(AD1900="","",IF(AD1900&gt;CH$7,5,(AD1900/(MAX(IF(AD$4:AD$1999&lt;CH$7,AD$4:AD$1999))))*5))</f>
        <v/>
      </c>
      <c r="BF1900" s="24" t="str">
        <f t="array" ref="BF1900">IF(AE1900="","",IF(AE1900&gt;CI$7,5,(AE1900/(MAX(IF(AE$4:AE$1999&lt;CI$7,AE$4:AE$1999))))*5))</f>
        <v/>
      </c>
      <c r="BG1900" s="24" t="str">
        <f t="shared" si="431"/>
        <v/>
      </c>
      <c r="BH1900" s="24" t="str">
        <f t="shared" si="432"/>
        <v/>
      </c>
      <c r="BI1900" s="24" t="str">
        <f t="shared" si="433"/>
        <v/>
      </c>
      <c r="BJ1900" s="24" t="str">
        <f t="shared" si="434"/>
        <v/>
      </c>
      <c r="BK1900" s="24" t="str">
        <f t="shared" si="435"/>
        <v/>
      </c>
      <c r="BL1900" s="24" t="str">
        <f t="shared" si="436"/>
        <v/>
      </c>
      <c r="BM1900" s="24" t="str">
        <f t="shared" si="437"/>
        <v/>
      </c>
      <c r="BN1900" s="24" t="str">
        <f t="shared" si="438"/>
        <v/>
      </c>
      <c r="BO1900" s="24" t="str">
        <f t="shared" si="439"/>
        <v/>
      </c>
      <c r="BP1900" s="24" t="str">
        <f>IF(AM1900="","",SUMPRODUCT(BK1900:BO1900,'Benefit Weights'!$A$3:$E$3))</f>
        <v/>
      </c>
      <c r="BQ1900" s="27" t="str">
        <f t="shared" si="440"/>
        <v/>
      </c>
    </row>
    <row r="1901" spans="1:69" x14ac:dyDescent="0.25">
      <c r="A1901" s="23"/>
      <c r="B1901" s="23"/>
      <c r="C1901" s="23"/>
      <c r="D1901" s="23"/>
      <c r="E1901" s="24"/>
      <c r="F1901" s="24"/>
      <c r="G1901" s="24"/>
      <c r="H1901" s="23"/>
      <c r="I1901" s="23"/>
      <c r="J1901" s="23"/>
      <c r="K1901" s="23"/>
      <c r="L1901" s="23"/>
      <c r="M1901" s="23"/>
      <c r="N1901" s="23"/>
      <c r="O1901" s="24"/>
      <c r="P1901" s="24"/>
      <c r="Q1901" s="24"/>
      <c r="R1901" s="24"/>
      <c r="S1901" s="24"/>
      <c r="T1901" s="24"/>
      <c r="U1901" s="24"/>
      <c r="V1901" s="24"/>
      <c r="W1901" s="24"/>
      <c r="X1901" s="24"/>
      <c r="Y1901" s="24"/>
      <c r="Z1901" s="24"/>
      <c r="AA1901" s="24"/>
      <c r="AB1901" s="24"/>
      <c r="AC1901" s="24"/>
      <c r="AD1901" s="24"/>
      <c r="AE1901" s="24"/>
      <c r="AF1901" s="24"/>
      <c r="AG1901" s="24"/>
      <c r="AH1901" s="24"/>
      <c r="AI1901" s="24"/>
      <c r="AJ1901" s="23"/>
      <c r="AK1901" s="23"/>
      <c r="AL1901" s="23"/>
      <c r="AM1901" s="23" t="str">
        <f t="shared" si="428"/>
        <v/>
      </c>
      <c r="AN1901" s="23" t="str">
        <f t="shared" si="441"/>
        <v/>
      </c>
      <c r="AO1901" s="23" t="str">
        <f t="shared" si="429"/>
        <v/>
      </c>
      <c r="AP1901" s="23" t="str">
        <f t="shared" si="430"/>
        <v/>
      </c>
      <c r="AQ1901" s="24" t="str">
        <f t="array" ref="AQ1901">IF(Q1901="","",IF(Q1901&gt;BU$7,5,(Q1901/(MAX(IF(Q$4:Q$1999&lt;BU$7,Q$4:Q$1999))))*5))</f>
        <v/>
      </c>
      <c r="AR1901" s="24" t="str">
        <f t="array" ref="AR1901">IF(R1901="","",IF(R1901&gt;BV$7,5,(R1901/(MAX(IF(R$4:R$1999&lt;BV$7,R$4:R$1999))))*5))</f>
        <v/>
      </c>
      <c r="AS1901" s="24" t="str">
        <f t="array" ref="AS1901">IF(S1901="","",IF(S1901&gt;BW$7,5,(S1901/(MAX(IF(S$4:S$1999&lt;BW$7,S$4:S$1999))))*5))</f>
        <v/>
      </c>
      <c r="AT1901" s="24" t="str">
        <f t="array" ref="AT1901">IF(T1901="","",IF(T1901&gt;BX$7,5,(T1901/(MAX(IF(T$4:T$1999&lt;BX$7,T$4:T$1999))))*5))</f>
        <v/>
      </c>
      <c r="AU1901" s="24" t="str">
        <f t="array" ref="AU1901">IF(U1901="","",IF(U1901&gt;BY$7,5,(U1901/(MAX(IF(U$4:U$1999&lt;BY$7,U$4:U$1999))))*5))</f>
        <v/>
      </c>
      <c r="AV1901" s="24" t="str">
        <f t="array" ref="AV1901">IF(V1901="","",IF(V1901&gt;BZ$7,5,(V1901/(MAX(IF(V$4:V$1999&lt;BZ$7,V$4:V$1999))))*5))</f>
        <v/>
      </c>
      <c r="AW1901" s="24" t="str">
        <f t="array" ref="AW1901">IF(W1901="","",IF(W1901&gt;CA$7,5,(W1901/(MAX(IF(W$4:W$1999&lt;CA$7,W$4:W$1999))))*5))</f>
        <v/>
      </c>
      <c r="AX1901" s="24" t="str">
        <f t="array" ref="AX1901">IF(X1901="","",IF(X1901&gt;CB$7,5,(X1901/(MAX(IF(X$4:X$1999&lt;CB$7,X$4:X$1999))))*5))</f>
        <v/>
      </c>
      <c r="AY1901" s="24" t="str">
        <f t="array" ref="AY1901">IF(Y1901="","",IF(Y1901&gt;CC$7,5,(Y1901/(MAX(IF(Y$4:Y$1999&lt;CC$7,Y$4:Y$1999))))*5))</f>
        <v/>
      </c>
      <c r="AZ1901" s="24" t="str">
        <f t="array" ref="AZ1901">IF(Z1901="","",IF(Z1901&gt;CD$7,5,(Z1901/(MAX(IF(Z$4:Z$1999&lt;CD$7,Z$4:Z$1999))))*5))</f>
        <v/>
      </c>
      <c r="BA1901" s="24" t="str">
        <f t="array" ref="BA1901">IF(AA1901="","",IF(AA1901&gt;CE$7,5,(AA1901/(MAX(IF(AA$4:AA$1999&lt;CE$7,AA$4:AA$1999))))*5))</f>
        <v/>
      </c>
      <c r="BB1901" s="24" t="str">
        <f t="array" ref="BB1901">IF(AB1901="","",IF(AB1901&gt;CF$7,5,(AB1901/(MAX(IF(AB$4:AB$1999&lt;CF$7,AB$4:AB$1999))))*5))</f>
        <v/>
      </c>
      <c r="BC1901" s="24" t="str">
        <f>IF(AM1901="","",IF($AP1901='WQ Reference'!$A$12,SUMPRODUCT($AQ1901:$BB1901,'WQ Reference'!$B$12:$M$12),IF($AP1901='WQ Reference'!$A$13,SUMPRODUCT($AQ1901:$BB1901,'WQ Reference'!$B$13:$M$13),IF($AP1901='WQ Reference'!$A$14,SUMPRODUCT($AQ1901:$BB1901,'WQ Reference'!$B$14:$M$14),IF($AP1901='WQ Reference'!$A$15,SUMPRODUCT($AQ1901:$BB1901,'WQ Reference'!$B$15:$M$15),IF($AP1901='WQ Reference'!$A$16,SUMPRODUCT($AQ1901:$BB1901,'WQ Reference'!$B$16:$M$16),IF($AP1901='WQ Reference'!$A$17,SUMPRODUCT($AQ1901:$BB1901,'WQ Reference'!$B$17:$M$17),"Invalid Watershed")))))))</f>
        <v/>
      </c>
      <c r="BD1901" s="24" t="str">
        <f t="array" ref="BD1901">IF(AC1901="","",IF(AC1901&gt;CG$7,5,(AC1901/(MAX(IF(AC$4:AC$1999&lt;CG$7,AC$4:AC$1999))))*5))</f>
        <v/>
      </c>
      <c r="BE1901" s="24" t="str">
        <f t="array" ref="BE1901">IF(AD1901="","",IF(AD1901&gt;CH$7,5,(AD1901/(MAX(IF(AD$4:AD$1999&lt;CH$7,AD$4:AD$1999))))*5))</f>
        <v/>
      </c>
      <c r="BF1901" s="24" t="str">
        <f t="array" ref="BF1901">IF(AE1901="","",IF(AE1901&gt;CI$7,5,(AE1901/(MAX(IF(AE$4:AE$1999&lt;CI$7,AE$4:AE$1999))))*5))</f>
        <v/>
      </c>
      <c r="BG1901" s="24" t="str">
        <f t="shared" si="431"/>
        <v/>
      </c>
      <c r="BH1901" s="24" t="str">
        <f t="shared" si="432"/>
        <v/>
      </c>
      <c r="BI1901" s="24" t="str">
        <f t="shared" si="433"/>
        <v/>
      </c>
      <c r="BJ1901" s="24" t="str">
        <f t="shared" si="434"/>
        <v/>
      </c>
      <c r="BK1901" s="24" t="str">
        <f t="shared" si="435"/>
        <v/>
      </c>
      <c r="BL1901" s="24" t="str">
        <f t="shared" si="436"/>
        <v/>
      </c>
      <c r="BM1901" s="24" t="str">
        <f t="shared" si="437"/>
        <v/>
      </c>
      <c r="BN1901" s="24" t="str">
        <f t="shared" si="438"/>
        <v/>
      </c>
      <c r="BO1901" s="24" t="str">
        <f t="shared" si="439"/>
        <v/>
      </c>
      <c r="BP1901" s="24" t="str">
        <f>IF(AM1901="","",SUMPRODUCT(BK1901:BO1901,'Benefit Weights'!$A$3:$E$3))</f>
        <v/>
      </c>
      <c r="BQ1901" s="27" t="str">
        <f t="shared" si="440"/>
        <v/>
      </c>
    </row>
    <row r="1902" spans="1:69" x14ac:dyDescent="0.25">
      <c r="A1902" s="23"/>
      <c r="B1902" s="23"/>
      <c r="C1902" s="23"/>
      <c r="D1902" s="23"/>
      <c r="E1902" s="24"/>
      <c r="F1902" s="24"/>
      <c r="G1902" s="24"/>
      <c r="H1902" s="23"/>
      <c r="I1902" s="23"/>
      <c r="J1902" s="23"/>
      <c r="K1902" s="23"/>
      <c r="L1902" s="23"/>
      <c r="M1902" s="23"/>
      <c r="N1902" s="23"/>
      <c r="O1902" s="24"/>
      <c r="P1902" s="24"/>
      <c r="Q1902" s="24"/>
      <c r="R1902" s="24"/>
      <c r="S1902" s="24"/>
      <c r="T1902" s="24"/>
      <c r="U1902" s="24"/>
      <c r="V1902" s="24"/>
      <c r="W1902" s="24"/>
      <c r="X1902" s="24"/>
      <c r="Y1902" s="24"/>
      <c r="Z1902" s="24"/>
      <c r="AA1902" s="24"/>
      <c r="AB1902" s="24"/>
      <c r="AC1902" s="24"/>
      <c r="AD1902" s="24"/>
      <c r="AE1902" s="24"/>
      <c r="AF1902" s="24"/>
      <c r="AG1902" s="24"/>
      <c r="AH1902" s="24"/>
      <c r="AI1902" s="24"/>
      <c r="AJ1902" s="23"/>
      <c r="AK1902" s="23"/>
      <c r="AL1902" s="23"/>
      <c r="AM1902" s="23" t="str">
        <f t="shared" si="428"/>
        <v/>
      </c>
      <c r="AN1902" s="23" t="str">
        <f t="shared" si="441"/>
        <v/>
      </c>
      <c r="AO1902" s="23" t="str">
        <f t="shared" si="429"/>
        <v/>
      </c>
      <c r="AP1902" s="23" t="str">
        <f t="shared" si="430"/>
        <v/>
      </c>
      <c r="AQ1902" s="24" t="str">
        <f t="array" ref="AQ1902">IF(Q1902="","",IF(Q1902&gt;BU$7,5,(Q1902/(MAX(IF(Q$4:Q$1999&lt;BU$7,Q$4:Q$1999))))*5))</f>
        <v/>
      </c>
      <c r="AR1902" s="24" t="str">
        <f t="array" ref="AR1902">IF(R1902="","",IF(R1902&gt;BV$7,5,(R1902/(MAX(IF(R$4:R$1999&lt;BV$7,R$4:R$1999))))*5))</f>
        <v/>
      </c>
      <c r="AS1902" s="24" t="str">
        <f t="array" ref="AS1902">IF(S1902="","",IF(S1902&gt;BW$7,5,(S1902/(MAX(IF(S$4:S$1999&lt;BW$7,S$4:S$1999))))*5))</f>
        <v/>
      </c>
      <c r="AT1902" s="24" t="str">
        <f t="array" ref="AT1902">IF(T1902="","",IF(T1902&gt;BX$7,5,(T1902/(MAX(IF(T$4:T$1999&lt;BX$7,T$4:T$1999))))*5))</f>
        <v/>
      </c>
      <c r="AU1902" s="24" t="str">
        <f t="array" ref="AU1902">IF(U1902="","",IF(U1902&gt;BY$7,5,(U1902/(MAX(IF(U$4:U$1999&lt;BY$7,U$4:U$1999))))*5))</f>
        <v/>
      </c>
      <c r="AV1902" s="24" t="str">
        <f t="array" ref="AV1902">IF(V1902="","",IF(V1902&gt;BZ$7,5,(V1902/(MAX(IF(V$4:V$1999&lt;BZ$7,V$4:V$1999))))*5))</f>
        <v/>
      </c>
      <c r="AW1902" s="24" t="str">
        <f t="array" ref="AW1902">IF(W1902="","",IF(W1902&gt;CA$7,5,(W1902/(MAX(IF(W$4:W$1999&lt;CA$7,W$4:W$1999))))*5))</f>
        <v/>
      </c>
      <c r="AX1902" s="24" t="str">
        <f t="array" ref="AX1902">IF(X1902="","",IF(X1902&gt;CB$7,5,(X1902/(MAX(IF(X$4:X$1999&lt;CB$7,X$4:X$1999))))*5))</f>
        <v/>
      </c>
      <c r="AY1902" s="24" t="str">
        <f t="array" ref="AY1902">IF(Y1902="","",IF(Y1902&gt;CC$7,5,(Y1902/(MAX(IF(Y$4:Y$1999&lt;CC$7,Y$4:Y$1999))))*5))</f>
        <v/>
      </c>
      <c r="AZ1902" s="24" t="str">
        <f t="array" ref="AZ1902">IF(Z1902="","",IF(Z1902&gt;CD$7,5,(Z1902/(MAX(IF(Z$4:Z$1999&lt;CD$7,Z$4:Z$1999))))*5))</f>
        <v/>
      </c>
      <c r="BA1902" s="24" t="str">
        <f t="array" ref="BA1902">IF(AA1902="","",IF(AA1902&gt;CE$7,5,(AA1902/(MAX(IF(AA$4:AA$1999&lt;CE$7,AA$4:AA$1999))))*5))</f>
        <v/>
      </c>
      <c r="BB1902" s="24" t="str">
        <f t="array" ref="BB1902">IF(AB1902="","",IF(AB1902&gt;CF$7,5,(AB1902/(MAX(IF(AB$4:AB$1999&lt;CF$7,AB$4:AB$1999))))*5))</f>
        <v/>
      </c>
      <c r="BC1902" s="24" t="str">
        <f>IF(AM1902="","",IF($AP1902='WQ Reference'!$A$12,SUMPRODUCT($AQ1902:$BB1902,'WQ Reference'!$B$12:$M$12),IF($AP1902='WQ Reference'!$A$13,SUMPRODUCT($AQ1902:$BB1902,'WQ Reference'!$B$13:$M$13),IF($AP1902='WQ Reference'!$A$14,SUMPRODUCT($AQ1902:$BB1902,'WQ Reference'!$B$14:$M$14),IF($AP1902='WQ Reference'!$A$15,SUMPRODUCT($AQ1902:$BB1902,'WQ Reference'!$B$15:$M$15),IF($AP1902='WQ Reference'!$A$16,SUMPRODUCT($AQ1902:$BB1902,'WQ Reference'!$B$16:$M$16),IF($AP1902='WQ Reference'!$A$17,SUMPRODUCT($AQ1902:$BB1902,'WQ Reference'!$B$17:$M$17),"Invalid Watershed")))))))</f>
        <v/>
      </c>
      <c r="BD1902" s="24" t="str">
        <f t="array" ref="BD1902">IF(AC1902="","",IF(AC1902&gt;CG$7,5,(AC1902/(MAX(IF(AC$4:AC$1999&lt;CG$7,AC$4:AC$1999))))*5))</f>
        <v/>
      </c>
      <c r="BE1902" s="24" t="str">
        <f t="array" ref="BE1902">IF(AD1902="","",IF(AD1902&gt;CH$7,5,(AD1902/(MAX(IF(AD$4:AD$1999&lt;CH$7,AD$4:AD$1999))))*5))</f>
        <v/>
      </c>
      <c r="BF1902" s="24" t="str">
        <f t="array" ref="BF1902">IF(AE1902="","",IF(AE1902&gt;CI$7,5,(AE1902/(MAX(IF(AE$4:AE$1999&lt;CI$7,AE$4:AE$1999))))*5))</f>
        <v/>
      </c>
      <c r="BG1902" s="24" t="str">
        <f t="shared" si="431"/>
        <v/>
      </c>
      <c r="BH1902" s="24" t="str">
        <f t="shared" si="432"/>
        <v/>
      </c>
      <c r="BI1902" s="24" t="str">
        <f t="shared" si="433"/>
        <v/>
      </c>
      <c r="BJ1902" s="24" t="str">
        <f t="shared" si="434"/>
        <v/>
      </c>
      <c r="BK1902" s="24" t="str">
        <f t="shared" si="435"/>
        <v/>
      </c>
      <c r="BL1902" s="24" t="str">
        <f t="shared" si="436"/>
        <v/>
      </c>
      <c r="BM1902" s="24" t="str">
        <f t="shared" si="437"/>
        <v/>
      </c>
      <c r="BN1902" s="24" t="str">
        <f t="shared" si="438"/>
        <v/>
      </c>
      <c r="BO1902" s="24" t="str">
        <f t="shared" si="439"/>
        <v/>
      </c>
      <c r="BP1902" s="24" t="str">
        <f>IF(AM1902="","",SUMPRODUCT(BK1902:BO1902,'Benefit Weights'!$A$3:$E$3))</f>
        <v/>
      </c>
      <c r="BQ1902" s="27" t="str">
        <f t="shared" si="440"/>
        <v/>
      </c>
    </row>
    <row r="1903" spans="1:69" x14ac:dyDescent="0.25">
      <c r="A1903" s="23"/>
      <c r="B1903" s="23"/>
      <c r="C1903" s="23"/>
      <c r="D1903" s="23"/>
      <c r="E1903" s="24"/>
      <c r="F1903" s="24"/>
      <c r="G1903" s="24"/>
      <c r="H1903" s="23"/>
      <c r="I1903" s="23"/>
      <c r="J1903" s="23"/>
      <c r="K1903" s="23"/>
      <c r="L1903" s="23"/>
      <c r="M1903" s="23"/>
      <c r="N1903" s="23"/>
      <c r="O1903" s="24"/>
      <c r="P1903" s="24"/>
      <c r="Q1903" s="24"/>
      <c r="R1903" s="24"/>
      <c r="S1903" s="24"/>
      <c r="T1903" s="24"/>
      <c r="U1903" s="24"/>
      <c r="V1903" s="24"/>
      <c r="W1903" s="24"/>
      <c r="X1903" s="24"/>
      <c r="Y1903" s="24"/>
      <c r="Z1903" s="24"/>
      <c r="AA1903" s="24"/>
      <c r="AB1903" s="24"/>
      <c r="AC1903" s="24"/>
      <c r="AD1903" s="24"/>
      <c r="AE1903" s="24"/>
      <c r="AF1903" s="24"/>
      <c r="AG1903" s="24"/>
      <c r="AH1903" s="24"/>
      <c r="AI1903" s="24"/>
      <c r="AJ1903" s="23"/>
      <c r="AK1903" s="23"/>
      <c r="AL1903" s="23"/>
      <c r="AM1903" s="23" t="str">
        <f t="shared" si="428"/>
        <v/>
      </c>
      <c r="AN1903" s="23" t="str">
        <f t="shared" si="441"/>
        <v/>
      </c>
      <c r="AO1903" s="23" t="str">
        <f t="shared" si="429"/>
        <v/>
      </c>
      <c r="AP1903" s="23" t="str">
        <f t="shared" si="430"/>
        <v/>
      </c>
      <c r="AQ1903" s="24" t="str">
        <f t="array" ref="AQ1903">IF(Q1903="","",IF(Q1903&gt;BU$7,5,(Q1903/(MAX(IF(Q$4:Q$1999&lt;BU$7,Q$4:Q$1999))))*5))</f>
        <v/>
      </c>
      <c r="AR1903" s="24" t="str">
        <f t="array" ref="AR1903">IF(R1903="","",IF(R1903&gt;BV$7,5,(R1903/(MAX(IF(R$4:R$1999&lt;BV$7,R$4:R$1999))))*5))</f>
        <v/>
      </c>
      <c r="AS1903" s="24" t="str">
        <f t="array" ref="AS1903">IF(S1903="","",IF(S1903&gt;BW$7,5,(S1903/(MAX(IF(S$4:S$1999&lt;BW$7,S$4:S$1999))))*5))</f>
        <v/>
      </c>
      <c r="AT1903" s="24" t="str">
        <f t="array" ref="AT1903">IF(T1903="","",IF(T1903&gt;BX$7,5,(T1903/(MAX(IF(T$4:T$1999&lt;BX$7,T$4:T$1999))))*5))</f>
        <v/>
      </c>
      <c r="AU1903" s="24" t="str">
        <f t="array" ref="AU1903">IF(U1903="","",IF(U1903&gt;BY$7,5,(U1903/(MAX(IF(U$4:U$1999&lt;BY$7,U$4:U$1999))))*5))</f>
        <v/>
      </c>
      <c r="AV1903" s="24" t="str">
        <f t="array" ref="AV1903">IF(V1903="","",IF(V1903&gt;BZ$7,5,(V1903/(MAX(IF(V$4:V$1999&lt;BZ$7,V$4:V$1999))))*5))</f>
        <v/>
      </c>
      <c r="AW1903" s="24" t="str">
        <f t="array" ref="AW1903">IF(W1903="","",IF(W1903&gt;CA$7,5,(W1903/(MAX(IF(W$4:W$1999&lt;CA$7,W$4:W$1999))))*5))</f>
        <v/>
      </c>
      <c r="AX1903" s="24" t="str">
        <f t="array" ref="AX1903">IF(X1903="","",IF(X1903&gt;CB$7,5,(X1903/(MAX(IF(X$4:X$1999&lt;CB$7,X$4:X$1999))))*5))</f>
        <v/>
      </c>
      <c r="AY1903" s="24" t="str">
        <f t="array" ref="AY1903">IF(Y1903="","",IF(Y1903&gt;CC$7,5,(Y1903/(MAX(IF(Y$4:Y$1999&lt;CC$7,Y$4:Y$1999))))*5))</f>
        <v/>
      </c>
      <c r="AZ1903" s="24" t="str">
        <f t="array" ref="AZ1903">IF(Z1903="","",IF(Z1903&gt;CD$7,5,(Z1903/(MAX(IF(Z$4:Z$1999&lt;CD$7,Z$4:Z$1999))))*5))</f>
        <v/>
      </c>
      <c r="BA1903" s="24" t="str">
        <f t="array" ref="BA1903">IF(AA1903="","",IF(AA1903&gt;CE$7,5,(AA1903/(MAX(IF(AA$4:AA$1999&lt;CE$7,AA$4:AA$1999))))*5))</f>
        <v/>
      </c>
      <c r="BB1903" s="24" t="str">
        <f t="array" ref="BB1903">IF(AB1903="","",IF(AB1903&gt;CF$7,5,(AB1903/(MAX(IF(AB$4:AB$1999&lt;CF$7,AB$4:AB$1999))))*5))</f>
        <v/>
      </c>
      <c r="BC1903" s="24" t="str">
        <f>IF(AM1903="","",IF($AP1903='WQ Reference'!$A$12,SUMPRODUCT($AQ1903:$BB1903,'WQ Reference'!$B$12:$M$12),IF($AP1903='WQ Reference'!$A$13,SUMPRODUCT($AQ1903:$BB1903,'WQ Reference'!$B$13:$M$13),IF($AP1903='WQ Reference'!$A$14,SUMPRODUCT($AQ1903:$BB1903,'WQ Reference'!$B$14:$M$14),IF($AP1903='WQ Reference'!$A$15,SUMPRODUCT($AQ1903:$BB1903,'WQ Reference'!$B$15:$M$15),IF($AP1903='WQ Reference'!$A$16,SUMPRODUCT($AQ1903:$BB1903,'WQ Reference'!$B$16:$M$16),IF($AP1903='WQ Reference'!$A$17,SUMPRODUCT($AQ1903:$BB1903,'WQ Reference'!$B$17:$M$17),"Invalid Watershed")))))))</f>
        <v/>
      </c>
      <c r="BD1903" s="24" t="str">
        <f t="array" ref="BD1903">IF(AC1903="","",IF(AC1903&gt;CG$7,5,(AC1903/(MAX(IF(AC$4:AC$1999&lt;CG$7,AC$4:AC$1999))))*5))</f>
        <v/>
      </c>
      <c r="BE1903" s="24" t="str">
        <f t="array" ref="BE1903">IF(AD1903="","",IF(AD1903&gt;CH$7,5,(AD1903/(MAX(IF(AD$4:AD$1999&lt;CH$7,AD$4:AD$1999))))*5))</f>
        <v/>
      </c>
      <c r="BF1903" s="24" t="str">
        <f t="array" ref="BF1903">IF(AE1903="","",IF(AE1903&gt;CI$7,5,(AE1903/(MAX(IF(AE$4:AE$1999&lt;CI$7,AE$4:AE$1999))))*5))</f>
        <v/>
      </c>
      <c r="BG1903" s="24" t="str">
        <f t="shared" si="431"/>
        <v/>
      </c>
      <c r="BH1903" s="24" t="str">
        <f t="shared" si="432"/>
        <v/>
      </c>
      <c r="BI1903" s="24" t="str">
        <f t="shared" si="433"/>
        <v/>
      </c>
      <c r="BJ1903" s="24" t="str">
        <f t="shared" si="434"/>
        <v/>
      </c>
      <c r="BK1903" s="24" t="str">
        <f t="shared" si="435"/>
        <v/>
      </c>
      <c r="BL1903" s="24" t="str">
        <f t="shared" si="436"/>
        <v/>
      </c>
      <c r="BM1903" s="24" t="str">
        <f t="shared" si="437"/>
        <v/>
      </c>
      <c r="BN1903" s="24" t="str">
        <f t="shared" si="438"/>
        <v/>
      </c>
      <c r="BO1903" s="24" t="str">
        <f t="shared" si="439"/>
        <v/>
      </c>
      <c r="BP1903" s="24" t="str">
        <f>IF(AM1903="","",SUMPRODUCT(BK1903:BO1903,'Benefit Weights'!$A$3:$E$3))</f>
        <v/>
      </c>
      <c r="BQ1903" s="27" t="str">
        <f t="shared" si="440"/>
        <v/>
      </c>
    </row>
    <row r="1904" spans="1:69" x14ac:dyDescent="0.25">
      <c r="A1904" s="23"/>
      <c r="B1904" s="23"/>
      <c r="C1904" s="23"/>
      <c r="D1904" s="23"/>
      <c r="E1904" s="24"/>
      <c r="F1904" s="24"/>
      <c r="G1904" s="24"/>
      <c r="H1904" s="23"/>
      <c r="I1904" s="23"/>
      <c r="J1904" s="23"/>
      <c r="K1904" s="23"/>
      <c r="L1904" s="23"/>
      <c r="M1904" s="23"/>
      <c r="N1904" s="23"/>
      <c r="O1904" s="24"/>
      <c r="P1904" s="24"/>
      <c r="Q1904" s="24"/>
      <c r="R1904" s="24"/>
      <c r="S1904" s="24"/>
      <c r="T1904" s="24"/>
      <c r="U1904" s="24"/>
      <c r="V1904" s="24"/>
      <c r="W1904" s="24"/>
      <c r="X1904" s="24"/>
      <c r="Y1904" s="24"/>
      <c r="Z1904" s="24"/>
      <c r="AA1904" s="24"/>
      <c r="AB1904" s="24"/>
      <c r="AC1904" s="24"/>
      <c r="AD1904" s="24"/>
      <c r="AE1904" s="24"/>
      <c r="AF1904" s="24"/>
      <c r="AG1904" s="24"/>
      <c r="AH1904" s="24"/>
      <c r="AI1904" s="24"/>
      <c r="AJ1904" s="23"/>
      <c r="AK1904" s="23"/>
      <c r="AL1904" s="23"/>
      <c r="AM1904" s="23" t="str">
        <f t="shared" si="428"/>
        <v/>
      </c>
      <c r="AN1904" s="23" t="str">
        <f t="shared" si="441"/>
        <v/>
      </c>
      <c r="AO1904" s="23" t="str">
        <f t="shared" si="429"/>
        <v/>
      </c>
      <c r="AP1904" s="23" t="str">
        <f t="shared" si="430"/>
        <v/>
      </c>
      <c r="AQ1904" s="24" t="str">
        <f t="array" ref="AQ1904">IF(Q1904="","",IF(Q1904&gt;BU$7,5,(Q1904/(MAX(IF(Q$4:Q$1999&lt;BU$7,Q$4:Q$1999))))*5))</f>
        <v/>
      </c>
      <c r="AR1904" s="24" t="str">
        <f t="array" ref="AR1904">IF(R1904="","",IF(R1904&gt;BV$7,5,(R1904/(MAX(IF(R$4:R$1999&lt;BV$7,R$4:R$1999))))*5))</f>
        <v/>
      </c>
      <c r="AS1904" s="24" t="str">
        <f t="array" ref="AS1904">IF(S1904="","",IF(S1904&gt;BW$7,5,(S1904/(MAX(IF(S$4:S$1999&lt;BW$7,S$4:S$1999))))*5))</f>
        <v/>
      </c>
      <c r="AT1904" s="24" t="str">
        <f t="array" ref="AT1904">IF(T1904="","",IF(T1904&gt;BX$7,5,(T1904/(MAX(IF(T$4:T$1999&lt;BX$7,T$4:T$1999))))*5))</f>
        <v/>
      </c>
      <c r="AU1904" s="24" t="str">
        <f t="array" ref="AU1904">IF(U1904="","",IF(U1904&gt;BY$7,5,(U1904/(MAX(IF(U$4:U$1999&lt;BY$7,U$4:U$1999))))*5))</f>
        <v/>
      </c>
      <c r="AV1904" s="24" t="str">
        <f t="array" ref="AV1904">IF(V1904="","",IF(V1904&gt;BZ$7,5,(V1904/(MAX(IF(V$4:V$1999&lt;BZ$7,V$4:V$1999))))*5))</f>
        <v/>
      </c>
      <c r="AW1904" s="24" t="str">
        <f t="array" ref="AW1904">IF(W1904="","",IF(W1904&gt;CA$7,5,(W1904/(MAX(IF(W$4:W$1999&lt;CA$7,W$4:W$1999))))*5))</f>
        <v/>
      </c>
      <c r="AX1904" s="24" t="str">
        <f t="array" ref="AX1904">IF(X1904="","",IF(X1904&gt;CB$7,5,(X1904/(MAX(IF(X$4:X$1999&lt;CB$7,X$4:X$1999))))*5))</f>
        <v/>
      </c>
      <c r="AY1904" s="24" t="str">
        <f t="array" ref="AY1904">IF(Y1904="","",IF(Y1904&gt;CC$7,5,(Y1904/(MAX(IF(Y$4:Y$1999&lt;CC$7,Y$4:Y$1999))))*5))</f>
        <v/>
      </c>
      <c r="AZ1904" s="24" t="str">
        <f t="array" ref="AZ1904">IF(Z1904="","",IF(Z1904&gt;CD$7,5,(Z1904/(MAX(IF(Z$4:Z$1999&lt;CD$7,Z$4:Z$1999))))*5))</f>
        <v/>
      </c>
      <c r="BA1904" s="24" t="str">
        <f t="array" ref="BA1904">IF(AA1904="","",IF(AA1904&gt;CE$7,5,(AA1904/(MAX(IF(AA$4:AA$1999&lt;CE$7,AA$4:AA$1999))))*5))</f>
        <v/>
      </c>
      <c r="BB1904" s="24" t="str">
        <f t="array" ref="BB1904">IF(AB1904="","",IF(AB1904&gt;CF$7,5,(AB1904/(MAX(IF(AB$4:AB$1999&lt;CF$7,AB$4:AB$1999))))*5))</f>
        <v/>
      </c>
      <c r="BC1904" s="24" t="str">
        <f>IF(AM1904="","",IF($AP1904='WQ Reference'!$A$12,SUMPRODUCT($AQ1904:$BB1904,'WQ Reference'!$B$12:$M$12),IF($AP1904='WQ Reference'!$A$13,SUMPRODUCT($AQ1904:$BB1904,'WQ Reference'!$B$13:$M$13),IF($AP1904='WQ Reference'!$A$14,SUMPRODUCT($AQ1904:$BB1904,'WQ Reference'!$B$14:$M$14),IF($AP1904='WQ Reference'!$A$15,SUMPRODUCT($AQ1904:$BB1904,'WQ Reference'!$B$15:$M$15),IF($AP1904='WQ Reference'!$A$16,SUMPRODUCT($AQ1904:$BB1904,'WQ Reference'!$B$16:$M$16),IF($AP1904='WQ Reference'!$A$17,SUMPRODUCT($AQ1904:$BB1904,'WQ Reference'!$B$17:$M$17),"Invalid Watershed")))))))</f>
        <v/>
      </c>
      <c r="BD1904" s="24" t="str">
        <f t="array" ref="BD1904">IF(AC1904="","",IF(AC1904&gt;CG$7,5,(AC1904/(MAX(IF(AC$4:AC$1999&lt;CG$7,AC$4:AC$1999))))*5))</f>
        <v/>
      </c>
      <c r="BE1904" s="24" t="str">
        <f t="array" ref="BE1904">IF(AD1904="","",IF(AD1904&gt;CH$7,5,(AD1904/(MAX(IF(AD$4:AD$1999&lt;CH$7,AD$4:AD$1999))))*5))</f>
        <v/>
      </c>
      <c r="BF1904" s="24" t="str">
        <f t="array" ref="BF1904">IF(AE1904="","",IF(AE1904&gt;CI$7,5,(AE1904/(MAX(IF(AE$4:AE$1999&lt;CI$7,AE$4:AE$1999))))*5))</f>
        <v/>
      </c>
      <c r="BG1904" s="24" t="str">
        <f t="shared" si="431"/>
        <v/>
      </c>
      <c r="BH1904" s="24" t="str">
        <f t="shared" si="432"/>
        <v/>
      </c>
      <c r="BI1904" s="24" t="str">
        <f t="shared" si="433"/>
        <v/>
      </c>
      <c r="BJ1904" s="24" t="str">
        <f t="shared" si="434"/>
        <v/>
      </c>
      <c r="BK1904" s="24" t="str">
        <f t="shared" si="435"/>
        <v/>
      </c>
      <c r="BL1904" s="24" t="str">
        <f t="shared" si="436"/>
        <v/>
      </c>
      <c r="BM1904" s="24" t="str">
        <f t="shared" si="437"/>
        <v/>
      </c>
      <c r="BN1904" s="24" t="str">
        <f t="shared" si="438"/>
        <v/>
      </c>
      <c r="BO1904" s="24" t="str">
        <f t="shared" si="439"/>
        <v/>
      </c>
      <c r="BP1904" s="24" t="str">
        <f>IF(AM1904="","",SUMPRODUCT(BK1904:BO1904,'Benefit Weights'!$A$3:$E$3))</f>
        <v/>
      </c>
      <c r="BQ1904" s="27" t="str">
        <f t="shared" si="440"/>
        <v/>
      </c>
    </row>
    <row r="1905" spans="1:69" x14ac:dyDescent="0.25">
      <c r="A1905" s="23"/>
      <c r="B1905" s="23"/>
      <c r="C1905" s="23"/>
      <c r="D1905" s="23"/>
      <c r="E1905" s="24"/>
      <c r="F1905" s="24"/>
      <c r="G1905" s="24"/>
      <c r="H1905" s="23"/>
      <c r="I1905" s="23"/>
      <c r="J1905" s="23"/>
      <c r="K1905" s="23"/>
      <c r="L1905" s="23"/>
      <c r="M1905" s="23"/>
      <c r="N1905" s="23"/>
      <c r="O1905" s="24"/>
      <c r="P1905" s="24"/>
      <c r="Q1905" s="24"/>
      <c r="R1905" s="24"/>
      <c r="S1905" s="24"/>
      <c r="T1905" s="24"/>
      <c r="U1905" s="24"/>
      <c r="V1905" s="24"/>
      <c r="W1905" s="24"/>
      <c r="X1905" s="24"/>
      <c r="Y1905" s="24"/>
      <c r="Z1905" s="24"/>
      <c r="AA1905" s="24"/>
      <c r="AB1905" s="24"/>
      <c r="AC1905" s="24"/>
      <c r="AD1905" s="24"/>
      <c r="AE1905" s="24"/>
      <c r="AF1905" s="24"/>
      <c r="AG1905" s="24"/>
      <c r="AH1905" s="24"/>
      <c r="AI1905" s="24"/>
      <c r="AJ1905" s="23"/>
      <c r="AK1905" s="23"/>
      <c r="AL1905" s="23"/>
      <c r="AM1905" s="23" t="str">
        <f t="shared" si="428"/>
        <v/>
      </c>
      <c r="AN1905" s="23" t="str">
        <f t="shared" si="441"/>
        <v/>
      </c>
      <c r="AO1905" s="23" t="str">
        <f t="shared" si="429"/>
        <v/>
      </c>
      <c r="AP1905" s="23" t="str">
        <f t="shared" si="430"/>
        <v/>
      </c>
      <c r="AQ1905" s="24" t="str">
        <f t="array" ref="AQ1905">IF(Q1905="","",IF(Q1905&gt;BU$7,5,(Q1905/(MAX(IF(Q$4:Q$1999&lt;BU$7,Q$4:Q$1999))))*5))</f>
        <v/>
      </c>
      <c r="AR1905" s="24" t="str">
        <f t="array" ref="AR1905">IF(R1905="","",IF(R1905&gt;BV$7,5,(R1905/(MAX(IF(R$4:R$1999&lt;BV$7,R$4:R$1999))))*5))</f>
        <v/>
      </c>
      <c r="AS1905" s="24" t="str">
        <f t="array" ref="AS1905">IF(S1905="","",IF(S1905&gt;BW$7,5,(S1905/(MAX(IF(S$4:S$1999&lt;BW$7,S$4:S$1999))))*5))</f>
        <v/>
      </c>
      <c r="AT1905" s="24" t="str">
        <f t="array" ref="AT1905">IF(T1905="","",IF(T1905&gt;BX$7,5,(T1905/(MAX(IF(T$4:T$1999&lt;BX$7,T$4:T$1999))))*5))</f>
        <v/>
      </c>
      <c r="AU1905" s="24" t="str">
        <f t="array" ref="AU1905">IF(U1905="","",IF(U1905&gt;BY$7,5,(U1905/(MAX(IF(U$4:U$1999&lt;BY$7,U$4:U$1999))))*5))</f>
        <v/>
      </c>
      <c r="AV1905" s="24" t="str">
        <f t="array" ref="AV1905">IF(V1905="","",IF(V1905&gt;BZ$7,5,(V1905/(MAX(IF(V$4:V$1999&lt;BZ$7,V$4:V$1999))))*5))</f>
        <v/>
      </c>
      <c r="AW1905" s="24" t="str">
        <f t="array" ref="AW1905">IF(W1905="","",IF(W1905&gt;CA$7,5,(W1905/(MAX(IF(W$4:W$1999&lt;CA$7,W$4:W$1999))))*5))</f>
        <v/>
      </c>
      <c r="AX1905" s="24" t="str">
        <f t="array" ref="AX1905">IF(X1905="","",IF(X1905&gt;CB$7,5,(X1905/(MAX(IF(X$4:X$1999&lt;CB$7,X$4:X$1999))))*5))</f>
        <v/>
      </c>
      <c r="AY1905" s="24" t="str">
        <f t="array" ref="AY1905">IF(Y1905="","",IF(Y1905&gt;CC$7,5,(Y1905/(MAX(IF(Y$4:Y$1999&lt;CC$7,Y$4:Y$1999))))*5))</f>
        <v/>
      </c>
      <c r="AZ1905" s="24" t="str">
        <f t="array" ref="AZ1905">IF(Z1905="","",IF(Z1905&gt;CD$7,5,(Z1905/(MAX(IF(Z$4:Z$1999&lt;CD$7,Z$4:Z$1999))))*5))</f>
        <v/>
      </c>
      <c r="BA1905" s="24" t="str">
        <f t="array" ref="BA1905">IF(AA1905="","",IF(AA1905&gt;CE$7,5,(AA1905/(MAX(IF(AA$4:AA$1999&lt;CE$7,AA$4:AA$1999))))*5))</f>
        <v/>
      </c>
      <c r="BB1905" s="24" t="str">
        <f t="array" ref="BB1905">IF(AB1905="","",IF(AB1905&gt;CF$7,5,(AB1905/(MAX(IF(AB$4:AB$1999&lt;CF$7,AB$4:AB$1999))))*5))</f>
        <v/>
      </c>
      <c r="BC1905" s="24" t="str">
        <f>IF(AM1905="","",IF($AP1905='WQ Reference'!$A$12,SUMPRODUCT($AQ1905:$BB1905,'WQ Reference'!$B$12:$M$12),IF($AP1905='WQ Reference'!$A$13,SUMPRODUCT($AQ1905:$BB1905,'WQ Reference'!$B$13:$M$13),IF($AP1905='WQ Reference'!$A$14,SUMPRODUCT($AQ1905:$BB1905,'WQ Reference'!$B$14:$M$14),IF($AP1905='WQ Reference'!$A$15,SUMPRODUCT($AQ1905:$BB1905,'WQ Reference'!$B$15:$M$15),IF($AP1905='WQ Reference'!$A$16,SUMPRODUCT($AQ1905:$BB1905,'WQ Reference'!$B$16:$M$16),IF($AP1905='WQ Reference'!$A$17,SUMPRODUCT($AQ1905:$BB1905,'WQ Reference'!$B$17:$M$17),"Invalid Watershed")))))))</f>
        <v/>
      </c>
      <c r="BD1905" s="24" t="str">
        <f t="array" ref="BD1905">IF(AC1905="","",IF(AC1905&gt;CG$7,5,(AC1905/(MAX(IF(AC$4:AC$1999&lt;CG$7,AC$4:AC$1999))))*5))</f>
        <v/>
      </c>
      <c r="BE1905" s="24" t="str">
        <f t="array" ref="BE1905">IF(AD1905="","",IF(AD1905&gt;CH$7,5,(AD1905/(MAX(IF(AD$4:AD$1999&lt;CH$7,AD$4:AD$1999))))*5))</f>
        <v/>
      </c>
      <c r="BF1905" s="24" t="str">
        <f t="array" ref="BF1905">IF(AE1905="","",IF(AE1905&gt;CI$7,5,(AE1905/(MAX(IF(AE$4:AE$1999&lt;CI$7,AE$4:AE$1999))))*5))</f>
        <v/>
      </c>
      <c r="BG1905" s="24" t="str">
        <f t="shared" si="431"/>
        <v/>
      </c>
      <c r="BH1905" s="24" t="str">
        <f t="shared" si="432"/>
        <v/>
      </c>
      <c r="BI1905" s="24" t="str">
        <f t="shared" si="433"/>
        <v/>
      </c>
      <c r="BJ1905" s="24" t="str">
        <f t="shared" si="434"/>
        <v/>
      </c>
      <c r="BK1905" s="24" t="str">
        <f t="shared" si="435"/>
        <v/>
      </c>
      <c r="BL1905" s="24" t="str">
        <f t="shared" si="436"/>
        <v/>
      </c>
      <c r="BM1905" s="24" t="str">
        <f t="shared" si="437"/>
        <v/>
      </c>
      <c r="BN1905" s="24" t="str">
        <f t="shared" si="438"/>
        <v/>
      </c>
      <c r="BO1905" s="24" t="str">
        <f t="shared" si="439"/>
        <v/>
      </c>
      <c r="BP1905" s="24" t="str">
        <f>IF(AM1905="","",SUMPRODUCT(BK1905:BO1905,'Benefit Weights'!$A$3:$E$3))</f>
        <v/>
      </c>
      <c r="BQ1905" s="27" t="str">
        <f t="shared" si="440"/>
        <v/>
      </c>
    </row>
    <row r="1906" spans="1:69" x14ac:dyDescent="0.25">
      <c r="A1906" s="23"/>
      <c r="B1906" s="23"/>
      <c r="C1906" s="23"/>
      <c r="D1906" s="23"/>
      <c r="E1906" s="24"/>
      <c r="F1906" s="24"/>
      <c r="G1906" s="24"/>
      <c r="H1906" s="23"/>
      <c r="I1906" s="23"/>
      <c r="J1906" s="23"/>
      <c r="K1906" s="23"/>
      <c r="L1906" s="23"/>
      <c r="M1906" s="23"/>
      <c r="N1906" s="23"/>
      <c r="O1906" s="24"/>
      <c r="P1906" s="24"/>
      <c r="Q1906" s="24"/>
      <c r="R1906" s="24"/>
      <c r="S1906" s="24"/>
      <c r="T1906" s="24"/>
      <c r="U1906" s="24"/>
      <c r="V1906" s="24"/>
      <c r="W1906" s="24"/>
      <c r="X1906" s="24"/>
      <c r="Y1906" s="24"/>
      <c r="Z1906" s="24"/>
      <c r="AA1906" s="24"/>
      <c r="AB1906" s="24"/>
      <c r="AC1906" s="24"/>
      <c r="AD1906" s="24"/>
      <c r="AE1906" s="24"/>
      <c r="AF1906" s="24"/>
      <c r="AG1906" s="24"/>
      <c r="AH1906" s="24"/>
      <c r="AI1906" s="24"/>
      <c r="AJ1906" s="23"/>
      <c r="AK1906" s="23"/>
      <c r="AL1906" s="23"/>
      <c r="AM1906" s="23" t="str">
        <f t="shared" si="428"/>
        <v/>
      </c>
      <c r="AN1906" s="23" t="str">
        <f t="shared" si="441"/>
        <v/>
      </c>
      <c r="AO1906" s="23" t="str">
        <f t="shared" si="429"/>
        <v/>
      </c>
      <c r="AP1906" s="23" t="str">
        <f t="shared" si="430"/>
        <v/>
      </c>
      <c r="AQ1906" s="24" t="str">
        <f t="array" ref="AQ1906">IF(Q1906="","",IF(Q1906&gt;BU$7,5,(Q1906/(MAX(IF(Q$4:Q$1999&lt;BU$7,Q$4:Q$1999))))*5))</f>
        <v/>
      </c>
      <c r="AR1906" s="24" t="str">
        <f t="array" ref="AR1906">IF(R1906="","",IF(R1906&gt;BV$7,5,(R1906/(MAX(IF(R$4:R$1999&lt;BV$7,R$4:R$1999))))*5))</f>
        <v/>
      </c>
      <c r="AS1906" s="24" t="str">
        <f t="array" ref="AS1906">IF(S1906="","",IF(S1906&gt;BW$7,5,(S1906/(MAX(IF(S$4:S$1999&lt;BW$7,S$4:S$1999))))*5))</f>
        <v/>
      </c>
      <c r="AT1906" s="24" t="str">
        <f t="array" ref="AT1906">IF(T1906="","",IF(T1906&gt;BX$7,5,(T1906/(MAX(IF(T$4:T$1999&lt;BX$7,T$4:T$1999))))*5))</f>
        <v/>
      </c>
      <c r="AU1906" s="24" t="str">
        <f t="array" ref="AU1906">IF(U1906="","",IF(U1906&gt;BY$7,5,(U1906/(MAX(IF(U$4:U$1999&lt;BY$7,U$4:U$1999))))*5))</f>
        <v/>
      </c>
      <c r="AV1906" s="24" t="str">
        <f t="array" ref="AV1906">IF(V1906="","",IF(V1906&gt;BZ$7,5,(V1906/(MAX(IF(V$4:V$1999&lt;BZ$7,V$4:V$1999))))*5))</f>
        <v/>
      </c>
      <c r="AW1906" s="24" t="str">
        <f t="array" ref="AW1906">IF(W1906="","",IF(W1906&gt;CA$7,5,(W1906/(MAX(IF(W$4:W$1999&lt;CA$7,W$4:W$1999))))*5))</f>
        <v/>
      </c>
      <c r="AX1906" s="24" t="str">
        <f t="array" ref="AX1906">IF(X1906="","",IF(X1906&gt;CB$7,5,(X1906/(MAX(IF(X$4:X$1999&lt;CB$7,X$4:X$1999))))*5))</f>
        <v/>
      </c>
      <c r="AY1906" s="24" t="str">
        <f t="array" ref="AY1906">IF(Y1906="","",IF(Y1906&gt;CC$7,5,(Y1906/(MAX(IF(Y$4:Y$1999&lt;CC$7,Y$4:Y$1999))))*5))</f>
        <v/>
      </c>
      <c r="AZ1906" s="24" t="str">
        <f t="array" ref="AZ1906">IF(Z1906="","",IF(Z1906&gt;CD$7,5,(Z1906/(MAX(IF(Z$4:Z$1999&lt;CD$7,Z$4:Z$1999))))*5))</f>
        <v/>
      </c>
      <c r="BA1906" s="24" t="str">
        <f t="array" ref="BA1906">IF(AA1906="","",IF(AA1906&gt;CE$7,5,(AA1906/(MAX(IF(AA$4:AA$1999&lt;CE$7,AA$4:AA$1999))))*5))</f>
        <v/>
      </c>
      <c r="BB1906" s="24" t="str">
        <f t="array" ref="BB1906">IF(AB1906="","",IF(AB1906&gt;CF$7,5,(AB1906/(MAX(IF(AB$4:AB$1999&lt;CF$7,AB$4:AB$1999))))*5))</f>
        <v/>
      </c>
      <c r="BC1906" s="24" t="str">
        <f>IF(AM1906="","",IF($AP1906='WQ Reference'!$A$12,SUMPRODUCT($AQ1906:$BB1906,'WQ Reference'!$B$12:$M$12),IF($AP1906='WQ Reference'!$A$13,SUMPRODUCT($AQ1906:$BB1906,'WQ Reference'!$B$13:$M$13),IF($AP1906='WQ Reference'!$A$14,SUMPRODUCT($AQ1906:$BB1906,'WQ Reference'!$B$14:$M$14),IF($AP1906='WQ Reference'!$A$15,SUMPRODUCT($AQ1906:$BB1906,'WQ Reference'!$B$15:$M$15),IF($AP1906='WQ Reference'!$A$16,SUMPRODUCT($AQ1906:$BB1906,'WQ Reference'!$B$16:$M$16),IF($AP1906='WQ Reference'!$A$17,SUMPRODUCT($AQ1906:$BB1906,'WQ Reference'!$B$17:$M$17),"Invalid Watershed")))))))</f>
        <v/>
      </c>
      <c r="BD1906" s="24" t="str">
        <f t="array" ref="BD1906">IF(AC1906="","",IF(AC1906&gt;CG$7,5,(AC1906/(MAX(IF(AC$4:AC$1999&lt;CG$7,AC$4:AC$1999))))*5))</f>
        <v/>
      </c>
      <c r="BE1906" s="24" t="str">
        <f t="array" ref="BE1906">IF(AD1906="","",IF(AD1906&gt;CH$7,5,(AD1906/(MAX(IF(AD$4:AD$1999&lt;CH$7,AD$4:AD$1999))))*5))</f>
        <v/>
      </c>
      <c r="BF1906" s="24" t="str">
        <f t="array" ref="BF1906">IF(AE1906="","",IF(AE1906&gt;CI$7,5,(AE1906/(MAX(IF(AE$4:AE$1999&lt;CI$7,AE$4:AE$1999))))*5))</f>
        <v/>
      </c>
      <c r="BG1906" s="24" t="str">
        <f t="shared" si="431"/>
        <v/>
      </c>
      <c r="BH1906" s="24" t="str">
        <f t="shared" si="432"/>
        <v/>
      </c>
      <c r="BI1906" s="24" t="str">
        <f t="shared" si="433"/>
        <v/>
      </c>
      <c r="BJ1906" s="24" t="str">
        <f t="shared" si="434"/>
        <v/>
      </c>
      <c r="BK1906" s="24" t="str">
        <f t="shared" si="435"/>
        <v/>
      </c>
      <c r="BL1906" s="24" t="str">
        <f t="shared" si="436"/>
        <v/>
      </c>
      <c r="BM1906" s="24" t="str">
        <f t="shared" si="437"/>
        <v/>
      </c>
      <c r="BN1906" s="24" t="str">
        <f t="shared" si="438"/>
        <v/>
      </c>
      <c r="BO1906" s="24" t="str">
        <f t="shared" si="439"/>
        <v/>
      </c>
      <c r="BP1906" s="24" t="str">
        <f>IF(AM1906="","",SUMPRODUCT(BK1906:BO1906,'Benefit Weights'!$A$3:$E$3))</f>
        <v/>
      </c>
      <c r="BQ1906" s="27" t="str">
        <f t="shared" si="440"/>
        <v/>
      </c>
    </row>
    <row r="1907" spans="1:69" x14ac:dyDescent="0.25">
      <c r="A1907" s="23"/>
      <c r="B1907" s="23"/>
      <c r="C1907" s="23"/>
      <c r="D1907" s="23"/>
      <c r="E1907" s="24"/>
      <c r="F1907" s="24"/>
      <c r="G1907" s="24"/>
      <c r="H1907" s="23"/>
      <c r="I1907" s="23"/>
      <c r="J1907" s="23"/>
      <c r="K1907" s="23"/>
      <c r="L1907" s="23"/>
      <c r="M1907" s="23"/>
      <c r="N1907" s="23"/>
      <c r="O1907" s="24"/>
      <c r="P1907" s="24"/>
      <c r="Q1907" s="24"/>
      <c r="R1907" s="24"/>
      <c r="S1907" s="24"/>
      <c r="T1907" s="24"/>
      <c r="U1907" s="24"/>
      <c r="V1907" s="24"/>
      <c r="W1907" s="24"/>
      <c r="X1907" s="24"/>
      <c r="Y1907" s="24"/>
      <c r="Z1907" s="24"/>
      <c r="AA1907" s="24"/>
      <c r="AB1907" s="24"/>
      <c r="AC1907" s="24"/>
      <c r="AD1907" s="24"/>
      <c r="AE1907" s="24"/>
      <c r="AF1907" s="24"/>
      <c r="AG1907" s="24"/>
      <c r="AH1907" s="24"/>
      <c r="AI1907" s="24"/>
      <c r="AJ1907" s="23"/>
      <c r="AK1907" s="23"/>
      <c r="AL1907" s="23"/>
      <c r="AM1907" s="23" t="str">
        <f t="shared" si="428"/>
        <v/>
      </c>
      <c r="AN1907" s="23" t="str">
        <f t="shared" si="441"/>
        <v/>
      </c>
      <c r="AO1907" s="23" t="str">
        <f t="shared" si="429"/>
        <v/>
      </c>
      <c r="AP1907" s="23" t="str">
        <f t="shared" si="430"/>
        <v/>
      </c>
      <c r="AQ1907" s="24" t="str">
        <f t="array" ref="AQ1907">IF(Q1907="","",IF(Q1907&gt;BU$7,5,(Q1907/(MAX(IF(Q$4:Q$1999&lt;BU$7,Q$4:Q$1999))))*5))</f>
        <v/>
      </c>
      <c r="AR1907" s="24" t="str">
        <f t="array" ref="AR1907">IF(R1907="","",IF(R1907&gt;BV$7,5,(R1907/(MAX(IF(R$4:R$1999&lt;BV$7,R$4:R$1999))))*5))</f>
        <v/>
      </c>
      <c r="AS1907" s="24" t="str">
        <f t="array" ref="AS1907">IF(S1907="","",IF(S1907&gt;BW$7,5,(S1907/(MAX(IF(S$4:S$1999&lt;BW$7,S$4:S$1999))))*5))</f>
        <v/>
      </c>
      <c r="AT1907" s="24" t="str">
        <f t="array" ref="AT1907">IF(T1907="","",IF(T1907&gt;BX$7,5,(T1907/(MAX(IF(T$4:T$1999&lt;BX$7,T$4:T$1999))))*5))</f>
        <v/>
      </c>
      <c r="AU1907" s="24" t="str">
        <f t="array" ref="AU1907">IF(U1907="","",IF(U1907&gt;BY$7,5,(U1907/(MAX(IF(U$4:U$1999&lt;BY$7,U$4:U$1999))))*5))</f>
        <v/>
      </c>
      <c r="AV1907" s="24" t="str">
        <f t="array" ref="AV1907">IF(V1907="","",IF(V1907&gt;BZ$7,5,(V1907/(MAX(IF(V$4:V$1999&lt;BZ$7,V$4:V$1999))))*5))</f>
        <v/>
      </c>
      <c r="AW1907" s="24" t="str">
        <f t="array" ref="AW1907">IF(W1907="","",IF(W1907&gt;CA$7,5,(W1907/(MAX(IF(W$4:W$1999&lt;CA$7,W$4:W$1999))))*5))</f>
        <v/>
      </c>
      <c r="AX1907" s="24" t="str">
        <f t="array" ref="AX1907">IF(X1907="","",IF(X1907&gt;CB$7,5,(X1907/(MAX(IF(X$4:X$1999&lt;CB$7,X$4:X$1999))))*5))</f>
        <v/>
      </c>
      <c r="AY1907" s="24" t="str">
        <f t="array" ref="AY1907">IF(Y1907="","",IF(Y1907&gt;CC$7,5,(Y1907/(MAX(IF(Y$4:Y$1999&lt;CC$7,Y$4:Y$1999))))*5))</f>
        <v/>
      </c>
      <c r="AZ1907" s="24" t="str">
        <f t="array" ref="AZ1907">IF(Z1907="","",IF(Z1907&gt;CD$7,5,(Z1907/(MAX(IF(Z$4:Z$1999&lt;CD$7,Z$4:Z$1999))))*5))</f>
        <v/>
      </c>
      <c r="BA1907" s="24" t="str">
        <f t="array" ref="BA1907">IF(AA1907="","",IF(AA1907&gt;CE$7,5,(AA1907/(MAX(IF(AA$4:AA$1999&lt;CE$7,AA$4:AA$1999))))*5))</f>
        <v/>
      </c>
      <c r="BB1907" s="24" t="str">
        <f t="array" ref="BB1907">IF(AB1907="","",IF(AB1907&gt;CF$7,5,(AB1907/(MAX(IF(AB$4:AB$1999&lt;CF$7,AB$4:AB$1999))))*5))</f>
        <v/>
      </c>
      <c r="BC1907" s="24" t="str">
        <f>IF(AM1907="","",IF($AP1907='WQ Reference'!$A$12,SUMPRODUCT($AQ1907:$BB1907,'WQ Reference'!$B$12:$M$12),IF($AP1907='WQ Reference'!$A$13,SUMPRODUCT($AQ1907:$BB1907,'WQ Reference'!$B$13:$M$13),IF($AP1907='WQ Reference'!$A$14,SUMPRODUCT($AQ1907:$BB1907,'WQ Reference'!$B$14:$M$14),IF($AP1907='WQ Reference'!$A$15,SUMPRODUCT($AQ1907:$BB1907,'WQ Reference'!$B$15:$M$15),IF($AP1907='WQ Reference'!$A$16,SUMPRODUCT($AQ1907:$BB1907,'WQ Reference'!$B$16:$M$16),IF($AP1907='WQ Reference'!$A$17,SUMPRODUCT($AQ1907:$BB1907,'WQ Reference'!$B$17:$M$17),"Invalid Watershed")))))))</f>
        <v/>
      </c>
      <c r="BD1907" s="24" t="str">
        <f t="array" ref="BD1907">IF(AC1907="","",IF(AC1907&gt;CG$7,5,(AC1907/(MAX(IF(AC$4:AC$1999&lt;CG$7,AC$4:AC$1999))))*5))</f>
        <v/>
      </c>
      <c r="BE1907" s="24" t="str">
        <f t="array" ref="BE1907">IF(AD1907="","",IF(AD1907&gt;CH$7,5,(AD1907/(MAX(IF(AD$4:AD$1999&lt;CH$7,AD$4:AD$1999))))*5))</f>
        <v/>
      </c>
      <c r="BF1907" s="24" t="str">
        <f t="array" ref="BF1907">IF(AE1907="","",IF(AE1907&gt;CI$7,5,(AE1907/(MAX(IF(AE$4:AE$1999&lt;CI$7,AE$4:AE$1999))))*5))</f>
        <v/>
      </c>
      <c r="BG1907" s="24" t="str">
        <f t="shared" si="431"/>
        <v/>
      </c>
      <c r="BH1907" s="24" t="str">
        <f t="shared" si="432"/>
        <v/>
      </c>
      <c r="BI1907" s="24" t="str">
        <f t="shared" si="433"/>
        <v/>
      </c>
      <c r="BJ1907" s="24" t="str">
        <f t="shared" si="434"/>
        <v/>
      </c>
      <c r="BK1907" s="24" t="str">
        <f t="shared" si="435"/>
        <v/>
      </c>
      <c r="BL1907" s="24" t="str">
        <f t="shared" si="436"/>
        <v/>
      </c>
      <c r="BM1907" s="24" t="str">
        <f t="shared" si="437"/>
        <v/>
      </c>
      <c r="BN1907" s="24" t="str">
        <f t="shared" si="438"/>
        <v/>
      </c>
      <c r="BO1907" s="24" t="str">
        <f t="shared" si="439"/>
        <v/>
      </c>
      <c r="BP1907" s="24" t="str">
        <f>IF(AM1907="","",SUMPRODUCT(BK1907:BO1907,'Benefit Weights'!$A$3:$E$3))</f>
        <v/>
      </c>
      <c r="BQ1907" s="27" t="str">
        <f t="shared" si="440"/>
        <v/>
      </c>
    </row>
    <row r="1908" spans="1:69" x14ac:dyDescent="0.25">
      <c r="A1908" s="23"/>
      <c r="B1908" s="23"/>
      <c r="C1908" s="23"/>
      <c r="D1908" s="23"/>
      <c r="E1908" s="24"/>
      <c r="F1908" s="24"/>
      <c r="G1908" s="24"/>
      <c r="H1908" s="23"/>
      <c r="I1908" s="23"/>
      <c r="J1908" s="23"/>
      <c r="K1908" s="23"/>
      <c r="L1908" s="23"/>
      <c r="M1908" s="23"/>
      <c r="N1908" s="23"/>
      <c r="O1908" s="24"/>
      <c r="P1908" s="24"/>
      <c r="Q1908" s="24"/>
      <c r="R1908" s="24"/>
      <c r="S1908" s="24"/>
      <c r="T1908" s="24"/>
      <c r="U1908" s="24"/>
      <c r="V1908" s="24"/>
      <c r="W1908" s="24"/>
      <c r="X1908" s="24"/>
      <c r="Y1908" s="24"/>
      <c r="Z1908" s="24"/>
      <c r="AA1908" s="24"/>
      <c r="AB1908" s="24"/>
      <c r="AC1908" s="24"/>
      <c r="AD1908" s="24"/>
      <c r="AE1908" s="24"/>
      <c r="AF1908" s="24"/>
      <c r="AG1908" s="24"/>
      <c r="AH1908" s="24"/>
      <c r="AI1908" s="24"/>
      <c r="AJ1908" s="23"/>
      <c r="AK1908" s="23"/>
      <c r="AL1908" s="23"/>
      <c r="AM1908" s="23" t="str">
        <f t="shared" si="428"/>
        <v/>
      </c>
      <c r="AN1908" s="23" t="str">
        <f t="shared" si="441"/>
        <v/>
      </c>
      <c r="AO1908" s="23" t="str">
        <f t="shared" si="429"/>
        <v/>
      </c>
      <c r="AP1908" s="23" t="str">
        <f t="shared" si="430"/>
        <v/>
      </c>
      <c r="AQ1908" s="24" t="str">
        <f t="array" ref="AQ1908">IF(Q1908="","",IF(Q1908&gt;BU$7,5,(Q1908/(MAX(IF(Q$4:Q$1999&lt;BU$7,Q$4:Q$1999))))*5))</f>
        <v/>
      </c>
      <c r="AR1908" s="24" t="str">
        <f t="array" ref="AR1908">IF(R1908="","",IF(R1908&gt;BV$7,5,(R1908/(MAX(IF(R$4:R$1999&lt;BV$7,R$4:R$1999))))*5))</f>
        <v/>
      </c>
      <c r="AS1908" s="24" t="str">
        <f t="array" ref="AS1908">IF(S1908="","",IF(S1908&gt;BW$7,5,(S1908/(MAX(IF(S$4:S$1999&lt;BW$7,S$4:S$1999))))*5))</f>
        <v/>
      </c>
      <c r="AT1908" s="24" t="str">
        <f t="array" ref="AT1908">IF(T1908="","",IF(T1908&gt;BX$7,5,(T1908/(MAX(IF(T$4:T$1999&lt;BX$7,T$4:T$1999))))*5))</f>
        <v/>
      </c>
      <c r="AU1908" s="24" t="str">
        <f t="array" ref="AU1908">IF(U1908="","",IF(U1908&gt;BY$7,5,(U1908/(MAX(IF(U$4:U$1999&lt;BY$7,U$4:U$1999))))*5))</f>
        <v/>
      </c>
      <c r="AV1908" s="24" t="str">
        <f t="array" ref="AV1908">IF(V1908="","",IF(V1908&gt;BZ$7,5,(V1908/(MAX(IF(V$4:V$1999&lt;BZ$7,V$4:V$1999))))*5))</f>
        <v/>
      </c>
      <c r="AW1908" s="24" t="str">
        <f t="array" ref="AW1908">IF(W1908="","",IF(W1908&gt;CA$7,5,(W1908/(MAX(IF(W$4:W$1999&lt;CA$7,W$4:W$1999))))*5))</f>
        <v/>
      </c>
      <c r="AX1908" s="24" t="str">
        <f t="array" ref="AX1908">IF(X1908="","",IF(X1908&gt;CB$7,5,(X1908/(MAX(IF(X$4:X$1999&lt;CB$7,X$4:X$1999))))*5))</f>
        <v/>
      </c>
      <c r="AY1908" s="24" t="str">
        <f t="array" ref="AY1908">IF(Y1908="","",IF(Y1908&gt;CC$7,5,(Y1908/(MAX(IF(Y$4:Y$1999&lt;CC$7,Y$4:Y$1999))))*5))</f>
        <v/>
      </c>
      <c r="AZ1908" s="24" t="str">
        <f t="array" ref="AZ1908">IF(Z1908="","",IF(Z1908&gt;CD$7,5,(Z1908/(MAX(IF(Z$4:Z$1999&lt;CD$7,Z$4:Z$1999))))*5))</f>
        <v/>
      </c>
      <c r="BA1908" s="24" t="str">
        <f t="array" ref="BA1908">IF(AA1908="","",IF(AA1908&gt;CE$7,5,(AA1908/(MAX(IF(AA$4:AA$1999&lt;CE$7,AA$4:AA$1999))))*5))</f>
        <v/>
      </c>
      <c r="BB1908" s="24" t="str">
        <f t="array" ref="BB1908">IF(AB1908="","",IF(AB1908&gt;CF$7,5,(AB1908/(MAX(IF(AB$4:AB$1999&lt;CF$7,AB$4:AB$1999))))*5))</f>
        <v/>
      </c>
      <c r="BC1908" s="24" t="str">
        <f>IF(AM1908="","",IF($AP1908='WQ Reference'!$A$12,SUMPRODUCT($AQ1908:$BB1908,'WQ Reference'!$B$12:$M$12),IF($AP1908='WQ Reference'!$A$13,SUMPRODUCT($AQ1908:$BB1908,'WQ Reference'!$B$13:$M$13),IF($AP1908='WQ Reference'!$A$14,SUMPRODUCT($AQ1908:$BB1908,'WQ Reference'!$B$14:$M$14),IF($AP1908='WQ Reference'!$A$15,SUMPRODUCT($AQ1908:$BB1908,'WQ Reference'!$B$15:$M$15),IF($AP1908='WQ Reference'!$A$16,SUMPRODUCT($AQ1908:$BB1908,'WQ Reference'!$B$16:$M$16),IF($AP1908='WQ Reference'!$A$17,SUMPRODUCT($AQ1908:$BB1908,'WQ Reference'!$B$17:$M$17),"Invalid Watershed")))))))</f>
        <v/>
      </c>
      <c r="BD1908" s="24" t="str">
        <f t="array" ref="BD1908">IF(AC1908="","",IF(AC1908&gt;CG$7,5,(AC1908/(MAX(IF(AC$4:AC$1999&lt;CG$7,AC$4:AC$1999))))*5))</f>
        <v/>
      </c>
      <c r="BE1908" s="24" t="str">
        <f t="array" ref="BE1908">IF(AD1908="","",IF(AD1908&gt;CH$7,5,(AD1908/(MAX(IF(AD$4:AD$1999&lt;CH$7,AD$4:AD$1999))))*5))</f>
        <v/>
      </c>
      <c r="BF1908" s="24" t="str">
        <f t="array" ref="BF1908">IF(AE1908="","",IF(AE1908&gt;CI$7,5,(AE1908/(MAX(IF(AE$4:AE$1999&lt;CI$7,AE$4:AE$1999))))*5))</f>
        <v/>
      </c>
      <c r="BG1908" s="24" t="str">
        <f t="shared" si="431"/>
        <v/>
      </c>
      <c r="BH1908" s="24" t="str">
        <f t="shared" si="432"/>
        <v/>
      </c>
      <c r="BI1908" s="24" t="str">
        <f t="shared" si="433"/>
        <v/>
      </c>
      <c r="BJ1908" s="24" t="str">
        <f t="shared" si="434"/>
        <v/>
      </c>
      <c r="BK1908" s="24" t="str">
        <f t="shared" si="435"/>
        <v/>
      </c>
      <c r="BL1908" s="24" t="str">
        <f t="shared" si="436"/>
        <v/>
      </c>
      <c r="BM1908" s="24" t="str">
        <f t="shared" si="437"/>
        <v/>
      </c>
      <c r="BN1908" s="24" t="str">
        <f t="shared" si="438"/>
        <v/>
      </c>
      <c r="BO1908" s="24" t="str">
        <f t="shared" si="439"/>
        <v/>
      </c>
      <c r="BP1908" s="24" t="str">
        <f>IF(AM1908="","",SUMPRODUCT(BK1908:BO1908,'Benefit Weights'!$A$3:$E$3))</f>
        <v/>
      </c>
      <c r="BQ1908" s="27" t="str">
        <f t="shared" si="440"/>
        <v/>
      </c>
    </row>
    <row r="1909" spans="1:69" x14ac:dyDescent="0.25">
      <c r="A1909" s="23"/>
      <c r="B1909" s="23"/>
      <c r="C1909" s="23"/>
      <c r="D1909" s="23"/>
      <c r="E1909" s="24"/>
      <c r="F1909" s="24"/>
      <c r="G1909" s="24"/>
      <c r="H1909" s="23"/>
      <c r="I1909" s="23"/>
      <c r="J1909" s="23"/>
      <c r="K1909" s="23"/>
      <c r="L1909" s="23"/>
      <c r="M1909" s="23"/>
      <c r="N1909" s="23"/>
      <c r="O1909" s="24"/>
      <c r="P1909" s="24"/>
      <c r="Q1909" s="24"/>
      <c r="R1909" s="24"/>
      <c r="S1909" s="24"/>
      <c r="T1909" s="24"/>
      <c r="U1909" s="24"/>
      <c r="V1909" s="24"/>
      <c r="W1909" s="24"/>
      <c r="X1909" s="24"/>
      <c r="Y1909" s="24"/>
      <c r="Z1909" s="24"/>
      <c r="AA1909" s="24"/>
      <c r="AB1909" s="24"/>
      <c r="AC1909" s="24"/>
      <c r="AD1909" s="24"/>
      <c r="AE1909" s="24"/>
      <c r="AF1909" s="24"/>
      <c r="AG1909" s="24"/>
      <c r="AH1909" s="24"/>
      <c r="AI1909" s="24"/>
      <c r="AJ1909" s="23"/>
      <c r="AK1909" s="23"/>
      <c r="AL1909" s="23"/>
      <c r="AM1909" s="23" t="str">
        <f t="shared" si="428"/>
        <v/>
      </c>
      <c r="AN1909" s="23" t="str">
        <f t="shared" si="441"/>
        <v/>
      </c>
      <c r="AO1909" s="23" t="str">
        <f t="shared" si="429"/>
        <v/>
      </c>
      <c r="AP1909" s="23" t="str">
        <f t="shared" si="430"/>
        <v/>
      </c>
      <c r="AQ1909" s="24" t="str">
        <f t="array" ref="AQ1909">IF(Q1909="","",IF(Q1909&gt;BU$7,5,(Q1909/(MAX(IF(Q$4:Q$1999&lt;BU$7,Q$4:Q$1999))))*5))</f>
        <v/>
      </c>
      <c r="AR1909" s="24" t="str">
        <f t="array" ref="AR1909">IF(R1909="","",IF(R1909&gt;BV$7,5,(R1909/(MAX(IF(R$4:R$1999&lt;BV$7,R$4:R$1999))))*5))</f>
        <v/>
      </c>
      <c r="AS1909" s="24" t="str">
        <f t="array" ref="AS1909">IF(S1909="","",IF(S1909&gt;BW$7,5,(S1909/(MAX(IF(S$4:S$1999&lt;BW$7,S$4:S$1999))))*5))</f>
        <v/>
      </c>
      <c r="AT1909" s="24" t="str">
        <f t="array" ref="AT1909">IF(T1909="","",IF(T1909&gt;BX$7,5,(T1909/(MAX(IF(T$4:T$1999&lt;BX$7,T$4:T$1999))))*5))</f>
        <v/>
      </c>
      <c r="AU1909" s="24" t="str">
        <f t="array" ref="AU1909">IF(U1909="","",IF(U1909&gt;BY$7,5,(U1909/(MAX(IF(U$4:U$1999&lt;BY$7,U$4:U$1999))))*5))</f>
        <v/>
      </c>
      <c r="AV1909" s="24" t="str">
        <f t="array" ref="AV1909">IF(V1909="","",IF(V1909&gt;BZ$7,5,(V1909/(MAX(IF(V$4:V$1999&lt;BZ$7,V$4:V$1999))))*5))</f>
        <v/>
      </c>
      <c r="AW1909" s="24" t="str">
        <f t="array" ref="AW1909">IF(W1909="","",IF(W1909&gt;CA$7,5,(W1909/(MAX(IF(W$4:W$1999&lt;CA$7,W$4:W$1999))))*5))</f>
        <v/>
      </c>
      <c r="AX1909" s="24" t="str">
        <f t="array" ref="AX1909">IF(X1909="","",IF(X1909&gt;CB$7,5,(X1909/(MAX(IF(X$4:X$1999&lt;CB$7,X$4:X$1999))))*5))</f>
        <v/>
      </c>
      <c r="AY1909" s="24" t="str">
        <f t="array" ref="AY1909">IF(Y1909="","",IF(Y1909&gt;CC$7,5,(Y1909/(MAX(IF(Y$4:Y$1999&lt;CC$7,Y$4:Y$1999))))*5))</f>
        <v/>
      </c>
      <c r="AZ1909" s="24" t="str">
        <f t="array" ref="AZ1909">IF(Z1909="","",IF(Z1909&gt;CD$7,5,(Z1909/(MAX(IF(Z$4:Z$1999&lt;CD$7,Z$4:Z$1999))))*5))</f>
        <v/>
      </c>
      <c r="BA1909" s="24" t="str">
        <f t="array" ref="BA1909">IF(AA1909="","",IF(AA1909&gt;CE$7,5,(AA1909/(MAX(IF(AA$4:AA$1999&lt;CE$7,AA$4:AA$1999))))*5))</f>
        <v/>
      </c>
      <c r="BB1909" s="24" t="str">
        <f t="array" ref="BB1909">IF(AB1909="","",IF(AB1909&gt;CF$7,5,(AB1909/(MAX(IF(AB$4:AB$1999&lt;CF$7,AB$4:AB$1999))))*5))</f>
        <v/>
      </c>
      <c r="BC1909" s="24" t="str">
        <f>IF(AM1909="","",IF($AP1909='WQ Reference'!$A$12,SUMPRODUCT($AQ1909:$BB1909,'WQ Reference'!$B$12:$M$12),IF($AP1909='WQ Reference'!$A$13,SUMPRODUCT($AQ1909:$BB1909,'WQ Reference'!$B$13:$M$13),IF($AP1909='WQ Reference'!$A$14,SUMPRODUCT($AQ1909:$BB1909,'WQ Reference'!$B$14:$M$14),IF($AP1909='WQ Reference'!$A$15,SUMPRODUCT($AQ1909:$BB1909,'WQ Reference'!$B$15:$M$15),IF($AP1909='WQ Reference'!$A$16,SUMPRODUCT($AQ1909:$BB1909,'WQ Reference'!$B$16:$M$16),IF($AP1909='WQ Reference'!$A$17,SUMPRODUCT($AQ1909:$BB1909,'WQ Reference'!$B$17:$M$17),"Invalid Watershed")))))))</f>
        <v/>
      </c>
      <c r="BD1909" s="24" t="str">
        <f t="array" ref="BD1909">IF(AC1909="","",IF(AC1909&gt;CG$7,5,(AC1909/(MAX(IF(AC$4:AC$1999&lt;CG$7,AC$4:AC$1999))))*5))</f>
        <v/>
      </c>
      <c r="BE1909" s="24" t="str">
        <f t="array" ref="BE1909">IF(AD1909="","",IF(AD1909&gt;CH$7,5,(AD1909/(MAX(IF(AD$4:AD$1999&lt;CH$7,AD$4:AD$1999))))*5))</f>
        <v/>
      </c>
      <c r="BF1909" s="24" t="str">
        <f t="array" ref="BF1909">IF(AE1909="","",IF(AE1909&gt;CI$7,5,(AE1909/(MAX(IF(AE$4:AE$1999&lt;CI$7,AE$4:AE$1999))))*5))</f>
        <v/>
      </c>
      <c r="BG1909" s="24" t="str">
        <f t="shared" si="431"/>
        <v/>
      </c>
      <c r="BH1909" s="24" t="str">
        <f t="shared" si="432"/>
        <v/>
      </c>
      <c r="BI1909" s="24" t="str">
        <f t="shared" si="433"/>
        <v/>
      </c>
      <c r="BJ1909" s="24" t="str">
        <f t="shared" si="434"/>
        <v/>
      </c>
      <c r="BK1909" s="24" t="str">
        <f t="shared" si="435"/>
        <v/>
      </c>
      <c r="BL1909" s="24" t="str">
        <f t="shared" si="436"/>
        <v/>
      </c>
      <c r="BM1909" s="24" t="str">
        <f t="shared" si="437"/>
        <v/>
      </c>
      <c r="BN1909" s="24" t="str">
        <f t="shared" si="438"/>
        <v/>
      </c>
      <c r="BO1909" s="24" t="str">
        <f t="shared" si="439"/>
        <v/>
      </c>
      <c r="BP1909" s="24" t="str">
        <f>IF(AM1909="","",SUMPRODUCT(BK1909:BO1909,'Benefit Weights'!$A$3:$E$3))</f>
        <v/>
      </c>
      <c r="BQ1909" s="27" t="str">
        <f t="shared" si="440"/>
        <v/>
      </c>
    </row>
    <row r="1910" spans="1:69" x14ac:dyDescent="0.25">
      <c r="A1910" s="23"/>
      <c r="B1910" s="23"/>
      <c r="C1910" s="23"/>
      <c r="D1910" s="23"/>
      <c r="E1910" s="24"/>
      <c r="F1910" s="24"/>
      <c r="G1910" s="24"/>
      <c r="H1910" s="23"/>
      <c r="I1910" s="23"/>
      <c r="J1910" s="23"/>
      <c r="K1910" s="23"/>
      <c r="L1910" s="23"/>
      <c r="M1910" s="23"/>
      <c r="N1910" s="23"/>
      <c r="O1910" s="24"/>
      <c r="P1910" s="24"/>
      <c r="Q1910" s="24"/>
      <c r="R1910" s="24"/>
      <c r="S1910" s="24"/>
      <c r="T1910" s="24"/>
      <c r="U1910" s="24"/>
      <c r="V1910" s="24"/>
      <c r="W1910" s="24"/>
      <c r="X1910" s="24"/>
      <c r="Y1910" s="24"/>
      <c r="Z1910" s="24"/>
      <c r="AA1910" s="24"/>
      <c r="AB1910" s="24"/>
      <c r="AC1910" s="24"/>
      <c r="AD1910" s="24"/>
      <c r="AE1910" s="24"/>
      <c r="AF1910" s="24"/>
      <c r="AG1910" s="24"/>
      <c r="AH1910" s="24"/>
      <c r="AI1910" s="24"/>
      <c r="AJ1910" s="23"/>
      <c r="AK1910" s="23"/>
      <c r="AL1910" s="23"/>
      <c r="AM1910" s="23" t="str">
        <f t="shared" si="428"/>
        <v/>
      </c>
      <c r="AN1910" s="23" t="str">
        <f t="shared" si="441"/>
        <v/>
      </c>
      <c r="AO1910" s="23" t="str">
        <f t="shared" si="429"/>
        <v/>
      </c>
      <c r="AP1910" s="23" t="str">
        <f t="shared" si="430"/>
        <v/>
      </c>
      <c r="AQ1910" s="24" t="str">
        <f t="array" ref="AQ1910">IF(Q1910="","",IF(Q1910&gt;BU$7,5,(Q1910/(MAX(IF(Q$4:Q$1999&lt;BU$7,Q$4:Q$1999))))*5))</f>
        <v/>
      </c>
      <c r="AR1910" s="24" t="str">
        <f t="array" ref="AR1910">IF(R1910="","",IF(R1910&gt;BV$7,5,(R1910/(MAX(IF(R$4:R$1999&lt;BV$7,R$4:R$1999))))*5))</f>
        <v/>
      </c>
      <c r="AS1910" s="24" t="str">
        <f t="array" ref="AS1910">IF(S1910="","",IF(S1910&gt;BW$7,5,(S1910/(MAX(IF(S$4:S$1999&lt;BW$7,S$4:S$1999))))*5))</f>
        <v/>
      </c>
      <c r="AT1910" s="24" t="str">
        <f t="array" ref="AT1910">IF(T1910="","",IF(T1910&gt;BX$7,5,(T1910/(MAX(IF(T$4:T$1999&lt;BX$7,T$4:T$1999))))*5))</f>
        <v/>
      </c>
      <c r="AU1910" s="24" t="str">
        <f t="array" ref="AU1910">IF(U1910="","",IF(U1910&gt;BY$7,5,(U1910/(MAX(IF(U$4:U$1999&lt;BY$7,U$4:U$1999))))*5))</f>
        <v/>
      </c>
      <c r="AV1910" s="24" t="str">
        <f t="array" ref="AV1910">IF(V1910="","",IF(V1910&gt;BZ$7,5,(V1910/(MAX(IF(V$4:V$1999&lt;BZ$7,V$4:V$1999))))*5))</f>
        <v/>
      </c>
      <c r="AW1910" s="24" t="str">
        <f t="array" ref="AW1910">IF(W1910="","",IF(W1910&gt;CA$7,5,(W1910/(MAX(IF(W$4:W$1999&lt;CA$7,W$4:W$1999))))*5))</f>
        <v/>
      </c>
      <c r="AX1910" s="24" t="str">
        <f t="array" ref="AX1910">IF(X1910="","",IF(X1910&gt;CB$7,5,(X1910/(MAX(IF(X$4:X$1999&lt;CB$7,X$4:X$1999))))*5))</f>
        <v/>
      </c>
      <c r="AY1910" s="24" t="str">
        <f t="array" ref="AY1910">IF(Y1910="","",IF(Y1910&gt;CC$7,5,(Y1910/(MAX(IF(Y$4:Y$1999&lt;CC$7,Y$4:Y$1999))))*5))</f>
        <v/>
      </c>
      <c r="AZ1910" s="24" t="str">
        <f t="array" ref="AZ1910">IF(Z1910="","",IF(Z1910&gt;CD$7,5,(Z1910/(MAX(IF(Z$4:Z$1999&lt;CD$7,Z$4:Z$1999))))*5))</f>
        <v/>
      </c>
      <c r="BA1910" s="24" t="str">
        <f t="array" ref="BA1910">IF(AA1910="","",IF(AA1910&gt;CE$7,5,(AA1910/(MAX(IF(AA$4:AA$1999&lt;CE$7,AA$4:AA$1999))))*5))</f>
        <v/>
      </c>
      <c r="BB1910" s="24" t="str">
        <f t="array" ref="BB1910">IF(AB1910="","",IF(AB1910&gt;CF$7,5,(AB1910/(MAX(IF(AB$4:AB$1999&lt;CF$7,AB$4:AB$1999))))*5))</f>
        <v/>
      </c>
      <c r="BC1910" s="24" t="str">
        <f>IF(AM1910="","",IF($AP1910='WQ Reference'!$A$12,SUMPRODUCT($AQ1910:$BB1910,'WQ Reference'!$B$12:$M$12),IF($AP1910='WQ Reference'!$A$13,SUMPRODUCT($AQ1910:$BB1910,'WQ Reference'!$B$13:$M$13),IF($AP1910='WQ Reference'!$A$14,SUMPRODUCT($AQ1910:$BB1910,'WQ Reference'!$B$14:$M$14),IF($AP1910='WQ Reference'!$A$15,SUMPRODUCT($AQ1910:$BB1910,'WQ Reference'!$B$15:$M$15),IF($AP1910='WQ Reference'!$A$16,SUMPRODUCT($AQ1910:$BB1910,'WQ Reference'!$B$16:$M$16),IF($AP1910='WQ Reference'!$A$17,SUMPRODUCT($AQ1910:$BB1910,'WQ Reference'!$B$17:$M$17),"Invalid Watershed")))))))</f>
        <v/>
      </c>
      <c r="BD1910" s="24" t="str">
        <f t="array" ref="BD1910">IF(AC1910="","",IF(AC1910&gt;CG$7,5,(AC1910/(MAX(IF(AC$4:AC$1999&lt;CG$7,AC$4:AC$1999))))*5))</f>
        <v/>
      </c>
      <c r="BE1910" s="24" t="str">
        <f t="array" ref="BE1910">IF(AD1910="","",IF(AD1910&gt;CH$7,5,(AD1910/(MAX(IF(AD$4:AD$1999&lt;CH$7,AD$4:AD$1999))))*5))</f>
        <v/>
      </c>
      <c r="BF1910" s="24" t="str">
        <f t="array" ref="BF1910">IF(AE1910="","",IF(AE1910&gt;CI$7,5,(AE1910/(MAX(IF(AE$4:AE$1999&lt;CI$7,AE$4:AE$1999))))*5))</f>
        <v/>
      </c>
      <c r="BG1910" s="24" t="str">
        <f t="shared" si="431"/>
        <v/>
      </c>
      <c r="BH1910" s="24" t="str">
        <f t="shared" si="432"/>
        <v/>
      </c>
      <c r="BI1910" s="24" t="str">
        <f t="shared" si="433"/>
        <v/>
      </c>
      <c r="BJ1910" s="24" t="str">
        <f t="shared" si="434"/>
        <v/>
      </c>
      <c r="BK1910" s="24" t="str">
        <f t="shared" si="435"/>
        <v/>
      </c>
      <c r="BL1910" s="24" t="str">
        <f t="shared" si="436"/>
        <v/>
      </c>
      <c r="BM1910" s="24" t="str">
        <f t="shared" si="437"/>
        <v/>
      </c>
      <c r="BN1910" s="24" t="str">
        <f t="shared" si="438"/>
        <v/>
      </c>
      <c r="BO1910" s="24" t="str">
        <f t="shared" si="439"/>
        <v/>
      </c>
      <c r="BP1910" s="24" t="str">
        <f>IF(AM1910="","",SUMPRODUCT(BK1910:BO1910,'Benefit Weights'!$A$3:$E$3))</f>
        <v/>
      </c>
      <c r="BQ1910" s="27" t="str">
        <f t="shared" si="440"/>
        <v/>
      </c>
    </row>
    <row r="1911" spans="1:69" x14ac:dyDescent="0.25">
      <c r="A1911" s="23"/>
      <c r="B1911" s="23"/>
      <c r="C1911" s="23"/>
      <c r="D1911" s="23"/>
      <c r="E1911" s="24"/>
      <c r="F1911" s="24"/>
      <c r="G1911" s="24"/>
      <c r="H1911" s="23"/>
      <c r="I1911" s="23"/>
      <c r="J1911" s="23"/>
      <c r="K1911" s="23"/>
      <c r="L1911" s="23"/>
      <c r="M1911" s="23"/>
      <c r="N1911" s="23"/>
      <c r="O1911" s="24"/>
      <c r="P1911" s="24"/>
      <c r="Q1911" s="24"/>
      <c r="R1911" s="24"/>
      <c r="S1911" s="24"/>
      <c r="T1911" s="24"/>
      <c r="U1911" s="24"/>
      <c r="V1911" s="24"/>
      <c r="W1911" s="24"/>
      <c r="X1911" s="24"/>
      <c r="Y1911" s="24"/>
      <c r="Z1911" s="24"/>
      <c r="AA1911" s="24"/>
      <c r="AB1911" s="24"/>
      <c r="AC1911" s="24"/>
      <c r="AD1911" s="24"/>
      <c r="AE1911" s="24"/>
      <c r="AF1911" s="24"/>
      <c r="AG1911" s="24"/>
      <c r="AH1911" s="24"/>
      <c r="AI1911" s="24"/>
      <c r="AJ1911" s="23"/>
      <c r="AK1911" s="23"/>
      <c r="AL1911" s="23"/>
      <c r="AM1911" s="23" t="str">
        <f t="shared" si="428"/>
        <v/>
      </c>
      <c r="AN1911" s="23" t="str">
        <f t="shared" si="441"/>
        <v/>
      </c>
      <c r="AO1911" s="23" t="str">
        <f t="shared" si="429"/>
        <v/>
      </c>
      <c r="AP1911" s="23" t="str">
        <f t="shared" si="430"/>
        <v/>
      </c>
      <c r="AQ1911" s="24" t="str">
        <f t="array" ref="AQ1911">IF(Q1911="","",IF(Q1911&gt;BU$7,5,(Q1911/(MAX(IF(Q$4:Q$1999&lt;BU$7,Q$4:Q$1999))))*5))</f>
        <v/>
      </c>
      <c r="AR1911" s="24" t="str">
        <f t="array" ref="AR1911">IF(R1911="","",IF(R1911&gt;BV$7,5,(R1911/(MAX(IF(R$4:R$1999&lt;BV$7,R$4:R$1999))))*5))</f>
        <v/>
      </c>
      <c r="AS1911" s="24" t="str">
        <f t="array" ref="AS1911">IF(S1911="","",IF(S1911&gt;BW$7,5,(S1911/(MAX(IF(S$4:S$1999&lt;BW$7,S$4:S$1999))))*5))</f>
        <v/>
      </c>
      <c r="AT1911" s="24" t="str">
        <f t="array" ref="AT1911">IF(T1911="","",IF(T1911&gt;BX$7,5,(T1911/(MAX(IF(T$4:T$1999&lt;BX$7,T$4:T$1999))))*5))</f>
        <v/>
      </c>
      <c r="AU1911" s="24" t="str">
        <f t="array" ref="AU1911">IF(U1911="","",IF(U1911&gt;BY$7,5,(U1911/(MAX(IF(U$4:U$1999&lt;BY$7,U$4:U$1999))))*5))</f>
        <v/>
      </c>
      <c r="AV1911" s="24" t="str">
        <f t="array" ref="AV1911">IF(V1911="","",IF(V1911&gt;BZ$7,5,(V1911/(MAX(IF(V$4:V$1999&lt;BZ$7,V$4:V$1999))))*5))</f>
        <v/>
      </c>
      <c r="AW1911" s="24" t="str">
        <f t="array" ref="AW1911">IF(W1911="","",IF(W1911&gt;CA$7,5,(W1911/(MAX(IF(W$4:W$1999&lt;CA$7,W$4:W$1999))))*5))</f>
        <v/>
      </c>
      <c r="AX1911" s="24" t="str">
        <f t="array" ref="AX1911">IF(X1911="","",IF(X1911&gt;CB$7,5,(X1911/(MAX(IF(X$4:X$1999&lt;CB$7,X$4:X$1999))))*5))</f>
        <v/>
      </c>
      <c r="AY1911" s="24" t="str">
        <f t="array" ref="AY1911">IF(Y1911="","",IF(Y1911&gt;CC$7,5,(Y1911/(MAX(IF(Y$4:Y$1999&lt;CC$7,Y$4:Y$1999))))*5))</f>
        <v/>
      </c>
      <c r="AZ1911" s="24" t="str">
        <f t="array" ref="AZ1911">IF(Z1911="","",IF(Z1911&gt;CD$7,5,(Z1911/(MAX(IF(Z$4:Z$1999&lt;CD$7,Z$4:Z$1999))))*5))</f>
        <v/>
      </c>
      <c r="BA1911" s="24" t="str">
        <f t="array" ref="BA1911">IF(AA1911="","",IF(AA1911&gt;CE$7,5,(AA1911/(MAX(IF(AA$4:AA$1999&lt;CE$7,AA$4:AA$1999))))*5))</f>
        <v/>
      </c>
      <c r="BB1911" s="24" t="str">
        <f t="array" ref="BB1911">IF(AB1911="","",IF(AB1911&gt;CF$7,5,(AB1911/(MAX(IF(AB$4:AB$1999&lt;CF$7,AB$4:AB$1999))))*5))</f>
        <v/>
      </c>
      <c r="BC1911" s="24" t="str">
        <f>IF(AM1911="","",IF($AP1911='WQ Reference'!$A$12,SUMPRODUCT($AQ1911:$BB1911,'WQ Reference'!$B$12:$M$12),IF($AP1911='WQ Reference'!$A$13,SUMPRODUCT($AQ1911:$BB1911,'WQ Reference'!$B$13:$M$13),IF($AP1911='WQ Reference'!$A$14,SUMPRODUCT($AQ1911:$BB1911,'WQ Reference'!$B$14:$M$14),IF($AP1911='WQ Reference'!$A$15,SUMPRODUCT($AQ1911:$BB1911,'WQ Reference'!$B$15:$M$15),IF($AP1911='WQ Reference'!$A$16,SUMPRODUCT($AQ1911:$BB1911,'WQ Reference'!$B$16:$M$16),IF($AP1911='WQ Reference'!$A$17,SUMPRODUCT($AQ1911:$BB1911,'WQ Reference'!$B$17:$M$17),"Invalid Watershed")))))))</f>
        <v/>
      </c>
      <c r="BD1911" s="24" t="str">
        <f t="array" ref="BD1911">IF(AC1911="","",IF(AC1911&gt;CG$7,5,(AC1911/(MAX(IF(AC$4:AC$1999&lt;CG$7,AC$4:AC$1999))))*5))</f>
        <v/>
      </c>
      <c r="BE1911" s="24" t="str">
        <f t="array" ref="BE1911">IF(AD1911="","",IF(AD1911&gt;CH$7,5,(AD1911/(MAX(IF(AD$4:AD$1999&lt;CH$7,AD$4:AD$1999))))*5))</f>
        <v/>
      </c>
      <c r="BF1911" s="24" t="str">
        <f t="array" ref="BF1911">IF(AE1911="","",IF(AE1911&gt;CI$7,5,(AE1911/(MAX(IF(AE$4:AE$1999&lt;CI$7,AE$4:AE$1999))))*5))</f>
        <v/>
      </c>
      <c r="BG1911" s="24" t="str">
        <f t="shared" si="431"/>
        <v/>
      </c>
      <c r="BH1911" s="24" t="str">
        <f t="shared" si="432"/>
        <v/>
      </c>
      <c r="BI1911" s="24" t="str">
        <f t="shared" si="433"/>
        <v/>
      </c>
      <c r="BJ1911" s="24" t="str">
        <f t="shared" si="434"/>
        <v/>
      </c>
      <c r="BK1911" s="24" t="str">
        <f t="shared" si="435"/>
        <v/>
      </c>
      <c r="BL1911" s="24" t="str">
        <f t="shared" si="436"/>
        <v/>
      </c>
      <c r="BM1911" s="24" t="str">
        <f t="shared" si="437"/>
        <v/>
      </c>
      <c r="BN1911" s="24" t="str">
        <f t="shared" si="438"/>
        <v/>
      </c>
      <c r="BO1911" s="24" t="str">
        <f t="shared" si="439"/>
        <v/>
      </c>
      <c r="BP1911" s="24" t="str">
        <f>IF(AM1911="","",SUMPRODUCT(BK1911:BO1911,'Benefit Weights'!$A$3:$E$3))</f>
        <v/>
      </c>
      <c r="BQ1911" s="27" t="str">
        <f t="shared" si="440"/>
        <v/>
      </c>
    </row>
    <row r="1912" spans="1:69" x14ac:dyDescent="0.25">
      <c r="A1912" s="23"/>
      <c r="B1912" s="23"/>
      <c r="C1912" s="23"/>
      <c r="D1912" s="23"/>
      <c r="E1912" s="24"/>
      <c r="F1912" s="24"/>
      <c r="G1912" s="24"/>
      <c r="H1912" s="23"/>
      <c r="I1912" s="23"/>
      <c r="J1912" s="23"/>
      <c r="K1912" s="23"/>
      <c r="L1912" s="23"/>
      <c r="M1912" s="23"/>
      <c r="N1912" s="23"/>
      <c r="O1912" s="24"/>
      <c r="P1912" s="24"/>
      <c r="Q1912" s="24"/>
      <c r="R1912" s="24"/>
      <c r="S1912" s="24"/>
      <c r="T1912" s="24"/>
      <c r="U1912" s="24"/>
      <c r="V1912" s="24"/>
      <c r="W1912" s="24"/>
      <c r="X1912" s="24"/>
      <c r="Y1912" s="24"/>
      <c r="Z1912" s="24"/>
      <c r="AA1912" s="24"/>
      <c r="AB1912" s="24"/>
      <c r="AC1912" s="24"/>
      <c r="AD1912" s="24"/>
      <c r="AE1912" s="24"/>
      <c r="AF1912" s="24"/>
      <c r="AG1912" s="24"/>
      <c r="AH1912" s="24"/>
      <c r="AI1912" s="24"/>
      <c r="AJ1912" s="23"/>
      <c r="AK1912" s="23"/>
      <c r="AL1912" s="23"/>
      <c r="AM1912" s="23" t="str">
        <f t="shared" si="428"/>
        <v/>
      </c>
      <c r="AN1912" s="23" t="str">
        <f t="shared" si="441"/>
        <v/>
      </c>
      <c r="AO1912" s="23" t="str">
        <f t="shared" si="429"/>
        <v/>
      </c>
      <c r="AP1912" s="23" t="str">
        <f t="shared" si="430"/>
        <v/>
      </c>
      <c r="AQ1912" s="24" t="str">
        <f t="array" ref="AQ1912">IF(Q1912="","",IF(Q1912&gt;BU$7,5,(Q1912/(MAX(IF(Q$4:Q$1999&lt;BU$7,Q$4:Q$1999))))*5))</f>
        <v/>
      </c>
      <c r="AR1912" s="24" t="str">
        <f t="array" ref="AR1912">IF(R1912="","",IF(R1912&gt;BV$7,5,(R1912/(MAX(IF(R$4:R$1999&lt;BV$7,R$4:R$1999))))*5))</f>
        <v/>
      </c>
      <c r="AS1912" s="24" t="str">
        <f t="array" ref="AS1912">IF(S1912="","",IF(S1912&gt;BW$7,5,(S1912/(MAX(IF(S$4:S$1999&lt;BW$7,S$4:S$1999))))*5))</f>
        <v/>
      </c>
      <c r="AT1912" s="24" t="str">
        <f t="array" ref="AT1912">IF(T1912="","",IF(T1912&gt;BX$7,5,(T1912/(MAX(IF(T$4:T$1999&lt;BX$7,T$4:T$1999))))*5))</f>
        <v/>
      </c>
      <c r="AU1912" s="24" t="str">
        <f t="array" ref="AU1912">IF(U1912="","",IF(U1912&gt;BY$7,5,(U1912/(MAX(IF(U$4:U$1999&lt;BY$7,U$4:U$1999))))*5))</f>
        <v/>
      </c>
      <c r="AV1912" s="24" t="str">
        <f t="array" ref="AV1912">IF(V1912="","",IF(V1912&gt;BZ$7,5,(V1912/(MAX(IF(V$4:V$1999&lt;BZ$7,V$4:V$1999))))*5))</f>
        <v/>
      </c>
      <c r="AW1912" s="24" t="str">
        <f t="array" ref="AW1912">IF(W1912="","",IF(W1912&gt;CA$7,5,(W1912/(MAX(IF(W$4:W$1999&lt;CA$7,W$4:W$1999))))*5))</f>
        <v/>
      </c>
      <c r="AX1912" s="24" t="str">
        <f t="array" ref="AX1912">IF(X1912="","",IF(X1912&gt;CB$7,5,(X1912/(MAX(IF(X$4:X$1999&lt;CB$7,X$4:X$1999))))*5))</f>
        <v/>
      </c>
      <c r="AY1912" s="24" t="str">
        <f t="array" ref="AY1912">IF(Y1912="","",IF(Y1912&gt;CC$7,5,(Y1912/(MAX(IF(Y$4:Y$1999&lt;CC$7,Y$4:Y$1999))))*5))</f>
        <v/>
      </c>
      <c r="AZ1912" s="24" t="str">
        <f t="array" ref="AZ1912">IF(Z1912="","",IF(Z1912&gt;CD$7,5,(Z1912/(MAX(IF(Z$4:Z$1999&lt;CD$7,Z$4:Z$1999))))*5))</f>
        <v/>
      </c>
      <c r="BA1912" s="24" t="str">
        <f t="array" ref="BA1912">IF(AA1912="","",IF(AA1912&gt;CE$7,5,(AA1912/(MAX(IF(AA$4:AA$1999&lt;CE$7,AA$4:AA$1999))))*5))</f>
        <v/>
      </c>
      <c r="BB1912" s="24" t="str">
        <f t="array" ref="BB1912">IF(AB1912="","",IF(AB1912&gt;CF$7,5,(AB1912/(MAX(IF(AB$4:AB$1999&lt;CF$7,AB$4:AB$1999))))*5))</f>
        <v/>
      </c>
      <c r="BC1912" s="24" t="str">
        <f>IF(AM1912="","",IF($AP1912='WQ Reference'!$A$12,SUMPRODUCT($AQ1912:$BB1912,'WQ Reference'!$B$12:$M$12),IF($AP1912='WQ Reference'!$A$13,SUMPRODUCT($AQ1912:$BB1912,'WQ Reference'!$B$13:$M$13),IF($AP1912='WQ Reference'!$A$14,SUMPRODUCT($AQ1912:$BB1912,'WQ Reference'!$B$14:$M$14),IF($AP1912='WQ Reference'!$A$15,SUMPRODUCT($AQ1912:$BB1912,'WQ Reference'!$B$15:$M$15),IF($AP1912='WQ Reference'!$A$16,SUMPRODUCT($AQ1912:$BB1912,'WQ Reference'!$B$16:$M$16),IF($AP1912='WQ Reference'!$A$17,SUMPRODUCT($AQ1912:$BB1912,'WQ Reference'!$B$17:$M$17),"Invalid Watershed")))))))</f>
        <v/>
      </c>
      <c r="BD1912" s="24" t="str">
        <f t="array" ref="BD1912">IF(AC1912="","",IF(AC1912&gt;CG$7,5,(AC1912/(MAX(IF(AC$4:AC$1999&lt;CG$7,AC$4:AC$1999))))*5))</f>
        <v/>
      </c>
      <c r="BE1912" s="24" t="str">
        <f t="array" ref="BE1912">IF(AD1912="","",IF(AD1912&gt;CH$7,5,(AD1912/(MAX(IF(AD$4:AD$1999&lt;CH$7,AD$4:AD$1999))))*5))</f>
        <v/>
      </c>
      <c r="BF1912" s="24" t="str">
        <f t="array" ref="BF1912">IF(AE1912="","",IF(AE1912&gt;CI$7,5,(AE1912/(MAX(IF(AE$4:AE$1999&lt;CI$7,AE$4:AE$1999))))*5))</f>
        <v/>
      </c>
      <c r="BG1912" s="24" t="str">
        <f t="shared" si="431"/>
        <v/>
      </c>
      <c r="BH1912" s="24" t="str">
        <f t="shared" si="432"/>
        <v/>
      </c>
      <c r="BI1912" s="24" t="str">
        <f t="shared" si="433"/>
        <v/>
      </c>
      <c r="BJ1912" s="24" t="str">
        <f t="shared" si="434"/>
        <v/>
      </c>
      <c r="BK1912" s="24" t="str">
        <f t="shared" si="435"/>
        <v/>
      </c>
      <c r="BL1912" s="24" t="str">
        <f t="shared" si="436"/>
        <v/>
      </c>
      <c r="BM1912" s="24" t="str">
        <f t="shared" si="437"/>
        <v/>
      </c>
      <c r="BN1912" s="24" t="str">
        <f t="shared" si="438"/>
        <v/>
      </c>
      <c r="BO1912" s="24" t="str">
        <f t="shared" si="439"/>
        <v/>
      </c>
      <c r="BP1912" s="24" t="str">
        <f>IF(AM1912="","",SUMPRODUCT(BK1912:BO1912,'Benefit Weights'!$A$3:$E$3))</f>
        <v/>
      </c>
      <c r="BQ1912" s="27" t="str">
        <f t="shared" si="440"/>
        <v/>
      </c>
    </row>
    <row r="1913" spans="1:69" x14ac:dyDescent="0.25">
      <c r="A1913" s="23"/>
      <c r="B1913" s="23"/>
      <c r="C1913" s="23"/>
      <c r="D1913" s="23"/>
      <c r="E1913" s="24"/>
      <c r="F1913" s="24"/>
      <c r="G1913" s="24"/>
      <c r="H1913" s="23"/>
      <c r="I1913" s="23"/>
      <c r="J1913" s="23"/>
      <c r="K1913" s="23"/>
      <c r="L1913" s="23"/>
      <c r="M1913" s="23"/>
      <c r="N1913" s="23"/>
      <c r="O1913" s="24"/>
      <c r="P1913" s="24"/>
      <c r="Q1913" s="24"/>
      <c r="R1913" s="24"/>
      <c r="S1913" s="24"/>
      <c r="T1913" s="24"/>
      <c r="U1913" s="24"/>
      <c r="V1913" s="24"/>
      <c r="W1913" s="24"/>
      <c r="X1913" s="24"/>
      <c r="Y1913" s="24"/>
      <c r="Z1913" s="24"/>
      <c r="AA1913" s="24"/>
      <c r="AB1913" s="24"/>
      <c r="AC1913" s="24"/>
      <c r="AD1913" s="24"/>
      <c r="AE1913" s="24"/>
      <c r="AF1913" s="24"/>
      <c r="AG1913" s="24"/>
      <c r="AH1913" s="24"/>
      <c r="AI1913" s="24"/>
      <c r="AJ1913" s="23"/>
      <c r="AK1913" s="23"/>
      <c r="AL1913" s="23"/>
      <c r="AM1913" s="23" t="str">
        <f t="shared" si="428"/>
        <v/>
      </c>
      <c r="AN1913" s="23" t="str">
        <f t="shared" si="441"/>
        <v/>
      </c>
      <c r="AO1913" s="23" t="str">
        <f t="shared" si="429"/>
        <v/>
      </c>
      <c r="AP1913" s="23" t="str">
        <f t="shared" si="430"/>
        <v/>
      </c>
      <c r="AQ1913" s="24" t="str">
        <f t="array" ref="AQ1913">IF(Q1913="","",IF(Q1913&gt;BU$7,5,(Q1913/(MAX(IF(Q$4:Q$1999&lt;BU$7,Q$4:Q$1999))))*5))</f>
        <v/>
      </c>
      <c r="AR1913" s="24" t="str">
        <f t="array" ref="AR1913">IF(R1913="","",IF(R1913&gt;BV$7,5,(R1913/(MAX(IF(R$4:R$1999&lt;BV$7,R$4:R$1999))))*5))</f>
        <v/>
      </c>
      <c r="AS1913" s="24" t="str">
        <f t="array" ref="AS1913">IF(S1913="","",IF(S1913&gt;BW$7,5,(S1913/(MAX(IF(S$4:S$1999&lt;BW$7,S$4:S$1999))))*5))</f>
        <v/>
      </c>
      <c r="AT1913" s="24" t="str">
        <f t="array" ref="AT1913">IF(T1913="","",IF(T1913&gt;BX$7,5,(T1913/(MAX(IF(T$4:T$1999&lt;BX$7,T$4:T$1999))))*5))</f>
        <v/>
      </c>
      <c r="AU1913" s="24" t="str">
        <f t="array" ref="AU1913">IF(U1913="","",IF(U1913&gt;BY$7,5,(U1913/(MAX(IF(U$4:U$1999&lt;BY$7,U$4:U$1999))))*5))</f>
        <v/>
      </c>
      <c r="AV1913" s="24" t="str">
        <f t="array" ref="AV1913">IF(V1913="","",IF(V1913&gt;BZ$7,5,(V1913/(MAX(IF(V$4:V$1999&lt;BZ$7,V$4:V$1999))))*5))</f>
        <v/>
      </c>
      <c r="AW1913" s="24" t="str">
        <f t="array" ref="AW1913">IF(W1913="","",IF(W1913&gt;CA$7,5,(W1913/(MAX(IF(W$4:W$1999&lt;CA$7,W$4:W$1999))))*5))</f>
        <v/>
      </c>
      <c r="AX1913" s="24" t="str">
        <f t="array" ref="AX1913">IF(X1913="","",IF(X1913&gt;CB$7,5,(X1913/(MAX(IF(X$4:X$1999&lt;CB$7,X$4:X$1999))))*5))</f>
        <v/>
      </c>
      <c r="AY1913" s="24" t="str">
        <f t="array" ref="AY1913">IF(Y1913="","",IF(Y1913&gt;CC$7,5,(Y1913/(MAX(IF(Y$4:Y$1999&lt;CC$7,Y$4:Y$1999))))*5))</f>
        <v/>
      </c>
      <c r="AZ1913" s="24" t="str">
        <f t="array" ref="AZ1913">IF(Z1913="","",IF(Z1913&gt;CD$7,5,(Z1913/(MAX(IF(Z$4:Z$1999&lt;CD$7,Z$4:Z$1999))))*5))</f>
        <v/>
      </c>
      <c r="BA1913" s="24" t="str">
        <f t="array" ref="BA1913">IF(AA1913="","",IF(AA1913&gt;CE$7,5,(AA1913/(MAX(IF(AA$4:AA$1999&lt;CE$7,AA$4:AA$1999))))*5))</f>
        <v/>
      </c>
      <c r="BB1913" s="24" t="str">
        <f t="array" ref="BB1913">IF(AB1913="","",IF(AB1913&gt;CF$7,5,(AB1913/(MAX(IF(AB$4:AB$1999&lt;CF$7,AB$4:AB$1999))))*5))</f>
        <v/>
      </c>
      <c r="BC1913" s="24" t="str">
        <f>IF(AM1913="","",IF($AP1913='WQ Reference'!$A$12,SUMPRODUCT($AQ1913:$BB1913,'WQ Reference'!$B$12:$M$12),IF($AP1913='WQ Reference'!$A$13,SUMPRODUCT($AQ1913:$BB1913,'WQ Reference'!$B$13:$M$13),IF($AP1913='WQ Reference'!$A$14,SUMPRODUCT($AQ1913:$BB1913,'WQ Reference'!$B$14:$M$14),IF($AP1913='WQ Reference'!$A$15,SUMPRODUCT($AQ1913:$BB1913,'WQ Reference'!$B$15:$M$15),IF($AP1913='WQ Reference'!$A$16,SUMPRODUCT($AQ1913:$BB1913,'WQ Reference'!$B$16:$M$16),IF($AP1913='WQ Reference'!$A$17,SUMPRODUCT($AQ1913:$BB1913,'WQ Reference'!$B$17:$M$17),"Invalid Watershed")))))))</f>
        <v/>
      </c>
      <c r="BD1913" s="24" t="str">
        <f t="array" ref="BD1913">IF(AC1913="","",IF(AC1913&gt;CG$7,5,(AC1913/(MAX(IF(AC$4:AC$1999&lt;CG$7,AC$4:AC$1999))))*5))</f>
        <v/>
      </c>
      <c r="BE1913" s="24" t="str">
        <f t="array" ref="BE1913">IF(AD1913="","",IF(AD1913&gt;CH$7,5,(AD1913/(MAX(IF(AD$4:AD$1999&lt;CH$7,AD$4:AD$1999))))*5))</f>
        <v/>
      </c>
      <c r="BF1913" s="24" t="str">
        <f t="array" ref="BF1913">IF(AE1913="","",IF(AE1913&gt;CI$7,5,(AE1913/(MAX(IF(AE$4:AE$1999&lt;CI$7,AE$4:AE$1999))))*5))</f>
        <v/>
      </c>
      <c r="BG1913" s="24" t="str">
        <f t="shared" si="431"/>
        <v/>
      </c>
      <c r="BH1913" s="24" t="str">
        <f t="shared" si="432"/>
        <v/>
      </c>
      <c r="BI1913" s="24" t="str">
        <f t="shared" si="433"/>
        <v/>
      </c>
      <c r="BJ1913" s="24" t="str">
        <f t="shared" si="434"/>
        <v/>
      </c>
      <c r="BK1913" s="24" t="str">
        <f t="shared" si="435"/>
        <v/>
      </c>
      <c r="BL1913" s="24" t="str">
        <f t="shared" si="436"/>
        <v/>
      </c>
      <c r="BM1913" s="24" t="str">
        <f t="shared" si="437"/>
        <v/>
      </c>
      <c r="BN1913" s="24" t="str">
        <f t="shared" si="438"/>
        <v/>
      </c>
      <c r="BO1913" s="24" t="str">
        <f t="shared" si="439"/>
        <v/>
      </c>
      <c r="BP1913" s="24" t="str">
        <f>IF(AM1913="","",SUMPRODUCT(BK1913:BO1913,'Benefit Weights'!$A$3:$E$3))</f>
        <v/>
      </c>
      <c r="BQ1913" s="27" t="str">
        <f t="shared" si="440"/>
        <v/>
      </c>
    </row>
    <row r="1914" spans="1:69" x14ac:dyDescent="0.25">
      <c r="A1914" s="23"/>
      <c r="B1914" s="23"/>
      <c r="C1914" s="23"/>
      <c r="D1914" s="23"/>
      <c r="E1914" s="24"/>
      <c r="F1914" s="24"/>
      <c r="G1914" s="24"/>
      <c r="H1914" s="23"/>
      <c r="I1914" s="23"/>
      <c r="J1914" s="23"/>
      <c r="K1914" s="23"/>
      <c r="L1914" s="23"/>
      <c r="M1914" s="23"/>
      <c r="N1914" s="23"/>
      <c r="O1914" s="24"/>
      <c r="P1914" s="24"/>
      <c r="Q1914" s="24"/>
      <c r="R1914" s="24"/>
      <c r="S1914" s="24"/>
      <c r="T1914" s="24"/>
      <c r="U1914" s="24"/>
      <c r="V1914" s="24"/>
      <c r="W1914" s="24"/>
      <c r="X1914" s="24"/>
      <c r="Y1914" s="24"/>
      <c r="Z1914" s="24"/>
      <c r="AA1914" s="24"/>
      <c r="AB1914" s="24"/>
      <c r="AC1914" s="24"/>
      <c r="AD1914" s="24"/>
      <c r="AE1914" s="24"/>
      <c r="AF1914" s="24"/>
      <c r="AG1914" s="24"/>
      <c r="AH1914" s="24"/>
      <c r="AI1914" s="24"/>
      <c r="AJ1914" s="23"/>
      <c r="AK1914" s="23"/>
      <c r="AL1914" s="23"/>
      <c r="AM1914" s="23" t="str">
        <f t="shared" si="428"/>
        <v/>
      </c>
      <c r="AN1914" s="23" t="str">
        <f t="shared" si="441"/>
        <v/>
      </c>
      <c r="AO1914" s="23" t="str">
        <f t="shared" si="429"/>
        <v/>
      </c>
      <c r="AP1914" s="23" t="str">
        <f t="shared" si="430"/>
        <v/>
      </c>
      <c r="AQ1914" s="24" t="str">
        <f t="array" ref="AQ1914">IF(Q1914="","",IF(Q1914&gt;BU$7,5,(Q1914/(MAX(IF(Q$4:Q$1999&lt;BU$7,Q$4:Q$1999))))*5))</f>
        <v/>
      </c>
      <c r="AR1914" s="24" t="str">
        <f t="array" ref="AR1914">IF(R1914="","",IF(R1914&gt;BV$7,5,(R1914/(MAX(IF(R$4:R$1999&lt;BV$7,R$4:R$1999))))*5))</f>
        <v/>
      </c>
      <c r="AS1914" s="24" t="str">
        <f t="array" ref="AS1914">IF(S1914="","",IF(S1914&gt;BW$7,5,(S1914/(MAX(IF(S$4:S$1999&lt;BW$7,S$4:S$1999))))*5))</f>
        <v/>
      </c>
      <c r="AT1914" s="24" t="str">
        <f t="array" ref="AT1914">IF(T1914="","",IF(T1914&gt;BX$7,5,(T1914/(MAX(IF(T$4:T$1999&lt;BX$7,T$4:T$1999))))*5))</f>
        <v/>
      </c>
      <c r="AU1914" s="24" t="str">
        <f t="array" ref="AU1914">IF(U1914="","",IF(U1914&gt;BY$7,5,(U1914/(MAX(IF(U$4:U$1999&lt;BY$7,U$4:U$1999))))*5))</f>
        <v/>
      </c>
      <c r="AV1914" s="24" t="str">
        <f t="array" ref="AV1914">IF(V1914="","",IF(V1914&gt;BZ$7,5,(V1914/(MAX(IF(V$4:V$1999&lt;BZ$7,V$4:V$1999))))*5))</f>
        <v/>
      </c>
      <c r="AW1914" s="24" t="str">
        <f t="array" ref="AW1914">IF(W1914="","",IF(W1914&gt;CA$7,5,(W1914/(MAX(IF(W$4:W$1999&lt;CA$7,W$4:W$1999))))*5))</f>
        <v/>
      </c>
      <c r="AX1914" s="24" t="str">
        <f t="array" ref="AX1914">IF(X1914="","",IF(X1914&gt;CB$7,5,(X1914/(MAX(IF(X$4:X$1999&lt;CB$7,X$4:X$1999))))*5))</f>
        <v/>
      </c>
      <c r="AY1914" s="24" t="str">
        <f t="array" ref="AY1914">IF(Y1914="","",IF(Y1914&gt;CC$7,5,(Y1914/(MAX(IF(Y$4:Y$1999&lt;CC$7,Y$4:Y$1999))))*5))</f>
        <v/>
      </c>
      <c r="AZ1914" s="24" t="str">
        <f t="array" ref="AZ1914">IF(Z1914="","",IF(Z1914&gt;CD$7,5,(Z1914/(MAX(IF(Z$4:Z$1999&lt;CD$7,Z$4:Z$1999))))*5))</f>
        <v/>
      </c>
      <c r="BA1914" s="24" t="str">
        <f t="array" ref="BA1914">IF(AA1914="","",IF(AA1914&gt;CE$7,5,(AA1914/(MAX(IF(AA$4:AA$1999&lt;CE$7,AA$4:AA$1999))))*5))</f>
        <v/>
      </c>
      <c r="BB1914" s="24" t="str">
        <f t="array" ref="BB1914">IF(AB1914="","",IF(AB1914&gt;CF$7,5,(AB1914/(MAX(IF(AB$4:AB$1999&lt;CF$7,AB$4:AB$1999))))*5))</f>
        <v/>
      </c>
      <c r="BC1914" s="24" t="str">
        <f>IF(AM1914="","",IF($AP1914='WQ Reference'!$A$12,SUMPRODUCT($AQ1914:$BB1914,'WQ Reference'!$B$12:$M$12),IF($AP1914='WQ Reference'!$A$13,SUMPRODUCT($AQ1914:$BB1914,'WQ Reference'!$B$13:$M$13),IF($AP1914='WQ Reference'!$A$14,SUMPRODUCT($AQ1914:$BB1914,'WQ Reference'!$B$14:$M$14),IF($AP1914='WQ Reference'!$A$15,SUMPRODUCT($AQ1914:$BB1914,'WQ Reference'!$B$15:$M$15),IF($AP1914='WQ Reference'!$A$16,SUMPRODUCT($AQ1914:$BB1914,'WQ Reference'!$B$16:$M$16),IF($AP1914='WQ Reference'!$A$17,SUMPRODUCT($AQ1914:$BB1914,'WQ Reference'!$B$17:$M$17),"Invalid Watershed")))))))</f>
        <v/>
      </c>
      <c r="BD1914" s="24" t="str">
        <f t="array" ref="BD1914">IF(AC1914="","",IF(AC1914&gt;CG$7,5,(AC1914/(MAX(IF(AC$4:AC$1999&lt;CG$7,AC$4:AC$1999))))*5))</f>
        <v/>
      </c>
      <c r="BE1914" s="24" t="str">
        <f t="array" ref="BE1914">IF(AD1914="","",IF(AD1914&gt;CH$7,5,(AD1914/(MAX(IF(AD$4:AD$1999&lt;CH$7,AD$4:AD$1999))))*5))</f>
        <v/>
      </c>
      <c r="BF1914" s="24" t="str">
        <f t="array" ref="BF1914">IF(AE1914="","",IF(AE1914&gt;CI$7,5,(AE1914/(MAX(IF(AE$4:AE$1999&lt;CI$7,AE$4:AE$1999))))*5))</f>
        <v/>
      </c>
      <c r="BG1914" s="24" t="str">
        <f t="shared" si="431"/>
        <v/>
      </c>
      <c r="BH1914" s="24" t="str">
        <f t="shared" si="432"/>
        <v/>
      </c>
      <c r="BI1914" s="24" t="str">
        <f t="shared" si="433"/>
        <v/>
      </c>
      <c r="BJ1914" s="24" t="str">
        <f t="shared" si="434"/>
        <v/>
      </c>
      <c r="BK1914" s="24" t="str">
        <f t="shared" si="435"/>
        <v/>
      </c>
      <c r="BL1914" s="24" t="str">
        <f t="shared" si="436"/>
        <v/>
      </c>
      <c r="BM1914" s="24" t="str">
        <f t="shared" si="437"/>
        <v/>
      </c>
      <c r="BN1914" s="24" t="str">
        <f t="shared" si="438"/>
        <v/>
      </c>
      <c r="BO1914" s="24" t="str">
        <f t="shared" si="439"/>
        <v/>
      </c>
      <c r="BP1914" s="24" t="str">
        <f>IF(AM1914="","",SUMPRODUCT(BK1914:BO1914,'Benefit Weights'!$A$3:$E$3))</f>
        <v/>
      </c>
      <c r="BQ1914" s="27" t="str">
        <f t="shared" si="440"/>
        <v/>
      </c>
    </row>
    <row r="1915" spans="1:69" x14ac:dyDescent="0.25">
      <c r="A1915" s="23"/>
      <c r="B1915" s="23"/>
      <c r="C1915" s="23"/>
      <c r="D1915" s="23"/>
      <c r="E1915" s="24"/>
      <c r="F1915" s="24"/>
      <c r="G1915" s="24"/>
      <c r="H1915" s="23"/>
      <c r="I1915" s="23"/>
      <c r="J1915" s="23"/>
      <c r="K1915" s="23"/>
      <c r="L1915" s="23"/>
      <c r="M1915" s="23"/>
      <c r="N1915" s="23"/>
      <c r="O1915" s="24"/>
      <c r="P1915" s="24"/>
      <c r="Q1915" s="24"/>
      <c r="R1915" s="24"/>
      <c r="S1915" s="24"/>
      <c r="T1915" s="24"/>
      <c r="U1915" s="24"/>
      <c r="V1915" s="24"/>
      <c r="W1915" s="24"/>
      <c r="X1915" s="24"/>
      <c r="Y1915" s="24"/>
      <c r="Z1915" s="24"/>
      <c r="AA1915" s="24"/>
      <c r="AB1915" s="24"/>
      <c r="AC1915" s="24"/>
      <c r="AD1915" s="24"/>
      <c r="AE1915" s="24"/>
      <c r="AF1915" s="24"/>
      <c r="AG1915" s="24"/>
      <c r="AH1915" s="24"/>
      <c r="AI1915" s="24"/>
      <c r="AJ1915" s="23"/>
      <c r="AK1915" s="23"/>
      <c r="AL1915" s="23"/>
      <c r="AM1915" s="23" t="str">
        <f t="shared" si="428"/>
        <v/>
      </c>
      <c r="AN1915" s="23" t="str">
        <f t="shared" si="441"/>
        <v/>
      </c>
      <c r="AO1915" s="23" t="str">
        <f t="shared" si="429"/>
        <v/>
      </c>
      <c r="AP1915" s="23" t="str">
        <f t="shared" si="430"/>
        <v/>
      </c>
      <c r="AQ1915" s="24" t="str">
        <f t="array" ref="AQ1915">IF(Q1915="","",IF(Q1915&gt;BU$7,5,(Q1915/(MAX(IF(Q$4:Q$1999&lt;BU$7,Q$4:Q$1999))))*5))</f>
        <v/>
      </c>
      <c r="AR1915" s="24" t="str">
        <f t="array" ref="AR1915">IF(R1915="","",IF(R1915&gt;BV$7,5,(R1915/(MAX(IF(R$4:R$1999&lt;BV$7,R$4:R$1999))))*5))</f>
        <v/>
      </c>
      <c r="AS1915" s="24" t="str">
        <f t="array" ref="AS1915">IF(S1915="","",IF(S1915&gt;BW$7,5,(S1915/(MAX(IF(S$4:S$1999&lt;BW$7,S$4:S$1999))))*5))</f>
        <v/>
      </c>
      <c r="AT1915" s="24" t="str">
        <f t="array" ref="AT1915">IF(T1915="","",IF(T1915&gt;BX$7,5,(T1915/(MAX(IF(T$4:T$1999&lt;BX$7,T$4:T$1999))))*5))</f>
        <v/>
      </c>
      <c r="AU1915" s="24" t="str">
        <f t="array" ref="AU1915">IF(U1915="","",IF(U1915&gt;BY$7,5,(U1915/(MAX(IF(U$4:U$1999&lt;BY$7,U$4:U$1999))))*5))</f>
        <v/>
      </c>
      <c r="AV1915" s="24" t="str">
        <f t="array" ref="AV1915">IF(V1915="","",IF(V1915&gt;BZ$7,5,(V1915/(MAX(IF(V$4:V$1999&lt;BZ$7,V$4:V$1999))))*5))</f>
        <v/>
      </c>
      <c r="AW1915" s="24" t="str">
        <f t="array" ref="AW1915">IF(W1915="","",IF(W1915&gt;CA$7,5,(W1915/(MAX(IF(W$4:W$1999&lt;CA$7,W$4:W$1999))))*5))</f>
        <v/>
      </c>
      <c r="AX1915" s="24" t="str">
        <f t="array" ref="AX1915">IF(X1915="","",IF(X1915&gt;CB$7,5,(X1915/(MAX(IF(X$4:X$1999&lt;CB$7,X$4:X$1999))))*5))</f>
        <v/>
      </c>
      <c r="AY1915" s="24" t="str">
        <f t="array" ref="AY1915">IF(Y1915="","",IF(Y1915&gt;CC$7,5,(Y1915/(MAX(IF(Y$4:Y$1999&lt;CC$7,Y$4:Y$1999))))*5))</f>
        <v/>
      </c>
      <c r="AZ1915" s="24" t="str">
        <f t="array" ref="AZ1915">IF(Z1915="","",IF(Z1915&gt;CD$7,5,(Z1915/(MAX(IF(Z$4:Z$1999&lt;CD$7,Z$4:Z$1999))))*5))</f>
        <v/>
      </c>
      <c r="BA1915" s="24" t="str">
        <f t="array" ref="BA1915">IF(AA1915="","",IF(AA1915&gt;CE$7,5,(AA1915/(MAX(IF(AA$4:AA$1999&lt;CE$7,AA$4:AA$1999))))*5))</f>
        <v/>
      </c>
      <c r="BB1915" s="24" t="str">
        <f t="array" ref="BB1915">IF(AB1915="","",IF(AB1915&gt;CF$7,5,(AB1915/(MAX(IF(AB$4:AB$1999&lt;CF$7,AB$4:AB$1999))))*5))</f>
        <v/>
      </c>
      <c r="BC1915" s="24" t="str">
        <f>IF(AM1915="","",IF($AP1915='WQ Reference'!$A$12,SUMPRODUCT($AQ1915:$BB1915,'WQ Reference'!$B$12:$M$12),IF($AP1915='WQ Reference'!$A$13,SUMPRODUCT($AQ1915:$BB1915,'WQ Reference'!$B$13:$M$13),IF($AP1915='WQ Reference'!$A$14,SUMPRODUCT($AQ1915:$BB1915,'WQ Reference'!$B$14:$M$14),IF($AP1915='WQ Reference'!$A$15,SUMPRODUCT($AQ1915:$BB1915,'WQ Reference'!$B$15:$M$15),IF($AP1915='WQ Reference'!$A$16,SUMPRODUCT($AQ1915:$BB1915,'WQ Reference'!$B$16:$M$16),IF($AP1915='WQ Reference'!$A$17,SUMPRODUCT($AQ1915:$BB1915,'WQ Reference'!$B$17:$M$17),"Invalid Watershed")))))))</f>
        <v/>
      </c>
      <c r="BD1915" s="24" t="str">
        <f t="array" ref="BD1915">IF(AC1915="","",IF(AC1915&gt;CG$7,5,(AC1915/(MAX(IF(AC$4:AC$1999&lt;CG$7,AC$4:AC$1999))))*5))</f>
        <v/>
      </c>
      <c r="BE1915" s="24" t="str">
        <f t="array" ref="BE1915">IF(AD1915="","",IF(AD1915&gt;CH$7,5,(AD1915/(MAX(IF(AD$4:AD$1999&lt;CH$7,AD$4:AD$1999))))*5))</f>
        <v/>
      </c>
      <c r="BF1915" s="24" t="str">
        <f t="array" ref="BF1915">IF(AE1915="","",IF(AE1915&gt;CI$7,5,(AE1915/(MAX(IF(AE$4:AE$1999&lt;CI$7,AE$4:AE$1999))))*5))</f>
        <v/>
      </c>
      <c r="BG1915" s="24" t="str">
        <f t="shared" si="431"/>
        <v/>
      </c>
      <c r="BH1915" s="24" t="str">
        <f t="shared" si="432"/>
        <v/>
      </c>
      <c r="BI1915" s="24" t="str">
        <f t="shared" si="433"/>
        <v/>
      </c>
      <c r="BJ1915" s="24" t="str">
        <f t="shared" si="434"/>
        <v/>
      </c>
      <c r="BK1915" s="24" t="str">
        <f t="shared" si="435"/>
        <v/>
      </c>
      <c r="BL1915" s="24" t="str">
        <f t="shared" si="436"/>
        <v/>
      </c>
      <c r="BM1915" s="24" t="str">
        <f t="shared" si="437"/>
        <v/>
      </c>
      <c r="BN1915" s="24" t="str">
        <f t="shared" si="438"/>
        <v/>
      </c>
      <c r="BO1915" s="24" t="str">
        <f t="shared" si="439"/>
        <v/>
      </c>
      <c r="BP1915" s="24" t="str">
        <f>IF(AM1915="","",SUMPRODUCT(BK1915:BO1915,'Benefit Weights'!$A$3:$E$3))</f>
        <v/>
      </c>
      <c r="BQ1915" s="27" t="str">
        <f t="shared" si="440"/>
        <v/>
      </c>
    </row>
    <row r="1916" spans="1:69" x14ac:dyDescent="0.25">
      <c r="A1916" s="23"/>
      <c r="B1916" s="23"/>
      <c r="C1916" s="23"/>
      <c r="D1916" s="23"/>
      <c r="E1916" s="24"/>
      <c r="F1916" s="24"/>
      <c r="G1916" s="24"/>
      <c r="H1916" s="23"/>
      <c r="I1916" s="23"/>
      <c r="J1916" s="23"/>
      <c r="K1916" s="23"/>
      <c r="L1916" s="23"/>
      <c r="M1916" s="23"/>
      <c r="N1916" s="23"/>
      <c r="O1916" s="24"/>
      <c r="P1916" s="24"/>
      <c r="Q1916" s="24"/>
      <c r="R1916" s="24"/>
      <c r="S1916" s="24"/>
      <c r="T1916" s="24"/>
      <c r="U1916" s="24"/>
      <c r="V1916" s="24"/>
      <c r="W1916" s="24"/>
      <c r="X1916" s="24"/>
      <c r="Y1916" s="24"/>
      <c r="Z1916" s="24"/>
      <c r="AA1916" s="24"/>
      <c r="AB1916" s="24"/>
      <c r="AC1916" s="24"/>
      <c r="AD1916" s="24"/>
      <c r="AE1916" s="24"/>
      <c r="AF1916" s="24"/>
      <c r="AG1916" s="24"/>
      <c r="AH1916" s="24"/>
      <c r="AI1916" s="24"/>
      <c r="AJ1916" s="23"/>
      <c r="AK1916" s="23"/>
      <c r="AL1916" s="23"/>
      <c r="AM1916" s="23" t="str">
        <f t="shared" si="428"/>
        <v/>
      </c>
      <c r="AN1916" s="23" t="str">
        <f t="shared" si="441"/>
        <v/>
      </c>
      <c r="AO1916" s="23" t="str">
        <f t="shared" si="429"/>
        <v/>
      </c>
      <c r="AP1916" s="23" t="str">
        <f t="shared" si="430"/>
        <v/>
      </c>
      <c r="AQ1916" s="24" t="str">
        <f t="array" ref="AQ1916">IF(Q1916="","",IF(Q1916&gt;BU$7,5,(Q1916/(MAX(IF(Q$4:Q$1999&lt;BU$7,Q$4:Q$1999))))*5))</f>
        <v/>
      </c>
      <c r="AR1916" s="24" t="str">
        <f t="array" ref="AR1916">IF(R1916="","",IF(R1916&gt;BV$7,5,(R1916/(MAX(IF(R$4:R$1999&lt;BV$7,R$4:R$1999))))*5))</f>
        <v/>
      </c>
      <c r="AS1916" s="24" t="str">
        <f t="array" ref="AS1916">IF(S1916="","",IF(S1916&gt;BW$7,5,(S1916/(MAX(IF(S$4:S$1999&lt;BW$7,S$4:S$1999))))*5))</f>
        <v/>
      </c>
      <c r="AT1916" s="24" t="str">
        <f t="array" ref="AT1916">IF(T1916="","",IF(T1916&gt;BX$7,5,(T1916/(MAX(IF(T$4:T$1999&lt;BX$7,T$4:T$1999))))*5))</f>
        <v/>
      </c>
      <c r="AU1916" s="24" t="str">
        <f t="array" ref="AU1916">IF(U1916="","",IF(U1916&gt;BY$7,5,(U1916/(MAX(IF(U$4:U$1999&lt;BY$7,U$4:U$1999))))*5))</f>
        <v/>
      </c>
      <c r="AV1916" s="24" t="str">
        <f t="array" ref="AV1916">IF(V1916="","",IF(V1916&gt;BZ$7,5,(V1916/(MAX(IF(V$4:V$1999&lt;BZ$7,V$4:V$1999))))*5))</f>
        <v/>
      </c>
      <c r="AW1916" s="24" t="str">
        <f t="array" ref="AW1916">IF(W1916="","",IF(W1916&gt;CA$7,5,(W1916/(MAX(IF(W$4:W$1999&lt;CA$7,W$4:W$1999))))*5))</f>
        <v/>
      </c>
      <c r="AX1916" s="24" t="str">
        <f t="array" ref="AX1916">IF(X1916="","",IF(X1916&gt;CB$7,5,(X1916/(MAX(IF(X$4:X$1999&lt;CB$7,X$4:X$1999))))*5))</f>
        <v/>
      </c>
      <c r="AY1916" s="24" t="str">
        <f t="array" ref="AY1916">IF(Y1916="","",IF(Y1916&gt;CC$7,5,(Y1916/(MAX(IF(Y$4:Y$1999&lt;CC$7,Y$4:Y$1999))))*5))</f>
        <v/>
      </c>
      <c r="AZ1916" s="24" t="str">
        <f t="array" ref="AZ1916">IF(Z1916="","",IF(Z1916&gt;CD$7,5,(Z1916/(MAX(IF(Z$4:Z$1999&lt;CD$7,Z$4:Z$1999))))*5))</f>
        <v/>
      </c>
      <c r="BA1916" s="24" t="str">
        <f t="array" ref="BA1916">IF(AA1916="","",IF(AA1916&gt;CE$7,5,(AA1916/(MAX(IF(AA$4:AA$1999&lt;CE$7,AA$4:AA$1999))))*5))</f>
        <v/>
      </c>
      <c r="BB1916" s="24" t="str">
        <f t="array" ref="BB1916">IF(AB1916="","",IF(AB1916&gt;CF$7,5,(AB1916/(MAX(IF(AB$4:AB$1999&lt;CF$7,AB$4:AB$1999))))*5))</f>
        <v/>
      </c>
      <c r="BC1916" s="24" t="str">
        <f>IF(AM1916="","",IF($AP1916='WQ Reference'!$A$12,SUMPRODUCT($AQ1916:$BB1916,'WQ Reference'!$B$12:$M$12),IF($AP1916='WQ Reference'!$A$13,SUMPRODUCT($AQ1916:$BB1916,'WQ Reference'!$B$13:$M$13),IF($AP1916='WQ Reference'!$A$14,SUMPRODUCT($AQ1916:$BB1916,'WQ Reference'!$B$14:$M$14),IF($AP1916='WQ Reference'!$A$15,SUMPRODUCT($AQ1916:$BB1916,'WQ Reference'!$B$15:$M$15),IF($AP1916='WQ Reference'!$A$16,SUMPRODUCT($AQ1916:$BB1916,'WQ Reference'!$B$16:$M$16),IF($AP1916='WQ Reference'!$A$17,SUMPRODUCT($AQ1916:$BB1916,'WQ Reference'!$B$17:$M$17),"Invalid Watershed")))))))</f>
        <v/>
      </c>
      <c r="BD1916" s="24" t="str">
        <f t="array" ref="BD1916">IF(AC1916="","",IF(AC1916&gt;CG$7,5,(AC1916/(MAX(IF(AC$4:AC$1999&lt;CG$7,AC$4:AC$1999))))*5))</f>
        <v/>
      </c>
      <c r="BE1916" s="24" t="str">
        <f t="array" ref="BE1916">IF(AD1916="","",IF(AD1916&gt;CH$7,5,(AD1916/(MAX(IF(AD$4:AD$1999&lt;CH$7,AD$4:AD$1999))))*5))</f>
        <v/>
      </c>
      <c r="BF1916" s="24" t="str">
        <f t="array" ref="BF1916">IF(AE1916="","",IF(AE1916&gt;CI$7,5,(AE1916/(MAX(IF(AE$4:AE$1999&lt;CI$7,AE$4:AE$1999))))*5))</f>
        <v/>
      </c>
      <c r="BG1916" s="24" t="str">
        <f t="shared" si="431"/>
        <v/>
      </c>
      <c r="BH1916" s="24" t="str">
        <f t="shared" si="432"/>
        <v/>
      </c>
      <c r="BI1916" s="24" t="str">
        <f t="shared" si="433"/>
        <v/>
      </c>
      <c r="BJ1916" s="24" t="str">
        <f t="shared" si="434"/>
        <v/>
      </c>
      <c r="BK1916" s="24" t="str">
        <f t="shared" si="435"/>
        <v/>
      </c>
      <c r="BL1916" s="24" t="str">
        <f t="shared" si="436"/>
        <v/>
      </c>
      <c r="BM1916" s="24" t="str">
        <f t="shared" si="437"/>
        <v/>
      </c>
      <c r="BN1916" s="24" t="str">
        <f t="shared" si="438"/>
        <v/>
      </c>
      <c r="BO1916" s="24" t="str">
        <f t="shared" si="439"/>
        <v/>
      </c>
      <c r="BP1916" s="24" t="str">
        <f>IF(AM1916="","",SUMPRODUCT(BK1916:BO1916,'Benefit Weights'!$A$3:$E$3))</f>
        <v/>
      </c>
      <c r="BQ1916" s="27" t="str">
        <f t="shared" si="440"/>
        <v/>
      </c>
    </row>
    <row r="1917" spans="1:69" x14ac:dyDescent="0.25">
      <c r="A1917" s="23"/>
      <c r="B1917" s="23"/>
      <c r="C1917" s="23"/>
      <c r="D1917" s="23"/>
      <c r="E1917" s="24"/>
      <c r="F1917" s="24"/>
      <c r="G1917" s="24"/>
      <c r="H1917" s="23"/>
      <c r="I1917" s="23"/>
      <c r="J1917" s="23"/>
      <c r="K1917" s="23"/>
      <c r="L1917" s="23"/>
      <c r="M1917" s="23"/>
      <c r="N1917" s="23"/>
      <c r="O1917" s="24"/>
      <c r="P1917" s="24"/>
      <c r="Q1917" s="24"/>
      <c r="R1917" s="24"/>
      <c r="S1917" s="24"/>
      <c r="T1917" s="24"/>
      <c r="U1917" s="24"/>
      <c r="V1917" s="24"/>
      <c r="W1917" s="24"/>
      <c r="X1917" s="24"/>
      <c r="Y1917" s="24"/>
      <c r="Z1917" s="24"/>
      <c r="AA1917" s="24"/>
      <c r="AB1917" s="24"/>
      <c r="AC1917" s="24"/>
      <c r="AD1917" s="24"/>
      <c r="AE1917" s="24"/>
      <c r="AF1917" s="24"/>
      <c r="AG1917" s="24"/>
      <c r="AH1917" s="24"/>
      <c r="AI1917" s="24"/>
      <c r="AJ1917" s="23"/>
      <c r="AK1917" s="23"/>
      <c r="AL1917" s="23"/>
      <c r="AM1917" s="23" t="str">
        <f t="shared" si="428"/>
        <v/>
      </c>
      <c r="AN1917" s="23" t="str">
        <f t="shared" si="441"/>
        <v/>
      </c>
      <c r="AO1917" s="23" t="str">
        <f t="shared" si="429"/>
        <v/>
      </c>
      <c r="AP1917" s="23" t="str">
        <f t="shared" si="430"/>
        <v/>
      </c>
      <c r="AQ1917" s="24" t="str">
        <f t="array" ref="AQ1917">IF(Q1917="","",IF(Q1917&gt;BU$7,5,(Q1917/(MAX(IF(Q$4:Q$1999&lt;BU$7,Q$4:Q$1999))))*5))</f>
        <v/>
      </c>
      <c r="AR1917" s="24" t="str">
        <f t="array" ref="AR1917">IF(R1917="","",IF(R1917&gt;BV$7,5,(R1917/(MAX(IF(R$4:R$1999&lt;BV$7,R$4:R$1999))))*5))</f>
        <v/>
      </c>
      <c r="AS1917" s="24" t="str">
        <f t="array" ref="AS1917">IF(S1917="","",IF(S1917&gt;BW$7,5,(S1917/(MAX(IF(S$4:S$1999&lt;BW$7,S$4:S$1999))))*5))</f>
        <v/>
      </c>
      <c r="AT1917" s="24" t="str">
        <f t="array" ref="AT1917">IF(T1917="","",IF(T1917&gt;BX$7,5,(T1917/(MAX(IF(T$4:T$1999&lt;BX$7,T$4:T$1999))))*5))</f>
        <v/>
      </c>
      <c r="AU1917" s="24" t="str">
        <f t="array" ref="AU1917">IF(U1917="","",IF(U1917&gt;BY$7,5,(U1917/(MAX(IF(U$4:U$1999&lt;BY$7,U$4:U$1999))))*5))</f>
        <v/>
      </c>
      <c r="AV1917" s="24" t="str">
        <f t="array" ref="AV1917">IF(V1917="","",IF(V1917&gt;BZ$7,5,(V1917/(MAX(IF(V$4:V$1999&lt;BZ$7,V$4:V$1999))))*5))</f>
        <v/>
      </c>
      <c r="AW1917" s="24" t="str">
        <f t="array" ref="AW1917">IF(W1917="","",IF(W1917&gt;CA$7,5,(W1917/(MAX(IF(W$4:W$1999&lt;CA$7,W$4:W$1999))))*5))</f>
        <v/>
      </c>
      <c r="AX1917" s="24" t="str">
        <f t="array" ref="AX1917">IF(X1917="","",IF(X1917&gt;CB$7,5,(X1917/(MAX(IF(X$4:X$1999&lt;CB$7,X$4:X$1999))))*5))</f>
        <v/>
      </c>
      <c r="AY1917" s="24" t="str">
        <f t="array" ref="AY1917">IF(Y1917="","",IF(Y1917&gt;CC$7,5,(Y1917/(MAX(IF(Y$4:Y$1999&lt;CC$7,Y$4:Y$1999))))*5))</f>
        <v/>
      </c>
      <c r="AZ1917" s="24" t="str">
        <f t="array" ref="AZ1917">IF(Z1917="","",IF(Z1917&gt;CD$7,5,(Z1917/(MAX(IF(Z$4:Z$1999&lt;CD$7,Z$4:Z$1999))))*5))</f>
        <v/>
      </c>
      <c r="BA1917" s="24" t="str">
        <f t="array" ref="BA1917">IF(AA1917="","",IF(AA1917&gt;CE$7,5,(AA1917/(MAX(IF(AA$4:AA$1999&lt;CE$7,AA$4:AA$1999))))*5))</f>
        <v/>
      </c>
      <c r="BB1917" s="24" t="str">
        <f t="array" ref="BB1917">IF(AB1917="","",IF(AB1917&gt;CF$7,5,(AB1917/(MAX(IF(AB$4:AB$1999&lt;CF$7,AB$4:AB$1999))))*5))</f>
        <v/>
      </c>
      <c r="BC1917" s="24" t="str">
        <f>IF(AM1917="","",IF($AP1917='WQ Reference'!$A$12,SUMPRODUCT($AQ1917:$BB1917,'WQ Reference'!$B$12:$M$12),IF($AP1917='WQ Reference'!$A$13,SUMPRODUCT($AQ1917:$BB1917,'WQ Reference'!$B$13:$M$13),IF($AP1917='WQ Reference'!$A$14,SUMPRODUCT($AQ1917:$BB1917,'WQ Reference'!$B$14:$M$14),IF($AP1917='WQ Reference'!$A$15,SUMPRODUCT($AQ1917:$BB1917,'WQ Reference'!$B$15:$M$15),IF($AP1917='WQ Reference'!$A$16,SUMPRODUCT($AQ1917:$BB1917,'WQ Reference'!$B$16:$M$16),IF($AP1917='WQ Reference'!$A$17,SUMPRODUCT($AQ1917:$BB1917,'WQ Reference'!$B$17:$M$17),"Invalid Watershed")))))))</f>
        <v/>
      </c>
      <c r="BD1917" s="24" t="str">
        <f t="array" ref="BD1917">IF(AC1917="","",IF(AC1917&gt;CG$7,5,(AC1917/(MAX(IF(AC$4:AC$1999&lt;CG$7,AC$4:AC$1999))))*5))</f>
        <v/>
      </c>
      <c r="BE1917" s="24" t="str">
        <f t="array" ref="BE1917">IF(AD1917="","",IF(AD1917&gt;CH$7,5,(AD1917/(MAX(IF(AD$4:AD$1999&lt;CH$7,AD$4:AD$1999))))*5))</f>
        <v/>
      </c>
      <c r="BF1917" s="24" t="str">
        <f t="array" ref="BF1917">IF(AE1917="","",IF(AE1917&gt;CI$7,5,(AE1917/(MAX(IF(AE$4:AE$1999&lt;CI$7,AE$4:AE$1999))))*5))</f>
        <v/>
      </c>
      <c r="BG1917" s="24" t="str">
        <f t="shared" si="431"/>
        <v/>
      </c>
      <c r="BH1917" s="24" t="str">
        <f t="shared" si="432"/>
        <v/>
      </c>
      <c r="BI1917" s="24" t="str">
        <f t="shared" si="433"/>
        <v/>
      </c>
      <c r="BJ1917" s="24" t="str">
        <f t="shared" si="434"/>
        <v/>
      </c>
      <c r="BK1917" s="24" t="str">
        <f t="shared" si="435"/>
        <v/>
      </c>
      <c r="BL1917" s="24" t="str">
        <f t="shared" si="436"/>
        <v/>
      </c>
      <c r="BM1917" s="24" t="str">
        <f t="shared" si="437"/>
        <v/>
      </c>
      <c r="BN1917" s="24" t="str">
        <f t="shared" si="438"/>
        <v/>
      </c>
      <c r="BO1917" s="24" t="str">
        <f t="shared" si="439"/>
        <v/>
      </c>
      <c r="BP1917" s="24" t="str">
        <f>IF(AM1917="","",SUMPRODUCT(BK1917:BO1917,'Benefit Weights'!$A$3:$E$3))</f>
        <v/>
      </c>
      <c r="BQ1917" s="27" t="str">
        <f t="shared" si="440"/>
        <v/>
      </c>
    </row>
    <row r="1918" spans="1:69" x14ac:dyDescent="0.25">
      <c r="A1918" s="23"/>
      <c r="B1918" s="23"/>
      <c r="C1918" s="23"/>
      <c r="D1918" s="23"/>
      <c r="E1918" s="24"/>
      <c r="F1918" s="24"/>
      <c r="G1918" s="24"/>
      <c r="H1918" s="23"/>
      <c r="I1918" s="23"/>
      <c r="J1918" s="23"/>
      <c r="K1918" s="23"/>
      <c r="L1918" s="23"/>
      <c r="M1918" s="23"/>
      <c r="N1918" s="23"/>
      <c r="O1918" s="24"/>
      <c r="P1918" s="24"/>
      <c r="Q1918" s="24"/>
      <c r="R1918" s="24"/>
      <c r="S1918" s="24"/>
      <c r="T1918" s="24"/>
      <c r="U1918" s="24"/>
      <c r="V1918" s="24"/>
      <c r="W1918" s="24"/>
      <c r="X1918" s="24"/>
      <c r="Y1918" s="24"/>
      <c r="Z1918" s="24"/>
      <c r="AA1918" s="24"/>
      <c r="AB1918" s="24"/>
      <c r="AC1918" s="24"/>
      <c r="AD1918" s="24"/>
      <c r="AE1918" s="24"/>
      <c r="AF1918" s="24"/>
      <c r="AG1918" s="24"/>
      <c r="AH1918" s="24"/>
      <c r="AI1918" s="24"/>
      <c r="AJ1918" s="23"/>
      <c r="AK1918" s="23"/>
      <c r="AL1918" s="23"/>
      <c r="AM1918" s="23" t="str">
        <f t="shared" si="428"/>
        <v/>
      </c>
      <c r="AN1918" s="23" t="str">
        <f t="shared" si="441"/>
        <v/>
      </c>
      <c r="AO1918" s="23" t="str">
        <f t="shared" si="429"/>
        <v/>
      </c>
      <c r="AP1918" s="23" t="str">
        <f t="shared" si="430"/>
        <v/>
      </c>
      <c r="AQ1918" s="24" t="str">
        <f t="array" ref="AQ1918">IF(Q1918="","",IF(Q1918&gt;BU$7,5,(Q1918/(MAX(IF(Q$4:Q$1999&lt;BU$7,Q$4:Q$1999))))*5))</f>
        <v/>
      </c>
      <c r="AR1918" s="24" t="str">
        <f t="array" ref="AR1918">IF(R1918="","",IF(R1918&gt;BV$7,5,(R1918/(MAX(IF(R$4:R$1999&lt;BV$7,R$4:R$1999))))*5))</f>
        <v/>
      </c>
      <c r="AS1918" s="24" t="str">
        <f t="array" ref="AS1918">IF(S1918="","",IF(S1918&gt;BW$7,5,(S1918/(MAX(IF(S$4:S$1999&lt;BW$7,S$4:S$1999))))*5))</f>
        <v/>
      </c>
      <c r="AT1918" s="24" t="str">
        <f t="array" ref="AT1918">IF(T1918="","",IF(T1918&gt;BX$7,5,(T1918/(MAX(IF(T$4:T$1999&lt;BX$7,T$4:T$1999))))*5))</f>
        <v/>
      </c>
      <c r="AU1918" s="24" t="str">
        <f t="array" ref="AU1918">IF(U1918="","",IF(U1918&gt;BY$7,5,(U1918/(MAX(IF(U$4:U$1999&lt;BY$7,U$4:U$1999))))*5))</f>
        <v/>
      </c>
      <c r="AV1918" s="24" t="str">
        <f t="array" ref="AV1918">IF(V1918="","",IF(V1918&gt;BZ$7,5,(V1918/(MAX(IF(V$4:V$1999&lt;BZ$7,V$4:V$1999))))*5))</f>
        <v/>
      </c>
      <c r="AW1918" s="24" t="str">
        <f t="array" ref="AW1918">IF(W1918="","",IF(W1918&gt;CA$7,5,(W1918/(MAX(IF(W$4:W$1999&lt;CA$7,W$4:W$1999))))*5))</f>
        <v/>
      </c>
      <c r="AX1918" s="24" t="str">
        <f t="array" ref="AX1918">IF(X1918="","",IF(X1918&gt;CB$7,5,(X1918/(MAX(IF(X$4:X$1999&lt;CB$7,X$4:X$1999))))*5))</f>
        <v/>
      </c>
      <c r="AY1918" s="24" t="str">
        <f t="array" ref="AY1918">IF(Y1918="","",IF(Y1918&gt;CC$7,5,(Y1918/(MAX(IF(Y$4:Y$1999&lt;CC$7,Y$4:Y$1999))))*5))</f>
        <v/>
      </c>
      <c r="AZ1918" s="24" t="str">
        <f t="array" ref="AZ1918">IF(Z1918="","",IF(Z1918&gt;CD$7,5,(Z1918/(MAX(IF(Z$4:Z$1999&lt;CD$7,Z$4:Z$1999))))*5))</f>
        <v/>
      </c>
      <c r="BA1918" s="24" t="str">
        <f t="array" ref="BA1918">IF(AA1918="","",IF(AA1918&gt;CE$7,5,(AA1918/(MAX(IF(AA$4:AA$1999&lt;CE$7,AA$4:AA$1999))))*5))</f>
        <v/>
      </c>
      <c r="BB1918" s="24" t="str">
        <f t="array" ref="BB1918">IF(AB1918="","",IF(AB1918&gt;CF$7,5,(AB1918/(MAX(IF(AB$4:AB$1999&lt;CF$7,AB$4:AB$1999))))*5))</f>
        <v/>
      </c>
      <c r="BC1918" s="24" t="str">
        <f>IF(AM1918="","",IF($AP1918='WQ Reference'!$A$12,SUMPRODUCT($AQ1918:$BB1918,'WQ Reference'!$B$12:$M$12),IF($AP1918='WQ Reference'!$A$13,SUMPRODUCT($AQ1918:$BB1918,'WQ Reference'!$B$13:$M$13),IF($AP1918='WQ Reference'!$A$14,SUMPRODUCT($AQ1918:$BB1918,'WQ Reference'!$B$14:$M$14),IF($AP1918='WQ Reference'!$A$15,SUMPRODUCT($AQ1918:$BB1918,'WQ Reference'!$B$15:$M$15),IF($AP1918='WQ Reference'!$A$16,SUMPRODUCT($AQ1918:$BB1918,'WQ Reference'!$B$16:$M$16),IF($AP1918='WQ Reference'!$A$17,SUMPRODUCT($AQ1918:$BB1918,'WQ Reference'!$B$17:$M$17),"Invalid Watershed")))))))</f>
        <v/>
      </c>
      <c r="BD1918" s="24" t="str">
        <f t="array" ref="BD1918">IF(AC1918="","",IF(AC1918&gt;CG$7,5,(AC1918/(MAX(IF(AC$4:AC$1999&lt;CG$7,AC$4:AC$1999))))*5))</f>
        <v/>
      </c>
      <c r="BE1918" s="24" t="str">
        <f t="array" ref="BE1918">IF(AD1918="","",IF(AD1918&gt;CH$7,5,(AD1918/(MAX(IF(AD$4:AD$1999&lt;CH$7,AD$4:AD$1999))))*5))</f>
        <v/>
      </c>
      <c r="BF1918" s="24" t="str">
        <f t="array" ref="BF1918">IF(AE1918="","",IF(AE1918&gt;CI$7,5,(AE1918/(MAX(IF(AE$4:AE$1999&lt;CI$7,AE$4:AE$1999))))*5))</f>
        <v/>
      </c>
      <c r="BG1918" s="24" t="str">
        <f t="shared" si="431"/>
        <v/>
      </c>
      <c r="BH1918" s="24" t="str">
        <f t="shared" si="432"/>
        <v/>
      </c>
      <c r="BI1918" s="24" t="str">
        <f t="shared" si="433"/>
        <v/>
      </c>
      <c r="BJ1918" s="24" t="str">
        <f t="shared" si="434"/>
        <v/>
      </c>
      <c r="BK1918" s="24" t="str">
        <f t="shared" si="435"/>
        <v/>
      </c>
      <c r="BL1918" s="24" t="str">
        <f t="shared" si="436"/>
        <v/>
      </c>
      <c r="BM1918" s="24" t="str">
        <f t="shared" si="437"/>
        <v/>
      </c>
      <c r="BN1918" s="24" t="str">
        <f t="shared" si="438"/>
        <v/>
      </c>
      <c r="BO1918" s="24" t="str">
        <f t="shared" si="439"/>
        <v/>
      </c>
      <c r="BP1918" s="24" t="str">
        <f>IF(AM1918="","",SUMPRODUCT(BK1918:BO1918,'Benefit Weights'!$A$3:$E$3))</f>
        <v/>
      </c>
      <c r="BQ1918" s="27" t="str">
        <f t="shared" si="440"/>
        <v/>
      </c>
    </row>
    <row r="1919" spans="1:69" x14ac:dyDescent="0.25">
      <c r="A1919" s="23"/>
      <c r="B1919" s="23"/>
      <c r="C1919" s="23"/>
      <c r="D1919" s="23"/>
      <c r="E1919" s="24"/>
      <c r="F1919" s="24"/>
      <c r="G1919" s="24"/>
      <c r="H1919" s="23"/>
      <c r="I1919" s="23"/>
      <c r="J1919" s="23"/>
      <c r="K1919" s="23"/>
      <c r="L1919" s="23"/>
      <c r="M1919" s="23"/>
      <c r="N1919" s="23"/>
      <c r="O1919" s="24"/>
      <c r="P1919" s="24"/>
      <c r="Q1919" s="24"/>
      <c r="R1919" s="24"/>
      <c r="S1919" s="24"/>
      <c r="T1919" s="24"/>
      <c r="U1919" s="24"/>
      <c r="V1919" s="24"/>
      <c r="W1919" s="24"/>
      <c r="X1919" s="24"/>
      <c r="Y1919" s="24"/>
      <c r="Z1919" s="24"/>
      <c r="AA1919" s="24"/>
      <c r="AB1919" s="24"/>
      <c r="AC1919" s="24"/>
      <c r="AD1919" s="24"/>
      <c r="AE1919" s="24"/>
      <c r="AF1919" s="24"/>
      <c r="AG1919" s="24"/>
      <c r="AH1919" s="24"/>
      <c r="AI1919" s="24"/>
      <c r="AJ1919" s="23"/>
      <c r="AK1919" s="23"/>
      <c r="AL1919" s="23"/>
      <c r="AM1919" s="23" t="str">
        <f t="shared" si="428"/>
        <v/>
      </c>
      <c r="AN1919" s="23" t="str">
        <f t="shared" si="441"/>
        <v/>
      </c>
      <c r="AO1919" s="23" t="str">
        <f t="shared" si="429"/>
        <v/>
      </c>
      <c r="AP1919" s="23" t="str">
        <f t="shared" si="430"/>
        <v/>
      </c>
      <c r="AQ1919" s="24" t="str">
        <f t="array" ref="AQ1919">IF(Q1919="","",IF(Q1919&gt;BU$7,5,(Q1919/(MAX(IF(Q$4:Q$1999&lt;BU$7,Q$4:Q$1999))))*5))</f>
        <v/>
      </c>
      <c r="AR1919" s="24" t="str">
        <f t="array" ref="AR1919">IF(R1919="","",IF(R1919&gt;BV$7,5,(R1919/(MAX(IF(R$4:R$1999&lt;BV$7,R$4:R$1999))))*5))</f>
        <v/>
      </c>
      <c r="AS1919" s="24" t="str">
        <f t="array" ref="AS1919">IF(S1919="","",IF(S1919&gt;BW$7,5,(S1919/(MAX(IF(S$4:S$1999&lt;BW$7,S$4:S$1999))))*5))</f>
        <v/>
      </c>
      <c r="AT1919" s="24" t="str">
        <f t="array" ref="AT1919">IF(T1919="","",IF(T1919&gt;BX$7,5,(T1919/(MAX(IF(T$4:T$1999&lt;BX$7,T$4:T$1999))))*5))</f>
        <v/>
      </c>
      <c r="AU1919" s="24" t="str">
        <f t="array" ref="AU1919">IF(U1919="","",IF(U1919&gt;BY$7,5,(U1919/(MAX(IF(U$4:U$1999&lt;BY$7,U$4:U$1999))))*5))</f>
        <v/>
      </c>
      <c r="AV1919" s="24" t="str">
        <f t="array" ref="AV1919">IF(V1919="","",IF(V1919&gt;BZ$7,5,(V1919/(MAX(IF(V$4:V$1999&lt;BZ$7,V$4:V$1999))))*5))</f>
        <v/>
      </c>
      <c r="AW1919" s="24" t="str">
        <f t="array" ref="AW1919">IF(W1919="","",IF(W1919&gt;CA$7,5,(W1919/(MAX(IF(W$4:W$1999&lt;CA$7,W$4:W$1999))))*5))</f>
        <v/>
      </c>
      <c r="AX1919" s="24" t="str">
        <f t="array" ref="AX1919">IF(X1919="","",IF(X1919&gt;CB$7,5,(X1919/(MAX(IF(X$4:X$1999&lt;CB$7,X$4:X$1999))))*5))</f>
        <v/>
      </c>
      <c r="AY1919" s="24" t="str">
        <f t="array" ref="AY1919">IF(Y1919="","",IF(Y1919&gt;CC$7,5,(Y1919/(MAX(IF(Y$4:Y$1999&lt;CC$7,Y$4:Y$1999))))*5))</f>
        <v/>
      </c>
      <c r="AZ1919" s="24" t="str">
        <f t="array" ref="AZ1919">IF(Z1919="","",IF(Z1919&gt;CD$7,5,(Z1919/(MAX(IF(Z$4:Z$1999&lt;CD$7,Z$4:Z$1999))))*5))</f>
        <v/>
      </c>
      <c r="BA1919" s="24" t="str">
        <f t="array" ref="BA1919">IF(AA1919="","",IF(AA1919&gt;CE$7,5,(AA1919/(MAX(IF(AA$4:AA$1999&lt;CE$7,AA$4:AA$1999))))*5))</f>
        <v/>
      </c>
      <c r="BB1919" s="24" t="str">
        <f t="array" ref="BB1919">IF(AB1919="","",IF(AB1919&gt;CF$7,5,(AB1919/(MAX(IF(AB$4:AB$1999&lt;CF$7,AB$4:AB$1999))))*5))</f>
        <v/>
      </c>
      <c r="BC1919" s="24" t="str">
        <f>IF(AM1919="","",IF($AP1919='WQ Reference'!$A$12,SUMPRODUCT($AQ1919:$BB1919,'WQ Reference'!$B$12:$M$12),IF($AP1919='WQ Reference'!$A$13,SUMPRODUCT($AQ1919:$BB1919,'WQ Reference'!$B$13:$M$13),IF($AP1919='WQ Reference'!$A$14,SUMPRODUCT($AQ1919:$BB1919,'WQ Reference'!$B$14:$M$14),IF($AP1919='WQ Reference'!$A$15,SUMPRODUCT($AQ1919:$BB1919,'WQ Reference'!$B$15:$M$15),IF($AP1919='WQ Reference'!$A$16,SUMPRODUCT($AQ1919:$BB1919,'WQ Reference'!$B$16:$M$16),IF($AP1919='WQ Reference'!$A$17,SUMPRODUCT($AQ1919:$BB1919,'WQ Reference'!$B$17:$M$17),"Invalid Watershed")))))))</f>
        <v/>
      </c>
      <c r="BD1919" s="24" t="str">
        <f t="array" ref="BD1919">IF(AC1919="","",IF(AC1919&gt;CG$7,5,(AC1919/(MAX(IF(AC$4:AC$1999&lt;CG$7,AC$4:AC$1999))))*5))</f>
        <v/>
      </c>
      <c r="BE1919" s="24" t="str">
        <f t="array" ref="BE1919">IF(AD1919="","",IF(AD1919&gt;CH$7,5,(AD1919/(MAX(IF(AD$4:AD$1999&lt;CH$7,AD$4:AD$1999))))*5))</f>
        <v/>
      </c>
      <c r="BF1919" s="24" t="str">
        <f t="array" ref="BF1919">IF(AE1919="","",IF(AE1919&gt;CI$7,5,(AE1919/(MAX(IF(AE$4:AE$1999&lt;CI$7,AE$4:AE$1999))))*5))</f>
        <v/>
      </c>
      <c r="BG1919" s="24" t="str">
        <f t="shared" si="431"/>
        <v/>
      </c>
      <c r="BH1919" s="24" t="str">
        <f t="shared" si="432"/>
        <v/>
      </c>
      <c r="BI1919" s="24" t="str">
        <f t="shared" si="433"/>
        <v/>
      </c>
      <c r="BJ1919" s="24" t="str">
        <f t="shared" si="434"/>
        <v/>
      </c>
      <c r="BK1919" s="24" t="str">
        <f t="shared" si="435"/>
        <v/>
      </c>
      <c r="BL1919" s="24" t="str">
        <f t="shared" si="436"/>
        <v/>
      </c>
      <c r="BM1919" s="24" t="str">
        <f t="shared" si="437"/>
        <v/>
      </c>
      <c r="BN1919" s="24" t="str">
        <f t="shared" si="438"/>
        <v/>
      </c>
      <c r="BO1919" s="24" t="str">
        <f t="shared" si="439"/>
        <v/>
      </c>
      <c r="BP1919" s="24" t="str">
        <f>IF(AM1919="","",SUMPRODUCT(BK1919:BO1919,'Benefit Weights'!$A$3:$E$3))</f>
        <v/>
      </c>
      <c r="BQ1919" s="27" t="str">
        <f t="shared" si="440"/>
        <v/>
      </c>
    </row>
    <row r="1920" spans="1:69" x14ac:dyDescent="0.25">
      <c r="A1920" s="23"/>
      <c r="B1920" s="23"/>
      <c r="C1920" s="23"/>
      <c r="D1920" s="23"/>
      <c r="E1920" s="24"/>
      <c r="F1920" s="24"/>
      <c r="G1920" s="24"/>
      <c r="H1920" s="23"/>
      <c r="I1920" s="23"/>
      <c r="J1920" s="23"/>
      <c r="K1920" s="23"/>
      <c r="L1920" s="23"/>
      <c r="M1920" s="23"/>
      <c r="N1920" s="23"/>
      <c r="O1920" s="24"/>
      <c r="P1920" s="24"/>
      <c r="Q1920" s="24"/>
      <c r="R1920" s="24"/>
      <c r="S1920" s="24"/>
      <c r="T1920" s="24"/>
      <c r="U1920" s="24"/>
      <c r="V1920" s="24"/>
      <c r="W1920" s="24"/>
      <c r="X1920" s="24"/>
      <c r="Y1920" s="24"/>
      <c r="Z1920" s="24"/>
      <c r="AA1920" s="24"/>
      <c r="AB1920" s="24"/>
      <c r="AC1920" s="24"/>
      <c r="AD1920" s="24"/>
      <c r="AE1920" s="24"/>
      <c r="AF1920" s="24"/>
      <c r="AG1920" s="24"/>
      <c r="AH1920" s="24"/>
      <c r="AI1920" s="24"/>
      <c r="AJ1920" s="23"/>
      <c r="AK1920" s="23"/>
      <c r="AL1920" s="23"/>
      <c r="AM1920" s="23" t="str">
        <f t="shared" si="428"/>
        <v/>
      </c>
      <c r="AN1920" s="23" t="str">
        <f t="shared" si="441"/>
        <v/>
      </c>
      <c r="AO1920" s="23" t="str">
        <f t="shared" si="429"/>
        <v/>
      </c>
      <c r="AP1920" s="23" t="str">
        <f t="shared" si="430"/>
        <v/>
      </c>
      <c r="AQ1920" s="24" t="str">
        <f t="array" ref="AQ1920">IF(Q1920="","",IF(Q1920&gt;BU$7,5,(Q1920/(MAX(IF(Q$4:Q$1999&lt;BU$7,Q$4:Q$1999))))*5))</f>
        <v/>
      </c>
      <c r="AR1920" s="24" t="str">
        <f t="array" ref="AR1920">IF(R1920="","",IF(R1920&gt;BV$7,5,(R1920/(MAX(IF(R$4:R$1999&lt;BV$7,R$4:R$1999))))*5))</f>
        <v/>
      </c>
      <c r="AS1920" s="24" t="str">
        <f t="array" ref="AS1920">IF(S1920="","",IF(S1920&gt;BW$7,5,(S1920/(MAX(IF(S$4:S$1999&lt;BW$7,S$4:S$1999))))*5))</f>
        <v/>
      </c>
      <c r="AT1920" s="24" t="str">
        <f t="array" ref="AT1920">IF(T1920="","",IF(T1920&gt;BX$7,5,(T1920/(MAX(IF(T$4:T$1999&lt;BX$7,T$4:T$1999))))*5))</f>
        <v/>
      </c>
      <c r="AU1920" s="24" t="str">
        <f t="array" ref="AU1920">IF(U1920="","",IF(U1920&gt;BY$7,5,(U1920/(MAX(IF(U$4:U$1999&lt;BY$7,U$4:U$1999))))*5))</f>
        <v/>
      </c>
      <c r="AV1920" s="24" t="str">
        <f t="array" ref="AV1920">IF(V1920="","",IF(V1920&gt;BZ$7,5,(V1920/(MAX(IF(V$4:V$1999&lt;BZ$7,V$4:V$1999))))*5))</f>
        <v/>
      </c>
      <c r="AW1920" s="24" t="str">
        <f t="array" ref="AW1920">IF(W1920="","",IF(W1920&gt;CA$7,5,(W1920/(MAX(IF(W$4:W$1999&lt;CA$7,W$4:W$1999))))*5))</f>
        <v/>
      </c>
      <c r="AX1920" s="24" t="str">
        <f t="array" ref="AX1920">IF(X1920="","",IF(X1920&gt;CB$7,5,(X1920/(MAX(IF(X$4:X$1999&lt;CB$7,X$4:X$1999))))*5))</f>
        <v/>
      </c>
      <c r="AY1920" s="24" t="str">
        <f t="array" ref="AY1920">IF(Y1920="","",IF(Y1920&gt;CC$7,5,(Y1920/(MAX(IF(Y$4:Y$1999&lt;CC$7,Y$4:Y$1999))))*5))</f>
        <v/>
      </c>
      <c r="AZ1920" s="24" t="str">
        <f t="array" ref="AZ1920">IF(Z1920="","",IF(Z1920&gt;CD$7,5,(Z1920/(MAX(IF(Z$4:Z$1999&lt;CD$7,Z$4:Z$1999))))*5))</f>
        <v/>
      </c>
      <c r="BA1920" s="24" t="str">
        <f t="array" ref="BA1920">IF(AA1920="","",IF(AA1920&gt;CE$7,5,(AA1920/(MAX(IF(AA$4:AA$1999&lt;CE$7,AA$4:AA$1999))))*5))</f>
        <v/>
      </c>
      <c r="BB1920" s="24" t="str">
        <f t="array" ref="BB1920">IF(AB1920="","",IF(AB1920&gt;CF$7,5,(AB1920/(MAX(IF(AB$4:AB$1999&lt;CF$7,AB$4:AB$1999))))*5))</f>
        <v/>
      </c>
      <c r="BC1920" s="24" t="str">
        <f>IF(AM1920="","",IF($AP1920='WQ Reference'!$A$12,SUMPRODUCT($AQ1920:$BB1920,'WQ Reference'!$B$12:$M$12),IF($AP1920='WQ Reference'!$A$13,SUMPRODUCT($AQ1920:$BB1920,'WQ Reference'!$B$13:$M$13),IF($AP1920='WQ Reference'!$A$14,SUMPRODUCT($AQ1920:$BB1920,'WQ Reference'!$B$14:$M$14),IF($AP1920='WQ Reference'!$A$15,SUMPRODUCT($AQ1920:$BB1920,'WQ Reference'!$B$15:$M$15),IF($AP1920='WQ Reference'!$A$16,SUMPRODUCT($AQ1920:$BB1920,'WQ Reference'!$B$16:$M$16),IF($AP1920='WQ Reference'!$A$17,SUMPRODUCT($AQ1920:$BB1920,'WQ Reference'!$B$17:$M$17),"Invalid Watershed")))))))</f>
        <v/>
      </c>
      <c r="BD1920" s="24" t="str">
        <f t="array" ref="BD1920">IF(AC1920="","",IF(AC1920&gt;CG$7,5,(AC1920/(MAX(IF(AC$4:AC$1999&lt;CG$7,AC$4:AC$1999))))*5))</f>
        <v/>
      </c>
      <c r="BE1920" s="24" t="str">
        <f t="array" ref="BE1920">IF(AD1920="","",IF(AD1920&gt;CH$7,5,(AD1920/(MAX(IF(AD$4:AD$1999&lt;CH$7,AD$4:AD$1999))))*5))</f>
        <v/>
      </c>
      <c r="BF1920" s="24" t="str">
        <f t="array" ref="BF1920">IF(AE1920="","",IF(AE1920&gt;CI$7,5,(AE1920/(MAX(IF(AE$4:AE$1999&lt;CI$7,AE$4:AE$1999))))*5))</f>
        <v/>
      </c>
      <c r="BG1920" s="24" t="str">
        <f t="shared" si="431"/>
        <v/>
      </c>
      <c r="BH1920" s="24" t="str">
        <f t="shared" si="432"/>
        <v/>
      </c>
      <c r="BI1920" s="24" t="str">
        <f t="shared" si="433"/>
        <v/>
      </c>
      <c r="BJ1920" s="24" t="str">
        <f t="shared" si="434"/>
        <v/>
      </c>
      <c r="BK1920" s="24" t="str">
        <f t="shared" si="435"/>
        <v/>
      </c>
      <c r="BL1920" s="24" t="str">
        <f t="shared" si="436"/>
        <v/>
      </c>
      <c r="BM1920" s="24" t="str">
        <f t="shared" si="437"/>
        <v/>
      </c>
      <c r="BN1920" s="24" t="str">
        <f t="shared" si="438"/>
        <v/>
      </c>
      <c r="BO1920" s="24" t="str">
        <f t="shared" si="439"/>
        <v/>
      </c>
      <c r="BP1920" s="24" t="str">
        <f>IF(AM1920="","",SUMPRODUCT(BK1920:BO1920,'Benefit Weights'!$A$3:$E$3))</f>
        <v/>
      </c>
      <c r="BQ1920" s="27" t="str">
        <f t="shared" si="440"/>
        <v/>
      </c>
    </row>
    <row r="1921" spans="1:69" x14ac:dyDescent="0.25">
      <c r="A1921" s="23"/>
      <c r="B1921" s="23"/>
      <c r="C1921" s="23"/>
      <c r="D1921" s="23"/>
      <c r="E1921" s="24"/>
      <c r="F1921" s="24"/>
      <c r="G1921" s="24"/>
      <c r="H1921" s="23"/>
      <c r="I1921" s="23"/>
      <c r="J1921" s="23"/>
      <c r="K1921" s="23"/>
      <c r="L1921" s="23"/>
      <c r="M1921" s="23"/>
      <c r="N1921" s="23"/>
      <c r="O1921" s="24"/>
      <c r="P1921" s="24"/>
      <c r="Q1921" s="24"/>
      <c r="R1921" s="24"/>
      <c r="S1921" s="24"/>
      <c r="T1921" s="24"/>
      <c r="U1921" s="24"/>
      <c r="V1921" s="24"/>
      <c r="W1921" s="24"/>
      <c r="X1921" s="24"/>
      <c r="Y1921" s="24"/>
      <c r="Z1921" s="24"/>
      <c r="AA1921" s="24"/>
      <c r="AB1921" s="24"/>
      <c r="AC1921" s="24"/>
      <c r="AD1921" s="24"/>
      <c r="AE1921" s="24"/>
      <c r="AF1921" s="24"/>
      <c r="AG1921" s="24"/>
      <c r="AH1921" s="24"/>
      <c r="AI1921" s="24"/>
      <c r="AJ1921" s="23"/>
      <c r="AK1921" s="23"/>
      <c r="AL1921" s="23"/>
      <c r="AM1921" s="23" t="str">
        <f t="shared" si="428"/>
        <v/>
      </c>
      <c r="AN1921" s="23" t="str">
        <f t="shared" si="441"/>
        <v/>
      </c>
      <c r="AO1921" s="23" t="str">
        <f t="shared" si="429"/>
        <v/>
      </c>
      <c r="AP1921" s="23" t="str">
        <f t="shared" si="430"/>
        <v/>
      </c>
      <c r="AQ1921" s="24" t="str">
        <f t="array" ref="AQ1921">IF(Q1921="","",IF(Q1921&gt;BU$7,5,(Q1921/(MAX(IF(Q$4:Q$1999&lt;BU$7,Q$4:Q$1999))))*5))</f>
        <v/>
      </c>
      <c r="AR1921" s="24" t="str">
        <f t="array" ref="AR1921">IF(R1921="","",IF(R1921&gt;BV$7,5,(R1921/(MAX(IF(R$4:R$1999&lt;BV$7,R$4:R$1999))))*5))</f>
        <v/>
      </c>
      <c r="AS1921" s="24" t="str">
        <f t="array" ref="AS1921">IF(S1921="","",IF(S1921&gt;BW$7,5,(S1921/(MAX(IF(S$4:S$1999&lt;BW$7,S$4:S$1999))))*5))</f>
        <v/>
      </c>
      <c r="AT1921" s="24" t="str">
        <f t="array" ref="AT1921">IF(T1921="","",IF(T1921&gt;BX$7,5,(T1921/(MAX(IF(T$4:T$1999&lt;BX$7,T$4:T$1999))))*5))</f>
        <v/>
      </c>
      <c r="AU1921" s="24" t="str">
        <f t="array" ref="AU1921">IF(U1921="","",IF(U1921&gt;BY$7,5,(U1921/(MAX(IF(U$4:U$1999&lt;BY$7,U$4:U$1999))))*5))</f>
        <v/>
      </c>
      <c r="AV1921" s="24" t="str">
        <f t="array" ref="AV1921">IF(V1921="","",IF(V1921&gt;BZ$7,5,(V1921/(MAX(IF(V$4:V$1999&lt;BZ$7,V$4:V$1999))))*5))</f>
        <v/>
      </c>
      <c r="AW1921" s="24" t="str">
        <f t="array" ref="AW1921">IF(W1921="","",IF(W1921&gt;CA$7,5,(W1921/(MAX(IF(W$4:W$1999&lt;CA$7,W$4:W$1999))))*5))</f>
        <v/>
      </c>
      <c r="AX1921" s="24" t="str">
        <f t="array" ref="AX1921">IF(X1921="","",IF(X1921&gt;CB$7,5,(X1921/(MAX(IF(X$4:X$1999&lt;CB$7,X$4:X$1999))))*5))</f>
        <v/>
      </c>
      <c r="AY1921" s="24" t="str">
        <f t="array" ref="AY1921">IF(Y1921="","",IF(Y1921&gt;CC$7,5,(Y1921/(MAX(IF(Y$4:Y$1999&lt;CC$7,Y$4:Y$1999))))*5))</f>
        <v/>
      </c>
      <c r="AZ1921" s="24" t="str">
        <f t="array" ref="AZ1921">IF(Z1921="","",IF(Z1921&gt;CD$7,5,(Z1921/(MAX(IF(Z$4:Z$1999&lt;CD$7,Z$4:Z$1999))))*5))</f>
        <v/>
      </c>
      <c r="BA1921" s="24" t="str">
        <f t="array" ref="BA1921">IF(AA1921="","",IF(AA1921&gt;CE$7,5,(AA1921/(MAX(IF(AA$4:AA$1999&lt;CE$7,AA$4:AA$1999))))*5))</f>
        <v/>
      </c>
      <c r="BB1921" s="24" t="str">
        <f t="array" ref="BB1921">IF(AB1921="","",IF(AB1921&gt;CF$7,5,(AB1921/(MAX(IF(AB$4:AB$1999&lt;CF$7,AB$4:AB$1999))))*5))</f>
        <v/>
      </c>
      <c r="BC1921" s="24" t="str">
        <f>IF(AM1921="","",IF($AP1921='WQ Reference'!$A$12,SUMPRODUCT($AQ1921:$BB1921,'WQ Reference'!$B$12:$M$12),IF($AP1921='WQ Reference'!$A$13,SUMPRODUCT($AQ1921:$BB1921,'WQ Reference'!$B$13:$M$13),IF($AP1921='WQ Reference'!$A$14,SUMPRODUCT($AQ1921:$BB1921,'WQ Reference'!$B$14:$M$14),IF($AP1921='WQ Reference'!$A$15,SUMPRODUCT($AQ1921:$BB1921,'WQ Reference'!$B$15:$M$15),IF($AP1921='WQ Reference'!$A$16,SUMPRODUCT($AQ1921:$BB1921,'WQ Reference'!$B$16:$M$16),IF($AP1921='WQ Reference'!$A$17,SUMPRODUCT($AQ1921:$BB1921,'WQ Reference'!$B$17:$M$17),"Invalid Watershed")))))))</f>
        <v/>
      </c>
      <c r="BD1921" s="24" t="str">
        <f t="array" ref="BD1921">IF(AC1921="","",IF(AC1921&gt;CG$7,5,(AC1921/(MAX(IF(AC$4:AC$1999&lt;CG$7,AC$4:AC$1999))))*5))</f>
        <v/>
      </c>
      <c r="BE1921" s="24" t="str">
        <f t="array" ref="BE1921">IF(AD1921="","",IF(AD1921&gt;CH$7,5,(AD1921/(MAX(IF(AD$4:AD$1999&lt;CH$7,AD$4:AD$1999))))*5))</f>
        <v/>
      </c>
      <c r="BF1921" s="24" t="str">
        <f t="array" ref="BF1921">IF(AE1921="","",IF(AE1921&gt;CI$7,5,(AE1921/(MAX(IF(AE$4:AE$1999&lt;CI$7,AE$4:AE$1999))))*5))</f>
        <v/>
      </c>
      <c r="BG1921" s="24" t="str">
        <f t="shared" si="431"/>
        <v/>
      </c>
      <c r="BH1921" s="24" t="str">
        <f t="shared" si="432"/>
        <v/>
      </c>
      <c r="BI1921" s="24" t="str">
        <f t="shared" si="433"/>
        <v/>
      </c>
      <c r="BJ1921" s="24" t="str">
        <f t="shared" si="434"/>
        <v/>
      </c>
      <c r="BK1921" s="24" t="str">
        <f t="shared" si="435"/>
        <v/>
      </c>
      <c r="BL1921" s="24" t="str">
        <f t="shared" si="436"/>
        <v/>
      </c>
      <c r="BM1921" s="24" t="str">
        <f t="shared" si="437"/>
        <v/>
      </c>
      <c r="BN1921" s="24" t="str">
        <f t="shared" si="438"/>
        <v/>
      </c>
      <c r="BO1921" s="24" t="str">
        <f t="shared" si="439"/>
        <v/>
      </c>
      <c r="BP1921" s="24" t="str">
        <f>IF(AM1921="","",SUMPRODUCT(BK1921:BO1921,'Benefit Weights'!$A$3:$E$3))</f>
        <v/>
      </c>
      <c r="BQ1921" s="27" t="str">
        <f t="shared" si="440"/>
        <v/>
      </c>
    </row>
    <row r="1922" spans="1:69" x14ac:dyDescent="0.25">
      <c r="A1922" s="23"/>
      <c r="B1922" s="23"/>
      <c r="C1922" s="23"/>
      <c r="D1922" s="23"/>
      <c r="E1922" s="24"/>
      <c r="F1922" s="24"/>
      <c r="G1922" s="24"/>
      <c r="H1922" s="23"/>
      <c r="I1922" s="23"/>
      <c r="J1922" s="23"/>
      <c r="K1922" s="23"/>
      <c r="L1922" s="23"/>
      <c r="M1922" s="23"/>
      <c r="N1922" s="23"/>
      <c r="O1922" s="24"/>
      <c r="P1922" s="24"/>
      <c r="Q1922" s="24"/>
      <c r="R1922" s="24"/>
      <c r="S1922" s="24"/>
      <c r="T1922" s="24"/>
      <c r="U1922" s="24"/>
      <c r="V1922" s="24"/>
      <c r="W1922" s="24"/>
      <c r="X1922" s="24"/>
      <c r="Y1922" s="24"/>
      <c r="Z1922" s="24"/>
      <c r="AA1922" s="24"/>
      <c r="AB1922" s="24"/>
      <c r="AC1922" s="24"/>
      <c r="AD1922" s="24"/>
      <c r="AE1922" s="24"/>
      <c r="AF1922" s="24"/>
      <c r="AG1922" s="24"/>
      <c r="AH1922" s="24"/>
      <c r="AI1922" s="24"/>
      <c r="AJ1922" s="23"/>
      <c r="AK1922" s="23"/>
      <c r="AL1922" s="23"/>
      <c r="AM1922" s="23" t="str">
        <f t="shared" si="428"/>
        <v/>
      </c>
      <c r="AN1922" s="23" t="str">
        <f t="shared" si="441"/>
        <v/>
      </c>
      <c r="AO1922" s="23" t="str">
        <f t="shared" si="429"/>
        <v/>
      </c>
      <c r="AP1922" s="23" t="str">
        <f t="shared" si="430"/>
        <v/>
      </c>
      <c r="AQ1922" s="24" t="str">
        <f t="array" ref="AQ1922">IF(Q1922="","",IF(Q1922&gt;BU$7,5,(Q1922/(MAX(IF(Q$4:Q$1999&lt;BU$7,Q$4:Q$1999))))*5))</f>
        <v/>
      </c>
      <c r="AR1922" s="24" t="str">
        <f t="array" ref="AR1922">IF(R1922="","",IF(R1922&gt;BV$7,5,(R1922/(MAX(IF(R$4:R$1999&lt;BV$7,R$4:R$1999))))*5))</f>
        <v/>
      </c>
      <c r="AS1922" s="24" t="str">
        <f t="array" ref="AS1922">IF(S1922="","",IF(S1922&gt;BW$7,5,(S1922/(MAX(IF(S$4:S$1999&lt;BW$7,S$4:S$1999))))*5))</f>
        <v/>
      </c>
      <c r="AT1922" s="24" t="str">
        <f t="array" ref="AT1922">IF(T1922="","",IF(T1922&gt;BX$7,5,(T1922/(MAX(IF(T$4:T$1999&lt;BX$7,T$4:T$1999))))*5))</f>
        <v/>
      </c>
      <c r="AU1922" s="24" t="str">
        <f t="array" ref="AU1922">IF(U1922="","",IF(U1922&gt;BY$7,5,(U1922/(MAX(IF(U$4:U$1999&lt;BY$7,U$4:U$1999))))*5))</f>
        <v/>
      </c>
      <c r="AV1922" s="24" t="str">
        <f t="array" ref="AV1922">IF(V1922="","",IF(V1922&gt;BZ$7,5,(V1922/(MAX(IF(V$4:V$1999&lt;BZ$7,V$4:V$1999))))*5))</f>
        <v/>
      </c>
      <c r="AW1922" s="24" t="str">
        <f t="array" ref="AW1922">IF(W1922="","",IF(W1922&gt;CA$7,5,(W1922/(MAX(IF(W$4:W$1999&lt;CA$7,W$4:W$1999))))*5))</f>
        <v/>
      </c>
      <c r="AX1922" s="24" t="str">
        <f t="array" ref="AX1922">IF(X1922="","",IF(X1922&gt;CB$7,5,(X1922/(MAX(IF(X$4:X$1999&lt;CB$7,X$4:X$1999))))*5))</f>
        <v/>
      </c>
      <c r="AY1922" s="24" t="str">
        <f t="array" ref="AY1922">IF(Y1922="","",IF(Y1922&gt;CC$7,5,(Y1922/(MAX(IF(Y$4:Y$1999&lt;CC$7,Y$4:Y$1999))))*5))</f>
        <v/>
      </c>
      <c r="AZ1922" s="24" t="str">
        <f t="array" ref="AZ1922">IF(Z1922="","",IF(Z1922&gt;CD$7,5,(Z1922/(MAX(IF(Z$4:Z$1999&lt;CD$7,Z$4:Z$1999))))*5))</f>
        <v/>
      </c>
      <c r="BA1922" s="24" t="str">
        <f t="array" ref="BA1922">IF(AA1922="","",IF(AA1922&gt;CE$7,5,(AA1922/(MAX(IF(AA$4:AA$1999&lt;CE$7,AA$4:AA$1999))))*5))</f>
        <v/>
      </c>
      <c r="BB1922" s="24" t="str">
        <f t="array" ref="BB1922">IF(AB1922="","",IF(AB1922&gt;CF$7,5,(AB1922/(MAX(IF(AB$4:AB$1999&lt;CF$7,AB$4:AB$1999))))*5))</f>
        <v/>
      </c>
      <c r="BC1922" s="24" t="str">
        <f>IF(AM1922="","",IF($AP1922='WQ Reference'!$A$12,SUMPRODUCT($AQ1922:$BB1922,'WQ Reference'!$B$12:$M$12),IF($AP1922='WQ Reference'!$A$13,SUMPRODUCT($AQ1922:$BB1922,'WQ Reference'!$B$13:$M$13),IF($AP1922='WQ Reference'!$A$14,SUMPRODUCT($AQ1922:$BB1922,'WQ Reference'!$B$14:$M$14),IF($AP1922='WQ Reference'!$A$15,SUMPRODUCT($AQ1922:$BB1922,'WQ Reference'!$B$15:$M$15),IF($AP1922='WQ Reference'!$A$16,SUMPRODUCT($AQ1922:$BB1922,'WQ Reference'!$B$16:$M$16),IF($AP1922='WQ Reference'!$A$17,SUMPRODUCT($AQ1922:$BB1922,'WQ Reference'!$B$17:$M$17),"Invalid Watershed")))))))</f>
        <v/>
      </c>
      <c r="BD1922" s="24" t="str">
        <f t="array" ref="BD1922">IF(AC1922="","",IF(AC1922&gt;CG$7,5,(AC1922/(MAX(IF(AC$4:AC$1999&lt;CG$7,AC$4:AC$1999))))*5))</f>
        <v/>
      </c>
      <c r="BE1922" s="24" t="str">
        <f t="array" ref="BE1922">IF(AD1922="","",IF(AD1922&gt;CH$7,5,(AD1922/(MAX(IF(AD$4:AD$1999&lt;CH$7,AD$4:AD$1999))))*5))</f>
        <v/>
      </c>
      <c r="BF1922" s="24" t="str">
        <f t="array" ref="BF1922">IF(AE1922="","",IF(AE1922&gt;CI$7,5,(AE1922/(MAX(IF(AE$4:AE$1999&lt;CI$7,AE$4:AE$1999))))*5))</f>
        <v/>
      </c>
      <c r="BG1922" s="24" t="str">
        <f t="shared" si="431"/>
        <v/>
      </c>
      <c r="BH1922" s="24" t="str">
        <f t="shared" si="432"/>
        <v/>
      </c>
      <c r="BI1922" s="24" t="str">
        <f t="shared" si="433"/>
        <v/>
      </c>
      <c r="BJ1922" s="24" t="str">
        <f t="shared" si="434"/>
        <v/>
      </c>
      <c r="BK1922" s="24" t="str">
        <f t="shared" si="435"/>
        <v/>
      </c>
      <c r="BL1922" s="24" t="str">
        <f t="shared" si="436"/>
        <v/>
      </c>
      <c r="BM1922" s="24" t="str">
        <f t="shared" si="437"/>
        <v/>
      </c>
      <c r="BN1922" s="24" t="str">
        <f t="shared" si="438"/>
        <v/>
      </c>
      <c r="BO1922" s="24" t="str">
        <f t="shared" si="439"/>
        <v/>
      </c>
      <c r="BP1922" s="24" t="str">
        <f>IF(AM1922="","",SUMPRODUCT(BK1922:BO1922,'Benefit Weights'!$A$3:$E$3))</f>
        <v/>
      </c>
      <c r="BQ1922" s="27" t="str">
        <f t="shared" si="440"/>
        <v/>
      </c>
    </row>
    <row r="1923" spans="1:69" x14ac:dyDescent="0.25">
      <c r="A1923" s="23"/>
      <c r="B1923" s="23"/>
      <c r="C1923" s="23"/>
      <c r="D1923" s="23"/>
      <c r="E1923" s="24"/>
      <c r="F1923" s="24"/>
      <c r="G1923" s="24"/>
      <c r="H1923" s="23"/>
      <c r="I1923" s="23"/>
      <c r="J1923" s="23"/>
      <c r="K1923" s="23"/>
      <c r="L1923" s="23"/>
      <c r="M1923" s="23"/>
      <c r="N1923" s="23"/>
      <c r="O1923" s="24"/>
      <c r="P1923" s="24"/>
      <c r="Q1923" s="24"/>
      <c r="R1923" s="24"/>
      <c r="S1923" s="24"/>
      <c r="T1923" s="24"/>
      <c r="U1923" s="24"/>
      <c r="V1923" s="24"/>
      <c r="W1923" s="24"/>
      <c r="X1923" s="24"/>
      <c r="Y1923" s="24"/>
      <c r="Z1923" s="24"/>
      <c r="AA1923" s="24"/>
      <c r="AB1923" s="24"/>
      <c r="AC1923" s="24"/>
      <c r="AD1923" s="24"/>
      <c r="AE1923" s="24"/>
      <c r="AF1923" s="24"/>
      <c r="AG1923" s="24"/>
      <c r="AH1923" s="24"/>
      <c r="AI1923" s="24"/>
      <c r="AJ1923" s="23"/>
      <c r="AK1923" s="23"/>
      <c r="AL1923" s="23"/>
      <c r="AM1923" s="23" t="str">
        <f t="shared" si="428"/>
        <v/>
      </c>
      <c r="AN1923" s="23" t="str">
        <f t="shared" si="441"/>
        <v/>
      </c>
      <c r="AO1923" s="23" t="str">
        <f t="shared" si="429"/>
        <v/>
      </c>
      <c r="AP1923" s="23" t="str">
        <f t="shared" si="430"/>
        <v/>
      </c>
      <c r="AQ1923" s="24" t="str">
        <f t="array" ref="AQ1923">IF(Q1923="","",IF(Q1923&gt;BU$7,5,(Q1923/(MAX(IF(Q$4:Q$1999&lt;BU$7,Q$4:Q$1999))))*5))</f>
        <v/>
      </c>
      <c r="AR1923" s="24" t="str">
        <f t="array" ref="AR1923">IF(R1923="","",IF(R1923&gt;BV$7,5,(R1923/(MAX(IF(R$4:R$1999&lt;BV$7,R$4:R$1999))))*5))</f>
        <v/>
      </c>
      <c r="AS1923" s="24" t="str">
        <f t="array" ref="AS1923">IF(S1923="","",IF(S1923&gt;BW$7,5,(S1923/(MAX(IF(S$4:S$1999&lt;BW$7,S$4:S$1999))))*5))</f>
        <v/>
      </c>
      <c r="AT1923" s="24" t="str">
        <f t="array" ref="AT1923">IF(T1923="","",IF(T1923&gt;BX$7,5,(T1923/(MAX(IF(T$4:T$1999&lt;BX$7,T$4:T$1999))))*5))</f>
        <v/>
      </c>
      <c r="AU1923" s="24" t="str">
        <f t="array" ref="AU1923">IF(U1923="","",IF(U1923&gt;BY$7,5,(U1923/(MAX(IF(U$4:U$1999&lt;BY$7,U$4:U$1999))))*5))</f>
        <v/>
      </c>
      <c r="AV1923" s="24" t="str">
        <f t="array" ref="AV1923">IF(V1923="","",IF(V1923&gt;BZ$7,5,(V1923/(MAX(IF(V$4:V$1999&lt;BZ$7,V$4:V$1999))))*5))</f>
        <v/>
      </c>
      <c r="AW1923" s="24" t="str">
        <f t="array" ref="AW1923">IF(W1923="","",IF(W1923&gt;CA$7,5,(W1923/(MAX(IF(W$4:W$1999&lt;CA$7,W$4:W$1999))))*5))</f>
        <v/>
      </c>
      <c r="AX1923" s="24" t="str">
        <f t="array" ref="AX1923">IF(X1923="","",IF(X1923&gt;CB$7,5,(X1923/(MAX(IF(X$4:X$1999&lt;CB$7,X$4:X$1999))))*5))</f>
        <v/>
      </c>
      <c r="AY1923" s="24" t="str">
        <f t="array" ref="AY1923">IF(Y1923="","",IF(Y1923&gt;CC$7,5,(Y1923/(MAX(IF(Y$4:Y$1999&lt;CC$7,Y$4:Y$1999))))*5))</f>
        <v/>
      </c>
      <c r="AZ1923" s="24" t="str">
        <f t="array" ref="AZ1923">IF(Z1923="","",IF(Z1923&gt;CD$7,5,(Z1923/(MAX(IF(Z$4:Z$1999&lt;CD$7,Z$4:Z$1999))))*5))</f>
        <v/>
      </c>
      <c r="BA1923" s="24" t="str">
        <f t="array" ref="BA1923">IF(AA1923="","",IF(AA1923&gt;CE$7,5,(AA1923/(MAX(IF(AA$4:AA$1999&lt;CE$7,AA$4:AA$1999))))*5))</f>
        <v/>
      </c>
      <c r="BB1923" s="24" t="str">
        <f t="array" ref="BB1923">IF(AB1923="","",IF(AB1923&gt;CF$7,5,(AB1923/(MAX(IF(AB$4:AB$1999&lt;CF$7,AB$4:AB$1999))))*5))</f>
        <v/>
      </c>
      <c r="BC1923" s="24" t="str">
        <f>IF(AM1923="","",IF($AP1923='WQ Reference'!$A$12,SUMPRODUCT($AQ1923:$BB1923,'WQ Reference'!$B$12:$M$12),IF($AP1923='WQ Reference'!$A$13,SUMPRODUCT($AQ1923:$BB1923,'WQ Reference'!$B$13:$M$13),IF($AP1923='WQ Reference'!$A$14,SUMPRODUCT($AQ1923:$BB1923,'WQ Reference'!$B$14:$M$14),IF($AP1923='WQ Reference'!$A$15,SUMPRODUCT($AQ1923:$BB1923,'WQ Reference'!$B$15:$M$15),IF($AP1923='WQ Reference'!$A$16,SUMPRODUCT($AQ1923:$BB1923,'WQ Reference'!$B$16:$M$16),IF($AP1923='WQ Reference'!$A$17,SUMPRODUCT($AQ1923:$BB1923,'WQ Reference'!$B$17:$M$17),"Invalid Watershed")))))))</f>
        <v/>
      </c>
      <c r="BD1923" s="24" t="str">
        <f t="array" ref="BD1923">IF(AC1923="","",IF(AC1923&gt;CG$7,5,(AC1923/(MAX(IF(AC$4:AC$1999&lt;CG$7,AC$4:AC$1999))))*5))</f>
        <v/>
      </c>
      <c r="BE1923" s="24" t="str">
        <f t="array" ref="BE1923">IF(AD1923="","",IF(AD1923&gt;CH$7,5,(AD1923/(MAX(IF(AD$4:AD$1999&lt;CH$7,AD$4:AD$1999))))*5))</f>
        <v/>
      </c>
      <c r="BF1923" s="24" t="str">
        <f t="array" ref="BF1923">IF(AE1923="","",IF(AE1923&gt;CI$7,5,(AE1923/(MAX(IF(AE$4:AE$1999&lt;CI$7,AE$4:AE$1999))))*5))</f>
        <v/>
      </c>
      <c r="BG1923" s="24" t="str">
        <f t="shared" si="431"/>
        <v/>
      </c>
      <c r="BH1923" s="24" t="str">
        <f t="shared" si="432"/>
        <v/>
      </c>
      <c r="BI1923" s="24" t="str">
        <f t="shared" si="433"/>
        <v/>
      </c>
      <c r="BJ1923" s="24" t="str">
        <f t="shared" si="434"/>
        <v/>
      </c>
      <c r="BK1923" s="24" t="str">
        <f t="shared" si="435"/>
        <v/>
      </c>
      <c r="BL1923" s="24" t="str">
        <f t="shared" si="436"/>
        <v/>
      </c>
      <c r="BM1923" s="24" t="str">
        <f t="shared" si="437"/>
        <v/>
      </c>
      <c r="BN1923" s="24" t="str">
        <f t="shared" si="438"/>
        <v/>
      </c>
      <c r="BO1923" s="24" t="str">
        <f t="shared" si="439"/>
        <v/>
      </c>
      <c r="BP1923" s="24" t="str">
        <f>IF(AM1923="","",SUMPRODUCT(BK1923:BO1923,'Benefit Weights'!$A$3:$E$3))</f>
        <v/>
      </c>
      <c r="BQ1923" s="27" t="str">
        <f t="shared" si="440"/>
        <v/>
      </c>
    </row>
    <row r="1924" spans="1:69" x14ac:dyDescent="0.25">
      <c r="A1924" s="23"/>
      <c r="B1924" s="23"/>
      <c r="C1924" s="23"/>
      <c r="D1924" s="23"/>
      <c r="E1924" s="24"/>
      <c r="F1924" s="24"/>
      <c r="G1924" s="24"/>
      <c r="H1924" s="23"/>
      <c r="I1924" s="23"/>
      <c r="J1924" s="23"/>
      <c r="K1924" s="23"/>
      <c r="L1924" s="23"/>
      <c r="M1924" s="23"/>
      <c r="N1924" s="23"/>
      <c r="O1924" s="24"/>
      <c r="P1924" s="24"/>
      <c r="Q1924" s="24"/>
      <c r="R1924" s="24"/>
      <c r="S1924" s="24"/>
      <c r="T1924" s="24"/>
      <c r="U1924" s="24"/>
      <c r="V1924" s="24"/>
      <c r="W1924" s="24"/>
      <c r="X1924" s="24"/>
      <c r="Y1924" s="24"/>
      <c r="Z1924" s="24"/>
      <c r="AA1924" s="24"/>
      <c r="AB1924" s="24"/>
      <c r="AC1924" s="24"/>
      <c r="AD1924" s="24"/>
      <c r="AE1924" s="24"/>
      <c r="AF1924" s="24"/>
      <c r="AG1924" s="24"/>
      <c r="AH1924" s="24"/>
      <c r="AI1924" s="24"/>
      <c r="AJ1924" s="23"/>
      <c r="AK1924" s="23"/>
      <c r="AL1924" s="23"/>
      <c r="AM1924" s="23" t="str">
        <f t="shared" ref="AM1924:AM1987" si="442">IF(A1924="","",A1924)</f>
        <v/>
      </c>
      <c r="AN1924" s="23" t="str">
        <f t="shared" si="441"/>
        <v/>
      </c>
      <c r="AO1924" s="23" t="str">
        <f t="shared" si="429"/>
        <v/>
      </c>
      <c r="AP1924" s="23" t="str">
        <f t="shared" si="430"/>
        <v/>
      </c>
      <c r="AQ1924" s="24" t="str">
        <f t="array" ref="AQ1924">IF(Q1924="","",IF(Q1924&gt;BU$7,5,(Q1924/(MAX(IF(Q$4:Q$1999&lt;BU$7,Q$4:Q$1999))))*5))</f>
        <v/>
      </c>
      <c r="AR1924" s="24" t="str">
        <f t="array" ref="AR1924">IF(R1924="","",IF(R1924&gt;BV$7,5,(R1924/(MAX(IF(R$4:R$1999&lt;BV$7,R$4:R$1999))))*5))</f>
        <v/>
      </c>
      <c r="AS1924" s="24" t="str">
        <f t="array" ref="AS1924">IF(S1924="","",IF(S1924&gt;BW$7,5,(S1924/(MAX(IF(S$4:S$1999&lt;BW$7,S$4:S$1999))))*5))</f>
        <v/>
      </c>
      <c r="AT1924" s="24" t="str">
        <f t="array" ref="AT1924">IF(T1924="","",IF(T1924&gt;BX$7,5,(T1924/(MAX(IF(T$4:T$1999&lt;BX$7,T$4:T$1999))))*5))</f>
        <v/>
      </c>
      <c r="AU1924" s="24" t="str">
        <f t="array" ref="AU1924">IF(U1924="","",IF(U1924&gt;BY$7,5,(U1924/(MAX(IF(U$4:U$1999&lt;BY$7,U$4:U$1999))))*5))</f>
        <v/>
      </c>
      <c r="AV1924" s="24" t="str">
        <f t="array" ref="AV1924">IF(V1924="","",IF(V1924&gt;BZ$7,5,(V1924/(MAX(IF(V$4:V$1999&lt;BZ$7,V$4:V$1999))))*5))</f>
        <v/>
      </c>
      <c r="AW1924" s="24" t="str">
        <f t="array" ref="AW1924">IF(W1924="","",IF(W1924&gt;CA$7,5,(W1924/(MAX(IF(W$4:W$1999&lt;CA$7,W$4:W$1999))))*5))</f>
        <v/>
      </c>
      <c r="AX1924" s="24" t="str">
        <f t="array" ref="AX1924">IF(X1924="","",IF(X1924&gt;CB$7,5,(X1924/(MAX(IF(X$4:X$1999&lt;CB$7,X$4:X$1999))))*5))</f>
        <v/>
      </c>
      <c r="AY1924" s="24" t="str">
        <f t="array" ref="AY1924">IF(Y1924="","",IF(Y1924&gt;CC$7,5,(Y1924/(MAX(IF(Y$4:Y$1999&lt;CC$7,Y$4:Y$1999))))*5))</f>
        <v/>
      </c>
      <c r="AZ1924" s="24" t="str">
        <f t="array" ref="AZ1924">IF(Z1924="","",IF(Z1924&gt;CD$7,5,(Z1924/(MAX(IF(Z$4:Z$1999&lt;CD$7,Z$4:Z$1999))))*5))</f>
        <v/>
      </c>
      <c r="BA1924" s="24" t="str">
        <f t="array" ref="BA1924">IF(AA1924="","",IF(AA1924&gt;CE$7,5,(AA1924/(MAX(IF(AA$4:AA$1999&lt;CE$7,AA$4:AA$1999))))*5))</f>
        <v/>
      </c>
      <c r="BB1924" s="24" t="str">
        <f t="array" ref="BB1924">IF(AB1924="","",IF(AB1924&gt;CF$7,5,(AB1924/(MAX(IF(AB$4:AB$1999&lt;CF$7,AB$4:AB$1999))))*5))</f>
        <v/>
      </c>
      <c r="BC1924" s="24" t="str">
        <f>IF(AM1924="","",IF($AP1924='WQ Reference'!$A$12,SUMPRODUCT($AQ1924:$BB1924,'WQ Reference'!$B$12:$M$12),IF($AP1924='WQ Reference'!$A$13,SUMPRODUCT($AQ1924:$BB1924,'WQ Reference'!$B$13:$M$13),IF($AP1924='WQ Reference'!$A$14,SUMPRODUCT($AQ1924:$BB1924,'WQ Reference'!$B$14:$M$14),IF($AP1924='WQ Reference'!$A$15,SUMPRODUCT($AQ1924:$BB1924,'WQ Reference'!$B$15:$M$15),IF($AP1924='WQ Reference'!$A$16,SUMPRODUCT($AQ1924:$BB1924,'WQ Reference'!$B$16:$M$16),IF($AP1924='WQ Reference'!$A$17,SUMPRODUCT($AQ1924:$BB1924,'WQ Reference'!$B$17:$M$17),"Invalid Watershed")))))))</f>
        <v/>
      </c>
      <c r="BD1924" s="24" t="str">
        <f t="array" ref="BD1924">IF(AC1924="","",IF(AC1924&gt;CG$7,5,(AC1924/(MAX(IF(AC$4:AC$1999&lt;CG$7,AC$4:AC$1999))))*5))</f>
        <v/>
      </c>
      <c r="BE1924" s="24" t="str">
        <f t="array" ref="BE1924">IF(AD1924="","",IF(AD1924&gt;CH$7,5,(AD1924/(MAX(IF(AD$4:AD$1999&lt;CH$7,AD$4:AD$1999))))*5))</f>
        <v/>
      </c>
      <c r="BF1924" s="24" t="str">
        <f t="array" ref="BF1924">IF(AE1924="","",IF(AE1924&gt;CI$7,5,(AE1924/(MAX(IF(AE$4:AE$1999&lt;CI$7,AE$4:AE$1999))))*5))</f>
        <v/>
      </c>
      <c r="BG1924" s="24" t="str">
        <f t="shared" si="431"/>
        <v/>
      </c>
      <c r="BH1924" s="24" t="str">
        <f t="shared" si="432"/>
        <v/>
      </c>
      <c r="BI1924" s="24" t="str">
        <f t="shared" si="433"/>
        <v/>
      </c>
      <c r="BJ1924" s="24" t="str">
        <f t="shared" si="434"/>
        <v/>
      </c>
      <c r="BK1924" s="24" t="str">
        <f t="shared" si="435"/>
        <v/>
      </c>
      <c r="BL1924" s="24" t="str">
        <f t="shared" si="436"/>
        <v/>
      </c>
      <c r="BM1924" s="24" t="str">
        <f t="shared" si="437"/>
        <v/>
      </c>
      <c r="BN1924" s="24" t="str">
        <f t="shared" si="438"/>
        <v/>
      </c>
      <c r="BO1924" s="24" t="str">
        <f t="shared" si="439"/>
        <v/>
      </c>
      <c r="BP1924" s="24" t="str">
        <f>IF(AM1924="","",SUMPRODUCT(BK1924:BO1924,'Benefit Weights'!$A$3:$E$3))</f>
        <v/>
      </c>
      <c r="BQ1924" s="27" t="str">
        <f t="shared" si="440"/>
        <v/>
      </c>
    </row>
    <row r="1925" spans="1:69" x14ac:dyDescent="0.25">
      <c r="A1925" s="23"/>
      <c r="B1925" s="23"/>
      <c r="C1925" s="23"/>
      <c r="D1925" s="23"/>
      <c r="E1925" s="24"/>
      <c r="F1925" s="24"/>
      <c r="G1925" s="24"/>
      <c r="H1925" s="23"/>
      <c r="I1925" s="23"/>
      <c r="J1925" s="23"/>
      <c r="K1925" s="23"/>
      <c r="L1925" s="23"/>
      <c r="M1925" s="23"/>
      <c r="N1925" s="23"/>
      <c r="O1925" s="24"/>
      <c r="P1925" s="24"/>
      <c r="Q1925" s="24"/>
      <c r="R1925" s="24"/>
      <c r="S1925" s="24"/>
      <c r="T1925" s="24"/>
      <c r="U1925" s="24"/>
      <c r="V1925" s="24"/>
      <c r="W1925" s="24"/>
      <c r="X1925" s="24"/>
      <c r="Y1925" s="24"/>
      <c r="Z1925" s="24"/>
      <c r="AA1925" s="24"/>
      <c r="AB1925" s="24"/>
      <c r="AC1925" s="24"/>
      <c r="AD1925" s="24"/>
      <c r="AE1925" s="24"/>
      <c r="AF1925" s="24"/>
      <c r="AG1925" s="24"/>
      <c r="AH1925" s="24"/>
      <c r="AI1925" s="24"/>
      <c r="AJ1925" s="23"/>
      <c r="AK1925" s="23"/>
      <c r="AL1925" s="23"/>
      <c r="AM1925" s="23" t="str">
        <f t="shared" si="442"/>
        <v/>
      </c>
      <c r="AN1925" s="23" t="str">
        <f t="shared" si="441"/>
        <v/>
      </c>
      <c r="AO1925" s="23" t="str">
        <f t="shared" ref="AO1925:AO1988" si="443">IF(C1925="","",C1925)</f>
        <v/>
      </c>
      <c r="AP1925" s="23" t="str">
        <f t="shared" ref="AP1925:AP1988" si="444">IF(H1925="","",H1925)</f>
        <v/>
      </c>
      <c r="AQ1925" s="24" t="str">
        <f t="array" ref="AQ1925">IF(Q1925="","",IF(Q1925&gt;BU$7,5,(Q1925/(MAX(IF(Q$4:Q$1999&lt;BU$7,Q$4:Q$1999))))*5))</f>
        <v/>
      </c>
      <c r="AR1925" s="24" t="str">
        <f t="array" ref="AR1925">IF(R1925="","",IF(R1925&gt;BV$7,5,(R1925/(MAX(IF(R$4:R$1999&lt;BV$7,R$4:R$1999))))*5))</f>
        <v/>
      </c>
      <c r="AS1925" s="24" t="str">
        <f t="array" ref="AS1925">IF(S1925="","",IF(S1925&gt;BW$7,5,(S1925/(MAX(IF(S$4:S$1999&lt;BW$7,S$4:S$1999))))*5))</f>
        <v/>
      </c>
      <c r="AT1925" s="24" t="str">
        <f t="array" ref="AT1925">IF(T1925="","",IF(T1925&gt;BX$7,5,(T1925/(MAX(IF(T$4:T$1999&lt;BX$7,T$4:T$1999))))*5))</f>
        <v/>
      </c>
      <c r="AU1925" s="24" t="str">
        <f t="array" ref="AU1925">IF(U1925="","",IF(U1925&gt;BY$7,5,(U1925/(MAX(IF(U$4:U$1999&lt;BY$7,U$4:U$1999))))*5))</f>
        <v/>
      </c>
      <c r="AV1925" s="24" t="str">
        <f t="array" ref="AV1925">IF(V1925="","",IF(V1925&gt;BZ$7,5,(V1925/(MAX(IF(V$4:V$1999&lt;BZ$7,V$4:V$1999))))*5))</f>
        <v/>
      </c>
      <c r="AW1925" s="24" t="str">
        <f t="array" ref="AW1925">IF(W1925="","",IF(W1925&gt;CA$7,5,(W1925/(MAX(IF(W$4:W$1999&lt;CA$7,W$4:W$1999))))*5))</f>
        <v/>
      </c>
      <c r="AX1925" s="24" t="str">
        <f t="array" ref="AX1925">IF(X1925="","",IF(X1925&gt;CB$7,5,(X1925/(MAX(IF(X$4:X$1999&lt;CB$7,X$4:X$1999))))*5))</f>
        <v/>
      </c>
      <c r="AY1925" s="24" t="str">
        <f t="array" ref="AY1925">IF(Y1925="","",IF(Y1925&gt;CC$7,5,(Y1925/(MAX(IF(Y$4:Y$1999&lt;CC$7,Y$4:Y$1999))))*5))</f>
        <v/>
      </c>
      <c r="AZ1925" s="24" t="str">
        <f t="array" ref="AZ1925">IF(Z1925="","",IF(Z1925&gt;CD$7,5,(Z1925/(MAX(IF(Z$4:Z$1999&lt;CD$7,Z$4:Z$1999))))*5))</f>
        <v/>
      </c>
      <c r="BA1925" s="24" t="str">
        <f t="array" ref="BA1925">IF(AA1925="","",IF(AA1925&gt;CE$7,5,(AA1925/(MAX(IF(AA$4:AA$1999&lt;CE$7,AA$4:AA$1999))))*5))</f>
        <v/>
      </c>
      <c r="BB1925" s="24" t="str">
        <f t="array" ref="BB1925">IF(AB1925="","",IF(AB1925&gt;CF$7,5,(AB1925/(MAX(IF(AB$4:AB$1999&lt;CF$7,AB$4:AB$1999))))*5))</f>
        <v/>
      </c>
      <c r="BC1925" s="24" t="str">
        <f>IF(AM1925="","",IF($AP1925='WQ Reference'!$A$12,SUMPRODUCT($AQ1925:$BB1925,'WQ Reference'!$B$12:$M$12),IF($AP1925='WQ Reference'!$A$13,SUMPRODUCT($AQ1925:$BB1925,'WQ Reference'!$B$13:$M$13),IF($AP1925='WQ Reference'!$A$14,SUMPRODUCT($AQ1925:$BB1925,'WQ Reference'!$B$14:$M$14),IF($AP1925='WQ Reference'!$A$15,SUMPRODUCT($AQ1925:$BB1925,'WQ Reference'!$B$15:$M$15),IF($AP1925='WQ Reference'!$A$16,SUMPRODUCT($AQ1925:$BB1925,'WQ Reference'!$B$16:$M$16),IF($AP1925='WQ Reference'!$A$17,SUMPRODUCT($AQ1925:$BB1925,'WQ Reference'!$B$17:$M$17),"Invalid Watershed")))))))</f>
        <v/>
      </c>
      <c r="BD1925" s="24" t="str">
        <f t="array" ref="BD1925">IF(AC1925="","",IF(AC1925&gt;CG$7,5,(AC1925/(MAX(IF(AC$4:AC$1999&lt;CG$7,AC$4:AC$1999))))*5))</f>
        <v/>
      </c>
      <c r="BE1925" s="24" t="str">
        <f t="array" ref="BE1925">IF(AD1925="","",IF(AD1925&gt;CH$7,5,(AD1925/(MAX(IF(AD$4:AD$1999&lt;CH$7,AD$4:AD$1999))))*5))</f>
        <v/>
      </c>
      <c r="BF1925" s="24" t="str">
        <f t="array" ref="BF1925">IF(AE1925="","",IF(AE1925&gt;CI$7,5,(AE1925/(MAX(IF(AE$4:AE$1999&lt;CI$7,AE$4:AE$1999))))*5))</f>
        <v/>
      </c>
      <c r="BG1925" s="24" t="str">
        <f t="shared" ref="BG1925:BG1988" si="445">IF(AF1925="","",AF1925)</f>
        <v/>
      </c>
      <c r="BH1925" s="24" t="str">
        <f t="shared" ref="BH1925:BH1988" si="446">IF(AG1925="","",AG1925)</f>
        <v/>
      </c>
      <c r="BI1925" s="24" t="str">
        <f t="shared" ref="BI1925:BI1988" si="447">IF(AH1925="","",AH1925)</f>
        <v/>
      </c>
      <c r="BJ1925" s="24" t="str">
        <f t="shared" ref="BJ1925:BJ1988" si="448">IF(AI1925="","",AI1925)</f>
        <v/>
      </c>
      <c r="BK1925" s="24" t="str">
        <f t="shared" ref="BK1925:BK1988" si="449">IF(BC1925="","",BC1925)</f>
        <v/>
      </c>
      <c r="BL1925" s="24" t="str">
        <f t="shared" ref="BL1925:BL1988" si="450">IF(BD1925="","",BD1925*(BG1925/5))</f>
        <v/>
      </c>
      <c r="BM1925" s="24" t="str">
        <f t="shared" ref="BM1925:BM1988" si="451">IF(BE1925="","",BE1925*(BH1925/5))</f>
        <v/>
      </c>
      <c r="BN1925" s="24" t="str">
        <f t="shared" ref="BN1925:BN1988" si="452">IF(BF1925="","",BF1925*(BI1925/5))</f>
        <v/>
      </c>
      <c r="BO1925" s="24" t="str">
        <f t="shared" ref="BO1925:BO1988" si="453">IF(BJ1925="","",BJ1925)</f>
        <v/>
      </c>
      <c r="BP1925" s="24" t="str">
        <f>IF(AM1925="","",SUMPRODUCT(BK1925:BO1925,'Benefit Weights'!$A$3:$E$3))</f>
        <v/>
      </c>
      <c r="BQ1925" s="27" t="str">
        <f t="shared" ref="BQ1925:BQ1988" si="454">IF(AM1925="","",IF(AND(O1925="Yes",BP1925&gt;0),"High",IF(BP1925&gt;3,"Medium","Low")))</f>
        <v/>
      </c>
    </row>
    <row r="1926" spans="1:69" x14ac:dyDescent="0.25">
      <c r="A1926" s="23"/>
      <c r="B1926" s="23"/>
      <c r="C1926" s="23"/>
      <c r="D1926" s="23"/>
      <c r="E1926" s="24"/>
      <c r="F1926" s="24"/>
      <c r="G1926" s="24"/>
      <c r="H1926" s="23"/>
      <c r="I1926" s="23"/>
      <c r="J1926" s="23"/>
      <c r="K1926" s="23"/>
      <c r="L1926" s="23"/>
      <c r="M1926" s="23"/>
      <c r="N1926" s="23"/>
      <c r="O1926" s="24"/>
      <c r="P1926" s="24"/>
      <c r="Q1926" s="24"/>
      <c r="R1926" s="24"/>
      <c r="S1926" s="24"/>
      <c r="T1926" s="24"/>
      <c r="U1926" s="24"/>
      <c r="V1926" s="24"/>
      <c r="W1926" s="24"/>
      <c r="X1926" s="24"/>
      <c r="Y1926" s="24"/>
      <c r="Z1926" s="24"/>
      <c r="AA1926" s="24"/>
      <c r="AB1926" s="24"/>
      <c r="AC1926" s="24"/>
      <c r="AD1926" s="24"/>
      <c r="AE1926" s="24"/>
      <c r="AF1926" s="24"/>
      <c r="AG1926" s="24"/>
      <c r="AH1926" s="24"/>
      <c r="AI1926" s="24"/>
      <c r="AJ1926" s="23"/>
      <c r="AK1926" s="23"/>
      <c r="AL1926" s="23"/>
      <c r="AM1926" s="23" t="str">
        <f t="shared" si="442"/>
        <v/>
      </c>
      <c r="AN1926" s="23" t="str">
        <f t="shared" si="441"/>
        <v/>
      </c>
      <c r="AO1926" s="23" t="str">
        <f t="shared" si="443"/>
        <v/>
      </c>
      <c r="AP1926" s="23" t="str">
        <f t="shared" si="444"/>
        <v/>
      </c>
      <c r="AQ1926" s="24" t="str">
        <f t="array" ref="AQ1926">IF(Q1926="","",IF(Q1926&gt;BU$7,5,(Q1926/(MAX(IF(Q$4:Q$1999&lt;BU$7,Q$4:Q$1999))))*5))</f>
        <v/>
      </c>
      <c r="AR1926" s="24" t="str">
        <f t="array" ref="AR1926">IF(R1926="","",IF(R1926&gt;BV$7,5,(R1926/(MAX(IF(R$4:R$1999&lt;BV$7,R$4:R$1999))))*5))</f>
        <v/>
      </c>
      <c r="AS1926" s="24" t="str">
        <f t="array" ref="AS1926">IF(S1926="","",IF(S1926&gt;BW$7,5,(S1926/(MAX(IF(S$4:S$1999&lt;BW$7,S$4:S$1999))))*5))</f>
        <v/>
      </c>
      <c r="AT1926" s="24" t="str">
        <f t="array" ref="AT1926">IF(T1926="","",IF(T1926&gt;BX$7,5,(T1926/(MAX(IF(T$4:T$1999&lt;BX$7,T$4:T$1999))))*5))</f>
        <v/>
      </c>
      <c r="AU1926" s="24" t="str">
        <f t="array" ref="AU1926">IF(U1926="","",IF(U1926&gt;BY$7,5,(U1926/(MAX(IF(U$4:U$1999&lt;BY$7,U$4:U$1999))))*5))</f>
        <v/>
      </c>
      <c r="AV1926" s="24" t="str">
        <f t="array" ref="AV1926">IF(V1926="","",IF(V1926&gt;BZ$7,5,(V1926/(MAX(IF(V$4:V$1999&lt;BZ$7,V$4:V$1999))))*5))</f>
        <v/>
      </c>
      <c r="AW1926" s="24" t="str">
        <f t="array" ref="AW1926">IF(W1926="","",IF(W1926&gt;CA$7,5,(W1926/(MAX(IF(W$4:W$1999&lt;CA$7,W$4:W$1999))))*5))</f>
        <v/>
      </c>
      <c r="AX1926" s="24" t="str">
        <f t="array" ref="AX1926">IF(X1926="","",IF(X1926&gt;CB$7,5,(X1926/(MAX(IF(X$4:X$1999&lt;CB$7,X$4:X$1999))))*5))</f>
        <v/>
      </c>
      <c r="AY1926" s="24" t="str">
        <f t="array" ref="AY1926">IF(Y1926="","",IF(Y1926&gt;CC$7,5,(Y1926/(MAX(IF(Y$4:Y$1999&lt;CC$7,Y$4:Y$1999))))*5))</f>
        <v/>
      </c>
      <c r="AZ1926" s="24" t="str">
        <f t="array" ref="AZ1926">IF(Z1926="","",IF(Z1926&gt;CD$7,5,(Z1926/(MAX(IF(Z$4:Z$1999&lt;CD$7,Z$4:Z$1999))))*5))</f>
        <v/>
      </c>
      <c r="BA1926" s="24" t="str">
        <f t="array" ref="BA1926">IF(AA1926="","",IF(AA1926&gt;CE$7,5,(AA1926/(MAX(IF(AA$4:AA$1999&lt;CE$7,AA$4:AA$1999))))*5))</f>
        <v/>
      </c>
      <c r="BB1926" s="24" t="str">
        <f t="array" ref="BB1926">IF(AB1926="","",IF(AB1926&gt;CF$7,5,(AB1926/(MAX(IF(AB$4:AB$1999&lt;CF$7,AB$4:AB$1999))))*5))</f>
        <v/>
      </c>
      <c r="BC1926" s="24" t="str">
        <f>IF(AM1926="","",IF($AP1926='WQ Reference'!$A$12,SUMPRODUCT($AQ1926:$BB1926,'WQ Reference'!$B$12:$M$12),IF($AP1926='WQ Reference'!$A$13,SUMPRODUCT($AQ1926:$BB1926,'WQ Reference'!$B$13:$M$13),IF($AP1926='WQ Reference'!$A$14,SUMPRODUCT($AQ1926:$BB1926,'WQ Reference'!$B$14:$M$14),IF($AP1926='WQ Reference'!$A$15,SUMPRODUCT($AQ1926:$BB1926,'WQ Reference'!$B$15:$M$15),IF($AP1926='WQ Reference'!$A$16,SUMPRODUCT($AQ1926:$BB1926,'WQ Reference'!$B$16:$M$16),IF($AP1926='WQ Reference'!$A$17,SUMPRODUCT($AQ1926:$BB1926,'WQ Reference'!$B$17:$M$17),"Invalid Watershed")))))))</f>
        <v/>
      </c>
      <c r="BD1926" s="24" t="str">
        <f t="array" ref="BD1926">IF(AC1926="","",IF(AC1926&gt;CG$7,5,(AC1926/(MAX(IF(AC$4:AC$1999&lt;CG$7,AC$4:AC$1999))))*5))</f>
        <v/>
      </c>
      <c r="BE1926" s="24" t="str">
        <f t="array" ref="BE1926">IF(AD1926="","",IF(AD1926&gt;CH$7,5,(AD1926/(MAX(IF(AD$4:AD$1999&lt;CH$7,AD$4:AD$1999))))*5))</f>
        <v/>
      </c>
      <c r="BF1926" s="24" t="str">
        <f t="array" ref="BF1926">IF(AE1926="","",IF(AE1926&gt;CI$7,5,(AE1926/(MAX(IF(AE$4:AE$1999&lt;CI$7,AE$4:AE$1999))))*5))</f>
        <v/>
      </c>
      <c r="BG1926" s="24" t="str">
        <f t="shared" si="445"/>
        <v/>
      </c>
      <c r="BH1926" s="24" t="str">
        <f t="shared" si="446"/>
        <v/>
      </c>
      <c r="BI1926" s="24" t="str">
        <f t="shared" si="447"/>
        <v/>
      </c>
      <c r="BJ1926" s="24" t="str">
        <f t="shared" si="448"/>
        <v/>
      </c>
      <c r="BK1926" s="24" t="str">
        <f t="shared" si="449"/>
        <v/>
      </c>
      <c r="BL1926" s="24" t="str">
        <f t="shared" si="450"/>
        <v/>
      </c>
      <c r="BM1926" s="24" t="str">
        <f t="shared" si="451"/>
        <v/>
      </c>
      <c r="BN1926" s="24" t="str">
        <f t="shared" si="452"/>
        <v/>
      </c>
      <c r="BO1926" s="24" t="str">
        <f t="shared" si="453"/>
        <v/>
      </c>
      <c r="BP1926" s="24" t="str">
        <f>IF(AM1926="","",SUMPRODUCT(BK1926:BO1926,'Benefit Weights'!$A$3:$E$3))</f>
        <v/>
      </c>
      <c r="BQ1926" s="27" t="str">
        <f t="shared" si="454"/>
        <v/>
      </c>
    </row>
    <row r="1927" spans="1:69" x14ac:dyDescent="0.25">
      <c r="A1927" s="23"/>
      <c r="B1927" s="23"/>
      <c r="C1927" s="23"/>
      <c r="D1927" s="23"/>
      <c r="E1927" s="24"/>
      <c r="F1927" s="24"/>
      <c r="G1927" s="24"/>
      <c r="H1927" s="23"/>
      <c r="I1927" s="23"/>
      <c r="J1927" s="23"/>
      <c r="K1927" s="23"/>
      <c r="L1927" s="23"/>
      <c r="M1927" s="23"/>
      <c r="N1927" s="23"/>
      <c r="O1927" s="24"/>
      <c r="P1927" s="24"/>
      <c r="Q1927" s="24"/>
      <c r="R1927" s="24"/>
      <c r="S1927" s="24"/>
      <c r="T1927" s="24"/>
      <c r="U1927" s="24"/>
      <c r="V1927" s="24"/>
      <c r="W1927" s="24"/>
      <c r="X1927" s="24"/>
      <c r="Y1927" s="24"/>
      <c r="Z1927" s="24"/>
      <c r="AA1927" s="24"/>
      <c r="AB1927" s="24"/>
      <c r="AC1927" s="24"/>
      <c r="AD1927" s="24"/>
      <c r="AE1927" s="24"/>
      <c r="AF1927" s="24"/>
      <c r="AG1927" s="24"/>
      <c r="AH1927" s="24"/>
      <c r="AI1927" s="24"/>
      <c r="AJ1927" s="23"/>
      <c r="AK1927" s="23"/>
      <c r="AL1927" s="23"/>
      <c r="AM1927" s="23" t="str">
        <f t="shared" si="442"/>
        <v/>
      </c>
      <c r="AN1927" s="23" t="str">
        <f t="shared" si="441"/>
        <v/>
      </c>
      <c r="AO1927" s="23" t="str">
        <f t="shared" si="443"/>
        <v/>
      </c>
      <c r="AP1927" s="23" t="str">
        <f t="shared" si="444"/>
        <v/>
      </c>
      <c r="AQ1927" s="24" t="str">
        <f t="array" ref="AQ1927">IF(Q1927="","",IF(Q1927&gt;BU$7,5,(Q1927/(MAX(IF(Q$4:Q$1999&lt;BU$7,Q$4:Q$1999))))*5))</f>
        <v/>
      </c>
      <c r="AR1927" s="24" t="str">
        <f t="array" ref="AR1927">IF(R1927="","",IF(R1927&gt;BV$7,5,(R1927/(MAX(IF(R$4:R$1999&lt;BV$7,R$4:R$1999))))*5))</f>
        <v/>
      </c>
      <c r="AS1927" s="24" t="str">
        <f t="array" ref="AS1927">IF(S1927="","",IF(S1927&gt;BW$7,5,(S1927/(MAX(IF(S$4:S$1999&lt;BW$7,S$4:S$1999))))*5))</f>
        <v/>
      </c>
      <c r="AT1927" s="24" t="str">
        <f t="array" ref="AT1927">IF(T1927="","",IF(T1927&gt;BX$7,5,(T1927/(MAX(IF(T$4:T$1999&lt;BX$7,T$4:T$1999))))*5))</f>
        <v/>
      </c>
      <c r="AU1927" s="24" t="str">
        <f t="array" ref="AU1927">IF(U1927="","",IF(U1927&gt;BY$7,5,(U1927/(MAX(IF(U$4:U$1999&lt;BY$7,U$4:U$1999))))*5))</f>
        <v/>
      </c>
      <c r="AV1927" s="24" t="str">
        <f t="array" ref="AV1927">IF(V1927="","",IF(V1927&gt;BZ$7,5,(V1927/(MAX(IF(V$4:V$1999&lt;BZ$7,V$4:V$1999))))*5))</f>
        <v/>
      </c>
      <c r="AW1927" s="24" t="str">
        <f t="array" ref="AW1927">IF(W1927="","",IF(W1927&gt;CA$7,5,(W1927/(MAX(IF(W$4:W$1999&lt;CA$7,W$4:W$1999))))*5))</f>
        <v/>
      </c>
      <c r="AX1927" s="24" t="str">
        <f t="array" ref="AX1927">IF(X1927="","",IF(X1927&gt;CB$7,5,(X1927/(MAX(IF(X$4:X$1999&lt;CB$7,X$4:X$1999))))*5))</f>
        <v/>
      </c>
      <c r="AY1927" s="24" t="str">
        <f t="array" ref="AY1927">IF(Y1927="","",IF(Y1927&gt;CC$7,5,(Y1927/(MAX(IF(Y$4:Y$1999&lt;CC$7,Y$4:Y$1999))))*5))</f>
        <v/>
      </c>
      <c r="AZ1927" s="24" t="str">
        <f t="array" ref="AZ1927">IF(Z1927="","",IF(Z1927&gt;CD$7,5,(Z1927/(MAX(IF(Z$4:Z$1999&lt;CD$7,Z$4:Z$1999))))*5))</f>
        <v/>
      </c>
      <c r="BA1927" s="24" t="str">
        <f t="array" ref="BA1927">IF(AA1927="","",IF(AA1927&gt;CE$7,5,(AA1927/(MAX(IF(AA$4:AA$1999&lt;CE$7,AA$4:AA$1999))))*5))</f>
        <v/>
      </c>
      <c r="BB1927" s="24" t="str">
        <f t="array" ref="BB1927">IF(AB1927="","",IF(AB1927&gt;CF$7,5,(AB1927/(MAX(IF(AB$4:AB$1999&lt;CF$7,AB$4:AB$1999))))*5))</f>
        <v/>
      </c>
      <c r="BC1927" s="24" t="str">
        <f>IF(AM1927="","",IF($AP1927='WQ Reference'!$A$12,SUMPRODUCT($AQ1927:$BB1927,'WQ Reference'!$B$12:$M$12),IF($AP1927='WQ Reference'!$A$13,SUMPRODUCT($AQ1927:$BB1927,'WQ Reference'!$B$13:$M$13),IF($AP1927='WQ Reference'!$A$14,SUMPRODUCT($AQ1927:$BB1927,'WQ Reference'!$B$14:$M$14),IF($AP1927='WQ Reference'!$A$15,SUMPRODUCT($AQ1927:$BB1927,'WQ Reference'!$B$15:$M$15),IF($AP1927='WQ Reference'!$A$16,SUMPRODUCT($AQ1927:$BB1927,'WQ Reference'!$B$16:$M$16),IF($AP1927='WQ Reference'!$A$17,SUMPRODUCT($AQ1927:$BB1927,'WQ Reference'!$B$17:$M$17),"Invalid Watershed")))))))</f>
        <v/>
      </c>
      <c r="BD1927" s="24" t="str">
        <f t="array" ref="BD1927">IF(AC1927="","",IF(AC1927&gt;CG$7,5,(AC1927/(MAX(IF(AC$4:AC$1999&lt;CG$7,AC$4:AC$1999))))*5))</f>
        <v/>
      </c>
      <c r="BE1927" s="24" t="str">
        <f t="array" ref="BE1927">IF(AD1927="","",IF(AD1927&gt;CH$7,5,(AD1927/(MAX(IF(AD$4:AD$1999&lt;CH$7,AD$4:AD$1999))))*5))</f>
        <v/>
      </c>
      <c r="BF1927" s="24" t="str">
        <f t="array" ref="BF1927">IF(AE1927="","",IF(AE1927&gt;CI$7,5,(AE1927/(MAX(IF(AE$4:AE$1999&lt;CI$7,AE$4:AE$1999))))*5))</f>
        <v/>
      </c>
      <c r="BG1927" s="24" t="str">
        <f t="shared" si="445"/>
        <v/>
      </c>
      <c r="BH1927" s="24" t="str">
        <f t="shared" si="446"/>
        <v/>
      </c>
      <c r="BI1927" s="24" t="str">
        <f t="shared" si="447"/>
        <v/>
      </c>
      <c r="BJ1927" s="24" t="str">
        <f t="shared" si="448"/>
        <v/>
      </c>
      <c r="BK1927" s="24" t="str">
        <f t="shared" si="449"/>
        <v/>
      </c>
      <c r="BL1927" s="24" t="str">
        <f t="shared" si="450"/>
        <v/>
      </c>
      <c r="BM1927" s="24" t="str">
        <f t="shared" si="451"/>
        <v/>
      </c>
      <c r="BN1927" s="24" t="str">
        <f t="shared" si="452"/>
        <v/>
      </c>
      <c r="BO1927" s="24" t="str">
        <f t="shared" si="453"/>
        <v/>
      </c>
      <c r="BP1927" s="24" t="str">
        <f>IF(AM1927="","",SUMPRODUCT(BK1927:BO1927,'Benefit Weights'!$A$3:$E$3))</f>
        <v/>
      </c>
      <c r="BQ1927" s="27" t="str">
        <f t="shared" si="454"/>
        <v/>
      </c>
    </row>
    <row r="1928" spans="1:69" x14ac:dyDescent="0.25">
      <c r="A1928" s="23"/>
      <c r="B1928" s="23"/>
      <c r="C1928" s="23"/>
      <c r="D1928" s="23"/>
      <c r="E1928" s="24"/>
      <c r="F1928" s="24"/>
      <c r="G1928" s="24"/>
      <c r="H1928" s="23"/>
      <c r="I1928" s="23"/>
      <c r="J1928" s="23"/>
      <c r="K1928" s="23"/>
      <c r="L1928" s="23"/>
      <c r="M1928" s="23"/>
      <c r="N1928" s="23"/>
      <c r="O1928" s="24"/>
      <c r="P1928" s="24"/>
      <c r="Q1928" s="24"/>
      <c r="R1928" s="24"/>
      <c r="S1928" s="24"/>
      <c r="T1928" s="24"/>
      <c r="U1928" s="24"/>
      <c r="V1928" s="24"/>
      <c r="W1928" s="24"/>
      <c r="X1928" s="24"/>
      <c r="Y1928" s="24"/>
      <c r="Z1928" s="24"/>
      <c r="AA1928" s="24"/>
      <c r="AB1928" s="24"/>
      <c r="AC1928" s="24"/>
      <c r="AD1928" s="24"/>
      <c r="AE1928" s="24"/>
      <c r="AF1928" s="24"/>
      <c r="AG1928" s="24"/>
      <c r="AH1928" s="24"/>
      <c r="AI1928" s="24"/>
      <c r="AJ1928" s="23"/>
      <c r="AK1928" s="23"/>
      <c r="AL1928" s="23"/>
      <c r="AM1928" s="23" t="str">
        <f t="shared" si="442"/>
        <v/>
      </c>
      <c r="AN1928" s="23" t="str">
        <f t="shared" si="441"/>
        <v/>
      </c>
      <c r="AO1928" s="23" t="str">
        <f t="shared" si="443"/>
        <v/>
      </c>
      <c r="AP1928" s="23" t="str">
        <f t="shared" si="444"/>
        <v/>
      </c>
      <c r="AQ1928" s="24" t="str">
        <f t="array" ref="AQ1928">IF(Q1928="","",IF(Q1928&gt;BU$7,5,(Q1928/(MAX(IF(Q$4:Q$1999&lt;BU$7,Q$4:Q$1999))))*5))</f>
        <v/>
      </c>
      <c r="AR1928" s="24" t="str">
        <f t="array" ref="AR1928">IF(R1928="","",IF(R1928&gt;BV$7,5,(R1928/(MAX(IF(R$4:R$1999&lt;BV$7,R$4:R$1999))))*5))</f>
        <v/>
      </c>
      <c r="AS1928" s="24" t="str">
        <f t="array" ref="AS1928">IF(S1928="","",IF(S1928&gt;BW$7,5,(S1928/(MAX(IF(S$4:S$1999&lt;BW$7,S$4:S$1999))))*5))</f>
        <v/>
      </c>
      <c r="AT1928" s="24" t="str">
        <f t="array" ref="AT1928">IF(T1928="","",IF(T1928&gt;BX$7,5,(T1928/(MAX(IF(T$4:T$1999&lt;BX$7,T$4:T$1999))))*5))</f>
        <v/>
      </c>
      <c r="AU1928" s="24" t="str">
        <f t="array" ref="AU1928">IF(U1928="","",IF(U1928&gt;BY$7,5,(U1928/(MAX(IF(U$4:U$1999&lt;BY$7,U$4:U$1999))))*5))</f>
        <v/>
      </c>
      <c r="AV1928" s="24" t="str">
        <f t="array" ref="AV1928">IF(V1928="","",IF(V1928&gt;BZ$7,5,(V1928/(MAX(IF(V$4:V$1999&lt;BZ$7,V$4:V$1999))))*5))</f>
        <v/>
      </c>
      <c r="AW1928" s="24" t="str">
        <f t="array" ref="AW1928">IF(W1928="","",IF(W1928&gt;CA$7,5,(W1928/(MAX(IF(W$4:W$1999&lt;CA$7,W$4:W$1999))))*5))</f>
        <v/>
      </c>
      <c r="AX1928" s="24" t="str">
        <f t="array" ref="AX1928">IF(X1928="","",IF(X1928&gt;CB$7,5,(X1928/(MAX(IF(X$4:X$1999&lt;CB$7,X$4:X$1999))))*5))</f>
        <v/>
      </c>
      <c r="AY1928" s="24" t="str">
        <f t="array" ref="AY1928">IF(Y1928="","",IF(Y1928&gt;CC$7,5,(Y1928/(MAX(IF(Y$4:Y$1999&lt;CC$7,Y$4:Y$1999))))*5))</f>
        <v/>
      </c>
      <c r="AZ1928" s="24" t="str">
        <f t="array" ref="AZ1928">IF(Z1928="","",IF(Z1928&gt;CD$7,5,(Z1928/(MAX(IF(Z$4:Z$1999&lt;CD$7,Z$4:Z$1999))))*5))</f>
        <v/>
      </c>
      <c r="BA1928" s="24" t="str">
        <f t="array" ref="BA1928">IF(AA1928="","",IF(AA1928&gt;CE$7,5,(AA1928/(MAX(IF(AA$4:AA$1999&lt;CE$7,AA$4:AA$1999))))*5))</f>
        <v/>
      </c>
      <c r="BB1928" s="24" t="str">
        <f t="array" ref="BB1928">IF(AB1928="","",IF(AB1928&gt;CF$7,5,(AB1928/(MAX(IF(AB$4:AB$1999&lt;CF$7,AB$4:AB$1999))))*5))</f>
        <v/>
      </c>
      <c r="BC1928" s="24" t="str">
        <f>IF(AM1928="","",IF($AP1928='WQ Reference'!$A$12,SUMPRODUCT($AQ1928:$BB1928,'WQ Reference'!$B$12:$M$12),IF($AP1928='WQ Reference'!$A$13,SUMPRODUCT($AQ1928:$BB1928,'WQ Reference'!$B$13:$M$13),IF($AP1928='WQ Reference'!$A$14,SUMPRODUCT($AQ1928:$BB1928,'WQ Reference'!$B$14:$M$14),IF($AP1928='WQ Reference'!$A$15,SUMPRODUCT($AQ1928:$BB1928,'WQ Reference'!$B$15:$M$15),IF($AP1928='WQ Reference'!$A$16,SUMPRODUCT($AQ1928:$BB1928,'WQ Reference'!$B$16:$M$16),IF($AP1928='WQ Reference'!$A$17,SUMPRODUCT($AQ1928:$BB1928,'WQ Reference'!$B$17:$M$17),"Invalid Watershed")))))))</f>
        <v/>
      </c>
      <c r="BD1928" s="24" t="str">
        <f t="array" ref="BD1928">IF(AC1928="","",IF(AC1928&gt;CG$7,5,(AC1928/(MAX(IF(AC$4:AC$1999&lt;CG$7,AC$4:AC$1999))))*5))</f>
        <v/>
      </c>
      <c r="BE1928" s="24" t="str">
        <f t="array" ref="BE1928">IF(AD1928="","",IF(AD1928&gt;CH$7,5,(AD1928/(MAX(IF(AD$4:AD$1999&lt;CH$7,AD$4:AD$1999))))*5))</f>
        <v/>
      </c>
      <c r="BF1928" s="24" t="str">
        <f t="array" ref="BF1928">IF(AE1928="","",IF(AE1928&gt;CI$7,5,(AE1928/(MAX(IF(AE$4:AE$1999&lt;CI$7,AE$4:AE$1999))))*5))</f>
        <v/>
      </c>
      <c r="BG1928" s="24" t="str">
        <f t="shared" si="445"/>
        <v/>
      </c>
      <c r="BH1928" s="24" t="str">
        <f t="shared" si="446"/>
        <v/>
      </c>
      <c r="BI1928" s="24" t="str">
        <f t="shared" si="447"/>
        <v/>
      </c>
      <c r="BJ1928" s="24" t="str">
        <f t="shared" si="448"/>
        <v/>
      </c>
      <c r="BK1928" s="24" t="str">
        <f t="shared" si="449"/>
        <v/>
      </c>
      <c r="BL1928" s="24" t="str">
        <f t="shared" si="450"/>
        <v/>
      </c>
      <c r="BM1928" s="24" t="str">
        <f t="shared" si="451"/>
        <v/>
      </c>
      <c r="BN1928" s="24" t="str">
        <f t="shared" si="452"/>
        <v/>
      </c>
      <c r="BO1928" s="24" t="str">
        <f t="shared" si="453"/>
        <v/>
      </c>
      <c r="BP1928" s="24" t="str">
        <f>IF(AM1928="","",SUMPRODUCT(BK1928:BO1928,'Benefit Weights'!$A$3:$E$3))</f>
        <v/>
      </c>
      <c r="BQ1928" s="27" t="str">
        <f t="shared" si="454"/>
        <v/>
      </c>
    </row>
    <row r="1929" spans="1:69" x14ac:dyDescent="0.25">
      <c r="A1929" s="23"/>
      <c r="B1929" s="23"/>
      <c r="C1929" s="23"/>
      <c r="D1929" s="23"/>
      <c r="E1929" s="24"/>
      <c r="F1929" s="24"/>
      <c r="G1929" s="24"/>
      <c r="H1929" s="23"/>
      <c r="I1929" s="23"/>
      <c r="J1929" s="23"/>
      <c r="K1929" s="23"/>
      <c r="L1929" s="23"/>
      <c r="M1929" s="23"/>
      <c r="N1929" s="23"/>
      <c r="O1929" s="24"/>
      <c r="P1929" s="24"/>
      <c r="Q1929" s="24"/>
      <c r="R1929" s="24"/>
      <c r="S1929" s="24"/>
      <c r="T1929" s="24"/>
      <c r="U1929" s="24"/>
      <c r="V1929" s="24"/>
      <c r="W1929" s="24"/>
      <c r="X1929" s="24"/>
      <c r="Y1929" s="24"/>
      <c r="Z1929" s="24"/>
      <c r="AA1929" s="24"/>
      <c r="AB1929" s="24"/>
      <c r="AC1929" s="24"/>
      <c r="AD1929" s="24"/>
      <c r="AE1929" s="24"/>
      <c r="AF1929" s="24"/>
      <c r="AG1929" s="24"/>
      <c r="AH1929" s="24"/>
      <c r="AI1929" s="24"/>
      <c r="AJ1929" s="23"/>
      <c r="AK1929" s="23"/>
      <c r="AL1929" s="23"/>
      <c r="AM1929" s="23" t="str">
        <f t="shared" si="442"/>
        <v/>
      </c>
      <c r="AN1929" s="23" t="str">
        <f t="shared" si="441"/>
        <v/>
      </c>
      <c r="AO1929" s="23" t="str">
        <f t="shared" si="443"/>
        <v/>
      </c>
      <c r="AP1929" s="23" t="str">
        <f t="shared" si="444"/>
        <v/>
      </c>
      <c r="AQ1929" s="24" t="str">
        <f t="array" ref="AQ1929">IF(Q1929="","",IF(Q1929&gt;BU$7,5,(Q1929/(MAX(IF(Q$4:Q$1999&lt;BU$7,Q$4:Q$1999))))*5))</f>
        <v/>
      </c>
      <c r="AR1929" s="24" t="str">
        <f t="array" ref="AR1929">IF(R1929="","",IF(R1929&gt;BV$7,5,(R1929/(MAX(IF(R$4:R$1999&lt;BV$7,R$4:R$1999))))*5))</f>
        <v/>
      </c>
      <c r="AS1929" s="24" t="str">
        <f t="array" ref="AS1929">IF(S1929="","",IF(S1929&gt;BW$7,5,(S1929/(MAX(IF(S$4:S$1999&lt;BW$7,S$4:S$1999))))*5))</f>
        <v/>
      </c>
      <c r="AT1929" s="24" t="str">
        <f t="array" ref="AT1929">IF(T1929="","",IF(T1929&gt;BX$7,5,(T1929/(MAX(IF(T$4:T$1999&lt;BX$7,T$4:T$1999))))*5))</f>
        <v/>
      </c>
      <c r="AU1929" s="24" t="str">
        <f t="array" ref="AU1929">IF(U1929="","",IF(U1929&gt;BY$7,5,(U1929/(MAX(IF(U$4:U$1999&lt;BY$7,U$4:U$1999))))*5))</f>
        <v/>
      </c>
      <c r="AV1929" s="24" t="str">
        <f t="array" ref="AV1929">IF(V1929="","",IF(V1929&gt;BZ$7,5,(V1929/(MAX(IF(V$4:V$1999&lt;BZ$7,V$4:V$1999))))*5))</f>
        <v/>
      </c>
      <c r="AW1929" s="24" t="str">
        <f t="array" ref="AW1929">IF(W1929="","",IF(W1929&gt;CA$7,5,(W1929/(MAX(IF(W$4:W$1999&lt;CA$7,W$4:W$1999))))*5))</f>
        <v/>
      </c>
      <c r="AX1929" s="24" t="str">
        <f t="array" ref="AX1929">IF(X1929="","",IF(X1929&gt;CB$7,5,(X1929/(MAX(IF(X$4:X$1999&lt;CB$7,X$4:X$1999))))*5))</f>
        <v/>
      </c>
      <c r="AY1929" s="24" t="str">
        <f t="array" ref="AY1929">IF(Y1929="","",IF(Y1929&gt;CC$7,5,(Y1929/(MAX(IF(Y$4:Y$1999&lt;CC$7,Y$4:Y$1999))))*5))</f>
        <v/>
      </c>
      <c r="AZ1929" s="24" t="str">
        <f t="array" ref="AZ1929">IF(Z1929="","",IF(Z1929&gt;CD$7,5,(Z1929/(MAX(IF(Z$4:Z$1999&lt;CD$7,Z$4:Z$1999))))*5))</f>
        <v/>
      </c>
      <c r="BA1929" s="24" t="str">
        <f t="array" ref="BA1929">IF(AA1929="","",IF(AA1929&gt;CE$7,5,(AA1929/(MAX(IF(AA$4:AA$1999&lt;CE$7,AA$4:AA$1999))))*5))</f>
        <v/>
      </c>
      <c r="BB1929" s="24" t="str">
        <f t="array" ref="BB1929">IF(AB1929="","",IF(AB1929&gt;CF$7,5,(AB1929/(MAX(IF(AB$4:AB$1999&lt;CF$7,AB$4:AB$1999))))*5))</f>
        <v/>
      </c>
      <c r="BC1929" s="24" t="str">
        <f>IF(AM1929="","",IF($AP1929='WQ Reference'!$A$12,SUMPRODUCT($AQ1929:$BB1929,'WQ Reference'!$B$12:$M$12),IF($AP1929='WQ Reference'!$A$13,SUMPRODUCT($AQ1929:$BB1929,'WQ Reference'!$B$13:$M$13),IF($AP1929='WQ Reference'!$A$14,SUMPRODUCT($AQ1929:$BB1929,'WQ Reference'!$B$14:$M$14),IF($AP1929='WQ Reference'!$A$15,SUMPRODUCT($AQ1929:$BB1929,'WQ Reference'!$B$15:$M$15),IF($AP1929='WQ Reference'!$A$16,SUMPRODUCT($AQ1929:$BB1929,'WQ Reference'!$B$16:$M$16),IF($AP1929='WQ Reference'!$A$17,SUMPRODUCT($AQ1929:$BB1929,'WQ Reference'!$B$17:$M$17),"Invalid Watershed")))))))</f>
        <v/>
      </c>
      <c r="BD1929" s="24" t="str">
        <f t="array" ref="BD1929">IF(AC1929="","",IF(AC1929&gt;CG$7,5,(AC1929/(MAX(IF(AC$4:AC$1999&lt;CG$7,AC$4:AC$1999))))*5))</f>
        <v/>
      </c>
      <c r="BE1929" s="24" t="str">
        <f t="array" ref="BE1929">IF(AD1929="","",IF(AD1929&gt;CH$7,5,(AD1929/(MAX(IF(AD$4:AD$1999&lt;CH$7,AD$4:AD$1999))))*5))</f>
        <v/>
      </c>
      <c r="BF1929" s="24" t="str">
        <f t="array" ref="BF1929">IF(AE1929="","",IF(AE1929&gt;CI$7,5,(AE1929/(MAX(IF(AE$4:AE$1999&lt;CI$7,AE$4:AE$1999))))*5))</f>
        <v/>
      </c>
      <c r="BG1929" s="24" t="str">
        <f t="shared" si="445"/>
        <v/>
      </c>
      <c r="BH1929" s="24" t="str">
        <f t="shared" si="446"/>
        <v/>
      </c>
      <c r="BI1929" s="24" t="str">
        <f t="shared" si="447"/>
        <v/>
      </c>
      <c r="BJ1929" s="24" t="str">
        <f t="shared" si="448"/>
        <v/>
      </c>
      <c r="BK1929" s="24" t="str">
        <f t="shared" si="449"/>
        <v/>
      </c>
      <c r="BL1929" s="24" t="str">
        <f t="shared" si="450"/>
        <v/>
      </c>
      <c r="BM1929" s="24" t="str">
        <f t="shared" si="451"/>
        <v/>
      </c>
      <c r="BN1929" s="24" t="str">
        <f t="shared" si="452"/>
        <v/>
      </c>
      <c r="BO1929" s="24" t="str">
        <f t="shared" si="453"/>
        <v/>
      </c>
      <c r="BP1929" s="24" t="str">
        <f>IF(AM1929="","",SUMPRODUCT(BK1929:BO1929,'Benefit Weights'!$A$3:$E$3))</f>
        <v/>
      </c>
      <c r="BQ1929" s="27" t="str">
        <f t="shared" si="454"/>
        <v/>
      </c>
    </row>
    <row r="1930" spans="1:69" x14ac:dyDescent="0.25">
      <c r="A1930" s="23"/>
      <c r="B1930" s="23"/>
      <c r="C1930" s="23"/>
      <c r="D1930" s="23"/>
      <c r="E1930" s="24"/>
      <c r="F1930" s="24"/>
      <c r="G1930" s="24"/>
      <c r="H1930" s="23"/>
      <c r="I1930" s="23"/>
      <c r="J1930" s="23"/>
      <c r="K1930" s="23"/>
      <c r="L1930" s="23"/>
      <c r="M1930" s="23"/>
      <c r="N1930" s="23"/>
      <c r="O1930" s="24"/>
      <c r="P1930" s="24"/>
      <c r="Q1930" s="24"/>
      <c r="R1930" s="24"/>
      <c r="S1930" s="24"/>
      <c r="T1930" s="24"/>
      <c r="U1930" s="24"/>
      <c r="V1930" s="24"/>
      <c r="W1930" s="24"/>
      <c r="X1930" s="24"/>
      <c r="Y1930" s="24"/>
      <c r="Z1930" s="24"/>
      <c r="AA1930" s="24"/>
      <c r="AB1930" s="24"/>
      <c r="AC1930" s="24"/>
      <c r="AD1930" s="24"/>
      <c r="AE1930" s="24"/>
      <c r="AF1930" s="24"/>
      <c r="AG1930" s="24"/>
      <c r="AH1930" s="24"/>
      <c r="AI1930" s="24"/>
      <c r="AJ1930" s="23"/>
      <c r="AK1930" s="23"/>
      <c r="AL1930" s="23"/>
      <c r="AM1930" s="23" t="str">
        <f t="shared" si="442"/>
        <v/>
      </c>
      <c r="AN1930" s="23" t="str">
        <f t="shared" si="441"/>
        <v/>
      </c>
      <c r="AO1930" s="23" t="str">
        <f t="shared" si="443"/>
        <v/>
      </c>
      <c r="AP1930" s="23" t="str">
        <f t="shared" si="444"/>
        <v/>
      </c>
      <c r="AQ1930" s="24" t="str">
        <f t="array" ref="AQ1930">IF(Q1930="","",IF(Q1930&gt;BU$7,5,(Q1930/(MAX(IF(Q$4:Q$1999&lt;BU$7,Q$4:Q$1999))))*5))</f>
        <v/>
      </c>
      <c r="AR1930" s="24" t="str">
        <f t="array" ref="AR1930">IF(R1930="","",IF(R1930&gt;BV$7,5,(R1930/(MAX(IF(R$4:R$1999&lt;BV$7,R$4:R$1999))))*5))</f>
        <v/>
      </c>
      <c r="AS1930" s="24" t="str">
        <f t="array" ref="AS1930">IF(S1930="","",IF(S1930&gt;BW$7,5,(S1930/(MAX(IF(S$4:S$1999&lt;BW$7,S$4:S$1999))))*5))</f>
        <v/>
      </c>
      <c r="AT1930" s="24" t="str">
        <f t="array" ref="AT1930">IF(T1930="","",IF(T1930&gt;BX$7,5,(T1930/(MAX(IF(T$4:T$1999&lt;BX$7,T$4:T$1999))))*5))</f>
        <v/>
      </c>
      <c r="AU1930" s="24" t="str">
        <f t="array" ref="AU1930">IF(U1930="","",IF(U1930&gt;BY$7,5,(U1930/(MAX(IF(U$4:U$1999&lt;BY$7,U$4:U$1999))))*5))</f>
        <v/>
      </c>
      <c r="AV1930" s="24" t="str">
        <f t="array" ref="AV1930">IF(V1930="","",IF(V1930&gt;BZ$7,5,(V1930/(MAX(IF(V$4:V$1999&lt;BZ$7,V$4:V$1999))))*5))</f>
        <v/>
      </c>
      <c r="AW1930" s="24" t="str">
        <f t="array" ref="AW1930">IF(W1930="","",IF(W1930&gt;CA$7,5,(W1930/(MAX(IF(W$4:W$1999&lt;CA$7,W$4:W$1999))))*5))</f>
        <v/>
      </c>
      <c r="AX1930" s="24" t="str">
        <f t="array" ref="AX1930">IF(X1930="","",IF(X1930&gt;CB$7,5,(X1930/(MAX(IF(X$4:X$1999&lt;CB$7,X$4:X$1999))))*5))</f>
        <v/>
      </c>
      <c r="AY1930" s="24" t="str">
        <f t="array" ref="AY1930">IF(Y1930="","",IF(Y1930&gt;CC$7,5,(Y1930/(MAX(IF(Y$4:Y$1999&lt;CC$7,Y$4:Y$1999))))*5))</f>
        <v/>
      </c>
      <c r="AZ1930" s="24" t="str">
        <f t="array" ref="AZ1930">IF(Z1930="","",IF(Z1930&gt;CD$7,5,(Z1930/(MAX(IF(Z$4:Z$1999&lt;CD$7,Z$4:Z$1999))))*5))</f>
        <v/>
      </c>
      <c r="BA1930" s="24" t="str">
        <f t="array" ref="BA1930">IF(AA1930="","",IF(AA1930&gt;CE$7,5,(AA1930/(MAX(IF(AA$4:AA$1999&lt;CE$7,AA$4:AA$1999))))*5))</f>
        <v/>
      </c>
      <c r="BB1930" s="24" t="str">
        <f t="array" ref="BB1930">IF(AB1930="","",IF(AB1930&gt;CF$7,5,(AB1930/(MAX(IF(AB$4:AB$1999&lt;CF$7,AB$4:AB$1999))))*5))</f>
        <v/>
      </c>
      <c r="BC1930" s="24" t="str">
        <f>IF(AM1930="","",IF($AP1930='WQ Reference'!$A$12,SUMPRODUCT($AQ1930:$BB1930,'WQ Reference'!$B$12:$M$12),IF($AP1930='WQ Reference'!$A$13,SUMPRODUCT($AQ1930:$BB1930,'WQ Reference'!$B$13:$M$13),IF($AP1930='WQ Reference'!$A$14,SUMPRODUCT($AQ1930:$BB1930,'WQ Reference'!$B$14:$M$14),IF($AP1930='WQ Reference'!$A$15,SUMPRODUCT($AQ1930:$BB1930,'WQ Reference'!$B$15:$M$15),IF($AP1930='WQ Reference'!$A$16,SUMPRODUCT($AQ1930:$BB1930,'WQ Reference'!$B$16:$M$16),IF($AP1930='WQ Reference'!$A$17,SUMPRODUCT($AQ1930:$BB1930,'WQ Reference'!$B$17:$M$17),"Invalid Watershed")))))))</f>
        <v/>
      </c>
      <c r="BD1930" s="24" t="str">
        <f t="array" ref="BD1930">IF(AC1930="","",IF(AC1930&gt;CG$7,5,(AC1930/(MAX(IF(AC$4:AC$1999&lt;CG$7,AC$4:AC$1999))))*5))</f>
        <v/>
      </c>
      <c r="BE1930" s="24" t="str">
        <f t="array" ref="BE1930">IF(AD1930="","",IF(AD1930&gt;CH$7,5,(AD1930/(MAX(IF(AD$4:AD$1999&lt;CH$7,AD$4:AD$1999))))*5))</f>
        <v/>
      </c>
      <c r="BF1930" s="24" t="str">
        <f t="array" ref="BF1930">IF(AE1930="","",IF(AE1930&gt;CI$7,5,(AE1930/(MAX(IF(AE$4:AE$1999&lt;CI$7,AE$4:AE$1999))))*5))</f>
        <v/>
      </c>
      <c r="BG1930" s="24" t="str">
        <f t="shared" si="445"/>
        <v/>
      </c>
      <c r="BH1930" s="24" t="str">
        <f t="shared" si="446"/>
        <v/>
      </c>
      <c r="BI1930" s="24" t="str">
        <f t="shared" si="447"/>
        <v/>
      </c>
      <c r="BJ1930" s="24" t="str">
        <f t="shared" si="448"/>
        <v/>
      </c>
      <c r="BK1930" s="24" t="str">
        <f t="shared" si="449"/>
        <v/>
      </c>
      <c r="BL1930" s="24" t="str">
        <f t="shared" si="450"/>
        <v/>
      </c>
      <c r="BM1930" s="24" t="str">
        <f t="shared" si="451"/>
        <v/>
      </c>
      <c r="BN1930" s="24" t="str">
        <f t="shared" si="452"/>
        <v/>
      </c>
      <c r="BO1930" s="24" t="str">
        <f t="shared" si="453"/>
        <v/>
      </c>
      <c r="BP1930" s="24" t="str">
        <f>IF(AM1930="","",SUMPRODUCT(BK1930:BO1930,'Benefit Weights'!$A$3:$E$3))</f>
        <v/>
      </c>
      <c r="BQ1930" s="27" t="str">
        <f t="shared" si="454"/>
        <v/>
      </c>
    </row>
    <row r="1931" spans="1:69" x14ac:dyDescent="0.25">
      <c r="A1931" s="23"/>
      <c r="B1931" s="23"/>
      <c r="C1931" s="23"/>
      <c r="D1931" s="23"/>
      <c r="E1931" s="24"/>
      <c r="F1931" s="24"/>
      <c r="G1931" s="24"/>
      <c r="H1931" s="23"/>
      <c r="I1931" s="23"/>
      <c r="J1931" s="23"/>
      <c r="K1931" s="23"/>
      <c r="L1931" s="23"/>
      <c r="M1931" s="23"/>
      <c r="N1931" s="23"/>
      <c r="O1931" s="24"/>
      <c r="P1931" s="24"/>
      <c r="Q1931" s="24"/>
      <c r="R1931" s="24"/>
      <c r="S1931" s="24"/>
      <c r="T1931" s="24"/>
      <c r="U1931" s="24"/>
      <c r="V1931" s="24"/>
      <c r="W1931" s="24"/>
      <c r="X1931" s="24"/>
      <c r="Y1931" s="24"/>
      <c r="Z1931" s="24"/>
      <c r="AA1931" s="24"/>
      <c r="AB1931" s="24"/>
      <c r="AC1931" s="24"/>
      <c r="AD1931" s="24"/>
      <c r="AE1931" s="24"/>
      <c r="AF1931" s="24"/>
      <c r="AG1931" s="24"/>
      <c r="AH1931" s="24"/>
      <c r="AI1931" s="24"/>
      <c r="AJ1931" s="23"/>
      <c r="AK1931" s="23"/>
      <c r="AL1931" s="23"/>
      <c r="AM1931" s="23" t="str">
        <f t="shared" si="442"/>
        <v/>
      </c>
      <c r="AN1931" s="23" t="str">
        <f t="shared" si="441"/>
        <v/>
      </c>
      <c r="AO1931" s="23" t="str">
        <f t="shared" si="443"/>
        <v/>
      </c>
      <c r="AP1931" s="23" t="str">
        <f t="shared" si="444"/>
        <v/>
      </c>
      <c r="AQ1931" s="24" t="str">
        <f t="array" ref="AQ1931">IF(Q1931="","",IF(Q1931&gt;BU$7,5,(Q1931/(MAX(IF(Q$4:Q$1999&lt;BU$7,Q$4:Q$1999))))*5))</f>
        <v/>
      </c>
      <c r="AR1931" s="24" t="str">
        <f t="array" ref="AR1931">IF(R1931="","",IF(R1931&gt;BV$7,5,(R1931/(MAX(IF(R$4:R$1999&lt;BV$7,R$4:R$1999))))*5))</f>
        <v/>
      </c>
      <c r="AS1931" s="24" t="str">
        <f t="array" ref="AS1931">IF(S1931="","",IF(S1931&gt;BW$7,5,(S1931/(MAX(IF(S$4:S$1999&lt;BW$7,S$4:S$1999))))*5))</f>
        <v/>
      </c>
      <c r="AT1931" s="24" t="str">
        <f t="array" ref="AT1931">IF(T1931="","",IF(T1931&gt;BX$7,5,(T1931/(MAX(IF(T$4:T$1999&lt;BX$7,T$4:T$1999))))*5))</f>
        <v/>
      </c>
      <c r="AU1931" s="24" t="str">
        <f t="array" ref="AU1931">IF(U1931="","",IF(U1931&gt;BY$7,5,(U1931/(MAX(IF(U$4:U$1999&lt;BY$7,U$4:U$1999))))*5))</f>
        <v/>
      </c>
      <c r="AV1931" s="24" t="str">
        <f t="array" ref="AV1931">IF(V1931="","",IF(V1931&gt;BZ$7,5,(V1931/(MAX(IF(V$4:V$1999&lt;BZ$7,V$4:V$1999))))*5))</f>
        <v/>
      </c>
      <c r="AW1931" s="24" t="str">
        <f t="array" ref="AW1931">IF(W1931="","",IF(W1931&gt;CA$7,5,(W1931/(MAX(IF(W$4:W$1999&lt;CA$7,W$4:W$1999))))*5))</f>
        <v/>
      </c>
      <c r="AX1931" s="24" t="str">
        <f t="array" ref="AX1931">IF(X1931="","",IF(X1931&gt;CB$7,5,(X1931/(MAX(IF(X$4:X$1999&lt;CB$7,X$4:X$1999))))*5))</f>
        <v/>
      </c>
      <c r="AY1931" s="24" t="str">
        <f t="array" ref="AY1931">IF(Y1931="","",IF(Y1931&gt;CC$7,5,(Y1931/(MAX(IF(Y$4:Y$1999&lt;CC$7,Y$4:Y$1999))))*5))</f>
        <v/>
      </c>
      <c r="AZ1931" s="24" t="str">
        <f t="array" ref="AZ1931">IF(Z1931="","",IF(Z1931&gt;CD$7,5,(Z1931/(MAX(IF(Z$4:Z$1999&lt;CD$7,Z$4:Z$1999))))*5))</f>
        <v/>
      </c>
      <c r="BA1931" s="24" t="str">
        <f t="array" ref="BA1931">IF(AA1931="","",IF(AA1931&gt;CE$7,5,(AA1931/(MAX(IF(AA$4:AA$1999&lt;CE$7,AA$4:AA$1999))))*5))</f>
        <v/>
      </c>
      <c r="BB1931" s="24" t="str">
        <f t="array" ref="BB1931">IF(AB1931="","",IF(AB1931&gt;CF$7,5,(AB1931/(MAX(IF(AB$4:AB$1999&lt;CF$7,AB$4:AB$1999))))*5))</f>
        <v/>
      </c>
      <c r="BC1931" s="24" t="str">
        <f>IF(AM1931="","",IF($AP1931='WQ Reference'!$A$12,SUMPRODUCT($AQ1931:$BB1931,'WQ Reference'!$B$12:$M$12),IF($AP1931='WQ Reference'!$A$13,SUMPRODUCT($AQ1931:$BB1931,'WQ Reference'!$B$13:$M$13),IF($AP1931='WQ Reference'!$A$14,SUMPRODUCT($AQ1931:$BB1931,'WQ Reference'!$B$14:$M$14),IF($AP1931='WQ Reference'!$A$15,SUMPRODUCT($AQ1931:$BB1931,'WQ Reference'!$B$15:$M$15),IF($AP1931='WQ Reference'!$A$16,SUMPRODUCT($AQ1931:$BB1931,'WQ Reference'!$B$16:$M$16),IF($AP1931='WQ Reference'!$A$17,SUMPRODUCT($AQ1931:$BB1931,'WQ Reference'!$B$17:$M$17),"Invalid Watershed")))))))</f>
        <v/>
      </c>
      <c r="BD1931" s="24" t="str">
        <f t="array" ref="BD1931">IF(AC1931="","",IF(AC1931&gt;CG$7,5,(AC1931/(MAX(IF(AC$4:AC$1999&lt;CG$7,AC$4:AC$1999))))*5))</f>
        <v/>
      </c>
      <c r="BE1931" s="24" t="str">
        <f t="array" ref="BE1931">IF(AD1931="","",IF(AD1931&gt;CH$7,5,(AD1931/(MAX(IF(AD$4:AD$1999&lt;CH$7,AD$4:AD$1999))))*5))</f>
        <v/>
      </c>
      <c r="BF1931" s="24" t="str">
        <f t="array" ref="BF1931">IF(AE1931="","",IF(AE1931&gt;CI$7,5,(AE1931/(MAX(IF(AE$4:AE$1999&lt;CI$7,AE$4:AE$1999))))*5))</f>
        <v/>
      </c>
      <c r="BG1931" s="24" t="str">
        <f t="shared" si="445"/>
        <v/>
      </c>
      <c r="BH1931" s="24" t="str">
        <f t="shared" si="446"/>
        <v/>
      </c>
      <c r="BI1931" s="24" t="str">
        <f t="shared" si="447"/>
        <v/>
      </c>
      <c r="BJ1931" s="24" t="str">
        <f t="shared" si="448"/>
        <v/>
      </c>
      <c r="BK1931" s="24" t="str">
        <f t="shared" si="449"/>
        <v/>
      </c>
      <c r="BL1931" s="24" t="str">
        <f t="shared" si="450"/>
        <v/>
      </c>
      <c r="BM1931" s="24" t="str">
        <f t="shared" si="451"/>
        <v/>
      </c>
      <c r="BN1931" s="24" t="str">
        <f t="shared" si="452"/>
        <v/>
      </c>
      <c r="BO1931" s="24" t="str">
        <f t="shared" si="453"/>
        <v/>
      </c>
      <c r="BP1931" s="24" t="str">
        <f>IF(AM1931="","",SUMPRODUCT(BK1931:BO1931,'Benefit Weights'!$A$3:$E$3))</f>
        <v/>
      </c>
      <c r="BQ1931" s="27" t="str">
        <f t="shared" si="454"/>
        <v/>
      </c>
    </row>
    <row r="1932" spans="1:69" x14ac:dyDescent="0.25">
      <c r="A1932" s="23"/>
      <c r="B1932" s="23"/>
      <c r="C1932" s="23"/>
      <c r="D1932" s="23"/>
      <c r="E1932" s="24"/>
      <c r="F1932" s="24"/>
      <c r="G1932" s="24"/>
      <c r="H1932" s="23"/>
      <c r="I1932" s="23"/>
      <c r="J1932" s="23"/>
      <c r="K1932" s="23"/>
      <c r="L1932" s="23"/>
      <c r="M1932" s="23"/>
      <c r="N1932" s="23"/>
      <c r="O1932" s="24"/>
      <c r="P1932" s="24"/>
      <c r="Q1932" s="24"/>
      <c r="R1932" s="24"/>
      <c r="S1932" s="24"/>
      <c r="T1932" s="24"/>
      <c r="U1932" s="24"/>
      <c r="V1932" s="24"/>
      <c r="W1932" s="24"/>
      <c r="X1932" s="24"/>
      <c r="Y1932" s="24"/>
      <c r="Z1932" s="24"/>
      <c r="AA1932" s="24"/>
      <c r="AB1932" s="24"/>
      <c r="AC1932" s="24"/>
      <c r="AD1932" s="24"/>
      <c r="AE1932" s="24"/>
      <c r="AF1932" s="24"/>
      <c r="AG1932" s="24"/>
      <c r="AH1932" s="24"/>
      <c r="AI1932" s="24"/>
      <c r="AJ1932" s="23"/>
      <c r="AK1932" s="23"/>
      <c r="AL1932" s="23"/>
      <c r="AM1932" s="23" t="str">
        <f t="shared" si="442"/>
        <v/>
      </c>
      <c r="AN1932" s="23" t="str">
        <f t="shared" si="441"/>
        <v/>
      </c>
      <c r="AO1932" s="23" t="str">
        <f t="shared" si="443"/>
        <v/>
      </c>
      <c r="AP1932" s="23" t="str">
        <f t="shared" si="444"/>
        <v/>
      </c>
      <c r="AQ1932" s="24" t="str">
        <f t="array" ref="AQ1932">IF(Q1932="","",IF(Q1932&gt;BU$7,5,(Q1932/(MAX(IF(Q$4:Q$1999&lt;BU$7,Q$4:Q$1999))))*5))</f>
        <v/>
      </c>
      <c r="AR1932" s="24" t="str">
        <f t="array" ref="AR1932">IF(R1932="","",IF(R1932&gt;BV$7,5,(R1932/(MAX(IF(R$4:R$1999&lt;BV$7,R$4:R$1999))))*5))</f>
        <v/>
      </c>
      <c r="AS1932" s="24" t="str">
        <f t="array" ref="AS1932">IF(S1932="","",IF(S1932&gt;BW$7,5,(S1932/(MAX(IF(S$4:S$1999&lt;BW$7,S$4:S$1999))))*5))</f>
        <v/>
      </c>
      <c r="AT1932" s="24" t="str">
        <f t="array" ref="AT1932">IF(T1932="","",IF(T1932&gt;BX$7,5,(T1932/(MAX(IF(T$4:T$1999&lt;BX$7,T$4:T$1999))))*5))</f>
        <v/>
      </c>
      <c r="AU1932" s="24" t="str">
        <f t="array" ref="AU1932">IF(U1932="","",IF(U1932&gt;BY$7,5,(U1932/(MAX(IF(U$4:U$1999&lt;BY$7,U$4:U$1999))))*5))</f>
        <v/>
      </c>
      <c r="AV1932" s="24" t="str">
        <f t="array" ref="AV1932">IF(V1932="","",IF(V1932&gt;BZ$7,5,(V1932/(MAX(IF(V$4:V$1999&lt;BZ$7,V$4:V$1999))))*5))</f>
        <v/>
      </c>
      <c r="AW1932" s="24" t="str">
        <f t="array" ref="AW1932">IF(W1932="","",IF(W1932&gt;CA$7,5,(W1932/(MAX(IF(W$4:W$1999&lt;CA$7,W$4:W$1999))))*5))</f>
        <v/>
      </c>
      <c r="AX1932" s="24" t="str">
        <f t="array" ref="AX1932">IF(X1932="","",IF(X1932&gt;CB$7,5,(X1932/(MAX(IF(X$4:X$1999&lt;CB$7,X$4:X$1999))))*5))</f>
        <v/>
      </c>
      <c r="AY1932" s="24" t="str">
        <f t="array" ref="AY1932">IF(Y1932="","",IF(Y1932&gt;CC$7,5,(Y1932/(MAX(IF(Y$4:Y$1999&lt;CC$7,Y$4:Y$1999))))*5))</f>
        <v/>
      </c>
      <c r="AZ1932" s="24" t="str">
        <f t="array" ref="AZ1932">IF(Z1932="","",IF(Z1932&gt;CD$7,5,(Z1932/(MAX(IF(Z$4:Z$1999&lt;CD$7,Z$4:Z$1999))))*5))</f>
        <v/>
      </c>
      <c r="BA1932" s="24" t="str">
        <f t="array" ref="BA1932">IF(AA1932="","",IF(AA1932&gt;CE$7,5,(AA1932/(MAX(IF(AA$4:AA$1999&lt;CE$7,AA$4:AA$1999))))*5))</f>
        <v/>
      </c>
      <c r="BB1932" s="24" t="str">
        <f t="array" ref="BB1932">IF(AB1932="","",IF(AB1932&gt;CF$7,5,(AB1932/(MAX(IF(AB$4:AB$1999&lt;CF$7,AB$4:AB$1999))))*5))</f>
        <v/>
      </c>
      <c r="BC1932" s="24" t="str">
        <f>IF(AM1932="","",IF($AP1932='WQ Reference'!$A$12,SUMPRODUCT($AQ1932:$BB1932,'WQ Reference'!$B$12:$M$12),IF($AP1932='WQ Reference'!$A$13,SUMPRODUCT($AQ1932:$BB1932,'WQ Reference'!$B$13:$M$13),IF($AP1932='WQ Reference'!$A$14,SUMPRODUCT($AQ1932:$BB1932,'WQ Reference'!$B$14:$M$14),IF($AP1932='WQ Reference'!$A$15,SUMPRODUCT($AQ1932:$BB1932,'WQ Reference'!$B$15:$M$15),IF($AP1932='WQ Reference'!$A$16,SUMPRODUCT($AQ1932:$BB1932,'WQ Reference'!$B$16:$M$16),IF($AP1932='WQ Reference'!$A$17,SUMPRODUCT($AQ1932:$BB1932,'WQ Reference'!$B$17:$M$17),"Invalid Watershed")))))))</f>
        <v/>
      </c>
      <c r="BD1932" s="24" t="str">
        <f t="array" ref="BD1932">IF(AC1932="","",IF(AC1932&gt;CG$7,5,(AC1932/(MAX(IF(AC$4:AC$1999&lt;CG$7,AC$4:AC$1999))))*5))</f>
        <v/>
      </c>
      <c r="BE1932" s="24" t="str">
        <f t="array" ref="BE1932">IF(AD1932="","",IF(AD1932&gt;CH$7,5,(AD1932/(MAX(IF(AD$4:AD$1999&lt;CH$7,AD$4:AD$1999))))*5))</f>
        <v/>
      </c>
      <c r="BF1932" s="24" t="str">
        <f t="array" ref="BF1932">IF(AE1932="","",IF(AE1932&gt;CI$7,5,(AE1932/(MAX(IF(AE$4:AE$1999&lt;CI$7,AE$4:AE$1999))))*5))</f>
        <v/>
      </c>
      <c r="BG1932" s="24" t="str">
        <f t="shared" si="445"/>
        <v/>
      </c>
      <c r="BH1932" s="24" t="str">
        <f t="shared" si="446"/>
        <v/>
      </c>
      <c r="BI1932" s="24" t="str">
        <f t="shared" si="447"/>
        <v/>
      </c>
      <c r="BJ1932" s="24" t="str">
        <f t="shared" si="448"/>
        <v/>
      </c>
      <c r="BK1932" s="24" t="str">
        <f t="shared" si="449"/>
        <v/>
      </c>
      <c r="BL1932" s="24" t="str">
        <f t="shared" si="450"/>
        <v/>
      </c>
      <c r="BM1932" s="24" t="str">
        <f t="shared" si="451"/>
        <v/>
      </c>
      <c r="BN1932" s="24" t="str">
        <f t="shared" si="452"/>
        <v/>
      </c>
      <c r="BO1932" s="24" t="str">
        <f t="shared" si="453"/>
        <v/>
      </c>
      <c r="BP1932" s="24" t="str">
        <f>IF(AM1932="","",SUMPRODUCT(BK1932:BO1932,'Benefit Weights'!$A$3:$E$3))</f>
        <v/>
      </c>
      <c r="BQ1932" s="27" t="str">
        <f t="shared" si="454"/>
        <v/>
      </c>
    </row>
    <row r="1933" spans="1:69" x14ac:dyDescent="0.25">
      <c r="A1933" s="23"/>
      <c r="B1933" s="23"/>
      <c r="C1933" s="23"/>
      <c r="D1933" s="23"/>
      <c r="E1933" s="24"/>
      <c r="F1933" s="24"/>
      <c r="G1933" s="24"/>
      <c r="H1933" s="23"/>
      <c r="I1933" s="23"/>
      <c r="J1933" s="23"/>
      <c r="K1933" s="23"/>
      <c r="L1933" s="23"/>
      <c r="M1933" s="23"/>
      <c r="N1933" s="23"/>
      <c r="O1933" s="24"/>
      <c r="P1933" s="24"/>
      <c r="Q1933" s="24"/>
      <c r="R1933" s="24"/>
      <c r="S1933" s="24"/>
      <c r="T1933" s="24"/>
      <c r="U1933" s="24"/>
      <c r="V1933" s="24"/>
      <c r="W1933" s="24"/>
      <c r="X1933" s="24"/>
      <c r="Y1933" s="24"/>
      <c r="Z1933" s="24"/>
      <c r="AA1933" s="24"/>
      <c r="AB1933" s="24"/>
      <c r="AC1933" s="24"/>
      <c r="AD1933" s="24"/>
      <c r="AE1933" s="24"/>
      <c r="AF1933" s="24"/>
      <c r="AG1933" s="24"/>
      <c r="AH1933" s="24"/>
      <c r="AI1933" s="24"/>
      <c r="AJ1933" s="23"/>
      <c r="AK1933" s="23"/>
      <c r="AL1933" s="23"/>
      <c r="AM1933" s="23" t="str">
        <f t="shared" si="442"/>
        <v/>
      </c>
      <c r="AN1933" s="23" t="str">
        <f t="shared" si="441"/>
        <v/>
      </c>
      <c r="AO1933" s="23" t="str">
        <f t="shared" si="443"/>
        <v/>
      </c>
      <c r="AP1933" s="23" t="str">
        <f t="shared" si="444"/>
        <v/>
      </c>
      <c r="AQ1933" s="24" t="str">
        <f t="array" ref="AQ1933">IF(Q1933="","",IF(Q1933&gt;BU$7,5,(Q1933/(MAX(IF(Q$4:Q$1999&lt;BU$7,Q$4:Q$1999))))*5))</f>
        <v/>
      </c>
      <c r="AR1933" s="24" t="str">
        <f t="array" ref="AR1933">IF(R1933="","",IF(R1933&gt;BV$7,5,(R1933/(MAX(IF(R$4:R$1999&lt;BV$7,R$4:R$1999))))*5))</f>
        <v/>
      </c>
      <c r="AS1933" s="24" t="str">
        <f t="array" ref="AS1933">IF(S1933="","",IF(S1933&gt;BW$7,5,(S1933/(MAX(IF(S$4:S$1999&lt;BW$7,S$4:S$1999))))*5))</f>
        <v/>
      </c>
      <c r="AT1933" s="24" t="str">
        <f t="array" ref="AT1933">IF(T1933="","",IF(T1933&gt;BX$7,5,(T1933/(MAX(IF(T$4:T$1999&lt;BX$7,T$4:T$1999))))*5))</f>
        <v/>
      </c>
      <c r="AU1933" s="24" t="str">
        <f t="array" ref="AU1933">IF(U1933="","",IF(U1933&gt;BY$7,5,(U1933/(MAX(IF(U$4:U$1999&lt;BY$7,U$4:U$1999))))*5))</f>
        <v/>
      </c>
      <c r="AV1933" s="24" t="str">
        <f t="array" ref="AV1933">IF(V1933="","",IF(V1933&gt;BZ$7,5,(V1933/(MAX(IF(V$4:V$1999&lt;BZ$7,V$4:V$1999))))*5))</f>
        <v/>
      </c>
      <c r="AW1933" s="24" t="str">
        <f t="array" ref="AW1933">IF(W1933="","",IF(W1933&gt;CA$7,5,(W1933/(MAX(IF(W$4:W$1999&lt;CA$7,W$4:W$1999))))*5))</f>
        <v/>
      </c>
      <c r="AX1933" s="24" t="str">
        <f t="array" ref="AX1933">IF(X1933="","",IF(X1933&gt;CB$7,5,(X1933/(MAX(IF(X$4:X$1999&lt;CB$7,X$4:X$1999))))*5))</f>
        <v/>
      </c>
      <c r="AY1933" s="24" t="str">
        <f t="array" ref="AY1933">IF(Y1933="","",IF(Y1933&gt;CC$7,5,(Y1933/(MAX(IF(Y$4:Y$1999&lt;CC$7,Y$4:Y$1999))))*5))</f>
        <v/>
      </c>
      <c r="AZ1933" s="24" t="str">
        <f t="array" ref="AZ1933">IF(Z1933="","",IF(Z1933&gt;CD$7,5,(Z1933/(MAX(IF(Z$4:Z$1999&lt;CD$7,Z$4:Z$1999))))*5))</f>
        <v/>
      </c>
      <c r="BA1933" s="24" t="str">
        <f t="array" ref="BA1933">IF(AA1933="","",IF(AA1933&gt;CE$7,5,(AA1933/(MAX(IF(AA$4:AA$1999&lt;CE$7,AA$4:AA$1999))))*5))</f>
        <v/>
      </c>
      <c r="BB1933" s="24" t="str">
        <f t="array" ref="BB1933">IF(AB1933="","",IF(AB1933&gt;CF$7,5,(AB1933/(MAX(IF(AB$4:AB$1999&lt;CF$7,AB$4:AB$1999))))*5))</f>
        <v/>
      </c>
      <c r="BC1933" s="24" t="str">
        <f>IF(AM1933="","",IF($AP1933='WQ Reference'!$A$12,SUMPRODUCT($AQ1933:$BB1933,'WQ Reference'!$B$12:$M$12),IF($AP1933='WQ Reference'!$A$13,SUMPRODUCT($AQ1933:$BB1933,'WQ Reference'!$B$13:$M$13),IF($AP1933='WQ Reference'!$A$14,SUMPRODUCT($AQ1933:$BB1933,'WQ Reference'!$B$14:$M$14),IF($AP1933='WQ Reference'!$A$15,SUMPRODUCT($AQ1933:$BB1933,'WQ Reference'!$B$15:$M$15),IF($AP1933='WQ Reference'!$A$16,SUMPRODUCT($AQ1933:$BB1933,'WQ Reference'!$B$16:$M$16),IF($AP1933='WQ Reference'!$A$17,SUMPRODUCT($AQ1933:$BB1933,'WQ Reference'!$B$17:$M$17),"Invalid Watershed")))))))</f>
        <v/>
      </c>
      <c r="BD1933" s="24" t="str">
        <f t="array" ref="BD1933">IF(AC1933="","",IF(AC1933&gt;CG$7,5,(AC1933/(MAX(IF(AC$4:AC$1999&lt;CG$7,AC$4:AC$1999))))*5))</f>
        <v/>
      </c>
      <c r="BE1933" s="24" t="str">
        <f t="array" ref="BE1933">IF(AD1933="","",IF(AD1933&gt;CH$7,5,(AD1933/(MAX(IF(AD$4:AD$1999&lt;CH$7,AD$4:AD$1999))))*5))</f>
        <v/>
      </c>
      <c r="BF1933" s="24" t="str">
        <f t="array" ref="BF1933">IF(AE1933="","",IF(AE1933&gt;CI$7,5,(AE1933/(MAX(IF(AE$4:AE$1999&lt;CI$7,AE$4:AE$1999))))*5))</f>
        <v/>
      </c>
      <c r="BG1933" s="24" t="str">
        <f t="shared" si="445"/>
        <v/>
      </c>
      <c r="BH1933" s="24" t="str">
        <f t="shared" si="446"/>
        <v/>
      </c>
      <c r="BI1933" s="24" t="str">
        <f t="shared" si="447"/>
        <v/>
      </c>
      <c r="BJ1933" s="24" t="str">
        <f t="shared" si="448"/>
        <v/>
      </c>
      <c r="BK1933" s="24" t="str">
        <f t="shared" si="449"/>
        <v/>
      </c>
      <c r="BL1933" s="24" t="str">
        <f t="shared" si="450"/>
        <v/>
      </c>
      <c r="BM1933" s="24" t="str">
        <f t="shared" si="451"/>
        <v/>
      </c>
      <c r="BN1933" s="24" t="str">
        <f t="shared" si="452"/>
        <v/>
      </c>
      <c r="BO1933" s="24" t="str">
        <f t="shared" si="453"/>
        <v/>
      </c>
      <c r="BP1933" s="24" t="str">
        <f>IF(AM1933="","",SUMPRODUCT(BK1933:BO1933,'Benefit Weights'!$A$3:$E$3))</f>
        <v/>
      </c>
      <c r="BQ1933" s="27" t="str">
        <f t="shared" si="454"/>
        <v/>
      </c>
    </row>
    <row r="1934" spans="1:69" x14ac:dyDescent="0.25">
      <c r="A1934" s="23"/>
      <c r="B1934" s="23"/>
      <c r="C1934" s="23"/>
      <c r="D1934" s="23"/>
      <c r="E1934" s="24"/>
      <c r="F1934" s="24"/>
      <c r="G1934" s="24"/>
      <c r="H1934" s="23"/>
      <c r="I1934" s="23"/>
      <c r="J1934" s="23"/>
      <c r="K1934" s="23"/>
      <c r="L1934" s="23"/>
      <c r="M1934" s="23"/>
      <c r="N1934" s="23"/>
      <c r="O1934" s="24"/>
      <c r="P1934" s="24"/>
      <c r="Q1934" s="24"/>
      <c r="R1934" s="24"/>
      <c r="S1934" s="24"/>
      <c r="T1934" s="24"/>
      <c r="U1934" s="24"/>
      <c r="V1934" s="24"/>
      <c r="W1934" s="24"/>
      <c r="X1934" s="24"/>
      <c r="Y1934" s="24"/>
      <c r="Z1934" s="24"/>
      <c r="AA1934" s="24"/>
      <c r="AB1934" s="24"/>
      <c r="AC1934" s="24"/>
      <c r="AD1934" s="24"/>
      <c r="AE1934" s="24"/>
      <c r="AF1934" s="24"/>
      <c r="AG1934" s="24"/>
      <c r="AH1934" s="24"/>
      <c r="AI1934" s="24"/>
      <c r="AJ1934" s="23"/>
      <c r="AK1934" s="23"/>
      <c r="AL1934" s="23"/>
      <c r="AM1934" s="23" t="str">
        <f t="shared" si="442"/>
        <v/>
      </c>
      <c r="AN1934" s="23" t="str">
        <f t="shared" si="441"/>
        <v/>
      </c>
      <c r="AO1934" s="23" t="str">
        <f t="shared" si="443"/>
        <v/>
      </c>
      <c r="AP1934" s="23" t="str">
        <f t="shared" si="444"/>
        <v/>
      </c>
      <c r="AQ1934" s="24" t="str">
        <f t="array" ref="AQ1934">IF(Q1934="","",IF(Q1934&gt;BU$7,5,(Q1934/(MAX(IF(Q$4:Q$1999&lt;BU$7,Q$4:Q$1999))))*5))</f>
        <v/>
      </c>
      <c r="AR1934" s="24" t="str">
        <f t="array" ref="AR1934">IF(R1934="","",IF(R1934&gt;BV$7,5,(R1934/(MAX(IF(R$4:R$1999&lt;BV$7,R$4:R$1999))))*5))</f>
        <v/>
      </c>
      <c r="AS1934" s="24" t="str">
        <f t="array" ref="AS1934">IF(S1934="","",IF(S1934&gt;BW$7,5,(S1934/(MAX(IF(S$4:S$1999&lt;BW$7,S$4:S$1999))))*5))</f>
        <v/>
      </c>
      <c r="AT1934" s="24" t="str">
        <f t="array" ref="AT1934">IF(T1934="","",IF(T1934&gt;BX$7,5,(T1934/(MAX(IF(T$4:T$1999&lt;BX$7,T$4:T$1999))))*5))</f>
        <v/>
      </c>
      <c r="AU1934" s="24" t="str">
        <f t="array" ref="AU1934">IF(U1934="","",IF(U1934&gt;BY$7,5,(U1934/(MAX(IF(U$4:U$1999&lt;BY$7,U$4:U$1999))))*5))</f>
        <v/>
      </c>
      <c r="AV1934" s="24" t="str">
        <f t="array" ref="AV1934">IF(V1934="","",IF(V1934&gt;BZ$7,5,(V1934/(MAX(IF(V$4:V$1999&lt;BZ$7,V$4:V$1999))))*5))</f>
        <v/>
      </c>
      <c r="AW1934" s="24" t="str">
        <f t="array" ref="AW1934">IF(W1934="","",IF(W1934&gt;CA$7,5,(W1934/(MAX(IF(W$4:W$1999&lt;CA$7,W$4:W$1999))))*5))</f>
        <v/>
      </c>
      <c r="AX1934" s="24" t="str">
        <f t="array" ref="AX1934">IF(X1934="","",IF(X1934&gt;CB$7,5,(X1934/(MAX(IF(X$4:X$1999&lt;CB$7,X$4:X$1999))))*5))</f>
        <v/>
      </c>
      <c r="AY1934" s="24" t="str">
        <f t="array" ref="AY1934">IF(Y1934="","",IF(Y1934&gt;CC$7,5,(Y1934/(MAX(IF(Y$4:Y$1999&lt;CC$7,Y$4:Y$1999))))*5))</f>
        <v/>
      </c>
      <c r="AZ1934" s="24" t="str">
        <f t="array" ref="AZ1934">IF(Z1934="","",IF(Z1934&gt;CD$7,5,(Z1934/(MAX(IF(Z$4:Z$1999&lt;CD$7,Z$4:Z$1999))))*5))</f>
        <v/>
      </c>
      <c r="BA1934" s="24" t="str">
        <f t="array" ref="BA1934">IF(AA1934="","",IF(AA1934&gt;CE$7,5,(AA1934/(MAX(IF(AA$4:AA$1999&lt;CE$7,AA$4:AA$1999))))*5))</f>
        <v/>
      </c>
      <c r="BB1934" s="24" t="str">
        <f t="array" ref="BB1934">IF(AB1934="","",IF(AB1934&gt;CF$7,5,(AB1934/(MAX(IF(AB$4:AB$1999&lt;CF$7,AB$4:AB$1999))))*5))</f>
        <v/>
      </c>
      <c r="BC1934" s="24" t="str">
        <f>IF(AM1934="","",IF($AP1934='WQ Reference'!$A$12,SUMPRODUCT($AQ1934:$BB1934,'WQ Reference'!$B$12:$M$12),IF($AP1934='WQ Reference'!$A$13,SUMPRODUCT($AQ1934:$BB1934,'WQ Reference'!$B$13:$M$13),IF($AP1934='WQ Reference'!$A$14,SUMPRODUCT($AQ1934:$BB1934,'WQ Reference'!$B$14:$M$14),IF($AP1934='WQ Reference'!$A$15,SUMPRODUCT($AQ1934:$BB1934,'WQ Reference'!$B$15:$M$15),IF($AP1934='WQ Reference'!$A$16,SUMPRODUCT($AQ1934:$BB1934,'WQ Reference'!$B$16:$M$16),IF($AP1934='WQ Reference'!$A$17,SUMPRODUCT($AQ1934:$BB1934,'WQ Reference'!$B$17:$M$17),"Invalid Watershed")))))))</f>
        <v/>
      </c>
      <c r="BD1934" s="24" t="str">
        <f t="array" ref="BD1934">IF(AC1934="","",IF(AC1934&gt;CG$7,5,(AC1934/(MAX(IF(AC$4:AC$1999&lt;CG$7,AC$4:AC$1999))))*5))</f>
        <v/>
      </c>
      <c r="BE1934" s="24" t="str">
        <f t="array" ref="BE1934">IF(AD1934="","",IF(AD1934&gt;CH$7,5,(AD1934/(MAX(IF(AD$4:AD$1999&lt;CH$7,AD$4:AD$1999))))*5))</f>
        <v/>
      </c>
      <c r="BF1934" s="24" t="str">
        <f t="array" ref="BF1934">IF(AE1934="","",IF(AE1934&gt;CI$7,5,(AE1934/(MAX(IF(AE$4:AE$1999&lt;CI$7,AE$4:AE$1999))))*5))</f>
        <v/>
      </c>
      <c r="BG1934" s="24" t="str">
        <f t="shared" si="445"/>
        <v/>
      </c>
      <c r="BH1934" s="24" t="str">
        <f t="shared" si="446"/>
        <v/>
      </c>
      <c r="BI1934" s="24" t="str">
        <f t="shared" si="447"/>
        <v/>
      </c>
      <c r="BJ1934" s="24" t="str">
        <f t="shared" si="448"/>
        <v/>
      </c>
      <c r="BK1934" s="24" t="str">
        <f t="shared" si="449"/>
        <v/>
      </c>
      <c r="BL1934" s="24" t="str">
        <f t="shared" si="450"/>
        <v/>
      </c>
      <c r="BM1934" s="24" t="str">
        <f t="shared" si="451"/>
        <v/>
      </c>
      <c r="BN1934" s="24" t="str">
        <f t="shared" si="452"/>
        <v/>
      </c>
      <c r="BO1934" s="24" t="str">
        <f t="shared" si="453"/>
        <v/>
      </c>
      <c r="BP1934" s="24" t="str">
        <f>IF(AM1934="","",SUMPRODUCT(BK1934:BO1934,'Benefit Weights'!$A$3:$E$3))</f>
        <v/>
      </c>
      <c r="BQ1934" s="27" t="str">
        <f t="shared" si="454"/>
        <v/>
      </c>
    </row>
    <row r="1935" spans="1:69" x14ac:dyDescent="0.25">
      <c r="A1935" s="23"/>
      <c r="B1935" s="23"/>
      <c r="C1935" s="23"/>
      <c r="D1935" s="23"/>
      <c r="E1935" s="24"/>
      <c r="F1935" s="24"/>
      <c r="G1935" s="24"/>
      <c r="H1935" s="23"/>
      <c r="I1935" s="23"/>
      <c r="J1935" s="23"/>
      <c r="K1935" s="23"/>
      <c r="L1935" s="23"/>
      <c r="M1935" s="23"/>
      <c r="N1935" s="23"/>
      <c r="O1935" s="24"/>
      <c r="P1935" s="24"/>
      <c r="Q1935" s="24"/>
      <c r="R1935" s="24"/>
      <c r="S1935" s="24"/>
      <c r="T1935" s="24"/>
      <c r="U1935" s="24"/>
      <c r="V1935" s="24"/>
      <c r="W1935" s="24"/>
      <c r="X1935" s="24"/>
      <c r="Y1935" s="24"/>
      <c r="Z1935" s="24"/>
      <c r="AA1935" s="24"/>
      <c r="AB1935" s="24"/>
      <c r="AC1935" s="24"/>
      <c r="AD1935" s="24"/>
      <c r="AE1935" s="24"/>
      <c r="AF1935" s="24"/>
      <c r="AG1935" s="24"/>
      <c r="AH1935" s="24"/>
      <c r="AI1935" s="24"/>
      <c r="AJ1935" s="23"/>
      <c r="AK1935" s="23"/>
      <c r="AL1935" s="23"/>
      <c r="AM1935" s="23" t="str">
        <f t="shared" si="442"/>
        <v/>
      </c>
      <c r="AN1935" s="23" t="str">
        <f t="shared" si="441"/>
        <v/>
      </c>
      <c r="AO1935" s="23" t="str">
        <f t="shared" si="443"/>
        <v/>
      </c>
      <c r="AP1935" s="23" t="str">
        <f t="shared" si="444"/>
        <v/>
      </c>
      <c r="AQ1935" s="24" t="str">
        <f t="array" ref="AQ1935">IF(Q1935="","",IF(Q1935&gt;BU$7,5,(Q1935/(MAX(IF(Q$4:Q$1999&lt;BU$7,Q$4:Q$1999))))*5))</f>
        <v/>
      </c>
      <c r="AR1935" s="24" t="str">
        <f t="array" ref="AR1935">IF(R1935="","",IF(R1935&gt;BV$7,5,(R1935/(MAX(IF(R$4:R$1999&lt;BV$7,R$4:R$1999))))*5))</f>
        <v/>
      </c>
      <c r="AS1935" s="24" t="str">
        <f t="array" ref="AS1935">IF(S1935="","",IF(S1935&gt;BW$7,5,(S1935/(MAX(IF(S$4:S$1999&lt;BW$7,S$4:S$1999))))*5))</f>
        <v/>
      </c>
      <c r="AT1935" s="24" t="str">
        <f t="array" ref="AT1935">IF(T1935="","",IF(T1935&gt;BX$7,5,(T1935/(MAX(IF(T$4:T$1999&lt;BX$7,T$4:T$1999))))*5))</f>
        <v/>
      </c>
      <c r="AU1935" s="24" t="str">
        <f t="array" ref="AU1935">IF(U1935="","",IF(U1935&gt;BY$7,5,(U1935/(MAX(IF(U$4:U$1999&lt;BY$7,U$4:U$1999))))*5))</f>
        <v/>
      </c>
      <c r="AV1935" s="24" t="str">
        <f t="array" ref="AV1935">IF(V1935="","",IF(V1935&gt;BZ$7,5,(V1935/(MAX(IF(V$4:V$1999&lt;BZ$7,V$4:V$1999))))*5))</f>
        <v/>
      </c>
      <c r="AW1935" s="24" t="str">
        <f t="array" ref="AW1935">IF(W1935="","",IF(W1935&gt;CA$7,5,(W1935/(MAX(IF(W$4:W$1999&lt;CA$7,W$4:W$1999))))*5))</f>
        <v/>
      </c>
      <c r="AX1935" s="24" t="str">
        <f t="array" ref="AX1935">IF(X1935="","",IF(X1935&gt;CB$7,5,(X1935/(MAX(IF(X$4:X$1999&lt;CB$7,X$4:X$1999))))*5))</f>
        <v/>
      </c>
      <c r="AY1935" s="24" t="str">
        <f t="array" ref="AY1935">IF(Y1935="","",IF(Y1935&gt;CC$7,5,(Y1935/(MAX(IF(Y$4:Y$1999&lt;CC$7,Y$4:Y$1999))))*5))</f>
        <v/>
      </c>
      <c r="AZ1935" s="24" t="str">
        <f t="array" ref="AZ1935">IF(Z1935="","",IF(Z1935&gt;CD$7,5,(Z1935/(MAX(IF(Z$4:Z$1999&lt;CD$7,Z$4:Z$1999))))*5))</f>
        <v/>
      </c>
      <c r="BA1935" s="24" t="str">
        <f t="array" ref="BA1935">IF(AA1935="","",IF(AA1935&gt;CE$7,5,(AA1935/(MAX(IF(AA$4:AA$1999&lt;CE$7,AA$4:AA$1999))))*5))</f>
        <v/>
      </c>
      <c r="BB1935" s="24" t="str">
        <f t="array" ref="BB1935">IF(AB1935="","",IF(AB1935&gt;CF$7,5,(AB1935/(MAX(IF(AB$4:AB$1999&lt;CF$7,AB$4:AB$1999))))*5))</f>
        <v/>
      </c>
      <c r="BC1935" s="24" t="str">
        <f>IF(AM1935="","",IF($AP1935='WQ Reference'!$A$12,SUMPRODUCT($AQ1935:$BB1935,'WQ Reference'!$B$12:$M$12),IF($AP1935='WQ Reference'!$A$13,SUMPRODUCT($AQ1935:$BB1935,'WQ Reference'!$B$13:$M$13),IF($AP1935='WQ Reference'!$A$14,SUMPRODUCT($AQ1935:$BB1935,'WQ Reference'!$B$14:$M$14),IF($AP1935='WQ Reference'!$A$15,SUMPRODUCT($AQ1935:$BB1935,'WQ Reference'!$B$15:$M$15),IF($AP1935='WQ Reference'!$A$16,SUMPRODUCT($AQ1935:$BB1935,'WQ Reference'!$B$16:$M$16),IF($AP1935='WQ Reference'!$A$17,SUMPRODUCT($AQ1935:$BB1935,'WQ Reference'!$B$17:$M$17),"Invalid Watershed")))))))</f>
        <v/>
      </c>
      <c r="BD1935" s="24" t="str">
        <f t="array" ref="BD1935">IF(AC1935="","",IF(AC1935&gt;CG$7,5,(AC1935/(MAX(IF(AC$4:AC$1999&lt;CG$7,AC$4:AC$1999))))*5))</f>
        <v/>
      </c>
      <c r="BE1935" s="24" t="str">
        <f t="array" ref="BE1935">IF(AD1935="","",IF(AD1935&gt;CH$7,5,(AD1935/(MAX(IF(AD$4:AD$1999&lt;CH$7,AD$4:AD$1999))))*5))</f>
        <v/>
      </c>
      <c r="BF1935" s="24" t="str">
        <f t="array" ref="BF1935">IF(AE1935="","",IF(AE1935&gt;CI$7,5,(AE1935/(MAX(IF(AE$4:AE$1999&lt;CI$7,AE$4:AE$1999))))*5))</f>
        <v/>
      </c>
      <c r="BG1935" s="24" t="str">
        <f t="shared" si="445"/>
        <v/>
      </c>
      <c r="BH1935" s="24" t="str">
        <f t="shared" si="446"/>
        <v/>
      </c>
      <c r="BI1935" s="24" t="str">
        <f t="shared" si="447"/>
        <v/>
      </c>
      <c r="BJ1935" s="24" t="str">
        <f t="shared" si="448"/>
        <v/>
      </c>
      <c r="BK1935" s="24" t="str">
        <f t="shared" si="449"/>
        <v/>
      </c>
      <c r="BL1935" s="24" t="str">
        <f t="shared" si="450"/>
        <v/>
      </c>
      <c r="BM1935" s="24" t="str">
        <f t="shared" si="451"/>
        <v/>
      </c>
      <c r="BN1935" s="24" t="str">
        <f t="shared" si="452"/>
        <v/>
      </c>
      <c r="BO1935" s="24" t="str">
        <f t="shared" si="453"/>
        <v/>
      </c>
      <c r="BP1935" s="24" t="str">
        <f>IF(AM1935="","",SUMPRODUCT(BK1935:BO1935,'Benefit Weights'!$A$3:$E$3))</f>
        <v/>
      </c>
      <c r="BQ1935" s="27" t="str">
        <f t="shared" si="454"/>
        <v/>
      </c>
    </row>
    <row r="1936" spans="1:69" x14ac:dyDescent="0.25">
      <c r="A1936" s="23"/>
      <c r="B1936" s="23"/>
      <c r="C1936" s="23"/>
      <c r="D1936" s="23"/>
      <c r="E1936" s="24"/>
      <c r="F1936" s="24"/>
      <c r="G1936" s="24"/>
      <c r="H1936" s="23"/>
      <c r="I1936" s="23"/>
      <c r="J1936" s="23"/>
      <c r="K1936" s="23"/>
      <c r="L1936" s="23"/>
      <c r="M1936" s="23"/>
      <c r="N1936" s="23"/>
      <c r="O1936" s="24"/>
      <c r="P1936" s="24"/>
      <c r="Q1936" s="24"/>
      <c r="R1936" s="24"/>
      <c r="S1936" s="24"/>
      <c r="T1936" s="24"/>
      <c r="U1936" s="24"/>
      <c r="V1936" s="24"/>
      <c r="W1936" s="24"/>
      <c r="X1936" s="24"/>
      <c r="Y1936" s="24"/>
      <c r="Z1936" s="24"/>
      <c r="AA1936" s="24"/>
      <c r="AB1936" s="24"/>
      <c r="AC1936" s="24"/>
      <c r="AD1936" s="24"/>
      <c r="AE1936" s="24"/>
      <c r="AF1936" s="24"/>
      <c r="AG1936" s="24"/>
      <c r="AH1936" s="24"/>
      <c r="AI1936" s="24"/>
      <c r="AJ1936" s="23"/>
      <c r="AK1936" s="23"/>
      <c r="AL1936" s="23"/>
      <c r="AM1936" s="23" t="str">
        <f t="shared" si="442"/>
        <v/>
      </c>
      <c r="AN1936" s="23" t="str">
        <f t="shared" si="441"/>
        <v/>
      </c>
      <c r="AO1936" s="23" t="str">
        <f t="shared" si="443"/>
        <v/>
      </c>
      <c r="AP1936" s="23" t="str">
        <f t="shared" si="444"/>
        <v/>
      </c>
      <c r="AQ1936" s="24" t="str">
        <f t="array" ref="AQ1936">IF(Q1936="","",IF(Q1936&gt;BU$7,5,(Q1936/(MAX(IF(Q$4:Q$1999&lt;BU$7,Q$4:Q$1999))))*5))</f>
        <v/>
      </c>
      <c r="AR1936" s="24" t="str">
        <f t="array" ref="AR1936">IF(R1936="","",IF(R1936&gt;BV$7,5,(R1936/(MAX(IF(R$4:R$1999&lt;BV$7,R$4:R$1999))))*5))</f>
        <v/>
      </c>
      <c r="AS1936" s="24" t="str">
        <f t="array" ref="AS1936">IF(S1936="","",IF(S1936&gt;BW$7,5,(S1936/(MAX(IF(S$4:S$1999&lt;BW$7,S$4:S$1999))))*5))</f>
        <v/>
      </c>
      <c r="AT1936" s="24" t="str">
        <f t="array" ref="AT1936">IF(T1936="","",IF(T1936&gt;BX$7,5,(T1936/(MAX(IF(T$4:T$1999&lt;BX$7,T$4:T$1999))))*5))</f>
        <v/>
      </c>
      <c r="AU1936" s="24" t="str">
        <f t="array" ref="AU1936">IF(U1936="","",IF(U1936&gt;BY$7,5,(U1936/(MAX(IF(U$4:U$1999&lt;BY$7,U$4:U$1999))))*5))</f>
        <v/>
      </c>
      <c r="AV1936" s="24" t="str">
        <f t="array" ref="AV1936">IF(V1936="","",IF(V1936&gt;BZ$7,5,(V1936/(MAX(IF(V$4:V$1999&lt;BZ$7,V$4:V$1999))))*5))</f>
        <v/>
      </c>
      <c r="AW1936" s="24" t="str">
        <f t="array" ref="AW1936">IF(W1936="","",IF(W1936&gt;CA$7,5,(W1936/(MAX(IF(W$4:W$1999&lt;CA$7,W$4:W$1999))))*5))</f>
        <v/>
      </c>
      <c r="AX1936" s="24" t="str">
        <f t="array" ref="AX1936">IF(X1936="","",IF(X1936&gt;CB$7,5,(X1936/(MAX(IF(X$4:X$1999&lt;CB$7,X$4:X$1999))))*5))</f>
        <v/>
      </c>
      <c r="AY1936" s="24" t="str">
        <f t="array" ref="AY1936">IF(Y1936="","",IF(Y1936&gt;CC$7,5,(Y1936/(MAX(IF(Y$4:Y$1999&lt;CC$7,Y$4:Y$1999))))*5))</f>
        <v/>
      </c>
      <c r="AZ1936" s="24" t="str">
        <f t="array" ref="AZ1936">IF(Z1936="","",IF(Z1936&gt;CD$7,5,(Z1936/(MAX(IF(Z$4:Z$1999&lt;CD$7,Z$4:Z$1999))))*5))</f>
        <v/>
      </c>
      <c r="BA1936" s="24" t="str">
        <f t="array" ref="BA1936">IF(AA1936="","",IF(AA1936&gt;CE$7,5,(AA1936/(MAX(IF(AA$4:AA$1999&lt;CE$7,AA$4:AA$1999))))*5))</f>
        <v/>
      </c>
      <c r="BB1936" s="24" t="str">
        <f t="array" ref="BB1936">IF(AB1936="","",IF(AB1936&gt;CF$7,5,(AB1936/(MAX(IF(AB$4:AB$1999&lt;CF$7,AB$4:AB$1999))))*5))</f>
        <v/>
      </c>
      <c r="BC1936" s="24" t="str">
        <f>IF(AM1936="","",IF($AP1936='WQ Reference'!$A$12,SUMPRODUCT($AQ1936:$BB1936,'WQ Reference'!$B$12:$M$12),IF($AP1936='WQ Reference'!$A$13,SUMPRODUCT($AQ1936:$BB1936,'WQ Reference'!$B$13:$M$13),IF($AP1936='WQ Reference'!$A$14,SUMPRODUCT($AQ1936:$BB1936,'WQ Reference'!$B$14:$M$14),IF($AP1936='WQ Reference'!$A$15,SUMPRODUCT($AQ1936:$BB1936,'WQ Reference'!$B$15:$M$15),IF($AP1936='WQ Reference'!$A$16,SUMPRODUCT($AQ1936:$BB1936,'WQ Reference'!$B$16:$M$16),IF($AP1936='WQ Reference'!$A$17,SUMPRODUCT($AQ1936:$BB1936,'WQ Reference'!$B$17:$M$17),"Invalid Watershed")))))))</f>
        <v/>
      </c>
      <c r="BD1936" s="24" t="str">
        <f t="array" ref="BD1936">IF(AC1936="","",IF(AC1936&gt;CG$7,5,(AC1936/(MAX(IF(AC$4:AC$1999&lt;CG$7,AC$4:AC$1999))))*5))</f>
        <v/>
      </c>
      <c r="BE1936" s="24" t="str">
        <f t="array" ref="BE1936">IF(AD1936="","",IF(AD1936&gt;CH$7,5,(AD1936/(MAX(IF(AD$4:AD$1999&lt;CH$7,AD$4:AD$1999))))*5))</f>
        <v/>
      </c>
      <c r="BF1936" s="24" t="str">
        <f t="array" ref="BF1936">IF(AE1936="","",IF(AE1936&gt;CI$7,5,(AE1936/(MAX(IF(AE$4:AE$1999&lt;CI$7,AE$4:AE$1999))))*5))</f>
        <v/>
      </c>
      <c r="BG1936" s="24" t="str">
        <f t="shared" si="445"/>
        <v/>
      </c>
      <c r="BH1936" s="24" t="str">
        <f t="shared" si="446"/>
        <v/>
      </c>
      <c r="BI1936" s="24" t="str">
        <f t="shared" si="447"/>
        <v/>
      </c>
      <c r="BJ1936" s="24" t="str">
        <f t="shared" si="448"/>
        <v/>
      </c>
      <c r="BK1936" s="24" t="str">
        <f t="shared" si="449"/>
        <v/>
      </c>
      <c r="BL1936" s="24" t="str">
        <f t="shared" si="450"/>
        <v/>
      </c>
      <c r="BM1936" s="24" t="str">
        <f t="shared" si="451"/>
        <v/>
      </c>
      <c r="BN1936" s="24" t="str">
        <f t="shared" si="452"/>
        <v/>
      </c>
      <c r="BO1936" s="24" t="str">
        <f t="shared" si="453"/>
        <v/>
      </c>
      <c r="BP1936" s="24" t="str">
        <f>IF(AM1936="","",SUMPRODUCT(BK1936:BO1936,'Benefit Weights'!$A$3:$E$3))</f>
        <v/>
      </c>
      <c r="BQ1936" s="27" t="str">
        <f t="shared" si="454"/>
        <v/>
      </c>
    </row>
    <row r="1937" spans="1:69" x14ac:dyDescent="0.25">
      <c r="A1937" s="23"/>
      <c r="B1937" s="23"/>
      <c r="C1937" s="23"/>
      <c r="D1937" s="23"/>
      <c r="E1937" s="24"/>
      <c r="F1937" s="24"/>
      <c r="G1937" s="24"/>
      <c r="H1937" s="23"/>
      <c r="I1937" s="23"/>
      <c r="J1937" s="23"/>
      <c r="K1937" s="23"/>
      <c r="L1937" s="23"/>
      <c r="M1937" s="23"/>
      <c r="N1937" s="23"/>
      <c r="O1937" s="24"/>
      <c r="P1937" s="24"/>
      <c r="Q1937" s="24"/>
      <c r="R1937" s="24"/>
      <c r="S1937" s="24"/>
      <c r="T1937" s="24"/>
      <c r="U1937" s="24"/>
      <c r="V1937" s="24"/>
      <c r="W1937" s="24"/>
      <c r="X1937" s="24"/>
      <c r="Y1937" s="24"/>
      <c r="Z1937" s="24"/>
      <c r="AA1937" s="24"/>
      <c r="AB1937" s="24"/>
      <c r="AC1937" s="24"/>
      <c r="AD1937" s="24"/>
      <c r="AE1937" s="24"/>
      <c r="AF1937" s="24"/>
      <c r="AG1937" s="24"/>
      <c r="AH1937" s="24"/>
      <c r="AI1937" s="24"/>
      <c r="AJ1937" s="23"/>
      <c r="AK1937" s="23"/>
      <c r="AL1937" s="23"/>
      <c r="AM1937" s="23" t="str">
        <f t="shared" si="442"/>
        <v/>
      </c>
      <c r="AN1937" s="23" t="str">
        <f t="shared" si="441"/>
        <v/>
      </c>
      <c r="AO1937" s="23" t="str">
        <f t="shared" si="443"/>
        <v/>
      </c>
      <c r="AP1937" s="23" t="str">
        <f t="shared" si="444"/>
        <v/>
      </c>
      <c r="AQ1937" s="24" t="str">
        <f t="array" ref="AQ1937">IF(Q1937="","",IF(Q1937&gt;BU$7,5,(Q1937/(MAX(IF(Q$4:Q$1999&lt;BU$7,Q$4:Q$1999))))*5))</f>
        <v/>
      </c>
      <c r="AR1937" s="24" t="str">
        <f t="array" ref="AR1937">IF(R1937="","",IF(R1937&gt;BV$7,5,(R1937/(MAX(IF(R$4:R$1999&lt;BV$7,R$4:R$1999))))*5))</f>
        <v/>
      </c>
      <c r="AS1937" s="24" t="str">
        <f t="array" ref="AS1937">IF(S1937="","",IF(S1937&gt;BW$7,5,(S1937/(MAX(IF(S$4:S$1999&lt;BW$7,S$4:S$1999))))*5))</f>
        <v/>
      </c>
      <c r="AT1937" s="24" t="str">
        <f t="array" ref="AT1937">IF(T1937="","",IF(T1937&gt;BX$7,5,(T1937/(MAX(IF(T$4:T$1999&lt;BX$7,T$4:T$1999))))*5))</f>
        <v/>
      </c>
      <c r="AU1937" s="24" t="str">
        <f t="array" ref="AU1937">IF(U1937="","",IF(U1937&gt;BY$7,5,(U1937/(MAX(IF(U$4:U$1999&lt;BY$7,U$4:U$1999))))*5))</f>
        <v/>
      </c>
      <c r="AV1937" s="24" t="str">
        <f t="array" ref="AV1937">IF(V1937="","",IF(V1937&gt;BZ$7,5,(V1937/(MAX(IF(V$4:V$1999&lt;BZ$7,V$4:V$1999))))*5))</f>
        <v/>
      </c>
      <c r="AW1937" s="24" t="str">
        <f t="array" ref="AW1937">IF(W1937="","",IF(W1937&gt;CA$7,5,(W1937/(MAX(IF(W$4:W$1999&lt;CA$7,W$4:W$1999))))*5))</f>
        <v/>
      </c>
      <c r="AX1937" s="24" t="str">
        <f t="array" ref="AX1937">IF(X1937="","",IF(X1937&gt;CB$7,5,(X1937/(MAX(IF(X$4:X$1999&lt;CB$7,X$4:X$1999))))*5))</f>
        <v/>
      </c>
      <c r="AY1937" s="24" t="str">
        <f t="array" ref="AY1937">IF(Y1937="","",IF(Y1937&gt;CC$7,5,(Y1937/(MAX(IF(Y$4:Y$1999&lt;CC$7,Y$4:Y$1999))))*5))</f>
        <v/>
      </c>
      <c r="AZ1937" s="24" t="str">
        <f t="array" ref="AZ1937">IF(Z1937="","",IF(Z1937&gt;CD$7,5,(Z1937/(MAX(IF(Z$4:Z$1999&lt;CD$7,Z$4:Z$1999))))*5))</f>
        <v/>
      </c>
      <c r="BA1937" s="24" t="str">
        <f t="array" ref="BA1937">IF(AA1937="","",IF(AA1937&gt;CE$7,5,(AA1937/(MAX(IF(AA$4:AA$1999&lt;CE$7,AA$4:AA$1999))))*5))</f>
        <v/>
      </c>
      <c r="BB1937" s="24" t="str">
        <f t="array" ref="BB1937">IF(AB1937="","",IF(AB1937&gt;CF$7,5,(AB1937/(MAX(IF(AB$4:AB$1999&lt;CF$7,AB$4:AB$1999))))*5))</f>
        <v/>
      </c>
      <c r="BC1937" s="24" t="str">
        <f>IF(AM1937="","",IF($AP1937='WQ Reference'!$A$12,SUMPRODUCT($AQ1937:$BB1937,'WQ Reference'!$B$12:$M$12),IF($AP1937='WQ Reference'!$A$13,SUMPRODUCT($AQ1937:$BB1937,'WQ Reference'!$B$13:$M$13),IF($AP1937='WQ Reference'!$A$14,SUMPRODUCT($AQ1937:$BB1937,'WQ Reference'!$B$14:$M$14),IF($AP1937='WQ Reference'!$A$15,SUMPRODUCT($AQ1937:$BB1937,'WQ Reference'!$B$15:$M$15),IF($AP1937='WQ Reference'!$A$16,SUMPRODUCT($AQ1937:$BB1937,'WQ Reference'!$B$16:$M$16),IF($AP1937='WQ Reference'!$A$17,SUMPRODUCT($AQ1937:$BB1937,'WQ Reference'!$B$17:$M$17),"Invalid Watershed")))))))</f>
        <v/>
      </c>
      <c r="BD1937" s="24" t="str">
        <f t="array" ref="BD1937">IF(AC1937="","",IF(AC1937&gt;CG$7,5,(AC1937/(MAX(IF(AC$4:AC$1999&lt;CG$7,AC$4:AC$1999))))*5))</f>
        <v/>
      </c>
      <c r="BE1937" s="24" t="str">
        <f t="array" ref="BE1937">IF(AD1937="","",IF(AD1937&gt;CH$7,5,(AD1937/(MAX(IF(AD$4:AD$1999&lt;CH$7,AD$4:AD$1999))))*5))</f>
        <v/>
      </c>
      <c r="BF1937" s="24" t="str">
        <f t="array" ref="BF1937">IF(AE1937="","",IF(AE1937&gt;CI$7,5,(AE1937/(MAX(IF(AE$4:AE$1999&lt;CI$7,AE$4:AE$1999))))*5))</f>
        <v/>
      </c>
      <c r="BG1937" s="24" t="str">
        <f t="shared" si="445"/>
        <v/>
      </c>
      <c r="BH1937" s="24" t="str">
        <f t="shared" si="446"/>
        <v/>
      </c>
      <c r="BI1937" s="24" t="str">
        <f t="shared" si="447"/>
        <v/>
      </c>
      <c r="BJ1937" s="24" t="str">
        <f t="shared" si="448"/>
        <v/>
      </c>
      <c r="BK1937" s="24" t="str">
        <f t="shared" si="449"/>
        <v/>
      </c>
      <c r="BL1937" s="24" t="str">
        <f t="shared" si="450"/>
        <v/>
      </c>
      <c r="BM1937" s="24" t="str">
        <f t="shared" si="451"/>
        <v/>
      </c>
      <c r="BN1937" s="24" t="str">
        <f t="shared" si="452"/>
        <v/>
      </c>
      <c r="BO1937" s="24" t="str">
        <f t="shared" si="453"/>
        <v/>
      </c>
      <c r="BP1937" s="24" t="str">
        <f>IF(AM1937="","",SUMPRODUCT(BK1937:BO1937,'Benefit Weights'!$A$3:$E$3))</f>
        <v/>
      </c>
      <c r="BQ1937" s="27" t="str">
        <f t="shared" si="454"/>
        <v/>
      </c>
    </row>
    <row r="1938" spans="1:69" x14ac:dyDescent="0.25">
      <c r="A1938" s="23"/>
      <c r="B1938" s="23"/>
      <c r="C1938" s="23"/>
      <c r="D1938" s="23"/>
      <c r="E1938" s="24"/>
      <c r="F1938" s="24"/>
      <c r="G1938" s="24"/>
      <c r="H1938" s="23"/>
      <c r="I1938" s="23"/>
      <c r="J1938" s="23"/>
      <c r="K1938" s="23"/>
      <c r="L1938" s="23"/>
      <c r="M1938" s="23"/>
      <c r="N1938" s="23"/>
      <c r="O1938" s="24"/>
      <c r="P1938" s="24"/>
      <c r="Q1938" s="24"/>
      <c r="R1938" s="24"/>
      <c r="S1938" s="24"/>
      <c r="T1938" s="24"/>
      <c r="U1938" s="24"/>
      <c r="V1938" s="24"/>
      <c r="W1938" s="24"/>
      <c r="X1938" s="24"/>
      <c r="Y1938" s="24"/>
      <c r="Z1938" s="24"/>
      <c r="AA1938" s="24"/>
      <c r="AB1938" s="24"/>
      <c r="AC1938" s="24"/>
      <c r="AD1938" s="24"/>
      <c r="AE1938" s="24"/>
      <c r="AF1938" s="24"/>
      <c r="AG1938" s="24"/>
      <c r="AH1938" s="24"/>
      <c r="AI1938" s="24"/>
      <c r="AJ1938" s="23"/>
      <c r="AK1938" s="23"/>
      <c r="AL1938" s="23"/>
      <c r="AM1938" s="23" t="str">
        <f t="shared" si="442"/>
        <v/>
      </c>
      <c r="AN1938" s="23" t="str">
        <f t="shared" si="441"/>
        <v/>
      </c>
      <c r="AO1938" s="23" t="str">
        <f t="shared" si="443"/>
        <v/>
      </c>
      <c r="AP1938" s="23" t="str">
        <f t="shared" si="444"/>
        <v/>
      </c>
      <c r="AQ1938" s="24" t="str">
        <f t="array" ref="AQ1938">IF(Q1938="","",IF(Q1938&gt;BU$7,5,(Q1938/(MAX(IF(Q$4:Q$1999&lt;BU$7,Q$4:Q$1999))))*5))</f>
        <v/>
      </c>
      <c r="AR1938" s="24" t="str">
        <f t="array" ref="AR1938">IF(R1938="","",IF(R1938&gt;BV$7,5,(R1938/(MAX(IF(R$4:R$1999&lt;BV$7,R$4:R$1999))))*5))</f>
        <v/>
      </c>
      <c r="AS1938" s="24" t="str">
        <f t="array" ref="AS1938">IF(S1938="","",IF(S1938&gt;BW$7,5,(S1938/(MAX(IF(S$4:S$1999&lt;BW$7,S$4:S$1999))))*5))</f>
        <v/>
      </c>
      <c r="AT1938" s="24" t="str">
        <f t="array" ref="AT1938">IF(T1938="","",IF(T1938&gt;BX$7,5,(T1938/(MAX(IF(T$4:T$1999&lt;BX$7,T$4:T$1999))))*5))</f>
        <v/>
      </c>
      <c r="AU1938" s="24" t="str">
        <f t="array" ref="AU1938">IF(U1938="","",IF(U1938&gt;BY$7,5,(U1938/(MAX(IF(U$4:U$1999&lt;BY$7,U$4:U$1999))))*5))</f>
        <v/>
      </c>
      <c r="AV1938" s="24" t="str">
        <f t="array" ref="AV1938">IF(V1938="","",IF(V1938&gt;BZ$7,5,(V1938/(MAX(IF(V$4:V$1999&lt;BZ$7,V$4:V$1999))))*5))</f>
        <v/>
      </c>
      <c r="AW1938" s="24" t="str">
        <f t="array" ref="AW1938">IF(W1938="","",IF(W1938&gt;CA$7,5,(W1938/(MAX(IF(W$4:W$1999&lt;CA$7,W$4:W$1999))))*5))</f>
        <v/>
      </c>
      <c r="AX1938" s="24" t="str">
        <f t="array" ref="AX1938">IF(X1938="","",IF(X1938&gt;CB$7,5,(X1938/(MAX(IF(X$4:X$1999&lt;CB$7,X$4:X$1999))))*5))</f>
        <v/>
      </c>
      <c r="AY1938" s="24" t="str">
        <f t="array" ref="AY1938">IF(Y1938="","",IF(Y1938&gt;CC$7,5,(Y1938/(MAX(IF(Y$4:Y$1999&lt;CC$7,Y$4:Y$1999))))*5))</f>
        <v/>
      </c>
      <c r="AZ1938" s="24" t="str">
        <f t="array" ref="AZ1938">IF(Z1938="","",IF(Z1938&gt;CD$7,5,(Z1938/(MAX(IF(Z$4:Z$1999&lt;CD$7,Z$4:Z$1999))))*5))</f>
        <v/>
      </c>
      <c r="BA1938" s="24" t="str">
        <f t="array" ref="BA1938">IF(AA1938="","",IF(AA1938&gt;CE$7,5,(AA1938/(MAX(IF(AA$4:AA$1999&lt;CE$7,AA$4:AA$1999))))*5))</f>
        <v/>
      </c>
      <c r="BB1938" s="24" t="str">
        <f t="array" ref="BB1938">IF(AB1938="","",IF(AB1938&gt;CF$7,5,(AB1938/(MAX(IF(AB$4:AB$1999&lt;CF$7,AB$4:AB$1999))))*5))</f>
        <v/>
      </c>
      <c r="BC1938" s="24" t="str">
        <f>IF(AM1938="","",IF($AP1938='WQ Reference'!$A$12,SUMPRODUCT($AQ1938:$BB1938,'WQ Reference'!$B$12:$M$12),IF($AP1938='WQ Reference'!$A$13,SUMPRODUCT($AQ1938:$BB1938,'WQ Reference'!$B$13:$M$13),IF($AP1938='WQ Reference'!$A$14,SUMPRODUCT($AQ1938:$BB1938,'WQ Reference'!$B$14:$M$14),IF($AP1938='WQ Reference'!$A$15,SUMPRODUCT($AQ1938:$BB1938,'WQ Reference'!$B$15:$M$15),IF($AP1938='WQ Reference'!$A$16,SUMPRODUCT($AQ1938:$BB1938,'WQ Reference'!$B$16:$M$16),IF($AP1938='WQ Reference'!$A$17,SUMPRODUCT($AQ1938:$BB1938,'WQ Reference'!$B$17:$M$17),"Invalid Watershed")))))))</f>
        <v/>
      </c>
      <c r="BD1938" s="24" t="str">
        <f t="array" ref="BD1938">IF(AC1938="","",IF(AC1938&gt;CG$7,5,(AC1938/(MAX(IF(AC$4:AC$1999&lt;CG$7,AC$4:AC$1999))))*5))</f>
        <v/>
      </c>
      <c r="BE1938" s="24" t="str">
        <f t="array" ref="BE1938">IF(AD1938="","",IF(AD1938&gt;CH$7,5,(AD1938/(MAX(IF(AD$4:AD$1999&lt;CH$7,AD$4:AD$1999))))*5))</f>
        <v/>
      </c>
      <c r="BF1938" s="24" t="str">
        <f t="array" ref="BF1938">IF(AE1938="","",IF(AE1938&gt;CI$7,5,(AE1938/(MAX(IF(AE$4:AE$1999&lt;CI$7,AE$4:AE$1999))))*5))</f>
        <v/>
      </c>
      <c r="BG1938" s="24" t="str">
        <f t="shared" si="445"/>
        <v/>
      </c>
      <c r="BH1938" s="24" t="str">
        <f t="shared" si="446"/>
        <v/>
      </c>
      <c r="BI1938" s="24" t="str">
        <f t="shared" si="447"/>
        <v/>
      </c>
      <c r="BJ1938" s="24" t="str">
        <f t="shared" si="448"/>
        <v/>
      </c>
      <c r="BK1938" s="24" t="str">
        <f t="shared" si="449"/>
        <v/>
      </c>
      <c r="BL1938" s="24" t="str">
        <f t="shared" si="450"/>
        <v/>
      </c>
      <c r="BM1938" s="24" t="str">
        <f t="shared" si="451"/>
        <v/>
      </c>
      <c r="BN1938" s="24" t="str">
        <f t="shared" si="452"/>
        <v/>
      </c>
      <c r="BO1938" s="24" t="str">
        <f t="shared" si="453"/>
        <v/>
      </c>
      <c r="BP1938" s="24" t="str">
        <f>IF(AM1938="","",SUMPRODUCT(BK1938:BO1938,'Benefit Weights'!$A$3:$E$3))</f>
        <v/>
      </c>
      <c r="BQ1938" s="27" t="str">
        <f t="shared" si="454"/>
        <v/>
      </c>
    </row>
    <row r="1939" spans="1:69" x14ac:dyDescent="0.25">
      <c r="A1939" s="23"/>
      <c r="B1939" s="23"/>
      <c r="C1939" s="23"/>
      <c r="D1939" s="23"/>
      <c r="E1939" s="24"/>
      <c r="F1939" s="24"/>
      <c r="G1939" s="24"/>
      <c r="H1939" s="23"/>
      <c r="I1939" s="23"/>
      <c r="J1939" s="23"/>
      <c r="K1939" s="23"/>
      <c r="L1939" s="23"/>
      <c r="M1939" s="23"/>
      <c r="N1939" s="23"/>
      <c r="O1939" s="24"/>
      <c r="P1939" s="24"/>
      <c r="Q1939" s="24"/>
      <c r="R1939" s="24"/>
      <c r="S1939" s="24"/>
      <c r="T1939" s="24"/>
      <c r="U1939" s="24"/>
      <c r="V1939" s="24"/>
      <c r="W1939" s="24"/>
      <c r="X1939" s="24"/>
      <c r="Y1939" s="24"/>
      <c r="Z1939" s="24"/>
      <c r="AA1939" s="24"/>
      <c r="AB1939" s="24"/>
      <c r="AC1939" s="24"/>
      <c r="AD1939" s="24"/>
      <c r="AE1939" s="24"/>
      <c r="AF1939" s="24"/>
      <c r="AG1939" s="24"/>
      <c r="AH1939" s="24"/>
      <c r="AI1939" s="24"/>
      <c r="AJ1939" s="23"/>
      <c r="AK1939" s="23"/>
      <c r="AL1939" s="23"/>
      <c r="AM1939" s="23" t="str">
        <f t="shared" si="442"/>
        <v/>
      </c>
      <c r="AN1939" s="23" t="str">
        <f t="shared" si="441"/>
        <v/>
      </c>
      <c r="AO1939" s="23" t="str">
        <f t="shared" si="443"/>
        <v/>
      </c>
      <c r="AP1939" s="23" t="str">
        <f t="shared" si="444"/>
        <v/>
      </c>
      <c r="AQ1939" s="24" t="str">
        <f t="array" ref="AQ1939">IF(Q1939="","",IF(Q1939&gt;BU$7,5,(Q1939/(MAX(IF(Q$4:Q$1999&lt;BU$7,Q$4:Q$1999))))*5))</f>
        <v/>
      </c>
      <c r="AR1939" s="24" t="str">
        <f t="array" ref="AR1939">IF(R1939="","",IF(R1939&gt;BV$7,5,(R1939/(MAX(IF(R$4:R$1999&lt;BV$7,R$4:R$1999))))*5))</f>
        <v/>
      </c>
      <c r="AS1939" s="24" t="str">
        <f t="array" ref="AS1939">IF(S1939="","",IF(S1939&gt;BW$7,5,(S1939/(MAX(IF(S$4:S$1999&lt;BW$7,S$4:S$1999))))*5))</f>
        <v/>
      </c>
      <c r="AT1939" s="24" t="str">
        <f t="array" ref="AT1939">IF(T1939="","",IF(T1939&gt;BX$7,5,(T1939/(MAX(IF(T$4:T$1999&lt;BX$7,T$4:T$1999))))*5))</f>
        <v/>
      </c>
      <c r="AU1939" s="24" t="str">
        <f t="array" ref="AU1939">IF(U1939="","",IF(U1939&gt;BY$7,5,(U1939/(MAX(IF(U$4:U$1999&lt;BY$7,U$4:U$1999))))*5))</f>
        <v/>
      </c>
      <c r="AV1939" s="24" t="str">
        <f t="array" ref="AV1939">IF(V1939="","",IF(V1939&gt;BZ$7,5,(V1939/(MAX(IF(V$4:V$1999&lt;BZ$7,V$4:V$1999))))*5))</f>
        <v/>
      </c>
      <c r="AW1939" s="24" t="str">
        <f t="array" ref="AW1939">IF(W1939="","",IF(W1939&gt;CA$7,5,(W1939/(MAX(IF(W$4:W$1999&lt;CA$7,W$4:W$1999))))*5))</f>
        <v/>
      </c>
      <c r="AX1939" s="24" t="str">
        <f t="array" ref="AX1939">IF(X1939="","",IF(X1939&gt;CB$7,5,(X1939/(MAX(IF(X$4:X$1999&lt;CB$7,X$4:X$1999))))*5))</f>
        <v/>
      </c>
      <c r="AY1939" s="24" t="str">
        <f t="array" ref="AY1939">IF(Y1939="","",IF(Y1939&gt;CC$7,5,(Y1939/(MAX(IF(Y$4:Y$1999&lt;CC$7,Y$4:Y$1999))))*5))</f>
        <v/>
      </c>
      <c r="AZ1939" s="24" t="str">
        <f t="array" ref="AZ1939">IF(Z1939="","",IF(Z1939&gt;CD$7,5,(Z1939/(MAX(IF(Z$4:Z$1999&lt;CD$7,Z$4:Z$1999))))*5))</f>
        <v/>
      </c>
      <c r="BA1939" s="24" t="str">
        <f t="array" ref="BA1939">IF(AA1939="","",IF(AA1939&gt;CE$7,5,(AA1939/(MAX(IF(AA$4:AA$1999&lt;CE$7,AA$4:AA$1999))))*5))</f>
        <v/>
      </c>
      <c r="BB1939" s="24" t="str">
        <f t="array" ref="BB1939">IF(AB1939="","",IF(AB1939&gt;CF$7,5,(AB1939/(MAX(IF(AB$4:AB$1999&lt;CF$7,AB$4:AB$1999))))*5))</f>
        <v/>
      </c>
      <c r="BC1939" s="24" t="str">
        <f>IF(AM1939="","",IF($AP1939='WQ Reference'!$A$12,SUMPRODUCT($AQ1939:$BB1939,'WQ Reference'!$B$12:$M$12),IF($AP1939='WQ Reference'!$A$13,SUMPRODUCT($AQ1939:$BB1939,'WQ Reference'!$B$13:$M$13),IF($AP1939='WQ Reference'!$A$14,SUMPRODUCT($AQ1939:$BB1939,'WQ Reference'!$B$14:$M$14),IF($AP1939='WQ Reference'!$A$15,SUMPRODUCT($AQ1939:$BB1939,'WQ Reference'!$B$15:$M$15),IF($AP1939='WQ Reference'!$A$16,SUMPRODUCT($AQ1939:$BB1939,'WQ Reference'!$B$16:$M$16),IF($AP1939='WQ Reference'!$A$17,SUMPRODUCT($AQ1939:$BB1939,'WQ Reference'!$B$17:$M$17),"Invalid Watershed")))))))</f>
        <v/>
      </c>
      <c r="BD1939" s="24" t="str">
        <f t="array" ref="BD1939">IF(AC1939="","",IF(AC1939&gt;CG$7,5,(AC1939/(MAX(IF(AC$4:AC$1999&lt;CG$7,AC$4:AC$1999))))*5))</f>
        <v/>
      </c>
      <c r="BE1939" s="24" t="str">
        <f t="array" ref="BE1939">IF(AD1939="","",IF(AD1939&gt;CH$7,5,(AD1939/(MAX(IF(AD$4:AD$1999&lt;CH$7,AD$4:AD$1999))))*5))</f>
        <v/>
      </c>
      <c r="BF1939" s="24" t="str">
        <f t="array" ref="BF1939">IF(AE1939="","",IF(AE1939&gt;CI$7,5,(AE1939/(MAX(IF(AE$4:AE$1999&lt;CI$7,AE$4:AE$1999))))*5))</f>
        <v/>
      </c>
      <c r="BG1939" s="24" t="str">
        <f t="shared" si="445"/>
        <v/>
      </c>
      <c r="BH1939" s="24" t="str">
        <f t="shared" si="446"/>
        <v/>
      </c>
      <c r="BI1939" s="24" t="str">
        <f t="shared" si="447"/>
        <v/>
      </c>
      <c r="BJ1939" s="24" t="str">
        <f t="shared" si="448"/>
        <v/>
      </c>
      <c r="BK1939" s="24" t="str">
        <f t="shared" si="449"/>
        <v/>
      </c>
      <c r="BL1939" s="24" t="str">
        <f t="shared" si="450"/>
        <v/>
      </c>
      <c r="BM1939" s="24" t="str">
        <f t="shared" si="451"/>
        <v/>
      </c>
      <c r="BN1939" s="24" t="str">
        <f t="shared" si="452"/>
        <v/>
      </c>
      <c r="BO1939" s="24" t="str">
        <f t="shared" si="453"/>
        <v/>
      </c>
      <c r="BP1939" s="24" t="str">
        <f>IF(AM1939="","",SUMPRODUCT(BK1939:BO1939,'Benefit Weights'!$A$3:$E$3))</f>
        <v/>
      </c>
      <c r="BQ1939" s="27" t="str">
        <f t="shared" si="454"/>
        <v/>
      </c>
    </row>
    <row r="1940" spans="1:69" x14ac:dyDescent="0.25">
      <c r="A1940" s="23"/>
      <c r="B1940" s="23"/>
      <c r="C1940" s="23"/>
      <c r="D1940" s="23"/>
      <c r="E1940" s="24"/>
      <c r="F1940" s="24"/>
      <c r="G1940" s="24"/>
      <c r="H1940" s="23"/>
      <c r="I1940" s="23"/>
      <c r="J1940" s="23"/>
      <c r="K1940" s="23"/>
      <c r="L1940" s="23"/>
      <c r="M1940" s="23"/>
      <c r="N1940" s="23"/>
      <c r="O1940" s="24"/>
      <c r="P1940" s="24"/>
      <c r="Q1940" s="24"/>
      <c r="R1940" s="24"/>
      <c r="S1940" s="24"/>
      <c r="T1940" s="24"/>
      <c r="U1940" s="24"/>
      <c r="V1940" s="24"/>
      <c r="W1940" s="24"/>
      <c r="X1940" s="24"/>
      <c r="Y1940" s="24"/>
      <c r="Z1940" s="24"/>
      <c r="AA1940" s="24"/>
      <c r="AB1940" s="24"/>
      <c r="AC1940" s="24"/>
      <c r="AD1940" s="24"/>
      <c r="AE1940" s="24"/>
      <c r="AF1940" s="24"/>
      <c r="AG1940" s="24"/>
      <c r="AH1940" s="24"/>
      <c r="AI1940" s="24"/>
      <c r="AJ1940" s="23"/>
      <c r="AK1940" s="23"/>
      <c r="AL1940" s="23"/>
      <c r="AM1940" s="23" t="str">
        <f t="shared" si="442"/>
        <v/>
      </c>
      <c r="AN1940" s="23" t="str">
        <f t="shared" ref="AN1940:AN1999" si="455">IF(B1940="","",B1940)</f>
        <v/>
      </c>
      <c r="AO1940" s="23" t="str">
        <f t="shared" si="443"/>
        <v/>
      </c>
      <c r="AP1940" s="23" t="str">
        <f t="shared" si="444"/>
        <v/>
      </c>
      <c r="AQ1940" s="24" t="str">
        <f t="array" ref="AQ1940">IF(Q1940="","",IF(Q1940&gt;BU$7,5,(Q1940/(MAX(IF(Q$4:Q$1999&lt;BU$7,Q$4:Q$1999))))*5))</f>
        <v/>
      </c>
      <c r="AR1940" s="24" t="str">
        <f t="array" ref="AR1940">IF(R1940="","",IF(R1940&gt;BV$7,5,(R1940/(MAX(IF(R$4:R$1999&lt;BV$7,R$4:R$1999))))*5))</f>
        <v/>
      </c>
      <c r="AS1940" s="24" t="str">
        <f t="array" ref="AS1940">IF(S1940="","",IF(S1940&gt;BW$7,5,(S1940/(MAX(IF(S$4:S$1999&lt;BW$7,S$4:S$1999))))*5))</f>
        <v/>
      </c>
      <c r="AT1940" s="24" t="str">
        <f t="array" ref="AT1940">IF(T1940="","",IF(T1940&gt;BX$7,5,(T1940/(MAX(IF(T$4:T$1999&lt;BX$7,T$4:T$1999))))*5))</f>
        <v/>
      </c>
      <c r="AU1940" s="24" t="str">
        <f t="array" ref="AU1940">IF(U1940="","",IF(U1940&gt;BY$7,5,(U1940/(MAX(IF(U$4:U$1999&lt;BY$7,U$4:U$1999))))*5))</f>
        <v/>
      </c>
      <c r="AV1940" s="24" t="str">
        <f t="array" ref="AV1940">IF(V1940="","",IF(V1940&gt;BZ$7,5,(V1940/(MAX(IF(V$4:V$1999&lt;BZ$7,V$4:V$1999))))*5))</f>
        <v/>
      </c>
      <c r="AW1940" s="24" t="str">
        <f t="array" ref="AW1940">IF(W1940="","",IF(W1940&gt;CA$7,5,(W1940/(MAX(IF(W$4:W$1999&lt;CA$7,W$4:W$1999))))*5))</f>
        <v/>
      </c>
      <c r="AX1940" s="24" t="str">
        <f t="array" ref="AX1940">IF(X1940="","",IF(X1940&gt;CB$7,5,(X1940/(MAX(IF(X$4:X$1999&lt;CB$7,X$4:X$1999))))*5))</f>
        <v/>
      </c>
      <c r="AY1940" s="24" t="str">
        <f t="array" ref="AY1940">IF(Y1940="","",IF(Y1940&gt;CC$7,5,(Y1940/(MAX(IF(Y$4:Y$1999&lt;CC$7,Y$4:Y$1999))))*5))</f>
        <v/>
      </c>
      <c r="AZ1940" s="24" t="str">
        <f t="array" ref="AZ1940">IF(Z1940="","",IF(Z1940&gt;CD$7,5,(Z1940/(MAX(IF(Z$4:Z$1999&lt;CD$7,Z$4:Z$1999))))*5))</f>
        <v/>
      </c>
      <c r="BA1940" s="24" t="str">
        <f t="array" ref="BA1940">IF(AA1940="","",IF(AA1940&gt;CE$7,5,(AA1940/(MAX(IF(AA$4:AA$1999&lt;CE$7,AA$4:AA$1999))))*5))</f>
        <v/>
      </c>
      <c r="BB1940" s="24" t="str">
        <f t="array" ref="BB1940">IF(AB1940="","",IF(AB1940&gt;CF$7,5,(AB1940/(MAX(IF(AB$4:AB$1999&lt;CF$7,AB$4:AB$1999))))*5))</f>
        <v/>
      </c>
      <c r="BC1940" s="24" t="str">
        <f>IF(AM1940="","",IF($AP1940='WQ Reference'!$A$12,SUMPRODUCT($AQ1940:$BB1940,'WQ Reference'!$B$12:$M$12),IF($AP1940='WQ Reference'!$A$13,SUMPRODUCT($AQ1940:$BB1940,'WQ Reference'!$B$13:$M$13),IF($AP1940='WQ Reference'!$A$14,SUMPRODUCT($AQ1940:$BB1940,'WQ Reference'!$B$14:$M$14),IF($AP1940='WQ Reference'!$A$15,SUMPRODUCT($AQ1940:$BB1940,'WQ Reference'!$B$15:$M$15),IF($AP1940='WQ Reference'!$A$16,SUMPRODUCT($AQ1940:$BB1940,'WQ Reference'!$B$16:$M$16),IF($AP1940='WQ Reference'!$A$17,SUMPRODUCT($AQ1940:$BB1940,'WQ Reference'!$B$17:$M$17),"Invalid Watershed")))))))</f>
        <v/>
      </c>
      <c r="BD1940" s="24" t="str">
        <f t="array" ref="BD1940">IF(AC1940="","",IF(AC1940&gt;CG$7,5,(AC1940/(MAX(IF(AC$4:AC$1999&lt;CG$7,AC$4:AC$1999))))*5))</f>
        <v/>
      </c>
      <c r="BE1940" s="24" t="str">
        <f t="array" ref="BE1940">IF(AD1940="","",IF(AD1940&gt;CH$7,5,(AD1940/(MAX(IF(AD$4:AD$1999&lt;CH$7,AD$4:AD$1999))))*5))</f>
        <v/>
      </c>
      <c r="BF1940" s="24" t="str">
        <f t="array" ref="BF1940">IF(AE1940="","",IF(AE1940&gt;CI$7,5,(AE1940/(MAX(IF(AE$4:AE$1999&lt;CI$7,AE$4:AE$1999))))*5))</f>
        <v/>
      </c>
      <c r="BG1940" s="24" t="str">
        <f t="shared" si="445"/>
        <v/>
      </c>
      <c r="BH1940" s="24" t="str">
        <f t="shared" si="446"/>
        <v/>
      </c>
      <c r="BI1940" s="24" t="str">
        <f t="shared" si="447"/>
        <v/>
      </c>
      <c r="BJ1940" s="24" t="str">
        <f t="shared" si="448"/>
        <v/>
      </c>
      <c r="BK1940" s="24" t="str">
        <f t="shared" si="449"/>
        <v/>
      </c>
      <c r="BL1940" s="24" t="str">
        <f t="shared" si="450"/>
        <v/>
      </c>
      <c r="BM1940" s="24" t="str">
        <f t="shared" si="451"/>
        <v/>
      </c>
      <c r="BN1940" s="24" t="str">
        <f t="shared" si="452"/>
        <v/>
      </c>
      <c r="BO1940" s="24" t="str">
        <f t="shared" si="453"/>
        <v/>
      </c>
      <c r="BP1940" s="24" t="str">
        <f>IF(AM1940="","",SUMPRODUCT(BK1940:BO1940,'Benefit Weights'!$A$3:$E$3))</f>
        <v/>
      </c>
      <c r="BQ1940" s="27" t="str">
        <f t="shared" si="454"/>
        <v/>
      </c>
    </row>
    <row r="1941" spans="1:69" x14ac:dyDescent="0.25">
      <c r="A1941" s="23"/>
      <c r="B1941" s="23"/>
      <c r="C1941" s="23"/>
      <c r="D1941" s="23"/>
      <c r="E1941" s="24"/>
      <c r="F1941" s="24"/>
      <c r="G1941" s="24"/>
      <c r="H1941" s="23"/>
      <c r="I1941" s="23"/>
      <c r="J1941" s="23"/>
      <c r="K1941" s="23"/>
      <c r="L1941" s="23"/>
      <c r="M1941" s="23"/>
      <c r="N1941" s="23"/>
      <c r="O1941" s="24"/>
      <c r="P1941" s="24"/>
      <c r="Q1941" s="24"/>
      <c r="R1941" s="24"/>
      <c r="S1941" s="24"/>
      <c r="T1941" s="24"/>
      <c r="U1941" s="24"/>
      <c r="V1941" s="24"/>
      <c r="W1941" s="24"/>
      <c r="X1941" s="24"/>
      <c r="Y1941" s="24"/>
      <c r="Z1941" s="24"/>
      <c r="AA1941" s="24"/>
      <c r="AB1941" s="24"/>
      <c r="AC1941" s="24"/>
      <c r="AD1941" s="24"/>
      <c r="AE1941" s="24"/>
      <c r="AF1941" s="24"/>
      <c r="AG1941" s="24"/>
      <c r="AH1941" s="24"/>
      <c r="AI1941" s="24"/>
      <c r="AJ1941" s="23"/>
      <c r="AK1941" s="23"/>
      <c r="AL1941" s="23"/>
      <c r="AM1941" s="23" t="str">
        <f t="shared" si="442"/>
        <v/>
      </c>
      <c r="AN1941" s="23" t="str">
        <f t="shared" si="455"/>
        <v/>
      </c>
      <c r="AO1941" s="23" t="str">
        <f t="shared" si="443"/>
        <v/>
      </c>
      <c r="AP1941" s="23" t="str">
        <f t="shared" si="444"/>
        <v/>
      </c>
      <c r="AQ1941" s="24" t="str">
        <f t="array" ref="AQ1941">IF(Q1941="","",IF(Q1941&gt;BU$7,5,(Q1941/(MAX(IF(Q$4:Q$1999&lt;BU$7,Q$4:Q$1999))))*5))</f>
        <v/>
      </c>
      <c r="AR1941" s="24" t="str">
        <f t="array" ref="AR1941">IF(R1941="","",IF(R1941&gt;BV$7,5,(R1941/(MAX(IF(R$4:R$1999&lt;BV$7,R$4:R$1999))))*5))</f>
        <v/>
      </c>
      <c r="AS1941" s="24" t="str">
        <f t="array" ref="AS1941">IF(S1941="","",IF(S1941&gt;BW$7,5,(S1941/(MAX(IF(S$4:S$1999&lt;BW$7,S$4:S$1999))))*5))</f>
        <v/>
      </c>
      <c r="AT1941" s="24" t="str">
        <f t="array" ref="AT1941">IF(T1941="","",IF(T1941&gt;BX$7,5,(T1941/(MAX(IF(T$4:T$1999&lt;BX$7,T$4:T$1999))))*5))</f>
        <v/>
      </c>
      <c r="AU1941" s="24" t="str">
        <f t="array" ref="AU1941">IF(U1941="","",IF(U1941&gt;BY$7,5,(U1941/(MAX(IF(U$4:U$1999&lt;BY$7,U$4:U$1999))))*5))</f>
        <v/>
      </c>
      <c r="AV1941" s="24" t="str">
        <f t="array" ref="AV1941">IF(V1941="","",IF(V1941&gt;BZ$7,5,(V1941/(MAX(IF(V$4:V$1999&lt;BZ$7,V$4:V$1999))))*5))</f>
        <v/>
      </c>
      <c r="AW1941" s="24" t="str">
        <f t="array" ref="AW1941">IF(W1941="","",IF(W1941&gt;CA$7,5,(W1941/(MAX(IF(W$4:W$1999&lt;CA$7,W$4:W$1999))))*5))</f>
        <v/>
      </c>
      <c r="AX1941" s="24" t="str">
        <f t="array" ref="AX1941">IF(X1941="","",IF(X1941&gt;CB$7,5,(X1941/(MAX(IF(X$4:X$1999&lt;CB$7,X$4:X$1999))))*5))</f>
        <v/>
      </c>
      <c r="AY1941" s="24" t="str">
        <f t="array" ref="AY1941">IF(Y1941="","",IF(Y1941&gt;CC$7,5,(Y1941/(MAX(IF(Y$4:Y$1999&lt;CC$7,Y$4:Y$1999))))*5))</f>
        <v/>
      </c>
      <c r="AZ1941" s="24" t="str">
        <f t="array" ref="AZ1941">IF(Z1941="","",IF(Z1941&gt;CD$7,5,(Z1941/(MAX(IF(Z$4:Z$1999&lt;CD$7,Z$4:Z$1999))))*5))</f>
        <v/>
      </c>
      <c r="BA1941" s="24" t="str">
        <f t="array" ref="BA1941">IF(AA1941="","",IF(AA1941&gt;CE$7,5,(AA1941/(MAX(IF(AA$4:AA$1999&lt;CE$7,AA$4:AA$1999))))*5))</f>
        <v/>
      </c>
      <c r="BB1941" s="24" t="str">
        <f t="array" ref="BB1941">IF(AB1941="","",IF(AB1941&gt;CF$7,5,(AB1941/(MAX(IF(AB$4:AB$1999&lt;CF$7,AB$4:AB$1999))))*5))</f>
        <v/>
      </c>
      <c r="BC1941" s="24" t="str">
        <f>IF(AM1941="","",IF($AP1941='WQ Reference'!$A$12,SUMPRODUCT($AQ1941:$BB1941,'WQ Reference'!$B$12:$M$12),IF($AP1941='WQ Reference'!$A$13,SUMPRODUCT($AQ1941:$BB1941,'WQ Reference'!$B$13:$M$13),IF($AP1941='WQ Reference'!$A$14,SUMPRODUCT($AQ1941:$BB1941,'WQ Reference'!$B$14:$M$14),IF($AP1941='WQ Reference'!$A$15,SUMPRODUCT($AQ1941:$BB1941,'WQ Reference'!$B$15:$M$15),IF($AP1941='WQ Reference'!$A$16,SUMPRODUCT($AQ1941:$BB1941,'WQ Reference'!$B$16:$M$16),IF($AP1941='WQ Reference'!$A$17,SUMPRODUCT($AQ1941:$BB1941,'WQ Reference'!$B$17:$M$17),"Invalid Watershed")))))))</f>
        <v/>
      </c>
      <c r="BD1941" s="24" t="str">
        <f t="array" ref="BD1941">IF(AC1941="","",IF(AC1941&gt;CG$7,5,(AC1941/(MAX(IF(AC$4:AC$1999&lt;CG$7,AC$4:AC$1999))))*5))</f>
        <v/>
      </c>
      <c r="BE1941" s="24" t="str">
        <f t="array" ref="BE1941">IF(AD1941="","",IF(AD1941&gt;CH$7,5,(AD1941/(MAX(IF(AD$4:AD$1999&lt;CH$7,AD$4:AD$1999))))*5))</f>
        <v/>
      </c>
      <c r="BF1941" s="24" t="str">
        <f t="array" ref="BF1941">IF(AE1941="","",IF(AE1941&gt;CI$7,5,(AE1941/(MAX(IF(AE$4:AE$1999&lt;CI$7,AE$4:AE$1999))))*5))</f>
        <v/>
      </c>
      <c r="BG1941" s="24" t="str">
        <f t="shared" si="445"/>
        <v/>
      </c>
      <c r="BH1941" s="24" t="str">
        <f t="shared" si="446"/>
        <v/>
      </c>
      <c r="BI1941" s="24" t="str">
        <f t="shared" si="447"/>
        <v/>
      </c>
      <c r="BJ1941" s="24" t="str">
        <f t="shared" si="448"/>
        <v/>
      </c>
      <c r="BK1941" s="24" t="str">
        <f t="shared" si="449"/>
        <v/>
      </c>
      <c r="BL1941" s="24" t="str">
        <f t="shared" si="450"/>
        <v/>
      </c>
      <c r="BM1941" s="24" t="str">
        <f t="shared" si="451"/>
        <v/>
      </c>
      <c r="BN1941" s="24" t="str">
        <f t="shared" si="452"/>
        <v/>
      </c>
      <c r="BO1941" s="24" t="str">
        <f t="shared" si="453"/>
        <v/>
      </c>
      <c r="BP1941" s="24" t="str">
        <f>IF(AM1941="","",SUMPRODUCT(BK1941:BO1941,'Benefit Weights'!$A$3:$E$3))</f>
        <v/>
      </c>
      <c r="BQ1941" s="27" t="str">
        <f t="shared" si="454"/>
        <v/>
      </c>
    </row>
    <row r="1942" spans="1:69" x14ac:dyDescent="0.25">
      <c r="A1942" s="23"/>
      <c r="B1942" s="23"/>
      <c r="C1942" s="23"/>
      <c r="D1942" s="23"/>
      <c r="E1942" s="24"/>
      <c r="F1942" s="24"/>
      <c r="G1942" s="24"/>
      <c r="H1942" s="23"/>
      <c r="I1942" s="23"/>
      <c r="J1942" s="23"/>
      <c r="K1942" s="23"/>
      <c r="L1942" s="23"/>
      <c r="M1942" s="23"/>
      <c r="N1942" s="23"/>
      <c r="O1942" s="24"/>
      <c r="P1942" s="24"/>
      <c r="Q1942" s="24"/>
      <c r="R1942" s="24"/>
      <c r="S1942" s="24"/>
      <c r="T1942" s="24"/>
      <c r="U1942" s="24"/>
      <c r="V1942" s="24"/>
      <c r="W1942" s="24"/>
      <c r="X1942" s="24"/>
      <c r="Y1942" s="24"/>
      <c r="Z1942" s="24"/>
      <c r="AA1942" s="24"/>
      <c r="AB1942" s="24"/>
      <c r="AC1942" s="24"/>
      <c r="AD1942" s="24"/>
      <c r="AE1942" s="24"/>
      <c r="AF1942" s="24"/>
      <c r="AG1942" s="24"/>
      <c r="AH1942" s="24"/>
      <c r="AI1942" s="24"/>
      <c r="AJ1942" s="23"/>
      <c r="AK1942" s="23"/>
      <c r="AL1942" s="23"/>
      <c r="AM1942" s="23" t="str">
        <f t="shared" si="442"/>
        <v/>
      </c>
      <c r="AN1942" s="23" t="str">
        <f t="shared" si="455"/>
        <v/>
      </c>
      <c r="AO1942" s="23" t="str">
        <f t="shared" si="443"/>
        <v/>
      </c>
      <c r="AP1942" s="23" t="str">
        <f t="shared" si="444"/>
        <v/>
      </c>
      <c r="AQ1942" s="24" t="str">
        <f t="array" ref="AQ1942">IF(Q1942="","",IF(Q1942&gt;BU$7,5,(Q1942/(MAX(IF(Q$4:Q$1999&lt;BU$7,Q$4:Q$1999))))*5))</f>
        <v/>
      </c>
      <c r="AR1942" s="24" t="str">
        <f t="array" ref="AR1942">IF(R1942="","",IF(R1942&gt;BV$7,5,(R1942/(MAX(IF(R$4:R$1999&lt;BV$7,R$4:R$1999))))*5))</f>
        <v/>
      </c>
      <c r="AS1942" s="24" t="str">
        <f t="array" ref="AS1942">IF(S1942="","",IF(S1942&gt;BW$7,5,(S1942/(MAX(IF(S$4:S$1999&lt;BW$7,S$4:S$1999))))*5))</f>
        <v/>
      </c>
      <c r="AT1942" s="24" t="str">
        <f t="array" ref="AT1942">IF(T1942="","",IF(T1942&gt;BX$7,5,(T1942/(MAX(IF(T$4:T$1999&lt;BX$7,T$4:T$1999))))*5))</f>
        <v/>
      </c>
      <c r="AU1942" s="24" t="str">
        <f t="array" ref="AU1942">IF(U1942="","",IF(U1942&gt;BY$7,5,(U1942/(MAX(IF(U$4:U$1999&lt;BY$7,U$4:U$1999))))*5))</f>
        <v/>
      </c>
      <c r="AV1942" s="24" t="str">
        <f t="array" ref="AV1942">IF(V1942="","",IF(V1942&gt;BZ$7,5,(V1942/(MAX(IF(V$4:V$1999&lt;BZ$7,V$4:V$1999))))*5))</f>
        <v/>
      </c>
      <c r="AW1942" s="24" t="str">
        <f t="array" ref="AW1942">IF(W1942="","",IF(W1942&gt;CA$7,5,(W1942/(MAX(IF(W$4:W$1999&lt;CA$7,W$4:W$1999))))*5))</f>
        <v/>
      </c>
      <c r="AX1942" s="24" t="str">
        <f t="array" ref="AX1942">IF(X1942="","",IF(X1942&gt;CB$7,5,(X1942/(MAX(IF(X$4:X$1999&lt;CB$7,X$4:X$1999))))*5))</f>
        <v/>
      </c>
      <c r="AY1942" s="24" t="str">
        <f t="array" ref="AY1942">IF(Y1942="","",IF(Y1942&gt;CC$7,5,(Y1942/(MAX(IF(Y$4:Y$1999&lt;CC$7,Y$4:Y$1999))))*5))</f>
        <v/>
      </c>
      <c r="AZ1942" s="24" t="str">
        <f t="array" ref="AZ1942">IF(Z1942="","",IF(Z1942&gt;CD$7,5,(Z1942/(MAX(IF(Z$4:Z$1999&lt;CD$7,Z$4:Z$1999))))*5))</f>
        <v/>
      </c>
      <c r="BA1942" s="24" t="str">
        <f t="array" ref="BA1942">IF(AA1942="","",IF(AA1942&gt;CE$7,5,(AA1942/(MAX(IF(AA$4:AA$1999&lt;CE$7,AA$4:AA$1999))))*5))</f>
        <v/>
      </c>
      <c r="BB1942" s="24" t="str">
        <f t="array" ref="BB1942">IF(AB1942="","",IF(AB1942&gt;CF$7,5,(AB1942/(MAX(IF(AB$4:AB$1999&lt;CF$7,AB$4:AB$1999))))*5))</f>
        <v/>
      </c>
      <c r="BC1942" s="24" t="str">
        <f>IF(AM1942="","",IF($AP1942='WQ Reference'!$A$12,SUMPRODUCT($AQ1942:$BB1942,'WQ Reference'!$B$12:$M$12),IF($AP1942='WQ Reference'!$A$13,SUMPRODUCT($AQ1942:$BB1942,'WQ Reference'!$B$13:$M$13),IF($AP1942='WQ Reference'!$A$14,SUMPRODUCT($AQ1942:$BB1942,'WQ Reference'!$B$14:$M$14),IF($AP1942='WQ Reference'!$A$15,SUMPRODUCT($AQ1942:$BB1942,'WQ Reference'!$B$15:$M$15),IF($AP1942='WQ Reference'!$A$16,SUMPRODUCT($AQ1942:$BB1942,'WQ Reference'!$B$16:$M$16),IF($AP1942='WQ Reference'!$A$17,SUMPRODUCT($AQ1942:$BB1942,'WQ Reference'!$B$17:$M$17),"Invalid Watershed")))))))</f>
        <v/>
      </c>
      <c r="BD1942" s="24" t="str">
        <f t="array" ref="BD1942">IF(AC1942="","",IF(AC1942&gt;CG$7,5,(AC1942/(MAX(IF(AC$4:AC$1999&lt;CG$7,AC$4:AC$1999))))*5))</f>
        <v/>
      </c>
      <c r="BE1942" s="24" t="str">
        <f t="array" ref="BE1942">IF(AD1942="","",IF(AD1942&gt;CH$7,5,(AD1942/(MAX(IF(AD$4:AD$1999&lt;CH$7,AD$4:AD$1999))))*5))</f>
        <v/>
      </c>
      <c r="BF1942" s="24" t="str">
        <f t="array" ref="BF1942">IF(AE1942="","",IF(AE1942&gt;CI$7,5,(AE1942/(MAX(IF(AE$4:AE$1999&lt;CI$7,AE$4:AE$1999))))*5))</f>
        <v/>
      </c>
      <c r="BG1942" s="24" t="str">
        <f t="shared" si="445"/>
        <v/>
      </c>
      <c r="BH1942" s="24" t="str">
        <f t="shared" si="446"/>
        <v/>
      </c>
      <c r="BI1942" s="24" t="str">
        <f t="shared" si="447"/>
        <v/>
      </c>
      <c r="BJ1942" s="24" t="str">
        <f t="shared" si="448"/>
        <v/>
      </c>
      <c r="BK1942" s="24" t="str">
        <f t="shared" si="449"/>
        <v/>
      </c>
      <c r="BL1942" s="24" t="str">
        <f t="shared" si="450"/>
        <v/>
      </c>
      <c r="BM1942" s="24" t="str">
        <f t="shared" si="451"/>
        <v/>
      </c>
      <c r="BN1942" s="24" t="str">
        <f t="shared" si="452"/>
        <v/>
      </c>
      <c r="BO1942" s="24" t="str">
        <f t="shared" si="453"/>
        <v/>
      </c>
      <c r="BP1942" s="24" t="str">
        <f>IF(AM1942="","",SUMPRODUCT(BK1942:BO1942,'Benefit Weights'!$A$3:$E$3))</f>
        <v/>
      </c>
      <c r="BQ1942" s="27" t="str">
        <f t="shared" si="454"/>
        <v/>
      </c>
    </row>
    <row r="1943" spans="1:69" x14ac:dyDescent="0.25">
      <c r="A1943" s="23"/>
      <c r="B1943" s="23"/>
      <c r="C1943" s="23"/>
      <c r="D1943" s="23"/>
      <c r="E1943" s="24"/>
      <c r="F1943" s="24"/>
      <c r="G1943" s="24"/>
      <c r="H1943" s="23"/>
      <c r="I1943" s="23"/>
      <c r="J1943" s="23"/>
      <c r="K1943" s="23"/>
      <c r="L1943" s="23"/>
      <c r="M1943" s="23"/>
      <c r="N1943" s="23"/>
      <c r="O1943" s="24"/>
      <c r="P1943" s="24"/>
      <c r="Q1943" s="24"/>
      <c r="R1943" s="24"/>
      <c r="S1943" s="24"/>
      <c r="T1943" s="24"/>
      <c r="U1943" s="24"/>
      <c r="V1943" s="24"/>
      <c r="W1943" s="24"/>
      <c r="X1943" s="24"/>
      <c r="Y1943" s="24"/>
      <c r="Z1943" s="24"/>
      <c r="AA1943" s="24"/>
      <c r="AB1943" s="24"/>
      <c r="AC1943" s="24"/>
      <c r="AD1943" s="24"/>
      <c r="AE1943" s="24"/>
      <c r="AF1943" s="24"/>
      <c r="AG1943" s="24"/>
      <c r="AH1943" s="24"/>
      <c r="AI1943" s="24"/>
      <c r="AJ1943" s="23"/>
      <c r="AK1943" s="23"/>
      <c r="AL1943" s="23"/>
      <c r="AM1943" s="23" t="str">
        <f t="shared" si="442"/>
        <v/>
      </c>
      <c r="AN1943" s="23" t="str">
        <f t="shared" si="455"/>
        <v/>
      </c>
      <c r="AO1943" s="23" t="str">
        <f t="shared" si="443"/>
        <v/>
      </c>
      <c r="AP1943" s="23" t="str">
        <f t="shared" si="444"/>
        <v/>
      </c>
      <c r="AQ1943" s="24" t="str">
        <f t="array" ref="AQ1943">IF(Q1943="","",IF(Q1943&gt;BU$7,5,(Q1943/(MAX(IF(Q$4:Q$1999&lt;BU$7,Q$4:Q$1999))))*5))</f>
        <v/>
      </c>
      <c r="AR1943" s="24" t="str">
        <f t="array" ref="AR1943">IF(R1943="","",IF(R1943&gt;BV$7,5,(R1943/(MAX(IF(R$4:R$1999&lt;BV$7,R$4:R$1999))))*5))</f>
        <v/>
      </c>
      <c r="AS1943" s="24" t="str">
        <f t="array" ref="AS1943">IF(S1943="","",IF(S1943&gt;BW$7,5,(S1943/(MAX(IF(S$4:S$1999&lt;BW$7,S$4:S$1999))))*5))</f>
        <v/>
      </c>
      <c r="AT1943" s="24" t="str">
        <f t="array" ref="AT1943">IF(T1943="","",IF(T1943&gt;BX$7,5,(T1943/(MAX(IF(T$4:T$1999&lt;BX$7,T$4:T$1999))))*5))</f>
        <v/>
      </c>
      <c r="AU1943" s="24" t="str">
        <f t="array" ref="AU1943">IF(U1943="","",IF(U1943&gt;BY$7,5,(U1943/(MAX(IF(U$4:U$1999&lt;BY$7,U$4:U$1999))))*5))</f>
        <v/>
      </c>
      <c r="AV1943" s="24" t="str">
        <f t="array" ref="AV1943">IF(V1943="","",IF(V1943&gt;BZ$7,5,(V1943/(MAX(IF(V$4:V$1999&lt;BZ$7,V$4:V$1999))))*5))</f>
        <v/>
      </c>
      <c r="AW1943" s="24" t="str">
        <f t="array" ref="AW1943">IF(W1943="","",IF(W1943&gt;CA$7,5,(W1943/(MAX(IF(W$4:W$1999&lt;CA$7,W$4:W$1999))))*5))</f>
        <v/>
      </c>
      <c r="AX1943" s="24" t="str">
        <f t="array" ref="AX1943">IF(X1943="","",IF(X1943&gt;CB$7,5,(X1943/(MAX(IF(X$4:X$1999&lt;CB$7,X$4:X$1999))))*5))</f>
        <v/>
      </c>
      <c r="AY1943" s="24" t="str">
        <f t="array" ref="AY1943">IF(Y1943="","",IF(Y1943&gt;CC$7,5,(Y1943/(MAX(IF(Y$4:Y$1999&lt;CC$7,Y$4:Y$1999))))*5))</f>
        <v/>
      </c>
      <c r="AZ1943" s="24" t="str">
        <f t="array" ref="AZ1943">IF(Z1943="","",IF(Z1943&gt;CD$7,5,(Z1943/(MAX(IF(Z$4:Z$1999&lt;CD$7,Z$4:Z$1999))))*5))</f>
        <v/>
      </c>
      <c r="BA1943" s="24" t="str">
        <f t="array" ref="BA1943">IF(AA1943="","",IF(AA1943&gt;CE$7,5,(AA1943/(MAX(IF(AA$4:AA$1999&lt;CE$7,AA$4:AA$1999))))*5))</f>
        <v/>
      </c>
      <c r="BB1943" s="24" t="str">
        <f t="array" ref="BB1943">IF(AB1943="","",IF(AB1943&gt;CF$7,5,(AB1943/(MAX(IF(AB$4:AB$1999&lt;CF$7,AB$4:AB$1999))))*5))</f>
        <v/>
      </c>
      <c r="BC1943" s="24" t="str">
        <f>IF(AM1943="","",IF($AP1943='WQ Reference'!$A$12,SUMPRODUCT($AQ1943:$BB1943,'WQ Reference'!$B$12:$M$12),IF($AP1943='WQ Reference'!$A$13,SUMPRODUCT($AQ1943:$BB1943,'WQ Reference'!$B$13:$M$13),IF($AP1943='WQ Reference'!$A$14,SUMPRODUCT($AQ1943:$BB1943,'WQ Reference'!$B$14:$M$14),IF($AP1943='WQ Reference'!$A$15,SUMPRODUCT($AQ1943:$BB1943,'WQ Reference'!$B$15:$M$15),IF($AP1943='WQ Reference'!$A$16,SUMPRODUCT($AQ1943:$BB1943,'WQ Reference'!$B$16:$M$16),IF($AP1943='WQ Reference'!$A$17,SUMPRODUCT($AQ1943:$BB1943,'WQ Reference'!$B$17:$M$17),"Invalid Watershed")))))))</f>
        <v/>
      </c>
      <c r="BD1943" s="24" t="str">
        <f t="array" ref="BD1943">IF(AC1943="","",IF(AC1943&gt;CG$7,5,(AC1943/(MAX(IF(AC$4:AC$1999&lt;CG$7,AC$4:AC$1999))))*5))</f>
        <v/>
      </c>
      <c r="BE1943" s="24" t="str">
        <f t="array" ref="BE1943">IF(AD1943="","",IF(AD1943&gt;CH$7,5,(AD1943/(MAX(IF(AD$4:AD$1999&lt;CH$7,AD$4:AD$1999))))*5))</f>
        <v/>
      </c>
      <c r="BF1943" s="24" t="str">
        <f t="array" ref="BF1943">IF(AE1943="","",IF(AE1943&gt;CI$7,5,(AE1943/(MAX(IF(AE$4:AE$1999&lt;CI$7,AE$4:AE$1999))))*5))</f>
        <v/>
      </c>
      <c r="BG1943" s="24" t="str">
        <f t="shared" si="445"/>
        <v/>
      </c>
      <c r="BH1943" s="24" t="str">
        <f t="shared" si="446"/>
        <v/>
      </c>
      <c r="BI1943" s="24" t="str">
        <f t="shared" si="447"/>
        <v/>
      </c>
      <c r="BJ1943" s="24" t="str">
        <f t="shared" si="448"/>
        <v/>
      </c>
      <c r="BK1943" s="24" t="str">
        <f t="shared" si="449"/>
        <v/>
      </c>
      <c r="BL1943" s="24" t="str">
        <f t="shared" si="450"/>
        <v/>
      </c>
      <c r="BM1943" s="24" t="str">
        <f t="shared" si="451"/>
        <v/>
      </c>
      <c r="BN1943" s="24" t="str">
        <f t="shared" si="452"/>
        <v/>
      </c>
      <c r="BO1943" s="24" t="str">
        <f t="shared" si="453"/>
        <v/>
      </c>
      <c r="BP1943" s="24" t="str">
        <f>IF(AM1943="","",SUMPRODUCT(BK1943:BO1943,'Benefit Weights'!$A$3:$E$3))</f>
        <v/>
      </c>
      <c r="BQ1943" s="27" t="str">
        <f t="shared" si="454"/>
        <v/>
      </c>
    </row>
    <row r="1944" spans="1:69" x14ac:dyDescent="0.25">
      <c r="A1944" s="23"/>
      <c r="B1944" s="23"/>
      <c r="C1944" s="23"/>
      <c r="D1944" s="23"/>
      <c r="E1944" s="24"/>
      <c r="F1944" s="24"/>
      <c r="G1944" s="24"/>
      <c r="H1944" s="23"/>
      <c r="I1944" s="23"/>
      <c r="J1944" s="23"/>
      <c r="K1944" s="23"/>
      <c r="L1944" s="23"/>
      <c r="M1944" s="23"/>
      <c r="N1944" s="23"/>
      <c r="O1944" s="24"/>
      <c r="P1944" s="24"/>
      <c r="Q1944" s="24"/>
      <c r="R1944" s="24"/>
      <c r="S1944" s="24"/>
      <c r="T1944" s="24"/>
      <c r="U1944" s="24"/>
      <c r="V1944" s="24"/>
      <c r="W1944" s="24"/>
      <c r="X1944" s="24"/>
      <c r="Y1944" s="24"/>
      <c r="Z1944" s="24"/>
      <c r="AA1944" s="24"/>
      <c r="AB1944" s="24"/>
      <c r="AC1944" s="24"/>
      <c r="AD1944" s="24"/>
      <c r="AE1944" s="24"/>
      <c r="AF1944" s="24"/>
      <c r="AG1944" s="24"/>
      <c r="AH1944" s="24"/>
      <c r="AI1944" s="24"/>
      <c r="AJ1944" s="23"/>
      <c r="AK1944" s="23"/>
      <c r="AL1944" s="23"/>
      <c r="AM1944" s="23" t="str">
        <f t="shared" si="442"/>
        <v/>
      </c>
      <c r="AN1944" s="23" t="str">
        <f t="shared" si="455"/>
        <v/>
      </c>
      <c r="AO1944" s="23" t="str">
        <f t="shared" si="443"/>
        <v/>
      </c>
      <c r="AP1944" s="23" t="str">
        <f t="shared" si="444"/>
        <v/>
      </c>
      <c r="AQ1944" s="24" t="str">
        <f t="array" ref="AQ1944">IF(Q1944="","",IF(Q1944&gt;BU$7,5,(Q1944/(MAX(IF(Q$4:Q$1999&lt;BU$7,Q$4:Q$1999))))*5))</f>
        <v/>
      </c>
      <c r="AR1944" s="24" t="str">
        <f t="array" ref="AR1944">IF(R1944="","",IF(R1944&gt;BV$7,5,(R1944/(MAX(IF(R$4:R$1999&lt;BV$7,R$4:R$1999))))*5))</f>
        <v/>
      </c>
      <c r="AS1944" s="24" t="str">
        <f t="array" ref="AS1944">IF(S1944="","",IF(S1944&gt;BW$7,5,(S1944/(MAX(IF(S$4:S$1999&lt;BW$7,S$4:S$1999))))*5))</f>
        <v/>
      </c>
      <c r="AT1944" s="24" t="str">
        <f t="array" ref="AT1944">IF(T1944="","",IF(T1944&gt;BX$7,5,(T1944/(MAX(IF(T$4:T$1999&lt;BX$7,T$4:T$1999))))*5))</f>
        <v/>
      </c>
      <c r="AU1944" s="24" t="str">
        <f t="array" ref="AU1944">IF(U1944="","",IF(U1944&gt;BY$7,5,(U1944/(MAX(IF(U$4:U$1999&lt;BY$7,U$4:U$1999))))*5))</f>
        <v/>
      </c>
      <c r="AV1944" s="24" t="str">
        <f t="array" ref="AV1944">IF(V1944="","",IF(V1944&gt;BZ$7,5,(V1944/(MAX(IF(V$4:V$1999&lt;BZ$7,V$4:V$1999))))*5))</f>
        <v/>
      </c>
      <c r="AW1944" s="24" t="str">
        <f t="array" ref="AW1944">IF(W1944="","",IF(W1944&gt;CA$7,5,(W1944/(MAX(IF(W$4:W$1999&lt;CA$7,W$4:W$1999))))*5))</f>
        <v/>
      </c>
      <c r="AX1944" s="24" t="str">
        <f t="array" ref="AX1944">IF(X1944="","",IF(X1944&gt;CB$7,5,(X1944/(MAX(IF(X$4:X$1999&lt;CB$7,X$4:X$1999))))*5))</f>
        <v/>
      </c>
      <c r="AY1944" s="24" t="str">
        <f t="array" ref="AY1944">IF(Y1944="","",IF(Y1944&gt;CC$7,5,(Y1944/(MAX(IF(Y$4:Y$1999&lt;CC$7,Y$4:Y$1999))))*5))</f>
        <v/>
      </c>
      <c r="AZ1944" s="24" t="str">
        <f t="array" ref="AZ1944">IF(Z1944="","",IF(Z1944&gt;CD$7,5,(Z1944/(MAX(IF(Z$4:Z$1999&lt;CD$7,Z$4:Z$1999))))*5))</f>
        <v/>
      </c>
      <c r="BA1944" s="24" t="str">
        <f t="array" ref="BA1944">IF(AA1944="","",IF(AA1944&gt;CE$7,5,(AA1944/(MAX(IF(AA$4:AA$1999&lt;CE$7,AA$4:AA$1999))))*5))</f>
        <v/>
      </c>
      <c r="BB1944" s="24" t="str">
        <f t="array" ref="BB1944">IF(AB1944="","",IF(AB1944&gt;CF$7,5,(AB1944/(MAX(IF(AB$4:AB$1999&lt;CF$7,AB$4:AB$1999))))*5))</f>
        <v/>
      </c>
      <c r="BC1944" s="24" t="str">
        <f>IF(AM1944="","",IF($AP1944='WQ Reference'!$A$12,SUMPRODUCT($AQ1944:$BB1944,'WQ Reference'!$B$12:$M$12),IF($AP1944='WQ Reference'!$A$13,SUMPRODUCT($AQ1944:$BB1944,'WQ Reference'!$B$13:$M$13),IF($AP1944='WQ Reference'!$A$14,SUMPRODUCT($AQ1944:$BB1944,'WQ Reference'!$B$14:$M$14),IF($AP1944='WQ Reference'!$A$15,SUMPRODUCT($AQ1944:$BB1944,'WQ Reference'!$B$15:$M$15),IF($AP1944='WQ Reference'!$A$16,SUMPRODUCT($AQ1944:$BB1944,'WQ Reference'!$B$16:$M$16),IF($AP1944='WQ Reference'!$A$17,SUMPRODUCT($AQ1944:$BB1944,'WQ Reference'!$B$17:$M$17),"Invalid Watershed")))))))</f>
        <v/>
      </c>
      <c r="BD1944" s="24" t="str">
        <f t="array" ref="BD1944">IF(AC1944="","",IF(AC1944&gt;CG$7,5,(AC1944/(MAX(IF(AC$4:AC$1999&lt;CG$7,AC$4:AC$1999))))*5))</f>
        <v/>
      </c>
      <c r="BE1944" s="24" t="str">
        <f t="array" ref="BE1944">IF(AD1944="","",IF(AD1944&gt;CH$7,5,(AD1944/(MAX(IF(AD$4:AD$1999&lt;CH$7,AD$4:AD$1999))))*5))</f>
        <v/>
      </c>
      <c r="BF1944" s="24" t="str">
        <f t="array" ref="BF1944">IF(AE1944="","",IF(AE1944&gt;CI$7,5,(AE1944/(MAX(IF(AE$4:AE$1999&lt;CI$7,AE$4:AE$1999))))*5))</f>
        <v/>
      </c>
      <c r="BG1944" s="24" t="str">
        <f t="shared" si="445"/>
        <v/>
      </c>
      <c r="BH1944" s="24" t="str">
        <f t="shared" si="446"/>
        <v/>
      </c>
      <c r="BI1944" s="24" t="str">
        <f t="shared" si="447"/>
        <v/>
      </c>
      <c r="BJ1944" s="24" t="str">
        <f t="shared" si="448"/>
        <v/>
      </c>
      <c r="BK1944" s="24" t="str">
        <f t="shared" si="449"/>
        <v/>
      </c>
      <c r="BL1944" s="24" t="str">
        <f t="shared" si="450"/>
        <v/>
      </c>
      <c r="BM1944" s="24" t="str">
        <f t="shared" si="451"/>
        <v/>
      </c>
      <c r="BN1944" s="24" t="str">
        <f t="shared" si="452"/>
        <v/>
      </c>
      <c r="BO1944" s="24" t="str">
        <f t="shared" si="453"/>
        <v/>
      </c>
      <c r="BP1944" s="24" t="str">
        <f>IF(AM1944="","",SUMPRODUCT(BK1944:BO1944,'Benefit Weights'!$A$3:$E$3))</f>
        <v/>
      </c>
      <c r="BQ1944" s="27" t="str">
        <f t="shared" si="454"/>
        <v/>
      </c>
    </row>
    <row r="1945" spans="1:69" x14ac:dyDescent="0.25">
      <c r="A1945" s="23"/>
      <c r="B1945" s="23"/>
      <c r="C1945" s="23"/>
      <c r="D1945" s="23"/>
      <c r="E1945" s="24"/>
      <c r="F1945" s="24"/>
      <c r="G1945" s="24"/>
      <c r="H1945" s="23"/>
      <c r="I1945" s="23"/>
      <c r="J1945" s="23"/>
      <c r="K1945" s="23"/>
      <c r="L1945" s="23"/>
      <c r="M1945" s="23"/>
      <c r="N1945" s="23"/>
      <c r="O1945" s="24"/>
      <c r="P1945" s="24"/>
      <c r="Q1945" s="24"/>
      <c r="R1945" s="24"/>
      <c r="S1945" s="24"/>
      <c r="T1945" s="24"/>
      <c r="U1945" s="24"/>
      <c r="V1945" s="24"/>
      <c r="W1945" s="24"/>
      <c r="X1945" s="24"/>
      <c r="Y1945" s="24"/>
      <c r="Z1945" s="24"/>
      <c r="AA1945" s="24"/>
      <c r="AB1945" s="24"/>
      <c r="AC1945" s="24"/>
      <c r="AD1945" s="24"/>
      <c r="AE1945" s="24"/>
      <c r="AF1945" s="24"/>
      <c r="AG1945" s="24"/>
      <c r="AH1945" s="24"/>
      <c r="AI1945" s="24"/>
      <c r="AJ1945" s="23"/>
      <c r="AK1945" s="23"/>
      <c r="AL1945" s="23"/>
      <c r="AM1945" s="23" t="str">
        <f t="shared" si="442"/>
        <v/>
      </c>
      <c r="AN1945" s="23" t="str">
        <f t="shared" si="455"/>
        <v/>
      </c>
      <c r="AO1945" s="23" t="str">
        <f t="shared" si="443"/>
        <v/>
      </c>
      <c r="AP1945" s="23" t="str">
        <f t="shared" si="444"/>
        <v/>
      </c>
      <c r="AQ1945" s="24" t="str">
        <f t="array" ref="AQ1945">IF(Q1945="","",IF(Q1945&gt;BU$7,5,(Q1945/(MAX(IF(Q$4:Q$1999&lt;BU$7,Q$4:Q$1999))))*5))</f>
        <v/>
      </c>
      <c r="AR1945" s="24" t="str">
        <f t="array" ref="AR1945">IF(R1945="","",IF(R1945&gt;BV$7,5,(R1945/(MAX(IF(R$4:R$1999&lt;BV$7,R$4:R$1999))))*5))</f>
        <v/>
      </c>
      <c r="AS1945" s="24" t="str">
        <f t="array" ref="AS1945">IF(S1945="","",IF(S1945&gt;BW$7,5,(S1945/(MAX(IF(S$4:S$1999&lt;BW$7,S$4:S$1999))))*5))</f>
        <v/>
      </c>
      <c r="AT1945" s="24" t="str">
        <f t="array" ref="AT1945">IF(T1945="","",IF(T1945&gt;BX$7,5,(T1945/(MAX(IF(T$4:T$1999&lt;BX$7,T$4:T$1999))))*5))</f>
        <v/>
      </c>
      <c r="AU1945" s="24" t="str">
        <f t="array" ref="AU1945">IF(U1945="","",IF(U1945&gt;BY$7,5,(U1945/(MAX(IF(U$4:U$1999&lt;BY$7,U$4:U$1999))))*5))</f>
        <v/>
      </c>
      <c r="AV1945" s="24" t="str">
        <f t="array" ref="AV1945">IF(V1945="","",IF(V1945&gt;BZ$7,5,(V1945/(MAX(IF(V$4:V$1999&lt;BZ$7,V$4:V$1999))))*5))</f>
        <v/>
      </c>
      <c r="AW1945" s="24" t="str">
        <f t="array" ref="AW1945">IF(W1945="","",IF(W1945&gt;CA$7,5,(W1945/(MAX(IF(W$4:W$1999&lt;CA$7,W$4:W$1999))))*5))</f>
        <v/>
      </c>
      <c r="AX1945" s="24" t="str">
        <f t="array" ref="AX1945">IF(X1945="","",IF(X1945&gt;CB$7,5,(X1945/(MAX(IF(X$4:X$1999&lt;CB$7,X$4:X$1999))))*5))</f>
        <v/>
      </c>
      <c r="AY1945" s="24" t="str">
        <f t="array" ref="AY1945">IF(Y1945="","",IF(Y1945&gt;CC$7,5,(Y1945/(MAX(IF(Y$4:Y$1999&lt;CC$7,Y$4:Y$1999))))*5))</f>
        <v/>
      </c>
      <c r="AZ1945" s="24" t="str">
        <f t="array" ref="AZ1945">IF(Z1945="","",IF(Z1945&gt;CD$7,5,(Z1945/(MAX(IF(Z$4:Z$1999&lt;CD$7,Z$4:Z$1999))))*5))</f>
        <v/>
      </c>
      <c r="BA1945" s="24" t="str">
        <f t="array" ref="BA1945">IF(AA1945="","",IF(AA1945&gt;CE$7,5,(AA1945/(MAX(IF(AA$4:AA$1999&lt;CE$7,AA$4:AA$1999))))*5))</f>
        <v/>
      </c>
      <c r="BB1945" s="24" t="str">
        <f t="array" ref="BB1945">IF(AB1945="","",IF(AB1945&gt;CF$7,5,(AB1945/(MAX(IF(AB$4:AB$1999&lt;CF$7,AB$4:AB$1999))))*5))</f>
        <v/>
      </c>
      <c r="BC1945" s="24" t="str">
        <f>IF(AM1945="","",IF($AP1945='WQ Reference'!$A$12,SUMPRODUCT($AQ1945:$BB1945,'WQ Reference'!$B$12:$M$12),IF($AP1945='WQ Reference'!$A$13,SUMPRODUCT($AQ1945:$BB1945,'WQ Reference'!$B$13:$M$13),IF($AP1945='WQ Reference'!$A$14,SUMPRODUCT($AQ1945:$BB1945,'WQ Reference'!$B$14:$M$14),IF($AP1945='WQ Reference'!$A$15,SUMPRODUCT($AQ1945:$BB1945,'WQ Reference'!$B$15:$M$15),IF($AP1945='WQ Reference'!$A$16,SUMPRODUCT($AQ1945:$BB1945,'WQ Reference'!$B$16:$M$16),IF($AP1945='WQ Reference'!$A$17,SUMPRODUCT($AQ1945:$BB1945,'WQ Reference'!$B$17:$M$17),"Invalid Watershed")))))))</f>
        <v/>
      </c>
      <c r="BD1945" s="24" t="str">
        <f t="array" ref="BD1945">IF(AC1945="","",IF(AC1945&gt;CG$7,5,(AC1945/(MAX(IF(AC$4:AC$1999&lt;CG$7,AC$4:AC$1999))))*5))</f>
        <v/>
      </c>
      <c r="BE1945" s="24" t="str">
        <f t="array" ref="BE1945">IF(AD1945="","",IF(AD1945&gt;CH$7,5,(AD1945/(MAX(IF(AD$4:AD$1999&lt;CH$7,AD$4:AD$1999))))*5))</f>
        <v/>
      </c>
      <c r="BF1945" s="24" t="str">
        <f t="array" ref="BF1945">IF(AE1945="","",IF(AE1945&gt;CI$7,5,(AE1945/(MAX(IF(AE$4:AE$1999&lt;CI$7,AE$4:AE$1999))))*5))</f>
        <v/>
      </c>
      <c r="BG1945" s="24" t="str">
        <f t="shared" si="445"/>
        <v/>
      </c>
      <c r="BH1945" s="24" t="str">
        <f t="shared" si="446"/>
        <v/>
      </c>
      <c r="BI1945" s="24" t="str">
        <f t="shared" si="447"/>
        <v/>
      </c>
      <c r="BJ1945" s="24" t="str">
        <f t="shared" si="448"/>
        <v/>
      </c>
      <c r="BK1945" s="24" t="str">
        <f t="shared" si="449"/>
        <v/>
      </c>
      <c r="BL1945" s="24" t="str">
        <f t="shared" si="450"/>
        <v/>
      </c>
      <c r="BM1945" s="24" t="str">
        <f t="shared" si="451"/>
        <v/>
      </c>
      <c r="BN1945" s="24" t="str">
        <f t="shared" si="452"/>
        <v/>
      </c>
      <c r="BO1945" s="24" t="str">
        <f t="shared" si="453"/>
        <v/>
      </c>
      <c r="BP1945" s="24" t="str">
        <f>IF(AM1945="","",SUMPRODUCT(BK1945:BO1945,'Benefit Weights'!$A$3:$E$3))</f>
        <v/>
      </c>
      <c r="BQ1945" s="27" t="str">
        <f t="shared" si="454"/>
        <v/>
      </c>
    </row>
    <row r="1946" spans="1:69" x14ac:dyDescent="0.25">
      <c r="A1946" s="23"/>
      <c r="B1946" s="23"/>
      <c r="C1946" s="23"/>
      <c r="D1946" s="23"/>
      <c r="E1946" s="24"/>
      <c r="F1946" s="24"/>
      <c r="G1946" s="24"/>
      <c r="H1946" s="23"/>
      <c r="I1946" s="23"/>
      <c r="J1946" s="23"/>
      <c r="K1946" s="23"/>
      <c r="L1946" s="23"/>
      <c r="M1946" s="23"/>
      <c r="N1946" s="23"/>
      <c r="O1946" s="24"/>
      <c r="P1946" s="24"/>
      <c r="Q1946" s="24"/>
      <c r="R1946" s="24"/>
      <c r="S1946" s="24"/>
      <c r="T1946" s="24"/>
      <c r="U1946" s="24"/>
      <c r="V1946" s="24"/>
      <c r="W1946" s="24"/>
      <c r="X1946" s="24"/>
      <c r="Y1946" s="24"/>
      <c r="Z1946" s="24"/>
      <c r="AA1946" s="24"/>
      <c r="AB1946" s="24"/>
      <c r="AC1946" s="24"/>
      <c r="AD1946" s="24"/>
      <c r="AE1946" s="24"/>
      <c r="AF1946" s="24"/>
      <c r="AG1946" s="24"/>
      <c r="AH1946" s="24"/>
      <c r="AI1946" s="24"/>
      <c r="AJ1946" s="23"/>
      <c r="AK1946" s="23"/>
      <c r="AL1946" s="23"/>
      <c r="AM1946" s="23" t="str">
        <f t="shared" si="442"/>
        <v/>
      </c>
      <c r="AN1946" s="23" t="str">
        <f t="shared" si="455"/>
        <v/>
      </c>
      <c r="AO1946" s="23" t="str">
        <f t="shared" si="443"/>
        <v/>
      </c>
      <c r="AP1946" s="23" t="str">
        <f t="shared" si="444"/>
        <v/>
      </c>
      <c r="AQ1946" s="24" t="str">
        <f t="array" ref="AQ1946">IF(Q1946="","",IF(Q1946&gt;BU$7,5,(Q1946/(MAX(IF(Q$4:Q$1999&lt;BU$7,Q$4:Q$1999))))*5))</f>
        <v/>
      </c>
      <c r="AR1946" s="24" t="str">
        <f t="array" ref="AR1946">IF(R1946="","",IF(R1946&gt;BV$7,5,(R1946/(MAX(IF(R$4:R$1999&lt;BV$7,R$4:R$1999))))*5))</f>
        <v/>
      </c>
      <c r="AS1946" s="24" t="str">
        <f t="array" ref="AS1946">IF(S1946="","",IF(S1946&gt;BW$7,5,(S1946/(MAX(IF(S$4:S$1999&lt;BW$7,S$4:S$1999))))*5))</f>
        <v/>
      </c>
      <c r="AT1946" s="24" t="str">
        <f t="array" ref="AT1946">IF(T1946="","",IF(T1946&gt;BX$7,5,(T1946/(MAX(IF(T$4:T$1999&lt;BX$7,T$4:T$1999))))*5))</f>
        <v/>
      </c>
      <c r="AU1946" s="24" t="str">
        <f t="array" ref="AU1946">IF(U1946="","",IF(U1946&gt;BY$7,5,(U1946/(MAX(IF(U$4:U$1999&lt;BY$7,U$4:U$1999))))*5))</f>
        <v/>
      </c>
      <c r="AV1946" s="24" t="str">
        <f t="array" ref="AV1946">IF(V1946="","",IF(V1946&gt;BZ$7,5,(V1946/(MAX(IF(V$4:V$1999&lt;BZ$7,V$4:V$1999))))*5))</f>
        <v/>
      </c>
      <c r="AW1946" s="24" t="str">
        <f t="array" ref="AW1946">IF(W1946="","",IF(W1946&gt;CA$7,5,(W1946/(MAX(IF(W$4:W$1999&lt;CA$7,W$4:W$1999))))*5))</f>
        <v/>
      </c>
      <c r="AX1946" s="24" t="str">
        <f t="array" ref="AX1946">IF(X1946="","",IF(X1946&gt;CB$7,5,(X1946/(MAX(IF(X$4:X$1999&lt;CB$7,X$4:X$1999))))*5))</f>
        <v/>
      </c>
      <c r="AY1946" s="24" t="str">
        <f t="array" ref="AY1946">IF(Y1946="","",IF(Y1946&gt;CC$7,5,(Y1946/(MAX(IF(Y$4:Y$1999&lt;CC$7,Y$4:Y$1999))))*5))</f>
        <v/>
      </c>
      <c r="AZ1946" s="24" t="str">
        <f t="array" ref="AZ1946">IF(Z1946="","",IF(Z1946&gt;CD$7,5,(Z1946/(MAX(IF(Z$4:Z$1999&lt;CD$7,Z$4:Z$1999))))*5))</f>
        <v/>
      </c>
      <c r="BA1946" s="24" t="str">
        <f t="array" ref="BA1946">IF(AA1946="","",IF(AA1946&gt;CE$7,5,(AA1946/(MAX(IF(AA$4:AA$1999&lt;CE$7,AA$4:AA$1999))))*5))</f>
        <v/>
      </c>
      <c r="BB1946" s="24" t="str">
        <f t="array" ref="BB1946">IF(AB1946="","",IF(AB1946&gt;CF$7,5,(AB1946/(MAX(IF(AB$4:AB$1999&lt;CF$7,AB$4:AB$1999))))*5))</f>
        <v/>
      </c>
      <c r="BC1946" s="24" t="str">
        <f>IF(AM1946="","",IF($AP1946='WQ Reference'!$A$12,SUMPRODUCT($AQ1946:$BB1946,'WQ Reference'!$B$12:$M$12),IF($AP1946='WQ Reference'!$A$13,SUMPRODUCT($AQ1946:$BB1946,'WQ Reference'!$B$13:$M$13),IF($AP1946='WQ Reference'!$A$14,SUMPRODUCT($AQ1946:$BB1946,'WQ Reference'!$B$14:$M$14),IF($AP1946='WQ Reference'!$A$15,SUMPRODUCT($AQ1946:$BB1946,'WQ Reference'!$B$15:$M$15),IF($AP1946='WQ Reference'!$A$16,SUMPRODUCT($AQ1946:$BB1946,'WQ Reference'!$B$16:$M$16),IF($AP1946='WQ Reference'!$A$17,SUMPRODUCT($AQ1946:$BB1946,'WQ Reference'!$B$17:$M$17),"Invalid Watershed")))))))</f>
        <v/>
      </c>
      <c r="BD1946" s="24" t="str">
        <f t="array" ref="BD1946">IF(AC1946="","",IF(AC1946&gt;CG$7,5,(AC1946/(MAX(IF(AC$4:AC$1999&lt;CG$7,AC$4:AC$1999))))*5))</f>
        <v/>
      </c>
      <c r="BE1946" s="24" t="str">
        <f t="array" ref="BE1946">IF(AD1946="","",IF(AD1946&gt;CH$7,5,(AD1946/(MAX(IF(AD$4:AD$1999&lt;CH$7,AD$4:AD$1999))))*5))</f>
        <v/>
      </c>
      <c r="BF1946" s="24" t="str">
        <f t="array" ref="BF1946">IF(AE1946="","",IF(AE1946&gt;CI$7,5,(AE1946/(MAX(IF(AE$4:AE$1999&lt;CI$7,AE$4:AE$1999))))*5))</f>
        <v/>
      </c>
      <c r="BG1946" s="24" t="str">
        <f t="shared" si="445"/>
        <v/>
      </c>
      <c r="BH1946" s="24" t="str">
        <f t="shared" si="446"/>
        <v/>
      </c>
      <c r="BI1946" s="24" t="str">
        <f t="shared" si="447"/>
        <v/>
      </c>
      <c r="BJ1946" s="24" t="str">
        <f t="shared" si="448"/>
        <v/>
      </c>
      <c r="BK1946" s="24" t="str">
        <f t="shared" si="449"/>
        <v/>
      </c>
      <c r="BL1946" s="24" t="str">
        <f t="shared" si="450"/>
        <v/>
      </c>
      <c r="BM1946" s="24" t="str">
        <f t="shared" si="451"/>
        <v/>
      </c>
      <c r="BN1946" s="24" t="str">
        <f t="shared" si="452"/>
        <v/>
      </c>
      <c r="BO1946" s="24" t="str">
        <f t="shared" si="453"/>
        <v/>
      </c>
      <c r="BP1946" s="24" t="str">
        <f>IF(AM1946="","",SUMPRODUCT(BK1946:BO1946,'Benefit Weights'!$A$3:$E$3))</f>
        <v/>
      </c>
      <c r="BQ1946" s="27" t="str">
        <f t="shared" si="454"/>
        <v/>
      </c>
    </row>
    <row r="1947" spans="1:69" x14ac:dyDescent="0.25">
      <c r="A1947" s="23"/>
      <c r="B1947" s="23"/>
      <c r="C1947" s="23"/>
      <c r="D1947" s="23"/>
      <c r="E1947" s="24"/>
      <c r="F1947" s="24"/>
      <c r="G1947" s="24"/>
      <c r="H1947" s="23"/>
      <c r="I1947" s="23"/>
      <c r="J1947" s="23"/>
      <c r="K1947" s="23"/>
      <c r="L1947" s="23"/>
      <c r="M1947" s="23"/>
      <c r="N1947" s="23"/>
      <c r="O1947" s="24"/>
      <c r="P1947" s="24"/>
      <c r="Q1947" s="24"/>
      <c r="R1947" s="24"/>
      <c r="S1947" s="24"/>
      <c r="T1947" s="24"/>
      <c r="U1947" s="24"/>
      <c r="V1947" s="24"/>
      <c r="W1947" s="24"/>
      <c r="X1947" s="24"/>
      <c r="Y1947" s="24"/>
      <c r="Z1947" s="24"/>
      <c r="AA1947" s="24"/>
      <c r="AB1947" s="24"/>
      <c r="AC1947" s="24"/>
      <c r="AD1947" s="24"/>
      <c r="AE1947" s="24"/>
      <c r="AF1947" s="24"/>
      <c r="AG1947" s="24"/>
      <c r="AH1947" s="24"/>
      <c r="AI1947" s="24"/>
      <c r="AJ1947" s="23"/>
      <c r="AK1947" s="23"/>
      <c r="AL1947" s="23"/>
      <c r="AM1947" s="23" t="str">
        <f t="shared" si="442"/>
        <v/>
      </c>
      <c r="AN1947" s="23" t="str">
        <f t="shared" si="455"/>
        <v/>
      </c>
      <c r="AO1947" s="23" t="str">
        <f t="shared" si="443"/>
        <v/>
      </c>
      <c r="AP1947" s="23" t="str">
        <f t="shared" si="444"/>
        <v/>
      </c>
      <c r="AQ1947" s="24" t="str">
        <f t="array" ref="AQ1947">IF(Q1947="","",IF(Q1947&gt;BU$7,5,(Q1947/(MAX(IF(Q$4:Q$1999&lt;BU$7,Q$4:Q$1999))))*5))</f>
        <v/>
      </c>
      <c r="AR1947" s="24" t="str">
        <f t="array" ref="AR1947">IF(R1947="","",IF(R1947&gt;BV$7,5,(R1947/(MAX(IF(R$4:R$1999&lt;BV$7,R$4:R$1999))))*5))</f>
        <v/>
      </c>
      <c r="AS1947" s="24" t="str">
        <f t="array" ref="AS1947">IF(S1947="","",IF(S1947&gt;BW$7,5,(S1947/(MAX(IF(S$4:S$1999&lt;BW$7,S$4:S$1999))))*5))</f>
        <v/>
      </c>
      <c r="AT1947" s="24" t="str">
        <f t="array" ref="AT1947">IF(T1947="","",IF(T1947&gt;BX$7,5,(T1947/(MAX(IF(T$4:T$1999&lt;BX$7,T$4:T$1999))))*5))</f>
        <v/>
      </c>
      <c r="AU1947" s="24" t="str">
        <f t="array" ref="AU1947">IF(U1947="","",IF(U1947&gt;BY$7,5,(U1947/(MAX(IF(U$4:U$1999&lt;BY$7,U$4:U$1999))))*5))</f>
        <v/>
      </c>
      <c r="AV1947" s="24" t="str">
        <f t="array" ref="AV1947">IF(V1947="","",IF(V1947&gt;BZ$7,5,(V1947/(MAX(IF(V$4:V$1999&lt;BZ$7,V$4:V$1999))))*5))</f>
        <v/>
      </c>
      <c r="AW1947" s="24" t="str">
        <f t="array" ref="AW1947">IF(W1947="","",IF(W1947&gt;CA$7,5,(W1947/(MAX(IF(W$4:W$1999&lt;CA$7,W$4:W$1999))))*5))</f>
        <v/>
      </c>
      <c r="AX1947" s="24" t="str">
        <f t="array" ref="AX1947">IF(X1947="","",IF(X1947&gt;CB$7,5,(X1947/(MAX(IF(X$4:X$1999&lt;CB$7,X$4:X$1999))))*5))</f>
        <v/>
      </c>
      <c r="AY1947" s="24" t="str">
        <f t="array" ref="AY1947">IF(Y1947="","",IF(Y1947&gt;CC$7,5,(Y1947/(MAX(IF(Y$4:Y$1999&lt;CC$7,Y$4:Y$1999))))*5))</f>
        <v/>
      </c>
      <c r="AZ1947" s="24" t="str">
        <f t="array" ref="AZ1947">IF(Z1947="","",IF(Z1947&gt;CD$7,5,(Z1947/(MAX(IF(Z$4:Z$1999&lt;CD$7,Z$4:Z$1999))))*5))</f>
        <v/>
      </c>
      <c r="BA1947" s="24" t="str">
        <f t="array" ref="BA1947">IF(AA1947="","",IF(AA1947&gt;CE$7,5,(AA1947/(MAX(IF(AA$4:AA$1999&lt;CE$7,AA$4:AA$1999))))*5))</f>
        <v/>
      </c>
      <c r="BB1947" s="24" t="str">
        <f t="array" ref="BB1947">IF(AB1947="","",IF(AB1947&gt;CF$7,5,(AB1947/(MAX(IF(AB$4:AB$1999&lt;CF$7,AB$4:AB$1999))))*5))</f>
        <v/>
      </c>
      <c r="BC1947" s="24" t="str">
        <f>IF(AM1947="","",IF($AP1947='WQ Reference'!$A$12,SUMPRODUCT($AQ1947:$BB1947,'WQ Reference'!$B$12:$M$12),IF($AP1947='WQ Reference'!$A$13,SUMPRODUCT($AQ1947:$BB1947,'WQ Reference'!$B$13:$M$13),IF($AP1947='WQ Reference'!$A$14,SUMPRODUCT($AQ1947:$BB1947,'WQ Reference'!$B$14:$M$14),IF($AP1947='WQ Reference'!$A$15,SUMPRODUCT($AQ1947:$BB1947,'WQ Reference'!$B$15:$M$15),IF($AP1947='WQ Reference'!$A$16,SUMPRODUCT($AQ1947:$BB1947,'WQ Reference'!$B$16:$M$16),IF($AP1947='WQ Reference'!$A$17,SUMPRODUCT($AQ1947:$BB1947,'WQ Reference'!$B$17:$M$17),"Invalid Watershed")))))))</f>
        <v/>
      </c>
      <c r="BD1947" s="24" t="str">
        <f t="array" ref="BD1947">IF(AC1947="","",IF(AC1947&gt;CG$7,5,(AC1947/(MAX(IF(AC$4:AC$1999&lt;CG$7,AC$4:AC$1999))))*5))</f>
        <v/>
      </c>
      <c r="BE1947" s="24" t="str">
        <f t="array" ref="BE1947">IF(AD1947="","",IF(AD1947&gt;CH$7,5,(AD1947/(MAX(IF(AD$4:AD$1999&lt;CH$7,AD$4:AD$1999))))*5))</f>
        <v/>
      </c>
      <c r="BF1947" s="24" t="str">
        <f t="array" ref="BF1947">IF(AE1947="","",IF(AE1947&gt;CI$7,5,(AE1947/(MAX(IF(AE$4:AE$1999&lt;CI$7,AE$4:AE$1999))))*5))</f>
        <v/>
      </c>
      <c r="BG1947" s="24" t="str">
        <f t="shared" si="445"/>
        <v/>
      </c>
      <c r="BH1947" s="24" t="str">
        <f t="shared" si="446"/>
        <v/>
      </c>
      <c r="BI1947" s="24" t="str">
        <f t="shared" si="447"/>
        <v/>
      </c>
      <c r="BJ1947" s="24" t="str">
        <f t="shared" si="448"/>
        <v/>
      </c>
      <c r="BK1947" s="24" t="str">
        <f t="shared" si="449"/>
        <v/>
      </c>
      <c r="BL1947" s="24" t="str">
        <f t="shared" si="450"/>
        <v/>
      </c>
      <c r="BM1947" s="24" t="str">
        <f t="shared" si="451"/>
        <v/>
      </c>
      <c r="BN1947" s="24" t="str">
        <f t="shared" si="452"/>
        <v/>
      </c>
      <c r="BO1947" s="24" t="str">
        <f t="shared" si="453"/>
        <v/>
      </c>
      <c r="BP1947" s="24" t="str">
        <f>IF(AM1947="","",SUMPRODUCT(BK1947:BO1947,'Benefit Weights'!$A$3:$E$3))</f>
        <v/>
      </c>
      <c r="BQ1947" s="27" t="str">
        <f t="shared" si="454"/>
        <v/>
      </c>
    </row>
    <row r="1948" spans="1:69" x14ac:dyDescent="0.25">
      <c r="A1948" s="23"/>
      <c r="B1948" s="23"/>
      <c r="C1948" s="23"/>
      <c r="D1948" s="23"/>
      <c r="E1948" s="24"/>
      <c r="F1948" s="24"/>
      <c r="G1948" s="24"/>
      <c r="H1948" s="23"/>
      <c r="I1948" s="23"/>
      <c r="J1948" s="23"/>
      <c r="K1948" s="23"/>
      <c r="L1948" s="23"/>
      <c r="M1948" s="23"/>
      <c r="N1948" s="23"/>
      <c r="O1948" s="24"/>
      <c r="P1948" s="24"/>
      <c r="Q1948" s="24"/>
      <c r="R1948" s="24"/>
      <c r="S1948" s="24"/>
      <c r="T1948" s="24"/>
      <c r="U1948" s="24"/>
      <c r="V1948" s="24"/>
      <c r="W1948" s="24"/>
      <c r="X1948" s="24"/>
      <c r="Y1948" s="24"/>
      <c r="Z1948" s="24"/>
      <c r="AA1948" s="24"/>
      <c r="AB1948" s="24"/>
      <c r="AC1948" s="24"/>
      <c r="AD1948" s="24"/>
      <c r="AE1948" s="24"/>
      <c r="AF1948" s="24"/>
      <c r="AG1948" s="24"/>
      <c r="AH1948" s="24"/>
      <c r="AI1948" s="24"/>
      <c r="AJ1948" s="23"/>
      <c r="AK1948" s="23"/>
      <c r="AL1948" s="23"/>
      <c r="AM1948" s="23" t="str">
        <f t="shared" si="442"/>
        <v/>
      </c>
      <c r="AN1948" s="23" t="str">
        <f t="shared" si="455"/>
        <v/>
      </c>
      <c r="AO1948" s="23" t="str">
        <f t="shared" si="443"/>
        <v/>
      </c>
      <c r="AP1948" s="23" t="str">
        <f t="shared" si="444"/>
        <v/>
      </c>
      <c r="AQ1948" s="24" t="str">
        <f t="array" ref="AQ1948">IF(Q1948="","",IF(Q1948&gt;BU$7,5,(Q1948/(MAX(IF(Q$4:Q$1999&lt;BU$7,Q$4:Q$1999))))*5))</f>
        <v/>
      </c>
      <c r="AR1948" s="24" t="str">
        <f t="array" ref="AR1948">IF(R1948="","",IF(R1948&gt;BV$7,5,(R1948/(MAX(IF(R$4:R$1999&lt;BV$7,R$4:R$1999))))*5))</f>
        <v/>
      </c>
      <c r="AS1948" s="24" t="str">
        <f t="array" ref="AS1948">IF(S1948="","",IF(S1948&gt;BW$7,5,(S1948/(MAX(IF(S$4:S$1999&lt;BW$7,S$4:S$1999))))*5))</f>
        <v/>
      </c>
      <c r="AT1948" s="24" t="str">
        <f t="array" ref="AT1948">IF(T1948="","",IF(T1948&gt;BX$7,5,(T1948/(MAX(IF(T$4:T$1999&lt;BX$7,T$4:T$1999))))*5))</f>
        <v/>
      </c>
      <c r="AU1948" s="24" t="str">
        <f t="array" ref="AU1948">IF(U1948="","",IF(U1948&gt;BY$7,5,(U1948/(MAX(IF(U$4:U$1999&lt;BY$7,U$4:U$1999))))*5))</f>
        <v/>
      </c>
      <c r="AV1948" s="24" t="str">
        <f t="array" ref="AV1948">IF(V1948="","",IF(V1948&gt;BZ$7,5,(V1948/(MAX(IF(V$4:V$1999&lt;BZ$7,V$4:V$1999))))*5))</f>
        <v/>
      </c>
      <c r="AW1948" s="24" t="str">
        <f t="array" ref="AW1948">IF(W1948="","",IF(W1948&gt;CA$7,5,(W1948/(MAX(IF(W$4:W$1999&lt;CA$7,W$4:W$1999))))*5))</f>
        <v/>
      </c>
      <c r="AX1948" s="24" t="str">
        <f t="array" ref="AX1948">IF(X1948="","",IF(X1948&gt;CB$7,5,(X1948/(MAX(IF(X$4:X$1999&lt;CB$7,X$4:X$1999))))*5))</f>
        <v/>
      </c>
      <c r="AY1948" s="24" t="str">
        <f t="array" ref="AY1948">IF(Y1948="","",IF(Y1948&gt;CC$7,5,(Y1948/(MAX(IF(Y$4:Y$1999&lt;CC$7,Y$4:Y$1999))))*5))</f>
        <v/>
      </c>
      <c r="AZ1948" s="24" t="str">
        <f t="array" ref="AZ1948">IF(Z1948="","",IF(Z1948&gt;CD$7,5,(Z1948/(MAX(IF(Z$4:Z$1999&lt;CD$7,Z$4:Z$1999))))*5))</f>
        <v/>
      </c>
      <c r="BA1948" s="24" t="str">
        <f t="array" ref="BA1948">IF(AA1948="","",IF(AA1948&gt;CE$7,5,(AA1948/(MAX(IF(AA$4:AA$1999&lt;CE$7,AA$4:AA$1999))))*5))</f>
        <v/>
      </c>
      <c r="BB1948" s="24" t="str">
        <f t="array" ref="BB1948">IF(AB1948="","",IF(AB1948&gt;CF$7,5,(AB1948/(MAX(IF(AB$4:AB$1999&lt;CF$7,AB$4:AB$1999))))*5))</f>
        <v/>
      </c>
      <c r="BC1948" s="24" t="str">
        <f>IF(AM1948="","",IF($AP1948='WQ Reference'!$A$12,SUMPRODUCT($AQ1948:$BB1948,'WQ Reference'!$B$12:$M$12),IF($AP1948='WQ Reference'!$A$13,SUMPRODUCT($AQ1948:$BB1948,'WQ Reference'!$B$13:$M$13),IF($AP1948='WQ Reference'!$A$14,SUMPRODUCT($AQ1948:$BB1948,'WQ Reference'!$B$14:$M$14),IF($AP1948='WQ Reference'!$A$15,SUMPRODUCT($AQ1948:$BB1948,'WQ Reference'!$B$15:$M$15),IF($AP1948='WQ Reference'!$A$16,SUMPRODUCT($AQ1948:$BB1948,'WQ Reference'!$B$16:$M$16),IF($AP1948='WQ Reference'!$A$17,SUMPRODUCT($AQ1948:$BB1948,'WQ Reference'!$B$17:$M$17),"Invalid Watershed")))))))</f>
        <v/>
      </c>
      <c r="BD1948" s="24" t="str">
        <f t="array" ref="BD1948">IF(AC1948="","",IF(AC1948&gt;CG$7,5,(AC1948/(MAX(IF(AC$4:AC$1999&lt;CG$7,AC$4:AC$1999))))*5))</f>
        <v/>
      </c>
      <c r="BE1948" s="24" t="str">
        <f t="array" ref="BE1948">IF(AD1948="","",IF(AD1948&gt;CH$7,5,(AD1948/(MAX(IF(AD$4:AD$1999&lt;CH$7,AD$4:AD$1999))))*5))</f>
        <v/>
      </c>
      <c r="BF1948" s="24" t="str">
        <f t="array" ref="BF1948">IF(AE1948="","",IF(AE1948&gt;CI$7,5,(AE1948/(MAX(IF(AE$4:AE$1999&lt;CI$7,AE$4:AE$1999))))*5))</f>
        <v/>
      </c>
      <c r="BG1948" s="24" t="str">
        <f t="shared" si="445"/>
        <v/>
      </c>
      <c r="BH1948" s="24" t="str">
        <f t="shared" si="446"/>
        <v/>
      </c>
      <c r="BI1948" s="24" t="str">
        <f t="shared" si="447"/>
        <v/>
      </c>
      <c r="BJ1948" s="24" t="str">
        <f t="shared" si="448"/>
        <v/>
      </c>
      <c r="BK1948" s="24" t="str">
        <f t="shared" si="449"/>
        <v/>
      </c>
      <c r="BL1948" s="24" t="str">
        <f t="shared" si="450"/>
        <v/>
      </c>
      <c r="BM1948" s="24" t="str">
        <f t="shared" si="451"/>
        <v/>
      </c>
      <c r="BN1948" s="24" t="str">
        <f t="shared" si="452"/>
        <v/>
      </c>
      <c r="BO1948" s="24" t="str">
        <f t="shared" si="453"/>
        <v/>
      </c>
      <c r="BP1948" s="24" t="str">
        <f>IF(AM1948="","",SUMPRODUCT(BK1948:BO1948,'Benefit Weights'!$A$3:$E$3))</f>
        <v/>
      </c>
      <c r="BQ1948" s="27" t="str">
        <f t="shared" si="454"/>
        <v/>
      </c>
    </row>
    <row r="1949" spans="1:69" x14ac:dyDescent="0.25">
      <c r="A1949" s="23"/>
      <c r="B1949" s="23"/>
      <c r="C1949" s="23"/>
      <c r="D1949" s="23"/>
      <c r="E1949" s="24"/>
      <c r="F1949" s="24"/>
      <c r="G1949" s="24"/>
      <c r="H1949" s="23"/>
      <c r="I1949" s="23"/>
      <c r="J1949" s="23"/>
      <c r="K1949" s="23"/>
      <c r="L1949" s="23"/>
      <c r="M1949" s="23"/>
      <c r="N1949" s="23"/>
      <c r="O1949" s="24"/>
      <c r="P1949" s="24"/>
      <c r="Q1949" s="24"/>
      <c r="R1949" s="24"/>
      <c r="S1949" s="24"/>
      <c r="T1949" s="24"/>
      <c r="U1949" s="24"/>
      <c r="V1949" s="24"/>
      <c r="W1949" s="24"/>
      <c r="X1949" s="24"/>
      <c r="Y1949" s="24"/>
      <c r="Z1949" s="24"/>
      <c r="AA1949" s="24"/>
      <c r="AB1949" s="24"/>
      <c r="AC1949" s="24"/>
      <c r="AD1949" s="24"/>
      <c r="AE1949" s="24"/>
      <c r="AF1949" s="24"/>
      <c r="AG1949" s="24"/>
      <c r="AH1949" s="24"/>
      <c r="AI1949" s="24"/>
      <c r="AJ1949" s="23"/>
      <c r="AK1949" s="23"/>
      <c r="AL1949" s="23"/>
      <c r="AM1949" s="23" t="str">
        <f t="shared" si="442"/>
        <v/>
      </c>
      <c r="AN1949" s="23" t="str">
        <f t="shared" si="455"/>
        <v/>
      </c>
      <c r="AO1949" s="23" t="str">
        <f t="shared" si="443"/>
        <v/>
      </c>
      <c r="AP1949" s="23" t="str">
        <f t="shared" si="444"/>
        <v/>
      </c>
      <c r="AQ1949" s="24" t="str">
        <f t="array" ref="AQ1949">IF(Q1949="","",IF(Q1949&gt;BU$7,5,(Q1949/(MAX(IF(Q$4:Q$1999&lt;BU$7,Q$4:Q$1999))))*5))</f>
        <v/>
      </c>
      <c r="AR1949" s="24" t="str">
        <f t="array" ref="AR1949">IF(R1949="","",IF(R1949&gt;BV$7,5,(R1949/(MAX(IF(R$4:R$1999&lt;BV$7,R$4:R$1999))))*5))</f>
        <v/>
      </c>
      <c r="AS1949" s="24" t="str">
        <f t="array" ref="AS1949">IF(S1949="","",IF(S1949&gt;BW$7,5,(S1949/(MAX(IF(S$4:S$1999&lt;BW$7,S$4:S$1999))))*5))</f>
        <v/>
      </c>
      <c r="AT1949" s="24" t="str">
        <f t="array" ref="AT1949">IF(T1949="","",IF(T1949&gt;BX$7,5,(T1949/(MAX(IF(T$4:T$1999&lt;BX$7,T$4:T$1999))))*5))</f>
        <v/>
      </c>
      <c r="AU1949" s="24" t="str">
        <f t="array" ref="AU1949">IF(U1949="","",IF(U1949&gt;BY$7,5,(U1949/(MAX(IF(U$4:U$1999&lt;BY$7,U$4:U$1999))))*5))</f>
        <v/>
      </c>
      <c r="AV1949" s="24" t="str">
        <f t="array" ref="AV1949">IF(V1949="","",IF(V1949&gt;BZ$7,5,(V1949/(MAX(IF(V$4:V$1999&lt;BZ$7,V$4:V$1999))))*5))</f>
        <v/>
      </c>
      <c r="AW1949" s="24" t="str">
        <f t="array" ref="AW1949">IF(W1949="","",IF(W1949&gt;CA$7,5,(W1949/(MAX(IF(W$4:W$1999&lt;CA$7,W$4:W$1999))))*5))</f>
        <v/>
      </c>
      <c r="AX1949" s="24" t="str">
        <f t="array" ref="AX1949">IF(X1949="","",IF(X1949&gt;CB$7,5,(X1949/(MAX(IF(X$4:X$1999&lt;CB$7,X$4:X$1999))))*5))</f>
        <v/>
      </c>
      <c r="AY1949" s="24" t="str">
        <f t="array" ref="AY1949">IF(Y1949="","",IF(Y1949&gt;CC$7,5,(Y1949/(MAX(IF(Y$4:Y$1999&lt;CC$7,Y$4:Y$1999))))*5))</f>
        <v/>
      </c>
      <c r="AZ1949" s="24" t="str">
        <f t="array" ref="AZ1949">IF(Z1949="","",IF(Z1949&gt;CD$7,5,(Z1949/(MAX(IF(Z$4:Z$1999&lt;CD$7,Z$4:Z$1999))))*5))</f>
        <v/>
      </c>
      <c r="BA1949" s="24" t="str">
        <f t="array" ref="BA1949">IF(AA1949="","",IF(AA1949&gt;CE$7,5,(AA1949/(MAX(IF(AA$4:AA$1999&lt;CE$7,AA$4:AA$1999))))*5))</f>
        <v/>
      </c>
      <c r="BB1949" s="24" t="str">
        <f t="array" ref="BB1949">IF(AB1949="","",IF(AB1949&gt;CF$7,5,(AB1949/(MAX(IF(AB$4:AB$1999&lt;CF$7,AB$4:AB$1999))))*5))</f>
        <v/>
      </c>
      <c r="BC1949" s="24" t="str">
        <f>IF(AM1949="","",IF($AP1949='WQ Reference'!$A$12,SUMPRODUCT($AQ1949:$BB1949,'WQ Reference'!$B$12:$M$12),IF($AP1949='WQ Reference'!$A$13,SUMPRODUCT($AQ1949:$BB1949,'WQ Reference'!$B$13:$M$13),IF($AP1949='WQ Reference'!$A$14,SUMPRODUCT($AQ1949:$BB1949,'WQ Reference'!$B$14:$M$14),IF($AP1949='WQ Reference'!$A$15,SUMPRODUCT($AQ1949:$BB1949,'WQ Reference'!$B$15:$M$15),IF($AP1949='WQ Reference'!$A$16,SUMPRODUCT($AQ1949:$BB1949,'WQ Reference'!$B$16:$M$16),IF($AP1949='WQ Reference'!$A$17,SUMPRODUCT($AQ1949:$BB1949,'WQ Reference'!$B$17:$M$17),"Invalid Watershed")))))))</f>
        <v/>
      </c>
      <c r="BD1949" s="24" t="str">
        <f t="array" ref="BD1949">IF(AC1949="","",IF(AC1949&gt;CG$7,5,(AC1949/(MAX(IF(AC$4:AC$1999&lt;CG$7,AC$4:AC$1999))))*5))</f>
        <v/>
      </c>
      <c r="BE1949" s="24" t="str">
        <f t="array" ref="BE1949">IF(AD1949="","",IF(AD1949&gt;CH$7,5,(AD1949/(MAX(IF(AD$4:AD$1999&lt;CH$7,AD$4:AD$1999))))*5))</f>
        <v/>
      </c>
      <c r="BF1949" s="24" t="str">
        <f t="array" ref="BF1949">IF(AE1949="","",IF(AE1949&gt;CI$7,5,(AE1949/(MAX(IF(AE$4:AE$1999&lt;CI$7,AE$4:AE$1999))))*5))</f>
        <v/>
      </c>
      <c r="BG1949" s="24" t="str">
        <f t="shared" si="445"/>
        <v/>
      </c>
      <c r="BH1949" s="24" t="str">
        <f t="shared" si="446"/>
        <v/>
      </c>
      <c r="BI1949" s="24" t="str">
        <f t="shared" si="447"/>
        <v/>
      </c>
      <c r="BJ1949" s="24" t="str">
        <f t="shared" si="448"/>
        <v/>
      </c>
      <c r="BK1949" s="24" t="str">
        <f t="shared" si="449"/>
        <v/>
      </c>
      <c r="BL1949" s="24" t="str">
        <f t="shared" si="450"/>
        <v/>
      </c>
      <c r="BM1949" s="24" t="str">
        <f t="shared" si="451"/>
        <v/>
      </c>
      <c r="BN1949" s="24" t="str">
        <f t="shared" si="452"/>
        <v/>
      </c>
      <c r="BO1949" s="24" t="str">
        <f t="shared" si="453"/>
        <v/>
      </c>
      <c r="BP1949" s="24" t="str">
        <f>IF(AM1949="","",SUMPRODUCT(BK1949:BO1949,'Benefit Weights'!$A$3:$E$3))</f>
        <v/>
      </c>
      <c r="BQ1949" s="27" t="str">
        <f t="shared" si="454"/>
        <v/>
      </c>
    </row>
    <row r="1950" spans="1:69" x14ac:dyDescent="0.25">
      <c r="A1950" s="23"/>
      <c r="B1950" s="23"/>
      <c r="C1950" s="23"/>
      <c r="D1950" s="23"/>
      <c r="E1950" s="24"/>
      <c r="F1950" s="24"/>
      <c r="G1950" s="24"/>
      <c r="H1950" s="23"/>
      <c r="I1950" s="23"/>
      <c r="J1950" s="23"/>
      <c r="K1950" s="23"/>
      <c r="L1950" s="23"/>
      <c r="M1950" s="23"/>
      <c r="N1950" s="23"/>
      <c r="O1950" s="24"/>
      <c r="P1950" s="24"/>
      <c r="Q1950" s="24"/>
      <c r="R1950" s="24"/>
      <c r="S1950" s="24"/>
      <c r="T1950" s="24"/>
      <c r="U1950" s="24"/>
      <c r="V1950" s="24"/>
      <c r="W1950" s="24"/>
      <c r="X1950" s="24"/>
      <c r="Y1950" s="24"/>
      <c r="Z1950" s="24"/>
      <c r="AA1950" s="24"/>
      <c r="AB1950" s="24"/>
      <c r="AC1950" s="24"/>
      <c r="AD1950" s="24"/>
      <c r="AE1950" s="24"/>
      <c r="AF1950" s="24"/>
      <c r="AG1950" s="24"/>
      <c r="AH1950" s="24"/>
      <c r="AI1950" s="24"/>
      <c r="AJ1950" s="23"/>
      <c r="AK1950" s="23"/>
      <c r="AL1950" s="23"/>
      <c r="AM1950" s="23" t="str">
        <f t="shared" si="442"/>
        <v/>
      </c>
      <c r="AN1950" s="23" t="str">
        <f t="shared" si="455"/>
        <v/>
      </c>
      <c r="AO1950" s="23" t="str">
        <f t="shared" si="443"/>
        <v/>
      </c>
      <c r="AP1950" s="23" t="str">
        <f t="shared" si="444"/>
        <v/>
      </c>
      <c r="AQ1950" s="24" t="str">
        <f t="array" ref="AQ1950">IF(Q1950="","",IF(Q1950&gt;BU$7,5,(Q1950/(MAX(IF(Q$4:Q$1999&lt;BU$7,Q$4:Q$1999))))*5))</f>
        <v/>
      </c>
      <c r="AR1950" s="24" t="str">
        <f t="array" ref="AR1950">IF(R1950="","",IF(R1950&gt;BV$7,5,(R1950/(MAX(IF(R$4:R$1999&lt;BV$7,R$4:R$1999))))*5))</f>
        <v/>
      </c>
      <c r="AS1950" s="24" t="str">
        <f t="array" ref="AS1950">IF(S1950="","",IF(S1950&gt;BW$7,5,(S1950/(MAX(IF(S$4:S$1999&lt;BW$7,S$4:S$1999))))*5))</f>
        <v/>
      </c>
      <c r="AT1950" s="24" t="str">
        <f t="array" ref="AT1950">IF(T1950="","",IF(T1950&gt;BX$7,5,(T1950/(MAX(IF(T$4:T$1999&lt;BX$7,T$4:T$1999))))*5))</f>
        <v/>
      </c>
      <c r="AU1950" s="24" t="str">
        <f t="array" ref="AU1950">IF(U1950="","",IF(U1950&gt;BY$7,5,(U1950/(MAX(IF(U$4:U$1999&lt;BY$7,U$4:U$1999))))*5))</f>
        <v/>
      </c>
      <c r="AV1950" s="24" t="str">
        <f t="array" ref="AV1950">IF(V1950="","",IF(V1950&gt;BZ$7,5,(V1950/(MAX(IF(V$4:V$1999&lt;BZ$7,V$4:V$1999))))*5))</f>
        <v/>
      </c>
      <c r="AW1950" s="24" t="str">
        <f t="array" ref="AW1950">IF(W1950="","",IF(W1950&gt;CA$7,5,(W1950/(MAX(IF(W$4:W$1999&lt;CA$7,W$4:W$1999))))*5))</f>
        <v/>
      </c>
      <c r="AX1950" s="24" t="str">
        <f t="array" ref="AX1950">IF(X1950="","",IF(X1950&gt;CB$7,5,(X1950/(MAX(IF(X$4:X$1999&lt;CB$7,X$4:X$1999))))*5))</f>
        <v/>
      </c>
      <c r="AY1950" s="24" t="str">
        <f t="array" ref="AY1950">IF(Y1950="","",IF(Y1950&gt;CC$7,5,(Y1950/(MAX(IF(Y$4:Y$1999&lt;CC$7,Y$4:Y$1999))))*5))</f>
        <v/>
      </c>
      <c r="AZ1950" s="24" t="str">
        <f t="array" ref="AZ1950">IF(Z1950="","",IF(Z1950&gt;CD$7,5,(Z1950/(MAX(IF(Z$4:Z$1999&lt;CD$7,Z$4:Z$1999))))*5))</f>
        <v/>
      </c>
      <c r="BA1950" s="24" t="str">
        <f t="array" ref="BA1950">IF(AA1950="","",IF(AA1950&gt;CE$7,5,(AA1950/(MAX(IF(AA$4:AA$1999&lt;CE$7,AA$4:AA$1999))))*5))</f>
        <v/>
      </c>
      <c r="BB1950" s="24" t="str">
        <f t="array" ref="BB1950">IF(AB1950="","",IF(AB1950&gt;CF$7,5,(AB1950/(MAX(IF(AB$4:AB$1999&lt;CF$7,AB$4:AB$1999))))*5))</f>
        <v/>
      </c>
      <c r="BC1950" s="24" t="str">
        <f>IF(AM1950="","",IF($AP1950='WQ Reference'!$A$12,SUMPRODUCT($AQ1950:$BB1950,'WQ Reference'!$B$12:$M$12),IF($AP1950='WQ Reference'!$A$13,SUMPRODUCT($AQ1950:$BB1950,'WQ Reference'!$B$13:$M$13),IF($AP1950='WQ Reference'!$A$14,SUMPRODUCT($AQ1950:$BB1950,'WQ Reference'!$B$14:$M$14),IF($AP1950='WQ Reference'!$A$15,SUMPRODUCT($AQ1950:$BB1950,'WQ Reference'!$B$15:$M$15),IF($AP1950='WQ Reference'!$A$16,SUMPRODUCT($AQ1950:$BB1950,'WQ Reference'!$B$16:$M$16),IF($AP1950='WQ Reference'!$A$17,SUMPRODUCT($AQ1950:$BB1950,'WQ Reference'!$B$17:$M$17),"Invalid Watershed")))))))</f>
        <v/>
      </c>
      <c r="BD1950" s="24" t="str">
        <f t="array" ref="BD1950">IF(AC1950="","",IF(AC1950&gt;CG$7,5,(AC1950/(MAX(IF(AC$4:AC$1999&lt;CG$7,AC$4:AC$1999))))*5))</f>
        <v/>
      </c>
      <c r="BE1950" s="24" t="str">
        <f t="array" ref="BE1950">IF(AD1950="","",IF(AD1950&gt;CH$7,5,(AD1950/(MAX(IF(AD$4:AD$1999&lt;CH$7,AD$4:AD$1999))))*5))</f>
        <v/>
      </c>
      <c r="BF1950" s="24" t="str">
        <f t="array" ref="BF1950">IF(AE1950="","",IF(AE1950&gt;CI$7,5,(AE1950/(MAX(IF(AE$4:AE$1999&lt;CI$7,AE$4:AE$1999))))*5))</f>
        <v/>
      </c>
      <c r="BG1950" s="24" t="str">
        <f t="shared" si="445"/>
        <v/>
      </c>
      <c r="BH1950" s="24" t="str">
        <f t="shared" si="446"/>
        <v/>
      </c>
      <c r="BI1950" s="24" t="str">
        <f t="shared" si="447"/>
        <v/>
      </c>
      <c r="BJ1950" s="24" t="str">
        <f t="shared" si="448"/>
        <v/>
      </c>
      <c r="BK1950" s="24" t="str">
        <f t="shared" si="449"/>
        <v/>
      </c>
      <c r="BL1950" s="24" t="str">
        <f t="shared" si="450"/>
        <v/>
      </c>
      <c r="BM1950" s="24" t="str">
        <f t="shared" si="451"/>
        <v/>
      </c>
      <c r="BN1950" s="24" t="str">
        <f t="shared" si="452"/>
        <v/>
      </c>
      <c r="BO1950" s="24" t="str">
        <f t="shared" si="453"/>
        <v/>
      </c>
      <c r="BP1950" s="24" t="str">
        <f>IF(AM1950="","",SUMPRODUCT(BK1950:BO1950,'Benefit Weights'!$A$3:$E$3))</f>
        <v/>
      </c>
      <c r="BQ1950" s="27" t="str">
        <f t="shared" si="454"/>
        <v/>
      </c>
    </row>
    <row r="1951" spans="1:69" x14ac:dyDescent="0.25">
      <c r="A1951" s="23"/>
      <c r="B1951" s="23"/>
      <c r="C1951" s="23"/>
      <c r="D1951" s="23"/>
      <c r="E1951" s="24"/>
      <c r="F1951" s="24"/>
      <c r="G1951" s="24"/>
      <c r="H1951" s="23"/>
      <c r="I1951" s="23"/>
      <c r="J1951" s="23"/>
      <c r="K1951" s="23"/>
      <c r="L1951" s="23"/>
      <c r="M1951" s="23"/>
      <c r="N1951" s="23"/>
      <c r="O1951" s="24"/>
      <c r="P1951" s="24"/>
      <c r="Q1951" s="24"/>
      <c r="R1951" s="24"/>
      <c r="S1951" s="24"/>
      <c r="T1951" s="24"/>
      <c r="U1951" s="24"/>
      <c r="V1951" s="24"/>
      <c r="W1951" s="24"/>
      <c r="X1951" s="24"/>
      <c r="Y1951" s="24"/>
      <c r="Z1951" s="24"/>
      <c r="AA1951" s="24"/>
      <c r="AB1951" s="24"/>
      <c r="AC1951" s="24"/>
      <c r="AD1951" s="24"/>
      <c r="AE1951" s="24"/>
      <c r="AF1951" s="24"/>
      <c r="AG1951" s="24"/>
      <c r="AH1951" s="24"/>
      <c r="AI1951" s="24"/>
      <c r="AJ1951" s="23"/>
      <c r="AK1951" s="23"/>
      <c r="AL1951" s="23"/>
      <c r="AM1951" s="23" t="str">
        <f t="shared" si="442"/>
        <v/>
      </c>
      <c r="AN1951" s="23" t="str">
        <f t="shared" si="455"/>
        <v/>
      </c>
      <c r="AO1951" s="23" t="str">
        <f t="shared" si="443"/>
        <v/>
      </c>
      <c r="AP1951" s="23" t="str">
        <f t="shared" si="444"/>
        <v/>
      </c>
      <c r="AQ1951" s="24" t="str">
        <f t="array" ref="AQ1951">IF(Q1951="","",IF(Q1951&gt;BU$7,5,(Q1951/(MAX(IF(Q$4:Q$1999&lt;BU$7,Q$4:Q$1999))))*5))</f>
        <v/>
      </c>
      <c r="AR1951" s="24" t="str">
        <f t="array" ref="AR1951">IF(R1951="","",IF(R1951&gt;BV$7,5,(R1951/(MAX(IF(R$4:R$1999&lt;BV$7,R$4:R$1999))))*5))</f>
        <v/>
      </c>
      <c r="AS1951" s="24" t="str">
        <f t="array" ref="AS1951">IF(S1951="","",IF(S1951&gt;BW$7,5,(S1951/(MAX(IF(S$4:S$1999&lt;BW$7,S$4:S$1999))))*5))</f>
        <v/>
      </c>
      <c r="AT1951" s="24" t="str">
        <f t="array" ref="AT1951">IF(T1951="","",IF(T1951&gt;BX$7,5,(T1951/(MAX(IF(T$4:T$1999&lt;BX$7,T$4:T$1999))))*5))</f>
        <v/>
      </c>
      <c r="AU1951" s="24" t="str">
        <f t="array" ref="AU1951">IF(U1951="","",IF(U1951&gt;BY$7,5,(U1951/(MAX(IF(U$4:U$1999&lt;BY$7,U$4:U$1999))))*5))</f>
        <v/>
      </c>
      <c r="AV1951" s="24" t="str">
        <f t="array" ref="AV1951">IF(V1951="","",IF(V1951&gt;BZ$7,5,(V1951/(MAX(IF(V$4:V$1999&lt;BZ$7,V$4:V$1999))))*5))</f>
        <v/>
      </c>
      <c r="AW1951" s="24" t="str">
        <f t="array" ref="AW1951">IF(W1951="","",IF(W1951&gt;CA$7,5,(W1951/(MAX(IF(W$4:W$1999&lt;CA$7,W$4:W$1999))))*5))</f>
        <v/>
      </c>
      <c r="AX1951" s="24" t="str">
        <f t="array" ref="AX1951">IF(X1951="","",IF(X1951&gt;CB$7,5,(X1951/(MAX(IF(X$4:X$1999&lt;CB$7,X$4:X$1999))))*5))</f>
        <v/>
      </c>
      <c r="AY1951" s="24" t="str">
        <f t="array" ref="AY1951">IF(Y1951="","",IF(Y1951&gt;CC$7,5,(Y1951/(MAX(IF(Y$4:Y$1999&lt;CC$7,Y$4:Y$1999))))*5))</f>
        <v/>
      </c>
      <c r="AZ1951" s="24" t="str">
        <f t="array" ref="AZ1951">IF(Z1951="","",IF(Z1951&gt;CD$7,5,(Z1951/(MAX(IF(Z$4:Z$1999&lt;CD$7,Z$4:Z$1999))))*5))</f>
        <v/>
      </c>
      <c r="BA1951" s="24" t="str">
        <f t="array" ref="BA1951">IF(AA1951="","",IF(AA1951&gt;CE$7,5,(AA1951/(MAX(IF(AA$4:AA$1999&lt;CE$7,AA$4:AA$1999))))*5))</f>
        <v/>
      </c>
      <c r="BB1951" s="24" t="str">
        <f t="array" ref="BB1951">IF(AB1951="","",IF(AB1951&gt;CF$7,5,(AB1951/(MAX(IF(AB$4:AB$1999&lt;CF$7,AB$4:AB$1999))))*5))</f>
        <v/>
      </c>
      <c r="BC1951" s="24" t="str">
        <f>IF(AM1951="","",IF($AP1951='WQ Reference'!$A$12,SUMPRODUCT($AQ1951:$BB1951,'WQ Reference'!$B$12:$M$12),IF($AP1951='WQ Reference'!$A$13,SUMPRODUCT($AQ1951:$BB1951,'WQ Reference'!$B$13:$M$13),IF($AP1951='WQ Reference'!$A$14,SUMPRODUCT($AQ1951:$BB1951,'WQ Reference'!$B$14:$M$14),IF($AP1951='WQ Reference'!$A$15,SUMPRODUCT($AQ1951:$BB1951,'WQ Reference'!$B$15:$M$15),IF($AP1951='WQ Reference'!$A$16,SUMPRODUCT($AQ1951:$BB1951,'WQ Reference'!$B$16:$M$16),IF($AP1951='WQ Reference'!$A$17,SUMPRODUCT($AQ1951:$BB1951,'WQ Reference'!$B$17:$M$17),"Invalid Watershed")))))))</f>
        <v/>
      </c>
      <c r="BD1951" s="24" t="str">
        <f t="array" ref="BD1951">IF(AC1951="","",IF(AC1951&gt;CG$7,5,(AC1951/(MAX(IF(AC$4:AC$1999&lt;CG$7,AC$4:AC$1999))))*5))</f>
        <v/>
      </c>
      <c r="BE1951" s="24" t="str">
        <f t="array" ref="BE1951">IF(AD1951="","",IF(AD1951&gt;CH$7,5,(AD1951/(MAX(IF(AD$4:AD$1999&lt;CH$7,AD$4:AD$1999))))*5))</f>
        <v/>
      </c>
      <c r="BF1951" s="24" t="str">
        <f t="array" ref="BF1951">IF(AE1951="","",IF(AE1951&gt;CI$7,5,(AE1951/(MAX(IF(AE$4:AE$1999&lt;CI$7,AE$4:AE$1999))))*5))</f>
        <v/>
      </c>
      <c r="BG1951" s="24" t="str">
        <f t="shared" si="445"/>
        <v/>
      </c>
      <c r="BH1951" s="24" t="str">
        <f t="shared" si="446"/>
        <v/>
      </c>
      <c r="BI1951" s="24" t="str">
        <f t="shared" si="447"/>
        <v/>
      </c>
      <c r="BJ1951" s="24" t="str">
        <f t="shared" si="448"/>
        <v/>
      </c>
      <c r="BK1951" s="24" t="str">
        <f t="shared" si="449"/>
        <v/>
      </c>
      <c r="BL1951" s="24" t="str">
        <f t="shared" si="450"/>
        <v/>
      </c>
      <c r="BM1951" s="24" t="str">
        <f t="shared" si="451"/>
        <v/>
      </c>
      <c r="BN1951" s="24" t="str">
        <f t="shared" si="452"/>
        <v/>
      </c>
      <c r="BO1951" s="24" t="str">
        <f t="shared" si="453"/>
        <v/>
      </c>
      <c r="BP1951" s="24" t="str">
        <f>IF(AM1951="","",SUMPRODUCT(BK1951:BO1951,'Benefit Weights'!$A$3:$E$3))</f>
        <v/>
      </c>
      <c r="BQ1951" s="27" t="str">
        <f t="shared" si="454"/>
        <v/>
      </c>
    </row>
    <row r="1952" spans="1:69" x14ac:dyDescent="0.25">
      <c r="A1952" s="23"/>
      <c r="B1952" s="23"/>
      <c r="C1952" s="23"/>
      <c r="D1952" s="23"/>
      <c r="E1952" s="24"/>
      <c r="F1952" s="24"/>
      <c r="G1952" s="24"/>
      <c r="H1952" s="23"/>
      <c r="I1952" s="23"/>
      <c r="J1952" s="23"/>
      <c r="K1952" s="23"/>
      <c r="L1952" s="23"/>
      <c r="M1952" s="23"/>
      <c r="N1952" s="23"/>
      <c r="O1952" s="24"/>
      <c r="P1952" s="24"/>
      <c r="Q1952" s="24"/>
      <c r="R1952" s="24"/>
      <c r="S1952" s="24"/>
      <c r="T1952" s="24"/>
      <c r="U1952" s="24"/>
      <c r="V1952" s="24"/>
      <c r="W1952" s="24"/>
      <c r="X1952" s="24"/>
      <c r="Y1952" s="24"/>
      <c r="Z1952" s="24"/>
      <c r="AA1952" s="24"/>
      <c r="AB1952" s="24"/>
      <c r="AC1952" s="24"/>
      <c r="AD1952" s="24"/>
      <c r="AE1952" s="24"/>
      <c r="AF1952" s="24"/>
      <c r="AG1952" s="24"/>
      <c r="AH1952" s="24"/>
      <c r="AI1952" s="24"/>
      <c r="AJ1952" s="23"/>
      <c r="AK1952" s="23"/>
      <c r="AL1952" s="23"/>
      <c r="AM1952" s="23" t="str">
        <f t="shared" si="442"/>
        <v/>
      </c>
      <c r="AN1952" s="23" t="str">
        <f t="shared" si="455"/>
        <v/>
      </c>
      <c r="AO1952" s="23" t="str">
        <f t="shared" si="443"/>
        <v/>
      </c>
      <c r="AP1952" s="23" t="str">
        <f t="shared" si="444"/>
        <v/>
      </c>
      <c r="AQ1952" s="24" t="str">
        <f t="array" ref="AQ1952">IF(Q1952="","",IF(Q1952&gt;BU$7,5,(Q1952/(MAX(IF(Q$4:Q$1999&lt;BU$7,Q$4:Q$1999))))*5))</f>
        <v/>
      </c>
      <c r="AR1952" s="24" t="str">
        <f t="array" ref="AR1952">IF(R1952="","",IF(R1952&gt;BV$7,5,(R1952/(MAX(IF(R$4:R$1999&lt;BV$7,R$4:R$1999))))*5))</f>
        <v/>
      </c>
      <c r="AS1952" s="24" t="str">
        <f t="array" ref="AS1952">IF(S1952="","",IF(S1952&gt;BW$7,5,(S1952/(MAX(IF(S$4:S$1999&lt;BW$7,S$4:S$1999))))*5))</f>
        <v/>
      </c>
      <c r="AT1952" s="24" t="str">
        <f t="array" ref="AT1952">IF(T1952="","",IF(T1952&gt;BX$7,5,(T1952/(MAX(IF(T$4:T$1999&lt;BX$7,T$4:T$1999))))*5))</f>
        <v/>
      </c>
      <c r="AU1952" s="24" t="str">
        <f t="array" ref="AU1952">IF(U1952="","",IF(U1952&gt;BY$7,5,(U1952/(MAX(IF(U$4:U$1999&lt;BY$7,U$4:U$1999))))*5))</f>
        <v/>
      </c>
      <c r="AV1952" s="24" t="str">
        <f t="array" ref="AV1952">IF(V1952="","",IF(V1952&gt;BZ$7,5,(V1952/(MAX(IF(V$4:V$1999&lt;BZ$7,V$4:V$1999))))*5))</f>
        <v/>
      </c>
      <c r="AW1952" s="24" t="str">
        <f t="array" ref="AW1952">IF(W1952="","",IF(W1952&gt;CA$7,5,(W1952/(MAX(IF(W$4:W$1999&lt;CA$7,W$4:W$1999))))*5))</f>
        <v/>
      </c>
      <c r="AX1952" s="24" t="str">
        <f t="array" ref="AX1952">IF(X1952="","",IF(X1952&gt;CB$7,5,(X1952/(MAX(IF(X$4:X$1999&lt;CB$7,X$4:X$1999))))*5))</f>
        <v/>
      </c>
      <c r="AY1952" s="24" t="str">
        <f t="array" ref="AY1952">IF(Y1952="","",IF(Y1952&gt;CC$7,5,(Y1952/(MAX(IF(Y$4:Y$1999&lt;CC$7,Y$4:Y$1999))))*5))</f>
        <v/>
      </c>
      <c r="AZ1952" s="24" t="str">
        <f t="array" ref="AZ1952">IF(Z1952="","",IF(Z1952&gt;CD$7,5,(Z1952/(MAX(IF(Z$4:Z$1999&lt;CD$7,Z$4:Z$1999))))*5))</f>
        <v/>
      </c>
      <c r="BA1952" s="24" t="str">
        <f t="array" ref="BA1952">IF(AA1952="","",IF(AA1952&gt;CE$7,5,(AA1952/(MAX(IF(AA$4:AA$1999&lt;CE$7,AA$4:AA$1999))))*5))</f>
        <v/>
      </c>
      <c r="BB1952" s="24" t="str">
        <f t="array" ref="BB1952">IF(AB1952="","",IF(AB1952&gt;CF$7,5,(AB1952/(MAX(IF(AB$4:AB$1999&lt;CF$7,AB$4:AB$1999))))*5))</f>
        <v/>
      </c>
      <c r="BC1952" s="24" t="str">
        <f>IF(AM1952="","",IF($AP1952='WQ Reference'!$A$12,SUMPRODUCT($AQ1952:$BB1952,'WQ Reference'!$B$12:$M$12),IF($AP1952='WQ Reference'!$A$13,SUMPRODUCT($AQ1952:$BB1952,'WQ Reference'!$B$13:$M$13),IF($AP1952='WQ Reference'!$A$14,SUMPRODUCT($AQ1952:$BB1952,'WQ Reference'!$B$14:$M$14),IF($AP1952='WQ Reference'!$A$15,SUMPRODUCT($AQ1952:$BB1952,'WQ Reference'!$B$15:$M$15),IF($AP1952='WQ Reference'!$A$16,SUMPRODUCT($AQ1952:$BB1952,'WQ Reference'!$B$16:$M$16),IF($AP1952='WQ Reference'!$A$17,SUMPRODUCT($AQ1952:$BB1952,'WQ Reference'!$B$17:$M$17),"Invalid Watershed")))))))</f>
        <v/>
      </c>
      <c r="BD1952" s="24" t="str">
        <f t="array" ref="BD1952">IF(AC1952="","",IF(AC1952&gt;CG$7,5,(AC1952/(MAX(IF(AC$4:AC$1999&lt;CG$7,AC$4:AC$1999))))*5))</f>
        <v/>
      </c>
      <c r="BE1952" s="24" t="str">
        <f t="array" ref="BE1952">IF(AD1952="","",IF(AD1952&gt;CH$7,5,(AD1952/(MAX(IF(AD$4:AD$1999&lt;CH$7,AD$4:AD$1999))))*5))</f>
        <v/>
      </c>
      <c r="BF1952" s="24" t="str">
        <f t="array" ref="BF1952">IF(AE1952="","",IF(AE1952&gt;CI$7,5,(AE1952/(MAX(IF(AE$4:AE$1999&lt;CI$7,AE$4:AE$1999))))*5))</f>
        <v/>
      </c>
      <c r="BG1952" s="24" t="str">
        <f t="shared" si="445"/>
        <v/>
      </c>
      <c r="BH1952" s="24" t="str">
        <f t="shared" si="446"/>
        <v/>
      </c>
      <c r="BI1952" s="24" t="str">
        <f t="shared" si="447"/>
        <v/>
      </c>
      <c r="BJ1952" s="24" t="str">
        <f t="shared" si="448"/>
        <v/>
      </c>
      <c r="BK1952" s="24" t="str">
        <f t="shared" si="449"/>
        <v/>
      </c>
      <c r="BL1952" s="24" t="str">
        <f t="shared" si="450"/>
        <v/>
      </c>
      <c r="BM1952" s="24" t="str">
        <f t="shared" si="451"/>
        <v/>
      </c>
      <c r="BN1952" s="24" t="str">
        <f t="shared" si="452"/>
        <v/>
      </c>
      <c r="BO1952" s="24" t="str">
        <f t="shared" si="453"/>
        <v/>
      </c>
      <c r="BP1952" s="24" t="str">
        <f>IF(AM1952="","",SUMPRODUCT(BK1952:BO1952,'Benefit Weights'!$A$3:$E$3))</f>
        <v/>
      </c>
      <c r="BQ1952" s="27" t="str">
        <f t="shared" si="454"/>
        <v/>
      </c>
    </row>
    <row r="1953" spans="1:69" x14ac:dyDescent="0.25">
      <c r="A1953" s="23"/>
      <c r="B1953" s="23"/>
      <c r="C1953" s="23"/>
      <c r="D1953" s="23"/>
      <c r="E1953" s="24"/>
      <c r="F1953" s="24"/>
      <c r="G1953" s="24"/>
      <c r="H1953" s="23"/>
      <c r="I1953" s="23"/>
      <c r="J1953" s="23"/>
      <c r="K1953" s="23"/>
      <c r="L1953" s="23"/>
      <c r="M1953" s="23"/>
      <c r="N1953" s="23"/>
      <c r="O1953" s="24"/>
      <c r="P1953" s="24"/>
      <c r="Q1953" s="24"/>
      <c r="R1953" s="24"/>
      <c r="S1953" s="24"/>
      <c r="T1953" s="24"/>
      <c r="U1953" s="24"/>
      <c r="V1953" s="24"/>
      <c r="W1953" s="24"/>
      <c r="X1953" s="24"/>
      <c r="Y1953" s="24"/>
      <c r="Z1953" s="24"/>
      <c r="AA1953" s="24"/>
      <c r="AB1953" s="24"/>
      <c r="AC1953" s="24"/>
      <c r="AD1953" s="24"/>
      <c r="AE1953" s="24"/>
      <c r="AF1953" s="24"/>
      <c r="AG1953" s="24"/>
      <c r="AH1953" s="24"/>
      <c r="AI1953" s="24"/>
      <c r="AJ1953" s="23"/>
      <c r="AK1953" s="23"/>
      <c r="AL1953" s="23"/>
      <c r="AM1953" s="23" t="str">
        <f t="shared" si="442"/>
        <v/>
      </c>
      <c r="AN1953" s="23" t="str">
        <f t="shared" si="455"/>
        <v/>
      </c>
      <c r="AO1953" s="23" t="str">
        <f t="shared" si="443"/>
        <v/>
      </c>
      <c r="AP1953" s="23" t="str">
        <f t="shared" si="444"/>
        <v/>
      </c>
      <c r="AQ1953" s="24" t="str">
        <f t="array" ref="AQ1953">IF(Q1953="","",IF(Q1953&gt;BU$7,5,(Q1953/(MAX(IF(Q$4:Q$1999&lt;BU$7,Q$4:Q$1999))))*5))</f>
        <v/>
      </c>
      <c r="AR1953" s="24" t="str">
        <f t="array" ref="AR1953">IF(R1953="","",IF(R1953&gt;BV$7,5,(R1953/(MAX(IF(R$4:R$1999&lt;BV$7,R$4:R$1999))))*5))</f>
        <v/>
      </c>
      <c r="AS1953" s="24" t="str">
        <f t="array" ref="AS1953">IF(S1953="","",IF(S1953&gt;BW$7,5,(S1953/(MAX(IF(S$4:S$1999&lt;BW$7,S$4:S$1999))))*5))</f>
        <v/>
      </c>
      <c r="AT1953" s="24" t="str">
        <f t="array" ref="AT1953">IF(T1953="","",IF(T1953&gt;BX$7,5,(T1953/(MAX(IF(T$4:T$1999&lt;BX$7,T$4:T$1999))))*5))</f>
        <v/>
      </c>
      <c r="AU1953" s="24" t="str">
        <f t="array" ref="AU1953">IF(U1953="","",IF(U1953&gt;BY$7,5,(U1953/(MAX(IF(U$4:U$1999&lt;BY$7,U$4:U$1999))))*5))</f>
        <v/>
      </c>
      <c r="AV1953" s="24" t="str">
        <f t="array" ref="AV1953">IF(V1953="","",IF(V1953&gt;BZ$7,5,(V1953/(MAX(IF(V$4:V$1999&lt;BZ$7,V$4:V$1999))))*5))</f>
        <v/>
      </c>
      <c r="AW1953" s="24" t="str">
        <f t="array" ref="AW1953">IF(W1953="","",IF(W1953&gt;CA$7,5,(W1953/(MAX(IF(W$4:W$1999&lt;CA$7,W$4:W$1999))))*5))</f>
        <v/>
      </c>
      <c r="AX1953" s="24" t="str">
        <f t="array" ref="AX1953">IF(X1953="","",IF(X1953&gt;CB$7,5,(X1953/(MAX(IF(X$4:X$1999&lt;CB$7,X$4:X$1999))))*5))</f>
        <v/>
      </c>
      <c r="AY1953" s="24" t="str">
        <f t="array" ref="AY1953">IF(Y1953="","",IF(Y1953&gt;CC$7,5,(Y1953/(MAX(IF(Y$4:Y$1999&lt;CC$7,Y$4:Y$1999))))*5))</f>
        <v/>
      </c>
      <c r="AZ1953" s="24" t="str">
        <f t="array" ref="AZ1953">IF(Z1953="","",IF(Z1953&gt;CD$7,5,(Z1953/(MAX(IF(Z$4:Z$1999&lt;CD$7,Z$4:Z$1999))))*5))</f>
        <v/>
      </c>
      <c r="BA1953" s="24" t="str">
        <f t="array" ref="BA1953">IF(AA1953="","",IF(AA1953&gt;CE$7,5,(AA1953/(MAX(IF(AA$4:AA$1999&lt;CE$7,AA$4:AA$1999))))*5))</f>
        <v/>
      </c>
      <c r="BB1953" s="24" t="str">
        <f t="array" ref="BB1953">IF(AB1953="","",IF(AB1953&gt;CF$7,5,(AB1953/(MAX(IF(AB$4:AB$1999&lt;CF$7,AB$4:AB$1999))))*5))</f>
        <v/>
      </c>
      <c r="BC1953" s="24" t="str">
        <f>IF(AM1953="","",IF($AP1953='WQ Reference'!$A$12,SUMPRODUCT($AQ1953:$BB1953,'WQ Reference'!$B$12:$M$12),IF($AP1953='WQ Reference'!$A$13,SUMPRODUCT($AQ1953:$BB1953,'WQ Reference'!$B$13:$M$13),IF($AP1953='WQ Reference'!$A$14,SUMPRODUCT($AQ1953:$BB1953,'WQ Reference'!$B$14:$M$14),IF($AP1953='WQ Reference'!$A$15,SUMPRODUCT($AQ1953:$BB1953,'WQ Reference'!$B$15:$M$15),IF($AP1953='WQ Reference'!$A$16,SUMPRODUCT($AQ1953:$BB1953,'WQ Reference'!$B$16:$M$16),IF($AP1953='WQ Reference'!$A$17,SUMPRODUCT($AQ1953:$BB1953,'WQ Reference'!$B$17:$M$17),"Invalid Watershed")))))))</f>
        <v/>
      </c>
      <c r="BD1953" s="24" t="str">
        <f t="array" ref="BD1953">IF(AC1953="","",IF(AC1953&gt;CG$7,5,(AC1953/(MAX(IF(AC$4:AC$1999&lt;CG$7,AC$4:AC$1999))))*5))</f>
        <v/>
      </c>
      <c r="BE1953" s="24" t="str">
        <f t="array" ref="BE1953">IF(AD1953="","",IF(AD1953&gt;CH$7,5,(AD1953/(MAX(IF(AD$4:AD$1999&lt;CH$7,AD$4:AD$1999))))*5))</f>
        <v/>
      </c>
      <c r="BF1953" s="24" t="str">
        <f t="array" ref="BF1953">IF(AE1953="","",IF(AE1953&gt;CI$7,5,(AE1953/(MAX(IF(AE$4:AE$1999&lt;CI$7,AE$4:AE$1999))))*5))</f>
        <v/>
      </c>
      <c r="BG1953" s="24" t="str">
        <f t="shared" si="445"/>
        <v/>
      </c>
      <c r="BH1953" s="24" t="str">
        <f t="shared" si="446"/>
        <v/>
      </c>
      <c r="BI1953" s="24" t="str">
        <f t="shared" si="447"/>
        <v/>
      </c>
      <c r="BJ1953" s="24" t="str">
        <f t="shared" si="448"/>
        <v/>
      </c>
      <c r="BK1953" s="24" t="str">
        <f t="shared" si="449"/>
        <v/>
      </c>
      <c r="BL1953" s="24" t="str">
        <f t="shared" si="450"/>
        <v/>
      </c>
      <c r="BM1953" s="24" t="str">
        <f t="shared" si="451"/>
        <v/>
      </c>
      <c r="BN1953" s="24" t="str">
        <f t="shared" si="452"/>
        <v/>
      </c>
      <c r="BO1953" s="24" t="str">
        <f t="shared" si="453"/>
        <v/>
      </c>
      <c r="BP1953" s="24" t="str">
        <f>IF(AM1953="","",SUMPRODUCT(BK1953:BO1953,'Benefit Weights'!$A$3:$E$3))</f>
        <v/>
      </c>
      <c r="BQ1953" s="27" t="str">
        <f t="shared" si="454"/>
        <v/>
      </c>
    </row>
    <row r="1954" spans="1:69" x14ac:dyDescent="0.25">
      <c r="A1954" s="23"/>
      <c r="B1954" s="23"/>
      <c r="C1954" s="23"/>
      <c r="D1954" s="23"/>
      <c r="E1954" s="24"/>
      <c r="F1954" s="24"/>
      <c r="G1954" s="24"/>
      <c r="H1954" s="23"/>
      <c r="I1954" s="23"/>
      <c r="J1954" s="23"/>
      <c r="K1954" s="23"/>
      <c r="L1954" s="23"/>
      <c r="M1954" s="23"/>
      <c r="N1954" s="23"/>
      <c r="O1954" s="24"/>
      <c r="P1954" s="24"/>
      <c r="Q1954" s="24"/>
      <c r="R1954" s="24"/>
      <c r="S1954" s="24"/>
      <c r="T1954" s="24"/>
      <c r="U1954" s="24"/>
      <c r="V1954" s="24"/>
      <c r="W1954" s="24"/>
      <c r="X1954" s="24"/>
      <c r="Y1954" s="24"/>
      <c r="Z1954" s="24"/>
      <c r="AA1954" s="24"/>
      <c r="AB1954" s="24"/>
      <c r="AC1954" s="24"/>
      <c r="AD1954" s="24"/>
      <c r="AE1954" s="24"/>
      <c r="AF1954" s="24"/>
      <c r="AG1954" s="24"/>
      <c r="AH1954" s="24"/>
      <c r="AI1954" s="24"/>
      <c r="AJ1954" s="23"/>
      <c r="AK1954" s="23"/>
      <c r="AL1954" s="23"/>
      <c r="AM1954" s="23" t="str">
        <f t="shared" si="442"/>
        <v/>
      </c>
      <c r="AN1954" s="23" t="str">
        <f t="shared" si="455"/>
        <v/>
      </c>
      <c r="AO1954" s="23" t="str">
        <f t="shared" si="443"/>
        <v/>
      </c>
      <c r="AP1954" s="23" t="str">
        <f t="shared" si="444"/>
        <v/>
      </c>
      <c r="AQ1954" s="24" t="str">
        <f t="array" ref="AQ1954">IF(Q1954="","",IF(Q1954&gt;BU$7,5,(Q1954/(MAX(IF(Q$4:Q$1999&lt;BU$7,Q$4:Q$1999))))*5))</f>
        <v/>
      </c>
      <c r="AR1954" s="24" t="str">
        <f t="array" ref="AR1954">IF(R1954="","",IF(R1954&gt;BV$7,5,(R1954/(MAX(IF(R$4:R$1999&lt;BV$7,R$4:R$1999))))*5))</f>
        <v/>
      </c>
      <c r="AS1954" s="24" t="str">
        <f t="array" ref="AS1954">IF(S1954="","",IF(S1954&gt;BW$7,5,(S1954/(MAX(IF(S$4:S$1999&lt;BW$7,S$4:S$1999))))*5))</f>
        <v/>
      </c>
      <c r="AT1954" s="24" t="str">
        <f t="array" ref="AT1954">IF(T1954="","",IF(T1954&gt;BX$7,5,(T1954/(MAX(IF(T$4:T$1999&lt;BX$7,T$4:T$1999))))*5))</f>
        <v/>
      </c>
      <c r="AU1954" s="24" t="str">
        <f t="array" ref="AU1954">IF(U1954="","",IF(U1954&gt;BY$7,5,(U1954/(MAX(IF(U$4:U$1999&lt;BY$7,U$4:U$1999))))*5))</f>
        <v/>
      </c>
      <c r="AV1954" s="24" t="str">
        <f t="array" ref="AV1954">IF(V1954="","",IF(V1954&gt;BZ$7,5,(V1954/(MAX(IF(V$4:V$1999&lt;BZ$7,V$4:V$1999))))*5))</f>
        <v/>
      </c>
      <c r="AW1954" s="24" t="str">
        <f t="array" ref="AW1954">IF(W1954="","",IF(W1954&gt;CA$7,5,(W1954/(MAX(IF(W$4:W$1999&lt;CA$7,W$4:W$1999))))*5))</f>
        <v/>
      </c>
      <c r="AX1954" s="24" t="str">
        <f t="array" ref="AX1954">IF(X1954="","",IF(X1954&gt;CB$7,5,(X1954/(MAX(IF(X$4:X$1999&lt;CB$7,X$4:X$1999))))*5))</f>
        <v/>
      </c>
      <c r="AY1954" s="24" t="str">
        <f t="array" ref="AY1954">IF(Y1954="","",IF(Y1954&gt;CC$7,5,(Y1954/(MAX(IF(Y$4:Y$1999&lt;CC$7,Y$4:Y$1999))))*5))</f>
        <v/>
      </c>
      <c r="AZ1954" s="24" t="str">
        <f t="array" ref="AZ1954">IF(Z1954="","",IF(Z1954&gt;CD$7,5,(Z1954/(MAX(IF(Z$4:Z$1999&lt;CD$7,Z$4:Z$1999))))*5))</f>
        <v/>
      </c>
      <c r="BA1954" s="24" t="str">
        <f t="array" ref="BA1954">IF(AA1954="","",IF(AA1954&gt;CE$7,5,(AA1954/(MAX(IF(AA$4:AA$1999&lt;CE$7,AA$4:AA$1999))))*5))</f>
        <v/>
      </c>
      <c r="BB1954" s="24" t="str">
        <f t="array" ref="BB1954">IF(AB1954="","",IF(AB1954&gt;CF$7,5,(AB1954/(MAX(IF(AB$4:AB$1999&lt;CF$7,AB$4:AB$1999))))*5))</f>
        <v/>
      </c>
      <c r="BC1954" s="24" t="str">
        <f>IF(AM1954="","",IF($AP1954='WQ Reference'!$A$12,SUMPRODUCT($AQ1954:$BB1954,'WQ Reference'!$B$12:$M$12),IF($AP1954='WQ Reference'!$A$13,SUMPRODUCT($AQ1954:$BB1954,'WQ Reference'!$B$13:$M$13),IF($AP1954='WQ Reference'!$A$14,SUMPRODUCT($AQ1954:$BB1954,'WQ Reference'!$B$14:$M$14),IF($AP1954='WQ Reference'!$A$15,SUMPRODUCT($AQ1954:$BB1954,'WQ Reference'!$B$15:$M$15),IF($AP1954='WQ Reference'!$A$16,SUMPRODUCT($AQ1954:$BB1954,'WQ Reference'!$B$16:$M$16),IF($AP1954='WQ Reference'!$A$17,SUMPRODUCT($AQ1954:$BB1954,'WQ Reference'!$B$17:$M$17),"Invalid Watershed")))))))</f>
        <v/>
      </c>
      <c r="BD1954" s="24" t="str">
        <f t="array" ref="BD1954">IF(AC1954="","",IF(AC1954&gt;CG$7,5,(AC1954/(MAX(IF(AC$4:AC$1999&lt;CG$7,AC$4:AC$1999))))*5))</f>
        <v/>
      </c>
      <c r="BE1954" s="24" t="str">
        <f t="array" ref="BE1954">IF(AD1954="","",IF(AD1954&gt;CH$7,5,(AD1954/(MAX(IF(AD$4:AD$1999&lt;CH$7,AD$4:AD$1999))))*5))</f>
        <v/>
      </c>
      <c r="BF1954" s="24" t="str">
        <f t="array" ref="BF1954">IF(AE1954="","",IF(AE1954&gt;CI$7,5,(AE1954/(MAX(IF(AE$4:AE$1999&lt;CI$7,AE$4:AE$1999))))*5))</f>
        <v/>
      </c>
      <c r="BG1954" s="24" t="str">
        <f t="shared" si="445"/>
        <v/>
      </c>
      <c r="BH1954" s="24" t="str">
        <f t="shared" si="446"/>
        <v/>
      </c>
      <c r="BI1954" s="24" t="str">
        <f t="shared" si="447"/>
        <v/>
      </c>
      <c r="BJ1954" s="24" t="str">
        <f t="shared" si="448"/>
        <v/>
      </c>
      <c r="BK1954" s="24" t="str">
        <f t="shared" si="449"/>
        <v/>
      </c>
      <c r="BL1954" s="24" t="str">
        <f t="shared" si="450"/>
        <v/>
      </c>
      <c r="BM1954" s="24" t="str">
        <f t="shared" si="451"/>
        <v/>
      </c>
      <c r="BN1954" s="24" t="str">
        <f t="shared" si="452"/>
        <v/>
      </c>
      <c r="BO1954" s="24" t="str">
        <f t="shared" si="453"/>
        <v/>
      </c>
      <c r="BP1954" s="24" t="str">
        <f>IF(AM1954="","",SUMPRODUCT(BK1954:BO1954,'Benefit Weights'!$A$3:$E$3))</f>
        <v/>
      </c>
      <c r="BQ1954" s="27" t="str">
        <f t="shared" si="454"/>
        <v/>
      </c>
    </row>
    <row r="1955" spans="1:69" x14ac:dyDescent="0.25">
      <c r="A1955" s="23"/>
      <c r="B1955" s="23"/>
      <c r="C1955" s="23"/>
      <c r="D1955" s="23"/>
      <c r="E1955" s="24"/>
      <c r="F1955" s="24"/>
      <c r="G1955" s="24"/>
      <c r="H1955" s="23"/>
      <c r="I1955" s="23"/>
      <c r="J1955" s="23"/>
      <c r="K1955" s="23"/>
      <c r="L1955" s="23"/>
      <c r="M1955" s="23"/>
      <c r="N1955" s="23"/>
      <c r="O1955" s="24"/>
      <c r="P1955" s="24"/>
      <c r="Q1955" s="24"/>
      <c r="R1955" s="24"/>
      <c r="S1955" s="24"/>
      <c r="T1955" s="24"/>
      <c r="U1955" s="24"/>
      <c r="V1955" s="24"/>
      <c r="W1955" s="24"/>
      <c r="X1955" s="24"/>
      <c r="Y1955" s="24"/>
      <c r="Z1955" s="24"/>
      <c r="AA1955" s="24"/>
      <c r="AB1955" s="24"/>
      <c r="AC1955" s="24"/>
      <c r="AD1955" s="24"/>
      <c r="AE1955" s="24"/>
      <c r="AF1955" s="24"/>
      <c r="AG1955" s="24"/>
      <c r="AH1955" s="24"/>
      <c r="AI1955" s="24"/>
      <c r="AJ1955" s="23"/>
      <c r="AK1955" s="23"/>
      <c r="AL1955" s="23"/>
      <c r="AM1955" s="23" t="str">
        <f t="shared" si="442"/>
        <v/>
      </c>
      <c r="AN1955" s="23" t="str">
        <f t="shared" si="455"/>
        <v/>
      </c>
      <c r="AO1955" s="23" t="str">
        <f t="shared" si="443"/>
        <v/>
      </c>
      <c r="AP1955" s="23" t="str">
        <f t="shared" si="444"/>
        <v/>
      </c>
      <c r="AQ1955" s="24" t="str">
        <f t="array" ref="AQ1955">IF(Q1955="","",IF(Q1955&gt;BU$7,5,(Q1955/(MAX(IF(Q$4:Q$1999&lt;BU$7,Q$4:Q$1999))))*5))</f>
        <v/>
      </c>
      <c r="AR1955" s="24" t="str">
        <f t="array" ref="AR1955">IF(R1955="","",IF(R1955&gt;BV$7,5,(R1955/(MAX(IF(R$4:R$1999&lt;BV$7,R$4:R$1999))))*5))</f>
        <v/>
      </c>
      <c r="AS1955" s="24" t="str">
        <f t="array" ref="AS1955">IF(S1955="","",IF(S1955&gt;BW$7,5,(S1955/(MAX(IF(S$4:S$1999&lt;BW$7,S$4:S$1999))))*5))</f>
        <v/>
      </c>
      <c r="AT1955" s="24" t="str">
        <f t="array" ref="AT1955">IF(T1955="","",IF(T1955&gt;BX$7,5,(T1955/(MAX(IF(T$4:T$1999&lt;BX$7,T$4:T$1999))))*5))</f>
        <v/>
      </c>
      <c r="AU1955" s="24" t="str">
        <f t="array" ref="AU1955">IF(U1955="","",IF(U1955&gt;BY$7,5,(U1955/(MAX(IF(U$4:U$1999&lt;BY$7,U$4:U$1999))))*5))</f>
        <v/>
      </c>
      <c r="AV1955" s="24" t="str">
        <f t="array" ref="AV1955">IF(V1955="","",IF(V1955&gt;BZ$7,5,(V1955/(MAX(IF(V$4:V$1999&lt;BZ$7,V$4:V$1999))))*5))</f>
        <v/>
      </c>
      <c r="AW1955" s="24" t="str">
        <f t="array" ref="AW1955">IF(W1955="","",IF(W1955&gt;CA$7,5,(W1955/(MAX(IF(W$4:W$1999&lt;CA$7,W$4:W$1999))))*5))</f>
        <v/>
      </c>
      <c r="AX1955" s="24" t="str">
        <f t="array" ref="AX1955">IF(X1955="","",IF(X1955&gt;CB$7,5,(X1955/(MAX(IF(X$4:X$1999&lt;CB$7,X$4:X$1999))))*5))</f>
        <v/>
      </c>
      <c r="AY1955" s="24" t="str">
        <f t="array" ref="AY1955">IF(Y1955="","",IF(Y1955&gt;CC$7,5,(Y1955/(MAX(IF(Y$4:Y$1999&lt;CC$7,Y$4:Y$1999))))*5))</f>
        <v/>
      </c>
      <c r="AZ1955" s="24" t="str">
        <f t="array" ref="AZ1955">IF(Z1955="","",IF(Z1955&gt;CD$7,5,(Z1955/(MAX(IF(Z$4:Z$1999&lt;CD$7,Z$4:Z$1999))))*5))</f>
        <v/>
      </c>
      <c r="BA1955" s="24" t="str">
        <f t="array" ref="BA1955">IF(AA1955="","",IF(AA1955&gt;CE$7,5,(AA1955/(MAX(IF(AA$4:AA$1999&lt;CE$7,AA$4:AA$1999))))*5))</f>
        <v/>
      </c>
      <c r="BB1955" s="24" t="str">
        <f t="array" ref="BB1955">IF(AB1955="","",IF(AB1955&gt;CF$7,5,(AB1955/(MAX(IF(AB$4:AB$1999&lt;CF$7,AB$4:AB$1999))))*5))</f>
        <v/>
      </c>
      <c r="BC1955" s="24" t="str">
        <f>IF(AM1955="","",IF($AP1955='WQ Reference'!$A$12,SUMPRODUCT($AQ1955:$BB1955,'WQ Reference'!$B$12:$M$12),IF($AP1955='WQ Reference'!$A$13,SUMPRODUCT($AQ1955:$BB1955,'WQ Reference'!$B$13:$M$13),IF($AP1955='WQ Reference'!$A$14,SUMPRODUCT($AQ1955:$BB1955,'WQ Reference'!$B$14:$M$14),IF($AP1955='WQ Reference'!$A$15,SUMPRODUCT($AQ1955:$BB1955,'WQ Reference'!$B$15:$M$15),IF($AP1955='WQ Reference'!$A$16,SUMPRODUCT($AQ1955:$BB1955,'WQ Reference'!$B$16:$M$16),IF($AP1955='WQ Reference'!$A$17,SUMPRODUCT($AQ1955:$BB1955,'WQ Reference'!$B$17:$M$17),"Invalid Watershed")))))))</f>
        <v/>
      </c>
      <c r="BD1955" s="24" t="str">
        <f t="array" ref="BD1955">IF(AC1955="","",IF(AC1955&gt;CG$7,5,(AC1955/(MAX(IF(AC$4:AC$1999&lt;CG$7,AC$4:AC$1999))))*5))</f>
        <v/>
      </c>
      <c r="BE1955" s="24" t="str">
        <f t="array" ref="BE1955">IF(AD1955="","",IF(AD1955&gt;CH$7,5,(AD1955/(MAX(IF(AD$4:AD$1999&lt;CH$7,AD$4:AD$1999))))*5))</f>
        <v/>
      </c>
      <c r="BF1955" s="24" t="str">
        <f t="array" ref="BF1955">IF(AE1955="","",IF(AE1955&gt;CI$7,5,(AE1955/(MAX(IF(AE$4:AE$1999&lt;CI$7,AE$4:AE$1999))))*5))</f>
        <v/>
      </c>
      <c r="BG1955" s="24" t="str">
        <f t="shared" si="445"/>
        <v/>
      </c>
      <c r="BH1955" s="24" t="str">
        <f t="shared" si="446"/>
        <v/>
      </c>
      <c r="BI1955" s="24" t="str">
        <f t="shared" si="447"/>
        <v/>
      </c>
      <c r="BJ1955" s="24" t="str">
        <f t="shared" si="448"/>
        <v/>
      </c>
      <c r="BK1955" s="24" t="str">
        <f t="shared" si="449"/>
        <v/>
      </c>
      <c r="BL1955" s="24" t="str">
        <f t="shared" si="450"/>
        <v/>
      </c>
      <c r="BM1955" s="24" t="str">
        <f t="shared" si="451"/>
        <v/>
      </c>
      <c r="BN1955" s="24" t="str">
        <f t="shared" si="452"/>
        <v/>
      </c>
      <c r="BO1955" s="24" t="str">
        <f t="shared" si="453"/>
        <v/>
      </c>
      <c r="BP1955" s="24" t="str">
        <f>IF(AM1955="","",SUMPRODUCT(BK1955:BO1955,'Benefit Weights'!$A$3:$E$3))</f>
        <v/>
      </c>
      <c r="BQ1955" s="27" t="str">
        <f t="shared" si="454"/>
        <v/>
      </c>
    </row>
    <row r="1956" spans="1:69" x14ac:dyDescent="0.25">
      <c r="A1956" s="23"/>
      <c r="B1956" s="23"/>
      <c r="C1956" s="23"/>
      <c r="D1956" s="23"/>
      <c r="E1956" s="24"/>
      <c r="F1956" s="24"/>
      <c r="G1956" s="24"/>
      <c r="H1956" s="23"/>
      <c r="I1956" s="23"/>
      <c r="J1956" s="23"/>
      <c r="K1956" s="23"/>
      <c r="L1956" s="23"/>
      <c r="M1956" s="23"/>
      <c r="N1956" s="23"/>
      <c r="O1956" s="24"/>
      <c r="P1956" s="24"/>
      <c r="Q1956" s="24"/>
      <c r="R1956" s="24"/>
      <c r="S1956" s="24"/>
      <c r="T1956" s="24"/>
      <c r="U1956" s="24"/>
      <c r="V1956" s="24"/>
      <c r="W1956" s="24"/>
      <c r="X1956" s="24"/>
      <c r="Y1956" s="24"/>
      <c r="Z1956" s="24"/>
      <c r="AA1956" s="24"/>
      <c r="AB1956" s="24"/>
      <c r="AC1956" s="24"/>
      <c r="AD1956" s="24"/>
      <c r="AE1956" s="24"/>
      <c r="AF1956" s="24"/>
      <c r="AG1956" s="24"/>
      <c r="AH1956" s="24"/>
      <c r="AI1956" s="24"/>
      <c r="AJ1956" s="23"/>
      <c r="AK1956" s="23"/>
      <c r="AL1956" s="23"/>
      <c r="AM1956" s="23" t="str">
        <f t="shared" si="442"/>
        <v/>
      </c>
      <c r="AN1956" s="23" t="str">
        <f t="shared" si="455"/>
        <v/>
      </c>
      <c r="AO1956" s="23" t="str">
        <f t="shared" si="443"/>
        <v/>
      </c>
      <c r="AP1956" s="23" t="str">
        <f t="shared" si="444"/>
        <v/>
      </c>
      <c r="AQ1956" s="24" t="str">
        <f t="array" ref="AQ1956">IF(Q1956="","",IF(Q1956&gt;BU$7,5,(Q1956/(MAX(IF(Q$4:Q$1999&lt;BU$7,Q$4:Q$1999))))*5))</f>
        <v/>
      </c>
      <c r="AR1956" s="24" t="str">
        <f t="array" ref="AR1956">IF(R1956="","",IF(R1956&gt;BV$7,5,(R1956/(MAX(IF(R$4:R$1999&lt;BV$7,R$4:R$1999))))*5))</f>
        <v/>
      </c>
      <c r="AS1956" s="24" t="str">
        <f t="array" ref="AS1956">IF(S1956="","",IF(S1956&gt;BW$7,5,(S1956/(MAX(IF(S$4:S$1999&lt;BW$7,S$4:S$1999))))*5))</f>
        <v/>
      </c>
      <c r="AT1956" s="24" t="str">
        <f t="array" ref="AT1956">IF(T1956="","",IF(T1956&gt;BX$7,5,(T1956/(MAX(IF(T$4:T$1999&lt;BX$7,T$4:T$1999))))*5))</f>
        <v/>
      </c>
      <c r="AU1956" s="24" t="str">
        <f t="array" ref="AU1956">IF(U1956="","",IF(U1956&gt;BY$7,5,(U1956/(MAX(IF(U$4:U$1999&lt;BY$7,U$4:U$1999))))*5))</f>
        <v/>
      </c>
      <c r="AV1956" s="24" t="str">
        <f t="array" ref="AV1956">IF(V1956="","",IF(V1956&gt;BZ$7,5,(V1956/(MAX(IF(V$4:V$1999&lt;BZ$7,V$4:V$1999))))*5))</f>
        <v/>
      </c>
      <c r="AW1956" s="24" t="str">
        <f t="array" ref="AW1956">IF(W1956="","",IF(W1956&gt;CA$7,5,(W1956/(MAX(IF(W$4:W$1999&lt;CA$7,W$4:W$1999))))*5))</f>
        <v/>
      </c>
      <c r="AX1956" s="24" t="str">
        <f t="array" ref="AX1956">IF(X1956="","",IF(X1956&gt;CB$7,5,(X1956/(MAX(IF(X$4:X$1999&lt;CB$7,X$4:X$1999))))*5))</f>
        <v/>
      </c>
      <c r="AY1956" s="24" t="str">
        <f t="array" ref="AY1956">IF(Y1956="","",IF(Y1956&gt;CC$7,5,(Y1956/(MAX(IF(Y$4:Y$1999&lt;CC$7,Y$4:Y$1999))))*5))</f>
        <v/>
      </c>
      <c r="AZ1956" s="24" t="str">
        <f t="array" ref="AZ1956">IF(Z1956="","",IF(Z1956&gt;CD$7,5,(Z1956/(MAX(IF(Z$4:Z$1999&lt;CD$7,Z$4:Z$1999))))*5))</f>
        <v/>
      </c>
      <c r="BA1956" s="24" t="str">
        <f t="array" ref="BA1956">IF(AA1956="","",IF(AA1956&gt;CE$7,5,(AA1956/(MAX(IF(AA$4:AA$1999&lt;CE$7,AA$4:AA$1999))))*5))</f>
        <v/>
      </c>
      <c r="BB1956" s="24" t="str">
        <f t="array" ref="BB1956">IF(AB1956="","",IF(AB1956&gt;CF$7,5,(AB1956/(MAX(IF(AB$4:AB$1999&lt;CF$7,AB$4:AB$1999))))*5))</f>
        <v/>
      </c>
      <c r="BC1956" s="24" t="str">
        <f>IF(AM1956="","",IF($AP1956='WQ Reference'!$A$12,SUMPRODUCT($AQ1956:$BB1956,'WQ Reference'!$B$12:$M$12),IF($AP1956='WQ Reference'!$A$13,SUMPRODUCT($AQ1956:$BB1956,'WQ Reference'!$B$13:$M$13),IF($AP1956='WQ Reference'!$A$14,SUMPRODUCT($AQ1956:$BB1956,'WQ Reference'!$B$14:$M$14),IF($AP1956='WQ Reference'!$A$15,SUMPRODUCT($AQ1956:$BB1956,'WQ Reference'!$B$15:$M$15),IF($AP1956='WQ Reference'!$A$16,SUMPRODUCT($AQ1956:$BB1956,'WQ Reference'!$B$16:$M$16),IF($AP1956='WQ Reference'!$A$17,SUMPRODUCT($AQ1956:$BB1956,'WQ Reference'!$B$17:$M$17),"Invalid Watershed")))))))</f>
        <v/>
      </c>
      <c r="BD1956" s="24" t="str">
        <f t="array" ref="BD1956">IF(AC1956="","",IF(AC1956&gt;CG$7,5,(AC1956/(MAX(IF(AC$4:AC$1999&lt;CG$7,AC$4:AC$1999))))*5))</f>
        <v/>
      </c>
      <c r="BE1956" s="24" t="str">
        <f t="array" ref="BE1956">IF(AD1956="","",IF(AD1956&gt;CH$7,5,(AD1956/(MAX(IF(AD$4:AD$1999&lt;CH$7,AD$4:AD$1999))))*5))</f>
        <v/>
      </c>
      <c r="BF1956" s="24" t="str">
        <f t="array" ref="BF1956">IF(AE1956="","",IF(AE1956&gt;CI$7,5,(AE1956/(MAX(IF(AE$4:AE$1999&lt;CI$7,AE$4:AE$1999))))*5))</f>
        <v/>
      </c>
      <c r="BG1956" s="24" t="str">
        <f t="shared" si="445"/>
        <v/>
      </c>
      <c r="BH1956" s="24" t="str">
        <f t="shared" si="446"/>
        <v/>
      </c>
      <c r="BI1956" s="24" t="str">
        <f t="shared" si="447"/>
        <v/>
      </c>
      <c r="BJ1956" s="24" t="str">
        <f t="shared" si="448"/>
        <v/>
      </c>
      <c r="BK1956" s="24" t="str">
        <f t="shared" si="449"/>
        <v/>
      </c>
      <c r="BL1956" s="24" t="str">
        <f t="shared" si="450"/>
        <v/>
      </c>
      <c r="BM1956" s="24" t="str">
        <f t="shared" si="451"/>
        <v/>
      </c>
      <c r="BN1956" s="24" t="str">
        <f t="shared" si="452"/>
        <v/>
      </c>
      <c r="BO1956" s="24" t="str">
        <f t="shared" si="453"/>
        <v/>
      </c>
      <c r="BP1956" s="24" t="str">
        <f>IF(AM1956="","",SUMPRODUCT(BK1956:BO1956,'Benefit Weights'!$A$3:$E$3))</f>
        <v/>
      </c>
      <c r="BQ1956" s="27" t="str">
        <f t="shared" si="454"/>
        <v/>
      </c>
    </row>
    <row r="1957" spans="1:69" x14ac:dyDescent="0.25">
      <c r="A1957" s="23"/>
      <c r="B1957" s="23"/>
      <c r="C1957" s="23"/>
      <c r="D1957" s="23"/>
      <c r="E1957" s="24"/>
      <c r="F1957" s="24"/>
      <c r="G1957" s="24"/>
      <c r="H1957" s="23"/>
      <c r="I1957" s="23"/>
      <c r="J1957" s="23"/>
      <c r="K1957" s="23"/>
      <c r="L1957" s="23"/>
      <c r="M1957" s="23"/>
      <c r="N1957" s="23"/>
      <c r="O1957" s="24"/>
      <c r="P1957" s="24"/>
      <c r="Q1957" s="24"/>
      <c r="R1957" s="24"/>
      <c r="S1957" s="24"/>
      <c r="T1957" s="24"/>
      <c r="U1957" s="24"/>
      <c r="V1957" s="24"/>
      <c r="W1957" s="24"/>
      <c r="X1957" s="24"/>
      <c r="Y1957" s="24"/>
      <c r="Z1957" s="24"/>
      <c r="AA1957" s="24"/>
      <c r="AB1957" s="24"/>
      <c r="AC1957" s="24"/>
      <c r="AD1957" s="24"/>
      <c r="AE1957" s="24"/>
      <c r="AF1957" s="24"/>
      <c r="AG1957" s="24"/>
      <c r="AH1957" s="24"/>
      <c r="AI1957" s="24"/>
      <c r="AJ1957" s="23"/>
      <c r="AK1957" s="23"/>
      <c r="AL1957" s="23"/>
      <c r="AM1957" s="23" t="str">
        <f t="shared" si="442"/>
        <v/>
      </c>
      <c r="AN1957" s="23" t="str">
        <f t="shared" si="455"/>
        <v/>
      </c>
      <c r="AO1957" s="23" t="str">
        <f t="shared" si="443"/>
        <v/>
      </c>
      <c r="AP1957" s="23" t="str">
        <f t="shared" si="444"/>
        <v/>
      </c>
      <c r="AQ1957" s="24" t="str">
        <f t="array" ref="AQ1957">IF(Q1957="","",IF(Q1957&gt;BU$7,5,(Q1957/(MAX(IF(Q$4:Q$1999&lt;BU$7,Q$4:Q$1999))))*5))</f>
        <v/>
      </c>
      <c r="AR1957" s="24" t="str">
        <f t="array" ref="AR1957">IF(R1957="","",IF(R1957&gt;BV$7,5,(R1957/(MAX(IF(R$4:R$1999&lt;BV$7,R$4:R$1999))))*5))</f>
        <v/>
      </c>
      <c r="AS1957" s="24" t="str">
        <f t="array" ref="AS1957">IF(S1957="","",IF(S1957&gt;BW$7,5,(S1957/(MAX(IF(S$4:S$1999&lt;BW$7,S$4:S$1999))))*5))</f>
        <v/>
      </c>
      <c r="AT1957" s="24" t="str">
        <f t="array" ref="AT1957">IF(T1957="","",IF(T1957&gt;BX$7,5,(T1957/(MAX(IF(T$4:T$1999&lt;BX$7,T$4:T$1999))))*5))</f>
        <v/>
      </c>
      <c r="AU1957" s="24" t="str">
        <f t="array" ref="AU1957">IF(U1957="","",IF(U1957&gt;BY$7,5,(U1957/(MAX(IF(U$4:U$1999&lt;BY$7,U$4:U$1999))))*5))</f>
        <v/>
      </c>
      <c r="AV1957" s="24" t="str">
        <f t="array" ref="AV1957">IF(V1957="","",IF(V1957&gt;BZ$7,5,(V1957/(MAX(IF(V$4:V$1999&lt;BZ$7,V$4:V$1999))))*5))</f>
        <v/>
      </c>
      <c r="AW1957" s="24" t="str">
        <f t="array" ref="AW1957">IF(W1957="","",IF(W1957&gt;CA$7,5,(W1957/(MAX(IF(W$4:W$1999&lt;CA$7,W$4:W$1999))))*5))</f>
        <v/>
      </c>
      <c r="AX1957" s="24" t="str">
        <f t="array" ref="AX1957">IF(X1957="","",IF(X1957&gt;CB$7,5,(X1957/(MAX(IF(X$4:X$1999&lt;CB$7,X$4:X$1999))))*5))</f>
        <v/>
      </c>
      <c r="AY1957" s="24" t="str">
        <f t="array" ref="AY1957">IF(Y1957="","",IF(Y1957&gt;CC$7,5,(Y1957/(MAX(IF(Y$4:Y$1999&lt;CC$7,Y$4:Y$1999))))*5))</f>
        <v/>
      </c>
      <c r="AZ1957" s="24" t="str">
        <f t="array" ref="AZ1957">IF(Z1957="","",IF(Z1957&gt;CD$7,5,(Z1957/(MAX(IF(Z$4:Z$1999&lt;CD$7,Z$4:Z$1999))))*5))</f>
        <v/>
      </c>
      <c r="BA1957" s="24" t="str">
        <f t="array" ref="BA1957">IF(AA1957="","",IF(AA1957&gt;CE$7,5,(AA1957/(MAX(IF(AA$4:AA$1999&lt;CE$7,AA$4:AA$1999))))*5))</f>
        <v/>
      </c>
      <c r="BB1957" s="24" t="str">
        <f t="array" ref="BB1957">IF(AB1957="","",IF(AB1957&gt;CF$7,5,(AB1957/(MAX(IF(AB$4:AB$1999&lt;CF$7,AB$4:AB$1999))))*5))</f>
        <v/>
      </c>
      <c r="BC1957" s="24" t="str">
        <f>IF(AM1957="","",IF($AP1957='WQ Reference'!$A$12,SUMPRODUCT($AQ1957:$BB1957,'WQ Reference'!$B$12:$M$12),IF($AP1957='WQ Reference'!$A$13,SUMPRODUCT($AQ1957:$BB1957,'WQ Reference'!$B$13:$M$13),IF($AP1957='WQ Reference'!$A$14,SUMPRODUCT($AQ1957:$BB1957,'WQ Reference'!$B$14:$M$14),IF($AP1957='WQ Reference'!$A$15,SUMPRODUCT($AQ1957:$BB1957,'WQ Reference'!$B$15:$M$15),IF($AP1957='WQ Reference'!$A$16,SUMPRODUCT($AQ1957:$BB1957,'WQ Reference'!$B$16:$M$16),IF($AP1957='WQ Reference'!$A$17,SUMPRODUCT($AQ1957:$BB1957,'WQ Reference'!$B$17:$M$17),"Invalid Watershed")))))))</f>
        <v/>
      </c>
      <c r="BD1957" s="24" t="str">
        <f t="array" ref="BD1957">IF(AC1957="","",IF(AC1957&gt;CG$7,5,(AC1957/(MAX(IF(AC$4:AC$1999&lt;CG$7,AC$4:AC$1999))))*5))</f>
        <v/>
      </c>
      <c r="BE1957" s="24" t="str">
        <f t="array" ref="BE1957">IF(AD1957="","",IF(AD1957&gt;CH$7,5,(AD1957/(MAX(IF(AD$4:AD$1999&lt;CH$7,AD$4:AD$1999))))*5))</f>
        <v/>
      </c>
      <c r="BF1957" s="24" t="str">
        <f t="array" ref="BF1957">IF(AE1957="","",IF(AE1957&gt;CI$7,5,(AE1957/(MAX(IF(AE$4:AE$1999&lt;CI$7,AE$4:AE$1999))))*5))</f>
        <v/>
      </c>
      <c r="BG1957" s="24" t="str">
        <f t="shared" si="445"/>
        <v/>
      </c>
      <c r="BH1957" s="24" t="str">
        <f t="shared" si="446"/>
        <v/>
      </c>
      <c r="BI1957" s="24" t="str">
        <f t="shared" si="447"/>
        <v/>
      </c>
      <c r="BJ1957" s="24" t="str">
        <f t="shared" si="448"/>
        <v/>
      </c>
      <c r="BK1957" s="24" t="str">
        <f t="shared" si="449"/>
        <v/>
      </c>
      <c r="BL1957" s="24" t="str">
        <f t="shared" si="450"/>
        <v/>
      </c>
      <c r="BM1957" s="24" t="str">
        <f t="shared" si="451"/>
        <v/>
      </c>
      <c r="BN1957" s="24" t="str">
        <f t="shared" si="452"/>
        <v/>
      </c>
      <c r="BO1957" s="24" t="str">
        <f t="shared" si="453"/>
        <v/>
      </c>
      <c r="BP1957" s="24" t="str">
        <f>IF(AM1957="","",SUMPRODUCT(BK1957:BO1957,'Benefit Weights'!$A$3:$E$3))</f>
        <v/>
      </c>
      <c r="BQ1957" s="27" t="str">
        <f t="shared" si="454"/>
        <v/>
      </c>
    </row>
    <row r="1958" spans="1:69" x14ac:dyDescent="0.25">
      <c r="A1958" s="23"/>
      <c r="B1958" s="23"/>
      <c r="C1958" s="23"/>
      <c r="D1958" s="23"/>
      <c r="E1958" s="24"/>
      <c r="F1958" s="24"/>
      <c r="G1958" s="24"/>
      <c r="H1958" s="23"/>
      <c r="I1958" s="23"/>
      <c r="J1958" s="23"/>
      <c r="K1958" s="23"/>
      <c r="L1958" s="23"/>
      <c r="M1958" s="23"/>
      <c r="N1958" s="23"/>
      <c r="O1958" s="24"/>
      <c r="P1958" s="24"/>
      <c r="Q1958" s="24"/>
      <c r="R1958" s="24"/>
      <c r="S1958" s="24"/>
      <c r="T1958" s="24"/>
      <c r="U1958" s="24"/>
      <c r="V1958" s="24"/>
      <c r="W1958" s="24"/>
      <c r="X1958" s="24"/>
      <c r="Y1958" s="24"/>
      <c r="Z1958" s="24"/>
      <c r="AA1958" s="24"/>
      <c r="AB1958" s="24"/>
      <c r="AC1958" s="24"/>
      <c r="AD1958" s="24"/>
      <c r="AE1958" s="24"/>
      <c r="AF1958" s="24"/>
      <c r="AG1958" s="24"/>
      <c r="AH1958" s="24"/>
      <c r="AI1958" s="24"/>
      <c r="AJ1958" s="23"/>
      <c r="AK1958" s="23"/>
      <c r="AL1958" s="23"/>
      <c r="AM1958" s="23" t="str">
        <f t="shared" si="442"/>
        <v/>
      </c>
      <c r="AN1958" s="23" t="str">
        <f t="shared" si="455"/>
        <v/>
      </c>
      <c r="AO1958" s="23" t="str">
        <f t="shared" si="443"/>
        <v/>
      </c>
      <c r="AP1958" s="23" t="str">
        <f t="shared" si="444"/>
        <v/>
      </c>
      <c r="AQ1958" s="24" t="str">
        <f t="array" ref="AQ1958">IF(Q1958="","",IF(Q1958&gt;BU$7,5,(Q1958/(MAX(IF(Q$4:Q$1999&lt;BU$7,Q$4:Q$1999))))*5))</f>
        <v/>
      </c>
      <c r="AR1958" s="24" t="str">
        <f t="array" ref="AR1958">IF(R1958="","",IF(R1958&gt;BV$7,5,(R1958/(MAX(IF(R$4:R$1999&lt;BV$7,R$4:R$1999))))*5))</f>
        <v/>
      </c>
      <c r="AS1958" s="24" t="str">
        <f t="array" ref="AS1958">IF(S1958="","",IF(S1958&gt;BW$7,5,(S1958/(MAX(IF(S$4:S$1999&lt;BW$7,S$4:S$1999))))*5))</f>
        <v/>
      </c>
      <c r="AT1958" s="24" t="str">
        <f t="array" ref="AT1958">IF(T1958="","",IF(T1958&gt;BX$7,5,(T1958/(MAX(IF(T$4:T$1999&lt;BX$7,T$4:T$1999))))*5))</f>
        <v/>
      </c>
      <c r="AU1958" s="24" t="str">
        <f t="array" ref="AU1958">IF(U1958="","",IF(U1958&gt;BY$7,5,(U1958/(MAX(IF(U$4:U$1999&lt;BY$7,U$4:U$1999))))*5))</f>
        <v/>
      </c>
      <c r="AV1958" s="24" t="str">
        <f t="array" ref="AV1958">IF(V1958="","",IF(V1958&gt;BZ$7,5,(V1958/(MAX(IF(V$4:V$1999&lt;BZ$7,V$4:V$1999))))*5))</f>
        <v/>
      </c>
      <c r="AW1958" s="24" t="str">
        <f t="array" ref="AW1958">IF(W1958="","",IF(W1958&gt;CA$7,5,(W1958/(MAX(IF(W$4:W$1999&lt;CA$7,W$4:W$1999))))*5))</f>
        <v/>
      </c>
      <c r="AX1958" s="24" t="str">
        <f t="array" ref="AX1958">IF(X1958="","",IF(X1958&gt;CB$7,5,(X1958/(MAX(IF(X$4:X$1999&lt;CB$7,X$4:X$1999))))*5))</f>
        <v/>
      </c>
      <c r="AY1958" s="24" t="str">
        <f t="array" ref="AY1958">IF(Y1958="","",IF(Y1958&gt;CC$7,5,(Y1958/(MAX(IF(Y$4:Y$1999&lt;CC$7,Y$4:Y$1999))))*5))</f>
        <v/>
      </c>
      <c r="AZ1958" s="24" t="str">
        <f t="array" ref="AZ1958">IF(Z1958="","",IF(Z1958&gt;CD$7,5,(Z1958/(MAX(IF(Z$4:Z$1999&lt;CD$7,Z$4:Z$1999))))*5))</f>
        <v/>
      </c>
      <c r="BA1958" s="24" t="str">
        <f t="array" ref="BA1958">IF(AA1958="","",IF(AA1958&gt;CE$7,5,(AA1958/(MAX(IF(AA$4:AA$1999&lt;CE$7,AA$4:AA$1999))))*5))</f>
        <v/>
      </c>
      <c r="BB1958" s="24" t="str">
        <f t="array" ref="BB1958">IF(AB1958="","",IF(AB1958&gt;CF$7,5,(AB1958/(MAX(IF(AB$4:AB$1999&lt;CF$7,AB$4:AB$1999))))*5))</f>
        <v/>
      </c>
      <c r="BC1958" s="24" t="str">
        <f>IF(AM1958="","",IF($AP1958='WQ Reference'!$A$12,SUMPRODUCT($AQ1958:$BB1958,'WQ Reference'!$B$12:$M$12),IF($AP1958='WQ Reference'!$A$13,SUMPRODUCT($AQ1958:$BB1958,'WQ Reference'!$B$13:$M$13),IF($AP1958='WQ Reference'!$A$14,SUMPRODUCT($AQ1958:$BB1958,'WQ Reference'!$B$14:$M$14),IF($AP1958='WQ Reference'!$A$15,SUMPRODUCT($AQ1958:$BB1958,'WQ Reference'!$B$15:$M$15),IF($AP1958='WQ Reference'!$A$16,SUMPRODUCT($AQ1958:$BB1958,'WQ Reference'!$B$16:$M$16),IF($AP1958='WQ Reference'!$A$17,SUMPRODUCT($AQ1958:$BB1958,'WQ Reference'!$B$17:$M$17),"Invalid Watershed")))))))</f>
        <v/>
      </c>
      <c r="BD1958" s="24" t="str">
        <f t="array" ref="BD1958">IF(AC1958="","",IF(AC1958&gt;CG$7,5,(AC1958/(MAX(IF(AC$4:AC$1999&lt;CG$7,AC$4:AC$1999))))*5))</f>
        <v/>
      </c>
      <c r="BE1958" s="24" t="str">
        <f t="array" ref="BE1958">IF(AD1958="","",IF(AD1958&gt;CH$7,5,(AD1958/(MAX(IF(AD$4:AD$1999&lt;CH$7,AD$4:AD$1999))))*5))</f>
        <v/>
      </c>
      <c r="BF1958" s="24" t="str">
        <f t="array" ref="BF1958">IF(AE1958="","",IF(AE1958&gt;CI$7,5,(AE1958/(MAX(IF(AE$4:AE$1999&lt;CI$7,AE$4:AE$1999))))*5))</f>
        <v/>
      </c>
      <c r="BG1958" s="24" t="str">
        <f t="shared" si="445"/>
        <v/>
      </c>
      <c r="BH1958" s="24" t="str">
        <f t="shared" si="446"/>
        <v/>
      </c>
      <c r="BI1958" s="24" t="str">
        <f t="shared" si="447"/>
        <v/>
      </c>
      <c r="BJ1958" s="24" t="str">
        <f t="shared" si="448"/>
        <v/>
      </c>
      <c r="BK1958" s="24" t="str">
        <f t="shared" si="449"/>
        <v/>
      </c>
      <c r="BL1958" s="24" t="str">
        <f t="shared" si="450"/>
        <v/>
      </c>
      <c r="BM1958" s="24" t="str">
        <f t="shared" si="451"/>
        <v/>
      </c>
      <c r="BN1958" s="24" t="str">
        <f t="shared" si="452"/>
        <v/>
      </c>
      <c r="BO1958" s="24" t="str">
        <f t="shared" si="453"/>
        <v/>
      </c>
      <c r="BP1958" s="24" t="str">
        <f>IF(AM1958="","",SUMPRODUCT(BK1958:BO1958,'Benefit Weights'!$A$3:$E$3))</f>
        <v/>
      </c>
      <c r="BQ1958" s="27" t="str">
        <f t="shared" si="454"/>
        <v/>
      </c>
    </row>
    <row r="1959" spans="1:69" x14ac:dyDescent="0.25">
      <c r="A1959" s="23"/>
      <c r="B1959" s="23"/>
      <c r="C1959" s="23"/>
      <c r="D1959" s="23"/>
      <c r="E1959" s="24"/>
      <c r="F1959" s="24"/>
      <c r="G1959" s="24"/>
      <c r="H1959" s="23"/>
      <c r="I1959" s="23"/>
      <c r="J1959" s="23"/>
      <c r="K1959" s="23"/>
      <c r="L1959" s="23"/>
      <c r="M1959" s="23"/>
      <c r="N1959" s="23"/>
      <c r="O1959" s="24"/>
      <c r="P1959" s="24"/>
      <c r="Q1959" s="24"/>
      <c r="R1959" s="24"/>
      <c r="S1959" s="24"/>
      <c r="T1959" s="24"/>
      <c r="U1959" s="24"/>
      <c r="V1959" s="24"/>
      <c r="W1959" s="24"/>
      <c r="X1959" s="24"/>
      <c r="Y1959" s="24"/>
      <c r="Z1959" s="24"/>
      <c r="AA1959" s="24"/>
      <c r="AB1959" s="24"/>
      <c r="AC1959" s="24"/>
      <c r="AD1959" s="24"/>
      <c r="AE1959" s="24"/>
      <c r="AF1959" s="24"/>
      <c r="AG1959" s="24"/>
      <c r="AH1959" s="24"/>
      <c r="AI1959" s="24"/>
      <c r="AJ1959" s="23"/>
      <c r="AK1959" s="23"/>
      <c r="AL1959" s="23"/>
      <c r="AM1959" s="23" t="str">
        <f t="shared" si="442"/>
        <v/>
      </c>
      <c r="AN1959" s="23" t="str">
        <f t="shared" si="455"/>
        <v/>
      </c>
      <c r="AO1959" s="23" t="str">
        <f t="shared" si="443"/>
        <v/>
      </c>
      <c r="AP1959" s="23" t="str">
        <f t="shared" si="444"/>
        <v/>
      </c>
      <c r="AQ1959" s="24" t="str">
        <f t="array" ref="AQ1959">IF(Q1959="","",IF(Q1959&gt;BU$7,5,(Q1959/(MAX(IF(Q$4:Q$1999&lt;BU$7,Q$4:Q$1999))))*5))</f>
        <v/>
      </c>
      <c r="AR1959" s="24" t="str">
        <f t="array" ref="AR1959">IF(R1959="","",IF(R1959&gt;BV$7,5,(R1959/(MAX(IF(R$4:R$1999&lt;BV$7,R$4:R$1999))))*5))</f>
        <v/>
      </c>
      <c r="AS1959" s="24" t="str">
        <f t="array" ref="AS1959">IF(S1959="","",IF(S1959&gt;BW$7,5,(S1959/(MAX(IF(S$4:S$1999&lt;BW$7,S$4:S$1999))))*5))</f>
        <v/>
      </c>
      <c r="AT1959" s="24" t="str">
        <f t="array" ref="AT1959">IF(T1959="","",IF(T1959&gt;BX$7,5,(T1959/(MAX(IF(T$4:T$1999&lt;BX$7,T$4:T$1999))))*5))</f>
        <v/>
      </c>
      <c r="AU1959" s="24" t="str">
        <f t="array" ref="AU1959">IF(U1959="","",IF(U1959&gt;BY$7,5,(U1959/(MAX(IF(U$4:U$1999&lt;BY$7,U$4:U$1999))))*5))</f>
        <v/>
      </c>
      <c r="AV1959" s="24" t="str">
        <f t="array" ref="AV1959">IF(V1959="","",IF(V1959&gt;BZ$7,5,(V1959/(MAX(IF(V$4:V$1999&lt;BZ$7,V$4:V$1999))))*5))</f>
        <v/>
      </c>
      <c r="AW1959" s="24" t="str">
        <f t="array" ref="AW1959">IF(W1959="","",IF(W1959&gt;CA$7,5,(W1959/(MAX(IF(W$4:W$1999&lt;CA$7,W$4:W$1999))))*5))</f>
        <v/>
      </c>
      <c r="AX1959" s="24" t="str">
        <f t="array" ref="AX1959">IF(X1959="","",IF(X1959&gt;CB$7,5,(X1959/(MAX(IF(X$4:X$1999&lt;CB$7,X$4:X$1999))))*5))</f>
        <v/>
      </c>
      <c r="AY1959" s="24" t="str">
        <f t="array" ref="AY1959">IF(Y1959="","",IF(Y1959&gt;CC$7,5,(Y1959/(MAX(IF(Y$4:Y$1999&lt;CC$7,Y$4:Y$1999))))*5))</f>
        <v/>
      </c>
      <c r="AZ1959" s="24" t="str">
        <f t="array" ref="AZ1959">IF(Z1959="","",IF(Z1959&gt;CD$7,5,(Z1959/(MAX(IF(Z$4:Z$1999&lt;CD$7,Z$4:Z$1999))))*5))</f>
        <v/>
      </c>
      <c r="BA1959" s="24" t="str">
        <f t="array" ref="BA1959">IF(AA1959="","",IF(AA1959&gt;CE$7,5,(AA1959/(MAX(IF(AA$4:AA$1999&lt;CE$7,AA$4:AA$1999))))*5))</f>
        <v/>
      </c>
      <c r="BB1959" s="24" t="str">
        <f t="array" ref="BB1959">IF(AB1959="","",IF(AB1959&gt;CF$7,5,(AB1959/(MAX(IF(AB$4:AB$1999&lt;CF$7,AB$4:AB$1999))))*5))</f>
        <v/>
      </c>
      <c r="BC1959" s="24" t="str">
        <f>IF(AM1959="","",IF($AP1959='WQ Reference'!$A$12,SUMPRODUCT($AQ1959:$BB1959,'WQ Reference'!$B$12:$M$12),IF($AP1959='WQ Reference'!$A$13,SUMPRODUCT($AQ1959:$BB1959,'WQ Reference'!$B$13:$M$13),IF($AP1959='WQ Reference'!$A$14,SUMPRODUCT($AQ1959:$BB1959,'WQ Reference'!$B$14:$M$14),IF($AP1959='WQ Reference'!$A$15,SUMPRODUCT($AQ1959:$BB1959,'WQ Reference'!$B$15:$M$15),IF($AP1959='WQ Reference'!$A$16,SUMPRODUCT($AQ1959:$BB1959,'WQ Reference'!$B$16:$M$16),IF($AP1959='WQ Reference'!$A$17,SUMPRODUCT($AQ1959:$BB1959,'WQ Reference'!$B$17:$M$17),"Invalid Watershed")))))))</f>
        <v/>
      </c>
      <c r="BD1959" s="24" t="str">
        <f t="array" ref="BD1959">IF(AC1959="","",IF(AC1959&gt;CG$7,5,(AC1959/(MAX(IF(AC$4:AC$1999&lt;CG$7,AC$4:AC$1999))))*5))</f>
        <v/>
      </c>
      <c r="BE1959" s="24" t="str">
        <f t="array" ref="BE1959">IF(AD1959="","",IF(AD1959&gt;CH$7,5,(AD1959/(MAX(IF(AD$4:AD$1999&lt;CH$7,AD$4:AD$1999))))*5))</f>
        <v/>
      </c>
      <c r="BF1959" s="24" t="str">
        <f t="array" ref="BF1959">IF(AE1959="","",IF(AE1959&gt;CI$7,5,(AE1959/(MAX(IF(AE$4:AE$1999&lt;CI$7,AE$4:AE$1999))))*5))</f>
        <v/>
      </c>
      <c r="BG1959" s="24" t="str">
        <f t="shared" si="445"/>
        <v/>
      </c>
      <c r="BH1959" s="24" t="str">
        <f t="shared" si="446"/>
        <v/>
      </c>
      <c r="BI1959" s="24" t="str">
        <f t="shared" si="447"/>
        <v/>
      </c>
      <c r="BJ1959" s="24" t="str">
        <f t="shared" si="448"/>
        <v/>
      </c>
      <c r="BK1959" s="24" t="str">
        <f t="shared" si="449"/>
        <v/>
      </c>
      <c r="BL1959" s="24" t="str">
        <f t="shared" si="450"/>
        <v/>
      </c>
      <c r="BM1959" s="24" t="str">
        <f t="shared" si="451"/>
        <v/>
      </c>
      <c r="BN1959" s="24" t="str">
        <f t="shared" si="452"/>
        <v/>
      </c>
      <c r="BO1959" s="24" t="str">
        <f t="shared" si="453"/>
        <v/>
      </c>
      <c r="BP1959" s="24" t="str">
        <f>IF(AM1959="","",SUMPRODUCT(BK1959:BO1959,'Benefit Weights'!$A$3:$E$3))</f>
        <v/>
      </c>
      <c r="BQ1959" s="27" t="str">
        <f t="shared" si="454"/>
        <v/>
      </c>
    </row>
    <row r="1960" spans="1:69" x14ac:dyDescent="0.25">
      <c r="A1960" s="23"/>
      <c r="B1960" s="23"/>
      <c r="C1960" s="23"/>
      <c r="D1960" s="23"/>
      <c r="E1960" s="24"/>
      <c r="F1960" s="24"/>
      <c r="G1960" s="24"/>
      <c r="H1960" s="23"/>
      <c r="I1960" s="23"/>
      <c r="J1960" s="23"/>
      <c r="K1960" s="23"/>
      <c r="L1960" s="23"/>
      <c r="M1960" s="23"/>
      <c r="N1960" s="23"/>
      <c r="O1960" s="24"/>
      <c r="P1960" s="24"/>
      <c r="Q1960" s="24"/>
      <c r="R1960" s="24"/>
      <c r="S1960" s="24"/>
      <c r="T1960" s="24"/>
      <c r="U1960" s="24"/>
      <c r="V1960" s="24"/>
      <c r="W1960" s="24"/>
      <c r="X1960" s="24"/>
      <c r="Y1960" s="24"/>
      <c r="Z1960" s="24"/>
      <c r="AA1960" s="24"/>
      <c r="AB1960" s="24"/>
      <c r="AC1960" s="24"/>
      <c r="AD1960" s="24"/>
      <c r="AE1960" s="24"/>
      <c r="AF1960" s="24"/>
      <c r="AG1960" s="24"/>
      <c r="AH1960" s="24"/>
      <c r="AI1960" s="24"/>
      <c r="AJ1960" s="23"/>
      <c r="AK1960" s="23"/>
      <c r="AL1960" s="23"/>
      <c r="AM1960" s="23" t="str">
        <f t="shared" si="442"/>
        <v/>
      </c>
      <c r="AN1960" s="23" t="str">
        <f t="shared" si="455"/>
        <v/>
      </c>
      <c r="AO1960" s="23" t="str">
        <f t="shared" si="443"/>
        <v/>
      </c>
      <c r="AP1960" s="23" t="str">
        <f t="shared" si="444"/>
        <v/>
      </c>
      <c r="AQ1960" s="24" t="str">
        <f t="array" ref="AQ1960">IF(Q1960="","",IF(Q1960&gt;BU$7,5,(Q1960/(MAX(IF(Q$4:Q$1999&lt;BU$7,Q$4:Q$1999))))*5))</f>
        <v/>
      </c>
      <c r="AR1960" s="24" t="str">
        <f t="array" ref="AR1960">IF(R1960="","",IF(R1960&gt;BV$7,5,(R1960/(MAX(IF(R$4:R$1999&lt;BV$7,R$4:R$1999))))*5))</f>
        <v/>
      </c>
      <c r="AS1960" s="24" t="str">
        <f t="array" ref="AS1960">IF(S1960="","",IF(S1960&gt;BW$7,5,(S1960/(MAX(IF(S$4:S$1999&lt;BW$7,S$4:S$1999))))*5))</f>
        <v/>
      </c>
      <c r="AT1960" s="24" t="str">
        <f t="array" ref="AT1960">IF(T1960="","",IF(T1960&gt;BX$7,5,(T1960/(MAX(IF(T$4:T$1999&lt;BX$7,T$4:T$1999))))*5))</f>
        <v/>
      </c>
      <c r="AU1960" s="24" t="str">
        <f t="array" ref="AU1960">IF(U1960="","",IF(U1960&gt;BY$7,5,(U1960/(MAX(IF(U$4:U$1999&lt;BY$7,U$4:U$1999))))*5))</f>
        <v/>
      </c>
      <c r="AV1960" s="24" t="str">
        <f t="array" ref="AV1960">IF(V1960="","",IF(V1960&gt;BZ$7,5,(V1960/(MAX(IF(V$4:V$1999&lt;BZ$7,V$4:V$1999))))*5))</f>
        <v/>
      </c>
      <c r="AW1960" s="24" t="str">
        <f t="array" ref="AW1960">IF(W1960="","",IF(W1960&gt;CA$7,5,(W1960/(MAX(IF(W$4:W$1999&lt;CA$7,W$4:W$1999))))*5))</f>
        <v/>
      </c>
      <c r="AX1960" s="24" t="str">
        <f t="array" ref="AX1960">IF(X1960="","",IF(X1960&gt;CB$7,5,(X1960/(MAX(IF(X$4:X$1999&lt;CB$7,X$4:X$1999))))*5))</f>
        <v/>
      </c>
      <c r="AY1960" s="24" t="str">
        <f t="array" ref="AY1960">IF(Y1960="","",IF(Y1960&gt;CC$7,5,(Y1960/(MAX(IF(Y$4:Y$1999&lt;CC$7,Y$4:Y$1999))))*5))</f>
        <v/>
      </c>
      <c r="AZ1960" s="24" t="str">
        <f t="array" ref="AZ1960">IF(Z1960="","",IF(Z1960&gt;CD$7,5,(Z1960/(MAX(IF(Z$4:Z$1999&lt;CD$7,Z$4:Z$1999))))*5))</f>
        <v/>
      </c>
      <c r="BA1960" s="24" t="str">
        <f t="array" ref="BA1960">IF(AA1960="","",IF(AA1960&gt;CE$7,5,(AA1960/(MAX(IF(AA$4:AA$1999&lt;CE$7,AA$4:AA$1999))))*5))</f>
        <v/>
      </c>
      <c r="BB1960" s="24" t="str">
        <f t="array" ref="BB1960">IF(AB1960="","",IF(AB1960&gt;CF$7,5,(AB1960/(MAX(IF(AB$4:AB$1999&lt;CF$7,AB$4:AB$1999))))*5))</f>
        <v/>
      </c>
      <c r="BC1960" s="24" t="str">
        <f>IF(AM1960="","",IF($AP1960='WQ Reference'!$A$12,SUMPRODUCT($AQ1960:$BB1960,'WQ Reference'!$B$12:$M$12),IF($AP1960='WQ Reference'!$A$13,SUMPRODUCT($AQ1960:$BB1960,'WQ Reference'!$B$13:$M$13),IF($AP1960='WQ Reference'!$A$14,SUMPRODUCT($AQ1960:$BB1960,'WQ Reference'!$B$14:$M$14),IF($AP1960='WQ Reference'!$A$15,SUMPRODUCT($AQ1960:$BB1960,'WQ Reference'!$B$15:$M$15),IF($AP1960='WQ Reference'!$A$16,SUMPRODUCT($AQ1960:$BB1960,'WQ Reference'!$B$16:$M$16),IF($AP1960='WQ Reference'!$A$17,SUMPRODUCT($AQ1960:$BB1960,'WQ Reference'!$B$17:$M$17),"Invalid Watershed")))))))</f>
        <v/>
      </c>
      <c r="BD1960" s="24" t="str">
        <f t="array" ref="BD1960">IF(AC1960="","",IF(AC1960&gt;CG$7,5,(AC1960/(MAX(IF(AC$4:AC$1999&lt;CG$7,AC$4:AC$1999))))*5))</f>
        <v/>
      </c>
      <c r="BE1960" s="24" t="str">
        <f t="array" ref="BE1960">IF(AD1960="","",IF(AD1960&gt;CH$7,5,(AD1960/(MAX(IF(AD$4:AD$1999&lt;CH$7,AD$4:AD$1999))))*5))</f>
        <v/>
      </c>
      <c r="BF1960" s="24" t="str">
        <f t="array" ref="BF1960">IF(AE1960="","",IF(AE1960&gt;CI$7,5,(AE1960/(MAX(IF(AE$4:AE$1999&lt;CI$7,AE$4:AE$1999))))*5))</f>
        <v/>
      </c>
      <c r="BG1960" s="24" t="str">
        <f t="shared" si="445"/>
        <v/>
      </c>
      <c r="BH1960" s="24" t="str">
        <f t="shared" si="446"/>
        <v/>
      </c>
      <c r="BI1960" s="24" t="str">
        <f t="shared" si="447"/>
        <v/>
      </c>
      <c r="BJ1960" s="24" t="str">
        <f t="shared" si="448"/>
        <v/>
      </c>
      <c r="BK1960" s="24" t="str">
        <f t="shared" si="449"/>
        <v/>
      </c>
      <c r="BL1960" s="24" t="str">
        <f t="shared" si="450"/>
        <v/>
      </c>
      <c r="BM1960" s="24" t="str">
        <f t="shared" si="451"/>
        <v/>
      </c>
      <c r="BN1960" s="24" t="str">
        <f t="shared" si="452"/>
        <v/>
      </c>
      <c r="BO1960" s="24" t="str">
        <f t="shared" si="453"/>
        <v/>
      </c>
      <c r="BP1960" s="24" t="str">
        <f>IF(AM1960="","",SUMPRODUCT(BK1960:BO1960,'Benefit Weights'!$A$3:$E$3))</f>
        <v/>
      </c>
      <c r="BQ1960" s="27" t="str">
        <f t="shared" si="454"/>
        <v/>
      </c>
    </row>
    <row r="1961" spans="1:69" x14ac:dyDescent="0.25">
      <c r="A1961" s="23"/>
      <c r="B1961" s="23"/>
      <c r="C1961" s="23"/>
      <c r="D1961" s="23"/>
      <c r="E1961" s="24"/>
      <c r="F1961" s="24"/>
      <c r="G1961" s="24"/>
      <c r="H1961" s="23"/>
      <c r="I1961" s="23"/>
      <c r="J1961" s="23"/>
      <c r="K1961" s="23"/>
      <c r="L1961" s="23"/>
      <c r="M1961" s="23"/>
      <c r="N1961" s="23"/>
      <c r="O1961" s="24"/>
      <c r="P1961" s="24"/>
      <c r="Q1961" s="24"/>
      <c r="R1961" s="24"/>
      <c r="S1961" s="24"/>
      <c r="T1961" s="24"/>
      <c r="U1961" s="24"/>
      <c r="V1961" s="24"/>
      <c r="W1961" s="24"/>
      <c r="X1961" s="24"/>
      <c r="Y1961" s="24"/>
      <c r="Z1961" s="24"/>
      <c r="AA1961" s="24"/>
      <c r="AB1961" s="24"/>
      <c r="AC1961" s="24"/>
      <c r="AD1961" s="24"/>
      <c r="AE1961" s="24"/>
      <c r="AF1961" s="24"/>
      <c r="AG1961" s="24"/>
      <c r="AH1961" s="24"/>
      <c r="AI1961" s="24"/>
      <c r="AJ1961" s="23"/>
      <c r="AK1961" s="23"/>
      <c r="AL1961" s="23"/>
      <c r="AM1961" s="23" t="str">
        <f t="shared" si="442"/>
        <v/>
      </c>
      <c r="AN1961" s="23" t="str">
        <f t="shared" si="455"/>
        <v/>
      </c>
      <c r="AO1961" s="23" t="str">
        <f t="shared" si="443"/>
        <v/>
      </c>
      <c r="AP1961" s="23" t="str">
        <f t="shared" si="444"/>
        <v/>
      </c>
      <c r="AQ1961" s="24" t="str">
        <f t="array" ref="AQ1961">IF(Q1961="","",IF(Q1961&gt;BU$7,5,(Q1961/(MAX(IF(Q$4:Q$1999&lt;BU$7,Q$4:Q$1999))))*5))</f>
        <v/>
      </c>
      <c r="AR1961" s="24" t="str">
        <f t="array" ref="AR1961">IF(R1961="","",IF(R1961&gt;BV$7,5,(R1961/(MAX(IF(R$4:R$1999&lt;BV$7,R$4:R$1999))))*5))</f>
        <v/>
      </c>
      <c r="AS1961" s="24" t="str">
        <f t="array" ref="AS1961">IF(S1961="","",IF(S1961&gt;BW$7,5,(S1961/(MAX(IF(S$4:S$1999&lt;BW$7,S$4:S$1999))))*5))</f>
        <v/>
      </c>
      <c r="AT1961" s="24" t="str">
        <f t="array" ref="AT1961">IF(T1961="","",IF(T1961&gt;BX$7,5,(T1961/(MAX(IF(T$4:T$1999&lt;BX$7,T$4:T$1999))))*5))</f>
        <v/>
      </c>
      <c r="AU1961" s="24" t="str">
        <f t="array" ref="AU1961">IF(U1961="","",IF(U1961&gt;BY$7,5,(U1961/(MAX(IF(U$4:U$1999&lt;BY$7,U$4:U$1999))))*5))</f>
        <v/>
      </c>
      <c r="AV1961" s="24" t="str">
        <f t="array" ref="AV1961">IF(V1961="","",IF(V1961&gt;BZ$7,5,(V1961/(MAX(IF(V$4:V$1999&lt;BZ$7,V$4:V$1999))))*5))</f>
        <v/>
      </c>
      <c r="AW1961" s="24" t="str">
        <f t="array" ref="AW1961">IF(W1961="","",IF(W1961&gt;CA$7,5,(W1961/(MAX(IF(W$4:W$1999&lt;CA$7,W$4:W$1999))))*5))</f>
        <v/>
      </c>
      <c r="AX1961" s="24" t="str">
        <f t="array" ref="AX1961">IF(X1961="","",IF(X1961&gt;CB$7,5,(X1961/(MAX(IF(X$4:X$1999&lt;CB$7,X$4:X$1999))))*5))</f>
        <v/>
      </c>
      <c r="AY1961" s="24" t="str">
        <f t="array" ref="AY1961">IF(Y1961="","",IF(Y1961&gt;CC$7,5,(Y1961/(MAX(IF(Y$4:Y$1999&lt;CC$7,Y$4:Y$1999))))*5))</f>
        <v/>
      </c>
      <c r="AZ1961" s="24" t="str">
        <f t="array" ref="AZ1961">IF(Z1961="","",IF(Z1961&gt;CD$7,5,(Z1961/(MAX(IF(Z$4:Z$1999&lt;CD$7,Z$4:Z$1999))))*5))</f>
        <v/>
      </c>
      <c r="BA1961" s="24" t="str">
        <f t="array" ref="BA1961">IF(AA1961="","",IF(AA1961&gt;CE$7,5,(AA1961/(MAX(IF(AA$4:AA$1999&lt;CE$7,AA$4:AA$1999))))*5))</f>
        <v/>
      </c>
      <c r="BB1961" s="24" t="str">
        <f t="array" ref="BB1961">IF(AB1961="","",IF(AB1961&gt;CF$7,5,(AB1961/(MAX(IF(AB$4:AB$1999&lt;CF$7,AB$4:AB$1999))))*5))</f>
        <v/>
      </c>
      <c r="BC1961" s="24" t="str">
        <f>IF(AM1961="","",IF($AP1961='WQ Reference'!$A$12,SUMPRODUCT($AQ1961:$BB1961,'WQ Reference'!$B$12:$M$12),IF($AP1961='WQ Reference'!$A$13,SUMPRODUCT($AQ1961:$BB1961,'WQ Reference'!$B$13:$M$13),IF($AP1961='WQ Reference'!$A$14,SUMPRODUCT($AQ1961:$BB1961,'WQ Reference'!$B$14:$M$14),IF($AP1961='WQ Reference'!$A$15,SUMPRODUCT($AQ1961:$BB1961,'WQ Reference'!$B$15:$M$15),IF($AP1961='WQ Reference'!$A$16,SUMPRODUCT($AQ1961:$BB1961,'WQ Reference'!$B$16:$M$16),IF($AP1961='WQ Reference'!$A$17,SUMPRODUCT($AQ1961:$BB1961,'WQ Reference'!$B$17:$M$17),"Invalid Watershed")))))))</f>
        <v/>
      </c>
      <c r="BD1961" s="24" t="str">
        <f t="array" ref="BD1961">IF(AC1961="","",IF(AC1961&gt;CG$7,5,(AC1961/(MAX(IF(AC$4:AC$1999&lt;CG$7,AC$4:AC$1999))))*5))</f>
        <v/>
      </c>
      <c r="BE1961" s="24" t="str">
        <f t="array" ref="BE1961">IF(AD1961="","",IF(AD1961&gt;CH$7,5,(AD1961/(MAX(IF(AD$4:AD$1999&lt;CH$7,AD$4:AD$1999))))*5))</f>
        <v/>
      </c>
      <c r="BF1961" s="24" t="str">
        <f t="array" ref="BF1961">IF(AE1961="","",IF(AE1961&gt;CI$7,5,(AE1961/(MAX(IF(AE$4:AE$1999&lt;CI$7,AE$4:AE$1999))))*5))</f>
        <v/>
      </c>
      <c r="BG1961" s="24" t="str">
        <f t="shared" si="445"/>
        <v/>
      </c>
      <c r="BH1961" s="24" t="str">
        <f t="shared" si="446"/>
        <v/>
      </c>
      <c r="BI1961" s="24" t="str">
        <f t="shared" si="447"/>
        <v/>
      </c>
      <c r="BJ1961" s="24" t="str">
        <f t="shared" si="448"/>
        <v/>
      </c>
      <c r="BK1961" s="24" t="str">
        <f t="shared" si="449"/>
        <v/>
      </c>
      <c r="BL1961" s="24" t="str">
        <f t="shared" si="450"/>
        <v/>
      </c>
      <c r="BM1961" s="24" t="str">
        <f t="shared" si="451"/>
        <v/>
      </c>
      <c r="BN1961" s="24" t="str">
        <f t="shared" si="452"/>
        <v/>
      </c>
      <c r="BO1961" s="24" t="str">
        <f t="shared" si="453"/>
        <v/>
      </c>
      <c r="BP1961" s="24" t="str">
        <f>IF(AM1961="","",SUMPRODUCT(BK1961:BO1961,'Benefit Weights'!$A$3:$E$3))</f>
        <v/>
      </c>
      <c r="BQ1961" s="27" t="str">
        <f t="shared" si="454"/>
        <v/>
      </c>
    </row>
    <row r="1962" spans="1:69" x14ac:dyDescent="0.25">
      <c r="A1962" s="23"/>
      <c r="B1962" s="23"/>
      <c r="C1962" s="23"/>
      <c r="D1962" s="23"/>
      <c r="E1962" s="24"/>
      <c r="F1962" s="24"/>
      <c r="G1962" s="24"/>
      <c r="H1962" s="23"/>
      <c r="I1962" s="23"/>
      <c r="J1962" s="23"/>
      <c r="K1962" s="23"/>
      <c r="L1962" s="23"/>
      <c r="M1962" s="23"/>
      <c r="N1962" s="23"/>
      <c r="O1962" s="24"/>
      <c r="P1962" s="24"/>
      <c r="Q1962" s="24"/>
      <c r="R1962" s="24"/>
      <c r="S1962" s="24"/>
      <c r="T1962" s="24"/>
      <c r="U1962" s="24"/>
      <c r="V1962" s="24"/>
      <c r="W1962" s="24"/>
      <c r="X1962" s="24"/>
      <c r="Y1962" s="24"/>
      <c r="Z1962" s="24"/>
      <c r="AA1962" s="24"/>
      <c r="AB1962" s="24"/>
      <c r="AC1962" s="24"/>
      <c r="AD1962" s="24"/>
      <c r="AE1962" s="24"/>
      <c r="AF1962" s="24"/>
      <c r="AG1962" s="24"/>
      <c r="AH1962" s="24"/>
      <c r="AI1962" s="24"/>
      <c r="AJ1962" s="23"/>
      <c r="AK1962" s="23"/>
      <c r="AL1962" s="23"/>
      <c r="AM1962" s="23" t="str">
        <f t="shared" si="442"/>
        <v/>
      </c>
      <c r="AN1962" s="23" t="str">
        <f t="shared" si="455"/>
        <v/>
      </c>
      <c r="AO1962" s="23" t="str">
        <f t="shared" si="443"/>
        <v/>
      </c>
      <c r="AP1962" s="23" t="str">
        <f t="shared" si="444"/>
        <v/>
      </c>
      <c r="AQ1962" s="24" t="str">
        <f t="array" ref="AQ1962">IF(Q1962="","",IF(Q1962&gt;BU$7,5,(Q1962/(MAX(IF(Q$4:Q$1999&lt;BU$7,Q$4:Q$1999))))*5))</f>
        <v/>
      </c>
      <c r="AR1962" s="24" t="str">
        <f t="array" ref="AR1962">IF(R1962="","",IF(R1962&gt;BV$7,5,(R1962/(MAX(IF(R$4:R$1999&lt;BV$7,R$4:R$1999))))*5))</f>
        <v/>
      </c>
      <c r="AS1962" s="24" t="str">
        <f t="array" ref="AS1962">IF(S1962="","",IF(S1962&gt;BW$7,5,(S1962/(MAX(IF(S$4:S$1999&lt;BW$7,S$4:S$1999))))*5))</f>
        <v/>
      </c>
      <c r="AT1962" s="24" t="str">
        <f t="array" ref="AT1962">IF(T1962="","",IF(T1962&gt;BX$7,5,(T1962/(MAX(IF(T$4:T$1999&lt;BX$7,T$4:T$1999))))*5))</f>
        <v/>
      </c>
      <c r="AU1962" s="24" t="str">
        <f t="array" ref="AU1962">IF(U1962="","",IF(U1962&gt;BY$7,5,(U1962/(MAX(IF(U$4:U$1999&lt;BY$7,U$4:U$1999))))*5))</f>
        <v/>
      </c>
      <c r="AV1962" s="24" t="str">
        <f t="array" ref="AV1962">IF(V1962="","",IF(V1962&gt;BZ$7,5,(V1962/(MAX(IF(V$4:V$1999&lt;BZ$7,V$4:V$1999))))*5))</f>
        <v/>
      </c>
      <c r="AW1962" s="24" t="str">
        <f t="array" ref="AW1962">IF(W1962="","",IF(W1962&gt;CA$7,5,(W1962/(MAX(IF(W$4:W$1999&lt;CA$7,W$4:W$1999))))*5))</f>
        <v/>
      </c>
      <c r="AX1962" s="24" t="str">
        <f t="array" ref="AX1962">IF(X1962="","",IF(X1962&gt;CB$7,5,(X1962/(MAX(IF(X$4:X$1999&lt;CB$7,X$4:X$1999))))*5))</f>
        <v/>
      </c>
      <c r="AY1962" s="24" t="str">
        <f t="array" ref="AY1962">IF(Y1962="","",IF(Y1962&gt;CC$7,5,(Y1962/(MAX(IF(Y$4:Y$1999&lt;CC$7,Y$4:Y$1999))))*5))</f>
        <v/>
      </c>
      <c r="AZ1962" s="24" t="str">
        <f t="array" ref="AZ1962">IF(Z1962="","",IF(Z1962&gt;CD$7,5,(Z1962/(MAX(IF(Z$4:Z$1999&lt;CD$7,Z$4:Z$1999))))*5))</f>
        <v/>
      </c>
      <c r="BA1962" s="24" t="str">
        <f t="array" ref="BA1962">IF(AA1962="","",IF(AA1962&gt;CE$7,5,(AA1962/(MAX(IF(AA$4:AA$1999&lt;CE$7,AA$4:AA$1999))))*5))</f>
        <v/>
      </c>
      <c r="BB1962" s="24" t="str">
        <f t="array" ref="BB1962">IF(AB1962="","",IF(AB1962&gt;CF$7,5,(AB1962/(MAX(IF(AB$4:AB$1999&lt;CF$7,AB$4:AB$1999))))*5))</f>
        <v/>
      </c>
      <c r="BC1962" s="24" t="str">
        <f>IF(AM1962="","",IF($AP1962='WQ Reference'!$A$12,SUMPRODUCT($AQ1962:$BB1962,'WQ Reference'!$B$12:$M$12),IF($AP1962='WQ Reference'!$A$13,SUMPRODUCT($AQ1962:$BB1962,'WQ Reference'!$B$13:$M$13),IF($AP1962='WQ Reference'!$A$14,SUMPRODUCT($AQ1962:$BB1962,'WQ Reference'!$B$14:$M$14),IF($AP1962='WQ Reference'!$A$15,SUMPRODUCT($AQ1962:$BB1962,'WQ Reference'!$B$15:$M$15),IF($AP1962='WQ Reference'!$A$16,SUMPRODUCT($AQ1962:$BB1962,'WQ Reference'!$B$16:$M$16),IF($AP1962='WQ Reference'!$A$17,SUMPRODUCT($AQ1962:$BB1962,'WQ Reference'!$B$17:$M$17),"Invalid Watershed")))))))</f>
        <v/>
      </c>
      <c r="BD1962" s="24" t="str">
        <f t="array" ref="BD1962">IF(AC1962="","",IF(AC1962&gt;CG$7,5,(AC1962/(MAX(IF(AC$4:AC$1999&lt;CG$7,AC$4:AC$1999))))*5))</f>
        <v/>
      </c>
      <c r="BE1962" s="24" t="str">
        <f t="array" ref="BE1962">IF(AD1962="","",IF(AD1962&gt;CH$7,5,(AD1962/(MAX(IF(AD$4:AD$1999&lt;CH$7,AD$4:AD$1999))))*5))</f>
        <v/>
      </c>
      <c r="BF1962" s="24" t="str">
        <f t="array" ref="BF1962">IF(AE1962="","",IF(AE1962&gt;CI$7,5,(AE1962/(MAX(IF(AE$4:AE$1999&lt;CI$7,AE$4:AE$1999))))*5))</f>
        <v/>
      </c>
      <c r="BG1962" s="24" t="str">
        <f t="shared" si="445"/>
        <v/>
      </c>
      <c r="BH1962" s="24" t="str">
        <f t="shared" si="446"/>
        <v/>
      </c>
      <c r="BI1962" s="24" t="str">
        <f t="shared" si="447"/>
        <v/>
      </c>
      <c r="BJ1962" s="24" t="str">
        <f t="shared" si="448"/>
        <v/>
      </c>
      <c r="BK1962" s="24" t="str">
        <f t="shared" si="449"/>
        <v/>
      </c>
      <c r="BL1962" s="24" t="str">
        <f t="shared" si="450"/>
        <v/>
      </c>
      <c r="BM1962" s="24" t="str">
        <f t="shared" si="451"/>
        <v/>
      </c>
      <c r="BN1962" s="24" t="str">
        <f t="shared" si="452"/>
        <v/>
      </c>
      <c r="BO1962" s="24" t="str">
        <f t="shared" si="453"/>
        <v/>
      </c>
      <c r="BP1962" s="24" t="str">
        <f>IF(AM1962="","",SUMPRODUCT(BK1962:BO1962,'Benefit Weights'!$A$3:$E$3))</f>
        <v/>
      </c>
      <c r="BQ1962" s="27" t="str">
        <f t="shared" si="454"/>
        <v/>
      </c>
    </row>
    <row r="1963" spans="1:69" x14ac:dyDescent="0.25">
      <c r="A1963" s="23"/>
      <c r="B1963" s="23"/>
      <c r="C1963" s="23"/>
      <c r="D1963" s="23"/>
      <c r="E1963" s="24"/>
      <c r="F1963" s="24"/>
      <c r="G1963" s="24"/>
      <c r="H1963" s="23"/>
      <c r="I1963" s="23"/>
      <c r="J1963" s="23"/>
      <c r="K1963" s="23"/>
      <c r="L1963" s="23"/>
      <c r="M1963" s="23"/>
      <c r="N1963" s="23"/>
      <c r="O1963" s="24"/>
      <c r="P1963" s="24"/>
      <c r="Q1963" s="24"/>
      <c r="R1963" s="24"/>
      <c r="S1963" s="24"/>
      <c r="T1963" s="24"/>
      <c r="U1963" s="24"/>
      <c r="V1963" s="24"/>
      <c r="W1963" s="24"/>
      <c r="X1963" s="24"/>
      <c r="Y1963" s="24"/>
      <c r="Z1963" s="24"/>
      <c r="AA1963" s="24"/>
      <c r="AB1963" s="24"/>
      <c r="AC1963" s="24"/>
      <c r="AD1963" s="24"/>
      <c r="AE1963" s="24"/>
      <c r="AF1963" s="24"/>
      <c r="AG1963" s="24"/>
      <c r="AH1963" s="24"/>
      <c r="AI1963" s="24"/>
      <c r="AJ1963" s="23"/>
      <c r="AK1963" s="23"/>
      <c r="AL1963" s="23"/>
      <c r="AM1963" s="23" t="str">
        <f t="shared" si="442"/>
        <v/>
      </c>
      <c r="AN1963" s="23" t="str">
        <f t="shared" si="455"/>
        <v/>
      </c>
      <c r="AO1963" s="23" t="str">
        <f t="shared" si="443"/>
        <v/>
      </c>
      <c r="AP1963" s="23" t="str">
        <f t="shared" si="444"/>
        <v/>
      </c>
      <c r="AQ1963" s="24" t="str">
        <f t="array" ref="AQ1963">IF(Q1963="","",IF(Q1963&gt;BU$7,5,(Q1963/(MAX(IF(Q$4:Q$1999&lt;BU$7,Q$4:Q$1999))))*5))</f>
        <v/>
      </c>
      <c r="AR1963" s="24" t="str">
        <f t="array" ref="AR1963">IF(R1963="","",IF(R1963&gt;BV$7,5,(R1963/(MAX(IF(R$4:R$1999&lt;BV$7,R$4:R$1999))))*5))</f>
        <v/>
      </c>
      <c r="AS1963" s="24" t="str">
        <f t="array" ref="AS1963">IF(S1963="","",IF(S1963&gt;BW$7,5,(S1963/(MAX(IF(S$4:S$1999&lt;BW$7,S$4:S$1999))))*5))</f>
        <v/>
      </c>
      <c r="AT1963" s="24" t="str">
        <f t="array" ref="AT1963">IF(T1963="","",IF(T1963&gt;BX$7,5,(T1963/(MAX(IF(T$4:T$1999&lt;BX$7,T$4:T$1999))))*5))</f>
        <v/>
      </c>
      <c r="AU1963" s="24" t="str">
        <f t="array" ref="AU1963">IF(U1963="","",IF(U1963&gt;BY$7,5,(U1963/(MAX(IF(U$4:U$1999&lt;BY$7,U$4:U$1999))))*5))</f>
        <v/>
      </c>
      <c r="AV1963" s="24" t="str">
        <f t="array" ref="AV1963">IF(V1963="","",IF(V1963&gt;BZ$7,5,(V1963/(MAX(IF(V$4:V$1999&lt;BZ$7,V$4:V$1999))))*5))</f>
        <v/>
      </c>
      <c r="AW1963" s="24" t="str">
        <f t="array" ref="AW1963">IF(W1963="","",IF(W1963&gt;CA$7,5,(W1963/(MAX(IF(W$4:W$1999&lt;CA$7,W$4:W$1999))))*5))</f>
        <v/>
      </c>
      <c r="AX1963" s="24" t="str">
        <f t="array" ref="AX1963">IF(X1963="","",IF(X1963&gt;CB$7,5,(X1963/(MAX(IF(X$4:X$1999&lt;CB$7,X$4:X$1999))))*5))</f>
        <v/>
      </c>
      <c r="AY1963" s="24" t="str">
        <f t="array" ref="AY1963">IF(Y1963="","",IF(Y1963&gt;CC$7,5,(Y1963/(MAX(IF(Y$4:Y$1999&lt;CC$7,Y$4:Y$1999))))*5))</f>
        <v/>
      </c>
      <c r="AZ1963" s="24" t="str">
        <f t="array" ref="AZ1963">IF(Z1963="","",IF(Z1963&gt;CD$7,5,(Z1963/(MAX(IF(Z$4:Z$1999&lt;CD$7,Z$4:Z$1999))))*5))</f>
        <v/>
      </c>
      <c r="BA1963" s="24" t="str">
        <f t="array" ref="BA1963">IF(AA1963="","",IF(AA1963&gt;CE$7,5,(AA1963/(MAX(IF(AA$4:AA$1999&lt;CE$7,AA$4:AA$1999))))*5))</f>
        <v/>
      </c>
      <c r="BB1963" s="24" t="str">
        <f t="array" ref="BB1963">IF(AB1963="","",IF(AB1963&gt;CF$7,5,(AB1963/(MAX(IF(AB$4:AB$1999&lt;CF$7,AB$4:AB$1999))))*5))</f>
        <v/>
      </c>
      <c r="BC1963" s="24" t="str">
        <f>IF(AM1963="","",IF($AP1963='WQ Reference'!$A$12,SUMPRODUCT($AQ1963:$BB1963,'WQ Reference'!$B$12:$M$12),IF($AP1963='WQ Reference'!$A$13,SUMPRODUCT($AQ1963:$BB1963,'WQ Reference'!$B$13:$M$13),IF($AP1963='WQ Reference'!$A$14,SUMPRODUCT($AQ1963:$BB1963,'WQ Reference'!$B$14:$M$14),IF($AP1963='WQ Reference'!$A$15,SUMPRODUCT($AQ1963:$BB1963,'WQ Reference'!$B$15:$M$15),IF($AP1963='WQ Reference'!$A$16,SUMPRODUCT($AQ1963:$BB1963,'WQ Reference'!$B$16:$M$16),IF($AP1963='WQ Reference'!$A$17,SUMPRODUCT($AQ1963:$BB1963,'WQ Reference'!$B$17:$M$17),"Invalid Watershed")))))))</f>
        <v/>
      </c>
      <c r="BD1963" s="24" t="str">
        <f t="array" ref="BD1963">IF(AC1963="","",IF(AC1963&gt;CG$7,5,(AC1963/(MAX(IF(AC$4:AC$1999&lt;CG$7,AC$4:AC$1999))))*5))</f>
        <v/>
      </c>
      <c r="BE1963" s="24" t="str">
        <f t="array" ref="BE1963">IF(AD1963="","",IF(AD1963&gt;CH$7,5,(AD1963/(MAX(IF(AD$4:AD$1999&lt;CH$7,AD$4:AD$1999))))*5))</f>
        <v/>
      </c>
      <c r="BF1963" s="24" t="str">
        <f t="array" ref="BF1963">IF(AE1963="","",IF(AE1963&gt;CI$7,5,(AE1963/(MAX(IF(AE$4:AE$1999&lt;CI$7,AE$4:AE$1999))))*5))</f>
        <v/>
      </c>
      <c r="BG1963" s="24" t="str">
        <f t="shared" si="445"/>
        <v/>
      </c>
      <c r="BH1963" s="24" t="str">
        <f t="shared" si="446"/>
        <v/>
      </c>
      <c r="BI1963" s="24" t="str">
        <f t="shared" si="447"/>
        <v/>
      </c>
      <c r="BJ1963" s="24" t="str">
        <f t="shared" si="448"/>
        <v/>
      </c>
      <c r="BK1963" s="24" t="str">
        <f t="shared" si="449"/>
        <v/>
      </c>
      <c r="BL1963" s="24" t="str">
        <f t="shared" si="450"/>
        <v/>
      </c>
      <c r="BM1963" s="24" t="str">
        <f t="shared" si="451"/>
        <v/>
      </c>
      <c r="BN1963" s="24" t="str">
        <f t="shared" si="452"/>
        <v/>
      </c>
      <c r="BO1963" s="24" t="str">
        <f t="shared" si="453"/>
        <v/>
      </c>
      <c r="BP1963" s="24" t="str">
        <f>IF(AM1963="","",SUMPRODUCT(BK1963:BO1963,'Benefit Weights'!$A$3:$E$3))</f>
        <v/>
      </c>
      <c r="BQ1963" s="27" t="str">
        <f t="shared" si="454"/>
        <v/>
      </c>
    </row>
    <row r="1964" spans="1:69" x14ac:dyDescent="0.25">
      <c r="A1964" s="23"/>
      <c r="B1964" s="23"/>
      <c r="C1964" s="23"/>
      <c r="D1964" s="23"/>
      <c r="E1964" s="24"/>
      <c r="F1964" s="24"/>
      <c r="G1964" s="24"/>
      <c r="H1964" s="23"/>
      <c r="I1964" s="23"/>
      <c r="J1964" s="23"/>
      <c r="K1964" s="23"/>
      <c r="L1964" s="23"/>
      <c r="M1964" s="23"/>
      <c r="N1964" s="23"/>
      <c r="O1964" s="24"/>
      <c r="P1964" s="24"/>
      <c r="Q1964" s="24"/>
      <c r="R1964" s="24"/>
      <c r="S1964" s="24"/>
      <c r="T1964" s="24"/>
      <c r="U1964" s="24"/>
      <c r="V1964" s="24"/>
      <c r="W1964" s="24"/>
      <c r="X1964" s="24"/>
      <c r="Y1964" s="24"/>
      <c r="Z1964" s="24"/>
      <c r="AA1964" s="24"/>
      <c r="AB1964" s="24"/>
      <c r="AC1964" s="24"/>
      <c r="AD1964" s="24"/>
      <c r="AE1964" s="24"/>
      <c r="AF1964" s="24"/>
      <c r="AG1964" s="24"/>
      <c r="AH1964" s="24"/>
      <c r="AI1964" s="24"/>
      <c r="AJ1964" s="23"/>
      <c r="AK1964" s="23"/>
      <c r="AL1964" s="23"/>
      <c r="AM1964" s="23" t="str">
        <f t="shared" si="442"/>
        <v/>
      </c>
      <c r="AN1964" s="23" t="str">
        <f t="shared" si="455"/>
        <v/>
      </c>
      <c r="AO1964" s="23" t="str">
        <f t="shared" si="443"/>
        <v/>
      </c>
      <c r="AP1964" s="23" t="str">
        <f t="shared" si="444"/>
        <v/>
      </c>
      <c r="AQ1964" s="24" t="str">
        <f t="array" ref="AQ1964">IF(Q1964="","",IF(Q1964&gt;BU$7,5,(Q1964/(MAX(IF(Q$4:Q$1999&lt;BU$7,Q$4:Q$1999))))*5))</f>
        <v/>
      </c>
      <c r="AR1964" s="24" t="str">
        <f t="array" ref="AR1964">IF(R1964="","",IF(R1964&gt;BV$7,5,(R1964/(MAX(IF(R$4:R$1999&lt;BV$7,R$4:R$1999))))*5))</f>
        <v/>
      </c>
      <c r="AS1964" s="24" t="str">
        <f t="array" ref="AS1964">IF(S1964="","",IF(S1964&gt;BW$7,5,(S1964/(MAX(IF(S$4:S$1999&lt;BW$7,S$4:S$1999))))*5))</f>
        <v/>
      </c>
      <c r="AT1964" s="24" t="str">
        <f t="array" ref="AT1964">IF(T1964="","",IF(T1964&gt;BX$7,5,(T1964/(MAX(IF(T$4:T$1999&lt;BX$7,T$4:T$1999))))*5))</f>
        <v/>
      </c>
      <c r="AU1964" s="24" t="str">
        <f t="array" ref="AU1964">IF(U1964="","",IF(U1964&gt;BY$7,5,(U1964/(MAX(IF(U$4:U$1999&lt;BY$7,U$4:U$1999))))*5))</f>
        <v/>
      </c>
      <c r="AV1964" s="24" t="str">
        <f t="array" ref="AV1964">IF(V1964="","",IF(V1964&gt;BZ$7,5,(V1964/(MAX(IF(V$4:V$1999&lt;BZ$7,V$4:V$1999))))*5))</f>
        <v/>
      </c>
      <c r="AW1964" s="24" t="str">
        <f t="array" ref="AW1964">IF(W1964="","",IF(W1964&gt;CA$7,5,(W1964/(MAX(IF(W$4:W$1999&lt;CA$7,W$4:W$1999))))*5))</f>
        <v/>
      </c>
      <c r="AX1964" s="24" t="str">
        <f t="array" ref="AX1964">IF(X1964="","",IF(X1964&gt;CB$7,5,(X1964/(MAX(IF(X$4:X$1999&lt;CB$7,X$4:X$1999))))*5))</f>
        <v/>
      </c>
      <c r="AY1964" s="24" t="str">
        <f t="array" ref="AY1964">IF(Y1964="","",IF(Y1964&gt;CC$7,5,(Y1964/(MAX(IF(Y$4:Y$1999&lt;CC$7,Y$4:Y$1999))))*5))</f>
        <v/>
      </c>
      <c r="AZ1964" s="24" t="str">
        <f t="array" ref="AZ1964">IF(Z1964="","",IF(Z1964&gt;CD$7,5,(Z1964/(MAX(IF(Z$4:Z$1999&lt;CD$7,Z$4:Z$1999))))*5))</f>
        <v/>
      </c>
      <c r="BA1964" s="24" t="str">
        <f t="array" ref="BA1964">IF(AA1964="","",IF(AA1964&gt;CE$7,5,(AA1964/(MAX(IF(AA$4:AA$1999&lt;CE$7,AA$4:AA$1999))))*5))</f>
        <v/>
      </c>
      <c r="BB1964" s="24" t="str">
        <f t="array" ref="BB1964">IF(AB1964="","",IF(AB1964&gt;CF$7,5,(AB1964/(MAX(IF(AB$4:AB$1999&lt;CF$7,AB$4:AB$1999))))*5))</f>
        <v/>
      </c>
      <c r="BC1964" s="24" t="str">
        <f>IF(AM1964="","",IF($AP1964='WQ Reference'!$A$12,SUMPRODUCT($AQ1964:$BB1964,'WQ Reference'!$B$12:$M$12),IF($AP1964='WQ Reference'!$A$13,SUMPRODUCT($AQ1964:$BB1964,'WQ Reference'!$B$13:$M$13),IF($AP1964='WQ Reference'!$A$14,SUMPRODUCT($AQ1964:$BB1964,'WQ Reference'!$B$14:$M$14),IF($AP1964='WQ Reference'!$A$15,SUMPRODUCT($AQ1964:$BB1964,'WQ Reference'!$B$15:$M$15),IF($AP1964='WQ Reference'!$A$16,SUMPRODUCT($AQ1964:$BB1964,'WQ Reference'!$B$16:$M$16),IF($AP1964='WQ Reference'!$A$17,SUMPRODUCT($AQ1964:$BB1964,'WQ Reference'!$B$17:$M$17),"Invalid Watershed")))))))</f>
        <v/>
      </c>
      <c r="BD1964" s="24" t="str">
        <f t="array" ref="BD1964">IF(AC1964="","",IF(AC1964&gt;CG$7,5,(AC1964/(MAX(IF(AC$4:AC$1999&lt;CG$7,AC$4:AC$1999))))*5))</f>
        <v/>
      </c>
      <c r="BE1964" s="24" t="str">
        <f t="array" ref="BE1964">IF(AD1964="","",IF(AD1964&gt;CH$7,5,(AD1964/(MAX(IF(AD$4:AD$1999&lt;CH$7,AD$4:AD$1999))))*5))</f>
        <v/>
      </c>
      <c r="BF1964" s="24" t="str">
        <f t="array" ref="BF1964">IF(AE1964="","",IF(AE1964&gt;CI$7,5,(AE1964/(MAX(IF(AE$4:AE$1999&lt;CI$7,AE$4:AE$1999))))*5))</f>
        <v/>
      </c>
      <c r="BG1964" s="24" t="str">
        <f t="shared" si="445"/>
        <v/>
      </c>
      <c r="BH1964" s="24" t="str">
        <f t="shared" si="446"/>
        <v/>
      </c>
      <c r="BI1964" s="24" t="str">
        <f t="shared" si="447"/>
        <v/>
      </c>
      <c r="BJ1964" s="24" t="str">
        <f t="shared" si="448"/>
        <v/>
      </c>
      <c r="BK1964" s="24" t="str">
        <f t="shared" si="449"/>
        <v/>
      </c>
      <c r="BL1964" s="24" t="str">
        <f t="shared" si="450"/>
        <v/>
      </c>
      <c r="BM1964" s="24" t="str">
        <f t="shared" si="451"/>
        <v/>
      </c>
      <c r="BN1964" s="24" t="str">
        <f t="shared" si="452"/>
        <v/>
      </c>
      <c r="BO1964" s="24" t="str">
        <f t="shared" si="453"/>
        <v/>
      </c>
      <c r="BP1964" s="24" t="str">
        <f>IF(AM1964="","",SUMPRODUCT(BK1964:BO1964,'Benefit Weights'!$A$3:$E$3))</f>
        <v/>
      </c>
      <c r="BQ1964" s="27" t="str">
        <f t="shared" si="454"/>
        <v/>
      </c>
    </row>
    <row r="1965" spans="1:69" x14ac:dyDescent="0.25">
      <c r="A1965" s="23"/>
      <c r="B1965" s="23"/>
      <c r="C1965" s="23"/>
      <c r="D1965" s="23"/>
      <c r="E1965" s="24"/>
      <c r="F1965" s="24"/>
      <c r="G1965" s="24"/>
      <c r="H1965" s="23"/>
      <c r="I1965" s="23"/>
      <c r="J1965" s="23"/>
      <c r="K1965" s="23"/>
      <c r="L1965" s="23"/>
      <c r="M1965" s="23"/>
      <c r="N1965" s="23"/>
      <c r="O1965" s="24"/>
      <c r="P1965" s="24"/>
      <c r="Q1965" s="24"/>
      <c r="R1965" s="24"/>
      <c r="S1965" s="24"/>
      <c r="T1965" s="24"/>
      <c r="U1965" s="24"/>
      <c r="V1965" s="24"/>
      <c r="W1965" s="24"/>
      <c r="X1965" s="24"/>
      <c r="Y1965" s="24"/>
      <c r="Z1965" s="24"/>
      <c r="AA1965" s="24"/>
      <c r="AB1965" s="24"/>
      <c r="AC1965" s="24"/>
      <c r="AD1965" s="24"/>
      <c r="AE1965" s="24"/>
      <c r="AF1965" s="24"/>
      <c r="AG1965" s="24"/>
      <c r="AH1965" s="24"/>
      <c r="AI1965" s="24"/>
      <c r="AJ1965" s="23"/>
      <c r="AK1965" s="23"/>
      <c r="AL1965" s="23"/>
      <c r="AM1965" s="23" t="str">
        <f t="shared" si="442"/>
        <v/>
      </c>
      <c r="AN1965" s="23" t="str">
        <f t="shared" si="455"/>
        <v/>
      </c>
      <c r="AO1965" s="23" t="str">
        <f t="shared" si="443"/>
        <v/>
      </c>
      <c r="AP1965" s="23" t="str">
        <f t="shared" si="444"/>
        <v/>
      </c>
      <c r="AQ1965" s="24" t="str">
        <f t="array" ref="AQ1965">IF(Q1965="","",IF(Q1965&gt;BU$7,5,(Q1965/(MAX(IF(Q$4:Q$1999&lt;BU$7,Q$4:Q$1999))))*5))</f>
        <v/>
      </c>
      <c r="AR1965" s="24" t="str">
        <f t="array" ref="AR1965">IF(R1965="","",IF(R1965&gt;BV$7,5,(R1965/(MAX(IF(R$4:R$1999&lt;BV$7,R$4:R$1999))))*5))</f>
        <v/>
      </c>
      <c r="AS1965" s="24" t="str">
        <f t="array" ref="AS1965">IF(S1965="","",IF(S1965&gt;BW$7,5,(S1965/(MAX(IF(S$4:S$1999&lt;BW$7,S$4:S$1999))))*5))</f>
        <v/>
      </c>
      <c r="AT1965" s="24" t="str">
        <f t="array" ref="AT1965">IF(T1965="","",IF(T1965&gt;BX$7,5,(T1965/(MAX(IF(T$4:T$1999&lt;BX$7,T$4:T$1999))))*5))</f>
        <v/>
      </c>
      <c r="AU1965" s="24" t="str">
        <f t="array" ref="AU1965">IF(U1965="","",IF(U1965&gt;BY$7,5,(U1965/(MAX(IF(U$4:U$1999&lt;BY$7,U$4:U$1999))))*5))</f>
        <v/>
      </c>
      <c r="AV1965" s="24" t="str">
        <f t="array" ref="AV1965">IF(V1965="","",IF(V1965&gt;BZ$7,5,(V1965/(MAX(IF(V$4:V$1999&lt;BZ$7,V$4:V$1999))))*5))</f>
        <v/>
      </c>
      <c r="AW1965" s="24" t="str">
        <f t="array" ref="AW1965">IF(W1965="","",IF(W1965&gt;CA$7,5,(W1965/(MAX(IF(W$4:W$1999&lt;CA$7,W$4:W$1999))))*5))</f>
        <v/>
      </c>
      <c r="AX1965" s="24" t="str">
        <f t="array" ref="AX1965">IF(X1965="","",IF(X1965&gt;CB$7,5,(X1965/(MAX(IF(X$4:X$1999&lt;CB$7,X$4:X$1999))))*5))</f>
        <v/>
      </c>
      <c r="AY1965" s="24" t="str">
        <f t="array" ref="AY1965">IF(Y1965="","",IF(Y1965&gt;CC$7,5,(Y1965/(MAX(IF(Y$4:Y$1999&lt;CC$7,Y$4:Y$1999))))*5))</f>
        <v/>
      </c>
      <c r="AZ1965" s="24" t="str">
        <f t="array" ref="AZ1965">IF(Z1965="","",IF(Z1965&gt;CD$7,5,(Z1965/(MAX(IF(Z$4:Z$1999&lt;CD$7,Z$4:Z$1999))))*5))</f>
        <v/>
      </c>
      <c r="BA1965" s="24" t="str">
        <f t="array" ref="BA1965">IF(AA1965="","",IF(AA1965&gt;CE$7,5,(AA1965/(MAX(IF(AA$4:AA$1999&lt;CE$7,AA$4:AA$1999))))*5))</f>
        <v/>
      </c>
      <c r="BB1965" s="24" t="str">
        <f t="array" ref="BB1965">IF(AB1965="","",IF(AB1965&gt;CF$7,5,(AB1965/(MAX(IF(AB$4:AB$1999&lt;CF$7,AB$4:AB$1999))))*5))</f>
        <v/>
      </c>
      <c r="BC1965" s="24" t="str">
        <f>IF(AM1965="","",IF($AP1965='WQ Reference'!$A$12,SUMPRODUCT($AQ1965:$BB1965,'WQ Reference'!$B$12:$M$12),IF($AP1965='WQ Reference'!$A$13,SUMPRODUCT($AQ1965:$BB1965,'WQ Reference'!$B$13:$M$13),IF($AP1965='WQ Reference'!$A$14,SUMPRODUCT($AQ1965:$BB1965,'WQ Reference'!$B$14:$M$14),IF($AP1965='WQ Reference'!$A$15,SUMPRODUCT($AQ1965:$BB1965,'WQ Reference'!$B$15:$M$15),IF($AP1965='WQ Reference'!$A$16,SUMPRODUCT($AQ1965:$BB1965,'WQ Reference'!$B$16:$M$16),IF($AP1965='WQ Reference'!$A$17,SUMPRODUCT($AQ1965:$BB1965,'WQ Reference'!$B$17:$M$17),"Invalid Watershed")))))))</f>
        <v/>
      </c>
      <c r="BD1965" s="24" t="str">
        <f t="array" ref="BD1965">IF(AC1965="","",IF(AC1965&gt;CG$7,5,(AC1965/(MAX(IF(AC$4:AC$1999&lt;CG$7,AC$4:AC$1999))))*5))</f>
        <v/>
      </c>
      <c r="BE1965" s="24" t="str">
        <f t="array" ref="BE1965">IF(AD1965="","",IF(AD1965&gt;CH$7,5,(AD1965/(MAX(IF(AD$4:AD$1999&lt;CH$7,AD$4:AD$1999))))*5))</f>
        <v/>
      </c>
      <c r="BF1965" s="24" t="str">
        <f t="array" ref="BF1965">IF(AE1965="","",IF(AE1965&gt;CI$7,5,(AE1965/(MAX(IF(AE$4:AE$1999&lt;CI$7,AE$4:AE$1999))))*5))</f>
        <v/>
      </c>
      <c r="BG1965" s="24" t="str">
        <f t="shared" si="445"/>
        <v/>
      </c>
      <c r="BH1965" s="24" t="str">
        <f t="shared" si="446"/>
        <v/>
      </c>
      <c r="BI1965" s="24" t="str">
        <f t="shared" si="447"/>
        <v/>
      </c>
      <c r="BJ1965" s="24" t="str">
        <f t="shared" si="448"/>
        <v/>
      </c>
      <c r="BK1965" s="24" t="str">
        <f t="shared" si="449"/>
        <v/>
      </c>
      <c r="BL1965" s="24" t="str">
        <f t="shared" si="450"/>
        <v/>
      </c>
      <c r="BM1965" s="24" t="str">
        <f t="shared" si="451"/>
        <v/>
      </c>
      <c r="BN1965" s="24" t="str">
        <f t="shared" si="452"/>
        <v/>
      </c>
      <c r="BO1965" s="24" t="str">
        <f t="shared" si="453"/>
        <v/>
      </c>
      <c r="BP1965" s="24" t="str">
        <f>IF(AM1965="","",SUMPRODUCT(BK1965:BO1965,'Benefit Weights'!$A$3:$E$3))</f>
        <v/>
      </c>
      <c r="BQ1965" s="27" t="str">
        <f t="shared" si="454"/>
        <v/>
      </c>
    </row>
    <row r="1966" spans="1:69" x14ac:dyDescent="0.25">
      <c r="A1966" s="23"/>
      <c r="B1966" s="23"/>
      <c r="C1966" s="23"/>
      <c r="D1966" s="23"/>
      <c r="E1966" s="24"/>
      <c r="F1966" s="24"/>
      <c r="G1966" s="24"/>
      <c r="H1966" s="23"/>
      <c r="I1966" s="23"/>
      <c r="J1966" s="23"/>
      <c r="K1966" s="23"/>
      <c r="L1966" s="23"/>
      <c r="M1966" s="23"/>
      <c r="N1966" s="23"/>
      <c r="O1966" s="24"/>
      <c r="P1966" s="24"/>
      <c r="Q1966" s="24"/>
      <c r="R1966" s="24"/>
      <c r="S1966" s="24"/>
      <c r="T1966" s="24"/>
      <c r="U1966" s="24"/>
      <c r="V1966" s="24"/>
      <c r="W1966" s="24"/>
      <c r="X1966" s="24"/>
      <c r="Y1966" s="24"/>
      <c r="Z1966" s="24"/>
      <c r="AA1966" s="24"/>
      <c r="AB1966" s="24"/>
      <c r="AC1966" s="24"/>
      <c r="AD1966" s="24"/>
      <c r="AE1966" s="24"/>
      <c r="AF1966" s="24"/>
      <c r="AG1966" s="24"/>
      <c r="AH1966" s="24"/>
      <c r="AI1966" s="24"/>
      <c r="AJ1966" s="23"/>
      <c r="AK1966" s="23"/>
      <c r="AL1966" s="23"/>
      <c r="AM1966" s="23" t="str">
        <f t="shared" si="442"/>
        <v/>
      </c>
      <c r="AN1966" s="23" t="str">
        <f t="shared" si="455"/>
        <v/>
      </c>
      <c r="AO1966" s="23" t="str">
        <f t="shared" si="443"/>
        <v/>
      </c>
      <c r="AP1966" s="23" t="str">
        <f t="shared" si="444"/>
        <v/>
      </c>
      <c r="AQ1966" s="24" t="str">
        <f t="array" ref="AQ1966">IF(Q1966="","",IF(Q1966&gt;BU$7,5,(Q1966/(MAX(IF(Q$4:Q$1999&lt;BU$7,Q$4:Q$1999))))*5))</f>
        <v/>
      </c>
      <c r="AR1966" s="24" t="str">
        <f t="array" ref="AR1966">IF(R1966="","",IF(R1966&gt;BV$7,5,(R1966/(MAX(IF(R$4:R$1999&lt;BV$7,R$4:R$1999))))*5))</f>
        <v/>
      </c>
      <c r="AS1966" s="24" t="str">
        <f t="array" ref="AS1966">IF(S1966="","",IF(S1966&gt;BW$7,5,(S1966/(MAX(IF(S$4:S$1999&lt;BW$7,S$4:S$1999))))*5))</f>
        <v/>
      </c>
      <c r="AT1966" s="24" t="str">
        <f t="array" ref="AT1966">IF(T1966="","",IF(T1966&gt;BX$7,5,(T1966/(MAX(IF(T$4:T$1999&lt;BX$7,T$4:T$1999))))*5))</f>
        <v/>
      </c>
      <c r="AU1966" s="24" t="str">
        <f t="array" ref="AU1966">IF(U1966="","",IF(U1966&gt;BY$7,5,(U1966/(MAX(IF(U$4:U$1999&lt;BY$7,U$4:U$1999))))*5))</f>
        <v/>
      </c>
      <c r="AV1966" s="24" t="str">
        <f t="array" ref="AV1966">IF(V1966="","",IF(V1966&gt;BZ$7,5,(V1966/(MAX(IF(V$4:V$1999&lt;BZ$7,V$4:V$1999))))*5))</f>
        <v/>
      </c>
      <c r="AW1966" s="24" t="str">
        <f t="array" ref="AW1966">IF(W1966="","",IF(W1966&gt;CA$7,5,(W1966/(MAX(IF(W$4:W$1999&lt;CA$7,W$4:W$1999))))*5))</f>
        <v/>
      </c>
      <c r="AX1966" s="24" t="str">
        <f t="array" ref="AX1966">IF(X1966="","",IF(X1966&gt;CB$7,5,(X1966/(MAX(IF(X$4:X$1999&lt;CB$7,X$4:X$1999))))*5))</f>
        <v/>
      </c>
      <c r="AY1966" s="24" t="str">
        <f t="array" ref="AY1966">IF(Y1966="","",IF(Y1966&gt;CC$7,5,(Y1966/(MAX(IF(Y$4:Y$1999&lt;CC$7,Y$4:Y$1999))))*5))</f>
        <v/>
      </c>
      <c r="AZ1966" s="24" t="str">
        <f t="array" ref="AZ1966">IF(Z1966="","",IF(Z1966&gt;CD$7,5,(Z1966/(MAX(IF(Z$4:Z$1999&lt;CD$7,Z$4:Z$1999))))*5))</f>
        <v/>
      </c>
      <c r="BA1966" s="24" t="str">
        <f t="array" ref="BA1966">IF(AA1966="","",IF(AA1966&gt;CE$7,5,(AA1966/(MAX(IF(AA$4:AA$1999&lt;CE$7,AA$4:AA$1999))))*5))</f>
        <v/>
      </c>
      <c r="BB1966" s="24" t="str">
        <f t="array" ref="BB1966">IF(AB1966="","",IF(AB1966&gt;CF$7,5,(AB1966/(MAX(IF(AB$4:AB$1999&lt;CF$7,AB$4:AB$1999))))*5))</f>
        <v/>
      </c>
      <c r="BC1966" s="24" t="str">
        <f>IF(AM1966="","",IF($AP1966='WQ Reference'!$A$12,SUMPRODUCT($AQ1966:$BB1966,'WQ Reference'!$B$12:$M$12),IF($AP1966='WQ Reference'!$A$13,SUMPRODUCT($AQ1966:$BB1966,'WQ Reference'!$B$13:$M$13),IF($AP1966='WQ Reference'!$A$14,SUMPRODUCT($AQ1966:$BB1966,'WQ Reference'!$B$14:$M$14),IF($AP1966='WQ Reference'!$A$15,SUMPRODUCT($AQ1966:$BB1966,'WQ Reference'!$B$15:$M$15),IF($AP1966='WQ Reference'!$A$16,SUMPRODUCT($AQ1966:$BB1966,'WQ Reference'!$B$16:$M$16),IF($AP1966='WQ Reference'!$A$17,SUMPRODUCT($AQ1966:$BB1966,'WQ Reference'!$B$17:$M$17),"Invalid Watershed")))))))</f>
        <v/>
      </c>
      <c r="BD1966" s="24" t="str">
        <f t="array" ref="BD1966">IF(AC1966="","",IF(AC1966&gt;CG$7,5,(AC1966/(MAX(IF(AC$4:AC$1999&lt;CG$7,AC$4:AC$1999))))*5))</f>
        <v/>
      </c>
      <c r="BE1966" s="24" t="str">
        <f t="array" ref="BE1966">IF(AD1966="","",IF(AD1966&gt;CH$7,5,(AD1966/(MAX(IF(AD$4:AD$1999&lt;CH$7,AD$4:AD$1999))))*5))</f>
        <v/>
      </c>
      <c r="BF1966" s="24" t="str">
        <f t="array" ref="BF1966">IF(AE1966="","",IF(AE1966&gt;CI$7,5,(AE1966/(MAX(IF(AE$4:AE$1999&lt;CI$7,AE$4:AE$1999))))*5))</f>
        <v/>
      </c>
      <c r="BG1966" s="24" t="str">
        <f t="shared" si="445"/>
        <v/>
      </c>
      <c r="BH1966" s="24" t="str">
        <f t="shared" si="446"/>
        <v/>
      </c>
      <c r="BI1966" s="24" t="str">
        <f t="shared" si="447"/>
        <v/>
      </c>
      <c r="BJ1966" s="24" t="str">
        <f t="shared" si="448"/>
        <v/>
      </c>
      <c r="BK1966" s="24" t="str">
        <f t="shared" si="449"/>
        <v/>
      </c>
      <c r="BL1966" s="24" t="str">
        <f t="shared" si="450"/>
        <v/>
      </c>
      <c r="BM1966" s="24" t="str">
        <f t="shared" si="451"/>
        <v/>
      </c>
      <c r="BN1966" s="24" t="str">
        <f t="shared" si="452"/>
        <v/>
      </c>
      <c r="BO1966" s="24" t="str">
        <f t="shared" si="453"/>
        <v/>
      </c>
      <c r="BP1966" s="24" t="str">
        <f>IF(AM1966="","",SUMPRODUCT(BK1966:BO1966,'Benefit Weights'!$A$3:$E$3))</f>
        <v/>
      </c>
      <c r="BQ1966" s="27" t="str">
        <f t="shared" si="454"/>
        <v/>
      </c>
    </row>
    <row r="1967" spans="1:69" x14ac:dyDescent="0.25">
      <c r="A1967" s="23"/>
      <c r="B1967" s="23"/>
      <c r="C1967" s="23"/>
      <c r="D1967" s="23"/>
      <c r="E1967" s="24"/>
      <c r="F1967" s="24"/>
      <c r="G1967" s="24"/>
      <c r="H1967" s="23"/>
      <c r="I1967" s="23"/>
      <c r="J1967" s="23"/>
      <c r="K1967" s="23"/>
      <c r="L1967" s="23"/>
      <c r="M1967" s="23"/>
      <c r="N1967" s="23"/>
      <c r="O1967" s="24"/>
      <c r="P1967" s="24"/>
      <c r="Q1967" s="24"/>
      <c r="R1967" s="24"/>
      <c r="S1967" s="24"/>
      <c r="T1967" s="24"/>
      <c r="U1967" s="24"/>
      <c r="V1967" s="24"/>
      <c r="W1967" s="24"/>
      <c r="X1967" s="24"/>
      <c r="Y1967" s="24"/>
      <c r="Z1967" s="24"/>
      <c r="AA1967" s="24"/>
      <c r="AB1967" s="24"/>
      <c r="AC1967" s="24"/>
      <c r="AD1967" s="24"/>
      <c r="AE1967" s="24"/>
      <c r="AF1967" s="24"/>
      <c r="AG1967" s="24"/>
      <c r="AH1967" s="24"/>
      <c r="AI1967" s="24"/>
      <c r="AJ1967" s="23"/>
      <c r="AK1967" s="23"/>
      <c r="AL1967" s="23"/>
      <c r="AM1967" s="23" t="str">
        <f t="shared" si="442"/>
        <v/>
      </c>
      <c r="AN1967" s="23" t="str">
        <f t="shared" si="455"/>
        <v/>
      </c>
      <c r="AO1967" s="23" t="str">
        <f t="shared" si="443"/>
        <v/>
      </c>
      <c r="AP1967" s="23" t="str">
        <f t="shared" si="444"/>
        <v/>
      </c>
      <c r="AQ1967" s="24" t="str">
        <f t="array" ref="AQ1967">IF(Q1967="","",IF(Q1967&gt;BU$7,5,(Q1967/(MAX(IF(Q$4:Q$1999&lt;BU$7,Q$4:Q$1999))))*5))</f>
        <v/>
      </c>
      <c r="AR1967" s="24" t="str">
        <f t="array" ref="AR1967">IF(R1967="","",IF(R1967&gt;BV$7,5,(R1967/(MAX(IF(R$4:R$1999&lt;BV$7,R$4:R$1999))))*5))</f>
        <v/>
      </c>
      <c r="AS1967" s="24" t="str">
        <f t="array" ref="AS1967">IF(S1967="","",IF(S1967&gt;BW$7,5,(S1967/(MAX(IF(S$4:S$1999&lt;BW$7,S$4:S$1999))))*5))</f>
        <v/>
      </c>
      <c r="AT1967" s="24" t="str">
        <f t="array" ref="AT1967">IF(T1967="","",IF(T1967&gt;BX$7,5,(T1967/(MAX(IF(T$4:T$1999&lt;BX$7,T$4:T$1999))))*5))</f>
        <v/>
      </c>
      <c r="AU1967" s="24" t="str">
        <f t="array" ref="AU1967">IF(U1967="","",IF(U1967&gt;BY$7,5,(U1967/(MAX(IF(U$4:U$1999&lt;BY$7,U$4:U$1999))))*5))</f>
        <v/>
      </c>
      <c r="AV1967" s="24" t="str">
        <f t="array" ref="AV1967">IF(V1967="","",IF(V1967&gt;BZ$7,5,(V1967/(MAX(IF(V$4:V$1999&lt;BZ$7,V$4:V$1999))))*5))</f>
        <v/>
      </c>
      <c r="AW1967" s="24" t="str">
        <f t="array" ref="AW1967">IF(W1967="","",IF(W1967&gt;CA$7,5,(W1967/(MAX(IF(W$4:W$1999&lt;CA$7,W$4:W$1999))))*5))</f>
        <v/>
      </c>
      <c r="AX1967" s="24" t="str">
        <f t="array" ref="AX1967">IF(X1967="","",IF(X1967&gt;CB$7,5,(X1967/(MAX(IF(X$4:X$1999&lt;CB$7,X$4:X$1999))))*5))</f>
        <v/>
      </c>
      <c r="AY1967" s="24" t="str">
        <f t="array" ref="AY1967">IF(Y1967="","",IF(Y1967&gt;CC$7,5,(Y1967/(MAX(IF(Y$4:Y$1999&lt;CC$7,Y$4:Y$1999))))*5))</f>
        <v/>
      </c>
      <c r="AZ1967" s="24" t="str">
        <f t="array" ref="AZ1967">IF(Z1967="","",IF(Z1967&gt;CD$7,5,(Z1967/(MAX(IF(Z$4:Z$1999&lt;CD$7,Z$4:Z$1999))))*5))</f>
        <v/>
      </c>
      <c r="BA1967" s="24" t="str">
        <f t="array" ref="BA1967">IF(AA1967="","",IF(AA1967&gt;CE$7,5,(AA1967/(MAX(IF(AA$4:AA$1999&lt;CE$7,AA$4:AA$1999))))*5))</f>
        <v/>
      </c>
      <c r="BB1967" s="24" t="str">
        <f t="array" ref="BB1967">IF(AB1967="","",IF(AB1967&gt;CF$7,5,(AB1967/(MAX(IF(AB$4:AB$1999&lt;CF$7,AB$4:AB$1999))))*5))</f>
        <v/>
      </c>
      <c r="BC1967" s="24" t="str">
        <f>IF(AM1967="","",IF($AP1967='WQ Reference'!$A$12,SUMPRODUCT($AQ1967:$BB1967,'WQ Reference'!$B$12:$M$12),IF($AP1967='WQ Reference'!$A$13,SUMPRODUCT($AQ1967:$BB1967,'WQ Reference'!$B$13:$M$13),IF($AP1967='WQ Reference'!$A$14,SUMPRODUCT($AQ1967:$BB1967,'WQ Reference'!$B$14:$M$14),IF($AP1967='WQ Reference'!$A$15,SUMPRODUCT($AQ1967:$BB1967,'WQ Reference'!$B$15:$M$15),IF($AP1967='WQ Reference'!$A$16,SUMPRODUCT($AQ1967:$BB1967,'WQ Reference'!$B$16:$M$16),IF($AP1967='WQ Reference'!$A$17,SUMPRODUCT($AQ1967:$BB1967,'WQ Reference'!$B$17:$M$17),"Invalid Watershed")))))))</f>
        <v/>
      </c>
      <c r="BD1967" s="24" t="str">
        <f t="array" ref="BD1967">IF(AC1967="","",IF(AC1967&gt;CG$7,5,(AC1967/(MAX(IF(AC$4:AC$1999&lt;CG$7,AC$4:AC$1999))))*5))</f>
        <v/>
      </c>
      <c r="BE1967" s="24" t="str">
        <f t="array" ref="BE1967">IF(AD1967="","",IF(AD1967&gt;CH$7,5,(AD1967/(MAX(IF(AD$4:AD$1999&lt;CH$7,AD$4:AD$1999))))*5))</f>
        <v/>
      </c>
      <c r="BF1967" s="24" t="str">
        <f t="array" ref="BF1967">IF(AE1967="","",IF(AE1967&gt;CI$7,5,(AE1967/(MAX(IF(AE$4:AE$1999&lt;CI$7,AE$4:AE$1999))))*5))</f>
        <v/>
      </c>
      <c r="BG1967" s="24" t="str">
        <f t="shared" si="445"/>
        <v/>
      </c>
      <c r="BH1967" s="24" t="str">
        <f t="shared" si="446"/>
        <v/>
      </c>
      <c r="BI1967" s="24" t="str">
        <f t="shared" si="447"/>
        <v/>
      </c>
      <c r="BJ1967" s="24" t="str">
        <f t="shared" si="448"/>
        <v/>
      </c>
      <c r="BK1967" s="24" t="str">
        <f t="shared" si="449"/>
        <v/>
      </c>
      <c r="BL1967" s="24" t="str">
        <f t="shared" si="450"/>
        <v/>
      </c>
      <c r="BM1967" s="24" t="str">
        <f t="shared" si="451"/>
        <v/>
      </c>
      <c r="BN1967" s="24" t="str">
        <f t="shared" si="452"/>
        <v/>
      </c>
      <c r="BO1967" s="24" t="str">
        <f t="shared" si="453"/>
        <v/>
      </c>
      <c r="BP1967" s="24" t="str">
        <f>IF(AM1967="","",SUMPRODUCT(BK1967:BO1967,'Benefit Weights'!$A$3:$E$3))</f>
        <v/>
      </c>
      <c r="BQ1967" s="27" t="str">
        <f t="shared" si="454"/>
        <v/>
      </c>
    </row>
    <row r="1968" spans="1:69" x14ac:dyDescent="0.25">
      <c r="A1968" s="23"/>
      <c r="B1968" s="23"/>
      <c r="C1968" s="23"/>
      <c r="D1968" s="23"/>
      <c r="E1968" s="24"/>
      <c r="F1968" s="24"/>
      <c r="G1968" s="24"/>
      <c r="H1968" s="23"/>
      <c r="I1968" s="23"/>
      <c r="J1968" s="23"/>
      <c r="K1968" s="23"/>
      <c r="L1968" s="23"/>
      <c r="M1968" s="23"/>
      <c r="N1968" s="23"/>
      <c r="O1968" s="24"/>
      <c r="P1968" s="24"/>
      <c r="Q1968" s="24"/>
      <c r="R1968" s="24"/>
      <c r="S1968" s="24"/>
      <c r="T1968" s="24"/>
      <c r="U1968" s="24"/>
      <c r="V1968" s="24"/>
      <c r="W1968" s="24"/>
      <c r="X1968" s="24"/>
      <c r="Y1968" s="24"/>
      <c r="Z1968" s="24"/>
      <c r="AA1968" s="24"/>
      <c r="AB1968" s="24"/>
      <c r="AC1968" s="24"/>
      <c r="AD1968" s="24"/>
      <c r="AE1968" s="24"/>
      <c r="AF1968" s="24"/>
      <c r="AG1968" s="24"/>
      <c r="AH1968" s="24"/>
      <c r="AI1968" s="24"/>
      <c r="AJ1968" s="23"/>
      <c r="AK1968" s="23"/>
      <c r="AL1968" s="23"/>
      <c r="AM1968" s="23" t="str">
        <f t="shared" si="442"/>
        <v/>
      </c>
      <c r="AN1968" s="23" t="str">
        <f t="shared" si="455"/>
        <v/>
      </c>
      <c r="AO1968" s="23" t="str">
        <f t="shared" si="443"/>
        <v/>
      </c>
      <c r="AP1968" s="23" t="str">
        <f t="shared" si="444"/>
        <v/>
      </c>
      <c r="AQ1968" s="24" t="str">
        <f t="array" ref="AQ1968">IF(Q1968="","",IF(Q1968&gt;BU$7,5,(Q1968/(MAX(IF(Q$4:Q$1999&lt;BU$7,Q$4:Q$1999))))*5))</f>
        <v/>
      </c>
      <c r="AR1968" s="24" t="str">
        <f t="array" ref="AR1968">IF(R1968="","",IF(R1968&gt;BV$7,5,(R1968/(MAX(IF(R$4:R$1999&lt;BV$7,R$4:R$1999))))*5))</f>
        <v/>
      </c>
      <c r="AS1968" s="24" t="str">
        <f t="array" ref="AS1968">IF(S1968="","",IF(S1968&gt;BW$7,5,(S1968/(MAX(IF(S$4:S$1999&lt;BW$7,S$4:S$1999))))*5))</f>
        <v/>
      </c>
      <c r="AT1968" s="24" t="str">
        <f t="array" ref="AT1968">IF(T1968="","",IF(T1968&gt;BX$7,5,(T1968/(MAX(IF(T$4:T$1999&lt;BX$7,T$4:T$1999))))*5))</f>
        <v/>
      </c>
      <c r="AU1968" s="24" t="str">
        <f t="array" ref="AU1968">IF(U1968="","",IF(U1968&gt;BY$7,5,(U1968/(MAX(IF(U$4:U$1999&lt;BY$7,U$4:U$1999))))*5))</f>
        <v/>
      </c>
      <c r="AV1968" s="24" t="str">
        <f t="array" ref="AV1968">IF(V1968="","",IF(V1968&gt;BZ$7,5,(V1968/(MAX(IF(V$4:V$1999&lt;BZ$7,V$4:V$1999))))*5))</f>
        <v/>
      </c>
      <c r="AW1968" s="24" t="str">
        <f t="array" ref="AW1968">IF(W1968="","",IF(W1968&gt;CA$7,5,(W1968/(MAX(IF(W$4:W$1999&lt;CA$7,W$4:W$1999))))*5))</f>
        <v/>
      </c>
      <c r="AX1968" s="24" t="str">
        <f t="array" ref="AX1968">IF(X1968="","",IF(X1968&gt;CB$7,5,(X1968/(MAX(IF(X$4:X$1999&lt;CB$7,X$4:X$1999))))*5))</f>
        <v/>
      </c>
      <c r="AY1968" s="24" t="str">
        <f t="array" ref="AY1968">IF(Y1968="","",IF(Y1968&gt;CC$7,5,(Y1968/(MAX(IF(Y$4:Y$1999&lt;CC$7,Y$4:Y$1999))))*5))</f>
        <v/>
      </c>
      <c r="AZ1968" s="24" t="str">
        <f t="array" ref="AZ1968">IF(Z1968="","",IF(Z1968&gt;CD$7,5,(Z1968/(MAX(IF(Z$4:Z$1999&lt;CD$7,Z$4:Z$1999))))*5))</f>
        <v/>
      </c>
      <c r="BA1968" s="24" t="str">
        <f t="array" ref="BA1968">IF(AA1968="","",IF(AA1968&gt;CE$7,5,(AA1968/(MAX(IF(AA$4:AA$1999&lt;CE$7,AA$4:AA$1999))))*5))</f>
        <v/>
      </c>
      <c r="BB1968" s="24" t="str">
        <f t="array" ref="BB1968">IF(AB1968="","",IF(AB1968&gt;CF$7,5,(AB1968/(MAX(IF(AB$4:AB$1999&lt;CF$7,AB$4:AB$1999))))*5))</f>
        <v/>
      </c>
      <c r="BC1968" s="24" t="str">
        <f>IF(AM1968="","",IF($AP1968='WQ Reference'!$A$12,SUMPRODUCT($AQ1968:$BB1968,'WQ Reference'!$B$12:$M$12),IF($AP1968='WQ Reference'!$A$13,SUMPRODUCT($AQ1968:$BB1968,'WQ Reference'!$B$13:$M$13),IF($AP1968='WQ Reference'!$A$14,SUMPRODUCT($AQ1968:$BB1968,'WQ Reference'!$B$14:$M$14),IF($AP1968='WQ Reference'!$A$15,SUMPRODUCT($AQ1968:$BB1968,'WQ Reference'!$B$15:$M$15),IF($AP1968='WQ Reference'!$A$16,SUMPRODUCT($AQ1968:$BB1968,'WQ Reference'!$B$16:$M$16),IF($AP1968='WQ Reference'!$A$17,SUMPRODUCT($AQ1968:$BB1968,'WQ Reference'!$B$17:$M$17),"Invalid Watershed")))))))</f>
        <v/>
      </c>
      <c r="BD1968" s="24" t="str">
        <f t="array" ref="BD1968">IF(AC1968="","",IF(AC1968&gt;CG$7,5,(AC1968/(MAX(IF(AC$4:AC$1999&lt;CG$7,AC$4:AC$1999))))*5))</f>
        <v/>
      </c>
      <c r="BE1968" s="24" t="str">
        <f t="array" ref="BE1968">IF(AD1968="","",IF(AD1968&gt;CH$7,5,(AD1968/(MAX(IF(AD$4:AD$1999&lt;CH$7,AD$4:AD$1999))))*5))</f>
        <v/>
      </c>
      <c r="BF1968" s="24" t="str">
        <f t="array" ref="BF1968">IF(AE1968="","",IF(AE1968&gt;CI$7,5,(AE1968/(MAX(IF(AE$4:AE$1999&lt;CI$7,AE$4:AE$1999))))*5))</f>
        <v/>
      </c>
      <c r="BG1968" s="24" t="str">
        <f t="shared" si="445"/>
        <v/>
      </c>
      <c r="BH1968" s="24" t="str">
        <f t="shared" si="446"/>
        <v/>
      </c>
      <c r="BI1968" s="24" t="str">
        <f t="shared" si="447"/>
        <v/>
      </c>
      <c r="BJ1968" s="24" t="str">
        <f t="shared" si="448"/>
        <v/>
      </c>
      <c r="BK1968" s="24" t="str">
        <f t="shared" si="449"/>
        <v/>
      </c>
      <c r="BL1968" s="24" t="str">
        <f t="shared" si="450"/>
        <v/>
      </c>
      <c r="BM1968" s="24" t="str">
        <f t="shared" si="451"/>
        <v/>
      </c>
      <c r="BN1968" s="24" t="str">
        <f t="shared" si="452"/>
        <v/>
      </c>
      <c r="BO1968" s="24" t="str">
        <f t="shared" si="453"/>
        <v/>
      </c>
      <c r="BP1968" s="24" t="str">
        <f>IF(AM1968="","",SUMPRODUCT(BK1968:BO1968,'Benefit Weights'!$A$3:$E$3))</f>
        <v/>
      </c>
      <c r="BQ1968" s="27" t="str">
        <f t="shared" si="454"/>
        <v/>
      </c>
    </row>
    <row r="1969" spans="1:69" x14ac:dyDescent="0.25">
      <c r="A1969" s="23"/>
      <c r="B1969" s="23"/>
      <c r="C1969" s="23"/>
      <c r="D1969" s="23"/>
      <c r="E1969" s="24"/>
      <c r="F1969" s="24"/>
      <c r="G1969" s="24"/>
      <c r="H1969" s="23"/>
      <c r="I1969" s="23"/>
      <c r="J1969" s="23"/>
      <c r="K1969" s="23"/>
      <c r="L1969" s="23"/>
      <c r="M1969" s="23"/>
      <c r="N1969" s="23"/>
      <c r="O1969" s="24"/>
      <c r="P1969" s="24"/>
      <c r="Q1969" s="24"/>
      <c r="R1969" s="24"/>
      <c r="S1969" s="24"/>
      <c r="T1969" s="24"/>
      <c r="U1969" s="24"/>
      <c r="V1969" s="24"/>
      <c r="W1969" s="24"/>
      <c r="X1969" s="24"/>
      <c r="Y1969" s="24"/>
      <c r="Z1969" s="24"/>
      <c r="AA1969" s="24"/>
      <c r="AB1969" s="24"/>
      <c r="AC1969" s="24"/>
      <c r="AD1969" s="24"/>
      <c r="AE1969" s="24"/>
      <c r="AF1969" s="24"/>
      <c r="AG1969" s="24"/>
      <c r="AH1969" s="24"/>
      <c r="AI1969" s="24"/>
      <c r="AJ1969" s="23"/>
      <c r="AK1969" s="23"/>
      <c r="AL1969" s="23"/>
      <c r="AM1969" s="23" t="str">
        <f t="shared" si="442"/>
        <v/>
      </c>
      <c r="AN1969" s="23" t="str">
        <f t="shared" si="455"/>
        <v/>
      </c>
      <c r="AO1969" s="23" t="str">
        <f t="shared" si="443"/>
        <v/>
      </c>
      <c r="AP1969" s="23" t="str">
        <f t="shared" si="444"/>
        <v/>
      </c>
      <c r="AQ1969" s="24" t="str">
        <f t="array" ref="AQ1969">IF(Q1969="","",IF(Q1969&gt;BU$7,5,(Q1969/(MAX(IF(Q$4:Q$1999&lt;BU$7,Q$4:Q$1999))))*5))</f>
        <v/>
      </c>
      <c r="AR1969" s="24" t="str">
        <f t="array" ref="AR1969">IF(R1969="","",IF(R1969&gt;BV$7,5,(R1969/(MAX(IF(R$4:R$1999&lt;BV$7,R$4:R$1999))))*5))</f>
        <v/>
      </c>
      <c r="AS1969" s="24" t="str">
        <f t="array" ref="AS1969">IF(S1969="","",IF(S1969&gt;BW$7,5,(S1969/(MAX(IF(S$4:S$1999&lt;BW$7,S$4:S$1999))))*5))</f>
        <v/>
      </c>
      <c r="AT1969" s="24" t="str">
        <f t="array" ref="AT1969">IF(T1969="","",IF(T1969&gt;BX$7,5,(T1969/(MAX(IF(T$4:T$1999&lt;BX$7,T$4:T$1999))))*5))</f>
        <v/>
      </c>
      <c r="AU1969" s="24" t="str">
        <f t="array" ref="AU1969">IF(U1969="","",IF(U1969&gt;BY$7,5,(U1969/(MAX(IF(U$4:U$1999&lt;BY$7,U$4:U$1999))))*5))</f>
        <v/>
      </c>
      <c r="AV1969" s="24" t="str">
        <f t="array" ref="AV1969">IF(V1969="","",IF(V1969&gt;BZ$7,5,(V1969/(MAX(IF(V$4:V$1999&lt;BZ$7,V$4:V$1999))))*5))</f>
        <v/>
      </c>
      <c r="AW1969" s="24" t="str">
        <f t="array" ref="AW1969">IF(W1969="","",IF(W1969&gt;CA$7,5,(W1969/(MAX(IF(W$4:W$1999&lt;CA$7,W$4:W$1999))))*5))</f>
        <v/>
      </c>
      <c r="AX1969" s="24" t="str">
        <f t="array" ref="AX1969">IF(X1969="","",IF(X1969&gt;CB$7,5,(X1969/(MAX(IF(X$4:X$1999&lt;CB$7,X$4:X$1999))))*5))</f>
        <v/>
      </c>
      <c r="AY1969" s="24" t="str">
        <f t="array" ref="AY1969">IF(Y1969="","",IF(Y1969&gt;CC$7,5,(Y1969/(MAX(IF(Y$4:Y$1999&lt;CC$7,Y$4:Y$1999))))*5))</f>
        <v/>
      </c>
      <c r="AZ1969" s="24" t="str">
        <f t="array" ref="AZ1969">IF(Z1969="","",IF(Z1969&gt;CD$7,5,(Z1969/(MAX(IF(Z$4:Z$1999&lt;CD$7,Z$4:Z$1999))))*5))</f>
        <v/>
      </c>
      <c r="BA1969" s="24" t="str">
        <f t="array" ref="BA1969">IF(AA1969="","",IF(AA1969&gt;CE$7,5,(AA1969/(MAX(IF(AA$4:AA$1999&lt;CE$7,AA$4:AA$1999))))*5))</f>
        <v/>
      </c>
      <c r="BB1969" s="24" t="str">
        <f t="array" ref="BB1969">IF(AB1969="","",IF(AB1969&gt;CF$7,5,(AB1969/(MAX(IF(AB$4:AB$1999&lt;CF$7,AB$4:AB$1999))))*5))</f>
        <v/>
      </c>
      <c r="BC1969" s="24" t="str">
        <f>IF(AM1969="","",IF($AP1969='WQ Reference'!$A$12,SUMPRODUCT($AQ1969:$BB1969,'WQ Reference'!$B$12:$M$12),IF($AP1969='WQ Reference'!$A$13,SUMPRODUCT($AQ1969:$BB1969,'WQ Reference'!$B$13:$M$13),IF($AP1969='WQ Reference'!$A$14,SUMPRODUCT($AQ1969:$BB1969,'WQ Reference'!$B$14:$M$14),IF($AP1969='WQ Reference'!$A$15,SUMPRODUCT($AQ1969:$BB1969,'WQ Reference'!$B$15:$M$15),IF($AP1969='WQ Reference'!$A$16,SUMPRODUCT($AQ1969:$BB1969,'WQ Reference'!$B$16:$M$16),IF($AP1969='WQ Reference'!$A$17,SUMPRODUCT($AQ1969:$BB1969,'WQ Reference'!$B$17:$M$17),"Invalid Watershed")))))))</f>
        <v/>
      </c>
      <c r="BD1969" s="24" t="str">
        <f t="array" ref="BD1969">IF(AC1969="","",IF(AC1969&gt;CG$7,5,(AC1969/(MAX(IF(AC$4:AC$1999&lt;CG$7,AC$4:AC$1999))))*5))</f>
        <v/>
      </c>
      <c r="BE1969" s="24" t="str">
        <f t="array" ref="BE1969">IF(AD1969="","",IF(AD1969&gt;CH$7,5,(AD1969/(MAX(IF(AD$4:AD$1999&lt;CH$7,AD$4:AD$1999))))*5))</f>
        <v/>
      </c>
      <c r="BF1969" s="24" t="str">
        <f t="array" ref="BF1969">IF(AE1969="","",IF(AE1969&gt;CI$7,5,(AE1969/(MAX(IF(AE$4:AE$1999&lt;CI$7,AE$4:AE$1999))))*5))</f>
        <v/>
      </c>
      <c r="BG1969" s="24" t="str">
        <f t="shared" si="445"/>
        <v/>
      </c>
      <c r="BH1969" s="24" t="str">
        <f t="shared" si="446"/>
        <v/>
      </c>
      <c r="BI1969" s="24" t="str">
        <f t="shared" si="447"/>
        <v/>
      </c>
      <c r="BJ1969" s="24" t="str">
        <f t="shared" si="448"/>
        <v/>
      </c>
      <c r="BK1969" s="24" t="str">
        <f t="shared" si="449"/>
        <v/>
      </c>
      <c r="BL1969" s="24" t="str">
        <f t="shared" si="450"/>
        <v/>
      </c>
      <c r="BM1969" s="24" t="str">
        <f t="shared" si="451"/>
        <v/>
      </c>
      <c r="BN1969" s="24" t="str">
        <f t="shared" si="452"/>
        <v/>
      </c>
      <c r="BO1969" s="24" t="str">
        <f t="shared" si="453"/>
        <v/>
      </c>
      <c r="BP1969" s="24" t="str">
        <f>IF(AM1969="","",SUMPRODUCT(BK1969:BO1969,'Benefit Weights'!$A$3:$E$3))</f>
        <v/>
      </c>
      <c r="BQ1969" s="27" t="str">
        <f t="shared" si="454"/>
        <v/>
      </c>
    </row>
    <row r="1970" spans="1:69" x14ac:dyDescent="0.25">
      <c r="A1970" s="23"/>
      <c r="B1970" s="23"/>
      <c r="C1970" s="23"/>
      <c r="D1970" s="23"/>
      <c r="E1970" s="24"/>
      <c r="F1970" s="24"/>
      <c r="G1970" s="24"/>
      <c r="H1970" s="23"/>
      <c r="I1970" s="23"/>
      <c r="J1970" s="23"/>
      <c r="K1970" s="23"/>
      <c r="L1970" s="23"/>
      <c r="M1970" s="23"/>
      <c r="N1970" s="23"/>
      <c r="O1970" s="24"/>
      <c r="P1970" s="24"/>
      <c r="Q1970" s="24"/>
      <c r="R1970" s="24"/>
      <c r="S1970" s="24"/>
      <c r="T1970" s="24"/>
      <c r="U1970" s="24"/>
      <c r="V1970" s="24"/>
      <c r="W1970" s="24"/>
      <c r="X1970" s="24"/>
      <c r="Y1970" s="24"/>
      <c r="Z1970" s="24"/>
      <c r="AA1970" s="24"/>
      <c r="AB1970" s="24"/>
      <c r="AC1970" s="24"/>
      <c r="AD1970" s="24"/>
      <c r="AE1970" s="24"/>
      <c r="AF1970" s="24"/>
      <c r="AG1970" s="24"/>
      <c r="AH1970" s="24"/>
      <c r="AI1970" s="24"/>
      <c r="AJ1970" s="23"/>
      <c r="AK1970" s="23"/>
      <c r="AL1970" s="23"/>
      <c r="AM1970" s="23" t="str">
        <f t="shared" si="442"/>
        <v/>
      </c>
      <c r="AN1970" s="23" t="str">
        <f t="shared" si="455"/>
        <v/>
      </c>
      <c r="AO1970" s="23" t="str">
        <f t="shared" si="443"/>
        <v/>
      </c>
      <c r="AP1970" s="23" t="str">
        <f t="shared" si="444"/>
        <v/>
      </c>
      <c r="AQ1970" s="24" t="str">
        <f t="array" ref="AQ1970">IF(Q1970="","",IF(Q1970&gt;BU$7,5,(Q1970/(MAX(IF(Q$4:Q$1999&lt;BU$7,Q$4:Q$1999))))*5))</f>
        <v/>
      </c>
      <c r="AR1970" s="24" t="str">
        <f t="array" ref="AR1970">IF(R1970="","",IF(R1970&gt;BV$7,5,(R1970/(MAX(IF(R$4:R$1999&lt;BV$7,R$4:R$1999))))*5))</f>
        <v/>
      </c>
      <c r="AS1970" s="24" t="str">
        <f t="array" ref="AS1970">IF(S1970="","",IF(S1970&gt;BW$7,5,(S1970/(MAX(IF(S$4:S$1999&lt;BW$7,S$4:S$1999))))*5))</f>
        <v/>
      </c>
      <c r="AT1970" s="24" t="str">
        <f t="array" ref="AT1970">IF(T1970="","",IF(T1970&gt;BX$7,5,(T1970/(MAX(IF(T$4:T$1999&lt;BX$7,T$4:T$1999))))*5))</f>
        <v/>
      </c>
      <c r="AU1970" s="24" t="str">
        <f t="array" ref="AU1970">IF(U1970="","",IF(U1970&gt;BY$7,5,(U1970/(MAX(IF(U$4:U$1999&lt;BY$7,U$4:U$1999))))*5))</f>
        <v/>
      </c>
      <c r="AV1970" s="24" t="str">
        <f t="array" ref="AV1970">IF(V1970="","",IF(V1970&gt;BZ$7,5,(V1970/(MAX(IF(V$4:V$1999&lt;BZ$7,V$4:V$1999))))*5))</f>
        <v/>
      </c>
      <c r="AW1970" s="24" t="str">
        <f t="array" ref="AW1970">IF(W1970="","",IF(W1970&gt;CA$7,5,(W1970/(MAX(IF(W$4:W$1999&lt;CA$7,W$4:W$1999))))*5))</f>
        <v/>
      </c>
      <c r="AX1970" s="24" t="str">
        <f t="array" ref="AX1970">IF(X1970="","",IF(X1970&gt;CB$7,5,(X1970/(MAX(IF(X$4:X$1999&lt;CB$7,X$4:X$1999))))*5))</f>
        <v/>
      </c>
      <c r="AY1970" s="24" t="str">
        <f t="array" ref="AY1970">IF(Y1970="","",IF(Y1970&gt;CC$7,5,(Y1970/(MAX(IF(Y$4:Y$1999&lt;CC$7,Y$4:Y$1999))))*5))</f>
        <v/>
      </c>
      <c r="AZ1970" s="24" t="str">
        <f t="array" ref="AZ1970">IF(Z1970="","",IF(Z1970&gt;CD$7,5,(Z1970/(MAX(IF(Z$4:Z$1999&lt;CD$7,Z$4:Z$1999))))*5))</f>
        <v/>
      </c>
      <c r="BA1970" s="24" t="str">
        <f t="array" ref="BA1970">IF(AA1970="","",IF(AA1970&gt;CE$7,5,(AA1970/(MAX(IF(AA$4:AA$1999&lt;CE$7,AA$4:AA$1999))))*5))</f>
        <v/>
      </c>
      <c r="BB1970" s="24" t="str">
        <f t="array" ref="BB1970">IF(AB1970="","",IF(AB1970&gt;CF$7,5,(AB1970/(MAX(IF(AB$4:AB$1999&lt;CF$7,AB$4:AB$1999))))*5))</f>
        <v/>
      </c>
      <c r="BC1970" s="24" t="str">
        <f>IF(AM1970="","",IF($AP1970='WQ Reference'!$A$12,SUMPRODUCT($AQ1970:$BB1970,'WQ Reference'!$B$12:$M$12),IF($AP1970='WQ Reference'!$A$13,SUMPRODUCT($AQ1970:$BB1970,'WQ Reference'!$B$13:$M$13),IF($AP1970='WQ Reference'!$A$14,SUMPRODUCT($AQ1970:$BB1970,'WQ Reference'!$B$14:$M$14),IF($AP1970='WQ Reference'!$A$15,SUMPRODUCT($AQ1970:$BB1970,'WQ Reference'!$B$15:$M$15),IF($AP1970='WQ Reference'!$A$16,SUMPRODUCT($AQ1970:$BB1970,'WQ Reference'!$B$16:$M$16),IF($AP1970='WQ Reference'!$A$17,SUMPRODUCT($AQ1970:$BB1970,'WQ Reference'!$B$17:$M$17),"Invalid Watershed")))))))</f>
        <v/>
      </c>
      <c r="BD1970" s="24" t="str">
        <f t="array" ref="BD1970">IF(AC1970="","",IF(AC1970&gt;CG$7,5,(AC1970/(MAX(IF(AC$4:AC$1999&lt;CG$7,AC$4:AC$1999))))*5))</f>
        <v/>
      </c>
      <c r="BE1970" s="24" t="str">
        <f t="array" ref="BE1970">IF(AD1970="","",IF(AD1970&gt;CH$7,5,(AD1970/(MAX(IF(AD$4:AD$1999&lt;CH$7,AD$4:AD$1999))))*5))</f>
        <v/>
      </c>
      <c r="BF1970" s="24" t="str">
        <f t="array" ref="BF1970">IF(AE1970="","",IF(AE1970&gt;CI$7,5,(AE1970/(MAX(IF(AE$4:AE$1999&lt;CI$7,AE$4:AE$1999))))*5))</f>
        <v/>
      </c>
      <c r="BG1970" s="24" t="str">
        <f t="shared" si="445"/>
        <v/>
      </c>
      <c r="BH1970" s="24" t="str">
        <f t="shared" si="446"/>
        <v/>
      </c>
      <c r="BI1970" s="24" t="str">
        <f t="shared" si="447"/>
        <v/>
      </c>
      <c r="BJ1970" s="24" t="str">
        <f t="shared" si="448"/>
        <v/>
      </c>
      <c r="BK1970" s="24" t="str">
        <f t="shared" si="449"/>
        <v/>
      </c>
      <c r="BL1970" s="24" t="str">
        <f t="shared" si="450"/>
        <v/>
      </c>
      <c r="BM1970" s="24" t="str">
        <f t="shared" si="451"/>
        <v/>
      </c>
      <c r="BN1970" s="24" t="str">
        <f t="shared" si="452"/>
        <v/>
      </c>
      <c r="BO1970" s="24" t="str">
        <f t="shared" si="453"/>
        <v/>
      </c>
      <c r="BP1970" s="24" t="str">
        <f>IF(AM1970="","",SUMPRODUCT(BK1970:BO1970,'Benefit Weights'!$A$3:$E$3))</f>
        <v/>
      </c>
      <c r="BQ1970" s="27" t="str">
        <f t="shared" si="454"/>
        <v/>
      </c>
    </row>
    <row r="1971" spans="1:69" x14ac:dyDescent="0.25">
      <c r="A1971" s="23"/>
      <c r="B1971" s="23"/>
      <c r="C1971" s="23"/>
      <c r="D1971" s="23"/>
      <c r="E1971" s="24"/>
      <c r="F1971" s="24"/>
      <c r="G1971" s="24"/>
      <c r="H1971" s="23"/>
      <c r="I1971" s="23"/>
      <c r="J1971" s="23"/>
      <c r="K1971" s="23"/>
      <c r="L1971" s="23"/>
      <c r="M1971" s="23"/>
      <c r="N1971" s="23"/>
      <c r="O1971" s="24"/>
      <c r="P1971" s="24"/>
      <c r="Q1971" s="24"/>
      <c r="R1971" s="24"/>
      <c r="S1971" s="24"/>
      <c r="T1971" s="24"/>
      <c r="U1971" s="24"/>
      <c r="V1971" s="24"/>
      <c r="W1971" s="24"/>
      <c r="X1971" s="24"/>
      <c r="Y1971" s="24"/>
      <c r="Z1971" s="24"/>
      <c r="AA1971" s="24"/>
      <c r="AB1971" s="24"/>
      <c r="AC1971" s="24"/>
      <c r="AD1971" s="24"/>
      <c r="AE1971" s="24"/>
      <c r="AF1971" s="24"/>
      <c r="AG1971" s="24"/>
      <c r="AH1971" s="24"/>
      <c r="AI1971" s="24"/>
      <c r="AJ1971" s="23"/>
      <c r="AK1971" s="23"/>
      <c r="AL1971" s="23"/>
      <c r="AM1971" s="23" t="str">
        <f t="shared" si="442"/>
        <v/>
      </c>
      <c r="AN1971" s="23" t="str">
        <f t="shared" si="455"/>
        <v/>
      </c>
      <c r="AO1971" s="23" t="str">
        <f t="shared" si="443"/>
        <v/>
      </c>
      <c r="AP1971" s="23" t="str">
        <f t="shared" si="444"/>
        <v/>
      </c>
      <c r="AQ1971" s="24" t="str">
        <f t="array" ref="AQ1971">IF(Q1971="","",IF(Q1971&gt;BU$7,5,(Q1971/(MAX(IF(Q$4:Q$1999&lt;BU$7,Q$4:Q$1999))))*5))</f>
        <v/>
      </c>
      <c r="AR1971" s="24" t="str">
        <f t="array" ref="AR1971">IF(R1971="","",IF(R1971&gt;BV$7,5,(R1971/(MAX(IF(R$4:R$1999&lt;BV$7,R$4:R$1999))))*5))</f>
        <v/>
      </c>
      <c r="AS1971" s="24" t="str">
        <f t="array" ref="AS1971">IF(S1971="","",IF(S1971&gt;BW$7,5,(S1971/(MAX(IF(S$4:S$1999&lt;BW$7,S$4:S$1999))))*5))</f>
        <v/>
      </c>
      <c r="AT1971" s="24" t="str">
        <f t="array" ref="AT1971">IF(T1971="","",IF(T1971&gt;BX$7,5,(T1971/(MAX(IF(T$4:T$1999&lt;BX$7,T$4:T$1999))))*5))</f>
        <v/>
      </c>
      <c r="AU1971" s="24" t="str">
        <f t="array" ref="AU1971">IF(U1971="","",IF(U1971&gt;BY$7,5,(U1971/(MAX(IF(U$4:U$1999&lt;BY$7,U$4:U$1999))))*5))</f>
        <v/>
      </c>
      <c r="AV1971" s="24" t="str">
        <f t="array" ref="AV1971">IF(V1971="","",IF(V1971&gt;BZ$7,5,(V1971/(MAX(IF(V$4:V$1999&lt;BZ$7,V$4:V$1999))))*5))</f>
        <v/>
      </c>
      <c r="AW1971" s="24" t="str">
        <f t="array" ref="AW1971">IF(W1971="","",IF(W1971&gt;CA$7,5,(W1971/(MAX(IF(W$4:W$1999&lt;CA$7,W$4:W$1999))))*5))</f>
        <v/>
      </c>
      <c r="AX1971" s="24" t="str">
        <f t="array" ref="AX1971">IF(X1971="","",IF(X1971&gt;CB$7,5,(X1971/(MAX(IF(X$4:X$1999&lt;CB$7,X$4:X$1999))))*5))</f>
        <v/>
      </c>
      <c r="AY1971" s="24" t="str">
        <f t="array" ref="AY1971">IF(Y1971="","",IF(Y1971&gt;CC$7,5,(Y1971/(MAX(IF(Y$4:Y$1999&lt;CC$7,Y$4:Y$1999))))*5))</f>
        <v/>
      </c>
      <c r="AZ1971" s="24" t="str">
        <f t="array" ref="AZ1971">IF(Z1971="","",IF(Z1971&gt;CD$7,5,(Z1971/(MAX(IF(Z$4:Z$1999&lt;CD$7,Z$4:Z$1999))))*5))</f>
        <v/>
      </c>
      <c r="BA1971" s="24" t="str">
        <f t="array" ref="BA1971">IF(AA1971="","",IF(AA1971&gt;CE$7,5,(AA1971/(MAX(IF(AA$4:AA$1999&lt;CE$7,AA$4:AA$1999))))*5))</f>
        <v/>
      </c>
      <c r="BB1971" s="24" t="str">
        <f t="array" ref="BB1971">IF(AB1971="","",IF(AB1971&gt;CF$7,5,(AB1971/(MAX(IF(AB$4:AB$1999&lt;CF$7,AB$4:AB$1999))))*5))</f>
        <v/>
      </c>
      <c r="BC1971" s="24" t="str">
        <f>IF(AM1971="","",IF($AP1971='WQ Reference'!$A$12,SUMPRODUCT($AQ1971:$BB1971,'WQ Reference'!$B$12:$M$12),IF($AP1971='WQ Reference'!$A$13,SUMPRODUCT($AQ1971:$BB1971,'WQ Reference'!$B$13:$M$13),IF($AP1971='WQ Reference'!$A$14,SUMPRODUCT($AQ1971:$BB1971,'WQ Reference'!$B$14:$M$14),IF($AP1971='WQ Reference'!$A$15,SUMPRODUCT($AQ1971:$BB1971,'WQ Reference'!$B$15:$M$15),IF($AP1971='WQ Reference'!$A$16,SUMPRODUCT($AQ1971:$BB1971,'WQ Reference'!$B$16:$M$16),IF($AP1971='WQ Reference'!$A$17,SUMPRODUCT($AQ1971:$BB1971,'WQ Reference'!$B$17:$M$17),"Invalid Watershed")))))))</f>
        <v/>
      </c>
      <c r="BD1971" s="24" t="str">
        <f t="array" ref="BD1971">IF(AC1971="","",IF(AC1971&gt;CG$7,5,(AC1971/(MAX(IF(AC$4:AC$1999&lt;CG$7,AC$4:AC$1999))))*5))</f>
        <v/>
      </c>
      <c r="BE1971" s="24" t="str">
        <f t="array" ref="BE1971">IF(AD1971="","",IF(AD1971&gt;CH$7,5,(AD1971/(MAX(IF(AD$4:AD$1999&lt;CH$7,AD$4:AD$1999))))*5))</f>
        <v/>
      </c>
      <c r="BF1971" s="24" t="str">
        <f t="array" ref="BF1971">IF(AE1971="","",IF(AE1971&gt;CI$7,5,(AE1971/(MAX(IF(AE$4:AE$1999&lt;CI$7,AE$4:AE$1999))))*5))</f>
        <v/>
      </c>
      <c r="BG1971" s="24" t="str">
        <f t="shared" si="445"/>
        <v/>
      </c>
      <c r="BH1971" s="24" t="str">
        <f t="shared" si="446"/>
        <v/>
      </c>
      <c r="BI1971" s="24" t="str">
        <f t="shared" si="447"/>
        <v/>
      </c>
      <c r="BJ1971" s="24" t="str">
        <f t="shared" si="448"/>
        <v/>
      </c>
      <c r="BK1971" s="24" t="str">
        <f t="shared" si="449"/>
        <v/>
      </c>
      <c r="BL1971" s="24" t="str">
        <f t="shared" si="450"/>
        <v/>
      </c>
      <c r="BM1971" s="24" t="str">
        <f t="shared" si="451"/>
        <v/>
      </c>
      <c r="BN1971" s="24" t="str">
        <f t="shared" si="452"/>
        <v/>
      </c>
      <c r="BO1971" s="24" t="str">
        <f t="shared" si="453"/>
        <v/>
      </c>
      <c r="BP1971" s="24" t="str">
        <f>IF(AM1971="","",SUMPRODUCT(BK1971:BO1971,'Benefit Weights'!$A$3:$E$3))</f>
        <v/>
      </c>
      <c r="BQ1971" s="27" t="str">
        <f t="shared" si="454"/>
        <v/>
      </c>
    </row>
    <row r="1972" spans="1:69" x14ac:dyDescent="0.25">
      <c r="A1972" s="23"/>
      <c r="B1972" s="23"/>
      <c r="C1972" s="23"/>
      <c r="D1972" s="23"/>
      <c r="E1972" s="24"/>
      <c r="F1972" s="24"/>
      <c r="G1972" s="24"/>
      <c r="H1972" s="23"/>
      <c r="I1972" s="23"/>
      <c r="J1972" s="23"/>
      <c r="K1972" s="23"/>
      <c r="L1972" s="23"/>
      <c r="M1972" s="23"/>
      <c r="N1972" s="23"/>
      <c r="O1972" s="24"/>
      <c r="P1972" s="24"/>
      <c r="Q1972" s="24"/>
      <c r="R1972" s="24"/>
      <c r="S1972" s="24"/>
      <c r="T1972" s="24"/>
      <c r="U1972" s="24"/>
      <c r="V1972" s="24"/>
      <c r="W1972" s="24"/>
      <c r="X1972" s="24"/>
      <c r="Y1972" s="24"/>
      <c r="Z1972" s="24"/>
      <c r="AA1972" s="24"/>
      <c r="AB1972" s="24"/>
      <c r="AC1972" s="24"/>
      <c r="AD1972" s="24"/>
      <c r="AE1972" s="24"/>
      <c r="AF1972" s="24"/>
      <c r="AG1972" s="24"/>
      <c r="AH1972" s="24"/>
      <c r="AI1972" s="24"/>
      <c r="AJ1972" s="23"/>
      <c r="AK1972" s="23"/>
      <c r="AL1972" s="23"/>
      <c r="AM1972" s="23" t="str">
        <f t="shared" si="442"/>
        <v/>
      </c>
      <c r="AN1972" s="23" t="str">
        <f t="shared" si="455"/>
        <v/>
      </c>
      <c r="AO1972" s="23" t="str">
        <f t="shared" si="443"/>
        <v/>
      </c>
      <c r="AP1972" s="23" t="str">
        <f t="shared" si="444"/>
        <v/>
      </c>
      <c r="AQ1972" s="24" t="str">
        <f t="array" ref="AQ1972">IF(Q1972="","",IF(Q1972&gt;BU$7,5,(Q1972/(MAX(IF(Q$4:Q$1999&lt;BU$7,Q$4:Q$1999))))*5))</f>
        <v/>
      </c>
      <c r="AR1972" s="24" t="str">
        <f t="array" ref="AR1972">IF(R1972="","",IF(R1972&gt;BV$7,5,(R1972/(MAX(IF(R$4:R$1999&lt;BV$7,R$4:R$1999))))*5))</f>
        <v/>
      </c>
      <c r="AS1972" s="24" t="str">
        <f t="array" ref="AS1972">IF(S1972="","",IF(S1972&gt;BW$7,5,(S1972/(MAX(IF(S$4:S$1999&lt;BW$7,S$4:S$1999))))*5))</f>
        <v/>
      </c>
      <c r="AT1972" s="24" t="str">
        <f t="array" ref="AT1972">IF(T1972="","",IF(T1972&gt;BX$7,5,(T1972/(MAX(IF(T$4:T$1999&lt;BX$7,T$4:T$1999))))*5))</f>
        <v/>
      </c>
      <c r="AU1972" s="24" t="str">
        <f t="array" ref="AU1972">IF(U1972="","",IF(U1972&gt;BY$7,5,(U1972/(MAX(IF(U$4:U$1999&lt;BY$7,U$4:U$1999))))*5))</f>
        <v/>
      </c>
      <c r="AV1972" s="24" t="str">
        <f t="array" ref="AV1972">IF(V1972="","",IF(V1972&gt;BZ$7,5,(V1972/(MAX(IF(V$4:V$1999&lt;BZ$7,V$4:V$1999))))*5))</f>
        <v/>
      </c>
      <c r="AW1972" s="24" t="str">
        <f t="array" ref="AW1972">IF(W1972="","",IF(W1972&gt;CA$7,5,(W1972/(MAX(IF(W$4:W$1999&lt;CA$7,W$4:W$1999))))*5))</f>
        <v/>
      </c>
      <c r="AX1972" s="24" t="str">
        <f t="array" ref="AX1972">IF(X1972="","",IF(X1972&gt;CB$7,5,(X1972/(MAX(IF(X$4:X$1999&lt;CB$7,X$4:X$1999))))*5))</f>
        <v/>
      </c>
      <c r="AY1972" s="24" t="str">
        <f t="array" ref="AY1972">IF(Y1972="","",IF(Y1972&gt;CC$7,5,(Y1972/(MAX(IF(Y$4:Y$1999&lt;CC$7,Y$4:Y$1999))))*5))</f>
        <v/>
      </c>
      <c r="AZ1972" s="24" t="str">
        <f t="array" ref="AZ1972">IF(Z1972="","",IF(Z1972&gt;CD$7,5,(Z1972/(MAX(IF(Z$4:Z$1999&lt;CD$7,Z$4:Z$1999))))*5))</f>
        <v/>
      </c>
      <c r="BA1972" s="24" t="str">
        <f t="array" ref="BA1972">IF(AA1972="","",IF(AA1972&gt;CE$7,5,(AA1972/(MAX(IF(AA$4:AA$1999&lt;CE$7,AA$4:AA$1999))))*5))</f>
        <v/>
      </c>
      <c r="BB1972" s="24" t="str">
        <f t="array" ref="BB1972">IF(AB1972="","",IF(AB1972&gt;CF$7,5,(AB1972/(MAX(IF(AB$4:AB$1999&lt;CF$7,AB$4:AB$1999))))*5))</f>
        <v/>
      </c>
      <c r="BC1972" s="24" t="str">
        <f>IF(AM1972="","",IF($AP1972='WQ Reference'!$A$12,SUMPRODUCT($AQ1972:$BB1972,'WQ Reference'!$B$12:$M$12),IF($AP1972='WQ Reference'!$A$13,SUMPRODUCT($AQ1972:$BB1972,'WQ Reference'!$B$13:$M$13),IF($AP1972='WQ Reference'!$A$14,SUMPRODUCT($AQ1972:$BB1972,'WQ Reference'!$B$14:$M$14),IF($AP1972='WQ Reference'!$A$15,SUMPRODUCT($AQ1972:$BB1972,'WQ Reference'!$B$15:$M$15),IF($AP1972='WQ Reference'!$A$16,SUMPRODUCT($AQ1972:$BB1972,'WQ Reference'!$B$16:$M$16),IF($AP1972='WQ Reference'!$A$17,SUMPRODUCT($AQ1972:$BB1972,'WQ Reference'!$B$17:$M$17),"Invalid Watershed")))))))</f>
        <v/>
      </c>
      <c r="BD1972" s="24" t="str">
        <f t="array" ref="BD1972">IF(AC1972="","",IF(AC1972&gt;CG$7,5,(AC1972/(MAX(IF(AC$4:AC$1999&lt;CG$7,AC$4:AC$1999))))*5))</f>
        <v/>
      </c>
      <c r="BE1972" s="24" t="str">
        <f t="array" ref="BE1972">IF(AD1972="","",IF(AD1972&gt;CH$7,5,(AD1972/(MAX(IF(AD$4:AD$1999&lt;CH$7,AD$4:AD$1999))))*5))</f>
        <v/>
      </c>
      <c r="BF1972" s="24" t="str">
        <f t="array" ref="BF1972">IF(AE1972="","",IF(AE1972&gt;CI$7,5,(AE1972/(MAX(IF(AE$4:AE$1999&lt;CI$7,AE$4:AE$1999))))*5))</f>
        <v/>
      </c>
      <c r="BG1972" s="24" t="str">
        <f t="shared" si="445"/>
        <v/>
      </c>
      <c r="BH1972" s="24" t="str">
        <f t="shared" si="446"/>
        <v/>
      </c>
      <c r="BI1972" s="24" t="str">
        <f t="shared" si="447"/>
        <v/>
      </c>
      <c r="BJ1972" s="24" t="str">
        <f t="shared" si="448"/>
        <v/>
      </c>
      <c r="BK1972" s="24" t="str">
        <f t="shared" si="449"/>
        <v/>
      </c>
      <c r="BL1972" s="24" t="str">
        <f t="shared" si="450"/>
        <v/>
      </c>
      <c r="BM1972" s="24" t="str">
        <f t="shared" si="451"/>
        <v/>
      </c>
      <c r="BN1972" s="24" t="str">
        <f t="shared" si="452"/>
        <v/>
      </c>
      <c r="BO1972" s="24" t="str">
        <f t="shared" si="453"/>
        <v/>
      </c>
      <c r="BP1972" s="24" t="str">
        <f>IF(AM1972="","",SUMPRODUCT(BK1972:BO1972,'Benefit Weights'!$A$3:$E$3))</f>
        <v/>
      </c>
      <c r="BQ1972" s="27" t="str">
        <f t="shared" si="454"/>
        <v/>
      </c>
    </row>
    <row r="1973" spans="1:69" x14ac:dyDescent="0.25">
      <c r="A1973" s="23"/>
      <c r="B1973" s="23"/>
      <c r="C1973" s="23"/>
      <c r="D1973" s="23"/>
      <c r="E1973" s="24"/>
      <c r="F1973" s="24"/>
      <c r="G1973" s="24"/>
      <c r="H1973" s="23"/>
      <c r="I1973" s="23"/>
      <c r="J1973" s="23"/>
      <c r="K1973" s="23"/>
      <c r="L1973" s="23"/>
      <c r="M1973" s="23"/>
      <c r="N1973" s="23"/>
      <c r="O1973" s="24"/>
      <c r="P1973" s="24"/>
      <c r="Q1973" s="24"/>
      <c r="R1973" s="24"/>
      <c r="S1973" s="24"/>
      <c r="T1973" s="24"/>
      <c r="U1973" s="24"/>
      <c r="V1973" s="24"/>
      <c r="W1973" s="24"/>
      <c r="X1973" s="24"/>
      <c r="Y1973" s="24"/>
      <c r="Z1973" s="24"/>
      <c r="AA1973" s="24"/>
      <c r="AB1973" s="24"/>
      <c r="AC1973" s="24"/>
      <c r="AD1973" s="24"/>
      <c r="AE1973" s="24"/>
      <c r="AF1973" s="24"/>
      <c r="AG1973" s="24"/>
      <c r="AH1973" s="24"/>
      <c r="AI1973" s="24"/>
      <c r="AJ1973" s="23"/>
      <c r="AK1973" s="23"/>
      <c r="AL1973" s="23"/>
      <c r="AM1973" s="23" t="str">
        <f t="shared" si="442"/>
        <v/>
      </c>
      <c r="AN1973" s="23" t="str">
        <f t="shared" si="455"/>
        <v/>
      </c>
      <c r="AO1973" s="23" t="str">
        <f t="shared" si="443"/>
        <v/>
      </c>
      <c r="AP1973" s="23" t="str">
        <f t="shared" si="444"/>
        <v/>
      </c>
      <c r="AQ1973" s="24" t="str">
        <f t="array" ref="AQ1973">IF(Q1973="","",IF(Q1973&gt;BU$7,5,(Q1973/(MAX(IF(Q$4:Q$1999&lt;BU$7,Q$4:Q$1999))))*5))</f>
        <v/>
      </c>
      <c r="AR1973" s="24" t="str">
        <f t="array" ref="AR1973">IF(R1973="","",IF(R1973&gt;BV$7,5,(R1973/(MAX(IF(R$4:R$1999&lt;BV$7,R$4:R$1999))))*5))</f>
        <v/>
      </c>
      <c r="AS1973" s="24" t="str">
        <f t="array" ref="AS1973">IF(S1973="","",IF(S1973&gt;BW$7,5,(S1973/(MAX(IF(S$4:S$1999&lt;BW$7,S$4:S$1999))))*5))</f>
        <v/>
      </c>
      <c r="AT1973" s="24" t="str">
        <f t="array" ref="AT1973">IF(T1973="","",IF(T1973&gt;BX$7,5,(T1973/(MAX(IF(T$4:T$1999&lt;BX$7,T$4:T$1999))))*5))</f>
        <v/>
      </c>
      <c r="AU1973" s="24" t="str">
        <f t="array" ref="AU1973">IF(U1973="","",IF(U1973&gt;BY$7,5,(U1973/(MAX(IF(U$4:U$1999&lt;BY$7,U$4:U$1999))))*5))</f>
        <v/>
      </c>
      <c r="AV1973" s="24" t="str">
        <f t="array" ref="AV1973">IF(V1973="","",IF(V1973&gt;BZ$7,5,(V1973/(MAX(IF(V$4:V$1999&lt;BZ$7,V$4:V$1999))))*5))</f>
        <v/>
      </c>
      <c r="AW1973" s="24" t="str">
        <f t="array" ref="AW1973">IF(W1973="","",IF(W1973&gt;CA$7,5,(W1973/(MAX(IF(W$4:W$1999&lt;CA$7,W$4:W$1999))))*5))</f>
        <v/>
      </c>
      <c r="AX1973" s="24" t="str">
        <f t="array" ref="AX1973">IF(X1973="","",IF(X1973&gt;CB$7,5,(X1973/(MAX(IF(X$4:X$1999&lt;CB$7,X$4:X$1999))))*5))</f>
        <v/>
      </c>
      <c r="AY1973" s="24" t="str">
        <f t="array" ref="AY1973">IF(Y1973="","",IF(Y1973&gt;CC$7,5,(Y1973/(MAX(IF(Y$4:Y$1999&lt;CC$7,Y$4:Y$1999))))*5))</f>
        <v/>
      </c>
      <c r="AZ1973" s="24" t="str">
        <f t="array" ref="AZ1973">IF(Z1973="","",IF(Z1973&gt;CD$7,5,(Z1973/(MAX(IF(Z$4:Z$1999&lt;CD$7,Z$4:Z$1999))))*5))</f>
        <v/>
      </c>
      <c r="BA1973" s="24" t="str">
        <f t="array" ref="BA1973">IF(AA1973="","",IF(AA1973&gt;CE$7,5,(AA1973/(MAX(IF(AA$4:AA$1999&lt;CE$7,AA$4:AA$1999))))*5))</f>
        <v/>
      </c>
      <c r="BB1973" s="24" t="str">
        <f t="array" ref="BB1973">IF(AB1973="","",IF(AB1973&gt;CF$7,5,(AB1973/(MAX(IF(AB$4:AB$1999&lt;CF$7,AB$4:AB$1999))))*5))</f>
        <v/>
      </c>
      <c r="BC1973" s="24" t="str">
        <f>IF(AM1973="","",IF($AP1973='WQ Reference'!$A$12,SUMPRODUCT($AQ1973:$BB1973,'WQ Reference'!$B$12:$M$12),IF($AP1973='WQ Reference'!$A$13,SUMPRODUCT($AQ1973:$BB1973,'WQ Reference'!$B$13:$M$13),IF($AP1973='WQ Reference'!$A$14,SUMPRODUCT($AQ1973:$BB1973,'WQ Reference'!$B$14:$M$14),IF($AP1973='WQ Reference'!$A$15,SUMPRODUCT($AQ1973:$BB1973,'WQ Reference'!$B$15:$M$15),IF($AP1973='WQ Reference'!$A$16,SUMPRODUCT($AQ1973:$BB1973,'WQ Reference'!$B$16:$M$16),IF($AP1973='WQ Reference'!$A$17,SUMPRODUCT($AQ1973:$BB1973,'WQ Reference'!$B$17:$M$17),"Invalid Watershed")))))))</f>
        <v/>
      </c>
      <c r="BD1973" s="24" t="str">
        <f t="array" ref="BD1973">IF(AC1973="","",IF(AC1973&gt;CG$7,5,(AC1973/(MAX(IF(AC$4:AC$1999&lt;CG$7,AC$4:AC$1999))))*5))</f>
        <v/>
      </c>
      <c r="BE1973" s="24" t="str">
        <f t="array" ref="BE1973">IF(AD1973="","",IF(AD1973&gt;CH$7,5,(AD1973/(MAX(IF(AD$4:AD$1999&lt;CH$7,AD$4:AD$1999))))*5))</f>
        <v/>
      </c>
      <c r="BF1973" s="24" t="str">
        <f t="array" ref="BF1973">IF(AE1973="","",IF(AE1973&gt;CI$7,5,(AE1973/(MAX(IF(AE$4:AE$1999&lt;CI$7,AE$4:AE$1999))))*5))</f>
        <v/>
      </c>
      <c r="BG1973" s="24" t="str">
        <f t="shared" si="445"/>
        <v/>
      </c>
      <c r="BH1973" s="24" t="str">
        <f t="shared" si="446"/>
        <v/>
      </c>
      <c r="BI1973" s="24" t="str">
        <f t="shared" si="447"/>
        <v/>
      </c>
      <c r="BJ1973" s="24" t="str">
        <f t="shared" si="448"/>
        <v/>
      </c>
      <c r="BK1973" s="24" t="str">
        <f t="shared" si="449"/>
        <v/>
      </c>
      <c r="BL1973" s="24" t="str">
        <f t="shared" si="450"/>
        <v/>
      </c>
      <c r="BM1973" s="24" t="str">
        <f t="shared" si="451"/>
        <v/>
      </c>
      <c r="BN1973" s="24" t="str">
        <f t="shared" si="452"/>
        <v/>
      </c>
      <c r="BO1973" s="24" t="str">
        <f t="shared" si="453"/>
        <v/>
      </c>
      <c r="BP1973" s="24" t="str">
        <f>IF(AM1973="","",SUMPRODUCT(BK1973:BO1973,'Benefit Weights'!$A$3:$E$3))</f>
        <v/>
      </c>
      <c r="BQ1973" s="27" t="str">
        <f t="shared" si="454"/>
        <v/>
      </c>
    </row>
    <row r="1974" spans="1:69" x14ac:dyDescent="0.25">
      <c r="A1974" s="23"/>
      <c r="B1974" s="23"/>
      <c r="C1974" s="23"/>
      <c r="D1974" s="23"/>
      <c r="E1974" s="24"/>
      <c r="F1974" s="24"/>
      <c r="G1974" s="24"/>
      <c r="H1974" s="23"/>
      <c r="I1974" s="23"/>
      <c r="J1974" s="23"/>
      <c r="K1974" s="23"/>
      <c r="L1974" s="23"/>
      <c r="M1974" s="23"/>
      <c r="N1974" s="23"/>
      <c r="O1974" s="24"/>
      <c r="P1974" s="24"/>
      <c r="Q1974" s="24"/>
      <c r="R1974" s="24"/>
      <c r="S1974" s="24"/>
      <c r="T1974" s="24"/>
      <c r="U1974" s="24"/>
      <c r="V1974" s="24"/>
      <c r="W1974" s="24"/>
      <c r="X1974" s="24"/>
      <c r="Y1974" s="24"/>
      <c r="Z1974" s="24"/>
      <c r="AA1974" s="24"/>
      <c r="AB1974" s="24"/>
      <c r="AC1974" s="24"/>
      <c r="AD1974" s="24"/>
      <c r="AE1974" s="24"/>
      <c r="AF1974" s="24"/>
      <c r="AG1974" s="24"/>
      <c r="AH1974" s="24"/>
      <c r="AI1974" s="24"/>
      <c r="AJ1974" s="23"/>
      <c r="AK1974" s="23"/>
      <c r="AL1974" s="23"/>
      <c r="AM1974" s="23" t="str">
        <f t="shared" si="442"/>
        <v/>
      </c>
      <c r="AN1974" s="23" t="str">
        <f t="shared" si="455"/>
        <v/>
      </c>
      <c r="AO1974" s="23" t="str">
        <f t="shared" si="443"/>
        <v/>
      </c>
      <c r="AP1974" s="23" t="str">
        <f t="shared" si="444"/>
        <v/>
      </c>
      <c r="AQ1974" s="24" t="str">
        <f t="array" ref="AQ1974">IF(Q1974="","",IF(Q1974&gt;BU$7,5,(Q1974/(MAX(IF(Q$4:Q$1999&lt;BU$7,Q$4:Q$1999))))*5))</f>
        <v/>
      </c>
      <c r="AR1974" s="24" t="str">
        <f t="array" ref="AR1974">IF(R1974="","",IF(R1974&gt;BV$7,5,(R1974/(MAX(IF(R$4:R$1999&lt;BV$7,R$4:R$1999))))*5))</f>
        <v/>
      </c>
      <c r="AS1974" s="24" t="str">
        <f t="array" ref="AS1974">IF(S1974="","",IF(S1974&gt;BW$7,5,(S1974/(MAX(IF(S$4:S$1999&lt;BW$7,S$4:S$1999))))*5))</f>
        <v/>
      </c>
      <c r="AT1974" s="24" t="str">
        <f t="array" ref="AT1974">IF(T1974="","",IF(T1974&gt;BX$7,5,(T1974/(MAX(IF(T$4:T$1999&lt;BX$7,T$4:T$1999))))*5))</f>
        <v/>
      </c>
      <c r="AU1974" s="24" t="str">
        <f t="array" ref="AU1974">IF(U1974="","",IF(U1974&gt;BY$7,5,(U1974/(MAX(IF(U$4:U$1999&lt;BY$7,U$4:U$1999))))*5))</f>
        <v/>
      </c>
      <c r="AV1974" s="24" t="str">
        <f t="array" ref="AV1974">IF(V1974="","",IF(V1974&gt;BZ$7,5,(V1974/(MAX(IF(V$4:V$1999&lt;BZ$7,V$4:V$1999))))*5))</f>
        <v/>
      </c>
      <c r="AW1974" s="24" t="str">
        <f t="array" ref="AW1974">IF(W1974="","",IF(W1974&gt;CA$7,5,(W1974/(MAX(IF(W$4:W$1999&lt;CA$7,W$4:W$1999))))*5))</f>
        <v/>
      </c>
      <c r="AX1974" s="24" t="str">
        <f t="array" ref="AX1974">IF(X1974="","",IF(X1974&gt;CB$7,5,(X1974/(MAX(IF(X$4:X$1999&lt;CB$7,X$4:X$1999))))*5))</f>
        <v/>
      </c>
      <c r="AY1974" s="24" t="str">
        <f t="array" ref="AY1974">IF(Y1974="","",IF(Y1974&gt;CC$7,5,(Y1974/(MAX(IF(Y$4:Y$1999&lt;CC$7,Y$4:Y$1999))))*5))</f>
        <v/>
      </c>
      <c r="AZ1974" s="24" t="str">
        <f t="array" ref="AZ1974">IF(Z1974="","",IF(Z1974&gt;CD$7,5,(Z1974/(MAX(IF(Z$4:Z$1999&lt;CD$7,Z$4:Z$1999))))*5))</f>
        <v/>
      </c>
      <c r="BA1974" s="24" t="str">
        <f t="array" ref="BA1974">IF(AA1974="","",IF(AA1974&gt;CE$7,5,(AA1974/(MAX(IF(AA$4:AA$1999&lt;CE$7,AA$4:AA$1999))))*5))</f>
        <v/>
      </c>
      <c r="BB1974" s="24" t="str">
        <f t="array" ref="BB1974">IF(AB1974="","",IF(AB1974&gt;CF$7,5,(AB1974/(MAX(IF(AB$4:AB$1999&lt;CF$7,AB$4:AB$1999))))*5))</f>
        <v/>
      </c>
      <c r="BC1974" s="24" t="str">
        <f>IF(AM1974="","",IF($AP1974='WQ Reference'!$A$12,SUMPRODUCT($AQ1974:$BB1974,'WQ Reference'!$B$12:$M$12),IF($AP1974='WQ Reference'!$A$13,SUMPRODUCT($AQ1974:$BB1974,'WQ Reference'!$B$13:$M$13),IF($AP1974='WQ Reference'!$A$14,SUMPRODUCT($AQ1974:$BB1974,'WQ Reference'!$B$14:$M$14),IF($AP1974='WQ Reference'!$A$15,SUMPRODUCT($AQ1974:$BB1974,'WQ Reference'!$B$15:$M$15),IF($AP1974='WQ Reference'!$A$16,SUMPRODUCT($AQ1974:$BB1974,'WQ Reference'!$B$16:$M$16),IF($AP1974='WQ Reference'!$A$17,SUMPRODUCT($AQ1974:$BB1974,'WQ Reference'!$B$17:$M$17),"Invalid Watershed")))))))</f>
        <v/>
      </c>
      <c r="BD1974" s="24" t="str">
        <f t="array" ref="BD1974">IF(AC1974="","",IF(AC1974&gt;CG$7,5,(AC1974/(MAX(IF(AC$4:AC$1999&lt;CG$7,AC$4:AC$1999))))*5))</f>
        <v/>
      </c>
      <c r="BE1974" s="24" t="str">
        <f t="array" ref="BE1974">IF(AD1974="","",IF(AD1974&gt;CH$7,5,(AD1974/(MAX(IF(AD$4:AD$1999&lt;CH$7,AD$4:AD$1999))))*5))</f>
        <v/>
      </c>
      <c r="BF1974" s="24" t="str">
        <f t="array" ref="BF1974">IF(AE1974="","",IF(AE1974&gt;CI$7,5,(AE1974/(MAX(IF(AE$4:AE$1999&lt;CI$7,AE$4:AE$1999))))*5))</f>
        <v/>
      </c>
      <c r="BG1974" s="24" t="str">
        <f t="shared" si="445"/>
        <v/>
      </c>
      <c r="BH1974" s="24" t="str">
        <f t="shared" si="446"/>
        <v/>
      </c>
      <c r="BI1974" s="24" t="str">
        <f t="shared" si="447"/>
        <v/>
      </c>
      <c r="BJ1974" s="24" t="str">
        <f t="shared" si="448"/>
        <v/>
      </c>
      <c r="BK1974" s="24" t="str">
        <f t="shared" si="449"/>
        <v/>
      </c>
      <c r="BL1974" s="24" t="str">
        <f t="shared" si="450"/>
        <v/>
      </c>
      <c r="BM1974" s="24" t="str">
        <f t="shared" si="451"/>
        <v/>
      </c>
      <c r="BN1974" s="24" t="str">
        <f t="shared" si="452"/>
        <v/>
      </c>
      <c r="BO1974" s="24" t="str">
        <f t="shared" si="453"/>
        <v/>
      </c>
      <c r="BP1974" s="24" t="str">
        <f>IF(AM1974="","",SUMPRODUCT(BK1974:BO1974,'Benefit Weights'!$A$3:$E$3))</f>
        <v/>
      </c>
      <c r="BQ1974" s="27" t="str">
        <f t="shared" si="454"/>
        <v/>
      </c>
    </row>
    <row r="1975" spans="1:69" x14ac:dyDescent="0.25">
      <c r="A1975" s="23"/>
      <c r="B1975" s="23"/>
      <c r="C1975" s="23"/>
      <c r="D1975" s="23"/>
      <c r="E1975" s="24"/>
      <c r="F1975" s="24"/>
      <c r="G1975" s="24"/>
      <c r="H1975" s="23"/>
      <c r="I1975" s="23"/>
      <c r="J1975" s="23"/>
      <c r="K1975" s="23"/>
      <c r="L1975" s="23"/>
      <c r="M1975" s="23"/>
      <c r="N1975" s="23"/>
      <c r="O1975" s="24"/>
      <c r="P1975" s="24"/>
      <c r="Q1975" s="24"/>
      <c r="R1975" s="24"/>
      <c r="S1975" s="24"/>
      <c r="T1975" s="24"/>
      <c r="U1975" s="24"/>
      <c r="V1975" s="24"/>
      <c r="W1975" s="24"/>
      <c r="X1975" s="24"/>
      <c r="Y1975" s="24"/>
      <c r="Z1975" s="24"/>
      <c r="AA1975" s="24"/>
      <c r="AB1975" s="24"/>
      <c r="AC1975" s="24"/>
      <c r="AD1975" s="24"/>
      <c r="AE1975" s="24"/>
      <c r="AF1975" s="24"/>
      <c r="AG1975" s="24"/>
      <c r="AH1975" s="24"/>
      <c r="AI1975" s="24"/>
      <c r="AJ1975" s="23"/>
      <c r="AK1975" s="23"/>
      <c r="AL1975" s="23"/>
      <c r="AM1975" s="23" t="str">
        <f t="shared" si="442"/>
        <v/>
      </c>
      <c r="AN1975" s="23" t="str">
        <f t="shared" si="455"/>
        <v/>
      </c>
      <c r="AO1975" s="23" t="str">
        <f t="shared" si="443"/>
        <v/>
      </c>
      <c r="AP1975" s="23" t="str">
        <f t="shared" si="444"/>
        <v/>
      </c>
      <c r="AQ1975" s="24" t="str">
        <f t="array" ref="AQ1975">IF(Q1975="","",IF(Q1975&gt;BU$7,5,(Q1975/(MAX(IF(Q$4:Q$1999&lt;BU$7,Q$4:Q$1999))))*5))</f>
        <v/>
      </c>
      <c r="AR1975" s="24" t="str">
        <f t="array" ref="AR1975">IF(R1975="","",IF(R1975&gt;BV$7,5,(R1975/(MAX(IF(R$4:R$1999&lt;BV$7,R$4:R$1999))))*5))</f>
        <v/>
      </c>
      <c r="AS1975" s="24" t="str">
        <f t="array" ref="AS1975">IF(S1975="","",IF(S1975&gt;BW$7,5,(S1975/(MAX(IF(S$4:S$1999&lt;BW$7,S$4:S$1999))))*5))</f>
        <v/>
      </c>
      <c r="AT1975" s="24" t="str">
        <f t="array" ref="AT1975">IF(T1975="","",IF(T1975&gt;BX$7,5,(T1975/(MAX(IF(T$4:T$1999&lt;BX$7,T$4:T$1999))))*5))</f>
        <v/>
      </c>
      <c r="AU1975" s="24" t="str">
        <f t="array" ref="AU1975">IF(U1975="","",IF(U1975&gt;BY$7,5,(U1975/(MAX(IF(U$4:U$1999&lt;BY$7,U$4:U$1999))))*5))</f>
        <v/>
      </c>
      <c r="AV1975" s="24" t="str">
        <f t="array" ref="AV1975">IF(V1975="","",IF(V1975&gt;BZ$7,5,(V1975/(MAX(IF(V$4:V$1999&lt;BZ$7,V$4:V$1999))))*5))</f>
        <v/>
      </c>
      <c r="AW1975" s="24" t="str">
        <f t="array" ref="AW1975">IF(W1975="","",IF(W1975&gt;CA$7,5,(W1975/(MAX(IF(W$4:W$1999&lt;CA$7,W$4:W$1999))))*5))</f>
        <v/>
      </c>
      <c r="AX1975" s="24" t="str">
        <f t="array" ref="AX1975">IF(X1975="","",IF(X1975&gt;CB$7,5,(X1975/(MAX(IF(X$4:X$1999&lt;CB$7,X$4:X$1999))))*5))</f>
        <v/>
      </c>
      <c r="AY1975" s="24" t="str">
        <f t="array" ref="AY1975">IF(Y1975="","",IF(Y1975&gt;CC$7,5,(Y1975/(MAX(IF(Y$4:Y$1999&lt;CC$7,Y$4:Y$1999))))*5))</f>
        <v/>
      </c>
      <c r="AZ1975" s="24" t="str">
        <f t="array" ref="AZ1975">IF(Z1975="","",IF(Z1975&gt;CD$7,5,(Z1975/(MAX(IF(Z$4:Z$1999&lt;CD$7,Z$4:Z$1999))))*5))</f>
        <v/>
      </c>
      <c r="BA1975" s="24" t="str">
        <f t="array" ref="BA1975">IF(AA1975="","",IF(AA1975&gt;CE$7,5,(AA1975/(MAX(IF(AA$4:AA$1999&lt;CE$7,AA$4:AA$1999))))*5))</f>
        <v/>
      </c>
      <c r="BB1975" s="24" t="str">
        <f t="array" ref="BB1975">IF(AB1975="","",IF(AB1975&gt;CF$7,5,(AB1975/(MAX(IF(AB$4:AB$1999&lt;CF$7,AB$4:AB$1999))))*5))</f>
        <v/>
      </c>
      <c r="BC1975" s="24" t="str">
        <f>IF(AM1975="","",IF($AP1975='WQ Reference'!$A$12,SUMPRODUCT($AQ1975:$BB1975,'WQ Reference'!$B$12:$M$12),IF($AP1975='WQ Reference'!$A$13,SUMPRODUCT($AQ1975:$BB1975,'WQ Reference'!$B$13:$M$13),IF($AP1975='WQ Reference'!$A$14,SUMPRODUCT($AQ1975:$BB1975,'WQ Reference'!$B$14:$M$14),IF($AP1975='WQ Reference'!$A$15,SUMPRODUCT($AQ1975:$BB1975,'WQ Reference'!$B$15:$M$15),IF($AP1975='WQ Reference'!$A$16,SUMPRODUCT($AQ1975:$BB1975,'WQ Reference'!$B$16:$M$16),IF($AP1975='WQ Reference'!$A$17,SUMPRODUCT($AQ1975:$BB1975,'WQ Reference'!$B$17:$M$17),"Invalid Watershed")))))))</f>
        <v/>
      </c>
      <c r="BD1975" s="24" t="str">
        <f t="array" ref="BD1975">IF(AC1975="","",IF(AC1975&gt;CG$7,5,(AC1975/(MAX(IF(AC$4:AC$1999&lt;CG$7,AC$4:AC$1999))))*5))</f>
        <v/>
      </c>
      <c r="BE1975" s="24" t="str">
        <f t="array" ref="BE1975">IF(AD1975="","",IF(AD1975&gt;CH$7,5,(AD1975/(MAX(IF(AD$4:AD$1999&lt;CH$7,AD$4:AD$1999))))*5))</f>
        <v/>
      </c>
      <c r="BF1975" s="24" t="str">
        <f t="array" ref="BF1975">IF(AE1975="","",IF(AE1975&gt;CI$7,5,(AE1975/(MAX(IF(AE$4:AE$1999&lt;CI$7,AE$4:AE$1999))))*5))</f>
        <v/>
      </c>
      <c r="BG1975" s="24" t="str">
        <f t="shared" si="445"/>
        <v/>
      </c>
      <c r="BH1975" s="24" t="str">
        <f t="shared" si="446"/>
        <v/>
      </c>
      <c r="BI1975" s="24" t="str">
        <f t="shared" si="447"/>
        <v/>
      </c>
      <c r="BJ1975" s="24" t="str">
        <f t="shared" si="448"/>
        <v/>
      </c>
      <c r="BK1975" s="24" t="str">
        <f t="shared" si="449"/>
        <v/>
      </c>
      <c r="BL1975" s="24" t="str">
        <f t="shared" si="450"/>
        <v/>
      </c>
      <c r="BM1975" s="24" t="str">
        <f t="shared" si="451"/>
        <v/>
      </c>
      <c r="BN1975" s="24" t="str">
        <f t="shared" si="452"/>
        <v/>
      </c>
      <c r="BO1975" s="24" t="str">
        <f t="shared" si="453"/>
        <v/>
      </c>
      <c r="BP1975" s="24" t="str">
        <f>IF(AM1975="","",SUMPRODUCT(BK1975:BO1975,'Benefit Weights'!$A$3:$E$3))</f>
        <v/>
      </c>
      <c r="BQ1975" s="27" t="str">
        <f t="shared" si="454"/>
        <v/>
      </c>
    </row>
    <row r="1976" spans="1:69" x14ac:dyDescent="0.25">
      <c r="A1976" s="23"/>
      <c r="B1976" s="23"/>
      <c r="C1976" s="23"/>
      <c r="D1976" s="23"/>
      <c r="E1976" s="24"/>
      <c r="F1976" s="24"/>
      <c r="G1976" s="24"/>
      <c r="H1976" s="23"/>
      <c r="I1976" s="23"/>
      <c r="J1976" s="23"/>
      <c r="K1976" s="23"/>
      <c r="L1976" s="23"/>
      <c r="M1976" s="23"/>
      <c r="N1976" s="23"/>
      <c r="O1976" s="24"/>
      <c r="P1976" s="24"/>
      <c r="Q1976" s="24"/>
      <c r="R1976" s="24"/>
      <c r="S1976" s="24"/>
      <c r="T1976" s="24"/>
      <c r="U1976" s="24"/>
      <c r="V1976" s="24"/>
      <c r="W1976" s="24"/>
      <c r="X1976" s="24"/>
      <c r="Y1976" s="24"/>
      <c r="Z1976" s="24"/>
      <c r="AA1976" s="24"/>
      <c r="AB1976" s="24"/>
      <c r="AC1976" s="24"/>
      <c r="AD1976" s="24"/>
      <c r="AE1976" s="24"/>
      <c r="AF1976" s="24"/>
      <c r="AG1976" s="24"/>
      <c r="AH1976" s="24"/>
      <c r="AI1976" s="24"/>
      <c r="AJ1976" s="23"/>
      <c r="AK1976" s="23"/>
      <c r="AL1976" s="23"/>
      <c r="AM1976" s="23" t="str">
        <f t="shared" si="442"/>
        <v/>
      </c>
      <c r="AN1976" s="23" t="str">
        <f t="shared" si="455"/>
        <v/>
      </c>
      <c r="AO1976" s="23" t="str">
        <f t="shared" si="443"/>
        <v/>
      </c>
      <c r="AP1976" s="23" t="str">
        <f t="shared" si="444"/>
        <v/>
      </c>
      <c r="AQ1976" s="24" t="str">
        <f t="array" ref="AQ1976">IF(Q1976="","",IF(Q1976&gt;BU$7,5,(Q1976/(MAX(IF(Q$4:Q$1999&lt;BU$7,Q$4:Q$1999))))*5))</f>
        <v/>
      </c>
      <c r="AR1976" s="24" t="str">
        <f t="array" ref="AR1976">IF(R1976="","",IF(R1976&gt;BV$7,5,(R1976/(MAX(IF(R$4:R$1999&lt;BV$7,R$4:R$1999))))*5))</f>
        <v/>
      </c>
      <c r="AS1976" s="24" t="str">
        <f t="array" ref="AS1976">IF(S1976="","",IF(S1976&gt;BW$7,5,(S1976/(MAX(IF(S$4:S$1999&lt;BW$7,S$4:S$1999))))*5))</f>
        <v/>
      </c>
      <c r="AT1976" s="24" t="str">
        <f t="array" ref="AT1976">IF(T1976="","",IF(T1976&gt;BX$7,5,(T1976/(MAX(IF(T$4:T$1999&lt;BX$7,T$4:T$1999))))*5))</f>
        <v/>
      </c>
      <c r="AU1976" s="24" t="str">
        <f t="array" ref="AU1976">IF(U1976="","",IF(U1976&gt;BY$7,5,(U1976/(MAX(IF(U$4:U$1999&lt;BY$7,U$4:U$1999))))*5))</f>
        <v/>
      </c>
      <c r="AV1976" s="24" t="str">
        <f t="array" ref="AV1976">IF(V1976="","",IF(V1976&gt;BZ$7,5,(V1976/(MAX(IF(V$4:V$1999&lt;BZ$7,V$4:V$1999))))*5))</f>
        <v/>
      </c>
      <c r="AW1976" s="24" t="str">
        <f t="array" ref="AW1976">IF(W1976="","",IF(W1976&gt;CA$7,5,(W1976/(MAX(IF(W$4:W$1999&lt;CA$7,W$4:W$1999))))*5))</f>
        <v/>
      </c>
      <c r="AX1976" s="24" t="str">
        <f t="array" ref="AX1976">IF(X1976="","",IF(X1976&gt;CB$7,5,(X1976/(MAX(IF(X$4:X$1999&lt;CB$7,X$4:X$1999))))*5))</f>
        <v/>
      </c>
      <c r="AY1976" s="24" t="str">
        <f t="array" ref="AY1976">IF(Y1976="","",IF(Y1976&gt;CC$7,5,(Y1976/(MAX(IF(Y$4:Y$1999&lt;CC$7,Y$4:Y$1999))))*5))</f>
        <v/>
      </c>
      <c r="AZ1976" s="24" t="str">
        <f t="array" ref="AZ1976">IF(Z1976="","",IF(Z1976&gt;CD$7,5,(Z1976/(MAX(IF(Z$4:Z$1999&lt;CD$7,Z$4:Z$1999))))*5))</f>
        <v/>
      </c>
      <c r="BA1976" s="24" t="str">
        <f t="array" ref="BA1976">IF(AA1976="","",IF(AA1976&gt;CE$7,5,(AA1976/(MAX(IF(AA$4:AA$1999&lt;CE$7,AA$4:AA$1999))))*5))</f>
        <v/>
      </c>
      <c r="BB1976" s="24" t="str">
        <f t="array" ref="BB1976">IF(AB1976="","",IF(AB1976&gt;CF$7,5,(AB1976/(MAX(IF(AB$4:AB$1999&lt;CF$7,AB$4:AB$1999))))*5))</f>
        <v/>
      </c>
      <c r="BC1976" s="24" t="str">
        <f>IF(AM1976="","",IF($AP1976='WQ Reference'!$A$12,SUMPRODUCT($AQ1976:$BB1976,'WQ Reference'!$B$12:$M$12),IF($AP1976='WQ Reference'!$A$13,SUMPRODUCT($AQ1976:$BB1976,'WQ Reference'!$B$13:$M$13),IF($AP1976='WQ Reference'!$A$14,SUMPRODUCT($AQ1976:$BB1976,'WQ Reference'!$B$14:$M$14),IF($AP1976='WQ Reference'!$A$15,SUMPRODUCT($AQ1976:$BB1976,'WQ Reference'!$B$15:$M$15),IF($AP1976='WQ Reference'!$A$16,SUMPRODUCT($AQ1976:$BB1976,'WQ Reference'!$B$16:$M$16),IF($AP1976='WQ Reference'!$A$17,SUMPRODUCT($AQ1976:$BB1976,'WQ Reference'!$B$17:$M$17),"Invalid Watershed")))))))</f>
        <v/>
      </c>
      <c r="BD1976" s="24" t="str">
        <f t="array" ref="BD1976">IF(AC1976="","",IF(AC1976&gt;CG$7,5,(AC1976/(MAX(IF(AC$4:AC$1999&lt;CG$7,AC$4:AC$1999))))*5))</f>
        <v/>
      </c>
      <c r="BE1976" s="24" t="str">
        <f t="array" ref="BE1976">IF(AD1976="","",IF(AD1976&gt;CH$7,5,(AD1976/(MAX(IF(AD$4:AD$1999&lt;CH$7,AD$4:AD$1999))))*5))</f>
        <v/>
      </c>
      <c r="BF1976" s="24" t="str">
        <f t="array" ref="BF1976">IF(AE1976="","",IF(AE1976&gt;CI$7,5,(AE1976/(MAX(IF(AE$4:AE$1999&lt;CI$7,AE$4:AE$1999))))*5))</f>
        <v/>
      </c>
      <c r="BG1976" s="24" t="str">
        <f t="shared" si="445"/>
        <v/>
      </c>
      <c r="BH1976" s="24" t="str">
        <f t="shared" si="446"/>
        <v/>
      </c>
      <c r="BI1976" s="24" t="str">
        <f t="shared" si="447"/>
        <v/>
      </c>
      <c r="BJ1976" s="24" t="str">
        <f t="shared" si="448"/>
        <v/>
      </c>
      <c r="BK1976" s="24" t="str">
        <f t="shared" si="449"/>
        <v/>
      </c>
      <c r="BL1976" s="24" t="str">
        <f t="shared" si="450"/>
        <v/>
      </c>
      <c r="BM1976" s="24" t="str">
        <f t="shared" si="451"/>
        <v/>
      </c>
      <c r="BN1976" s="24" t="str">
        <f t="shared" si="452"/>
        <v/>
      </c>
      <c r="BO1976" s="24" t="str">
        <f t="shared" si="453"/>
        <v/>
      </c>
      <c r="BP1976" s="24" t="str">
        <f>IF(AM1976="","",SUMPRODUCT(BK1976:BO1976,'Benefit Weights'!$A$3:$E$3))</f>
        <v/>
      </c>
      <c r="BQ1976" s="27" t="str">
        <f t="shared" si="454"/>
        <v/>
      </c>
    </row>
    <row r="1977" spans="1:69" x14ac:dyDescent="0.25">
      <c r="A1977" s="23"/>
      <c r="B1977" s="23"/>
      <c r="C1977" s="23"/>
      <c r="D1977" s="23"/>
      <c r="E1977" s="24"/>
      <c r="F1977" s="24"/>
      <c r="G1977" s="24"/>
      <c r="H1977" s="23"/>
      <c r="I1977" s="23"/>
      <c r="J1977" s="23"/>
      <c r="K1977" s="23"/>
      <c r="L1977" s="23"/>
      <c r="M1977" s="23"/>
      <c r="N1977" s="23"/>
      <c r="O1977" s="24"/>
      <c r="P1977" s="24"/>
      <c r="Q1977" s="24"/>
      <c r="R1977" s="24"/>
      <c r="S1977" s="24"/>
      <c r="T1977" s="24"/>
      <c r="U1977" s="24"/>
      <c r="V1977" s="24"/>
      <c r="W1977" s="24"/>
      <c r="X1977" s="24"/>
      <c r="Y1977" s="24"/>
      <c r="Z1977" s="24"/>
      <c r="AA1977" s="24"/>
      <c r="AB1977" s="24"/>
      <c r="AC1977" s="24"/>
      <c r="AD1977" s="24"/>
      <c r="AE1977" s="24"/>
      <c r="AF1977" s="24"/>
      <c r="AG1977" s="24"/>
      <c r="AH1977" s="24"/>
      <c r="AI1977" s="24"/>
      <c r="AJ1977" s="23"/>
      <c r="AK1977" s="23"/>
      <c r="AL1977" s="23"/>
      <c r="AM1977" s="23" t="str">
        <f t="shared" si="442"/>
        <v/>
      </c>
      <c r="AN1977" s="23" t="str">
        <f t="shared" si="455"/>
        <v/>
      </c>
      <c r="AO1977" s="23" t="str">
        <f t="shared" si="443"/>
        <v/>
      </c>
      <c r="AP1977" s="23" t="str">
        <f t="shared" si="444"/>
        <v/>
      </c>
      <c r="AQ1977" s="24" t="str">
        <f t="array" ref="AQ1977">IF(Q1977="","",IF(Q1977&gt;BU$7,5,(Q1977/(MAX(IF(Q$4:Q$1999&lt;BU$7,Q$4:Q$1999))))*5))</f>
        <v/>
      </c>
      <c r="AR1977" s="24" t="str">
        <f t="array" ref="AR1977">IF(R1977="","",IF(R1977&gt;BV$7,5,(R1977/(MAX(IF(R$4:R$1999&lt;BV$7,R$4:R$1999))))*5))</f>
        <v/>
      </c>
      <c r="AS1977" s="24" t="str">
        <f t="array" ref="AS1977">IF(S1977="","",IF(S1977&gt;BW$7,5,(S1977/(MAX(IF(S$4:S$1999&lt;BW$7,S$4:S$1999))))*5))</f>
        <v/>
      </c>
      <c r="AT1977" s="24" t="str">
        <f t="array" ref="AT1977">IF(T1977="","",IF(T1977&gt;BX$7,5,(T1977/(MAX(IF(T$4:T$1999&lt;BX$7,T$4:T$1999))))*5))</f>
        <v/>
      </c>
      <c r="AU1977" s="24" t="str">
        <f t="array" ref="AU1977">IF(U1977="","",IF(U1977&gt;BY$7,5,(U1977/(MAX(IF(U$4:U$1999&lt;BY$7,U$4:U$1999))))*5))</f>
        <v/>
      </c>
      <c r="AV1977" s="24" t="str">
        <f t="array" ref="AV1977">IF(V1977="","",IF(V1977&gt;BZ$7,5,(V1977/(MAX(IF(V$4:V$1999&lt;BZ$7,V$4:V$1999))))*5))</f>
        <v/>
      </c>
      <c r="AW1977" s="24" t="str">
        <f t="array" ref="AW1977">IF(W1977="","",IF(W1977&gt;CA$7,5,(W1977/(MAX(IF(W$4:W$1999&lt;CA$7,W$4:W$1999))))*5))</f>
        <v/>
      </c>
      <c r="AX1977" s="24" t="str">
        <f t="array" ref="AX1977">IF(X1977="","",IF(X1977&gt;CB$7,5,(X1977/(MAX(IF(X$4:X$1999&lt;CB$7,X$4:X$1999))))*5))</f>
        <v/>
      </c>
      <c r="AY1977" s="24" t="str">
        <f t="array" ref="AY1977">IF(Y1977="","",IF(Y1977&gt;CC$7,5,(Y1977/(MAX(IF(Y$4:Y$1999&lt;CC$7,Y$4:Y$1999))))*5))</f>
        <v/>
      </c>
      <c r="AZ1977" s="24" t="str">
        <f t="array" ref="AZ1977">IF(Z1977="","",IF(Z1977&gt;CD$7,5,(Z1977/(MAX(IF(Z$4:Z$1999&lt;CD$7,Z$4:Z$1999))))*5))</f>
        <v/>
      </c>
      <c r="BA1977" s="24" t="str">
        <f t="array" ref="BA1977">IF(AA1977="","",IF(AA1977&gt;CE$7,5,(AA1977/(MAX(IF(AA$4:AA$1999&lt;CE$7,AA$4:AA$1999))))*5))</f>
        <v/>
      </c>
      <c r="BB1977" s="24" t="str">
        <f t="array" ref="BB1977">IF(AB1977="","",IF(AB1977&gt;CF$7,5,(AB1977/(MAX(IF(AB$4:AB$1999&lt;CF$7,AB$4:AB$1999))))*5))</f>
        <v/>
      </c>
      <c r="BC1977" s="24" t="str">
        <f>IF(AM1977="","",IF($AP1977='WQ Reference'!$A$12,SUMPRODUCT($AQ1977:$BB1977,'WQ Reference'!$B$12:$M$12),IF($AP1977='WQ Reference'!$A$13,SUMPRODUCT($AQ1977:$BB1977,'WQ Reference'!$B$13:$M$13),IF($AP1977='WQ Reference'!$A$14,SUMPRODUCT($AQ1977:$BB1977,'WQ Reference'!$B$14:$M$14),IF($AP1977='WQ Reference'!$A$15,SUMPRODUCT($AQ1977:$BB1977,'WQ Reference'!$B$15:$M$15),IF($AP1977='WQ Reference'!$A$16,SUMPRODUCT($AQ1977:$BB1977,'WQ Reference'!$B$16:$M$16),IF($AP1977='WQ Reference'!$A$17,SUMPRODUCT($AQ1977:$BB1977,'WQ Reference'!$B$17:$M$17),"Invalid Watershed")))))))</f>
        <v/>
      </c>
      <c r="BD1977" s="24" t="str">
        <f t="array" ref="BD1977">IF(AC1977="","",IF(AC1977&gt;CG$7,5,(AC1977/(MAX(IF(AC$4:AC$1999&lt;CG$7,AC$4:AC$1999))))*5))</f>
        <v/>
      </c>
      <c r="BE1977" s="24" t="str">
        <f t="array" ref="BE1977">IF(AD1977="","",IF(AD1977&gt;CH$7,5,(AD1977/(MAX(IF(AD$4:AD$1999&lt;CH$7,AD$4:AD$1999))))*5))</f>
        <v/>
      </c>
      <c r="BF1977" s="24" t="str">
        <f t="array" ref="BF1977">IF(AE1977="","",IF(AE1977&gt;CI$7,5,(AE1977/(MAX(IF(AE$4:AE$1999&lt;CI$7,AE$4:AE$1999))))*5))</f>
        <v/>
      </c>
      <c r="BG1977" s="24" t="str">
        <f t="shared" si="445"/>
        <v/>
      </c>
      <c r="BH1977" s="24" t="str">
        <f t="shared" si="446"/>
        <v/>
      </c>
      <c r="BI1977" s="24" t="str">
        <f t="shared" si="447"/>
        <v/>
      </c>
      <c r="BJ1977" s="24" t="str">
        <f t="shared" si="448"/>
        <v/>
      </c>
      <c r="BK1977" s="24" t="str">
        <f t="shared" si="449"/>
        <v/>
      </c>
      <c r="BL1977" s="24" t="str">
        <f t="shared" si="450"/>
        <v/>
      </c>
      <c r="BM1977" s="24" t="str">
        <f t="shared" si="451"/>
        <v/>
      </c>
      <c r="BN1977" s="24" t="str">
        <f t="shared" si="452"/>
        <v/>
      </c>
      <c r="BO1977" s="24" t="str">
        <f t="shared" si="453"/>
        <v/>
      </c>
      <c r="BP1977" s="24" t="str">
        <f>IF(AM1977="","",SUMPRODUCT(BK1977:BO1977,'Benefit Weights'!$A$3:$E$3))</f>
        <v/>
      </c>
      <c r="BQ1977" s="27" t="str">
        <f t="shared" si="454"/>
        <v/>
      </c>
    </row>
    <row r="1978" spans="1:69" x14ac:dyDescent="0.25">
      <c r="A1978" s="23"/>
      <c r="B1978" s="23"/>
      <c r="C1978" s="23"/>
      <c r="D1978" s="23"/>
      <c r="E1978" s="24"/>
      <c r="F1978" s="24"/>
      <c r="G1978" s="24"/>
      <c r="H1978" s="23"/>
      <c r="I1978" s="23"/>
      <c r="J1978" s="23"/>
      <c r="K1978" s="23"/>
      <c r="L1978" s="23"/>
      <c r="M1978" s="23"/>
      <c r="N1978" s="23"/>
      <c r="O1978" s="24"/>
      <c r="P1978" s="24"/>
      <c r="Q1978" s="24"/>
      <c r="R1978" s="24"/>
      <c r="S1978" s="24"/>
      <c r="T1978" s="24"/>
      <c r="U1978" s="24"/>
      <c r="V1978" s="24"/>
      <c r="W1978" s="24"/>
      <c r="X1978" s="24"/>
      <c r="Y1978" s="24"/>
      <c r="Z1978" s="24"/>
      <c r="AA1978" s="24"/>
      <c r="AB1978" s="24"/>
      <c r="AC1978" s="24"/>
      <c r="AD1978" s="24"/>
      <c r="AE1978" s="24"/>
      <c r="AF1978" s="24"/>
      <c r="AG1978" s="24"/>
      <c r="AH1978" s="24"/>
      <c r="AI1978" s="24"/>
      <c r="AJ1978" s="23"/>
      <c r="AK1978" s="23"/>
      <c r="AL1978" s="23"/>
      <c r="AM1978" s="23" t="str">
        <f t="shared" si="442"/>
        <v/>
      </c>
      <c r="AN1978" s="23" t="str">
        <f t="shared" si="455"/>
        <v/>
      </c>
      <c r="AO1978" s="23" t="str">
        <f t="shared" si="443"/>
        <v/>
      </c>
      <c r="AP1978" s="23" t="str">
        <f t="shared" si="444"/>
        <v/>
      </c>
      <c r="AQ1978" s="24" t="str">
        <f t="array" ref="AQ1978">IF(Q1978="","",IF(Q1978&gt;BU$7,5,(Q1978/(MAX(IF(Q$4:Q$1999&lt;BU$7,Q$4:Q$1999))))*5))</f>
        <v/>
      </c>
      <c r="AR1978" s="24" t="str">
        <f t="array" ref="AR1978">IF(R1978="","",IF(R1978&gt;BV$7,5,(R1978/(MAX(IF(R$4:R$1999&lt;BV$7,R$4:R$1999))))*5))</f>
        <v/>
      </c>
      <c r="AS1978" s="24" t="str">
        <f t="array" ref="AS1978">IF(S1978="","",IF(S1978&gt;BW$7,5,(S1978/(MAX(IF(S$4:S$1999&lt;BW$7,S$4:S$1999))))*5))</f>
        <v/>
      </c>
      <c r="AT1978" s="24" t="str">
        <f t="array" ref="AT1978">IF(T1978="","",IF(T1978&gt;BX$7,5,(T1978/(MAX(IF(T$4:T$1999&lt;BX$7,T$4:T$1999))))*5))</f>
        <v/>
      </c>
      <c r="AU1978" s="24" t="str">
        <f t="array" ref="AU1978">IF(U1978="","",IF(U1978&gt;BY$7,5,(U1978/(MAX(IF(U$4:U$1999&lt;BY$7,U$4:U$1999))))*5))</f>
        <v/>
      </c>
      <c r="AV1978" s="24" t="str">
        <f t="array" ref="AV1978">IF(V1978="","",IF(V1978&gt;BZ$7,5,(V1978/(MAX(IF(V$4:V$1999&lt;BZ$7,V$4:V$1999))))*5))</f>
        <v/>
      </c>
      <c r="AW1978" s="24" t="str">
        <f t="array" ref="AW1978">IF(W1978="","",IF(W1978&gt;CA$7,5,(W1978/(MAX(IF(W$4:W$1999&lt;CA$7,W$4:W$1999))))*5))</f>
        <v/>
      </c>
      <c r="AX1978" s="24" t="str">
        <f t="array" ref="AX1978">IF(X1978="","",IF(X1978&gt;CB$7,5,(X1978/(MAX(IF(X$4:X$1999&lt;CB$7,X$4:X$1999))))*5))</f>
        <v/>
      </c>
      <c r="AY1978" s="24" t="str">
        <f t="array" ref="AY1978">IF(Y1978="","",IF(Y1978&gt;CC$7,5,(Y1978/(MAX(IF(Y$4:Y$1999&lt;CC$7,Y$4:Y$1999))))*5))</f>
        <v/>
      </c>
      <c r="AZ1978" s="24" t="str">
        <f t="array" ref="AZ1978">IF(Z1978="","",IF(Z1978&gt;CD$7,5,(Z1978/(MAX(IF(Z$4:Z$1999&lt;CD$7,Z$4:Z$1999))))*5))</f>
        <v/>
      </c>
      <c r="BA1978" s="24" t="str">
        <f t="array" ref="BA1978">IF(AA1978="","",IF(AA1978&gt;CE$7,5,(AA1978/(MAX(IF(AA$4:AA$1999&lt;CE$7,AA$4:AA$1999))))*5))</f>
        <v/>
      </c>
      <c r="BB1978" s="24" t="str">
        <f t="array" ref="BB1978">IF(AB1978="","",IF(AB1978&gt;CF$7,5,(AB1978/(MAX(IF(AB$4:AB$1999&lt;CF$7,AB$4:AB$1999))))*5))</f>
        <v/>
      </c>
      <c r="BC1978" s="24" t="str">
        <f>IF(AM1978="","",IF($AP1978='WQ Reference'!$A$12,SUMPRODUCT($AQ1978:$BB1978,'WQ Reference'!$B$12:$M$12),IF($AP1978='WQ Reference'!$A$13,SUMPRODUCT($AQ1978:$BB1978,'WQ Reference'!$B$13:$M$13),IF($AP1978='WQ Reference'!$A$14,SUMPRODUCT($AQ1978:$BB1978,'WQ Reference'!$B$14:$M$14),IF($AP1978='WQ Reference'!$A$15,SUMPRODUCT($AQ1978:$BB1978,'WQ Reference'!$B$15:$M$15),IF($AP1978='WQ Reference'!$A$16,SUMPRODUCT($AQ1978:$BB1978,'WQ Reference'!$B$16:$M$16),IF($AP1978='WQ Reference'!$A$17,SUMPRODUCT($AQ1978:$BB1978,'WQ Reference'!$B$17:$M$17),"Invalid Watershed")))))))</f>
        <v/>
      </c>
      <c r="BD1978" s="24" t="str">
        <f t="array" ref="BD1978">IF(AC1978="","",IF(AC1978&gt;CG$7,5,(AC1978/(MAX(IF(AC$4:AC$1999&lt;CG$7,AC$4:AC$1999))))*5))</f>
        <v/>
      </c>
      <c r="BE1978" s="24" t="str">
        <f t="array" ref="BE1978">IF(AD1978="","",IF(AD1978&gt;CH$7,5,(AD1978/(MAX(IF(AD$4:AD$1999&lt;CH$7,AD$4:AD$1999))))*5))</f>
        <v/>
      </c>
      <c r="BF1978" s="24" t="str">
        <f t="array" ref="BF1978">IF(AE1978="","",IF(AE1978&gt;CI$7,5,(AE1978/(MAX(IF(AE$4:AE$1999&lt;CI$7,AE$4:AE$1999))))*5))</f>
        <v/>
      </c>
      <c r="BG1978" s="24" t="str">
        <f t="shared" si="445"/>
        <v/>
      </c>
      <c r="BH1978" s="24" t="str">
        <f t="shared" si="446"/>
        <v/>
      </c>
      <c r="BI1978" s="24" t="str">
        <f t="shared" si="447"/>
        <v/>
      </c>
      <c r="BJ1978" s="24" t="str">
        <f t="shared" si="448"/>
        <v/>
      </c>
      <c r="BK1978" s="24" t="str">
        <f t="shared" si="449"/>
        <v/>
      </c>
      <c r="BL1978" s="24" t="str">
        <f t="shared" si="450"/>
        <v/>
      </c>
      <c r="BM1978" s="24" t="str">
        <f t="shared" si="451"/>
        <v/>
      </c>
      <c r="BN1978" s="24" t="str">
        <f t="shared" si="452"/>
        <v/>
      </c>
      <c r="BO1978" s="24" t="str">
        <f t="shared" si="453"/>
        <v/>
      </c>
      <c r="BP1978" s="24" t="str">
        <f>IF(AM1978="","",SUMPRODUCT(BK1978:BO1978,'Benefit Weights'!$A$3:$E$3))</f>
        <v/>
      </c>
      <c r="BQ1978" s="27" t="str">
        <f t="shared" si="454"/>
        <v/>
      </c>
    </row>
    <row r="1979" spans="1:69" x14ac:dyDescent="0.25">
      <c r="A1979" s="23"/>
      <c r="B1979" s="23"/>
      <c r="C1979" s="23"/>
      <c r="D1979" s="23"/>
      <c r="E1979" s="24"/>
      <c r="F1979" s="24"/>
      <c r="G1979" s="24"/>
      <c r="H1979" s="23"/>
      <c r="I1979" s="23"/>
      <c r="J1979" s="23"/>
      <c r="K1979" s="23"/>
      <c r="L1979" s="23"/>
      <c r="M1979" s="23"/>
      <c r="N1979" s="23"/>
      <c r="O1979" s="24"/>
      <c r="P1979" s="24"/>
      <c r="Q1979" s="24"/>
      <c r="R1979" s="24"/>
      <c r="S1979" s="24"/>
      <c r="T1979" s="24"/>
      <c r="U1979" s="24"/>
      <c r="V1979" s="24"/>
      <c r="W1979" s="24"/>
      <c r="X1979" s="24"/>
      <c r="Y1979" s="24"/>
      <c r="Z1979" s="24"/>
      <c r="AA1979" s="24"/>
      <c r="AB1979" s="24"/>
      <c r="AC1979" s="24"/>
      <c r="AD1979" s="24"/>
      <c r="AE1979" s="24"/>
      <c r="AF1979" s="24"/>
      <c r="AG1979" s="24"/>
      <c r="AH1979" s="24"/>
      <c r="AI1979" s="24"/>
      <c r="AJ1979" s="23"/>
      <c r="AK1979" s="23"/>
      <c r="AL1979" s="23"/>
      <c r="AM1979" s="23" t="str">
        <f t="shared" si="442"/>
        <v/>
      </c>
      <c r="AN1979" s="23" t="str">
        <f t="shared" si="455"/>
        <v/>
      </c>
      <c r="AO1979" s="23" t="str">
        <f t="shared" si="443"/>
        <v/>
      </c>
      <c r="AP1979" s="23" t="str">
        <f t="shared" si="444"/>
        <v/>
      </c>
      <c r="AQ1979" s="24" t="str">
        <f t="array" ref="AQ1979">IF(Q1979="","",IF(Q1979&gt;BU$7,5,(Q1979/(MAX(IF(Q$4:Q$1999&lt;BU$7,Q$4:Q$1999))))*5))</f>
        <v/>
      </c>
      <c r="AR1979" s="24" t="str">
        <f t="array" ref="AR1979">IF(R1979="","",IF(R1979&gt;BV$7,5,(R1979/(MAX(IF(R$4:R$1999&lt;BV$7,R$4:R$1999))))*5))</f>
        <v/>
      </c>
      <c r="AS1979" s="24" t="str">
        <f t="array" ref="AS1979">IF(S1979="","",IF(S1979&gt;BW$7,5,(S1979/(MAX(IF(S$4:S$1999&lt;BW$7,S$4:S$1999))))*5))</f>
        <v/>
      </c>
      <c r="AT1979" s="24" t="str">
        <f t="array" ref="AT1979">IF(T1979="","",IF(T1979&gt;BX$7,5,(T1979/(MAX(IF(T$4:T$1999&lt;BX$7,T$4:T$1999))))*5))</f>
        <v/>
      </c>
      <c r="AU1979" s="24" t="str">
        <f t="array" ref="AU1979">IF(U1979="","",IF(U1979&gt;BY$7,5,(U1979/(MAX(IF(U$4:U$1999&lt;BY$7,U$4:U$1999))))*5))</f>
        <v/>
      </c>
      <c r="AV1979" s="24" t="str">
        <f t="array" ref="AV1979">IF(V1979="","",IF(V1979&gt;BZ$7,5,(V1979/(MAX(IF(V$4:V$1999&lt;BZ$7,V$4:V$1999))))*5))</f>
        <v/>
      </c>
      <c r="AW1979" s="24" t="str">
        <f t="array" ref="AW1979">IF(W1979="","",IF(W1979&gt;CA$7,5,(W1979/(MAX(IF(W$4:W$1999&lt;CA$7,W$4:W$1999))))*5))</f>
        <v/>
      </c>
      <c r="AX1979" s="24" t="str">
        <f t="array" ref="AX1979">IF(X1979="","",IF(X1979&gt;CB$7,5,(X1979/(MAX(IF(X$4:X$1999&lt;CB$7,X$4:X$1999))))*5))</f>
        <v/>
      </c>
      <c r="AY1979" s="24" t="str">
        <f t="array" ref="AY1979">IF(Y1979="","",IF(Y1979&gt;CC$7,5,(Y1979/(MAX(IF(Y$4:Y$1999&lt;CC$7,Y$4:Y$1999))))*5))</f>
        <v/>
      </c>
      <c r="AZ1979" s="24" t="str">
        <f t="array" ref="AZ1979">IF(Z1979="","",IF(Z1979&gt;CD$7,5,(Z1979/(MAX(IF(Z$4:Z$1999&lt;CD$7,Z$4:Z$1999))))*5))</f>
        <v/>
      </c>
      <c r="BA1979" s="24" t="str">
        <f t="array" ref="BA1979">IF(AA1979="","",IF(AA1979&gt;CE$7,5,(AA1979/(MAX(IF(AA$4:AA$1999&lt;CE$7,AA$4:AA$1999))))*5))</f>
        <v/>
      </c>
      <c r="BB1979" s="24" t="str">
        <f t="array" ref="BB1979">IF(AB1979="","",IF(AB1979&gt;CF$7,5,(AB1979/(MAX(IF(AB$4:AB$1999&lt;CF$7,AB$4:AB$1999))))*5))</f>
        <v/>
      </c>
      <c r="BC1979" s="24" t="str">
        <f>IF(AM1979="","",IF($AP1979='WQ Reference'!$A$12,SUMPRODUCT($AQ1979:$BB1979,'WQ Reference'!$B$12:$M$12),IF($AP1979='WQ Reference'!$A$13,SUMPRODUCT($AQ1979:$BB1979,'WQ Reference'!$B$13:$M$13),IF($AP1979='WQ Reference'!$A$14,SUMPRODUCT($AQ1979:$BB1979,'WQ Reference'!$B$14:$M$14),IF($AP1979='WQ Reference'!$A$15,SUMPRODUCT($AQ1979:$BB1979,'WQ Reference'!$B$15:$M$15),IF($AP1979='WQ Reference'!$A$16,SUMPRODUCT($AQ1979:$BB1979,'WQ Reference'!$B$16:$M$16),IF($AP1979='WQ Reference'!$A$17,SUMPRODUCT($AQ1979:$BB1979,'WQ Reference'!$B$17:$M$17),"Invalid Watershed")))))))</f>
        <v/>
      </c>
      <c r="BD1979" s="24" t="str">
        <f t="array" ref="BD1979">IF(AC1979="","",IF(AC1979&gt;CG$7,5,(AC1979/(MAX(IF(AC$4:AC$1999&lt;CG$7,AC$4:AC$1999))))*5))</f>
        <v/>
      </c>
      <c r="BE1979" s="24" t="str">
        <f t="array" ref="BE1979">IF(AD1979="","",IF(AD1979&gt;CH$7,5,(AD1979/(MAX(IF(AD$4:AD$1999&lt;CH$7,AD$4:AD$1999))))*5))</f>
        <v/>
      </c>
      <c r="BF1979" s="24" t="str">
        <f t="array" ref="BF1979">IF(AE1979="","",IF(AE1979&gt;CI$7,5,(AE1979/(MAX(IF(AE$4:AE$1999&lt;CI$7,AE$4:AE$1999))))*5))</f>
        <v/>
      </c>
      <c r="BG1979" s="24" t="str">
        <f t="shared" si="445"/>
        <v/>
      </c>
      <c r="BH1979" s="24" t="str">
        <f t="shared" si="446"/>
        <v/>
      </c>
      <c r="BI1979" s="24" t="str">
        <f t="shared" si="447"/>
        <v/>
      </c>
      <c r="BJ1979" s="24" t="str">
        <f t="shared" si="448"/>
        <v/>
      </c>
      <c r="BK1979" s="24" t="str">
        <f t="shared" si="449"/>
        <v/>
      </c>
      <c r="BL1979" s="24" t="str">
        <f t="shared" si="450"/>
        <v/>
      </c>
      <c r="BM1979" s="24" t="str">
        <f t="shared" si="451"/>
        <v/>
      </c>
      <c r="BN1979" s="24" t="str">
        <f t="shared" si="452"/>
        <v/>
      </c>
      <c r="BO1979" s="24" t="str">
        <f t="shared" si="453"/>
        <v/>
      </c>
      <c r="BP1979" s="24" t="str">
        <f>IF(AM1979="","",SUMPRODUCT(BK1979:BO1979,'Benefit Weights'!$A$3:$E$3))</f>
        <v/>
      </c>
      <c r="BQ1979" s="27" t="str">
        <f t="shared" si="454"/>
        <v/>
      </c>
    </row>
    <row r="1980" spans="1:69" x14ac:dyDescent="0.25">
      <c r="A1980" s="23"/>
      <c r="B1980" s="23"/>
      <c r="C1980" s="23"/>
      <c r="D1980" s="23"/>
      <c r="E1980" s="24"/>
      <c r="F1980" s="24"/>
      <c r="G1980" s="24"/>
      <c r="H1980" s="23"/>
      <c r="I1980" s="23"/>
      <c r="J1980" s="23"/>
      <c r="K1980" s="23"/>
      <c r="L1980" s="23"/>
      <c r="M1980" s="23"/>
      <c r="N1980" s="23"/>
      <c r="O1980" s="24"/>
      <c r="P1980" s="24"/>
      <c r="Q1980" s="24"/>
      <c r="R1980" s="24"/>
      <c r="S1980" s="24"/>
      <c r="T1980" s="24"/>
      <c r="U1980" s="24"/>
      <c r="V1980" s="24"/>
      <c r="W1980" s="24"/>
      <c r="X1980" s="24"/>
      <c r="Y1980" s="24"/>
      <c r="Z1980" s="24"/>
      <c r="AA1980" s="24"/>
      <c r="AB1980" s="24"/>
      <c r="AC1980" s="24"/>
      <c r="AD1980" s="24"/>
      <c r="AE1980" s="24"/>
      <c r="AF1980" s="24"/>
      <c r="AG1980" s="24"/>
      <c r="AH1980" s="24"/>
      <c r="AI1980" s="24"/>
      <c r="AJ1980" s="23"/>
      <c r="AK1980" s="23"/>
      <c r="AL1980" s="23"/>
      <c r="AM1980" s="23" t="str">
        <f t="shared" si="442"/>
        <v/>
      </c>
      <c r="AN1980" s="23" t="str">
        <f t="shared" si="455"/>
        <v/>
      </c>
      <c r="AO1980" s="23" t="str">
        <f t="shared" si="443"/>
        <v/>
      </c>
      <c r="AP1980" s="23" t="str">
        <f t="shared" si="444"/>
        <v/>
      </c>
      <c r="AQ1980" s="24" t="str">
        <f t="array" ref="AQ1980">IF(Q1980="","",IF(Q1980&gt;BU$7,5,(Q1980/(MAX(IF(Q$4:Q$1999&lt;BU$7,Q$4:Q$1999))))*5))</f>
        <v/>
      </c>
      <c r="AR1980" s="24" t="str">
        <f t="array" ref="AR1980">IF(R1980="","",IF(R1980&gt;BV$7,5,(R1980/(MAX(IF(R$4:R$1999&lt;BV$7,R$4:R$1999))))*5))</f>
        <v/>
      </c>
      <c r="AS1980" s="24" t="str">
        <f t="array" ref="AS1980">IF(S1980="","",IF(S1980&gt;BW$7,5,(S1980/(MAX(IF(S$4:S$1999&lt;BW$7,S$4:S$1999))))*5))</f>
        <v/>
      </c>
      <c r="AT1980" s="24" t="str">
        <f t="array" ref="AT1980">IF(T1980="","",IF(T1980&gt;BX$7,5,(T1980/(MAX(IF(T$4:T$1999&lt;BX$7,T$4:T$1999))))*5))</f>
        <v/>
      </c>
      <c r="AU1980" s="24" t="str">
        <f t="array" ref="AU1980">IF(U1980="","",IF(U1980&gt;BY$7,5,(U1980/(MAX(IF(U$4:U$1999&lt;BY$7,U$4:U$1999))))*5))</f>
        <v/>
      </c>
      <c r="AV1980" s="24" t="str">
        <f t="array" ref="AV1980">IF(V1980="","",IF(V1980&gt;BZ$7,5,(V1980/(MAX(IF(V$4:V$1999&lt;BZ$7,V$4:V$1999))))*5))</f>
        <v/>
      </c>
      <c r="AW1980" s="24" t="str">
        <f t="array" ref="AW1980">IF(W1980="","",IF(W1980&gt;CA$7,5,(W1980/(MAX(IF(W$4:W$1999&lt;CA$7,W$4:W$1999))))*5))</f>
        <v/>
      </c>
      <c r="AX1980" s="24" t="str">
        <f t="array" ref="AX1980">IF(X1980="","",IF(X1980&gt;CB$7,5,(X1980/(MAX(IF(X$4:X$1999&lt;CB$7,X$4:X$1999))))*5))</f>
        <v/>
      </c>
      <c r="AY1980" s="24" t="str">
        <f t="array" ref="AY1980">IF(Y1980="","",IF(Y1980&gt;CC$7,5,(Y1980/(MAX(IF(Y$4:Y$1999&lt;CC$7,Y$4:Y$1999))))*5))</f>
        <v/>
      </c>
      <c r="AZ1980" s="24" t="str">
        <f t="array" ref="AZ1980">IF(Z1980="","",IF(Z1980&gt;CD$7,5,(Z1980/(MAX(IF(Z$4:Z$1999&lt;CD$7,Z$4:Z$1999))))*5))</f>
        <v/>
      </c>
      <c r="BA1980" s="24" t="str">
        <f t="array" ref="BA1980">IF(AA1980="","",IF(AA1980&gt;CE$7,5,(AA1980/(MAX(IF(AA$4:AA$1999&lt;CE$7,AA$4:AA$1999))))*5))</f>
        <v/>
      </c>
      <c r="BB1980" s="24" t="str">
        <f t="array" ref="BB1980">IF(AB1980="","",IF(AB1980&gt;CF$7,5,(AB1980/(MAX(IF(AB$4:AB$1999&lt;CF$7,AB$4:AB$1999))))*5))</f>
        <v/>
      </c>
      <c r="BC1980" s="24" t="str">
        <f>IF(AM1980="","",IF($AP1980='WQ Reference'!$A$12,SUMPRODUCT($AQ1980:$BB1980,'WQ Reference'!$B$12:$M$12),IF($AP1980='WQ Reference'!$A$13,SUMPRODUCT($AQ1980:$BB1980,'WQ Reference'!$B$13:$M$13),IF($AP1980='WQ Reference'!$A$14,SUMPRODUCT($AQ1980:$BB1980,'WQ Reference'!$B$14:$M$14),IF($AP1980='WQ Reference'!$A$15,SUMPRODUCT($AQ1980:$BB1980,'WQ Reference'!$B$15:$M$15),IF($AP1980='WQ Reference'!$A$16,SUMPRODUCT($AQ1980:$BB1980,'WQ Reference'!$B$16:$M$16),IF($AP1980='WQ Reference'!$A$17,SUMPRODUCT($AQ1980:$BB1980,'WQ Reference'!$B$17:$M$17),"Invalid Watershed")))))))</f>
        <v/>
      </c>
      <c r="BD1980" s="24" t="str">
        <f t="array" ref="BD1980">IF(AC1980="","",IF(AC1980&gt;CG$7,5,(AC1980/(MAX(IF(AC$4:AC$1999&lt;CG$7,AC$4:AC$1999))))*5))</f>
        <v/>
      </c>
      <c r="BE1980" s="24" t="str">
        <f t="array" ref="BE1980">IF(AD1980="","",IF(AD1980&gt;CH$7,5,(AD1980/(MAX(IF(AD$4:AD$1999&lt;CH$7,AD$4:AD$1999))))*5))</f>
        <v/>
      </c>
      <c r="BF1980" s="24" t="str">
        <f t="array" ref="BF1980">IF(AE1980="","",IF(AE1980&gt;CI$7,5,(AE1980/(MAX(IF(AE$4:AE$1999&lt;CI$7,AE$4:AE$1999))))*5))</f>
        <v/>
      </c>
      <c r="BG1980" s="24" t="str">
        <f t="shared" si="445"/>
        <v/>
      </c>
      <c r="BH1980" s="24" t="str">
        <f t="shared" si="446"/>
        <v/>
      </c>
      <c r="BI1980" s="24" t="str">
        <f t="shared" si="447"/>
        <v/>
      </c>
      <c r="BJ1980" s="24" t="str">
        <f t="shared" si="448"/>
        <v/>
      </c>
      <c r="BK1980" s="24" t="str">
        <f t="shared" si="449"/>
        <v/>
      </c>
      <c r="BL1980" s="24" t="str">
        <f t="shared" si="450"/>
        <v/>
      </c>
      <c r="BM1980" s="24" t="str">
        <f t="shared" si="451"/>
        <v/>
      </c>
      <c r="BN1980" s="24" t="str">
        <f t="shared" si="452"/>
        <v/>
      </c>
      <c r="BO1980" s="24" t="str">
        <f t="shared" si="453"/>
        <v/>
      </c>
      <c r="BP1980" s="24" t="str">
        <f>IF(AM1980="","",SUMPRODUCT(BK1980:BO1980,'Benefit Weights'!$A$3:$E$3))</f>
        <v/>
      </c>
      <c r="BQ1980" s="27" t="str">
        <f t="shared" si="454"/>
        <v/>
      </c>
    </row>
    <row r="1981" spans="1:69" x14ac:dyDescent="0.25">
      <c r="A1981" s="23"/>
      <c r="B1981" s="23"/>
      <c r="C1981" s="23"/>
      <c r="D1981" s="23"/>
      <c r="E1981" s="24"/>
      <c r="F1981" s="24"/>
      <c r="G1981" s="24"/>
      <c r="H1981" s="23"/>
      <c r="I1981" s="23"/>
      <c r="J1981" s="23"/>
      <c r="K1981" s="23"/>
      <c r="L1981" s="23"/>
      <c r="M1981" s="23"/>
      <c r="N1981" s="23"/>
      <c r="O1981" s="24"/>
      <c r="P1981" s="24"/>
      <c r="Q1981" s="24"/>
      <c r="R1981" s="24"/>
      <c r="S1981" s="24"/>
      <c r="T1981" s="24"/>
      <c r="U1981" s="24"/>
      <c r="V1981" s="24"/>
      <c r="W1981" s="24"/>
      <c r="X1981" s="24"/>
      <c r="Y1981" s="24"/>
      <c r="Z1981" s="24"/>
      <c r="AA1981" s="24"/>
      <c r="AB1981" s="24"/>
      <c r="AC1981" s="24"/>
      <c r="AD1981" s="24"/>
      <c r="AE1981" s="24"/>
      <c r="AF1981" s="24"/>
      <c r="AG1981" s="24"/>
      <c r="AH1981" s="24"/>
      <c r="AI1981" s="24"/>
      <c r="AJ1981" s="23"/>
      <c r="AK1981" s="23"/>
      <c r="AL1981" s="23"/>
      <c r="AM1981" s="23" t="str">
        <f t="shared" si="442"/>
        <v/>
      </c>
      <c r="AN1981" s="23" t="str">
        <f t="shared" si="455"/>
        <v/>
      </c>
      <c r="AO1981" s="23" t="str">
        <f t="shared" si="443"/>
        <v/>
      </c>
      <c r="AP1981" s="23" t="str">
        <f t="shared" si="444"/>
        <v/>
      </c>
      <c r="AQ1981" s="24" t="str">
        <f t="array" ref="AQ1981">IF(Q1981="","",IF(Q1981&gt;BU$7,5,(Q1981/(MAX(IF(Q$4:Q$1999&lt;BU$7,Q$4:Q$1999))))*5))</f>
        <v/>
      </c>
      <c r="AR1981" s="24" t="str">
        <f t="array" ref="AR1981">IF(R1981="","",IF(R1981&gt;BV$7,5,(R1981/(MAX(IF(R$4:R$1999&lt;BV$7,R$4:R$1999))))*5))</f>
        <v/>
      </c>
      <c r="AS1981" s="24" t="str">
        <f t="array" ref="AS1981">IF(S1981="","",IF(S1981&gt;BW$7,5,(S1981/(MAX(IF(S$4:S$1999&lt;BW$7,S$4:S$1999))))*5))</f>
        <v/>
      </c>
      <c r="AT1981" s="24" t="str">
        <f t="array" ref="AT1981">IF(T1981="","",IF(T1981&gt;BX$7,5,(T1981/(MAX(IF(T$4:T$1999&lt;BX$7,T$4:T$1999))))*5))</f>
        <v/>
      </c>
      <c r="AU1981" s="24" t="str">
        <f t="array" ref="AU1981">IF(U1981="","",IF(U1981&gt;BY$7,5,(U1981/(MAX(IF(U$4:U$1999&lt;BY$7,U$4:U$1999))))*5))</f>
        <v/>
      </c>
      <c r="AV1981" s="24" t="str">
        <f t="array" ref="AV1981">IF(V1981="","",IF(V1981&gt;BZ$7,5,(V1981/(MAX(IF(V$4:V$1999&lt;BZ$7,V$4:V$1999))))*5))</f>
        <v/>
      </c>
      <c r="AW1981" s="24" t="str">
        <f t="array" ref="AW1981">IF(W1981="","",IF(W1981&gt;CA$7,5,(W1981/(MAX(IF(W$4:W$1999&lt;CA$7,W$4:W$1999))))*5))</f>
        <v/>
      </c>
      <c r="AX1981" s="24" t="str">
        <f t="array" ref="AX1981">IF(X1981="","",IF(X1981&gt;CB$7,5,(X1981/(MAX(IF(X$4:X$1999&lt;CB$7,X$4:X$1999))))*5))</f>
        <v/>
      </c>
      <c r="AY1981" s="24" t="str">
        <f t="array" ref="AY1981">IF(Y1981="","",IF(Y1981&gt;CC$7,5,(Y1981/(MAX(IF(Y$4:Y$1999&lt;CC$7,Y$4:Y$1999))))*5))</f>
        <v/>
      </c>
      <c r="AZ1981" s="24" t="str">
        <f t="array" ref="AZ1981">IF(Z1981="","",IF(Z1981&gt;CD$7,5,(Z1981/(MAX(IF(Z$4:Z$1999&lt;CD$7,Z$4:Z$1999))))*5))</f>
        <v/>
      </c>
      <c r="BA1981" s="24" t="str">
        <f t="array" ref="BA1981">IF(AA1981="","",IF(AA1981&gt;CE$7,5,(AA1981/(MAX(IF(AA$4:AA$1999&lt;CE$7,AA$4:AA$1999))))*5))</f>
        <v/>
      </c>
      <c r="BB1981" s="24" t="str">
        <f t="array" ref="BB1981">IF(AB1981="","",IF(AB1981&gt;CF$7,5,(AB1981/(MAX(IF(AB$4:AB$1999&lt;CF$7,AB$4:AB$1999))))*5))</f>
        <v/>
      </c>
      <c r="BC1981" s="24" t="str">
        <f>IF(AM1981="","",IF($AP1981='WQ Reference'!$A$12,SUMPRODUCT($AQ1981:$BB1981,'WQ Reference'!$B$12:$M$12),IF($AP1981='WQ Reference'!$A$13,SUMPRODUCT($AQ1981:$BB1981,'WQ Reference'!$B$13:$M$13),IF($AP1981='WQ Reference'!$A$14,SUMPRODUCT($AQ1981:$BB1981,'WQ Reference'!$B$14:$M$14),IF($AP1981='WQ Reference'!$A$15,SUMPRODUCT($AQ1981:$BB1981,'WQ Reference'!$B$15:$M$15),IF($AP1981='WQ Reference'!$A$16,SUMPRODUCT($AQ1981:$BB1981,'WQ Reference'!$B$16:$M$16),IF($AP1981='WQ Reference'!$A$17,SUMPRODUCT($AQ1981:$BB1981,'WQ Reference'!$B$17:$M$17),"Invalid Watershed")))))))</f>
        <v/>
      </c>
      <c r="BD1981" s="24" t="str">
        <f t="array" ref="BD1981">IF(AC1981="","",IF(AC1981&gt;CG$7,5,(AC1981/(MAX(IF(AC$4:AC$1999&lt;CG$7,AC$4:AC$1999))))*5))</f>
        <v/>
      </c>
      <c r="BE1981" s="24" t="str">
        <f t="array" ref="BE1981">IF(AD1981="","",IF(AD1981&gt;CH$7,5,(AD1981/(MAX(IF(AD$4:AD$1999&lt;CH$7,AD$4:AD$1999))))*5))</f>
        <v/>
      </c>
      <c r="BF1981" s="24" t="str">
        <f t="array" ref="BF1981">IF(AE1981="","",IF(AE1981&gt;CI$7,5,(AE1981/(MAX(IF(AE$4:AE$1999&lt;CI$7,AE$4:AE$1999))))*5))</f>
        <v/>
      </c>
      <c r="BG1981" s="24" t="str">
        <f t="shared" si="445"/>
        <v/>
      </c>
      <c r="BH1981" s="24" t="str">
        <f t="shared" si="446"/>
        <v/>
      </c>
      <c r="BI1981" s="24" t="str">
        <f t="shared" si="447"/>
        <v/>
      </c>
      <c r="BJ1981" s="24" t="str">
        <f t="shared" si="448"/>
        <v/>
      </c>
      <c r="BK1981" s="24" t="str">
        <f t="shared" si="449"/>
        <v/>
      </c>
      <c r="BL1981" s="24" t="str">
        <f t="shared" si="450"/>
        <v/>
      </c>
      <c r="BM1981" s="24" t="str">
        <f t="shared" si="451"/>
        <v/>
      </c>
      <c r="BN1981" s="24" t="str">
        <f t="shared" si="452"/>
        <v/>
      </c>
      <c r="BO1981" s="24" t="str">
        <f t="shared" si="453"/>
        <v/>
      </c>
      <c r="BP1981" s="24" t="str">
        <f>IF(AM1981="","",SUMPRODUCT(BK1981:BO1981,'Benefit Weights'!$A$3:$E$3))</f>
        <v/>
      </c>
      <c r="BQ1981" s="27" t="str">
        <f t="shared" si="454"/>
        <v/>
      </c>
    </row>
    <row r="1982" spans="1:69" x14ac:dyDescent="0.25">
      <c r="A1982" s="23"/>
      <c r="B1982" s="23"/>
      <c r="C1982" s="23"/>
      <c r="D1982" s="23"/>
      <c r="E1982" s="24"/>
      <c r="F1982" s="24"/>
      <c r="G1982" s="24"/>
      <c r="H1982" s="23"/>
      <c r="I1982" s="23"/>
      <c r="J1982" s="23"/>
      <c r="K1982" s="23"/>
      <c r="L1982" s="23"/>
      <c r="M1982" s="23"/>
      <c r="N1982" s="23"/>
      <c r="O1982" s="24"/>
      <c r="P1982" s="24"/>
      <c r="Q1982" s="24"/>
      <c r="R1982" s="24"/>
      <c r="S1982" s="24"/>
      <c r="T1982" s="24"/>
      <c r="U1982" s="24"/>
      <c r="V1982" s="24"/>
      <c r="W1982" s="24"/>
      <c r="X1982" s="24"/>
      <c r="Y1982" s="24"/>
      <c r="Z1982" s="24"/>
      <c r="AA1982" s="24"/>
      <c r="AB1982" s="24"/>
      <c r="AC1982" s="24"/>
      <c r="AD1982" s="24"/>
      <c r="AE1982" s="24"/>
      <c r="AF1982" s="24"/>
      <c r="AG1982" s="24"/>
      <c r="AH1982" s="24"/>
      <c r="AI1982" s="24"/>
      <c r="AJ1982" s="23"/>
      <c r="AK1982" s="23"/>
      <c r="AL1982" s="23"/>
      <c r="AM1982" s="23" t="str">
        <f t="shared" si="442"/>
        <v/>
      </c>
      <c r="AN1982" s="23" t="str">
        <f t="shared" si="455"/>
        <v/>
      </c>
      <c r="AO1982" s="23" t="str">
        <f t="shared" si="443"/>
        <v/>
      </c>
      <c r="AP1982" s="23" t="str">
        <f t="shared" si="444"/>
        <v/>
      </c>
      <c r="AQ1982" s="24" t="str">
        <f t="array" ref="AQ1982">IF(Q1982="","",IF(Q1982&gt;BU$7,5,(Q1982/(MAX(IF(Q$4:Q$1999&lt;BU$7,Q$4:Q$1999))))*5))</f>
        <v/>
      </c>
      <c r="AR1982" s="24" t="str">
        <f t="array" ref="AR1982">IF(R1982="","",IF(R1982&gt;BV$7,5,(R1982/(MAX(IF(R$4:R$1999&lt;BV$7,R$4:R$1999))))*5))</f>
        <v/>
      </c>
      <c r="AS1982" s="24" t="str">
        <f t="array" ref="AS1982">IF(S1982="","",IF(S1982&gt;BW$7,5,(S1982/(MAX(IF(S$4:S$1999&lt;BW$7,S$4:S$1999))))*5))</f>
        <v/>
      </c>
      <c r="AT1982" s="24" t="str">
        <f t="array" ref="AT1982">IF(T1982="","",IF(T1982&gt;BX$7,5,(T1982/(MAX(IF(T$4:T$1999&lt;BX$7,T$4:T$1999))))*5))</f>
        <v/>
      </c>
      <c r="AU1982" s="24" t="str">
        <f t="array" ref="AU1982">IF(U1982="","",IF(U1982&gt;BY$7,5,(U1982/(MAX(IF(U$4:U$1999&lt;BY$7,U$4:U$1999))))*5))</f>
        <v/>
      </c>
      <c r="AV1982" s="24" t="str">
        <f t="array" ref="AV1982">IF(V1982="","",IF(V1982&gt;BZ$7,5,(V1982/(MAX(IF(V$4:V$1999&lt;BZ$7,V$4:V$1999))))*5))</f>
        <v/>
      </c>
      <c r="AW1982" s="24" t="str">
        <f t="array" ref="AW1982">IF(W1982="","",IF(W1982&gt;CA$7,5,(W1982/(MAX(IF(W$4:W$1999&lt;CA$7,W$4:W$1999))))*5))</f>
        <v/>
      </c>
      <c r="AX1982" s="24" t="str">
        <f t="array" ref="AX1982">IF(X1982="","",IF(X1982&gt;CB$7,5,(X1982/(MAX(IF(X$4:X$1999&lt;CB$7,X$4:X$1999))))*5))</f>
        <v/>
      </c>
      <c r="AY1982" s="24" t="str">
        <f t="array" ref="AY1982">IF(Y1982="","",IF(Y1982&gt;CC$7,5,(Y1982/(MAX(IF(Y$4:Y$1999&lt;CC$7,Y$4:Y$1999))))*5))</f>
        <v/>
      </c>
      <c r="AZ1982" s="24" t="str">
        <f t="array" ref="AZ1982">IF(Z1982="","",IF(Z1982&gt;CD$7,5,(Z1982/(MAX(IF(Z$4:Z$1999&lt;CD$7,Z$4:Z$1999))))*5))</f>
        <v/>
      </c>
      <c r="BA1982" s="24" t="str">
        <f t="array" ref="BA1982">IF(AA1982="","",IF(AA1982&gt;CE$7,5,(AA1982/(MAX(IF(AA$4:AA$1999&lt;CE$7,AA$4:AA$1999))))*5))</f>
        <v/>
      </c>
      <c r="BB1982" s="24" t="str">
        <f t="array" ref="BB1982">IF(AB1982="","",IF(AB1982&gt;CF$7,5,(AB1982/(MAX(IF(AB$4:AB$1999&lt;CF$7,AB$4:AB$1999))))*5))</f>
        <v/>
      </c>
      <c r="BC1982" s="24" t="str">
        <f>IF(AM1982="","",IF($AP1982='WQ Reference'!$A$12,SUMPRODUCT($AQ1982:$BB1982,'WQ Reference'!$B$12:$M$12),IF($AP1982='WQ Reference'!$A$13,SUMPRODUCT($AQ1982:$BB1982,'WQ Reference'!$B$13:$M$13),IF($AP1982='WQ Reference'!$A$14,SUMPRODUCT($AQ1982:$BB1982,'WQ Reference'!$B$14:$M$14),IF($AP1982='WQ Reference'!$A$15,SUMPRODUCT($AQ1982:$BB1982,'WQ Reference'!$B$15:$M$15),IF($AP1982='WQ Reference'!$A$16,SUMPRODUCT($AQ1982:$BB1982,'WQ Reference'!$B$16:$M$16),IF($AP1982='WQ Reference'!$A$17,SUMPRODUCT($AQ1982:$BB1982,'WQ Reference'!$B$17:$M$17),"Invalid Watershed")))))))</f>
        <v/>
      </c>
      <c r="BD1982" s="24" t="str">
        <f t="array" ref="BD1982">IF(AC1982="","",IF(AC1982&gt;CG$7,5,(AC1982/(MAX(IF(AC$4:AC$1999&lt;CG$7,AC$4:AC$1999))))*5))</f>
        <v/>
      </c>
      <c r="BE1982" s="24" t="str">
        <f t="array" ref="BE1982">IF(AD1982="","",IF(AD1982&gt;CH$7,5,(AD1982/(MAX(IF(AD$4:AD$1999&lt;CH$7,AD$4:AD$1999))))*5))</f>
        <v/>
      </c>
      <c r="BF1982" s="24" t="str">
        <f t="array" ref="BF1982">IF(AE1982="","",IF(AE1982&gt;CI$7,5,(AE1982/(MAX(IF(AE$4:AE$1999&lt;CI$7,AE$4:AE$1999))))*5))</f>
        <v/>
      </c>
      <c r="BG1982" s="24" t="str">
        <f t="shared" si="445"/>
        <v/>
      </c>
      <c r="BH1982" s="24" t="str">
        <f t="shared" si="446"/>
        <v/>
      </c>
      <c r="BI1982" s="24" t="str">
        <f t="shared" si="447"/>
        <v/>
      </c>
      <c r="BJ1982" s="24" t="str">
        <f t="shared" si="448"/>
        <v/>
      </c>
      <c r="BK1982" s="24" t="str">
        <f t="shared" si="449"/>
        <v/>
      </c>
      <c r="BL1982" s="24" t="str">
        <f t="shared" si="450"/>
        <v/>
      </c>
      <c r="BM1982" s="24" t="str">
        <f t="shared" si="451"/>
        <v/>
      </c>
      <c r="BN1982" s="24" t="str">
        <f t="shared" si="452"/>
        <v/>
      </c>
      <c r="BO1982" s="24" t="str">
        <f t="shared" si="453"/>
        <v/>
      </c>
      <c r="BP1982" s="24" t="str">
        <f>IF(AM1982="","",SUMPRODUCT(BK1982:BO1982,'Benefit Weights'!$A$3:$E$3))</f>
        <v/>
      </c>
      <c r="BQ1982" s="27" t="str">
        <f t="shared" si="454"/>
        <v/>
      </c>
    </row>
    <row r="1983" spans="1:69" x14ac:dyDescent="0.25">
      <c r="A1983" s="23"/>
      <c r="B1983" s="23"/>
      <c r="C1983" s="23"/>
      <c r="D1983" s="23"/>
      <c r="E1983" s="24"/>
      <c r="F1983" s="24"/>
      <c r="G1983" s="24"/>
      <c r="H1983" s="23"/>
      <c r="I1983" s="23"/>
      <c r="J1983" s="23"/>
      <c r="K1983" s="23"/>
      <c r="L1983" s="23"/>
      <c r="M1983" s="23"/>
      <c r="N1983" s="23"/>
      <c r="O1983" s="24"/>
      <c r="P1983" s="24"/>
      <c r="Q1983" s="24"/>
      <c r="R1983" s="24"/>
      <c r="S1983" s="24"/>
      <c r="T1983" s="24"/>
      <c r="U1983" s="24"/>
      <c r="V1983" s="24"/>
      <c r="W1983" s="24"/>
      <c r="X1983" s="24"/>
      <c r="Y1983" s="24"/>
      <c r="Z1983" s="24"/>
      <c r="AA1983" s="24"/>
      <c r="AB1983" s="24"/>
      <c r="AC1983" s="24"/>
      <c r="AD1983" s="24"/>
      <c r="AE1983" s="24"/>
      <c r="AF1983" s="24"/>
      <c r="AG1983" s="24"/>
      <c r="AH1983" s="24"/>
      <c r="AI1983" s="24"/>
      <c r="AJ1983" s="23"/>
      <c r="AK1983" s="23"/>
      <c r="AL1983" s="23"/>
      <c r="AM1983" s="23" t="str">
        <f t="shared" si="442"/>
        <v/>
      </c>
      <c r="AN1983" s="23" t="str">
        <f t="shared" si="455"/>
        <v/>
      </c>
      <c r="AO1983" s="23" t="str">
        <f t="shared" si="443"/>
        <v/>
      </c>
      <c r="AP1983" s="23" t="str">
        <f t="shared" si="444"/>
        <v/>
      </c>
      <c r="AQ1983" s="24" t="str">
        <f t="array" ref="AQ1983">IF(Q1983="","",IF(Q1983&gt;BU$7,5,(Q1983/(MAX(IF(Q$4:Q$1999&lt;BU$7,Q$4:Q$1999))))*5))</f>
        <v/>
      </c>
      <c r="AR1983" s="24" t="str">
        <f t="array" ref="AR1983">IF(R1983="","",IF(R1983&gt;BV$7,5,(R1983/(MAX(IF(R$4:R$1999&lt;BV$7,R$4:R$1999))))*5))</f>
        <v/>
      </c>
      <c r="AS1983" s="24" t="str">
        <f t="array" ref="AS1983">IF(S1983="","",IF(S1983&gt;BW$7,5,(S1983/(MAX(IF(S$4:S$1999&lt;BW$7,S$4:S$1999))))*5))</f>
        <v/>
      </c>
      <c r="AT1983" s="24" t="str">
        <f t="array" ref="AT1983">IF(T1983="","",IF(T1983&gt;BX$7,5,(T1983/(MAX(IF(T$4:T$1999&lt;BX$7,T$4:T$1999))))*5))</f>
        <v/>
      </c>
      <c r="AU1983" s="24" t="str">
        <f t="array" ref="AU1983">IF(U1983="","",IF(U1983&gt;BY$7,5,(U1983/(MAX(IF(U$4:U$1999&lt;BY$7,U$4:U$1999))))*5))</f>
        <v/>
      </c>
      <c r="AV1983" s="24" t="str">
        <f t="array" ref="AV1983">IF(V1983="","",IF(V1983&gt;BZ$7,5,(V1983/(MAX(IF(V$4:V$1999&lt;BZ$7,V$4:V$1999))))*5))</f>
        <v/>
      </c>
      <c r="AW1983" s="24" t="str">
        <f t="array" ref="AW1983">IF(W1983="","",IF(W1983&gt;CA$7,5,(W1983/(MAX(IF(W$4:W$1999&lt;CA$7,W$4:W$1999))))*5))</f>
        <v/>
      </c>
      <c r="AX1983" s="24" t="str">
        <f t="array" ref="AX1983">IF(X1983="","",IF(X1983&gt;CB$7,5,(X1983/(MAX(IF(X$4:X$1999&lt;CB$7,X$4:X$1999))))*5))</f>
        <v/>
      </c>
      <c r="AY1983" s="24" t="str">
        <f t="array" ref="AY1983">IF(Y1983="","",IF(Y1983&gt;CC$7,5,(Y1983/(MAX(IF(Y$4:Y$1999&lt;CC$7,Y$4:Y$1999))))*5))</f>
        <v/>
      </c>
      <c r="AZ1983" s="24" t="str">
        <f t="array" ref="AZ1983">IF(Z1983="","",IF(Z1983&gt;CD$7,5,(Z1983/(MAX(IF(Z$4:Z$1999&lt;CD$7,Z$4:Z$1999))))*5))</f>
        <v/>
      </c>
      <c r="BA1983" s="24" t="str">
        <f t="array" ref="BA1983">IF(AA1983="","",IF(AA1983&gt;CE$7,5,(AA1983/(MAX(IF(AA$4:AA$1999&lt;CE$7,AA$4:AA$1999))))*5))</f>
        <v/>
      </c>
      <c r="BB1983" s="24" t="str">
        <f t="array" ref="BB1983">IF(AB1983="","",IF(AB1983&gt;CF$7,5,(AB1983/(MAX(IF(AB$4:AB$1999&lt;CF$7,AB$4:AB$1999))))*5))</f>
        <v/>
      </c>
      <c r="BC1983" s="24" t="str">
        <f>IF(AM1983="","",IF($AP1983='WQ Reference'!$A$12,SUMPRODUCT($AQ1983:$BB1983,'WQ Reference'!$B$12:$M$12),IF($AP1983='WQ Reference'!$A$13,SUMPRODUCT($AQ1983:$BB1983,'WQ Reference'!$B$13:$M$13),IF($AP1983='WQ Reference'!$A$14,SUMPRODUCT($AQ1983:$BB1983,'WQ Reference'!$B$14:$M$14),IF($AP1983='WQ Reference'!$A$15,SUMPRODUCT($AQ1983:$BB1983,'WQ Reference'!$B$15:$M$15),IF($AP1983='WQ Reference'!$A$16,SUMPRODUCT($AQ1983:$BB1983,'WQ Reference'!$B$16:$M$16),IF($AP1983='WQ Reference'!$A$17,SUMPRODUCT($AQ1983:$BB1983,'WQ Reference'!$B$17:$M$17),"Invalid Watershed")))))))</f>
        <v/>
      </c>
      <c r="BD1983" s="24" t="str">
        <f t="array" ref="BD1983">IF(AC1983="","",IF(AC1983&gt;CG$7,5,(AC1983/(MAX(IF(AC$4:AC$1999&lt;CG$7,AC$4:AC$1999))))*5))</f>
        <v/>
      </c>
      <c r="BE1983" s="24" t="str">
        <f t="array" ref="BE1983">IF(AD1983="","",IF(AD1983&gt;CH$7,5,(AD1983/(MAX(IF(AD$4:AD$1999&lt;CH$7,AD$4:AD$1999))))*5))</f>
        <v/>
      </c>
      <c r="BF1983" s="24" t="str">
        <f t="array" ref="BF1983">IF(AE1983="","",IF(AE1983&gt;CI$7,5,(AE1983/(MAX(IF(AE$4:AE$1999&lt;CI$7,AE$4:AE$1999))))*5))</f>
        <v/>
      </c>
      <c r="BG1983" s="24" t="str">
        <f t="shared" si="445"/>
        <v/>
      </c>
      <c r="BH1983" s="24" t="str">
        <f t="shared" si="446"/>
        <v/>
      </c>
      <c r="BI1983" s="24" t="str">
        <f t="shared" si="447"/>
        <v/>
      </c>
      <c r="BJ1983" s="24" t="str">
        <f t="shared" si="448"/>
        <v/>
      </c>
      <c r="BK1983" s="24" t="str">
        <f t="shared" si="449"/>
        <v/>
      </c>
      <c r="BL1983" s="24" t="str">
        <f t="shared" si="450"/>
        <v/>
      </c>
      <c r="BM1983" s="24" t="str">
        <f t="shared" si="451"/>
        <v/>
      </c>
      <c r="BN1983" s="24" t="str">
        <f t="shared" si="452"/>
        <v/>
      </c>
      <c r="BO1983" s="24" t="str">
        <f t="shared" si="453"/>
        <v/>
      </c>
      <c r="BP1983" s="24" t="str">
        <f>IF(AM1983="","",SUMPRODUCT(BK1983:BO1983,'Benefit Weights'!$A$3:$E$3))</f>
        <v/>
      </c>
      <c r="BQ1983" s="27" t="str">
        <f t="shared" si="454"/>
        <v/>
      </c>
    </row>
    <row r="1984" spans="1:69" x14ac:dyDescent="0.25">
      <c r="A1984" s="23"/>
      <c r="B1984" s="23"/>
      <c r="C1984" s="23"/>
      <c r="D1984" s="23"/>
      <c r="E1984" s="24"/>
      <c r="F1984" s="24"/>
      <c r="G1984" s="24"/>
      <c r="H1984" s="23"/>
      <c r="I1984" s="23"/>
      <c r="J1984" s="23"/>
      <c r="K1984" s="23"/>
      <c r="L1984" s="23"/>
      <c r="M1984" s="23"/>
      <c r="N1984" s="23"/>
      <c r="O1984" s="24"/>
      <c r="P1984" s="24"/>
      <c r="Q1984" s="24"/>
      <c r="R1984" s="24"/>
      <c r="S1984" s="24"/>
      <c r="T1984" s="24"/>
      <c r="U1984" s="24"/>
      <c r="V1984" s="24"/>
      <c r="W1984" s="24"/>
      <c r="X1984" s="24"/>
      <c r="Y1984" s="24"/>
      <c r="Z1984" s="24"/>
      <c r="AA1984" s="24"/>
      <c r="AB1984" s="24"/>
      <c r="AC1984" s="24"/>
      <c r="AD1984" s="24"/>
      <c r="AE1984" s="24"/>
      <c r="AF1984" s="24"/>
      <c r="AG1984" s="24"/>
      <c r="AH1984" s="24"/>
      <c r="AI1984" s="24"/>
      <c r="AJ1984" s="23"/>
      <c r="AK1984" s="23"/>
      <c r="AL1984" s="23"/>
      <c r="AM1984" s="23" t="str">
        <f t="shared" si="442"/>
        <v/>
      </c>
      <c r="AN1984" s="23" t="str">
        <f t="shared" si="455"/>
        <v/>
      </c>
      <c r="AO1984" s="23" t="str">
        <f t="shared" si="443"/>
        <v/>
      </c>
      <c r="AP1984" s="23" t="str">
        <f t="shared" si="444"/>
        <v/>
      </c>
      <c r="AQ1984" s="24" t="str">
        <f t="array" ref="AQ1984">IF(Q1984="","",IF(Q1984&gt;BU$7,5,(Q1984/(MAX(IF(Q$4:Q$1999&lt;BU$7,Q$4:Q$1999))))*5))</f>
        <v/>
      </c>
      <c r="AR1984" s="24" t="str">
        <f t="array" ref="AR1984">IF(R1984="","",IF(R1984&gt;BV$7,5,(R1984/(MAX(IF(R$4:R$1999&lt;BV$7,R$4:R$1999))))*5))</f>
        <v/>
      </c>
      <c r="AS1984" s="24" t="str">
        <f t="array" ref="AS1984">IF(S1984="","",IF(S1984&gt;BW$7,5,(S1984/(MAX(IF(S$4:S$1999&lt;BW$7,S$4:S$1999))))*5))</f>
        <v/>
      </c>
      <c r="AT1984" s="24" t="str">
        <f t="array" ref="AT1984">IF(T1984="","",IF(T1984&gt;BX$7,5,(T1984/(MAX(IF(T$4:T$1999&lt;BX$7,T$4:T$1999))))*5))</f>
        <v/>
      </c>
      <c r="AU1984" s="24" t="str">
        <f t="array" ref="AU1984">IF(U1984="","",IF(U1984&gt;BY$7,5,(U1984/(MAX(IF(U$4:U$1999&lt;BY$7,U$4:U$1999))))*5))</f>
        <v/>
      </c>
      <c r="AV1984" s="24" t="str">
        <f t="array" ref="AV1984">IF(V1984="","",IF(V1984&gt;BZ$7,5,(V1984/(MAX(IF(V$4:V$1999&lt;BZ$7,V$4:V$1999))))*5))</f>
        <v/>
      </c>
      <c r="AW1984" s="24" t="str">
        <f t="array" ref="AW1984">IF(W1984="","",IF(W1984&gt;CA$7,5,(W1984/(MAX(IF(W$4:W$1999&lt;CA$7,W$4:W$1999))))*5))</f>
        <v/>
      </c>
      <c r="AX1984" s="24" t="str">
        <f t="array" ref="AX1984">IF(X1984="","",IF(X1984&gt;CB$7,5,(X1984/(MAX(IF(X$4:X$1999&lt;CB$7,X$4:X$1999))))*5))</f>
        <v/>
      </c>
      <c r="AY1984" s="24" t="str">
        <f t="array" ref="AY1984">IF(Y1984="","",IF(Y1984&gt;CC$7,5,(Y1984/(MAX(IF(Y$4:Y$1999&lt;CC$7,Y$4:Y$1999))))*5))</f>
        <v/>
      </c>
      <c r="AZ1984" s="24" t="str">
        <f t="array" ref="AZ1984">IF(Z1984="","",IF(Z1984&gt;CD$7,5,(Z1984/(MAX(IF(Z$4:Z$1999&lt;CD$7,Z$4:Z$1999))))*5))</f>
        <v/>
      </c>
      <c r="BA1984" s="24" t="str">
        <f t="array" ref="BA1984">IF(AA1984="","",IF(AA1984&gt;CE$7,5,(AA1984/(MAX(IF(AA$4:AA$1999&lt;CE$7,AA$4:AA$1999))))*5))</f>
        <v/>
      </c>
      <c r="BB1984" s="24" t="str">
        <f t="array" ref="BB1984">IF(AB1984="","",IF(AB1984&gt;CF$7,5,(AB1984/(MAX(IF(AB$4:AB$1999&lt;CF$7,AB$4:AB$1999))))*5))</f>
        <v/>
      </c>
      <c r="BC1984" s="24" t="str">
        <f>IF(AM1984="","",IF($AP1984='WQ Reference'!$A$12,SUMPRODUCT($AQ1984:$BB1984,'WQ Reference'!$B$12:$M$12),IF($AP1984='WQ Reference'!$A$13,SUMPRODUCT($AQ1984:$BB1984,'WQ Reference'!$B$13:$M$13),IF($AP1984='WQ Reference'!$A$14,SUMPRODUCT($AQ1984:$BB1984,'WQ Reference'!$B$14:$M$14),IF($AP1984='WQ Reference'!$A$15,SUMPRODUCT($AQ1984:$BB1984,'WQ Reference'!$B$15:$M$15),IF($AP1984='WQ Reference'!$A$16,SUMPRODUCT($AQ1984:$BB1984,'WQ Reference'!$B$16:$M$16),IF($AP1984='WQ Reference'!$A$17,SUMPRODUCT($AQ1984:$BB1984,'WQ Reference'!$B$17:$M$17),"Invalid Watershed")))))))</f>
        <v/>
      </c>
      <c r="BD1984" s="24" t="str">
        <f t="array" ref="BD1984">IF(AC1984="","",IF(AC1984&gt;CG$7,5,(AC1984/(MAX(IF(AC$4:AC$1999&lt;CG$7,AC$4:AC$1999))))*5))</f>
        <v/>
      </c>
      <c r="BE1984" s="24" t="str">
        <f t="array" ref="BE1984">IF(AD1984="","",IF(AD1984&gt;CH$7,5,(AD1984/(MAX(IF(AD$4:AD$1999&lt;CH$7,AD$4:AD$1999))))*5))</f>
        <v/>
      </c>
      <c r="BF1984" s="24" t="str">
        <f t="array" ref="BF1984">IF(AE1984="","",IF(AE1984&gt;CI$7,5,(AE1984/(MAX(IF(AE$4:AE$1999&lt;CI$7,AE$4:AE$1999))))*5))</f>
        <v/>
      </c>
      <c r="BG1984" s="24" t="str">
        <f t="shared" si="445"/>
        <v/>
      </c>
      <c r="BH1984" s="24" t="str">
        <f t="shared" si="446"/>
        <v/>
      </c>
      <c r="BI1984" s="24" t="str">
        <f t="shared" si="447"/>
        <v/>
      </c>
      <c r="BJ1984" s="24" t="str">
        <f t="shared" si="448"/>
        <v/>
      </c>
      <c r="BK1984" s="24" t="str">
        <f t="shared" si="449"/>
        <v/>
      </c>
      <c r="BL1984" s="24" t="str">
        <f t="shared" si="450"/>
        <v/>
      </c>
      <c r="BM1984" s="24" t="str">
        <f t="shared" si="451"/>
        <v/>
      </c>
      <c r="BN1984" s="24" t="str">
        <f t="shared" si="452"/>
        <v/>
      </c>
      <c r="BO1984" s="24" t="str">
        <f t="shared" si="453"/>
        <v/>
      </c>
      <c r="BP1984" s="24" t="str">
        <f>IF(AM1984="","",SUMPRODUCT(BK1984:BO1984,'Benefit Weights'!$A$3:$E$3))</f>
        <v/>
      </c>
      <c r="BQ1984" s="27" t="str">
        <f t="shared" si="454"/>
        <v/>
      </c>
    </row>
    <row r="1985" spans="1:69" x14ac:dyDescent="0.25">
      <c r="A1985" s="23"/>
      <c r="B1985" s="23"/>
      <c r="C1985" s="23"/>
      <c r="D1985" s="23"/>
      <c r="E1985" s="24"/>
      <c r="F1985" s="24"/>
      <c r="G1985" s="24"/>
      <c r="H1985" s="23"/>
      <c r="I1985" s="23"/>
      <c r="J1985" s="23"/>
      <c r="K1985" s="23"/>
      <c r="L1985" s="23"/>
      <c r="M1985" s="23"/>
      <c r="N1985" s="23"/>
      <c r="O1985" s="24"/>
      <c r="P1985" s="24"/>
      <c r="Q1985" s="24"/>
      <c r="R1985" s="24"/>
      <c r="S1985" s="24"/>
      <c r="T1985" s="24"/>
      <c r="U1985" s="24"/>
      <c r="V1985" s="24"/>
      <c r="W1985" s="24"/>
      <c r="X1985" s="24"/>
      <c r="Y1985" s="24"/>
      <c r="Z1985" s="24"/>
      <c r="AA1985" s="24"/>
      <c r="AB1985" s="24"/>
      <c r="AC1985" s="24"/>
      <c r="AD1985" s="24"/>
      <c r="AE1985" s="24"/>
      <c r="AF1985" s="24"/>
      <c r="AG1985" s="24"/>
      <c r="AH1985" s="24"/>
      <c r="AI1985" s="24"/>
      <c r="AJ1985" s="23"/>
      <c r="AK1985" s="23"/>
      <c r="AL1985" s="23"/>
      <c r="AM1985" s="23" t="str">
        <f t="shared" si="442"/>
        <v/>
      </c>
      <c r="AN1985" s="23" t="str">
        <f t="shared" si="455"/>
        <v/>
      </c>
      <c r="AO1985" s="23" t="str">
        <f t="shared" si="443"/>
        <v/>
      </c>
      <c r="AP1985" s="23" t="str">
        <f t="shared" si="444"/>
        <v/>
      </c>
      <c r="AQ1985" s="24" t="str">
        <f t="array" ref="AQ1985">IF(Q1985="","",IF(Q1985&gt;BU$7,5,(Q1985/(MAX(IF(Q$4:Q$1999&lt;BU$7,Q$4:Q$1999))))*5))</f>
        <v/>
      </c>
      <c r="AR1985" s="24" t="str">
        <f t="array" ref="AR1985">IF(R1985="","",IF(R1985&gt;BV$7,5,(R1985/(MAX(IF(R$4:R$1999&lt;BV$7,R$4:R$1999))))*5))</f>
        <v/>
      </c>
      <c r="AS1985" s="24" t="str">
        <f t="array" ref="AS1985">IF(S1985="","",IF(S1985&gt;BW$7,5,(S1985/(MAX(IF(S$4:S$1999&lt;BW$7,S$4:S$1999))))*5))</f>
        <v/>
      </c>
      <c r="AT1985" s="24" t="str">
        <f t="array" ref="AT1985">IF(T1985="","",IF(T1985&gt;BX$7,5,(T1985/(MAX(IF(T$4:T$1999&lt;BX$7,T$4:T$1999))))*5))</f>
        <v/>
      </c>
      <c r="AU1985" s="24" t="str">
        <f t="array" ref="AU1985">IF(U1985="","",IF(U1985&gt;BY$7,5,(U1985/(MAX(IF(U$4:U$1999&lt;BY$7,U$4:U$1999))))*5))</f>
        <v/>
      </c>
      <c r="AV1985" s="24" t="str">
        <f t="array" ref="AV1985">IF(V1985="","",IF(V1985&gt;BZ$7,5,(V1985/(MAX(IF(V$4:V$1999&lt;BZ$7,V$4:V$1999))))*5))</f>
        <v/>
      </c>
      <c r="AW1985" s="24" t="str">
        <f t="array" ref="AW1985">IF(W1985="","",IF(W1985&gt;CA$7,5,(W1985/(MAX(IF(W$4:W$1999&lt;CA$7,W$4:W$1999))))*5))</f>
        <v/>
      </c>
      <c r="AX1985" s="24" t="str">
        <f t="array" ref="AX1985">IF(X1985="","",IF(X1985&gt;CB$7,5,(X1985/(MAX(IF(X$4:X$1999&lt;CB$7,X$4:X$1999))))*5))</f>
        <v/>
      </c>
      <c r="AY1985" s="24" t="str">
        <f t="array" ref="AY1985">IF(Y1985="","",IF(Y1985&gt;CC$7,5,(Y1985/(MAX(IF(Y$4:Y$1999&lt;CC$7,Y$4:Y$1999))))*5))</f>
        <v/>
      </c>
      <c r="AZ1985" s="24" t="str">
        <f t="array" ref="AZ1985">IF(Z1985="","",IF(Z1985&gt;CD$7,5,(Z1985/(MAX(IF(Z$4:Z$1999&lt;CD$7,Z$4:Z$1999))))*5))</f>
        <v/>
      </c>
      <c r="BA1985" s="24" t="str">
        <f t="array" ref="BA1985">IF(AA1985="","",IF(AA1985&gt;CE$7,5,(AA1985/(MAX(IF(AA$4:AA$1999&lt;CE$7,AA$4:AA$1999))))*5))</f>
        <v/>
      </c>
      <c r="BB1985" s="24" t="str">
        <f t="array" ref="BB1985">IF(AB1985="","",IF(AB1985&gt;CF$7,5,(AB1985/(MAX(IF(AB$4:AB$1999&lt;CF$7,AB$4:AB$1999))))*5))</f>
        <v/>
      </c>
      <c r="BC1985" s="24" t="str">
        <f>IF(AM1985="","",IF($AP1985='WQ Reference'!$A$12,SUMPRODUCT($AQ1985:$BB1985,'WQ Reference'!$B$12:$M$12),IF($AP1985='WQ Reference'!$A$13,SUMPRODUCT($AQ1985:$BB1985,'WQ Reference'!$B$13:$M$13),IF($AP1985='WQ Reference'!$A$14,SUMPRODUCT($AQ1985:$BB1985,'WQ Reference'!$B$14:$M$14),IF($AP1985='WQ Reference'!$A$15,SUMPRODUCT($AQ1985:$BB1985,'WQ Reference'!$B$15:$M$15),IF($AP1985='WQ Reference'!$A$16,SUMPRODUCT($AQ1985:$BB1985,'WQ Reference'!$B$16:$M$16),IF($AP1985='WQ Reference'!$A$17,SUMPRODUCT($AQ1985:$BB1985,'WQ Reference'!$B$17:$M$17),"Invalid Watershed")))))))</f>
        <v/>
      </c>
      <c r="BD1985" s="24" t="str">
        <f t="array" ref="BD1985">IF(AC1985="","",IF(AC1985&gt;CG$7,5,(AC1985/(MAX(IF(AC$4:AC$1999&lt;CG$7,AC$4:AC$1999))))*5))</f>
        <v/>
      </c>
      <c r="BE1985" s="24" t="str">
        <f t="array" ref="BE1985">IF(AD1985="","",IF(AD1985&gt;CH$7,5,(AD1985/(MAX(IF(AD$4:AD$1999&lt;CH$7,AD$4:AD$1999))))*5))</f>
        <v/>
      </c>
      <c r="BF1985" s="24" t="str">
        <f t="array" ref="BF1985">IF(AE1985="","",IF(AE1985&gt;CI$7,5,(AE1985/(MAX(IF(AE$4:AE$1999&lt;CI$7,AE$4:AE$1999))))*5))</f>
        <v/>
      </c>
      <c r="BG1985" s="24" t="str">
        <f t="shared" si="445"/>
        <v/>
      </c>
      <c r="BH1985" s="24" t="str">
        <f t="shared" si="446"/>
        <v/>
      </c>
      <c r="BI1985" s="24" t="str">
        <f t="shared" si="447"/>
        <v/>
      </c>
      <c r="BJ1985" s="24" t="str">
        <f t="shared" si="448"/>
        <v/>
      </c>
      <c r="BK1985" s="24" t="str">
        <f t="shared" si="449"/>
        <v/>
      </c>
      <c r="BL1985" s="24" t="str">
        <f t="shared" si="450"/>
        <v/>
      </c>
      <c r="BM1985" s="24" t="str">
        <f t="shared" si="451"/>
        <v/>
      </c>
      <c r="BN1985" s="24" t="str">
        <f t="shared" si="452"/>
        <v/>
      </c>
      <c r="BO1985" s="24" t="str">
        <f t="shared" si="453"/>
        <v/>
      </c>
      <c r="BP1985" s="24" t="str">
        <f>IF(AM1985="","",SUMPRODUCT(BK1985:BO1985,'Benefit Weights'!$A$3:$E$3))</f>
        <v/>
      </c>
      <c r="BQ1985" s="27" t="str">
        <f t="shared" si="454"/>
        <v/>
      </c>
    </row>
    <row r="1986" spans="1:69" x14ac:dyDescent="0.25">
      <c r="A1986" s="23"/>
      <c r="B1986" s="23"/>
      <c r="C1986" s="23"/>
      <c r="D1986" s="23"/>
      <c r="E1986" s="24"/>
      <c r="F1986" s="24"/>
      <c r="G1986" s="24"/>
      <c r="H1986" s="23"/>
      <c r="I1986" s="23"/>
      <c r="J1986" s="23"/>
      <c r="K1986" s="23"/>
      <c r="L1986" s="23"/>
      <c r="M1986" s="23"/>
      <c r="N1986" s="23"/>
      <c r="O1986" s="24"/>
      <c r="P1986" s="24"/>
      <c r="Q1986" s="24"/>
      <c r="R1986" s="24"/>
      <c r="S1986" s="24"/>
      <c r="T1986" s="24"/>
      <c r="U1986" s="24"/>
      <c r="V1986" s="24"/>
      <c r="W1986" s="24"/>
      <c r="X1986" s="24"/>
      <c r="Y1986" s="24"/>
      <c r="Z1986" s="24"/>
      <c r="AA1986" s="24"/>
      <c r="AB1986" s="24"/>
      <c r="AC1986" s="24"/>
      <c r="AD1986" s="24"/>
      <c r="AE1986" s="24"/>
      <c r="AF1986" s="24"/>
      <c r="AG1986" s="24"/>
      <c r="AH1986" s="24"/>
      <c r="AI1986" s="24"/>
      <c r="AJ1986" s="23"/>
      <c r="AK1986" s="23"/>
      <c r="AL1986" s="23"/>
      <c r="AM1986" s="23" t="str">
        <f t="shared" si="442"/>
        <v/>
      </c>
      <c r="AN1986" s="23" t="str">
        <f t="shared" si="455"/>
        <v/>
      </c>
      <c r="AO1986" s="23" t="str">
        <f t="shared" si="443"/>
        <v/>
      </c>
      <c r="AP1986" s="23" t="str">
        <f t="shared" si="444"/>
        <v/>
      </c>
      <c r="AQ1986" s="24" t="str">
        <f t="array" ref="AQ1986">IF(Q1986="","",IF(Q1986&gt;BU$7,5,(Q1986/(MAX(IF(Q$4:Q$1999&lt;BU$7,Q$4:Q$1999))))*5))</f>
        <v/>
      </c>
      <c r="AR1986" s="24" t="str">
        <f t="array" ref="AR1986">IF(R1986="","",IF(R1986&gt;BV$7,5,(R1986/(MAX(IF(R$4:R$1999&lt;BV$7,R$4:R$1999))))*5))</f>
        <v/>
      </c>
      <c r="AS1986" s="24" t="str">
        <f t="array" ref="AS1986">IF(S1986="","",IF(S1986&gt;BW$7,5,(S1986/(MAX(IF(S$4:S$1999&lt;BW$7,S$4:S$1999))))*5))</f>
        <v/>
      </c>
      <c r="AT1986" s="24" t="str">
        <f t="array" ref="AT1986">IF(T1986="","",IF(T1986&gt;BX$7,5,(T1986/(MAX(IF(T$4:T$1999&lt;BX$7,T$4:T$1999))))*5))</f>
        <v/>
      </c>
      <c r="AU1986" s="24" t="str">
        <f t="array" ref="AU1986">IF(U1986="","",IF(U1986&gt;BY$7,5,(U1986/(MAX(IF(U$4:U$1999&lt;BY$7,U$4:U$1999))))*5))</f>
        <v/>
      </c>
      <c r="AV1986" s="24" t="str">
        <f t="array" ref="AV1986">IF(V1986="","",IF(V1986&gt;BZ$7,5,(V1986/(MAX(IF(V$4:V$1999&lt;BZ$7,V$4:V$1999))))*5))</f>
        <v/>
      </c>
      <c r="AW1986" s="24" t="str">
        <f t="array" ref="AW1986">IF(W1986="","",IF(W1986&gt;CA$7,5,(W1986/(MAX(IF(W$4:W$1999&lt;CA$7,W$4:W$1999))))*5))</f>
        <v/>
      </c>
      <c r="AX1986" s="24" t="str">
        <f t="array" ref="AX1986">IF(X1986="","",IF(X1986&gt;CB$7,5,(X1986/(MAX(IF(X$4:X$1999&lt;CB$7,X$4:X$1999))))*5))</f>
        <v/>
      </c>
      <c r="AY1986" s="24" t="str">
        <f t="array" ref="AY1986">IF(Y1986="","",IF(Y1986&gt;CC$7,5,(Y1986/(MAX(IF(Y$4:Y$1999&lt;CC$7,Y$4:Y$1999))))*5))</f>
        <v/>
      </c>
      <c r="AZ1986" s="24" t="str">
        <f t="array" ref="AZ1986">IF(Z1986="","",IF(Z1986&gt;CD$7,5,(Z1986/(MAX(IF(Z$4:Z$1999&lt;CD$7,Z$4:Z$1999))))*5))</f>
        <v/>
      </c>
      <c r="BA1986" s="24" t="str">
        <f t="array" ref="BA1986">IF(AA1986="","",IF(AA1986&gt;CE$7,5,(AA1986/(MAX(IF(AA$4:AA$1999&lt;CE$7,AA$4:AA$1999))))*5))</f>
        <v/>
      </c>
      <c r="BB1986" s="24" t="str">
        <f t="array" ref="BB1986">IF(AB1986="","",IF(AB1986&gt;CF$7,5,(AB1986/(MAX(IF(AB$4:AB$1999&lt;CF$7,AB$4:AB$1999))))*5))</f>
        <v/>
      </c>
      <c r="BC1986" s="24" t="str">
        <f>IF(AM1986="","",IF($AP1986='WQ Reference'!$A$12,SUMPRODUCT($AQ1986:$BB1986,'WQ Reference'!$B$12:$M$12),IF($AP1986='WQ Reference'!$A$13,SUMPRODUCT($AQ1986:$BB1986,'WQ Reference'!$B$13:$M$13),IF($AP1986='WQ Reference'!$A$14,SUMPRODUCT($AQ1986:$BB1986,'WQ Reference'!$B$14:$M$14),IF($AP1986='WQ Reference'!$A$15,SUMPRODUCT($AQ1986:$BB1986,'WQ Reference'!$B$15:$M$15),IF($AP1986='WQ Reference'!$A$16,SUMPRODUCT($AQ1986:$BB1986,'WQ Reference'!$B$16:$M$16),IF($AP1986='WQ Reference'!$A$17,SUMPRODUCT($AQ1986:$BB1986,'WQ Reference'!$B$17:$M$17),"Invalid Watershed")))))))</f>
        <v/>
      </c>
      <c r="BD1986" s="24" t="str">
        <f t="array" ref="BD1986">IF(AC1986="","",IF(AC1986&gt;CG$7,5,(AC1986/(MAX(IF(AC$4:AC$1999&lt;CG$7,AC$4:AC$1999))))*5))</f>
        <v/>
      </c>
      <c r="BE1986" s="24" t="str">
        <f t="array" ref="BE1986">IF(AD1986="","",IF(AD1986&gt;CH$7,5,(AD1986/(MAX(IF(AD$4:AD$1999&lt;CH$7,AD$4:AD$1999))))*5))</f>
        <v/>
      </c>
      <c r="BF1986" s="24" t="str">
        <f t="array" ref="BF1986">IF(AE1986="","",IF(AE1986&gt;CI$7,5,(AE1986/(MAX(IF(AE$4:AE$1999&lt;CI$7,AE$4:AE$1999))))*5))</f>
        <v/>
      </c>
      <c r="BG1986" s="24" t="str">
        <f t="shared" si="445"/>
        <v/>
      </c>
      <c r="BH1986" s="24" t="str">
        <f t="shared" si="446"/>
        <v/>
      </c>
      <c r="BI1986" s="24" t="str">
        <f t="shared" si="447"/>
        <v/>
      </c>
      <c r="BJ1986" s="24" t="str">
        <f t="shared" si="448"/>
        <v/>
      </c>
      <c r="BK1986" s="24" t="str">
        <f t="shared" si="449"/>
        <v/>
      </c>
      <c r="BL1986" s="24" t="str">
        <f t="shared" si="450"/>
        <v/>
      </c>
      <c r="BM1986" s="24" t="str">
        <f t="shared" si="451"/>
        <v/>
      </c>
      <c r="BN1986" s="24" t="str">
        <f t="shared" si="452"/>
        <v/>
      </c>
      <c r="BO1986" s="24" t="str">
        <f t="shared" si="453"/>
        <v/>
      </c>
      <c r="BP1986" s="24" t="str">
        <f>IF(AM1986="","",SUMPRODUCT(BK1986:BO1986,'Benefit Weights'!$A$3:$E$3))</f>
        <v/>
      </c>
      <c r="BQ1986" s="27" t="str">
        <f t="shared" si="454"/>
        <v/>
      </c>
    </row>
    <row r="1987" spans="1:69" x14ac:dyDescent="0.25">
      <c r="A1987" s="23"/>
      <c r="B1987" s="23"/>
      <c r="C1987" s="23"/>
      <c r="D1987" s="23"/>
      <c r="E1987" s="24"/>
      <c r="F1987" s="24"/>
      <c r="G1987" s="24"/>
      <c r="H1987" s="23"/>
      <c r="I1987" s="23"/>
      <c r="J1987" s="23"/>
      <c r="K1987" s="23"/>
      <c r="L1987" s="23"/>
      <c r="M1987" s="23"/>
      <c r="N1987" s="23"/>
      <c r="O1987" s="24"/>
      <c r="P1987" s="24"/>
      <c r="Q1987" s="24"/>
      <c r="R1987" s="24"/>
      <c r="S1987" s="24"/>
      <c r="T1987" s="24"/>
      <c r="U1987" s="24"/>
      <c r="V1987" s="24"/>
      <c r="W1987" s="24"/>
      <c r="X1987" s="24"/>
      <c r="Y1987" s="24"/>
      <c r="Z1987" s="24"/>
      <c r="AA1987" s="24"/>
      <c r="AB1987" s="24"/>
      <c r="AC1987" s="24"/>
      <c r="AD1987" s="24"/>
      <c r="AE1987" s="24"/>
      <c r="AF1987" s="24"/>
      <c r="AG1987" s="24"/>
      <c r="AH1987" s="24"/>
      <c r="AI1987" s="24"/>
      <c r="AJ1987" s="23"/>
      <c r="AK1987" s="23"/>
      <c r="AL1987" s="23"/>
      <c r="AM1987" s="23" t="str">
        <f t="shared" si="442"/>
        <v/>
      </c>
      <c r="AN1987" s="23" t="str">
        <f t="shared" si="455"/>
        <v/>
      </c>
      <c r="AO1987" s="23" t="str">
        <f t="shared" si="443"/>
        <v/>
      </c>
      <c r="AP1987" s="23" t="str">
        <f t="shared" si="444"/>
        <v/>
      </c>
      <c r="AQ1987" s="24" t="str">
        <f t="array" ref="AQ1987">IF(Q1987="","",IF(Q1987&gt;BU$7,5,(Q1987/(MAX(IF(Q$4:Q$1999&lt;BU$7,Q$4:Q$1999))))*5))</f>
        <v/>
      </c>
      <c r="AR1987" s="24" t="str">
        <f t="array" ref="AR1987">IF(R1987="","",IF(R1987&gt;BV$7,5,(R1987/(MAX(IF(R$4:R$1999&lt;BV$7,R$4:R$1999))))*5))</f>
        <v/>
      </c>
      <c r="AS1987" s="24" t="str">
        <f t="array" ref="AS1987">IF(S1987="","",IF(S1987&gt;BW$7,5,(S1987/(MAX(IF(S$4:S$1999&lt;BW$7,S$4:S$1999))))*5))</f>
        <v/>
      </c>
      <c r="AT1987" s="24" t="str">
        <f t="array" ref="AT1987">IF(T1987="","",IF(T1987&gt;BX$7,5,(T1987/(MAX(IF(T$4:T$1999&lt;BX$7,T$4:T$1999))))*5))</f>
        <v/>
      </c>
      <c r="AU1987" s="24" t="str">
        <f t="array" ref="AU1987">IF(U1987="","",IF(U1987&gt;BY$7,5,(U1987/(MAX(IF(U$4:U$1999&lt;BY$7,U$4:U$1999))))*5))</f>
        <v/>
      </c>
      <c r="AV1987" s="24" t="str">
        <f t="array" ref="AV1987">IF(V1987="","",IF(V1987&gt;BZ$7,5,(V1987/(MAX(IF(V$4:V$1999&lt;BZ$7,V$4:V$1999))))*5))</f>
        <v/>
      </c>
      <c r="AW1987" s="24" t="str">
        <f t="array" ref="AW1987">IF(W1987="","",IF(W1987&gt;CA$7,5,(W1987/(MAX(IF(W$4:W$1999&lt;CA$7,W$4:W$1999))))*5))</f>
        <v/>
      </c>
      <c r="AX1987" s="24" t="str">
        <f t="array" ref="AX1987">IF(X1987="","",IF(X1987&gt;CB$7,5,(X1987/(MAX(IF(X$4:X$1999&lt;CB$7,X$4:X$1999))))*5))</f>
        <v/>
      </c>
      <c r="AY1987" s="24" t="str">
        <f t="array" ref="AY1987">IF(Y1987="","",IF(Y1987&gt;CC$7,5,(Y1987/(MAX(IF(Y$4:Y$1999&lt;CC$7,Y$4:Y$1999))))*5))</f>
        <v/>
      </c>
      <c r="AZ1987" s="24" t="str">
        <f t="array" ref="AZ1987">IF(Z1987="","",IF(Z1987&gt;CD$7,5,(Z1987/(MAX(IF(Z$4:Z$1999&lt;CD$7,Z$4:Z$1999))))*5))</f>
        <v/>
      </c>
      <c r="BA1987" s="24" t="str">
        <f t="array" ref="BA1987">IF(AA1987="","",IF(AA1987&gt;CE$7,5,(AA1987/(MAX(IF(AA$4:AA$1999&lt;CE$7,AA$4:AA$1999))))*5))</f>
        <v/>
      </c>
      <c r="BB1987" s="24" t="str">
        <f t="array" ref="BB1987">IF(AB1987="","",IF(AB1987&gt;CF$7,5,(AB1987/(MAX(IF(AB$4:AB$1999&lt;CF$7,AB$4:AB$1999))))*5))</f>
        <v/>
      </c>
      <c r="BC1987" s="24" t="str">
        <f>IF(AM1987="","",IF($AP1987='WQ Reference'!$A$12,SUMPRODUCT($AQ1987:$BB1987,'WQ Reference'!$B$12:$M$12),IF($AP1987='WQ Reference'!$A$13,SUMPRODUCT($AQ1987:$BB1987,'WQ Reference'!$B$13:$M$13),IF($AP1987='WQ Reference'!$A$14,SUMPRODUCT($AQ1987:$BB1987,'WQ Reference'!$B$14:$M$14),IF($AP1987='WQ Reference'!$A$15,SUMPRODUCT($AQ1987:$BB1987,'WQ Reference'!$B$15:$M$15),IF($AP1987='WQ Reference'!$A$16,SUMPRODUCT($AQ1987:$BB1987,'WQ Reference'!$B$16:$M$16),IF($AP1987='WQ Reference'!$A$17,SUMPRODUCT($AQ1987:$BB1987,'WQ Reference'!$B$17:$M$17),"Invalid Watershed")))))))</f>
        <v/>
      </c>
      <c r="BD1987" s="24" t="str">
        <f t="array" ref="BD1987">IF(AC1987="","",IF(AC1987&gt;CG$7,5,(AC1987/(MAX(IF(AC$4:AC$1999&lt;CG$7,AC$4:AC$1999))))*5))</f>
        <v/>
      </c>
      <c r="BE1987" s="24" t="str">
        <f t="array" ref="BE1987">IF(AD1987="","",IF(AD1987&gt;CH$7,5,(AD1987/(MAX(IF(AD$4:AD$1999&lt;CH$7,AD$4:AD$1999))))*5))</f>
        <v/>
      </c>
      <c r="BF1987" s="24" t="str">
        <f t="array" ref="BF1987">IF(AE1987="","",IF(AE1987&gt;CI$7,5,(AE1987/(MAX(IF(AE$4:AE$1999&lt;CI$7,AE$4:AE$1999))))*5))</f>
        <v/>
      </c>
      <c r="BG1987" s="24" t="str">
        <f t="shared" si="445"/>
        <v/>
      </c>
      <c r="BH1987" s="24" t="str">
        <f t="shared" si="446"/>
        <v/>
      </c>
      <c r="BI1987" s="24" t="str">
        <f t="shared" si="447"/>
        <v/>
      </c>
      <c r="BJ1987" s="24" t="str">
        <f t="shared" si="448"/>
        <v/>
      </c>
      <c r="BK1987" s="24" t="str">
        <f t="shared" si="449"/>
        <v/>
      </c>
      <c r="BL1987" s="24" t="str">
        <f t="shared" si="450"/>
        <v/>
      </c>
      <c r="BM1987" s="24" t="str">
        <f t="shared" si="451"/>
        <v/>
      </c>
      <c r="BN1987" s="24" t="str">
        <f t="shared" si="452"/>
        <v/>
      </c>
      <c r="BO1987" s="24" t="str">
        <f t="shared" si="453"/>
        <v/>
      </c>
      <c r="BP1987" s="24" t="str">
        <f>IF(AM1987="","",SUMPRODUCT(BK1987:BO1987,'Benefit Weights'!$A$3:$E$3))</f>
        <v/>
      </c>
      <c r="BQ1987" s="27" t="str">
        <f t="shared" si="454"/>
        <v/>
      </c>
    </row>
    <row r="1988" spans="1:69" x14ac:dyDescent="0.25">
      <c r="A1988" s="23"/>
      <c r="B1988" s="23"/>
      <c r="C1988" s="23"/>
      <c r="D1988" s="23"/>
      <c r="E1988" s="24"/>
      <c r="F1988" s="24"/>
      <c r="G1988" s="24"/>
      <c r="H1988" s="23"/>
      <c r="I1988" s="23"/>
      <c r="J1988" s="23"/>
      <c r="K1988" s="23"/>
      <c r="L1988" s="23"/>
      <c r="M1988" s="23"/>
      <c r="N1988" s="23"/>
      <c r="O1988" s="24"/>
      <c r="P1988" s="24"/>
      <c r="Q1988" s="24"/>
      <c r="R1988" s="24"/>
      <c r="S1988" s="24"/>
      <c r="T1988" s="24"/>
      <c r="U1988" s="24"/>
      <c r="V1988" s="24"/>
      <c r="W1988" s="24"/>
      <c r="X1988" s="24"/>
      <c r="Y1988" s="24"/>
      <c r="Z1988" s="24"/>
      <c r="AA1988" s="24"/>
      <c r="AB1988" s="24"/>
      <c r="AC1988" s="24"/>
      <c r="AD1988" s="24"/>
      <c r="AE1988" s="24"/>
      <c r="AF1988" s="24"/>
      <c r="AG1988" s="24"/>
      <c r="AH1988" s="24"/>
      <c r="AI1988" s="24"/>
      <c r="AJ1988" s="23"/>
      <c r="AK1988" s="23"/>
      <c r="AL1988" s="23"/>
      <c r="AM1988" s="23" t="str">
        <f t="shared" ref="AM1988:AM1999" si="456">IF(A1988="","",A1988)</f>
        <v/>
      </c>
      <c r="AN1988" s="23" t="str">
        <f t="shared" si="455"/>
        <v/>
      </c>
      <c r="AO1988" s="23" t="str">
        <f t="shared" si="443"/>
        <v/>
      </c>
      <c r="AP1988" s="23" t="str">
        <f t="shared" si="444"/>
        <v/>
      </c>
      <c r="AQ1988" s="24" t="str">
        <f t="array" ref="AQ1988">IF(Q1988="","",IF(Q1988&gt;BU$7,5,(Q1988/(MAX(IF(Q$4:Q$1999&lt;BU$7,Q$4:Q$1999))))*5))</f>
        <v/>
      </c>
      <c r="AR1988" s="24" t="str">
        <f t="array" ref="AR1988">IF(R1988="","",IF(R1988&gt;BV$7,5,(R1988/(MAX(IF(R$4:R$1999&lt;BV$7,R$4:R$1999))))*5))</f>
        <v/>
      </c>
      <c r="AS1988" s="24" t="str">
        <f t="array" ref="AS1988">IF(S1988="","",IF(S1988&gt;BW$7,5,(S1988/(MAX(IF(S$4:S$1999&lt;BW$7,S$4:S$1999))))*5))</f>
        <v/>
      </c>
      <c r="AT1988" s="24" t="str">
        <f t="array" ref="AT1988">IF(T1988="","",IF(T1988&gt;BX$7,5,(T1988/(MAX(IF(T$4:T$1999&lt;BX$7,T$4:T$1999))))*5))</f>
        <v/>
      </c>
      <c r="AU1988" s="24" t="str">
        <f t="array" ref="AU1988">IF(U1988="","",IF(U1988&gt;BY$7,5,(U1988/(MAX(IF(U$4:U$1999&lt;BY$7,U$4:U$1999))))*5))</f>
        <v/>
      </c>
      <c r="AV1988" s="24" t="str">
        <f t="array" ref="AV1988">IF(V1988="","",IF(V1988&gt;BZ$7,5,(V1988/(MAX(IF(V$4:V$1999&lt;BZ$7,V$4:V$1999))))*5))</f>
        <v/>
      </c>
      <c r="AW1988" s="24" t="str">
        <f t="array" ref="AW1988">IF(W1988="","",IF(W1988&gt;CA$7,5,(W1988/(MAX(IF(W$4:W$1999&lt;CA$7,W$4:W$1999))))*5))</f>
        <v/>
      </c>
      <c r="AX1988" s="24" t="str">
        <f t="array" ref="AX1988">IF(X1988="","",IF(X1988&gt;CB$7,5,(X1988/(MAX(IF(X$4:X$1999&lt;CB$7,X$4:X$1999))))*5))</f>
        <v/>
      </c>
      <c r="AY1988" s="24" t="str">
        <f t="array" ref="AY1988">IF(Y1988="","",IF(Y1988&gt;CC$7,5,(Y1988/(MAX(IF(Y$4:Y$1999&lt;CC$7,Y$4:Y$1999))))*5))</f>
        <v/>
      </c>
      <c r="AZ1988" s="24" t="str">
        <f t="array" ref="AZ1988">IF(Z1988="","",IF(Z1988&gt;CD$7,5,(Z1988/(MAX(IF(Z$4:Z$1999&lt;CD$7,Z$4:Z$1999))))*5))</f>
        <v/>
      </c>
      <c r="BA1988" s="24" t="str">
        <f t="array" ref="BA1988">IF(AA1988="","",IF(AA1988&gt;CE$7,5,(AA1988/(MAX(IF(AA$4:AA$1999&lt;CE$7,AA$4:AA$1999))))*5))</f>
        <v/>
      </c>
      <c r="BB1988" s="24" t="str">
        <f t="array" ref="BB1988">IF(AB1988="","",IF(AB1988&gt;CF$7,5,(AB1988/(MAX(IF(AB$4:AB$1999&lt;CF$7,AB$4:AB$1999))))*5))</f>
        <v/>
      </c>
      <c r="BC1988" s="24" t="str">
        <f>IF(AM1988="","",IF($AP1988='WQ Reference'!$A$12,SUMPRODUCT($AQ1988:$BB1988,'WQ Reference'!$B$12:$M$12),IF($AP1988='WQ Reference'!$A$13,SUMPRODUCT($AQ1988:$BB1988,'WQ Reference'!$B$13:$M$13),IF($AP1988='WQ Reference'!$A$14,SUMPRODUCT($AQ1988:$BB1988,'WQ Reference'!$B$14:$M$14),IF($AP1988='WQ Reference'!$A$15,SUMPRODUCT($AQ1988:$BB1988,'WQ Reference'!$B$15:$M$15),IF($AP1988='WQ Reference'!$A$16,SUMPRODUCT($AQ1988:$BB1988,'WQ Reference'!$B$16:$M$16),IF($AP1988='WQ Reference'!$A$17,SUMPRODUCT($AQ1988:$BB1988,'WQ Reference'!$B$17:$M$17),"Invalid Watershed")))))))</f>
        <v/>
      </c>
      <c r="BD1988" s="24" t="str">
        <f t="array" ref="BD1988">IF(AC1988="","",IF(AC1988&gt;CG$7,5,(AC1988/(MAX(IF(AC$4:AC$1999&lt;CG$7,AC$4:AC$1999))))*5))</f>
        <v/>
      </c>
      <c r="BE1988" s="24" t="str">
        <f t="array" ref="BE1988">IF(AD1988="","",IF(AD1988&gt;CH$7,5,(AD1988/(MAX(IF(AD$4:AD$1999&lt;CH$7,AD$4:AD$1999))))*5))</f>
        <v/>
      </c>
      <c r="BF1988" s="24" t="str">
        <f t="array" ref="BF1988">IF(AE1988="","",IF(AE1988&gt;CI$7,5,(AE1988/(MAX(IF(AE$4:AE$1999&lt;CI$7,AE$4:AE$1999))))*5))</f>
        <v/>
      </c>
      <c r="BG1988" s="24" t="str">
        <f t="shared" si="445"/>
        <v/>
      </c>
      <c r="BH1988" s="24" t="str">
        <f t="shared" si="446"/>
        <v/>
      </c>
      <c r="BI1988" s="24" t="str">
        <f t="shared" si="447"/>
        <v/>
      </c>
      <c r="BJ1988" s="24" t="str">
        <f t="shared" si="448"/>
        <v/>
      </c>
      <c r="BK1988" s="24" t="str">
        <f t="shared" si="449"/>
        <v/>
      </c>
      <c r="BL1988" s="24" t="str">
        <f t="shared" si="450"/>
        <v/>
      </c>
      <c r="BM1988" s="24" t="str">
        <f t="shared" si="451"/>
        <v/>
      </c>
      <c r="BN1988" s="24" t="str">
        <f t="shared" si="452"/>
        <v/>
      </c>
      <c r="BO1988" s="24" t="str">
        <f t="shared" si="453"/>
        <v/>
      </c>
      <c r="BP1988" s="24" t="str">
        <f>IF(AM1988="","",SUMPRODUCT(BK1988:BO1988,'Benefit Weights'!$A$3:$E$3))</f>
        <v/>
      </c>
      <c r="BQ1988" s="27" t="str">
        <f t="shared" si="454"/>
        <v/>
      </c>
    </row>
    <row r="1989" spans="1:69" x14ac:dyDescent="0.25">
      <c r="A1989" s="23"/>
      <c r="B1989" s="23"/>
      <c r="C1989" s="23"/>
      <c r="D1989" s="23"/>
      <c r="E1989" s="24"/>
      <c r="F1989" s="24"/>
      <c r="G1989" s="24"/>
      <c r="H1989" s="23"/>
      <c r="I1989" s="23"/>
      <c r="J1989" s="23"/>
      <c r="K1989" s="23"/>
      <c r="L1989" s="23"/>
      <c r="M1989" s="23"/>
      <c r="N1989" s="23"/>
      <c r="O1989" s="24"/>
      <c r="P1989" s="24"/>
      <c r="Q1989" s="24"/>
      <c r="R1989" s="24"/>
      <c r="S1989" s="24"/>
      <c r="T1989" s="24"/>
      <c r="U1989" s="24"/>
      <c r="V1989" s="24"/>
      <c r="W1989" s="24"/>
      <c r="X1989" s="24"/>
      <c r="Y1989" s="24"/>
      <c r="Z1989" s="24"/>
      <c r="AA1989" s="24"/>
      <c r="AB1989" s="24"/>
      <c r="AC1989" s="24"/>
      <c r="AD1989" s="24"/>
      <c r="AE1989" s="24"/>
      <c r="AF1989" s="24"/>
      <c r="AG1989" s="24"/>
      <c r="AH1989" s="24"/>
      <c r="AI1989" s="24"/>
      <c r="AJ1989" s="23"/>
      <c r="AK1989" s="23"/>
      <c r="AL1989" s="23"/>
      <c r="AM1989" s="23" t="str">
        <f t="shared" si="456"/>
        <v/>
      </c>
      <c r="AN1989" s="23" t="str">
        <f t="shared" si="455"/>
        <v/>
      </c>
      <c r="AO1989" s="23" t="str">
        <f t="shared" ref="AO1989:AO1999" si="457">IF(C1989="","",C1989)</f>
        <v/>
      </c>
      <c r="AP1989" s="23" t="str">
        <f t="shared" ref="AP1989:AP1999" si="458">IF(H1989="","",H1989)</f>
        <v/>
      </c>
      <c r="AQ1989" s="24" t="str">
        <f t="array" ref="AQ1989">IF(Q1989="","",IF(Q1989&gt;BU$7,5,(Q1989/(MAX(IF(Q$4:Q$1999&lt;BU$7,Q$4:Q$1999))))*5))</f>
        <v/>
      </c>
      <c r="AR1989" s="24" t="str">
        <f t="array" ref="AR1989">IF(R1989="","",IF(R1989&gt;BV$7,5,(R1989/(MAX(IF(R$4:R$1999&lt;BV$7,R$4:R$1999))))*5))</f>
        <v/>
      </c>
      <c r="AS1989" s="24" t="str">
        <f t="array" ref="AS1989">IF(S1989="","",IF(S1989&gt;BW$7,5,(S1989/(MAX(IF(S$4:S$1999&lt;BW$7,S$4:S$1999))))*5))</f>
        <v/>
      </c>
      <c r="AT1989" s="24" t="str">
        <f t="array" ref="AT1989">IF(T1989="","",IF(T1989&gt;BX$7,5,(T1989/(MAX(IF(T$4:T$1999&lt;BX$7,T$4:T$1999))))*5))</f>
        <v/>
      </c>
      <c r="AU1989" s="24" t="str">
        <f t="array" ref="AU1989">IF(U1989="","",IF(U1989&gt;BY$7,5,(U1989/(MAX(IF(U$4:U$1999&lt;BY$7,U$4:U$1999))))*5))</f>
        <v/>
      </c>
      <c r="AV1989" s="24" t="str">
        <f t="array" ref="AV1989">IF(V1989="","",IF(V1989&gt;BZ$7,5,(V1989/(MAX(IF(V$4:V$1999&lt;BZ$7,V$4:V$1999))))*5))</f>
        <v/>
      </c>
      <c r="AW1989" s="24" t="str">
        <f t="array" ref="AW1989">IF(W1989="","",IF(W1989&gt;CA$7,5,(W1989/(MAX(IF(W$4:W$1999&lt;CA$7,W$4:W$1999))))*5))</f>
        <v/>
      </c>
      <c r="AX1989" s="24" t="str">
        <f t="array" ref="AX1989">IF(X1989="","",IF(X1989&gt;CB$7,5,(X1989/(MAX(IF(X$4:X$1999&lt;CB$7,X$4:X$1999))))*5))</f>
        <v/>
      </c>
      <c r="AY1989" s="24" t="str">
        <f t="array" ref="AY1989">IF(Y1989="","",IF(Y1989&gt;CC$7,5,(Y1989/(MAX(IF(Y$4:Y$1999&lt;CC$7,Y$4:Y$1999))))*5))</f>
        <v/>
      </c>
      <c r="AZ1989" s="24" t="str">
        <f t="array" ref="AZ1989">IF(Z1989="","",IF(Z1989&gt;CD$7,5,(Z1989/(MAX(IF(Z$4:Z$1999&lt;CD$7,Z$4:Z$1999))))*5))</f>
        <v/>
      </c>
      <c r="BA1989" s="24" t="str">
        <f t="array" ref="BA1989">IF(AA1989="","",IF(AA1989&gt;CE$7,5,(AA1989/(MAX(IF(AA$4:AA$1999&lt;CE$7,AA$4:AA$1999))))*5))</f>
        <v/>
      </c>
      <c r="BB1989" s="24" t="str">
        <f t="array" ref="BB1989">IF(AB1989="","",IF(AB1989&gt;CF$7,5,(AB1989/(MAX(IF(AB$4:AB$1999&lt;CF$7,AB$4:AB$1999))))*5))</f>
        <v/>
      </c>
      <c r="BC1989" s="24" t="str">
        <f>IF(AM1989="","",IF($AP1989='WQ Reference'!$A$12,SUMPRODUCT($AQ1989:$BB1989,'WQ Reference'!$B$12:$M$12),IF($AP1989='WQ Reference'!$A$13,SUMPRODUCT($AQ1989:$BB1989,'WQ Reference'!$B$13:$M$13),IF($AP1989='WQ Reference'!$A$14,SUMPRODUCT($AQ1989:$BB1989,'WQ Reference'!$B$14:$M$14),IF($AP1989='WQ Reference'!$A$15,SUMPRODUCT($AQ1989:$BB1989,'WQ Reference'!$B$15:$M$15),IF($AP1989='WQ Reference'!$A$16,SUMPRODUCT($AQ1989:$BB1989,'WQ Reference'!$B$16:$M$16),IF($AP1989='WQ Reference'!$A$17,SUMPRODUCT($AQ1989:$BB1989,'WQ Reference'!$B$17:$M$17),"Invalid Watershed")))))))</f>
        <v/>
      </c>
      <c r="BD1989" s="24" t="str">
        <f t="array" ref="BD1989">IF(AC1989="","",IF(AC1989&gt;CG$7,5,(AC1989/(MAX(IF(AC$4:AC$1999&lt;CG$7,AC$4:AC$1999))))*5))</f>
        <v/>
      </c>
      <c r="BE1989" s="24" t="str">
        <f t="array" ref="BE1989">IF(AD1989="","",IF(AD1989&gt;CH$7,5,(AD1989/(MAX(IF(AD$4:AD$1999&lt;CH$7,AD$4:AD$1999))))*5))</f>
        <v/>
      </c>
      <c r="BF1989" s="24" t="str">
        <f t="array" ref="BF1989">IF(AE1989="","",IF(AE1989&gt;CI$7,5,(AE1989/(MAX(IF(AE$4:AE$1999&lt;CI$7,AE$4:AE$1999))))*5))</f>
        <v/>
      </c>
      <c r="BG1989" s="24" t="str">
        <f t="shared" ref="BG1989:BG1999" si="459">IF(AF1989="","",AF1989)</f>
        <v/>
      </c>
      <c r="BH1989" s="24" t="str">
        <f t="shared" ref="BH1989:BH1999" si="460">IF(AG1989="","",AG1989)</f>
        <v/>
      </c>
      <c r="BI1989" s="24" t="str">
        <f t="shared" ref="BI1989:BI1999" si="461">IF(AH1989="","",AH1989)</f>
        <v/>
      </c>
      <c r="BJ1989" s="24" t="str">
        <f t="shared" ref="BJ1989:BJ1999" si="462">IF(AI1989="","",AI1989)</f>
        <v/>
      </c>
      <c r="BK1989" s="24" t="str">
        <f t="shared" ref="BK1989:BK1999" si="463">IF(BC1989="","",BC1989)</f>
        <v/>
      </c>
      <c r="BL1989" s="24" t="str">
        <f t="shared" ref="BL1989:BL1999" si="464">IF(BD1989="","",BD1989*(BG1989/5))</f>
        <v/>
      </c>
      <c r="BM1989" s="24" t="str">
        <f t="shared" ref="BM1989:BM1999" si="465">IF(BE1989="","",BE1989*(BH1989/5))</f>
        <v/>
      </c>
      <c r="BN1989" s="24" t="str">
        <f t="shared" ref="BN1989:BN1999" si="466">IF(BF1989="","",BF1989*(BI1989/5))</f>
        <v/>
      </c>
      <c r="BO1989" s="24" t="str">
        <f t="shared" ref="BO1989:BO1999" si="467">IF(BJ1989="","",BJ1989)</f>
        <v/>
      </c>
      <c r="BP1989" s="24" t="str">
        <f>IF(AM1989="","",SUMPRODUCT(BK1989:BO1989,'Benefit Weights'!$A$3:$E$3))</f>
        <v/>
      </c>
      <c r="BQ1989" s="27" t="str">
        <f t="shared" ref="BQ1989:BQ1999" si="468">IF(AM1989="","",IF(AND(O1989="Yes",BP1989&gt;0),"High",IF(BP1989&gt;3,"Medium","Low")))</f>
        <v/>
      </c>
    </row>
    <row r="1990" spans="1:69" x14ac:dyDescent="0.25">
      <c r="A1990" s="23"/>
      <c r="B1990" s="23"/>
      <c r="C1990" s="23"/>
      <c r="D1990" s="23"/>
      <c r="E1990" s="24"/>
      <c r="F1990" s="24"/>
      <c r="G1990" s="24"/>
      <c r="H1990" s="23"/>
      <c r="I1990" s="23"/>
      <c r="J1990" s="23"/>
      <c r="K1990" s="23"/>
      <c r="L1990" s="23"/>
      <c r="M1990" s="23"/>
      <c r="N1990" s="23"/>
      <c r="O1990" s="24"/>
      <c r="P1990" s="24"/>
      <c r="Q1990" s="24"/>
      <c r="R1990" s="24"/>
      <c r="S1990" s="24"/>
      <c r="T1990" s="24"/>
      <c r="U1990" s="24"/>
      <c r="V1990" s="24"/>
      <c r="W1990" s="24"/>
      <c r="X1990" s="24"/>
      <c r="Y1990" s="24"/>
      <c r="Z1990" s="24"/>
      <c r="AA1990" s="24"/>
      <c r="AB1990" s="24"/>
      <c r="AC1990" s="24"/>
      <c r="AD1990" s="24"/>
      <c r="AE1990" s="24"/>
      <c r="AF1990" s="24"/>
      <c r="AG1990" s="24"/>
      <c r="AH1990" s="24"/>
      <c r="AI1990" s="24"/>
      <c r="AJ1990" s="23"/>
      <c r="AK1990" s="23"/>
      <c r="AL1990" s="23"/>
      <c r="AM1990" s="23" t="str">
        <f t="shared" si="456"/>
        <v/>
      </c>
      <c r="AN1990" s="23" t="str">
        <f t="shared" si="455"/>
        <v/>
      </c>
      <c r="AO1990" s="23" t="str">
        <f t="shared" si="457"/>
        <v/>
      </c>
      <c r="AP1990" s="23" t="str">
        <f t="shared" si="458"/>
        <v/>
      </c>
      <c r="AQ1990" s="24" t="str">
        <f t="array" ref="AQ1990">IF(Q1990="","",IF(Q1990&gt;BU$7,5,(Q1990/(MAX(IF(Q$4:Q$1999&lt;BU$7,Q$4:Q$1999))))*5))</f>
        <v/>
      </c>
      <c r="AR1990" s="24" t="str">
        <f t="array" ref="AR1990">IF(R1990="","",IF(R1990&gt;BV$7,5,(R1990/(MAX(IF(R$4:R$1999&lt;BV$7,R$4:R$1999))))*5))</f>
        <v/>
      </c>
      <c r="AS1990" s="24" t="str">
        <f t="array" ref="AS1990">IF(S1990="","",IF(S1990&gt;BW$7,5,(S1990/(MAX(IF(S$4:S$1999&lt;BW$7,S$4:S$1999))))*5))</f>
        <v/>
      </c>
      <c r="AT1990" s="24" t="str">
        <f t="array" ref="AT1990">IF(T1990="","",IF(T1990&gt;BX$7,5,(T1990/(MAX(IF(T$4:T$1999&lt;BX$7,T$4:T$1999))))*5))</f>
        <v/>
      </c>
      <c r="AU1990" s="24" t="str">
        <f t="array" ref="AU1990">IF(U1990="","",IF(U1990&gt;BY$7,5,(U1990/(MAX(IF(U$4:U$1999&lt;BY$7,U$4:U$1999))))*5))</f>
        <v/>
      </c>
      <c r="AV1990" s="24" t="str">
        <f t="array" ref="AV1990">IF(V1990="","",IF(V1990&gt;BZ$7,5,(V1990/(MAX(IF(V$4:V$1999&lt;BZ$7,V$4:V$1999))))*5))</f>
        <v/>
      </c>
      <c r="AW1990" s="24" t="str">
        <f t="array" ref="AW1990">IF(W1990="","",IF(W1990&gt;CA$7,5,(W1990/(MAX(IF(W$4:W$1999&lt;CA$7,W$4:W$1999))))*5))</f>
        <v/>
      </c>
      <c r="AX1990" s="24" t="str">
        <f t="array" ref="AX1990">IF(X1990="","",IF(X1990&gt;CB$7,5,(X1990/(MAX(IF(X$4:X$1999&lt;CB$7,X$4:X$1999))))*5))</f>
        <v/>
      </c>
      <c r="AY1990" s="24" t="str">
        <f t="array" ref="AY1990">IF(Y1990="","",IF(Y1990&gt;CC$7,5,(Y1990/(MAX(IF(Y$4:Y$1999&lt;CC$7,Y$4:Y$1999))))*5))</f>
        <v/>
      </c>
      <c r="AZ1990" s="24" t="str">
        <f t="array" ref="AZ1990">IF(Z1990="","",IF(Z1990&gt;CD$7,5,(Z1990/(MAX(IF(Z$4:Z$1999&lt;CD$7,Z$4:Z$1999))))*5))</f>
        <v/>
      </c>
      <c r="BA1990" s="24" t="str">
        <f t="array" ref="BA1990">IF(AA1990="","",IF(AA1990&gt;CE$7,5,(AA1990/(MAX(IF(AA$4:AA$1999&lt;CE$7,AA$4:AA$1999))))*5))</f>
        <v/>
      </c>
      <c r="BB1990" s="24" t="str">
        <f t="array" ref="BB1990">IF(AB1990="","",IF(AB1990&gt;CF$7,5,(AB1990/(MAX(IF(AB$4:AB$1999&lt;CF$7,AB$4:AB$1999))))*5))</f>
        <v/>
      </c>
      <c r="BC1990" s="24" t="str">
        <f>IF(AM1990="","",IF($AP1990='WQ Reference'!$A$12,SUMPRODUCT($AQ1990:$BB1990,'WQ Reference'!$B$12:$M$12),IF($AP1990='WQ Reference'!$A$13,SUMPRODUCT($AQ1990:$BB1990,'WQ Reference'!$B$13:$M$13),IF($AP1990='WQ Reference'!$A$14,SUMPRODUCT($AQ1990:$BB1990,'WQ Reference'!$B$14:$M$14),IF($AP1990='WQ Reference'!$A$15,SUMPRODUCT($AQ1990:$BB1990,'WQ Reference'!$B$15:$M$15),IF($AP1990='WQ Reference'!$A$16,SUMPRODUCT($AQ1990:$BB1990,'WQ Reference'!$B$16:$M$16),IF($AP1990='WQ Reference'!$A$17,SUMPRODUCT($AQ1990:$BB1990,'WQ Reference'!$B$17:$M$17),"Invalid Watershed")))))))</f>
        <v/>
      </c>
      <c r="BD1990" s="24" t="str">
        <f t="array" ref="BD1990">IF(AC1990="","",IF(AC1990&gt;CG$7,5,(AC1990/(MAX(IF(AC$4:AC$1999&lt;CG$7,AC$4:AC$1999))))*5))</f>
        <v/>
      </c>
      <c r="BE1990" s="24" t="str">
        <f t="array" ref="BE1990">IF(AD1990="","",IF(AD1990&gt;CH$7,5,(AD1990/(MAX(IF(AD$4:AD$1999&lt;CH$7,AD$4:AD$1999))))*5))</f>
        <v/>
      </c>
      <c r="BF1990" s="24" t="str">
        <f t="array" ref="BF1990">IF(AE1990="","",IF(AE1990&gt;CI$7,5,(AE1990/(MAX(IF(AE$4:AE$1999&lt;CI$7,AE$4:AE$1999))))*5))</f>
        <v/>
      </c>
      <c r="BG1990" s="24" t="str">
        <f t="shared" si="459"/>
        <v/>
      </c>
      <c r="BH1990" s="24" t="str">
        <f t="shared" si="460"/>
        <v/>
      </c>
      <c r="BI1990" s="24" t="str">
        <f t="shared" si="461"/>
        <v/>
      </c>
      <c r="BJ1990" s="24" t="str">
        <f t="shared" si="462"/>
        <v/>
      </c>
      <c r="BK1990" s="24" t="str">
        <f t="shared" si="463"/>
        <v/>
      </c>
      <c r="BL1990" s="24" t="str">
        <f t="shared" si="464"/>
        <v/>
      </c>
      <c r="BM1990" s="24" t="str">
        <f t="shared" si="465"/>
        <v/>
      </c>
      <c r="BN1990" s="24" t="str">
        <f t="shared" si="466"/>
        <v/>
      </c>
      <c r="BO1990" s="24" t="str">
        <f t="shared" si="467"/>
        <v/>
      </c>
      <c r="BP1990" s="24" t="str">
        <f>IF(AM1990="","",SUMPRODUCT(BK1990:BO1990,'Benefit Weights'!$A$3:$E$3))</f>
        <v/>
      </c>
      <c r="BQ1990" s="27" t="str">
        <f t="shared" si="468"/>
        <v/>
      </c>
    </row>
    <row r="1991" spans="1:69" x14ac:dyDescent="0.25">
      <c r="A1991" s="23"/>
      <c r="B1991" s="23"/>
      <c r="C1991" s="23"/>
      <c r="D1991" s="23"/>
      <c r="E1991" s="24"/>
      <c r="F1991" s="24"/>
      <c r="G1991" s="24"/>
      <c r="H1991" s="23"/>
      <c r="I1991" s="23"/>
      <c r="J1991" s="23"/>
      <c r="K1991" s="23"/>
      <c r="L1991" s="23"/>
      <c r="M1991" s="23"/>
      <c r="N1991" s="23"/>
      <c r="O1991" s="24"/>
      <c r="P1991" s="24"/>
      <c r="Q1991" s="24"/>
      <c r="R1991" s="24"/>
      <c r="S1991" s="24"/>
      <c r="T1991" s="24"/>
      <c r="U1991" s="24"/>
      <c r="V1991" s="24"/>
      <c r="W1991" s="24"/>
      <c r="X1991" s="24"/>
      <c r="Y1991" s="24"/>
      <c r="Z1991" s="24"/>
      <c r="AA1991" s="24"/>
      <c r="AB1991" s="24"/>
      <c r="AC1991" s="24"/>
      <c r="AD1991" s="24"/>
      <c r="AE1991" s="24"/>
      <c r="AF1991" s="24"/>
      <c r="AG1991" s="24"/>
      <c r="AH1991" s="24"/>
      <c r="AI1991" s="24"/>
      <c r="AJ1991" s="23"/>
      <c r="AK1991" s="23"/>
      <c r="AL1991" s="23"/>
      <c r="AM1991" s="23" t="str">
        <f t="shared" si="456"/>
        <v/>
      </c>
      <c r="AN1991" s="23" t="str">
        <f t="shared" si="455"/>
        <v/>
      </c>
      <c r="AO1991" s="23" t="str">
        <f t="shared" si="457"/>
        <v/>
      </c>
      <c r="AP1991" s="23" t="str">
        <f t="shared" si="458"/>
        <v/>
      </c>
      <c r="AQ1991" s="24" t="str">
        <f t="array" ref="AQ1991">IF(Q1991="","",IF(Q1991&gt;BU$7,5,(Q1991/(MAX(IF(Q$4:Q$1999&lt;BU$7,Q$4:Q$1999))))*5))</f>
        <v/>
      </c>
      <c r="AR1991" s="24" t="str">
        <f t="array" ref="AR1991">IF(R1991="","",IF(R1991&gt;BV$7,5,(R1991/(MAX(IF(R$4:R$1999&lt;BV$7,R$4:R$1999))))*5))</f>
        <v/>
      </c>
      <c r="AS1991" s="24" t="str">
        <f t="array" ref="AS1991">IF(S1991="","",IF(S1991&gt;BW$7,5,(S1991/(MAX(IF(S$4:S$1999&lt;BW$7,S$4:S$1999))))*5))</f>
        <v/>
      </c>
      <c r="AT1991" s="24" t="str">
        <f t="array" ref="AT1991">IF(T1991="","",IF(T1991&gt;BX$7,5,(T1991/(MAX(IF(T$4:T$1999&lt;BX$7,T$4:T$1999))))*5))</f>
        <v/>
      </c>
      <c r="AU1991" s="24" t="str">
        <f t="array" ref="AU1991">IF(U1991="","",IF(U1991&gt;BY$7,5,(U1991/(MAX(IF(U$4:U$1999&lt;BY$7,U$4:U$1999))))*5))</f>
        <v/>
      </c>
      <c r="AV1991" s="24" t="str">
        <f t="array" ref="AV1991">IF(V1991="","",IF(V1991&gt;BZ$7,5,(V1991/(MAX(IF(V$4:V$1999&lt;BZ$7,V$4:V$1999))))*5))</f>
        <v/>
      </c>
      <c r="AW1991" s="24" t="str">
        <f t="array" ref="AW1991">IF(W1991="","",IF(W1991&gt;CA$7,5,(W1991/(MAX(IF(W$4:W$1999&lt;CA$7,W$4:W$1999))))*5))</f>
        <v/>
      </c>
      <c r="AX1991" s="24" t="str">
        <f t="array" ref="AX1991">IF(X1991="","",IF(X1991&gt;CB$7,5,(X1991/(MAX(IF(X$4:X$1999&lt;CB$7,X$4:X$1999))))*5))</f>
        <v/>
      </c>
      <c r="AY1991" s="24" t="str">
        <f t="array" ref="AY1991">IF(Y1991="","",IF(Y1991&gt;CC$7,5,(Y1991/(MAX(IF(Y$4:Y$1999&lt;CC$7,Y$4:Y$1999))))*5))</f>
        <v/>
      </c>
      <c r="AZ1991" s="24" t="str">
        <f t="array" ref="AZ1991">IF(Z1991="","",IF(Z1991&gt;CD$7,5,(Z1991/(MAX(IF(Z$4:Z$1999&lt;CD$7,Z$4:Z$1999))))*5))</f>
        <v/>
      </c>
      <c r="BA1991" s="24" t="str">
        <f t="array" ref="BA1991">IF(AA1991="","",IF(AA1991&gt;CE$7,5,(AA1991/(MAX(IF(AA$4:AA$1999&lt;CE$7,AA$4:AA$1999))))*5))</f>
        <v/>
      </c>
      <c r="BB1991" s="24" t="str">
        <f t="array" ref="BB1991">IF(AB1991="","",IF(AB1991&gt;CF$7,5,(AB1991/(MAX(IF(AB$4:AB$1999&lt;CF$7,AB$4:AB$1999))))*5))</f>
        <v/>
      </c>
      <c r="BC1991" s="24" t="str">
        <f>IF(AM1991="","",IF($AP1991='WQ Reference'!$A$12,SUMPRODUCT($AQ1991:$BB1991,'WQ Reference'!$B$12:$M$12),IF($AP1991='WQ Reference'!$A$13,SUMPRODUCT($AQ1991:$BB1991,'WQ Reference'!$B$13:$M$13),IF($AP1991='WQ Reference'!$A$14,SUMPRODUCT($AQ1991:$BB1991,'WQ Reference'!$B$14:$M$14),IF($AP1991='WQ Reference'!$A$15,SUMPRODUCT($AQ1991:$BB1991,'WQ Reference'!$B$15:$M$15),IF($AP1991='WQ Reference'!$A$16,SUMPRODUCT($AQ1991:$BB1991,'WQ Reference'!$B$16:$M$16),IF($AP1991='WQ Reference'!$A$17,SUMPRODUCT($AQ1991:$BB1991,'WQ Reference'!$B$17:$M$17),"Invalid Watershed")))))))</f>
        <v/>
      </c>
      <c r="BD1991" s="24" t="str">
        <f t="array" ref="BD1991">IF(AC1991="","",IF(AC1991&gt;CG$7,5,(AC1991/(MAX(IF(AC$4:AC$1999&lt;CG$7,AC$4:AC$1999))))*5))</f>
        <v/>
      </c>
      <c r="BE1991" s="24" t="str">
        <f t="array" ref="BE1991">IF(AD1991="","",IF(AD1991&gt;CH$7,5,(AD1991/(MAX(IF(AD$4:AD$1999&lt;CH$7,AD$4:AD$1999))))*5))</f>
        <v/>
      </c>
      <c r="BF1991" s="24" t="str">
        <f t="array" ref="BF1991">IF(AE1991="","",IF(AE1991&gt;CI$7,5,(AE1991/(MAX(IF(AE$4:AE$1999&lt;CI$7,AE$4:AE$1999))))*5))</f>
        <v/>
      </c>
      <c r="BG1991" s="24" t="str">
        <f t="shared" si="459"/>
        <v/>
      </c>
      <c r="BH1991" s="24" t="str">
        <f t="shared" si="460"/>
        <v/>
      </c>
      <c r="BI1991" s="24" t="str">
        <f t="shared" si="461"/>
        <v/>
      </c>
      <c r="BJ1991" s="24" t="str">
        <f t="shared" si="462"/>
        <v/>
      </c>
      <c r="BK1991" s="24" t="str">
        <f t="shared" si="463"/>
        <v/>
      </c>
      <c r="BL1991" s="24" t="str">
        <f t="shared" si="464"/>
        <v/>
      </c>
      <c r="BM1991" s="24" t="str">
        <f t="shared" si="465"/>
        <v/>
      </c>
      <c r="BN1991" s="24" t="str">
        <f t="shared" si="466"/>
        <v/>
      </c>
      <c r="BO1991" s="24" t="str">
        <f t="shared" si="467"/>
        <v/>
      </c>
      <c r="BP1991" s="24" t="str">
        <f>IF(AM1991="","",SUMPRODUCT(BK1991:BO1991,'Benefit Weights'!$A$3:$E$3))</f>
        <v/>
      </c>
      <c r="BQ1991" s="27" t="str">
        <f t="shared" si="468"/>
        <v/>
      </c>
    </row>
    <row r="1992" spans="1:69" x14ac:dyDescent="0.25">
      <c r="A1992" s="23"/>
      <c r="B1992" s="23"/>
      <c r="C1992" s="23"/>
      <c r="D1992" s="23"/>
      <c r="E1992" s="24"/>
      <c r="F1992" s="24"/>
      <c r="G1992" s="24"/>
      <c r="H1992" s="23"/>
      <c r="I1992" s="23"/>
      <c r="J1992" s="23"/>
      <c r="K1992" s="23"/>
      <c r="L1992" s="23"/>
      <c r="M1992" s="23"/>
      <c r="N1992" s="23"/>
      <c r="O1992" s="24"/>
      <c r="P1992" s="24"/>
      <c r="Q1992" s="24"/>
      <c r="R1992" s="24"/>
      <c r="S1992" s="24"/>
      <c r="T1992" s="24"/>
      <c r="U1992" s="24"/>
      <c r="V1992" s="24"/>
      <c r="W1992" s="24"/>
      <c r="X1992" s="24"/>
      <c r="Y1992" s="24"/>
      <c r="Z1992" s="24"/>
      <c r="AA1992" s="24"/>
      <c r="AB1992" s="24"/>
      <c r="AC1992" s="24"/>
      <c r="AD1992" s="24"/>
      <c r="AE1992" s="24"/>
      <c r="AF1992" s="24"/>
      <c r="AG1992" s="24"/>
      <c r="AH1992" s="24"/>
      <c r="AI1992" s="24"/>
      <c r="AJ1992" s="23"/>
      <c r="AK1992" s="23"/>
      <c r="AL1992" s="23"/>
      <c r="AM1992" s="23" t="str">
        <f t="shared" si="456"/>
        <v/>
      </c>
      <c r="AN1992" s="23" t="str">
        <f t="shared" si="455"/>
        <v/>
      </c>
      <c r="AO1992" s="23" t="str">
        <f t="shared" si="457"/>
        <v/>
      </c>
      <c r="AP1992" s="23" t="str">
        <f t="shared" si="458"/>
        <v/>
      </c>
      <c r="AQ1992" s="24" t="str">
        <f t="array" ref="AQ1992">IF(Q1992="","",IF(Q1992&gt;BU$7,5,(Q1992/(MAX(IF(Q$4:Q$1999&lt;BU$7,Q$4:Q$1999))))*5))</f>
        <v/>
      </c>
      <c r="AR1992" s="24" t="str">
        <f t="array" ref="AR1992">IF(R1992="","",IF(R1992&gt;BV$7,5,(R1992/(MAX(IF(R$4:R$1999&lt;BV$7,R$4:R$1999))))*5))</f>
        <v/>
      </c>
      <c r="AS1992" s="24" t="str">
        <f t="array" ref="AS1992">IF(S1992="","",IF(S1992&gt;BW$7,5,(S1992/(MAX(IF(S$4:S$1999&lt;BW$7,S$4:S$1999))))*5))</f>
        <v/>
      </c>
      <c r="AT1992" s="24" t="str">
        <f t="array" ref="AT1992">IF(T1992="","",IF(T1992&gt;BX$7,5,(T1992/(MAX(IF(T$4:T$1999&lt;BX$7,T$4:T$1999))))*5))</f>
        <v/>
      </c>
      <c r="AU1992" s="24" t="str">
        <f t="array" ref="AU1992">IF(U1992="","",IF(U1992&gt;BY$7,5,(U1992/(MAX(IF(U$4:U$1999&lt;BY$7,U$4:U$1999))))*5))</f>
        <v/>
      </c>
      <c r="AV1992" s="24" t="str">
        <f t="array" ref="AV1992">IF(V1992="","",IF(V1992&gt;BZ$7,5,(V1992/(MAX(IF(V$4:V$1999&lt;BZ$7,V$4:V$1999))))*5))</f>
        <v/>
      </c>
      <c r="AW1992" s="24" t="str">
        <f t="array" ref="AW1992">IF(W1992="","",IF(W1992&gt;CA$7,5,(W1992/(MAX(IF(W$4:W$1999&lt;CA$7,W$4:W$1999))))*5))</f>
        <v/>
      </c>
      <c r="AX1992" s="24" t="str">
        <f t="array" ref="AX1992">IF(X1992="","",IF(X1992&gt;CB$7,5,(X1992/(MAX(IF(X$4:X$1999&lt;CB$7,X$4:X$1999))))*5))</f>
        <v/>
      </c>
      <c r="AY1992" s="24" t="str">
        <f t="array" ref="AY1992">IF(Y1992="","",IF(Y1992&gt;CC$7,5,(Y1992/(MAX(IF(Y$4:Y$1999&lt;CC$7,Y$4:Y$1999))))*5))</f>
        <v/>
      </c>
      <c r="AZ1992" s="24" t="str">
        <f t="array" ref="AZ1992">IF(Z1992="","",IF(Z1992&gt;CD$7,5,(Z1992/(MAX(IF(Z$4:Z$1999&lt;CD$7,Z$4:Z$1999))))*5))</f>
        <v/>
      </c>
      <c r="BA1992" s="24" t="str">
        <f t="array" ref="BA1992">IF(AA1992="","",IF(AA1992&gt;CE$7,5,(AA1992/(MAX(IF(AA$4:AA$1999&lt;CE$7,AA$4:AA$1999))))*5))</f>
        <v/>
      </c>
      <c r="BB1992" s="24" t="str">
        <f t="array" ref="BB1992">IF(AB1992="","",IF(AB1992&gt;CF$7,5,(AB1992/(MAX(IF(AB$4:AB$1999&lt;CF$7,AB$4:AB$1999))))*5))</f>
        <v/>
      </c>
      <c r="BC1992" s="24" t="str">
        <f>IF(AM1992="","",IF($AP1992='WQ Reference'!$A$12,SUMPRODUCT($AQ1992:$BB1992,'WQ Reference'!$B$12:$M$12),IF($AP1992='WQ Reference'!$A$13,SUMPRODUCT($AQ1992:$BB1992,'WQ Reference'!$B$13:$M$13),IF($AP1992='WQ Reference'!$A$14,SUMPRODUCT($AQ1992:$BB1992,'WQ Reference'!$B$14:$M$14),IF($AP1992='WQ Reference'!$A$15,SUMPRODUCT($AQ1992:$BB1992,'WQ Reference'!$B$15:$M$15),IF($AP1992='WQ Reference'!$A$16,SUMPRODUCT($AQ1992:$BB1992,'WQ Reference'!$B$16:$M$16),IF($AP1992='WQ Reference'!$A$17,SUMPRODUCT($AQ1992:$BB1992,'WQ Reference'!$B$17:$M$17),"Invalid Watershed")))))))</f>
        <v/>
      </c>
      <c r="BD1992" s="24" t="str">
        <f t="array" ref="BD1992">IF(AC1992="","",IF(AC1992&gt;CG$7,5,(AC1992/(MAX(IF(AC$4:AC$1999&lt;CG$7,AC$4:AC$1999))))*5))</f>
        <v/>
      </c>
      <c r="BE1992" s="24" t="str">
        <f t="array" ref="BE1992">IF(AD1992="","",IF(AD1992&gt;CH$7,5,(AD1992/(MAX(IF(AD$4:AD$1999&lt;CH$7,AD$4:AD$1999))))*5))</f>
        <v/>
      </c>
      <c r="BF1992" s="24" t="str">
        <f t="array" ref="BF1992">IF(AE1992="","",IF(AE1992&gt;CI$7,5,(AE1992/(MAX(IF(AE$4:AE$1999&lt;CI$7,AE$4:AE$1999))))*5))</f>
        <v/>
      </c>
      <c r="BG1992" s="24" t="str">
        <f t="shared" si="459"/>
        <v/>
      </c>
      <c r="BH1992" s="24" t="str">
        <f t="shared" si="460"/>
        <v/>
      </c>
      <c r="BI1992" s="24" t="str">
        <f t="shared" si="461"/>
        <v/>
      </c>
      <c r="BJ1992" s="24" t="str">
        <f t="shared" si="462"/>
        <v/>
      </c>
      <c r="BK1992" s="24" t="str">
        <f t="shared" si="463"/>
        <v/>
      </c>
      <c r="BL1992" s="24" t="str">
        <f t="shared" si="464"/>
        <v/>
      </c>
      <c r="BM1992" s="24" t="str">
        <f t="shared" si="465"/>
        <v/>
      </c>
      <c r="BN1992" s="24" t="str">
        <f t="shared" si="466"/>
        <v/>
      </c>
      <c r="BO1992" s="24" t="str">
        <f t="shared" si="467"/>
        <v/>
      </c>
      <c r="BP1992" s="24" t="str">
        <f>IF(AM1992="","",SUMPRODUCT(BK1992:BO1992,'Benefit Weights'!$A$3:$E$3))</f>
        <v/>
      </c>
      <c r="BQ1992" s="27" t="str">
        <f t="shared" si="468"/>
        <v/>
      </c>
    </row>
    <row r="1993" spans="1:69" x14ac:dyDescent="0.25">
      <c r="A1993" s="23"/>
      <c r="B1993" s="23"/>
      <c r="C1993" s="23"/>
      <c r="D1993" s="23"/>
      <c r="E1993" s="24"/>
      <c r="F1993" s="24"/>
      <c r="G1993" s="24"/>
      <c r="H1993" s="23"/>
      <c r="I1993" s="23"/>
      <c r="J1993" s="23"/>
      <c r="K1993" s="23"/>
      <c r="L1993" s="23"/>
      <c r="M1993" s="23"/>
      <c r="N1993" s="23"/>
      <c r="O1993" s="24"/>
      <c r="P1993" s="24"/>
      <c r="Q1993" s="24"/>
      <c r="R1993" s="24"/>
      <c r="S1993" s="24"/>
      <c r="T1993" s="24"/>
      <c r="U1993" s="24"/>
      <c r="V1993" s="24"/>
      <c r="W1993" s="24"/>
      <c r="X1993" s="24"/>
      <c r="Y1993" s="24"/>
      <c r="Z1993" s="24"/>
      <c r="AA1993" s="24"/>
      <c r="AB1993" s="24"/>
      <c r="AC1993" s="24"/>
      <c r="AD1993" s="24"/>
      <c r="AE1993" s="24"/>
      <c r="AF1993" s="24"/>
      <c r="AG1993" s="24"/>
      <c r="AH1993" s="24"/>
      <c r="AI1993" s="24"/>
      <c r="AJ1993" s="23"/>
      <c r="AK1993" s="23"/>
      <c r="AL1993" s="23"/>
      <c r="AM1993" s="23" t="str">
        <f t="shared" si="456"/>
        <v/>
      </c>
      <c r="AN1993" s="23" t="str">
        <f t="shared" si="455"/>
        <v/>
      </c>
      <c r="AO1993" s="23" t="str">
        <f t="shared" si="457"/>
        <v/>
      </c>
      <c r="AP1993" s="23" t="str">
        <f t="shared" si="458"/>
        <v/>
      </c>
      <c r="AQ1993" s="24" t="str">
        <f t="array" ref="AQ1993">IF(Q1993="","",IF(Q1993&gt;BU$7,5,(Q1993/(MAX(IF(Q$4:Q$1999&lt;BU$7,Q$4:Q$1999))))*5))</f>
        <v/>
      </c>
      <c r="AR1993" s="24" t="str">
        <f t="array" ref="AR1993">IF(R1993="","",IF(R1993&gt;BV$7,5,(R1993/(MAX(IF(R$4:R$1999&lt;BV$7,R$4:R$1999))))*5))</f>
        <v/>
      </c>
      <c r="AS1993" s="24" t="str">
        <f t="array" ref="AS1993">IF(S1993="","",IF(S1993&gt;BW$7,5,(S1993/(MAX(IF(S$4:S$1999&lt;BW$7,S$4:S$1999))))*5))</f>
        <v/>
      </c>
      <c r="AT1993" s="24" t="str">
        <f t="array" ref="AT1993">IF(T1993="","",IF(T1993&gt;BX$7,5,(T1993/(MAX(IF(T$4:T$1999&lt;BX$7,T$4:T$1999))))*5))</f>
        <v/>
      </c>
      <c r="AU1993" s="24" t="str">
        <f t="array" ref="AU1993">IF(U1993="","",IF(U1993&gt;BY$7,5,(U1993/(MAX(IF(U$4:U$1999&lt;BY$7,U$4:U$1999))))*5))</f>
        <v/>
      </c>
      <c r="AV1993" s="24" t="str">
        <f t="array" ref="AV1993">IF(V1993="","",IF(V1993&gt;BZ$7,5,(V1993/(MAX(IF(V$4:V$1999&lt;BZ$7,V$4:V$1999))))*5))</f>
        <v/>
      </c>
      <c r="AW1993" s="24" t="str">
        <f t="array" ref="AW1993">IF(W1993="","",IF(W1993&gt;CA$7,5,(W1993/(MAX(IF(W$4:W$1999&lt;CA$7,W$4:W$1999))))*5))</f>
        <v/>
      </c>
      <c r="AX1993" s="24" t="str">
        <f t="array" ref="AX1993">IF(X1993="","",IF(X1993&gt;CB$7,5,(X1993/(MAX(IF(X$4:X$1999&lt;CB$7,X$4:X$1999))))*5))</f>
        <v/>
      </c>
      <c r="AY1993" s="24" t="str">
        <f t="array" ref="AY1993">IF(Y1993="","",IF(Y1993&gt;CC$7,5,(Y1993/(MAX(IF(Y$4:Y$1999&lt;CC$7,Y$4:Y$1999))))*5))</f>
        <v/>
      </c>
      <c r="AZ1993" s="24" t="str">
        <f t="array" ref="AZ1993">IF(Z1993="","",IF(Z1993&gt;CD$7,5,(Z1993/(MAX(IF(Z$4:Z$1999&lt;CD$7,Z$4:Z$1999))))*5))</f>
        <v/>
      </c>
      <c r="BA1993" s="24" t="str">
        <f t="array" ref="BA1993">IF(AA1993="","",IF(AA1993&gt;CE$7,5,(AA1993/(MAX(IF(AA$4:AA$1999&lt;CE$7,AA$4:AA$1999))))*5))</f>
        <v/>
      </c>
      <c r="BB1993" s="24" t="str">
        <f t="array" ref="BB1993">IF(AB1993="","",IF(AB1993&gt;CF$7,5,(AB1993/(MAX(IF(AB$4:AB$1999&lt;CF$7,AB$4:AB$1999))))*5))</f>
        <v/>
      </c>
      <c r="BC1993" s="24" t="str">
        <f>IF(AM1993="","",IF($AP1993='WQ Reference'!$A$12,SUMPRODUCT($AQ1993:$BB1993,'WQ Reference'!$B$12:$M$12),IF($AP1993='WQ Reference'!$A$13,SUMPRODUCT($AQ1993:$BB1993,'WQ Reference'!$B$13:$M$13),IF($AP1993='WQ Reference'!$A$14,SUMPRODUCT($AQ1993:$BB1993,'WQ Reference'!$B$14:$M$14),IF($AP1993='WQ Reference'!$A$15,SUMPRODUCT($AQ1993:$BB1993,'WQ Reference'!$B$15:$M$15),IF($AP1993='WQ Reference'!$A$16,SUMPRODUCT($AQ1993:$BB1993,'WQ Reference'!$B$16:$M$16),IF($AP1993='WQ Reference'!$A$17,SUMPRODUCT($AQ1993:$BB1993,'WQ Reference'!$B$17:$M$17),"Invalid Watershed")))))))</f>
        <v/>
      </c>
      <c r="BD1993" s="24" t="str">
        <f t="array" ref="BD1993">IF(AC1993="","",IF(AC1993&gt;CG$7,5,(AC1993/(MAX(IF(AC$4:AC$1999&lt;CG$7,AC$4:AC$1999))))*5))</f>
        <v/>
      </c>
      <c r="BE1993" s="24" t="str">
        <f t="array" ref="BE1993">IF(AD1993="","",IF(AD1993&gt;CH$7,5,(AD1993/(MAX(IF(AD$4:AD$1999&lt;CH$7,AD$4:AD$1999))))*5))</f>
        <v/>
      </c>
      <c r="BF1993" s="24" t="str">
        <f t="array" ref="BF1993">IF(AE1993="","",IF(AE1993&gt;CI$7,5,(AE1993/(MAX(IF(AE$4:AE$1999&lt;CI$7,AE$4:AE$1999))))*5))</f>
        <v/>
      </c>
      <c r="BG1993" s="24" t="str">
        <f t="shared" si="459"/>
        <v/>
      </c>
      <c r="BH1993" s="24" t="str">
        <f t="shared" si="460"/>
        <v/>
      </c>
      <c r="BI1993" s="24" t="str">
        <f t="shared" si="461"/>
        <v/>
      </c>
      <c r="BJ1993" s="24" t="str">
        <f t="shared" si="462"/>
        <v/>
      </c>
      <c r="BK1993" s="24" t="str">
        <f t="shared" si="463"/>
        <v/>
      </c>
      <c r="BL1993" s="24" t="str">
        <f t="shared" si="464"/>
        <v/>
      </c>
      <c r="BM1993" s="24" t="str">
        <f t="shared" si="465"/>
        <v/>
      </c>
      <c r="BN1993" s="24" t="str">
        <f t="shared" si="466"/>
        <v/>
      </c>
      <c r="BO1993" s="24" t="str">
        <f t="shared" si="467"/>
        <v/>
      </c>
      <c r="BP1993" s="24" t="str">
        <f>IF(AM1993="","",SUMPRODUCT(BK1993:BO1993,'Benefit Weights'!$A$3:$E$3))</f>
        <v/>
      </c>
      <c r="BQ1993" s="27" t="str">
        <f t="shared" si="468"/>
        <v/>
      </c>
    </row>
    <row r="1994" spans="1:69" x14ac:dyDescent="0.25">
      <c r="A1994" s="23"/>
      <c r="B1994" s="23"/>
      <c r="C1994" s="23"/>
      <c r="D1994" s="23"/>
      <c r="E1994" s="24"/>
      <c r="F1994" s="24"/>
      <c r="G1994" s="24"/>
      <c r="H1994" s="23"/>
      <c r="I1994" s="23"/>
      <c r="J1994" s="23"/>
      <c r="K1994" s="23"/>
      <c r="L1994" s="23"/>
      <c r="M1994" s="23"/>
      <c r="N1994" s="23"/>
      <c r="O1994" s="24"/>
      <c r="P1994" s="24"/>
      <c r="Q1994" s="24"/>
      <c r="R1994" s="24"/>
      <c r="S1994" s="24"/>
      <c r="T1994" s="24"/>
      <c r="U1994" s="24"/>
      <c r="V1994" s="24"/>
      <c r="W1994" s="24"/>
      <c r="X1994" s="24"/>
      <c r="Y1994" s="24"/>
      <c r="Z1994" s="24"/>
      <c r="AA1994" s="24"/>
      <c r="AB1994" s="24"/>
      <c r="AC1994" s="24"/>
      <c r="AD1994" s="24"/>
      <c r="AE1994" s="24"/>
      <c r="AF1994" s="24"/>
      <c r="AG1994" s="24"/>
      <c r="AH1994" s="24"/>
      <c r="AI1994" s="24"/>
      <c r="AJ1994" s="23"/>
      <c r="AK1994" s="23"/>
      <c r="AL1994" s="23"/>
      <c r="AM1994" s="23" t="str">
        <f t="shared" si="456"/>
        <v/>
      </c>
      <c r="AN1994" s="23" t="str">
        <f t="shared" si="455"/>
        <v/>
      </c>
      <c r="AO1994" s="23" t="str">
        <f t="shared" si="457"/>
        <v/>
      </c>
      <c r="AP1994" s="23" t="str">
        <f t="shared" si="458"/>
        <v/>
      </c>
      <c r="AQ1994" s="24" t="str">
        <f t="array" ref="AQ1994">IF(Q1994="","",IF(Q1994&gt;BU$7,5,(Q1994/(MAX(IF(Q$4:Q$1999&lt;BU$7,Q$4:Q$1999))))*5))</f>
        <v/>
      </c>
      <c r="AR1994" s="24" t="str">
        <f t="array" ref="AR1994">IF(R1994="","",IF(R1994&gt;BV$7,5,(R1994/(MAX(IF(R$4:R$1999&lt;BV$7,R$4:R$1999))))*5))</f>
        <v/>
      </c>
      <c r="AS1994" s="24" t="str">
        <f t="array" ref="AS1994">IF(S1994="","",IF(S1994&gt;BW$7,5,(S1994/(MAX(IF(S$4:S$1999&lt;BW$7,S$4:S$1999))))*5))</f>
        <v/>
      </c>
      <c r="AT1994" s="24" t="str">
        <f t="array" ref="AT1994">IF(T1994="","",IF(T1994&gt;BX$7,5,(T1994/(MAX(IF(T$4:T$1999&lt;BX$7,T$4:T$1999))))*5))</f>
        <v/>
      </c>
      <c r="AU1994" s="24" t="str">
        <f t="array" ref="AU1994">IF(U1994="","",IF(U1994&gt;BY$7,5,(U1994/(MAX(IF(U$4:U$1999&lt;BY$7,U$4:U$1999))))*5))</f>
        <v/>
      </c>
      <c r="AV1994" s="24" t="str">
        <f t="array" ref="AV1994">IF(V1994="","",IF(V1994&gt;BZ$7,5,(V1994/(MAX(IF(V$4:V$1999&lt;BZ$7,V$4:V$1999))))*5))</f>
        <v/>
      </c>
      <c r="AW1994" s="24" t="str">
        <f t="array" ref="AW1994">IF(W1994="","",IF(W1994&gt;CA$7,5,(W1994/(MAX(IF(W$4:W$1999&lt;CA$7,W$4:W$1999))))*5))</f>
        <v/>
      </c>
      <c r="AX1994" s="24" t="str">
        <f t="array" ref="AX1994">IF(X1994="","",IF(X1994&gt;CB$7,5,(X1994/(MAX(IF(X$4:X$1999&lt;CB$7,X$4:X$1999))))*5))</f>
        <v/>
      </c>
      <c r="AY1994" s="24" t="str">
        <f t="array" ref="AY1994">IF(Y1994="","",IF(Y1994&gt;CC$7,5,(Y1994/(MAX(IF(Y$4:Y$1999&lt;CC$7,Y$4:Y$1999))))*5))</f>
        <v/>
      </c>
      <c r="AZ1994" s="24" t="str">
        <f t="array" ref="AZ1994">IF(Z1994="","",IF(Z1994&gt;CD$7,5,(Z1994/(MAX(IF(Z$4:Z$1999&lt;CD$7,Z$4:Z$1999))))*5))</f>
        <v/>
      </c>
      <c r="BA1994" s="24" t="str">
        <f t="array" ref="BA1994">IF(AA1994="","",IF(AA1994&gt;CE$7,5,(AA1994/(MAX(IF(AA$4:AA$1999&lt;CE$7,AA$4:AA$1999))))*5))</f>
        <v/>
      </c>
      <c r="BB1994" s="24" t="str">
        <f t="array" ref="BB1994">IF(AB1994="","",IF(AB1994&gt;CF$7,5,(AB1994/(MAX(IF(AB$4:AB$1999&lt;CF$7,AB$4:AB$1999))))*5))</f>
        <v/>
      </c>
      <c r="BC1994" s="24" t="str">
        <f>IF(AM1994="","",IF($AP1994='WQ Reference'!$A$12,SUMPRODUCT($AQ1994:$BB1994,'WQ Reference'!$B$12:$M$12),IF($AP1994='WQ Reference'!$A$13,SUMPRODUCT($AQ1994:$BB1994,'WQ Reference'!$B$13:$M$13),IF($AP1994='WQ Reference'!$A$14,SUMPRODUCT($AQ1994:$BB1994,'WQ Reference'!$B$14:$M$14),IF($AP1994='WQ Reference'!$A$15,SUMPRODUCT($AQ1994:$BB1994,'WQ Reference'!$B$15:$M$15),IF($AP1994='WQ Reference'!$A$16,SUMPRODUCT($AQ1994:$BB1994,'WQ Reference'!$B$16:$M$16),IF($AP1994='WQ Reference'!$A$17,SUMPRODUCT($AQ1994:$BB1994,'WQ Reference'!$B$17:$M$17),"Invalid Watershed")))))))</f>
        <v/>
      </c>
      <c r="BD1994" s="24" t="str">
        <f t="array" ref="BD1994">IF(AC1994="","",IF(AC1994&gt;CG$7,5,(AC1994/(MAX(IF(AC$4:AC$1999&lt;CG$7,AC$4:AC$1999))))*5))</f>
        <v/>
      </c>
      <c r="BE1994" s="24" t="str">
        <f t="array" ref="BE1994">IF(AD1994="","",IF(AD1994&gt;CH$7,5,(AD1994/(MAX(IF(AD$4:AD$1999&lt;CH$7,AD$4:AD$1999))))*5))</f>
        <v/>
      </c>
      <c r="BF1994" s="24" t="str">
        <f t="array" ref="BF1994">IF(AE1994="","",IF(AE1994&gt;CI$7,5,(AE1994/(MAX(IF(AE$4:AE$1999&lt;CI$7,AE$4:AE$1999))))*5))</f>
        <v/>
      </c>
      <c r="BG1994" s="24" t="str">
        <f t="shared" si="459"/>
        <v/>
      </c>
      <c r="BH1994" s="24" t="str">
        <f t="shared" si="460"/>
        <v/>
      </c>
      <c r="BI1994" s="24" t="str">
        <f t="shared" si="461"/>
        <v/>
      </c>
      <c r="BJ1994" s="24" t="str">
        <f t="shared" si="462"/>
        <v/>
      </c>
      <c r="BK1994" s="24" t="str">
        <f t="shared" si="463"/>
        <v/>
      </c>
      <c r="BL1994" s="24" t="str">
        <f t="shared" si="464"/>
        <v/>
      </c>
      <c r="BM1994" s="24" t="str">
        <f t="shared" si="465"/>
        <v/>
      </c>
      <c r="BN1994" s="24" t="str">
        <f t="shared" si="466"/>
        <v/>
      </c>
      <c r="BO1994" s="24" t="str">
        <f t="shared" si="467"/>
        <v/>
      </c>
      <c r="BP1994" s="24" t="str">
        <f>IF(AM1994="","",SUMPRODUCT(BK1994:BO1994,'Benefit Weights'!$A$3:$E$3))</f>
        <v/>
      </c>
      <c r="BQ1994" s="27" t="str">
        <f t="shared" si="468"/>
        <v/>
      </c>
    </row>
    <row r="1995" spans="1:69" x14ac:dyDescent="0.25">
      <c r="A1995" s="23"/>
      <c r="B1995" s="23"/>
      <c r="C1995" s="23"/>
      <c r="D1995" s="23"/>
      <c r="E1995" s="24"/>
      <c r="F1995" s="24"/>
      <c r="G1995" s="24"/>
      <c r="H1995" s="23"/>
      <c r="I1995" s="23"/>
      <c r="J1995" s="23"/>
      <c r="K1995" s="23"/>
      <c r="L1995" s="23"/>
      <c r="M1995" s="23"/>
      <c r="N1995" s="23"/>
      <c r="O1995" s="24"/>
      <c r="P1995" s="24"/>
      <c r="Q1995" s="24"/>
      <c r="R1995" s="24"/>
      <c r="S1995" s="24"/>
      <c r="T1995" s="24"/>
      <c r="U1995" s="24"/>
      <c r="V1995" s="24"/>
      <c r="W1995" s="24"/>
      <c r="X1995" s="24"/>
      <c r="Y1995" s="24"/>
      <c r="Z1995" s="24"/>
      <c r="AA1995" s="24"/>
      <c r="AB1995" s="24"/>
      <c r="AC1995" s="24"/>
      <c r="AD1995" s="24"/>
      <c r="AE1995" s="24"/>
      <c r="AF1995" s="24"/>
      <c r="AG1995" s="24"/>
      <c r="AH1995" s="24"/>
      <c r="AI1995" s="24"/>
      <c r="AJ1995" s="23"/>
      <c r="AK1995" s="23"/>
      <c r="AL1995" s="23"/>
      <c r="AM1995" s="23" t="str">
        <f t="shared" si="456"/>
        <v/>
      </c>
      <c r="AN1995" s="23" t="str">
        <f t="shared" si="455"/>
        <v/>
      </c>
      <c r="AO1995" s="23" t="str">
        <f t="shared" si="457"/>
        <v/>
      </c>
      <c r="AP1995" s="23" t="str">
        <f t="shared" si="458"/>
        <v/>
      </c>
      <c r="AQ1995" s="24" t="str">
        <f t="array" ref="AQ1995">IF(Q1995="","",IF(Q1995&gt;BU$7,5,(Q1995/(MAX(IF(Q$4:Q$1999&lt;BU$7,Q$4:Q$1999))))*5))</f>
        <v/>
      </c>
      <c r="AR1995" s="24" t="str">
        <f t="array" ref="AR1995">IF(R1995="","",IF(R1995&gt;BV$7,5,(R1995/(MAX(IF(R$4:R$1999&lt;BV$7,R$4:R$1999))))*5))</f>
        <v/>
      </c>
      <c r="AS1995" s="24" t="str">
        <f t="array" ref="AS1995">IF(S1995="","",IF(S1995&gt;BW$7,5,(S1995/(MAX(IF(S$4:S$1999&lt;BW$7,S$4:S$1999))))*5))</f>
        <v/>
      </c>
      <c r="AT1995" s="24" t="str">
        <f t="array" ref="AT1995">IF(T1995="","",IF(T1995&gt;BX$7,5,(T1995/(MAX(IF(T$4:T$1999&lt;BX$7,T$4:T$1999))))*5))</f>
        <v/>
      </c>
      <c r="AU1995" s="24" t="str">
        <f t="array" ref="AU1995">IF(U1995="","",IF(U1995&gt;BY$7,5,(U1995/(MAX(IF(U$4:U$1999&lt;BY$7,U$4:U$1999))))*5))</f>
        <v/>
      </c>
      <c r="AV1995" s="24" t="str">
        <f t="array" ref="AV1995">IF(V1995="","",IF(V1995&gt;BZ$7,5,(V1995/(MAX(IF(V$4:V$1999&lt;BZ$7,V$4:V$1999))))*5))</f>
        <v/>
      </c>
      <c r="AW1995" s="24" t="str">
        <f t="array" ref="AW1995">IF(W1995="","",IF(W1995&gt;CA$7,5,(W1995/(MAX(IF(W$4:W$1999&lt;CA$7,W$4:W$1999))))*5))</f>
        <v/>
      </c>
      <c r="AX1995" s="24" t="str">
        <f t="array" ref="AX1995">IF(X1995="","",IF(X1995&gt;CB$7,5,(X1995/(MAX(IF(X$4:X$1999&lt;CB$7,X$4:X$1999))))*5))</f>
        <v/>
      </c>
      <c r="AY1995" s="24" t="str">
        <f t="array" ref="AY1995">IF(Y1995="","",IF(Y1995&gt;CC$7,5,(Y1995/(MAX(IF(Y$4:Y$1999&lt;CC$7,Y$4:Y$1999))))*5))</f>
        <v/>
      </c>
      <c r="AZ1995" s="24" t="str">
        <f t="array" ref="AZ1995">IF(Z1995="","",IF(Z1995&gt;CD$7,5,(Z1995/(MAX(IF(Z$4:Z$1999&lt;CD$7,Z$4:Z$1999))))*5))</f>
        <v/>
      </c>
      <c r="BA1995" s="24" t="str">
        <f t="array" ref="BA1995">IF(AA1995="","",IF(AA1995&gt;CE$7,5,(AA1995/(MAX(IF(AA$4:AA$1999&lt;CE$7,AA$4:AA$1999))))*5))</f>
        <v/>
      </c>
      <c r="BB1995" s="24" t="str">
        <f t="array" ref="BB1995">IF(AB1995="","",IF(AB1995&gt;CF$7,5,(AB1995/(MAX(IF(AB$4:AB$1999&lt;CF$7,AB$4:AB$1999))))*5))</f>
        <v/>
      </c>
      <c r="BC1995" s="24" t="str">
        <f>IF(AM1995="","",IF($AP1995='WQ Reference'!$A$12,SUMPRODUCT($AQ1995:$BB1995,'WQ Reference'!$B$12:$M$12),IF($AP1995='WQ Reference'!$A$13,SUMPRODUCT($AQ1995:$BB1995,'WQ Reference'!$B$13:$M$13),IF($AP1995='WQ Reference'!$A$14,SUMPRODUCT($AQ1995:$BB1995,'WQ Reference'!$B$14:$M$14),IF($AP1995='WQ Reference'!$A$15,SUMPRODUCT($AQ1995:$BB1995,'WQ Reference'!$B$15:$M$15),IF($AP1995='WQ Reference'!$A$16,SUMPRODUCT($AQ1995:$BB1995,'WQ Reference'!$B$16:$M$16),IF($AP1995='WQ Reference'!$A$17,SUMPRODUCT($AQ1995:$BB1995,'WQ Reference'!$B$17:$M$17),"Invalid Watershed")))))))</f>
        <v/>
      </c>
      <c r="BD1995" s="24" t="str">
        <f t="array" ref="BD1995">IF(AC1995="","",IF(AC1995&gt;CG$7,5,(AC1995/(MAX(IF(AC$4:AC$1999&lt;CG$7,AC$4:AC$1999))))*5))</f>
        <v/>
      </c>
      <c r="BE1995" s="24" t="str">
        <f t="array" ref="BE1995">IF(AD1995="","",IF(AD1995&gt;CH$7,5,(AD1995/(MAX(IF(AD$4:AD$1999&lt;CH$7,AD$4:AD$1999))))*5))</f>
        <v/>
      </c>
      <c r="BF1995" s="24" t="str">
        <f t="array" ref="BF1995">IF(AE1995="","",IF(AE1995&gt;CI$7,5,(AE1995/(MAX(IF(AE$4:AE$1999&lt;CI$7,AE$4:AE$1999))))*5))</f>
        <v/>
      </c>
      <c r="BG1995" s="24" t="str">
        <f t="shared" si="459"/>
        <v/>
      </c>
      <c r="BH1995" s="24" t="str">
        <f t="shared" si="460"/>
        <v/>
      </c>
      <c r="BI1995" s="24" t="str">
        <f t="shared" si="461"/>
        <v/>
      </c>
      <c r="BJ1995" s="24" t="str">
        <f t="shared" si="462"/>
        <v/>
      </c>
      <c r="BK1995" s="24" t="str">
        <f t="shared" si="463"/>
        <v/>
      </c>
      <c r="BL1995" s="24" t="str">
        <f t="shared" si="464"/>
        <v/>
      </c>
      <c r="BM1995" s="24" t="str">
        <f t="shared" si="465"/>
        <v/>
      </c>
      <c r="BN1995" s="24" t="str">
        <f t="shared" si="466"/>
        <v/>
      </c>
      <c r="BO1995" s="24" t="str">
        <f t="shared" si="467"/>
        <v/>
      </c>
      <c r="BP1995" s="24" t="str">
        <f>IF(AM1995="","",SUMPRODUCT(BK1995:BO1995,'Benefit Weights'!$A$3:$E$3))</f>
        <v/>
      </c>
      <c r="BQ1995" s="27" t="str">
        <f t="shared" si="468"/>
        <v/>
      </c>
    </row>
    <row r="1996" spans="1:69" x14ac:dyDescent="0.25">
      <c r="A1996" s="23"/>
      <c r="B1996" s="23"/>
      <c r="C1996" s="23"/>
      <c r="D1996" s="23"/>
      <c r="E1996" s="24"/>
      <c r="F1996" s="24"/>
      <c r="G1996" s="24"/>
      <c r="H1996" s="23"/>
      <c r="I1996" s="23"/>
      <c r="J1996" s="23"/>
      <c r="K1996" s="23"/>
      <c r="L1996" s="23"/>
      <c r="M1996" s="23"/>
      <c r="N1996" s="23"/>
      <c r="O1996" s="24"/>
      <c r="P1996" s="24"/>
      <c r="Q1996" s="24"/>
      <c r="R1996" s="24"/>
      <c r="S1996" s="24"/>
      <c r="T1996" s="24"/>
      <c r="U1996" s="24"/>
      <c r="V1996" s="24"/>
      <c r="W1996" s="24"/>
      <c r="X1996" s="24"/>
      <c r="Y1996" s="24"/>
      <c r="Z1996" s="24"/>
      <c r="AA1996" s="24"/>
      <c r="AB1996" s="24"/>
      <c r="AC1996" s="24"/>
      <c r="AD1996" s="24"/>
      <c r="AE1996" s="24"/>
      <c r="AF1996" s="24"/>
      <c r="AG1996" s="24"/>
      <c r="AH1996" s="24"/>
      <c r="AI1996" s="24"/>
      <c r="AJ1996" s="23"/>
      <c r="AK1996" s="23"/>
      <c r="AL1996" s="23"/>
      <c r="AM1996" s="23" t="str">
        <f t="shared" si="456"/>
        <v/>
      </c>
      <c r="AN1996" s="23" t="str">
        <f t="shared" si="455"/>
        <v/>
      </c>
      <c r="AO1996" s="23" t="str">
        <f t="shared" si="457"/>
        <v/>
      </c>
      <c r="AP1996" s="23" t="str">
        <f t="shared" si="458"/>
        <v/>
      </c>
      <c r="AQ1996" s="24" t="str">
        <f t="array" ref="AQ1996">IF(Q1996="","",IF(Q1996&gt;BU$7,5,(Q1996/(MAX(IF(Q$4:Q$1999&lt;BU$7,Q$4:Q$1999))))*5))</f>
        <v/>
      </c>
      <c r="AR1996" s="24" t="str">
        <f t="array" ref="AR1996">IF(R1996="","",IF(R1996&gt;BV$7,5,(R1996/(MAX(IF(R$4:R$1999&lt;BV$7,R$4:R$1999))))*5))</f>
        <v/>
      </c>
      <c r="AS1996" s="24" t="str">
        <f t="array" ref="AS1996">IF(S1996="","",IF(S1996&gt;BW$7,5,(S1996/(MAX(IF(S$4:S$1999&lt;BW$7,S$4:S$1999))))*5))</f>
        <v/>
      </c>
      <c r="AT1996" s="24" t="str">
        <f t="array" ref="AT1996">IF(T1996="","",IF(T1996&gt;BX$7,5,(T1996/(MAX(IF(T$4:T$1999&lt;BX$7,T$4:T$1999))))*5))</f>
        <v/>
      </c>
      <c r="AU1996" s="24" t="str">
        <f t="array" ref="AU1996">IF(U1996="","",IF(U1996&gt;BY$7,5,(U1996/(MAX(IF(U$4:U$1999&lt;BY$7,U$4:U$1999))))*5))</f>
        <v/>
      </c>
      <c r="AV1996" s="24" t="str">
        <f t="array" ref="AV1996">IF(V1996="","",IF(V1996&gt;BZ$7,5,(V1996/(MAX(IF(V$4:V$1999&lt;BZ$7,V$4:V$1999))))*5))</f>
        <v/>
      </c>
      <c r="AW1996" s="24" t="str">
        <f t="array" ref="AW1996">IF(W1996="","",IF(W1996&gt;CA$7,5,(W1996/(MAX(IF(W$4:W$1999&lt;CA$7,W$4:W$1999))))*5))</f>
        <v/>
      </c>
      <c r="AX1996" s="24" t="str">
        <f t="array" ref="AX1996">IF(X1996="","",IF(X1996&gt;CB$7,5,(X1996/(MAX(IF(X$4:X$1999&lt;CB$7,X$4:X$1999))))*5))</f>
        <v/>
      </c>
      <c r="AY1996" s="24" t="str">
        <f t="array" ref="AY1996">IF(Y1996="","",IF(Y1996&gt;CC$7,5,(Y1996/(MAX(IF(Y$4:Y$1999&lt;CC$7,Y$4:Y$1999))))*5))</f>
        <v/>
      </c>
      <c r="AZ1996" s="24" t="str">
        <f t="array" ref="AZ1996">IF(Z1996="","",IF(Z1996&gt;CD$7,5,(Z1996/(MAX(IF(Z$4:Z$1999&lt;CD$7,Z$4:Z$1999))))*5))</f>
        <v/>
      </c>
      <c r="BA1996" s="24" t="str">
        <f t="array" ref="BA1996">IF(AA1996="","",IF(AA1996&gt;CE$7,5,(AA1996/(MAX(IF(AA$4:AA$1999&lt;CE$7,AA$4:AA$1999))))*5))</f>
        <v/>
      </c>
      <c r="BB1996" s="24" t="str">
        <f t="array" ref="BB1996">IF(AB1996="","",IF(AB1996&gt;CF$7,5,(AB1996/(MAX(IF(AB$4:AB$1999&lt;CF$7,AB$4:AB$1999))))*5))</f>
        <v/>
      </c>
      <c r="BC1996" s="24" t="str">
        <f>IF(AM1996="","",IF($AP1996='WQ Reference'!$A$12,SUMPRODUCT($AQ1996:$BB1996,'WQ Reference'!$B$12:$M$12),IF($AP1996='WQ Reference'!$A$13,SUMPRODUCT($AQ1996:$BB1996,'WQ Reference'!$B$13:$M$13),IF($AP1996='WQ Reference'!$A$14,SUMPRODUCT($AQ1996:$BB1996,'WQ Reference'!$B$14:$M$14),IF($AP1996='WQ Reference'!$A$15,SUMPRODUCT($AQ1996:$BB1996,'WQ Reference'!$B$15:$M$15),IF($AP1996='WQ Reference'!$A$16,SUMPRODUCT($AQ1996:$BB1996,'WQ Reference'!$B$16:$M$16),IF($AP1996='WQ Reference'!$A$17,SUMPRODUCT($AQ1996:$BB1996,'WQ Reference'!$B$17:$M$17),"Invalid Watershed")))))))</f>
        <v/>
      </c>
      <c r="BD1996" s="24" t="str">
        <f t="array" ref="BD1996">IF(AC1996="","",IF(AC1996&gt;CG$7,5,(AC1996/(MAX(IF(AC$4:AC$1999&lt;CG$7,AC$4:AC$1999))))*5))</f>
        <v/>
      </c>
      <c r="BE1996" s="24" t="str">
        <f t="array" ref="BE1996">IF(AD1996="","",IF(AD1996&gt;CH$7,5,(AD1996/(MAX(IF(AD$4:AD$1999&lt;CH$7,AD$4:AD$1999))))*5))</f>
        <v/>
      </c>
      <c r="BF1996" s="24" t="str">
        <f t="array" ref="BF1996">IF(AE1996="","",IF(AE1996&gt;CI$7,5,(AE1996/(MAX(IF(AE$4:AE$1999&lt;CI$7,AE$4:AE$1999))))*5))</f>
        <v/>
      </c>
      <c r="BG1996" s="24" t="str">
        <f t="shared" si="459"/>
        <v/>
      </c>
      <c r="BH1996" s="24" t="str">
        <f t="shared" si="460"/>
        <v/>
      </c>
      <c r="BI1996" s="24" t="str">
        <f t="shared" si="461"/>
        <v/>
      </c>
      <c r="BJ1996" s="24" t="str">
        <f t="shared" si="462"/>
        <v/>
      </c>
      <c r="BK1996" s="24" t="str">
        <f t="shared" si="463"/>
        <v/>
      </c>
      <c r="BL1996" s="24" t="str">
        <f t="shared" si="464"/>
        <v/>
      </c>
      <c r="BM1996" s="24" t="str">
        <f t="shared" si="465"/>
        <v/>
      </c>
      <c r="BN1996" s="24" t="str">
        <f t="shared" si="466"/>
        <v/>
      </c>
      <c r="BO1996" s="24" t="str">
        <f t="shared" si="467"/>
        <v/>
      </c>
      <c r="BP1996" s="24" t="str">
        <f>IF(AM1996="","",SUMPRODUCT(BK1996:BO1996,'Benefit Weights'!$A$3:$E$3))</f>
        <v/>
      </c>
      <c r="BQ1996" s="27" t="str">
        <f t="shared" si="468"/>
        <v/>
      </c>
    </row>
    <row r="1997" spans="1:69" x14ac:dyDescent="0.25">
      <c r="A1997" s="23"/>
      <c r="B1997" s="23"/>
      <c r="C1997" s="23"/>
      <c r="D1997" s="23"/>
      <c r="E1997" s="24"/>
      <c r="F1997" s="24"/>
      <c r="G1997" s="24"/>
      <c r="H1997" s="23"/>
      <c r="I1997" s="23"/>
      <c r="J1997" s="23"/>
      <c r="K1997" s="23"/>
      <c r="L1997" s="23"/>
      <c r="M1997" s="23"/>
      <c r="N1997" s="23"/>
      <c r="O1997" s="24"/>
      <c r="P1997" s="24"/>
      <c r="Q1997" s="24"/>
      <c r="R1997" s="24"/>
      <c r="S1997" s="24"/>
      <c r="T1997" s="24"/>
      <c r="U1997" s="24"/>
      <c r="V1997" s="24"/>
      <c r="W1997" s="24"/>
      <c r="X1997" s="24"/>
      <c r="Y1997" s="24"/>
      <c r="Z1997" s="24"/>
      <c r="AA1997" s="24"/>
      <c r="AB1997" s="24"/>
      <c r="AC1997" s="24"/>
      <c r="AD1997" s="24"/>
      <c r="AE1997" s="24"/>
      <c r="AF1997" s="24"/>
      <c r="AG1997" s="24"/>
      <c r="AH1997" s="24"/>
      <c r="AI1997" s="24"/>
      <c r="AJ1997" s="23"/>
      <c r="AK1997" s="23"/>
      <c r="AL1997" s="23"/>
      <c r="AM1997" s="23" t="str">
        <f t="shared" si="456"/>
        <v/>
      </c>
      <c r="AN1997" s="23" t="str">
        <f t="shared" si="455"/>
        <v/>
      </c>
      <c r="AO1997" s="23" t="str">
        <f t="shared" si="457"/>
        <v/>
      </c>
      <c r="AP1997" s="23" t="str">
        <f t="shared" si="458"/>
        <v/>
      </c>
      <c r="AQ1997" s="24" t="str">
        <f t="array" ref="AQ1997">IF(Q1997="","",IF(Q1997&gt;BU$7,5,(Q1997/(MAX(IF(Q$4:Q$1999&lt;BU$7,Q$4:Q$1999))))*5))</f>
        <v/>
      </c>
      <c r="AR1997" s="24" t="str">
        <f t="array" ref="AR1997">IF(R1997="","",IF(R1997&gt;BV$7,5,(R1997/(MAX(IF(R$4:R$1999&lt;BV$7,R$4:R$1999))))*5))</f>
        <v/>
      </c>
      <c r="AS1997" s="24" t="str">
        <f t="array" ref="AS1997">IF(S1997="","",IF(S1997&gt;BW$7,5,(S1997/(MAX(IF(S$4:S$1999&lt;BW$7,S$4:S$1999))))*5))</f>
        <v/>
      </c>
      <c r="AT1997" s="24" t="str">
        <f t="array" ref="AT1997">IF(T1997="","",IF(T1997&gt;BX$7,5,(T1997/(MAX(IF(T$4:T$1999&lt;BX$7,T$4:T$1999))))*5))</f>
        <v/>
      </c>
      <c r="AU1997" s="24" t="str">
        <f t="array" ref="AU1997">IF(U1997="","",IF(U1997&gt;BY$7,5,(U1997/(MAX(IF(U$4:U$1999&lt;BY$7,U$4:U$1999))))*5))</f>
        <v/>
      </c>
      <c r="AV1997" s="24" t="str">
        <f t="array" ref="AV1997">IF(V1997="","",IF(V1997&gt;BZ$7,5,(V1997/(MAX(IF(V$4:V$1999&lt;BZ$7,V$4:V$1999))))*5))</f>
        <v/>
      </c>
      <c r="AW1997" s="24" t="str">
        <f t="array" ref="AW1997">IF(W1997="","",IF(W1997&gt;CA$7,5,(W1997/(MAX(IF(W$4:W$1999&lt;CA$7,W$4:W$1999))))*5))</f>
        <v/>
      </c>
      <c r="AX1997" s="24" t="str">
        <f t="array" ref="AX1997">IF(X1997="","",IF(X1997&gt;CB$7,5,(X1997/(MAX(IF(X$4:X$1999&lt;CB$7,X$4:X$1999))))*5))</f>
        <v/>
      </c>
      <c r="AY1997" s="24" t="str">
        <f t="array" ref="AY1997">IF(Y1997="","",IF(Y1997&gt;CC$7,5,(Y1997/(MAX(IF(Y$4:Y$1999&lt;CC$7,Y$4:Y$1999))))*5))</f>
        <v/>
      </c>
      <c r="AZ1997" s="24" t="str">
        <f t="array" ref="AZ1997">IF(Z1997="","",IF(Z1997&gt;CD$7,5,(Z1997/(MAX(IF(Z$4:Z$1999&lt;CD$7,Z$4:Z$1999))))*5))</f>
        <v/>
      </c>
      <c r="BA1997" s="24" t="str">
        <f t="array" ref="BA1997">IF(AA1997="","",IF(AA1997&gt;CE$7,5,(AA1997/(MAX(IF(AA$4:AA$1999&lt;CE$7,AA$4:AA$1999))))*5))</f>
        <v/>
      </c>
      <c r="BB1997" s="24" t="str">
        <f t="array" ref="BB1997">IF(AB1997="","",IF(AB1997&gt;CF$7,5,(AB1997/(MAX(IF(AB$4:AB$1999&lt;CF$7,AB$4:AB$1999))))*5))</f>
        <v/>
      </c>
      <c r="BC1997" s="24" t="str">
        <f>IF(AM1997="","",IF($AP1997='WQ Reference'!$A$12,SUMPRODUCT($AQ1997:$BB1997,'WQ Reference'!$B$12:$M$12),IF($AP1997='WQ Reference'!$A$13,SUMPRODUCT($AQ1997:$BB1997,'WQ Reference'!$B$13:$M$13),IF($AP1997='WQ Reference'!$A$14,SUMPRODUCT($AQ1997:$BB1997,'WQ Reference'!$B$14:$M$14),IF($AP1997='WQ Reference'!$A$15,SUMPRODUCT($AQ1997:$BB1997,'WQ Reference'!$B$15:$M$15),IF($AP1997='WQ Reference'!$A$16,SUMPRODUCT($AQ1997:$BB1997,'WQ Reference'!$B$16:$M$16),IF($AP1997='WQ Reference'!$A$17,SUMPRODUCT($AQ1997:$BB1997,'WQ Reference'!$B$17:$M$17),"Invalid Watershed")))))))</f>
        <v/>
      </c>
      <c r="BD1997" s="24" t="str">
        <f t="array" ref="BD1997">IF(AC1997="","",IF(AC1997&gt;CG$7,5,(AC1997/(MAX(IF(AC$4:AC$1999&lt;CG$7,AC$4:AC$1999))))*5))</f>
        <v/>
      </c>
      <c r="BE1997" s="24" t="str">
        <f t="array" ref="BE1997">IF(AD1997="","",IF(AD1997&gt;CH$7,5,(AD1997/(MAX(IF(AD$4:AD$1999&lt;CH$7,AD$4:AD$1999))))*5))</f>
        <v/>
      </c>
      <c r="BF1997" s="24" t="str">
        <f t="array" ref="BF1997">IF(AE1997="","",IF(AE1997&gt;CI$7,5,(AE1997/(MAX(IF(AE$4:AE$1999&lt;CI$7,AE$4:AE$1999))))*5))</f>
        <v/>
      </c>
      <c r="BG1997" s="24" t="str">
        <f t="shared" si="459"/>
        <v/>
      </c>
      <c r="BH1997" s="24" t="str">
        <f t="shared" si="460"/>
        <v/>
      </c>
      <c r="BI1997" s="24" t="str">
        <f t="shared" si="461"/>
        <v/>
      </c>
      <c r="BJ1997" s="24" t="str">
        <f t="shared" si="462"/>
        <v/>
      </c>
      <c r="BK1997" s="24" t="str">
        <f t="shared" si="463"/>
        <v/>
      </c>
      <c r="BL1997" s="24" t="str">
        <f t="shared" si="464"/>
        <v/>
      </c>
      <c r="BM1997" s="24" t="str">
        <f t="shared" si="465"/>
        <v/>
      </c>
      <c r="BN1997" s="24" t="str">
        <f t="shared" si="466"/>
        <v/>
      </c>
      <c r="BO1997" s="24" t="str">
        <f t="shared" si="467"/>
        <v/>
      </c>
      <c r="BP1997" s="24" t="str">
        <f>IF(AM1997="","",SUMPRODUCT(BK1997:BO1997,'Benefit Weights'!$A$3:$E$3))</f>
        <v/>
      </c>
      <c r="BQ1997" s="27" t="str">
        <f t="shared" si="468"/>
        <v/>
      </c>
    </row>
    <row r="1998" spans="1:69" x14ac:dyDescent="0.25">
      <c r="A1998" s="23"/>
      <c r="B1998" s="23"/>
      <c r="C1998" s="23"/>
      <c r="D1998" s="23"/>
      <c r="E1998" s="24"/>
      <c r="F1998" s="24"/>
      <c r="G1998" s="24"/>
      <c r="H1998" s="23"/>
      <c r="I1998" s="23"/>
      <c r="J1998" s="23"/>
      <c r="K1998" s="23"/>
      <c r="L1998" s="23"/>
      <c r="M1998" s="23"/>
      <c r="N1998" s="23"/>
      <c r="O1998" s="24"/>
      <c r="P1998" s="24"/>
      <c r="Q1998" s="24"/>
      <c r="R1998" s="24"/>
      <c r="S1998" s="24"/>
      <c r="T1998" s="24"/>
      <c r="U1998" s="24"/>
      <c r="V1998" s="24"/>
      <c r="W1998" s="24"/>
      <c r="X1998" s="24"/>
      <c r="Y1998" s="24"/>
      <c r="Z1998" s="24"/>
      <c r="AA1998" s="24"/>
      <c r="AB1998" s="24"/>
      <c r="AC1998" s="24"/>
      <c r="AD1998" s="24"/>
      <c r="AE1998" s="24"/>
      <c r="AF1998" s="24"/>
      <c r="AG1998" s="24"/>
      <c r="AH1998" s="24"/>
      <c r="AI1998" s="24"/>
      <c r="AJ1998" s="23"/>
      <c r="AK1998" s="23"/>
      <c r="AL1998" s="23"/>
      <c r="AM1998" s="23" t="str">
        <f t="shared" si="456"/>
        <v/>
      </c>
      <c r="AN1998" s="23" t="str">
        <f t="shared" si="455"/>
        <v/>
      </c>
      <c r="AO1998" s="23" t="str">
        <f t="shared" si="457"/>
        <v/>
      </c>
      <c r="AP1998" s="23" t="str">
        <f t="shared" si="458"/>
        <v/>
      </c>
      <c r="AQ1998" s="24" t="str">
        <f t="array" ref="AQ1998">IF(Q1998="","",IF(Q1998&gt;BU$7,5,(Q1998/(MAX(IF(Q$4:Q$1999&lt;BU$7,Q$4:Q$1999))))*5))</f>
        <v/>
      </c>
      <c r="AR1998" s="24" t="str">
        <f t="array" ref="AR1998">IF(R1998="","",IF(R1998&gt;BV$7,5,(R1998/(MAX(IF(R$4:R$1999&lt;BV$7,R$4:R$1999))))*5))</f>
        <v/>
      </c>
      <c r="AS1998" s="24" t="str">
        <f t="array" ref="AS1998">IF(S1998="","",IF(S1998&gt;BW$7,5,(S1998/(MAX(IF(S$4:S$1999&lt;BW$7,S$4:S$1999))))*5))</f>
        <v/>
      </c>
      <c r="AT1998" s="24" t="str">
        <f t="array" ref="AT1998">IF(T1998="","",IF(T1998&gt;BX$7,5,(T1998/(MAX(IF(T$4:T$1999&lt;BX$7,T$4:T$1999))))*5))</f>
        <v/>
      </c>
      <c r="AU1998" s="24" t="str">
        <f t="array" ref="AU1998">IF(U1998="","",IF(U1998&gt;BY$7,5,(U1998/(MAX(IF(U$4:U$1999&lt;BY$7,U$4:U$1999))))*5))</f>
        <v/>
      </c>
      <c r="AV1998" s="24" t="str">
        <f t="array" ref="AV1998">IF(V1998="","",IF(V1998&gt;BZ$7,5,(V1998/(MAX(IF(V$4:V$1999&lt;BZ$7,V$4:V$1999))))*5))</f>
        <v/>
      </c>
      <c r="AW1998" s="24" t="str">
        <f t="array" ref="AW1998">IF(W1998="","",IF(W1998&gt;CA$7,5,(W1998/(MAX(IF(W$4:W$1999&lt;CA$7,W$4:W$1999))))*5))</f>
        <v/>
      </c>
      <c r="AX1998" s="24" t="str">
        <f t="array" ref="AX1998">IF(X1998="","",IF(X1998&gt;CB$7,5,(X1998/(MAX(IF(X$4:X$1999&lt;CB$7,X$4:X$1999))))*5))</f>
        <v/>
      </c>
      <c r="AY1998" s="24" t="str">
        <f t="array" ref="AY1998">IF(Y1998="","",IF(Y1998&gt;CC$7,5,(Y1998/(MAX(IF(Y$4:Y$1999&lt;CC$7,Y$4:Y$1999))))*5))</f>
        <v/>
      </c>
      <c r="AZ1998" s="24" t="str">
        <f t="array" ref="AZ1998">IF(Z1998="","",IF(Z1998&gt;CD$7,5,(Z1998/(MAX(IF(Z$4:Z$1999&lt;CD$7,Z$4:Z$1999))))*5))</f>
        <v/>
      </c>
      <c r="BA1998" s="24" t="str">
        <f t="array" ref="BA1998">IF(AA1998="","",IF(AA1998&gt;CE$7,5,(AA1998/(MAX(IF(AA$4:AA$1999&lt;CE$7,AA$4:AA$1999))))*5))</f>
        <v/>
      </c>
      <c r="BB1998" s="24" t="str">
        <f t="array" ref="BB1998">IF(AB1998="","",IF(AB1998&gt;CF$7,5,(AB1998/(MAX(IF(AB$4:AB$1999&lt;CF$7,AB$4:AB$1999))))*5))</f>
        <v/>
      </c>
      <c r="BC1998" s="24" t="str">
        <f>IF(AM1998="","",IF($AP1998='WQ Reference'!$A$12,SUMPRODUCT($AQ1998:$BB1998,'WQ Reference'!$B$12:$M$12),IF($AP1998='WQ Reference'!$A$13,SUMPRODUCT($AQ1998:$BB1998,'WQ Reference'!$B$13:$M$13),IF($AP1998='WQ Reference'!$A$14,SUMPRODUCT($AQ1998:$BB1998,'WQ Reference'!$B$14:$M$14),IF($AP1998='WQ Reference'!$A$15,SUMPRODUCT($AQ1998:$BB1998,'WQ Reference'!$B$15:$M$15),IF($AP1998='WQ Reference'!$A$16,SUMPRODUCT($AQ1998:$BB1998,'WQ Reference'!$B$16:$M$16),IF($AP1998='WQ Reference'!$A$17,SUMPRODUCT($AQ1998:$BB1998,'WQ Reference'!$B$17:$M$17),"Invalid Watershed")))))))</f>
        <v/>
      </c>
      <c r="BD1998" s="24" t="str">
        <f t="array" ref="BD1998">IF(AC1998="","",IF(AC1998&gt;CG$7,5,(AC1998/(MAX(IF(AC$4:AC$1999&lt;CG$7,AC$4:AC$1999))))*5))</f>
        <v/>
      </c>
      <c r="BE1998" s="24" t="str">
        <f t="array" ref="BE1998">IF(AD1998="","",IF(AD1998&gt;CH$7,5,(AD1998/(MAX(IF(AD$4:AD$1999&lt;CH$7,AD$4:AD$1999))))*5))</f>
        <v/>
      </c>
      <c r="BF1998" s="24" t="str">
        <f t="array" ref="BF1998">IF(AE1998="","",IF(AE1998&gt;CI$7,5,(AE1998/(MAX(IF(AE$4:AE$1999&lt;CI$7,AE$4:AE$1999))))*5))</f>
        <v/>
      </c>
      <c r="BG1998" s="24" t="str">
        <f t="shared" si="459"/>
        <v/>
      </c>
      <c r="BH1998" s="24" t="str">
        <f t="shared" si="460"/>
        <v/>
      </c>
      <c r="BI1998" s="24" t="str">
        <f t="shared" si="461"/>
        <v/>
      </c>
      <c r="BJ1998" s="24" t="str">
        <f t="shared" si="462"/>
        <v/>
      </c>
      <c r="BK1998" s="24" t="str">
        <f t="shared" si="463"/>
        <v/>
      </c>
      <c r="BL1998" s="24" t="str">
        <f t="shared" si="464"/>
        <v/>
      </c>
      <c r="BM1998" s="24" t="str">
        <f t="shared" si="465"/>
        <v/>
      </c>
      <c r="BN1998" s="24" t="str">
        <f t="shared" si="466"/>
        <v/>
      </c>
      <c r="BO1998" s="24" t="str">
        <f t="shared" si="467"/>
        <v/>
      </c>
      <c r="BP1998" s="24" t="str">
        <f>IF(AM1998="","",SUMPRODUCT(BK1998:BO1998,'Benefit Weights'!$A$3:$E$3))</f>
        <v/>
      </c>
      <c r="BQ1998" s="27" t="str">
        <f t="shared" si="468"/>
        <v/>
      </c>
    </row>
    <row r="1999" spans="1:69" x14ac:dyDescent="0.25">
      <c r="A1999" s="23"/>
      <c r="B1999" s="23"/>
      <c r="C1999" s="23"/>
      <c r="D1999" s="23"/>
      <c r="E1999" s="24"/>
      <c r="F1999" s="24"/>
      <c r="G1999" s="24"/>
      <c r="H1999" s="23"/>
      <c r="I1999" s="23"/>
      <c r="J1999" s="23"/>
      <c r="K1999" s="23"/>
      <c r="L1999" s="23"/>
      <c r="M1999" s="23"/>
      <c r="N1999" s="23"/>
      <c r="O1999" s="24"/>
      <c r="P1999" s="24"/>
      <c r="Q1999" s="24"/>
      <c r="R1999" s="24"/>
      <c r="S1999" s="24"/>
      <c r="T1999" s="24"/>
      <c r="U1999" s="24"/>
      <c r="V1999" s="24"/>
      <c r="W1999" s="24"/>
      <c r="X1999" s="24"/>
      <c r="Y1999" s="24"/>
      <c r="Z1999" s="24"/>
      <c r="AA1999" s="24"/>
      <c r="AB1999" s="24"/>
      <c r="AC1999" s="24"/>
      <c r="AD1999" s="24"/>
      <c r="AE1999" s="24"/>
      <c r="AF1999" s="24"/>
      <c r="AG1999" s="24"/>
      <c r="AH1999" s="24"/>
      <c r="AI1999" s="24"/>
      <c r="AJ1999" s="23"/>
      <c r="AK1999" s="23"/>
      <c r="AL1999" s="23"/>
      <c r="AM1999" s="23" t="str">
        <f t="shared" si="456"/>
        <v/>
      </c>
      <c r="AN1999" s="23" t="str">
        <f t="shared" si="455"/>
        <v/>
      </c>
      <c r="AO1999" s="23" t="str">
        <f t="shared" si="457"/>
        <v/>
      </c>
      <c r="AP1999" s="23" t="str">
        <f t="shared" si="458"/>
        <v/>
      </c>
      <c r="AQ1999" s="24" t="str">
        <f t="array" ref="AQ1999">IF(Q1999="","",IF(Q1999&gt;BU$7,5,(Q1999/(MAX(IF(Q$4:Q$1999&lt;BU$7,Q$4:Q$1999))))*5))</f>
        <v/>
      </c>
      <c r="AR1999" s="24" t="str">
        <f t="array" ref="AR1999">IF(R1999="","",IF(R1999&gt;BV$7,5,(R1999/(MAX(IF(R$4:R$1999&lt;BV$7,R$4:R$1999))))*5))</f>
        <v/>
      </c>
      <c r="AS1999" s="24" t="str">
        <f t="array" ref="AS1999">IF(S1999="","",IF(S1999&gt;BW$7,5,(S1999/(MAX(IF(S$4:S$1999&lt;BW$7,S$4:S$1999))))*5))</f>
        <v/>
      </c>
      <c r="AT1999" s="24" t="str">
        <f t="array" ref="AT1999">IF(T1999="","",IF(T1999&gt;BX$7,5,(T1999/(MAX(IF(T$4:T$1999&lt;BX$7,T$4:T$1999))))*5))</f>
        <v/>
      </c>
      <c r="AU1999" s="24" t="str">
        <f t="array" ref="AU1999">IF(U1999="","",IF(U1999&gt;BY$7,5,(U1999/(MAX(IF(U$4:U$1999&lt;BY$7,U$4:U$1999))))*5))</f>
        <v/>
      </c>
      <c r="AV1999" s="24" t="str">
        <f t="array" ref="AV1999">IF(V1999="","",IF(V1999&gt;BZ$7,5,(V1999/(MAX(IF(V$4:V$1999&lt;BZ$7,V$4:V$1999))))*5))</f>
        <v/>
      </c>
      <c r="AW1999" s="24" t="str">
        <f t="array" ref="AW1999">IF(W1999="","",IF(W1999&gt;CA$7,5,(W1999/(MAX(IF(W$4:W$1999&lt;CA$7,W$4:W$1999))))*5))</f>
        <v/>
      </c>
      <c r="AX1999" s="24" t="str">
        <f t="array" ref="AX1999">IF(X1999="","",IF(X1999&gt;CB$7,5,(X1999/(MAX(IF(X$4:X$1999&lt;CB$7,X$4:X$1999))))*5))</f>
        <v/>
      </c>
      <c r="AY1999" s="24" t="str">
        <f t="array" ref="AY1999">IF(Y1999="","",IF(Y1999&gt;CC$7,5,(Y1999/(MAX(IF(Y$4:Y$1999&lt;CC$7,Y$4:Y$1999))))*5))</f>
        <v/>
      </c>
      <c r="AZ1999" s="24" t="str">
        <f t="array" ref="AZ1999">IF(Z1999="","",IF(Z1999&gt;CD$7,5,(Z1999/(MAX(IF(Z$4:Z$1999&lt;CD$7,Z$4:Z$1999))))*5))</f>
        <v/>
      </c>
      <c r="BA1999" s="24" t="str">
        <f t="array" ref="BA1999">IF(AA1999="","",IF(AA1999&gt;CE$7,5,(AA1999/(MAX(IF(AA$4:AA$1999&lt;CE$7,AA$4:AA$1999))))*5))</f>
        <v/>
      </c>
      <c r="BB1999" s="24" t="str">
        <f t="array" ref="BB1999">IF(AB1999="","",IF(AB1999&gt;CF$7,5,(AB1999/(MAX(IF(AB$4:AB$1999&lt;CF$7,AB$4:AB$1999))))*5))</f>
        <v/>
      </c>
      <c r="BC1999" s="24" t="str">
        <f>IF(AM1999="","",IF($AP1999='WQ Reference'!$A$12,SUMPRODUCT($AQ1999:$BB1999,'WQ Reference'!$B$12:$M$12),IF($AP1999='WQ Reference'!$A$13,SUMPRODUCT($AQ1999:$BB1999,'WQ Reference'!$B$13:$M$13),IF($AP1999='WQ Reference'!$A$14,SUMPRODUCT($AQ1999:$BB1999,'WQ Reference'!$B$14:$M$14),IF($AP1999='WQ Reference'!$A$15,SUMPRODUCT($AQ1999:$BB1999,'WQ Reference'!$B$15:$M$15),IF($AP1999='WQ Reference'!$A$16,SUMPRODUCT($AQ1999:$BB1999,'WQ Reference'!$B$16:$M$16),IF($AP1999='WQ Reference'!$A$17,SUMPRODUCT($AQ1999:$BB1999,'WQ Reference'!$B$17:$M$17),"Invalid Watershed")))))))</f>
        <v/>
      </c>
      <c r="BD1999" s="24" t="str">
        <f t="array" ref="BD1999">IF(AC1999="","",IF(AC1999&gt;CG$7,5,(AC1999/(MAX(IF(AC$4:AC$1999&lt;CG$7,AC$4:AC$1999))))*5))</f>
        <v/>
      </c>
      <c r="BE1999" s="24" t="str">
        <f t="array" ref="BE1999">IF(AD1999="","",IF(AD1999&gt;CH$7,5,(AD1999/(MAX(IF(AD$4:AD$1999&lt;CH$7,AD$4:AD$1999))))*5))</f>
        <v/>
      </c>
      <c r="BF1999" s="24" t="str">
        <f t="array" ref="BF1999">IF(AE1999="","",IF(AE1999&gt;CI$7,5,(AE1999/(MAX(IF(AE$4:AE$1999&lt;CI$7,AE$4:AE$1999))))*5))</f>
        <v/>
      </c>
      <c r="BG1999" s="24" t="str">
        <f t="shared" si="459"/>
        <v/>
      </c>
      <c r="BH1999" s="24" t="str">
        <f t="shared" si="460"/>
        <v/>
      </c>
      <c r="BI1999" s="24" t="str">
        <f t="shared" si="461"/>
        <v/>
      </c>
      <c r="BJ1999" s="24" t="str">
        <f t="shared" si="462"/>
        <v/>
      </c>
      <c r="BK1999" s="24" t="str">
        <f t="shared" si="463"/>
        <v/>
      </c>
      <c r="BL1999" s="24" t="str">
        <f t="shared" si="464"/>
        <v/>
      </c>
      <c r="BM1999" s="24" t="str">
        <f t="shared" si="465"/>
        <v/>
      </c>
      <c r="BN1999" s="24" t="str">
        <f t="shared" si="466"/>
        <v/>
      </c>
      <c r="BO1999" s="24" t="str">
        <f t="shared" si="467"/>
        <v/>
      </c>
      <c r="BP1999" s="24" t="str">
        <f>IF(AM1999="","",SUMPRODUCT(BK1999:BO1999,'Benefit Weights'!$A$3:$E$3))</f>
        <v/>
      </c>
      <c r="BQ1999" s="27" t="str">
        <f t="shared" si="468"/>
        <v/>
      </c>
    </row>
  </sheetData>
  <sheetProtection algorithmName="SHA-512" hashValue="ozqaQdjcgOYEZl2L9N3hqOCyqQL8KmXDzckooCarBEY9sFM+Fdd/zIEKuZ8Gn0w5EiUI/5FJVZuUu9RwtRfduA==" saltValue="ZMVod7abg6CBGeIevE5n5Q==" spinCount="100000" sheet="1" objects="1" scenarios="1" sort="0" autoFilter="0" pivotTables="0"/>
  <autoFilter ref="A1:BQ3">
    <filterColumn colId="4" showButton="0"/>
    <filterColumn colId="16" showButton="0"/>
    <filterColumn colId="17" showButton="0"/>
    <filterColumn colId="18" showButton="0"/>
    <filterColumn colId="19" showButton="0"/>
    <filterColumn colId="20" showButton="0"/>
    <filterColumn colId="21" showButton="0"/>
    <filterColumn colId="22" showButton="0"/>
    <filterColumn colId="23" showButton="0"/>
    <filterColumn colId="24" showButton="0"/>
    <filterColumn colId="25" showButton="0"/>
    <filterColumn colId="26" showButton="0"/>
    <filterColumn colId="31" showButton="0"/>
    <filterColumn colId="32" showButton="0"/>
    <filterColumn colId="33" showButton="0"/>
    <filterColumn colId="42" showButton="0"/>
    <filterColumn colId="43" showButton="0"/>
    <filterColumn colId="44" showButton="0"/>
    <filterColumn colId="45" showButton="0"/>
    <filterColumn colId="46" showButton="0"/>
    <filterColumn colId="47" showButton="0"/>
    <filterColumn colId="48" showButton="0"/>
    <filterColumn colId="49" showButton="0"/>
    <filterColumn colId="50" showButton="0"/>
    <filterColumn colId="51" showButton="0"/>
    <filterColumn colId="52" showButton="0"/>
    <filterColumn colId="53" showButton="0"/>
    <filterColumn colId="54" showButton="0"/>
    <filterColumn colId="55" showButton="0"/>
    <filterColumn colId="56" showButton="0"/>
    <filterColumn colId="58" showButton="0"/>
    <filterColumn colId="59" showButton="0"/>
    <filterColumn colId="60" showButton="0"/>
    <filterColumn colId="62" showButton="0"/>
    <filterColumn colId="63" showButton="0"/>
    <filterColumn colId="64" showButton="0"/>
    <filterColumn colId="65" showButton="0"/>
  </autoFilter>
  <mergeCells count="61">
    <mergeCell ref="O1:O3"/>
    <mergeCell ref="P1:P3"/>
    <mergeCell ref="AA2:AA3"/>
    <mergeCell ref="AB2:AB3"/>
    <mergeCell ref="Q1:AB1"/>
    <mergeCell ref="Q2:Q3"/>
    <mergeCell ref="AC1:AC3"/>
    <mergeCell ref="R2:R3"/>
    <mergeCell ref="S2:S3"/>
    <mergeCell ref="T2:T3"/>
    <mergeCell ref="U2:U3"/>
    <mergeCell ref="V2:V3"/>
    <mergeCell ref="W2:W3"/>
    <mergeCell ref="X2:X3"/>
    <mergeCell ref="Y2:Y3"/>
    <mergeCell ref="Z2:Z3"/>
    <mergeCell ref="A1:A3"/>
    <mergeCell ref="C1:C3"/>
    <mergeCell ref="D1:D3"/>
    <mergeCell ref="E2:E3"/>
    <mergeCell ref="F2:F3"/>
    <mergeCell ref="E1:F1"/>
    <mergeCell ref="B1:B3"/>
    <mergeCell ref="H1:H3"/>
    <mergeCell ref="I1:I3"/>
    <mergeCell ref="J1:J3"/>
    <mergeCell ref="M1:M3"/>
    <mergeCell ref="N1:N3"/>
    <mergeCell ref="L1:L3"/>
    <mergeCell ref="G1:G3"/>
    <mergeCell ref="K1:K3"/>
    <mergeCell ref="BQ1:BQ3"/>
    <mergeCell ref="AM1:AM3"/>
    <mergeCell ref="AO1:AO3"/>
    <mergeCell ref="AP1:AP3"/>
    <mergeCell ref="AD1:AD3"/>
    <mergeCell ref="AE1:AE3"/>
    <mergeCell ref="AF2:AF3"/>
    <mergeCell ref="AG2:AG3"/>
    <mergeCell ref="AQ1:BF1"/>
    <mergeCell ref="BG1:BJ1"/>
    <mergeCell ref="BK1:BO1"/>
    <mergeCell ref="BP1:BP3"/>
    <mergeCell ref="AH2:AH3"/>
    <mergeCell ref="AI2:AI3"/>
    <mergeCell ref="AF1:AI1"/>
    <mergeCell ref="BM2:BM3"/>
    <mergeCell ref="BF2:BF3"/>
    <mergeCell ref="BN2:BN3"/>
    <mergeCell ref="BO2:BO3"/>
    <mergeCell ref="BG2:BG3"/>
    <mergeCell ref="BH2:BH3"/>
    <mergeCell ref="BI2:BI3"/>
    <mergeCell ref="BJ2:BJ3"/>
    <mergeCell ref="BK2:BK3"/>
    <mergeCell ref="BL2:BL3"/>
    <mergeCell ref="AN1:AN3"/>
    <mergeCell ref="AQ2:BB2"/>
    <mergeCell ref="BC2:BC3"/>
    <mergeCell ref="BD2:BD3"/>
    <mergeCell ref="BE2:BE3"/>
  </mergeCells>
  <conditionalFormatting sqref="AM4:BQ2000 A4:AI2000">
    <cfRule type="containsErrors" dxfId="53" priority="1">
      <formula>ISERROR(A4)</formula>
    </cfRule>
    <cfRule type="expression" dxfId="52" priority="26">
      <formula>$A4&lt;&gt;""</formula>
    </cfRule>
  </conditionalFormatting>
  <conditionalFormatting sqref="BU4:CI7">
    <cfRule type="cellIs" dxfId="51" priority="22" operator="lessThanOrEqual">
      <formula>0.01</formula>
    </cfRule>
    <cfRule type="cellIs" dxfId="50" priority="23" operator="between">
      <formula>0.01</formula>
      <formula>0.09999999</formula>
    </cfRule>
    <cfRule type="cellIs" dxfId="49" priority="24" operator="between">
      <formula>0.1</formula>
      <formula>0.9999999</formula>
    </cfRule>
    <cfRule type="cellIs" dxfId="48" priority="25" operator="between">
      <formula>1</formula>
      <formula>9.999999</formula>
    </cfRule>
  </conditionalFormatting>
  <conditionalFormatting sqref="BU3:CI3">
    <cfRule type="cellIs" dxfId="47" priority="18" operator="lessThanOrEqual">
      <formula>0.01</formula>
    </cfRule>
    <cfRule type="cellIs" dxfId="46" priority="19" operator="between">
      <formula>0.01</formula>
      <formula>0.09999999</formula>
    </cfRule>
    <cfRule type="cellIs" dxfId="45" priority="20" operator="between">
      <formula>0.1</formula>
      <formula>0.9999999</formula>
    </cfRule>
    <cfRule type="cellIs" dxfId="44" priority="21" operator="between">
      <formula>1</formula>
      <formula>9.999999</formula>
    </cfRule>
  </conditionalFormatting>
  <conditionalFormatting sqref="AQ4:BP2000">
    <cfRule type="cellIs" dxfId="43" priority="2" operator="equal">
      <formula>5</formula>
    </cfRule>
    <cfRule type="cellIs" dxfId="42" priority="7" operator="between">
      <formula>4</formula>
      <formula>4.99999999</formula>
    </cfRule>
    <cfRule type="cellIs" dxfId="41" priority="8" operator="between">
      <formula>3</formula>
      <formula>3.99999999</formula>
    </cfRule>
    <cfRule type="cellIs" dxfId="40" priority="9" operator="between">
      <formula>2</formula>
      <formula>2.999999999</formula>
    </cfRule>
    <cfRule type="cellIs" dxfId="39" priority="10" operator="between">
      <formula>1</formula>
      <formula>1.9999999999</formula>
    </cfRule>
    <cfRule type="cellIs" dxfId="38" priority="11" operator="lessThan">
      <formula>1</formula>
    </cfRule>
    <cfRule type="cellIs" dxfId="37" priority="12" operator="equal">
      <formula>0</formula>
    </cfRule>
    <cfRule type="cellIs" dxfId="36" priority="13" operator="lessThan">
      <formula>0.0099999999999</formula>
    </cfRule>
    <cfRule type="cellIs" dxfId="35" priority="14" operator="between">
      <formula>0.01</formula>
      <formula>0.09999999999</formula>
    </cfRule>
    <cfRule type="cellIs" dxfId="34" priority="15" operator="between">
      <formula>0.1</formula>
      <formula>0.9999999999</formula>
    </cfRule>
    <cfRule type="cellIs" dxfId="33" priority="16" operator="between">
      <formula>1</formula>
      <formula>4.9999999999</formula>
    </cfRule>
    <cfRule type="cellIs" dxfId="32" priority="17" operator="equal">
      <formula>5</formula>
    </cfRule>
  </conditionalFormatting>
  <conditionalFormatting sqref="BQ4:BQ2000">
    <cfRule type="expression" dxfId="31" priority="4">
      <formula>$BQ4="Low"</formula>
    </cfRule>
    <cfRule type="expression" dxfId="30" priority="5">
      <formula>$BQ4="Medium"</formula>
    </cfRule>
    <cfRule type="expression" dxfId="29" priority="6">
      <formula>$BQ4="High"</formula>
    </cfRule>
  </conditionalFormatting>
  <pageMargins left="0.7" right="0.7" top="0.75" bottom="0.75" header="0.3" footer="0.3"/>
  <pageSetup orientation="portrait" r:id="rId1"/>
  <drawing r:id="rId2"/>
  <legacyDrawing r:id="rId3"/>
  <controls>
    <mc:AlternateContent xmlns:mc="http://schemas.openxmlformats.org/markup-compatibility/2006">
      <mc:Choice Requires="x14">
        <control shapeId="2049" r:id="rId4" name="CommandButton1">
          <controlPr defaultSize="0" autoLine="0" r:id="rId5">
            <anchor moveWithCells="1">
              <from>
                <xdr:col>35</xdr:col>
                <xdr:colOff>209550</xdr:colOff>
                <xdr:row>1</xdr:row>
                <xdr:rowOff>85725</xdr:rowOff>
              </from>
              <to>
                <xdr:col>37</xdr:col>
                <xdr:colOff>419100</xdr:colOff>
                <xdr:row>2</xdr:row>
                <xdr:rowOff>228600</xdr:rowOff>
              </to>
            </anchor>
          </controlPr>
        </control>
      </mc:Choice>
      <mc:Fallback>
        <control shapeId="2049" r:id="rId4" name="CommandButton1"/>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AI1999"/>
  <sheetViews>
    <sheetView showGridLines="0" workbookViewId="0">
      <pane ySplit="3" topLeftCell="A22" activePane="bottomLeft" state="frozen"/>
      <selection pane="bottomLeft" activeCell="T52" sqref="T52"/>
    </sheetView>
  </sheetViews>
  <sheetFormatPr defaultRowHeight="14.25" x14ac:dyDescent="0.25"/>
  <cols>
    <col min="1" max="1" width="32.28515625" style="22" customWidth="1"/>
    <col min="2" max="2" width="10" style="22" customWidth="1"/>
    <col min="3" max="3" width="29.5703125" style="22" customWidth="1"/>
    <col min="4" max="4" width="66.5703125" style="22" customWidth="1"/>
    <col min="5" max="5" width="11.85546875" style="27" customWidth="1"/>
    <col min="6" max="6" width="13.5703125" style="27" customWidth="1"/>
    <col min="7" max="7" width="30.7109375" style="27" customWidth="1"/>
    <col min="8" max="8" width="18.85546875" style="22" customWidth="1"/>
    <col min="9" max="9" width="23" style="22" customWidth="1"/>
    <col min="10" max="10" width="22" style="22" customWidth="1"/>
    <col min="11" max="11" width="16.85546875" style="22" customWidth="1"/>
    <col min="12" max="12" width="17.42578125" style="22" customWidth="1"/>
    <col min="13" max="13" width="14" style="22" customWidth="1"/>
    <col min="14" max="14" width="13.85546875" style="22" customWidth="1"/>
    <col min="15" max="17" width="12.5703125" style="27" customWidth="1"/>
    <col min="18" max="18" width="10.28515625" style="27" customWidth="1"/>
    <col min="19" max="19" width="13.140625" style="27" customWidth="1"/>
    <col min="20" max="20" width="14" style="27" customWidth="1"/>
    <col min="21" max="21" width="13" style="27" customWidth="1"/>
    <col min="22" max="24" width="9.140625" style="22"/>
    <col min="25" max="25" width="33.5703125" style="22" customWidth="1"/>
    <col min="26" max="26" width="12.140625" style="22" customWidth="1"/>
    <col min="27" max="27" width="29.140625" style="22" customWidth="1"/>
    <col min="28" max="28" width="19.28515625" style="22" customWidth="1"/>
    <col min="29" max="29" width="13.85546875" style="22" customWidth="1"/>
    <col min="30" max="30" width="11.7109375" style="22" customWidth="1"/>
    <col min="31" max="31" width="13.85546875" style="22" customWidth="1"/>
    <col min="32" max="32" width="16.140625" style="22" customWidth="1"/>
    <col min="33" max="33" width="12.7109375" style="22" customWidth="1"/>
    <col min="34" max="34" width="13.140625" style="27" bestFit="1" customWidth="1"/>
    <col min="35" max="35" width="14.28515625" style="22" customWidth="1"/>
    <col min="36" max="16384" width="9.140625" style="22"/>
  </cols>
  <sheetData>
    <row r="1" spans="1:35" ht="15.75" customHeight="1" x14ac:dyDescent="0.25">
      <c r="A1" s="145" t="s">
        <v>127</v>
      </c>
      <c r="B1" s="137" t="s">
        <v>201</v>
      </c>
      <c r="C1" s="137" t="s">
        <v>3</v>
      </c>
      <c r="D1" s="137" t="s">
        <v>128</v>
      </c>
      <c r="E1" s="127" t="s">
        <v>152</v>
      </c>
      <c r="F1" s="127"/>
      <c r="G1" s="137" t="s">
        <v>351</v>
      </c>
      <c r="H1" s="137" t="s">
        <v>28</v>
      </c>
      <c r="I1" s="137" t="s">
        <v>361</v>
      </c>
      <c r="J1" s="137" t="s">
        <v>129</v>
      </c>
      <c r="K1" s="137" t="s">
        <v>358</v>
      </c>
      <c r="L1" s="137" t="s">
        <v>359</v>
      </c>
      <c r="M1" s="137" t="s">
        <v>87</v>
      </c>
      <c r="N1" s="137" t="s">
        <v>88</v>
      </c>
      <c r="O1" s="157" t="s">
        <v>182</v>
      </c>
      <c r="P1" s="158" t="s">
        <v>224</v>
      </c>
      <c r="Q1" s="160" t="s">
        <v>130</v>
      </c>
      <c r="R1" s="161"/>
      <c r="S1" s="161"/>
      <c r="T1" s="161"/>
      <c r="U1" s="133"/>
      <c r="Y1" s="145" t="s">
        <v>127</v>
      </c>
      <c r="Z1" s="137" t="s">
        <v>201</v>
      </c>
      <c r="AA1" s="137" t="s">
        <v>3</v>
      </c>
      <c r="AB1" s="137" t="s">
        <v>28</v>
      </c>
      <c r="AC1" s="162" t="s">
        <v>134</v>
      </c>
      <c r="AD1" s="163"/>
      <c r="AE1" s="163"/>
      <c r="AF1" s="163"/>
      <c r="AG1" s="164"/>
      <c r="AH1" s="142" t="s">
        <v>135</v>
      </c>
      <c r="AI1" s="142" t="s">
        <v>185</v>
      </c>
    </row>
    <row r="2" spans="1:35" ht="30.75" customHeight="1" x14ac:dyDescent="0.25">
      <c r="A2" s="146"/>
      <c r="B2" s="138"/>
      <c r="C2" s="138"/>
      <c r="D2" s="138"/>
      <c r="E2" s="156" t="s">
        <v>132</v>
      </c>
      <c r="F2" s="156" t="s">
        <v>131</v>
      </c>
      <c r="G2" s="138"/>
      <c r="H2" s="138"/>
      <c r="I2" s="138"/>
      <c r="J2" s="138"/>
      <c r="K2" s="138"/>
      <c r="L2" s="138"/>
      <c r="M2" s="138"/>
      <c r="N2" s="138"/>
      <c r="O2" s="158"/>
      <c r="P2" s="158"/>
      <c r="Q2" s="158" t="s">
        <v>89</v>
      </c>
      <c r="R2" s="165" t="s">
        <v>90</v>
      </c>
      <c r="S2" s="165" t="s">
        <v>91</v>
      </c>
      <c r="T2" s="165" t="s">
        <v>92</v>
      </c>
      <c r="U2" s="166" t="s">
        <v>93</v>
      </c>
      <c r="Y2" s="146"/>
      <c r="Z2" s="138"/>
      <c r="AA2" s="138"/>
      <c r="AB2" s="138"/>
      <c r="AC2" s="129" t="s">
        <v>223</v>
      </c>
      <c r="AD2" s="133" t="s">
        <v>139</v>
      </c>
      <c r="AE2" s="129" t="s">
        <v>140</v>
      </c>
      <c r="AF2" s="129" t="s">
        <v>141</v>
      </c>
      <c r="AG2" s="131" t="s">
        <v>142</v>
      </c>
      <c r="AH2" s="143"/>
      <c r="AI2" s="143"/>
    </row>
    <row r="3" spans="1:35" ht="15.75" customHeight="1" thickBot="1" x14ac:dyDescent="0.3">
      <c r="A3" s="147"/>
      <c r="B3" s="139"/>
      <c r="C3" s="139"/>
      <c r="D3" s="139"/>
      <c r="E3" s="139"/>
      <c r="F3" s="139"/>
      <c r="G3" s="139"/>
      <c r="H3" s="139"/>
      <c r="I3" s="139"/>
      <c r="J3" s="139"/>
      <c r="K3" s="139"/>
      <c r="L3" s="139"/>
      <c r="M3" s="139"/>
      <c r="N3" s="139"/>
      <c r="O3" s="159"/>
      <c r="P3" s="159"/>
      <c r="Q3" s="159"/>
      <c r="R3" s="149"/>
      <c r="S3" s="149"/>
      <c r="T3" s="149"/>
      <c r="U3" s="155"/>
      <c r="Y3" s="147"/>
      <c r="Z3" s="139"/>
      <c r="AA3" s="139"/>
      <c r="AB3" s="139"/>
      <c r="AC3" s="130"/>
      <c r="AD3" s="134"/>
      <c r="AE3" s="130"/>
      <c r="AF3" s="130"/>
      <c r="AG3" s="132"/>
      <c r="AH3" s="144"/>
      <c r="AI3" s="144"/>
    </row>
    <row r="4" spans="1:35" ht="27" x14ac:dyDescent="0.25">
      <c r="A4" s="23" t="s">
        <v>226</v>
      </c>
      <c r="B4" s="23" t="s">
        <v>235</v>
      </c>
      <c r="C4" s="23" t="s">
        <v>4</v>
      </c>
      <c r="D4" s="23" t="s">
        <v>324</v>
      </c>
      <c r="E4" s="24">
        <v>34.349586000000002</v>
      </c>
      <c r="F4" s="24">
        <v>-119.05503400000001</v>
      </c>
      <c r="G4" s="24"/>
      <c r="H4" s="23" t="s">
        <v>29</v>
      </c>
      <c r="I4" s="23" t="s">
        <v>104</v>
      </c>
      <c r="J4" s="23"/>
      <c r="K4" s="23"/>
      <c r="L4" s="23"/>
      <c r="M4" s="23"/>
      <c r="N4" s="23"/>
      <c r="O4" s="24" t="s">
        <v>37</v>
      </c>
      <c r="P4" s="60">
        <v>42633</v>
      </c>
      <c r="Q4" s="24">
        <v>5</v>
      </c>
      <c r="R4" s="24">
        <v>5</v>
      </c>
      <c r="S4" s="24">
        <v>0</v>
      </c>
      <c r="T4" s="24">
        <v>2.5</v>
      </c>
      <c r="U4" s="24">
        <v>2.5</v>
      </c>
      <c r="V4" s="23"/>
      <c r="W4" s="23"/>
      <c r="X4" s="23"/>
      <c r="Y4" s="23" t="str">
        <f t="shared" ref="Y4:Y67" si="0">IF(A4="","",A4)</f>
        <v>City of Santa Paula Infiltration Basin</v>
      </c>
      <c r="Z4" s="23" t="str">
        <f t="shared" ref="Z4:Z67" si="1">IF(B4="","",B4)</f>
        <v>SCR01</v>
      </c>
      <c r="AA4" s="23" t="str">
        <f t="shared" ref="AA4:AA67" si="2">IF(C4="","",C4)</f>
        <v>Infiltration Basin (INF-1)</v>
      </c>
      <c r="AB4" s="23" t="str">
        <f t="shared" ref="AB4:AB67" si="3">IF(H4="","",H4)</f>
        <v>Santa Clara River</v>
      </c>
      <c r="AC4" s="24">
        <f t="shared" ref="AC4:AD67" si="4">IF(Q4="","",Q4)</f>
        <v>5</v>
      </c>
      <c r="AD4" s="24">
        <f t="shared" si="4"/>
        <v>5</v>
      </c>
      <c r="AE4" s="24">
        <f t="shared" ref="AE4:AE67" si="5">IF(S4="","",S4)</f>
        <v>0</v>
      </c>
      <c r="AF4" s="24">
        <f t="shared" ref="AF4:AF67" si="6">IF(T4="","",T4)</f>
        <v>2.5</v>
      </c>
      <c r="AG4" s="24">
        <f t="shared" ref="AG4:AG67" si="7">IF(U4="","",U4)</f>
        <v>2.5</v>
      </c>
      <c r="AH4" s="24">
        <f>IF(Y4="","",SUMPRODUCT($AC4:$AG4,'Benefit Weights'!$A$3:$E$3))</f>
        <v>4</v>
      </c>
      <c r="AI4" s="27" t="str">
        <f>IF(Y4="","",IF(AND(O4="Yes",AH4&gt;0),"High",IF(AH4&gt;3,"Medium","Low")))</f>
        <v>High</v>
      </c>
    </row>
    <row r="5" spans="1:35" ht="27" x14ac:dyDescent="0.25">
      <c r="A5" s="23" t="s">
        <v>227</v>
      </c>
      <c r="B5" s="23" t="s">
        <v>236</v>
      </c>
      <c r="C5" s="23" t="s">
        <v>9</v>
      </c>
      <c r="D5" s="23" t="s">
        <v>325</v>
      </c>
      <c r="E5" s="24">
        <v>34.275827999999997</v>
      </c>
      <c r="F5" s="24">
        <v>-119.17540099999999</v>
      </c>
      <c r="G5" s="24"/>
      <c r="H5" s="23" t="s">
        <v>29</v>
      </c>
      <c r="I5" s="23" t="s">
        <v>98</v>
      </c>
      <c r="J5" s="23"/>
      <c r="K5" s="23"/>
      <c r="L5" s="23"/>
      <c r="M5" s="23"/>
      <c r="N5" s="23"/>
      <c r="O5" s="24" t="s">
        <v>37</v>
      </c>
      <c r="P5" s="60">
        <v>42633</v>
      </c>
      <c r="Q5" s="24">
        <v>5</v>
      </c>
      <c r="R5" s="24">
        <v>5</v>
      </c>
      <c r="S5" s="24">
        <v>0</v>
      </c>
      <c r="T5" s="24">
        <v>0</v>
      </c>
      <c r="U5" s="24">
        <v>2.5</v>
      </c>
      <c r="V5" s="23"/>
      <c r="W5" s="23"/>
      <c r="X5" s="23"/>
      <c r="Y5" s="23" t="str">
        <f t="shared" si="0"/>
        <v>City of Ventura - Subsurface Infiltration Basin</v>
      </c>
      <c r="Z5" s="23" t="str">
        <f t="shared" si="1"/>
        <v>SCR02</v>
      </c>
      <c r="AA5" s="23" t="str">
        <f t="shared" si="2"/>
        <v>Proprietary Infiltration (INF-6)</v>
      </c>
      <c r="AB5" s="23" t="str">
        <f t="shared" si="3"/>
        <v>Santa Clara River</v>
      </c>
      <c r="AC5" s="24">
        <f t="shared" si="4"/>
        <v>5</v>
      </c>
      <c r="AD5" s="24">
        <f t="shared" si="4"/>
        <v>5</v>
      </c>
      <c r="AE5" s="24">
        <f t="shared" si="5"/>
        <v>0</v>
      </c>
      <c r="AF5" s="24">
        <f t="shared" si="6"/>
        <v>0</v>
      </c>
      <c r="AG5" s="24">
        <f t="shared" si="7"/>
        <v>2.5</v>
      </c>
      <c r="AH5" s="24">
        <f>IF(Y5="","",SUMPRODUCT($AC5:$AG5,'Benefit Weights'!$A$3:$E$3))</f>
        <v>3.75</v>
      </c>
      <c r="AI5" s="27" t="str">
        <f t="shared" ref="AI5:AI68" si="8">IF(Y5="","",IF(AND(O5="Yes",AH5&gt;0),"High",IF(AH5&gt;3,"Medium","Low")))</f>
        <v>High</v>
      </c>
    </row>
    <row r="6" spans="1:35" ht="40.5" x14ac:dyDescent="0.25">
      <c r="A6" s="23" t="s">
        <v>228</v>
      </c>
      <c r="B6" s="23" t="s">
        <v>237</v>
      </c>
      <c r="C6" s="23" t="s">
        <v>4</v>
      </c>
      <c r="D6" s="23" t="s">
        <v>326</v>
      </c>
      <c r="E6" s="24">
        <v>34.273425000000003</v>
      </c>
      <c r="F6" s="24">
        <v>-119.151989</v>
      </c>
      <c r="G6" s="24"/>
      <c r="H6" s="23" t="s">
        <v>29</v>
      </c>
      <c r="I6" s="23" t="s">
        <v>107</v>
      </c>
      <c r="J6" s="23"/>
      <c r="K6" s="23"/>
      <c r="L6" s="23"/>
      <c r="M6" s="23"/>
      <c r="N6" s="23"/>
      <c r="O6" s="24" t="s">
        <v>37</v>
      </c>
      <c r="P6" s="60">
        <v>42633</v>
      </c>
      <c r="Q6" s="24">
        <v>5</v>
      </c>
      <c r="R6" s="24">
        <v>5</v>
      </c>
      <c r="S6" s="24">
        <v>0</v>
      </c>
      <c r="T6" s="24">
        <v>2.5</v>
      </c>
      <c r="U6" s="24">
        <v>2.5</v>
      </c>
      <c r="V6" s="23"/>
      <c r="W6" s="23"/>
      <c r="X6" s="23"/>
      <c r="Y6" s="23" t="str">
        <f t="shared" si="0"/>
        <v>County of Ventura - County Maintenance Yard Infiltration Basin</v>
      </c>
      <c r="Z6" s="23" t="str">
        <f t="shared" si="1"/>
        <v>SCR03</v>
      </c>
      <c r="AA6" s="23" t="str">
        <f t="shared" si="2"/>
        <v>Infiltration Basin (INF-1)</v>
      </c>
      <c r="AB6" s="23" t="str">
        <f t="shared" si="3"/>
        <v>Santa Clara River</v>
      </c>
      <c r="AC6" s="24">
        <f t="shared" si="4"/>
        <v>5</v>
      </c>
      <c r="AD6" s="24">
        <f t="shared" si="4"/>
        <v>5</v>
      </c>
      <c r="AE6" s="24">
        <f t="shared" si="5"/>
        <v>0</v>
      </c>
      <c r="AF6" s="24">
        <f t="shared" si="6"/>
        <v>2.5</v>
      </c>
      <c r="AG6" s="24">
        <f t="shared" si="7"/>
        <v>2.5</v>
      </c>
      <c r="AH6" s="24">
        <f>IF(Y6="","",SUMPRODUCT($AC6:$AG6,'Benefit Weights'!$A$3:$E$3))</f>
        <v>4</v>
      </c>
      <c r="AI6" s="27" t="str">
        <f t="shared" si="8"/>
        <v>High</v>
      </c>
    </row>
    <row r="7" spans="1:35" ht="27" x14ac:dyDescent="0.25">
      <c r="A7" s="23" t="s">
        <v>229</v>
      </c>
      <c r="B7" s="23" t="s">
        <v>238</v>
      </c>
      <c r="C7" s="23" t="s">
        <v>4</v>
      </c>
      <c r="D7" s="23" t="s">
        <v>327</v>
      </c>
      <c r="E7" s="24">
        <v>34.234774000000002</v>
      </c>
      <c r="F7" s="24">
        <v>-119.18957399999999</v>
      </c>
      <c r="G7" s="24"/>
      <c r="H7" s="23" t="s">
        <v>29</v>
      </c>
      <c r="I7" s="23" t="s">
        <v>102</v>
      </c>
      <c r="J7" s="23"/>
      <c r="K7" s="23"/>
      <c r="L7" s="23"/>
      <c r="M7" s="23"/>
      <c r="N7" s="23"/>
      <c r="O7" s="24" t="s">
        <v>37</v>
      </c>
      <c r="P7" s="60">
        <v>42633</v>
      </c>
      <c r="Q7" s="24">
        <v>5</v>
      </c>
      <c r="R7" s="24">
        <v>5</v>
      </c>
      <c r="S7" s="24">
        <v>0</v>
      </c>
      <c r="T7" s="24">
        <v>2.5</v>
      </c>
      <c r="U7" s="24">
        <v>2.5</v>
      </c>
      <c r="V7" s="23"/>
      <c r="W7" s="23"/>
      <c r="X7" s="23"/>
      <c r="Y7" s="23" t="str">
        <f t="shared" si="0"/>
        <v>City of Oxnard - Infiltration Basin</v>
      </c>
      <c r="Z7" s="23" t="str">
        <f t="shared" si="1"/>
        <v>SCR04</v>
      </c>
      <c r="AA7" s="23" t="str">
        <f t="shared" si="2"/>
        <v>Infiltration Basin (INF-1)</v>
      </c>
      <c r="AB7" s="23" t="str">
        <f t="shared" si="3"/>
        <v>Santa Clara River</v>
      </c>
      <c r="AC7" s="24">
        <f t="shared" si="4"/>
        <v>5</v>
      </c>
      <c r="AD7" s="24">
        <f t="shared" si="4"/>
        <v>5</v>
      </c>
      <c r="AE7" s="24">
        <f t="shared" si="5"/>
        <v>0</v>
      </c>
      <c r="AF7" s="24">
        <f t="shared" si="6"/>
        <v>2.5</v>
      </c>
      <c r="AG7" s="24">
        <f t="shared" si="7"/>
        <v>2.5</v>
      </c>
      <c r="AH7" s="24">
        <f>IF(Y7="","",SUMPRODUCT($AC7:$AG7,'Benefit Weights'!$A$3:$E$3))</f>
        <v>4</v>
      </c>
      <c r="AI7" s="27" t="str">
        <f t="shared" si="8"/>
        <v>High</v>
      </c>
    </row>
    <row r="8" spans="1:35" ht="27" x14ac:dyDescent="0.25">
      <c r="A8" s="23" t="s">
        <v>230</v>
      </c>
      <c r="B8" s="23" t="s">
        <v>239</v>
      </c>
      <c r="C8" s="23" t="s">
        <v>4</v>
      </c>
      <c r="D8" s="23" t="s">
        <v>328</v>
      </c>
      <c r="E8" s="24">
        <v>34.393479999999997</v>
      </c>
      <c r="F8" s="24">
        <v>-118.90911</v>
      </c>
      <c r="G8" s="24"/>
      <c r="H8" s="23" t="s">
        <v>29</v>
      </c>
      <c r="I8" s="23" t="s">
        <v>99</v>
      </c>
      <c r="J8" s="23"/>
      <c r="K8" s="23"/>
      <c r="L8" s="23"/>
      <c r="M8" s="23"/>
      <c r="N8" s="23"/>
      <c r="O8" s="24" t="s">
        <v>37</v>
      </c>
      <c r="P8" s="60">
        <v>42633</v>
      </c>
      <c r="Q8" s="24">
        <v>5</v>
      </c>
      <c r="R8" s="24">
        <v>5</v>
      </c>
      <c r="S8" s="24">
        <v>0</v>
      </c>
      <c r="T8" s="24">
        <v>2.5</v>
      </c>
      <c r="U8" s="24">
        <v>2.5</v>
      </c>
      <c r="V8" s="23"/>
      <c r="W8" s="23"/>
      <c r="X8" s="23"/>
      <c r="Y8" s="23" t="str">
        <f t="shared" si="0"/>
        <v>City of Fillmore - Infiltration Basin 1</v>
      </c>
      <c r="Z8" s="23" t="str">
        <f t="shared" si="1"/>
        <v>SCR05</v>
      </c>
      <c r="AA8" s="23" t="str">
        <f t="shared" si="2"/>
        <v>Infiltration Basin (INF-1)</v>
      </c>
      <c r="AB8" s="23" t="str">
        <f t="shared" si="3"/>
        <v>Santa Clara River</v>
      </c>
      <c r="AC8" s="24">
        <f t="shared" si="4"/>
        <v>5</v>
      </c>
      <c r="AD8" s="24">
        <f t="shared" si="4"/>
        <v>5</v>
      </c>
      <c r="AE8" s="24">
        <f t="shared" si="5"/>
        <v>0</v>
      </c>
      <c r="AF8" s="24">
        <f t="shared" si="6"/>
        <v>2.5</v>
      </c>
      <c r="AG8" s="24">
        <f t="shared" si="7"/>
        <v>2.5</v>
      </c>
      <c r="AH8" s="24">
        <f>IF(Y8="","",SUMPRODUCT($AC8:$AG8,'Benefit Weights'!$A$3:$E$3))</f>
        <v>4</v>
      </c>
      <c r="AI8" s="27" t="str">
        <f t="shared" si="8"/>
        <v>High</v>
      </c>
    </row>
    <row r="9" spans="1:35" ht="27" x14ac:dyDescent="0.25">
      <c r="A9" s="23" t="s">
        <v>231</v>
      </c>
      <c r="B9" s="23" t="s">
        <v>240</v>
      </c>
      <c r="C9" s="23" t="s">
        <v>4</v>
      </c>
      <c r="D9" s="23" t="s">
        <v>329</v>
      </c>
      <c r="E9" s="24">
        <v>34.390317000000003</v>
      </c>
      <c r="F9" s="24">
        <v>-118.92943</v>
      </c>
      <c r="G9" s="24"/>
      <c r="H9" s="23" t="s">
        <v>29</v>
      </c>
      <c r="I9" s="23" t="s">
        <v>99</v>
      </c>
      <c r="J9" s="23"/>
      <c r="K9" s="23"/>
      <c r="L9" s="23"/>
      <c r="M9" s="23"/>
      <c r="N9" s="23"/>
      <c r="O9" s="24" t="s">
        <v>37</v>
      </c>
      <c r="P9" s="60">
        <v>42633</v>
      </c>
      <c r="Q9" s="24">
        <v>5</v>
      </c>
      <c r="R9" s="24">
        <v>5</v>
      </c>
      <c r="S9" s="24">
        <v>0</v>
      </c>
      <c r="T9" s="24">
        <v>2.5</v>
      </c>
      <c r="U9" s="24">
        <v>2.5</v>
      </c>
      <c r="V9" s="23"/>
      <c r="W9" s="23"/>
      <c r="X9" s="23"/>
      <c r="Y9" s="23" t="str">
        <f t="shared" si="0"/>
        <v>City of Fillmore - Infiltration Basin 2</v>
      </c>
      <c r="Z9" s="23" t="str">
        <f t="shared" si="1"/>
        <v>SCR06</v>
      </c>
      <c r="AA9" s="23" t="str">
        <f t="shared" si="2"/>
        <v>Infiltration Basin (INF-1)</v>
      </c>
      <c r="AB9" s="23" t="str">
        <f t="shared" si="3"/>
        <v>Santa Clara River</v>
      </c>
      <c r="AC9" s="24">
        <f t="shared" si="4"/>
        <v>5</v>
      </c>
      <c r="AD9" s="24">
        <f t="shared" si="4"/>
        <v>5</v>
      </c>
      <c r="AE9" s="24">
        <f t="shared" si="5"/>
        <v>0</v>
      </c>
      <c r="AF9" s="24">
        <f t="shared" si="6"/>
        <v>2.5</v>
      </c>
      <c r="AG9" s="24">
        <f t="shared" si="7"/>
        <v>2.5</v>
      </c>
      <c r="AH9" s="24">
        <f>IF(Y9="","",SUMPRODUCT($AC9:$AG9,'Benefit Weights'!$A$3:$E$3))</f>
        <v>4</v>
      </c>
      <c r="AI9" s="27" t="str">
        <f t="shared" si="8"/>
        <v>High</v>
      </c>
    </row>
    <row r="10" spans="1:35" ht="54" x14ac:dyDescent="0.25">
      <c r="A10" s="23" t="s">
        <v>232</v>
      </c>
      <c r="B10" s="23" t="s">
        <v>241</v>
      </c>
      <c r="C10" s="23" t="s">
        <v>4</v>
      </c>
      <c r="D10" s="23" t="s">
        <v>330</v>
      </c>
      <c r="E10" s="24"/>
      <c r="F10" s="24"/>
      <c r="G10" s="24"/>
      <c r="H10" s="23" t="s">
        <v>29</v>
      </c>
      <c r="I10" s="23" t="s">
        <v>332</v>
      </c>
      <c r="J10" s="23"/>
      <c r="K10" s="23"/>
      <c r="L10" s="23"/>
      <c r="M10" s="23"/>
      <c r="N10" s="23"/>
      <c r="O10" s="24" t="s">
        <v>37</v>
      </c>
      <c r="P10" s="60">
        <v>42633</v>
      </c>
      <c r="Q10" s="24">
        <v>5</v>
      </c>
      <c r="R10" s="24">
        <v>5</v>
      </c>
      <c r="S10" s="24">
        <v>0</v>
      </c>
      <c r="T10" s="24">
        <v>5</v>
      </c>
      <c r="U10" s="24">
        <v>5</v>
      </c>
      <c r="V10" s="23"/>
      <c r="W10" s="23"/>
      <c r="X10" s="23"/>
      <c r="Y10" s="23" t="str">
        <f t="shared" si="0"/>
        <v>Sierra Club - A storm water management pilot project</v>
      </c>
      <c r="Z10" s="23" t="str">
        <f t="shared" si="1"/>
        <v>SCR07</v>
      </c>
      <c r="AA10" s="23" t="str">
        <f t="shared" si="2"/>
        <v>Infiltration Basin (INF-1)</v>
      </c>
      <c r="AB10" s="23" t="str">
        <f t="shared" si="3"/>
        <v>Santa Clara River</v>
      </c>
      <c r="AC10" s="24">
        <f t="shared" si="4"/>
        <v>5</v>
      </c>
      <c r="AD10" s="24">
        <f t="shared" si="4"/>
        <v>5</v>
      </c>
      <c r="AE10" s="24">
        <f t="shared" si="5"/>
        <v>0</v>
      </c>
      <c r="AF10" s="24">
        <f t="shared" si="6"/>
        <v>5</v>
      </c>
      <c r="AG10" s="24">
        <f t="shared" si="7"/>
        <v>5</v>
      </c>
      <c r="AH10" s="24">
        <f>IF(Y10="","",SUMPRODUCT($AC10:$AG10,'Benefit Weights'!$A$3:$E$3))</f>
        <v>4.5</v>
      </c>
      <c r="AI10" s="27" t="str">
        <f t="shared" si="8"/>
        <v>High</v>
      </c>
    </row>
    <row r="11" spans="1:35" x14ac:dyDescent="0.25">
      <c r="A11" s="23" t="s">
        <v>233</v>
      </c>
      <c r="B11" s="23" t="s">
        <v>242</v>
      </c>
      <c r="C11" s="23" t="s">
        <v>4</v>
      </c>
      <c r="D11" s="23" t="s">
        <v>331</v>
      </c>
      <c r="E11" s="24">
        <v>34.264484000000003</v>
      </c>
      <c r="F11" s="24">
        <v>-119.152249</v>
      </c>
      <c r="G11" s="24"/>
      <c r="H11" s="23" t="s">
        <v>29</v>
      </c>
      <c r="I11" s="23" t="s">
        <v>333</v>
      </c>
      <c r="J11" s="23"/>
      <c r="K11" s="23"/>
      <c r="L11" s="23"/>
      <c r="M11" s="23"/>
      <c r="N11" s="23"/>
      <c r="O11" s="24" t="s">
        <v>37</v>
      </c>
      <c r="P11" s="60">
        <v>42633</v>
      </c>
      <c r="Q11" s="24">
        <v>5</v>
      </c>
      <c r="R11" s="24">
        <v>5</v>
      </c>
      <c r="S11" s="24">
        <v>0</v>
      </c>
      <c r="T11" s="24">
        <v>2.5</v>
      </c>
      <c r="U11" s="24">
        <v>2.5</v>
      </c>
      <c r="V11" s="23"/>
      <c r="W11" s="23"/>
      <c r="X11" s="23"/>
      <c r="Y11" s="23" t="str">
        <f t="shared" si="0"/>
        <v>United Water - Ferro Basin</v>
      </c>
      <c r="Z11" s="23" t="str">
        <f t="shared" si="1"/>
        <v>SCR08</v>
      </c>
      <c r="AA11" s="23" t="str">
        <f t="shared" si="2"/>
        <v>Infiltration Basin (INF-1)</v>
      </c>
      <c r="AB11" s="23" t="str">
        <f t="shared" si="3"/>
        <v>Santa Clara River</v>
      </c>
      <c r="AC11" s="24">
        <f t="shared" si="4"/>
        <v>5</v>
      </c>
      <c r="AD11" s="24">
        <f t="shared" si="4"/>
        <v>5</v>
      </c>
      <c r="AE11" s="24">
        <f t="shared" si="5"/>
        <v>0</v>
      </c>
      <c r="AF11" s="24">
        <f t="shared" si="6"/>
        <v>2.5</v>
      </c>
      <c r="AG11" s="24">
        <f t="shared" si="7"/>
        <v>2.5</v>
      </c>
      <c r="AH11" s="24">
        <f>IF(Y11="","",SUMPRODUCT($AC11:$AG11,'Benefit Weights'!$A$3:$E$3))</f>
        <v>4</v>
      </c>
      <c r="AI11" s="27" t="str">
        <f t="shared" si="8"/>
        <v>High</v>
      </c>
    </row>
    <row r="12" spans="1:35" ht="27" x14ac:dyDescent="0.25">
      <c r="A12" s="23" t="s">
        <v>234</v>
      </c>
      <c r="B12" s="23" t="s">
        <v>243</v>
      </c>
      <c r="C12" s="23" t="s">
        <v>4</v>
      </c>
      <c r="D12" s="23" t="s">
        <v>311</v>
      </c>
      <c r="E12" s="24">
        <v>34.279547000000001</v>
      </c>
      <c r="F12" s="24">
        <v>-119.142534</v>
      </c>
      <c r="G12" s="24"/>
      <c r="H12" s="23" t="s">
        <v>29</v>
      </c>
      <c r="I12" s="23" t="s">
        <v>107</v>
      </c>
      <c r="J12" s="23"/>
      <c r="K12" s="23"/>
      <c r="L12" s="23"/>
      <c r="M12" s="23"/>
      <c r="N12" s="23"/>
      <c r="O12" s="24" t="s">
        <v>37</v>
      </c>
      <c r="P12" s="60">
        <v>42633</v>
      </c>
      <c r="Q12" s="24">
        <v>5</v>
      </c>
      <c r="R12" s="24">
        <v>5</v>
      </c>
      <c r="S12" s="24">
        <v>0</v>
      </c>
      <c r="T12" s="24">
        <v>0</v>
      </c>
      <c r="U12" s="24">
        <v>2.5</v>
      </c>
      <c r="V12" s="23"/>
      <c r="W12" s="23"/>
      <c r="X12" s="23"/>
      <c r="Y12" s="23" t="str">
        <f t="shared" si="0"/>
        <v>Caltrans - Saticoy Infiltration basin</v>
      </c>
      <c r="Z12" s="23" t="str">
        <f t="shared" si="1"/>
        <v>SCR09</v>
      </c>
      <c r="AA12" s="23" t="str">
        <f t="shared" si="2"/>
        <v>Infiltration Basin (INF-1)</v>
      </c>
      <c r="AB12" s="23" t="str">
        <f t="shared" si="3"/>
        <v>Santa Clara River</v>
      </c>
      <c r="AC12" s="24">
        <f t="shared" si="4"/>
        <v>5</v>
      </c>
      <c r="AD12" s="24">
        <f t="shared" si="4"/>
        <v>5</v>
      </c>
      <c r="AE12" s="24">
        <f t="shared" si="5"/>
        <v>0</v>
      </c>
      <c r="AF12" s="24">
        <f t="shared" si="6"/>
        <v>0</v>
      </c>
      <c r="AG12" s="24">
        <f t="shared" si="7"/>
        <v>2.5</v>
      </c>
      <c r="AH12" s="24">
        <f>IF(Y12="","",SUMPRODUCT($AC12:$AG12,'Benefit Weights'!$A$3:$E$3))</f>
        <v>3.75</v>
      </c>
      <c r="AI12" s="27" t="str">
        <f t="shared" si="8"/>
        <v>High</v>
      </c>
    </row>
    <row r="13" spans="1:35" ht="27" x14ac:dyDescent="0.25">
      <c r="A13" s="23" t="s">
        <v>244</v>
      </c>
      <c r="B13" s="23" t="s">
        <v>246</v>
      </c>
      <c r="C13" s="23" t="s">
        <v>14</v>
      </c>
      <c r="D13" s="23" t="s">
        <v>320</v>
      </c>
      <c r="E13" s="24"/>
      <c r="F13" s="24"/>
      <c r="G13" s="24"/>
      <c r="H13" s="23" t="s">
        <v>165</v>
      </c>
      <c r="I13" s="23" t="s">
        <v>102</v>
      </c>
      <c r="J13" s="23"/>
      <c r="K13" s="23"/>
      <c r="L13" s="23"/>
      <c r="M13" s="23"/>
      <c r="N13" s="23"/>
      <c r="O13" s="24" t="s">
        <v>37</v>
      </c>
      <c r="P13" s="60">
        <v>42633</v>
      </c>
      <c r="Q13" s="24">
        <v>2.5</v>
      </c>
      <c r="R13" s="24">
        <v>0</v>
      </c>
      <c r="S13" s="24">
        <v>0</v>
      </c>
      <c r="T13" s="24">
        <v>2.5</v>
      </c>
      <c r="U13" s="24">
        <v>2.5</v>
      </c>
      <c r="V13" s="23"/>
      <c r="W13" s="23"/>
      <c r="X13" s="23"/>
      <c r="Y13" s="23" t="str">
        <f t="shared" si="0"/>
        <v>Development Retrofit Area</v>
      </c>
      <c r="Z13" s="23" t="str">
        <f t="shared" si="1"/>
        <v>CHB01</v>
      </c>
      <c r="AA13" s="23" t="str">
        <f t="shared" si="2"/>
        <v>Bioretention with underdrains (BIO-1)</v>
      </c>
      <c r="AB13" s="23" t="str">
        <f t="shared" si="3"/>
        <v>Oxnard Coastal</v>
      </c>
      <c r="AC13" s="24">
        <f t="shared" si="4"/>
        <v>2.5</v>
      </c>
      <c r="AD13" s="24">
        <f t="shared" si="4"/>
        <v>0</v>
      </c>
      <c r="AE13" s="24">
        <f t="shared" si="5"/>
        <v>0</v>
      </c>
      <c r="AF13" s="24">
        <f t="shared" si="6"/>
        <v>2.5</v>
      </c>
      <c r="AG13" s="24">
        <f t="shared" si="7"/>
        <v>2.5</v>
      </c>
      <c r="AH13" s="24">
        <f>IF(Y13="","",SUMPRODUCT($AC13:$AG13,'Benefit Weights'!$A$3:$E$3))</f>
        <v>1.75</v>
      </c>
      <c r="AI13" s="27" t="str">
        <f t="shared" si="8"/>
        <v>High</v>
      </c>
    </row>
    <row r="14" spans="1:35" ht="27" x14ac:dyDescent="0.25">
      <c r="A14" s="23" t="s">
        <v>245</v>
      </c>
      <c r="B14" s="23" t="s">
        <v>247</v>
      </c>
      <c r="C14" s="23" t="s">
        <v>14</v>
      </c>
      <c r="D14" s="23" t="s">
        <v>321</v>
      </c>
      <c r="E14" s="24"/>
      <c r="F14" s="24"/>
      <c r="G14" s="24"/>
      <c r="H14" s="23" t="s">
        <v>165</v>
      </c>
      <c r="I14" s="23" t="s">
        <v>102</v>
      </c>
      <c r="J14" s="23"/>
      <c r="K14" s="23"/>
      <c r="L14" s="23"/>
      <c r="M14" s="23"/>
      <c r="N14" s="23"/>
      <c r="O14" s="24" t="s">
        <v>37</v>
      </c>
      <c r="P14" s="60">
        <v>42633</v>
      </c>
      <c r="Q14" s="24">
        <v>5</v>
      </c>
      <c r="R14" s="24">
        <v>0</v>
      </c>
      <c r="S14" s="24">
        <v>0</v>
      </c>
      <c r="T14" s="24">
        <v>5</v>
      </c>
      <c r="U14" s="24">
        <v>5</v>
      </c>
      <c r="V14" s="23"/>
      <c r="W14" s="23"/>
      <c r="X14" s="23"/>
      <c r="Y14" s="23" t="str">
        <f t="shared" si="0"/>
        <v>Harbor Park Redevelopment</v>
      </c>
      <c r="Z14" s="23" t="str">
        <f t="shared" si="1"/>
        <v>CHB02</v>
      </c>
      <c r="AA14" s="23" t="str">
        <f t="shared" si="2"/>
        <v>Bioretention with underdrains (BIO-1)</v>
      </c>
      <c r="AB14" s="23" t="str">
        <f t="shared" si="3"/>
        <v>Oxnard Coastal</v>
      </c>
      <c r="AC14" s="24">
        <f t="shared" si="4"/>
        <v>5</v>
      </c>
      <c r="AD14" s="24">
        <f t="shared" si="4"/>
        <v>0</v>
      </c>
      <c r="AE14" s="24">
        <f t="shared" si="5"/>
        <v>0</v>
      </c>
      <c r="AF14" s="24">
        <f t="shared" si="6"/>
        <v>5</v>
      </c>
      <c r="AG14" s="24">
        <f t="shared" si="7"/>
        <v>5</v>
      </c>
      <c r="AH14" s="24">
        <f>IF(Y14="","",SUMPRODUCT($AC14:$AG14,'Benefit Weights'!$A$3:$E$3))</f>
        <v>3.5</v>
      </c>
      <c r="AI14" s="27" t="str">
        <f t="shared" si="8"/>
        <v>High</v>
      </c>
    </row>
    <row r="15" spans="1:35" ht="40.5" x14ac:dyDescent="0.25">
      <c r="A15" s="23" t="s">
        <v>248</v>
      </c>
      <c r="B15" s="23" t="s">
        <v>250</v>
      </c>
      <c r="C15" s="23" t="s">
        <v>14</v>
      </c>
      <c r="D15" s="23" t="s">
        <v>322</v>
      </c>
      <c r="E15" s="24"/>
      <c r="F15" s="24"/>
      <c r="G15" s="24"/>
      <c r="H15" s="23" t="s">
        <v>32</v>
      </c>
      <c r="I15" s="23" t="s">
        <v>107</v>
      </c>
      <c r="J15" s="23"/>
      <c r="K15" s="23"/>
      <c r="L15" s="23"/>
      <c r="M15" s="23"/>
      <c r="N15" s="23"/>
      <c r="O15" s="24" t="s">
        <v>38</v>
      </c>
      <c r="P15" s="60">
        <v>42633</v>
      </c>
      <c r="Q15" s="24">
        <v>5</v>
      </c>
      <c r="R15" s="24">
        <v>5</v>
      </c>
      <c r="S15" s="24">
        <v>0</v>
      </c>
      <c r="T15" s="24">
        <v>5</v>
      </c>
      <c r="U15" s="24">
        <v>5</v>
      </c>
      <c r="V15" s="23"/>
      <c r="W15" s="23"/>
      <c r="X15" s="23"/>
      <c r="Y15" s="23" t="str">
        <f t="shared" si="0"/>
        <v>Distributed BMPs</v>
      </c>
      <c r="Z15" s="23" t="str">
        <f t="shared" si="1"/>
        <v>MC01</v>
      </c>
      <c r="AA15" s="23" t="str">
        <f t="shared" si="2"/>
        <v>Bioretention with underdrains (BIO-1)</v>
      </c>
      <c r="AB15" s="23" t="str">
        <f t="shared" si="3"/>
        <v>Malibu Creek</v>
      </c>
      <c r="AC15" s="24">
        <f t="shared" si="4"/>
        <v>5</v>
      </c>
      <c r="AD15" s="24">
        <f t="shared" si="4"/>
        <v>5</v>
      </c>
      <c r="AE15" s="24">
        <f t="shared" si="5"/>
        <v>0</v>
      </c>
      <c r="AF15" s="24">
        <f t="shared" si="6"/>
        <v>5</v>
      </c>
      <c r="AG15" s="24">
        <f t="shared" si="7"/>
        <v>5</v>
      </c>
      <c r="AH15" s="24">
        <f>IF(Y15="","",SUMPRODUCT($AC15:$AG15,'Benefit Weights'!$A$3:$E$3))</f>
        <v>4.5</v>
      </c>
      <c r="AI15" s="27" t="str">
        <f t="shared" si="8"/>
        <v>Medium</v>
      </c>
    </row>
    <row r="16" spans="1:35" ht="27" x14ac:dyDescent="0.25">
      <c r="A16" s="23" t="s">
        <v>249</v>
      </c>
      <c r="B16" s="23" t="s">
        <v>251</v>
      </c>
      <c r="C16" s="23" t="s">
        <v>33</v>
      </c>
      <c r="D16" s="23" t="s">
        <v>323</v>
      </c>
      <c r="E16" s="24"/>
      <c r="F16" s="24"/>
      <c r="G16" s="24"/>
      <c r="H16" s="23" t="s">
        <v>32</v>
      </c>
      <c r="I16" s="23" t="s">
        <v>107</v>
      </c>
      <c r="J16" s="23"/>
      <c r="K16" s="23"/>
      <c r="L16" s="23"/>
      <c r="M16" s="23"/>
      <c r="N16" s="23"/>
      <c r="O16" s="24" t="s">
        <v>38</v>
      </c>
      <c r="P16" s="60">
        <v>42633</v>
      </c>
      <c r="Q16" s="24">
        <v>5</v>
      </c>
      <c r="R16" s="24">
        <v>0</v>
      </c>
      <c r="S16" s="24">
        <v>0</v>
      </c>
      <c r="T16" s="24">
        <v>2.5</v>
      </c>
      <c r="U16" s="24">
        <v>0</v>
      </c>
      <c r="V16" s="23"/>
      <c r="W16" s="23"/>
      <c r="X16" s="23"/>
      <c r="Y16" s="23" t="str">
        <f t="shared" si="0"/>
        <v>Low flow diversion to sewer</v>
      </c>
      <c r="Z16" s="23" t="str">
        <f t="shared" si="1"/>
        <v>MC02</v>
      </c>
      <c r="AA16" s="23" t="str">
        <f t="shared" si="2"/>
        <v>Other</v>
      </c>
      <c r="AB16" s="23" t="str">
        <f t="shared" si="3"/>
        <v>Malibu Creek</v>
      </c>
      <c r="AC16" s="24">
        <f t="shared" si="4"/>
        <v>5</v>
      </c>
      <c r="AD16" s="24">
        <f t="shared" si="4"/>
        <v>0</v>
      </c>
      <c r="AE16" s="24">
        <f t="shared" si="5"/>
        <v>0</v>
      </c>
      <c r="AF16" s="24">
        <f t="shared" si="6"/>
        <v>2.5</v>
      </c>
      <c r="AG16" s="24">
        <f t="shared" si="7"/>
        <v>0</v>
      </c>
      <c r="AH16" s="24">
        <f>IF(Y16="","",SUMPRODUCT($AC16:$AG16,'Benefit Weights'!$A$3:$E$3))</f>
        <v>2.75</v>
      </c>
      <c r="AI16" s="27" t="str">
        <f t="shared" si="8"/>
        <v>Low</v>
      </c>
    </row>
    <row r="17" spans="1:35" ht="27" x14ac:dyDescent="0.25">
      <c r="A17" s="23" t="s">
        <v>252</v>
      </c>
      <c r="B17" s="23" t="s">
        <v>253</v>
      </c>
      <c r="C17" s="23" t="s">
        <v>11</v>
      </c>
      <c r="D17" s="23" t="s">
        <v>310</v>
      </c>
      <c r="E17" s="24">
        <v>34.219056000000002</v>
      </c>
      <c r="F17" s="24">
        <v>-118.8967</v>
      </c>
      <c r="G17" s="24"/>
      <c r="H17" s="23" t="s">
        <v>30</v>
      </c>
      <c r="I17" s="23" t="s">
        <v>106</v>
      </c>
      <c r="J17" s="23"/>
      <c r="K17" s="23"/>
      <c r="L17" s="23"/>
      <c r="M17" s="23"/>
      <c r="N17" s="23"/>
      <c r="O17" s="24" t="s">
        <v>37</v>
      </c>
      <c r="P17" s="60">
        <v>42633</v>
      </c>
      <c r="Q17" s="24">
        <v>5</v>
      </c>
      <c r="R17" s="24">
        <v>5</v>
      </c>
      <c r="S17" s="24">
        <v>2.5</v>
      </c>
      <c r="T17" s="24">
        <v>2.5</v>
      </c>
      <c r="U17" s="24">
        <v>2.5</v>
      </c>
      <c r="V17" s="23"/>
      <c r="W17" s="23"/>
      <c r="X17" s="23"/>
      <c r="Y17" s="23" t="str">
        <f t="shared" si="0"/>
        <v>Calleguas Creek IP Project TO-1 (capture and reuse)</v>
      </c>
      <c r="Z17" s="23" t="str">
        <f t="shared" si="1"/>
        <v>CC01</v>
      </c>
      <c r="AA17" s="23" t="str">
        <f t="shared" si="2"/>
        <v>Rainwater Harvesting (RWH-1)</v>
      </c>
      <c r="AB17" s="23" t="str">
        <f t="shared" si="3"/>
        <v>Calleguas Creek</v>
      </c>
      <c r="AC17" s="24">
        <f t="shared" si="4"/>
        <v>5</v>
      </c>
      <c r="AD17" s="24">
        <f t="shared" si="4"/>
        <v>5</v>
      </c>
      <c r="AE17" s="24">
        <f t="shared" si="5"/>
        <v>2.5</v>
      </c>
      <c r="AF17" s="24">
        <f t="shared" si="6"/>
        <v>2.5</v>
      </c>
      <c r="AG17" s="24">
        <f t="shared" si="7"/>
        <v>2.5</v>
      </c>
      <c r="AH17" s="24">
        <f>IF(Y17="","",SUMPRODUCT($AC17:$AG17,'Benefit Weights'!$A$3:$E$3))</f>
        <v>4.25</v>
      </c>
      <c r="AI17" s="27" t="str">
        <f t="shared" si="8"/>
        <v>High</v>
      </c>
    </row>
    <row r="18" spans="1:35" ht="27" x14ac:dyDescent="0.25">
      <c r="A18" s="23" t="s">
        <v>254</v>
      </c>
      <c r="B18" s="23" t="s">
        <v>255</v>
      </c>
      <c r="C18" s="23" t="s">
        <v>11</v>
      </c>
      <c r="D18" s="23" t="s">
        <v>310</v>
      </c>
      <c r="E18" s="24">
        <v>34.214277000000003</v>
      </c>
      <c r="F18" s="24">
        <v>-118.87175999999999</v>
      </c>
      <c r="G18" s="24"/>
      <c r="H18" s="23" t="s">
        <v>30</v>
      </c>
      <c r="I18" s="23" t="s">
        <v>106</v>
      </c>
      <c r="J18" s="23"/>
      <c r="K18" s="23"/>
      <c r="L18" s="23"/>
      <c r="M18" s="23"/>
      <c r="N18" s="23"/>
      <c r="O18" s="24" t="s">
        <v>37</v>
      </c>
      <c r="P18" s="60">
        <v>42633</v>
      </c>
      <c r="Q18" s="24">
        <v>5</v>
      </c>
      <c r="R18" s="24">
        <v>5</v>
      </c>
      <c r="S18" s="24">
        <v>2.5</v>
      </c>
      <c r="T18" s="24">
        <v>2.5</v>
      </c>
      <c r="U18" s="24">
        <v>2.5</v>
      </c>
      <c r="V18" s="23"/>
      <c r="W18" s="23"/>
      <c r="X18" s="23"/>
      <c r="Y18" s="23" t="str">
        <f t="shared" si="0"/>
        <v>Calleguas Creek IP Project TO-2 (capture and reuse)</v>
      </c>
      <c r="Z18" s="23" t="str">
        <f t="shared" si="1"/>
        <v>CC02</v>
      </c>
      <c r="AA18" s="23" t="str">
        <f t="shared" si="2"/>
        <v>Rainwater Harvesting (RWH-1)</v>
      </c>
      <c r="AB18" s="23" t="str">
        <f t="shared" si="3"/>
        <v>Calleguas Creek</v>
      </c>
      <c r="AC18" s="24">
        <f t="shared" si="4"/>
        <v>5</v>
      </c>
      <c r="AD18" s="24">
        <f t="shared" si="4"/>
        <v>5</v>
      </c>
      <c r="AE18" s="24">
        <f t="shared" si="5"/>
        <v>2.5</v>
      </c>
      <c r="AF18" s="24">
        <f t="shared" si="6"/>
        <v>2.5</v>
      </c>
      <c r="AG18" s="24">
        <f t="shared" si="7"/>
        <v>2.5</v>
      </c>
      <c r="AH18" s="24">
        <f>IF(Y18="","",SUMPRODUCT($AC18:$AG18,'Benefit Weights'!$A$3:$E$3))</f>
        <v>4.25</v>
      </c>
      <c r="AI18" s="27" t="str">
        <f t="shared" si="8"/>
        <v>High</v>
      </c>
    </row>
    <row r="19" spans="1:35" ht="27" x14ac:dyDescent="0.25">
      <c r="A19" s="23" t="s">
        <v>256</v>
      </c>
      <c r="B19" s="23" t="s">
        <v>257</v>
      </c>
      <c r="C19" s="23" t="s">
        <v>4</v>
      </c>
      <c r="D19" s="23" t="s">
        <v>311</v>
      </c>
      <c r="E19" s="24">
        <v>34.206834999999998</v>
      </c>
      <c r="F19" s="24">
        <v>-118.994148</v>
      </c>
      <c r="G19" s="24"/>
      <c r="H19" s="23" t="s">
        <v>30</v>
      </c>
      <c r="I19" s="23" t="s">
        <v>107</v>
      </c>
      <c r="J19" s="23" t="s">
        <v>97</v>
      </c>
      <c r="K19" s="23"/>
      <c r="L19" s="23"/>
      <c r="M19" s="23"/>
      <c r="N19" s="23"/>
      <c r="O19" s="24" t="s">
        <v>37</v>
      </c>
      <c r="P19" s="60">
        <v>42633</v>
      </c>
      <c r="Q19" s="24">
        <v>5</v>
      </c>
      <c r="R19" s="24">
        <v>5</v>
      </c>
      <c r="S19" s="24">
        <v>2.5</v>
      </c>
      <c r="T19" s="24">
        <v>5</v>
      </c>
      <c r="U19" s="24">
        <v>2.5</v>
      </c>
      <c r="V19" s="23"/>
      <c r="W19" s="23"/>
      <c r="X19" s="23"/>
      <c r="Y19" s="23" t="str">
        <f t="shared" si="0"/>
        <v>Calleguas Creek IP Project UC-1 (infiltration)</v>
      </c>
      <c r="Z19" s="23" t="str">
        <f t="shared" si="1"/>
        <v>CC03</v>
      </c>
      <c r="AA19" s="23" t="str">
        <f t="shared" si="2"/>
        <v>Infiltration Basin (INF-1)</v>
      </c>
      <c r="AB19" s="23" t="str">
        <f t="shared" si="3"/>
        <v>Calleguas Creek</v>
      </c>
      <c r="AC19" s="24">
        <f t="shared" si="4"/>
        <v>5</v>
      </c>
      <c r="AD19" s="24">
        <f t="shared" si="4"/>
        <v>5</v>
      </c>
      <c r="AE19" s="24">
        <f t="shared" si="5"/>
        <v>2.5</v>
      </c>
      <c r="AF19" s="24">
        <f t="shared" si="6"/>
        <v>5</v>
      </c>
      <c r="AG19" s="24">
        <f t="shared" si="7"/>
        <v>2.5</v>
      </c>
      <c r="AH19" s="24">
        <f>IF(Y19="","",SUMPRODUCT($AC19:$AG19,'Benefit Weights'!$A$3:$E$3))</f>
        <v>4.5</v>
      </c>
      <c r="AI19" s="27" t="str">
        <f t="shared" si="8"/>
        <v>High</v>
      </c>
    </row>
    <row r="20" spans="1:35" ht="27" x14ac:dyDescent="0.25">
      <c r="A20" s="23" t="s">
        <v>258</v>
      </c>
      <c r="B20" s="23" t="s">
        <v>259</v>
      </c>
      <c r="C20" s="23" t="s">
        <v>4</v>
      </c>
      <c r="D20" s="23" t="s">
        <v>311</v>
      </c>
      <c r="E20" s="24">
        <v>34.229413999999998</v>
      </c>
      <c r="F20" s="24">
        <v>-118.93207</v>
      </c>
      <c r="G20" s="24"/>
      <c r="H20" s="23" t="s">
        <v>30</v>
      </c>
      <c r="I20" s="23" t="s">
        <v>107</v>
      </c>
      <c r="J20" s="23" t="s">
        <v>106</v>
      </c>
      <c r="K20" s="23"/>
      <c r="L20" s="23"/>
      <c r="M20" s="23"/>
      <c r="N20" s="23"/>
      <c r="O20" s="24" t="s">
        <v>37</v>
      </c>
      <c r="P20" s="60">
        <v>42633</v>
      </c>
      <c r="Q20" s="24">
        <v>5</v>
      </c>
      <c r="R20" s="24">
        <v>5</v>
      </c>
      <c r="S20" s="24">
        <v>2.5</v>
      </c>
      <c r="T20" s="24">
        <v>5</v>
      </c>
      <c r="U20" s="24">
        <v>2.5</v>
      </c>
      <c r="V20" s="23"/>
      <c r="W20" s="23"/>
      <c r="X20" s="23"/>
      <c r="Y20" s="23" t="str">
        <f t="shared" si="0"/>
        <v>Calleguas Creek IP Project UC-2 (infiltration)</v>
      </c>
      <c r="Z20" s="23" t="str">
        <f t="shared" si="1"/>
        <v>CC04</v>
      </c>
      <c r="AA20" s="23" t="str">
        <f t="shared" si="2"/>
        <v>Infiltration Basin (INF-1)</v>
      </c>
      <c r="AB20" s="23" t="str">
        <f t="shared" si="3"/>
        <v>Calleguas Creek</v>
      </c>
      <c r="AC20" s="24">
        <f t="shared" si="4"/>
        <v>5</v>
      </c>
      <c r="AD20" s="24">
        <f t="shared" si="4"/>
        <v>5</v>
      </c>
      <c r="AE20" s="24">
        <f t="shared" si="5"/>
        <v>2.5</v>
      </c>
      <c r="AF20" s="24">
        <f t="shared" si="6"/>
        <v>5</v>
      </c>
      <c r="AG20" s="24">
        <f t="shared" si="7"/>
        <v>2.5</v>
      </c>
      <c r="AH20" s="24">
        <f>IF(Y20="","",SUMPRODUCT($AC20:$AG20,'Benefit Weights'!$A$3:$E$3))</f>
        <v>4.5</v>
      </c>
      <c r="AI20" s="27" t="str">
        <f t="shared" si="8"/>
        <v>High</v>
      </c>
    </row>
    <row r="21" spans="1:35" ht="27" x14ac:dyDescent="0.25">
      <c r="A21" s="23" t="s">
        <v>260</v>
      </c>
      <c r="B21" s="23" t="s">
        <v>261</v>
      </c>
      <c r="C21" s="23" t="s">
        <v>4</v>
      </c>
      <c r="D21" s="23" t="s">
        <v>311</v>
      </c>
      <c r="E21" s="24">
        <v>34.210132000000002</v>
      </c>
      <c r="F21" s="24">
        <v>-119.111497</v>
      </c>
      <c r="G21" s="24"/>
      <c r="H21" s="23" t="s">
        <v>30</v>
      </c>
      <c r="I21" s="23" t="s">
        <v>97</v>
      </c>
      <c r="J21" s="23"/>
      <c r="K21" s="23"/>
      <c r="L21" s="23"/>
      <c r="M21" s="23"/>
      <c r="N21" s="23"/>
      <c r="O21" s="24" t="s">
        <v>37</v>
      </c>
      <c r="P21" s="60">
        <v>42633</v>
      </c>
      <c r="Q21" s="24">
        <v>5</v>
      </c>
      <c r="R21" s="24">
        <v>5</v>
      </c>
      <c r="S21" s="24">
        <v>2.5</v>
      </c>
      <c r="T21" s="24">
        <v>5</v>
      </c>
      <c r="U21" s="24">
        <v>2.5</v>
      </c>
      <c r="V21" s="23"/>
      <c r="W21" s="23"/>
      <c r="X21" s="23"/>
      <c r="Y21" s="23" t="str">
        <f t="shared" si="0"/>
        <v>Calleguas Creek IP Project CM-1 (infiltration)</v>
      </c>
      <c r="Z21" s="23" t="str">
        <f t="shared" si="1"/>
        <v>CC05</v>
      </c>
      <c r="AA21" s="23" t="str">
        <f t="shared" si="2"/>
        <v>Infiltration Basin (INF-1)</v>
      </c>
      <c r="AB21" s="23" t="str">
        <f t="shared" si="3"/>
        <v>Calleguas Creek</v>
      </c>
      <c r="AC21" s="24">
        <f t="shared" si="4"/>
        <v>5</v>
      </c>
      <c r="AD21" s="24">
        <f t="shared" si="4"/>
        <v>5</v>
      </c>
      <c r="AE21" s="24">
        <f t="shared" si="5"/>
        <v>2.5</v>
      </c>
      <c r="AF21" s="24">
        <f t="shared" si="6"/>
        <v>5</v>
      </c>
      <c r="AG21" s="24">
        <f t="shared" si="7"/>
        <v>2.5</v>
      </c>
      <c r="AH21" s="24">
        <f>IF(Y21="","",SUMPRODUCT($AC21:$AG21,'Benefit Weights'!$A$3:$E$3))</f>
        <v>4.5</v>
      </c>
      <c r="AI21" s="27" t="str">
        <f t="shared" si="8"/>
        <v>High</v>
      </c>
    </row>
    <row r="22" spans="1:35" ht="27" x14ac:dyDescent="0.25">
      <c r="A22" s="23" t="s">
        <v>262</v>
      </c>
      <c r="B22" s="23" t="s">
        <v>263</v>
      </c>
      <c r="C22" s="23" t="s">
        <v>11</v>
      </c>
      <c r="D22" s="23" t="s">
        <v>310</v>
      </c>
      <c r="E22" s="24">
        <v>34.196437000000003</v>
      </c>
      <c r="F22" s="24">
        <v>-119.003148</v>
      </c>
      <c r="G22" s="24"/>
      <c r="H22" s="23" t="s">
        <v>30</v>
      </c>
      <c r="I22" s="23" t="s">
        <v>97</v>
      </c>
      <c r="J22" s="23"/>
      <c r="K22" s="23"/>
      <c r="L22" s="23"/>
      <c r="M22" s="23"/>
      <c r="N22" s="23"/>
      <c r="O22" s="24" t="s">
        <v>37</v>
      </c>
      <c r="P22" s="60">
        <v>42633</v>
      </c>
      <c r="Q22" s="24">
        <v>5</v>
      </c>
      <c r="R22" s="24">
        <v>5</v>
      </c>
      <c r="S22" s="24">
        <v>2.5</v>
      </c>
      <c r="T22" s="24">
        <v>2.5</v>
      </c>
      <c r="U22" s="24">
        <v>2.5</v>
      </c>
      <c r="V22" s="23"/>
      <c r="W22" s="23"/>
      <c r="X22" s="23"/>
      <c r="Y22" s="23" t="str">
        <f t="shared" si="0"/>
        <v>Calleguas Creek IP Project CM-2 (capture and reuse)</v>
      </c>
      <c r="Z22" s="23" t="str">
        <f t="shared" si="1"/>
        <v>CC06</v>
      </c>
      <c r="AA22" s="23" t="str">
        <f t="shared" si="2"/>
        <v>Rainwater Harvesting (RWH-1)</v>
      </c>
      <c r="AB22" s="23" t="str">
        <f t="shared" si="3"/>
        <v>Calleguas Creek</v>
      </c>
      <c r="AC22" s="24">
        <f t="shared" si="4"/>
        <v>5</v>
      </c>
      <c r="AD22" s="24">
        <f t="shared" si="4"/>
        <v>5</v>
      </c>
      <c r="AE22" s="24">
        <f t="shared" si="5"/>
        <v>2.5</v>
      </c>
      <c r="AF22" s="24">
        <f t="shared" si="6"/>
        <v>2.5</v>
      </c>
      <c r="AG22" s="24">
        <f t="shared" si="7"/>
        <v>2.5</v>
      </c>
      <c r="AH22" s="24">
        <f>IF(Y22="","",SUMPRODUCT($AC22:$AG22,'Benefit Weights'!$A$3:$E$3))</f>
        <v>4.25</v>
      </c>
      <c r="AI22" s="27" t="str">
        <f t="shared" si="8"/>
        <v>High</v>
      </c>
    </row>
    <row r="23" spans="1:35" ht="27" x14ac:dyDescent="0.25">
      <c r="A23" s="23" t="s">
        <v>264</v>
      </c>
      <c r="B23" s="23" t="s">
        <v>265</v>
      </c>
      <c r="C23" s="23" t="s">
        <v>11</v>
      </c>
      <c r="D23" s="23" t="s">
        <v>310</v>
      </c>
      <c r="E23" s="24">
        <v>34.299380999999997</v>
      </c>
      <c r="F23" s="24">
        <v>-118.692804</v>
      </c>
      <c r="G23" s="24"/>
      <c r="H23" s="23" t="s">
        <v>30</v>
      </c>
      <c r="I23" s="23" t="s">
        <v>105</v>
      </c>
      <c r="J23" s="23"/>
      <c r="K23" s="23"/>
      <c r="L23" s="23"/>
      <c r="M23" s="23"/>
      <c r="N23" s="23"/>
      <c r="O23" s="24" t="s">
        <v>37</v>
      </c>
      <c r="P23" s="60">
        <v>42633</v>
      </c>
      <c r="Q23" s="24">
        <v>5</v>
      </c>
      <c r="R23" s="24">
        <v>5</v>
      </c>
      <c r="S23" s="24">
        <v>2.5</v>
      </c>
      <c r="T23" s="24">
        <v>2.5</v>
      </c>
      <c r="U23" s="24">
        <v>2.5</v>
      </c>
      <c r="V23" s="23"/>
      <c r="W23" s="23"/>
      <c r="X23" s="23"/>
      <c r="Y23" s="23" t="str">
        <f t="shared" si="0"/>
        <v>Calleguas Creek IP Project SV-1 (capture and reuse)</v>
      </c>
      <c r="Z23" s="23" t="str">
        <f t="shared" si="1"/>
        <v>CC07</v>
      </c>
      <c r="AA23" s="23" t="str">
        <f t="shared" si="2"/>
        <v>Rainwater Harvesting (RWH-1)</v>
      </c>
      <c r="AB23" s="23" t="str">
        <f t="shared" si="3"/>
        <v>Calleguas Creek</v>
      </c>
      <c r="AC23" s="24">
        <f t="shared" si="4"/>
        <v>5</v>
      </c>
      <c r="AD23" s="24">
        <f t="shared" si="4"/>
        <v>5</v>
      </c>
      <c r="AE23" s="24">
        <f t="shared" si="5"/>
        <v>2.5</v>
      </c>
      <c r="AF23" s="24">
        <f t="shared" si="6"/>
        <v>2.5</v>
      </c>
      <c r="AG23" s="24">
        <f t="shared" si="7"/>
        <v>2.5</v>
      </c>
      <c r="AH23" s="24">
        <f>IF(Y23="","",SUMPRODUCT($AC23:$AG23,'Benefit Weights'!$A$3:$E$3))</f>
        <v>4.25</v>
      </c>
      <c r="AI23" s="27" t="str">
        <f t="shared" si="8"/>
        <v>High</v>
      </c>
    </row>
    <row r="24" spans="1:35" ht="27" x14ac:dyDescent="0.25">
      <c r="A24" s="23" t="s">
        <v>266</v>
      </c>
      <c r="B24" s="23" t="s">
        <v>267</v>
      </c>
      <c r="C24" s="23" t="s">
        <v>4</v>
      </c>
      <c r="D24" s="23" t="s">
        <v>311</v>
      </c>
      <c r="E24" s="24">
        <v>34.263567000000002</v>
      </c>
      <c r="F24" s="24">
        <v>-118.662876</v>
      </c>
      <c r="G24" s="24"/>
      <c r="H24" s="23" t="s">
        <v>30</v>
      </c>
      <c r="I24" s="23" t="s">
        <v>105</v>
      </c>
      <c r="J24" s="23"/>
      <c r="K24" s="23"/>
      <c r="L24" s="23"/>
      <c r="M24" s="23"/>
      <c r="N24" s="23"/>
      <c r="O24" s="24" t="s">
        <v>37</v>
      </c>
      <c r="P24" s="60">
        <v>42633</v>
      </c>
      <c r="Q24" s="24">
        <v>5</v>
      </c>
      <c r="R24" s="24">
        <v>5</v>
      </c>
      <c r="S24" s="24">
        <v>2.5</v>
      </c>
      <c r="T24" s="24">
        <v>5</v>
      </c>
      <c r="U24" s="24">
        <v>2.5</v>
      </c>
      <c r="V24" s="23"/>
      <c r="W24" s="23"/>
      <c r="X24" s="23"/>
      <c r="Y24" s="23" t="str">
        <f t="shared" si="0"/>
        <v>Calleguas Creek IP Project SV-2 (infiltration)</v>
      </c>
      <c r="Z24" s="23" t="str">
        <f t="shared" si="1"/>
        <v>CC08</v>
      </c>
      <c r="AA24" s="23" t="str">
        <f t="shared" si="2"/>
        <v>Infiltration Basin (INF-1)</v>
      </c>
      <c r="AB24" s="23" t="str">
        <f t="shared" si="3"/>
        <v>Calleguas Creek</v>
      </c>
      <c r="AC24" s="24">
        <f t="shared" si="4"/>
        <v>5</v>
      </c>
      <c r="AD24" s="24">
        <f t="shared" si="4"/>
        <v>5</v>
      </c>
      <c r="AE24" s="24">
        <f t="shared" si="5"/>
        <v>2.5</v>
      </c>
      <c r="AF24" s="24">
        <f t="shared" si="6"/>
        <v>5</v>
      </c>
      <c r="AG24" s="24">
        <f t="shared" si="7"/>
        <v>2.5</v>
      </c>
      <c r="AH24" s="24">
        <f>IF(Y24="","",SUMPRODUCT($AC24:$AG24,'Benefit Weights'!$A$3:$E$3))</f>
        <v>4.5</v>
      </c>
      <c r="AI24" s="27" t="str">
        <f t="shared" si="8"/>
        <v>High</v>
      </c>
    </row>
    <row r="25" spans="1:35" ht="27" x14ac:dyDescent="0.25">
      <c r="A25" s="23" t="s">
        <v>268</v>
      </c>
      <c r="B25" s="23" t="s">
        <v>269</v>
      </c>
      <c r="C25" s="23" t="s">
        <v>4</v>
      </c>
      <c r="D25" s="23" t="s">
        <v>311</v>
      </c>
      <c r="E25" s="24">
        <v>34.264201</v>
      </c>
      <c r="F25" s="24">
        <v>-118.907591</v>
      </c>
      <c r="G25" s="24"/>
      <c r="H25" s="23" t="s">
        <v>30</v>
      </c>
      <c r="I25" s="23" t="s">
        <v>100</v>
      </c>
      <c r="J25" s="23"/>
      <c r="K25" s="23"/>
      <c r="L25" s="23"/>
      <c r="M25" s="23"/>
      <c r="N25" s="23"/>
      <c r="O25" s="24" t="s">
        <v>37</v>
      </c>
      <c r="P25" s="60">
        <v>42633</v>
      </c>
      <c r="Q25" s="24">
        <v>5</v>
      </c>
      <c r="R25" s="24">
        <v>5</v>
      </c>
      <c r="S25" s="24">
        <v>2.5</v>
      </c>
      <c r="T25" s="24">
        <v>5</v>
      </c>
      <c r="U25" s="24">
        <v>2.5</v>
      </c>
      <c r="V25" s="23"/>
      <c r="W25" s="23"/>
      <c r="X25" s="23"/>
      <c r="Y25" s="23" t="str">
        <f t="shared" si="0"/>
        <v>Calleguas Creek IP Project MP-1 (infiltration)</v>
      </c>
      <c r="Z25" s="23" t="str">
        <f t="shared" si="1"/>
        <v>CC09</v>
      </c>
      <c r="AA25" s="23" t="str">
        <f t="shared" si="2"/>
        <v>Infiltration Basin (INF-1)</v>
      </c>
      <c r="AB25" s="23" t="str">
        <f t="shared" si="3"/>
        <v>Calleguas Creek</v>
      </c>
      <c r="AC25" s="24">
        <f t="shared" si="4"/>
        <v>5</v>
      </c>
      <c r="AD25" s="24">
        <f t="shared" si="4"/>
        <v>5</v>
      </c>
      <c r="AE25" s="24">
        <f t="shared" si="5"/>
        <v>2.5</v>
      </c>
      <c r="AF25" s="24">
        <f t="shared" si="6"/>
        <v>5</v>
      </c>
      <c r="AG25" s="24">
        <f t="shared" si="7"/>
        <v>2.5</v>
      </c>
      <c r="AH25" s="24">
        <f>IF(Y25="","",SUMPRODUCT($AC25:$AG25,'Benefit Weights'!$A$3:$E$3))</f>
        <v>4.5</v>
      </c>
      <c r="AI25" s="27" t="str">
        <f t="shared" si="8"/>
        <v>High</v>
      </c>
    </row>
    <row r="26" spans="1:35" ht="27" x14ac:dyDescent="0.25">
      <c r="A26" s="23" t="s">
        <v>270</v>
      </c>
      <c r="B26" s="23" t="s">
        <v>271</v>
      </c>
      <c r="C26" s="23" t="s">
        <v>4</v>
      </c>
      <c r="D26" s="23" t="s">
        <v>311</v>
      </c>
      <c r="E26" s="24">
        <v>34.269280999999999</v>
      </c>
      <c r="F26" s="24">
        <v>118.890618</v>
      </c>
      <c r="G26" s="24"/>
      <c r="H26" s="23" t="s">
        <v>30</v>
      </c>
      <c r="I26" s="23" t="s">
        <v>100</v>
      </c>
      <c r="J26" s="23"/>
      <c r="K26" s="23"/>
      <c r="L26" s="23"/>
      <c r="M26" s="23"/>
      <c r="N26" s="23"/>
      <c r="O26" s="24" t="s">
        <v>37</v>
      </c>
      <c r="P26" s="60">
        <v>42633</v>
      </c>
      <c r="Q26" s="24">
        <v>5</v>
      </c>
      <c r="R26" s="24">
        <v>5</v>
      </c>
      <c r="S26" s="24">
        <v>2.5</v>
      </c>
      <c r="T26" s="24">
        <v>5</v>
      </c>
      <c r="U26" s="24">
        <v>2.5</v>
      </c>
      <c r="V26" s="23"/>
      <c r="W26" s="23"/>
      <c r="X26" s="23"/>
      <c r="Y26" s="23" t="str">
        <f t="shared" si="0"/>
        <v>Calleguas Creek IP Project MP-2 (infiltration)</v>
      </c>
      <c r="Z26" s="23" t="str">
        <f t="shared" si="1"/>
        <v>CC10</v>
      </c>
      <c r="AA26" s="23" t="str">
        <f t="shared" si="2"/>
        <v>Infiltration Basin (INF-1)</v>
      </c>
      <c r="AB26" s="23" t="str">
        <f t="shared" si="3"/>
        <v>Calleguas Creek</v>
      </c>
      <c r="AC26" s="24">
        <f t="shared" si="4"/>
        <v>5</v>
      </c>
      <c r="AD26" s="24">
        <f t="shared" si="4"/>
        <v>5</v>
      </c>
      <c r="AE26" s="24">
        <f t="shared" si="5"/>
        <v>2.5</v>
      </c>
      <c r="AF26" s="24">
        <f t="shared" si="6"/>
        <v>5</v>
      </c>
      <c r="AG26" s="24">
        <f t="shared" si="7"/>
        <v>2.5</v>
      </c>
      <c r="AH26" s="24">
        <f>IF(Y26="","",SUMPRODUCT($AC26:$AG26,'Benefit Weights'!$A$3:$E$3))</f>
        <v>4.5</v>
      </c>
      <c r="AI26" s="27" t="str">
        <f t="shared" si="8"/>
        <v>High</v>
      </c>
    </row>
    <row r="27" spans="1:35" ht="27" x14ac:dyDescent="0.25">
      <c r="A27" s="23" t="s">
        <v>272</v>
      </c>
      <c r="B27" s="23" t="s">
        <v>273</v>
      </c>
      <c r="C27" s="23" t="s">
        <v>4</v>
      </c>
      <c r="D27" s="23" t="s">
        <v>311</v>
      </c>
      <c r="E27" s="24">
        <v>34.267969999999998</v>
      </c>
      <c r="F27" s="24">
        <v>-118.877441</v>
      </c>
      <c r="G27" s="24"/>
      <c r="H27" s="23" t="s">
        <v>30</v>
      </c>
      <c r="I27" s="23" t="s">
        <v>100</v>
      </c>
      <c r="J27" s="23"/>
      <c r="K27" s="23"/>
      <c r="L27" s="23"/>
      <c r="M27" s="23"/>
      <c r="N27" s="23"/>
      <c r="O27" s="24" t="s">
        <v>37</v>
      </c>
      <c r="P27" s="60">
        <v>42633</v>
      </c>
      <c r="Q27" s="24">
        <v>5</v>
      </c>
      <c r="R27" s="24">
        <v>5</v>
      </c>
      <c r="S27" s="24">
        <v>2.5</v>
      </c>
      <c r="T27" s="24">
        <v>5</v>
      </c>
      <c r="U27" s="24">
        <v>2.5</v>
      </c>
      <c r="V27" s="23"/>
      <c r="W27" s="23"/>
      <c r="X27" s="23"/>
      <c r="Y27" s="23" t="str">
        <f t="shared" si="0"/>
        <v>Calleguas Creek IP Project MP-3 (infiltration)</v>
      </c>
      <c r="Z27" s="23" t="str">
        <f t="shared" si="1"/>
        <v>CC11</v>
      </c>
      <c r="AA27" s="23" t="str">
        <f t="shared" si="2"/>
        <v>Infiltration Basin (INF-1)</v>
      </c>
      <c r="AB27" s="23" t="str">
        <f t="shared" si="3"/>
        <v>Calleguas Creek</v>
      </c>
      <c r="AC27" s="24">
        <f t="shared" si="4"/>
        <v>5</v>
      </c>
      <c r="AD27" s="24">
        <f t="shared" si="4"/>
        <v>5</v>
      </c>
      <c r="AE27" s="24">
        <f t="shared" si="5"/>
        <v>2.5</v>
      </c>
      <c r="AF27" s="24">
        <f t="shared" si="6"/>
        <v>5</v>
      </c>
      <c r="AG27" s="24">
        <f t="shared" si="7"/>
        <v>2.5</v>
      </c>
      <c r="AH27" s="24">
        <f>IF(Y27="","",SUMPRODUCT($AC27:$AG27,'Benefit Weights'!$A$3:$E$3))</f>
        <v>4.5</v>
      </c>
      <c r="AI27" s="27" t="str">
        <f t="shared" si="8"/>
        <v>High</v>
      </c>
    </row>
    <row r="28" spans="1:35" ht="27" x14ac:dyDescent="0.25">
      <c r="A28" s="23" t="s">
        <v>274</v>
      </c>
      <c r="B28" s="23" t="s">
        <v>275</v>
      </c>
      <c r="C28" s="23" t="s">
        <v>14</v>
      </c>
      <c r="D28" s="23" t="s">
        <v>316</v>
      </c>
      <c r="E28" s="24"/>
      <c r="F28" s="24"/>
      <c r="G28" s="24"/>
      <c r="H28" s="23" t="s">
        <v>30</v>
      </c>
      <c r="I28" s="23" t="s">
        <v>100</v>
      </c>
      <c r="J28" s="23"/>
      <c r="K28" s="23"/>
      <c r="L28" s="23"/>
      <c r="M28" s="23"/>
      <c r="N28" s="23"/>
      <c r="O28" s="24" t="s">
        <v>37</v>
      </c>
      <c r="P28" s="60">
        <v>42633</v>
      </c>
      <c r="Q28" s="24">
        <v>2.5</v>
      </c>
      <c r="R28" s="24">
        <v>0</v>
      </c>
      <c r="S28" s="24">
        <v>5</v>
      </c>
      <c r="T28" s="24">
        <v>2.5</v>
      </c>
      <c r="U28" s="24">
        <v>2.5</v>
      </c>
      <c r="V28" s="23"/>
      <c r="W28" s="23"/>
      <c r="X28" s="23"/>
      <c r="Y28" s="23" t="str">
        <f t="shared" si="0"/>
        <v>Tierra Rejada Rd Improvements</v>
      </c>
      <c r="Z28" s="23" t="str">
        <f t="shared" si="1"/>
        <v>CC16</v>
      </c>
      <c r="AA28" s="23" t="str">
        <f t="shared" si="2"/>
        <v>Bioretention with underdrains (BIO-1)</v>
      </c>
      <c r="AB28" s="23" t="str">
        <f t="shared" si="3"/>
        <v>Calleguas Creek</v>
      </c>
      <c r="AC28" s="24">
        <f t="shared" si="4"/>
        <v>2.5</v>
      </c>
      <c r="AD28" s="24">
        <f t="shared" si="4"/>
        <v>0</v>
      </c>
      <c r="AE28" s="24">
        <f t="shared" si="5"/>
        <v>5</v>
      </c>
      <c r="AF28" s="24">
        <f t="shared" si="6"/>
        <v>2.5</v>
      </c>
      <c r="AG28" s="24">
        <f t="shared" si="7"/>
        <v>2.5</v>
      </c>
      <c r="AH28" s="24">
        <f>IF(Y28="","",SUMPRODUCT($AC28:$AG28,'Benefit Weights'!$A$3:$E$3))</f>
        <v>2.25</v>
      </c>
      <c r="AI28" s="27" t="str">
        <f t="shared" si="8"/>
        <v>High</v>
      </c>
    </row>
    <row r="29" spans="1:35" x14ac:dyDescent="0.25">
      <c r="A29" s="23" t="s">
        <v>276</v>
      </c>
      <c r="B29" s="23" t="s">
        <v>277</v>
      </c>
      <c r="C29" s="23" t="s">
        <v>8</v>
      </c>
      <c r="D29" s="23" t="s">
        <v>318</v>
      </c>
      <c r="E29" s="24">
        <v>34.215741000000001</v>
      </c>
      <c r="F29" s="24">
        <v>-119.037387</v>
      </c>
      <c r="G29" s="24"/>
      <c r="H29" s="23" t="s">
        <v>30</v>
      </c>
      <c r="I29" s="23" t="s">
        <v>97</v>
      </c>
      <c r="J29" s="23"/>
      <c r="K29" s="23"/>
      <c r="L29" s="23"/>
      <c r="M29" s="23"/>
      <c r="N29" s="23"/>
      <c r="O29" s="24" t="s">
        <v>37</v>
      </c>
      <c r="P29" s="60">
        <v>42633</v>
      </c>
      <c r="Q29" s="24">
        <v>5</v>
      </c>
      <c r="R29" s="24">
        <v>5</v>
      </c>
      <c r="S29" s="24">
        <v>5</v>
      </c>
      <c r="T29" s="24">
        <v>0</v>
      </c>
      <c r="U29" s="24">
        <v>0</v>
      </c>
      <c r="V29" s="23"/>
      <c r="W29" s="23"/>
      <c r="X29" s="23"/>
      <c r="Y29" s="23" t="str">
        <f t="shared" si="0"/>
        <v>Old Town drainage</v>
      </c>
      <c r="Z29" s="23" t="str">
        <f t="shared" si="1"/>
        <v>CC17</v>
      </c>
      <c r="AA29" s="23" t="str">
        <f t="shared" si="2"/>
        <v>Permeable Pavement (INF-5)</v>
      </c>
      <c r="AB29" s="23" t="str">
        <f t="shared" si="3"/>
        <v>Calleguas Creek</v>
      </c>
      <c r="AC29" s="24">
        <f t="shared" si="4"/>
        <v>5</v>
      </c>
      <c r="AD29" s="24">
        <f t="shared" si="4"/>
        <v>5</v>
      </c>
      <c r="AE29" s="24">
        <f t="shared" si="5"/>
        <v>5</v>
      </c>
      <c r="AF29" s="24">
        <f t="shared" si="6"/>
        <v>0</v>
      </c>
      <c r="AG29" s="24">
        <f t="shared" si="7"/>
        <v>0</v>
      </c>
      <c r="AH29" s="24">
        <f>IF(Y29="","",SUMPRODUCT($AC29:$AG29,'Benefit Weights'!$A$3:$E$3))</f>
        <v>4</v>
      </c>
      <c r="AI29" s="27" t="str">
        <f t="shared" si="8"/>
        <v>High</v>
      </c>
    </row>
    <row r="30" spans="1:35" x14ac:dyDescent="0.25">
      <c r="A30" s="23" t="s">
        <v>278</v>
      </c>
      <c r="B30" s="23" t="s">
        <v>279</v>
      </c>
      <c r="C30" s="23" t="s">
        <v>4</v>
      </c>
      <c r="D30" s="23" t="s">
        <v>319</v>
      </c>
      <c r="E30" s="24">
        <v>34.236688999999998</v>
      </c>
      <c r="F30" s="24">
        <v>-119.058742</v>
      </c>
      <c r="G30" s="24"/>
      <c r="H30" s="23" t="s">
        <v>30</v>
      </c>
      <c r="I30" s="23" t="s">
        <v>97</v>
      </c>
      <c r="J30" s="23"/>
      <c r="K30" s="23"/>
      <c r="L30" s="23"/>
      <c r="M30" s="23"/>
      <c r="N30" s="23"/>
      <c r="O30" s="24" t="s">
        <v>37</v>
      </c>
      <c r="P30" s="60">
        <v>42633</v>
      </c>
      <c r="Q30" s="24">
        <v>5</v>
      </c>
      <c r="R30" s="24">
        <v>5</v>
      </c>
      <c r="S30" s="24">
        <v>0</v>
      </c>
      <c r="T30" s="24">
        <v>2.5</v>
      </c>
      <c r="U30" s="24">
        <v>2.5</v>
      </c>
      <c r="V30" s="23"/>
      <c r="W30" s="23"/>
      <c r="X30" s="23"/>
      <c r="Y30" s="23" t="str">
        <f t="shared" si="0"/>
        <v>Cerro Vista Detention Basin</v>
      </c>
      <c r="Z30" s="23" t="str">
        <f t="shared" si="1"/>
        <v>CC18</v>
      </c>
      <c r="AA30" s="23" t="str">
        <f t="shared" si="2"/>
        <v>Infiltration Basin (INF-1)</v>
      </c>
      <c r="AB30" s="23" t="str">
        <f t="shared" si="3"/>
        <v>Calleguas Creek</v>
      </c>
      <c r="AC30" s="24">
        <f t="shared" si="4"/>
        <v>5</v>
      </c>
      <c r="AD30" s="24">
        <f t="shared" si="4"/>
        <v>5</v>
      </c>
      <c r="AE30" s="24">
        <f t="shared" si="5"/>
        <v>0</v>
      </c>
      <c r="AF30" s="24">
        <f t="shared" si="6"/>
        <v>2.5</v>
      </c>
      <c r="AG30" s="24">
        <f t="shared" si="7"/>
        <v>2.5</v>
      </c>
      <c r="AH30" s="24">
        <f>IF(Y30="","",SUMPRODUCT($AC30:$AG30,'Benefit Weights'!$A$3:$E$3))</f>
        <v>4</v>
      </c>
      <c r="AI30" s="27" t="str">
        <f t="shared" si="8"/>
        <v>High</v>
      </c>
    </row>
    <row r="31" spans="1:35" ht="40.5" x14ac:dyDescent="0.25">
      <c r="A31" s="23" t="s">
        <v>280</v>
      </c>
      <c r="B31" s="23" t="s">
        <v>285</v>
      </c>
      <c r="C31" s="23" t="s">
        <v>33</v>
      </c>
      <c r="D31" s="23" t="s">
        <v>312</v>
      </c>
      <c r="E31" s="24">
        <v>34.276609999999998</v>
      </c>
      <c r="F31" s="24">
        <v>-118.89188</v>
      </c>
      <c r="G31" s="24"/>
      <c r="H31" s="23" t="s">
        <v>30</v>
      </c>
      <c r="I31" s="23" t="s">
        <v>108</v>
      </c>
      <c r="J31" s="23"/>
      <c r="K31" s="23"/>
      <c r="L31" s="23"/>
      <c r="M31" s="23"/>
      <c r="N31" s="23"/>
      <c r="O31" s="24" t="s">
        <v>37</v>
      </c>
      <c r="P31" s="60">
        <v>42633</v>
      </c>
      <c r="Q31" s="24">
        <v>2.5</v>
      </c>
      <c r="R31" s="24">
        <v>0</v>
      </c>
      <c r="S31" s="24">
        <v>5</v>
      </c>
      <c r="T31" s="24">
        <v>0</v>
      </c>
      <c r="U31" s="24">
        <v>2.5</v>
      </c>
      <c r="V31" s="23"/>
      <c r="W31" s="23"/>
      <c r="X31" s="23"/>
      <c r="Y31" s="23" t="str">
        <f t="shared" si="0"/>
        <v>Arroyo Simi Grade Stabilization</v>
      </c>
      <c r="Z31" s="23" t="str">
        <f t="shared" si="1"/>
        <v>CC12</v>
      </c>
      <c r="AA31" s="23" t="str">
        <f t="shared" si="2"/>
        <v>Other</v>
      </c>
      <c r="AB31" s="23" t="str">
        <f t="shared" si="3"/>
        <v>Calleguas Creek</v>
      </c>
      <c r="AC31" s="24">
        <f t="shared" si="4"/>
        <v>2.5</v>
      </c>
      <c r="AD31" s="24">
        <f t="shared" si="4"/>
        <v>0</v>
      </c>
      <c r="AE31" s="24">
        <f t="shared" si="5"/>
        <v>5</v>
      </c>
      <c r="AF31" s="24">
        <f t="shared" si="6"/>
        <v>0</v>
      </c>
      <c r="AG31" s="24">
        <f t="shared" si="7"/>
        <v>2.5</v>
      </c>
      <c r="AH31" s="24">
        <f>IF(Y31="","",SUMPRODUCT($AC31:$AG31,'Benefit Weights'!$A$3:$E$3))</f>
        <v>2</v>
      </c>
      <c r="AI31" s="27" t="str">
        <f t="shared" si="8"/>
        <v>High</v>
      </c>
    </row>
    <row r="32" spans="1:35" ht="27" x14ac:dyDescent="0.25">
      <c r="A32" s="23" t="s">
        <v>281</v>
      </c>
      <c r="B32" s="23" t="s">
        <v>286</v>
      </c>
      <c r="C32" s="23" t="s">
        <v>33</v>
      </c>
      <c r="D32" s="23" t="s">
        <v>313</v>
      </c>
      <c r="E32" s="24">
        <v>34.134</v>
      </c>
      <c r="F32" s="24">
        <v>-119.07299999999999</v>
      </c>
      <c r="G32" s="24"/>
      <c r="H32" s="23" t="s">
        <v>30</v>
      </c>
      <c r="I32" s="23" t="s">
        <v>108</v>
      </c>
      <c r="J32" s="23"/>
      <c r="K32" s="23"/>
      <c r="L32" s="23"/>
      <c r="M32" s="23"/>
      <c r="N32" s="23"/>
      <c r="O32" s="24" t="s">
        <v>37</v>
      </c>
      <c r="P32" s="60">
        <v>42633</v>
      </c>
      <c r="Q32" s="24">
        <v>2.5</v>
      </c>
      <c r="R32" s="24">
        <v>0</v>
      </c>
      <c r="S32" s="24">
        <v>0</v>
      </c>
      <c r="T32" s="24">
        <v>2.5</v>
      </c>
      <c r="U32" s="24">
        <v>2.5</v>
      </c>
      <c r="V32" s="23"/>
      <c r="W32" s="23"/>
      <c r="X32" s="23"/>
      <c r="Y32" s="23" t="str">
        <f t="shared" si="0"/>
        <v>Calleguas Creek Low Flow Channel</v>
      </c>
      <c r="Z32" s="23" t="str">
        <f t="shared" si="1"/>
        <v>CC13</v>
      </c>
      <c r="AA32" s="23" t="str">
        <f t="shared" si="2"/>
        <v>Other</v>
      </c>
      <c r="AB32" s="23" t="str">
        <f t="shared" si="3"/>
        <v>Calleguas Creek</v>
      </c>
      <c r="AC32" s="24">
        <f t="shared" si="4"/>
        <v>2.5</v>
      </c>
      <c r="AD32" s="24">
        <f t="shared" si="4"/>
        <v>0</v>
      </c>
      <c r="AE32" s="24">
        <f t="shared" si="5"/>
        <v>0</v>
      </c>
      <c r="AF32" s="24">
        <f t="shared" si="6"/>
        <v>2.5</v>
      </c>
      <c r="AG32" s="24">
        <f t="shared" si="7"/>
        <v>2.5</v>
      </c>
      <c r="AH32" s="24">
        <f>IF(Y32="","",SUMPRODUCT($AC32:$AG32,'Benefit Weights'!$A$3:$E$3))</f>
        <v>1.75</v>
      </c>
      <c r="AI32" s="27" t="str">
        <f t="shared" si="8"/>
        <v>High</v>
      </c>
    </row>
    <row r="33" spans="1:35" ht="27" x14ac:dyDescent="0.25">
      <c r="A33" s="23" t="s">
        <v>282</v>
      </c>
      <c r="B33" s="23" t="s">
        <v>287</v>
      </c>
      <c r="C33" s="23" t="s">
        <v>19</v>
      </c>
      <c r="D33" s="23" t="s">
        <v>314</v>
      </c>
      <c r="E33" s="24">
        <v>34.171860000000002</v>
      </c>
      <c r="F33" s="24">
        <v>-118.98743</v>
      </c>
      <c r="G33" s="24"/>
      <c r="H33" s="23" t="s">
        <v>30</v>
      </c>
      <c r="I33" s="23" t="s">
        <v>108</v>
      </c>
      <c r="J33" s="23"/>
      <c r="K33" s="23"/>
      <c r="L33" s="23"/>
      <c r="M33" s="23"/>
      <c r="N33" s="23"/>
      <c r="O33" s="24" t="s">
        <v>37</v>
      </c>
      <c r="P33" s="60">
        <v>42633</v>
      </c>
      <c r="Q33" s="24">
        <v>5</v>
      </c>
      <c r="R33" s="24">
        <v>5</v>
      </c>
      <c r="S33" s="24">
        <v>2.5</v>
      </c>
      <c r="T33" s="24">
        <v>0</v>
      </c>
      <c r="U33" s="24">
        <v>2.5</v>
      </c>
      <c r="V33" s="23"/>
      <c r="W33" s="23"/>
      <c r="X33" s="23"/>
      <c r="Y33" s="23" t="str">
        <f t="shared" si="0"/>
        <v>Conejo Mountain Creek Detention Basins 2-5 at Dos Vientos</v>
      </c>
      <c r="Z33" s="23" t="str">
        <f t="shared" si="1"/>
        <v>CC14</v>
      </c>
      <c r="AA33" s="23" t="str">
        <f t="shared" si="2"/>
        <v>Dry Extended Detention Basin (TCM-1)</v>
      </c>
      <c r="AB33" s="23" t="str">
        <f t="shared" si="3"/>
        <v>Calleguas Creek</v>
      </c>
      <c r="AC33" s="24">
        <f t="shared" si="4"/>
        <v>5</v>
      </c>
      <c r="AD33" s="24">
        <f t="shared" si="4"/>
        <v>5</v>
      </c>
      <c r="AE33" s="24">
        <f t="shared" si="5"/>
        <v>2.5</v>
      </c>
      <c r="AF33" s="24">
        <f t="shared" si="6"/>
        <v>0</v>
      </c>
      <c r="AG33" s="24">
        <f t="shared" si="7"/>
        <v>2.5</v>
      </c>
      <c r="AH33" s="24">
        <f>IF(Y33="","",SUMPRODUCT($AC33:$AG33,'Benefit Weights'!$A$3:$E$3))</f>
        <v>4</v>
      </c>
      <c r="AI33" s="27" t="str">
        <f t="shared" si="8"/>
        <v>High</v>
      </c>
    </row>
    <row r="34" spans="1:35" ht="27" x14ac:dyDescent="0.25">
      <c r="A34" s="23" t="s">
        <v>283</v>
      </c>
      <c r="B34" s="23" t="s">
        <v>288</v>
      </c>
      <c r="C34" s="23" t="s">
        <v>33</v>
      </c>
      <c r="D34" s="23" t="s">
        <v>315</v>
      </c>
      <c r="E34" s="24">
        <v>34.281353000000003</v>
      </c>
      <c r="F34" s="24">
        <v>-118.91090800000001</v>
      </c>
      <c r="G34" s="24"/>
      <c r="H34" s="23" t="s">
        <v>30</v>
      </c>
      <c r="I34" s="23" t="s">
        <v>108</v>
      </c>
      <c r="J34" s="23"/>
      <c r="K34" s="23"/>
      <c r="L34" s="23"/>
      <c r="M34" s="23"/>
      <c r="N34" s="23"/>
      <c r="O34" s="24" t="s">
        <v>38</v>
      </c>
      <c r="P34" s="60">
        <v>42633</v>
      </c>
      <c r="Q34" s="24">
        <v>2.5</v>
      </c>
      <c r="R34" s="24">
        <v>5</v>
      </c>
      <c r="S34" s="24">
        <v>2.5</v>
      </c>
      <c r="T34" s="24">
        <v>0</v>
      </c>
      <c r="U34" s="24">
        <v>2.5</v>
      </c>
      <c r="V34" s="23"/>
      <c r="W34" s="23"/>
      <c r="X34" s="23"/>
      <c r="Y34" s="23" t="str">
        <f t="shared" si="0"/>
        <v>Gabbert Channel Restoration</v>
      </c>
      <c r="Z34" s="23" t="str">
        <f t="shared" si="1"/>
        <v>CC15</v>
      </c>
      <c r="AA34" s="23" t="str">
        <f t="shared" si="2"/>
        <v>Other</v>
      </c>
      <c r="AB34" s="23" t="str">
        <f t="shared" si="3"/>
        <v>Calleguas Creek</v>
      </c>
      <c r="AC34" s="24">
        <f t="shared" si="4"/>
        <v>2.5</v>
      </c>
      <c r="AD34" s="24">
        <f t="shared" si="4"/>
        <v>5</v>
      </c>
      <c r="AE34" s="24">
        <f t="shared" si="5"/>
        <v>2.5</v>
      </c>
      <c r="AF34" s="24">
        <f t="shared" si="6"/>
        <v>0</v>
      </c>
      <c r="AG34" s="24">
        <f t="shared" si="7"/>
        <v>2.5</v>
      </c>
      <c r="AH34" s="24">
        <f>IF(Y34="","",SUMPRODUCT($AC34:$AG34,'Benefit Weights'!$A$3:$E$3))</f>
        <v>2.75</v>
      </c>
      <c r="AI34" s="27" t="str">
        <f t="shared" si="8"/>
        <v>Low</v>
      </c>
    </row>
    <row r="35" spans="1:35" ht="54" x14ac:dyDescent="0.25">
      <c r="A35" s="23" t="s">
        <v>284</v>
      </c>
      <c r="B35" s="23" t="s">
        <v>289</v>
      </c>
      <c r="C35" s="23" t="s">
        <v>33</v>
      </c>
      <c r="D35" s="23" t="s">
        <v>317</v>
      </c>
      <c r="E35" s="24"/>
      <c r="F35" s="24"/>
      <c r="G35" s="24"/>
      <c r="H35" s="23" t="s">
        <v>30</v>
      </c>
      <c r="I35" s="23" t="s">
        <v>106</v>
      </c>
      <c r="J35" s="23"/>
      <c r="K35" s="23"/>
      <c r="L35" s="23"/>
      <c r="M35" s="23"/>
      <c r="N35" s="23"/>
      <c r="O35" s="24" t="s">
        <v>38</v>
      </c>
      <c r="P35" s="60">
        <v>42633</v>
      </c>
      <c r="Q35" s="24">
        <v>2.5</v>
      </c>
      <c r="R35" s="24">
        <v>5</v>
      </c>
      <c r="S35" s="24">
        <v>5</v>
      </c>
      <c r="T35" s="24">
        <v>2.5</v>
      </c>
      <c r="U35" s="24">
        <v>2.5</v>
      </c>
      <c r="V35" s="23"/>
      <c r="W35" s="23"/>
      <c r="X35" s="23"/>
      <c r="Y35" s="23" t="str">
        <f t="shared" si="0"/>
        <v>Watershed Management Strategy Study Projects</v>
      </c>
      <c r="Z35" s="23" t="str">
        <f t="shared" si="1"/>
        <v>CC19</v>
      </c>
      <c r="AA35" s="23" t="str">
        <f t="shared" si="2"/>
        <v>Other</v>
      </c>
      <c r="AB35" s="23" t="str">
        <f t="shared" si="3"/>
        <v>Calleguas Creek</v>
      </c>
      <c r="AC35" s="24">
        <f t="shared" si="4"/>
        <v>2.5</v>
      </c>
      <c r="AD35" s="24">
        <f t="shared" si="4"/>
        <v>5</v>
      </c>
      <c r="AE35" s="24">
        <f t="shared" si="5"/>
        <v>5</v>
      </c>
      <c r="AF35" s="24">
        <f t="shared" si="6"/>
        <v>2.5</v>
      </c>
      <c r="AG35" s="24">
        <f t="shared" si="7"/>
        <v>2.5</v>
      </c>
      <c r="AH35" s="24">
        <f>IF(Y35="","",SUMPRODUCT($AC35:$AG35,'Benefit Weights'!$A$3:$E$3))</f>
        <v>3.25</v>
      </c>
      <c r="AI35" s="27" t="str">
        <f t="shared" si="8"/>
        <v>Medium</v>
      </c>
    </row>
    <row r="36" spans="1:35" ht="40.5" x14ac:dyDescent="0.25">
      <c r="A36" s="23" t="s">
        <v>290</v>
      </c>
      <c r="B36" s="23" t="s">
        <v>291</v>
      </c>
      <c r="C36" s="23" t="s">
        <v>33</v>
      </c>
      <c r="D36" s="23" t="s">
        <v>334</v>
      </c>
      <c r="E36" s="24">
        <v>34.355158000000003</v>
      </c>
      <c r="F36" s="24">
        <v>-119.3176794</v>
      </c>
      <c r="G36" s="24"/>
      <c r="H36" s="23" t="s">
        <v>31</v>
      </c>
      <c r="I36" s="23" t="s">
        <v>335</v>
      </c>
      <c r="J36" s="23"/>
      <c r="K36" s="23"/>
      <c r="L36" s="23"/>
      <c r="M36" s="23"/>
      <c r="N36" s="23"/>
      <c r="O36" s="24" t="s">
        <v>37</v>
      </c>
      <c r="P36" s="60">
        <v>42633</v>
      </c>
      <c r="Q36" s="24">
        <v>0</v>
      </c>
      <c r="R36" s="24">
        <v>0</v>
      </c>
      <c r="S36" s="24">
        <v>2.5</v>
      </c>
      <c r="T36" s="24">
        <v>5</v>
      </c>
      <c r="U36" s="24">
        <v>5</v>
      </c>
      <c r="V36" s="23"/>
      <c r="W36" s="23"/>
      <c r="X36" s="23"/>
      <c r="Y36" s="23" t="str">
        <f t="shared" si="0"/>
        <v xml:space="preserve">Foster Park Infrastructure and Bank Protection and Restoration </v>
      </c>
      <c r="Z36" s="23" t="str">
        <f t="shared" si="1"/>
        <v>VR01</v>
      </c>
      <c r="AA36" s="23" t="str">
        <f t="shared" si="2"/>
        <v>Other</v>
      </c>
      <c r="AB36" s="23" t="str">
        <f t="shared" si="3"/>
        <v>Ventura River</v>
      </c>
      <c r="AC36" s="24">
        <f t="shared" si="4"/>
        <v>0</v>
      </c>
      <c r="AD36" s="24">
        <f t="shared" si="4"/>
        <v>0</v>
      </c>
      <c r="AE36" s="24">
        <f t="shared" si="5"/>
        <v>2.5</v>
      </c>
      <c r="AF36" s="24">
        <f t="shared" si="6"/>
        <v>5</v>
      </c>
      <c r="AG36" s="24">
        <f t="shared" si="7"/>
        <v>5</v>
      </c>
      <c r="AH36" s="24">
        <f>IF(Y36="","",SUMPRODUCT($AC36:$AG36,'Benefit Weights'!$A$3:$E$3))</f>
        <v>1.25</v>
      </c>
      <c r="AI36" s="27" t="str">
        <f t="shared" si="8"/>
        <v>High</v>
      </c>
    </row>
    <row r="37" spans="1:35" ht="67.5" x14ac:dyDescent="0.25">
      <c r="A37" s="23" t="s">
        <v>292</v>
      </c>
      <c r="B37" s="23" t="s">
        <v>293</v>
      </c>
      <c r="C37" s="23" t="s">
        <v>8</v>
      </c>
      <c r="D37" s="23" t="s">
        <v>347</v>
      </c>
      <c r="E37" s="24"/>
      <c r="F37" s="24"/>
      <c r="G37" s="24"/>
      <c r="H37" s="23" t="s">
        <v>31</v>
      </c>
      <c r="I37" s="23" t="s">
        <v>342</v>
      </c>
      <c r="J37" s="23" t="s">
        <v>343</v>
      </c>
      <c r="K37" s="23"/>
      <c r="L37" s="23"/>
      <c r="M37" s="23"/>
      <c r="N37" s="23"/>
      <c r="O37" s="24" t="s">
        <v>37</v>
      </c>
      <c r="P37" s="60">
        <v>42633</v>
      </c>
      <c r="Q37" s="24">
        <v>5</v>
      </c>
      <c r="R37" s="24">
        <v>5</v>
      </c>
      <c r="S37" s="24">
        <v>0</v>
      </c>
      <c r="T37" s="24">
        <v>2.5</v>
      </c>
      <c r="U37" s="24">
        <v>5</v>
      </c>
      <c r="V37" s="23"/>
      <c r="W37" s="23"/>
      <c r="X37" s="23"/>
      <c r="Y37" s="23" t="str">
        <f t="shared" si="0"/>
        <v>Ojai Unified School District Stormwater LID Project</v>
      </c>
      <c r="Z37" s="23" t="str">
        <f t="shared" si="1"/>
        <v>VR08</v>
      </c>
      <c r="AA37" s="23" t="str">
        <f t="shared" si="2"/>
        <v>Permeable Pavement (INF-5)</v>
      </c>
      <c r="AB37" s="23" t="str">
        <f t="shared" si="3"/>
        <v>Ventura River</v>
      </c>
      <c r="AC37" s="24">
        <f t="shared" si="4"/>
        <v>5</v>
      </c>
      <c r="AD37" s="24">
        <f t="shared" si="4"/>
        <v>5</v>
      </c>
      <c r="AE37" s="24">
        <f t="shared" si="5"/>
        <v>0</v>
      </c>
      <c r="AF37" s="24">
        <f t="shared" si="6"/>
        <v>2.5</v>
      </c>
      <c r="AG37" s="24">
        <f t="shared" si="7"/>
        <v>5</v>
      </c>
      <c r="AH37" s="24">
        <f>IF(Y37="","",SUMPRODUCT($AC37:$AG37,'Benefit Weights'!$A$3:$E$3))</f>
        <v>4.25</v>
      </c>
      <c r="AI37" s="27" t="str">
        <f t="shared" si="8"/>
        <v>High</v>
      </c>
    </row>
    <row r="38" spans="1:35" ht="67.5" x14ac:dyDescent="0.25">
      <c r="A38" s="23" t="s">
        <v>294</v>
      </c>
      <c r="B38" s="23" t="s">
        <v>295</v>
      </c>
      <c r="C38" s="23" t="s">
        <v>11</v>
      </c>
      <c r="D38" s="23" t="s">
        <v>344</v>
      </c>
      <c r="E38" s="24">
        <v>34.464675999999997</v>
      </c>
      <c r="F38" s="24">
        <v>-119.18077099999999</v>
      </c>
      <c r="G38" s="24"/>
      <c r="H38" s="23" t="s">
        <v>31</v>
      </c>
      <c r="I38" s="23" t="s">
        <v>342</v>
      </c>
      <c r="J38" s="23" t="s">
        <v>345</v>
      </c>
      <c r="K38" s="23"/>
      <c r="L38" s="23"/>
      <c r="M38" s="23"/>
      <c r="N38" s="23"/>
      <c r="O38" s="24" t="s">
        <v>37</v>
      </c>
      <c r="P38" s="60">
        <v>42633</v>
      </c>
      <c r="Q38" s="24">
        <v>5</v>
      </c>
      <c r="R38" s="24">
        <v>5</v>
      </c>
      <c r="S38" s="24">
        <v>0</v>
      </c>
      <c r="T38" s="24">
        <v>2.5</v>
      </c>
      <c r="U38" s="24">
        <v>5</v>
      </c>
      <c r="V38" s="23"/>
      <c r="W38" s="23"/>
      <c r="X38" s="23"/>
      <c r="Y38" s="23" t="str">
        <f t="shared" si="0"/>
        <v>The Thacher Creek Equestrian Instream Flow and Water Quality Project</v>
      </c>
      <c r="Z38" s="23" t="str">
        <f t="shared" si="1"/>
        <v>VR09</v>
      </c>
      <c r="AA38" s="23" t="str">
        <f t="shared" si="2"/>
        <v>Rainwater Harvesting (RWH-1)</v>
      </c>
      <c r="AB38" s="23" t="str">
        <f t="shared" si="3"/>
        <v>Ventura River</v>
      </c>
      <c r="AC38" s="24">
        <f t="shared" si="4"/>
        <v>5</v>
      </c>
      <c r="AD38" s="24">
        <f t="shared" si="4"/>
        <v>5</v>
      </c>
      <c r="AE38" s="24">
        <f t="shared" si="5"/>
        <v>0</v>
      </c>
      <c r="AF38" s="24">
        <f t="shared" si="6"/>
        <v>2.5</v>
      </c>
      <c r="AG38" s="24">
        <f t="shared" si="7"/>
        <v>5</v>
      </c>
      <c r="AH38" s="24">
        <f>IF(Y38="","",SUMPRODUCT($AC38:$AG38,'Benefit Weights'!$A$3:$E$3))</f>
        <v>4.25</v>
      </c>
      <c r="AI38" s="27" t="str">
        <f t="shared" si="8"/>
        <v>High</v>
      </c>
    </row>
    <row r="39" spans="1:35" ht="40.5" x14ac:dyDescent="0.25">
      <c r="A39" s="23" t="s">
        <v>296</v>
      </c>
      <c r="B39" s="23" t="s">
        <v>297</v>
      </c>
      <c r="C39" s="23" t="s">
        <v>6</v>
      </c>
      <c r="D39" s="23" t="s">
        <v>336</v>
      </c>
      <c r="E39" s="24"/>
      <c r="F39" s="24"/>
      <c r="G39" s="24"/>
      <c r="H39" s="23" t="s">
        <v>31</v>
      </c>
      <c r="I39" s="23" t="s">
        <v>335</v>
      </c>
      <c r="J39" s="23"/>
      <c r="K39" s="23"/>
      <c r="L39" s="23"/>
      <c r="M39" s="23"/>
      <c r="N39" s="23"/>
      <c r="O39" s="24" t="s">
        <v>37</v>
      </c>
      <c r="P39" s="60">
        <v>42633</v>
      </c>
      <c r="Q39" s="24">
        <v>5</v>
      </c>
      <c r="R39" s="24">
        <v>5</v>
      </c>
      <c r="S39" s="24">
        <v>0</v>
      </c>
      <c r="T39" s="24">
        <v>0</v>
      </c>
      <c r="U39" s="24">
        <v>5</v>
      </c>
      <c r="V39" s="23"/>
      <c r="W39" s="23"/>
      <c r="X39" s="23"/>
      <c r="Y39" s="23" t="str">
        <f t="shared" si="0"/>
        <v>Stormwater Retrofit Demonstrations (LID and Green Streets)</v>
      </c>
      <c r="Z39" s="23" t="str">
        <f t="shared" si="1"/>
        <v>VR02</v>
      </c>
      <c r="AA39" s="23" t="str">
        <f t="shared" si="2"/>
        <v>Bioretention (INF-3)</v>
      </c>
      <c r="AB39" s="23" t="str">
        <f t="shared" si="3"/>
        <v>Ventura River</v>
      </c>
      <c r="AC39" s="24">
        <f t="shared" si="4"/>
        <v>5</v>
      </c>
      <c r="AD39" s="24">
        <f t="shared" si="4"/>
        <v>5</v>
      </c>
      <c r="AE39" s="24">
        <f t="shared" si="5"/>
        <v>0</v>
      </c>
      <c r="AF39" s="24">
        <f t="shared" si="6"/>
        <v>0</v>
      </c>
      <c r="AG39" s="24">
        <f t="shared" si="7"/>
        <v>5</v>
      </c>
      <c r="AH39" s="24">
        <f>IF(Y39="","",SUMPRODUCT($AC39:$AG39,'Benefit Weights'!$A$3:$E$3))</f>
        <v>4</v>
      </c>
      <c r="AI39" s="27" t="str">
        <f t="shared" si="8"/>
        <v>High</v>
      </c>
    </row>
    <row r="40" spans="1:35" ht="27" x14ac:dyDescent="0.25">
      <c r="A40" s="23" t="s">
        <v>298</v>
      </c>
      <c r="B40" s="23" t="s">
        <v>299</v>
      </c>
      <c r="C40" s="23" t="s">
        <v>8</v>
      </c>
      <c r="D40" s="23" t="s">
        <v>337</v>
      </c>
      <c r="E40" s="24"/>
      <c r="F40" s="24"/>
      <c r="G40" s="24"/>
      <c r="H40" s="23" t="s">
        <v>31</v>
      </c>
      <c r="I40" s="23" t="s">
        <v>335</v>
      </c>
      <c r="J40" s="23"/>
      <c r="K40" s="23"/>
      <c r="L40" s="23"/>
      <c r="M40" s="23"/>
      <c r="N40" s="23"/>
      <c r="O40" s="24" t="s">
        <v>38</v>
      </c>
      <c r="P40" s="60">
        <v>42633</v>
      </c>
      <c r="Q40" s="24">
        <v>2.5</v>
      </c>
      <c r="R40" s="24">
        <v>5</v>
      </c>
      <c r="S40" s="24">
        <v>0</v>
      </c>
      <c r="T40" s="24">
        <v>0</v>
      </c>
      <c r="U40" s="24">
        <v>0</v>
      </c>
      <c r="V40" s="23"/>
      <c r="W40" s="23"/>
      <c r="X40" s="23"/>
      <c r="Y40" s="23" t="str">
        <f t="shared" si="0"/>
        <v>Stormwater Parking Lot Retrofits</v>
      </c>
      <c r="Z40" s="23" t="str">
        <f t="shared" si="1"/>
        <v>VR03</v>
      </c>
      <c r="AA40" s="23" t="str">
        <f t="shared" si="2"/>
        <v>Permeable Pavement (INF-5)</v>
      </c>
      <c r="AB40" s="23" t="str">
        <f t="shared" si="3"/>
        <v>Ventura River</v>
      </c>
      <c r="AC40" s="24">
        <f t="shared" si="4"/>
        <v>2.5</v>
      </c>
      <c r="AD40" s="24">
        <f t="shared" si="4"/>
        <v>5</v>
      </c>
      <c r="AE40" s="24">
        <f t="shared" si="5"/>
        <v>0</v>
      </c>
      <c r="AF40" s="24">
        <f t="shared" si="6"/>
        <v>0</v>
      </c>
      <c r="AG40" s="24">
        <f t="shared" si="7"/>
        <v>0</v>
      </c>
      <c r="AH40" s="24">
        <f>IF(Y40="","",SUMPRODUCT($AC40:$AG40,'Benefit Weights'!$A$3:$E$3))</f>
        <v>2.25</v>
      </c>
      <c r="AI40" s="27" t="str">
        <f t="shared" si="8"/>
        <v>Low</v>
      </c>
    </row>
    <row r="41" spans="1:35" ht="54" x14ac:dyDescent="0.25">
      <c r="A41" s="23" t="s">
        <v>300</v>
      </c>
      <c r="B41" s="23" t="s">
        <v>301</v>
      </c>
      <c r="C41" s="23" t="s">
        <v>348</v>
      </c>
      <c r="D41" s="23" t="s">
        <v>338</v>
      </c>
      <c r="E41" s="24"/>
      <c r="F41" s="24"/>
      <c r="G41" s="24"/>
      <c r="H41" s="23" t="s">
        <v>31</v>
      </c>
      <c r="I41" s="23" t="s">
        <v>335</v>
      </c>
      <c r="J41" s="23"/>
      <c r="K41" s="23"/>
      <c r="L41" s="23"/>
      <c r="M41" s="23"/>
      <c r="N41" s="23"/>
      <c r="O41" s="24" t="s">
        <v>38</v>
      </c>
      <c r="P41" s="60">
        <v>42633</v>
      </c>
      <c r="Q41" s="24">
        <v>2.5</v>
      </c>
      <c r="R41" s="24">
        <v>5</v>
      </c>
      <c r="S41" s="24">
        <v>2.5</v>
      </c>
      <c r="T41" s="24">
        <v>5</v>
      </c>
      <c r="U41" s="24">
        <v>5</v>
      </c>
      <c r="V41" s="23"/>
      <c r="W41" s="23"/>
      <c r="X41" s="23"/>
      <c r="Y41" s="23" t="str">
        <f t="shared" si="0"/>
        <v>Riparian Habitat and Wetland Restoration</v>
      </c>
      <c r="Z41" s="23" t="str">
        <f t="shared" si="1"/>
        <v>VR04</v>
      </c>
      <c r="AA41" s="23" t="str">
        <f t="shared" si="2"/>
        <v>Constructed Wetlands (TCM-3)</v>
      </c>
      <c r="AB41" s="23" t="str">
        <f t="shared" si="3"/>
        <v>Ventura River</v>
      </c>
      <c r="AC41" s="24">
        <f t="shared" si="4"/>
        <v>2.5</v>
      </c>
      <c r="AD41" s="24">
        <f t="shared" si="4"/>
        <v>5</v>
      </c>
      <c r="AE41" s="24">
        <f t="shared" si="5"/>
        <v>2.5</v>
      </c>
      <c r="AF41" s="24">
        <f t="shared" si="6"/>
        <v>5</v>
      </c>
      <c r="AG41" s="24">
        <f t="shared" si="7"/>
        <v>5</v>
      </c>
      <c r="AH41" s="24">
        <f>IF(Y41="","",SUMPRODUCT($AC41:$AG41,'Benefit Weights'!$A$3:$E$3))</f>
        <v>3.5</v>
      </c>
      <c r="AI41" s="27" t="str">
        <f t="shared" si="8"/>
        <v>Medium</v>
      </c>
    </row>
    <row r="42" spans="1:35" ht="40.5" x14ac:dyDescent="0.25">
      <c r="A42" s="23" t="s">
        <v>302</v>
      </c>
      <c r="B42" s="23" t="s">
        <v>303</v>
      </c>
      <c r="C42" s="23" t="s">
        <v>33</v>
      </c>
      <c r="D42" s="23" t="s">
        <v>339</v>
      </c>
      <c r="E42" s="24"/>
      <c r="F42" s="24"/>
      <c r="G42" s="24"/>
      <c r="H42" s="23" t="s">
        <v>31</v>
      </c>
      <c r="I42" s="23" t="s">
        <v>335</v>
      </c>
      <c r="J42" s="23"/>
      <c r="K42" s="23"/>
      <c r="L42" s="23"/>
      <c r="M42" s="23"/>
      <c r="N42" s="23"/>
      <c r="O42" s="24" t="s">
        <v>38</v>
      </c>
      <c r="P42" s="60">
        <v>42633</v>
      </c>
      <c r="Q42" s="24">
        <v>2.5</v>
      </c>
      <c r="R42" s="24">
        <v>5</v>
      </c>
      <c r="S42" s="24">
        <v>2.5</v>
      </c>
      <c r="T42" s="24">
        <v>0</v>
      </c>
      <c r="U42" s="24">
        <v>5</v>
      </c>
      <c r="V42" s="23"/>
      <c r="W42" s="23"/>
      <c r="X42" s="23"/>
      <c r="Y42" s="23" t="str">
        <f t="shared" si="0"/>
        <v>Watershed Corps</v>
      </c>
      <c r="Z42" s="23" t="str">
        <f t="shared" si="1"/>
        <v>VR05</v>
      </c>
      <c r="AA42" s="23" t="str">
        <f t="shared" si="2"/>
        <v>Other</v>
      </c>
      <c r="AB42" s="23" t="str">
        <f t="shared" si="3"/>
        <v>Ventura River</v>
      </c>
      <c r="AC42" s="24">
        <f t="shared" si="4"/>
        <v>2.5</v>
      </c>
      <c r="AD42" s="24">
        <f t="shared" si="4"/>
        <v>5</v>
      </c>
      <c r="AE42" s="24">
        <f t="shared" si="5"/>
        <v>2.5</v>
      </c>
      <c r="AF42" s="24">
        <f t="shared" si="6"/>
        <v>0</v>
      </c>
      <c r="AG42" s="24">
        <f t="shared" si="7"/>
        <v>5</v>
      </c>
      <c r="AH42" s="24">
        <f>IF(Y42="","",SUMPRODUCT($AC42:$AG42,'Benefit Weights'!$A$3:$E$3))</f>
        <v>3</v>
      </c>
      <c r="AI42" s="27" t="str">
        <f t="shared" si="8"/>
        <v>Low</v>
      </c>
    </row>
    <row r="43" spans="1:35" ht="27" x14ac:dyDescent="0.25">
      <c r="A43" s="23" t="s">
        <v>304</v>
      </c>
      <c r="B43" s="23" t="s">
        <v>305</v>
      </c>
      <c r="C43" s="23" t="s">
        <v>4</v>
      </c>
      <c r="D43" s="23" t="s">
        <v>340</v>
      </c>
      <c r="E43" s="24"/>
      <c r="F43" s="24"/>
      <c r="G43" s="24"/>
      <c r="H43" s="23" t="s">
        <v>31</v>
      </c>
      <c r="I43" s="23" t="s">
        <v>335</v>
      </c>
      <c r="J43" s="23"/>
      <c r="K43" s="23"/>
      <c r="L43" s="23"/>
      <c r="M43" s="23"/>
      <c r="N43" s="23"/>
      <c r="O43" s="24" t="s">
        <v>38</v>
      </c>
      <c r="P43" s="60">
        <v>42633</v>
      </c>
      <c r="Q43" s="24">
        <v>5</v>
      </c>
      <c r="R43" s="24">
        <v>5</v>
      </c>
      <c r="S43" s="24">
        <v>0</v>
      </c>
      <c r="T43" s="24">
        <v>0</v>
      </c>
      <c r="U43" s="24">
        <v>0</v>
      </c>
      <c r="V43" s="23"/>
      <c r="W43" s="23"/>
      <c r="X43" s="23"/>
      <c r="Y43" s="23" t="str">
        <f t="shared" si="0"/>
        <v>Infiltration System Installations</v>
      </c>
      <c r="Z43" s="23" t="str">
        <f t="shared" si="1"/>
        <v>VR06</v>
      </c>
      <c r="AA43" s="23" t="str">
        <f t="shared" si="2"/>
        <v>Infiltration Basin (INF-1)</v>
      </c>
      <c r="AB43" s="23" t="str">
        <f t="shared" si="3"/>
        <v>Ventura River</v>
      </c>
      <c r="AC43" s="24">
        <f t="shared" si="4"/>
        <v>5</v>
      </c>
      <c r="AD43" s="24">
        <f t="shared" si="4"/>
        <v>5</v>
      </c>
      <c r="AE43" s="24">
        <f t="shared" si="5"/>
        <v>0</v>
      </c>
      <c r="AF43" s="24">
        <f t="shared" si="6"/>
        <v>0</v>
      </c>
      <c r="AG43" s="24">
        <f t="shared" si="7"/>
        <v>0</v>
      </c>
      <c r="AH43" s="24">
        <f>IF(Y43="","",SUMPRODUCT($AC43:$AG43,'Benefit Weights'!$A$3:$E$3))</f>
        <v>3.5</v>
      </c>
      <c r="AI43" s="27" t="str">
        <f t="shared" si="8"/>
        <v>Medium</v>
      </c>
    </row>
    <row r="44" spans="1:35" ht="27" x14ac:dyDescent="0.25">
      <c r="A44" s="23" t="s">
        <v>306</v>
      </c>
      <c r="B44" s="23" t="s">
        <v>307</v>
      </c>
      <c r="C44" s="23" t="s">
        <v>4</v>
      </c>
      <c r="D44" s="23" t="s">
        <v>341</v>
      </c>
      <c r="E44" s="24"/>
      <c r="F44" s="24"/>
      <c r="G44" s="24"/>
      <c r="H44" s="23" t="s">
        <v>31</v>
      </c>
      <c r="I44" s="23" t="s">
        <v>335</v>
      </c>
      <c r="J44" s="23"/>
      <c r="K44" s="23"/>
      <c r="L44" s="23"/>
      <c r="M44" s="23"/>
      <c r="N44" s="23"/>
      <c r="O44" s="24" t="s">
        <v>38</v>
      </c>
      <c r="P44" s="60">
        <v>42633</v>
      </c>
      <c r="Q44" s="24">
        <v>2.5</v>
      </c>
      <c r="R44" s="24">
        <v>5</v>
      </c>
      <c r="S44" s="24">
        <v>2.5</v>
      </c>
      <c r="T44" s="24">
        <v>0</v>
      </c>
      <c r="U44" s="24">
        <v>0</v>
      </c>
      <c r="V44" s="23"/>
      <c r="W44" s="23"/>
      <c r="X44" s="23"/>
      <c r="Y44" s="23" t="str">
        <f t="shared" si="0"/>
        <v>Overflow Ponds</v>
      </c>
      <c r="Z44" s="23" t="str">
        <f t="shared" si="1"/>
        <v>VR07</v>
      </c>
      <c r="AA44" s="23" t="str">
        <f t="shared" si="2"/>
        <v>Infiltration Basin (INF-1)</v>
      </c>
      <c r="AB44" s="23" t="str">
        <f t="shared" si="3"/>
        <v>Ventura River</v>
      </c>
      <c r="AC44" s="24">
        <f t="shared" si="4"/>
        <v>2.5</v>
      </c>
      <c r="AD44" s="24">
        <f t="shared" si="4"/>
        <v>5</v>
      </c>
      <c r="AE44" s="24">
        <f t="shared" si="5"/>
        <v>2.5</v>
      </c>
      <c r="AF44" s="24">
        <f t="shared" si="6"/>
        <v>0</v>
      </c>
      <c r="AG44" s="24">
        <f t="shared" si="7"/>
        <v>0</v>
      </c>
      <c r="AH44" s="24">
        <f>IF(Y44="","",SUMPRODUCT($AC44:$AG44,'Benefit Weights'!$A$3:$E$3))</f>
        <v>2.5</v>
      </c>
      <c r="AI44" s="27" t="str">
        <f t="shared" si="8"/>
        <v>Low</v>
      </c>
    </row>
    <row r="45" spans="1:35" ht="54" x14ac:dyDescent="0.25">
      <c r="A45" s="23" t="s">
        <v>308</v>
      </c>
      <c r="B45" s="23" t="s">
        <v>309</v>
      </c>
      <c r="C45" s="23" t="s">
        <v>19</v>
      </c>
      <c r="D45" s="23" t="s">
        <v>346</v>
      </c>
      <c r="E45" s="24"/>
      <c r="F45" s="24"/>
      <c r="G45" s="24"/>
      <c r="H45" s="23" t="s">
        <v>31</v>
      </c>
      <c r="I45" s="23" t="s">
        <v>335</v>
      </c>
      <c r="J45" s="23"/>
      <c r="K45" s="23"/>
      <c r="L45" s="23"/>
      <c r="M45" s="23"/>
      <c r="N45" s="23"/>
      <c r="O45" s="24" t="s">
        <v>37</v>
      </c>
      <c r="P45" s="60">
        <v>42633</v>
      </c>
      <c r="Q45" s="24">
        <v>2.5</v>
      </c>
      <c r="R45" s="24">
        <v>5</v>
      </c>
      <c r="S45" s="24">
        <v>5</v>
      </c>
      <c r="T45" s="24">
        <v>0</v>
      </c>
      <c r="U45" s="24">
        <v>0</v>
      </c>
      <c r="V45" s="23"/>
      <c r="W45" s="23"/>
      <c r="X45" s="23"/>
      <c r="Y45" s="23" t="str">
        <f t="shared" si="0"/>
        <v>Ventura Water San Jon/Prince Barranca Urban Stormwater/Flood Control Retrofit Pilot Project</v>
      </c>
      <c r="Z45" s="23" t="str">
        <f t="shared" si="1"/>
        <v>VR10</v>
      </c>
      <c r="AA45" s="23" t="str">
        <f t="shared" si="2"/>
        <v>Dry Extended Detention Basin (TCM-1)</v>
      </c>
      <c r="AB45" s="23" t="str">
        <f t="shared" si="3"/>
        <v>Ventura River</v>
      </c>
      <c r="AC45" s="24">
        <f t="shared" si="4"/>
        <v>2.5</v>
      </c>
      <c r="AD45" s="24">
        <f t="shared" si="4"/>
        <v>5</v>
      </c>
      <c r="AE45" s="24">
        <f t="shared" si="5"/>
        <v>5</v>
      </c>
      <c r="AF45" s="24">
        <f t="shared" si="6"/>
        <v>0</v>
      </c>
      <c r="AG45" s="24">
        <f t="shared" si="7"/>
        <v>0</v>
      </c>
      <c r="AH45" s="24">
        <f>IF(Y45="","",SUMPRODUCT($AC45:$AG45,'Benefit Weights'!$A$3:$E$3))</f>
        <v>2.75</v>
      </c>
      <c r="AI45" s="27" t="str">
        <f t="shared" si="8"/>
        <v>High</v>
      </c>
    </row>
    <row r="46" spans="1:35" x14ac:dyDescent="0.25">
      <c r="A46" s="23"/>
      <c r="B46" s="23"/>
      <c r="C46" s="23"/>
      <c r="D46" s="23"/>
      <c r="E46" s="24"/>
      <c r="F46" s="24"/>
      <c r="G46" s="24"/>
      <c r="H46" s="23"/>
      <c r="I46" s="23"/>
      <c r="J46" s="23"/>
      <c r="K46" s="23"/>
      <c r="L46" s="23"/>
      <c r="M46" s="23"/>
      <c r="N46" s="23"/>
      <c r="O46" s="24"/>
      <c r="P46" s="60"/>
      <c r="Q46" s="24"/>
      <c r="R46" s="24"/>
      <c r="S46" s="24"/>
      <c r="T46" s="24"/>
      <c r="U46" s="24"/>
      <c r="V46" s="23"/>
      <c r="W46" s="23"/>
      <c r="X46" s="23"/>
      <c r="Y46" s="23" t="str">
        <f t="shared" si="0"/>
        <v/>
      </c>
      <c r="Z46" s="23" t="str">
        <f t="shared" si="1"/>
        <v/>
      </c>
      <c r="AA46" s="23" t="str">
        <f t="shared" si="2"/>
        <v/>
      </c>
      <c r="AB46" s="23" t="str">
        <f t="shared" si="3"/>
        <v/>
      </c>
      <c r="AC46" s="24" t="str">
        <f t="shared" si="4"/>
        <v/>
      </c>
      <c r="AD46" s="24" t="str">
        <f t="shared" si="4"/>
        <v/>
      </c>
      <c r="AE46" s="24" t="str">
        <f t="shared" si="5"/>
        <v/>
      </c>
      <c r="AF46" s="24" t="str">
        <f t="shared" si="6"/>
        <v/>
      </c>
      <c r="AG46" s="24" t="str">
        <f t="shared" si="7"/>
        <v/>
      </c>
      <c r="AH46" s="24" t="str">
        <f>IF(Y46="","",SUMPRODUCT($AC46:$AG46,'Benefit Weights'!$A$3:$E$3))</f>
        <v/>
      </c>
      <c r="AI46" s="27" t="str">
        <f t="shared" si="8"/>
        <v/>
      </c>
    </row>
    <row r="47" spans="1:35" x14ac:dyDescent="0.25">
      <c r="A47" s="23"/>
      <c r="B47" s="23"/>
      <c r="C47" s="23"/>
      <c r="D47" s="23"/>
      <c r="E47" s="24"/>
      <c r="F47" s="24"/>
      <c r="G47" s="24"/>
      <c r="H47" s="23"/>
      <c r="I47" s="23"/>
      <c r="J47" s="23"/>
      <c r="K47" s="23"/>
      <c r="L47" s="23"/>
      <c r="M47" s="23"/>
      <c r="N47" s="23"/>
      <c r="O47" s="24"/>
      <c r="P47" s="60"/>
      <c r="Q47" s="24"/>
      <c r="R47" s="24"/>
      <c r="S47" s="24"/>
      <c r="T47" s="24"/>
      <c r="U47" s="24"/>
      <c r="V47" s="23"/>
      <c r="W47" s="23"/>
      <c r="X47" s="23"/>
      <c r="Y47" s="23" t="str">
        <f t="shared" si="0"/>
        <v/>
      </c>
      <c r="Z47" s="23" t="str">
        <f t="shared" si="1"/>
        <v/>
      </c>
      <c r="AA47" s="23" t="str">
        <f t="shared" si="2"/>
        <v/>
      </c>
      <c r="AB47" s="23" t="str">
        <f t="shared" si="3"/>
        <v/>
      </c>
      <c r="AC47" s="24" t="str">
        <f t="shared" si="4"/>
        <v/>
      </c>
      <c r="AD47" s="24" t="str">
        <f t="shared" si="4"/>
        <v/>
      </c>
      <c r="AE47" s="24" t="str">
        <f t="shared" si="5"/>
        <v/>
      </c>
      <c r="AF47" s="24" t="str">
        <f t="shared" si="6"/>
        <v/>
      </c>
      <c r="AG47" s="24" t="str">
        <f t="shared" si="7"/>
        <v/>
      </c>
      <c r="AH47" s="24" t="str">
        <f>IF(Y47="","",SUMPRODUCT($AC47:$AG47,'Benefit Weights'!$A$3:$E$3))</f>
        <v/>
      </c>
      <c r="AI47" s="27" t="str">
        <f t="shared" si="8"/>
        <v/>
      </c>
    </row>
    <row r="48" spans="1:35" x14ac:dyDescent="0.25">
      <c r="A48" s="23"/>
      <c r="B48" s="23"/>
      <c r="C48" s="23"/>
      <c r="D48" s="23"/>
      <c r="E48" s="24"/>
      <c r="F48" s="24"/>
      <c r="G48" s="24"/>
      <c r="H48" s="23"/>
      <c r="I48" s="23"/>
      <c r="J48" s="23"/>
      <c r="K48" s="23"/>
      <c r="L48" s="23"/>
      <c r="M48" s="23"/>
      <c r="N48" s="23"/>
      <c r="O48" s="24"/>
      <c r="P48" s="24"/>
      <c r="Q48" s="24"/>
      <c r="R48" s="24"/>
      <c r="S48" s="24"/>
      <c r="T48" s="24"/>
      <c r="U48" s="24"/>
      <c r="V48" s="23"/>
      <c r="W48" s="23"/>
      <c r="X48" s="23"/>
      <c r="Y48" s="23" t="str">
        <f t="shared" si="0"/>
        <v/>
      </c>
      <c r="Z48" s="23" t="str">
        <f t="shared" si="1"/>
        <v/>
      </c>
      <c r="AA48" s="23" t="str">
        <f t="shared" si="2"/>
        <v/>
      </c>
      <c r="AB48" s="23" t="str">
        <f t="shared" si="3"/>
        <v/>
      </c>
      <c r="AC48" s="24" t="str">
        <f t="shared" si="4"/>
        <v/>
      </c>
      <c r="AD48" s="24" t="str">
        <f t="shared" si="4"/>
        <v/>
      </c>
      <c r="AE48" s="24" t="str">
        <f t="shared" si="5"/>
        <v/>
      </c>
      <c r="AF48" s="24" t="str">
        <f t="shared" si="6"/>
        <v/>
      </c>
      <c r="AG48" s="24" t="str">
        <f t="shared" si="7"/>
        <v/>
      </c>
      <c r="AH48" s="24" t="str">
        <f>IF(Y48="","",SUMPRODUCT($AC48:$AG48,'Benefit Weights'!$A$3:$E$3))</f>
        <v/>
      </c>
      <c r="AI48" s="27" t="str">
        <f t="shared" si="8"/>
        <v/>
      </c>
    </row>
    <row r="49" spans="1:35" x14ac:dyDescent="0.25">
      <c r="A49" s="23"/>
      <c r="B49" s="23"/>
      <c r="C49" s="23"/>
      <c r="D49" s="23"/>
      <c r="E49" s="24"/>
      <c r="F49" s="24"/>
      <c r="G49" s="24"/>
      <c r="H49" s="23"/>
      <c r="I49" s="23"/>
      <c r="J49" s="23"/>
      <c r="K49" s="23"/>
      <c r="L49" s="23"/>
      <c r="M49" s="23"/>
      <c r="N49" s="23"/>
      <c r="O49" s="24"/>
      <c r="P49" s="24"/>
      <c r="Q49" s="24"/>
      <c r="R49" s="24"/>
      <c r="S49" s="24"/>
      <c r="T49" s="24"/>
      <c r="U49" s="24"/>
      <c r="V49" s="23"/>
      <c r="W49" s="23"/>
      <c r="X49" s="23"/>
      <c r="Y49" s="23" t="str">
        <f t="shared" si="0"/>
        <v/>
      </c>
      <c r="Z49" s="23" t="str">
        <f t="shared" si="1"/>
        <v/>
      </c>
      <c r="AA49" s="23" t="str">
        <f t="shared" si="2"/>
        <v/>
      </c>
      <c r="AB49" s="23" t="str">
        <f t="shared" si="3"/>
        <v/>
      </c>
      <c r="AC49" s="24" t="str">
        <f t="shared" si="4"/>
        <v/>
      </c>
      <c r="AD49" s="24" t="str">
        <f t="shared" si="4"/>
        <v/>
      </c>
      <c r="AE49" s="24" t="str">
        <f t="shared" si="5"/>
        <v/>
      </c>
      <c r="AF49" s="24" t="str">
        <f t="shared" si="6"/>
        <v/>
      </c>
      <c r="AG49" s="24" t="str">
        <f t="shared" si="7"/>
        <v/>
      </c>
      <c r="AH49" s="24" t="str">
        <f>IF(Y49="","",SUMPRODUCT($AC49:$AG49,'Benefit Weights'!$A$3:$E$3))</f>
        <v/>
      </c>
      <c r="AI49" s="27" t="str">
        <f t="shared" si="8"/>
        <v/>
      </c>
    </row>
    <row r="50" spans="1:35" x14ac:dyDescent="0.25">
      <c r="A50" s="23"/>
      <c r="B50" s="23"/>
      <c r="C50" s="23"/>
      <c r="D50" s="23"/>
      <c r="E50" s="24"/>
      <c r="F50" s="24"/>
      <c r="G50" s="24"/>
      <c r="H50" s="23"/>
      <c r="I50" s="23"/>
      <c r="J50" s="23"/>
      <c r="K50" s="23"/>
      <c r="L50" s="23"/>
      <c r="M50" s="23"/>
      <c r="N50" s="23"/>
      <c r="O50" s="24"/>
      <c r="P50" s="24"/>
      <c r="Q50" s="24"/>
      <c r="R50" s="24"/>
      <c r="S50" s="24"/>
      <c r="T50" s="24"/>
      <c r="U50" s="24"/>
      <c r="V50" s="23"/>
      <c r="W50" s="23"/>
      <c r="X50" s="23"/>
      <c r="Y50" s="23" t="str">
        <f t="shared" si="0"/>
        <v/>
      </c>
      <c r="Z50" s="23" t="str">
        <f t="shared" si="1"/>
        <v/>
      </c>
      <c r="AA50" s="23" t="str">
        <f t="shared" si="2"/>
        <v/>
      </c>
      <c r="AB50" s="23" t="str">
        <f t="shared" si="3"/>
        <v/>
      </c>
      <c r="AC50" s="24" t="str">
        <f t="shared" si="4"/>
        <v/>
      </c>
      <c r="AD50" s="24" t="str">
        <f t="shared" si="4"/>
        <v/>
      </c>
      <c r="AE50" s="24" t="str">
        <f t="shared" si="5"/>
        <v/>
      </c>
      <c r="AF50" s="24" t="str">
        <f t="shared" si="6"/>
        <v/>
      </c>
      <c r="AG50" s="24" t="str">
        <f t="shared" si="7"/>
        <v/>
      </c>
      <c r="AH50" s="24" t="str">
        <f>IF(Y50="","",SUMPRODUCT($AC50:$AG50,'Benefit Weights'!$A$3:$E$3))</f>
        <v/>
      </c>
      <c r="AI50" s="27" t="str">
        <f t="shared" si="8"/>
        <v/>
      </c>
    </row>
    <row r="51" spans="1:35" x14ac:dyDescent="0.25">
      <c r="A51" s="23"/>
      <c r="B51" s="23"/>
      <c r="C51" s="23"/>
      <c r="D51" s="23"/>
      <c r="E51" s="24"/>
      <c r="F51" s="24"/>
      <c r="G51" s="24"/>
      <c r="H51" s="23"/>
      <c r="I51" s="23"/>
      <c r="J51" s="23"/>
      <c r="K51" s="23"/>
      <c r="L51" s="23"/>
      <c r="M51" s="23"/>
      <c r="N51" s="23"/>
      <c r="O51" s="24"/>
      <c r="P51" s="24"/>
      <c r="Q51" s="24"/>
      <c r="R51" s="24"/>
      <c r="S51" s="24"/>
      <c r="T51" s="24"/>
      <c r="U51" s="24"/>
      <c r="V51" s="23"/>
      <c r="W51" s="23"/>
      <c r="X51" s="23"/>
      <c r="Y51" s="23" t="str">
        <f t="shared" si="0"/>
        <v/>
      </c>
      <c r="Z51" s="23" t="str">
        <f t="shared" si="1"/>
        <v/>
      </c>
      <c r="AA51" s="23" t="str">
        <f t="shared" si="2"/>
        <v/>
      </c>
      <c r="AB51" s="23" t="str">
        <f t="shared" si="3"/>
        <v/>
      </c>
      <c r="AC51" s="24" t="str">
        <f t="shared" si="4"/>
        <v/>
      </c>
      <c r="AD51" s="24" t="str">
        <f t="shared" si="4"/>
        <v/>
      </c>
      <c r="AE51" s="24" t="str">
        <f t="shared" si="5"/>
        <v/>
      </c>
      <c r="AF51" s="24" t="str">
        <f t="shared" si="6"/>
        <v/>
      </c>
      <c r="AG51" s="24" t="str">
        <f t="shared" si="7"/>
        <v/>
      </c>
      <c r="AH51" s="24" t="str">
        <f>IF(Y51="","",SUMPRODUCT($AC51:$AG51,'Benefit Weights'!$A$3:$E$3))</f>
        <v/>
      </c>
      <c r="AI51" s="27" t="str">
        <f t="shared" si="8"/>
        <v/>
      </c>
    </row>
    <row r="52" spans="1:35" x14ac:dyDescent="0.25">
      <c r="A52" s="23"/>
      <c r="B52" s="23"/>
      <c r="C52" s="23"/>
      <c r="D52" s="23"/>
      <c r="E52" s="24"/>
      <c r="F52" s="24"/>
      <c r="G52" s="24"/>
      <c r="H52" s="23"/>
      <c r="I52" s="23"/>
      <c r="J52" s="23"/>
      <c r="K52" s="23"/>
      <c r="L52" s="23"/>
      <c r="M52" s="23"/>
      <c r="N52" s="23"/>
      <c r="O52" s="24"/>
      <c r="P52" s="24"/>
      <c r="Q52" s="24"/>
      <c r="R52" s="24"/>
      <c r="S52" s="24"/>
      <c r="T52" s="24"/>
      <c r="U52" s="24"/>
      <c r="V52" s="23"/>
      <c r="W52" s="23"/>
      <c r="X52" s="23"/>
      <c r="Y52" s="23" t="str">
        <f t="shared" si="0"/>
        <v/>
      </c>
      <c r="Z52" s="23" t="str">
        <f t="shared" si="1"/>
        <v/>
      </c>
      <c r="AA52" s="23" t="str">
        <f t="shared" si="2"/>
        <v/>
      </c>
      <c r="AB52" s="23" t="str">
        <f t="shared" si="3"/>
        <v/>
      </c>
      <c r="AC52" s="24" t="str">
        <f t="shared" si="4"/>
        <v/>
      </c>
      <c r="AD52" s="24" t="str">
        <f t="shared" si="4"/>
        <v/>
      </c>
      <c r="AE52" s="24" t="str">
        <f t="shared" si="5"/>
        <v/>
      </c>
      <c r="AF52" s="24" t="str">
        <f t="shared" si="6"/>
        <v/>
      </c>
      <c r="AG52" s="24" t="str">
        <f t="shared" si="7"/>
        <v/>
      </c>
      <c r="AH52" s="24" t="str">
        <f>IF(Y52="","",SUMPRODUCT($AC52:$AG52,'Benefit Weights'!$A$3:$E$3))</f>
        <v/>
      </c>
      <c r="AI52" s="27" t="str">
        <f t="shared" si="8"/>
        <v/>
      </c>
    </row>
    <row r="53" spans="1:35" x14ac:dyDescent="0.25">
      <c r="A53" s="23"/>
      <c r="B53" s="23"/>
      <c r="C53" s="23"/>
      <c r="D53" s="23"/>
      <c r="E53" s="24"/>
      <c r="F53" s="24"/>
      <c r="G53" s="24"/>
      <c r="H53" s="23"/>
      <c r="I53" s="23"/>
      <c r="J53" s="23"/>
      <c r="K53" s="23"/>
      <c r="L53" s="23"/>
      <c r="M53" s="23"/>
      <c r="N53" s="23"/>
      <c r="O53" s="24"/>
      <c r="P53" s="24"/>
      <c r="Q53" s="24"/>
      <c r="R53" s="24"/>
      <c r="S53" s="24"/>
      <c r="T53" s="24"/>
      <c r="U53" s="24"/>
      <c r="V53" s="23"/>
      <c r="W53" s="23"/>
      <c r="X53" s="23"/>
      <c r="Y53" s="23" t="str">
        <f t="shared" si="0"/>
        <v/>
      </c>
      <c r="Z53" s="23" t="str">
        <f t="shared" si="1"/>
        <v/>
      </c>
      <c r="AA53" s="23" t="str">
        <f t="shared" si="2"/>
        <v/>
      </c>
      <c r="AB53" s="23" t="str">
        <f t="shared" si="3"/>
        <v/>
      </c>
      <c r="AC53" s="24" t="str">
        <f t="shared" si="4"/>
        <v/>
      </c>
      <c r="AD53" s="24" t="str">
        <f t="shared" si="4"/>
        <v/>
      </c>
      <c r="AE53" s="24" t="str">
        <f t="shared" si="5"/>
        <v/>
      </c>
      <c r="AF53" s="24" t="str">
        <f t="shared" si="6"/>
        <v/>
      </c>
      <c r="AG53" s="24" t="str">
        <f t="shared" si="7"/>
        <v/>
      </c>
      <c r="AH53" s="24" t="str">
        <f>IF(Y53="","",SUMPRODUCT($AC53:$AG53,'Benefit Weights'!$A$3:$E$3))</f>
        <v/>
      </c>
      <c r="AI53" s="27" t="str">
        <f t="shared" si="8"/>
        <v/>
      </c>
    </row>
    <row r="54" spans="1:35" x14ac:dyDescent="0.25">
      <c r="A54" s="23"/>
      <c r="B54" s="23"/>
      <c r="C54" s="23"/>
      <c r="D54" s="23"/>
      <c r="E54" s="24"/>
      <c r="F54" s="24"/>
      <c r="G54" s="24"/>
      <c r="H54" s="23"/>
      <c r="I54" s="23"/>
      <c r="J54" s="23"/>
      <c r="K54" s="23"/>
      <c r="L54" s="23"/>
      <c r="M54" s="23"/>
      <c r="N54" s="23"/>
      <c r="O54" s="24"/>
      <c r="P54" s="24"/>
      <c r="Q54" s="24"/>
      <c r="R54" s="24"/>
      <c r="S54" s="24"/>
      <c r="T54" s="24"/>
      <c r="U54" s="24"/>
      <c r="V54" s="23"/>
      <c r="W54" s="23"/>
      <c r="X54" s="23"/>
      <c r="Y54" s="23" t="str">
        <f t="shared" si="0"/>
        <v/>
      </c>
      <c r="Z54" s="23" t="str">
        <f t="shared" si="1"/>
        <v/>
      </c>
      <c r="AA54" s="23" t="str">
        <f t="shared" si="2"/>
        <v/>
      </c>
      <c r="AB54" s="23" t="str">
        <f t="shared" si="3"/>
        <v/>
      </c>
      <c r="AC54" s="24" t="str">
        <f t="shared" si="4"/>
        <v/>
      </c>
      <c r="AD54" s="24" t="str">
        <f t="shared" si="4"/>
        <v/>
      </c>
      <c r="AE54" s="24" t="str">
        <f t="shared" si="5"/>
        <v/>
      </c>
      <c r="AF54" s="24" t="str">
        <f t="shared" si="6"/>
        <v/>
      </c>
      <c r="AG54" s="24" t="str">
        <f t="shared" si="7"/>
        <v/>
      </c>
      <c r="AH54" s="24" t="str">
        <f>IF(Y54="","",SUMPRODUCT($AC54:$AG54,'Benefit Weights'!$A$3:$E$3))</f>
        <v/>
      </c>
      <c r="AI54" s="27" t="str">
        <f t="shared" si="8"/>
        <v/>
      </c>
    </row>
    <row r="55" spans="1:35" x14ac:dyDescent="0.25">
      <c r="A55" s="23"/>
      <c r="B55" s="23"/>
      <c r="C55" s="23"/>
      <c r="D55" s="23"/>
      <c r="E55" s="24"/>
      <c r="F55" s="24"/>
      <c r="G55" s="24"/>
      <c r="H55" s="23"/>
      <c r="I55" s="23"/>
      <c r="J55" s="23"/>
      <c r="K55" s="23"/>
      <c r="L55" s="23"/>
      <c r="M55" s="23"/>
      <c r="N55" s="23"/>
      <c r="O55" s="24"/>
      <c r="P55" s="24"/>
      <c r="Q55" s="24"/>
      <c r="R55" s="24"/>
      <c r="S55" s="24"/>
      <c r="T55" s="24"/>
      <c r="U55" s="24"/>
      <c r="V55" s="23"/>
      <c r="W55" s="23"/>
      <c r="X55" s="23"/>
      <c r="Y55" s="23" t="str">
        <f t="shared" si="0"/>
        <v/>
      </c>
      <c r="Z55" s="23" t="str">
        <f t="shared" si="1"/>
        <v/>
      </c>
      <c r="AA55" s="23" t="str">
        <f t="shared" si="2"/>
        <v/>
      </c>
      <c r="AB55" s="23" t="str">
        <f t="shared" si="3"/>
        <v/>
      </c>
      <c r="AC55" s="24" t="str">
        <f t="shared" si="4"/>
        <v/>
      </c>
      <c r="AD55" s="24" t="str">
        <f t="shared" si="4"/>
        <v/>
      </c>
      <c r="AE55" s="24" t="str">
        <f t="shared" si="5"/>
        <v/>
      </c>
      <c r="AF55" s="24" t="str">
        <f t="shared" si="6"/>
        <v/>
      </c>
      <c r="AG55" s="24" t="str">
        <f t="shared" si="7"/>
        <v/>
      </c>
      <c r="AH55" s="24" t="str">
        <f>IF(Y55="","",SUMPRODUCT($AC55:$AG55,'Benefit Weights'!$A$3:$E$3))</f>
        <v/>
      </c>
      <c r="AI55" s="27" t="str">
        <f t="shared" si="8"/>
        <v/>
      </c>
    </row>
    <row r="56" spans="1:35" x14ac:dyDescent="0.25">
      <c r="A56" s="23"/>
      <c r="B56" s="23"/>
      <c r="C56" s="23"/>
      <c r="D56" s="23"/>
      <c r="E56" s="24"/>
      <c r="F56" s="24"/>
      <c r="G56" s="24"/>
      <c r="H56" s="23"/>
      <c r="I56" s="23"/>
      <c r="J56" s="23"/>
      <c r="K56" s="23"/>
      <c r="L56" s="23"/>
      <c r="M56" s="23"/>
      <c r="N56" s="23"/>
      <c r="O56" s="24"/>
      <c r="P56" s="24"/>
      <c r="Q56" s="24"/>
      <c r="R56" s="24"/>
      <c r="S56" s="24"/>
      <c r="T56" s="24"/>
      <c r="U56" s="24"/>
      <c r="V56" s="23"/>
      <c r="W56" s="23"/>
      <c r="X56" s="23"/>
      <c r="Y56" s="23" t="str">
        <f t="shared" si="0"/>
        <v/>
      </c>
      <c r="Z56" s="23" t="str">
        <f t="shared" si="1"/>
        <v/>
      </c>
      <c r="AA56" s="23" t="str">
        <f t="shared" si="2"/>
        <v/>
      </c>
      <c r="AB56" s="23" t="str">
        <f t="shared" si="3"/>
        <v/>
      </c>
      <c r="AC56" s="24" t="str">
        <f t="shared" si="4"/>
        <v/>
      </c>
      <c r="AD56" s="24" t="str">
        <f t="shared" si="4"/>
        <v/>
      </c>
      <c r="AE56" s="24" t="str">
        <f t="shared" si="5"/>
        <v/>
      </c>
      <c r="AF56" s="24" t="str">
        <f t="shared" si="6"/>
        <v/>
      </c>
      <c r="AG56" s="24" t="str">
        <f t="shared" si="7"/>
        <v/>
      </c>
      <c r="AH56" s="24" t="str">
        <f>IF(Y56="","",SUMPRODUCT($AC56:$AG56,'Benefit Weights'!$A$3:$E$3))</f>
        <v/>
      </c>
      <c r="AI56" s="27" t="str">
        <f t="shared" si="8"/>
        <v/>
      </c>
    </row>
    <row r="57" spans="1:35" x14ac:dyDescent="0.25">
      <c r="A57" s="23"/>
      <c r="B57" s="23"/>
      <c r="C57" s="23"/>
      <c r="D57" s="23"/>
      <c r="E57" s="24"/>
      <c r="F57" s="24"/>
      <c r="G57" s="24"/>
      <c r="H57" s="23"/>
      <c r="I57" s="23"/>
      <c r="J57" s="23"/>
      <c r="K57" s="23"/>
      <c r="L57" s="23"/>
      <c r="M57" s="23"/>
      <c r="N57" s="23"/>
      <c r="O57" s="24"/>
      <c r="P57" s="24"/>
      <c r="Q57" s="24"/>
      <c r="R57" s="24"/>
      <c r="S57" s="24"/>
      <c r="T57" s="24"/>
      <c r="U57" s="24"/>
      <c r="V57" s="23"/>
      <c r="W57" s="23"/>
      <c r="X57" s="23"/>
      <c r="Y57" s="23" t="str">
        <f t="shared" si="0"/>
        <v/>
      </c>
      <c r="Z57" s="23" t="str">
        <f t="shared" si="1"/>
        <v/>
      </c>
      <c r="AA57" s="23" t="str">
        <f t="shared" si="2"/>
        <v/>
      </c>
      <c r="AB57" s="23" t="str">
        <f t="shared" si="3"/>
        <v/>
      </c>
      <c r="AC57" s="24" t="str">
        <f t="shared" si="4"/>
        <v/>
      </c>
      <c r="AD57" s="24" t="str">
        <f t="shared" si="4"/>
        <v/>
      </c>
      <c r="AE57" s="24" t="str">
        <f t="shared" si="5"/>
        <v/>
      </c>
      <c r="AF57" s="24" t="str">
        <f t="shared" si="6"/>
        <v/>
      </c>
      <c r="AG57" s="24" t="str">
        <f t="shared" si="7"/>
        <v/>
      </c>
      <c r="AH57" s="24" t="str">
        <f>IF(Y57="","",SUMPRODUCT($AC57:$AG57,'Benefit Weights'!$A$3:$E$3))</f>
        <v/>
      </c>
      <c r="AI57" s="27" t="str">
        <f t="shared" si="8"/>
        <v/>
      </c>
    </row>
    <row r="58" spans="1:35" x14ac:dyDescent="0.25">
      <c r="A58" s="23"/>
      <c r="B58" s="23"/>
      <c r="C58" s="23"/>
      <c r="D58" s="23"/>
      <c r="E58" s="24"/>
      <c r="F58" s="24"/>
      <c r="G58" s="24"/>
      <c r="H58" s="23"/>
      <c r="I58" s="23"/>
      <c r="J58" s="23"/>
      <c r="K58" s="23"/>
      <c r="L58" s="23"/>
      <c r="M58" s="23"/>
      <c r="N58" s="23"/>
      <c r="O58" s="24"/>
      <c r="P58" s="24"/>
      <c r="Q58" s="24"/>
      <c r="R58" s="24"/>
      <c r="S58" s="24"/>
      <c r="T58" s="24"/>
      <c r="U58" s="24"/>
      <c r="V58" s="23"/>
      <c r="W58" s="23"/>
      <c r="X58" s="23"/>
      <c r="Y58" s="23" t="str">
        <f t="shared" si="0"/>
        <v/>
      </c>
      <c r="Z58" s="23" t="str">
        <f t="shared" si="1"/>
        <v/>
      </c>
      <c r="AA58" s="23" t="str">
        <f t="shared" si="2"/>
        <v/>
      </c>
      <c r="AB58" s="23" t="str">
        <f t="shared" si="3"/>
        <v/>
      </c>
      <c r="AC58" s="24" t="str">
        <f t="shared" si="4"/>
        <v/>
      </c>
      <c r="AD58" s="24" t="str">
        <f t="shared" si="4"/>
        <v/>
      </c>
      <c r="AE58" s="24" t="str">
        <f t="shared" si="5"/>
        <v/>
      </c>
      <c r="AF58" s="24" t="str">
        <f t="shared" si="6"/>
        <v/>
      </c>
      <c r="AG58" s="24" t="str">
        <f t="shared" si="7"/>
        <v/>
      </c>
      <c r="AH58" s="24" t="str">
        <f>IF(Y58="","",SUMPRODUCT($AC58:$AG58,'Benefit Weights'!$A$3:$E$3))</f>
        <v/>
      </c>
      <c r="AI58" s="27" t="str">
        <f t="shared" si="8"/>
        <v/>
      </c>
    </row>
    <row r="59" spans="1:35" x14ac:dyDescent="0.25">
      <c r="A59" s="23"/>
      <c r="B59" s="23"/>
      <c r="C59" s="23"/>
      <c r="D59" s="23"/>
      <c r="E59" s="24"/>
      <c r="F59" s="24"/>
      <c r="G59" s="24"/>
      <c r="H59" s="23"/>
      <c r="I59" s="23"/>
      <c r="J59" s="23"/>
      <c r="K59" s="23"/>
      <c r="L59" s="23"/>
      <c r="M59" s="23"/>
      <c r="N59" s="23"/>
      <c r="O59" s="24"/>
      <c r="P59" s="24"/>
      <c r="Q59" s="24"/>
      <c r="R59" s="24"/>
      <c r="S59" s="24"/>
      <c r="T59" s="24"/>
      <c r="U59" s="24"/>
      <c r="V59" s="23"/>
      <c r="W59" s="23"/>
      <c r="X59" s="23"/>
      <c r="Y59" s="23" t="str">
        <f t="shared" si="0"/>
        <v/>
      </c>
      <c r="Z59" s="23" t="str">
        <f t="shared" si="1"/>
        <v/>
      </c>
      <c r="AA59" s="23" t="str">
        <f t="shared" si="2"/>
        <v/>
      </c>
      <c r="AB59" s="23" t="str">
        <f t="shared" si="3"/>
        <v/>
      </c>
      <c r="AC59" s="24" t="str">
        <f t="shared" si="4"/>
        <v/>
      </c>
      <c r="AD59" s="24" t="str">
        <f t="shared" si="4"/>
        <v/>
      </c>
      <c r="AE59" s="24" t="str">
        <f t="shared" si="5"/>
        <v/>
      </c>
      <c r="AF59" s="24" t="str">
        <f t="shared" si="6"/>
        <v/>
      </c>
      <c r="AG59" s="24" t="str">
        <f t="shared" si="7"/>
        <v/>
      </c>
      <c r="AH59" s="24" t="str">
        <f>IF(Y59="","",SUMPRODUCT($AC59:$AG59,'Benefit Weights'!$A$3:$E$3))</f>
        <v/>
      </c>
      <c r="AI59" s="27" t="str">
        <f t="shared" si="8"/>
        <v/>
      </c>
    </row>
    <row r="60" spans="1:35" x14ac:dyDescent="0.25">
      <c r="A60" s="23"/>
      <c r="B60" s="23"/>
      <c r="C60" s="23"/>
      <c r="D60" s="23"/>
      <c r="E60" s="24"/>
      <c r="F60" s="24"/>
      <c r="G60" s="24"/>
      <c r="H60" s="23"/>
      <c r="I60" s="23"/>
      <c r="J60" s="23"/>
      <c r="K60" s="23"/>
      <c r="L60" s="23"/>
      <c r="M60" s="23"/>
      <c r="N60" s="23"/>
      <c r="O60" s="24"/>
      <c r="P60" s="24"/>
      <c r="Q60" s="24"/>
      <c r="R60" s="24"/>
      <c r="S60" s="24"/>
      <c r="T60" s="24"/>
      <c r="U60" s="24"/>
      <c r="V60" s="23"/>
      <c r="W60" s="23"/>
      <c r="X60" s="23"/>
      <c r="Y60" s="23" t="str">
        <f t="shared" si="0"/>
        <v/>
      </c>
      <c r="Z60" s="23" t="str">
        <f t="shared" si="1"/>
        <v/>
      </c>
      <c r="AA60" s="23" t="str">
        <f t="shared" si="2"/>
        <v/>
      </c>
      <c r="AB60" s="23" t="str">
        <f t="shared" si="3"/>
        <v/>
      </c>
      <c r="AC60" s="24" t="str">
        <f t="shared" si="4"/>
        <v/>
      </c>
      <c r="AD60" s="24" t="str">
        <f t="shared" si="4"/>
        <v/>
      </c>
      <c r="AE60" s="24" t="str">
        <f t="shared" si="5"/>
        <v/>
      </c>
      <c r="AF60" s="24" t="str">
        <f t="shared" si="6"/>
        <v/>
      </c>
      <c r="AG60" s="24" t="str">
        <f t="shared" si="7"/>
        <v/>
      </c>
      <c r="AH60" s="24" t="str">
        <f>IF(Y60="","",SUMPRODUCT($AC60:$AG60,'Benefit Weights'!$A$3:$E$3))</f>
        <v/>
      </c>
      <c r="AI60" s="27" t="str">
        <f t="shared" si="8"/>
        <v/>
      </c>
    </row>
    <row r="61" spans="1:35" x14ac:dyDescent="0.25">
      <c r="A61" s="23"/>
      <c r="B61" s="23"/>
      <c r="C61" s="23"/>
      <c r="D61" s="23"/>
      <c r="E61" s="24"/>
      <c r="F61" s="24"/>
      <c r="G61" s="24"/>
      <c r="H61" s="23"/>
      <c r="I61" s="23"/>
      <c r="J61" s="23"/>
      <c r="K61" s="23"/>
      <c r="L61" s="23"/>
      <c r="M61" s="23"/>
      <c r="N61" s="23"/>
      <c r="O61" s="24"/>
      <c r="P61" s="24"/>
      <c r="Q61" s="24"/>
      <c r="R61" s="24"/>
      <c r="S61" s="24"/>
      <c r="T61" s="24"/>
      <c r="U61" s="24"/>
      <c r="V61" s="23"/>
      <c r="W61" s="23"/>
      <c r="X61" s="23"/>
      <c r="Y61" s="23" t="str">
        <f t="shared" si="0"/>
        <v/>
      </c>
      <c r="Z61" s="23" t="str">
        <f t="shared" si="1"/>
        <v/>
      </c>
      <c r="AA61" s="23" t="str">
        <f t="shared" si="2"/>
        <v/>
      </c>
      <c r="AB61" s="23" t="str">
        <f t="shared" si="3"/>
        <v/>
      </c>
      <c r="AC61" s="24" t="str">
        <f t="shared" si="4"/>
        <v/>
      </c>
      <c r="AD61" s="24" t="str">
        <f t="shared" si="4"/>
        <v/>
      </c>
      <c r="AE61" s="24" t="str">
        <f t="shared" si="5"/>
        <v/>
      </c>
      <c r="AF61" s="24" t="str">
        <f t="shared" si="6"/>
        <v/>
      </c>
      <c r="AG61" s="24" t="str">
        <f t="shared" si="7"/>
        <v/>
      </c>
      <c r="AH61" s="24" t="str">
        <f>IF(Y61="","",SUMPRODUCT($AC61:$AG61,'Benefit Weights'!$A$3:$E$3))</f>
        <v/>
      </c>
      <c r="AI61" s="27" t="str">
        <f t="shared" si="8"/>
        <v/>
      </c>
    </row>
    <row r="62" spans="1:35" x14ac:dyDescent="0.25">
      <c r="A62" s="23"/>
      <c r="B62" s="23"/>
      <c r="C62" s="23"/>
      <c r="D62" s="23"/>
      <c r="E62" s="24"/>
      <c r="F62" s="24"/>
      <c r="G62" s="24"/>
      <c r="H62" s="23"/>
      <c r="I62" s="23"/>
      <c r="J62" s="23"/>
      <c r="K62" s="23"/>
      <c r="L62" s="23"/>
      <c r="M62" s="23"/>
      <c r="N62" s="23"/>
      <c r="O62" s="24"/>
      <c r="P62" s="24"/>
      <c r="Q62" s="24"/>
      <c r="R62" s="24"/>
      <c r="S62" s="24"/>
      <c r="T62" s="24"/>
      <c r="U62" s="24"/>
      <c r="V62" s="23"/>
      <c r="W62" s="23"/>
      <c r="X62" s="23"/>
      <c r="Y62" s="23" t="str">
        <f t="shared" si="0"/>
        <v/>
      </c>
      <c r="Z62" s="23" t="str">
        <f t="shared" si="1"/>
        <v/>
      </c>
      <c r="AA62" s="23" t="str">
        <f t="shared" si="2"/>
        <v/>
      </c>
      <c r="AB62" s="23" t="str">
        <f t="shared" si="3"/>
        <v/>
      </c>
      <c r="AC62" s="24" t="str">
        <f t="shared" si="4"/>
        <v/>
      </c>
      <c r="AD62" s="24" t="str">
        <f t="shared" si="4"/>
        <v/>
      </c>
      <c r="AE62" s="24" t="str">
        <f t="shared" si="5"/>
        <v/>
      </c>
      <c r="AF62" s="24" t="str">
        <f t="shared" si="6"/>
        <v/>
      </c>
      <c r="AG62" s="24" t="str">
        <f t="shared" si="7"/>
        <v/>
      </c>
      <c r="AH62" s="24" t="str">
        <f>IF(Y62="","",SUMPRODUCT($AC62:$AG62,'Benefit Weights'!$A$3:$E$3))</f>
        <v/>
      </c>
      <c r="AI62" s="27" t="str">
        <f t="shared" si="8"/>
        <v/>
      </c>
    </row>
    <row r="63" spans="1:35" x14ac:dyDescent="0.25">
      <c r="A63" s="23"/>
      <c r="B63" s="23"/>
      <c r="C63" s="23"/>
      <c r="D63" s="23"/>
      <c r="E63" s="24"/>
      <c r="F63" s="24"/>
      <c r="G63" s="24"/>
      <c r="H63" s="23"/>
      <c r="I63" s="23"/>
      <c r="J63" s="23"/>
      <c r="K63" s="23"/>
      <c r="L63" s="23"/>
      <c r="M63" s="23"/>
      <c r="N63" s="23"/>
      <c r="O63" s="24"/>
      <c r="P63" s="24"/>
      <c r="Q63" s="24"/>
      <c r="R63" s="24"/>
      <c r="S63" s="24"/>
      <c r="T63" s="24"/>
      <c r="U63" s="24"/>
      <c r="V63" s="23"/>
      <c r="W63" s="23"/>
      <c r="X63" s="23"/>
      <c r="Y63" s="23" t="str">
        <f t="shared" si="0"/>
        <v/>
      </c>
      <c r="Z63" s="23" t="str">
        <f t="shared" si="1"/>
        <v/>
      </c>
      <c r="AA63" s="23" t="str">
        <f t="shared" si="2"/>
        <v/>
      </c>
      <c r="AB63" s="23" t="str">
        <f t="shared" si="3"/>
        <v/>
      </c>
      <c r="AC63" s="24" t="str">
        <f t="shared" si="4"/>
        <v/>
      </c>
      <c r="AD63" s="24" t="str">
        <f t="shared" si="4"/>
        <v/>
      </c>
      <c r="AE63" s="24" t="str">
        <f t="shared" si="5"/>
        <v/>
      </c>
      <c r="AF63" s="24" t="str">
        <f t="shared" si="6"/>
        <v/>
      </c>
      <c r="AG63" s="24" t="str">
        <f t="shared" si="7"/>
        <v/>
      </c>
      <c r="AH63" s="24" t="str">
        <f>IF(Y63="","",SUMPRODUCT($AC63:$AG63,'Benefit Weights'!$A$3:$E$3))</f>
        <v/>
      </c>
      <c r="AI63" s="27" t="str">
        <f t="shared" si="8"/>
        <v/>
      </c>
    </row>
    <row r="64" spans="1:35" x14ac:dyDescent="0.25">
      <c r="A64" s="23"/>
      <c r="B64" s="23"/>
      <c r="C64" s="23"/>
      <c r="D64" s="23"/>
      <c r="E64" s="24"/>
      <c r="F64" s="24"/>
      <c r="G64" s="24"/>
      <c r="H64" s="23"/>
      <c r="I64" s="23"/>
      <c r="J64" s="23"/>
      <c r="K64" s="23"/>
      <c r="L64" s="23"/>
      <c r="M64" s="23"/>
      <c r="N64" s="23"/>
      <c r="O64" s="24"/>
      <c r="P64" s="24"/>
      <c r="Q64" s="24"/>
      <c r="R64" s="24"/>
      <c r="S64" s="24"/>
      <c r="T64" s="24"/>
      <c r="U64" s="24"/>
      <c r="V64" s="23"/>
      <c r="W64" s="23"/>
      <c r="X64" s="23"/>
      <c r="Y64" s="23" t="str">
        <f t="shared" si="0"/>
        <v/>
      </c>
      <c r="Z64" s="23" t="str">
        <f t="shared" si="1"/>
        <v/>
      </c>
      <c r="AA64" s="23" t="str">
        <f t="shared" si="2"/>
        <v/>
      </c>
      <c r="AB64" s="23" t="str">
        <f t="shared" si="3"/>
        <v/>
      </c>
      <c r="AC64" s="24" t="str">
        <f t="shared" si="4"/>
        <v/>
      </c>
      <c r="AD64" s="24" t="str">
        <f t="shared" si="4"/>
        <v/>
      </c>
      <c r="AE64" s="24" t="str">
        <f t="shared" si="5"/>
        <v/>
      </c>
      <c r="AF64" s="24" t="str">
        <f t="shared" si="6"/>
        <v/>
      </c>
      <c r="AG64" s="24" t="str">
        <f t="shared" si="7"/>
        <v/>
      </c>
      <c r="AH64" s="24" t="str">
        <f>IF(Y64="","",SUMPRODUCT($AC64:$AG64,'Benefit Weights'!$A$3:$E$3))</f>
        <v/>
      </c>
      <c r="AI64" s="27" t="str">
        <f t="shared" si="8"/>
        <v/>
      </c>
    </row>
    <row r="65" spans="1:35" x14ac:dyDescent="0.25">
      <c r="A65" s="23"/>
      <c r="B65" s="23"/>
      <c r="C65" s="23"/>
      <c r="D65" s="23"/>
      <c r="E65" s="24"/>
      <c r="F65" s="24"/>
      <c r="G65" s="24"/>
      <c r="H65" s="23"/>
      <c r="I65" s="23"/>
      <c r="J65" s="23"/>
      <c r="K65" s="23"/>
      <c r="L65" s="23"/>
      <c r="M65" s="23"/>
      <c r="N65" s="23"/>
      <c r="O65" s="24"/>
      <c r="P65" s="24"/>
      <c r="Q65" s="24"/>
      <c r="R65" s="24"/>
      <c r="S65" s="24"/>
      <c r="T65" s="24"/>
      <c r="U65" s="24"/>
      <c r="V65" s="23"/>
      <c r="W65" s="23"/>
      <c r="X65" s="23"/>
      <c r="Y65" s="23" t="str">
        <f t="shared" si="0"/>
        <v/>
      </c>
      <c r="Z65" s="23" t="str">
        <f t="shared" si="1"/>
        <v/>
      </c>
      <c r="AA65" s="23" t="str">
        <f t="shared" si="2"/>
        <v/>
      </c>
      <c r="AB65" s="23" t="str">
        <f t="shared" si="3"/>
        <v/>
      </c>
      <c r="AC65" s="24" t="str">
        <f t="shared" si="4"/>
        <v/>
      </c>
      <c r="AD65" s="24" t="str">
        <f t="shared" si="4"/>
        <v/>
      </c>
      <c r="AE65" s="24" t="str">
        <f t="shared" si="5"/>
        <v/>
      </c>
      <c r="AF65" s="24" t="str">
        <f t="shared" si="6"/>
        <v/>
      </c>
      <c r="AG65" s="24" t="str">
        <f t="shared" si="7"/>
        <v/>
      </c>
      <c r="AH65" s="24" t="str">
        <f>IF(Y65="","",SUMPRODUCT($AC65:$AG65,'Benefit Weights'!$A$3:$E$3))</f>
        <v/>
      </c>
      <c r="AI65" s="27" t="str">
        <f t="shared" si="8"/>
        <v/>
      </c>
    </row>
    <row r="66" spans="1:35" x14ac:dyDescent="0.25">
      <c r="A66" s="23"/>
      <c r="B66" s="23"/>
      <c r="C66" s="23"/>
      <c r="D66" s="23"/>
      <c r="E66" s="24"/>
      <c r="F66" s="24"/>
      <c r="G66" s="24"/>
      <c r="H66" s="23"/>
      <c r="I66" s="23"/>
      <c r="J66" s="23"/>
      <c r="K66" s="23"/>
      <c r="L66" s="23"/>
      <c r="M66" s="23"/>
      <c r="N66" s="23"/>
      <c r="O66" s="24"/>
      <c r="P66" s="24"/>
      <c r="Q66" s="24"/>
      <c r="R66" s="24"/>
      <c r="S66" s="24"/>
      <c r="T66" s="24"/>
      <c r="U66" s="24"/>
      <c r="V66" s="23"/>
      <c r="W66" s="23"/>
      <c r="X66" s="23"/>
      <c r="Y66" s="23" t="str">
        <f t="shared" si="0"/>
        <v/>
      </c>
      <c r="Z66" s="23" t="str">
        <f t="shared" si="1"/>
        <v/>
      </c>
      <c r="AA66" s="23" t="str">
        <f t="shared" si="2"/>
        <v/>
      </c>
      <c r="AB66" s="23" t="str">
        <f t="shared" si="3"/>
        <v/>
      </c>
      <c r="AC66" s="24" t="str">
        <f t="shared" si="4"/>
        <v/>
      </c>
      <c r="AD66" s="24" t="str">
        <f t="shared" si="4"/>
        <v/>
      </c>
      <c r="AE66" s="24" t="str">
        <f t="shared" si="5"/>
        <v/>
      </c>
      <c r="AF66" s="24" t="str">
        <f t="shared" si="6"/>
        <v/>
      </c>
      <c r="AG66" s="24" t="str">
        <f t="shared" si="7"/>
        <v/>
      </c>
      <c r="AH66" s="24" t="str">
        <f>IF(Y66="","",SUMPRODUCT($AC66:$AG66,'Benefit Weights'!$A$3:$E$3))</f>
        <v/>
      </c>
      <c r="AI66" s="27" t="str">
        <f t="shared" si="8"/>
        <v/>
      </c>
    </row>
    <row r="67" spans="1:35" x14ac:dyDescent="0.25">
      <c r="A67" s="23"/>
      <c r="B67" s="23"/>
      <c r="C67" s="23"/>
      <c r="D67" s="23"/>
      <c r="E67" s="24"/>
      <c r="F67" s="24"/>
      <c r="G67" s="24"/>
      <c r="H67" s="23"/>
      <c r="I67" s="23"/>
      <c r="J67" s="23"/>
      <c r="K67" s="23"/>
      <c r="L67" s="23"/>
      <c r="M67" s="23"/>
      <c r="N67" s="23"/>
      <c r="O67" s="24"/>
      <c r="P67" s="24"/>
      <c r="Q67" s="24"/>
      <c r="R67" s="24"/>
      <c r="S67" s="24"/>
      <c r="T67" s="24"/>
      <c r="U67" s="24"/>
      <c r="V67" s="23"/>
      <c r="W67" s="23"/>
      <c r="X67" s="23"/>
      <c r="Y67" s="23" t="str">
        <f t="shared" si="0"/>
        <v/>
      </c>
      <c r="Z67" s="23" t="str">
        <f t="shared" si="1"/>
        <v/>
      </c>
      <c r="AA67" s="23" t="str">
        <f t="shared" si="2"/>
        <v/>
      </c>
      <c r="AB67" s="23" t="str">
        <f t="shared" si="3"/>
        <v/>
      </c>
      <c r="AC67" s="24" t="str">
        <f t="shared" si="4"/>
        <v/>
      </c>
      <c r="AD67" s="24" t="str">
        <f t="shared" si="4"/>
        <v/>
      </c>
      <c r="AE67" s="24" t="str">
        <f t="shared" si="5"/>
        <v/>
      </c>
      <c r="AF67" s="24" t="str">
        <f t="shared" si="6"/>
        <v/>
      </c>
      <c r="AG67" s="24" t="str">
        <f t="shared" si="7"/>
        <v/>
      </c>
      <c r="AH67" s="24" t="str">
        <f>IF(Y67="","",SUMPRODUCT($AC67:$AG67,'Benefit Weights'!$A$3:$E$3))</f>
        <v/>
      </c>
      <c r="AI67" s="27" t="str">
        <f t="shared" si="8"/>
        <v/>
      </c>
    </row>
    <row r="68" spans="1:35" x14ac:dyDescent="0.25">
      <c r="A68" s="23"/>
      <c r="B68" s="23"/>
      <c r="C68" s="23"/>
      <c r="D68" s="23"/>
      <c r="E68" s="24"/>
      <c r="F68" s="24"/>
      <c r="G68" s="24"/>
      <c r="H68" s="23"/>
      <c r="I68" s="23"/>
      <c r="J68" s="23"/>
      <c r="K68" s="23"/>
      <c r="L68" s="23"/>
      <c r="M68" s="23"/>
      <c r="N68" s="23"/>
      <c r="O68" s="24"/>
      <c r="P68" s="24"/>
      <c r="Q68" s="24"/>
      <c r="R68" s="24"/>
      <c r="S68" s="24"/>
      <c r="T68" s="24"/>
      <c r="U68" s="24"/>
      <c r="V68" s="23"/>
      <c r="W68" s="23"/>
      <c r="X68" s="23"/>
      <c r="Y68" s="23" t="str">
        <f t="shared" ref="Y68:Y131" si="9">IF(A68="","",A68)</f>
        <v/>
      </c>
      <c r="Z68" s="23" t="str">
        <f t="shared" ref="Z68:Z131" si="10">IF(B68="","",B68)</f>
        <v/>
      </c>
      <c r="AA68" s="23" t="str">
        <f t="shared" ref="AA68:AA131" si="11">IF(C68="","",C68)</f>
        <v/>
      </c>
      <c r="AB68" s="23" t="str">
        <f t="shared" ref="AB68:AB131" si="12">IF(H68="","",H68)</f>
        <v/>
      </c>
      <c r="AC68" s="24" t="str">
        <f t="shared" ref="AC68:AC131" si="13">IF(Q68="","",Q68)</f>
        <v/>
      </c>
      <c r="AD68" s="24" t="str">
        <f t="shared" ref="AD68:AD131" si="14">IF(R68="","",R68)</f>
        <v/>
      </c>
      <c r="AE68" s="24" t="str">
        <f t="shared" ref="AE68:AE131" si="15">IF(S68="","",S68)</f>
        <v/>
      </c>
      <c r="AF68" s="24" t="str">
        <f t="shared" ref="AF68:AF131" si="16">IF(T68="","",T68)</f>
        <v/>
      </c>
      <c r="AG68" s="24" t="str">
        <f t="shared" ref="AG68:AG131" si="17">IF(U68="","",U68)</f>
        <v/>
      </c>
      <c r="AH68" s="24" t="str">
        <f>IF(Y68="","",SUMPRODUCT($AC68:$AG68,'Benefit Weights'!$A$3:$E$3))</f>
        <v/>
      </c>
      <c r="AI68" s="27" t="str">
        <f t="shared" si="8"/>
        <v/>
      </c>
    </row>
    <row r="69" spans="1:35" x14ac:dyDescent="0.25">
      <c r="A69" s="23"/>
      <c r="B69" s="23"/>
      <c r="C69" s="23"/>
      <c r="D69" s="23"/>
      <c r="E69" s="24"/>
      <c r="F69" s="24"/>
      <c r="G69" s="24"/>
      <c r="H69" s="23"/>
      <c r="I69" s="23"/>
      <c r="J69" s="23"/>
      <c r="K69" s="23"/>
      <c r="L69" s="23"/>
      <c r="M69" s="23"/>
      <c r="N69" s="23"/>
      <c r="O69" s="24"/>
      <c r="P69" s="24"/>
      <c r="Q69" s="24"/>
      <c r="R69" s="24"/>
      <c r="S69" s="24"/>
      <c r="T69" s="24"/>
      <c r="U69" s="24"/>
      <c r="V69" s="23"/>
      <c r="W69" s="23"/>
      <c r="X69" s="23"/>
      <c r="Y69" s="23" t="str">
        <f t="shared" si="9"/>
        <v/>
      </c>
      <c r="Z69" s="23" t="str">
        <f t="shared" si="10"/>
        <v/>
      </c>
      <c r="AA69" s="23" t="str">
        <f t="shared" si="11"/>
        <v/>
      </c>
      <c r="AB69" s="23" t="str">
        <f t="shared" si="12"/>
        <v/>
      </c>
      <c r="AC69" s="24" t="str">
        <f t="shared" si="13"/>
        <v/>
      </c>
      <c r="AD69" s="24" t="str">
        <f t="shared" si="14"/>
        <v/>
      </c>
      <c r="AE69" s="24" t="str">
        <f t="shared" si="15"/>
        <v/>
      </c>
      <c r="AF69" s="24" t="str">
        <f t="shared" si="16"/>
        <v/>
      </c>
      <c r="AG69" s="24" t="str">
        <f t="shared" si="17"/>
        <v/>
      </c>
      <c r="AH69" s="24" t="str">
        <f>IF(Y69="","",SUMPRODUCT($AC69:$AG69,'Benefit Weights'!$A$3:$E$3))</f>
        <v/>
      </c>
      <c r="AI69" s="27" t="str">
        <f t="shared" ref="AI69:AI132" si="18">IF(Y69="","",IF(AND(O69="Yes",AH69&gt;0),"High",IF(AH69&gt;3,"Medium","Low")))</f>
        <v/>
      </c>
    </row>
    <row r="70" spans="1:35" x14ac:dyDescent="0.25">
      <c r="A70" s="23"/>
      <c r="B70" s="23"/>
      <c r="C70" s="23"/>
      <c r="D70" s="23"/>
      <c r="E70" s="24"/>
      <c r="F70" s="24"/>
      <c r="G70" s="24"/>
      <c r="H70" s="23"/>
      <c r="I70" s="23"/>
      <c r="J70" s="23"/>
      <c r="K70" s="23"/>
      <c r="L70" s="23"/>
      <c r="M70" s="23"/>
      <c r="N70" s="23"/>
      <c r="O70" s="24"/>
      <c r="P70" s="24"/>
      <c r="Q70" s="24"/>
      <c r="R70" s="24"/>
      <c r="S70" s="24"/>
      <c r="T70" s="24"/>
      <c r="U70" s="24"/>
      <c r="V70" s="23"/>
      <c r="W70" s="23"/>
      <c r="X70" s="23"/>
      <c r="Y70" s="23" t="str">
        <f t="shared" si="9"/>
        <v/>
      </c>
      <c r="Z70" s="23" t="str">
        <f t="shared" si="10"/>
        <v/>
      </c>
      <c r="AA70" s="23" t="str">
        <f t="shared" si="11"/>
        <v/>
      </c>
      <c r="AB70" s="23" t="str">
        <f t="shared" si="12"/>
        <v/>
      </c>
      <c r="AC70" s="24" t="str">
        <f t="shared" si="13"/>
        <v/>
      </c>
      <c r="AD70" s="24" t="str">
        <f t="shared" si="14"/>
        <v/>
      </c>
      <c r="AE70" s="24" t="str">
        <f t="shared" si="15"/>
        <v/>
      </c>
      <c r="AF70" s="24" t="str">
        <f t="shared" si="16"/>
        <v/>
      </c>
      <c r="AG70" s="24" t="str">
        <f t="shared" si="17"/>
        <v/>
      </c>
      <c r="AH70" s="24" t="str">
        <f>IF(Y70="","",SUMPRODUCT($AC70:$AG70,'Benefit Weights'!$A$3:$E$3))</f>
        <v/>
      </c>
      <c r="AI70" s="27" t="str">
        <f t="shared" si="18"/>
        <v/>
      </c>
    </row>
    <row r="71" spans="1:35" x14ac:dyDescent="0.25">
      <c r="A71" s="23"/>
      <c r="B71" s="23"/>
      <c r="C71" s="23"/>
      <c r="D71" s="23"/>
      <c r="E71" s="24"/>
      <c r="F71" s="24"/>
      <c r="G71" s="24"/>
      <c r="H71" s="23"/>
      <c r="I71" s="23"/>
      <c r="J71" s="23"/>
      <c r="K71" s="23"/>
      <c r="L71" s="23"/>
      <c r="M71" s="23"/>
      <c r="N71" s="23"/>
      <c r="O71" s="24"/>
      <c r="P71" s="24"/>
      <c r="Q71" s="24"/>
      <c r="R71" s="24"/>
      <c r="S71" s="24"/>
      <c r="T71" s="24"/>
      <c r="U71" s="24"/>
      <c r="V71" s="23"/>
      <c r="W71" s="23"/>
      <c r="X71" s="23"/>
      <c r="Y71" s="23" t="str">
        <f t="shared" si="9"/>
        <v/>
      </c>
      <c r="Z71" s="23" t="str">
        <f t="shared" si="10"/>
        <v/>
      </c>
      <c r="AA71" s="23" t="str">
        <f t="shared" si="11"/>
        <v/>
      </c>
      <c r="AB71" s="23" t="str">
        <f t="shared" si="12"/>
        <v/>
      </c>
      <c r="AC71" s="24" t="str">
        <f t="shared" si="13"/>
        <v/>
      </c>
      <c r="AD71" s="24" t="str">
        <f t="shared" si="14"/>
        <v/>
      </c>
      <c r="AE71" s="24" t="str">
        <f t="shared" si="15"/>
        <v/>
      </c>
      <c r="AF71" s="24" t="str">
        <f t="shared" si="16"/>
        <v/>
      </c>
      <c r="AG71" s="24" t="str">
        <f t="shared" si="17"/>
        <v/>
      </c>
      <c r="AH71" s="24" t="str">
        <f>IF(Y71="","",SUMPRODUCT($AC71:$AG71,'Benefit Weights'!$A$3:$E$3))</f>
        <v/>
      </c>
      <c r="AI71" s="27" t="str">
        <f t="shared" si="18"/>
        <v/>
      </c>
    </row>
    <row r="72" spans="1:35" x14ac:dyDescent="0.25">
      <c r="A72" s="23"/>
      <c r="B72" s="23"/>
      <c r="C72" s="23"/>
      <c r="D72" s="23"/>
      <c r="E72" s="24"/>
      <c r="F72" s="24"/>
      <c r="G72" s="24"/>
      <c r="H72" s="23"/>
      <c r="I72" s="23"/>
      <c r="J72" s="23"/>
      <c r="K72" s="23"/>
      <c r="L72" s="23"/>
      <c r="M72" s="23"/>
      <c r="N72" s="23"/>
      <c r="O72" s="24"/>
      <c r="P72" s="24"/>
      <c r="Q72" s="24"/>
      <c r="R72" s="24"/>
      <c r="S72" s="24"/>
      <c r="T72" s="24"/>
      <c r="U72" s="24"/>
      <c r="V72" s="23"/>
      <c r="W72" s="23"/>
      <c r="X72" s="23"/>
      <c r="Y72" s="23" t="str">
        <f t="shared" si="9"/>
        <v/>
      </c>
      <c r="Z72" s="23" t="str">
        <f t="shared" si="10"/>
        <v/>
      </c>
      <c r="AA72" s="23" t="str">
        <f t="shared" si="11"/>
        <v/>
      </c>
      <c r="AB72" s="23" t="str">
        <f t="shared" si="12"/>
        <v/>
      </c>
      <c r="AC72" s="24" t="str">
        <f t="shared" si="13"/>
        <v/>
      </c>
      <c r="AD72" s="24" t="str">
        <f t="shared" si="14"/>
        <v/>
      </c>
      <c r="AE72" s="24" t="str">
        <f t="shared" si="15"/>
        <v/>
      </c>
      <c r="AF72" s="24" t="str">
        <f t="shared" si="16"/>
        <v/>
      </c>
      <c r="AG72" s="24" t="str">
        <f t="shared" si="17"/>
        <v/>
      </c>
      <c r="AH72" s="24" t="str">
        <f>IF(Y72="","",SUMPRODUCT($AC72:$AG72,'Benefit Weights'!$A$3:$E$3))</f>
        <v/>
      </c>
      <c r="AI72" s="27" t="str">
        <f t="shared" si="18"/>
        <v/>
      </c>
    </row>
    <row r="73" spans="1:35" x14ac:dyDescent="0.25">
      <c r="A73" s="23"/>
      <c r="B73" s="23"/>
      <c r="C73" s="23"/>
      <c r="D73" s="23"/>
      <c r="E73" s="24"/>
      <c r="F73" s="24"/>
      <c r="G73" s="24"/>
      <c r="H73" s="23"/>
      <c r="I73" s="23"/>
      <c r="J73" s="23"/>
      <c r="K73" s="23"/>
      <c r="L73" s="23"/>
      <c r="M73" s="23"/>
      <c r="N73" s="23"/>
      <c r="O73" s="24"/>
      <c r="P73" s="24"/>
      <c r="Q73" s="24"/>
      <c r="R73" s="24"/>
      <c r="S73" s="24"/>
      <c r="T73" s="24"/>
      <c r="U73" s="24"/>
      <c r="V73" s="23"/>
      <c r="W73" s="23"/>
      <c r="X73" s="23"/>
      <c r="Y73" s="23" t="str">
        <f t="shared" si="9"/>
        <v/>
      </c>
      <c r="Z73" s="23" t="str">
        <f t="shared" si="10"/>
        <v/>
      </c>
      <c r="AA73" s="23" t="str">
        <f t="shared" si="11"/>
        <v/>
      </c>
      <c r="AB73" s="23" t="str">
        <f t="shared" si="12"/>
        <v/>
      </c>
      <c r="AC73" s="24" t="str">
        <f t="shared" si="13"/>
        <v/>
      </c>
      <c r="AD73" s="24" t="str">
        <f t="shared" si="14"/>
        <v/>
      </c>
      <c r="AE73" s="24" t="str">
        <f t="shared" si="15"/>
        <v/>
      </c>
      <c r="AF73" s="24" t="str">
        <f t="shared" si="16"/>
        <v/>
      </c>
      <c r="AG73" s="24" t="str">
        <f t="shared" si="17"/>
        <v/>
      </c>
      <c r="AH73" s="24" t="str">
        <f>IF(Y73="","",SUMPRODUCT($AC73:$AG73,'Benefit Weights'!$A$3:$E$3))</f>
        <v/>
      </c>
      <c r="AI73" s="27" t="str">
        <f t="shared" si="18"/>
        <v/>
      </c>
    </row>
    <row r="74" spans="1:35" x14ac:dyDescent="0.25">
      <c r="A74" s="23"/>
      <c r="B74" s="23"/>
      <c r="C74" s="23"/>
      <c r="D74" s="23"/>
      <c r="E74" s="24"/>
      <c r="F74" s="24"/>
      <c r="G74" s="24"/>
      <c r="H74" s="23"/>
      <c r="I74" s="23"/>
      <c r="J74" s="23"/>
      <c r="K74" s="23"/>
      <c r="L74" s="23"/>
      <c r="M74" s="23"/>
      <c r="N74" s="23"/>
      <c r="O74" s="24"/>
      <c r="P74" s="24"/>
      <c r="Q74" s="24"/>
      <c r="R74" s="24"/>
      <c r="S74" s="24"/>
      <c r="T74" s="24"/>
      <c r="U74" s="24"/>
      <c r="V74" s="23"/>
      <c r="W74" s="23"/>
      <c r="X74" s="23"/>
      <c r="Y74" s="23" t="str">
        <f t="shared" si="9"/>
        <v/>
      </c>
      <c r="Z74" s="23" t="str">
        <f t="shared" si="10"/>
        <v/>
      </c>
      <c r="AA74" s="23" t="str">
        <f t="shared" si="11"/>
        <v/>
      </c>
      <c r="AB74" s="23" t="str">
        <f t="shared" si="12"/>
        <v/>
      </c>
      <c r="AC74" s="24" t="str">
        <f t="shared" si="13"/>
        <v/>
      </c>
      <c r="AD74" s="24" t="str">
        <f t="shared" si="14"/>
        <v/>
      </c>
      <c r="AE74" s="24" t="str">
        <f t="shared" si="15"/>
        <v/>
      </c>
      <c r="AF74" s="24" t="str">
        <f t="shared" si="16"/>
        <v/>
      </c>
      <c r="AG74" s="24" t="str">
        <f t="shared" si="17"/>
        <v/>
      </c>
      <c r="AH74" s="24" t="str">
        <f>IF(Y74="","",SUMPRODUCT($AC74:$AG74,'Benefit Weights'!$A$3:$E$3))</f>
        <v/>
      </c>
      <c r="AI74" s="27" t="str">
        <f t="shared" si="18"/>
        <v/>
      </c>
    </row>
    <row r="75" spans="1:35" x14ac:dyDescent="0.25">
      <c r="A75" s="23"/>
      <c r="B75" s="23"/>
      <c r="C75" s="23"/>
      <c r="D75" s="23"/>
      <c r="E75" s="24"/>
      <c r="F75" s="24"/>
      <c r="G75" s="24"/>
      <c r="H75" s="23"/>
      <c r="I75" s="23"/>
      <c r="J75" s="23"/>
      <c r="K75" s="23"/>
      <c r="L75" s="23"/>
      <c r="M75" s="23"/>
      <c r="N75" s="23"/>
      <c r="O75" s="24"/>
      <c r="P75" s="24"/>
      <c r="Q75" s="24"/>
      <c r="R75" s="24"/>
      <c r="S75" s="24"/>
      <c r="T75" s="24"/>
      <c r="U75" s="24"/>
      <c r="V75" s="23"/>
      <c r="W75" s="23"/>
      <c r="X75" s="23"/>
      <c r="Y75" s="23" t="str">
        <f t="shared" si="9"/>
        <v/>
      </c>
      <c r="Z75" s="23" t="str">
        <f t="shared" si="10"/>
        <v/>
      </c>
      <c r="AA75" s="23" t="str">
        <f t="shared" si="11"/>
        <v/>
      </c>
      <c r="AB75" s="23" t="str">
        <f t="shared" si="12"/>
        <v/>
      </c>
      <c r="AC75" s="24" t="str">
        <f t="shared" si="13"/>
        <v/>
      </c>
      <c r="AD75" s="24" t="str">
        <f t="shared" si="14"/>
        <v/>
      </c>
      <c r="AE75" s="24" t="str">
        <f t="shared" si="15"/>
        <v/>
      </c>
      <c r="AF75" s="24" t="str">
        <f t="shared" si="16"/>
        <v/>
      </c>
      <c r="AG75" s="24" t="str">
        <f t="shared" si="17"/>
        <v/>
      </c>
      <c r="AH75" s="24" t="str">
        <f>IF(Y75="","",SUMPRODUCT($AC75:$AG75,'Benefit Weights'!$A$3:$E$3))</f>
        <v/>
      </c>
      <c r="AI75" s="27" t="str">
        <f t="shared" si="18"/>
        <v/>
      </c>
    </row>
    <row r="76" spans="1:35" x14ac:dyDescent="0.25">
      <c r="A76" s="23"/>
      <c r="B76" s="23"/>
      <c r="C76" s="23"/>
      <c r="D76" s="23"/>
      <c r="E76" s="24"/>
      <c r="F76" s="24"/>
      <c r="G76" s="24"/>
      <c r="H76" s="23"/>
      <c r="I76" s="23"/>
      <c r="J76" s="23"/>
      <c r="K76" s="23"/>
      <c r="L76" s="23"/>
      <c r="M76" s="23"/>
      <c r="N76" s="23"/>
      <c r="O76" s="24"/>
      <c r="P76" s="24"/>
      <c r="Q76" s="24"/>
      <c r="R76" s="24"/>
      <c r="S76" s="24"/>
      <c r="T76" s="24"/>
      <c r="U76" s="24"/>
      <c r="V76" s="23"/>
      <c r="W76" s="23"/>
      <c r="X76" s="23"/>
      <c r="Y76" s="23" t="str">
        <f t="shared" si="9"/>
        <v/>
      </c>
      <c r="Z76" s="23" t="str">
        <f t="shared" si="10"/>
        <v/>
      </c>
      <c r="AA76" s="23" t="str">
        <f t="shared" si="11"/>
        <v/>
      </c>
      <c r="AB76" s="23" t="str">
        <f t="shared" si="12"/>
        <v/>
      </c>
      <c r="AC76" s="24" t="str">
        <f t="shared" si="13"/>
        <v/>
      </c>
      <c r="AD76" s="24" t="str">
        <f t="shared" si="14"/>
        <v/>
      </c>
      <c r="AE76" s="24" t="str">
        <f t="shared" si="15"/>
        <v/>
      </c>
      <c r="AF76" s="24" t="str">
        <f t="shared" si="16"/>
        <v/>
      </c>
      <c r="AG76" s="24" t="str">
        <f t="shared" si="17"/>
        <v/>
      </c>
      <c r="AH76" s="24" t="str">
        <f>IF(Y76="","",SUMPRODUCT($AC76:$AG76,'Benefit Weights'!$A$3:$E$3))</f>
        <v/>
      </c>
      <c r="AI76" s="27" t="str">
        <f t="shared" si="18"/>
        <v/>
      </c>
    </row>
    <row r="77" spans="1:35" x14ac:dyDescent="0.25">
      <c r="A77" s="23"/>
      <c r="B77" s="23"/>
      <c r="C77" s="23"/>
      <c r="D77" s="23"/>
      <c r="E77" s="24"/>
      <c r="F77" s="24"/>
      <c r="G77" s="24"/>
      <c r="H77" s="23"/>
      <c r="I77" s="23"/>
      <c r="J77" s="23"/>
      <c r="K77" s="23"/>
      <c r="L77" s="23"/>
      <c r="M77" s="23"/>
      <c r="N77" s="23"/>
      <c r="O77" s="24"/>
      <c r="P77" s="24"/>
      <c r="Q77" s="24"/>
      <c r="R77" s="24"/>
      <c r="S77" s="24"/>
      <c r="T77" s="24"/>
      <c r="U77" s="24"/>
      <c r="V77" s="23"/>
      <c r="W77" s="23"/>
      <c r="X77" s="23"/>
      <c r="Y77" s="23" t="str">
        <f t="shared" si="9"/>
        <v/>
      </c>
      <c r="Z77" s="23" t="str">
        <f t="shared" si="10"/>
        <v/>
      </c>
      <c r="AA77" s="23" t="str">
        <f t="shared" si="11"/>
        <v/>
      </c>
      <c r="AB77" s="23" t="str">
        <f t="shared" si="12"/>
        <v/>
      </c>
      <c r="AC77" s="24" t="str">
        <f t="shared" si="13"/>
        <v/>
      </c>
      <c r="AD77" s="24" t="str">
        <f t="shared" si="14"/>
        <v/>
      </c>
      <c r="AE77" s="24" t="str">
        <f t="shared" si="15"/>
        <v/>
      </c>
      <c r="AF77" s="24" t="str">
        <f t="shared" si="16"/>
        <v/>
      </c>
      <c r="AG77" s="24" t="str">
        <f t="shared" si="17"/>
        <v/>
      </c>
      <c r="AH77" s="24" t="str">
        <f>IF(Y77="","",SUMPRODUCT($AC77:$AG77,'Benefit Weights'!$A$3:$E$3))</f>
        <v/>
      </c>
      <c r="AI77" s="27" t="str">
        <f t="shared" si="18"/>
        <v/>
      </c>
    </row>
    <row r="78" spans="1:35" x14ac:dyDescent="0.25">
      <c r="A78" s="23"/>
      <c r="B78" s="23"/>
      <c r="C78" s="23"/>
      <c r="D78" s="23"/>
      <c r="E78" s="24"/>
      <c r="F78" s="24"/>
      <c r="G78" s="24"/>
      <c r="H78" s="23"/>
      <c r="I78" s="23"/>
      <c r="J78" s="23"/>
      <c r="K78" s="23"/>
      <c r="L78" s="23"/>
      <c r="M78" s="23"/>
      <c r="N78" s="23"/>
      <c r="O78" s="24"/>
      <c r="P78" s="24"/>
      <c r="Q78" s="24"/>
      <c r="R78" s="24"/>
      <c r="S78" s="24"/>
      <c r="T78" s="24"/>
      <c r="U78" s="24"/>
      <c r="V78" s="23"/>
      <c r="W78" s="23"/>
      <c r="X78" s="23"/>
      <c r="Y78" s="23" t="str">
        <f t="shared" si="9"/>
        <v/>
      </c>
      <c r="Z78" s="23" t="str">
        <f t="shared" si="10"/>
        <v/>
      </c>
      <c r="AA78" s="23" t="str">
        <f t="shared" si="11"/>
        <v/>
      </c>
      <c r="AB78" s="23" t="str">
        <f t="shared" si="12"/>
        <v/>
      </c>
      <c r="AC78" s="24" t="str">
        <f t="shared" si="13"/>
        <v/>
      </c>
      <c r="AD78" s="24" t="str">
        <f t="shared" si="14"/>
        <v/>
      </c>
      <c r="AE78" s="24" t="str">
        <f t="shared" si="15"/>
        <v/>
      </c>
      <c r="AF78" s="24" t="str">
        <f t="shared" si="16"/>
        <v/>
      </c>
      <c r="AG78" s="24" t="str">
        <f t="shared" si="17"/>
        <v/>
      </c>
      <c r="AH78" s="24" t="str">
        <f>IF(Y78="","",SUMPRODUCT($AC78:$AG78,'Benefit Weights'!$A$3:$E$3))</f>
        <v/>
      </c>
      <c r="AI78" s="27" t="str">
        <f t="shared" si="18"/>
        <v/>
      </c>
    </row>
    <row r="79" spans="1:35" x14ac:dyDescent="0.25">
      <c r="A79" s="23"/>
      <c r="B79" s="23"/>
      <c r="C79" s="23"/>
      <c r="D79" s="23"/>
      <c r="E79" s="24"/>
      <c r="F79" s="24"/>
      <c r="G79" s="24"/>
      <c r="H79" s="23"/>
      <c r="I79" s="23"/>
      <c r="J79" s="23"/>
      <c r="K79" s="23"/>
      <c r="L79" s="23"/>
      <c r="M79" s="23"/>
      <c r="N79" s="23"/>
      <c r="O79" s="24"/>
      <c r="P79" s="24"/>
      <c r="Q79" s="24"/>
      <c r="R79" s="24"/>
      <c r="S79" s="24"/>
      <c r="T79" s="24"/>
      <c r="U79" s="24"/>
      <c r="V79" s="23"/>
      <c r="W79" s="23"/>
      <c r="X79" s="23"/>
      <c r="Y79" s="23" t="str">
        <f t="shared" si="9"/>
        <v/>
      </c>
      <c r="Z79" s="23" t="str">
        <f t="shared" si="10"/>
        <v/>
      </c>
      <c r="AA79" s="23" t="str">
        <f t="shared" si="11"/>
        <v/>
      </c>
      <c r="AB79" s="23" t="str">
        <f t="shared" si="12"/>
        <v/>
      </c>
      <c r="AC79" s="24" t="str">
        <f t="shared" si="13"/>
        <v/>
      </c>
      <c r="AD79" s="24" t="str">
        <f t="shared" si="14"/>
        <v/>
      </c>
      <c r="AE79" s="24" t="str">
        <f t="shared" si="15"/>
        <v/>
      </c>
      <c r="AF79" s="24" t="str">
        <f t="shared" si="16"/>
        <v/>
      </c>
      <c r="AG79" s="24" t="str">
        <f t="shared" si="17"/>
        <v/>
      </c>
      <c r="AH79" s="24" t="str">
        <f>IF(Y79="","",SUMPRODUCT($AC79:$AG79,'Benefit Weights'!$A$3:$E$3))</f>
        <v/>
      </c>
      <c r="AI79" s="27" t="str">
        <f t="shared" si="18"/>
        <v/>
      </c>
    </row>
    <row r="80" spans="1:35" x14ac:dyDescent="0.25">
      <c r="A80" s="23"/>
      <c r="B80" s="23"/>
      <c r="C80" s="23"/>
      <c r="D80" s="23"/>
      <c r="E80" s="24"/>
      <c r="F80" s="24"/>
      <c r="G80" s="24"/>
      <c r="H80" s="23"/>
      <c r="I80" s="23"/>
      <c r="J80" s="23"/>
      <c r="K80" s="23"/>
      <c r="L80" s="23"/>
      <c r="M80" s="23"/>
      <c r="N80" s="23"/>
      <c r="O80" s="24"/>
      <c r="P80" s="24"/>
      <c r="Q80" s="24"/>
      <c r="R80" s="24"/>
      <c r="S80" s="24"/>
      <c r="T80" s="24"/>
      <c r="U80" s="24"/>
      <c r="V80" s="23"/>
      <c r="W80" s="23"/>
      <c r="X80" s="23"/>
      <c r="Y80" s="23" t="str">
        <f t="shared" si="9"/>
        <v/>
      </c>
      <c r="Z80" s="23" t="str">
        <f t="shared" si="10"/>
        <v/>
      </c>
      <c r="AA80" s="23" t="str">
        <f t="shared" si="11"/>
        <v/>
      </c>
      <c r="AB80" s="23" t="str">
        <f t="shared" si="12"/>
        <v/>
      </c>
      <c r="AC80" s="24" t="str">
        <f t="shared" si="13"/>
        <v/>
      </c>
      <c r="AD80" s="24" t="str">
        <f t="shared" si="14"/>
        <v/>
      </c>
      <c r="AE80" s="24" t="str">
        <f t="shared" si="15"/>
        <v/>
      </c>
      <c r="AF80" s="24" t="str">
        <f t="shared" si="16"/>
        <v/>
      </c>
      <c r="AG80" s="24" t="str">
        <f t="shared" si="17"/>
        <v/>
      </c>
      <c r="AH80" s="24" t="str">
        <f>IF(Y80="","",SUMPRODUCT($AC80:$AG80,'Benefit Weights'!$A$3:$E$3))</f>
        <v/>
      </c>
      <c r="AI80" s="27" t="str">
        <f t="shared" si="18"/>
        <v/>
      </c>
    </row>
    <row r="81" spans="1:35" x14ac:dyDescent="0.25">
      <c r="A81" s="23"/>
      <c r="B81" s="23"/>
      <c r="C81" s="23"/>
      <c r="D81" s="23"/>
      <c r="E81" s="24"/>
      <c r="F81" s="24"/>
      <c r="G81" s="24"/>
      <c r="H81" s="23"/>
      <c r="I81" s="23"/>
      <c r="J81" s="23"/>
      <c r="K81" s="23"/>
      <c r="L81" s="23"/>
      <c r="M81" s="23"/>
      <c r="N81" s="23"/>
      <c r="O81" s="24"/>
      <c r="P81" s="24"/>
      <c r="Q81" s="24"/>
      <c r="R81" s="24"/>
      <c r="S81" s="24"/>
      <c r="T81" s="24"/>
      <c r="U81" s="24"/>
      <c r="V81" s="23"/>
      <c r="W81" s="23"/>
      <c r="X81" s="23"/>
      <c r="Y81" s="23" t="str">
        <f t="shared" si="9"/>
        <v/>
      </c>
      <c r="Z81" s="23" t="str">
        <f t="shared" si="10"/>
        <v/>
      </c>
      <c r="AA81" s="23" t="str">
        <f t="shared" si="11"/>
        <v/>
      </c>
      <c r="AB81" s="23" t="str">
        <f t="shared" si="12"/>
        <v/>
      </c>
      <c r="AC81" s="24" t="str">
        <f t="shared" si="13"/>
        <v/>
      </c>
      <c r="AD81" s="24" t="str">
        <f t="shared" si="14"/>
        <v/>
      </c>
      <c r="AE81" s="24" t="str">
        <f t="shared" si="15"/>
        <v/>
      </c>
      <c r="AF81" s="24" t="str">
        <f t="shared" si="16"/>
        <v/>
      </c>
      <c r="AG81" s="24" t="str">
        <f t="shared" si="17"/>
        <v/>
      </c>
      <c r="AH81" s="24" t="str">
        <f>IF(Y81="","",SUMPRODUCT($AC81:$AG81,'Benefit Weights'!$A$3:$E$3))</f>
        <v/>
      </c>
      <c r="AI81" s="27" t="str">
        <f t="shared" si="18"/>
        <v/>
      </c>
    </row>
    <row r="82" spans="1:35" x14ac:dyDescent="0.25">
      <c r="A82" s="23"/>
      <c r="B82" s="23"/>
      <c r="C82" s="23"/>
      <c r="D82" s="23"/>
      <c r="E82" s="24"/>
      <c r="F82" s="24"/>
      <c r="G82" s="24"/>
      <c r="H82" s="23"/>
      <c r="I82" s="23"/>
      <c r="J82" s="23"/>
      <c r="K82" s="23"/>
      <c r="L82" s="23"/>
      <c r="M82" s="23"/>
      <c r="N82" s="23"/>
      <c r="O82" s="24"/>
      <c r="P82" s="24"/>
      <c r="Q82" s="24"/>
      <c r="R82" s="24"/>
      <c r="S82" s="24"/>
      <c r="T82" s="24"/>
      <c r="U82" s="24"/>
      <c r="V82" s="23"/>
      <c r="W82" s="23"/>
      <c r="X82" s="23"/>
      <c r="Y82" s="23" t="str">
        <f t="shared" si="9"/>
        <v/>
      </c>
      <c r="Z82" s="23" t="str">
        <f t="shared" si="10"/>
        <v/>
      </c>
      <c r="AA82" s="23" t="str">
        <f t="shared" si="11"/>
        <v/>
      </c>
      <c r="AB82" s="23" t="str">
        <f t="shared" si="12"/>
        <v/>
      </c>
      <c r="AC82" s="24" t="str">
        <f t="shared" si="13"/>
        <v/>
      </c>
      <c r="AD82" s="24" t="str">
        <f t="shared" si="14"/>
        <v/>
      </c>
      <c r="AE82" s="24" t="str">
        <f t="shared" si="15"/>
        <v/>
      </c>
      <c r="AF82" s="24" t="str">
        <f t="shared" si="16"/>
        <v/>
      </c>
      <c r="AG82" s="24" t="str">
        <f t="shared" si="17"/>
        <v/>
      </c>
      <c r="AH82" s="24" t="str">
        <f>IF(Y82="","",SUMPRODUCT($AC82:$AG82,'Benefit Weights'!$A$3:$E$3))</f>
        <v/>
      </c>
      <c r="AI82" s="27" t="str">
        <f t="shared" si="18"/>
        <v/>
      </c>
    </row>
    <row r="83" spans="1:35" x14ac:dyDescent="0.25">
      <c r="A83" s="23"/>
      <c r="B83" s="23"/>
      <c r="C83" s="23"/>
      <c r="D83" s="23"/>
      <c r="E83" s="24"/>
      <c r="F83" s="24"/>
      <c r="G83" s="24"/>
      <c r="H83" s="23"/>
      <c r="I83" s="23"/>
      <c r="J83" s="23"/>
      <c r="K83" s="23"/>
      <c r="L83" s="23"/>
      <c r="M83" s="23"/>
      <c r="N83" s="23"/>
      <c r="O83" s="24"/>
      <c r="P83" s="24"/>
      <c r="Q83" s="24"/>
      <c r="R83" s="24"/>
      <c r="S83" s="24"/>
      <c r="T83" s="24"/>
      <c r="U83" s="24"/>
      <c r="V83" s="23"/>
      <c r="W83" s="23"/>
      <c r="X83" s="23"/>
      <c r="Y83" s="23" t="str">
        <f t="shared" si="9"/>
        <v/>
      </c>
      <c r="Z83" s="23" t="str">
        <f t="shared" si="10"/>
        <v/>
      </c>
      <c r="AA83" s="23" t="str">
        <f t="shared" si="11"/>
        <v/>
      </c>
      <c r="AB83" s="23" t="str">
        <f t="shared" si="12"/>
        <v/>
      </c>
      <c r="AC83" s="24" t="str">
        <f t="shared" si="13"/>
        <v/>
      </c>
      <c r="AD83" s="24" t="str">
        <f t="shared" si="14"/>
        <v/>
      </c>
      <c r="AE83" s="24" t="str">
        <f t="shared" si="15"/>
        <v/>
      </c>
      <c r="AF83" s="24" t="str">
        <f t="shared" si="16"/>
        <v/>
      </c>
      <c r="AG83" s="24" t="str">
        <f t="shared" si="17"/>
        <v/>
      </c>
      <c r="AH83" s="24" t="str">
        <f>IF(Y83="","",SUMPRODUCT($AC83:$AG83,'Benefit Weights'!$A$3:$E$3))</f>
        <v/>
      </c>
      <c r="AI83" s="27" t="str">
        <f t="shared" si="18"/>
        <v/>
      </c>
    </row>
    <row r="84" spans="1:35" x14ac:dyDescent="0.25">
      <c r="A84" s="23"/>
      <c r="B84" s="23"/>
      <c r="C84" s="23"/>
      <c r="D84" s="23"/>
      <c r="E84" s="24"/>
      <c r="F84" s="24"/>
      <c r="G84" s="24"/>
      <c r="H84" s="23"/>
      <c r="I84" s="23"/>
      <c r="J84" s="23"/>
      <c r="K84" s="23"/>
      <c r="L84" s="23"/>
      <c r="M84" s="23"/>
      <c r="N84" s="23"/>
      <c r="O84" s="24"/>
      <c r="P84" s="24"/>
      <c r="Q84" s="24"/>
      <c r="R84" s="24"/>
      <c r="S84" s="24"/>
      <c r="T84" s="24"/>
      <c r="U84" s="24"/>
      <c r="V84" s="23"/>
      <c r="W84" s="23"/>
      <c r="X84" s="23"/>
      <c r="Y84" s="23" t="str">
        <f t="shared" si="9"/>
        <v/>
      </c>
      <c r="Z84" s="23" t="str">
        <f t="shared" si="10"/>
        <v/>
      </c>
      <c r="AA84" s="23" t="str">
        <f t="shared" si="11"/>
        <v/>
      </c>
      <c r="AB84" s="23" t="str">
        <f t="shared" si="12"/>
        <v/>
      </c>
      <c r="AC84" s="24" t="str">
        <f t="shared" si="13"/>
        <v/>
      </c>
      <c r="AD84" s="24" t="str">
        <f t="shared" si="14"/>
        <v/>
      </c>
      <c r="AE84" s="24" t="str">
        <f t="shared" si="15"/>
        <v/>
      </c>
      <c r="AF84" s="24" t="str">
        <f t="shared" si="16"/>
        <v/>
      </c>
      <c r="AG84" s="24" t="str">
        <f t="shared" si="17"/>
        <v/>
      </c>
      <c r="AH84" s="24" t="str">
        <f>IF(Y84="","",SUMPRODUCT($AC84:$AG84,'Benefit Weights'!$A$3:$E$3))</f>
        <v/>
      </c>
      <c r="AI84" s="27" t="str">
        <f t="shared" si="18"/>
        <v/>
      </c>
    </row>
    <row r="85" spans="1:35" x14ac:dyDescent="0.25">
      <c r="A85" s="23"/>
      <c r="B85" s="23"/>
      <c r="C85" s="23"/>
      <c r="D85" s="23"/>
      <c r="E85" s="24"/>
      <c r="F85" s="24"/>
      <c r="G85" s="24"/>
      <c r="H85" s="23"/>
      <c r="I85" s="23"/>
      <c r="J85" s="23"/>
      <c r="K85" s="23"/>
      <c r="L85" s="23"/>
      <c r="M85" s="23"/>
      <c r="N85" s="23"/>
      <c r="O85" s="24"/>
      <c r="P85" s="24"/>
      <c r="Q85" s="24"/>
      <c r="R85" s="24"/>
      <c r="S85" s="24"/>
      <c r="T85" s="24"/>
      <c r="U85" s="24"/>
      <c r="V85" s="23"/>
      <c r="W85" s="23"/>
      <c r="X85" s="23"/>
      <c r="Y85" s="23" t="str">
        <f t="shared" si="9"/>
        <v/>
      </c>
      <c r="Z85" s="23" t="str">
        <f t="shared" si="10"/>
        <v/>
      </c>
      <c r="AA85" s="23" t="str">
        <f t="shared" si="11"/>
        <v/>
      </c>
      <c r="AB85" s="23" t="str">
        <f t="shared" si="12"/>
        <v/>
      </c>
      <c r="AC85" s="24" t="str">
        <f t="shared" si="13"/>
        <v/>
      </c>
      <c r="AD85" s="24" t="str">
        <f t="shared" si="14"/>
        <v/>
      </c>
      <c r="AE85" s="24" t="str">
        <f t="shared" si="15"/>
        <v/>
      </c>
      <c r="AF85" s="24" t="str">
        <f t="shared" si="16"/>
        <v/>
      </c>
      <c r="AG85" s="24" t="str">
        <f t="shared" si="17"/>
        <v/>
      </c>
      <c r="AH85" s="24" t="str">
        <f>IF(Y85="","",SUMPRODUCT($AC85:$AG85,'Benefit Weights'!$A$3:$E$3))</f>
        <v/>
      </c>
      <c r="AI85" s="27" t="str">
        <f t="shared" si="18"/>
        <v/>
      </c>
    </row>
    <row r="86" spans="1:35" x14ac:dyDescent="0.25">
      <c r="A86" s="23"/>
      <c r="B86" s="23"/>
      <c r="C86" s="23"/>
      <c r="D86" s="23"/>
      <c r="E86" s="24"/>
      <c r="F86" s="24"/>
      <c r="G86" s="24"/>
      <c r="H86" s="23"/>
      <c r="I86" s="23"/>
      <c r="J86" s="23"/>
      <c r="K86" s="23"/>
      <c r="L86" s="23"/>
      <c r="M86" s="23"/>
      <c r="N86" s="23"/>
      <c r="O86" s="24"/>
      <c r="P86" s="24"/>
      <c r="Q86" s="24"/>
      <c r="R86" s="24"/>
      <c r="S86" s="24"/>
      <c r="T86" s="24"/>
      <c r="U86" s="24"/>
      <c r="V86" s="23"/>
      <c r="W86" s="23"/>
      <c r="X86" s="23"/>
      <c r="Y86" s="23" t="str">
        <f t="shared" si="9"/>
        <v/>
      </c>
      <c r="Z86" s="23" t="str">
        <f t="shared" si="10"/>
        <v/>
      </c>
      <c r="AA86" s="23" t="str">
        <f t="shared" si="11"/>
        <v/>
      </c>
      <c r="AB86" s="23" t="str">
        <f t="shared" si="12"/>
        <v/>
      </c>
      <c r="AC86" s="24" t="str">
        <f t="shared" si="13"/>
        <v/>
      </c>
      <c r="AD86" s="24" t="str">
        <f t="shared" si="14"/>
        <v/>
      </c>
      <c r="AE86" s="24" t="str">
        <f t="shared" si="15"/>
        <v/>
      </c>
      <c r="AF86" s="24" t="str">
        <f t="shared" si="16"/>
        <v/>
      </c>
      <c r="AG86" s="24" t="str">
        <f t="shared" si="17"/>
        <v/>
      </c>
      <c r="AH86" s="24" t="str">
        <f>IF(Y86="","",SUMPRODUCT($AC86:$AG86,'Benefit Weights'!$A$3:$E$3))</f>
        <v/>
      </c>
      <c r="AI86" s="27" t="str">
        <f t="shared" si="18"/>
        <v/>
      </c>
    </row>
    <row r="87" spans="1:35" x14ac:dyDescent="0.25">
      <c r="A87" s="23"/>
      <c r="B87" s="23"/>
      <c r="C87" s="23"/>
      <c r="D87" s="23"/>
      <c r="E87" s="24"/>
      <c r="F87" s="24"/>
      <c r="G87" s="24"/>
      <c r="H87" s="23"/>
      <c r="I87" s="23"/>
      <c r="J87" s="23"/>
      <c r="K87" s="23"/>
      <c r="L87" s="23"/>
      <c r="M87" s="23"/>
      <c r="N87" s="23"/>
      <c r="O87" s="24"/>
      <c r="P87" s="24"/>
      <c r="Q87" s="24"/>
      <c r="R87" s="24"/>
      <c r="S87" s="24"/>
      <c r="T87" s="24"/>
      <c r="U87" s="24"/>
      <c r="V87" s="23"/>
      <c r="W87" s="23"/>
      <c r="X87" s="23"/>
      <c r="Y87" s="23" t="str">
        <f t="shared" si="9"/>
        <v/>
      </c>
      <c r="Z87" s="23" t="str">
        <f t="shared" si="10"/>
        <v/>
      </c>
      <c r="AA87" s="23" t="str">
        <f t="shared" si="11"/>
        <v/>
      </c>
      <c r="AB87" s="23" t="str">
        <f t="shared" si="12"/>
        <v/>
      </c>
      <c r="AC87" s="24" t="str">
        <f t="shared" si="13"/>
        <v/>
      </c>
      <c r="AD87" s="24" t="str">
        <f t="shared" si="14"/>
        <v/>
      </c>
      <c r="AE87" s="24" t="str">
        <f t="shared" si="15"/>
        <v/>
      </c>
      <c r="AF87" s="24" t="str">
        <f t="shared" si="16"/>
        <v/>
      </c>
      <c r="AG87" s="24" t="str">
        <f t="shared" si="17"/>
        <v/>
      </c>
      <c r="AH87" s="24" t="str">
        <f>IF(Y87="","",SUMPRODUCT($AC87:$AG87,'Benefit Weights'!$A$3:$E$3))</f>
        <v/>
      </c>
      <c r="AI87" s="27" t="str">
        <f t="shared" si="18"/>
        <v/>
      </c>
    </row>
    <row r="88" spans="1:35" x14ac:dyDescent="0.25">
      <c r="A88" s="23"/>
      <c r="B88" s="23"/>
      <c r="C88" s="23"/>
      <c r="D88" s="23"/>
      <c r="E88" s="24"/>
      <c r="F88" s="24"/>
      <c r="G88" s="24"/>
      <c r="H88" s="23"/>
      <c r="I88" s="23"/>
      <c r="J88" s="23"/>
      <c r="K88" s="23"/>
      <c r="L88" s="23"/>
      <c r="M88" s="23"/>
      <c r="N88" s="23"/>
      <c r="O88" s="24"/>
      <c r="P88" s="24"/>
      <c r="Q88" s="24"/>
      <c r="R88" s="24"/>
      <c r="S88" s="24"/>
      <c r="T88" s="24"/>
      <c r="U88" s="24"/>
      <c r="V88" s="23"/>
      <c r="W88" s="23"/>
      <c r="X88" s="23"/>
      <c r="Y88" s="23" t="str">
        <f t="shared" si="9"/>
        <v/>
      </c>
      <c r="Z88" s="23" t="str">
        <f t="shared" si="10"/>
        <v/>
      </c>
      <c r="AA88" s="23" t="str">
        <f t="shared" si="11"/>
        <v/>
      </c>
      <c r="AB88" s="23" t="str">
        <f t="shared" si="12"/>
        <v/>
      </c>
      <c r="AC88" s="24" t="str">
        <f t="shared" si="13"/>
        <v/>
      </c>
      <c r="AD88" s="24" t="str">
        <f t="shared" si="14"/>
        <v/>
      </c>
      <c r="AE88" s="24" t="str">
        <f t="shared" si="15"/>
        <v/>
      </c>
      <c r="AF88" s="24" t="str">
        <f t="shared" si="16"/>
        <v/>
      </c>
      <c r="AG88" s="24" t="str">
        <f t="shared" si="17"/>
        <v/>
      </c>
      <c r="AH88" s="24" t="str">
        <f>IF(Y88="","",SUMPRODUCT($AC88:$AG88,'Benefit Weights'!$A$3:$E$3))</f>
        <v/>
      </c>
      <c r="AI88" s="27" t="str">
        <f t="shared" si="18"/>
        <v/>
      </c>
    </row>
    <row r="89" spans="1:35" x14ac:dyDescent="0.25">
      <c r="A89" s="23"/>
      <c r="B89" s="23"/>
      <c r="C89" s="23"/>
      <c r="D89" s="23"/>
      <c r="E89" s="24"/>
      <c r="F89" s="24"/>
      <c r="G89" s="24"/>
      <c r="H89" s="23"/>
      <c r="I89" s="23"/>
      <c r="J89" s="23"/>
      <c r="K89" s="23"/>
      <c r="L89" s="23"/>
      <c r="M89" s="23"/>
      <c r="N89" s="23"/>
      <c r="O89" s="24"/>
      <c r="P89" s="24"/>
      <c r="Q89" s="24"/>
      <c r="R89" s="24"/>
      <c r="S89" s="24"/>
      <c r="T89" s="24"/>
      <c r="U89" s="24"/>
      <c r="V89" s="23"/>
      <c r="W89" s="23"/>
      <c r="X89" s="23"/>
      <c r="Y89" s="23" t="str">
        <f t="shared" si="9"/>
        <v/>
      </c>
      <c r="Z89" s="23" t="str">
        <f t="shared" si="10"/>
        <v/>
      </c>
      <c r="AA89" s="23" t="str">
        <f t="shared" si="11"/>
        <v/>
      </c>
      <c r="AB89" s="23" t="str">
        <f t="shared" si="12"/>
        <v/>
      </c>
      <c r="AC89" s="24" t="str">
        <f t="shared" si="13"/>
        <v/>
      </c>
      <c r="AD89" s="24" t="str">
        <f t="shared" si="14"/>
        <v/>
      </c>
      <c r="AE89" s="24" t="str">
        <f t="shared" si="15"/>
        <v/>
      </c>
      <c r="AF89" s="24" t="str">
        <f t="shared" si="16"/>
        <v/>
      </c>
      <c r="AG89" s="24" t="str">
        <f t="shared" si="17"/>
        <v/>
      </c>
      <c r="AH89" s="24" t="str">
        <f>IF(Y89="","",SUMPRODUCT($AC89:$AG89,'Benefit Weights'!$A$3:$E$3))</f>
        <v/>
      </c>
      <c r="AI89" s="27" t="str">
        <f t="shared" si="18"/>
        <v/>
      </c>
    </row>
    <row r="90" spans="1:35" x14ac:dyDescent="0.25">
      <c r="A90" s="23"/>
      <c r="B90" s="23"/>
      <c r="C90" s="23"/>
      <c r="D90" s="23"/>
      <c r="E90" s="24"/>
      <c r="F90" s="24"/>
      <c r="G90" s="24"/>
      <c r="H90" s="23"/>
      <c r="I90" s="23"/>
      <c r="J90" s="23"/>
      <c r="K90" s="23"/>
      <c r="L90" s="23"/>
      <c r="M90" s="23"/>
      <c r="N90" s="23"/>
      <c r="O90" s="24"/>
      <c r="P90" s="24"/>
      <c r="Q90" s="24"/>
      <c r="R90" s="24"/>
      <c r="S90" s="24"/>
      <c r="T90" s="24"/>
      <c r="U90" s="24"/>
      <c r="V90" s="23"/>
      <c r="W90" s="23"/>
      <c r="X90" s="23"/>
      <c r="Y90" s="23" t="str">
        <f t="shared" si="9"/>
        <v/>
      </c>
      <c r="Z90" s="23" t="str">
        <f t="shared" si="10"/>
        <v/>
      </c>
      <c r="AA90" s="23" t="str">
        <f t="shared" si="11"/>
        <v/>
      </c>
      <c r="AB90" s="23" t="str">
        <f t="shared" si="12"/>
        <v/>
      </c>
      <c r="AC90" s="24" t="str">
        <f t="shared" si="13"/>
        <v/>
      </c>
      <c r="AD90" s="24" t="str">
        <f t="shared" si="14"/>
        <v/>
      </c>
      <c r="AE90" s="24" t="str">
        <f t="shared" si="15"/>
        <v/>
      </c>
      <c r="AF90" s="24" t="str">
        <f t="shared" si="16"/>
        <v/>
      </c>
      <c r="AG90" s="24" t="str">
        <f t="shared" si="17"/>
        <v/>
      </c>
      <c r="AH90" s="24" t="str">
        <f>IF(Y90="","",SUMPRODUCT($AC90:$AG90,'Benefit Weights'!$A$3:$E$3))</f>
        <v/>
      </c>
      <c r="AI90" s="27" t="str">
        <f t="shared" si="18"/>
        <v/>
      </c>
    </row>
    <row r="91" spans="1:35" x14ac:dyDescent="0.25">
      <c r="A91" s="23"/>
      <c r="B91" s="23"/>
      <c r="C91" s="23"/>
      <c r="D91" s="23"/>
      <c r="E91" s="24"/>
      <c r="F91" s="24"/>
      <c r="G91" s="24"/>
      <c r="H91" s="23"/>
      <c r="I91" s="23"/>
      <c r="J91" s="23"/>
      <c r="K91" s="23"/>
      <c r="L91" s="23"/>
      <c r="M91" s="23"/>
      <c r="N91" s="23"/>
      <c r="O91" s="24"/>
      <c r="P91" s="24"/>
      <c r="Q91" s="24"/>
      <c r="R91" s="24"/>
      <c r="S91" s="24"/>
      <c r="T91" s="24"/>
      <c r="U91" s="24"/>
      <c r="V91" s="23"/>
      <c r="W91" s="23"/>
      <c r="X91" s="23"/>
      <c r="Y91" s="23" t="str">
        <f t="shared" si="9"/>
        <v/>
      </c>
      <c r="Z91" s="23" t="str">
        <f t="shared" si="10"/>
        <v/>
      </c>
      <c r="AA91" s="23" t="str">
        <f t="shared" si="11"/>
        <v/>
      </c>
      <c r="AB91" s="23" t="str">
        <f t="shared" si="12"/>
        <v/>
      </c>
      <c r="AC91" s="24" t="str">
        <f t="shared" si="13"/>
        <v/>
      </c>
      <c r="AD91" s="24" t="str">
        <f t="shared" si="14"/>
        <v/>
      </c>
      <c r="AE91" s="24" t="str">
        <f t="shared" si="15"/>
        <v/>
      </c>
      <c r="AF91" s="24" t="str">
        <f t="shared" si="16"/>
        <v/>
      </c>
      <c r="AG91" s="24" t="str">
        <f t="shared" si="17"/>
        <v/>
      </c>
      <c r="AH91" s="24" t="str">
        <f>IF(Y91="","",SUMPRODUCT($AC91:$AG91,'Benefit Weights'!$A$3:$E$3))</f>
        <v/>
      </c>
      <c r="AI91" s="27" t="str">
        <f t="shared" si="18"/>
        <v/>
      </c>
    </row>
    <row r="92" spans="1:35" x14ac:dyDescent="0.25">
      <c r="A92" s="23"/>
      <c r="B92" s="23"/>
      <c r="C92" s="23"/>
      <c r="D92" s="23"/>
      <c r="E92" s="24"/>
      <c r="F92" s="24"/>
      <c r="G92" s="24"/>
      <c r="H92" s="23"/>
      <c r="I92" s="23"/>
      <c r="J92" s="23"/>
      <c r="K92" s="23"/>
      <c r="L92" s="23"/>
      <c r="M92" s="23"/>
      <c r="N92" s="23"/>
      <c r="O92" s="24"/>
      <c r="P92" s="24"/>
      <c r="Q92" s="24"/>
      <c r="R92" s="24"/>
      <c r="S92" s="24"/>
      <c r="T92" s="24"/>
      <c r="U92" s="24"/>
      <c r="V92" s="23"/>
      <c r="W92" s="23"/>
      <c r="X92" s="23"/>
      <c r="Y92" s="23" t="str">
        <f t="shared" si="9"/>
        <v/>
      </c>
      <c r="Z92" s="23" t="str">
        <f t="shared" si="10"/>
        <v/>
      </c>
      <c r="AA92" s="23" t="str">
        <f t="shared" si="11"/>
        <v/>
      </c>
      <c r="AB92" s="23" t="str">
        <f t="shared" si="12"/>
        <v/>
      </c>
      <c r="AC92" s="24" t="str">
        <f t="shared" si="13"/>
        <v/>
      </c>
      <c r="AD92" s="24" t="str">
        <f t="shared" si="14"/>
        <v/>
      </c>
      <c r="AE92" s="24" t="str">
        <f t="shared" si="15"/>
        <v/>
      </c>
      <c r="AF92" s="24" t="str">
        <f t="shared" si="16"/>
        <v/>
      </c>
      <c r="AG92" s="24" t="str">
        <f t="shared" si="17"/>
        <v/>
      </c>
      <c r="AH92" s="24" t="str">
        <f>IF(Y92="","",SUMPRODUCT($AC92:$AG92,'Benefit Weights'!$A$3:$E$3))</f>
        <v/>
      </c>
      <c r="AI92" s="27" t="str">
        <f t="shared" si="18"/>
        <v/>
      </c>
    </row>
    <row r="93" spans="1:35" x14ac:dyDescent="0.25">
      <c r="A93" s="23"/>
      <c r="B93" s="23"/>
      <c r="C93" s="23"/>
      <c r="D93" s="23"/>
      <c r="E93" s="24"/>
      <c r="F93" s="24"/>
      <c r="G93" s="24"/>
      <c r="H93" s="23"/>
      <c r="I93" s="23"/>
      <c r="J93" s="23"/>
      <c r="K93" s="23"/>
      <c r="L93" s="23"/>
      <c r="M93" s="23"/>
      <c r="N93" s="23"/>
      <c r="O93" s="24"/>
      <c r="P93" s="24"/>
      <c r="Q93" s="24"/>
      <c r="R93" s="24"/>
      <c r="S93" s="24"/>
      <c r="T93" s="24"/>
      <c r="U93" s="24"/>
      <c r="V93" s="23"/>
      <c r="W93" s="23"/>
      <c r="X93" s="23"/>
      <c r="Y93" s="23" t="str">
        <f t="shared" si="9"/>
        <v/>
      </c>
      <c r="Z93" s="23" t="str">
        <f t="shared" si="10"/>
        <v/>
      </c>
      <c r="AA93" s="23" t="str">
        <f t="shared" si="11"/>
        <v/>
      </c>
      <c r="AB93" s="23" t="str">
        <f t="shared" si="12"/>
        <v/>
      </c>
      <c r="AC93" s="24" t="str">
        <f t="shared" si="13"/>
        <v/>
      </c>
      <c r="AD93" s="24" t="str">
        <f t="shared" si="14"/>
        <v/>
      </c>
      <c r="AE93" s="24" t="str">
        <f t="shared" si="15"/>
        <v/>
      </c>
      <c r="AF93" s="24" t="str">
        <f t="shared" si="16"/>
        <v/>
      </c>
      <c r="AG93" s="24" t="str">
        <f t="shared" si="17"/>
        <v/>
      </c>
      <c r="AH93" s="24" t="str">
        <f>IF(Y93="","",SUMPRODUCT($AC93:$AG93,'Benefit Weights'!$A$3:$E$3))</f>
        <v/>
      </c>
      <c r="AI93" s="27" t="str">
        <f t="shared" si="18"/>
        <v/>
      </c>
    </row>
    <row r="94" spans="1:35" x14ac:dyDescent="0.25">
      <c r="A94" s="23"/>
      <c r="B94" s="23"/>
      <c r="C94" s="23"/>
      <c r="D94" s="23"/>
      <c r="E94" s="24"/>
      <c r="F94" s="24"/>
      <c r="G94" s="24"/>
      <c r="H94" s="23"/>
      <c r="I94" s="23"/>
      <c r="J94" s="23"/>
      <c r="K94" s="23"/>
      <c r="L94" s="23"/>
      <c r="M94" s="23"/>
      <c r="N94" s="23"/>
      <c r="O94" s="24"/>
      <c r="P94" s="24"/>
      <c r="Q94" s="24"/>
      <c r="R94" s="24"/>
      <c r="S94" s="24"/>
      <c r="T94" s="24"/>
      <c r="U94" s="24"/>
      <c r="V94" s="23"/>
      <c r="W94" s="23"/>
      <c r="X94" s="23"/>
      <c r="Y94" s="23" t="str">
        <f t="shared" si="9"/>
        <v/>
      </c>
      <c r="Z94" s="23" t="str">
        <f t="shared" si="10"/>
        <v/>
      </c>
      <c r="AA94" s="23" t="str">
        <f t="shared" si="11"/>
        <v/>
      </c>
      <c r="AB94" s="23" t="str">
        <f t="shared" si="12"/>
        <v/>
      </c>
      <c r="AC94" s="24" t="str">
        <f t="shared" si="13"/>
        <v/>
      </c>
      <c r="AD94" s="24" t="str">
        <f t="shared" si="14"/>
        <v/>
      </c>
      <c r="AE94" s="24" t="str">
        <f t="shared" si="15"/>
        <v/>
      </c>
      <c r="AF94" s="24" t="str">
        <f t="shared" si="16"/>
        <v/>
      </c>
      <c r="AG94" s="24" t="str">
        <f t="shared" si="17"/>
        <v/>
      </c>
      <c r="AH94" s="24" t="str">
        <f>IF(Y94="","",SUMPRODUCT($AC94:$AG94,'Benefit Weights'!$A$3:$E$3))</f>
        <v/>
      </c>
      <c r="AI94" s="27" t="str">
        <f t="shared" si="18"/>
        <v/>
      </c>
    </row>
    <row r="95" spans="1:35" x14ac:dyDescent="0.25">
      <c r="A95" s="23"/>
      <c r="B95" s="23"/>
      <c r="C95" s="23"/>
      <c r="D95" s="23"/>
      <c r="E95" s="24"/>
      <c r="F95" s="24"/>
      <c r="G95" s="24"/>
      <c r="H95" s="23"/>
      <c r="I95" s="23"/>
      <c r="J95" s="23"/>
      <c r="K95" s="23"/>
      <c r="L95" s="23"/>
      <c r="M95" s="23"/>
      <c r="N95" s="23"/>
      <c r="O95" s="24"/>
      <c r="P95" s="24"/>
      <c r="Q95" s="24"/>
      <c r="R95" s="24"/>
      <c r="S95" s="24"/>
      <c r="T95" s="24"/>
      <c r="U95" s="24"/>
      <c r="V95" s="23"/>
      <c r="W95" s="23"/>
      <c r="X95" s="23"/>
      <c r="Y95" s="23" t="str">
        <f t="shared" si="9"/>
        <v/>
      </c>
      <c r="Z95" s="23" t="str">
        <f t="shared" si="10"/>
        <v/>
      </c>
      <c r="AA95" s="23" t="str">
        <f t="shared" si="11"/>
        <v/>
      </c>
      <c r="AB95" s="23" t="str">
        <f t="shared" si="12"/>
        <v/>
      </c>
      <c r="AC95" s="24" t="str">
        <f t="shared" si="13"/>
        <v/>
      </c>
      <c r="AD95" s="24" t="str">
        <f t="shared" si="14"/>
        <v/>
      </c>
      <c r="AE95" s="24" t="str">
        <f t="shared" si="15"/>
        <v/>
      </c>
      <c r="AF95" s="24" t="str">
        <f t="shared" si="16"/>
        <v/>
      </c>
      <c r="AG95" s="24" t="str">
        <f t="shared" si="17"/>
        <v/>
      </c>
      <c r="AH95" s="24" t="str">
        <f>IF(Y95="","",SUMPRODUCT($AC95:$AG95,'Benefit Weights'!$A$3:$E$3))</f>
        <v/>
      </c>
      <c r="AI95" s="27" t="str">
        <f t="shared" si="18"/>
        <v/>
      </c>
    </row>
    <row r="96" spans="1:35" x14ac:dyDescent="0.25">
      <c r="A96" s="23"/>
      <c r="B96" s="23"/>
      <c r="C96" s="23"/>
      <c r="D96" s="23"/>
      <c r="E96" s="24"/>
      <c r="F96" s="24"/>
      <c r="G96" s="24"/>
      <c r="H96" s="23"/>
      <c r="I96" s="23"/>
      <c r="J96" s="23"/>
      <c r="K96" s="23"/>
      <c r="L96" s="23"/>
      <c r="M96" s="23"/>
      <c r="N96" s="23"/>
      <c r="O96" s="24"/>
      <c r="P96" s="24"/>
      <c r="Q96" s="24"/>
      <c r="R96" s="24"/>
      <c r="S96" s="24"/>
      <c r="T96" s="24"/>
      <c r="U96" s="24"/>
      <c r="V96" s="23"/>
      <c r="W96" s="23"/>
      <c r="X96" s="23"/>
      <c r="Y96" s="23" t="str">
        <f t="shared" si="9"/>
        <v/>
      </c>
      <c r="Z96" s="23" t="str">
        <f t="shared" si="10"/>
        <v/>
      </c>
      <c r="AA96" s="23" t="str">
        <f t="shared" si="11"/>
        <v/>
      </c>
      <c r="AB96" s="23" t="str">
        <f t="shared" si="12"/>
        <v/>
      </c>
      <c r="AC96" s="24" t="str">
        <f t="shared" si="13"/>
        <v/>
      </c>
      <c r="AD96" s="24" t="str">
        <f t="shared" si="14"/>
        <v/>
      </c>
      <c r="AE96" s="24" t="str">
        <f t="shared" si="15"/>
        <v/>
      </c>
      <c r="AF96" s="24" t="str">
        <f t="shared" si="16"/>
        <v/>
      </c>
      <c r="AG96" s="24" t="str">
        <f t="shared" si="17"/>
        <v/>
      </c>
      <c r="AH96" s="24" t="str">
        <f>IF(Y96="","",SUMPRODUCT($AC96:$AG96,'Benefit Weights'!$A$3:$E$3))</f>
        <v/>
      </c>
      <c r="AI96" s="27" t="str">
        <f t="shared" si="18"/>
        <v/>
      </c>
    </row>
    <row r="97" spans="1:35" x14ac:dyDescent="0.25">
      <c r="A97" s="23"/>
      <c r="B97" s="23"/>
      <c r="C97" s="23"/>
      <c r="D97" s="23"/>
      <c r="E97" s="24"/>
      <c r="F97" s="24"/>
      <c r="G97" s="24"/>
      <c r="H97" s="23"/>
      <c r="I97" s="23"/>
      <c r="J97" s="23"/>
      <c r="K97" s="23"/>
      <c r="L97" s="23"/>
      <c r="M97" s="23"/>
      <c r="N97" s="23"/>
      <c r="O97" s="24"/>
      <c r="P97" s="24"/>
      <c r="Q97" s="24"/>
      <c r="R97" s="24"/>
      <c r="S97" s="24"/>
      <c r="T97" s="24"/>
      <c r="U97" s="24"/>
      <c r="V97" s="23"/>
      <c r="W97" s="23"/>
      <c r="X97" s="23"/>
      <c r="Y97" s="23" t="str">
        <f t="shared" si="9"/>
        <v/>
      </c>
      <c r="Z97" s="23" t="str">
        <f t="shared" si="10"/>
        <v/>
      </c>
      <c r="AA97" s="23" t="str">
        <f t="shared" si="11"/>
        <v/>
      </c>
      <c r="AB97" s="23" t="str">
        <f t="shared" si="12"/>
        <v/>
      </c>
      <c r="AC97" s="24" t="str">
        <f t="shared" si="13"/>
        <v/>
      </c>
      <c r="AD97" s="24" t="str">
        <f t="shared" si="14"/>
        <v/>
      </c>
      <c r="AE97" s="24" t="str">
        <f t="shared" si="15"/>
        <v/>
      </c>
      <c r="AF97" s="24" t="str">
        <f t="shared" si="16"/>
        <v/>
      </c>
      <c r="AG97" s="24" t="str">
        <f t="shared" si="17"/>
        <v/>
      </c>
      <c r="AH97" s="24" t="str">
        <f>IF(Y97="","",SUMPRODUCT($AC97:$AG97,'Benefit Weights'!$A$3:$E$3))</f>
        <v/>
      </c>
      <c r="AI97" s="27" t="str">
        <f t="shared" si="18"/>
        <v/>
      </c>
    </row>
    <row r="98" spans="1:35" x14ac:dyDescent="0.25">
      <c r="A98" s="23"/>
      <c r="B98" s="23"/>
      <c r="C98" s="23"/>
      <c r="D98" s="23"/>
      <c r="E98" s="24"/>
      <c r="F98" s="24"/>
      <c r="G98" s="24"/>
      <c r="H98" s="23"/>
      <c r="I98" s="23"/>
      <c r="J98" s="23"/>
      <c r="K98" s="23"/>
      <c r="L98" s="23"/>
      <c r="M98" s="23"/>
      <c r="N98" s="23"/>
      <c r="O98" s="24"/>
      <c r="P98" s="24"/>
      <c r="Q98" s="24"/>
      <c r="R98" s="24"/>
      <c r="S98" s="24"/>
      <c r="T98" s="24"/>
      <c r="U98" s="24"/>
      <c r="V98" s="23"/>
      <c r="W98" s="23"/>
      <c r="X98" s="23"/>
      <c r="Y98" s="23" t="str">
        <f t="shared" si="9"/>
        <v/>
      </c>
      <c r="Z98" s="23" t="str">
        <f t="shared" si="10"/>
        <v/>
      </c>
      <c r="AA98" s="23" t="str">
        <f t="shared" si="11"/>
        <v/>
      </c>
      <c r="AB98" s="23" t="str">
        <f t="shared" si="12"/>
        <v/>
      </c>
      <c r="AC98" s="24" t="str">
        <f t="shared" si="13"/>
        <v/>
      </c>
      <c r="AD98" s="24" t="str">
        <f t="shared" si="14"/>
        <v/>
      </c>
      <c r="AE98" s="24" t="str">
        <f t="shared" si="15"/>
        <v/>
      </c>
      <c r="AF98" s="24" t="str">
        <f t="shared" si="16"/>
        <v/>
      </c>
      <c r="AG98" s="24" t="str">
        <f t="shared" si="17"/>
        <v/>
      </c>
      <c r="AH98" s="24" t="str">
        <f>IF(Y98="","",SUMPRODUCT($AC98:$AG98,'Benefit Weights'!$A$3:$E$3))</f>
        <v/>
      </c>
      <c r="AI98" s="27" t="str">
        <f t="shared" si="18"/>
        <v/>
      </c>
    </row>
    <row r="99" spans="1:35" x14ac:dyDescent="0.25">
      <c r="A99" s="23"/>
      <c r="B99" s="23"/>
      <c r="C99" s="23"/>
      <c r="D99" s="23"/>
      <c r="E99" s="24"/>
      <c r="F99" s="24"/>
      <c r="G99" s="24"/>
      <c r="H99" s="23"/>
      <c r="I99" s="23"/>
      <c r="J99" s="23"/>
      <c r="K99" s="23"/>
      <c r="L99" s="23"/>
      <c r="M99" s="23"/>
      <c r="N99" s="23"/>
      <c r="O99" s="24"/>
      <c r="P99" s="24"/>
      <c r="Q99" s="24"/>
      <c r="R99" s="24"/>
      <c r="S99" s="24"/>
      <c r="T99" s="24"/>
      <c r="U99" s="24"/>
      <c r="V99" s="23"/>
      <c r="W99" s="23"/>
      <c r="X99" s="23"/>
      <c r="Y99" s="23" t="str">
        <f t="shared" si="9"/>
        <v/>
      </c>
      <c r="Z99" s="23" t="str">
        <f t="shared" si="10"/>
        <v/>
      </c>
      <c r="AA99" s="23" t="str">
        <f t="shared" si="11"/>
        <v/>
      </c>
      <c r="AB99" s="23" t="str">
        <f t="shared" si="12"/>
        <v/>
      </c>
      <c r="AC99" s="24" t="str">
        <f t="shared" si="13"/>
        <v/>
      </c>
      <c r="AD99" s="24" t="str">
        <f t="shared" si="14"/>
        <v/>
      </c>
      <c r="AE99" s="24" t="str">
        <f t="shared" si="15"/>
        <v/>
      </c>
      <c r="AF99" s="24" t="str">
        <f t="shared" si="16"/>
        <v/>
      </c>
      <c r="AG99" s="24" t="str">
        <f t="shared" si="17"/>
        <v/>
      </c>
      <c r="AH99" s="24" t="str">
        <f>IF(Y99="","",SUMPRODUCT($AC99:$AG99,'Benefit Weights'!$A$3:$E$3))</f>
        <v/>
      </c>
      <c r="AI99" s="27" t="str">
        <f t="shared" si="18"/>
        <v/>
      </c>
    </row>
    <row r="100" spans="1:35" x14ac:dyDescent="0.25">
      <c r="A100" s="23"/>
      <c r="B100" s="23"/>
      <c r="C100" s="23"/>
      <c r="D100" s="23"/>
      <c r="E100" s="24"/>
      <c r="F100" s="24"/>
      <c r="G100" s="24"/>
      <c r="H100" s="23"/>
      <c r="I100" s="23"/>
      <c r="J100" s="23"/>
      <c r="K100" s="23"/>
      <c r="L100" s="23"/>
      <c r="M100" s="23"/>
      <c r="N100" s="23"/>
      <c r="O100" s="24"/>
      <c r="P100" s="24"/>
      <c r="Q100" s="24"/>
      <c r="R100" s="24"/>
      <c r="S100" s="24"/>
      <c r="T100" s="24"/>
      <c r="U100" s="24"/>
      <c r="V100" s="23"/>
      <c r="W100" s="23"/>
      <c r="X100" s="23"/>
      <c r="Y100" s="23" t="str">
        <f t="shared" si="9"/>
        <v/>
      </c>
      <c r="Z100" s="23" t="str">
        <f t="shared" si="10"/>
        <v/>
      </c>
      <c r="AA100" s="23" t="str">
        <f t="shared" si="11"/>
        <v/>
      </c>
      <c r="AB100" s="23" t="str">
        <f t="shared" si="12"/>
        <v/>
      </c>
      <c r="AC100" s="24" t="str">
        <f t="shared" si="13"/>
        <v/>
      </c>
      <c r="AD100" s="24" t="str">
        <f t="shared" si="14"/>
        <v/>
      </c>
      <c r="AE100" s="24" t="str">
        <f t="shared" si="15"/>
        <v/>
      </c>
      <c r="AF100" s="24" t="str">
        <f t="shared" si="16"/>
        <v/>
      </c>
      <c r="AG100" s="24" t="str">
        <f t="shared" si="17"/>
        <v/>
      </c>
      <c r="AH100" s="24" t="str">
        <f>IF(Y100="","",SUMPRODUCT($AC100:$AG100,'Benefit Weights'!$A$3:$E$3))</f>
        <v/>
      </c>
      <c r="AI100" s="27" t="str">
        <f t="shared" si="18"/>
        <v/>
      </c>
    </row>
    <row r="101" spans="1:35" x14ac:dyDescent="0.25">
      <c r="A101" s="23"/>
      <c r="B101" s="23"/>
      <c r="C101" s="23"/>
      <c r="D101" s="23"/>
      <c r="E101" s="24"/>
      <c r="F101" s="24"/>
      <c r="G101" s="24"/>
      <c r="H101" s="23"/>
      <c r="I101" s="23"/>
      <c r="J101" s="23"/>
      <c r="K101" s="23"/>
      <c r="L101" s="23"/>
      <c r="M101" s="23"/>
      <c r="N101" s="23"/>
      <c r="O101" s="24"/>
      <c r="P101" s="24"/>
      <c r="Q101" s="24"/>
      <c r="R101" s="24"/>
      <c r="S101" s="24"/>
      <c r="T101" s="24"/>
      <c r="U101" s="24"/>
      <c r="V101" s="23"/>
      <c r="W101" s="23"/>
      <c r="X101" s="23"/>
      <c r="Y101" s="23" t="str">
        <f t="shared" si="9"/>
        <v/>
      </c>
      <c r="Z101" s="23" t="str">
        <f t="shared" si="10"/>
        <v/>
      </c>
      <c r="AA101" s="23" t="str">
        <f t="shared" si="11"/>
        <v/>
      </c>
      <c r="AB101" s="23" t="str">
        <f t="shared" si="12"/>
        <v/>
      </c>
      <c r="AC101" s="24" t="str">
        <f t="shared" si="13"/>
        <v/>
      </c>
      <c r="AD101" s="24" t="str">
        <f t="shared" si="14"/>
        <v/>
      </c>
      <c r="AE101" s="24" t="str">
        <f t="shared" si="15"/>
        <v/>
      </c>
      <c r="AF101" s="24" t="str">
        <f t="shared" si="16"/>
        <v/>
      </c>
      <c r="AG101" s="24" t="str">
        <f t="shared" si="17"/>
        <v/>
      </c>
      <c r="AH101" s="24" t="str">
        <f>IF(Y101="","",SUMPRODUCT($AC101:$AG101,'Benefit Weights'!$A$3:$E$3))</f>
        <v/>
      </c>
      <c r="AI101" s="27" t="str">
        <f t="shared" si="18"/>
        <v/>
      </c>
    </row>
    <row r="102" spans="1:35" x14ac:dyDescent="0.25">
      <c r="A102" s="23"/>
      <c r="B102" s="23"/>
      <c r="C102" s="23"/>
      <c r="D102" s="23"/>
      <c r="E102" s="24"/>
      <c r="F102" s="24"/>
      <c r="G102" s="24"/>
      <c r="H102" s="23"/>
      <c r="I102" s="23"/>
      <c r="J102" s="23"/>
      <c r="K102" s="23"/>
      <c r="L102" s="23"/>
      <c r="M102" s="23"/>
      <c r="N102" s="23"/>
      <c r="O102" s="24"/>
      <c r="P102" s="24"/>
      <c r="Q102" s="24"/>
      <c r="R102" s="24"/>
      <c r="S102" s="24"/>
      <c r="T102" s="24"/>
      <c r="U102" s="24"/>
      <c r="V102" s="23"/>
      <c r="W102" s="23"/>
      <c r="X102" s="23"/>
      <c r="Y102" s="23" t="str">
        <f t="shared" si="9"/>
        <v/>
      </c>
      <c r="Z102" s="23" t="str">
        <f t="shared" si="10"/>
        <v/>
      </c>
      <c r="AA102" s="23" t="str">
        <f t="shared" si="11"/>
        <v/>
      </c>
      <c r="AB102" s="23" t="str">
        <f t="shared" si="12"/>
        <v/>
      </c>
      <c r="AC102" s="24" t="str">
        <f t="shared" si="13"/>
        <v/>
      </c>
      <c r="AD102" s="24" t="str">
        <f t="shared" si="14"/>
        <v/>
      </c>
      <c r="AE102" s="24" t="str">
        <f t="shared" si="15"/>
        <v/>
      </c>
      <c r="AF102" s="24" t="str">
        <f t="shared" si="16"/>
        <v/>
      </c>
      <c r="AG102" s="24" t="str">
        <f t="shared" si="17"/>
        <v/>
      </c>
      <c r="AH102" s="24" t="str">
        <f>IF(Y102="","",SUMPRODUCT($AC102:$AG102,'Benefit Weights'!$A$3:$E$3))</f>
        <v/>
      </c>
      <c r="AI102" s="27" t="str">
        <f t="shared" si="18"/>
        <v/>
      </c>
    </row>
    <row r="103" spans="1:35" x14ac:dyDescent="0.25">
      <c r="A103" s="23"/>
      <c r="B103" s="23"/>
      <c r="C103" s="23"/>
      <c r="D103" s="23"/>
      <c r="E103" s="24"/>
      <c r="F103" s="24"/>
      <c r="G103" s="24"/>
      <c r="H103" s="23"/>
      <c r="I103" s="23"/>
      <c r="J103" s="23"/>
      <c r="K103" s="23"/>
      <c r="L103" s="23"/>
      <c r="M103" s="23"/>
      <c r="N103" s="23"/>
      <c r="O103" s="24"/>
      <c r="P103" s="24"/>
      <c r="Q103" s="24"/>
      <c r="R103" s="24"/>
      <c r="S103" s="24"/>
      <c r="T103" s="24"/>
      <c r="U103" s="24"/>
      <c r="V103" s="23"/>
      <c r="W103" s="23"/>
      <c r="X103" s="23"/>
      <c r="Y103" s="23" t="str">
        <f t="shared" si="9"/>
        <v/>
      </c>
      <c r="Z103" s="23" t="str">
        <f t="shared" si="10"/>
        <v/>
      </c>
      <c r="AA103" s="23" t="str">
        <f t="shared" si="11"/>
        <v/>
      </c>
      <c r="AB103" s="23" t="str">
        <f t="shared" si="12"/>
        <v/>
      </c>
      <c r="AC103" s="24" t="str">
        <f t="shared" si="13"/>
        <v/>
      </c>
      <c r="AD103" s="24" t="str">
        <f t="shared" si="14"/>
        <v/>
      </c>
      <c r="AE103" s="24" t="str">
        <f t="shared" si="15"/>
        <v/>
      </c>
      <c r="AF103" s="24" t="str">
        <f t="shared" si="16"/>
        <v/>
      </c>
      <c r="AG103" s="24" t="str">
        <f t="shared" si="17"/>
        <v/>
      </c>
      <c r="AH103" s="24" t="str">
        <f>IF(Y103="","",SUMPRODUCT($AC103:$AG103,'Benefit Weights'!$A$3:$E$3))</f>
        <v/>
      </c>
      <c r="AI103" s="27" t="str">
        <f t="shared" si="18"/>
        <v/>
      </c>
    </row>
    <row r="104" spans="1:35" x14ac:dyDescent="0.25">
      <c r="A104" s="23"/>
      <c r="B104" s="23"/>
      <c r="C104" s="23"/>
      <c r="D104" s="23"/>
      <c r="E104" s="24"/>
      <c r="F104" s="24"/>
      <c r="G104" s="24"/>
      <c r="H104" s="23"/>
      <c r="I104" s="23"/>
      <c r="J104" s="23"/>
      <c r="K104" s="23"/>
      <c r="L104" s="23"/>
      <c r="M104" s="23"/>
      <c r="N104" s="23"/>
      <c r="O104" s="24"/>
      <c r="P104" s="24"/>
      <c r="Q104" s="24"/>
      <c r="R104" s="24"/>
      <c r="S104" s="24"/>
      <c r="T104" s="24"/>
      <c r="U104" s="24"/>
      <c r="V104" s="23"/>
      <c r="W104" s="23"/>
      <c r="X104" s="23"/>
      <c r="Y104" s="23" t="str">
        <f t="shared" si="9"/>
        <v/>
      </c>
      <c r="Z104" s="23" t="str">
        <f t="shared" si="10"/>
        <v/>
      </c>
      <c r="AA104" s="23" t="str">
        <f t="shared" si="11"/>
        <v/>
      </c>
      <c r="AB104" s="23" t="str">
        <f t="shared" si="12"/>
        <v/>
      </c>
      <c r="AC104" s="24" t="str">
        <f t="shared" si="13"/>
        <v/>
      </c>
      <c r="AD104" s="24" t="str">
        <f t="shared" si="14"/>
        <v/>
      </c>
      <c r="AE104" s="24" t="str">
        <f t="shared" si="15"/>
        <v/>
      </c>
      <c r="AF104" s="24" t="str">
        <f t="shared" si="16"/>
        <v/>
      </c>
      <c r="AG104" s="24" t="str">
        <f t="shared" si="17"/>
        <v/>
      </c>
      <c r="AH104" s="24" t="str">
        <f>IF(Y104="","",SUMPRODUCT($AC104:$AG104,'Benefit Weights'!$A$3:$E$3))</f>
        <v/>
      </c>
      <c r="AI104" s="27" t="str">
        <f t="shared" si="18"/>
        <v/>
      </c>
    </row>
    <row r="105" spans="1:35" x14ac:dyDescent="0.25">
      <c r="A105" s="23"/>
      <c r="B105" s="23"/>
      <c r="C105" s="23"/>
      <c r="D105" s="23"/>
      <c r="E105" s="24"/>
      <c r="F105" s="24"/>
      <c r="G105" s="24"/>
      <c r="H105" s="23"/>
      <c r="I105" s="23"/>
      <c r="J105" s="23"/>
      <c r="K105" s="23"/>
      <c r="L105" s="23"/>
      <c r="M105" s="23"/>
      <c r="N105" s="23"/>
      <c r="O105" s="24"/>
      <c r="P105" s="24"/>
      <c r="Q105" s="24"/>
      <c r="R105" s="24"/>
      <c r="S105" s="24"/>
      <c r="T105" s="24"/>
      <c r="U105" s="24"/>
      <c r="V105" s="23"/>
      <c r="W105" s="23"/>
      <c r="X105" s="23"/>
      <c r="Y105" s="23" t="str">
        <f t="shared" si="9"/>
        <v/>
      </c>
      <c r="Z105" s="23" t="str">
        <f t="shared" si="10"/>
        <v/>
      </c>
      <c r="AA105" s="23" t="str">
        <f t="shared" si="11"/>
        <v/>
      </c>
      <c r="AB105" s="23" t="str">
        <f t="shared" si="12"/>
        <v/>
      </c>
      <c r="AC105" s="24" t="str">
        <f t="shared" si="13"/>
        <v/>
      </c>
      <c r="AD105" s="24" t="str">
        <f t="shared" si="14"/>
        <v/>
      </c>
      <c r="AE105" s="24" t="str">
        <f t="shared" si="15"/>
        <v/>
      </c>
      <c r="AF105" s="24" t="str">
        <f t="shared" si="16"/>
        <v/>
      </c>
      <c r="AG105" s="24" t="str">
        <f t="shared" si="17"/>
        <v/>
      </c>
      <c r="AH105" s="24" t="str">
        <f>IF(Y105="","",SUMPRODUCT($AC105:$AG105,'Benefit Weights'!$A$3:$E$3))</f>
        <v/>
      </c>
      <c r="AI105" s="27" t="str">
        <f t="shared" si="18"/>
        <v/>
      </c>
    </row>
    <row r="106" spans="1:35" x14ac:dyDescent="0.25">
      <c r="A106" s="23"/>
      <c r="B106" s="23"/>
      <c r="C106" s="23"/>
      <c r="D106" s="23"/>
      <c r="E106" s="24"/>
      <c r="F106" s="24"/>
      <c r="G106" s="24"/>
      <c r="H106" s="23"/>
      <c r="I106" s="23"/>
      <c r="J106" s="23"/>
      <c r="K106" s="23"/>
      <c r="L106" s="23"/>
      <c r="M106" s="23"/>
      <c r="N106" s="23"/>
      <c r="O106" s="24"/>
      <c r="P106" s="24"/>
      <c r="Q106" s="24"/>
      <c r="R106" s="24"/>
      <c r="S106" s="24"/>
      <c r="T106" s="24"/>
      <c r="U106" s="24"/>
      <c r="V106" s="23"/>
      <c r="W106" s="23"/>
      <c r="X106" s="23"/>
      <c r="Y106" s="23" t="str">
        <f t="shared" si="9"/>
        <v/>
      </c>
      <c r="Z106" s="23" t="str">
        <f t="shared" si="10"/>
        <v/>
      </c>
      <c r="AA106" s="23" t="str">
        <f t="shared" si="11"/>
        <v/>
      </c>
      <c r="AB106" s="23" t="str">
        <f t="shared" si="12"/>
        <v/>
      </c>
      <c r="AC106" s="24" t="str">
        <f t="shared" si="13"/>
        <v/>
      </c>
      <c r="AD106" s="24" t="str">
        <f t="shared" si="14"/>
        <v/>
      </c>
      <c r="AE106" s="24" t="str">
        <f t="shared" si="15"/>
        <v/>
      </c>
      <c r="AF106" s="24" t="str">
        <f t="shared" si="16"/>
        <v/>
      </c>
      <c r="AG106" s="24" t="str">
        <f t="shared" si="17"/>
        <v/>
      </c>
      <c r="AH106" s="24" t="str">
        <f>IF(Y106="","",SUMPRODUCT($AC106:$AG106,'Benefit Weights'!$A$3:$E$3))</f>
        <v/>
      </c>
      <c r="AI106" s="27" t="str">
        <f t="shared" si="18"/>
        <v/>
      </c>
    </row>
    <row r="107" spans="1:35" x14ac:dyDescent="0.25">
      <c r="A107" s="23"/>
      <c r="B107" s="23"/>
      <c r="C107" s="23"/>
      <c r="D107" s="23"/>
      <c r="E107" s="24"/>
      <c r="F107" s="24"/>
      <c r="G107" s="24"/>
      <c r="H107" s="23"/>
      <c r="I107" s="23"/>
      <c r="J107" s="23"/>
      <c r="K107" s="23"/>
      <c r="L107" s="23"/>
      <c r="M107" s="23"/>
      <c r="N107" s="23"/>
      <c r="O107" s="24"/>
      <c r="P107" s="24"/>
      <c r="Q107" s="24"/>
      <c r="R107" s="24"/>
      <c r="S107" s="24"/>
      <c r="T107" s="24"/>
      <c r="U107" s="24"/>
      <c r="V107" s="23"/>
      <c r="W107" s="23"/>
      <c r="X107" s="23"/>
      <c r="Y107" s="23" t="str">
        <f t="shared" si="9"/>
        <v/>
      </c>
      <c r="Z107" s="23" t="str">
        <f t="shared" si="10"/>
        <v/>
      </c>
      <c r="AA107" s="23" t="str">
        <f t="shared" si="11"/>
        <v/>
      </c>
      <c r="AB107" s="23" t="str">
        <f t="shared" si="12"/>
        <v/>
      </c>
      <c r="AC107" s="24" t="str">
        <f t="shared" si="13"/>
        <v/>
      </c>
      <c r="AD107" s="24" t="str">
        <f t="shared" si="14"/>
        <v/>
      </c>
      <c r="AE107" s="24" t="str">
        <f t="shared" si="15"/>
        <v/>
      </c>
      <c r="AF107" s="24" t="str">
        <f t="shared" si="16"/>
        <v/>
      </c>
      <c r="AG107" s="24" t="str">
        <f t="shared" si="17"/>
        <v/>
      </c>
      <c r="AH107" s="24" t="str">
        <f>IF(Y107="","",SUMPRODUCT($AC107:$AG107,'Benefit Weights'!$A$3:$E$3))</f>
        <v/>
      </c>
      <c r="AI107" s="27" t="str">
        <f t="shared" si="18"/>
        <v/>
      </c>
    </row>
    <row r="108" spans="1:35" x14ac:dyDescent="0.25">
      <c r="A108" s="23"/>
      <c r="B108" s="23"/>
      <c r="C108" s="23"/>
      <c r="D108" s="23"/>
      <c r="E108" s="24"/>
      <c r="F108" s="24"/>
      <c r="G108" s="24"/>
      <c r="H108" s="23"/>
      <c r="I108" s="23"/>
      <c r="J108" s="23"/>
      <c r="K108" s="23"/>
      <c r="L108" s="23"/>
      <c r="M108" s="23"/>
      <c r="N108" s="23"/>
      <c r="O108" s="24"/>
      <c r="P108" s="24"/>
      <c r="Q108" s="24"/>
      <c r="R108" s="24"/>
      <c r="S108" s="24"/>
      <c r="T108" s="24"/>
      <c r="U108" s="24"/>
      <c r="V108" s="23"/>
      <c r="W108" s="23"/>
      <c r="X108" s="23"/>
      <c r="Y108" s="23" t="str">
        <f t="shared" si="9"/>
        <v/>
      </c>
      <c r="Z108" s="23" t="str">
        <f t="shared" si="10"/>
        <v/>
      </c>
      <c r="AA108" s="23" t="str">
        <f t="shared" si="11"/>
        <v/>
      </c>
      <c r="AB108" s="23" t="str">
        <f t="shared" si="12"/>
        <v/>
      </c>
      <c r="AC108" s="24" t="str">
        <f t="shared" si="13"/>
        <v/>
      </c>
      <c r="AD108" s="24" t="str">
        <f t="shared" si="14"/>
        <v/>
      </c>
      <c r="AE108" s="24" t="str">
        <f t="shared" si="15"/>
        <v/>
      </c>
      <c r="AF108" s="24" t="str">
        <f t="shared" si="16"/>
        <v/>
      </c>
      <c r="AG108" s="24" t="str">
        <f t="shared" si="17"/>
        <v/>
      </c>
      <c r="AH108" s="24" t="str">
        <f>IF(Y108="","",SUMPRODUCT($AC108:$AG108,'Benefit Weights'!$A$3:$E$3))</f>
        <v/>
      </c>
      <c r="AI108" s="27" t="str">
        <f t="shared" si="18"/>
        <v/>
      </c>
    </row>
    <row r="109" spans="1:35" x14ac:dyDescent="0.25">
      <c r="A109" s="23"/>
      <c r="B109" s="23"/>
      <c r="C109" s="23"/>
      <c r="D109" s="23"/>
      <c r="E109" s="24"/>
      <c r="F109" s="24"/>
      <c r="G109" s="24"/>
      <c r="H109" s="23"/>
      <c r="I109" s="23"/>
      <c r="J109" s="23"/>
      <c r="K109" s="23"/>
      <c r="L109" s="23"/>
      <c r="M109" s="23"/>
      <c r="N109" s="23"/>
      <c r="O109" s="24"/>
      <c r="P109" s="24"/>
      <c r="Q109" s="24"/>
      <c r="R109" s="24"/>
      <c r="S109" s="24"/>
      <c r="T109" s="24"/>
      <c r="U109" s="24"/>
      <c r="V109" s="23"/>
      <c r="W109" s="23"/>
      <c r="X109" s="23"/>
      <c r="Y109" s="23" t="str">
        <f t="shared" si="9"/>
        <v/>
      </c>
      <c r="Z109" s="23" t="str">
        <f t="shared" si="10"/>
        <v/>
      </c>
      <c r="AA109" s="23" t="str">
        <f t="shared" si="11"/>
        <v/>
      </c>
      <c r="AB109" s="23" t="str">
        <f t="shared" si="12"/>
        <v/>
      </c>
      <c r="AC109" s="24" t="str">
        <f t="shared" si="13"/>
        <v/>
      </c>
      <c r="AD109" s="24" t="str">
        <f t="shared" si="14"/>
        <v/>
      </c>
      <c r="AE109" s="24" t="str">
        <f t="shared" si="15"/>
        <v/>
      </c>
      <c r="AF109" s="24" t="str">
        <f t="shared" si="16"/>
        <v/>
      </c>
      <c r="AG109" s="24" t="str">
        <f t="shared" si="17"/>
        <v/>
      </c>
      <c r="AH109" s="24" t="str">
        <f>IF(Y109="","",SUMPRODUCT($AC109:$AG109,'Benefit Weights'!$A$3:$E$3))</f>
        <v/>
      </c>
      <c r="AI109" s="27" t="str">
        <f t="shared" si="18"/>
        <v/>
      </c>
    </row>
    <row r="110" spans="1:35" x14ac:dyDescent="0.25">
      <c r="A110" s="23"/>
      <c r="B110" s="23"/>
      <c r="C110" s="23"/>
      <c r="D110" s="23"/>
      <c r="E110" s="24"/>
      <c r="F110" s="24"/>
      <c r="G110" s="24"/>
      <c r="H110" s="23"/>
      <c r="I110" s="23"/>
      <c r="J110" s="23"/>
      <c r="K110" s="23"/>
      <c r="L110" s="23"/>
      <c r="M110" s="23"/>
      <c r="N110" s="23"/>
      <c r="O110" s="24"/>
      <c r="P110" s="24"/>
      <c r="Q110" s="24"/>
      <c r="R110" s="24"/>
      <c r="S110" s="24"/>
      <c r="T110" s="24"/>
      <c r="U110" s="24"/>
      <c r="V110" s="23"/>
      <c r="W110" s="23"/>
      <c r="X110" s="23"/>
      <c r="Y110" s="23" t="str">
        <f t="shared" si="9"/>
        <v/>
      </c>
      <c r="Z110" s="23" t="str">
        <f t="shared" si="10"/>
        <v/>
      </c>
      <c r="AA110" s="23" t="str">
        <f t="shared" si="11"/>
        <v/>
      </c>
      <c r="AB110" s="23" t="str">
        <f t="shared" si="12"/>
        <v/>
      </c>
      <c r="AC110" s="24" t="str">
        <f t="shared" si="13"/>
        <v/>
      </c>
      <c r="AD110" s="24" t="str">
        <f t="shared" si="14"/>
        <v/>
      </c>
      <c r="AE110" s="24" t="str">
        <f t="shared" si="15"/>
        <v/>
      </c>
      <c r="AF110" s="24" t="str">
        <f t="shared" si="16"/>
        <v/>
      </c>
      <c r="AG110" s="24" t="str">
        <f t="shared" si="17"/>
        <v/>
      </c>
      <c r="AH110" s="24" t="str">
        <f>IF(Y110="","",SUMPRODUCT($AC110:$AG110,'Benefit Weights'!$A$3:$E$3))</f>
        <v/>
      </c>
      <c r="AI110" s="27" t="str">
        <f t="shared" si="18"/>
        <v/>
      </c>
    </row>
    <row r="111" spans="1:35" x14ac:dyDescent="0.25">
      <c r="A111" s="23"/>
      <c r="B111" s="23"/>
      <c r="C111" s="23"/>
      <c r="D111" s="23"/>
      <c r="E111" s="24"/>
      <c r="F111" s="24"/>
      <c r="G111" s="24"/>
      <c r="H111" s="23"/>
      <c r="I111" s="23"/>
      <c r="J111" s="23"/>
      <c r="K111" s="23"/>
      <c r="L111" s="23"/>
      <c r="M111" s="23"/>
      <c r="N111" s="23"/>
      <c r="O111" s="24"/>
      <c r="P111" s="24"/>
      <c r="Q111" s="24"/>
      <c r="R111" s="24"/>
      <c r="S111" s="24"/>
      <c r="T111" s="24"/>
      <c r="U111" s="24"/>
      <c r="V111" s="23"/>
      <c r="W111" s="23"/>
      <c r="X111" s="23"/>
      <c r="Y111" s="23" t="str">
        <f t="shared" si="9"/>
        <v/>
      </c>
      <c r="Z111" s="23" t="str">
        <f t="shared" si="10"/>
        <v/>
      </c>
      <c r="AA111" s="23" t="str">
        <f t="shared" si="11"/>
        <v/>
      </c>
      <c r="AB111" s="23" t="str">
        <f t="shared" si="12"/>
        <v/>
      </c>
      <c r="AC111" s="24" t="str">
        <f t="shared" si="13"/>
        <v/>
      </c>
      <c r="AD111" s="24" t="str">
        <f t="shared" si="14"/>
        <v/>
      </c>
      <c r="AE111" s="24" t="str">
        <f t="shared" si="15"/>
        <v/>
      </c>
      <c r="AF111" s="24" t="str">
        <f t="shared" si="16"/>
        <v/>
      </c>
      <c r="AG111" s="24" t="str">
        <f t="shared" si="17"/>
        <v/>
      </c>
      <c r="AH111" s="24" t="str">
        <f>IF(Y111="","",SUMPRODUCT($AC111:$AG111,'Benefit Weights'!$A$3:$E$3))</f>
        <v/>
      </c>
      <c r="AI111" s="27" t="str">
        <f t="shared" si="18"/>
        <v/>
      </c>
    </row>
    <row r="112" spans="1:35" x14ac:dyDescent="0.25">
      <c r="A112" s="23"/>
      <c r="B112" s="23"/>
      <c r="C112" s="23"/>
      <c r="D112" s="23"/>
      <c r="E112" s="24"/>
      <c r="F112" s="24"/>
      <c r="G112" s="24"/>
      <c r="H112" s="23"/>
      <c r="I112" s="23"/>
      <c r="J112" s="23"/>
      <c r="K112" s="23"/>
      <c r="L112" s="23"/>
      <c r="M112" s="23"/>
      <c r="N112" s="23"/>
      <c r="O112" s="24"/>
      <c r="P112" s="24"/>
      <c r="Q112" s="24"/>
      <c r="R112" s="24"/>
      <c r="S112" s="24"/>
      <c r="T112" s="24"/>
      <c r="U112" s="24"/>
      <c r="V112" s="23"/>
      <c r="W112" s="23"/>
      <c r="X112" s="23"/>
      <c r="Y112" s="23" t="str">
        <f t="shared" si="9"/>
        <v/>
      </c>
      <c r="Z112" s="23" t="str">
        <f t="shared" si="10"/>
        <v/>
      </c>
      <c r="AA112" s="23" t="str">
        <f t="shared" si="11"/>
        <v/>
      </c>
      <c r="AB112" s="23" t="str">
        <f t="shared" si="12"/>
        <v/>
      </c>
      <c r="AC112" s="24" t="str">
        <f t="shared" si="13"/>
        <v/>
      </c>
      <c r="AD112" s="24" t="str">
        <f t="shared" si="14"/>
        <v/>
      </c>
      <c r="AE112" s="24" t="str">
        <f t="shared" si="15"/>
        <v/>
      </c>
      <c r="AF112" s="24" t="str">
        <f t="shared" si="16"/>
        <v/>
      </c>
      <c r="AG112" s="24" t="str">
        <f t="shared" si="17"/>
        <v/>
      </c>
      <c r="AH112" s="24" t="str">
        <f>IF(Y112="","",SUMPRODUCT($AC112:$AG112,'Benefit Weights'!$A$3:$E$3))</f>
        <v/>
      </c>
      <c r="AI112" s="27" t="str">
        <f t="shared" si="18"/>
        <v/>
      </c>
    </row>
    <row r="113" spans="1:35" x14ac:dyDescent="0.25">
      <c r="A113" s="23"/>
      <c r="B113" s="23"/>
      <c r="C113" s="23"/>
      <c r="D113" s="23"/>
      <c r="E113" s="24"/>
      <c r="F113" s="24"/>
      <c r="G113" s="24"/>
      <c r="H113" s="23"/>
      <c r="I113" s="23"/>
      <c r="J113" s="23"/>
      <c r="K113" s="23"/>
      <c r="L113" s="23"/>
      <c r="M113" s="23"/>
      <c r="N113" s="23"/>
      <c r="O113" s="24"/>
      <c r="P113" s="24"/>
      <c r="Q113" s="24"/>
      <c r="R113" s="24"/>
      <c r="S113" s="24"/>
      <c r="T113" s="24"/>
      <c r="U113" s="24"/>
      <c r="V113" s="23"/>
      <c r="W113" s="23"/>
      <c r="X113" s="23"/>
      <c r="Y113" s="23" t="str">
        <f t="shared" si="9"/>
        <v/>
      </c>
      <c r="Z113" s="23" t="str">
        <f t="shared" si="10"/>
        <v/>
      </c>
      <c r="AA113" s="23" t="str">
        <f t="shared" si="11"/>
        <v/>
      </c>
      <c r="AB113" s="23" t="str">
        <f t="shared" si="12"/>
        <v/>
      </c>
      <c r="AC113" s="24" t="str">
        <f t="shared" si="13"/>
        <v/>
      </c>
      <c r="AD113" s="24" t="str">
        <f t="shared" si="14"/>
        <v/>
      </c>
      <c r="AE113" s="24" t="str">
        <f t="shared" si="15"/>
        <v/>
      </c>
      <c r="AF113" s="24" t="str">
        <f t="shared" si="16"/>
        <v/>
      </c>
      <c r="AG113" s="24" t="str">
        <f t="shared" si="17"/>
        <v/>
      </c>
      <c r="AH113" s="24" t="str">
        <f>IF(Y113="","",SUMPRODUCT($AC113:$AG113,'Benefit Weights'!$A$3:$E$3))</f>
        <v/>
      </c>
      <c r="AI113" s="27" t="str">
        <f t="shared" si="18"/>
        <v/>
      </c>
    </row>
    <row r="114" spans="1:35" x14ac:dyDescent="0.25">
      <c r="A114" s="23"/>
      <c r="B114" s="23"/>
      <c r="C114" s="23"/>
      <c r="D114" s="23"/>
      <c r="E114" s="24"/>
      <c r="F114" s="24"/>
      <c r="G114" s="24"/>
      <c r="H114" s="23"/>
      <c r="I114" s="23"/>
      <c r="J114" s="23"/>
      <c r="K114" s="23"/>
      <c r="L114" s="23"/>
      <c r="M114" s="23"/>
      <c r="N114" s="23"/>
      <c r="O114" s="24"/>
      <c r="P114" s="24"/>
      <c r="Q114" s="24"/>
      <c r="R114" s="24"/>
      <c r="S114" s="24"/>
      <c r="T114" s="24"/>
      <c r="U114" s="24"/>
      <c r="V114" s="23"/>
      <c r="W114" s="23"/>
      <c r="X114" s="23"/>
      <c r="Y114" s="23" t="str">
        <f t="shared" si="9"/>
        <v/>
      </c>
      <c r="Z114" s="23" t="str">
        <f t="shared" si="10"/>
        <v/>
      </c>
      <c r="AA114" s="23" t="str">
        <f t="shared" si="11"/>
        <v/>
      </c>
      <c r="AB114" s="23" t="str">
        <f t="shared" si="12"/>
        <v/>
      </c>
      <c r="AC114" s="24" t="str">
        <f t="shared" si="13"/>
        <v/>
      </c>
      <c r="AD114" s="24" t="str">
        <f t="shared" si="14"/>
        <v/>
      </c>
      <c r="AE114" s="24" t="str">
        <f t="shared" si="15"/>
        <v/>
      </c>
      <c r="AF114" s="24" t="str">
        <f t="shared" si="16"/>
        <v/>
      </c>
      <c r="AG114" s="24" t="str">
        <f t="shared" si="17"/>
        <v/>
      </c>
      <c r="AH114" s="24" t="str">
        <f>IF(Y114="","",SUMPRODUCT($AC114:$AG114,'Benefit Weights'!$A$3:$E$3))</f>
        <v/>
      </c>
      <c r="AI114" s="27" t="str">
        <f t="shared" si="18"/>
        <v/>
      </c>
    </row>
    <row r="115" spans="1:35" x14ac:dyDescent="0.25">
      <c r="A115" s="23"/>
      <c r="B115" s="23"/>
      <c r="C115" s="23"/>
      <c r="D115" s="23"/>
      <c r="E115" s="24"/>
      <c r="F115" s="24"/>
      <c r="G115" s="24"/>
      <c r="H115" s="23"/>
      <c r="I115" s="23"/>
      <c r="J115" s="23"/>
      <c r="K115" s="23"/>
      <c r="L115" s="23"/>
      <c r="M115" s="23"/>
      <c r="N115" s="23"/>
      <c r="O115" s="24"/>
      <c r="P115" s="24"/>
      <c r="Q115" s="24"/>
      <c r="R115" s="24"/>
      <c r="S115" s="24"/>
      <c r="T115" s="24"/>
      <c r="U115" s="24"/>
      <c r="V115" s="23"/>
      <c r="W115" s="23"/>
      <c r="X115" s="23"/>
      <c r="Y115" s="23" t="str">
        <f t="shared" si="9"/>
        <v/>
      </c>
      <c r="Z115" s="23" t="str">
        <f t="shared" si="10"/>
        <v/>
      </c>
      <c r="AA115" s="23" t="str">
        <f t="shared" si="11"/>
        <v/>
      </c>
      <c r="AB115" s="23" t="str">
        <f t="shared" si="12"/>
        <v/>
      </c>
      <c r="AC115" s="24" t="str">
        <f t="shared" si="13"/>
        <v/>
      </c>
      <c r="AD115" s="24" t="str">
        <f t="shared" si="14"/>
        <v/>
      </c>
      <c r="AE115" s="24" t="str">
        <f t="shared" si="15"/>
        <v/>
      </c>
      <c r="AF115" s="24" t="str">
        <f t="shared" si="16"/>
        <v/>
      </c>
      <c r="AG115" s="24" t="str">
        <f t="shared" si="17"/>
        <v/>
      </c>
      <c r="AH115" s="24" t="str">
        <f>IF(Y115="","",SUMPRODUCT($AC115:$AG115,'Benefit Weights'!$A$3:$E$3))</f>
        <v/>
      </c>
      <c r="AI115" s="27" t="str">
        <f t="shared" si="18"/>
        <v/>
      </c>
    </row>
    <row r="116" spans="1:35" x14ac:dyDescent="0.25">
      <c r="A116" s="23"/>
      <c r="B116" s="23"/>
      <c r="C116" s="23"/>
      <c r="D116" s="23"/>
      <c r="E116" s="24"/>
      <c r="F116" s="24"/>
      <c r="G116" s="24"/>
      <c r="H116" s="23"/>
      <c r="I116" s="23"/>
      <c r="J116" s="23"/>
      <c r="K116" s="23"/>
      <c r="L116" s="23"/>
      <c r="M116" s="23"/>
      <c r="N116" s="23"/>
      <c r="O116" s="24"/>
      <c r="P116" s="24"/>
      <c r="Q116" s="24"/>
      <c r="R116" s="24"/>
      <c r="S116" s="24"/>
      <c r="T116" s="24"/>
      <c r="U116" s="24"/>
      <c r="V116" s="23"/>
      <c r="W116" s="23"/>
      <c r="X116" s="23"/>
      <c r="Y116" s="23" t="str">
        <f t="shared" si="9"/>
        <v/>
      </c>
      <c r="Z116" s="23" t="str">
        <f t="shared" si="10"/>
        <v/>
      </c>
      <c r="AA116" s="23" t="str">
        <f t="shared" si="11"/>
        <v/>
      </c>
      <c r="AB116" s="23" t="str">
        <f t="shared" si="12"/>
        <v/>
      </c>
      <c r="AC116" s="24" t="str">
        <f t="shared" si="13"/>
        <v/>
      </c>
      <c r="AD116" s="24" t="str">
        <f t="shared" si="14"/>
        <v/>
      </c>
      <c r="AE116" s="24" t="str">
        <f t="shared" si="15"/>
        <v/>
      </c>
      <c r="AF116" s="24" t="str">
        <f t="shared" si="16"/>
        <v/>
      </c>
      <c r="AG116" s="24" t="str">
        <f t="shared" si="17"/>
        <v/>
      </c>
      <c r="AH116" s="24" t="str">
        <f>IF(Y116="","",SUMPRODUCT($AC116:$AG116,'Benefit Weights'!$A$3:$E$3))</f>
        <v/>
      </c>
      <c r="AI116" s="27" t="str">
        <f t="shared" si="18"/>
        <v/>
      </c>
    </row>
    <row r="117" spans="1:35" x14ac:dyDescent="0.25">
      <c r="A117" s="23"/>
      <c r="B117" s="23"/>
      <c r="C117" s="23"/>
      <c r="D117" s="23"/>
      <c r="E117" s="24"/>
      <c r="F117" s="24"/>
      <c r="G117" s="24"/>
      <c r="H117" s="23"/>
      <c r="I117" s="23"/>
      <c r="J117" s="23"/>
      <c r="K117" s="23"/>
      <c r="L117" s="23"/>
      <c r="M117" s="23"/>
      <c r="N117" s="23"/>
      <c r="O117" s="24"/>
      <c r="P117" s="24"/>
      <c r="Q117" s="24"/>
      <c r="R117" s="24"/>
      <c r="S117" s="24"/>
      <c r="T117" s="24"/>
      <c r="U117" s="24"/>
      <c r="V117" s="23"/>
      <c r="W117" s="23"/>
      <c r="X117" s="23"/>
      <c r="Y117" s="23" t="str">
        <f t="shared" si="9"/>
        <v/>
      </c>
      <c r="Z117" s="23" t="str">
        <f t="shared" si="10"/>
        <v/>
      </c>
      <c r="AA117" s="23" t="str">
        <f t="shared" si="11"/>
        <v/>
      </c>
      <c r="AB117" s="23" t="str">
        <f t="shared" si="12"/>
        <v/>
      </c>
      <c r="AC117" s="24" t="str">
        <f t="shared" si="13"/>
        <v/>
      </c>
      <c r="AD117" s="24" t="str">
        <f t="shared" si="14"/>
        <v/>
      </c>
      <c r="AE117" s="24" t="str">
        <f t="shared" si="15"/>
        <v/>
      </c>
      <c r="AF117" s="24" t="str">
        <f t="shared" si="16"/>
        <v/>
      </c>
      <c r="AG117" s="24" t="str">
        <f t="shared" si="17"/>
        <v/>
      </c>
      <c r="AH117" s="24" t="str">
        <f>IF(Y117="","",SUMPRODUCT($AC117:$AG117,'Benefit Weights'!$A$3:$E$3))</f>
        <v/>
      </c>
      <c r="AI117" s="27" t="str">
        <f t="shared" si="18"/>
        <v/>
      </c>
    </row>
    <row r="118" spans="1:35" x14ac:dyDescent="0.25">
      <c r="A118" s="23"/>
      <c r="B118" s="23"/>
      <c r="C118" s="23"/>
      <c r="D118" s="23"/>
      <c r="E118" s="24"/>
      <c r="F118" s="24"/>
      <c r="G118" s="24"/>
      <c r="H118" s="23"/>
      <c r="I118" s="23"/>
      <c r="J118" s="23"/>
      <c r="K118" s="23"/>
      <c r="L118" s="23"/>
      <c r="M118" s="23"/>
      <c r="N118" s="23"/>
      <c r="O118" s="24"/>
      <c r="P118" s="24"/>
      <c r="Q118" s="24"/>
      <c r="R118" s="24"/>
      <c r="S118" s="24"/>
      <c r="T118" s="24"/>
      <c r="U118" s="24"/>
      <c r="V118" s="23"/>
      <c r="W118" s="23"/>
      <c r="X118" s="23"/>
      <c r="Y118" s="23" t="str">
        <f t="shared" si="9"/>
        <v/>
      </c>
      <c r="Z118" s="23" t="str">
        <f t="shared" si="10"/>
        <v/>
      </c>
      <c r="AA118" s="23" t="str">
        <f t="shared" si="11"/>
        <v/>
      </c>
      <c r="AB118" s="23" t="str">
        <f t="shared" si="12"/>
        <v/>
      </c>
      <c r="AC118" s="24" t="str">
        <f t="shared" si="13"/>
        <v/>
      </c>
      <c r="AD118" s="24" t="str">
        <f t="shared" si="14"/>
        <v/>
      </c>
      <c r="AE118" s="24" t="str">
        <f t="shared" si="15"/>
        <v/>
      </c>
      <c r="AF118" s="24" t="str">
        <f t="shared" si="16"/>
        <v/>
      </c>
      <c r="AG118" s="24" t="str">
        <f t="shared" si="17"/>
        <v/>
      </c>
      <c r="AH118" s="24" t="str">
        <f>IF(Y118="","",SUMPRODUCT($AC118:$AG118,'Benefit Weights'!$A$3:$E$3))</f>
        <v/>
      </c>
      <c r="AI118" s="27" t="str">
        <f t="shared" si="18"/>
        <v/>
      </c>
    </row>
    <row r="119" spans="1:35" x14ac:dyDescent="0.25">
      <c r="A119" s="23"/>
      <c r="B119" s="23"/>
      <c r="C119" s="23"/>
      <c r="D119" s="23"/>
      <c r="E119" s="24"/>
      <c r="F119" s="24"/>
      <c r="G119" s="24"/>
      <c r="H119" s="23"/>
      <c r="I119" s="23"/>
      <c r="J119" s="23"/>
      <c r="K119" s="23"/>
      <c r="L119" s="23"/>
      <c r="M119" s="23"/>
      <c r="N119" s="23"/>
      <c r="O119" s="24"/>
      <c r="P119" s="24"/>
      <c r="Q119" s="24"/>
      <c r="R119" s="24"/>
      <c r="S119" s="24"/>
      <c r="T119" s="24"/>
      <c r="U119" s="24"/>
      <c r="V119" s="23"/>
      <c r="W119" s="23"/>
      <c r="X119" s="23"/>
      <c r="Y119" s="23" t="str">
        <f t="shared" si="9"/>
        <v/>
      </c>
      <c r="Z119" s="23" t="str">
        <f t="shared" si="10"/>
        <v/>
      </c>
      <c r="AA119" s="23" t="str">
        <f t="shared" si="11"/>
        <v/>
      </c>
      <c r="AB119" s="23" t="str">
        <f t="shared" si="12"/>
        <v/>
      </c>
      <c r="AC119" s="24" t="str">
        <f t="shared" si="13"/>
        <v/>
      </c>
      <c r="AD119" s="24" t="str">
        <f t="shared" si="14"/>
        <v/>
      </c>
      <c r="AE119" s="24" t="str">
        <f t="shared" si="15"/>
        <v/>
      </c>
      <c r="AF119" s="24" t="str">
        <f t="shared" si="16"/>
        <v/>
      </c>
      <c r="AG119" s="24" t="str">
        <f t="shared" si="17"/>
        <v/>
      </c>
      <c r="AH119" s="24" t="str">
        <f>IF(Y119="","",SUMPRODUCT($AC119:$AG119,'Benefit Weights'!$A$3:$E$3))</f>
        <v/>
      </c>
      <c r="AI119" s="27" t="str">
        <f t="shared" si="18"/>
        <v/>
      </c>
    </row>
    <row r="120" spans="1:35" x14ac:dyDescent="0.25">
      <c r="A120" s="23"/>
      <c r="B120" s="23"/>
      <c r="C120" s="23"/>
      <c r="D120" s="23"/>
      <c r="E120" s="24"/>
      <c r="F120" s="24"/>
      <c r="G120" s="24"/>
      <c r="H120" s="23"/>
      <c r="I120" s="23"/>
      <c r="J120" s="23"/>
      <c r="K120" s="23"/>
      <c r="L120" s="23"/>
      <c r="M120" s="23"/>
      <c r="N120" s="23"/>
      <c r="O120" s="24"/>
      <c r="P120" s="24"/>
      <c r="Q120" s="24"/>
      <c r="R120" s="24"/>
      <c r="S120" s="24"/>
      <c r="T120" s="24"/>
      <c r="U120" s="24"/>
      <c r="V120" s="23"/>
      <c r="W120" s="23"/>
      <c r="X120" s="23"/>
      <c r="Y120" s="23" t="str">
        <f t="shared" si="9"/>
        <v/>
      </c>
      <c r="Z120" s="23" t="str">
        <f t="shared" si="10"/>
        <v/>
      </c>
      <c r="AA120" s="23" t="str">
        <f t="shared" si="11"/>
        <v/>
      </c>
      <c r="AB120" s="23" t="str">
        <f t="shared" si="12"/>
        <v/>
      </c>
      <c r="AC120" s="24" t="str">
        <f t="shared" si="13"/>
        <v/>
      </c>
      <c r="AD120" s="24" t="str">
        <f t="shared" si="14"/>
        <v/>
      </c>
      <c r="AE120" s="24" t="str">
        <f t="shared" si="15"/>
        <v/>
      </c>
      <c r="AF120" s="24" t="str">
        <f t="shared" si="16"/>
        <v/>
      </c>
      <c r="AG120" s="24" t="str">
        <f t="shared" si="17"/>
        <v/>
      </c>
      <c r="AH120" s="24" t="str">
        <f>IF(Y120="","",SUMPRODUCT($AC120:$AG120,'Benefit Weights'!$A$3:$E$3))</f>
        <v/>
      </c>
      <c r="AI120" s="27" t="str">
        <f t="shared" si="18"/>
        <v/>
      </c>
    </row>
    <row r="121" spans="1:35" x14ac:dyDescent="0.25">
      <c r="A121" s="23"/>
      <c r="B121" s="23"/>
      <c r="C121" s="23"/>
      <c r="D121" s="23"/>
      <c r="E121" s="24"/>
      <c r="F121" s="24"/>
      <c r="G121" s="24"/>
      <c r="H121" s="23"/>
      <c r="I121" s="23"/>
      <c r="J121" s="23"/>
      <c r="K121" s="23"/>
      <c r="L121" s="23"/>
      <c r="M121" s="23"/>
      <c r="N121" s="23"/>
      <c r="O121" s="24"/>
      <c r="P121" s="24"/>
      <c r="Q121" s="24"/>
      <c r="R121" s="24"/>
      <c r="S121" s="24"/>
      <c r="T121" s="24"/>
      <c r="U121" s="24"/>
      <c r="V121" s="23"/>
      <c r="W121" s="23"/>
      <c r="X121" s="23"/>
      <c r="Y121" s="23" t="str">
        <f t="shared" si="9"/>
        <v/>
      </c>
      <c r="Z121" s="23" t="str">
        <f t="shared" si="10"/>
        <v/>
      </c>
      <c r="AA121" s="23" t="str">
        <f t="shared" si="11"/>
        <v/>
      </c>
      <c r="AB121" s="23" t="str">
        <f t="shared" si="12"/>
        <v/>
      </c>
      <c r="AC121" s="24" t="str">
        <f t="shared" si="13"/>
        <v/>
      </c>
      <c r="AD121" s="24" t="str">
        <f t="shared" si="14"/>
        <v/>
      </c>
      <c r="AE121" s="24" t="str">
        <f t="shared" si="15"/>
        <v/>
      </c>
      <c r="AF121" s="24" t="str">
        <f t="shared" si="16"/>
        <v/>
      </c>
      <c r="AG121" s="24" t="str">
        <f t="shared" si="17"/>
        <v/>
      </c>
      <c r="AH121" s="24" t="str">
        <f>IF(Y121="","",SUMPRODUCT($AC121:$AG121,'Benefit Weights'!$A$3:$E$3))</f>
        <v/>
      </c>
      <c r="AI121" s="27" t="str">
        <f t="shared" si="18"/>
        <v/>
      </c>
    </row>
    <row r="122" spans="1:35" x14ac:dyDescent="0.25">
      <c r="A122" s="23"/>
      <c r="B122" s="23"/>
      <c r="C122" s="23"/>
      <c r="D122" s="23"/>
      <c r="E122" s="24"/>
      <c r="F122" s="24"/>
      <c r="G122" s="24"/>
      <c r="H122" s="23"/>
      <c r="I122" s="23"/>
      <c r="J122" s="23"/>
      <c r="K122" s="23"/>
      <c r="L122" s="23"/>
      <c r="M122" s="23"/>
      <c r="N122" s="23"/>
      <c r="O122" s="24"/>
      <c r="P122" s="24"/>
      <c r="Q122" s="24"/>
      <c r="R122" s="24"/>
      <c r="S122" s="24"/>
      <c r="T122" s="24"/>
      <c r="U122" s="24"/>
      <c r="V122" s="23"/>
      <c r="W122" s="23"/>
      <c r="X122" s="23"/>
      <c r="Y122" s="23" t="str">
        <f t="shared" si="9"/>
        <v/>
      </c>
      <c r="Z122" s="23" t="str">
        <f t="shared" si="10"/>
        <v/>
      </c>
      <c r="AA122" s="23" t="str">
        <f t="shared" si="11"/>
        <v/>
      </c>
      <c r="AB122" s="23" t="str">
        <f t="shared" si="12"/>
        <v/>
      </c>
      <c r="AC122" s="24" t="str">
        <f t="shared" si="13"/>
        <v/>
      </c>
      <c r="AD122" s="24" t="str">
        <f t="shared" si="14"/>
        <v/>
      </c>
      <c r="AE122" s="24" t="str">
        <f t="shared" si="15"/>
        <v/>
      </c>
      <c r="AF122" s="24" t="str">
        <f t="shared" si="16"/>
        <v/>
      </c>
      <c r="AG122" s="24" t="str">
        <f t="shared" si="17"/>
        <v/>
      </c>
      <c r="AH122" s="24" t="str">
        <f>IF(Y122="","",SUMPRODUCT($AC122:$AG122,'Benefit Weights'!$A$3:$E$3))</f>
        <v/>
      </c>
      <c r="AI122" s="27" t="str">
        <f t="shared" si="18"/>
        <v/>
      </c>
    </row>
    <row r="123" spans="1:35" x14ac:dyDescent="0.25">
      <c r="A123" s="23"/>
      <c r="B123" s="23"/>
      <c r="C123" s="23"/>
      <c r="D123" s="23"/>
      <c r="E123" s="24"/>
      <c r="F123" s="24"/>
      <c r="G123" s="24"/>
      <c r="H123" s="23"/>
      <c r="I123" s="23"/>
      <c r="J123" s="23"/>
      <c r="K123" s="23"/>
      <c r="L123" s="23"/>
      <c r="M123" s="23"/>
      <c r="N123" s="23"/>
      <c r="O123" s="24"/>
      <c r="P123" s="24"/>
      <c r="Q123" s="24"/>
      <c r="R123" s="24"/>
      <c r="S123" s="24"/>
      <c r="T123" s="24"/>
      <c r="U123" s="24"/>
      <c r="V123" s="23"/>
      <c r="W123" s="23"/>
      <c r="X123" s="23"/>
      <c r="Y123" s="23" t="str">
        <f t="shared" si="9"/>
        <v/>
      </c>
      <c r="Z123" s="23" t="str">
        <f t="shared" si="10"/>
        <v/>
      </c>
      <c r="AA123" s="23" t="str">
        <f t="shared" si="11"/>
        <v/>
      </c>
      <c r="AB123" s="23" t="str">
        <f t="shared" si="12"/>
        <v/>
      </c>
      <c r="AC123" s="24" t="str">
        <f t="shared" si="13"/>
        <v/>
      </c>
      <c r="AD123" s="24" t="str">
        <f t="shared" si="14"/>
        <v/>
      </c>
      <c r="AE123" s="24" t="str">
        <f t="shared" si="15"/>
        <v/>
      </c>
      <c r="AF123" s="24" t="str">
        <f t="shared" si="16"/>
        <v/>
      </c>
      <c r="AG123" s="24" t="str">
        <f t="shared" si="17"/>
        <v/>
      </c>
      <c r="AH123" s="24" t="str">
        <f>IF(Y123="","",SUMPRODUCT($AC123:$AG123,'Benefit Weights'!$A$3:$E$3))</f>
        <v/>
      </c>
      <c r="AI123" s="27" t="str">
        <f t="shared" si="18"/>
        <v/>
      </c>
    </row>
    <row r="124" spans="1:35" x14ac:dyDescent="0.25">
      <c r="A124" s="23"/>
      <c r="B124" s="23"/>
      <c r="C124" s="23"/>
      <c r="D124" s="23"/>
      <c r="E124" s="24"/>
      <c r="F124" s="24"/>
      <c r="G124" s="24"/>
      <c r="H124" s="23"/>
      <c r="I124" s="23"/>
      <c r="J124" s="23"/>
      <c r="K124" s="23"/>
      <c r="L124" s="23"/>
      <c r="M124" s="23"/>
      <c r="N124" s="23"/>
      <c r="O124" s="24"/>
      <c r="P124" s="24"/>
      <c r="Q124" s="24"/>
      <c r="R124" s="24"/>
      <c r="S124" s="24"/>
      <c r="T124" s="24"/>
      <c r="U124" s="24"/>
      <c r="V124" s="23"/>
      <c r="W124" s="23"/>
      <c r="X124" s="23"/>
      <c r="Y124" s="23" t="str">
        <f t="shared" si="9"/>
        <v/>
      </c>
      <c r="Z124" s="23" t="str">
        <f t="shared" si="10"/>
        <v/>
      </c>
      <c r="AA124" s="23" t="str">
        <f t="shared" si="11"/>
        <v/>
      </c>
      <c r="AB124" s="23" t="str">
        <f t="shared" si="12"/>
        <v/>
      </c>
      <c r="AC124" s="24" t="str">
        <f t="shared" si="13"/>
        <v/>
      </c>
      <c r="AD124" s="24" t="str">
        <f t="shared" si="14"/>
        <v/>
      </c>
      <c r="AE124" s="24" t="str">
        <f t="shared" si="15"/>
        <v/>
      </c>
      <c r="AF124" s="24" t="str">
        <f t="shared" si="16"/>
        <v/>
      </c>
      <c r="AG124" s="24" t="str">
        <f t="shared" si="17"/>
        <v/>
      </c>
      <c r="AH124" s="24" t="str">
        <f>IF(Y124="","",SUMPRODUCT($AC124:$AG124,'Benefit Weights'!$A$3:$E$3))</f>
        <v/>
      </c>
      <c r="AI124" s="27" t="str">
        <f t="shared" si="18"/>
        <v/>
      </c>
    </row>
    <row r="125" spans="1:35" x14ac:dyDescent="0.25">
      <c r="A125" s="23"/>
      <c r="B125" s="23"/>
      <c r="C125" s="23"/>
      <c r="D125" s="23"/>
      <c r="E125" s="24"/>
      <c r="F125" s="24"/>
      <c r="G125" s="24"/>
      <c r="H125" s="23"/>
      <c r="I125" s="23"/>
      <c r="J125" s="23"/>
      <c r="K125" s="23"/>
      <c r="L125" s="23"/>
      <c r="M125" s="23"/>
      <c r="N125" s="23"/>
      <c r="O125" s="24"/>
      <c r="P125" s="24"/>
      <c r="Q125" s="24"/>
      <c r="R125" s="24"/>
      <c r="S125" s="24"/>
      <c r="T125" s="24"/>
      <c r="U125" s="24"/>
      <c r="V125" s="23"/>
      <c r="W125" s="23"/>
      <c r="X125" s="23"/>
      <c r="Y125" s="23" t="str">
        <f t="shared" si="9"/>
        <v/>
      </c>
      <c r="Z125" s="23" t="str">
        <f t="shared" si="10"/>
        <v/>
      </c>
      <c r="AA125" s="23" t="str">
        <f t="shared" si="11"/>
        <v/>
      </c>
      <c r="AB125" s="23" t="str">
        <f t="shared" si="12"/>
        <v/>
      </c>
      <c r="AC125" s="24" t="str">
        <f t="shared" si="13"/>
        <v/>
      </c>
      <c r="AD125" s="24" t="str">
        <f t="shared" si="14"/>
        <v/>
      </c>
      <c r="AE125" s="24" t="str">
        <f t="shared" si="15"/>
        <v/>
      </c>
      <c r="AF125" s="24" t="str">
        <f t="shared" si="16"/>
        <v/>
      </c>
      <c r="AG125" s="24" t="str">
        <f t="shared" si="17"/>
        <v/>
      </c>
      <c r="AH125" s="24" t="str">
        <f>IF(Y125="","",SUMPRODUCT($AC125:$AG125,'Benefit Weights'!$A$3:$E$3))</f>
        <v/>
      </c>
      <c r="AI125" s="27" t="str">
        <f t="shared" si="18"/>
        <v/>
      </c>
    </row>
    <row r="126" spans="1:35" x14ac:dyDescent="0.25">
      <c r="A126" s="23"/>
      <c r="B126" s="23"/>
      <c r="C126" s="23"/>
      <c r="D126" s="23"/>
      <c r="E126" s="24"/>
      <c r="F126" s="24"/>
      <c r="G126" s="24"/>
      <c r="H126" s="23"/>
      <c r="I126" s="23"/>
      <c r="J126" s="23"/>
      <c r="K126" s="23"/>
      <c r="L126" s="23"/>
      <c r="M126" s="23"/>
      <c r="N126" s="23"/>
      <c r="O126" s="24"/>
      <c r="P126" s="24"/>
      <c r="Q126" s="24"/>
      <c r="R126" s="24"/>
      <c r="S126" s="24"/>
      <c r="T126" s="24"/>
      <c r="U126" s="24"/>
      <c r="V126" s="23"/>
      <c r="W126" s="23"/>
      <c r="X126" s="23"/>
      <c r="Y126" s="23" t="str">
        <f t="shared" si="9"/>
        <v/>
      </c>
      <c r="Z126" s="23" t="str">
        <f t="shared" si="10"/>
        <v/>
      </c>
      <c r="AA126" s="23" t="str">
        <f t="shared" si="11"/>
        <v/>
      </c>
      <c r="AB126" s="23" t="str">
        <f t="shared" si="12"/>
        <v/>
      </c>
      <c r="AC126" s="24" t="str">
        <f t="shared" si="13"/>
        <v/>
      </c>
      <c r="AD126" s="24" t="str">
        <f t="shared" si="14"/>
        <v/>
      </c>
      <c r="AE126" s="24" t="str">
        <f t="shared" si="15"/>
        <v/>
      </c>
      <c r="AF126" s="24" t="str">
        <f t="shared" si="16"/>
        <v/>
      </c>
      <c r="AG126" s="24" t="str">
        <f t="shared" si="17"/>
        <v/>
      </c>
      <c r="AH126" s="24" t="str">
        <f>IF(Y126="","",SUMPRODUCT($AC126:$AG126,'Benefit Weights'!$A$3:$E$3))</f>
        <v/>
      </c>
      <c r="AI126" s="27" t="str">
        <f t="shared" si="18"/>
        <v/>
      </c>
    </row>
    <row r="127" spans="1:35" x14ac:dyDescent="0.25">
      <c r="A127" s="23"/>
      <c r="B127" s="23"/>
      <c r="C127" s="23"/>
      <c r="D127" s="23"/>
      <c r="E127" s="24"/>
      <c r="F127" s="24"/>
      <c r="G127" s="24"/>
      <c r="H127" s="23"/>
      <c r="I127" s="23"/>
      <c r="J127" s="23"/>
      <c r="K127" s="23"/>
      <c r="L127" s="23"/>
      <c r="M127" s="23"/>
      <c r="N127" s="23"/>
      <c r="O127" s="24"/>
      <c r="P127" s="24"/>
      <c r="Q127" s="24"/>
      <c r="R127" s="24"/>
      <c r="S127" s="24"/>
      <c r="T127" s="24"/>
      <c r="U127" s="24"/>
      <c r="V127" s="23"/>
      <c r="W127" s="23"/>
      <c r="X127" s="23"/>
      <c r="Y127" s="23" t="str">
        <f t="shared" si="9"/>
        <v/>
      </c>
      <c r="Z127" s="23" t="str">
        <f t="shared" si="10"/>
        <v/>
      </c>
      <c r="AA127" s="23" t="str">
        <f t="shared" si="11"/>
        <v/>
      </c>
      <c r="AB127" s="23" t="str">
        <f t="shared" si="12"/>
        <v/>
      </c>
      <c r="AC127" s="24" t="str">
        <f t="shared" si="13"/>
        <v/>
      </c>
      <c r="AD127" s="24" t="str">
        <f t="shared" si="14"/>
        <v/>
      </c>
      <c r="AE127" s="24" t="str">
        <f t="shared" si="15"/>
        <v/>
      </c>
      <c r="AF127" s="24" t="str">
        <f t="shared" si="16"/>
        <v/>
      </c>
      <c r="AG127" s="24" t="str">
        <f t="shared" si="17"/>
        <v/>
      </c>
      <c r="AH127" s="24" t="str">
        <f>IF(Y127="","",SUMPRODUCT($AC127:$AG127,'Benefit Weights'!$A$3:$E$3))</f>
        <v/>
      </c>
      <c r="AI127" s="27" t="str">
        <f t="shared" si="18"/>
        <v/>
      </c>
    </row>
    <row r="128" spans="1:35" x14ac:dyDescent="0.25">
      <c r="A128" s="23"/>
      <c r="B128" s="23"/>
      <c r="C128" s="23"/>
      <c r="D128" s="23"/>
      <c r="E128" s="24"/>
      <c r="F128" s="24"/>
      <c r="G128" s="24"/>
      <c r="H128" s="23"/>
      <c r="I128" s="23"/>
      <c r="J128" s="23"/>
      <c r="K128" s="23"/>
      <c r="L128" s="23"/>
      <c r="M128" s="23"/>
      <c r="N128" s="23"/>
      <c r="O128" s="24"/>
      <c r="P128" s="24"/>
      <c r="Q128" s="24"/>
      <c r="R128" s="24"/>
      <c r="S128" s="24"/>
      <c r="T128" s="24"/>
      <c r="U128" s="24"/>
      <c r="V128" s="23"/>
      <c r="W128" s="23"/>
      <c r="X128" s="23"/>
      <c r="Y128" s="23" t="str">
        <f t="shared" si="9"/>
        <v/>
      </c>
      <c r="Z128" s="23" t="str">
        <f t="shared" si="10"/>
        <v/>
      </c>
      <c r="AA128" s="23" t="str">
        <f t="shared" si="11"/>
        <v/>
      </c>
      <c r="AB128" s="23" t="str">
        <f t="shared" si="12"/>
        <v/>
      </c>
      <c r="AC128" s="24" t="str">
        <f t="shared" si="13"/>
        <v/>
      </c>
      <c r="AD128" s="24" t="str">
        <f t="shared" si="14"/>
        <v/>
      </c>
      <c r="AE128" s="24" t="str">
        <f t="shared" si="15"/>
        <v/>
      </c>
      <c r="AF128" s="24" t="str">
        <f t="shared" si="16"/>
        <v/>
      </c>
      <c r="AG128" s="24" t="str">
        <f t="shared" si="17"/>
        <v/>
      </c>
      <c r="AH128" s="24" t="str">
        <f>IF(Y128="","",SUMPRODUCT($AC128:$AG128,'Benefit Weights'!$A$3:$E$3))</f>
        <v/>
      </c>
      <c r="AI128" s="27" t="str">
        <f t="shared" si="18"/>
        <v/>
      </c>
    </row>
    <row r="129" spans="1:35" x14ac:dyDescent="0.25">
      <c r="A129" s="23"/>
      <c r="B129" s="23"/>
      <c r="C129" s="23"/>
      <c r="D129" s="23"/>
      <c r="E129" s="24"/>
      <c r="F129" s="24"/>
      <c r="G129" s="24"/>
      <c r="H129" s="23"/>
      <c r="I129" s="23"/>
      <c r="J129" s="23"/>
      <c r="K129" s="23"/>
      <c r="L129" s="23"/>
      <c r="M129" s="23"/>
      <c r="N129" s="23"/>
      <c r="O129" s="24"/>
      <c r="P129" s="24"/>
      <c r="Q129" s="24"/>
      <c r="R129" s="24"/>
      <c r="S129" s="24"/>
      <c r="T129" s="24"/>
      <c r="U129" s="24"/>
      <c r="V129" s="23"/>
      <c r="W129" s="23"/>
      <c r="X129" s="23"/>
      <c r="Y129" s="23" t="str">
        <f t="shared" si="9"/>
        <v/>
      </c>
      <c r="Z129" s="23" t="str">
        <f t="shared" si="10"/>
        <v/>
      </c>
      <c r="AA129" s="23" t="str">
        <f t="shared" si="11"/>
        <v/>
      </c>
      <c r="AB129" s="23" t="str">
        <f t="shared" si="12"/>
        <v/>
      </c>
      <c r="AC129" s="24" t="str">
        <f t="shared" si="13"/>
        <v/>
      </c>
      <c r="AD129" s="24" t="str">
        <f t="shared" si="14"/>
        <v/>
      </c>
      <c r="AE129" s="24" t="str">
        <f t="shared" si="15"/>
        <v/>
      </c>
      <c r="AF129" s="24" t="str">
        <f t="shared" si="16"/>
        <v/>
      </c>
      <c r="AG129" s="24" t="str">
        <f t="shared" si="17"/>
        <v/>
      </c>
      <c r="AH129" s="24" t="str">
        <f>IF(Y129="","",SUMPRODUCT($AC129:$AG129,'Benefit Weights'!$A$3:$E$3))</f>
        <v/>
      </c>
      <c r="AI129" s="27" t="str">
        <f t="shared" si="18"/>
        <v/>
      </c>
    </row>
    <row r="130" spans="1:35" x14ac:dyDescent="0.25">
      <c r="A130" s="23"/>
      <c r="B130" s="23"/>
      <c r="C130" s="23"/>
      <c r="D130" s="23"/>
      <c r="E130" s="24"/>
      <c r="F130" s="24"/>
      <c r="G130" s="24"/>
      <c r="H130" s="23"/>
      <c r="I130" s="23"/>
      <c r="J130" s="23"/>
      <c r="K130" s="23"/>
      <c r="L130" s="23"/>
      <c r="M130" s="23"/>
      <c r="N130" s="23"/>
      <c r="O130" s="24"/>
      <c r="P130" s="24"/>
      <c r="Q130" s="24"/>
      <c r="R130" s="24"/>
      <c r="S130" s="24"/>
      <c r="T130" s="24"/>
      <c r="U130" s="24"/>
      <c r="V130" s="23"/>
      <c r="W130" s="23"/>
      <c r="X130" s="23"/>
      <c r="Y130" s="23" t="str">
        <f t="shared" si="9"/>
        <v/>
      </c>
      <c r="Z130" s="23" t="str">
        <f t="shared" si="10"/>
        <v/>
      </c>
      <c r="AA130" s="23" t="str">
        <f t="shared" si="11"/>
        <v/>
      </c>
      <c r="AB130" s="23" t="str">
        <f t="shared" si="12"/>
        <v/>
      </c>
      <c r="AC130" s="24" t="str">
        <f t="shared" si="13"/>
        <v/>
      </c>
      <c r="AD130" s="24" t="str">
        <f t="shared" si="14"/>
        <v/>
      </c>
      <c r="AE130" s="24" t="str">
        <f t="shared" si="15"/>
        <v/>
      </c>
      <c r="AF130" s="24" t="str">
        <f t="shared" si="16"/>
        <v/>
      </c>
      <c r="AG130" s="24" t="str">
        <f t="shared" si="17"/>
        <v/>
      </c>
      <c r="AH130" s="24" t="str">
        <f>IF(Y130="","",SUMPRODUCT($AC130:$AG130,'Benefit Weights'!$A$3:$E$3))</f>
        <v/>
      </c>
      <c r="AI130" s="27" t="str">
        <f t="shared" si="18"/>
        <v/>
      </c>
    </row>
    <row r="131" spans="1:35" x14ac:dyDescent="0.25">
      <c r="A131" s="23"/>
      <c r="B131" s="23"/>
      <c r="C131" s="23"/>
      <c r="D131" s="23"/>
      <c r="E131" s="24"/>
      <c r="F131" s="24"/>
      <c r="G131" s="24"/>
      <c r="H131" s="23"/>
      <c r="I131" s="23"/>
      <c r="J131" s="23"/>
      <c r="K131" s="23"/>
      <c r="L131" s="23"/>
      <c r="M131" s="23"/>
      <c r="N131" s="23"/>
      <c r="O131" s="24"/>
      <c r="P131" s="24"/>
      <c r="Q131" s="24"/>
      <c r="R131" s="24"/>
      <c r="S131" s="24"/>
      <c r="T131" s="24"/>
      <c r="U131" s="24"/>
      <c r="V131" s="23"/>
      <c r="W131" s="23"/>
      <c r="X131" s="23"/>
      <c r="Y131" s="23" t="str">
        <f t="shared" si="9"/>
        <v/>
      </c>
      <c r="Z131" s="23" t="str">
        <f t="shared" si="10"/>
        <v/>
      </c>
      <c r="AA131" s="23" t="str">
        <f t="shared" si="11"/>
        <v/>
      </c>
      <c r="AB131" s="23" t="str">
        <f t="shared" si="12"/>
        <v/>
      </c>
      <c r="AC131" s="24" t="str">
        <f t="shared" si="13"/>
        <v/>
      </c>
      <c r="AD131" s="24" t="str">
        <f t="shared" si="14"/>
        <v/>
      </c>
      <c r="AE131" s="24" t="str">
        <f t="shared" si="15"/>
        <v/>
      </c>
      <c r="AF131" s="24" t="str">
        <f t="shared" si="16"/>
        <v/>
      </c>
      <c r="AG131" s="24" t="str">
        <f t="shared" si="17"/>
        <v/>
      </c>
      <c r="AH131" s="24" t="str">
        <f>IF(Y131="","",SUMPRODUCT($AC131:$AG131,'Benefit Weights'!$A$3:$E$3))</f>
        <v/>
      </c>
      <c r="AI131" s="27" t="str">
        <f t="shared" si="18"/>
        <v/>
      </c>
    </row>
    <row r="132" spans="1:35" x14ac:dyDescent="0.25">
      <c r="A132" s="23"/>
      <c r="B132" s="23"/>
      <c r="C132" s="23"/>
      <c r="D132" s="23"/>
      <c r="E132" s="24"/>
      <c r="F132" s="24"/>
      <c r="G132" s="24"/>
      <c r="H132" s="23"/>
      <c r="I132" s="23"/>
      <c r="J132" s="23"/>
      <c r="K132" s="23"/>
      <c r="L132" s="23"/>
      <c r="M132" s="23"/>
      <c r="N132" s="23"/>
      <c r="O132" s="24"/>
      <c r="P132" s="24"/>
      <c r="Q132" s="24"/>
      <c r="R132" s="24"/>
      <c r="S132" s="24"/>
      <c r="T132" s="24"/>
      <c r="U132" s="24"/>
      <c r="V132" s="23"/>
      <c r="W132" s="23"/>
      <c r="X132" s="23"/>
      <c r="Y132" s="23" t="str">
        <f t="shared" ref="Y132:Y195" si="19">IF(A132="","",A132)</f>
        <v/>
      </c>
      <c r="Z132" s="23" t="str">
        <f t="shared" ref="Z132:Z195" si="20">IF(B132="","",B132)</f>
        <v/>
      </c>
      <c r="AA132" s="23" t="str">
        <f t="shared" ref="AA132:AA195" si="21">IF(C132="","",C132)</f>
        <v/>
      </c>
      <c r="AB132" s="23" t="str">
        <f t="shared" ref="AB132:AB195" si="22">IF(H132="","",H132)</f>
        <v/>
      </c>
      <c r="AC132" s="24" t="str">
        <f t="shared" ref="AC132:AC195" si="23">IF(Q132="","",Q132)</f>
        <v/>
      </c>
      <c r="AD132" s="24" t="str">
        <f t="shared" ref="AD132:AD195" si="24">IF(R132="","",R132)</f>
        <v/>
      </c>
      <c r="AE132" s="24" t="str">
        <f t="shared" ref="AE132:AE195" si="25">IF(S132="","",S132)</f>
        <v/>
      </c>
      <c r="AF132" s="24" t="str">
        <f t="shared" ref="AF132:AF195" si="26">IF(T132="","",T132)</f>
        <v/>
      </c>
      <c r="AG132" s="24" t="str">
        <f t="shared" ref="AG132:AG195" si="27">IF(U132="","",U132)</f>
        <v/>
      </c>
      <c r="AH132" s="24" t="str">
        <f>IF(Y132="","",SUMPRODUCT($AC132:$AG132,'Benefit Weights'!$A$3:$E$3))</f>
        <v/>
      </c>
      <c r="AI132" s="27" t="str">
        <f t="shared" si="18"/>
        <v/>
      </c>
    </row>
    <row r="133" spans="1:35" x14ac:dyDescent="0.25">
      <c r="A133" s="23"/>
      <c r="B133" s="23"/>
      <c r="C133" s="23"/>
      <c r="D133" s="23"/>
      <c r="E133" s="24"/>
      <c r="F133" s="24"/>
      <c r="G133" s="24"/>
      <c r="H133" s="23"/>
      <c r="I133" s="23"/>
      <c r="J133" s="23"/>
      <c r="K133" s="23"/>
      <c r="L133" s="23"/>
      <c r="M133" s="23"/>
      <c r="N133" s="23"/>
      <c r="O133" s="24"/>
      <c r="P133" s="24"/>
      <c r="Q133" s="24"/>
      <c r="R133" s="24"/>
      <c r="S133" s="24"/>
      <c r="T133" s="24"/>
      <c r="U133" s="24"/>
      <c r="V133" s="23"/>
      <c r="W133" s="23"/>
      <c r="X133" s="23"/>
      <c r="Y133" s="23" t="str">
        <f t="shared" si="19"/>
        <v/>
      </c>
      <c r="Z133" s="23" t="str">
        <f t="shared" si="20"/>
        <v/>
      </c>
      <c r="AA133" s="23" t="str">
        <f t="shared" si="21"/>
        <v/>
      </c>
      <c r="AB133" s="23" t="str">
        <f t="shared" si="22"/>
        <v/>
      </c>
      <c r="AC133" s="24" t="str">
        <f t="shared" si="23"/>
        <v/>
      </c>
      <c r="AD133" s="24" t="str">
        <f t="shared" si="24"/>
        <v/>
      </c>
      <c r="AE133" s="24" t="str">
        <f t="shared" si="25"/>
        <v/>
      </c>
      <c r="AF133" s="24" t="str">
        <f t="shared" si="26"/>
        <v/>
      </c>
      <c r="AG133" s="24" t="str">
        <f t="shared" si="27"/>
        <v/>
      </c>
      <c r="AH133" s="24" t="str">
        <f>IF(Y133="","",SUMPRODUCT($AC133:$AG133,'Benefit Weights'!$A$3:$E$3))</f>
        <v/>
      </c>
      <c r="AI133" s="27" t="str">
        <f t="shared" ref="AI133:AI196" si="28">IF(Y133="","",IF(AND(O133="Yes",AH133&gt;0),"High",IF(AH133&gt;3,"Medium","Low")))</f>
        <v/>
      </c>
    </row>
    <row r="134" spans="1:35" x14ac:dyDescent="0.25">
      <c r="A134" s="23"/>
      <c r="B134" s="23"/>
      <c r="C134" s="23"/>
      <c r="D134" s="23"/>
      <c r="E134" s="24"/>
      <c r="F134" s="24"/>
      <c r="G134" s="24"/>
      <c r="H134" s="23"/>
      <c r="I134" s="23"/>
      <c r="J134" s="23"/>
      <c r="K134" s="23"/>
      <c r="L134" s="23"/>
      <c r="M134" s="23"/>
      <c r="N134" s="23"/>
      <c r="O134" s="24"/>
      <c r="P134" s="24"/>
      <c r="Q134" s="24"/>
      <c r="R134" s="24"/>
      <c r="S134" s="24"/>
      <c r="T134" s="24"/>
      <c r="U134" s="24"/>
      <c r="V134" s="23"/>
      <c r="W134" s="23"/>
      <c r="X134" s="23"/>
      <c r="Y134" s="23" t="str">
        <f t="shared" si="19"/>
        <v/>
      </c>
      <c r="Z134" s="23" t="str">
        <f t="shared" si="20"/>
        <v/>
      </c>
      <c r="AA134" s="23" t="str">
        <f t="shared" si="21"/>
        <v/>
      </c>
      <c r="AB134" s="23" t="str">
        <f t="shared" si="22"/>
        <v/>
      </c>
      <c r="AC134" s="24" t="str">
        <f t="shared" si="23"/>
        <v/>
      </c>
      <c r="AD134" s="24" t="str">
        <f t="shared" si="24"/>
        <v/>
      </c>
      <c r="AE134" s="24" t="str">
        <f t="shared" si="25"/>
        <v/>
      </c>
      <c r="AF134" s="24" t="str">
        <f t="shared" si="26"/>
        <v/>
      </c>
      <c r="AG134" s="24" t="str">
        <f t="shared" si="27"/>
        <v/>
      </c>
      <c r="AH134" s="24" t="str">
        <f>IF(Y134="","",SUMPRODUCT($AC134:$AG134,'Benefit Weights'!$A$3:$E$3))</f>
        <v/>
      </c>
      <c r="AI134" s="27" t="str">
        <f t="shared" si="28"/>
        <v/>
      </c>
    </row>
    <row r="135" spans="1:35" x14ac:dyDescent="0.25">
      <c r="A135" s="23"/>
      <c r="B135" s="23"/>
      <c r="C135" s="23"/>
      <c r="D135" s="23"/>
      <c r="E135" s="24"/>
      <c r="F135" s="24"/>
      <c r="G135" s="24"/>
      <c r="H135" s="23"/>
      <c r="I135" s="23"/>
      <c r="J135" s="23"/>
      <c r="K135" s="23"/>
      <c r="L135" s="23"/>
      <c r="M135" s="23"/>
      <c r="N135" s="23"/>
      <c r="O135" s="24"/>
      <c r="P135" s="24"/>
      <c r="Q135" s="24"/>
      <c r="R135" s="24"/>
      <c r="S135" s="24"/>
      <c r="T135" s="24"/>
      <c r="U135" s="24"/>
      <c r="V135" s="23"/>
      <c r="W135" s="23"/>
      <c r="X135" s="23"/>
      <c r="Y135" s="23" t="str">
        <f t="shared" si="19"/>
        <v/>
      </c>
      <c r="Z135" s="23" t="str">
        <f t="shared" si="20"/>
        <v/>
      </c>
      <c r="AA135" s="23" t="str">
        <f t="shared" si="21"/>
        <v/>
      </c>
      <c r="AB135" s="23" t="str">
        <f t="shared" si="22"/>
        <v/>
      </c>
      <c r="AC135" s="24" t="str">
        <f t="shared" si="23"/>
        <v/>
      </c>
      <c r="AD135" s="24" t="str">
        <f t="shared" si="24"/>
        <v/>
      </c>
      <c r="AE135" s="24" t="str">
        <f t="shared" si="25"/>
        <v/>
      </c>
      <c r="AF135" s="24" t="str">
        <f t="shared" si="26"/>
        <v/>
      </c>
      <c r="AG135" s="24" t="str">
        <f t="shared" si="27"/>
        <v/>
      </c>
      <c r="AH135" s="24" t="str">
        <f>IF(Y135="","",SUMPRODUCT($AC135:$AG135,'Benefit Weights'!$A$3:$E$3))</f>
        <v/>
      </c>
      <c r="AI135" s="27" t="str">
        <f t="shared" si="28"/>
        <v/>
      </c>
    </row>
    <row r="136" spans="1:35" x14ac:dyDescent="0.25">
      <c r="A136" s="23"/>
      <c r="B136" s="23"/>
      <c r="C136" s="23"/>
      <c r="D136" s="23"/>
      <c r="E136" s="24"/>
      <c r="F136" s="24"/>
      <c r="G136" s="24"/>
      <c r="H136" s="23"/>
      <c r="I136" s="23"/>
      <c r="J136" s="23"/>
      <c r="K136" s="23"/>
      <c r="L136" s="23"/>
      <c r="M136" s="23"/>
      <c r="N136" s="23"/>
      <c r="O136" s="24"/>
      <c r="P136" s="24"/>
      <c r="Q136" s="24"/>
      <c r="R136" s="24"/>
      <c r="S136" s="24"/>
      <c r="T136" s="24"/>
      <c r="U136" s="24"/>
      <c r="V136" s="23"/>
      <c r="W136" s="23"/>
      <c r="X136" s="23"/>
      <c r="Y136" s="23" t="str">
        <f t="shared" si="19"/>
        <v/>
      </c>
      <c r="Z136" s="23" t="str">
        <f t="shared" si="20"/>
        <v/>
      </c>
      <c r="AA136" s="23" t="str">
        <f t="shared" si="21"/>
        <v/>
      </c>
      <c r="AB136" s="23" t="str">
        <f t="shared" si="22"/>
        <v/>
      </c>
      <c r="AC136" s="24" t="str">
        <f t="shared" si="23"/>
        <v/>
      </c>
      <c r="AD136" s="24" t="str">
        <f t="shared" si="24"/>
        <v/>
      </c>
      <c r="AE136" s="24" t="str">
        <f t="shared" si="25"/>
        <v/>
      </c>
      <c r="AF136" s="24" t="str">
        <f t="shared" si="26"/>
        <v/>
      </c>
      <c r="AG136" s="24" t="str">
        <f t="shared" si="27"/>
        <v/>
      </c>
      <c r="AH136" s="24" t="str">
        <f>IF(Y136="","",SUMPRODUCT($AC136:$AG136,'Benefit Weights'!$A$3:$E$3))</f>
        <v/>
      </c>
      <c r="AI136" s="27" t="str">
        <f t="shared" si="28"/>
        <v/>
      </c>
    </row>
    <row r="137" spans="1:35" x14ac:dyDescent="0.25">
      <c r="A137" s="23"/>
      <c r="B137" s="23"/>
      <c r="C137" s="23"/>
      <c r="D137" s="23"/>
      <c r="E137" s="24"/>
      <c r="F137" s="24"/>
      <c r="G137" s="24"/>
      <c r="H137" s="23"/>
      <c r="I137" s="23"/>
      <c r="J137" s="23"/>
      <c r="K137" s="23"/>
      <c r="L137" s="23"/>
      <c r="M137" s="23"/>
      <c r="N137" s="23"/>
      <c r="O137" s="24"/>
      <c r="P137" s="24"/>
      <c r="Q137" s="24"/>
      <c r="R137" s="24"/>
      <c r="S137" s="24"/>
      <c r="T137" s="24"/>
      <c r="U137" s="24"/>
      <c r="V137" s="23"/>
      <c r="W137" s="23"/>
      <c r="X137" s="23"/>
      <c r="Y137" s="23" t="str">
        <f t="shared" si="19"/>
        <v/>
      </c>
      <c r="Z137" s="23" t="str">
        <f t="shared" si="20"/>
        <v/>
      </c>
      <c r="AA137" s="23" t="str">
        <f t="shared" si="21"/>
        <v/>
      </c>
      <c r="AB137" s="23" t="str">
        <f t="shared" si="22"/>
        <v/>
      </c>
      <c r="AC137" s="24" t="str">
        <f t="shared" si="23"/>
        <v/>
      </c>
      <c r="AD137" s="24" t="str">
        <f t="shared" si="24"/>
        <v/>
      </c>
      <c r="AE137" s="24" t="str">
        <f t="shared" si="25"/>
        <v/>
      </c>
      <c r="AF137" s="24" t="str">
        <f t="shared" si="26"/>
        <v/>
      </c>
      <c r="AG137" s="24" t="str">
        <f t="shared" si="27"/>
        <v/>
      </c>
      <c r="AH137" s="24" t="str">
        <f>IF(Y137="","",SUMPRODUCT($AC137:$AG137,'Benefit Weights'!$A$3:$E$3))</f>
        <v/>
      </c>
      <c r="AI137" s="27" t="str">
        <f t="shared" si="28"/>
        <v/>
      </c>
    </row>
    <row r="138" spans="1:35" x14ac:dyDescent="0.25">
      <c r="A138" s="23"/>
      <c r="B138" s="23"/>
      <c r="C138" s="23"/>
      <c r="D138" s="23"/>
      <c r="E138" s="24"/>
      <c r="F138" s="24"/>
      <c r="G138" s="24"/>
      <c r="H138" s="23"/>
      <c r="I138" s="23"/>
      <c r="J138" s="23"/>
      <c r="K138" s="23"/>
      <c r="L138" s="23"/>
      <c r="M138" s="23"/>
      <c r="N138" s="23"/>
      <c r="O138" s="24"/>
      <c r="P138" s="24"/>
      <c r="Q138" s="24"/>
      <c r="R138" s="24"/>
      <c r="S138" s="24"/>
      <c r="T138" s="24"/>
      <c r="U138" s="24"/>
      <c r="V138" s="23"/>
      <c r="W138" s="23"/>
      <c r="X138" s="23"/>
      <c r="Y138" s="23" t="str">
        <f t="shared" si="19"/>
        <v/>
      </c>
      <c r="Z138" s="23" t="str">
        <f t="shared" si="20"/>
        <v/>
      </c>
      <c r="AA138" s="23" t="str">
        <f t="shared" si="21"/>
        <v/>
      </c>
      <c r="AB138" s="23" t="str">
        <f t="shared" si="22"/>
        <v/>
      </c>
      <c r="AC138" s="24" t="str">
        <f t="shared" si="23"/>
        <v/>
      </c>
      <c r="AD138" s="24" t="str">
        <f t="shared" si="24"/>
        <v/>
      </c>
      <c r="AE138" s="24" t="str">
        <f t="shared" si="25"/>
        <v/>
      </c>
      <c r="AF138" s="24" t="str">
        <f t="shared" si="26"/>
        <v/>
      </c>
      <c r="AG138" s="24" t="str">
        <f t="shared" si="27"/>
        <v/>
      </c>
      <c r="AH138" s="24" t="str">
        <f>IF(Y138="","",SUMPRODUCT($AC138:$AG138,'Benefit Weights'!$A$3:$E$3))</f>
        <v/>
      </c>
      <c r="AI138" s="27" t="str">
        <f t="shared" si="28"/>
        <v/>
      </c>
    </row>
    <row r="139" spans="1:35" x14ac:dyDescent="0.25">
      <c r="A139" s="23"/>
      <c r="B139" s="23"/>
      <c r="C139" s="23"/>
      <c r="D139" s="23"/>
      <c r="E139" s="24"/>
      <c r="F139" s="24"/>
      <c r="G139" s="24"/>
      <c r="H139" s="23"/>
      <c r="I139" s="23"/>
      <c r="J139" s="23"/>
      <c r="K139" s="23"/>
      <c r="L139" s="23"/>
      <c r="M139" s="23"/>
      <c r="N139" s="23"/>
      <c r="O139" s="24"/>
      <c r="P139" s="24"/>
      <c r="Q139" s="24"/>
      <c r="R139" s="24"/>
      <c r="S139" s="24"/>
      <c r="T139" s="24"/>
      <c r="U139" s="24"/>
      <c r="V139" s="23"/>
      <c r="W139" s="23"/>
      <c r="X139" s="23"/>
      <c r="Y139" s="23" t="str">
        <f t="shared" si="19"/>
        <v/>
      </c>
      <c r="Z139" s="23" t="str">
        <f t="shared" si="20"/>
        <v/>
      </c>
      <c r="AA139" s="23" t="str">
        <f t="shared" si="21"/>
        <v/>
      </c>
      <c r="AB139" s="23" t="str">
        <f t="shared" si="22"/>
        <v/>
      </c>
      <c r="AC139" s="24" t="str">
        <f t="shared" si="23"/>
        <v/>
      </c>
      <c r="AD139" s="24" t="str">
        <f t="shared" si="24"/>
        <v/>
      </c>
      <c r="AE139" s="24" t="str">
        <f t="shared" si="25"/>
        <v/>
      </c>
      <c r="AF139" s="24" t="str">
        <f t="shared" si="26"/>
        <v/>
      </c>
      <c r="AG139" s="24" t="str">
        <f t="shared" si="27"/>
        <v/>
      </c>
      <c r="AH139" s="24" t="str">
        <f>IF(Y139="","",SUMPRODUCT($AC139:$AG139,'Benefit Weights'!$A$3:$E$3))</f>
        <v/>
      </c>
      <c r="AI139" s="27" t="str">
        <f t="shared" si="28"/>
        <v/>
      </c>
    </row>
    <row r="140" spans="1:35" x14ac:dyDescent="0.25">
      <c r="A140" s="23"/>
      <c r="B140" s="23"/>
      <c r="C140" s="23"/>
      <c r="D140" s="23"/>
      <c r="E140" s="24"/>
      <c r="F140" s="24"/>
      <c r="G140" s="24"/>
      <c r="H140" s="23"/>
      <c r="I140" s="23"/>
      <c r="J140" s="23"/>
      <c r="K140" s="23"/>
      <c r="L140" s="23"/>
      <c r="M140" s="23"/>
      <c r="N140" s="23"/>
      <c r="O140" s="24"/>
      <c r="P140" s="24"/>
      <c r="Q140" s="24"/>
      <c r="R140" s="24"/>
      <c r="S140" s="24"/>
      <c r="T140" s="24"/>
      <c r="U140" s="24"/>
      <c r="V140" s="23"/>
      <c r="W140" s="23"/>
      <c r="X140" s="23"/>
      <c r="Y140" s="23" t="str">
        <f t="shared" si="19"/>
        <v/>
      </c>
      <c r="Z140" s="23" t="str">
        <f t="shared" si="20"/>
        <v/>
      </c>
      <c r="AA140" s="23" t="str">
        <f t="shared" si="21"/>
        <v/>
      </c>
      <c r="AB140" s="23" t="str">
        <f t="shared" si="22"/>
        <v/>
      </c>
      <c r="AC140" s="24" t="str">
        <f t="shared" si="23"/>
        <v/>
      </c>
      <c r="AD140" s="24" t="str">
        <f t="shared" si="24"/>
        <v/>
      </c>
      <c r="AE140" s="24" t="str">
        <f t="shared" si="25"/>
        <v/>
      </c>
      <c r="AF140" s="24" t="str">
        <f t="shared" si="26"/>
        <v/>
      </c>
      <c r="AG140" s="24" t="str">
        <f t="shared" si="27"/>
        <v/>
      </c>
      <c r="AH140" s="24" t="str">
        <f>IF(Y140="","",SUMPRODUCT($AC140:$AG140,'Benefit Weights'!$A$3:$E$3))</f>
        <v/>
      </c>
      <c r="AI140" s="27" t="str">
        <f t="shared" si="28"/>
        <v/>
      </c>
    </row>
    <row r="141" spans="1:35" x14ac:dyDescent="0.25">
      <c r="A141" s="23"/>
      <c r="B141" s="23"/>
      <c r="C141" s="23"/>
      <c r="D141" s="23"/>
      <c r="E141" s="24"/>
      <c r="F141" s="24"/>
      <c r="G141" s="24"/>
      <c r="H141" s="23"/>
      <c r="I141" s="23"/>
      <c r="J141" s="23"/>
      <c r="K141" s="23"/>
      <c r="L141" s="23"/>
      <c r="M141" s="23"/>
      <c r="N141" s="23"/>
      <c r="O141" s="24"/>
      <c r="P141" s="24"/>
      <c r="Q141" s="24"/>
      <c r="R141" s="24"/>
      <c r="S141" s="24"/>
      <c r="T141" s="24"/>
      <c r="U141" s="24"/>
      <c r="V141" s="23"/>
      <c r="W141" s="23"/>
      <c r="X141" s="23"/>
      <c r="Y141" s="23" t="str">
        <f t="shared" si="19"/>
        <v/>
      </c>
      <c r="Z141" s="23" t="str">
        <f t="shared" si="20"/>
        <v/>
      </c>
      <c r="AA141" s="23" t="str">
        <f t="shared" si="21"/>
        <v/>
      </c>
      <c r="AB141" s="23" t="str">
        <f t="shared" si="22"/>
        <v/>
      </c>
      <c r="AC141" s="24" t="str">
        <f t="shared" si="23"/>
        <v/>
      </c>
      <c r="AD141" s="24" t="str">
        <f t="shared" si="24"/>
        <v/>
      </c>
      <c r="AE141" s="24" t="str">
        <f t="shared" si="25"/>
        <v/>
      </c>
      <c r="AF141" s="24" t="str">
        <f t="shared" si="26"/>
        <v/>
      </c>
      <c r="AG141" s="24" t="str">
        <f t="shared" si="27"/>
        <v/>
      </c>
      <c r="AH141" s="24" t="str">
        <f>IF(Y141="","",SUMPRODUCT($AC141:$AG141,'Benefit Weights'!$A$3:$E$3))</f>
        <v/>
      </c>
      <c r="AI141" s="27" t="str">
        <f t="shared" si="28"/>
        <v/>
      </c>
    </row>
    <row r="142" spans="1:35" x14ac:dyDescent="0.25">
      <c r="A142" s="23"/>
      <c r="B142" s="23"/>
      <c r="C142" s="23"/>
      <c r="D142" s="23"/>
      <c r="E142" s="24"/>
      <c r="F142" s="24"/>
      <c r="G142" s="24"/>
      <c r="H142" s="23"/>
      <c r="I142" s="23"/>
      <c r="J142" s="23"/>
      <c r="K142" s="23"/>
      <c r="L142" s="23"/>
      <c r="M142" s="23"/>
      <c r="N142" s="23"/>
      <c r="O142" s="24"/>
      <c r="P142" s="24"/>
      <c r="Q142" s="24"/>
      <c r="R142" s="24"/>
      <c r="S142" s="24"/>
      <c r="T142" s="24"/>
      <c r="U142" s="24"/>
      <c r="V142" s="23"/>
      <c r="W142" s="23"/>
      <c r="X142" s="23"/>
      <c r="Y142" s="23" t="str">
        <f t="shared" si="19"/>
        <v/>
      </c>
      <c r="Z142" s="23" t="str">
        <f t="shared" si="20"/>
        <v/>
      </c>
      <c r="AA142" s="23" t="str">
        <f t="shared" si="21"/>
        <v/>
      </c>
      <c r="AB142" s="23" t="str">
        <f t="shared" si="22"/>
        <v/>
      </c>
      <c r="AC142" s="24" t="str">
        <f t="shared" si="23"/>
        <v/>
      </c>
      <c r="AD142" s="24" t="str">
        <f t="shared" si="24"/>
        <v/>
      </c>
      <c r="AE142" s="24" t="str">
        <f t="shared" si="25"/>
        <v/>
      </c>
      <c r="AF142" s="24" t="str">
        <f t="shared" si="26"/>
        <v/>
      </c>
      <c r="AG142" s="24" t="str">
        <f t="shared" si="27"/>
        <v/>
      </c>
      <c r="AH142" s="24" t="str">
        <f>IF(Y142="","",SUMPRODUCT($AC142:$AG142,'Benefit Weights'!$A$3:$E$3))</f>
        <v/>
      </c>
      <c r="AI142" s="27" t="str">
        <f t="shared" si="28"/>
        <v/>
      </c>
    </row>
    <row r="143" spans="1:35" x14ac:dyDescent="0.25">
      <c r="A143" s="23"/>
      <c r="B143" s="23"/>
      <c r="C143" s="23"/>
      <c r="D143" s="23"/>
      <c r="E143" s="24"/>
      <c r="F143" s="24"/>
      <c r="G143" s="24"/>
      <c r="H143" s="23"/>
      <c r="I143" s="23"/>
      <c r="J143" s="23"/>
      <c r="K143" s="23"/>
      <c r="L143" s="23"/>
      <c r="M143" s="23"/>
      <c r="N143" s="23"/>
      <c r="O143" s="24"/>
      <c r="P143" s="24"/>
      <c r="Q143" s="24"/>
      <c r="R143" s="24"/>
      <c r="S143" s="24"/>
      <c r="T143" s="24"/>
      <c r="U143" s="24"/>
      <c r="V143" s="23"/>
      <c r="W143" s="23"/>
      <c r="X143" s="23"/>
      <c r="Y143" s="23" t="str">
        <f t="shared" si="19"/>
        <v/>
      </c>
      <c r="Z143" s="23" t="str">
        <f t="shared" si="20"/>
        <v/>
      </c>
      <c r="AA143" s="23" t="str">
        <f t="shared" si="21"/>
        <v/>
      </c>
      <c r="AB143" s="23" t="str">
        <f t="shared" si="22"/>
        <v/>
      </c>
      <c r="AC143" s="24" t="str">
        <f t="shared" si="23"/>
        <v/>
      </c>
      <c r="AD143" s="24" t="str">
        <f t="shared" si="24"/>
        <v/>
      </c>
      <c r="AE143" s="24" t="str">
        <f t="shared" si="25"/>
        <v/>
      </c>
      <c r="AF143" s="24" t="str">
        <f t="shared" si="26"/>
        <v/>
      </c>
      <c r="AG143" s="24" t="str">
        <f t="shared" si="27"/>
        <v/>
      </c>
      <c r="AH143" s="24" t="str">
        <f>IF(Y143="","",SUMPRODUCT($AC143:$AG143,'Benefit Weights'!$A$3:$E$3))</f>
        <v/>
      </c>
      <c r="AI143" s="27" t="str">
        <f t="shared" si="28"/>
        <v/>
      </c>
    </row>
    <row r="144" spans="1:35" x14ac:dyDescent="0.25">
      <c r="A144" s="23"/>
      <c r="B144" s="23"/>
      <c r="C144" s="23"/>
      <c r="D144" s="23"/>
      <c r="E144" s="24"/>
      <c r="F144" s="24"/>
      <c r="G144" s="24"/>
      <c r="H144" s="23"/>
      <c r="I144" s="23"/>
      <c r="J144" s="23"/>
      <c r="K144" s="23"/>
      <c r="L144" s="23"/>
      <c r="M144" s="23"/>
      <c r="N144" s="23"/>
      <c r="O144" s="24"/>
      <c r="P144" s="24"/>
      <c r="Q144" s="24"/>
      <c r="R144" s="24"/>
      <c r="S144" s="24"/>
      <c r="T144" s="24"/>
      <c r="U144" s="24"/>
      <c r="V144" s="23"/>
      <c r="W144" s="23"/>
      <c r="X144" s="23"/>
      <c r="Y144" s="23" t="str">
        <f t="shared" si="19"/>
        <v/>
      </c>
      <c r="Z144" s="23" t="str">
        <f t="shared" si="20"/>
        <v/>
      </c>
      <c r="AA144" s="23" t="str">
        <f t="shared" si="21"/>
        <v/>
      </c>
      <c r="AB144" s="23" t="str">
        <f t="shared" si="22"/>
        <v/>
      </c>
      <c r="AC144" s="24" t="str">
        <f t="shared" si="23"/>
        <v/>
      </c>
      <c r="AD144" s="24" t="str">
        <f t="shared" si="24"/>
        <v/>
      </c>
      <c r="AE144" s="24" t="str">
        <f t="shared" si="25"/>
        <v/>
      </c>
      <c r="AF144" s="24" t="str">
        <f t="shared" si="26"/>
        <v/>
      </c>
      <c r="AG144" s="24" t="str">
        <f t="shared" si="27"/>
        <v/>
      </c>
      <c r="AH144" s="24" t="str">
        <f>IF(Y144="","",SUMPRODUCT($AC144:$AG144,'Benefit Weights'!$A$3:$E$3))</f>
        <v/>
      </c>
      <c r="AI144" s="27" t="str">
        <f t="shared" si="28"/>
        <v/>
      </c>
    </row>
    <row r="145" spans="1:35" x14ac:dyDescent="0.25">
      <c r="A145" s="23"/>
      <c r="B145" s="23"/>
      <c r="C145" s="23"/>
      <c r="D145" s="23"/>
      <c r="E145" s="24"/>
      <c r="F145" s="24"/>
      <c r="G145" s="24"/>
      <c r="H145" s="23"/>
      <c r="I145" s="23"/>
      <c r="J145" s="23"/>
      <c r="K145" s="23"/>
      <c r="L145" s="23"/>
      <c r="M145" s="23"/>
      <c r="N145" s="23"/>
      <c r="O145" s="24"/>
      <c r="P145" s="24"/>
      <c r="Q145" s="24"/>
      <c r="R145" s="24"/>
      <c r="S145" s="24"/>
      <c r="T145" s="24"/>
      <c r="U145" s="24"/>
      <c r="V145" s="23"/>
      <c r="W145" s="23"/>
      <c r="X145" s="23"/>
      <c r="Y145" s="23" t="str">
        <f t="shared" si="19"/>
        <v/>
      </c>
      <c r="Z145" s="23" t="str">
        <f t="shared" si="20"/>
        <v/>
      </c>
      <c r="AA145" s="23" t="str">
        <f t="shared" si="21"/>
        <v/>
      </c>
      <c r="AB145" s="23" t="str">
        <f t="shared" si="22"/>
        <v/>
      </c>
      <c r="AC145" s="24" t="str">
        <f t="shared" si="23"/>
        <v/>
      </c>
      <c r="AD145" s="24" t="str">
        <f t="shared" si="24"/>
        <v/>
      </c>
      <c r="AE145" s="24" t="str">
        <f t="shared" si="25"/>
        <v/>
      </c>
      <c r="AF145" s="24" t="str">
        <f t="shared" si="26"/>
        <v/>
      </c>
      <c r="AG145" s="24" t="str">
        <f t="shared" si="27"/>
        <v/>
      </c>
      <c r="AH145" s="24" t="str">
        <f>IF(Y145="","",SUMPRODUCT($AC145:$AG145,'Benefit Weights'!$A$3:$E$3))</f>
        <v/>
      </c>
      <c r="AI145" s="27" t="str">
        <f t="shared" si="28"/>
        <v/>
      </c>
    </row>
    <row r="146" spans="1:35" x14ac:dyDescent="0.25">
      <c r="A146" s="23"/>
      <c r="B146" s="23"/>
      <c r="C146" s="23"/>
      <c r="D146" s="23"/>
      <c r="E146" s="24"/>
      <c r="F146" s="24"/>
      <c r="G146" s="24"/>
      <c r="H146" s="23"/>
      <c r="I146" s="23"/>
      <c r="J146" s="23"/>
      <c r="K146" s="23"/>
      <c r="L146" s="23"/>
      <c r="M146" s="23"/>
      <c r="N146" s="23"/>
      <c r="O146" s="24"/>
      <c r="P146" s="24"/>
      <c r="Q146" s="24"/>
      <c r="R146" s="24"/>
      <c r="S146" s="24"/>
      <c r="T146" s="24"/>
      <c r="U146" s="24"/>
      <c r="V146" s="23"/>
      <c r="W146" s="23"/>
      <c r="X146" s="23"/>
      <c r="Y146" s="23" t="str">
        <f t="shared" si="19"/>
        <v/>
      </c>
      <c r="Z146" s="23" t="str">
        <f t="shared" si="20"/>
        <v/>
      </c>
      <c r="AA146" s="23" t="str">
        <f t="shared" si="21"/>
        <v/>
      </c>
      <c r="AB146" s="23" t="str">
        <f t="shared" si="22"/>
        <v/>
      </c>
      <c r="AC146" s="24" t="str">
        <f t="shared" si="23"/>
        <v/>
      </c>
      <c r="AD146" s="24" t="str">
        <f t="shared" si="24"/>
        <v/>
      </c>
      <c r="AE146" s="24" t="str">
        <f t="shared" si="25"/>
        <v/>
      </c>
      <c r="AF146" s="24" t="str">
        <f t="shared" si="26"/>
        <v/>
      </c>
      <c r="AG146" s="24" t="str">
        <f t="shared" si="27"/>
        <v/>
      </c>
      <c r="AH146" s="24" t="str">
        <f>IF(Y146="","",SUMPRODUCT($AC146:$AG146,'Benefit Weights'!$A$3:$E$3))</f>
        <v/>
      </c>
      <c r="AI146" s="27" t="str">
        <f t="shared" si="28"/>
        <v/>
      </c>
    </row>
    <row r="147" spans="1:35" x14ac:dyDescent="0.25">
      <c r="A147" s="23"/>
      <c r="B147" s="23"/>
      <c r="C147" s="23"/>
      <c r="D147" s="23"/>
      <c r="E147" s="24"/>
      <c r="F147" s="24"/>
      <c r="G147" s="24"/>
      <c r="H147" s="23"/>
      <c r="I147" s="23"/>
      <c r="J147" s="23"/>
      <c r="K147" s="23"/>
      <c r="L147" s="23"/>
      <c r="M147" s="23"/>
      <c r="N147" s="23"/>
      <c r="O147" s="24"/>
      <c r="P147" s="24"/>
      <c r="Q147" s="24"/>
      <c r="R147" s="24"/>
      <c r="S147" s="24"/>
      <c r="T147" s="24"/>
      <c r="U147" s="24"/>
      <c r="V147" s="23"/>
      <c r="W147" s="23"/>
      <c r="X147" s="23"/>
      <c r="Y147" s="23" t="str">
        <f t="shared" si="19"/>
        <v/>
      </c>
      <c r="Z147" s="23" t="str">
        <f t="shared" si="20"/>
        <v/>
      </c>
      <c r="AA147" s="23" t="str">
        <f t="shared" si="21"/>
        <v/>
      </c>
      <c r="AB147" s="23" t="str">
        <f t="shared" si="22"/>
        <v/>
      </c>
      <c r="AC147" s="24" t="str">
        <f t="shared" si="23"/>
        <v/>
      </c>
      <c r="AD147" s="24" t="str">
        <f t="shared" si="24"/>
        <v/>
      </c>
      <c r="AE147" s="24" t="str">
        <f t="shared" si="25"/>
        <v/>
      </c>
      <c r="AF147" s="24" t="str">
        <f t="shared" si="26"/>
        <v/>
      </c>
      <c r="AG147" s="24" t="str">
        <f t="shared" si="27"/>
        <v/>
      </c>
      <c r="AH147" s="24" t="str">
        <f>IF(Y147="","",SUMPRODUCT($AC147:$AG147,'Benefit Weights'!$A$3:$E$3))</f>
        <v/>
      </c>
      <c r="AI147" s="27" t="str">
        <f t="shared" si="28"/>
        <v/>
      </c>
    </row>
    <row r="148" spans="1:35" x14ac:dyDescent="0.25">
      <c r="A148" s="23"/>
      <c r="B148" s="23"/>
      <c r="C148" s="23"/>
      <c r="D148" s="23"/>
      <c r="E148" s="24"/>
      <c r="F148" s="24"/>
      <c r="G148" s="24"/>
      <c r="H148" s="23"/>
      <c r="I148" s="23"/>
      <c r="J148" s="23"/>
      <c r="K148" s="23"/>
      <c r="L148" s="23"/>
      <c r="M148" s="23"/>
      <c r="N148" s="23"/>
      <c r="O148" s="24"/>
      <c r="P148" s="24"/>
      <c r="Q148" s="24"/>
      <c r="R148" s="24"/>
      <c r="S148" s="24"/>
      <c r="T148" s="24"/>
      <c r="U148" s="24"/>
      <c r="V148" s="23"/>
      <c r="W148" s="23"/>
      <c r="X148" s="23"/>
      <c r="Y148" s="23" t="str">
        <f t="shared" si="19"/>
        <v/>
      </c>
      <c r="Z148" s="23" t="str">
        <f t="shared" si="20"/>
        <v/>
      </c>
      <c r="AA148" s="23" t="str">
        <f t="shared" si="21"/>
        <v/>
      </c>
      <c r="AB148" s="23" t="str">
        <f t="shared" si="22"/>
        <v/>
      </c>
      <c r="AC148" s="24" t="str">
        <f t="shared" si="23"/>
        <v/>
      </c>
      <c r="AD148" s="24" t="str">
        <f t="shared" si="24"/>
        <v/>
      </c>
      <c r="AE148" s="24" t="str">
        <f t="shared" si="25"/>
        <v/>
      </c>
      <c r="AF148" s="24" t="str">
        <f t="shared" si="26"/>
        <v/>
      </c>
      <c r="AG148" s="24" t="str">
        <f t="shared" si="27"/>
        <v/>
      </c>
      <c r="AH148" s="24" t="str">
        <f>IF(Y148="","",SUMPRODUCT($AC148:$AG148,'Benefit Weights'!$A$3:$E$3))</f>
        <v/>
      </c>
      <c r="AI148" s="27" t="str">
        <f t="shared" si="28"/>
        <v/>
      </c>
    </row>
    <row r="149" spans="1:35" x14ac:dyDescent="0.25">
      <c r="A149" s="23"/>
      <c r="B149" s="23"/>
      <c r="C149" s="23"/>
      <c r="D149" s="23"/>
      <c r="E149" s="24"/>
      <c r="F149" s="24"/>
      <c r="G149" s="24"/>
      <c r="H149" s="23"/>
      <c r="I149" s="23"/>
      <c r="J149" s="23"/>
      <c r="K149" s="23"/>
      <c r="L149" s="23"/>
      <c r="M149" s="23"/>
      <c r="N149" s="23"/>
      <c r="O149" s="24"/>
      <c r="P149" s="24"/>
      <c r="Q149" s="24"/>
      <c r="R149" s="24"/>
      <c r="S149" s="24"/>
      <c r="T149" s="24"/>
      <c r="U149" s="24"/>
      <c r="V149" s="23"/>
      <c r="W149" s="23"/>
      <c r="X149" s="23"/>
      <c r="Y149" s="23" t="str">
        <f t="shared" si="19"/>
        <v/>
      </c>
      <c r="Z149" s="23" t="str">
        <f t="shared" si="20"/>
        <v/>
      </c>
      <c r="AA149" s="23" t="str">
        <f t="shared" si="21"/>
        <v/>
      </c>
      <c r="AB149" s="23" t="str">
        <f t="shared" si="22"/>
        <v/>
      </c>
      <c r="AC149" s="24" t="str">
        <f t="shared" si="23"/>
        <v/>
      </c>
      <c r="AD149" s="24" t="str">
        <f t="shared" si="24"/>
        <v/>
      </c>
      <c r="AE149" s="24" t="str">
        <f t="shared" si="25"/>
        <v/>
      </c>
      <c r="AF149" s="24" t="str">
        <f t="shared" si="26"/>
        <v/>
      </c>
      <c r="AG149" s="24" t="str">
        <f t="shared" si="27"/>
        <v/>
      </c>
      <c r="AH149" s="24" t="str">
        <f>IF(Y149="","",SUMPRODUCT($AC149:$AG149,'Benefit Weights'!$A$3:$E$3))</f>
        <v/>
      </c>
      <c r="AI149" s="27" t="str">
        <f t="shared" si="28"/>
        <v/>
      </c>
    </row>
    <row r="150" spans="1:35" x14ac:dyDescent="0.25">
      <c r="A150" s="23"/>
      <c r="B150" s="23"/>
      <c r="C150" s="23"/>
      <c r="D150" s="23"/>
      <c r="E150" s="24"/>
      <c r="F150" s="24"/>
      <c r="G150" s="24"/>
      <c r="H150" s="23"/>
      <c r="I150" s="23"/>
      <c r="J150" s="23"/>
      <c r="K150" s="23"/>
      <c r="L150" s="23"/>
      <c r="M150" s="23"/>
      <c r="N150" s="23"/>
      <c r="O150" s="24"/>
      <c r="P150" s="24"/>
      <c r="Q150" s="24"/>
      <c r="R150" s="24"/>
      <c r="S150" s="24"/>
      <c r="T150" s="24"/>
      <c r="U150" s="24"/>
      <c r="V150" s="23"/>
      <c r="W150" s="23"/>
      <c r="X150" s="23"/>
      <c r="Y150" s="23" t="str">
        <f t="shared" si="19"/>
        <v/>
      </c>
      <c r="Z150" s="23" t="str">
        <f t="shared" si="20"/>
        <v/>
      </c>
      <c r="AA150" s="23" t="str">
        <f t="shared" si="21"/>
        <v/>
      </c>
      <c r="AB150" s="23" t="str">
        <f t="shared" si="22"/>
        <v/>
      </c>
      <c r="AC150" s="24" t="str">
        <f t="shared" si="23"/>
        <v/>
      </c>
      <c r="AD150" s="24" t="str">
        <f t="shared" si="24"/>
        <v/>
      </c>
      <c r="AE150" s="24" t="str">
        <f t="shared" si="25"/>
        <v/>
      </c>
      <c r="AF150" s="24" t="str">
        <f t="shared" si="26"/>
        <v/>
      </c>
      <c r="AG150" s="24" t="str">
        <f t="shared" si="27"/>
        <v/>
      </c>
      <c r="AH150" s="24" t="str">
        <f>IF(Y150="","",SUMPRODUCT($AC150:$AG150,'Benefit Weights'!$A$3:$E$3))</f>
        <v/>
      </c>
      <c r="AI150" s="27" t="str">
        <f t="shared" si="28"/>
        <v/>
      </c>
    </row>
    <row r="151" spans="1:35" x14ac:dyDescent="0.25">
      <c r="A151" s="23"/>
      <c r="B151" s="23"/>
      <c r="C151" s="23"/>
      <c r="D151" s="23"/>
      <c r="E151" s="24"/>
      <c r="F151" s="24"/>
      <c r="G151" s="24"/>
      <c r="H151" s="23"/>
      <c r="I151" s="23"/>
      <c r="J151" s="23"/>
      <c r="K151" s="23"/>
      <c r="L151" s="23"/>
      <c r="M151" s="23"/>
      <c r="N151" s="23"/>
      <c r="O151" s="24"/>
      <c r="P151" s="24"/>
      <c r="Q151" s="24"/>
      <c r="R151" s="24"/>
      <c r="S151" s="24"/>
      <c r="T151" s="24"/>
      <c r="U151" s="24"/>
      <c r="V151" s="23"/>
      <c r="W151" s="23"/>
      <c r="X151" s="23"/>
      <c r="Y151" s="23" t="str">
        <f t="shared" si="19"/>
        <v/>
      </c>
      <c r="Z151" s="23" t="str">
        <f t="shared" si="20"/>
        <v/>
      </c>
      <c r="AA151" s="23" t="str">
        <f t="shared" si="21"/>
        <v/>
      </c>
      <c r="AB151" s="23" t="str">
        <f t="shared" si="22"/>
        <v/>
      </c>
      <c r="AC151" s="24" t="str">
        <f t="shared" si="23"/>
        <v/>
      </c>
      <c r="AD151" s="24" t="str">
        <f t="shared" si="24"/>
        <v/>
      </c>
      <c r="AE151" s="24" t="str">
        <f t="shared" si="25"/>
        <v/>
      </c>
      <c r="AF151" s="24" t="str">
        <f t="shared" si="26"/>
        <v/>
      </c>
      <c r="AG151" s="24" t="str">
        <f t="shared" si="27"/>
        <v/>
      </c>
      <c r="AH151" s="24" t="str">
        <f>IF(Y151="","",SUMPRODUCT($AC151:$AG151,'Benefit Weights'!$A$3:$E$3))</f>
        <v/>
      </c>
      <c r="AI151" s="27" t="str">
        <f t="shared" si="28"/>
        <v/>
      </c>
    </row>
    <row r="152" spans="1:35" x14ac:dyDescent="0.25">
      <c r="A152" s="23"/>
      <c r="B152" s="23"/>
      <c r="C152" s="23"/>
      <c r="D152" s="23"/>
      <c r="E152" s="24"/>
      <c r="F152" s="24"/>
      <c r="G152" s="24"/>
      <c r="H152" s="23"/>
      <c r="I152" s="23"/>
      <c r="J152" s="23"/>
      <c r="K152" s="23"/>
      <c r="L152" s="23"/>
      <c r="M152" s="23"/>
      <c r="N152" s="23"/>
      <c r="O152" s="24"/>
      <c r="P152" s="24"/>
      <c r="Q152" s="24"/>
      <c r="R152" s="24"/>
      <c r="S152" s="24"/>
      <c r="T152" s="24"/>
      <c r="U152" s="24"/>
      <c r="V152" s="23"/>
      <c r="W152" s="23"/>
      <c r="X152" s="23"/>
      <c r="Y152" s="23" t="str">
        <f t="shared" si="19"/>
        <v/>
      </c>
      <c r="Z152" s="23" t="str">
        <f t="shared" si="20"/>
        <v/>
      </c>
      <c r="AA152" s="23" t="str">
        <f t="shared" si="21"/>
        <v/>
      </c>
      <c r="AB152" s="23" t="str">
        <f t="shared" si="22"/>
        <v/>
      </c>
      <c r="AC152" s="24" t="str">
        <f t="shared" si="23"/>
        <v/>
      </c>
      <c r="AD152" s="24" t="str">
        <f t="shared" si="24"/>
        <v/>
      </c>
      <c r="AE152" s="24" t="str">
        <f t="shared" si="25"/>
        <v/>
      </c>
      <c r="AF152" s="24" t="str">
        <f t="shared" si="26"/>
        <v/>
      </c>
      <c r="AG152" s="24" t="str">
        <f t="shared" si="27"/>
        <v/>
      </c>
      <c r="AH152" s="24" t="str">
        <f>IF(Y152="","",SUMPRODUCT($AC152:$AG152,'Benefit Weights'!$A$3:$E$3))</f>
        <v/>
      </c>
      <c r="AI152" s="27" t="str">
        <f t="shared" si="28"/>
        <v/>
      </c>
    </row>
    <row r="153" spans="1:35" x14ac:dyDescent="0.25">
      <c r="A153" s="23"/>
      <c r="B153" s="23"/>
      <c r="C153" s="23"/>
      <c r="D153" s="23"/>
      <c r="E153" s="24"/>
      <c r="F153" s="24"/>
      <c r="G153" s="24"/>
      <c r="H153" s="23"/>
      <c r="I153" s="23"/>
      <c r="J153" s="23"/>
      <c r="K153" s="23"/>
      <c r="L153" s="23"/>
      <c r="M153" s="23"/>
      <c r="N153" s="23"/>
      <c r="O153" s="24"/>
      <c r="P153" s="24"/>
      <c r="Q153" s="24"/>
      <c r="R153" s="24"/>
      <c r="S153" s="24"/>
      <c r="T153" s="24"/>
      <c r="U153" s="24"/>
      <c r="V153" s="23"/>
      <c r="W153" s="23"/>
      <c r="X153" s="23"/>
      <c r="Y153" s="23" t="str">
        <f t="shared" si="19"/>
        <v/>
      </c>
      <c r="Z153" s="23" t="str">
        <f t="shared" si="20"/>
        <v/>
      </c>
      <c r="AA153" s="23" t="str">
        <f t="shared" si="21"/>
        <v/>
      </c>
      <c r="AB153" s="23" t="str">
        <f t="shared" si="22"/>
        <v/>
      </c>
      <c r="AC153" s="24" t="str">
        <f t="shared" si="23"/>
        <v/>
      </c>
      <c r="AD153" s="24" t="str">
        <f t="shared" si="24"/>
        <v/>
      </c>
      <c r="AE153" s="24" t="str">
        <f t="shared" si="25"/>
        <v/>
      </c>
      <c r="AF153" s="24" t="str">
        <f t="shared" si="26"/>
        <v/>
      </c>
      <c r="AG153" s="24" t="str">
        <f t="shared" si="27"/>
        <v/>
      </c>
      <c r="AH153" s="24" t="str">
        <f>IF(Y153="","",SUMPRODUCT($AC153:$AG153,'Benefit Weights'!$A$3:$E$3))</f>
        <v/>
      </c>
      <c r="AI153" s="27" t="str">
        <f t="shared" si="28"/>
        <v/>
      </c>
    </row>
    <row r="154" spans="1:35" x14ac:dyDescent="0.25">
      <c r="A154" s="23"/>
      <c r="B154" s="23"/>
      <c r="C154" s="23"/>
      <c r="D154" s="23"/>
      <c r="E154" s="24"/>
      <c r="F154" s="24"/>
      <c r="G154" s="24"/>
      <c r="H154" s="23"/>
      <c r="I154" s="23"/>
      <c r="J154" s="23"/>
      <c r="K154" s="23"/>
      <c r="L154" s="23"/>
      <c r="M154" s="23"/>
      <c r="N154" s="23"/>
      <c r="O154" s="24"/>
      <c r="P154" s="24"/>
      <c r="Q154" s="24"/>
      <c r="R154" s="24"/>
      <c r="S154" s="24"/>
      <c r="T154" s="24"/>
      <c r="U154" s="24"/>
      <c r="V154" s="23"/>
      <c r="W154" s="23"/>
      <c r="X154" s="23"/>
      <c r="Y154" s="23" t="str">
        <f t="shared" si="19"/>
        <v/>
      </c>
      <c r="Z154" s="23" t="str">
        <f t="shared" si="20"/>
        <v/>
      </c>
      <c r="AA154" s="23" t="str">
        <f t="shared" si="21"/>
        <v/>
      </c>
      <c r="AB154" s="23" t="str">
        <f t="shared" si="22"/>
        <v/>
      </c>
      <c r="AC154" s="24" t="str">
        <f t="shared" si="23"/>
        <v/>
      </c>
      <c r="AD154" s="24" t="str">
        <f t="shared" si="24"/>
        <v/>
      </c>
      <c r="AE154" s="24" t="str">
        <f t="shared" si="25"/>
        <v/>
      </c>
      <c r="AF154" s="24" t="str">
        <f t="shared" si="26"/>
        <v/>
      </c>
      <c r="AG154" s="24" t="str">
        <f t="shared" si="27"/>
        <v/>
      </c>
      <c r="AH154" s="24" t="str">
        <f>IF(Y154="","",SUMPRODUCT($AC154:$AG154,'Benefit Weights'!$A$3:$E$3))</f>
        <v/>
      </c>
      <c r="AI154" s="27" t="str">
        <f t="shared" si="28"/>
        <v/>
      </c>
    </row>
    <row r="155" spans="1:35" x14ac:dyDescent="0.25">
      <c r="A155" s="23"/>
      <c r="B155" s="23"/>
      <c r="C155" s="23"/>
      <c r="D155" s="23"/>
      <c r="E155" s="24"/>
      <c r="F155" s="24"/>
      <c r="G155" s="24"/>
      <c r="H155" s="23"/>
      <c r="I155" s="23"/>
      <c r="J155" s="23"/>
      <c r="K155" s="23"/>
      <c r="L155" s="23"/>
      <c r="M155" s="23"/>
      <c r="N155" s="23"/>
      <c r="O155" s="24"/>
      <c r="P155" s="24"/>
      <c r="Q155" s="24"/>
      <c r="R155" s="24"/>
      <c r="S155" s="24"/>
      <c r="T155" s="24"/>
      <c r="U155" s="24"/>
      <c r="V155" s="23"/>
      <c r="W155" s="23"/>
      <c r="X155" s="23"/>
      <c r="Y155" s="23" t="str">
        <f t="shared" si="19"/>
        <v/>
      </c>
      <c r="Z155" s="23" t="str">
        <f t="shared" si="20"/>
        <v/>
      </c>
      <c r="AA155" s="23" t="str">
        <f t="shared" si="21"/>
        <v/>
      </c>
      <c r="AB155" s="23" t="str">
        <f t="shared" si="22"/>
        <v/>
      </c>
      <c r="AC155" s="24" t="str">
        <f t="shared" si="23"/>
        <v/>
      </c>
      <c r="AD155" s="24" t="str">
        <f t="shared" si="24"/>
        <v/>
      </c>
      <c r="AE155" s="24" t="str">
        <f t="shared" si="25"/>
        <v/>
      </c>
      <c r="AF155" s="24" t="str">
        <f t="shared" si="26"/>
        <v/>
      </c>
      <c r="AG155" s="24" t="str">
        <f t="shared" si="27"/>
        <v/>
      </c>
      <c r="AH155" s="24" t="str">
        <f>IF(Y155="","",SUMPRODUCT($AC155:$AG155,'Benefit Weights'!$A$3:$E$3))</f>
        <v/>
      </c>
      <c r="AI155" s="27" t="str">
        <f t="shared" si="28"/>
        <v/>
      </c>
    </row>
    <row r="156" spans="1:35" x14ac:dyDescent="0.25">
      <c r="A156" s="23"/>
      <c r="B156" s="23"/>
      <c r="C156" s="23"/>
      <c r="D156" s="23"/>
      <c r="E156" s="24"/>
      <c r="F156" s="24"/>
      <c r="G156" s="24"/>
      <c r="H156" s="23"/>
      <c r="I156" s="23"/>
      <c r="J156" s="23"/>
      <c r="K156" s="23"/>
      <c r="L156" s="23"/>
      <c r="M156" s="23"/>
      <c r="N156" s="23"/>
      <c r="O156" s="24"/>
      <c r="P156" s="24"/>
      <c r="Q156" s="24"/>
      <c r="R156" s="24"/>
      <c r="S156" s="24"/>
      <c r="T156" s="24"/>
      <c r="U156" s="24"/>
      <c r="V156" s="23"/>
      <c r="W156" s="23"/>
      <c r="X156" s="23"/>
      <c r="Y156" s="23" t="str">
        <f t="shared" si="19"/>
        <v/>
      </c>
      <c r="Z156" s="23" t="str">
        <f t="shared" si="20"/>
        <v/>
      </c>
      <c r="AA156" s="23" t="str">
        <f t="shared" si="21"/>
        <v/>
      </c>
      <c r="AB156" s="23" t="str">
        <f t="shared" si="22"/>
        <v/>
      </c>
      <c r="AC156" s="24" t="str">
        <f t="shared" si="23"/>
        <v/>
      </c>
      <c r="AD156" s="24" t="str">
        <f t="shared" si="24"/>
        <v/>
      </c>
      <c r="AE156" s="24" t="str">
        <f t="shared" si="25"/>
        <v/>
      </c>
      <c r="AF156" s="24" t="str">
        <f t="shared" si="26"/>
        <v/>
      </c>
      <c r="AG156" s="24" t="str">
        <f t="shared" si="27"/>
        <v/>
      </c>
      <c r="AH156" s="24" t="str">
        <f>IF(Y156="","",SUMPRODUCT($AC156:$AG156,'Benefit Weights'!$A$3:$E$3))</f>
        <v/>
      </c>
      <c r="AI156" s="27" t="str">
        <f t="shared" si="28"/>
        <v/>
      </c>
    </row>
    <row r="157" spans="1:35" x14ac:dyDescent="0.25">
      <c r="A157" s="23"/>
      <c r="B157" s="23"/>
      <c r="C157" s="23"/>
      <c r="D157" s="23"/>
      <c r="E157" s="24"/>
      <c r="F157" s="24"/>
      <c r="G157" s="24"/>
      <c r="H157" s="23"/>
      <c r="I157" s="23"/>
      <c r="J157" s="23"/>
      <c r="K157" s="23"/>
      <c r="L157" s="23"/>
      <c r="M157" s="23"/>
      <c r="N157" s="23"/>
      <c r="O157" s="24"/>
      <c r="P157" s="24"/>
      <c r="Q157" s="24"/>
      <c r="R157" s="24"/>
      <c r="S157" s="24"/>
      <c r="T157" s="24"/>
      <c r="U157" s="24"/>
      <c r="V157" s="23"/>
      <c r="W157" s="23"/>
      <c r="X157" s="23"/>
      <c r="Y157" s="23" t="str">
        <f t="shared" si="19"/>
        <v/>
      </c>
      <c r="Z157" s="23" t="str">
        <f t="shared" si="20"/>
        <v/>
      </c>
      <c r="AA157" s="23" t="str">
        <f t="shared" si="21"/>
        <v/>
      </c>
      <c r="AB157" s="23" t="str">
        <f t="shared" si="22"/>
        <v/>
      </c>
      <c r="AC157" s="24" t="str">
        <f t="shared" si="23"/>
        <v/>
      </c>
      <c r="AD157" s="24" t="str">
        <f t="shared" si="24"/>
        <v/>
      </c>
      <c r="AE157" s="24" t="str">
        <f t="shared" si="25"/>
        <v/>
      </c>
      <c r="AF157" s="24" t="str">
        <f t="shared" si="26"/>
        <v/>
      </c>
      <c r="AG157" s="24" t="str">
        <f t="shared" si="27"/>
        <v/>
      </c>
      <c r="AH157" s="24" t="str">
        <f>IF(Y157="","",SUMPRODUCT($AC157:$AG157,'Benefit Weights'!$A$3:$E$3))</f>
        <v/>
      </c>
      <c r="AI157" s="27" t="str">
        <f t="shared" si="28"/>
        <v/>
      </c>
    </row>
    <row r="158" spans="1:35" x14ac:dyDescent="0.25">
      <c r="A158" s="23"/>
      <c r="B158" s="23"/>
      <c r="C158" s="23"/>
      <c r="D158" s="23"/>
      <c r="E158" s="24"/>
      <c r="F158" s="24"/>
      <c r="G158" s="24"/>
      <c r="H158" s="23"/>
      <c r="I158" s="23"/>
      <c r="J158" s="23"/>
      <c r="K158" s="23"/>
      <c r="L158" s="23"/>
      <c r="M158" s="23"/>
      <c r="N158" s="23"/>
      <c r="O158" s="24"/>
      <c r="P158" s="24"/>
      <c r="Q158" s="24"/>
      <c r="R158" s="24"/>
      <c r="S158" s="24"/>
      <c r="T158" s="24"/>
      <c r="U158" s="24"/>
      <c r="V158" s="23"/>
      <c r="W158" s="23"/>
      <c r="X158" s="23"/>
      <c r="Y158" s="23" t="str">
        <f t="shared" si="19"/>
        <v/>
      </c>
      <c r="Z158" s="23" t="str">
        <f t="shared" si="20"/>
        <v/>
      </c>
      <c r="AA158" s="23" t="str">
        <f t="shared" si="21"/>
        <v/>
      </c>
      <c r="AB158" s="23" t="str">
        <f t="shared" si="22"/>
        <v/>
      </c>
      <c r="AC158" s="24" t="str">
        <f t="shared" si="23"/>
        <v/>
      </c>
      <c r="AD158" s="24" t="str">
        <f t="shared" si="24"/>
        <v/>
      </c>
      <c r="AE158" s="24" t="str">
        <f t="shared" si="25"/>
        <v/>
      </c>
      <c r="AF158" s="24" t="str">
        <f t="shared" si="26"/>
        <v/>
      </c>
      <c r="AG158" s="24" t="str">
        <f t="shared" si="27"/>
        <v/>
      </c>
      <c r="AH158" s="24" t="str">
        <f>IF(Y158="","",SUMPRODUCT($AC158:$AG158,'Benefit Weights'!$A$3:$E$3))</f>
        <v/>
      </c>
      <c r="AI158" s="27" t="str">
        <f t="shared" si="28"/>
        <v/>
      </c>
    </row>
    <row r="159" spans="1:35" x14ac:dyDescent="0.25">
      <c r="A159" s="23"/>
      <c r="B159" s="23"/>
      <c r="C159" s="23"/>
      <c r="D159" s="23"/>
      <c r="E159" s="24"/>
      <c r="F159" s="24"/>
      <c r="G159" s="24"/>
      <c r="H159" s="23"/>
      <c r="I159" s="23"/>
      <c r="J159" s="23"/>
      <c r="K159" s="23"/>
      <c r="L159" s="23"/>
      <c r="M159" s="23"/>
      <c r="N159" s="23"/>
      <c r="O159" s="24"/>
      <c r="P159" s="24"/>
      <c r="Q159" s="24"/>
      <c r="R159" s="24"/>
      <c r="S159" s="24"/>
      <c r="T159" s="24"/>
      <c r="U159" s="24"/>
      <c r="V159" s="23"/>
      <c r="W159" s="23"/>
      <c r="X159" s="23"/>
      <c r="Y159" s="23" t="str">
        <f t="shared" si="19"/>
        <v/>
      </c>
      <c r="Z159" s="23" t="str">
        <f t="shared" si="20"/>
        <v/>
      </c>
      <c r="AA159" s="23" t="str">
        <f t="shared" si="21"/>
        <v/>
      </c>
      <c r="AB159" s="23" t="str">
        <f t="shared" si="22"/>
        <v/>
      </c>
      <c r="AC159" s="24" t="str">
        <f t="shared" si="23"/>
        <v/>
      </c>
      <c r="AD159" s="24" t="str">
        <f t="shared" si="24"/>
        <v/>
      </c>
      <c r="AE159" s="24" t="str">
        <f t="shared" si="25"/>
        <v/>
      </c>
      <c r="AF159" s="24" t="str">
        <f t="shared" si="26"/>
        <v/>
      </c>
      <c r="AG159" s="24" t="str">
        <f t="shared" si="27"/>
        <v/>
      </c>
      <c r="AH159" s="24" t="str">
        <f>IF(Y159="","",SUMPRODUCT($AC159:$AG159,'Benefit Weights'!$A$3:$E$3))</f>
        <v/>
      </c>
      <c r="AI159" s="27" t="str">
        <f t="shared" si="28"/>
        <v/>
      </c>
    </row>
    <row r="160" spans="1:35" x14ac:dyDescent="0.25">
      <c r="A160" s="23"/>
      <c r="B160" s="23"/>
      <c r="C160" s="23"/>
      <c r="D160" s="23"/>
      <c r="E160" s="24"/>
      <c r="F160" s="24"/>
      <c r="G160" s="24"/>
      <c r="H160" s="23"/>
      <c r="I160" s="23"/>
      <c r="J160" s="23"/>
      <c r="K160" s="23"/>
      <c r="L160" s="23"/>
      <c r="M160" s="23"/>
      <c r="N160" s="23"/>
      <c r="O160" s="24"/>
      <c r="P160" s="24"/>
      <c r="Q160" s="24"/>
      <c r="R160" s="24"/>
      <c r="S160" s="24"/>
      <c r="T160" s="24"/>
      <c r="U160" s="24"/>
      <c r="V160" s="23"/>
      <c r="W160" s="23"/>
      <c r="X160" s="23"/>
      <c r="Y160" s="23" t="str">
        <f t="shared" si="19"/>
        <v/>
      </c>
      <c r="Z160" s="23" t="str">
        <f t="shared" si="20"/>
        <v/>
      </c>
      <c r="AA160" s="23" t="str">
        <f t="shared" si="21"/>
        <v/>
      </c>
      <c r="AB160" s="23" t="str">
        <f t="shared" si="22"/>
        <v/>
      </c>
      <c r="AC160" s="24" t="str">
        <f t="shared" si="23"/>
        <v/>
      </c>
      <c r="AD160" s="24" t="str">
        <f t="shared" si="24"/>
        <v/>
      </c>
      <c r="AE160" s="24" t="str">
        <f t="shared" si="25"/>
        <v/>
      </c>
      <c r="AF160" s="24" t="str">
        <f t="shared" si="26"/>
        <v/>
      </c>
      <c r="AG160" s="24" t="str">
        <f t="shared" si="27"/>
        <v/>
      </c>
      <c r="AH160" s="24" t="str">
        <f>IF(Y160="","",SUMPRODUCT($AC160:$AG160,'Benefit Weights'!$A$3:$E$3))</f>
        <v/>
      </c>
      <c r="AI160" s="27" t="str">
        <f t="shared" si="28"/>
        <v/>
      </c>
    </row>
    <row r="161" spans="1:35" x14ac:dyDescent="0.25">
      <c r="A161" s="23"/>
      <c r="B161" s="23"/>
      <c r="C161" s="23"/>
      <c r="D161" s="23"/>
      <c r="E161" s="24"/>
      <c r="F161" s="24"/>
      <c r="G161" s="24"/>
      <c r="H161" s="23"/>
      <c r="I161" s="23"/>
      <c r="J161" s="23"/>
      <c r="K161" s="23"/>
      <c r="L161" s="23"/>
      <c r="M161" s="23"/>
      <c r="N161" s="23"/>
      <c r="O161" s="24"/>
      <c r="P161" s="24"/>
      <c r="Q161" s="24"/>
      <c r="R161" s="24"/>
      <c r="S161" s="24"/>
      <c r="T161" s="24"/>
      <c r="U161" s="24"/>
      <c r="V161" s="23"/>
      <c r="W161" s="23"/>
      <c r="X161" s="23"/>
      <c r="Y161" s="23" t="str">
        <f t="shared" si="19"/>
        <v/>
      </c>
      <c r="Z161" s="23" t="str">
        <f t="shared" si="20"/>
        <v/>
      </c>
      <c r="AA161" s="23" t="str">
        <f t="shared" si="21"/>
        <v/>
      </c>
      <c r="AB161" s="23" t="str">
        <f t="shared" si="22"/>
        <v/>
      </c>
      <c r="AC161" s="24" t="str">
        <f t="shared" si="23"/>
        <v/>
      </c>
      <c r="AD161" s="24" t="str">
        <f t="shared" si="24"/>
        <v/>
      </c>
      <c r="AE161" s="24" t="str">
        <f t="shared" si="25"/>
        <v/>
      </c>
      <c r="AF161" s="24" t="str">
        <f t="shared" si="26"/>
        <v/>
      </c>
      <c r="AG161" s="24" t="str">
        <f t="shared" si="27"/>
        <v/>
      </c>
      <c r="AH161" s="24" t="str">
        <f>IF(Y161="","",SUMPRODUCT($AC161:$AG161,'Benefit Weights'!$A$3:$E$3))</f>
        <v/>
      </c>
      <c r="AI161" s="27" t="str">
        <f t="shared" si="28"/>
        <v/>
      </c>
    </row>
    <row r="162" spans="1:35" x14ac:dyDescent="0.25">
      <c r="A162" s="23"/>
      <c r="B162" s="23"/>
      <c r="C162" s="23"/>
      <c r="D162" s="23"/>
      <c r="E162" s="24"/>
      <c r="F162" s="24"/>
      <c r="G162" s="24"/>
      <c r="H162" s="23"/>
      <c r="I162" s="23"/>
      <c r="J162" s="23"/>
      <c r="K162" s="23"/>
      <c r="L162" s="23"/>
      <c r="M162" s="23"/>
      <c r="N162" s="23"/>
      <c r="O162" s="24"/>
      <c r="P162" s="24"/>
      <c r="Q162" s="24"/>
      <c r="R162" s="24"/>
      <c r="S162" s="24"/>
      <c r="T162" s="24"/>
      <c r="U162" s="24"/>
      <c r="V162" s="23"/>
      <c r="W162" s="23"/>
      <c r="X162" s="23"/>
      <c r="Y162" s="23" t="str">
        <f t="shared" si="19"/>
        <v/>
      </c>
      <c r="Z162" s="23" t="str">
        <f t="shared" si="20"/>
        <v/>
      </c>
      <c r="AA162" s="23" t="str">
        <f t="shared" si="21"/>
        <v/>
      </c>
      <c r="AB162" s="23" t="str">
        <f t="shared" si="22"/>
        <v/>
      </c>
      <c r="AC162" s="24" t="str">
        <f t="shared" si="23"/>
        <v/>
      </c>
      <c r="AD162" s="24" t="str">
        <f t="shared" si="24"/>
        <v/>
      </c>
      <c r="AE162" s="24" t="str">
        <f t="shared" si="25"/>
        <v/>
      </c>
      <c r="AF162" s="24" t="str">
        <f t="shared" si="26"/>
        <v/>
      </c>
      <c r="AG162" s="24" t="str">
        <f t="shared" si="27"/>
        <v/>
      </c>
      <c r="AH162" s="24" t="str">
        <f>IF(Y162="","",SUMPRODUCT($AC162:$AG162,'Benefit Weights'!$A$3:$E$3))</f>
        <v/>
      </c>
      <c r="AI162" s="27" t="str">
        <f t="shared" si="28"/>
        <v/>
      </c>
    </row>
    <row r="163" spans="1:35" x14ac:dyDescent="0.25">
      <c r="A163" s="23"/>
      <c r="B163" s="23"/>
      <c r="C163" s="23"/>
      <c r="D163" s="23"/>
      <c r="E163" s="24"/>
      <c r="F163" s="24"/>
      <c r="G163" s="24"/>
      <c r="H163" s="23"/>
      <c r="I163" s="23"/>
      <c r="J163" s="23"/>
      <c r="K163" s="23"/>
      <c r="L163" s="23"/>
      <c r="M163" s="23"/>
      <c r="N163" s="23"/>
      <c r="O163" s="24"/>
      <c r="P163" s="24"/>
      <c r="Q163" s="24"/>
      <c r="R163" s="24"/>
      <c r="S163" s="24"/>
      <c r="T163" s="24"/>
      <c r="U163" s="24"/>
      <c r="V163" s="23"/>
      <c r="W163" s="23"/>
      <c r="X163" s="23"/>
      <c r="Y163" s="23" t="str">
        <f t="shared" si="19"/>
        <v/>
      </c>
      <c r="Z163" s="23" t="str">
        <f t="shared" si="20"/>
        <v/>
      </c>
      <c r="AA163" s="23" t="str">
        <f t="shared" si="21"/>
        <v/>
      </c>
      <c r="AB163" s="23" t="str">
        <f t="shared" si="22"/>
        <v/>
      </c>
      <c r="AC163" s="24" t="str">
        <f t="shared" si="23"/>
        <v/>
      </c>
      <c r="AD163" s="24" t="str">
        <f t="shared" si="24"/>
        <v/>
      </c>
      <c r="AE163" s="24" t="str">
        <f t="shared" si="25"/>
        <v/>
      </c>
      <c r="AF163" s="24" t="str">
        <f t="shared" si="26"/>
        <v/>
      </c>
      <c r="AG163" s="24" t="str">
        <f t="shared" si="27"/>
        <v/>
      </c>
      <c r="AH163" s="24" t="str">
        <f>IF(Y163="","",SUMPRODUCT($AC163:$AG163,'Benefit Weights'!$A$3:$E$3))</f>
        <v/>
      </c>
      <c r="AI163" s="27" t="str">
        <f t="shared" si="28"/>
        <v/>
      </c>
    </row>
    <row r="164" spans="1:35" x14ac:dyDescent="0.25">
      <c r="A164" s="23"/>
      <c r="B164" s="23"/>
      <c r="C164" s="23"/>
      <c r="D164" s="23"/>
      <c r="E164" s="24"/>
      <c r="F164" s="24"/>
      <c r="G164" s="24"/>
      <c r="H164" s="23"/>
      <c r="I164" s="23"/>
      <c r="J164" s="23"/>
      <c r="K164" s="23"/>
      <c r="L164" s="23"/>
      <c r="M164" s="23"/>
      <c r="N164" s="23"/>
      <c r="O164" s="24"/>
      <c r="P164" s="24"/>
      <c r="Q164" s="24"/>
      <c r="R164" s="24"/>
      <c r="S164" s="24"/>
      <c r="T164" s="24"/>
      <c r="U164" s="24"/>
      <c r="V164" s="23"/>
      <c r="W164" s="23"/>
      <c r="X164" s="23"/>
      <c r="Y164" s="23" t="str">
        <f t="shared" si="19"/>
        <v/>
      </c>
      <c r="Z164" s="23" t="str">
        <f t="shared" si="20"/>
        <v/>
      </c>
      <c r="AA164" s="23" t="str">
        <f t="shared" si="21"/>
        <v/>
      </c>
      <c r="AB164" s="23" t="str">
        <f t="shared" si="22"/>
        <v/>
      </c>
      <c r="AC164" s="24" t="str">
        <f t="shared" si="23"/>
        <v/>
      </c>
      <c r="AD164" s="24" t="str">
        <f t="shared" si="24"/>
        <v/>
      </c>
      <c r="AE164" s="24" t="str">
        <f t="shared" si="25"/>
        <v/>
      </c>
      <c r="AF164" s="24" t="str">
        <f t="shared" si="26"/>
        <v/>
      </c>
      <c r="AG164" s="24" t="str">
        <f t="shared" si="27"/>
        <v/>
      </c>
      <c r="AH164" s="24" t="str">
        <f>IF(Y164="","",SUMPRODUCT($AC164:$AG164,'Benefit Weights'!$A$3:$E$3))</f>
        <v/>
      </c>
      <c r="AI164" s="27" t="str">
        <f t="shared" si="28"/>
        <v/>
      </c>
    </row>
    <row r="165" spans="1:35" x14ac:dyDescent="0.25">
      <c r="A165" s="23"/>
      <c r="B165" s="23"/>
      <c r="C165" s="23"/>
      <c r="D165" s="23"/>
      <c r="E165" s="24"/>
      <c r="F165" s="24"/>
      <c r="G165" s="24"/>
      <c r="H165" s="23"/>
      <c r="I165" s="23"/>
      <c r="J165" s="23"/>
      <c r="K165" s="23"/>
      <c r="L165" s="23"/>
      <c r="M165" s="23"/>
      <c r="N165" s="23"/>
      <c r="O165" s="24"/>
      <c r="P165" s="24"/>
      <c r="Q165" s="24"/>
      <c r="R165" s="24"/>
      <c r="S165" s="24"/>
      <c r="T165" s="24"/>
      <c r="U165" s="24"/>
      <c r="V165" s="23"/>
      <c r="W165" s="23"/>
      <c r="X165" s="23"/>
      <c r="Y165" s="23" t="str">
        <f t="shared" si="19"/>
        <v/>
      </c>
      <c r="Z165" s="23" t="str">
        <f t="shared" si="20"/>
        <v/>
      </c>
      <c r="AA165" s="23" t="str">
        <f t="shared" si="21"/>
        <v/>
      </c>
      <c r="AB165" s="23" t="str">
        <f t="shared" si="22"/>
        <v/>
      </c>
      <c r="AC165" s="24" t="str">
        <f t="shared" si="23"/>
        <v/>
      </c>
      <c r="AD165" s="24" t="str">
        <f t="shared" si="24"/>
        <v/>
      </c>
      <c r="AE165" s="24" t="str">
        <f t="shared" si="25"/>
        <v/>
      </c>
      <c r="AF165" s="24" t="str">
        <f t="shared" si="26"/>
        <v/>
      </c>
      <c r="AG165" s="24" t="str">
        <f t="shared" si="27"/>
        <v/>
      </c>
      <c r="AH165" s="24" t="str">
        <f>IF(Y165="","",SUMPRODUCT($AC165:$AG165,'Benefit Weights'!$A$3:$E$3))</f>
        <v/>
      </c>
      <c r="AI165" s="27" t="str">
        <f t="shared" si="28"/>
        <v/>
      </c>
    </row>
    <row r="166" spans="1:35" x14ac:dyDescent="0.25">
      <c r="A166" s="23"/>
      <c r="B166" s="23"/>
      <c r="C166" s="23"/>
      <c r="D166" s="23"/>
      <c r="E166" s="24"/>
      <c r="F166" s="24"/>
      <c r="G166" s="24"/>
      <c r="H166" s="23"/>
      <c r="I166" s="23"/>
      <c r="J166" s="23"/>
      <c r="K166" s="23"/>
      <c r="L166" s="23"/>
      <c r="M166" s="23"/>
      <c r="N166" s="23"/>
      <c r="O166" s="24"/>
      <c r="P166" s="24"/>
      <c r="Q166" s="24"/>
      <c r="R166" s="24"/>
      <c r="S166" s="24"/>
      <c r="T166" s="24"/>
      <c r="U166" s="24"/>
      <c r="V166" s="23"/>
      <c r="W166" s="23"/>
      <c r="X166" s="23"/>
      <c r="Y166" s="23" t="str">
        <f t="shared" si="19"/>
        <v/>
      </c>
      <c r="Z166" s="23" t="str">
        <f t="shared" si="20"/>
        <v/>
      </c>
      <c r="AA166" s="23" t="str">
        <f t="shared" si="21"/>
        <v/>
      </c>
      <c r="AB166" s="23" t="str">
        <f t="shared" si="22"/>
        <v/>
      </c>
      <c r="AC166" s="24" t="str">
        <f t="shared" si="23"/>
        <v/>
      </c>
      <c r="AD166" s="24" t="str">
        <f t="shared" si="24"/>
        <v/>
      </c>
      <c r="AE166" s="24" t="str">
        <f t="shared" si="25"/>
        <v/>
      </c>
      <c r="AF166" s="24" t="str">
        <f t="shared" si="26"/>
        <v/>
      </c>
      <c r="AG166" s="24" t="str">
        <f t="shared" si="27"/>
        <v/>
      </c>
      <c r="AH166" s="24" t="str">
        <f>IF(Y166="","",SUMPRODUCT($AC166:$AG166,'Benefit Weights'!$A$3:$E$3))</f>
        <v/>
      </c>
      <c r="AI166" s="27" t="str">
        <f t="shared" si="28"/>
        <v/>
      </c>
    </row>
    <row r="167" spans="1:35" x14ac:dyDescent="0.25">
      <c r="A167" s="23"/>
      <c r="B167" s="23"/>
      <c r="C167" s="23"/>
      <c r="D167" s="23"/>
      <c r="E167" s="24"/>
      <c r="F167" s="24"/>
      <c r="G167" s="24"/>
      <c r="H167" s="23"/>
      <c r="I167" s="23"/>
      <c r="J167" s="23"/>
      <c r="K167" s="23"/>
      <c r="L167" s="23"/>
      <c r="M167" s="23"/>
      <c r="N167" s="23"/>
      <c r="O167" s="24"/>
      <c r="P167" s="24"/>
      <c r="Q167" s="24"/>
      <c r="R167" s="24"/>
      <c r="S167" s="24"/>
      <c r="T167" s="24"/>
      <c r="U167" s="24"/>
      <c r="V167" s="23"/>
      <c r="W167" s="23"/>
      <c r="X167" s="23"/>
      <c r="Y167" s="23" t="str">
        <f t="shared" si="19"/>
        <v/>
      </c>
      <c r="Z167" s="23" t="str">
        <f t="shared" si="20"/>
        <v/>
      </c>
      <c r="AA167" s="23" t="str">
        <f t="shared" si="21"/>
        <v/>
      </c>
      <c r="AB167" s="23" t="str">
        <f t="shared" si="22"/>
        <v/>
      </c>
      <c r="AC167" s="24" t="str">
        <f t="shared" si="23"/>
        <v/>
      </c>
      <c r="AD167" s="24" t="str">
        <f t="shared" si="24"/>
        <v/>
      </c>
      <c r="AE167" s="24" t="str">
        <f t="shared" si="25"/>
        <v/>
      </c>
      <c r="AF167" s="24" t="str">
        <f t="shared" si="26"/>
        <v/>
      </c>
      <c r="AG167" s="24" t="str">
        <f t="shared" si="27"/>
        <v/>
      </c>
      <c r="AH167" s="24" t="str">
        <f>IF(Y167="","",SUMPRODUCT($AC167:$AG167,'Benefit Weights'!$A$3:$E$3))</f>
        <v/>
      </c>
      <c r="AI167" s="27" t="str">
        <f t="shared" si="28"/>
        <v/>
      </c>
    </row>
    <row r="168" spans="1:35" x14ac:dyDescent="0.25">
      <c r="A168" s="23"/>
      <c r="B168" s="23"/>
      <c r="C168" s="23"/>
      <c r="D168" s="23"/>
      <c r="E168" s="24"/>
      <c r="F168" s="24"/>
      <c r="G168" s="24"/>
      <c r="H168" s="23"/>
      <c r="I168" s="23"/>
      <c r="J168" s="23"/>
      <c r="K168" s="23"/>
      <c r="L168" s="23"/>
      <c r="M168" s="23"/>
      <c r="N168" s="23"/>
      <c r="O168" s="24"/>
      <c r="P168" s="24"/>
      <c r="Q168" s="24"/>
      <c r="R168" s="24"/>
      <c r="S168" s="24"/>
      <c r="T168" s="24"/>
      <c r="U168" s="24"/>
      <c r="V168" s="23"/>
      <c r="W168" s="23"/>
      <c r="X168" s="23"/>
      <c r="Y168" s="23" t="str">
        <f t="shared" si="19"/>
        <v/>
      </c>
      <c r="Z168" s="23" t="str">
        <f t="shared" si="20"/>
        <v/>
      </c>
      <c r="AA168" s="23" t="str">
        <f t="shared" si="21"/>
        <v/>
      </c>
      <c r="AB168" s="23" t="str">
        <f t="shared" si="22"/>
        <v/>
      </c>
      <c r="AC168" s="24" t="str">
        <f t="shared" si="23"/>
        <v/>
      </c>
      <c r="AD168" s="24" t="str">
        <f t="shared" si="24"/>
        <v/>
      </c>
      <c r="AE168" s="24" t="str">
        <f t="shared" si="25"/>
        <v/>
      </c>
      <c r="AF168" s="24" t="str">
        <f t="shared" si="26"/>
        <v/>
      </c>
      <c r="AG168" s="24" t="str">
        <f t="shared" si="27"/>
        <v/>
      </c>
      <c r="AH168" s="24" t="str">
        <f>IF(Y168="","",SUMPRODUCT($AC168:$AG168,'Benefit Weights'!$A$3:$E$3))</f>
        <v/>
      </c>
      <c r="AI168" s="27" t="str">
        <f t="shared" si="28"/>
        <v/>
      </c>
    </row>
    <row r="169" spans="1:35" x14ac:dyDescent="0.25">
      <c r="A169" s="23"/>
      <c r="B169" s="23"/>
      <c r="C169" s="23"/>
      <c r="D169" s="23"/>
      <c r="E169" s="24"/>
      <c r="F169" s="24"/>
      <c r="G169" s="24"/>
      <c r="H169" s="23"/>
      <c r="I169" s="23"/>
      <c r="J169" s="23"/>
      <c r="K169" s="23"/>
      <c r="L169" s="23"/>
      <c r="M169" s="23"/>
      <c r="N169" s="23"/>
      <c r="O169" s="24"/>
      <c r="P169" s="24"/>
      <c r="Q169" s="24"/>
      <c r="R169" s="24"/>
      <c r="S169" s="24"/>
      <c r="T169" s="24"/>
      <c r="U169" s="24"/>
      <c r="V169" s="23"/>
      <c r="W169" s="23"/>
      <c r="X169" s="23"/>
      <c r="Y169" s="23" t="str">
        <f t="shared" si="19"/>
        <v/>
      </c>
      <c r="Z169" s="23" t="str">
        <f t="shared" si="20"/>
        <v/>
      </c>
      <c r="AA169" s="23" t="str">
        <f t="shared" si="21"/>
        <v/>
      </c>
      <c r="AB169" s="23" t="str">
        <f t="shared" si="22"/>
        <v/>
      </c>
      <c r="AC169" s="24" t="str">
        <f t="shared" si="23"/>
        <v/>
      </c>
      <c r="AD169" s="24" t="str">
        <f t="shared" si="24"/>
        <v/>
      </c>
      <c r="AE169" s="24" t="str">
        <f t="shared" si="25"/>
        <v/>
      </c>
      <c r="AF169" s="24" t="str">
        <f t="shared" si="26"/>
        <v/>
      </c>
      <c r="AG169" s="24" t="str">
        <f t="shared" si="27"/>
        <v/>
      </c>
      <c r="AH169" s="24" t="str">
        <f>IF(Y169="","",SUMPRODUCT($AC169:$AG169,'Benefit Weights'!$A$3:$E$3))</f>
        <v/>
      </c>
      <c r="AI169" s="27" t="str">
        <f t="shared" si="28"/>
        <v/>
      </c>
    </row>
    <row r="170" spans="1:35" x14ac:dyDescent="0.25">
      <c r="A170" s="23"/>
      <c r="B170" s="23"/>
      <c r="C170" s="23"/>
      <c r="D170" s="23"/>
      <c r="E170" s="24"/>
      <c r="F170" s="24"/>
      <c r="G170" s="24"/>
      <c r="H170" s="23"/>
      <c r="I170" s="23"/>
      <c r="J170" s="23"/>
      <c r="K170" s="23"/>
      <c r="L170" s="23"/>
      <c r="M170" s="23"/>
      <c r="N170" s="23"/>
      <c r="O170" s="24"/>
      <c r="P170" s="24"/>
      <c r="Q170" s="24"/>
      <c r="R170" s="24"/>
      <c r="S170" s="24"/>
      <c r="T170" s="24"/>
      <c r="U170" s="24"/>
      <c r="V170" s="23"/>
      <c r="W170" s="23"/>
      <c r="X170" s="23"/>
      <c r="Y170" s="23" t="str">
        <f t="shared" si="19"/>
        <v/>
      </c>
      <c r="Z170" s="23" t="str">
        <f t="shared" si="20"/>
        <v/>
      </c>
      <c r="AA170" s="23" t="str">
        <f t="shared" si="21"/>
        <v/>
      </c>
      <c r="AB170" s="23" t="str">
        <f t="shared" si="22"/>
        <v/>
      </c>
      <c r="AC170" s="24" t="str">
        <f t="shared" si="23"/>
        <v/>
      </c>
      <c r="AD170" s="24" t="str">
        <f t="shared" si="24"/>
        <v/>
      </c>
      <c r="AE170" s="24" t="str">
        <f t="shared" si="25"/>
        <v/>
      </c>
      <c r="AF170" s="24" t="str">
        <f t="shared" si="26"/>
        <v/>
      </c>
      <c r="AG170" s="24" t="str">
        <f t="shared" si="27"/>
        <v/>
      </c>
      <c r="AH170" s="24" t="str">
        <f>IF(Y170="","",SUMPRODUCT($AC170:$AG170,'Benefit Weights'!$A$3:$E$3))</f>
        <v/>
      </c>
      <c r="AI170" s="27" t="str">
        <f t="shared" si="28"/>
        <v/>
      </c>
    </row>
    <row r="171" spans="1:35" x14ac:dyDescent="0.25">
      <c r="A171" s="23"/>
      <c r="B171" s="23"/>
      <c r="C171" s="23"/>
      <c r="D171" s="23"/>
      <c r="E171" s="24"/>
      <c r="F171" s="24"/>
      <c r="G171" s="24"/>
      <c r="H171" s="23"/>
      <c r="I171" s="23"/>
      <c r="J171" s="23"/>
      <c r="K171" s="23"/>
      <c r="L171" s="23"/>
      <c r="M171" s="23"/>
      <c r="N171" s="23"/>
      <c r="O171" s="24"/>
      <c r="P171" s="24"/>
      <c r="Q171" s="24"/>
      <c r="R171" s="24"/>
      <c r="S171" s="24"/>
      <c r="T171" s="24"/>
      <c r="U171" s="24"/>
      <c r="V171" s="23"/>
      <c r="W171" s="23"/>
      <c r="X171" s="23"/>
      <c r="Y171" s="23" t="str">
        <f t="shared" si="19"/>
        <v/>
      </c>
      <c r="Z171" s="23" t="str">
        <f t="shared" si="20"/>
        <v/>
      </c>
      <c r="AA171" s="23" t="str">
        <f t="shared" si="21"/>
        <v/>
      </c>
      <c r="AB171" s="23" t="str">
        <f t="shared" si="22"/>
        <v/>
      </c>
      <c r="AC171" s="24" t="str">
        <f t="shared" si="23"/>
        <v/>
      </c>
      <c r="AD171" s="24" t="str">
        <f t="shared" si="24"/>
        <v/>
      </c>
      <c r="AE171" s="24" t="str">
        <f t="shared" si="25"/>
        <v/>
      </c>
      <c r="AF171" s="24" t="str">
        <f t="shared" si="26"/>
        <v/>
      </c>
      <c r="AG171" s="24" t="str">
        <f t="shared" si="27"/>
        <v/>
      </c>
      <c r="AH171" s="24" t="str">
        <f>IF(Y171="","",SUMPRODUCT($AC171:$AG171,'Benefit Weights'!$A$3:$E$3))</f>
        <v/>
      </c>
      <c r="AI171" s="27" t="str">
        <f t="shared" si="28"/>
        <v/>
      </c>
    </row>
    <row r="172" spans="1:35" x14ac:dyDescent="0.25">
      <c r="A172" s="23"/>
      <c r="B172" s="23"/>
      <c r="C172" s="23"/>
      <c r="D172" s="23"/>
      <c r="E172" s="24"/>
      <c r="F172" s="24"/>
      <c r="G172" s="24"/>
      <c r="H172" s="23"/>
      <c r="I172" s="23"/>
      <c r="J172" s="23"/>
      <c r="K172" s="23"/>
      <c r="L172" s="23"/>
      <c r="M172" s="23"/>
      <c r="N172" s="23"/>
      <c r="O172" s="24"/>
      <c r="P172" s="24"/>
      <c r="Q172" s="24"/>
      <c r="R172" s="24"/>
      <c r="S172" s="24"/>
      <c r="T172" s="24"/>
      <c r="U172" s="24"/>
      <c r="V172" s="23"/>
      <c r="W172" s="23"/>
      <c r="X172" s="23"/>
      <c r="Y172" s="23" t="str">
        <f t="shared" si="19"/>
        <v/>
      </c>
      <c r="Z172" s="23" t="str">
        <f t="shared" si="20"/>
        <v/>
      </c>
      <c r="AA172" s="23" t="str">
        <f t="shared" si="21"/>
        <v/>
      </c>
      <c r="AB172" s="23" t="str">
        <f t="shared" si="22"/>
        <v/>
      </c>
      <c r="AC172" s="24" t="str">
        <f t="shared" si="23"/>
        <v/>
      </c>
      <c r="AD172" s="24" t="str">
        <f t="shared" si="24"/>
        <v/>
      </c>
      <c r="AE172" s="24" t="str">
        <f t="shared" si="25"/>
        <v/>
      </c>
      <c r="AF172" s="24" t="str">
        <f t="shared" si="26"/>
        <v/>
      </c>
      <c r="AG172" s="24" t="str">
        <f t="shared" si="27"/>
        <v/>
      </c>
      <c r="AH172" s="24" t="str">
        <f>IF(Y172="","",SUMPRODUCT($AC172:$AG172,'Benefit Weights'!$A$3:$E$3))</f>
        <v/>
      </c>
      <c r="AI172" s="27" t="str">
        <f t="shared" si="28"/>
        <v/>
      </c>
    </row>
    <row r="173" spans="1:35" x14ac:dyDescent="0.25">
      <c r="A173" s="23"/>
      <c r="B173" s="23"/>
      <c r="C173" s="23"/>
      <c r="D173" s="23"/>
      <c r="E173" s="24"/>
      <c r="F173" s="24"/>
      <c r="G173" s="24"/>
      <c r="H173" s="23"/>
      <c r="I173" s="23"/>
      <c r="J173" s="23"/>
      <c r="K173" s="23"/>
      <c r="L173" s="23"/>
      <c r="M173" s="23"/>
      <c r="N173" s="23"/>
      <c r="O173" s="24"/>
      <c r="P173" s="24"/>
      <c r="Q173" s="24"/>
      <c r="R173" s="24"/>
      <c r="S173" s="24"/>
      <c r="T173" s="24"/>
      <c r="U173" s="24"/>
      <c r="V173" s="23"/>
      <c r="W173" s="23"/>
      <c r="X173" s="23"/>
      <c r="Y173" s="23" t="str">
        <f t="shared" si="19"/>
        <v/>
      </c>
      <c r="Z173" s="23" t="str">
        <f t="shared" si="20"/>
        <v/>
      </c>
      <c r="AA173" s="23" t="str">
        <f t="shared" si="21"/>
        <v/>
      </c>
      <c r="AB173" s="23" t="str">
        <f t="shared" si="22"/>
        <v/>
      </c>
      <c r="AC173" s="24" t="str">
        <f t="shared" si="23"/>
        <v/>
      </c>
      <c r="AD173" s="24" t="str">
        <f t="shared" si="24"/>
        <v/>
      </c>
      <c r="AE173" s="24" t="str">
        <f t="shared" si="25"/>
        <v/>
      </c>
      <c r="AF173" s="24" t="str">
        <f t="shared" si="26"/>
        <v/>
      </c>
      <c r="AG173" s="24" t="str">
        <f t="shared" si="27"/>
        <v/>
      </c>
      <c r="AH173" s="24" t="str">
        <f>IF(Y173="","",SUMPRODUCT($AC173:$AG173,'Benefit Weights'!$A$3:$E$3))</f>
        <v/>
      </c>
      <c r="AI173" s="27" t="str">
        <f t="shared" si="28"/>
        <v/>
      </c>
    </row>
    <row r="174" spans="1:35" x14ac:dyDescent="0.25">
      <c r="A174" s="23"/>
      <c r="B174" s="23"/>
      <c r="C174" s="23"/>
      <c r="D174" s="23"/>
      <c r="E174" s="24"/>
      <c r="F174" s="24"/>
      <c r="G174" s="24"/>
      <c r="H174" s="23"/>
      <c r="I174" s="23"/>
      <c r="J174" s="23"/>
      <c r="K174" s="23"/>
      <c r="L174" s="23"/>
      <c r="M174" s="23"/>
      <c r="N174" s="23"/>
      <c r="O174" s="24"/>
      <c r="P174" s="24"/>
      <c r="Q174" s="24"/>
      <c r="R174" s="24"/>
      <c r="S174" s="24"/>
      <c r="T174" s="24"/>
      <c r="U174" s="24"/>
      <c r="V174" s="23"/>
      <c r="W174" s="23"/>
      <c r="X174" s="23"/>
      <c r="Y174" s="23" t="str">
        <f t="shared" si="19"/>
        <v/>
      </c>
      <c r="Z174" s="23" t="str">
        <f t="shared" si="20"/>
        <v/>
      </c>
      <c r="AA174" s="23" t="str">
        <f t="shared" si="21"/>
        <v/>
      </c>
      <c r="AB174" s="23" t="str">
        <f t="shared" si="22"/>
        <v/>
      </c>
      <c r="AC174" s="24" t="str">
        <f t="shared" si="23"/>
        <v/>
      </c>
      <c r="AD174" s="24" t="str">
        <f t="shared" si="24"/>
        <v/>
      </c>
      <c r="AE174" s="24" t="str">
        <f t="shared" si="25"/>
        <v/>
      </c>
      <c r="AF174" s="24" t="str">
        <f t="shared" si="26"/>
        <v/>
      </c>
      <c r="AG174" s="24" t="str">
        <f t="shared" si="27"/>
        <v/>
      </c>
      <c r="AH174" s="24" t="str">
        <f>IF(Y174="","",SUMPRODUCT($AC174:$AG174,'Benefit Weights'!$A$3:$E$3))</f>
        <v/>
      </c>
      <c r="AI174" s="27" t="str">
        <f t="shared" si="28"/>
        <v/>
      </c>
    </row>
    <row r="175" spans="1:35" x14ac:dyDescent="0.25">
      <c r="A175" s="23"/>
      <c r="B175" s="23"/>
      <c r="C175" s="23"/>
      <c r="D175" s="23"/>
      <c r="E175" s="24"/>
      <c r="F175" s="24"/>
      <c r="G175" s="24"/>
      <c r="H175" s="23"/>
      <c r="I175" s="23"/>
      <c r="J175" s="23"/>
      <c r="K175" s="23"/>
      <c r="L175" s="23"/>
      <c r="M175" s="23"/>
      <c r="N175" s="23"/>
      <c r="O175" s="24"/>
      <c r="P175" s="24"/>
      <c r="Q175" s="24"/>
      <c r="R175" s="24"/>
      <c r="S175" s="24"/>
      <c r="T175" s="24"/>
      <c r="U175" s="24"/>
      <c r="V175" s="23"/>
      <c r="W175" s="23"/>
      <c r="X175" s="23"/>
      <c r="Y175" s="23" t="str">
        <f t="shared" si="19"/>
        <v/>
      </c>
      <c r="Z175" s="23" t="str">
        <f t="shared" si="20"/>
        <v/>
      </c>
      <c r="AA175" s="23" t="str">
        <f t="shared" si="21"/>
        <v/>
      </c>
      <c r="AB175" s="23" t="str">
        <f t="shared" si="22"/>
        <v/>
      </c>
      <c r="AC175" s="24" t="str">
        <f t="shared" si="23"/>
        <v/>
      </c>
      <c r="AD175" s="24" t="str">
        <f t="shared" si="24"/>
        <v/>
      </c>
      <c r="AE175" s="24" t="str">
        <f t="shared" si="25"/>
        <v/>
      </c>
      <c r="AF175" s="24" t="str">
        <f t="shared" si="26"/>
        <v/>
      </c>
      <c r="AG175" s="24" t="str">
        <f t="shared" si="27"/>
        <v/>
      </c>
      <c r="AH175" s="24" t="str">
        <f>IF(Y175="","",SUMPRODUCT($AC175:$AG175,'Benefit Weights'!$A$3:$E$3))</f>
        <v/>
      </c>
      <c r="AI175" s="27" t="str">
        <f t="shared" si="28"/>
        <v/>
      </c>
    </row>
    <row r="176" spans="1:35" x14ac:dyDescent="0.25">
      <c r="A176" s="23"/>
      <c r="B176" s="23"/>
      <c r="C176" s="23"/>
      <c r="D176" s="23"/>
      <c r="E176" s="24"/>
      <c r="F176" s="24"/>
      <c r="G176" s="24"/>
      <c r="H176" s="23"/>
      <c r="I176" s="23"/>
      <c r="J176" s="23"/>
      <c r="K176" s="23"/>
      <c r="L176" s="23"/>
      <c r="M176" s="23"/>
      <c r="N176" s="23"/>
      <c r="O176" s="24"/>
      <c r="P176" s="24"/>
      <c r="Q176" s="24"/>
      <c r="R176" s="24"/>
      <c r="S176" s="24"/>
      <c r="T176" s="24"/>
      <c r="U176" s="24"/>
      <c r="V176" s="23"/>
      <c r="W176" s="23"/>
      <c r="X176" s="23"/>
      <c r="Y176" s="23" t="str">
        <f t="shared" si="19"/>
        <v/>
      </c>
      <c r="Z176" s="23" t="str">
        <f t="shared" si="20"/>
        <v/>
      </c>
      <c r="AA176" s="23" t="str">
        <f t="shared" si="21"/>
        <v/>
      </c>
      <c r="AB176" s="23" t="str">
        <f t="shared" si="22"/>
        <v/>
      </c>
      <c r="AC176" s="24" t="str">
        <f t="shared" si="23"/>
        <v/>
      </c>
      <c r="AD176" s="24" t="str">
        <f t="shared" si="24"/>
        <v/>
      </c>
      <c r="AE176" s="24" t="str">
        <f t="shared" si="25"/>
        <v/>
      </c>
      <c r="AF176" s="24" t="str">
        <f t="shared" si="26"/>
        <v/>
      </c>
      <c r="AG176" s="24" t="str">
        <f t="shared" si="27"/>
        <v/>
      </c>
      <c r="AH176" s="24" t="str">
        <f>IF(Y176="","",SUMPRODUCT($AC176:$AG176,'Benefit Weights'!$A$3:$E$3))</f>
        <v/>
      </c>
      <c r="AI176" s="27" t="str">
        <f t="shared" si="28"/>
        <v/>
      </c>
    </row>
    <row r="177" spans="1:35" x14ac:dyDescent="0.25">
      <c r="A177" s="23"/>
      <c r="B177" s="23"/>
      <c r="C177" s="23"/>
      <c r="D177" s="23"/>
      <c r="E177" s="24"/>
      <c r="F177" s="24"/>
      <c r="G177" s="24"/>
      <c r="H177" s="23"/>
      <c r="I177" s="23"/>
      <c r="J177" s="23"/>
      <c r="K177" s="23"/>
      <c r="L177" s="23"/>
      <c r="M177" s="23"/>
      <c r="N177" s="23"/>
      <c r="O177" s="24"/>
      <c r="P177" s="24"/>
      <c r="Q177" s="24"/>
      <c r="R177" s="24"/>
      <c r="S177" s="24"/>
      <c r="T177" s="24"/>
      <c r="U177" s="24"/>
      <c r="V177" s="23"/>
      <c r="W177" s="23"/>
      <c r="X177" s="23"/>
      <c r="Y177" s="23" t="str">
        <f t="shared" si="19"/>
        <v/>
      </c>
      <c r="Z177" s="23" t="str">
        <f t="shared" si="20"/>
        <v/>
      </c>
      <c r="AA177" s="23" t="str">
        <f t="shared" si="21"/>
        <v/>
      </c>
      <c r="AB177" s="23" t="str">
        <f t="shared" si="22"/>
        <v/>
      </c>
      <c r="AC177" s="24" t="str">
        <f t="shared" si="23"/>
        <v/>
      </c>
      <c r="AD177" s="24" t="str">
        <f t="shared" si="24"/>
        <v/>
      </c>
      <c r="AE177" s="24" t="str">
        <f t="shared" si="25"/>
        <v/>
      </c>
      <c r="AF177" s="24" t="str">
        <f t="shared" si="26"/>
        <v/>
      </c>
      <c r="AG177" s="24" t="str">
        <f t="shared" si="27"/>
        <v/>
      </c>
      <c r="AH177" s="24" t="str">
        <f>IF(Y177="","",SUMPRODUCT($AC177:$AG177,'Benefit Weights'!$A$3:$E$3))</f>
        <v/>
      </c>
      <c r="AI177" s="27" t="str">
        <f t="shared" si="28"/>
        <v/>
      </c>
    </row>
    <row r="178" spans="1:35" x14ac:dyDescent="0.25">
      <c r="A178" s="23"/>
      <c r="B178" s="23"/>
      <c r="C178" s="23"/>
      <c r="D178" s="23"/>
      <c r="E178" s="24"/>
      <c r="F178" s="24"/>
      <c r="G178" s="24"/>
      <c r="H178" s="23"/>
      <c r="I178" s="23"/>
      <c r="J178" s="23"/>
      <c r="K178" s="23"/>
      <c r="L178" s="23"/>
      <c r="M178" s="23"/>
      <c r="N178" s="23"/>
      <c r="O178" s="24"/>
      <c r="P178" s="24"/>
      <c r="Q178" s="24"/>
      <c r="R178" s="24"/>
      <c r="S178" s="24"/>
      <c r="T178" s="24"/>
      <c r="U178" s="24"/>
      <c r="V178" s="23"/>
      <c r="W178" s="23"/>
      <c r="X178" s="23"/>
      <c r="Y178" s="23" t="str">
        <f t="shared" si="19"/>
        <v/>
      </c>
      <c r="Z178" s="23" t="str">
        <f t="shared" si="20"/>
        <v/>
      </c>
      <c r="AA178" s="23" t="str">
        <f t="shared" si="21"/>
        <v/>
      </c>
      <c r="AB178" s="23" t="str">
        <f t="shared" si="22"/>
        <v/>
      </c>
      <c r="AC178" s="24" t="str">
        <f t="shared" si="23"/>
        <v/>
      </c>
      <c r="AD178" s="24" t="str">
        <f t="shared" si="24"/>
        <v/>
      </c>
      <c r="AE178" s="24" t="str">
        <f t="shared" si="25"/>
        <v/>
      </c>
      <c r="AF178" s="24" t="str">
        <f t="shared" si="26"/>
        <v/>
      </c>
      <c r="AG178" s="24" t="str">
        <f t="shared" si="27"/>
        <v/>
      </c>
      <c r="AH178" s="24" t="str">
        <f>IF(Y178="","",SUMPRODUCT($AC178:$AG178,'Benefit Weights'!$A$3:$E$3))</f>
        <v/>
      </c>
      <c r="AI178" s="27" t="str">
        <f t="shared" si="28"/>
        <v/>
      </c>
    </row>
    <row r="179" spans="1:35" x14ac:dyDescent="0.25">
      <c r="A179" s="23"/>
      <c r="B179" s="23"/>
      <c r="C179" s="23"/>
      <c r="D179" s="23"/>
      <c r="E179" s="24"/>
      <c r="F179" s="24"/>
      <c r="G179" s="24"/>
      <c r="H179" s="23"/>
      <c r="I179" s="23"/>
      <c r="J179" s="23"/>
      <c r="K179" s="23"/>
      <c r="L179" s="23"/>
      <c r="M179" s="23"/>
      <c r="N179" s="23"/>
      <c r="O179" s="24"/>
      <c r="P179" s="24"/>
      <c r="Q179" s="24"/>
      <c r="R179" s="24"/>
      <c r="S179" s="24"/>
      <c r="T179" s="24"/>
      <c r="U179" s="24"/>
      <c r="V179" s="23"/>
      <c r="W179" s="23"/>
      <c r="X179" s="23"/>
      <c r="Y179" s="23" t="str">
        <f t="shared" si="19"/>
        <v/>
      </c>
      <c r="Z179" s="23" t="str">
        <f t="shared" si="20"/>
        <v/>
      </c>
      <c r="AA179" s="23" t="str">
        <f t="shared" si="21"/>
        <v/>
      </c>
      <c r="AB179" s="23" t="str">
        <f t="shared" si="22"/>
        <v/>
      </c>
      <c r="AC179" s="24" t="str">
        <f t="shared" si="23"/>
        <v/>
      </c>
      <c r="AD179" s="24" t="str">
        <f t="shared" si="24"/>
        <v/>
      </c>
      <c r="AE179" s="24" t="str">
        <f t="shared" si="25"/>
        <v/>
      </c>
      <c r="AF179" s="24" t="str">
        <f t="shared" si="26"/>
        <v/>
      </c>
      <c r="AG179" s="24" t="str">
        <f t="shared" si="27"/>
        <v/>
      </c>
      <c r="AH179" s="24" t="str">
        <f>IF(Y179="","",SUMPRODUCT($AC179:$AG179,'Benefit Weights'!$A$3:$E$3))</f>
        <v/>
      </c>
      <c r="AI179" s="27" t="str">
        <f t="shared" si="28"/>
        <v/>
      </c>
    </row>
    <row r="180" spans="1:35" x14ac:dyDescent="0.25">
      <c r="A180" s="23"/>
      <c r="B180" s="23"/>
      <c r="C180" s="23"/>
      <c r="D180" s="23"/>
      <c r="E180" s="24"/>
      <c r="F180" s="24"/>
      <c r="G180" s="24"/>
      <c r="H180" s="23"/>
      <c r="I180" s="23"/>
      <c r="J180" s="23"/>
      <c r="K180" s="23"/>
      <c r="L180" s="23"/>
      <c r="M180" s="23"/>
      <c r="N180" s="23"/>
      <c r="O180" s="24"/>
      <c r="P180" s="24"/>
      <c r="Q180" s="24"/>
      <c r="R180" s="24"/>
      <c r="S180" s="24"/>
      <c r="T180" s="24"/>
      <c r="U180" s="24"/>
      <c r="V180" s="23"/>
      <c r="W180" s="23"/>
      <c r="X180" s="23"/>
      <c r="Y180" s="23" t="str">
        <f t="shared" si="19"/>
        <v/>
      </c>
      <c r="Z180" s="23" t="str">
        <f t="shared" si="20"/>
        <v/>
      </c>
      <c r="AA180" s="23" t="str">
        <f t="shared" si="21"/>
        <v/>
      </c>
      <c r="AB180" s="23" t="str">
        <f t="shared" si="22"/>
        <v/>
      </c>
      <c r="AC180" s="24" t="str">
        <f t="shared" si="23"/>
        <v/>
      </c>
      <c r="AD180" s="24" t="str">
        <f t="shared" si="24"/>
        <v/>
      </c>
      <c r="AE180" s="24" t="str">
        <f t="shared" si="25"/>
        <v/>
      </c>
      <c r="AF180" s="24" t="str">
        <f t="shared" si="26"/>
        <v/>
      </c>
      <c r="AG180" s="24" t="str">
        <f t="shared" si="27"/>
        <v/>
      </c>
      <c r="AH180" s="24" t="str">
        <f>IF(Y180="","",SUMPRODUCT($AC180:$AG180,'Benefit Weights'!$A$3:$E$3))</f>
        <v/>
      </c>
      <c r="AI180" s="27" t="str">
        <f t="shared" si="28"/>
        <v/>
      </c>
    </row>
    <row r="181" spans="1:35" x14ac:dyDescent="0.25">
      <c r="A181" s="23"/>
      <c r="B181" s="23"/>
      <c r="C181" s="23"/>
      <c r="D181" s="23"/>
      <c r="E181" s="24"/>
      <c r="F181" s="24"/>
      <c r="G181" s="24"/>
      <c r="H181" s="23"/>
      <c r="I181" s="23"/>
      <c r="J181" s="23"/>
      <c r="K181" s="23"/>
      <c r="L181" s="23"/>
      <c r="M181" s="23"/>
      <c r="N181" s="23"/>
      <c r="O181" s="24"/>
      <c r="P181" s="24"/>
      <c r="Q181" s="24"/>
      <c r="R181" s="24"/>
      <c r="S181" s="24"/>
      <c r="T181" s="24"/>
      <c r="U181" s="24"/>
      <c r="V181" s="23"/>
      <c r="W181" s="23"/>
      <c r="X181" s="23"/>
      <c r="Y181" s="23" t="str">
        <f t="shared" si="19"/>
        <v/>
      </c>
      <c r="Z181" s="23" t="str">
        <f t="shared" si="20"/>
        <v/>
      </c>
      <c r="AA181" s="23" t="str">
        <f t="shared" si="21"/>
        <v/>
      </c>
      <c r="AB181" s="23" t="str">
        <f t="shared" si="22"/>
        <v/>
      </c>
      <c r="AC181" s="24" t="str">
        <f t="shared" si="23"/>
        <v/>
      </c>
      <c r="AD181" s="24" t="str">
        <f t="shared" si="24"/>
        <v/>
      </c>
      <c r="AE181" s="24" t="str">
        <f t="shared" si="25"/>
        <v/>
      </c>
      <c r="AF181" s="24" t="str">
        <f t="shared" si="26"/>
        <v/>
      </c>
      <c r="AG181" s="24" t="str">
        <f t="shared" si="27"/>
        <v/>
      </c>
      <c r="AH181" s="24" t="str">
        <f>IF(Y181="","",SUMPRODUCT($AC181:$AG181,'Benefit Weights'!$A$3:$E$3))</f>
        <v/>
      </c>
      <c r="AI181" s="27" t="str">
        <f t="shared" si="28"/>
        <v/>
      </c>
    </row>
    <row r="182" spans="1:35" x14ac:dyDescent="0.25">
      <c r="A182" s="23"/>
      <c r="B182" s="23"/>
      <c r="C182" s="23"/>
      <c r="D182" s="23"/>
      <c r="E182" s="24"/>
      <c r="F182" s="24"/>
      <c r="G182" s="24"/>
      <c r="H182" s="23"/>
      <c r="I182" s="23"/>
      <c r="J182" s="23"/>
      <c r="K182" s="23"/>
      <c r="L182" s="23"/>
      <c r="M182" s="23"/>
      <c r="N182" s="23"/>
      <c r="O182" s="24"/>
      <c r="P182" s="24"/>
      <c r="Q182" s="24"/>
      <c r="R182" s="24"/>
      <c r="S182" s="24"/>
      <c r="T182" s="24"/>
      <c r="U182" s="24"/>
      <c r="V182" s="23"/>
      <c r="W182" s="23"/>
      <c r="X182" s="23"/>
      <c r="Y182" s="23" t="str">
        <f t="shared" si="19"/>
        <v/>
      </c>
      <c r="Z182" s="23" t="str">
        <f t="shared" si="20"/>
        <v/>
      </c>
      <c r="AA182" s="23" t="str">
        <f t="shared" si="21"/>
        <v/>
      </c>
      <c r="AB182" s="23" t="str">
        <f t="shared" si="22"/>
        <v/>
      </c>
      <c r="AC182" s="24" t="str">
        <f t="shared" si="23"/>
        <v/>
      </c>
      <c r="AD182" s="24" t="str">
        <f t="shared" si="24"/>
        <v/>
      </c>
      <c r="AE182" s="24" t="str">
        <f t="shared" si="25"/>
        <v/>
      </c>
      <c r="AF182" s="24" t="str">
        <f t="shared" si="26"/>
        <v/>
      </c>
      <c r="AG182" s="24" t="str">
        <f t="shared" si="27"/>
        <v/>
      </c>
      <c r="AH182" s="24" t="str">
        <f>IF(Y182="","",SUMPRODUCT($AC182:$AG182,'Benefit Weights'!$A$3:$E$3))</f>
        <v/>
      </c>
      <c r="AI182" s="27" t="str">
        <f t="shared" si="28"/>
        <v/>
      </c>
    </row>
    <row r="183" spans="1:35" x14ac:dyDescent="0.25">
      <c r="A183" s="23"/>
      <c r="B183" s="23"/>
      <c r="C183" s="23"/>
      <c r="D183" s="23"/>
      <c r="E183" s="24"/>
      <c r="F183" s="24"/>
      <c r="G183" s="24"/>
      <c r="H183" s="23"/>
      <c r="I183" s="23"/>
      <c r="J183" s="23"/>
      <c r="K183" s="23"/>
      <c r="L183" s="23"/>
      <c r="M183" s="23"/>
      <c r="N183" s="23"/>
      <c r="O183" s="24"/>
      <c r="P183" s="24"/>
      <c r="Q183" s="24"/>
      <c r="R183" s="24"/>
      <c r="S183" s="24"/>
      <c r="T183" s="24"/>
      <c r="U183" s="24"/>
      <c r="V183" s="23"/>
      <c r="W183" s="23"/>
      <c r="X183" s="23"/>
      <c r="Y183" s="23" t="str">
        <f t="shared" si="19"/>
        <v/>
      </c>
      <c r="Z183" s="23" t="str">
        <f t="shared" si="20"/>
        <v/>
      </c>
      <c r="AA183" s="23" t="str">
        <f t="shared" si="21"/>
        <v/>
      </c>
      <c r="AB183" s="23" t="str">
        <f t="shared" si="22"/>
        <v/>
      </c>
      <c r="AC183" s="24" t="str">
        <f t="shared" si="23"/>
        <v/>
      </c>
      <c r="AD183" s="24" t="str">
        <f t="shared" si="24"/>
        <v/>
      </c>
      <c r="AE183" s="24" t="str">
        <f t="shared" si="25"/>
        <v/>
      </c>
      <c r="AF183" s="24" t="str">
        <f t="shared" si="26"/>
        <v/>
      </c>
      <c r="AG183" s="24" t="str">
        <f t="shared" si="27"/>
        <v/>
      </c>
      <c r="AH183" s="24" t="str">
        <f>IF(Y183="","",SUMPRODUCT($AC183:$AG183,'Benefit Weights'!$A$3:$E$3))</f>
        <v/>
      </c>
      <c r="AI183" s="27" t="str">
        <f t="shared" si="28"/>
        <v/>
      </c>
    </row>
    <row r="184" spans="1:35" x14ac:dyDescent="0.25">
      <c r="A184" s="23"/>
      <c r="B184" s="23"/>
      <c r="C184" s="23"/>
      <c r="D184" s="23"/>
      <c r="E184" s="24"/>
      <c r="F184" s="24"/>
      <c r="G184" s="24"/>
      <c r="H184" s="23"/>
      <c r="I184" s="23"/>
      <c r="J184" s="23"/>
      <c r="K184" s="23"/>
      <c r="L184" s="23"/>
      <c r="M184" s="23"/>
      <c r="N184" s="23"/>
      <c r="O184" s="24"/>
      <c r="P184" s="24"/>
      <c r="Q184" s="24"/>
      <c r="R184" s="24"/>
      <c r="S184" s="24"/>
      <c r="T184" s="24"/>
      <c r="U184" s="24"/>
      <c r="V184" s="23"/>
      <c r="W184" s="23"/>
      <c r="X184" s="23"/>
      <c r="Y184" s="23" t="str">
        <f t="shared" si="19"/>
        <v/>
      </c>
      <c r="Z184" s="23" t="str">
        <f t="shared" si="20"/>
        <v/>
      </c>
      <c r="AA184" s="23" t="str">
        <f t="shared" si="21"/>
        <v/>
      </c>
      <c r="AB184" s="23" t="str">
        <f t="shared" si="22"/>
        <v/>
      </c>
      <c r="AC184" s="24" t="str">
        <f t="shared" si="23"/>
        <v/>
      </c>
      <c r="AD184" s="24" t="str">
        <f t="shared" si="24"/>
        <v/>
      </c>
      <c r="AE184" s="24" t="str">
        <f t="shared" si="25"/>
        <v/>
      </c>
      <c r="AF184" s="24" t="str">
        <f t="shared" si="26"/>
        <v/>
      </c>
      <c r="AG184" s="24" t="str">
        <f t="shared" si="27"/>
        <v/>
      </c>
      <c r="AH184" s="24" t="str">
        <f>IF(Y184="","",SUMPRODUCT($AC184:$AG184,'Benefit Weights'!$A$3:$E$3))</f>
        <v/>
      </c>
      <c r="AI184" s="27" t="str">
        <f t="shared" si="28"/>
        <v/>
      </c>
    </row>
    <row r="185" spans="1:35" x14ac:dyDescent="0.25">
      <c r="A185" s="23"/>
      <c r="B185" s="23"/>
      <c r="C185" s="23"/>
      <c r="D185" s="23"/>
      <c r="E185" s="24"/>
      <c r="F185" s="24"/>
      <c r="G185" s="24"/>
      <c r="H185" s="23"/>
      <c r="I185" s="23"/>
      <c r="J185" s="23"/>
      <c r="K185" s="23"/>
      <c r="L185" s="23"/>
      <c r="M185" s="23"/>
      <c r="N185" s="23"/>
      <c r="O185" s="24"/>
      <c r="P185" s="24"/>
      <c r="Q185" s="24"/>
      <c r="R185" s="24"/>
      <c r="S185" s="24"/>
      <c r="T185" s="24"/>
      <c r="U185" s="24"/>
      <c r="V185" s="23"/>
      <c r="W185" s="23"/>
      <c r="X185" s="23"/>
      <c r="Y185" s="23" t="str">
        <f t="shared" si="19"/>
        <v/>
      </c>
      <c r="Z185" s="23" t="str">
        <f t="shared" si="20"/>
        <v/>
      </c>
      <c r="AA185" s="23" t="str">
        <f t="shared" si="21"/>
        <v/>
      </c>
      <c r="AB185" s="23" t="str">
        <f t="shared" si="22"/>
        <v/>
      </c>
      <c r="AC185" s="24" t="str">
        <f t="shared" si="23"/>
        <v/>
      </c>
      <c r="AD185" s="24" t="str">
        <f t="shared" si="24"/>
        <v/>
      </c>
      <c r="AE185" s="24" t="str">
        <f t="shared" si="25"/>
        <v/>
      </c>
      <c r="AF185" s="24" t="str">
        <f t="shared" si="26"/>
        <v/>
      </c>
      <c r="AG185" s="24" t="str">
        <f t="shared" si="27"/>
        <v/>
      </c>
      <c r="AH185" s="24" t="str">
        <f>IF(Y185="","",SUMPRODUCT($AC185:$AG185,'Benefit Weights'!$A$3:$E$3))</f>
        <v/>
      </c>
      <c r="AI185" s="27" t="str">
        <f t="shared" si="28"/>
        <v/>
      </c>
    </row>
    <row r="186" spans="1:35" x14ac:dyDescent="0.25">
      <c r="A186" s="23"/>
      <c r="B186" s="23"/>
      <c r="C186" s="23"/>
      <c r="D186" s="23"/>
      <c r="E186" s="24"/>
      <c r="F186" s="24"/>
      <c r="G186" s="24"/>
      <c r="H186" s="23"/>
      <c r="I186" s="23"/>
      <c r="J186" s="23"/>
      <c r="K186" s="23"/>
      <c r="L186" s="23"/>
      <c r="M186" s="23"/>
      <c r="N186" s="23"/>
      <c r="O186" s="24"/>
      <c r="P186" s="24"/>
      <c r="Q186" s="24"/>
      <c r="R186" s="24"/>
      <c r="S186" s="24"/>
      <c r="T186" s="24"/>
      <c r="U186" s="24"/>
      <c r="V186" s="23"/>
      <c r="W186" s="23"/>
      <c r="X186" s="23"/>
      <c r="Y186" s="23" t="str">
        <f t="shared" si="19"/>
        <v/>
      </c>
      <c r="Z186" s="23" t="str">
        <f t="shared" si="20"/>
        <v/>
      </c>
      <c r="AA186" s="23" t="str">
        <f t="shared" si="21"/>
        <v/>
      </c>
      <c r="AB186" s="23" t="str">
        <f t="shared" si="22"/>
        <v/>
      </c>
      <c r="AC186" s="24" t="str">
        <f t="shared" si="23"/>
        <v/>
      </c>
      <c r="AD186" s="24" t="str">
        <f t="shared" si="24"/>
        <v/>
      </c>
      <c r="AE186" s="24" t="str">
        <f t="shared" si="25"/>
        <v/>
      </c>
      <c r="AF186" s="24" t="str">
        <f t="shared" si="26"/>
        <v/>
      </c>
      <c r="AG186" s="24" t="str">
        <f t="shared" si="27"/>
        <v/>
      </c>
      <c r="AH186" s="24" t="str">
        <f>IF(Y186="","",SUMPRODUCT($AC186:$AG186,'Benefit Weights'!$A$3:$E$3))</f>
        <v/>
      </c>
      <c r="AI186" s="27" t="str">
        <f t="shared" si="28"/>
        <v/>
      </c>
    </row>
    <row r="187" spans="1:35" x14ac:dyDescent="0.25">
      <c r="A187" s="23"/>
      <c r="B187" s="23"/>
      <c r="C187" s="23"/>
      <c r="D187" s="23"/>
      <c r="E187" s="24"/>
      <c r="F187" s="24"/>
      <c r="G187" s="24"/>
      <c r="H187" s="23"/>
      <c r="I187" s="23"/>
      <c r="J187" s="23"/>
      <c r="K187" s="23"/>
      <c r="L187" s="23"/>
      <c r="M187" s="23"/>
      <c r="N187" s="23"/>
      <c r="O187" s="24"/>
      <c r="P187" s="24"/>
      <c r="Q187" s="24"/>
      <c r="R187" s="24"/>
      <c r="S187" s="24"/>
      <c r="T187" s="24"/>
      <c r="U187" s="24"/>
      <c r="V187" s="23"/>
      <c r="W187" s="23"/>
      <c r="X187" s="23"/>
      <c r="Y187" s="23" t="str">
        <f t="shared" si="19"/>
        <v/>
      </c>
      <c r="Z187" s="23" t="str">
        <f t="shared" si="20"/>
        <v/>
      </c>
      <c r="AA187" s="23" t="str">
        <f t="shared" si="21"/>
        <v/>
      </c>
      <c r="AB187" s="23" t="str">
        <f t="shared" si="22"/>
        <v/>
      </c>
      <c r="AC187" s="24" t="str">
        <f t="shared" si="23"/>
        <v/>
      </c>
      <c r="AD187" s="24" t="str">
        <f t="shared" si="24"/>
        <v/>
      </c>
      <c r="AE187" s="24" t="str">
        <f t="shared" si="25"/>
        <v/>
      </c>
      <c r="AF187" s="24" t="str">
        <f t="shared" si="26"/>
        <v/>
      </c>
      <c r="AG187" s="24" t="str">
        <f t="shared" si="27"/>
        <v/>
      </c>
      <c r="AH187" s="24" t="str">
        <f>IF(Y187="","",SUMPRODUCT($AC187:$AG187,'Benefit Weights'!$A$3:$E$3))</f>
        <v/>
      </c>
      <c r="AI187" s="27" t="str">
        <f t="shared" si="28"/>
        <v/>
      </c>
    </row>
    <row r="188" spans="1:35" x14ac:dyDescent="0.25">
      <c r="A188" s="23"/>
      <c r="B188" s="23"/>
      <c r="C188" s="23"/>
      <c r="D188" s="23"/>
      <c r="E188" s="24"/>
      <c r="F188" s="24"/>
      <c r="G188" s="24"/>
      <c r="H188" s="23"/>
      <c r="I188" s="23"/>
      <c r="J188" s="23"/>
      <c r="K188" s="23"/>
      <c r="L188" s="23"/>
      <c r="M188" s="23"/>
      <c r="N188" s="23"/>
      <c r="O188" s="24"/>
      <c r="P188" s="24"/>
      <c r="Q188" s="24"/>
      <c r="R188" s="24"/>
      <c r="S188" s="24"/>
      <c r="T188" s="24"/>
      <c r="U188" s="24"/>
      <c r="V188" s="23"/>
      <c r="W188" s="23"/>
      <c r="X188" s="23"/>
      <c r="Y188" s="23" t="str">
        <f t="shared" si="19"/>
        <v/>
      </c>
      <c r="Z188" s="23" t="str">
        <f t="shared" si="20"/>
        <v/>
      </c>
      <c r="AA188" s="23" t="str">
        <f t="shared" si="21"/>
        <v/>
      </c>
      <c r="AB188" s="23" t="str">
        <f t="shared" si="22"/>
        <v/>
      </c>
      <c r="AC188" s="24" t="str">
        <f t="shared" si="23"/>
        <v/>
      </c>
      <c r="AD188" s="24" t="str">
        <f t="shared" si="24"/>
        <v/>
      </c>
      <c r="AE188" s="24" t="str">
        <f t="shared" si="25"/>
        <v/>
      </c>
      <c r="AF188" s="24" t="str">
        <f t="shared" si="26"/>
        <v/>
      </c>
      <c r="AG188" s="24" t="str">
        <f t="shared" si="27"/>
        <v/>
      </c>
      <c r="AH188" s="24" t="str">
        <f>IF(Y188="","",SUMPRODUCT($AC188:$AG188,'Benefit Weights'!$A$3:$E$3))</f>
        <v/>
      </c>
      <c r="AI188" s="27" t="str">
        <f t="shared" si="28"/>
        <v/>
      </c>
    </row>
    <row r="189" spans="1:35" x14ac:dyDescent="0.25">
      <c r="A189" s="23"/>
      <c r="B189" s="23"/>
      <c r="C189" s="23"/>
      <c r="D189" s="23"/>
      <c r="E189" s="24"/>
      <c r="F189" s="24"/>
      <c r="G189" s="24"/>
      <c r="H189" s="23"/>
      <c r="I189" s="23"/>
      <c r="J189" s="23"/>
      <c r="K189" s="23"/>
      <c r="L189" s="23"/>
      <c r="M189" s="23"/>
      <c r="N189" s="23"/>
      <c r="O189" s="24"/>
      <c r="P189" s="24"/>
      <c r="Q189" s="24"/>
      <c r="R189" s="24"/>
      <c r="S189" s="24"/>
      <c r="T189" s="24"/>
      <c r="U189" s="24"/>
      <c r="V189" s="23"/>
      <c r="W189" s="23"/>
      <c r="X189" s="23"/>
      <c r="Y189" s="23" t="str">
        <f t="shared" si="19"/>
        <v/>
      </c>
      <c r="Z189" s="23" t="str">
        <f t="shared" si="20"/>
        <v/>
      </c>
      <c r="AA189" s="23" t="str">
        <f t="shared" si="21"/>
        <v/>
      </c>
      <c r="AB189" s="23" t="str">
        <f t="shared" si="22"/>
        <v/>
      </c>
      <c r="AC189" s="24" t="str">
        <f t="shared" si="23"/>
        <v/>
      </c>
      <c r="AD189" s="24" t="str">
        <f t="shared" si="24"/>
        <v/>
      </c>
      <c r="AE189" s="24" t="str">
        <f t="shared" si="25"/>
        <v/>
      </c>
      <c r="AF189" s="24" t="str">
        <f t="shared" si="26"/>
        <v/>
      </c>
      <c r="AG189" s="24" t="str">
        <f t="shared" si="27"/>
        <v/>
      </c>
      <c r="AH189" s="24" t="str">
        <f>IF(Y189="","",SUMPRODUCT($AC189:$AG189,'Benefit Weights'!$A$3:$E$3))</f>
        <v/>
      </c>
      <c r="AI189" s="27" t="str">
        <f t="shared" si="28"/>
        <v/>
      </c>
    </row>
    <row r="190" spans="1:35" x14ac:dyDescent="0.25">
      <c r="A190" s="23"/>
      <c r="B190" s="23"/>
      <c r="C190" s="23"/>
      <c r="D190" s="23"/>
      <c r="E190" s="24"/>
      <c r="F190" s="24"/>
      <c r="G190" s="24"/>
      <c r="H190" s="23"/>
      <c r="I190" s="23"/>
      <c r="J190" s="23"/>
      <c r="K190" s="23"/>
      <c r="L190" s="23"/>
      <c r="M190" s="23"/>
      <c r="N190" s="23"/>
      <c r="O190" s="24"/>
      <c r="P190" s="24"/>
      <c r="Q190" s="24"/>
      <c r="R190" s="24"/>
      <c r="S190" s="24"/>
      <c r="T190" s="24"/>
      <c r="U190" s="24"/>
      <c r="V190" s="23"/>
      <c r="W190" s="23"/>
      <c r="X190" s="23"/>
      <c r="Y190" s="23" t="str">
        <f t="shared" si="19"/>
        <v/>
      </c>
      <c r="Z190" s="23" t="str">
        <f t="shared" si="20"/>
        <v/>
      </c>
      <c r="AA190" s="23" t="str">
        <f t="shared" si="21"/>
        <v/>
      </c>
      <c r="AB190" s="23" t="str">
        <f t="shared" si="22"/>
        <v/>
      </c>
      <c r="AC190" s="24" t="str">
        <f t="shared" si="23"/>
        <v/>
      </c>
      <c r="AD190" s="24" t="str">
        <f t="shared" si="24"/>
        <v/>
      </c>
      <c r="AE190" s="24" t="str">
        <f t="shared" si="25"/>
        <v/>
      </c>
      <c r="AF190" s="24" t="str">
        <f t="shared" si="26"/>
        <v/>
      </c>
      <c r="AG190" s="24" t="str">
        <f t="shared" si="27"/>
        <v/>
      </c>
      <c r="AH190" s="24" t="str">
        <f>IF(Y190="","",SUMPRODUCT($AC190:$AG190,'Benefit Weights'!$A$3:$E$3))</f>
        <v/>
      </c>
      <c r="AI190" s="27" t="str">
        <f t="shared" si="28"/>
        <v/>
      </c>
    </row>
    <row r="191" spans="1:35" x14ac:dyDescent="0.25">
      <c r="A191" s="23"/>
      <c r="B191" s="23"/>
      <c r="C191" s="23"/>
      <c r="D191" s="23"/>
      <c r="E191" s="24"/>
      <c r="F191" s="24"/>
      <c r="G191" s="24"/>
      <c r="H191" s="23"/>
      <c r="I191" s="23"/>
      <c r="J191" s="23"/>
      <c r="K191" s="23"/>
      <c r="L191" s="23"/>
      <c r="M191" s="23"/>
      <c r="N191" s="23"/>
      <c r="O191" s="24"/>
      <c r="P191" s="24"/>
      <c r="Q191" s="24"/>
      <c r="R191" s="24"/>
      <c r="S191" s="24"/>
      <c r="T191" s="24"/>
      <c r="U191" s="24"/>
      <c r="V191" s="23"/>
      <c r="W191" s="23"/>
      <c r="X191" s="23"/>
      <c r="Y191" s="23" t="str">
        <f t="shared" si="19"/>
        <v/>
      </c>
      <c r="Z191" s="23" t="str">
        <f t="shared" si="20"/>
        <v/>
      </c>
      <c r="AA191" s="23" t="str">
        <f t="shared" si="21"/>
        <v/>
      </c>
      <c r="AB191" s="23" t="str">
        <f t="shared" si="22"/>
        <v/>
      </c>
      <c r="AC191" s="24" t="str">
        <f t="shared" si="23"/>
        <v/>
      </c>
      <c r="AD191" s="24" t="str">
        <f t="shared" si="24"/>
        <v/>
      </c>
      <c r="AE191" s="24" t="str">
        <f t="shared" si="25"/>
        <v/>
      </c>
      <c r="AF191" s="24" t="str">
        <f t="shared" si="26"/>
        <v/>
      </c>
      <c r="AG191" s="24" t="str">
        <f t="shared" si="27"/>
        <v/>
      </c>
      <c r="AH191" s="24" t="str">
        <f>IF(Y191="","",SUMPRODUCT($AC191:$AG191,'Benefit Weights'!$A$3:$E$3))</f>
        <v/>
      </c>
      <c r="AI191" s="27" t="str">
        <f t="shared" si="28"/>
        <v/>
      </c>
    </row>
    <row r="192" spans="1:35" x14ac:dyDescent="0.25">
      <c r="A192" s="23"/>
      <c r="B192" s="23"/>
      <c r="C192" s="23"/>
      <c r="D192" s="23"/>
      <c r="E192" s="24"/>
      <c r="F192" s="24"/>
      <c r="G192" s="24"/>
      <c r="H192" s="23"/>
      <c r="I192" s="23"/>
      <c r="J192" s="23"/>
      <c r="K192" s="23"/>
      <c r="L192" s="23"/>
      <c r="M192" s="23"/>
      <c r="N192" s="23"/>
      <c r="O192" s="24"/>
      <c r="P192" s="24"/>
      <c r="Q192" s="24"/>
      <c r="R192" s="24"/>
      <c r="S192" s="24"/>
      <c r="T192" s="24"/>
      <c r="U192" s="24"/>
      <c r="V192" s="23"/>
      <c r="W192" s="23"/>
      <c r="X192" s="23"/>
      <c r="Y192" s="23" t="str">
        <f t="shared" si="19"/>
        <v/>
      </c>
      <c r="Z192" s="23" t="str">
        <f t="shared" si="20"/>
        <v/>
      </c>
      <c r="AA192" s="23" t="str">
        <f t="shared" si="21"/>
        <v/>
      </c>
      <c r="AB192" s="23" t="str">
        <f t="shared" si="22"/>
        <v/>
      </c>
      <c r="AC192" s="24" t="str">
        <f t="shared" si="23"/>
        <v/>
      </c>
      <c r="AD192" s="24" t="str">
        <f t="shared" si="24"/>
        <v/>
      </c>
      <c r="AE192" s="24" t="str">
        <f t="shared" si="25"/>
        <v/>
      </c>
      <c r="AF192" s="24" t="str">
        <f t="shared" si="26"/>
        <v/>
      </c>
      <c r="AG192" s="24" t="str">
        <f t="shared" si="27"/>
        <v/>
      </c>
      <c r="AH192" s="24" t="str">
        <f>IF(Y192="","",SUMPRODUCT($AC192:$AG192,'Benefit Weights'!$A$3:$E$3))</f>
        <v/>
      </c>
      <c r="AI192" s="27" t="str">
        <f t="shared" si="28"/>
        <v/>
      </c>
    </row>
    <row r="193" spans="1:35" x14ac:dyDescent="0.25">
      <c r="A193" s="23"/>
      <c r="B193" s="23"/>
      <c r="C193" s="23"/>
      <c r="D193" s="23"/>
      <c r="E193" s="24"/>
      <c r="F193" s="24"/>
      <c r="G193" s="24"/>
      <c r="H193" s="23"/>
      <c r="I193" s="23"/>
      <c r="J193" s="23"/>
      <c r="K193" s="23"/>
      <c r="L193" s="23"/>
      <c r="M193" s="23"/>
      <c r="N193" s="23"/>
      <c r="O193" s="24"/>
      <c r="P193" s="24"/>
      <c r="Q193" s="24"/>
      <c r="R193" s="24"/>
      <c r="S193" s="24"/>
      <c r="T193" s="24"/>
      <c r="U193" s="24"/>
      <c r="V193" s="23"/>
      <c r="W193" s="23"/>
      <c r="X193" s="23"/>
      <c r="Y193" s="23" t="str">
        <f t="shared" si="19"/>
        <v/>
      </c>
      <c r="Z193" s="23" t="str">
        <f t="shared" si="20"/>
        <v/>
      </c>
      <c r="AA193" s="23" t="str">
        <f t="shared" si="21"/>
        <v/>
      </c>
      <c r="AB193" s="23" t="str">
        <f t="shared" si="22"/>
        <v/>
      </c>
      <c r="AC193" s="24" t="str">
        <f t="shared" si="23"/>
        <v/>
      </c>
      <c r="AD193" s="24" t="str">
        <f t="shared" si="24"/>
        <v/>
      </c>
      <c r="AE193" s="24" t="str">
        <f t="shared" si="25"/>
        <v/>
      </c>
      <c r="AF193" s="24" t="str">
        <f t="shared" si="26"/>
        <v/>
      </c>
      <c r="AG193" s="24" t="str">
        <f t="shared" si="27"/>
        <v/>
      </c>
      <c r="AH193" s="24" t="str">
        <f>IF(Y193="","",SUMPRODUCT($AC193:$AG193,'Benefit Weights'!$A$3:$E$3))</f>
        <v/>
      </c>
      <c r="AI193" s="27" t="str">
        <f t="shared" si="28"/>
        <v/>
      </c>
    </row>
    <row r="194" spans="1:35" x14ac:dyDescent="0.25">
      <c r="A194" s="23"/>
      <c r="B194" s="23"/>
      <c r="C194" s="23"/>
      <c r="D194" s="23"/>
      <c r="E194" s="24"/>
      <c r="F194" s="24"/>
      <c r="G194" s="24"/>
      <c r="H194" s="23"/>
      <c r="I194" s="23"/>
      <c r="J194" s="23"/>
      <c r="K194" s="23"/>
      <c r="L194" s="23"/>
      <c r="M194" s="23"/>
      <c r="N194" s="23"/>
      <c r="O194" s="24"/>
      <c r="P194" s="24"/>
      <c r="Q194" s="24"/>
      <c r="R194" s="24"/>
      <c r="S194" s="24"/>
      <c r="T194" s="24"/>
      <c r="U194" s="24"/>
      <c r="V194" s="23"/>
      <c r="W194" s="23"/>
      <c r="X194" s="23"/>
      <c r="Y194" s="23" t="str">
        <f t="shared" si="19"/>
        <v/>
      </c>
      <c r="Z194" s="23" t="str">
        <f t="shared" si="20"/>
        <v/>
      </c>
      <c r="AA194" s="23" t="str">
        <f t="shared" si="21"/>
        <v/>
      </c>
      <c r="AB194" s="23" t="str">
        <f t="shared" si="22"/>
        <v/>
      </c>
      <c r="AC194" s="24" t="str">
        <f t="shared" si="23"/>
        <v/>
      </c>
      <c r="AD194" s="24" t="str">
        <f t="shared" si="24"/>
        <v/>
      </c>
      <c r="AE194" s="24" t="str">
        <f t="shared" si="25"/>
        <v/>
      </c>
      <c r="AF194" s="24" t="str">
        <f t="shared" si="26"/>
        <v/>
      </c>
      <c r="AG194" s="24" t="str">
        <f t="shared" si="27"/>
        <v/>
      </c>
      <c r="AH194" s="24" t="str">
        <f>IF(Y194="","",SUMPRODUCT($AC194:$AG194,'Benefit Weights'!$A$3:$E$3))</f>
        <v/>
      </c>
      <c r="AI194" s="27" t="str">
        <f t="shared" si="28"/>
        <v/>
      </c>
    </row>
    <row r="195" spans="1:35" x14ac:dyDescent="0.25">
      <c r="A195" s="23"/>
      <c r="B195" s="23"/>
      <c r="C195" s="23"/>
      <c r="D195" s="23"/>
      <c r="E195" s="24"/>
      <c r="F195" s="24"/>
      <c r="G195" s="24"/>
      <c r="H195" s="23"/>
      <c r="I195" s="23"/>
      <c r="J195" s="23"/>
      <c r="K195" s="23"/>
      <c r="L195" s="23"/>
      <c r="M195" s="23"/>
      <c r="N195" s="23"/>
      <c r="O195" s="24"/>
      <c r="P195" s="24"/>
      <c r="Q195" s="24"/>
      <c r="R195" s="24"/>
      <c r="S195" s="24"/>
      <c r="T195" s="24"/>
      <c r="U195" s="24"/>
      <c r="V195" s="23"/>
      <c r="W195" s="23"/>
      <c r="X195" s="23"/>
      <c r="Y195" s="23" t="str">
        <f t="shared" si="19"/>
        <v/>
      </c>
      <c r="Z195" s="23" t="str">
        <f t="shared" si="20"/>
        <v/>
      </c>
      <c r="AA195" s="23" t="str">
        <f t="shared" si="21"/>
        <v/>
      </c>
      <c r="AB195" s="23" t="str">
        <f t="shared" si="22"/>
        <v/>
      </c>
      <c r="AC195" s="24" t="str">
        <f t="shared" si="23"/>
        <v/>
      </c>
      <c r="AD195" s="24" t="str">
        <f t="shared" si="24"/>
        <v/>
      </c>
      <c r="AE195" s="24" t="str">
        <f t="shared" si="25"/>
        <v/>
      </c>
      <c r="AF195" s="24" t="str">
        <f t="shared" si="26"/>
        <v/>
      </c>
      <c r="AG195" s="24" t="str">
        <f t="shared" si="27"/>
        <v/>
      </c>
      <c r="AH195" s="24" t="str">
        <f>IF(Y195="","",SUMPRODUCT($AC195:$AG195,'Benefit Weights'!$A$3:$E$3))</f>
        <v/>
      </c>
      <c r="AI195" s="27" t="str">
        <f t="shared" si="28"/>
        <v/>
      </c>
    </row>
    <row r="196" spans="1:35" x14ac:dyDescent="0.25">
      <c r="A196" s="23"/>
      <c r="B196" s="23"/>
      <c r="C196" s="23"/>
      <c r="D196" s="23"/>
      <c r="E196" s="24"/>
      <c r="F196" s="24"/>
      <c r="G196" s="24"/>
      <c r="H196" s="23"/>
      <c r="I196" s="23"/>
      <c r="J196" s="23"/>
      <c r="K196" s="23"/>
      <c r="L196" s="23"/>
      <c r="M196" s="23"/>
      <c r="N196" s="23"/>
      <c r="O196" s="24"/>
      <c r="P196" s="24"/>
      <c r="Q196" s="24"/>
      <c r="R196" s="24"/>
      <c r="S196" s="24"/>
      <c r="T196" s="24"/>
      <c r="U196" s="24"/>
      <c r="V196" s="23"/>
      <c r="W196" s="23"/>
      <c r="X196" s="23"/>
      <c r="Y196" s="23" t="str">
        <f t="shared" ref="Y196:Y259" si="29">IF(A196="","",A196)</f>
        <v/>
      </c>
      <c r="Z196" s="23" t="str">
        <f t="shared" ref="Z196:Z259" si="30">IF(B196="","",B196)</f>
        <v/>
      </c>
      <c r="AA196" s="23" t="str">
        <f t="shared" ref="AA196:AA259" si="31">IF(C196="","",C196)</f>
        <v/>
      </c>
      <c r="AB196" s="23" t="str">
        <f t="shared" ref="AB196:AB259" si="32">IF(H196="","",H196)</f>
        <v/>
      </c>
      <c r="AC196" s="24" t="str">
        <f t="shared" ref="AC196:AC259" si="33">IF(Q196="","",Q196)</f>
        <v/>
      </c>
      <c r="AD196" s="24" t="str">
        <f t="shared" ref="AD196:AD259" si="34">IF(R196="","",R196)</f>
        <v/>
      </c>
      <c r="AE196" s="24" t="str">
        <f t="shared" ref="AE196:AE259" si="35">IF(S196="","",S196)</f>
        <v/>
      </c>
      <c r="AF196" s="24" t="str">
        <f t="shared" ref="AF196:AF259" si="36">IF(T196="","",T196)</f>
        <v/>
      </c>
      <c r="AG196" s="24" t="str">
        <f t="shared" ref="AG196:AG259" si="37">IF(U196="","",U196)</f>
        <v/>
      </c>
      <c r="AH196" s="24" t="str">
        <f>IF(Y196="","",SUMPRODUCT($AC196:$AG196,'Benefit Weights'!$A$3:$E$3))</f>
        <v/>
      </c>
      <c r="AI196" s="27" t="str">
        <f t="shared" si="28"/>
        <v/>
      </c>
    </row>
    <row r="197" spans="1:35" x14ac:dyDescent="0.25">
      <c r="A197" s="23"/>
      <c r="B197" s="23"/>
      <c r="C197" s="23"/>
      <c r="D197" s="23"/>
      <c r="E197" s="24"/>
      <c r="F197" s="24"/>
      <c r="G197" s="24"/>
      <c r="H197" s="23"/>
      <c r="I197" s="23"/>
      <c r="J197" s="23"/>
      <c r="K197" s="23"/>
      <c r="L197" s="23"/>
      <c r="M197" s="23"/>
      <c r="N197" s="23"/>
      <c r="O197" s="24"/>
      <c r="P197" s="24"/>
      <c r="Q197" s="24"/>
      <c r="R197" s="24"/>
      <c r="S197" s="24"/>
      <c r="T197" s="24"/>
      <c r="U197" s="24"/>
      <c r="V197" s="23"/>
      <c r="W197" s="23"/>
      <c r="X197" s="23"/>
      <c r="Y197" s="23" t="str">
        <f t="shared" si="29"/>
        <v/>
      </c>
      <c r="Z197" s="23" t="str">
        <f t="shared" si="30"/>
        <v/>
      </c>
      <c r="AA197" s="23" t="str">
        <f t="shared" si="31"/>
        <v/>
      </c>
      <c r="AB197" s="23" t="str">
        <f t="shared" si="32"/>
        <v/>
      </c>
      <c r="AC197" s="24" t="str">
        <f t="shared" si="33"/>
        <v/>
      </c>
      <c r="AD197" s="24" t="str">
        <f t="shared" si="34"/>
        <v/>
      </c>
      <c r="AE197" s="24" t="str">
        <f t="shared" si="35"/>
        <v/>
      </c>
      <c r="AF197" s="24" t="str">
        <f t="shared" si="36"/>
        <v/>
      </c>
      <c r="AG197" s="24" t="str">
        <f t="shared" si="37"/>
        <v/>
      </c>
      <c r="AH197" s="24" t="str">
        <f>IF(Y197="","",SUMPRODUCT($AC197:$AG197,'Benefit Weights'!$A$3:$E$3))</f>
        <v/>
      </c>
      <c r="AI197" s="27" t="str">
        <f t="shared" ref="AI197:AI260" si="38">IF(Y197="","",IF(AND(O197="Yes",AH197&gt;0),"High",IF(AH197&gt;3,"Medium","Low")))</f>
        <v/>
      </c>
    </row>
    <row r="198" spans="1:35" x14ac:dyDescent="0.25">
      <c r="A198" s="23"/>
      <c r="B198" s="23"/>
      <c r="C198" s="23"/>
      <c r="D198" s="23"/>
      <c r="E198" s="24"/>
      <c r="F198" s="24"/>
      <c r="G198" s="24"/>
      <c r="H198" s="23"/>
      <c r="I198" s="23"/>
      <c r="J198" s="23"/>
      <c r="K198" s="23"/>
      <c r="L198" s="23"/>
      <c r="M198" s="23"/>
      <c r="N198" s="23"/>
      <c r="O198" s="24"/>
      <c r="P198" s="24"/>
      <c r="Q198" s="24"/>
      <c r="R198" s="24"/>
      <c r="S198" s="24"/>
      <c r="T198" s="24"/>
      <c r="U198" s="24"/>
      <c r="V198" s="23"/>
      <c r="W198" s="23"/>
      <c r="X198" s="23"/>
      <c r="Y198" s="23" t="str">
        <f t="shared" si="29"/>
        <v/>
      </c>
      <c r="Z198" s="23" t="str">
        <f t="shared" si="30"/>
        <v/>
      </c>
      <c r="AA198" s="23" t="str">
        <f t="shared" si="31"/>
        <v/>
      </c>
      <c r="AB198" s="23" t="str">
        <f t="shared" si="32"/>
        <v/>
      </c>
      <c r="AC198" s="24" t="str">
        <f t="shared" si="33"/>
        <v/>
      </c>
      <c r="AD198" s="24" t="str">
        <f t="shared" si="34"/>
        <v/>
      </c>
      <c r="AE198" s="24" t="str">
        <f t="shared" si="35"/>
        <v/>
      </c>
      <c r="AF198" s="24" t="str">
        <f t="shared" si="36"/>
        <v/>
      </c>
      <c r="AG198" s="24" t="str">
        <f t="shared" si="37"/>
        <v/>
      </c>
      <c r="AH198" s="24" t="str">
        <f>IF(Y198="","",SUMPRODUCT($AC198:$AG198,'Benefit Weights'!$A$3:$E$3))</f>
        <v/>
      </c>
      <c r="AI198" s="27" t="str">
        <f t="shared" si="38"/>
        <v/>
      </c>
    </row>
    <row r="199" spans="1:35" x14ac:dyDescent="0.25">
      <c r="A199" s="23"/>
      <c r="B199" s="23"/>
      <c r="C199" s="23"/>
      <c r="D199" s="23"/>
      <c r="E199" s="24"/>
      <c r="F199" s="24"/>
      <c r="G199" s="24"/>
      <c r="H199" s="23"/>
      <c r="I199" s="23"/>
      <c r="J199" s="23"/>
      <c r="K199" s="23"/>
      <c r="L199" s="23"/>
      <c r="M199" s="23"/>
      <c r="N199" s="23"/>
      <c r="O199" s="24"/>
      <c r="P199" s="24"/>
      <c r="Q199" s="24"/>
      <c r="R199" s="24"/>
      <c r="S199" s="24"/>
      <c r="T199" s="24"/>
      <c r="U199" s="24"/>
      <c r="V199" s="23"/>
      <c r="W199" s="23"/>
      <c r="X199" s="23"/>
      <c r="Y199" s="23" t="str">
        <f t="shared" si="29"/>
        <v/>
      </c>
      <c r="Z199" s="23" t="str">
        <f t="shared" si="30"/>
        <v/>
      </c>
      <c r="AA199" s="23" t="str">
        <f t="shared" si="31"/>
        <v/>
      </c>
      <c r="AB199" s="23" t="str">
        <f t="shared" si="32"/>
        <v/>
      </c>
      <c r="AC199" s="24" t="str">
        <f t="shared" si="33"/>
        <v/>
      </c>
      <c r="AD199" s="24" t="str">
        <f t="shared" si="34"/>
        <v/>
      </c>
      <c r="AE199" s="24" t="str">
        <f t="shared" si="35"/>
        <v/>
      </c>
      <c r="AF199" s="24" t="str">
        <f t="shared" si="36"/>
        <v/>
      </c>
      <c r="AG199" s="24" t="str">
        <f t="shared" si="37"/>
        <v/>
      </c>
      <c r="AH199" s="24" t="str">
        <f>IF(Y199="","",SUMPRODUCT($AC199:$AG199,'Benefit Weights'!$A$3:$E$3))</f>
        <v/>
      </c>
      <c r="AI199" s="27" t="str">
        <f t="shared" si="38"/>
        <v/>
      </c>
    </row>
    <row r="200" spans="1:35" x14ac:dyDescent="0.25">
      <c r="A200" s="23"/>
      <c r="B200" s="23"/>
      <c r="C200" s="23"/>
      <c r="D200" s="23"/>
      <c r="E200" s="24"/>
      <c r="F200" s="24"/>
      <c r="G200" s="24"/>
      <c r="H200" s="23"/>
      <c r="I200" s="23"/>
      <c r="J200" s="23"/>
      <c r="K200" s="23"/>
      <c r="L200" s="23"/>
      <c r="M200" s="23"/>
      <c r="N200" s="23"/>
      <c r="O200" s="24"/>
      <c r="P200" s="24"/>
      <c r="Q200" s="24"/>
      <c r="R200" s="24"/>
      <c r="S200" s="24"/>
      <c r="T200" s="24"/>
      <c r="U200" s="24"/>
      <c r="V200" s="23"/>
      <c r="W200" s="23"/>
      <c r="X200" s="23"/>
      <c r="Y200" s="23" t="str">
        <f t="shared" si="29"/>
        <v/>
      </c>
      <c r="Z200" s="23" t="str">
        <f t="shared" si="30"/>
        <v/>
      </c>
      <c r="AA200" s="23" t="str">
        <f t="shared" si="31"/>
        <v/>
      </c>
      <c r="AB200" s="23" t="str">
        <f t="shared" si="32"/>
        <v/>
      </c>
      <c r="AC200" s="24" t="str">
        <f t="shared" si="33"/>
        <v/>
      </c>
      <c r="AD200" s="24" t="str">
        <f t="shared" si="34"/>
        <v/>
      </c>
      <c r="AE200" s="24" t="str">
        <f t="shared" si="35"/>
        <v/>
      </c>
      <c r="AF200" s="24" t="str">
        <f t="shared" si="36"/>
        <v/>
      </c>
      <c r="AG200" s="24" t="str">
        <f t="shared" si="37"/>
        <v/>
      </c>
      <c r="AH200" s="24" t="str">
        <f>IF(Y200="","",SUMPRODUCT($AC200:$AG200,'Benefit Weights'!$A$3:$E$3))</f>
        <v/>
      </c>
      <c r="AI200" s="27" t="str">
        <f t="shared" si="38"/>
        <v/>
      </c>
    </row>
    <row r="201" spans="1:35" x14ac:dyDescent="0.25">
      <c r="A201" s="23"/>
      <c r="B201" s="23"/>
      <c r="C201" s="23"/>
      <c r="D201" s="23"/>
      <c r="E201" s="24"/>
      <c r="F201" s="24"/>
      <c r="G201" s="24"/>
      <c r="H201" s="23"/>
      <c r="I201" s="23"/>
      <c r="J201" s="23"/>
      <c r="K201" s="23"/>
      <c r="L201" s="23"/>
      <c r="M201" s="23"/>
      <c r="N201" s="23"/>
      <c r="O201" s="24"/>
      <c r="P201" s="24"/>
      <c r="Q201" s="24"/>
      <c r="R201" s="24"/>
      <c r="S201" s="24"/>
      <c r="T201" s="24"/>
      <c r="U201" s="24"/>
      <c r="V201" s="23"/>
      <c r="W201" s="23"/>
      <c r="X201" s="23"/>
      <c r="Y201" s="23" t="str">
        <f t="shared" si="29"/>
        <v/>
      </c>
      <c r="Z201" s="23" t="str">
        <f t="shared" si="30"/>
        <v/>
      </c>
      <c r="AA201" s="23" t="str">
        <f t="shared" si="31"/>
        <v/>
      </c>
      <c r="AB201" s="23" t="str">
        <f t="shared" si="32"/>
        <v/>
      </c>
      <c r="AC201" s="24" t="str">
        <f t="shared" si="33"/>
        <v/>
      </c>
      <c r="AD201" s="24" t="str">
        <f t="shared" si="34"/>
        <v/>
      </c>
      <c r="AE201" s="24" t="str">
        <f t="shared" si="35"/>
        <v/>
      </c>
      <c r="AF201" s="24" t="str">
        <f t="shared" si="36"/>
        <v/>
      </c>
      <c r="AG201" s="24" t="str">
        <f t="shared" si="37"/>
        <v/>
      </c>
      <c r="AH201" s="24" t="str">
        <f>IF(Y201="","",SUMPRODUCT($AC201:$AG201,'Benefit Weights'!$A$3:$E$3))</f>
        <v/>
      </c>
      <c r="AI201" s="27" t="str">
        <f t="shared" si="38"/>
        <v/>
      </c>
    </row>
    <row r="202" spans="1:35" x14ac:dyDescent="0.25">
      <c r="A202" s="23"/>
      <c r="B202" s="23"/>
      <c r="C202" s="23"/>
      <c r="D202" s="23"/>
      <c r="E202" s="24"/>
      <c r="F202" s="24"/>
      <c r="G202" s="24"/>
      <c r="H202" s="23"/>
      <c r="I202" s="23"/>
      <c r="J202" s="23"/>
      <c r="K202" s="23"/>
      <c r="L202" s="23"/>
      <c r="M202" s="23"/>
      <c r="N202" s="23"/>
      <c r="O202" s="24"/>
      <c r="P202" s="24"/>
      <c r="Q202" s="24"/>
      <c r="R202" s="24"/>
      <c r="S202" s="24"/>
      <c r="T202" s="24"/>
      <c r="U202" s="24"/>
      <c r="V202" s="23"/>
      <c r="W202" s="23"/>
      <c r="X202" s="23"/>
      <c r="Y202" s="23" t="str">
        <f t="shared" si="29"/>
        <v/>
      </c>
      <c r="Z202" s="23" t="str">
        <f t="shared" si="30"/>
        <v/>
      </c>
      <c r="AA202" s="23" t="str">
        <f t="shared" si="31"/>
        <v/>
      </c>
      <c r="AB202" s="23" t="str">
        <f t="shared" si="32"/>
        <v/>
      </c>
      <c r="AC202" s="24" t="str">
        <f t="shared" si="33"/>
        <v/>
      </c>
      <c r="AD202" s="24" t="str">
        <f t="shared" si="34"/>
        <v/>
      </c>
      <c r="AE202" s="24" t="str">
        <f t="shared" si="35"/>
        <v/>
      </c>
      <c r="AF202" s="24" t="str">
        <f t="shared" si="36"/>
        <v/>
      </c>
      <c r="AG202" s="24" t="str">
        <f t="shared" si="37"/>
        <v/>
      </c>
      <c r="AH202" s="24" t="str">
        <f>IF(Y202="","",SUMPRODUCT($AC202:$AG202,'Benefit Weights'!$A$3:$E$3))</f>
        <v/>
      </c>
      <c r="AI202" s="27" t="str">
        <f t="shared" si="38"/>
        <v/>
      </c>
    </row>
    <row r="203" spans="1:35" x14ac:dyDescent="0.25">
      <c r="A203" s="23"/>
      <c r="B203" s="23"/>
      <c r="C203" s="23"/>
      <c r="D203" s="23"/>
      <c r="E203" s="24"/>
      <c r="F203" s="24"/>
      <c r="G203" s="24"/>
      <c r="H203" s="23"/>
      <c r="I203" s="23"/>
      <c r="J203" s="23"/>
      <c r="K203" s="23"/>
      <c r="L203" s="23"/>
      <c r="M203" s="23"/>
      <c r="N203" s="23"/>
      <c r="O203" s="24"/>
      <c r="P203" s="24"/>
      <c r="Q203" s="24"/>
      <c r="R203" s="24"/>
      <c r="S203" s="24"/>
      <c r="T203" s="24"/>
      <c r="U203" s="24"/>
      <c r="V203" s="23"/>
      <c r="W203" s="23"/>
      <c r="X203" s="23"/>
      <c r="Y203" s="23" t="str">
        <f t="shared" si="29"/>
        <v/>
      </c>
      <c r="Z203" s="23" t="str">
        <f t="shared" si="30"/>
        <v/>
      </c>
      <c r="AA203" s="23" t="str">
        <f t="shared" si="31"/>
        <v/>
      </c>
      <c r="AB203" s="23" t="str">
        <f t="shared" si="32"/>
        <v/>
      </c>
      <c r="AC203" s="24" t="str">
        <f t="shared" si="33"/>
        <v/>
      </c>
      <c r="AD203" s="24" t="str">
        <f t="shared" si="34"/>
        <v/>
      </c>
      <c r="AE203" s="24" t="str">
        <f t="shared" si="35"/>
        <v/>
      </c>
      <c r="AF203" s="24" t="str">
        <f t="shared" si="36"/>
        <v/>
      </c>
      <c r="AG203" s="24" t="str">
        <f t="shared" si="37"/>
        <v/>
      </c>
      <c r="AH203" s="24" t="str">
        <f>IF(Y203="","",SUMPRODUCT($AC203:$AG203,'Benefit Weights'!$A$3:$E$3))</f>
        <v/>
      </c>
      <c r="AI203" s="27" t="str">
        <f t="shared" si="38"/>
        <v/>
      </c>
    </row>
    <row r="204" spans="1:35" x14ac:dyDescent="0.25">
      <c r="A204" s="23"/>
      <c r="B204" s="23"/>
      <c r="C204" s="23"/>
      <c r="D204" s="23"/>
      <c r="E204" s="24"/>
      <c r="F204" s="24"/>
      <c r="G204" s="24"/>
      <c r="H204" s="23"/>
      <c r="I204" s="23"/>
      <c r="J204" s="23"/>
      <c r="K204" s="23"/>
      <c r="L204" s="23"/>
      <c r="M204" s="23"/>
      <c r="N204" s="23"/>
      <c r="O204" s="24"/>
      <c r="P204" s="24"/>
      <c r="Q204" s="24"/>
      <c r="R204" s="24"/>
      <c r="S204" s="24"/>
      <c r="T204" s="24"/>
      <c r="U204" s="24"/>
      <c r="V204" s="23"/>
      <c r="W204" s="23"/>
      <c r="X204" s="23"/>
      <c r="Y204" s="23" t="str">
        <f t="shared" si="29"/>
        <v/>
      </c>
      <c r="Z204" s="23" t="str">
        <f t="shared" si="30"/>
        <v/>
      </c>
      <c r="AA204" s="23" t="str">
        <f t="shared" si="31"/>
        <v/>
      </c>
      <c r="AB204" s="23" t="str">
        <f t="shared" si="32"/>
        <v/>
      </c>
      <c r="AC204" s="24" t="str">
        <f t="shared" si="33"/>
        <v/>
      </c>
      <c r="AD204" s="24" t="str">
        <f t="shared" si="34"/>
        <v/>
      </c>
      <c r="AE204" s="24" t="str">
        <f t="shared" si="35"/>
        <v/>
      </c>
      <c r="AF204" s="24" t="str">
        <f t="shared" si="36"/>
        <v/>
      </c>
      <c r="AG204" s="24" t="str">
        <f t="shared" si="37"/>
        <v/>
      </c>
      <c r="AH204" s="24" t="str">
        <f>IF(Y204="","",SUMPRODUCT($AC204:$AG204,'Benefit Weights'!$A$3:$E$3))</f>
        <v/>
      </c>
      <c r="AI204" s="27" t="str">
        <f t="shared" si="38"/>
        <v/>
      </c>
    </row>
    <row r="205" spans="1:35" x14ac:dyDescent="0.25">
      <c r="A205" s="23"/>
      <c r="B205" s="23"/>
      <c r="C205" s="23"/>
      <c r="D205" s="23"/>
      <c r="E205" s="24"/>
      <c r="F205" s="24"/>
      <c r="G205" s="24"/>
      <c r="H205" s="23"/>
      <c r="I205" s="23"/>
      <c r="J205" s="23"/>
      <c r="K205" s="23"/>
      <c r="L205" s="23"/>
      <c r="M205" s="23"/>
      <c r="N205" s="23"/>
      <c r="O205" s="24"/>
      <c r="P205" s="24"/>
      <c r="Q205" s="24"/>
      <c r="R205" s="24"/>
      <c r="S205" s="24"/>
      <c r="T205" s="24"/>
      <c r="U205" s="24"/>
      <c r="V205" s="23"/>
      <c r="W205" s="23"/>
      <c r="X205" s="23"/>
      <c r="Y205" s="23" t="str">
        <f t="shared" si="29"/>
        <v/>
      </c>
      <c r="Z205" s="23" t="str">
        <f t="shared" si="30"/>
        <v/>
      </c>
      <c r="AA205" s="23" t="str">
        <f t="shared" si="31"/>
        <v/>
      </c>
      <c r="AB205" s="23" t="str">
        <f t="shared" si="32"/>
        <v/>
      </c>
      <c r="AC205" s="24" t="str">
        <f t="shared" si="33"/>
        <v/>
      </c>
      <c r="AD205" s="24" t="str">
        <f t="shared" si="34"/>
        <v/>
      </c>
      <c r="AE205" s="24" t="str">
        <f t="shared" si="35"/>
        <v/>
      </c>
      <c r="AF205" s="24" t="str">
        <f t="shared" si="36"/>
        <v/>
      </c>
      <c r="AG205" s="24" t="str">
        <f t="shared" si="37"/>
        <v/>
      </c>
      <c r="AH205" s="24" t="str">
        <f>IF(Y205="","",SUMPRODUCT($AC205:$AG205,'Benefit Weights'!$A$3:$E$3))</f>
        <v/>
      </c>
      <c r="AI205" s="27" t="str">
        <f t="shared" si="38"/>
        <v/>
      </c>
    </row>
    <row r="206" spans="1:35" x14ac:dyDescent="0.25">
      <c r="A206" s="23"/>
      <c r="B206" s="23"/>
      <c r="C206" s="23"/>
      <c r="D206" s="23"/>
      <c r="E206" s="24"/>
      <c r="F206" s="24"/>
      <c r="G206" s="24"/>
      <c r="H206" s="23"/>
      <c r="I206" s="23"/>
      <c r="J206" s="23"/>
      <c r="K206" s="23"/>
      <c r="L206" s="23"/>
      <c r="M206" s="23"/>
      <c r="N206" s="23"/>
      <c r="O206" s="24"/>
      <c r="P206" s="24"/>
      <c r="Q206" s="24"/>
      <c r="R206" s="24"/>
      <c r="S206" s="24"/>
      <c r="T206" s="24"/>
      <c r="U206" s="24"/>
      <c r="V206" s="23"/>
      <c r="W206" s="23"/>
      <c r="X206" s="23"/>
      <c r="Y206" s="23" t="str">
        <f t="shared" si="29"/>
        <v/>
      </c>
      <c r="Z206" s="23" t="str">
        <f t="shared" si="30"/>
        <v/>
      </c>
      <c r="AA206" s="23" t="str">
        <f t="shared" si="31"/>
        <v/>
      </c>
      <c r="AB206" s="23" t="str">
        <f t="shared" si="32"/>
        <v/>
      </c>
      <c r="AC206" s="24" t="str">
        <f t="shared" si="33"/>
        <v/>
      </c>
      <c r="AD206" s="24" t="str">
        <f t="shared" si="34"/>
        <v/>
      </c>
      <c r="AE206" s="24" t="str">
        <f t="shared" si="35"/>
        <v/>
      </c>
      <c r="AF206" s="24" t="str">
        <f t="shared" si="36"/>
        <v/>
      </c>
      <c r="AG206" s="24" t="str">
        <f t="shared" si="37"/>
        <v/>
      </c>
      <c r="AH206" s="24" t="str">
        <f>IF(Y206="","",SUMPRODUCT($AC206:$AG206,'Benefit Weights'!$A$3:$E$3))</f>
        <v/>
      </c>
      <c r="AI206" s="27" t="str">
        <f t="shared" si="38"/>
        <v/>
      </c>
    </row>
    <row r="207" spans="1:35" x14ac:dyDescent="0.25">
      <c r="A207" s="23"/>
      <c r="B207" s="23"/>
      <c r="C207" s="23"/>
      <c r="D207" s="23"/>
      <c r="E207" s="24"/>
      <c r="F207" s="24"/>
      <c r="G207" s="24"/>
      <c r="H207" s="23"/>
      <c r="I207" s="23"/>
      <c r="J207" s="23"/>
      <c r="K207" s="23"/>
      <c r="L207" s="23"/>
      <c r="M207" s="23"/>
      <c r="N207" s="23"/>
      <c r="O207" s="24"/>
      <c r="P207" s="24"/>
      <c r="Q207" s="24"/>
      <c r="R207" s="24"/>
      <c r="S207" s="24"/>
      <c r="T207" s="24"/>
      <c r="U207" s="24"/>
      <c r="V207" s="23"/>
      <c r="W207" s="23"/>
      <c r="X207" s="23"/>
      <c r="Y207" s="23" t="str">
        <f t="shared" si="29"/>
        <v/>
      </c>
      <c r="Z207" s="23" t="str">
        <f t="shared" si="30"/>
        <v/>
      </c>
      <c r="AA207" s="23" t="str">
        <f t="shared" si="31"/>
        <v/>
      </c>
      <c r="AB207" s="23" t="str">
        <f t="shared" si="32"/>
        <v/>
      </c>
      <c r="AC207" s="24" t="str">
        <f t="shared" si="33"/>
        <v/>
      </c>
      <c r="AD207" s="24" t="str">
        <f t="shared" si="34"/>
        <v/>
      </c>
      <c r="AE207" s="24" t="str">
        <f t="shared" si="35"/>
        <v/>
      </c>
      <c r="AF207" s="24" t="str">
        <f t="shared" si="36"/>
        <v/>
      </c>
      <c r="AG207" s="24" t="str">
        <f t="shared" si="37"/>
        <v/>
      </c>
      <c r="AH207" s="24" t="str">
        <f>IF(Y207="","",SUMPRODUCT($AC207:$AG207,'Benefit Weights'!$A$3:$E$3))</f>
        <v/>
      </c>
      <c r="AI207" s="27" t="str">
        <f t="shared" si="38"/>
        <v/>
      </c>
    </row>
    <row r="208" spans="1:35" x14ac:dyDescent="0.25">
      <c r="A208" s="23"/>
      <c r="B208" s="23"/>
      <c r="C208" s="23"/>
      <c r="D208" s="23"/>
      <c r="E208" s="24"/>
      <c r="F208" s="24"/>
      <c r="G208" s="24"/>
      <c r="H208" s="23"/>
      <c r="I208" s="23"/>
      <c r="J208" s="23"/>
      <c r="K208" s="23"/>
      <c r="L208" s="23"/>
      <c r="M208" s="23"/>
      <c r="N208" s="23"/>
      <c r="O208" s="24"/>
      <c r="P208" s="24"/>
      <c r="Q208" s="24"/>
      <c r="R208" s="24"/>
      <c r="S208" s="24"/>
      <c r="T208" s="24"/>
      <c r="U208" s="24"/>
      <c r="V208" s="23"/>
      <c r="W208" s="23"/>
      <c r="X208" s="23"/>
      <c r="Y208" s="23" t="str">
        <f t="shared" si="29"/>
        <v/>
      </c>
      <c r="Z208" s="23" t="str">
        <f t="shared" si="30"/>
        <v/>
      </c>
      <c r="AA208" s="23" t="str">
        <f t="shared" si="31"/>
        <v/>
      </c>
      <c r="AB208" s="23" t="str">
        <f t="shared" si="32"/>
        <v/>
      </c>
      <c r="AC208" s="24" t="str">
        <f t="shared" si="33"/>
        <v/>
      </c>
      <c r="AD208" s="24" t="str">
        <f t="shared" si="34"/>
        <v/>
      </c>
      <c r="AE208" s="24" t="str">
        <f t="shared" si="35"/>
        <v/>
      </c>
      <c r="AF208" s="24" t="str">
        <f t="shared" si="36"/>
        <v/>
      </c>
      <c r="AG208" s="24" t="str">
        <f t="shared" si="37"/>
        <v/>
      </c>
      <c r="AH208" s="24" t="str">
        <f>IF(Y208="","",SUMPRODUCT($AC208:$AG208,'Benefit Weights'!$A$3:$E$3))</f>
        <v/>
      </c>
      <c r="AI208" s="27" t="str">
        <f t="shared" si="38"/>
        <v/>
      </c>
    </row>
    <row r="209" spans="1:35" x14ac:dyDescent="0.25">
      <c r="A209" s="23"/>
      <c r="B209" s="23"/>
      <c r="C209" s="23"/>
      <c r="D209" s="23"/>
      <c r="E209" s="24"/>
      <c r="F209" s="24"/>
      <c r="G209" s="24"/>
      <c r="H209" s="23"/>
      <c r="I209" s="23"/>
      <c r="J209" s="23"/>
      <c r="K209" s="23"/>
      <c r="L209" s="23"/>
      <c r="M209" s="23"/>
      <c r="N209" s="23"/>
      <c r="O209" s="24"/>
      <c r="P209" s="24"/>
      <c r="Q209" s="24"/>
      <c r="R209" s="24"/>
      <c r="S209" s="24"/>
      <c r="T209" s="24"/>
      <c r="U209" s="24"/>
      <c r="V209" s="23"/>
      <c r="W209" s="23"/>
      <c r="X209" s="23"/>
      <c r="Y209" s="23" t="str">
        <f t="shared" si="29"/>
        <v/>
      </c>
      <c r="Z209" s="23" t="str">
        <f t="shared" si="30"/>
        <v/>
      </c>
      <c r="AA209" s="23" t="str">
        <f t="shared" si="31"/>
        <v/>
      </c>
      <c r="AB209" s="23" t="str">
        <f t="shared" si="32"/>
        <v/>
      </c>
      <c r="AC209" s="24" t="str">
        <f t="shared" si="33"/>
        <v/>
      </c>
      <c r="AD209" s="24" t="str">
        <f t="shared" si="34"/>
        <v/>
      </c>
      <c r="AE209" s="24" t="str">
        <f t="shared" si="35"/>
        <v/>
      </c>
      <c r="AF209" s="24" t="str">
        <f t="shared" si="36"/>
        <v/>
      </c>
      <c r="AG209" s="24" t="str">
        <f t="shared" si="37"/>
        <v/>
      </c>
      <c r="AH209" s="24" t="str">
        <f>IF(Y209="","",SUMPRODUCT($AC209:$AG209,'Benefit Weights'!$A$3:$E$3))</f>
        <v/>
      </c>
      <c r="AI209" s="27" t="str">
        <f t="shared" si="38"/>
        <v/>
      </c>
    </row>
    <row r="210" spans="1:35" x14ac:dyDescent="0.25">
      <c r="A210" s="23"/>
      <c r="B210" s="23"/>
      <c r="C210" s="23"/>
      <c r="D210" s="23"/>
      <c r="E210" s="24"/>
      <c r="F210" s="24"/>
      <c r="G210" s="24"/>
      <c r="H210" s="23"/>
      <c r="I210" s="23"/>
      <c r="J210" s="23"/>
      <c r="K210" s="23"/>
      <c r="L210" s="23"/>
      <c r="M210" s="23"/>
      <c r="N210" s="23"/>
      <c r="O210" s="24"/>
      <c r="P210" s="24"/>
      <c r="Q210" s="24"/>
      <c r="R210" s="24"/>
      <c r="S210" s="24"/>
      <c r="T210" s="24"/>
      <c r="U210" s="24"/>
      <c r="V210" s="23"/>
      <c r="W210" s="23"/>
      <c r="X210" s="23"/>
      <c r="Y210" s="23" t="str">
        <f t="shared" si="29"/>
        <v/>
      </c>
      <c r="Z210" s="23" t="str">
        <f t="shared" si="30"/>
        <v/>
      </c>
      <c r="AA210" s="23" t="str">
        <f t="shared" si="31"/>
        <v/>
      </c>
      <c r="AB210" s="23" t="str">
        <f t="shared" si="32"/>
        <v/>
      </c>
      <c r="AC210" s="24" t="str">
        <f t="shared" si="33"/>
        <v/>
      </c>
      <c r="AD210" s="24" t="str">
        <f t="shared" si="34"/>
        <v/>
      </c>
      <c r="AE210" s="24" t="str">
        <f t="shared" si="35"/>
        <v/>
      </c>
      <c r="AF210" s="24" t="str">
        <f t="shared" si="36"/>
        <v/>
      </c>
      <c r="AG210" s="24" t="str">
        <f t="shared" si="37"/>
        <v/>
      </c>
      <c r="AH210" s="24" t="str">
        <f>IF(Y210="","",SUMPRODUCT($AC210:$AG210,'Benefit Weights'!$A$3:$E$3))</f>
        <v/>
      </c>
      <c r="AI210" s="27" t="str">
        <f t="shared" si="38"/>
        <v/>
      </c>
    </row>
    <row r="211" spans="1:35" x14ac:dyDescent="0.25">
      <c r="A211" s="23"/>
      <c r="B211" s="23"/>
      <c r="C211" s="23"/>
      <c r="D211" s="23"/>
      <c r="E211" s="24"/>
      <c r="F211" s="24"/>
      <c r="G211" s="24"/>
      <c r="H211" s="23"/>
      <c r="I211" s="23"/>
      <c r="J211" s="23"/>
      <c r="K211" s="23"/>
      <c r="L211" s="23"/>
      <c r="M211" s="23"/>
      <c r="N211" s="23"/>
      <c r="O211" s="24"/>
      <c r="P211" s="24"/>
      <c r="Q211" s="24"/>
      <c r="R211" s="24"/>
      <c r="S211" s="24"/>
      <c r="T211" s="24"/>
      <c r="U211" s="24"/>
      <c r="V211" s="23"/>
      <c r="W211" s="23"/>
      <c r="X211" s="23"/>
      <c r="Y211" s="23" t="str">
        <f t="shared" si="29"/>
        <v/>
      </c>
      <c r="Z211" s="23" t="str">
        <f t="shared" si="30"/>
        <v/>
      </c>
      <c r="AA211" s="23" t="str">
        <f t="shared" si="31"/>
        <v/>
      </c>
      <c r="AB211" s="23" t="str">
        <f t="shared" si="32"/>
        <v/>
      </c>
      <c r="AC211" s="24" t="str">
        <f t="shared" si="33"/>
        <v/>
      </c>
      <c r="AD211" s="24" t="str">
        <f t="shared" si="34"/>
        <v/>
      </c>
      <c r="AE211" s="24" t="str">
        <f t="shared" si="35"/>
        <v/>
      </c>
      <c r="AF211" s="24" t="str">
        <f t="shared" si="36"/>
        <v/>
      </c>
      <c r="AG211" s="24" t="str">
        <f t="shared" si="37"/>
        <v/>
      </c>
      <c r="AH211" s="24" t="str">
        <f>IF(Y211="","",SUMPRODUCT($AC211:$AG211,'Benefit Weights'!$A$3:$E$3))</f>
        <v/>
      </c>
      <c r="AI211" s="27" t="str">
        <f t="shared" si="38"/>
        <v/>
      </c>
    </row>
    <row r="212" spans="1:35" x14ac:dyDescent="0.25">
      <c r="A212" s="23"/>
      <c r="B212" s="23"/>
      <c r="C212" s="23"/>
      <c r="D212" s="23"/>
      <c r="E212" s="24"/>
      <c r="F212" s="24"/>
      <c r="G212" s="24"/>
      <c r="H212" s="23"/>
      <c r="I212" s="23"/>
      <c r="J212" s="23"/>
      <c r="K212" s="23"/>
      <c r="L212" s="23"/>
      <c r="M212" s="23"/>
      <c r="N212" s="23"/>
      <c r="O212" s="24"/>
      <c r="P212" s="24"/>
      <c r="Q212" s="24"/>
      <c r="R212" s="24"/>
      <c r="S212" s="24"/>
      <c r="T212" s="24"/>
      <c r="U212" s="24"/>
      <c r="V212" s="23"/>
      <c r="W212" s="23"/>
      <c r="X212" s="23"/>
      <c r="Y212" s="23" t="str">
        <f t="shared" si="29"/>
        <v/>
      </c>
      <c r="Z212" s="23" t="str">
        <f t="shared" si="30"/>
        <v/>
      </c>
      <c r="AA212" s="23" t="str">
        <f t="shared" si="31"/>
        <v/>
      </c>
      <c r="AB212" s="23" t="str">
        <f t="shared" si="32"/>
        <v/>
      </c>
      <c r="AC212" s="24" t="str">
        <f t="shared" si="33"/>
        <v/>
      </c>
      <c r="AD212" s="24" t="str">
        <f t="shared" si="34"/>
        <v/>
      </c>
      <c r="AE212" s="24" t="str">
        <f t="shared" si="35"/>
        <v/>
      </c>
      <c r="AF212" s="24" t="str">
        <f t="shared" si="36"/>
        <v/>
      </c>
      <c r="AG212" s="24" t="str">
        <f t="shared" si="37"/>
        <v/>
      </c>
      <c r="AH212" s="24" t="str">
        <f>IF(Y212="","",SUMPRODUCT($AC212:$AG212,'Benefit Weights'!$A$3:$E$3))</f>
        <v/>
      </c>
      <c r="AI212" s="27" t="str">
        <f t="shared" si="38"/>
        <v/>
      </c>
    </row>
    <row r="213" spans="1:35" x14ac:dyDescent="0.25">
      <c r="A213" s="23"/>
      <c r="B213" s="23"/>
      <c r="C213" s="23"/>
      <c r="D213" s="23"/>
      <c r="E213" s="24"/>
      <c r="F213" s="24"/>
      <c r="G213" s="24"/>
      <c r="H213" s="23"/>
      <c r="I213" s="23"/>
      <c r="J213" s="23"/>
      <c r="K213" s="23"/>
      <c r="L213" s="23"/>
      <c r="M213" s="23"/>
      <c r="N213" s="23"/>
      <c r="O213" s="24"/>
      <c r="P213" s="24"/>
      <c r="Q213" s="24"/>
      <c r="R213" s="24"/>
      <c r="S213" s="24"/>
      <c r="T213" s="24"/>
      <c r="U213" s="24"/>
      <c r="V213" s="23"/>
      <c r="W213" s="23"/>
      <c r="X213" s="23"/>
      <c r="Y213" s="23" t="str">
        <f t="shared" si="29"/>
        <v/>
      </c>
      <c r="Z213" s="23" t="str">
        <f t="shared" si="30"/>
        <v/>
      </c>
      <c r="AA213" s="23" t="str">
        <f t="shared" si="31"/>
        <v/>
      </c>
      <c r="AB213" s="23" t="str">
        <f t="shared" si="32"/>
        <v/>
      </c>
      <c r="AC213" s="24" t="str">
        <f t="shared" si="33"/>
        <v/>
      </c>
      <c r="AD213" s="24" t="str">
        <f t="shared" si="34"/>
        <v/>
      </c>
      <c r="AE213" s="24" t="str">
        <f t="shared" si="35"/>
        <v/>
      </c>
      <c r="AF213" s="24" t="str">
        <f t="shared" si="36"/>
        <v/>
      </c>
      <c r="AG213" s="24" t="str">
        <f t="shared" si="37"/>
        <v/>
      </c>
      <c r="AH213" s="24" t="str">
        <f>IF(Y213="","",SUMPRODUCT($AC213:$AG213,'Benefit Weights'!$A$3:$E$3))</f>
        <v/>
      </c>
      <c r="AI213" s="27" t="str">
        <f t="shared" si="38"/>
        <v/>
      </c>
    </row>
    <row r="214" spans="1:35" x14ac:dyDescent="0.25">
      <c r="A214" s="23"/>
      <c r="B214" s="23"/>
      <c r="C214" s="23"/>
      <c r="D214" s="23"/>
      <c r="E214" s="24"/>
      <c r="F214" s="24"/>
      <c r="G214" s="24"/>
      <c r="H214" s="23"/>
      <c r="I214" s="23"/>
      <c r="J214" s="23"/>
      <c r="K214" s="23"/>
      <c r="L214" s="23"/>
      <c r="M214" s="23"/>
      <c r="N214" s="23"/>
      <c r="O214" s="24"/>
      <c r="P214" s="24"/>
      <c r="Q214" s="24"/>
      <c r="R214" s="24"/>
      <c r="S214" s="24"/>
      <c r="T214" s="24"/>
      <c r="U214" s="24"/>
      <c r="V214" s="23"/>
      <c r="W214" s="23"/>
      <c r="X214" s="23"/>
      <c r="Y214" s="23" t="str">
        <f t="shared" si="29"/>
        <v/>
      </c>
      <c r="Z214" s="23" t="str">
        <f t="shared" si="30"/>
        <v/>
      </c>
      <c r="AA214" s="23" t="str">
        <f t="shared" si="31"/>
        <v/>
      </c>
      <c r="AB214" s="23" t="str">
        <f t="shared" si="32"/>
        <v/>
      </c>
      <c r="AC214" s="24" t="str">
        <f t="shared" si="33"/>
        <v/>
      </c>
      <c r="AD214" s="24" t="str">
        <f t="shared" si="34"/>
        <v/>
      </c>
      <c r="AE214" s="24" t="str">
        <f t="shared" si="35"/>
        <v/>
      </c>
      <c r="AF214" s="24" t="str">
        <f t="shared" si="36"/>
        <v/>
      </c>
      <c r="AG214" s="24" t="str">
        <f t="shared" si="37"/>
        <v/>
      </c>
      <c r="AH214" s="24" t="str">
        <f>IF(Y214="","",SUMPRODUCT($AC214:$AG214,'Benefit Weights'!$A$3:$E$3))</f>
        <v/>
      </c>
      <c r="AI214" s="27" t="str">
        <f t="shared" si="38"/>
        <v/>
      </c>
    </row>
    <row r="215" spans="1:35" x14ac:dyDescent="0.25">
      <c r="A215" s="23"/>
      <c r="B215" s="23"/>
      <c r="C215" s="23"/>
      <c r="D215" s="23"/>
      <c r="E215" s="24"/>
      <c r="F215" s="24"/>
      <c r="G215" s="24"/>
      <c r="H215" s="23"/>
      <c r="I215" s="23"/>
      <c r="J215" s="23"/>
      <c r="K215" s="23"/>
      <c r="L215" s="23"/>
      <c r="M215" s="23"/>
      <c r="N215" s="23"/>
      <c r="O215" s="24"/>
      <c r="P215" s="24"/>
      <c r="Q215" s="24"/>
      <c r="R215" s="24"/>
      <c r="S215" s="24"/>
      <c r="T215" s="24"/>
      <c r="U215" s="24"/>
      <c r="V215" s="23"/>
      <c r="W215" s="23"/>
      <c r="X215" s="23"/>
      <c r="Y215" s="23" t="str">
        <f t="shared" si="29"/>
        <v/>
      </c>
      <c r="Z215" s="23" t="str">
        <f t="shared" si="30"/>
        <v/>
      </c>
      <c r="AA215" s="23" t="str">
        <f t="shared" si="31"/>
        <v/>
      </c>
      <c r="AB215" s="23" t="str">
        <f t="shared" si="32"/>
        <v/>
      </c>
      <c r="AC215" s="24" t="str">
        <f t="shared" si="33"/>
        <v/>
      </c>
      <c r="AD215" s="24" t="str">
        <f t="shared" si="34"/>
        <v/>
      </c>
      <c r="AE215" s="24" t="str">
        <f t="shared" si="35"/>
        <v/>
      </c>
      <c r="AF215" s="24" t="str">
        <f t="shared" si="36"/>
        <v/>
      </c>
      <c r="AG215" s="24" t="str">
        <f t="shared" si="37"/>
        <v/>
      </c>
      <c r="AH215" s="24" t="str">
        <f>IF(Y215="","",SUMPRODUCT($AC215:$AG215,'Benefit Weights'!$A$3:$E$3))</f>
        <v/>
      </c>
      <c r="AI215" s="27" t="str">
        <f t="shared" si="38"/>
        <v/>
      </c>
    </row>
    <row r="216" spans="1:35" x14ac:dyDescent="0.25">
      <c r="A216" s="23"/>
      <c r="B216" s="23"/>
      <c r="C216" s="23"/>
      <c r="D216" s="23"/>
      <c r="E216" s="24"/>
      <c r="F216" s="24"/>
      <c r="G216" s="24"/>
      <c r="H216" s="23"/>
      <c r="I216" s="23"/>
      <c r="J216" s="23"/>
      <c r="K216" s="23"/>
      <c r="L216" s="23"/>
      <c r="M216" s="23"/>
      <c r="N216" s="23"/>
      <c r="O216" s="24"/>
      <c r="P216" s="24"/>
      <c r="Q216" s="24"/>
      <c r="R216" s="24"/>
      <c r="S216" s="24"/>
      <c r="T216" s="24"/>
      <c r="U216" s="24"/>
      <c r="V216" s="23"/>
      <c r="W216" s="23"/>
      <c r="X216" s="23"/>
      <c r="Y216" s="23" t="str">
        <f t="shared" si="29"/>
        <v/>
      </c>
      <c r="Z216" s="23" t="str">
        <f t="shared" si="30"/>
        <v/>
      </c>
      <c r="AA216" s="23" t="str">
        <f t="shared" si="31"/>
        <v/>
      </c>
      <c r="AB216" s="23" t="str">
        <f t="shared" si="32"/>
        <v/>
      </c>
      <c r="AC216" s="24" t="str">
        <f t="shared" si="33"/>
        <v/>
      </c>
      <c r="AD216" s="24" t="str">
        <f t="shared" si="34"/>
        <v/>
      </c>
      <c r="AE216" s="24" t="str">
        <f t="shared" si="35"/>
        <v/>
      </c>
      <c r="AF216" s="24" t="str">
        <f t="shared" si="36"/>
        <v/>
      </c>
      <c r="AG216" s="24" t="str">
        <f t="shared" si="37"/>
        <v/>
      </c>
      <c r="AH216" s="24" t="str">
        <f>IF(Y216="","",SUMPRODUCT($AC216:$AG216,'Benefit Weights'!$A$3:$E$3))</f>
        <v/>
      </c>
      <c r="AI216" s="27" t="str">
        <f t="shared" si="38"/>
        <v/>
      </c>
    </row>
    <row r="217" spans="1:35" x14ac:dyDescent="0.25">
      <c r="A217" s="23"/>
      <c r="B217" s="23"/>
      <c r="C217" s="23"/>
      <c r="D217" s="23"/>
      <c r="E217" s="24"/>
      <c r="F217" s="24"/>
      <c r="G217" s="24"/>
      <c r="H217" s="23"/>
      <c r="I217" s="23"/>
      <c r="J217" s="23"/>
      <c r="K217" s="23"/>
      <c r="L217" s="23"/>
      <c r="M217" s="23"/>
      <c r="N217" s="23"/>
      <c r="O217" s="24"/>
      <c r="P217" s="24"/>
      <c r="Q217" s="24"/>
      <c r="R217" s="24"/>
      <c r="S217" s="24"/>
      <c r="T217" s="24"/>
      <c r="U217" s="24"/>
      <c r="V217" s="23"/>
      <c r="W217" s="23"/>
      <c r="X217" s="23"/>
      <c r="Y217" s="23" t="str">
        <f t="shared" si="29"/>
        <v/>
      </c>
      <c r="Z217" s="23" t="str">
        <f t="shared" si="30"/>
        <v/>
      </c>
      <c r="AA217" s="23" t="str">
        <f t="shared" si="31"/>
        <v/>
      </c>
      <c r="AB217" s="23" t="str">
        <f t="shared" si="32"/>
        <v/>
      </c>
      <c r="AC217" s="24" t="str">
        <f t="shared" si="33"/>
        <v/>
      </c>
      <c r="AD217" s="24" t="str">
        <f t="shared" si="34"/>
        <v/>
      </c>
      <c r="AE217" s="24" t="str">
        <f t="shared" si="35"/>
        <v/>
      </c>
      <c r="AF217" s="24" t="str">
        <f t="shared" si="36"/>
        <v/>
      </c>
      <c r="AG217" s="24" t="str">
        <f t="shared" si="37"/>
        <v/>
      </c>
      <c r="AH217" s="24" t="str">
        <f>IF(Y217="","",SUMPRODUCT($AC217:$AG217,'Benefit Weights'!$A$3:$E$3))</f>
        <v/>
      </c>
      <c r="AI217" s="27" t="str">
        <f t="shared" si="38"/>
        <v/>
      </c>
    </row>
    <row r="218" spans="1:35" x14ac:dyDescent="0.25">
      <c r="A218" s="23"/>
      <c r="B218" s="23"/>
      <c r="C218" s="23"/>
      <c r="D218" s="23"/>
      <c r="E218" s="24"/>
      <c r="F218" s="24"/>
      <c r="G218" s="24"/>
      <c r="H218" s="23"/>
      <c r="I218" s="23"/>
      <c r="J218" s="23"/>
      <c r="K218" s="23"/>
      <c r="L218" s="23"/>
      <c r="M218" s="23"/>
      <c r="N218" s="23"/>
      <c r="O218" s="24"/>
      <c r="P218" s="24"/>
      <c r="Q218" s="24"/>
      <c r="R218" s="24"/>
      <c r="S218" s="24"/>
      <c r="T218" s="24"/>
      <c r="U218" s="24"/>
      <c r="V218" s="23"/>
      <c r="W218" s="23"/>
      <c r="X218" s="23"/>
      <c r="Y218" s="23" t="str">
        <f t="shared" si="29"/>
        <v/>
      </c>
      <c r="Z218" s="23" t="str">
        <f t="shared" si="30"/>
        <v/>
      </c>
      <c r="AA218" s="23" t="str">
        <f t="shared" si="31"/>
        <v/>
      </c>
      <c r="AB218" s="23" t="str">
        <f t="shared" si="32"/>
        <v/>
      </c>
      <c r="AC218" s="24" t="str">
        <f t="shared" si="33"/>
        <v/>
      </c>
      <c r="AD218" s="24" t="str">
        <f t="shared" si="34"/>
        <v/>
      </c>
      <c r="AE218" s="24" t="str">
        <f t="shared" si="35"/>
        <v/>
      </c>
      <c r="AF218" s="24" t="str">
        <f t="shared" si="36"/>
        <v/>
      </c>
      <c r="AG218" s="24" t="str">
        <f t="shared" si="37"/>
        <v/>
      </c>
      <c r="AH218" s="24" t="str">
        <f>IF(Y218="","",SUMPRODUCT($AC218:$AG218,'Benefit Weights'!$A$3:$E$3))</f>
        <v/>
      </c>
      <c r="AI218" s="27" t="str">
        <f t="shared" si="38"/>
        <v/>
      </c>
    </row>
    <row r="219" spans="1:35" x14ac:dyDescent="0.25">
      <c r="A219" s="23"/>
      <c r="B219" s="23"/>
      <c r="C219" s="23"/>
      <c r="D219" s="23"/>
      <c r="E219" s="24"/>
      <c r="F219" s="24"/>
      <c r="G219" s="24"/>
      <c r="H219" s="23"/>
      <c r="I219" s="23"/>
      <c r="J219" s="23"/>
      <c r="K219" s="23"/>
      <c r="L219" s="23"/>
      <c r="M219" s="23"/>
      <c r="N219" s="23"/>
      <c r="O219" s="24"/>
      <c r="P219" s="24"/>
      <c r="Q219" s="24"/>
      <c r="R219" s="24"/>
      <c r="S219" s="24"/>
      <c r="T219" s="24"/>
      <c r="U219" s="24"/>
      <c r="V219" s="23"/>
      <c r="W219" s="23"/>
      <c r="X219" s="23"/>
      <c r="Y219" s="23" t="str">
        <f t="shared" si="29"/>
        <v/>
      </c>
      <c r="Z219" s="23" t="str">
        <f t="shared" si="30"/>
        <v/>
      </c>
      <c r="AA219" s="23" t="str">
        <f t="shared" si="31"/>
        <v/>
      </c>
      <c r="AB219" s="23" t="str">
        <f t="shared" si="32"/>
        <v/>
      </c>
      <c r="AC219" s="24" t="str">
        <f t="shared" si="33"/>
        <v/>
      </c>
      <c r="AD219" s="24" t="str">
        <f t="shared" si="34"/>
        <v/>
      </c>
      <c r="AE219" s="24" t="str">
        <f t="shared" si="35"/>
        <v/>
      </c>
      <c r="AF219" s="24" t="str">
        <f t="shared" si="36"/>
        <v/>
      </c>
      <c r="AG219" s="24" t="str">
        <f t="shared" si="37"/>
        <v/>
      </c>
      <c r="AH219" s="24" t="str">
        <f>IF(Y219="","",SUMPRODUCT($AC219:$AG219,'Benefit Weights'!$A$3:$E$3))</f>
        <v/>
      </c>
      <c r="AI219" s="27" t="str">
        <f t="shared" si="38"/>
        <v/>
      </c>
    </row>
    <row r="220" spans="1:35" x14ac:dyDescent="0.25">
      <c r="A220" s="23"/>
      <c r="B220" s="23"/>
      <c r="C220" s="23"/>
      <c r="D220" s="23"/>
      <c r="E220" s="24"/>
      <c r="F220" s="24"/>
      <c r="G220" s="24"/>
      <c r="H220" s="23"/>
      <c r="I220" s="23"/>
      <c r="J220" s="23"/>
      <c r="K220" s="23"/>
      <c r="L220" s="23"/>
      <c r="M220" s="23"/>
      <c r="N220" s="23"/>
      <c r="O220" s="24"/>
      <c r="P220" s="24"/>
      <c r="Q220" s="24"/>
      <c r="R220" s="24"/>
      <c r="S220" s="24"/>
      <c r="T220" s="24"/>
      <c r="U220" s="24"/>
      <c r="V220" s="23"/>
      <c r="W220" s="23"/>
      <c r="X220" s="23"/>
      <c r="Y220" s="23" t="str">
        <f t="shared" si="29"/>
        <v/>
      </c>
      <c r="Z220" s="23" t="str">
        <f t="shared" si="30"/>
        <v/>
      </c>
      <c r="AA220" s="23" t="str">
        <f t="shared" si="31"/>
        <v/>
      </c>
      <c r="AB220" s="23" t="str">
        <f t="shared" si="32"/>
        <v/>
      </c>
      <c r="AC220" s="24" t="str">
        <f t="shared" si="33"/>
        <v/>
      </c>
      <c r="AD220" s="24" t="str">
        <f t="shared" si="34"/>
        <v/>
      </c>
      <c r="AE220" s="24" t="str">
        <f t="shared" si="35"/>
        <v/>
      </c>
      <c r="AF220" s="24" t="str">
        <f t="shared" si="36"/>
        <v/>
      </c>
      <c r="AG220" s="24" t="str">
        <f t="shared" si="37"/>
        <v/>
      </c>
      <c r="AH220" s="24" t="str">
        <f>IF(Y220="","",SUMPRODUCT($AC220:$AG220,'Benefit Weights'!$A$3:$E$3))</f>
        <v/>
      </c>
      <c r="AI220" s="27" t="str">
        <f t="shared" si="38"/>
        <v/>
      </c>
    </row>
    <row r="221" spans="1:35" x14ac:dyDescent="0.25">
      <c r="A221" s="23"/>
      <c r="B221" s="23"/>
      <c r="C221" s="23"/>
      <c r="D221" s="23"/>
      <c r="E221" s="24"/>
      <c r="F221" s="24"/>
      <c r="G221" s="24"/>
      <c r="H221" s="23"/>
      <c r="I221" s="23"/>
      <c r="J221" s="23"/>
      <c r="K221" s="23"/>
      <c r="L221" s="23"/>
      <c r="M221" s="23"/>
      <c r="N221" s="23"/>
      <c r="O221" s="24"/>
      <c r="P221" s="24"/>
      <c r="Q221" s="24"/>
      <c r="R221" s="24"/>
      <c r="S221" s="24"/>
      <c r="T221" s="24"/>
      <c r="U221" s="24"/>
      <c r="V221" s="23"/>
      <c r="W221" s="23"/>
      <c r="X221" s="23"/>
      <c r="Y221" s="23" t="str">
        <f t="shared" si="29"/>
        <v/>
      </c>
      <c r="Z221" s="23" t="str">
        <f t="shared" si="30"/>
        <v/>
      </c>
      <c r="AA221" s="23" t="str">
        <f t="shared" si="31"/>
        <v/>
      </c>
      <c r="AB221" s="23" t="str">
        <f t="shared" si="32"/>
        <v/>
      </c>
      <c r="AC221" s="24" t="str">
        <f t="shared" si="33"/>
        <v/>
      </c>
      <c r="AD221" s="24" t="str">
        <f t="shared" si="34"/>
        <v/>
      </c>
      <c r="AE221" s="24" t="str">
        <f t="shared" si="35"/>
        <v/>
      </c>
      <c r="AF221" s="24" t="str">
        <f t="shared" si="36"/>
        <v/>
      </c>
      <c r="AG221" s="24" t="str">
        <f t="shared" si="37"/>
        <v/>
      </c>
      <c r="AH221" s="24" t="str">
        <f>IF(Y221="","",SUMPRODUCT($AC221:$AG221,'Benefit Weights'!$A$3:$E$3))</f>
        <v/>
      </c>
      <c r="AI221" s="27" t="str">
        <f t="shared" si="38"/>
        <v/>
      </c>
    </row>
    <row r="222" spans="1:35" x14ac:dyDescent="0.25">
      <c r="A222" s="23"/>
      <c r="B222" s="23"/>
      <c r="C222" s="23"/>
      <c r="D222" s="23"/>
      <c r="E222" s="24"/>
      <c r="F222" s="24"/>
      <c r="G222" s="24"/>
      <c r="H222" s="23"/>
      <c r="I222" s="23"/>
      <c r="J222" s="23"/>
      <c r="K222" s="23"/>
      <c r="L222" s="23"/>
      <c r="M222" s="23"/>
      <c r="N222" s="23"/>
      <c r="O222" s="24"/>
      <c r="P222" s="24"/>
      <c r="Q222" s="24"/>
      <c r="R222" s="24"/>
      <c r="S222" s="24"/>
      <c r="T222" s="24"/>
      <c r="U222" s="24"/>
      <c r="V222" s="23"/>
      <c r="W222" s="23"/>
      <c r="X222" s="23"/>
      <c r="Y222" s="23" t="str">
        <f t="shared" si="29"/>
        <v/>
      </c>
      <c r="Z222" s="23" t="str">
        <f t="shared" si="30"/>
        <v/>
      </c>
      <c r="AA222" s="23" t="str">
        <f t="shared" si="31"/>
        <v/>
      </c>
      <c r="AB222" s="23" t="str">
        <f t="shared" si="32"/>
        <v/>
      </c>
      <c r="AC222" s="24" t="str">
        <f t="shared" si="33"/>
        <v/>
      </c>
      <c r="AD222" s="24" t="str">
        <f t="shared" si="34"/>
        <v/>
      </c>
      <c r="AE222" s="24" t="str">
        <f t="shared" si="35"/>
        <v/>
      </c>
      <c r="AF222" s="24" t="str">
        <f t="shared" si="36"/>
        <v/>
      </c>
      <c r="AG222" s="24" t="str">
        <f t="shared" si="37"/>
        <v/>
      </c>
      <c r="AH222" s="24" t="str">
        <f>IF(Y222="","",SUMPRODUCT($AC222:$AG222,'Benefit Weights'!$A$3:$E$3))</f>
        <v/>
      </c>
      <c r="AI222" s="27" t="str">
        <f t="shared" si="38"/>
        <v/>
      </c>
    </row>
    <row r="223" spans="1:35" x14ac:dyDescent="0.25">
      <c r="A223" s="23"/>
      <c r="B223" s="23"/>
      <c r="C223" s="23"/>
      <c r="D223" s="23"/>
      <c r="E223" s="24"/>
      <c r="F223" s="24"/>
      <c r="G223" s="24"/>
      <c r="H223" s="23"/>
      <c r="I223" s="23"/>
      <c r="J223" s="23"/>
      <c r="K223" s="23"/>
      <c r="L223" s="23"/>
      <c r="M223" s="23"/>
      <c r="N223" s="23"/>
      <c r="O223" s="24"/>
      <c r="P223" s="24"/>
      <c r="Q223" s="24"/>
      <c r="R223" s="24"/>
      <c r="S223" s="24"/>
      <c r="T223" s="24"/>
      <c r="U223" s="24"/>
      <c r="V223" s="23"/>
      <c r="W223" s="23"/>
      <c r="X223" s="23"/>
      <c r="Y223" s="23" t="str">
        <f t="shared" si="29"/>
        <v/>
      </c>
      <c r="Z223" s="23" t="str">
        <f t="shared" si="30"/>
        <v/>
      </c>
      <c r="AA223" s="23" t="str">
        <f t="shared" si="31"/>
        <v/>
      </c>
      <c r="AB223" s="23" t="str">
        <f t="shared" si="32"/>
        <v/>
      </c>
      <c r="AC223" s="24" t="str">
        <f t="shared" si="33"/>
        <v/>
      </c>
      <c r="AD223" s="24" t="str">
        <f t="shared" si="34"/>
        <v/>
      </c>
      <c r="AE223" s="24" t="str">
        <f t="shared" si="35"/>
        <v/>
      </c>
      <c r="AF223" s="24" t="str">
        <f t="shared" si="36"/>
        <v/>
      </c>
      <c r="AG223" s="24" t="str">
        <f t="shared" si="37"/>
        <v/>
      </c>
      <c r="AH223" s="24" t="str">
        <f>IF(Y223="","",SUMPRODUCT($AC223:$AG223,'Benefit Weights'!$A$3:$E$3))</f>
        <v/>
      </c>
      <c r="AI223" s="27" t="str">
        <f t="shared" si="38"/>
        <v/>
      </c>
    </row>
    <row r="224" spans="1:35" x14ac:dyDescent="0.25">
      <c r="A224" s="23"/>
      <c r="B224" s="23"/>
      <c r="C224" s="23"/>
      <c r="D224" s="23"/>
      <c r="E224" s="24"/>
      <c r="F224" s="24"/>
      <c r="G224" s="24"/>
      <c r="H224" s="23"/>
      <c r="I224" s="23"/>
      <c r="J224" s="23"/>
      <c r="K224" s="23"/>
      <c r="L224" s="23"/>
      <c r="M224" s="23"/>
      <c r="N224" s="23"/>
      <c r="O224" s="24"/>
      <c r="P224" s="24"/>
      <c r="Q224" s="24"/>
      <c r="R224" s="24"/>
      <c r="S224" s="24"/>
      <c r="T224" s="24"/>
      <c r="U224" s="24"/>
      <c r="V224" s="23"/>
      <c r="W224" s="23"/>
      <c r="X224" s="23"/>
      <c r="Y224" s="23" t="str">
        <f t="shared" si="29"/>
        <v/>
      </c>
      <c r="Z224" s="23" t="str">
        <f t="shared" si="30"/>
        <v/>
      </c>
      <c r="AA224" s="23" t="str">
        <f t="shared" si="31"/>
        <v/>
      </c>
      <c r="AB224" s="23" t="str">
        <f t="shared" si="32"/>
        <v/>
      </c>
      <c r="AC224" s="24" t="str">
        <f t="shared" si="33"/>
        <v/>
      </c>
      <c r="AD224" s="24" t="str">
        <f t="shared" si="34"/>
        <v/>
      </c>
      <c r="AE224" s="24" t="str">
        <f t="shared" si="35"/>
        <v/>
      </c>
      <c r="AF224" s="24" t="str">
        <f t="shared" si="36"/>
        <v/>
      </c>
      <c r="AG224" s="24" t="str">
        <f t="shared" si="37"/>
        <v/>
      </c>
      <c r="AH224" s="24" t="str">
        <f>IF(Y224="","",SUMPRODUCT($AC224:$AG224,'Benefit Weights'!$A$3:$E$3))</f>
        <v/>
      </c>
      <c r="AI224" s="27" t="str">
        <f t="shared" si="38"/>
        <v/>
      </c>
    </row>
    <row r="225" spans="1:35" x14ac:dyDescent="0.25">
      <c r="A225" s="23"/>
      <c r="B225" s="23"/>
      <c r="C225" s="23"/>
      <c r="D225" s="23"/>
      <c r="E225" s="24"/>
      <c r="F225" s="24"/>
      <c r="G225" s="24"/>
      <c r="H225" s="23"/>
      <c r="I225" s="23"/>
      <c r="J225" s="23"/>
      <c r="K225" s="23"/>
      <c r="L225" s="23"/>
      <c r="M225" s="23"/>
      <c r="N225" s="23"/>
      <c r="O225" s="24"/>
      <c r="P225" s="24"/>
      <c r="Q225" s="24"/>
      <c r="R225" s="24"/>
      <c r="S225" s="24"/>
      <c r="T225" s="24"/>
      <c r="U225" s="24"/>
      <c r="V225" s="23"/>
      <c r="W225" s="23"/>
      <c r="X225" s="23"/>
      <c r="Y225" s="23" t="str">
        <f t="shared" si="29"/>
        <v/>
      </c>
      <c r="Z225" s="23" t="str">
        <f t="shared" si="30"/>
        <v/>
      </c>
      <c r="AA225" s="23" t="str">
        <f t="shared" si="31"/>
        <v/>
      </c>
      <c r="AB225" s="23" t="str">
        <f t="shared" si="32"/>
        <v/>
      </c>
      <c r="AC225" s="24" t="str">
        <f t="shared" si="33"/>
        <v/>
      </c>
      <c r="AD225" s="24" t="str">
        <f t="shared" si="34"/>
        <v/>
      </c>
      <c r="AE225" s="24" t="str">
        <f t="shared" si="35"/>
        <v/>
      </c>
      <c r="AF225" s="24" t="str">
        <f t="shared" si="36"/>
        <v/>
      </c>
      <c r="AG225" s="24" t="str">
        <f t="shared" si="37"/>
        <v/>
      </c>
      <c r="AH225" s="24" t="str">
        <f>IF(Y225="","",SUMPRODUCT($AC225:$AG225,'Benefit Weights'!$A$3:$E$3))</f>
        <v/>
      </c>
      <c r="AI225" s="27" t="str">
        <f t="shared" si="38"/>
        <v/>
      </c>
    </row>
    <row r="226" spans="1:35" x14ac:dyDescent="0.25">
      <c r="A226" s="23"/>
      <c r="B226" s="23"/>
      <c r="C226" s="23"/>
      <c r="D226" s="23"/>
      <c r="E226" s="24"/>
      <c r="F226" s="24"/>
      <c r="G226" s="24"/>
      <c r="H226" s="23"/>
      <c r="I226" s="23"/>
      <c r="J226" s="23"/>
      <c r="K226" s="23"/>
      <c r="L226" s="23"/>
      <c r="M226" s="23"/>
      <c r="N226" s="23"/>
      <c r="O226" s="24"/>
      <c r="P226" s="24"/>
      <c r="Q226" s="24"/>
      <c r="R226" s="24"/>
      <c r="S226" s="24"/>
      <c r="T226" s="24"/>
      <c r="U226" s="24"/>
      <c r="V226" s="23"/>
      <c r="W226" s="23"/>
      <c r="X226" s="23"/>
      <c r="Y226" s="23" t="str">
        <f t="shared" si="29"/>
        <v/>
      </c>
      <c r="Z226" s="23" t="str">
        <f t="shared" si="30"/>
        <v/>
      </c>
      <c r="AA226" s="23" t="str">
        <f t="shared" si="31"/>
        <v/>
      </c>
      <c r="AB226" s="23" t="str">
        <f t="shared" si="32"/>
        <v/>
      </c>
      <c r="AC226" s="24" t="str">
        <f t="shared" si="33"/>
        <v/>
      </c>
      <c r="AD226" s="24" t="str">
        <f t="shared" si="34"/>
        <v/>
      </c>
      <c r="AE226" s="24" t="str">
        <f t="shared" si="35"/>
        <v/>
      </c>
      <c r="AF226" s="24" t="str">
        <f t="shared" si="36"/>
        <v/>
      </c>
      <c r="AG226" s="24" t="str">
        <f t="shared" si="37"/>
        <v/>
      </c>
      <c r="AH226" s="24" t="str">
        <f>IF(Y226="","",SUMPRODUCT($AC226:$AG226,'Benefit Weights'!$A$3:$E$3))</f>
        <v/>
      </c>
      <c r="AI226" s="27" t="str">
        <f t="shared" si="38"/>
        <v/>
      </c>
    </row>
    <row r="227" spans="1:35" x14ac:dyDescent="0.25">
      <c r="A227" s="23"/>
      <c r="B227" s="23"/>
      <c r="C227" s="23"/>
      <c r="D227" s="23"/>
      <c r="E227" s="24"/>
      <c r="F227" s="24"/>
      <c r="G227" s="24"/>
      <c r="H227" s="23"/>
      <c r="I227" s="23"/>
      <c r="J227" s="23"/>
      <c r="K227" s="23"/>
      <c r="L227" s="23"/>
      <c r="M227" s="23"/>
      <c r="N227" s="23"/>
      <c r="O227" s="24"/>
      <c r="P227" s="24"/>
      <c r="Q227" s="24"/>
      <c r="R227" s="24"/>
      <c r="S227" s="24"/>
      <c r="T227" s="24"/>
      <c r="U227" s="24"/>
      <c r="V227" s="23"/>
      <c r="W227" s="23"/>
      <c r="X227" s="23"/>
      <c r="Y227" s="23" t="str">
        <f t="shared" si="29"/>
        <v/>
      </c>
      <c r="Z227" s="23" t="str">
        <f t="shared" si="30"/>
        <v/>
      </c>
      <c r="AA227" s="23" t="str">
        <f t="shared" si="31"/>
        <v/>
      </c>
      <c r="AB227" s="23" t="str">
        <f t="shared" si="32"/>
        <v/>
      </c>
      <c r="AC227" s="24" t="str">
        <f t="shared" si="33"/>
        <v/>
      </c>
      <c r="AD227" s="24" t="str">
        <f t="shared" si="34"/>
        <v/>
      </c>
      <c r="AE227" s="24" t="str">
        <f t="shared" si="35"/>
        <v/>
      </c>
      <c r="AF227" s="24" t="str">
        <f t="shared" si="36"/>
        <v/>
      </c>
      <c r="AG227" s="24" t="str">
        <f t="shared" si="37"/>
        <v/>
      </c>
      <c r="AH227" s="24" t="str">
        <f>IF(Y227="","",SUMPRODUCT($AC227:$AG227,'Benefit Weights'!$A$3:$E$3))</f>
        <v/>
      </c>
      <c r="AI227" s="27" t="str">
        <f t="shared" si="38"/>
        <v/>
      </c>
    </row>
    <row r="228" spans="1:35" x14ac:dyDescent="0.25">
      <c r="A228" s="23"/>
      <c r="B228" s="23"/>
      <c r="C228" s="23"/>
      <c r="D228" s="23"/>
      <c r="E228" s="24"/>
      <c r="F228" s="24"/>
      <c r="G228" s="24"/>
      <c r="H228" s="23"/>
      <c r="I228" s="23"/>
      <c r="J228" s="23"/>
      <c r="K228" s="23"/>
      <c r="L228" s="23"/>
      <c r="M228" s="23"/>
      <c r="N228" s="23"/>
      <c r="O228" s="24"/>
      <c r="P228" s="24"/>
      <c r="Q228" s="24"/>
      <c r="R228" s="24"/>
      <c r="S228" s="24"/>
      <c r="T228" s="24"/>
      <c r="U228" s="24"/>
      <c r="V228" s="23"/>
      <c r="W228" s="23"/>
      <c r="X228" s="23"/>
      <c r="Y228" s="23" t="str">
        <f t="shared" si="29"/>
        <v/>
      </c>
      <c r="Z228" s="23" t="str">
        <f t="shared" si="30"/>
        <v/>
      </c>
      <c r="AA228" s="23" t="str">
        <f t="shared" si="31"/>
        <v/>
      </c>
      <c r="AB228" s="23" t="str">
        <f t="shared" si="32"/>
        <v/>
      </c>
      <c r="AC228" s="24" t="str">
        <f t="shared" si="33"/>
        <v/>
      </c>
      <c r="AD228" s="24" t="str">
        <f t="shared" si="34"/>
        <v/>
      </c>
      <c r="AE228" s="24" t="str">
        <f t="shared" si="35"/>
        <v/>
      </c>
      <c r="AF228" s="24" t="str">
        <f t="shared" si="36"/>
        <v/>
      </c>
      <c r="AG228" s="24" t="str">
        <f t="shared" si="37"/>
        <v/>
      </c>
      <c r="AH228" s="24" t="str">
        <f>IF(Y228="","",SUMPRODUCT($AC228:$AG228,'Benefit Weights'!$A$3:$E$3))</f>
        <v/>
      </c>
      <c r="AI228" s="27" t="str">
        <f t="shared" si="38"/>
        <v/>
      </c>
    </row>
    <row r="229" spans="1:35" x14ac:dyDescent="0.25">
      <c r="A229" s="23"/>
      <c r="B229" s="23"/>
      <c r="C229" s="23"/>
      <c r="D229" s="23"/>
      <c r="E229" s="24"/>
      <c r="F229" s="24"/>
      <c r="G229" s="24"/>
      <c r="H229" s="23"/>
      <c r="I229" s="23"/>
      <c r="J229" s="23"/>
      <c r="K229" s="23"/>
      <c r="L229" s="23"/>
      <c r="M229" s="23"/>
      <c r="N229" s="23"/>
      <c r="O229" s="24"/>
      <c r="P229" s="24"/>
      <c r="Q229" s="24"/>
      <c r="R229" s="24"/>
      <c r="S229" s="24"/>
      <c r="T229" s="24"/>
      <c r="U229" s="24"/>
      <c r="V229" s="23"/>
      <c r="W229" s="23"/>
      <c r="X229" s="23"/>
      <c r="Y229" s="23" t="str">
        <f t="shared" si="29"/>
        <v/>
      </c>
      <c r="Z229" s="23" t="str">
        <f t="shared" si="30"/>
        <v/>
      </c>
      <c r="AA229" s="23" t="str">
        <f t="shared" si="31"/>
        <v/>
      </c>
      <c r="AB229" s="23" t="str">
        <f t="shared" si="32"/>
        <v/>
      </c>
      <c r="AC229" s="24" t="str">
        <f t="shared" si="33"/>
        <v/>
      </c>
      <c r="AD229" s="24" t="str">
        <f t="shared" si="34"/>
        <v/>
      </c>
      <c r="AE229" s="24" t="str">
        <f t="shared" si="35"/>
        <v/>
      </c>
      <c r="AF229" s="24" t="str">
        <f t="shared" si="36"/>
        <v/>
      </c>
      <c r="AG229" s="24" t="str">
        <f t="shared" si="37"/>
        <v/>
      </c>
      <c r="AH229" s="24" t="str">
        <f>IF(Y229="","",SUMPRODUCT($AC229:$AG229,'Benefit Weights'!$A$3:$E$3))</f>
        <v/>
      </c>
      <c r="AI229" s="27" t="str">
        <f t="shared" si="38"/>
        <v/>
      </c>
    </row>
    <row r="230" spans="1:35" x14ac:dyDescent="0.25">
      <c r="A230" s="23"/>
      <c r="B230" s="23"/>
      <c r="C230" s="23"/>
      <c r="D230" s="23"/>
      <c r="E230" s="24"/>
      <c r="F230" s="24"/>
      <c r="G230" s="24"/>
      <c r="H230" s="23"/>
      <c r="I230" s="23"/>
      <c r="J230" s="23"/>
      <c r="K230" s="23"/>
      <c r="L230" s="23"/>
      <c r="M230" s="23"/>
      <c r="N230" s="23"/>
      <c r="O230" s="24"/>
      <c r="P230" s="24"/>
      <c r="Q230" s="24"/>
      <c r="R230" s="24"/>
      <c r="S230" s="24"/>
      <c r="T230" s="24"/>
      <c r="U230" s="24"/>
      <c r="V230" s="23"/>
      <c r="W230" s="23"/>
      <c r="X230" s="23"/>
      <c r="Y230" s="23" t="str">
        <f t="shared" si="29"/>
        <v/>
      </c>
      <c r="Z230" s="23" t="str">
        <f t="shared" si="30"/>
        <v/>
      </c>
      <c r="AA230" s="23" t="str">
        <f t="shared" si="31"/>
        <v/>
      </c>
      <c r="AB230" s="23" t="str">
        <f t="shared" si="32"/>
        <v/>
      </c>
      <c r="AC230" s="24" t="str">
        <f t="shared" si="33"/>
        <v/>
      </c>
      <c r="AD230" s="24" t="str">
        <f t="shared" si="34"/>
        <v/>
      </c>
      <c r="AE230" s="24" t="str">
        <f t="shared" si="35"/>
        <v/>
      </c>
      <c r="AF230" s="24" t="str">
        <f t="shared" si="36"/>
        <v/>
      </c>
      <c r="AG230" s="24" t="str">
        <f t="shared" si="37"/>
        <v/>
      </c>
      <c r="AH230" s="24" t="str">
        <f>IF(Y230="","",SUMPRODUCT($AC230:$AG230,'Benefit Weights'!$A$3:$E$3))</f>
        <v/>
      </c>
      <c r="AI230" s="27" t="str">
        <f t="shared" si="38"/>
        <v/>
      </c>
    </row>
    <row r="231" spans="1:35" x14ac:dyDescent="0.25">
      <c r="A231" s="23"/>
      <c r="B231" s="23"/>
      <c r="C231" s="23"/>
      <c r="D231" s="23"/>
      <c r="E231" s="24"/>
      <c r="F231" s="24"/>
      <c r="G231" s="24"/>
      <c r="H231" s="23"/>
      <c r="I231" s="23"/>
      <c r="J231" s="23"/>
      <c r="K231" s="23"/>
      <c r="L231" s="23"/>
      <c r="M231" s="23"/>
      <c r="N231" s="23"/>
      <c r="O231" s="24"/>
      <c r="P231" s="24"/>
      <c r="Q231" s="24"/>
      <c r="R231" s="24"/>
      <c r="S231" s="24"/>
      <c r="T231" s="24"/>
      <c r="U231" s="24"/>
      <c r="V231" s="23"/>
      <c r="W231" s="23"/>
      <c r="X231" s="23"/>
      <c r="Y231" s="23" t="str">
        <f t="shared" si="29"/>
        <v/>
      </c>
      <c r="Z231" s="23" t="str">
        <f t="shared" si="30"/>
        <v/>
      </c>
      <c r="AA231" s="23" t="str">
        <f t="shared" si="31"/>
        <v/>
      </c>
      <c r="AB231" s="23" t="str">
        <f t="shared" si="32"/>
        <v/>
      </c>
      <c r="AC231" s="24" t="str">
        <f t="shared" si="33"/>
        <v/>
      </c>
      <c r="AD231" s="24" t="str">
        <f t="shared" si="34"/>
        <v/>
      </c>
      <c r="AE231" s="24" t="str">
        <f t="shared" si="35"/>
        <v/>
      </c>
      <c r="AF231" s="24" t="str">
        <f t="shared" si="36"/>
        <v/>
      </c>
      <c r="AG231" s="24" t="str">
        <f t="shared" si="37"/>
        <v/>
      </c>
      <c r="AH231" s="24" t="str">
        <f>IF(Y231="","",SUMPRODUCT($AC231:$AG231,'Benefit Weights'!$A$3:$E$3))</f>
        <v/>
      </c>
      <c r="AI231" s="27" t="str">
        <f t="shared" si="38"/>
        <v/>
      </c>
    </row>
    <row r="232" spans="1:35" x14ac:dyDescent="0.25">
      <c r="A232" s="23"/>
      <c r="B232" s="23"/>
      <c r="C232" s="23"/>
      <c r="D232" s="23"/>
      <c r="E232" s="24"/>
      <c r="F232" s="24"/>
      <c r="G232" s="24"/>
      <c r="H232" s="23"/>
      <c r="I232" s="23"/>
      <c r="J232" s="23"/>
      <c r="K232" s="23"/>
      <c r="L232" s="23"/>
      <c r="M232" s="23"/>
      <c r="N232" s="23"/>
      <c r="O232" s="24"/>
      <c r="P232" s="24"/>
      <c r="Q232" s="24"/>
      <c r="R232" s="24"/>
      <c r="S232" s="24"/>
      <c r="T232" s="24"/>
      <c r="U232" s="24"/>
      <c r="V232" s="23"/>
      <c r="W232" s="23"/>
      <c r="X232" s="23"/>
      <c r="Y232" s="23" t="str">
        <f t="shared" si="29"/>
        <v/>
      </c>
      <c r="Z232" s="23" t="str">
        <f t="shared" si="30"/>
        <v/>
      </c>
      <c r="AA232" s="23" t="str">
        <f t="shared" si="31"/>
        <v/>
      </c>
      <c r="AB232" s="23" t="str">
        <f t="shared" si="32"/>
        <v/>
      </c>
      <c r="AC232" s="24" t="str">
        <f t="shared" si="33"/>
        <v/>
      </c>
      <c r="AD232" s="24" t="str">
        <f t="shared" si="34"/>
        <v/>
      </c>
      <c r="AE232" s="24" t="str">
        <f t="shared" si="35"/>
        <v/>
      </c>
      <c r="AF232" s="24" t="str">
        <f t="shared" si="36"/>
        <v/>
      </c>
      <c r="AG232" s="24" t="str">
        <f t="shared" si="37"/>
        <v/>
      </c>
      <c r="AH232" s="24" t="str">
        <f>IF(Y232="","",SUMPRODUCT($AC232:$AG232,'Benefit Weights'!$A$3:$E$3))</f>
        <v/>
      </c>
      <c r="AI232" s="27" t="str">
        <f t="shared" si="38"/>
        <v/>
      </c>
    </row>
    <row r="233" spans="1:35" x14ac:dyDescent="0.25">
      <c r="A233" s="23"/>
      <c r="B233" s="23"/>
      <c r="C233" s="23"/>
      <c r="D233" s="23"/>
      <c r="E233" s="24"/>
      <c r="F233" s="24"/>
      <c r="G233" s="24"/>
      <c r="H233" s="23"/>
      <c r="I233" s="23"/>
      <c r="J233" s="23"/>
      <c r="K233" s="23"/>
      <c r="L233" s="23"/>
      <c r="M233" s="23"/>
      <c r="N233" s="23"/>
      <c r="O233" s="24"/>
      <c r="P233" s="24"/>
      <c r="Q233" s="24"/>
      <c r="R233" s="24"/>
      <c r="S233" s="24"/>
      <c r="T233" s="24"/>
      <c r="U233" s="24"/>
      <c r="V233" s="23"/>
      <c r="W233" s="23"/>
      <c r="X233" s="23"/>
      <c r="Y233" s="23" t="str">
        <f t="shared" si="29"/>
        <v/>
      </c>
      <c r="Z233" s="23" t="str">
        <f t="shared" si="30"/>
        <v/>
      </c>
      <c r="AA233" s="23" t="str">
        <f t="shared" si="31"/>
        <v/>
      </c>
      <c r="AB233" s="23" t="str">
        <f t="shared" si="32"/>
        <v/>
      </c>
      <c r="AC233" s="24" t="str">
        <f t="shared" si="33"/>
        <v/>
      </c>
      <c r="AD233" s="24" t="str">
        <f t="shared" si="34"/>
        <v/>
      </c>
      <c r="AE233" s="24" t="str">
        <f t="shared" si="35"/>
        <v/>
      </c>
      <c r="AF233" s="24" t="str">
        <f t="shared" si="36"/>
        <v/>
      </c>
      <c r="AG233" s="24" t="str">
        <f t="shared" si="37"/>
        <v/>
      </c>
      <c r="AH233" s="24" t="str">
        <f>IF(Y233="","",SUMPRODUCT($AC233:$AG233,'Benefit Weights'!$A$3:$E$3))</f>
        <v/>
      </c>
      <c r="AI233" s="27" t="str">
        <f t="shared" si="38"/>
        <v/>
      </c>
    </row>
    <row r="234" spans="1:35" x14ac:dyDescent="0.25">
      <c r="A234" s="23"/>
      <c r="B234" s="23"/>
      <c r="C234" s="23"/>
      <c r="D234" s="23"/>
      <c r="E234" s="24"/>
      <c r="F234" s="24"/>
      <c r="G234" s="24"/>
      <c r="H234" s="23"/>
      <c r="I234" s="23"/>
      <c r="J234" s="23"/>
      <c r="K234" s="23"/>
      <c r="L234" s="23"/>
      <c r="M234" s="23"/>
      <c r="N234" s="23"/>
      <c r="O234" s="24"/>
      <c r="P234" s="24"/>
      <c r="Q234" s="24"/>
      <c r="R234" s="24"/>
      <c r="S234" s="24"/>
      <c r="T234" s="24"/>
      <c r="U234" s="24"/>
      <c r="V234" s="23"/>
      <c r="W234" s="23"/>
      <c r="X234" s="23"/>
      <c r="Y234" s="23" t="str">
        <f t="shared" si="29"/>
        <v/>
      </c>
      <c r="Z234" s="23" t="str">
        <f t="shared" si="30"/>
        <v/>
      </c>
      <c r="AA234" s="23" t="str">
        <f t="shared" si="31"/>
        <v/>
      </c>
      <c r="AB234" s="23" t="str">
        <f t="shared" si="32"/>
        <v/>
      </c>
      <c r="AC234" s="24" t="str">
        <f t="shared" si="33"/>
        <v/>
      </c>
      <c r="AD234" s="24" t="str">
        <f t="shared" si="34"/>
        <v/>
      </c>
      <c r="AE234" s="24" t="str">
        <f t="shared" si="35"/>
        <v/>
      </c>
      <c r="AF234" s="24" t="str">
        <f t="shared" si="36"/>
        <v/>
      </c>
      <c r="AG234" s="24" t="str">
        <f t="shared" si="37"/>
        <v/>
      </c>
      <c r="AH234" s="24" t="str">
        <f>IF(Y234="","",SUMPRODUCT($AC234:$AG234,'Benefit Weights'!$A$3:$E$3))</f>
        <v/>
      </c>
      <c r="AI234" s="27" t="str">
        <f t="shared" si="38"/>
        <v/>
      </c>
    </row>
    <row r="235" spans="1:35" x14ac:dyDescent="0.25">
      <c r="A235" s="23"/>
      <c r="B235" s="23"/>
      <c r="C235" s="23"/>
      <c r="D235" s="23"/>
      <c r="E235" s="24"/>
      <c r="F235" s="24"/>
      <c r="G235" s="24"/>
      <c r="H235" s="23"/>
      <c r="I235" s="23"/>
      <c r="J235" s="23"/>
      <c r="K235" s="23"/>
      <c r="L235" s="23"/>
      <c r="M235" s="23"/>
      <c r="N235" s="23"/>
      <c r="O235" s="24"/>
      <c r="P235" s="24"/>
      <c r="Q235" s="24"/>
      <c r="R235" s="24"/>
      <c r="S235" s="24"/>
      <c r="T235" s="24"/>
      <c r="U235" s="24"/>
      <c r="V235" s="23"/>
      <c r="W235" s="23"/>
      <c r="X235" s="23"/>
      <c r="Y235" s="23" t="str">
        <f t="shared" si="29"/>
        <v/>
      </c>
      <c r="Z235" s="23" t="str">
        <f t="shared" si="30"/>
        <v/>
      </c>
      <c r="AA235" s="23" t="str">
        <f t="shared" si="31"/>
        <v/>
      </c>
      <c r="AB235" s="23" t="str">
        <f t="shared" si="32"/>
        <v/>
      </c>
      <c r="AC235" s="24" t="str">
        <f t="shared" si="33"/>
        <v/>
      </c>
      <c r="AD235" s="24" t="str">
        <f t="shared" si="34"/>
        <v/>
      </c>
      <c r="AE235" s="24" t="str">
        <f t="shared" si="35"/>
        <v/>
      </c>
      <c r="AF235" s="24" t="str">
        <f t="shared" si="36"/>
        <v/>
      </c>
      <c r="AG235" s="24" t="str">
        <f t="shared" si="37"/>
        <v/>
      </c>
      <c r="AH235" s="24" t="str">
        <f>IF(Y235="","",SUMPRODUCT($AC235:$AG235,'Benefit Weights'!$A$3:$E$3))</f>
        <v/>
      </c>
      <c r="AI235" s="27" t="str">
        <f t="shared" si="38"/>
        <v/>
      </c>
    </row>
    <row r="236" spans="1:35" x14ac:dyDescent="0.25">
      <c r="A236" s="23"/>
      <c r="B236" s="23"/>
      <c r="C236" s="23"/>
      <c r="D236" s="23"/>
      <c r="E236" s="24"/>
      <c r="F236" s="24"/>
      <c r="G236" s="24"/>
      <c r="H236" s="23"/>
      <c r="I236" s="23"/>
      <c r="J236" s="23"/>
      <c r="K236" s="23"/>
      <c r="L236" s="23"/>
      <c r="M236" s="23"/>
      <c r="N236" s="23"/>
      <c r="O236" s="24"/>
      <c r="P236" s="24"/>
      <c r="Q236" s="24"/>
      <c r="R236" s="24"/>
      <c r="S236" s="24"/>
      <c r="T236" s="24"/>
      <c r="U236" s="24"/>
      <c r="V236" s="23"/>
      <c r="W236" s="23"/>
      <c r="X236" s="23"/>
      <c r="Y236" s="23" t="str">
        <f t="shared" si="29"/>
        <v/>
      </c>
      <c r="Z236" s="23" t="str">
        <f t="shared" si="30"/>
        <v/>
      </c>
      <c r="AA236" s="23" t="str">
        <f t="shared" si="31"/>
        <v/>
      </c>
      <c r="AB236" s="23" t="str">
        <f t="shared" si="32"/>
        <v/>
      </c>
      <c r="AC236" s="24" t="str">
        <f t="shared" si="33"/>
        <v/>
      </c>
      <c r="AD236" s="24" t="str">
        <f t="shared" si="34"/>
        <v/>
      </c>
      <c r="AE236" s="24" t="str">
        <f t="shared" si="35"/>
        <v/>
      </c>
      <c r="AF236" s="24" t="str">
        <f t="shared" si="36"/>
        <v/>
      </c>
      <c r="AG236" s="24" t="str">
        <f t="shared" si="37"/>
        <v/>
      </c>
      <c r="AH236" s="24" t="str">
        <f>IF(Y236="","",SUMPRODUCT($AC236:$AG236,'Benefit Weights'!$A$3:$E$3))</f>
        <v/>
      </c>
      <c r="AI236" s="27" t="str">
        <f t="shared" si="38"/>
        <v/>
      </c>
    </row>
    <row r="237" spans="1:35" x14ac:dyDescent="0.25">
      <c r="A237" s="23"/>
      <c r="B237" s="23"/>
      <c r="C237" s="23"/>
      <c r="D237" s="23"/>
      <c r="E237" s="24"/>
      <c r="F237" s="24"/>
      <c r="G237" s="24"/>
      <c r="H237" s="23"/>
      <c r="I237" s="23"/>
      <c r="J237" s="23"/>
      <c r="K237" s="23"/>
      <c r="L237" s="23"/>
      <c r="M237" s="23"/>
      <c r="N237" s="23"/>
      <c r="O237" s="24"/>
      <c r="P237" s="24"/>
      <c r="Q237" s="24"/>
      <c r="R237" s="24"/>
      <c r="S237" s="24"/>
      <c r="T237" s="24"/>
      <c r="U237" s="24"/>
      <c r="V237" s="23"/>
      <c r="W237" s="23"/>
      <c r="X237" s="23"/>
      <c r="Y237" s="23" t="str">
        <f t="shared" si="29"/>
        <v/>
      </c>
      <c r="Z237" s="23" t="str">
        <f t="shared" si="30"/>
        <v/>
      </c>
      <c r="AA237" s="23" t="str">
        <f t="shared" si="31"/>
        <v/>
      </c>
      <c r="AB237" s="23" t="str">
        <f t="shared" si="32"/>
        <v/>
      </c>
      <c r="AC237" s="24" t="str">
        <f t="shared" si="33"/>
        <v/>
      </c>
      <c r="AD237" s="24" t="str">
        <f t="shared" si="34"/>
        <v/>
      </c>
      <c r="AE237" s="24" t="str">
        <f t="shared" si="35"/>
        <v/>
      </c>
      <c r="AF237" s="24" t="str">
        <f t="shared" si="36"/>
        <v/>
      </c>
      <c r="AG237" s="24" t="str">
        <f t="shared" si="37"/>
        <v/>
      </c>
      <c r="AH237" s="24" t="str">
        <f>IF(Y237="","",SUMPRODUCT($AC237:$AG237,'Benefit Weights'!$A$3:$E$3))</f>
        <v/>
      </c>
      <c r="AI237" s="27" t="str">
        <f t="shared" si="38"/>
        <v/>
      </c>
    </row>
    <row r="238" spans="1:35" x14ac:dyDescent="0.25">
      <c r="A238" s="23"/>
      <c r="B238" s="23"/>
      <c r="C238" s="23"/>
      <c r="D238" s="23"/>
      <c r="E238" s="24"/>
      <c r="F238" s="24"/>
      <c r="G238" s="24"/>
      <c r="H238" s="23"/>
      <c r="I238" s="23"/>
      <c r="J238" s="23"/>
      <c r="K238" s="23"/>
      <c r="L238" s="23"/>
      <c r="M238" s="23"/>
      <c r="N238" s="23"/>
      <c r="O238" s="24"/>
      <c r="P238" s="24"/>
      <c r="Q238" s="24"/>
      <c r="R238" s="24"/>
      <c r="S238" s="24"/>
      <c r="T238" s="24"/>
      <c r="U238" s="24"/>
      <c r="V238" s="23"/>
      <c r="W238" s="23"/>
      <c r="X238" s="23"/>
      <c r="Y238" s="23" t="str">
        <f t="shared" si="29"/>
        <v/>
      </c>
      <c r="Z238" s="23" t="str">
        <f t="shared" si="30"/>
        <v/>
      </c>
      <c r="AA238" s="23" t="str">
        <f t="shared" si="31"/>
        <v/>
      </c>
      <c r="AB238" s="23" t="str">
        <f t="shared" si="32"/>
        <v/>
      </c>
      <c r="AC238" s="24" t="str">
        <f t="shared" si="33"/>
        <v/>
      </c>
      <c r="AD238" s="24" t="str">
        <f t="shared" si="34"/>
        <v/>
      </c>
      <c r="AE238" s="24" t="str">
        <f t="shared" si="35"/>
        <v/>
      </c>
      <c r="AF238" s="24" t="str">
        <f t="shared" si="36"/>
        <v/>
      </c>
      <c r="AG238" s="24" t="str">
        <f t="shared" si="37"/>
        <v/>
      </c>
      <c r="AH238" s="24" t="str">
        <f>IF(Y238="","",SUMPRODUCT($AC238:$AG238,'Benefit Weights'!$A$3:$E$3))</f>
        <v/>
      </c>
      <c r="AI238" s="27" t="str">
        <f t="shared" si="38"/>
        <v/>
      </c>
    </row>
    <row r="239" spans="1:35" x14ac:dyDescent="0.25">
      <c r="A239" s="23"/>
      <c r="B239" s="23"/>
      <c r="C239" s="23"/>
      <c r="D239" s="23"/>
      <c r="E239" s="24"/>
      <c r="F239" s="24"/>
      <c r="G239" s="24"/>
      <c r="H239" s="23"/>
      <c r="I239" s="23"/>
      <c r="J239" s="23"/>
      <c r="K239" s="23"/>
      <c r="L239" s="23"/>
      <c r="M239" s="23"/>
      <c r="N239" s="23"/>
      <c r="O239" s="24"/>
      <c r="P239" s="24"/>
      <c r="Q239" s="24"/>
      <c r="R239" s="24"/>
      <c r="S239" s="24"/>
      <c r="T239" s="24"/>
      <c r="U239" s="24"/>
      <c r="V239" s="23"/>
      <c r="W239" s="23"/>
      <c r="X239" s="23"/>
      <c r="Y239" s="23" t="str">
        <f t="shared" si="29"/>
        <v/>
      </c>
      <c r="Z239" s="23" t="str">
        <f t="shared" si="30"/>
        <v/>
      </c>
      <c r="AA239" s="23" t="str">
        <f t="shared" si="31"/>
        <v/>
      </c>
      <c r="AB239" s="23" t="str">
        <f t="shared" si="32"/>
        <v/>
      </c>
      <c r="AC239" s="24" t="str">
        <f t="shared" si="33"/>
        <v/>
      </c>
      <c r="AD239" s="24" t="str">
        <f t="shared" si="34"/>
        <v/>
      </c>
      <c r="AE239" s="24" t="str">
        <f t="shared" si="35"/>
        <v/>
      </c>
      <c r="AF239" s="24" t="str">
        <f t="shared" si="36"/>
        <v/>
      </c>
      <c r="AG239" s="24" t="str">
        <f t="shared" si="37"/>
        <v/>
      </c>
      <c r="AH239" s="24" t="str">
        <f>IF(Y239="","",SUMPRODUCT($AC239:$AG239,'Benefit Weights'!$A$3:$E$3))</f>
        <v/>
      </c>
      <c r="AI239" s="27" t="str">
        <f t="shared" si="38"/>
        <v/>
      </c>
    </row>
    <row r="240" spans="1:35" x14ac:dyDescent="0.25">
      <c r="A240" s="23"/>
      <c r="B240" s="23"/>
      <c r="C240" s="23"/>
      <c r="D240" s="23"/>
      <c r="E240" s="24"/>
      <c r="F240" s="24"/>
      <c r="G240" s="24"/>
      <c r="H240" s="23"/>
      <c r="I240" s="23"/>
      <c r="J240" s="23"/>
      <c r="K240" s="23"/>
      <c r="L240" s="23"/>
      <c r="M240" s="23"/>
      <c r="N240" s="23"/>
      <c r="O240" s="24"/>
      <c r="P240" s="24"/>
      <c r="Q240" s="24"/>
      <c r="R240" s="24"/>
      <c r="S240" s="24"/>
      <c r="T240" s="24"/>
      <c r="U240" s="24"/>
      <c r="V240" s="23"/>
      <c r="W240" s="23"/>
      <c r="X240" s="23"/>
      <c r="Y240" s="23" t="str">
        <f t="shared" si="29"/>
        <v/>
      </c>
      <c r="Z240" s="23" t="str">
        <f t="shared" si="30"/>
        <v/>
      </c>
      <c r="AA240" s="23" t="str">
        <f t="shared" si="31"/>
        <v/>
      </c>
      <c r="AB240" s="23" t="str">
        <f t="shared" si="32"/>
        <v/>
      </c>
      <c r="AC240" s="24" t="str">
        <f t="shared" si="33"/>
        <v/>
      </c>
      <c r="AD240" s="24" t="str">
        <f t="shared" si="34"/>
        <v/>
      </c>
      <c r="AE240" s="24" t="str">
        <f t="shared" si="35"/>
        <v/>
      </c>
      <c r="AF240" s="24" t="str">
        <f t="shared" si="36"/>
        <v/>
      </c>
      <c r="AG240" s="24" t="str">
        <f t="shared" si="37"/>
        <v/>
      </c>
      <c r="AH240" s="24" t="str">
        <f>IF(Y240="","",SUMPRODUCT($AC240:$AG240,'Benefit Weights'!$A$3:$E$3))</f>
        <v/>
      </c>
      <c r="AI240" s="27" t="str">
        <f t="shared" si="38"/>
        <v/>
      </c>
    </row>
    <row r="241" spans="1:35" x14ac:dyDescent="0.25">
      <c r="A241" s="23"/>
      <c r="B241" s="23"/>
      <c r="C241" s="23"/>
      <c r="D241" s="23"/>
      <c r="E241" s="24"/>
      <c r="F241" s="24"/>
      <c r="G241" s="24"/>
      <c r="H241" s="23"/>
      <c r="I241" s="23"/>
      <c r="J241" s="23"/>
      <c r="K241" s="23"/>
      <c r="L241" s="23"/>
      <c r="M241" s="23"/>
      <c r="N241" s="23"/>
      <c r="O241" s="24"/>
      <c r="P241" s="24"/>
      <c r="Q241" s="24"/>
      <c r="R241" s="24"/>
      <c r="S241" s="24"/>
      <c r="T241" s="24"/>
      <c r="U241" s="24"/>
      <c r="V241" s="23"/>
      <c r="W241" s="23"/>
      <c r="X241" s="23"/>
      <c r="Y241" s="23" t="str">
        <f t="shared" si="29"/>
        <v/>
      </c>
      <c r="Z241" s="23" t="str">
        <f t="shared" si="30"/>
        <v/>
      </c>
      <c r="AA241" s="23" t="str">
        <f t="shared" si="31"/>
        <v/>
      </c>
      <c r="AB241" s="23" t="str">
        <f t="shared" si="32"/>
        <v/>
      </c>
      <c r="AC241" s="24" t="str">
        <f t="shared" si="33"/>
        <v/>
      </c>
      <c r="AD241" s="24" t="str">
        <f t="shared" si="34"/>
        <v/>
      </c>
      <c r="AE241" s="24" t="str">
        <f t="shared" si="35"/>
        <v/>
      </c>
      <c r="AF241" s="24" t="str">
        <f t="shared" si="36"/>
        <v/>
      </c>
      <c r="AG241" s="24" t="str">
        <f t="shared" si="37"/>
        <v/>
      </c>
      <c r="AH241" s="24" t="str">
        <f>IF(Y241="","",SUMPRODUCT($AC241:$AG241,'Benefit Weights'!$A$3:$E$3))</f>
        <v/>
      </c>
      <c r="AI241" s="27" t="str">
        <f t="shared" si="38"/>
        <v/>
      </c>
    </row>
    <row r="242" spans="1:35" x14ac:dyDescent="0.25">
      <c r="A242" s="23"/>
      <c r="B242" s="23"/>
      <c r="C242" s="23"/>
      <c r="D242" s="23"/>
      <c r="E242" s="24"/>
      <c r="F242" s="24"/>
      <c r="G242" s="24"/>
      <c r="H242" s="23"/>
      <c r="I242" s="23"/>
      <c r="J242" s="23"/>
      <c r="K242" s="23"/>
      <c r="L242" s="23"/>
      <c r="M242" s="23"/>
      <c r="N242" s="23"/>
      <c r="O242" s="24"/>
      <c r="P242" s="24"/>
      <c r="Q242" s="24"/>
      <c r="R242" s="24"/>
      <c r="S242" s="24"/>
      <c r="T242" s="24"/>
      <c r="U242" s="24"/>
      <c r="V242" s="23"/>
      <c r="W242" s="23"/>
      <c r="X242" s="23"/>
      <c r="Y242" s="23" t="str">
        <f t="shared" si="29"/>
        <v/>
      </c>
      <c r="Z242" s="23" t="str">
        <f t="shared" si="30"/>
        <v/>
      </c>
      <c r="AA242" s="23" t="str">
        <f t="shared" si="31"/>
        <v/>
      </c>
      <c r="AB242" s="23" t="str">
        <f t="shared" si="32"/>
        <v/>
      </c>
      <c r="AC242" s="24" t="str">
        <f t="shared" si="33"/>
        <v/>
      </c>
      <c r="AD242" s="24" t="str">
        <f t="shared" si="34"/>
        <v/>
      </c>
      <c r="AE242" s="24" t="str">
        <f t="shared" si="35"/>
        <v/>
      </c>
      <c r="AF242" s="24" t="str">
        <f t="shared" si="36"/>
        <v/>
      </c>
      <c r="AG242" s="24" t="str">
        <f t="shared" si="37"/>
        <v/>
      </c>
      <c r="AH242" s="24" t="str">
        <f>IF(Y242="","",SUMPRODUCT($AC242:$AG242,'Benefit Weights'!$A$3:$E$3))</f>
        <v/>
      </c>
      <c r="AI242" s="27" t="str">
        <f t="shared" si="38"/>
        <v/>
      </c>
    </row>
    <row r="243" spans="1:35" x14ac:dyDescent="0.25">
      <c r="A243" s="23"/>
      <c r="B243" s="23"/>
      <c r="C243" s="23"/>
      <c r="D243" s="23"/>
      <c r="E243" s="24"/>
      <c r="F243" s="24"/>
      <c r="G243" s="24"/>
      <c r="H243" s="23"/>
      <c r="I243" s="23"/>
      <c r="J243" s="23"/>
      <c r="K243" s="23"/>
      <c r="L243" s="23"/>
      <c r="M243" s="23"/>
      <c r="N243" s="23"/>
      <c r="O243" s="24"/>
      <c r="P243" s="24"/>
      <c r="Q243" s="24"/>
      <c r="R243" s="24"/>
      <c r="S243" s="24"/>
      <c r="T243" s="24"/>
      <c r="U243" s="24"/>
      <c r="V243" s="23"/>
      <c r="W243" s="23"/>
      <c r="X243" s="23"/>
      <c r="Y243" s="23" t="str">
        <f t="shared" si="29"/>
        <v/>
      </c>
      <c r="Z243" s="23" t="str">
        <f t="shared" si="30"/>
        <v/>
      </c>
      <c r="AA243" s="23" t="str">
        <f t="shared" si="31"/>
        <v/>
      </c>
      <c r="AB243" s="23" t="str">
        <f t="shared" si="32"/>
        <v/>
      </c>
      <c r="AC243" s="24" t="str">
        <f t="shared" si="33"/>
        <v/>
      </c>
      <c r="AD243" s="24" t="str">
        <f t="shared" si="34"/>
        <v/>
      </c>
      <c r="AE243" s="24" t="str">
        <f t="shared" si="35"/>
        <v/>
      </c>
      <c r="AF243" s="24" t="str">
        <f t="shared" si="36"/>
        <v/>
      </c>
      <c r="AG243" s="24" t="str">
        <f t="shared" si="37"/>
        <v/>
      </c>
      <c r="AH243" s="24" t="str">
        <f>IF(Y243="","",SUMPRODUCT($AC243:$AG243,'Benefit Weights'!$A$3:$E$3))</f>
        <v/>
      </c>
      <c r="AI243" s="27" t="str">
        <f t="shared" si="38"/>
        <v/>
      </c>
    </row>
    <row r="244" spans="1:35" x14ac:dyDescent="0.25">
      <c r="A244" s="23"/>
      <c r="B244" s="23"/>
      <c r="C244" s="23"/>
      <c r="D244" s="23"/>
      <c r="E244" s="24"/>
      <c r="F244" s="24"/>
      <c r="G244" s="24"/>
      <c r="H244" s="23"/>
      <c r="I244" s="23"/>
      <c r="J244" s="23"/>
      <c r="K244" s="23"/>
      <c r="L244" s="23"/>
      <c r="M244" s="23"/>
      <c r="N244" s="23"/>
      <c r="O244" s="24"/>
      <c r="P244" s="24"/>
      <c r="Q244" s="24"/>
      <c r="R244" s="24"/>
      <c r="S244" s="24"/>
      <c r="T244" s="24"/>
      <c r="U244" s="24"/>
      <c r="V244" s="23"/>
      <c r="W244" s="23"/>
      <c r="X244" s="23"/>
      <c r="Y244" s="23" t="str">
        <f t="shared" si="29"/>
        <v/>
      </c>
      <c r="Z244" s="23" t="str">
        <f t="shared" si="30"/>
        <v/>
      </c>
      <c r="AA244" s="23" t="str">
        <f t="shared" si="31"/>
        <v/>
      </c>
      <c r="AB244" s="23" t="str">
        <f t="shared" si="32"/>
        <v/>
      </c>
      <c r="AC244" s="24" t="str">
        <f t="shared" si="33"/>
        <v/>
      </c>
      <c r="AD244" s="24" t="str">
        <f t="shared" si="34"/>
        <v/>
      </c>
      <c r="AE244" s="24" t="str">
        <f t="shared" si="35"/>
        <v/>
      </c>
      <c r="AF244" s="24" t="str">
        <f t="shared" si="36"/>
        <v/>
      </c>
      <c r="AG244" s="24" t="str">
        <f t="shared" si="37"/>
        <v/>
      </c>
      <c r="AH244" s="24" t="str">
        <f>IF(Y244="","",SUMPRODUCT($AC244:$AG244,'Benefit Weights'!$A$3:$E$3))</f>
        <v/>
      </c>
      <c r="AI244" s="27" t="str">
        <f t="shared" si="38"/>
        <v/>
      </c>
    </row>
    <row r="245" spans="1:35" x14ac:dyDescent="0.25">
      <c r="A245" s="23"/>
      <c r="B245" s="23"/>
      <c r="C245" s="23"/>
      <c r="D245" s="23"/>
      <c r="E245" s="24"/>
      <c r="F245" s="24"/>
      <c r="G245" s="24"/>
      <c r="H245" s="23"/>
      <c r="I245" s="23"/>
      <c r="J245" s="23"/>
      <c r="K245" s="23"/>
      <c r="L245" s="23"/>
      <c r="M245" s="23"/>
      <c r="N245" s="23"/>
      <c r="O245" s="24"/>
      <c r="P245" s="24"/>
      <c r="Q245" s="24"/>
      <c r="R245" s="24"/>
      <c r="S245" s="24"/>
      <c r="T245" s="24"/>
      <c r="U245" s="24"/>
      <c r="V245" s="23"/>
      <c r="W245" s="23"/>
      <c r="X245" s="23"/>
      <c r="Y245" s="23" t="str">
        <f t="shared" si="29"/>
        <v/>
      </c>
      <c r="Z245" s="23" t="str">
        <f t="shared" si="30"/>
        <v/>
      </c>
      <c r="AA245" s="23" t="str">
        <f t="shared" si="31"/>
        <v/>
      </c>
      <c r="AB245" s="23" t="str">
        <f t="shared" si="32"/>
        <v/>
      </c>
      <c r="AC245" s="24" t="str">
        <f t="shared" si="33"/>
        <v/>
      </c>
      <c r="AD245" s="24" t="str">
        <f t="shared" si="34"/>
        <v/>
      </c>
      <c r="AE245" s="24" t="str">
        <f t="shared" si="35"/>
        <v/>
      </c>
      <c r="AF245" s="24" t="str">
        <f t="shared" si="36"/>
        <v/>
      </c>
      <c r="AG245" s="24" t="str">
        <f t="shared" si="37"/>
        <v/>
      </c>
      <c r="AH245" s="24" t="str">
        <f>IF(Y245="","",SUMPRODUCT($AC245:$AG245,'Benefit Weights'!$A$3:$E$3))</f>
        <v/>
      </c>
      <c r="AI245" s="27" t="str">
        <f t="shared" si="38"/>
        <v/>
      </c>
    </row>
    <row r="246" spans="1:35" x14ac:dyDescent="0.25">
      <c r="A246" s="23"/>
      <c r="B246" s="23"/>
      <c r="C246" s="23"/>
      <c r="D246" s="23"/>
      <c r="E246" s="24"/>
      <c r="F246" s="24"/>
      <c r="G246" s="24"/>
      <c r="H246" s="23"/>
      <c r="I246" s="23"/>
      <c r="J246" s="23"/>
      <c r="K246" s="23"/>
      <c r="L246" s="23"/>
      <c r="M246" s="23"/>
      <c r="N246" s="23"/>
      <c r="O246" s="24"/>
      <c r="P246" s="24"/>
      <c r="Q246" s="24"/>
      <c r="R246" s="24"/>
      <c r="S246" s="24"/>
      <c r="T246" s="24"/>
      <c r="U246" s="24"/>
      <c r="V246" s="23"/>
      <c r="W246" s="23"/>
      <c r="X246" s="23"/>
      <c r="Y246" s="23" t="str">
        <f t="shared" si="29"/>
        <v/>
      </c>
      <c r="Z246" s="23" t="str">
        <f t="shared" si="30"/>
        <v/>
      </c>
      <c r="AA246" s="23" t="str">
        <f t="shared" si="31"/>
        <v/>
      </c>
      <c r="AB246" s="23" t="str">
        <f t="shared" si="32"/>
        <v/>
      </c>
      <c r="AC246" s="24" t="str">
        <f t="shared" si="33"/>
        <v/>
      </c>
      <c r="AD246" s="24" t="str">
        <f t="shared" si="34"/>
        <v/>
      </c>
      <c r="AE246" s="24" t="str">
        <f t="shared" si="35"/>
        <v/>
      </c>
      <c r="AF246" s="24" t="str">
        <f t="shared" si="36"/>
        <v/>
      </c>
      <c r="AG246" s="24" t="str">
        <f t="shared" si="37"/>
        <v/>
      </c>
      <c r="AH246" s="24" t="str">
        <f>IF(Y246="","",SUMPRODUCT($AC246:$AG246,'Benefit Weights'!$A$3:$E$3))</f>
        <v/>
      </c>
      <c r="AI246" s="27" t="str">
        <f t="shared" si="38"/>
        <v/>
      </c>
    </row>
    <row r="247" spans="1:35" x14ac:dyDescent="0.25">
      <c r="A247" s="23"/>
      <c r="B247" s="23"/>
      <c r="C247" s="23"/>
      <c r="D247" s="23"/>
      <c r="E247" s="24"/>
      <c r="F247" s="24"/>
      <c r="G247" s="24"/>
      <c r="H247" s="23"/>
      <c r="I247" s="23"/>
      <c r="J247" s="23"/>
      <c r="K247" s="23"/>
      <c r="L247" s="23"/>
      <c r="M247" s="23"/>
      <c r="N247" s="23"/>
      <c r="O247" s="24"/>
      <c r="P247" s="24"/>
      <c r="Q247" s="24"/>
      <c r="R247" s="24"/>
      <c r="S247" s="24"/>
      <c r="T247" s="24"/>
      <c r="U247" s="24"/>
      <c r="V247" s="23"/>
      <c r="W247" s="23"/>
      <c r="X247" s="23"/>
      <c r="Y247" s="23" t="str">
        <f t="shared" si="29"/>
        <v/>
      </c>
      <c r="Z247" s="23" t="str">
        <f t="shared" si="30"/>
        <v/>
      </c>
      <c r="AA247" s="23" t="str">
        <f t="shared" si="31"/>
        <v/>
      </c>
      <c r="AB247" s="23" t="str">
        <f t="shared" si="32"/>
        <v/>
      </c>
      <c r="AC247" s="24" t="str">
        <f t="shared" si="33"/>
        <v/>
      </c>
      <c r="AD247" s="24" t="str">
        <f t="shared" si="34"/>
        <v/>
      </c>
      <c r="AE247" s="24" t="str">
        <f t="shared" si="35"/>
        <v/>
      </c>
      <c r="AF247" s="24" t="str">
        <f t="shared" si="36"/>
        <v/>
      </c>
      <c r="AG247" s="24" t="str">
        <f t="shared" si="37"/>
        <v/>
      </c>
      <c r="AH247" s="24" t="str">
        <f>IF(Y247="","",SUMPRODUCT($AC247:$AG247,'Benefit Weights'!$A$3:$E$3))</f>
        <v/>
      </c>
      <c r="AI247" s="27" t="str">
        <f t="shared" si="38"/>
        <v/>
      </c>
    </row>
    <row r="248" spans="1:35" x14ac:dyDescent="0.25">
      <c r="A248" s="23"/>
      <c r="B248" s="23"/>
      <c r="C248" s="23"/>
      <c r="D248" s="23"/>
      <c r="E248" s="24"/>
      <c r="F248" s="24"/>
      <c r="G248" s="24"/>
      <c r="H248" s="23"/>
      <c r="I248" s="23"/>
      <c r="J248" s="23"/>
      <c r="K248" s="23"/>
      <c r="L248" s="23"/>
      <c r="M248" s="23"/>
      <c r="N248" s="23"/>
      <c r="O248" s="24"/>
      <c r="P248" s="24"/>
      <c r="Q248" s="24"/>
      <c r="R248" s="24"/>
      <c r="S248" s="24"/>
      <c r="T248" s="24"/>
      <c r="U248" s="24"/>
      <c r="V248" s="23"/>
      <c r="W248" s="23"/>
      <c r="X248" s="23"/>
      <c r="Y248" s="23" t="str">
        <f t="shared" si="29"/>
        <v/>
      </c>
      <c r="Z248" s="23" t="str">
        <f t="shared" si="30"/>
        <v/>
      </c>
      <c r="AA248" s="23" t="str">
        <f t="shared" si="31"/>
        <v/>
      </c>
      <c r="AB248" s="23" t="str">
        <f t="shared" si="32"/>
        <v/>
      </c>
      <c r="AC248" s="24" t="str">
        <f t="shared" si="33"/>
        <v/>
      </c>
      <c r="AD248" s="24" t="str">
        <f t="shared" si="34"/>
        <v/>
      </c>
      <c r="AE248" s="24" t="str">
        <f t="shared" si="35"/>
        <v/>
      </c>
      <c r="AF248" s="24" t="str">
        <f t="shared" si="36"/>
        <v/>
      </c>
      <c r="AG248" s="24" t="str">
        <f t="shared" si="37"/>
        <v/>
      </c>
      <c r="AH248" s="24" t="str">
        <f>IF(Y248="","",SUMPRODUCT($AC248:$AG248,'Benefit Weights'!$A$3:$E$3))</f>
        <v/>
      </c>
      <c r="AI248" s="27" t="str">
        <f t="shared" si="38"/>
        <v/>
      </c>
    </row>
    <row r="249" spans="1:35" x14ac:dyDescent="0.25">
      <c r="A249" s="23"/>
      <c r="B249" s="23"/>
      <c r="C249" s="23"/>
      <c r="D249" s="23"/>
      <c r="E249" s="24"/>
      <c r="F249" s="24"/>
      <c r="G249" s="24"/>
      <c r="H249" s="23"/>
      <c r="I249" s="23"/>
      <c r="J249" s="23"/>
      <c r="K249" s="23"/>
      <c r="L249" s="23"/>
      <c r="M249" s="23"/>
      <c r="N249" s="23"/>
      <c r="O249" s="24"/>
      <c r="P249" s="24"/>
      <c r="Q249" s="24"/>
      <c r="R249" s="24"/>
      <c r="S249" s="24"/>
      <c r="T249" s="24"/>
      <c r="U249" s="24"/>
      <c r="V249" s="23"/>
      <c r="W249" s="23"/>
      <c r="X249" s="23"/>
      <c r="Y249" s="23" t="str">
        <f t="shared" si="29"/>
        <v/>
      </c>
      <c r="Z249" s="23" t="str">
        <f t="shared" si="30"/>
        <v/>
      </c>
      <c r="AA249" s="23" t="str">
        <f t="shared" si="31"/>
        <v/>
      </c>
      <c r="AB249" s="23" t="str">
        <f t="shared" si="32"/>
        <v/>
      </c>
      <c r="AC249" s="24" t="str">
        <f t="shared" si="33"/>
        <v/>
      </c>
      <c r="AD249" s="24" t="str">
        <f t="shared" si="34"/>
        <v/>
      </c>
      <c r="AE249" s="24" t="str">
        <f t="shared" si="35"/>
        <v/>
      </c>
      <c r="AF249" s="24" t="str">
        <f t="shared" si="36"/>
        <v/>
      </c>
      <c r="AG249" s="24" t="str">
        <f t="shared" si="37"/>
        <v/>
      </c>
      <c r="AH249" s="24" t="str">
        <f>IF(Y249="","",SUMPRODUCT($AC249:$AG249,'Benefit Weights'!$A$3:$E$3))</f>
        <v/>
      </c>
      <c r="AI249" s="27" t="str">
        <f t="shared" si="38"/>
        <v/>
      </c>
    </row>
    <row r="250" spans="1:35" x14ac:dyDescent="0.25">
      <c r="A250" s="23"/>
      <c r="B250" s="23"/>
      <c r="C250" s="23"/>
      <c r="D250" s="23"/>
      <c r="E250" s="24"/>
      <c r="F250" s="24"/>
      <c r="G250" s="24"/>
      <c r="H250" s="23"/>
      <c r="I250" s="23"/>
      <c r="J250" s="23"/>
      <c r="K250" s="23"/>
      <c r="L250" s="23"/>
      <c r="M250" s="23"/>
      <c r="N250" s="23"/>
      <c r="O250" s="24"/>
      <c r="P250" s="24"/>
      <c r="Q250" s="24"/>
      <c r="R250" s="24"/>
      <c r="S250" s="24"/>
      <c r="T250" s="24"/>
      <c r="U250" s="24"/>
      <c r="V250" s="23"/>
      <c r="W250" s="23"/>
      <c r="X250" s="23"/>
      <c r="Y250" s="23" t="str">
        <f t="shared" si="29"/>
        <v/>
      </c>
      <c r="Z250" s="23" t="str">
        <f t="shared" si="30"/>
        <v/>
      </c>
      <c r="AA250" s="23" t="str">
        <f t="shared" si="31"/>
        <v/>
      </c>
      <c r="AB250" s="23" t="str">
        <f t="shared" si="32"/>
        <v/>
      </c>
      <c r="AC250" s="24" t="str">
        <f t="shared" si="33"/>
        <v/>
      </c>
      <c r="AD250" s="24" t="str">
        <f t="shared" si="34"/>
        <v/>
      </c>
      <c r="AE250" s="24" t="str">
        <f t="shared" si="35"/>
        <v/>
      </c>
      <c r="AF250" s="24" t="str">
        <f t="shared" si="36"/>
        <v/>
      </c>
      <c r="AG250" s="24" t="str">
        <f t="shared" si="37"/>
        <v/>
      </c>
      <c r="AH250" s="24" t="str">
        <f>IF(Y250="","",SUMPRODUCT($AC250:$AG250,'Benefit Weights'!$A$3:$E$3))</f>
        <v/>
      </c>
      <c r="AI250" s="27" t="str">
        <f t="shared" si="38"/>
        <v/>
      </c>
    </row>
    <row r="251" spans="1:35" x14ac:dyDescent="0.25">
      <c r="A251" s="23"/>
      <c r="B251" s="23"/>
      <c r="C251" s="23"/>
      <c r="D251" s="23"/>
      <c r="E251" s="24"/>
      <c r="F251" s="24"/>
      <c r="G251" s="24"/>
      <c r="H251" s="23"/>
      <c r="I251" s="23"/>
      <c r="J251" s="23"/>
      <c r="K251" s="23"/>
      <c r="L251" s="23"/>
      <c r="M251" s="23"/>
      <c r="N251" s="23"/>
      <c r="O251" s="24"/>
      <c r="P251" s="24"/>
      <c r="Q251" s="24"/>
      <c r="R251" s="24"/>
      <c r="S251" s="24"/>
      <c r="T251" s="24"/>
      <c r="U251" s="24"/>
      <c r="V251" s="23"/>
      <c r="W251" s="23"/>
      <c r="X251" s="23"/>
      <c r="Y251" s="23" t="str">
        <f t="shared" si="29"/>
        <v/>
      </c>
      <c r="Z251" s="23" t="str">
        <f t="shared" si="30"/>
        <v/>
      </c>
      <c r="AA251" s="23" t="str">
        <f t="shared" si="31"/>
        <v/>
      </c>
      <c r="AB251" s="23" t="str">
        <f t="shared" si="32"/>
        <v/>
      </c>
      <c r="AC251" s="24" t="str">
        <f t="shared" si="33"/>
        <v/>
      </c>
      <c r="AD251" s="24" t="str">
        <f t="shared" si="34"/>
        <v/>
      </c>
      <c r="AE251" s="24" t="str">
        <f t="shared" si="35"/>
        <v/>
      </c>
      <c r="AF251" s="24" t="str">
        <f t="shared" si="36"/>
        <v/>
      </c>
      <c r="AG251" s="24" t="str">
        <f t="shared" si="37"/>
        <v/>
      </c>
      <c r="AH251" s="24" t="str">
        <f>IF(Y251="","",SUMPRODUCT($AC251:$AG251,'Benefit Weights'!$A$3:$E$3))</f>
        <v/>
      </c>
      <c r="AI251" s="27" t="str">
        <f t="shared" si="38"/>
        <v/>
      </c>
    </row>
    <row r="252" spans="1:35" x14ac:dyDescent="0.25">
      <c r="A252" s="23"/>
      <c r="B252" s="23"/>
      <c r="C252" s="23"/>
      <c r="D252" s="23"/>
      <c r="E252" s="24"/>
      <c r="F252" s="24"/>
      <c r="G252" s="24"/>
      <c r="H252" s="23"/>
      <c r="I252" s="23"/>
      <c r="J252" s="23"/>
      <c r="K252" s="23"/>
      <c r="L252" s="23"/>
      <c r="M252" s="23"/>
      <c r="N252" s="23"/>
      <c r="O252" s="24"/>
      <c r="P252" s="24"/>
      <c r="Q252" s="24"/>
      <c r="R252" s="24"/>
      <c r="S252" s="24"/>
      <c r="T252" s="24"/>
      <c r="U252" s="24"/>
      <c r="V252" s="23"/>
      <c r="W252" s="23"/>
      <c r="X252" s="23"/>
      <c r="Y252" s="23" t="str">
        <f t="shared" si="29"/>
        <v/>
      </c>
      <c r="Z252" s="23" t="str">
        <f t="shared" si="30"/>
        <v/>
      </c>
      <c r="AA252" s="23" t="str">
        <f t="shared" si="31"/>
        <v/>
      </c>
      <c r="AB252" s="23" t="str">
        <f t="shared" si="32"/>
        <v/>
      </c>
      <c r="AC252" s="24" t="str">
        <f t="shared" si="33"/>
        <v/>
      </c>
      <c r="AD252" s="24" t="str">
        <f t="shared" si="34"/>
        <v/>
      </c>
      <c r="AE252" s="24" t="str">
        <f t="shared" si="35"/>
        <v/>
      </c>
      <c r="AF252" s="24" t="str">
        <f t="shared" si="36"/>
        <v/>
      </c>
      <c r="AG252" s="24" t="str">
        <f t="shared" si="37"/>
        <v/>
      </c>
      <c r="AH252" s="24" t="str">
        <f>IF(Y252="","",SUMPRODUCT($AC252:$AG252,'Benefit Weights'!$A$3:$E$3))</f>
        <v/>
      </c>
      <c r="AI252" s="27" t="str">
        <f t="shared" si="38"/>
        <v/>
      </c>
    </row>
    <row r="253" spans="1:35" x14ac:dyDescent="0.25">
      <c r="A253" s="23"/>
      <c r="B253" s="23"/>
      <c r="C253" s="23"/>
      <c r="D253" s="23"/>
      <c r="E253" s="24"/>
      <c r="F253" s="24"/>
      <c r="G253" s="24"/>
      <c r="H253" s="23"/>
      <c r="I253" s="23"/>
      <c r="J253" s="23"/>
      <c r="K253" s="23"/>
      <c r="L253" s="23"/>
      <c r="M253" s="23"/>
      <c r="N253" s="23"/>
      <c r="O253" s="24"/>
      <c r="P253" s="24"/>
      <c r="Q253" s="24"/>
      <c r="R253" s="24"/>
      <c r="S253" s="24"/>
      <c r="T253" s="24"/>
      <c r="U253" s="24"/>
      <c r="V253" s="23"/>
      <c r="W253" s="23"/>
      <c r="X253" s="23"/>
      <c r="Y253" s="23" t="str">
        <f t="shared" si="29"/>
        <v/>
      </c>
      <c r="Z253" s="23" t="str">
        <f t="shared" si="30"/>
        <v/>
      </c>
      <c r="AA253" s="23" t="str">
        <f t="shared" si="31"/>
        <v/>
      </c>
      <c r="AB253" s="23" t="str">
        <f t="shared" si="32"/>
        <v/>
      </c>
      <c r="AC253" s="24" t="str">
        <f t="shared" si="33"/>
        <v/>
      </c>
      <c r="AD253" s="24" t="str">
        <f t="shared" si="34"/>
        <v/>
      </c>
      <c r="AE253" s="24" t="str">
        <f t="shared" si="35"/>
        <v/>
      </c>
      <c r="AF253" s="24" t="str">
        <f t="shared" si="36"/>
        <v/>
      </c>
      <c r="AG253" s="24" t="str">
        <f t="shared" si="37"/>
        <v/>
      </c>
      <c r="AH253" s="24" t="str">
        <f>IF(Y253="","",SUMPRODUCT($AC253:$AG253,'Benefit Weights'!$A$3:$E$3))</f>
        <v/>
      </c>
      <c r="AI253" s="27" t="str">
        <f t="shared" si="38"/>
        <v/>
      </c>
    </row>
    <row r="254" spans="1:35" x14ac:dyDescent="0.25">
      <c r="A254" s="23"/>
      <c r="B254" s="23"/>
      <c r="C254" s="23"/>
      <c r="D254" s="23"/>
      <c r="E254" s="24"/>
      <c r="F254" s="24"/>
      <c r="G254" s="24"/>
      <c r="H254" s="23"/>
      <c r="I254" s="23"/>
      <c r="J254" s="23"/>
      <c r="K254" s="23"/>
      <c r="L254" s="23"/>
      <c r="M254" s="23"/>
      <c r="N254" s="23"/>
      <c r="O254" s="24"/>
      <c r="P254" s="24"/>
      <c r="Q254" s="24"/>
      <c r="R254" s="24"/>
      <c r="S254" s="24"/>
      <c r="T254" s="24"/>
      <c r="U254" s="24"/>
      <c r="V254" s="23"/>
      <c r="W254" s="23"/>
      <c r="X254" s="23"/>
      <c r="Y254" s="23" t="str">
        <f t="shared" si="29"/>
        <v/>
      </c>
      <c r="Z254" s="23" t="str">
        <f t="shared" si="30"/>
        <v/>
      </c>
      <c r="AA254" s="23" t="str">
        <f t="shared" si="31"/>
        <v/>
      </c>
      <c r="AB254" s="23" t="str">
        <f t="shared" si="32"/>
        <v/>
      </c>
      <c r="AC254" s="24" t="str">
        <f t="shared" si="33"/>
        <v/>
      </c>
      <c r="AD254" s="24" t="str">
        <f t="shared" si="34"/>
        <v/>
      </c>
      <c r="AE254" s="24" t="str">
        <f t="shared" si="35"/>
        <v/>
      </c>
      <c r="AF254" s="24" t="str">
        <f t="shared" si="36"/>
        <v/>
      </c>
      <c r="AG254" s="24" t="str">
        <f t="shared" si="37"/>
        <v/>
      </c>
      <c r="AH254" s="24" t="str">
        <f>IF(Y254="","",SUMPRODUCT($AC254:$AG254,'Benefit Weights'!$A$3:$E$3))</f>
        <v/>
      </c>
      <c r="AI254" s="27" t="str">
        <f t="shared" si="38"/>
        <v/>
      </c>
    </row>
    <row r="255" spans="1:35" x14ac:dyDescent="0.25">
      <c r="A255" s="23"/>
      <c r="B255" s="23"/>
      <c r="C255" s="23"/>
      <c r="D255" s="23"/>
      <c r="E255" s="24"/>
      <c r="F255" s="24"/>
      <c r="G255" s="24"/>
      <c r="H255" s="23"/>
      <c r="I255" s="23"/>
      <c r="J255" s="23"/>
      <c r="K255" s="23"/>
      <c r="L255" s="23"/>
      <c r="M255" s="23"/>
      <c r="N255" s="23"/>
      <c r="O255" s="24"/>
      <c r="P255" s="24"/>
      <c r="Q255" s="24"/>
      <c r="R255" s="24"/>
      <c r="S255" s="24"/>
      <c r="T255" s="24"/>
      <c r="U255" s="24"/>
      <c r="V255" s="23"/>
      <c r="W255" s="23"/>
      <c r="X255" s="23"/>
      <c r="Y255" s="23" t="str">
        <f t="shared" si="29"/>
        <v/>
      </c>
      <c r="Z255" s="23" t="str">
        <f t="shared" si="30"/>
        <v/>
      </c>
      <c r="AA255" s="23" t="str">
        <f t="shared" si="31"/>
        <v/>
      </c>
      <c r="AB255" s="23" t="str">
        <f t="shared" si="32"/>
        <v/>
      </c>
      <c r="AC255" s="24" t="str">
        <f t="shared" si="33"/>
        <v/>
      </c>
      <c r="AD255" s="24" t="str">
        <f t="shared" si="34"/>
        <v/>
      </c>
      <c r="AE255" s="24" t="str">
        <f t="shared" si="35"/>
        <v/>
      </c>
      <c r="AF255" s="24" t="str">
        <f t="shared" si="36"/>
        <v/>
      </c>
      <c r="AG255" s="24" t="str">
        <f t="shared" si="37"/>
        <v/>
      </c>
      <c r="AH255" s="24" t="str">
        <f>IF(Y255="","",SUMPRODUCT($AC255:$AG255,'Benefit Weights'!$A$3:$E$3))</f>
        <v/>
      </c>
      <c r="AI255" s="27" t="str">
        <f t="shared" si="38"/>
        <v/>
      </c>
    </row>
    <row r="256" spans="1:35" x14ac:dyDescent="0.25">
      <c r="A256" s="23"/>
      <c r="B256" s="23"/>
      <c r="C256" s="23"/>
      <c r="D256" s="23"/>
      <c r="E256" s="24"/>
      <c r="F256" s="24"/>
      <c r="G256" s="24"/>
      <c r="H256" s="23"/>
      <c r="I256" s="23"/>
      <c r="J256" s="23"/>
      <c r="K256" s="23"/>
      <c r="L256" s="23"/>
      <c r="M256" s="23"/>
      <c r="N256" s="23"/>
      <c r="O256" s="24"/>
      <c r="P256" s="24"/>
      <c r="Q256" s="24"/>
      <c r="R256" s="24"/>
      <c r="S256" s="24"/>
      <c r="T256" s="24"/>
      <c r="U256" s="24"/>
      <c r="V256" s="23"/>
      <c r="W256" s="23"/>
      <c r="X256" s="23"/>
      <c r="Y256" s="23" t="str">
        <f t="shared" si="29"/>
        <v/>
      </c>
      <c r="Z256" s="23" t="str">
        <f t="shared" si="30"/>
        <v/>
      </c>
      <c r="AA256" s="23" t="str">
        <f t="shared" si="31"/>
        <v/>
      </c>
      <c r="AB256" s="23" t="str">
        <f t="shared" si="32"/>
        <v/>
      </c>
      <c r="AC256" s="24" t="str">
        <f t="shared" si="33"/>
        <v/>
      </c>
      <c r="AD256" s="24" t="str">
        <f t="shared" si="34"/>
        <v/>
      </c>
      <c r="AE256" s="24" t="str">
        <f t="shared" si="35"/>
        <v/>
      </c>
      <c r="AF256" s="24" t="str">
        <f t="shared" si="36"/>
        <v/>
      </c>
      <c r="AG256" s="24" t="str">
        <f t="shared" si="37"/>
        <v/>
      </c>
      <c r="AH256" s="24" t="str">
        <f>IF(Y256="","",SUMPRODUCT($AC256:$AG256,'Benefit Weights'!$A$3:$E$3))</f>
        <v/>
      </c>
      <c r="AI256" s="27" t="str">
        <f t="shared" si="38"/>
        <v/>
      </c>
    </row>
    <row r="257" spans="1:35" x14ac:dyDescent="0.25">
      <c r="A257" s="23"/>
      <c r="B257" s="23"/>
      <c r="C257" s="23"/>
      <c r="D257" s="23"/>
      <c r="E257" s="24"/>
      <c r="F257" s="24"/>
      <c r="G257" s="24"/>
      <c r="H257" s="23"/>
      <c r="I257" s="23"/>
      <c r="J257" s="23"/>
      <c r="K257" s="23"/>
      <c r="L257" s="23"/>
      <c r="M257" s="23"/>
      <c r="N257" s="23"/>
      <c r="O257" s="24"/>
      <c r="P257" s="24"/>
      <c r="Q257" s="24"/>
      <c r="R257" s="24"/>
      <c r="S257" s="24"/>
      <c r="T257" s="24"/>
      <c r="U257" s="24"/>
      <c r="V257" s="23"/>
      <c r="W257" s="23"/>
      <c r="X257" s="23"/>
      <c r="Y257" s="23" t="str">
        <f t="shared" si="29"/>
        <v/>
      </c>
      <c r="Z257" s="23" t="str">
        <f t="shared" si="30"/>
        <v/>
      </c>
      <c r="AA257" s="23" t="str">
        <f t="shared" si="31"/>
        <v/>
      </c>
      <c r="AB257" s="23" t="str">
        <f t="shared" si="32"/>
        <v/>
      </c>
      <c r="AC257" s="24" t="str">
        <f t="shared" si="33"/>
        <v/>
      </c>
      <c r="AD257" s="24" t="str">
        <f t="shared" si="34"/>
        <v/>
      </c>
      <c r="AE257" s="24" t="str">
        <f t="shared" si="35"/>
        <v/>
      </c>
      <c r="AF257" s="24" t="str">
        <f t="shared" si="36"/>
        <v/>
      </c>
      <c r="AG257" s="24" t="str">
        <f t="shared" si="37"/>
        <v/>
      </c>
      <c r="AH257" s="24" t="str">
        <f>IF(Y257="","",SUMPRODUCT($AC257:$AG257,'Benefit Weights'!$A$3:$E$3))</f>
        <v/>
      </c>
      <c r="AI257" s="27" t="str">
        <f t="shared" si="38"/>
        <v/>
      </c>
    </row>
    <row r="258" spans="1:35" x14ac:dyDescent="0.25">
      <c r="A258" s="23"/>
      <c r="B258" s="23"/>
      <c r="C258" s="23"/>
      <c r="D258" s="23"/>
      <c r="E258" s="24"/>
      <c r="F258" s="24"/>
      <c r="G258" s="24"/>
      <c r="H258" s="23"/>
      <c r="I258" s="23"/>
      <c r="J258" s="23"/>
      <c r="K258" s="23"/>
      <c r="L258" s="23"/>
      <c r="M258" s="23"/>
      <c r="N258" s="23"/>
      <c r="O258" s="24"/>
      <c r="P258" s="24"/>
      <c r="Q258" s="24"/>
      <c r="R258" s="24"/>
      <c r="S258" s="24"/>
      <c r="T258" s="24"/>
      <c r="U258" s="24"/>
      <c r="V258" s="23"/>
      <c r="W258" s="23"/>
      <c r="X258" s="23"/>
      <c r="Y258" s="23" t="str">
        <f t="shared" si="29"/>
        <v/>
      </c>
      <c r="Z258" s="23" t="str">
        <f t="shared" si="30"/>
        <v/>
      </c>
      <c r="AA258" s="23" t="str">
        <f t="shared" si="31"/>
        <v/>
      </c>
      <c r="AB258" s="23" t="str">
        <f t="shared" si="32"/>
        <v/>
      </c>
      <c r="AC258" s="24" t="str">
        <f t="shared" si="33"/>
        <v/>
      </c>
      <c r="AD258" s="24" t="str">
        <f t="shared" si="34"/>
        <v/>
      </c>
      <c r="AE258" s="24" t="str">
        <f t="shared" si="35"/>
        <v/>
      </c>
      <c r="AF258" s="24" t="str">
        <f t="shared" si="36"/>
        <v/>
      </c>
      <c r="AG258" s="24" t="str">
        <f t="shared" si="37"/>
        <v/>
      </c>
      <c r="AH258" s="24" t="str">
        <f>IF(Y258="","",SUMPRODUCT($AC258:$AG258,'Benefit Weights'!$A$3:$E$3))</f>
        <v/>
      </c>
      <c r="AI258" s="27" t="str">
        <f t="shared" si="38"/>
        <v/>
      </c>
    </row>
    <row r="259" spans="1:35" x14ac:dyDescent="0.25">
      <c r="A259" s="23"/>
      <c r="B259" s="23"/>
      <c r="C259" s="23"/>
      <c r="D259" s="23"/>
      <c r="E259" s="24"/>
      <c r="F259" s="24"/>
      <c r="G259" s="24"/>
      <c r="H259" s="23"/>
      <c r="I259" s="23"/>
      <c r="J259" s="23"/>
      <c r="K259" s="23"/>
      <c r="L259" s="23"/>
      <c r="M259" s="23"/>
      <c r="N259" s="23"/>
      <c r="O259" s="24"/>
      <c r="P259" s="24"/>
      <c r="Q259" s="24"/>
      <c r="R259" s="24"/>
      <c r="S259" s="24"/>
      <c r="T259" s="24"/>
      <c r="U259" s="24"/>
      <c r="V259" s="23"/>
      <c r="W259" s="23"/>
      <c r="X259" s="23"/>
      <c r="Y259" s="23" t="str">
        <f t="shared" si="29"/>
        <v/>
      </c>
      <c r="Z259" s="23" t="str">
        <f t="shared" si="30"/>
        <v/>
      </c>
      <c r="AA259" s="23" t="str">
        <f t="shared" si="31"/>
        <v/>
      </c>
      <c r="AB259" s="23" t="str">
        <f t="shared" si="32"/>
        <v/>
      </c>
      <c r="AC259" s="24" t="str">
        <f t="shared" si="33"/>
        <v/>
      </c>
      <c r="AD259" s="24" t="str">
        <f t="shared" si="34"/>
        <v/>
      </c>
      <c r="AE259" s="24" t="str">
        <f t="shared" si="35"/>
        <v/>
      </c>
      <c r="AF259" s="24" t="str">
        <f t="shared" si="36"/>
        <v/>
      </c>
      <c r="AG259" s="24" t="str">
        <f t="shared" si="37"/>
        <v/>
      </c>
      <c r="AH259" s="24" t="str">
        <f>IF(Y259="","",SUMPRODUCT($AC259:$AG259,'Benefit Weights'!$A$3:$E$3))</f>
        <v/>
      </c>
      <c r="AI259" s="27" t="str">
        <f t="shared" si="38"/>
        <v/>
      </c>
    </row>
    <row r="260" spans="1:35" x14ac:dyDescent="0.25">
      <c r="A260" s="23"/>
      <c r="B260" s="23"/>
      <c r="C260" s="23"/>
      <c r="D260" s="23"/>
      <c r="E260" s="24"/>
      <c r="F260" s="24"/>
      <c r="G260" s="24"/>
      <c r="H260" s="23"/>
      <c r="I260" s="23"/>
      <c r="J260" s="23"/>
      <c r="K260" s="23"/>
      <c r="L260" s="23"/>
      <c r="M260" s="23"/>
      <c r="N260" s="23"/>
      <c r="O260" s="24"/>
      <c r="P260" s="24"/>
      <c r="Q260" s="24"/>
      <c r="R260" s="24"/>
      <c r="S260" s="24"/>
      <c r="T260" s="24"/>
      <c r="U260" s="24"/>
      <c r="V260" s="23"/>
      <c r="W260" s="23"/>
      <c r="X260" s="23"/>
      <c r="Y260" s="23" t="str">
        <f t="shared" ref="Y260:Y323" si="39">IF(A260="","",A260)</f>
        <v/>
      </c>
      <c r="Z260" s="23" t="str">
        <f t="shared" ref="Z260:Z323" si="40">IF(B260="","",B260)</f>
        <v/>
      </c>
      <c r="AA260" s="23" t="str">
        <f t="shared" ref="AA260:AA323" si="41">IF(C260="","",C260)</f>
        <v/>
      </c>
      <c r="AB260" s="23" t="str">
        <f t="shared" ref="AB260:AB323" si="42">IF(H260="","",H260)</f>
        <v/>
      </c>
      <c r="AC260" s="24" t="str">
        <f t="shared" ref="AC260:AC323" si="43">IF(Q260="","",Q260)</f>
        <v/>
      </c>
      <c r="AD260" s="24" t="str">
        <f t="shared" ref="AD260:AD323" si="44">IF(R260="","",R260)</f>
        <v/>
      </c>
      <c r="AE260" s="24" t="str">
        <f t="shared" ref="AE260:AE323" si="45">IF(S260="","",S260)</f>
        <v/>
      </c>
      <c r="AF260" s="24" t="str">
        <f t="shared" ref="AF260:AF323" si="46">IF(T260="","",T260)</f>
        <v/>
      </c>
      <c r="AG260" s="24" t="str">
        <f t="shared" ref="AG260:AG323" si="47">IF(U260="","",U260)</f>
        <v/>
      </c>
      <c r="AH260" s="24" t="str">
        <f>IF(Y260="","",SUMPRODUCT($AC260:$AG260,'Benefit Weights'!$A$3:$E$3))</f>
        <v/>
      </c>
      <c r="AI260" s="27" t="str">
        <f t="shared" si="38"/>
        <v/>
      </c>
    </row>
    <row r="261" spans="1:35" x14ac:dyDescent="0.25">
      <c r="A261" s="23"/>
      <c r="B261" s="23"/>
      <c r="C261" s="23"/>
      <c r="D261" s="23"/>
      <c r="E261" s="24"/>
      <c r="F261" s="24"/>
      <c r="G261" s="24"/>
      <c r="H261" s="23"/>
      <c r="I261" s="23"/>
      <c r="J261" s="23"/>
      <c r="K261" s="23"/>
      <c r="L261" s="23"/>
      <c r="M261" s="23"/>
      <c r="N261" s="23"/>
      <c r="O261" s="24"/>
      <c r="P261" s="24"/>
      <c r="Q261" s="24"/>
      <c r="R261" s="24"/>
      <c r="S261" s="24"/>
      <c r="T261" s="24"/>
      <c r="U261" s="24"/>
      <c r="V261" s="23"/>
      <c r="W261" s="23"/>
      <c r="X261" s="23"/>
      <c r="Y261" s="23" t="str">
        <f t="shared" si="39"/>
        <v/>
      </c>
      <c r="Z261" s="23" t="str">
        <f t="shared" si="40"/>
        <v/>
      </c>
      <c r="AA261" s="23" t="str">
        <f t="shared" si="41"/>
        <v/>
      </c>
      <c r="AB261" s="23" t="str">
        <f t="shared" si="42"/>
        <v/>
      </c>
      <c r="AC261" s="24" t="str">
        <f t="shared" si="43"/>
        <v/>
      </c>
      <c r="AD261" s="24" t="str">
        <f t="shared" si="44"/>
        <v/>
      </c>
      <c r="AE261" s="24" t="str">
        <f t="shared" si="45"/>
        <v/>
      </c>
      <c r="AF261" s="24" t="str">
        <f t="shared" si="46"/>
        <v/>
      </c>
      <c r="AG261" s="24" t="str">
        <f t="shared" si="47"/>
        <v/>
      </c>
      <c r="AH261" s="24" t="str">
        <f>IF(Y261="","",SUMPRODUCT($AC261:$AG261,'Benefit Weights'!$A$3:$E$3))</f>
        <v/>
      </c>
      <c r="AI261" s="27" t="str">
        <f t="shared" ref="AI261:AI324" si="48">IF(Y261="","",IF(AND(O261="Yes",AH261&gt;0),"High",IF(AH261&gt;3,"Medium","Low")))</f>
        <v/>
      </c>
    </row>
    <row r="262" spans="1:35" x14ac:dyDescent="0.25">
      <c r="A262" s="23"/>
      <c r="B262" s="23"/>
      <c r="C262" s="23"/>
      <c r="D262" s="23"/>
      <c r="E262" s="24"/>
      <c r="F262" s="24"/>
      <c r="G262" s="24"/>
      <c r="H262" s="23"/>
      <c r="I262" s="23"/>
      <c r="J262" s="23"/>
      <c r="K262" s="23"/>
      <c r="L262" s="23"/>
      <c r="M262" s="23"/>
      <c r="N262" s="23"/>
      <c r="O262" s="24"/>
      <c r="P262" s="24"/>
      <c r="Q262" s="24"/>
      <c r="R262" s="24"/>
      <c r="S262" s="24"/>
      <c r="T262" s="24"/>
      <c r="U262" s="24"/>
      <c r="V262" s="23"/>
      <c r="W262" s="23"/>
      <c r="X262" s="23"/>
      <c r="Y262" s="23" t="str">
        <f t="shared" si="39"/>
        <v/>
      </c>
      <c r="Z262" s="23" t="str">
        <f t="shared" si="40"/>
        <v/>
      </c>
      <c r="AA262" s="23" t="str">
        <f t="shared" si="41"/>
        <v/>
      </c>
      <c r="AB262" s="23" t="str">
        <f t="shared" si="42"/>
        <v/>
      </c>
      <c r="AC262" s="24" t="str">
        <f t="shared" si="43"/>
        <v/>
      </c>
      <c r="AD262" s="24" t="str">
        <f t="shared" si="44"/>
        <v/>
      </c>
      <c r="AE262" s="24" t="str">
        <f t="shared" si="45"/>
        <v/>
      </c>
      <c r="AF262" s="24" t="str">
        <f t="shared" si="46"/>
        <v/>
      </c>
      <c r="AG262" s="24" t="str">
        <f t="shared" si="47"/>
        <v/>
      </c>
      <c r="AH262" s="24" t="str">
        <f>IF(Y262="","",SUMPRODUCT($AC262:$AG262,'Benefit Weights'!$A$3:$E$3))</f>
        <v/>
      </c>
      <c r="AI262" s="27" t="str">
        <f t="shared" si="48"/>
        <v/>
      </c>
    </row>
    <row r="263" spans="1:35" x14ac:dyDescent="0.25">
      <c r="A263" s="23"/>
      <c r="B263" s="23"/>
      <c r="C263" s="23"/>
      <c r="D263" s="23"/>
      <c r="E263" s="24"/>
      <c r="F263" s="24"/>
      <c r="G263" s="24"/>
      <c r="H263" s="23"/>
      <c r="I263" s="23"/>
      <c r="J263" s="23"/>
      <c r="K263" s="23"/>
      <c r="L263" s="23"/>
      <c r="M263" s="23"/>
      <c r="N263" s="23"/>
      <c r="O263" s="24"/>
      <c r="P263" s="24"/>
      <c r="Q263" s="24"/>
      <c r="R263" s="24"/>
      <c r="S263" s="24"/>
      <c r="T263" s="24"/>
      <c r="U263" s="24"/>
      <c r="V263" s="23"/>
      <c r="W263" s="23"/>
      <c r="X263" s="23"/>
      <c r="Y263" s="23" t="str">
        <f t="shared" si="39"/>
        <v/>
      </c>
      <c r="Z263" s="23" t="str">
        <f t="shared" si="40"/>
        <v/>
      </c>
      <c r="AA263" s="23" t="str">
        <f t="shared" si="41"/>
        <v/>
      </c>
      <c r="AB263" s="23" t="str">
        <f t="shared" si="42"/>
        <v/>
      </c>
      <c r="AC263" s="24" t="str">
        <f t="shared" si="43"/>
        <v/>
      </c>
      <c r="AD263" s="24" t="str">
        <f t="shared" si="44"/>
        <v/>
      </c>
      <c r="AE263" s="24" t="str">
        <f t="shared" si="45"/>
        <v/>
      </c>
      <c r="AF263" s="24" t="str">
        <f t="shared" si="46"/>
        <v/>
      </c>
      <c r="AG263" s="24" t="str">
        <f t="shared" si="47"/>
        <v/>
      </c>
      <c r="AH263" s="24" t="str">
        <f>IF(Y263="","",SUMPRODUCT($AC263:$AG263,'Benefit Weights'!$A$3:$E$3))</f>
        <v/>
      </c>
      <c r="AI263" s="27" t="str">
        <f t="shared" si="48"/>
        <v/>
      </c>
    </row>
    <row r="264" spans="1:35" x14ac:dyDescent="0.25">
      <c r="A264" s="23"/>
      <c r="B264" s="23"/>
      <c r="C264" s="23"/>
      <c r="D264" s="23"/>
      <c r="E264" s="24"/>
      <c r="F264" s="24"/>
      <c r="G264" s="24"/>
      <c r="H264" s="23"/>
      <c r="I264" s="23"/>
      <c r="J264" s="23"/>
      <c r="K264" s="23"/>
      <c r="L264" s="23"/>
      <c r="M264" s="23"/>
      <c r="N264" s="23"/>
      <c r="O264" s="24"/>
      <c r="P264" s="24"/>
      <c r="Q264" s="24"/>
      <c r="R264" s="24"/>
      <c r="S264" s="24"/>
      <c r="T264" s="24"/>
      <c r="U264" s="24"/>
      <c r="V264" s="23"/>
      <c r="W264" s="23"/>
      <c r="X264" s="23"/>
      <c r="Y264" s="23" t="str">
        <f t="shared" si="39"/>
        <v/>
      </c>
      <c r="Z264" s="23" t="str">
        <f t="shared" si="40"/>
        <v/>
      </c>
      <c r="AA264" s="23" t="str">
        <f t="shared" si="41"/>
        <v/>
      </c>
      <c r="AB264" s="23" t="str">
        <f t="shared" si="42"/>
        <v/>
      </c>
      <c r="AC264" s="24" t="str">
        <f t="shared" si="43"/>
        <v/>
      </c>
      <c r="AD264" s="24" t="str">
        <f t="shared" si="44"/>
        <v/>
      </c>
      <c r="AE264" s="24" t="str">
        <f t="shared" si="45"/>
        <v/>
      </c>
      <c r="AF264" s="24" t="str">
        <f t="shared" si="46"/>
        <v/>
      </c>
      <c r="AG264" s="24" t="str">
        <f t="shared" si="47"/>
        <v/>
      </c>
      <c r="AH264" s="24" t="str">
        <f>IF(Y264="","",SUMPRODUCT($AC264:$AG264,'Benefit Weights'!$A$3:$E$3))</f>
        <v/>
      </c>
      <c r="AI264" s="27" t="str">
        <f t="shared" si="48"/>
        <v/>
      </c>
    </row>
    <row r="265" spans="1:35" x14ac:dyDescent="0.25">
      <c r="A265" s="23"/>
      <c r="B265" s="23"/>
      <c r="C265" s="23"/>
      <c r="D265" s="23"/>
      <c r="E265" s="24"/>
      <c r="F265" s="24"/>
      <c r="G265" s="24"/>
      <c r="H265" s="23"/>
      <c r="I265" s="23"/>
      <c r="J265" s="23"/>
      <c r="K265" s="23"/>
      <c r="L265" s="23"/>
      <c r="M265" s="23"/>
      <c r="N265" s="23"/>
      <c r="O265" s="24"/>
      <c r="P265" s="24"/>
      <c r="Q265" s="24"/>
      <c r="R265" s="24"/>
      <c r="S265" s="24"/>
      <c r="T265" s="24"/>
      <c r="U265" s="24"/>
      <c r="V265" s="23"/>
      <c r="W265" s="23"/>
      <c r="X265" s="23"/>
      <c r="Y265" s="23" t="str">
        <f t="shared" si="39"/>
        <v/>
      </c>
      <c r="Z265" s="23" t="str">
        <f t="shared" si="40"/>
        <v/>
      </c>
      <c r="AA265" s="23" t="str">
        <f t="shared" si="41"/>
        <v/>
      </c>
      <c r="AB265" s="23" t="str">
        <f t="shared" si="42"/>
        <v/>
      </c>
      <c r="AC265" s="24" t="str">
        <f t="shared" si="43"/>
        <v/>
      </c>
      <c r="AD265" s="24" t="str">
        <f t="shared" si="44"/>
        <v/>
      </c>
      <c r="AE265" s="24" t="str">
        <f t="shared" si="45"/>
        <v/>
      </c>
      <c r="AF265" s="24" t="str">
        <f t="shared" si="46"/>
        <v/>
      </c>
      <c r="AG265" s="24" t="str">
        <f t="shared" si="47"/>
        <v/>
      </c>
      <c r="AH265" s="24" t="str">
        <f>IF(Y265="","",SUMPRODUCT($AC265:$AG265,'Benefit Weights'!$A$3:$E$3))</f>
        <v/>
      </c>
      <c r="AI265" s="27" t="str">
        <f t="shared" si="48"/>
        <v/>
      </c>
    </row>
    <row r="266" spans="1:35" x14ac:dyDescent="0.25">
      <c r="A266" s="23"/>
      <c r="B266" s="23"/>
      <c r="C266" s="23"/>
      <c r="D266" s="23"/>
      <c r="E266" s="24"/>
      <c r="F266" s="24"/>
      <c r="G266" s="24"/>
      <c r="H266" s="23"/>
      <c r="I266" s="23"/>
      <c r="J266" s="23"/>
      <c r="K266" s="23"/>
      <c r="L266" s="23"/>
      <c r="M266" s="23"/>
      <c r="N266" s="23"/>
      <c r="O266" s="24"/>
      <c r="P266" s="24"/>
      <c r="Q266" s="24"/>
      <c r="R266" s="24"/>
      <c r="S266" s="24"/>
      <c r="T266" s="24"/>
      <c r="U266" s="24"/>
      <c r="V266" s="23"/>
      <c r="W266" s="23"/>
      <c r="X266" s="23"/>
      <c r="Y266" s="23" t="str">
        <f t="shared" si="39"/>
        <v/>
      </c>
      <c r="Z266" s="23" t="str">
        <f t="shared" si="40"/>
        <v/>
      </c>
      <c r="AA266" s="23" t="str">
        <f t="shared" si="41"/>
        <v/>
      </c>
      <c r="AB266" s="23" t="str">
        <f t="shared" si="42"/>
        <v/>
      </c>
      <c r="AC266" s="24" t="str">
        <f t="shared" si="43"/>
        <v/>
      </c>
      <c r="AD266" s="24" t="str">
        <f t="shared" si="44"/>
        <v/>
      </c>
      <c r="AE266" s="24" t="str">
        <f t="shared" si="45"/>
        <v/>
      </c>
      <c r="AF266" s="24" t="str">
        <f t="shared" si="46"/>
        <v/>
      </c>
      <c r="AG266" s="24" t="str">
        <f t="shared" si="47"/>
        <v/>
      </c>
      <c r="AH266" s="24" t="str">
        <f>IF(Y266="","",SUMPRODUCT($AC266:$AG266,'Benefit Weights'!$A$3:$E$3))</f>
        <v/>
      </c>
      <c r="AI266" s="27" t="str">
        <f t="shared" si="48"/>
        <v/>
      </c>
    </row>
    <row r="267" spans="1:35" x14ac:dyDescent="0.25">
      <c r="A267" s="23"/>
      <c r="B267" s="23"/>
      <c r="C267" s="23"/>
      <c r="D267" s="23"/>
      <c r="E267" s="24"/>
      <c r="F267" s="24"/>
      <c r="G267" s="24"/>
      <c r="H267" s="23"/>
      <c r="I267" s="23"/>
      <c r="J267" s="23"/>
      <c r="K267" s="23"/>
      <c r="L267" s="23"/>
      <c r="M267" s="23"/>
      <c r="N267" s="23"/>
      <c r="O267" s="24"/>
      <c r="P267" s="24"/>
      <c r="Q267" s="24"/>
      <c r="R267" s="24"/>
      <c r="S267" s="24"/>
      <c r="T267" s="24"/>
      <c r="U267" s="24"/>
      <c r="V267" s="23"/>
      <c r="W267" s="23"/>
      <c r="X267" s="23"/>
      <c r="Y267" s="23" t="str">
        <f t="shared" si="39"/>
        <v/>
      </c>
      <c r="Z267" s="23" t="str">
        <f t="shared" si="40"/>
        <v/>
      </c>
      <c r="AA267" s="23" t="str">
        <f t="shared" si="41"/>
        <v/>
      </c>
      <c r="AB267" s="23" t="str">
        <f t="shared" si="42"/>
        <v/>
      </c>
      <c r="AC267" s="24" t="str">
        <f t="shared" si="43"/>
        <v/>
      </c>
      <c r="AD267" s="24" t="str">
        <f t="shared" si="44"/>
        <v/>
      </c>
      <c r="AE267" s="24" t="str">
        <f t="shared" si="45"/>
        <v/>
      </c>
      <c r="AF267" s="24" t="str">
        <f t="shared" si="46"/>
        <v/>
      </c>
      <c r="AG267" s="24" t="str">
        <f t="shared" si="47"/>
        <v/>
      </c>
      <c r="AH267" s="24" t="str">
        <f>IF(Y267="","",SUMPRODUCT($AC267:$AG267,'Benefit Weights'!$A$3:$E$3))</f>
        <v/>
      </c>
      <c r="AI267" s="27" t="str">
        <f t="shared" si="48"/>
        <v/>
      </c>
    </row>
    <row r="268" spans="1:35" x14ac:dyDescent="0.25">
      <c r="A268" s="23"/>
      <c r="B268" s="23"/>
      <c r="C268" s="23"/>
      <c r="D268" s="23"/>
      <c r="E268" s="24"/>
      <c r="F268" s="24"/>
      <c r="G268" s="24"/>
      <c r="H268" s="23"/>
      <c r="I268" s="23"/>
      <c r="J268" s="23"/>
      <c r="K268" s="23"/>
      <c r="L268" s="23"/>
      <c r="M268" s="23"/>
      <c r="N268" s="23"/>
      <c r="O268" s="24"/>
      <c r="P268" s="24"/>
      <c r="Q268" s="24"/>
      <c r="R268" s="24"/>
      <c r="S268" s="24"/>
      <c r="T268" s="24"/>
      <c r="U268" s="24"/>
      <c r="V268" s="23"/>
      <c r="W268" s="23"/>
      <c r="X268" s="23"/>
      <c r="Y268" s="23" t="str">
        <f t="shared" si="39"/>
        <v/>
      </c>
      <c r="Z268" s="23" t="str">
        <f t="shared" si="40"/>
        <v/>
      </c>
      <c r="AA268" s="23" t="str">
        <f t="shared" si="41"/>
        <v/>
      </c>
      <c r="AB268" s="23" t="str">
        <f t="shared" si="42"/>
        <v/>
      </c>
      <c r="AC268" s="24" t="str">
        <f t="shared" si="43"/>
        <v/>
      </c>
      <c r="AD268" s="24" t="str">
        <f t="shared" si="44"/>
        <v/>
      </c>
      <c r="AE268" s="24" t="str">
        <f t="shared" si="45"/>
        <v/>
      </c>
      <c r="AF268" s="24" t="str">
        <f t="shared" si="46"/>
        <v/>
      </c>
      <c r="AG268" s="24" t="str">
        <f t="shared" si="47"/>
        <v/>
      </c>
      <c r="AH268" s="24" t="str">
        <f>IF(Y268="","",SUMPRODUCT($AC268:$AG268,'Benefit Weights'!$A$3:$E$3))</f>
        <v/>
      </c>
      <c r="AI268" s="27" t="str">
        <f t="shared" si="48"/>
        <v/>
      </c>
    </row>
    <row r="269" spans="1:35" x14ac:dyDescent="0.25">
      <c r="A269" s="23"/>
      <c r="B269" s="23"/>
      <c r="C269" s="23"/>
      <c r="D269" s="23"/>
      <c r="E269" s="24"/>
      <c r="F269" s="24"/>
      <c r="G269" s="24"/>
      <c r="H269" s="23"/>
      <c r="I269" s="23"/>
      <c r="J269" s="23"/>
      <c r="K269" s="23"/>
      <c r="L269" s="23"/>
      <c r="M269" s="23"/>
      <c r="N269" s="23"/>
      <c r="O269" s="24"/>
      <c r="P269" s="24"/>
      <c r="Q269" s="24"/>
      <c r="R269" s="24"/>
      <c r="S269" s="24"/>
      <c r="T269" s="24"/>
      <c r="U269" s="24"/>
      <c r="V269" s="23"/>
      <c r="W269" s="23"/>
      <c r="X269" s="23"/>
      <c r="Y269" s="23" t="str">
        <f t="shared" si="39"/>
        <v/>
      </c>
      <c r="Z269" s="23" t="str">
        <f t="shared" si="40"/>
        <v/>
      </c>
      <c r="AA269" s="23" t="str">
        <f t="shared" si="41"/>
        <v/>
      </c>
      <c r="AB269" s="23" t="str">
        <f t="shared" si="42"/>
        <v/>
      </c>
      <c r="AC269" s="24" t="str">
        <f t="shared" si="43"/>
        <v/>
      </c>
      <c r="AD269" s="24" t="str">
        <f t="shared" si="44"/>
        <v/>
      </c>
      <c r="AE269" s="24" t="str">
        <f t="shared" si="45"/>
        <v/>
      </c>
      <c r="AF269" s="24" t="str">
        <f t="shared" si="46"/>
        <v/>
      </c>
      <c r="AG269" s="24" t="str">
        <f t="shared" si="47"/>
        <v/>
      </c>
      <c r="AH269" s="24" t="str">
        <f>IF(Y269="","",SUMPRODUCT($AC269:$AG269,'Benefit Weights'!$A$3:$E$3))</f>
        <v/>
      </c>
      <c r="AI269" s="27" t="str">
        <f t="shared" si="48"/>
        <v/>
      </c>
    </row>
    <row r="270" spans="1:35" x14ac:dyDescent="0.25">
      <c r="A270" s="23"/>
      <c r="B270" s="23"/>
      <c r="C270" s="23"/>
      <c r="D270" s="23"/>
      <c r="E270" s="24"/>
      <c r="F270" s="24"/>
      <c r="G270" s="24"/>
      <c r="H270" s="23"/>
      <c r="I270" s="23"/>
      <c r="J270" s="23"/>
      <c r="K270" s="23"/>
      <c r="L270" s="23"/>
      <c r="M270" s="23"/>
      <c r="N270" s="23"/>
      <c r="O270" s="24"/>
      <c r="P270" s="24"/>
      <c r="Q270" s="24"/>
      <c r="R270" s="24"/>
      <c r="S270" s="24"/>
      <c r="T270" s="24"/>
      <c r="U270" s="24"/>
      <c r="V270" s="23"/>
      <c r="W270" s="23"/>
      <c r="X270" s="23"/>
      <c r="Y270" s="23" t="str">
        <f t="shared" si="39"/>
        <v/>
      </c>
      <c r="Z270" s="23" t="str">
        <f t="shared" si="40"/>
        <v/>
      </c>
      <c r="AA270" s="23" t="str">
        <f t="shared" si="41"/>
        <v/>
      </c>
      <c r="AB270" s="23" t="str">
        <f t="shared" si="42"/>
        <v/>
      </c>
      <c r="AC270" s="24" t="str">
        <f t="shared" si="43"/>
        <v/>
      </c>
      <c r="AD270" s="24" t="str">
        <f t="shared" si="44"/>
        <v/>
      </c>
      <c r="AE270" s="24" t="str">
        <f t="shared" si="45"/>
        <v/>
      </c>
      <c r="AF270" s="24" t="str">
        <f t="shared" si="46"/>
        <v/>
      </c>
      <c r="AG270" s="24" t="str">
        <f t="shared" si="47"/>
        <v/>
      </c>
      <c r="AH270" s="24" t="str">
        <f>IF(Y270="","",SUMPRODUCT($AC270:$AG270,'Benefit Weights'!$A$3:$E$3))</f>
        <v/>
      </c>
      <c r="AI270" s="27" t="str">
        <f t="shared" si="48"/>
        <v/>
      </c>
    </row>
    <row r="271" spans="1:35" x14ac:dyDescent="0.25">
      <c r="A271" s="23"/>
      <c r="B271" s="23"/>
      <c r="C271" s="23"/>
      <c r="D271" s="23"/>
      <c r="E271" s="24"/>
      <c r="F271" s="24"/>
      <c r="G271" s="24"/>
      <c r="H271" s="23"/>
      <c r="I271" s="23"/>
      <c r="J271" s="23"/>
      <c r="K271" s="23"/>
      <c r="L271" s="23"/>
      <c r="M271" s="23"/>
      <c r="N271" s="23"/>
      <c r="O271" s="24"/>
      <c r="P271" s="24"/>
      <c r="Q271" s="24"/>
      <c r="R271" s="24"/>
      <c r="S271" s="24"/>
      <c r="T271" s="24"/>
      <c r="U271" s="24"/>
      <c r="V271" s="23"/>
      <c r="W271" s="23"/>
      <c r="X271" s="23"/>
      <c r="Y271" s="23" t="str">
        <f t="shared" si="39"/>
        <v/>
      </c>
      <c r="Z271" s="23" t="str">
        <f t="shared" si="40"/>
        <v/>
      </c>
      <c r="AA271" s="23" t="str">
        <f t="shared" si="41"/>
        <v/>
      </c>
      <c r="AB271" s="23" t="str">
        <f t="shared" si="42"/>
        <v/>
      </c>
      <c r="AC271" s="24" t="str">
        <f t="shared" si="43"/>
        <v/>
      </c>
      <c r="AD271" s="24" t="str">
        <f t="shared" si="44"/>
        <v/>
      </c>
      <c r="AE271" s="24" t="str">
        <f t="shared" si="45"/>
        <v/>
      </c>
      <c r="AF271" s="24" t="str">
        <f t="shared" si="46"/>
        <v/>
      </c>
      <c r="AG271" s="24" t="str">
        <f t="shared" si="47"/>
        <v/>
      </c>
      <c r="AH271" s="24" t="str">
        <f>IF(Y271="","",SUMPRODUCT($AC271:$AG271,'Benefit Weights'!$A$3:$E$3))</f>
        <v/>
      </c>
      <c r="AI271" s="27" t="str">
        <f t="shared" si="48"/>
        <v/>
      </c>
    </row>
    <row r="272" spans="1:35" x14ac:dyDescent="0.25">
      <c r="A272" s="23"/>
      <c r="B272" s="23"/>
      <c r="C272" s="23"/>
      <c r="D272" s="23"/>
      <c r="E272" s="24"/>
      <c r="F272" s="24"/>
      <c r="G272" s="24"/>
      <c r="H272" s="23"/>
      <c r="I272" s="23"/>
      <c r="J272" s="23"/>
      <c r="K272" s="23"/>
      <c r="L272" s="23"/>
      <c r="M272" s="23"/>
      <c r="N272" s="23"/>
      <c r="O272" s="24"/>
      <c r="P272" s="24"/>
      <c r="Q272" s="24"/>
      <c r="R272" s="24"/>
      <c r="S272" s="24"/>
      <c r="T272" s="24"/>
      <c r="U272" s="24"/>
      <c r="V272" s="23"/>
      <c r="W272" s="23"/>
      <c r="X272" s="23"/>
      <c r="Y272" s="23" t="str">
        <f t="shared" si="39"/>
        <v/>
      </c>
      <c r="Z272" s="23" t="str">
        <f t="shared" si="40"/>
        <v/>
      </c>
      <c r="AA272" s="23" t="str">
        <f t="shared" si="41"/>
        <v/>
      </c>
      <c r="AB272" s="23" t="str">
        <f t="shared" si="42"/>
        <v/>
      </c>
      <c r="AC272" s="24" t="str">
        <f t="shared" si="43"/>
        <v/>
      </c>
      <c r="AD272" s="24" t="str">
        <f t="shared" si="44"/>
        <v/>
      </c>
      <c r="AE272" s="24" t="str">
        <f t="shared" si="45"/>
        <v/>
      </c>
      <c r="AF272" s="24" t="str">
        <f t="shared" si="46"/>
        <v/>
      </c>
      <c r="AG272" s="24" t="str">
        <f t="shared" si="47"/>
        <v/>
      </c>
      <c r="AH272" s="24" t="str">
        <f>IF(Y272="","",SUMPRODUCT($AC272:$AG272,'Benefit Weights'!$A$3:$E$3))</f>
        <v/>
      </c>
      <c r="AI272" s="27" t="str">
        <f t="shared" si="48"/>
        <v/>
      </c>
    </row>
    <row r="273" spans="1:35" x14ac:dyDescent="0.25">
      <c r="A273" s="23"/>
      <c r="B273" s="23"/>
      <c r="C273" s="23"/>
      <c r="D273" s="23"/>
      <c r="E273" s="24"/>
      <c r="F273" s="24"/>
      <c r="G273" s="24"/>
      <c r="H273" s="23"/>
      <c r="I273" s="23"/>
      <c r="J273" s="23"/>
      <c r="K273" s="23"/>
      <c r="L273" s="23"/>
      <c r="M273" s="23"/>
      <c r="N273" s="23"/>
      <c r="O273" s="24"/>
      <c r="P273" s="24"/>
      <c r="Q273" s="24"/>
      <c r="R273" s="24"/>
      <c r="S273" s="24"/>
      <c r="T273" s="24"/>
      <c r="U273" s="24"/>
      <c r="V273" s="23"/>
      <c r="W273" s="23"/>
      <c r="X273" s="23"/>
      <c r="Y273" s="23" t="str">
        <f t="shared" si="39"/>
        <v/>
      </c>
      <c r="Z273" s="23" t="str">
        <f t="shared" si="40"/>
        <v/>
      </c>
      <c r="AA273" s="23" t="str">
        <f t="shared" si="41"/>
        <v/>
      </c>
      <c r="AB273" s="23" t="str">
        <f t="shared" si="42"/>
        <v/>
      </c>
      <c r="AC273" s="24" t="str">
        <f t="shared" si="43"/>
        <v/>
      </c>
      <c r="AD273" s="24" t="str">
        <f t="shared" si="44"/>
        <v/>
      </c>
      <c r="AE273" s="24" t="str">
        <f t="shared" si="45"/>
        <v/>
      </c>
      <c r="AF273" s="24" t="str">
        <f t="shared" si="46"/>
        <v/>
      </c>
      <c r="AG273" s="24" t="str">
        <f t="shared" si="47"/>
        <v/>
      </c>
      <c r="AH273" s="24" t="str">
        <f>IF(Y273="","",SUMPRODUCT($AC273:$AG273,'Benefit Weights'!$A$3:$E$3))</f>
        <v/>
      </c>
      <c r="AI273" s="27" t="str">
        <f t="shared" si="48"/>
        <v/>
      </c>
    </row>
    <row r="274" spans="1:35" x14ac:dyDescent="0.25">
      <c r="A274" s="23"/>
      <c r="B274" s="23"/>
      <c r="C274" s="23"/>
      <c r="D274" s="23"/>
      <c r="E274" s="24"/>
      <c r="F274" s="24"/>
      <c r="G274" s="24"/>
      <c r="H274" s="23"/>
      <c r="I274" s="23"/>
      <c r="J274" s="23"/>
      <c r="K274" s="23"/>
      <c r="L274" s="23"/>
      <c r="M274" s="23"/>
      <c r="N274" s="23"/>
      <c r="O274" s="24"/>
      <c r="P274" s="24"/>
      <c r="Q274" s="24"/>
      <c r="R274" s="24"/>
      <c r="S274" s="24"/>
      <c r="T274" s="24"/>
      <c r="U274" s="24"/>
      <c r="V274" s="23"/>
      <c r="W274" s="23"/>
      <c r="X274" s="23"/>
      <c r="Y274" s="23" t="str">
        <f t="shared" si="39"/>
        <v/>
      </c>
      <c r="Z274" s="23" t="str">
        <f t="shared" si="40"/>
        <v/>
      </c>
      <c r="AA274" s="23" t="str">
        <f t="shared" si="41"/>
        <v/>
      </c>
      <c r="AB274" s="23" t="str">
        <f t="shared" si="42"/>
        <v/>
      </c>
      <c r="AC274" s="24" t="str">
        <f t="shared" si="43"/>
        <v/>
      </c>
      <c r="AD274" s="24" t="str">
        <f t="shared" si="44"/>
        <v/>
      </c>
      <c r="AE274" s="24" t="str">
        <f t="shared" si="45"/>
        <v/>
      </c>
      <c r="AF274" s="24" t="str">
        <f t="shared" si="46"/>
        <v/>
      </c>
      <c r="AG274" s="24" t="str">
        <f t="shared" si="47"/>
        <v/>
      </c>
      <c r="AH274" s="24" t="str">
        <f>IF(Y274="","",SUMPRODUCT($AC274:$AG274,'Benefit Weights'!$A$3:$E$3))</f>
        <v/>
      </c>
      <c r="AI274" s="27" t="str">
        <f t="shared" si="48"/>
        <v/>
      </c>
    </row>
    <row r="275" spans="1:35" x14ac:dyDescent="0.25">
      <c r="A275" s="23"/>
      <c r="B275" s="23"/>
      <c r="C275" s="23"/>
      <c r="D275" s="23"/>
      <c r="E275" s="24"/>
      <c r="F275" s="24"/>
      <c r="G275" s="24"/>
      <c r="H275" s="23"/>
      <c r="I275" s="23"/>
      <c r="J275" s="23"/>
      <c r="K275" s="23"/>
      <c r="L275" s="23"/>
      <c r="M275" s="23"/>
      <c r="N275" s="23"/>
      <c r="O275" s="24"/>
      <c r="P275" s="24"/>
      <c r="Q275" s="24"/>
      <c r="R275" s="24"/>
      <c r="S275" s="24"/>
      <c r="T275" s="24"/>
      <c r="U275" s="24"/>
      <c r="V275" s="23"/>
      <c r="W275" s="23"/>
      <c r="X275" s="23"/>
      <c r="Y275" s="23" t="str">
        <f t="shared" si="39"/>
        <v/>
      </c>
      <c r="Z275" s="23" t="str">
        <f t="shared" si="40"/>
        <v/>
      </c>
      <c r="AA275" s="23" t="str">
        <f t="shared" si="41"/>
        <v/>
      </c>
      <c r="AB275" s="23" t="str">
        <f t="shared" si="42"/>
        <v/>
      </c>
      <c r="AC275" s="24" t="str">
        <f t="shared" si="43"/>
        <v/>
      </c>
      <c r="AD275" s="24" t="str">
        <f t="shared" si="44"/>
        <v/>
      </c>
      <c r="AE275" s="24" t="str">
        <f t="shared" si="45"/>
        <v/>
      </c>
      <c r="AF275" s="24" t="str">
        <f t="shared" si="46"/>
        <v/>
      </c>
      <c r="AG275" s="24" t="str">
        <f t="shared" si="47"/>
        <v/>
      </c>
      <c r="AH275" s="24" t="str">
        <f>IF(Y275="","",SUMPRODUCT($AC275:$AG275,'Benefit Weights'!$A$3:$E$3))</f>
        <v/>
      </c>
      <c r="AI275" s="27" t="str">
        <f t="shared" si="48"/>
        <v/>
      </c>
    </row>
    <row r="276" spans="1:35" x14ac:dyDescent="0.25">
      <c r="A276" s="23"/>
      <c r="B276" s="23"/>
      <c r="C276" s="23"/>
      <c r="D276" s="23"/>
      <c r="E276" s="24"/>
      <c r="F276" s="24"/>
      <c r="G276" s="24"/>
      <c r="H276" s="23"/>
      <c r="I276" s="23"/>
      <c r="J276" s="23"/>
      <c r="K276" s="23"/>
      <c r="L276" s="23"/>
      <c r="M276" s="23"/>
      <c r="N276" s="23"/>
      <c r="O276" s="24"/>
      <c r="P276" s="24"/>
      <c r="Q276" s="24"/>
      <c r="R276" s="24"/>
      <c r="S276" s="24"/>
      <c r="T276" s="24"/>
      <c r="U276" s="24"/>
      <c r="V276" s="23"/>
      <c r="W276" s="23"/>
      <c r="X276" s="23"/>
      <c r="Y276" s="23" t="str">
        <f t="shared" si="39"/>
        <v/>
      </c>
      <c r="Z276" s="23" t="str">
        <f t="shared" si="40"/>
        <v/>
      </c>
      <c r="AA276" s="23" t="str">
        <f t="shared" si="41"/>
        <v/>
      </c>
      <c r="AB276" s="23" t="str">
        <f t="shared" si="42"/>
        <v/>
      </c>
      <c r="AC276" s="24" t="str">
        <f t="shared" si="43"/>
        <v/>
      </c>
      <c r="AD276" s="24" t="str">
        <f t="shared" si="44"/>
        <v/>
      </c>
      <c r="AE276" s="24" t="str">
        <f t="shared" si="45"/>
        <v/>
      </c>
      <c r="AF276" s="24" t="str">
        <f t="shared" si="46"/>
        <v/>
      </c>
      <c r="AG276" s="24" t="str">
        <f t="shared" si="47"/>
        <v/>
      </c>
      <c r="AH276" s="24" t="str">
        <f>IF(Y276="","",SUMPRODUCT($AC276:$AG276,'Benefit Weights'!$A$3:$E$3))</f>
        <v/>
      </c>
      <c r="AI276" s="27" t="str">
        <f t="shared" si="48"/>
        <v/>
      </c>
    </row>
    <row r="277" spans="1:35" x14ac:dyDescent="0.25">
      <c r="A277" s="23"/>
      <c r="B277" s="23"/>
      <c r="C277" s="23"/>
      <c r="D277" s="23"/>
      <c r="E277" s="24"/>
      <c r="F277" s="24"/>
      <c r="G277" s="24"/>
      <c r="H277" s="23"/>
      <c r="I277" s="23"/>
      <c r="J277" s="23"/>
      <c r="K277" s="23"/>
      <c r="L277" s="23"/>
      <c r="M277" s="23"/>
      <c r="N277" s="23"/>
      <c r="O277" s="24"/>
      <c r="P277" s="24"/>
      <c r="Q277" s="24"/>
      <c r="R277" s="24"/>
      <c r="S277" s="24"/>
      <c r="T277" s="24"/>
      <c r="U277" s="24"/>
      <c r="V277" s="23"/>
      <c r="W277" s="23"/>
      <c r="X277" s="23"/>
      <c r="Y277" s="23" t="str">
        <f t="shared" si="39"/>
        <v/>
      </c>
      <c r="Z277" s="23" t="str">
        <f t="shared" si="40"/>
        <v/>
      </c>
      <c r="AA277" s="23" t="str">
        <f t="shared" si="41"/>
        <v/>
      </c>
      <c r="AB277" s="23" t="str">
        <f t="shared" si="42"/>
        <v/>
      </c>
      <c r="AC277" s="24" t="str">
        <f t="shared" si="43"/>
        <v/>
      </c>
      <c r="AD277" s="24" t="str">
        <f t="shared" si="44"/>
        <v/>
      </c>
      <c r="AE277" s="24" t="str">
        <f t="shared" si="45"/>
        <v/>
      </c>
      <c r="AF277" s="24" t="str">
        <f t="shared" si="46"/>
        <v/>
      </c>
      <c r="AG277" s="24" t="str">
        <f t="shared" si="47"/>
        <v/>
      </c>
      <c r="AH277" s="24" t="str">
        <f>IF(Y277="","",SUMPRODUCT($AC277:$AG277,'Benefit Weights'!$A$3:$E$3))</f>
        <v/>
      </c>
      <c r="AI277" s="27" t="str">
        <f t="shared" si="48"/>
        <v/>
      </c>
    </row>
    <row r="278" spans="1:35" x14ac:dyDescent="0.25">
      <c r="A278" s="23"/>
      <c r="B278" s="23"/>
      <c r="C278" s="23"/>
      <c r="D278" s="23"/>
      <c r="E278" s="24"/>
      <c r="F278" s="24"/>
      <c r="G278" s="24"/>
      <c r="H278" s="23"/>
      <c r="I278" s="23"/>
      <c r="J278" s="23"/>
      <c r="K278" s="23"/>
      <c r="L278" s="23"/>
      <c r="M278" s="23"/>
      <c r="N278" s="23"/>
      <c r="O278" s="24"/>
      <c r="P278" s="24"/>
      <c r="Q278" s="24"/>
      <c r="R278" s="24"/>
      <c r="S278" s="24"/>
      <c r="T278" s="24"/>
      <c r="U278" s="24"/>
      <c r="V278" s="23"/>
      <c r="W278" s="23"/>
      <c r="X278" s="23"/>
      <c r="Y278" s="23" t="str">
        <f t="shared" si="39"/>
        <v/>
      </c>
      <c r="Z278" s="23" t="str">
        <f t="shared" si="40"/>
        <v/>
      </c>
      <c r="AA278" s="23" t="str">
        <f t="shared" si="41"/>
        <v/>
      </c>
      <c r="AB278" s="23" t="str">
        <f t="shared" si="42"/>
        <v/>
      </c>
      <c r="AC278" s="24" t="str">
        <f t="shared" si="43"/>
        <v/>
      </c>
      <c r="AD278" s="24" t="str">
        <f t="shared" si="44"/>
        <v/>
      </c>
      <c r="AE278" s="24" t="str">
        <f t="shared" si="45"/>
        <v/>
      </c>
      <c r="AF278" s="24" t="str">
        <f t="shared" si="46"/>
        <v/>
      </c>
      <c r="AG278" s="24" t="str">
        <f t="shared" si="47"/>
        <v/>
      </c>
      <c r="AH278" s="24" t="str">
        <f>IF(Y278="","",SUMPRODUCT($AC278:$AG278,'Benefit Weights'!$A$3:$E$3))</f>
        <v/>
      </c>
      <c r="AI278" s="27" t="str">
        <f t="shared" si="48"/>
        <v/>
      </c>
    </row>
    <row r="279" spans="1:35" x14ac:dyDescent="0.25">
      <c r="A279" s="23"/>
      <c r="B279" s="23"/>
      <c r="C279" s="23"/>
      <c r="D279" s="23"/>
      <c r="E279" s="24"/>
      <c r="F279" s="24"/>
      <c r="G279" s="24"/>
      <c r="H279" s="23"/>
      <c r="I279" s="23"/>
      <c r="J279" s="23"/>
      <c r="K279" s="23"/>
      <c r="L279" s="23"/>
      <c r="M279" s="23"/>
      <c r="N279" s="23"/>
      <c r="O279" s="24"/>
      <c r="P279" s="24"/>
      <c r="Q279" s="24"/>
      <c r="R279" s="24"/>
      <c r="S279" s="24"/>
      <c r="T279" s="24"/>
      <c r="U279" s="24"/>
      <c r="V279" s="23"/>
      <c r="W279" s="23"/>
      <c r="X279" s="23"/>
      <c r="Y279" s="23" t="str">
        <f t="shared" si="39"/>
        <v/>
      </c>
      <c r="Z279" s="23" t="str">
        <f t="shared" si="40"/>
        <v/>
      </c>
      <c r="AA279" s="23" t="str">
        <f t="shared" si="41"/>
        <v/>
      </c>
      <c r="AB279" s="23" t="str">
        <f t="shared" si="42"/>
        <v/>
      </c>
      <c r="AC279" s="24" t="str">
        <f t="shared" si="43"/>
        <v/>
      </c>
      <c r="AD279" s="24" t="str">
        <f t="shared" si="44"/>
        <v/>
      </c>
      <c r="AE279" s="24" t="str">
        <f t="shared" si="45"/>
        <v/>
      </c>
      <c r="AF279" s="24" t="str">
        <f t="shared" si="46"/>
        <v/>
      </c>
      <c r="AG279" s="24" t="str">
        <f t="shared" si="47"/>
        <v/>
      </c>
      <c r="AH279" s="24" t="str">
        <f>IF(Y279="","",SUMPRODUCT($AC279:$AG279,'Benefit Weights'!$A$3:$E$3))</f>
        <v/>
      </c>
      <c r="AI279" s="27" t="str">
        <f t="shared" si="48"/>
        <v/>
      </c>
    </row>
    <row r="280" spans="1:35" x14ac:dyDescent="0.25">
      <c r="A280" s="23"/>
      <c r="B280" s="23"/>
      <c r="C280" s="23"/>
      <c r="D280" s="23"/>
      <c r="E280" s="24"/>
      <c r="F280" s="24"/>
      <c r="G280" s="24"/>
      <c r="H280" s="23"/>
      <c r="I280" s="23"/>
      <c r="J280" s="23"/>
      <c r="K280" s="23"/>
      <c r="L280" s="23"/>
      <c r="M280" s="23"/>
      <c r="N280" s="23"/>
      <c r="O280" s="24"/>
      <c r="P280" s="24"/>
      <c r="Q280" s="24"/>
      <c r="R280" s="24"/>
      <c r="S280" s="24"/>
      <c r="T280" s="24"/>
      <c r="U280" s="24"/>
      <c r="V280" s="23"/>
      <c r="W280" s="23"/>
      <c r="X280" s="23"/>
      <c r="Y280" s="23" t="str">
        <f t="shared" si="39"/>
        <v/>
      </c>
      <c r="Z280" s="23" t="str">
        <f t="shared" si="40"/>
        <v/>
      </c>
      <c r="AA280" s="23" t="str">
        <f t="shared" si="41"/>
        <v/>
      </c>
      <c r="AB280" s="23" t="str">
        <f t="shared" si="42"/>
        <v/>
      </c>
      <c r="AC280" s="24" t="str">
        <f t="shared" si="43"/>
        <v/>
      </c>
      <c r="AD280" s="24" t="str">
        <f t="shared" si="44"/>
        <v/>
      </c>
      <c r="AE280" s="24" t="str">
        <f t="shared" si="45"/>
        <v/>
      </c>
      <c r="AF280" s="24" t="str">
        <f t="shared" si="46"/>
        <v/>
      </c>
      <c r="AG280" s="24" t="str">
        <f t="shared" si="47"/>
        <v/>
      </c>
      <c r="AH280" s="24" t="str">
        <f>IF(Y280="","",SUMPRODUCT($AC280:$AG280,'Benefit Weights'!$A$3:$E$3))</f>
        <v/>
      </c>
      <c r="AI280" s="27" t="str">
        <f t="shared" si="48"/>
        <v/>
      </c>
    </row>
    <row r="281" spans="1:35" x14ac:dyDescent="0.25">
      <c r="A281" s="23"/>
      <c r="B281" s="23"/>
      <c r="C281" s="23"/>
      <c r="D281" s="23"/>
      <c r="E281" s="24"/>
      <c r="F281" s="24"/>
      <c r="G281" s="24"/>
      <c r="H281" s="23"/>
      <c r="I281" s="23"/>
      <c r="J281" s="23"/>
      <c r="K281" s="23"/>
      <c r="L281" s="23"/>
      <c r="M281" s="23"/>
      <c r="N281" s="23"/>
      <c r="O281" s="24"/>
      <c r="P281" s="24"/>
      <c r="Q281" s="24"/>
      <c r="R281" s="24"/>
      <c r="S281" s="24"/>
      <c r="T281" s="24"/>
      <c r="U281" s="24"/>
      <c r="V281" s="23"/>
      <c r="W281" s="23"/>
      <c r="X281" s="23"/>
      <c r="Y281" s="23" t="str">
        <f t="shared" si="39"/>
        <v/>
      </c>
      <c r="Z281" s="23" t="str">
        <f t="shared" si="40"/>
        <v/>
      </c>
      <c r="AA281" s="23" t="str">
        <f t="shared" si="41"/>
        <v/>
      </c>
      <c r="AB281" s="23" t="str">
        <f t="shared" si="42"/>
        <v/>
      </c>
      <c r="AC281" s="24" t="str">
        <f t="shared" si="43"/>
        <v/>
      </c>
      <c r="AD281" s="24" t="str">
        <f t="shared" si="44"/>
        <v/>
      </c>
      <c r="AE281" s="24" t="str">
        <f t="shared" si="45"/>
        <v/>
      </c>
      <c r="AF281" s="24" t="str">
        <f t="shared" si="46"/>
        <v/>
      </c>
      <c r="AG281" s="24" t="str">
        <f t="shared" si="47"/>
        <v/>
      </c>
      <c r="AH281" s="24" t="str">
        <f>IF(Y281="","",SUMPRODUCT($AC281:$AG281,'Benefit Weights'!$A$3:$E$3))</f>
        <v/>
      </c>
      <c r="AI281" s="27" t="str">
        <f t="shared" si="48"/>
        <v/>
      </c>
    </row>
    <row r="282" spans="1:35" x14ac:dyDescent="0.25">
      <c r="A282" s="23"/>
      <c r="B282" s="23"/>
      <c r="C282" s="23"/>
      <c r="D282" s="23"/>
      <c r="E282" s="24"/>
      <c r="F282" s="24"/>
      <c r="G282" s="24"/>
      <c r="H282" s="23"/>
      <c r="I282" s="23"/>
      <c r="J282" s="23"/>
      <c r="K282" s="23"/>
      <c r="L282" s="23"/>
      <c r="M282" s="23"/>
      <c r="N282" s="23"/>
      <c r="O282" s="24"/>
      <c r="P282" s="24"/>
      <c r="Q282" s="24"/>
      <c r="R282" s="24"/>
      <c r="S282" s="24"/>
      <c r="T282" s="24"/>
      <c r="U282" s="24"/>
      <c r="V282" s="23"/>
      <c r="W282" s="23"/>
      <c r="X282" s="23"/>
      <c r="Y282" s="23" t="str">
        <f t="shared" si="39"/>
        <v/>
      </c>
      <c r="Z282" s="23" t="str">
        <f t="shared" si="40"/>
        <v/>
      </c>
      <c r="AA282" s="23" t="str">
        <f t="shared" si="41"/>
        <v/>
      </c>
      <c r="AB282" s="23" t="str">
        <f t="shared" si="42"/>
        <v/>
      </c>
      <c r="AC282" s="24" t="str">
        <f t="shared" si="43"/>
        <v/>
      </c>
      <c r="AD282" s="24" t="str">
        <f t="shared" si="44"/>
        <v/>
      </c>
      <c r="AE282" s="24" t="str">
        <f t="shared" si="45"/>
        <v/>
      </c>
      <c r="AF282" s="24" t="str">
        <f t="shared" si="46"/>
        <v/>
      </c>
      <c r="AG282" s="24" t="str">
        <f t="shared" si="47"/>
        <v/>
      </c>
      <c r="AH282" s="24" t="str">
        <f>IF(Y282="","",SUMPRODUCT($AC282:$AG282,'Benefit Weights'!$A$3:$E$3))</f>
        <v/>
      </c>
      <c r="AI282" s="27" t="str">
        <f t="shared" si="48"/>
        <v/>
      </c>
    </row>
    <row r="283" spans="1:35" x14ac:dyDescent="0.25">
      <c r="A283" s="23"/>
      <c r="B283" s="23"/>
      <c r="C283" s="23"/>
      <c r="D283" s="23"/>
      <c r="E283" s="24"/>
      <c r="F283" s="24"/>
      <c r="G283" s="24"/>
      <c r="H283" s="23"/>
      <c r="I283" s="23"/>
      <c r="J283" s="23"/>
      <c r="K283" s="23"/>
      <c r="L283" s="23"/>
      <c r="M283" s="23"/>
      <c r="N283" s="23"/>
      <c r="O283" s="24"/>
      <c r="P283" s="24"/>
      <c r="Q283" s="24"/>
      <c r="R283" s="24"/>
      <c r="S283" s="24"/>
      <c r="T283" s="24"/>
      <c r="U283" s="24"/>
      <c r="V283" s="23"/>
      <c r="W283" s="23"/>
      <c r="X283" s="23"/>
      <c r="Y283" s="23" t="str">
        <f t="shared" si="39"/>
        <v/>
      </c>
      <c r="Z283" s="23" t="str">
        <f t="shared" si="40"/>
        <v/>
      </c>
      <c r="AA283" s="23" t="str">
        <f t="shared" si="41"/>
        <v/>
      </c>
      <c r="AB283" s="23" t="str">
        <f t="shared" si="42"/>
        <v/>
      </c>
      <c r="AC283" s="24" t="str">
        <f t="shared" si="43"/>
        <v/>
      </c>
      <c r="AD283" s="24" t="str">
        <f t="shared" si="44"/>
        <v/>
      </c>
      <c r="AE283" s="24" t="str">
        <f t="shared" si="45"/>
        <v/>
      </c>
      <c r="AF283" s="24" t="str">
        <f t="shared" si="46"/>
        <v/>
      </c>
      <c r="AG283" s="24" t="str">
        <f t="shared" si="47"/>
        <v/>
      </c>
      <c r="AH283" s="24" t="str">
        <f>IF(Y283="","",SUMPRODUCT($AC283:$AG283,'Benefit Weights'!$A$3:$E$3))</f>
        <v/>
      </c>
      <c r="AI283" s="27" t="str">
        <f t="shared" si="48"/>
        <v/>
      </c>
    </row>
    <row r="284" spans="1:35" x14ac:dyDescent="0.25">
      <c r="A284" s="23"/>
      <c r="B284" s="23"/>
      <c r="C284" s="23"/>
      <c r="D284" s="23"/>
      <c r="E284" s="24"/>
      <c r="F284" s="24"/>
      <c r="G284" s="24"/>
      <c r="H284" s="23"/>
      <c r="I284" s="23"/>
      <c r="J284" s="23"/>
      <c r="K284" s="23"/>
      <c r="L284" s="23"/>
      <c r="M284" s="23"/>
      <c r="N284" s="23"/>
      <c r="O284" s="24"/>
      <c r="P284" s="24"/>
      <c r="Q284" s="24"/>
      <c r="R284" s="24"/>
      <c r="S284" s="24"/>
      <c r="T284" s="24"/>
      <c r="U284" s="24"/>
      <c r="V284" s="23"/>
      <c r="W284" s="23"/>
      <c r="X284" s="23"/>
      <c r="Y284" s="23" t="str">
        <f t="shared" si="39"/>
        <v/>
      </c>
      <c r="Z284" s="23" t="str">
        <f t="shared" si="40"/>
        <v/>
      </c>
      <c r="AA284" s="23" t="str">
        <f t="shared" si="41"/>
        <v/>
      </c>
      <c r="AB284" s="23" t="str">
        <f t="shared" si="42"/>
        <v/>
      </c>
      <c r="AC284" s="24" t="str">
        <f t="shared" si="43"/>
        <v/>
      </c>
      <c r="AD284" s="24" t="str">
        <f t="shared" si="44"/>
        <v/>
      </c>
      <c r="AE284" s="24" t="str">
        <f t="shared" si="45"/>
        <v/>
      </c>
      <c r="AF284" s="24" t="str">
        <f t="shared" si="46"/>
        <v/>
      </c>
      <c r="AG284" s="24" t="str">
        <f t="shared" si="47"/>
        <v/>
      </c>
      <c r="AH284" s="24" t="str">
        <f>IF(Y284="","",SUMPRODUCT($AC284:$AG284,'Benefit Weights'!$A$3:$E$3))</f>
        <v/>
      </c>
      <c r="AI284" s="27" t="str">
        <f t="shared" si="48"/>
        <v/>
      </c>
    </row>
    <row r="285" spans="1:35" x14ac:dyDescent="0.25">
      <c r="A285" s="23"/>
      <c r="B285" s="23"/>
      <c r="C285" s="23"/>
      <c r="D285" s="23"/>
      <c r="E285" s="24"/>
      <c r="F285" s="24"/>
      <c r="G285" s="24"/>
      <c r="H285" s="23"/>
      <c r="I285" s="23"/>
      <c r="J285" s="23"/>
      <c r="K285" s="23"/>
      <c r="L285" s="23"/>
      <c r="M285" s="23"/>
      <c r="N285" s="23"/>
      <c r="O285" s="24"/>
      <c r="P285" s="24"/>
      <c r="Q285" s="24"/>
      <c r="R285" s="24"/>
      <c r="S285" s="24"/>
      <c r="T285" s="24"/>
      <c r="U285" s="24"/>
      <c r="V285" s="23"/>
      <c r="W285" s="23"/>
      <c r="X285" s="23"/>
      <c r="Y285" s="23" t="str">
        <f t="shared" si="39"/>
        <v/>
      </c>
      <c r="Z285" s="23" t="str">
        <f t="shared" si="40"/>
        <v/>
      </c>
      <c r="AA285" s="23" t="str">
        <f t="shared" si="41"/>
        <v/>
      </c>
      <c r="AB285" s="23" t="str">
        <f t="shared" si="42"/>
        <v/>
      </c>
      <c r="AC285" s="24" t="str">
        <f t="shared" si="43"/>
        <v/>
      </c>
      <c r="AD285" s="24" t="str">
        <f t="shared" si="44"/>
        <v/>
      </c>
      <c r="AE285" s="24" t="str">
        <f t="shared" si="45"/>
        <v/>
      </c>
      <c r="AF285" s="24" t="str">
        <f t="shared" si="46"/>
        <v/>
      </c>
      <c r="AG285" s="24" t="str">
        <f t="shared" si="47"/>
        <v/>
      </c>
      <c r="AH285" s="24" t="str">
        <f>IF(Y285="","",SUMPRODUCT($AC285:$AG285,'Benefit Weights'!$A$3:$E$3))</f>
        <v/>
      </c>
      <c r="AI285" s="27" t="str">
        <f t="shared" si="48"/>
        <v/>
      </c>
    </row>
    <row r="286" spans="1:35" x14ac:dyDescent="0.25">
      <c r="A286" s="23"/>
      <c r="B286" s="23"/>
      <c r="C286" s="23"/>
      <c r="D286" s="23"/>
      <c r="E286" s="24"/>
      <c r="F286" s="24"/>
      <c r="G286" s="24"/>
      <c r="H286" s="23"/>
      <c r="I286" s="23"/>
      <c r="J286" s="23"/>
      <c r="K286" s="23"/>
      <c r="L286" s="23"/>
      <c r="M286" s="23"/>
      <c r="N286" s="23"/>
      <c r="O286" s="24"/>
      <c r="P286" s="24"/>
      <c r="Q286" s="24"/>
      <c r="R286" s="24"/>
      <c r="S286" s="24"/>
      <c r="T286" s="24"/>
      <c r="U286" s="24"/>
      <c r="V286" s="23"/>
      <c r="W286" s="23"/>
      <c r="X286" s="23"/>
      <c r="Y286" s="23" t="str">
        <f t="shared" si="39"/>
        <v/>
      </c>
      <c r="Z286" s="23" t="str">
        <f t="shared" si="40"/>
        <v/>
      </c>
      <c r="AA286" s="23" t="str">
        <f t="shared" si="41"/>
        <v/>
      </c>
      <c r="AB286" s="23" t="str">
        <f t="shared" si="42"/>
        <v/>
      </c>
      <c r="AC286" s="24" t="str">
        <f t="shared" si="43"/>
        <v/>
      </c>
      <c r="AD286" s="24" t="str">
        <f t="shared" si="44"/>
        <v/>
      </c>
      <c r="AE286" s="24" t="str">
        <f t="shared" si="45"/>
        <v/>
      </c>
      <c r="AF286" s="24" t="str">
        <f t="shared" si="46"/>
        <v/>
      </c>
      <c r="AG286" s="24" t="str">
        <f t="shared" si="47"/>
        <v/>
      </c>
      <c r="AH286" s="24" t="str">
        <f>IF(Y286="","",SUMPRODUCT($AC286:$AG286,'Benefit Weights'!$A$3:$E$3))</f>
        <v/>
      </c>
      <c r="AI286" s="27" t="str">
        <f t="shared" si="48"/>
        <v/>
      </c>
    </row>
    <row r="287" spans="1:35" x14ac:dyDescent="0.25">
      <c r="A287" s="23"/>
      <c r="B287" s="23"/>
      <c r="C287" s="23"/>
      <c r="D287" s="23"/>
      <c r="E287" s="24"/>
      <c r="F287" s="24"/>
      <c r="G287" s="24"/>
      <c r="H287" s="23"/>
      <c r="I287" s="23"/>
      <c r="J287" s="23"/>
      <c r="K287" s="23"/>
      <c r="L287" s="23"/>
      <c r="M287" s="23"/>
      <c r="N287" s="23"/>
      <c r="O287" s="24"/>
      <c r="P287" s="24"/>
      <c r="Q287" s="24"/>
      <c r="R287" s="24"/>
      <c r="S287" s="24"/>
      <c r="T287" s="24"/>
      <c r="U287" s="24"/>
      <c r="V287" s="23"/>
      <c r="W287" s="23"/>
      <c r="X287" s="23"/>
      <c r="Y287" s="23" t="str">
        <f t="shared" si="39"/>
        <v/>
      </c>
      <c r="Z287" s="23" t="str">
        <f t="shared" si="40"/>
        <v/>
      </c>
      <c r="AA287" s="23" t="str">
        <f t="shared" si="41"/>
        <v/>
      </c>
      <c r="AB287" s="23" t="str">
        <f t="shared" si="42"/>
        <v/>
      </c>
      <c r="AC287" s="24" t="str">
        <f t="shared" si="43"/>
        <v/>
      </c>
      <c r="AD287" s="24" t="str">
        <f t="shared" si="44"/>
        <v/>
      </c>
      <c r="AE287" s="24" t="str">
        <f t="shared" si="45"/>
        <v/>
      </c>
      <c r="AF287" s="24" t="str">
        <f t="shared" si="46"/>
        <v/>
      </c>
      <c r="AG287" s="24" t="str">
        <f t="shared" si="47"/>
        <v/>
      </c>
      <c r="AH287" s="24" t="str">
        <f>IF(Y287="","",SUMPRODUCT($AC287:$AG287,'Benefit Weights'!$A$3:$E$3))</f>
        <v/>
      </c>
      <c r="AI287" s="27" t="str">
        <f t="shared" si="48"/>
        <v/>
      </c>
    </row>
    <row r="288" spans="1:35" x14ac:dyDescent="0.25">
      <c r="A288" s="23"/>
      <c r="B288" s="23"/>
      <c r="C288" s="23"/>
      <c r="D288" s="23"/>
      <c r="E288" s="24"/>
      <c r="F288" s="24"/>
      <c r="G288" s="24"/>
      <c r="H288" s="23"/>
      <c r="I288" s="23"/>
      <c r="J288" s="23"/>
      <c r="K288" s="23"/>
      <c r="L288" s="23"/>
      <c r="M288" s="23"/>
      <c r="N288" s="23"/>
      <c r="O288" s="24"/>
      <c r="P288" s="24"/>
      <c r="Q288" s="24"/>
      <c r="R288" s="24"/>
      <c r="S288" s="24"/>
      <c r="T288" s="24"/>
      <c r="U288" s="24"/>
      <c r="V288" s="23"/>
      <c r="W288" s="23"/>
      <c r="X288" s="23"/>
      <c r="Y288" s="23" t="str">
        <f t="shared" si="39"/>
        <v/>
      </c>
      <c r="Z288" s="23" t="str">
        <f t="shared" si="40"/>
        <v/>
      </c>
      <c r="AA288" s="23" t="str">
        <f t="shared" si="41"/>
        <v/>
      </c>
      <c r="AB288" s="23" t="str">
        <f t="shared" si="42"/>
        <v/>
      </c>
      <c r="AC288" s="24" t="str">
        <f t="shared" si="43"/>
        <v/>
      </c>
      <c r="AD288" s="24" t="str">
        <f t="shared" si="44"/>
        <v/>
      </c>
      <c r="AE288" s="24" t="str">
        <f t="shared" si="45"/>
        <v/>
      </c>
      <c r="AF288" s="24" t="str">
        <f t="shared" si="46"/>
        <v/>
      </c>
      <c r="AG288" s="24" t="str">
        <f t="shared" si="47"/>
        <v/>
      </c>
      <c r="AH288" s="24" t="str">
        <f>IF(Y288="","",SUMPRODUCT($AC288:$AG288,'Benefit Weights'!$A$3:$E$3))</f>
        <v/>
      </c>
      <c r="AI288" s="27" t="str">
        <f t="shared" si="48"/>
        <v/>
      </c>
    </row>
    <row r="289" spans="1:35" x14ac:dyDescent="0.25">
      <c r="A289" s="23"/>
      <c r="B289" s="23"/>
      <c r="C289" s="23"/>
      <c r="D289" s="23"/>
      <c r="E289" s="24"/>
      <c r="F289" s="24"/>
      <c r="G289" s="24"/>
      <c r="H289" s="23"/>
      <c r="I289" s="23"/>
      <c r="J289" s="23"/>
      <c r="K289" s="23"/>
      <c r="L289" s="23"/>
      <c r="M289" s="23"/>
      <c r="N289" s="23"/>
      <c r="O289" s="24"/>
      <c r="P289" s="24"/>
      <c r="Q289" s="24"/>
      <c r="R289" s="24"/>
      <c r="S289" s="24"/>
      <c r="T289" s="24"/>
      <c r="U289" s="24"/>
      <c r="V289" s="23"/>
      <c r="W289" s="23"/>
      <c r="X289" s="23"/>
      <c r="Y289" s="23" t="str">
        <f t="shared" si="39"/>
        <v/>
      </c>
      <c r="Z289" s="23" t="str">
        <f t="shared" si="40"/>
        <v/>
      </c>
      <c r="AA289" s="23" t="str">
        <f t="shared" si="41"/>
        <v/>
      </c>
      <c r="AB289" s="23" t="str">
        <f t="shared" si="42"/>
        <v/>
      </c>
      <c r="AC289" s="24" t="str">
        <f t="shared" si="43"/>
        <v/>
      </c>
      <c r="AD289" s="24" t="str">
        <f t="shared" si="44"/>
        <v/>
      </c>
      <c r="AE289" s="24" t="str">
        <f t="shared" si="45"/>
        <v/>
      </c>
      <c r="AF289" s="24" t="str">
        <f t="shared" si="46"/>
        <v/>
      </c>
      <c r="AG289" s="24" t="str">
        <f t="shared" si="47"/>
        <v/>
      </c>
      <c r="AH289" s="24" t="str">
        <f>IF(Y289="","",SUMPRODUCT($AC289:$AG289,'Benefit Weights'!$A$3:$E$3))</f>
        <v/>
      </c>
      <c r="AI289" s="27" t="str">
        <f t="shared" si="48"/>
        <v/>
      </c>
    </row>
    <row r="290" spans="1:35" x14ac:dyDescent="0.25">
      <c r="A290" s="23"/>
      <c r="B290" s="23"/>
      <c r="C290" s="23"/>
      <c r="D290" s="23"/>
      <c r="E290" s="24"/>
      <c r="F290" s="24"/>
      <c r="G290" s="24"/>
      <c r="H290" s="23"/>
      <c r="I290" s="23"/>
      <c r="J290" s="23"/>
      <c r="K290" s="23"/>
      <c r="L290" s="23"/>
      <c r="M290" s="23"/>
      <c r="N290" s="23"/>
      <c r="O290" s="24"/>
      <c r="P290" s="24"/>
      <c r="Q290" s="24"/>
      <c r="R290" s="24"/>
      <c r="S290" s="24"/>
      <c r="T290" s="24"/>
      <c r="U290" s="24"/>
      <c r="V290" s="23"/>
      <c r="W290" s="23"/>
      <c r="X290" s="23"/>
      <c r="Y290" s="23" t="str">
        <f t="shared" si="39"/>
        <v/>
      </c>
      <c r="Z290" s="23" t="str">
        <f t="shared" si="40"/>
        <v/>
      </c>
      <c r="AA290" s="23" t="str">
        <f t="shared" si="41"/>
        <v/>
      </c>
      <c r="AB290" s="23" t="str">
        <f t="shared" si="42"/>
        <v/>
      </c>
      <c r="AC290" s="24" t="str">
        <f t="shared" si="43"/>
        <v/>
      </c>
      <c r="AD290" s="24" t="str">
        <f t="shared" si="44"/>
        <v/>
      </c>
      <c r="AE290" s="24" t="str">
        <f t="shared" si="45"/>
        <v/>
      </c>
      <c r="AF290" s="24" t="str">
        <f t="shared" si="46"/>
        <v/>
      </c>
      <c r="AG290" s="24" t="str">
        <f t="shared" si="47"/>
        <v/>
      </c>
      <c r="AH290" s="24" t="str">
        <f>IF(Y290="","",SUMPRODUCT($AC290:$AG290,'Benefit Weights'!$A$3:$E$3))</f>
        <v/>
      </c>
      <c r="AI290" s="27" t="str">
        <f t="shared" si="48"/>
        <v/>
      </c>
    </row>
    <row r="291" spans="1:35" x14ac:dyDescent="0.25">
      <c r="A291" s="23"/>
      <c r="B291" s="23"/>
      <c r="C291" s="23"/>
      <c r="D291" s="23"/>
      <c r="E291" s="24"/>
      <c r="F291" s="24"/>
      <c r="G291" s="24"/>
      <c r="H291" s="23"/>
      <c r="I291" s="23"/>
      <c r="J291" s="23"/>
      <c r="K291" s="23"/>
      <c r="L291" s="23"/>
      <c r="M291" s="23"/>
      <c r="N291" s="23"/>
      <c r="O291" s="24"/>
      <c r="P291" s="24"/>
      <c r="Q291" s="24"/>
      <c r="R291" s="24"/>
      <c r="S291" s="24"/>
      <c r="T291" s="24"/>
      <c r="U291" s="24"/>
      <c r="V291" s="23"/>
      <c r="W291" s="23"/>
      <c r="X291" s="23"/>
      <c r="Y291" s="23" t="str">
        <f t="shared" si="39"/>
        <v/>
      </c>
      <c r="Z291" s="23" t="str">
        <f t="shared" si="40"/>
        <v/>
      </c>
      <c r="AA291" s="23" t="str">
        <f t="shared" si="41"/>
        <v/>
      </c>
      <c r="AB291" s="23" t="str">
        <f t="shared" si="42"/>
        <v/>
      </c>
      <c r="AC291" s="24" t="str">
        <f t="shared" si="43"/>
        <v/>
      </c>
      <c r="AD291" s="24" t="str">
        <f t="shared" si="44"/>
        <v/>
      </c>
      <c r="AE291" s="24" t="str">
        <f t="shared" si="45"/>
        <v/>
      </c>
      <c r="AF291" s="24" t="str">
        <f t="shared" si="46"/>
        <v/>
      </c>
      <c r="AG291" s="24" t="str">
        <f t="shared" si="47"/>
        <v/>
      </c>
      <c r="AH291" s="24" t="str">
        <f>IF(Y291="","",SUMPRODUCT($AC291:$AG291,'Benefit Weights'!$A$3:$E$3))</f>
        <v/>
      </c>
      <c r="AI291" s="27" t="str">
        <f t="shared" si="48"/>
        <v/>
      </c>
    </row>
    <row r="292" spans="1:35" x14ac:dyDescent="0.25">
      <c r="A292" s="23"/>
      <c r="B292" s="23"/>
      <c r="C292" s="23"/>
      <c r="D292" s="23"/>
      <c r="E292" s="24"/>
      <c r="F292" s="24"/>
      <c r="G292" s="24"/>
      <c r="H292" s="23"/>
      <c r="I292" s="23"/>
      <c r="J292" s="23"/>
      <c r="K292" s="23"/>
      <c r="L292" s="23"/>
      <c r="M292" s="23"/>
      <c r="N292" s="23"/>
      <c r="O292" s="24"/>
      <c r="P292" s="24"/>
      <c r="Q292" s="24"/>
      <c r="R292" s="24"/>
      <c r="S292" s="24"/>
      <c r="T292" s="24"/>
      <c r="U292" s="24"/>
      <c r="V292" s="23"/>
      <c r="W292" s="23"/>
      <c r="X292" s="23"/>
      <c r="Y292" s="23" t="str">
        <f t="shared" si="39"/>
        <v/>
      </c>
      <c r="Z292" s="23" t="str">
        <f t="shared" si="40"/>
        <v/>
      </c>
      <c r="AA292" s="23" t="str">
        <f t="shared" si="41"/>
        <v/>
      </c>
      <c r="AB292" s="23" t="str">
        <f t="shared" si="42"/>
        <v/>
      </c>
      <c r="AC292" s="24" t="str">
        <f t="shared" si="43"/>
        <v/>
      </c>
      <c r="AD292" s="24" t="str">
        <f t="shared" si="44"/>
        <v/>
      </c>
      <c r="AE292" s="24" t="str">
        <f t="shared" si="45"/>
        <v/>
      </c>
      <c r="AF292" s="24" t="str">
        <f t="shared" si="46"/>
        <v/>
      </c>
      <c r="AG292" s="24" t="str">
        <f t="shared" si="47"/>
        <v/>
      </c>
      <c r="AH292" s="24" t="str">
        <f>IF(Y292="","",SUMPRODUCT($AC292:$AG292,'Benefit Weights'!$A$3:$E$3))</f>
        <v/>
      </c>
      <c r="AI292" s="27" t="str">
        <f t="shared" si="48"/>
        <v/>
      </c>
    </row>
    <row r="293" spans="1:35" x14ac:dyDescent="0.25">
      <c r="A293" s="23"/>
      <c r="B293" s="23"/>
      <c r="C293" s="23"/>
      <c r="D293" s="23"/>
      <c r="E293" s="24"/>
      <c r="F293" s="24"/>
      <c r="G293" s="24"/>
      <c r="H293" s="23"/>
      <c r="I293" s="23"/>
      <c r="J293" s="23"/>
      <c r="K293" s="23"/>
      <c r="L293" s="23"/>
      <c r="M293" s="23"/>
      <c r="N293" s="23"/>
      <c r="O293" s="24"/>
      <c r="P293" s="24"/>
      <c r="Q293" s="24"/>
      <c r="R293" s="24"/>
      <c r="S293" s="24"/>
      <c r="T293" s="24"/>
      <c r="U293" s="24"/>
      <c r="V293" s="23"/>
      <c r="W293" s="23"/>
      <c r="X293" s="23"/>
      <c r="Y293" s="23" t="str">
        <f t="shared" si="39"/>
        <v/>
      </c>
      <c r="Z293" s="23" t="str">
        <f t="shared" si="40"/>
        <v/>
      </c>
      <c r="AA293" s="23" t="str">
        <f t="shared" si="41"/>
        <v/>
      </c>
      <c r="AB293" s="23" t="str">
        <f t="shared" si="42"/>
        <v/>
      </c>
      <c r="AC293" s="24" t="str">
        <f t="shared" si="43"/>
        <v/>
      </c>
      <c r="AD293" s="24" t="str">
        <f t="shared" si="44"/>
        <v/>
      </c>
      <c r="AE293" s="24" t="str">
        <f t="shared" si="45"/>
        <v/>
      </c>
      <c r="AF293" s="24" t="str">
        <f t="shared" si="46"/>
        <v/>
      </c>
      <c r="AG293" s="24" t="str">
        <f t="shared" si="47"/>
        <v/>
      </c>
      <c r="AH293" s="24" t="str">
        <f>IF(Y293="","",SUMPRODUCT($AC293:$AG293,'Benefit Weights'!$A$3:$E$3))</f>
        <v/>
      </c>
      <c r="AI293" s="27" t="str">
        <f t="shared" si="48"/>
        <v/>
      </c>
    </row>
    <row r="294" spans="1:35" x14ac:dyDescent="0.25">
      <c r="A294" s="23"/>
      <c r="B294" s="23"/>
      <c r="C294" s="23"/>
      <c r="D294" s="23"/>
      <c r="E294" s="24"/>
      <c r="F294" s="24"/>
      <c r="G294" s="24"/>
      <c r="H294" s="23"/>
      <c r="I294" s="23"/>
      <c r="J294" s="23"/>
      <c r="K294" s="23"/>
      <c r="L294" s="23"/>
      <c r="M294" s="23"/>
      <c r="N294" s="23"/>
      <c r="O294" s="24"/>
      <c r="P294" s="24"/>
      <c r="Q294" s="24"/>
      <c r="R294" s="24"/>
      <c r="S294" s="24"/>
      <c r="T294" s="24"/>
      <c r="U294" s="24"/>
      <c r="V294" s="23"/>
      <c r="W294" s="23"/>
      <c r="X294" s="23"/>
      <c r="Y294" s="23" t="str">
        <f t="shared" si="39"/>
        <v/>
      </c>
      <c r="Z294" s="23" t="str">
        <f t="shared" si="40"/>
        <v/>
      </c>
      <c r="AA294" s="23" t="str">
        <f t="shared" si="41"/>
        <v/>
      </c>
      <c r="AB294" s="23" t="str">
        <f t="shared" si="42"/>
        <v/>
      </c>
      <c r="AC294" s="24" t="str">
        <f t="shared" si="43"/>
        <v/>
      </c>
      <c r="AD294" s="24" t="str">
        <f t="shared" si="44"/>
        <v/>
      </c>
      <c r="AE294" s="24" t="str">
        <f t="shared" si="45"/>
        <v/>
      </c>
      <c r="AF294" s="24" t="str">
        <f t="shared" si="46"/>
        <v/>
      </c>
      <c r="AG294" s="24" t="str">
        <f t="shared" si="47"/>
        <v/>
      </c>
      <c r="AH294" s="24" t="str">
        <f>IF(Y294="","",SUMPRODUCT($AC294:$AG294,'Benefit Weights'!$A$3:$E$3))</f>
        <v/>
      </c>
      <c r="AI294" s="27" t="str">
        <f t="shared" si="48"/>
        <v/>
      </c>
    </row>
    <row r="295" spans="1:35" x14ac:dyDescent="0.25">
      <c r="A295" s="23"/>
      <c r="B295" s="23"/>
      <c r="C295" s="23"/>
      <c r="D295" s="23"/>
      <c r="E295" s="24"/>
      <c r="F295" s="24"/>
      <c r="G295" s="24"/>
      <c r="H295" s="23"/>
      <c r="I295" s="23"/>
      <c r="J295" s="23"/>
      <c r="K295" s="23"/>
      <c r="L295" s="23"/>
      <c r="M295" s="23"/>
      <c r="N295" s="23"/>
      <c r="O295" s="24"/>
      <c r="P295" s="24"/>
      <c r="Q295" s="24"/>
      <c r="R295" s="24"/>
      <c r="S295" s="24"/>
      <c r="T295" s="24"/>
      <c r="U295" s="24"/>
      <c r="V295" s="23"/>
      <c r="W295" s="23"/>
      <c r="X295" s="23"/>
      <c r="Y295" s="23" t="str">
        <f t="shared" si="39"/>
        <v/>
      </c>
      <c r="Z295" s="23" t="str">
        <f t="shared" si="40"/>
        <v/>
      </c>
      <c r="AA295" s="23" t="str">
        <f t="shared" si="41"/>
        <v/>
      </c>
      <c r="AB295" s="23" t="str">
        <f t="shared" si="42"/>
        <v/>
      </c>
      <c r="AC295" s="24" t="str">
        <f t="shared" si="43"/>
        <v/>
      </c>
      <c r="AD295" s="24" t="str">
        <f t="shared" si="44"/>
        <v/>
      </c>
      <c r="AE295" s="24" t="str">
        <f t="shared" si="45"/>
        <v/>
      </c>
      <c r="AF295" s="24" t="str">
        <f t="shared" si="46"/>
        <v/>
      </c>
      <c r="AG295" s="24" t="str">
        <f t="shared" si="47"/>
        <v/>
      </c>
      <c r="AH295" s="24" t="str">
        <f>IF(Y295="","",SUMPRODUCT($AC295:$AG295,'Benefit Weights'!$A$3:$E$3))</f>
        <v/>
      </c>
      <c r="AI295" s="27" t="str">
        <f t="shared" si="48"/>
        <v/>
      </c>
    </row>
    <row r="296" spans="1:35" x14ac:dyDescent="0.25">
      <c r="A296" s="23"/>
      <c r="B296" s="23"/>
      <c r="C296" s="23"/>
      <c r="D296" s="23"/>
      <c r="E296" s="24"/>
      <c r="F296" s="24"/>
      <c r="G296" s="24"/>
      <c r="H296" s="23"/>
      <c r="I296" s="23"/>
      <c r="J296" s="23"/>
      <c r="K296" s="23"/>
      <c r="L296" s="23"/>
      <c r="M296" s="23"/>
      <c r="N296" s="23"/>
      <c r="O296" s="24"/>
      <c r="P296" s="24"/>
      <c r="Q296" s="24"/>
      <c r="R296" s="24"/>
      <c r="S296" s="24"/>
      <c r="T296" s="24"/>
      <c r="U296" s="24"/>
      <c r="V296" s="23"/>
      <c r="W296" s="23"/>
      <c r="X296" s="23"/>
      <c r="Y296" s="23" t="str">
        <f t="shared" si="39"/>
        <v/>
      </c>
      <c r="Z296" s="23" t="str">
        <f t="shared" si="40"/>
        <v/>
      </c>
      <c r="AA296" s="23" t="str">
        <f t="shared" si="41"/>
        <v/>
      </c>
      <c r="AB296" s="23" t="str">
        <f t="shared" si="42"/>
        <v/>
      </c>
      <c r="AC296" s="24" t="str">
        <f t="shared" si="43"/>
        <v/>
      </c>
      <c r="AD296" s="24" t="str">
        <f t="shared" si="44"/>
        <v/>
      </c>
      <c r="AE296" s="24" t="str">
        <f t="shared" si="45"/>
        <v/>
      </c>
      <c r="AF296" s="24" t="str">
        <f t="shared" si="46"/>
        <v/>
      </c>
      <c r="AG296" s="24" t="str">
        <f t="shared" si="47"/>
        <v/>
      </c>
      <c r="AH296" s="24" t="str">
        <f>IF(Y296="","",SUMPRODUCT($AC296:$AG296,'Benefit Weights'!$A$3:$E$3))</f>
        <v/>
      </c>
      <c r="AI296" s="27" t="str">
        <f t="shared" si="48"/>
        <v/>
      </c>
    </row>
    <row r="297" spans="1:35" x14ac:dyDescent="0.25">
      <c r="A297" s="23"/>
      <c r="B297" s="23"/>
      <c r="C297" s="23"/>
      <c r="D297" s="23"/>
      <c r="E297" s="24"/>
      <c r="F297" s="24"/>
      <c r="G297" s="24"/>
      <c r="H297" s="23"/>
      <c r="I297" s="23"/>
      <c r="J297" s="23"/>
      <c r="K297" s="23"/>
      <c r="L297" s="23"/>
      <c r="M297" s="23"/>
      <c r="N297" s="23"/>
      <c r="O297" s="24"/>
      <c r="P297" s="24"/>
      <c r="Q297" s="24"/>
      <c r="R297" s="24"/>
      <c r="S297" s="24"/>
      <c r="T297" s="24"/>
      <c r="U297" s="24"/>
      <c r="V297" s="23"/>
      <c r="W297" s="23"/>
      <c r="X297" s="23"/>
      <c r="Y297" s="23" t="str">
        <f t="shared" si="39"/>
        <v/>
      </c>
      <c r="Z297" s="23" t="str">
        <f t="shared" si="40"/>
        <v/>
      </c>
      <c r="AA297" s="23" t="str">
        <f t="shared" si="41"/>
        <v/>
      </c>
      <c r="AB297" s="23" t="str">
        <f t="shared" si="42"/>
        <v/>
      </c>
      <c r="AC297" s="24" t="str">
        <f t="shared" si="43"/>
        <v/>
      </c>
      <c r="AD297" s="24" t="str">
        <f t="shared" si="44"/>
        <v/>
      </c>
      <c r="AE297" s="24" t="str">
        <f t="shared" si="45"/>
        <v/>
      </c>
      <c r="AF297" s="24" t="str">
        <f t="shared" si="46"/>
        <v/>
      </c>
      <c r="AG297" s="24" t="str">
        <f t="shared" si="47"/>
        <v/>
      </c>
      <c r="AH297" s="24" t="str">
        <f>IF(Y297="","",SUMPRODUCT($AC297:$AG297,'Benefit Weights'!$A$3:$E$3))</f>
        <v/>
      </c>
      <c r="AI297" s="27" t="str">
        <f t="shared" si="48"/>
        <v/>
      </c>
    </row>
    <row r="298" spans="1:35" x14ac:dyDescent="0.25">
      <c r="A298" s="23"/>
      <c r="B298" s="23"/>
      <c r="C298" s="23"/>
      <c r="D298" s="23"/>
      <c r="E298" s="24"/>
      <c r="F298" s="24"/>
      <c r="G298" s="24"/>
      <c r="H298" s="23"/>
      <c r="I298" s="23"/>
      <c r="J298" s="23"/>
      <c r="K298" s="23"/>
      <c r="L298" s="23"/>
      <c r="M298" s="23"/>
      <c r="N298" s="23"/>
      <c r="O298" s="24"/>
      <c r="P298" s="24"/>
      <c r="Q298" s="24"/>
      <c r="R298" s="24"/>
      <c r="S298" s="24"/>
      <c r="T298" s="24"/>
      <c r="U298" s="24"/>
      <c r="V298" s="23"/>
      <c r="W298" s="23"/>
      <c r="X298" s="23"/>
      <c r="Y298" s="23" t="str">
        <f t="shared" si="39"/>
        <v/>
      </c>
      <c r="Z298" s="23" t="str">
        <f t="shared" si="40"/>
        <v/>
      </c>
      <c r="AA298" s="23" t="str">
        <f t="shared" si="41"/>
        <v/>
      </c>
      <c r="AB298" s="23" t="str">
        <f t="shared" si="42"/>
        <v/>
      </c>
      <c r="AC298" s="24" t="str">
        <f t="shared" si="43"/>
        <v/>
      </c>
      <c r="AD298" s="24" t="str">
        <f t="shared" si="44"/>
        <v/>
      </c>
      <c r="AE298" s="24" t="str">
        <f t="shared" si="45"/>
        <v/>
      </c>
      <c r="AF298" s="24" t="str">
        <f t="shared" si="46"/>
        <v/>
      </c>
      <c r="AG298" s="24" t="str">
        <f t="shared" si="47"/>
        <v/>
      </c>
      <c r="AH298" s="24" t="str">
        <f>IF(Y298="","",SUMPRODUCT($AC298:$AG298,'Benefit Weights'!$A$3:$E$3))</f>
        <v/>
      </c>
      <c r="AI298" s="27" t="str">
        <f t="shared" si="48"/>
        <v/>
      </c>
    </row>
    <row r="299" spans="1:35" x14ac:dyDescent="0.25">
      <c r="A299" s="23"/>
      <c r="B299" s="23"/>
      <c r="C299" s="23"/>
      <c r="D299" s="23"/>
      <c r="E299" s="24"/>
      <c r="F299" s="24"/>
      <c r="G299" s="24"/>
      <c r="H299" s="23"/>
      <c r="I299" s="23"/>
      <c r="J299" s="23"/>
      <c r="K299" s="23"/>
      <c r="L299" s="23"/>
      <c r="M299" s="23"/>
      <c r="N299" s="23"/>
      <c r="O299" s="24"/>
      <c r="P299" s="24"/>
      <c r="Q299" s="24"/>
      <c r="R299" s="24"/>
      <c r="S299" s="24"/>
      <c r="T299" s="24"/>
      <c r="U299" s="24"/>
      <c r="V299" s="23"/>
      <c r="W299" s="23"/>
      <c r="X299" s="23"/>
      <c r="Y299" s="23" t="str">
        <f t="shared" si="39"/>
        <v/>
      </c>
      <c r="Z299" s="23" t="str">
        <f t="shared" si="40"/>
        <v/>
      </c>
      <c r="AA299" s="23" t="str">
        <f t="shared" si="41"/>
        <v/>
      </c>
      <c r="AB299" s="23" t="str">
        <f t="shared" si="42"/>
        <v/>
      </c>
      <c r="AC299" s="24" t="str">
        <f t="shared" si="43"/>
        <v/>
      </c>
      <c r="AD299" s="24" t="str">
        <f t="shared" si="44"/>
        <v/>
      </c>
      <c r="AE299" s="24" t="str">
        <f t="shared" si="45"/>
        <v/>
      </c>
      <c r="AF299" s="24" t="str">
        <f t="shared" si="46"/>
        <v/>
      </c>
      <c r="AG299" s="24" t="str">
        <f t="shared" si="47"/>
        <v/>
      </c>
      <c r="AH299" s="24" t="str">
        <f>IF(Y299="","",SUMPRODUCT($AC299:$AG299,'Benefit Weights'!$A$3:$E$3))</f>
        <v/>
      </c>
      <c r="AI299" s="27" t="str">
        <f t="shared" si="48"/>
        <v/>
      </c>
    </row>
    <row r="300" spans="1:35" x14ac:dyDescent="0.25">
      <c r="A300" s="23"/>
      <c r="B300" s="23"/>
      <c r="C300" s="23"/>
      <c r="D300" s="23"/>
      <c r="E300" s="24"/>
      <c r="F300" s="24"/>
      <c r="G300" s="24"/>
      <c r="H300" s="23"/>
      <c r="I300" s="23"/>
      <c r="J300" s="23"/>
      <c r="K300" s="23"/>
      <c r="L300" s="23"/>
      <c r="M300" s="23"/>
      <c r="N300" s="23"/>
      <c r="O300" s="24"/>
      <c r="P300" s="24"/>
      <c r="Q300" s="24"/>
      <c r="R300" s="24"/>
      <c r="S300" s="24"/>
      <c r="T300" s="24"/>
      <c r="U300" s="24"/>
      <c r="V300" s="23"/>
      <c r="W300" s="23"/>
      <c r="X300" s="23"/>
      <c r="Y300" s="23" t="str">
        <f t="shared" si="39"/>
        <v/>
      </c>
      <c r="Z300" s="23" t="str">
        <f t="shared" si="40"/>
        <v/>
      </c>
      <c r="AA300" s="23" t="str">
        <f t="shared" si="41"/>
        <v/>
      </c>
      <c r="AB300" s="23" t="str">
        <f t="shared" si="42"/>
        <v/>
      </c>
      <c r="AC300" s="24" t="str">
        <f t="shared" si="43"/>
        <v/>
      </c>
      <c r="AD300" s="24" t="str">
        <f t="shared" si="44"/>
        <v/>
      </c>
      <c r="AE300" s="24" t="str">
        <f t="shared" si="45"/>
        <v/>
      </c>
      <c r="AF300" s="24" t="str">
        <f t="shared" si="46"/>
        <v/>
      </c>
      <c r="AG300" s="24" t="str">
        <f t="shared" si="47"/>
        <v/>
      </c>
      <c r="AH300" s="24" t="str">
        <f>IF(Y300="","",SUMPRODUCT($AC300:$AG300,'Benefit Weights'!$A$3:$E$3))</f>
        <v/>
      </c>
      <c r="AI300" s="27" t="str">
        <f t="shared" si="48"/>
        <v/>
      </c>
    </row>
    <row r="301" spans="1:35" x14ac:dyDescent="0.25">
      <c r="A301" s="23"/>
      <c r="B301" s="23"/>
      <c r="C301" s="23"/>
      <c r="D301" s="23"/>
      <c r="E301" s="24"/>
      <c r="F301" s="24"/>
      <c r="G301" s="24"/>
      <c r="H301" s="23"/>
      <c r="I301" s="23"/>
      <c r="J301" s="23"/>
      <c r="K301" s="23"/>
      <c r="L301" s="23"/>
      <c r="M301" s="23"/>
      <c r="N301" s="23"/>
      <c r="O301" s="24"/>
      <c r="P301" s="24"/>
      <c r="Q301" s="24"/>
      <c r="R301" s="24"/>
      <c r="S301" s="24"/>
      <c r="T301" s="24"/>
      <c r="U301" s="24"/>
      <c r="V301" s="23"/>
      <c r="W301" s="23"/>
      <c r="X301" s="23"/>
      <c r="Y301" s="23" t="str">
        <f t="shared" si="39"/>
        <v/>
      </c>
      <c r="Z301" s="23" t="str">
        <f t="shared" si="40"/>
        <v/>
      </c>
      <c r="AA301" s="23" t="str">
        <f t="shared" si="41"/>
        <v/>
      </c>
      <c r="AB301" s="23" t="str">
        <f t="shared" si="42"/>
        <v/>
      </c>
      <c r="AC301" s="24" t="str">
        <f t="shared" si="43"/>
        <v/>
      </c>
      <c r="AD301" s="24" t="str">
        <f t="shared" si="44"/>
        <v/>
      </c>
      <c r="AE301" s="24" t="str">
        <f t="shared" si="45"/>
        <v/>
      </c>
      <c r="AF301" s="24" t="str">
        <f t="shared" si="46"/>
        <v/>
      </c>
      <c r="AG301" s="24" t="str">
        <f t="shared" si="47"/>
        <v/>
      </c>
      <c r="AH301" s="24" t="str">
        <f>IF(Y301="","",SUMPRODUCT($AC301:$AG301,'Benefit Weights'!$A$3:$E$3))</f>
        <v/>
      </c>
      <c r="AI301" s="27" t="str">
        <f t="shared" si="48"/>
        <v/>
      </c>
    </row>
    <row r="302" spans="1:35" x14ac:dyDescent="0.25">
      <c r="A302" s="23"/>
      <c r="B302" s="23"/>
      <c r="C302" s="23"/>
      <c r="D302" s="23"/>
      <c r="E302" s="24"/>
      <c r="F302" s="24"/>
      <c r="G302" s="24"/>
      <c r="H302" s="23"/>
      <c r="I302" s="23"/>
      <c r="J302" s="23"/>
      <c r="K302" s="23"/>
      <c r="L302" s="23"/>
      <c r="M302" s="23"/>
      <c r="N302" s="23"/>
      <c r="O302" s="24"/>
      <c r="P302" s="24"/>
      <c r="Q302" s="24"/>
      <c r="R302" s="24"/>
      <c r="S302" s="24"/>
      <c r="T302" s="24"/>
      <c r="U302" s="24"/>
      <c r="V302" s="23"/>
      <c r="W302" s="23"/>
      <c r="X302" s="23"/>
      <c r="Y302" s="23" t="str">
        <f t="shared" si="39"/>
        <v/>
      </c>
      <c r="Z302" s="23" t="str">
        <f t="shared" si="40"/>
        <v/>
      </c>
      <c r="AA302" s="23" t="str">
        <f t="shared" si="41"/>
        <v/>
      </c>
      <c r="AB302" s="23" t="str">
        <f t="shared" si="42"/>
        <v/>
      </c>
      <c r="AC302" s="24" t="str">
        <f t="shared" si="43"/>
        <v/>
      </c>
      <c r="AD302" s="24" t="str">
        <f t="shared" si="44"/>
        <v/>
      </c>
      <c r="AE302" s="24" t="str">
        <f t="shared" si="45"/>
        <v/>
      </c>
      <c r="AF302" s="24" t="str">
        <f t="shared" si="46"/>
        <v/>
      </c>
      <c r="AG302" s="24" t="str">
        <f t="shared" si="47"/>
        <v/>
      </c>
      <c r="AH302" s="24" t="str">
        <f>IF(Y302="","",SUMPRODUCT($AC302:$AG302,'Benefit Weights'!$A$3:$E$3))</f>
        <v/>
      </c>
      <c r="AI302" s="27" t="str">
        <f t="shared" si="48"/>
        <v/>
      </c>
    </row>
    <row r="303" spans="1:35" x14ac:dyDescent="0.25">
      <c r="A303" s="23"/>
      <c r="B303" s="23"/>
      <c r="C303" s="23"/>
      <c r="D303" s="23"/>
      <c r="E303" s="24"/>
      <c r="F303" s="24"/>
      <c r="G303" s="24"/>
      <c r="H303" s="23"/>
      <c r="I303" s="23"/>
      <c r="J303" s="23"/>
      <c r="K303" s="23"/>
      <c r="L303" s="23"/>
      <c r="M303" s="23"/>
      <c r="N303" s="23"/>
      <c r="O303" s="24"/>
      <c r="P303" s="24"/>
      <c r="Q303" s="24"/>
      <c r="R303" s="24"/>
      <c r="S303" s="24"/>
      <c r="T303" s="24"/>
      <c r="U303" s="24"/>
      <c r="V303" s="23"/>
      <c r="W303" s="23"/>
      <c r="X303" s="23"/>
      <c r="Y303" s="23" t="str">
        <f t="shared" si="39"/>
        <v/>
      </c>
      <c r="Z303" s="23" t="str">
        <f t="shared" si="40"/>
        <v/>
      </c>
      <c r="AA303" s="23" t="str">
        <f t="shared" si="41"/>
        <v/>
      </c>
      <c r="AB303" s="23" t="str">
        <f t="shared" si="42"/>
        <v/>
      </c>
      <c r="AC303" s="24" t="str">
        <f t="shared" si="43"/>
        <v/>
      </c>
      <c r="AD303" s="24" t="str">
        <f t="shared" si="44"/>
        <v/>
      </c>
      <c r="AE303" s="24" t="str">
        <f t="shared" si="45"/>
        <v/>
      </c>
      <c r="AF303" s="24" t="str">
        <f t="shared" si="46"/>
        <v/>
      </c>
      <c r="AG303" s="24" t="str">
        <f t="shared" si="47"/>
        <v/>
      </c>
      <c r="AH303" s="24" t="str">
        <f>IF(Y303="","",SUMPRODUCT($AC303:$AG303,'Benefit Weights'!$A$3:$E$3))</f>
        <v/>
      </c>
      <c r="AI303" s="27" t="str">
        <f t="shared" si="48"/>
        <v/>
      </c>
    </row>
    <row r="304" spans="1:35" x14ac:dyDescent="0.25">
      <c r="A304" s="23"/>
      <c r="B304" s="23"/>
      <c r="C304" s="23"/>
      <c r="D304" s="23"/>
      <c r="E304" s="24"/>
      <c r="F304" s="24"/>
      <c r="G304" s="24"/>
      <c r="H304" s="23"/>
      <c r="I304" s="23"/>
      <c r="J304" s="23"/>
      <c r="K304" s="23"/>
      <c r="L304" s="23"/>
      <c r="M304" s="23"/>
      <c r="N304" s="23"/>
      <c r="O304" s="24"/>
      <c r="P304" s="24"/>
      <c r="Q304" s="24"/>
      <c r="R304" s="24"/>
      <c r="S304" s="24"/>
      <c r="T304" s="24"/>
      <c r="U304" s="24"/>
      <c r="V304" s="23"/>
      <c r="W304" s="23"/>
      <c r="X304" s="23"/>
      <c r="Y304" s="23" t="str">
        <f t="shared" si="39"/>
        <v/>
      </c>
      <c r="Z304" s="23" t="str">
        <f t="shared" si="40"/>
        <v/>
      </c>
      <c r="AA304" s="23" t="str">
        <f t="shared" si="41"/>
        <v/>
      </c>
      <c r="AB304" s="23" t="str">
        <f t="shared" si="42"/>
        <v/>
      </c>
      <c r="AC304" s="24" t="str">
        <f t="shared" si="43"/>
        <v/>
      </c>
      <c r="AD304" s="24" t="str">
        <f t="shared" si="44"/>
        <v/>
      </c>
      <c r="AE304" s="24" t="str">
        <f t="shared" si="45"/>
        <v/>
      </c>
      <c r="AF304" s="24" t="str">
        <f t="shared" si="46"/>
        <v/>
      </c>
      <c r="AG304" s="24" t="str">
        <f t="shared" si="47"/>
        <v/>
      </c>
      <c r="AH304" s="24" t="str">
        <f>IF(Y304="","",SUMPRODUCT($AC304:$AG304,'Benefit Weights'!$A$3:$E$3))</f>
        <v/>
      </c>
      <c r="AI304" s="27" t="str">
        <f t="shared" si="48"/>
        <v/>
      </c>
    </row>
    <row r="305" spans="1:35" x14ac:dyDescent="0.25">
      <c r="A305" s="23"/>
      <c r="B305" s="23"/>
      <c r="C305" s="23"/>
      <c r="D305" s="23"/>
      <c r="E305" s="24"/>
      <c r="F305" s="24"/>
      <c r="G305" s="24"/>
      <c r="H305" s="23"/>
      <c r="I305" s="23"/>
      <c r="J305" s="23"/>
      <c r="K305" s="23"/>
      <c r="L305" s="23"/>
      <c r="M305" s="23"/>
      <c r="N305" s="23"/>
      <c r="O305" s="24"/>
      <c r="P305" s="24"/>
      <c r="Q305" s="24"/>
      <c r="R305" s="24"/>
      <c r="S305" s="24"/>
      <c r="T305" s="24"/>
      <c r="U305" s="24"/>
      <c r="V305" s="23"/>
      <c r="W305" s="23"/>
      <c r="X305" s="23"/>
      <c r="Y305" s="23" t="str">
        <f t="shared" si="39"/>
        <v/>
      </c>
      <c r="Z305" s="23" t="str">
        <f t="shared" si="40"/>
        <v/>
      </c>
      <c r="AA305" s="23" t="str">
        <f t="shared" si="41"/>
        <v/>
      </c>
      <c r="AB305" s="23" t="str">
        <f t="shared" si="42"/>
        <v/>
      </c>
      <c r="AC305" s="24" t="str">
        <f t="shared" si="43"/>
        <v/>
      </c>
      <c r="AD305" s="24" t="str">
        <f t="shared" si="44"/>
        <v/>
      </c>
      <c r="AE305" s="24" t="str">
        <f t="shared" si="45"/>
        <v/>
      </c>
      <c r="AF305" s="24" t="str">
        <f t="shared" si="46"/>
        <v/>
      </c>
      <c r="AG305" s="24" t="str">
        <f t="shared" si="47"/>
        <v/>
      </c>
      <c r="AH305" s="24" t="str">
        <f>IF(Y305="","",SUMPRODUCT($AC305:$AG305,'Benefit Weights'!$A$3:$E$3))</f>
        <v/>
      </c>
      <c r="AI305" s="27" t="str">
        <f t="shared" si="48"/>
        <v/>
      </c>
    </row>
    <row r="306" spans="1:35" x14ac:dyDescent="0.25">
      <c r="A306" s="23"/>
      <c r="B306" s="23"/>
      <c r="C306" s="23"/>
      <c r="D306" s="23"/>
      <c r="E306" s="24"/>
      <c r="F306" s="24"/>
      <c r="G306" s="24"/>
      <c r="H306" s="23"/>
      <c r="I306" s="23"/>
      <c r="J306" s="23"/>
      <c r="K306" s="23"/>
      <c r="L306" s="23"/>
      <c r="M306" s="23"/>
      <c r="N306" s="23"/>
      <c r="O306" s="24"/>
      <c r="P306" s="24"/>
      <c r="Q306" s="24"/>
      <c r="R306" s="24"/>
      <c r="S306" s="24"/>
      <c r="T306" s="24"/>
      <c r="U306" s="24"/>
      <c r="V306" s="23"/>
      <c r="W306" s="23"/>
      <c r="X306" s="23"/>
      <c r="Y306" s="23" t="str">
        <f t="shared" si="39"/>
        <v/>
      </c>
      <c r="Z306" s="23" t="str">
        <f t="shared" si="40"/>
        <v/>
      </c>
      <c r="AA306" s="23" t="str">
        <f t="shared" si="41"/>
        <v/>
      </c>
      <c r="AB306" s="23" t="str">
        <f t="shared" si="42"/>
        <v/>
      </c>
      <c r="AC306" s="24" t="str">
        <f t="shared" si="43"/>
        <v/>
      </c>
      <c r="AD306" s="24" t="str">
        <f t="shared" si="44"/>
        <v/>
      </c>
      <c r="AE306" s="24" t="str">
        <f t="shared" si="45"/>
        <v/>
      </c>
      <c r="AF306" s="24" t="str">
        <f t="shared" si="46"/>
        <v/>
      </c>
      <c r="AG306" s="24" t="str">
        <f t="shared" si="47"/>
        <v/>
      </c>
      <c r="AH306" s="24" t="str">
        <f>IF(Y306="","",SUMPRODUCT($AC306:$AG306,'Benefit Weights'!$A$3:$E$3))</f>
        <v/>
      </c>
      <c r="AI306" s="27" t="str">
        <f t="shared" si="48"/>
        <v/>
      </c>
    </row>
    <row r="307" spans="1:35" x14ac:dyDescent="0.25">
      <c r="A307" s="23"/>
      <c r="B307" s="23"/>
      <c r="C307" s="23"/>
      <c r="D307" s="23"/>
      <c r="E307" s="24"/>
      <c r="F307" s="24"/>
      <c r="G307" s="24"/>
      <c r="H307" s="23"/>
      <c r="I307" s="23"/>
      <c r="J307" s="23"/>
      <c r="K307" s="23"/>
      <c r="L307" s="23"/>
      <c r="M307" s="23"/>
      <c r="N307" s="23"/>
      <c r="O307" s="24"/>
      <c r="P307" s="24"/>
      <c r="Q307" s="24"/>
      <c r="R307" s="24"/>
      <c r="S307" s="24"/>
      <c r="T307" s="24"/>
      <c r="U307" s="24"/>
      <c r="V307" s="23"/>
      <c r="W307" s="23"/>
      <c r="X307" s="23"/>
      <c r="Y307" s="23" t="str">
        <f t="shared" si="39"/>
        <v/>
      </c>
      <c r="Z307" s="23" t="str">
        <f t="shared" si="40"/>
        <v/>
      </c>
      <c r="AA307" s="23" t="str">
        <f t="shared" si="41"/>
        <v/>
      </c>
      <c r="AB307" s="23" t="str">
        <f t="shared" si="42"/>
        <v/>
      </c>
      <c r="AC307" s="24" t="str">
        <f t="shared" si="43"/>
        <v/>
      </c>
      <c r="AD307" s="24" t="str">
        <f t="shared" si="44"/>
        <v/>
      </c>
      <c r="AE307" s="24" t="str">
        <f t="shared" si="45"/>
        <v/>
      </c>
      <c r="AF307" s="24" t="str">
        <f t="shared" si="46"/>
        <v/>
      </c>
      <c r="AG307" s="24" t="str">
        <f t="shared" si="47"/>
        <v/>
      </c>
      <c r="AH307" s="24" t="str">
        <f>IF(Y307="","",SUMPRODUCT($AC307:$AG307,'Benefit Weights'!$A$3:$E$3))</f>
        <v/>
      </c>
      <c r="AI307" s="27" t="str">
        <f t="shared" si="48"/>
        <v/>
      </c>
    </row>
    <row r="308" spans="1:35" x14ac:dyDescent="0.25">
      <c r="A308" s="23"/>
      <c r="B308" s="23"/>
      <c r="C308" s="23"/>
      <c r="D308" s="23"/>
      <c r="E308" s="24"/>
      <c r="F308" s="24"/>
      <c r="G308" s="24"/>
      <c r="H308" s="23"/>
      <c r="I308" s="23"/>
      <c r="J308" s="23"/>
      <c r="K308" s="23"/>
      <c r="L308" s="23"/>
      <c r="M308" s="23"/>
      <c r="N308" s="23"/>
      <c r="O308" s="24"/>
      <c r="P308" s="24"/>
      <c r="Q308" s="24"/>
      <c r="R308" s="24"/>
      <c r="S308" s="24"/>
      <c r="T308" s="24"/>
      <c r="U308" s="24"/>
      <c r="V308" s="23"/>
      <c r="W308" s="23"/>
      <c r="X308" s="23"/>
      <c r="Y308" s="23" t="str">
        <f t="shared" si="39"/>
        <v/>
      </c>
      <c r="Z308" s="23" t="str">
        <f t="shared" si="40"/>
        <v/>
      </c>
      <c r="AA308" s="23" t="str">
        <f t="shared" si="41"/>
        <v/>
      </c>
      <c r="AB308" s="23" t="str">
        <f t="shared" si="42"/>
        <v/>
      </c>
      <c r="AC308" s="24" t="str">
        <f t="shared" si="43"/>
        <v/>
      </c>
      <c r="AD308" s="24" t="str">
        <f t="shared" si="44"/>
        <v/>
      </c>
      <c r="AE308" s="24" t="str">
        <f t="shared" si="45"/>
        <v/>
      </c>
      <c r="AF308" s="24" t="str">
        <f t="shared" si="46"/>
        <v/>
      </c>
      <c r="AG308" s="24" t="str">
        <f t="shared" si="47"/>
        <v/>
      </c>
      <c r="AH308" s="24" t="str">
        <f>IF(Y308="","",SUMPRODUCT($AC308:$AG308,'Benefit Weights'!$A$3:$E$3))</f>
        <v/>
      </c>
      <c r="AI308" s="27" t="str">
        <f t="shared" si="48"/>
        <v/>
      </c>
    </row>
    <row r="309" spans="1:35" x14ac:dyDescent="0.25">
      <c r="A309" s="23"/>
      <c r="B309" s="23"/>
      <c r="C309" s="23"/>
      <c r="D309" s="23"/>
      <c r="E309" s="24"/>
      <c r="F309" s="24"/>
      <c r="G309" s="24"/>
      <c r="H309" s="23"/>
      <c r="I309" s="23"/>
      <c r="J309" s="23"/>
      <c r="K309" s="23"/>
      <c r="L309" s="23"/>
      <c r="M309" s="23"/>
      <c r="N309" s="23"/>
      <c r="O309" s="24"/>
      <c r="P309" s="24"/>
      <c r="Q309" s="24"/>
      <c r="R309" s="24"/>
      <c r="S309" s="24"/>
      <c r="T309" s="24"/>
      <c r="U309" s="24"/>
      <c r="V309" s="23"/>
      <c r="W309" s="23"/>
      <c r="X309" s="23"/>
      <c r="Y309" s="23" t="str">
        <f t="shared" si="39"/>
        <v/>
      </c>
      <c r="Z309" s="23" t="str">
        <f t="shared" si="40"/>
        <v/>
      </c>
      <c r="AA309" s="23" t="str">
        <f t="shared" si="41"/>
        <v/>
      </c>
      <c r="AB309" s="23" t="str">
        <f t="shared" si="42"/>
        <v/>
      </c>
      <c r="AC309" s="24" t="str">
        <f t="shared" si="43"/>
        <v/>
      </c>
      <c r="AD309" s="24" t="str">
        <f t="shared" si="44"/>
        <v/>
      </c>
      <c r="AE309" s="24" t="str">
        <f t="shared" si="45"/>
        <v/>
      </c>
      <c r="AF309" s="24" t="str">
        <f t="shared" si="46"/>
        <v/>
      </c>
      <c r="AG309" s="24" t="str">
        <f t="shared" si="47"/>
        <v/>
      </c>
      <c r="AH309" s="24" t="str">
        <f>IF(Y309="","",SUMPRODUCT($AC309:$AG309,'Benefit Weights'!$A$3:$E$3))</f>
        <v/>
      </c>
      <c r="AI309" s="27" t="str">
        <f t="shared" si="48"/>
        <v/>
      </c>
    </row>
    <row r="310" spans="1:35" x14ac:dyDescent="0.25">
      <c r="A310" s="23"/>
      <c r="B310" s="23"/>
      <c r="C310" s="23"/>
      <c r="D310" s="23"/>
      <c r="E310" s="24"/>
      <c r="F310" s="24"/>
      <c r="G310" s="24"/>
      <c r="H310" s="23"/>
      <c r="I310" s="23"/>
      <c r="J310" s="23"/>
      <c r="K310" s="23"/>
      <c r="L310" s="23"/>
      <c r="M310" s="23"/>
      <c r="N310" s="23"/>
      <c r="O310" s="24"/>
      <c r="P310" s="24"/>
      <c r="Q310" s="24"/>
      <c r="R310" s="24"/>
      <c r="S310" s="24"/>
      <c r="T310" s="24"/>
      <c r="U310" s="24"/>
      <c r="V310" s="23"/>
      <c r="W310" s="23"/>
      <c r="X310" s="23"/>
      <c r="Y310" s="23" t="str">
        <f t="shared" si="39"/>
        <v/>
      </c>
      <c r="Z310" s="23" t="str">
        <f t="shared" si="40"/>
        <v/>
      </c>
      <c r="AA310" s="23" t="str">
        <f t="shared" si="41"/>
        <v/>
      </c>
      <c r="AB310" s="23" t="str">
        <f t="shared" si="42"/>
        <v/>
      </c>
      <c r="AC310" s="24" t="str">
        <f t="shared" si="43"/>
        <v/>
      </c>
      <c r="AD310" s="24" t="str">
        <f t="shared" si="44"/>
        <v/>
      </c>
      <c r="AE310" s="24" t="str">
        <f t="shared" si="45"/>
        <v/>
      </c>
      <c r="AF310" s="24" t="str">
        <f t="shared" si="46"/>
        <v/>
      </c>
      <c r="AG310" s="24" t="str">
        <f t="shared" si="47"/>
        <v/>
      </c>
      <c r="AH310" s="24" t="str">
        <f>IF(Y310="","",SUMPRODUCT($AC310:$AG310,'Benefit Weights'!$A$3:$E$3))</f>
        <v/>
      </c>
      <c r="AI310" s="27" t="str">
        <f t="shared" si="48"/>
        <v/>
      </c>
    </row>
    <row r="311" spans="1:35" x14ac:dyDescent="0.25">
      <c r="A311" s="23"/>
      <c r="B311" s="23"/>
      <c r="C311" s="23"/>
      <c r="D311" s="23"/>
      <c r="E311" s="24"/>
      <c r="F311" s="24"/>
      <c r="G311" s="24"/>
      <c r="H311" s="23"/>
      <c r="I311" s="23"/>
      <c r="J311" s="23"/>
      <c r="K311" s="23"/>
      <c r="L311" s="23"/>
      <c r="M311" s="23"/>
      <c r="N311" s="23"/>
      <c r="O311" s="24"/>
      <c r="P311" s="24"/>
      <c r="Q311" s="24"/>
      <c r="R311" s="24"/>
      <c r="S311" s="24"/>
      <c r="T311" s="24"/>
      <c r="U311" s="24"/>
      <c r="V311" s="23"/>
      <c r="W311" s="23"/>
      <c r="X311" s="23"/>
      <c r="Y311" s="23" t="str">
        <f t="shared" si="39"/>
        <v/>
      </c>
      <c r="Z311" s="23" t="str">
        <f t="shared" si="40"/>
        <v/>
      </c>
      <c r="AA311" s="23" t="str">
        <f t="shared" si="41"/>
        <v/>
      </c>
      <c r="AB311" s="23" t="str">
        <f t="shared" si="42"/>
        <v/>
      </c>
      <c r="AC311" s="24" t="str">
        <f t="shared" si="43"/>
        <v/>
      </c>
      <c r="AD311" s="24" t="str">
        <f t="shared" si="44"/>
        <v/>
      </c>
      <c r="AE311" s="24" t="str">
        <f t="shared" si="45"/>
        <v/>
      </c>
      <c r="AF311" s="24" t="str">
        <f t="shared" si="46"/>
        <v/>
      </c>
      <c r="AG311" s="24" t="str">
        <f t="shared" si="47"/>
        <v/>
      </c>
      <c r="AH311" s="24" t="str">
        <f>IF(Y311="","",SUMPRODUCT($AC311:$AG311,'Benefit Weights'!$A$3:$E$3))</f>
        <v/>
      </c>
      <c r="AI311" s="27" t="str">
        <f t="shared" si="48"/>
        <v/>
      </c>
    </row>
    <row r="312" spans="1:35" x14ac:dyDescent="0.25">
      <c r="A312" s="23"/>
      <c r="B312" s="23"/>
      <c r="C312" s="23"/>
      <c r="D312" s="23"/>
      <c r="E312" s="24"/>
      <c r="F312" s="24"/>
      <c r="G312" s="24"/>
      <c r="H312" s="23"/>
      <c r="I312" s="23"/>
      <c r="J312" s="23"/>
      <c r="K312" s="23"/>
      <c r="L312" s="23"/>
      <c r="M312" s="23"/>
      <c r="N312" s="23"/>
      <c r="O312" s="24"/>
      <c r="P312" s="24"/>
      <c r="Q312" s="24"/>
      <c r="R312" s="24"/>
      <c r="S312" s="24"/>
      <c r="T312" s="24"/>
      <c r="U312" s="24"/>
      <c r="V312" s="23"/>
      <c r="W312" s="23"/>
      <c r="X312" s="23"/>
      <c r="Y312" s="23" t="str">
        <f t="shared" si="39"/>
        <v/>
      </c>
      <c r="Z312" s="23" t="str">
        <f t="shared" si="40"/>
        <v/>
      </c>
      <c r="AA312" s="23" t="str">
        <f t="shared" si="41"/>
        <v/>
      </c>
      <c r="AB312" s="23" t="str">
        <f t="shared" si="42"/>
        <v/>
      </c>
      <c r="AC312" s="24" t="str">
        <f t="shared" si="43"/>
        <v/>
      </c>
      <c r="AD312" s="24" t="str">
        <f t="shared" si="44"/>
        <v/>
      </c>
      <c r="AE312" s="24" t="str">
        <f t="shared" si="45"/>
        <v/>
      </c>
      <c r="AF312" s="24" t="str">
        <f t="shared" si="46"/>
        <v/>
      </c>
      <c r="AG312" s="24" t="str">
        <f t="shared" si="47"/>
        <v/>
      </c>
      <c r="AH312" s="24" t="str">
        <f>IF(Y312="","",SUMPRODUCT($AC312:$AG312,'Benefit Weights'!$A$3:$E$3))</f>
        <v/>
      </c>
      <c r="AI312" s="27" t="str">
        <f t="shared" si="48"/>
        <v/>
      </c>
    </row>
    <row r="313" spans="1:35" x14ac:dyDescent="0.25">
      <c r="A313" s="23"/>
      <c r="B313" s="23"/>
      <c r="C313" s="23"/>
      <c r="D313" s="23"/>
      <c r="E313" s="24"/>
      <c r="F313" s="24"/>
      <c r="G313" s="24"/>
      <c r="H313" s="23"/>
      <c r="I313" s="23"/>
      <c r="J313" s="23"/>
      <c r="K313" s="23"/>
      <c r="L313" s="23"/>
      <c r="M313" s="23"/>
      <c r="N313" s="23"/>
      <c r="O313" s="24"/>
      <c r="P313" s="24"/>
      <c r="Q313" s="24"/>
      <c r="R313" s="24"/>
      <c r="S313" s="24"/>
      <c r="T313" s="24"/>
      <c r="U313" s="24"/>
      <c r="V313" s="23"/>
      <c r="W313" s="23"/>
      <c r="X313" s="23"/>
      <c r="Y313" s="23" t="str">
        <f t="shared" si="39"/>
        <v/>
      </c>
      <c r="Z313" s="23" t="str">
        <f t="shared" si="40"/>
        <v/>
      </c>
      <c r="AA313" s="23" t="str">
        <f t="shared" si="41"/>
        <v/>
      </c>
      <c r="AB313" s="23" t="str">
        <f t="shared" si="42"/>
        <v/>
      </c>
      <c r="AC313" s="24" t="str">
        <f t="shared" si="43"/>
        <v/>
      </c>
      <c r="AD313" s="24" t="str">
        <f t="shared" si="44"/>
        <v/>
      </c>
      <c r="AE313" s="24" t="str">
        <f t="shared" si="45"/>
        <v/>
      </c>
      <c r="AF313" s="24" t="str">
        <f t="shared" si="46"/>
        <v/>
      </c>
      <c r="AG313" s="24" t="str">
        <f t="shared" si="47"/>
        <v/>
      </c>
      <c r="AH313" s="24" t="str">
        <f>IF(Y313="","",SUMPRODUCT($AC313:$AG313,'Benefit Weights'!$A$3:$E$3))</f>
        <v/>
      </c>
      <c r="AI313" s="27" t="str">
        <f t="shared" si="48"/>
        <v/>
      </c>
    </row>
    <row r="314" spans="1:35" x14ac:dyDescent="0.25">
      <c r="A314" s="23"/>
      <c r="B314" s="23"/>
      <c r="C314" s="23"/>
      <c r="D314" s="23"/>
      <c r="E314" s="24"/>
      <c r="F314" s="24"/>
      <c r="G314" s="24"/>
      <c r="H314" s="23"/>
      <c r="I314" s="23"/>
      <c r="J314" s="23"/>
      <c r="K314" s="23"/>
      <c r="L314" s="23"/>
      <c r="M314" s="23"/>
      <c r="N314" s="23"/>
      <c r="O314" s="24"/>
      <c r="P314" s="24"/>
      <c r="Q314" s="24"/>
      <c r="R314" s="24"/>
      <c r="S314" s="24"/>
      <c r="T314" s="24"/>
      <c r="U314" s="24"/>
      <c r="V314" s="23"/>
      <c r="W314" s="23"/>
      <c r="X314" s="23"/>
      <c r="Y314" s="23" t="str">
        <f t="shared" si="39"/>
        <v/>
      </c>
      <c r="Z314" s="23" t="str">
        <f t="shared" si="40"/>
        <v/>
      </c>
      <c r="AA314" s="23" t="str">
        <f t="shared" si="41"/>
        <v/>
      </c>
      <c r="AB314" s="23" t="str">
        <f t="shared" si="42"/>
        <v/>
      </c>
      <c r="AC314" s="24" t="str">
        <f t="shared" si="43"/>
        <v/>
      </c>
      <c r="AD314" s="24" t="str">
        <f t="shared" si="44"/>
        <v/>
      </c>
      <c r="AE314" s="24" t="str">
        <f t="shared" si="45"/>
        <v/>
      </c>
      <c r="AF314" s="24" t="str">
        <f t="shared" si="46"/>
        <v/>
      </c>
      <c r="AG314" s="24" t="str">
        <f t="shared" si="47"/>
        <v/>
      </c>
      <c r="AH314" s="24" t="str">
        <f>IF(Y314="","",SUMPRODUCT($AC314:$AG314,'Benefit Weights'!$A$3:$E$3))</f>
        <v/>
      </c>
      <c r="AI314" s="27" t="str">
        <f t="shared" si="48"/>
        <v/>
      </c>
    </row>
    <row r="315" spans="1:35" x14ac:dyDescent="0.25">
      <c r="A315" s="23"/>
      <c r="B315" s="23"/>
      <c r="C315" s="23"/>
      <c r="D315" s="23"/>
      <c r="E315" s="24"/>
      <c r="F315" s="24"/>
      <c r="G315" s="24"/>
      <c r="H315" s="23"/>
      <c r="I315" s="23"/>
      <c r="J315" s="23"/>
      <c r="K315" s="23"/>
      <c r="L315" s="23"/>
      <c r="M315" s="23"/>
      <c r="N315" s="23"/>
      <c r="O315" s="24"/>
      <c r="P315" s="24"/>
      <c r="Q315" s="24"/>
      <c r="R315" s="24"/>
      <c r="S315" s="24"/>
      <c r="T315" s="24"/>
      <c r="U315" s="24"/>
      <c r="V315" s="23"/>
      <c r="W315" s="23"/>
      <c r="X315" s="23"/>
      <c r="Y315" s="23" t="str">
        <f t="shared" si="39"/>
        <v/>
      </c>
      <c r="Z315" s="23" t="str">
        <f t="shared" si="40"/>
        <v/>
      </c>
      <c r="AA315" s="23" t="str">
        <f t="shared" si="41"/>
        <v/>
      </c>
      <c r="AB315" s="23" t="str">
        <f t="shared" si="42"/>
        <v/>
      </c>
      <c r="AC315" s="24" t="str">
        <f t="shared" si="43"/>
        <v/>
      </c>
      <c r="AD315" s="24" t="str">
        <f t="shared" si="44"/>
        <v/>
      </c>
      <c r="AE315" s="24" t="str">
        <f t="shared" si="45"/>
        <v/>
      </c>
      <c r="AF315" s="24" t="str">
        <f t="shared" si="46"/>
        <v/>
      </c>
      <c r="AG315" s="24" t="str">
        <f t="shared" si="47"/>
        <v/>
      </c>
      <c r="AH315" s="24" t="str">
        <f>IF(Y315="","",SUMPRODUCT($AC315:$AG315,'Benefit Weights'!$A$3:$E$3))</f>
        <v/>
      </c>
      <c r="AI315" s="27" t="str">
        <f t="shared" si="48"/>
        <v/>
      </c>
    </row>
    <row r="316" spans="1:35" x14ac:dyDescent="0.25">
      <c r="A316" s="23"/>
      <c r="B316" s="23"/>
      <c r="C316" s="23"/>
      <c r="D316" s="23"/>
      <c r="E316" s="24"/>
      <c r="F316" s="24"/>
      <c r="G316" s="24"/>
      <c r="H316" s="23"/>
      <c r="I316" s="23"/>
      <c r="J316" s="23"/>
      <c r="K316" s="23"/>
      <c r="L316" s="23"/>
      <c r="M316" s="23"/>
      <c r="N316" s="23"/>
      <c r="O316" s="24"/>
      <c r="P316" s="24"/>
      <c r="Q316" s="24"/>
      <c r="R316" s="24"/>
      <c r="S316" s="24"/>
      <c r="T316" s="24"/>
      <c r="U316" s="24"/>
      <c r="V316" s="23"/>
      <c r="W316" s="23"/>
      <c r="X316" s="23"/>
      <c r="Y316" s="23" t="str">
        <f t="shared" si="39"/>
        <v/>
      </c>
      <c r="Z316" s="23" t="str">
        <f t="shared" si="40"/>
        <v/>
      </c>
      <c r="AA316" s="23" t="str">
        <f t="shared" si="41"/>
        <v/>
      </c>
      <c r="AB316" s="23" t="str">
        <f t="shared" si="42"/>
        <v/>
      </c>
      <c r="AC316" s="24" t="str">
        <f t="shared" si="43"/>
        <v/>
      </c>
      <c r="AD316" s="24" t="str">
        <f t="shared" si="44"/>
        <v/>
      </c>
      <c r="AE316" s="24" t="str">
        <f t="shared" si="45"/>
        <v/>
      </c>
      <c r="AF316" s="24" t="str">
        <f t="shared" si="46"/>
        <v/>
      </c>
      <c r="AG316" s="24" t="str">
        <f t="shared" si="47"/>
        <v/>
      </c>
      <c r="AH316" s="24" t="str">
        <f>IF(Y316="","",SUMPRODUCT($AC316:$AG316,'Benefit Weights'!$A$3:$E$3))</f>
        <v/>
      </c>
      <c r="AI316" s="27" t="str">
        <f t="shared" si="48"/>
        <v/>
      </c>
    </row>
    <row r="317" spans="1:35" x14ac:dyDescent="0.25">
      <c r="A317" s="23"/>
      <c r="B317" s="23"/>
      <c r="C317" s="23"/>
      <c r="D317" s="23"/>
      <c r="E317" s="24"/>
      <c r="F317" s="24"/>
      <c r="G317" s="24"/>
      <c r="H317" s="23"/>
      <c r="I317" s="23"/>
      <c r="J317" s="23"/>
      <c r="K317" s="23"/>
      <c r="L317" s="23"/>
      <c r="M317" s="23"/>
      <c r="N317" s="23"/>
      <c r="O317" s="24"/>
      <c r="P317" s="24"/>
      <c r="Q317" s="24"/>
      <c r="R317" s="24"/>
      <c r="S317" s="24"/>
      <c r="T317" s="24"/>
      <c r="U317" s="24"/>
      <c r="V317" s="23"/>
      <c r="W317" s="23"/>
      <c r="X317" s="23"/>
      <c r="Y317" s="23" t="str">
        <f t="shared" si="39"/>
        <v/>
      </c>
      <c r="Z317" s="23" t="str">
        <f t="shared" si="40"/>
        <v/>
      </c>
      <c r="AA317" s="23" t="str">
        <f t="shared" si="41"/>
        <v/>
      </c>
      <c r="AB317" s="23" t="str">
        <f t="shared" si="42"/>
        <v/>
      </c>
      <c r="AC317" s="24" t="str">
        <f t="shared" si="43"/>
        <v/>
      </c>
      <c r="AD317" s="24" t="str">
        <f t="shared" si="44"/>
        <v/>
      </c>
      <c r="AE317" s="24" t="str">
        <f t="shared" si="45"/>
        <v/>
      </c>
      <c r="AF317" s="24" t="str">
        <f t="shared" si="46"/>
        <v/>
      </c>
      <c r="AG317" s="24" t="str">
        <f t="shared" si="47"/>
        <v/>
      </c>
      <c r="AH317" s="24" t="str">
        <f>IF(Y317="","",SUMPRODUCT($AC317:$AG317,'Benefit Weights'!$A$3:$E$3))</f>
        <v/>
      </c>
      <c r="AI317" s="27" t="str">
        <f t="shared" si="48"/>
        <v/>
      </c>
    </row>
    <row r="318" spans="1:35" x14ac:dyDescent="0.25">
      <c r="A318" s="23"/>
      <c r="B318" s="23"/>
      <c r="C318" s="23"/>
      <c r="D318" s="23"/>
      <c r="E318" s="24"/>
      <c r="F318" s="24"/>
      <c r="G318" s="24"/>
      <c r="H318" s="23"/>
      <c r="I318" s="23"/>
      <c r="J318" s="23"/>
      <c r="K318" s="23"/>
      <c r="L318" s="23"/>
      <c r="M318" s="23"/>
      <c r="N318" s="23"/>
      <c r="O318" s="24"/>
      <c r="P318" s="24"/>
      <c r="Q318" s="24"/>
      <c r="R318" s="24"/>
      <c r="S318" s="24"/>
      <c r="T318" s="24"/>
      <c r="U318" s="24"/>
      <c r="V318" s="23"/>
      <c r="W318" s="23"/>
      <c r="X318" s="23"/>
      <c r="Y318" s="23" t="str">
        <f t="shared" si="39"/>
        <v/>
      </c>
      <c r="Z318" s="23" t="str">
        <f t="shared" si="40"/>
        <v/>
      </c>
      <c r="AA318" s="23" t="str">
        <f t="shared" si="41"/>
        <v/>
      </c>
      <c r="AB318" s="23" t="str">
        <f t="shared" si="42"/>
        <v/>
      </c>
      <c r="AC318" s="24" t="str">
        <f t="shared" si="43"/>
        <v/>
      </c>
      <c r="AD318" s="24" t="str">
        <f t="shared" si="44"/>
        <v/>
      </c>
      <c r="AE318" s="24" t="str">
        <f t="shared" si="45"/>
        <v/>
      </c>
      <c r="AF318" s="24" t="str">
        <f t="shared" si="46"/>
        <v/>
      </c>
      <c r="AG318" s="24" t="str">
        <f t="shared" si="47"/>
        <v/>
      </c>
      <c r="AH318" s="24" t="str">
        <f>IF(Y318="","",SUMPRODUCT($AC318:$AG318,'Benefit Weights'!$A$3:$E$3))</f>
        <v/>
      </c>
      <c r="AI318" s="27" t="str">
        <f t="shared" si="48"/>
        <v/>
      </c>
    </row>
    <row r="319" spans="1:35" x14ac:dyDescent="0.25">
      <c r="A319" s="23"/>
      <c r="B319" s="23"/>
      <c r="C319" s="23"/>
      <c r="D319" s="23"/>
      <c r="E319" s="24"/>
      <c r="F319" s="24"/>
      <c r="G319" s="24"/>
      <c r="H319" s="23"/>
      <c r="I319" s="23"/>
      <c r="J319" s="23"/>
      <c r="K319" s="23"/>
      <c r="L319" s="23"/>
      <c r="M319" s="23"/>
      <c r="N319" s="23"/>
      <c r="O319" s="24"/>
      <c r="P319" s="24"/>
      <c r="Q319" s="24"/>
      <c r="R319" s="24"/>
      <c r="S319" s="24"/>
      <c r="T319" s="24"/>
      <c r="U319" s="24"/>
      <c r="V319" s="23"/>
      <c r="W319" s="23"/>
      <c r="X319" s="23"/>
      <c r="Y319" s="23" t="str">
        <f t="shared" si="39"/>
        <v/>
      </c>
      <c r="Z319" s="23" t="str">
        <f t="shared" si="40"/>
        <v/>
      </c>
      <c r="AA319" s="23" t="str">
        <f t="shared" si="41"/>
        <v/>
      </c>
      <c r="AB319" s="23" t="str">
        <f t="shared" si="42"/>
        <v/>
      </c>
      <c r="AC319" s="24" t="str">
        <f t="shared" si="43"/>
        <v/>
      </c>
      <c r="AD319" s="24" t="str">
        <f t="shared" si="44"/>
        <v/>
      </c>
      <c r="AE319" s="24" t="str">
        <f t="shared" si="45"/>
        <v/>
      </c>
      <c r="AF319" s="24" t="str">
        <f t="shared" si="46"/>
        <v/>
      </c>
      <c r="AG319" s="24" t="str">
        <f t="shared" si="47"/>
        <v/>
      </c>
      <c r="AH319" s="24" t="str">
        <f>IF(Y319="","",SUMPRODUCT($AC319:$AG319,'Benefit Weights'!$A$3:$E$3))</f>
        <v/>
      </c>
      <c r="AI319" s="27" t="str">
        <f t="shared" si="48"/>
        <v/>
      </c>
    </row>
    <row r="320" spans="1:35" x14ac:dyDescent="0.25">
      <c r="A320" s="23"/>
      <c r="B320" s="23"/>
      <c r="C320" s="23"/>
      <c r="D320" s="23"/>
      <c r="E320" s="24"/>
      <c r="F320" s="24"/>
      <c r="G320" s="24"/>
      <c r="H320" s="23"/>
      <c r="I320" s="23"/>
      <c r="J320" s="23"/>
      <c r="K320" s="23"/>
      <c r="L320" s="23"/>
      <c r="M320" s="23"/>
      <c r="N320" s="23"/>
      <c r="O320" s="24"/>
      <c r="P320" s="24"/>
      <c r="Q320" s="24"/>
      <c r="R320" s="24"/>
      <c r="S320" s="24"/>
      <c r="T320" s="24"/>
      <c r="U320" s="24"/>
      <c r="V320" s="23"/>
      <c r="W320" s="23"/>
      <c r="X320" s="23"/>
      <c r="Y320" s="23" t="str">
        <f t="shared" si="39"/>
        <v/>
      </c>
      <c r="Z320" s="23" t="str">
        <f t="shared" si="40"/>
        <v/>
      </c>
      <c r="AA320" s="23" t="str">
        <f t="shared" si="41"/>
        <v/>
      </c>
      <c r="AB320" s="23" t="str">
        <f t="shared" si="42"/>
        <v/>
      </c>
      <c r="AC320" s="24" t="str">
        <f t="shared" si="43"/>
        <v/>
      </c>
      <c r="AD320" s="24" t="str">
        <f t="shared" si="44"/>
        <v/>
      </c>
      <c r="AE320" s="24" t="str">
        <f t="shared" si="45"/>
        <v/>
      </c>
      <c r="AF320" s="24" t="str">
        <f t="shared" si="46"/>
        <v/>
      </c>
      <c r="AG320" s="24" t="str">
        <f t="shared" si="47"/>
        <v/>
      </c>
      <c r="AH320" s="24" t="str">
        <f>IF(Y320="","",SUMPRODUCT($AC320:$AG320,'Benefit Weights'!$A$3:$E$3))</f>
        <v/>
      </c>
      <c r="AI320" s="27" t="str">
        <f t="shared" si="48"/>
        <v/>
      </c>
    </row>
    <row r="321" spans="1:35" x14ac:dyDescent="0.25">
      <c r="A321" s="23"/>
      <c r="B321" s="23"/>
      <c r="C321" s="23"/>
      <c r="D321" s="23"/>
      <c r="E321" s="24"/>
      <c r="F321" s="24"/>
      <c r="G321" s="24"/>
      <c r="H321" s="23"/>
      <c r="I321" s="23"/>
      <c r="J321" s="23"/>
      <c r="K321" s="23"/>
      <c r="L321" s="23"/>
      <c r="M321" s="23"/>
      <c r="N321" s="23"/>
      <c r="O321" s="24"/>
      <c r="P321" s="24"/>
      <c r="Q321" s="24"/>
      <c r="R321" s="24"/>
      <c r="S321" s="24"/>
      <c r="T321" s="24"/>
      <c r="U321" s="24"/>
      <c r="V321" s="23"/>
      <c r="W321" s="23"/>
      <c r="X321" s="23"/>
      <c r="Y321" s="23" t="str">
        <f t="shared" si="39"/>
        <v/>
      </c>
      <c r="Z321" s="23" t="str">
        <f t="shared" si="40"/>
        <v/>
      </c>
      <c r="AA321" s="23" t="str">
        <f t="shared" si="41"/>
        <v/>
      </c>
      <c r="AB321" s="23" t="str">
        <f t="shared" si="42"/>
        <v/>
      </c>
      <c r="AC321" s="24" t="str">
        <f t="shared" si="43"/>
        <v/>
      </c>
      <c r="AD321" s="24" t="str">
        <f t="shared" si="44"/>
        <v/>
      </c>
      <c r="AE321" s="24" t="str">
        <f t="shared" si="45"/>
        <v/>
      </c>
      <c r="AF321" s="24" t="str">
        <f t="shared" si="46"/>
        <v/>
      </c>
      <c r="AG321" s="24" t="str">
        <f t="shared" si="47"/>
        <v/>
      </c>
      <c r="AH321" s="24" t="str">
        <f>IF(Y321="","",SUMPRODUCT($AC321:$AG321,'Benefit Weights'!$A$3:$E$3))</f>
        <v/>
      </c>
      <c r="AI321" s="27" t="str">
        <f t="shared" si="48"/>
        <v/>
      </c>
    </row>
    <row r="322" spans="1:35" x14ac:dyDescent="0.25">
      <c r="A322" s="23"/>
      <c r="B322" s="23"/>
      <c r="C322" s="23"/>
      <c r="D322" s="23"/>
      <c r="E322" s="24"/>
      <c r="F322" s="24"/>
      <c r="G322" s="24"/>
      <c r="H322" s="23"/>
      <c r="I322" s="23"/>
      <c r="J322" s="23"/>
      <c r="K322" s="23"/>
      <c r="L322" s="23"/>
      <c r="M322" s="23"/>
      <c r="N322" s="23"/>
      <c r="O322" s="24"/>
      <c r="P322" s="24"/>
      <c r="Q322" s="24"/>
      <c r="R322" s="24"/>
      <c r="S322" s="24"/>
      <c r="T322" s="24"/>
      <c r="U322" s="24"/>
      <c r="V322" s="23"/>
      <c r="W322" s="23"/>
      <c r="X322" s="23"/>
      <c r="Y322" s="23" t="str">
        <f t="shared" si="39"/>
        <v/>
      </c>
      <c r="Z322" s="23" t="str">
        <f t="shared" si="40"/>
        <v/>
      </c>
      <c r="AA322" s="23" t="str">
        <f t="shared" si="41"/>
        <v/>
      </c>
      <c r="AB322" s="23" t="str">
        <f t="shared" si="42"/>
        <v/>
      </c>
      <c r="AC322" s="24" t="str">
        <f t="shared" si="43"/>
        <v/>
      </c>
      <c r="AD322" s="24" t="str">
        <f t="shared" si="44"/>
        <v/>
      </c>
      <c r="AE322" s="24" t="str">
        <f t="shared" si="45"/>
        <v/>
      </c>
      <c r="AF322" s="24" t="str">
        <f t="shared" si="46"/>
        <v/>
      </c>
      <c r="AG322" s="24" t="str">
        <f t="shared" si="47"/>
        <v/>
      </c>
      <c r="AH322" s="24" t="str">
        <f>IF(Y322="","",SUMPRODUCT($AC322:$AG322,'Benefit Weights'!$A$3:$E$3))</f>
        <v/>
      </c>
      <c r="AI322" s="27" t="str">
        <f t="shared" si="48"/>
        <v/>
      </c>
    </row>
    <row r="323" spans="1:35" x14ac:dyDescent="0.25">
      <c r="A323" s="23"/>
      <c r="B323" s="23"/>
      <c r="C323" s="23"/>
      <c r="D323" s="23"/>
      <c r="E323" s="24"/>
      <c r="F323" s="24"/>
      <c r="G323" s="24"/>
      <c r="H323" s="23"/>
      <c r="I323" s="23"/>
      <c r="J323" s="23"/>
      <c r="K323" s="23"/>
      <c r="L323" s="23"/>
      <c r="M323" s="23"/>
      <c r="N323" s="23"/>
      <c r="O323" s="24"/>
      <c r="P323" s="24"/>
      <c r="Q323" s="24"/>
      <c r="R323" s="24"/>
      <c r="S323" s="24"/>
      <c r="T323" s="24"/>
      <c r="U323" s="24"/>
      <c r="V323" s="23"/>
      <c r="W323" s="23"/>
      <c r="X323" s="23"/>
      <c r="Y323" s="23" t="str">
        <f t="shared" si="39"/>
        <v/>
      </c>
      <c r="Z323" s="23" t="str">
        <f t="shared" si="40"/>
        <v/>
      </c>
      <c r="AA323" s="23" t="str">
        <f t="shared" si="41"/>
        <v/>
      </c>
      <c r="AB323" s="23" t="str">
        <f t="shared" si="42"/>
        <v/>
      </c>
      <c r="AC323" s="24" t="str">
        <f t="shared" si="43"/>
        <v/>
      </c>
      <c r="AD323" s="24" t="str">
        <f t="shared" si="44"/>
        <v/>
      </c>
      <c r="AE323" s="24" t="str">
        <f t="shared" si="45"/>
        <v/>
      </c>
      <c r="AF323" s="24" t="str">
        <f t="shared" si="46"/>
        <v/>
      </c>
      <c r="AG323" s="24" t="str">
        <f t="shared" si="47"/>
        <v/>
      </c>
      <c r="AH323" s="24" t="str">
        <f>IF(Y323="","",SUMPRODUCT($AC323:$AG323,'Benefit Weights'!$A$3:$E$3))</f>
        <v/>
      </c>
      <c r="AI323" s="27" t="str">
        <f t="shared" si="48"/>
        <v/>
      </c>
    </row>
    <row r="324" spans="1:35" x14ac:dyDescent="0.25">
      <c r="A324" s="23"/>
      <c r="B324" s="23"/>
      <c r="C324" s="23"/>
      <c r="D324" s="23"/>
      <c r="E324" s="24"/>
      <c r="F324" s="24"/>
      <c r="G324" s="24"/>
      <c r="H324" s="23"/>
      <c r="I324" s="23"/>
      <c r="J324" s="23"/>
      <c r="K324" s="23"/>
      <c r="L324" s="23"/>
      <c r="M324" s="23"/>
      <c r="N324" s="23"/>
      <c r="O324" s="24"/>
      <c r="P324" s="24"/>
      <c r="Q324" s="24"/>
      <c r="R324" s="24"/>
      <c r="S324" s="24"/>
      <c r="T324" s="24"/>
      <c r="U324" s="24"/>
      <c r="V324" s="23"/>
      <c r="W324" s="23"/>
      <c r="X324" s="23"/>
      <c r="Y324" s="23" t="str">
        <f t="shared" ref="Y324:Y387" si="49">IF(A324="","",A324)</f>
        <v/>
      </c>
      <c r="Z324" s="23" t="str">
        <f t="shared" ref="Z324:Z387" si="50">IF(B324="","",B324)</f>
        <v/>
      </c>
      <c r="AA324" s="23" t="str">
        <f t="shared" ref="AA324:AA387" si="51">IF(C324="","",C324)</f>
        <v/>
      </c>
      <c r="AB324" s="23" t="str">
        <f t="shared" ref="AB324:AB387" si="52">IF(H324="","",H324)</f>
        <v/>
      </c>
      <c r="AC324" s="24" t="str">
        <f t="shared" ref="AC324:AC387" si="53">IF(Q324="","",Q324)</f>
        <v/>
      </c>
      <c r="AD324" s="24" t="str">
        <f t="shared" ref="AD324:AD387" si="54">IF(R324="","",R324)</f>
        <v/>
      </c>
      <c r="AE324" s="24" t="str">
        <f t="shared" ref="AE324:AE387" si="55">IF(S324="","",S324)</f>
        <v/>
      </c>
      <c r="AF324" s="24" t="str">
        <f t="shared" ref="AF324:AF387" si="56">IF(T324="","",T324)</f>
        <v/>
      </c>
      <c r="AG324" s="24" t="str">
        <f t="shared" ref="AG324:AG387" si="57">IF(U324="","",U324)</f>
        <v/>
      </c>
      <c r="AH324" s="24" t="str">
        <f>IF(Y324="","",SUMPRODUCT($AC324:$AG324,'Benefit Weights'!$A$3:$E$3))</f>
        <v/>
      </c>
      <c r="AI324" s="27" t="str">
        <f t="shared" si="48"/>
        <v/>
      </c>
    </row>
    <row r="325" spans="1:35" x14ac:dyDescent="0.25">
      <c r="A325" s="23"/>
      <c r="B325" s="23"/>
      <c r="C325" s="23"/>
      <c r="D325" s="23"/>
      <c r="E325" s="24"/>
      <c r="F325" s="24"/>
      <c r="G325" s="24"/>
      <c r="H325" s="23"/>
      <c r="I325" s="23"/>
      <c r="J325" s="23"/>
      <c r="K325" s="23"/>
      <c r="L325" s="23"/>
      <c r="M325" s="23"/>
      <c r="N325" s="23"/>
      <c r="O325" s="24"/>
      <c r="P325" s="24"/>
      <c r="Q325" s="24"/>
      <c r="R325" s="24"/>
      <c r="S325" s="24"/>
      <c r="T325" s="24"/>
      <c r="U325" s="24"/>
      <c r="V325" s="23"/>
      <c r="W325" s="23"/>
      <c r="X325" s="23"/>
      <c r="Y325" s="23" t="str">
        <f t="shared" si="49"/>
        <v/>
      </c>
      <c r="Z325" s="23" t="str">
        <f t="shared" si="50"/>
        <v/>
      </c>
      <c r="AA325" s="23" t="str">
        <f t="shared" si="51"/>
        <v/>
      </c>
      <c r="AB325" s="23" t="str">
        <f t="shared" si="52"/>
        <v/>
      </c>
      <c r="AC325" s="24" t="str">
        <f t="shared" si="53"/>
        <v/>
      </c>
      <c r="AD325" s="24" t="str">
        <f t="shared" si="54"/>
        <v/>
      </c>
      <c r="AE325" s="24" t="str">
        <f t="shared" si="55"/>
        <v/>
      </c>
      <c r="AF325" s="24" t="str">
        <f t="shared" si="56"/>
        <v/>
      </c>
      <c r="AG325" s="24" t="str">
        <f t="shared" si="57"/>
        <v/>
      </c>
      <c r="AH325" s="24" t="str">
        <f>IF(Y325="","",SUMPRODUCT($AC325:$AG325,'Benefit Weights'!$A$3:$E$3))</f>
        <v/>
      </c>
      <c r="AI325" s="27" t="str">
        <f t="shared" ref="AI325:AI388" si="58">IF(Y325="","",IF(AND(O325="Yes",AH325&gt;0),"High",IF(AH325&gt;3,"Medium","Low")))</f>
        <v/>
      </c>
    </row>
    <row r="326" spans="1:35" x14ac:dyDescent="0.25">
      <c r="A326" s="23"/>
      <c r="B326" s="23"/>
      <c r="C326" s="23"/>
      <c r="D326" s="23"/>
      <c r="E326" s="24"/>
      <c r="F326" s="24"/>
      <c r="G326" s="24"/>
      <c r="H326" s="23"/>
      <c r="I326" s="23"/>
      <c r="J326" s="23"/>
      <c r="K326" s="23"/>
      <c r="L326" s="23"/>
      <c r="M326" s="23"/>
      <c r="N326" s="23"/>
      <c r="O326" s="24"/>
      <c r="P326" s="24"/>
      <c r="Q326" s="24"/>
      <c r="R326" s="24"/>
      <c r="S326" s="24"/>
      <c r="T326" s="24"/>
      <c r="U326" s="24"/>
      <c r="V326" s="23"/>
      <c r="W326" s="23"/>
      <c r="X326" s="23"/>
      <c r="Y326" s="23" t="str">
        <f t="shared" si="49"/>
        <v/>
      </c>
      <c r="Z326" s="23" t="str">
        <f t="shared" si="50"/>
        <v/>
      </c>
      <c r="AA326" s="23" t="str">
        <f t="shared" si="51"/>
        <v/>
      </c>
      <c r="AB326" s="23" t="str">
        <f t="shared" si="52"/>
        <v/>
      </c>
      <c r="AC326" s="24" t="str">
        <f t="shared" si="53"/>
        <v/>
      </c>
      <c r="AD326" s="24" t="str">
        <f t="shared" si="54"/>
        <v/>
      </c>
      <c r="AE326" s="24" t="str">
        <f t="shared" si="55"/>
        <v/>
      </c>
      <c r="AF326" s="24" t="str">
        <f t="shared" si="56"/>
        <v/>
      </c>
      <c r="AG326" s="24" t="str">
        <f t="shared" si="57"/>
        <v/>
      </c>
      <c r="AH326" s="24" t="str">
        <f>IF(Y326="","",SUMPRODUCT($AC326:$AG326,'Benefit Weights'!$A$3:$E$3))</f>
        <v/>
      </c>
      <c r="AI326" s="27" t="str">
        <f t="shared" si="58"/>
        <v/>
      </c>
    </row>
    <row r="327" spans="1:35" x14ac:dyDescent="0.25">
      <c r="A327" s="23"/>
      <c r="B327" s="23"/>
      <c r="C327" s="23"/>
      <c r="D327" s="23"/>
      <c r="E327" s="24"/>
      <c r="F327" s="24"/>
      <c r="G327" s="24"/>
      <c r="H327" s="23"/>
      <c r="I327" s="23"/>
      <c r="J327" s="23"/>
      <c r="K327" s="23"/>
      <c r="L327" s="23"/>
      <c r="M327" s="23"/>
      <c r="N327" s="23"/>
      <c r="O327" s="24"/>
      <c r="P327" s="24"/>
      <c r="Q327" s="24"/>
      <c r="R327" s="24"/>
      <c r="S327" s="24"/>
      <c r="T327" s="24"/>
      <c r="U327" s="24"/>
      <c r="V327" s="23"/>
      <c r="W327" s="23"/>
      <c r="X327" s="23"/>
      <c r="Y327" s="23" t="str">
        <f t="shared" si="49"/>
        <v/>
      </c>
      <c r="Z327" s="23" t="str">
        <f t="shared" si="50"/>
        <v/>
      </c>
      <c r="AA327" s="23" t="str">
        <f t="shared" si="51"/>
        <v/>
      </c>
      <c r="AB327" s="23" t="str">
        <f t="shared" si="52"/>
        <v/>
      </c>
      <c r="AC327" s="24" t="str">
        <f t="shared" si="53"/>
        <v/>
      </c>
      <c r="AD327" s="24" t="str">
        <f t="shared" si="54"/>
        <v/>
      </c>
      <c r="AE327" s="24" t="str">
        <f t="shared" si="55"/>
        <v/>
      </c>
      <c r="AF327" s="24" t="str">
        <f t="shared" si="56"/>
        <v/>
      </c>
      <c r="AG327" s="24" t="str">
        <f t="shared" si="57"/>
        <v/>
      </c>
      <c r="AH327" s="24" t="str">
        <f>IF(Y327="","",SUMPRODUCT($AC327:$AG327,'Benefit Weights'!$A$3:$E$3))</f>
        <v/>
      </c>
      <c r="AI327" s="27" t="str">
        <f t="shared" si="58"/>
        <v/>
      </c>
    </row>
    <row r="328" spans="1:35" x14ac:dyDescent="0.25">
      <c r="A328" s="23"/>
      <c r="B328" s="23"/>
      <c r="C328" s="23"/>
      <c r="D328" s="23"/>
      <c r="E328" s="24"/>
      <c r="F328" s="24"/>
      <c r="G328" s="24"/>
      <c r="H328" s="23"/>
      <c r="I328" s="23"/>
      <c r="J328" s="23"/>
      <c r="K328" s="23"/>
      <c r="L328" s="23"/>
      <c r="M328" s="23"/>
      <c r="N328" s="23"/>
      <c r="O328" s="24"/>
      <c r="P328" s="24"/>
      <c r="Q328" s="24"/>
      <c r="R328" s="24"/>
      <c r="S328" s="24"/>
      <c r="T328" s="24"/>
      <c r="U328" s="24"/>
      <c r="V328" s="23"/>
      <c r="W328" s="23"/>
      <c r="X328" s="23"/>
      <c r="Y328" s="23" t="str">
        <f t="shared" si="49"/>
        <v/>
      </c>
      <c r="Z328" s="23" t="str">
        <f t="shared" si="50"/>
        <v/>
      </c>
      <c r="AA328" s="23" t="str">
        <f t="shared" si="51"/>
        <v/>
      </c>
      <c r="AB328" s="23" t="str">
        <f t="shared" si="52"/>
        <v/>
      </c>
      <c r="AC328" s="24" t="str">
        <f t="shared" si="53"/>
        <v/>
      </c>
      <c r="AD328" s="24" t="str">
        <f t="shared" si="54"/>
        <v/>
      </c>
      <c r="AE328" s="24" t="str">
        <f t="shared" si="55"/>
        <v/>
      </c>
      <c r="AF328" s="24" t="str">
        <f t="shared" si="56"/>
        <v/>
      </c>
      <c r="AG328" s="24" t="str">
        <f t="shared" si="57"/>
        <v/>
      </c>
      <c r="AH328" s="24" t="str">
        <f>IF(Y328="","",SUMPRODUCT($AC328:$AG328,'Benefit Weights'!$A$3:$E$3))</f>
        <v/>
      </c>
      <c r="AI328" s="27" t="str">
        <f t="shared" si="58"/>
        <v/>
      </c>
    </row>
    <row r="329" spans="1:35" x14ac:dyDescent="0.25">
      <c r="A329" s="23"/>
      <c r="B329" s="23"/>
      <c r="C329" s="23"/>
      <c r="D329" s="23"/>
      <c r="E329" s="24"/>
      <c r="F329" s="24"/>
      <c r="G329" s="24"/>
      <c r="H329" s="23"/>
      <c r="I329" s="23"/>
      <c r="J329" s="23"/>
      <c r="K329" s="23"/>
      <c r="L329" s="23"/>
      <c r="M329" s="23"/>
      <c r="N329" s="23"/>
      <c r="O329" s="24"/>
      <c r="P329" s="24"/>
      <c r="Q329" s="24"/>
      <c r="R329" s="24"/>
      <c r="S329" s="24"/>
      <c r="T329" s="24"/>
      <c r="U329" s="24"/>
      <c r="V329" s="23"/>
      <c r="W329" s="23"/>
      <c r="X329" s="23"/>
      <c r="Y329" s="23" t="str">
        <f t="shared" si="49"/>
        <v/>
      </c>
      <c r="Z329" s="23" t="str">
        <f t="shared" si="50"/>
        <v/>
      </c>
      <c r="AA329" s="23" t="str">
        <f t="shared" si="51"/>
        <v/>
      </c>
      <c r="AB329" s="23" t="str">
        <f t="shared" si="52"/>
        <v/>
      </c>
      <c r="AC329" s="24" t="str">
        <f t="shared" si="53"/>
        <v/>
      </c>
      <c r="AD329" s="24" t="str">
        <f t="shared" si="54"/>
        <v/>
      </c>
      <c r="AE329" s="24" t="str">
        <f t="shared" si="55"/>
        <v/>
      </c>
      <c r="AF329" s="24" t="str">
        <f t="shared" si="56"/>
        <v/>
      </c>
      <c r="AG329" s="24" t="str">
        <f t="shared" si="57"/>
        <v/>
      </c>
      <c r="AH329" s="24" t="str">
        <f>IF(Y329="","",SUMPRODUCT($AC329:$AG329,'Benefit Weights'!$A$3:$E$3))</f>
        <v/>
      </c>
      <c r="AI329" s="27" t="str">
        <f t="shared" si="58"/>
        <v/>
      </c>
    </row>
    <row r="330" spans="1:35" x14ac:dyDescent="0.25">
      <c r="A330" s="23"/>
      <c r="B330" s="23"/>
      <c r="C330" s="23"/>
      <c r="D330" s="23"/>
      <c r="E330" s="24"/>
      <c r="F330" s="24"/>
      <c r="G330" s="24"/>
      <c r="H330" s="23"/>
      <c r="I330" s="23"/>
      <c r="J330" s="23"/>
      <c r="K330" s="23"/>
      <c r="L330" s="23"/>
      <c r="M330" s="23"/>
      <c r="N330" s="23"/>
      <c r="O330" s="24"/>
      <c r="P330" s="24"/>
      <c r="Q330" s="24"/>
      <c r="R330" s="24"/>
      <c r="S330" s="24"/>
      <c r="T330" s="24"/>
      <c r="U330" s="24"/>
      <c r="V330" s="23"/>
      <c r="W330" s="23"/>
      <c r="X330" s="23"/>
      <c r="Y330" s="23" t="str">
        <f t="shared" si="49"/>
        <v/>
      </c>
      <c r="Z330" s="23" t="str">
        <f t="shared" si="50"/>
        <v/>
      </c>
      <c r="AA330" s="23" t="str">
        <f t="shared" si="51"/>
        <v/>
      </c>
      <c r="AB330" s="23" t="str">
        <f t="shared" si="52"/>
        <v/>
      </c>
      <c r="AC330" s="24" t="str">
        <f t="shared" si="53"/>
        <v/>
      </c>
      <c r="AD330" s="24" t="str">
        <f t="shared" si="54"/>
        <v/>
      </c>
      <c r="AE330" s="24" t="str">
        <f t="shared" si="55"/>
        <v/>
      </c>
      <c r="AF330" s="24" t="str">
        <f t="shared" si="56"/>
        <v/>
      </c>
      <c r="AG330" s="24" t="str">
        <f t="shared" si="57"/>
        <v/>
      </c>
      <c r="AH330" s="24" t="str">
        <f>IF(Y330="","",SUMPRODUCT($AC330:$AG330,'Benefit Weights'!$A$3:$E$3))</f>
        <v/>
      </c>
      <c r="AI330" s="27" t="str">
        <f t="shared" si="58"/>
        <v/>
      </c>
    </row>
    <row r="331" spans="1:35" x14ac:dyDescent="0.25">
      <c r="A331" s="23"/>
      <c r="B331" s="23"/>
      <c r="C331" s="23"/>
      <c r="D331" s="23"/>
      <c r="E331" s="24"/>
      <c r="F331" s="24"/>
      <c r="G331" s="24"/>
      <c r="H331" s="23"/>
      <c r="I331" s="23"/>
      <c r="J331" s="23"/>
      <c r="K331" s="23"/>
      <c r="L331" s="23"/>
      <c r="M331" s="23"/>
      <c r="N331" s="23"/>
      <c r="O331" s="24"/>
      <c r="P331" s="24"/>
      <c r="Q331" s="24"/>
      <c r="R331" s="24"/>
      <c r="S331" s="24"/>
      <c r="T331" s="24"/>
      <c r="U331" s="24"/>
      <c r="V331" s="23"/>
      <c r="W331" s="23"/>
      <c r="X331" s="23"/>
      <c r="Y331" s="23" t="str">
        <f t="shared" si="49"/>
        <v/>
      </c>
      <c r="Z331" s="23" t="str">
        <f t="shared" si="50"/>
        <v/>
      </c>
      <c r="AA331" s="23" t="str">
        <f t="shared" si="51"/>
        <v/>
      </c>
      <c r="AB331" s="23" t="str">
        <f t="shared" si="52"/>
        <v/>
      </c>
      <c r="AC331" s="24" t="str">
        <f t="shared" si="53"/>
        <v/>
      </c>
      <c r="AD331" s="24" t="str">
        <f t="shared" si="54"/>
        <v/>
      </c>
      <c r="AE331" s="24" t="str">
        <f t="shared" si="55"/>
        <v/>
      </c>
      <c r="AF331" s="24" t="str">
        <f t="shared" si="56"/>
        <v/>
      </c>
      <c r="AG331" s="24" t="str">
        <f t="shared" si="57"/>
        <v/>
      </c>
      <c r="AH331" s="24" t="str">
        <f>IF(Y331="","",SUMPRODUCT($AC331:$AG331,'Benefit Weights'!$A$3:$E$3))</f>
        <v/>
      </c>
      <c r="AI331" s="27" t="str">
        <f t="shared" si="58"/>
        <v/>
      </c>
    </row>
    <row r="332" spans="1:35" x14ac:dyDescent="0.25">
      <c r="A332" s="23"/>
      <c r="B332" s="23"/>
      <c r="C332" s="23"/>
      <c r="D332" s="23"/>
      <c r="E332" s="24"/>
      <c r="F332" s="24"/>
      <c r="G332" s="24"/>
      <c r="H332" s="23"/>
      <c r="I332" s="23"/>
      <c r="J332" s="23"/>
      <c r="K332" s="23"/>
      <c r="L332" s="23"/>
      <c r="M332" s="23"/>
      <c r="N332" s="23"/>
      <c r="O332" s="24"/>
      <c r="P332" s="24"/>
      <c r="Q332" s="24"/>
      <c r="R332" s="24"/>
      <c r="S332" s="24"/>
      <c r="T332" s="24"/>
      <c r="U332" s="24"/>
      <c r="V332" s="23"/>
      <c r="W332" s="23"/>
      <c r="X332" s="23"/>
      <c r="Y332" s="23" t="str">
        <f t="shared" si="49"/>
        <v/>
      </c>
      <c r="Z332" s="23" t="str">
        <f t="shared" si="50"/>
        <v/>
      </c>
      <c r="AA332" s="23" t="str">
        <f t="shared" si="51"/>
        <v/>
      </c>
      <c r="AB332" s="23" t="str">
        <f t="shared" si="52"/>
        <v/>
      </c>
      <c r="AC332" s="24" t="str">
        <f t="shared" si="53"/>
        <v/>
      </c>
      <c r="AD332" s="24" t="str">
        <f t="shared" si="54"/>
        <v/>
      </c>
      <c r="AE332" s="24" t="str">
        <f t="shared" si="55"/>
        <v/>
      </c>
      <c r="AF332" s="24" t="str">
        <f t="shared" si="56"/>
        <v/>
      </c>
      <c r="AG332" s="24" t="str">
        <f t="shared" si="57"/>
        <v/>
      </c>
      <c r="AH332" s="24" t="str">
        <f>IF(Y332="","",SUMPRODUCT($AC332:$AG332,'Benefit Weights'!$A$3:$E$3))</f>
        <v/>
      </c>
      <c r="AI332" s="27" t="str">
        <f t="shared" si="58"/>
        <v/>
      </c>
    </row>
    <row r="333" spans="1:35" x14ac:dyDescent="0.25">
      <c r="A333" s="23"/>
      <c r="B333" s="23"/>
      <c r="C333" s="23"/>
      <c r="D333" s="23"/>
      <c r="E333" s="24"/>
      <c r="F333" s="24"/>
      <c r="G333" s="24"/>
      <c r="H333" s="23"/>
      <c r="I333" s="23"/>
      <c r="J333" s="23"/>
      <c r="K333" s="23"/>
      <c r="L333" s="23"/>
      <c r="M333" s="23"/>
      <c r="N333" s="23"/>
      <c r="O333" s="24"/>
      <c r="P333" s="24"/>
      <c r="Q333" s="24"/>
      <c r="R333" s="24"/>
      <c r="S333" s="24"/>
      <c r="T333" s="24"/>
      <c r="U333" s="24"/>
      <c r="V333" s="23"/>
      <c r="W333" s="23"/>
      <c r="X333" s="23"/>
      <c r="Y333" s="23" t="str">
        <f t="shared" si="49"/>
        <v/>
      </c>
      <c r="Z333" s="23" t="str">
        <f t="shared" si="50"/>
        <v/>
      </c>
      <c r="AA333" s="23" t="str">
        <f t="shared" si="51"/>
        <v/>
      </c>
      <c r="AB333" s="23" t="str">
        <f t="shared" si="52"/>
        <v/>
      </c>
      <c r="AC333" s="24" t="str">
        <f t="shared" si="53"/>
        <v/>
      </c>
      <c r="AD333" s="24" t="str">
        <f t="shared" si="54"/>
        <v/>
      </c>
      <c r="AE333" s="24" t="str">
        <f t="shared" si="55"/>
        <v/>
      </c>
      <c r="AF333" s="24" t="str">
        <f t="shared" si="56"/>
        <v/>
      </c>
      <c r="AG333" s="24" t="str">
        <f t="shared" si="57"/>
        <v/>
      </c>
      <c r="AH333" s="24" t="str">
        <f>IF(Y333="","",SUMPRODUCT($AC333:$AG333,'Benefit Weights'!$A$3:$E$3))</f>
        <v/>
      </c>
      <c r="AI333" s="27" t="str">
        <f t="shared" si="58"/>
        <v/>
      </c>
    </row>
    <row r="334" spans="1:35" x14ac:dyDescent="0.25">
      <c r="A334" s="23"/>
      <c r="B334" s="23"/>
      <c r="C334" s="23"/>
      <c r="D334" s="23"/>
      <c r="E334" s="24"/>
      <c r="F334" s="24"/>
      <c r="G334" s="24"/>
      <c r="H334" s="23"/>
      <c r="I334" s="23"/>
      <c r="J334" s="23"/>
      <c r="K334" s="23"/>
      <c r="L334" s="23"/>
      <c r="M334" s="23"/>
      <c r="N334" s="23"/>
      <c r="O334" s="24"/>
      <c r="P334" s="24"/>
      <c r="Q334" s="24"/>
      <c r="R334" s="24"/>
      <c r="S334" s="24"/>
      <c r="T334" s="24"/>
      <c r="U334" s="24"/>
      <c r="V334" s="23"/>
      <c r="W334" s="23"/>
      <c r="X334" s="23"/>
      <c r="Y334" s="23" t="str">
        <f t="shared" si="49"/>
        <v/>
      </c>
      <c r="Z334" s="23" t="str">
        <f t="shared" si="50"/>
        <v/>
      </c>
      <c r="AA334" s="23" t="str">
        <f t="shared" si="51"/>
        <v/>
      </c>
      <c r="AB334" s="23" t="str">
        <f t="shared" si="52"/>
        <v/>
      </c>
      <c r="AC334" s="24" t="str">
        <f t="shared" si="53"/>
        <v/>
      </c>
      <c r="AD334" s="24" t="str">
        <f t="shared" si="54"/>
        <v/>
      </c>
      <c r="AE334" s="24" t="str">
        <f t="shared" si="55"/>
        <v/>
      </c>
      <c r="AF334" s="24" t="str">
        <f t="shared" si="56"/>
        <v/>
      </c>
      <c r="AG334" s="24" t="str">
        <f t="shared" si="57"/>
        <v/>
      </c>
      <c r="AH334" s="24" t="str">
        <f>IF(Y334="","",SUMPRODUCT($AC334:$AG334,'Benefit Weights'!$A$3:$E$3))</f>
        <v/>
      </c>
      <c r="AI334" s="27" t="str">
        <f t="shared" si="58"/>
        <v/>
      </c>
    </row>
    <row r="335" spans="1:35" x14ac:dyDescent="0.25">
      <c r="A335" s="23"/>
      <c r="B335" s="23"/>
      <c r="C335" s="23"/>
      <c r="D335" s="23"/>
      <c r="E335" s="24"/>
      <c r="F335" s="24"/>
      <c r="G335" s="24"/>
      <c r="H335" s="23"/>
      <c r="I335" s="23"/>
      <c r="J335" s="23"/>
      <c r="K335" s="23"/>
      <c r="L335" s="23"/>
      <c r="M335" s="23"/>
      <c r="N335" s="23"/>
      <c r="O335" s="24"/>
      <c r="P335" s="24"/>
      <c r="Q335" s="24"/>
      <c r="R335" s="24"/>
      <c r="S335" s="24"/>
      <c r="T335" s="24"/>
      <c r="U335" s="24"/>
      <c r="V335" s="23"/>
      <c r="W335" s="23"/>
      <c r="X335" s="23"/>
      <c r="Y335" s="23" t="str">
        <f t="shared" si="49"/>
        <v/>
      </c>
      <c r="Z335" s="23" t="str">
        <f t="shared" si="50"/>
        <v/>
      </c>
      <c r="AA335" s="23" t="str">
        <f t="shared" si="51"/>
        <v/>
      </c>
      <c r="AB335" s="23" t="str">
        <f t="shared" si="52"/>
        <v/>
      </c>
      <c r="AC335" s="24" t="str">
        <f t="shared" si="53"/>
        <v/>
      </c>
      <c r="AD335" s="24" t="str">
        <f t="shared" si="54"/>
        <v/>
      </c>
      <c r="AE335" s="24" t="str">
        <f t="shared" si="55"/>
        <v/>
      </c>
      <c r="AF335" s="24" t="str">
        <f t="shared" si="56"/>
        <v/>
      </c>
      <c r="AG335" s="24" t="str">
        <f t="shared" si="57"/>
        <v/>
      </c>
      <c r="AH335" s="24" t="str">
        <f>IF(Y335="","",SUMPRODUCT($AC335:$AG335,'Benefit Weights'!$A$3:$E$3))</f>
        <v/>
      </c>
      <c r="AI335" s="27" t="str">
        <f t="shared" si="58"/>
        <v/>
      </c>
    </row>
    <row r="336" spans="1:35" x14ac:dyDescent="0.25">
      <c r="A336" s="23"/>
      <c r="B336" s="23"/>
      <c r="C336" s="23"/>
      <c r="D336" s="23"/>
      <c r="E336" s="24"/>
      <c r="F336" s="24"/>
      <c r="G336" s="24"/>
      <c r="H336" s="23"/>
      <c r="I336" s="23"/>
      <c r="J336" s="23"/>
      <c r="K336" s="23"/>
      <c r="L336" s="23"/>
      <c r="M336" s="23"/>
      <c r="N336" s="23"/>
      <c r="O336" s="24"/>
      <c r="P336" s="24"/>
      <c r="Q336" s="24"/>
      <c r="R336" s="24"/>
      <c r="S336" s="24"/>
      <c r="T336" s="24"/>
      <c r="U336" s="24"/>
      <c r="V336" s="23"/>
      <c r="W336" s="23"/>
      <c r="X336" s="23"/>
      <c r="Y336" s="23" t="str">
        <f t="shared" si="49"/>
        <v/>
      </c>
      <c r="Z336" s="23" t="str">
        <f t="shared" si="50"/>
        <v/>
      </c>
      <c r="AA336" s="23" t="str">
        <f t="shared" si="51"/>
        <v/>
      </c>
      <c r="AB336" s="23" t="str">
        <f t="shared" si="52"/>
        <v/>
      </c>
      <c r="AC336" s="24" t="str">
        <f t="shared" si="53"/>
        <v/>
      </c>
      <c r="AD336" s="24" t="str">
        <f t="shared" si="54"/>
        <v/>
      </c>
      <c r="AE336" s="24" t="str">
        <f t="shared" si="55"/>
        <v/>
      </c>
      <c r="AF336" s="24" t="str">
        <f t="shared" si="56"/>
        <v/>
      </c>
      <c r="AG336" s="24" t="str">
        <f t="shared" si="57"/>
        <v/>
      </c>
      <c r="AH336" s="24" t="str">
        <f>IF(Y336="","",SUMPRODUCT($AC336:$AG336,'Benefit Weights'!$A$3:$E$3))</f>
        <v/>
      </c>
      <c r="AI336" s="27" t="str">
        <f t="shared" si="58"/>
        <v/>
      </c>
    </row>
    <row r="337" spans="1:35" x14ac:dyDescent="0.25">
      <c r="A337" s="23"/>
      <c r="B337" s="23"/>
      <c r="C337" s="23"/>
      <c r="D337" s="23"/>
      <c r="E337" s="24"/>
      <c r="F337" s="24"/>
      <c r="G337" s="24"/>
      <c r="H337" s="23"/>
      <c r="I337" s="23"/>
      <c r="J337" s="23"/>
      <c r="K337" s="23"/>
      <c r="L337" s="23"/>
      <c r="M337" s="23"/>
      <c r="N337" s="23"/>
      <c r="O337" s="24"/>
      <c r="P337" s="24"/>
      <c r="Q337" s="24"/>
      <c r="R337" s="24"/>
      <c r="S337" s="24"/>
      <c r="T337" s="24"/>
      <c r="U337" s="24"/>
      <c r="V337" s="23"/>
      <c r="W337" s="23"/>
      <c r="X337" s="23"/>
      <c r="Y337" s="23" t="str">
        <f t="shared" si="49"/>
        <v/>
      </c>
      <c r="Z337" s="23" t="str">
        <f t="shared" si="50"/>
        <v/>
      </c>
      <c r="AA337" s="23" t="str">
        <f t="shared" si="51"/>
        <v/>
      </c>
      <c r="AB337" s="23" t="str">
        <f t="shared" si="52"/>
        <v/>
      </c>
      <c r="AC337" s="24" t="str">
        <f t="shared" si="53"/>
        <v/>
      </c>
      <c r="AD337" s="24" t="str">
        <f t="shared" si="54"/>
        <v/>
      </c>
      <c r="AE337" s="24" t="str">
        <f t="shared" si="55"/>
        <v/>
      </c>
      <c r="AF337" s="24" t="str">
        <f t="shared" si="56"/>
        <v/>
      </c>
      <c r="AG337" s="24" t="str">
        <f t="shared" si="57"/>
        <v/>
      </c>
      <c r="AH337" s="24" t="str">
        <f>IF(Y337="","",SUMPRODUCT($AC337:$AG337,'Benefit Weights'!$A$3:$E$3))</f>
        <v/>
      </c>
      <c r="AI337" s="27" t="str">
        <f t="shared" si="58"/>
        <v/>
      </c>
    </row>
    <row r="338" spans="1:35" x14ac:dyDescent="0.25">
      <c r="A338" s="23"/>
      <c r="B338" s="23"/>
      <c r="C338" s="23"/>
      <c r="D338" s="23"/>
      <c r="E338" s="24"/>
      <c r="F338" s="24"/>
      <c r="G338" s="24"/>
      <c r="H338" s="23"/>
      <c r="I338" s="23"/>
      <c r="J338" s="23"/>
      <c r="K338" s="23"/>
      <c r="L338" s="23"/>
      <c r="M338" s="23"/>
      <c r="N338" s="23"/>
      <c r="O338" s="24"/>
      <c r="P338" s="24"/>
      <c r="Q338" s="24"/>
      <c r="R338" s="24"/>
      <c r="S338" s="24"/>
      <c r="T338" s="24"/>
      <c r="U338" s="24"/>
      <c r="V338" s="23"/>
      <c r="W338" s="23"/>
      <c r="X338" s="23"/>
      <c r="Y338" s="23" t="str">
        <f t="shared" si="49"/>
        <v/>
      </c>
      <c r="Z338" s="23" t="str">
        <f t="shared" si="50"/>
        <v/>
      </c>
      <c r="AA338" s="23" t="str">
        <f t="shared" si="51"/>
        <v/>
      </c>
      <c r="AB338" s="23" t="str">
        <f t="shared" si="52"/>
        <v/>
      </c>
      <c r="AC338" s="24" t="str">
        <f t="shared" si="53"/>
        <v/>
      </c>
      <c r="AD338" s="24" t="str">
        <f t="shared" si="54"/>
        <v/>
      </c>
      <c r="AE338" s="24" t="str">
        <f t="shared" si="55"/>
        <v/>
      </c>
      <c r="AF338" s="24" t="str">
        <f t="shared" si="56"/>
        <v/>
      </c>
      <c r="AG338" s="24" t="str">
        <f t="shared" si="57"/>
        <v/>
      </c>
      <c r="AH338" s="24" t="str">
        <f>IF(Y338="","",SUMPRODUCT($AC338:$AG338,'Benefit Weights'!$A$3:$E$3))</f>
        <v/>
      </c>
      <c r="AI338" s="27" t="str">
        <f t="shared" si="58"/>
        <v/>
      </c>
    </row>
    <row r="339" spans="1:35" x14ac:dyDescent="0.25">
      <c r="A339" s="23"/>
      <c r="B339" s="23"/>
      <c r="C339" s="23"/>
      <c r="D339" s="23"/>
      <c r="E339" s="24"/>
      <c r="F339" s="24"/>
      <c r="G339" s="24"/>
      <c r="H339" s="23"/>
      <c r="I339" s="23"/>
      <c r="J339" s="23"/>
      <c r="K339" s="23"/>
      <c r="L339" s="23"/>
      <c r="M339" s="23"/>
      <c r="N339" s="23"/>
      <c r="O339" s="24"/>
      <c r="P339" s="24"/>
      <c r="Q339" s="24"/>
      <c r="R339" s="24"/>
      <c r="S339" s="24"/>
      <c r="T339" s="24"/>
      <c r="U339" s="24"/>
      <c r="V339" s="23"/>
      <c r="W339" s="23"/>
      <c r="X339" s="23"/>
      <c r="Y339" s="23" t="str">
        <f t="shared" si="49"/>
        <v/>
      </c>
      <c r="Z339" s="23" t="str">
        <f t="shared" si="50"/>
        <v/>
      </c>
      <c r="AA339" s="23" t="str">
        <f t="shared" si="51"/>
        <v/>
      </c>
      <c r="AB339" s="23" t="str">
        <f t="shared" si="52"/>
        <v/>
      </c>
      <c r="AC339" s="24" t="str">
        <f t="shared" si="53"/>
        <v/>
      </c>
      <c r="AD339" s="24" t="str">
        <f t="shared" si="54"/>
        <v/>
      </c>
      <c r="AE339" s="24" t="str">
        <f t="shared" si="55"/>
        <v/>
      </c>
      <c r="AF339" s="24" t="str">
        <f t="shared" si="56"/>
        <v/>
      </c>
      <c r="AG339" s="24" t="str">
        <f t="shared" si="57"/>
        <v/>
      </c>
      <c r="AH339" s="24" t="str">
        <f>IF(Y339="","",SUMPRODUCT($AC339:$AG339,'Benefit Weights'!$A$3:$E$3))</f>
        <v/>
      </c>
      <c r="AI339" s="27" t="str">
        <f t="shared" si="58"/>
        <v/>
      </c>
    </row>
    <row r="340" spans="1:35" x14ac:dyDescent="0.25">
      <c r="A340" s="23"/>
      <c r="B340" s="23"/>
      <c r="C340" s="23"/>
      <c r="D340" s="23"/>
      <c r="E340" s="24"/>
      <c r="F340" s="24"/>
      <c r="G340" s="24"/>
      <c r="H340" s="23"/>
      <c r="I340" s="23"/>
      <c r="J340" s="23"/>
      <c r="K340" s="23"/>
      <c r="L340" s="23"/>
      <c r="M340" s="23"/>
      <c r="N340" s="23"/>
      <c r="O340" s="24"/>
      <c r="P340" s="24"/>
      <c r="Q340" s="24"/>
      <c r="R340" s="24"/>
      <c r="S340" s="24"/>
      <c r="T340" s="24"/>
      <c r="U340" s="24"/>
      <c r="V340" s="23"/>
      <c r="W340" s="23"/>
      <c r="X340" s="23"/>
      <c r="Y340" s="23" t="str">
        <f t="shared" si="49"/>
        <v/>
      </c>
      <c r="Z340" s="23" t="str">
        <f t="shared" si="50"/>
        <v/>
      </c>
      <c r="AA340" s="23" t="str">
        <f t="shared" si="51"/>
        <v/>
      </c>
      <c r="AB340" s="23" t="str">
        <f t="shared" si="52"/>
        <v/>
      </c>
      <c r="AC340" s="24" t="str">
        <f t="shared" si="53"/>
        <v/>
      </c>
      <c r="AD340" s="24" t="str">
        <f t="shared" si="54"/>
        <v/>
      </c>
      <c r="AE340" s="24" t="str">
        <f t="shared" si="55"/>
        <v/>
      </c>
      <c r="AF340" s="24" t="str">
        <f t="shared" si="56"/>
        <v/>
      </c>
      <c r="AG340" s="24" t="str">
        <f t="shared" si="57"/>
        <v/>
      </c>
      <c r="AH340" s="24" t="str">
        <f>IF(Y340="","",SUMPRODUCT($AC340:$AG340,'Benefit Weights'!$A$3:$E$3))</f>
        <v/>
      </c>
      <c r="AI340" s="27" t="str">
        <f t="shared" si="58"/>
        <v/>
      </c>
    </row>
    <row r="341" spans="1:35" x14ac:dyDescent="0.25">
      <c r="A341" s="23"/>
      <c r="B341" s="23"/>
      <c r="C341" s="23"/>
      <c r="D341" s="23"/>
      <c r="E341" s="24"/>
      <c r="F341" s="24"/>
      <c r="G341" s="24"/>
      <c r="H341" s="23"/>
      <c r="I341" s="23"/>
      <c r="J341" s="23"/>
      <c r="K341" s="23"/>
      <c r="L341" s="23"/>
      <c r="M341" s="23"/>
      <c r="N341" s="23"/>
      <c r="O341" s="24"/>
      <c r="P341" s="24"/>
      <c r="Q341" s="24"/>
      <c r="R341" s="24"/>
      <c r="S341" s="24"/>
      <c r="T341" s="24"/>
      <c r="U341" s="24"/>
      <c r="V341" s="23"/>
      <c r="W341" s="23"/>
      <c r="X341" s="23"/>
      <c r="Y341" s="23" t="str">
        <f t="shared" si="49"/>
        <v/>
      </c>
      <c r="Z341" s="23" t="str">
        <f t="shared" si="50"/>
        <v/>
      </c>
      <c r="AA341" s="23" t="str">
        <f t="shared" si="51"/>
        <v/>
      </c>
      <c r="AB341" s="23" t="str">
        <f t="shared" si="52"/>
        <v/>
      </c>
      <c r="AC341" s="24" t="str">
        <f t="shared" si="53"/>
        <v/>
      </c>
      <c r="AD341" s="24" t="str">
        <f t="shared" si="54"/>
        <v/>
      </c>
      <c r="AE341" s="24" t="str">
        <f t="shared" si="55"/>
        <v/>
      </c>
      <c r="AF341" s="24" t="str">
        <f t="shared" si="56"/>
        <v/>
      </c>
      <c r="AG341" s="24" t="str">
        <f t="shared" si="57"/>
        <v/>
      </c>
      <c r="AH341" s="24" t="str">
        <f>IF(Y341="","",SUMPRODUCT($AC341:$AG341,'Benefit Weights'!$A$3:$E$3))</f>
        <v/>
      </c>
      <c r="AI341" s="27" t="str">
        <f t="shared" si="58"/>
        <v/>
      </c>
    </row>
    <row r="342" spans="1:35" x14ac:dyDescent="0.25">
      <c r="A342" s="23"/>
      <c r="B342" s="23"/>
      <c r="C342" s="23"/>
      <c r="D342" s="23"/>
      <c r="E342" s="24"/>
      <c r="F342" s="24"/>
      <c r="G342" s="24"/>
      <c r="H342" s="23"/>
      <c r="I342" s="23"/>
      <c r="J342" s="23"/>
      <c r="K342" s="23"/>
      <c r="L342" s="23"/>
      <c r="M342" s="23"/>
      <c r="N342" s="23"/>
      <c r="O342" s="24"/>
      <c r="P342" s="24"/>
      <c r="Q342" s="24"/>
      <c r="R342" s="24"/>
      <c r="S342" s="24"/>
      <c r="T342" s="24"/>
      <c r="U342" s="24"/>
      <c r="V342" s="23"/>
      <c r="W342" s="23"/>
      <c r="X342" s="23"/>
      <c r="Y342" s="23" t="str">
        <f t="shared" si="49"/>
        <v/>
      </c>
      <c r="Z342" s="23" t="str">
        <f t="shared" si="50"/>
        <v/>
      </c>
      <c r="AA342" s="23" t="str">
        <f t="shared" si="51"/>
        <v/>
      </c>
      <c r="AB342" s="23" t="str">
        <f t="shared" si="52"/>
        <v/>
      </c>
      <c r="AC342" s="24" t="str">
        <f t="shared" si="53"/>
        <v/>
      </c>
      <c r="AD342" s="24" t="str">
        <f t="shared" si="54"/>
        <v/>
      </c>
      <c r="AE342" s="24" t="str">
        <f t="shared" si="55"/>
        <v/>
      </c>
      <c r="AF342" s="24" t="str">
        <f t="shared" si="56"/>
        <v/>
      </c>
      <c r="AG342" s="24" t="str">
        <f t="shared" si="57"/>
        <v/>
      </c>
      <c r="AH342" s="24" t="str">
        <f>IF(Y342="","",SUMPRODUCT($AC342:$AG342,'Benefit Weights'!$A$3:$E$3))</f>
        <v/>
      </c>
      <c r="AI342" s="27" t="str">
        <f t="shared" si="58"/>
        <v/>
      </c>
    </row>
    <row r="343" spans="1:35" x14ac:dyDescent="0.25">
      <c r="A343" s="23"/>
      <c r="B343" s="23"/>
      <c r="C343" s="23"/>
      <c r="D343" s="23"/>
      <c r="E343" s="24"/>
      <c r="F343" s="24"/>
      <c r="G343" s="24"/>
      <c r="H343" s="23"/>
      <c r="I343" s="23"/>
      <c r="J343" s="23"/>
      <c r="K343" s="23"/>
      <c r="L343" s="23"/>
      <c r="M343" s="23"/>
      <c r="N343" s="23"/>
      <c r="O343" s="24"/>
      <c r="P343" s="24"/>
      <c r="Q343" s="24"/>
      <c r="R343" s="24"/>
      <c r="S343" s="24"/>
      <c r="T343" s="24"/>
      <c r="U343" s="24"/>
      <c r="V343" s="23"/>
      <c r="W343" s="23"/>
      <c r="X343" s="23"/>
      <c r="Y343" s="23" t="str">
        <f t="shared" si="49"/>
        <v/>
      </c>
      <c r="Z343" s="23" t="str">
        <f t="shared" si="50"/>
        <v/>
      </c>
      <c r="AA343" s="23" t="str">
        <f t="shared" si="51"/>
        <v/>
      </c>
      <c r="AB343" s="23" t="str">
        <f t="shared" si="52"/>
        <v/>
      </c>
      <c r="AC343" s="24" t="str">
        <f t="shared" si="53"/>
        <v/>
      </c>
      <c r="AD343" s="24" t="str">
        <f t="shared" si="54"/>
        <v/>
      </c>
      <c r="AE343" s="24" t="str">
        <f t="shared" si="55"/>
        <v/>
      </c>
      <c r="AF343" s="24" t="str">
        <f t="shared" si="56"/>
        <v/>
      </c>
      <c r="AG343" s="24" t="str">
        <f t="shared" si="57"/>
        <v/>
      </c>
      <c r="AH343" s="24" t="str">
        <f>IF(Y343="","",SUMPRODUCT($AC343:$AG343,'Benefit Weights'!$A$3:$E$3))</f>
        <v/>
      </c>
      <c r="AI343" s="27" t="str">
        <f t="shared" si="58"/>
        <v/>
      </c>
    </row>
    <row r="344" spans="1:35" x14ac:dyDescent="0.25">
      <c r="A344" s="23"/>
      <c r="B344" s="23"/>
      <c r="C344" s="23"/>
      <c r="D344" s="23"/>
      <c r="E344" s="24"/>
      <c r="F344" s="24"/>
      <c r="G344" s="24"/>
      <c r="H344" s="23"/>
      <c r="I344" s="23"/>
      <c r="J344" s="23"/>
      <c r="K344" s="23"/>
      <c r="L344" s="23"/>
      <c r="M344" s="23"/>
      <c r="N344" s="23"/>
      <c r="O344" s="24"/>
      <c r="P344" s="24"/>
      <c r="Q344" s="24"/>
      <c r="R344" s="24"/>
      <c r="S344" s="24"/>
      <c r="T344" s="24"/>
      <c r="U344" s="24"/>
      <c r="V344" s="23"/>
      <c r="W344" s="23"/>
      <c r="X344" s="23"/>
      <c r="Y344" s="23" t="str">
        <f t="shared" si="49"/>
        <v/>
      </c>
      <c r="Z344" s="23" t="str">
        <f t="shared" si="50"/>
        <v/>
      </c>
      <c r="AA344" s="23" t="str">
        <f t="shared" si="51"/>
        <v/>
      </c>
      <c r="AB344" s="23" t="str">
        <f t="shared" si="52"/>
        <v/>
      </c>
      <c r="AC344" s="24" t="str">
        <f t="shared" si="53"/>
        <v/>
      </c>
      <c r="AD344" s="24" t="str">
        <f t="shared" si="54"/>
        <v/>
      </c>
      <c r="AE344" s="24" t="str">
        <f t="shared" si="55"/>
        <v/>
      </c>
      <c r="AF344" s="24" t="str">
        <f t="shared" si="56"/>
        <v/>
      </c>
      <c r="AG344" s="24" t="str">
        <f t="shared" si="57"/>
        <v/>
      </c>
      <c r="AH344" s="24" t="str">
        <f>IF(Y344="","",SUMPRODUCT($AC344:$AG344,'Benefit Weights'!$A$3:$E$3))</f>
        <v/>
      </c>
      <c r="AI344" s="27" t="str">
        <f t="shared" si="58"/>
        <v/>
      </c>
    </row>
    <row r="345" spans="1:35" x14ac:dyDescent="0.25">
      <c r="A345" s="23"/>
      <c r="B345" s="23"/>
      <c r="C345" s="23"/>
      <c r="D345" s="23"/>
      <c r="E345" s="24"/>
      <c r="F345" s="24"/>
      <c r="G345" s="24"/>
      <c r="H345" s="23"/>
      <c r="I345" s="23"/>
      <c r="J345" s="23"/>
      <c r="K345" s="23"/>
      <c r="L345" s="23"/>
      <c r="M345" s="23"/>
      <c r="N345" s="23"/>
      <c r="O345" s="24"/>
      <c r="P345" s="24"/>
      <c r="Q345" s="24"/>
      <c r="R345" s="24"/>
      <c r="S345" s="24"/>
      <c r="T345" s="24"/>
      <c r="U345" s="24"/>
      <c r="V345" s="23"/>
      <c r="W345" s="23"/>
      <c r="X345" s="23"/>
      <c r="Y345" s="23" t="str">
        <f t="shared" si="49"/>
        <v/>
      </c>
      <c r="Z345" s="23" t="str">
        <f t="shared" si="50"/>
        <v/>
      </c>
      <c r="AA345" s="23" t="str">
        <f t="shared" si="51"/>
        <v/>
      </c>
      <c r="AB345" s="23" t="str">
        <f t="shared" si="52"/>
        <v/>
      </c>
      <c r="AC345" s="24" t="str">
        <f t="shared" si="53"/>
        <v/>
      </c>
      <c r="AD345" s="24" t="str">
        <f t="shared" si="54"/>
        <v/>
      </c>
      <c r="AE345" s="24" t="str">
        <f t="shared" si="55"/>
        <v/>
      </c>
      <c r="AF345" s="24" t="str">
        <f t="shared" si="56"/>
        <v/>
      </c>
      <c r="AG345" s="24" t="str">
        <f t="shared" si="57"/>
        <v/>
      </c>
      <c r="AH345" s="24" t="str">
        <f>IF(Y345="","",SUMPRODUCT($AC345:$AG345,'Benefit Weights'!$A$3:$E$3))</f>
        <v/>
      </c>
      <c r="AI345" s="27" t="str">
        <f t="shared" si="58"/>
        <v/>
      </c>
    </row>
    <row r="346" spans="1:35" x14ac:dyDescent="0.25">
      <c r="A346" s="23"/>
      <c r="B346" s="23"/>
      <c r="C346" s="23"/>
      <c r="D346" s="23"/>
      <c r="E346" s="24"/>
      <c r="F346" s="24"/>
      <c r="G346" s="24"/>
      <c r="H346" s="23"/>
      <c r="I346" s="23"/>
      <c r="J346" s="23"/>
      <c r="K346" s="23"/>
      <c r="L346" s="23"/>
      <c r="M346" s="23"/>
      <c r="N346" s="23"/>
      <c r="O346" s="24"/>
      <c r="P346" s="24"/>
      <c r="Q346" s="24"/>
      <c r="R346" s="24"/>
      <c r="S346" s="24"/>
      <c r="T346" s="24"/>
      <c r="U346" s="24"/>
      <c r="V346" s="23"/>
      <c r="W346" s="23"/>
      <c r="X346" s="23"/>
      <c r="Y346" s="23" t="str">
        <f t="shared" si="49"/>
        <v/>
      </c>
      <c r="Z346" s="23" t="str">
        <f t="shared" si="50"/>
        <v/>
      </c>
      <c r="AA346" s="23" t="str">
        <f t="shared" si="51"/>
        <v/>
      </c>
      <c r="AB346" s="23" t="str">
        <f t="shared" si="52"/>
        <v/>
      </c>
      <c r="AC346" s="24" t="str">
        <f t="shared" si="53"/>
        <v/>
      </c>
      <c r="AD346" s="24" t="str">
        <f t="shared" si="54"/>
        <v/>
      </c>
      <c r="AE346" s="24" t="str">
        <f t="shared" si="55"/>
        <v/>
      </c>
      <c r="AF346" s="24" t="str">
        <f t="shared" si="56"/>
        <v/>
      </c>
      <c r="AG346" s="24" t="str">
        <f t="shared" si="57"/>
        <v/>
      </c>
      <c r="AH346" s="24" t="str">
        <f>IF(Y346="","",SUMPRODUCT($AC346:$AG346,'Benefit Weights'!$A$3:$E$3))</f>
        <v/>
      </c>
      <c r="AI346" s="27" t="str">
        <f t="shared" si="58"/>
        <v/>
      </c>
    </row>
    <row r="347" spans="1:35" x14ac:dyDescent="0.25">
      <c r="A347" s="23"/>
      <c r="B347" s="23"/>
      <c r="C347" s="23"/>
      <c r="D347" s="23"/>
      <c r="E347" s="24"/>
      <c r="F347" s="24"/>
      <c r="G347" s="24"/>
      <c r="H347" s="23"/>
      <c r="I347" s="23"/>
      <c r="J347" s="23"/>
      <c r="K347" s="23"/>
      <c r="L347" s="23"/>
      <c r="M347" s="23"/>
      <c r="N347" s="23"/>
      <c r="O347" s="24"/>
      <c r="P347" s="24"/>
      <c r="Q347" s="24"/>
      <c r="R347" s="24"/>
      <c r="S347" s="24"/>
      <c r="T347" s="24"/>
      <c r="U347" s="24"/>
      <c r="V347" s="23"/>
      <c r="W347" s="23"/>
      <c r="X347" s="23"/>
      <c r="Y347" s="23" t="str">
        <f t="shared" si="49"/>
        <v/>
      </c>
      <c r="Z347" s="23" t="str">
        <f t="shared" si="50"/>
        <v/>
      </c>
      <c r="AA347" s="23" t="str">
        <f t="shared" si="51"/>
        <v/>
      </c>
      <c r="AB347" s="23" t="str">
        <f t="shared" si="52"/>
        <v/>
      </c>
      <c r="AC347" s="24" t="str">
        <f t="shared" si="53"/>
        <v/>
      </c>
      <c r="AD347" s="24" t="str">
        <f t="shared" si="54"/>
        <v/>
      </c>
      <c r="AE347" s="24" t="str">
        <f t="shared" si="55"/>
        <v/>
      </c>
      <c r="AF347" s="24" t="str">
        <f t="shared" si="56"/>
        <v/>
      </c>
      <c r="AG347" s="24" t="str">
        <f t="shared" si="57"/>
        <v/>
      </c>
      <c r="AH347" s="24" t="str">
        <f>IF(Y347="","",SUMPRODUCT($AC347:$AG347,'Benefit Weights'!$A$3:$E$3))</f>
        <v/>
      </c>
      <c r="AI347" s="27" t="str">
        <f t="shared" si="58"/>
        <v/>
      </c>
    </row>
    <row r="348" spans="1:35" x14ac:dyDescent="0.25">
      <c r="A348" s="23"/>
      <c r="B348" s="23"/>
      <c r="C348" s="23"/>
      <c r="D348" s="23"/>
      <c r="E348" s="24"/>
      <c r="F348" s="24"/>
      <c r="G348" s="24"/>
      <c r="H348" s="23"/>
      <c r="I348" s="23"/>
      <c r="J348" s="23"/>
      <c r="K348" s="23"/>
      <c r="L348" s="23"/>
      <c r="M348" s="23"/>
      <c r="N348" s="23"/>
      <c r="O348" s="24"/>
      <c r="P348" s="24"/>
      <c r="Q348" s="24"/>
      <c r="R348" s="24"/>
      <c r="S348" s="24"/>
      <c r="T348" s="24"/>
      <c r="U348" s="24"/>
      <c r="V348" s="23"/>
      <c r="W348" s="23"/>
      <c r="X348" s="23"/>
      <c r="Y348" s="23" t="str">
        <f t="shared" si="49"/>
        <v/>
      </c>
      <c r="Z348" s="23" t="str">
        <f t="shared" si="50"/>
        <v/>
      </c>
      <c r="AA348" s="23" t="str">
        <f t="shared" si="51"/>
        <v/>
      </c>
      <c r="AB348" s="23" t="str">
        <f t="shared" si="52"/>
        <v/>
      </c>
      <c r="AC348" s="24" t="str">
        <f t="shared" si="53"/>
        <v/>
      </c>
      <c r="AD348" s="24" t="str">
        <f t="shared" si="54"/>
        <v/>
      </c>
      <c r="AE348" s="24" t="str">
        <f t="shared" si="55"/>
        <v/>
      </c>
      <c r="AF348" s="24" t="str">
        <f t="shared" si="56"/>
        <v/>
      </c>
      <c r="AG348" s="24" t="str">
        <f t="shared" si="57"/>
        <v/>
      </c>
      <c r="AH348" s="24" t="str">
        <f>IF(Y348="","",SUMPRODUCT($AC348:$AG348,'Benefit Weights'!$A$3:$E$3))</f>
        <v/>
      </c>
      <c r="AI348" s="27" t="str">
        <f t="shared" si="58"/>
        <v/>
      </c>
    </row>
    <row r="349" spans="1:35" x14ac:dyDescent="0.25">
      <c r="A349" s="23"/>
      <c r="B349" s="23"/>
      <c r="C349" s="23"/>
      <c r="D349" s="23"/>
      <c r="E349" s="24"/>
      <c r="F349" s="24"/>
      <c r="G349" s="24"/>
      <c r="H349" s="23"/>
      <c r="I349" s="23"/>
      <c r="J349" s="23"/>
      <c r="K349" s="23"/>
      <c r="L349" s="23"/>
      <c r="M349" s="23"/>
      <c r="N349" s="23"/>
      <c r="O349" s="24"/>
      <c r="P349" s="24"/>
      <c r="Q349" s="24"/>
      <c r="R349" s="24"/>
      <c r="S349" s="24"/>
      <c r="T349" s="24"/>
      <c r="U349" s="24"/>
      <c r="V349" s="23"/>
      <c r="W349" s="23"/>
      <c r="X349" s="23"/>
      <c r="Y349" s="23" t="str">
        <f t="shared" si="49"/>
        <v/>
      </c>
      <c r="Z349" s="23" t="str">
        <f t="shared" si="50"/>
        <v/>
      </c>
      <c r="AA349" s="23" t="str">
        <f t="shared" si="51"/>
        <v/>
      </c>
      <c r="AB349" s="23" t="str">
        <f t="shared" si="52"/>
        <v/>
      </c>
      <c r="AC349" s="24" t="str">
        <f t="shared" si="53"/>
        <v/>
      </c>
      <c r="AD349" s="24" t="str">
        <f t="shared" si="54"/>
        <v/>
      </c>
      <c r="AE349" s="24" t="str">
        <f t="shared" si="55"/>
        <v/>
      </c>
      <c r="AF349" s="24" t="str">
        <f t="shared" si="56"/>
        <v/>
      </c>
      <c r="AG349" s="24" t="str">
        <f t="shared" si="57"/>
        <v/>
      </c>
      <c r="AH349" s="24" t="str">
        <f>IF(Y349="","",SUMPRODUCT($AC349:$AG349,'Benefit Weights'!$A$3:$E$3))</f>
        <v/>
      </c>
      <c r="AI349" s="27" t="str">
        <f t="shared" si="58"/>
        <v/>
      </c>
    </row>
    <row r="350" spans="1:35" x14ac:dyDescent="0.25">
      <c r="A350" s="23"/>
      <c r="B350" s="23"/>
      <c r="C350" s="23"/>
      <c r="D350" s="23"/>
      <c r="E350" s="24"/>
      <c r="F350" s="24"/>
      <c r="G350" s="24"/>
      <c r="H350" s="23"/>
      <c r="I350" s="23"/>
      <c r="J350" s="23"/>
      <c r="K350" s="23"/>
      <c r="L350" s="23"/>
      <c r="M350" s="23"/>
      <c r="N350" s="23"/>
      <c r="O350" s="24"/>
      <c r="P350" s="24"/>
      <c r="Q350" s="24"/>
      <c r="R350" s="24"/>
      <c r="S350" s="24"/>
      <c r="T350" s="24"/>
      <c r="U350" s="24"/>
      <c r="V350" s="23"/>
      <c r="W350" s="23"/>
      <c r="X350" s="23"/>
      <c r="Y350" s="23" t="str">
        <f t="shared" si="49"/>
        <v/>
      </c>
      <c r="Z350" s="23" t="str">
        <f t="shared" si="50"/>
        <v/>
      </c>
      <c r="AA350" s="23" t="str">
        <f t="shared" si="51"/>
        <v/>
      </c>
      <c r="AB350" s="23" t="str">
        <f t="shared" si="52"/>
        <v/>
      </c>
      <c r="AC350" s="24" t="str">
        <f t="shared" si="53"/>
        <v/>
      </c>
      <c r="AD350" s="24" t="str">
        <f t="shared" si="54"/>
        <v/>
      </c>
      <c r="AE350" s="24" t="str">
        <f t="shared" si="55"/>
        <v/>
      </c>
      <c r="AF350" s="24" t="str">
        <f t="shared" si="56"/>
        <v/>
      </c>
      <c r="AG350" s="24" t="str">
        <f t="shared" si="57"/>
        <v/>
      </c>
      <c r="AH350" s="24" t="str">
        <f>IF(Y350="","",SUMPRODUCT($AC350:$AG350,'Benefit Weights'!$A$3:$E$3))</f>
        <v/>
      </c>
      <c r="AI350" s="27" t="str">
        <f t="shared" si="58"/>
        <v/>
      </c>
    </row>
    <row r="351" spans="1:35" x14ac:dyDescent="0.25">
      <c r="A351" s="23"/>
      <c r="B351" s="23"/>
      <c r="C351" s="23"/>
      <c r="D351" s="23"/>
      <c r="E351" s="24"/>
      <c r="F351" s="24"/>
      <c r="G351" s="24"/>
      <c r="H351" s="23"/>
      <c r="I351" s="23"/>
      <c r="J351" s="23"/>
      <c r="K351" s="23"/>
      <c r="L351" s="23"/>
      <c r="M351" s="23"/>
      <c r="N351" s="23"/>
      <c r="O351" s="24"/>
      <c r="P351" s="24"/>
      <c r="Q351" s="24"/>
      <c r="R351" s="24"/>
      <c r="S351" s="24"/>
      <c r="T351" s="24"/>
      <c r="U351" s="24"/>
      <c r="V351" s="23"/>
      <c r="W351" s="23"/>
      <c r="X351" s="23"/>
      <c r="Y351" s="23" t="str">
        <f t="shared" si="49"/>
        <v/>
      </c>
      <c r="Z351" s="23" t="str">
        <f t="shared" si="50"/>
        <v/>
      </c>
      <c r="AA351" s="23" t="str">
        <f t="shared" si="51"/>
        <v/>
      </c>
      <c r="AB351" s="23" t="str">
        <f t="shared" si="52"/>
        <v/>
      </c>
      <c r="AC351" s="24" t="str">
        <f t="shared" si="53"/>
        <v/>
      </c>
      <c r="AD351" s="24" t="str">
        <f t="shared" si="54"/>
        <v/>
      </c>
      <c r="AE351" s="24" t="str">
        <f t="shared" si="55"/>
        <v/>
      </c>
      <c r="AF351" s="24" t="str">
        <f t="shared" si="56"/>
        <v/>
      </c>
      <c r="AG351" s="24" t="str">
        <f t="shared" si="57"/>
        <v/>
      </c>
      <c r="AH351" s="24" t="str">
        <f>IF(Y351="","",SUMPRODUCT($AC351:$AG351,'Benefit Weights'!$A$3:$E$3))</f>
        <v/>
      </c>
      <c r="AI351" s="27" t="str">
        <f t="shared" si="58"/>
        <v/>
      </c>
    </row>
    <row r="352" spans="1:35" x14ac:dyDescent="0.25">
      <c r="A352" s="23"/>
      <c r="B352" s="23"/>
      <c r="C352" s="23"/>
      <c r="D352" s="23"/>
      <c r="E352" s="24"/>
      <c r="F352" s="24"/>
      <c r="G352" s="24"/>
      <c r="H352" s="23"/>
      <c r="I352" s="23"/>
      <c r="J352" s="23"/>
      <c r="K352" s="23"/>
      <c r="L352" s="23"/>
      <c r="M352" s="23"/>
      <c r="N352" s="23"/>
      <c r="O352" s="24"/>
      <c r="P352" s="24"/>
      <c r="Q352" s="24"/>
      <c r="R352" s="24"/>
      <c r="S352" s="24"/>
      <c r="T352" s="24"/>
      <c r="U352" s="24"/>
      <c r="V352" s="23"/>
      <c r="W352" s="23"/>
      <c r="X352" s="23"/>
      <c r="Y352" s="23" t="str">
        <f t="shared" si="49"/>
        <v/>
      </c>
      <c r="Z352" s="23" t="str">
        <f t="shared" si="50"/>
        <v/>
      </c>
      <c r="AA352" s="23" t="str">
        <f t="shared" si="51"/>
        <v/>
      </c>
      <c r="AB352" s="23" t="str">
        <f t="shared" si="52"/>
        <v/>
      </c>
      <c r="AC352" s="24" t="str">
        <f t="shared" si="53"/>
        <v/>
      </c>
      <c r="AD352" s="24" t="str">
        <f t="shared" si="54"/>
        <v/>
      </c>
      <c r="AE352" s="24" t="str">
        <f t="shared" si="55"/>
        <v/>
      </c>
      <c r="AF352" s="24" t="str">
        <f t="shared" si="56"/>
        <v/>
      </c>
      <c r="AG352" s="24" t="str">
        <f t="shared" si="57"/>
        <v/>
      </c>
      <c r="AH352" s="24" t="str">
        <f>IF(Y352="","",SUMPRODUCT($AC352:$AG352,'Benefit Weights'!$A$3:$E$3))</f>
        <v/>
      </c>
      <c r="AI352" s="27" t="str">
        <f t="shared" si="58"/>
        <v/>
      </c>
    </row>
    <row r="353" spans="1:35" x14ac:dyDescent="0.25">
      <c r="A353" s="23"/>
      <c r="B353" s="23"/>
      <c r="C353" s="23"/>
      <c r="D353" s="23"/>
      <c r="E353" s="24"/>
      <c r="F353" s="24"/>
      <c r="G353" s="24"/>
      <c r="H353" s="23"/>
      <c r="I353" s="23"/>
      <c r="J353" s="23"/>
      <c r="K353" s="23"/>
      <c r="L353" s="23"/>
      <c r="M353" s="23"/>
      <c r="N353" s="23"/>
      <c r="O353" s="24"/>
      <c r="P353" s="24"/>
      <c r="Q353" s="24"/>
      <c r="R353" s="24"/>
      <c r="S353" s="24"/>
      <c r="T353" s="24"/>
      <c r="U353" s="24"/>
      <c r="V353" s="23"/>
      <c r="W353" s="23"/>
      <c r="X353" s="23"/>
      <c r="Y353" s="23" t="str">
        <f t="shared" si="49"/>
        <v/>
      </c>
      <c r="Z353" s="23" t="str">
        <f t="shared" si="50"/>
        <v/>
      </c>
      <c r="AA353" s="23" t="str">
        <f t="shared" si="51"/>
        <v/>
      </c>
      <c r="AB353" s="23" t="str">
        <f t="shared" si="52"/>
        <v/>
      </c>
      <c r="AC353" s="24" t="str">
        <f t="shared" si="53"/>
        <v/>
      </c>
      <c r="AD353" s="24" t="str">
        <f t="shared" si="54"/>
        <v/>
      </c>
      <c r="AE353" s="24" t="str">
        <f t="shared" si="55"/>
        <v/>
      </c>
      <c r="AF353" s="24" t="str">
        <f t="shared" si="56"/>
        <v/>
      </c>
      <c r="AG353" s="24" t="str">
        <f t="shared" si="57"/>
        <v/>
      </c>
      <c r="AH353" s="24" t="str">
        <f>IF(Y353="","",SUMPRODUCT($AC353:$AG353,'Benefit Weights'!$A$3:$E$3))</f>
        <v/>
      </c>
      <c r="AI353" s="27" t="str">
        <f t="shared" si="58"/>
        <v/>
      </c>
    </row>
    <row r="354" spans="1:35" x14ac:dyDescent="0.25">
      <c r="A354" s="23"/>
      <c r="B354" s="23"/>
      <c r="C354" s="23"/>
      <c r="D354" s="23"/>
      <c r="E354" s="24"/>
      <c r="F354" s="24"/>
      <c r="G354" s="24"/>
      <c r="H354" s="23"/>
      <c r="I354" s="23"/>
      <c r="J354" s="23"/>
      <c r="K354" s="23"/>
      <c r="L354" s="23"/>
      <c r="M354" s="23"/>
      <c r="N354" s="23"/>
      <c r="O354" s="24"/>
      <c r="P354" s="24"/>
      <c r="Q354" s="24"/>
      <c r="R354" s="24"/>
      <c r="S354" s="24"/>
      <c r="T354" s="24"/>
      <c r="U354" s="24"/>
      <c r="V354" s="23"/>
      <c r="W354" s="23"/>
      <c r="X354" s="23"/>
      <c r="Y354" s="23" t="str">
        <f t="shared" si="49"/>
        <v/>
      </c>
      <c r="Z354" s="23" t="str">
        <f t="shared" si="50"/>
        <v/>
      </c>
      <c r="AA354" s="23" t="str">
        <f t="shared" si="51"/>
        <v/>
      </c>
      <c r="AB354" s="23" t="str">
        <f t="shared" si="52"/>
        <v/>
      </c>
      <c r="AC354" s="24" t="str">
        <f t="shared" si="53"/>
        <v/>
      </c>
      <c r="AD354" s="24" t="str">
        <f t="shared" si="54"/>
        <v/>
      </c>
      <c r="AE354" s="24" t="str">
        <f t="shared" si="55"/>
        <v/>
      </c>
      <c r="AF354" s="24" t="str">
        <f t="shared" si="56"/>
        <v/>
      </c>
      <c r="AG354" s="24" t="str">
        <f t="shared" si="57"/>
        <v/>
      </c>
      <c r="AH354" s="24" t="str">
        <f>IF(Y354="","",SUMPRODUCT($AC354:$AG354,'Benefit Weights'!$A$3:$E$3))</f>
        <v/>
      </c>
      <c r="AI354" s="27" t="str">
        <f t="shared" si="58"/>
        <v/>
      </c>
    </row>
    <row r="355" spans="1:35" x14ac:dyDescent="0.25">
      <c r="A355" s="23"/>
      <c r="B355" s="23"/>
      <c r="C355" s="23"/>
      <c r="D355" s="23"/>
      <c r="E355" s="24"/>
      <c r="F355" s="24"/>
      <c r="G355" s="24"/>
      <c r="H355" s="23"/>
      <c r="I355" s="23"/>
      <c r="J355" s="23"/>
      <c r="K355" s="23"/>
      <c r="L355" s="23"/>
      <c r="M355" s="23"/>
      <c r="N355" s="23"/>
      <c r="O355" s="24"/>
      <c r="P355" s="24"/>
      <c r="Q355" s="24"/>
      <c r="R355" s="24"/>
      <c r="S355" s="24"/>
      <c r="T355" s="24"/>
      <c r="U355" s="24"/>
      <c r="V355" s="23"/>
      <c r="W355" s="23"/>
      <c r="X355" s="23"/>
      <c r="Y355" s="23" t="str">
        <f t="shared" si="49"/>
        <v/>
      </c>
      <c r="Z355" s="23" t="str">
        <f t="shared" si="50"/>
        <v/>
      </c>
      <c r="AA355" s="23" t="str">
        <f t="shared" si="51"/>
        <v/>
      </c>
      <c r="AB355" s="23" t="str">
        <f t="shared" si="52"/>
        <v/>
      </c>
      <c r="AC355" s="24" t="str">
        <f t="shared" si="53"/>
        <v/>
      </c>
      <c r="AD355" s="24" t="str">
        <f t="shared" si="54"/>
        <v/>
      </c>
      <c r="AE355" s="24" t="str">
        <f t="shared" si="55"/>
        <v/>
      </c>
      <c r="AF355" s="24" t="str">
        <f t="shared" si="56"/>
        <v/>
      </c>
      <c r="AG355" s="24" t="str">
        <f t="shared" si="57"/>
        <v/>
      </c>
      <c r="AH355" s="24" t="str">
        <f>IF(Y355="","",SUMPRODUCT($AC355:$AG355,'Benefit Weights'!$A$3:$E$3))</f>
        <v/>
      </c>
      <c r="AI355" s="27" t="str">
        <f t="shared" si="58"/>
        <v/>
      </c>
    </row>
    <row r="356" spans="1:35" x14ac:dyDescent="0.25">
      <c r="A356" s="23"/>
      <c r="B356" s="23"/>
      <c r="C356" s="23"/>
      <c r="D356" s="23"/>
      <c r="E356" s="24"/>
      <c r="F356" s="24"/>
      <c r="G356" s="24"/>
      <c r="H356" s="23"/>
      <c r="I356" s="23"/>
      <c r="J356" s="23"/>
      <c r="K356" s="23"/>
      <c r="L356" s="23"/>
      <c r="M356" s="23"/>
      <c r="N356" s="23"/>
      <c r="O356" s="24"/>
      <c r="P356" s="24"/>
      <c r="Q356" s="24"/>
      <c r="R356" s="24"/>
      <c r="S356" s="24"/>
      <c r="T356" s="24"/>
      <c r="U356" s="24"/>
      <c r="V356" s="23"/>
      <c r="W356" s="23"/>
      <c r="X356" s="23"/>
      <c r="Y356" s="23" t="str">
        <f t="shared" si="49"/>
        <v/>
      </c>
      <c r="Z356" s="23" t="str">
        <f t="shared" si="50"/>
        <v/>
      </c>
      <c r="AA356" s="23" t="str">
        <f t="shared" si="51"/>
        <v/>
      </c>
      <c r="AB356" s="23" t="str">
        <f t="shared" si="52"/>
        <v/>
      </c>
      <c r="AC356" s="24" t="str">
        <f t="shared" si="53"/>
        <v/>
      </c>
      <c r="AD356" s="24" t="str">
        <f t="shared" si="54"/>
        <v/>
      </c>
      <c r="AE356" s="24" t="str">
        <f t="shared" si="55"/>
        <v/>
      </c>
      <c r="AF356" s="24" t="str">
        <f t="shared" si="56"/>
        <v/>
      </c>
      <c r="AG356" s="24" t="str">
        <f t="shared" si="57"/>
        <v/>
      </c>
      <c r="AH356" s="24" t="str">
        <f>IF(Y356="","",SUMPRODUCT($AC356:$AG356,'Benefit Weights'!$A$3:$E$3))</f>
        <v/>
      </c>
      <c r="AI356" s="27" t="str">
        <f t="shared" si="58"/>
        <v/>
      </c>
    </row>
    <row r="357" spans="1:35" x14ac:dyDescent="0.25">
      <c r="A357" s="23"/>
      <c r="B357" s="23"/>
      <c r="C357" s="23"/>
      <c r="D357" s="23"/>
      <c r="E357" s="24"/>
      <c r="F357" s="24"/>
      <c r="G357" s="24"/>
      <c r="H357" s="23"/>
      <c r="I357" s="23"/>
      <c r="J357" s="23"/>
      <c r="K357" s="23"/>
      <c r="L357" s="23"/>
      <c r="M357" s="23"/>
      <c r="N357" s="23"/>
      <c r="O357" s="24"/>
      <c r="P357" s="24"/>
      <c r="Q357" s="24"/>
      <c r="R357" s="24"/>
      <c r="S357" s="24"/>
      <c r="T357" s="24"/>
      <c r="U357" s="24"/>
      <c r="V357" s="23"/>
      <c r="W357" s="23"/>
      <c r="X357" s="23"/>
      <c r="Y357" s="23" t="str">
        <f t="shared" si="49"/>
        <v/>
      </c>
      <c r="Z357" s="23" t="str">
        <f t="shared" si="50"/>
        <v/>
      </c>
      <c r="AA357" s="23" t="str">
        <f t="shared" si="51"/>
        <v/>
      </c>
      <c r="AB357" s="23" t="str">
        <f t="shared" si="52"/>
        <v/>
      </c>
      <c r="AC357" s="24" t="str">
        <f t="shared" si="53"/>
        <v/>
      </c>
      <c r="AD357" s="24" t="str">
        <f t="shared" si="54"/>
        <v/>
      </c>
      <c r="AE357" s="24" t="str">
        <f t="shared" si="55"/>
        <v/>
      </c>
      <c r="AF357" s="24" t="str">
        <f t="shared" si="56"/>
        <v/>
      </c>
      <c r="AG357" s="24" t="str">
        <f t="shared" si="57"/>
        <v/>
      </c>
      <c r="AH357" s="24" t="str">
        <f>IF(Y357="","",SUMPRODUCT($AC357:$AG357,'Benefit Weights'!$A$3:$E$3))</f>
        <v/>
      </c>
      <c r="AI357" s="27" t="str">
        <f t="shared" si="58"/>
        <v/>
      </c>
    </row>
    <row r="358" spans="1:35" x14ac:dyDescent="0.25">
      <c r="A358" s="23"/>
      <c r="B358" s="23"/>
      <c r="C358" s="23"/>
      <c r="D358" s="23"/>
      <c r="E358" s="24"/>
      <c r="F358" s="24"/>
      <c r="G358" s="24"/>
      <c r="H358" s="23"/>
      <c r="I358" s="23"/>
      <c r="J358" s="23"/>
      <c r="K358" s="23"/>
      <c r="L358" s="23"/>
      <c r="M358" s="23"/>
      <c r="N358" s="23"/>
      <c r="O358" s="24"/>
      <c r="P358" s="24"/>
      <c r="Q358" s="24"/>
      <c r="R358" s="24"/>
      <c r="S358" s="24"/>
      <c r="T358" s="24"/>
      <c r="U358" s="24"/>
      <c r="V358" s="23"/>
      <c r="W358" s="23"/>
      <c r="X358" s="23"/>
      <c r="Y358" s="23" t="str">
        <f t="shared" si="49"/>
        <v/>
      </c>
      <c r="Z358" s="23" t="str">
        <f t="shared" si="50"/>
        <v/>
      </c>
      <c r="AA358" s="23" t="str">
        <f t="shared" si="51"/>
        <v/>
      </c>
      <c r="AB358" s="23" t="str">
        <f t="shared" si="52"/>
        <v/>
      </c>
      <c r="AC358" s="24" t="str">
        <f t="shared" si="53"/>
        <v/>
      </c>
      <c r="AD358" s="24" t="str">
        <f t="shared" si="54"/>
        <v/>
      </c>
      <c r="AE358" s="24" t="str">
        <f t="shared" si="55"/>
        <v/>
      </c>
      <c r="AF358" s="24" t="str">
        <f t="shared" si="56"/>
        <v/>
      </c>
      <c r="AG358" s="24" t="str">
        <f t="shared" si="57"/>
        <v/>
      </c>
      <c r="AH358" s="24" t="str">
        <f>IF(Y358="","",SUMPRODUCT($AC358:$AG358,'Benefit Weights'!$A$3:$E$3))</f>
        <v/>
      </c>
      <c r="AI358" s="27" t="str">
        <f t="shared" si="58"/>
        <v/>
      </c>
    </row>
    <row r="359" spans="1:35" x14ac:dyDescent="0.25">
      <c r="A359" s="23"/>
      <c r="B359" s="23"/>
      <c r="C359" s="23"/>
      <c r="D359" s="23"/>
      <c r="E359" s="24"/>
      <c r="F359" s="24"/>
      <c r="G359" s="24"/>
      <c r="H359" s="23"/>
      <c r="I359" s="23"/>
      <c r="J359" s="23"/>
      <c r="K359" s="23"/>
      <c r="L359" s="23"/>
      <c r="M359" s="23"/>
      <c r="N359" s="23"/>
      <c r="O359" s="24"/>
      <c r="P359" s="24"/>
      <c r="Q359" s="24"/>
      <c r="R359" s="24"/>
      <c r="S359" s="24"/>
      <c r="T359" s="24"/>
      <c r="U359" s="24"/>
      <c r="V359" s="23"/>
      <c r="W359" s="23"/>
      <c r="X359" s="23"/>
      <c r="Y359" s="23" t="str">
        <f t="shared" si="49"/>
        <v/>
      </c>
      <c r="Z359" s="23" t="str">
        <f t="shared" si="50"/>
        <v/>
      </c>
      <c r="AA359" s="23" t="str">
        <f t="shared" si="51"/>
        <v/>
      </c>
      <c r="AB359" s="23" t="str">
        <f t="shared" si="52"/>
        <v/>
      </c>
      <c r="AC359" s="24" t="str">
        <f t="shared" si="53"/>
        <v/>
      </c>
      <c r="AD359" s="24" t="str">
        <f t="shared" si="54"/>
        <v/>
      </c>
      <c r="AE359" s="24" t="str">
        <f t="shared" si="55"/>
        <v/>
      </c>
      <c r="AF359" s="24" t="str">
        <f t="shared" si="56"/>
        <v/>
      </c>
      <c r="AG359" s="24" t="str">
        <f t="shared" si="57"/>
        <v/>
      </c>
      <c r="AH359" s="24" t="str">
        <f>IF(Y359="","",SUMPRODUCT($AC359:$AG359,'Benefit Weights'!$A$3:$E$3))</f>
        <v/>
      </c>
      <c r="AI359" s="27" t="str">
        <f t="shared" si="58"/>
        <v/>
      </c>
    </row>
    <row r="360" spans="1:35" x14ac:dyDescent="0.25">
      <c r="A360" s="23"/>
      <c r="B360" s="23"/>
      <c r="C360" s="23"/>
      <c r="D360" s="23"/>
      <c r="E360" s="24"/>
      <c r="F360" s="24"/>
      <c r="G360" s="24"/>
      <c r="H360" s="23"/>
      <c r="I360" s="23"/>
      <c r="J360" s="23"/>
      <c r="K360" s="23"/>
      <c r="L360" s="23"/>
      <c r="M360" s="23"/>
      <c r="N360" s="23"/>
      <c r="O360" s="24"/>
      <c r="P360" s="24"/>
      <c r="Q360" s="24"/>
      <c r="R360" s="24"/>
      <c r="S360" s="24"/>
      <c r="T360" s="24"/>
      <c r="U360" s="24"/>
      <c r="V360" s="23"/>
      <c r="W360" s="23"/>
      <c r="X360" s="23"/>
      <c r="Y360" s="23" t="str">
        <f t="shared" si="49"/>
        <v/>
      </c>
      <c r="Z360" s="23" t="str">
        <f t="shared" si="50"/>
        <v/>
      </c>
      <c r="AA360" s="23" t="str">
        <f t="shared" si="51"/>
        <v/>
      </c>
      <c r="AB360" s="23" t="str">
        <f t="shared" si="52"/>
        <v/>
      </c>
      <c r="AC360" s="24" t="str">
        <f t="shared" si="53"/>
        <v/>
      </c>
      <c r="AD360" s="24" t="str">
        <f t="shared" si="54"/>
        <v/>
      </c>
      <c r="AE360" s="24" t="str">
        <f t="shared" si="55"/>
        <v/>
      </c>
      <c r="AF360" s="24" t="str">
        <f t="shared" si="56"/>
        <v/>
      </c>
      <c r="AG360" s="24" t="str">
        <f t="shared" si="57"/>
        <v/>
      </c>
      <c r="AH360" s="24" t="str">
        <f>IF(Y360="","",SUMPRODUCT($AC360:$AG360,'Benefit Weights'!$A$3:$E$3))</f>
        <v/>
      </c>
      <c r="AI360" s="27" t="str">
        <f t="shared" si="58"/>
        <v/>
      </c>
    </row>
    <row r="361" spans="1:35" x14ac:dyDescent="0.25">
      <c r="A361" s="23"/>
      <c r="B361" s="23"/>
      <c r="C361" s="23"/>
      <c r="D361" s="23"/>
      <c r="E361" s="24"/>
      <c r="F361" s="24"/>
      <c r="G361" s="24"/>
      <c r="H361" s="23"/>
      <c r="I361" s="23"/>
      <c r="J361" s="23"/>
      <c r="K361" s="23"/>
      <c r="L361" s="23"/>
      <c r="M361" s="23"/>
      <c r="N361" s="23"/>
      <c r="O361" s="24"/>
      <c r="P361" s="24"/>
      <c r="Q361" s="24"/>
      <c r="R361" s="24"/>
      <c r="S361" s="24"/>
      <c r="T361" s="24"/>
      <c r="U361" s="24"/>
      <c r="V361" s="23"/>
      <c r="W361" s="23"/>
      <c r="X361" s="23"/>
      <c r="Y361" s="23" t="str">
        <f t="shared" si="49"/>
        <v/>
      </c>
      <c r="Z361" s="23" t="str">
        <f t="shared" si="50"/>
        <v/>
      </c>
      <c r="AA361" s="23" t="str">
        <f t="shared" si="51"/>
        <v/>
      </c>
      <c r="AB361" s="23" t="str">
        <f t="shared" si="52"/>
        <v/>
      </c>
      <c r="AC361" s="24" t="str">
        <f t="shared" si="53"/>
        <v/>
      </c>
      <c r="AD361" s="24" t="str">
        <f t="shared" si="54"/>
        <v/>
      </c>
      <c r="AE361" s="24" t="str">
        <f t="shared" si="55"/>
        <v/>
      </c>
      <c r="AF361" s="24" t="str">
        <f t="shared" si="56"/>
        <v/>
      </c>
      <c r="AG361" s="24" t="str">
        <f t="shared" si="57"/>
        <v/>
      </c>
      <c r="AH361" s="24" t="str">
        <f>IF(Y361="","",SUMPRODUCT($AC361:$AG361,'Benefit Weights'!$A$3:$E$3))</f>
        <v/>
      </c>
      <c r="AI361" s="27" t="str">
        <f t="shared" si="58"/>
        <v/>
      </c>
    </row>
    <row r="362" spans="1:35" x14ac:dyDescent="0.25">
      <c r="A362" s="23"/>
      <c r="B362" s="23"/>
      <c r="C362" s="23"/>
      <c r="D362" s="23"/>
      <c r="E362" s="24"/>
      <c r="F362" s="24"/>
      <c r="G362" s="24"/>
      <c r="H362" s="23"/>
      <c r="I362" s="23"/>
      <c r="J362" s="23"/>
      <c r="K362" s="23"/>
      <c r="L362" s="23"/>
      <c r="M362" s="23"/>
      <c r="N362" s="23"/>
      <c r="O362" s="24"/>
      <c r="P362" s="24"/>
      <c r="Q362" s="24"/>
      <c r="R362" s="24"/>
      <c r="S362" s="24"/>
      <c r="T362" s="24"/>
      <c r="U362" s="24"/>
      <c r="V362" s="23"/>
      <c r="W362" s="23"/>
      <c r="X362" s="23"/>
      <c r="Y362" s="23" t="str">
        <f t="shared" si="49"/>
        <v/>
      </c>
      <c r="Z362" s="23" t="str">
        <f t="shared" si="50"/>
        <v/>
      </c>
      <c r="AA362" s="23" t="str">
        <f t="shared" si="51"/>
        <v/>
      </c>
      <c r="AB362" s="23" t="str">
        <f t="shared" si="52"/>
        <v/>
      </c>
      <c r="AC362" s="24" t="str">
        <f t="shared" si="53"/>
        <v/>
      </c>
      <c r="AD362" s="24" t="str">
        <f t="shared" si="54"/>
        <v/>
      </c>
      <c r="AE362" s="24" t="str">
        <f t="shared" si="55"/>
        <v/>
      </c>
      <c r="AF362" s="24" t="str">
        <f t="shared" si="56"/>
        <v/>
      </c>
      <c r="AG362" s="24" t="str">
        <f t="shared" si="57"/>
        <v/>
      </c>
      <c r="AH362" s="24" t="str">
        <f>IF(Y362="","",SUMPRODUCT($AC362:$AG362,'Benefit Weights'!$A$3:$E$3))</f>
        <v/>
      </c>
      <c r="AI362" s="27" t="str">
        <f t="shared" si="58"/>
        <v/>
      </c>
    </row>
    <row r="363" spans="1:35" x14ac:dyDescent="0.25">
      <c r="A363" s="23"/>
      <c r="B363" s="23"/>
      <c r="C363" s="23"/>
      <c r="D363" s="23"/>
      <c r="E363" s="24"/>
      <c r="F363" s="24"/>
      <c r="G363" s="24"/>
      <c r="H363" s="23"/>
      <c r="I363" s="23"/>
      <c r="J363" s="23"/>
      <c r="K363" s="23"/>
      <c r="L363" s="23"/>
      <c r="M363" s="23"/>
      <c r="N363" s="23"/>
      <c r="O363" s="24"/>
      <c r="P363" s="24"/>
      <c r="Q363" s="24"/>
      <c r="R363" s="24"/>
      <c r="S363" s="24"/>
      <c r="T363" s="24"/>
      <c r="U363" s="24"/>
      <c r="V363" s="23"/>
      <c r="W363" s="23"/>
      <c r="X363" s="23"/>
      <c r="Y363" s="23" t="str">
        <f t="shared" si="49"/>
        <v/>
      </c>
      <c r="Z363" s="23" t="str">
        <f t="shared" si="50"/>
        <v/>
      </c>
      <c r="AA363" s="23" t="str">
        <f t="shared" si="51"/>
        <v/>
      </c>
      <c r="AB363" s="23" t="str">
        <f t="shared" si="52"/>
        <v/>
      </c>
      <c r="AC363" s="24" t="str">
        <f t="shared" si="53"/>
        <v/>
      </c>
      <c r="AD363" s="24" t="str">
        <f t="shared" si="54"/>
        <v/>
      </c>
      <c r="AE363" s="24" t="str">
        <f t="shared" si="55"/>
        <v/>
      </c>
      <c r="AF363" s="24" t="str">
        <f t="shared" si="56"/>
        <v/>
      </c>
      <c r="AG363" s="24" t="str">
        <f t="shared" si="57"/>
        <v/>
      </c>
      <c r="AH363" s="24" t="str">
        <f>IF(Y363="","",SUMPRODUCT($AC363:$AG363,'Benefit Weights'!$A$3:$E$3))</f>
        <v/>
      </c>
      <c r="AI363" s="27" t="str">
        <f t="shared" si="58"/>
        <v/>
      </c>
    </row>
    <row r="364" spans="1:35" x14ac:dyDescent="0.25">
      <c r="A364" s="23"/>
      <c r="B364" s="23"/>
      <c r="C364" s="23"/>
      <c r="D364" s="23"/>
      <c r="E364" s="24"/>
      <c r="F364" s="24"/>
      <c r="G364" s="24"/>
      <c r="H364" s="23"/>
      <c r="I364" s="23"/>
      <c r="J364" s="23"/>
      <c r="K364" s="23"/>
      <c r="L364" s="23"/>
      <c r="M364" s="23"/>
      <c r="N364" s="23"/>
      <c r="O364" s="24"/>
      <c r="P364" s="24"/>
      <c r="Q364" s="24"/>
      <c r="R364" s="24"/>
      <c r="S364" s="24"/>
      <c r="T364" s="24"/>
      <c r="U364" s="24"/>
      <c r="V364" s="23"/>
      <c r="W364" s="23"/>
      <c r="X364" s="23"/>
      <c r="Y364" s="23" t="str">
        <f t="shared" si="49"/>
        <v/>
      </c>
      <c r="Z364" s="23" t="str">
        <f t="shared" si="50"/>
        <v/>
      </c>
      <c r="AA364" s="23" t="str">
        <f t="shared" si="51"/>
        <v/>
      </c>
      <c r="AB364" s="23" t="str">
        <f t="shared" si="52"/>
        <v/>
      </c>
      <c r="AC364" s="24" t="str">
        <f t="shared" si="53"/>
        <v/>
      </c>
      <c r="AD364" s="24" t="str">
        <f t="shared" si="54"/>
        <v/>
      </c>
      <c r="AE364" s="24" t="str">
        <f t="shared" si="55"/>
        <v/>
      </c>
      <c r="AF364" s="24" t="str">
        <f t="shared" si="56"/>
        <v/>
      </c>
      <c r="AG364" s="24" t="str">
        <f t="shared" si="57"/>
        <v/>
      </c>
      <c r="AH364" s="24" t="str">
        <f>IF(Y364="","",SUMPRODUCT($AC364:$AG364,'Benefit Weights'!$A$3:$E$3))</f>
        <v/>
      </c>
      <c r="AI364" s="27" t="str">
        <f t="shared" si="58"/>
        <v/>
      </c>
    </row>
    <row r="365" spans="1:35" x14ac:dyDescent="0.25">
      <c r="A365" s="23"/>
      <c r="B365" s="23"/>
      <c r="C365" s="23"/>
      <c r="D365" s="23"/>
      <c r="E365" s="24"/>
      <c r="F365" s="24"/>
      <c r="G365" s="24"/>
      <c r="H365" s="23"/>
      <c r="I365" s="23"/>
      <c r="J365" s="23"/>
      <c r="K365" s="23"/>
      <c r="L365" s="23"/>
      <c r="M365" s="23"/>
      <c r="N365" s="23"/>
      <c r="O365" s="24"/>
      <c r="P365" s="24"/>
      <c r="Q365" s="24"/>
      <c r="R365" s="24"/>
      <c r="S365" s="24"/>
      <c r="T365" s="24"/>
      <c r="U365" s="24"/>
      <c r="V365" s="23"/>
      <c r="W365" s="23"/>
      <c r="X365" s="23"/>
      <c r="Y365" s="23" t="str">
        <f t="shared" si="49"/>
        <v/>
      </c>
      <c r="Z365" s="23" t="str">
        <f t="shared" si="50"/>
        <v/>
      </c>
      <c r="AA365" s="23" t="str">
        <f t="shared" si="51"/>
        <v/>
      </c>
      <c r="AB365" s="23" t="str">
        <f t="shared" si="52"/>
        <v/>
      </c>
      <c r="AC365" s="24" t="str">
        <f t="shared" si="53"/>
        <v/>
      </c>
      <c r="AD365" s="24" t="str">
        <f t="shared" si="54"/>
        <v/>
      </c>
      <c r="AE365" s="24" t="str">
        <f t="shared" si="55"/>
        <v/>
      </c>
      <c r="AF365" s="24" t="str">
        <f t="shared" si="56"/>
        <v/>
      </c>
      <c r="AG365" s="24" t="str">
        <f t="shared" si="57"/>
        <v/>
      </c>
      <c r="AH365" s="24" t="str">
        <f>IF(Y365="","",SUMPRODUCT($AC365:$AG365,'Benefit Weights'!$A$3:$E$3))</f>
        <v/>
      </c>
      <c r="AI365" s="27" t="str">
        <f t="shared" si="58"/>
        <v/>
      </c>
    </row>
    <row r="366" spans="1:35" x14ac:dyDescent="0.25">
      <c r="A366" s="23"/>
      <c r="B366" s="23"/>
      <c r="C366" s="23"/>
      <c r="D366" s="23"/>
      <c r="E366" s="24"/>
      <c r="F366" s="24"/>
      <c r="G366" s="24"/>
      <c r="H366" s="23"/>
      <c r="I366" s="23"/>
      <c r="J366" s="23"/>
      <c r="K366" s="23"/>
      <c r="L366" s="23"/>
      <c r="M366" s="23"/>
      <c r="N366" s="23"/>
      <c r="O366" s="24"/>
      <c r="P366" s="24"/>
      <c r="Q366" s="24"/>
      <c r="R366" s="24"/>
      <c r="S366" s="24"/>
      <c r="T366" s="24"/>
      <c r="U366" s="24"/>
      <c r="V366" s="23"/>
      <c r="W366" s="23"/>
      <c r="X366" s="23"/>
      <c r="Y366" s="23" t="str">
        <f t="shared" si="49"/>
        <v/>
      </c>
      <c r="Z366" s="23" t="str">
        <f t="shared" si="50"/>
        <v/>
      </c>
      <c r="AA366" s="23" t="str">
        <f t="shared" si="51"/>
        <v/>
      </c>
      <c r="AB366" s="23" t="str">
        <f t="shared" si="52"/>
        <v/>
      </c>
      <c r="AC366" s="24" t="str">
        <f t="shared" si="53"/>
        <v/>
      </c>
      <c r="AD366" s="24" t="str">
        <f t="shared" si="54"/>
        <v/>
      </c>
      <c r="AE366" s="24" t="str">
        <f t="shared" si="55"/>
        <v/>
      </c>
      <c r="AF366" s="24" t="str">
        <f t="shared" si="56"/>
        <v/>
      </c>
      <c r="AG366" s="24" t="str">
        <f t="shared" si="57"/>
        <v/>
      </c>
      <c r="AH366" s="24" t="str">
        <f>IF(Y366="","",SUMPRODUCT($AC366:$AG366,'Benefit Weights'!$A$3:$E$3))</f>
        <v/>
      </c>
      <c r="AI366" s="27" t="str">
        <f t="shared" si="58"/>
        <v/>
      </c>
    </row>
    <row r="367" spans="1:35" x14ac:dyDescent="0.25">
      <c r="A367" s="23"/>
      <c r="B367" s="23"/>
      <c r="C367" s="23"/>
      <c r="D367" s="23"/>
      <c r="E367" s="24"/>
      <c r="F367" s="24"/>
      <c r="G367" s="24"/>
      <c r="H367" s="23"/>
      <c r="I367" s="23"/>
      <c r="J367" s="23"/>
      <c r="K367" s="23"/>
      <c r="L367" s="23"/>
      <c r="M367" s="23"/>
      <c r="N367" s="23"/>
      <c r="O367" s="24"/>
      <c r="P367" s="24"/>
      <c r="Q367" s="24"/>
      <c r="R367" s="24"/>
      <c r="S367" s="24"/>
      <c r="T367" s="24"/>
      <c r="U367" s="24"/>
      <c r="V367" s="23"/>
      <c r="W367" s="23"/>
      <c r="X367" s="23"/>
      <c r="Y367" s="23" t="str">
        <f t="shared" si="49"/>
        <v/>
      </c>
      <c r="Z367" s="23" t="str">
        <f t="shared" si="50"/>
        <v/>
      </c>
      <c r="AA367" s="23" t="str">
        <f t="shared" si="51"/>
        <v/>
      </c>
      <c r="AB367" s="23" t="str">
        <f t="shared" si="52"/>
        <v/>
      </c>
      <c r="AC367" s="24" t="str">
        <f t="shared" si="53"/>
        <v/>
      </c>
      <c r="AD367" s="24" t="str">
        <f t="shared" si="54"/>
        <v/>
      </c>
      <c r="AE367" s="24" t="str">
        <f t="shared" si="55"/>
        <v/>
      </c>
      <c r="AF367" s="24" t="str">
        <f t="shared" si="56"/>
        <v/>
      </c>
      <c r="AG367" s="24" t="str">
        <f t="shared" si="57"/>
        <v/>
      </c>
      <c r="AH367" s="24" t="str">
        <f>IF(Y367="","",SUMPRODUCT($AC367:$AG367,'Benefit Weights'!$A$3:$E$3))</f>
        <v/>
      </c>
      <c r="AI367" s="27" t="str">
        <f t="shared" si="58"/>
        <v/>
      </c>
    </row>
    <row r="368" spans="1:35" x14ac:dyDescent="0.25">
      <c r="A368" s="23"/>
      <c r="B368" s="23"/>
      <c r="C368" s="23"/>
      <c r="D368" s="23"/>
      <c r="E368" s="24"/>
      <c r="F368" s="24"/>
      <c r="G368" s="24"/>
      <c r="H368" s="23"/>
      <c r="I368" s="23"/>
      <c r="J368" s="23"/>
      <c r="K368" s="23"/>
      <c r="L368" s="23"/>
      <c r="M368" s="23"/>
      <c r="N368" s="23"/>
      <c r="O368" s="24"/>
      <c r="P368" s="24"/>
      <c r="Q368" s="24"/>
      <c r="R368" s="24"/>
      <c r="S368" s="24"/>
      <c r="T368" s="24"/>
      <c r="U368" s="24"/>
      <c r="V368" s="23"/>
      <c r="W368" s="23"/>
      <c r="X368" s="23"/>
      <c r="Y368" s="23" t="str">
        <f t="shared" si="49"/>
        <v/>
      </c>
      <c r="Z368" s="23" t="str">
        <f t="shared" si="50"/>
        <v/>
      </c>
      <c r="AA368" s="23" t="str">
        <f t="shared" si="51"/>
        <v/>
      </c>
      <c r="AB368" s="23" t="str">
        <f t="shared" si="52"/>
        <v/>
      </c>
      <c r="AC368" s="24" t="str">
        <f t="shared" si="53"/>
        <v/>
      </c>
      <c r="AD368" s="24" t="str">
        <f t="shared" si="54"/>
        <v/>
      </c>
      <c r="AE368" s="24" t="str">
        <f t="shared" si="55"/>
        <v/>
      </c>
      <c r="AF368" s="24" t="str">
        <f t="shared" si="56"/>
        <v/>
      </c>
      <c r="AG368" s="24" t="str">
        <f t="shared" si="57"/>
        <v/>
      </c>
      <c r="AH368" s="24" t="str">
        <f>IF(Y368="","",SUMPRODUCT($AC368:$AG368,'Benefit Weights'!$A$3:$E$3))</f>
        <v/>
      </c>
      <c r="AI368" s="27" t="str">
        <f t="shared" si="58"/>
        <v/>
      </c>
    </row>
    <row r="369" spans="1:35" x14ac:dyDescent="0.25">
      <c r="A369" s="23"/>
      <c r="B369" s="23"/>
      <c r="C369" s="23"/>
      <c r="D369" s="23"/>
      <c r="E369" s="24"/>
      <c r="F369" s="24"/>
      <c r="G369" s="24"/>
      <c r="H369" s="23"/>
      <c r="I369" s="23"/>
      <c r="J369" s="23"/>
      <c r="K369" s="23"/>
      <c r="L369" s="23"/>
      <c r="M369" s="23"/>
      <c r="N369" s="23"/>
      <c r="O369" s="24"/>
      <c r="P369" s="24"/>
      <c r="Q369" s="24"/>
      <c r="R369" s="24"/>
      <c r="S369" s="24"/>
      <c r="T369" s="24"/>
      <c r="U369" s="24"/>
      <c r="V369" s="23"/>
      <c r="W369" s="23"/>
      <c r="X369" s="23"/>
      <c r="Y369" s="23" t="str">
        <f t="shared" si="49"/>
        <v/>
      </c>
      <c r="Z369" s="23" t="str">
        <f t="shared" si="50"/>
        <v/>
      </c>
      <c r="AA369" s="23" t="str">
        <f t="shared" si="51"/>
        <v/>
      </c>
      <c r="AB369" s="23" t="str">
        <f t="shared" si="52"/>
        <v/>
      </c>
      <c r="AC369" s="24" t="str">
        <f t="shared" si="53"/>
        <v/>
      </c>
      <c r="AD369" s="24" t="str">
        <f t="shared" si="54"/>
        <v/>
      </c>
      <c r="AE369" s="24" t="str">
        <f t="shared" si="55"/>
        <v/>
      </c>
      <c r="AF369" s="24" t="str">
        <f t="shared" si="56"/>
        <v/>
      </c>
      <c r="AG369" s="24" t="str">
        <f t="shared" si="57"/>
        <v/>
      </c>
      <c r="AH369" s="24" t="str">
        <f>IF(Y369="","",SUMPRODUCT($AC369:$AG369,'Benefit Weights'!$A$3:$E$3))</f>
        <v/>
      </c>
      <c r="AI369" s="27" t="str">
        <f t="shared" si="58"/>
        <v/>
      </c>
    </row>
    <row r="370" spans="1:35" x14ac:dyDescent="0.25">
      <c r="A370" s="23"/>
      <c r="B370" s="23"/>
      <c r="C370" s="23"/>
      <c r="D370" s="23"/>
      <c r="E370" s="24"/>
      <c r="F370" s="24"/>
      <c r="G370" s="24"/>
      <c r="H370" s="23"/>
      <c r="I370" s="23"/>
      <c r="J370" s="23"/>
      <c r="K370" s="23"/>
      <c r="L370" s="23"/>
      <c r="M370" s="23"/>
      <c r="N370" s="23"/>
      <c r="O370" s="24"/>
      <c r="P370" s="24"/>
      <c r="Q370" s="24"/>
      <c r="R370" s="24"/>
      <c r="S370" s="24"/>
      <c r="T370" s="24"/>
      <c r="U370" s="24"/>
      <c r="V370" s="23"/>
      <c r="W370" s="23"/>
      <c r="X370" s="23"/>
      <c r="Y370" s="23" t="str">
        <f t="shared" si="49"/>
        <v/>
      </c>
      <c r="Z370" s="23" t="str">
        <f t="shared" si="50"/>
        <v/>
      </c>
      <c r="AA370" s="23" t="str">
        <f t="shared" si="51"/>
        <v/>
      </c>
      <c r="AB370" s="23" t="str">
        <f t="shared" si="52"/>
        <v/>
      </c>
      <c r="AC370" s="24" t="str">
        <f t="shared" si="53"/>
        <v/>
      </c>
      <c r="AD370" s="24" t="str">
        <f t="shared" si="54"/>
        <v/>
      </c>
      <c r="AE370" s="24" t="str">
        <f t="shared" si="55"/>
        <v/>
      </c>
      <c r="AF370" s="24" t="str">
        <f t="shared" si="56"/>
        <v/>
      </c>
      <c r="AG370" s="24" t="str">
        <f t="shared" si="57"/>
        <v/>
      </c>
      <c r="AH370" s="24" t="str">
        <f>IF(Y370="","",SUMPRODUCT($AC370:$AG370,'Benefit Weights'!$A$3:$E$3))</f>
        <v/>
      </c>
      <c r="AI370" s="27" t="str">
        <f t="shared" si="58"/>
        <v/>
      </c>
    </row>
    <row r="371" spans="1:35" x14ac:dyDescent="0.25">
      <c r="A371" s="23"/>
      <c r="B371" s="23"/>
      <c r="C371" s="23"/>
      <c r="D371" s="23"/>
      <c r="E371" s="24"/>
      <c r="F371" s="24"/>
      <c r="G371" s="24"/>
      <c r="H371" s="23"/>
      <c r="I371" s="23"/>
      <c r="J371" s="23"/>
      <c r="K371" s="23"/>
      <c r="L371" s="23"/>
      <c r="M371" s="23"/>
      <c r="N371" s="23"/>
      <c r="O371" s="24"/>
      <c r="P371" s="24"/>
      <c r="Q371" s="24"/>
      <c r="R371" s="24"/>
      <c r="S371" s="24"/>
      <c r="T371" s="24"/>
      <c r="U371" s="24"/>
      <c r="V371" s="23"/>
      <c r="W371" s="23"/>
      <c r="X371" s="23"/>
      <c r="Y371" s="23" t="str">
        <f t="shared" si="49"/>
        <v/>
      </c>
      <c r="Z371" s="23" t="str">
        <f t="shared" si="50"/>
        <v/>
      </c>
      <c r="AA371" s="23" t="str">
        <f t="shared" si="51"/>
        <v/>
      </c>
      <c r="AB371" s="23" t="str">
        <f t="shared" si="52"/>
        <v/>
      </c>
      <c r="AC371" s="24" t="str">
        <f t="shared" si="53"/>
        <v/>
      </c>
      <c r="AD371" s="24" t="str">
        <f t="shared" si="54"/>
        <v/>
      </c>
      <c r="AE371" s="24" t="str">
        <f t="shared" si="55"/>
        <v/>
      </c>
      <c r="AF371" s="24" t="str">
        <f t="shared" si="56"/>
        <v/>
      </c>
      <c r="AG371" s="24" t="str">
        <f t="shared" si="57"/>
        <v/>
      </c>
      <c r="AH371" s="24" t="str">
        <f>IF(Y371="","",SUMPRODUCT($AC371:$AG371,'Benefit Weights'!$A$3:$E$3))</f>
        <v/>
      </c>
      <c r="AI371" s="27" t="str">
        <f t="shared" si="58"/>
        <v/>
      </c>
    </row>
    <row r="372" spans="1:35" x14ac:dyDescent="0.25">
      <c r="A372" s="23"/>
      <c r="B372" s="23"/>
      <c r="C372" s="23"/>
      <c r="D372" s="23"/>
      <c r="E372" s="24"/>
      <c r="F372" s="24"/>
      <c r="G372" s="24"/>
      <c r="H372" s="23"/>
      <c r="I372" s="23"/>
      <c r="J372" s="23"/>
      <c r="K372" s="23"/>
      <c r="L372" s="23"/>
      <c r="M372" s="23"/>
      <c r="N372" s="23"/>
      <c r="O372" s="24"/>
      <c r="P372" s="24"/>
      <c r="Q372" s="24"/>
      <c r="R372" s="24"/>
      <c r="S372" s="24"/>
      <c r="T372" s="24"/>
      <c r="U372" s="24"/>
      <c r="V372" s="23"/>
      <c r="W372" s="23"/>
      <c r="X372" s="23"/>
      <c r="Y372" s="23" t="str">
        <f t="shared" si="49"/>
        <v/>
      </c>
      <c r="Z372" s="23" t="str">
        <f t="shared" si="50"/>
        <v/>
      </c>
      <c r="AA372" s="23" t="str">
        <f t="shared" si="51"/>
        <v/>
      </c>
      <c r="AB372" s="23" t="str">
        <f t="shared" si="52"/>
        <v/>
      </c>
      <c r="AC372" s="24" t="str">
        <f t="shared" si="53"/>
        <v/>
      </c>
      <c r="AD372" s="24" t="str">
        <f t="shared" si="54"/>
        <v/>
      </c>
      <c r="AE372" s="24" t="str">
        <f t="shared" si="55"/>
        <v/>
      </c>
      <c r="AF372" s="24" t="str">
        <f t="shared" si="56"/>
        <v/>
      </c>
      <c r="AG372" s="24" t="str">
        <f t="shared" si="57"/>
        <v/>
      </c>
      <c r="AH372" s="24" t="str">
        <f>IF(Y372="","",SUMPRODUCT($AC372:$AG372,'Benefit Weights'!$A$3:$E$3))</f>
        <v/>
      </c>
      <c r="AI372" s="27" t="str">
        <f t="shared" si="58"/>
        <v/>
      </c>
    </row>
    <row r="373" spans="1:35" x14ac:dyDescent="0.25">
      <c r="A373" s="23"/>
      <c r="B373" s="23"/>
      <c r="C373" s="23"/>
      <c r="D373" s="23"/>
      <c r="E373" s="24"/>
      <c r="F373" s="24"/>
      <c r="G373" s="24"/>
      <c r="H373" s="23"/>
      <c r="I373" s="23"/>
      <c r="J373" s="23"/>
      <c r="K373" s="23"/>
      <c r="L373" s="23"/>
      <c r="M373" s="23"/>
      <c r="N373" s="23"/>
      <c r="O373" s="24"/>
      <c r="P373" s="24"/>
      <c r="Q373" s="24"/>
      <c r="R373" s="24"/>
      <c r="S373" s="24"/>
      <c r="T373" s="24"/>
      <c r="U373" s="24"/>
      <c r="V373" s="23"/>
      <c r="W373" s="23"/>
      <c r="X373" s="23"/>
      <c r="Y373" s="23" t="str">
        <f t="shared" si="49"/>
        <v/>
      </c>
      <c r="Z373" s="23" t="str">
        <f t="shared" si="50"/>
        <v/>
      </c>
      <c r="AA373" s="23" t="str">
        <f t="shared" si="51"/>
        <v/>
      </c>
      <c r="AB373" s="23" t="str">
        <f t="shared" si="52"/>
        <v/>
      </c>
      <c r="AC373" s="24" t="str">
        <f t="shared" si="53"/>
        <v/>
      </c>
      <c r="AD373" s="24" t="str">
        <f t="shared" si="54"/>
        <v/>
      </c>
      <c r="AE373" s="24" t="str">
        <f t="shared" si="55"/>
        <v/>
      </c>
      <c r="AF373" s="24" t="str">
        <f t="shared" si="56"/>
        <v/>
      </c>
      <c r="AG373" s="24" t="str">
        <f t="shared" si="57"/>
        <v/>
      </c>
      <c r="AH373" s="24" t="str">
        <f>IF(Y373="","",SUMPRODUCT($AC373:$AG373,'Benefit Weights'!$A$3:$E$3))</f>
        <v/>
      </c>
      <c r="AI373" s="27" t="str">
        <f t="shared" si="58"/>
        <v/>
      </c>
    </row>
    <row r="374" spans="1:35" x14ac:dyDescent="0.25">
      <c r="A374" s="23"/>
      <c r="B374" s="23"/>
      <c r="C374" s="23"/>
      <c r="D374" s="23"/>
      <c r="E374" s="24"/>
      <c r="F374" s="24"/>
      <c r="G374" s="24"/>
      <c r="H374" s="23"/>
      <c r="I374" s="23"/>
      <c r="J374" s="23"/>
      <c r="K374" s="23"/>
      <c r="L374" s="23"/>
      <c r="M374" s="23"/>
      <c r="N374" s="23"/>
      <c r="O374" s="24"/>
      <c r="P374" s="24"/>
      <c r="Q374" s="24"/>
      <c r="R374" s="24"/>
      <c r="S374" s="24"/>
      <c r="T374" s="24"/>
      <c r="U374" s="24"/>
      <c r="V374" s="23"/>
      <c r="W374" s="23"/>
      <c r="X374" s="23"/>
      <c r="Y374" s="23" t="str">
        <f t="shared" si="49"/>
        <v/>
      </c>
      <c r="Z374" s="23" t="str">
        <f t="shared" si="50"/>
        <v/>
      </c>
      <c r="AA374" s="23" t="str">
        <f t="shared" si="51"/>
        <v/>
      </c>
      <c r="AB374" s="23" t="str">
        <f t="shared" si="52"/>
        <v/>
      </c>
      <c r="AC374" s="24" t="str">
        <f t="shared" si="53"/>
        <v/>
      </c>
      <c r="AD374" s="24" t="str">
        <f t="shared" si="54"/>
        <v/>
      </c>
      <c r="AE374" s="24" t="str">
        <f t="shared" si="55"/>
        <v/>
      </c>
      <c r="AF374" s="24" t="str">
        <f t="shared" si="56"/>
        <v/>
      </c>
      <c r="AG374" s="24" t="str">
        <f t="shared" si="57"/>
        <v/>
      </c>
      <c r="AH374" s="24" t="str">
        <f>IF(Y374="","",SUMPRODUCT($AC374:$AG374,'Benefit Weights'!$A$3:$E$3))</f>
        <v/>
      </c>
      <c r="AI374" s="27" t="str">
        <f t="shared" si="58"/>
        <v/>
      </c>
    </row>
    <row r="375" spans="1:35" x14ac:dyDescent="0.25">
      <c r="A375" s="23"/>
      <c r="B375" s="23"/>
      <c r="C375" s="23"/>
      <c r="D375" s="23"/>
      <c r="E375" s="24"/>
      <c r="F375" s="24"/>
      <c r="G375" s="24"/>
      <c r="H375" s="23"/>
      <c r="I375" s="23"/>
      <c r="J375" s="23"/>
      <c r="K375" s="23"/>
      <c r="L375" s="23"/>
      <c r="M375" s="23"/>
      <c r="N375" s="23"/>
      <c r="O375" s="24"/>
      <c r="P375" s="24"/>
      <c r="Q375" s="24"/>
      <c r="R375" s="24"/>
      <c r="S375" s="24"/>
      <c r="T375" s="24"/>
      <c r="U375" s="24"/>
      <c r="V375" s="23"/>
      <c r="W375" s="23"/>
      <c r="X375" s="23"/>
      <c r="Y375" s="23" t="str">
        <f t="shared" si="49"/>
        <v/>
      </c>
      <c r="Z375" s="23" t="str">
        <f t="shared" si="50"/>
        <v/>
      </c>
      <c r="AA375" s="23" t="str">
        <f t="shared" si="51"/>
        <v/>
      </c>
      <c r="AB375" s="23" t="str">
        <f t="shared" si="52"/>
        <v/>
      </c>
      <c r="AC375" s="24" t="str">
        <f t="shared" si="53"/>
        <v/>
      </c>
      <c r="AD375" s="24" t="str">
        <f t="shared" si="54"/>
        <v/>
      </c>
      <c r="AE375" s="24" t="str">
        <f t="shared" si="55"/>
        <v/>
      </c>
      <c r="AF375" s="24" t="str">
        <f t="shared" si="56"/>
        <v/>
      </c>
      <c r="AG375" s="24" t="str">
        <f t="shared" si="57"/>
        <v/>
      </c>
      <c r="AH375" s="24" t="str">
        <f>IF(Y375="","",SUMPRODUCT($AC375:$AG375,'Benefit Weights'!$A$3:$E$3))</f>
        <v/>
      </c>
      <c r="AI375" s="27" t="str">
        <f t="shared" si="58"/>
        <v/>
      </c>
    </row>
    <row r="376" spans="1:35" x14ac:dyDescent="0.25">
      <c r="A376" s="23"/>
      <c r="B376" s="23"/>
      <c r="C376" s="23"/>
      <c r="D376" s="23"/>
      <c r="E376" s="24"/>
      <c r="F376" s="24"/>
      <c r="G376" s="24"/>
      <c r="H376" s="23"/>
      <c r="I376" s="23"/>
      <c r="J376" s="23"/>
      <c r="K376" s="23"/>
      <c r="L376" s="23"/>
      <c r="M376" s="23"/>
      <c r="N376" s="23"/>
      <c r="O376" s="24"/>
      <c r="P376" s="24"/>
      <c r="Q376" s="24"/>
      <c r="R376" s="24"/>
      <c r="S376" s="24"/>
      <c r="T376" s="24"/>
      <c r="U376" s="24"/>
      <c r="V376" s="23"/>
      <c r="W376" s="23"/>
      <c r="X376" s="23"/>
      <c r="Y376" s="23" t="str">
        <f t="shared" si="49"/>
        <v/>
      </c>
      <c r="Z376" s="23" t="str">
        <f t="shared" si="50"/>
        <v/>
      </c>
      <c r="AA376" s="23" t="str">
        <f t="shared" si="51"/>
        <v/>
      </c>
      <c r="AB376" s="23" t="str">
        <f t="shared" si="52"/>
        <v/>
      </c>
      <c r="AC376" s="24" t="str">
        <f t="shared" si="53"/>
        <v/>
      </c>
      <c r="AD376" s="24" t="str">
        <f t="shared" si="54"/>
        <v/>
      </c>
      <c r="AE376" s="24" t="str">
        <f t="shared" si="55"/>
        <v/>
      </c>
      <c r="AF376" s="24" t="str">
        <f t="shared" si="56"/>
        <v/>
      </c>
      <c r="AG376" s="24" t="str">
        <f t="shared" si="57"/>
        <v/>
      </c>
      <c r="AH376" s="24" t="str">
        <f>IF(Y376="","",SUMPRODUCT($AC376:$AG376,'Benefit Weights'!$A$3:$E$3))</f>
        <v/>
      </c>
      <c r="AI376" s="27" t="str">
        <f t="shared" si="58"/>
        <v/>
      </c>
    </row>
    <row r="377" spans="1:35" x14ac:dyDescent="0.25">
      <c r="A377" s="23"/>
      <c r="B377" s="23"/>
      <c r="C377" s="23"/>
      <c r="D377" s="23"/>
      <c r="E377" s="24"/>
      <c r="F377" s="24"/>
      <c r="G377" s="24"/>
      <c r="H377" s="23"/>
      <c r="I377" s="23"/>
      <c r="J377" s="23"/>
      <c r="K377" s="23"/>
      <c r="L377" s="23"/>
      <c r="M377" s="23"/>
      <c r="N377" s="23"/>
      <c r="O377" s="24"/>
      <c r="P377" s="24"/>
      <c r="Q377" s="24"/>
      <c r="R377" s="24"/>
      <c r="S377" s="24"/>
      <c r="T377" s="24"/>
      <c r="U377" s="24"/>
      <c r="V377" s="23"/>
      <c r="W377" s="23"/>
      <c r="X377" s="23"/>
      <c r="Y377" s="23" t="str">
        <f t="shared" si="49"/>
        <v/>
      </c>
      <c r="Z377" s="23" t="str">
        <f t="shared" si="50"/>
        <v/>
      </c>
      <c r="AA377" s="23" t="str">
        <f t="shared" si="51"/>
        <v/>
      </c>
      <c r="AB377" s="23" t="str">
        <f t="shared" si="52"/>
        <v/>
      </c>
      <c r="AC377" s="24" t="str">
        <f t="shared" si="53"/>
        <v/>
      </c>
      <c r="AD377" s="24" t="str">
        <f t="shared" si="54"/>
        <v/>
      </c>
      <c r="AE377" s="24" t="str">
        <f t="shared" si="55"/>
        <v/>
      </c>
      <c r="AF377" s="24" t="str">
        <f t="shared" si="56"/>
        <v/>
      </c>
      <c r="AG377" s="24" t="str">
        <f t="shared" si="57"/>
        <v/>
      </c>
      <c r="AH377" s="24" t="str">
        <f>IF(Y377="","",SUMPRODUCT($AC377:$AG377,'Benefit Weights'!$A$3:$E$3))</f>
        <v/>
      </c>
      <c r="AI377" s="27" t="str">
        <f t="shared" si="58"/>
        <v/>
      </c>
    </row>
    <row r="378" spans="1:35" x14ac:dyDescent="0.25">
      <c r="A378" s="23"/>
      <c r="B378" s="23"/>
      <c r="C378" s="23"/>
      <c r="D378" s="23"/>
      <c r="E378" s="24"/>
      <c r="F378" s="24"/>
      <c r="G378" s="24"/>
      <c r="H378" s="23"/>
      <c r="I378" s="23"/>
      <c r="J378" s="23"/>
      <c r="K378" s="23"/>
      <c r="L378" s="23"/>
      <c r="M378" s="23"/>
      <c r="N378" s="23"/>
      <c r="O378" s="24"/>
      <c r="P378" s="24"/>
      <c r="Q378" s="24"/>
      <c r="R378" s="24"/>
      <c r="S378" s="24"/>
      <c r="T378" s="24"/>
      <c r="U378" s="24"/>
      <c r="V378" s="23"/>
      <c r="W378" s="23"/>
      <c r="X378" s="23"/>
      <c r="Y378" s="23" t="str">
        <f t="shared" si="49"/>
        <v/>
      </c>
      <c r="Z378" s="23" t="str">
        <f t="shared" si="50"/>
        <v/>
      </c>
      <c r="AA378" s="23" t="str">
        <f t="shared" si="51"/>
        <v/>
      </c>
      <c r="AB378" s="23" t="str">
        <f t="shared" si="52"/>
        <v/>
      </c>
      <c r="AC378" s="24" t="str">
        <f t="shared" si="53"/>
        <v/>
      </c>
      <c r="AD378" s="24" t="str">
        <f t="shared" si="54"/>
        <v/>
      </c>
      <c r="AE378" s="24" t="str">
        <f t="shared" si="55"/>
        <v/>
      </c>
      <c r="AF378" s="24" t="str">
        <f t="shared" si="56"/>
        <v/>
      </c>
      <c r="AG378" s="24" t="str">
        <f t="shared" si="57"/>
        <v/>
      </c>
      <c r="AH378" s="24" t="str">
        <f>IF(Y378="","",SUMPRODUCT($AC378:$AG378,'Benefit Weights'!$A$3:$E$3))</f>
        <v/>
      </c>
      <c r="AI378" s="27" t="str">
        <f t="shared" si="58"/>
        <v/>
      </c>
    </row>
    <row r="379" spans="1:35" x14ac:dyDescent="0.25">
      <c r="A379" s="23"/>
      <c r="B379" s="23"/>
      <c r="C379" s="23"/>
      <c r="D379" s="23"/>
      <c r="E379" s="24"/>
      <c r="F379" s="24"/>
      <c r="G379" s="24"/>
      <c r="H379" s="23"/>
      <c r="I379" s="23"/>
      <c r="J379" s="23"/>
      <c r="K379" s="23"/>
      <c r="L379" s="23"/>
      <c r="M379" s="23"/>
      <c r="N379" s="23"/>
      <c r="O379" s="24"/>
      <c r="P379" s="24"/>
      <c r="Q379" s="24"/>
      <c r="R379" s="24"/>
      <c r="S379" s="24"/>
      <c r="T379" s="24"/>
      <c r="U379" s="24"/>
      <c r="V379" s="23"/>
      <c r="W379" s="23"/>
      <c r="X379" s="23"/>
      <c r="Y379" s="23" t="str">
        <f t="shared" si="49"/>
        <v/>
      </c>
      <c r="Z379" s="23" t="str">
        <f t="shared" si="50"/>
        <v/>
      </c>
      <c r="AA379" s="23" t="str">
        <f t="shared" si="51"/>
        <v/>
      </c>
      <c r="AB379" s="23" t="str">
        <f t="shared" si="52"/>
        <v/>
      </c>
      <c r="AC379" s="24" t="str">
        <f t="shared" si="53"/>
        <v/>
      </c>
      <c r="AD379" s="24" t="str">
        <f t="shared" si="54"/>
        <v/>
      </c>
      <c r="AE379" s="24" t="str">
        <f t="shared" si="55"/>
        <v/>
      </c>
      <c r="AF379" s="24" t="str">
        <f t="shared" si="56"/>
        <v/>
      </c>
      <c r="AG379" s="24" t="str">
        <f t="shared" si="57"/>
        <v/>
      </c>
      <c r="AH379" s="24" t="str">
        <f>IF(Y379="","",SUMPRODUCT($AC379:$AG379,'Benefit Weights'!$A$3:$E$3))</f>
        <v/>
      </c>
      <c r="AI379" s="27" t="str">
        <f t="shared" si="58"/>
        <v/>
      </c>
    </row>
    <row r="380" spans="1:35" x14ac:dyDescent="0.25">
      <c r="A380" s="23"/>
      <c r="B380" s="23"/>
      <c r="C380" s="23"/>
      <c r="D380" s="23"/>
      <c r="E380" s="24"/>
      <c r="F380" s="24"/>
      <c r="G380" s="24"/>
      <c r="H380" s="23"/>
      <c r="I380" s="23"/>
      <c r="J380" s="23"/>
      <c r="K380" s="23"/>
      <c r="L380" s="23"/>
      <c r="M380" s="23"/>
      <c r="N380" s="23"/>
      <c r="O380" s="24"/>
      <c r="P380" s="24"/>
      <c r="Q380" s="24"/>
      <c r="R380" s="24"/>
      <c r="S380" s="24"/>
      <c r="T380" s="24"/>
      <c r="U380" s="24"/>
      <c r="V380" s="23"/>
      <c r="W380" s="23"/>
      <c r="X380" s="23"/>
      <c r="Y380" s="23" t="str">
        <f t="shared" si="49"/>
        <v/>
      </c>
      <c r="Z380" s="23" t="str">
        <f t="shared" si="50"/>
        <v/>
      </c>
      <c r="AA380" s="23" t="str">
        <f t="shared" si="51"/>
        <v/>
      </c>
      <c r="AB380" s="23" t="str">
        <f t="shared" si="52"/>
        <v/>
      </c>
      <c r="AC380" s="24" t="str">
        <f t="shared" si="53"/>
        <v/>
      </c>
      <c r="AD380" s="24" t="str">
        <f t="shared" si="54"/>
        <v/>
      </c>
      <c r="AE380" s="24" t="str">
        <f t="shared" si="55"/>
        <v/>
      </c>
      <c r="AF380" s="24" t="str">
        <f t="shared" si="56"/>
        <v/>
      </c>
      <c r="AG380" s="24" t="str">
        <f t="shared" si="57"/>
        <v/>
      </c>
      <c r="AH380" s="24" t="str">
        <f>IF(Y380="","",SUMPRODUCT($AC380:$AG380,'Benefit Weights'!$A$3:$E$3))</f>
        <v/>
      </c>
      <c r="AI380" s="27" t="str">
        <f t="shared" si="58"/>
        <v/>
      </c>
    </row>
    <row r="381" spans="1:35" x14ac:dyDescent="0.25">
      <c r="A381" s="23"/>
      <c r="B381" s="23"/>
      <c r="C381" s="23"/>
      <c r="D381" s="23"/>
      <c r="E381" s="24"/>
      <c r="F381" s="24"/>
      <c r="G381" s="24"/>
      <c r="H381" s="23"/>
      <c r="I381" s="23"/>
      <c r="J381" s="23"/>
      <c r="K381" s="23"/>
      <c r="L381" s="23"/>
      <c r="M381" s="23"/>
      <c r="N381" s="23"/>
      <c r="O381" s="24"/>
      <c r="P381" s="24"/>
      <c r="Q381" s="24"/>
      <c r="R381" s="24"/>
      <c r="S381" s="24"/>
      <c r="T381" s="24"/>
      <c r="U381" s="24"/>
      <c r="V381" s="23"/>
      <c r="W381" s="23"/>
      <c r="X381" s="23"/>
      <c r="Y381" s="23" t="str">
        <f t="shared" si="49"/>
        <v/>
      </c>
      <c r="Z381" s="23" t="str">
        <f t="shared" si="50"/>
        <v/>
      </c>
      <c r="AA381" s="23" t="str">
        <f t="shared" si="51"/>
        <v/>
      </c>
      <c r="AB381" s="23" t="str">
        <f t="shared" si="52"/>
        <v/>
      </c>
      <c r="AC381" s="24" t="str">
        <f t="shared" si="53"/>
        <v/>
      </c>
      <c r="AD381" s="24" t="str">
        <f t="shared" si="54"/>
        <v/>
      </c>
      <c r="AE381" s="24" t="str">
        <f t="shared" si="55"/>
        <v/>
      </c>
      <c r="AF381" s="24" t="str">
        <f t="shared" si="56"/>
        <v/>
      </c>
      <c r="AG381" s="24" t="str">
        <f t="shared" si="57"/>
        <v/>
      </c>
      <c r="AH381" s="24" t="str">
        <f>IF(Y381="","",SUMPRODUCT($AC381:$AG381,'Benefit Weights'!$A$3:$E$3))</f>
        <v/>
      </c>
      <c r="AI381" s="27" t="str">
        <f t="shared" si="58"/>
        <v/>
      </c>
    </row>
    <row r="382" spans="1:35" x14ac:dyDescent="0.25">
      <c r="A382" s="23"/>
      <c r="B382" s="23"/>
      <c r="C382" s="23"/>
      <c r="D382" s="23"/>
      <c r="E382" s="24"/>
      <c r="F382" s="24"/>
      <c r="G382" s="24"/>
      <c r="H382" s="23"/>
      <c r="I382" s="23"/>
      <c r="J382" s="23"/>
      <c r="K382" s="23"/>
      <c r="L382" s="23"/>
      <c r="M382" s="23"/>
      <c r="N382" s="23"/>
      <c r="O382" s="24"/>
      <c r="P382" s="24"/>
      <c r="Q382" s="24"/>
      <c r="R382" s="24"/>
      <c r="S382" s="24"/>
      <c r="T382" s="24"/>
      <c r="U382" s="24"/>
      <c r="V382" s="23"/>
      <c r="W382" s="23"/>
      <c r="X382" s="23"/>
      <c r="Y382" s="23" t="str">
        <f t="shared" si="49"/>
        <v/>
      </c>
      <c r="Z382" s="23" t="str">
        <f t="shared" si="50"/>
        <v/>
      </c>
      <c r="AA382" s="23" t="str">
        <f t="shared" si="51"/>
        <v/>
      </c>
      <c r="AB382" s="23" t="str">
        <f t="shared" si="52"/>
        <v/>
      </c>
      <c r="AC382" s="24" t="str">
        <f t="shared" si="53"/>
        <v/>
      </c>
      <c r="AD382" s="24" t="str">
        <f t="shared" si="54"/>
        <v/>
      </c>
      <c r="AE382" s="24" t="str">
        <f t="shared" si="55"/>
        <v/>
      </c>
      <c r="AF382" s="24" t="str">
        <f t="shared" si="56"/>
        <v/>
      </c>
      <c r="AG382" s="24" t="str">
        <f t="shared" si="57"/>
        <v/>
      </c>
      <c r="AH382" s="24" t="str">
        <f>IF(Y382="","",SUMPRODUCT($AC382:$AG382,'Benefit Weights'!$A$3:$E$3))</f>
        <v/>
      </c>
      <c r="AI382" s="27" t="str">
        <f t="shared" si="58"/>
        <v/>
      </c>
    </row>
    <row r="383" spans="1:35" x14ac:dyDescent="0.25">
      <c r="A383" s="23"/>
      <c r="B383" s="23"/>
      <c r="C383" s="23"/>
      <c r="D383" s="23"/>
      <c r="E383" s="24"/>
      <c r="F383" s="24"/>
      <c r="G383" s="24"/>
      <c r="H383" s="23"/>
      <c r="I383" s="23"/>
      <c r="J383" s="23"/>
      <c r="K383" s="23"/>
      <c r="L383" s="23"/>
      <c r="M383" s="23"/>
      <c r="N383" s="23"/>
      <c r="O383" s="24"/>
      <c r="P383" s="24"/>
      <c r="Q383" s="24"/>
      <c r="R383" s="24"/>
      <c r="S383" s="24"/>
      <c r="T383" s="24"/>
      <c r="U383" s="24"/>
      <c r="V383" s="23"/>
      <c r="W383" s="23"/>
      <c r="X383" s="23"/>
      <c r="Y383" s="23" t="str">
        <f t="shared" si="49"/>
        <v/>
      </c>
      <c r="Z383" s="23" t="str">
        <f t="shared" si="50"/>
        <v/>
      </c>
      <c r="AA383" s="23" t="str">
        <f t="shared" si="51"/>
        <v/>
      </c>
      <c r="AB383" s="23" t="str">
        <f t="shared" si="52"/>
        <v/>
      </c>
      <c r="AC383" s="24" t="str">
        <f t="shared" si="53"/>
        <v/>
      </c>
      <c r="AD383" s="24" t="str">
        <f t="shared" si="54"/>
        <v/>
      </c>
      <c r="AE383" s="24" t="str">
        <f t="shared" si="55"/>
        <v/>
      </c>
      <c r="AF383" s="24" t="str">
        <f t="shared" si="56"/>
        <v/>
      </c>
      <c r="AG383" s="24" t="str">
        <f t="shared" si="57"/>
        <v/>
      </c>
      <c r="AH383" s="24" t="str">
        <f>IF(Y383="","",SUMPRODUCT($AC383:$AG383,'Benefit Weights'!$A$3:$E$3))</f>
        <v/>
      </c>
      <c r="AI383" s="27" t="str">
        <f t="shared" si="58"/>
        <v/>
      </c>
    </row>
    <row r="384" spans="1:35" x14ac:dyDescent="0.25">
      <c r="A384" s="23"/>
      <c r="B384" s="23"/>
      <c r="C384" s="23"/>
      <c r="D384" s="23"/>
      <c r="E384" s="24"/>
      <c r="F384" s="24"/>
      <c r="G384" s="24"/>
      <c r="H384" s="23"/>
      <c r="I384" s="23"/>
      <c r="J384" s="23"/>
      <c r="K384" s="23"/>
      <c r="L384" s="23"/>
      <c r="M384" s="23"/>
      <c r="N384" s="23"/>
      <c r="O384" s="24"/>
      <c r="P384" s="24"/>
      <c r="Q384" s="24"/>
      <c r="R384" s="24"/>
      <c r="S384" s="24"/>
      <c r="T384" s="24"/>
      <c r="U384" s="24"/>
      <c r="V384" s="23"/>
      <c r="W384" s="23"/>
      <c r="X384" s="23"/>
      <c r="Y384" s="23" t="str">
        <f t="shared" si="49"/>
        <v/>
      </c>
      <c r="Z384" s="23" t="str">
        <f t="shared" si="50"/>
        <v/>
      </c>
      <c r="AA384" s="23" t="str">
        <f t="shared" si="51"/>
        <v/>
      </c>
      <c r="AB384" s="23" t="str">
        <f t="shared" si="52"/>
        <v/>
      </c>
      <c r="AC384" s="24" t="str">
        <f t="shared" si="53"/>
        <v/>
      </c>
      <c r="AD384" s="24" t="str">
        <f t="shared" si="54"/>
        <v/>
      </c>
      <c r="AE384" s="24" t="str">
        <f t="shared" si="55"/>
        <v/>
      </c>
      <c r="AF384" s="24" t="str">
        <f t="shared" si="56"/>
        <v/>
      </c>
      <c r="AG384" s="24" t="str">
        <f t="shared" si="57"/>
        <v/>
      </c>
      <c r="AH384" s="24" t="str">
        <f>IF(Y384="","",SUMPRODUCT($AC384:$AG384,'Benefit Weights'!$A$3:$E$3))</f>
        <v/>
      </c>
      <c r="AI384" s="27" t="str">
        <f t="shared" si="58"/>
        <v/>
      </c>
    </row>
    <row r="385" spans="1:35" x14ac:dyDescent="0.25">
      <c r="A385" s="23"/>
      <c r="B385" s="23"/>
      <c r="C385" s="23"/>
      <c r="D385" s="23"/>
      <c r="E385" s="24"/>
      <c r="F385" s="24"/>
      <c r="G385" s="24"/>
      <c r="H385" s="23"/>
      <c r="I385" s="23"/>
      <c r="J385" s="23"/>
      <c r="K385" s="23"/>
      <c r="L385" s="23"/>
      <c r="M385" s="23"/>
      <c r="N385" s="23"/>
      <c r="O385" s="24"/>
      <c r="P385" s="24"/>
      <c r="Q385" s="24"/>
      <c r="R385" s="24"/>
      <c r="S385" s="24"/>
      <c r="T385" s="24"/>
      <c r="U385" s="24"/>
      <c r="V385" s="23"/>
      <c r="W385" s="23"/>
      <c r="X385" s="23"/>
      <c r="Y385" s="23" t="str">
        <f t="shared" si="49"/>
        <v/>
      </c>
      <c r="Z385" s="23" t="str">
        <f t="shared" si="50"/>
        <v/>
      </c>
      <c r="AA385" s="23" t="str">
        <f t="shared" si="51"/>
        <v/>
      </c>
      <c r="AB385" s="23" t="str">
        <f t="shared" si="52"/>
        <v/>
      </c>
      <c r="AC385" s="24" t="str">
        <f t="shared" si="53"/>
        <v/>
      </c>
      <c r="AD385" s="24" t="str">
        <f t="shared" si="54"/>
        <v/>
      </c>
      <c r="AE385" s="24" t="str">
        <f t="shared" si="55"/>
        <v/>
      </c>
      <c r="AF385" s="24" t="str">
        <f t="shared" si="56"/>
        <v/>
      </c>
      <c r="AG385" s="24" t="str">
        <f t="shared" si="57"/>
        <v/>
      </c>
      <c r="AH385" s="24" t="str">
        <f>IF(Y385="","",SUMPRODUCT($AC385:$AG385,'Benefit Weights'!$A$3:$E$3))</f>
        <v/>
      </c>
      <c r="AI385" s="27" t="str">
        <f t="shared" si="58"/>
        <v/>
      </c>
    </row>
    <row r="386" spans="1:35" x14ac:dyDescent="0.25">
      <c r="A386" s="23"/>
      <c r="B386" s="23"/>
      <c r="C386" s="23"/>
      <c r="D386" s="23"/>
      <c r="E386" s="24"/>
      <c r="F386" s="24"/>
      <c r="G386" s="24"/>
      <c r="H386" s="23"/>
      <c r="I386" s="23"/>
      <c r="J386" s="23"/>
      <c r="K386" s="23"/>
      <c r="L386" s="23"/>
      <c r="M386" s="23"/>
      <c r="N386" s="23"/>
      <c r="O386" s="24"/>
      <c r="P386" s="24"/>
      <c r="Q386" s="24"/>
      <c r="R386" s="24"/>
      <c r="S386" s="24"/>
      <c r="T386" s="24"/>
      <c r="U386" s="24"/>
      <c r="V386" s="23"/>
      <c r="W386" s="23"/>
      <c r="X386" s="23"/>
      <c r="Y386" s="23" t="str">
        <f t="shared" si="49"/>
        <v/>
      </c>
      <c r="Z386" s="23" t="str">
        <f t="shared" si="50"/>
        <v/>
      </c>
      <c r="AA386" s="23" t="str">
        <f t="shared" si="51"/>
        <v/>
      </c>
      <c r="AB386" s="23" t="str">
        <f t="shared" si="52"/>
        <v/>
      </c>
      <c r="AC386" s="24" t="str">
        <f t="shared" si="53"/>
        <v/>
      </c>
      <c r="AD386" s="24" t="str">
        <f t="shared" si="54"/>
        <v/>
      </c>
      <c r="AE386" s="24" t="str">
        <f t="shared" si="55"/>
        <v/>
      </c>
      <c r="AF386" s="24" t="str">
        <f t="shared" si="56"/>
        <v/>
      </c>
      <c r="AG386" s="24" t="str">
        <f t="shared" si="57"/>
        <v/>
      </c>
      <c r="AH386" s="24" t="str">
        <f>IF(Y386="","",SUMPRODUCT($AC386:$AG386,'Benefit Weights'!$A$3:$E$3))</f>
        <v/>
      </c>
      <c r="AI386" s="27" t="str">
        <f t="shared" si="58"/>
        <v/>
      </c>
    </row>
    <row r="387" spans="1:35" x14ac:dyDescent="0.25">
      <c r="A387" s="23"/>
      <c r="B387" s="23"/>
      <c r="C387" s="23"/>
      <c r="D387" s="23"/>
      <c r="E387" s="24"/>
      <c r="F387" s="24"/>
      <c r="G387" s="24"/>
      <c r="H387" s="23"/>
      <c r="I387" s="23"/>
      <c r="J387" s="23"/>
      <c r="K387" s="23"/>
      <c r="L387" s="23"/>
      <c r="M387" s="23"/>
      <c r="N387" s="23"/>
      <c r="O387" s="24"/>
      <c r="P387" s="24"/>
      <c r="Q387" s="24"/>
      <c r="R387" s="24"/>
      <c r="S387" s="24"/>
      <c r="T387" s="24"/>
      <c r="U387" s="24"/>
      <c r="V387" s="23"/>
      <c r="W387" s="23"/>
      <c r="X387" s="23"/>
      <c r="Y387" s="23" t="str">
        <f t="shared" si="49"/>
        <v/>
      </c>
      <c r="Z387" s="23" t="str">
        <f t="shared" si="50"/>
        <v/>
      </c>
      <c r="AA387" s="23" t="str">
        <f t="shared" si="51"/>
        <v/>
      </c>
      <c r="AB387" s="23" t="str">
        <f t="shared" si="52"/>
        <v/>
      </c>
      <c r="AC387" s="24" t="str">
        <f t="shared" si="53"/>
        <v/>
      </c>
      <c r="AD387" s="24" t="str">
        <f t="shared" si="54"/>
        <v/>
      </c>
      <c r="AE387" s="24" t="str">
        <f t="shared" si="55"/>
        <v/>
      </c>
      <c r="AF387" s="24" t="str">
        <f t="shared" si="56"/>
        <v/>
      </c>
      <c r="AG387" s="24" t="str">
        <f t="shared" si="57"/>
        <v/>
      </c>
      <c r="AH387" s="24" t="str">
        <f>IF(Y387="","",SUMPRODUCT($AC387:$AG387,'Benefit Weights'!$A$3:$E$3))</f>
        <v/>
      </c>
      <c r="AI387" s="27" t="str">
        <f t="shared" si="58"/>
        <v/>
      </c>
    </row>
    <row r="388" spans="1:35" x14ac:dyDescent="0.25">
      <c r="A388" s="23"/>
      <c r="B388" s="23"/>
      <c r="C388" s="23"/>
      <c r="D388" s="23"/>
      <c r="E388" s="24"/>
      <c r="F388" s="24"/>
      <c r="G388" s="24"/>
      <c r="H388" s="23"/>
      <c r="I388" s="23"/>
      <c r="J388" s="23"/>
      <c r="K388" s="23"/>
      <c r="L388" s="23"/>
      <c r="M388" s="23"/>
      <c r="N388" s="23"/>
      <c r="O388" s="24"/>
      <c r="P388" s="24"/>
      <c r="Q388" s="24"/>
      <c r="R388" s="24"/>
      <c r="S388" s="24"/>
      <c r="T388" s="24"/>
      <c r="U388" s="24"/>
      <c r="V388" s="23"/>
      <c r="W388" s="23"/>
      <c r="X388" s="23"/>
      <c r="Y388" s="23" t="str">
        <f t="shared" ref="Y388:Y451" si="59">IF(A388="","",A388)</f>
        <v/>
      </c>
      <c r="Z388" s="23" t="str">
        <f t="shared" ref="Z388:Z451" si="60">IF(B388="","",B388)</f>
        <v/>
      </c>
      <c r="AA388" s="23" t="str">
        <f t="shared" ref="AA388:AA451" si="61">IF(C388="","",C388)</f>
        <v/>
      </c>
      <c r="AB388" s="23" t="str">
        <f t="shared" ref="AB388:AB451" si="62">IF(H388="","",H388)</f>
        <v/>
      </c>
      <c r="AC388" s="24" t="str">
        <f t="shared" ref="AC388:AC451" si="63">IF(Q388="","",Q388)</f>
        <v/>
      </c>
      <c r="AD388" s="24" t="str">
        <f t="shared" ref="AD388:AD451" si="64">IF(R388="","",R388)</f>
        <v/>
      </c>
      <c r="AE388" s="24" t="str">
        <f t="shared" ref="AE388:AE451" si="65">IF(S388="","",S388)</f>
        <v/>
      </c>
      <c r="AF388" s="24" t="str">
        <f t="shared" ref="AF388:AF451" si="66">IF(T388="","",T388)</f>
        <v/>
      </c>
      <c r="AG388" s="24" t="str">
        <f t="shared" ref="AG388:AG451" si="67">IF(U388="","",U388)</f>
        <v/>
      </c>
      <c r="AH388" s="24" t="str">
        <f>IF(Y388="","",SUMPRODUCT($AC388:$AG388,'Benefit Weights'!$A$3:$E$3))</f>
        <v/>
      </c>
      <c r="AI388" s="27" t="str">
        <f t="shared" si="58"/>
        <v/>
      </c>
    </row>
    <row r="389" spans="1:35" x14ac:dyDescent="0.25">
      <c r="A389" s="23"/>
      <c r="B389" s="23"/>
      <c r="C389" s="23"/>
      <c r="D389" s="23"/>
      <c r="E389" s="24"/>
      <c r="F389" s="24"/>
      <c r="G389" s="24"/>
      <c r="H389" s="23"/>
      <c r="I389" s="23"/>
      <c r="J389" s="23"/>
      <c r="K389" s="23"/>
      <c r="L389" s="23"/>
      <c r="M389" s="23"/>
      <c r="N389" s="23"/>
      <c r="O389" s="24"/>
      <c r="P389" s="24"/>
      <c r="Q389" s="24"/>
      <c r="R389" s="24"/>
      <c r="S389" s="24"/>
      <c r="T389" s="24"/>
      <c r="U389" s="24"/>
      <c r="V389" s="23"/>
      <c r="W389" s="23"/>
      <c r="X389" s="23"/>
      <c r="Y389" s="23" t="str">
        <f t="shared" si="59"/>
        <v/>
      </c>
      <c r="Z389" s="23" t="str">
        <f t="shared" si="60"/>
        <v/>
      </c>
      <c r="AA389" s="23" t="str">
        <f t="shared" si="61"/>
        <v/>
      </c>
      <c r="AB389" s="23" t="str">
        <f t="shared" si="62"/>
        <v/>
      </c>
      <c r="AC389" s="24" t="str">
        <f t="shared" si="63"/>
        <v/>
      </c>
      <c r="AD389" s="24" t="str">
        <f t="shared" si="64"/>
        <v/>
      </c>
      <c r="AE389" s="24" t="str">
        <f t="shared" si="65"/>
        <v/>
      </c>
      <c r="AF389" s="24" t="str">
        <f t="shared" si="66"/>
        <v/>
      </c>
      <c r="AG389" s="24" t="str">
        <f t="shared" si="67"/>
        <v/>
      </c>
      <c r="AH389" s="24" t="str">
        <f>IF(Y389="","",SUMPRODUCT($AC389:$AG389,'Benefit Weights'!$A$3:$E$3))</f>
        <v/>
      </c>
      <c r="AI389" s="27" t="str">
        <f t="shared" ref="AI389:AI452" si="68">IF(Y389="","",IF(AND(O389="Yes",AH389&gt;0),"High",IF(AH389&gt;3,"Medium","Low")))</f>
        <v/>
      </c>
    </row>
    <row r="390" spans="1:35" x14ac:dyDescent="0.25">
      <c r="A390" s="23"/>
      <c r="B390" s="23"/>
      <c r="C390" s="23"/>
      <c r="D390" s="23"/>
      <c r="E390" s="24"/>
      <c r="F390" s="24"/>
      <c r="G390" s="24"/>
      <c r="H390" s="23"/>
      <c r="I390" s="23"/>
      <c r="J390" s="23"/>
      <c r="K390" s="23"/>
      <c r="L390" s="23"/>
      <c r="M390" s="23"/>
      <c r="N390" s="23"/>
      <c r="O390" s="24"/>
      <c r="P390" s="24"/>
      <c r="Q390" s="24"/>
      <c r="R390" s="24"/>
      <c r="S390" s="24"/>
      <c r="T390" s="24"/>
      <c r="U390" s="24"/>
      <c r="V390" s="23"/>
      <c r="W390" s="23"/>
      <c r="X390" s="23"/>
      <c r="Y390" s="23" t="str">
        <f t="shared" si="59"/>
        <v/>
      </c>
      <c r="Z390" s="23" t="str">
        <f t="shared" si="60"/>
        <v/>
      </c>
      <c r="AA390" s="23" t="str">
        <f t="shared" si="61"/>
        <v/>
      </c>
      <c r="AB390" s="23" t="str">
        <f t="shared" si="62"/>
        <v/>
      </c>
      <c r="AC390" s="24" t="str">
        <f t="shared" si="63"/>
        <v/>
      </c>
      <c r="AD390" s="24" t="str">
        <f t="shared" si="64"/>
        <v/>
      </c>
      <c r="AE390" s="24" t="str">
        <f t="shared" si="65"/>
        <v/>
      </c>
      <c r="AF390" s="24" t="str">
        <f t="shared" si="66"/>
        <v/>
      </c>
      <c r="AG390" s="24" t="str">
        <f t="shared" si="67"/>
        <v/>
      </c>
      <c r="AH390" s="24" t="str">
        <f>IF(Y390="","",SUMPRODUCT($AC390:$AG390,'Benefit Weights'!$A$3:$E$3))</f>
        <v/>
      </c>
      <c r="AI390" s="27" t="str">
        <f t="shared" si="68"/>
        <v/>
      </c>
    </row>
    <row r="391" spans="1:35" x14ac:dyDescent="0.25">
      <c r="A391" s="23"/>
      <c r="B391" s="23"/>
      <c r="C391" s="23"/>
      <c r="D391" s="23"/>
      <c r="E391" s="24"/>
      <c r="F391" s="24"/>
      <c r="G391" s="24"/>
      <c r="H391" s="23"/>
      <c r="I391" s="23"/>
      <c r="J391" s="23"/>
      <c r="K391" s="23"/>
      <c r="L391" s="23"/>
      <c r="M391" s="23"/>
      <c r="N391" s="23"/>
      <c r="O391" s="24"/>
      <c r="P391" s="24"/>
      <c r="Q391" s="24"/>
      <c r="R391" s="24"/>
      <c r="S391" s="24"/>
      <c r="T391" s="24"/>
      <c r="U391" s="24"/>
      <c r="V391" s="23"/>
      <c r="W391" s="23"/>
      <c r="X391" s="23"/>
      <c r="Y391" s="23" t="str">
        <f t="shared" si="59"/>
        <v/>
      </c>
      <c r="Z391" s="23" t="str">
        <f t="shared" si="60"/>
        <v/>
      </c>
      <c r="AA391" s="23" t="str">
        <f t="shared" si="61"/>
        <v/>
      </c>
      <c r="AB391" s="23" t="str">
        <f t="shared" si="62"/>
        <v/>
      </c>
      <c r="AC391" s="24" t="str">
        <f t="shared" si="63"/>
        <v/>
      </c>
      <c r="AD391" s="24" t="str">
        <f t="shared" si="64"/>
        <v/>
      </c>
      <c r="AE391" s="24" t="str">
        <f t="shared" si="65"/>
        <v/>
      </c>
      <c r="AF391" s="24" t="str">
        <f t="shared" si="66"/>
        <v/>
      </c>
      <c r="AG391" s="24" t="str">
        <f t="shared" si="67"/>
        <v/>
      </c>
      <c r="AH391" s="24" t="str">
        <f>IF(Y391="","",SUMPRODUCT($AC391:$AG391,'Benefit Weights'!$A$3:$E$3))</f>
        <v/>
      </c>
      <c r="AI391" s="27" t="str">
        <f t="shared" si="68"/>
        <v/>
      </c>
    </row>
    <row r="392" spans="1:35" x14ac:dyDescent="0.25">
      <c r="A392" s="23"/>
      <c r="B392" s="23"/>
      <c r="C392" s="23"/>
      <c r="D392" s="23"/>
      <c r="E392" s="24"/>
      <c r="F392" s="24"/>
      <c r="G392" s="24"/>
      <c r="H392" s="23"/>
      <c r="I392" s="23"/>
      <c r="J392" s="23"/>
      <c r="K392" s="23"/>
      <c r="L392" s="23"/>
      <c r="M392" s="23"/>
      <c r="N392" s="23"/>
      <c r="O392" s="24"/>
      <c r="P392" s="24"/>
      <c r="Q392" s="24"/>
      <c r="R392" s="24"/>
      <c r="S392" s="24"/>
      <c r="T392" s="24"/>
      <c r="U392" s="24"/>
      <c r="V392" s="23"/>
      <c r="W392" s="23"/>
      <c r="X392" s="23"/>
      <c r="Y392" s="23" t="str">
        <f t="shared" si="59"/>
        <v/>
      </c>
      <c r="Z392" s="23" t="str">
        <f t="shared" si="60"/>
        <v/>
      </c>
      <c r="AA392" s="23" t="str">
        <f t="shared" si="61"/>
        <v/>
      </c>
      <c r="AB392" s="23" t="str">
        <f t="shared" si="62"/>
        <v/>
      </c>
      <c r="AC392" s="24" t="str">
        <f t="shared" si="63"/>
        <v/>
      </c>
      <c r="AD392" s="24" t="str">
        <f t="shared" si="64"/>
        <v/>
      </c>
      <c r="AE392" s="24" t="str">
        <f t="shared" si="65"/>
        <v/>
      </c>
      <c r="AF392" s="24" t="str">
        <f t="shared" si="66"/>
        <v/>
      </c>
      <c r="AG392" s="24" t="str">
        <f t="shared" si="67"/>
        <v/>
      </c>
      <c r="AH392" s="24" t="str">
        <f>IF(Y392="","",SUMPRODUCT($AC392:$AG392,'Benefit Weights'!$A$3:$E$3))</f>
        <v/>
      </c>
      <c r="AI392" s="27" t="str">
        <f t="shared" si="68"/>
        <v/>
      </c>
    </row>
    <row r="393" spans="1:35" x14ac:dyDescent="0.25">
      <c r="A393" s="23"/>
      <c r="B393" s="23"/>
      <c r="C393" s="23"/>
      <c r="D393" s="23"/>
      <c r="E393" s="24"/>
      <c r="F393" s="24"/>
      <c r="G393" s="24"/>
      <c r="H393" s="23"/>
      <c r="I393" s="23"/>
      <c r="J393" s="23"/>
      <c r="K393" s="23"/>
      <c r="L393" s="23"/>
      <c r="M393" s="23"/>
      <c r="N393" s="23"/>
      <c r="O393" s="24"/>
      <c r="P393" s="24"/>
      <c r="Q393" s="24"/>
      <c r="R393" s="24"/>
      <c r="S393" s="24"/>
      <c r="T393" s="24"/>
      <c r="U393" s="24"/>
      <c r="V393" s="23"/>
      <c r="W393" s="23"/>
      <c r="X393" s="23"/>
      <c r="Y393" s="23" t="str">
        <f t="shared" si="59"/>
        <v/>
      </c>
      <c r="Z393" s="23" t="str">
        <f t="shared" si="60"/>
        <v/>
      </c>
      <c r="AA393" s="23" t="str">
        <f t="shared" si="61"/>
        <v/>
      </c>
      <c r="AB393" s="23" t="str">
        <f t="shared" si="62"/>
        <v/>
      </c>
      <c r="AC393" s="24" t="str">
        <f t="shared" si="63"/>
        <v/>
      </c>
      <c r="AD393" s="24" t="str">
        <f t="shared" si="64"/>
        <v/>
      </c>
      <c r="AE393" s="24" t="str">
        <f t="shared" si="65"/>
        <v/>
      </c>
      <c r="AF393" s="24" t="str">
        <f t="shared" si="66"/>
        <v/>
      </c>
      <c r="AG393" s="24" t="str">
        <f t="shared" si="67"/>
        <v/>
      </c>
      <c r="AH393" s="24" t="str">
        <f>IF(Y393="","",SUMPRODUCT($AC393:$AG393,'Benefit Weights'!$A$3:$E$3))</f>
        <v/>
      </c>
      <c r="AI393" s="27" t="str">
        <f t="shared" si="68"/>
        <v/>
      </c>
    </row>
    <row r="394" spans="1:35" x14ac:dyDescent="0.25">
      <c r="A394" s="23"/>
      <c r="B394" s="23"/>
      <c r="C394" s="23"/>
      <c r="D394" s="23"/>
      <c r="E394" s="24"/>
      <c r="F394" s="24"/>
      <c r="G394" s="24"/>
      <c r="H394" s="23"/>
      <c r="I394" s="23"/>
      <c r="J394" s="23"/>
      <c r="K394" s="23"/>
      <c r="L394" s="23"/>
      <c r="M394" s="23"/>
      <c r="N394" s="23"/>
      <c r="O394" s="24"/>
      <c r="P394" s="24"/>
      <c r="Q394" s="24"/>
      <c r="R394" s="24"/>
      <c r="S394" s="24"/>
      <c r="T394" s="24"/>
      <c r="U394" s="24"/>
      <c r="V394" s="23"/>
      <c r="W394" s="23"/>
      <c r="X394" s="23"/>
      <c r="Y394" s="23" t="str">
        <f t="shared" si="59"/>
        <v/>
      </c>
      <c r="Z394" s="23" t="str">
        <f t="shared" si="60"/>
        <v/>
      </c>
      <c r="AA394" s="23" t="str">
        <f t="shared" si="61"/>
        <v/>
      </c>
      <c r="AB394" s="23" t="str">
        <f t="shared" si="62"/>
        <v/>
      </c>
      <c r="AC394" s="24" t="str">
        <f t="shared" si="63"/>
        <v/>
      </c>
      <c r="AD394" s="24" t="str">
        <f t="shared" si="64"/>
        <v/>
      </c>
      <c r="AE394" s="24" t="str">
        <f t="shared" si="65"/>
        <v/>
      </c>
      <c r="AF394" s="24" t="str">
        <f t="shared" si="66"/>
        <v/>
      </c>
      <c r="AG394" s="24" t="str">
        <f t="shared" si="67"/>
        <v/>
      </c>
      <c r="AH394" s="24" t="str">
        <f>IF(Y394="","",SUMPRODUCT($AC394:$AG394,'Benefit Weights'!$A$3:$E$3))</f>
        <v/>
      </c>
      <c r="AI394" s="27" t="str">
        <f t="shared" si="68"/>
        <v/>
      </c>
    </row>
    <row r="395" spans="1:35" x14ac:dyDescent="0.25">
      <c r="A395" s="23"/>
      <c r="B395" s="23"/>
      <c r="C395" s="23"/>
      <c r="D395" s="23"/>
      <c r="E395" s="24"/>
      <c r="F395" s="24"/>
      <c r="G395" s="24"/>
      <c r="H395" s="23"/>
      <c r="I395" s="23"/>
      <c r="J395" s="23"/>
      <c r="K395" s="23"/>
      <c r="L395" s="23"/>
      <c r="M395" s="23"/>
      <c r="N395" s="23"/>
      <c r="O395" s="24"/>
      <c r="P395" s="24"/>
      <c r="Q395" s="24"/>
      <c r="R395" s="24"/>
      <c r="S395" s="24"/>
      <c r="T395" s="24"/>
      <c r="U395" s="24"/>
      <c r="V395" s="23"/>
      <c r="W395" s="23"/>
      <c r="X395" s="23"/>
      <c r="Y395" s="23" t="str">
        <f t="shared" si="59"/>
        <v/>
      </c>
      <c r="Z395" s="23" t="str">
        <f t="shared" si="60"/>
        <v/>
      </c>
      <c r="AA395" s="23" t="str">
        <f t="shared" si="61"/>
        <v/>
      </c>
      <c r="AB395" s="23" t="str">
        <f t="shared" si="62"/>
        <v/>
      </c>
      <c r="AC395" s="24" t="str">
        <f t="shared" si="63"/>
        <v/>
      </c>
      <c r="AD395" s="24" t="str">
        <f t="shared" si="64"/>
        <v/>
      </c>
      <c r="AE395" s="24" t="str">
        <f t="shared" si="65"/>
        <v/>
      </c>
      <c r="AF395" s="24" t="str">
        <f t="shared" si="66"/>
        <v/>
      </c>
      <c r="AG395" s="24" t="str">
        <f t="shared" si="67"/>
        <v/>
      </c>
      <c r="AH395" s="24" t="str">
        <f>IF(Y395="","",SUMPRODUCT($AC395:$AG395,'Benefit Weights'!$A$3:$E$3))</f>
        <v/>
      </c>
      <c r="AI395" s="27" t="str">
        <f t="shared" si="68"/>
        <v/>
      </c>
    </row>
    <row r="396" spans="1:35" x14ac:dyDescent="0.25">
      <c r="A396" s="23"/>
      <c r="B396" s="23"/>
      <c r="C396" s="23"/>
      <c r="D396" s="23"/>
      <c r="E396" s="24"/>
      <c r="F396" s="24"/>
      <c r="G396" s="24"/>
      <c r="H396" s="23"/>
      <c r="I396" s="23"/>
      <c r="J396" s="23"/>
      <c r="K396" s="23"/>
      <c r="L396" s="23"/>
      <c r="M396" s="23"/>
      <c r="N396" s="23"/>
      <c r="O396" s="24"/>
      <c r="P396" s="24"/>
      <c r="Q396" s="24"/>
      <c r="R396" s="24"/>
      <c r="S396" s="24"/>
      <c r="T396" s="24"/>
      <c r="U396" s="24"/>
      <c r="V396" s="23"/>
      <c r="W396" s="23"/>
      <c r="X396" s="23"/>
      <c r="Y396" s="23" t="str">
        <f t="shared" si="59"/>
        <v/>
      </c>
      <c r="Z396" s="23" t="str">
        <f t="shared" si="60"/>
        <v/>
      </c>
      <c r="AA396" s="23" t="str">
        <f t="shared" si="61"/>
        <v/>
      </c>
      <c r="AB396" s="23" t="str">
        <f t="shared" si="62"/>
        <v/>
      </c>
      <c r="AC396" s="24" t="str">
        <f t="shared" si="63"/>
        <v/>
      </c>
      <c r="AD396" s="24" t="str">
        <f t="shared" si="64"/>
        <v/>
      </c>
      <c r="AE396" s="24" t="str">
        <f t="shared" si="65"/>
        <v/>
      </c>
      <c r="AF396" s="24" t="str">
        <f t="shared" si="66"/>
        <v/>
      </c>
      <c r="AG396" s="24" t="str">
        <f t="shared" si="67"/>
        <v/>
      </c>
      <c r="AH396" s="24" t="str">
        <f>IF(Y396="","",SUMPRODUCT($AC396:$AG396,'Benefit Weights'!$A$3:$E$3))</f>
        <v/>
      </c>
      <c r="AI396" s="27" t="str">
        <f t="shared" si="68"/>
        <v/>
      </c>
    </row>
    <row r="397" spans="1:35" x14ac:dyDescent="0.25">
      <c r="A397" s="23"/>
      <c r="B397" s="23"/>
      <c r="C397" s="23"/>
      <c r="D397" s="23"/>
      <c r="E397" s="24"/>
      <c r="F397" s="24"/>
      <c r="G397" s="24"/>
      <c r="H397" s="23"/>
      <c r="I397" s="23"/>
      <c r="J397" s="23"/>
      <c r="K397" s="23"/>
      <c r="L397" s="23"/>
      <c r="M397" s="23"/>
      <c r="N397" s="23"/>
      <c r="O397" s="24"/>
      <c r="P397" s="24"/>
      <c r="Q397" s="24"/>
      <c r="R397" s="24"/>
      <c r="S397" s="24"/>
      <c r="T397" s="24"/>
      <c r="U397" s="24"/>
      <c r="V397" s="23"/>
      <c r="W397" s="23"/>
      <c r="X397" s="23"/>
      <c r="Y397" s="23" t="str">
        <f t="shared" si="59"/>
        <v/>
      </c>
      <c r="Z397" s="23" t="str">
        <f t="shared" si="60"/>
        <v/>
      </c>
      <c r="AA397" s="23" t="str">
        <f t="shared" si="61"/>
        <v/>
      </c>
      <c r="AB397" s="23" t="str">
        <f t="shared" si="62"/>
        <v/>
      </c>
      <c r="AC397" s="24" t="str">
        <f t="shared" si="63"/>
        <v/>
      </c>
      <c r="AD397" s="24" t="str">
        <f t="shared" si="64"/>
        <v/>
      </c>
      <c r="AE397" s="24" t="str">
        <f t="shared" si="65"/>
        <v/>
      </c>
      <c r="AF397" s="24" t="str">
        <f t="shared" si="66"/>
        <v/>
      </c>
      <c r="AG397" s="24" t="str">
        <f t="shared" si="67"/>
        <v/>
      </c>
      <c r="AH397" s="24" t="str">
        <f>IF(Y397="","",SUMPRODUCT($AC397:$AG397,'Benefit Weights'!$A$3:$E$3))</f>
        <v/>
      </c>
      <c r="AI397" s="27" t="str">
        <f t="shared" si="68"/>
        <v/>
      </c>
    </row>
    <row r="398" spans="1:35" x14ac:dyDescent="0.25">
      <c r="A398" s="23"/>
      <c r="B398" s="23"/>
      <c r="C398" s="23"/>
      <c r="D398" s="23"/>
      <c r="E398" s="24"/>
      <c r="F398" s="24"/>
      <c r="G398" s="24"/>
      <c r="H398" s="23"/>
      <c r="I398" s="23"/>
      <c r="J398" s="23"/>
      <c r="K398" s="23"/>
      <c r="L398" s="23"/>
      <c r="M398" s="23"/>
      <c r="N398" s="23"/>
      <c r="O398" s="24"/>
      <c r="P398" s="24"/>
      <c r="Q398" s="24"/>
      <c r="R398" s="24"/>
      <c r="S398" s="24"/>
      <c r="T398" s="24"/>
      <c r="U398" s="24"/>
      <c r="V398" s="23"/>
      <c r="W398" s="23"/>
      <c r="X398" s="23"/>
      <c r="Y398" s="23" t="str">
        <f t="shared" si="59"/>
        <v/>
      </c>
      <c r="Z398" s="23" t="str">
        <f t="shared" si="60"/>
        <v/>
      </c>
      <c r="AA398" s="23" t="str">
        <f t="shared" si="61"/>
        <v/>
      </c>
      <c r="AB398" s="23" t="str">
        <f t="shared" si="62"/>
        <v/>
      </c>
      <c r="AC398" s="24" t="str">
        <f t="shared" si="63"/>
        <v/>
      </c>
      <c r="AD398" s="24" t="str">
        <f t="shared" si="64"/>
        <v/>
      </c>
      <c r="AE398" s="24" t="str">
        <f t="shared" si="65"/>
        <v/>
      </c>
      <c r="AF398" s="24" t="str">
        <f t="shared" si="66"/>
        <v/>
      </c>
      <c r="AG398" s="24" t="str">
        <f t="shared" si="67"/>
        <v/>
      </c>
      <c r="AH398" s="24" t="str">
        <f>IF(Y398="","",SUMPRODUCT($AC398:$AG398,'Benefit Weights'!$A$3:$E$3))</f>
        <v/>
      </c>
      <c r="AI398" s="27" t="str">
        <f t="shared" si="68"/>
        <v/>
      </c>
    </row>
    <row r="399" spans="1:35" x14ac:dyDescent="0.25">
      <c r="A399" s="23"/>
      <c r="B399" s="23"/>
      <c r="C399" s="23"/>
      <c r="D399" s="23"/>
      <c r="E399" s="24"/>
      <c r="F399" s="24"/>
      <c r="G399" s="24"/>
      <c r="H399" s="23"/>
      <c r="I399" s="23"/>
      <c r="J399" s="23"/>
      <c r="K399" s="23"/>
      <c r="L399" s="23"/>
      <c r="M399" s="23"/>
      <c r="N399" s="23"/>
      <c r="O399" s="24"/>
      <c r="P399" s="24"/>
      <c r="Q399" s="24"/>
      <c r="R399" s="24"/>
      <c r="S399" s="24"/>
      <c r="T399" s="24"/>
      <c r="U399" s="24"/>
      <c r="V399" s="23"/>
      <c r="W399" s="23"/>
      <c r="X399" s="23"/>
      <c r="Y399" s="23" t="str">
        <f t="shared" si="59"/>
        <v/>
      </c>
      <c r="Z399" s="23" t="str">
        <f t="shared" si="60"/>
        <v/>
      </c>
      <c r="AA399" s="23" t="str">
        <f t="shared" si="61"/>
        <v/>
      </c>
      <c r="AB399" s="23" t="str">
        <f t="shared" si="62"/>
        <v/>
      </c>
      <c r="AC399" s="24" t="str">
        <f t="shared" si="63"/>
        <v/>
      </c>
      <c r="AD399" s="24" t="str">
        <f t="shared" si="64"/>
        <v/>
      </c>
      <c r="AE399" s="24" t="str">
        <f t="shared" si="65"/>
        <v/>
      </c>
      <c r="AF399" s="24" t="str">
        <f t="shared" si="66"/>
        <v/>
      </c>
      <c r="AG399" s="24" t="str">
        <f t="shared" si="67"/>
        <v/>
      </c>
      <c r="AH399" s="24" t="str">
        <f>IF(Y399="","",SUMPRODUCT($AC399:$AG399,'Benefit Weights'!$A$3:$E$3))</f>
        <v/>
      </c>
      <c r="AI399" s="27" t="str">
        <f t="shared" si="68"/>
        <v/>
      </c>
    </row>
    <row r="400" spans="1:35" x14ac:dyDescent="0.25">
      <c r="A400" s="23"/>
      <c r="B400" s="23"/>
      <c r="C400" s="23"/>
      <c r="D400" s="23"/>
      <c r="E400" s="24"/>
      <c r="F400" s="24"/>
      <c r="G400" s="24"/>
      <c r="H400" s="23"/>
      <c r="I400" s="23"/>
      <c r="J400" s="23"/>
      <c r="K400" s="23"/>
      <c r="L400" s="23"/>
      <c r="M400" s="23"/>
      <c r="N400" s="23"/>
      <c r="O400" s="24"/>
      <c r="P400" s="24"/>
      <c r="Q400" s="24"/>
      <c r="R400" s="24"/>
      <c r="S400" s="24"/>
      <c r="T400" s="24"/>
      <c r="U400" s="24"/>
      <c r="V400" s="23"/>
      <c r="W400" s="23"/>
      <c r="X400" s="23"/>
      <c r="Y400" s="23" t="str">
        <f t="shared" si="59"/>
        <v/>
      </c>
      <c r="Z400" s="23" t="str">
        <f t="shared" si="60"/>
        <v/>
      </c>
      <c r="AA400" s="23" t="str">
        <f t="shared" si="61"/>
        <v/>
      </c>
      <c r="AB400" s="23" t="str">
        <f t="shared" si="62"/>
        <v/>
      </c>
      <c r="AC400" s="24" t="str">
        <f t="shared" si="63"/>
        <v/>
      </c>
      <c r="AD400" s="24" t="str">
        <f t="shared" si="64"/>
        <v/>
      </c>
      <c r="AE400" s="24" t="str">
        <f t="shared" si="65"/>
        <v/>
      </c>
      <c r="AF400" s="24" t="str">
        <f t="shared" si="66"/>
        <v/>
      </c>
      <c r="AG400" s="24" t="str">
        <f t="shared" si="67"/>
        <v/>
      </c>
      <c r="AH400" s="24" t="str">
        <f>IF(Y400="","",SUMPRODUCT($AC400:$AG400,'Benefit Weights'!$A$3:$E$3))</f>
        <v/>
      </c>
      <c r="AI400" s="27" t="str">
        <f t="shared" si="68"/>
        <v/>
      </c>
    </row>
    <row r="401" spans="1:35" x14ac:dyDescent="0.25">
      <c r="A401" s="23"/>
      <c r="B401" s="23"/>
      <c r="C401" s="23"/>
      <c r="D401" s="23"/>
      <c r="E401" s="24"/>
      <c r="F401" s="24"/>
      <c r="G401" s="24"/>
      <c r="H401" s="23"/>
      <c r="I401" s="23"/>
      <c r="J401" s="23"/>
      <c r="K401" s="23"/>
      <c r="L401" s="23"/>
      <c r="M401" s="23"/>
      <c r="N401" s="23"/>
      <c r="O401" s="24"/>
      <c r="P401" s="24"/>
      <c r="Q401" s="24"/>
      <c r="R401" s="24"/>
      <c r="S401" s="24"/>
      <c r="T401" s="24"/>
      <c r="U401" s="24"/>
      <c r="V401" s="23"/>
      <c r="W401" s="23"/>
      <c r="X401" s="23"/>
      <c r="Y401" s="23" t="str">
        <f t="shared" si="59"/>
        <v/>
      </c>
      <c r="Z401" s="23" t="str">
        <f t="shared" si="60"/>
        <v/>
      </c>
      <c r="AA401" s="23" t="str">
        <f t="shared" si="61"/>
        <v/>
      </c>
      <c r="AB401" s="23" t="str">
        <f t="shared" si="62"/>
        <v/>
      </c>
      <c r="AC401" s="24" t="str">
        <f t="shared" si="63"/>
        <v/>
      </c>
      <c r="AD401" s="24" t="str">
        <f t="shared" si="64"/>
        <v/>
      </c>
      <c r="AE401" s="24" t="str">
        <f t="shared" si="65"/>
        <v/>
      </c>
      <c r="AF401" s="24" t="str">
        <f t="shared" si="66"/>
        <v/>
      </c>
      <c r="AG401" s="24" t="str">
        <f t="shared" si="67"/>
        <v/>
      </c>
      <c r="AH401" s="24" t="str">
        <f>IF(Y401="","",SUMPRODUCT($AC401:$AG401,'Benefit Weights'!$A$3:$E$3))</f>
        <v/>
      </c>
      <c r="AI401" s="27" t="str">
        <f t="shared" si="68"/>
        <v/>
      </c>
    </row>
    <row r="402" spans="1:35" x14ac:dyDescent="0.25">
      <c r="A402" s="23"/>
      <c r="B402" s="23"/>
      <c r="C402" s="23"/>
      <c r="D402" s="23"/>
      <c r="E402" s="24"/>
      <c r="F402" s="24"/>
      <c r="G402" s="24"/>
      <c r="H402" s="23"/>
      <c r="I402" s="23"/>
      <c r="J402" s="23"/>
      <c r="K402" s="23"/>
      <c r="L402" s="23"/>
      <c r="M402" s="23"/>
      <c r="N402" s="23"/>
      <c r="O402" s="24"/>
      <c r="P402" s="24"/>
      <c r="Q402" s="24"/>
      <c r="R402" s="24"/>
      <c r="S402" s="24"/>
      <c r="T402" s="24"/>
      <c r="U402" s="24"/>
      <c r="V402" s="23"/>
      <c r="W402" s="23"/>
      <c r="X402" s="23"/>
      <c r="Y402" s="23" t="str">
        <f t="shared" si="59"/>
        <v/>
      </c>
      <c r="Z402" s="23" t="str">
        <f t="shared" si="60"/>
        <v/>
      </c>
      <c r="AA402" s="23" t="str">
        <f t="shared" si="61"/>
        <v/>
      </c>
      <c r="AB402" s="23" t="str">
        <f t="shared" si="62"/>
        <v/>
      </c>
      <c r="AC402" s="24" t="str">
        <f t="shared" si="63"/>
        <v/>
      </c>
      <c r="AD402" s="24" t="str">
        <f t="shared" si="64"/>
        <v/>
      </c>
      <c r="AE402" s="24" t="str">
        <f t="shared" si="65"/>
        <v/>
      </c>
      <c r="AF402" s="24" t="str">
        <f t="shared" si="66"/>
        <v/>
      </c>
      <c r="AG402" s="24" t="str">
        <f t="shared" si="67"/>
        <v/>
      </c>
      <c r="AH402" s="24" t="str">
        <f>IF(Y402="","",SUMPRODUCT($AC402:$AG402,'Benefit Weights'!$A$3:$E$3))</f>
        <v/>
      </c>
      <c r="AI402" s="27" t="str">
        <f t="shared" si="68"/>
        <v/>
      </c>
    </row>
    <row r="403" spans="1:35" x14ac:dyDescent="0.25">
      <c r="A403" s="23"/>
      <c r="B403" s="23"/>
      <c r="C403" s="23"/>
      <c r="D403" s="23"/>
      <c r="E403" s="24"/>
      <c r="F403" s="24"/>
      <c r="G403" s="24"/>
      <c r="H403" s="23"/>
      <c r="I403" s="23"/>
      <c r="J403" s="23"/>
      <c r="K403" s="23"/>
      <c r="L403" s="23"/>
      <c r="M403" s="23"/>
      <c r="N403" s="23"/>
      <c r="O403" s="24"/>
      <c r="P403" s="24"/>
      <c r="Q403" s="24"/>
      <c r="R403" s="24"/>
      <c r="S403" s="24"/>
      <c r="T403" s="24"/>
      <c r="U403" s="24"/>
      <c r="V403" s="23"/>
      <c r="W403" s="23"/>
      <c r="X403" s="23"/>
      <c r="Y403" s="23" t="str">
        <f t="shared" si="59"/>
        <v/>
      </c>
      <c r="Z403" s="23" t="str">
        <f t="shared" si="60"/>
        <v/>
      </c>
      <c r="AA403" s="23" t="str">
        <f t="shared" si="61"/>
        <v/>
      </c>
      <c r="AB403" s="23" t="str">
        <f t="shared" si="62"/>
        <v/>
      </c>
      <c r="AC403" s="24" t="str">
        <f t="shared" si="63"/>
        <v/>
      </c>
      <c r="AD403" s="24" t="str">
        <f t="shared" si="64"/>
        <v/>
      </c>
      <c r="AE403" s="24" t="str">
        <f t="shared" si="65"/>
        <v/>
      </c>
      <c r="AF403" s="24" t="str">
        <f t="shared" si="66"/>
        <v/>
      </c>
      <c r="AG403" s="24" t="str">
        <f t="shared" si="67"/>
        <v/>
      </c>
      <c r="AH403" s="24" t="str">
        <f>IF(Y403="","",SUMPRODUCT($AC403:$AG403,'Benefit Weights'!$A$3:$E$3))</f>
        <v/>
      </c>
      <c r="AI403" s="27" t="str">
        <f t="shared" si="68"/>
        <v/>
      </c>
    </row>
    <row r="404" spans="1:35" x14ac:dyDescent="0.25">
      <c r="A404" s="23"/>
      <c r="B404" s="23"/>
      <c r="C404" s="23"/>
      <c r="D404" s="23"/>
      <c r="E404" s="24"/>
      <c r="F404" s="24"/>
      <c r="G404" s="24"/>
      <c r="H404" s="23"/>
      <c r="I404" s="23"/>
      <c r="J404" s="23"/>
      <c r="K404" s="23"/>
      <c r="L404" s="23"/>
      <c r="M404" s="23"/>
      <c r="N404" s="23"/>
      <c r="O404" s="24"/>
      <c r="P404" s="24"/>
      <c r="Q404" s="24"/>
      <c r="R404" s="24"/>
      <c r="S404" s="24"/>
      <c r="T404" s="24"/>
      <c r="U404" s="24"/>
      <c r="V404" s="23"/>
      <c r="W404" s="23"/>
      <c r="X404" s="23"/>
      <c r="Y404" s="23" t="str">
        <f t="shared" si="59"/>
        <v/>
      </c>
      <c r="Z404" s="23" t="str">
        <f t="shared" si="60"/>
        <v/>
      </c>
      <c r="AA404" s="23" t="str">
        <f t="shared" si="61"/>
        <v/>
      </c>
      <c r="AB404" s="23" t="str">
        <f t="shared" si="62"/>
        <v/>
      </c>
      <c r="AC404" s="24" t="str">
        <f t="shared" si="63"/>
        <v/>
      </c>
      <c r="AD404" s="24" t="str">
        <f t="shared" si="64"/>
        <v/>
      </c>
      <c r="AE404" s="24" t="str">
        <f t="shared" si="65"/>
        <v/>
      </c>
      <c r="AF404" s="24" t="str">
        <f t="shared" si="66"/>
        <v/>
      </c>
      <c r="AG404" s="24" t="str">
        <f t="shared" si="67"/>
        <v/>
      </c>
      <c r="AH404" s="24" t="str">
        <f>IF(Y404="","",SUMPRODUCT($AC404:$AG404,'Benefit Weights'!$A$3:$E$3))</f>
        <v/>
      </c>
      <c r="AI404" s="27" t="str">
        <f t="shared" si="68"/>
        <v/>
      </c>
    </row>
    <row r="405" spans="1:35" x14ac:dyDescent="0.25">
      <c r="A405" s="23"/>
      <c r="B405" s="23"/>
      <c r="C405" s="23"/>
      <c r="D405" s="23"/>
      <c r="E405" s="24"/>
      <c r="F405" s="24"/>
      <c r="G405" s="24"/>
      <c r="H405" s="23"/>
      <c r="I405" s="23"/>
      <c r="J405" s="23"/>
      <c r="K405" s="23"/>
      <c r="L405" s="23"/>
      <c r="M405" s="23"/>
      <c r="N405" s="23"/>
      <c r="O405" s="24"/>
      <c r="P405" s="24"/>
      <c r="Q405" s="24"/>
      <c r="R405" s="24"/>
      <c r="S405" s="24"/>
      <c r="T405" s="24"/>
      <c r="U405" s="24"/>
      <c r="V405" s="23"/>
      <c r="W405" s="23"/>
      <c r="X405" s="23"/>
      <c r="Y405" s="23" t="str">
        <f t="shared" si="59"/>
        <v/>
      </c>
      <c r="Z405" s="23" t="str">
        <f t="shared" si="60"/>
        <v/>
      </c>
      <c r="AA405" s="23" t="str">
        <f t="shared" si="61"/>
        <v/>
      </c>
      <c r="AB405" s="23" t="str">
        <f t="shared" si="62"/>
        <v/>
      </c>
      <c r="AC405" s="24" t="str">
        <f t="shared" si="63"/>
        <v/>
      </c>
      <c r="AD405" s="24" t="str">
        <f t="shared" si="64"/>
        <v/>
      </c>
      <c r="AE405" s="24" t="str">
        <f t="shared" si="65"/>
        <v/>
      </c>
      <c r="AF405" s="24" t="str">
        <f t="shared" si="66"/>
        <v/>
      </c>
      <c r="AG405" s="24" t="str">
        <f t="shared" si="67"/>
        <v/>
      </c>
      <c r="AH405" s="24" t="str">
        <f>IF(Y405="","",SUMPRODUCT($AC405:$AG405,'Benefit Weights'!$A$3:$E$3))</f>
        <v/>
      </c>
      <c r="AI405" s="27" t="str">
        <f t="shared" si="68"/>
        <v/>
      </c>
    </row>
    <row r="406" spans="1:35" x14ac:dyDescent="0.25">
      <c r="A406" s="23"/>
      <c r="B406" s="23"/>
      <c r="C406" s="23"/>
      <c r="D406" s="23"/>
      <c r="E406" s="24"/>
      <c r="F406" s="24"/>
      <c r="G406" s="24"/>
      <c r="H406" s="23"/>
      <c r="I406" s="23"/>
      <c r="J406" s="23"/>
      <c r="K406" s="23"/>
      <c r="L406" s="23"/>
      <c r="M406" s="23"/>
      <c r="N406" s="23"/>
      <c r="O406" s="24"/>
      <c r="P406" s="24"/>
      <c r="Q406" s="24"/>
      <c r="R406" s="24"/>
      <c r="S406" s="24"/>
      <c r="T406" s="24"/>
      <c r="U406" s="24"/>
      <c r="V406" s="23"/>
      <c r="W406" s="23"/>
      <c r="X406" s="23"/>
      <c r="Y406" s="23" t="str">
        <f t="shared" si="59"/>
        <v/>
      </c>
      <c r="Z406" s="23" t="str">
        <f t="shared" si="60"/>
        <v/>
      </c>
      <c r="AA406" s="23" t="str">
        <f t="shared" si="61"/>
        <v/>
      </c>
      <c r="AB406" s="23" t="str">
        <f t="shared" si="62"/>
        <v/>
      </c>
      <c r="AC406" s="24" t="str">
        <f t="shared" si="63"/>
        <v/>
      </c>
      <c r="AD406" s="24" t="str">
        <f t="shared" si="64"/>
        <v/>
      </c>
      <c r="AE406" s="24" t="str">
        <f t="shared" si="65"/>
        <v/>
      </c>
      <c r="AF406" s="24" t="str">
        <f t="shared" si="66"/>
        <v/>
      </c>
      <c r="AG406" s="24" t="str">
        <f t="shared" si="67"/>
        <v/>
      </c>
      <c r="AH406" s="24" t="str">
        <f>IF(Y406="","",SUMPRODUCT($AC406:$AG406,'Benefit Weights'!$A$3:$E$3))</f>
        <v/>
      </c>
      <c r="AI406" s="27" t="str">
        <f t="shared" si="68"/>
        <v/>
      </c>
    </row>
    <row r="407" spans="1:35" x14ac:dyDescent="0.25">
      <c r="A407" s="23"/>
      <c r="B407" s="23"/>
      <c r="C407" s="23"/>
      <c r="D407" s="23"/>
      <c r="E407" s="24"/>
      <c r="F407" s="24"/>
      <c r="G407" s="24"/>
      <c r="H407" s="23"/>
      <c r="I407" s="23"/>
      <c r="J407" s="23"/>
      <c r="K407" s="23"/>
      <c r="L407" s="23"/>
      <c r="M407" s="23"/>
      <c r="N407" s="23"/>
      <c r="O407" s="24"/>
      <c r="P407" s="24"/>
      <c r="Q407" s="24"/>
      <c r="R407" s="24"/>
      <c r="S407" s="24"/>
      <c r="T407" s="24"/>
      <c r="U407" s="24"/>
      <c r="V407" s="23"/>
      <c r="W407" s="23"/>
      <c r="X407" s="23"/>
      <c r="Y407" s="23" t="str">
        <f t="shared" si="59"/>
        <v/>
      </c>
      <c r="Z407" s="23" t="str">
        <f t="shared" si="60"/>
        <v/>
      </c>
      <c r="AA407" s="23" t="str">
        <f t="shared" si="61"/>
        <v/>
      </c>
      <c r="AB407" s="23" t="str">
        <f t="shared" si="62"/>
        <v/>
      </c>
      <c r="AC407" s="24" t="str">
        <f t="shared" si="63"/>
        <v/>
      </c>
      <c r="AD407" s="24" t="str">
        <f t="shared" si="64"/>
        <v/>
      </c>
      <c r="AE407" s="24" t="str">
        <f t="shared" si="65"/>
        <v/>
      </c>
      <c r="AF407" s="24" t="str">
        <f t="shared" si="66"/>
        <v/>
      </c>
      <c r="AG407" s="24" t="str">
        <f t="shared" si="67"/>
        <v/>
      </c>
      <c r="AH407" s="24" t="str">
        <f>IF(Y407="","",SUMPRODUCT($AC407:$AG407,'Benefit Weights'!$A$3:$E$3))</f>
        <v/>
      </c>
      <c r="AI407" s="27" t="str">
        <f t="shared" si="68"/>
        <v/>
      </c>
    </row>
    <row r="408" spans="1:35" x14ac:dyDescent="0.25">
      <c r="A408" s="23"/>
      <c r="B408" s="23"/>
      <c r="C408" s="23"/>
      <c r="D408" s="23"/>
      <c r="E408" s="24"/>
      <c r="F408" s="24"/>
      <c r="G408" s="24"/>
      <c r="H408" s="23"/>
      <c r="I408" s="23"/>
      <c r="J408" s="23"/>
      <c r="K408" s="23"/>
      <c r="L408" s="23"/>
      <c r="M408" s="23"/>
      <c r="N408" s="23"/>
      <c r="O408" s="24"/>
      <c r="P408" s="24"/>
      <c r="Q408" s="24"/>
      <c r="R408" s="24"/>
      <c r="S408" s="24"/>
      <c r="T408" s="24"/>
      <c r="U408" s="24"/>
      <c r="V408" s="23"/>
      <c r="W408" s="23"/>
      <c r="X408" s="23"/>
      <c r="Y408" s="23" t="str">
        <f t="shared" si="59"/>
        <v/>
      </c>
      <c r="Z408" s="23" t="str">
        <f t="shared" si="60"/>
        <v/>
      </c>
      <c r="AA408" s="23" t="str">
        <f t="shared" si="61"/>
        <v/>
      </c>
      <c r="AB408" s="23" t="str">
        <f t="shared" si="62"/>
        <v/>
      </c>
      <c r="AC408" s="24" t="str">
        <f t="shared" si="63"/>
        <v/>
      </c>
      <c r="AD408" s="24" t="str">
        <f t="shared" si="64"/>
        <v/>
      </c>
      <c r="AE408" s="24" t="str">
        <f t="shared" si="65"/>
        <v/>
      </c>
      <c r="AF408" s="24" t="str">
        <f t="shared" si="66"/>
        <v/>
      </c>
      <c r="AG408" s="24" t="str">
        <f t="shared" si="67"/>
        <v/>
      </c>
      <c r="AH408" s="24" t="str">
        <f>IF(Y408="","",SUMPRODUCT($AC408:$AG408,'Benefit Weights'!$A$3:$E$3))</f>
        <v/>
      </c>
      <c r="AI408" s="27" t="str">
        <f t="shared" si="68"/>
        <v/>
      </c>
    </row>
    <row r="409" spans="1:35" x14ac:dyDescent="0.25">
      <c r="A409" s="23"/>
      <c r="B409" s="23"/>
      <c r="C409" s="23"/>
      <c r="D409" s="23"/>
      <c r="E409" s="24"/>
      <c r="F409" s="24"/>
      <c r="G409" s="24"/>
      <c r="H409" s="23"/>
      <c r="I409" s="23"/>
      <c r="J409" s="23"/>
      <c r="K409" s="23"/>
      <c r="L409" s="23"/>
      <c r="M409" s="23"/>
      <c r="N409" s="23"/>
      <c r="O409" s="24"/>
      <c r="P409" s="24"/>
      <c r="Q409" s="24"/>
      <c r="R409" s="24"/>
      <c r="S409" s="24"/>
      <c r="T409" s="24"/>
      <c r="U409" s="24"/>
      <c r="V409" s="23"/>
      <c r="W409" s="23"/>
      <c r="X409" s="23"/>
      <c r="Y409" s="23" t="str">
        <f t="shared" si="59"/>
        <v/>
      </c>
      <c r="Z409" s="23" t="str">
        <f t="shared" si="60"/>
        <v/>
      </c>
      <c r="AA409" s="23" t="str">
        <f t="shared" si="61"/>
        <v/>
      </c>
      <c r="AB409" s="23" t="str">
        <f t="shared" si="62"/>
        <v/>
      </c>
      <c r="AC409" s="24" t="str">
        <f t="shared" si="63"/>
        <v/>
      </c>
      <c r="AD409" s="24" t="str">
        <f t="shared" si="64"/>
        <v/>
      </c>
      <c r="AE409" s="24" t="str">
        <f t="shared" si="65"/>
        <v/>
      </c>
      <c r="AF409" s="24" t="str">
        <f t="shared" si="66"/>
        <v/>
      </c>
      <c r="AG409" s="24" t="str">
        <f t="shared" si="67"/>
        <v/>
      </c>
      <c r="AH409" s="24" t="str">
        <f>IF(Y409="","",SUMPRODUCT($AC409:$AG409,'Benefit Weights'!$A$3:$E$3))</f>
        <v/>
      </c>
      <c r="AI409" s="27" t="str">
        <f t="shared" si="68"/>
        <v/>
      </c>
    </row>
    <row r="410" spans="1:35" x14ac:dyDescent="0.25">
      <c r="A410" s="23"/>
      <c r="B410" s="23"/>
      <c r="C410" s="23"/>
      <c r="D410" s="23"/>
      <c r="E410" s="24"/>
      <c r="F410" s="24"/>
      <c r="G410" s="24"/>
      <c r="H410" s="23"/>
      <c r="I410" s="23"/>
      <c r="J410" s="23"/>
      <c r="K410" s="23"/>
      <c r="L410" s="23"/>
      <c r="M410" s="23"/>
      <c r="N410" s="23"/>
      <c r="O410" s="24"/>
      <c r="P410" s="24"/>
      <c r="Q410" s="24"/>
      <c r="R410" s="24"/>
      <c r="S410" s="24"/>
      <c r="T410" s="24"/>
      <c r="U410" s="24"/>
      <c r="V410" s="23"/>
      <c r="W410" s="23"/>
      <c r="X410" s="23"/>
      <c r="Y410" s="23" t="str">
        <f t="shared" si="59"/>
        <v/>
      </c>
      <c r="Z410" s="23" t="str">
        <f t="shared" si="60"/>
        <v/>
      </c>
      <c r="AA410" s="23" t="str">
        <f t="shared" si="61"/>
        <v/>
      </c>
      <c r="AB410" s="23" t="str">
        <f t="shared" si="62"/>
        <v/>
      </c>
      <c r="AC410" s="24" t="str">
        <f t="shared" si="63"/>
        <v/>
      </c>
      <c r="AD410" s="24" t="str">
        <f t="shared" si="64"/>
        <v/>
      </c>
      <c r="AE410" s="24" t="str">
        <f t="shared" si="65"/>
        <v/>
      </c>
      <c r="AF410" s="24" t="str">
        <f t="shared" si="66"/>
        <v/>
      </c>
      <c r="AG410" s="24" t="str">
        <f t="shared" si="67"/>
        <v/>
      </c>
      <c r="AH410" s="24" t="str">
        <f>IF(Y410="","",SUMPRODUCT($AC410:$AG410,'Benefit Weights'!$A$3:$E$3))</f>
        <v/>
      </c>
      <c r="AI410" s="27" t="str">
        <f t="shared" si="68"/>
        <v/>
      </c>
    </row>
    <row r="411" spans="1:35" x14ac:dyDescent="0.25">
      <c r="A411" s="23"/>
      <c r="B411" s="23"/>
      <c r="C411" s="23"/>
      <c r="D411" s="23"/>
      <c r="E411" s="24"/>
      <c r="F411" s="24"/>
      <c r="G411" s="24"/>
      <c r="H411" s="23"/>
      <c r="I411" s="23"/>
      <c r="J411" s="23"/>
      <c r="K411" s="23"/>
      <c r="L411" s="23"/>
      <c r="M411" s="23"/>
      <c r="N411" s="23"/>
      <c r="O411" s="24"/>
      <c r="P411" s="24"/>
      <c r="Q411" s="24"/>
      <c r="R411" s="24"/>
      <c r="S411" s="24"/>
      <c r="T411" s="24"/>
      <c r="U411" s="24"/>
      <c r="V411" s="23"/>
      <c r="W411" s="23"/>
      <c r="X411" s="23"/>
      <c r="Y411" s="23" t="str">
        <f t="shared" si="59"/>
        <v/>
      </c>
      <c r="Z411" s="23" t="str">
        <f t="shared" si="60"/>
        <v/>
      </c>
      <c r="AA411" s="23" t="str">
        <f t="shared" si="61"/>
        <v/>
      </c>
      <c r="AB411" s="23" t="str">
        <f t="shared" si="62"/>
        <v/>
      </c>
      <c r="AC411" s="24" t="str">
        <f t="shared" si="63"/>
        <v/>
      </c>
      <c r="AD411" s="24" t="str">
        <f t="shared" si="64"/>
        <v/>
      </c>
      <c r="AE411" s="24" t="str">
        <f t="shared" si="65"/>
        <v/>
      </c>
      <c r="AF411" s="24" t="str">
        <f t="shared" si="66"/>
        <v/>
      </c>
      <c r="AG411" s="24" t="str">
        <f t="shared" si="67"/>
        <v/>
      </c>
      <c r="AH411" s="24" t="str">
        <f>IF(Y411="","",SUMPRODUCT($AC411:$AG411,'Benefit Weights'!$A$3:$E$3))</f>
        <v/>
      </c>
      <c r="AI411" s="27" t="str">
        <f t="shared" si="68"/>
        <v/>
      </c>
    </row>
    <row r="412" spans="1:35" x14ac:dyDescent="0.25">
      <c r="A412" s="23"/>
      <c r="B412" s="23"/>
      <c r="C412" s="23"/>
      <c r="D412" s="23"/>
      <c r="E412" s="24"/>
      <c r="F412" s="24"/>
      <c r="G412" s="24"/>
      <c r="H412" s="23"/>
      <c r="I412" s="23"/>
      <c r="J412" s="23"/>
      <c r="K412" s="23"/>
      <c r="L412" s="23"/>
      <c r="M412" s="23"/>
      <c r="N412" s="23"/>
      <c r="O412" s="24"/>
      <c r="P412" s="24"/>
      <c r="Q412" s="24"/>
      <c r="R412" s="24"/>
      <c r="S412" s="24"/>
      <c r="T412" s="24"/>
      <c r="U412" s="24"/>
      <c r="V412" s="23"/>
      <c r="W412" s="23"/>
      <c r="X412" s="23"/>
      <c r="Y412" s="23" t="str">
        <f t="shared" si="59"/>
        <v/>
      </c>
      <c r="Z412" s="23" t="str">
        <f t="shared" si="60"/>
        <v/>
      </c>
      <c r="AA412" s="23" t="str">
        <f t="shared" si="61"/>
        <v/>
      </c>
      <c r="AB412" s="23" t="str">
        <f t="shared" si="62"/>
        <v/>
      </c>
      <c r="AC412" s="24" t="str">
        <f t="shared" si="63"/>
        <v/>
      </c>
      <c r="AD412" s="24" t="str">
        <f t="shared" si="64"/>
        <v/>
      </c>
      <c r="AE412" s="24" t="str">
        <f t="shared" si="65"/>
        <v/>
      </c>
      <c r="AF412" s="24" t="str">
        <f t="shared" si="66"/>
        <v/>
      </c>
      <c r="AG412" s="24" t="str">
        <f t="shared" si="67"/>
        <v/>
      </c>
      <c r="AH412" s="24" t="str">
        <f>IF(Y412="","",SUMPRODUCT($AC412:$AG412,'Benefit Weights'!$A$3:$E$3))</f>
        <v/>
      </c>
      <c r="AI412" s="27" t="str">
        <f t="shared" si="68"/>
        <v/>
      </c>
    </row>
    <row r="413" spans="1:35" x14ac:dyDescent="0.25">
      <c r="A413" s="23"/>
      <c r="B413" s="23"/>
      <c r="C413" s="23"/>
      <c r="D413" s="23"/>
      <c r="E413" s="24"/>
      <c r="F413" s="24"/>
      <c r="G413" s="24"/>
      <c r="H413" s="23"/>
      <c r="I413" s="23"/>
      <c r="J413" s="23"/>
      <c r="K413" s="23"/>
      <c r="L413" s="23"/>
      <c r="M413" s="23"/>
      <c r="N413" s="23"/>
      <c r="O413" s="24"/>
      <c r="P413" s="24"/>
      <c r="Q413" s="24"/>
      <c r="R413" s="24"/>
      <c r="S413" s="24"/>
      <c r="T413" s="24"/>
      <c r="U413" s="24"/>
      <c r="V413" s="23"/>
      <c r="W413" s="23"/>
      <c r="X413" s="23"/>
      <c r="Y413" s="23" t="str">
        <f t="shared" si="59"/>
        <v/>
      </c>
      <c r="Z413" s="23" t="str">
        <f t="shared" si="60"/>
        <v/>
      </c>
      <c r="AA413" s="23" t="str">
        <f t="shared" si="61"/>
        <v/>
      </c>
      <c r="AB413" s="23" t="str">
        <f t="shared" si="62"/>
        <v/>
      </c>
      <c r="AC413" s="24" t="str">
        <f t="shared" si="63"/>
        <v/>
      </c>
      <c r="AD413" s="24" t="str">
        <f t="shared" si="64"/>
        <v/>
      </c>
      <c r="AE413" s="24" t="str">
        <f t="shared" si="65"/>
        <v/>
      </c>
      <c r="AF413" s="24" t="str">
        <f t="shared" si="66"/>
        <v/>
      </c>
      <c r="AG413" s="24" t="str">
        <f t="shared" si="67"/>
        <v/>
      </c>
      <c r="AH413" s="24" t="str">
        <f>IF(Y413="","",SUMPRODUCT($AC413:$AG413,'Benefit Weights'!$A$3:$E$3))</f>
        <v/>
      </c>
      <c r="AI413" s="27" t="str">
        <f t="shared" si="68"/>
        <v/>
      </c>
    </row>
    <row r="414" spans="1:35" x14ac:dyDescent="0.25">
      <c r="A414" s="23"/>
      <c r="B414" s="23"/>
      <c r="C414" s="23"/>
      <c r="D414" s="23"/>
      <c r="E414" s="24"/>
      <c r="F414" s="24"/>
      <c r="G414" s="24"/>
      <c r="H414" s="23"/>
      <c r="I414" s="23"/>
      <c r="J414" s="23"/>
      <c r="K414" s="23"/>
      <c r="L414" s="23"/>
      <c r="M414" s="23"/>
      <c r="N414" s="23"/>
      <c r="O414" s="24"/>
      <c r="P414" s="24"/>
      <c r="Q414" s="24"/>
      <c r="R414" s="24"/>
      <c r="S414" s="24"/>
      <c r="T414" s="24"/>
      <c r="U414" s="24"/>
      <c r="V414" s="23"/>
      <c r="W414" s="23"/>
      <c r="X414" s="23"/>
      <c r="Y414" s="23" t="str">
        <f t="shared" si="59"/>
        <v/>
      </c>
      <c r="Z414" s="23" t="str">
        <f t="shared" si="60"/>
        <v/>
      </c>
      <c r="AA414" s="23" t="str">
        <f t="shared" si="61"/>
        <v/>
      </c>
      <c r="AB414" s="23" t="str">
        <f t="shared" si="62"/>
        <v/>
      </c>
      <c r="AC414" s="24" t="str">
        <f t="shared" si="63"/>
        <v/>
      </c>
      <c r="AD414" s="24" t="str">
        <f t="shared" si="64"/>
        <v/>
      </c>
      <c r="AE414" s="24" t="str">
        <f t="shared" si="65"/>
        <v/>
      </c>
      <c r="AF414" s="24" t="str">
        <f t="shared" si="66"/>
        <v/>
      </c>
      <c r="AG414" s="24" t="str">
        <f t="shared" si="67"/>
        <v/>
      </c>
      <c r="AH414" s="24" t="str">
        <f>IF(Y414="","",SUMPRODUCT($AC414:$AG414,'Benefit Weights'!$A$3:$E$3))</f>
        <v/>
      </c>
      <c r="AI414" s="27" t="str">
        <f t="shared" si="68"/>
        <v/>
      </c>
    </row>
    <row r="415" spans="1:35" x14ac:dyDescent="0.25">
      <c r="A415" s="23"/>
      <c r="B415" s="23"/>
      <c r="C415" s="23"/>
      <c r="D415" s="23"/>
      <c r="E415" s="24"/>
      <c r="F415" s="24"/>
      <c r="G415" s="24"/>
      <c r="H415" s="23"/>
      <c r="I415" s="23"/>
      <c r="J415" s="23"/>
      <c r="K415" s="23"/>
      <c r="L415" s="23"/>
      <c r="M415" s="23"/>
      <c r="N415" s="23"/>
      <c r="O415" s="24"/>
      <c r="P415" s="24"/>
      <c r="Q415" s="24"/>
      <c r="R415" s="24"/>
      <c r="S415" s="24"/>
      <c r="T415" s="24"/>
      <c r="U415" s="24"/>
      <c r="V415" s="23"/>
      <c r="W415" s="23"/>
      <c r="X415" s="23"/>
      <c r="Y415" s="23" t="str">
        <f t="shared" si="59"/>
        <v/>
      </c>
      <c r="Z415" s="23" t="str">
        <f t="shared" si="60"/>
        <v/>
      </c>
      <c r="AA415" s="23" t="str">
        <f t="shared" si="61"/>
        <v/>
      </c>
      <c r="AB415" s="23" t="str">
        <f t="shared" si="62"/>
        <v/>
      </c>
      <c r="AC415" s="24" t="str">
        <f t="shared" si="63"/>
        <v/>
      </c>
      <c r="AD415" s="24" t="str">
        <f t="shared" si="64"/>
        <v/>
      </c>
      <c r="AE415" s="24" t="str">
        <f t="shared" si="65"/>
        <v/>
      </c>
      <c r="AF415" s="24" t="str">
        <f t="shared" si="66"/>
        <v/>
      </c>
      <c r="AG415" s="24" t="str">
        <f t="shared" si="67"/>
        <v/>
      </c>
      <c r="AH415" s="24" t="str">
        <f>IF(Y415="","",SUMPRODUCT($AC415:$AG415,'Benefit Weights'!$A$3:$E$3))</f>
        <v/>
      </c>
      <c r="AI415" s="27" t="str">
        <f t="shared" si="68"/>
        <v/>
      </c>
    </row>
    <row r="416" spans="1:35" x14ac:dyDescent="0.25">
      <c r="A416" s="23"/>
      <c r="B416" s="23"/>
      <c r="C416" s="23"/>
      <c r="D416" s="23"/>
      <c r="E416" s="24"/>
      <c r="F416" s="24"/>
      <c r="G416" s="24"/>
      <c r="H416" s="23"/>
      <c r="I416" s="23"/>
      <c r="J416" s="23"/>
      <c r="K416" s="23"/>
      <c r="L416" s="23"/>
      <c r="M416" s="23"/>
      <c r="N416" s="23"/>
      <c r="O416" s="24"/>
      <c r="P416" s="24"/>
      <c r="Q416" s="24"/>
      <c r="R416" s="24"/>
      <c r="S416" s="24"/>
      <c r="T416" s="24"/>
      <c r="U416" s="24"/>
      <c r="V416" s="23"/>
      <c r="W416" s="23"/>
      <c r="X416" s="23"/>
      <c r="Y416" s="23" t="str">
        <f t="shared" si="59"/>
        <v/>
      </c>
      <c r="Z416" s="23" t="str">
        <f t="shared" si="60"/>
        <v/>
      </c>
      <c r="AA416" s="23" t="str">
        <f t="shared" si="61"/>
        <v/>
      </c>
      <c r="AB416" s="23" t="str">
        <f t="shared" si="62"/>
        <v/>
      </c>
      <c r="AC416" s="24" t="str">
        <f t="shared" si="63"/>
        <v/>
      </c>
      <c r="AD416" s="24" t="str">
        <f t="shared" si="64"/>
        <v/>
      </c>
      <c r="AE416" s="24" t="str">
        <f t="shared" si="65"/>
        <v/>
      </c>
      <c r="AF416" s="24" t="str">
        <f t="shared" si="66"/>
        <v/>
      </c>
      <c r="AG416" s="24" t="str">
        <f t="shared" si="67"/>
        <v/>
      </c>
      <c r="AH416" s="24" t="str">
        <f>IF(Y416="","",SUMPRODUCT($AC416:$AG416,'Benefit Weights'!$A$3:$E$3))</f>
        <v/>
      </c>
      <c r="AI416" s="27" t="str">
        <f t="shared" si="68"/>
        <v/>
      </c>
    </row>
    <row r="417" spans="1:35" x14ac:dyDescent="0.25">
      <c r="A417" s="23"/>
      <c r="B417" s="23"/>
      <c r="C417" s="23"/>
      <c r="D417" s="23"/>
      <c r="E417" s="24"/>
      <c r="F417" s="24"/>
      <c r="G417" s="24"/>
      <c r="H417" s="23"/>
      <c r="I417" s="23"/>
      <c r="J417" s="23"/>
      <c r="K417" s="23"/>
      <c r="L417" s="23"/>
      <c r="M417" s="23"/>
      <c r="N417" s="23"/>
      <c r="O417" s="24"/>
      <c r="P417" s="24"/>
      <c r="Q417" s="24"/>
      <c r="R417" s="24"/>
      <c r="S417" s="24"/>
      <c r="T417" s="24"/>
      <c r="U417" s="24"/>
      <c r="V417" s="23"/>
      <c r="W417" s="23"/>
      <c r="X417" s="23"/>
      <c r="Y417" s="23" t="str">
        <f t="shared" si="59"/>
        <v/>
      </c>
      <c r="Z417" s="23" t="str">
        <f t="shared" si="60"/>
        <v/>
      </c>
      <c r="AA417" s="23" t="str">
        <f t="shared" si="61"/>
        <v/>
      </c>
      <c r="AB417" s="23" t="str">
        <f t="shared" si="62"/>
        <v/>
      </c>
      <c r="AC417" s="24" t="str">
        <f t="shared" si="63"/>
        <v/>
      </c>
      <c r="AD417" s="24" t="str">
        <f t="shared" si="64"/>
        <v/>
      </c>
      <c r="AE417" s="24" t="str">
        <f t="shared" si="65"/>
        <v/>
      </c>
      <c r="AF417" s="24" t="str">
        <f t="shared" si="66"/>
        <v/>
      </c>
      <c r="AG417" s="24" t="str">
        <f t="shared" si="67"/>
        <v/>
      </c>
      <c r="AH417" s="24" t="str">
        <f>IF(Y417="","",SUMPRODUCT($AC417:$AG417,'Benefit Weights'!$A$3:$E$3))</f>
        <v/>
      </c>
      <c r="AI417" s="27" t="str">
        <f t="shared" si="68"/>
        <v/>
      </c>
    </row>
    <row r="418" spans="1:35" x14ac:dyDescent="0.25">
      <c r="A418" s="23"/>
      <c r="B418" s="23"/>
      <c r="C418" s="23"/>
      <c r="D418" s="23"/>
      <c r="E418" s="24"/>
      <c r="F418" s="24"/>
      <c r="G418" s="24"/>
      <c r="H418" s="23"/>
      <c r="I418" s="23"/>
      <c r="J418" s="23"/>
      <c r="K418" s="23"/>
      <c r="L418" s="23"/>
      <c r="M418" s="23"/>
      <c r="N418" s="23"/>
      <c r="O418" s="24"/>
      <c r="P418" s="24"/>
      <c r="Q418" s="24"/>
      <c r="R418" s="24"/>
      <c r="S418" s="24"/>
      <c r="T418" s="24"/>
      <c r="U418" s="24"/>
      <c r="V418" s="23"/>
      <c r="W418" s="23"/>
      <c r="X418" s="23"/>
      <c r="Y418" s="23" t="str">
        <f t="shared" si="59"/>
        <v/>
      </c>
      <c r="Z418" s="23" t="str">
        <f t="shared" si="60"/>
        <v/>
      </c>
      <c r="AA418" s="23" t="str">
        <f t="shared" si="61"/>
        <v/>
      </c>
      <c r="AB418" s="23" t="str">
        <f t="shared" si="62"/>
        <v/>
      </c>
      <c r="AC418" s="24" t="str">
        <f t="shared" si="63"/>
        <v/>
      </c>
      <c r="AD418" s="24" t="str">
        <f t="shared" si="64"/>
        <v/>
      </c>
      <c r="AE418" s="24" t="str">
        <f t="shared" si="65"/>
        <v/>
      </c>
      <c r="AF418" s="24" t="str">
        <f t="shared" si="66"/>
        <v/>
      </c>
      <c r="AG418" s="24" t="str">
        <f t="shared" si="67"/>
        <v/>
      </c>
      <c r="AH418" s="24" t="str">
        <f>IF(Y418="","",SUMPRODUCT($AC418:$AG418,'Benefit Weights'!$A$3:$E$3))</f>
        <v/>
      </c>
      <c r="AI418" s="27" t="str">
        <f t="shared" si="68"/>
        <v/>
      </c>
    </row>
    <row r="419" spans="1:35" x14ac:dyDescent="0.25">
      <c r="A419" s="23"/>
      <c r="B419" s="23"/>
      <c r="C419" s="23"/>
      <c r="D419" s="23"/>
      <c r="E419" s="24"/>
      <c r="F419" s="24"/>
      <c r="G419" s="24"/>
      <c r="H419" s="23"/>
      <c r="I419" s="23"/>
      <c r="J419" s="23"/>
      <c r="K419" s="23"/>
      <c r="L419" s="23"/>
      <c r="M419" s="23"/>
      <c r="N419" s="23"/>
      <c r="O419" s="24"/>
      <c r="P419" s="24"/>
      <c r="Q419" s="24"/>
      <c r="R419" s="24"/>
      <c r="S419" s="24"/>
      <c r="T419" s="24"/>
      <c r="U419" s="24"/>
      <c r="V419" s="23"/>
      <c r="W419" s="23"/>
      <c r="X419" s="23"/>
      <c r="Y419" s="23" t="str">
        <f t="shared" si="59"/>
        <v/>
      </c>
      <c r="Z419" s="23" t="str">
        <f t="shared" si="60"/>
        <v/>
      </c>
      <c r="AA419" s="23" t="str">
        <f t="shared" si="61"/>
        <v/>
      </c>
      <c r="AB419" s="23" t="str">
        <f t="shared" si="62"/>
        <v/>
      </c>
      <c r="AC419" s="24" t="str">
        <f t="shared" si="63"/>
        <v/>
      </c>
      <c r="AD419" s="24" t="str">
        <f t="shared" si="64"/>
        <v/>
      </c>
      <c r="AE419" s="24" t="str">
        <f t="shared" si="65"/>
        <v/>
      </c>
      <c r="AF419" s="24" t="str">
        <f t="shared" si="66"/>
        <v/>
      </c>
      <c r="AG419" s="24" t="str">
        <f t="shared" si="67"/>
        <v/>
      </c>
      <c r="AH419" s="24" t="str">
        <f>IF(Y419="","",SUMPRODUCT($AC419:$AG419,'Benefit Weights'!$A$3:$E$3))</f>
        <v/>
      </c>
      <c r="AI419" s="27" t="str">
        <f t="shared" si="68"/>
        <v/>
      </c>
    </row>
    <row r="420" spans="1:35" x14ac:dyDescent="0.25">
      <c r="A420" s="23"/>
      <c r="B420" s="23"/>
      <c r="C420" s="23"/>
      <c r="D420" s="23"/>
      <c r="E420" s="24"/>
      <c r="F420" s="24"/>
      <c r="G420" s="24"/>
      <c r="H420" s="23"/>
      <c r="I420" s="23"/>
      <c r="J420" s="23"/>
      <c r="K420" s="23"/>
      <c r="L420" s="23"/>
      <c r="M420" s="23"/>
      <c r="N420" s="23"/>
      <c r="O420" s="24"/>
      <c r="P420" s="24"/>
      <c r="Q420" s="24"/>
      <c r="R420" s="24"/>
      <c r="S420" s="24"/>
      <c r="T420" s="24"/>
      <c r="U420" s="24"/>
      <c r="V420" s="23"/>
      <c r="W420" s="23"/>
      <c r="X420" s="23"/>
      <c r="Y420" s="23" t="str">
        <f t="shared" si="59"/>
        <v/>
      </c>
      <c r="Z420" s="23" t="str">
        <f t="shared" si="60"/>
        <v/>
      </c>
      <c r="AA420" s="23" t="str">
        <f t="shared" si="61"/>
        <v/>
      </c>
      <c r="AB420" s="23" t="str">
        <f t="shared" si="62"/>
        <v/>
      </c>
      <c r="AC420" s="24" t="str">
        <f t="shared" si="63"/>
        <v/>
      </c>
      <c r="AD420" s="24" t="str">
        <f t="shared" si="64"/>
        <v/>
      </c>
      <c r="AE420" s="24" t="str">
        <f t="shared" si="65"/>
        <v/>
      </c>
      <c r="AF420" s="24" t="str">
        <f t="shared" si="66"/>
        <v/>
      </c>
      <c r="AG420" s="24" t="str">
        <f t="shared" si="67"/>
        <v/>
      </c>
      <c r="AH420" s="24" t="str">
        <f>IF(Y420="","",SUMPRODUCT($AC420:$AG420,'Benefit Weights'!$A$3:$E$3))</f>
        <v/>
      </c>
      <c r="AI420" s="27" t="str">
        <f t="shared" si="68"/>
        <v/>
      </c>
    </row>
    <row r="421" spans="1:35" x14ac:dyDescent="0.25">
      <c r="A421" s="23"/>
      <c r="B421" s="23"/>
      <c r="C421" s="23"/>
      <c r="D421" s="23"/>
      <c r="E421" s="24"/>
      <c r="F421" s="24"/>
      <c r="G421" s="24"/>
      <c r="H421" s="23"/>
      <c r="I421" s="23"/>
      <c r="J421" s="23"/>
      <c r="K421" s="23"/>
      <c r="L421" s="23"/>
      <c r="M421" s="23"/>
      <c r="N421" s="23"/>
      <c r="O421" s="24"/>
      <c r="P421" s="24"/>
      <c r="Q421" s="24"/>
      <c r="R421" s="24"/>
      <c r="S421" s="24"/>
      <c r="T421" s="24"/>
      <c r="U421" s="24"/>
      <c r="V421" s="23"/>
      <c r="W421" s="23"/>
      <c r="X421" s="23"/>
      <c r="Y421" s="23" t="str">
        <f t="shared" si="59"/>
        <v/>
      </c>
      <c r="Z421" s="23" t="str">
        <f t="shared" si="60"/>
        <v/>
      </c>
      <c r="AA421" s="23" t="str">
        <f t="shared" si="61"/>
        <v/>
      </c>
      <c r="AB421" s="23" t="str">
        <f t="shared" si="62"/>
        <v/>
      </c>
      <c r="AC421" s="24" t="str">
        <f t="shared" si="63"/>
        <v/>
      </c>
      <c r="AD421" s="24" t="str">
        <f t="shared" si="64"/>
        <v/>
      </c>
      <c r="AE421" s="24" t="str">
        <f t="shared" si="65"/>
        <v/>
      </c>
      <c r="AF421" s="24" t="str">
        <f t="shared" si="66"/>
        <v/>
      </c>
      <c r="AG421" s="24" t="str">
        <f t="shared" si="67"/>
        <v/>
      </c>
      <c r="AH421" s="24" t="str">
        <f>IF(Y421="","",SUMPRODUCT($AC421:$AG421,'Benefit Weights'!$A$3:$E$3))</f>
        <v/>
      </c>
      <c r="AI421" s="27" t="str">
        <f t="shared" si="68"/>
        <v/>
      </c>
    </row>
    <row r="422" spans="1:35" x14ac:dyDescent="0.25">
      <c r="A422" s="23"/>
      <c r="B422" s="23"/>
      <c r="C422" s="23"/>
      <c r="D422" s="23"/>
      <c r="E422" s="24"/>
      <c r="F422" s="24"/>
      <c r="G422" s="24"/>
      <c r="H422" s="23"/>
      <c r="I422" s="23"/>
      <c r="J422" s="23"/>
      <c r="K422" s="23"/>
      <c r="L422" s="23"/>
      <c r="M422" s="23"/>
      <c r="N422" s="23"/>
      <c r="O422" s="24"/>
      <c r="P422" s="24"/>
      <c r="Q422" s="24"/>
      <c r="R422" s="24"/>
      <c r="S422" s="24"/>
      <c r="T422" s="24"/>
      <c r="U422" s="24"/>
      <c r="V422" s="23"/>
      <c r="W422" s="23"/>
      <c r="X422" s="23"/>
      <c r="Y422" s="23" t="str">
        <f t="shared" si="59"/>
        <v/>
      </c>
      <c r="Z422" s="23" t="str">
        <f t="shared" si="60"/>
        <v/>
      </c>
      <c r="AA422" s="23" t="str">
        <f t="shared" si="61"/>
        <v/>
      </c>
      <c r="AB422" s="23" t="str">
        <f t="shared" si="62"/>
        <v/>
      </c>
      <c r="AC422" s="24" t="str">
        <f t="shared" si="63"/>
        <v/>
      </c>
      <c r="AD422" s="24" t="str">
        <f t="shared" si="64"/>
        <v/>
      </c>
      <c r="AE422" s="24" t="str">
        <f t="shared" si="65"/>
        <v/>
      </c>
      <c r="AF422" s="24" t="str">
        <f t="shared" si="66"/>
        <v/>
      </c>
      <c r="AG422" s="24" t="str">
        <f t="shared" si="67"/>
        <v/>
      </c>
      <c r="AH422" s="24" t="str">
        <f>IF(Y422="","",SUMPRODUCT($AC422:$AG422,'Benefit Weights'!$A$3:$E$3))</f>
        <v/>
      </c>
      <c r="AI422" s="27" t="str">
        <f t="shared" si="68"/>
        <v/>
      </c>
    </row>
    <row r="423" spans="1:35" x14ac:dyDescent="0.25">
      <c r="A423" s="23"/>
      <c r="B423" s="23"/>
      <c r="C423" s="23"/>
      <c r="D423" s="23"/>
      <c r="E423" s="24"/>
      <c r="F423" s="24"/>
      <c r="G423" s="24"/>
      <c r="H423" s="23"/>
      <c r="I423" s="23"/>
      <c r="J423" s="23"/>
      <c r="K423" s="23"/>
      <c r="L423" s="23"/>
      <c r="M423" s="23"/>
      <c r="N423" s="23"/>
      <c r="O423" s="24"/>
      <c r="P423" s="24"/>
      <c r="Q423" s="24"/>
      <c r="R423" s="24"/>
      <c r="S423" s="24"/>
      <c r="T423" s="24"/>
      <c r="U423" s="24"/>
      <c r="V423" s="23"/>
      <c r="W423" s="23"/>
      <c r="X423" s="23"/>
      <c r="Y423" s="23" t="str">
        <f t="shared" si="59"/>
        <v/>
      </c>
      <c r="Z423" s="23" t="str">
        <f t="shared" si="60"/>
        <v/>
      </c>
      <c r="AA423" s="23" t="str">
        <f t="shared" si="61"/>
        <v/>
      </c>
      <c r="AB423" s="23" t="str">
        <f t="shared" si="62"/>
        <v/>
      </c>
      <c r="AC423" s="24" t="str">
        <f t="shared" si="63"/>
        <v/>
      </c>
      <c r="AD423" s="24" t="str">
        <f t="shared" si="64"/>
        <v/>
      </c>
      <c r="AE423" s="24" t="str">
        <f t="shared" si="65"/>
        <v/>
      </c>
      <c r="AF423" s="24" t="str">
        <f t="shared" si="66"/>
        <v/>
      </c>
      <c r="AG423" s="24" t="str">
        <f t="shared" si="67"/>
        <v/>
      </c>
      <c r="AH423" s="24" t="str">
        <f>IF(Y423="","",SUMPRODUCT($AC423:$AG423,'Benefit Weights'!$A$3:$E$3))</f>
        <v/>
      </c>
      <c r="AI423" s="27" t="str">
        <f t="shared" si="68"/>
        <v/>
      </c>
    </row>
    <row r="424" spans="1:35" x14ac:dyDescent="0.25">
      <c r="A424" s="23"/>
      <c r="B424" s="23"/>
      <c r="C424" s="23"/>
      <c r="D424" s="23"/>
      <c r="E424" s="24"/>
      <c r="F424" s="24"/>
      <c r="G424" s="24"/>
      <c r="H424" s="23"/>
      <c r="I424" s="23"/>
      <c r="J424" s="23"/>
      <c r="K424" s="23"/>
      <c r="L424" s="23"/>
      <c r="M424" s="23"/>
      <c r="N424" s="23"/>
      <c r="O424" s="24"/>
      <c r="P424" s="24"/>
      <c r="Q424" s="24"/>
      <c r="R424" s="24"/>
      <c r="S424" s="24"/>
      <c r="T424" s="24"/>
      <c r="U424" s="24"/>
      <c r="V424" s="23"/>
      <c r="W424" s="23"/>
      <c r="X424" s="23"/>
      <c r="Y424" s="23" t="str">
        <f t="shared" si="59"/>
        <v/>
      </c>
      <c r="Z424" s="23" t="str">
        <f t="shared" si="60"/>
        <v/>
      </c>
      <c r="AA424" s="23" t="str">
        <f t="shared" si="61"/>
        <v/>
      </c>
      <c r="AB424" s="23" t="str">
        <f t="shared" si="62"/>
        <v/>
      </c>
      <c r="AC424" s="24" t="str">
        <f t="shared" si="63"/>
        <v/>
      </c>
      <c r="AD424" s="24" t="str">
        <f t="shared" si="64"/>
        <v/>
      </c>
      <c r="AE424" s="24" t="str">
        <f t="shared" si="65"/>
        <v/>
      </c>
      <c r="AF424" s="24" t="str">
        <f t="shared" si="66"/>
        <v/>
      </c>
      <c r="AG424" s="24" t="str">
        <f t="shared" si="67"/>
        <v/>
      </c>
      <c r="AH424" s="24" t="str">
        <f>IF(Y424="","",SUMPRODUCT($AC424:$AG424,'Benefit Weights'!$A$3:$E$3))</f>
        <v/>
      </c>
      <c r="AI424" s="27" t="str">
        <f t="shared" si="68"/>
        <v/>
      </c>
    </row>
    <row r="425" spans="1:35" x14ac:dyDescent="0.25">
      <c r="A425" s="23"/>
      <c r="B425" s="23"/>
      <c r="C425" s="23"/>
      <c r="D425" s="23"/>
      <c r="E425" s="24"/>
      <c r="F425" s="24"/>
      <c r="G425" s="24"/>
      <c r="H425" s="23"/>
      <c r="I425" s="23"/>
      <c r="J425" s="23"/>
      <c r="K425" s="23"/>
      <c r="L425" s="23"/>
      <c r="M425" s="23"/>
      <c r="N425" s="23"/>
      <c r="O425" s="24"/>
      <c r="P425" s="24"/>
      <c r="Q425" s="24"/>
      <c r="R425" s="24"/>
      <c r="S425" s="24"/>
      <c r="T425" s="24"/>
      <c r="U425" s="24"/>
      <c r="V425" s="23"/>
      <c r="W425" s="23"/>
      <c r="X425" s="23"/>
      <c r="Y425" s="23" t="str">
        <f t="shared" si="59"/>
        <v/>
      </c>
      <c r="Z425" s="23" t="str">
        <f t="shared" si="60"/>
        <v/>
      </c>
      <c r="AA425" s="23" t="str">
        <f t="shared" si="61"/>
        <v/>
      </c>
      <c r="AB425" s="23" t="str">
        <f t="shared" si="62"/>
        <v/>
      </c>
      <c r="AC425" s="24" t="str">
        <f t="shared" si="63"/>
        <v/>
      </c>
      <c r="AD425" s="24" t="str">
        <f t="shared" si="64"/>
        <v/>
      </c>
      <c r="AE425" s="24" t="str">
        <f t="shared" si="65"/>
        <v/>
      </c>
      <c r="AF425" s="24" t="str">
        <f t="shared" si="66"/>
        <v/>
      </c>
      <c r="AG425" s="24" t="str">
        <f t="shared" si="67"/>
        <v/>
      </c>
      <c r="AH425" s="24" t="str">
        <f>IF(Y425="","",SUMPRODUCT($AC425:$AG425,'Benefit Weights'!$A$3:$E$3))</f>
        <v/>
      </c>
      <c r="AI425" s="27" t="str">
        <f t="shared" si="68"/>
        <v/>
      </c>
    </row>
    <row r="426" spans="1:35" x14ac:dyDescent="0.25">
      <c r="A426" s="23"/>
      <c r="B426" s="23"/>
      <c r="C426" s="23"/>
      <c r="D426" s="23"/>
      <c r="E426" s="24"/>
      <c r="F426" s="24"/>
      <c r="G426" s="24"/>
      <c r="H426" s="23"/>
      <c r="I426" s="23"/>
      <c r="J426" s="23"/>
      <c r="K426" s="23"/>
      <c r="L426" s="23"/>
      <c r="M426" s="23"/>
      <c r="N426" s="23"/>
      <c r="O426" s="24"/>
      <c r="P426" s="24"/>
      <c r="Q426" s="24"/>
      <c r="R426" s="24"/>
      <c r="S426" s="24"/>
      <c r="T426" s="24"/>
      <c r="U426" s="24"/>
      <c r="V426" s="23"/>
      <c r="W426" s="23"/>
      <c r="X426" s="23"/>
      <c r="Y426" s="23" t="str">
        <f t="shared" si="59"/>
        <v/>
      </c>
      <c r="Z426" s="23" t="str">
        <f t="shared" si="60"/>
        <v/>
      </c>
      <c r="AA426" s="23" t="str">
        <f t="shared" si="61"/>
        <v/>
      </c>
      <c r="AB426" s="23" t="str">
        <f t="shared" si="62"/>
        <v/>
      </c>
      <c r="AC426" s="24" t="str">
        <f t="shared" si="63"/>
        <v/>
      </c>
      <c r="AD426" s="24" t="str">
        <f t="shared" si="64"/>
        <v/>
      </c>
      <c r="AE426" s="24" t="str">
        <f t="shared" si="65"/>
        <v/>
      </c>
      <c r="AF426" s="24" t="str">
        <f t="shared" si="66"/>
        <v/>
      </c>
      <c r="AG426" s="24" t="str">
        <f t="shared" si="67"/>
        <v/>
      </c>
      <c r="AH426" s="24" t="str">
        <f>IF(Y426="","",SUMPRODUCT($AC426:$AG426,'Benefit Weights'!$A$3:$E$3))</f>
        <v/>
      </c>
      <c r="AI426" s="27" t="str">
        <f t="shared" si="68"/>
        <v/>
      </c>
    </row>
    <row r="427" spans="1:35" x14ac:dyDescent="0.25">
      <c r="A427" s="23"/>
      <c r="B427" s="23"/>
      <c r="C427" s="23"/>
      <c r="D427" s="23"/>
      <c r="E427" s="24"/>
      <c r="F427" s="24"/>
      <c r="G427" s="24"/>
      <c r="H427" s="23"/>
      <c r="I427" s="23"/>
      <c r="J427" s="23"/>
      <c r="K427" s="23"/>
      <c r="L427" s="23"/>
      <c r="M427" s="23"/>
      <c r="N427" s="23"/>
      <c r="O427" s="24"/>
      <c r="P427" s="24"/>
      <c r="Q427" s="24"/>
      <c r="R427" s="24"/>
      <c r="S427" s="24"/>
      <c r="T427" s="24"/>
      <c r="U427" s="24"/>
      <c r="V427" s="23"/>
      <c r="W427" s="23"/>
      <c r="X427" s="23"/>
      <c r="Y427" s="23" t="str">
        <f t="shared" si="59"/>
        <v/>
      </c>
      <c r="Z427" s="23" t="str">
        <f t="shared" si="60"/>
        <v/>
      </c>
      <c r="AA427" s="23" t="str">
        <f t="shared" si="61"/>
        <v/>
      </c>
      <c r="AB427" s="23" t="str">
        <f t="shared" si="62"/>
        <v/>
      </c>
      <c r="AC427" s="24" t="str">
        <f t="shared" si="63"/>
        <v/>
      </c>
      <c r="AD427" s="24" t="str">
        <f t="shared" si="64"/>
        <v/>
      </c>
      <c r="AE427" s="24" t="str">
        <f t="shared" si="65"/>
        <v/>
      </c>
      <c r="AF427" s="24" t="str">
        <f t="shared" si="66"/>
        <v/>
      </c>
      <c r="AG427" s="24" t="str">
        <f t="shared" si="67"/>
        <v/>
      </c>
      <c r="AH427" s="24" t="str">
        <f>IF(Y427="","",SUMPRODUCT($AC427:$AG427,'Benefit Weights'!$A$3:$E$3))</f>
        <v/>
      </c>
      <c r="AI427" s="27" t="str">
        <f t="shared" si="68"/>
        <v/>
      </c>
    </row>
    <row r="428" spans="1:35" x14ac:dyDescent="0.25">
      <c r="A428" s="23"/>
      <c r="B428" s="23"/>
      <c r="C428" s="23"/>
      <c r="D428" s="23"/>
      <c r="E428" s="24"/>
      <c r="F428" s="24"/>
      <c r="G428" s="24"/>
      <c r="H428" s="23"/>
      <c r="I428" s="23"/>
      <c r="J428" s="23"/>
      <c r="K428" s="23"/>
      <c r="L428" s="23"/>
      <c r="M428" s="23"/>
      <c r="N428" s="23"/>
      <c r="O428" s="24"/>
      <c r="P428" s="24"/>
      <c r="Q428" s="24"/>
      <c r="R428" s="24"/>
      <c r="S428" s="24"/>
      <c r="T428" s="24"/>
      <c r="U428" s="24"/>
      <c r="V428" s="23"/>
      <c r="W428" s="23"/>
      <c r="X428" s="23"/>
      <c r="Y428" s="23" t="str">
        <f t="shared" si="59"/>
        <v/>
      </c>
      <c r="Z428" s="23" t="str">
        <f t="shared" si="60"/>
        <v/>
      </c>
      <c r="AA428" s="23" t="str">
        <f t="shared" si="61"/>
        <v/>
      </c>
      <c r="AB428" s="23" t="str">
        <f t="shared" si="62"/>
        <v/>
      </c>
      <c r="AC428" s="24" t="str">
        <f t="shared" si="63"/>
        <v/>
      </c>
      <c r="AD428" s="24" t="str">
        <f t="shared" si="64"/>
        <v/>
      </c>
      <c r="AE428" s="24" t="str">
        <f t="shared" si="65"/>
        <v/>
      </c>
      <c r="AF428" s="24" t="str">
        <f t="shared" si="66"/>
        <v/>
      </c>
      <c r="AG428" s="24" t="str">
        <f t="shared" si="67"/>
        <v/>
      </c>
      <c r="AH428" s="24" t="str">
        <f>IF(Y428="","",SUMPRODUCT($AC428:$AG428,'Benefit Weights'!$A$3:$E$3))</f>
        <v/>
      </c>
      <c r="AI428" s="27" t="str">
        <f t="shared" si="68"/>
        <v/>
      </c>
    </row>
    <row r="429" spans="1:35" x14ac:dyDescent="0.25">
      <c r="A429" s="23"/>
      <c r="B429" s="23"/>
      <c r="C429" s="23"/>
      <c r="D429" s="23"/>
      <c r="E429" s="24"/>
      <c r="F429" s="24"/>
      <c r="G429" s="24"/>
      <c r="H429" s="23"/>
      <c r="I429" s="23"/>
      <c r="J429" s="23"/>
      <c r="K429" s="23"/>
      <c r="L429" s="23"/>
      <c r="M429" s="23"/>
      <c r="N429" s="23"/>
      <c r="O429" s="24"/>
      <c r="P429" s="24"/>
      <c r="Q429" s="24"/>
      <c r="R429" s="24"/>
      <c r="S429" s="24"/>
      <c r="T429" s="24"/>
      <c r="U429" s="24"/>
      <c r="V429" s="23"/>
      <c r="W429" s="23"/>
      <c r="X429" s="23"/>
      <c r="Y429" s="23" t="str">
        <f t="shared" si="59"/>
        <v/>
      </c>
      <c r="Z429" s="23" t="str">
        <f t="shared" si="60"/>
        <v/>
      </c>
      <c r="AA429" s="23" t="str">
        <f t="shared" si="61"/>
        <v/>
      </c>
      <c r="AB429" s="23" t="str">
        <f t="shared" si="62"/>
        <v/>
      </c>
      <c r="AC429" s="24" t="str">
        <f t="shared" si="63"/>
        <v/>
      </c>
      <c r="AD429" s="24" t="str">
        <f t="shared" si="64"/>
        <v/>
      </c>
      <c r="AE429" s="24" t="str">
        <f t="shared" si="65"/>
        <v/>
      </c>
      <c r="AF429" s="24" t="str">
        <f t="shared" si="66"/>
        <v/>
      </c>
      <c r="AG429" s="24" t="str">
        <f t="shared" si="67"/>
        <v/>
      </c>
      <c r="AH429" s="24" t="str">
        <f>IF(Y429="","",SUMPRODUCT($AC429:$AG429,'Benefit Weights'!$A$3:$E$3))</f>
        <v/>
      </c>
      <c r="AI429" s="27" t="str">
        <f t="shared" si="68"/>
        <v/>
      </c>
    </row>
    <row r="430" spans="1:35" x14ac:dyDescent="0.25">
      <c r="A430" s="23"/>
      <c r="B430" s="23"/>
      <c r="C430" s="23"/>
      <c r="D430" s="23"/>
      <c r="E430" s="24"/>
      <c r="F430" s="24"/>
      <c r="G430" s="24"/>
      <c r="H430" s="23"/>
      <c r="I430" s="23"/>
      <c r="J430" s="23"/>
      <c r="K430" s="23"/>
      <c r="L430" s="23"/>
      <c r="M430" s="23"/>
      <c r="N430" s="23"/>
      <c r="O430" s="24"/>
      <c r="P430" s="24"/>
      <c r="Q430" s="24"/>
      <c r="R430" s="24"/>
      <c r="S430" s="24"/>
      <c r="T430" s="24"/>
      <c r="U430" s="24"/>
      <c r="V430" s="23"/>
      <c r="W430" s="23"/>
      <c r="X430" s="23"/>
      <c r="Y430" s="23" t="str">
        <f t="shared" si="59"/>
        <v/>
      </c>
      <c r="Z430" s="23" t="str">
        <f t="shared" si="60"/>
        <v/>
      </c>
      <c r="AA430" s="23" t="str">
        <f t="shared" si="61"/>
        <v/>
      </c>
      <c r="AB430" s="23" t="str">
        <f t="shared" si="62"/>
        <v/>
      </c>
      <c r="AC430" s="24" t="str">
        <f t="shared" si="63"/>
        <v/>
      </c>
      <c r="AD430" s="24" t="str">
        <f t="shared" si="64"/>
        <v/>
      </c>
      <c r="AE430" s="24" t="str">
        <f t="shared" si="65"/>
        <v/>
      </c>
      <c r="AF430" s="24" t="str">
        <f t="shared" si="66"/>
        <v/>
      </c>
      <c r="AG430" s="24" t="str">
        <f t="shared" si="67"/>
        <v/>
      </c>
      <c r="AH430" s="24" t="str">
        <f>IF(Y430="","",SUMPRODUCT($AC430:$AG430,'Benefit Weights'!$A$3:$E$3))</f>
        <v/>
      </c>
      <c r="AI430" s="27" t="str">
        <f t="shared" si="68"/>
        <v/>
      </c>
    </row>
    <row r="431" spans="1:35" x14ac:dyDescent="0.25">
      <c r="A431" s="23"/>
      <c r="B431" s="23"/>
      <c r="C431" s="23"/>
      <c r="D431" s="23"/>
      <c r="E431" s="24"/>
      <c r="F431" s="24"/>
      <c r="G431" s="24"/>
      <c r="H431" s="23"/>
      <c r="I431" s="23"/>
      <c r="J431" s="23"/>
      <c r="K431" s="23"/>
      <c r="L431" s="23"/>
      <c r="M431" s="23"/>
      <c r="N431" s="23"/>
      <c r="O431" s="24"/>
      <c r="P431" s="24"/>
      <c r="Q431" s="24"/>
      <c r="R431" s="24"/>
      <c r="S431" s="24"/>
      <c r="T431" s="24"/>
      <c r="U431" s="24"/>
      <c r="V431" s="23"/>
      <c r="W431" s="23"/>
      <c r="X431" s="23"/>
      <c r="Y431" s="23" t="str">
        <f t="shared" si="59"/>
        <v/>
      </c>
      <c r="Z431" s="23" t="str">
        <f t="shared" si="60"/>
        <v/>
      </c>
      <c r="AA431" s="23" t="str">
        <f t="shared" si="61"/>
        <v/>
      </c>
      <c r="AB431" s="23" t="str">
        <f t="shared" si="62"/>
        <v/>
      </c>
      <c r="AC431" s="24" t="str">
        <f t="shared" si="63"/>
        <v/>
      </c>
      <c r="AD431" s="24" t="str">
        <f t="shared" si="64"/>
        <v/>
      </c>
      <c r="AE431" s="24" t="str">
        <f t="shared" si="65"/>
        <v/>
      </c>
      <c r="AF431" s="24" t="str">
        <f t="shared" si="66"/>
        <v/>
      </c>
      <c r="AG431" s="24" t="str">
        <f t="shared" si="67"/>
        <v/>
      </c>
      <c r="AH431" s="24" t="str">
        <f>IF(Y431="","",SUMPRODUCT($AC431:$AG431,'Benefit Weights'!$A$3:$E$3))</f>
        <v/>
      </c>
      <c r="AI431" s="27" t="str">
        <f t="shared" si="68"/>
        <v/>
      </c>
    </row>
    <row r="432" spans="1:35" x14ac:dyDescent="0.25">
      <c r="A432" s="23"/>
      <c r="B432" s="23"/>
      <c r="C432" s="23"/>
      <c r="D432" s="23"/>
      <c r="E432" s="24"/>
      <c r="F432" s="24"/>
      <c r="G432" s="24"/>
      <c r="H432" s="23"/>
      <c r="I432" s="23"/>
      <c r="J432" s="23"/>
      <c r="K432" s="23"/>
      <c r="L432" s="23"/>
      <c r="M432" s="23"/>
      <c r="N432" s="23"/>
      <c r="O432" s="24"/>
      <c r="P432" s="24"/>
      <c r="Q432" s="24"/>
      <c r="R432" s="24"/>
      <c r="S432" s="24"/>
      <c r="T432" s="24"/>
      <c r="U432" s="24"/>
      <c r="V432" s="23"/>
      <c r="W432" s="23"/>
      <c r="X432" s="23"/>
      <c r="Y432" s="23" t="str">
        <f t="shared" si="59"/>
        <v/>
      </c>
      <c r="Z432" s="23" t="str">
        <f t="shared" si="60"/>
        <v/>
      </c>
      <c r="AA432" s="23" t="str">
        <f t="shared" si="61"/>
        <v/>
      </c>
      <c r="AB432" s="23" t="str">
        <f t="shared" si="62"/>
        <v/>
      </c>
      <c r="AC432" s="24" t="str">
        <f t="shared" si="63"/>
        <v/>
      </c>
      <c r="AD432" s="24" t="str">
        <f t="shared" si="64"/>
        <v/>
      </c>
      <c r="AE432" s="24" t="str">
        <f t="shared" si="65"/>
        <v/>
      </c>
      <c r="AF432" s="24" t="str">
        <f t="shared" si="66"/>
        <v/>
      </c>
      <c r="AG432" s="24" t="str">
        <f t="shared" si="67"/>
        <v/>
      </c>
      <c r="AH432" s="24" t="str">
        <f>IF(Y432="","",SUMPRODUCT($AC432:$AG432,'Benefit Weights'!$A$3:$E$3))</f>
        <v/>
      </c>
      <c r="AI432" s="27" t="str">
        <f t="shared" si="68"/>
        <v/>
      </c>
    </row>
    <row r="433" spans="1:35" x14ac:dyDescent="0.25">
      <c r="A433" s="23"/>
      <c r="B433" s="23"/>
      <c r="C433" s="23"/>
      <c r="D433" s="23"/>
      <c r="E433" s="24"/>
      <c r="F433" s="24"/>
      <c r="G433" s="24"/>
      <c r="H433" s="23"/>
      <c r="I433" s="23"/>
      <c r="J433" s="23"/>
      <c r="K433" s="23"/>
      <c r="L433" s="23"/>
      <c r="M433" s="23"/>
      <c r="N433" s="23"/>
      <c r="O433" s="24"/>
      <c r="P433" s="24"/>
      <c r="Q433" s="24"/>
      <c r="R433" s="24"/>
      <c r="S433" s="24"/>
      <c r="T433" s="24"/>
      <c r="U433" s="24"/>
      <c r="V433" s="23"/>
      <c r="W433" s="23"/>
      <c r="X433" s="23"/>
      <c r="Y433" s="23" t="str">
        <f t="shared" si="59"/>
        <v/>
      </c>
      <c r="Z433" s="23" t="str">
        <f t="shared" si="60"/>
        <v/>
      </c>
      <c r="AA433" s="23" t="str">
        <f t="shared" si="61"/>
        <v/>
      </c>
      <c r="AB433" s="23" t="str">
        <f t="shared" si="62"/>
        <v/>
      </c>
      <c r="AC433" s="24" t="str">
        <f t="shared" si="63"/>
        <v/>
      </c>
      <c r="AD433" s="24" t="str">
        <f t="shared" si="64"/>
        <v/>
      </c>
      <c r="AE433" s="24" t="str">
        <f t="shared" si="65"/>
        <v/>
      </c>
      <c r="AF433" s="24" t="str">
        <f t="shared" si="66"/>
        <v/>
      </c>
      <c r="AG433" s="24" t="str">
        <f t="shared" si="67"/>
        <v/>
      </c>
      <c r="AH433" s="24" t="str">
        <f>IF(Y433="","",SUMPRODUCT($AC433:$AG433,'Benefit Weights'!$A$3:$E$3))</f>
        <v/>
      </c>
      <c r="AI433" s="27" t="str">
        <f t="shared" si="68"/>
        <v/>
      </c>
    </row>
    <row r="434" spans="1:35" x14ac:dyDescent="0.25">
      <c r="A434" s="23"/>
      <c r="B434" s="23"/>
      <c r="C434" s="23"/>
      <c r="D434" s="23"/>
      <c r="E434" s="24"/>
      <c r="F434" s="24"/>
      <c r="G434" s="24"/>
      <c r="H434" s="23"/>
      <c r="I434" s="23"/>
      <c r="J434" s="23"/>
      <c r="K434" s="23"/>
      <c r="L434" s="23"/>
      <c r="M434" s="23"/>
      <c r="N434" s="23"/>
      <c r="O434" s="24"/>
      <c r="P434" s="24"/>
      <c r="Q434" s="24"/>
      <c r="R434" s="24"/>
      <c r="S434" s="24"/>
      <c r="T434" s="24"/>
      <c r="U434" s="24"/>
      <c r="V434" s="23"/>
      <c r="W434" s="23"/>
      <c r="X434" s="23"/>
      <c r="Y434" s="23" t="str">
        <f t="shared" si="59"/>
        <v/>
      </c>
      <c r="Z434" s="23" t="str">
        <f t="shared" si="60"/>
        <v/>
      </c>
      <c r="AA434" s="23" t="str">
        <f t="shared" si="61"/>
        <v/>
      </c>
      <c r="AB434" s="23" t="str">
        <f t="shared" si="62"/>
        <v/>
      </c>
      <c r="AC434" s="24" t="str">
        <f t="shared" si="63"/>
        <v/>
      </c>
      <c r="AD434" s="24" t="str">
        <f t="shared" si="64"/>
        <v/>
      </c>
      <c r="AE434" s="24" t="str">
        <f t="shared" si="65"/>
        <v/>
      </c>
      <c r="AF434" s="24" t="str">
        <f t="shared" si="66"/>
        <v/>
      </c>
      <c r="AG434" s="24" t="str">
        <f t="shared" si="67"/>
        <v/>
      </c>
      <c r="AH434" s="24" t="str">
        <f>IF(Y434="","",SUMPRODUCT($AC434:$AG434,'Benefit Weights'!$A$3:$E$3))</f>
        <v/>
      </c>
      <c r="AI434" s="27" t="str">
        <f t="shared" si="68"/>
        <v/>
      </c>
    </row>
    <row r="435" spans="1:35" x14ac:dyDescent="0.25">
      <c r="A435" s="23"/>
      <c r="B435" s="23"/>
      <c r="C435" s="23"/>
      <c r="D435" s="23"/>
      <c r="E435" s="24"/>
      <c r="F435" s="24"/>
      <c r="G435" s="24"/>
      <c r="H435" s="23"/>
      <c r="I435" s="23"/>
      <c r="J435" s="23"/>
      <c r="K435" s="23"/>
      <c r="L435" s="23"/>
      <c r="M435" s="23"/>
      <c r="N435" s="23"/>
      <c r="O435" s="24"/>
      <c r="P435" s="24"/>
      <c r="Q435" s="24"/>
      <c r="R435" s="24"/>
      <c r="S435" s="24"/>
      <c r="T435" s="24"/>
      <c r="U435" s="24"/>
      <c r="V435" s="23"/>
      <c r="W435" s="23"/>
      <c r="X435" s="23"/>
      <c r="Y435" s="23" t="str">
        <f t="shared" si="59"/>
        <v/>
      </c>
      <c r="Z435" s="23" t="str">
        <f t="shared" si="60"/>
        <v/>
      </c>
      <c r="AA435" s="23" t="str">
        <f t="shared" si="61"/>
        <v/>
      </c>
      <c r="AB435" s="23" t="str">
        <f t="shared" si="62"/>
        <v/>
      </c>
      <c r="AC435" s="24" t="str">
        <f t="shared" si="63"/>
        <v/>
      </c>
      <c r="AD435" s="24" t="str">
        <f t="shared" si="64"/>
        <v/>
      </c>
      <c r="AE435" s="24" t="str">
        <f t="shared" si="65"/>
        <v/>
      </c>
      <c r="AF435" s="24" t="str">
        <f t="shared" si="66"/>
        <v/>
      </c>
      <c r="AG435" s="24" t="str">
        <f t="shared" si="67"/>
        <v/>
      </c>
      <c r="AH435" s="24" t="str">
        <f>IF(Y435="","",SUMPRODUCT($AC435:$AG435,'Benefit Weights'!$A$3:$E$3))</f>
        <v/>
      </c>
      <c r="AI435" s="27" t="str">
        <f t="shared" si="68"/>
        <v/>
      </c>
    </row>
    <row r="436" spans="1:35" x14ac:dyDescent="0.25">
      <c r="A436" s="23"/>
      <c r="B436" s="23"/>
      <c r="C436" s="23"/>
      <c r="D436" s="23"/>
      <c r="E436" s="24"/>
      <c r="F436" s="24"/>
      <c r="G436" s="24"/>
      <c r="H436" s="23"/>
      <c r="I436" s="23"/>
      <c r="J436" s="23"/>
      <c r="K436" s="23"/>
      <c r="L436" s="23"/>
      <c r="M436" s="23"/>
      <c r="N436" s="23"/>
      <c r="O436" s="24"/>
      <c r="P436" s="24"/>
      <c r="Q436" s="24"/>
      <c r="R436" s="24"/>
      <c r="S436" s="24"/>
      <c r="T436" s="24"/>
      <c r="U436" s="24"/>
      <c r="V436" s="23"/>
      <c r="W436" s="23"/>
      <c r="X436" s="23"/>
      <c r="Y436" s="23" t="str">
        <f t="shared" si="59"/>
        <v/>
      </c>
      <c r="Z436" s="23" t="str">
        <f t="shared" si="60"/>
        <v/>
      </c>
      <c r="AA436" s="23" t="str">
        <f t="shared" si="61"/>
        <v/>
      </c>
      <c r="AB436" s="23" t="str">
        <f t="shared" si="62"/>
        <v/>
      </c>
      <c r="AC436" s="24" t="str">
        <f t="shared" si="63"/>
        <v/>
      </c>
      <c r="AD436" s="24" t="str">
        <f t="shared" si="64"/>
        <v/>
      </c>
      <c r="AE436" s="24" t="str">
        <f t="shared" si="65"/>
        <v/>
      </c>
      <c r="AF436" s="24" t="str">
        <f t="shared" si="66"/>
        <v/>
      </c>
      <c r="AG436" s="24" t="str">
        <f t="shared" si="67"/>
        <v/>
      </c>
      <c r="AH436" s="24" t="str">
        <f>IF(Y436="","",SUMPRODUCT($AC436:$AG436,'Benefit Weights'!$A$3:$E$3))</f>
        <v/>
      </c>
      <c r="AI436" s="27" t="str">
        <f t="shared" si="68"/>
        <v/>
      </c>
    </row>
    <row r="437" spans="1:35" x14ac:dyDescent="0.25">
      <c r="A437" s="23"/>
      <c r="B437" s="23"/>
      <c r="C437" s="23"/>
      <c r="D437" s="23"/>
      <c r="E437" s="24"/>
      <c r="F437" s="24"/>
      <c r="G437" s="24"/>
      <c r="H437" s="23"/>
      <c r="I437" s="23"/>
      <c r="J437" s="23"/>
      <c r="K437" s="23"/>
      <c r="L437" s="23"/>
      <c r="M437" s="23"/>
      <c r="N437" s="23"/>
      <c r="O437" s="24"/>
      <c r="P437" s="24"/>
      <c r="Q437" s="24"/>
      <c r="R437" s="24"/>
      <c r="S437" s="24"/>
      <c r="T437" s="24"/>
      <c r="U437" s="24"/>
      <c r="V437" s="23"/>
      <c r="W437" s="23"/>
      <c r="X437" s="23"/>
      <c r="Y437" s="23" t="str">
        <f t="shared" si="59"/>
        <v/>
      </c>
      <c r="Z437" s="23" t="str">
        <f t="shared" si="60"/>
        <v/>
      </c>
      <c r="AA437" s="23" t="str">
        <f t="shared" si="61"/>
        <v/>
      </c>
      <c r="AB437" s="23" t="str">
        <f t="shared" si="62"/>
        <v/>
      </c>
      <c r="AC437" s="24" t="str">
        <f t="shared" si="63"/>
        <v/>
      </c>
      <c r="AD437" s="24" t="str">
        <f t="shared" si="64"/>
        <v/>
      </c>
      <c r="AE437" s="24" t="str">
        <f t="shared" si="65"/>
        <v/>
      </c>
      <c r="AF437" s="24" t="str">
        <f t="shared" si="66"/>
        <v/>
      </c>
      <c r="AG437" s="24" t="str">
        <f t="shared" si="67"/>
        <v/>
      </c>
      <c r="AH437" s="24" t="str">
        <f>IF(Y437="","",SUMPRODUCT($AC437:$AG437,'Benefit Weights'!$A$3:$E$3))</f>
        <v/>
      </c>
      <c r="AI437" s="27" t="str">
        <f t="shared" si="68"/>
        <v/>
      </c>
    </row>
    <row r="438" spans="1:35" x14ac:dyDescent="0.25">
      <c r="A438" s="23"/>
      <c r="B438" s="23"/>
      <c r="C438" s="23"/>
      <c r="D438" s="23"/>
      <c r="E438" s="24"/>
      <c r="F438" s="24"/>
      <c r="G438" s="24"/>
      <c r="H438" s="23"/>
      <c r="I438" s="23"/>
      <c r="J438" s="23"/>
      <c r="K438" s="23"/>
      <c r="L438" s="23"/>
      <c r="M438" s="23"/>
      <c r="N438" s="23"/>
      <c r="O438" s="24"/>
      <c r="P438" s="24"/>
      <c r="Q438" s="24"/>
      <c r="R438" s="24"/>
      <c r="S438" s="24"/>
      <c r="T438" s="24"/>
      <c r="U438" s="24"/>
      <c r="V438" s="23"/>
      <c r="W438" s="23"/>
      <c r="X438" s="23"/>
      <c r="Y438" s="23" t="str">
        <f t="shared" si="59"/>
        <v/>
      </c>
      <c r="Z438" s="23" t="str">
        <f t="shared" si="60"/>
        <v/>
      </c>
      <c r="AA438" s="23" t="str">
        <f t="shared" si="61"/>
        <v/>
      </c>
      <c r="AB438" s="23" t="str">
        <f t="shared" si="62"/>
        <v/>
      </c>
      <c r="AC438" s="24" t="str">
        <f t="shared" si="63"/>
        <v/>
      </c>
      <c r="AD438" s="24" t="str">
        <f t="shared" si="64"/>
        <v/>
      </c>
      <c r="AE438" s="24" t="str">
        <f t="shared" si="65"/>
        <v/>
      </c>
      <c r="AF438" s="24" t="str">
        <f t="shared" si="66"/>
        <v/>
      </c>
      <c r="AG438" s="24" t="str">
        <f t="shared" si="67"/>
        <v/>
      </c>
      <c r="AH438" s="24" t="str">
        <f>IF(Y438="","",SUMPRODUCT($AC438:$AG438,'Benefit Weights'!$A$3:$E$3))</f>
        <v/>
      </c>
      <c r="AI438" s="27" t="str">
        <f t="shared" si="68"/>
        <v/>
      </c>
    </row>
    <row r="439" spans="1:35" x14ac:dyDescent="0.25">
      <c r="A439" s="23"/>
      <c r="B439" s="23"/>
      <c r="C439" s="23"/>
      <c r="D439" s="23"/>
      <c r="E439" s="24"/>
      <c r="F439" s="24"/>
      <c r="G439" s="24"/>
      <c r="H439" s="23"/>
      <c r="I439" s="23"/>
      <c r="J439" s="23"/>
      <c r="K439" s="23"/>
      <c r="L439" s="23"/>
      <c r="M439" s="23"/>
      <c r="N439" s="23"/>
      <c r="O439" s="24"/>
      <c r="P439" s="24"/>
      <c r="Q439" s="24"/>
      <c r="R439" s="24"/>
      <c r="S439" s="24"/>
      <c r="T439" s="24"/>
      <c r="U439" s="24"/>
      <c r="V439" s="23"/>
      <c r="W439" s="23"/>
      <c r="X439" s="23"/>
      <c r="Y439" s="23" t="str">
        <f t="shared" si="59"/>
        <v/>
      </c>
      <c r="Z439" s="23" t="str">
        <f t="shared" si="60"/>
        <v/>
      </c>
      <c r="AA439" s="23" t="str">
        <f t="shared" si="61"/>
        <v/>
      </c>
      <c r="AB439" s="23" t="str">
        <f t="shared" si="62"/>
        <v/>
      </c>
      <c r="AC439" s="24" t="str">
        <f t="shared" si="63"/>
        <v/>
      </c>
      <c r="AD439" s="24" t="str">
        <f t="shared" si="64"/>
        <v/>
      </c>
      <c r="AE439" s="24" t="str">
        <f t="shared" si="65"/>
        <v/>
      </c>
      <c r="AF439" s="24" t="str">
        <f t="shared" si="66"/>
        <v/>
      </c>
      <c r="AG439" s="24" t="str">
        <f t="shared" si="67"/>
        <v/>
      </c>
      <c r="AH439" s="24" t="str">
        <f>IF(Y439="","",SUMPRODUCT($AC439:$AG439,'Benefit Weights'!$A$3:$E$3))</f>
        <v/>
      </c>
      <c r="AI439" s="27" t="str">
        <f t="shared" si="68"/>
        <v/>
      </c>
    </row>
    <row r="440" spans="1:35" x14ac:dyDescent="0.25">
      <c r="A440" s="23"/>
      <c r="B440" s="23"/>
      <c r="C440" s="23"/>
      <c r="D440" s="23"/>
      <c r="E440" s="24"/>
      <c r="F440" s="24"/>
      <c r="G440" s="24"/>
      <c r="H440" s="23"/>
      <c r="I440" s="23"/>
      <c r="J440" s="23"/>
      <c r="K440" s="23"/>
      <c r="L440" s="23"/>
      <c r="M440" s="23"/>
      <c r="N440" s="23"/>
      <c r="O440" s="24"/>
      <c r="P440" s="24"/>
      <c r="Q440" s="24"/>
      <c r="R440" s="24"/>
      <c r="S440" s="24"/>
      <c r="T440" s="24"/>
      <c r="U440" s="24"/>
      <c r="V440" s="23"/>
      <c r="W440" s="23"/>
      <c r="X440" s="23"/>
      <c r="Y440" s="23" t="str">
        <f t="shared" si="59"/>
        <v/>
      </c>
      <c r="Z440" s="23" t="str">
        <f t="shared" si="60"/>
        <v/>
      </c>
      <c r="AA440" s="23" t="str">
        <f t="shared" si="61"/>
        <v/>
      </c>
      <c r="AB440" s="23" t="str">
        <f t="shared" si="62"/>
        <v/>
      </c>
      <c r="AC440" s="24" t="str">
        <f t="shared" si="63"/>
        <v/>
      </c>
      <c r="AD440" s="24" t="str">
        <f t="shared" si="64"/>
        <v/>
      </c>
      <c r="AE440" s="24" t="str">
        <f t="shared" si="65"/>
        <v/>
      </c>
      <c r="AF440" s="24" t="str">
        <f t="shared" si="66"/>
        <v/>
      </c>
      <c r="AG440" s="24" t="str">
        <f t="shared" si="67"/>
        <v/>
      </c>
      <c r="AH440" s="24" t="str">
        <f>IF(Y440="","",SUMPRODUCT($AC440:$AG440,'Benefit Weights'!$A$3:$E$3))</f>
        <v/>
      </c>
      <c r="AI440" s="27" t="str">
        <f t="shared" si="68"/>
        <v/>
      </c>
    </row>
    <row r="441" spans="1:35" x14ac:dyDescent="0.25">
      <c r="A441" s="23"/>
      <c r="B441" s="23"/>
      <c r="C441" s="23"/>
      <c r="D441" s="23"/>
      <c r="E441" s="24"/>
      <c r="F441" s="24"/>
      <c r="G441" s="24"/>
      <c r="H441" s="23"/>
      <c r="I441" s="23"/>
      <c r="J441" s="23"/>
      <c r="K441" s="23"/>
      <c r="L441" s="23"/>
      <c r="M441" s="23"/>
      <c r="N441" s="23"/>
      <c r="O441" s="24"/>
      <c r="P441" s="24"/>
      <c r="Q441" s="24"/>
      <c r="R441" s="24"/>
      <c r="S441" s="24"/>
      <c r="T441" s="24"/>
      <c r="U441" s="24"/>
      <c r="V441" s="23"/>
      <c r="W441" s="23"/>
      <c r="X441" s="23"/>
      <c r="Y441" s="23" t="str">
        <f t="shared" si="59"/>
        <v/>
      </c>
      <c r="Z441" s="23" t="str">
        <f t="shared" si="60"/>
        <v/>
      </c>
      <c r="AA441" s="23" t="str">
        <f t="shared" si="61"/>
        <v/>
      </c>
      <c r="AB441" s="23" t="str">
        <f t="shared" si="62"/>
        <v/>
      </c>
      <c r="AC441" s="24" t="str">
        <f t="shared" si="63"/>
        <v/>
      </c>
      <c r="AD441" s="24" t="str">
        <f t="shared" si="64"/>
        <v/>
      </c>
      <c r="AE441" s="24" t="str">
        <f t="shared" si="65"/>
        <v/>
      </c>
      <c r="AF441" s="24" t="str">
        <f t="shared" si="66"/>
        <v/>
      </c>
      <c r="AG441" s="24" t="str">
        <f t="shared" si="67"/>
        <v/>
      </c>
      <c r="AH441" s="24" t="str">
        <f>IF(Y441="","",SUMPRODUCT($AC441:$AG441,'Benefit Weights'!$A$3:$E$3))</f>
        <v/>
      </c>
      <c r="AI441" s="27" t="str">
        <f t="shared" si="68"/>
        <v/>
      </c>
    </row>
    <row r="442" spans="1:35" x14ac:dyDescent="0.25">
      <c r="A442" s="23"/>
      <c r="B442" s="23"/>
      <c r="C442" s="23"/>
      <c r="D442" s="23"/>
      <c r="E442" s="24"/>
      <c r="F442" s="24"/>
      <c r="G442" s="24"/>
      <c r="H442" s="23"/>
      <c r="I442" s="23"/>
      <c r="J442" s="23"/>
      <c r="K442" s="23"/>
      <c r="L442" s="23"/>
      <c r="M442" s="23"/>
      <c r="N442" s="23"/>
      <c r="O442" s="24"/>
      <c r="P442" s="24"/>
      <c r="Q442" s="24"/>
      <c r="R442" s="24"/>
      <c r="S442" s="24"/>
      <c r="T442" s="24"/>
      <c r="U442" s="24"/>
      <c r="V442" s="23"/>
      <c r="W442" s="23"/>
      <c r="X442" s="23"/>
      <c r="Y442" s="23" t="str">
        <f t="shared" si="59"/>
        <v/>
      </c>
      <c r="Z442" s="23" t="str">
        <f t="shared" si="60"/>
        <v/>
      </c>
      <c r="AA442" s="23" t="str">
        <f t="shared" si="61"/>
        <v/>
      </c>
      <c r="AB442" s="23" t="str">
        <f t="shared" si="62"/>
        <v/>
      </c>
      <c r="AC442" s="24" t="str">
        <f t="shared" si="63"/>
        <v/>
      </c>
      <c r="AD442" s="24" t="str">
        <f t="shared" si="64"/>
        <v/>
      </c>
      <c r="AE442" s="24" t="str">
        <f t="shared" si="65"/>
        <v/>
      </c>
      <c r="AF442" s="24" t="str">
        <f t="shared" si="66"/>
        <v/>
      </c>
      <c r="AG442" s="24" t="str">
        <f t="shared" si="67"/>
        <v/>
      </c>
      <c r="AH442" s="24" t="str">
        <f>IF(Y442="","",SUMPRODUCT($AC442:$AG442,'Benefit Weights'!$A$3:$E$3))</f>
        <v/>
      </c>
      <c r="AI442" s="27" t="str">
        <f t="shared" si="68"/>
        <v/>
      </c>
    </row>
    <row r="443" spans="1:35" x14ac:dyDescent="0.25">
      <c r="A443" s="23"/>
      <c r="B443" s="23"/>
      <c r="C443" s="23"/>
      <c r="D443" s="23"/>
      <c r="E443" s="24"/>
      <c r="F443" s="24"/>
      <c r="G443" s="24"/>
      <c r="H443" s="23"/>
      <c r="I443" s="23"/>
      <c r="J443" s="23"/>
      <c r="K443" s="23"/>
      <c r="L443" s="23"/>
      <c r="M443" s="23"/>
      <c r="N443" s="23"/>
      <c r="O443" s="24"/>
      <c r="P443" s="24"/>
      <c r="Q443" s="24"/>
      <c r="R443" s="24"/>
      <c r="S443" s="24"/>
      <c r="T443" s="24"/>
      <c r="U443" s="24"/>
      <c r="V443" s="23"/>
      <c r="W443" s="23"/>
      <c r="X443" s="23"/>
      <c r="Y443" s="23" t="str">
        <f t="shared" si="59"/>
        <v/>
      </c>
      <c r="Z443" s="23" t="str">
        <f t="shared" si="60"/>
        <v/>
      </c>
      <c r="AA443" s="23" t="str">
        <f t="shared" si="61"/>
        <v/>
      </c>
      <c r="AB443" s="23" t="str">
        <f t="shared" si="62"/>
        <v/>
      </c>
      <c r="AC443" s="24" t="str">
        <f t="shared" si="63"/>
        <v/>
      </c>
      <c r="AD443" s="24" t="str">
        <f t="shared" si="64"/>
        <v/>
      </c>
      <c r="AE443" s="24" t="str">
        <f t="shared" si="65"/>
        <v/>
      </c>
      <c r="AF443" s="24" t="str">
        <f t="shared" si="66"/>
        <v/>
      </c>
      <c r="AG443" s="24" t="str">
        <f t="shared" si="67"/>
        <v/>
      </c>
      <c r="AH443" s="24" t="str">
        <f>IF(Y443="","",SUMPRODUCT($AC443:$AG443,'Benefit Weights'!$A$3:$E$3))</f>
        <v/>
      </c>
      <c r="AI443" s="27" t="str">
        <f t="shared" si="68"/>
        <v/>
      </c>
    </row>
    <row r="444" spans="1:35" x14ac:dyDescent="0.25">
      <c r="A444" s="23"/>
      <c r="B444" s="23"/>
      <c r="C444" s="23"/>
      <c r="D444" s="23"/>
      <c r="E444" s="24"/>
      <c r="F444" s="24"/>
      <c r="G444" s="24"/>
      <c r="H444" s="23"/>
      <c r="I444" s="23"/>
      <c r="J444" s="23"/>
      <c r="K444" s="23"/>
      <c r="L444" s="23"/>
      <c r="M444" s="23"/>
      <c r="N444" s="23"/>
      <c r="O444" s="24"/>
      <c r="P444" s="24"/>
      <c r="Q444" s="24"/>
      <c r="R444" s="24"/>
      <c r="S444" s="24"/>
      <c r="T444" s="24"/>
      <c r="U444" s="24"/>
      <c r="V444" s="23"/>
      <c r="W444" s="23"/>
      <c r="X444" s="23"/>
      <c r="Y444" s="23" t="str">
        <f t="shared" si="59"/>
        <v/>
      </c>
      <c r="Z444" s="23" t="str">
        <f t="shared" si="60"/>
        <v/>
      </c>
      <c r="AA444" s="23" t="str">
        <f t="shared" si="61"/>
        <v/>
      </c>
      <c r="AB444" s="23" t="str">
        <f t="shared" si="62"/>
        <v/>
      </c>
      <c r="AC444" s="24" t="str">
        <f t="shared" si="63"/>
        <v/>
      </c>
      <c r="AD444" s="24" t="str">
        <f t="shared" si="64"/>
        <v/>
      </c>
      <c r="AE444" s="24" t="str">
        <f t="shared" si="65"/>
        <v/>
      </c>
      <c r="AF444" s="24" t="str">
        <f t="shared" si="66"/>
        <v/>
      </c>
      <c r="AG444" s="24" t="str">
        <f t="shared" si="67"/>
        <v/>
      </c>
      <c r="AH444" s="24" t="str">
        <f>IF(Y444="","",SUMPRODUCT($AC444:$AG444,'Benefit Weights'!$A$3:$E$3))</f>
        <v/>
      </c>
      <c r="AI444" s="27" t="str">
        <f t="shared" si="68"/>
        <v/>
      </c>
    </row>
    <row r="445" spans="1:35" x14ac:dyDescent="0.25">
      <c r="A445" s="23"/>
      <c r="B445" s="23"/>
      <c r="C445" s="23"/>
      <c r="D445" s="23"/>
      <c r="E445" s="24"/>
      <c r="F445" s="24"/>
      <c r="G445" s="24"/>
      <c r="H445" s="23"/>
      <c r="I445" s="23"/>
      <c r="J445" s="23"/>
      <c r="K445" s="23"/>
      <c r="L445" s="23"/>
      <c r="M445" s="23"/>
      <c r="N445" s="23"/>
      <c r="O445" s="24"/>
      <c r="P445" s="24"/>
      <c r="Q445" s="24"/>
      <c r="R445" s="24"/>
      <c r="S445" s="24"/>
      <c r="T445" s="24"/>
      <c r="U445" s="24"/>
      <c r="V445" s="23"/>
      <c r="W445" s="23"/>
      <c r="X445" s="23"/>
      <c r="Y445" s="23" t="str">
        <f t="shared" si="59"/>
        <v/>
      </c>
      <c r="Z445" s="23" t="str">
        <f t="shared" si="60"/>
        <v/>
      </c>
      <c r="AA445" s="23" t="str">
        <f t="shared" si="61"/>
        <v/>
      </c>
      <c r="AB445" s="23" t="str">
        <f t="shared" si="62"/>
        <v/>
      </c>
      <c r="AC445" s="24" t="str">
        <f t="shared" si="63"/>
        <v/>
      </c>
      <c r="AD445" s="24" t="str">
        <f t="shared" si="64"/>
        <v/>
      </c>
      <c r="AE445" s="24" t="str">
        <f t="shared" si="65"/>
        <v/>
      </c>
      <c r="AF445" s="24" t="str">
        <f t="shared" si="66"/>
        <v/>
      </c>
      <c r="AG445" s="24" t="str">
        <f t="shared" si="67"/>
        <v/>
      </c>
      <c r="AH445" s="24" t="str">
        <f>IF(Y445="","",SUMPRODUCT($AC445:$AG445,'Benefit Weights'!$A$3:$E$3))</f>
        <v/>
      </c>
      <c r="AI445" s="27" t="str">
        <f t="shared" si="68"/>
        <v/>
      </c>
    </row>
    <row r="446" spans="1:35" x14ac:dyDescent="0.25">
      <c r="A446" s="23"/>
      <c r="B446" s="23"/>
      <c r="C446" s="23"/>
      <c r="D446" s="23"/>
      <c r="E446" s="24"/>
      <c r="F446" s="24"/>
      <c r="G446" s="24"/>
      <c r="H446" s="23"/>
      <c r="I446" s="23"/>
      <c r="J446" s="23"/>
      <c r="K446" s="23"/>
      <c r="L446" s="23"/>
      <c r="M446" s="23"/>
      <c r="N446" s="23"/>
      <c r="O446" s="24"/>
      <c r="P446" s="24"/>
      <c r="Q446" s="24"/>
      <c r="R446" s="24"/>
      <c r="S446" s="24"/>
      <c r="T446" s="24"/>
      <c r="U446" s="24"/>
      <c r="V446" s="23"/>
      <c r="W446" s="23"/>
      <c r="X446" s="23"/>
      <c r="Y446" s="23" t="str">
        <f t="shared" si="59"/>
        <v/>
      </c>
      <c r="Z446" s="23" t="str">
        <f t="shared" si="60"/>
        <v/>
      </c>
      <c r="AA446" s="23" t="str">
        <f t="shared" si="61"/>
        <v/>
      </c>
      <c r="AB446" s="23" t="str">
        <f t="shared" si="62"/>
        <v/>
      </c>
      <c r="AC446" s="24" t="str">
        <f t="shared" si="63"/>
        <v/>
      </c>
      <c r="AD446" s="24" t="str">
        <f t="shared" si="64"/>
        <v/>
      </c>
      <c r="AE446" s="24" t="str">
        <f t="shared" si="65"/>
        <v/>
      </c>
      <c r="AF446" s="24" t="str">
        <f t="shared" si="66"/>
        <v/>
      </c>
      <c r="AG446" s="24" t="str">
        <f t="shared" si="67"/>
        <v/>
      </c>
      <c r="AH446" s="24" t="str">
        <f>IF(Y446="","",SUMPRODUCT($AC446:$AG446,'Benefit Weights'!$A$3:$E$3))</f>
        <v/>
      </c>
      <c r="AI446" s="27" t="str">
        <f t="shared" si="68"/>
        <v/>
      </c>
    </row>
    <row r="447" spans="1:35" x14ac:dyDescent="0.25">
      <c r="A447" s="23"/>
      <c r="B447" s="23"/>
      <c r="C447" s="23"/>
      <c r="D447" s="23"/>
      <c r="E447" s="24"/>
      <c r="F447" s="24"/>
      <c r="G447" s="24"/>
      <c r="H447" s="23"/>
      <c r="I447" s="23"/>
      <c r="J447" s="23"/>
      <c r="K447" s="23"/>
      <c r="L447" s="23"/>
      <c r="M447" s="23"/>
      <c r="N447" s="23"/>
      <c r="O447" s="24"/>
      <c r="P447" s="24"/>
      <c r="Q447" s="24"/>
      <c r="R447" s="24"/>
      <c r="S447" s="24"/>
      <c r="T447" s="24"/>
      <c r="U447" s="24"/>
      <c r="V447" s="23"/>
      <c r="W447" s="23"/>
      <c r="X447" s="23"/>
      <c r="Y447" s="23" t="str">
        <f t="shared" si="59"/>
        <v/>
      </c>
      <c r="Z447" s="23" t="str">
        <f t="shared" si="60"/>
        <v/>
      </c>
      <c r="AA447" s="23" t="str">
        <f t="shared" si="61"/>
        <v/>
      </c>
      <c r="AB447" s="23" t="str">
        <f t="shared" si="62"/>
        <v/>
      </c>
      <c r="AC447" s="24" t="str">
        <f t="shared" si="63"/>
        <v/>
      </c>
      <c r="AD447" s="24" t="str">
        <f t="shared" si="64"/>
        <v/>
      </c>
      <c r="AE447" s="24" t="str">
        <f t="shared" si="65"/>
        <v/>
      </c>
      <c r="AF447" s="24" t="str">
        <f t="shared" si="66"/>
        <v/>
      </c>
      <c r="AG447" s="24" t="str">
        <f t="shared" si="67"/>
        <v/>
      </c>
      <c r="AH447" s="24" t="str">
        <f>IF(Y447="","",SUMPRODUCT($AC447:$AG447,'Benefit Weights'!$A$3:$E$3))</f>
        <v/>
      </c>
      <c r="AI447" s="27" t="str">
        <f t="shared" si="68"/>
        <v/>
      </c>
    </row>
    <row r="448" spans="1:35" x14ac:dyDescent="0.25">
      <c r="A448" s="23"/>
      <c r="B448" s="23"/>
      <c r="C448" s="23"/>
      <c r="D448" s="23"/>
      <c r="E448" s="24"/>
      <c r="F448" s="24"/>
      <c r="G448" s="24"/>
      <c r="H448" s="23"/>
      <c r="I448" s="23"/>
      <c r="J448" s="23"/>
      <c r="K448" s="23"/>
      <c r="L448" s="23"/>
      <c r="M448" s="23"/>
      <c r="N448" s="23"/>
      <c r="O448" s="24"/>
      <c r="P448" s="24"/>
      <c r="Q448" s="24"/>
      <c r="R448" s="24"/>
      <c r="S448" s="24"/>
      <c r="T448" s="24"/>
      <c r="U448" s="24"/>
      <c r="V448" s="23"/>
      <c r="W448" s="23"/>
      <c r="X448" s="23"/>
      <c r="Y448" s="23" t="str">
        <f t="shared" si="59"/>
        <v/>
      </c>
      <c r="Z448" s="23" t="str">
        <f t="shared" si="60"/>
        <v/>
      </c>
      <c r="AA448" s="23" t="str">
        <f t="shared" si="61"/>
        <v/>
      </c>
      <c r="AB448" s="23" t="str">
        <f t="shared" si="62"/>
        <v/>
      </c>
      <c r="AC448" s="24" t="str">
        <f t="shared" si="63"/>
        <v/>
      </c>
      <c r="AD448" s="24" t="str">
        <f t="shared" si="64"/>
        <v/>
      </c>
      <c r="AE448" s="24" t="str">
        <f t="shared" si="65"/>
        <v/>
      </c>
      <c r="AF448" s="24" t="str">
        <f t="shared" si="66"/>
        <v/>
      </c>
      <c r="AG448" s="24" t="str">
        <f t="shared" si="67"/>
        <v/>
      </c>
      <c r="AH448" s="24" t="str">
        <f>IF(Y448="","",SUMPRODUCT($AC448:$AG448,'Benefit Weights'!$A$3:$E$3))</f>
        <v/>
      </c>
      <c r="AI448" s="27" t="str">
        <f t="shared" si="68"/>
        <v/>
      </c>
    </row>
    <row r="449" spans="1:35" x14ac:dyDescent="0.25">
      <c r="A449" s="23"/>
      <c r="B449" s="23"/>
      <c r="C449" s="23"/>
      <c r="D449" s="23"/>
      <c r="E449" s="24"/>
      <c r="F449" s="24"/>
      <c r="G449" s="24"/>
      <c r="H449" s="23"/>
      <c r="I449" s="23"/>
      <c r="J449" s="23"/>
      <c r="K449" s="23"/>
      <c r="L449" s="23"/>
      <c r="M449" s="23"/>
      <c r="N449" s="23"/>
      <c r="O449" s="24"/>
      <c r="P449" s="24"/>
      <c r="Q449" s="24"/>
      <c r="R449" s="24"/>
      <c r="S449" s="24"/>
      <c r="T449" s="24"/>
      <c r="U449" s="24"/>
      <c r="V449" s="23"/>
      <c r="W449" s="23"/>
      <c r="X449" s="23"/>
      <c r="Y449" s="23" t="str">
        <f t="shared" si="59"/>
        <v/>
      </c>
      <c r="Z449" s="23" t="str">
        <f t="shared" si="60"/>
        <v/>
      </c>
      <c r="AA449" s="23" t="str">
        <f t="shared" si="61"/>
        <v/>
      </c>
      <c r="AB449" s="23" t="str">
        <f t="shared" si="62"/>
        <v/>
      </c>
      <c r="AC449" s="24" t="str">
        <f t="shared" si="63"/>
        <v/>
      </c>
      <c r="AD449" s="24" t="str">
        <f t="shared" si="64"/>
        <v/>
      </c>
      <c r="AE449" s="24" t="str">
        <f t="shared" si="65"/>
        <v/>
      </c>
      <c r="AF449" s="24" t="str">
        <f t="shared" si="66"/>
        <v/>
      </c>
      <c r="AG449" s="24" t="str">
        <f t="shared" si="67"/>
        <v/>
      </c>
      <c r="AH449" s="24" t="str">
        <f>IF(Y449="","",SUMPRODUCT($AC449:$AG449,'Benefit Weights'!$A$3:$E$3))</f>
        <v/>
      </c>
      <c r="AI449" s="27" t="str">
        <f t="shared" si="68"/>
        <v/>
      </c>
    </row>
    <row r="450" spans="1:35" x14ac:dyDescent="0.25">
      <c r="A450" s="23"/>
      <c r="B450" s="23"/>
      <c r="C450" s="23"/>
      <c r="D450" s="23"/>
      <c r="E450" s="24"/>
      <c r="F450" s="24"/>
      <c r="G450" s="24"/>
      <c r="H450" s="23"/>
      <c r="I450" s="23"/>
      <c r="J450" s="23"/>
      <c r="K450" s="23"/>
      <c r="L450" s="23"/>
      <c r="M450" s="23"/>
      <c r="N450" s="23"/>
      <c r="O450" s="24"/>
      <c r="P450" s="24"/>
      <c r="Q450" s="24"/>
      <c r="R450" s="24"/>
      <c r="S450" s="24"/>
      <c r="T450" s="24"/>
      <c r="U450" s="24"/>
      <c r="V450" s="23"/>
      <c r="W450" s="23"/>
      <c r="X450" s="23"/>
      <c r="Y450" s="23" t="str">
        <f t="shared" si="59"/>
        <v/>
      </c>
      <c r="Z450" s="23" t="str">
        <f t="shared" si="60"/>
        <v/>
      </c>
      <c r="AA450" s="23" t="str">
        <f t="shared" si="61"/>
        <v/>
      </c>
      <c r="AB450" s="23" t="str">
        <f t="shared" si="62"/>
        <v/>
      </c>
      <c r="AC450" s="24" t="str">
        <f t="shared" si="63"/>
        <v/>
      </c>
      <c r="AD450" s="24" t="str">
        <f t="shared" si="64"/>
        <v/>
      </c>
      <c r="AE450" s="24" t="str">
        <f t="shared" si="65"/>
        <v/>
      </c>
      <c r="AF450" s="24" t="str">
        <f t="shared" si="66"/>
        <v/>
      </c>
      <c r="AG450" s="24" t="str">
        <f t="shared" si="67"/>
        <v/>
      </c>
      <c r="AH450" s="24" t="str">
        <f>IF(Y450="","",SUMPRODUCT($AC450:$AG450,'Benefit Weights'!$A$3:$E$3))</f>
        <v/>
      </c>
      <c r="AI450" s="27" t="str">
        <f t="shared" si="68"/>
        <v/>
      </c>
    </row>
    <row r="451" spans="1:35" x14ac:dyDescent="0.25">
      <c r="A451" s="23"/>
      <c r="B451" s="23"/>
      <c r="C451" s="23"/>
      <c r="D451" s="23"/>
      <c r="E451" s="24"/>
      <c r="F451" s="24"/>
      <c r="G451" s="24"/>
      <c r="H451" s="23"/>
      <c r="I451" s="23"/>
      <c r="J451" s="23"/>
      <c r="K451" s="23"/>
      <c r="L451" s="23"/>
      <c r="M451" s="23"/>
      <c r="N451" s="23"/>
      <c r="O451" s="24"/>
      <c r="P451" s="24"/>
      <c r="Q451" s="24"/>
      <c r="R451" s="24"/>
      <c r="S451" s="24"/>
      <c r="T451" s="24"/>
      <c r="U451" s="24"/>
      <c r="V451" s="23"/>
      <c r="W451" s="23"/>
      <c r="X451" s="23"/>
      <c r="Y451" s="23" t="str">
        <f t="shared" si="59"/>
        <v/>
      </c>
      <c r="Z451" s="23" t="str">
        <f t="shared" si="60"/>
        <v/>
      </c>
      <c r="AA451" s="23" t="str">
        <f t="shared" si="61"/>
        <v/>
      </c>
      <c r="AB451" s="23" t="str">
        <f t="shared" si="62"/>
        <v/>
      </c>
      <c r="AC451" s="24" t="str">
        <f t="shared" si="63"/>
        <v/>
      </c>
      <c r="AD451" s="24" t="str">
        <f t="shared" si="64"/>
        <v/>
      </c>
      <c r="AE451" s="24" t="str">
        <f t="shared" si="65"/>
        <v/>
      </c>
      <c r="AF451" s="24" t="str">
        <f t="shared" si="66"/>
        <v/>
      </c>
      <c r="AG451" s="24" t="str">
        <f t="shared" si="67"/>
        <v/>
      </c>
      <c r="AH451" s="24" t="str">
        <f>IF(Y451="","",SUMPRODUCT($AC451:$AG451,'Benefit Weights'!$A$3:$E$3))</f>
        <v/>
      </c>
      <c r="AI451" s="27" t="str">
        <f t="shared" si="68"/>
        <v/>
      </c>
    </row>
    <row r="452" spans="1:35" x14ac:dyDescent="0.25">
      <c r="A452" s="23"/>
      <c r="B452" s="23"/>
      <c r="C452" s="23"/>
      <c r="D452" s="23"/>
      <c r="E452" s="24"/>
      <c r="F452" s="24"/>
      <c r="G452" s="24"/>
      <c r="H452" s="23"/>
      <c r="I452" s="23"/>
      <c r="J452" s="23"/>
      <c r="K452" s="23"/>
      <c r="L452" s="23"/>
      <c r="M452" s="23"/>
      <c r="N452" s="23"/>
      <c r="O452" s="24"/>
      <c r="P452" s="24"/>
      <c r="Q452" s="24"/>
      <c r="R452" s="24"/>
      <c r="S452" s="24"/>
      <c r="T452" s="24"/>
      <c r="U452" s="24"/>
      <c r="V452" s="23"/>
      <c r="W452" s="23"/>
      <c r="X452" s="23"/>
      <c r="Y452" s="23" t="str">
        <f t="shared" ref="Y452:Y515" si="69">IF(A452="","",A452)</f>
        <v/>
      </c>
      <c r="Z452" s="23" t="str">
        <f t="shared" ref="Z452:Z515" si="70">IF(B452="","",B452)</f>
        <v/>
      </c>
      <c r="AA452" s="23" t="str">
        <f t="shared" ref="AA452:AA515" si="71">IF(C452="","",C452)</f>
        <v/>
      </c>
      <c r="AB452" s="23" t="str">
        <f t="shared" ref="AB452:AB515" si="72">IF(H452="","",H452)</f>
        <v/>
      </c>
      <c r="AC452" s="24" t="str">
        <f t="shared" ref="AC452:AC515" si="73">IF(Q452="","",Q452)</f>
        <v/>
      </c>
      <c r="AD452" s="24" t="str">
        <f t="shared" ref="AD452:AD515" si="74">IF(R452="","",R452)</f>
        <v/>
      </c>
      <c r="AE452" s="24" t="str">
        <f t="shared" ref="AE452:AE515" si="75">IF(S452="","",S452)</f>
        <v/>
      </c>
      <c r="AF452" s="24" t="str">
        <f t="shared" ref="AF452:AF515" si="76">IF(T452="","",T452)</f>
        <v/>
      </c>
      <c r="AG452" s="24" t="str">
        <f t="shared" ref="AG452:AG515" si="77">IF(U452="","",U452)</f>
        <v/>
      </c>
      <c r="AH452" s="24" t="str">
        <f>IF(Y452="","",SUMPRODUCT($AC452:$AG452,'Benefit Weights'!$A$3:$E$3))</f>
        <v/>
      </c>
      <c r="AI452" s="27" t="str">
        <f t="shared" si="68"/>
        <v/>
      </c>
    </row>
    <row r="453" spans="1:35" x14ac:dyDescent="0.25">
      <c r="A453" s="23"/>
      <c r="B453" s="23"/>
      <c r="C453" s="23"/>
      <c r="D453" s="23"/>
      <c r="E453" s="24"/>
      <c r="F453" s="24"/>
      <c r="G453" s="24"/>
      <c r="H453" s="23"/>
      <c r="I453" s="23"/>
      <c r="J453" s="23"/>
      <c r="K453" s="23"/>
      <c r="L453" s="23"/>
      <c r="M453" s="23"/>
      <c r="N453" s="23"/>
      <c r="O453" s="24"/>
      <c r="P453" s="24"/>
      <c r="Q453" s="24"/>
      <c r="R453" s="24"/>
      <c r="S453" s="24"/>
      <c r="T453" s="24"/>
      <c r="U453" s="24"/>
      <c r="V453" s="23"/>
      <c r="W453" s="23"/>
      <c r="X453" s="23"/>
      <c r="Y453" s="23" t="str">
        <f t="shared" si="69"/>
        <v/>
      </c>
      <c r="Z453" s="23" t="str">
        <f t="shared" si="70"/>
        <v/>
      </c>
      <c r="AA453" s="23" t="str">
        <f t="shared" si="71"/>
        <v/>
      </c>
      <c r="AB453" s="23" t="str">
        <f t="shared" si="72"/>
        <v/>
      </c>
      <c r="AC453" s="24" t="str">
        <f t="shared" si="73"/>
        <v/>
      </c>
      <c r="AD453" s="24" t="str">
        <f t="shared" si="74"/>
        <v/>
      </c>
      <c r="AE453" s="24" t="str">
        <f t="shared" si="75"/>
        <v/>
      </c>
      <c r="AF453" s="24" t="str">
        <f t="shared" si="76"/>
        <v/>
      </c>
      <c r="AG453" s="24" t="str">
        <f t="shared" si="77"/>
        <v/>
      </c>
      <c r="AH453" s="24" t="str">
        <f>IF(Y453="","",SUMPRODUCT($AC453:$AG453,'Benefit Weights'!$A$3:$E$3))</f>
        <v/>
      </c>
      <c r="AI453" s="27" t="str">
        <f t="shared" ref="AI453:AI516" si="78">IF(Y453="","",IF(AND(O453="Yes",AH453&gt;0),"High",IF(AH453&gt;3,"Medium","Low")))</f>
        <v/>
      </c>
    </row>
    <row r="454" spans="1:35" x14ac:dyDescent="0.25">
      <c r="A454" s="23"/>
      <c r="B454" s="23"/>
      <c r="C454" s="23"/>
      <c r="D454" s="23"/>
      <c r="E454" s="24"/>
      <c r="F454" s="24"/>
      <c r="G454" s="24"/>
      <c r="H454" s="23"/>
      <c r="I454" s="23"/>
      <c r="J454" s="23"/>
      <c r="K454" s="23"/>
      <c r="L454" s="23"/>
      <c r="M454" s="23"/>
      <c r="N454" s="23"/>
      <c r="O454" s="24"/>
      <c r="P454" s="24"/>
      <c r="Q454" s="24"/>
      <c r="R454" s="24"/>
      <c r="S454" s="24"/>
      <c r="T454" s="24"/>
      <c r="U454" s="24"/>
      <c r="V454" s="23"/>
      <c r="W454" s="23"/>
      <c r="X454" s="23"/>
      <c r="Y454" s="23" t="str">
        <f t="shared" si="69"/>
        <v/>
      </c>
      <c r="Z454" s="23" t="str">
        <f t="shared" si="70"/>
        <v/>
      </c>
      <c r="AA454" s="23" t="str">
        <f t="shared" si="71"/>
        <v/>
      </c>
      <c r="AB454" s="23" t="str">
        <f t="shared" si="72"/>
        <v/>
      </c>
      <c r="AC454" s="24" t="str">
        <f t="shared" si="73"/>
        <v/>
      </c>
      <c r="AD454" s="24" t="str">
        <f t="shared" si="74"/>
        <v/>
      </c>
      <c r="AE454" s="24" t="str">
        <f t="shared" si="75"/>
        <v/>
      </c>
      <c r="AF454" s="24" t="str">
        <f t="shared" si="76"/>
        <v/>
      </c>
      <c r="AG454" s="24" t="str">
        <f t="shared" si="77"/>
        <v/>
      </c>
      <c r="AH454" s="24" t="str">
        <f>IF(Y454="","",SUMPRODUCT($AC454:$AG454,'Benefit Weights'!$A$3:$E$3))</f>
        <v/>
      </c>
      <c r="AI454" s="27" t="str">
        <f t="shared" si="78"/>
        <v/>
      </c>
    </row>
    <row r="455" spans="1:35" x14ac:dyDescent="0.25">
      <c r="A455" s="23"/>
      <c r="B455" s="23"/>
      <c r="C455" s="23"/>
      <c r="D455" s="23"/>
      <c r="E455" s="24"/>
      <c r="F455" s="24"/>
      <c r="G455" s="24"/>
      <c r="H455" s="23"/>
      <c r="I455" s="23"/>
      <c r="J455" s="23"/>
      <c r="K455" s="23"/>
      <c r="L455" s="23"/>
      <c r="M455" s="23"/>
      <c r="N455" s="23"/>
      <c r="O455" s="24"/>
      <c r="P455" s="24"/>
      <c r="Q455" s="24"/>
      <c r="R455" s="24"/>
      <c r="S455" s="24"/>
      <c r="T455" s="24"/>
      <c r="U455" s="24"/>
      <c r="V455" s="23"/>
      <c r="W455" s="23"/>
      <c r="X455" s="23"/>
      <c r="Y455" s="23" t="str">
        <f t="shared" si="69"/>
        <v/>
      </c>
      <c r="Z455" s="23" t="str">
        <f t="shared" si="70"/>
        <v/>
      </c>
      <c r="AA455" s="23" t="str">
        <f t="shared" si="71"/>
        <v/>
      </c>
      <c r="AB455" s="23" t="str">
        <f t="shared" si="72"/>
        <v/>
      </c>
      <c r="AC455" s="24" t="str">
        <f t="shared" si="73"/>
        <v/>
      </c>
      <c r="AD455" s="24" t="str">
        <f t="shared" si="74"/>
        <v/>
      </c>
      <c r="AE455" s="24" t="str">
        <f t="shared" si="75"/>
        <v/>
      </c>
      <c r="AF455" s="24" t="str">
        <f t="shared" si="76"/>
        <v/>
      </c>
      <c r="AG455" s="24" t="str">
        <f t="shared" si="77"/>
        <v/>
      </c>
      <c r="AH455" s="24" t="str">
        <f>IF(Y455="","",SUMPRODUCT($AC455:$AG455,'Benefit Weights'!$A$3:$E$3))</f>
        <v/>
      </c>
      <c r="AI455" s="27" t="str">
        <f t="shared" si="78"/>
        <v/>
      </c>
    </row>
    <row r="456" spans="1:35" x14ac:dyDescent="0.25">
      <c r="A456" s="23"/>
      <c r="B456" s="23"/>
      <c r="C456" s="23"/>
      <c r="D456" s="23"/>
      <c r="E456" s="24"/>
      <c r="F456" s="24"/>
      <c r="G456" s="24"/>
      <c r="H456" s="23"/>
      <c r="I456" s="23"/>
      <c r="J456" s="23"/>
      <c r="K456" s="23"/>
      <c r="L456" s="23"/>
      <c r="M456" s="23"/>
      <c r="N456" s="23"/>
      <c r="O456" s="24"/>
      <c r="P456" s="24"/>
      <c r="Q456" s="24"/>
      <c r="R456" s="24"/>
      <c r="S456" s="24"/>
      <c r="T456" s="24"/>
      <c r="U456" s="24"/>
      <c r="V456" s="23"/>
      <c r="W456" s="23"/>
      <c r="X456" s="23"/>
      <c r="Y456" s="23" t="str">
        <f t="shared" si="69"/>
        <v/>
      </c>
      <c r="Z456" s="23" t="str">
        <f t="shared" si="70"/>
        <v/>
      </c>
      <c r="AA456" s="23" t="str">
        <f t="shared" si="71"/>
        <v/>
      </c>
      <c r="AB456" s="23" t="str">
        <f t="shared" si="72"/>
        <v/>
      </c>
      <c r="AC456" s="24" t="str">
        <f t="shared" si="73"/>
        <v/>
      </c>
      <c r="AD456" s="24" t="str">
        <f t="shared" si="74"/>
        <v/>
      </c>
      <c r="AE456" s="24" t="str">
        <f t="shared" si="75"/>
        <v/>
      </c>
      <c r="AF456" s="24" t="str">
        <f t="shared" si="76"/>
        <v/>
      </c>
      <c r="AG456" s="24" t="str">
        <f t="shared" si="77"/>
        <v/>
      </c>
      <c r="AH456" s="24" t="str">
        <f>IF(Y456="","",SUMPRODUCT($AC456:$AG456,'Benefit Weights'!$A$3:$E$3))</f>
        <v/>
      </c>
      <c r="AI456" s="27" t="str">
        <f t="shared" si="78"/>
        <v/>
      </c>
    </row>
    <row r="457" spans="1:35" x14ac:dyDescent="0.25">
      <c r="A457" s="23"/>
      <c r="B457" s="23"/>
      <c r="C457" s="23"/>
      <c r="D457" s="23"/>
      <c r="E457" s="24"/>
      <c r="F457" s="24"/>
      <c r="G457" s="24"/>
      <c r="H457" s="23"/>
      <c r="I457" s="23"/>
      <c r="J457" s="23"/>
      <c r="K457" s="23"/>
      <c r="L457" s="23"/>
      <c r="M457" s="23"/>
      <c r="N457" s="23"/>
      <c r="O457" s="24"/>
      <c r="P457" s="24"/>
      <c r="Q457" s="24"/>
      <c r="R457" s="24"/>
      <c r="S457" s="24"/>
      <c r="T457" s="24"/>
      <c r="U457" s="24"/>
      <c r="V457" s="23"/>
      <c r="W457" s="23"/>
      <c r="X457" s="23"/>
      <c r="Y457" s="23" t="str">
        <f t="shared" si="69"/>
        <v/>
      </c>
      <c r="Z457" s="23" t="str">
        <f t="shared" si="70"/>
        <v/>
      </c>
      <c r="AA457" s="23" t="str">
        <f t="shared" si="71"/>
        <v/>
      </c>
      <c r="AB457" s="23" t="str">
        <f t="shared" si="72"/>
        <v/>
      </c>
      <c r="AC457" s="24" t="str">
        <f t="shared" si="73"/>
        <v/>
      </c>
      <c r="AD457" s="24" t="str">
        <f t="shared" si="74"/>
        <v/>
      </c>
      <c r="AE457" s="24" t="str">
        <f t="shared" si="75"/>
        <v/>
      </c>
      <c r="AF457" s="24" t="str">
        <f t="shared" si="76"/>
        <v/>
      </c>
      <c r="AG457" s="24" t="str">
        <f t="shared" si="77"/>
        <v/>
      </c>
      <c r="AH457" s="24" t="str">
        <f>IF(Y457="","",SUMPRODUCT($AC457:$AG457,'Benefit Weights'!$A$3:$E$3))</f>
        <v/>
      </c>
      <c r="AI457" s="27" t="str">
        <f t="shared" si="78"/>
        <v/>
      </c>
    </row>
    <row r="458" spans="1:35" x14ac:dyDescent="0.25">
      <c r="A458" s="23"/>
      <c r="B458" s="23"/>
      <c r="C458" s="23"/>
      <c r="D458" s="23"/>
      <c r="E458" s="24"/>
      <c r="F458" s="24"/>
      <c r="G458" s="24"/>
      <c r="H458" s="23"/>
      <c r="I458" s="23"/>
      <c r="J458" s="23"/>
      <c r="K458" s="23"/>
      <c r="L458" s="23"/>
      <c r="M458" s="23"/>
      <c r="N458" s="23"/>
      <c r="O458" s="24"/>
      <c r="P458" s="24"/>
      <c r="Q458" s="24"/>
      <c r="R458" s="24"/>
      <c r="S458" s="24"/>
      <c r="T458" s="24"/>
      <c r="U458" s="24"/>
      <c r="V458" s="23"/>
      <c r="W458" s="23"/>
      <c r="X458" s="23"/>
      <c r="Y458" s="23" t="str">
        <f t="shared" si="69"/>
        <v/>
      </c>
      <c r="Z458" s="23" t="str">
        <f t="shared" si="70"/>
        <v/>
      </c>
      <c r="AA458" s="23" t="str">
        <f t="shared" si="71"/>
        <v/>
      </c>
      <c r="AB458" s="23" t="str">
        <f t="shared" si="72"/>
        <v/>
      </c>
      <c r="AC458" s="24" t="str">
        <f t="shared" si="73"/>
        <v/>
      </c>
      <c r="AD458" s="24" t="str">
        <f t="shared" si="74"/>
        <v/>
      </c>
      <c r="AE458" s="24" t="str">
        <f t="shared" si="75"/>
        <v/>
      </c>
      <c r="AF458" s="24" t="str">
        <f t="shared" si="76"/>
        <v/>
      </c>
      <c r="AG458" s="24" t="str">
        <f t="shared" si="77"/>
        <v/>
      </c>
      <c r="AH458" s="24" t="str">
        <f>IF(Y458="","",SUMPRODUCT($AC458:$AG458,'Benefit Weights'!$A$3:$E$3))</f>
        <v/>
      </c>
      <c r="AI458" s="27" t="str">
        <f t="shared" si="78"/>
        <v/>
      </c>
    </row>
    <row r="459" spans="1:35" x14ac:dyDescent="0.25">
      <c r="A459" s="23"/>
      <c r="B459" s="23"/>
      <c r="C459" s="23"/>
      <c r="D459" s="23"/>
      <c r="E459" s="24"/>
      <c r="F459" s="24"/>
      <c r="G459" s="24"/>
      <c r="H459" s="23"/>
      <c r="I459" s="23"/>
      <c r="J459" s="23"/>
      <c r="K459" s="23"/>
      <c r="L459" s="23"/>
      <c r="M459" s="23"/>
      <c r="N459" s="23"/>
      <c r="O459" s="24"/>
      <c r="P459" s="24"/>
      <c r="Q459" s="24"/>
      <c r="R459" s="24"/>
      <c r="S459" s="24"/>
      <c r="T459" s="24"/>
      <c r="U459" s="24"/>
      <c r="V459" s="23"/>
      <c r="W459" s="23"/>
      <c r="X459" s="23"/>
      <c r="Y459" s="23" t="str">
        <f t="shared" si="69"/>
        <v/>
      </c>
      <c r="Z459" s="23" t="str">
        <f t="shared" si="70"/>
        <v/>
      </c>
      <c r="AA459" s="23" t="str">
        <f t="shared" si="71"/>
        <v/>
      </c>
      <c r="AB459" s="23" t="str">
        <f t="shared" si="72"/>
        <v/>
      </c>
      <c r="AC459" s="24" t="str">
        <f t="shared" si="73"/>
        <v/>
      </c>
      <c r="AD459" s="24" t="str">
        <f t="shared" si="74"/>
        <v/>
      </c>
      <c r="AE459" s="24" t="str">
        <f t="shared" si="75"/>
        <v/>
      </c>
      <c r="AF459" s="24" t="str">
        <f t="shared" si="76"/>
        <v/>
      </c>
      <c r="AG459" s="24" t="str">
        <f t="shared" si="77"/>
        <v/>
      </c>
      <c r="AH459" s="24" t="str">
        <f>IF(Y459="","",SUMPRODUCT($AC459:$AG459,'Benefit Weights'!$A$3:$E$3))</f>
        <v/>
      </c>
      <c r="AI459" s="27" t="str">
        <f t="shared" si="78"/>
        <v/>
      </c>
    </row>
    <row r="460" spans="1:35" x14ac:dyDescent="0.25">
      <c r="A460" s="23"/>
      <c r="B460" s="23"/>
      <c r="C460" s="23"/>
      <c r="D460" s="23"/>
      <c r="E460" s="24"/>
      <c r="F460" s="24"/>
      <c r="G460" s="24"/>
      <c r="H460" s="23"/>
      <c r="I460" s="23"/>
      <c r="J460" s="23"/>
      <c r="K460" s="23"/>
      <c r="L460" s="23"/>
      <c r="M460" s="23"/>
      <c r="N460" s="23"/>
      <c r="O460" s="24"/>
      <c r="P460" s="24"/>
      <c r="Q460" s="24"/>
      <c r="R460" s="24"/>
      <c r="S460" s="24"/>
      <c r="T460" s="24"/>
      <c r="U460" s="24"/>
      <c r="V460" s="23"/>
      <c r="W460" s="23"/>
      <c r="X460" s="23"/>
      <c r="Y460" s="23" t="str">
        <f t="shared" si="69"/>
        <v/>
      </c>
      <c r="Z460" s="23" t="str">
        <f t="shared" si="70"/>
        <v/>
      </c>
      <c r="AA460" s="23" t="str">
        <f t="shared" si="71"/>
        <v/>
      </c>
      <c r="AB460" s="23" t="str">
        <f t="shared" si="72"/>
        <v/>
      </c>
      <c r="AC460" s="24" t="str">
        <f t="shared" si="73"/>
        <v/>
      </c>
      <c r="AD460" s="24" t="str">
        <f t="shared" si="74"/>
        <v/>
      </c>
      <c r="AE460" s="24" t="str">
        <f t="shared" si="75"/>
        <v/>
      </c>
      <c r="AF460" s="24" t="str">
        <f t="shared" si="76"/>
        <v/>
      </c>
      <c r="AG460" s="24" t="str">
        <f t="shared" si="77"/>
        <v/>
      </c>
      <c r="AH460" s="24" t="str">
        <f>IF(Y460="","",SUMPRODUCT($AC460:$AG460,'Benefit Weights'!$A$3:$E$3))</f>
        <v/>
      </c>
      <c r="AI460" s="27" t="str">
        <f t="shared" si="78"/>
        <v/>
      </c>
    </row>
    <row r="461" spans="1:35" x14ac:dyDescent="0.25">
      <c r="A461" s="23"/>
      <c r="B461" s="23"/>
      <c r="C461" s="23"/>
      <c r="D461" s="23"/>
      <c r="E461" s="24"/>
      <c r="F461" s="24"/>
      <c r="G461" s="24"/>
      <c r="H461" s="23"/>
      <c r="I461" s="23"/>
      <c r="J461" s="23"/>
      <c r="K461" s="23"/>
      <c r="L461" s="23"/>
      <c r="M461" s="23"/>
      <c r="N461" s="23"/>
      <c r="O461" s="24"/>
      <c r="P461" s="24"/>
      <c r="Q461" s="24"/>
      <c r="R461" s="24"/>
      <c r="S461" s="24"/>
      <c r="T461" s="24"/>
      <c r="U461" s="24"/>
      <c r="V461" s="23"/>
      <c r="W461" s="23"/>
      <c r="X461" s="23"/>
      <c r="Y461" s="23" t="str">
        <f t="shared" si="69"/>
        <v/>
      </c>
      <c r="Z461" s="23" t="str">
        <f t="shared" si="70"/>
        <v/>
      </c>
      <c r="AA461" s="23" t="str">
        <f t="shared" si="71"/>
        <v/>
      </c>
      <c r="AB461" s="23" t="str">
        <f t="shared" si="72"/>
        <v/>
      </c>
      <c r="AC461" s="24" t="str">
        <f t="shared" si="73"/>
        <v/>
      </c>
      <c r="AD461" s="24" t="str">
        <f t="shared" si="74"/>
        <v/>
      </c>
      <c r="AE461" s="24" t="str">
        <f t="shared" si="75"/>
        <v/>
      </c>
      <c r="AF461" s="24" t="str">
        <f t="shared" si="76"/>
        <v/>
      </c>
      <c r="AG461" s="24" t="str">
        <f t="shared" si="77"/>
        <v/>
      </c>
      <c r="AH461" s="24" t="str">
        <f>IF(Y461="","",SUMPRODUCT($AC461:$AG461,'Benefit Weights'!$A$3:$E$3))</f>
        <v/>
      </c>
      <c r="AI461" s="27" t="str">
        <f t="shared" si="78"/>
        <v/>
      </c>
    </row>
    <row r="462" spans="1:35" x14ac:dyDescent="0.25">
      <c r="A462" s="23"/>
      <c r="B462" s="23"/>
      <c r="C462" s="23"/>
      <c r="D462" s="23"/>
      <c r="E462" s="24"/>
      <c r="F462" s="24"/>
      <c r="G462" s="24"/>
      <c r="H462" s="23"/>
      <c r="I462" s="23"/>
      <c r="J462" s="23"/>
      <c r="K462" s="23"/>
      <c r="L462" s="23"/>
      <c r="M462" s="23"/>
      <c r="N462" s="23"/>
      <c r="O462" s="24"/>
      <c r="P462" s="24"/>
      <c r="Q462" s="24"/>
      <c r="R462" s="24"/>
      <c r="S462" s="24"/>
      <c r="T462" s="24"/>
      <c r="U462" s="24"/>
      <c r="V462" s="23"/>
      <c r="W462" s="23"/>
      <c r="X462" s="23"/>
      <c r="Y462" s="23" t="str">
        <f t="shared" si="69"/>
        <v/>
      </c>
      <c r="Z462" s="23" t="str">
        <f t="shared" si="70"/>
        <v/>
      </c>
      <c r="AA462" s="23" t="str">
        <f t="shared" si="71"/>
        <v/>
      </c>
      <c r="AB462" s="23" t="str">
        <f t="shared" si="72"/>
        <v/>
      </c>
      <c r="AC462" s="24" t="str">
        <f t="shared" si="73"/>
        <v/>
      </c>
      <c r="AD462" s="24" t="str">
        <f t="shared" si="74"/>
        <v/>
      </c>
      <c r="AE462" s="24" t="str">
        <f t="shared" si="75"/>
        <v/>
      </c>
      <c r="AF462" s="24" t="str">
        <f t="shared" si="76"/>
        <v/>
      </c>
      <c r="AG462" s="24" t="str">
        <f t="shared" si="77"/>
        <v/>
      </c>
      <c r="AH462" s="24" t="str">
        <f>IF(Y462="","",SUMPRODUCT($AC462:$AG462,'Benefit Weights'!$A$3:$E$3))</f>
        <v/>
      </c>
      <c r="AI462" s="27" t="str">
        <f t="shared" si="78"/>
        <v/>
      </c>
    </row>
    <row r="463" spans="1:35" x14ac:dyDescent="0.25">
      <c r="A463" s="23"/>
      <c r="B463" s="23"/>
      <c r="C463" s="23"/>
      <c r="D463" s="23"/>
      <c r="E463" s="24"/>
      <c r="F463" s="24"/>
      <c r="G463" s="24"/>
      <c r="H463" s="23"/>
      <c r="I463" s="23"/>
      <c r="J463" s="23"/>
      <c r="K463" s="23"/>
      <c r="L463" s="23"/>
      <c r="M463" s="23"/>
      <c r="N463" s="23"/>
      <c r="O463" s="24"/>
      <c r="P463" s="24"/>
      <c r="Q463" s="24"/>
      <c r="R463" s="24"/>
      <c r="S463" s="24"/>
      <c r="T463" s="24"/>
      <c r="U463" s="24"/>
      <c r="V463" s="23"/>
      <c r="W463" s="23"/>
      <c r="X463" s="23"/>
      <c r="Y463" s="23" t="str">
        <f t="shared" si="69"/>
        <v/>
      </c>
      <c r="Z463" s="23" t="str">
        <f t="shared" si="70"/>
        <v/>
      </c>
      <c r="AA463" s="23" t="str">
        <f t="shared" si="71"/>
        <v/>
      </c>
      <c r="AB463" s="23" t="str">
        <f t="shared" si="72"/>
        <v/>
      </c>
      <c r="AC463" s="24" t="str">
        <f t="shared" si="73"/>
        <v/>
      </c>
      <c r="AD463" s="24" t="str">
        <f t="shared" si="74"/>
        <v/>
      </c>
      <c r="AE463" s="24" t="str">
        <f t="shared" si="75"/>
        <v/>
      </c>
      <c r="AF463" s="24" t="str">
        <f t="shared" si="76"/>
        <v/>
      </c>
      <c r="AG463" s="24" t="str">
        <f t="shared" si="77"/>
        <v/>
      </c>
      <c r="AH463" s="24" t="str">
        <f>IF(Y463="","",SUMPRODUCT($AC463:$AG463,'Benefit Weights'!$A$3:$E$3))</f>
        <v/>
      </c>
      <c r="AI463" s="27" t="str">
        <f t="shared" si="78"/>
        <v/>
      </c>
    </row>
    <row r="464" spans="1:35" x14ac:dyDescent="0.25">
      <c r="A464" s="23"/>
      <c r="B464" s="23"/>
      <c r="C464" s="23"/>
      <c r="D464" s="23"/>
      <c r="E464" s="24"/>
      <c r="F464" s="24"/>
      <c r="G464" s="24"/>
      <c r="H464" s="23"/>
      <c r="I464" s="23"/>
      <c r="J464" s="23"/>
      <c r="K464" s="23"/>
      <c r="L464" s="23"/>
      <c r="M464" s="23"/>
      <c r="N464" s="23"/>
      <c r="O464" s="24"/>
      <c r="P464" s="24"/>
      <c r="Q464" s="24"/>
      <c r="R464" s="24"/>
      <c r="S464" s="24"/>
      <c r="T464" s="24"/>
      <c r="U464" s="24"/>
      <c r="V464" s="23"/>
      <c r="W464" s="23"/>
      <c r="X464" s="23"/>
      <c r="Y464" s="23" t="str">
        <f t="shared" si="69"/>
        <v/>
      </c>
      <c r="Z464" s="23" t="str">
        <f t="shared" si="70"/>
        <v/>
      </c>
      <c r="AA464" s="23" t="str">
        <f t="shared" si="71"/>
        <v/>
      </c>
      <c r="AB464" s="23" t="str">
        <f t="shared" si="72"/>
        <v/>
      </c>
      <c r="AC464" s="24" t="str">
        <f t="shared" si="73"/>
        <v/>
      </c>
      <c r="AD464" s="24" t="str">
        <f t="shared" si="74"/>
        <v/>
      </c>
      <c r="AE464" s="24" t="str">
        <f t="shared" si="75"/>
        <v/>
      </c>
      <c r="AF464" s="24" t="str">
        <f t="shared" si="76"/>
        <v/>
      </c>
      <c r="AG464" s="24" t="str">
        <f t="shared" si="77"/>
        <v/>
      </c>
      <c r="AH464" s="24" t="str">
        <f>IF(Y464="","",SUMPRODUCT($AC464:$AG464,'Benefit Weights'!$A$3:$E$3))</f>
        <v/>
      </c>
      <c r="AI464" s="27" t="str">
        <f t="shared" si="78"/>
        <v/>
      </c>
    </row>
    <row r="465" spans="1:35" x14ac:dyDescent="0.25">
      <c r="A465" s="23"/>
      <c r="B465" s="23"/>
      <c r="C465" s="23"/>
      <c r="D465" s="23"/>
      <c r="E465" s="24"/>
      <c r="F465" s="24"/>
      <c r="G465" s="24"/>
      <c r="H465" s="23"/>
      <c r="I465" s="23"/>
      <c r="J465" s="23"/>
      <c r="K465" s="23"/>
      <c r="L465" s="23"/>
      <c r="M465" s="23"/>
      <c r="N465" s="23"/>
      <c r="O465" s="24"/>
      <c r="P465" s="24"/>
      <c r="Q465" s="24"/>
      <c r="R465" s="24"/>
      <c r="S465" s="24"/>
      <c r="T465" s="24"/>
      <c r="U465" s="24"/>
      <c r="V465" s="23"/>
      <c r="W465" s="23"/>
      <c r="X465" s="23"/>
      <c r="Y465" s="23" t="str">
        <f t="shared" si="69"/>
        <v/>
      </c>
      <c r="Z465" s="23" t="str">
        <f t="shared" si="70"/>
        <v/>
      </c>
      <c r="AA465" s="23" t="str">
        <f t="shared" si="71"/>
        <v/>
      </c>
      <c r="AB465" s="23" t="str">
        <f t="shared" si="72"/>
        <v/>
      </c>
      <c r="AC465" s="24" t="str">
        <f t="shared" si="73"/>
        <v/>
      </c>
      <c r="AD465" s="24" t="str">
        <f t="shared" si="74"/>
        <v/>
      </c>
      <c r="AE465" s="24" t="str">
        <f t="shared" si="75"/>
        <v/>
      </c>
      <c r="AF465" s="24" t="str">
        <f t="shared" si="76"/>
        <v/>
      </c>
      <c r="AG465" s="24" t="str">
        <f t="shared" si="77"/>
        <v/>
      </c>
      <c r="AH465" s="24" t="str">
        <f>IF(Y465="","",SUMPRODUCT($AC465:$AG465,'Benefit Weights'!$A$3:$E$3))</f>
        <v/>
      </c>
      <c r="AI465" s="27" t="str">
        <f t="shared" si="78"/>
        <v/>
      </c>
    </row>
    <row r="466" spans="1:35" x14ac:dyDescent="0.25">
      <c r="A466" s="23"/>
      <c r="B466" s="23"/>
      <c r="C466" s="23"/>
      <c r="D466" s="23"/>
      <c r="E466" s="24"/>
      <c r="F466" s="24"/>
      <c r="G466" s="24"/>
      <c r="H466" s="23"/>
      <c r="I466" s="23"/>
      <c r="J466" s="23"/>
      <c r="K466" s="23"/>
      <c r="L466" s="23"/>
      <c r="M466" s="23"/>
      <c r="N466" s="23"/>
      <c r="O466" s="24"/>
      <c r="P466" s="24"/>
      <c r="Q466" s="24"/>
      <c r="R466" s="24"/>
      <c r="S466" s="24"/>
      <c r="T466" s="24"/>
      <c r="U466" s="24"/>
      <c r="V466" s="23"/>
      <c r="W466" s="23"/>
      <c r="X466" s="23"/>
      <c r="Y466" s="23" t="str">
        <f t="shared" si="69"/>
        <v/>
      </c>
      <c r="Z466" s="23" t="str">
        <f t="shared" si="70"/>
        <v/>
      </c>
      <c r="AA466" s="23" t="str">
        <f t="shared" si="71"/>
        <v/>
      </c>
      <c r="AB466" s="23" t="str">
        <f t="shared" si="72"/>
        <v/>
      </c>
      <c r="AC466" s="24" t="str">
        <f t="shared" si="73"/>
        <v/>
      </c>
      <c r="AD466" s="24" t="str">
        <f t="shared" si="74"/>
        <v/>
      </c>
      <c r="AE466" s="24" t="str">
        <f t="shared" si="75"/>
        <v/>
      </c>
      <c r="AF466" s="24" t="str">
        <f t="shared" si="76"/>
        <v/>
      </c>
      <c r="AG466" s="24" t="str">
        <f t="shared" si="77"/>
        <v/>
      </c>
      <c r="AH466" s="24" t="str">
        <f>IF(Y466="","",SUMPRODUCT($AC466:$AG466,'Benefit Weights'!$A$3:$E$3))</f>
        <v/>
      </c>
      <c r="AI466" s="27" t="str">
        <f t="shared" si="78"/>
        <v/>
      </c>
    </row>
    <row r="467" spans="1:35" x14ac:dyDescent="0.25">
      <c r="A467" s="23"/>
      <c r="B467" s="23"/>
      <c r="C467" s="23"/>
      <c r="D467" s="23"/>
      <c r="E467" s="24"/>
      <c r="F467" s="24"/>
      <c r="G467" s="24"/>
      <c r="H467" s="23"/>
      <c r="I467" s="23"/>
      <c r="J467" s="23"/>
      <c r="K467" s="23"/>
      <c r="L467" s="23"/>
      <c r="M467" s="23"/>
      <c r="N467" s="23"/>
      <c r="O467" s="24"/>
      <c r="P467" s="24"/>
      <c r="Q467" s="24"/>
      <c r="R467" s="24"/>
      <c r="S467" s="24"/>
      <c r="T467" s="24"/>
      <c r="U467" s="24"/>
      <c r="V467" s="23"/>
      <c r="W467" s="23"/>
      <c r="X467" s="23"/>
      <c r="Y467" s="23" t="str">
        <f t="shared" si="69"/>
        <v/>
      </c>
      <c r="Z467" s="23" t="str">
        <f t="shared" si="70"/>
        <v/>
      </c>
      <c r="AA467" s="23" t="str">
        <f t="shared" si="71"/>
        <v/>
      </c>
      <c r="AB467" s="23" t="str">
        <f t="shared" si="72"/>
        <v/>
      </c>
      <c r="AC467" s="24" t="str">
        <f t="shared" si="73"/>
        <v/>
      </c>
      <c r="AD467" s="24" t="str">
        <f t="shared" si="74"/>
        <v/>
      </c>
      <c r="AE467" s="24" t="str">
        <f t="shared" si="75"/>
        <v/>
      </c>
      <c r="AF467" s="24" t="str">
        <f t="shared" si="76"/>
        <v/>
      </c>
      <c r="AG467" s="24" t="str">
        <f t="shared" si="77"/>
        <v/>
      </c>
      <c r="AH467" s="24" t="str">
        <f>IF(Y467="","",SUMPRODUCT($AC467:$AG467,'Benefit Weights'!$A$3:$E$3))</f>
        <v/>
      </c>
      <c r="AI467" s="27" t="str">
        <f t="shared" si="78"/>
        <v/>
      </c>
    </row>
    <row r="468" spans="1:35" x14ac:dyDescent="0.25">
      <c r="A468" s="23"/>
      <c r="B468" s="23"/>
      <c r="C468" s="23"/>
      <c r="D468" s="23"/>
      <c r="E468" s="24"/>
      <c r="F468" s="24"/>
      <c r="G468" s="24"/>
      <c r="H468" s="23"/>
      <c r="I468" s="23"/>
      <c r="J468" s="23"/>
      <c r="K468" s="23"/>
      <c r="L468" s="23"/>
      <c r="M468" s="23"/>
      <c r="N468" s="23"/>
      <c r="O468" s="24"/>
      <c r="P468" s="24"/>
      <c r="Q468" s="24"/>
      <c r="R468" s="24"/>
      <c r="S468" s="24"/>
      <c r="T468" s="24"/>
      <c r="U468" s="24"/>
      <c r="V468" s="23"/>
      <c r="W468" s="23"/>
      <c r="X468" s="23"/>
      <c r="Y468" s="23" t="str">
        <f t="shared" si="69"/>
        <v/>
      </c>
      <c r="Z468" s="23" t="str">
        <f t="shared" si="70"/>
        <v/>
      </c>
      <c r="AA468" s="23" t="str">
        <f t="shared" si="71"/>
        <v/>
      </c>
      <c r="AB468" s="23" t="str">
        <f t="shared" si="72"/>
        <v/>
      </c>
      <c r="AC468" s="24" t="str">
        <f t="shared" si="73"/>
        <v/>
      </c>
      <c r="AD468" s="24" t="str">
        <f t="shared" si="74"/>
        <v/>
      </c>
      <c r="AE468" s="24" t="str">
        <f t="shared" si="75"/>
        <v/>
      </c>
      <c r="AF468" s="24" t="str">
        <f t="shared" si="76"/>
        <v/>
      </c>
      <c r="AG468" s="24" t="str">
        <f t="shared" si="77"/>
        <v/>
      </c>
      <c r="AH468" s="24" t="str">
        <f>IF(Y468="","",SUMPRODUCT($AC468:$AG468,'Benefit Weights'!$A$3:$E$3))</f>
        <v/>
      </c>
      <c r="AI468" s="27" t="str">
        <f t="shared" si="78"/>
        <v/>
      </c>
    </row>
    <row r="469" spans="1:35" x14ac:dyDescent="0.25">
      <c r="A469" s="23"/>
      <c r="B469" s="23"/>
      <c r="C469" s="23"/>
      <c r="D469" s="23"/>
      <c r="E469" s="24"/>
      <c r="F469" s="24"/>
      <c r="G469" s="24"/>
      <c r="H469" s="23"/>
      <c r="I469" s="23"/>
      <c r="J469" s="23"/>
      <c r="K469" s="23"/>
      <c r="L469" s="23"/>
      <c r="M469" s="23"/>
      <c r="N469" s="23"/>
      <c r="O469" s="24"/>
      <c r="P469" s="24"/>
      <c r="Q469" s="24"/>
      <c r="R469" s="24"/>
      <c r="S469" s="24"/>
      <c r="T469" s="24"/>
      <c r="U469" s="24"/>
      <c r="V469" s="23"/>
      <c r="W469" s="23"/>
      <c r="X469" s="23"/>
      <c r="Y469" s="23" t="str">
        <f t="shared" si="69"/>
        <v/>
      </c>
      <c r="Z469" s="23" t="str">
        <f t="shared" si="70"/>
        <v/>
      </c>
      <c r="AA469" s="23" t="str">
        <f t="shared" si="71"/>
        <v/>
      </c>
      <c r="AB469" s="23" t="str">
        <f t="shared" si="72"/>
        <v/>
      </c>
      <c r="AC469" s="24" t="str">
        <f t="shared" si="73"/>
        <v/>
      </c>
      <c r="AD469" s="24" t="str">
        <f t="shared" si="74"/>
        <v/>
      </c>
      <c r="AE469" s="24" t="str">
        <f t="shared" si="75"/>
        <v/>
      </c>
      <c r="AF469" s="24" t="str">
        <f t="shared" si="76"/>
        <v/>
      </c>
      <c r="AG469" s="24" t="str">
        <f t="shared" si="77"/>
        <v/>
      </c>
      <c r="AH469" s="24" t="str">
        <f>IF(Y469="","",SUMPRODUCT($AC469:$AG469,'Benefit Weights'!$A$3:$E$3))</f>
        <v/>
      </c>
      <c r="AI469" s="27" t="str">
        <f t="shared" si="78"/>
        <v/>
      </c>
    </row>
    <row r="470" spans="1:35" x14ac:dyDescent="0.25">
      <c r="A470" s="23"/>
      <c r="B470" s="23"/>
      <c r="C470" s="23"/>
      <c r="D470" s="23"/>
      <c r="E470" s="24"/>
      <c r="F470" s="24"/>
      <c r="G470" s="24"/>
      <c r="H470" s="23"/>
      <c r="I470" s="23"/>
      <c r="J470" s="23"/>
      <c r="K470" s="23"/>
      <c r="L470" s="23"/>
      <c r="M470" s="23"/>
      <c r="N470" s="23"/>
      <c r="O470" s="24"/>
      <c r="P470" s="24"/>
      <c r="Q470" s="24"/>
      <c r="R470" s="24"/>
      <c r="S470" s="24"/>
      <c r="T470" s="24"/>
      <c r="U470" s="24"/>
      <c r="V470" s="23"/>
      <c r="W470" s="23"/>
      <c r="X470" s="23"/>
      <c r="Y470" s="23" t="str">
        <f t="shared" si="69"/>
        <v/>
      </c>
      <c r="Z470" s="23" t="str">
        <f t="shared" si="70"/>
        <v/>
      </c>
      <c r="AA470" s="23" t="str">
        <f t="shared" si="71"/>
        <v/>
      </c>
      <c r="AB470" s="23" t="str">
        <f t="shared" si="72"/>
        <v/>
      </c>
      <c r="AC470" s="24" t="str">
        <f t="shared" si="73"/>
        <v/>
      </c>
      <c r="AD470" s="24" t="str">
        <f t="shared" si="74"/>
        <v/>
      </c>
      <c r="AE470" s="24" t="str">
        <f t="shared" si="75"/>
        <v/>
      </c>
      <c r="AF470" s="24" t="str">
        <f t="shared" si="76"/>
        <v/>
      </c>
      <c r="AG470" s="24" t="str">
        <f t="shared" si="77"/>
        <v/>
      </c>
      <c r="AH470" s="24" t="str">
        <f>IF(Y470="","",SUMPRODUCT($AC470:$AG470,'Benefit Weights'!$A$3:$E$3))</f>
        <v/>
      </c>
      <c r="AI470" s="27" t="str">
        <f t="shared" si="78"/>
        <v/>
      </c>
    </row>
    <row r="471" spans="1:35" x14ac:dyDescent="0.25">
      <c r="A471" s="23"/>
      <c r="B471" s="23"/>
      <c r="C471" s="23"/>
      <c r="D471" s="23"/>
      <c r="E471" s="24"/>
      <c r="F471" s="24"/>
      <c r="G471" s="24"/>
      <c r="H471" s="23"/>
      <c r="I471" s="23"/>
      <c r="J471" s="23"/>
      <c r="K471" s="23"/>
      <c r="L471" s="23"/>
      <c r="M471" s="23"/>
      <c r="N471" s="23"/>
      <c r="O471" s="24"/>
      <c r="P471" s="24"/>
      <c r="Q471" s="24"/>
      <c r="R471" s="24"/>
      <c r="S471" s="24"/>
      <c r="T471" s="24"/>
      <c r="U471" s="24"/>
      <c r="V471" s="23"/>
      <c r="W471" s="23"/>
      <c r="X471" s="23"/>
      <c r="Y471" s="23" t="str">
        <f t="shared" si="69"/>
        <v/>
      </c>
      <c r="Z471" s="23" t="str">
        <f t="shared" si="70"/>
        <v/>
      </c>
      <c r="AA471" s="23" t="str">
        <f t="shared" si="71"/>
        <v/>
      </c>
      <c r="AB471" s="23" t="str">
        <f t="shared" si="72"/>
        <v/>
      </c>
      <c r="AC471" s="24" t="str">
        <f t="shared" si="73"/>
        <v/>
      </c>
      <c r="AD471" s="24" t="str">
        <f t="shared" si="74"/>
        <v/>
      </c>
      <c r="AE471" s="24" t="str">
        <f t="shared" si="75"/>
        <v/>
      </c>
      <c r="AF471" s="24" t="str">
        <f t="shared" si="76"/>
        <v/>
      </c>
      <c r="AG471" s="24" t="str">
        <f t="shared" si="77"/>
        <v/>
      </c>
      <c r="AH471" s="24" t="str">
        <f>IF(Y471="","",SUMPRODUCT($AC471:$AG471,'Benefit Weights'!$A$3:$E$3))</f>
        <v/>
      </c>
      <c r="AI471" s="27" t="str">
        <f t="shared" si="78"/>
        <v/>
      </c>
    </row>
    <row r="472" spans="1:35" x14ac:dyDescent="0.25">
      <c r="A472" s="23"/>
      <c r="B472" s="23"/>
      <c r="C472" s="23"/>
      <c r="D472" s="23"/>
      <c r="E472" s="24"/>
      <c r="F472" s="24"/>
      <c r="G472" s="24"/>
      <c r="H472" s="23"/>
      <c r="I472" s="23"/>
      <c r="J472" s="23"/>
      <c r="K472" s="23"/>
      <c r="L472" s="23"/>
      <c r="M472" s="23"/>
      <c r="N472" s="23"/>
      <c r="O472" s="24"/>
      <c r="P472" s="24"/>
      <c r="Q472" s="24"/>
      <c r="R472" s="24"/>
      <c r="S472" s="24"/>
      <c r="T472" s="24"/>
      <c r="U472" s="24"/>
      <c r="V472" s="23"/>
      <c r="W472" s="23"/>
      <c r="X472" s="23"/>
      <c r="Y472" s="23" t="str">
        <f t="shared" si="69"/>
        <v/>
      </c>
      <c r="Z472" s="23" t="str">
        <f t="shared" si="70"/>
        <v/>
      </c>
      <c r="AA472" s="23" t="str">
        <f t="shared" si="71"/>
        <v/>
      </c>
      <c r="AB472" s="23" t="str">
        <f t="shared" si="72"/>
        <v/>
      </c>
      <c r="AC472" s="24" t="str">
        <f t="shared" si="73"/>
        <v/>
      </c>
      <c r="AD472" s="24" t="str">
        <f t="shared" si="74"/>
        <v/>
      </c>
      <c r="AE472" s="24" t="str">
        <f t="shared" si="75"/>
        <v/>
      </c>
      <c r="AF472" s="24" t="str">
        <f t="shared" si="76"/>
        <v/>
      </c>
      <c r="AG472" s="24" t="str">
        <f t="shared" si="77"/>
        <v/>
      </c>
      <c r="AH472" s="24" t="str">
        <f>IF(Y472="","",SUMPRODUCT($AC472:$AG472,'Benefit Weights'!$A$3:$E$3))</f>
        <v/>
      </c>
      <c r="AI472" s="27" t="str">
        <f t="shared" si="78"/>
        <v/>
      </c>
    </row>
    <row r="473" spans="1:35" x14ac:dyDescent="0.25">
      <c r="A473" s="23"/>
      <c r="B473" s="23"/>
      <c r="C473" s="23"/>
      <c r="D473" s="23"/>
      <c r="E473" s="24"/>
      <c r="F473" s="24"/>
      <c r="G473" s="24"/>
      <c r="H473" s="23"/>
      <c r="I473" s="23"/>
      <c r="J473" s="23"/>
      <c r="K473" s="23"/>
      <c r="L473" s="23"/>
      <c r="M473" s="23"/>
      <c r="N473" s="23"/>
      <c r="O473" s="24"/>
      <c r="P473" s="24"/>
      <c r="Q473" s="24"/>
      <c r="R473" s="24"/>
      <c r="S473" s="24"/>
      <c r="T473" s="24"/>
      <c r="U473" s="24"/>
      <c r="V473" s="23"/>
      <c r="W473" s="23"/>
      <c r="X473" s="23"/>
      <c r="Y473" s="23" t="str">
        <f t="shared" si="69"/>
        <v/>
      </c>
      <c r="Z473" s="23" t="str">
        <f t="shared" si="70"/>
        <v/>
      </c>
      <c r="AA473" s="23" t="str">
        <f t="shared" si="71"/>
        <v/>
      </c>
      <c r="AB473" s="23" t="str">
        <f t="shared" si="72"/>
        <v/>
      </c>
      <c r="AC473" s="24" t="str">
        <f t="shared" si="73"/>
        <v/>
      </c>
      <c r="AD473" s="24" t="str">
        <f t="shared" si="74"/>
        <v/>
      </c>
      <c r="AE473" s="24" t="str">
        <f t="shared" si="75"/>
        <v/>
      </c>
      <c r="AF473" s="24" t="str">
        <f t="shared" si="76"/>
        <v/>
      </c>
      <c r="AG473" s="24" t="str">
        <f t="shared" si="77"/>
        <v/>
      </c>
      <c r="AH473" s="24" t="str">
        <f>IF(Y473="","",SUMPRODUCT($AC473:$AG473,'Benefit Weights'!$A$3:$E$3))</f>
        <v/>
      </c>
      <c r="AI473" s="27" t="str">
        <f t="shared" si="78"/>
        <v/>
      </c>
    </row>
    <row r="474" spans="1:35" x14ac:dyDescent="0.25">
      <c r="A474" s="23"/>
      <c r="B474" s="23"/>
      <c r="C474" s="23"/>
      <c r="D474" s="23"/>
      <c r="E474" s="24"/>
      <c r="F474" s="24"/>
      <c r="G474" s="24"/>
      <c r="H474" s="23"/>
      <c r="I474" s="23"/>
      <c r="J474" s="23"/>
      <c r="K474" s="23"/>
      <c r="L474" s="23"/>
      <c r="M474" s="23"/>
      <c r="N474" s="23"/>
      <c r="O474" s="24"/>
      <c r="P474" s="24"/>
      <c r="Q474" s="24"/>
      <c r="R474" s="24"/>
      <c r="S474" s="24"/>
      <c r="T474" s="24"/>
      <c r="U474" s="24"/>
      <c r="V474" s="23"/>
      <c r="W474" s="23"/>
      <c r="X474" s="23"/>
      <c r="Y474" s="23" t="str">
        <f t="shared" si="69"/>
        <v/>
      </c>
      <c r="Z474" s="23" t="str">
        <f t="shared" si="70"/>
        <v/>
      </c>
      <c r="AA474" s="23" t="str">
        <f t="shared" si="71"/>
        <v/>
      </c>
      <c r="AB474" s="23" t="str">
        <f t="shared" si="72"/>
        <v/>
      </c>
      <c r="AC474" s="24" t="str">
        <f t="shared" si="73"/>
        <v/>
      </c>
      <c r="AD474" s="24" t="str">
        <f t="shared" si="74"/>
        <v/>
      </c>
      <c r="AE474" s="24" t="str">
        <f t="shared" si="75"/>
        <v/>
      </c>
      <c r="AF474" s="24" t="str">
        <f t="shared" si="76"/>
        <v/>
      </c>
      <c r="AG474" s="24" t="str">
        <f t="shared" si="77"/>
        <v/>
      </c>
      <c r="AH474" s="24" t="str">
        <f>IF(Y474="","",SUMPRODUCT($AC474:$AG474,'Benefit Weights'!$A$3:$E$3))</f>
        <v/>
      </c>
      <c r="AI474" s="27" t="str">
        <f t="shared" si="78"/>
        <v/>
      </c>
    </row>
    <row r="475" spans="1:35" x14ac:dyDescent="0.25">
      <c r="A475" s="23"/>
      <c r="B475" s="23"/>
      <c r="C475" s="23"/>
      <c r="D475" s="23"/>
      <c r="E475" s="24"/>
      <c r="F475" s="24"/>
      <c r="G475" s="24"/>
      <c r="H475" s="23"/>
      <c r="I475" s="23"/>
      <c r="J475" s="23"/>
      <c r="K475" s="23"/>
      <c r="L475" s="23"/>
      <c r="M475" s="23"/>
      <c r="N475" s="23"/>
      <c r="O475" s="24"/>
      <c r="P475" s="24"/>
      <c r="Q475" s="24"/>
      <c r="R475" s="24"/>
      <c r="S475" s="24"/>
      <c r="T475" s="24"/>
      <c r="U475" s="24"/>
      <c r="V475" s="23"/>
      <c r="W475" s="23"/>
      <c r="X475" s="23"/>
      <c r="Y475" s="23" t="str">
        <f t="shared" si="69"/>
        <v/>
      </c>
      <c r="Z475" s="23" t="str">
        <f t="shared" si="70"/>
        <v/>
      </c>
      <c r="AA475" s="23" t="str">
        <f t="shared" si="71"/>
        <v/>
      </c>
      <c r="AB475" s="23" t="str">
        <f t="shared" si="72"/>
        <v/>
      </c>
      <c r="AC475" s="24" t="str">
        <f t="shared" si="73"/>
        <v/>
      </c>
      <c r="AD475" s="24" t="str">
        <f t="shared" si="74"/>
        <v/>
      </c>
      <c r="AE475" s="24" t="str">
        <f t="shared" si="75"/>
        <v/>
      </c>
      <c r="AF475" s="24" t="str">
        <f t="shared" si="76"/>
        <v/>
      </c>
      <c r="AG475" s="24" t="str">
        <f t="shared" si="77"/>
        <v/>
      </c>
      <c r="AH475" s="24" t="str">
        <f>IF(Y475="","",SUMPRODUCT($AC475:$AG475,'Benefit Weights'!$A$3:$E$3))</f>
        <v/>
      </c>
      <c r="AI475" s="27" t="str">
        <f t="shared" si="78"/>
        <v/>
      </c>
    </row>
    <row r="476" spans="1:35" x14ac:dyDescent="0.25">
      <c r="A476" s="23"/>
      <c r="B476" s="23"/>
      <c r="C476" s="23"/>
      <c r="D476" s="23"/>
      <c r="E476" s="24"/>
      <c r="F476" s="24"/>
      <c r="G476" s="24"/>
      <c r="H476" s="23"/>
      <c r="I476" s="23"/>
      <c r="J476" s="23"/>
      <c r="K476" s="23"/>
      <c r="L476" s="23"/>
      <c r="M476" s="23"/>
      <c r="N476" s="23"/>
      <c r="O476" s="24"/>
      <c r="P476" s="24"/>
      <c r="Q476" s="24"/>
      <c r="R476" s="24"/>
      <c r="S476" s="24"/>
      <c r="T476" s="24"/>
      <c r="U476" s="24"/>
      <c r="V476" s="23"/>
      <c r="W476" s="23"/>
      <c r="X476" s="23"/>
      <c r="Y476" s="23" t="str">
        <f t="shared" si="69"/>
        <v/>
      </c>
      <c r="Z476" s="23" t="str">
        <f t="shared" si="70"/>
        <v/>
      </c>
      <c r="AA476" s="23" t="str">
        <f t="shared" si="71"/>
        <v/>
      </c>
      <c r="AB476" s="23" t="str">
        <f t="shared" si="72"/>
        <v/>
      </c>
      <c r="AC476" s="24" t="str">
        <f t="shared" si="73"/>
        <v/>
      </c>
      <c r="AD476" s="24" t="str">
        <f t="shared" si="74"/>
        <v/>
      </c>
      <c r="AE476" s="24" t="str">
        <f t="shared" si="75"/>
        <v/>
      </c>
      <c r="AF476" s="24" t="str">
        <f t="shared" si="76"/>
        <v/>
      </c>
      <c r="AG476" s="24" t="str">
        <f t="shared" si="77"/>
        <v/>
      </c>
      <c r="AH476" s="24" t="str">
        <f>IF(Y476="","",SUMPRODUCT($AC476:$AG476,'Benefit Weights'!$A$3:$E$3))</f>
        <v/>
      </c>
      <c r="AI476" s="27" t="str">
        <f t="shared" si="78"/>
        <v/>
      </c>
    </row>
    <row r="477" spans="1:35" x14ac:dyDescent="0.25">
      <c r="A477" s="23"/>
      <c r="B477" s="23"/>
      <c r="C477" s="23"/>
      <c r="D477" s="23"/>
      <c r="E477" s="24"/>
      <c r="F477" s="24"/>
      <c r="G477" s="24"/>
      <c r="H477" s="23"/>
      <c r="I477" s="23"/>
      <c r="J477" s="23"/>
      <c r="K477" s="23"/>
      <c r="L477" s="23"/>
      <c r="M477" s="23"/>
      <c r="N477" s="23"/>
      <c r="O477" s="24"/>
      <c r="P477" s="24"/>
      <c r="Q477" s="24"/>
      <c r="R477" s="24"/>
      <c r="S477" s="24"/>
      <c r="T477" s="24"/>
      <c r="U477" s="24"/>
      <c r="V477" s="23"/>
      <c r="W477" s="23"/>
      <c r="X477" s="23"/>
      <c r="Y477" s="23" t="str">
        <f t="shared" si="69"/>
        <v/>
      </c>
      <c r="Z477" s="23" t="str">
        <f t="shared" si="70"/>
        <v/>
      </c>
      <c r="AA477" s="23" t="str">
        <f t="shared" si="71"/>
        <v/>
      </c>
      <c r="AB477" s="23" t="str">
        <f t="shared" si="72"/>
        <v/>
      </c>
      <c r="AC477" s="24" t="str">
        <f t="shared" si="73"/>
        <v/>
      </c>
      <c r="AD477" s="24" t="str">
        <f t="shared" si="74"/>
        <v/>
      </c>
      <c r="AE477" s="24" t="str">
        <f t="shared" si="75"/>
        <v/>
      </c>
      <c r="AF477" s="24" t="str">
        <f t="shared" si="76"/>
        <v/>
      </c>
      <c r="AG477" s="24" t="str">
        <f t="shared" si="77"/>
        <v/>
      </c>
      <c r="AH477" s="24" t="str">
        <f>IF(Y477="","",SUMPRODUCT($AC477:$AG477,'Benefit Weights'!$A$3:$E$3))</f>
        <v/>
      </c>
      <c r="AI477" s="27" t="str">
        <f t="shared" si="78"/>
        <v/>
      </c>
    </row>
    <row r="478" spans="1:35" x14ac:dyDescent="0.25">
      <c r="A478" s="23"/>
      <c r="B478" s="23"/>
      <c r="C478" s="23"/>
      <c r="D478" s="23"/>
      <c r="E478" s="24"/>
      <c r="F478" s="24"/>
      <c r="G478" s="24"/>
      <c r="H478" s="23"/>
      <c r="I478" s="23"/>
      <c r="J478" s="23"/>
      <c r="K478" s="23"/>
      <c r="L478" s="23"/>
      <c r="M478" s="23"/>
      <c r="N478" s="23"/>
      <c r="O478" s="24"/>
      <c r="P478" s="24"/>
      <c r="Q478" s="24"/>
      <c r="R478" s="24"/>
      <c r="S478" s="24"/>
      <c r="T478" s="24"/>
      <c r="U478" s="24"/>
      <c r="V478" s="23"/>
      <c r="W478" s="23"/>
      <c r="X478" s="23"/>
      <c r="Y478" s="23" t="str">
        <f t="shared" si="69"/>
        <v/>
      </c>
      <c r="Z478" s="23" t="str">
        <f t="shared" si="70"/>
        <v/>
      </c>
      <c r="AA478" s="23" t="str">
        <f t="shared" si="71"/>
        <v/>
      </c>
      <c r="AB478" s="23" t="str">
        <f t="shared" si="72"/>
        <v/>
      </c>
      <c r="AC478" s="24" t="str">
        <f t="shared" si="73"/>
        <v/>
      </c>
      <c r="AD478" s="24" t="str">
        <f t="shared" si="74"/>
        <v/>
      </c>
      <c r="AE478" s="24" t="str">
        <f t="shared" si="75"/>
        <v/>
      </c>
      <c r="AF478" s="24" t="str">
        <f t="shared" si="76"/>
        <v/>
      </c>
      <c r="AG478" s="24" t="str">
        <f t="shared" si="77"/>
        <v/>
      </c>
      <c r="AH478" s="24" t="str">
        <f>IF(Y478="","",SUMPRODUCT($AC478:$AG478,'Benefit Weights'!$A$3:$E$3))</f>
        <v/>
      </c>
      <c r="AI478" s="27" t="str">
        <f t="shared" si="78"/>
        <v/>
      </c>
    </row>
    <row r="479" spans="1:35" x14ac:dyDescent="0.25">
      <c r="A479" s="23"/>
      <c r="B479" s="23"/>
      <c r="C479" s="23"/>
      <c r="D479" s="23"/>
      <c r="E479" s="24"/>
      <c r="F479" s="24"/>
      <c r="G479" s="24"/>
      <c r="H479" s="23"/>
      <c r="I479" s="23"/>
      <c r="J479" s="23"/>
      <c r="K479" s="23"/>
      <c r="L479" s="23"/>
      <c r="M479" s="23"/>
      <c r="N479" s="23"/>
      <c r="O479" s="24"/>
      <c r="P479" s="24"/>
      <c r="Q479" s="24"/>
      <c r="R479" s="24"/>
      <c r="S479" s="24"/>
      <c r="T479" s="24"/>
      <c r="U479" s="24"/>
      <c r="V479" s="23"/>
      <c r="W479" s="23"/>
      <c r="X479" s="23"/>
      <c r="Y479" s="23" t="str">
        <f t="shared" si="69"/>
        <v/>
      </c>
      <c r="Z479" s="23" t="str">
        <f t="shared" si="70"/>
        <v/>
      </c>
      <c r="AA479" s="23" t="str">
        <f t="shared" si="71"/>
        <v/>
      </c>
      <c r="AB479" s="23" t="str">
        <f t="shared" si="72"/>
        <v/>
      </c>
      <c r="AC479" s="24" t="str">
        <f t="shared" si="73"/>
        <v/>
      </c>
      <c r="AD479" s="24" t="str">
        <f t="shared" si="74"/>
        <v/>
      </c>
      <c r="AE479" s="24" t="str">
        <f t="shared" si="75"/>
        <v/>
      </c>
      <c r="AF479" s="24" t="str">
        <f t="shared" si="76"/>
        <v/>
      </c>
      <c r="AG479" s="24" t="str">
        <f t="shared" si="77"/>
        <v/>
      </c>
      <c r="AH479" s="24" t="str">
        <f>IF(Y479="","",SUMPRODUCT($AC479:$AG479,'Benefit Weights'!$A$3:$E$3))</f>
        <v/>
      </c>
      <c r="AI479" s="27" t="str">
        <f t="shared" si="78"/>
        <v/>
      </c>
    </row>
    <row r="480" spans="1:35" x14ac:dyDescent="0.25">
      <c r="A480" s="23"/>
      <c r="B480" s="23"/>
      <c r="C480" s="23"/>
      <c r="D480" s="23"/>
      <c r="E480" s="24"/>
      <c r="F480" s="24"/>
      <c r="G480" s="24"/>
      <c r="H480" s="23"/>
      <c r="I480" s="23"/>
      <c r="J480" s="23"/>
      <c r="K480" s="23"/>
      <c r="L480" s="23"/>
      <c r="M480" s="23"/>
      <c r="N480" s="23"/>
      <c r="O480" s="24"/>
      <c r="P480" s="24"/>
      <c r="Q480" s="24"/>
      <c r="R480" s="24"/>
      <c r="S480" s="24"/>
      <c r="T480" s="24"/>
      <c r="U480" s="24"/>
      <c r="V480" s="23"/>
      <c r="W480" s="23"/>
      <c r="X480" s="23"/>
      <c r="Y480" s="23" t="str">
        <f t="shared" si="69"/>
        <v/>
      </c>
      <c r="Z480" s="23" t="str">
        <f t="shared" si="70"/>
        <v/>
      </c>
      <c r="AA480" s="23" t="str">
        <f t="shared" si="71"/>
        <v/>
      </c>
      <c r="AB480" s="23" t="str">
        <f t="shared" si="72"/>
        <v/>
      </c>
      <c r="AC480" s="24" t="str">
        <f t="shared" si="73"/>
        <v/>
      </c>
      <c r="AD480" s="24" t="str">
        <f t="shared" si="74"/>
        <v/>
      </c>
      <c r="AE480" s="24" t="str">
        <f t="shared" si="75"/>
        <v/>
      </c>
      <c r="AF480" s="24" t="str">
        <f t="shared" si="76"/>
        <v/>
      </c>
      <c r="AG480" s="24" t="str">
        <f t="shared" si="77"/>
        <v/>
      </c>
      <c r="AH480" s="24" t="str">
        <f>IF(Y480="","",SUMPRODUCT($AC480:$AG480,'Benefit Weights'!$A$3:$E$3))</f>
        <v/>
      </c>
      <c r="AI480" s="27" t="str">
        <f t="shared" si="78"/>
        <v/>
      </c>
    </row>
    <row r="481" spans="1:35" x14ac:dyDescent="0.25">
      <c r="A481" s="23"/>
      <c r="B481" s="23"/>
      <c r="C481" s="23"/>
      <c r="D481" s="23"/>
      <c r="E481" s="24"/>
      <c r="F481" s="24"/>
      <c r="G481" s="24"/>
      <c r="H481" s="23"/>
      <c r="I481" s="23"/>
      <c r="J481" s="23"/>
      <c r="K481" s="23"/>
      <c r="L481" s="23"/>
      <c r="M481" s="23"/>
      <c r="N481" s="23"/>
      <c r="O481" s="24"/>
      <c r="P481" s="24"/>
      <c r="Q481" s="24"/>
      <c r="R481" s="24"/>
      <c r="S481" s="24"/>
      <c r="T481" s="24"/>
      <c r="U481" s="24"/>
      <c r="V481" s="23"/>
      <c r="W481" s="23"/>
      <c r="X481" s="23"/>
      <c r="Y481" s="23" t="str">
        <f t="shared" si="69"/>
        <v/>
      </c>
      <c r="Z481" s="23" t="str">
        <f t="shared" si="70"/>
        <v/>
      </c>
      <c r="AA481" s="23" t="str">
        <f t="shared" si="71"/>
        <v/>
      </c>
      <c r="AB481" s="23" t="str">
        <f t="shared" si="72"/>
        <v/>
      </c>
      <c r="AC481" s="24" t="str">
        <f t="shared" si="73"/>
        <v/>
      </c>
      <c r="AD481" s="24" t="str">
        <f t="shared" si="74"/>
        <v/>
      </c>
      <c r="AE481" s="24" t="str">
        <f t="shared" si="75"/>
        <v/>
      </c>
      <c r="AF481" s="24" t="str">
        <f t="shared" si="76"/>
        <v/>
      </c>
      <c r="AG481" s="24" t="str">
        <f t="shared" si="77"/>
        <v/>
      </c>
      <c r="AH481" s="24" t="str">
        <f>IF(Y481="","",SUMPRODUCT($AC481:$AG481,'Benefit Weights'!$A$3:$E$3))</f>
        <v/>
      </c>
      <c r="AI481" s="27" t="str">
        <f t="shared" si="78"/>
        <v/>
      </c>
    </row>
    <row r="482" spans="1:35" x14ac:dyDescent="0.25">
      <c r="A482" s="23"/>
      <c r="B482" s="23"/>
      <c r="C482" s="23"/>
      <c r="D482" s="23"/>
      <c r="E482" s="24"/>
      <c r="F482" s="24"/>
      <c r="G482" s="24"/>
      <c r="H482" s="23"/>
      <c r="I482" s="23"/>
      <c r="J482" s="23"/>
      <c r="K482" s="23"/>
      <c r="L482" s="23"/>
      <c r="M482" s="23"/>
      <c r="N482" s="23"/>
      <c r="O482" s="24"/>
      <c r="P482" s="24"/>
      <c r="Q482" s="24"/>
      <c r="R482" s="24"/>
      <c r="S482" s="24"/>
      <c r="T482" s="24"/>
      <c r="U482" s="24"/>
      <c r="V482" s="23"/>
      <c r="W482" s="23"/>
      <c r="X482" s="23"/>
      <c r="Y482" s="23" t="str">
        <f t="shared" si="69"/>
        <v/>
      </c>
      <c r="Z482" s="23" t="str">
        <f t="shared" si="70"/>
        <v/>
      </c>
      <c r="AA482" s="23" t="str">
        <f t="shared" si="71"/>
        <v/>
      </c>
      <c r="AB482" s="23" t="str">
        <f t="shared" si="72"/>
        <v/>
      </c>
      <c r="AC482" s="24" t="str">
        <f t="shared" si="73"/>
        <v/>
      </c>
      <c r="AD482" s="24" t="str">
        <f t="shared" si="74"/>
        <v/>
      </c>
      <c r="AE482" s="24" t="str">
        <f t="shared" si="75"/>
        <v/>
      </c>
      <c r="AF482" s="24" t="str">
        <f t="shared" si="76"/>
        <v/>
      </c>
      <c r="AG482" s="24" t="str">
        <f t="shared" si="77"/>
        <v/>
      </c>
      <c r="AH482" s="24" t="str">
        <f>IF(Y482="","",SUMPRODUCT($AC482:$AG482,'Benefit Weights'!$A$3:$E$3))</f>
        <v/>
      </c>
      <c r="AI482" s="27" t="str">
        <f t="shared" si="78"/>
        <v/>
      </c>
    </row>
    <row r="483" spans="1:35" x14ac:dyDescent="0.25">
      <c r="A483" s="23"/>
      <c r="B483" s="23"/>
      <c r="C483" s="23"/>
      <c r="D483" s="23"/>
      <c r="E483" s="24"/>
      <c r="F483" s="24"/>
      <c r="G483" s="24"/>
      <c r="H483" s="23"/>
      <c r="I483" s="23"/>
      <c r="J483" s="23"/>
      <c r="K483" s="23"/>
      <c r="L483" s="23"/>
      <c r="M483" s="23"/>
      <c r="N483" s="23"/>
      <c r="O483" s="24"/>
      <c r="P483" s="24"/>
      <c r="Q483" s="24"/>
      <c r="R483" s="24"/>
      <c r="S483" s="24"/>
      <c r="T483" s="24"/>
      <c r="U483" s="24"/>
      <c r="V483" s="23"/>
      <c r="W483" s="23"/>
      <c r="X483" s="23"/>
      <c r="Y483" s="23" t="str">
        <f t="shared" si="69"/>
        <v/>
      </c>
      <c r="Z483" s="23" t="str">
        <f t="shared" si="70"/>
        <v/>
      </c>
      <c r="AA483" s="23" t="str">
        <f t="shared" si="71"/>
        <v/>
      </c>
      <c r="AB483" s="23" t="str">
        <f t="shared" si="72"/>
        <v/>
      </c>
      <c r="AC483" s="24" t="str">
        <f t="shared" si="73"/>
        <v/>
      </c>
      <c r="AD483" s="24" t="str">
        <f t="shared" si="74"/>
        <v/>
      </c>
      <c r="AE483" s="24" t="str">
        <f t="shared" si="75"/>
        <v/>
      </c>
      <c r="AF483" s="24" t="str">
        <f t="shared" si="76"/>
        <v/>
      </c>
      <c r="AG483" s="24" t="str">
        <f t="shared" si="77"/>
        <v/>
      </c>
      <c r="AH483" s="24" t="str">
        <f>IF(Y483="","",SUMPRODUCT($AC483:$AG483,'Benefit Weights'!$A$3:$E$3))</f>
        <v/>
      </c>
      <c r="AI483" s="27" t="str">
        <f t="shared" si="78"/>
        <v/>
      </c>
    </row>
    <row r="484" spans="1:35" x14ac:dyDescent="0.25">
      <c r="A484" s="23"/>
      <c r="B484" s="23"/>
      <c r="C484" s="23"/>
      <c r="D484" s="23"/>
      <c r="E484" s="24"/>
      <c r="F484" s="24"/>
      <c r="G484" s="24"/>
      <c r="H484" s="23"/>
      <c r="I484" s="23"/>
      <c r="J484" s="23"/>
      <c r="K484" s="23"/>
      <c r="L484" s="23"/>
      <c r="M484" s="23"/>
      <c r="N484" s="23"/>
      <c r="O484" s="24"/>
      <c r="P484" s="24"/>
      <c r="Q484" s="24"/>
      <c r="R484" s="24"/>
      <c r="S484" s="24"/>
      <c r="T484" s="24"/>
      <c r="U484" s="24"/>
      <c r="V484" s="23"/>
      <c r="W484" s="23"/>
      <c r="X484" s="23"/>
      <c r="Y484" s="23" t="str">
        <f t="shared" si="69"/>
        <v/>
      </c>
      <c r="Z484" s="23" t="str">
        <f t="shared" si="70"/>
        <v/>
      </c>
      <c r="AA484" s="23" t="str">
        <f t="shared" si="71"/>
        <v/>
      </c>
      <c r="AB484" s="23" t="str">
        <f t="shared" si="72"/>
        <v/>
      </c>
      <c r="AC484" s="24" t="str">
        <f t="shared" si="73"/>
        <v/>
      </c>
      <c r="AD484" s="24" t="str">
        <f t="shared" si="74"/>
        <v/>
      </c>
      <c r="AE484" s="24" t="str">
        <f t="shared" si="75"/>
        <v/>
      </c>
      <c r="AF484" s="24" t="str">
        <f t="shared" si="76"/>
        <v/>
      </c>
      <c r="AG484" s="24" t="str">
        <f t="shared" si="77"/>
        <v/>
      </c>
      <c r="AH484" s="24" t="str">
        <f>IF(Y484="","",SUMPRODUCT($AC484:$AG484,'Benefit Weights'!$A$3:$E$3))</f>
        <v/>
      </c>
      <c r="AI484" s="27" t="str">
        <f t="shared" si="78"/>
        <v/>
      </c>
    </row>
    <row r="485" spans="1:35" x14ac:dyDescent="0.25">
      <c r="A485" s="23"/>
      <c r="B485" s="23"/>
      <c r="C485" s="23"/>
      <c r="D485" s="23"/>
      <c r="E485" s="24"/>
      <c r="F485" s="24"/>
      <c r="G485" s="24"/>
      <c r="H485" s="23"/>
      <c r="I485" s="23"/>
      <c r="J485" s="23"/>
      <c r="K485" s="23"/>
      <c r="L485" s="23"/>
      <c r="M485" s="23"/>
      <c r="N485" s="23"/>
      <c r="O485" s="24"/>
      <c r="P485" s="24"/>
      <c r="Q485" s="24"/>
      <c r="R485" s="24"/>
      <c r="S485" s="24"/>
      <c r="T485" s="24"/>
      <c r="U485" s="24"/>
      <c r="V485" s="23"/>
      <c r="W485" s="23"/>
      <c r="X485" s="23"/>
      <c r="Y485" s="23" t="str">
        <f t="shared" si="69"/>
        <v/>
      </c>
      <c r="Z485" s="23" t="str">
        <f t="shared" si="70"/>
        <v/>
      </c>
      <c r="AA485" s="23" t="str">
        <f t="shared" si="71"/>
        <v/>
      </c>
      <c r="AB485" s="23" t="str">
        <f t="shared" si="72"/>
        <v/>
      </c>
      <c r="AC485" s="24" t="str">
        <f t="shared" si="73"/>
        <v/>
      </c>
      <c r="AD485" s="24" t="str">
        <f t="shared" si="74"/>
        <v/>
      </c>
      <c r="AE485" s="24" t="str">
        <f t="shared" si="75"/>
        <v/>
      </c>
      <c r="AF485" s="24" t="str">
        <f t="shared" si="76"/>
        <v/>
      </c>
      <c r="AG485" s="24" t="str">
        <f t="shared" si="77"/>
        <v/>
      </c>
      <c r="AH485" s="24" t="str">
        <f>IF(Y485="","",SUMPRODUCT($AC485:$AG485,'Benefit Weights'!$A$3:$E$3))</f>
        <v/>
      </c>
      <c r="AI485" s="27" t="str">
        <f t="shared" si="78"/>
        <v/>
      </c>
    </row>
    <row r="486" spans="1:35" x14ac:dyDescent="0.25">
      <c r="A486" s="23"/>
      <c r="B486" s="23"/>
      <c r="C486" s="23"/>
      <c r="D486" s="23"/>
      <c r="E486" s="24"/>
      <c r="F486" s="24"/>
      <c r="G486" s="24"/>
      <c r="H486" s="23"/>
      <c r="I486" s="23"/>
      <c r="J486" s="23"/>
      <c r="K486" s="23"/>
      <c r="L486" s="23"/>
      <c r="M486" s="23"/>
      <c r="N486" s="23"/>
      <c r="O486" s="24"/>
      <c r="P486" s="24"/>
      <c r="Q486" s="24"/>
      <c r="R486" s="24"/>
      <c r="S486" s="24"/>
      <c r="T486" s="24"/>
      <c r="U486" s="24"/>
      <c r="V486" s="23"/>
      <c r="W486" s="23"/>
      <c r="X486" s="23"/>
      <c r="Y486" s="23" t="str">
        <f t="shared" si="69"/>
        <v/>
      </c>
      <c r="Z486" s="23" t="str">
        <f t="shared" si="70"/>
        <v/>
      </c>
      <c r="AA486" s="23" t="str">
        <f t="shared" si="71"/>
        <v/>
      </c>
      <c r="AB486" s="23" t="str">
        <f t="shared" si="72"/>
        <v/>
      </c>
      <c r="AC486" s="24" t="str">
        <f t="shared" si="73"/>
        <v/>
      </c>
      <c r="AD486" s="24" t="str">
        <f t="shared" si="74"/>
        <v/>
      </c>
      <c r="AE486" s="24" t="str">
        <f t="shared" si="75"/>
        <v/>
      </c>
      <c r="AF486" s="24" t="str">
        <f t="shared" si="76"/>
        <v/>
      </c>
      <c r="AG486" s="24" t="str">
        <f t="shared" si="77"/>
        <v/>
      </c>
      <c r="AH486" s="24" t="str">
        <f>IF(Y486="","",SUMPRODUCT($AC486:$AG486,'Benefit Weights'!$A$3:$E$3))</f>
        <v/>
      </c>
      <c r="AI486" s="27" t="str">
        <f t="shared" si="78"/>
        <v/>
      </c>
    </row>
    <row r="487" spans="1:35" x14ac:dyDescent="0.25">
      <c r="A487" s="23"/>
      <c r="B487" s="23"/>
      <c r="C487" s="23"/>
      <c r="D487" s="23"/>
      <c r="E487" s="24"/>
      <c r="F487" s="24"/>
      <c r="G487" s="24"/>
      <c r="H487" s="23"/>
      <c r="I487" s="23"/>
      <c r="J487" s="23"/>
      <c r="K487" s="23"/>
      <c r="L487" s="23"/>
      <c r="M487" s="23"/>
      <c r="N487" s="23"/>
      <c r="O487" s="24"/>
      <c r="P487" s="24"/>
      <c r="Q487" s="24"/>
      <c r="R487" s="24"/>
      <c r="S487" s="24"/>
      <c r="T487" s="24"/>
      <c r="U487" s="24"/>
      <c r="V487" s="23"/>
      <c r="W487" s="23"/>
      <c r="X487" s="23"/>
      <c r="Y487" s="23" t="str">
        <f t="shared" si="69"/>
        <v/>
      </c>
      <c r="Z487" s="23" t="str">
        <f t="shared" si="70"/>
        <v/>
      </c>
      <c r="AA487" s="23" t="str">
        <f t="shared" si="71"/>
        <v/>
      </c>
      <c r="AB487" s="23" t="str">
        <f t="shared" si="72"/>
        <v/>
      </c>
      <c r="AC487" s="24" t="str">
        <f t="shared" si="73"/>
        <v/>
      </c>
      <c r="AD487" s="24" t="str">
        <f t="shared" si="74"/>
        <v/>
      </c>
      <c r="AE487" s="24" t="str">
        <f t="shared" si="75"/>
        <v/>
      </c>
      <c r="AF487" s="24" t="str">
        <f t="shared" si="76"/>
        <v/>
      </c>
      <c r="AG487" s="24" t="str">
        <f t="shared" si="77"/>
        <v/>
      </c>
      <c r="AH487" s="24" t="str">
        <f>IF(Y487="","",SUMPRODUCT($AC487:$AG487,'Benefit Weights'!$A$3:$E$3))</f>
        <v/>
      </c>
      <c r="AI487" s="27" t="str">
        <f t="shared" si="78"/>
        <v/>
      </c>
    </row>
    <row r="488" spans="1:35" x14ac:dyDescent="0.25">
      <c r="A488" s="23"/>
      <c r="B488" s="23"/>
      <c r="C488" s="23"/>
      <c r="D488" s="23"/>
      <c r="E488" s="24"/>
      <c r="F488" s="24"/>
      <c r="G488" s="24"/>
      <c r="H488" s="23"/>
      <c r="I488" s="23"/>
      <c r="J488" s="23"/>
      <c r="K488" s="23"/>
      <c r="L488" s="23"/>
      <c r="M488" s="23"/>
      <c r="N488" s="23"/>
      <c r="O488" s="24"/>
      <c r="P488" s="24"/>
      <c r="Q488" s="24"/>
      <c r="R488" s="24"/>
      <c r="S488" s="24"/>
      <c r="T488" s="24"/>
      <c r="U488" s="24"/>
      <c r="V488" s="23"/>
      <c r="W488" s="23"/>
      <c r="X488" s="23"/>
      <c r="Y488" s="23" t="str">
        <f t="shared" si="69"/>
        <v/>
      </c>
      <c r="Z488" s="23" t="str">
        <f t="shared" si="70"/>
        <v/>
      </c>
      <c r="AA488" s="23" t="str">
        <f t="shared" si="71"/>
        <v/>
      </c>
      <c r="AB488" s="23" t="str">
        <f t="shared" si="72"/>
        <v/>
      </c>
      <c r="AC488" s="24" t="str">
        <f t="shared" si="73"/>
        <v/>
      </c>
      <c r="AD488" s="24" t="str">
        <f t="shared" si="74"/>
        <v/>
      </c>
      <c r="AE488" s="24" t="str">
        <f t="shared" si="75"/>
        <v/>
      </c>
      <c r="AF488" s="24" t="str">
        <f t="shared" si="76"/>
        <v/>
      </c>
      <c r="AG488" s="24" t="str">
        <f t="shared" si="77"/>
        <v/>
      </c>
      <c r="AH488" s="24" t="str">
        <f>IF(Y488="","",SUMPRODUCT($AC488:$AG488,'Benefit Weights'!$A$3:$E$3))</f>
        <v/>
      </c>
      <c r="AI488" s="27" t="str">
        <f t="shared" si="78"/>
        <v/>
      </c>
    </row>
    <row r="489" spans="1:35" x14ac:dyDescent="0.25">
      <c r="A489" s="23"/>
      <c r="B489" s="23"/>
      <c r="C489" s="23"/>
      <c r="D489" s="23"/>
      <c r="E489" s="24"/>
      <c r="F489" s="24"/>
      <c r="G489" s="24"/>
      <c r="H489" s="23"/>
      <c r="I489" s="23"/>
      <c r="J489" s="23"/>
      <c r="K489" s="23"/>
      <c r="L489" s="23"/>
      <c r="M489" s="23"/>
      <c r="N489" s="23"/>
      <c r="O489" s="24"/>
      <c r="P489" s="24"/>
      <c r="Q489" s="24"/>
      <c r="R489" s="24"/>
      <c r="S489" s="24"/>
      <c r="T489" s="24"/>
      <c r="U489" s="24"/>
      <c r="V489" s="23"/>
      <c r="W489" s="23"/>
      <c r="X489" s="23"/>
      <c r="Y489" s="23" t="str">
        <f t="shared" si="69"/>
        <v/>
      </c>
      <c r="Z489" s="23" t="str">
        <f t="shared" si="70"/>
        <v/>
      </c>
      <c r="AA489" s="23" t="str">
        <f t="shared" si="71"/>
        <v/>
      </c>
      <c r="AB489" s="23" t="str">
        <f t="shared" si="72"/>
        <v/>
      </c>
      <c r="AC489" s="24" t="str">
        <f t="shared" si="73"/>
        <v/>
      </c>
      <c r="AD489" s="24" t="str">
        <f t="shared" si="74"/>
        <v/>
      </c>
      <c r="AE489" s="24" t="str">
        <f t="shared" si="75"/>
        <v/>
      </c>
      <c r="AF489" s="24" t="str">
        <f t="shared" si="76"/>
        <v/>
      </c>
      <c r="AG489" s="24" t="str">
        <f t="shared" si="77"/>
        <v/>
      </c>
      <c r="AH489" s="24" t="str">
        <f>IF(Y489="","",SUMPRODUCT($AC489:$AG489,'Benefit Weights'!$A$3:$E$3))</f>
        <v/>
      </c>
      <c r="AI489" s="27" t="str">
        <f t="shared" si="78"/>
        <v/>
      </c>
    </row>
    <row r="490" spans="1:35" x14ac:dyDescent="0.25">
      <c r="A490" s="23"/>
      <c r="B490" s="23"/>
      <c r="C490" s="23"/>
      <c r="D490" s="23"/>
      <c r="E490" s="24"/>
      <c r="F490" s="24"/>
      <c r="G490" s="24"/>
      <c r="H490" s="23"/>
      <c r="I490" s="23"/>
      <c r="J490" s="23"/>
      <c r="K490" s="23"/>
      <c r="L490" s="23"/>
      <c r="M490" s="23"/>
      <c r="N490" s="23"/>
      <c r="O490" s="24"/>
      <c r="P490" s="24"/>
      <c r="Q490" s="24"/>
      <c r="R490" s="24"/>
      <c r="S490" s="24"/>
      <c r="T490" s="24"/>
      <c r="U490" s="24"/>
      <c r="V490" s="23"/>
      <c r="W490" s="23"/>
      <c r="X490" s="23"/>
      <c r="Y490" s="23" t="str">
        <f t="shared" si="69"/>
        <v/>
      </c>
      <c r="Z490" s="23" t="str">
        <f t="shared" si="70"/>
        <v/>
      </c>
      <c r="AA490" s="23" t="str">
        <f t="shared" si="71"/>
        <v/>
      </c>
      <c r="AB490" s="23" t="str">
        <f t="shared" si="72"/>
        <v/>
      </c>
      <c r="AC490" s="24" t="str">
        <f t="shared" si="73"/>
        <v/>
      </c>
      <c r="AD490" s="24" t="str">
        <f t="shared" si="74"/>
        <v/>
      </c>
      <c r="AE490" s="24" t="str">
        <f t="shared" si="75"/>
        <v/>
      </c>
      <c r="AF490" s="24" t="str">
        <f t="shared" si="76"/>
        <v/>
      </c>
      <c r="AG490" s="24" t="str">
        <f t="shared" si="77"/>
        <v/>
      </c>
      <c r="AH490" s="24" t="str">
        <f>IF(Y490="","",SUMPRODUCT($AC490:$AG490,'Benefit Weights'!$A$3:$E$3))</f>
        <v/>
      </c>
      <c r="AI490" s="27" t="str">
        <f t="shared" si="78"/>
        <v/>
      </c>
    </row>
    <row r="491" spans="1:35" x14ac:dyDescent="0.25">
      <c r="A491" s="23"/>
      <c r="B491" s="23"/>
      <c r="C491" s="23"/>
      <c r="D491" s="23"/>
      <c r="E491" s="24"/>
      <c r="F491" s="24"/>
      <c r="G491" s="24"/>
      <c r="H491" s="23"/>
      <c r="I491" s="23"/>
      <c r="J491" s="23"/>
      <c r="K491" s="23"/>
      <c r="L491" s="23"/>
      <c r="M491" s="23"/>
      <c r="N491" s="23"/>
      <c r="O491" s="24"/>
      <c r="P491" s="24"/>
      <c r="Q491" s="24"/>
      <c r="R491" s="24"/>
      <c r="S491" s="24"/>
      <c r="T491" s="24"/>
      <c r="U491" s="24"/>
      <c r="V491" s="23"/>
      <c r="W491" s="23"/>
      <c r="X491" s="23"/>
      <c r="Y491" s="23" t="str">
        <f t="shared" si="69"/>
        <v/>
      </c>
      <c r="Z491" s="23" t="str">
        <f t="shared" si="70"/>
        <v/>
      </c>
      <c r="AA491" s="23" t="str">
        <f t="shared" si="71"/>
        <v/>
      </c>
      <c r="AB491" s="23" t="str">
        <f t="shared" si="72"/>
        <v/>
      </c>
      <c r="AC491" s="24" t="str">
        <f t="shared" si="73"/>
        <v/>
      </c>
      <c r="AD491" s="24" t="str">
        <f t="shared" si="74"/>
        <v/>
      </c>
      <c r="AE491" s="24" t="str">
        <f t="shared" si="75"/>
        <v/>
      </c>
      <c r="AF491" s="24" t="str">
        <f t="shared" si="76"/>
        <v/>
      </c>
      <c r="AG491" s="24" t="str">
        <f t="shared" si="77"/>
        <v/>
      </c>
      <c r="AH491" s="24" t="str">
        <f>IF(Y491="","",SUMPRODUCT($AC491:$AG491,'Benefit Weights'!$A$3:$E$3))</f>
        <v/>
      </c>
      <c r="AI491" s="27" t="str">
        <f t="shared" si="78"/>
        <v/>
      </c>
    </row>
    <row r="492" spans="1:35" x14ac:dyDescent="0.25">
      <c r="A492" s="23"/>
      <c r="B492" s="23"/>
      <c r="C492" s="23"/>
      <c r="D492" s="23"/>
      <c r="E492" s="24"/>
      <c r="F492" s="24"/>
      <c r="G492" s="24"/>
      <c r="H492" s="23"/>
      <c r="I492" s="23"/>
      <c r="J492" s="23"/>
      <c r="K492" s="23"/>
      <c r="L492" s="23"/>
      <c r="M492" s="23"/>
      <c r="N492" s="23"/>
      <c r="O492" s="24"/>
      <c r="P492" s="24"/>
      <c r="Q492" s="24"/>
      <c r="R492" s="24"/>
      <c r="S492" s="24"/>
      <c r="T492" s="24"/>
      <c r="U492" s="24"/>
      <c r="V492" s="23"/>
      <c r="W492" s="23"/>
      <c r="X492" s="23"/>
      <c r="Y492" s="23" t="str">
        <f t="shared" si="69"/>
        <v/>
      </c>
      <c r="Z492" s="23" t="str">
        <f t="shared" si="70"/>
        <v/>
      </c>
      <c r="AA492" s="23" t="str">
        <f t="shared" si="71"/>
        <v/>
      </c>
      <c r="AB492" s="23" t="str">
        <f t="shared" si="72"/>
        <v/>
      </c>
      <c r="AC492" s="24" t="str">
        <f t="shared" si="73"/>
        <v/>
      </c>
      <c r="AD492" s="24" t="str">
        <f t="shared" si="74"/>
        <v/>
      </c>
      <c r="AE492" s="24" t="str">
        <f t="shared" si="75"/>
        <v/>
      </c>
      <c r="AF492" s="24" t="str">
        <f t="shared" si="76"/>
        <v/>
      </c>
      <c r="AG492" s="24" t="str">
        <f t="shared" si="77"/>
        <v/>
      </c>
      <c r="AH492" s="24" t="str">
        <f>IF(Y492="","",SUMPRODUCT($AC492:$AG492,'Benefit Weights'!$A$3:$E$3))</f>
        <v/>
      </c>
      <c r="AI492" s="27" t="str">
        <f t="shared" si="78"/>
        <v/>
      </c>
    </row>
    <row r="493" spans="1:35" x14ac:dyDescent="0.25">
      <c r="A493" s="23"/>
      <c r="B493" s="23"/>
      <c r="C493" s="23"/>
      <c r="D493" s="23"/>
      <c r="E493" s="24"/>
      <c r="F493" s="24"/>
      <c r="G493" s="24"/>
      <c r="H493" s="23"/>
      <c r="I493" s="23"/>
      <c r="J493" s="23"/>
      <c r="K493" s="23"/>
      <c r="L493" s="23"/>
      <c r="M493" s="23"/>
      <c r="N493" s="23"/>
      <c r="O493" s="24"/>
      <c r="P493" s="24"/>
      <c r="Q493" s="24"/>
      <c r="R493" s="24"/>
      <c r="S493" s="24"/>
      <c r="T493" s="24"/>
      <c r="U493" s="24"/>
      <c r="V493" s="23"/>
      <c r="W493" s="23"/>
      <c r="X493" s="23"/>
      <c r="Y493" s="23" t="str">
        <f t="shared" si="69"/>
        <v/>
      </c>
      <c r="Z493" s="23" t="str">
        <f t="shared" si="70"/>
        <v/>
      </c>
      <c r="AA493" s="23" t="str">
        <f t="shared" si="71"/>
        <v/>
      </c>
      <c r="AB493" s="23" t="str">
        <f t="shared" si="72"/>
        <v/>
      </c>
      <c r="AC493" s="24" t="str">
        <f t="shared" si="73"/>
        <v/>
      </c>
      <c r="AD493" s="24" t="str">
        <f t="shared" si="74"/>
        <v/>
      </c>
      <c r="AE493" s="24" t="str">
        <f t="shared" si="75"/>
        <v/>
      </c>
      <c r="AF493" s="24" t="str">
        <f t="shared" si="76"/>
        <v/>
      </c>
      <c r="AG493" s="24" t="str">
        <f t="shared" si="77"/>
        <v/>
      </c>
      <c r="AH493" s="24" t="str">
        <f>IF(Y493="","",SUMPRODUCT($AC493:$AG493,'Benefit Weights'!$A$3:$E$3))</f>
        <v/>
      </c>
      <c r="AI493" s="27" t="str">
        <f t="shared" si="78"/>
        <v/>
      </c>
    </row>
    <row r="494" spans="1:35" x14ac:dyDescent="0.25">
      <c r="A494" s="23"/>
      <c r="B494" s="23"/>
      <c r="C494" s="23"/>
      <c r="D494" s="23"/>
      <c r="E494" s="24"/>
      <c r="F494" s="24"/>
      <c r="G494" s="24"/>
      <c r="H494" s="23"/>
      <c r="I494" s="23"/>
      <c r="J494" s="23"/>
      <c r="K494" s="23"/>
      <c r="L494" s="23"/>
      <c r="M494" s="23"/>
      <c r="N494" s="23"/>
      <c r="O494" s="24"/>
      <c r="P494" s="24"/>
      <c r="Q494" s="24"/>
      <c r="R494" s="24"/>
      <c r="S494" s="24"/>
      <c r="T494" s="24"/>
      <c r="U494" s="24"/>
      <c r="V494" s="23"/>
      <c r="W494" s="23"/>
      <c r="X494" s="23"/>
      <c r="Y494" s="23" t="str">
        <f t="shared" si="69"/>
        <v/>
      </c>
      <c r="Z494" s="23" t="str">
        <f t="shared" si="70"/>
        <v/>
      </c>
      <c r="AA494" s="23" t="str">
        <f t="shared" si="71"/>
        <v/>
      </c>
      <c r="AB494" s="23" t="str">
        <f t="shared" si="72"/>
        <v/>
      </c>
      <c r="AC494" s="24" t="str">
        <f t="shared" si="73"/>
        <v/>
      </c>
      <c r="AD494" s="24" t="str">
        <f t="shared" si="74"/>
        <v/>
      </c>
      <c r="AE494" s="24" t="str">
        <f t="shared" si="75"/>
        <v/>
      </c>
      <c r="AF494" s="24" t="str">
        <f t="shared" si="76"/>
        <v/>
      </c>
      <c r="AG494" s="24" t="str">
        <f t="shared" si="77"/>
        <v/>
      </c>
      <c r="AH494" s="24" t="str">
        <f>IF(Y494="","",SUMPRODUCT($AC494:$AG494,'Benefit Weights'!$A$3:$E$3))</f>
        <v/>
      </c>
      <c r="AI494" s="27" t="str">
        <f t="shared" si="78"/>
        <v/>
      </c>
    </row>
    <row r="495" spans="1:35" x14ac:dyDescent="0.25">
      <c r="A495" s="23"/>
      <c r="B495" s="23"/>
      <c r="C495" s="23"/>
      <c r="D495" s="23"/>
      <c r="E495" s="24"/>
      <c r="F495" s="24"/>
      <c r="G495" s="24"/>
      <c r="H495" s="23"/>
      <c r="I495" s="23"/>
      <c r="J495" s="23"/>
      <c r="K495" s="23"/>
      <c r="L495" s="23"/>
      <c r="M495" s="23"/>
      <c r="N495" s="23"/>
      <c r="O495" s="24"/>
      <c r="P495" s="24"/>
      <c r="Q495" s="24"/>
      <c r="R495" s="24"/>
      <c r="S495" s="24"/>
      <c r="T495" s="24"/>
      <c r="U495" s="24"/>
      <c r="V495" s="23"/>
      <c r="W495" s="23"/>
      <c r="X495" s="23"/>
      <c r="Y495" s="23" t="str">
        <f t="shared" si="69"/>
        <v/>
      </c>
      <c r="Z495" s="23" t="str">
        <f t="shared" si="70"/>
        <v/>
      </c>
      <c r="AA495" s="23" t="str">
        <f t="shared" si="71"/>
        <v/>
      </c>
      <c r="AB495" s="23" t="str">
        <f t="shared" si="72"/>
        <v/>
      </c>
      <c r="AC495" s="24" t="str">
        <f t="shared" si="73"/>
        <v/>
      </c>
      <c r="AD495" s="24" t="str">
        <f t="shared" si="74"/>
        <v/>
      </c>
      <c r="AE495" s="24" t="str">
        <f t="shared" si="75"/>
        <v/>
      </c>
      <c r="AF495" s="24" t="str">
        <f t="shared" si="76"/>
        <v/>
      </c>
      <c r="AG495" s="24" t="str">
        <f t="shared" si="77"/>
        <v/>
      </c>
      <c r="AH495" s="24" t="str">
        <f>IF(Y495="","",SUMPRODUCT($AC495:$AG495,'Benefit Weights'!$A$3:$E$3))</f>
        <v/>
      </c>
      <c r="AI495" s="27" t="str">
        <f t="shared" si="78"/>
        <v/>
      </c>
    </row>
    <row r="496" spans="1:35" x14ac:dyDescent="0.25">
      <c r="A496" s="23"/>
      <c r="B496" s="23"/>
      <c r="C496" s="23"/>
      <c r="D496" s="23"/>
      <c r="E496" s="24"/>
      <c r="F496" s="24"/>
      <c r="G496" s="24"/>
      <c r="H496" s="23"/>
      <c r="I496" s="23"/>
      <c r="J496" s="23"/>
      <c r="K496" s="23"/>
      <c r="L496" s="23"/>
      <c r="M496" s="23"/>
      <c r="N496" s="23"/>
      <c r="O496" s="24"/>
      <c r="P496" s="24"/>
      <c r="Q496" s="24"/>
      <c r="R496" s="24"/>
      <c r="S496" s="24"/>
      <c r="T496" s="24"/>
      <c r="U496" s="24"/>
      <c r="V496" s="23"/>
      <c r="W496" s="23"/>
      <c r="X496" s="23"/>
      <c r="Y496" s="23" t="str">
        <f t="shared" si="69"/>
        <v/>
      </c>
      <c r="Z496" s="23" t="str">
        <f t="shared" si="70"/>
        <v/>
      </c>
      <c r="AA496" s="23" t="str">
        <f t="shared" si="71"/>
        <v/>
      </c>
      <c r="AB496" s="23" t="str">
        <f t="shared" si="72"/>
        <v/>
      </c>
      <c r="AC496" s="24" t="str">
        <f t="shared" si="73"/>
        <v/>
      </c>
      <c r="AD496" s="24" t="str">
        <f t="shared" si="74"/>
        <v/>
      </c>
      <c r="AE496" s="24" t="str">
        <f t="shared" si="75"/>
        <v/>
      </c>
      <c r="AF496" s="24" t="str">
        <f t="shared" si="76"/>
        <v/>
      </c>
      <c r="AG496" s="24" t="str">
        <f t="shared" si="77"/>
        <v/>
      </c>
      <c r="AH496" s="24" t="str">
        <f>IF(Y496="","",SUMPRODUCT($AC496:$AG496,'Benefit Weights'!$A$3:$E$3))</f>
        <v/>
      </c>
      <c r="AI496" s="27" t="str">
        <f t="shared" si="78"/>
        <v/>
      </c>
    </row>
    <row r="497" spans="1:35" x14ac:dyDescent="0.25">
      <c r="A497" s="23"/>
      <c r="B497" s="23"/>
      <c r="C497" s="23"/>
      <c r="D497" s="23"/>
      <c r="E497" s="24"/>
      <c r="F497" s="24"/>
      <c r="G497" s="24"/>
      <c r="H497" s="23"/>
      <c r="I497" s="23"/>
      <c r="J497" s="23"/>
      <c r="K497" s="23"/>
      <c r="L497" s="23"/>
      <c r="M497" s="23"/>
      <c r="N497" s="23"/>
      <c r="O497" s="24"/>
      <c r="P497" s="24"/>
      <c r="Q497" s="24"/>
      <c r="R497" s="24"/>
      <c r="S497" s="24"/>
      <c r="T497" s="24"/>
      <c r="U497" s="24"/>
      <c r="V497" s="23"/>
      <c r="W497" s="23"/>
      <c r="X497" s="23"/>
      <c r="Y497" s="23" t="str">
        <f t="shared" si="69"/>
        <v/>
      </c>
      <c r="Z497" s="23" t="str">
        <f t="shared" si="70"/>
        <v/>
      </c>
      <c r="AA497" s="23" t="str">
        <f t="shared" si="71"/>
        <v/>
      </c>
      <c r="AB497" s="23" t="str">
        <f t="shared" si="72"/>
        <v/>
      </c>
      <c r="AC497" s="24" t="str">
        <f t="shared" si="73"/>
        <v/>
      </c>
      <c r="AD497" s="24" t="str">
        <f t="shared" si="74"/>
        <v/>
      </c>
      <c r="AE497" s="24" t="str">
        <f t="shared" si="75"/>
        <v/>
      </c>
      <c r="AF497" s="24" t="str">
        <f t="shared" si="76"/>
        <v/>
      </c>
      <c r="AG497" s="24" t="str">
        <f t="shared" si="77"/>
        <v/>
      </c>
      <c r="AH497" s="24" t="str">
        <f>IF(Y497="","",SUMPRODUCT($AC497:$AG497,'Benefit Weights'!$A$3:$E$3))</f>
        <v/>
      </c>
      <c r="AI497" s="27" t="str">
        <f t="shared" si="78"/>
        <v/>
      </c>
    </row>
    <row r="498" spans="1:35" x14ac:dyDescent="0.25">
      <c r="A498" s="23"/>
      <c r="B498" s="23"/>
      <c r="C498" s="23"/>
      <c r="D498" s="23"/>
      <c r="E498" s="24"/>
      <c r="F498" s="24"/>
      <c r="G498" s="24"/>
      <c r="H498" s="23"/>
      <c r="I498" s="23"/>
      <c r="J498" s="23"/>
      <c r="K498" s="23"/>
      <c r="L498" s="23"/>
      <c r="M498" s="23"/>
      <c r="N498" s="23"/>
      <c r="O498" s="24"/>
      <c r="P498" s="24"/>
      <c r="Q498" s="24"/>
      <c r="R498" s="24"/>
      <c r="S498" s="24"/>
      <c r="T498" s="24"/>
      <c r="U498" s="24"/>
      <c r="V498" s="23"/>
      <c r="W498" s="23"/>
      <c r="X498" s="23"/>
      <c r="Y498" s="23" t="str">
        <f t="shared" si="69"/>
        <v/>
      </c>
      <c r="Z498" s="23" t="str">
        <f t="shared" si="70"/>
        <v/>
      </c>
      <c r="AA498" s="23" t="str">
        <f t="shared" si="71"/>
        <v/>
      </c>
      <c r="AB498" s="23" t="str">
        <f t="shared" si="72"/>
        <v/>
      </c>
      <c r="AC498" s="24" t="str">
        <f t="shared" si="73"/>
        <v/>
      </c>
      <c r="AD498" s="24" t="str">
        <f t="shared" si="74"/>
        <v/>
      </c>
      <c r="AE498" s="24" t="str">
        <f t="shared" si="75"/>
        <v/>
      </c>
      <c r="AF498" s="24" t="str">
        <f t="shared" si="76"/>
        <v/>
      </c>
      <c r="AG498" s="24" t="str">
        <f t="shared" si="77"/>
        <v/>
      </c>
      <c r="AH498" s="24" t="str">
        <f>IF(Y498="","",SUMPRODUCT($AC498:$AG498,'Benefit Weights'!$A$3:$E$3))</f>
        <v/>
      </c>
      <c r="AI498" s="27" t="str">
        <f t="shared" si="78"/>
        <v/>
      </c>
    </row>
    <row r="499" spans="1:35" x14ac:dyDescent="0.25">
      <c r="A499" s="23"/>
      <c r="B499" s="23"/>
      <c r="C499" s="23"/>
      <c r="D499" s="23"/>
      <c r="E499" s="24"/>
      <c r="F499" s="24"/>
      <c r="G499" s="24"/>
      <c r="H499" s="23"/>
      <c r="I499" s="23"/>
      <c r="J499" s="23"/>
      <c r="K499" s="23"/>
      <c r="L499" s="23"/>
      <c r="M499" s="23"/>
      <c r="N499" s="23"/>
      <c r="O499" s="24"/>
      <c r="P499" s="24"/>
      <c r="Q499" s="24"/>
      <c r="R499" s="24"/>
      <c r="S499" s="24"/>
      <c r="T499" s="24"/>
      <c r="U499" s="24"/>
      <c r="V499" s="23"/>
      <c r="W499" s="23"/>
      <c r="X499" s="23"/>
      <c r="Y499" s="23" t="str">
        <f t="shared" si="69"/>
        <v/>
      </c>
      <c r="Z499" s="23" t="str">
        <f t="shared" si="70"/>
        <v/>
      </c>
      <c r="AA499" s="23" t="str">
        <f t="shared" si="71"/>
        <v/>
      </c>
      <c r="AB499" s="23" t="str">
        <f t="shared" si="72"/>
        <v/>
      </c>
      <c r="AC499" s="24" t="str">
        <f t="shared" si="73"/>
        <v/>
      </c>
      <c r="AD499" s="24" t="str">
        <f t="shared" si="74"/>
        <v/>
      </c>
      <c r="AE499" s="24" t="str">
        <f t="shared" si="75"/>
        <v/>
      </c>
      <c r="AF499" s="24" t="str">
        <f t="shared" si="76"/>
        <v/>
      </c>
      <c r="AG499" s="24" t="str">
        <f t="shared" si="77"/>
        <v/>
      </c>
      <c r="AH499" s="24" t="str">
        <f>IF(Y499="","",SUMPRODUCT($AC499:$AG499,'Benefit Weights'!$A$3:$E$3))</f>
        <v/>
      </c>
      <c r="AI499" s="27" t="str">
        <f t="shared" si="78"/>
        <v/>
      </c>
    </row>
    <row r="500" spans="1:35" x14ac:dyDescent="0.25">
      <c r="A500" s="23"/>
      <c r="B500" s="23"/>
      <c r="C500" s="23"/>
      <c r="D500" s="23"/>
      <c r="E500" s="24"/>
      <c r="F500" s="24"/>
      <c r="G500" s="24"/>
      <c r="H500" s="23"/>
      <c r="I500" s="23"/>
      <c r="J500" s="23"/>
      <c r="K500" s="23"/>
      <c r="L500" s="23"/>
      <c r="M500" s="23"/>
      <c r="N500" s="23"/>
      <c r="O500" s="24"/>
      <c r="P500" s="24"/>
      <c r="Q500" s="24"/>
      <c r="R500" s="24"/>
      <c r="S500" s="24"/>
      <c r="T500" s="24"/>
      <c r="U500" s="24"/>
      <c r="V500" s="23"/>
      <c r="W500" s="23"/>
      <c r="X500" s="23"/>
      <c r="Y500" s="23" t="str">
        <f t="shared" si="69"/>
        <v/>
      </c>
      <c r="Z500" s="23" t="str">
        <f t="shared" si="70"/>
        <v/>
      </c>
      <c r="AA500" s="23" t="str">
        <f t="shared" si="71"/>
        <v/>
      </c>
      <c r="AB500" s="23" t="str">
        <f t="shared" si="72"/>
        <v/>
      </c>
      <c r="AC500" s="24" t="str">
        <f t="shared" si="73"/>
        <v/>
      </c>
      <c r="AD500" s="24" t="str">
        <f t="shared" si="74"/>
        <v/>
      </c>
      <c r="AE500" s="24" t="str">
        <f t="shared" si="75"/>
        <v/>
      </c>
      <c r="AF500" s="24" t="str">
        <f t="shared" si="76"/>
        <v/>
      </c>
      <c r="AG500" s="24" t="str">
        <f t="shared" si="77"/>
        <v/>
      </c>
      <c r="AH500" s="24" t="str">
        <f>IF(Y500="","",SUMPRODUCT($AC500:$AG500,'Benefit Weights'!$A$3:$E$3))</f>
        <v/>
      </c>
      <c r="AI500" s="27" t="str">
        <f t="shared" si="78"/>
        <v/>
      </c>
    </row>
    <row r="501" spans="1:35" x14ac:dyDescent="0.25">
      <c r="A501" s="23"/>
      <c r="B501" s="23"/>
      <c r="C501" s="23"/>
      <c r="D501" s="23"/>
      <c r="E501" s="24"/>
      <c r="F501" s="24"/>
      <c r="G501" s="24"/>
      <c r="H501" s="23"/>
      <c r="I501" s="23"/>
      <c r="J501" s="23"/>
      <c r="K501" s="23"/>
      <c r="L501" s="23"/>
      <c r="M501" s="23"/>
      <c r="N501" s="23"/>
      <c r="O501" s="24"/>
      <c r="P501" s="24"/>
      <c r="Q501" s="24"/>
      <c r="R501" s="24"/>
      <c r="S501" s="24"/>
      <c r="T501" s="24"/>
      <c r="U501" s="24"/>
      <c r="V501" s="23"/>
      <c r="W501" s="23"/>
      <c r="X501" s="23"/>
      <c r="Y501" s="23" t="str">
        <f t="shared" si="69"/>
        <v/>
      </c>
      <c r="Z501" s="23" t="str">
        <f t="shared" si="70"/>
        <v/>
      </c>
      <c r="AA501" s="23" t="str">
        <f t="shared" si="71"/>
        <v/>
      </c>
      <c r="AB501" s="23" t="str">
        <f t="shared" si="72"/>
        <v/>
      </c>
      <c r="AC501" s="24" t="str">
        <f t="shared" si="73"/>
        <v/>
      </c>
      <c r="AD501" s="24" t="str">
        <f t="shared" si="74"/>
        <v/>
      </c>
      <c r="AE501" s="24" t="str">
        <f t="shared" si="75"/>
        <v/>
      </c>
      <c r="AF501" s="24" t="str">
        <f t="shared" si="76"/>
        <v/>
      </c>
      <c r="AG501" s="24" t="str">
        <f t="shared" si="77"/>
        <v/>
      </c>
      <c r="AH501" s="24" t="str">
        <f>IF(Y501="","",SUMPRODUCT($AC501:$AG501,'Benefit Weights'!$A$3:$E$3))</f>
        <v/>
      </c>
      <c r="AI501" s="27" t="str">
        <f t="shared" si="78"/>
        <v/>
      </c>
    </row>
    <row r="502" spans="1:35" x14ac:dyDescent="0.25">
      <c r="A502" s="23"/>
      <c r="B502" s="23"/>
      <c r="C502" s="23"/>
      <c r="D502" s="23"/>
      <c r="E502" s="24"/>
      <c r="F502" s="24"/>
      <c r="G502" s="24"/>
      <c r="H502" s="23"/>
      <c r="I502" s="23"/>
      <c r="J502" s="23"/>
      <c r="K502" s="23"/>
      <c r="L502" s="23"/>
      <c r="M502" s="23"/>
      <c r="N502" s="23"/>
      <c r="O502" s="24"/>
      <c r="P502" s="24"/>
      <c r="Q502" s="24"/>
      <c r="R502" s="24"/>
      <c r="S502" s="24"/>
      <c r="T502" s="24"/>
      <c r="U502" s="24"/>
      <c r="V502" s="23"/>
      <c r="W502" s="23"/>
      <c r="X502" s="23"/>
      <c r="Y502" s="23" t="str">
        <f t="shared" si="69"/>
        <v/>
      </c>
      <c r="Z502" s="23" t="str">
        <f t="shared" si="70"/>
        <v/>
      </c>
      <c r="AA502" s="23" t="str">
        <f t="shared" si="71"/>
        <v/>
      </c>
      <c r="AB502" s="23" t="str">
        <f t="shared" si="72"/>
        <v/>
      </c>
      <c r="AC502" s="24" t="str">
        <f t="shared" si="73"/>
        <v/>
      </c>
      <c r="AD502" s="24" t="str">
        <f t="shared" si="74"/>
        <v/>
      </c>
      <c r="AE502" s="24" t="str">
        <f t="shared" si="75"/>
        <v/>
      </c>
      <c r="AF502" s="24" t="str">
        <f t="shared" si="76"/>
        <v/>
      </c>
      <c r="AG502" s="24" t="str">
        <f t="shared" si="77"/>
        <v/>
      </c>
      <c r="AH502" s="24" t="str">
        <f>IF(Y502="","",SUMPRODUCT($AC502:$AG502,'Benefit Weights'!$A$3:$E$3))</f>
        <v/>
      </c>
      <c r="AI502" s="27" t="str">
        <f t="shared" si="78"/>
        <v/>
      </c>
    </row>
    <row r="503" spans="1:35" x14ac:dyDescent="0.25">
      <c r="A503" s="23"/>
      <c r="B503" s="23"/>
      <c r="C503" s="23"/>
      <c r="D503" s="23"/>
      <c r="E503" s="24"/>
      <c r="F503" s="24"/>
      <c r="G503" s="24"/>
      <c r="H503" s="23"/>
      <c r="I503" s="23"/>
      <c r="J503" s="23"/>
      <c r="K503" s="23"/>
      <c r="L503" s="23"/>
      <c r="M503" s="23"/>
      <c r="N503" s="23"/>
      <c r="O503" s="24"/>
      <c r="P503" s="24"/>
      <c r="Q503" s="24"/>
      <c r="R503" s="24"/>
      <c r="S503" s="24"/>
      <c r="T503" s="24"/>
      <c r="U503" s="24"/>
      <c r="V503" s="23"/>
      <c r="W503" s="23"/>
      <c r="X503" s="23"/>
      <c r="Y503" s="23" t="str">
        <f t="shared" si="69"/>
        <v/>
      </c>
      <c r="Z503" s="23" t="str">
        <f t="shared" si="70"/>
        <v/>
      </c>
      <c r="AA503" s="23" t="str">
        <f t="shared" si="71"/>
        <v/>
      </c>
      <c r="AB503" s="23" t="str">
        <f t="shared" si="72"/>
        <v/>
      </c>
      <c r="AC503" s="24" t="str">
        <f t="shared" si="73"/>
        <v/>
      </c>
      <c r="AD503" s="24" t="str">
        <f t="shared" si="74"/>
        <v/>
      </c>
      <c r="AE503" s="24" t="str">
        <f t="shared" si="75"/>
        <v/>
      </c>
      <c r="AF503" s="24" t="str">
        <f t="shared" si="76"/>
        <v/>
      </c>
      <c r="AG503" s="24" t="str">
        <f t="shared" si="77"/>
        <v/>
      </c>
      <c r="AH503" s="24" t="str">
        <f>IF(Y503="","",SUMPRODUCT($AC503:$AG503,'Benefit Weights'!$A$3:$E$3))</f>
        <v/>
      </c>
      <c r="AI503" s="27" t="str">
        <f t="shared" si="78"/>
        <v/>
      </c>
    </row>
    <row r="504" spans="1:35" x14ac:dyDescent="0.25">
      <c r="A504" s="23"/>
      <c r="B504" s="23"/>
      <c r="C504" s="23"/>
      <c r="D504" s="23"/>
      <c r="E504" s="24"/>
      <c r="F504" s="24"/>
      <c r="G504" s="24"/>
      <c r="H504" s="23"/>
      <c r="I504" s="23"/>
      <c r="J504" s="23"/>
      <c r="K504" s="23"/>
      <c r="L504" s="23"/>
      <c r="M504" s="23"/>
      <c r="N504" s="23"/>
      <c r="O504" s="24"/>
      <c r="P504" s="24"/>
      <c r="Q504" s="24"/>
      <c r="R504" s="24"/>
      <c r="S504" s="24"/>
      <c r="T504" s="24"/>
      <c r="U504" s="24"/>
      <c r="V504" s="23"/>
      <c r="W504" s="23"/>
      <c r="X504" s="23"/>
      <c r="Y504" s="23" t="str">
        <f t="shared" si="69"/>
        <v/>
      </c>
      <c r="Z504" s="23" t="str">
        <f t="shared" si="70"/>
        <v/>
      </c>
      <c r="AA504" s="23" t="str">
        <f t="shared" si="71"/>
        <v/>
      </c>
      <c r="AB504" s="23" t="str">
        <f t="shared" si="72"/>
        <v/>
      </c>
      <c r="AC504" s="24" t="str">
        <f t="shared" si="73"/>
        <v/>
      </c>
      <c r="AD504" s="24" t="str">
        <f t="shared" si="74"/>
        <v/>
      </c>
      <c r="AE504" s="24" t="str">
        <f t="shared" si="75"/>
        <v/>
      </c>
      <c r="AF504" s="24" t="str">
        <f t="shared" si="76"/>
        <v/>
      </c>
      <c r="AG504" s="24" t="str">
        <f t="shared" si="77"/>
        <v/>
      </c>
      <c r="AH504" s="24" t="str">
        <f>IF(Y504="","",SUMPRODUCT($AC504:$AG504,'Benefit Weights'!$A$3:$E$3))</f>
        <v/>
      </c>
      <c r="AI504" s="27" t="str">
        <f t="shared" si="78"/>
        <v/>
      </c>
    </row>
    <row r="505" spans="1:35" x14ac:dyDescent="0.25">
      <c r="A505" s="23"/>
      <c r="B505" s="23"/>
      <c r="C505" s="23"/>
      <c r="D505" s="23"/>
      <c r="E505" s="24"/>
      <c r="F505" s="24"/>
      <c r="G505" s="24"/>
      <c r="H505" s="23"/>
      <c r="I505" s="23"/>
      <c r="J505" s="23"/>
      <c r="K505" s="23"/>
      <c r="L505" s="23"/>
      <c r="M505" s="23"/>
      <c r="N505" s="23"/>
      <c r="O505" s="24"/>
      <c r="P505" s="24"/>
      <c r="Q505" s="24"/>
      <c r="R505" s="24"/>
      <c r="S505" s="24"/>
      <c r="T505" s="24"/>
      <c r="U505" s="24"/>
      <c r="V505" s="23"/>
      <c r="W505" s="23"/>
      <c r="X505" s="23"/>
      <c r="Y505" s="23" t="str">
        <f t="shared" si="69"/>
        <v/>
      </c>
      <c r="Z505" s="23" t="str">
        <f t="shared" si="70"/>
        <v/>
      </c>
      <c r="AA505" s="23" t="str">
        <f t="shared" si="71"/>
        <v/>
      </c>
      <c r="AB505" s="23" t="str">
        <f t="shared" si="72"/>
        <v/>
      </c>
      <c r="AC505" s="24" t="str">
        <f t="shared" si="73"/>
        <v/>
      </c>
      <c r="AD505" s="24" t="str">
        <f t="shared" si="74"/>
        <v/>
      </c>
      <c r="AE505" s="24" t="str">
        <f t="shared" si="75"/>
        <v/>
      </c>
      <c r="AF505" s="24" t="str">
        <f t="shared" si="76"/>
        <v/>
      </c>
      <c r="AG505" s="24" t="str">
        <f t="shared" si="77"/>
        <v/>
      </c>
      <c r="AH505" s="24" t="str">
        <f>IF(Y505="","",SUMPRODUCT($AC505:$AG505,'Benefit Weights'!$A$3:$E$3))</f>
        <v/>
      </c>
      <c r="AI505" s="27" t="str">
        <f t="shared" si="78"/>
        <v/>
      </c>
    </row>
    <row r="506" spans="1:35" x14ac:dyDescent="0.25">
      <c r="A506" s="23"/>
      <c r="B506" s="23"/>
      <c r="C506" s="23"/>
      <c r="D506" s="23"/>
      <c r="E506" s="24"/>
      <c r="F506" s="24"/>
      <c r="G506" s="24"/>
      <c r="H506" s="23"/>
      <c r="I506" s="23"/>
      <c r="J506" s="23"/>
      <c r="K506" s="23"/>
      <c r="L506" s="23"/>
      <c r="M506" s="23"/>
      <c r="N506" s="23"/>
      <c r="O506" s="24"/>
      <c r="P506" s="24"/>
      <c r="Q506" s="24"/>
      <c r="R506" s="24"/>
      <c r="S506" s="24"/>
      <c r="T506" s="24"/>
      <c r="U506" s="24"/>
      <c r="V506" s="23"/>
      <c r="W506" s="23"/>
      <c r="X506" s="23"/>
      <c r="Y506" s="23" t="str">
        <f t="shared" si="69"/>
        <v/>
      </c>
      <c r="Z506" s="23" t="str">
        <f t="shared" si="70"/>
        <v/>
      </c>
      <c r="AA506" s="23" t="str">
        <f t="shared" si="71"/>
        <v/>
      </c>
      <c r="AB506" s="23" t="str">
        <f t="shared" si="72"/>
        <v/>
      </c>
      <c r="AC506" s="24" t="str">
        <f t="shared" si="73"/>
        <v/>
      </c>
      <c r="AD506" s="24" t="str">
        <f t="shared" si="74"/>
        <v/>
      </c>
      <c r="AE506" s="24" t="str">
        <f t="shared" si="75"/>
        <v/>
      </c>
      <c r="AF506" s="24" t="str">
        <f t="shared" si="76"/>
        <v/>
      </c>
      <c r="AG506" s="24" t="str">
        <f t="shared" si="77"/>
        <v/>
      </c>
      <c r="AH506" s="24" t="str">
        <f>IF(Y506="","",SUMPRODUCT($AC506:$AG506,'Benefit Weights'!$A$3:$E$3))</f>
        <v/>
      </c>
      <c r="AI506" s="27" t="str">
        <f t="shared" si="78"/>
        <v/>
      </c>
    </row>
    <row r="507" spans="1:35" x14ac:dyDescent="0.25">
      <c r="A507" s="23"/>
      <c r="B507" s="23"/>
      <c r="C507" s="23"/>
      <c r="D507" s="23"/>
      <c r="E507" s="24"/>
      <c r="F507" s="24"/>
      <c r="G507" s="24"/>
      <c r="H507" s="23"/>
      <c r="I507" s="23"/>
      <c r="J507" s="23"/>
      <c r="K507" s="23"/>
      <c r="L507" s="23"/>
      <c r="M507" s="23"/>
      <c r="N507" s="23"/>
      <c r="O507" s="24"/>
      <c r="P507" s="24"/>
      <c r="Q507" s="24"/>
      <c r="R507" s="24"/>
      <c r="S507" s="24"/>
      <c r="T507" s="24"/>
      <c r="U507" s="24"/>
      <c r="V507" s="23"/>
      <c r="W507" s="23"/>
      <c r="X507" s="23"/>
      <c r="Y507" s="23" t="str">
        <f t="shared" si="69"/>
        <v/>
      </c>
      <c r="Z507" s="23" t="str">
        <f t="shared" si="70"/>
        <v/>
      </c>
      <c r="AA507" s="23" t="str">
        <f t="shared" si="71"/>
        <v/>
      </c>
      <c r="AB507" s="23" t="str">
        <f t="shared" si="72"/>
        <v/>
      </c>
      <c r="AC507" s="24" t="str">
        <f t="shared" si="73"/>
        <v/>
      </c>
      <c r="AD507" s="24" t="str">
        <f t="shared" si="74"/>
        <v/>
      </c>
      <c r="AE507" s="24" t="str">
        <f t="shared" si="75"/>
        <v/>
      </c>
      <c r="AF507" s="24" t="str">
        <f t="shared" si="76"/>
        <v/>
      </c>
      <c r="AG507" s="24" t="str">
        <f t="shared" si="77"/>
        <v/>
      </c>
      <c r="AH507" s="24" t="str">
        <f>IF(Y507="","",SUMPRODUCT($AC507:$AG507,'Benefit Weights'!$A$3:$E$3))</f>
        <v/>
      </c>
      <c r="AI507" s="27" t="str">
        <f t="shared" si="78"/>
        <v/>
      </c>
    </row>
    <row r="508" spans="1:35" x14ac:dyDescent="0.25">
      <c r="A508" s="23"/>
      <c r="B508" s="23"/>
      <c r="C508" s="23"/>
      <c r="D508" s="23"/>
      <c r="E508" s="24"/>
      <c r="F508" s="24"/>
      <c r="G508" s="24"/>
      <c r="H508" s="23"/>
      <c r="I508" s="23"/>
      <c r="J508" s="23"/>
      <c r="K508" s="23"/>
      <c r="L508" s="23"/>
      <c r="M508" s="23"/>
      <c r="N508" s="23"/>
      <c r="O508" s="24"/>
      <c r="P508" s="24"/>
      <c r="Q508" s="24"/>
      <c r="R508" s="24"/>
      <c r="S508" s="24"/>
      <c r="T508" s="24"/>
      <c r="U508" s="24"/>
      <c r="V508" s="23"/>
      <c r="W508" s="23"/>
      <c r="X508" s="23"/>
      <c r="Y508" s="23" t="str">
        <f t="shared" si="69"/>
        <v/>
      </c>
      <c r="Z508" s="23" t="str">
        <f t="shared" si="70"/>
        <v/>
      </c>
      <c r="AA508" s="23" t="str">
        <f t="shared" si="71"/>
        <v/>
      </c>
      <c r="AB508" s="23" t="str">
        <f t="shared" si="72"/>
        <v/>
      </c>
      <c r="AC508" s="24" t="str">
        <f t="shared" si="73"/>
        <v/>
      </c>
      <c r="AD508" s="24" t="str">
        <f t="shared" si="74"/>
        <v/>
      </c>
      <c r="AE508" s="24" t="str">
        <f t="shared" si="75"/>
        <v/>
      </c>
      <c r="AF508" s="24" t="str">
        <f t="shared" si="76"/>
        <v/>
      </c>
      <c r="AG508" s="24" t="str">
        <f t="shared" si="77"/>
        <v/>
      </c>
      <c r="AH508" s="24" t="str">
        <f>IF(Y508="","",SUMPRODUCT($AC508:$AG508,'Benefit Weights'!$A$3:$E$3))</f>
        <v/>
      </c>
      <c r="AI508" s="27" t="str">
        <f t="shared" si="78"/>
        <v/>
      </c>
    </row>
    <row r="509" spans="1:35" x14ac:dyDescent="0.25">
      <c r="A509" s="23"/>
      <c r="B509" s="23"/>
      <c r="C509" s="23"/>
      <c r="D509" s="23"/>
      <c r="E509" s="24"/>
      <c r="F509" s="24"/>
      <c r="G509" s="24"/>
      <c r="H509" s="23"/>
      <c r="I509" s="23"/>
      <c r="J509" s="23"/>
      <c r="K509" s="23"/>
      <c r="L509" s="23"/>
      <c r="M509" s="23"/>
      <c r="N509" s="23"/>
      <c r="O509" s="24"/>
      <c r="P509" s="24"/>
      <c r="Q509" s="24"/>
      <c r="R509" s="24"/>
      <c r="S509" s="24"/>
      <c r="T509" s="24"/>
      <c r="U509" s="24"/>
      <c r="V509" s="23"/>
      <c r="W509" s="23"/>
      <c r="X509" s="23"/>
      <c r="Y509" s="23" t="str">
        <f t="shared" si="69"/>
        <v/>
      </c>
      <c r="Z509" s="23" t="str">
        <f t="shared" si="70"/>
        <v/>
      </c>
      <c r="AA509" s="23" t="str">
        <f t="shared" si="71"/>
        <v/>
      </c>
      <c r="AB509" s="23" t="str">
        <f t="shared" si="72"/>
        <v/>
      </c>
      <c r="AC509" s="24" t="str">
        <f t="shared" si="73"/>
        <v/>
      </c>
      <c r="AD509" s="24" t="str">
        <f t="shared" si="74"/>
        <v/>
      </c>
      <c r="AE509" s="24" t="str">
        <f t="shared" si="75"/>
        <v/>
      </c>
      <c r="AF509" s="24" t="str">
        <f t="shared" si="76"/>
        <v/>
      </c>
      <c r="AG509" s="24" t="str">
        <f t="shared" si="77"/>
        <v/>
      </c>
      <c r="AH509" s="24" t="str">
        <f>IF(Y509="","",SUMPRODUCT($AC509:$AG509,'Benefit Weights'!$A$3:$E$3))</f>
        <v/>
      </c>
      <c r="AI509" s="27" t="str">
        <f t="shared" si="78"/>
        <v/>
      </c>
    </row>
    <row r="510" spans="1:35" x14ac:dyDescent="0.25">
      <c r="A510" s="23"/>
      <c r="B510" s="23"/>
      <c r="C510" s="23"/>
      <c r="D510" s="23"/>
      <c r="E510" s="24"/>
      <c r="F510" s="24"/>
      <c r="G510" s="24"/>
      <c r="H510" s="23"/>
      <c r="I510" s="23"/>
      <c r="J510" s="23"/>
      <c r="K510" s="23"/>
      <c r="L510" s="23"/>
      <c r="M510" s="23"/>
      <c r="N510" s="23"/>
      <c r="O510" s="24"/>
      <c r="P510" s="24"/>
      <c r="Q510" s="24"/>
      <c r="R510" s="24"/>
      <c r="S510" s="24"/>
      <c r="T510" s="24"/>
      <c r="U510" s="24"/>
      <c r="V510" s="23"/>
      <c r="W510" s="23"/>
      <c r="X510" s="23"/>
      <c r="Y510" s="23" t="str">
        <f t="shared" si="69"/>
        <v/>
      </c>
      <c r="Z510" s="23" t="str">
        <f t="shared" si="70"/>
        <v/>
      </c>
      <c r="AA510" s="23" t="str">
        <f t="shared" si="71"/>
        <v/>
      </c>
      <c r="AB510" s="23" t="str">
        <f t="shared" si="72"/>
        <v/>
      </c>
      <c r="AC510" s="24" t="str">
        <f t="shared" si="73"/>
        <v/>
      </c>
      <c r="AD510" s="24" t="str">
        <f t="shared" si="74"/>
        <v/>
      </c>
      <c r="AE510" s="24" t="str">
        <f t="shared" si="75"/>
        <v/>
      </c>
      <c r="AF510" s="24" t="str">
        <f t="shared" si="76"/>
        <v/>
      </c>
      <c r="AG510" s="24" t="str">
        <f t="shared" si="77"/>
        <v/>
      </c>
      <c r="AH510" s="24" t="str">
        <f>IF(Y510="","",SUMPRODUCT($AC510:$AG510,'Benefit Weights'!$A$3:$E$3))</f>
        <v/>
      </c>
      <c r="AI510" s="27" t="str">
        <f t="shared" si="78"/>
        <v/>
      </c>
    </row>
    <row r="511" spans="1:35" x14ac:dyDescent="0.25">
      <c r="A511" s="23"/>
      <c r="B511" s="23"/>
      <c r="C511" s="23"/>
      <c r="D511" s="23"/>
      <c r="E511" s="24"/>
      <c r="F511" s="24"/>
      <c r="G511" s="24"/>
      <c r="H511" s="23"/>
      <c r="I511" s="23"/>
      <c r="J511" s="23"/>
      <c r="K511" s="23"/>
      <c r="L511" s="23"/>
      <c r="M511" s="23"/>
      <c r="N511" s="23"/>
      <c r="O511" s="24"/>
      <c r="P511" s="24"/>
      <c r="Q511" s="24"/>
      <c r="R511" s="24"/>
      <c r="S511" s="24"/>
      <c r="T511" s="24"/>
      <c r="U511" s="24"/>
      <c r="V511" s="23"/>
      <c r="W511" s="23"/>
      <c r="X511" s="23"/>
      <c r="Y511" s="23" t="str">
        <f t="shared" si="69"/>
        <v/>
      </c>
      <c r="Z511" s="23" t="str">
        <f t="shared" si="70"/>
        <v/>
      </c>
      <c r="AA511" s="23" t="str">
        <f t="shared" si="71"/>
        <v/>
      </c>
      <c r="AB511" s="23" t="str">
        <f t="shared" si="72"/>
        <v/>
      </c>
      <c r="AC511" s="24" t="str">
        <f t="shared" si="73"/>
        <v/>
      </c>
      <c r="AD511" s="24" t="str">
        <f t="shared" si="74"/>
        <v/>
      </c>
      <c r="AE511" s="24" t="str">
        <f t="shared" si="75"/>
        <v/>
      </c>
      <c r="AF511" s="24" t="str">
        <f t="shared" si="76"/>
        <v/>
      </c>
      <c r="AG511" s="24" t="str">
        <f t="shared" si="77"/>
        <v/>
      </c>
      <c r="AH511" s="24" t="str">
        <f>IF(Y511="","",SUMPRODUCT($AC511:$AG511,'Benefit Weights'!$A$3:$E$3))</f>
        <v/>
      </c>
      <c r="AI511" s="27" t="str">
        <f t="shared" si="78"/>
        <v/>
      </c>
    </row>
    <row r="512" spans="1:35" x14ac:dyDescent="0.25">
      <c r="A512" s="23"/>
      <c r="B512" s="23"/>
      <c r="C512" s="23"/>
      <c r="D512" s="23"/>
      <c r="E512" s="24"/>
      <c r="F512" s="24"/>
      <c r="G512" s="24"/>
      <c r="H512" s="23"/>
      <c r="I512" s="23"/>
      <c r="J512" s="23"/>
      <c r="K512" s="23"/>
      <c r="L512" s="23"/>
      <c r="M512" s="23"/>
      <c r="N512" s="23"/>
      <c r="O512" s="24"/>
      <c r="P512" s="24"/>
      <c r="Q512" s="24"/>
      <c r="R512" s="24"/>
      <c r="S512" s="24"/>
      <c r="T512" s="24"/>
      <c r="U512" s="24"/>
      <c r="V512" s="23"/>
      <c r="W512" s="23"/>
      <c r="X512" s="23"/>
      <c r="Y512" s="23" t="str">
        <f t="shared" si="69"/>
        <v/>
      </c>
      <c r="Z512" s="23" t="str">
        <f t="shared" si="70"/>
        <v/>
      </c>
      <c r="AA512" s="23" t="str">
        <f t="shared" si="71"/>
        <v/>
      </c>
      <c r="AB512" s="23" t="str">
        <f t="shared" si="72"/>
        <v/>
      </c>
      <c r="AC512" s="24" t="str">
        <f t="shared" si="73"/>
        <v/>
      </c>
      <c r="AD512" s="24" t="str">
        <f t="shared" si="74"/>
        <v/>
      </c>
      <c r="AE512" s="24" t="str">
        <f t="shared" si="75"/>
        <v/>
      </c>
      <c r="AF512" s="24" t="str">
        <f t="shared" si="76"/>
        <v/>
      </c>
      <c r="AG512" s="24" t="str">
        <f t="shared" si="77"/>
        <v/>
      </c>
      <c r="AH512" s="24" t="str">
        <f>IF(Y512="","",SUMPRODUCT($AC512:$AG512,'Benefit Weights'!$A$3:$E$3))</f>
        <v/>
      </c>
      <c r="AI512" s="27" t="str">
        <f t="shared" si="78"/>
        <v/>
      </c>
    </row>
    <row r="513" spans="1:35" x14ac:dyDescent="0.25">
      <c r="A513" s="23"/>
      <c r="B513" s="23"/>
      <c r="C513" s="23"/>
      <c r="D513" s="23"/>
      <c r="E513" s="24"/>
      <c r="F513" s="24"/>
      <c r="G513" s="24"/>
      <c r="H513" s="23"/>
      <c r="I513" s="23"/>
      <c r="J513" s="23"/>
      <c r="K513" s="23"/>
      <c r="L513" s="23"/>
      <c r="M513" s="23"/>
      <c r="N513" s="23"/>
      <c r="O513" s="24"/>
      <c r="P513" s="24"/>
      <c r="Q513" s="24"/>
      <c r="R513" s="24"/>
      <c r="S513" s="24"/>
      <c r="T513" s="24"/>
      <c r="U513" s="24"/>
      <c r="V513" s="23"/>
      <c r="W513" s="23"/>
      <c r="X513" s="23"/>
      <c r="Y513" s="23" t="str">
        <f t="shared" si="69"/>
        <v/>
      </c>
      <c r="Z513" s="23" t="str">
        <f t="shared" si="70"/>
        <v/>
      </c>
      <c r="AA513" s="23" t="str">
        <f t="shared" si="71"/>
        <v/>
      </c>
      <c r="AB513" s="23" t="str">
        <f t="shared" si="72"/>
        <v/>
      </c>
      <c r="AC513" s="24" t="str">
        <f t="shared" si="73"/>
        <v/>
      </c>
      <c r="AD513" s="24" t="str">
        <f t="shared" si="74"/>
        <v/>
      </c>
      <c r="AE513" s="24" t="str">
        <f t="shared" si="75"/>
        <v/>
      </c>
      <c r="AF513" s="24" t="str">
        <f t="shared" si="76"/>
        <v/>
      </c>
      <c r="AG513" s="24" t="str">
        <f t="shared" si="77"/>
        <v/>
      </c>
      <c r="AH513" s="24" t="str">
        <f>IF(Y513="","",SUMPRODUCT($AC513:$AG513,'Benefit Weights'!$A$3:$E$3))</f>
        <v/>
      </c>
      <c r="AI513" s="27" t="str">
        <f t="shared" si="78"/>
        <v/>
      </c>
    </row>
    <row r="514" spans="1:35" x14ac:dyDescent="0.25">
      <c r="A514" s="23"/>
      <c r="B514" s="23"/>
      <c r="C514" s="23"/>
      <c r="D514" s="23"/>
      <c r="E514" s="24"/>
      <c r="F514" s="24"/>
      <c r="G514" s="24"/>
      <c r="H514" s="23"/>
      <c r="I514" s="23"/>
      <c r="J514" s="23"/>
      <c r="K514" s="23"/>
      <c r="L514" s="23"/>
      <c r="M514" s="23"/>
      <c r="N514" s="23"/>
      <c r="O514" s="24"/>
      <c r="P514" s="24"/>
      <c r="Q514" s="24"/>
      <c r="R514" s="24"/>
      <c r="S514" s="24"/>
      <c r="T514" s="24"/>
      <c r="U514" s="24"/>
      <c r="V514" s="23"/>
      <c r="W514" s="23"/>
      <c r="X514" s="23"/>
      <c r="Y514" s="23" t="str">
        <f t="shared" si="69"/>
        <v/>
      </c>
      <c r="Z514" s="23" t="str">
        <f t="shared" si="70"/>
        <v/>
      </c>
      <c r="AA514" s="23" t="str">
        <f t="shared" si="71"/>
        <v/>
      </c>
      <c r="AB514" s="23" t="str">
        <f t="shared" si="72"/>
        <v/>
      </c>
      <c r="AC514" s="24" t="str">
        <f t="shared" si="73"/>
        <v/>
      </c>
      <c r="AD514" s="24" t="str">
        <f t="shared" si="74"/>
        <v/>
      </c>
      <c r="AE514" s="24" t="str">
        <f t="shared" si="75"/>
        <v/>
      </c>
      <c r="AF514" s="24" t="str">
        <f t="shared" si="76"/>
        <v/>
      </c>
      <c r="AG514" s="24" t="str">
        <f t="shared" si="77"/>
        <v/>
      </c>
      <c r="AH514" s="24" t="str">
        <f>IF(Y514="","",SUMPRODUCT($AC514:$AG514,'Benefit Weights'!$A$3:$E$3))</f>
        <v/>
      </c>
      <c r="AI514" s="27" t="str">
        <f t="shared" si="78"/>
        <v/>
      </c>
    </row>
    <row r="515" spans="1:35" x14ac:dyDescent="0.25">
      <c r="A515" s="23"/>
      <c r="B515" s="23"/>
      <c r="C515" s="23"/>
      <c r="D515" s="23"/>
      <c r="E515" s="24"/>
      <c r="F515" s="24"/>
      <c r="G515" s="24"/>
      <c r="H515" s="23"/>
      <c r="I515" s="23"/>
      <c r="J515" s="23"/>
      <c r="K515" s="23"/>
      <c r="L515" s="23"/>
      <c r="M515" s="23"/>
      <c r="N515" s="23"/>
      <c r="O515" s="24"/>
      <c r="P515" s="24"/>
      <c r="Q515" s="24"/>
      <c r="R515" s="24"/>
      <c r="S515" s="24"/>
      <c r="T515" s="24"/>
      <c r="U515" s="24"/>
      <c r="V515" s="23"/>
      <c r="W515" s="23"/>
      <c r="X515" s="23"/>
      <c r="Y515" s="23" t="str">
        <f t="shared" si="69"/>
        <v/>
      </c>
      <c r="Z515" s="23" t="str">
        <f t="shared" si="70"/>
        <v/>
      </c>
      <c r="AA515" s="23" t="str">
        <f t="shared" si="71"/>
        <v/>
      </c>
      <c r="AB515" s="23" t="str">
        <f t="shared" si="72"/>
        <v/>
      </c>
      <c r="AC515" s="24" t="str">
        <f t="shared" si="73"/>
        <v/>
      </c>
      <c r="AD515" s="24" t="str">
        <f t="shared" si="74"/>
        <v/>
      </c>
      <c r="AE515" s="24" t="str">
        <f t="shared" si="75"/>
        <v/>
      </c>
      <c r="AF515" s="24" t="str">
        <f t="shared" si="76"/>
        <v/>
      </c>
      <c r="AG515" s="24" t="str">
        <f t="shared" si="77"/>
        <v/>
      </c>
      <c r="AH515" s="24" t="str">
        <f>IF(Y515="","",SUMPRODUCT($AC515:$AG515,'Benefit Weights'!$A$3:$E$3))</f>
        <v/>
      </c>
      <c r="AI515" s="27" t="str">
        <f t="shared" si="78"/>
        <v/>
      </c>
    </row>
    <row r="516" spans="1:35" x14ac:dyDescent="0.25">
      <c r="A516" s="23"/>
      <c r="B516" s="23"/>
      <c r="C516" s="23"/>
      <c r="D516" s="23"/>
      <c r="E516" s="24"/>
      <c r="F516" s="24"/>
      <c r="G516" s="24"/>
      <c r="H516" s="23"/>
      <c r="I516" s="23"/>
      <c r="J516" s="23"/>
      <c r="K516" s="23"/>
      <c r="L516" s="23"/>
      <c r="M516" s="23"/>
      <c r="N516" s="23"/>
      <c r="O516" s="24"/>
      <c r="P516" s="24"/>
      <c r="Q516" s="24"/>
      <c r="R516" s="24"/>
      <c r="S516" s="24"/>
      <c r="T516" s="24"/>
      <c r="U516" s="24"/>
      <c r="V516" s="23"/>
      <c r="W516" s="23"/>
      <c r="X516" s="23"/>
      <c r="Y516" s="23" t="str">
        <f t="shared" ref="Y516:Y579" si="79">IF(A516="","",A516)</f>
        <v/>
      </c>
      <c r="Z516" s="23" t="str">
        <f t="shared" ref="Z516:Z579" si="80">IF(B516="","",B516)</f>
        <v/>
      </c>
      <c r="AA516" s="23" t="str">
        <f t="shared" ref="AA516:AA579" si="81">IF(C516="","",C516)</f>
        <v/>
      </c>
      <c r="AB516" s="23" t="str">
        <f t="shared" ref="AB516:AB579" si="82">IF(H516="","",H516)</f>
        <v/>
      </c>
      <c r="AC516" s="24" t="str">
        <f t="shared" ref="AC516:AC579" si="83">IF(Q516="","",Q516)</f>
        <v/>
      </c>
      <c r="AD516" s="24" t="str">
        <f t="shared" ref="AD516:AD579" si="84">IF(R516="","",R516)</f>
        <v/>
      </c>
      <c r="AE516" s="24" t="str">
        <f t="shared" ref="AE516:AE579" si="85">IF(S516="","",S516)</f>
        <v/>
      </c>
      <c r="AF516" s="24" t="str">
        <f t="shared" ref="AF516:AF579" si="86">IF(T516="","",T516)</f>
        <v/>
      </c>
      <c r="AG516" s="24" t="str">
        <f t="shared" ref="AG516:AG579" si="87">IF(U516="","",U516)</f>
        <v/>
      </c>
      <c r="AH516" s="24" t="str">
        <f>IF(Y516="","",SUMPRODUCT($AC516:$AG516,'Benefit Weights'!$A$3:$E$3))</f>
        <v/>
      </c>
      <c r="AI516" s="27" t="str">
        <f t="shared" si="78"/>
        <v/>
      </c>
    </row>
    <row r="517" spans="1:35" x14ac:dyDescent="0.25">
      <c r="A517" s="23"/>
      <c r="B517" s="23"/>
      <c r="C517" s="23"/>
      <c r="D517" s="23"/>
      <c r="E517" s="24"/>
      <c r="F517" s="24"/>
      <c r="G517" s="24"/>
      <c r="H517" s="23"/>
      <c r="I517" s="23"/>
      <c r="J517" s="23"/>
      <c r="K517" s="23"/>
      <c r="L517" s="23"/>
      <c r="M517" s="23"/>
      <c r="N517" s="23"/>
      <c r="O517" s="24"/>
      <c r="P517" s="24"/>
      <c r="Q517" s="24"/>
      <c r="R517" s="24"/>
      <c r="S517" s="24"/>
      <c r="T517" s="24"/>
      <c r="U517" s="24"/>
      <c r="V517" s="23"/>
      <c r="W517" s="23"/>
      <c r="X517" s="23"/>
      <c r="Y517" s="23" t="str">
        <f t="shared" si="79"/>
        <v/>
      </c>
      <c r="Z517" s="23" t="str">
        <f t="shared" si="80"/>
        <v/>
      </c>
      <c r="AA517" s="23" t="str">
        <f t="shared" si="81"/>
        <v/>
      </c>
      <c r="AB517" s="23" t="str">
        <f t="shared" si="82"/>
        <v/>
      </c>
      <c r="AC517" s="24" t="str">
        <f t="shared" si="83"/>
        <v/>
      </c>
      <c r="AD517" s="24" t="str">
        <f t="shared" si="84"/>
        <v/>
      </c>
      <c r="AE517" s="24" t="str">
        <f t="shared" si="85"/>
        <v/>
      </c>
      <c r="AF517" s="24" t="str">
        <f t="shared" si="86"/>
        <v/>
      </c>
      <c r="AG517" s="24" t="str">
        <f t="shared" si="87"/>
        <v/>
      </c>
      <c r="AH517" s="24" t="str">
        <f>IF(Y517="","",SUMPRODUCT($AC517:$AG517,'Benefit Weights'!$A$3:$E$3))</f>
        <v/>
      </c>
      <c r="AI517" s="27" t="str">
        <f t="shared" ref="AI517:AI580" si="88">IF(Y517="","",IF(AND(O517="Yes",AH517&gt;0),"High",IF(AH517&gt;3,"Medium","Low")))</f>
        <v/>
      </c>
    </row>
    <row r="518" spans="1:35" x14ac:dyDescent="0.25">
      <c r="A518" s="23"/>
      <c r="B518" s="23"/>
      <c r="C518" s="23"/>
      <c r="D518" s="23"/>
      <c r="E518" s="24"/>
      <c r="F518" s="24"/>
      <c r="G518" s="24"/>
      <c r="H518" s="23"/>
      <c r="I518" s="23"/>
      <c r="J518" s="23"/>
      <c r="K518" s="23"/>
      <c r="L518" s="23"/>
      <c r="M518" s="23"/>
      <c r="N518" s="23"/>
      <c r="O518" s="24"/>
      <c r="P518" s="24"/>
      <c r="Q518" s="24"/>
      <c r="R518" s="24"/>
      <c r="S518" s="24"/>
      <c r="T518" s="24"/>
      <c r="U518" s="24"/>
      <c r="V518" s="23"/>
      <c r="W518" s="23"/>
      <c r="X518" s="23"/>
      <c r="Y518" s="23" t="str">
        <f t="shared" si="79"/>
        <v/>
      </c>
      <c r="Z518" s="23" t="str">
        <f t="shared" si="80"/>
        <v/>
      </c>
      <c r="AA518" s="23" t="str">
        <f t="shared" si="81"/>
        <v/>
      </c>
      <c r="AB518" s="23" t="str">
        <f t="shared" si="82"/>
        <v/>
      </c>
      <c r="AC518" s="24" t="str">
        <f t="shared" si="83"/>
        <v/>
      </c>
      <c r="AD518" s="24" t="str">
        <f t="shared" si="84"/>
        <v/>
      </c>
      <c r="AE518" s="24" t="str">
        <f t="shared" si="85"/>
        <v/>
      </c>
      <c r="AF518" s="24" t="str">
        <f t="shared" si="86"/>
        <v/>
      </c>
      <c r="AG518" s="24" t="str">
        <f t="shared" si="87"/>
        <v/>
      </c>
      <c r="AH518" s="24" t="str">
        <f>IF(Y518="","",SUMPRODUCT($AC518:$AG518,'Benefit Weights'!$A$3:$E$3))</f>
        <v/>
      </c>
      <c r="AI518" s="27" t="str">
        <f t="shared" si="88"/>
        <v/>
      </c>
    </row>
    <row r="519" spans="1:35" x14ac:dyDescent="0.25">
      <c r="A519" s="23"/>
      <c r="B519" s="23"/>
      <c r="C519" s="23"/>
      <c r="D519" s="23"/>
      <c r="E519" s="24"/>
      <c r="F519" s="24"/>
      <c r="G519" s="24"/>
      <c r="H519" s="23"/>
      <c r="I519" s="23"/>
      <c r="J519" s="23"/>
      <c r="K519" s="23"/>
      <c r="L519" s="23"/>
      <c r="M519" s="23"/>
      <c r="N519" s="23"/>
      <c r="O519" s="24"/>
      <c r="P519" s="24"/>
      <c r="Q519" s="24"/>
      <c r="R519" s="24"/>
      <c r="S519" s="24"/>
      <c r="T519" s="24"/>
      <c r="U519" s="24"/>
      <c r="V519" s="23"/>
      <c r="W519" s="23"/>
      <c r="X519" s="23"/>
      <c r="Y519" s="23" t="str">
        <f t="shared" si="79"/>
        <v/>
      </c>
      <c r="Z519" s="23" t="str">
        <f t="shared" si="80"/>
        <v/>
      </c>
      <c r="AA519" s="23" t="str">
        <f t="shared" si="81"/>
        <v/>
      </c>
      <c r="AB519" s="23" t="str">
        <f t="shared" si="82"/>
        <v/>
      </c>
      <c r="AC519" s="24" t="str">
        <f t="shared" si="83"/>
        <v/>
      </c>
      <c r="AD519" s="24" t="str">
        <f t="shared" si="84"/>
        <v/>
      </c>
      <c r="AE519" s="24" t="str">
        <f t="shared" si="85"/>
        <v/>
      </c>
      <c r="AF519" s="24" t="str">
        <f t="shared" si="86"/>
        <v/>
      </c>
      <c r="AG519" s="24" t="str">
        <f t="shared" si="87"/>
        <v/>
      </c>
      <c r="AH519" s="24" t="str">
        <f>IF(Y519="","",SUMPRODUCT($AC519:$AG519,'Benefit Weights'!$A$3:$E$3))</f>
        <v/>
      </c>
      <c r="AI519" s="27" t="str">
        <f t="shared" si="88"/>
        <v/>
      </c>
    </row>
    <row r="520" spans="1:35" x14ac:dyDescent="0.25">
      <c r="A520" s="23"/>
      <c r="B520" s="23"/>
      <c r="C520" s="23"/>
      <c r="D520" s="23"/>
      <c r="E520" s="24"/>
      <c r="F520" s="24"/>
      <c r="G520" s="24"/>
      <c r="H520" s="23"/>
      <c r="I520" s="23"/>
      <c r="J520" s="23"/>
      <c r="K520" s="23"/>
      <c r="L520" s="23"/>
      <c r="M520" s="23"/>
      <c r="N520" s="23"/>
      <c r="O520" s="24"/>
      <c r="P520" s="24"/>
      <c r="Q520" s="24"/>
      <c r="R520" s="24"/>
      <c r="S520" s="24"/>
      <c r="T520" s="24"/>
      <c r="U520" s="24"/>
      <c r="V520" s="23"/>
      <c r="W520" s="23"/>
      <c r="X520" s="23"/>
      <c r="Y520" s="23" t="str">
        <f t="shared" si="79"/>
        <v/>
      </c>
      <c r="Z520" s="23" t="str">
        <f t="shared" si="80"/>
        <v/>
      </c>
      <c r="AA520" s="23" t="str">
        <f t="shared" si="81"/>
        <v/>
      </c>
      <c r="AB520" s="23" t="str">
        <f t="shared" si="82"/>
        <v/>
      </c>
      <c r="AC520" s="24" t="str">
        <f t="shared" si="83"/>
        <v/>
      </c>
      <c r="AD520" s="24" t="str">
        <f t="shared" si="84"/>
        <v/>
      </c>
      <c r="AE520" s="24" t="str">
        <f t="shared" si="85"/>
        <v/>
      </c>
      <c r="AF520" s="24" t="str">
        <f t="shared" si="86"/>
        <v/>
      </c>
      <c r="AG520" s="24" t="str">
        <f t="shared" si="87"/>
        <v/>
      </c>
      <c r="AH520" s="24" t="str">
        <f>IF(Y520="","",SUMPRODUCT($AC520:$AG520,'Benefit Weights'!$A$3:$E$3))</f>
        <v/>
      </c>
      <c r="AI520" s="27" t="str">
        <f t="shared" si="88"/>
        <v/>
      </c>
    </row>
    <row r="521" spans="1:35" x14ac:dyDescent="0.25">
      <c r="A521" s="23"/>
      <c r="B521" s="23"/>
      <c r="C521" s="23"/>
      <c r="D521" s="23"/>
      <c r="E521" s="24"/>
      <c r="F521" s="24"/>
      <c r="G521" s="24"/>
      <c r="H521" s="23"/>
      <c r="I521" s="23"/>
      <c r="J521" s="23"/>
      <c r="K521" s="23"/>
      <c r="L521" s="23"/>
      <c r="M521" s="23"/>
      <c r="N521" s="23"/>
      <c r="O521" s="24"/>
      <c r="P521" s="24"/>
      <c r="Q521" s="24"/>
      <c r="R521" s="24"/>
      <c r="S521" s="24"/>
      <c r="T521" s="24"/>
      <c r="U521" s="24"/>
      <c r="V521" s="23"/>
      <c r="W521" s="23"/>
      <c r="X521" s="23"/>
      <c r="Y521" s="23" t="str">
        <f t="shared" si="79"/>
        <v/>
      </c>
      <c r="Z521" s="23" t="str">
        <f t="shared" si="80"/>
        <v/>
      </c>
      <c r="AA521" s="23" t="str">
        <f t="shared" si="81"/>
        <v/>
      </c>
      <c r="AB521" s="23" t="str">
        <f t="shared" si="82"/>
        <v/>
      </c>
      <c r="AC521" s="24" t="str">
        <f t="shared" si="83"/>
        <v/>
      </c>
      <c r="AD521" s="24" t="str">
        <f t="shared" si="84"/>
        <v/>
      </c>
      <c r="AE521" s="24" t="str">
        <f t="shared" si="85"/>
        <v/>
      </c>
      <c r="AF521" s="24" t="str">
        <f t="shared" si="86"/>
        <v/>
      </c>
      <c r="AG521" s="24" t="str">
        <f t="shared" si="87"/>
        <v/>
      </c>
      <c r="AH521" s="24" t="str">
        <f>IF(Y521="","",SUMPRODUCT($AC521:$AG521,'Benefit Weights'!$A$3:$E$3))</f>
        <v/>
      </c>
      <c r="AI521" s="27" t="str">
        <f t="shared" si="88"/>
        <v/>
      </c>
    </row>
    <row r="522" spans="1:35" x14ac:dyDescent="0.25">
      <c r="A522" s="23"/>
      <c r="B522" s="23"/>
      <c r="C522" s="23"/>
      <c r="D522" s="23"/>
      <c r="E522" s="24"/>
      <c r="F522" s="24"/>
      <c r="G522" s="24"/>
      <c r="H522" s="23"/>
      <c r="I522" s="23"/>
      <c r="J522" s="23"/>
      <c r="K522" s="23"/>
      <c r="L522" s="23"/>
      <c r="M522" s="23"/>
      <c r="N522" s="23"/>
      <c r="O522" s="24"/>
      <c r="P522" s="24"/>
      <c r="Q522" s="24"/>
      <c r="R522" s="24"/>
      <c r="S522" s="24"/>
      <c r="T522" s="24"/>
      <c r="U522" s="24"/>
      <c r="V522" s="23"/>
      <c r="W522" s="23"/>
      <c r="X522" s="23"/>
      <c r="Y522" s="23" t="str">
        <f t="shared" si="79"/>
        <v/>
      </c>
      <c r="Z522" s="23" t="str">
        <f t="shared" si="80"/>
        <v/>
      </c>
      <c r="AA522" s="23" t="str">
        <f t="shared" si="81"/>
        <v/>
      </c>
      <c r="AB522" s="23" t="str">
        <f t="shared" si="82"/>
        <v/>
      </c>
      <c r="AC522" s="24" t="str">
        <f t="shared" si="83"/>
        <v/>
      </c>
      <c r="AD522" s="24" t="str">
        <f t="shared" si="84"/>
        <v/>
      </c>
      <c r="AE522" s="24" t="str">
        <f t="shared" si="85"/>
        <v/>
      </c>
      <c r="AF522" s="24" t="str">
        <f t="shared" si="86"/>
        <v/>
      </c>
      <c r="AG522" s="24" t="str">
        <f t="shared" si="87"/>
        <v/>
      </c>
      <c r="AH522" s="24" t="str">
        <f>IF(Y522="","",SUMPRODUCT($AC522:$AG522,'Benefit Weights'!$A$3:$E$3))</f>
        <v/>
      </c>
      <c r="AI522" s="27" t="str">
        <f t="shared" si="88"/>
        <v/>
      </c>
    </row>
    <row r="523" spans="1:35" x14ac:dyDescent="0.25">
      <c r="A523" s="23"/>
      <c r="B523" s="23"/>
      <c r="C523" s="23"/>
      <c r="D523" s="23"/>
      <c r="E523" s="24"/>
      <c r="F523" s="24"/>
      <c r="G523" s="24"/>
      <c r="H523" s="23"/>
      <c r="I523" s="23"/>
      <c r="J523" s="23"/>
      <c r="K523" s="23"/>
      <c r="L523" s="23"/>
      <c r="M523" s="23"/>
      <c r="N523" s="23"/>
      <c r="O523" s="24"/>
      <c r="P523" s="24"/>
      <c r="Q523" s="24"/>
      <c r="R523" s="24"/>
      <c r="S523" s="24"/>
      <c r="T523" s="24"/>
      <c r="U523" s="24"/>
      <c r="V523" s="23"/>
      <c r="W523" s="23"/>
      <c r="X523" s="23"/>
      <c r="Y523" s="23" t="str">
        <f t="shared" si="79"/>
        <v/>
      </c>
      <c r="Z523" s="23" t="str">
        <f t="shared" si="80"/>
        <v/>
      </c>
      <c r="AA523" s="23" t="str">
        <f t="shared" si="81"/>
        <v/>
      </c>
      <c r="AB523" s="23" t="str">
        <f t="shared" si="82"/>
        <v/>
      </c>
      <c r="AC523" s="24" t="str">
        <f t="shared" si="83"/>
        <v/>
      </c>
      <c r="AD523" s="24" t="str">
        <f t="shared" si="84"/>
        <v/>
      </c>
      <c r="AE523" s="24" t="str">
        <f t="shared" si="85"/>
        <v/>
      </c>
      <c r="AF523" s="24" t="str">
        <f t="shared" si="86"/>
        <v/>
      </c>
      <c r="AG523" s="24" t="str">
        <f t="shared" si="87"/>
        <v/>
      </c>
      <c r="AH523" s="24" t="str">
        <f>IF(Y523="","",SUMPRODUCT($AC523:$AG523,'Benefit Weights'!$A$3:$E$3))</f>
        <v/>
      </c>
      <c r="AI523" s="27" t="str">
        <f t="shared" si="88"/>
        <v/>
      </c>
    </row>
    <row r="524" spans="1:35" x14ac:dyDescent="0.25">
      <c r="A524" s="23"/>
      <c r="B524" s="23"/>
      <c r="C524" s="23"/>
      <c r="D524" s="23"/>
      <c r="E524" s="24"/>
      <c r="F524" s="24"/>
      <c r="G524" s="24"/>
      <c r="H524" s="23"/>
      <c r="I524" s="23"/>
      <c r="J524" s="23"/>
      <c r="K524" s="23"/>
      <c r="L524" s="23"/>
      <c r="M524" s="23"/>
      <c r="N524" s="23"/>
      <c r="O524" s="24"/>
      <c r="P524" s="24"/>
      <c r="Q524" s="24"/>
      <c r="R524" s="24"/>
      <c r="S524" s="24"/>
      <c r="T524" s="24"/>
      <c r="U524" s="24"/>
      <c r="V524" s="23"/>
      <c r="W524" s="23"/>
      <c r="X524" s="23"/>
      <c r="Y524" s="23" t="str">
        <f t="shared" si="79"/>
        <v/>
      </c>
      <c r="Z524" s="23" t="str">
        <f t="shared" si="80"/>
        <v/>
      </c>
      <c r="AA524" s="23" t="str">
        <f t="shared" si="81"/>
        <v/>
      </c>
      <c r="AB524" s="23" t="str">
        <f t="shared" si="82"/>
        <v/>
      </c>
      <c r="AC524" s="24" t="str">
        <f t="shared" si="83"/>
        <v/>
      </c>
      <c r="AD524" s="24" t="str">
        <f t="shared" si="84"/>
        <v/>
      </c>
      <c r="AE524" s="24" t="str">
        <f t="shared" si="85"/>
        <v/>
      </c>
      <c r="AF524" s="24" t="str">
        <f t="shared" si="86"/>
        <v/>
      </c>
      <c r="AG524" s="24" t="str">
        <f t="shared" si="87"/>
        <v/>
      </c>
      <c r="AH524" s="24" t="str">
        <f>IF(Y524="","",SUMPRODUCT($AC524:$AG524,'Benefit Weights'!$A$3:$E$3))</f>
        <v/>
      </c>
      <c r="AI524" s="27" t="str">
        <f t="shared" si="88"/>
        <v/>
      </c>
    </row>
    <row r="525" spans="1:35" x14ac:dyDescent="0.25">
      <c r="A525" s="23"/>
      <c r="B525" s="23"/>
      <c r="C525" s="23"/>
      <c r="D525" s="23"/>
      <c r="E525" s="24"/>
      <c r="F525" s="24"/>
      <c r="G525" s="24"/>
      <c r="H525" s="23"/>
      <c r="I525" s="23"/>
      <c r="J525" s="23"/>
      <c r="K525" s="23"/>
      <c r="L525" s="23"/>
      <c r="M525" s="23"/>
      <c r="N525" s="23"/>
      <c r="O525" s="24"/>
      <c r="P525" s="24"/>
      <c r="Q525" s="24"/>
      <c r="R525" s="24"/>
      <c r="S525" s="24"/>
      <c r="T525" s="24"/>
      <c r="U525" s="24"/>
      <c r="V525" s="23"/>
      <c r="W525" s="23"/>
      <c r="X525" s="23"/>
      <c r="Y525" s="23" t="str">
        <f t="shared" si="79"/>
        <v/>
      </c>
      <c r="Z525" s="23" t="str">
        <f t="shared" si="80"/>
        <v/>
      </c>
      <c r="AA525" s="23" t="str">
        <f t="shared" si="81"/>
        <v/>
      </c>
      <c r="AB525" s="23" t="str">
        <f t="shared" si="82"/>
        <v/>
      </c>
      <c r="AC525" s="24" t="str">
        <f t="shared" si="83"/>
        <v/>
      </c>
      <c r="AD525" s="24" t="str">
        <f t="shared" si="84"/>
        <v/>
      </c>
      <c r="AE525" s="24" t="str">
        <f t="shared" si="85"/>
        <v/>
      </c>
      <c r="AF525" s="24" t="str">
        <f t="shared" si="86"/>
        <v/>
      </c>
      <c r="AG525" s="24" t="str">
        <f t="shared" si="87"/>
        <v/>
      </c>
      <c r="AH525" s="24" t="str">
        <f>IF(Y525="","",SUMPRODUCT($AC525:$AG525,'Benefit Weights'!$A$3:$E$3))</f>
        <v/>
      </c>
      <c r="AI525" s="27" t="str">
        <f t="shared" si="88"/>
        <v/>
      </c>
    </row>
    <row r="526" spans="1:35" x14ac:dyDescent="0.25">
      <c r="A526" s="23"/>
      <c r="B526" s="23"/>
      <c r="C526" s="23"/>
      <c r="D526" s="23"/>
      <c r="E526" s="24"/>
      <c r="F526" s="24"/>
      <c r="G526" s="24"/>
      <c r="H526" s="23"/>
      <c r="I526" s="23"/>
      <c r="J526" s="23"/>
      <c r="K526" s="23"/>
      <c r="L526" s="23"/>
      <c r="M526" s="23"/>
      <c r="N526" s="23"/>
      <c r="O526" s="24"/>
      <c r="P526" s="24"/>
      <c r="Q526" s="24"/>
      <c r="R526" s="24"/>
      <c r="S526" s="24"/>
      <c r="T526" s="24"/>
      <c r="U526" s="24"/>
      <c r="V526" s="23"/>
      <c r="W526" s="23"/>
      <c r="X526" s="23"/>
      <c r="Y526" s="23" t="str">
        <f t="shared" si="79"/>
        <v/>
      </c>
      <c r="Z526" s="23" t="str">
        <f t="shared" si="80"/>
        <v/>
      </c>
      <c r="AA526" s="23" t="str">
        <f t="shared" si="81"/>
        <v/>
      </c>
      <c r="AB526" s="23" t="str">
        <f t="shared" si="82"/>
        <v/>
      </c>
      <c r="AC526" s="24" t="str">
        <f t="shared" si="83"/>
        <v/>
      </c>
      <c r="AD526" s="24" t="str">
        <f t="shared" si="84"/>
        <v/>
      </c>
      <c r="AE526" s="24" t="str">
        <f t="shared" si="85"/>
        <v/>
      </c>
      <c r="AF526" s="24" t="str">
        <f t="shared" si="86"/>
        <v/>
      </c>
      <c r="AG526" s="24" t="str">
        <f t="shared" si="87"/>
        <v/>
      </c>
      <c r="AH526" s="24" t="str">
        <f>IF(Y526="","",SUMPRODUCT($AC526:$AG526,'Benefit Weights'!$A$3:$E$3))</f>
        <v/>
      </c>
      <c r="AI526" s="27" t="str">
        <f t="shared" si="88"/>
        <v/>
      </c>
    </row>
    <row r="527" spans="1:35" x14ac:dyDescent="0.25">
      <c r="A527" s="23"/>
      <c r="B527" s="23"/>
      <c r="C527" s="23"/>
      <c r="D527" s="23"/>
      <c r="E527" s="24"/>
      <c r="F527" s="24"/>
      <c r="G527" s="24"/>
      <c r="H527" s="23"/>
      <c r="I527" s="23"/>
      <c r="J527" s="23"/>
      <c r="K527" s="23"/>
      <c r="L527" s="23"/>
      <c r="M527" s="23"/>
      <c r="N527" s="23"/>
      <c r="O527" s="24"/>
      <c r="P527" s="24"/>
      <c r="Q527" s="24"/>
      <c r="R527" s="24"/>
      <c r="S527" s="24"/>
      <c r="T527" s="24"/>
      <c r="U527" s="24"/>
      <c r="V527" s="23"/>
      <c r="W527" s="23"/>
      <c r="X527" s="23"/>
      <c r="Y527" s="23" t="str">
        <f t="shared" si="79"/>
        <v/>
      </c>
      <c r="Z527" s="23" t="str">
        <f t="shared" si="80"/>
        <v/>
      </c>
      <c r="AA527" s="23" t="str">
        <f t="shared" si="81"/>
        <v/>
      </c>
      <c r="AB527" s="23" t="str">
        <f t="shared" si="82"/>
        <v/>
      </c>
      <c r="AC527" s="24" t="str">
        <f t="shared" si="83"/>
        <v/>
      </c>
      <c r="AD527" s="24" t="str">
        <f t="shared" si="84"/>
        <v/>
      </c>
      <c r="AE527" s="24" t="str">
        <f t="shared" si="85"/>
        <v/>
      </c>
      <c r="AF527" s="24" t="str">
        <f t="shared" si="86"/>
        <v/>
      </c>
      <c r="AG527" s="24" t="str">
        <f t="shared" si="87"/>
        <v/>
      </c>
      <c r="AH527" s="24" t="str">
        <f>IF(Y527="","",SUMPRODUCT($AC527:$AG527,'Benefit Weights'!$A$3:$E$3))</f>
        <v/>
      </c>
      <c r="AI527" s="27" t="str">
        <f t="shared" si="88"/>
        <v/>
      </c>
    </row>
    <row r="528" spans="1:35" x14ac:dyDescent="0.25">
      <c r="A528" s="23"/>
      <c r="B528" s="23"/>
      <c r="C528" s="23"/>
      <c r="D528" s="23"/>
      <c r="E528" s="24"/>
      <c r="F528" s="24"/>
      <c r="G528" s="24"/>
      <c r="H528" s="23"/>
      <c r="I528" s="23"/>
      <c r="J528" s="23"/>
      <c r="K528" s="23"/>
      <c r="L528" s="23"/>
      <c r="M528" s="23"/>
      <c r="N528" s="23"/>
      <c r="O528" s="24"/>
      <c r="P528" s="24"/>
      <c r="Q528" s="24"/>
      <c r="R528" s="24"/>
      <c r="S528" s="24"/>
      <c r="T528" s="24"/>
      <c r="U528" s="24"/>
      <c r="V528" s="23"/>
      <c r="W528" s="23"/>
      <c r="X528" s="23"/>
      <c r="Y528" s="23" t="str">
        <f t="shared" si="79"/>
        <v/>
      </c>
      <c r="Z528" s="23" t="str">
        <f t="shared" si="80"/>
        <v/>
      </c>
      <c r="AA528" s="23" t="str">
        <f t="shared" si="81"/>
        <v/>
      </c>
      <c r="AB528" s="23" t="str">
        <f t="shared" si="82"/>
        <v/>
      </c>
      <c r="AC528" s="24" t="str">
        <f t="shared" si="83"/>
        <v/>
      </c>
      <c r="AD528" s="24" t="str">
        <f t="shared" si="84"/>
        <v/>
      </c>
      <c r="AE528" s="24" t="str">
        <f t="shared" si="85"/>
        <v/>
      </c>
      <c r="AF528" s="24" t="str">
        <f t="shared" si="86"/>
        <v/>
      </c>
      <c r="AG528" s="24" t="str">
        <f t="shared" si="87"/>
        <v/>
      </c>
      <c r="AH528" s="24" t="str">
        <f>IF(Y528="","",SUMPRODUCT($AC528:$AG528,'Benefit Weights'!$A$3:$E$3))</f>
        <v/>
      </c>
      <c r="AI528" s="27" t="str">
        <f t="shared" si="88"/>
        <v/>
      </c>
    </row>
    <row r="529" spans="1:35" x14ac:dyDescent="0.25">
      <c r="A529" s="23"/>
      <c r="B529" s="23"/>
      <c r="C529" s="23"/>
      <c r="D529" s="23"/>
      <c r="E529" s="24"/>
      <c r="F529" s="24"/>
      <c r="G529" s="24"/>
      <c r="H529" s="23"/>
      <c r="I529" s="23"/>
      <c r="J529" s="23"/>
      <c r="K529" s="23"/>
      <c r="L529" s="23"/>
      <c r="M529" s="23"/>
      <c r="N529" s="23"/>
      <c r="O529" s="24"/>
      <c r="P529" s="24"/>
      <c r="Q529" s="24"/>
      <c r="R529" s="24"/>
      <c r="S529" s="24"/>
      <c r="T529" s="24"/>
      <c r="U529" s="24"/>
      <c r="V529" s="23"/>
      <c r="W529" s="23"/>
      <c r="X529" s="23"/>
      <c r="Y529" s="23" t="str">
        <f t="shared" si="79"/>
        <v/>
      </c>
      <c r="Z529" s="23" t="str">
        <f t="shared" si="80"/>
        <v/>
      </c>
      <c r="AA529" s="23" t="str">
        <f t="shared" si="81"/>
        <v/>
      </c>
      <c r="AB529" s="23" t="str">
        <f t="shared" si="82"/>
        <v/>
      </c>
      <c r="AC529" s="24" t="str">
        <f t="shared" si="83"/>
        <v/>
      </c>
      <c r="AD529" s="24" t="str">
        <f t="shared" si="84"/>
        <v/>
      </c>
      <c r="AE529" s="24" t="str">
        <f t="shared" si="85"/>
        <v/>
      </c>
      <c r="AF529" s="24" t="str">
        <f t="shared" si="86"/>
        <v/>
      </c>
      <c r="AG529" s="24" t="str">
        <f t="shared" si="87"/>
        <v/>
      </c>
      <c r="AH529" s="24" t="str">
        <f>IF(Y529="","",SUMPRODUCT($AC529:$AG529,'Benefit Weights'!$A$3:$E$3))</f>
        <v/>
      </c>
      <c r="AI529" s="27" t="str">
        <f t="shared" si="88"/>
        <v/>
      </c>
    </row>
    <row r="530" spans="1:35" x14ac:dyDescent="0.25">
      <c r="A530" s="23"/>
      <c r="B530" s="23"/>
      <c r="C530" s="23"/>
      <c r="D530" s="23"/>
      <c r="E530" s="24"/>
      <c r="F530" s="24"/>
      <c r="G530" s="24"/>
      <c r="H530" s="23"/>
      <c r="I530" s="23"/>
      <c r="J530" s="23"/>
      <c r="K530" s="23"/>
      <c r="L530" s="23"/>
      <c r="M530" s="23"/>
      <c r="N530" s="23"/>
      <c r="O530" s="24"/>
      <c r="P530" s="24"/>
      <c r="Q530" s="24"/>
      <c r="R530" s="24"/>
      <c r="S530" s="24"/>
      <c r="T530" s="24"/>
      <c r="U530" s="24"/>
      <c r="V530" s="23"/>
      <c r="W530" s="23"/>
      <c r="X530" s="23"/>
      <c r="Y530" s="23" t="str">
        <f t="shared" si="79"/>
        <v/>
      </c>
      <c r="Z530" s="23" t="str">
        <f t="shared" si="80"/>
        <v/>
      </c>
      <c r="AA530" s="23" t="str">
        <f t="shared" si="81"/>
        <v/>
      </c>
      <c r="AB530" s="23" t="str">
        <f t="shared" si="82"/>
        <v/>
      </c>
      <c r="AC530" s="24" t="str">
        <f t="shared" si="83"/>
        <v/>
      </c>
      <c r="AD530" s="24" t="str">
        <f t="shared" si="84"/>
        <v/>
      </c>
      <c r="AE530" s="24" t="str">
        <f t="shared" si="85"/>
        <v/>
      </c>
      <c r="AF530" s="24" t="str">
        <f t="shared" si="86"/>
        <v/>
      </c>
      <c r="AG530" s="24" t="str">
        <f t="shared" si="87"/>
        <v/>
      </c>
      <c r="AH530" s="24" t="str">
        <f>IF(Y530="","",SUMPRODUCT($AC530:$AG530,'Benefit Weights'!$A$3:$E$3))</f>
        <v/>
      </c>
      <c r="AI530" s="27" t="str">
        <f t="shared" si="88"/>
        <v/>
      </c>
    </row>
    <row r="531" spans="1:35" x14ac:dyDescent="0.25">
      <c r="A531" s="23"/>
      <c r="B531" s="23"/>
      <c r="C531" s="23"/>
      <c r="D531" s="23"/>
      <c r="E531" s="24"/>
      <c r="F531" s="24"/>
      <c r="G531" s="24"/>
      <c r="H531" s="23"/>
      <c r="I531" s="23"/>
      <c r="J531" s="23"/>
      <c r="K531" s="23"/>
      <c r="L531" s="23"/>
      <c r="M531" s="23"/>
      <c r="N531" s="23"/>
      <c r="O531" s="24"/>
      <c r="P531" s="24"/>
      <c r="Q531" s="24"/>
      <c r="R531" s="24"/>
      <c r="S531" s="24"/>
      <c r="T531" s="24"/>
      <c r="U531" s="24"/>
      <c r="V531" s="23"/>
      <c r="W531" s="23"/>
      <c r="X531" s="23"/>
      <c r="Y531" s="23" t="str">
        <f t="shared" si="79"/>
        <v/>
      </c>
      <c r="Z531" s="23" t="str">
        <f t="shared" si="80"/>
        <v/>
      </c>
      <c r="AA531" s="23" t="str">
        <f t="shared" si="81"/>
        <v/>
      </c>
      <c r="AB531" s="23" t="str">
        <f t="shared" si="82"/>
        <v/>
      </c>
      <c r="AC531" s="24" t="str">
        <f t="shared" si="83"/>
        <v/>
      </c>
      <c r="AD531" s="24" t="str">
        <f t="shared" si="84"/>
        <v/>
      </c>
      <c r="AE531" s="24" t="str">
        <f t="shared" si="85"/>
        <v/>
      </c>
      <c r="AF531" s="24" t="str">
        <f t="shared" si="86"/>
        <v/>
      </c>
      <c r="AG531" s="24" t="str">
        <f t="shared" si="87"/>
        <v/>
      </c>
      <c r="AH531" s="24" t="str">
        <f>IF(Y531="","",SUMPRODUCT($AC531:$AG531,'Benefit Weights'!$A$3:$E$3))</f>
        <v/>
      </c>
      <c r="AI531" s="27" t="str">
        <f t="shared" si="88"/>
        <v/>
      </c>
    </row>
    <row r="532" spans="1:35" x14ac:dyDescent="0.25">
      <c r="A532" s="23"/>
      <c r="B532" s="23"/>
      <c r="C532" s="23"/>
      <c r="D532" s="23"/>
      <c r="E532" s="24"/>
      <c r="F532" s="24"/>
      <c r="G532" s="24"/>
      <c r="H532" s="23"/>
      <c r="I532" s="23"/>
      <c r="J532" s="23"/>
      <c r="K532" s="23"/>
      <c r="L532" s="23"/>
      <c r="M532" s="23"/>
      <c r="N532" s="23"/>
      <c r="O532" s="24"/>
      <c r="P532" s="24"/>
      <c r="Q532" s="24"/>
      <c r="R532" s="24"/>
      <c r="S532" s="24"/>
      <c r="T532" s="24"/>
      <c r="U532" s="24"/>
      <c r="V532" s="23"/>
      <c r="W532" s="23"/>
      <c r="X532" s="23"/>
      <c r="Y532" s="23" t="str">
        <f t="shared" si="79"/>
        <v/>
      </c>
      <c r="Z532" s="23" t="str">
        <f t="shared" si="80"/>
        <v/>
      </c>
      <c r="AA532" s="23" t="str">
        <f t="shared" si="81"/>
        <v/>
      </c>
      <c r="AB532" s="23" t="str">
        <f t="shared" si="82"/>
        <v/>
      </c>
      <c r="AC532" s="24" t="str">
        <f t="shared" si="83"/>
        <v/>
      </c>
      <c r="AD532" s="24" t="str">
        <f t="shared" si="84"/>
        <v/>
      </c>
      <c r="AE532" s="24" t="str">
        <f t="shared" si="85"/>
        <v/>
      </c>
      <c r="AF532" s="24" t="str">
        <f t="shared" si="86"/>
        <v/>
      </c>
      <c r="AG532" s="24" t="str">
        <f t="shared" si="87"/>
        <v/>
      </c>
      <c r="AH532" s="24" t="str">
        <f>IF(Y532="","",SUMPRODUCT($AC532:$AG532,'Benefit Weights'!$A$3:$E$3))</f>
        <v/>
      </c>
      <c r="AI532" s="27" t="str">
        <f t="shared" si="88"/>
        <v/>
      </c>
    </row>
    <row r="533" spans="1:35" x14ac:dyDescent="0.25">
      <c r="A533" s="23"/>
      <c r="B533" s="23"/>
      <c r="C533" s="23"/>
      <c r="D533" s="23"/>
      <c r="E533" s="24"/>
      <c r="F533" s="24"/>
      <c r="G533" s="24"/>
      <c r="H533" s="23"/>
      <c r="I533" s="23"/>
      <c r="J533" s="23"/>
      <c r="K533" s="23"/>
      <c r="L533" s="23"/>
      <c r="M533" s="23"/>
      <c r="N533" s="23"/>
      <c r="O533" s="24"/>
      <c r="P533" s="24"/>
      <c r="Q533" s="24"/>
      <c r="R533" s="24"/>
      <c r="S533" s="24"/>
      <c r="T533" s="24"/>
      <c r="U533" s="24"/>
      <c r="V533" s="23"/>
      <c r="W533" s="23"/>
      <c r="X533" s="23"/>
      <c r="Y533" s="23" t="str">
        <f t="shared" si="79"/>
        <v/>
      </c>
      <c r="Z533" s="23" t="str">
        <f t="shared" si="80"/>
        <v/>
      </c>
      <c r="AA533" s="23" t="str">
        <f t="shared" si="81"/>
        <v/>
      </c>
      <c r="AB533" s="23" t="str">
        <f t="shared" si="82"/>
        <v/>
      </c>
      <c r="AC533" s="24" t="str">
        <f t="shared" si="83"/>
        <v/>
      </c>
      <c r="AD533" s="24" t="str">
        <f t="shared" si="84"/>
        <v/>
      </c>
      <c r="AE533" s="24" t="str">
        <f t="shared" si="85"/>
        <v/>
      </c>
      <c r="AF533" s="24" t="str">
        <f t="shared" si="86"/>
        <v/>
      </c>
      <c r="AG533" s="24" t="str">
        <f t="shared" si="87"/>
        <v/>
      </c>
      <c r="AH533" s="24" t="str">
        <f>IF(Y533="","",SUMPRODUCT($AC533:$AG533,'Benefit Weights'!$A$3:$E$3))</f>
        <v/>
      </c>
      <c r="AI533" s="27" t="str">
        <f t="shared" si="88"/>
        <v/>
      </c>
    </row>
    <row r="534" spans="1:35" x14ac:dyDescent="0.25">
      <c r="A534" s="23"/>
      <c r="B534" s="23"/>
      <c r="C534" s="23"/>
      <c r="D534" s="23"/>
      <c r="E534" s="24"/>
      <c r="F534" s="24"/>
      <c r="G534" s="24"/>
      <c r="H534" s="23"/>
      <c r="I534" s="23"/>
      <c r="J534" s="23"/>
      <c r="K534" s="23"/>
      <c r="L534" s="23"/>
      <c r="M534" s="23"/>
      <c r="N534" s="23"/>
      <c r="O534" s="24"/>
      <c r="P534" s="24"/>
      <c r="Q534" s="24"/>
      <c r="R534" s="24"/>
      <c r="S534" s="24"/>
      <c r="T534" s="24"/>
      <c r="U534" s="24"/>
      <c r="V534" s="23"/>
      <c r="W534" s="23"/>
      <c r="X534" s="23"/>
      <c r="Y534" s="23" t="str">
        <f t="shared" si="79"/>
        <v/>
      </c>
      <c r="Z534" s="23" t="str">
        <f t="shared" si="80"/>
        <v/>
      </c>
      <c r="AA534" s="23" t="str">
        <f t="shared" si="81"/>
        <v/>
      </c>
      <c r="AB534" s="23" t="str">
        <f t="shared" si="82"/>
        <v/>
      </c>
      <c r="AC534" s="24" t="str">
        <f t="shared" si="83"/>
        <v/>
      </c>
      <c r="AD534" s="24" t="str">
        <f t="shared" si="84"/>
        <v/>
      </c>
      <c r="AE534" s="24" t="str">
        <f t="shared" si="85"/>
        <v/>
      </c>
      <c r="AF534" s="24" t="str">
        <f t="shared" si="86"/>
        <v/>
      </c>
      <c r="AG534" s="24" t="str">
        <f t="shared" si="87"/>
        <v/>
      </c>
      <c r="AH534" s="24" t="str">
        <f>IF(Y534="","",SUMPRODUCT($AC534:$AG534,'Benefit Weights'!$A$3:$E$3))</f>
        <v/>
      </c>
      <c r="AI534" s="27" t="str">
        <f t="shared" si="88"/>
        <v/>
      </c>
    </row>
    <row r="535" spans="1:35" x14ac:dyDescent="0.25">
      <c r="A535" s="23"/>
      <c r="B535" s="23"/>
      <c r="C535" s="23"/>
      <c r="D535" s="23"/>
      <c r="E535" s="24"/>
      <c r="F535" s="24"/>
      <c r="G535" s="24"/>
      <c r="H535" s="23"/>
      <c r="I535" s="23"/>
      <c r="J535" s="23"/>
      <c r="K535" s="23"/>
      <c r="L535" s="23"/>
      <c r="M535" s="23"/>
      <c r="N535" s="23"/>
      <c r="O535" s="24"/>
      <c r="P535" s="24"/>
      <c r="Q535" s="24"/>
      <c r="R535" s="24"/>
      <c r="S535" s="24"/>
      <c r="T535" s="24"/>
      <c r="U535" s="24"/>
      <c r="V535" s="23"/>
      <c r="W535" s="23"/>
      <c r="X535" s="23"/>
      <c r="Y535" s="23" t="str">
        <f t="shared" si="79"/>
        <v/>
      </c>
      <c r="Z535" s="23" t="str">
        <f t="shared" si="80"/>
        <v/>
      </c>
      <c r="AA535" s="23" t="str">
        <f t="shared" si="81"/>
        <v/>
      </c>
      <c r="AB535" s="23" t="str">
        <f t="shared" si="82"/>
        <v/>
      </c>
      <c r="AC535" s="24" t="str">
        <f t="shared" si="83"/>
        <v/>
      </c>
      <c r="AD535" s="24" t="str">
        <f t="shared" si="84"/>
        <v/>
      </c>
      <c r="AE535" s="24" t="str">
        <f t="shared" si="85"/>
        <v/>
      </c>
      <c r="AF535" s="24" t="str">
        <f t="shared" si="86"/>
        <v/>
      </c>
      <c r="AG535" s="24" t="str">
        <f t="shared" si="87"/>
        <v/>
      </c>
      <c r="AH535" s="24" t="str">
        <f>IF(Y535="","",SUMPRODUCT($AC535:$AG535,'Benefit Weights'!$A$3:$E$3))</f>
        <v/>
      </c>
      <c r="AI535" s="27" t="str">
        <f t="shared" si="88"/>
        <v/>
      </c>
    </row>
    <row r="536" spans="1:35" x14ac:dyDescent="0.25">
      <c r="A536" s="23"/>
      <c r="B536" s="23"/>
      <c r="C536" s="23"/>
      <c r="D536" s="23"/>
      <c r="E536" s="24"/>
      <c r="F536" s="24"/>
      <c r="G536" s="24"/>
      <c r="H536" s="23"/>
      <c r="I536" s="23"/>
      <c r="J536" s="23"/>
      <c r="K536" s="23"/>
      <c r="L536" s="23"/>
      <c r="M536" s="23"/>
      <c r="N536" s="23"/>
      <c r="O536" s="24"/>
      <c r="P536" s="24"/>
      <c r="Q536" s="24"/>
      <c r="R536" s="24"/>
      <c r="S536" s="24"/>
      <c r="T536" s="24"/>
      <c r="U536" s="24"/>
      <c r="V536" s="23"/>
      <c r="W536" s="23"/>
      <c r="X536" s="23"/>
      <c r="Y536" s="23" t="str">
        <f t="shared" si="79"/>
        <v/>
      </c>
      <c r="Z536" s="23" t="str">
        <f t="shared" si="80"/>
        <v/>
      </c>
      <c r="AA536" s="23" t="str">
        <f t="shared" si="81"/>
        <v/>
      </c>
      <c r="AB536" s="23" t="str">
        <f t="shared" si="82"/>
        <v/>
      </c>
      <c r="AC536" s="24" t="str">
        <f t="shared" si="83"/>
        <v/>
      </c>
      <c r="AD536" s="24" t="str">
        <f t="shared" si="84"/>
        <v/>
      </c>
      <c r="AE536" s="24" t="str">
        <f t="shared" si="85"/>
        <v/>
      </c>
      <c r="AF536" s="24" t="str">
        <f t="shared" si="86"/>
        <v/>
      </c>
      <c r="AG536" s="24" t="str">
        <f t="shared" si="87"/>
        <v/>
      </c>
      <c r="AH536" s="24" t="str">
        <f>IF(Y536="","",SUMPRODUCT($AC536:$AG536,'Benefit Weights'!$A$3:$E$3))</f>
        <v/>
      </c>
      <c r="AI536" s="27" t="str">
        <f t="shared" si="88"/>
        <v/>
      </c>
    </row>
    <row r="537" spans="1:35" x14ac:dyDescent="0.25">
      <c r="A537" s="23"/>
      <c r="B537" s="23"/>
      <c r="C537" s="23"/>
      <c r="D537" s="23"/>
      <c r="E537" s="24"/>
      <c r="F537" s="24"/>
      <c r="G537" s="24"/>
      <c r="H537" s="23"/>
      <c r="I537" s="23"/>
      <c r="J537" s="23"/>
      <c r="K537" s="23"/>
      <c r="L537" s="23"/>
      <c r="M537" s="23"/>
      <c r="N537" s="23"/>
      <c r="O537" s="24"/>
      <c r="P537" s="24"/>
      <c r="Q537" s="24"/>
      <c r="R537" s="24"/>
      <c r="S537" s="24"/>
      <c r="T537" s="24"/>
      <c r="U537" s="24"/>
      <c r="V537" s="23"/>
      <c r="W537" s="23"/>
      <c r="X537" s="23"/>
      <c r="Y537" s="23" t="str">
        <f t="shared" si="79"/>
        <v/>
      </c>
      <c r="Z537" s="23" t="str">
        <f t="shared" si="80"/>
        <v/>
      </c>
      <c r="AA537" s="23" t="str">
        <f t="shared" si="81"/>
        <v/>
      </c>
      <c r="AB537" s="23" t="str">
        <f t="shared" si="82"/>
        <v/>
      </c>
      <c r="AC537" s="24" t="str">
        <f t="shared" si="83"/>
        <v/>
      </c>
      <c r="AD537" s="24" t="str">
        <f t="shared" si="84"/>
        <v/>
      </c>
      <c r="AE537" s="24" t="str">
        <f t="shared" si="85"/>
        <v/>
      </c>
      <c r="AF537" s="24" t="str">
        <f t="shared" si="86"/>
        <v/>
      </c>
      <c r="AG537" s="24" t="str">
        <f t="shared" si="87"/>
        <v/>
      </c>
      <c r="AH537" s="24" t="str">
        <f>IF(Y537="","",SUMPRODUCT($AC537:$AG537,'Benefit Weights'!$A$3:$E$3))</f>
        <v/>
      </c>
      <c r="AI537" s="27" t="str">
        <f t="shared" si="88"/>
        <v/>
      </c>
    </row>
    <row r="538" spans="1:35" x14ac:dyDescent="0.25">
      <c r="A538" s="23"/>
      <c r="B538" s="23"/>
      <c r="C538" s="23"/>
      <c r="D538" s="23"/>
      <c r="E538" s="24"/>
      <c r="F538" s="24"/>
      <c r="G538" s="24"/>
      <c r="H538" s="23"/>
      <c r="I538" s="23"/>
      <c r="J538" s="23"/>
      <c r="K538" s="23"/>
      <c r="L538" s="23"/>
      <c r="M538" s="23"/>
      <c r="N538" s="23"/>
      <c r="O538" s="24"/>
      <c r="P538" s="24"/>
      <c r="Q538" s="24"/>
      <c r="R538" s="24"/>
      <c r="S538" s="24"/>
      <c r="T538" s="24"/>
      <c r="U538" s="24"/>
      <c r="V538" s="23"/>
      <c r="W538" s="23"/>
      <c r="X538" s="23"/>
      <c r="Y538" s="23" t="str">
        <f t="shared" si="79"/>
        <v/>
      </c>
      <c r="Z538" s="23" t="str">
        <f t="shared" si="80"/>
        <v/>
      </c>
      <c r="AA538" s="23" t="str">
        <f t="shared" si="81"/>
        <v/>
      </c>
      <c r="AB538" s="23" t="str">
        <f t="shared" si="82"/>
        <v/>
      </c>
      <c r="AC538" s="24" t="str">
        <f t="shared" si="83"/>
        <v/>
      </c>
      <c r="AD538" s="24" t="str">
        <f t="shared" si="84"/>
        <v/>
      </c>
      <c r="AE538" s="24" t="str">
        <f t="shared" si="85"/>
        <v/>
      </c>
      <c r="AF538" s="24" t="str">
        <f t="shared" si="86"/>
        <v/>
      </c>
      <c r="AG538" s="24" t="str">
        <f t="shared" si="87"/>
        <v/>
      </c>
      <c r="AH538" s="24" t="str">
        <f>IF(Y538="","",SUMPRODUCT($AC538:$AG538,'Benefit Weights'!$A$3:$E$3))</f>
        <v/>
      </c>
      <c r="AI538" s="27" t="str">
        <f t="shared" si="88"/>
        <v/>
      </c>
    </row>
    <row r="539" spans="1:35" x14ac:dyDescent="0.25">
      <c r="A539" s="23"/>
      <c r="B539" s="23"/>
      <c r="C539" s="23"/>
      <c r="D539" s="23"/>
      <c r="E539" s="24"/>
      <c r="F539" s="24"/>
      <c r="G539" s="24"/>
      <c r="H539" s="23"/>
      <c r="I539" s="23"/>
      <c r="J539" s="23"/>
      <c r="K539" s="23"/>
      <c r="L539" s="23"/>
      <c r="M539" s="23"/>
      <c r="N539" s="23"/>
      <c r="O539" s="24"/>
      <c r="P539" s="24"/>
      <c r="Q539" s="24"/>
      <c r="R539" s="24"/>
      <c r="S539" s="24"/>
      <c r="T539" s="24"/>
      <c r="U539" s="24"/>
      <c r="V539" s="23"/>
      <c r="W539" s="23"/>
      <c r="X539" s="23"/>
      <c r="Y539" s="23" t="str">
        <f t="shared" si="79"/>
        <v/>
      </c>
      <c r="Z539" s="23" t="str">
        <f t="shared" si="80"/>
        <v/>
      </c>
      <c r="AA539" s="23" t="str">
        <f t="shared" si="81"/>
        <v/>
      </c>
      <c r="AB539" s="23" t="str">
        <f t="shared" si="82"/>
        <v/>
      </c>
      <c r="AC539" s="24" t="str">
        <f t="shared" si="83"/>
        <v/>
      </c>
      <c r="AD539" s="24" t="str">
        <f t="shared" si="84"/>
        <v/>
      </c>
      <c r="AE539" s="24" t="str">
        <f t="shared" si="85"/>
        <v/>
      </c>
      <c r="AF539" s="24" t="str">
        <f t="shared" si="86"/>
        <v/>
      </c>
      <c r="AG539" s="24" t="str">
        <f t="shared" si="87"/>
        <v/>
      </c>
      <c r="AH539" s="24" t="str">
        <f>IF(Y539="","",SUMPRODUCT($AC539:$AG539,'Benefit Weights'!$A$3:$E$3))</f>
        <v/>
      </c>
      <c r="AI539" s="27" t="str">
        <f t="shared" si="88"/>
        <v/>
      </c>
    </row>
    <row r="540" spans="1:35" x14ac:dyDescent="0.25">
      <c r="A540" s="23"/>
      <c r="B540" s="23"/>
      <c r="C540" s="23"/>
      <c r="D540" s="23"/>
      <c r="E540" s="24"/>
      <c r="F540" s="24"/>
      <c r="G540" s="24"/>
      <c r="H540" s="23"/>
      <c r="I540" s="23"/>
      <c r="J540" s="23"/>
      <c r="K540" s="23"/>
      <c r="L540" s="23"/>
      <c r="M540" s="23"/>
      <c r="N540" s="23"/>
      <c r="O540" s="24"/>
      <c r="P540" s="24"/>
      <c r="Q540" s="24"/>
      <c r="R540" s="24"/>
      <c r="S540" s="24"/>
      <c r="T540" s="24"/>
      <c r="U540" s="24"/>
      <c r="V540" s="23"/>
      <c r="W540" s="23"/>
      <c r="X540" s="23"/>
      <c r="Y540" s="23" t="str">
        <f t="shared" si="79"/>
        <v/>
      </c>
      <c r="Z540" s="23" t="str">
        <f t="shared" si="80"/>
        <v/>
      </c>
      <c r="AA540" s="23" t="str">
        <f t="shared" si="81"/>
        <v/>
      </c>
      <c r="AB540" s="23" t="str">
        <f t="shared" si="82"/>
        <v/>
      </c>
      <c r="AC540" s="24" t="str">
        <f t="shared" si="83"/>
        <v/>
      </c>
      <c r="AD540" s="24" t="str">
        <f t="shared" si="84"/>
        <v/>
      </c>
      <c r="AE540" s="24" t="str">
        <f t="shared" si="85"/>
        <v/>
      </c>
      <c r="AF540" s="24" t="str">
        <f t="shared" si="86"/>
        <v/>
      </c>
      <c r="AG540" s="24" t="str">
        <f t="shared" si="87"/>
        <v/>
      </c>
      <c r="AH540" s="24" t="str">
        <f>IF(Y540="","",SUMPRODUCT($AC540:$AG540,'Benefit Weights'!$A$3:$E$3))</f>
        <v/>
      </c>
      <c r="AI540" s="27" t="str">
        <f t="shared" si="88"/>
        <v/>
      </c>
    </row>
    <row r="541" spans="1:35" x14ac:dyDescent="0.25">
      <c r="A541" s="23"/>
      <c r="B541" s="23"/>
      <c r="C541" s="23"/>
      <c r="D541" s="23"/>
      <c r="E541" s="24"/>
      <c r="F541" s="24"/>
      <c r="G541" s="24"/>
      <c r="H541" s="23"/>
      <c r="I541" s="23"/>
      <c r="J541" s="23"/>
      <c r="K541" s="23"/>
      <c r="L541" s="23"/>
      <c r="M541" s="23"/>
      <c r="N541" s="23"/>
      <c r="O541" s="24"/>
      <c r="P541" s="24"/>
      <c r="Q541" s="24"/>
      <c r="R541" s="24"/>
      <c r="S541" s="24"/>
      <c r="T541" s="24"/>
      <c r="U541" s="24"/>
      <c r="V541" s="23"/>
      <c r="W541" s="23"/>
      <c r="X541" s="23"/>
      <c r="Y541" s="23" t="str">
        <f t="shared" si="79"/>
        <v/>
      </c>
      <c r="Z541" s="23" t="str">
        <f t="shared" si="80"/>
        <v/>
      </c>
      <c r="AA541" s="23" t="str">
        <f t="shared" si="81"/>
        <v/>
      </c>
      <c r="AB541" s="23" t="str">
        <f t="shared" si="82"/>
        <v/>
      </c>
      <c r="AC541" s="24" t="str">
        <f t="shared" si="83"/>
        <v/>
      </c>
      <c r="AD541" s="24" t="str">
        <f t="shared" si="84"/>
        <v/>
      </c>
      <c r="AE541" s="24" t="str">
        <f t="shared" si="85"/>
        <v/>
      </c>
      <c r="AF541" s="24" t="str">
        <f t="shared" si="86"/>
        <v/>
      </c>
      <c r="AG541" s="24" t="str">
        <f t="shared" si="87"/>
        <v/>
      </c>
      <c r="AH541" s="24" t="str">
        <f>IF(Y541="","",SUMPRODUCT($AC541:$AG541,'Benefit Weights'!$A$3:$E$3))</f>
        <v/>
      </c>
      <c r="AI541" s="27" t="str">
        <f t="shared" si="88"/>
        <v/>
      </c>
    </row>
    <row r="542" spans="1:35" x14ac:dyDescent="0.25">
      <c r="A542" s="23"/>
      <c r="B542" s="23"/>
      <c r="C542" s="23"/>
      <c r="D542" s="23"/>
      <c r="E542" s="24"/>
      <c r="F542" s="24"/>
      <c r="G542" s="24"/>
      <c r="H542" s="23"/>
      <c r="I542" s="23"/>
      <c r="J542" s="23"/>
      <c r="K542" s="23"/>
      <c r="L542" s="23"/>
      <c r="M542" s="23"/>
      <c r="N542" s="23"/>
      <c r="O542" s="24"/>
      <c r="P542" s="24"/>
      <c r="Q542" s="24"/>
      <c r="R542" s="24"/>
      <c r="S542" s="24"/>
      <c r="T542" s="24"/>
      <c r="U542" s="24"/>
      <c r="V542" s="23"/>
      <c r="W542" s="23"/>
      <c r="X542" s="23"/>
      <c r="Y542" s="23" t="str">
        <f t="shared" si="79"/>
        <v/>
      </c>
      <c r="Z542" s="23" t="str">
        <f t="shared" si="80"/>
        <v/>
      </c>
      <c r="AA542" s="23" t="str">
        <f t="shared" si="81"/>
        <v/>
      </c>
      <c r="AB542" s="23" t="str">
        <f t="shared" si="82"/>
        <v/>
      </c>
      <c r="AC542" s="24" t="str">
        <f t="shared" si="83"/>
        <v/>
      </c>
      <c r="AD542" s="24" t="str">
        <f t="shared" si="84"/>
        <v/>
      </c>
      <c r="AE542" s="24" t="str">
        <f t="shared" si="85"/>
        <v/>
      </c>
      <c r="AF542" s="24" t="str">
        <f t="shared" si="86"/>
        <v/>
      </c>
      <c r="AG542" s="24" t="str">
        <f t="shared" si="87"/>
        <v/>
      </c>
      <c r="AH542" s="24" t="str">
        <f>IF(Y542="","",SUMPRODUCT($AC542:$AG542,'Benefit Weights'!$A$3:$E$3))</f>
        <v/>
      </c>
      <c r="AI542" s="27" t="str">
        <f t="shared" si="88"/>
        <v/>
      </c>
    </row>
    <row r="543" spans="1:35" x14ac:dyDescent="0.25">
      <c r="A543" s="23"/>
      <c r="B543" s="23"/>
      <c r="C543" s="23"/>
      <c r="D543" s="23"/>
      <c r="E543" s="24"/>
      <c r="F543" s="24"/>
      <c r="G543" s="24"/>
      <c r="H543" s="23"/>
      <c r="I543" s="23"/>
      <c r="J543" s="23"/>
      <c r="K543" s="23"/>
      <c r="L543" s="23"/>
      <c r="M543" s="23"/>
      <c r="N543" s="23"/>
      <c r="O543" s="24"/>
      <c r="P543" s="24"/>
      <c r="Q543" s="24"/>
      <c r="R543" s="24"/>
      <c r="S543" s="24"/>
      <c r="T543" s="24"/>
      <c r="U543" s="24"/>
      <c r="V543" s="23"/>
      <c r="W543" s="23"/>
      <c r="X543" s="23"/>
      <c r="Y543" s="23" t="str">
        <f t="shared" si="79"/>
        <v/>
      </c>
      <c r="Z543" s="23" t="str">
        <f t="shared" si="80"/>
        <v/>
      </c>
      <c r="AA543" s="23" t="str">
        <f t="shared" si="81"/>
        <v/>
      </c>
      <c r="AB543" s="23" t="str">
        <f t="shared" si="82"/>
        <v/>
      </c>
      <c r="AC543" s="24" t="str">
        <f t="shared" si="83"/>
        <v/>
      </c>
      <c r="AD543" s="24" t="str">
        <f t="shared" si="84"/>
        <v/>
      </c>
      <c r="AE543" s="24" t="str">
        <f t="shared" si="85"/>
        <v/>
      </c>
      <c r="AF543" s="24" t="str">
        <f t="shared" si="86"/>
        <v/>
      </c>
      <c r="AG543" s="24" t="str">
        <f t="shared" si="87"/>
        <v/>
      </c>
      <c r="AH543" s="24" t="str">
        <f>IF(Y543="","",SUMPRODUCT($AC543:$AG543,'Benefit Weights'!$A$3:$E$3))</f>
        <v/>
      </c>
      <c r="AI543" s="27" t="str">
        <f t="shared" si="88"/>
        <v/>
      </c>
    </row>
    <row r="544" spans="1:35" x14ac:dyDescent="0.25">
      <c r="A544" s="23"/>
      <c r="B544" s="23"/>
      <c r="C544" s="23"/>
      <c r="D544" s="23"/>
      <c r="E544" s="24"/>
      <c r="F544" s="24"/>
      <c r="G544" s="24"/>
      <c r="H544" s="23"/>
      <c r="I544" s="23"/>
      <c r="J544" s="23"/>
      <c r="K544" s="23"/>
      <c r="L544" s="23"/>
      <c r="M544" s="23"/>
      <c r="N544" s="23"/>
      <c r="O544" s="24"/>
      <c r="P544" s="24"/>
      <c r="Q544" s="24"/>
      <c r="R544" s="24"/>
      <c r="S544" s="24"/>
      <c r="T544" s="24"/>
      <c r="U544" s="24"/>
      <c r="V544" s="23"/>
      <c r="W544" s="23"/>
      <c r="X544" s="23"/>
      <c r="Y544" s="23" t="str">
        <f t="shared" si="79"/>
        <v/>
      </c>
      <c r="Z544" s="23" t="str">
        <f t="shared" si="80"/>
        <v/>
      </c>
      <c r="AA544" s="23" t="str">
        <f t="shared" si="81"/>
        <v/>
      </c>
      <c r="AB544" s="23" t="str">
        <f t="shared" si="82"/>
        <v/>
      </c>
      <c r="AC544" s="24" t="str">
        <f t="shared" si="83"/>
        <v/>
      </c>
      <c r="AD544" s="24" t="str">
        <f t="shared" si="84"/>
        <v/>
      </c>
      <c r="AE544" s="24" t="str">
        <f t="shared" si="85"/>
        <v/>
      </c>
      <c r="AF544" s="24" t="str">
        <f t="shared" si="86"/>
        <v/>
      </c>
      <c r="AG544" s="24" t="str">
        <f t="shared" si="87"/>
        <v/>
      </c>
      <c r="AH544" s="24" t="str">
        <f>IF(Y544="","",SUMPRODUCT($AC544:$AG544,'Benefit Weights'!$A$3:$E$3))</f>
        <v/>
      </c>
      <c r="AI544" s="27" t="str">
        <f t="shared" si="88"/>
        <v/>
      </c>
    </row>
    <row r="545" spans="1:35" x14ac:dyDescent="0.25">
      <c r="A545" s="23"/>
      <c r="B545" s="23"/>
      <c r="C545" s="23"/>
      <c r="D545" s="23"/>
      <c r="E545" s="24"/>
      <c r="F545" s="24"/>
      <c r="G545" s="24"/>
      <c r="H545" s="23"/>
      <c r="I545" s="23"/>
      <c r="J545" s="23"/>
      <c r="K545" s="23"/>
      <c r="L545" s="23"/>
      <c r="M545" s="23"/>
      <c r="N545" s="23"/>
      <c r="O545" s="24"/>
      <c r="P545" s="24"/>
      <c r="Q545" s="24"/>
      <c r="R545" s="24"/>
      <c r="S545" s="24"/>
      <c r="T545" s="24"/>
      <c r="U545" s="24"/>
      <c r="V545" s="23"/>
      <c r="W545" s="23"/>
      <c r="X545" s="23"/>
      <c r="Y545" s="23" t="str">
        <f t="shared" si="79"/>
        <v/>
      </c>
      <c r="Z545" s="23" t="str">
        <f t="shared" si="80"/>
        <v/>
      </c>
      <c r="AA545" s="23" t="str">
        <f t="shared" si="81"/>
        <v/>
      </c>
      <c r="AB545" s="23" t="str">
        <f t="shared" si="82"/>
        <v/>
      </c>
      <c r="AC545" s="24" t="str">
        <f t="shared" si="83"/>
        <v/>
      </c>
      <c r="AD545" s="24" t="str">
        <f t="shared" si="84"/>
        <v/>
      </c>
      <c r="AE545" s="24" t="str">
        <f t="shared" si="85"/>
        <v/>
      </c>
      <c r="AF545" s="24" t="str">
        <f t="shared" si="86"/>
        <v/>
      </c>
      <c r="AG545" s="24" t="str">
        <f t="shared" si="87"/>
        <v/>
      </c>
      <c r="AH545" s="24" t="str">
        <f>IF(Y545="","",SUMPRODUCT($AC545:$AG545,'Benefit Weights'!$A$3:$E$3))</f>
        <v/>
      </c>
      <c r="AI545" s="27" t="str">
        <f t="shared" si="88"/>
        <v/>
      </c>
    </row>
    <row r="546" spans="1:35" x14ac:dyDescent="0.25">
      <c r="A546" s="23"/>
      <c r="B546" s="23"/>
      <c r="C546" s="23"/>
      <c r="D546" s="23"/>
      <c r="E546" s="24"/>
      <c r="F546" s="24"/>
      <c r="G546" s="24"/>
      <c r="H546" s="23"/>
      <c r="I546" s="23"/>
      <c r="J546" s="23"/>
      <c r="K546" s="23"/>
      <c r="L546" s="23"/>
      <c r="M546" s="23"/>
      <c r="N546" s="23"/>
      <c r="O546" s="24"/>
      <c r="P546" s="24"/>
      <c r="Q546" s="24"/>
      <c r="R546" s="24"/>
      <c r="S546" s="24"/>
      <c r="T546" s="24"/>
      <c r="U546" s="24"/>
      <c r="V546" s="23"/>
      <c r="W546" s="23"/>
      <c r="X546" s="23"/>
      <c r="Y546" s="23" t="str">
        <f t="shared" si="79"/>
        <v/>
      </c>
      <c r="Z546" s="23" t="str">
        <f t="shared" si="80"/>
        <v/>
      </c>
      <c r="AA546" s="23" t="str">
        <f t="shared" si="81"/>
        <v/>
      </c>
      <c r="AB546" s="23" t="str">
        <f t="shared" si="82"/>
        <v/>
      </c>
      <c r="AC546" s="24" t="str">
        <f t="shared" si="83"/>
        <v/>
      </c>
      <c r="AD546" s="24" t="str">
        <f t="shared" si="84"/>
        <v/>
      </c>
      <c r="AE546" s="24" t="str">
        <f t="shared" si="85"/>
        <v/>
      </c>
      <c r="AF546" s="24" t="str">
        <f t="shared" si="86"/>
        <v/>
      </c>
      <c r="AG546" s="24" t="str">
        <f t="shared" si="87"/>
        <v/>
      </c>
      <c r="AH546" s="24" t="str">
        <f>IF(Y546="","",SUMPRODUCT($AC546:$AG546,'Benefit Weights'!$A$3:$E$3))</f>
        <v/>
      </c>
      <c r="AI546" s="27" t="str">
        <f t="shared" si="88"/>
        <v/>
      </c>
    </row>
    <row r="547" spans="1:35" x14ac:dyDescent="0.25">
      <c r="A547" s="23"/>
      <c r="B547" s="23"/>
      <c r="C547" s="23"/>
      <c r="D547" s="23"/>
      <c r="E547" s="24"/>
      <c r="F547" s="24"/>
      <c r="G547" s="24"/>
      <c r="H547" s="23"/>
      <c r="I547" s="23"/>
      <c r="J547" s="23"/>
      <c r="K547" s="23"/>
      <c r="L547" s="23"/>
      <c r="M547" s="23"/>
      <c r="N547" s="23"/>
      <c r="O547" s="24"/>
      <c r="P547" s="24"/>
      <c r="Q547" s="24"/>
      <c r="R547" s="24"/>
      <c r="S547" s="24"/>
      <c r="T547" s="24"/>
      <c r="U547" s="24"/>
      <c r="V547" s="23"/>
      <c r="W547" s="23"/>
      <c r="X547" s="23"/>
      <c r="Y547" s="23" t="str">
        <f t="shared" si="79"/>
        <v/>
      </c>
      <c r="Z547" s="23" t="str">
        <f t="shared" si="80"/>
        <v/>
      </c>
      <c r="AA547" s="23" t="str">
        <f t="shared" si="81"/>
        <v/>
      </c>
      <c r="AB547" s="23" t="str">
        <f t="shared" si="82"/>
        <v/>
      </c>
      <c r="AC547" s="24" t="str">
        <f t="shared" si="83"/>
        <v/>
      </c>
      <c r="AD547" s="24" t="str">
        <f t="shared" si="84"/>
        <v/>
      </c>
      <c r="AE547" s="24" t="str">
        <f t="shared" si="85"/>
        <v/>
      </c>
      <c r="AF547" s="24" t="str">
        <f t="shared" si="86"/>
        <v/>
      </c>
      <c r="AG547" s="24" t="str">
        <f t="shared" si="87"/>
        <v/>
      </c>
      <c r="AH547" s="24" t="str">
        <f>IF(Y547="","",SUMPRODUCT($AC547:$AG547,'Benefit Weights'!$A$3:$E$3))</f>
        <v/>
      </c>
      <c r="AI547" s="27" t="str">
        <f t="shared" si="88"/>
        <v/>
      </c>
    </row>
    <row r="548" spans="1:35" x14ac:dyDescent="0.25">
      <c r="A548" s="23"/>
      <c r="B548" s="23"/>
      <c r="C548" s="23"/>
      <c r="D548" s="23"/>
      <c r="E548" s="24"/>
      <c r="F548" s="24"/>
      <c r="G548" s="24"/>
      <c r="H548" s="23"/>
      <c r="I548" s="23"/>
      <c r="J548" s="23"/>
      <c r="K548" s="23"/>
      <c r="L548" s="23"/>
      <c r="M548" s="23"/>
      <c r="N548" s="23"/>
      <c r="O548" s="24"/>
      <c r="P548" s="24"/>
      <c r="Q548" s="24"/>
      <c r="R548" s="24"/>
      <c r="S548" s="24"/>
      <c r="T548" s="24"/>
      <c r="U548" s="24"/>
      <c r="V548" s="23"/>
      <c r="W548" s="23"/>
      <c r="X548" s="23"/>
      <c r="Y548" s="23" t="str">
        <f t="shared" si="79"/>
        <v/>
      </c>
      <c r="Z548" s="23" t="str">
        <f t="shared" si="80"/>
        <v/>
      </c>
      <c r="AA548" s="23" t="str">
        <f t="shared" si="81"/>
        <v/>
      </c>
      <c r="AB548" s="23" t="str">
        <f t="shared" si="82"/>
        <v/>
      </c>
      <c r="AC548" s="24" t="str">
        <f t="shared" si="83"/>
        <v/>
      </c>
      <c r="AD548" s="24" t="str">
        <f t="shared" si="84"/>
        <v/>
      </c>
      <c r="AE548" s="24" t="str">
        <f t="shared" si="85"/>
        <v/>
      </c>
      <c r="AF548" s="24" t="str">
        <f t="shared" si="86"/>
        <v/>
      </c>
      <c r="AG548" s="24" t="str">
        <f t="shared" si="87"/>
        <v/>
      </c>
      <c r="AH548" s="24" t="str">
        <f>IF(Y548="","",SUMPRODUCT($AC548:$AG548,'Benefit Weights'!$A$3:$E$3))</f>
        <v/>
      </c>
      <c r="AI548" s="27" t="str">
        <f t="shared" si="88"/>
        <v/>
      </c>
    </row>
    <row r="549" spans="1:35" x14ac:dyDescent="0.25">
      <c r="A549" s="23"/>
      <c r="B549" s="23"/>
      <c r="C549" s="23"/>
      <c r="D549" s="23"/>
      <c r="E549" s="24"/>
      <c r="F549" s="24"/>
      <c r="G549" s="24"/>
      <c r="H549" s="23"/>
      <c r="I549" s="23"/>
      <c r="J549" s="23"/>
      <c r="K549" s="23"/>
      <c r="L549" s="23"/>
      <c r="M549" s="23"/>
      <c r="N549" s="23"/>
      <c r="O549" s="24"/>
      <c r="P549" s="24"/>
      <c r="Q549" s="24"/>
      <c r="R549" s="24"/>
      <c r="S549" s="24"/>
      <c r="T549" s="24"/>
      <c r="U549" s="24"/>
      <c r="V549" s="23"/>
      <c r="W549" s="23"/>
      <c r="X549" s="23"/>
      <c r="Y549" s="23" t="str">
        <f t="shared" si="79"/>
        <v/>
      </c>
      <c r="Z549" s="23" t="str">
        <f t="shared" si="80"/>
        <v/>
      </c>
      <c r="AA549" s="23" t="str">
        <f t="shared" si="81"/>
        <v/>
      </c>
      <c r="AB549" s="23" t="str">
        <f t="shared" si="82"/>
        <v/>
      </c>
      <c r="AC549" s="24" t="str">
        <f t="shared" si="83"/>
        <v/>
      </c>
      <c r="AD549" s="24" t="str">
        <f t="shared" si="84"/>
        <v/>
      </c>
      <c r="AE549" s="24" t="str">
        <f t="shared" si="85"/>
        <v/>
      </c>
      <c r="AF549" s="24" t="str">
        <f t="shared" si="86"/>
        <v/>
      </c>
      <c r="AG549" s="24" t="str">
        <f t="shared" si="87"/>
        <v/>
      </c>
      <c r="AH549" s="24" t="str">
        <f>IF(Y549="","",SUMPRODUCT($AC549:$AG549,'Benefit Weights'!$A$3:$E$3))</f>
        <v/>
      </c>
      <c r="AI549" s="27" t="str">
        <f t="shared" si="88"/>
        <v/>
      </c>
    </row>
    <row r="550" spans="1:35" x14ac:dyDescent="0.25">
      <c r="A550" s="23"/>
      <c r="B550" s="23"/>
      <c r="C550" s="23"/>
      <c r="D550" s="23"/>
      <c r="E550" s="24"/>
      <c r="F550" s="24"/>
      <c r="G550" s="24"/>
      <c r="H550" s="23"/>
      <c r="I550" s="23"/>
      <c r="J550" s="23"/>
      <c r="K550" s="23"/>
      <c r="L550" s="23"/>
      <c r="M550" s="23"/>
      <c r="N550" s="23"/>
      <c r="O550" s="24"/>
      <c r="P550" s="24"/>
      <c r="Q550" s="24"/>
      <c r="R550" s="24"/>
      <c r="S550" s="24"/>
      <c r="T550" s="24"/>
      <c r="U550" s="24"/>
      <c r="V550" s="23"/>
      <c r="W550" s="23"/>
      <c r="X550" s="23"/>
      <c r="Y550" s="23" t="str">
        <f t="shared" si="79"/>
        <v/>
      </c>
      <c r="Z550" s="23" t="str">
        <f t="shared" si="80"/>
        <v/>
      </c>
      <c r="AA550" s="23" t="str">
        <f t="shared" si="81"/>
        <v/>
      </c>
      <c r="AB550" s="23" t="str">
        <f t="shared" si="82"/>
        <v/>
      </c>
      <c r="AC550" s="24" t="str">
        <f t="shared" si="83"/>
        <v/>
      </c>
      <c r="AD550" s="24" t="str">
        <f t="shared" si="84"/>
        <v/>
      </c>
      <c r="AE550" s="24" t="str">
        <f t="shared" si="85"/>
        <v/>
      </c>
      <c r="AF550" s="24" t="str">
        <f t="shared" si="86"/>
        <v/>
      </c>
      <c r="AG550" s="24" t="str">
        <f t="shared" si="87"/>
        <v/>
      </c>
      <c r="AH550" s="24" t="str">
        <f>IF(Y550="","",SUMPRODUCT($AC550:$AG550,'Benefit Weights'!$A$3:$E$3))</f>
        <v/>
      </c>
      <c r="AI550" s="27" t="str">
        <f t="shared" si="88"/>
        <v/>
      </c>
    </row>
    <row r="551" spans="1:35" x14ac:dyDescent="0.25">
      <c r="A551" s="23"/>
      <c r="B551" s="23"/>
      <c r="C551" s="23"/>
      <c r="D551" s="23"/>
      <c r="E551" s="24"/>
      <c r="F551" s="24"/>
      <c r="G551" s="24"/>
      <c r="H551" s="23"/>
      <c r="I551" s="23"/>
      <c r="J551" s="23"/>
      <c r="K551" s="23"/>
      <c r="L551" s="23"/>
      <c r="M551" s="23"/>
      <c r="N551" s="23"/>
      <c r="O551" s="24"/>
      <c r="P551" s="24"/>
      <c r="Q551" s="24"/>
      <c r="R551" s="24"/>
      <c r="S551" s="24"/>
      <c r="T551" s="24"/>
      <c r="U551" s="24"/>
      <c r="V551" s="23"/>
      <c r="W551" s="23"/>
      <c r="X551" s="23"/>
      <c r="Y551" s="23" t="str">
        <f t="shared" si="79"/>
        <v/>
      </c>
      <c r="Z551" s="23" t="str">
        <f t="shared" si="80"/>
        <v/>
      </c>
      <c r="AA551" s="23" t="str">
        <f t="shared" si="81"/>
        <v/>
      </c>
      <c r="AB551" s="23" t="str">
        <f t="shared" si="82"/>
        <v/>
      </c>
      <c r="AC551" s="24" t="str">
        <f t="shared" si="83"/>
        <v/>
      </c>
      <c r="AD551" s="24" t="str">
        <f t="shared" si="84"/>
        <v/>
      </c>
      <c r="AE551" s="24" t="str">
        <f t="shared" si="85"/>
        <v/>
      </c>
      <c r="AF551" s="24" t="str">
        <f t="shared" si="86"/>
        <v/>
      </c>
      <c r="AG551" s="24" t="str">
        <f t="shared" si="87"/>
        <v/>
      </c>
      <c r="AH551" s="24" t="str">
        <f>IF(Y551="","",SUMPRODUCT($AC551:$AG551,'Benefit Weights'!$A$3:$E$3))</f>
        <v/>
      </c>
      <c r="AI551" s="27" t="str">
        <f t="shared" si="88"/>
        <v/>
      </c>
    </row>
    <row r="552" spans="1:35" x14ac:dyDescent="0.25">
      <c r="A552" s="23"/>
      <c r="B552" s="23"/>
      <c r="C552" s="23"/>
      <c r="D552" s="23"/>
      <c r="E552" s="24"/>
      <c r="F552" s="24"/>
      <c r="G552" s="24"/>
      <c r="H552" s="23"/>
      <c r="I552" s="23"/>
      <c r="J552" s="23"/>
      <c r="K552" s="23"/>
      <c r="L552" s="23"/>
      <c r="M552" s="23"/>
      <c r="N552" s="23"/>
      <c r="O552" s="24"/>
      <c r="P552" s="24"/>
      <c r="Q552" s="24"/>
      <c r="R552" s="24"/>
      <c r="S552" s="24"/>
      <c r="T552" s="24"/>
      <c r="U552" s="24"/>
      <c r="V552" s="23"/>
      <c r="W552" s="23"/>
      <c r="X552" s="23"/>
      <c r="Y552" s="23" t="str">
        <f t="shared" si="79"/>
        <v/>
      </c>
      <c r="Z552" s="23" t="str">
        <f t="shared" si="80"/>
        <v/>
      </c>
      <c r="AA552" s="23" t="str">
        <f t="shared" si="81"/>
        <v/>
      </c>
      <c r="AB552" s="23" t="str">
        <f t="shared" si="82"/>
        <v/>
      </c>
      <c r="AC552" s="24" t="str">
        <f t="shared" si="83"/>
        <v/>
      </c>
      <c r="AD552" s="24" t="str">
        <f t="shared" si="84"/>
        <v/>
      </c>
      <c r="AE552" s="24" t="str">
        <f t="shared" si="85"/>
        <v/>
      </c>
      <c r="AF552" s="24" t="str">
        <f t="shared" si="86"/>
        <v/>
      </c>
      <c r="AG552" s="24" t="str">
        <f t="shared" si="87"/>
        <v/>
      </c>
      <c r="AH552" s="24" t="str">
        <f>IF(Y552="","",SUMPRODUCT($AC552:$AG552,'Benefit Weights'!$A$3:$E$3))</f>
        <v/>
      </c>
      <c r="AI552" s="27" t="str">
        <f t="shared" si="88"/>
        <v/>
      </c>
    </row>
    <row r="553" spans="1:35" x14ac:dyDescent="0.25">
      <c r="A553" s="23"/>
      <c r="B553" s="23"/>
      <c r="C553" s="23"/>
      <c r="D553" s="23"/>
      <c r="E553" s="24"/>
      <c r="F553" s="24"/>
      <c r="G553" s="24"/>
      <c r="H553" s="23"/>
      <c r="I553" s="23"/>
      <c r="J553" s="23"/>
      <c r="K553" s="23"/>
      <c r="L553" s="23"/>
      <c r="M553" s="23"/>
      <c r="N553" s="23"/>
      <c r="O553" s="24"/>
      <c r="P553" s="24"/>
      <c r="Q553" s="24"/>
      <c r="R553" s="24"/>
      <c r="S553" s="24"/>
      <c r="T553" s="24"/>
      <c r="U553" s="24"/>
      <c r="V553" s="23"/>
      <c r="W553" s="23"/>
      <c r="X553" s="23"/>
      <c r="Y553" s="23" t="str">
        <f t="shared" si="79"/>
        <v/>
      </c>
      <c r="Z553" s="23" t="str">
        <f t="shared" si="80"/>
        <v/>
      </c>
      <c r="AA553" s="23" t="str">
        <f t="shared" si="81"/>
        <v/>
      </c>
      <c r="AB553" s="23" t="str">
        <f t="shared" si="82"/>
        <v/>
      </c>
      <c r="AC553" s="24" t="str">
        <f t="shared" si="83"/>
        <v/>
      </c>
      <c r="AD553" s="24" t="str">
        <f t="shared" si="84"/>
        <v/>
      </c>
      <c r="AE553" s="24" t="str">
        <f t="shared" si="85"/>
        <v/>
      </c>
      <c r="AF553" s="24" t="str">
        <f t="shared" si="86"/>
        <v/>
      </c>
      <c r="AG553" s="24" t="str">
        <f t="shared" si="87"/>
        <v/>
      </c>
      <c r="AH553" s="24" t="str">
        <f>IF(Y553="","",SUMPRODUCT($AC553:$AG553,'Benefit Weights'!$A$3:$E$3))</f>
        <v/>
      </c>
      <c r="AI553" s="27" t="str">
        <f t="shared" si="88"/>
        <v/>
      </c>
    </row>
    <row r="554" spans="1:35" x14ac:dyDescent="0.25">
      <c r="A554" s="23"/>
      <c r="B554" s="23"/>
      <c r="C554" s="23"/>
      <c r="D554" s="23"/>
      <c r="E554" s="24"/>
      <c r="F554" s="24"/>
      <c r="G554" s="24"/>
      <c r="H554" s="23"/>
      <c r="I554" s="23"/>
      <c r="J554" s="23"/>
      <c r="K554" s="23"/>
      <c r="L554" s="23"/>
      <c r="M554" s="23"/>
      <c r="N554" s="23"/>
      <c r="O554" s="24"/>
      <c r="P554" s="24"/>
      <c r="Q554" s="24"/>
      <c r="R554" s="24"/>
      <c r="S554" s="24"/>
      <c r="T554" s="24"/>
      <c r="U554" s="24"/>
      <c r="V554" s="23"/>
      <c r="W554" s="23"/>
      <c r="X554" s="23"/>
      <c r="Y554" s="23" t="str">
        <f t="shared" si="79"/>
        <v/>
      </c>
      <c r="Z554" s="23" t="str">
        <f t="shared" si="80"/>
        <v/>
      </c>
      <c r="AA554" s="23" t="str">
        <f t="shared" si="81"/>
        <v/>
      </c>
      <c r="AB554" s="23" t="str">
        <f t="shared" si="82"/>
        <v/>
      </c>
      <c r="AC554" s="24" t="str">
        <f t="shared" si="83"/>
        <v/>
      </c>
      <c r="AD554" s="24" t="str">
        <f t="shared" si="84"/>
        <v/>
      </c>
      <c r="AE554" s="24" t="str">
        <f t="shared" si="85"/>
        <v/>
      </c>
      <c r="AF554" s="24" t="str">
        <f t="shared" si="86"/>
        <v/>
      </c>
      <c r="AG554" s="24" t="str">
        <f t="shared" si="87"/>
        <v/>
      </c>
      <c r="AH554" s="24" t="str">
        <f>IF(Y554="","",SUMPRODUCT($AC554:$AG554,'Benefit Weights'!$A$3:$E$3))</f>
        <v/>
      </c>
      <c r="AI554" s="27" t="str">
        <f t="shared" si="88"/>
        <v/>
      </c>
    </row>
    <row r="555" spans="1:35" x14ac:dyDescent="0.25">
      <c r="A555" s="23"/>
      <c r="B555" s="23"/>
      <c r="C555" s="23"/>
      <c r="D555" s="23"/>
      <c r="E555" s="24"/>
      <c r="F555" s="24"/>
      <c r="G555" s="24"/>
      <c r="H555" s="23"/>
      <c r="I555" s="23"/>
      <c r="J555" s="23"/>
      <c r="K555" s="23"/>
      <c r="L555" s="23"/>
      <c r="M555" s="23"/>
      <c r="N555" s="23"/>
      <c r="O555" s="24"/>
      <c r="P555" s="24"/>
      <c r="Q555" s="24"/>
      <c r="R555" s="24"/>
      <c r="S555" s="24"/>
      <c r="T555" s="24"/>
      <c r="U555" s="24"/>
      <c r="V555" s="23"/>
      <c r="W555" s="23"/>
      <c r="X555" s="23"/>
      <c r="Y555" s="23" t="str">
        <f t="shared" si="79"/>
        <v/>
      </c>
      <c r="Z555" s="23" t="str">
        <f t="shared" si="80"/>
        <v/>
      </c>
      <c r="AA555" s="23" t="str">
        <f t="shared" si="81"/>
        <v/>
      </c>
      <c r="AB555" s="23" t="str">
        <f t="shared" si="82"/>
        <v/>
      </c>
      <c r="AC555" s="24" t="str">
        <f t="shared" si="83"/>
        <v/>
      </c>
      <c r="AD555" s="24" t="str">
        <f t="shared" si="84"/>
        <v/>
      </c>
      <c r="AE555" s="24" t="str">
        <f t="shared" si="85"/>
        <v/>
      </c>
      <c r="AF555" s="24" t="str">
        <f t="shared" si="86"/>
        <v/>
      </c>
      <c r="AG555" s="24" t="str">
        <f t="shared" si="87"/>
        <v/>
      </c>
      <c r="AH555" s="24" t="str">
        <f>IF(Y555="","",SUMPRODUCT($AC555:$AG555,'Benefit Weights'!$A$3:$E$3))</f>
        <v/>
      </c>
      <c r="AI555" s="27" t="str">
        <f t="shared" si="88"/>
        <v/>
      </c>
    </row>
    <row r="556" spans="1:35" x14ac:dyDescent="0.25">
      <c r="A556" s="23"/>
      <c r="B556" s="23"/>
      <c r="C556" s="23"/>
      <c r="D556" s="23"/>
      <c r="E556" s="24"/>
      <c r="F556" s="24"/>
      <c r="G556" s="24"/>
      <c r="H556" s="23"/>
      <c r="I556" s="23"/>
      <c r="J556" s="23"/>
      <c r="K556" s="23"/>
      <c r="L556" s="23"/>
      <c r="M556" s="23"/>
      <c r="N556" s="23"/>
      <c r="O556" s="24"/>
      <c r="P556" s="24"/>
      <c r="Q556" s="24"/>
      <c r="R556" s="24"/>
      <c r="S556" s="24"/>
      <c r="T556" s="24"/>
      <c r="U556" s="24"/>
      <c r="V556" s="23"/>
      <c r="W556" s="23"/>
      <c r="X556" s="23"/>
      <c r="Y556" s="23" t="str">
        <f t="shared" si="79"/>
        <v/>
      </c>
      <c r="Z556" s="23" t="str">
        <f t="shared" si="80"/>
        <v/>
      </c>
      <c r="AA556" s="23" t="str">
        <f t="shared" si="81"/>
        <v/>
      </c>
      <c r="AB556" s="23" t="str">
        <f t="shared" si="82"/>
        <v/>
      </c>
      <c r="AC556" s="24" t="str">
        <f t="shared" si="83"/>
        <v/>
      </c>
      <c r="AD556" s="24" t="str">
        <f t="shared" si="84"/>
        <v/>
      </c>
      <c r="AE556" s="24" t="str">
        <f t="shared" si="85"/>
        <v/>
      </c>
      <c r="AF556" s="24" t="str">
        <f t="shared" si="86"/>
        <v/>
      </c>
      <c r="AG556" s="24" t="str">
        <f t="shared" si="87"/>
        <v/>
      </c>
      <c r="AH556" s="24" t="str">
        <f>IF(Y556="","",SUMPRODUCT($AC556:$AG556,'Benefit Weights'!$A$3:$E$3))</f>
        <v/>
      </c>
      <c r="AI556" s="27" t="str">
        <f t="shared" si="88"/>
        <v/>
      </c>
    </row>
    <row r="557" spans="1:35" x14ac:dyDescent="0.25">
      <c r="A557" s="23"/>
      <c r="B557" s="23"/>
      <c r="C557" s="23"/>
      <c r="D557" s="23"/>
      <c r="E557" s="24"/>
      <c r="F557" s="24"/>
      <c r="G557" s="24"/>
      <c r="H557" s="23"/>
      <c r="I557" s="23"/>
      <c r="J557" s="23"/>
      <c r="K557" s="23"/>
      <c r="L557" s="23"/>
      <c r="M557" s="23"/>
      <c r="N557" s="23"/>
      <c r="O557" s="24"/>
      <c r="P557" s="24"/>
      <c r="Q557" s="24"/>
      <c r="R557" s="24"/>
      <c r="S557" s="24"/>
      <c r="T557" s="24"/>
      <c r="U557" s="24"/>
      <c r="V557" s="23"/>
      <c r="W557" s="23"/>
      <c r="X557" s="23"/>
      <c r="Y557" s="23" t="str">
        <f t="shared" si="79"/>
        <v/>
      </c>
      <c r="Z557" s="23" t="str">
        <f t="shared" si="80"/>
        <v/>
      </c>
      <c r="AA557" s="23" t="str">
        <f t="shared" si="81"/>
        <v/>
      </c>
      <c r="AB557" s="23" t="str">
        <f t="shared" si="82"/>
        <v/>
      </c>
      <c r="AC557" s="24" t="str">
        <f t="shared" si="83"/>
        <v/>
      </c>
      <c r="AD557" s="24" t="str">
        <f t="shared" si="84"/>
        <v/>
      </c>
      <c r="AE557" s="24" t="str">
        <f t="shared" si="85"/>
        <v/>
      </c>
      <c r="AF557" s="24" t="str">
        <f t="shared" si="86"/>
        <v/>
      </c>
      <c r="AG557" s="24" t="str">
        <f t="shared" si="87"/>
        <v/>
      </c>
      <c r="AH557" s="24" t="str">
        <f>IF(Y557="","",SUMPRODUCT($AC557:$AG557,'Benefit Weights'!$A$3:$E$3))</f>
        <v/>
      </c>
      <c r="AI557" s="27" t="str">
        <f t="shared" si="88"/>
        <v/>
      </c>
    </row>
    <row r="558" spans="1:35" x14ac:dyDescent="0.25">
      <c r="A558" s="23"/>
      <c r="B558" s="23"/>
      <c r="C558" s="23"/>
      <c r="D558" s="23"/>
      <c r="E558" s="24"/>
      <c r="F558" s="24"/>
      <c r="G558" s="24"/>
      <c r="H558" s="23"/>
      <c r="I558" s="23"/>
      <c r="J558" s="23"/>
      <c r="K558" s="23"/>
      <c r="L558" s="23"/>
      <c r="M558" s="23"/>
      <c r="N558" s="23"/>
      <c r="O558" s="24"/>
      <c r="P558" s="24"/>
      <c r="Q558" s="24"/>
      <c r="R558" s="24"/>
      <c r="S558" s="24"/>
      <c r="T558" s="24"/>
      <c r="U558" s="24"/>
      <c r="V558" s="23"/>
      <c r="W558" s="23"/>
      <c r="X558" s="23"/>
      <c r="Y558" s="23" t="str">
        <f t="shared" si="79"/>
        <v/>
      </c>
      <c r="Z558" s="23" t="str">
        <f t="shared" si="80"/>
        <v/>
      </c>
      <c r="AA558" s="23" t="str">
        <f t="shared" si="81"/>
        <v/>
      </c>
      <c r="AB558" s="23" t="str">
        <f t="shared" si="82"/>
        <v/>
      </c>
      <c r="AC558" s="24" t="str">
        <f t="shared" si="83"/>
        <v/>
      </c>
      <c r="AD558" s="24" t="str">
        <f t="shared" si="84"/>
        <v/>
      </c>
      <c r="AE558" s="24" t="str">
        <f t="shared" si="85"/>
        <v/>
      </c>
      <c r="AF558" s="24" t="str">
        <f t="shared" si="86"/>
        <v/>
      </c>
      <c r="AG558" s="24" t="str">
        <f t="shared" si="87"/>
        <v/>
      </c>
      <c r="AH558" s="24" t="str">
        <f>IF(Y558="","",SUMPRODUCT($AC558:$AG558,'Benefit Weights'!$A$3:$E$3))</f>
        <v/>
      </c>
      <c r="AI558" s="27" t="str">
        <f t="shared" si="88"/>
        <v/>
      </c>
    </row>
    <row r="559" spans="1:35" x14ac:dyDescent="0.25">
      <c r="A559" s="23"/>
      <c r="B559" s="23"/>
      <c r="C559" s="23"/>
      <c r="D559" s="23"/>
      <c r="E559" s="24"/>
      <c r="F559" s="24"/>
      <c r="G559" s="24"/>
      <c r="H559" s="23"/>
      <c r="I559" s="23"/>
      <c r="J559" s="23"/>
      <c r="K559" s="23"/>
      <c r="L559" s="23"/>
      <c r="M559" s="23"/>
      <c r="N559" s="23"/>
      <c r="O559" s="24"/>
      <c r="P559" s="24"/>
      <c r="Q559" s="24"/>
      <c r="R559" s="24"/>
      <c r="S559" s="24"/>
      <c r="T559" s="24"/>
      <c r="U559" s="24"/>
      <c r="V559" s="23"/>
      <c r="W559" s="23"/>
      <c r="X559" s="23"/>
      <c r="Y559" s="23" t="str">
        <f t="shared" si="79"/>
        <v/>
      </c>
      <c r="Z559" s="23" t="str">
        <f t="shared" si="80"/>
        <v/>
      </c>
      <c r="AA559" s="23" t="str">
        <f t="shared" si="81"/>
        <v/>
      </c>
      <c r="AB559" s="23" t="str">
        <f t="shared" si="82"/>
        <v/>
      </c>
      <c r="AC559" s="24" t="str">
        <f t="shared" si="83"/>
        <v/>
      </c>
      <c r="AD559" s="24" t="str">
        <f t="shared" si="84"/>
        <v/>
      </c>
      <c r="AE559" s="24" t="str">
        <f t="shared" si="85"/>
        <v/>
      </c>
      <c r="AF559" s="24" t="str">
        <f t="shared" si="86"/>
        <v/>
      </c>
      <c r="AG559" s="24" t="str">
        <f t="shared" si="87"/>
        <v/>
      </c>
      <c r="AH559" s="24" t="str">
        <f>IF(Y559="","",SUMPRODUCT($AC559:$AG559,'Benefit Weights'!$A$3:$E$3))</f>
        <v/>
      </c>
      <c r="AI559" s="27" t="str">
        <f t="shared" si="88"/>
        <v/>
      </c>
    </row>
    <row r="560" spans="1:35" x14ac:dyDescent="0.25">
      <c r="A560" s="23"/>
      <c r="B560" s="23"/>
      <c r="C560" s="23"/>
      <c r="D560" s="23"/>
      <c r="E560" s="24"/>
      <c r="F560" s="24"/>
      <c r="G560" s="24"/>
      <c r="H560" s="23"/>
      <c r="I560" s="23"/>
      <c r="J560" s="23"/>
      <c r="K560" s="23"/>
      <c r="L560" s="23"/>
      <c r="M560" s="23"/>
      <c r="N560" s="23"/>
      <c r="O560" s="24"/>
      <c r="P560" s="24"/>
      <c r="Q560" s="24"/>
      <c r="R560" s="24"/>
      <c r="S560" s="24"/>
      <c r="T560" s="24"/>
      <c r="U560" s="24"/>
      <c r="V560" s="23"/>
      <c r="W560" s="23"/>
      <c r="X560" s="23"/>
      <c r="Y560" s="23" t="str">
        <f t="shared" si="79"/>
        <v/>
      </c>
      <c r="Z560" s="23" t="str">
        <f t="shared" si="80"/>
        <v/>
      </c>
      <c r="AA560" s="23" t="str">
        <f t="shared" si="81"/>
        <v/>
      </c>
      <c r="AB560" s="23" t="str">
        <f t="shared" si="82"/>
        <v/>
      </c>
      <c r="AC560" s="24" t="str">
        <f t="shared" si="83"/>
        <v/>
      </c>
      <c r="AD560" s="24" t="str">
        <f t="shared" si="84"/>
        <v/>
      </c>
      <c r="AE560" s="24" t="str">
        <f t="shared" si="85"/>
        <v/>
      </c>
      <c r="AF560" s="24" t="str">
        <f t="shared" si="86"/>
        <v/>
      </c>
      <c r="AG560" s="24" t="str">
        <f t="shared" si="87"/>
        <v/>
      </c>
      <c r="AH560" s="24" t="str">
        <f>IF(Y560="","",SUMPRODUCT($AC560:$AG560,'Benefit Weights'!$A$3:$E$3))</f>
        <v/>
      </c>
      <c r="AI560" s="27" t="str">
        <f t="shared" si="88"/>
        <v/>
      </c>
    </row>
    <row r="561" spans="1:35" x14ac:dyDescent="0.25">
      <c r="A561" s="23"/>
      <c r="B561" s="23"/>
      <c r="C561" s="23"/>
      <c r="D561" s="23"/>
      <c r="E561" s="24"/>
      <c r="F561" s="24"/>
      <c r="G561" s="24"/>
      <c r="H561" s="23"/>
      <c r="I561" s="23"/>
      <c r="J561" s="23"/>
      <c r="K561" s="23"/>
      <c r="L561" s="23"/>
      <c r="M561" s="23"/>
      <c r="N561" s="23"/>
      <c r="O561" s="24"/>
      <c r="P561" s="24"/>
      <c r="Q561" s="24"/>
      <c r="R561" s="24"/>
      <c r="S561" s="24"/>
      <c r="T561" s="24"/>
      <c r="U561" s="24"/>
      <c r="V561" s="23"/>
      <c r="W561" s="23"/>
      <c r="X561" s="23"/>
      <c r="Y561" s="23" t="str">
        <f t="shared" si="79"/>
        <v/>
      </c>
      <c r="Z561" s="23" t="str">
        <f t="shared" si="80"/>
        <v/>
      </c>
      <c r="AA561" s="23" t="str">
        <f t="shared" si="81"/>
        <v/>
      </c>
      <c r="AB561" s="23" t="str">
        <f t="shared" si="82"/>
        <v/>
      </c>
      <c r="AC561" s="24" t="str">
        <f t="shared" si="83"/>
        <v/>
      </c>
      <c r="AD561" s="24" t="str">
        <f t="shared" si="84"/>
        <v/>
      </c>
      <c r="AE561" s="24" t="str">
        <f t="shared" si="85"/>
        <v/>
      </c>
      <c r="AF561" s="24" t="str">
        <f t="shared" si="86"/>
        <v/>
      </c>
      <c r="AG561" s="24" t="str">
        <f t="shared" si="87"/>
        <v/>
      </c>
      <c r="AH561" s="24" t="str">
        <f>IF(Y561="","",SUMPRODUCT($AC561:$AG561,'Benefit Weights'!$A$3:$E$3))</f>
        <v/>
      </c>
      <c r="AI561" s="27" t="str">
        <f t="shared" si="88"/>
        <v/>
      </c>
    </row>
    <row r="562" spans="1:35" x14ac:dyDescent="0.25">
      <c r="A562" s="23"/>
      <c r="B562" s="23"/>
      <c r="C562" s="23"/>
      <c r="D562" s="23"/>
      <c r="E562" s="24"/>
      <c r="F562" s="24"/>
      <c r="G562" s="24"/>
      <c r="H562" s="23"/>
      <c r="I562" s="23"/>
      <c r="J562" s="23"/>
      <c r="K562" s="23"/>
      <c r="L562" s="23"/>
      <c r="M562" s="23"/>
      <c r="N562" s="23"/>
      <c r="O562" s="24"/>
      <c r="P562" s="24"/>
      <c r="Q562" s="24"/>
      <c r="R562" s="24"/>
      <c r="S562" s="24"/>
      <c r="T562" s="24"/>
      <c r="U562" s="24"/>
      <c r="V562" s="23"/>
      <c r="W562" s="23"/>
      <c r="X562" s="23"/>
      <c r="Y562" s="23" t="str">
        <f t="shared" si="79"/>
        <v/>
      </c>
      <c r="Z562" s="23" t="str">
        <f t="shared" si="80"/>
        <v/>
      </c>
      <c r="AA562" s="23" t="str">
        <f t="shared" si="81"/>
        <v/>
      </c>
      <c r="AB562" s="23" t="str">
        <f t="shared" si="82"/>
        <v/>
      </c>
      <c r="AC562" s="24" t="str">
        <f t="shared" si="83"/>
        <v/>
      </c>
      <c r="AD562" s="24" t="str">
        <f t="shared" si="84"/>
        <v/>
      </c>
      <c r="AE562" s="24" t="str">
        <f t="shared" si="85"/>
        <v/>
      </c>
      <c r="AF562" s="24" t="str">
        <f t="shared" si="86"/>
        <v/>
      </c>
      <c r="AG562" s="24" t="str">
        <f t="shared" si="87"/>
        <v/>
      </c>
      <c r="AH562" s="24" t="str">
        <f>IF(Y562="","",SUMPRODUCT($AC562:$AG562,'Benefit Weights'!$A$3:$E$3))</f>
        <v/>
      </c>
      <c r="AI562" s="27" t="str">
        <f t="shared" si="88"/>
        <v/>
      </c>
    </row>
    <row r="563" spans="1:35" x14ac:dyDescent="0.25">
      <c r="A563" s="23"/>
      <c r="B563" s="23"/>
      <c r="C563" s="23"/>
      <c r="D563" s="23"/>
      <c r="E563" s="24"/>
      <c r="F563" s="24"/>
      <c r="G563" s="24"/>
      <c r="H563" s="23"/>
      <c r="I563" s="23"/>
      <c r="J563" s="23"/>
      <c r="K563" s="23"/>
      <c r="L563" s="23"/>
      <c r="M563" s="23"/>
      <c r="N563" s="23"/>
      <c r="O563" s="24"/>
      <c r="P563" s="24"/>
      <c r="Q563" s="24"/>
      <c r="R563" s="24"/>
      <c r="S563" s="24"/>
      <c r="T563" s="24"/>
      <c r="U563" s="24"/>
      <c r="V563" s="23"/>
      <c r="W563" s="23"/>
      <c r="X563" s="23"/>
      <c r="Y563" s="23" t="str">
        <f t="shared" si="79"/>
        <v/>
      </c>
      <c r="Z563" s="23" t="str">
        <f t="shared" si="80"/>
        <v/>
      </c>
      <c r="AA563" s="23" t="str">
        <f t="shared" si="81"/>
        <v/>
      </c>
      <c r="AB563" s="23" t="str">
        <f t="shared" si="82"/>
        <v/>
      </c>
      <c r="AC563" s="24" t="str">
        <f t="shared" si="83"/>
        <v/>
      </c>
      <c r="AD563" s="24" t="str">
        <f t="shared" si="84"/>
        <v/>
      </c>
      <c r="AE563" s="24" t="str">
        <f t="shared" si="85"/>
        <v/>
      </c>
      <c r="AF563" s="24" t="str">
        <f t="shared" si="86"/>
        <v/>
      </c>
      <c r="AG563" s="24" t="str">
        <f t="shared" si="87"/>
        <v/>
      </c>
      <c r="AH563" s="24" t="str">
        <f>IF(Y563="","",SUMPRODUCT($AC563:$AG563,'Benefit Weights'!$A$3:$E$3))</f>
        <v/>
      </c>
      <c r="AI563" s="27" t="str">
        <f t="shared" si="88"/>
        <v/>
      </c>
    </row>
    <row r="564" spans="1:35" x14ac:dyDescent="0.25">
      <c r="A564" s="23"/>
      <c r="B564" s="23"/>
      <c r="C564" s="23"/>
      <c r="D564" s="23"/>
      <c r="E564" s="24"/>
      <c r="F564" s="24"/>
      <c r="G564" s="24"/>
      <c r="H564" s="23"/>
      <c r="I564" s="23"/>
      <c r="J564" s="23"/>
      <c r="K564" s="23"/>
      <c r="L564" s="23"/>
      <c r="M564" s="23"/>
      <c r="N564" s="23"/>
      <c r="O564" s="24"/>
      <c r="P564" s="24"/>
      <c r="Q564" s="24"/>
      <c r="R564" s="24"/>
      <c r="S564" s="24"/>
      <c r="T564" s="24"/>
      <c r="U564" s="24"/>
      <c r="V564" s="23"/>
      <c r="W564" s="23"/>
      <c r="X564" s="23"/>
      <c r="Y564" s="23" t="str">
        <f t="shared" si="79"/>
        <v/>
      </c>
      <c r="Z564" s="23" t="str">
        <f t="shared" si="80"/>
        <v/>
      </c>
      <c r="AA564" s="23" t="str">
        <f t="shared" si="81"/>
        <v/>
      </c>
      <c r="AB564" s="23" t="str">
        <f t="shared" si="82"/>
        <v/>
      </c>
      <c r="AC564" s="24" t="str">
        <f t="shared" si="83"/>
        <v/>
      </c>
      <c r="AD564" s="24" t="str">
        <f t="shared" si="84"/>
        <v/>
      </c>
      <c r="AE564" s="24" t="str">
        <f t="shared" si="85"/>
        <v/>
      </c>
      <c r="AF564" s="24" t="str">
        <f t="shared" si="86"/>
        <v/>
      </c>
      <c r="AG564" s="24" t="str">
        <f t="shared" si="87"/>
        <v/>
      </c>
      <c r="AH564" s="24" t="str">
        <f>IF(Y564="","",SUMPRODUCT($AC564:$AG564,'Benefit Weights'!$A$3:$E$3))</f>
        <v/>
      </c>
      <c r="AI564" s="27" t="str">
        <f t="shared" si="88"/>
        <v/>
      </c>
    </row>
    <row r="565" spans="1:35" x14ac:dyDescent="0.25">
      <c r="A565" s="23"/>
      <c r="B565" s="23"/>
      <c r="C565" s="23"/>
      <c r="D565" s="23"/>
      <c r="E565" s="24"/>
      <c r="F565" s="24"/>
      <c r="G565" s="24"/>
      <c r="H565" s="23"/>
      <c r="I565" s="23"/>
      <c r="J565" s="23"/>
      <c r="K565" s="23"/>
      <c r="L565" s="23"/>
      <c r="M565" s="23"/>
      <c r="N565" s="23"/>
      <c r="O565" s="24"/>
      <c r="P565" s="24"/>
      <c r="Q565" s="24"/>
      <c r="R565" s="24"/>
      <c r="S565" s="24"/>
      <c r="T565" s="24"/>
      <c r="U565" s="24"/>
      <c r="V565" s="23"/>
      <c r="W565" s="23"/>
      <c r="X565" s="23"/>
      <c r="Y565" s="23" t="str">
        <f t="shared" si="79"/>
        <v/>
      </c>
      <c r="Z565" s="23" t="str">
        <f t="shared" si="80"/>
        <v/>
      </c>
      <c r="AA565" s="23" t="str">
        <f t="shared" si="81"/>
        <v/>
      </c>
      <c r="AB565" s="23" t="str">
        <f t="shared" si="82"/>
        <v/>
      </c>
      <c r="AC565" s="24" t="str">
        <f t="shared" si="83"/>
        <v/>
      </c>
      <c r="AD565" s="24" t="str">
        <f t="shared" si="84"/>
        <v/>
      </c>
      <c r="AE565" s="24" t="str">
        <f t="shared" si="85"/>
        <v/>
      </c>
      <c r="AF565" s="24" t="str">
        <f t="shared" si="86"/>
        <v/>
      </c>
      <c r="AG565" s="24" t="str">
        <f t="shared" si="87"/>
        <v/>
      </c>
      <c r="AH565" s="24" t="str">
        <f>IF(Y565="","",SUMPRODUCT($AC565:$AG565,'Benefit Weights'!$A$3:$E$3))</f>
        <v/>
      </c>
      <c r="AI565" s="27" t="str">
        <f t="shared" si="88"/>
        <v/>
      </c>
    </row>
    <row r="566" spans="1:35" x14ac:dyDescent="0.25">
      <c r="A566" s="23"/>
      <c r="B566" s="23"/>
      <c r="C566" s="23"/>
      <c r="D566" s="23"/>
      <c r="E566" s="24"/>
      <c r="F566" s="24"/>
      <c r="G566" s="24"/>
      <c r="H566" s="23"/>
      <c r="I566" s="23"/>
      <c r="J566" s="23"/>
      <c r="K566" s="23"/>
      <c r="L566" s="23"/>
      <c r="M566" s="23"/>
      <c r="N566" s="23"/>
      <c r="O566" s="24"/>
      <c r="P566" s="24"/>
      <c r="Q566" s="24"/>
      <c r="R566" s="24"/>
      <c r="S566" s="24"/>
      <c r="T566" s="24"/>
      <c r="U566" s="24"/>
      <c r="V566" s="23"/>
      <c r="W566" s="23"/>
      <c r="X566" s="23"/>
      <c r="Y566" s="23" t="str">
        <f t="shared" si="79"/>
        <v/>
      </c>
      <c r="Z566" s="23" t="str">
        <f t="shared" si="80"/>
        <v/>
      </c>
      <c r="AA566" s="23" t="str">
        <f t="shared" si="81"/>
        <v/>
      </c>
      <c r="AB566" s="23" t="str">
        <f t="shared" si="82"/>
        <v/>
      </c>
      <c r="AC566" s="24" t="str">
        <f t="shared" si="83"/>
        <v/>
      </c>
      <c r="AD566" s="24" t="str">
        <f t="shared" si="84"/>
        <v/>
      </c>
      <c r="AE566" s="24" t="str">
        <f t="shared" si="85"/>
        <v/>
      </c>
      <c r="AF566" s="24" t="str">
        <f t="shared" si="86"/>
        <v/>
      </c>
      <c r="AG566" s="24" t="str">
        <f t="shared" si="87"/>
        <v/>
      </c>
      <c r="AH566" s="24" t="str">
        <f>IF(Y566="","",SUMPRODUCT($AC566:$AG566,'Benefit Weights'!$A$3:$E$3))</f>
        <v/>
      </c>
      <c r="AI566" s="27" t="str">
        <f t="shared" si="88"/>
        <v/>
      </c>
    </row>
    <row r="567" spans="1:35" x14ac:dyDescent="0.25">
      <c r="A567" s="23"/>
      <c r="B567" s="23"/>
      <c r="C567" s="23"/>
      <c r="D567" s="23"/>
      <c r="E567" s="24"/>
      <c r="F567" s="24"/>
      <c r="G567" s="24"/>
      <c r="H567" s="23"/>
      <c r="I567" s="23"/>
      <c r="J567" s="23"/>
      <c r="K567" s="23"/>
      <c r="L567" s="23"/>
      <c r="M567" s="23"/>
      <c r="N567" s="23"/>
      <c r="O567" s="24"/>
      <c r="P567" s="24"/>
      <c r="Q567" s="24"/>
      <c r="R567" s="24"/>
      <c r="S567" s="24"/>
      <c r="T567" s="24"/>
      <c r="U567" s="24"/>
      <c r="V567" s="23"/>
      <c r="W567" s="23"/>
      <c r="X567" s="23"/>
      <c r="Y567" s="23" t="str">
        <f t="shared" si="79"/>
        <v/>
      </c>
      <c r="Z567" s="23" t="str">
        <f t="shared" si="80"/>
        <v/>
      </c>
      <c r="AA567" s="23" t="str">
        <f t="shared" si="81"/>
        <v/>
      </c>
      <c r="AB567" s="23" t="str">
        <f t="shared" si="82"/>
        <v/>
      </c>
      <c r="AC567" s="24" t="str">
        <f t="shared" si="83"/>
        <v/>
      </c>
      <c r="AD567" s="24" t="str">
        <f t="shared" si="84"/>
        <v/>
      </c>
      <c r="AE567" s="24" t="str">
        <f t="shared" si="85"/>
        <v/>
      </c>
      <c r="AF567" s="24" t="str">
        <f t="shared" si="86"/>
        <v/>
      </c>
      <c r="AG567" s="24" t="str">
        <f t="shared" si="87"/>
        <v/>
      </c>
      <c r="AH567" s="24" t="str">
        <f>IF(Y567="","",SUMPRODUCT($AC567:$AG567,'Benefit Weights'!$A$3:$E$3))</f>
        <v/>
      </c>
      <c r="AI567" s="27" t="str">
        <f t="shared" si="88"/>
        <v/>
      </c>
    </row>
    <row r="568" spans="1:35" x14ac:dyDescent="0.25">
      <c r="A568" s="23"/>
      <c r="B568" s="23"/>
      <c r="C568" s="23"/>
      <c r="D568" s="23"/>
      <c r="E568" s="24"/>
      <c r="F568" s="24"/>
      <c r="G568" s="24"/>
      <c r="H568" s="23"/>
      <c r="I568" s="23"/>
      <c r="J568" s="23"/>
      <c r="K568" s="23"/>
      <c r="L568" s="23"/>
      <c r="M568" s="23"/>
      <c r="N568" s="23"/>
      <c r="O568" s="24"/>
      <c r="P568" s="24"/>
      <c r="Q568" s="24"/>
      <c r="R568" s="24"/>
      <c r="S568" s="24"/>
      <c r="T568" s="24"/>
      <c r="U568" s="24"/>
      <c r="V568" s="23"/>
      <c r="W568" s="23"/>
      <c r="X568" s="23"/>
      <c r="Y568" s="23" t="str">
        <f t="shared" si="79"/>
        <v/>
      </c>
      <c r="Z568" s="23" t="str">
        <f t="shared" si="80"/>
        <v/>
      </c>
      <c r="AA568" s="23" t="str">
        <f t="shared" si="81"/>
        <v/>
      </c>
      <c r="AB568" s="23" t="str">
        <f t="shared" si="82"/>
        <v/>
      </c>
      <c r="AC568" s="24" t="str">
        <f t="shared" si="83"/>
        <v/>
      </c>
      <c r="AD568" s="24" t="str">
        <f t="shared" si="84"/>
        <v/>
      </c>
      <c r="AE568" s="24" t="str">
        <f t="shared" si="85"/>
        <v/>
      </c>
      <c r="AF568" s="24" t="str">
        <f t="shared" si="86"/>
        <v/>
      </c>
      <c r="AG568" s="24" t="str">
        <f t="shared" si="87"/>
        <v/>
      </c>
      <c r="AH568" s="24" t="str">
        <f>IF(Y568="","",SUMPRODUCT($AC568:$AG568,'Benefit Weights'!$A$3:$E$3))</f>
        <v/>
      </c>
      <c r="AI568" s="27" t="str">
        <f t="shared" si="88"/>
        <v/>
      </c>
    </row>
    <row r="569" spans="1:35" x14ac:dyDescent="0.25">
      <c r="A569" s="23"/>
      <c r="B569" s="23"/>
      <c r="C569" s="23"/>
      <c r="D569" s="23"/>
      <c r="E569" s="24"/>
      <c r="F569" s="24"/>
      <c r="G569" s="24"/>
      <c r="H569" s="23"/>
      <c r="I569" s="23"/>
      <c r="J569" s="23"/>
      <c r="K569" s="23"/>
      <c r="L569" s="23"/>
      <c r="M569" s="23"/>
      <c r="N569" s="23"/>
      <c r="O569" s="24"/>
      <c r="P569" s="24"/>
      <c r="Q569" s="24"/>
      <c r="R569" s="24"/>
      <c r="S569" s="24"/>
      <c r="T569" s="24"/>
      <c r="U569" s="24"/>
      <c r="V569" s="23"/>
      <c r="W569" s="23"/>
      <c r="X569" s="23"/>
      <c r="Y569" s="23" t="str">
        <f t="shared" si="79"/>
        <v/>
      </c>
      <c r="Z569" s="23" t="str">
        <f t="shared" si="80"/>
        <v/>
      </c>
      <c r="AA569" s="23" t="str">
        <f t="shared" si="81"/>
        <v/>
      </c>
      <c r="AB569" s="23" t="str">
        <f t="shared" si="82"/>
        <v/>
      </c>
      <c r="AC569" s="24" t="str">
        <f t="shared" si="83"/>
        <v/>
      </c>
      <c r="AD569" s="24" t="str">
        <f t="shared" si="84"/>
        <v/>
      </c>
      <c r="AE569" s="24" t="str">
        <f t="shared" si="85"/>
        <v/>
      </c>
      <c r="AF569" s="24" t="str">
        <f t="shared" si="86"/>
        <v/>
      </c>
      <c r="AG569" s="24" t="str">
        <f t="shared" si="87"/>
        <v/>
      </c>
      <c r="AH569" s="24" t="str">
        <f>IF(Y569="","",SUMPRODUCT($AC569:$AG569,'Benefit Weights'!$A$3:$E$3))</f>
        <v/>
      </c>
      <c r="AI569" s="27" t="str">
        <f t="shared" si="88"/>
        <v/>
      </c>
    </row>
    <row r="570" spans="1:35" x14ac:dyDescent="0.25">
      <c r="A570" s="23"/>
      <c r="B570" s="23"/>
      <c r="C570" s="23"/>
      <c r="D570" s="23"/>
      <c r="E570" s="24"/>
      <c r="F570" s="24"/>
      <c r="G570" s="24"/>
      <c r="H570" s="23"/>
      <c r="I570" s="23"/>
      <c r="J570" s="23"/>
      <c r="K570" s="23"/>
      <c r="L570" s="23"/>
      <c r="M570" s="23"/>
      <c r="N570" s="23"/>
      <c r="O570" s="24"/>
      <c r="P570" s="24"/>
      <c r="Q570" s="24"/>
      <c r="R570" s="24"/>
      <c r="S570" s="24"/>
      <c r="T570" s="24"/>
      <c r="U570" s="24"/>
      <c r="V570" s="23"/>
      <c r="W570" s="23"/>
      <c r="X570" s="23"/>
      <c r="Y570" s="23" t="str">
        <f t="shared" si="79"/>
        <v/>
      </c>
      <c r="Z570" s="23" t="str">
        <f t="shared" si="80"/>
        <v/>
      </c>
      <c r="AA570" s="23" t="str">
        <f t="shared" si="81"/>
        <v/>
      </c>
      <c r="AB570" s="23" t="str">
        <f t="shared" si="82"/>
        <v/>
      </c>
      <c r="AC570" s="24" t="str">
        <f t="shared" si="83"/>
        <v/>
      </c>
      <c r="AD570" s="24" t="str">
        <f t="shared" si="84"/>
        <v/>
      </c>
      <c r="AE570" s="24" t="str">
        <f t="shared" si="85"/>
        <v/>
      </c>
      <c r="AF570" s="24" t="str">
        <f t="shared" si="86"/>
        <v/>
      </c>
      <c r="AG570" s="24" t="str">
        <f t="shared" si="87"/>
        <v/>
      </c>
      <c r="AH570" s="24" t="str">
        <f>IF(Y570="","",SUMPRODUCT($AC570:$AG570,'Benefit Weights'!$A$3:$E$3))</f>
        <v/>
      </c>
      <c r="AI570" s="27" t="str">
        <f t="shared" si="88"/>
        <v/>
      </c>
    </row>
    <row r="571" spans="1:35" x14ac:dyDescent="0.25">
      <c r="A571" s="23"/>
      <c r="B571" s="23"/>
      <c r="C571" s="23"/>
      <c r="D571" s="23"/>
      <c r="E571" s="24"/>
      <c r="F571" s="24"/>
      <c r="G571" s="24"/>
      <c r="H571" s="23"/>
      <c r="I571" s="23"/>
      <c r="J571" s="23"/>
      <c r="K571" s="23"/>
      <c r="L571" s="23"/>
      <c r="M571" s="23"/>
      <c r="N571" s="23"/>
      <c r="O571" s="24"/>
      <c r="P571" s="24"/>
      <c r="Q571" s="24"/>
      <c r="R571" s="24"/>
      <c r="S571" s="24"/>
      <c r="T571" s="24"/>
      <c r="U571" s="24"/>
      <c r="V571" s="23"/>
      <c r="W571" s="23"/>
      <c r="X571" s="23"/>
      <c r="Y571" s="23" t="str">
        <f t="shared" si="79"/>
        <v/>
      </c>
      <c r="Z571" s="23" t="str">
        <f t="shared" si="80"/>
        <v/>
      </c>
      <c r="AA571" s="23" t="str">
        <f t="shared" si="81"/>
        <v/>
      </c>
      <c r="AB571" s="23" t="str">
        <f t="shared" si="82"/>
        <v/>
      </c>
      <c r="AC571" s="24" t="str">
        <f t="shared" si="83"/>
        <v/>
      </c>
      <c r="AD571" s="24" t="str">
        <f t="shared" si="84"/>
        <v/>
      </c>
      <c r="AE571" s="24" t="str">
        <f t="shared" si="85"/>
        <v/>
      </c>
      <c r="AF571" s="24" t="str">
        <f t="shared" si="86"/>
        <v/>
      </c>
      <c r="AG571" s="24" t="str">
        <f t="shared" si="87"/>
        <v/>
      </c>
      <c r="AH571" s="24" t="str">
        <f>IF(Y571="","",SUMPRODUCT($AC571:$AG571,'Benefit Weights'!$A$3:$E$3))</f>
        <v/>
      </c>
      <c r="AI571" s="27" t="str">
        <f t="shared" si="88"/>
        <v/>
      </c>
    </row>
    <row r="572" spans="1:35" x14ac:dyDescent="0.25">
      <c r="A572" s="23"/>
      <c r="B572" s="23"/>
      <c r="C572" s="23"/>
      <c r="D572" s="23"/>
      <c r="E572" s="24"/>
      <c r="F572" s="24"/>
      <c r="G572" s="24"/>
      <c r="H572" s="23"/>
      <c r="I572" s="23"/>
      <c r="J572" s="23"/>
      <c r="K572" s="23"/>
      <c r="L572" s="23"/>
      <c r="M572" s="23"/>
      <c r="N572" s="23"/>
      <c r="O572" s="24"/>
      <c r="P572" s="24"/>
      <c r="Q572" s="24"/>
      <c r="R572" s="24"/>
      <c r="S572" s="24"/>
      <c r="T572" s="24"/>
      <c r="U572" s="24"/>
      <c r="V572" s="23"/>
      <c r="W572" s="23"/>
      <c r="X572" s="23"/>
      <c r="Y572" s="23" t="str">
        <f t="shared" si="79"/>
        <v/>
      </c>
      <c r="Z572" s="23" t="str">
        <f t="shared" si="80"/>
        <v/>
      </c>
      <c r="AA572" s="23" t="str">
        <f t="shared" si="81"/>
        <v/>
      </c>
      <c r="AB572" s="23" t="str">
        <f t="shared" si="82"/>
        <v/>
      </c>
      <c r="AC572" s="24" t="str">
        <f t="shared" si="83"/>
        <v/>
      </c>
      <c r="AD572" s="24" t="str">
        <f t="shared" si="84"/>
        <v/>
      </c>
      <c r="AE572" s="24" t="str">
        <f t="shared" si="85"/>
        <v/>
      </c>
      <c r="AF572" s="24" t="str">
        <f t="shared" si="86"/>
        <v/>
      </c>
      <c r="AG572" s="24" t="str">
        <f t="shared" si="87"/>
        <v/>
      </c>
      <c r="AH572" s="24" t="str">
        <f>IF(Y572="","",SUMPRODUCT($AC572:$AG572,'Benefit Weights'!$A$3:$E$3))</f>
        <v/>
      </c>
      <c r="AI572" s="27" t="str">
        <f t="shared" si="88"/>
        <v/>
      </c>
    </row>
    <row r="573" spans="1:35" x14ac:dyDescent="0.25">
      <c r="A573" s="23"/>
      <c r="B573" s="23"/>
      <c r="C573" s="23"/>
      <c r="D573" s="23"/>
      <c r="E573" s="24"/>
      <c r="F573" s="24"/>
      <c r="G573" s="24"/>
      <c r="H573" s="23"/>
      <c r="I573" s="23"/>
      <c r="J573" s="23"/>
      <c r="K573" s="23"/>
      <c r="L573" s="23"/>
      <c r="M573" s="23"/>
      <c r="N573" s="23"/>
      <c r="O573" s="24"/>
      <c r="P573" s="24"/>
      <c r="Q573" s="24"/>
      <c r="R573" s="24"/>
      <c r="S573" s="24"/>
      <c r="T573" s="24"/>
      <c r="U573" s="24"/>
      <c r="V573" s="23"/>
      <c r="W573" s="23"/>
      <c r="X573" s="23"/>
      <c r="Y573" s="23" t="str">
        <f t="shared" si="79"/>
        <v/>
      </c>
      <c r="Z573" s="23" t="str">
        <f t="shared" si="80"/>
        <v/>
      </c>
      <c r="AA573" s="23" t="str">
        <f t="shared" si="81"/>
        <v/>
      </c>
      <c r="AB573" s="23" t="str">
        <f t="shared" si="82"/>
        <v/>
      </c>
      <c r="AC573" s="24" t="str">
        <f t="shared" si="83"/>
        <v/>
      </c>
      <c r="AD573" s="24" t="str">
        <f t="shared" si="84"/>
        <v/>
      </c>
      <c r="AE573" s="24" t="str">
        <f t="shared" si="85"/>
        <v/>
      </c>
      <c r="AF573" s="24" t="str">
        <f t="shared" si="86"/>
        <v/>
      </c>
      <c r="AG573" s="24" t="str">
        <f t="shared" si="87"/>
        <v/>
      </c>
      <c r="AH573" s="24" t="str">
        <f>IF(Y573="","",SUMPRODUCT($AC573:$AG573,'Benefit Weights'!$A$3:$E$3))</f>
        <v/>
      </c>
      <c r="AI573" s="27" t="str">
        <f t="shared" si="88"/>
        <v/>
      </c>
    </row>
    <row r="574" spans="1:35" x14ac:dyDescent="0.25">
      <c r="A574" s="23"/>
      <c r="B574" s="23"/>
      <c r="C574" s="23"/>
      <c r="D574" s="23"/>
      <c r="E574" s="24"/>
      <c r="F574" s="24"/>
      <c r="G574" s="24"/>
      <c r="H574" s="23"/>
      <c r="I574" s="23"/>
      <c r="J574" s="23"/>
      <c r="K574" s="23"/>
      <c r="L574" s="23"/>
      <c r="M574" s="23"/>
      <c r="N574" s="23"/>
      <c r="O574" s="24"/>
      <c r="P574" s="24"/>
      <c r="Q574" s="24"/>
      <c r="R574" s="24"/>
      <c r="S574" s="24"/>
      <c r="T574" s="24"/>
      <c r="U574" s="24"/>
      <c r="V574" s="23"/>
      <c r="W574" s="23"/>
      <c r="X574" s="23"/>
      <c r="Y574" s="23" t="str">
        <f t="shared" si="79"/>
        <v/>
      </c>
      <c r="Z574" s="23" t="str">
        <f t="shared" si="80"/>
        <v/>
      </c>
      <c r="AA574" s="23" t="str">
        <f t="shared" si="81"/>
        <v/>
      </c>
      <c r="AB574" s="23" t="str">
        <f t="shared" si="82"/>
        <v/>
      </c>
      <c r="AC574" s="24" t="str">
        <f t="shared" si="83"/>
        <v/>
      </c>
      <c r="AD574" s="24" t="str">
        <f t="shared" si="84"/>
        <v/>
      </c>
      <c r="AE574" s="24" t="str">
        <f t="shared" si="85"/>
        <v/>
      </c>
      <c r="AF574" s="24" t="str">
        <f t="shared" si="86"/>
        <v/>
      </c>
      <c r="AG574" s="24" t="str">
        <f t="shared" si="87"/>
        <v/>
      </c>
      <c r="AH574" s="24" t="str">
        <f>IF(Y574="","",SUMPRODUCT($AC574:$AG574,'Benefit Weights'!$A$3:$E$3))</f>
        <v/>
      </c>
      <c r="AI574" s="27" t="str">
        <f t="shared" si="88"/>
        <v/>
      </c>
    </row>
    <row r="575" spans="1:35" x14ac:dyDescent="0.25">
      <c r="A575" s="23"/>
      <c r="B575" s="23"/>
      <c r="C575" s="23"/>
      <c r="D575" s="23"/>
      <c r="E575" s="24"/>
      <c r="F575" s="24"/>
      <c r="G575" s="24"/>
      <c r="H575" s="23"/>
      <c r="I575" s="23"/>
      <c r="J575" s="23"/>
      <c r="K575" s="23"/>
      <c r="L575" s="23"/>
      <c r="M575" s="23"/>
      <c r="N575" s="23"/>
      <c r="O575" s="24"/>
      <c r="P575" s="24"/>
      <c r="Q575" s="24"/>
      <c r="R575" s="24"/>
      <c r="S575" s="24"/>
      <c r="T575" s="24"/>
      <c r="U575" s="24"/>
      <c r="V575" s="23"/>
      <c r="W575" s="23"/>
      <c r="X575" s="23"/>
      <c r="Y575" s="23" t="str">
        <f t="shared" si="79"/>
        <v/>
      </c>
      <c r="Z575" s="23" t="str">
        <f t="shared" si="80"/>
        <v/>
      </c>
      <c r="AA575" s="23" t="str">
        <f t="shared" si="81"/>
        <v/>
      </c>
      <c r="AB575" s="23" t="str">
        <f t="shared" si="82"/>
        <v/>
      </c>
      <c r="AC575" s="24" t="str">
        <f t="shared" si="83"/>
        <v/>
      </c>
      <c r="AD575" s="24" t="str">
        <f t="shared" si="84"/>
        <v/>
      </c>
      <c r="AE575" s="24" t="str">
        <f t="shared" si="85"/>
        <v/>
      </c>
      <c r="AF575" s="24" t="str">
        <f t="shared" si="86"/>
        <v/>
      </c>
      <c r="AG575" s="24" t="str">
        <f t="shared" si="87"/>
        <v/>
      </c>
      <c r="AH575" s="24" t="str">
        <f>IF(Y575="","",SUMPRODUCT($AC575:$AG575,'Benefit Weights'!$A$3:$E$3))</f>
        <v/>
      </c>
      <c r="AI575" s="27" t="str">
        <f t="shared" si="88"/>
        <v/>
      </c>
    </row>
    <row r="576" spans="1:35" x14ac:dyDescent="0.25">
      <c r="A576" s="23"/>
      <c r="B576" s="23"/>
      <c r="C576" s="23"/>
      <c r="D576" s="23"/>
      <c r="E576" s="24"/>
      <c r="F576" s="24"/>
      <c r="G576" s="24"/>
      <c r="H576" s="23"/>
      <c r="I576" s="23"/>
      <c r="J576" s="23"/>
      <c r="K576" s="23"/>
      <c r="L576" s="23"/>
      <c r="M576" s="23"/>
      <c r="N576" s="23"/>
      <c r="O576" s="24"/>
      <c r="P576" s="24"/>
      <c r="Q576" s="24"/>
      <c r="R576" s="24"/>
      <c r="S576" s="24"/>
      <c r="T576" s="24"/>
      <c r="U576" s="24"/>
      <c r="V576" s="23"/>
      <c r="W576" s="23"/>
      <c r="X576" s="23"/>
      <c r="Y576" s="23" t="str">
        <f t="shared" si="79"/>
        <v/>
      </c>
      <c r="Z576" s="23" t="str">
        <f t="shared" si="80"/>
        <v/>
      </c>
      <c r="AA576" s="23" t="str">
        <f t="shared" si="81"/>
        <v/>
      </c>
      <c r="AB576" s="23" t="str">
        <f t="shared" si="82"/>
        <v/>
      </c>
      <c r="AC576" s="24" t="str">
        <f t="shared" si="83"/>
        <v/>
      </c>
      <c r="AD576" s="24" t="str">
        <f t="shared" si="84"/>
        <v/>
      </c>
      <c r="AE576" s="24" t="str">
        <f t="shared" si="85"/>
        <v/>
      </c>
      <c r="AF576" s="24" t="str">
        <f t="shared" si="86"/>
        <v/>
      </c>
      <c r="AG576" s="24" t="str">
        <f t="shared" si="87"/>
        <v/>
      </c>
      <c r="AH576" s="24" t="str">
        <f>IF(Y576="","",SUMPRODUCT($AC576:$AG576,'Benefit Weights'!$A$3:$E$3))</f>
        <v/>
      </c>
      <c r="AI576" s="27" t="str">
        <f t="shared" si="88"/>
        <v/>
      </c>
    </row>
    <row r="577" spans="1:35" x14ac:dyDescent="0.25">
      <c r="A577" s="23"/>
      <c r="B577" s="23"/>
      <c r="C577" s="23"/>
      <c r="D577" s="23"/>
      <c r="E577" s="24"/>
      <c r="F577" s="24"/>
      <c r="G577" s="24"/>
      <c r="H577" s="23"/>
      <c r="I577" s="23"/>
      <c r="J577" s="23"/>
      <c r="K577" s="23"/>
      <c r="L577" s="23"/>
      <c r="M577" s="23"/>
      <c r="N577" s="23"/>
      <c r="O577" s="24"/>
      <c r="P577" s="24"/>
      <c r="Q577" s="24"/>
      <c r="R577" s="24"/>
      <c r="S577" s="24"/>
      <c r="T577" s="24"/>
      <c r="U577" s="24"/>
      <c r="V577" s="23"/>
      <c r="W577" s="23"/>
      <c r="X577" s="23"/>
      <c r="Y577" s="23" t="str">
        <f t="shared" si="79"/>
        <v/>
      </c>
      <c r="Z577" s="23" t="str">
        <f t="shared" si="80"/>
        <v/>
      </c>
      <c r="AA577" s="23" t="str">
        <f t="shared" si="81"/>
        <v/>
      </c>
      <c r="AB577" s="23" t="str">
        <f t="shared" si="82"/>
        <v/>
      </c>
      <c r="AC577" s="24" t="str">
        <f t="shared" si="83"/>
        <v/>
      </c>
      <c r="AD577" s="24" t="str">
        <f t="shared" si="84"/>
        <v/>
      </c>
      <c r="AE577" s="24" t="str">
        <f t="shared" si="85"/>
        <v/>
      </c>
      <c r="AF577" s="24" t="str">
        <f t="shared" si="86"/>
        <v/>
      </c>
      <c r="AG577" s="24" t="str">
        <f t="shared" si="87"/>
        <v/>
      </c>
      <c r="AH577" s="24" t="str">
        <f>IF(Y577="","",SUMPRODUCT($AC577:$AG577,'Benefit Weights'!$A$3:$E$3))</f>
        <v/>
      </c>
      <c r="AI577" s="27" t="str">
        <f t="shared" si="88"/>
        <v/>
      </c>
    </row>
    <row r="578" spans="1:35" x14ac:dyDescent="0.25">
      <c r="A578" s="23"/>
      <c r="B578" s="23"/>
      <c r="C578" s="23"/>
      <c r="D578" s="23"/>
      <c r="E578" s="24"/>
      <c r="F578" s="24"/>
      <c r="G578" s="24"/>
      <c r="H578" s="23"/>
      <c r="I578" s="23"/>
      <c r="J578" s="23"/>
      <c r="K578" s="23"/>
      <c r="L578" s="23"/>
      <c r="M578" s="23"/>
      <c r="N578" s="23"/>
      <c r="O578" s="24"/>
      <c r="P578" s="24"/>
      <c r="Q578" s="24"/>
      <c r="R578" s="24"/>
      <c r="S578" s="24"/>
      <c r="T578" s="24"/>
      <c r="U578" s="24"/>
      <c r="V578" s="23"/>
      <c r="W578" s="23"/>
      <c r="X578" s="23"/>
      <c r="Y578" s="23" t="str">
        <f t="shared" si="79"/>
        <v/>
      </c>
      <c r="Z578" s="23" t="str">
        <f t="shared" si="80"/>
        <v/>
      </c>
      <c r="AA578" s="23" t="str">
        <f t="shared" si="81"/>
        <v/>
      </c>
      <c r="AB578" s="23" t="str">
        <f t="shared" si="82"/>
        <v/>
      </c>
      <c r="AC578" s="24" t="str">
        <f t="shared" si="83"/>
        <v/>
      </c>
      <c r="AD578" s="24" t="str">
        <f t="shared" si="84"/>
        <v/>
      </c>
      <c r="AE578" s="24" t="str">
        <f t="shared" si="85"/>
        <v/>
      </c>
      <c r="AF578" s="24" t="str">
        <f t="shared" si="86"/>
        <v/>
      </c>
      <c r="AG578" s="24" t="str">
        <f t="shared" si="87"/>
        <v/>
      </c>
      <c r="AH578" s="24" t="str">
        <f>IF(Y578="","",SUMPRODUCT($AC578:$AG578,'Benefit Weights'!$A$3:$E$3))</f>
        <v/>
      </c>
      <c r="AI578" s="27" t="str">
        <f t="shared" si="88"/>
        <v/>
      </c>
    </row>
    <row r="579" spans="1:35" x14ac:dyDescent="0.25">
      <c r="A579" s="23"/>
      <c r="B579" s="23"/>
      <c r="C579" s="23"/>
      <c r="D579" s="23"/>
      <c r="E579" s="24"/>
      <c r="F579" s="24"/>
      <c r="G579" s="24"/>
      <c r="H579" s="23"/>
      <c r="I579" s="23"/>
      <c r="J579" s="23"/>
      <c r="K579" s="23"/>
      <c r="L579" s="23"/>
      <c r="M579" s="23"/>
      <c r="N579" s="23"/>
      <c r="O579" s="24"/>
      <c r="P579" s="24"/>
      <c r="Q579" s="24"/>
      <c r="R579" s="24"/>
      <c r="S579" s="24"/>
      <c r="T579" s="24"/>
      <c r="U579" s="24"/>
      <c r="V579" s="23"/>
      <c r="W579" s="23"/>
      <c r="X579" s="23"/>
      <c r="Y579" s="23" t="str">
        <f t="shared" si="79"/>
        <v/>
      </c>
      <c r="Z579" s="23" t="str">
        <f t="shared" si="80"/>
        <v/>
      </c>
      <c r="AA579" s="23" t="str">
        <f t="shared" si="81"/>
        <v/>
      </c>
      <c r="AB579" s="23" t="str">
        <f t="shared" si="82"/>
        <v/>
      </c>
      <c r="AC579" s="24" t="str">
        <f t="shared" si="83"/>
        <v/>
      </c>
      <c r="AD579" s="24" t="str">
        <f t="shared" si="84"/>
        <v/>
      </c>
      <c r="AE579" s="24" t="str">
        <f t="shared" si="85"/>
        <v/>
      </c>
      <c r="AF579" s="24" t="str">
        <f t="shared" si="86"/>
        <v/>
      </c>
      <c r="AG579" s="24" t="str">
        <f t="shared" si="87"/>
        <v/>
      </c>
      <c r="AH579" s="24" t="str">
        <f>IF(Y579="","",SUMPRODUCT($AC579:$AG579,'Benefit Weights'!$A$3:$E$3))</f>
        <v/>
      </c>
      <c r="AI579" s="27" t="str">
        <f t="shared" si="88"/>
        <v/>
      </c>
    </row>
    <row r="580" spans="1:35" x14ac:dyDescent="0.25">
      <c r="A580" s="23"/>
      <c r="B580" s="23"/>
      <c r="C580" s="23"/>
      <c r="D580" s="23"/>
      <c r="E580" s="24"/>
      <c r="F580" s="24"/>
      <c r="G580" s="24"/>
      <c r="H580" s="23"/>
      <c r="I580" s="23"/>
      <c r="J580" s="23"/>
      <c r="K580" s="23"/>
      <c r="L580" s="23"/>
      <c r="M580" s="23"/>
      <c r="N580" s="23"/>
      <c r="O580" s="24"/>
      <c r="P580" s="24"/>
      <c r="Q580" s="24"/>
      <c r="R580" s="24"/>
      <c r="S580" s="24"/>
      <c r="T580" s="24"/>
      <c r="U580" s="24"/>
      <c r="V580" s="23"/>
      <c r="W580" s="23"/>
      <c r="X580" s="23"/>
      <c r="Y580" s="23" t="str">
        <f t="shared" ref="Y580:Y643" si="89">IF(A580="","",A580)</f>
        <v/>
      </c>
      <c r="Z580" s="23" t="str">
        <f t="shared" ref="Z580:Z643" si="90">IF(B580="","",B580)</f>
        <v/>
      </c>
      <c r="AA580" s="23" t="str">
        <f t="shared" ref="AA580:AA643" si="91">IF(C580="","",C580)</f>
        <v/>
      </c>
      <c r="AB580" s="23" t="str">
        <f t="shared" ref="AB580:AB643" si="92">IF(H580="","",H580)</f>
        <v/>
      </c>
      <c r="AC580" s="24" t="str">
        <f t="shared" ref="AC580:AC643" si="93">IF(Q580="","",Q580)</f>
        <v/>
      </c>
      <c r="AD580" s="24" t="str">
        <f t="shared" ref="AD580:AD643" si="94">IF(R580="","",R580)</f>
        <v/>
      </c>
      <c r="AE580" s="24" t="str">
        <f t="shared" ref="AE580:AE643" si="95">IF(S580="","",S580)</f>
        <v/>
      </c>
      <c r="AF580" s="24" t="str">
        <f t="shared" ref="AF580:AF643" si="96">IF(T580="","",T580)</f>
        <v/>
      </c>
      <c r="AG580" s="24" t="str">
        <f t="shared" ref="AG580:AG643" si="97">IF(U580="","",U580)</f>
        <v/>
      </c>
      <c r="AH580" s="24" t="str">
        <f>IF(Y580="","",SUMPRODUCT($AC580:$AG580,'Benefit Weights'!$A$3:$E$3))</f>
        <v/>
      </c>
      <c r="AI580" s="27" t="str">
        <f t="shared" si="88"/>
        <v/>
      </c>
    </row>
    <row r="581" spans="1:35" x14ac:dyDescent="0.25">
      <c r="A581" s="23"/>
      <c r="B581" s="23"/>
      <c r="C581" s="23"/>
      <c r="D581" s="23"/>
      <c r="E581" s="24"/>
      <c r="F581" s="24"/>
      <c r="G581" s="24"/>
      <c r="H581" s="23"/>
      <c r="I581" s="23"/>
      <c r="J581" s="23"/>
      <c r="K581" s="23"/>
      <c r="L581" s="23"/>
      <c r="M581" s="23"/>
      <c r="N581" s="23"/>
      <c r="O581" s="24"/>
      <c r="P581" s="24"/>
      <c r="Q581" s="24"/>
      <c r="R581" s="24"/>
      <c r="S581" s="24"/>
      <c r="T581" s="24"/>
      <c r="U581" s="24"/>
      <c r="V581" s="23"/>
      <c r="W581" s="23"/>
      <c r="X581" s="23"/>
      <c r="Y581" s="23" t="str">
        <f t="shared" si="89"/>
        <v/>
      </c>
      <c r="Z581" s="23" t="str">
        <f t="shared" si="90"/>
        <v/>
      </c>
      <c r="AA581" s="23" t="str">
        <f t="shared" si="91"/>
        <v/>
      </c>
      <c r="AB581" s="23" t="str">
        <f t="shared" si="92"/>
        <v/>
      </c>
      <c r="AC581" s="24" t="str">
        <f t="shared" si="93"/>
        <v/>
      </c>
      <c r="AD581" s="24" t="str">
        <f t="shared" si="94"/>
        <v/>
      </c>
      <c r="AE581" s="24" t="str">
        <f t="shared" si="95"/>
        <v/>
      </c>
      <c r="AF581" s="24" t="str">
        <f t="shared" si="96"/>
        <v/>
      </c>
      <c r="AG581" s="24" t="str">
        <f t="shared" si="97"/>
        <v/>
      </c>
      <c r="AH581" s="24" t="str">
        <f>IF(Y581="","",SUMPRODUCT($AC581:$AG581,'Benefit Weights'!$A$3:$E$3))</f>
        <v/>
      </c>
      <c r="AI581" s="27" t="str">
        <f t="shared" ref="AI581:AI644" si="98">IF(Y581="","",IF(AND(O581="Yes",AH581&gt;0),"High",IF(AH581&gt;3,"Medium","Low")))</f>
        <v/>
      </c>
    </row>
    <row r="582" spans="1:35" x14ac:dyDescent="0.25">
      <c r="A582" s="23"/>
      <c r="B582" s="23"/>
      <c r="C582" s="23"/>
      <c r="D582" s="23"/>
      <c r="E582" s="24"/>
      <c r="F582" s="24"/>
      <c r="G582" s="24"/>
      <c r="H582" s="23"/>
      <c r="I582" s="23"/>
      <c r="J582" s="23"/>
      <c r="K582" s="23"/>
      <c r="L582" s="23"/>
      <c r="M582" s="23"/>
      <c r="N582" s="23"/>
      <c r="O582" s="24"/>
      <c r="P582" s="24"/>
      <c r="Q582" s="24"/>
      <c r="R582" s="24"/>
      <c r="S582" s="24"/>
      <c r="T582" s="24"/>
      <c r="U582" s="24"/>
      <c r="V582" s="23"/>
      <c r="W582" s="23"/>
      <c r="X582" s="23"/>
      <c r="Y582" s="23" t="str">
        <f t="shared" si="89"/>
        <v/>
      </c>
      <c r="Z582" s="23" t="str">
        <f t="shared" si="90"/>
        <v/>
      </c>
      <c r="AA582" s="23" t="str">
        <f t="shared" si="91"/>
        <v/>
      </c>
      <c r="AB582" s="23" t="str">
        <f t="shared" si="92"/>
        <v/>
      </c>
      <c r="AC582" s="24" t="str">
        <f t="shared" si="93"/>
        <v/>
      </c>
      <c r="AD582" s="24" t="str">
        <f t="shared" si="94"/>
        <v/>
      </c>
      <c r="AE582" s="24" t="str">
        <f t="shared" si="95"/>
        <v/>
      </c>
      <c r="AF582" s="24" t="str">
        <f t="shared" si="96"/>
        <v/>
      </c>
      <c r="AG582" s="24" t="str">
        <f t="shared" si="97"/>
        <v/>
      </c>
      <c r="AH582" s="24" t="str">
        <f>IF(Y582="","",SUMPRODUCT($AC582:$AG582,'Benefit Weights'!$A$3:$E$3))</f>
        <v/>
      </c>
      <c r="AI582" s="27" t="str">
        <f t="shared" si="98"/>
        <v/>
      </c>
    </row>
    <row r="583" spans="1:35" x14ac:dyDescent="0.25">
      <c r="A583" s="23"/>
      <c r="B583" s="23"/>
      <c r="C583" s="23"/>
      <c r="D583" s="23"/>
      <c r="E583" s="24"/>
      <c r="F583" s="24"/>
      <c r="G583" s="24"/>
      <c r="H583" s="23"/>
      <c r="I583" s="23"/>
      <c r="J583" s="23"/>
      <c r="K583" s="23"/>
      <c r="L583" s="23"/>
      <c r="M583" s="23"/>
      <c r="N583" s="23"/>
      <c r="O583" s="24"/>
      <c r="P583" s="24"/>
      <c r="Q583" s="24"/>
      <c r="R583" s="24"/>
      <c r="S583" s="24"/>
      <c r="T583" s="24"/>
      <c r="U583" s="24"/>
      <c r="V583" s="23"/>
      <c r="W583" s="23"/>
      <c r="X583" s="23"/>
      <c r="Y583" s="23" t="str">
        <f t="shared" si="89"/>
        <v/>
      </c>
      <c r="Z583" s="23" t="str">
        <f t="shared" si="90"/>
        <v/>
      </c>
      <c r="AA583" s="23" t="str">
        <f t="shared" si="91"/>
        <v/>
      </c>
      <c r="AB583" s="23" t="str">
        <f t="shared" si="92"/>
        <v/>
      </c>
      <c r="AC583" s="24" t="str">
        <f t="shared" si="93"/>
        <v/>
      </c>
      <c r="AD583" s="24" t="str">
        <f t="shared" si="94"/>
        <v/>
      </c>
      <c r="AE583" s="24" t="str">
        <f t="shared" si="95"/>
        <v/>
      </c>
      <c r="AF583" s="24" t="str">
        <f t="shared" si="96"/>
        <v/>
      </c>
      <c r="AG583" s="24" t="str">
        <f t="shared" si="97"/>
        <v/>
      </c>
      <c r="AH583" s="24" t="str">
        <f>IF(Y583="","",SUMPRODUCT($AC583:$AG583,'Benefit Weights'!$A$3:$E$3))</f>
        <v/>
      </c>
      <c r="AI583" s="27" t="str">
        <f t="shared" si="98"/>
        <v/>
      </c>
    </row>
    <row r="584" spans="1:35" x14ac:dyDescent="0.25">
      <c r="A584" s="23"/>
      <c r="B584" s="23"/>
      <c r="C584" s="23"/>
      <c r="D584" s="23"/>
      <c r="E584" s="24"/>
      <c r="F584" s="24"/>
      <c r="G584" s="24"/>
      <c r="H584" s="23"/>
      <c r="I584" s="23"/>
      <c r="J584" s="23"/>
      <c r="K584" s="23"/>
      <c r="L584" s="23"/>
      <c r="M584" s="23"/>
      <c r="N584" s="23"/>
      <c r="O584" s="24"/>
      <c r="P584" s="24"/>
      <c r="Q584" s="24"/>
      <c r="R584" s="24"/>
      <c r="S584" s="24"/>
      <c r="T584" s="24"/>
      <c r="U584" s="24"/>
      <c r="V584" s="23"/>
      <c r="W584" s="23"/>
      <c r="X584" s="23"/>
      <c r="Y584" s="23" t="str">
        <f t="shared" si="89"/>
        <v/>
      </c>
      <c r="Z584" s="23" t="str">
        <f t="shared" si="90"/>
        <v/>
      </c>
      <c r="AA584" s="23" t="str">
        <f t="shared" si="91"/>
        <v/>
      </c>
      <c r="AB584" s="23" t="str">
        <f t="shared" si="92"/>
        <v/>
      </c>
      <c r="AC584" s="24" t="str">
        <f t="shared" si="93"/>
        <v/>
      </c>
      <c r="AD584" s="24" t="str">
        <f t="shared" si="94"/>
        <v/>
      </c>
      <c r="AE584" s="24" t="str">
        <f t="shared" si="95"/>
        <v/>
      </c>
      <c r="AF584" s="24" t="str">
        <f t="shared" si="96"/>
        <v/>
      </c>
      <c r="AG584" s="24" t="str">
        <f t="shared" si="97"/>
        <v/>
      </c>
      <c r="AH584" s="24" t="str">
        <f>IF(Y584="","",SUMPRODUCT($AC584:$AG584,'Benefit Weights'!$A$3:$E$3))</f>
        <v/>
      </c>
      <c r="AI584" s="27" t="str">
        <f t="shared" si="98"/>
        <v/>
      </c>
    </row>
    <row r="585" spans="1:35" x14ac:dyDescent="0.25">
      <c r="A585" s="23"/>
      <c r="B585" s="23"/>
      <c r="C585" s="23"/>
      <c r="D585" s="23"/>
      <c r="E585" s="24"/>
      <c r="F585" s="24"/>
      <c r="G585" s="24"/>
      <c r="H585" s="23"/>
      <c r="I585" s="23"/>
      <c r="J585" s="23"/>
      <c r="K585" s="23"/>
      <c r="L585" s="23"/>
      <c r="M585" s="23"/>
      <c r="N585" s="23"/>
      <c r="O585" s="24"/>
      <c r="P585" s="24"/>
      <c r="Q585" s="24"/>
      <c r="R585" s="24"/>
      <c r="S585" s="24"/>
      <c r="T585" s="24"/>
      <c r="U585" s="24"/>
      <c r="V585" s="23"/>
      <c r="W585" s="23"/>
      <c r="X585" s="23"/>
      <c r="Y585" s="23" t="str">
        <f t="shared" si="89"/>
        <v/>
      </c>
      <c r="Z585" s="23" t="str">
        <f t="shared" si="90"/>
        <v/>
      </c>
      <c r="AA585" s="23" t="str">
        <f t="shared" si="91"/>
        <v/>
      </c>
      <c r="AB585" s="23" t="str">
        <f t="shared" si="92"/>
        <v/>
      </c>
      <c r="AC585" s="24" t="str">
        <f t="shared" si="93"/>
        <v/>
      </c>
      <c r="AD585" s="24" t="str">
        <f t="shared" si="94"/>
        <v/>
      </c>
      <c r="AE585" s="24" t="str">
        <f t="shared" si="95"/>
        <v/>
      </c>
      <c r="AF585" s="24" t="str">
        <f t="shared" si="96"/>
        <v/>
      </c>
      <c r="AG585" s="24" t="str">
        <f t="shared" si="97"/>
        <v/>
      </c>
      <c r="AH585" s="24" t="str">
        <f>IF(Y585="","",SUMPRODUCT($AC585:$AG585,'Benefit Weights'!$A$3:$E$3))</f>
        <v/>
      </c>
      <c r="AI585" s="27" t="str">
        <f t="shared" si="98"/>
        <v/>
      </c>
    </row>
    <row r="586" spans="1:35" x14ac:dyDescent="0.25">
      <c r="A586" s="23"/>
      <c r="B586" s="23"/>
      <c r="C586" s="23"/>
      <c r="D586" s="23"/>
      <c r="E586" s="24"/>
      <c r="F586" s="24"/>
      <c r="G586" s="24"/>
      <c r="H586" s="23"/>
      <c r="I586" s="23"/>
      <c r="J586" s="23"/>
      <c r="K586" s="23"/>
      <c r="L586" s="23"/>
      <c r="M586" s="23"/>
      <c r="N586" s="23"/>
      <c r="O586" s="24"/>
      <c r="P586" s="24"/>
      <c r="Q586" s="24"/>
      <c r="R586" s="24"/>
      <c r="S586" s="24"/>
      <c r="T586" s="24"/>
      <c r="U586" s="24"/>
      <c r="V586" s="23"/>
      <c r="W586" s="23"/>
      <c r="X586" s="23"/>
      <c r="Y586" s="23" t="str">
        <f t="shared" si="89"/>
        <v/>
      </c>
      <c r="Z586" s="23" t="str">
        <f t="shared" si="90"/>
        <v/>
      </c>
      <c r="AA586" s="23" t="str">
        <f t="shared" si="91"/>
        <v/>
      </c>
      <c r="AB586" s="23" t="str">
        <f t="shared" si="92"/>
        <v/>
      </c>
      <c r="AC586" s="24" t="str">
        <f t="shared" si="93"/>
        <v/>
      </c>
      <c r="AD586" s="24" t="str">
        <f t="shared" si="94"/>
        <v/>
      </c>
      <c r="AE586" s="24" t="str">
        <f t="shared" si="95"/>
        <v/>
      </c>
      <c r="AF586" s="24" t="str">
        <f t="shared" si="96"/>
        <v/>
      </c>
      <c r="AG586" s="24" t="str">
        <f t="shared" si="97"/>
        <v/>
      </c>
      <c r="AH586" s="24" t="str">
        <f>IF(Y586="","",SUMPRODUCT($AC586:$AG586,'Benefit Weights'!$A$3:$E$3))</f>
        <v/>
      </c>
      <c r="AI586" s="27" t="str">
        <f t="shared" si="98"/>
        <v/>
      </c>
    </row>
    <row r="587" spans="1:35" x14ac:dyDescent="0.25">
      <c r="A587" s="23"/>
      <c r="B587" s="23"/>
      <c r="C587" s="23"/>
      <c r="D587" s="23"/>
      <c r="E587" s="24"/>
      <c r="F587" s="24"/>
      <c r="G587" s="24"/>
      <c r="H587" s="23"/>
      <c r="I587" s="23"/>
      <c r="J587" s="23"/>
      <c r="K587" s="23"/>
      <c r="L587" s="23"/>
      <c r="M587" s="23"/>
      <c r="N587" s="23"/>
      <c r="O587" s="24"/>
      <c r="P587" s="24"/>
      <c r="Q587" s="24"/>
      <c r="R587" s="24"/>
      <c r="S587" s="24"/>
      <c r="T587" s="24"/>
      <c r="U587" s="24"/>
      <c r="V587" s="23"/>
      <c r="W587" s="23"/>
      <c r="X587" s="23"/>
      <c r="Y587" s="23" t="str">
        <f t="shared" si="89"/>
        <v/>
      </c>
      <c r="Z587" s="23" t="str">
        <f t="shared" si="90"/>
        <v/>
      </c>
      <c r="AA587" s="23" t="str">
        <f t="shared" si="91"/>
        <v/>
      </c>
      <c r="AB587" s="23" t="str">
        <f t="shared" si="92"/>
        <v/>
      </c>
      <c r="AC587" s="24" t="str">
        <f t="shared" si="93"/>
        <v/>
      </c>
      <c r="AD587" s="24" t="str">
        <f t="shared" si="94"/>
        <v/>
      </c>
      <c r="AE587" s="24" t="str">
        <f t="shared" si="95"/>
        <v/>
      </c>
      <c r="AF587" s="24" t="str">
        <f t="shared" si="96"/>
        <v/>
      </c>
      <c r="AG587" s="24" t="str">
        <f t="shared" si="97"/>
        <v/>
      </c>
      <c r="AH587" s="24" t="str">
        <f>IF(Y587="","",SUMPRODUCT($AC587:$AG587,'Benefit Weights'!$A$3:$E$3))</f>
        <v/>
      </c>
      <c r="AI587" s="27" t="str">
        <f t="shared" si="98"/>
        <v/>
      </c>
    </row>
    <row r="588" spans="1:35" x14ac:dyDescent="0.25">
      <c r="A588" s="23"/>
      <c r="B588" s="23"/>
      <c r="C588" s="23"/>
      <c r="D588" s="23"/>
      <c r="E588" s="24"/>
      <c r="F588" s="24"/>
      <c r="G588" s="24"/>
      <c r="H588" s="23"/>
      <c r="I588" s="23"/>
      <c r="J588" s="23"/>
      <c r="K588" s="23"/>
      <c r="L588" s="23"/>
      <c r="M588" s="23"/>
      <c r="N588" s="23"/>
      <c r="O588" s="24"/>
      <c r="P588" s="24"/>
      <c r="Q588" s="24"/>
      <c r="R588" s="24"/>
      <c r="S588" s="24"/>
      <c r="T588" s="24"/>
      <c r="U588" s="24"/>
      <c r="V588" s="23"/>
      <c r="W588" s="23"/>
      <c r="X588" s="23"/>
      <c r="Y588" s="23" t="str">
        <f t="shared" si="89"/>
        <v/>
      </c>
      <c r="Z588" s="23" t="str">
        <f t="shared" si="90"/>
        <v/>
      </c>
      <c r="AA588" s="23" t="str">
        <f t="shared" si="91"/>
        <v/>
      </c>
      <c r="AB588" s="23" t="str">
        <f t="shared" si="92"/>
        <v/>
      </c>
      <c r="AC588" s="24" t="str">
        <f t="shared" si="93"/>
        <v/>
      </c>
      <c r="AD588" s="24" t="str">
        <f t="shared" si="94"/>
        <v/>
      </c>
      <c r="AE588" s="24" t="str">
        <f t="shared" si="95"/>
        <v/>
      </c>
      <c r="AF588" s="24" t="str">
        <f t="shared" si="96"/>
        <v/>
      </c>
      <c r="AG588" s="24" t="str">
        <f t="shared" si="97"/>
        <v/>
      </c>
      <c r="AH588" s="24" t="str">
        <f>IF(Y588="","",SUMPRODUCT($AC588:$AG588,'Benefit Weights'!$A$3:$E$3))</f>
        <v/>
      </c>
      <c r="AI588" s="27" t="str">
        <f t="shared" si="98"/>
        <v/>
      </c>
    </row>
    <row r="589" spans="1:35" x14ac:dyDescent="0.25">
      <c r="A589" s="23"/>
      <c r="B589" s="23"/>
      <c r="C589" s="23"/>
      <c r="D589" s="23"/>
      <c r="E589" s="24"/>
      <c r="F589" s="24"/>
      <c r="G589" s="24"/>
      <c r="H589" s="23"/>
      <c r="I589" s="23"/>
      <c r="J589" s="23"/>
      <c r="K589" s="23"/>
      <c r="L589" s="23"/>
      <c r="M589" s="23"/>
      <c r="N589" s="23"/>
      <c r="O589" s="24"/>
      <c r="P589" s="24"/>
      <c r="Q589" s="24"/>
      <c r="R589" s="24"/>
      <c r="S589" s="24"/>
      <c r="T589" s="24"/>
      <c r="U589" s="24"/>
      <c r="V589" s="23"/>
      <c r="W589" s="23"/>
      <c r="X589" s="23"/>
      <c r="Y589" s="23" t="str">
        <f t="shared" si="89"/>
        <v/>
      </c>
      <c r="Z589" s="23" t="str">
        <f t="shared" si="90"/>
        <v/>
      </c>
      <c r="AA589" s="23" t="str">
        <f t="shared" si="91"/>
        <v/>
      </c>
      <c r="AB589" s="23" t="str">
        <f t="shared" si="92"/>
        <v/>
      </c>
      <c r="AC589" s="24" t="str">
        <f t="shared" si="93"/>
        <v/>
      </c>
      <c r="AD589" s="24" t="str">
        <f t="shared" si="94"/>
        <v/>
      </c>
      <c r="AE589" s="24" t="str">
        <f t="shared" si="95"/>
        <v/>
      </c>
      <c r="AF589" s="24" t="str">
        <f t="shared" si="96"/>
        <v/>
      </c>
      <c r="AG589" s="24" t="str">
        <f t="shared" si="97"/>
        <v/>
      </c>
      <c r="AH589" s="24" t="str">
        <f>IF(Y589="","",SUMPRODUCT($AC589:$AG589,'Benefit Weights'!$A$3:$E$3))</f>
        <v/>
      </c>
      <c r="AI589" s="27" t="str">
        <f t="shared" si="98"/>
        <v/>
      </c>
    </row>
    <row r="590" spans="1:35" x14ac:dyDescent="0.25">
      <c r="A590" s="23"/>
      <c r="B590" s="23"/>
      <c r="C590" s="23"/>
      <c r="D590" s="23"/>
      <c r="E590" s="24"/>
      <c r="F590" s="24"/>
      <c r="G590" s="24"/>
      <c r="H590" s="23"/>
      <c r="I590" s="23"/>
      <c r="J590" s="23"/>
      <c r="K590" s="23"/>
      <c r="L590" s="23"/>
      <c r="M590" s="23"/>
      <c r="N590" s="23"/>
      <c r="O590" s="24"/>
      <c r="P590" s="24"/>
      <c r="Q590" s="24"/>
      <c r="R590" s="24"/>
      <c r="S590" s="24"/>
      <c r="T590" s="24"/>
      <c r="U590" s="24"/>
      <c r="V590" s="23"/>
      <c r="W590" s="23"/>
      <c r="X590" s="23"/>
      <c r="Y590" s="23" t="str">
        <f t="shared" si="89"/>
        <v/>
      </c>
      <c r="Z590" s="23" t="str">
        <f t="shared" si="90"/>
        <v/>
      </c>
      <c r="AA590" s="23" t="str">
        <f t="shared" si="91"/>
        <v/>
      </c>
      <c r="AB590" s="23" t="str">
        <f t="shared" si="92"/>
        <v/>
      </c>
      <c r="AC590" s="24" t="str">
        <f t="shared" si="93"/>
        <v/>
      </c>
      <c r="AD590" s="24" t="str">
        <f t="shared" si="94"/>
        <v/>
      </c>
      <c r="AE590" s="24" t="str">
        <f t="shared" si="95"/>
        <v/>
      </c>
      <c r="AF590" s="24" t="str">
        <f t="shared" si="96"/>
        <v/>
      </c>
      <c r="AG590" s="24" t="str">
        <f t="shared" si="97"/>
        <v/>
      </c>
      <c r="AH590" s="24" t="str">
        <f>IF(Y590="","",SUMPRODUCT($AC590:$AG590,'Benefit Weights'!$A$3:$E$3))</f>
        <v/>
      </c>
      <c r="AI590" s="27" t="str">
        <f t="shared" si="98"/>
        <v/>
      </c>
    </row>
    <row r="591" spans="1:35" x14ac:dyDescent="0.25">
      <c r="A591" s="23"/>
      <c r="B591" s="23"/>
      <c r="C591" s="23"/>
      <c r="D591" s="23"/>
      <c r="E591" s="24"/>
      <c r="F591" s="24"/>
      <c r="G591" s="24"/>
      <c r="H591" s="23"/>
      <c r="I591" s="23"/>
      <c r="J591" s="23"/>
      <c r="K591" s="23"/>
      <c r="L591" s="23"/>
      <c r="M591" s="23"/>
      <c r="N591" s="23"/>
      <c r="O591" s="24"/>
      <c r="P591" s="24"/>
      <c r="Q591" s="24"/>
      <c r="R591" s="24"/>
      <c r="S591" s="24"/>
      <c r="T591" s="24"/>
      <c r="U591" s="24"/>
      <c r="V591" s="23"/>
      <c r="W591" s="23"/>
      <c r="X591" s="23"/>
      <c r="Y591" s="23" t="str">
        <f t="shared" si="89"/>
        <v/>
      </c>
      <c r="Z591" s="23" t="str">
        <f t="shared" si="90"/>
        <v/>
      </c>
      <c r="AA591" s="23" t="str">
        <f t="shared" si="91"/>
        <v/>
      </c>
      <c r="AB591" s="23" t="str">
        <f t="shared" si="92"/>
        <v/>
      </c>
      <c r="AC591" s="24" t="str">
        <f t="shared" si="93"/>
        <v/>
      </c>
      <c r="AD591" s="24" t="str">
        <f t="shared" si="94"/>
        <v/>
      </c>
      <c r="AE591" s="24" t="str">
        <f t="shared" si="95"/>
        <v/>
      </c>
      <c r="AF591" s="24" t="str">
        <f t="shared" si="96"/>
        <v/>
      </c>
      <c r="AG591" s="24" t="str">
        <f t="shared" si="97"/>
        <v/>
      </c>
      <c r="AH591" s="24" t="str">
        <f>IF(Y591="","",SUMPRODUCT($AC591:$AG591,'Benefit Weights'!$A$3:$E$3))</f>
        <v/>
      </c>
      <c r="AI591" s="27" t="str">
        <f t="shared" si="98"/>
        <v/>
      </c>
    </row>
    <row r="592" spans="1:35" x14ac:dyDescent="0.25">
      <c r="A592" s="23"/>
      <c r="B592" s="23"/>
      <c r="C592" s="23"/>
      <c r="D592" s="23"/>
      <c r="E592" s="24"/>
      <c r="F592" s="24"/>
      <c r="G592" s="24"/>
      <c r="H592" s="23"/>
      <c r="I592" s="23"/>
      <c r="J592" s="23"/>
      <c r="K592" s="23"/>
      <c r="L592" s="23"/>
      <c r="M592" s="23"/>
      <c r="N592" s="23"/>
      <c r="O592" s="24"/>
      <c r="P592" s="24"/>
      <c r="Q592" s="24"/>
      <c r="R592" s="24"/>
      <c r="S592" s="24"/>
      <c r="T592" s="24"/>
      <c r="U592" s="24"/>
      <c r="V592" s="23"/>
      <c r="W592" s="23"/>
      <c r="X592" s="23"/>
      <c r="Y592" s="23" t="str">
        <f t="shared" si="89"/>
        <v/>
      </c>
      <c r="Z592" s="23" t="str">
        <f t="shared" si="90"/>
        <v/>
      </c>
      <c r="AA592" s="23" t="str">
        <f t="shared" si="91"/>
        <v/>
      </c>
      <c r="AB592" s="23" t="str">
        <f t="shared" si="92"/>
        <v/>
      </c>
      <c r="AC592" s="24" t="str">
        <f t="shared" si="93"/>
        <v/>
      </c>
      <c r="AD592" s="24" t="str">
        <f t="shared" si="94"/>
        <v/>
      </c>
      <c r="AE592" s="24" t="str">
        <f t="shared" si="95"/>
        <v/>
      </c>
      <c r="AF592" s="24" t="str">
        <f t="shared" si="96"/>
        <v/>
      </c>
      <c r="AG592" s="24" t="str">
        <f t="shared" si="97"/>
        <v/>
      </c>
      <c r="AH592" s="24" t="str">
        <f>IF(Y592="","",SUMPRODUCT($AC592:$AG592,'Benefit Weights'!$A$3:$E$3))</f>
        <v/>
      </c>
      <c r="AI592" s="27" t="str">
        <f t="shared" si="98"/>
        <v/>
      </c>
    </row>
    <row r="593" spans="1:35" x14ac:dyDescent="0.25">
      <c r="A593" s="23"/>
      <c r="B593" s="23"/>
      <c r="C593" s="23"/>
      <c r="D593" s="23"/>
      <c r="E593" s="24"/>
      <c r="F593" s="24"/>
      <c r="G593" s="24"/>
      <c r="H593" s="23"/>
      <c r="I593" s="23"/>
      <c r="J593" s="23"/>
      <c r="K593" s="23"/>
      <c r="L593" s="23"/>
      <c r="M593" s="23"/>
      <c r="N593" s="23"/>
      <c r="O593" s="24"/>
      <c r="P593" s="24"/>
      <c r="Q593" s="24"/>
      <c r="R593" s="24"/>
      <c r="S593" s="24"/>
      <c r="T593" s="24"/>
      <c r="U593" s="24"/>
      <c r="V593" s="23"/>
      <c r="W593" s="23"/>
      <c r="X593" s="23"/>
      <c r="Y593" s="23" t="str">
        <f t="shared" si="89"/>
        <v/>
      </c>
      <c r="Z593" s="23" t="str">
        <f t="shared" si="90"/>
        <v/>
      </c>
      <c r="AA593" s="23" t="str">
        <f t="shared" si="91"/>
        <v/>
      </c>
      <c r="AB593" s="23" t="str">
        <f t="shared" si="92"/>
        <v/>
      </c>
      <c r="AC593" s="24" t="str">
        <f t="shared" si="93"/>
        <v/>
      </c>
      <c r="AD593" s="24" t="str">
        <f t="shared" si="94"/>
        <v/>
      </c>
      <c r="AE593" s="24" t="str">
        <f t="shared" si="95"/>
        <v/>
      </c>
      <c r="AF593" s="24" t="str">
        <f t="shared" si="96"/>
        <v/>
      </c>
      <c r="AG593" s="24" t="str">
        <f t="shared" si="97"/>
        <v/>
      </c>
      <c r="AH593" s="24" t="str">
        <f>IF(Y593="","",SUMPRODUCT($AC593:$AG593,'Benefit Weights'!$A$3:$E$3))</f>
        <v/>
      </c>
      <c r="AI593" s="27" t="str">
        <f t="shared" si="98"/>
        <v/>
      </c>
    </row>
    <row r="594" spans="1:35" x14ac:dyDescent="0.25">
      <c r="A594" s="23"/>
      <c r="B594" s="23"/>
      <c r="C594" s="23"/>
      <c r="D594" s="23"/>
      <c r="E594" s="24"/>
      <c r="F594" s="24"/>
      <c r="G594" s="24"/>
      <c r="H594" s="23"/>
      <c r="I594" s="23"/>
      <c r="J594" s="23"/>
      <c r="K594" s="23"/>
      <c r="L594" s="23"/>
      <c r="M594" s="23"/>
      <c r="N594" s="23"/>
      <c r="O594" s="24"/>
      <c r="P594" s="24"/>
      <c r="Q594" s="24"/>
      <c r="R594" s="24"/>
      <c r="S594" s="24"/>
      <c r="T594" s="24"/>
      <c r="U594" s="24"/>
      <c r="V594" s="23"/>
      <c r="W594" s="23"/>
      <c r="X594" s="23"/>
      <c r="Y594" s="23" t="str">
        <f t="shared" si="89"/>
        <v/>
      </c>
      <c r="Z594" s="23" t="str">
        <f t="shared" si="90"/>
        <v/>
      </c>
      <c r="AA594" s="23" t="str">
        <f t="shared" si="91"/>
        <v/>
      </c>
      <c r="AB594" s="23" t="str">
        <f t="shared" si="92"/>
        <v/>
      </c>
      <c r="AC594" s="24" t="str">
        <f t="shared" si="93"/>
        <v/>
      </c>
      <c r="AD594" s="24" t="str">
        <f t="shared" si="94"/>
        <v/>
      </c>
      <c r="AE594" s="24" t="str">
        <f t="shared" si="95"/>
        <v/>
      </c>
      <c r="AF594" s="24" t="str">
        <f t="shared" si="96"/>
        <v/>
      </c>
      <c r="AG594" s="24" t="str">
        <f t="shared" si="97"/>
        <v/>
      </c>
      <c r="AH594" s="24" t="str">
        <f>IF(Y594="","",SUMPRODUCT($AC594:$AG594,'Benefit Weights'!$A$3:$E$3))</f>
        <v/>
      </c>
      <c r="AI594" s="27" t="str">
        <f t="shared" si="98"/>
        <v/>
      </c>
    </row>
    <row r="595" spans="1:35" x14ac:dyDescent="0.25">
      <c r="A595" s="23"/>
      <c r="B595" s="23"/>
      <c r="C595" s="23"/>
      <c r="D595" s="23"/>
      <c r="E595" s="24"/>
      <c r="F595" s="24"/>
      <c r="G595" s="24"/>
      <c r="H595" s="23"/>
      <c r="I595" s="23"/>
      <c r="J595" s="23"/>
      <c r="K595" s="23"/>
      <c r="L595" s="23"/>
      <c r="M595" s="23"/>
      <c r="N595" s="23"/>
      <c r="O595" s="24"/>
      <c r="P595" s="24"/>
      <c r="Q595" s="24"/>
      <c r="R595" s="24"/>
      <c r="S595" s="24"/>
      <c r="T595" s="24"/>
      <c r="U595" s="24"/>
      <c r="V595" s="23"/>
      <c r="W595" s="23"/>
      <c r="X595" s="23"/>
      <c r="Y595" s="23" t="str">
        <f t="shared" si="89"/>
        <v/>
      </c>
      <c r="Z595" s="23" t="str">
        <f t="shared" si="90"/>
        <v/>
      </c>
      <c r="AA595" s="23" t="str">
        <f t="shared" si="91"/>
        <v/>
      </c>
      <c r="AB595" s="23" t="str">
        <f t="shared" si="92"/>
        <v/>
      </c>
      <c r="AC595" s="24" t="str">
        <f t="shared" si="93"/>
        <v/>
      </c>
      <c r="AD595" s="24" t="str">
        <f t="shared" si="94"/>
        <v/>
      </c>
      <c r="AE595" s="24" t="str">
        <f t="shared" si="95"/>
        <v/>
      </c>
      <c r="AF595" s="24" t="str">
        <f t="shared" si="96"/>
        <v/>
      </c>
      <c r="AG595" s="24" t="str">
        <f t="shared" si="97"/>
        <v/>
      </c>
      <c r="AH595" s="24" t="str">
        <f>IF(Y595="","",SUMPRODUCT($AC595:$AG595,'Benefit Weights'!$A$3:$E$3))</f>
        <v/>
      </c>
      <c r="AI595" s="27" t="str">
        <f t="shared" si="98"/>
        <v/>
      </c>
    </row>
    <row r="596" spans="1:35" x14ac:dyDescent="0.25">
      <c r="A596" s="23"/>
      <c r="B596" s="23"/>
      <c r="C596" s="23"/>
      <c r="D596" s="23"/>
      <c r="E596" s="24"/>
      <c r="F596" s="24"/>
      <c r="G596" s="24"/>
      <c r="H596" s="23"/>
      <c r="I596" s="23"/>
      <c r="J596" s="23"/>
      <c r="K596" s="23"/>
      <c r="L596" s="23"/>
      <c r="M596" s="23"/>
      <c r="N596" s="23"/>
      <c r="O596" s="24"/>
      <c r="P596" s="24"/>
      <c r="Q596" s="24"/>
      <c r="R596" s="24"/>
      <c r="S596" s="24"/>
      <c r="T596" s="24"/>
      <c r="U596" s="24"/>
      <c r="V596" s="23"/>
      <c r="W596" s="23"/>
      <c r="X596" s="23"/>
      <c r="Y596" s="23" t="str">
        <f t="shared" si="89"/>
        <v/>
      </c>
      <c r="Z596" s="23" t="str">
        <f t="shared" si="90"/>
        <v/>
      </c>
      <c r="AA596" s="23" t="str">
        <f t="shared" si="91"/>
        <v/>
      </c>
      <c r="AB596" s="23" t="str">
        <f t="shared" si="92"/>
        <v/>
      </c>
      <c r="AC596" s="24" t="str">
        <f t="shared" si="93"/>
        <v/>
      </c>
      <c r="AD596" s="24" t="str">
        <f t="shared" si="94"/>
        <v/>
      </c>
      <c r="AE596" s="24" t="str">
        <f t="shared" si="95"/>
        <v/>
      </c>
      <c r="AF596" s="24" t="str">
        <f t="shared" si="96"/>
        <v/>
      </c>
      <c r="AG596" s="24" t="str">
        <f t="shared" si="97"/>
        <v/>
      </c>
      <c r="AH596" s="24" t="str">
        <f>IF(Y596="","",SUMPRODUCT($AC596:$AG596,'Benefit Weights'!$A$3:$E$3))</f>
        <v/>
      </c>
      <c r="AI596" s="27" t="str">
        <f t="shared" si="98"/>
        <v/>
      </c>
    </row>
    <row r="597" spans="1:35" x14ac:dyDescent="0.25">
      <c r="A597" s="23"/>
      <c r="B597" s="23"/>
      <c r="C597" s="23"/>
      <c r="D597" s="23"/>
      <c r="E597" s="24"/>
      <c r="F597" s="24"/>
      <c r="G597" s="24"/>
      <c r="H597" s="23"/>
      <c r="I597" s="23"/>
      <c r="J597" s="23"/>
      <c r="K597" s="23"/>
      <c r="L597" s="23"/>
      <c r="M597" s="23"/>
      <c r="N597" s="23"/>
      <c r="O597" s="24"/>
      <c r="P597" s="24"/>
      <c r="Q597" s="24"/>
      <c r="R597" s="24"/>
      <c r="S597" s="24"/>
      <c r="T597" s="24"/>
      <c r="U597" s="24"/>
      <c r="V597" s="23"/>
      <c r="W597" s="23"/>
      <c r="X597" s="23"/>
      <c r="Y597" s="23" t="str">
        <f t="shared" si="89"/>
        <v/>
      </c>
      <c r="Z597" s="23" t="str">
        <f t="shared" si="90"/>
        <v/>
      </c>
      <c r="AA597" s="23" t="str">
        <f t="shared" si="91"/>
        <v/>
      </c>
      <c r="AB597" s="23" t="str">
        <f t="shared" si="92"/>
        <v/>
      </c>
      <c r="AC597" s="24" t="str">
        <f t="shared" si="93"/>
        <v/>
      </c>
      <c r="AD597" s="24" t="str">
        <f t="shared" si="94"/>
        <v/>
      </c>
      <c r="AE597" s="24" t="str">
        <f t="shared" si="95"/>
        <v/>
      </c>
      <c r="AF597" s="24" t="str">
        <f t="shared" si="96"/>
        <v/>
      </c>
      <c r="AG597" s="24" t="str">
        <f t="shared" si="97"/>
        <v/>
      </c>
      <c r="AH597" s="24" t="str">
        <f>IF(Y597="","",SUMPRODUCT($AC597:$AG597,'Benefit Weights'!$A$3:$E$3))</f>
        <v/>
      </c>
      <c r="AI597" s="27" t="str">
        <f t="shared" si="98"/>
        <v/>
      </c>
    </row>
    <row r="598" spans="1:35" x14ac:dyDescent="0.25">
      <c r="A598" s="23"/>
      <c r="B598" s="23"/>
      <c r="C598" s="23"/>
      <c r="D598" s="23"/>
      <c r="E598" s="24"/>
      <c r="F598" s="24"/>
      <c r="G598" s="24"/>
      <c r="H598" s="23"/>
      <c r="I598" s="23"/>
      <c r="J598" s="23"/>
      <c r="K598" s="23"/>
      <c r="L598" s="23"/>
      <c r="M598" s="23"/>
      <c r="N598" s="23"/>
      <c r="O598" s="24"/>
      <c r="P598" s="24"/>
      <c r="Q598" s="24"/>
      <c r="R598" s="24"/>
      <c r="S598" s="24"/>
      <c r="T598" s="24"/>
      <c r="U598" s="24"/>
      <c r="V598" s="23"/>
      <c r="W598" s="23"/>
      <c r="X598" s="23"/>
      <c r="Y598" s="23" t="str">
        <f t="shared" si="89"/>
        <v/>
      </c>
      <c r="Z598" s="23" t="str">
        <f t="shared" si="90"/>
        <v/>
      </c>
      <c r="AA598" s="23" t="str">
        <f t="shared" si="91"/>
        <v/>
      </c>
      <c r="AB598" s="23" t="str">
        <f t="shared" si="92"/>
        <v/>
      </c>
      <c r="AC598" s="24" t="str">
        <f t="shared" si="93"/>
        <v/>
      </c>
      <c r="AD598" s="24" t="str">
        <f t="shared" si="94"/>
        <v/>
      </c>
      <c r="AE598" s="24" t="str">
        <f t="shared" si="95"/>
        <v/>
      </c>
      <c r="AF598" s="24" t="str">
        <f t="shared" si="96"/>
        <v/>
      </c>
      <c r="AG598" s="24" t="str">
        <f t="shared" si="97"/>
        <v/>
      </c>
      <c r="AH598" s="24" t="str">
        <f>IF(Y598="","",SUMPRODUCT($AC598:$AG598,'Benefit Weights'!$A$3:$E$3))</f>
        <v/>
      </c>
      <c r="AI598" s="27" t="str">
        <f t="shared" si="98"/>
        <v/>
      </c>
    </row>
    <row r="599" spans="1:35" x14ac:dyDescent="0.25">
      <c r="A599" s="23"/>
      <c r="B599" s="23"/>
      <c r="C599" s="23"/>
      <c r="D599" s="23"/>
      <c r="E599" s="24"/>
      <c r="F599" s="24"/>
      <c r="G599" s="24"/>
      <c r="H599" s="23"/>
      <c r="I599" s="23"/>
      <c r="J599" s="23"/>
      <c r="K599" s="23"/>
      <c r="L599" s="23"/>
      <c r="M599" s="23"/>
      <c r="N599" s="23"/>
      <c r="O599" s="24"/>
      <c r="P599" s="24"/>
      <c r="Q599" s="24"/>
      <c r="R599" s="24"/>
      <c r="S599" s="24"/>
      <c r="T599" s="24"/>
      <c r="U599" s="24"/>
      <c r="V599" s="23"/>
      <c r="W599" s="23"/>
      <c r="X599" s="23"/>
      <c r="Y599" s="23" t="str">
        <f t="shared" si="89"/>
        <v/>
      </c>
      <c r="Z599" s="23" t="str">
        <f t="shared" si="90"/>
        <v/>
      </c>
      <c r="AA599" s="23" t="str">
        <f t="shared" si="91"/>
        <v/>
      </c>
      <c r="AB599" s="23" t="str">
        <f t="shared" si="92"/>
        <v/>
      </c>
      <c r="AC599" s="24" t="str">
        <f t="shared" si="93"/>
        <v/>
      </c>
      <c r="AD599" s="24" t="str">
        <f t="shared" si="94"/>
        <v/>
      </c>
      <c r="AE599" s="24" t="str">
        <f t="shared" si="95"/>
        <v/>
      </c>
      <c r="AF599" s="24" t="str">
        <f t="shared" si="96"/>
        <v/>
      </c>
      <c r="AG599" s="24" t="str">
        <f t="shared" si="97"/>
        <v/>
      </c>
      <c r="AH599" s="24" t="str">
        <f>IF(Y599="","",SUMPRODUCT($AC599:$AG599,'Benefit Weights'!$A$3:$E$3))</f>
        <v/>
      </c>
      <c r="AI599" s="27" t="str">
        <f t="shared" si="98"/>
        <v/>
      </c>
    </row>
    <row r="600" spans="1:35" x14ac:dyDescent="0.25">
      <c r="A600" s="23"/>
      <c r="B600" s="23"/>
      <c r="C600" s="23"/>
      <c r="D600" s="23"/>
      <c r="E600" s="24"/>
      <c r="F600" s="24"/>
      <c r="G600" s="24"/>
      <c r="H600" s="23"/>
      <c r="I600" s="23"/>
      <c r="J600" s="23"/>
      <c r="K600" s="23"/>
      <c r="L600" s="23"/>
      <c r="M600" s="23"/>
      <c r="N600" s="23"/>
      <c r="O600" s="24"/>
      <c r="P600" s="24"/>
      <c r="Q600" s="24"/>
      <c r="R600" s="24"/>
      <c r="S600" s="24"/>
      <c r="T600" s="24"/>
      <c r="U600" s="24"/>
      <c r="V600" s="23"/>
      <c r="W600" s="23"/>
      <c r="X600" s="23"/>
      <c r="Y600" s="23" t="str">
        <f t="shared" si="89"/>
        <v/>
      </c>
      <c r="Z600" s="23" t="str">
        <f t="shared" si="90"/>
        <v/>
      </c>
      <c r="AA600" s="23" t="str">
        <f t="shared" si="91"/>
        <v/>
      </c>
      <c r="AB600" s="23" t="str">
        <f t="shared" si="92"/>
        <v/>
      </c>
      <c r="AC600" s="24" t="str">
        <f t="shared" si="93"/>
        <v/>
      </c>
      <c r="AD600" s="24" t="str">
        <f t="shared" si="94"/>
        <v/>
      </c>
      <c r="AE600" s="24" t="str">
        <f t="shared" si="95"/>
        <v/>
      </c>
      <c r="AF600" s="24" t="str">
        <f t="shared" si="96"/>
        <v/>
      </c>
      <c r="AG600" s="24" t="str">
        <f t="shared" si="97"/>
        <v/>
      </c>
      <c r="AH600" s="24" t="str">
        <f>IF(Y600="","",SUMPRODUCT($AC600:$AG600,'Benefit Weights'!$A$3:$E$3))</f>
        <v/>
      </c>
      <c r="AI600" s="27" t="str">
        <f t="shared" si="98"/>
        <v/>
      </c>
    </row>
    <row r="601" spans="1:35" x14ac:dyDescent="0.25">
      <c r="A601" s="23"/>
      <c r="B601" s="23"/>
      <c r="C601" s="23"/>
      <c r="D601" s="23"/>
      <c r="E601" s="24"/>
      <c r="F601" s="24"/>
      <c r="G601" s="24"/>
      <c r="H601" s="23"/>
      <c r="I601" s="23"/>
      <c r="J601" s="23"/>
      <c r="K601" s="23"/>
      <c r="L601" s="23"/>
      <c r="M601" s="23"/>
      <c r="N601" s="23"/>
      <c r="O601" s="24"/>
      <c r="P601" s="24"/>
      <c r="Q601" s="24"/>
      <c r="R601" s="24"/>
      <c r="S601" s="24"/>
      <c r="T601" s="24"/>
      <c r="U601" s="24"/>
      <c r="V601" s="23"/>
      <c r="W601" s="23"/>
      <c r="X601" s="23"/>
      <c r="Y601" s="23" t="str">
        <f t="shared" si="89"/>
        <v/>
      </c>
      <c r="Z601" s="23" t="str">
        <f t="shared" si="90"/>
        <v/>
      </c>
      <c r="AA601" s="23" t="str">
        <f t="shared" si="91"/>
        <v/>
      </c>
      <c r="AB601" s="23" t="str">
        <f t="shared" si="92"/>
        <v/>
      </c>
      <c r="AC601" s="24" t="str">
        <f t="shared" si="93"/>
        <v/>
      </c>
      <c r="AD601" s="24" t="str">
        <f t="shared" si="94"/>
        <v/>
      </c>
      <c r="AE601" s="24" t="str">
        <f t="shared" si="95"/>
        <v/>
      </c>
      <c r="AF601" s="24" t="str">
        <f t="shared" si="96"/>
        <v/>
      </c>
      <c r="AG601" s="24" t="str">
        <f t="shared" si="97"/>
        <v/>
      </c>
      <c r="AH601" s="24" t="str">
        <f>IF(Y601="","",SUMPRODUCT($AC601:$AG601,'Benefit Weights'!$A$3:$E$3))</f>
        <v/>
      </c>
      <c r="AI601" s="27" t="str">
        <f t="shared" si="98"/>
        <v/>
      </c>
    </row>
    <row r="602" spans="1:35" x14ac:dyDescent="0.25">
      <c r="A602" s="23"/>
      <c r="B602" s="23"/>
      <c r="C602" s="23"/>
      <c r="D602" s="23"/>
      <c r="E602" s="24"/>
      <c r="F602" s="24"/>
      <c r="G602" s="24"/>
      <c r="H602" s="23"/>
      <c r="I602" s="23"/>
      <c r="J602" s="23"/>
      <c r="K602" s="23"/>
      <c r="L602" s="23"/>
      <c r="M602" s="23"/>
      <c r="N602" s="23"/>
      <c r="O602" s="24"/>
      <c r="P602" s="24"/>
      <c r="Q602" s="24"/>
      <c r="R602" s="24"/>
      <c r="S602" s="24"/>
      <c r="T602" s="24"/>
      <c r="U602" s="24"/>
      <c r="V602" s="23"/>
      <c r="W602" s="23"/>
      <c r="X602" s="23"/>
      <c r="Y602" s="23" t="str">
        <f t="shared" si="89"/>
        <v/>
      </c>
      <c r="Z602" s="23" t="str">
        <f t="shared" si="90"/>
        <v/>
      </c>
      <c r="AA602" s="23" t="str">
        <f t="shared" si="91"/>
        <v/>
      </c>
      <c r="AB602" s="23" t="str">
        <f t="shared" si="92"/>
        <v/>
      </c>
      <c r="AC602" s="24" t="str">
        <f t="shared" si="93"/>
        <v/>
      </c>
      <c r="AD602" s="24" t="str">
        <f t="shared" si="94"/>
        <v/>
      </c>
      <c r="AE602" s="24" t="str">
        <f t="shared" si="95"/>
        <v/>
      </c>
      <c r="AF602" s="24" t="str">
        <f t="shared" si="96"/>
        <v/>
      </c>
      <c r="AG602" s="24" t="str">
        <f t="shared" si="97"/>
        <v/>
      </c>
      <c r="AH602" s="24" t="str">
        <f>IF(Y602="","",SUMPRODUCT($AC602:$AG602,'Benefit Weights'!$A$3:$E$3))</f>
        <v/>
      </c>
      <c r="AI602" s="27" t="str">
        <f t="shared" si="98"/>
        <v/>
      </c>
    </row>
    <row r="603" spans="1:35" x14ac:dyDescent="0.25">
      <c r="A603" s="23"/>
      <c r="B603" s="23"/>
      <c r="C603" s="23"/>
      <c r="D603" s="23"/>
      <c r="E603" s="24"/>
      <c r="F603" s="24"/>
      <c r="G603" s="24"/>
      <c r="H603" s="23"/>
      <c r="I603" s="23"/>
      <c r="J603" s="23"/>
      <c r="K603" s="23"/>
      <c r="L603" s="23"/>
      <c r="M603" s="23"/>
      <c r="N603" s="23"/>
      <c r="O603" s="24"/>
      <c r="P603" s="24"/>
      <c r="Q603" s="24"/>
      <c r="R603" s="24"/>
      <c r="S603" s="24"/>
      <c r="T603" s="24"/>
      <c r="U603" s="24"/>
      <c r="V603" s="23"/>
      <c r="W603" s="23"/>
      <c r="X603" s="23"/>
      <c r="Y603" s="23" t="str">
        <f t="shared" si="89"/>
        <v/>
      </c>
      <c r="Z603" s="23" t="str">
        <f t="shared" si="90"/>
        <v/>
      </c>
      <c r="AA603" s="23" t="str">
        <f t="shared" si="91"/>
        <v/>
      </c>
      <c r="AB603" s="23" t="str">
        <f t="shared" si="92"/>
        <v/>
      </c>
      <c r="AC603" s="24" t="str">
        <f t="shared" si="93"/>
        <v/>
      </c>
      <c r="AD603" s="24" t="str">
        <f t="shared" si="94"/>
        <v/>
      </c>
      <c r="AE603" s="24" t="str">
        <f t="shared" si="95"/>
        <v/>
      </c>
      <c r="AF603" s="24" t="str">
        <f t="shared" si="96"/>
        <v/>
      </c>
      <c r="AG603" s="24" t="str">
        <f t="shared" si="97"/>
        <v/>
      </c>
      <c r="AH603" s="24" t="str">
        <f>IF(Y603="","",SUMPRODUCT($AC603:$AG603,'Benefit Weights'!$A$3:$E$3))</f>
        <v/>
      </c>
      <c r="AI603" s="27" t="str">
        <f t="shared" si="98"/>
        <v/>
      </c>
    </row>
    <row r="604" spans="1:35" x14ac:dyDescent="0.25">
      <c r="A604" s="23"/>
      <c r="B604" s="23"/>
      <c r="C604" s="23"/>
      <c r="D604" s="23"/>
      <c r="E604" s="24"/>
      <c r="F604" s="24"/>
      <c r="G604" s="24"/>
      <c r="H604" s="23"/>
      <c r="I604" s="23"/>
      <c r="J604" s="23"/>
      <c r="K604" s="23"/>
      <c r="L604" s="23"/>
      <c r="M604" s="23"/>
      <c r="N604" s="23"/>
      <c r="O604" s="24"/>
      <c r="P604" s="24"/>
      <c r="Q604" s="24"/>
      <c r="R604" s="24"/>
      <c r="S604" s="24"/>
      <c r="T604" s="24"/>
      <c r="U604" s="24"/>
      <c r="V604" s="23"/>
      <c r="W604" s="23"/>
      <c r="X604" s="23"/>
      <c r="Y604" s="23" t="str">
        <f t="shared" si="89"/>
        <v/>
      </c>
      <c r="Z604" s="23" t="str">
        <f t="shared" si="90"/>
        <v/>
      </c>
      <c r="AA604" s="23" t="str">
        <f t="shared" si="91"/>
        <v/>
      </c>
      <c r="AB604" s="23" t="str">
        <f t="shared" si="92"/>
        <v/>
      </c>
      <c r="AC604" s="24" t="str">
        <f t="shared" si="93"/>
        <v/>
      </c>
      <c r="AD604" s="24" t="str">
        <f t="shared" si="94"/>
        <v/>
      </c>
      <c r="AE604" s="24" t="str">
        <f t="shared" si="95"/>
        <v/>
      </c>
      <c r="AF604" s="24" t="str">
        <f t="shared" si="96"/>
        <v/>
      </c>
      <c r="AG604" s="24" t="str">
        <f t="shared" si="97"/>
        <v/>
      </c>
      <c r="AH604" s="24" t="str">
        <f>IF(Y604="","",SUMPRODUCT($AC604:$AG604,'Benefit Weights'!$A$3:$E$3))</f>
        <v/>
      </c>
      <c r="AI604" s="27" t="str">
        <f t="shared" si="98"/>
        <v/>
      </c>
    </row>
    <row r="605" spans="1:35" x14ac:dyDescent="0.25">
      <c r="A605" s="23"/>
      <c r="B605" s="23"/>
      <c r="C605" s="23"/>
      <c r="D605" s="23"/>
      <c r="E605" s="24"/>
      <c r="F605" s="24"/>
      <c r="G605" s="24"/>
      <c r="H605" s="23"/>
      <c r="I605" s="23"/>
      <c r="J605" s="23"/>
      <c r="K605" s="23"/>
      <c r="L605" s="23"/>
      <c r="M605" s="23"/>
      <c r="N605" s="23"/>
      <c r="O605" s="24"/>
      <c r="P605" s="24"/>
      <c r="Q605" s="24"/>
      <c r="R605" s="24"/>
      <c r="S605" s="24"/>
      <c r="T605" s="24"/>
      <c r="U605" s="24"/>
      <c r="V605" s="23"/>
      <c r="W605" s="23"/>
      <c r="X605" s="23"/>
      <c r="Y605" s="23" t="str">
        <f t="shared" si="89"/>
        <v/>
      </c>
      <c r="Z605" s="23" t="str">
        <f t="shared" si="90"/>
        <v/>
      </c>
      <c r="AA605" s="23" t="str">
        <f t="shared" si="91"/>
        <v/>
      </c>
      <c r="AB605" s="23" t="str">
        <f t="shared" si="92"/>
        <v/>
      </c>
      <c r="AC605" s="24" t="str">
        <f t="shared" si="93"/>
        <v/>
      </c>
      <c r="AD605" s="24" t="str">
        <f t="shared" si="94"/>
        <v/>
      </c>
      <c r="AE605" s="24" t="str">
        <f t="shared" si="95"/>
        <v/>
      </c>
      <c r="AF605" s="24" t="str">
        <f t="shared" si="96"/>
        <v/>
      </c>
      <c r="AG605" s="24" t="str">
        <f t="shared" si="97"/>
        <v/>
      </c>
      <c r="AH605" s="24" t="str">
        <f>IF(Y605="","",SUMPRODUCT($AC605:$AG605,'Benefit Weights'!$A$3:$E$3))</f>
        <v/>
      </c>
      <c r="AI605" s="27" t="str">
        <f t="shared" si="98"/>
        <v/>
      </c>
    </row>
    <row r="606" spans="1:35" x14ac:dyDescent="0.25">
      <c r="A606" s="23"/>
      <c r="B606" s="23"/>
      <c r="C606" s="23"/>
      <c r="D606" s="23"/>
      <c r="E606" s="24"/>
      <c r="F606" s="24"/>
      <c r="G606" s="24"/>
      <c r="H606" s="23"/>
      <c r="I606" s="23"/>
      <c r="J606" s="23"/>
      <c r="K606" s="23"/>
      <c r="L606" s="23"/>
      <c r="M606" s="23"/>
      <c r="N606" s="23"/>
      <c r="O606" s="24"/>
      <c r="P606" s="24"/>
      <c r="Q606" s="24"/>
      <c r="R606" s="24"/>
      <c r="S606" s="24"/>
      <c r="T606" s="24"/>
      <c r="U606" s="24"/>
      <c r="V606" s="23"/>
      <c r="W606" s="23"/>
      <c r="X606" s="23"/>
      <c r="Y606" s="23" t="str">
        <f t="shared" si="89"/>
        <v/>
      </c>
      <c r="Z606" s="23" t="str">
        <f t="shared" si="90"/>
        <v/>
      </c>
      <c r="AA606" s="23" t="str">
        <f t="shared" si="91"/>
        <v/>
      </c>
      <c r="AB606" s="23" t="str">
        <f t="shared" si="92"/>
        <v/>
      </c>
      <c r="AC606" s="24" t="str">
        <f t="shared" si="93"/>
        <v/>
      </c>
      <c r="AD606" s="24" t="str">
        <f t="shared" si="94"/>
        <v/>
      </c>
      <c r="AE606" s="24" t="str">
        <f t="shared" si="95"/>
        <v/>
      </c>
      <c r="AF606" s="24" t="str">
        <f t="shared" si="96"/>
        <v/>
      </c>
      <c r="AG606" s="24" t="str">
        <f t="shared" si="97"/>
        <v/>
      </c>
      <c r="AH606" s="24" t="str">
        <f>IF(Y606="","",SUMPRODUCT($AC606:$AG606,'Benefit Weights'!$A$3:$E$3))</f>
        <v/>
      </c>
      <c r="AI606" s="27" t="str">
        <f t="shared" si="98"/>
        <v/>
      </c>
    </row>
    <row r="607" spans="1:35" x14ac:dyDescent="0.25">
      <c r="A607" s="23"/>
      <c r="B607" s="23"/>
      <c r="C607" s="23"/>
      <c r="D607" s="23"/>
      <c r="E607" s="24"/>
      <c r="F607" s="24"/>
      <c r="G607" s="24"/>
      <c r="H607" s="23"/>
      <c r="I607" s="23"/>
      <c r="J607" s="23"/>
      <c r="K607" s="23"/>
      <c r="L607" s="23"/>
      <c r="M607" s="23"/>
      <c r="N607" s="23"/>
      <c r="O607" s="24"/>
      <c r="P607" s="24"/>
      <c r="Q607" s="24"/>
      <c r="R607" s="24"/>
      <c r="S607" s="24"/>
      <c r="T607" s="24"/>
      <c r="U607" s="24"/>
      <c r="V607" s="23"/>
      <c r="W607" s="23"/>
      <c r="X607" s="23"/>
      <c r="Y607" s="23" t="str">
        <f t="shared" si="89"/>
        <v/>
      </c>
      <c r="Z607" s="23" t="str">
        <f t="shared" si="90"/>
        <v/>
      </c>
      <c r="AA607" s="23" t="str">
        <f t="shared" si="91"/>
        <v/>
      </c>
      <c r="AB607" s="23" t="str">
        <f t="shared" si="92"/>
        <v/>
      </c>
      <c r="AC607" s="24" t="str">
        <f t="shared" si="93"/>
        <v/>
      </c>
      <c r="AD607" s="24" t="str">
        <f t="shared" si="94"/>
        <v/>
      </c>
      <c r="AE607" s="24" t="str">
        <f t="shared" si="95"/>
        <v/>
      </c>
      <c r="AF607" s="24" t="str">
        <f t="shared" si="96"/>
        <v/>
      </c>
      <c r="AG607" s="24" t="str">
        <f t="shared" si="97"/>
        <v/>
      </c>
      <c r="AH607" s="24" t="str">
        <f>IF(Y607="","",SUMPRODUCT($AC607:$AG607,'Benefit Weights'!$A$3:$E$3))</f>
        <v/>
      </c>
      <c r="AI607" s="27" t="str">
        <f t="shared" si="98"/>
        <v/>
      </c>
    </row>
    <row r="608" spans="1:35" x14ac:dyDescent="0.25">
      <c r="A608" s="23"/>
      <c r="B608" s="23"/>
      <c r="C608" s="23"/>
      <c r="D608" s="23"/>
      <c r="E608" s="24"/>
      <c r="F608" s="24"/>
      <c r="G608" s="24"/>
      <c r="H608" s="23"/>
      <c r="I608" s="23"/>
      <c r="J608" s="23"/>
      <c r="K608" s="23"/>
      <c r="L608" s="23"/>
      <c r="M608" s="23"/>
      <c r="N608" s="23"/>
      <c r="O608" s="24"/>
      <c r="P608" s="24"/>
      <c r="Q608" s="24"/>
      <c r="R608" s="24"/>
      <c r="S608" s="24"/>
      <c r="T608" s="24"/>
      <c r="U608" s="24"/>
      <c r="V608" s="23"/>
      <c r="W608" s="23"/>
      <c r="X608" s="23"/>
      <c r="Y608" s="23" t="str">
        <f t="shared" si="89"/>
        <v/>
      </c>
      <c r="Z608" s="23" t="str">
        <f t="shared" si="90"/>
        <v/>
      </c>
      <c r="AA608" s="23" t="str">
        <f t="shared" si="91"/>
        <v/>
      </c>
      <c r="AB608" s="23" t="str">
        <f t="shared" si="92"/>
        <v/>
      </c>
      <c r="AC608" s="24" t="str">
        <f t="shared" si="93"/>
        <v/>
      </c>
      <c r="AD608" s="24" t="str">
        <f t="shared" si="94"/>
        <v/>
      </c>
      <c r="AE608" s="24" t="str">
        <f t="shared" si="95"/>
        <v/>
      </c>
      <c r="AF608" s="24" t="str">
        <f t="shared" si="96"/>
        <v/>
      </c>
      <c r="AG608" s="24" t="str">
        <f t="shared" si="97"/>
        <v/>
      </c>
      <c r="AH608" s="24" t="str">
        <f>IF(Y608="","",SUMPRODUCT($AC608:$AG608,'Benefit Weights'!$A$3:$E$3))</f>
        <v/>
      </c>
      <c r="AI608" s="27" t="str">
        <f t="shared" si="98"/>
        <v/>
      </c>
    </row>
    <row r="609" spans="1:35" x14ac:dyDescent="0.25">
      <c r="A609" s="23"/>
      <c r="B609" s="23"/>
      <c r="C609" s="23"/>
      <c r="D609" s="23"/>
      <c r="E609" s="24"/>
      <c r="F609" s="24"/>
      <c r="G609" s="24"/>
      <c r="H609" s="23"/>
      <c r="I609" s="23"/>
      <c r="J609" s="23"/>
      <c r="K609" s="23"/>
      <c r="L609" s="23"/>
      <c r="M609" s="23"/>
      <c r="N609" s="23"/>
      <c r="O609" s="24"/>
      <c r="P609" s="24"/>
      <c r="Q609" s="24"/>
      <c r="R609" s="24"/>
      <c r="S609" s="24"/>
      <c r="T609" s="24"/>
      <c r="U609" s="24"/>
      <c r="V609" s="23"/>
      <c r="W609" s="23"/>
      <c r="X609" s="23"/>
      <c r="Y609" s="23" t="str">
        <f t="shared" si="89"/>
        <v/>
      </c>
      <c r="Z609" s="23" t="str">
        <f t="shared" si="90"/>
        <v/>
      </c>
      <c r="AA609" s="23" t="str">
        <f t="shared" si="91"/>
        <v/>
      </c>
      <c r="AB609" s="23" t="str">
        <f t="shared" si="92"/>
        <v/>
      </c>
      <c r="AC609" s="24" t="str">
        <f t="shared" si="93"/>
        <v/>
      </c>
      <c r="AD609" s="24" t="str">
        <f t="shared" si="94"/>
        <v/>
      </c>
      <c r="AE609" s="24" t="str">
        <f t="shared" si="95"/>
        <v/>
      </c>
      <c r="AF609" s="24" t="str">
        <f t="shared" si="96"/>
        <v/>
      </c>
      <c r="AG609" s="24" t="str">
        <f t="shared" si="97"/>
        <v/>
      </c>
      <c r="AH609" s="24" t="str">
        <f>IF(Y609="","",SUMPRODUCT($AC609:$AG609,'Benefit Weights'!$A$3:$E$3))</f>
        <v/>
      </c>
      <c r="AI609" s="27" t="str">
        <f t="shared" si="98"/>
        <v/>
      </c>
    </row>
    <row r="610" spans="1:35" x14ac:dyDescent="0.25">
      <c r="A610" s="23"/>
      <c r="B610" s="23"/>
      <c r="C610" s="23"/>
      <c r="D610" s="23"/>
      <c r="E610" s="24"/>
      <c r="F610" s="24"/>
      <c r="G610" s="24"/>
      <c r="H610" s="23"/>
      <c r="I610" s="23"/>
      <c r="J610" s="23"/>
      <c r="K610" s="23"/>
      <c r="L610" s="23"/>
      <c r="M610" s="23"/>
      <c r="N610" s="23"/>
      <c r="O610" s="24"/>
      <c r="P610" s="24"/>
      <c r="Q610" s="24"/>
      <c r="R610" s="24"/>
      <c r="S610" s="24"/>
      <c r="T610" s="24"/>
      <c r="U610" s="24"/>
      <c r="V610" s="23"/>
      <c r="W610" s="23"/>
      <c r="X610" s="23"/>
      <c r="Y610" s="23" t="str">
        <f t="shared" si="89"/>
        <v/>
      </c>
      <c r="Z610" s="23" t="str">
        <f t="shared" si="90"/>
        <v/>
      </c>
      <c r="AA610" s="23" t="str">
        <f t="shared" si="91"/>
        <v/>
      </c>
      <c r="AB610" s="23" t="str">
        <f t="shared" si="92"/>
        <v/>
      </c>
      <c r="AC610" s="24" t="str">
        <f t="shared" si="93"/>
        <v/>
      </c>
      <c r="AD610" s="24" t="str">
        <f t="shared" si="94"/>
        <v/>
      </c>
      <c r="AE610" s="24" t="str">
        <f t="shared" si="95"/>
        <v/>
      </c>
      <c r="AF610" s="24" t="str">
        <f t="shared" si="96"/>
        <v/>
      </c>
      <c r="AG610" s="24" t="str">
        <f t="shared" si="97"/>
        <v/>
      </c>
      <c r="AH610" s="24" t="str">
        <f>IF(Y610="","",SUMPRODUCT($AC610:$AG610,'Benefit Weights'!$A$3:$E$3))</f>
        <v/>
      </c>
      <c r="AI610" s="27" t="str">
        <f t="shared" si="98"/>
        <v/>
      </c>
    </row>
    <row r="611" spans="1:35" x14ac:dyDescent="0.25">
      <c r="A611" s="23"/>
      <c r="B611" s="23"/>
      <c r="C611" s="23"/>
      <c r="D611" s="23"/>
      <c r="E611" s="24"/>
      <c r="F611" s="24"/>
      <c r="G611" s="24"/>
      <c r="H611" s="23"/>
      <c r="I611" s="23"/>
      <c r="J611" s="23"/>
      <c r="K611" s="23"/>
      <c r="L611" s="23"/>
      <c r="M611" s="23"/>
      <c r="N611" s="23"/>
      <c r="O611" s="24"/>
      <c r="P611" s="24"/>
      <c r="Q611" s="24"/>
      <c r="R611" s="24"/>
      <c r="S611" s="24"/>
      <c r="T611" s="24"/>
      <c r="U611" s="24"/>
      <c r="V611" s="23"/>
      <c r="W611" s="23"/>
      <c r="X611" s="23"/>
      <c r="Y611" s="23" t="str">
        <f t="shared" si="89"/>
        <v/>
      </c>
      <c r="Z611" s="23" t="str">
        <f t="shared" si="90"/>
        <v/>
      </c>
      <c r="AA611" s="23" t="str">
        <f t="shared" si="91"/>
        <v/>
      </c>
      <c r="AB611" s="23" t="str">
        <f t="shared" si="92"/>
        <v/>
      </c>
      <c r="AC611" s="24" t="str">
        <f t="shared" si="93"/>
        <v/>
      </c>
      <c r="AD611" s="24" t="str">
        <f t="shared" si="94"/>
        <v/>
      </c>
      <c r="AE611" s="24" t="str">
        <f t="shared" si="95"/>
        <v/>
      </c>
      <c r="AF611" s="24" t="str">
        <f t="shared" si="96"/>
        <v/>
      </c>
      <c r="AG611" s="24" t="str">
        <f t="shared" si="97"/>
        <v/>
      </c>
      <c r="AH611" s="24" t="str">
        <f>IF(Y611="","",SUMPRODUCT($AC611:$AG611,'Benefit Weights'!$A$3:$E$3))</f>
        <v/>
      </c>
      <c r="AI611" s="27" t="str">
        <f t="shared" si="98"/>
        <v/>
      </c>
    </row>
    <row r="612" spans="1:35" x14ac:dyDescent="0.25">
      <c r="A612" s="23"/>
      <c r="B612" s="23"/>
      <c r="C612" s="23"/>
      <c r="D612" s="23"/>
      <c r="E612" s="24"/>
      <c r="F612" s="24"/>
      <c r="G612" s="24"/>
      <c r="H612" s="23"/>
      <c r="I612" s="23"/>
      <c r="J612" s="23"/>
      <c r="K612" s="23"/>
      <c r="L612" s="23"/>
      <c r="M612" s="23"/>
      <c r="N612" s="23"/>
      <c r="O612" s="24"/>
      <c r="P612" s="24"/>
      <c r="Q612" s="24"/>
      <c r="R612" s="24"/>
      <c r="S612" s="24"/>
      <c r="T612" s="24"/>
      <c r="U612" s="24"/>
      <c r="V612" s="23"/>
      <c r="W612" s="23"/>
      <c r="X612" s="23"/>
      <c r="Y612" s="23" t="str">
        <f t="shared" si="89"/>
        <v/>
      </c>
      <c r="Z612" s="23" t="str">
        <f t="shared" si="90"/>
        <v/>
      </c>
      <c r="AA612" s="23" t="str">
        <f t="shared" si="91"/>
        <v/>
      </c>
      <c r="AB612" s="23" t="str">
        <f t="shared" si="92"/>
        <v/>
      </c>
      <c r="AC612" s="24" t="str">
        <f t="shared" si="93"/>
        <v/>
      </c>
      <c r="AD612" s="24" t="str">
        <f t="shared" si="94"/>
        <v/>
      </c>
      <c r="AE612" s="24" t="str">
        <f t="shared" si="95"/>
        <v/>
      </c>
      <c r="AF612" s="24" t="str">
        <f t="shared" si="96"/>
        <v/>
      </c>
      <c r="AG612" s="24" t="str">
        <f t="shared" si="97"/>
        <v/>
      </c>
      <c r="AH612" s="24" t="str">
        <f>IF(Y612="","",SUMPRODUCT($AC612:$AG612,'Benefit Weights'!$A$3:$E$3))</f>
        <v/>
      </c>
      <c r="AI612" s="27" t="str">
        <f t="shared" si="98"/>
        <v/>
      </c>
    </row>
    <row r="613" spans="1:35" x14ac:dyDescent="0.25">
      <c r="A613" s="23"/>
      <c r="B613" s="23"/>
      <c r="C613" s="23"/>
      <c r="D613" s="23"/>
      <c r="E613" s="24"/>
      <c r="F613" s="24"/>
      <c r="G613" s="24"/>
      <c r="H613" s="23"/>
      <c r="I613" s="23"/>
      <c r="J613" s="23"/>
      <c r="K613" s="23"/>
      <c r="L613" s="23"/>
      <c r="M613" s="23"/>
      <c r="N613" s="23"/>
      <c r="O613" s="24"/>
      <c r="P613" s="24"/>
      <c r="Q613" s="24"/>
      <c r="R613" s="24"/>
      <c r="S613" s="24"/>
      <c r="T613" s="24"/>
      <c r="U613" s="24"/>
      <c r="V613" s="23"/>
      <c r="W613" s="23"/>
      <c r="X613" s="23"/>
      <c r="Y613" s="23" t="str">
        <f t="shared" si="89"/>
        <v/>
      </c>
      <c r="Z613" s="23" t="str">
        <f t="shared" si="90"/>
        <v/>
      </c>
      <c r="AA613" s="23" t="str">
        <f t="shared" si="91"/>
        <v/>
      </c>
      <c r="AB613" s="23" t="str">
        <f t="shared" si="92"/>
        <v/>
      </c>
      <c r="AC613" s="24" t="str">
        <f t="shared" si="93"/>
        <v/>
      </c>
      <c r="AD613" s="24" t="str">
        <f t="shared" si="94"/>
        <v/>
      </c>
      <c r="AE613" s="24" t="str">
        <f t="shared" si="95"/>
        <v/>
      </c>
      <c r="AF613" s="24" t="str">
        <f t="shared" si="96"/>
        <v/>
      </c>
      <c r="AG613" s="24" t="str">
        <f t="shared" si="97"/>
        <v/>
      </c>
      <c r="AH613" s="24" t="str">
        <f>IF(Y613="","",SUMPRODUCT($AC613:$AG613,'Benefit Weights'!$A$3:$E$3))</f>
        <v/>
      </c>
      <c r="AI613" s="27" t="str">
        <f t="shared" si="98"/>
        <v/>
      </c>
    </row>
    <row r="614" spans="1:35" x14ac:dyDescent="0.25">
      <c r="A614" s="23"/>
      <c r="B614" s="23"/>
      <c r="C614" s="23"/>
      <c r="D614" s="23"/>
      <c r="E614" s="24"/>
      <c r="F614" s="24"/>
      <c r="G614" s="24"/>
      <c r="H614" s="23"/>
      <c r="I614" s="23"/>
      <c r="J614" s="23"/>
      <c r="K614" s="23"/>
      <c r="L614" s="23"/>
      <c r="M614" s="23"/>
      <c r="N614" s="23"/>
      <c r="O614" s="24"/>
      <c r="P614" s="24"/>
      <c r="Q614" s="24"/>
      <c r="R614" s="24"/>
      <c r="S614" s="24"/>
      <c r="T614" s="24"/>
      <c r="U614" s="24"/>
      <c r="V614" s="23"/>
      <c r="W614" s="23"/>
      <c r="X614" s="23"/>
      <c r="Y614" s="23" t="str">
        <f t="shared" si="89"/>
        <v/>
      </c>
      <c r="Z614" s="23" t="str">
        <f t="shared" si="90"/>
        <v/>
      </c>
      <c r="AA614" s="23" t="str">
        <f t="shared" si="91"/>
        <v/>
      </c>
      <c r="AB614" s="23" t="str">
        <f t="shared" si="92"/>
        <v/>
      </c>
      <c r="AC614" s="24" t="str">
        <f t="shared" si="93"/>
        <v/>
      </c>
      <c r="AD614" s="24" t="str">
        <f t="shared" si="94"/>
        <v/>
      </c>
      <c r="AE614" s="24" t="str">
        <f t="shared" si="95"/>
        <v/>
      </c>
      <c r="AF614" s="24" t="str">
        <f t="shared" si="96"/>
        <v/>
      </c>
      <c r="AG614" s="24" t="str">
        <f t="shared" si="97"/>
        <v/>
      </c>
      <c r="AH614" s="24" t="str">
        <f>IF(Y614="","",SUMPRODUCT($AC614:$AG614,'Benefit Weights'!$A$3:$E$3))</f>
        <v/>
      </c>
      <c r="AI614" s="27" t="str">
        <f t="shared" si="98"/>
        <v/>
      </c>
    </row>
    <row r="615" spans="1:35" x14ac:dyDescent="0.25">
      <c r="A615" s="23"/>
      <c r="B615" s="23"/>
      <c r="C615" s="23"/>
      <c r="D615" s="23"/>
      <c r="E615" s="24"/>
      <c r="F615" s="24"/>
      <c r="G615" s="24"/>
      <c r="H615" s="23"/>
      <c r="I615" s="23"/>
      <c r="J615" s="23"/>
      <c r="K615" s="23"/>
      <c r="L615" s="23"/>
      <c r="M615" s="23"/>
      <c r="N615" s="23"/>
      <c r="O615" s="24"/>
      <c r="P615" s="24"/>
      <c r="Q615" s="24"/>
      <c r="R615" s="24"/>
      <c r="S615" s="24"/>
      <c r="T615" s="24"/>
      <c r="U615" s="24"/>
      <c r="V615" s="23"/>
      <c r="W615" s="23"/>
      <c r="X615" s="23"/>
      <c r="Y615" s="23" t="str">
        <f t="shared" si="89"/>
        <v/>
      </c>
      <c r="Z615" s="23" t="str">
        <f t="shared" si="90"/>
        <v/>
      </c>
      <c r="AA615" s="23" t="str">
        <f t="shared" si="91"/>
        <v/>
      </c>
      <c r="AB615" s="23" t="str">
        <f t="shared" si="92"/>
        <v/>
      </c>
      <c r="AC615" s="24" t="str">
        <f t="shared" si="93"/>
        <v/>
      </c>
      <c r="AD615" s="24" t="str">
        <f t="shared" si="94"/>
        <v/>
      </c>
      <c r="AE615" s="24" t="str">
        <f t="shared" si="95"/>
        <v/>
      </c>
      <c r="AF615" s="24" t="str">
        <f t="shared" si="96"/>
        <v/>
      </c>
      <c r="AG615" s="24" t="str">
        <f t="shared" si="97"/>
        <v/>
      </c>
      <c r="AH615" s="24" t="str">
        <f>IF(Y615="","",SUMPRODUCT($AC615:$AG615,'Benefit Weights'!$A$3:$E$3))</f>
        <v/>
      </c>
      <c r="AI615" s="27" t="str">
        <f t="shared" si="98"/>
        <v/>
      </c>
    </row>
    <row r="616" spans="1:35" x14ac:dyDescent="0.25">
      <c r="A616" s="23"/>
      <c r="B616" s="23"/>
      <c r="C616" s="23"/>
      <c r="D616" s="23"/>
      <c r="E616" s="24"/>
      <c r="F616" s="24"/>
      <c r="G616" s="24"/>
      <c r="H616" s="23"/>
      <c r="I616" s="23"/>
      <c r="J616" s="23"/>
      <c r="K616" s="23"/>
      <c r="L616" s="23"/>
      <c r="M616" s="23"/>
      <c r="N616" s="23"/>
      <c r="O616" s="24"/>
      <c r="P616" s="24"/>
      <c r="Q616" s="24"/>
      <c r="R616" s="24"/>
      <c r="S616" s="24"/>
      <c r="T616" s="24"/>
      <c r="U616" s="24"/>
      <c r="V616" s="23"/>
      <c r="W616" s="23"/>
      <c r="X616" s="23"/>
      <c r="Y616" s="23" t="str">
        <f t="shared" si="89"/>
        <v/>
      </c>
      <c r="Z616" s="23" t="str">
        <f t="shared" si="90"/>
        <v/>
      </c>
      <c r="AA616" s="23" t="str">
        <f t="shared" si="91"/>
        <v/>
      </c>
      <c r="AB616" s="23" t="str">
        <f t="shared" si="92"/>
        <v/>
      </c>
      <c r="AC616" s="24" t="str">
        <f t="shared" si="93"/>
        <v/>
      </c>
      <c r="AD616" s="24" t="str">
        <f t="shared" si="94"/>
        <v/>
      </c>
      <c r="AE616" s="24" t="str">
        <f t="shared" si="95"/>
        <v/>
      </c>
      <c r="AF616" s="24" t="str">
        <f t="shared" si="96"/>
        <v/>
      </c>
      <c r="AG616" s="24" t="str">
        <f t="shared" si="97"/>
        <v/>
      </c>
      <c r="AH616" s="24" t="str">
        <f>IF(Y616="","",SUMPRODUCT($AC616:$AG616,'Benefit Weights'!$A$3:$E$3))</f>
        <v/>
      </c>
      <c r="AI616" s="27" t="str">
        <f t="shared" si="98"/>
        <v/>
      </c>
    </row>
    <row r="617" spans="1:35" x14ac:dyDescent="0.25">
      <c r="A617" s="23"/>
      <c r="B617" s="23"/>
      <c r="C617" s="23"/>
      <c r="D617" s="23"/>
      <c r="E617" s="24"/>
      <c r="F617" s="24"/>
      <c r="G617" s="24"/>
      <c r="H617" s="23"/>
      <c r="I617" s="23"/>
      <c r="J617" s="23"/>
      <c r="K617" s="23"/>
      <c r="L617" s="23"/>
      <c r="M617" s="23"/>
      <c r="N617" s="23"/>
      <c r="O617" s="24"/>
      <c r="P617" s="24"/>
      <c r="Q617" s="24"/>
      <c r="R617" s="24"/>
      <c r="S617" s="24"/>
      <c r="T617" s="24"/>
      <c r="U617" s="24"/>
      <c r="V617" s="23"/>
      <c r="W617" s="23"/>
      <c r="X617" s="23"/>
      <c r="Y617" s="23" t="str">
        <f t="shared" si="89"/>
        <v/>
      </c>
      <c r="Z617" s="23" t="str">
        <f t="shared" si="90"/>
        <v/>
      </c>
      <c r="AA617" s="23" t="str">
        <f t="shared" si="91"/>
        <v/>
      </c>
      <c r="AB617" s="23" t="str">
        <f t="shared" si="92"/>
        <v/>
      </c>
      <c r="AC617" s="24" t="str">
        <f t="shared" si="93"/>
        <v/>
      </c>
      <c r="AD617" s="24" t="str">
        <f t="shared" si="94"/>
        <v/>
      </c>
      <c r="AE617" s="24" t="str">
        <f t="shared" si="95"/>
        <v/>
      </c>
      <c r="AF617" s="24" t="str">
        <f t="shared" si="96"/>
        <v/>
      </c>
      <c r="AG617" s="24" t="str">
        <f t="shared" si="97"/>
        <v/>
      </c>
      <c r="AH617" s="24" t="str">
        <f>IF(Y617="","",SUMPRODUCT($AC617:$AG617,'Benefit Weights'!$A$3:$E$3))</f>
        <v/>
      </c>
      <c r="AI617" s="27" t="str">
        <f t="shared" si="98"/>
        <v/>
      </c>
    </row>
    <row r="618" spans="1:35" x14ac:dyDescent="0.25">
      <c r="A618" s="23"/>
      <c r="B618" s="23"/>
      <c r="C618" s="23"/>
      <c r="D618" s="23"/>
      <c r="E618" s="24"/>
      <c r="F618" s="24"/>
      <c r="G618" s="24"/>
      <c r="H618" s="23"/>
      <c r="I618" s="23"/>
      <c r="J618" s="23"/>
      <c r="K618" s="23"/>
      <c r="L618" s="23"/>
      <c r="M618" s="23"/>
      <c r="N618" s="23"/>
      <c r="O618" s="24"/>
      <c r="P618" s="24"/>
      <c r="Q618" s="24"/>
      <c r="R618" s="24"/>
      <c r="S618" s="24"/>
      <c r="T618" s="24"/>
      <c r="U618" s="24"/>
      <c r="V618" s="23"/>
      <c r="W618" s="23"/>
      <c r="X618" s="23"/>
      <c r="Y618" s="23" t="str">
        <f t="shared" si="89"/>
        <v/>
      </c>
      <c r="Z618" s="23" t="str">
        <f t="shared" si="90"/>
        <v/>
      </c>
      <c r="AA618" s="23" t="str">
        <f t="shared" si="91"/>
        <v/>
      </c>
      <c r="AB618" s="23" t="str">
        <f t="shared" si="92"/>
        <v/>
      </c>
      <c r="AC618" s="24" t="str">
        <f t="shared" si="93"/>
        <v/>
      </c>
      <c r="AD618" s="24" t="str">
        <f t="shared" si="94"/>
        <v/>
      </c>
      <c r="AE618" s="24" t="str">
        <f t="shared" si="95"/>
        <v/>
      </c>
      <c r="AF618" s="24" t="str">
        <f t="shared" si="96"/>
        <v/>
      </c>
      <c r="AG618" s="24" t="str">
        <f t="shared" si="97"/>
        <v/>
      </c>
      <c r="AH618" s="24" t="str">
        <f>IF(Y618="","",SUMPRODUCT($AC618:$AG618,'Benefit Weights'!$A$3:$E$3))</f>
        <v/>
      </c>
      <c r="AI618" s="27" t="str">
        <f t="shared" si="98"/>
        <v/>
      </c>
    </row>
    <row r="619" spans="1:35" x14ac:dyDescent="0.25">
      <c r="A619" s="23"/>
      <c r="B619" s="23"/>
      <c r="C619" s="23"/>
      <c r="D619" s="23"/>
      <c r="E619" s="24"/>
      <c r="F619" s="24"/>
      <c r="G619" s="24"/>
      <c r="H619" s="23"/>
      <c r="I619" s="23"/>
      <c r="J619" s="23"/>
      <c r="K619" s="23"/>
      <c r="L619" s="23"/>
      <c r="M619" s="23"/>
      <c r="N619" s="23"/>
      <c r="O619" s="24"/>
      <c r="P619" s="24"/>
      <c r="Q619" s="24"/>
      <c r="R619" s="24"/>
      <c r="S619" s="24"/>
      <c r="T619" s="24"/>
      <c r="U619" s="24"/>
      <c r="V619" s="23"/>
      <c r="W619" s="23"/>
      <c r="X619" s="23"/>
      <c r="Y619" s="23" t="str">
        <f t="shared" si="89"/>
        <v/>
      </c>
      <c r="Z619" s="23" t="str">
        <f t="shared" si="90"/>
        <v/>
      </c>
      <c r="AA619" s="23" t="str">
        <f t="shared" si="91"/>
        <v/>
      </c>
      <c r="AB619" s="23" t="str">
        <f t="shared" si="92"/>
        <v/>
      </c>
      <c r="AC619" s="24" t="str">
        <f t="shared" si="93"/>
        <v/>
      </c>
      <c r="AD619" s="24" t="str">
        <f t="shared" si="94"/>
        <v/>
      </c>
      <c r="AE619" s="24" t="str">
        <f t="shared" si="95"/>
        <v/>
      </c>
      <c r="AF619" s="24" t="str">
        <f t="shared" si="96"/>
        <v/>
      </c>
      <c r="AG619" s="24" t="str">
        <f t="shared" si="97"/>
        <v/>
      </c>
      <c r="AH619" s="24" t="str">
        <f>IF(Y619="","",SUMPRODUCT($AC619:$AG619,'Benefit Weights'!$A$3:$E$3))</f>
        <v/>
      </c>
      <c r="AI619" s="27" t="str">
        <f t="shared" si="98"/>
        <v/>
      </c>
    </row>
    <row r="620" spans="1:35" x14ac:dyDescent="0.25">
      <c r="A620" s="23"/>
      <c r="B620" s="23"/>
      <c r="C620" s="23"/>
      <c r="D620" s="23"/>
      <c r="E620" s="24"/>
      <c r="F620" s="24"/>
      <c r="G620" s="24"/>
      <c r="H620" s="23"/>
      <c r="I620" s="23"/>
      <c r="J620" s="23"/>
      <c r="K620" s="23"/>
      <c r="L620" s="23"/>
      <c r="M620" s="23"/>
      <c r="N620" s="23"/>
      <c r="O620" s="24"/>
      <c r="P620" s="24"/>
      <c r="Q620" s="24"/>
      <c r="R620" s="24"/>
      <c r="S620" s="24"/>
      <c r="T620" s="24"/>
      <c r="U620" s="24"/>
      <c r="V620" s="23"/>
      <c r="W620" s="23"/>
      <c r="X620" s="23"/>
      <c r="Y620" s="23" t="str">
        <f t="shared" si="89"/>
        <v/>
      </c>
      <c r="Z620" s="23" t="str">
        <f t="shared" si="90"/>
        <v/>
      </c>
      <c r="AA620" s="23" t="str">
        <f t="shared" si="91"/>
        <v/>
      </c>
      <c r="AB620" s="23" t="str">
        <f t="shared" si="92"/>
        <v/>
      </c>
      <c r="AC620" s="24" t="str">
        <f t="shared" si="93"/>
        <v/>
      </c>
      <c r="AD620" s="24" t="str">
        <f t="shared" si="94"/>
        <v/>
      </c>
      <c r="AE620" s="24" t="str">
        <f t="shared" si="95"/>
        <v/>
      </c>
      <c r="AF620" s="24" t="str">
        <f t="shared" si="96"/>
        <v/>
      </c>
      <c r="AG620" s="24" t="str">
        <f t="shared" si="97"/>
        <v/>
      </c>
      <c r="AH620" s="24" t="str">
        <f>IF(Y620="","",SUMPRODUCT($AC620:$AG620,'Benefit Weights'!$A$3:$E$3))</f>
        <v/>
      </c>
      <c r="AI620" s="27" t="str">
        <f t="shared" si="98"/>
        <v/>
      </c>
    </row>
    <row r="621" spans="1:35" x14ac:dyDescent="0.25">
      <c r="A621" s="23"/>
      <c r="B621" s="23"/>
      <c r="C621" s="23"/>
      <c r="D621" s="23"/>
      <c r="E621" s="24"/>
      <c r="F621" s="24"/>
      <c r="G621" s="24"/>
      <c r="H621" s="23"/>
      <c r="I621" s="23"/>
      <c r="J621" s="23"/>
      <c r="K621" s="23"/>
      <c r="L621" s="23"/>
      <c r="M621" s="23"/>
      <c r="N621" s="23"/>
      <c r="O621" s="24"/>
      <c r="P621" s="24"/>
      <c r="Q621" s="24"/>
      <c r="R621" s="24"/>
      <c r="S621" s="24"/>
      <c r="T621" s="24"/>
      <c r="U621" s="24"/>
      <c r="V621" s="23"/>
      <c r="W621" s="23"/>
      <c r="X621" s="23"/>
      <c r="Y621" s="23" t="str">
        <f t="shared" si="89"/>
        <v/>
      </c>
      <c r="Z621" s="23" t="str">
        <f t="shared" si="90"/>
        <v/>
      </c>
      <c r="AA621" s="23" t="str">
        <f t="shared" si="91"/>
        <v/>
      </c>
      <c r="AB621" s="23" t="str">
        <f t="shared" si="92"/>
        <v/>
      </c>
      <c r="AC621" s="24" t="str">
        <f t="shared" si="93"/>
        <v/>
      </c>
      <c r="AD621" s="24" t="str">
        <f t="shared" si="94"/>
        <v/>
      </c>
      <c r="AE621" s="24" t="str">
        <f t="shared" si="95"/>
        <v/>
      </c>
      <c r="AF621" s="24" t="str">
        <f t="shared" si="96"/>
        <v/>
      </c>
      <c r="AG621" s="24" t="str">
        <f t="shared" si="97"/>
        <v/>
      </c>
      <c r="AH621" s="24" t="str">
        <f>IF(Y621="","",SUMPRODUCT($AC621:$AG621,'Benefit Weights'!$A$3:$E$3))</f>
        <v/>
      </c>
      <c r="AI621" s="27" t="str">
        <f t="shared" si="98"/>
        <v/>
      </c>
    </row>
    <row r="622" spans="1:35" x14ac:dyDescent="0.25">
      <c r="A622" s="23"/>
      <c r="B622" s="23"/>
      <c r="C622" s="23"/>
      <c r="D622" s="23"/>
      <c r="E622" s="24"/>
      <c r="F622" s="24"/>
      <c r="G622" s="24"/>
      <c r="H622" s="23"/>
      <c r="I622" s="23"/>
      <c r="J622" s="23"/>
      <c r="K622" s="23"/>
      <c r="L622" s="23"/>
      <c r="M622" s="23"/>
      <c r="N622" s="23"/>
      <c r="O622" s="24"/>
      <c r="P622" s="24"/>
      <c r="Q622" s="24"/>
      <c r="R622" s="24"/>
      <c r="S622" s="24"/>
      <c r="T622" s="24"/>
      <c r="U622" s="24"/>
      <c r="V622" s="23"/>
      <c r="W622" s="23"/>
      <c r="X622" s="23"/>
      <c r="Y622" s="23" t="str">
        <f t="shared" si="89"/>
        <v/>
      </c>
      <c r="Z622" s="23" t="str">
        <f t="shared" si="90"/>
        <v/>
      </c>
      <c r="AA622" s="23" t="str">
        <f t="shared" si="91"/>
        <v/>
      </c>
      <c r="AB622" s="23" t="str">
        <f t="shared" si="92"/>
        <v/>
      </c>
      <c r="AC622" s="24" t="str">
        <f t="shared" si="93"/>
        <v/>
      </c>
      <c r="AD622" s="24" t="str">
        <f t="shared" si="94"/>
        <v/>
      </c>
      <c r="AE622" s="24" t="str">
        <f t="shared" si="95"/>
        <v/>
      </c>
      <c r="AF622" s="24" t="str">
        <f t="shared" si="96"/>
        <v/>
      </c>
      <c r="AG622" s="24" t="str">
        <f t="shared" si="97"/>
        <v/>
      </c>
      <c r="AH622" s="24" t="str">
        <f>IF(Y622="","",SUMPRODUCT($AC622:$AG622,'Benefit Weights'!$A$3:$E$3))</f>
        <v/>
      </c>
      <c r="AI622" s="27" t="str">
        <f t="shared" si="98"/>
        <v/>
      </c>
    </row>
    <row r="623" spans="1:35" x14ac:dyDescent="0.25">
      <c r="A623" s="23"/>
      <c r="B623" s="23"/>
      <c r="C623" s="23"/>
      <c r="D623" s="23"/>
      <c r="E623" s="24"/>
      <c r="F623" s="24"/>
      <c r="G623" s="24"/>
      <c r="H623" s="23"/>
      <c r="I623" s="23"/>
      <c r="J623" s="23"/>
      <c r="K623" s="23"/>
      <c r="L623" s="23"/>
      <c r="M623" s="23"/>
      <c r="N623" s="23"/>
      <c r="O623" s="24"/>
      <c r="P623" s="24"/>
      <c r="Q623" s="24"/>
      <c r="R623" s="24"/>
      <c r="S623" s="24"/>
      <c r="T623" s="24"/>
      <c r="U623" s="24"/>
      <c r="V623" s="23"/>
      <c r="W623" s="23"/>
      <c r="X623" s="23"/>
      <c r="Y623" s="23" t="str">
        <f t="shared" si="89"/>
        <v/>
      </c>
      <c r="Z623" s="23" t="str">
        <f t="shared" si="90"/>
        <v/>
      </c>
      <c r="AA623" s="23" t="str">
        <f t="shared" si="91"/>
        <v/>
      </c>
      <c r="AB623" s="23" t="str">
        <f t="shared" si="92"/>
        <v/>
      </c>
      <c r="AC623" s="24" t="str">
        <f t="shared" si="93"/>
        <v/>
      </c>
      <c r="AD623" s="24" t="str">
        <f t="shared" si="94"/>
        <v/>
      </c>
      <c r="AE623" s="24" t="str">
        <f t="shared" si="95"/>
        <v/>
      </c>
      <c r="AF623" s="24" t="str">
        <f t="shared" si="96"/>
        <v/>
      </c>
      <c r="AG623" s="24" t="str">
        <f t="shared" si="97"/>
        <v/>
      </c>
      <c r="AH623" s="24" t="str">
        <f>IF(Y623="","",SUMPRODUCT($AC623:$AG623,'Benefit Weights'!$A$3:$E$3))</f>
        <v/>
      </c>
      <c r="AI623" s="27" t="str">
        <f t="shared" si="98"/>
        <v/>
      </c>
    </row>
    <row r="624" spans="1:35" x14ac:dyDescent="0.25">
      <c r="A624" s="23"/>
      <c r="B624" s="23"/>
      <c r="C624" s="23"/>
      <c r="D624" s="23"/>
      <c r="E624" s="24"/>
      <c r="F624" s="24"/>
      <c r="G624" s="24"/>
      <c r="H624" s="23"/>
      <c r="I624" s="23"/>
      <c r="J624" s="23"/>
      <c r="K624" s="23"/>
      <c r="L624" s="23"/>
      <c r="M624" s="23"/>
      <c r="N624" s="23"/>
      <c r="O624" s="24"/>
      <c r="P624" s="24"/>
      <c r="Q624" s="24"/>
      <c r="R624" s="24"/>
      <c r="S624" s="24"/>
      <c r="T624" s="24"/>
      <c r="U624" s="24"/>
      <c r="V624" s="23"/>
      <c r="W624" s="23"/>
      <c r="X624" s="23"/>
      <c r="Y624" s="23" t="str">
        <f t="shared" si="89"/>
        <v/>
      </c>
      <c r="Z624" s="23" t="str">
        <f t="shared" si="90"/>
        <v/>
      </c>
      <c r="AA624" s="23" t="str">
        <f t="shared" si="91"/>
        <v/>
      </c>
      <c r="AB624" s="23" t="str">
        <f t="shared" si="92"/>
        <v/>
      </c>
      <c r="AC624" s="24" t="str">
        <f t="shared" si="93"/>
        <v/>
      </c>
      <c r="AD624" s="24" t="str">
        <f t="shared" si="94"/>
        <v/>
      </c>
      <c r="AE624" s="24" t="str">
        <f t="shared" si="95"/>
        <v/>
      </c>
      <c r="AF624" s="24" t="str">
        <f t="shared" si="96"/>
        <v/>
      </c>
      <c r="AG624" s="24" t="str">
        <f t="shared" si="97"/>
        <v/>
      </c>
      <c r="AH624" s="24" t="str">
        <f>IF(Y624="","",SUMPRODUCT($AC624:$AG624,'Benefit Weights'!$A$3:$E$3))</f>
        <v/>
      </c>
      <c r="AI624" s="27" t="str">
        <f t="shared" si="98"/>
        <v/>
      </c>
    </row>
    <row r="625" spans="1:35" x14ac:dyDescent="0.25">
      <c r="A625" s="23"/>
      <c r="B625" s="23"/>
      <c r="C625" s="23"/>
      <c r="D625" s="23"/>
      <c r="E625" s="24"/>
      <c r="F625" s="24"/>
      <c r="G625" s="24"/>
      <c r="H625" s="23"/>
      <c r="I625" s="23"/>
      <c r="J625" s="23"/>
      <c r="K625" s="23"/>
      <c r="L625" s="23"/>
      <c r="M625" s="23"/>
      <c r="N625" s="23"/>
      <c r="O625" s="24"/>
      <c r="P625" s="24"/>
      <c r="Q625" s="24"/>
      <c r="R625" s="24"/>
      <c r="S625" s="24"/>
      <c r="T625" s="24"/>
      <c r="U625" s="24"/>
      <c r="V625" s="23"/>
      <c r="W625" s="23"/>
      <c r="X625" s="23"/>
      <c r="Y625" s="23" t="str">
        <f t="shared" si="89"/>
        <v/>
      </c>
      <c r="Z625" s="23" t="str">
        <f t="shared" si="90"/>
        <v/>
      </c>
      <c r="AA625" s="23" t="str">
        <f t="shared" si="91"/>
        <v/>
      </c>
      <c r="AB625" s="23" t="str">
        <f t="shared" si="92"/>
        <v/>
      </c>
      <c r="AC625" s="24" t="str">
        <f t="shared" si="93"/>
        <v/>
      </c>
      <c r="AD625" s="24" t="str">
        <f t="shared" si="94"/>
        <v/>
      </c>
      <c r="AE625" s="24" t="str">
        <f t="shared" si="95"/>
        <v/>
      </c>
      <c r="AF625" s="24" t="str">
        <f t="shared" si="96"/>
        <v/>
      </c>
      <c r="AG625" s="24" t="str">
        <f t="shared" si="97"/>
        <v/>
      </c>
      <c r="AH625" s="24" t="str">
        <f>IF(Y625="","",SUMPRODUCT($AC625:$AG625,'Benefit Weights'!$A$3:$E$3))</f>
        <v/>
      </c>
      <c r="AI625" s="27" t="str">
        <f t="shared" si="98"/>
        <v/>
      </c>
    </row>
    <row r="626" spans="1:35" x14ac:dyDescent="0.25">
      <c r="A626" s="23"/>
      <c r="B626" s="23"/>
      <c r="C626" s="23"/>
      <c r="D626" s="23"/>
      <c r="E626" s="24"/>
      <c r="F626" s="24"/>
      <c r="G626" s="24"/>
      <c r="H626" s="23"/>
      <c r="I626" s="23"/>
      <c r="J626" s="23"/>
      <c r="K626" s="23"/>
      <c r="L626" s="23"/>
      <c r="M626" s="23"/>
      <c r="N626" s="23"/>
      <c r="O626" s="24"/>
      <c r="P626" s="24"/>
      <c r="Q626" s="24"/>
      <c r="R626" s="24"/>
      <c r="S626" s="24"/>
      <c r="T626" s="24"/>
      <c r="U626" s="24"/>
      <c r="V626" s="23"/>
      <c r="W626" s="23"/>
      <c r="X626" s="23"/>
      <c r="Y626" s="23" t="str">
        <f t="shared" si="89"/>
        <v/>
      </c>
      <c r="Z626" s="23" t="str">
        <f t="shared" si="90"/>
        <v/>
      </c>
      <c r="AA626" s="23" t="str">
        <f t="shared" si="91"/>
        <v/>
      </c>
      <c r="AB626" s="23" t="str">
        <f t="shared" si="92"/>
        <v/>
      </c>
      <c r="AC626" s="24" t="str">
        <f t="shared" si="93"/>
        <v/>
      </c>
      <c r="AD626" s="24" t="str">
        <f t="shared" si="94"/>
        <v/>
      </c>
      <c r="AE626" s="24" t="str">
        <f t="shared" si="95"/>
        <v/>
      </c>
      <c r="AF626" s="24" t="str">
        <f t="shared" si="96"/>
        <v/>
      </c>
      <c r="AG626" s="24" t="str">
        <f t="shared" si="97"/>
        <v/>
      </c>
      <c r="AH626" s="24" t="str">
        <f>IF(Y626="","",SUMPRODUCT($AC626:$AG626,'Benefit Weights'!$A$3:$E$3))</f>
        <v/>
      </c>
      <c r="AI626" s="27" t="str">
        <f t="shared" si="98"/>
        <v/>
      </c>
    </row>
    <row r="627" spans="1:35" x14ac:dyDescent="0.25">
      <c r="A627" s="23"/>
      <c r="B627" s="23"/>
      <c r="C627" s="23"/>
      <c r="D627" s="23"/>
      <c r="E627" s="24"/>
      <c r="F627" s="24"/>
      <c r="G627" s="24"/>
      <c r="H627" s="23"/>
      <c r="I627" s="23"/>
      <c r="J627" s="23"/>
      <c r="K627" s="23"/>
      <c r="L627" s="23"/>
      <c r="M627" s="23"/>
      <c r="N627" s="23"/>
      <c r="O627" s="24"/>
      <c r="P627" s="24"/>
      <c r="Q627" s="24"/>
      <c r="R627" s="24"/>
      <c r="S627" s="24"/>
      <c r="T627" s="24"/>
      <c r="U627" s="24"/>
      <c r="V627" s="23"/>
      <c r="W627" s="23"/>
      <c r="X627" s="23"/>
      <c r="Y627" s="23" t="str">
        <f t="shared" si="89"/>
        <v/>
      </c>
      <c r="Z627" s="23" t="str">
        <f t="shared" si="90"/>
        <v/>
      </c>
      <c r="AA627" s="23" t="str">
        <f t="shared" si="91"/>
        <v/>
      </c>
      <c r="AB627" s="23" t="str">
        <f t="shared" si="92"/>
        <v/>
      </c>
      <c r="AC627" s="24" t="str">
        <f t="shared" si="93"/>
        <v/>
      </c>
      <c r="AD627" s="24" t="str">
        <f t="shared" si="94"/>
        <v/>
      </c>
      <c r="AE627" s="24" t="str">
        <f t="shared" si="95"/>
        <v/>
      </c>
      <c r="AF627" s="24" t="str">
        <f t="shared" si="96"/>
        <v/>
      </c>
      <c r="AG627" s="24" t="str">
        <f t="shared" si="97"/>
        <v/>
      </c>
      <c r="AH627" s="24" t="str">
        <f>IF(Y627="","",SUMPRODUCT($AC627:$AG627,'Benefit Weights'!$A$3:$E$3))</f>
        <v/>
      </c>
      <c r="AI627" s="27" t="str">
        <f t="shared" si="98"/>
        <v/>
      </c>
    </row>
    <row r="628" spans="1:35" x14ac:dyDescent="0.25">
      <c r="A628" s="23"/>
      <c r="B628" s="23"/>
      <c r="C628" s="23"/>
      <c r="D628" s="23"/>
      <c r="E628" s="24"/>
      <c r="F628" s="24"/>
      <c r="G628" s="24"/>
      <c r="H628" s="23"/>
      <c r="I628" s="23"/>
      <c r="J628" s="23"/>
      <c r="K628" s="23"/>
      <c r="L628" s="23"/>
      <c r="M628" s="23"/>
      <c r="N628" s="23"/>
      <c r="O628" s="24"/>
      <c r="P628" s="24"/>
      <c r="Q628" s="24"/>
      <c r="R628" s="24"/>
      <c r="S628" s="24"/>
      <c r="T628" s="24"/>
      <c r="U628" s="24"/>
      <c r="V628" s="23"/>
      <c r="W628" s="23"/>
      <c r="X628" s="23"/>
      <c r="Y628" s="23" t="str">
        <f t="shared" si="89"/>
        <v/>
      </c>
      <c r="Z628" s="23" t="str">
        <f t="shared" si="90"/>
        <v/>
      </c>
      <c r="AA628" s="23" t="str">
        <f t="shared" si="91"/>
        <v/>
      </c>
      <c r="AB628" s="23" t="str">
        <f t="shared" si="92"/>
        <v/>
      </c>
      <c r="AC628" s="24" t="str">
        <f t="shared" si="93"/>
        <v/>
      </c>
      <c r="AD628" s="24" t="str">
        <f t="shared" si="94"/>
        <v/>
      </c>
      <c r="AE628" s="24" t="str">
        <f t="shared" si="95"/>
        <v/>
      </c>
      <c r="AF628" s="24" t="str">
        <f t="shared" si="96"/>
        <v/>
      </c>
      <c r="AG628" s="24" t="str">
        <f t="shared" si="97"/>
        <v/>
      </c>
      <c r="AH628" s="24" t="str">
        <f>IF(Y628="","",SUMPRODUCT($AC628:$AG628,'Benefit Weights'!$A$3:$E$3))</f>
        <v/>
      </c>
      <c r="AI628" s="27" t="str">
        <f t="shared" si="98"/>
        <v/>
      </c>
    </row>
    <row r="629" spans="1:35" x14ac:dyDescent="0.25">
      <c r="A629" s="23"/>
      <c r="B629" s="23"/>
      <c r="C629" s="23"/>
      <c r="D629" s="23"/>
      <c r="E629" s="24"/>
      <c r="F629" s="24"/>
      <c r="G629" s="24"/>
      <c r="H629" s="23"/>
      <c r="I629" s="23"/>
      <c r="J629" s="23"/>
      <c r="K629" s="23"/>
      <c r="L629" s="23"/>
      <c r="M629" s="23"/>
      <c r="N629" s="23"/>
      <c r="O629" s="24"/>
      <c r="P629" s="24"/>
      <c r="Q629" s="24"/>
      <c r="R629" s="24"/>
      <c r="S629" s="24"/>
      <c r="T629" s="24"/>
      <c r="U629" s="24"/>
      <c r="V629" s="23"/>
      <c r="W629" s="23"/>
      <c r="X629" s="23"/>
      <c r="Y629" s="23" t="str">
        <f t="shared" si="89"/>
        <v/>
      </c>
      <c r="Z629" s="23" t="str">
        <f t="shared" si="90"/>
        <v/>
      </c>
      <c r="AA629" s="23" t="str">
        <f t="shared" si="91"/>
        <v/>
      </c>
      <c r="AB629" s="23" t="str">
        <f t="shared" si="92"/>
        <v/>
      </c>
      <c r="AC629" s="24" t="str">
        <f t="shared" si="93"/>
        <v/>
      </c>
      <c r="AD629" s="24" t="str">
        <f t="shared" si="94"/>
        <v/>
      </c>
      <c r="AE629" s="24" t="str">
        <f t="shared" si="95"/>
        <v/>
      </c>
      <c r="AF629" s="24" t="str">
        <f t="shared" si="96"/>
        <v/>
      </c>
      <c r="AG629" s="24" t="str">
        <f t="shared" si="97"/>
        <v/>
      </c>
      <c r="AH629" s="24" t="str">
        <f>IF(Y629="","",SUMPRODUCT($AC629:$AG629,'Benefit Weights'!$A$3:$E$3))</f>
        <v/>
      </c>
      <c r="AI629" s="27" t="str">
        <f t="shared" si="98"/>
        <v/>
      </c>
    </row>
    <row r="630" spans="1:35" x14ac:dyDescent="0.25">
      <c r="A630" s="23"/>
      <c r="B630" s="23"/>
      <c r="C630" s="23"/>
      <c r="D630" s="23"/>
      <c r="E630" s="24"/>
      <c r="F630" s="24"/>
      <c r="G630" s="24"/>
      <c r="H630" s="23"/>
      <c r="I630" s="23"/>
      <c r="J630" s="23"/>
      <c r="K630" s="23"/>
      <c r="L630" s="23"/>
      <c r="M630" s="23"/>
      <c r="N630" s="23"/>
      <c r="O630" s="24"/>
      <c r="P630" s="24"/>
      <c r="Q630" s="24"/>
      <c r="R630" s="24"/>
      <c r="S630" s="24"/>
      <c r="T630" s="24"/>
      <c r="U630" s="24"/>
      <c r="V630" s="23"/>
      <c r="W630" s="23"/>
      <c r="X630" s="23"/>
      <c r="Y630" s="23" t="str">
        <f t="shared" si="89"/>
        <v/>
      </c>
      <c r="Z630" s="23" t="str">
        <f t="shared" si="90"/>
        <v/>
      </c>
      <c r="AA630" s="23" t="str">
        <f t="shared" si="91"/>
        <v/>
      </c>
      <c r="AB630" s="23" t="str">
        <f t="shared" si="92"/>
        <v/>
      </c>
      <c r="AC630" s="24" t="str">
        <f t="shared" si="93"/>
        <v/>
      </c>
      <c r="AD630" s="24" t="str">
        <f t="shared" si="94"/>
        <v/>
      </c>
      <c r="AE630" s="24" t="str">
        <f t="shared" si="95"/>
        <v/>
      </c>
      <c r="AF630" s="24" t="str">
        <f t="shared" si="96"/>
        <v/>
      </c>
      <c r="AG630" s="24" t="str">
        <f t="shared" si="97"/>
        <v/>
      </c>
      <c r="AH630" s="24" t="str">
        <f>IF(Y630="","",SUMPRODUCT($AC630:$AG630,'Benefit Weights'!$A$3:$E$3))</f>
        <v/>
      </c>
      <c r="AI630" s="27" t="str">
        <f t="shared" si="98"/>
        <v/>
      </c>
    </row>
    <row r="631" spans="1:35" x14ac:dyDescent="0.25">
      <c r="A631" s="23"/>
      <c r="B631" s="23"/>
      <c r="C631" s="23"/>
      <c r="D631" s="23"/>
      <c r="E631" s="24"/>
      <c r="F631" s="24"/>
      <c r="G631" s="24"/>
      <c r="H631" s="23"/>
      <c r="I631" s="23"/>
      <c r="J631" s="23"/>
      <c r="K631" s="23"/>
      <c r="L631" s="23"/>
      <c r="M631" s="23"/>
      <c r="N631" s="23"/>
      <c r="O631" s="24"/>
      <c r="P631" s="24"/>
      <c r="Q631" s="24"/>
      <c r="R631" s="24"/>
      <c r="S631" s="24"/>
      <c r="T631" s="24"/>
      <c r="U631" s="24"/>
      <c r="V631" s="23"/>
      <c r="W631" s="23"/>
      <c r="X631" s="23"/>
      <c r="Y631" s="23" t="str">
        <f t="shared" si="89"/>
        <v/>
      </c>
      <c r="Z631" s="23" t="str">
        <f t="shared" si="90"/>
        <v/>
      </c>
      <c r="AA631" s="23" t="str">
        <f t="shared" si="91"/>
        <v/>
      </c>
      <c r="AB631" s="23" t="str">
        <f t="shared" si="92"/>
        <v/>
      </c>
      <c r="AC631" s="24" t="str">
        <f t="shared" si="93"/>
        <v/>
      </c>
      <c r="AD631" s="24" t="str">
        <f t="shared" si="94"/>
        <v/>
      </c>
      <c r="AE631" s="24" t="str">
        <f t="shared" si="95"/>
        <v/>
      </c>
      <c r="AF631" s="24" t="str">
        <f t="shared" si="96"/>
        <v/>
      </c>
      <c r="AG631" s="24" t="str">
        <f t="shared" si="97"/>
        <v/>
      </c>
      <c r="AH631" s="24" t="str">
        <f>IF(Y631="","",SUMPRODUCT($AC631:$AG631,'Benefit Weights'!$A$3:$E$3))</f>
        <v/>
      </c>
      <c r="AI631" s="27" t="str">
        <f t="shared" si="98"/>
        <v/>
      </c>
    </row>
    <row r="632" spans="1:35" x14ac:dyDescent="0.25">
      <c r="A632" s="23"/>
      <c r="B632" s="23"/>
      <c r="C632" s="23"/>
      <c r="D632" s="23"/>
      <c r="E632" s="24"/>
      <c r="F632" s="24"/>
      <c r="G632" s="24"/>
      <c r="H632" s="23"/>
      <c r="I632" s="23"/>
      <c r="J632" s="23"/>
      <c r="K632" s="23"/>
      <c r="L632" s="23"/>
      <c r="M632" s="23"/>
      <c r="N632" s="23"/>
      <c r="O632" s="24"/>
      <c r="P632" s="24"/>
      <c r="Q632" s="24"/>
      <c r="R632" s="24"/>
      <c r="S632" s="24"/>
      <c r="T632" s="24"/>
      <c r="U632" s="24"/>
      <c r="V632" s="23"/>
      <c r="W632" s="23"/>
      <c r="X632" s="23"/>
      <c r="Y632" s="23" t="str">
        <f t="shared" si="89"/>
        <v/>
      </c>
      <c r="Z632" s="23" t="str">
        <f t="shared" si="90"/>
        <v/>
      </c>
      <c r="AA632" s="23" t="str">
        <f t="shared" si="91"/>
        <v/>
      </c>
      <c r="AB632" s="23" t="str">
        <f t="shared" si="92"/>
        <v/>
      </c>
      <c r="AC632" s="24" t="str">
        <f t="shared" si="93"/>
        <v/>
      </c>
      <c r="AD632" s="24" t="str">
        <f t="shared" si="94"/>
        <v/>
      </c>
      <c r="AE632" s="24" t="str">
        <f t="shared" si="95"/>
        <v/>
      </c>
      <c r="AF632" s="24" t="str">
        <f t="shared" si="96"/>
        <v/>
      </c>
      <c r="AG632" s="24" t="str">
        <f t="shared" si="97"/>
        <v/>
      </c>
      <c r="AH632" s="24" t="str">
        <f>IF(Y632="","",SUMPRODUCT($AC632:$AG632,'Benefit Weights'!$A$3:$E$3))</f>
        <v/>
      </c>
      <c r="AI632" s="27" t="str">
        <f t="shared" si="98"/>
        <v/>
      </c>
    </row>
    <row r="633" spans="1:35" x14ac:dyDescent="0.25">
      <c r="A633" s="23"/>
      <c r="B633" s="23"/>
      <c r="C633" s="23"/>
      <c r="D633" s="23"/>
      <c r="E633" s="24"/>
      <c r="F633" s="24"/>
      <c r="G633" s="24"/>
      <c r="H633" s="23"/>
      <c r="I633" s="23"/>
      <c r="J633" s="23"/>
      <c r="K633" s="23"/>
      <c r="L633" s="23"/>
      <c r="M633" s="23"/>
      <c r="N633" s="23"/>
      <c r="O633" s="24"/>
      <c r="P633" s="24"/>
      <c r="Q633" s="24"/>
      <c r="R633" s="24"/>
      <c r="S633" s="24"/>
      <c r="T633" s="24"/>
      <c r="U633" s="24"/>
      <c r="V633" s="23"/>
      <c r="W633" s="23"/>
      <c r="X633" s="23"/>
      <c r="Y633" s="23" t="str">
        <f t="shared" si="89"/>
        <v/>
      </c>
      <c r="Z633" s="23" t="str">
        <f t="shared" si="90"/>
        <v/>
      </c>
      <c r="AA633" s="23" t="str">
        <f t="shared" si="91"/>
        <v/>
      </c>
      <c r="AB633" s="23" t="str">
        <f t="shared" si="92"/>
        <v/>
      </c>
      <c r="AC633" s="24" t="str">
        <f t="shared" si="93"/>
        <v/>
      </c>
      <c r="AD633" s="24" t="str">
        <f t="shared" si="94"/>
        <v/>
      </c>
      <c r="AE633" s="24" t="str">
        <f t="shared" si="95"/>
        <v/>
      </c>
      <c r="AF633" s="24" t="str">
        <f t="shared" si="96"/>
        <v/>
      </c>
      <c r="AG633" s="24" t="str">
        <f t="shared" si="97"/>
        <v/>
      </c>
      <c r="AH633" s="24" t="str">
        <f>IF(Y633="","",SUMPRODUCT($AC633:$AG633,'Benefit Weights'!$A$3:$E$3))</f>
        <v/>
      </c>
      <c r="AI633" s="27" t="str">
        <f t="shared" si="98"/>
        <v/>
      </c>
    </row>
    <row r="634" spans="1:35" x14ac:dyDescent="0.25">
      <c r="A634" s="23"/>
      <c r="B634" s="23"/>
      <c r="C634" s="23"/>
      <c r="D634" s="23"/>
      <c r="E634" s="24"/>
      <c r="F634" s="24"/>
      <c r="G634" s="24"/>
      <c r="H634" s="23"/>
      <c r="I634" s="23"/>
      <c r="J634" s="23"/>
      <c r="K634" s="23"/>
      <c r="L634" s="23"/>
      <c r="M634" s="23"/>
      <c r="N634" s="23"/>
      <c r="O634" s="24"/>
      <c r="P634" s="24"/>
      <c r="Q634" s="24"/>
      <c r="R634" s="24"/>
      <c r="S634" s="24"/>
      <c r="T634" s="24"/>
      <c r="U634" s="24"/>
      <c r="V634" s="23"/>
      <c r="W634" s="23"/>
      <c r="X634" s="23"/>
      <c r="Y634" s="23" t="str">
        <f t="shared" si="89"/>
        <v/>
      </c>
      <c r="Z634" s="23" t="str">
        <f t="shared" si="90"/>
        <v/>
      </c>
      <c r="AA634" s="23" t="str">
        <f t="shared" si="91"/>
        <v/>
      </c>
      <c r="AB634" s="23" t="str">
        <f t="shared" si="92"/>
        <v/>
      </c>
      <c r="AC634" s="24" t="str">
        <f t="shared" si="93"/>
        <v/>
      </c>
      <c r="AD634" s="24" t="str">
        <f t="shared" si="94"/>
        <v/>
      </c>
      <c r="AE634" s="24" t="str">
        <f t="shared" si="95"/>
        <v/>
      </c>
      <c r="AF634" s="24" t="str">
        <f t="shared" si="96"/>
        <v/>
      </c>
      <c r="AG634" s="24" t="str">
        <f t="shared" si="97"/>
        <v/>
      </c>
      <c r="AH634" s="24" t="str">
        <f>IF(Y634="","",SUMPRODUCT($AC634:$AG634,'Benefit Weights'!$A$3:$E$3))</f>
        <v/>
      </c>
      <c r="AI634" s="27" t="str">
        <f t="shared" si="98"/>
        <v/>
      </c>
    </row>
    <row r="635" spans="1:35" x14ac:dyDescent="0.25">
      <c r="A635" s="23"/>
      <c r="B635" s="23"/>
      <c r="C635" s="23"/>
      <c r="D635" s="23"/>
      <c r="E635" s="24"/>
      <c r="F635" s="24"/>
      <c r="G635" s="24"/>
      <c r="H635" s="23"/>
      <c r="I635" s="23"/>
      <c r="J635" s="23"/>
      <c r="K635" s="23"/>
      <c r="L635" s="23"/>
      <c r="M635" s="23"/>
      <c r="N635" s="23"/>
      <c r="O635" s="24"/>
      <c r="P635" s="24"/>
      <c r="Q635" s="24"/>
      <c r="R635" s="24"/>
      <c r="S635" s="24"/>
      <c r="T635" s="24"/>
      <c r="U635" s="24"/>
      <c r="V635" s="23"/>
      <c r="W635" s="23"/>
      <c r="X635" s="23"/>
      <c r="Y635" s="23" t="str">
        <f t="shared" si="89"/>
        <v/>
      </c>
      <c r="Z635" s="23" t="str">
        <f t="shared" si="90"/>
        <v/>
      </c>
      <c r="AA635" s="23" t="str">
        <f t="shared" si="91"/>
        <v/>
      </c>
      <c r="AB635" s="23" t="str">
        <f t="shared" si="92"/>
        <v/>
      </c>
      <c r="AC635" s="24" t="str">
        <f t="shared" si="93"/>
        <v/>
      </c>
      <c r="AD635" s="24" t="str">
        <f t="shared" si="94"/>
        <v/>
      </c>
      <c r="AE635" s="24" t="str">
        <f t="shared" si="95"/>
        <v/>
      </c>
      <c r="AF635" s="24" t="str">
        <f t="shared" si="96"/>
        <v/>
      </c>
      <c r="AG635" s="24" t="str">
        <f t="shared" si="97"/>
        <v/>
      </c>
      <c r="AH635" s="24" t="str">
        <f>IF(Y635="","",SUMPRODUCT($AC635:$AG635,'Benefit Weights'!$A$3:$E$3))</f>
        <v/>
      </c>
      <c r="AI635" s="27" t="str">
        <f t="shared" si="98"/>
        <v/>
      </c>
    </row>
    <row r="636" spans="1:35" x14ac:dyDescent="0.25">
      <c r="A636" s="23"/>
      <c r="B636" s="23"/>
      <c r="C636" s="23"/>
      <c r="D636" s="23"/>
      <c r="E636" s="24"/>
      <c r="F636" s="24"/>
      <c r="G636" s="24"/>
      <c r="H636" s="23"/>
      <c r="I636" s="23"/>
      <c r="J636" s="23"/>
      <c r="K636" s="23"/>
      <c r="L636" s="23"/>
      <c r="M636" s="23"/>
      <c r="N636" s="23"/>
      <c r="O636" s="24"/>
      <c r="P636" s="24"/>
      <c r="Q636" s="24"/>
      <c r="R636" s="24"/>
      <c r="S636" s="24"/>
      <c r="T636" s="24"/>
      <c r="U636" s="24"/>
      <c r="V636" s="23"/>
      <c r="W636" s="23"/>
      <c r="X636" s="23"/>
      <c r="Y636" s="23" t="str">
        <f t="shared" si="89"/>
        <v/>
      </c>
      <c r="Z636" s="23" t="str">
        <f t="shared" si="90"/>
        <v/>
      </c>
      <c r="AA636" s="23" t="str">
        <f t="shared" si="91"/>
        <v/>
      </c>
      <c r="AB636" s="23" t="str">
        <f t="shared" si="92"/>
        <v/>
      </c>
      <c r="AC636" s="24" t="str">
        <f t="shared" si="93"/>
        <v/>
      </c>
      <c r="AD636" s="24" t="str">
        <f t="shared" si="94"/>
        <v/>
      </c>
      <c r="AE636" s="24" t="str">
        <f t="shared" si="95"/>
        <v/>
      </c>
      <c r="AF636" s="24" t="str">
        <f t="shared" si="96"/>
        <v/>
      </c>
      <c r="AG636" s="24" t="str">
        <f t="shared" si="97"/>
        <v/>
      </c>
      <c r="AH636" s="24" t="str">
        <f>IF(Y636="","",SUMPRODUCT($AC636:$AG636,'Benefit Weights'!$A$3:$E$3))</f>
        <v/>
      </c>
      <c r="AI636" s="27" t="str">
        <f t="shared" si="98"/>
        <v/>
      </c>
    </row>
    <row r="637" spans="1:35" x14ac:dyDescent="0.25">
      <c r="A637" s="23"/>
      <c r="B637" s="23"/>
      <c r="C637" s="23"/>
      <c r="D637" s="23"/>
      <c r="E637" s="24"/>
      <c r="F637" s="24"/>
      <c r="G637" s="24"/>
      <c r="H637" s="23"/>
      <c r="I637" s="23"/>
      <c r="J637" s="23"/>
      <c r="K637" s="23"/>
      <c r="L637" s="23"/>
      <c r="M637" s="23"/>
      <c r="N637" s="23"/>
      <c r="O637" s="24"/>
      <c r="P637" s="24"/>
      <c r="Q637" s="24"/>
      <c r="R637" s="24"/>
      <c r="S637" s="24"/>
      <c r="T637" s="24"/>
      <c r="U637" s="24"/>
      <c r="V637" s="23"/>
      <c r="W637" s="23"/>
      <c r="X637" s="23"/>
      <c r="Y637" s="23" t="str">
        <f t="shared" si="89"/>
        <v/>
      </c>
      <c r="Z637" s="23" t="str">
        <f t="shared" si="90"/>
        <v/>
      </c>
      <c r="AA637" s="23" t="str">
        <f t="shared" si="91"/>
        <v/>
      </c>
      <c r="AB637" s="23" t="str">
        <f t="shared" si="92"/>
        <v/>
      </c>
      <c r="AC637" s="24" t="str">
        <f t="shared" si="93"/>
        <v/>
      </c>
      <c r="AD637" s="24" t="str">
        <f t="shared" si="94"/>
        <v/>
      </c>
      <c r="AE637" s="24" t="str">
        <f t="shared" si="95"/>
        <v/>
      </c>
      <c r="AF637" s="24" t="str">
        <f t="shared" si="96"/>
        <v/>
      </c>
      <c r="AG637" s="24" t="str">
        <f t="shared" si="97"/>
        <v/>
      </c>
      <c r="AH637" s="24" t="str">
        <f>IF(Y637="","",SUMPRODUCT($AC637:$AG637,'Benefit Weights'!$A$3:$E$3))</f>
        <v/>
      </c>
      <c r="AI637" s="27" t="str">
        <f t="shared" si="98"/>
        <v/>
      </c>
    </row>
    <row r="638" spans="1:35" x14ac:dyDescent="0.25">
      <c r="A638" s="23"/>
      <c r="B638" s="23"/>
      <c r="C638" s="23"/>
      <c r="D638" s="23"/>
      <c r="E638" s="24"/>
      <c r="F638" s="24"/>
      <c r="G638" s="24"/>
      <c r="H638" s="23"/>
      <c r="I638" s="23"/>
      <c r="J638" s="23"/>
      <c r="K638" s="23"/>
      <c r="L638" s="23"/>
      <c r="M638" s="23"/>
      <c r="N638" s="23"/>
      <c r="O638" s="24"/>
      <c r="P638" s="24"/>
      <c r="Q638" s="24"/>
      <c r="R638" s="24"/>
      <c r="S638" s="24"/>
      <c r="T638" s="24"/>
      <c r="U638" s="24"/>
      <c r="V638" s="23"/>
      <c r="W638" s="23"/>
      <c r="X638" s="23"/>
      <c r="Y638" s="23" t="str">
        <f t="shared" si="89"/>
        <v/>
      </c>
      <c r="Z638" s="23" t="str">
        <f t="shared" si="90"/>
        <v/>
      </c>
      <c r="AA638" s="23" t="str">
        <f t="shared" si="91"/>
        <v/>
      </c>
      <c r="AB638" s="23" t="str">
        <f t="shared" si="92"/>
        <v/>
      </c>
      <c r="AC638" s="24" t="str">
        <f t="shared" si="93"/>
        <v/>
      </c>
      <c r="AD638" s="24" t="str">
        <f t="shared" si="94"/>
        <v/>
      </c>
      <c r="AE638" s="24" t="str">
        <f t="shared" si="95"/>
        <v/>
      </c>
      <c r="AF638" s="24" t="str">
        <f t="shared" si="96"/>
        <v/>
      </c>
      <c r="AG638" s="24" t="str">
        <f t="shared" si="97"/>
        <v/>
      </c>
      <c r="AH638" s="24" t="str">
        <f>IF(Y638="","",SUMPRODUCT($AC638:$AG638,'Benefit Weights'!$A$3:$E$3))</f>
        <v/>
      </c>
      <c r="AI638" s="27" t="str">
        <f t="shared" si="98"/>
        <v/>
      </c>
    </row>
    <row r="639" spans="1:35" x14ac:dyDescent="0.25">
      <c r="A639" s="23"/>
      <c r="B639" s="23"/>
      <c r="C639" s="23"/>
      <c r="D639" s="23"/>
      <c r="E639" s="24"/>
      <c r="F639" s="24"/>
      <c r="G639" s="24"/>
      <c r="H639" s="23"/>
      <c r="I639" s="23"/>
      <c r="J639" s="23"/>
      <c r="K639" s="23"/>
      <c r="L639" s="23"/>
      <c r="M639" s="23"/>
      <c r="N639" s="23"/>
      <c r="O639" s="24"/>
      <c r="P639" s="24"/>
      <c r="Q639" s="24"/>
      <c r="R639" s="24"/>
      <c r="S639" s="24"/>
      <c r="T639" s="24"/>
      <c r="U639" s="24"/>
      <c r="V639" s="23"/>
      <c r="W639" s="23"/>
      <c r="X639" s="23"/>
      <c r="Y639" s="23" t="str">
        <f t="shared" si="89"/>
        <v/>
      </c>
      <c r="Z639" s="23" t="str">
        <f t="shared" si="90"/>
        <v/>
      </c>
      <c r="AA639" s="23" t="str">
        <f t="shared" si="91"/>
        <v/>
      </c>
      <c r="AB639" s="23" t="str">
        <f t="shared" si="92"/>
        <v/>
      </c>
      <c r="AC639" s="24" t="str">
        <f t="shared" si="93"/>
        <v/>
      </c>
      <c r="AD639" s="24" t="str">
        <f t="shared" si="94"/>
        <v/>
      </c>
      <c r="AE639" s="24" t="str">
        <f t="shared" si="95"/>
        <v/>
      </c>
      <c r="AF639" s="24" t="str">
        <f t="shared" si="96"/>
        <v/>
      </c>
      <c r="AG639" s="24" t="str">
        <f t="shared" si="97"/>
        <v/>
      </c>
      <c r="AH639" s="24" t="str">
        <f>IF(Y639="","",SUMPRODUCT($AC639:$AG639,'Benefit Weights'!$A$3:$E$3))</f>
        <v/>
      </c>
      <c r="AI639" s="27" t="str">
        <f t="shared" si="98"/>
        <v/>
      </c>
    </row>
    <row r="640" spans="1:35" x14ac:dyDescent="0.25">
      <c r="A640" s="23"/>
      <c r="B640" s="23"/>
      <c r="C640" s="23"/>
      <c r="D640" s="23"/>
      <c r="E640" s="24"/>
      <c r="F640" s="24"/>
      <c r="G640" s="24"/>
      <c r="H640" s="23"/>
      <c r="I640" s="23"/>
      <c r="J640" s="23"/>
      <c r="K640" s="23"/>
      <c r="L640" s="23"/>
      <c r="M640" s="23"/>
      <c r="N640" s="23"/>
      <c r="O640" s="24"/>
      <c r="P640" s="24"/>
      <c r="Q640" s="24"/>
      <c r="R640" s="24"/>
      <c r="S640" s="24"/>
      <c r="T640" s="24"/>
      <c r="U640" s="24"/>
      <c r="V640" s="23"/>
      <c r="W640" s="23"/>
      <c r="X640" s="23"/>
      <c r="Y640" s="23" t="str">
        <f t="shared" si="89"/>
        <v/>
      </c>
      <c r="Z640" s="23" t="str">
        <f t="shared" si="90"/>
        <v/>
      </c>
      <c r="AA640" s="23" t="str">
        <f t="shared" si="91"/>
        <v/>
      </c>
      <c r="AB640" s="23" t="str">
        <f t="shared" si="92"/>
        <v/>
      </c>
      <c r="AC640" s="24" t="str">
        <f t="shared" si="93"/>
        <v/>
      </c>
      <c r="AD640" s="24" t="str">
        <f t="shared" si="94"/>
        <v/>
      </c>
      <c r="AE640" s="24" t="str">
        <f t="shared" si="95"/>
        <v/>
      </c>
      <c r="AF640" s="24" t="str">
        <f t="shared" si="96"/>
        <v/>
      </c>
      <c r="AG640" s="24" t="str">
        <f t="shared" si="97"/>
        <v/>
      </c>
      <c r="AH640" s="24" t="str">
        <f>IF(Y640="","",SUMPRODUCT($AC640:$AG640,'Benefit Weights'!$A$3:$E$3))</f>
        <v/>
      </c>
      <c r="AI640" s="27" t="str">
        <f t="shared" si="98"/>
        <v/>
      </c>
    </row>
    <row r="641" spans="1:35" x14ac:dyDescent="0.25">
      <c r="A641" s="23"/>
      <c r="B641" s="23"/>
      <c r="C641" s="23"/>
      <c r="D641" s="23"/>
      <c r="E641" s="24"/>
      <c r="F641" s="24"/>
      <c r="G641" s="24"/>
      <c r="H641" s="23"/>
      <c r="I641" s="23"/>
      <c r="J641" s="23"/>
      <c r="K641" s="23"/>
      <c r="L641" s="23"/>
      <c r="M641" s="23"/>
      <c r="N641" s="23"/>
      <c r="O641" s="24"/>
      <c r="P641" s="24"/>
      <c r="Q641" s="24"/>
      <c r="R641" s="24"/>
      <c r="S641" s="24"/>
      <c r="T641" s="24"/>
      <c r="U641" s="24"/>
      <c r="V641" s="23"/>
      <c r="W641" s="23"/>
      <c r="X641" s="23"/>
      <c r="Y641" s="23" t="str">
        <f t="shared" si="89"/>
        <v/>
      </c>
      <c r="Z641" s="23" t="str">
        <f t="shared" si="90"/>
        <v/>
      </c>
      <c r="AA641" s="23" t="str">
        <f t="shared" si="91"/>
        <v/>
      </c>
      <c r="AB641" s="23" t="str">
        <f t="shared" si="92"/>
        <v/>
      </c>
      <c r="AC641" s="24" t="str">
        <f t="shared" si="93"/>
        <v/>
      </c>
      <c r="AD641" s="24" t="str">
        <f t="shared" si="94"/>
        <v/>
      </c>
      <c r="AE641" s="24" t="str">
        <f t="shared" si="95"/>
        <v/>
      </c>
      <c r="AF641" s="24" t="str">
        <f t="shared" si="96"/>
        <v/>
      </c>
      <c r="AG641" s="24" t="str">
        <f t="shared" si="97"/>
        <v/>
      </c>
      <c r="AH641" s="24" t="str">
        <f>IF(Y641="","",SUMPRODUCT($AC641:$AG641,'Benefit Weights'!$A$3:$E$3))</f>
        <v/>
      </c>
      <c r="AI641" s="27" t="str">
        <f t="shared" si="98"/>
        <v/>
      </c>
    </row>
    <row r="642" spans="1:35" x14ac:dyDescent="0.25">
      <c r="A642" s="23"/>
      <c r="B642" s="23"/>
      <c r="C642" s="23"/>
      <c r="D642" s="23"/>
      <c r="E642" s="24"/>
      <c r="F642" s="24"/>
      <c r="G642" s="24"/>
      <c r="H642" s="23"/>
      <c r="I642" s="23"/>
      <c r="J642" s="23"/>
      <c r="K642" s="23"/>
      <c r="L642" s="23"/>
      <c r="M642" s="23"/>
      <c r="N642" s="23"/>
      <c r="O642" s="24"/>
      <c r="P642" s="24"/>
      <c r="Q642" s="24"/>
      <c r="R642" s="24"/>
      <c r="S642" s="24"/>
      <c r="T642" s="24"/>
      <c r="U642" s="24"/>
      <c r="V642" s="23"/>
      <c r="W642" s="23"/>
      <c r="X642" s="23"/>
      <c r="Y642" s="23" t="str">
        <f t="shared" si="89"/>
        <v/>
      </c>
      <c r="Z642" s="23" t="str">
        <f t="shared" si="90"/>
        <v/>
      </c>
      <c r="AA642" s="23" t="str">
        <f t="shared" si="91"/>
        <v/>
      </c>
      <c r="AB642" s="23" t="str">
        <f t="shared" si="92"/>
        <v/>
      </c>
      <c r="AC642" s="24" t="str">
        <f t="shared" si="93"/>
        <v/>
      </c>
      <c r="AD642" s="24" t="str">
        <f t="shared" si="94"/>
        <v/>
      </c>
      <c r="AE642" s="24" t="str">
        <f t="shared" si="95"/>
        <v/>
      </c>
      <c r="AF642" s="24" t="str">
        <f t="shared" si="96"/>
        <v/>
      </c>
      <c r="AG642" s="24" t="str">
        <f t="shared" si="97"/>
        <v/>
      </c>
      <c r="AH642" s="24" t="str">
        <f>IF(Y642="","",SUMPRODUCT($AC642:$AG642,'Benefit Weights'!$A$3:$E$3))</f>
        <v/>
      </c>
      <c r="AI642" s="27" t="str">
        <f t="shared" si="98"/>
        <v/>
      </c>
    </row>
    <row r="643" spans="1:35" x14ac:dyDescent="0.25">
      <c r="A643" s="23"/>
      <c r="B643" s="23"/>
      <c r="C643" s="23"/>
      <c r="D643" s="23"/>
      <c r="E643" s="24"/>
      <c r="F643" s="24"/>
      <c r="G643" s="24"/>
      <c r="H643" s="23"/>
      <c r="I643" s="23"/>
      <c r="J643" s="23"/>
      <c r="K643" s="23"/>
      <c r="L643" s="23"/>
      <c r="M643" s="23"/>
      <c r="N643" s="23"/>
      <c r="O643" s="24"/>
      <c r="P643" s="24"/>
      <c r="Q643" s="24"/>
      <c r="R643" s="24"/>
      <c r="S643" s="24"/>
      <c r="T643" s="24"/>
      <c r="U643" s="24"/>
      <c r="V643" s="23"/>
      <c r="W643" s="23"/>
      <c r="X643" s="23"/>
      <c r="Y643" s="23" t="str">
        <f t="shared" si="89"/>
        <v/>
      </c>
      <c r="Z643" s="23" t="str">
        <f t="shared" si="90"/>
        <v/>
      </c>
      <c r="AA643" s="23" t="str">
        <f t="shared" si="91"/>
        <v/>
      </c>
      <c r="AB643" s="23" t="str">
        <f t="shared" si="92"/>
        <v/>
      </c>
      <c r="AC643" s="24" t="str">
        <f t="shared" si="93"/>
        <v/>
      </c>
      <c r="AD643" s="24" t="str">
        <f t="shared" si="94"/>
        <v/>
      </c>
      <c r="AE643" s="24" t="str">
        <f t="shared" si="95"/>
        <v/>
      </c>
      <c r="AF643" s="24" t="str">
        <f t="shared" si="96"/>
        <v/>
      </c>
      <c r="AG643" s="24" t="str">
        <f t="shared" si="97"/>
        <v/>
      </c>
      <c r="AH643" s="24" t="str">
        <f>IF(Y643="","",SUMPRODUCT($AC643:$AG643,'Benefit Weights'!$A$3:$E$3))</f>
        <v/>
      </c>
      <c r="AI643" s="27" t="str">
        <f t="shared" si="98"/>
        <v/>
      </c>
    </row>
    <row r="644" spans="1:35" x14ac:dyDescent="0.25">
      <c r="A644" s="23"/>
      <c r="B644" s="23"/>
      <c r="C644" s="23"/>
      <c r="D644" s="23"/>
      <c r="E644" s="24"/>
      <c r="F644" s="24"/>
      <c r="G644" s="24"/>
      <c r="H644" s="23"/>
      <c r="I644" s="23"/>
      <c r="J644" s="23"/>
      <c r="K644" s="23"/>
      <c r="L644" s="23"/>
      <c r="M644" s="23"/>
      <c r="N644" s="23"/>
      <c r="O644" s="24"/>
      <c r="P644" s="24"/>
      <c r="Q644" s="24"/>
      <c r="R644" s="24"/>
      <c r="S644" s="24"/>
      <c r="T644" s="24"/>
      <c r="U644" s="24"/>
      <c r="V644" s="23"/>
      <c r="W644" s="23"/>
      <c r="X644" s="23"/>
      <c r="Y644" s="23" t="str">
        <f t="shared" ref="Y644:Y707" si="99">IF(A644="","",A644)</f>
        <v/>
      </c>
      <c r="Z644" s="23" t="str">
        <f t="shared" ref="Z644:Z707" si="100">IF(B644="","",B644)</f>
        <v/>
      </c>
      <c r="AA644" s="23" t="str">
        <f t="shared" ref="AA644:AA707" si="101">IF(C644="","",C644)</f>
        <v/>
      </c>
      <c r="AB644" s="23" t="str">
        <f t="shared" ref="AB644:AB707" si="102">IF(H644="","",H644)</f>
        <v/>
      </c>
      <c r="AC644" s="24" t="str">
        <f t="shared" ref="AC644:AC707" si="103">IF(Q644="","",Q644)</f>
        <v/>
      </c>
      <c r="AD644" s="24" t="str">
        <f t="shared" ref="AD644:AD707" si="104">IF(R644="","",R644)</f>
        <v/>
      </c>
      <c r="AE644" s="24" t="str">
        <f t="shared" ref="AE644:AE707" si="105">IF(S644="","",S644)</f>
        <v/>
      </c>
      <c r="AF644" s="24" t="str">
        <f t="shared" ref="AF644:AF707" si="106">IF(T644="","",T644)</f>
        <v/>
      </c>
      <c r="AG644" s="24" t="str">
        <f t="shared" ref="AG644:AG707" si="107">IF(U644="","",U644)</f>
        <v/>
      </c>
      <c r="AH644" s="24" t="str">
        <f>IF(Y644="","",SUMPRODUCT($AC644:$AG644,'Benefit Weights'!$A$3:$E$3))</f>
        <v/>
      </c>
      <c r="AI644" s="27" t="str">
        <f t="shared" si="98"/>
        <v/>
      </c>
    </row>
    <row r="645" spans="1:35" x14ac:dyDescent="0.25">
      <c r="A645" s="23"/>
      <c r="B645" s="23"/>
      <c r="C645" s="23"/>
      <c r="D645" s="23"/>
      <c r="E645" s="24"/>
      <c r="F645" s="24"/>
      <c r="G645" s="24"/>
      <c r="H645" s="23"/>
      <c r="I645" s="23"/>
      <c r="J645" s="23"/>
      <c r="K645" s="23"/>
      <c r="L645" s="23"/>
      <c r="M645" s="23"/>
      <c r="N645" s="23"/>
      <c r="O645" s="24"/>
      <c r="P645" s="24"/>
      <c r="Q645" s="24"/>
      <c r="R645" s="24"/>
      <c r="S645" s="24"/>
      <c r="T645" s="24"/>
      <c r="U645" s="24"/>
      <c r="V645" s="23"/>
      <c r="W645" s="23"/>
      <c r="X645" s="23"/>
      <c r="Y645" s="23" t="str">
        <f t="shared" si="99"/>
        <v/>
      </c>
      <c r="Z645" s="23" t="str">
        <f t="shared" si="100"/>
        <v/>
      </c>
      <c r="AA645" s="23" t="str">
        <f t="shared" si="101"/>
        <v/>
      </c>
      <c r="AB645" s="23" t="str">
        <f t="shared" si="102"/>
        <v/>
      </c>
      <c r="AC645" s="24" t="str">
        <f t="shared" si="103"/>
        <v/>
      </c>
      <c r="AD645" s="24" t="str">
        <f t="shared" si="104"/>
        <v/>
      </c>
      <c r="AE645" s="24" t="str">
        <f t="shared" si="105"/>
        <v/>
      </c>
      <c r="AF645" s="24" t="str">
        <f t="shared" si="106"/>
        <v/>
      </c>
      <c r="AG645" s="24" t="str">
        <f t="shared" si="107"/>
        <v/>
      </c>
      <c r="AH645" s="24" t="str">
        <f>IF(Y645="","",SUMPRODUCT($AC645:$AG645,'Benefit Weights'!$A$3:$E$3))</f>
        <v/>
      </c>
      <c r="AI645" s="27" t="str">
        <f t="shared" ref="AI645:AI708" si="108">IF(Y645="","",IF(AND(O645="Yes",AH645&gt;0),"High",IF(AH645&gt;3,"Medium","Low")))</f>
        <v/>
      </c>
    </row>
    <row r="646" spans="1:35" x14ac:dyDescent="0.25">
      <c r="A646" s="23"/>
      <c r="B646" s="23"/>
      <c r="C646" s="23"/>
      <c r="D646" s="23"/>
      <c r="E646" s="24"/>
      <c r="F646" s="24"/>
      <c r="G646" s="24"/>
      <c r="H646" s="23"/>
      <c r="I646" s="23"/>
      <c r="J646" s="23"/>
      <c r="K646" s="23"/>
      <c r="L646" s="23"/>
      <c r="M646" s="23"/>
      <c r="N646" s="23"/>
      <c r="O646" s="24"/>
      <c r="P646" s="24"/>
      <c r="Q646" s="24"/>
      <c r="R646" s="24"/>
      <c r="S646" s="24"/>
      <c r="T646" s="24"/>
      <c r="U646" s="24"/>
      <c r="V646" s="23"/>
      <c r="W646" s="23"/>
      <c r="X646" s="23"/>
      <c r="Y646" s="23" t="str">
        <f t="shared" si="99"/>
        <v/>
      </c>
      <c r="Z646" s="23" t="str">
        <f t="shared" si="100"/>
        <v/>
      </c>
      <c r="AA646" s="23" t="str">
        <f t="shared" si="101"/>
        <v/>
      </c>
      <c r="AB646" s="23" t="str">
        <f t="shared" si="102"/>
        <v/>
      </c>
      <c r="AC646" s="24" t="str">
        <f t="shared" si="103"/>
        <v/>
      </c>
      <c r="AD646" s="24" t="str">
        <f t="shared" si="104"/>
        <v/>
      </c>
      <c r="AE646" s="24" t="str">
        <f t="shared" si="105"/>
        <v/>
      </c>
      <c r="AF646" s="24" t="str">
        <f t="shared" si="106"/>
        <v/>
      </c>
      <c r="AG646" s="24" t="str">
        <f t="shared" si="107"/>
        <v/>
      </c>
      <c r="AH646" s="24" t="str">
        <f>IF(Y646="","",SUMPRODUCT($AC646:$AG646,'Benefit Weights'!$A$3:$E$3))</f>
        <v/>
      </c>
      <c r="AI646" s="27" t="str">
        <f t="shared" si="108"/>
        <v/>
      </c>
    </row>
    <row r="647" spans="1:35" x14ac:dyDescent="0.25">
      <c r="A647" s="23"/>
      <c r="B647" s="23"/>
      <c r="C647" s="23"/>
      <c r="D647" s="23"/>
      <c r="E647" s="24"/>
      <c r="F647" s="24"/>
      <c r="G647" s="24"/>
      <c r="H647" s="23"/>
      <c r="I647" s="23"/>
      <c r="J647" s="23"/>
      <c r="K647" s="23"/>
      <c r="L647" s="23"/>
      <c r="M647" s="23"/>
      <c r="N647" s="23"/>
      <c r="O647" s="24"/>
      <c r="P647" s="24"/>
      <c r="Q647" s="24"/>
      <c r="R647" s="24"/>
      <c r="S647" s="24"/>
      <c r="T647" s="24"/>
      <c r="U647" s="24"/>
      <c r="V647" s="23"/>
      <c r="W647" s="23"/>
      <c r="X647" s="23"/>
      <c r="Y647" s="23" t="str">
        <f t="shared" si="99"/>
        <v/>
      </c>
      <c r="Z647" s="23" t="str">
        <f t="shared" si="100"/>
        <v/>
      </c>
      <c r="AA647" s="23" t="str">
        <f t="shared" si="101"/>
        <v/>
      </c>
      <c r="AB647" s="23" t="str">
        <f t="shared" si="102"/>
        <v/>
      </c>
      <c r="AC647" s="24" t="str">
        <f t="shared" si="103"/>
        <v/>
      </c>
      <c r="AD647" s="24" t="str">
        <f t="shared" si="104"/>
        <v/>
      </c>
      <c r="AE647" s="24" t="str">
        <f t="shared" si="105"/>
        <v/>
      </c>
      <c r="AF647" s="24" t="str">
        <f t="shared" si="106"/>
        <v/>
      </c>
      <c r="AG647" s="24" t="str">
        <f t="shared" si="107"/>
        <v/>
      </c>
      <c r="AH647" s="24" t="str">
        <f>IF(Y647="","",SUMPRODUCT($AC647:$AG647,'Benefit Weights'!$A$3:$E$3))</f>
        <v/>
      </c>
      <c r="AI647" s="27" t="str">
        <f t="shared" si="108"/>
        <v/>
      </c>
    </row>
    <row r="648" spans="1:35" x14ac:dyDescent="0.25">
      <c r="A648" s="23"/>
      <c r="B648" s="23"/>
      <c r="C648" s="23"/>
      <c r="D648" s="23"/>
      <c r="E648" s="24"/>
      <c r="F648" s="24"/>
      <c r="G648" s="24"/>
      <c r="H648" s="23"/>
      <c r="I648" s="23"/>
      <c r="J648" s="23"/>
      <c r="K648" s="23"/>
      <c r="L648" s="23"/>
      <c r="M648" s="23"/>
      <c r="N648" s="23"/>
      <c r="O648" s="24"/>
      <c r="P648" s="24"/>
      <c r="Q648" s="24"/>
      <c r="R648" s="24"/>
      <c r="S648" s="24"/>
      <c r="T648" s="24"/>
      <c r="U648" s="24"/>
      <c r="V648" s="23"/>
      <c r="W648" s="23"/>
      <c r="X648" s="23"/>
      <c r="Y648" s="23" t="str">
        <f t="shared" si="99"/>
        <v/>
      </c>
      <c r="Z648" s="23" t="str">
        <f t="shared" si="100"/>
        <v/>
      </c>
      <c r="AA648" s="23" t="str">
        <f t="shared" si="101"/>
        <v/>
      </c>
      <c r="AB648" s="23" t="str">
        <f t="shared" si="102"/>
        <v/>
      </c>
      <c r="AC648" s="24" t="str">
        <f t="shared" si="103"/>
        <v/>
      </c>
      <c r="AD648" s="24" t="str">
        <f t="shared" si="104"/>
        <v/>
      </c>
      <c r="AE648" s="24" t="str">
        <f t="shared" si="105"/>
        <v/>
      </c>
      <c r="AF648" s="24" t="str">
        <f t="shared" si="106"/>
        <v/>
      </c>
      <c r="AG648" s="24" t="str">
        <f t="shared" si="107"/>
        <v/>
      </c>
      <c r="AH648" s="24" t="str">
        <f>IF(Y648="","",SUMPRODUCT($AC648:$AG648,'Benefit Weights'!$A$3:$E$3))</f>
        <v/>
      </c>
      <c r="AI648" s="27" t="str">
        <f t="shared" si="108"/>
        <v/>
      </c>
    </row>
    <row r="649" spans="1:35" x14ac:dyDescent="0.25">
      <c r="A649" s="23"/>
      <c r="B649" s="23"/>
      <c r="C649" s="23"/>
      <c r="D649" s="23"/>
      <c r="E649" s="24"/>
      <c r="F649" s="24"/>
      <c r="G649" s="24"/>
      <c r="H649" s="23"/>
      <c r="I649" s="23"/>
      <c r="J649" s="23"/>
      <c r="K649" s="23"/>
      <c r="L649" s="23"/>
      <c r="M649" s="23"/>
      <c r="N649" s="23"/>
      <c r="O649" s="24"/>
      <c r="P649" s="24"/>
      <c r="Q649" s="24"/>
      <c r="R649" s="24"/>
      <c r="S649" s="24"/>
      <c r="T649" s="24"/>
      <c r="U649" s="24"/>
      <c r="V649" s="23"/>
      <c r="W649" s="23"/>
      <c r="X649" s="23"/>
      <c r="Y649" s="23" t="str">
        <f t="shared" si="99"/>
        <v/>
      </c>
      <c r="Z649" s="23" t="str">
        <f t="shared" si="100"/>
        <v/>
      </c>
      <c r="AA649" s="23" t="str">
        <f t="shared" si="101"/>
        <v/>
      </c>
      <c r="AB649" s="23" t="str">
        <f t="shared" si="102"/>
        <v/>
      </c>
      <c r="AC649" s="24" t="str">
        <f t="shared" si="103"/>
        <v/>
      </c>
      <c r="AD649" s="24" t="str">
        <f t="shared" si="104"/>
        <v/>
      </c>
      <c r="AE649" s="24" t="str">
        <f t="shared" si="105"/>
        <v/>
      </c>
      <c r="AF649" s="24" t="str">
        <f t="shared" si="106"/>
        <v/>
      </c>
      <c r="AG649" s="24" t="str">
        <f t="shared" si="107"/>
        <v/>
      </c>
      <c r="AH649" s="24" t="str">
        <f>IF(Y649="","",SUMPRODUCT($AC649:$AG649,'Benefit Weights'!$A$3:$E$3))</f>
        <v/>
      </c>
      <c r="AI649" s="27" t="str">
        <f t="shared" si="108"/>
        <v/>
      </c>
    </row>
    <row r="650" spans="1:35" x14ac:dyDescent="0.25">
      <c r="A650" s="23"/>
      <c r="B650" s="23"/>
      <c r="C650" s="23"/>
      <c r="D650" s="23"/>
      <c r="E650" s="24"/>
      <c r="F650" s="24"/>
      <c r="G650" s="24"/>
      <c r="H650" s="23"/>
      <c r="I650" s="23"/>
      <c r="J650" s="23"/>
      <c r="K650" s="23"/>
      <c r="L650" s="23"/>
      <c r="M650" s="23"/>
      <c r="N650" s="23"/>
      <c r="O650" s="24"/>
      <c r="P650" s="24"/>
      <c r="Q650" s="24"/>
      <c r="R650" s="24"/>
      <c r="S650" s="24"/>
      <c r="T650" s="24"/>
      <c r="U650" s="24"/>
      <c r="V650" s="23"/>
      <c r="W650" s="23"/>
      <c r="X650" s="23"/>
      <c r="Y650" s="23" t="str">
        <f t="shared" si="99"/>
        <v/>
      </c>
      <c r="Z650" s="23" t="str">
        <f t="shared" si="100"/>
        <v/>
      </c>
      <c r="AA650" s="23" t="str">
        <f t="shared" si="101"/>
        <v/>
      </c>
      <c r="AB650" s="23" t="str">
        <f t="shared" si="102"/>
        <v/>
      </c>
      <c r="AC650" s="24" t="str">
        <f t="shared" si="103"/>
        <v/>
      </c>
      <c r="AD650" s="24" t="str">
        <f t="shared" si="104"/>
        <v/>
      </c>
      <c r="AE650" s="24" t="str">
        <f t="shared" si="105"/>
        <v/>
      </c>
      <c r="AF650" s="24" t="str">
        <f t="shared" si="106"/>
        <v/>
      </c>
      <c r="AG650" s="24" t="str">
        <f t="shared" si="107"/>
        <v/>
      </c>
      <c r="AH650" s="24" t="str">
        <f>IF(Y650="","",SUMPRODUCT($AC650:$AG650,'Benefit Weights'!$A$3:$E$3))</f>
        <v/>
      </c>
      <c r="AI650" s="27" t="str">
        <f t="shared" si="108"/>
        <v/>
      </c>
    </row>
    <row r="651" spans="1:35" x14ac:dyDescent="0.25">
      <c r="A651" s="23"/>
      <c r="B651" s="23"/>
      <c r="C651" s="23"/>
      <c r="D651" s="23"/>
      <c r="E651" s="24"/>
      <c r="F651" s="24"/>
      <c r="G651" s="24"/>
      <c r="H651" s="23"/>
      <c r="I651" s="23"/>
      <c r="J651" s="23"/>
      <c r="K651" s="23"/>
      <c r="L651" s="23"/>
      <c r="M651" s="23"/>
      <c r="N651" s="23"/>
      <c r="O651" s="24"/>
      <c r="P651" s="24"/>
      <c r="Q651" s="24"/>
      <c r="R651" s="24"/>
      <c r="S651" s="24"/>
      <c r="T651" s="24"/>
      <c r="U651" s="24"/>
      <c r="V651" s="23"/>
      <c r="W651" s="23"/>
      <c r="X651" s="23"/>
      <c r="Y651" s="23" t="str">
        <f t="shared" si="99"/>
        <v/>
      </c>
      <c r="Z651" s="23" t="str">
        <f t="shared" si="100"/>
        <v/>
      </c>
      <c r="AA651" s="23" t="str">
        <f t="shared" si="101"/>
        <v/>
      </c>
      <c r="AB651" s="23" t="str">
        <f t="shared" si="102"/>
        <v/>
      </c>
      <c r="AC651" s="24" t="str">
        <f t="shared" si="103"/>
        <v/>
      </c>
      <c r="AD651" s="24" t="str">
        <f t="shared" si="104"/>
        <v/>
      </c>
      <c r="AE651" s="24" t="str">
        <f t="shared" si="105"/>
        <v/>
      </c>
      <c r="AF651" s="24" t="str">
        <f t="shared" si="106"/>
        <v/>
      </c>
      <c r="AG651" s="24" t="str">
        <f t="shared" si="107"/>
        <v/>
      </c>
      <c r="AH651" s="24" t="str">
        <f>IF(Y651="","",SUMPRODUCT($AC651:$AG651,'Benefit Weights'!$A$3:$E$3))</f>
        <v/>
      </c>
      <c r="AI651" s="27" t="str">
        <f t="shared" si="108"/>
        <v/>
      </c>
    </row>
    <row r="652" spans="1:35" x14ac:dyDescent="0.25">
      <c r="A652" s="23"/>
      <c r="B652" s="23"/>
      <c r="C652" s="23"/>
      <c r="D652" s="23"/>
      <c r="E652" s="24"/>
      <c r="F652" s="24"/>
      <c r="G652" s="24"/>
      <c r="H652" s="23"/>
      <c r="I652" s="23"/>
      <c r="J652" s="23"/>
      <c r="K652" s="23"/>
      <c r="L652" s="23"/>
      <c r="M652" s="23"/>
      <c r="N652" s="23"/>
      <c r="O652" s="24"/>
      <c r="P652" s="24"/>
      <c r="Q652" s="24"/>
      <c r="R652" s="24"/>
      <c r="S652" s="24"/>
      <c r="T652" s="24"/>
      <c r="U652" s="24"/>
      <c r="V652" s="23"/>
      <c r="W652" s="23"/>
      <c r="X652" s="23"/>
      <c r="Y652" s="23" t="str">
        <f t="shared" si="99"/>
        <v/>
      </c>
      <c r="Z652" s="23" t="str">
        <f t="shared" si="100"/>
        <v/>
      </c>
      <c r="AA652" s="23" t="str">
        <f t="shared" si="101"/>
        <v/>
      </c>
      <c r="AB652" s="23" t="str">
        <f t="shared" si="102"/>
        <v/>
      </c>
      <c r="AC652" s="24" t="str">
        <f t="shared" si="103"/>
        <v/>
      </c>
      <c r="AD652" s="24" t="str">
        <f t="shared" si="104"/>
        <v/>
      </c>
      <c r="AE652" s="24" t="str">
        <f t="shared" si="105"/>
        <v/>
      </c>
      <c r="AF652" s="24" t="str">
        <f t="shared" si="106"/>
        <v/>
      </c>
      <c r="AG652" s="24" t="str">
        <f t="shared" si="107"/>
        <v/>
      </c>
      <c r="AH652" s="24" t="str">
        <f>IF(Y652="","",SUMPRODUCT($AC652:$AG652,'Benefit Weights'!$A$3:$E$3))</f>
        <v/>
      </c>
      <c r="AI652" s="27" t="str">
        <f t="shared" si="108"/>
        <v/>
      </c>
    </row>
    <row r="653" spans="1:35" x14ac:dyDescent="0.25">
      <c r="A653" s="23"/>
      <c r="B653" s="23"/>
      <c r="C653" s="23"/>
      <c r="D653" s="23"/>
      <c r="E653" s="24"/>
      <c r="F653" s="24"/>
      <c r="G653" s="24"/>
      <c r="H653" s="23"/>
      <c r="I653" s="23"/>
      <c r="J653" s="23"/>
      <c r="K653" s="23"/>
      <c r="L653" s="23"/>
      <c r="M653" s="23"/>
      <c r="N653" s="23"/>
      <c r="O653" s="24"/>
      <c r="P653" s="24"/>
      <c r="Q653" s="24"/>
      <c r="R653" s="24"/>
      <c r="S653" s="24"/>
      <c r="T653" s="24"/>
      <c r="U653" s="24"/>
      <c r="V653" s="23"/>
      <c r="W653" s="23"/>
      <c r="X653" s="23"/>
      <c r="Y653" s="23" t="str">
        <f t="shared" si="99"/>
        <v/>
      </c>
      <c r="Z653" s="23" t="str">
        <f t="shared" si="100"/>
        <v/>
      </c>
      <c r="AA653" s="23" t="str">
        <f t="shared" si="101"/>
        <v/>
      </c>
      <c r="AB653" s="23" t="str">
        <f t="shared" si="102"/>
        <v/>
      </c>
      <c r="AC653" s="24" t="str">
        <f t="shared" si="103"/>
        <v/>
      </c>
      <c r="AD653" s="24" t="str">
        <f t="shared" si="104"/>
        <v/>
      </c>
      <c r="AE653" s="24" t="str">
        <f t="shared" si="105"/>
        <v/>
      </c>
      <c r="AF653" s="24" t="str">
        <f t="shared" si="106"/>
        <v/>
      </c>
      <c r="AG653" s="24" t="str">
        <f t="shared" si="107"/>
        <v/>
      </c>
      <c r="AH653" s="24" t="str">
        <f>IF(Y653="","",SUMPRODUCT($AC653:$AG653,'Benefit Weights'!$A$3:$E$3))</f>
        <v/>
      </c>
      <c r="AI653" s="27" t="str">
        <f t="shared" si="108"/>
        <v/>
      </c>
    </row>
    <row r="654" spans="1:35" x14ac:dyDescent="0.25">
      <c r="A654" s="23"/>
      <c r="B654" s="23"/>
      <c r="C654" s="23"/>
      <c r="D654" s="23"/>
      <c r="E654" s="24"/>
      <c r="F654" s="24"/>
      <c r="G654" s="24"/>
      <c r="H654" s="23"/>
      <c r="I654" s="23"/>
      <c r="J654" s="23"/>
      <c r="K654" s="23"/>
      <c r="L654" s="23"/>
      <c r="M654" s="23"/>
      <c r="N654" s="23"/>
      <c r="O654" s="24"/>
      <c r="P654" s="24"/>
      <c r="Q654" s="24"/>
      <c r="R654" s="24"/>
      <c r="S654" s="24"/>
      <c r="T654" s="24"/>
      <c r="U654" s="24"/>
      <c r="V654" s="23"/>
      <c r="W654" s="23"/>
      <c r="X654" s="23"/>
      <c r="Y654" s="23" t="str">
        <f t="shared" si="99"/>
        <v/>
      </c>
      <c r="Z654" s="23" t="str">
        <f t="shared" si="100"/>
        <v/>
      </c>
      <c r="AA654" s="23" t="str">
        <f t="shared" si="101"/>
        <v/>
      </c>
      <c r="AB654" s="23" t="str">
        <f t="shared" si="102"/>
        <v/>
      </c>
      <c r="AC654" s="24" t="str">
        <f t="shared" si="103"/>
        <v/>
      </c>
      <c r="AD654" s="24" t="str">
        <f t="shared" si="104"/>
        <v/>
      </c>
      <c r="AE654" s="24" t="str">
        <f t="shared" si="105"/>
        <v/>
      </c>
      <c r="AF654" s="24" t="str">
        <f t="shared" si="106"/>
        <v/>
      </c>
      <c r="AG654" s="24" t="str">
        <f t="shared" si="107"/>
        <v/>
      </c>
      <c r="AH654" s="24" t="str">
        <f>IF(Y654="","",SUMPRODUCT($AC654:$AG654,'Benefit Weights'!$A$3:$E$3))</f>
        <v/>
      </c>
      <c r="AI654" s="27" t="str">
        <f t="shared" si="108"/>
        <v/>
      </c>
    </row>
    <row r="655" spans="1:35" x14ac:dyDescent="0.25">
      <c r="A655" s="23"/>
      <c r="B655" s="23"/>
      <c r="C655" s="23"/>
      <c r="D655" s="23"/>
      <c r="E655" s="24"/>
      <c r="F655" s="24"/>
      <c r="G655" s="24"/>
      <c r="H655" s="23"/>
      <c r="I655" s="23"/>
      <c r="J655" s="23"/>
      <c r="K655" s="23"/>
      <c r="L655" s="23"/>
      <c r="M655" s="23"/>
      <c r="N655" s="23"/>
      <c r="O655" s="24"/>
      <c r="P655" s="24"/>
      <c r="Q655" s="24"/>
      <c r="R655" s="24"/>
      <c r="S655" s="24"/>
      <c r="T655" s="24"/>
      <c r="U655" s="24"/>
      <c r="V655" s="23"/>
      <c r="W655" s="23"/>
      <c r="X655" s="23"/>
      <c r="Y655" s="23" t="str">
        <f t="shared" si="99"/>
        <v/>
      </c>
      <c r="Z655" s="23" t="str">
        <f t="shared" si="100"/>
        <v/>
      </c>
      <c r="AA655" s="23" t="str">
        <f t="shared" si="101"/>
        <v/>
      </c>
      <c r="AB655" s="23" t="str">
        <f t="shared" si="102"/>
        <v/>
      </c>
      <c r="AC655" s="24" t="str">
        <f t="shared" si="103"/>
        <v/>
      </c>
      <c r="AD655" s="24" t="str">
        <f t="shared" si="104"/>
        <v/>
      </c>
      <c r="AE655" s="24" t="str">
        <f t="shared" si="105"/>
        <v/>
      </c>
      <c r="AF655" s="24" t="str">
        <f t="shared" si="106"/>
        <v/>
      </c>
      <c r="AG655" s="24" t="str">
        <f t="shared" si="107"/>
        <v/>
      </c>
      <c r="AH655" s="24" t="str">
        <f>IF(Y655="","",SUMPRODUCT($AC655:$AG655,'Benefit Weights'!$A$3:$E$3))</f>
        <v/>
      </c>
      <c r="AI655" s="27" t="str">
        <f t="shared" si="108"/>
        <v/>
      </c>
    </row>
    <row r="656" spans="1:35" x14ac:dyDescent="0.25">
      <c r="A656" s="23"/>
      <c r="B656" s="23"/>
      <c r="C656" s="23"/>
      <c r="D656" s="23"/>
      <c r="E656" s="24"/>
      <c r="F656" s="24"/>
      <c r="G656" s="24"/>
      <c r="H656" s="23"/>
      <c r="I656" s="23"/>
      <c r="J656" s="23"/>
      <c r="K656" s="23"/>
      <c r="L656" s="23"/>
      <c r="M656" s="23"/>
      <c r="N656" s="23"/>
      <c r="O656" s="24"/>
      <c r="P656" s="24"/>
      <c r="Q656" s="24"/>
      <c r="R656" s="24"/>
      <c r="S656" s="24"/>
      <c r="T656" s="24"/>
      <c r="U656" s="24"/>
      <c r="V656" s="23"/>
      <c r="W656" s="23"/>
      <c r="X656" s="23"/>
      <c r="Y656" s="23" t="str">
        <f t="shared" si="99"/>
        <v/>
      </c>
      <c r="Z656" s="23" t="str">
        <f t="shared" si="100"/>
        <v/>
      </c>
      <c r="AA656" s="23" t="str">
        <f t="shared" si="101"/>
        <v/>
      </c>
      <c r="AB656" s="23" t="str">
        <f t="shared" si="102"/>
        <v/>
      </c>
      <c r="AC656" s="24" t="str">
        <f t="shared" si="103"/>
        <v/>
      </c>
      <c r="AD656" s="24" t="str">
        <f t="shared" si="104"/>
        <v/>
      </c>
      <c r="AE656" s="24" t="str">
        <f t="shared" si="105"/>
        <v/>
      </c>
      <c r="AF656" s="24" t="str">
        <f t="shared" si="106"/>
        <v/>
      </c>
      <c r="AG656" s="24" t="str">
        <f t="shared" si="107"/>
        <v/>
      </c>
      <c r="AH656" s="24" t="str">
        <f>IF(Y656="","",SUMPRODUCT($AC656:$AG656,'Benefit Weights'!$A$3:$E$3))</f>
        <v/>
      </c>
      <c r="AI656" s="27" t="str">
        <f t="shared" si="108"/>
        <v/>
      </c>
    </row>
    <row r="657" spans="1:35" x14ac:dyDescent="0.25">
      <c r="A657" s="23"/>
      <c r="B657" s="23"/>
      <c r="C657" s="23"/>
      <c r="D657" s="23"/>
      <c r="E657" s="24"/>
      <c r="F657" s="24"/>
      <c r="G657" s="24"/>
      <c r="H657" s="23"/>
      <c r="I657" s="23"/>
      <c r="J657" s="23"/>
      <c r="K657" s="23"/>
      <c r="L657" s="23"/>
      <c r="M657" s="23"/>
      <c r="N657" s="23"/>
      <c r="O657" s="24"/>
      <c r="P657" s="24"/>
      <c r="Q657" s="24"/>
      <c r="R657" s="24"/>
      <c r="S657" s="24"/>
      <c r="T657" s="24"/>
      <c r="U657" s="24"/>
      <c r="V657" s="23"/>
      <c r="W657" s="23"/>
      <c r="X657" s="23"/>
      <c r="Y657" s="23" t="str">
        <f t="shared" si="99"/>
        <v/>
      </c>
      <c r="Z657" s="23" t="str">
        <f t="shared" si="100"/>
        <v/>
      </c>
      <c r="AA657" s="23" t="str">
        <f t="shared" si="101"/>
        <v/>
      </c>
      <c r="AB657" s="23" t="str">
        <f t="shared" si="102"/>
        <v/>
      </c>
      <c r="AC657" s="24" t="str">
        <f t="shared" si="103"/>
        <v/>
      </c>
      <c r="AD657" s="24" t="str">
        <f t="shared" si="104"/>
        <v/>
      </c>
      <c r="AE657" s="24" t="str">
        <f t="shared" si="105"/>
        <v/>
      </c>
      <c r="AF657" s="24" t="str">
        <f t="shared" si="106"/>
        <v/>
      </c>
      <c r="AG657" s="24" t="str">
        <f t="shared" si="107"/>
        <v/>
      </c>
      <c r="AH657" s="24" t="str">
        <f>IF(Y657="","",SUMPRODUCT($AC657:$AG657,'Benefit Weights'!$A$3:$E$3))</f>
        <v/>
      </c>
      <c r="AI657" s="27" t="str">
        <f t="shared" si="108"/>
        <v/>
      </c>
    </row>
    <row r="658" spans="1:35" x14ac:dyDescent="0.25">
      <c r="A658" s="23"/>
      <c r="B658" s="23"/>
      <c r="C658" s="23"/>
      <c r="D658" s="23"/>
      <c r="E658" s="24"/>
      <c r="F658" s="24"/>
      <c r="G658" s="24"/>
      <c r="H658" s="23"/>
      <c r="I658" s="23"/>
      <c r="J658" s="23"/>
      <c r="K658" s="23"/>
      <c r="L658" s="23"/>
      <c r="M658" s="23"/>
      <c r="N658" s="23"/>
      <c r="O658" s="24"/>
      <c r="P658" s="24"/>
      <c r="Q658" s="24"/>
      <c r="R658" s="24"/>
      <c r="S658" s="24"/>
      <c r="T658" s="24"/>
      <c r="U658" s="24"/>
      <c r="V658" s="23"/>
      <c r="W658" s="23"/>
      <c r="X658" s="23"/>
      <c r="Y658" s="23" t="str">
        <f t="shared" si="99"/>
        <v/>
      </c>
      <c r="Z658" s="23" t="str">
        <f t="shared" si="100"/>
        <v/>
      </c>
      <c r="AA658" s="23" t="str">
        <f t="shared" si="101"/>
        <v/>
      </c>
      <c r="AB658" s="23" t="str">
        <f t="shared" si="102"/>
        <v/>
      </c>
      <c r="AC658" s="24" t="str">
        <f t="shared" si="103"/>
        <v/>
      </c>
      <c r="AD658" s="24" t="str">
        <f t="shared" si="104"/>
        <v/>
      </c>
      <c r="AE658" s="24" t="str">
        <f t="shared" si="105"/>
        <v/>
      </c>
      <c r="AF658" s="24" t="str">
        <f t="shared" si="106"/>
        <v/>
      </c>
      <c r="AG658" s="24" t="str">
        <f t="shared" si="107"/>
        <v/>
      </c>
      <c r="AH658" s="24" t="str">
        <f>IF(Y658="","",SUMPRODUCT($AC658:$AG658,'Benefit Weights'!$A$3:$E$3))</f>
        <v/>
      </c>
      <c r="AI658" s="27" t="str">
        <f t="shared" si="108"/>
        <v/>
      </c>
    </row>
    <row r="659" spans="1:35" x14ac:dyDescent="0.25">
      <c r="A659" s="23"/>
      <c r="B659" s="23"/>
      <c r="C659" s="23"/>
      <c r="D659" s="23"/>
      <c r="E659" s="24"/>
      <c r="F659" s="24"/>
      <c r="G659" s="24"/>
      <c r="H659" s="23"/>
      <c r="I659" s="23"/>
      <c r="J659" s="23"/>
      <c r="K659" s="23"/>
      <c r="L659" s="23"/>
      <c r="M659" s="23"/>
      <c r="N659" s="23"/>
      <c r="O659" s="24"/>
      <c r="P659" s="24"/>
      <c r="Q659" s="24"/>
      <c r="R659" s="24"/>
      <c r="S659" s="24"/>
      <c r="T659" s="24"/>
      <c r="U659" s="24"/>
      <c r="V659" s="23"/>
      <c r="W659" s="23"/>
      <c r="X659" s="23"/>
      <c r="Y659" s="23" t="str">
        <f t="shared" si="99"/>
        <v/>
      </c>
      <c r="Z659" s="23" t="str">
        <f t="shared" si="100"/>
        <v/>
      </c>
      <c r="AA659" s="23" t="str">
        <f t="shared" si="101"/>
        <v/>
      </c>
      <c r="AB659" s="23" t="str">
        <f t="shared" si="102"/>
        <v/>
      </c>
      <c r="AC659" s="24" t="str">
        <f t="shared" si="103"/>
        <v/>
      </c>
      <c r="AD659" s="24" t="str">
        <f t="shared" si="104"/>
        <v/>
      </c>
      <c r="AE659" s="24" t="str">
        <f t="shared" si="105"/>
        <v/>
      </c>
      <c r="AF659" s="24" t="str">
        <f t="shared" si="106"/>
        <v/>
      </c>
      <c r="AG659" s="24" t="str">
        <f t="shared" si="107"/>
        <v/>
      </c>
      <c r="AH659" s="24" t="str">
        <f>IF(Y659="","",SUMPRODUCT($AC659:$AG659,'Benefit Weights'!$A$3:$E$3))</f>
        <v/>
      </c>
      <c r="AI659" s="27" t="str">
        <f t="shared" si="108"/>
        <v/>
      </c>
    </row>
    <row r="660" spans="1:35" x14ac:dyDescent="0.25">
      <c r="A660" s="23"/>
      <c r="B660" s="23"/>
      <c r="C660" s="23"/>
      <c r="D660" s="23"/>
      <c r="E660" s="24"/>
      <c r="F660" s="24"/>
      <c r="G660" s="24"/>
      <c r="H660" s="23"/>
      <c r="I660" s="23"/>
      <c r="J660" s="23"/>
      <c r="K660" s="23"/>
      <c r="L660" s="23"/>
      <c r="M660" s="23"/>
      <c r="N660" s="23"/>
      <c r="O660" s="24"/>
      <c r="P660" s="24"/>
      <c r="Q660" s="24"/>
      <c r="R660" s="24"/>
      <c r="S660" s="24"/>
      <c r="T660" s="24"/>
      <c r="U660" s="24"/>
      <c r="V660" s="23"/>
      <c r="W660" s="23"/>
      <c r="X660" s="23"/>
      <c r="Y660" s="23" t="str">
        <f t="shared" si="99"/>
        <v/>
      </c>
      <c r="Z660" s="23" t="str">
        <f t="shared" si="100"/>
        <v/>
      </c>
      <c r="AA660" s="23" t="str">
        <f t="shared" si="101"/>
        <v/>
      </c>
      <c r="AB660" s="23" t="str">
        <f t="shared" si="102"/>
        <v/>
      </c>
      <c r="AC660" s="24" t="str">
        <f t="shared" si="103"/>
        <v/>
      </c>
      <c r="AD660" s="24" t="str">
        <f t="shared" si="104"/>
        <v/>
      </c>
      <c r="AE660" s="24" t="str">
        <f t="shared" si="105"/>
        <v/>
      </c>
      <c r="AF660" s="24" t="str">
        <f t="shared" si="106"/>
        <v/>
      </c>
      <c r="AG660" s="24" t="str">
        <f t="shared" si="107"/>
        <v/>
      </c>
      <c r="AH660" s="24" t="str">
        <f>IF(Y660="","",SUMPRODUCT($AC660:$AG660,'Benefit Weights'!$A$3:$E$3))</f>
        <v/>
      </c>
      <c r="AI660" s="27" t="str">
        <f t="shared" si="108"/>
        <v/>
      </c>
    </row>
    <row r="661" spans="1:35" x14ac:dyDescent="0.25">
      <c r="A661" s="23"/>
      <c r="B661" s="23"/>
      <c r="C661" s="23"/>
      <c r="D661" s="23"/>
      <c r="E661" s="24"/>
      <c r="F661" s="24"/>
      <c r="G661" s="24"/>
      <c r="H661" s="23"/>
      <c r="I661" s="23"/>
      <c r="J661" s="23"/>
      <c r="K661" s="23"/>
      <c r="L661" s="23"/>
      <c r="M661" s="23"/>
      <c r="N661" s="23"/>
      <c r="O661" s="24"/>
      <c r="P661" s="24"/>
      <c r="Q661" s="24"/>
      <c r="R661" s="24"/>
      <c r="S661" s="24"/>
      <c r="T661" s="24"/>
      <c r="U661" s="24"/>
      <c r="V661" s="23"/>
      <c r="W661" s="23"/>
      <c r="X661" s="23"/>
      <c r="Y661" s="23" t="str">
        <f t="shared" si="99"/>
        <v/>
      </c>
      <c r="Z661" s="23" t="str">
        <f t="shared" si="100"/>
        <v/>
      </c>
      <c r="AA661" s="23" t="str">
        <f t="shared" si="101"/>
        <v/>
      </c>
      <c r="AB661" s="23" t="str">
        <f t="shared" si="102"/>
        <v/>
      </c>
      <c r="AC661" s="24" t="str">
        <f t="shared" si="103"/>
        <v/>
      </c>
      <c r="AD661" s="24" t="str">
        <f t="shared" si="104"/>
        <v/>
      </c>
      <c r="AE661" s="24" t="str">
        <f t="shared" si="105"/>
        <v/>
      </c>
      <c r="AF661" s="24" t="str">
        <f t="shared" si="106"/>
        <v/>
      </c>
      <c r="AG661" s="24" t="str">
        <f t="shared" si="107"/>
        <v/>
      </c>
      <c r="AH661" s="24" t="str">
        <f>IF(Y661="","",SUMPRODUCT($AC661:$AG661,'Benefit Weights'!$A$3:$E$3))</f>
        <v/>
      </c>
      <c r="AI661" s="27" t="str">
        <f t="shared" si="108"/>
        <v/>
      </c>
    </row>
    <row r="662" spans="1:35" x14ac:dyDescent="0.25">
      <c r="A662" s="23"/>
      <c r="B662" s="23"/>
      <c r="C662" s="23"/>
      <c r="D662" s="23"/>
      <c r="E662" s="24"/>
      <c r="F662" s="24"/>
      <c r="G662" s="24"/>
      <c r="H662" s="23"/>
      <c r="I662" s="23"/>
      <c r="J662" s="23"/>
      <c r="K662" s="23"/>
      <c r="L662" s="23"/>
      <c r="M662" s="23"/>
      <c r="N662" s="23"/>
      <c r="O662" s="24"/>
      <c r="P662" s="24"/>
      <c r="Q662" s="24"/>
      <c r="R662" s="24"/>
      <c r="S662" s="24"/>
      <c r="T662" s="24"/>
      <c r="U662" s="24"/>
      <c r="V662" s="23"/>
      <c r="W662" s="23"/>
      <c r="X662" s="23"/>
      <c r="Y662" s="23" t="str">
        <f t="shared" si="99"/>
        <v/>
      </c>
      <c r="Z662" s="23" t="str">
        <f t="shared" si="100"/>
        <v/>
      </c>
      <c r="AA662" s="23" t="str">
        <f t="shared" si="101"/>
        <v/>
      </c>
      <c r="AB662" s="23" t="str">
        <f t="shared" si="102"/>
        <v/>
      </c>
      <c r="AC662" s="24" t="str">
        <f t="shared" si="103"/>
        <v/>
      </c>
      <c r="AD662" s="24" t="str">
        <f t="shared" si="104"/>
        <v/>
      </c>
      <c r="AE662" s="24" t="str">
        <f t="shared" si="105"/>
        <v/>
      </c>
      <c r="AF662" s="24" t="str">
        <f t="shared" si="106"/>
        <v/>
      </c>
      <c r="AG662" s="24" t="str">
        <f t="shared" si="107"/>
        <v/>
      </c>
      <c r="AH662" s="24" t="str">
        <f>IF(Y662="","",SUMPRODUCT($AC662:$AG662,'Benefit Weights'!$A$3:$E$3))</f>
        <v/>
      </c>
      <c r="AI662" s="27" t="str">
        <f t="shared" si="108"/>
        <v/>
      </c>
    </row>
    <row r="663" spans="1:35" x14ac:dyDescent="0.25">
      <c r="A663" s="23"/>
      <c r="B663" s="23"/>
      <c r="C663" s="23"/>
      <c r="D663" s="23"/>
      <c r="E663" s="24"/>
      <c r="F663" s="24"/>
      <c r="G663" s="24"/>
      <c r="H663" s="23"/>
      <c r="I663" s="23"/>
      <c r="J663" s="23"/>
      <c r="K663" s="23"/>
      <c r="L663" s="23"/>
      <c r="M663" s="23"/>
      <c r="N663" s="23"/>
      <c r="O663" s="24"/>
      <c r="P663" s="24"/>
      <c r="Q663" s="24"/>
      <c r="R663" s="24"/>
      <c r="S663" s="24"/>
      <c r="T663" s="24"/>
      <c r="U663" s="24"/>
      <c r="V663" s="23"/>
      <c r="W663" s="23"/>
      <c r="X663" s="23"/>
      <c r="Y663" s="23" t="str">
        <f t="shared" si="99"/>
        <v/>
      </c>
      <c r="Z663" s="23" t="str">
        <f t="shared" si="100"/>
        <v/>
      </c>
      <c r="AA663" s="23" t="str">
        <f t="shared" si="101"/>
        <v/>
      </c>
      <c r="AB663" s="23" t="str">
        <f t="shared" si="102"/>
        <v/>
      </c>
      <c r="AC663" s="24" t="str">
        <f t="shared" si="103"/>
        <v/>
      </c>
      <c r="AD663" s="24" t="str">
        <f t="shared" si="104"/>
        <v/>
      </c>
      <c r="AE663" s="24" t="str">
        <f t="shared" si="105"/>
        <v/>
      </c>
      <c r="AF663" s="24" t="str">
        <f t="shared" si="106"/>
        <v/>
      </c>
      <c r="AG663" s="24" t="str">
        <f t="shared" si="107"/>
        <v/>
      </c>
      <c r="AH663" s="24" t="str">
        <f>IF(Y663="","",SUMPRODUCT($AC663:$AG663,'Benefit Weights'!$A$3:$E$3))</f>
        <v/>
      </c>
      <c r="AI663" s="27" t="str">
        <f t="shared" si="108"/>
        <v/>
      </c>
    </row>
    <row r="664" spans="1:35" x14ac:dyDescent="0.25">
      <c r="A664" s="23"/>
      <c r="B664" s="23"/>
      <c r="C664" s="23"/>
      <c r="D664" s="23"/>
      <c r="E664" s="24"/>
      <c r="F664" s="24"/>
      <c r="G664" s="24"/>
      <c r="H664" s="23"/>
      <c r="I664" s="23"/>
      <c r="J664" s="23"/>
      <c r="K664" s="23"/>
      <c r="L664" s="23"/>
      <c r="M664" s="23"/>
      <c r="N664" s="23"/>
      <c r="O664" s="24"/>
      <c r="P664" s="24"/>
      <c r="Q664" s="24"/>
      <c r="R664" s="24"/>
      <c r="S664" s="24"/>
      <c r="T664" s="24"/>
      <c r="U664" s="24"/>
      <c r="V664" s="23"/>
      <c r="W664" s="23"/>
      <c r="X664" s="23"/>
      <c r="Y664" s="23" t="str">
        <f t="shared" si="99"/>
        <v/>
      </c>
      <c r="Z664" s="23" t="str">
        <f t="shared" si="100"/>
        <v/>
      </c>
      <c r="AA664" s="23" t="str">
        <f t="shared" si="101"/>
        <v/>
      </c>
      <c r="AB664" s="23" t="str">
        <f t="shared" si="102"/>
        <v/>
      </c>
      <c r="AC664" s="24" t="str">
        <f t="shared" si="103"/>
        <v/>
      </c>
      <c r="AD664" s="24" t="str">
        <f t="shared" si="104"/>
        <v/>
      </c>
      <c r="AE664" s="24" t="str">
        <f t="shared" si="105"/>
        <v/>
      </c>
      <c r="AF664" s="24" t="str">
        <f t="shared" si="106"/>
        <v/>
      </c>
      <c r="AG664" s="24" t="str">
        <f t="shared" si="107"/>
        <v/>
      </c>
      <c r="AH664" s="24" t="str">
        <f>IF(Y664="","",SUMPRODUCT($AC664:$AG664,'Benefit Weights'!$A$3:$E$3))</f>
        <v/>
      </c>
      <c r="AI664" s="27" t="str">
        <f t="shared" si="108"/>
        <v/>
      </c>
    </row>
    <row r="665" spans="1:35" x14ac:dyDescent="0.25">
      <c r="A665" s="23"/>
      <c r="B665" s="23"/>
      <c r="C665" s="23"/>
      <c r="D665" s="23"/>
      <c r="E665" s="24"/>
      <c r="F665" s="24"/>
      <c r="G665" s="24"/>
      <c r="H665" s="23"/>
      <c r="I665" s="23"/>
      <c r="J665" s="23"/>
      <c r="K665" s="23"/>
      <c r="L665" s="23"/>
      <c r="M665" s="23"/>
      <c r="N665" s="23"/>
      <c r="O665" s="24"/>
      <c r="P665" s="24"/>
      <c r="Q665" s="24"/>
      <c r="R665" s="24"/>
      <c r="S665" s="24"/>
      <c r="T665" s="24"/>
      <c r="U665" s="24"/>
      <c r="V665" s="23"/>
      <c r="W665" s="23"/>
      <c r="X665" s="23"/>
      <c r="Y665" s="23" t="str">
        <f t="shared" si="99"/>
        <v/>
      </c>
      <c r="Z665" s="23" t="str">
        <f t="shared" si="100"/>
        <v/>
      </c>
      <c r="AA665" s="23" t="str">
        <f t="shared" si="101"/>
        <v/>
      </c>
      <c r="AB665" s="23" t="str">
        <f t="shared" si="102"/>
        <v/>
      </c>
      <c r="AC665" s="24" t="str">
        <f t="shared" si="103"/>
        <v/>
      </c>
      <c r="AD665" s="24" t="str">
        <f t="shared" si="104"/>
        <v/>
      </c>
      <c r="AE665" s="24" t="str">
        <f t="shared" si="105"/>
        <v/>
      </c>
      <c r="AF665" s="24" t="str">
        <f t="shared" si="106"/>
        <v/>
      </c>
      <c r="AG665" s="24" t="str">
        <f t="shared" si="107"/>
        <v/>
      </c>
      <c r="AH665" s="24" t="str">
        <f>IF(Y665="","",SUMPRODUCT($AC665:$AG665,'Benefit Weights'!$A$3:$E$3))</f>
        <v/>
      </c>
      <c r="AI665" s="27" t="str">
        <f t="shared" si="108"/>
        <v/>
      </c>
    </row>
    <row r="666" spans="1:35" x14ac:dyDescent="0.25">
      <c r="A666" s="23"/>
      <c r="B666" s="23"/>
      <c r="C666" s="23"/>
      <c r="D666" s="23"/>
      <c r="E666" s="24"/>
      <c r="F666" s="24"/>
      <c r="G666" s="24"/>
      <c r="H666" s="23"/>
      <c r="I666" s="23"/>
      <c r="J666" s="23"/>
      <c r="K666" s="23"/>
      <c r="L666" s="23"/>
      <c r="M666" s="23"/>
      <c r="N666" s="23"/>
      <c r="O666" s="24"/>
      <c r="P666" s="24"/>
      <c r="Q666" s="24"/>
      <c r="R666" s="24"/>
      <c r="S666" s="24"/>
      <c r="T666" s="24"/>
      <c r="U666" s="24"/>
      <c r="V666" s="23"/>
      <c r="W666" s="23"/>
      <c r="X666" s="23"/>
      <c r="Y666" s="23" t="str">
        <f t="shared" si="99"/>
        <v/>
      </c>
      <c r="Z666" s="23" t="str">
        <f t="shared" si="100"/>
        <v/>
      </c>
      <c r="AA666" s="23" t="str">
        <f t="shared" si="101"/>
        <v/>
      </c>
      <c r="AB666" s="23" t="str">
        <f t="shared" si="102"/>
        <v/>
      </c>
      <c r="AC666" s="24" t="str">
        <f t="shared" si="103"/>
        <v/>
      </c>
      <c r="AD666" s="24" t="str">
        <f t="shared" si="104"/>
        <v/>
      </c>
      <c r="AE666" s="24" t="str">
        <f t="shared" si="105"/>
        <v/>
      </c>
      <c r="AF666" s="24" t="str">
        <f t="shared" si="106"/>
        <v/>
      </c>
      <c r="AG666" s="24" t="str">
        <f t="shared" si="107"/>
        <v/>
      </c>
      <c r="AH666" s="24" t="str">
        <f>IF(Y666="","",SUMPRODUCT($AC666:$AG666,'Benefit Weights'!$A$3:$E$3))</f>
        <v/>
      </c>
      <c r="AI666" s="27" t="str">
        <f t="shared" si="108"/>
        <v/>
      </c>
    </row>
    <row r="667" spans="1:35" x14ac:dyDescent="0.25">
      <c r="A667" s="23"/>
      <c r="B667" s="23"/>
      <c r="C667" s="23"/>
      <c r="D667" s="23"/>
      <c r="E667" s="24"/>
      <c r="F667" s="24"/>
      <c r="G667" s="24"/>
      <c r="H667" s="23"/>
      <c r="I667" s="23"/>
      <c r="J667" s="23"/>
      <c r="K667" s="23"/>
      <c r="L667" s="23"/>
      <c r="M667" s="23"/>
      <c r="N667" s="23"/>
      <c r="O667" s="24"/>
      <c r="P667" s="24"/>
      <c r="Q667" s="24"/>
      <c r="R667" s="24"/>
      <c r="S667" s="24"/>
      <c r="T667" s="24"/>
      <c r="U667" s="24"/>
      <c r="V667" s="23"/>
      <c r="W667" s="23"/>
      <c r="X667" s="23"/>
      <c r="Y667" s="23" t="str">
        <f t="shared" si="99"/>
        <v/>
      </c>
      <c r="Z667" s="23" t="str">
        <f t="shared" si="100"/>
        <v/>
      </c>
      <c r="AA667" s="23" t="str">
        <f t="shared" si="101"/>
        <v/>
      </c>
      <c r="AB667" s="23" t="str">
        <f t="shared" si="102"/>
        <v/>
      </c>
      <c r="AC667" s="24" t="str">
        <f t="shared" si="103"/>
        <v/>
      </c>
      <c r="AD667" s="24" t="str">
        <f t="shared" si="104"/>
        <v/>
      </c>
      <c r="AE667" s="24" t="str">
        <f t="shared" si="105"/>
        <v/>
      </c>
      <c r="AF667" s="24" t="str">
        <f t="shared" si="106"/>
        <v/>
      </c>
      <c r="AG667" s="24" t="str">
        <f t="shared" si="107"/>
        <v/>
      </c>
      <c r="AH667" s="24" t="str">
        <f>IF(Y667="","",SUMPRODUCT($AC667:$AG667,'Benefit Weights'!$A$3:$E$3))</f>
        <v/>
      </c>
      <c r="AI667" s="27" t="str">
        <f t="shared" si="108"/>
        <v/>
      </c>
    </row>
    <row r="668" spans="1:35" x14ac:dyDescent="0.25">
      <c r="A668" s="23"/>
      <c r="B668" s="23"/>
      <c r="C668" s="23"/>
      <c r="D668" s="23"/>
      <c r="E668" s="24"/>
      <c r="F668" s="24"/>
      <c r="G668" s="24"/>
      <c r="H668" s="23"/>
      <c r="I668" s="23"/>
      <c r="J668" s="23"/>
      <c r="K668" s="23"/>
      <c r="L668" s="23"/>
      <c r="M668" s="23"/>
      <c r="N668" s="23"/>
      <c r="O668" s="24"/>
      <c r="P668" s="24"/>
      <c r="Q668" s="24"/>
      <c r="R668" s="24"/>
      <c r="S668" s="24"/>
      <c r="T668" s="24"/>
      <c r="U668" s="24"/>
      <c r="V668" s="23"/>
      <c r="W668" s="23"/>
      <c r="X668" s="23"/>
      <c r="Y668" s="23" t="str">
        <f t="shared" si="99"/>
        <v/>
      </c>
      <c r="Z668" s="23" t="str">
        <f t="shared" si="100"/>
        <v/>
      </c>
      <c r="AA668" s="23" t="str">
        <f t="shared" si="101"/>
        <v/>
      </c>
      <c r="AB668" s="23" t="str">
        <f t="shared" si="102"/>
        <v/>
      </c>
      <c r="AC668" s="24" t="str">
        <f t="shared" si="103"/>
        <v/>
      </c>
      <c r="AD668" s="24" t="str">
        <f t="shared" si="104"/>
        <v/>
      </c>
      <c r="AE668" s="24" t="str">
        <f t="shared" si="105"/>
        <v/>
      </c>
      <c r="AF668" s="24" t="str">
        <f t="shared" si="106"/>
        <v/>
      </c>
      <c r="AG668" s="24" t="str">
        <f t="shared" si="107"/>
        <v/>
      </c>
      <c r="AH668" s="24" t="str">
        <f>IF(Y668="","",SUMPRODUCT($AC668:$AG668,'Benefit Weights'!$A$3:$E$3))</f>
        <v/>
      </c>
      <c r="AI668" s="27" t="str">
        <f t="shared" si="108"/>
        <v/>
      </c>
    </row>
    <row r="669" spans="1:35" x14ac:dyDescent="0.25">
      <c r="A669" s="23"/>
      <c r="B669" s="23"/>
      <c r="C669" s="23"/>
      <c r="D669" s="23"/>
      <c r="E669" s="24"/>
      <c r="F669" s="24"/>
      <c r="G669" s="24"/>
      <c r="H669" s="23"/>
      <c r="I669" s="23"/>
      <c r="J669" s="23"/>
      <c r="K669" s="23"/>
      <c r="L669" s="23"/>
      <c r="M669" s="23"/>
      <c r="N669" s="23"/>
      <c r="O669" s="24"/>
      <c r="P669" s="24"/>
      <c r="Q669" s="24"/>
      <c r="R669" s="24"/>
      <c r="S669" s="24"/>
      <c r="T669" s="24"/>
      <c r="U669" s="24"/>
      <c r="V669" s="23"/>
      <c r="W669" s="23"/>
      <c r="X669" s="23"/>
      <c r="Y669" s="23" t="str">
        <f t="shared" si="99"/>
        <v/>
      </c>
      <c r="Z669" s="23" t="str">
        <f t="shared" si="100"/>
        <v/>
      </c>
      <c r="AA669" s="23" t="str">
        <f t="shared" si="101"/>
        <v/>
      </c>
      <c r="AB669" s="23" t="str">
        <f t="shared" si="102"/>
        <v/>
      </c>
      <c r="AC669" s="24" t="str">
        <f t="shared" si="103"/>
        <v/>
      </c>
      <c r="AD669" s="24" t="str">
        <f t="shared" si="104"/>
        <v/>
      </c>
      <c r="AE669" s="24" t="str">
        <f t="shared" si="105"/>
        <v/>
      </c>
      <c r="AF669" s="24" t="str">
        <f t="shared" si="106"/>
        <v/>
      </c>
      <c r="AG669" s="24" t="str">
        <f t="shared" si="107"/>
        <v/>
      </c>
      <c r="AH669" s="24" t="str">
        <f>IF(Y669="","",SUMPRODUCT($AC669:$AG669,'Benefit Weights'!$A$3:$E$3))</f>
        <v/>
      </c>
      <c r="AI669" s="27" t="str">
        <f t="shared" si="108"/>
        <v/>
      </c>
    </row>
    <row r="670" spans="1:35" x14ac:dyDescent="0.25">
      <c r="A670" s="23"/>
      <c r="B670" s="23"/>
      <c r="C670" s="23"/>
      <c r="D670" s="23"/>
      <c r="E670" s="24"/>
      <c r="F670" s="24"/>
      <c r="G670" s="24"/>
      <c r="H670" s="23"/>
      <c r="I670" s="23"/>
      <c r="J670" s="23"/>
      <c r="K670" s="23"/>
      <c r="L670" s="23"/>
      <c r="M670" s="23"/>
      <c r="N670" s="23"/>
      <c r="O670" s="24"/>
      <c r="P670" s="24"/>
      <c r="Q670" s="24"/>
      <c r="R670" s="24"/>
      <c r="S670" s="24"/>
      <c r="T670" s="24"/>
      <c r="U670" s="24"/>
      <c r="V670" s="23"/>
      <c r="W670" s="23"/>
      <c r="X670" s="23"/>
      <c r="Y670" s="23" t="str">
        <f t="shared" si="99"/>
        <v/>
      </c>
      <c r="Z670" s="23" t="str">
        <f t="shared" si="100"/>
        <v/>
      </c>
      <c r="AA670" s="23" t="str">
        <f t="shared" si="101"/>
        <v/>
      </c>
      <c r="AB670" s="23" t="str">
        <f t="shared" si="102"/>
        <v/>
      </c>
      <c r="AC670" s="24" t="str">
        <f t="shared" si="103"/>
        <v/>
      </c>
      <c r="AD670" s="24" t="str">
        <f t="shared" si="104"/>
        <v/>
      </c>
      <c r="AE670" s="24" t="str">
        <f t="shared" si="105"/>
        <v/>
      </c>
      <c r="AF670" s="24" t="str">
        <f t="shared" si="106"/>
        <v/>
      </c>
      <c r="AG670" s="24" t="str">
        <f t="shared" si="107"/>
        <v/>
      </c>
      <c r="AH670" s="24" t="str">
        <f>IF(Y670="","",SUMPRODUCT($AC670:$AG670,'Benefit Weights'!$A$3:$E$3))</f>
        <v/>
      </c>
      <c r="AI670" s="27" t="str">
        <f t="shared" si="108"/>
        <v/>
      </c>
    </row>
    <row r="671" spans="1:35" x14ac:dyDescent="0.25">
      <c r="A671" s="23"/>
      <c r="B671" s="23"/>
      <c r="C671" s="23"/>
      <c r="D671" s="23"/>
      <c r="E671" s="24"/>
      <c r="F671" s="24"/>
      <c r="G671" s="24"/>
      <c r="H671" s="23"/>
      <c r="I671" s="23"/>
      <c r="J671" s="23"/>
      <c r="K671" s="23"/>
      <c r="L671" s="23"/>
      <c r="M671" s="23"/>
      <c r="N671" s="23"/>
      <c r="O671" s="24"/>
      <c r="P671" s="24"/>
      <c r="Q671" s="24"/>
      <c r="R671" s="24"/>
      <c r="S671" s="24"/>
      <c r="T671" s="24"/>
      <c r="U671" s="24"/>
      <c r="V671" s="23"/>
      <c r="W671" s="23"/>
      <c r="X671" s="23"/>
      <c r="Y671" s="23" t="str">
        <f t="shared" si="99"/>
        <v/>
      </c>
      <c r="Z671" s="23" t="str">
        <f t="shared" si="100"/>
        <v/>
      </c>
      <c r="AA671" s="23" t="str">
        <f t="shared" si="101"/>
        <v/>
      </c>
      <c r="AB671" s="23" t="str">
        <f t="shared" si="102"/>
        <v/>
      </c>
      <c r="AC671" s="24" t="str">
        <f t="shared" si="103"/>
        <v/>
      </c>
      <c r="AD671" s="24" t="str">
        <f t="shared" si="104"/>
        <v/>
      </c>
      <c r="AE671" s="24" t="str">
        <f t="shared" si="105"/>
        <v/>
      </c>
      <c r="AF671" s="24" t="str">
        <f t="shared" si="106"/>
        <v/>
      </c>
      <c r="AG671" s="24" t="str">
        <f t="shared" si="107"/>
        <v/>
      </c>
      <c r="AH671" s="24" t="str">
        <f>IF(Y671="","",SUMPRODUCT($AC671:$AG671,'Benefit Weights'!$A$3:$E$3))</f>
        <v/>
      </c>
      <c r="AI671" s="27" t="str">
        <f t="shared" si="108"/>
        <v/>
      </c>
    </row>
    <row r="672" spans="1:35" x14ac:dyDescent="0.25">
      <c r="A672" s="23"/>
      <c r="B672" s="23"/>
      <c r="C672" s="23"/>
      <c r="D672" s="23"/>
      <c r="E672" s="24"/>
      <c r="F672" s="24"/>
      <c r="G672" s="24"/>
      <c r="H672" s="23"/>
      <c r="I672" s="23"/>
      <c r="J672" s="23"/>
      <c r="K672" s="23"/>
      <c r="L672" s="23"/>
      <c r="M672" s="23"/>
      <c r="N672" s="23"/>
      <c r="O672" s="24"/>
      <c r="P672" s="24"/>
      <c r="Q672" s="24"/>
      <c r="R672" s="24"/>
      <c r="S672" s="24"/>
      <c r="T672" s="24"/>
      <c r="U672" s="24"/>
      <c r="V672" s="23"/>
      <c r="W672" s="23"/>
      <c r="X672" s="23"/>
      <c r="Y672" s="23" t="str">
        <f t="shared" si="99"/>
        <v/>
      </c>
      <c r="Z672" s="23" t="str">
        <f t="shared" si="100"/>
        <v/>
      </c>
      <c r="AA672" s="23" t="str">
        <f t="shared" si="101"/>
        <v/>
      </c>
      <c r="AB672" s="23" t="str">
        <f t="shared" si="102"/>
        <v/>
      </c>
      <c r="AC672" s="24" t="str">
        <f t="shared" si="103"/>
        <v/>
      </c>
      <c r="AD672" s="24" t="str">
        <f t="shared" si="104"/>
        <v/>
      </c>
      <c r="AE672" s="24" t="str">
        <f t="shared" si="105"/>
        <v/>
      </c>
      <c r="AF672" s="24" t="str">
        <f t="shared" si="106"/>
        <v/>
      </c>
      <c r="AG672" s="24" t="str">
        <f t="shared" si="107"/>
        <v/>
      </c>
      <c r="AH672" s="24" t="str">
        <f>IF(Y672="","",SUMPRODUCT($AC672:$AG672,'Benefit Weights'!$A$3:$E$3))</f>
        <v/>
      </c>
      <c r="AI672" s="27" t="str">
        <f t="shared" si="108"/>
        <v/>
      </c>
    </row>
    <row r="673" spans="1:35" x14ac:dyDescent="0.25">
      <c r="A673" s="23"/>
      <c r="B673" s="23"/>
      <c r="C673" s="23"/>
      <c r="D673" s="23"/>
      <c r="E673" s="24"/>
      <c r="F673" s="24"/>
      <c r="G673" s="24"/>
      <c r="H673" s="23"/>
      <c r="I673" s="23"/>
      <c r="J673" s="23"/>
      <c r="K673" s="23"/>
      <c r="L673" s="23"/>
      <c r="M673" s="23"/>
      <c r="N673" s="23"/>
      <c r="O673" s="24"/>
      <c r="P673" s="24"/>
      <c r="Q673" s="24"/>
      <c r="R673" s="24"/>
      <c r="S673" s="24"/>
      <c r="T673" s="24"/>
      <c r="U673" s="24"/>
      <c r="V673" s="23"/>
      <c r="W673" s="23"/>
      <c r="X673" s="23"/>
      <c r="Y673" s="23" t="str">
        <f t="shared" si="99"/>
        <v/>
      </c>
      <c r="Z673" s="23" t="str">
        <f t="shared" si="100"/>
        <v/>
      </c>
      <c r="AA673" s="23" t="str">
        <f t="shared" si="101"/>
        <v/>
      </c>
      <c r="AB673" s="23" t="str">
        <f t="shared" si="102"/>
        <v/>
      </c>
      <c r="AC673" s="24" t="str">
        <f t="shared" si="103"/>
        <v/>
      </c>
      <c r="AD673" s="24" t="str">
        <f t="shared" si="104"/>
        <v/>
      </c>
      <c r="AE673" s="24" t="str">
        <f t="shared" si="105"/>
        <v/>
      </c>
      <c r="AF673" s="24" t="str">
        <f t="shared" si="106"/>
        <v/>
      </c>
      <c r="AG673" s="24" t="str">
        <f t="shared" si="107"/>
        <v/>
      </c>
      <c r="AH673" s="24" t="str">
        <f>IF(Y673="","",SUMPRODUCT($AC673:$AG673,'Benefit Weights'!$A$3:$E$3))</f>
        <v/>
      </c>
      <c r="AI673" s="27" t="str">
        <f t="shared" si="108"/>
        <v/>
      </c>
    </row>
    <row r="674" spans="1:35" x14ac:dyDescent="0.25">
      <c r="A674" s="23"/>
      <c r="B674" s="23"/>
      <c r="C674" s="23"/>
      <c r="D674" s="23"/>
      <c r="E674" s="24"/>
      <c r="F674" s="24"/>
      <c r="G674" s="24"/>
      <c r="H674" s="23"/>
      <c r="I674" s="23"/>
      <c r="J674" s="23"/>
      <c r="K674" s="23"/>
      <c r="L674" s="23"/>
      <c r="M674" s="23"/>
      <c r="N674" s="23"/>
      <c r="O674" s="24"/>
      <c r="P674" s="24"/>
      <c r="Q674" s="24"/>
      <c r="R674" s="24"/>
      <c r="S674" s="24"/>
      <c r="T674" s="24"/>
      <c r="U674" s="24"/>
      <c r="V674" s="23"/>
      <c r="W674" s="23"/>
      <c r="X674" s="23"/>
      <c r="Y674" s="23" t="str">
        <f t="shared" si="99"/>
        <v/>
      </c>
      <c r="Z674" s="23" t="str">
        <f t="shared" si="100"/>
        <v/>
      </c>
      <c r="AA674" s="23" t="str">
        <f t="shared" si="101"/>
        <v/>
      </c>
      <c r="AB674" s="23" t="str">
        <f t="shared" si="102"/>
        <v/>
      </c>
      <c r="AC674" s="24" t="str">
        <f t="shared" si="103"/>
        <v/>
      </c>
      <c r="AD674" s="24" t="str">
        <f t="shared" si="104"/>
        <v/>
      </c>
      <c r="AE674" s="24" t="str">
        <f t="shared" si="105"/>
        <v/>
      </c>
      <c r="AF674" s="24" t="str">
        <f t="shared" si="106"/>
        <v/>
      </c>
      <c r="AG674" s="24" t="str">
        <f t="shared" si="107"/>
        <v/>
      </c>
      <c r="AH674" s="24" t="str">
        <f>IF(Y674="","",SUMPRODUCT($AC674:$AG674,'Benefit Weights'!$A$3:$E$3))</f>
        <v/>
      </c>
      <c r="AI674" s="27" t="str">
        <f t="shared" si="108"/>
        <v/>
      </c>
    </row>
    <row r="675" spans="1:35" x14ac:dyDescent="0.25">
      <c r="A675" s="23"/>
      <c r="B675" s="23"/>
      <c r="C675" s="23"/>
      <c r="D675" s="23"/>
      <c r="E675" s="24"/>
      <c r="F675" s="24"/>
      <c r="G675" s="24"/>
      <c r="H675" s="23"/>
      <c r="I675" s="23"/>
      <c r="J675" s="23"/>
      <c r="K675" s="23"/>
      <c r="L675" s="23"/>
      <c r="M675" s="23"/>
      <c r="N675" s="23"/>
      <c r="O675" s="24"/>
      <c r="P675" s="24"/>
      <c r="Q675" s="24"/>
      <c r="R675" s="24"/>
      <c r="S675" s="24"/>
      <c r="T675" s="24"/>
      <c r="U675" s="24"/>
      <c r="V675" s="23"/>
      <c r="W675" s="23"/>
      <c r="X675" s="23"/>
      <c r="Y675" s="23" t="str">
        <f t="shared" si="99"/>
        <v/>
      </c>
      <c r="Z675" s="23" t="str">
        <f t="shared" si="100"/>
        <v/>
      </c>
      <c r="AA675" s="23" t="str">
        <f t="shared" si="101"/>
        <v/>
      </c>
      <c r="AB675" s="23" t="str">
        <f t="shared" si="102"/>
        <v/>
      </c>
      <c r="AC675" s="24" t="str">
        <f t="shared" si="103"/>
        <v/>
      </c>
      <c r="AD675" s="24" t="str">
        <f t="shared" si="104"/>
        <v/>
      </c>
      <c r="AE675" s="24" t="str">
        <f t="shared" si="105"/>
        <v/>
      </c>
      <c r="AF675" s="24" t="str">
        <f t="shared" si="106"/>
        <v/>
      </c>
      <c r="AG675" s="24" t="str">
        <f t="shared" si="107"/>
        <v/>
      </c>
      <c r="AH675" s="24" t="str">
        <f>IF(Y675="","",SUMPRODUCT($AC675:$AG675,'Benefit Weights'!$A$3:$E$3))</f>
        <v/>
      </c>
      <c r="AI675" s="27" t="str">
        <f t="shared" si="108"/>
        <v/>
      </c>
    </row>
    <row r="676" spans="1:35" x14ac:dyDescent="0.25">
      <c r="A676" s="23"/>
      <c r="B676" s="23"/>
      <c r="C676" s="23"/>
      <c r="D676" s="23"/>
      <c r="E676" s="24"/>
      <c r="F676" s="24"/>
      <c r="G676" s="24"/>
      <c r="H676" s="23"/>
      <c r="I676" s="23"/>
      <c r="J676" s="23"/>
      <c r="K676" s="23"/>
      <c r="L676" s="23"/>
      <c r="M676" s="23"/>
      <c r="N676" s="23"/>
      <c r="O676" s="24"/>
      <c r="P676" s="24"/>
      <c r="Q676" s="24"/>
      <c r="R676" s="24"/>
      <c r="S676" s="24"/>
      <c r="T676" s="24"/>
      <c r="U676" s="24"/>
      <c r="V676" s="23"/>
      <c r="W676" s="23"/>
      <c r="X676" s="23"/>
      <c r="Y676" s="23" t="str">
        <f t="shared" si="99"/>
        <v/>
      </c>
      <c r="Z676" s="23" t="str">
        <f t="shared" si="100"/>
        <v/>
      </c>
      <c r="AA676" s="23" t="str">
        <f t="shared" si="101"/>
        <v/>
      </c>
      <c r="AB676" s="23" t="str">
        <f t="shared" si="102"/>
        <v/>
      </c>
      <c r="AC676" s="24" t="str">
        <f t="shared" si="103"/>
        <v/>
      </c>
      <c r="AD676" s="24" t="str">
        <f t="shared" si="104"/>
        <v/>
      </c>
      <c r="AE676" s="24" t="str">
        <f t="shared" si="105"/>
        <v/>
      </c>
      <c r="AF676" s="24" t="str">
        <f t="shared" si="106"/>
        <v/>
      </c>
      <c r="AG676" s="24" t="str">
        <f t="shared" si="107"/>
        <v/>
      </c>
      <c r="AH676" s="24" t="str">
        <f>IF(Y676="","",SUMPRODUCT($AC676:$AG676,'Benefit Weights'!$A$3:$E$3))</f>
        <v/>
      </c>
      <c r="AI676" s="27" t="str">
        <f t="shared" si="108"/>
        <v/>
      </c>
    </row>
    <row r="677" spans="1:35" x14ac:dyDescent="0.25">
      <c r="A677" s="23"/>
      <c r="B677" s="23"/>
      <c r="C677" s="23"/>
      <c r="D677" s="23"/>
      <c r="E677" s="24"/>
      <c r="F677" s="24"/>
      <c r="G677" s="24"/>
      <c r="H677" s="23"/>
      <c r="I677" s="23"/>
      <c r="J677" s="23"/>
      <c r="K677" s="23"/>
      <c r="L677" s="23"/>
      <c r="M677" s="23"/>
      <c r="N677" s="23"/>
      <c r="O677" s="24"/>
      <c r="P677" s="24"/>
      <c r="Q677" s="24"/>
      <c r="R677" s="24"/>
      <c r="S677" s="24"/>
      <c r="T677" s="24"/>
      <c r="U677" s="24"/>
      <c r="V677" s="23"/>
      <c r="W677" s="23"/>
      <c r="X677" s="23"/>
      <c r="Y677" s="23" t="str">
        <f t="shared" si="99"/>
        <v/>
      </c>
      <c r="Z677" s="23" t="str">
        <f t="shared" si="100"/>
        <v/>
      </c>
      <c r="AA677" s="23" t="str">
        <f t="shared" si="101"/>
        <v/>
      </c>
      <c r="AB677" s="23" t="str">
        <f t="shared" si="102"/>
        <v/>
      </c>
      <c r="AC677" s="24" t="str">
        <f t="shared" si="103"/>
        <v/>
      </c>
      <c r="AD677" s="24" t="str">
        <f t="shared" si="104"/>
        <v/>
      </c>
      <c r="AE677" s="24" t="str">
        <f t="shared" si="105"/>
        <v/>
      </c>
      <c r="AF677" s="24" t="str">
        <f t="shared" si="106"/>
        <v/>
      </c>
      <c r="AG677" s="24" t="str">
        <f t="shared" si="107"/>
        <v/>
      </c>
      <c r="AH677" s="24" t="str">
        <f>IF(Y677="","",SUMPRODUCT($AC677:$AG677,'Benefit Weights'!$A$3:$E$3))</f>
        <v/>
      </c>
      <c r="AI677" s="27" t="str">
        <f t="shared" si="108"/>
        <v/>
      </c>
    </row>
    <row r="678" spans="1:35" x14ac:dyDescent="0.25">
      <c r="A678" s="23"/>
      <c r="B678" s="23"/>
      <c r="C678" s="23"/>
      <c r="D678" s="23"/>
      <c r="E678" s="24"/>
      <c r="F678" s="24"/>
      <c r="G678" s="24"/>
      <c r="H678" s="23"/>
      <c r="I678" s="23"/>
      <c r="J678" s="23"/>
      <c r="K678" s="23"/>
      <c r="L678" s="23"/>
      <c r="M678" s="23"/>
      <c r="N678" s="23"/>
      <c r="O678" s="24"/>
      <c r="P678" s="24"/>
      <c r="Q678" s="24"/>
      <c r="R678" s="24"/>
      <c r="S678" s="24"/>
      <c r="T678" s="24"/>
      <c r="U678" s="24"/>
      <c r="V678" s="23"/>
      <c r="W678" s="23"/>
      <c r="X678" s="23"/>
      <c r="Y678" s="23" t="str">
        <f t="shared" si="99"/>
        <v/>
      </c>
      <c r="Z678" s="23" t="str">
        <f t="shared" si="100"/>
        <v/>
      </c>
      <c r="AA678" s="23" t="str">
        <f t="shared" si="101"/>
        <v/>
      </c>
      <c r="AB678" s="23" t="str">
        <f t="shared" si="102"/>
        <v/>
      </c>
      <c r="AC678" s="24" t="str">
        <f t="shared" si="103"/>
        <v/>
      </c>
      <c r="AD678" s="24" t="str">
        <f t="shared" si="104"/>
        <v/>
      </c>
      <c r="AE678" s="24" t="str">
        <f t="shared" si="105"/>
        <v/>
      </c>
      <c r="AF678" s="24" t="str">
        <f t="shared" si="106"/>
        <v/>
      </c>
      <c r="AG678" s="24" t="str">
        <f t="shared" si="107"/>
        <v/>
      </c>
      <c r="AH678" s="24" t="str">
        <f>IF(Y678="","",SUMPRODUCT($AC678:$AG678,'Benefit Weights'!$A$3:$E$3))</f>
        <v/>
      </c>
      <c r="AI678" s="27" t="str">
        <f t="shared" si="108"/>
        <v/>
      </c>
    </row>
    <row r="679" spans="1:35" x14ac:dyDescent="0.25">
      <c r="A679" s="23"/>
      <c r="B679" s="23"/>
      <c r="C679" s="23"/>
      <c r="D679" s="23"/>
      <c r="E679" s="24"/>
      <c r="F679" s="24"/>
      <c r="G679" s="24"/>
      <c r="H679" s="23"/>
      <c r="I679" s="23"/>
      <c r="J679" s="23"/>
      <c r="K679" s="23"/>
      <c r="L679" s="23"/>
      <c r="M679" s="23"/>
      <c r="N679" s="23"/>
      <c r="O679" s="24"/>
      <c r="P679" s="24"/>
      <c r="Q679" s="24"/>
      <c r="R679" s="24"/>
      <c r="S679" s="24"/>
      <c r="T679" s="24"/>
      <c r="U679" s="24"/>
      <c r="V679" s="23"/>
      <c r="W679" s="23"/>
      <c r="X679" s="23"/>
      <c r="Y679" s="23" t="str">
        <f t="shared" si="99"/>
        <v/>
      </c>
      <c r="Z679" s="23" t="str">
        <f t="shared" si="100"/>
        <v/>
      </c>
      <c r="AA679" s="23" t="str">
        <f t="shared" si="101"/>
        <v/>
      </c>
      <c r="AB679" s="23" t="str">
        <f t="shared" si="102"/>
        <v/>
      </c>
      <c r="AC679" s="24" t="str">
        <f t="shared" si="103"/>
        <v/>
      </c>
      <c r="AD679" s="24" t="str">
        <f t="shared" si="104"/>
        <v/>
      </c>
      <c r="AE679" s="24" t="str">
        <f t="shared" si="105"/>
        <v/>
      </c>
      <c r="AF679" s="24" t="str">
        <f t="shared" si="106"/>
        <v/>
      </c>
      <c r="AG679" s="24" t="str">
        <f t="shared" si="107"/>
        <v/>
      </c>
      <c r="AH679" s="24" t="str">
        <f>IF(Y679="","",SUMPRODUCT($AC679:$AG679,'Benefit Weights'!$A$3:$E$3))</f>
        <v/>
      </c>
      <c r="AI679" s="27" t="str">
        <f t="shared" si="108"/>
        <v/>
      </c>
    </row>
    <row r="680" spans="1:35" x14ac:dyDescent="0.25">
      <c r="A680" s="23"/>
      <c r="B680" s="23"/>
      <c r="C680" s="23"/>
      <c r="D680" s="23"/>
      <c r="E680" s="24"/>
      <c r="F680" s="24"/>
      <c r="G680" s="24"/>
      <c r="H680" s="23"/>
      <c r="I680" s="23"/>
      <c r="J680" s="23"/>
      <c r="K680" s="23"/>
      <c r="L680" s="23"/>
      <c r="M680" s="23"/>
      <c r="N680" s="23"/>
      <c r="O680" s="24"/>
      <c r="P680" s="24"/>
      <c r="Q680" s="24"/>
      <c r="R680" s="24"/>
      <c r="S680" s="24"/>
      <c r="T680" s="24"/>
      <c r="U680" s="24"/>
      <c r="V680" s="23"/>
      <c r="W680" s="23"/>
      <c r="X680" s="23"/>
      <c r="Y680" s="23" t="str">
        <f t="shared" si="99"/>
        <v/>
      </c>
      <c r="Z680" s="23" t="str">
        <f t="shared" si="100"/>
        <v/>
      </c>
      <c r="AA680" s="23" t="str">
        <f t="shared" si="101"/>
        <v/>
      </c>
      <c r="AB680" s="23" t="str">
        <f t="shared" si="102"/>
        <v/>
      </c>
      <c r="AC680" s="24" t="str">
        <f t="shared" si="103"/>
        <v/>
      </c>
      <c r="AD680" s="24" t="str">
        <f t="shared" si="104"/>
        <v/>
      </c>
      <c r="AE680" s="24" t="str">
        <f t="shared" si="105"/>
        <v/>
      </c>
      <c r="AF680" s="24" t="str">
        <f t="shared" si="106"/>
        <v/>
      </c>
      <c r="AG680" s="24" t="str">
        <f t="shared" si="107"/>
        <v/>
      </c>
      <c r="AH680" s="24" t="str">
        <f>IF(Y680="","",SUMPRODUCT($AC680:$AG680,'Benefit Weights'!$A$3:$E$3))</f>
        <v/>
      </c>
      <c r="AI680" s="27" t="str">
        <f t="shared" si="108"/>
        <v/>
      </c>
    </row>
    <row r="681" spans="1:35" x14ac:dyDescent="0.25">
      <c r="A681" s="23"/>
      <c r="B681" s="23"/>
      <c r="C681" s="23"/>
      <c r="D681" s="23"/>
      <c r="E681" s="24"/>
      <c r="F681" s="24"/>
      <c r="G681" s="24"/>
      <c r="H681" s="23"/>
      <c r="I681" s="23"/>
      <c r="J681" s="23"/>
      <c r="K681" s="23"/>
      <c r="L681" s="23"/>
      <c r="M681" s="23"/>
      <c r="N681" s="23"/>
      <c r="O681" s="24"/>
      <c r="P681" s="24"/>
      <c r="Q681" s="24"/>
      <c r="R681" s="24"/>
      <c r="S681" s="24"/>
      <c r="T681" s="24"/>
      <c r="U681" s="24"/>
      <c r="V681" s="23"/>
      <c r="W681" s="23"/>
      <c r="X681" s="23"/>
      <c r="Y681" s="23" t="str">
        <f t="shared" si="99"/>
        <v/>
      </c>
      <c r="Z681" s="23" t="str">
        <f t="shared" si="100"/>
        <v/>
      </c>
      <c r="AA681" s="23" t="str">
        <f t="shared" si="101"/>
        <v/>
      </c>
      <c r="AB681" s="23" t="str">
        <f t="shared" si="102"/>
        <v/>
      </c>
      <c r="AC681" s="24" t="str">
        <f t="shared" si="103"/>
        <v/>
      </c>
      <c r="AD681" s="24" t="str">
        <f t="shared" si="104"/>
        <v/>
      </c>
      <c r="AE681" s="24" t="str">
        <f t="shared" si="105"/>
        <v/>
      </c>
      <c r="AF681" s="24" t="str">
        <f t="shared" si="106"/>
        <v/>
      </c>
      <c r="AG681" s="24" t="str">
        <f t="shared" si="107"/>
        <v/>
      </c>
      <c r="AH681" s="24" t="str">
        <f>IF(Y681="","",SUMPRODUCT($AC681:$AG681,'Benefit Weights'!$A$3:$E$3))</f>
        <v/>
      </c>
      <c r="AI681" s="27" t="str">
        <f t="shared" si="108"/>
        <v/>
      </c>
    </row>
    <row r="682" spans="1:35" x14ac:dyDescent="0.25">
      <c r="A682" s="23"/>
      <c r="B682" s="23"/>
      <c r="C682" s="23"/>
      <c r="D682" s="23"/>
      <c r="E682" s="24"/>
      <c r="F682" s="24"/>
      <c r="G682" s="24"/>
      <c r="H682" s="23"/>
      <c r="I682" s="23"/>
      <c r="J682" s="23"/>
      <c r="K682" s="23"/>
      <c r="L682" s="23"/>
      <c r="M682" s="23"/>
      <c r="N682" s="23"/>
      <c r="O682" s="24"/>
      <c r="P682" s="24"/>
      <c r="Q682" s="24"/>
      <c r="R682" s="24"/>
      <c r="S682" s="24"/>
      <c r="T682" s="24"/>
      <c r="U682" s="24"/>
      <c r="V682" s="23"/>
      <c r="W682" s="23"/>
      <c r="X682" s="23"/>
      <c r="Y682" s="23" t="str">
        <f t="shared" si="99"/>
        <v/>
      </c>
      <c r="Z682" s="23" t="str">
        <f t="shared" si="100"/>
        <v/>
      </c>
      <c r="AA682" s="23" t="str">
        <f t="shared" si="101"/>
        <v/>
      </c>
      <c r="AB682" s="23" t="str">
        <f t="shared" si="102"/>
        <v/>
      </c>
      <c r="AC682" s="24" t="str">
        <f t="shared" si="103"/>
        <v/>
      </c>
      <c r="AD682" s="24" t="str">
        <f t="shared" si="104"/>
        <v/>
      </c>
      <c r="AE682" s="24" t="str">
        <f t="shared" si="105"/>
        <v/>
      </c>
      <c r="AF682" s="24" t="str">
        <f t="shared" si="106"/>
        <v/>
      </c>
      <c r="AG682" s="24" t="str">
        <f t="shared" si="107"/>
        <v/>
      </c>
      <c r="AH682" s="24" t="str">
        <f>IF(Y682="","",SUMPRODUCT($AC682:$AG682,'Benefit Weights'!$A$3:$E$3))</f>
        <v/>
      </c>
      <c r="AI682" s="27" t="str">
        <f t="shared" si="108"/>
        <v/>
      </c>
    </row>
    <row r="683" spans="1:35" x14ac:dyDescent="0.25">
      <c r="A683" s="23"/>
      <c r="B683" s="23"/>
      <c r="C683" s="23"/>
      <c r="D683" s="23"/>
      <c r="E683" s="24"/>
      <c r="F683" s="24"/>
      <c r="G683" s="24"/>
      <c r="H683" s="23"/>
      <c r="I683" s="23"/>
      <c r="J683" s="23"/>
      <c r="K683" s="23"/>
      <c r="L683" s="23"/>
      <c r="M683" s="23"/>
      <c r="N683" s="23"/>
      <c r="O683" s="24"/>
      <c r="P683" s="24"/>
      <c r="Q683" s="24"/>
      <c r="R683" s="24"/>
      <c r="S683" s="24"/>
      <c r="T683" s="24"/>
      <c r="U683" s="24"/>
      <c r="V683" s="23"/>
      <c r="W683" s="23"/>
      <c r="X683" s="23"/>
      <c r="Y683" s="23" t="str">
        <f t="shared" si="99"/>
        <v/>
      </c>
      <c r="Z683" s="23" t="str">
        <f t="shared" si="100"/>
        <v/>
      </c>
      <c r="AA683" s="23" t="str">
        <f t="shared" si="101"/>
        <v/>
      </c>
      <c r="AB683" s="23" t="str">
        <f t="shared" si="102"/>
        <v/>
      </c>
      <c r="AC683" s="24" t="str">
        <f t="shared" si="103"/>
        <v/>
      </c>
      <c r="AD683" s="24" t="str">
        <f t="shared" si="104"/>
        <v/>
      </c>
      <c r="AE683" s="24" t="str">
        <f t="shared" si="105"/>
        <v/>
      </c>
      <c r="AF683" s="24" t="str">
        <f t="shared" si="106"/>
        <v/>
      </c>
      <c r="AG683" s="24" t="str">
        <f t="shared" si="107"/>
        <v/>
      </c>
      <c r="AH683" s="24" t="str">
        <f>IF(Y683="","",SUMPRODUCT($AC683:$AG683,'Benefit Weights'!$A$3:$E$3))</f>
        <v/>
      </c>
      <c r="AI683" s="27" t="str">
        <f t="shared" si="108"/>
        <v/>
      </c>
    </row>
    <row r="684" spans="1:35" x14ac:dyDescent="0.25">
      <c r="A684" s="23"/>
      <c r="B684" s="23"/>
      <c r="C684" s="23"/>
      <c r="D684" s="23"/>
      <c r="E684" s="24"/>
      <c r="F684" s="24"/>
      <c r="G684" s="24"/>
      <c r="H684" s="23"/>
      <c r="I684" s="23"/>
      <c r="J684" s="23"/>
      <c r="K684" s="23"/>
      <c r="L684" s="23"/>
      <c r="M684" s="23"/>
      <c r="N684" s="23"/>
      <c r="O684" s="24"/>
      <c r="P684" s="24"/>
      <c r="Q684" s="24"/>
      <c r="R684" s="24"/>
      <c r="S684" s="24"/>
      <c r="T684" s="24"/>
      <c r="U684" s="24"/>
      <c r="V684" s="23"/>
      <c r="W684" s="23"/>
      <c r="X684" s="23"/>
      <c r="Y684" s="23" t="str">
        <f t="shared" si="99"/>
        <v/>
      </c>
      <c r="Z684" s="23" t="str">
        <f t="shared" si="100"/>
        <v/>
      </c>
      <c r="AA684" s="23" t="str">
        <f t="shared" si="101"/>
        <v/>
      </c>
      <c r="AB684" s="23" t="str">
        <f t="shared" si="102"/>
        <v/>
      </c>
      <c r="AC684" s="24" t="str">
        <f t="shared" si="103"/>
        <v/>
      </c>
      <c r="AD684" s="24" t="str">
        <f t="shared" si="104"/>
        <v/>
      </c>
      <c r="AE684" s="24" t="str">
        <f t="shared" si="105"/>
        <v/>
      </c>
      <c r="AF684" s="24" t="str">
        <f t="shared" si="106"/>
        <v/>
      </c>
      <c r="AG684" s="24" t="str">
        <f t="shared" si="107"/>
        <v/>
      </c>
      <c r="AH684" s="24" t="str">
        <f>IF(Y684="","",SUMPRODUCT($AC684:$AG684,'Benefit Weights'!$A$3:$E$3))</f>
        <v/>
      </c>
      <c r="AI684" s="27" t="str">
        <f t="shared" si="108"/>
        <v/>
      </c>
    </row>
    <row r="685" spans="1:35" x14ac:dyDescent="0.25">
      <c r="A685" s="23"/>
      <c r="B685" s="23"/>
      <c r="C685" s="23"/>
      <c r="D685" s="23"/>
      <c r="E685" s="24"/>
      <c r="F685" s="24"/>
      <c r="G685" s="24"/>
      <c r="H685" s="23"/>
      <c r="I685" s="23"/>
      <c r="J685" s="23"/>
      <c r="K685" s="23"/>
      <c r="L685" s="23"/>
      <c r="M685" s="23"/>
      <c r="N685" s="23"/>
      <c r="O685" s="24"/>
      <c r="P685" s="24"/>
      <c r="Q685" s="24"/>
      <c r="R685" s="24"/>
      <c r="S685" s="24"/>
      <c r="T685" s="24"/>
      <c r="U685" s="24"/>
      <c r="V685" s="23"/>
      <c r="W685" s="23"/>
      <c r="X685" s="23"/>
      <c r="Y685" s="23" t="str">
        <f t="shared" si="99"/>
        <v/>
      </c>
      <c r="Z685" s="23" t="str">
        <f t="shared" si="100"/>
        <v/>
      </c>
      <c r="AA685" s="23" t="str">
        <f t="shared" si="101"/>
        <v/>
      </c>
      <c r="AB685" s="23" t="str">
        <f t="shared" si="102"/>
        <v/>
      </c>
      <c r="AC685" s="24" t="str">
        <f t="shared" si="103"/>
        <v/>
      </c>
      <c r="AD685" s="24" t="str">
        <f t="shared" si="104"/>
        <v/>
      </c>
      <c r="AE685" s="24" t="str">
        <f t="shared" si="105"/>
        <v/>
      </c>
      <c r="AF685" s="24" t="str">
        <f t="shared" si="106"/>
        <v/>
      </c>
      <c r="AG685" s="24" t="str">
        <f t="shared" si="107"/>
        <v/>
      </c>
      <c r="AH685" s="24" t="str">
        <f>IF(Y685="","",SUMPRODUCT($AC685:$AG685,'Benefit Weights'!$A$3:$E$3))</f>
        <v/>
      </c>
      <c r="AI685" s="27" t="str">
        <f t="shared" si="108"/>
        <v/>
      </c>
    </row>
    <row r="686" spans="1:35" x14ac:dyDescent="0.25">
      <c r="A686" s="23"/>
      <c r="B686" s="23"/>
      <c r="C686" s="23"/>
      <c r="D686" s="23"/>
      <c r="E686" s="24"/>
      <c r="F686" s="24"/>
      <c r="G686" s="24"/>
      <c r="H686" s="23"/>
      <c r="I686" s="23"/>
      <c r="J686" s="23"/>
      <c r="K686" s="23"/>
      <c r="L686" s="23"/>
      <c r="M686" s="23"/>
      <c r="N686" s="23"/>
      <c r="O686" s="24"/>
      <c r="P686" s="24"/>
      <c r="Q686" s="24"/>
      <c r="R686" s="24"/>
      <c r="S686" s="24"/>
      <c r="T686" s="24"/>
      <c r="U686" s="24"/>
      <c r="V686" s="23"/>
      <c r="W686" s="23"/>
      <c r="X686" s="23"/>
      <c r="Y686" s="23" t="str">
        <f t="shared" si="99"/>
        <v/>
      </c>
      <c r="Z686" s="23" t="str">
        <f t="shared" si="100"/>
        <v/>
      </c>
      <c r="AA686" s="23" t="str">
        <f t="shared" si="101"/>
        <v/>
      </c>
      <c r="AB686" s="23" t="str">
        <f t="shared" si="102"/>
        <v/>
      </c>
      <c r="AC686" s="24" t="str">
        <f t="shared" si="103"/>
        <v/>
      </c>
      <c r="AD686" s="24" t="str">
        <f t="shared" si="104"/>
        <v/>
      </c>
      <c r="AE686" s="24" t="str">
        <f t="shared" si="105"/>
        <v/>
      </c>
      <c r="AF686" s="24" t="str">
        <f t="shared" si="106"/>
        <v/>
      </c>
      <c r="AG686" s="24" t="str">
        <f t="shared" si="107"/>
        <v/>
      </c>
      <c r="AH686" s="24" t="str">
        <f>IF(Y686="","",SUMPRODUCT($AC686:$AG686,'Benefit Weights'!$A$3:$E$3))</f>
        <v/>
      </c>
      <c r="AI686" s="27" t="str">
        <f t="shared" si="108"/>
        <v/>
      </c>
    </row>
    <row r="687" spans="1:35" x14ac:dyDescent="0.25">
      <c r="A687" s="23"/>
      <c r="B687" s="23"/>
      <c r="C687" s="23"/>
      <c r="D687" s="23"/>
      <c r="E687" s="24"/>
      <c r="F687" s="24"/>
      <c r="G687" s="24"/>
      <c r="H687" s="23"/>
      <c r="I687" s="23"/>
      <c r="J687" s="23"/>
      <c r="K687" s="23"/>
      <c r="L687" s="23"/>
      <c r="M687" s="23"/>
      <c r="N687" s="23"/>
      <c r="O687" s="24"/>
      <c r="P687" s="24"/>
      <c r="Q687" s="24"/>
      <c r="R687" s="24"/>
      <c r="S687" s="24"/>
      <c r="T687" s="24"/>
      <c r="U687" s="24"/>
      <c r="V687" s="23"/>
      <c r="W687" s="23"/>
      <c r="X687" s="23"/>
      <c r="Y687" s="23" t="str">
        <f t="shared" si="99"/>
        <v/>
      </c>
      <c r="Z687" s="23" t="str">
        <f t="shared" si="100"/>
        <v/>
      </c>
      <c r="AA687" s="23" t="str">
        <f t="shared" si="101"/>
        <v/>
      </c>
      <c r="AB687" s="23" t="str">
        <f t="shared" si="102"/>
        <v/>
      </c>
      <c r="AC687" s="24" t="str">
        <f t="shared" si="103"/>
        <v/>
      </c>
      <c r="AD687" s="24" t="str">
        <f t="shared" si="104"/>
        <v/>
      </c>
      <c r="AE687" s="24" t="str">
        <f t="shared" si="105"/>
        <v/>
      </c>
      <c r="AF687" s="24" t="str">
        <f t="shared" si="106"/>
        <v/>
      </c>
      <c r="AG687" s="24" t="str">
        <f t="shared" si="107"/>
        <v/>
      </c>
      <c r="AH687" s="24" t="str">
        <f>IF(Y687="","",SUMPRODUCT($AC687:$AG687,'Benefit Weights'!$A$3:$E$3))</f>
        <v/>
      </c>
      <c r="AI687" s="27" t="str">
        <f t="shared" si="108"/>
        <v/>
      </c>
    </row>
    <row r="688" spans="1:35" x14ac:dyDescent="0.25">
      <c r="A688" s="23"/>
      <c r="B688" s="23"/>
      <c r="C688" s="23"/>
      <c r="D688" s="23"/>
      <c r="E688" s="24"/>
      <c r="F688" s="24"/>
      <c r="G688" s="24"/>
      <c r="H688" s="23"/>
      <c r="I688" s="23"/>
      <c r="J688" s="23"/>
      <c r="K688" s="23"/>
      <c r="L688" s="23"/>
      <c r="M688" s="23"/>
      <c r="N688" s="23"/>
      <c r="O688" s="24"/>
      <c r="P688" s="24"/>
      <c r="Q688" s="24"/>
      <c r="R688" s="24"/>
      <c r="S688" s="24"/>
      <c r="T688" s="24"/>
      <c r="U688" s="24"/>
      <c r="V688" s="23"/>
      <c r="W688" s="23"/>
      <c r="X688" s="23"/>
      <c r="Y688" s="23" t="str">
        <f t="shared" si="99"/>
        <v/>
      </c>
      <c r="Z688" s="23" t="str">
        <f t="shared" si="100"/>
        <v/>
      </c>
      <c r="AA688" s="23" t="str">
        <f t="shared" si="101"/>
        <v/>
      </c>
      <c r="AB688" s="23" t="str">
        <f t="shared" si="102"/>
        <v/>
      </c>
      <c r="AC688" s="24" t="str">
        <f t="shared" si="103"/>
        <v/>
      </c>
      <c r="AD688" s="24" t="str">
        <f t="shared" si="104"/>
        <v/>
      </c>
      <c r="AE688" s="24" t="str">
        <f t="shared" si="105"/>
        <v/>
      </c>
      <c r="AF688" s="24" t="str">
        <f t="shared" si="106"/>
        <v/>
      </c>
      <c r="AG688" s="24" t="str">
        <f t="shared" si="107"/>
        <v/>
      </c>
      <c r="AH688" s="24" t="str">
        <f>IF(Y688="","",SUMPRODUCT($AC688:$AG688,'Benefit Weights'!$A$3:$E$3))</f>
        <v/>
      </c>
      <c r="AI688" s="27" t="str">
        <f t="shared" si="108"/>
        <v/>
      </c>
    </row>
    <row r="689" spans="1:35" x14ac:dyDescent="0.25">
      <c r="A689" s="23"/>
      <c r="B689" s="23"/>
      <c r="C689" s="23"/>
      <c r="D689" s="23"/>
      <c r="E689" s="24"/>
      <c r="F689" s="24"/>
      <c r="G689" s="24"/>
      <c r="H689" s="23"/>
      <c r="I689" s="23"/>
      <c r="J689" s="23"/>
      <c r="K689" s="23"/>
      <c r="L689" s="23"/>
      <c r="M689" s="23"/>
      <c r="N689" s="23"/>
      <c r="O689" s="24"/>
      <c r="P689" s="24"/>
      <c r="Q689" s="24"/>
      <c r="R689" s="24"/>
      <c r="S689" s="24"/>
      <c r="T689" s="24"/>
      <c r="U689" s="24"/>
      <c r="V689" s="23"/>
      <c r="W689" s="23"/>
      <c r="X689" s="23"/>
      <c r="Y689" s="23" t="str">
        <f t="shared" si="99"/>
        <v/>
      </c>
      <c r="Z689" s="23" t="str">
        <f t="shared" si="100"/>
        <v/>
      </c>
      <c r="AA689" s="23" t="str">
        <f t="shared" si="101"/>
        <v/>
      </c>
      <c r="AB689" s="23" t="str">
        <f t="shared" si="102"/>
        <v/>
      </c>
      <c r="AC689" s="24" t="str">
        <f t="shared" si="103"/>
        <v/>
      </c>
      <c r="AD689" s="24" t="str">
        <f t="shared" si="104"/>
        <v/>
      </c>
      <c r="AE689" s="24" t="str">
        <f t="shared" si="105"/>
        <v/>
      </c>
      <c r="AF689" s="24" t="str">
        <f t="shared" si="106"/>
        <v/>
      </c>
      <c r="AG689" s="24" t="str">
        <f t="shared" si="107"/>
        <v/>
      </c>
      <c r="AH689" s="24" t="str">
        <f>IF(Y689="","",SUMPRODUCT($AC689:$AG689,'Benefit Weights'!$A$3:$E$3))</f>
        <v/>
      </c>
      <c r="AI689" s="27" t="str">
        <f t="shared" si="108"/>
        <v/>
      </c>
    </row>
    <row r="690" spans="1:35" x14ac:dyDescent="0.25">
      <c r="A690" s="23"/>
      <c r="B690" s="23"/>
      <c r="C690" s="23"/>
      <c r="D690" s="23"/>
      <c r="E690" s="24"/>
      <c r="F690" s="24"/>
      <c r="G690" s="24"/>
      <c r="H690" s="23"/>
      <c r="I690" s="23"/>
      <c r="J690" s="23"/>
      <c r="K690" s="23"/>
      <c r="L690" s="23"/>
      <c r="M690" s="23"/>
      <c r="N690" s="23"/>
      <c r="O690" s="24"/>
      <c r="P690" s="24"/>
      <c r="Q690" s="24"/>
      <c r="R690" s="24"/>
      <c r="S690" s="24"/>
      <c r="T690" s="24"/>
      <c r="U690" s="24"/>
      <c r="V690" s="23"/>
      <c r="W690" s="23"/>
      <c r="X690" s="23"/>
      <c r="Y690" s="23" t="str">
        <f t="shared" si="99"/>
        <v/>
      </c>
      <c r="Z690" s="23" t="str">
        <f t="shared" si="100"/>
        <v/>
      </c>
      <c r="AA690" s="23" t="str">
        <f t="shared" si="101"/>
        <v/>
      </c>
      <c r="AB690" s="23" t="str">
        <f t="shared" si="102"/>
        <v/>
      </c>
      <c r="AC690" s="24" t="str">
        <f t="shared" si="103"/>
        <v/>
      </c>
      <c r="AD690" s="24" t="str">
        <f t="shared" si="104"/>
        <v/>
      </c>
      <c r="AE690" s="24" t="str">
        <f t="shared" si="105"/>
        <v/>
      </c>
      <c r="AF690" s="24" t="str">
        <f t="shared" si="106"/>
        <v/>
      </c>
      <c r="AG690" s="24" t="str">
        <f t="shared" si="107"/>
        <v/>
      </c>
      <c r="AH690" s="24" t="str">
        <f>IF(Y690="","",SUMPRODUCT($AC690:$AG690,'Benefit Weights'!$A$3:$E$3))</f>
        <v/>
      </c>
      <c r="AI690" s="27" t="str">
        <f t="shared" si="108"/>
        <v/>
      </c>
    </row>
    <row r="691" spans="1:35" x14ac:dyDescent="0.25">
      <c r="A691" s="23"/>
      <c r="B691" s="23"/>
      <c r="C691" s="23"/>
      <c r="D691" s="23"/>
      <c r="E691" s="24"/>
      <c r="F691" s="24"/>
      <c r="G691" s="24"/>
      <c r="H691" s="23"/>
      <c r="I691" s="23"/>
      <c r="J691" s="23"/>
      <c r="K691" s="23"/>
      <c r="L691" s="23"/>
      <c r="M691" s="23"/>
      <c r="N691" s="23"/>
      <c r="O691" s="24"/>
      <c r="P691" s="24"/>
      <c r="Q691" s="24"/>
      <c r="R691" s="24"/>
      <c r="S691" s="24"/>
      <c r="T691" s="24"/>
      <c r="U691" s="24"/>
      <c r="V691" s="23"/>
      <c r="W691" s="23"/>
      <c r="X691" s="23"/>
      <c r="Y691" s="23" t="str">
        <f t="shared" si="99"/>
        <v/>
      </c>
      <c r="Z691" s="23" t="str">
        <f t="shared" si="100"/>
        <v/>
      </c>
      <c r="AA691" s="23" t="str">
        <f t="shared" si="101"/>
        <v/>
      </c>
      <c r="AB691" s="23" t="str">
        <f t="shared" si="102"/>
        <v/>
      </c>
      <c r="AC691" s="24" t="str">
        <f t="shared" si="103"/>
        <v/>
      </c>
      <c r="AD691" s="24" t="str">
        <f t="shared" si="104"/>
        <v/>
      </c>
      <c r="AE691" s="24" t="str">
        <f t="shared" si="105"/>
        <v/>
      </c>
      <c r="AF691" s="24" t="str">
        <f t="shared" si="106"/>
        <v/>
      </c>
      <c r="AG691" s="24" t="str">
        <f t="shared" si="107"/>
        <v/>
      </c>
      <c r="AH691" s="24" t="str">
        <f>IF(Y691="","",SUMPRODUCT($AC691:$AG691,'Benefit Weights'!$A$3:$E$3))</f>
        <v/>
      </c>
      <c r="AI691" s="27" t="str">
        <f t="shared" si="108"/>
        <v/>
      </c>
    </row>
    <row r="692" spans="1:35" x14ac:dyDescent="0.25">
      <c r="A692" s="23"/>
      <c r="B692" s="23"/>
      <c r="C692" s="23"/>
      <c r="D692" s="23"/>
      <c r="E692" s="24"/>
      <c r="F692" s="24"/>
      <c r="G692" s="24"/>
      <c r="H692" s="23"/>
      <c r="I692" s="23"/>
      <c r="J692" s="23"/>
      <c r="K692" s="23"/>
      <c r="L692" s="23"/>
      <c r="M692" s="23"/>
      <c r="N692" s="23"/>
      <c r="O692" s="24"/>
      <c r="P692" s="24"/>
      <c r="Q692" s="24"/>
      <c r="R692" s="24"/>
      <c r="S692" s="24"/>
      <c r="T692" s="24"/>
      <c r="U692" s="24"/>
      <c r="V692" s="23"/>
      <c r="W692" s="23"/>
      <c r="X692" s="23"/>
      <c r="Y692" s="23" t="str">
        <f t="shared" si="99"/>
        <v/>
      </c>
      <c r="Z692" s="23" t="str">
        <f t="shared" si="100"/>
        <v/>
      </c>
      <c r="AA692" s="23" t="str">
        <f t="shared" si="101"/>
        <v/>
      </c>
      <c r="AB692" s="23" t="str">
        <f t="shared" si="102"/>
        <v/>
      </c>
      <c r="AC692" s="24" t="str">
        <f t="shared" si="103"/>
        <v/>
      </c>
      <c r="AD692" s="24" t="str">
        <f t="shared" si="104"/>
        <v/>
      </c>
      <c r="AE692" s="24" t="str">
        <f t="shared" si="105"/>
        <v/>
      </c>
      <c r="AF692" s="24" t="str">
        <f t="shared" si="106"/>
        <v/>
      </c>
      <c r="AG692" s="24" t="str">
        <f t="shared" si="107"/>
        <v/>
      </c>
      <c r="AH692" s="24" t="str">
        <f>IF(Y692="","",SUMPRODUCT($AC692:$AG692,'Benefit Weights'!$A$3:$E$3))</f>
        <v/>
      </c>
      <c r="AI692" s="27" t="str">
        <f t="shared" si="108"/>
        <v/>
      </c>
    </row>
    <row r="693" spans="1:35" x14ac:dyDescent="0.25">
      <c r="A693" s="23"/>
      <c r="B693" s="23"/>
      <c r="C693" s="23"/>
      <c r="D693" s="23"/>
      <c r="E693" s="24"/>
      <c r="F693" s="24"/>
      <c r="G693" s="24"/>
      <c r="H693" s="23"/>
      <c r="I693" s="23"/>
      <c r="J693" s="23"/>
      <c r="K693" s="23"/>
      <c r="L693" s="23"/>
      <c r="M693" s="23"/>
      <c r="N693" s="23"/>
      <c r="O693" s="24"/>
      <c r="P693" s="24"/>
      <c r="Q693" s="24"/>
      <c r="R693" s="24"/>
      <c r="S693" s="24"/>
      <c r="T693" s="24"/>
      <c r="U693" s="24"/>
      <c r="V693" s="23"/>
      <c r="W693" s="23"/>
      <c r="X693" s="23"/>
      <c r="Y693" s="23" t="str">
        <f t="shared" si="99"/>
        <v/>
      </c>
      <c r="Z693" s="23" t="str">
        <f t="shared" si="100"/>
        <v/>
      </c>
      <c r="AA693" s="23" t="str">
        <f t="shared" si="101"/>
        <v/>
      </c>
      <c r="AB693" s="23" t="str">
        <f t="shared" si="102"/>
        <v/>
      </c>
      <c r="AC693" s="24" t="str">
        <f t="shared" si="103"/>
        <v/>
      </c>
      <c r="AD693" s="24" t="str">
        <f t="shared" si="104"/>
        <v/>
      </c>
      <c r="AE693" s="24" t="str">
        <f t="shared" si="105"/>
        <v/>
      </c>
      <c r="AF693" s="24" t="str">
        <f t="shared" si="106"/>
        <v/>
      </c>
      <c r="AG693" s="24" t="str">
        <f t="shared" si="107"/>
        <v/>
      </c>
      <c r="AH693" s="24" t="str">
        <f>IF(Y693="","",SUMPRODUCT($AC693:$AG693,'Benefit Weights'!$A$3:$E$3))</f>
        <v/>
      </c>
      <c r="AI693" s="27" t="str">
        <f t="shared" si="108"/>
        <v/>
      </c>
    </row>
    <row r="694" spans="1:35" x14ac:dyDescent="0.25">
      <c r="A694" s="23"/>
      <c r="B694" s="23"/>
      <c r="C694" s="23"/>
      <c r="D694" s="23"/>
      <c r="E694" s="24"/>
      <c r="F694" s="24"/>
      <c r="G694" s="24"/>
      <c r="H694" s="23"/>
      <c r="I694" s="23"/>
      <c r="J694" s="23"/>
      <c r="K694" s="23"/>
      <c r="L694" s="23"/>
      <c r="M694" s="23"/>
      <c r="N694" s="23"/>
      <c r="O694" s="24"/>
      <c r="P694" s="24"/>
      <c r="Q694" s="24"/>
      <c r="R694" s="24"/>
      <c r="S694" s="24"/>
      <c r="T694" s="24"/>
      <c r="U694" s="24"/>
      <c r="V694" s="23"/>
      <c r="W694" s="23"/>
      <c r="X694" s="23"/>
      <c r="Y694" s="23" t="str">
        <f t="shared" si="99"/>
        <v/>
      </c>
      <c r="Z694" s="23" t="str">
        <f t="shared" si="100"/>
        <v/>
      </c>
      <c r="AA694" s="23" t="str">
        <f t="shared" si="101"/>
        <v/>
      </c>
      <c r="AB694" s="23" t="str">
        <f t="shared" si="102"/>
        <v/>
      </c>
      <c r="AC694" s="24" t="str">
        <f t="shared" si="103"/>
        <v/>
      </c>
      <c r="AD694" s="24" t="str">
        <f t="shared" si="104"/>
        <v/>
      </c>
      <c r="AE694" s="24" t="str">
        <f t="shared" si="105"/>
        <v/>
      </c>
      <c r="AF694" s="24" t="str">
        <f t="shared" si="106"/>
        <v/>
      </c>
      <c r="AG694" s="24" t="str">
        <f t="shared" si="107"/>
        <v/>
      </c>
      <c r="AH694" s="24" t="str">
        <f>IF(Y694="","",SUMPRODUCT($AC694:$AG694,'Benefit Weights'!$A$3:$E$3))</f>
        <v/>
      </c>
      <c r="AI694" s="27" t="str">
        <f t="shared" si="108"/>
        <v/>
      </c>
    </row>
    <row r="695" spans="1:35" x14ac:dyDescent="0.25">
      <c r="A695" s="23"/>
      <c r="B695" s="23"/>
      <c r="C695" s="23"/>
      <c r="D695" s="23"/>
      <c r="E695" s="24"/>
      <c r="F695" s="24"/>
      <c r="G695" s="24"/>
      <c r="H695" s="23"/>
      <c r="I695" s="23"/>
      <c r="J695" s="23"/>
      <c r="K695" s="23"/>
      <c r="L695" s="23"/>
      <c r="M695" s="23"/>
      <c r="N695" s="23"/>
      <c r="O695" s="24"/>
      <c r="P695" s="24"/>
      <c r="Q695" s="24"/>
      <c r="R695" s="24"/>
      <c r="S695" s="24"/>
      <c r="T695" s="24"/>
      <c r="U695" s="24"/>
      <c r="V695" s="23"/>
      <c r="W695" s="23"/>
      <c r="X695" s="23"/>
      <c r="Y695" s="23" t="str">
        <f t="shared" si="99"/>
        <v/>
      </c>
      <c r="Z695" s="23" t="str">
        <f t="shared" si="100"/>
        <v/>
      </c>
      <c r="AA695" s="23" t="str">
        <f t="shared" si="101"/>
        <v/>
      </c>
      <c r="AB695" s="23" t="str">
        <f t="shared" si="102"/>
        <v/>
      </c>
      <c r="AC695" s="24" t="str">
        <f t="shared" si="103"/>
        <v/>
      </c>
      <c r="AD695" s="24" t="str">
        <f t="shared" si="104"/>
        <v/>
      </c>
      <c r="AE695" s="24" t="str">
        <f t="shared" si="105"/>
        <v/>
      </c>
      <c r="AF695" s="24" t="str">
        <f t="shared" si="106"/>
        <v/>
      </c>
      <c r="AG695" s="24" t="str">
        <f t="shared" si="107"/>
        <v/>
      </c>
      <c r="AH695" s="24" t="str">
        <f>IF(Y695="","",SUMPRODUCT($AC695:$AG695,'Benefit Weights'!$A$3:$E$3))</f>
        <v/>
      </c>
      <c r="AI695" s="27" t="str">
        <f t="shared" si="108"/>
        <v/>
      </c>
    </row>
    <row r="696" spans="1:35" x14ac:dyDescent="0.25">
      <c r="A696" s="23"/>
      <c r="B696" s="23"/>
      <c r="C696" s="23"/>
      <c r="D696" s="23"/>
      <c r="E696" s="24"/>
      <c r="F696" s="24"/>
      <c r="G696" s="24"/>
      <c r="H696" s="23"/>
      <c r="I696" s="23"/>
      <c r="J696" s="23"/>
      <c r="K696" s="23"/>
      <c r="L696" s="23"/>
      <c r="M696" s="23"/>
      <c r="N696" s="23"/>
      <c r="O696" s="24"/>
      <c r="P696" s="24"/>
      <c r="Q696" s="24"/>
      <c r="R696" s="24"/>
      <c r="S696" s="24"/>
      <c r="T696" s="24"/>
      <c r="U696" s="24"/>
      <c r="V696" s="23"/>
      <c r="W696" s="23"/>
      <c r="X696" s="23"/>
      <c r="Y696" s="23" t="str">
        <f t="shared" si="99"/>
        <v/>
      </c>
      <c r="Z696" s="23" t="str">
        <f t="shared" si="100"/>
        <v/>
      </c>
      <c r="AA696" s="23" t="str">
        <f t="shared" si="101"/>
        <v/>
      </c>
      <c r="AB696" s="23" t="str">
        <f t="shared" si="102"/>
        <v/>
      </c>
      <c r="AC696" s="24" t="str">
        <f t="shared" si="103"/>
        <v/>
      </c>
      <c r="AD696" s="24" t="str">
        <f t="shared" si="104"/>
        <v/>
      </c>
      <c r="AE696" s="24" t="str">
        <f t="shared" si="105"/>
        <v/>
      </c>
      <c r="AF696" s="24" t="str">
        <f t="shared" si="106"/>
        <v/>
      </c>
      <c r="AG696" s="24" t="str">
        <f t="shared" si="107"/>
        <v/>
      </c>
      <c r="AH696" s="24" t="str">
        <f>IF(Y696="","",SUMPRODUCT($AC696:$AG696,'Benefit Weights'!$A$3:$E$3))</f>
        <v/>
      </c>
      <c r="AI696" s="27" t="str">
        <f t="shared" si="108"/>
        <v/>
      </c>
    </row>
    <row r="697" spans="1:35" x14ac:dyDescent="0.25">
      <c r="A697" s="23"/>
      <c r="B697" s="23"/>
      <c r="C697" s="23"/>
      <c r="D697" s="23"/>
      <c r="E697" s="24"/>
      <c r="F697" s="24"/>
      <c r="G697" s="24"/>
      <c r="H697" s="23"/>
      <c r="I697" s="23"/>
      <c r="J697" s="23"/>
      <c r="K697" s="23"/>
      <c r="L697" s="23"/>
      <c r="M697" s="23"/>
      <c r="N697" s="23"/>
      <c r="O697" s="24"/>
      <c r="P697" s="24"/>
      <c r="Q697" s="24"/>
      <c r="R697" s="24"/>
      <c r="S697" s="24"/>
      <c r="T697" s="24"/>
      <c r="U697" s="24"/>
      <c r="V697" s="23"/>
      <c r="W697" s="23"/>
      <c r="X697" s="23"/>
      <c r="Y697" s="23" t="str">
        <f t="shared" si="99"/>
        <v/>
      </c>
      <c r="Z697" s="23" t="str">
        <f t="shared" si="100"/>
        <v/>
      </c>
      <c r="AA697" s="23" t="str">
        <f t="shared" si="101"/>
        <v/>
      </c>
      <c r="AB697" s="23" t="str">
        <f t="shared" si="102"/>
        <v/>
      </c>
      <c r="AC697" s="24" t="str">
        <f t="shared" si="103"/>
        <v/>
      </c>
      <c r="AD697" s="24" t="str">
        <f t="shared" si="104"/>
        <v/>
      </c>
      <c r="AE697" s="24" t="str">
        <f t="shared" si="105"/>
        <v/>
      </c>
      <c r="AF697" s="24" t="str">
        <f t="shared" si="106"/>
        <v/>
      </c>
      <c r="AG697" s="24" t="str">
        <f t="shared" si="107"/>
        <v/>
      </c>
      <c r="AH697" s="24" t="str">
        <f>IF(Y697="","",SUMPRODUCT($AC697:$AG697,'Benefit Weights'!$A$3:$E$3))</f>
        <v/>
      </c>
      <c r="AI697" s="27" t="str">
        <f t="shared" si="108"/>
        <v/>
      </c>
    </row>
    <row r="698" spans="1:35" x14ac:dyDescent="0.25">
      <c r="A698" s="23"/>
      <c r="B698" s="23"/>
      <c r="C698" s="23"/>
      <c r="D698" s="23"/>
      <c r="E698" s="24"/>
      <c r="F698" s="24"/>
      <c r="G698" s="24"/>
      <c r="H698" s="23"/>
      <c r="I698" s="23"/>
      <c r="J698" s="23"/>
      <c r="K698" s="23"/>
      <c r="L698" s="23"/>
      <c r="M698" s="23"/>
      <c r="N698" s="23"/>
      <c r="O698" s="24"/>
      <c r="P698" s="24"/>
      <c r="Q698" s="24"/>
      <c r="R698" s="24"/>
      <c r="S698" s="24"/>
      <c r="T698" s="24"/>
      <c r="U698" s="24"/>
      <c r="V698" s="23"/>
      <c r="W698" s="23"/>
      <c r="X698" s="23"/>
      <c r="Y698" s="23" t="str">
        <f t="shared" si="99"/>
        <v/>
      </c>
      <c r="Z698" s="23" t="str">
        <f t="shared" si="100"/>
        <v/>
      </c>
      <c r="AA698" s="23" t="str">
        <f t="shared" si="101"/>
        <v/>
      </c>
      <c r="AB698" s="23" t="str">
        <f t="shared" si="102"/>
        <v/>
      </c>
      <c r="AC698" s="24" t="str">
        <f t="shared" si="103"/>
        <v/>
      </c>
      <c r="AD698" s="24" t="str">
        <f t="shared" si="104"/>
        <v/>
      </c>
      <c r="AE698" s="24" t="str">
        <f t="shared" si="105"/>
        <v/>
      </c>
      <c r="AF698" s="24" t="str">
        <f t="shared" si="106"/>
        <v/>
      </c>
      <c r="AG698" s="24" t="str">
        <f t="shared" si="107"/>
        <v/>
      </c>
      <c r="AH698" s="24" t="str">
        <f>IF(Y698="","",SUMPRODUCT($AC698:$AG698,'Benefit Weights'!$A$3:$E$3))</f>
        <v/>
      </c>
      <c r="AI698" s="27" t="str">
        <f t="shared" si="108"/>
        <v/>
      </c>
    </row>
    <row r="699" spans="1:35" x14ac:dyDescent="0.25">
      <c r="A699" s="23"/>
      <c r="B699" s="23"/>
      <c r="C699" s="23"/>
      <c r="D699" s="23"/>
      <c r="E699" s="24"/>
      <c r="F699" s="24"/>
      <c r="G699" s="24"/>
      <c r="H699" s="23"/>
      <c r="I699" s="23"/>
      <c r="J699" s="23"/>
      <c r="K699" s="23"/>
      <c r="L699" s="23"/>
      <c r="M699" s="23"/>
      <c r="N699" s="23"/>
      <c r="O699" s="24"/>
      <c r="P699" s="24"/>
      <c r="Q699" s="24"/>
      <c r="R699" s="24"/>
      <c r="S699" s="24"/>
      <c r="T699" s="24"/>
      <c r="U699" s="24"/>
      <c r="V699" s="23"/>
      <c r="W699" s="23"/>
      <c r="X699" s="23"/>
      <c r="Y699" s="23" t="str">
        <f t="shared" si="99"/>
        <v/>
      </c>
      <c r="Z699" s="23" t="str">
        <f t="shared" si="100"/>
        <v/>
      </c>
      <c r="AA699" s="23" t="str">
        <f t="shared" si="101"/>
        <v/>
      </c>
      <c r="AB699" s="23" t="str">
        <f t="shared" si="102"/>
        <v/>
      </c>
      <c r="AC699" s="24" t="str">
        <f t="shared" si="103"/>
        <v/>
      </c>
      <c r="AD699" s="24" t="str">
        <f t="shared" si="104"/>
        <v/>
      </c>
      <c r="AE699" s="24" t="str">
        <f t="shared" si="105"/>
        <v/>
      </c>
      <c r="AF699" s="24" t="str">
        <f t="shared" si="106"/>
        <v/>
      </c>
      <c r="AG699" s="24" t="str">
        <f t="shared" si="107"/>
        <v/>
      </c>
      <c r="AH699" s="24" t="str">
        <f>IF(Y699="","",SUMPRODUCT($AC699:$AG699,'Benefit Weights'!$A$3:$E$3))</f>
        <v/>
      </c>
      <c r="AI699" s="27" t="str">
        <f t="shared" si="108"/>
        <v/>
      </c>
    </row>
    <row r="700" spans="1:35" x14ac:dyDescent="0.25">
      <c r="A700" s="23"/>
      <c r="B700" s="23"/>
      <c r="C700" s="23"/>
      <c r="D700" s="23"/>
      <c r="E700" s="24"/>
      <c r="F700" s="24"/>
      <c r="G700" s="24"/>
      <c r="H700" s="23"/>
      <c r="I700" s="23"/>
      <c r="J700" s="23"/>
      <c r="K700" s="23"/>
      <c r="L700" s="23"/>
      <c r="M700" s="23"/>
      <c r="N700" s="23"/>
      <c r="O700" s="24"/>
      <c r="P700" s="24"/>
      <c r="Q700" s="24"/>
      <c r="R700" s="24"/>
      <c r="S700" s="24"/>
      <c r="T700" s="24"/>
      <c r="U700" s="24"/>
      <c r="V700" s="23"/>
      <c r="W700" s="23"/>
      <c r="X700" s="23"/>
      <c r="Y700" s="23" t="str">
        <f t="shared" si="99"/>
        <v/>
      </c>
      <c r="Z700" s="23" t="str">
        <f t="shared" si="100"/>
        <v/>
      </c>
      <c r="AA700" s="23" t="str">
        <f t="shared" si="101"/>
        <v/>
      </c>
      <c r="AB700" s="23" t="str">
        <f t="shared" si="102"/>
        <v/>
      </c>
      <c r="AC700" s="24" t="str">
        <f t="shared" si="103"/>
        <v/>
      </c>
      <c r="AD700" s="24" t="str">
        <f t="shared" si="104"/>
        <v/>
      </c>
      <c r="AE700" s="24" t="str">
        <f t="shared" si="105"/>
        <v/>
      </c>
      <c r="AF700" s="24" t="str">
        <f t="shared" si="106"/>
        <v/>
      </c>
      <c r="AG700" s="24" t="str">
        <f t="shared" si="107"/>
        <v/>
      </c>
      <c r="AH700" s="24" t="str">
        <f>IF(Y700="","",SUMPRODUCT($AC700:$AG700,'Benefit Weights'!$A$3:$E$3))</f>
        <v/>
      </c>
      <c r="AI700" s="27" t="str">
        <f t="shared" si="108"/>
        <v/>
      </c>
    </row>
    <row r="701" spans="1:35" x14ac:dyDescent="0.25">
      <c r="A701" s="23"/>
      <c r="B701" s="23"/>
      <c r="C701" s="23"/>
      <c r="D701" s="23"/>
      <c r="E701" s="24"/>
      <c r="F701" s="24"/>
      <c r="G701" s="24"/>
      <c r="H701" s="23"/>
      <c r="I701" s="23"/>
      <c r="J701" s="23"/>
      <c r="K701" s="23"/>
      <c r="L701" s="23"/>
      <c r="M701" s="23"/>
      <c r="N701" s="23"/>
      <c r="O701" s="24"/>
      <c r="P701" s="24"/>
      <c r="Q701" s="24"/>
      <c r="R701" s="24"/>
      <c r="S701" s="24"/>
      <c r="T701" s="24"/>
      <c r="U701" s="24"/>
      <c r="V701" s="23"/>
      <c r="W701" s="23"/>
      <c r="X701" s="23"/>
      <c r="Y701" s="23" t="str">
        <f t="shared" si="99"/>
        <v/>
      </c>
      <c r="Z701" s="23" t="str">
        <f t="shared" si="100"/>
        <v/>
      </c>
      <c r="AA701" s="23" t="str">
        <f t="shared" si="101"/>
        <v/>
      </c>
      <c r="AB701" s="23" t="str">
        <f t="shared" si="102"/>
        <v/>
      </c>
      <c r="AC701" s="24" t="str">
        <f t="shared" si="103"/>
        <v/>
      </c>
      <c r="AD701" s="24" t="str">
        <f t="shared" si="104"/>
        <v/>
      </c>
      <c r="AE701" s="24" t="str">
        <f t="shared" si="105"/>
        <v/>
      </c>
      <c r="AF701" s="24" t="str">
        <f t="shared" si="106"/>
        <v/>
      </c>
      <c r="AG701" s="24" t="str">
        <f t="shared" si="107"/>
        <v/>
      </c>
      <c r="AH701" s="24" t="str">
        <f>IF(Y701="","",SUMPRODUCT($AC701:$AG701,'Benefit Weights'!$A$3:$E$3))</f>
        <v/>
      </c>
      <c r="AI701" s="27" t="str">
        <f t="shared" si="108"/>
        <v/>
      </c>
    </row>
    <row r="702" spans="1:35" x14ac:dyDescent="0.25">
      <c r="A702" s="23"/>
      <c r="B702" s="23"/>
      <c r="C702" s="23"/>
      <c r="D702" s="23"/>
      <c r="E702" s="24"/>
      <c r="F702" s="24"/>
      <c r="G702" s="24"/>
      <c r="H702" s="23"/>
      <c r="I702" s="23"/>
      <c r="J702" s="23"/>
      <c r="K702" s="23"/>
      <c r="L702" s="23"/>
      <c r="M702" s="23"/>
      <c r="N702" s="23"/>
      <c r="O702" s="24"/>
      <c r="P702" s="24"/>
      <c r="Q702" s="24"/>
      <c r="R702" s="24"/>
      <c r="S702" s="24"/>
      <c r="T702" s="24"/>
      <c r="U702" s="24"/>
      <c r="V702" s="23"/>
      <c r="W702" s="23"/>
      <c r="X702" s="23"/>
      <c r="Y702" s="23" t="str">
        <f t="shared" si="99"/>
        <v/>
      </c>
      <c r="Z702" s="23" t="str">
        <f t="shared" si="100"/>
        <v/>
      </c>
      <c r="AA702" s="23" t="str">
        <f t="shared" si="101"/>
        <v/>
      </c>
      <c r="AB702" s="23" t="str">
        <f t="shared" si="102"/>
        <v/>
      </c>
      <c r="AC702" s="24" t="str">
        <f t="shared" si="103"/>
        <v/>
      </c>
      <c r="AD702" s="24" t="str">
        <f t="shared" si="104"/>
        <v/>
      </c>
      <c r="AE702" s="24" t="str">
        <f t="shared" si="105"/>
        <v/>
      </c>
      <c r="AF702" s="24" t="str">
        <f t="shared" si="106"/>
        <v/>
      </c>
      <c r="AG702" s="24" t="str">
        <f t="shared" si="107"/>
        <v/>
      </c>
      <c r="AH702" s="24" t="str">
        <f>IF(Y702="","",SUMPRODUCT($AC702:$AG702,'Benefit Weights'!$A$3:$E$3))</f>
        <v/>
      </c>
      <c r="AI702" s="27" t="str">
        <f t="shared" si="108"/>
        <v/>
      </c>
    </row>
    <row r="703" spans="1:35" x14ac:dyDescent="0.25">
      <c r="A703" s="23"/>
      <c r="B703" s="23"/>
      <c r="C703" s="23"/>
      <c r="D703" s="23"/>
      <c r="E703" s="24"/>
      <c r="F703" s="24"/>
      <c r="G703" s="24"/>
      <c r="H703" s="23"/>
      <c r="I703" s="23"/>
      <c r="J703" s="23"/>
      <c r="K703" s="23"/>
      <c r="L703" s="23"/>
      <c r="M703" s="23"/>
      <c r="N703" s="23"/>
      <c r="O703" s="24"/>
      <c r="P703" s="24"/>
      <c r="Q703" s="24"/>
      <c r="R703" s="24"/>
      <c r="S703" s="24"/>
      <c r="T703" s="24"/>
      <c r="U703" s="24"/>
      <c r="V703" s="23"/>
      <c r="W703" s="23"/>
      <c r="X703" s="23"/>
      <c r="Y703" s="23" t="str">
        <f t="shared" si="99"/>
        <v/>
      </c>
      <c r="Z703" s="23" t="str">
        <f t="shared" si="100"/>
        <v/>
      </c>
      <c r="AA703" s="23" t="str">
        <f t="shared" si="101"/>
        <v/>
      </c>
      <c r="AB703" s="23" t="str">
        <f t="shared" si="102"/>
        <v/>
      </c>
      <c r="AC703" s="24" t="str">
        <f t="shared" si="103"/>
        <v/>
      </c>
      <c r="AD703" s="24" t="str">
        <f t="shared" si="104"/>
        <v/>
      </c>
      <c r="AE703" s="24" t="str">
        <f t="shared" si="105"/>
        <v/>
      </c>
      <c r="AF703" s="24" t="str">
        <f t="shared" si="106"/>
        <v/>
      </c>
      <c r="AG703" s="24" t="str">
        <f t="shared" si="107"/>
        <v/>
      </c>
      <c r="AH703" s="24" t="str">
        <f>IF(Y703="","",SUMPRODUCT($AC703:$AG703,'Benefit Weights'!$A$3:$E$3))</f>
        <v/>
      </c>
      <c r="AI703" s="27" t="str">
        <f t="shared" si="108"/>
        <v/>
      </c>
    </row>
    <row r="704" spans="1:35" x14ac:dyDescent="0.25">
      <c r="A704" s="23"/>
      <c r="B704" s="23"/>
      <c r="C704" s="23"/>
      <c r="D704" s="23"/>
      <c r="E704" s="24"/>
      <c r="F704" s="24"/>
      <c r="G704" s="24"/>
      <c r="H704" s="23"/>
      <c r="I704" s="23"/>
      <c r="J704" s="23"/>
      <c r="K704" s="23"/>
      <c r="L704" s="23"/>
      <c r="M704" s="23"/>
      <c r="N704" s="23"/>
      <c r="O704" s="24"/>
      <c r="P704" s="24"/>
      <c r="Q704" s="24"/>
      <c r="R704" s="24"/>
      <c r="S704" s="24"/>
      <c r="T704" s="24"/>
      <c r="U704" s="24"/>
      <c r="V704" s="23"/>
      <c r="W704" s="23"/>
      <c r="X704" s="23"/>
      <c r="Y704" s="23" t="str">
        <f t="shared" si="99"/>
        <v/>
      </c>
      <c r="Z704" s="23" t="str">
        <f t="shared" si="100"/>
        <v/>
      </c>
      <c r="AA704" s="23" t="str">
        <f t="shared" si="101"/>
        <v/>
      </c>
      <c r="AB704" s="23" t="str">
        <f t="shared" si="102"/>
        <v/>
      </c>
      <c r="AC704" s="24" t="str">
        <f t="shared" si="103"/>
        <v/>
      </c>
      <c r="AD704" s="24" t="str">
        <f t="shared" si="104"/>
        <v/>
      </c>
      <c r="AE704" s="24" t="str">
        <f t="shared" si="105"/>
        <v/>
      </c>
      <c r="AF704" s="24" t="str">
        <f t="shared" si="106"/>
        <v/>
      </c>
      <c r="AG704" s="24" t="str">
        <f t="shared" si="107"/>
        <v/>
      </c>
      <c r="AH704" s="24" t="str">
        <f>IF(Y704="","",SUMPRODUCT($AC704:$AG704,'Benefit Weights'!$A$3:$E$3))</f>
        <v/>
      </c>
      <c r="AI704" s="27" t="str">
        <f t="shared" si="108"/>
        <v/>
      </c>
    </row>
    <row r="705" spans="1:35" x14ac:dyDescent="0.25">
      <c r="A705" s="23"/>
      <c r="B705" s="23"/>
      <c r="C705" s="23"/>
      <c r="D705" s="23"/>
      <c r="E705" s="24"/>
      <c r="F705" s="24"/>
      <c r="G705" s="24"/>
      <c r="H705" s="23"/>
      <c r="I705" s="23"/>
      <c r="J705" s="23"/>
      <c r="K705" s="23"/>
      <c r="L705" s="23"/>
      <c r="M705" s="23"/>
      <c r="N705" s="23"/>
      <c r="O705" s="24"/>
      <c r="P705" s="24"/>
      <c r="Q705" s="24"/>
      <c r="R705" s="24"/>
      <c r="S705" s="24"/>
      <c r="T705" s="24"/>
      <c r="U705" s="24"/>
      <c r="V705" s="23"/>
      <c r="W705" s="23"/>
      <c r="X705" s="23"/>
      <c r="Y705" s="23" t="str">
        <f t="shared" si="99"/>
        <v/>
      </c>
      <c r="Z705" s="23" t="str">
        <f t="shared" si="100"/>
        <v/>
      </c>
      <c r="AA705" s="23" t="str">
        <f t="shared" si="101"/>
        <v/>
      </c>
      <c r="AB705" s="23" t="str">
        <f t="shared" si="102"/>
        <v/>
      </c>
      <c r="AC705" s="24" t="str">
        <f t="shared" si="103"/>
        <v/>
      </c>
      <c r="AD705" s="24" t="str">
        <f t="shared" si="104"/>
        <v/>
      </c>
      <c r="AE705" s="24" t="str">
        <f t="shared" si="105"/>
        <v/>
      </c>
      <c r="AF705" s="24" t="str">
        <f t="shared" si="106"/>
        <v/>
      </c>
      <c r="AG705" s="24" t="str">
        <f t="shared" si="107"/>
        <v/>
      </c>
      <c r="AH705" s="24" t="str">
        <f>IF(Y705="","",SUMPRODUCT($AC705:$AG705,'Benefit Weights'!$A$3:$E$3))</f>
        <v/>
      </c>
      <c r="AI705" s="27" t="str">
        <f t="shared" si="108"/>
        <v/>
      </c>
    </row>
    <row r="706" spans="1:35" x14ac:dyDescent="0.25">
      <c r="A706" s="23"/>
      <c r="B706" s="23"/>
      <c r="C706" s="23"/>
      <c r="D706" s="23"/>
      <c r="E706" s="24"/>
      <c r="F706" s="24"/>
      <c r="G706" s="24"/>
      <c r="H706" s="23"/>
      <c r="I706" s="23"/>
      <c r="J706" s="23"/>
      <c r="K706" s="23"/>
      <c r="L706" s="23"/>
      <c r="M706" s="23"/>
      <c r="N706" s="23"/>
      <c r="O706" s="24"/>
      <c r="P706" s="24"/>
      <c r="Q706" s="24"/>
      <c r="R706" s="24"/>
      <c r="S706" s="24"/>
      <c r="T706" s="24"/>
      <c r="U706" s="24"/>
      <c r="V706" s="23"/>
      <c r="W706" s="23"/>
      <c r="X706" s="23"/>
      <c r="Y706" s="23" t="str">
        <f t="shared" si="99"/>
        <v/>
      </c>
      <c r="Z706" s="23" t="str">
        <f t="shared" si="100"/>
        <v/>
      </c>
      <c r="AA706" s="23" t="str">
        <f t="shared" si="101"/>
        <v/>
      </c>
      <c r="AB706" s="23" t="str">
        <f t="shared" si="102"/>
        <v/>
      </c>
      <c r="AC706" s="24" t="str">
        <f t="shared" si="103"/>
        <v/>
      </c>
      <c r="AD706" s="24" t="str">
        <f t="shared" si="104"/>
        <v/>
      </c>
      <c r="AE706" s="24" t="str">
        <f t="shared" si="105"/>
        <v/>
      </c>
      <c r="AF706" s="24" t="str">
        <f t="shared" si="106"/>
        <v/>
      </c>
      <c r="AG706" s="24" t="str">
        <f t="shared" si="107"/>
        <v/>
      </c>
      <c r="AH706" s="24" t="str">
        <f>IF(Y706="","",SUMPRODUCT($AC706:$AG706,'Benefit Weights'!$A$3:$E$3))</f>
        <v/>
      </c>
      <c r="AI706" s="27" t="str">
        <f t="shared" si="108"/>
        <v/>
      </c>
    </row>
    <row r="707" spans="1:35" x14ac:dyDescent="0.25">
      <c r="A707" s="23"/>
      <c r="B707" s="23"/>
      <c r="C707" s="23"/>
      <c r="D707" s="23"/>
      <c r="E707" s="24"/>
      <c r="F707" s="24"/>
      <c r="G707" s="24"/>
      <c r="H707" s="23"/>
      <c r="I707" s="23"/>
      <c r="J707" s="23"/>
      <c r="K707" s="23"/>
      <c r="L707" s="23"/>
      <c r="M707" s="23"/>
      <c r="N707" s="23"/>
      <c r="O707" s="24"/>
      <c r="P707" s="24"/>
      <c r="Q707" s="24"/>
      <c r="R707" s="24"/>
      <c r="S707" s="24"/>
      <c r="T707" s="24"/>
      <c r="U707" s="24"/>
      <c r="V707" s="23"/>
      <c r="W707" s="23"/>
      <c r="X707" s="23"/>
      <c r="Y707" s="23" t="str">
        <f t="shared" si="99"/>
        <v/>
      </c>
      <c r="Z707" s="23" t="str">
        <f t="shared" si="100"/>
        <v/>
      </c>
      <c r="AA707" s="23" t="str">
        <f t="shared" si="101"/>
        <v/>
      </c>
      <c r="AB707" s="23" t="str">
        <f t="shared" si="102"/>
        <v/>
      </c>
      <c r="AC707" s="24" t="str">
        <f t="shared" si="103"/>
        <v/>
      </c>
      <c r="AD707" s="24" t="str">
        <f t="shared" si="104"/>
        <v/>
      </c>
      <c r="AE707" s="24" t="str">
        <f t="shared" si="105"/>
        <v/>
      </c>
      <c r="AF707" s="24" t="str">
        <f t="shared" si="106"/>
        <v/>
      </c>
      <c r="AG707" s="24" t="str">
        <f t="shared" si="107"/>
        <v/>
      </c>
      <c r="AH707" s="24" t="str">
        <f>IF(Y707="","",SUMPRODUCT($AC707:$AG707,'Benefit Weights'!$A$3:$E$3))</f>
        <v/>
      </c>
      <c r="AI707" s="27" t="str">
        <f t="shared" si="108"/>
        <v/>
      </c>
    </row>
    <row r="708" spans="1:35" x14ac:dyDescent="0.25">
      <c r="A708" s="23"/>
      <c r="B708" s="23"/>
      <c r="C708" s="23"/>
      <c r="D708" s="23"/>
      <c r="E708" s="24"/>
      <c r="F708" s="24"/>
      <c r="G708" s="24"/>
      <c r="H708" s="23"/>
      <c r="I708" s="23"/>
      <c r="J708" s="23"/>
      <c r="K708" s="23"/>
      <c r="L708" s="23"/>
      <c r="M708" s="23"/>
      <c r="N708" s="23"/>
      <c r="O708" s="24"/>
      <c r="P708" s="24"/>
      <c r="Q708" s="24"/>
      <c r="R708" s="24"/>
      <c r="S708" s="24"/>
      <c r="T708" s="24"/>
      <c r="U708" s="24"/>
      <c r="V708" s="23"/>
      <c r="W708" s="23"/>
      <c r="X708" s="23"/>
      <c r="Y708" s="23" t="str">
        <f t="shared" ref="Y708:Y771" si="109">IF(A708="","",A708)</f>
        <v/>
      </c>
      <c r="Z708" s="23" t="str">
        <f t="shared" ref="Z708:Z771" si="110">IF(B708="","",B708)</f>
        <v/>
      </c>
      <c r="AA708" s="23" t="str">
        <f t="shared" ref="AA708:AA771" si="111">IF(C708="","",C708)</f>
        <v/>
      </c>
      <c r="AB708" s="23" t="str">
        <f t="shared" ref="AB708:AB771" si="112">IF(H708="","",H708)</f>
        <v/>
      </c>
      <c r="AC708" s="24" t="str">
        <f t="shared" ref="AC708:AC771" si="113">IF(Q708="","",Q708)</f>
        <v/>
      </c>
      <c r="AD708" s="24" t="str">
        <f t="shared" ref="AD708:AD771" si="114">IF(R708="","",R708)</f>
        <v/>
      </c>
      <c r="AE708" s="24" t="str">
        <f t="shared" ref="AE708:AE771" si="115">IF(S708="","",S708)</f>
        <v/>
      </c>
      <c r="AF708" s="24" t="str">
        <f t="shared" ref="AF708:AF771" si="116">IF(T708="","",T708)</f>
        <v/>
      </c>
      <c r="AG708" s="24" t="str">
        <f t="shared" ref="AG708:AG771" si="117">IF(U708="","",U708)</f>
        <v/>
      </c>
      <c r="AH708" s="24" t="str">
        <f>IF(Y708="","",SUMPRODUCT($AC708:$AG708,'Benefit Weights'!$A$3:$E$3))</f>
        <v/>
      </c>
      <c r="AI708" s="27" t="str">
        <f t="shared" si="108"/>
        <v/>
      </c>
    </row>
    <row r="709" spans="1:35" x14ac:dyDescent="0.25">
      <c r="A709" s="23"/>
      <c r="B709" s="23"/>
      <c r="C709" s="23"/>
      <c r="D709" s="23"/>
      <c r="E709" s="24"/>
      <c r="F709" s="24"/>
      <c r="G709" s="24"/>
      <c r="H709" s="23"/>
      <c r="I709" s="23"/>
      <c r="J709" s="23"/>
      <c r="K709" s="23"/>
      <c r="L709" s="23"/>
      <c r="M709" s="23"/>
      <c r="N709" s="23"/>
      <c r="O709" s="24"/>
      <c r="P709" s="24"/>
      <c r="Q709" s="24"/>
      <c r="R709" s="24"/>
      <c r="S709" s="24"/>
      <c r="T709" s="24"/>
      <c r="U709" s="24"/>
      <c r="V709" s="23"/>
      <c r="W709" s="23"/>
      <c r="X709" s="23"/>
      <c r="Y709" s="23" t="str">
        <f t="shared" si="109"/>
        <v/>
      </c>
      <c r="Z709" s="23" t="str">
        <f t="shared" si="110"/>
        <v/>
      </c>
      <c r="AA709" s="23" t="str">
        <f t="shared" si="111"/>
        <v/>
      </c>
      <c r="AB709" s="23" t="str">
        <f t="shared" si="112"/>
        <v/>
      </c>
      <c r="AC709" s="24" t="str">
        <f t="shared" si="113"/>
        <v/>
      </c>
      <c r="AD709" s="24" t="str">
        <f t="shared" si="114"/>
        <v/>
      </c>
      <c r="AE709" s="24" t="str">
        <f t="shared" si="115"/>
        <v/>
      </c>
      <c r="AF709" s="24" t="str">
        <f t="shared" si="116"/>
        <v/>
      </c>
      <c r="AG709" s="24" t="str">
        <f t="shared" si="117"/>
        <v/>
      </c>
      <c r="AH709" s="24" t="str">
        <f>IF(Y709="","",SUMPRODUCT($AC709:$AG709,'Benefit Weights'!$A$3:$E$3))</f>
        <v/>
      </c>
      <c r="AI709" s="27" t="str">
        <f t="shared" ref="AI709:AI772" si="118">IF(Y709="","",IF(AND(O709="Yes",AH709&gt;0),"High",IF(AH709&gt;3,"Medium","Low")))</f>
        <v/>
      </c>
    </row>
    <row r="710" spans="1:35" x14ac:dyDescent="0.25">
      <c r="A710" s="23"/>
      <c r="B710" s="23"/>
      <c r="C710" s="23"/>
      <c r="D710" s="23"/>
      <c r="E710" s="24"/>
      <c r="F710" s="24"/>
      <c r="G710" s="24"/>
      <c r="H710" s="23"/>
      <c r="I710" s="23"/>
      <c r="J710" s="23"/>
      <c r="K710" s="23"/>
      <c r="L710" s="23"/>
      <c r="M710" s="23"/>
      <c r="N710" s="23"/>
      <c r="O710" s="24"/>
      <c r="P710" s="24"/>
      <c r="Q710" s="24"/>
      <c r="R710" s="24"/>
      <c r="S710" s="24"/>
      <c r="T710" s="24"/>
      <c r="U710" s="24"/>
      <c r="V710" s="23"/>
      <c r="W710" s="23"/>
      <c r="X710" s="23"/>
      <c r="Y710" s="23" t="str">
        <f t="shared" si="109"/>
        <v/>
      </c>
      <c r="Z710" s="23" t="str">
        <f t="shared" si="110"/>
        <v/>
      </c>
      <c r="AA710" s="23" t="str">
        <f t="shared" si="111"/>
        <v/>
      </c>
      <c r="AB710" s="23" t="str">
        <f t="shared" si="112"/>
        <v/>
      </c>
      <c r="AC710" s="24" t="str">
        <f t="shared" si="113"/>
        <v/>
      </c>
      <c r="AD710" s="24" t="str">
        <f t="shared" si="114"/>
        <v/>
      </c>
      <c r="AE710" s="24" t="str">
        <f t="shared" si="115"/>
        <v/>
      </c>
      <c r="AF710" s="24" t="str">
        <f t="shared" si="116"/>
        <v/>
      </c>
      <c r="AG710" s="24" t="str">
        <f t="shared" si="117"/>
        <v/>
      </c>
      <c r="AH710" s="24" t="str">
        <f>IF(Y710="","",SUMPRODUCT($AC710:$AG710,'Benefit Weights'!$A$3:$E$3))</f>
        <v/>
      </c>
      <c r="AI710" s="27" t="str">
        <f t="shared" si="118"/>
        <v/>
      </c>
    </row>
    <row r="711" spans="1:35" x14ac:dyDescent="0.25">
      <c r="A711" s="23"/>
      <c r="B711" s="23"/>
      <c r="C711" s="23"/>
      <c r="D711" s="23"/>
      <c r="E711" s="24"/>
      <c r="F711" s="24"/>
      <c r="G711" s="24"/>
      <c r="H711" s="23"/>
      <c r="I711" s="23"/>
      <c r="J711" s="23"/>
      <c r="K711" s="23"/>
      <c r="L711" s="23"/>
      <c r="M711" s="23"/>
      <c r="N711" s="23"/>
      <c r="O711" s="24"/>
      <c r="P711" s="24"/>
      <c r="Q711" s="24"/>
      <c r="R711" s="24"/>
      <c r="S711" s="24"/>
      <c r="T711" s="24"/>
      <c r="U711" s="24"/>
      <c r="V711" s="23"/>
      <c r="W711" s="23"/>
      <c r="X711" s="23"/>
      <c r="Y711" s="23" t="str">
        <f t="shared" si="109"/>
        <v/>
      </c>
      <c r="Z711" s="23" t="str">
        <f t="shared" si="110"/>
        <v/>
      </c>
      <c r="AA711" s="23" t="str">
        <f t="shared" si="111"/>
        <v/>
      </c>
      <c r="AB711" s="23" t="str">
        <f t="shared" si="112"/>
        <v/>
      </c>
      <c r="AC711" s="24" t="str">
        <f t="shared" si="113"/>
        <v/>
      </c>
      <c r="AD711" s="24" t="str">
        <f t="shared" si="114"/>
        <v/>
      </c>
      <c r="AE711" s="24" t="str">
        <f t="shared" si="115"/>
        <v/>
      </c>
      <c r="AF711" s="24" t="str">
        <f t="shared" si="116"/>
        <v/>
      </c>
      <c r="AG711" s="24" t="str">
        <f t="shared" si="117"/>
        <v/>
      </c>
      <c r="AH711" s="24" t="str">
        <f>IF(Y711="","",SUMPRODUCT($AC711:$AG711,'Benefit Weights'!$A$3:$E$3))</f>
        <v/>
      </c>
      <c r="AI711" s="27" t="str">
        <f t="shared" si="118"/>
        <v/>
      </c>
    </row>
    <row r="712" spans="1:35" x14ac:dyDescent="0.25">
      <c r="A712" s="23"/>
      <c r="B712" s="23"/>
      <c r="C712" s="23"/>
      <c r="D712" s="23"/>
      <c r="E712" s="24"/>
      <c r="F712" s="24"/>
      <c r="G712" s="24"/>
      <c r="H712" s="23"/>
      <c r="I712" s="23"/>
      <c r="J712" s="23"/>
      <c r="K712" s="23"/>
      <c r="L712" s="23"/>
      <c r="M712" s="23"/>
      <c r="N712" s="23"/>
      <c r="O712" s="24"/>
      <c r="P712" s="24"/>
      <c r="Q712" s="24"/>
      <c r="R712" s="24"/>
      <c r="S712" s="24"/>
      <c r="T712" s="24"/>
      <c r="U712" s="24"/>
      <c r="V712" s="23"/>
      <c r="W712" s="23"/>
      <c r="X712" s="23"/>
      <c r="Y712" s="23" t="str">
        <f t="shared" si="109"/>
        <v/>
      </c>
      <c r="Z712" s="23" t="str">
        <f t="shared" si="110"/>
        <v/>
      </c>
      <c r="AA712" s="23" t="str">
        <f t="shared" si="111"/>
        <v/>
      </c>
      <c r="AB712" s="23" t="str">
        <f t="shared" si="112"/>
        <v/>
      </c>
      <c r="AC712" s="24" t="str">
        <f t="shared" si="113"/>
        <v/>
      </c>
      <c r="AD712" s="24" t="str">
        <f t="shared" si="114"/>
        <v/>
      </c>
      <c r="AE712" s="24" t="str">
        <f t="shared" si="115"/>
        <v/>
      </c>
      <c r="AF712" s="24" t="str">
        <f t="shared" si="116"/>
        <v/>
      </c>
      <c r="AG712" s="24" t="str">
        <f t="shared" si="117"/>
        <v/>
      </c>
      <c r="AH712" s="24" t="str">
        <f>IF(Y712="","",SUMPRODUCT($AC712:$AG712,'Benefit Weights'!$A$3:$E$3))</f>
        <v/>
      </c>
      <c r="AI712" s="27" t="str">
        <f t="shared" si="118"/>
        <v/>
      </c>
    </row>
    <row r="713" spans="1:35" x14ac:dyDescent="0.25">
      <c r="A713" s="23"/>
      <c r="B713" s="23"/>
      <c r="C713" s="23"/>
      <c r="D713" s="23"/>
      <c r="E713" s="24"/>
      <c r="F713" s="24"/>
      <c r="G713" s="24"/>
      <c r="H713" s="23"/>
      <c r="I713" s="23"/>
      <c r="J713" s="23"/>
      <c r="K713" s="23"/>
      <c r="L713" s="23"/>
      <c r="M713" s="23"/>
      <c r="N713" s="23"/>
      <c r="O713" s="24"/>
      <c r="P713" s="24"/>
      <c r="Q713" s="24"/>
      <c r="R713" s="24"/>
      <c r="S713" s="24"/>
      <c r="T713" s="24"/>
      <c r="U713" s="24"/>
      <c r="V713" s="23"/>
      <c r="W713" s="23"/>
      <c r="X713" s="23"/>
      <c r="Y713" s="23" t="str">
        <f t="shared" si="109"/>
        <v/>
      </c>
      <c r="Z713" s="23" t="str">
        <f t="shared" si="110"/>
        <v/>
      </c>
      <c r="AA713" s="23" t="str">
        <f t="shared" si="111"/>
        <v/>
      </c>
      <c r="AB713" s="23" t="str">
        <f t="shared" si="112"/>
        <v/>
      </c>
      <c r="AC713" s="24" t="str">
        <f t="shared" si="113"/>
        <v/>
      </c>
      <c r="AD713" s="24" t="str">
        <f t="shared" si="114"/>
        <v/>
      </c>
      <c r="AE713" s="24" t="str">
        <f t="shared" si="115"/>
        <v/>
      </c>
      <c r="AF713" s="24" t="str">
        <f t="shared" si="116"/>
        <v/>
      </c>
      <c r="AG713" s="24" t="str">
        <f t="shared" si="117"/>
        <v/>
      </c>
      <c r="AH713" s="24" t="str">
        <f>IF(Y713="","",SUMPRODUCT($AC713:$AG713,'Benefit Weights'!$A$3:$E$3))</f>
        <v/>
      </c>
      <c r="AI713" s="27" t="str">
        <f t="shared" si="118"/>
        <v/>
      </c>
    </row>
    <row r="714" spans="1:35" x14ac:dyDescent="0.25">
      <c r="A714" s="23"/>
      <c r="B714" s="23"/>
      <c r="C714" s="23"/>
      <c r="D714" s="23"/>
      <c r="E714" s="24"/>
      <c r="F714" s="24"/>
      <c r="G714" s="24"/>
      <c r="H714" s="23"/>
      <c r="I714" s="23"/>
      <c r="J714" s="23"/>
      <c r="K714" s="23"/>
      <c r="L714" s="23"/>
      <c r="M714" s="23"/>
      <c r="N714" s="23"/>
      <c r="O714" s="24"/>
      <c r="P714" s="24"/>
      <c r="Q714" s="24"/>
      <c r="R714" s="24"/>
      <c r="S714" s="24"/>
      <c r="T714" s="24"/>
      <c r="U714" s="24"/>
      <c r="V714" s="23"/>
      <c r="W714" s="23"/>
      <c r="X714" s="23"/>
      <c r="Y714" s="23" t="str">
        <f t="shared" si="109"/>
        <v/>
      </c>
      <c r="Z714" s="23" t="str">
        <f t="shared" si="110"/>
        <v/>
      </c>
      <c r="AA714" s="23" t="str">
        <f t="shared" si="111"/>
        <v/>
      </c>
      <c r="AB714" s="23" t="str">
        <f t="shared" si="112"/>
        <v/>
      </c>
      <c r="AC714" s="24" t="str">
        <f t="shared" si="113"/>
        <v/>
      </c>
      <c r="AD714" s="24" t="str">
        <f t="shared" si="114"/>
        <v/>
      </c>
      <c r="AE714" s="24" t="str">
        <f t="shared" si="115"/>
        <v/>
      </c>
      <c r="AF714" s="24" t="str">
        <f t="shared" si="116"/>
        <v/>
      </c>
      <c r="AG714" s="24" t="str">
        <f t="shared" si="117"/>
        <v/>
      </c>
      <c r="AH714" s="24" t="str">
        <f>IF(Y714="","",SUMPRODUCT($AC714:$AG714,'Benefit Weights'!$A$3:$E$3))</f>
        <v/>
      </c>
      <c r="AI714" s="27" t="str">
        <f t="shared" si="118"/>
        <v/>
      </c>
    </row>
    <row r="715" spans="1:35" x14ac:dyDescent="0.25">
      <c r="A715" s="23"/>
      <c r="B715" s="23"/>
      <c r="C715" s="23"/>
      <c r="D715" s="23"/>
      <c r="E715" s="24"/>
      <c r="F715" s="24"/>
      <c r="G715" s="24"/>
      <c r="H715" s="23"/>
      <c r="I715" s="23"/>
      <c r="J715" s="23"/>
      <c r="K715" s="23"/>
      <c r="L715" s="23"/>
      <c r="M715" s="23"/>
      <c r="N715" s="23"/>
      <c r="O715" s="24"/>
      <c r="P715" s="24"/>
      <c r="Q715" s="24"/>
      <c r="R715" s="24"/>
      <c r="S715" s="24"/>
      <c r="T715" s="24"/>
      <c r="U715" s="24"/>
      <c r="V715" s="23"/>
      <c r="W715" s="23"/>
      <c r="X715" s="23"/>
      <c r="Y715" s="23" t="str">
        <f t="shared" si="109"/>
        <v/>
      </c>
      <c r="Z715" s="23" t="str">
        <f t="shared" si="110"/>
        <v/>
      </c>
      <c r="AA715" s="23" t="str">
        <f t="shared" si="111"/>
        <v/>
      </c>
      <c r="AB715" s="23" t="str">
        <f t="shared" si="112"/>
        <v/>
      </c>
      <c r="AC715" s="24" t="str">
        <f t="shared" si="113"/>
        <v/>
      </c>
      <c r="AD715" s="24" t="str">
        <f t="shared" si="114"/>
        <v/>
      </c>
      <c r="AE715" s="24" t="str">
        <f t="shared" si="115"/>
        <v/>
      </c>
      <c r="AF715" s="24" t="str">
        <f t="shared" si="116"/>
        <v/>
      </c>
      <c r="AG715" s="24" t="str">
        <f t="shared" si="117"/>
        <v/>
      </c>
      <c r="AH715" s="24" t="str">
        <f>IF(Y715="","",SUMPRODUCT($AC715:$AG715,'Benefit Weights'!$A$3:$E$3))</f>
        <v/>
      </c>
      <c r="AI715" s="27" t="str">
        <f t="shared" si="118"/>
        <v/>
      </c>
    </row>
    <row r="716" spans="1:35" x14ac:dyDescent="0.25">
      <c r="A716" s="23"/>
      <c r="B716" s="23"/>
      <c r="C716" s="23"/>
      <c r="D716" s="23"/>
      <c r="E716" s="24"/>
      <c r="F716" s="24"/>
      <c r="G716" s="24"/>
      <c r="H716" s="23"/>
      <c r="I716" s="23"/>
      <c r="J716" s="23"/>
      <c r="K716" s="23"/>
      <c r="L716" s="23"/>
      <c r="M716" s="23"/>
      <c r="N716" s="23"/>
      <c r="O716" s="24"/>
      <c r="P716" s="24"/>
      <c r="Q716" s="24"/>
      <c r="R716" s="24"/>
      <c r="S716" s="24"/>
      <c r="T716" s="24"/>
      <c r="U716" s="24"/>
      <c r="V716" s="23"/>
      <c r="W716" s="23"/>
      <c r="X716" s="23"/>
      <c r="Y716" s="23" t="str">
        <f t="shared" si="109"/>
        <v/>
      </c>
      <c r="Z716" s="23" t="str">
        <f t="shared" si="110"/>
        <v/>
      </c>
      <c r="AA716" s="23" t="str">
        <f t="shared" si="111"/>
        <v/>
      </c>
      <c r="AB716" s="23" t="str">
        <f t="shared" si="112"/>
        <v/>
      </c>
      <c r="AC716" s="24" t="str">
        <f t="shared" si="113"/>
        <v/>
      </c>
      <c r="AD716" s="24" t="str">
        <f t="shared" si="114"/>
        <v/>
      </c>
      <c r="AE716" s="24" t="str">
        <f t="shared" si="115"/>
        <v/>
      </c>
      <c r="AF716" s="24" t="str">
        <f t="shared" si="116"/>
        <v/>
      </c>
      <c r="AG716" s="24" t="str">
        <f t="shared" si="117"/>
        <v/>
      </c>
      <c r="AH716" s="24" t="str">
        <f>IF(Y716="","",SUMPRODUCT($AC716:$AG716,'Benefit Weights'!$A$3:$E$3))</f>
        <v/>
      </c>
      <c r="AI716" s="27" t="str">
        <f t="shared" si="118"/>
        <v/>
      </c>
    </row>
    <row r="717" spans="1:35" x14ac:dyDescent="0.25">
      <c r="A717" s="23"/>
      <c r="B717" s="23"/>
      <c r="C717" s="23"/>
      <c r="D717" s="23"/>
      <c r="E717" s="24"/>
      <c r="F717" s="24"/>
      <c r="G717" s="24"/>
      <c r="H717" s="23"/>
      <c r="I717" s="23"/>
      <c r="J717" s="23"/>
      <c r="K717" s="23"/>
      <c r="L717" s="23"/>
      <c r="M717" s="23"/>
      <c r="N717" s="23"/>
      <c r="O717" s="24"/>
      <c r="P717" s="24"/>
      <c r="Q717" s="24"/>
      <c r="R717" s="24"/>
      <c r="S717" s="24"/>
      <c r="T717" s="24"/>
      <c r="U717" s="24"/>
      <c r="V717" s="23"/>
      <c r="W717" s="23"/>
      <c r="X717" s="23"/>
      <c r="Y717" s="23" t="str">
        <f t="shared" si="109"/>
        <v/>
      </c>
      <c r="Z717" s="23" t="str">
        <f t="shared" si="110"/>
        <v/>
      </c>
      <c r="AA717" s="23" t="str">
        <f t="shared" si="111"/>
        <v/>
      </c>
      <c r="AB717" s="23" t="str">
        <f t="shared" si="112"/>
        <v/>
      </c>
      <c r="AC717" s="24" t="str">
        <f t="shared" si="113"/>
        <v/>
      </c>
      <c r="AD717" s="24" t="str">
        <f t="shared" si="114"/>
        <v/>
      </c>
      <c r="AE717" s="24" t="str">
        <f t="shared" si="115"/>
        <v/>
      </c>
      <c r="AF717" s="24" t="str">
        <f t="shared" si="116"/>
        <v/>
      </c>
      <c r="AG717" s="24" t="str">
        <f t="shared" si="117"/>
        <v/>
      </c>
      <c r="AH717" s="24" t="str">
        <f>IF(Y717="","",SUMPRODUCT($AC717:$AG717,'Benefit Weights'!$A$3:$E$3))</f>
        <v/>
      </c>
      <c r="AI717" s="27" t="str">
        <f t="shared" si="118"/>
        <v/>
      </c>
    </row>
    <row r="718" spans="1:35" x14ac:dyDescent="0.25">
      <c r="A718" s="23"/>
      <c r="B718" s="23"/>
      <c r="C718" s="23"/>
      <c r="D718" s="23"/>
      <c r="E718" s="24"/>
      <c r="F718" s="24"/>
      <c r="G718" s="24"/>
      <c r="H718" s="23"/>
      <c r="I718" s="23"/>
      <c r="J718" s="23"/>
      <c r="K718" s="23"/>
      <c r="L718" s="23"/>
      <c r="M718" s="23"/>
      <c r="N718" s="23"/>
      <c r="O718" s="24"/>
      <c r="P718" s="24"/>
      <c r="Q718" s="24"/>
      <c r="R718" s="24"/>
      <c r="S718" s="24"/>
      <c r="T718" s="24"/>
      <c r="U718" s="24"/>
      <c r="V718" s="23"/>
      <c r="W718" s="23"/>
      <c r="X718" s="23"/>
      <c r="Y718" s="23" t="str">
        <f t="shared" si="109"/>
        <v/>
      </c>
      <c r="Z718" s="23" t="str">
        <f t="shared" si="110"/>
        <v/>
      </c>
      <c r="AA718" s="23" t="str">
        <f t="shared" si="111"/>
        <v/>
      </c>
      <c r="AB718" s="23" t="str">
        <f t="shared" si="112"/>
        <v/>
      </c>
      <c r="AC718" s="24" t="str">
        <f t="shared" si="113"/>
        <v/>
      </c>
      <c r="AD718" s="24" t="str">
        <f t="shared" si="114"/>
        <v/>
      </c>
      <c r="AE718" s="24" t="str">
        <f t="shared" si="115"/>
        <v/>
      </c>
      <c r="AF718" s="24" t="str">
        <f t="shared" si="116"/>
        <v/>
      </c>
      <c r="AG718" s="24" t="str">
        <f t="shared" si="117"/>
        <v/>
      </c>
      <c r="AH718" s="24" t="str">
        <f>IF(Y718="","",SUMPRODUCT($AC718:$AG718,'Benefit Weights'!$A$3:$E$3))</f>
        <v/>
      </c>
      <c r="AI718" s="27" t="str">
        <f t="shared" si="118"/>
        <v/>
      </c>
    </row>
    <row r="719" spans="1:35" x14ac:dyDescent="0.25">
      <c r="A719" s="23"/>
      <c r="B719" s="23"/>
      <c r="C719" s="23"/>
      <c r="D719" s="23"/>
      <c r="E719" s="24"/>
      <c r="F719" s="24"/>
      <c r="G719" s="24"/>
      <c r="H719" s="23"/>
      <c r="I719" s="23"/>
      <c r="J719" s="23"/>
      <c r="K719" s="23"/>
      <c r="L719" s="23"/>
      <c r="M719" s="23"/>
      <c r="N719" s="23"/>
      <c r="O719" s="24"/>
      <c r="P719" s="24"/>
      <c r="Q719" s="24"/>
      <c r="R719" s="24"/>
      <c r="S719" s="24"/>
      <c r="T719" s="24"/>
      <c r="U719" s="24"/>
      <c r="V719" s="23"/>
      <c r="W719" s="23"/>
      <c r="X719" s="23"/>
      <c r="Y719" s="23" t="str">
        <f t="shared" si="109"/>
        <v/>
      </c>
      <c r="Z719" s="23" t="str">
        <f t="shared" si="110"/>
        <v/>
      </c>
      <c r="AA719" s="23" t="str">
        <f t="shared" si="111"/>
        <v/>
      </c>
      <c r="AB719" s="23" t="str">
        <f t="shared" si="112"/>
        <v/>
      </c>
      <c r="AC719" s="24" t="str">
        <f t="shared" si="113"/>
        <v/>
      </c>
      <c r="AD719" s="24" t="str">
        <f t="shared" si="114"/>
        <v/>
      </c>
      <c r="AE719" s="24" t="str">
        <f t="shared" si="115"/>
        <v/>
      </c>
      <c r="AF719" s="24" t="str">
        <f t="shared" si="116"/>
        <v/>
      </c>
      <c r="AG719" s="24" t="str">
        <f t="shared" si="117"/>
        <v/>
      </c>
      <c r="AH719" s="24" t="str">
        <f>IF(Y719="","",SUMPRODUCT($AC719:$AG719,'Benefit Weights'!$A$3:$E$3))</f>
        <v/>
      </c>
      <c r="AI719" s="27" t="str">
        <f t="shared" si="118"/>
        <v/>
      </c>
    </row>
    <row r="720" spans="1:35" x14ac:dyDescent="0.25">
      <c r="A720" s="23"/>
      <c r="B720" s="23"/>
      <c r="C720" s="23"/>
      <c r="D720" s="23"/>
      <c r="E720" s="24"/>
      <c r="F720" s="24"/>
      <c r="G720" s="24"/>
      <c r="H720" s="23"/>
      <c r="I720" s="23"/>
      <c r="J720" s="23"/>
      <c r="K720" s="23"/>
      <c r="L720" s="23"/>
      <c r="M720" s="23"/>
      <c r="N720" s="23"/>
      <c r="O720" s="24"/>
      <c r="P720" s="24"/>
      <c r="Q720" s="24"/>
      <c r="R720" s="24"/>
      <c r="S720" s="24"/>
      <c r="T720" s="24"/>
      <c r="U720" s="24"/>
      <c r="V720" s="23"/>
      <c r="W720" s="23"/>
      <c r="X720" s="23"/>
      <c r="Y720" s="23" t="str">
        <f t="shared" si="109"/>
        <v/>
      </c>
      <c r="Z720" s="23" t="str">
        <f t="shared" si="110"/>
        <v/>
      </c>
      <c r="AA720" s="23" t="str">
        <f t="shared" si="111"/>
        <v/>
      </c>
      <c r="AB720" s="23" t="str">
        <f t="shared" si="112"/>
        <v/>
      </c>
      <c r="AC720" s="24" t="str">
        <f t="shared" si="113"/>
        <v/>
      </c>
      <c r="AD720" s="24" t="str">
        <f t="shared" si="114"/>
        <v/>
      </c>
      <c r="AE720" s="24" t="str">
        <f t="shared" si="115"/>
        <v/>
      </c>
      <c r="AF720" s="24" t="str">
        <f t="shared" si="116"/>
        <v/>
      </c>
      <c r="AG720" s="24" t="str">
        <f t="shared" si="117"/>
        <v/>
      </c>
      <c r="AH720" s="24" t="str">
        <f>IF(Y720="","",SUMPRODUCT($AC720:$AG720,'Benefit Weights'!$A$3:$E$3))</f>
        <v/>
      </c>
      <c r="AI720" s="27" t="str">
        <f t="shared" si="118"/>
        <v/>
      </c>
    </row>
    <row r="721" spans="1:35" x14ac:dyDescent="0.25">
      <c r="A721" s="23"/>
      <c r="B721" s="23"/>
      <c r="C721" s="23"/>
      <c r="D721" s="23"/>
      <c r="E721" s="24"/>
      <c r="F721" s="24"/>
      <c r="G721" s="24"/>
      <c r="H721" s="23"/>
      <c r="I721" s="23"/>
      <c r="J721" s="23"/>
      <c r="K721" s="23"/>
      <c r="L721" s="23"/>
      <c r="M721" s="23"/>
      <c r="N721" s="23"/>
      <c r="O721" s="24"/>
      <c r="P721" s="24"/>
      <c r="Q721" s="24"/>
      <c r="R721" s="24"/>
      <c r="S721" s="24"/>
      <c r="T721" s="24"/>
      <c r="U721" s="24"/>
      <c r="V721" s="23"/>
      <c r="W721" s="23"/>
      <c r="X721" s="23"/>
      <c r="Y721" s="23" t="str">
        <f t="shared" si="109"/>
        <v/>
      </c>
      <c r="Z721" s="23" t="str">
        <f t="shared" si="110"/>
        <v/>
      </c>
      <c r="AA721" s="23" t="str">
        <f t="shared" si="111"/>
        <v/>
      </c>
      <c r="AB721" s="23" t="str">
        <f t="shared" si="112"/>
        <v/>
      </c>
      <c r="AC721" s="24" t="str">
        <f t="shared" si="113"/>
        <v/>
      </c>
      <c r="AD721" s="24" t="str">
        <f t="shared" si="114"/>
        <v/>
      </c>
      <c r="AE721" s="24" t="str">
        <f t="shared" si="115"/>
        <v/>
      </c>
      <c r="AF721" s="24" t="str">
        <f t="shared" si="116"/>
        <v/>
      </c>
      <c r="AG721" s="24" t="str">
        <f t="shared" si="117"/>
        <v/>
      </c>
      <c r="AH721" s="24" t="str">
        <f>IF(Y721="","",SUMPRODUCT($AC721:$AG721,'Benefit Weights'!$A$3:$E$3))</f>
        <v/>
      </c>
      <c r="AI721" s="27" t="str">
        <f t="shared" si="118"/>
        <v/>
      </c>
    </row>
    <row r="722" spans="1:35" x14ac:dyDescent="0.25">
      <c r="A722" s="23"/>
      <c r="B722" s="23"/>
      <c r="C722" s="23"/>
      <c r="D722" s="23"/>
      <c r="E722" s="24"/>
      <c r="F722" s="24"/>
      <c r="G722" s="24"/>
      <c r="H722" s="23"/>
      <c r="I722" s="23"/>
      <c r="J722" s="23"/>
      <c r="K722" s="23"/>
      <c r="L722" s="23"/>
      <c r="M722" s="23"/>
      <c r="N722" s="23"/>
      <c r="O722" s="24"/>
      <c r="P722" s="24"/>
      <c r="Q722" s="24"/>
      <c r="R722" s="24"/>
      <c r="S722" s="24"/>
      <c r="T722" s="24"/>
      <c r="U722" s="24"/>
      <c r="V722" s="23"/>
      <c r="W722" s="23"/>
      <c r="X722" s="23"/>
      <c r="Y722" s="23" t="str">
        <f t="shared" si="109"/>
        <v/>
      </c>
      <c r="Z722" s="23" t="str">
        <f t="shared" si="110"/>
        <v/>
      </c>
      <c r="AA722" s="23" t="str">
        <f t="shared" si="111"/>
        <v/>
      </c>
      <c r="AB722" s="23" t="str">
        <f t="shared" si="112"/>
        <v/>
      </c>
      <c r="AC722" s="24" t="str">
        <f t="shared" si="113"/>
        <v/>
      </c>
      <c r="AD722" s="24" t="str">
        <f t="shared" si="114"/>
        <v/>
      </c>
      <c r="AE722" s="24" t="str">
        <f t="shared" si="115"/>
        <v/>
      </c>
      <c r="AF722" s="24" t="str">
        <f t="shared" si="116"/>
        <v/>
      </c>
      <c r="AG722" s="24" t="str">
        <f t="shared" si="117"/>
        <v/>
      </c>
      <c r="AH722" s="24" t="str">
        <f>IF(Y722="","",SUMPRODUCT($AC722:$AG722,'Benefit Weights'!$A$3:$E$3))</f>
        <v/>
      </c>
      <c r="AI722" s="27" t="str">
        <f t="shared" si="118"/>
        <v/>
      </c>
    </row>
    <row r="723" spans="1:35" x14ac:dyDescent="0.25">
      <c r="A723" s="23"/>
      <c r="B723" s="23"/>
      <c r="C723" s="23"/>
      <c r="D723" s="23"/>
      <c r="E723" s="24"/>
      <c r="F723" s="24"/>
      <c r="G723" s="24"/>
      <c r="H723" s="23"/>
      <c r="I723" s="23"/>
      <c r="J723" s="23"/>
      <c r="K723" s="23"/>
      <c r="L723" s="23"/>
      <c r="M723" s="23"/>
      <c r="N723" s="23"/>
      <c r="O723" s="24"/>
      <c r="P723" s="24"/>
      <c r="Q723" s="24"/>
      <c r="R723" s="24"/>
      <c r="S723" s="24"/>
      <c r="T723" s="24"/>
      <c r="U723" s="24"/>
      <c r="V723" s="23"/>
      <c r="W723" s="23"/>
      <c r="X723" s="23"/>
      <c r="Y723" s="23" t="str">
        <f t="shared" si="109"/>
        <v/>
      </c>
      <c r="Z723" s="23" t="str">
        <f t="shared" si="110"/>
        <v/>
      </c>
      <c r="AA723" s="23" t="str">
        <f t="shared" si="111"/>
        <v/>
      </c>
      <c r="AB723" s="23" t="str">
        <f t="shared" si="112"/>
        <v/>
      </c>
      <c r="AC723" s="24" t="str">
        <f t="shared" si="113"/>
        <v/>
      </c>
      <c r="AD723" s="24" t="str">
        <f t="shared" si="114"/>
        <v/>
      </c>
      <c r="AE723" s="24" t="str">
        <f t="shared" si="115"/>
        <v/>
      </c>
      <c r="AF723" s="24" t="str">
        <f t="shared" si="116"/>
        <v/>
      </c>
      <c r="AG723" s="24" t="str">
        <f t="shared" si="117"/>
        <v/>
      </c>
      <c r="AH723" s="24" t="str">
        <f>IF(Y723="","",SUMPRODUCT($AC723:$AG723,'Benefit Weights'!$A$3:$E$3))</f>
        <v/>
      </c>
      <c r="AI723" s="27" t="str">
        <f t="shared" si="118"/>
        <v/>
      </c>
    </row>
    <row r="724" spans="1:35" x14ac:dyDescent="0.25">
      <c r="A724" s="23"/>
      <c r="B724" s="23"/>
      <c r="C724" s="23"/>
      <c r="D724" s="23"/>
      <c r="E724" s="24"/>
      <c r="F724" s="24"/>
      <c r="G724" s="24"/>
      <c r="H724" s="23"/>
      <c r="I724" s="23"/>
      <c r="J724" s="23"/>
      <c r="K724" s="23"/>
      <c r="L724" s="23"/>
      <c r="M724" s="23"/>
      <c r="N724" s="23"/>
      <c r="O724" s="24"/>
      <c r="P724" s="24"/>
      <c r="Q724" s="24"/>
      <c r="R724" s="24"/>
      <c r="S724" s="24"/>
      <c r="T724" s="24"/>
      <c r="U724" s="24"/>
      <c r="V724" s="23"/>
      <c r="W724" s="23"/>
      <c r="X724" s="23"/>
      <c r="Y724" s="23" t="str">
        <f t="shared" si="109"/>
        <v/>
      </c>
      <c r="Z724" s="23" t="str">
        <f t="shared" si="110"/>
        <v/>
      </c>
      <c r="AA724" s="23" t="str">
        <f t="shared" si="111"/>
        <v/>
      </c>
      <c r="AB724" s="23" t="str">
        <f t="shared" si="112"/>
        <v/>
      </c>
      <c r="AC724" s="24" t="str">
        <f t="shared" si="113"/>
        <v/>
      </c>
      <c r="AD724" s="24" t="str">
        <f t="shared" si="114"/>
        <v/>
      </c>
      <c r="AE724" s="24" t="str">
        <f t="shared" si="115"/>
        <v/>
      </c>
      <c r="AF724" s="24" t="str">
        <f t="shared" si="116"/>
        <v/>
      </c>
      <c r="AG724" s="24" t="str">
        <f t="shared" si="117"/>
        <v/>
      </c>
      <c r="AH724" s="24" t="str">
        <f>IF(Y724="","",SUMPRODUCT($AC724:$AG724,'Benefit Weights'!$A$3:$E$3))</f>
        <v/>
      </c>
      <c r="AI724" s="27" t="str">
        <f t="shared" si="118"/>
        <v/>
      </c>
    </row>
    <row r="725" spans="1:35" x14ac:dyDescent="0.25">
      <c r="A725" s="23"/>
      <c r="B725" s="23"/>
      <c r="C725" s="23"/>
      <c r="D725" s="23"/>
      <c r="E725" s="24"/>
      <c r="F725" s="24"/>
      <c r="G725" s="24"/>
      <c r="H725" s="23"/>
      <c r="I725" s="23"/>
      <c r="J725" s="23"/>
      <c r="K725" s="23"/>
      <c r="L725" s="23"/>
      <c r="M725" s="23"/>
      <c r="N725" s="23"/>
      <c r="O725" s="24"/>
      <c r="P725" s="24"/>
      <c r="Q725" s="24"/>
      <c r="R725" s="24"/>
      <c r="S725" s="24"/>
      <c r="T725" s="24"/>
      <c r="U725" s="24"/>
      <c r="V725" s="23"/>
      <c r="W725" s="23"/>
      <c r="X725" s="23"/>
      <c r="Y725" s="23" t="str">
        <f t="shared" si="109"/>
        <v/>
      </c>
      <c r="Z725" s="23" t="str">
        <f t="shared" si="110"/>
        <v/>
      </c>
      <c r="AA725" s="23" t="str">
        <f t="shared" si="111"/>
        <v/>
      </c>
      <c r="AB725" s="23" t="str">
        <f t="shared" si="112"/>
        <v/>
      </c>
      <c r="AC725" s="24" t="str">
        <f t="shared" si="113"/>
        <v/>
      </c>
      <c r="AD725" s="24" t="str">
        <f t="shared" si="114"/>
        <v/>
      </c>
      <c r="AE725" s="24" t="str">
        <f t="shared" si="115"/>
        <v/>
      </c>
      <c r="AF725" s="24" t="str">
        <f t="shared" si="116"/>
        <v/>
      </c>
      <c r="AG725" s="24" t="str">
        <f t="shared" si="117"/>
        <v/>
      </c>
      <c r="AH725" s="24" t="str">
        <f>IF(Y725="","",SUMPRODUCT($AC725:$AG725,'Benefit Weights'!$A$3:$E$3))</f>
        <v/>
      </c>
      <c r="AI725" s="27" t="str">
        <f t="shared" si="118"/>
        <v/>
      </c>
    </row>
    <row r="726" spans="1:35" x14ac:dyDescent="0.25">
      <c r="A726" s="23"/>
      <c r="B726" s="23"/>
      <c r="C726" s="23"/>
      <c r="D726" s="23"/>
      <c r="E726" s="24"/>
      <c r="F726" s="24"/>
      <c r="G726" s="24"/>
      <c r="H726" s="23"/>
      <c r="I726" s="23"/>
      <c r="J726" s="23"/>
      <c r="K726" s="23"/>
      <c r="L726" s="23"/>
      <c r="M726" s="23"/>
      <c r="N726" s="23"/>
      <c r="O726" s="24"/>
      <c r="P726" s="24"/>
      <c r="Q726" s="24"/>
      <c r="R726" s="24"/>
      <c r="S726" s="24"/>
      <c r="T726" s="24"/>
      <c r="U726" s="24"/>
      <c r="V726" s="23"/>
      <c r="W726" s="23"/>
      <c r="X726" s="23"/>
      <c r="Y726" s="23" t="str">
        <f t="shared" si="109"/>
        <v/>
      </c>
      <c r="Z726" s="23" t="str">
        <f t="shared" si="110"/>
        <v/>
      </c>
      <c r="AA726" s="23" t="str">
        <f t="shared" si="111"/>
        <v/>
      </c>
      <c r="AB726" s="23" t="str">
        <f t="shared" si="112"/>
        <v/>
      </c>
      <c r="AC726" s="24" t="str">
        <f t="shared" si="113"/>
        <v/>
      </c>
      <c r="AD726" s="24" t="str">
        <f t="shared" si="114"/>
        <v/>
      </c>
      <c r="AE726" s="24" t="str">
        <f t="shared" si="115"/>
        <v/>
      </c>
      <c r="AF726" s="24" t="str">
        <f t="shared" si="116"/>
        <v/>
      </c>
      <c r="AG726" s="24" t="str">
        <f t="shared" si="117"/>
        <v/>
      </c>
      <c r="AH726" s="24" t="str">
        <f>IF(Y726="","",SUMPRODUCT($AC726:$AG726,'Benefit Weights'!$A$3:$E$3))</f>
        <v/>
      </c>
      <c r="AI726" s="27" t="str">
        <f t="shared" si="118"/>
        <v/>
      </c>
    </row>
    <row r="727" spans="1:35" x14ac:dyDescent="0.25">
      <c r="A727" s="23"/>
      <c r="B727" s="23"/>
      <c r="C727" s="23"/>
      <c r="D727" s="23"/>
      <c r="E727" s="24"/>
      <c r="F727" s="24"/>
      <c r="G727" s="24"/>
      <c r="H727" s="23"/>
      <c r="I727" s="23"/>
      <c r="J727" s="23"/>
      <c r="K727" s="23"/>
      <c r="L727" s="23"/>
      <c r="M727" s="23"/>
      <c r="N727" s="23"/>
      <c r="O727" s="24"/>
      <c r="P727" s="24"/>
      <c r="Q727" s="24"/>
      <c r="R727" s="24"/>
      <c r="S727" s="24"/>
      <c r="T727" s="24"/>
      <c r="U727" s="24"/>
      <c r="V727" s="23"/>
      <c r="W727" s="23"/>
      <c r="X727" s="23"/>
      <c r="Y727" s="23" t="str">
        <f t="shared" si="109"/>
        <v/>
      </c>
      <c r="Z727" s="23" t="str">
        <f t="shared" si="110"/>
        <v/>
      </c>
      <c r="AA727" s="23" t="str">
        <f t="shared" si="111"/>
        <v/>
      </c>
      <c r="AB727" s="23" t="str">
        <f t="shared" si="112"/>
        <v/>
      </c>
      <c r="AC727" s="24" t="str">
        <f t="shared" si="113"/>
        <v/>
      </c>
      <c r="AD727" s="24" t="str">
        <f t="shared" si="114"/>
        <v/>
      </c>
      <c r="AE727" s="24" t="str">
        <f t="shared" si="115"/>
        <v/>
      </c>
      <c r="AF727" s="24" t="str">
        <f t="shared" si="116"/>
        <v/>
      </c>
      <c r="AG727" s="24" t="str">
        <f t="shared" si="117"/>
        <v/>
      </c>
      <c r="AH727" s="24" t="str">
        <f>IF(Y727="","",SUMPRODUCT($AC727:$AG727,'Benefit Weights'!$A$3:$E$3))</f>
        <v/>
      </c>
      <c r="AI727" s="27" t="str">
        <f t="shared" si="118"/>
        <v/>
      </c>
    </row>
    <row r="728" spans="1:35" x14ac:dyDescent="0.25">
      <c r="A728" s="23"/>
      <c r="B728" s="23"/>
      <c r="C728" s="23"/>
      <c r="D728" s="23"/>
      <c r="E728" s="24"/>
      <c r="F728" s="24"/>
      <c r="G728" s="24"/>
      <c r="H728" s="23"/>
      <c r="I728" s="23"/>
      <c r="J728" s="23"/>
      <c r="K728" s="23"/>
      <c r="L728" s="23"/>
      <c r="M728" s="23"/>
      <c r="N728" s="23"/>
      <c r="O728" s="24"/>
      <c r="P728" s="24"/>
      <c r="Q728" s="24"/>
      <c r="R728" s="24"/>
      <c r="S728" s="24"/>
      <c r="T728" s="24"/>
      <c r="U728" s="24"/>
      <c r="V728" s="23"/>
      <c r="W728" s="23"/>
      <c r="X728" s="23"/>
      <c r="Y728" s="23" t="str">
        <f t="shared" si="109"/>
        <v/>
      </c>
      <c r="Z728" s="23" t="str">
        <f t="shared" si="110"/>
        <v/>
      </c>
      <c r="AA728" s="23" t="str">
        <f t="shared" si="111"/>
        <v/>
      </c>
      <c r="AB728" s="23" t="str">
        <f t="shared" si="112"/>
        <v/>
      </c>
      <c r="AC728" s="24" t="str">
        <f t="shared" si="113"/>
        <v/>
      </c>
      <c r="AD728" s="24" t="str">
        <f t="shared" si="114"/>
        <v/>
      </c>
      <c r="AE728" s="24" t="str">
        <f t="shared" si="115"/>
        <v/>
      </c>
      <c r="AF728" s="24" t="str">
        <f t="shared" si="116"/>
        <v/>
      </c>
      <c r="AG728" s="24" t="str">
        <f t="shared" si="117"/>
        <v/>
      </c>
      <c r="AH728" s="24" t="str">
        <f>IF(Y728="","",SUMPRODUCT($AC728:$AG728,'Benefit Weights'!$A$3:$E$3))</f>
        <v/>
      </c>
      <c r="AI728" s="27" t="str">
        <f t="shared" si="118"/>
        <v/>
      </c>
    </row>
    <row r="729" spans="1:35" x14ac:dyDescent="0.25">
      <c r="A729" s="23"/>
      <c r="B729" s="23"/>
      <c r="C729" s="23"/>
      <c r="D729" s="23"/>
      <c r="E729" s="24"/>
      <c r="F729" s="24"/>
      <c r="G729" s="24"/>
      <c r="H729" s="23"/>
      <c r="I729" s="23"/>
      <c r="J729" s="23"/>
      <c r="K729" s="23"/>
      <c r="L729" s="23"/>
      <c r="M729" s="23"/>
      <c r="N729" s="23"/>
      <c r="O729" s="24"/>
      <c r="P729" s="24"/>
      <c r="Q729" s="24"/>
      <c r="R729" s="24"/>
      <c r="S729" s="24"/>
      <c r="T729" s="24"/>
      <c r="U729" s="24"/>
      <c r="V729" s="23"/>
      <c r="W729" s="23"/>
      <c r="X729" s="23"/>
      <c r="Y729" s="23" t="str">
        <f t="shared" si="109"/>
        <v/>
      </c>
      <c r="Z729" s="23" t="str">
        <f t="shared" si="110"/>
        <v/>
      </c>
      <c r="AA729" s="23" t="str">
        <f t="shared" si="111"/>
        <v/>
      </c>
      <c r="AB729" s="23" t="str">
        <f t="shared" si="112"/>
        <v/>
      </c>
      <c r="AC729" s="24" t="str">
        <f t="shared" si="113"/>
        <v/>
      </c>
      <c r="AD729" s="24" t="str">
        <f t="shared" si="114"/>
        <v/>
      </c>
      <c r="AE729" s="24" t="str">
        <f t="shared" si="115"/>
        <v/>
      </c>
      <c r="AF729" s="24" t="str">
        <f t="shared" si="116"/>
        <v/>
      </c>
      <c r="AG729" s="24" t="str">
        <f t="shared" si="117"/>
        <v/>
      </c>
      <c r="AH729" s="24" t="str">
        <f>IF(Y729="","",SUMPRODUCT($AC729:$AG729,'Benefit Weights'!$A$3:$E$3))</f>
        <v/>
      </c>
      <c r="AI729" s="27" t="str">
        <f t="shared" si="118"/>
        <v/>
      </c>
    </row>
    <row r="730" spans="1:35" x14ac:dyDescent="0.25">
      <c r="A730" s="23"/>
      <c r="B730" s="23"/>
      <c r="C730" s="23"/>
      <c r="D730" s="23"/>
      <c r="E730" s="24"/>
      <c r="F730" s="24"/>
      <c r="G730" s="24"/>
      <c r="H730" s="23"/>
      <c r="I730" s="23"/>
      <c r="J730" s="23"/>
      <c r="K730" s="23"/>
      <c r="L730" s="23"/>
      <c r="M730" s="23"/>
      <c r="N730" s="23"/>
      <c r="O730" s="24"/>
      <c r="P730" s="24"/>
      <c r="Q730" s="24"/>
      <c r="R730" s="24"/>
      <c r="S730" s="24"/>
      <c r="T730" s="24"/>
      <c r="U730" s="24"/>
      <c r="V730" s="23"/>
      <c r="W730" s="23"/>
      <c r="X730" s="23"/>
      <c r="Y730" s="23" t="str">
        <f t="shared" si="109"/>
        <v/>
      </c>
      <c r="Z730" s="23" t="str">
        <f t="shared" si="110"/>
        <v/>
      </c>
      <c r="AA730" s="23" t="str">
        <f t="shared" si="111"/>
        <v/>
      </c>
      <c r="AB730" s="23" t="str">
        <f t="shared" si="112"/>
        <v/>
      </c>
      <c r="AC730" s="24" t="str">
        <f t="shared" si="113"/>
        <v/>
      </c>
      <c r="AD730" s="24" t="str">
        <f t="shared" si="114"/>
        <v/>
      </c>
      <c r="AE730" s="24" t="str">
        <f t="shared" si="115"/>
        <v/>
      </c>
      <c r="AF730" s="24" t="str">
        <f t="shared" si="116"/>
        <v/>
      </c>
      <c r="AG730" s="24" t="str">
        <f t="shared" si="117"/>
        <v/>
      </c>
      <c r="AH730" s="24" t="str">
        <f>IF(Y730="","",SUMPRODUCT($AC730:$AG730,'Benefit Weights'!$A$3:$E$3))</f>
        <v/>
      </c>
      <c r="AI730" s="27" t="str">
        <f t="shared" si="118"/>
        <v/>
      </c>
    </row>
    <row r="731" spans="1:35" x14ac:dyDescent="0.25">
      <c r="A731" s="23"/>
      <c r="B731" s="23"/>
      <c r="C731" s="23"/>
      <c r="D731" s="23"/>
      <c r="E731" s="24"/>
      <c r="F731" s="24"/>
      <c r="G731" s="24"/>
      <c r="H731" s="23"/>
      <c r="I731" s="23"/>
      <c r="J731" s="23"/>
      <c r="K731" s="23"/>
      <c r="L731" s="23"/>
      <c r="M731" s="23"/>
      <c r="N731" s="23"/>
      <c r="O731" s="24"/>
      <c r="P731" s="24"/>
      <c r="Q731" s="24"/>
      <c r="R731" s="24"/>
      <c r="S731" s="24"/>
      <c r="T731" s="24"/>
      <c r="U731" s="24"/>
      <c r="V731" s="23"/>
      <c r="W731" s="23"/>
      <c r="X731" s="23"/>
      <c r="Y731" s="23" t="str">
        <f t="shared" si="109"/>
        <v/>
      </c>
      <c r="Z731" s="23" t="str">
        <f t="shared" si="110"/>
        <v/>
      </c>
      <c r="AA731" s="23" t="str">
        <f t="shared" si="111"/>
        <v/>
      </c>
      <c r="AB731" s="23" t="str">
        <f t="shared" si="112"/>
        <v/>
      </c>
      <c r="AC731" s="24" t="str">
        <f t="shared" si="113"/>
        <v/>
      </c>
      <c r="AD731" s="24" t="str">
        <f t="shared" si="114"/>
        <v/>
      </c>
      <c r="AE731" s="24" t="str">
        <f t="shared" si="115"/>
        <v/>
      </c>
      <c r="AF731" s="24" t="str">
        <f t="shared" si="116"/>
        <v/>
      </c>
      <c r="AG731" s="24" t="str">
        <f t="shared" si="117"/>
        <v/>
      </c>
      <c r="AH731" s="24" t="str">
        <f>IF(Y731="","",SUMPRODUCT($AC731:$AG731,'Benefit Weights'!$A$3:$E$3))</f>
        <v/>
      </c>
      <c r="AI731" s="27" t="str">
        <f t="shared" si="118"/>
        <v/>
      </c>
    </row>
    <row r="732" spans="1:35" x14ac:dyDescent="0.25">
      <c r="A732" s="23"/>
      <c r="B732" s="23"/>
      <c r="C732" s="23"/>
      <c r="D732" s="23"/>
      <c r="E732" s="24"/>
      <c r="F732" s="24"/>
      <c r="G732" s="24"/>
      <c r="H732" s="23"/>
      <c r="I732" s="23"/>
      <c r="J732" s="23"/>
      <c r="K732" s="23"/>
      <c r="L732" s="23"/>
      <c r="M732" s="23"/>
      <c r="N732" s="23"/>
      <c r="O732" s="24"/>
      <c r="P732" s="24"/>
      <c r="Q732" s="24"/>
      <c r="R732" s="24"/>
      <c r="S732" s="24"/>
      <c r="T732" s="24"/>
      <c r="U732" s="24"/>
      <c r="V732" s="23"/>
      <c r="W732" s="23"/>
      <c r="X732" s="23"/>
      <c r="Y732" s="23" t="str">
        <f t="shared" si="109"/>
        <v/>
      </c>
      <c r="Z732" s="23" t="str">
        <f t="shared" si="110"/>
        <v/>
      </c>
      <c r="AA732" s="23" t="str">
        <f t="shared" si="111"/>
        <v/>
      </c>
      <c r="AB732" s="23" t="str">
        <f t="shared" si="112"/>
        <v/>
      </c>
      <c r="AC732" s="24" t="str">
        <f t="shared" si="113"/>
        <v/>
      </c>
      <c r="AD732" s="24" t="str">
        <f t="shared" si="114"/>
        <v/>
      </c>
      <c r="AE732" s="24" t="str">
        <f t="shared" si="115"/>
        <v/>
      </c>
      <c r="AF732" s="24" t="str">
        <f t="shared" si="116"/>
        <v/>
      </c>
      <c r="AG732" s="24" t="str">
        <f t="shared" si="117"/>
        <v/>
      </c>
      <c r="AH732" s="24" t="str">
        <f>IF(Y732="","",SUMPRODUCT($AC732:$AG732,'Benefit Weights'!$A$3:$E$3))</f>
        <v/>
      </c>
      <c r="AI732" s="27" t="str">
        <f t="shared" si="118"/>
        <v/>
      </c>
    </row>
    <row r="733" spans="1:35" x14ac:dyDescent="0.25">
      <c r="A733" s="23"/>
      <c r="B733" s="23"/>
      <c r="C733" s="23"/>
      <c r="D733" s="23"/>
      <c r="E733" s="24"/>
      <c r="F733" s="24"/>
      <c r="G733" s="24"/>
      <c r="H733" s="23"/>
      <c r="I733" s="23"/>
      <c r="J733" s="23"/>
      <c r="K733" s="23"/>
      <c r="L733" s="23"/>
      <c r="M733" s="23"/>
      <c r="N733" s="23"/>
      <c r="O733" s="24"/>
      <c r="P733" s="24"/>
      <c r="Q733" s="24"/>
      <c r="R733" s="24"/>
      <c r="S733" s="24"/>
      <c r="T733" s="24"/>
      <c r="U733" s="24"/>
      <c r="V733" s="23"/>
      <c r="W733" s="23"/>
      <c r="X733" s="23"/>
      <c r="Y733" s="23" t="str">
        <f t="shared" si="109"/>
        <v/>
      </c>
      <c r="Z733" s="23" t="str">
        <f t="shared" si="110"/>
        <v/>
      </c>
      <c r="AA733" s="23" t="str">
        <f t="shared" si="111"/>
        <v/>
      </c>
      <c r="AB733" s="23" t="str">
        <f t="shared" si="112"/>
        <v/>
      </c>
      <c r="AC733" s="24" t="str">
        <f t="shared" si="113"/>
        <v/>
      </c>
      <c r="AD733" s="24" t="str">
        <f t="shared" si="114"/>
        <v/>
      </c>
      <c r="AE733" s="24" t="str">
        <f t="shared" si="115"/>
        <v/>
      </c>
      <c r="AF733" s="24" t="str">
        <f t="shared" si="116"/>
        <v/>
      </c>
      <c r="AG733" s="24" t="str">
        <f t="shared" si="117"/>
        <v/>
      </c>
      <c r="AH733" s="24" t="str">
        <f>IF(Y733="","",SUMPRODUCT($AC733:$AG733,'Benefit Weights'!$A$3:$E$3))</f>
        <v/>
      </c>
      <c r="AI733" s="27" t="str">
        <f t="shared" si="118"/>
        <v/>
      </c>
    </row>
    <row r="734" spans="1:35" x14ac:dyDescent="0.25">
      <c r="A734" s="23"/>
      <c r="B734" s="23"/>
      <c r="C734" s="23"/>
      <c r="D734" s="23"/>
      <c r="E734" s="24"/>
      <c r="F734" s="24"/>
      <c r="G734" s="24"/>
      <c r="H734" s="23"/>
      <c r="I734" s="23"/>
      <c r="J734" s="23"/>
      <c r="K734" s="23"/>
      <c r="L734" s="23"/>
      <c r="M734" s="23"/>
      <c r="N734" s="23"/>
      <c r="O734" s="24"/>
      <c r="P734" s="24"/>
      <c r="Q734" s="24"/>
      <c r="R734" s="24"/>
      <c r="S734" s="24"/>
      <c r="T734" s="24"/>
      <c r="U734" s="24"/>
      <c r="V734" s="23"/>
      <c r="W734" s="23"/>
      <c r="X734" s="23"/>
      <c r="Y734" s="23" t="str">
        <f t="shared" si="109"/>
        <v/>
      </c>
      <c r="Z734" s="23" t="str">
        <f t="shared" si="110"/>
        <v/>
      </c>
      <c r="AA734" s="23" t="str">
        <f t="shared" si="111"/>
        <v/>
      </c>
      <c r="AB734" s="23" t="str">
        <f t="shared" si="112"/>
        <v/>
      </c>
      <c r="AC734" s="24" t="str">
        <f t="shared" si="113"/>
        <v/>
      </c>
      <c r="AD734" s="24" t="str">
        <f t="shared" si="114"/>
        <v/>
      </c>
      <c r="AE734" s="24" t="str">
        <f t="shared" si="115"/>
        <v/>
      </c>
      <c r="AF734" s="24" t="str">
        <f t="shared" si="116"/>
        <v/>
      </c>
      <c r="AG734" s="24" t="str">
        <f t="shared" si="117"/>
        <v/>
      </c>
      <c r="AH734" s="24" t="str">
        <f>IF(Y734="","",SUMPRODUCT($AC734:$AG734,'Benefit Weights'!$A$3:$E$3))</f>
        <v/>
      </c>
      <c r="AI734" s="27" t="str">
        <f t="shared" si="118"/>
        <v/>
      </c>
    </row>
    <row r="735" spans="1:35" x14ac:dyDescent="0.25">
      <c r="A735" s="23"/>
      <c r="B735" s="23"/>
      <c r="C735" s="23"/>
      <c r="D735" s="23"/>
      <c r="E735" s="24"/>
      <c r="F735" s="24"/>
      <c r="G735" s="24"/>
      <c r="H735" s="23"/>
      <c r="I735" s="23"/>
      <c r="J735" s="23"/>
      <c r="K735" s="23"/>
      <c r="L735" s="23"/>
      <c r="M735" s="23"/>
      <c r="N735" s="23"/>
      <c r="O735" s="24"/>
      <c r="P735" s="24"/>
      <c r="Q735" s="24"/>
      <c r="R735" s="24"/>
      <c r="S735" s="24"/>
      <c r="T735" s="24"/>
      <c r="U735" s="24"/>
      <c r="V735" s="23"/>
      <c r="W735" s="23"/>
      <c r="X735" s="23"/>
      <c r="Y735" s="23" t="str">
        <f t="shared" si="109"/>
        <v/>
      </c>
      <c r="Z735" s="23" t="str">
        <f t="shared" si="110"/>
        <v/>
      </c>
      <c r="AA735" s="23" t="str">
        <f t="shared" si="111"/>
        <v/>
      </c>
      <c r="AB735" s="23" t="str">
        <f t="shared" si="112"/>
        <v/>
      </c>
      <c r="AC735" s="24" t="str">
        <f t="shared" si="113"/>
        <v/>
      </c>
      <c r="AD735" s="24" t="str">
        <f t="shared" si="114"/>
        <v/>
      </c>
      <c r="AE735" s="24" t="str">
        <f t="shared" si="115"/>
        <v/>
      </c>
      <c r="AF735" s="24" t="str">
        <f t="shared" si="116"/>
        <v/>
      </c>
      <c r="AG735" s="24" t="str">
        <f t="shared" si="117"/>
        <v/>
      </c>
      <c r="AH735" s="24" t="str">
        <f>IF(Y735="","",SUMPRODUCT($AC735:$AG735,'Benefit Weights'!$A$3:$E$3))</f>
        <v/>
      </c>
      <c r="AI735" s="27" t="str">
        <f t="shared" si="118"/>
        <v/>
      </c>
    </row>
    <row r="736" spans="1:35" x14ac:dyDescent="0.25">
      <c r="A736" s="23"/>
      <c r="B736" s="23"/>
      <c r="C736" s="23"/>
      <c r="D736" s="23"/>
      <c r="E736" s="24"/>
      <c r="F736" s="24"/>
      <c r="G736" s="24"/>
      <c r="H736" s="23"/>
      <c r="I736" s="23"/>
      <c r="J736" s="23"/>
      <c r="K736" s="23"/>
      <c r="L736" s="23"/>
      <c r="M736" s="23"/>
      <c r="N736" s="23"/>
      <c r="O736" s="24"/>
      <c r="P736" s="24"/>
      <c r="Q736" s="24"/>
      <c r="R736" s="24"/>
      <c r="S736" s="24"/>
      <c r="T736" s="24"/>
      <c r="U736" s="24"/>
      <c r="V736" s="23"/>
      <c r="W736" s="23"/>
      <c r="X736" s="23"/>
      <c r="Y736" s="23" t="str">
        <f t="shared" si="109"/>
        <v/>
      </c>
      <c r="Z736" s="23" t="str">
        <f t="shared" si="110"/>
        <v/>
      </c>
      <c r="AA736" s="23" t="str">
        <f t="shared" si="111"/>
        <v/>
      </c>
      <c r="AB736" s="23" t="str">
        <f t="shared" si="112"/>
        <v/>
      </c>
      <c r="AC736" s="24" t="str">
        <f t="shared" si="113"/>
        <v/>
      </c>
      <c r="AD736" s="24" t="str">
        <f t="shared" si="114"/>
        <v/>
      </c>
      <c r="AE736" s="24" t="str">
        <f t="shared" si="115"/>
        <v/>
      </c>
      <c r="AF736" s="24" t="str">
        <f t="shared" si="116"/>
        <v/>
      </c>
      <c r="AG736" s="24" t="str">
        <f t="shared" si="117"/>
        <v/>
      </c>
      <c r="AH736" s="24" t="str">
        <f>IF(Y736="","",SUMPRODUCT($AC736:$AG736,'Benefit Weights'!$A$3:$E$3))</f>
        <v/>
      </c>
      <c r="AI736" s="27" t="str">
        <f t="shared" si="118"/>
        <v/>
      </c>
    </row>
    <row r="737" spans="1:35" x14ac:dyDescent="0.25">
      <c r="A737" s="23"/>
      <c r="B737" s="23"/>
      <c r="C737" s="23"/>
      <c r="D737" s="23"/>
      <c r="E737" s="24"/>
      <c r="F737" s="24"/>
      <c r="G737" s="24"/>
      <c r="H737" s="23"/>
      <c r="I737" s="23"/>
      <c r="J737" s="23"/>
      <c r="K737" s="23"/>
      <c r="L737" s="23"/>
      <c r="M737" s="23"/>
      <c r="N737" s="23"/>
      <c r="O737" s="24"/>
      <c r="P737" s="24"/>
      <c r="Q737" s="24"/>
      <c r="R737" s="24"/>
      <c r="S737" s="24"/>
      <c r="T737" s="24"/>
      <c r="U737" s="24"/>
      <c r="V737" s="23"/>
      <c r="W737" s="23"/>
      <c r="X737" s="23"/>
      <c r="Y737" s="23" t="str">
        <f t="shared" si="109"/>
        <v/>
      </c>
      <c r="Z737" s="23" t="str">
        <f t="shared" si="110"/>
        <v/>
      </c>
      <c r="AA737" s="23" t="str">
        <f t="shared" si="111"/>
        <v/>
      </c>
      <c r="AB737" s="23" t="str">
        <f t="shared" si="112"/>
        <v/>
      </c>
      <c r="AC737" s="24" t="str">
        <f t="shared" si="113"/>
        <v/>
      </c>
      <c r="AD737" s="24" t="str">
        <f t="shared" si="114"/>
        <v/>
      </c>
      <c r="AE737" s="24" t="str">
        <f t="shared" si="115"/>
        <v/>
      </c>
      <c r="AF737" s="24" t="str">
        <f t="shared" si="116"/>
        <v/>
      </c>
      <c r="AG737" s="24" t="str">
        <f t="shared" si="117"/>
        <v/>
      </c>
      <c r="AH737" s="24" t="str">
        <f>IF(Y737="","",SUMPRODUCT($AC737:$AG737,'Benefit Weights'!$A$3:$E$3))</f>
        <v/>
      </c>
      <c r="AI737" s="27" t="str">
        <f t="shared" si="118"/>
        <v/>
      </c>
    </row>
    <row r="738" spans="1:35" x14ac:dyDescent="0.25">
      <c r="A738" s="23"/>
      <c r="B738" s="23"/>
      <c r="C738" s="23"/>
      <c r="D738" s="23"/>
      <c r="E738" s="24"/>
      <c r="F738" s="24"/>
      <c r="G738" s="24"/>
      <c r="H738" s="23"/>
      <c r="I738" s="23"/>
      <c r="J738" s="23"/>
      <c r="K738" s="23"/>
      <c r="L738" s="23"/>
      <c r="M738" s="23"/>
      <c r="N738" s="23"/>
      <c r="O738" s="24"/>
      <c r="P738" s="24"/>
      <c r="Q738" s="24"/>
      <c r="R738" s="24"/>
      <c r="S738" s="24"/>
      <c r="T738" s="24"/>
      <c r="U738" s="24"/>
      <c r="V738" s="23"/>
      <c r="W738" s="23"/>
      <c r="X738" s="23"/>
      <c r="Y738" s="23" t="str">
        <f t="shared" si="109"/>
        <v/>
      </c>
      <c r="Z738" s="23" t="str">
        <f t="shared" si="110"/>
        <v/>
      </c>
      <c r="AA738" s="23" t="str">
        <f t="shared" si="111"/>
        <v/>
      </c>
      <c r="AB738" s="23" t="str">
        <f t="shared" si="112"/>
        <v/>
      </c>
      <c r="AC738" s="24" t="str">
        <f t="shared" si="113"/>
        <v/>
      </c>
      <c r="AD738" s="24" t="str">
        <f t="shared" si="114"/>
        <v/>
      </c>
      <c r="AE738" s="24" t="str">
        <f t="shared" si="115"/>
        <v/>
      </c>
      <c r="AF738" s="24" t="str">
        <f t="shared" si="116"/>
        <v/>
      </c>
      <c r="AG738" s="24" t="str">
        <f t="shared" si="117"/>
        <v/>
      </c>
      <c r="AH738" s="24" t="str">
        <f>IF(Y738="","",SUMPRODUCT($AC738:$AG738,'Benefit Weights'!$A$3:$E$3))</f>
        <v/>
      </c>
      <c r="AI738" s="27" t="str">
        <f t="shared" si="118"/>
        <v/>
      </c>
    </row>
    <row r="739" spans="1:35" x14ac:dyDescent="0.25">
      <c r="A739" s="23"/>
      <c r="B739" s="23"/>
      <c r="C739" s="23"/>
      <c r="D739" s="23"/>
      <c r="E739" s="24"/>
      <c r="F739" s="24"/>
      <c r="G739" s="24"/>
      <c r="H739" s="23"/>
      <c r="I739" s="23"/>
      <c r="J739" s="23"/>
      <c r="K739" s="23"/>
      <c r="L739" s="23"/>
      <c r="M739" s="23"/>
      <c r="N739" s="23"/>
      <c r="O739" s="24"/>
      <c r="P739" s="24"/>
      <c r="Q739" s="24"/>
      <c r="R739" s="24"/>
      <c r="S739" s="24"/>
      <c r="T739" s="24"/>
      <c r="U739" s="24"/>
      <c r="V739" s="23"/>
      <c r="W739" s="23"/>
      <c r="X739" s="23"/>
      <c r="Y739" s="23" t="str">
        <f t="shared" si="109"/>
        <v/>
      </c>
      <c r="Z739" s="23" t="str">
        <f t="shared" si="110"/>
        <v/>
      </c>
      <c r="AA739" s="23" t="str">
        <f t="shared" si="111"/>
        <v/>
      </c>
      <c r="AB739" s="23" t="str">
        <f t="shared" si="112"/>
        <v/>
      </c>
      <c r="AC739" s="24" t="str">
        <f t="shared" si="113"/>
        <v/>
      </c>
      <c r="AD739" s="24" t="str">
        <f t="shared" si="114"/>
        <v/>
      </c>
      <c r="AE739" s="24" t="str">
        <f t="shared" si="115"/>
        <v/>
      </c>
      <c r="AF739" s="24" t="str">
        <f t="shared" si="116"/>
        <v/>
      </c>
      <c r="AG739" s="24" t="str">
        <f t="shared" si="117"/>
        <v/>
      </c>
      <c r="AH739" s="24" t="str">
        <f>IF(Y739="","",SUMPRODUCT($AC739:$AG739,'Benefit Weights'!$A$3:$E$3))</f>
        <v/>
      </c>
      <c r="AI739" s="27" t="str">
        <f t="shared" si="118"/>
        <v/>
      </c>
    </row>
    <row r="740" spans="1:35" x14ac:dyDescent="0.25">
      <c r="A740" s="23"/>
      <c r="B740" s="23"/>
      <c r="C740" s="23"/>
      <c r="D740" s="23"/>
      <c r="E740" s="24"/>
      <c r="F740" s="24"/>
      <c r="G740" s="24"/>
      <c r="H740" s="23"/>
      <c r="I740" s="23"/>
      <c r="J740" s="23"/>
      <c r="K740" s="23"/>
      <c r="L740" s="23"/>
      <c r="M740" s="23"/>
      <c r="N740" s="23"/>
      <c r="O740" s="24"/>
      <c r="P740" s="24"/>
      <c r="Q740" s="24"/>
      <c r="R740" s="24"/>
      <c r="S740" s="24"/>
      <c r="T740" s="24"/>
      <c r="U740" s="24"/>
      <c r="V740" s="23"/>
      <c r="W740" s="23"/>
      <c r="X740" s="23"/>
      <c r="Y740" s="23" t="str">
        <f t="shared" si="109"/>
        <v/>
      </c>
      <c r="Z740" s="23" t="str">
        <f t="shared" si="110"/>
        <v/>
      </c>
      <c r="AA740" s="23" t="str">
        <f t="shared" si="111"/>
        <v/>
      </c>
      <c r="AB740" s="23" t="str">
        <f t="shared" si="112"/>
        <v/>
      </c>
      <c r="AC740" s="24" t="str">
        <f t="shared" si="113"/>
        <v/>
      </c>
      <c r="AD740" s="24" t="str">
        <f t="shared" si="114"/>
        <v/>
      </c>
      <c r="AE740" s="24" t="str">
        <f t="shared" si="115"/>
        <v/>
      </c>
      <c r="AF740" s="24" t="str">
        <f t="shared" si="116"/>
        <v/>
      </c>
      <c r="AG740" s="24" t="str">
        <f t="shared" si="117"/>
        <v/>
      </c>
      <c r="AH740" s="24" t="str">
        <f>IF(Y740="","",SUMPRODUCT($AC740:$AG740,'Benefit Weights'!$A$3:$E$3))</f>
        <v/>
      </c>
      <c r="AI740" s="27" t="str">
        <f t="shared" si="118"/>
        <v/>
      </c>
    </row>
    <row r="741" spans="1:35" x14ac:dyDescent="0.25">
      <c r="A741" s="23"/>
      <c r="B741" s="23"/>
      <c r="C741" s="23"/>
      <c r="D741" s="23"/>
      <c r="E741" s="24"/>
      <c r="F741" s="24"/>
      <c r="G741" s="24"/>
      <c r="H741" s="23"/>
      <c r="I741" s="23"/>
      <c r="J741" s="23"/>
      <c r="K741" s="23"/>
      <c r="L741" s="23"/>
      <c r="M741" s="23"/>
      <c r="N741" s="23"/>
      <c r="O741" s="24"/>
      <c r="P741" s="24"/>
      <c r="Q741" s="24"/>
      <c r="R741" s="24"/>
      <c r="S741" s="24"/>
      <c r="T741" s="24"/>
      <c r="U741" s="24"/>
      <c r="V741" s="23"/>
      <c r="W741" s="23"/>
      <c r="X741" s="23"/>
      <c r="Y741" s="23" t="str">
        <f t="shared" si="109"/>
        <v/>
      </c>
      <c r="Z741" s="23" t="str">
        <f t="shared" si="110"/>
        <v/>
      </c>
      <c r="AA741" s="23" t="str">
        <f t="shared" si="111"/>
        <v/>
      </c>
      <c r="AB741" s="23" t="str">
        <f t="shared" si="112"/>
        <v/>
      </c>
      <c r="AC741" s="24" t="str">
        <f t="shared" si="113"/>
        <v/>
      </c>
      <c r="AD741" s="24" t="str">
        <f t="shared" si="114"/>
        <v/>
      </c>
      <c r="AE741" s="24" t="str">
        <f t="shared" si="115"/>
        <v/>
      </c>
      <c r="AF741" s="24" t="str">
        <f t="shared" si="116"/>
        <v/>
      </c>
      <c r="AG741" s="24" t="str">
        <f t="shared" si="117"/>
        <v/>
      </c>
      <c r="AH741" s="24" t="str">
        <f>IF(Y741="","",SUMPRODUCT($AC741:$AG741,'Benefit Weights'!$A$3:$E$3))</f>
        <v/>
      </c>
      <c r="AI741" s="27" t="str">
        <f t="shared" si="118"/>
        <v/>
      </c>
    </row>
    <row r="742" spans="1:35" x14ac:dyDescent="0.25">
      <c r="A742" s="23"/>
      <c r="B742" s="23"/>
      <c r="C742" s="23"/>
      <c r="D742" s="23"/>
      <c r="E742" s="24"/>
      <c r="F742" s="24"/>
      <c r="G742" s="24"/>
      <c r="H742" s="23"/>
      <c r="I742" s="23"/>
      <c r="J742" s="23"/>
      <c r="K742" s="23"/>
      <c r="L742" s="23"/>
      <c r="M742" s="23"/>
      <c r="N742" s="23"/>
      <c r="O742" s="24"/>
      <c r="P742" s="24"/>
      <c r="Q742" s="24"/>
      <c r="R742" s="24"/>
      <c r="S742" s="24"/>
      <c r="T742" s="24"/>
      <c r="U742" s="24"/>
      <c r="V742" s="23"/>
      <c r="W742" s="23"/>
      <c r="X742" s="23"/>
      <c r="Y742" s="23" t="str">
        <f t="shared" si="109"/>
        <v/>
      </c>
      <c r="Z742" s="23" t="str">
        <f t="shared" si="110"/>
        <v/>
      </c>
      <c r="AA742" s="23" t="str">
        <f t="shared" si="111"/>
        <v/>
      </c>
      <c r="AB742" s="23" t="str">
        <f t="shared" si="112"/>
        <v/>
      </c>
      <c r="AC742" s="24" t="str">
        <f t="shared" si="113"/>
        <v/>
      </c>
      <c r="AD742" s="24" t="str">
        <f t="shared" si="114"/>
        <v/>
      </c>
      <c r="AE742" s="24" t="str">
        <f t="shared" si="115"/>
        <v/>
      </c>
      <c r="AF742" s="24" t="str">
        <f t="shared" si="116"/>
        <v/>
      </c>
      <c r="AG742" s="24" t="str">
        <f t="shared" si="117"/>
        <v/>
      </c>
      <c r="AH742" s="24" t="str">
        <f>IF(Y742="","",SUMPRODUCT($AC742:$AG742,'Benefit Weights'!$A$3:$E$3))</f>
        <v/>
      </c>
      <c r="AI742" s="27" t="str">
        <f t="shared" si="118"/>
        <v/>
      </c>
    </row>
    <row r="743" spans="1:35" x14ac:dyDescent="0.25">
      <c r="A743" s="23"/>
      <c r="B743" s="23"/>
      <c r="C743" s="23"/>
      <c r="D743" s="23"/>
      <c r="E743" s="24"/>
      <c r="F743" s="24"/>
      <c r="G743" s="24"/>
      <c r="H743" s="23"/>
      <c r="I743" s="23"/>
      <c r="J743" s="23"/>
      <c r="K743" s="23"/>
      <c r="L743" s="23"/>
      <c r="M743" s="23"/>
      <c r="N743" s="23"/>
      <c r="O743" s="24"/>
      <c r="P743" s="24"/>
      <c r="Q743" s="24"/>
      <c r="R743" s="24"/>
      <c r="S743" s="24"/>
      <c r="T743" s="24"/>
      <c r="U743" s="24"/>
      <c r="V743" s="23"/>
      <c r="W743" s="23"/>
      <c r="X743" s="23"/>
      <c r="Y743" s="23" t="str">
        <f t="shared" si="109"/>
        <v/>
      </c>
      <c r="Z743" s="23" t="str">
        <f t="shared" si="110"/>
        <v/>
      </c>
      <c r="AA743" s="23" t="str">
        <f t="shared" si="111"/>
        <v/>
      </c>
      <c r="AB743" s="23" t="str">
        <f t="shared" si="112"/>
        <v/>
      </c>
      <c r="AC743" s="24" t="str">
        <f t="shared" si="113"/>
        <v/>
      </c>
      <c r="AD743" s="24" t="str">
        <f t="shared" si="114"/>
        <v/>
      </c>
      <c r="AE743" s="24" t="str">
        <f t="shared" si="115"/>
        <v/>
      </c>
      <c r="AF743" s="24" t="str">
        <f t="shared" si="116"/>
        <v/>
      </c>
      <c r="AG743" s="24" t="str">
        <f t="shared" si="117"/>
        <v/>
      </c>
      <c r="AH743" s="24" t="str">
        <f>IF(Y743="","",SUMPRODUCT($AC743:$AG743,'Benefit Weights'!$A$3:$E$3))</f>
        <v/>
      </c>
      <c r="AI743" s="27" t="str">
        <f t="shared" si="118"/>
        <v/>
      </c>
    </row>
    <row r="744" spans="1:35" x14ac:dyDescent="0.25">
      <c r="A744" s="23"/>
      <c r="B744" s="23"/>
      <c r="C744" s="23"/>
      <c r="D744" s="23"/>
      <c r="E744" s="24"/>
      <c r="F744" s="24"/>
      <c r="G744" s="24"/>
      <c r="H744" s="23"/>
      <c r="I744" s="23"/>
      <c r="J744" s="23"/>
      <c r="K744" s="23"/>
      <c r="L744" s="23"/>
      <c r="M744" s="23"/>
      <c r="N744" s="23"/>
      <c r="O744" s="24"/>
      <c r="P744" s="24"/>
      <c r="Q744" s="24"/>
      <c r="R744" s="24"/>
      <c r="S744" s="24"/>
      <c r="T744" s="24"/>
      <c r="U744" s="24"/>
      <c r="V744" s="23"/>
      <c r="W744" s="23"/>
      <c r="X744" s="23"/>
      <c r="Y744" s="23" t="str">
        <f t="shared" si="109"/>
        <v/>
      </c>
      <c r="Z744" s="23" t="str">
        <f t="shared" si="110"/>
        <v/>
      </c>
      <c r="AA744" s="23" t="str">
        <f t="shared" si="111"/>
        <v/>
      </c>
      <c r="AB744" s="23" t="str">
        <f t="shared" si="112"/>
        <v/>
      </c>
      <c r="AC744" s="24" t="str">
        <f t="shared" si="113"/>
        <v/>
      </c>
      <c r="AD744" s="24" t="str">
        <f t="shared" si="114"/>
        <v/>
      </c>
      <c r="AE744" s="24" t="str">
        <f t="shared" si="115"/>
        <v/>
      </c>
      <c r="AF744" s="24" t="str">
        <f t="shared" si="116"/>
        <v/>
      </c>
      <c r="AG744" s="24" t="str">
        <f t="shared" si="117"/>
        <v/>
      </c>
      <c r="AH744" s="24" t="str">
        <f>IF(Y744="","",SUMPRODUCT($AC744:$AG744,'Benefit Weights'!$A$3:$E$3))</f>
        <v/>
      </c>
      <c r="AI744" s="27" t="str">
        <f t="shared" si="118"/>
        <v/>
      </c>
    </row>
    <row r="745" spans="1:35" x14ac:dyDescent="0.25">
      <c r="A745" s="23"/>
      <c r="B745" s="23"/>
      <c r="C745" s="23"/>
      <c r="D745" s="23"/>
      <c r="E745" s="24"/>
      <c r="F745" s="24"/>
      <c r="G745" s="24"/>
      <c r="H745" s="23"/>
      <c r="I745" s="23"/>
      <c r="J745" s="23"/>
      <c r="K745" s="23"/>
      <c r="L745" s="23"/>
      <c r="M745" s="23"/>
      <c r="N745" s="23"/>
      <c r="O745" s="24"/>
      <c r="P745" s="24"/>
      <c r="Q745" s="24"/>
      <c r="R745" s="24"/>
      <c r="S745" s="24"/>
      <c r="T745" s="24"/>
      <c r="U745" s="24"/>
      <c r="V745" s="23"/>
      <c r="W745" s="23"/>
      <c r="X745" s="23"/>
      <c r="Y745" s="23" t="str">
        <f t="shared" si="109"/>
        <v/>
      </c>
      <c r="Z745" s="23" t="str">
        <f t="shared" si="110"/>
        <v/>
      </c>
      <c r="AA745" s="23" t="str">
        <f t="shared" si="111"/>
        <v/>
      </c>
      <c r="AB745" s="23" t="str">
        <f t="shared" si="112"/>
        <v/>
      </c>
      <c r="AC745" s="24" t="str">
        <f t="shared" si="113"/>
        <v/>
      </c>
      <c r="AD745" s="24" t="str">
        <f t="shared" si="114"/>
        <v/>
      </c>
      <c r="AE745" s="24" t="str">
        <f t="shared" si="115"/>
        <v/>
      </c>
      <c r="AF745" s="24" t="str">
        <f t="shared" si="116"/>
        <v/>
      </c>
      <c r="AG745" s="24" t="str">
        <f t="shared" si="117"/>
        <v/>
      </c>
      <c r="AH745" s="24" t="str">
        <f>IF(Y745="","",SUMPRODUCT($AC745:$AG745,'Benefit Weights'!$A$3:$E$3))</f>
        <v/>
      </c>
      <c r="AI745" s="27" t="str">
        <f t="shared" si="118"/>
        <v/>
      </c>
    </row>
    <row r="746" spans="1:35" x14ac:dyDescent="0.25">
      <c r="A746" s="23"/>
      <c r="B746" s="23"/>
      <c r="C746" s="23"/>
      <c r="D746" s="23"/>
      <c r="E746" s="24"/>
      <c r="F746" s="24"/>
      <c r="G746" s="24"/>
      <c r="H746" s="23"/>
      <c r="I746" s="23"/>
      <c r="J746" s="23"/>
      <c r="K746" s="23"/>
      <c r="L746" s="23"/>
      <c r="M746" s="23"/>
      <c r="N746" s="23"/>
      <c r="O746" s="24"/>
      <c r="P746" s="24"/>
      <c r="Q746" s="24"/>
      <c r="R746" s="24"/>
      <c r="S746" s="24"/>
      <c r="T746" s="24"/>
      <c r="U746" s="24"/>
      <c r="V746" s="23"/>
      <c r="W746" s="23"/>
      <c r="X746" s="23"/>
      <c r="Y746" s="23" t="str">
        <f t="shared" si="109"/>
        <v/>
      </c>
      <c r="Z746" s="23" t="str">
        <f t="shared" si="110"/>
        <v/>
      </c>
      <c r="AA746" s="23" t="str">
        <f t="shared" si="111"/>
        <v/>
      </c>
      <c r="AB746" s="23" t="str">
        <f t="shared" si="112"/>
        <v/>
      </c>
      <c r="AC746" s="24" t="str">
        <f t="shared" si="113"/>
        <v/>
      </c>
      <c r="AD746" s="24" t="str">
        <f t="shared" si="114"/>
        <v/>
      </c>
      <c r="AE746" s="24" t="str">
        <f t="shared" si="115"/>
        <v/>
      </c>
      <c r="AF746" s="24" t="str">
        <f t="shared" si="116"/>
        <v/>
      </c>
      <c r="AG746" s="24" t="str">
        <f t="shared" si="117"/>
        <v/>
      </c>
      <c r="AH746" s="24" t="str">
        <f>IF(Y746="","",SUMPRODUCT($AC746:$AG746,'Benefit Weights'!$A$3:$E$3))</f>
        <v/>
      </c>
      <c r="AI746" s="27" t="str">
        <f t="shared" si="118"/>
        <v/>
      </c>
    </row>
    <row r="747" spans="1:35" x14ac:dyDescent="0.25">
      <c r="A747" s="23"/>
      <c r="B747" s="23"/>
      <c r="C747" s="23"/>
      <c r="D747" s="23"/>
      <c r="E747" s="24"/>
      <c r="F747" s="24"/>
      <c r="G747" s="24"/>
      <c r="H747" s="23"/>
      <c r="I747" s="23"/>
      <c r="J747" s="23"/>
      <c r="K747" s="23"/>
      <c r="L747" s="23"/>
      <c r="M747" s="23"/>
      <c r="N747" s="23"/>
      <c r="O747" s="24"/>
      <c r="P747" s="24"/>
      <c r="Q747" s="24"/>
      <c r="R747" s="24"/>
      <c r="S747" s="24"/>
      <c r="T747" s="24"/>
      <c r="U747" s="24"/>
      <c r="V747" s="23"/>
      <c r="W747" s="23"/>
      <c r="X747" s="23"/>
      <c r="Y747" s="23" t="str">
        <f t="shared" si="109"/>
        <v/>
      </c>
      <c r="Z747" s="23" t="str">
        <f t="shared" si="110"/>
        <v/>
      </c>
      <c r="AA747" s="23" t="str">
        <f t="shared" si="111"/>
        <v/>
      </c>
      <c r="AB747" s="23" t="str">
        <f t="shared" si="112"/>
        <v/>
      </c>
      <c r="AC747" s="24" t="str">
        <f t="shared" si="113"/>
        <v/>
      </c>
      <c r="AD747" s="24" t="str">
        <f t="shared" si="114"/>
        <v/>
      </c>
      <c r="AE747" s="24" t="str">
        <f t="shared" si="115"/>
        <v/>
      </c>
      <c r="AF747" s="24" t="str">
        <f t="shared" si="116"/>
        <v/>
      </c>
      <c r="AG747" s="24" t="str">
        <f t="shared" si="117"/>
        <v/>
      </c>
      <c r="AH747" s="24" t="str">
        <f>IF(Y747="","",SUMPRODUCT($AC747:$AG747,'Benefit Weights'!$A$3:$E$3))</f>
        <v/>
      </c>
      <c r="AI747" s="27" t="str">
        <f t="shared" si="118"/>
        <v/>
      </c>
    </row>
    <row r="748" spans="1:35" x14ac:dyDescent="0.25">
      <c r="A748" s="23"/>
      <c r="B748" s="23"/>
      <c r="C748" s="23"/>
      <c r="D748" s="23"/>
      <c r="E748" s="24"/>
      <c r="F748" s="24"/>
      <c r="G748" s="24"/>
      <c r="H748" s="23"/>
      <c r="I748" s="23"/>
      <c r="J748" s="23"/>
      <c r="K748" s="23"/>
      <c r="L748" s="23"/>
      <c r="M748" s="23"/>
      <c r="N748" s="23"/>
      <c r="O748" s="24"/>
      <c r="P748" s="24"/>
      <c r="Q748" s="24"/>
      <c r="R748" s="24"/>
      <c r="S748" s="24"/>
      <c r="T748" s="24"/>
      <c r="U748" s="24"/>
      <c r="V748" s="23"/>
      <c r="W748" s="23"/>
      <c r="X748" s="23"/>
      <c r="Y748" s="23" t="str">
        <f t="shared" si="109"/>
        <v/>
      </c>
      <c r="Z748" s="23" t="str">
        <f t="shared" si="110"/>
        <v/>
      </c>
      <c r="AA748" s="23" t="str">
        <f t="shared" si="111"/>
        <v/>
      </c>
      <c r="AB748" s="23" t="str">
        <f t="shared" si="112"/>
        <v/>
      </c>
      <c r="AC748" s="24" t="str">
        <f t="shared" si="113"/>
        <v/>
      </c>
      <c r="AD748" s="24" t="str">
        <f t="shared" si="114"/>
        <v/>
      </c>
      <c r="AE748" s="24" t="str">
        <f t="shared" si="115"/>
        <v/>
      </c>
      <c r="AF748" s="24" t="str">
        <f t="shared" si="116"/>
        <v/>
      </c>
      <c r="AG748" s="24" t="str">
        <f t="shared" si="117"/>
        <v/>
      </c>
      <c r="AH748" s="24" t="str">
        <f>IF(Y748="","",SUMPRODUCT($AC748:$AG748,'Benefit Weights'!$A$3:$E$3))</f>
        <v/>
      </c>
      <c r="AI748" s="27" t="str">
        <f t="shared" si="118"/>
        <v/>
      </c>
    </row>
    <row r="749" spans="1:35" x14ac:dyDescent="0.25">
      <c r="A749" s="23"/>
      <c r="B749" s="23"/>
      <c r="C749" s="23"/>
      <c r="D749" s="23"/>
      <c r="E749" s="24"/>
      <c r="F749" s="24"/>
      <c r="G749" s="24"/>
      <c r="H749" s="23"/>
      <c r="I749" s="23"/>
      <c r="J749" s="23"/>
      <c r="K749" s="23"/>
      <c r="L749" s="23"/>
      <c r="M749" s="23"/>
      <c r="N749" s="23"/>
      <c r="O749" s="24"/>
      <c r="P749" s="24"/>
      <c r="Q749" s="24"/>
      <c r="R749" s="24"/>
      <c r="S749" s="24"/>
      <c r="T749" s="24"/>
      <c r="U749" s="24"/>
      <c r="V749" s="23"/>
      <c r="W749" s="23"/>
      <c r="X749" s="23"/>
      <c r="Y749" s="23" t="str">
        <f t="shared" si="109"/>
        <v/>
      </c>
      <c r="Z749" s="23" t="str">
        <f t="shared" si="110"/>
        <v/>
      </c>
      <c r="AA749" s="23" t="str">
        <f t="shared" si="111"/>
        <v/>
      </c>
      <c r="AB749" s="23" t="str">
        <f t="shared" si="112"/>
        <v/>
      </c>
      <c r="AC749" s="24" t="str">
        <f t="shared" si="113"/>
        <v/>
      </c>
      <c r="AD749" s="24" t="str">
        <f t="shared" si="114"/>
        <v/>
      </c>
      <c r="AE749" s="24" t="str">
        <f t="shared" si="115"/>
        <v/>
      </c>
      <c r="AF749" s="24" t="str">
        <f t="shared" si="116"/>
        <v/>
      </c>
      <c r="AG749" s="24" t="str">
        <f t="shared" si="117"/>
        <v/>
      </c>
      <c r="AH749" s="24" t="str">
        <f>IF(Y749="","",SUMPRODUCT($AC749:$AG749,'Benefit Weights'!$A$3:$E$3))</f>
        <v/>
      </c>
      <c r="AI749" s="27" t="str">
        <f t="shared" si="118"/>
        <v/>
      </c>
    </row>
    <row r="750" spans="1:35" x14ac:dyDescent="0.25">
      <c r="A750" s="23"/>
      <c r="B750" s="23"/>
      <c r="C750" s="23"/>
      <c r="D750" s="23"/>
      <c r="E750" s="24"/>
      <c r="F750" s="24"/>
      <c r="G750" s="24"/>
      <c r="H750" s="23"/>
      <c r="I750" s="23"/>
      <c r="J750" s="23"/>
      <c r="K750" s="23"/>
      <c r="L750" s="23"/>
      <c r="M750" s="23"/>
      <c r="N750" s="23"/>
      <c r="O750" s="24"/>
      <c r="P750" s="24"/>
      <c r="Q750" s="24"/>
      <c r="R750" s="24"/>
      <c r="S750" s="24"/>
      <c r="T750" s="24"/>
      <c r="U750" s="24"/>
      <c r="V750" s="23"/>
      <c r="W750" s="23"/>
      <c r="X750" s="23"/>
      <c r="Y750" s="23" t="str">
        <f t="shared" si="109"/>
        <v/>
      </c>
      <c r="Z750" s="23" t="str">
        <f t="shared" si="110"/>
        <v/>
      </c>
      <c r="AA750" s="23" t="str">
        <f t="shared" si="111"/>
        <v/>
      </c>
      <c r="AB750" s="23" t="str">
        <f t="shared" si="112"/>
        <v/>
      </c>
      <c r="AC750" s="24" t="str">
        <f t="shared" si="113"/>
        <v/>
      </c>
      <c r="AD750" s="24" t="str">
        <f t="shared" si="114"/>
        <v/>
      </c>
      <c r="AE750" s="24" t="str">
        <f t="shared" si="115"/>
        <v/>
      </c>
      <c r="AF750" s="24" t="str">
        <f t="shared" si="116"/>
        <v/>
      </c>
      <c r="AG750" s="24" t="str">
        <f t="shared" si="117"/>
        <v/>
      </c>
      <c r="AH750" s="24" t="str">
        <f>IF(Y750="","",SUMPRODUCT($AC750:$AG750,'Benefit Weights'!$A$3:$E$3))</f>
        <v/>
      </c>
      <c r="AI750" s="27" t="str">
        <f t="shared" si="118"/>
        <v/>
      </c>
    </row>
    <row r="751" spans="1:35" x14ac:dyDescent="0.25">
      <c r="A751" s="23"/>
      <c r="B751" s="23"/>
      <c r="C751" s="23"/>
      <c r="D751" s="23"/>
      <c r="E751" s="24"/>
      <c r="F751" s="24"/>
      <c r="G751" s="24"/>
      <c r="H751" s="23"/>
      <c r="I751" s="23"/>
      <c r="J751" s="23"/>
      <c r="K751" s="23"/>
      <c r="L751" s="23"/>
      <c r="M751" s="23"/>
      <c r="N751" s="23"/>
      <c r="O751" s="24"/>
      <c r="P751" s="24"/>
      <c r="Q751" s="24"/>
      <c r="R751" s="24"/>
      <c r="S751" s="24"/>
      <c r="T751" s="24"/>
      <c r="U751" s="24"/>
      <c r="V751" s="23"/>
      <c r="W751" s="23"/>
      <c r="X751" s="23"/>
      <c r="Y751" s="23" t="str">
        <f t="shared" si="109"/>
        <v/>
      </c>
      <c r="Z751" s="23" t="str">
        <f t="shared" si="110"/>
        <v/>
      </c>
      <c r="AA751" s="23" t="str">
        <f t="shared" si="111"/>
        <v/>
      </c>
      <c r="AB751" s="23" t="str">
        <f t="shared" si="112"/>
        <v/>
      </c>
      <c r="AC751" s="24" t="str">
        <f t="shared" si="113"/>
        <v/>
      </c>
      <c r="AD751" s="24" t="str">
        <f t="shared" si="114"/>
        <v/>
      </c>
      <c r="AE751" s="24" t="str">
        <f t="shared" si="115"/>
        <v/>
      </c>
      <c r="AF751" s="24" t="str">
        <f t="shared" si="116"/>
        <v/>
      </c>
      <c r="AG751" s="24" t="str">
        <f t="shared" si="117"/>
        <v/>
      </c>
      <c r="AH751" s="24" t="str">
        <f>IF(Y751="","",SUMPRODUCT($AC751:$AG751,'Benefit Weights'!$A$3:$E$3))</f>
        <v/>
      </c>
      <c r="AI751" s="27" t="str">
        <f t="shared" si="118"/>
        <v/>
      </c>
    </row>
    <row r="752" spans="1:35" x14ac:dyDescent="0.25">
      <c r="A752" s="23"/>
      <c r="B752" s="23"/>
      <c r="C752" s="23"/>
      <c r="D752" s="23"/>
      <c r="E752" s="24"/>
      <c r="F752" s="24"/>
      <c r="G752" s="24"/>
      <c r="H752" s="23"/>
      <c r="I752" s="23"/>
      <c r="J752" s="23"/>
      <c r="K752" s="23"/>
      <c r="L752" s="23"/>
      <c r="M752" s="23"/>
      <c r="N752" s="23"/>
      <c r="O752" s="24"/>
      <c r="P752" s="24"/>
      <c r="Q752" s="24"/>
      <c r="R752" s="24"/>
      <c r="S752" s="24"/>
      <c r="T752" s="24"/>
      <c r="U752" s="24"/>
      <c r="V752" s="23"/>
      <c r="W752" s="23"/>
      <c r="X752" s="23"/>
      <c r="Y752" s="23" t="str">
        <f t="shared" si="109"/>
        <v/>
      </c>
      <c r="Z752" s="23" t="str">
        <f t="shared" si="110"/>
        <v/>
      </c>
      <c r="AA752" s="23" t="str">
        <f t="shared" si="111"/>
        <v/>
      </c>
      <c r="AB752" s="23" t="str">
        <f t="shared" si="112"/>
        <v/>
      </c>
      <c r="AC752" s="24" t="str">
        <f t="shared" si="113"/>
        <v/>
      </c>
      <c r="AD752" s="24" t="str">
        <f t="shared" si="114"/>
        <v/>
      </c>
      <c r="AE752" s="24" t="str">
        <f t="shared" si="115"/>
        <v/>
      </c>
      <c r="AF752" s="24" t="str">
        <f t="shared" si="116"/>
        <v/>
      </c>
      <c r="AG752" s="24" t="str">
        <f t="shared" si="117"/>
        <v/>
      </c>
      <c r="AH752" s="24" t="str">
        <f>IF(Y752="","",SUMPRODUCT($AC752:$AG752,'Benefit Weights'!$A$3:$E$3))</f>
        <v/>
      </c>
      <c r="AI752" s="27" t="str">
        <f t="shared" si="118"/>
        <v/>
      </c>
    </row>
    <row r="753" spans="1:35" x14ac:dyDescent="0.25">
      <c r="A753" s="23"/>
      <c r="B753" s="23"/>
      <c r="C753" s="23"/>
      <c r="D753" s="23"/>
      <c r="E753" s="24"/>
      <c r="F753" s="24"/>
      <c r="G753" s="24"/>
      <c r="H753" s="23"/>
      <c r="I753" s="23"/>
      <c r="J753" s="23"/>
      <c r="K753" s="23"/>
      <c r="L753" s="23"/>
      <c r="M753" s="23"/>
      <c r="N753" s="23"/>
      <c r="O753" s="24"/>
      <c r="P753" s="24"/>
      <c r="Q753" s="24"/>
      <c r="R753" s="24"/>
      <c r="S753" s="24"/>
      <c r="T753" s="24"/>
      <c r="U753" s="24"/>
      <c r="V753" s="23"/>
      <c r="W753" s="23"/>
      <c r="X753" s="23"/>
      <c r="Y753" s="23" t="str">
        <f t="shared" si="109"/>
        <v/>
      </c>
      <c r="Z753" s="23" t="str">
        <f t="shared" si="110"/>
        <v/>
      </c>
      <c r="AA753" s="23" t="str">
        <f t="shared" si="111"/>
        <v/>
      </c>
      <c r="AB753" s="23" t="str">
        <f t="shared" si="112"/>
        <v/>
      </c>
      <c r="AC753" s="24" t="str">
        <f t="shared" si="113"/>
        <v/>
      </c>
      <c r="AD753" s="24" t="str">
        <f t="shared" si="114"/>
        <v/>
      </c>
      <c r="AE753" s="24" t="str">
        <f t="shared" si="115"/>
        <v/>
      </c>
      <c r="AF753" s="24" t="str">
        <f t="shared" si="116"/>
        <v/>
      </c>
      <c r="AG753" s="24" t="str">
        <f t="shared" si="117"/>
        <v/>
      </c>
      <c r="AH753" s="24" t="str">
        <f>IF(Y753="","",SUMPRODUCT($AC753:$AG753,'Benefit Weights'!$A$3:$E$3))</f>
        <v/>
      </c>
      <c r="AI753" s="27" t="str">
        <f t="shared" si="118"/>
        <v/>
      </c>
    </row>
    <row r="754" spans="1:35" x14ac:dyDescent="0.25">
      <c r="A754" s="23"/>
      <c r="B754" s="23"/>
      <c r="C754" s="23"/>
      <c r="D754" s="23"/>
      <c r="E754" s="24"/>
      <c r="F754" s="24"/>
      <c r="G754" s="24"/>
      <c r="H754" s="23"/>
      <c r="I754" s="23"/>
      <c r="J754" s="23"/>
      <c r="K754" s="23"/>
      <c r="L754" s="23"/>
      <c r="M754" s="23"/>
      <c r="N754" s="23"/>
      <c r="O754" s="24"/>
      <c r="P754" s="24"/>
      <c r="Q754" s="24"/>
      <c r="R754" s="24"/>
      <c r="S754" s="24"/>
      <c r="T754" s="24"/>
      <c r="U754" s="24"/>
      <c r="V754" s="23"/>
      <c r="W754" s="23"/>
      <c r="X754" s="23"/>
      <c r="Y754" s="23" t="str">
        <f t="shared" si="109"/>
        <v/>
      </c>
      <c r="Z754" s="23" t="str">
        <f t="shared" si="110"/>
        <v/>
      </c>
      <c r="AA754" s="23" t="str">
        <f t="shared" si="111"/>
        <v/>
      </c>
      <c r="AB754" s="23" t="str">
        <f t="shared" si="112"/>
        <v/>
      </c>
      <c r="AC754" s="24" t="str">
        <f t="shared" si="113"/>
        <v/>
      </c>
      <c r="AD754" s="24" t="str">
        <f t="shared" si="114"/>
        <v/>
      </c>
      <c r="AE754" s="24" t="str">
        <f t="shared" si="115"/>
        <v/>
      </c>
      <c r="AF754" s="24" t="str">
        <f t="shared" si="116"/>
        <v/>
      </c>
      <c r="AG754" s="24" t="str">
        <f t="shared" si="117"/>
        <v/>
      </c>
      <c r="AH754" s="24" t="str">
        <f>IF(Y754="","",SUMPRODUCT($AC754:$AG754,'Benefit Weights'!$A$3:$E$3))</f>
        <v/>
      </c>
      <c r="AI754" s="27" t="str">
        <f t="shared" si="118"/>
        <v/>
      </c>
    </row>
    <row r="755" spans="1:35" x14ac:dyDescent="0.25">
      <c r="A755" s="23"/>
      <c r="B755" s="23"/>
      <c r="C755" s="23"/>
      <c r="D755" s="23"/>
      <c r="E755" s="24"/>
      <c r="F755" s="24"/>
      <c r="G755" s="24"/>
      <c r="H755" s="23"/>
      <c r="I755" s="23"/>
      <c r="J755" s="23"/>
      <c r="K755" s="23"/>
      <c r="L755" s="23"/>
      <c r="M755" s="23"/>
      <c r="N755" s="23"/>
      <c r="O755" s="24"/>
      <c r="P755" s="24"/>
      <c r="Q755" s="24"/>
      <c r="R755" s="24"/>
      <c r="S755" s="24"/>
      <c r="T755" s="24"/>
      <c r="U755" s="24"/>
      <c r="V755" s="23"/>
      <c r="W755" s="23"/>
      <c r="X755" s="23"/>
      <c r="Y755" s="23" t="str">
        <f t="shared" si="109"/>
        <v/>
      </c>
      <c r="Z755" s="23" t="str">
        <f t="shared" si="110"/>
        <v/>
      </c>
      <c r="AA755" s="23" t="str">
        <f t="shared" si="111"/>
        <v/>
      </c>
      <c r="AB755" s="23" t="str">
        <f t="shared" si="112"/>
        <v/>
      </c>
      <c r="AC755" s="24" t="str">
        <f t="shared" si="113"/>
        <v/>
      </c>
      <c r="AD755" s="24" t="str">
        <f t="shared" si="114"/>
        <v/>
      </c>
      <c r="AE755" s="24" t="str">
        <f t="shared" si="115"/>
        <v/>
      </c>
      <c r="AF755" s="24" t="str">
        <f t="shared" si="116"/>
        <v/>
      </c>
      <c r="AG755" s="24" t="str">
        <f t="shared" si="117"/>
        <v/>
      </c>
      <c r="AH755" s="24" t="str">
        <f>IF(Y755="","",SUMPRODUCT($AC755:$AG755,'Benefit Weights'!$A$3:$E$3))</f>
        <v/>
      </c>
      <c r="AI755" s="27" t="str">
        <f t="shared" si="118"/>
        <v/>
      </c>
    </row>
    <row r="756" spans="1:35" x14ac:dyDescent="0.25">
      <c r="A756" s="23"/>
      <c r="B756" s="23"/>
      <c r="C756" s="23"/>
      <c r="D756" s="23"/>
      <c r="E756" s="24"/>
      <c r="F756" s="24"/>
      <c r="G756" s="24"/>
      <c r="H756" s="23"/>
      <c r="I756" s="23"/>
      <c r="J756" s="23"/>
      <c r="K756" s="23"/>
      <c r="L756" s="23"/>
      <c r="M756" s="23"/>
      <c r="N756" s="23"/>
      <c r="O756" s="24"/>
      <c r="P756" s="24"/>
      <c r="Q756" s="24"/>
      <c r="R756" s="24"/>
      <c r="S756" s="24"/>
      <c r="T756" s="24"/>
      <c r="U756" s="24"/>
      <c r="V756" s="23"/>
      <c r="W756" s="23"/>
      <c r="X756" s="23"/>
      <c r="Y756" s="23" t="str">
        <f t="shared" si="109"/>
        <v/>
      </c>
      <c r="Z756" s="23" t="str">
        <f t="shared" si="110"/>
        <v/>
      </c>
      <c r="AA756" s="23" t="str">
        <f t="shared" si="111"/>
        <v/>
      </c>
      <c r="AB756" s="23" t="str">
        <f t="shared" si="112"/>
        <v/>
      </c>
      <c r="AC756" s="24" t="str">
        <f t="shared" si="113"/>
        <v/>
      </c>
      <c r="AD756" s="24" t="str">
        <f t="shared" si="114"/>
        <v/>
      </c>
      <c r="AE756" s="24" t="str">
        <f t="shared" si="115"/>
        <v/>
      </c>
      <c r="AF756" s="24" t="str">
        <f t="shared" si="116"/>
        <v/>
      </c>
      <c r="AG756" s="24" t="str">
        <f t="shared" si="117"/>
        <v/>
      </c>
      <c r="AH756" s="24" t="str">
        <f>IF(Y756="","",SUMPRODUCT($AC756:$AG756,'Benefit Weights'!$A$3:$E$3))</f>
        <v/>
      </c>
      <c r="AI756" s="27" t="str">
        <f t="shared" si="118"/>
        <v/>
      </c>
    </row>
    <row r="757" spans="1:35" x14ac:dyDescent="0.25">
      <c r="A757" s="23"/>
      <c r="B757" s="23"/>
      <c r="C757" s="23"/>
      <c r="D757" s="23"/>
      <c r="E757" s="24"/>
      <c r="F757" s="24"/>
      <c r="G757" s="24"/>
      <c r="H757" s="23"/>
      <c r="I757" s="23"/>
      <c r="J757" s="23"/>
      <c r="K757" s="23"/>
      <c r="L757" s="23"/>
      <c r="M757" s="23"/>
      <c r="N757" s="23"/>
      <c r="O757" s="24"/>
      <c r="P757" s="24"/>
      <c r="Q757" s="24"/>
      <c r="R757" s="24"/>
      <c r="S757" s="24"/>
      <c r="T757" s="24"/>
      <c r="U757" s="24"/>
      <c r="V757" s="23"/>
      <c r="W757" s="23"/>
      <c r="X757" s="23"/>
      <c r="Y757" s="23" t="str">
        <f t="shared" si="109"/>
        <v/>
      </c>
      <c r="Z757" s="23" t="str">
        <f t="shared" si="110"/>
        <v/>
      </c>
      <c r="AA757" s="23" t="str">
        <f t="shared" si="111"/>
        <v/>
      </c>
      <c r="AB757" s="23" t="str">
        <f t="shared" si="112"/>
        <v/>
      </c>
      <c r="AC757" s="24" t="str">
        <f t="shared" si="113"/>
        <v/>
      </c>
      <c r="AD757" s="24" t="str">
        <f t="shared" si="114"/>
        <v/>
      </c>
      <c r="AE757" s="24" t="str">
        <f t="shared" si="115"/>
        <v/>
      </c>
      <c r="AF757" s="24" t="str">
        <f t="shared" si="116"/>
        <v/>
      </c>
      <c r="AG757" s="24" t="str">
        <f t="shared" si="117"/>
        <v/>
      </c>
      <c r="AH757" s="24" t="str">
        <f>IF(Y757="","",SUMPRODUCT($AC757:$AG757,'Benefit Weights'!$A$3:$E$3))</f>
        <v/>
      </c>
      <c r="AI757" s="27" t="str">
        <f t="shared" si="118"/>
        <v/>
      </c>
    </row>
    <row r="758" spans="1:35" x14ac:dyDescent="0.25">
      <c r="A758" s="23"/>
      <c r="B758" s="23"/>
      <c r="C758" s="23"/>
      <c r="D758" s="23"/>
      <c r="E758" s="24"/>
      <c r="F758" s="24"/>
      <c r="G758" s="24"/>
      <c r="H758" s="23"/>
      <c r="I758" s="23"/>
      <c r="J758" s="23"/>
      <c r="K758" s="23"/>
      <c r="L758" s="23"/>
      <c r="M758" s="23"/>
      <c r="N758" s="23"/>
      <c r="O758" s="24"/>
      <c r="P758" s="24"/>
      <c r="Q758" s="24"/>
      <c r="R758" s="24"/>
      <c r="S758" s="24"/>
      <c r="T758" s="24"/>
      <c r="U758" s="24"/>
      <c r="V758" s="23"/>
      <c r="W758" s="23"/>
      <c r="X758" s="23"/>
      <c r="Y758" s="23" t="str">
        <f t="shared" si="109"/>
        <v/>
      </c>
      <c r="Z758" s="23" t="str">
        <f t="shared" si="110"/>
        <v/>
      </c>
      <c r="AA758" s="23" t="str">
        <f t="shared" si="111"/>
        <v/>
      </c>
      <c r="AB758" s="23" t="str">
        <f t="shared" si="112"/>
        <v/>
      </c>
      <c r="AC758" s="24" t="str">
        <f t="shared" si="113"/>
        <v/>
      </c>
      <c r="AD758" s="24" t="str">
        <f t="shared" si="114"/>
        <v/>
      </c>
      <c r="AE758" s="24" t="str">
        <f t="shared" si="115"/>
        <v/>
      </c>
      <c r="AF758" s="24" t="str">
        <f t="shared" si="116"/>
        <v/>
      </c>
      <c r="AG758" s="24" t="str">
        <f t="shared" si="117"/>
        <v/>
      </c>
      <c r="AH758" s="24" t="str">
        <f>IF(Y758="","",SUMPRODUCT($AC758:$AG758,'Benefit Weights'!$A$3:$E$3))</f>
        <v/>
      </c>
      <c r="AI758" s="27" t="str">
        <f t="shared" si="118"/>
        <v/>
      </c>
    </row>
    <row r="759" spans="1:35" x14ac:dyDescent="0.25">
      <c r="A759" s="23"/>
      <c r="B759" s="23"/>
      <c r="C759" s="23"/>
      <c r="D759" s="23"/>
      <c r="E759" s="24"/>
      <c r="F759" s="24"/>
      <c r="G759" s="24"/>
      <c r="H759" s="23"/>
      <c r="I759" s="23"/>
      <c r="J759" s="23"/>
      <c r="K759" s="23"/>
      <c r="L759" s="23"/>
      <c r="M759" s="23"/>
      <c r="N759" s="23"/>
      <c r="O759" s="24"/>
      <c r="P759" s="24"/>
      <c r="Q759" s="24"/>
      <c r="R759" s="24"/>
      <c r="S759" s="24"/>
      <c r="T759" s="24"/>
      <c r="U759" s="24"/>
      <c r="V759" s="23"/>
      <c r="W759" s="23"/>
      <c r="X759" s="23"/>
      <c r="Y759" s="23" t="str">
        <f t="shared" si="109"/>
        <v/>
      </c>
      <c r="Z759" s="23" t="str">
        <f t="shared" si="110"/>
        <v/>
      </c>
      <c r="AA759" s="23" t="str">
        <f t="shared" si="111"/>
        <v/>
      </c>
      <c r="AB759" s="23" t="str">
        <f t="shared" si="112"/>
        <v/>
      </c>
      <c r="AC759" s="24" t="str">
        <f t="shared" si="113"/>
        <v/>
      </c>
      <c r="AD759" s="24" t="str">
        <f t="shared" si="114"/>
        <v/>
      </c>
      <c r="AE759" s="24" t="str">
        <f t="shared" si="115"/>
        <v/>
      </c>
      <c r="AF759" s="24" t="str">
        <f t="shared" si="116"/>
        <v/>
      </c>
      <c r="AG759" s="24" t="str">
        <f t="shared" si="117"/>
        <v/>
      </c>
      <c r="AH759" s="24" t="str">
        <f>IF(Y759="","",SUMPRODUCT($AC759:$AG759,'Benefit Weights'!$A$3:$E$3))</f>
        <v/>
      </c>
      <c r="AI759" s="27" t="str">
        <f t="shared" si="118"/>
        <v/>
      </c>
    </row>
    <row r="760" spans="1:35" x14ac:dyDescent="0.25">
      <c r="A760" s="23"/>
      <c r="B760" s="23"/>
      <c r="C760" s="23"/>
      <c r="D760" s="23"/>
      <c r="E760" s="24"/>
      <c r="F760" s="24"/>
      <c r="G760" s="24"/>
      <c r="H760" s="23"/>
      <c r="I760" s="23"/>
      <c r="J760" s="23"/>
      <c r="K760" s="23"/>
      <c r="L760" s="23"/>
      <c r="M760" s="23"/>
      <c r="N760" s="23"/>
      <c r="O760" s="24"/>
      <c r="P760" s="24"/>
      <c r="Q760" s="24"/>
      <c r="R760" s="24"/>
      <c r="S760" s="24"/>
      <c r="T760" s="24"/>
      <c r="U760" s="24"/>
      <c r="V760" s="23"/>
      <c r="W760" s="23"/>
      <c r="X760" s="23"/>
      <c r="Y760" s="23" t="str">
        <f t="shared" si="109"/>
        <v/>
      </c>
      <c r="Z760" s="23" t="str">
        <f t="shared" si="110"/>
        <v/>
      </c>
      <c r="AA760" s="23" t="str">
        <f t="shared" si="111"/>
        <v/>
      </c>
      <c r="AB760" s="23" t="str">
        <f t="shared" si="112"/>
        <v/>
      </c>
      <c r="AC760" s="24" t="str">
        <f t="shared" si="113"/>
        <v/>
      </c>
      <c r="AD760" s="24" t="str">
        <f t="shared" si="114"/>
        <v/>
      </c>
      <c r="AE760" s="24" t="str">
        <f t="shared" si="115"/>
        <v/>
      </c>
      <c r="AF760" s="24" t="str">
        <f t="shared" si="116"/>
        <v/>
      </c>
      <c r="AG760" s="24" t="str">
        <f t="shared" si="117"/>
        <v/>
      </c>
      <c r="AH760" s="24" t="str">
        <f>IF(Y760="","",SUMPRODUCT($AC760:$AG760,'Benefit Weights'!$A$3:$E$3))</f>
        <v/>
      </c>
      <c r="AI760" s="27" t="str">
        <f t="shared" si="118"/>
        <v/>
      </c>
    </row>
    <row r="761" spans="1:35" x14ac:dyDescent="0.25">
      <c r="A761" s="23"/>
      <c r="B761" s="23"/>
      <c r="C761" s="23"/>
      <c r="D761" s="23"/>
      <c r="E761" s="24"/>
      <c r="F761" s="24"/>
      <c r="G761" s="24"/>
      <c r="H761" s="23"/>
      <c r="I761" s="23"/>
      <c r="J761" s="23"/>
      <c r="K761" s="23"/>
      <c r="L761" s="23"/>
      <c r="M761" s="23"/>
      <c r="N761" s="23"/>
      <c r="O761" s="24"/>
      <c r="P761" s="24"/>
      <c r="Q761" s="24"/>
      <c r="R761" s="24"/>
      <c r="S761" s="24"/>
      <c r="T761" s="24"/>
      <c r="U761" s="24"/>
      <c r="V761" s="23"/>
      <c r="W761" s="23"/>
      <c r="X761" s="23"/>
      <c r="Y761" s="23" t="str">
        <f t="shared" si="109"/>
        <v/>
      </c>
      <c r="Z761" s="23" t="str">
        <f t="shared" si="110"/>
        <v/>
      </c>
      <c r="AA761" s="23" t="str">
        <f t="shared" si="111"/>
        <v/>
      </c>
      <c r="AB761" s="23" t="str">
        <f t="shared" si="112"/>
        <v/>
      </c>
      <c r="AC761" s="24" t="str">
        <f t="shared" si="113"/>
        <v/>
      </c>
      <c r="AD761" s="24" t="str">
        <f t="shared" si="114"/>
        <v/>
      </c>
      <c r="AE761" s="24" t="str">
        <f t="shared" si="115"/>
        <v/>
      </c>
      <c r="AF761" s="24" t="str">
        <f t="shared" si="116"/>
        <v/>
      </c>
      <c r="AG761" s="24" t="str">
        <f t="shared" si="117"/>
        <v/>
      </c>
      <c r="AH761" s="24" t="str">
        <f>IF(Y761="","",SUMPRODUCT($AC761:$AG761,'Benefit Weights'!$A$3:$E$3))</f>
        <v/>
      </c>
      <c r="AI761" s="27" t="str">
        <f t="shared" si="118"/>
        <v/>
      </c>
    </row>
    <row r="762" spans="1:35" x14ac:dyDescent="0.25">
      <c r="A762" s="23"/>
      <c r="B762" s="23"/>
      <c r="C762" s="23"/>
      <c r="D762" s="23"/>
      <c r="E762" s="24"/>
      <c r="F762" s="24"/>
      <c r="G762" s="24"/>
      <c r="H762" s="23"/>
      <c r="I762" s="23"/>
      <c r="J762" s="23"/>
      <c r="K762" s="23"/>
      <c r="L762" s="23"/>
      <c r="M762" s="23"/>
      <c r="N762" s="23"/>
      <c r="O762" s="24"/>
      <c r="P762" s="24"/>
      <c r="Q762" s="24"/>
      <c r="R762" s="24"/>
      <c r="S762" s="24"/>
      <c r="T762" s="24"/>
      <c r="U762" s="24"/>
      <c r="V762" s="23"/>
      <c r="W762" s="23"/>
      <c r="X762" s="23"/>
      <c r="Y762" s="23" t="str">
        <f t="shared" si="109"/>
        <v/>
      </c>
      <c r="Z762" s="23" t="str">
        <f t="shared" si="110"/>
        <v/>
      </c>
      <c r="AA762" s="23" t="str">
        <f t="shared" si="111"/>
        <v/>
      </c>
      <c r="AB762" s="23" t="str">
        <f t="shared" si="112"/>
        <v/>
      </c>
      <c r="AC762" s="24" t="str">
        <f t="shared" si="113"/>
        <v/>
      </c>
      <c r="AD762" s="24" t="str">
        <f t="shared" si="114"/>
        <v/>
      </c>
      <c r="AE762" s="24" t="str">
        <f t="shared" si="115"/>
        <v/>
      </c>
      <c r="AF762" s="24" t="str">
        <f t="shared" si="116"/>
        <v/>
      </c>
      <c r="AG762" s="24" t="str">
        <f t="shared" si="117"/>
        <v/>
      </c>
      <c r="AH762" s="24" t="str">
        <f>IF(Y762="","",SUMPRODUCT($AC762:$AG762,'Benefit Weights'!$A$3:$E$3))</f>
        <v/>
      </c>
      <c r="AI762" s="27" t="str">
        <f t="shared" si="118"/>
        <v/>
      </c>
    </row>
    <row r="763" spans="1:35" x14ac:dyDescent="0.25">
      <c r="A763" s="23"/>
      <c r="B763" s="23"/>
      <c r="C763" s="23"/>
      <c r="D763" s="23"/>
      <c r="E763" s="24"/>
      <c r="F763" s="24"/>
      <c r="G763" s="24"/>
      <c r="H763" s="23"/>
      <c r="I763" s="23"/>
      <c r="J763" s="23"/>
      <c r="K763" s="23"/>
      <c r="L763" s="23"/>
      <c r="M763" s="23"/>
      <c r="N763" s="23"/>
      <c r="O763" s="24"/>
      <c r="P763" s="24"/>
      <c r="Q763" s="24"/>
      <c r="R763" s="24"/>
      <c r="S763" s="24"/>
      <c r="T763" s="24"/>
      <c r="U763" s="24"/>
      <c r="V763" s="23"/>
      <c r="W763" s="23"/>
      <c r="X763" s="23"/>
      <c r="Y763" s="23" t="str">
        <f t="shared" si="109"/>
        <v/>
      </c>
      <c r="Z763" s="23" t="str">
        <f t="shared" si="110"/>
        <v/>
      </c>
      <c r="AA763" s="23" t="str">
        <f t="shared" si="111"/>
        <v/>
      </c>
      <c r="AB763" s="23" t="str">
        <f t="shared" si="112"/>
        <v/>
      </c>
      <c r="AC763" s="24" t="str">
        <f t="shared" si="113"/>
        <v/>
      </c>
      <c r="AD763" s="24" t="str">
        <f t="shared" si="114"/>
        <v/>
      </c>
      <c r="AE763" s="24" t="str">
        <f t="shared" si="115"/>
        <v/>
      </c>
      <c r="AF763" s="24" t="str">
        <f t="shared" si="116"/>
        <v/>
      </c>
      <c r="AG763" s="24" t="str">
        <f t="shared" si="117"/>
        <v/>
      </c>
      <c r="AH763" s="24" t="str">
        <f>IF(Y763="","",SUMPRODUCT($AC763:$AG763,'Benefit Weights'!$A$3:$E$3))</f>
        <v/>
      </c>
      <c r="AI763" s="27" t="str">
        <f t="shared" si="118"/>
        <v/>
      </c>
    </row>
    <row r="764" spans="1:35" x14ac:dyDescent="0.25">
      <c r="A764" s="23"/>
      <c r="B764" s="23"/>
      <c r="C764" s="23"/>
      <c r="D764" s="23"/>
      <c r="E764" s="24"/>
      <c r="F764" s="24"/>
      <c r="G764" s="24"/>
      <c r="H764" s="23"/>
      <c r="I764" s="23"/>
      <c r="J764" s="23"/>
      <c r="K764" s="23"/>
      <c r="L764" s="23"/>
      <c r="M764" s="23"/>
      <c r="N764" s="23"/>
      <c r="O764" s="24"/>
      <c r="P764" s="24"/>
      <c r="Q764" s="24"/>
      <c r="R764" s="24"/>
      <c r="S764" s="24"/>
      <c r="T764" s="24"/>
      <c r="U764" s="24"/>
      <c r="V764" s="23"/>
      <c r="W764" s="23"/>
      <c r="X764" s="23"/>
      <c r="Y764" s="23" t="str">
        <f t="shared" si="109"/>
        <v/>
      </c>
      <c r="Z764" s="23" t="str">
        <f t="shared" si="110"/>
        <v/>
      </c>
      <c r="AA764" s="23" t="str">
        <f t="shared" si="111"/>
        <v/>
      </c>
      <c r="AB764" s="23" t="str">
        <f t="shared" si="112"/>
        <v/>
      </c>
      <c r="AC764" s="24" t="str">
        <f t="shared" si="113"/>
        <v/>
      </c>
      <c r="AD764" s="24" t="str">
        <f t="shared" si="114"/>
        <v/>
      </c>
      <c r="AE764" s="24" t="str">
        <f t="shared" si="115"/>
        <v/>
      </c>
      <c r="AF764" s="24" t="str">
        <f t="shared" si="116"/>
        <v/>
      </c>
      <c r="AG764" s="24" t="str">
        <f t="shared" si="117"/>
        <v/>
      </c>
      <c r="AH764" s="24" t="str">
        <f>IF(Y764="","",SUMPRODUCT($AC764:$AG764,'Benefit Weights'!$A$3:$E$3))</f>
        <v/>
      </c>
      <c r="AI764" s="27" t="str">
        <f t="shared" si="118"/>
        <v/>
      </c>
    </row>
    <row r="765" spans="1:35" x14ac:dyDescent="0.25">
      <c r="A765" s="23"/>
      <c r="B765" s="23"/>
      <c r="C765" s="23"/>
      <c r="D765" s="23"/>
      <c r="E765" s="24"/>
      <c r="F765" s="24"/>
      <c r="G765" s="24"/>
      <c r="H765" s="23"/>
      <c r="I765" s="23"/>
      <c r="J765" s="23"/>
      <c r="K765" s="23"/>
      <c r="L765" s="23"/>
      <c r="M765" s="23"/>
      <c r="N765" s="23"/>
      <c r="O765" s="24"/>
      <c r="P765" s="24"/>
      <c r="Q765" s="24"/>
      <c r="R765" s="24"/>
      <c r="S765" s="24"/>
      <c r="T765" s="24"/>
      <c r="U765" s="24"/>
      <c r="V765" s="23"/>
      <c r="W765" s="23"/>
      <c r="X765" s="23"/>
      <c r="Y765" s="23" t="str">
        <f t="shared" si="109"/>
        <v/>
      </c>
      <c r="Z765" s="23" t="str">
        <f t="shared" si="110"/>
        <v/>
      </c>
      <c r="AA765" s="23" t="str">
        <f t="shared" si="111"/>
        <v/>
      </c>
      <c r="AB765" s="23" t="str">
        <f t="shared" si="112"/>
        <v/>
      </c>
      <c r="AC765" s="24" t="str">
        <f t="shared" si="113"/>
        <v/>
      </c>
      <c r="AD765" s="24" t="str">
        <f t="shared" si="114"/>
        <v/>
      </c>
      <c r="AE765" s="24" t="str">
        <f t="shared" si="115"/>
        <v/>
      </c>
      <c r="AF765" s="24" t="str">
        <f t="shared" si="116"/>
        <v/>
      </c>
      <c r="AG765" s="24" t="str">
        <f t="shared" si="117"/>
        <v/>
      </c>
      <c r="AH765" s="24" t="str">
        <f>IF(Y765="","",SUMPRODUCT($AC765:$AG765,'Benefit Weights'!$A$3:$E$3))</f>
        <v/>
      </c>
      <c r="AI765" s="27" t="str">
        <f t="shared" si="118"/>
        <v/>
      </c>
    </row>
    <row r="766" spans="1:35" x14ac:dyDescent="0.25">
      <c r="A766" s="23"/>
      <c r="B766" s="23"/>
      <c r="C766" s="23"/>
      <c r="D766" s="23"/>
      <c r="E766" s="24"/>
      <c r="F766" s="24"/>
      <c r="G766" s="24"/>
      <c r="H766" s="23"/>
      <c r="I766" s="23"/>
      <c r="J766" s="23"/>
      <c r="K766" s="23"/>
      <c r="L766" s="23"/>
      <c r="M766" s="23"/>
      <c r="N766" s="23"/>
      <c r="O766" s="24"/>
      <c r="P766" s="24"/>
      <c r="Q766" s="24"/>
      <c r="R766" s="24"/>
      <c r="S766" s="24"/>
      <c r="T766" s="24"/>
      <c r="U766" s="24"/>
      <c r="V766" s="23"/>
      <c r="W766" s="23"/>
      <c r="X766" s="23"/>
      <c r="Y766" s="23" t="str">
        <f t="shared" si="109"/>
        <v/>
      </c>
      <c r="Z766" s="23" t="str">
        <f t="shared" si="110"/>
        <v/>
      </c>
      <c r="AA766" s="23" t="str">
        <f t="shared" si="111"/>
        <v/>
      </c>
      <c r="AB766" s="23" t="str">
        <f t="shared" si="112"/>
        <v/>
      </c>
      <c r="AC766" s="24" t="str">
        <f t="shared" si="113"/>
        <v/>
      </c>
      <c r="AD766" s="24" t="str">
        <f t="shared" si="114"/>
        <v/>
      </c>
      <c r="AE766" s="24" t="str">
        <f t="shared" si="115"/>
        <v/>
      </c>
      <c r="AF766" s="24" t="str">
        <f t="shared" si="116"/>
        <v/>
      </c>
      <c r="AG766" s="24" t="str">
        <f t="shared" si="117"/>
        <v/>
      </c>
      <c r="AH766" s="24" t="str">
        <f>IF(Y766="","",SUMPRODUCT($AC766:$AG766,'Benefit Weights'!$A$3:$E$3))</f>
        <v/>
      </c>
      <c r="AI766" s="27" t="str">
        <f t="shared" si="118"/>
        <v/>
      </c>
    </row>
    <row r="767" spans="1:35" x14ac:dyDescent="0.25">
      <c r="A767" s="23"/>
      <c r="B767" s="23"/>
      <c r="C767" s="23"/>
      <c r="D767" s="23"/>
      <c r="E767" s="24"/>
      <c r="F767" s="24"/>
      <c r="G767" s="24"/>
      <c r="H767" s="23"/>
      <c r="I767" s="23"/>
      <c r="J767" s="23"/>
      <c r="K767" s="23"/>
      <c r="L767" s="23"/>
      <c r="M767" s="23"/>
      <c r="N767" s="23"/>
      <c r="O767" s="24"/>
      <c r="P767" s="24"/>
      <c r="Q767" s="24"/>
      <c r="R767" s="24"/>
      <c r="S767" s="24"/>
      <c r="T767" s="24"/>
      <c r="U767" s="24"/>
      <c r="V767" s="23"/>
      <c r="W767" s="23"/>
      <c r="X767" s="23"/>
      <c r="Y767" s="23" t="str">
        <f t="shared" si="109"/>
        <v/>
      </c>
      <c r="Z767" s="23" t="str">
        <f t="shared" si="110"/>
        <v/>
      </c>
      <c r="AA767" s="23" t="str">
        <f t="shared" si="111"/>
        <v/>
      </c>
      <c r="AB767" s="23" t="str">
        <f t="shared" si="112"/>
        <v/>
      </c>
      <c r="AC767" s="24" t="str">
        <f t="shared" si="113"/>
        <v/>
      </c>
      <c r="AD767" s="24" t="str">
        <f t="shared" si="114"/>
        <v/>
      </c>
      <c r="AE767" s="24" t="str">
        <f t="shared" si="115"/>
        <v/>
      </c>
      <c r="AF767" s="24" t="str">
        <f t="shared" si="116"/>
        <v/>
      </c>
      <c r="AG767" s="24" t="str">
        <f t="shared" si="117"/>
        <v/>
      </c>
      <c r="AH767" s="24" t="str">
        <f>IF(Y767="","",SUMPRODUCT($AC767:$AG767,'Benefit Weights'!$A$3:$E$3))</f>
        <v/>
      </c>
      <c r="AI767" s="27" t="str">
        <f t="shared" si="118"/>
        <v/>
      </c>
    </row>
    <row r="768" spans="1:35" x14ac:dyDescent="0.25">
      <c r="A768" s="23"/>
      <c r="B768" s="23"/>
      <c r="C768" s="23"/>
      <c r="D768" s="23"/>
      <c r="E768" s="24"/>
      <c r="F768" s="24"/>
      <c r="G768" s="24"/>
      <c r="H768" s="23"/>
      <c r="I768" s="23"/>
      <c r="J768" s="23"/>
      <c r="K768" s="23"/>
      <c r="L768" s="23"/>
      <c r="M768" s="23"/>
      <c r="N768" s="23"/>
      <c r="O768" s="24"/>
      <c r="P768" s="24"/>
      <c r="Q768" s="24"/>
      <c r="R768" s="24"/>
      <c r="S768" s="24"/>
      <c r="T768" s="24"/>
      <c r="U768" s="24"/>
      <c r="V768" s="23"/>
      <c r="W768" s="23"/>
      <c r="X768" s="23"/>
      <c r="Y768" s="23" t="str">
        <f t="shared" si="109"/>
        <v/>
      </c>
      <c r="Z768" s="23" t="str">
        <f t="shared" si="110"/>
        <v/>
      </c>
      <c r="AA768" s="23" t="str">
        <f t="shared" si="111"/>
        <v/>
      </c>
      <c r="AB768" s="23" t="str">
        <f t="shared" si="112"/>
        <v/>
      </c>
      <c r="AC768" s="24" t="str">
        <f t="shared" si="113"/>
        <v/>
      </c>
      <c r="AD768" s="24" t="str">
        <f t="shared" si="114"/>
        <v/>
      </c>
      <c r="AE768" s="24" t="str">
        <f t="shared" si="115"/>
        <v/>
      </c>
      <c r="AF768" s="24" t="str">
        <f t="shared" si="116"/>
        <v/>
      </c>
      <c r="AG768" s="24" t="str">
        <f t="shared" si="117"/>
        <v/>
      </c>
      <c r="AH768" s="24" t="str">
        <f>IF(Y768="","",SUMPRODUCT($AC768:$AG768,'Benefit Weights'!$A$3:$E$3))</f>
        <v/>
      </c>
      <c r="AI768" s="27" t="str">
        <f t="shared" si="118"/>
        <v/>
      </c>
    </row>
    <row r="769" spans="1:35" x14ac:dyDescent="0.25">
      <c r="A769" s="23"/>
      <c r="B769" s="23"/>
      <c r="C769" s="23"/>
      <c r="D769" s="23"/>
      <c r="E769" s="24"/>
      <c r="F769" s="24"/>
      <c r="G769" s="24"/>
      <c r="H769" s="23"/>
      <c r="I769" s="23"/>
      <c r="J769" s="23"/>
      <c r="K769" s="23"/>
      <c r="L769" s="23"/>
      <c r="M769" s="23"/>
      <c r="N769" s="23"/>
      <c r="O769" s="24"/>
      <c r="P769" s="24"/>
      <c r="Q769" s="24"/>
      <c r="R769" s="24"/>
      <c r="S769" s="24"/>
      <c r="T769" s="24"/>
      <c r="U769" s="24"/>
      <c r="V769" s="23"/>
      <c r="W769" s="23"/>
      <c r="X769" s="23"/>
      <c r="Y769" s="23" t="str">
        <f t="shared" si="109"/>
        <v/>
      </c>
      <c r="Z769" s="23" t="str">
        <f t="shared" si="110"/>
        <v/>
      </c>
      <c r="AA769" s="23" t="str">
        <f t="shared" si="111"/>
        <v/>
      </c>
      <c r="AB769" s="23" t="str">
        <f t="shared" si="112"/>
        <v/>
      </c>
      <c r="AC769" s="24" t="str">
        <f t="shared" si="113"/>
        <v/>
      </c>
      <c r="AD769" s="24" t="str">
        <f t="shared" si="114"/>
        <v/>
      </c>
      <c r="AE769" s="24" t="str">
        <f t="shared" si="115"/>
        <v/>
      </c>
      <c r="AF769" s="24" t="str">
        <f t="shared" si="116"/>
        <v/>
      </c>
      <c r="AG769" s="24" t="str">
        <f t="shared" si="117"/>
        <v/>
      </c>
      <c r="AH769" s="24" t="str">
        <f>IF(Y769="","",SUMPRODUCT($AC769:$AG769,'Benefit Weights'!$A$3:$E$3))</f>
        <v/>
      </c>
      <c r="AI769" s="27" t="str">
        <f t="shared" si="118"/>
        <v/>
      </c>
    </row>
    <row r="770" spans="1:35" x14ac:dyDescent="0.25">
      <c r="A770" s="23"/>
      <c r="B770" s="23"/>
      <c r="C770" s="23"/>
      <c r="D770" s="23"/>
      <c r="E770" s="24"/>
      <c r="F770" s="24"/>
      <c r="G770" s="24"/>
      <c r="H770" s="23"/>
      <c r="I770" s="23"/>
      <c r="J770" s="23"/>
      <c r="K770" s="23"/>
      <c r="L770" s="23"/>
      <c r="M770" s="23"/>
      <c r="N770" s="23"/>
      <c r="O770" s="24"/>
      <c r="P770" s="24"/>
      <c r="Q770" s="24"/>
      <c r="R770" s="24"/>
      <c r="S770" s="24"/>
      <c r="T770" s="24"/>
      <c r="U770" s="24"/>
      <c r="V770" s="23"/>
      <c r="W770" s="23"/>
      <c r="X770" s="23"/>
      <c r="Y770" s="23" t="str">
        <f t="shared" si="109"/>
        <v/>
      </c>
      <c r="Z770" s="23" t="str">
        <f t="shared" si="110"/>
        <v/>
      </c>
      <c r="AA770" s="23" t="str">
        <f t="shared" si="111"/>
        <v/>
      </c>
      <c r="AB770" s="23" t="str">
        <f t="shared" si="112"/>
        <v/>
      </c>
      <c r="AC770" s="24" t="str">
        <f t="shared" si="113"/>
        <v/>
      </c>
      <c r="AD770" s="24" t="str">
        <f t="shared" si="114"/>
        <v/>
      </c>
      <c r="AE770" s="24" t="str">
        <f t="shared" si="115"/>
        <v/>
      </c>
      <c r="AF770" s="24" t="str">
        <f t="shared" si="116"/>
        <v/>
      </c>
      <c r="AG770" s="24" t="str">
        <f t="shared" si="117"/>
        <v/>
      </c>
      <c r="AH770" s="24" t="str">
        <f>IF(Y770="","",SUMPRODUCT($AC770:$AG770,'Benefit Weights'!$A$3:$E$3))</f>
        <v/>
      </c>
      <c r="AI770" s="27" t="str">
        <f t="shared" si="118"/>
        <v/>
      </c>
    </row>
    <row r="771" spans="1:35" x14ac:dyDescent="0.25">
      <c r="A771" s="23"/>
      <c r="B771" s="23"/>
      <c r="C771" s="23"/>
      <c r="D771" s="23"/>
      <c r="E771" s="24"/>
      <c r="F771" s="24"/>
      <c r="G771" s="24"/>
      <c r="H771" s="23"/>
      <c r="I771" s="23"/>
      <c r="J771" s="23"/>
      <c r="K771" s="23"/>
      <c r="L771" s="23"/>
      <c r="M771" s="23"/>
      <c r="N771" s="23"/>
      <c r="O771" s="24"/>
      <c r="P771" s="24"/>
      <c r="Q771" s="24"/>
      <c r="R771" s="24"/>
      <c r="S771" s="24"/>
      <c r="T771" s="24"/>
      <c r="U771" s="24"/>
      <c r="V771" s="23"/>
      <c r="W771" s="23"/>
      <c r="X771" s="23"/>
      <c r="Y771" s="23" t="str">
        <f t="shared" si="109"/>
        <v/>
      </c>
      <c r="Z771" s="23" t="str">
        <f t="shared" si="110"/>
        <v/>
      </c>
      <c r="AA771" s="23" t="str">
        <f t="shared" si="111"/>
        <v/>
      </c>
      <c r="AB771" s="23" t="str">
        <f t="shared" si="112"/>
        <v/>
      </c>
      <c r="AC771" s="24" t="str">
        <f t="shared" si="113"/>
        <v/>
      </c>
      <c r="AD771" s="24" t="str">
        <f t="shared" si="114"/>
        <v/>
      </c>
      <c r="AE771" s="24" t="str">
        <f t="shared" si="115"/>
        <v/>
      </c>
      <c r="AF771" s="24" t="str">
        <f t="shared" si="116"/>
        <v/>
      </c>
      <c r="AG771" s="24" t="str">
        <f t="shared" si="117"/>
        <v/>
      </c>
      <c r="AH771" s="24" t="str">
        <f>IF(Y771="","",SUMPRODUCT($AC771:$AG771,'Benefit Weights'!$A$3:$E$3))</f>
        <v/>
      </c>
      <c r="AI771" s="27" t="str">
        <f t="shared" si="118"/>
        <v/>
      </c>
    </row>
    <row r="772" spans="1:35" x14ac:dyDescent="0.25">
      <c r="A772" s="23"/>
      <c r="B772" s="23"/>
      <c r="C772" s="23"/>
      <c r="D772" s="23"/>
      <c r="E772" s="24"/>
      <c r="F772" s="24"/>
      <c r="G772" s="24"/>
      <c r="H772" s="23"/>
      <c r="I772" s="23"/>
      <c r="J772" s="23"/>
      <c r="K772" s="23"/>
      <c r="L772" s="23"/>
      <c r="M772" s="23"/>
      <c r="N772" s="23"/>
      <c r="O772" s="24"/>
      <c r="P772" s="24"/>
      <c r="Q772" s="24"/>
      <c r="R772" s="24"/>
      <c r="S772" s="24"/>
      <c r="T772" s="24"/>
      <c r="U772" s="24"/>
      <c r="V772" s="23"/>
      <c r="W772" s="23"/>
      <c r="X772" s="23"/>
      <c r="Y772" s="23" t="str">
        <f t="shared" ref="Y772:Y835" si="119">IF(A772="","",A772)</f>
        <v/>
      </c>
      <c r="Z772" s="23" t="str">
        <f t="shared" ref="Z772:Z835" si="120">IF(B772="","",B772)</f>
        <v/>
      </c>
      <c r="AA772" s="23" t="str">
        <f t="shared" ref="AA772:AA835" si="121">IF(C772="","",C772)</f>
        <v/>
      </c>
      <c r="AB772" s="23" t="str">
        <f t="shared" ref="AB772:AB835" si="122">IF(H772="","",H772)</f>
        <v/>
      </c>
      <c r="AC772" s="24" t="str">
        <f t="shared" ref="AC772:AC835" si="123">IF(Q772="","",Q772)</f>
        <v/>
      </c>
      <c r="AD772" s="24" t="str">
        <f t="shared" ref="AD772:AD835" si="124">IF(R772="","",R772)</f>
        <v/>
      </c>
      <c r="AE772" s="24" t="str">
        <f t="shared" ref="AE772:AE835" si="125">IF(S772="","",S772)</f>
        <v/>
      </c>
      <c r="AF772" s="24" t="str">
        <f t="shared" ref="AF772:AF835" si="126">IF(T772="","",T772)</f>
        <v/>
      </c>
      <c r="AG772" s="24" t="str">
        <f t="shared" ref="AG772:AG835" si="127">IF(U772="","",U772)</f>
        <v/>
      </c>
      <c r="AH772" s="24" t="str">
        <f>IF(Y772="","",SUMPRODUCT($AC772:$AG772,'Benefit Weights'!$A$3:$E$3))</f>
        <v/>
      </c>
      <c r="AI772" s="27" t="str">
        <f t="shared" si="118"/>
        <v/>
      </c>
    </row>
    <row r="773" spans="1:35" x14ac:dyDescent="0.25">
      <c r="A773" s="23"/>
      <c r="B773" s="23"/>
      <c r="C773" s="23"/>
      <c r="D773" s="23"/>
      <c r="E773" s="24"/>
      <c r="F773" s="24"/>
      <c r="G773" s="24"/>
      <c r="H773" s="23"/>
      <c r="I773" s="23"/>
      <c r="J773" s="23"/>
      <c r="K773" s="23"/>
      <c r="L773" s="23"/>
      <c r="M773" s="23"/>
      <c r="N773" s="23"/>
      <c r="O773" s="24"/>
      <c r="P773" s="24"/>
      <c r="Q773" s="24"/>
      <c r="R773" s="24"/>
      <c r="S773" s="24"/>
      <c r="T773" s="24"/>
      <c r="U773" s="24"/>
      <c r="V773" s="23"/>
      <c r="W773" s="23"/>
      <c r="X773" s="23"/>
      <c r="Y773" s="23" t="str">
        <f t="shared" si="119"/>
        <v/>
      </c>
      <c r="Z773" s="23" t="str">
        <f t="shared" si="120"/>
        <v/>
      </c>
      <c r="AA773" s="23" t="str">
        <f t="shared" si="121"/>
        <v/>
      </c>
      <c r="AB773" s="23" t="str">
        <f t="shared" si="122"/>
        <v/>
      </c>
      <c r="AC773" s="24" t="str">
        <f t="shared" si="123"/>
        <v/>
      </c>
      <c r="AD773" s="24" t="str">
        <f t="shared" si="124"/>
        <v/>
      </c>
      <c r="AE773" s="24" t="str">
        <f t="shared" si="125"/>
        <v/>
      </c>
      <c r="AF773" s="24" t="str">
        <f t="shared" si="126"/>
        <v/>
      </c>
      <c r="AG773" s="24" t="str">
        <f t="shared" si="127"/>
        <v/>
      </c>
      <c r="AH773" s="24" t="str">
        <f>IF(Y773="","",SUMPRODUCT($AC773:$AG773,'Benefit Weights'!$A$3:$E$3))</f>
        <v/>
      </c>
      <c r="AI773" s="27" t="str">
        <f t="shared" ref="AI773:AI836" si="128">IF(Y773="","",IF(AND(O773="Yes",AH773&gt;0),"High",IF(AH773&gt;3,"Medium","Low")))</f>
        <v/>
      </c>
    </row>
    <row r="774" spans="1:35" x14ac:dyDescent="0.25">
      <c r="A774" s="23"/>
      <c r="B774" s="23"/>
      <c r="C774" s="23"/>
      <c r="D774" s="23"/>
      <c r="E774" s="24"/>
      <c r="F774" s="24"/>
      <c r="G774" s="24"/>
      <c r="H774" s="23"/>
      <c r="I774" s="23"/>
      <c r="J774" s="23"/>
      <c r="K774" s="23"/>
      <c r="L774" s="23"/>
      <c r="M774" s="23"/>
      <c r="N774" s="23"/>
      <c r="O774" s="24"/>
      <c r="P774" s="24"/>
      <c r="Q774" s="24"/>
      <c r="R774" s="24"/>
      <c r="S774" s="24"/>
      <c r="T774" s="24"/>
      <c r="U774" s="24"/>
      <c r="V774" s="23"/>
      <c r="W774" s="23"/>
      <c r="X774" s="23"/>
      <c r="Y774" s="23" t="str">
        <f t="shared" si="119"/>
        <v/>
      </c>
      <c r="Z774" s="23" t="str">
        <f t="shared" si="120"/>
        <v/>
      </c>
      <c r="AA774" s="23" t="str">
        <f t="shared" si="121"/>
        <v/>
      </c>
      <c r="AB774" s="23" t="str">
        <f t="shared" si="122"/>
        <v/>
      </c>
      <c r="AC774" s="24" t="str">
        <f t="shared" si="123"/>
        <v/>
      </c>
      <c r="AD774" s="24" t="str">
        <f t="shared" si="124"/>
        <v/>
      </c>
      <c r="AE774" s="24" t="str">
        <f t="shared" si="125"/>
        <v/>
      </c>
      <c r="AF774" s="24" t="str">
        <f t="shared" si="126"/>
        <v/>
      </c>
      <c r="AG774" s="24" t="str">
        <f t="shared" si="127"/>
        <v/>
      </c>
      <c r="AH774" s="24" t="str">
        <f>IF(Y774="","",SUMPRODUCT($AC774:$AG774,'Benefit Weights'!$A$3:$E$3))</f>
        <v/>
      </c>
      <c r="AI774" s="27" t="str">
        <f t="shared" si="128"/>
        <v/>
      </c>
    </row>
    <row r="775" spans="1:35" x14ac:dyDescent="0.25">
      <c r="A775" s="23"/>
      <c r="B775" s="23"/>
      <c r="C775" s="23"/>
      <c r="D775" s="23"/>
      <c r="E775" s="24"/>
      <c r="F775" s="24"/>
      <c r="G775" s="24"/>
      <c r="H775" s="23"/>
      <c r="I775" s="23"/>
      <c r="J775" s="23"/>
      <c r="K775" s="23"/>
      <c r="L775" s="23"/>
      <c r="M775" s="23"/>
      <c r="N775" s="23"/>
      <c r="O775" s="24"/>
      <c r="P775" s="24"/>
      <c r="Q775" s="24"/>
      <c r="R775" s="24"/>
      <c r="S775" s="24"/>
      <c r="T775" s="24"/>
      <c r="U775" s="24"/>
      <c r="V775" s="23"/>
      <c r="W775" s="23"/>
      <c r="X775" s="23"/>
      <c r="Y775" s="23" t="str">
        <f t="shared" si="119"/>
        <v/>
      </c>
      <c r="Z775" s="23" t="str">
        <f t="shared" si="120"/>
        <v/>
      </c>
      <c r="AA775" s="23" t="str">
        <f t="shared" si="121"/>
        <v/>
      </c>
      <c r="AB775" s="23" t="str">
        <f t="shared" si="122"/>
        <v/>
      </c>
      <c r="AC775" s="24" t="str">
        <f t="shared" si="123"/>
        <v/>
      </c>
      <c r="AD775" s="24" t="str">
        <f t="shared" si="124"/>
        <v/>
      </c>
      <c r="AE775" s="24" t="str">
        <f t="shared" si="125"/>
        <v/>
      </c>
      <c r="AF775" s="24" t="str">
        <f t="shared" si="126"/>
        <v/>
      </c>
      <c r="AG775" s="24" t="str">
        <f t="shared" si="127"/>
        <v/>
      </c>
      <c r="AH775" s="24" t="str">
        <f>IF(Y775="","",SUMPRODUCT($AC775:$AG775,'Benefit Weights'!$A$3:$E$3))</f>
        <v/>
      </c>
      <c r="AI775" s="27" t="str">
        <f t="shared" si="128"/>
        <v/>
      </c>
    </row>
    <row r="776" spans="1:35" x14ac:dyDescent="0.25">
      <c r="A776" s="23"/>
      <c r="B776" s="23"/>
      <c r="C776" s="23"/>
      <c r="D776" s="23"/>
      <c r="E776" s="24"/>
      <c r="F776" s="24"/>
      <c r="G776" s="24"/>
      <c r="H776" s="23"/>
      <c r="I776" s="23"/>
      <c r="J776" s="23"/>
      <c r="K776" s="23"/>
      <c r="L776" s="23"/>
      <c r="M776" s="23"/>
      <c r="N776" s="23"/>
      <c r="O776" s="24"/>
      <c r="P776" s="24"/>
      <c r="Q776" s="24"/>
      <c r="R776" s="24"/>
      <c r="S776" s="24"/>
      <c r="T776" s="24"/>
      <c r="U776" s="24"/>
      <c r="V776" s="23"/>
      <c r="W776" s="23"/>
      <c r="X776" s="23"/>
      <c r="Y776" s="23" t="str">
        <f t="shared" si="119"/>
        <v/>
      </c>
      <c r="Z776" s="23" t="str">
        <f t="shared" si="120"/>
        <v/>
      </c>
      <c r="AA776" s="23" t="str">
        <f t="shared" si="121"/>
        <v/>
      </c>
      <c r="AB776" s="23" t="str">
        <f t="shared" si="122"/>
        <v/>
      </c>
      <c r="AC776" s="24" t="str">
        <f t="shared" si="123"/>
        <v/>
      </c>
      <c r="AD776" s="24" t="str">
        <f t="shared" si="124"/>
        <v/>
      </c>
      <c r="AE776" s="24" t="str">
        <f t="shared" si="125"/>
        <v/>
      </c>
      <c r="AF776" s="24" t="str">
        <f t="shared" si="126"/>
        <v/>
      </c>
      <c r="AG776" s="24" t="str">
        <f t="shared" si="127"/>
        <v/>
      </c>
      <c r="AH776" s="24" t="str">
        <f>IF(Y776="","",SUMPRODUCT($AC776:$AG776,'Benefit Weights'!$A$3:$E$3))</f>
        <v/>
      </c>
      <c r="AI776" s="27" t="str">
        <f t="shared" si="128"/>
        <v/>
      </c>
    </row>
    <row r="777" spans="1:35" x14ac:dyDescent="0.25">
      <c r="A777" s="23"/>
      <c r="B777" s="23"/>
      <c r="C777" s="23"/>
      <c r="D777" s="23"/>
      <c r="E777" s="24"/>
      <c r="F777" s="24"/>
      <c r="G777" s="24"/>
      <c r="H777" s="23"/>
      <c r="I777" s="23"/>
      <c r="J777" s="23"/>
      <c r="K777" s="23"/>
      <c r="L777" s="23"/>
      <c r="M777" s="23"/>
      <c r="N777" s="23"/>
      <c r="O777" s="24"/>
      <c r="P777" s="24"/>
      <c r="Q777" s="24"/>
      <c r="R777" s="24"/>
      <c r="S777" s="24"/>
      <c r="T777" s="24"/>
      <c r="U777" s="24"/>
      <c r="V777" s="23"/>
      <c r="W777" s="23"/>
      <c r="X777" s="23"/>
      <c r="Y777" s="23" t="str">
        <f t="shared" si="119"/>
        <v/>
      </c>
      <c r="Z777" s="23" t="str">
        <f t="shared" si="120"/>
        <v/>
      </c>
      <c r="AA777" s="23" t="str">
        <f t="shared" si="121"/>
        <v/>
      </c>
      <c r="AB777" s="23" t="str">
        <f t="shared" si="122"/>
        <v/>
      </c>
      <c r="AC777" s="24" t="str">
        <f t="shared" si="123"/>
        <v/>
      </c>
      <c r="AD777" s="24" t="str">
        <f t="shared" si="124"/>
        <v/>
      </c>
      <c r="AE777" s="24" t="str">
        <f t="shared" si="125"/>
        <v/>
      </c>
      <c r="AF777" s="24" t="str">
        <f t="shared" si="126"/>
        <v/>
      </c>
      <c r="AG777" s="24" t="str">
        <f t="shared" si="127"/>
        <v/>
      </c>
      <c r="AH777" s="24" t="str">
        <f>IF(Y777="","",SUMPRODUCT($AC777:$AG777,'Benefit Weights'!$A$3:$E$3))</f>
        <v/>
      </c>
      <c r="AI777" s="27" t="str">
        <f t="shared" si="128"/>
        <v/>
      </c>
    </row>
    <row r="778" spans="1:35" x14ac:dyDescent="0.25">
      <c r="A778" s="23"/>
      <c r="B778" s="23"/>
      <c r="C778" s="23"/>
      <c r="D778" s="23"/>
      <c r="E778" s="24"/>
      <c r="F778" s="24"/>
      <c r="G778" s="24"/>
      <c r="H778" s="23"/>
      <c r="I778" s="23"/>
      <c r="J778" s="23"/>
      <c r="K778" s="23"/>
      <c r="L778" s="23"/>
      <c r="M778" s="23"/>
      <c r="N778" s="23"/>
      <c r="O778" s="24"/>
      <c r="P778" s="24"/>
      <c r="Q778" s="24"/>
      <c r="R778" s="24"/>
      <c r="S778" s="24"/>
      <c r="T778" s="24"/>
      <c r="U778" s="24"/>
      <c r="V778" s="23"/>
      <c r="W778" s="23"/>
      <c r="X778" s="23"/>
      <c r="Y778" s="23" t="str">
        <f t="shared" si="119"/>
        <v/>
      </c>
      <c r="Z778" s="23" t="str">
        <f t="shared" si="120"/>
        <v/>
      </c>
      <c r="AA778" s="23" t="str">
        <f t="shared" si="121"/>
        <v/>
      </c>
      <c r="AB778" s="23" t="str">
        <f t="shared" si="122"/>
        <v/>
      </c>
      <c r="AC778" s="24" t="str">
        <f t="shared" si="123"/>
        <v/>
      </c>
      <c r="AD778" s="24" t="str">
        <f t="shared" si="124"/>
        <v/>
      </c>
      <c r="AE778" s="24" t="str">
        <f t="shared" si="125"/>
        <v/>
      </c>
      <c r="AF778" s="24" t="str">
        <f t="shared" si="126"/>
        <v/>
      </c>
      <c r="AG778" s="24" t="str">
        <f t="shared" si="127"/>
        <v/>
      </c>
      <c r="AH778" s="24" t="str">
        <f>IF(Y778="","",SUMPRODUCT($AC778:$AG778,'Benefit Weights'!$A$3:$E$3))</f>
        <v/>
      </c>
      <c r="AI778" s="27" t="str">
        <f t="shared" si="128"/>
        <v/>
      </c>
    </row>
    <row r="779" spans="1:35" x14ac:dyDescent="0.25">
      <c r="A779" s="23"/>
      <c r="B779" s="23"/>
      <c r="C779" s="23"/>
      <c r="D779" s="23"/>
      <c r="E779" s="24"/>
      <c r="F779" s="24"/>
      <c r="G779" s="24"/>
      <c r="H779" s="23"/>
      <c r="I779" s="23"/>
      <c r="J779" s="23"/>
      <c r="K779" s="23"/>
      <c r="L779" s="23"/>
      <c r="M779" s="23"/>
      <c r="N779" s="23"/>
      <c r="O779" s="24"/>
      <c r="P779" s="24"/>
      <c r="Q779" s="24"/>
      <c r="R779" s="24"/>
      <c r="S779" s="24"/>
      <c r="T779" s="24"/>
      <c r="U779" s="24"/>
      <c r="V779" s="23"/>
      <c r="W779" s="23"/>
      <c r="X779" s="23"/>
      <c r="Y779" s="23" t="str">
        <f t="shared" si="119"/>
        <v/>
      </c>
      <c r="Z779" s="23" t="str">
        <f t="shared" si="120"/>
        <v/>
      </c>
      <c r="AA779" s="23" t="str">
        <f t="shared" si="121"/>
        <v/>
      </c>
      <c r="AB779" s="23" t="str">
        <f t="shared" si="122"/>
        <v/>
      </c>
      <c r="AC779" s="24" t="str">
        <f t="shared" si="123"/>
        <v/>
      </c>
      <c r="AD779" s="24" t="str">
        <f t="shared" si="124"/>
        <v/>
      </c>
      <c r="AE779" s="24" t="str">
        <f t="shared" si="125"/>
        <v/>
      </c>
      <c r="AF779" s="24" t="str">
        <f t="shared" si="126"/>
        <v/>
      </c>
      <c r="AG779" s="24" t="str">
        <f t="shared" si="127"/>
        <v/>
      </c>
      <c r="AH779" s="24" t="str">
        <f>IF(Y779="","",SUMPRODUCT($AC779:$AG779,'Benefit Weights'!$A$3:$E$3))</f>
        <v/>
      </c>
      <c r="AI779" s="27" t="str">
        <f t="shared" si="128"/>
        <v/>
      </c>
    </row>
    <row r="780" spans="1:35" x14ac:dyDescent="0.25">
      <c r="A780" s="23"/>
      <c r="B780" s="23"/>
      <c r="C780" s="23"/>
      <c r="D780" s="23"/>
      <c r="E780" s="24"/>
      <c r="F780" s="24"/>
      <c r="G780" s="24"/>
      <c r="H780" s="23"/>
      <c r="I780" s="23"/>
      <c r="J780" s="23"/>
      <c r="K780" s="23"/>
      <c r="L780" s="23"/>
      <c r="M780" s="23"/>
      <c r="N780" s="23"/>
      <c r="O780" s="24"/>
      <c r="P780" s="24"/>
      <c r="Q780" s="24"/>
      <c r="R780" s="24"/>
      <c r="S780" s="24"/>
      <c r="T780" s="24"/>
      <c r="U780" s="24"/>
      <c r="V780" s="23"/>
      <c r="W780" s="23"/>
      <c r="X780" s="23"/>
      <c r="Y780" s="23" t="str">
        <f t="shared" si="119"/>
        <v/>
      </c>
      <c r="Z780" s="23" t="str">
        <f t="shared" si="120"/>
        <v/>
      </c>
      <c r="AA780" s="23" t="str">
        <f t="shared" si="121"/>
        <v/>
      </c>
      <c r="AB780" s="23" t="str">
        <f t="shared" si="122"/>
        <v/>
      </c>
      <c r="AC780" s="24" t="str">
        <f t="shared" si="123"/>
        <v/>
      </c>
      <c r="AD780" s="24" t="str">
        <f t="shared" si="124"/>
        <v/>
      </c>
      <c r="AE780" s="24" t="str">
        <f t="shared" si="125"/>
        <v/>
      </c>
      <c r="AF780" s="24" t="str">
        <f t="shared" si="126"/>
        <v/>
      </c>
      <c r="AG780" s="24" t="str">
        <f t="shared" si="127"/>
        <v/>
      </c>
      <c r="AH780" s="24" t="str">
        <f>IF(Y780="","",SUMPRODUCT($AC780:$AG780,'Benefit Weights'!$A$3:$E$3))</f>
        <v/>
      </c>
      <c r="AI780" s="27" t="str">
        <f t="shared" si="128"/>
        <v/>
      </c>
    </row>
    <row r="781" spans="1:35" x14ac:dyDescent="0.25">
      <c r="A781" s="23"/>
      <c r="B781" s="23"/>
      <c r="C781" s="23"/>
      <c r="D781" s="23"/>
      <c r="E781" s="24"/>
      <c r="F781" s="24"/>
      <c r="G781" s="24"/>
      <c r="H781" s="23"/>
      <c r="I781" s="23"/>
      <c r="J781" s="23"/>
      <c r="K781" s="23"/>
      <c r="L781" s="23"/>
      <c r="M781" s="23"/>
      <c r="N781" s="23"/>
      <c r="O781" s="24"/>
      <c r="P781" s="24"/>
      <c r="Q781" s="24"/>
      <c r="R781" s="24"/>
      <c r="S781" s="24"/>
      <c r="T781" s="24"/>
      <c r="U781" s="24"/>
      <c r="V781" s="23"/>
      <c r="W781" s="23"/>
      <c r="X781" s="23"/>
      <c r="Y781" s="23" t="str">
        <f t="shared" si="119"/>
        <v/>
      </c>
      <c r="Z781" s="23" t="str">
        <f t="shared" si="120"/>
        <v/>
      </c>
      <c r="AA781" s="23" t="str">
        <f t="shared" si="121"/>
        <v/>
      </c>
      <c r="AB781" s="23" t="str">
        <f t="shared" si="122"/>
        <v/>
      </c>
      <c r="AC781" s="24" t="str">
        <f t="shared" si="123"/>
        <v/>
      </c>
      <c r="AD781" s="24" t="str">
        <f t="shared" si="124"/>
        <v/>
      </c>
      <c r="AE781" s="24" t="str">
        <f t="shared" si="125"/>
        <v/>
      </c>
      <c r="AF781" s="24" t="str">
        <f t="shared" si="126"/>
        <v/>
      </c>
      <c r="AG781" s="24" t="str">
        <f t="shared" si="127"/>
        <v/>
      </c>
      <c r="AH781" s="24" t="str">
        <f>IF(Y781="","",SUMPRODUCT($AC781:$AG781,'Benefit Weights'!$A$3:$E$3))</f>
        <v/>
      </c>
      <c r="AI781" s="27" t="str">
        <f t="shared" si="128"/>
        <v/>
      </c>
    </row>
    <row r="782" spans="1:35" x14ac:dyDescent="0.25">
      <c r="A782" s="23"/>
      <c r="B782" s="23"/>
      <c r="C782" s="23"/>
      <c r="D782" s="23"/>
      <c r="E782" s="24"/>
      <c r="F782" s="24"/>
      <c r="G782" s="24"/>
      <c r="H782" s="23"/>
      <c r="I782" s="23"/>
      <c r="J782" s="23"/>
      <c r="K782" s="23"/>
      <c r="L782" s="23"/>
      <c r="M782" s="23"/>
      <c r="N782" s="23"/>
      <c r="O782" s="24"/>
      <c r="P782" s="24"/>
      <c r="Q782" s="24"/>
      <c r="R782" s="24"/>
      <c r="S782" s="24"/>
      <c r="T782" s="24"/>
      <c r="U782" s="24"/>
      <c r="V782" s="23"/>
      <c r="W782" s="23"/>
      <c r="X782" s="23"/>
      <c r="Y782" s="23" t="str">
        <f t="shared" si="119"/>
        <v/>
      </c>
      <c r="Z782" s="23" t="str">
        <f t="shared" si="120"/>
        <v/>
      </c>
      <c r="AA782" s="23" t="str">
        <f t="shared" si="121"/>
        <v/>
      </c>
      <c r="AB782" s="23" t="str">
        <f t="shared" si="122"/>
        <v/>
      </c>
      <c r="AC782" s="24" t="str">
        <f t="shared" si="123"/>
        <v/>
      </c>
      <c r="AD782" s="24" t="str">
        <f t="shared" si="124"/>
        <v/>
      </c>
      <c r="AE782" s="24" t="str">
        <f t="shared" si="125"/>
        <v/>
      </c>
      <c r="AF782" s="24" t="str">
        <f t="shared" si="126"/>
        <v/>
      </c>
      <c r="AG782" s="24" t="str">
        <f t="shared" si="127"/>
        <v/>
      </c>
      <c r="AH782" s="24" t="str">
        <f>IF(Y782="","",SUMPRODUCT($AC782:$AG782,'Benefit Weights'!$A$3:$E$3))</f>
        <v/>
      </c>
      <c r="AI782" s="27" t="str">
        <f t="shared" si="128"/>
        <v/>
      </c>
    </row>
    <row r="783" spans="1:35" x14ac:dyDescent="0.25">
      <c r="A783" s="23"/>
      <c r="B783" s="23"/>
      <c r="C783" s="23"/>
      <c r="D783" s="23"/>
      <c r="E783" s="24"/>
      <c r="F783" s="24"/>
      <c r="G783" s="24"/>
      <c r="H783" s="23"/>
      <c r="I783" s="23"/>
      <c r="J783" s="23"/>
      <c r="K783" s="23"/>
      <c r="L783" s="23"/>
      <c r="M783" s="23"/>
      <c r="N783" s="23"/>
      <c r="O783" s="24"/>
      <c r="P783" s="24"/>
      <c r="Q783" s="24"/>
      <c r="R783" s="24"/>
      <c r="S783" s="24"/>
      <c r="T783" s="24"/>
      <c r="U783" s="24"/>
      <c r="V783" s="23"/>
      <c r="W783" s="23"/>
      <c r="X783" s="23"/>
      <c r="Y783" s="23" t="str">
        <f t="shared" si="119"/>
        <v/>
      </c>
      <c r="Z783" s="23" t="str">
        <f t="shared" si="120"/>
        <v/>
      </c>
      <c r="AA783" s="23" t="str">
        <f t="shared" si="121"/>
        <v/>
      </c>
      <c r="AB783" s="23" t="str">
        <f t="shared" si="122"/>
        <v/>
      </c>
      <c r="AC783" s="24" t="str">
        <f t="shared" si="123"/>
        <v/>
      </c>
      <c r="AD783" s="24" t="str">
        <f t="shared" si="124"/>
        <v/>
      </c>
      <c r="AE783" s="24" t="str">
        <f t="shared" si="125"/>
        <v/>
      </c>
      <c r="AF783" s="24" t="str">
        <f t="shared" si="126"/>
        <v/>
      </c>
      <c r="AG783" s="24" t="str">
        <f t="shared" si="127"/>
        <v/>
      </c>
      <c r="AH783" s="24" t="str">
        <f>IF(Y783="","",SUMPRODUCT($AC783:$AG783,'Benefit Weights'!$A$3:$E$3))</f>
        <v/>
      </c>
      <c r="AI783" s="27" t="str">
        <f t="shared" si="128"/>
        <v/>
      </c>
    </row>
    <row r="784" spans="1:35" x14ac:dyDescent="0.25">
      <c r="A784" s="23"/>
      <c r="B784" s="23"/>
      <c r="C784" s="23"/>
      <c r="D784" s="23"/>
      <c r="E784" s="24"/>
      <c r="F784" s="24"/>
      <c r="G784" s="24"/>
      <c r="H784" s="23"/>
      <c r="I784" s="23"/>
      <c r="J784" s="23"/>
      <c r="K784" s="23"/>
      <c r="L784" s="23"/>
      <c r="M784" s="23"/>
      <c r="N784" s="23"/>
      <c r="O784" s="24"/>
      <c r="P784" s="24"/>
      <c r="Q784" s="24"/>
      <c r="R784" s="24"/>
      <c r="S784" s="24"/>
      <c r="T784" s="24"/>
      <c r="U784" s="24"/>
      <c r="V784" s="23"/>
      <c r="W784" s="23"/>
      <c r="X784" s="23"/>
      <c r="Y784" s="23" t="str">
        <f t="shared" si="119"/>
        <v/>
      </c>
      <c r="Z784" s="23" t="str">
        <f t="shared" si="120"/>
        <v/>
      </c>
      <c r="AA784" s="23" t="str">
        <f t="shared" si="121"/>
        <v/>
      </c>
      <c r="AB784" s="23" t="str">
        <f t="shared" si="122"/>
        <v/>
      </c>
      <c r="AC784" s="24" t="str">
        <f t="shared" si="123"/>
        <v/>
      </c>
      <c r="AD784" s="24" t="str">
        <f t="shared" si="124"/>
        <v/>
      </c>
      <c r="AE784" s="24" t="str">
        <f t="shared" si="125"/>
        <v/>
      </c>
      <c r="AF784" s="24" t="str">
        <f t="shared" si="126"/>
        <v/>
      </c>
      <c r="AG784" s="24" t="str">
        <f t="shared" si="127"/>
        <v/>
      </c>
      <c r="AH784" s="24" t="str">
        <f>IF(Y784="","",SUMPRODUCT($AC784:$AG784,'Benefit Weights'!$A$3:$E$3))</f>
        <v/>
      </c>
      <c r="AI784" s="27" t="str">
        <f t="shared" si="128"/>
        <v/>
      </c>
    </row>
    <row r="785" spans="1:35" x14ac:dyDescent="0.25">
      <c r="A785" s="23"/>
      <c r="B785" s="23"/>
      <c r="C785" s="23"/>
      <c r="D785" s="23"/>
      <c r="E785" s="24"/>
      <c r="F785" s="24"/>
      <c r="G785" s="24"/>
      <c r="H785" s="23"/>
      <c r="I785" s="23"/>
      <c r="J785" s="23"/>
      <c r="K785" s="23"/>
      <c r="L785" s="23"/>
      <c r="M785" s="23"/>
      <c r="N785" s="23"/>
      <c r="O785" s="24"/>
      <c r="P785" s="24"/>
      <c r="Q785" s="24"/>
      <c r="R785" s="24"/>
      <c r="S785" s="24"/>
      <c r="T785" s="24"/>
      <c r="U785" s="24"/>
      <c r="V785" s="23"/>
      <c r="W785" s="23"/>
      <c r="X785" s="23"/>
      <c r="Y785" s="23" t="str">
        <f t="shared" si="119"/>
        <v/>
      </c>
      <c r="Z785" s="23" t="str">
        <f t="shared" si="120"/>
        <v/>
      </c>
      <c r="AA785" s="23" t="str">
        <f t="shared" si="121"/>
        <v/>
      </c>
      <c r="AB785" s="23" t="str">
        <f t="shared" si="122"/>
        <v/>
      </c>
      <c r="AC785" s="24" t="str">
        <f t="shared" si="123"/>
        <v/>
      </c>
      <c r="AD785" s="24" t="str">
        <f t="shared" si="124"/>
        <v/>
      </c>
      <c r="AE785" s="24" t="str">
        <f t="shared" si="125"/>
        <v/>
      </c>
      <c r="AF785" s="24" t="str">
        <f t="shared" si="126"/>
        <v/>
      </c>
      <c r="AG785" s="24" t="str">
        <f t="shared" si="127"/>
        <v/>
      </c>
      <c r="AH785" s="24" t="str">
        <f>IF(Y785="","",SUMPRODUCT($AC785:$AG785,'Benefit Weights'!$A$3:$E$3))</f>
        <v/>
      </c>
      <c r="AI785" s="27" t="str">
        <f t="shared" si="128"/>
        <v/>
      </c>
    </row>
    <row r="786" spans="1:35" x14ac:dyDescent="0.25">
      <c r="A786" s="23"/>
      <c r="B786" s="23"/>
      <c r="C786" s="23"/>
      <c r="D786" s="23"/>
      <c r="E786" s="24"/>
      <c r="F786" s="24"/>
      <c r="G786" s="24"/>
      <c r="H786" s="23"/>
      <c r="I786" s="23"/>
      <c r="J786" s="23"/>
      <c r="K786" s="23"/>
      <c r="L786" s="23"/>
      <c r="M786" s="23"/>
      <c r="N786" s="23"/>
      <c r="O786" s="24"/>
      <c r="P786" s="24"/>
      <c r="Q786" s="24"/>
      <c r="R786" s="24"/>
      <c r="S786" s="24"/>
      <c r="T786" s="24"/>
      <c r="U786" s="24"/>
      <c r="V786" s="23"/>
      <c r="W786" s="23"/>
      <c r="X786" s="23"/>
      <c r="Y786" s="23" t="str">
        <f t="shared" si="119"/>
        <v/>
      </c>
      <c r="Z786" s="23" t="str">
        <f t="shared" si="120"/>
        <v/>
      </c>
      <c r="AA786" s="23" t="str">
        <f t="shared" si="121"/>
        <v/>
      </c>
      <c r="AB786" s="23" t="str">
        <f t="shared" si="122"/>
        <v/>
      </c>
      <c r="AC786" s="24" t="str">
        <f t="shared" si="123"/>
        <v/>
      </c>
      <c r="AD786" s="24" t="str">
        <f t="shared" si="124"/>
        <v/>
      </c>
      <c r="AE786" s="24" t="str">
        <f t="shared" si="125"/>
        <v/>
      </c>
      <c r="AF786" s="24" t="str">
        <f t="shared" si="126"/>
        <v/>
      </c>
      <c r="AG786" s="24" t="str">
        <f t="shared" si="127"/>
        <v/>
      </c>
      <c r="AH786" s="24" t="str">
        <f>IF(Y786="","",SUMPRODUCT($AC786:$AG786,'Benefit Weights'!$A$3:$E$3))</f>
        <v/>
      </c>
      <c r="AI786" s="27" t="str">
        <f t="shared" si="128"/>
        <v/>
      </c>
    </row>
    <row r="787" spans="1:35" x14ac:dyDescent="0.25">
      <c r="A787" s="23"/>
      <c r="B787" s="23"/>
      <c r="C787" s="23"/>
      <c r="D787" s="23"/>
      <c r="E787" s="24"/>
      <c r="F787" s="24"/>
      <c r="G787" s="24"/>
      <c r="H787" s="23"/>
      <c r="I787" s="23"/>
      <c r="J787" s="23"/>
      <c r="K787" s="23"/>
      <c r="L787" s="23"/>
      <c r="M787" s="23"/>
      <c r="N787" s="23"/>
      <c r="O787" s="24"/>
      <c r="P787" s="24"/>
      <c r="Q787" s="24"/>
      <c r="R787" s="24"/>
      <c r="S787" s="24"/>
      <c r="T787" s="24"/>
      <c r="U787" s="24"/>
      <c r="V787" s="23"/>
      <c r="W787" s="23"/>
      <c r="X787" s="23"/>
      <c r="Y787" s="23" t="str">
        <f t="shared" si="119"/>
        <v/>
      </c>
      <c r="Z787" s="23" t="str">
        <f t="shared" si="120"/>
        <v/>
      </c>
      <c r="AA787" s="23" t="str">
        <f t="shared" si="121"/>
        <v/>
      </c>
      <c r="AB787" s="23" t="str">
        <f t="shared" si="122"/>
        <v/>
      </c>
      <c r="AC787" s="24" t="str">
        <f t="shared" si="123"/>
        <v/>
      </c>
      <c r="AD787" s="24" t="str">
        <f t="shared" si="124"/>
        <v/>
      </c>
      <c r="AE787" s="24" t="str">
        <f t="shared" si="125"/>
        <v/>
      </c>
      <c r="AF787" s="24" t="str">
        <f t="shared" si="126"/>
        <v/>
      </c>
      <c r="AG787" s="24" t="str">
        <f t="shared" si="127"/>
        <v/>
      </c>
      <c r="AH787" s="24" t="str">
        <f>IF(Y787="","",SUMPRODUCT($AC787:$AG787,'Benefit Weights'!$A$3:$E$3))</f>
        <v/>
      </c>
      <c r="AI787" s="27" t="str">
        <f t="shared" si="128"/>
        <v/>
      </c>
    </row>
    <row r="788" spans="1:35" x14ac:dyDescent="0.25">
      <c r="A788" s="23"/>
      <c r="B788" s="23"/>
      <c r="C788" s="23"/>
      <c r="D788" s="23"/>
      <c r="E788" s="24"/>
      <c r="F788" s="24"/>
      <c r="G788" s="24"/>
      <c r="H788" s="23"/>
      <c r="I788" s="23"/>
      <c r="J788" s="23"/>
      <c r="K788" s="23"/>
      <c r="L788" s="23"/>
      <c r="M788" s="23"/>
      <c r="N788" s="23"/>
      <c r="O788" s="24"/>
      <c r="P788" s="24"/>
      <c r="Q788" s="24"/>
      <c r="R788" s="24"/>
      <c r="S788" s="24"/>
      <c r="T788" s="24"/>
      <c r="U788" s="24"/>
      <c r="V788" s="23"/>
      <c r="W788" s="23"/>
      <c r="X788" s="23"/>
      <c r="Y788" s="23" t="str">
        <f t="shared" si="119"/>
        <v/>
      </c>
      <c r="Z788" s="23" t="str">
        <f t="shared" si="120"/>
        <v/>
      </c>
      <c r="AA788" s="23" t="str">
        <f t="shared" si="121"/>
        <v/>
      </c>
      <c r="AB788" s="23" t="str">
        <f t="shared" si="122"/>
        <v/>
      </c>
      <c r="AC788" s="24" t="str">
        <f t="shared" si="123"/>
        <v/>
      </c>
      <c r="AD788" s="24" t="str">
        <f t="shared" si="124"/>
        <v/>
      </c>
      <c r="AE788" s="24" t="str">
        <f t="shared" si="125"/>
        <v/>
      </c>
      <c r="AF788" s="24" t="str">
        <f t="shared" si="126"/>
        <v/>
      </c>
      <c r="AG788" s="24" t="str">
        <f t="shared" si="127"/>
        <v/>
      </c>
      <c r="AH788" s="24" t="str">
        <f>IF(Y788="","",SUMPRODUCT($AC788:$AG788,'Benefit Weights'!$A$3:$E$3))</f>
        <v/>
      </c>
      <c r="AI788" s="27" t="str">
        <f t="shared" si="128"/>
        <v/>
      </c>
    </row>
    <row r="789" spans="1:35" x14ac:dyDescent="0.25">
      <c r="A789" s="23"/>
      <c r="B789" s="23"/>
      <c r="C789" s="23"/>
      <c r="D789" s="23"/>
      <c r="E789" s="24"/>
      <c r="F789" s="24"/>
      <c r="G789" s="24"/>
      <c r="H789" s="23"/>
      <c r="I789" s="23"/>
      <c r="J789" s="23"/>
      <c r="K789" s="23"/>
      <c r="L789" s="23"/>
      <c r="M789" s="23"/>
      <c r="N789" s="23"/>
      <c r="O789" s="24"/>
      <c r="P789" s="24"/>
      <c r="Q789" s="24"/>
      <c r="R789" s="24"/>
      <c r="S789" s="24"/>
      <c r="T789" s="24"/>
      <c r="U789" s="24"/>
      <c r="V789" s="23"/>
      <c r="W789" s="23"/>
      <c r="X789" s="23"/>
      <c r="Y789" s="23" t="str">
        <f t="shared" si="119"/>
        <v/>
      </c>
      <c r="Z789" s="23" t="str">
        <f t="shared" si="120"/>
        <v/>
      </c>
      <c r="AA789" s="23" t="str">
        <f t="shared" si="121"/>
        <v/>
      </c>
      <c r="AB789" s="23" t="str">
        <f t="shared" si="122"/>
        <v/>
      </c>
      <c r="AC789" s="24" t="str">
        <f t="shared" si="123"/>
        <v/>
      </c>
      <c r="AD789" s="24" t="str">
        <f t="shared" si="124"/>
        <v/>
      </c>
      <c r="AE789" s="24" t="str">
        <f t="shared" si="125"/>
        <v/>
      </c>
      <c r="AF789" s="24" t="str">
        <f t="shared" si="126"/>
        <v/>
      </c>
      <c r="AG789" s="24" t="str">
        <f t="shared" si="127"/>
        <v/>
      </c>
      <c r="AH789" s="24" t="str">
        <f>IF(Y789="","",SUMPRODUCT($AC789:$AG789,'Benefit Weights'!$A$3:$E$3))</f>
        <v/>
      </c>
      <c r="AI789" s="27" t="str">
        <f t="shared" si="128"/>
        <v/>
      </c>
    </row>
    <row r="790" spans="1:35" x14ac:dyDescent="0.25">
      <c r="A790" s="23"/>
      <c r="B790" s="23"/>
      <c r="C790" s="23"/>
      <c r="D790" s="23"/>
      <c r="E790" s="24"/>
      <c r="F790" s="24"/>
      <c r="G790" s="24"/>
      <c r="H790" s="23"/>
      <c r="I790" s="23"/>
      <c r="J790" s="23"/>
      <c r="K790" s="23"/>
      <c r="L790" s="23"/>
      <c r="M790" s="23"/>
      <c r="N790" s="23"/>
      <c r="O790" s="24"/>
      <c r="P790" s="24"/>
      <c r="Q790" s="24"/>
      <c r="R790" s="24"/>
      <c r="S790" s="24"/>
      <c r="T790" s="24"/>
      <c r="U790" s="24"/>
      <c r="V790" s="23"/>
      <c r="W790" s="23"/>
      <c r="X790" s="23"/>
      <c r="Y790" s="23" t="str">
        <f t="shared" si="119"/>
        <v/>
      </c>
      <c r="Z790" s="23" t="str">
        <f t="shared" si="120"/>
        <v/>
      </c>
      <c r="AA790" s="23" t="str">
        <f t="shared" si="121"/>
        <v/>
      </c>
      <c r="AB790" s="23" t="str">
        <f t="shared" si="122"/>
        <v/>
      </c>
      <c r="AC790" s="24" t="str">
        <f t="shared" si="123"/>
        <v/>
      </c>
      <c r="AD790" s="24" t="str">
        <f t="shared" si="124"/>
        <v/>
      </c>
      <c r="AE790" s="24" t="str">
        <f t="shared" si="125"/>
        <v/>
      </c>
      <c r="AF790" s="24" t="str">
        <f t="shared" si="126"/>
        <v/>
      </c>
      <c r="AG790" s="24" t="str">
        <f t="shared" si="127"/>
        <v/>
      </c>
      <c r="AH790" s="24" t="str">
        <f>IF(Y790="","",SUMPRODUCT($AC790:$AG790,'Benefit Weights'!$A$3:$E$3))</f>
        <v/>
      </c>
      <c r="AI790" s="27" t="str">
        <f t="shared" si="128"/>
        <v/>
      </c>
    </row>
    <row r="791" spans="1:35" x14ac:dyDescent="0.25">
      <c r="A791" s="23"/>
      <c r="B791" s="23"/>
      <c r="C791" s="23"/>
      <c r="D791" s="23"/>
      <c r="E791" s="24"/>
      <c r="F791" s="24"/>
      <c r="G791" s="24"/>
      <c r="H791" s="23"/>
      <c r="I791" s="23"/>
      <c r="J791" s="23"/>
      <c r="K791" s="23"/>
      <c r="L791" s="23"/>
      <c r="M791" s="23"/>
      <c r="N791" s="23"/>
      <c r="O791" s="24"/>
      <c r="P791" s="24"/>
      <c r="Q791" s="24"/>
      <c r="R791" s="24"/>
      <c r="S791" s="24"/>
      <c r="T791" s="24"/>
      <c r="U791" s="24"/>
      <c r="V791" s="23"/>
      <c r="W791" s="23"/>
      <c r="X791" s="23"/>
      <c r="Y791" s="23" t="str">
        <f t="shared" si="119"/>
        <v/>
      </c>
      <c r="Z791" s="23" t="str">
        <f t="shared" si="120"/>
        <v/>
      </c>
      <c r="AA791" s="23" t="str">
        <f t="shared" si="121"/>
        <v/>
      </c>
      <c r="AB791" s="23" t="str">
        <f t="shared" si="122"/>
        <v/>
      </c>
      <c r="AC791" s="24" t="str">
        <f t="shared" si="123"/>
        <v/>
      </c>
      <c r="AD791" s="24" t="str">
        <f t="shared" si="124"/>
        <v/>
      </c>
      <c r="AE791" s="24" t="str">
        <f t="shared" si="125"/>
        <v/>
      </c>
      <c r="AF791" s="24" t="str">
        <f t="shared" si="126"/>
        <v/>
      </c>
      <c r="AG791" s="24" t="str">
        <f t="shared" si="127"/>
        <v/>
      </c>
      <c r="AH791" s="24" t="str">
        <f>IF(Y791="","",SUMPRODUCT($AC791:$AG791,'Benefit Weights'!$A$3:$E$3))</f>
        <v/>
      </c>
      <c r="AI791" s="27" t="str">
        <f t="shared" si="128"/>
        <v/>
      </c>
    </row>
    <row r="792" spans="1:35" x14ac:dyDescent="0.25">
      <c r="A792" s="23"/>
      <c r="B792" s="23"/>
      <c r="C792" s="23"/>
      <c r="D792" s="23"/>
      <c r="E792" s="24"/>
      <c r="F792" s="24"/>
      <c r="G792" s="24"/>
      <c r="H792" s="23"/>
      <c r="I792" s="23"/>
      <c r="J792" s="23"/>
      <c r="K792" s="23"/>
      <c r="L792" s="23"/>
      <c r="M792" s="23"/>
      <c r="N792" s="23"/>
      <c r="O792" s="24"/>
      <c r="P792" s="24"/>
      <c r="Q792" s="24"/>
      <c r="R792" s="24"/>
      <c r="S792" s="24"/>
      <c r="T792" s="24"/>
      <c r="U792" s="24"/>
      <c r="V792" s="23"/>
      <c r="W792" s="23"/>
      <c r="X792" s="23"/>
      <c r="Y792" s="23" t="str">
        <f t="shared" si="119"/>
        <v/>
      </c>
      <c r="Z792" s="23" t="str">
        <f t="shared" si="120"/>
        <v/>
      </c>
      <c r="AA792" s="23" t="str">
        <f t="shared" si="121"/>
        <v/>
      </c>
      <c r="AB792" s="23" t="str">
        <f t="shared" si="122"/>
        <v/>
      </c>
      <c r="AC792" s="24" t="str">
        <f t="shared" si="123"/>
        <v/>
      </c>
      <c r="AD792" s="24" t="str">
        <f t="shared" si="124"/>
        <v/>
      </c>
      <c r="AE792" s="24" t="str">
        <f t="shared" si="125"/>
        <v/>
      </c>
      <c r="AF792" s="24" t="str">
        <f t="shared" si="126"/>
        <v/>
      </c>
      <c r="AG792" s="24" t="str">
        <f t="shared" si="127"/>
        <v/>
      </c>
      <c r="AH792" s="24" t="str">
        <f>IF(Y792="","",SUMPRODUCT($AC792:$AG792,'Benefit Weights'!$A$3:$E$3))</f>
        <v/>
      </c>
      <c r="AI792" s="27" t="str">
        <f t="shared" si="128"/>
        <v/>
      </c>
    </row>
    <row r="793" spans="1:35" x14ac:dyDescent="0.25">
      <c r="A793" s="23"/>
      <c r="B793" s="23"/>
      <c r="C793" s="23"/>
      <c r="D793" s="23"/>
      <c r="E793" s="24"/>
      <c r="F793" s="24"/>
      <c r="G793" s="24"/>
      <c r="H793" s="23"/>
      <c r="I793" s="23"/>
      <c r="J793" s="23"/>
      <c r="K793" s="23"/>
      <c r="L793" s="23"/>
      <c r="M793" s="23"/>
      <c r="N793" s="23"/>
      <c r="O793" s="24"/>
      <c r="P793" s="24"/>
      <c r="Q793" s="24"/>
      <c r="R793" s="24"/>
      <c r="S793" s="24"/>
      <c r="T793" s="24"/>
      <c r="U793" s="24"/>
      <c r="V793" s="23"/>
      <c r="W793" s="23"/>
      <c r="X793" s="23"/>
      <c r="Y793" s="23" t="str">
        <f t="shared" si="119"/>
        <v/>
      </c>
      <c r="Z793" s="23" t="str">
        <f t="shared" si="120"/>
        <v/>
      </c>
      <c r="AA793" s="23" t="str">
        <f t="shared" si="121"/>
        <v/>
      </c>
      <c r="AB793" s="23" t="str">
        <f t="shared" si="122"/>
        <v/>
      </c>
      <c r="AC793" s="24" t="str">
        <f t="shared" si="123"/>
        <v/>
      </c>
      <c r="AD793" s="24" t="str">
        <f t="shared" si="124"/>
        <v/>
      </c>
      <c r="AE793" s="24" t="str">
        <f t="shared" si="125"/>
        <v/>
      </c>
      <c r="AF793" s="24" t="str">
        <f t="shared" si="126"/>
        <v/>
      </c>
      <c r="AG793" s="24" t="str">
        <f t="shared" si="127"/>
        <v/>
      </c>
      <c r="AH793" s="24" t="str">
        <f>IF(Y793="","",SUMPRODUCT($AC793:$AG793,'Benefit Weights'!$A$3:$E$3))</f>
        <v/>
      </c>
      <c r="AI793" s="27" t="str">
        <f t="shared" si="128"/>
        <v/>
      </c>
    </row>
    <row r="794" spans="1:35" x14ac:dyDescent="0.25">
      <c r="A794" s="23"/>
      <c r="B794" s="23"/>
      <c r="C794" s="23"/>
      <c r="D794" s="23"/>
      <c r="E794" s="24"/>
      <c r="F794" s="24"/>
      <c r="G794" s="24"/>
      <c r="H794" s="23"/>
      <c r="I794" s="23"/>
      <c r="J794" s="23"/>
      <c r="K794" s="23"/>
      <c r="L794" s="23"/>
      <c r="M794" s="23"/>
      <c r="N794" s="23"/>
      <c r="O794" s="24"/>
      <c r="P794" s="24"/>
      <c r="Q794" s="24"/>
      <c r="R794" s="24"/>
      <c r="S794" s="24"/>
      <c r="T794" s="24"/>
      <c r="U794" s="24"/>
      <c r="V794" s="23"/>
      <c r="W794" s="23"/>
      <c r="X794" s="23"/>
      <c r="Y794" s="23" t="str">
        <f t="shared" si="119"/>
        <v/>
      </c>
      <c r="Z794" s="23" t="str">
        <f t="shared" si="120"/>
        <v/>
      </c>
      <c r="AA794" s="23" t="str">
        <f t="shared" si="121"/>
        <v/>
      </c>
      <c r="AB794" s="23" t="str">
        <f t="shared" si="122"/>
        <v/>
      </c>
      <c r="AC794" s="24" t="str">
        <f t="shared" si="123"/>
        <v/>
      </c>
      <c r="AD794" s="24" t="str">
        <f t="shared" si="124"/>
        <v/>
      </c>
      <c r="AE794" s="24" t="str">
        <f t="shared" si="125"/>
        <v/>
      </c>
      <c r="AF794" s="24" t="str">
        <f t="shared" si="126"/>
        <v/>
      </c>
      <c r="AG794" s="24" t="str">
        <f t="shared" si="127"/>
        <v/>
      </c>
      <c r="AH794" s="24" t="str">
        <f>IF(Y794="","",SUMPRODUCT($AC794:$AG794,'Benefit Weights'!$A$3:$E$3))</f>
        <v/>
      </c>
      <c r="AI794" s="27" t="str">
        <f t="shared" si="128"/>
        <v/>
      </c>
    </row>
    <row r="795" spans="1:35" x14ac:dyDescent="0.25">
      <c r="A795" s="23"/>
      <c r="B795" s="23"/>
      <c r="C795" s="23"/>
      <c r="D795" s="23"/>
      <c r="E795" s="24"/>
      <c r="F795" s="24"/>
      <c r="G795" s="24"/>
      <c r="H795" s="23"/>
      <c r="I795" s="23"/>
      <c r="J795" s="23"/>
      <c r="K795" s="23"/>
      <c r="L795" s="23"/>
      <c r="M795" s="23"/>
      <c r="N795" s="23"/>
      <c r="O795" s="24"/>
      <c r="P795" s="24"/>
      <c r="Q795" s="24"/>
      <c r="R795" s="24"/>
      <c r="S795" s="24"/>
      <c r="T795" s="24"/>
      <c r="U795" s="24"/>
      <c r="V795" s="23"/>
      <c r="W795" s="23"/>
      <c r="X795" s="23"/>
      <c r="Y795" s="23" t="str">
        <f t="shared" si="119"/>
        <v/>
      </c>
      <c r="Z795" s="23" t="str">
        <f t="shared" si="120"/>
        <v/>
      </c>
      <c r="AA795" s="23" t="str">
        <f t="shared" si="121"/>
        <v/>
      </c>
      <c r="AB795" s="23" t="str">
        <f t="shared" si="122"/>
        <v/>
      </c>
      <c r="AC795" s="24" t="str">
        <f t="shared" si="123"/>
        <v/>
      </c>
      <c r="AD795" s="24" t="str">
        <f t="shared" si="124"/>
        <v/>
      </c>
      <c r="AE795" s="24" t="str">
        <f t="shared" si="125"/>
        <v/>
      </c>
      <c r="AF795" s="24" t="str">
        <f t="shared" si="126"/>
        <v/>
      </c>
      <c r="AG795" s="24" t="str">
        <f t="shared" si="127"/>
        <v/>
      </c>
      <c r="AH795" s="24" t="str">
        <f>IF(Y795="","",SUMPRODUCT($AC795:$AG795,'Benefit Weights'!$A$3:$E$3))</f>
        <v/>
      </c>
      <c r="AI795" s="27" t="str">
        <f t="shared" si="128"/>
        <v/>
      </c>
    </row>
    <row r="796" spans="1:35" x14ac:dyDescent="0.25">
      <c r="A796" s="23"/>
      <c r="B796" s="23"/>
      <c r="C796" s="23"/>
      <c r="D796" s="23"/>
      <c r="E796" s="24"/>
      <c r="F796" s="24"/>
      <c r="G796" s="24"/>
      <c r="H796" s="23"/>
      <c r="I796" s="23"/>
      <c r="J796" s="23"/>
      <c r="K796" s="23"/>
      <c r="L796" s="23"/>
      <c r="M796" s="23"/>
      <c r="N796" s="23"/>
      <c r="O796" s="24"/>
      <c r="P796" s="24"/>
      <c r="Q796" s="24"/>
      <c r="R796" s="24"/>
      <c r="S796" s="24"/>
      <c r="T796" s="24"/>
      <c r="U796" s="24"/>
      <c r="V796" s="23"/>
      <c r="W796" s="23"/>
      <c r="X796" s="23"/>
      <c r="Y796" s="23" t="str">
        <f t="shared" si="119"/>
        <v/>
      </c>
      <c r="Z796" s="23" t="str">
        <f t="shared" si="120"/>
        <v/>
      </c>
      <c r="AA796" s="23" t="str">
        <f t="shared" si="121"/>
        <v/>
      </c>
      <c r="AB796" s="23" t="str">
        <f t="shared" si="122"/>
        <v/>
      </c>
      <c r="AC796" s="24" t="str">
        <f t="shared" si="123"/>
        <v/>
      </c>
      <c r="AD796" s="24" t="str">
        <f t="shared" si="124"/>
        <v/>
      </c>
      <c r="AE796" s="24" t="str">
        <f t="shared" si="125"/>
        <v/>
      </c>
      <c r="AF796" s="24" t="str">
        <f t="shared" si="126"/>
        <v/>
      </c>
      <c r="AG796" s="24" t="str">
        <f t="shared" si="127"/>
        <v/>
      </c>
      <c r="AH796" s="24" t="str">
        <f>IF(Y796="","",SUMPRODUCT($AC796:$AG796,'Benefit Weights'!$A$3:$E$3))</f>
        <v/>
      </c>
      <c r="AI796" s="27" t="str">
        <f t="shared" si="128"/>
        <v/>
      </c>
    </row>
    <row r="797" spans="1:35" x14ac:dyDescent="0.25">
      <c r="A797" s="23"/>
      <c r="B797" s="23"/>
      <c r="C797" s="23"/>
      <c r="D797" s="23"/>
      <c r="E797" s="24"/>
      <c r="F797" s="24"/>
      <c r="G797" s="24"/>
      <c r="H797" s="23"/>
      <c r="I797" s="23"/>
      <c r="J797" s="23"/>
      <c r="K797" s="23"/>
      <c r="L797" s="23"/>
      <c r="M797" s="23"/>
      <c r="N797" s="23"/>
      <c r="O797" s="24"/>
      <c r="P797" s="24"/>
      <c r="Q797" s="24"/>
      <c r="R797" s="24"/>
      <c r="S797" s="24"/>
      <c r="T797" s="24"/>
      <c r="U797" s="24"/>
      <c r="V797" s="23"/>
      <c r="W797" s="23"/>
      <c r="X797" s="23"/>
      <c r="Y797" s="23" t="str">
        <f t="shared" si="119"/>
        <v/>
      </c>
      <c r="Z797" s="23" t="str">
        <f t="shared" si="120"/>
        <v/>
      </c>
      <c r="AA797" s="23" t="str">
        <f t="shared" si="121"/>
        <v/>
      </c>
      <c r="AB797" s="23" t="str">
        <f t="shared" si="122"/>
        <v/>
      </c>
      <c r="AC797" s="24" t="str">
        <f t="shared" si="123"/>
        <v/>
      </c>
      <c r="AD797" s="24" t="str">
        <f t="shared" si="124"/>
        <v/>
      </c>
      <c r="AE797" s="24" t="str">
        <f t="shared" si="125"/>
        <v/>
      </c>
      <c r="AF797" s="24" t="str">
        <f t="shared" si="126"/>
        <v/>
      </c>
      <c r="AG797" s="24" t="str">
        <f t="shared" si="127"/>
        <v/>
      </c>
      <c r="AH797" s="24" t="str">
        <f>IF(Y797="","",SUMPRODUCT($AC797:$AG797,'Benefit Weights'!$A$3:$E$3))</f>
        <v/>
      </c>
      <c r="AI797" s="27" t="str">
        <f t="shared" si="128"/>
        <v/>
      </c>
    </row>
    <row r="798" spans="1:35" x14ac:dyDescent="0.25">
      <c r="A798" s="23"/>
      <c r="B798" s="23"/>
      <c r="C798" s="23"/>
      <c r="D798" s="23"/>
      <c r="E798" s="24"/>
      <c r="F798" s="24"/>
      <c r="G798" s="24"/>
      <c r="H798" s="23"/>
      <c r="I798" s="23"/>
      <c r="J798" s="23"/>
      <c r="K798" s="23"/>
      <c r="L798" s="23"/>
      <c r="M798" s="23"/>
      <c r="N798" s="23"/>
      <c r="O798" s="24"/>
      <c r="P798" s="24"/>
      <c r="Q798" s="24"/>
      <c r="R798" s="24"/>
      <c r="S798" s="24"/>
      <c r="T798" s="24"/>
      <c r="U798" s="24"/>
      <c r="V798" s="23"/>
      <c r="W798" s="23"/>
      <c r="X798" s="23"/>
      <c r="Y798" s="23" t="str">
        <f t="shared" si="119"/>
        <v/>
      </c>
      <c r="Z798" s="23" t="str">
        <f t="shared" si="120"/>
        <v/>
      </c>
      <c r="AA798" s="23" t="str">
        <f t="shared" si="121"/>
        <v/>
      </c>
      <c r="AB798" s="23" t="str">
        <f t="shared" si="122"/>
        <v/>
      </c>
      <c r="AC798" s="24" t="str">
        <f t="shared" si="123"/>
        <v/>
      </c>
      <c r="AD798" s="24" t="str">
        <f t="shared" si="124"/>
        <v/>
      </c>
      <c r="AE798" s="24" t="str">
        <f t="shared" si="125"/>
        <v/>
      </c>
      <c r="AF798" s="24" t="str">
        <f t="shared" si="126"/>
        <v/>
      </c>
      <c r="AG798" s="24" t="str">
        <f t="shared" si="127"/>
        <v/>
      </c>
      <c r="AH798" s="24" t="str">
        <f>IF(Y798="","",SUMPRODUCT($AC798:$AG798,'Benefit Weights'!$A$3:$E$3))</f>
        <v/>
      </c>
      <c r="AI798" s="27" t="str">
        <f t="shared" si="128"/>
        <v/>
      </c>
    </row>
    <row r="799" spans="1:35" x14ac:dyDescent="0.25">
      <c r="A799" s="23"/>
      <c r="B799" s="23"/>
      <c r="C799" s="23"/>
      <c r="D799" s="23"/>
      <c r="E799" s="24"/>
      <c r="F799" s="24"/>
      <c r="G799" s="24"/>
      <c r="H799" s="23"/>
      <c r="I799" s="23"/>
      <c r="J799" s="23"/>
      <c r="K799" s="23"/>
      <c r="L799" s="23"/>
      <c r="M799" s="23"/>
      <c r="N799" s="23"/>
      <c r="O799" s="24"/>
      <c r="P799" s="24"/>
      <c r="Q799" s="24"/>
      <c r="R799" s="24"/>
      <c r="S799" s="24"/>
      <c r="T799" s="24"/>
      <c r="U799" s="24"/>
      <c r="V799" s="23"/>
      <c r="W799" s="23"/>
      <c r="X799" s="23"/>
      <c r="Y799" s="23" t="str">
        <f t="shared" si="119"/>
        <v/>
      </c>
      <c r="Z799" s="23" t="str">
        <f t="shared" si="120"/>
        <v/>
      </c>
      <c r="AA799" s="23" t="str">
        <f t="shared" si="121"/>
        <v/>
      </c>
      <c r="AB799" s="23" t="str">
        <f t="shared" si="122"/>
        <v/>
      </c>
      <c r="AC799" s="24" t="str">
        <f t="shared" si="123"/>
        <v/>
      </c>
      <c r="AD799" s="24" t="str">
        <f t="shared" si="124"/>
        <v/>
      </c>
      <c r="AE799" s="24" t="str">
        <f t="shared" si="125"/>
        <v/>
      </c>
      <c r="AF799" s="24" t="str">
        <f t="shared" si="126"/>
        <v/>
      </c>
      <c r="AG799" s="24" t="str">
        <f t="shared" si="127"/>
        <v/>
      </c>
      <c r="AH799" s="24" t="str">
        <f>IF(Y799="","",SUMPRODUCT($AC799:$AG799,'Benefit Weights'!$A$3:$E$3))</f>
        <v/>
      </c>
      <c r="AI799" s="27" t="str">
        <f t="shared" si="128"/>
        <v/>
      </c>
    </row>
    <row r="800" spans="1:35" x14ac:dyDescent="0.25">
      <c r="A800" s="23"/>
      <c r="B800" s="23"/>
      <c r="C800" s="23"/>
      <c r="D800" s="23"/>
      <c r="E800" s="24"/>
      <c r="F800" s="24"/>
      <c r="G800" s="24"/>
      <c r="H800" s="23"/>
      <c r="I800" s="23"/>
      <c r="J800" s="23"/>
      <c r="K800" s="23"/>
      <c r="L800" s="23"/>
      <c r="M800" s="23"/>
      <c r="N800" s="23"/>
      <c r="O800" s="24"/>
      <c r="P800" s="24"/>
      <c r="Q800" s="24"/>
      <c r="R800" s="24"/>
      <c r="S800" s="24"/>
      <c r="T800" s="24"/>
      <c r="U800" s="24"/>
      <c r="V800" s="23"/>
      <c r="W800" s="23"/>
      <c r="X800" s="23"/>
      <c r="Y800" s="23" t="str">
        <f t="shared" si="119"/>
        <v/>
      </c>
      <c r="Z800" s="23" t="str">
        <f t="shared" si="120"/>
        <v/>
      </c>
      <c r="AA800" s="23" t="str">
        <f t="shared" si="121"/>
        <v/>
      </c>
      <c r="AB800" s="23" t="str">
        <f t="shared" si="122"/>
        <v/>
      </c>
      <c r="AC800" s="24" t="str">
        <f t="shared" si="123"/>
        <v/>
      </c>
      <c r="AD800" s="24" t="str">
        <f t="shared" si="124"/>
        <v/>
      </c>
      <c r="AE800" s="24" t="str">
        <f t="shared" si="125"/>
        <v/>
      </c>
      <c r="AF800" s="24" t="str">
        <f t="shared" si="126"/>
        <v/>
      </c>
      <c r="AG800" s="24" t="str">
        <f t="shared" si="127"/>
        <v/>
      </c>
      <c r="AH800" s="24" t="str">
        <f>IF(Y800="","",SUMPRODUCT($AC800:$AG800,'Benefit Weights'!$A$3:$E$3))</f>
        <v/>
      </c>
      <c r="AI800" s="27" t="str">
        <f t="shared" si="128"/>
        <v/>
      </c>
    </row>
    <row r="801" spans="1:35" x14ac:dyDescent="0.25">
      <c r="A801" s="23"/>
      <c r="B801" s="23"/>
      <c r="C801" s="23"/>
      <c r="D801" s="23"/>
      <c r="E801" s="24"/>
      <c r="F801" s="24"/>
      <c r="G801" s="24"/>
      <c r="H801" s="23"/>
      <c r="I801" s="23"/>
      <c r="J801" s="23"/>
      <c r="K801" s="23"/>
      <c r="L801" s="23"/>
      <c r="M801" s="23"/>
      <c r="N801" s="23"/>
      <c r="O801" s="24"/>
      <c r="P801" s="24"/>
      <c r="Q801" s="24"/>
      <c r="R801" s="24"/>
      <c r="S801" s="24"/>
      <c r="T801" s="24"/>
      <c r="U801" s="24"/>
      <c r="V801" s="23"/>
      <c r="W801" s="23"/>
      <c r="X801" s="23"/>
      <c r="Y801" s="23" t="str">
        <f t="shared" si="119"/>
        <v/>
      </c>
      <c r="Z801" s="23" t="str">
        <f t="shared" si="120"/>
        <v/>
      </c>
      <c r="AA801" s="23" t="str">
        <f t="shared" si="121"/>
        <v/>
      </c>
      <c r="AB801" s="23" t="str">
        <f t="shared" si="122"/>
        <v/>
      </c>
      <c r="AC801" s="24" t="str">
        <f t="shared" si="123"/>
        <v/>
      </c>
      <c r="AD801" s="24" t="str">
        <f t="shared" si="124"/>
        <v/>
      </c>
      <c r="AE801" s="24" t="str">
        <f t="shared" si="125"/>
        <v/>
      </c>
      <c r="AF801" s="24" t="str">
        <f t="shared" si="126"/>
        <v/>
      </c>
      <c r="AG801" s="24" t="str">
        <f t="shared" si="127"/>
        <v/>
      </c>
      <c r="AH801" s="24" t="str">
        <f>IF(Y801="","",SUMPRODUCT($AC801:$AG801,'Benefit Weights'!$A$3:$E$3))</f>
        <v/>
      </c>
      <c r="AI801" s="27" t="str">
        <f t="shared" si="128"/>
        <v/>
      </c>
    </row>
    <row r="802" spans="1:35" x14ac:dyDescent="0.25">
      <c r="A802" s="23"/>
      <c r="B802" s="23"/>
      <c r="C802" s="23"/>
      <c r="D802" s="23"/>
      <c r="E802" s="24"/>
      <c r="F802" s="24"/>
      <c r="G802" s="24"/>
      <c r="H802" s="23"/>
      <c r="I802" s="23"/>
      <c r="J802" s="23"/>
      <c r="K802" s="23"/>
      <c r="L802" s="23"/>
      <c r="M802" s="23"/>
      <c r="N802" s="23"/>
      <c r="O802" s="24"/>
      <c r="P802" s="24"/>
      <c r="Q802" s="24"/>
      <c r="R802" s="24"/>
      <c r="S802" s="24"/>
      <c r="T802" s="24"/>
      <c r="U802" s="24"/>
      <c r="V802" s="23"/>
      <c r="W802" s="23"/>
      <c r="X802" s="23"/>
      <c r="Y802" s="23" t="str">
        <f t="shared" si="119"/>
        <v/>
      </c>
      <c r="Z802" s="23" t="str">
        <f t="shared" si="120"/>
        <v/>
      </c>
      <c r="AA802" s="23" t="str">
        <f t="shared" si="121"/>
        <v/>
      </c>
      <c r="AB802" s="23" t="str">
        <f t="shared" si="122"/>
        <v/>
      </c>
      <c r="AC802" s="24" t="str">
        <f t="shared" si="123"/>
        <v/>
      </c>
      <c r="AD802" s="24" t="str">
        <f t="shared" si="124"/>
        <v/>
      </c>
      <c r="AE802" s="24" t="str">
        <f t="shared" si="125"/>
        <v/>
      </c>
      <c r="AF802" s="24" t="str">
        <f t="shared" si="126"/>
        <v/>
      </c>
      <c r="AG802" s="24" t="str">
        <f t="shared" si="127"/>
        <v/>
      </c>
      <c r="AH802" s="24" t="str">
        <f>IF(Y802="","",SUMPRODUCT($AC802:$AG802,'Benefit Weights'!$A$3:$E$3))</f>
        <v/>
      </c>
      <c r="AI802" s="27" t="str">
        <f t="shared" si="128"/>
        <v/>
      </c>
    </row>
    <row r="803" spans="1:35" x14ac:dyDescent="0.25">
      <c r="A803" s="23"/>
      <c r="B803" s="23"/>
      <c r="C803" s="23"/>
      <c r="D803" s="23"/>
      <c r="E803" s="24"/>
      <c r="F803" s="24"/>
      <c r="G803" s="24"/>
      <c r="H803" s="23"/>
      <c r="I803" s="23"/>
      <c r="J803" s="23"/>
      <c r="K803" s="23"/>
      <c r="L803" s="23"/>
      <c r="M803" s="23"/>
      <c r="N803" s="23"/>
      <c r="O803" s="24"/>
      <c r="P803" s="24"/>
      <c r="Q803" s="24"/>
      <c r="R803" s="24"/>
      <c r="S803" s="24"/>
      <c r="T803" s="24"/>
      <c r="U803" s="24"/>
      <c r="V803" s="23"/>
      <c r="W803" s="23"/>
      <c r="X803" s="23"/>
      <c r="Y803" s="23" t="str">
        <f t="shared" si="119"/>
        <v/>
      </c>
      <c r="Z803" s="23" t="str">
        <f t="shared" si="120"/>
        <v/>
      </c>
      <c r="AA803" s="23" t="str">
        <f t="shared" si="121"/>
        <v/>
      </c>
      <c r="AB803" s="23" t="str">
        <f t="shared" si="122"/>
        <v/>
      </c>
      <c r="AC803" s="24" t="str">
        <f t="shared" si="123"/>
        <v/>
      </c>
      <c r="AD803" s="24" t="str">
        <f t="shared" si="124"/>
        <v/>
      </c>
      <c r="AE803" s="24" t="str">
        <f t="shared" si="125"/>
        <v/>
      </c>
      <c r="AF803" s="24" t="str">
        <f t="shared" si="126"/>
        <v/>
      </c>
      <c r="AG803" s="24" t="str">
        <f t="shared" si="127"/>
        <v/>
      </c>
      <c r="AH803" s="24" t="str">
        <f>IF(Y803="","",SUMPRODUCT($AC803:$AG803,'Benefit Weights'!$A$3:$E$3))</f>
        <v/>
      </c>
      <c r="AI803" s="27" t="str">
        <f t="shared" si="128"/>
        <v/>
      </c>
    </row>
    <row r="804" spans="1:35" x14ac:dyDescent="0.25">
      <c r="A804" s="23"/>
      <c r="B804" s="23"/>
      <c r="C804" s="23"/>
      <c r="D804" s="23"/>
      <c r="E804" s="24"/>
      <c r="F804" s="24"/>
      <c r="G804" s="24"/>
      <c r="H804" s="23"/>
      <c r="I804" s="23"/>
      <c r="J804" s="23"/>
      <c r="K804" s="23"/>
      <c r="L804" s="23"/>
      <c r="M804" s="23"/>
      <c r="N804" s="23"/>
      <c r="O804" s="24"/>
      <c r="P804" s="24"/>
      <c r="Q804" s="24"/>
      <c r="R804" s="24"/>
      <c r="S804" s="24"/>
      <c r="T804" s="24"/>
      <c r="U804" s="24"/>
      <c r="V804" s="23"/>
      <c r="W804" s="23"/>
      <c r="X804" s="23"/>
      <c r="Y804" s="23" t="str">
        <f t="shared" si="119"/>
        <v/>
      </c>
      <c r="Z804" s="23" t="str">
        <f t="shared" si="120"/>
        <v/>
      </c>
      <c r="AA804" s="23" t="str">
        <f t="shared" si="121"/>
        <v/>
      </c>
      <c r="AB804" s="23" t="str">
        <f t="shared" si="122"/>
        <v/>
      </c>
      <c r="AC804" s="24" t="str">
        <f t="shared" si="123"/>
        <v/>
      </c>
      <c r="AD804" s="24" t="str">
        <f t="shared" si="124"/>
        <v/>
      </c>
      <c r="AE804" s="24" t="str">
        <f t="shared" si="125"/>
        <v/>
      </c>
      <c r="AF804" s="24" t="str">
        <f t="shared" si="126"/>
        <v/>
      </c>
      <c r="AG804" s="24" t="str">
        <f t="shared" si="127"/>
        <v/>
      </c>
      <c r="AH804" s="24" t="str">
        <f>IF(Y804="","",SUMPRODUCT($AC804:$AG804,'Benefit Weights'!$A$3:$E$3))</f>
        <v/>
      </c>
      <c r="AI804" s="27" t="str">
        <f t="shared" si="128"/>
        <v/>
      </c>
    </row>
    <row r="805" spans="1:35" x14ac:dyDescent="0.25">
      <c r="A805" s="23"/>
      <c r="B805" s="23"/>
      <c r="C805" s="23"/>
      <c r="D805" s="23"/>
      <c r="E805" s="24"/>
      <c r="F805" s="24"/>
      <c r="G805" s="24"/>
      <c r="H805" s="23"/>
      <c r="I805" s="23"/>
      <c r="J805" s="23"/>
      <c r="K805" s="23"/>
      <c r="L805" s="23"/>
      <c r="M805" s="23"/>
      <c r="N805" s="23"/>
      <c r="O805" s="24"/>
      <c r="P805" s="24"/>
      <c r="Q805" s="24"/>
      <c r="R805" s="24"/>
      <c r="S805" s="24"/>
      <c r="T805" s="24"/>
      <c r="U805" s="24"/>
      <c r="V805" s="23"/>
      <c r="W805" s="23"/>
      <c r="X805" s="23"/>
      <c r="Y805" s="23" t="str">
        <f t="shared" si="119"/>
        <v/>
      </c>
      <c r="Z805" s="23" t="str">
        <f t="shared" si="120"/>
        <v/>
      </c>
      <c r="AA805" s="23" t="str">
        <f t="shared" si="121"/>
        <v/>
      </c>
      <c r="AB805" s="23" t="str">
        <f t="shared" si="122"/>
        <v/>
      </c>
      <c r="AC805" s="24" t="str">
        <f t="shared" si="123"/>
        <v/>
      </c>
      <c r="AD805" s="24" t="str">
        <f t="shared" si="124"/>
        <v/>
      </c>
      <c r="AE805" s="24" t="str">
        <f t="shared" si="125"/>
        <v/>
      </c>
      <c r="AF805" s="24" t="str">
        <f t="shared" si="126"/>
        <v/>
      </c>
      <c r="AG805" s="24" t="str">
        <f t="shared" si="127"/>
        <v/>
      </c>
      <c r="AH805" s="24" t="str">
        <f>IF(Y805="","",SUMPRODUCT($AC805:$AG805,'Benefit Weights'!$A$3:$E$3))</f>
        <v/>
      </c>
      <c r="AI805" s="27" t="str">
        <f t="shared" si="128"/>
        <v/>
      </c>
    </row>
    <row r="806" spans="1:35" x14ac:dyDescent="0.25">
      <c r="A806" s="23"/>
      <c r="B806" s="23"/>
      <c r="C806" s="23"/>
      <c r="D806" s="23"/>
      <c r="E806" s="24"/>
      <c r="F806" s="24"/>
      <c r="G806" s="24"/>
      <c r="H806" s="23"/>
      <c r="I806" s="23"/>
      <c r="J806" s="23"/>
      <c r="K806" s="23"/>
      <c r="L806" s="23"/>
      <c r="M806" s="23"/>
      <c r="N806" s="23"/>
      <c r="O806" s="24"/>
      <c r="P806" s="24"/>
      <c r="Q806" s="24"/>
      <c r="R806" s="24"/>
      <c r="S806" s="24"/>
      <c r="T806" s="24"/>
      <c r="U806" s="24"/>
      <c r="V806" s="23"/>
      <c r="W806" s="23"/>
      <c r="X806" s="23"/>
      <c r="Y806" s="23" t="str">
        <f t="shared" si="119"/>
        <v/>
      </c>
      <c r="Z806" s="23" t="str">
        <f t="shared" si="120"/>
        <v/>
      </c>
      <c r="AA806" s="23" t="str">
        <f t="shared" si="121"/>
        <v/>
      </c>
      <c r="AB806" s="23" t="str">
        <f t="shared" si="122"/>
        <v/>
      </c>
      <c r="AC806" s="24" t="str">
        <f t="shared" si="123"/>
        <v/>
      </c>
      <c r="AD806" s="24" t="str">
        <f t="shared" si="124"/>
        <v/>
      </c>
      <c r="AE806" s="24" t="str">
        <f t="shared" si="125"/>
        <v/>
      </c>
      <c r="AF806" s="24" t="str">
        <f t="shared" si="126"/>
        <v/>
      </c>
      <c r="AG806" s="24" t="str">
        <f t="shared" si="127"/>
        <v/>
      </c>
      <c r="AH806" s="24" t="str">
        <f>IF(Y806="","",SUMPRODUCT($AC806:$AG806,'Benefit Weights'!$A$3:$E$3))</f>
        <v/>
      </c>
      <c r="AI806" s="27" t="str">
        <f t="shared" si="128"/>
        <v/>
      </c>
    </row>
    <row r="807" spans="1:35" x14ac:dyDescent="0.25">
      <c r="A807" s="23"/>
      <c r="B807" s="23"/>
      <c r="C807" s="23"/>
      <c r="D807" s="23"/>
      <c r="E807" s="24"/>
      <c r="F807" s="24"/>
      <c r="G807" s="24"/>
      <c r="H807" s="23"/>
      <c r="I807" s="23"/>
      <c r="J807" s="23"/>
      <c r="K807" s="23"/>
      <c r="L807" s="23"/>
      <c r="M807" s="23"/>
      <c r="N807" s="23"/>
      <c r="O807" s="24"/>
      <c r="P807" s="24"/>
      <c r="Q807" s="24"/>
      <c r="R807" s="24"/>
      <c r="S807" s="24"/>
      <c r="T807" s="24"/>
      <c r="U807" s="24"/>
      <c r="V807" s="23"/>
      <c r="W807" s="23"/>
      <c r="X807" s="23"/>
      <c r="Y807" s="23" t="str">
        <f t="shared" si="119"/>
        <v/>
      </c>
      <c r="Z807" s="23" t="str">
        <f t="shared" si="120"/>
        <v/>
      </c>
      <c r="AA807" s="23" t="str">
        <f t="shared" si="121"/>
        <v/>
      </c>
      <c r="AB807" s="23" t="str">
        <f t="shared" si="122"/>
        <v/>
      </c>
      <c r="AC807" s="24" t="str">
        <f t="shared" si="123"/>
        <v/>
      </c>
      <c r="AD807" s="24" t="str">
        <f t="shared" si="124"/>
        <v/>
      </c>
      <c r="AE807" s="24" t="str">
        <f t="shared" si="125"/>
        <v/>
      </c>
      <c r="AF807" s="24" t="str">
        <f t="shared" si="126"/>
        <v/>
      </c>
      <c r="AG807" s="24" t="str">
        <f t="shared" si="127"/>
        <v/>
      </c>
      <c r="AH807" s="24" t="str">
        <f>IF(Y807="","",SUMPRODUCT($AC807:$AG807,'Benefit Weights'!$A$3:$E$3))</f>
        <v/>
      </c>
      <c r="AI807" s="27" t="str">
        <f t="shared" si="128"/>
        <v/>
      </c>
    </row>
    <row r="808" spans="1:35" x14ac:dyDescent="0.25">
      <c r="A808" s="23"/>
      <c r="B808" s="23"/>
      <c r="C808" s="23"/>
      <c r="D808" s="23"/>
      <c r="E808" s="24"/>
      <c r="F808" s="24"/>
      <c r="G808" s="24"/>
      <c r="H808" s="23"/>
      <c r="I808" s="23"/>
      <c r="J808" s="23"/>
      <c r="K808" s="23"/>
      <c r="L808" s="23"/>
      <c r="M808" s="23"/>
      <c r="N808" s="23"/>
      <c r="O808" s="24"/>
      <c r="P808" s="24"/>
      <c r="Q808" s="24"/>
      <c r="R808" s="24"/>
      <c r="S808" s="24"/>
      <c r="T808" s="24"/>
      <c r="U808" s="24"/>
      <c r="V808" s="23"/>
      <c r="W808" s="23"/>
      <c r="X808" s="23"/>
      <c r="Y808" s="23" t="str">
        <f t="shared" si="119"/>
        <v/>
      </c>
      <c r="Z808" s="23" t="str">
        <f t="shared" si="120"/>
        <v/>
      </c>
      <c r="AA808" s="23" t="str">
        <f t="shared" si="121"/>
        <v/>
      </c>
      <c r="AB808" s="23" t="str">
        <f t="shared" si="122"/>
        <v/>
      </c>
      <c r="AC808" s="24" t="str">
        <f t="shared" si="123"/>
        <v/>
      </c>
      <c r="AD808" s="24" t="str">
        <f t="shared" si="124"/>
        <v/>
      </c>
      <c r="AE808" s="24" t="str">
        <f t="shared" si="125"/>
        <v/>
      </c>
      <c r="AF808" s="24" t="str">
        <f t="shared" si="126"/>
        <v/>
      </c>
      <c r="AG808" s="24" t="str">
        <f t="shared" si="127"/>
        <v/>
      </c>
      <c r="AH808" s="24" t="str">
        <f>IF(Y808="","",SUMPRODUCT($AC808:$AG808,'Benefit Weights'!$A$3:$E$3))</f>
        <v/>
      </c>
      <c r="AI808" s="27" t="str">
        <f t="shared" si="128"/>
        <v/>
      </c>
    </row>
    <row r="809" spans="1:35" x14ac:dyDescent="0.25">
      <c r="A809" s="23"/>
      <c r="B809" s="23"/>
      <c r="C809" s="23"/>
      <c r="D809" s="23"/>
      <c r="E809" s="24"/>
      <c r="F809" s="24"/>
      <c r="G809" s="24"/>
      <c r="H809" s="23"/>
      <c r="I809" s="23"/>
      <c r="J809" s="23"/>
      <c r="K809" s="23"/>
      <c r="L809" s="23"/>
      <c r="M809" s="23"/>
      <c r="N809" s="23"/>
      <c r="O809" s="24"/>
      <c r="P809" s="24"/>
      <c r="Q809" s="24"/>
      <c r="R809" s="24"/>
      <c r="S809" s="24"/>
      <c r="T809" s="24"/>
      <c r="U809" s="24"/>
      <c r="V809" s="23"/>
      <c r="W809" s="23"/>
      <c r="X809" s="23"/>
      <c r="Y809" s="23" t="str">
        <f t="shared" si="119"/>
        <v/>
      </c>
      <c r="Z809" s="23" t="str">
        <f t="shared" si="120"/>
        <v/>
      </c>
      <c r="AA809" s="23" t="str">
        <f t="shared" si="121"/>
        <v/>
      </c>
      <c r="AB809" s="23" t="str">
        <f t="shared" si="122"/>
        <v/>
      </c>
      <c r="AC809" s="24" t="str">
        <f t="shared" si="123"/>
        <v/>
      </c>
      <c r="AD809" s="24" t="str">
        <f t="shared" si="124"/>
        <v/>
      </c>
      <c r="AE809" s="24" t="str">
        <f t="shared" si="125"/>
        <v/>
      </c>
      <c r="AF809" s="24" t="str">
        <f t="shared" si="126"/>
        <v/>
      </c>
      <c r="AG809" s="24" t="str">
        <f t="shared" si="127"/>
        <v/>
      </c>
      <c r="AH809" s="24" t="str">
        <f>IF(Y809="","",SUMPRODUCT($AC809:$AG809,'Benefit Weights'!$A$3:$E$3))</f>
        <v/>
      </c>
      <c r="AI809" s="27" t="str">
        <f t="shared" si="128"/>
        <v/>
      </c>
    </row>
    <row r="810" spans="1:35" x14ac:dyDescent="0.25">
      <c r="A810" s="23"/>
      <c r="B810" s="23"/>
      <c r="C810" s="23"/>
      <c r="D810" s="23"/>
      <c r="E810" s="24"/>
      <c r="F810" s="24"/>
      <c r="G810" s="24"/>
      <c r="H810" s="23"/>
      <c r="I810" s="23"/>
      <c r="J810" s="23"/>
      <c r="K810" s="23"/>
      <c r="L810" s="23"/>
      <c r="M810" s="23"/>
      <c r="N810" s="23"/>
      <c r="O810" s="24"/>
      <c r="P810" s="24"/>
      <c r="Q810" s="24"/>
      <c r="R810" s="24"/>
      <c r="S810" s="24"/>
      <c r="T810" s="24"/>
      <c r="U810" s="24"/>
      <c r="V810" s="23"/>
      <c r="W810" s="23"/>
      <c r="X810" s="23"/>
      <c r="Y810" s="23" t="str">
        <f t="shared" si="119"/>
        <v/>
      </c>
      <c r="Z810" s="23" t="str">
        <f t="shared" si="120"/>
        <v/>
      </c>
      <c r="AA810" s="23" t="str">
        <f t="shared" si="121"/>
        <v/>
      </c>
      <c r="AB810" s="23" t="str">
        <f t="shared" si="122"/>
        <v/>
      </c>
      <c r="AC810" s="24" t="str">
        <f t="shared" si="123"/>
        <v/>
      </c>
      <c r="AD810" s="24" t="str">
        <f t="shared" si="124"/>
        <v/>
      </c>
      <c r="AE810" s="24" t="str">
        <f t="shared" si="125"/>
        <v/>
      </c>
      <c r="AF810" s="24" t="str">
        <f t="shared" si="126"/>
        <v/>
      </c>
      <c r="AG810" s="24" t="str">
        <f t="shared" si="127"/>
        <v/>
      </c>
      <c r="AH810" s="24" t="str">
        <f>IF(Y810="","",SUMPRODUCT($AC810:$AG810,'Benefit Weights'!$A$3:$E$3))</f>
        <v/>
      </c>
      <c r="AI810" s="27" t="str">
        <f t="shared" si="128"/>
        <v/>
      </c>
    </row>
    <row r="811" spans="1:35" x14ac:dyDescent="0.25">
      <c r="A811" s="23"/>
      <c r="B811" s="23"/>
      <c r="C811" s="23"/>
      <c r="D811" s="23"/>
      <c r="E811" s="24"/>
      <c r="F811" s="24"/>
      <c r="G811" s="24"/>
      <c r="H811" s="23"/>
      <c r="I811" s="23"/>
      <c r="J811" s="23"/>
      <c r="K811" s="23"/>
      <c r="L811" s="23"/>
      <c r="M811" s="23"/>
      <c r="N811" s="23"/>
      <c r="O811" s="24"/>
      <c r="P811" s="24"/>
      <c r="Q811" s="24"/>
      <c r="R811" s="24"/>
      <c r="S811" s="24"/>
      <c r="T811" s="24"/>
      <c r="U811" s="24"/>
      <c r="V811" s="23"/>
      <c r="W811" s="23"/>
      <c r="X811" s="23"/>
      <c r="Y811" s="23" t="str">
        <f t="shared" si="119"/>
        <v/>
      </c>
      <c r="Z811" s="23" t="str">
        <f t="shared" si="120"/>
        <v/>
      </c>
      <c r="AA811" s="23" t="str">
        <f t="shared" si="121"/>
        <v/>
      </c>
      <c r="AB811" s="23" t="str">
        <f t="shared" si="122"/>
        <v/>
      </c>
      <c r="AC811" s="24" t="str">
        <f t="shared" si="123"/>
        <v/>
      </c>
      <c r="AD811" s="24" t="str">
        <f t="shared" si="124"/>
        <v/>
      </c>
      <c r="AE811" s="24" t="str">
        <f t="shared" si="125"/>
        <v/>
      </c>
      <c r="AF811" s="24" t="str">
        <f t="shared" si="126"/>
        <v/>
      </c>
      <c r="AG811" s="24" t="str">
        <f t="shared" si="127"/>
        <v/>
      </c>
      <c r="AH811" s="24" t="str">
        <f>IF(Y811="","",SUMPRODUCT($AC811:$AG811,'Benefit Weights'!$A$3:$E$3))</f>
        <v/>
      </c>
      <c r="AI811" s="27" t="str">
        <f t="shared" si="128"/>
        <v/>
      </c>
    </row>
    <row r="812" spans="1:35" x14ac:dyDescent="0.25">
      <c r="A812" s="23"/>
      <c r="B812" s="23"/>
      <c r="C812" s="23"/>
      <c r="D812" s="23"/>
      <c r="E812" s="24"/>
      <c r="F812" s="24"/>
      <c r="G812" s="24"/>
      <c r="H812" s="23"/>
      <c r="I812" s="23"/>
      <c r="J812" s="23"/>
      <c r="K812" s="23"/>
      <c r="L812" s="23"/>
      <c r="M812" s="23"/>
      <c r="N812" s="23"/>
      <c r="O812" s="24"/>
      <c r="P812" s="24"/>
      <c r="Q812" s="24"/>
      <c r="R812" s="24"/>
      <c r="S812" s="24"/>
      <c r="T812" s="24"/>
      <c r="U812" s="24"/>
      <c r="V812" s="23"/>
      <c r="W812" s="23"/>
      <c r="X812" s="23"/>
      <c r="Y812" s="23" t="str">
        <f t="shared" si="119"/>
        <v/>
      </c>
      <c r="Z812" s="23" t="str">
        <f t="shared" si="120"/>
        <v/>
      </c>
      <c r="AA812" s="23" t="str">
        <f t="shared" si="121"/>
        <v/>
      </c>
      <c r="AB812" s="23" t="str">
        <f t="shared" si="122"/>
        <v/>
      </c>
      <c r="AC812" s="24" t="str">
        <f t="shared" si="123"/>
        <v/>
      </c>
      <c r="AD812" s="24" t="str">
        <f t="shared" si="124"/>
        <v/>
      </c>
      <c r="AE812" s="24" t="str">
        <f t="shared" si="125"/>
        <v/>
      </c>
      <c r="AF812" s="24" t="str">
        <f t="shared" si="126"/>
        <v/>
      </c>
      <c r="AG812" s="24" t="str">
        <f t="shared" si="127"/>
        <v/>
      </c>
      <c r="AH812" s="24" t="str">
        <f>IF(Y812="","",SUMPRODUCT($AC812:$AG812,'Benefit Weights'!$A$3:$E$3))</f>
        <v/>
      </c>
      <c r="AI812" s="27" t="str">
        <f t="shared" si="128"/>
        <v/>
      </c>
    </row>
    <row r="813" spans="1:35" x14ac:dyDescent="0.25">
      <c r="A813" s="23"/>
      <c r="B813" s="23"/>
      <c r="C813" s="23"/>
      <c r="D813" s="23"/>
      <c r="E813" s="24"/>
      <c r="F813" s="24"/>
      <c r="G813" s="24"/>
      <c r="H813" s="23"/>
      <c r="I813" s="23"/>
      <c r="J813" s="23"/>
      <c r="K813" s="23"/>
      <c r="L813" s="23"/>
      <c r="M813" s="23"/>
      <c r="N813" s="23"/>
      <c r="O813" s="24"/>
      <c r="P813" s="24"/>
      <c r="Q813" s="24"/>
      <c r="R813" s="24"/>
      <c r="S813" s="24"/>
      <c r="T813" s="24"/>
      <c r="U813" s="24"/>
      <c r="V813" s="23"/>
      <c r="W813" s="23"/>
      <c r="X813" s="23"/>
      <c r="Y813" s="23" t="str">
        <f t="shared" si="119"/>
        <v/>
      </c>
      <c r="Z813" s="23" t="str">
        <f t="shared" si="120"/>
        <v/>
      </c>
      <c r="AA813" s="23" t="str">
        <f t="shared" si="121"/>
        <v/>
      </c>
      <c r="AB813" s="23" t="str">
        <f t="shared" si="122"/>
        <v/>
      </c>
      <c r="AC813" s="24" t="str">
        <f t="shared" si="123"/>
        <v/>
      </c>
      <c r="AD813" s="24" t="str">
        <f t="shared" si="124"/>
        <v/>
      </c>
      <c r="AE813" s="24" t="str">
        <f t="shared" si="125"/>
        <v/>
      </c>
      <c r="AF813" s="24" t="str">
        <f t="shared" si="126"/>
        <v/>
      </c>
      <c r="AG813" s="24" t="str">
        <f t="shared" si="127"/>
        <v/>
      </c>
      <c r="AH813" s="24" t="str">
        <f>IF(Y813="","",SUMPRODUCT($AC813:$AG813,'Benefit Weights'!$A$3:$E$3))</f>
        <v/>
      </c>
      <c r="AI813" s="27" t="str">
        <f t="shared" si="128"/>
        <v/>
      </c>
    </row>
    <row r="814" spans="1:35" x14ac:dyDescent="0.25">
      <c r="A814" s="23"/>
      <c r="B814" s="23"/>
      <c r="C814" s="23"/>
      <c r="D814" s="23"/>
      <c r="E814" s="24"/>
      <c r="F814" s="24"/>
      <c r="G814" s="24"/>
      <c r="H814" s="23"/>
      <c r="I814" s="23"/>
      <c r="J814" s="23"/>
      <c r="K814" s="23"/>
      <c r="L814" s="23"/>
      <c r="M814" s="23"/>
      <c r="N814" s="23"/>
      <c r="O814" s="24"/>
      <c r="P814" s="24"/>
      <c r="Q814" s="24"/>
      <c r="R814" s="24"/>
      <c r="S814" s="24"/>
      <c r="T814" s="24"/>
      <c r="U814" s="24"/>
      <c r="V814" s="23"/>
      <c r="W814" s="23"/>
      <c r="X814" s="23"/>
      <c r="Y814" s="23" t="str">
        <f t="shared" si="119"/>
        <v/>
      </c>
      <c r="Z814" s="23" t="str">
        <f t="shared" si="120"/>
        <v/>
      </c>
      <c r="AA814" s="23" t="str">
        <f t="shared" si="121"/>
        <v/>
      </c>
      <c r="AB814" s="23" t="str">
        <f t="shared" si="122"/>
        <v/>
      </c>
      <c r="AC814" s="24" t="str">
        <f t="shared" si="123"/>
        <v/>
      </c>
      <c r="AD814" s="24" t="str">
        <f t="shared" si="124"/>
        <v/>
      </c>
      <c r="AE814" s="24" t="str">
        <f t="shared" si="125"/>
        <v/>
      </c>
      <c r="AF814" s="24" t="str">
        <f t="shared" si="126"/>
        <v/>
      </c>
      <c r="AG814" s="24" t="str">
        <f t="shared" si="127"/>
        <v/>
      </c>
      <c r="AH814" s="24" t="str">
        <f>IF(Y814="","",SUMPRODUCT($AC814:$AG814,'Benefit Weights'!$A$3:$E$3))</f>
        <v/>
      </c>
      <c r="AI814" s="27" t="str">
        <f t="shared" si="128"/>
        <v/>
      </c>
    </row>
    <row r="815" spans="1:35" x14ac:dyDescent="0.25">
      <c r="A815" s="23"/>
      <c r="B815" s="23"/>
      <c r="C815" s="23"/>
      <c r="D815" s="23"/>
      <c r="E815" s="24"/>
      <c r="F815" s="24"/>
      <c r="G815" s="24"/>
      <c r="H815" s="23"/>
      <c r="I815" s="23"/>
      <c r="J815" s="23"/>
      <c r="K815" s="23"/>
      <c r="L815" s="23"/>
      <c r="M815" s="23"/>
      <c r="N815" s="23"/>
      <c r="O815" s="24"/>
      <c r="P815" s="24"/>
      <c r="Q815" s="24"/>
      <c r="R815" s="24"/>
      <c r="S815" s="24"/>
      <c r="T815" s="24"/>
      <c r="U815" s="24"/>
      <c r="V815" s="23"/>
      <c r="W815" s="23"/>
      <c r="X815" s="23"/>
      <c r="Y815" s="23" t="str">
        <f t="shared" si="119"/>
        <v/>
      </c>
      <c r="Z815" s="23" t="str">
        <f t="shared" si="120"/>
        <v/>
      </c>
      <c r="AA815" s="23" t="str">
        <f t="shared" si="121"/>
        <v/>
      </c>
      <c r="AB815" s="23" t="str">
        <f t="shared" si="122"/>
        <v/>
      </c>
      <c r="AC815" s="24" t="str">
        <f t="shared" si="123"/>
        <v/>
      </c>
      <c r="AD815" s="24" t="str">
        <f t="shared" si="124"/>
        <v/>
      </c>
      <c r="AE815" s="24" t="str">
        <f t="shared" si="125"/>
        <v/>
      </c>
      <c r="AF815" s="24" t="str">
        <f t="shared" si="126"/>
        <v/>
      </c>
      <c r="AG815" s="24" t="str">
        <f t="shared" si="127"/>
        <v/>
      </c>
      <c r="AH815" s="24" t="str">
        <f>IF(Y815="","",SUMPRODUCT($AC815:$AG815,'Benefit Weights'!$A$3:$E$3))</f>
        <v/>
      </c>
      <c r="AI815" s="27" t="str">
        <f t="shared" si="128"/>
        <v/>
      </c>
    </row>
    <row r="816" spans="1:35" x14ac:dyDescent="0.25">
      <c r="A816" s="23"/>
      <c r="B816" s="23"/>
      <c r="C816" s="23"/>
      <c r="D816" s="23"/>
      <c r="E816" s="24"/>
      <c r="F816" s="24"/>
      <c r="G816" s="24"/>
      <c r="H816" s="23"/>
      <c r="I816" s="23"/>
      <c r="J816" s="23"/>
      <c r="K816" s="23"/>
      <c r="L816" s="23"/>
      <c r="M816" s="23"/>
      <c r="N816" s="23"/>
      <c r="O816" s="24"/>
      <c r="P816" s="24"/>
      <c r="Q816" s="24"/>
      <c r="R816" s="24"/>
      <c r="S816" s="24"/>
      <c r="T816" s="24"/>
      <c r="U816" s="24"/>
      <c r="V816" s="23"/>
      <c r="W816" s="23"/>
      <c r="X816" s="23"/>
      <c r="Y816" s="23" t="str">
        <f t="shared" si="119"/>
        <v/>
      </c>
      <c r="Z816" s="23" t="str">
        <f t="shared" si="120"/>
        <v/>
      </c>
      <c r="AA816" s="23" t="str">
        <f t="shared" si="121"/>
        <v/>
      </c>
      <c r="AB816" s="23" t="str">
        <f t="shared" si="122"/>
        <v/>
      </c>
      <c r="AC816" s="24" t="str">
        <f t="shared" si="123"/>
        <v/>
      </c>
      <c r="AD816" s="24" t="str">
        <f t="shared" si="124"/>
        <v/>
      </c>
      <c r="AE816" s="24" t="str">
        <f t="shared" si="125"/>
        <v/>
      </c>
      <c r="AF816" s="24" t="str">
        <f t="shared" si="126"/>
        <v/>
      </c>
      <c r="AG816" s="24" t="str">
        <f t="shared" si="127"/>
        <v/>
      </c>
      <c r="AH816" s="24" t="str">
        <f>IF(Y816="","",SUMPRODUCT($AC816:$AG816,'Benefit Weights'!$A$3:$E$3))</f>
        <v/>
      </c>
      <c r="AI816" s="27" t="str">
        <f t="shared" si="128"/>
        <v/>
      </c>
    </row>
    <row r="817" spans="1:35" x14ac:dyDescent="0.25">
      <c r="A817" s="23"/>
      <c r="B817" s="23"/>
      <c r="C817" s="23"/>
      <c r="D817" s="23"/>
      <c r="E817" s="24"/>
      <c r="F817" s="24"/>
      <c r="G817" s="24"/>
      <c r="H817" s="23"/>
      <c r="I817" s="23"/>
      <c r="J817" s="23"/>
      <c r="K817" s="23"/>
      <c r="L817" s="23"/>
      <c r="M817" s="23"/>
      <c r="N817" s="23"/>
      <c r="O817" s="24"/>
      <c r="P817" s="24"/>
      <c r="Q817" s="24"/>
      <c r="R817" s="24"/>
      <c r="S817" s="24"/>
      <c r="T817" s="24"/>
      <c r="U817" s="24"/>
      <c r="V817" s="23"/>
      <c r="W817" s="23"/>
      <c r="X817" s="23"/>
      <c r="Y817" s="23" t="str">
        <f t="shared" si="119"/>
        <v/>
      </c>
      <c r="Z817" s="23" t="str">
        <f t="shared" si="120"/>
        <v/>
      </c>
      <c r="AA817" s="23" t="str">
        <f t="shared" si="121"/>
        <v/>
      </c>
      <c r="AB817" s="23" t="str">
        <f t="shared" si="122"/>
        <v/>
      </c>
      <c r="AC817" s="24" t="str">
        <f t="shared" si="123"/>
        <v/>
      </c>
      <c r="AD817" s="24" t="str">
        <f t="shared" si="124"/>
        <v/>
      </c>
      <c r="AE817" s="24" t="str">
        <f t="shared" si="125"/>
        <v/>
      </c>
      <c r="AF817" s="24" t="str">
        <f t="shared" si="126"/>
        <v/>
      </c>
      <c r="AG817" s="24" t="str">
        <f t="shared" si="127"/>
        <v/>
      </c>
      <c r="AH817" s="24" t="str">
        <f>IF(Y817="","",SUMPRODUCT($AC817:$AG817,'Benefit Weights'!$A$3:$E$3))</f>
        <v/>
      </c>
      <c r="AI817" s="27" t="str">
        <f t="shared" si="128"/>
        <v/>
      </c>
    </row>
    <row r="818" spans="1:35" x14ac:dyDescent="0.25">
      <c r="A818" s="23"/>
      <c r="B818" s="23"/>
      <c r="C818" s="23"/>
      <c r="D818" s="23"/>
      <c r="E818" s="24"/>
      <c r="F818" s="24"/>
      <c r="G818" s="24"/>
      <c r="H818" s="23"/>
      <c r="I818" s="23"/>
      <c r="J818" s="23"/>
      <c r="K818" s="23"/>
      <c r="L818" s="23"/>
      <c r="M818" s="23"/>
      <c r="N818" s="23"/>
      <c r="O818" s="24"/>
      <c r="P818" s="24"/>
      <c r="Q818" s="24"/>
      <c r="R818" s="24"/>
      <c r="S818" s="24"/>
      <c r="T818" s="24"/>
      <c r="U818" s="24"/>
      <c r="V818" s="23"/>
      <c r="W818" s="23"/>
      <c r="X818" s="23"/>
      <c r="Y818" s="23" t="str">
        <f t="shared" si="119"/>
        <v/>
      </c>
      <c r="Z818" s="23" t="str">
        <f t="shared" si="120"/>
        <v/>
      </c>
      <c r="AA818" s="23" t="str">
        <f t="shared" si="121"/>
        <v/>
      </c>
      <c r="AB818" s="23" t="str">
        <f t="shared" si="122"/>
        <v/>
      </c>
      <c r="AC818" s="24" t="str">
        <f t="shared" si="123"/>
        <v/>
      </c>
      <c r="AD818" s="24" t="str">
        <f t="shared" si="124"/>
        <v/>
      </c>
      <c r="AE818" s="24" t="str">
        <f t="shared" si="125"/>
        <v/>
      </c>
      <c r="AF818" s="24" t="str">
        <f t="shared" si="126"/>
        <v/>
      </c>
      <c r="AG818" s="24" t="str">
        <f t="shared" si="127"/>
        <v/>
      </c>
      <c r="AH818" s="24" t="str">
        <f>IF(Y818="","",SUMPRODUCT($AC818:$AG818,'Benefit Weights'!$A$3:$E$3))</f>
        <v/>
      </c>
      <c r="AI818" s="27" t="str">
        <f t="shared" si="128"/>
        <v/>
      </c>
    </row>
    <row r="819" spans="1:35" x14ac:dyDescent="0.25">
      <c r="A819" s="23"/>
      <c r="B819" s="23"/>
      <c r="C819" s="23"/>
      <c r="D819" s="23"/>
      <c r="E819" s="24"/>
      <c r="F819" s="24"/>
      <c r="G819" s="24"/>
      <c r="H819" s="23"/>
      <c r="I819" s="23"/>
      <c r="J819" s="23"/>
      <c r="K819" s="23"/>
      <c r="L819" s="23"/>
      <c r="M819" s="23"/>
      <c r="N819" s="23"/>
      <c r="O819" s="24"/>
      <c r="P819" s="24"/>
      <c r="Q819" s="24"/>
      <c r="R819" s="24"/>
      <c r="S819" s="24"/>
      <c r="T819" s="24"/>
      <c r="U819" s="24"/>
      <c r="V819" s="23"/>
      <c r="W819" s="23"/>
      <c r="X819" s="23"/>
      <c r="Y819" s="23" t="str">
        <f t="shared" si="119"/>
        <v/>
      </c>
      <c r="Z819" s="23" t="str">
        <f t="shared" si="120"/>
        <v/>
      </c>
      <c r="AA819" s="23" t="str">
        <f t="shared" si="121"/>
        <v/>
      </c>
      <c r="AB819" s="23" t="str">
        <f t="shared" si="122"/>
        <v/>
      </c>
      <c r="AC819" s="24" t="str">
        <f t="shared" si="123"/>
        <v/>
      </c>
      <c r="AD819" s="24" t="str">
        <f t="shared" si="124"/>
        <v/>
      </c>
      <c r="AE819" s="24" t="str">
        <f t="shared" si="125"/>
        <v/>
      </c>
      <c r="AF819" s="24" t="str">
        <f t="shared" si="126"/>
        <v/>
      </c>
      <c r="AG819" s="24" t="str">
        <f t="shared" si="127"/>
        <v/>
      </c>
      <c r="AH819" s="24" t="str">
        <f>IF(Y819="","",SUMPRODUCT($AC819:$AG819,'Benefit Weights'!$A$3:$E$3))</f>
        <v/>
      </c>
      <c r="AI819" s="27" t="str">
        <f t="shared" si="128"/>
        <v/>
      </c>
    </row>
    <row r="820" spans="1:35" x14ac:dyDescent="0.25">
      <c r="A820" s="23"/>
      <c r="B820" s="23"/>
      <c r="C820" s="23"/>
      <c r="D820" s="23"/>
      <c r="E820" s="24"/>
      <c r="F820" s="24"/>
      <c r="G820" s="24"/>
      <c r="H820" s="23"/>
      <c r="I820" s="23"/>
      <c r="J820" s="23"/>
      <c r="K820" s="23"/>
      <c r="L820" s="23"/>
      <c r="M820" s="23"/>
      <c r="N820" s="23"/>
      <c r="O820" s="24"/>
      <c r="P820" s="24"/>
      <c r="Q820" s="24"/>
      <c r="R820" s="24"/>
      <c r="S820" s="24"/>
      <c r="T820" s="24"/>
      <c r="U820" s="24"/>
      <c r="V820" s="23"/>
      <c r="W820" s="23"/>
      <c r="X820" s="23"/>
      <c r="Y820" s="23" t="str">
        <f t="shared" si="119"/>
        <v/>
      </c>
      <c r="Z820" s="23" t="str">
        <f t="shared" si="120"/>
        <v/>
      </c>
      <c r="AA820" s="23" t="str">
        <f t="shared" si="121"/>
        <v/>
      </c>
      <c r="AB820" s="23" t="str">
        <f t="shared" si="122"/>
        <v/>
      </c>
      <c r="AC820" s="24" t="str">
        <f t="shared" si="123"/>
        <v/>
      </c>
      <c r="AD820" s="24" t="str">
        <f t="shared" si="124"/>
        <v/>
      </c>
      <c r="AE820" s="24" t="str">
        <f t="shared" si="125"/>
        <v/>
      </c>
      <c r="AF820" s="24" t="str">
        <f t="shared" si="126"/>
        <v/>
      </c>
      <c r="AG820" s="24" t="str">
        <f t="shared" si="127"/>
        <v/>
      </c>
      <c r="AH820" s="24" t="str">
        <f>IF(Y820="","",SUMPRODUCT($AC820:$AG820,'Benefit Weights'!$A$3:$E$3))</f>
        <v/>
      </c>
      <c r="AI820" s="27" t="str">
        <f t="shared" si="128"/>
        <v/>
      </c>
    </row>
    <row r="821" spans="1:35" x14ac:dyDescent="0.25">
      <c r="A821" s="23"/>
      <c r="B821" s="23"/>
      <c r="C821" s="23"/>
      <c r="D821" s="23"/>
      <c r="E821" s="24"/>
      <c r="F821" s="24"/>
      <c r="G821" s="24"/>
      <c r="H821" s="23"/>
      <c r="I821" s="23"/>
      <c r="J821" s="23"/>
      <c r="K821" s="23"/>
      <c r="L821" s="23"/>
      <c r="M821" s="23"/>
      <c r="N821" s="23"/>
      <c r="O821" s="24"/>
      <c r="P821" s="24"/>
      <c r="Q821" s="24"/>
      <c r="R821" s="24"/>
      <c r="S821" s="24"/>
      <c r="T821" s="24"/>
      <c r="U821" s="24"/>
      <c r="V821" s="23"/>
      <c r="W821" s="23"/>
      <c r="X821" s="23"/>
      <c r="Y821" s="23" t="str">
        <f t="shared" si="119"/>
        <v/>
      </c>
      <c r="Z821" s="23" t="str">
        <f t="shared" si="120"/>
        <v/>
      </c>
      <c r="AA821" s="23" t="str">
        <f t="shared" si="121"/>
        <v/>
      </c>
      <c r="AB821" s="23" t="str">
        <f t="shared" si="122"/>
        <v/>
      </c>
      <c r="AC821" s="24" t="str">
        <f t="shared" si="123"/>
        <v/>
      </c>
      <c r="AD821" s="24" t="str">
        <f t="shared" si="124"/>
        <v/>
      </c>
      <c r="AE821" s="24" t="str">
        <f t="shared" si="125"/>
        <v/>
      </c>
      <c r="AF821" s="24" t="str">
        <f t="shared" si="126"/>
        <v/>
      </c>
      <c r="AG821" s="24" t="str">
        <f t="shared" si="127"/>
        <v/>
      </c>
      <c r="AH821" s="24" t="str">
        <f>IF(Y821="","",SUMPRODUCT($AC821:$AG821,'Benefit Weights'!$A$3:$E$3))</f>
        <v/>
      </c>
      <c r="AI821" s="27" t="str">
        <f t="shared" si="128"/>
        <v/>
      </c>
    </row>
    <row r="822" spans="1:35" x14ac:dyDescent="0.25">
      <c r="A822" s="23"/>
      <c r="B822" s="23"/>
      <c r="C822" s="23"/>
      <c r="D822" s="23"/>
      <c r="E822" s="24"/>
      <c r="F822" s="24"/>
      <c r="G822" s="24"/>
      <c r="H822" s="23"/>
      <c r="I822" s="23"/>
      <c r="J822" s="23"/>
      <c r="K822" s="23"/>
      <c r="L822" s="23"/>
      <c r="M822" s="23"/>
      <c r="N822" s="23"/>
      <c r="O822" s="24"/>
      <c r="P822" s="24"/>
      <c r="Q822" s="24"/>
      <c r="R822" s="24"/>
      <c r="S822" s="24"/>
      <c r="T822" s="24"/>
      <c r="U822" s="24"/>
      <c r="V822" s="23"/>
      <c r="W822" s="23"/>
      <c r="X822" s="23"/>
      <c r="Y822" s="23" t="str">
        <f t="shared" si="119"/>
        <v/>
      </c>
      <c r="Z822" s="23" t="str">
        <f t="shared" si="120"/>
        <v/>
      </c>
      <c r="AA822" s="23" t="str">
        <f t="shared" si="121"/>
        <v/>
      </c>
      <c r="AB822" s="23" t="str">
        <f t="shared" si="122"/>
        <v/>
      </c>
      <c r="AC822" s="24" t="str">
        <f t="shared" si="123"/>
        <v/>
      </c>
      <c r="AD822" s="24" t="str">
        <f t="shared" si="124"/>
        <v/>
      </c>
      <c r="AE822" s="24" t="str">
        <f t="shared" si="125"/>
        <v/>
      </c>
      <c r="AF822" s="24" t="str">
        <f t="shared" si="126"/>
        <v/>
      </c>
      <c r="AG822" s="24" t="str">
        <f t="shared" si="127"/>
        <v/>
      </c>
      <c r="AH822" s="24" t="str">
        <f>IF(Y822="","",SUMPRODUCT($AC822:$AG822,'Benefit Weights'!$A$3:$E$3))</f>
        <v/>
      </c>
      <c r="AI822" s="27" t="str">
        <f t="shared" si="128"/>
        <v/>
      </c>
    </row>
    <row r="823" spans="1:35" x14ac:dyDescent="0.25">
      <c r="A823" s="23"/>
      <c r="B823" s="23"/>
      <c r="C823" s="23"/>
      <c r="D823" s="23"/>
      <c r="E823" s="24"/>
      <c r="F823" s="24"/>
      <c r="G823" s="24"/>
      <c r="H823" s="23"/>
      <c r="I823" s="23"/>
      <c r="J823" s="23"/>
      <c r="K823" s="23"/>
      <c r="L823" s="23"/>
      <c r="M823" s="23"/>
      <c r="N823" s="23"/>
      <c r="O823" s="24"/>
      <c r="P823" s="24"/>
      <c r="Q823" s="24"/>
      <c r="R823" s="24"/>
      <c r="S823" s="24"/>
      <c r="T823" s="24"/>
      <c r="U823" s="24"/>
      <c r="V823" s="23"/>
      <c r="W823" s="23"/>
      <c r="X823" s="23"/>
      <c r="Y823" s="23" t="str">
        <f t="shared" si="119"/>
        <v/>
      </c>
      <c r="Z823" s="23" t="str">
        <f t="shared" si="120"/>
        <v/>
      </c>
      <c r="AA823" s="23" t="str">
        <f t="shared" si="121"/>
        <v/>
      </c>
      <c r="AB823" s="23" t="str">
        <f t="shared" si="122"/>
        <v/>
      </c>
      <c r="AC823" s="24" t="str">
        <f t="shared" si="123"/>
        <v/>
      </c>
      <c r="AD823" s="24" t="str">
        <f t="shared" si="124"/>
        <v/>
      </c>
      <c r="AE823" s="24" t="str">
        <f t="shared" si="125"/>
        <v/>
      </c>
      <c r="AF823" s="24" t="str">
        <f t="shared" si="126"/>
        <v/>
      </c>
      <c r="AG823" s="24" t="str">
        <f t="shared" si="127"/>
        <v/>
      </c>
      <c r="AH823" s="24" t="str">
        <f>IF(Y823="","",SUMPRODUCT($AC823:$AG823,'Benefit Weights'!$A$3:$E$3))</f>
        <v/>
      </c>
      <c r="AI823" s="27" t="str">
        <f t="shared" si="128"/>
        <v/>
      </c>
    </row>
    <row r="824" spans="1:35" x14ac:dyDescent="0.25">
      <c r="A824" s="23"/>
      <c r="B824" s="23"/>
      <c r="C824" s="23"/>
      <c r="D824" s="23"/>
      <c r="E824" s="24"/>
      <c r="F824" s="24"/>
      <c r="G824" s="24"/>
      <c r="H824" s="23"/>
      <c r="I824" s="23"/>
      <c r="J824" s="23"/>
      <c r="K824" s="23"/>
      <c r="L824" s="23"/>
      <c r="M824" s="23"/>
      <c r="N824" s="23"/>
      <c r="O824" s="24"/>
      <c r="P824" s="24"/>
      <c r="Q824" s="24"/>
      <c r="R824" s="24"/>
      <c r="S824" s="24"/>
      <c r="T824" s="24"/>
      <c r="U824" s="24"/>
      <c r="V824" s="23"/>
      <c r="W824" s="23"/>
      <c r="X824" s="23"/>
      <c r="Y824" s="23" t="str">
        <f t="shared" si="119"/>
        <v/>
      </c>
      <c r="Z824" s="23" t="str">
        <f t="shared" si="120"/>
        <v/>
      </c>
      <c r="AA824" s="23" t="str">
        <f t="shared" si="121"/>
        <v/>
      </c>
      <c r="AB824" s="23" t="str">
        <f t="shared" si="122"/>
        <v/>
      </c>
      <c r="AC824" s="24" t="str">
        <f t="shared" si="123"/>
        <v/>
      </c>
      <c r="AD824" s="24" t="str">
        <f t="shared" si="124"/>
        <v/>
      </c>
      <c r="AE824" s="24" t="str">
        <f t="shared" si="125"/>
        <v/>
      </c>
      <c r="AF824" s="24" t="str">
        <f t="shared" si="126"/>
        <v/>
      </c>
      <c r="AG824" s="24" t="str">
        <f t="shared" si="127"/>
        <v/>
      </c>
      <c r="AH824" s="24" t="str">
        <f>IF(Y824="","",SUMPRODUCT($AC824:$AG824,'Benefit Weights'!$A$3:$E$3))</f>
        <v/>
      </c>
      <c r="AI824" s="27" t="str">
        <f t="shared" si="128"/>
        <v/>
      </c>
    </row>
    <row r="825" spans="1:35" x14ac:dyDescent="0.25">
      <c r="A825" s="23"/>
      <c r="B825" s="23"/>
      <c r="C825" s="23"/>
      <c r="D825" s="23"/>
      <c r="E825" s="24"/>
      <c r="F825" s="24"/>
      <c r="G825" s="24"/>
      <c r="H825" s="23"/>
      <c r="I825" s="23"/>
      <c r="J825" s="23"/>
      <c r="K825" s="23"/>
      <c r="L825" s="23"/>
      <c r="M825" s="23"/>
      <c r="N825" s="23"/>
      <c r="O825" s="24"/>
      <c r="P825" s="24"/>
      <c r="Q825" s="24"/>
      <c r="R825" s="24"/>
      <c r="S825" s="24"/>
      <c r="T825" s="24"/>
      <c r="U825" s="24"/>
      <c r="V825" s="23"/>
      <c r="W825" s="23"/>
      <c r="X825" s="23"/>
      <c r="Y825" s="23" t="str">
        <f t="shared" si="119"/>
        <v/>
      </c>
      <c r="Z825" s="23" t="str">
        <f t="shared" si="120"/>
        <v/>
      </c>
      <c r="AA825" s="23" t="str">
        <f t="shared" si="121"/>
        <v/>
      </c>
      <c r="AB825" s="23" t="str">
        <f t="shared" si="122"/>
        <v/>
      </c>
      <c r="AC825" s="24" t="str">
        <f t="shared" si="123"/>
        <v/>
      </c>
      <c r="AD825" s="24" t="str">
        <f t="shared" si="124"/>
        <v/>
      </c>
      <c r="AE825" s="24" t="str">
        <f t="shared" si="125"/>
        <v/>
      </c>
      <c r="AF825" s="24" t="str">
        <f t="shared" si="126"/>
        <v/>
      </c>
      <c r="AG825" s="24" t="str">
        <f t="shared" si="127"/>
        <v/>
      </c>
      <c r="AH825" s="24" t="str">
        <f>IF(Y825="","",SUMPRODUCT($AC825:$AG825,'Benefit Weights'!$A$3:$E$3))</f>
        <v/>
      </c>
      <c r="AI825" s="27" t="str">
        <f t="shared" si="128"/>
        <v/>
      </c>
    </row>
    <row r="826" spans="1:35" x14ac:dyDescent="0.25">
      <c r="A826" s="23"/>
      <c r="B826" s="23"/>
      <c r="C826" s="23"/>
      <c r="D826" s="23"/>
      <c r="E826" s="24"/>
      <c r="F826" s="24"/>
      <c r="G826" s="24"/>
      <c r="H826" s="23"/>
      <c r="I826" s="23"/>
      <c r="J826" s="23"/>
      <c r="K826" s="23"/>
      <c r="L826" s="23"/>
      <c r="M826" s="23"/>
      <c r="N826" s="23"/>
      <c r="O826" s="24"/>
      <c r="P826" s="24"/>
      <c r="Q826" s="24"/>
      <c r="R826" s="24"/>
      <c r="S826" s="24"/>
      <c r="T826" s="24"/>
      <c r="U826" s="24"/>
      <c r="V826" s="23"/>
      <c r="W826" s="23"/>
      <c r="X826" s="23"/>
      <c r="Y826" s="23" t="str">
        <f t="shared" si="119"/>
        <v/>
      </c>
      <c r="Z826" s="23" t="str">
        <f t="shared" si="120"/>
        <v/>
      </c>
      <c r="AA826" s="23" t="str">
        <f t="shared" si="121"/>
        <v/>
      </c>
      <c r="AB826" s="23" t="str">
        <f t="shared" si="122"/>
        <v/>
      </c>
      <c r="AC826" s="24" t="str">
        <f t="shared" si="123"/>
        <v/>
      </c>
      <c r="AD826" s="24" t="str">
        <f t="shared" si="124"/>
        <v/>
      </c>
      <c r="AE826" s="24" t="str">
        <f t="shared" si="125"/>
        <v/>
      </c>
      <c r="AF826" s="24" t="str">
        <f t="shared" si="126"/>
        <v/>
      </c>
      <c r="AG826" s="24" t="str">
        <f t="shared" si="127"/>
        <v/>
      </c>
      <c r="AH826" s="24" t="str">
        <f>IF(Y826="","",SUMPRODUCT($AC826:$AG826,'Benefit Weights'!$A$3:$E$3))</f>
        <v/>
      </c>
      <c r="AI826" s="27" t="str">
        <f t="shared" si="128"/>
        <v/>
      </c>
    </row>
    <row r="827" spans="1:35" x14ac:dyDescent="0.25">
      <c r="A827" s="23"/>
      <c r="B827" s="23"/>
      <c r="C827" s="23"/>
      <c r="D827" s="23"/>
      <c r="E827" s="24"/>
      <c r="F827" s="24"/>
      <c r="G827" s="24"/>
      <c r="H827" s="23"/>
      <c r="I827" s="23"/>
      <c r="J827" s="23"/>
      <c r="K827" s="23"/>
      <c r="L827" s="23"/>
      <c r="M827" s="23"/>
      <c r="N827" s="23"/>
      <c r="O827" s="24"/>
      <c r="P827" s="24"/>
      <c r="Q827" s="24"/>
      <c r="R827" s="24"/>
      <c r="S827" s="24"/>
      <c r="T827" s="24"/>
      <c r="U827" s="24"/>
      <c r="V827" s="23"/>
      <c r="W827" s="23"/>
      <c r="X827" s="23"/>
      <c r="Y827" s="23" t="str">
        <f t="shared" si="119"/>
        <v/>
      </c>
      <c r="Z827" s="23" t="str">
        <f t="shared" si="120"/>
        <v/>
      </c>
      <c r="AA827" s="23" t="str">
        <f t="shared" si="121"/>
        <v/>
      </c>
      <c r="AB827" s="23" t="str">
        <f t="shared" si="122"/>
        <v/>
      </c>
      <c r="AC827" s="24" t="str">
        <f t="shared" si="123"/>
        <v/>
      </c>
      <c r="AD827" s="24" t="str">
        <f t="shared" si="124"/>
        <v/>
      </c>
      <c r="AE827" s="24" t="str">
        <f t="shared" si="125"/>
        <v/>
      </c>
      <c r="AF827" s="24" t="str">
        <f t="shared" si="126"/>
        <v/>
      </c>
      <c r="AG827" s="24" t="str">
        <f t="shared" si="127"/>
        <v/>
      </c>
      <c r="AH827" s="24" t="str">
        <f>IF(Y827="","",SUMPRODUCT($AC827:$AG827,'Benefit Weights'!$A$3:$E$3))</f>
        <v/>
      </c>
      <c r="AI827" s="27" t="str">
        <f t="shared" si="128"/>
        <v/>
      </c>
    </row>
    <row r="828" spans="1:35" x14ac:dyDescent="0.25">
      <c r="A828" s="23"/>
      <c r="B828" s="23"/>
      <c r="C828" s="23"/>
      <c r="D828" s="23"/>
      <c r="E828" s="24"/>
      <c r="F828" s="24"/>
      <c r="G828" s="24"/>
      <c r="H828" s="23"/>
      <c r="I828" s="23"/>
      <c r="J828" s="23"/>
      <c r="K828" s="23"/>
      <c r="L828" s="23"/>
      <c r="M828" s="23"/>
      <c r="N828" s="23"/>
      <c r="O828" s="24"/>
      <c r="P828" s="24"/>
      <c r="Q828" s="24"/>
      <c r="R828" s="24"/>
      <c r="S828" s="24"/>
      <c r="T828" s="24"/>
      <c r="U828" s="24"/>
      <c r="V828" s="23"/>
      <c r="W828" s="23"/>
      <c r="X828" s="23"/>
      <c r="Y828" s="23" t="str">
        <f t="shared" si="119"/>
        <v/>
      </c>
      <c r="Z828" s="23" t="str">
        <f t="shared" si="120"/>
        <v/>
      </c>
      <c r="AA828" s="23" t="str">
        <f t="shared" si="121"/>
        <v/>
      </c>
      <c r="AB828" s="23" t="str">
        <f t="shared" si="122"/>
        <v/>
      </c>
      <c r="AC828" s="24" t="str">
        <f t="shared" si="123"/>
        <v/>
      </c>
      <c r="AD828" s="24" t="str">
        <f t="shared" si="124"/>
        <v/>
      </c>
      <c r="AE828" s="24" t="str">
        <f t="shared" si="125"/>
        <v/>
      </c>
      <c r="AF828" s="24" t="str">
        <f t="shared" si="126"/>
        <v/>
      </c>
      <c r="AG828" s="24" t="str">
        <f t="shared" si="127"/>
        <v/>
      </c>
      <c r="AH828" s="24" t="str">
        <f>IF(Y828="","",SUMPRODUCT($AC828:$AG828,'Benefit Weights'!$A$3:$E$3))</f>
        <v/>
      </c>
      <c r="AI828" s="27" t="str">
        <f t="shared" si="128"/>
        <v/>
      </c>
    </row>
    <row r="829" spans="1:35" x14ac:dyDescent="0.25">
      <c r="A829" s="23"/>
      <c r="B829" s="23"/>
      <c r="C829" s="23"/>
      <c r="D829" s="23"/>
      <c r="E829" s="24"/>
      <c r="F829" s="24"/>
      <c r="G829" s="24"/>
      <c r="H829" s="23"/>
      <c r="I829" s="23"/>
      <c r="J829" s="23"/>
      <c r="K829" s="23"/>
      <c r="L829" s="23"/>
      <c r="M829" s="23"/>
      <c r="N829" s="23"/>
      <c r="O829" s="24"/>
      <c r="P829" s="24"/>
      <c r="Q829" s="24"/>
      <c r="R829" s="24"/>
      <c r="S829" s="24"/>
      <c r="T829" s="24"/>
      <c r="U829" s="24"/>
      <c r="V829" s="23"/>
      <c r="W829" s="23"/>
      <c r="X829" s="23"/>
      <c r="Y829" s="23" t="str">
        <f t="shared" si="119"/>
        <v/>
      </c>
      <c r="Z829" s="23" t="str">
        <f t="shared" si="120"/>
        <v/>
      </c>
      <c r="AA829" s="23" t="str">
        <f t="shared" si="121"/>
        <v/>
      </c>
      <c r="AB829" s="23" t="str">
        <f t="shared" si="122"/>
        <v/>
      </c>
      <c r="AC829" s="24" t="str">
        <f t="shared" si="123"/>
        <v/>
      </c>
      <c r="AD829" s="24" t="str">
        <f t="shared" si="124"/>
        <v/>
      </c>
      <c r="AE829" s="24" t="str">
        <f t="shared" si="125"/>
        <v/>
      </c>
      <c r="AF829" s="24" t="str">
        <f t="shared" si="126"/>
        <v/>
      </c>
      <c r="AG829" s="24" t="str">
        <f t="shared" si="127"/>
        <v/>
      </c>
      <c r="AH829" s="24" t="str">
        <f>IF(Y829="","",SUMPRODUCT($AC829:$AG829,'Benefit Weights'!$A$3:$E$3))</f>
        <v/>
      </c>
      <c r="AI829" s="27" t="str">
        <f t="shared" si="128"/>
        <v/>
      </c>
    </row>
    <row r="830" spans="1:35" x14ac:dyDescent="0.25">
      <c r="A830" s="23"/>
      <c r="B830" s="23"/>
      <c r="C830" s="23"/>
      <c r="D830" s="23"/>
      <c r="E830" s="24"/>
      <c r="F830" s="24"/>
      <c r="G830" s="24"/>
      <c r="H830" s="23"/>
      <c r="I830" s="23"/>
      <c r="J830" s="23"/>
      <c r="K830" s="23"/>
      <c r="L830" s="23"/>
      <c r="M830" s="23"/>
      <c r="N830" s="23"/>
      <c r="O830" s="24"/>
      <c r="P830" s="24"/>
      <c r="Q830" s="24"/>
      <c r="R830" s="24"/>
      <c r="S830" s="24"/>
      <c r="T830" s="24"/>
      <c r="U830" s="24"/>
      <c r="V830" s="23"/>
      <c r="W830" s="23"/>
      <c r="X830" s="23"/>
      <c r="Y830" s="23" t="str">
        <f t="shared" si="119"/>
        <v/>
      </c>
      <c r="Z830" s="23" t="str">
        <f t="shared" si="120"/>
        <v/>
      </c>
      <c r="AA830" s="23" t="str">
        <f t="shared" si="121"/>
        <v/>
      </c>
      <c r="AB830" s="23" t="str">
        <f t="shared" si="122"/>
        <v/>
      </c>
      <c r="AC830" s="24" t="str">
        <f t="shared" si="123"/>
        <v/>
      </c>
      <c r="AD830" s="24" t="str">
        <f t="shared" si="124"/>
        <v/>
      </c>
      <c r="AE830" s="24" t="str">
        <f t="shared" si="125"/>
        <v/>
      </c>
      <c r="AF830" s="24" t="str">
        <f t="shared" si="126"/>
        <v/>
      </c>
      <c r="AG830" s="24" t="str">
        <f t="shared" si="127"/>
        <v/>
      </c>
      <c r="AH830" s="24" t="str">
        <f>IF(Y830="","",SUMPRODUCT($AC830:$AG830,'Benefit Weights'!$A$3:$E$3))</f>
        <v/>
      </c>
      <c r="AI830" s="27" t="str">
        <f t="shared" si="128"/>
        <v/>
      </c>
    </row>
    <row r="831" spans="1:35" x14ac:dyDescent="0.25">
      <c r="A831" s="23"/>
      <c r="B831" s="23"/>
      <c r="C831" s="23"/>
      <c r="D831" s="23"/>
      <c r="E831" s="24"/>
      <c r="F831" s="24"/>
      <c r="G831" s="24"/>
      <c r="H831" s="23"/>
      <c r="I831" s="23"/>
      <c r="J831" s="23"/>
      <c r="K831" s="23"/>
      <c r="L831" s="23"/>
      <c r="M831" s="23"/>
      <c r="N831" s="23"/>
      <c r="O831" s="24"/>
      <c r="P831" s="24"/>
      <c r="Q831" s="24"/>
      <c r="R831" s="24"/>
      <c r="S831" s="24"/>
      <c r="T831" s="24"/>
      <c r="U831" s="24"/>
      <c r="V831" s="23"/>
      <c r="W831" s="23"/>
      <c r="X831" s="23"/>
      <c r="Y831" s="23" t="str">
        <f t="shared" si="119"/>
        <v/>
      </c>
      <c r="Z831" s="23" t="str">
        <f t="shared" si="120"/>
        <v/>
      </c>
      <c r="AA831" s="23" t="str">
        <f t="shared" si="121"/>
        <v/>
      </c>
      <c r="AB831" s="23" t="str">
        <f t="shared" si="122"/>
        <v/>
      </c>
      <c r="AC831" s="24" t="str">
        <f t="shared" si="123"/>
        <v/>
      </c>
      <c r="AD831" s="24" t="str">
        <f t="shared" si="124"/>
        <v/>
      </c>
      <c r="AE831" s="24" t="str">
        <f t="shared" si="125"/>
        <v/>
      </c>
      <c r="AF831" s="24" t="str">
        <f t="shared" si="126"/>
        <v/>
      </c>
      <c r="AG831" s="24" t="str">
        <f t="shared" si="127"/>
        <v/>
      </c>
      <c r="AH831" s="24" t="str">
        <f>IF(Y831="","",SUMPRODUCT($AC831:$AG831,'Benefit Weights'!$A$3:$E$3))</f>
        <v/>
      </c>
      <c r="AI831" s="27" t="str">
        <f t="shared" si="128"/>
        <v/>
      </c>
    </row>
    <row r="832" spans="1:35" x14ac:dyDescent="0.25">
      <c r="A832" s="23"/>
      <c r="B832" s="23"/>
      <c r="C832" s="23"/>
      <c r="D832" s="23"/>
      <c r="E832" s="24"/>
      <c r="F832" s="24"/>
      <c r="G832" s="24"/>
      <c r="H832" s="23"/>
      <c r="I832" s="23"/>
      <c r="J832" s="23"/>
      <c r="K832" s="23"/>
      <c r="L832" s="23"/>
      <c r="M832" s="23"/>
      <c r="N832" s="23"/>
      <c r="O832" s="24"/>
      <c r="P832" s="24"/>
      <c r="Q832" s="24"/>
      <c r="R832" s="24"/>
      <c r="S832" s="24"/>
      <c r="T832" s="24"/>
      <c r="U832" s="24"/>
      <c r="V832" s="23"/>
      <c r="W832" s="23"/>
      <c r="X832" s="23"/>
      <c r="Y832" s="23" t="str">
        <f t="shared" si="119"/>
        <v/>
      </c>
      <c r="Z832" s="23" t="str">
        <f t="shared" si="120"/>
        <v/>
      </c>
      <c r="AA832" s="23" t="str">
        <f t="shared" si="121"/>
        <v/>
      </c>
      <c r="AB832" s="23" t="str">
        <f t="shared" si="122"/>
        <v/>
      </c>
      <c r="AC832" s="24" t="str">
        <f t="shared" si="123"/>
        <v/>
      </c>
      <c r="AD832" s="24" t="str">
        <f t="shared" si="124"/>
        <v/>
      </c>
      <c r="AE832" s="24" t="str">
        <f t="shared" si="125"/>
        <v/>
      </c>
      <c r="AF832" s="24" t="str">
        <f t="shared" si="126"/>
        <v/>
      </c>
      <c r="AG832" s="24" t="str">
        <f t="shared" si="127"/>
        <v/>
      </c>
      <c r="AH832" s="24" t="str">
        <f>IF(Y832="","",SUMPRODUCT($AC832:$AG832,'Benefit Weights'!$A$3:$E$3))</f>
        <v/>
      </c>
      <c r="AI832" s="27" t="str">
        <f t="shared" si="128"/>
        <v/>
      </c>
    </row>
    <row r="833" spans="1:35" x14ac:dyDescent="0.25">
      <c r="A833" s="23"/>
      <c r="B833" s="23"/>
      <c r="C833" s="23"/>
      <c r="D833" s="23"/>
      <c r="E833" s="24"/>
      <c r="F833" s="24"/>
      <c r="G833" s="24"/>
      <c r="H833" s="23"/>
      <c r="I833" s="23"/>
      <c r="J833" s="23"/>
      <c r="K833" s="23"/>
      <c r="L833" s="23"/>
      <c r="M833" s="23"/>
      <c r="N833" s="23"/>
      <c r="O833" s="24"/>
      <c r="P833" s="24"/>
      <c r="Q833" s="24"/>
      <c r="R833" s="24"/>
      <c r="S833" s="24"/>
      <c r="T833" s="24"/>
      <c r="U833" s="24"/>
      <c r="V833" s="23"/>
      <c r="W833" s="23"/>
      <c r="X833" s="23"/>
      <c r="Y833" s="23" t="str">
        <f t="shared" si="119"/>
        <v/>
      </c>
      <c r="Z833" s="23" t="str">
        <f t="shared" si="120"/>
        <v/>
      </c>
      <c r="AA833" s="23" t="str">
        <f t="shared" si="121"/>
        <v/>
      </c>
      <c r="AB833" s="23" t="str">
        <f t="shared" si="122"/>
        <v/>
      </c>
      <c r="AC833" s="24" t="str">
        <f t="shared" si="123"/>
        <v/>
      </c>
      <c r="AD833" s="24" t="str">
        <f t="shared" si="124"/>
        <v/>
      </c>
      <c r="AE833" s="24" t="str">
        <f t="shared" si="125"/>
        <v/>
      </c>
      <c r="AF833" s="24" t="str">
        <f t="shared" si="126"/>
        <v/>
      </c>
      <c r="AG833" s="24" t="str">
        <f t="shared" si="127"/>
        <v/>
      </c>
      <c r="AH833" s="24" t="str">
        <f>IF(Y833="","",SUMPRODUCT($AC833:$AG833,'Benefit Weights'!$A$3:$E$3))</f>
        <v/>
      </c>
      <c r="AI833" s="27" t="str">
        <f t="shared" si="128"/>
        <v/>
      </c>
    </row>
    <row r="834" spans="1:35" x14ac:dyDescent="0.25">
      <c r="A834" s="23"/>
      <c r="B834" s="23"/>
      <c r="C834" s="23"/>
      <c r="D834" s="23"/>
      <c r="E834" s="24"/>
      <c r="F834" s="24"/>
      <c r="G834" s="24"/>
      <c r="H834" s="23"/>
      <c r="I834" s="23"/>
      <c r="J834" s="23"/>
      <c r="K834" s="23"/>
      <c r="L834" s="23"/>
      <c r="M834" s="23"/>
      <c r="N834" s="23"/>
      <c r="O834" s="24"/>
      <c r="P834" s="24"/>
      <c r="Q834" s="24"/>
      <c r="R834" s="24"/>
      <c r="S834" s="24"/>
      <c r="T834" s="24"/>
      <c r="U834" s="24"/>
      <c r="V834" s="23"/>
      <c r="W834" s="23"/>
      <c r="X834" s="23"/>
      <c r="Y834" s="23" t="str">
        <f t="shared" si="119"/>
        <v/>
      </c>
      <c r="Z834" s="23" t="str">
        <f t="shared" si="120"/>
        <v/>
      </c>
      <c r="AA834" s="23" t="str">
        <f t="shared" si="121"/>
        <v/>
      </c>
      <c r="AB834" s="23" t="str">
        <f t="shared" si="122"/>
        <v/>
      </c>
      <c r="AC834" s="24" t="str">
        <f t="shared" si="123"/>
        <v/>
      </c>
      <c r="AD834" s="24" t="str">
        <f t="shared" si="124"/>
        <v/>
      </c>
      <c r="AE834" s="24" t="str">
        <f t="shared" si="125"/>
        <v/>
      </c>
      <c r="AF834" s="24" t="str">
        <f t="shared" si="126"/>
        <v/>
      </c>
      <c r="AG834" s="24" t="str">
        <f t="shared" si="127"/>
        <v/>
      </c>
      <c r="AH834" s="24" t="str">
        <f>IF(Y834="","",SUMPRODUCT($AC834:$AG834,'Benefit Weights'!$A$3:$E$3))</f>
        <v/>
      </c>
      <c r="AI834" s="27" t="str">
        <f t="shared" si="128"/>
        <v/>
      </c>
    </row>
    <row r="835" spans="1:35" x14ac:dyDescent="0.25">
      <c r="A835" s="23"/>
      <c r="B835" s="23"/>
      <c r="C835" s="23"/>
      <c r="D835" s="23"/>
      <c r="E835" s="24"/>
      <c r="F835" s="24"/>
      <c r="G835" s="24"/>
      <c r="H835" s="23"/>
      <c r="I835" s="23"/>
      <c r="J835" s="23"/>
      <c r="K835" s="23"/>
      <c r="L835" s="23"/>
      <c r="M835" s="23"/>
      <c r="N835" s="23"/>
      <c r="O835" s="24"/>
      <c r="P835" s="24"/>
      <c r="Q835" s="24"/>
      <c r="R835" s="24"/>
      <c r="S835" s="24"/>
      <c r="T835" s="24"/>
      <c r="U835" s="24"/>
      <c r="V835" s="23"/>
      <c r="W835" s="23"/>
      <c r="X835" s="23"/>
      <c r="Y835" s="23" t="str">
        <f t="shared" si="119"/>
        <v/>
      </c>
      <c r="Z835" s="23" t="str">
        <f t="shared" si="120"/>
        <v/>
      </c>
      <c r="AA835" s="23" t="str">
        <f t="shared" si="121"/>
        <v/>
      </c>
      <c r="AB835" s="23" t="str">
        <f t="shared" si="122"/>
        <v/>
      </c>
      <c r="AC835" s="24" t="str">
        <f t="shared" si="123"/>
        <v/>
      </c>
      <c r="AD835" s="24" t="str">
        <f t="shared" si="124"/>
        <v/>
      </c>
      <c r="AE835" s="24" t="str">
        <f t="shared" si="125"/>
        <v/>
      </c>
      <c r="AF835" s="24" t="str">
        <f t="shared" si="126"/>
        <v/>
      </c>
      <c r="AG835" s="24" t="str">
        <f t="shared" si="127"/>
        <v/>
      </c>
      <c r="AH835" s="24" t="str">
        <f>IF(Y835="","",SUMPRODUCT($AC835:$AG835,'Benefit Weights'!$A$3:$E$3))</f>
        <v/>
      </c>
      <c r="AI835" s="27" t="str">
        <f t="shared" si="128"/>
        <v/>
      </c>
    </row>
    <row r="836" spans="1:35" x14ac:dyDescent="0.25">
      <c r="A836" s="23"/>
      <c r="B836" s="23"/>
      <c r="C836" s="23"/>
      <c r="D836" s="23"/>
      <c r="E836" s="24"/>
      <c r="F836" s="24"/>
      <c r="G836" s="24"/>
      <c r="H836" s="23"/>
      <c r="I836" s="23"/>
      <c r="J836" s="23"/>
      <c r="K836" s="23"/>
      <c r="L836" s="23"/>
      <c r="M836" s="23"/>
      <c r="N836" s="23"/>
      <c r="O836" s="24"/>
      <c r="P836" s="24"/>
      <c r="Q836" s="24"/>
      <c r="R836" s="24"/>
      <c r="S836" s="24"/>
      <c r="T836" s="24"/>
      <c r="U836" s="24"/>
      <c r="V836" s="23"/>
      <c r="W836" s="23"/>
      <c r="X836" s="23"/>
      <c r="Y836" s="23" t="str">
        <f t="shared" ref="Y836:Y899" si="129">IF(A836="","",A836)</f>
        <v/>
      </c>
      <c r="Z836" s="23" t="str">
        <f t="shared" ref="Z836:Z899" si="130">IF(B836="","",B836)</f>
        <v/>
      </c>
      <c r="AA836" s="23" t="str">
        <f t="shared" ref="AA836:AA899" si="131">IF(C836="","",C836)</f>
        <v/>
      </c>
      <c r="AB836" s="23" t="str">
        <f t="shared" ref="AB836:AB899" si="132">IF(H836="","",H836)</f>
        <v/>
      </c>
      <c r="AC836" s="24" t="str">
        <f t="shared" ref="AC836:AC899" si="133">IF(Q836="","",Q836)</f>
        <v/>
      </c>
      <c r="AD836" s="24" t="str">
        <f t="shared" ref="AD836:AD899" si="134">IF(R836="","",R836)</f>
        <v/>
      </c>
      <c r="AE836" s="24" t="str">
        <f t="shared" ref="AE836:AE899" si="135">IF(S836="","",S836)</f>
        <v/>
      </c>
      <c r="AF836" s="24" t="str">
        <f t="shared" ref="AF836:AF899" si="136">IF(T836="","",T836)</f>
        <v/>
      </c>
      <c r="AG836" s="24" t="str">
        <f t="shared" ref="AG836:AG899" si="137">IF(U836="","",U836)</f>
        <v/>
      </c>
      <c r="AH836" s="24" t="str">
        <f>IF(Y836="","",SUMPRODUCT($AC836:$AG836,'Benefit Weights'!$A$3:$E$3))</f>
        <v/>
      </c>
      <c r="AI836" s="27" t="str">
        <f t="shared" si="128"/>
        <v/>
      </c>
    </row>
    <row r="837" spans="1:35" x14ac:dyDescent="0.25">
      <c r="A837" s="23"/>
      <c r="B837" s="23"/>
      <c r="C837" s="23"/>
      <c r="D837" s="23"/>
      <c r="E837" s="24"/>
      <c r="F837" s="24"/>
      <c r="G837" s="24"/>
      <c r="H837" s="23"/>
      <c r="I837" s="23"/>
      <c r="J837" s="23"/>
      <c r="K837" s="23"/>
      <c r="L837" s="23"/>
      <c r="M837" s="23"/>
      <c r="N837" s="23"/>
      <c r="O837" s="24"/>
      <c r="P837" s="24"/>
      <c r="Q837" s="24"/>
      <c r="R837" s="24"/>
      <c r="S837" s="24"/>
      <c r="T837" s="24"/>
      <c r="U837" s="24"/>
      <c r="V837" s="23"/>
      <c r="W837" s="23"/>
      <c r="X837" s="23"/>
      <c r="Y837" s="23" t="str">
        <f t="shared" si="129"/>
        <v/>
      </c>
      <c r="Z837" s="23" t="str">
        <f t="shared" si="130"/>
        <v/>
      </c>
      <c r="AA837" s="23" t="str">
        <f t="shared" si="131"/>
        <v/>
      </c>
      <c r="AB837" s="23" t="str">
        <f t="shared" si="132"/>
        <v/>
      </c>
      <c r="AC837" s="24" t="str">
        <f t="shared" si="133"/>
        <v/>
      </c>
      <c r="AD837" s="24" t="str">
        <f t="shared" si="134"/>
        <v/>
      </c>
      <c r="AE837" s="24" t="str">
        <f t="shared" si="135"/>
        <v/>
      </c>
      <c r="AF837" s="24" t="str">
        <f t="shared" si="136"/>
        <v/>
      </c>
      <c r="AG837" s="24" t="str">
        <f t="shared" si="137"/>
        <v/>
      </c>
      <c r="AH837" s="24" t="str">
        <f>IF(Y837="","",SUMPRODUCT($AC837:$AG837,'Benefit Weights'!$A$3:$E$3))</f>
        <v/>
      </c>
      <c r="AI837" s="27" t="str">
        <f t="shared" ref="AI837:AI900" si="138">IF(Y837="","",IF(AND(O837="Yes",AH837&gt;0),"High",IF(AH837&gt;3,"Medium","Low")))</f>
        <v/>
      </c>
    </row>
    <row r="838" spans="1:35" x14ac:dyDescent="0.25">
      <c r="A838" s="23"/>
      <c r="B838" s="23"/>
      <c r="C838" s="23"/>
      <c r="D838" s="23"/>
      <c r="E838" s="24"/>
      <c r="F838" s="24"/>
      <c r="G838" s="24"/>
      <c r="H838" s="23"/>
      <c r="I838" s="23"/>
      <c r="J838" s="23"/>
      <c r="K838" s="23"/>
      <c r="L838" s="23"/>
      <c r="M838" s="23"/>
      <c r="N838" s="23"/>
      <c r="O838" s="24"/>
      <c r="P838" s="24"/>
      <c r="Q838" s="24"/>
      <c r="R838" s="24"/>
      <c r="S838" s="24"/>
      <c r="T838" s="24"/>
      <c r="U838" s="24"/>
      <c r="V838" s="23"/>
      <c r="W838" s="23"/>
      <c r="X838" s="23"/>
      <c r="Y838" s="23" t="str">
        <f t="shared" si="129"/>
        <v/>
      </c>
      <c r="Z838" s="23" t="str">
        <f t="shared" si="130"/>
        <v/>
      </c>
      <c r="AA838" s="23" t="str">
        <f t="shared" si="131"/>
        <v/>
      </c>
      <c r="AB838" s="23" t="str">
        <f t="shared" si="132"/>
        <v/>
      </c>
      <c r="AC838" s="24" t="str">
        <f t="shared" si="133"/>
        <v/>
      </c>
      <c r="AD838" s="24" t="str">
        <f t="shared" si="134"/>
        <v/>
      </c>
      <c r="AE838" s="24" t="str">
        <f t="shared" si="135"/>
        <v/>
      </c>
      <c r="AF838" s="24" t="str">
        <f t="shared" si="136"/>
        <v/>
      </c>
      <c r="AG838" s="24" t="str">
        <f t="shared" si="137"/>
        <v/>
      </c>
      <c r="AH838" s="24" t="str">
        <f>IF(Y838="","",SUMPRODUCT($AC838:$AG838,'Benefit Weights'!$A$3:$E$3))</f>
        <v/>
      </c>
      <c r="AI838" s="27" t="str">
        <f t="shared" si="138"/>
        <v/>
      </c>
    </row>
    <row r="839" spans="1:35" x14ac:dyDescent="0.25">
      <c r="A839" s="23"/>
      <c r="B839" s="23"/>
      <c r="C839" s="23"/>
      <c r="D839" s="23"/>
      <c r="E839" s="24"/>
      <c r="F839" s="24"/>
      <c r="G839" s="24"/>
      <c r="H839" s="23"/>
      <c r="I839" s="23"/>
      <c r="J839" s="23"/>
      <c r="K839" s="23"/>
      <c r="L839" s="23"/>
      <c r="M839" s="23"/>
      <c r="N839" s="23"/>
      <c r="O839" s="24"/>
      <c r="P839" s="24"/>
      <c r="Q839" s="24"/>
      <c r="R839" s="24"/>
      <c r="S839" s="24"/>
      <c r="T839" s="24"/>
      <c r="U839" s="24"/>
      <c r="V839" s="23"/>
      <c r="W839" s="23"/>
      <c r="X839" s="23"/>
      <c r="Y839" s="23" t="str">
        <f t="shared" si="129"/>
        <v/>
      </c>
      <c r="Z839" s="23" t="str">
        <f t="shared" si="130"/>
        <v/>
      </c>
      <c r="AA839" s="23" t="str">
        <f t="shared" si="131"/>
        <v/>
      </c>
      <c r="AB839" s="23" t="str">
        <f t="shared" si="132"/>
        <v/>
      </c>
      <c r="AC839" s="24" t="str">
        <f t="shared" si="133"/>
        <v/>
      </c>
      <c r="AD839" s="24" t="str">
        <f t="shared" si="134"/>
        <v/>
      </c>
      <c r="AE839" s="24" t="str">
        <f t="shared" si="135"/>
        <v/>
      </c>
      <c r="AF839" s="24" t="str">
        <f t="shared" si="136"/>
        <v/>
      </c>
      <c r="AG839" s="24" t="str">
        <f t="shared" si="137"/>
        <v/>
      </c>
      <c r="AH839" s="24" t="str">
        <f>IF(Y839="","",SUMPRODUCT($AC839:$AG839,'Benefit Weights'!$A$3:$E$3))</f>
        <v/>
      </c>
      <c r="AI839" s="27" t="str">
        <f t="shared" si="138"/>
        <v/>
      </c>
    </row>
    <row r="840" spans="1:35" x14ac:dyDescent="0.25">
      <c r="A840" s="23"/>
      <c r="B840" s="23"/>
      <c r="C840" s="23"/>
      <c r="D840" s="23"/>
      <c r="E840" s="24"/>
      <c r="F840" s="24"/>
      <c r="G840" s="24"/>
      <c r="H840" s="23"/>
      <c r="I840" s="23"/>
      <c r="J840" s="23"/>
      <c r="K840" s="23"/>
      <c r="L840" s="23"/>
      <c r="M840" s="23"/>
      <c r="N840" s="23"/>
      <c r="O840" s="24"/>
      <c r="P840" s="24"/>
      <c r="Q840" s="24"/>
      <c r="R840" s="24"/>
      <c r="S840" s="24"/>
      <c r="T840" s="24"/>
      <c r="U840" s="24"/>
      <c r="V840" s="23"/>
      <c r="W840" s="23"/>
      <c r="X840" s="23"/>
      <c r="Y840" s="23" t="str">
        <f t="shared" si="129"/>
        <v/>
      </c>
      <c r="Z840" s="23" t="str">
        <f t="shared" si="130"/>
        <v/>
      </c>
      <c r="AA840" s="23" t="str">
        <f t="shared" si="131"/>
        <v/>
      </c>
      <c r="AB840" s="23" t="str">
        <f t="shared" si="132"/>
        <v/>
      </c>
      <c r="AC840" s="24" t="str">
        <f t="shared" si="133"/>
        <v/>
      </c>
      <c r="AD840" s="24" t="str">
        <f t="shared" si="134"/>
        <v/>
      </c>
      <c r="AE840" s="24" t="str">
        <f t="shared" si="135"/>
        <v/>
      </c>
      <c r="AF840" s="24" t="str">
        <f t="shared" si="136"/>
        <v/>
      </c>
      <c r="AG840" s="24" t="str">
        <f t="shared" si="137"/>
        <v/>
      </c>
      <c r="AH840" s="24" t="str">
        <f>IF(Y840="","",SUMPRODUCT($AC840:$AG840,'Benefit Weights'!$A$3:$E$3))</f>
        <v/>
      </c>
      <c r="AI840" s="27" t="str">
        <f t="shared" si="138"/>
        <v/>
      </c>
    </row>
    <row r="841" spans="1:35" x14ac:dyDescent="0.25">
      <c r="A841" s="23"/>
      <c r="B841" s="23"/>
      <c r="C841" s="23"/>
      <c r="D841" s="23"/>
      <c r="E841" s="24"/>
      <c r="F841" s="24"/>
      <c r="G841" s="24"/>
      <c r="H841" s="23"/>
      <c r="I841" s="23"/>
      <c r="J841" s="23"/>
      <c r="K841" s="23"/>
      <c r="L841" s="23"/>
      <c r="M841" s="23"/>
      <c r="N841" s="23"/>
      <c r="O841" s="24"/>
      <c r="P841" s="24"/>
      <c r="Q841" s="24"/>
      <c r="R841" s="24"/>
      <c r="S841" s="24"/>
      <c r="T841" s="24"/>
      <c r="U841" s="24"/>
      <c r="V841" s="23"/>
      <c r="W841" s="23"/>
      <c r="X841" s="23"/>
      <c r="Y841" s="23" t="str">
        <f t="shared" si="129"/>
        <v/>
      </c>
      <c r="Z841" s="23" t="str">
        <f t="shared" si="130"/>
        <v/>
      </c>
      <c r="AA841" s="23" t="str">
        <f t="shared" si="131"/>
        <v/>
      </c>
      <c r="AB841" s="23" t="str">
        <f t="shared" si="132"/>
        <v/>
      </c>
      <c r="AC841" s="24" t="str">
        <f t="shared" si="133"/>
        <v/>
      </c>
      <c r="AD841" s="24" t="str">
        <f t="shared" si="134"/>
        <v/>
      </c>
      <c r="AE841" s="24" t="str">
        <f t="shared" si="135"/>
        <v/>
      </c>
      <c r="AF841" s="24" t="str">
        <f t="shared" si="136"/>
        <v/>
      </c>
      <c r="AG841" s="24" t="str">
        <f t="shared" si="137"/>
        <v/>
      </c>
      <c r="AH841" s="24" t="str">
        <f>IF(Y841="","",SUMPRODUCT($AC841:$AG841,'Benefit Weights'!$A$3:$E$3))</f>
        <v/>
      </c>
      <c r="AI841" s="27" t="str">
        <f t="shared" si="138"/>
        <v/>
      </c>
    </row>
    <row r="842" spans="1:35" x14ac:dyDescent="0.25">
      <c r="A842" s="23"/>
      <c r="B842" s="23"/>
      <c r="C842" s="23"/>
      <c r="D842" s="23"/>
      <c r="E842" s="24"/>
      <c r="F842" s="24"/>
      <c r="G842" s="24"/>
      <c r="H842" s="23"/>
      <c r="I842" s="23"/>
      <c r="J842" s="23"/>
      <c r="K842" s="23"/>
      <c r="L842" s="23"/>
      <c r="M842" s="23"/>
      <c r="N842" s="23"/>
      <c r="O842" s="24"/>
      <c r="P842" s="24"/>
      <c r="Q842" s="24"/>
      <c r="R842" s="24"/>
      <c r="S842" s="24"/>
      <c r="T842" s="24"/>
      <c r="U842" s="24"/>
      <c r="V842" s="23"/>
      <c r="W842" s="23"/>
      <c r="X842" s="23"/>
      <c r="Y842" s="23" t="str">
        <f t="shared" si="129"/>
        <v/>
      </c>
      <c r="Z842" s="23" t="str">
        <f t="shared" si="130"/>
        <v/>
      </c>
      <c r="AA842" s="23" t="str">
        <f t="shared" si="131"/>
        <v/>
      </c>
      <c r="AB842" s="23" t="str">
        <f t="shared" si="132"/>
        <v/>
      </c>
      <c r="AC842" s="24" t="str">
        <f t="shared" si="133"/>
        <v/>
      </c>
      <c r="AD842" s="24" t="str">
        <f t="shared" si="134"/>
        <v/>
      </c>
      <c r="AE842" s="24" t="str">
        <f t="shared" si="135"/>
        <v/>
      </c>
      <c r="AF842" s="24" t="str">
        <f t="shared" si="136"/>
        <v/>
      </c>
      <c r="AG842" s="24" t="str">
        <f t="shared" si="137"/>
        <v/>
      </c>
      <c r="AH842" s="24" t="str">
        <f>IF(Y842="","",SUMPRODUCT($AC842:$AG842,'Benefit Weights'!$A$3:$E$3))</f>
        <v/>
      </c>
      <c r="AI842" s="27" t="str">
        <f t="shared" si="138"/>
        <v/>
      </c>
    </row>
    <row r="843" spans="1:35" x14ac:dyDescent="0.25">
      <c r="A843" s="23"/>
      <c r="B843" s="23"/>
      <c r="C843" s="23"/>
      <c r="D843" s="23"/>
      <c r="E843" s="24"/>
      <c r="F843" s="24"/>
      <c r="G843" s="24"/>
      <c r="H843" s="23"/>
      <c r="I843" s="23"/>
      <c r="J843" s="23"/>
      <c r="K843" s="23"/>
      <c r="L843" s="23"/>
      <c r="M843" s="23"/>
      <c r="N843" s="23"/>
      <c r="O843" s="24"/>
      <c r="P843" s="24"/>
      <c r="Q843" s="24"/>
      <c r="R843" s="24"/>
      <c r="S843" s="24"/>
      <c r="T843" s="24"/>
      <c r="U843" s="24"/>
      <c r="V843" s="23"/>
      <c r="W843" s="23"/>
      <c r="X843" s="23"/>
      <c r="Y843" s="23" t="str">
        <f t="shared" si="129"/>
        <v/>
      </c>
      <c r="Z843" s="23" t="str">
        <f t="shared" si="130"/>
        <v/>
      </c>
      <c r="AA843" s="23" t="str">
        <f t="shared" si="131"/>
        <v/>
      </c>
      <c r="AB843" s="23" t="str">
        <f t="shared" si="132"/>
        <v/>
      </c>
      <c r="AC843" s="24" t="str">
        <f t="shared" si="133"/>
        <v/>
      </c>
      <c r="AD843" s="24" t="str">
        <f t="shared" si="134"/>
        <v/>
      </c>
      <c r="AE843" s="24" t="str">
        <f t="shared" si="135"/>
        <v/>
      </c>
      <c r="AF843" s="24" t="str">
        <f t="shared" si="136"/>
        <v/>
      </c>
      <c r="AG843" s="24" t="str">
        <f t="shared" si="137"/>
        <v/>
      </c>
      <c r="AH843" s="24" t="str">
        <f>IF(Y843="","",SUMPRODUCT($AC843:$AG843,'Benefit Weights'!$A$3:$E$3))</f>
        <v/>
      </c>
      <c r="AI843" s="27" t="str">
        <f t="shared" si="138"/>
        <v/>
      </c>
    </row>
    <row r="844" spans="1:35" x14ac:dyDescent="0.25">
      <c r="A844" s="23"/>
      <c r="B844" s="23"/>
      <c r="C844" s="23"/>
      <c r="D844" s="23"/>
      <c r="E844" s="24"/>
      <c r="F844" s="24"/>
      <c r="G844" s="24"/>
      <c r="H844" s="23"/>
      <c r="I844" s="23"/>
      <c r="J844" s="23"/>
      <c r="K844" s="23"/>
      <c r="L844" s="23"/>
      <c r="M844" s="23"/>
      <c r="N844" s="23"/>
      <c r="O844" s="24"/>
      <c r="P844" s="24"/>
      <c r="Q844" s="24"/>
      <c r="R844" s="24"/>
      <c r="S844" s="24"/>
      <c r="T844" s="24"/>
      <c r="U844" s="24"/>
      <c r="V844" s="23"/>
      <c r="W844" s="23"/>
      <c r="X844" s="23"/>
      <c r="Y844" s="23" t="str">
        <f t="shared" si="129"/>
        <v/>
      </c>
      <c r="Z844" s="23" t="str">
        <f t="shared" si="130"/>
        <v/>
      </c>
      <c r="AA844" s="23" t="str">
        <f t="shared" si="131"/>
        <v/>
      </c>
      <c r="AB844" s="23" t="str">
        <f t="shared" si="132"/>
        <v/>
      </c>
      <c r="AC844" s="24" t="str">
        <f t="shared" si="133"/>
        <v/>
      </c>
      <c r="AD844" s="24" t="str">
        <f t="shared" si="134"/>
        <v/>
      </c>
      <c r="AE844" s="24" t="str">
        <f t="shared" si="135"/>
        <v/>
      </c>
      <c r="AF844" s="24" t="str">
        <f t="shared" si="136"/>
        <v/>
      </c>
      <c r="AG844" s="24" t="str">
        <f t="shared" si="137"/>
        <v/>
      </c>
      <c r="AH844" s="24" t="str">
        <f>IF(Y844="","",SUMPRODUCT($AC844:$AG844,'Benefit Weights'!$A$3:$E$3))</f>
        <v/>
      </c>
      <c r="AI844" s="27" t="str">
        <f t="shared" si="138"/>
        <v/>
      </c>
    </row>
    <row r="845" spans="1:35" x14ac:dyDescent="0.25">
      <c r="A845" s="23"/>
      <c r="B845" s="23"/>
      <c r="C845" s="23"/>
      <c r="D845" s="23"/>
      <c r="E845" s="24"/>
      <c r="F845" s="24"/>
      <c r="G845" s="24"/>
      <c r="H845" s="23"/>
      <c r="I845" s="23"/>
      <c r="J845" s="23"/>
      <c r="K845" s="23"/>
      <c r="L845" s="23"/>
      <c r="M845" s="23"/>
      <c r="N845" s="23"/>
      <c r="O845" s="24"/>
      <c r="P845" s="24"/>
      <c r="Q845" s="24"/>
      <c r="R845" s="24"/>
      <c r="S845" s="24"/>
      <c r="T845" s="24"/>
      <c r="U845" s="24"/>
      <c r="V845" s="23"/>
      <c r="W845" s="23"/>
      <c r="X845" s="23"/>
      <c r="Y845" s="23" t="str">
        <f t="shared" si="129"/>
        <v/>
      </c>
      <c r="Z845" s="23" t="str">
        <f t="shared" si="130"/>
        <v/>
      </c>
      <c r="AA845" s="23" t="str">
        <f t="shared" si="131"/>
        <v/>
      </c>
      <c r="AB845" s="23" t="str">
        <f t="shared" si="132"/>
        <v/>
      </c>
      <c r="AC845" s="24" t="str">
        <f t="shared" si="133"/>
        <v/>
      </c>
      <c r="AD845" s="24" t="str">
        <f t="shared" si="134"/>
        <v/>
      </c>
      <c r="AE845" s="24" t="str">
        <f t="shared" si="135"/>
        <v/>
      </c>
      <c r="AF845" s="24" t="str">
        <f t="shared" si="136"/>
        <v/>
      </c>
      <c r="AG845" s="24" t="str">
        <f t="shared" si="137"/>
        <v/>
      </c>
      <c r="AH845" s="24" t="str">
        <f>IF(Y845="","",SUMPRODUCT($AC845:$AG845,'Benefit Weights'!$A$3:$E$3))</f>
        <v/>
      </c>
      <c r="AI845" s="27" t="str">
        <f t="shared" si="138"/>
        <v/>
      </c>
    </row>
    <row r="846" spans="1:35" x14ac:dyDescent="0.25">
      <c r="A846" s="23"/>
      <c r="B846" s="23"/>
      <c r="C846" s="23"/>
      <c r="D846" s="23"/>
      <c r="E846" s="24"/>
      <c r="F846" s="24"/>
      <c r="G846" s="24"/>
      <c r="H846" s="23"/>
      <c r="I846" s="23"/>
      <c r="J846" s="23"/>
      <c r="K846" s="23"/>
      <c r="L846" s="23"/>
      <c r="M846" s="23"/>
      <c r="N846" s="23"/>
      <c r="O846" s="24"/>
      <c r="P846" s="24"/>
      <c r="Q846" s="24"/>
      <c r="R846" s="24"/>
      <c r="S846" s="24"/>
      <c r="T846" s="24"/>
      <c r="U846" s="24"/>
      <c r="V846" s="23"/>
      <c r="W846" s="23"/>
      <c r="X846" s="23"/>
      <c r="Y846" s="23" t="str">
        <f t="shared" si="129"/>
        <v/>
      </c>
      <c r="Z846" s="23" t="str">
        <f t="shared" si="130"/>
        <v/>
      </c>
      <c r="AA846" s="23" t="str">
        <f t="shared" si="131"/>
        <v/>
      </c>
      <c r="AB846" s="23" t="str">
        <f t="shared" si="132"/>
        <v/>
      </c>
      <c r="AC846" s="24" t="str">
        <f t="shared" si="133"/>
        <v/>
      </c>
      <c r="AD846" s="24" t="str">
        <f t="shared" si="134"/>
        <v/>
      </c>
      <c r="AE846" s="24" t="str">
        <f t="shared" si="135"/>
        <v/>
      </c>
      <c r="AF846" s="24" t="str">
        <f t="shared" si="136"/>
        <v/>
      </c>
      <c r="AG846" s="24" t="str">
        <f t="shared" si="137"/>
        <v/>
      </c>
      <c r="AH846" s="24" t="str">
        <f>IF(Y846="","",SUMPRODUCT($AC846:$AG846,'Benefit Weights'!$A$3:$E$3))</f>
        <v/>
      </c>
      <c r="AI846" s="27" t="str">
        <f t="shared" si="138"/>
        <v/>
      </c>
    </row>
    <row r="847" spans="1:35" x14ac:dyDescent="0.25">
      <c r="A847" s="23"/>
      <c r="B847" s="23"/>
      <c r="C847" s="23"/>
      <c r="D847" s="23"/>
      <c r="E847" s="24"/>
      <c r="F847" s="24"/>
      <c r="G847" s="24"/>
      <c r="H847" s="23"/>
      <c r="I847" s="23"/>
      <c r="J847" s="23"/>
      <c r="K847" s="23"/>
      <c r="L847" s="23"/>
      <c r="M847" s="23"/>
      <c r="N847" s="23"/>
      <c r="O847" s="24"/>
      <c r="P847" s="24"/>
      <c r="Q847" s="24"/>
      <c r="R847" s="24"/>
      <c r="S847" s="24"/>
      <c r="T847" s="24"/>
      <c r="U847" s="24"/>
      <c r="V847" s="23"/>
      <c r="W847" s="23"/>
      <c r="X847" s="23"/>
      <c r="Y847" s="23" t="str">
        <f t="shared" si="129"/>
        <v/>
      </c>
      <c r="Z847" s="23" t="str">
        <f t="shared" si="130"/>
        <v/>
      </c>
      <c r="AA847" s="23" t="str">
        <f t="shared" si="131"/>
        <v/>
      </c>
      <c r="AB847" s="23" t="str">
        <f t="shared" si="132"/>
        <v/>
      </c>
      <c r="AC847" s="24" t="str">
        <f t="shared" si="133"/>
        <v/>
      </c>
      <c r="AD847" s="24" t="str">
        <f t="shared" si="134"/>
        <v/>
      </c>
      <c r="AE847" s="24" t="str">
        <f t="shared" si="135"/>
        <v/>
      </c>
      <c r="AF847" s="24" t="str">
        <f t="shared" si="136"/>
        <v/>
      </c>
      <c r="AG847" s="24" t="str">
        <f t="shared" si="137"/>
        <v/>
      </c>
      <c r="AH847" s="24" t="str">
        <f>IF(Y847="","",SUMPRODUCT($AC847:$AG847,'Benefit Weights'!$A$3:$E$3))</f>
        <v/>
      </c>
      <c r="AI847" s="27" t="str">
        <f t="shared" si="138"/>
        <v/>
      </c>
    </row>
    <row r="848" spans="1:35" x14ac:dyDescent="0.25">
      <c r="A848" s="23"/>
      <c r="B848" s="23"/>
      <c r="C848" s="23"/>
      <c r="D848" s="23"/>
      <c r="E848" s="24"/>
      <c r="F848" s="24"/>
      <c r="G848" s="24"/>
      <c r="H848" s="23"/>
      <c r="I848" s="23"/>
      <c r="J848" s="23"/>
      <c r="K848" s="23"/>
      <c r="L848" s="23"/>
      <c r="M848" s="23"/>
      <c r="N848" s="23"/>
      <c r="O848" s="24"/>
      <c r="P848" s="24"/>
      <c r="Q848" s="24"/>
      <c r="R848" s="24"/>
      <c r="S848" s="24"/>
      <c r="T848" s="24"/>
      <c r="U848" s="24"/>
      <c r="V848" s="23"/>
      <c r="W848" s="23"/>
      <c r="X848" s="23"/>
      <c r="Y848" s="23" t="str">
        <f t="shared" si="129"/>
        <v/>
      </c>
      <c r="Z848" s="23" t="str">
        <f t="shared" si="130"/>
        <v/>
      </c>
      <c r="AA848" s="23" t="str">
        <f t="shared" si="131"/>
        <v/>
      </c>
      <c r="AB848" s="23" t="str">
        <f t="shared" si="132"/>
        <v/>
      </c>
      <c r="AC848" s="24" t="str">
        <f t="shared" si="133"/>
        <v/>
      </c>
      <c r="AD848" s="24" t="str">
        <f t="shared" si="134"/>
        <v/>
      </c>
      <c r="AE848" s="24" t="str">
        <f t="shared" si="135"/>
        <v/>
      </c>
      <c r="AF848" s="24" t="str">
        <f t="shared" si="136"/>
        <v/>
      </c>
      <c r="AG848" s="24" t="str">
        <f t="shared" si="137"/>
        <v/>
      </c>
      <c r="AH848" s="24" t="str">
        <f>IF(Y848="","",SUMPRODUCT($AC848:$AG848,'Benefit Weights'!$A$3:$E$3))</f>
        <v/>
      </c>
      <c r="AI848" s="27" t="str">
        <f t="shared" si="138"/>
        <v/>
      </c>
    </row>
    <row r="849" spans="1:35" x14ac:dyDescent="0.25">
      <c r="A849" s="23"/>
      <c r="B849" s="23"/>
      <c r="C849" s="23"/>
      <c r="D849" s="23"/>
      <c r="E849" s="24"/>
      <c r="F849" s="24"/>
      <c r="G849" s="24"/>
      <c r="H849" s="23"/>
      <c r="I849" s="23"/>
      <c r="J849" s="23"/>
      <c r="K849" s="23"/>
      <c r="L849" s="23"/>
      <c r="M849" s="23"/>
      <c r="N849" s="23"/>
      <c r="O849" s="24"/>
      <c r="P849" s="24"/>
      <c r="Q849" s="24"/>
      <c r="R849" s="24"/>
      <c r="S849" s="24"/>
      <c r="T849" s="24"/>
      <c r="U849" s="24"/>
      <c r="V849" s="23"/>
      <c r="W849" s="23"/>
      <c r="X849" s="23"/>
      <c r="Y849" s="23" t="str">
        <f t="shared" si="129"/>
        <v/>
      </c>
      <c r="Z849" s="23" t="str">
        <f t="shared" si="130"/>
        <v/>
      </c>
      <c r="AA849" s="23" t="str">
        <f t="shared" si="131"/>
        <v/>
      </c>
      <c r="AB849" s="23" t="str">
        <f t="shared" si="132"/>
        <v/>
      </c>
      <c r="AC849" s="24" t="str">
        <f t="shared" si="133"/>
        <v/>
      </c>
      <c r="AD849" s="24" t="str">
        <f t="shared" si="134"/>
        <v/>
      </c>
      <c r="AE849" s="24" t="str">
        <f t="shared" si="135"/>
        <v/>
      </c>
      <c r="AF849" s="24" t="str">
        <f t="shared" si="136"/>
        <v/>
      </c>
      <c r="AG849" s="24" t="str">
        <f t="shared" si="137"/>
        <v/>
      </c>
      <c r="AH849" s="24" t="str">
        <f>IF(Y849="","",SUMPRODUCT($AC849:$AG849,'Benefit Weights'!$A$3:$E$3))</f>
        <v/>
      </c>
      <c r="AI849" s="27" t="str">
        <f t="shared" si="138"/>
        <v/>
      </c>
    </row>
    <row r="850" spans="1:35" x14ac:dyDescent="0.25">
      <c r="A850" s="23"/>
      <c r="B850" s="23"/>
      <c r="C850" s="23"/>
      <c r="D850" s="23"/>
      <c r="E850" s="24"/>
      <c r="F850" s="24"/>
      <c r="G850" s="24"/>
      <c r="H850" s="23"/>
      <c r="I850" s="23"/>
      <c r="J850" s="23"/>
      <c r="K850" s="23"/>
      <c r="L850" s="23"/>
      <c r="M850" s="23"/>
      <c r="N850" s="23"/>
      <c r="O850" s="24"/>
      <c r="P850" s="24"/>
      <c r="Q850" s="24"/>
      <c r="R850" s="24"/>
      <c r="S850" s="24"/>
      <c r="T850" s="24"/>
      <c r="U850" s="24"/>
      <c r="V850" s="23"/>
      <c r="W850" s="23"/>
      <c r="X850" s="23"/>
      <c r="Y850" s="23" t="str">
        <f t="shared" si="129"/>
        <v/>
      </c>
      <c r="Z850" s="23" t="str">
        <f t="shared" si="130"/>
        <v/>
      </c>
      <c r="AA850" s="23" t="str">
        <f t="shared" si="131"/>
        <v/>
      </c>
      <c r="AB850" s="23" t="str">
        <f t="shared" si="132"/>
        <v/>
      </c>
      <c r="AC850" s="24" t="str">
        <f t="shared" si="133"/>
        <v/>
      </c>
      <c r="AD850" s="24" t="str">
        <f t="shared" si="134"/>
        <v/>
      </c>
      <c r="AE850" s="24" t="str">
        <f t="shared" si="135"/>
        <v/>
      </c>
      <c r="AF850" s="24" t="str">
        <f t="shared" si="136"/>
        <v/>
      </c>
      <c r="AG850" s="24" t="str">
        <f t="shared" si="137"/>
        <v/>
      </c>
      <c r="AH850" s="24" t="str">
        <f>IF(Y850="","",SUMPRODUCT($AC850:$AG850,'Benefit Weights'!$A$3:$E$3))</f>
        <v/>
      </c>
      <c r="AI850" s="27" t="str">
        <f t="shared" si="138"/>
        <v/>
      </c>
    </row>
    <row r="851" spans="1:35" x14ac:dyDescent="0.25">
      <c r="A851" s="23"/>
      <c r="B851" s="23"/>
      <c r="C851" s="23"/>
      <c r="D851" s="23"/>
      <c r="E851" s="24"/>
      <c r="F851" s="24"/>
      <c r="G851" s="24"/>
      <c r="H851" s="23"/>
      <c r="I851" s="23"/>
      <c r="J851" s="23"/>
      <c r="K851" s="23"/>
      <c r="L851" s="23"/>
      <c r="M851" s="23"/>
      <c r="N851" s="23"/>
      <c r="O851" s="24"/>
      <c r="P851" s="24"/>
      <c r="Q851" s="24"/>
      <c r="R851" s="24"/>
      <c r="S851" s="24"/>
      <c r="T851" s="24"/>
      <c r="U851" s="24"/>
      <c r="V851" s="23"/>
      <c r="W851" s="23"/>
      <c r="X851" s="23"/>
      <c r="Y851" s="23" t="str">
        <f t="shared" si="129"/>
        <v/>
      </c>
      <c r="Z851" s="23" t="str">
        <f t="shared" si="130"/>
        <v/>
      </c>
      <c r="AA851" s="23" t="str">
        <f t="shared" si="131"/>
        <v/>
      </c>
      <c r="AB851" s="23" t="str">
        <f t="shared" si="132"/>
        <v/>
      </c>
      <c r="AC851" s="24" t="str">
        <f t="shared" si="133"/>
        <v/>
      </c>
      <c r="AD851" s="24" t="str">
        <f t="shared" si="134"/>
        <v/>
      </c>
      <c r="AE851" s="24" t="str">
        <f t="shared" si="135"/>
        <v/>
      </c>
      <c r="AF851" s="24" t="str">
        <f t="shared" si="136"/>
        <v/>
      </c>
      <c r="AG851" s="24" t="str">
        <f t="shared" si="137"/>
        <v/>
      </c>
      <c r="AH851" s="24" t="str">
        <f>IF(Y851="","",SUMPRODUCT($AC851:$AG851,'Benefit Weights'!$A$3:$E$3))</f>
        <v/>
      </c>
      <c r="AI851" s="27" t="str">
        <f t="shared" si="138"/>
        <v/>
      </c>
    </row>
    <row r="852" spans="1:35" x14ac:dyDescent="0.25">
      <c r="A852" s="23"/>
      <c r="B852" s="23"/>
      <c r="C852" s="23"/>
      <c r="D852" s="23"/>
      <c r="E852" s="24"/>
      <c r="F852" s="24"/>
      <c r="G852" s="24"/>
      <c r="H852" s="23"/>
      <c r="I852" s="23"/>
      <c r="J852" s="23"/>
      <c r="K852" s="23"/>
      <c r="L852" s="23"/>
      <c r="M852" s="23"/>
      <c r="N852" s="23"/>
      <c r="O852" s="24"/>
      <c r="P852" s="24"/>
      <c r="Q852" s="24"/>
      <c r="R852" s="24"/>
      <c r="S852" s="24"/>
      <c r="T852" s="24"/>
      <c r="U852" s="24"/>
      <c r="V852" s="23"/>
      <c r="W852" s="23"/>
      <c r="X852" s="23"/>
      <c r="Y852" s="23" t="str">
        <f t="shared" si="129"/>
        <v/>
      </c>
      <c r="Z852" s="23" t="str">
        <f t="shared" si="130"/>
        <v/>
      </c>
      <c r="AA852" s="23" t="str">
        <f t="shared" si="131"/>
        <v/>
      </c>
      <c r="AB852" s="23" t="str">
        <f t="shared" si="132"/>
        <v/>
      </c>
      <c r="AC852" s="24" t="str">
        <f t="shared" si="133"/>
        <v/>
      </c>
      <c r="AD852" s="24" t="str">
        <f t="shared" si="134"/>
        <v/>
      </c>
      <c r="AE852" s="24" t="str">
        <f t="shared" si="135"/>
        <v/>
      </c>
      <c r="AF852" s="24" t="str">
        <f t="shared" si="136"/>
        <v/>
      </c>
      <c r="AG852" s="24" t="str">
        <f t="shared" si="137"/>
        <v/>
      </c>
      <c r="AH852" s="24" t="str">
        <f>IF(Y852="","",SUMPRODUCT($AC852:$AG852,'Benefit Weights'!$A$3:$E$3))</f>
        <v/>
      </c>
      <c r="AI852" s="27" t="str">
        <f t="shared" si="138"/>
        <v/>
      </c>
    </row>
    <row r="853" spans="1:35" x14ac:dyDescent="0.25">
      <c r="A853" s="23"/>
      <c r="B853" s="23"/>
      <c r="C853" s="23"/>
      <c r="D853" s="23"/>
      <c r="E853" s="24"/>
      <c r="F853" s="24"/>
      <c r="G853" s="24"/>
      <c r="H853" s="23"/>
      <c r="I853" s="23"/>
      <c r="J853" s="23"/>
      <c r="K853" s="23"/>
      <c r="L853" s="23"/>
      <c r="M853" s="23"/>
      <c r="N853" s="23"/>
      <c r="O853" s="24"/>
      <c r="P853" s="24"/>
      <c r="Q853" s="24"/>
      <c r="R853" s="24"/>
      <c r="S853" s="24"/>
      <c r="T853" s="24"/>
      <c r="U853" s="24"/>
      <c r="V853" s="23"/>
      <c r="W853" s="23"/>
      <c r="X853" s="23"/>
      <c r="Y853" s="23" t="str">
        <f t="shared" si="129"/>
        <v/>
      </c>
      <c r="Z853" s="23" t="str">
        <f t="shared" si="130"/>
        <v/>
      </c>
      <c r="AA853" s="23" t="str">
        <f t="shared" si="131"/>
        <v/>
      </c>
      <c r="AB853" s="23" t="str">
        <f t="shared" si="132"/>
        <v/>
      </c>
      <c r="AC853" s="24" t="str">
        <f t="shared" si="133"/>
        <v/>
      </c>
      <c r="AD853" s="24" t="str">
        <f t="shared" si="134"/>
        <v/>
      </c>
      <c r="AE853" s="24" t="str">
        <f t="shared" si="135"/>
        <v/>
      </c>
      <c r="AF853" s="24" t="str">
        <f t="shared" si="136"/>
        <v/>
      </c>
      <c r="AG853" s="24" t="str">
        <f t="shared" si="137"/>
        <v/>
      </c>
      <c r="AH853" s="24" t="str">
        <f>IF(Y853="","",SUMPRODUCT($AC853:$AG853,'Benefit Weights'!$A$3:$E$3))</f>
        <v/>
      </c>
      <c r="AI853" s="27" t="str">
        <f t="shared" si="138"/>
        <v/>
      </c>
    </row>
    <row r="854" spans="1:35" x14ac:dyDescent="0.25">
      <c r="A854" s="23"/>
      <c r="B854" s="23"/>
      <c r="C854" s="23"/>
      <c r="D854" s="23"/>
      <c r="E854" s="24"/>
      <c r="F854" s="24"/>
      <c r="G854" s="24"/>
      <c r="H854" s="23"/>
      <c r="I854" s="23"/>
      <c r="J854" s="23"/>
      <c r="K854" s="23"/>
      <c r="L854" s="23"/>
      <c r="M854" s="23"/>
      <c r="N854" s="23"/>
      <c r="O854" s="24"/>
      <c r="P854" s="24"/>
      <c r="Q854" s="24"/>
      <c r="R854" s="24"/>
      <c r="S854" s="24"/>
      <c r="T854" s="24"/>
      <c r="U854" s="24"/>
      <c r="V854" s="23"/>
      <c r="W854" s="23"/>
      <c r="X854" s="23"/>
      <c r="Y854" s="23" t="str">
        <f t="shared" si="129"/>
        <v/>
      </c>
      <c r="Z854" s="23" t="str">
        <f t="shared" si="130"/>
        <v/>
      </c>
      <c r="AA854" s="23" t="str">
        <f t="shared" si="131"/>
        <v/>
      </c>
      <c r="AB854" s="23" t="str">
        <f t="shared" si="132"/>
        <v/>
      </c>
      <c r="AC854" s="24" t="str">
        <f t="shared" si="133"/>
        <v/>
      </c>
      <c r="AD854" s="24" t="str">
        <f t="shared" si="134"/>
        <v/>
      </c>
      <c r="AE854" s="24" t="str">
        <f t="shared" si="135"/>
        <v/>
      </c>
      <c r="AF854" s="24" t="str">
        <f t="shared" si="136"/>
        <v/>
      </c>
      <c r="AG854" s="24" t="str">
        <f t="shared" si="137"/>
        <v/>
      </c>
      <c r="AH854" s="24" t="str">
        <f>IF(Y854="","",SUMPRODUCT($AC854:$AG854,'Benefit Weights'!$A$3:$E$3))</f>
        <v/>
      </c>
      <c r="AI854" s="27" t="str">
        <f t="shared" si="138"/>
        <v/>
      </c>
    </row>
    <row r="855" spans="1:35" x14ac:dyDescent="0.25">
      <c r="A855" s="23"/>
      <c r="B855" s="23"/>
      <c r="C855" s="23"/>
      <c r="D855" s="23"/>
      <c r="E855" s="24"/>
      <c r="F855" s="24"/>
      <c r="G855" s="24"/>
      <c r="H855" s="23"/>
      <c r="I855" s="23"/>
      <c r="J855" s="23"/>
      <c r="K855" s="23"/>
      <c r="L855" s="23"/>
      <c r="M855" s="23"/>
      <c r="N855" s="23"/>
      <c r="O855" s="24"/>
      <c r="P855" s="24"/>
      <c r="Q855" s="24"/>
      <c r="R855" s="24"/>
      <c r="S855" s="24"/>
      <c r="T855" s="24"/>
      <c r="U855" s="24"/>
      <c r="V855" s="23"/>
      <c r="W855" s="23"/>
      <c r="X855" s="23"/>
      <c r="Y855" s="23" t="str">
        <f t="shared" si="129"/>
        <v/>
      </c>
      <c r="Z855" s="23" t="str">
        <f t="shared" si="130"/>
        <v/>
      </c>
      <c r="AA855" s="23" t="str">
        <f t="shared" si="131"/>
        <v/>
      </c>
      <c r="AB855" s="23" t="str">
        <f t="shared" si="132"/>
        <v/>
      </c>
      <c r="AC855" s="24" t="str">
        <f t="shared" si="133"/>
        <v/>
      </c>
      <c r="AD855" s="24" t="str">
        <f t="shared" si="134"/>
        <v/>
      </c>
      <c r="AE855" s="24" t="str">
        <f t="shared" si="135"/>
        <v/>
      </c>
      <c r="AF855" s="24" t="str">
        <f t="shared" si="136"/>
        <v/>
      </c>
      <c r="AG855" s="24" t="str">
        <f t="shared" si="137"/>
        <v/>
      </c>
      <c r="AH855" s="24" t="str">
        <f>IF(Y855="","",SUMPRODUCT($AC855:$AG855,'Benefit Weights'!$A$3:$E$3))</f>
        <v/>
      </c>
      <c r="AI855" s="27" t="str">
        <f t="shared" si="138"/>
        <v/>
      </c>
    </row>
    <row r="856" spans="1:35" x14ac:dyDescent="0.25">
      <c r="A856" s="23"/>
      <c r="B856" s="23"/>
      <c r="C856" s="23"/>
      <c r="D856" s="23"/>
      <c r="E856" s="24"/>
      <c r="F856" s="24"/>
      <c r="G856" s="24"/>
      <c r="H856" s="23"/>
      <c r="I856" s="23"/>
      <c r="J856" s="23"/>
      <c r="K856" s="23"/>
      <c r="L856" s="23"/>
      <c r="M856" s="23"/>
      <c r="N856" s="23"/>
      <c r="O856" s="24"/>
      <c r="P856" s="24"/>
      <c r="Q856" s="24"/>
      <c r="R856" s="24"/>
      <c r="S856" s="24"/>
      <c r="T856" s="24"/>
      <c r="U856" s="24"/>
      <c r="V856" s="23"/>
      <c r="W856" s="23"/>
      <c r="X856" s="23"/>
      <c r="Y856" s="23" t="str">
        <f t="shared" si="129"/>
        <v/>
      </c>
      <c r="Z856" s="23" t="str">
        <f t="shared" si="130"/>
        <v/>
      </c>
      <c r="AA856" s="23" t="str">
        <f t="shared" si="131"/>
        <v/>
      </c>
      <c r="AB856" s="23" t="str">
        <f t="shared" si="132"/>
        <v/>
      </c>
      <c r="AC856" s="24" t="str">
        <f t="shared" si="133"/>
        <v/>
      </c>
      <c r="AD856" s="24" t="str">
        <f t="shared" si="134"/>
        <v/>
      </c>
      <c r="AE856" s="24" t="str">
        <f t="shared" si="135"/>
        <v/>
      </c>
      <c r="AF856" s="24" t="str">
        <f t="shared" si="136"/>
        <v/>
      </c>
      <c r="AG856" s="24" t="str">
        <f t="shared" si="137"/>
        <v/>
      </c>
      <c r="AH856" s="24" t="str">
        <f>IF(Y856="","",SUMPRODUCT($AC856:$AG856,'Benefit Weights'!$A$3:$E$3))</f>
        <v/>
      </c>
      <c r="AI856" s="27" t="str">
        <f t="shared" si="138"/>
        <v/>
      </c>
    </row>
    <row r="857" spans="1:35" x14ac:dyDescent="0.25">
      <c r="A857" s="23"/>
      <c r="B857" s="23"/>
      <c r="C857" s="23"/>
      <c r="D857" s="23"/>
      <c r="E857" s="24"/>
      <c r="F857" s="24"/>
      <c r="G857" s="24"/>
      <c r="H857" s="23"/>
      <c r="I857" s="23"/>
      <c r="J857" s="23"/>
      <c r="K857" s="23"/>
      <c r="L857" s="23"/>
      <c r="M857" s="23"/>
      <c r="N857" s="23"/>
      <c r="O857" s="24"/>
      <c r="P857" s="24"/>
      <c r="Q857" s="24"/>
      <c r="R857" s="24"/>
      <c r="S857" s="24"/>
      <c r="T857" s="24"/>
      <c r="U857" s="24"/>
      <c r="V857" s="23"/>
      <c r="W857" s="23"/>
      <c r="X857" s="23"/>
      <c r="Y857" s="23" t="str">
        <f t="shared" si="129"/>
        <v/>
      </c>
      <c r="Z857" s="23" t="str">
        <f t="shared" si="130"/>
        <v/>
      </c>
      <c r="AA857" s="23" t="str">
        <f t="shared" si="131"/>
        <v/>
      </c>
      <c r="AB857" s="23" t="str">
        <f t="shared" si="132"/>
        <v/>
      </c>
      <c r="AC857" s="24" t="str">
        <f t="shared" si="133"/>
        <v/>
      </c>
      <c r="AD857" s="24" t="str">
        <f t="shared" si="134"/>
        <v/>
      </c>
      <c r="AE857" s="24" t="str">
        <f t="shared" si="135"/>
        <v/>
      </c>
      <c r="AF857" s="24" t="str">
        <f t="shared" si="136"/>
        <v/>
      </c>
      <c r="AG857" s="24" t="str">
        <f t="shared" si="137"/>
        <v/>
      </c>
      <c r="AH857" s="24" t="str">
        <f>IF(Y857="","",SUMPRODUCT($AC857:$AG857,'Benefit Weights'!$A$3:$E$3))</f>
        <v/>
      </c>
      <c r="AI857" s="27" t="str">
        <f t="shared" si="138"/>
        <v/>
      </c>
    </row>
    <row r="858" spans="1:35" x14ac:dyDescent="0.25">
      <c r="A858" s="23"/>
      <c r="B858" s="23"/>
      <c r="C858" s="23"/>
      <c r="D858" s="23"/>
      <c r="E858" s="24"/>
      <c r="F858" s="24"/>
      <c r="G858" s="24"/>
      <c r="H858" s="23"/>
      <c r="I858" s="23"/>
      <c r="J858" s="23"/>
      <c r="K858" s="23"/>
      <c r="L858" s="23"/>
      <c r="M858" s="23"/>
      <c r="N858" s="23"/>
      <c r="O858" s="24"/>
      <c r="P858" s="24"/>
      <c r="Q858" s="24"/>
      <c r="R858" s="24"/>
      <c r="S858" s="24"/>
      <c r="T858" s="24"/>
      <c r="U858" s="24"/>
      <c r="V858" s="23"/>
      <c r="W858" s="23"/>
      <c r="X858" s="23"/>
      <c r="Y858" s="23" t="str">
        <f t="shared" si="129"/>
        <v/>
      </c>
      <c r="Z858" s="23" t="str">
        <f t="shared" si="130"/>
        <v/>
      </c>
      <c r="AA858" s="23" t="str">
        <f t="shared" si="131"/>
        <v/>
      </c>
      <c r="AB858" s="23" t="str">
        <f t="shared" si="132"/>
        <v/>
      </c>
      <c r="AC858" s="24" t="str">
        <f t="shared" si="133"/>
        <v/>
      </c>
      <c r="AD858" s="24" t="str">
        <f t="shared" si="134"/>
        <v/>
      </c>
      <c r="AE858" s="24" t="str">
        <f t="shared" si="135"/>
        <v/>
      </c>
      <c r="AF858" s="24" t="str">
        <f t="shared" si="136"/>
        <v/>
      </c>
      <c r="AG858" s="24" t="str">
        <f t="shared" si="137"/>
        <v/>
      </c>
      <c r="AH858" s="24" t="str">
        <f>IF(Y858="","",SUMPRODUCT($AC858:$AG858,'Benefit Weights'!$A$3:$E$3))</f>
        <v/>
      </c>
      <c r="AI858" s="27" t="str">
        <f t="shared" si="138"/>
        <v/>
      </c>
    </row>
    <row r="859" spans="1:35" x14ac:dyDescent="0.25">
      <c r="A859" s="23"/>
      <c r="B859" s="23"/>
      <c r="C859" s="23"/>
      <c r="D859" s="23"/>
      <c r="E859" s="24"/>
      <c r="F859" s="24"/>
      <c r="G859" s="24"/>
      <c r="H859" s="23"/>
      <c r="I859" s="23"/>
      <c r="J859" s="23"/>
      <c r="K859" s="23"/>
      <c r="L859" s="23"/>
      <c r="M859" s="23"/>
      <c r="N859" s="23"/>
      <c r="O859" s="24"/>
      <c r="P859" s="24"/>
      <c r="Q859" s="24"/>
      <c r="R859" s="24"/>
      <c r="S859" s="24"/>
      <c r="T859" s="24"/>
      <c r="U859" s="24"/>
      <c r="V859" s="23"/>
      <c r="W859" s="23"/>
      <c r="X859" s="23"/>
      <c r="Y859" s="23" t="str">
        <f t="shared" si="129"/>
        <v/>
      </c>
      <c r="Z859" s="23" t="str">
        <f t="shared" si="130"/>
        <v/>
      </c>
      <c r="AA859" s="23" t="str">
        <f t="shared" si="131"/>
        <v/>
      </c>
      <c r="AB859" s="23" t="str">
        <f t="shared" si="132"/>
        <v/>
      </c>
      <c r="AC859" s="24" t="str">
        <f t="shared" si="133"/>
        <v/>
      </c>
      <c r="AD859" s="24" t="str">
        <f t="shared" si="134"/>
        <v/>
      </c>
      <c r="AE859" s="24" t="str">
        <f t="shared" si="135"/>
        <v/>
      </c>
      <c r="AF859" s="24" t="str">
        <f t="shared" si="136"/>
        <v/>
      </c>
      <c r="AG859" s="24" t="str">
        <f t="shared" si="137"/>
        <v/>
      </c>
      <c r="AH859" s="24" t="str">
        <f>IF(Y859="","",SUMPRODUCT($AC859:$AG859,'Benefit Weights'!$A$3:$E$3))</f>
        <v/>
      </c>
      <c r="AI859" s="27" t="str">
        <f t="shared" si="138"/>
        <v/>
      </c>
    </row>
    <row r="860" spans="1:35" x14ac:dyDescent="0.25">
      <c r="A860" s="23"/>
      <c r="B860" s="23"/>
      <c r="C860" s="23"/>
      <c r="D860" s="23"/>
      <c r="E860" s="24"/>
      <c r="F860" s="24"/>
      <c r="G860" s="24"/>
      <c r="H860" s="23"/>
      <c r="I860" s="23"/>
      <c r="J860" s="23"/>
      <c r="K860" s="23"/>
      <c r="L860" s="23"/>
      <c r="M860" s="23"/>
      <c r="N860" s="23"/>
      <c r="O860" s="24"/>
      <c r="P860" s="24"/>
      <c r="Q860" s="24"/>
      <c r="R860" s="24"/>
      <c r="S860" s="24"/>
      <c r="T860" s="24"/>
      <c r="U860" s="24"/>
      <c r="V860" s="23"/>
      <c r="W860" s="23"/>
      <c r="X860" s="23"/>
      <c r="Y860" s="23" t="str">
        <f t="shared" si="129"/>
        <v/>
      </c>
      <c r="Z860" s="23" t="str">
        <f t="shared" si="130"/>
        <v/>
      </c>
      <c r="AA860" s="23" t="str">
        <f t="shared" si="131"/>
        <v/>
      </c>
      <c r="AB860" s="23" t="str">
        <f t="shared" si="132"/>
        <v/>
      </c>
      <c r="AC860" s="24" t="str">
        <f t="shared" si="133"/>
        <v/>
      </c>
      <c r="AD860" s="24" t="str">
        <f t="shared" si="134"/>
        <v/>
      </c>
      <c r="AE860" s="24" t="str">
        <f t="shared" si="135"/>
        <v/>
      </c>
      <c r="AF860" s="24" t="str">
        <f t="shared" si="136"/>
        <v/>
      </c>
      <c r="AG860" s="24" t="str">
        <f t="shared" si="137"/>
        <v/>
      </c>
      <c r="AH860" s="24" t="str">
        <f>IF(Y860="","",SUMPRODUCT($AC860:$AG860,'Benefit Weights'!$A$3:$E$3))</f>
        <v/>
      </c>
      <c r="AI860" s="27" t="str">
        <f t="shared" si="138"/>
        <v/>
      </c>
    </row>
    <row r="861" spans="1:35" x14ac:dyDescent="0.25">
      <c r="A861" s="23"/>
      <c r="B861" s="23"/>
      <c r="C861" s="23"/>
      <c r="D861" s="23"/>
      <c r="E861" s="24"/>
      <c r="F861" s="24"/>
      <c r="G861" s="24"/>
      <c r="H861" s="23"/>
      <c r="I861" s="23"/>
      <c r="J861" s="23"/>
      <c r="K861" s="23"/>
      <c r="L861" s="23"/>
      <c r="M861" s="23"/>
      <c r="N861" s="23"/>
      <c r="O861" s="24"/>
      <c r="P861" s="24"/>
      <c r="Q861" s="24"/>
      <c r="R861" s="24"/>
      <c r="S861" s="24"/>
      <c r="T861" s="24"/>
      <c r="U861" s="24"/>
      <c r="V861" s="23"/>
      <c r="W861" s="23"/>
      <c r="X861" s="23"/>
      <c r="Y861" s="23" t="str">
        <f t="shared" si="129"/>
        <v/>
      </c>
      <c r="Z861" s="23" t="str">
        <f t="shared" si="130"/>
        <v/>
      </c>
      <c r="AA861" s="23" t="str">
        <f t="shared" si="131"/>
        <v/>
      </c>
      <c r="AB861" s="23" t="str">
        <f t="shared" si="132"/>
        <v/>
      </c>
      <c r="AC861" s="24" t="str">
        <f t="shared" si="133"/>
        <v/>
      </c>
      <c r="AD861" s="24" t="str">
        <f t="shared" si="134"/>
        <v/>
      </c>
      <c r="AE861" s="24" t="str">
        <f t="shared" si="135"/>
        <v/>
      </c>
      <c r="AF861" s="24" t="str">
        <f t="shared" si="136"/>
        <v/>
      </c>
      <c r="AG861" s="24" t="str">
        <f t="shared" si="137"/>
        <v/>
      </c>
      <c r="AH861" s="24" t="str">
        <f>IF(Y861="","",SUMPRODUCT($AC861:$AG861,'Benefit Weights'!$A$3:$E$3))</f>
        <v/>
      </c>
      <c r="AI861" s="27" t="str">
        <f t="shared" si="138"/>
        <v/>
      </c>
    </row>
    <row r="862" spans="1:35" x14ac:dyDescent="0.25">
      <c r="A862" s="23"/>
      <c r="B862" s="23"/>
      <c r="C862" s="23"/>
      <c r="D862" s="23"/>
      <c r="E862" s="24"/>
      <c r="F862" s="24"/>
      <c r="G862" s="24"/>
      <c r="H862" s="23"/>
      <c r="I862" s="23"/>
      <c r="J862" s="23"/>
      <c r="K862" s="23"/>
      <c r="L862" s="23"/>
      <c r="M862" s="23"/>
      <c r="N862" s="23"/>
      <c r="O862" s="24"/>
      <c r="P862" s="24"/>
      <c r="Q862" s="24"/>
      <c r="R862" s="24"/>
      <c r="S862" s="24"/>
      <c r="T862" s="24"/>
      <c r="U862" s="24"/>
      <c r="V862" s="23"/>
      <c r="W862" s="23"/>
      <c r="X862" s="23"/>
      <c r="Y862" s="23" t="str">
        <f t="shared" si="129"/>
        <v/>
      </c>
      <c r="Z862" s="23" t="str">
        <f t="shared" si="130"/>
        <v/>
      </c>
      <c r="AA862" s="23" t="str">
        <f t="shared" si="131"/>
        <v/>
      </c>
      <c r="AB862" s="23" t="str">
        <f t="shared" si="132"/>
        <v/>
      </c>
      <c r="AC862" s="24" t="str">
        <f t="shared" si="133"/>
        <v/>
      </c>
      <c r="AD862" s="24" t="str">
        <f t="shared" si="134"/>
        <v/>
      </c>
      <c r="AE862" s="24" t="str">
        <f t="shared" si="135"/>
        <v/>
      </c>
      <c r="AF862" s="24" t="str">
        <f t="shared" si="136"/>
        <v/>
      </c>
      <c r="AG862" s="24" t="str">
        <f t="shared" si="137"/>
        <v/>
      </c>
      <c r="AH862" s="24" t="str">
        <f>IF(Y862="","",SUMPRODUCT($AC862:$AG862,'Benefit Weights'!$A$3:$E$3))</f>
        <v/>
      </c>
      <c r="AI862" s="27" t="str">
        <f t="shared" si="138"/>
        <v/>
      </c>
    </row>
    <row r="863" spans="1:35" x14ac:dyDescent="0.25">
      <c r="A863" s="23"/>
      <c r="B863" s="23"/>
      <c r="C863" s="23"/>
      <c r="D863" s="23"/>
      <c r="E863" s="24"/>
      <c r="F863" s="24"/>
      <c r="G863" s="24"/>
      <c r="H863" s="23"/>
      <c r="I863" s="23"/>
      <c r="J863" s="23"/>
      <c r="K863" s="23"/>
      <c r="L863" s="23"/>
      <c r="M863" s="23"/>
      <c r="N863" s="23"/>
      <c r="O863" s="24"/>
      <c r="P863" s="24"/>
      <c r="Q863" s="24"/>
      <c r="R863" s="24"/>
      <c r="S863" s="24"/>
      <c r="T863" s="24"/>
      <c r="U863" s="24"/>
      <c r="V863" s="23"/>
      <c r="W863" s="23"/>
      <c r="X863" s="23"/>
      <c r="Y863" s="23" t="str">
        <f t="shared" si="129"/>
        <v/>
      </c>
      <c r="Z863" s="23" t="str">
        <f t="shared" si="130"/>
        <v/>
      </c>
      <c r="AA863" s="23" t="str">
        <f t="shared" si="131"/>
        <v/>
      </c>
      <c r="AB863" s="23" t="str">
        <f t="shared" si="132"/>
        <v/>
      </c>
      <c r="AC863" s="24" t="str">
        <f t="shared" si="133"/>
        <v/>
      </c>
      <c r="AD863" s="24" t="str">
        <f t="shared" si="134"/>
        <v/>
      </c>
      <c r="AE863" s="24" t="str">
        <f t="shared" si="135"/>
        <v/>
      </c>
      <c r="AF863" s="24" t="str">
        <f t="shared" si="136"/>
        <v/>
      </c>
      <c r="AG863" s="24" t="str">
        <f t="shared" si="137"/>
        <v/>
      </c>
      <c r="AH863" s="24" t="str">
        <f>IF(Y863="","",SUMPRODUCT($AC863:$AG863,'Benefit Weights'!$A$3:$E$3))</f>
        <v/>
      </c>
      <c r="AI863" s="27" t="str">
        <f t="shared" si="138"/>
        <v/>
      </c>
    </row>
    <row r="864" spans="1:35" x14ac:dyDescent="0.25">
      <c r="A864" s="23"/>
      <c r="B864" s="23"/>
      <c r="C864" s="23"/>
      <c r="D864" s="23"/>
      <c r="E864" s="24"/>
      <c r="F864" s="24"/>
      <c r="G864" s="24"/>
      <c r="H864" s="23"/>
      <c r="I864" s="23"/>
      <c r="J864" s="23"/>
      <c r="K864" s="23"/>
      <c r="L864" s="23"/>
      <c r="M864" s="23"/>
      <c r="N864" s="23"/>
      <c r="O864" s="24"/>
      <c r="P864" s="24"/>
      <c r="Q864" s="24"/>
      <c r="R864" s="24"/>
      <c r="S864" s="24"/>
      <c r="T864" s="24"/>
      <c r="U864" s="24"/>
      <c r="V864" s="23"/>
      <c r="W864" s="23"/>
      <c r="X864" s="23"/>
      <c r="Y864" s="23" t="str">
        <f t="shared" si="129"/>
        <v/>
      </c>
      <c r="Z864" s="23" t="str">
        <f t="shared" si="130"/>
        <v/>
      </c>
      <c r="AA864" s="23" t="str">
        <f t="shared" si="131"/>
        <v/>
      </c>
      <c r="AB864" s="23" t="str">
        <f t="shared" si="132"/>
        <v/>
      </c>
      <c r="AC864" s="24" t="str">
        <f t="shared" si="133"/>
        <v/>
      </c>
      <c r="AD864" s="24" t="str">
        <f t="shared" si="134"/>
        <v/>
      </c>
      <c r="AE864" s="24" t="str">
        <f t="shared" si="135"/>
        <v/>
      </c>
      <c r="AF864" s="24" t="str">
        <f t="shared" si="136"/>
        <v/>
      </c>
      <c r="AG864" s="24" t="str">
        <f t="shared" si="137"/>
        <v/>
      </c>
      <c r="AH864" s="24" t="str">
        <f>IF(Y864="","",SUMPRODUCT($AC864:$AG864,'Benefit Weights'!$A$3:$E$3))</f>
        <v/>
      </c>
      <c r="AI864" s="27" t="str">
        <f t="shared" si="138"/>
        <v/>
      </c>
    </row>
    <row r="865" spans="1:35" x14ac:dyDescent="0.25">
      <c r="A865" s="23"/>
      <c r="B865" s="23"/>
      <c r="C865" s="23"/>
      <c r="D865" s="23"/>
      <c r="E865" s="24"/>
      <c r="F865" s="24"/>
      <c r="G865" s="24"/>
      <c r="H865" s="23"/>
      <c r="I865" s="23"/>
      <c r="J865" s="23"/>
      <c r="K865" s="23"/>
      <c r="L865" s="23"/>
      <c r="M865" s="23"/>
      <c r="N865" s="23"/>
      <c r="O865" s="24"/>
      <c r="P865" s="24"/>
      <c r="Q865" s="24"/>
      <c r="R865" s="24"/>
      <c r="S865" s="24"/>
      <c r="T865" s="24"/>
      <c r="U865" s="24"/>
      <c r="V865" s="23"/>
      <c r="W865" s="23"/>
      <c r="X865" s="23"/>
      <c r="Y865" s="23" t="str">
        <f t="shared" si="129"/>
        <v/>
      </c>
      <c r="Z865" s="23" t="str">
        <f t="shared" si="130"/>
        <v/>
      </c>
      <c r="AA865" s="23" t="str">
        <f t="shared" si="131"/>
        <v/>
      </c>
      <c r="AB865" s="23" t="str">
        <f t="shared" si="132"/>
        <v/>
      </c>
      <c r="AC865" s="24" t="str">
        <f t="shared" si="133"/>
        <v/>
      </c>
      <c r="AD865" s="24" t="str">
        <f t="shared" si="134"/>
        <v/>
      </c>
      <c r="AE865" s="24" t="str">
        <f t="shared" si="135"/>
        <v/>
      </c>
      <c r="AF865" s="24" t="str">
        <f t="shared" si="136"/>
        <v/>
      </c>
      <c r="AG865" s="24" t="str">
        <f t="shared" si="137"/>
        <v/>
      </c>
      <c r="AH865" s="24" t="str">
        <f>IF(Y865="","",SUMPRODUCT($AC865:$AG865,'Benefit Weights'!$A$3:$E$3))</f>
        <v/>
      </c>
      <c r="AI865" s="27" t="str">
        <f t="shared" si="138"/>
        <v/>
      </c>
    </row>
    <row r="866" spans="1:35" x14ac:dyDescent="0.25">
      <c r="A866" s="23"/>
      <c r="B866" s="23"/>
      <c r="C866" s="23"/>
      <c r="D866" s="23"/>
      <c r="E866" s="24"/>
      <c r="F866" s="24"/>
      <c r="G866" s="24"/>
      <c r="H866" s="23"/>
      <c r="I866" s="23"/>
      <c r="J866" s="23"/>
      <c r="K866" s="23"/>
      <c r="L866" s="23"/>
      <c r="M866" s="23"/>
      <c r="N866" s="23"/>
      <c r="O866" s="24"/>
      <c r="P866" s="24"/>
      <c r="Q866" s="24"/>
      <c r="R866" s="24"/>
      <c r="S866" s="24"/>
      <c r="T866" s="24"/>
      <c r="U866" s="24"/>
      <c r="V866" s="23"/>
      <c r="W866" s="23"/>
      <c r="X866" s="23"/>
      <c r="Y866" s="23" t="str">
        <f t="shared" si="129"/>
        <v/>
      </c>
      <c r="Z866" s="23" t="str">
        <f t="shared" si="130"/>
        <v/>
      </c>
      <c r="AA866" s="23" t="str">
        <f t="shared" si="131"/>
        <v/>
      </c>
      <c r="AB866" s="23" t="str">
        <f t="shared" si="132"/>
        <v/>
      </c>
      <c r="AC866" s="24" t="str">
        <f t="shared" si="133"/>
        <v/>
      </c>
      <c r="AD866" s="24" t="str">
        <f t="shared" si="134"/>
        <v/>
      </c>
      <c r="AE866" s="24" t="str">
        <f t="shared" si="135"/>
        <v/>
      </c>
      <c r="AF866" s="24" t="str">
        <f t="shared" si="136"/>
        <v/>
      </c>
      <c r="AG866" s="24" t="str">
        <f t="shared" si="137"/>
        <v/>
      </c>
      <c r="AH866" s="24" t="str">
        <f>IF(Y866="","",SUMPRODUCT($AC866:$AG866,'Benefit Weights'!$A$3:$E$3))</f>
        <v/>
      </c>
      <c r="AI866" s="27" t="str">
        <f t="shared" si="138"/>
        <v/>
      </c>
    </row>
    <row r="867" spans="1:35" x14ac:dyDescent="0.25">
      <c r="A867" s="23"/>
      <c r="B867" s="23"/>
      <c r="C867" s="23"/>
      <c r="D867" s="23"/>
      <c r="E867" s="24"/>
      <c r="F867" s="24"/>
      <c r="G867" s="24"/>
      <c r="H867" s="23"/>
      <c r="I867" s="23"/>
      <c r="J867" s="23"/>
      <c r="K867" s="23"/>
      <c r="L867" s="23"/>
      <c r="M867" s="23"/>
      <c r="N867" s="23"/>
      <c r="O867" s="24"/>
      <c r="P867" s="24"/>
      <c r="Q867" s="24"/>
      <c r="R867" s="24"/>
      <c r="S867" s="24"/>
      <c r="T867" s="24"/>
      <c r="U867" s="24"/>
      <c r="V867" s="23"/>
      <c r="W867" s="23"/>
      <c r="X867" s="23"/>
      <c r="Y867" s="23" t="str">
        <f t="shared" si="129"/>
        <v/>
      </c>
      <c r="Z867" s="23" t="str">
        <f t="shared" si="130"/>
        <v/>
      </c>
      <c r="AA867" s="23" t="str">
        <f t="shared" si="131"/>
        <v/>
      </c>
      <c r="AB867" s="23" t="str">
        <f t="shared" si="132"/>
        <v/>
      </c>
      <c r="AC867" s="24" t="str">
        <f t="shared" si="133"/>
        <v/>
      </c>
      <c r="AD867" s="24" t="str">
        <f t="shared" si="134"/>
        <v/>
      </c>
      <c r="AE867" s="24" t="str">
        <f t="shared" si="135"/>
        <v/>
      </c>
      <c r="AF867" s="24" t="str">
        <f t="shared" si="136"/>
        <v/>
      </c>
      <c r="AG867" s="24" t="str">
        <f t="shared" si="137"/>
        <v/>
      </c>
      <c r="AH867" s="24" t="str">
        <f>IF(Y867="","",SUMPRODUCT($AC867:$AG867,'Benefit Weights'!$A$3:$E$3))</f>
        <v/>
      </c>
      <c r="AI867" s="27" t="str">
        <f t="shared" si="138"/>
        <v/>
      </c>
    </row>
    <row r="868" spans="1:35" x14ac:dyDescent="0.25">
      <c r="A868" s="23"/>
      <c r="B868" s="23"/>
      <c r="C868" s="23"/>
      <c r="D868" s="23"/>
      <c r="E868" s="24"/>
      <c r="F868" s="24"/>
      <c r="G868" s="24"/>
      <c r="H868" s="23"/>
      <c r="I868" s="23"/>
      <c r="J868" s="23"/>
      <c r="K868" s="23"/>
      <c r="L868" s="23"/>
      <c r="M868" s="23"/>
      <c r="N868" s="23"/>
      <c r="O868" s="24"/>
      <c r="P868" s="24"/>
      <c r="Q868" s="24"/>
      <c r="R868" s="24"/>
      <c r="S868" s="24"/>
      <c r="T868" s="24"/>
      <c r="U868" s="24"/>
      <c r="V868" s="23"/>
      <c r="W868" s="23"/>
      <c r="X868" s="23"/>
      <c r="Y868" s="23" t="str">
        <f t="shared" si="129"/>
        <v/>
      </c>
      <c r="Z868" s="23" t="str">
        <f t="shared" si="130"/>
        <v/>
      </c>
      <c r="AA868" s="23" t="str">
        <f t="shared" si="131"/>
        <v/>
      </c>
      <c r="AB868" s="23" t="str">
        <f t="shared" si="132"/>
        <v/>
      </c>
      <c r="AC868" s="24" t="str">
        <f t="shared" si="133"/>
        <v/>
      </c>
      <c r="AD868" s="24" t="str">
        <f t="shared" si="134"/>
        <v/>
      </c>
      <c r="AE868" s="24" t="str">
        <f t="shared" si="135"/>
        <v/>
      </c>
      <c r="AF868" s="24" t="str">
        <f t="shared" si="136"/>
        <v/>
      </c>
      <c r="AG868" s="24" t="str">
        <f t="shared" si="137"/>
        <v/>
      </c>
      <c r="AH868" s="24" t="str">
        <f>IF(Y868="","",SUMPRODUCT($AC868:$AG868,'Benefit Weights'!$A$3:$E$3))</f>
        <v/>
      </c>
      <c r="AI868" s="27" t="str">
        <f t="shared" si="138"/>
        <v/>
      </c>
    </row>
    <row r="869" spans="1:35" x14ac:dyDescent="0.25">
      <c r="A869" s="23"/>
      <c r="B869" s="23"/>
      <c r="C869" s="23"/>
      <c r="D869" s="23"/>
      <c r="E869" s="24"/>
      <c r="F869" s="24"/>
      <c r="G869" s="24"/>
      <c r="H869" s="23"/>
      <c r="I869" s="23"/>
      <c r="J869" s="23"/>
      <c r="K869" s="23"/>
      <c r="L869" s="23"/>
      <c r="M869" s="23"/>
      <c r="N869" s="23"/>
      <c r="O869" s="24"/>
      <c r="P869" s="24"/>
      <c r="Q869" s="24"/>
      <c r="R869" s="24"/>
      <c r="S869" s="24"/>
      <c r="T869" s="24"/>
      <c r="U869" s="24"/>
      <c r="V869" s="23"/>
      <c r="W869" s="23"/>
      <c r="X869" s="23"/>
      <c r="Y869" s="23" t="str">
        <f t="shared" si="129"/>
        <v/>
      </c>
      <c r="Z869" s="23" t="str">
        <f t="shared" si="130"/>
        <v/>
      </c>
      <c r="AA869" s="23" t="str">
        <f t="shared" si="131"/>
        <v/>
      </c>
      <c r="AB869" s="23" t="str">
        <f t="shared" si="132"/>
        <v/>
      </c>
      <c r="AC869" s="24" t="str">
        <f t="shared" si="133"/>
        <v/>
      </c>
      <c r="AD869" s="24" t="str">
        <f t="shared" si="134"/>
        <v/>
      </c>
      <c r="AE869" s="24" t="str">
        <f t="shared" si="135"/>
        <v/>
      </c>
      <c r="AF869" s="24" t="str">
        <f t="shared" si="136"/>
        <v/>
      </c>
      <c r="AG869" s="24" t="str">
        <f t="shared" si="137"/>
        <v/>
      </c>
      <c r="AH869" s="24" t="str">
        <f>IF(Y869="","",SUMPRODUCT($AC869:$AG869,'Benefit Weights'!$A$3:$E$3))</f>
        <v/>
      </c>
      <c r="AI869" s="27" t="str">
        <f t="shared" si="138"/>
        <v/>
      </c>
    </row>
    <row r="870" spans="1:35" x14ac:dyDescent="0.25">
      <c r="A870" s="23"/>
      <c r="B870" s="23"/>
      <c r="C870" s="23"/>
      <c r="D870" s="23"/>
      <c r="E870" s="24"/>
      <c r="F870" s="24"/>
      <c r="G870" s="24"/>
      <c r="H870" s="23"/>
      <c r="I870" s="23"/>
      <c r="J870" s="23"/>
      <c r="K870" s="23"/>
      <c r="L870" s="23"/>
      <c r="M870" s="23"/>
      <c r="N870" s="23"/>
      <c r="O870" s="24"/>
      <c r="P870" s="24"/>
      <c r="Q870" s="24"/>
      <c r="R870" s="24"/>
      <c r="S870" s="24"/>
      <c r="T870" s="24"/>
      <c r="U870" s="24"/>
      <c r="V870" s="23"/>
      <c r="W870" s="23"/>
      <c r="X870" s="23"/>
      <c r="Y870" s="23" t="str">
        <f t="shared" si="129"/>
        <v/>
      </c>
      <c r="Z870" s="23" t="str">
        <f t="shared" si="130"/>
        <v/>
      </c>
      <c r="AA870" s="23" t="str">
        <f t="shared" si="131"/>
        <v/>
      </c>
      <c r="AB870" s="23" t="str">
        <f t="shared" si="132"/>
        <v/>
      </c>
      <c r="AC870" s="24" t="str">
        <f t="shared" si="133"/>
        <v/>
      </c>
      <c r="AD870" s="24" t="str">
        <f t="shared" si="134"/>
        <v/>
      </c>
      <c r="AE870" s="24" t="str">
        <f t="shared" si="135"/>
        <v/>
      </c>
      <c r="AF870" s="24" t="str">
        <f t="shared" si="136"/>
        <v/>
      </c>
      <c r="AG870" s="24" t="str">
        <f t="shared" si="137"/>
        <v/>
      </c>
      <c r="AH870" s="24" t="str">
        <f>IF(Y870="","",SUMPRODUCT($AC870:$AG870,'Benefit Weights'!$A$3:$E$3))</f>
        <v/>
      </c>
      <c r="AI870" s="27" t="str">
        <f t="shared" si="138"/>
        <v/>
      </c>
    </row>
    <row r="871" spans="1:35" x14ac:dyDescent="0.25">
      <c r="A871" s="23"/>
      <c r="B871" s="23"/>
      <c r="C871" s="23"/>
      <c r="D871" s="23"/>
      <c r="E871" s="24"/>
      <c r="F871" s="24"/>
      <c r="G871" s="24"/>
      <c r="H871" s="23"/>
      <c r="I871" s="23"/>
      <c r="J871" s="23"/>
      <c r="K871" s="23"/>
      <c r="L871" s="23"/>
      <c r="M871" s="23"/>
      <c r="N871" s="23"/>
      <c r="O871" s="24"/>
      <c r="P871" s="24"/>
      <c r="Q871" s="24"/>
      <c r="R871" s="24"/>
      <c r="S871" s="24"/>
      <c r="T871" s="24"/>
      <c r="U871" s="24"/>
      <c r="V871" s="23"/>
      <c r="W871" s="23"/>
      <c r="X871" s="23"/>
      <c r="Y871" s="23" t="str">
        <f t="shared" si="129"/>
        <v/>
      </c>
      <c r="Z871" s="23" t="str">
        <f t="shared" si="130"/>
        <v/>
      </c>
      <c r="AA871" s="23" t="str">
        <f t="shared" si="131"/>
        <v/>
      </c>
      <c r="AB871" s="23" t="str">
        <f t="shared" si="132"/>
        <v/>
      </c>
      <c r="AC871" s="24" t="str">
        <f t="shared" si="133"/>
        <v/>
      </c>
      <c r="AD871" s="24" t="str">
        <f t="shared" si="134"/>
        <v/>
      </c>
      <c r="AE871" s="24" t="str">
        <f t="shared" si="135"/>
        <v/>
      </c>
      <c r="AF871" s="24" t="str">
        <f t="shared" si="136"/>
        <v/>
      </c>
      <c r="AG871" s="24" t="str">
        <f t="shared" si="137"/>
        <v/>
      </c>
      <c r="AH871" s="24" t="str">
        <f>IF(Y871="","",SUMPRODUCT($AC871:$AG871,'Benefit Weights'!$A$3:$E$3))</f>
        <v/>
      </c>
      <c r="AI871" s="27" t="str">
        <f t="shared" si="138"/>
        <v/>
      </c>
    </row>
    <row r="872" spans="1:35" x14ac:dyDescent="0.25">
      <c r="A872" s="23"/>
      <c r="B872" s="23"/>
      <c r="C872" s="23"/>
      <c r="D872" s="23"/>
      <c r="E872" s="24"/>
      <c r="F872" s="24"/>
      <c r="G872" s="24"/>
      <c r="H872" s="23"/>
      <c r="I872" s="23"/>
      <c r="J872" s="23"/>
      <c r="K872" s="23"/>
      <c r="L872" s="23"/>
      <c r="M872" s="23"/>
      <c r="N872" s="23"/>
      <c r="O872" s="24"/>
      <c r="P872" s="24"/>
      <c r="Q872" s="24"/>
      <c r="R872" s="24"/>
      <c r="S872" s="24"/>
      <c r="T872" s="24"/>
      <c r="U872" s="24"/>
      <c r="V872" s="23"/>
      <c r="W872" s="23"/>
      <c r="X872" s="23"/>
      <c r="Y872" s="23" t="str">
        <f t="shared" si="129"/>
        <v/>
      </c>
      <c r="Z872" s="23" t="str">
        <f t="shared" si="130"/>
        <v/>
      </c>
      <c r="AA872" s="23" t="str">
        <f t="shared" si="131"/>
        <v/>
      </c>
      <c r="AB872" s="23" t="str">
        <f t="shared" si="132"/>
        <v/>
      </c>
      <c r="AC872" s="24" t="str">
        <f t="shared" si="133"/>
        <v/>
      </c>
      <c r="AD872" s="24" t="str">
        <f t="shared" si="134"/>
        <v/>
      </c>
      <c r="AE872" s="24" t="str">
        <f t="shared" si="135"/>
        <v/>
      </c>
      <c r="AF872" s="24" t="str">
        <f t="shared" si="136"/>
        <v/>
      </c>
      <c r="AG872" s="24" t="str">
        <f t="shared" si="137"/>
        <v/>
      </c>
      <c r="AH872" s="24" t="str">
        <f>IF(Y872="","",SUMPRODUCT($AC872:$AG872,'Benefit Weights'!$A$3:$E$3))</f>
        <v/>
      </c>
      <c r="AI872" s="27" t="str">
        <f t="shared" si="138"/>
        <v/>
      </c>
    </row>
    <row r="873" spans="1:35" x14ac:dyDescent="0.25">
      <c r="A873" s="23"/>
      <c r="B873" s="23"/>
      <c r="C873" s="23"/>
      <c r="D873" s="23"/>
      <c r="E873" s="24"/>
      <c r="F873" s="24"/>
      <c r="G873" s="24"/>
      <c r="H873" s="23"/>
      <c r="I873" s="23"/>
      <c r="J873" s="23"/>
      <c r="K873" s="23"/>
      <c r="L873" s="23"/>
      <c r="M873" s="23"/>
      <c r="N873" s="23"/>
      <c r="O873" s="24"/>
      <c r="P873" s="24"/>
      <c r="Q873" s="24"/>
      <c r="R873" s="24"/>
      <c r="S873" s="24"/>
      <c r="T873" s="24"/>
      <c r="U873" s="24"/>
      <c r="V873" s="23"/>
      <c r="W873" s="23"/>
      <c r="X873" s="23"/>
      <c r="Y873" s="23" t="str">
        <f t="shared" si="129"/>
        <v/>
      </c>
      <c r="Z873" s="23" t="str">
        <f t="shared" si="130"/>
        <v/>
      </c>
      <c r="AA873" s="23" t="str">
        <f t="shared" si="131"/>
        <v/>
      </c>
      <c r="AB873" s="23" t="str">
        <f t="shared" si="132"/>
        <v/>
      </c>
      <c r="AC873" s="24" t="str">
        <f t="shared" si="133"/>
        <v/>
      </c>
      <c r="AD873" s="24" t="str">
        <f t="shared" si="134"/>
        <v/>
      </c>
      <c r="AE873" s="24" t="str">
        <f t="shared" si="135"/>
        <v/>
      </c>
      <c r="AF873" s="24" t="str">
        <f t="shared" si="136"/>
        <v/>
      </c>
      <c r="AG873" s="24" t="str">
        <f t="shared" si="137"/>
        <v/>
      </c>
      <c r="AH873" s="24" t="str">
        <f>IF(Y873="","",SUMPRODUCT($AC873:$AG873,'Benefit Weights'!$A$3:$E$3))</f>
        <v/>
      </c>
      <c r="AI873" s="27" t="str">
        <f t="shared" si="138"/>
        <v/>
      </c>
    </row>
    <row r="874" spans="1:35" x14ac:dyDescent="0.25">
      <c r="A874" s="23"/>
      <c r="B874" s="23"/>
      <c r="C874" s="23"/>
      <c r="D874" s="23"/>
      <c r="E874" s="24"/>
      <c r="F874" s="24"/>
      <c r="G874" s="24"/>
      <c r="H874" s="23"/>
      <c r="I874" s="23"/>
      <c r="J874" s="23"/>
      <c r="K874" s="23"/>
      <c r="L874" s="23"/>
      <c r="M874" s="23"/>
      <c r="N874" s="23"/>
      <c r="O874" s="24"/>
      <c r="P874" s="24"/>
      <c r="Q874" s="24"/>
      <c r="R874" s="24"/>
      <c r="S874" s="24"/>
      <c r="T874" s="24"/>
      <c r="U874" s="24"/>
      <c r="V874" s="23"/>
      <c r="W874" s="23"/>
      <c r="X874" s="23"/>
      <c r="Y874" s="23" t="str">
        <f t="shared" si="129"/>
        <v/>
      </c>
      <c r="Z874" s="23" t="str">
        <f t="shared" si="130"/>
        <v/>
      </c>
      <c r="AA874" s="23" t="str">
        <f t="shared" si="131"/>
        <v/>
      </c>
      <c r="AB874" s="23" t="str">
        <f t="shared" si="132"/>
        <v/>
      </c>
      <c r="AC874" s="24" t="str">
        <f t="shared" si="133"/>
        <v/>
      </c>
      <c r="AD874" s="24" t="str">
        <f t="shared" si="134"/>
        <v/>
      </c>
      <c r="AE874" s="24" t="str">
        <f t="shared" si="135"/>
        <v/>
      </c>
      <c r="AF874" s="24" t="str">
        <f t="shared" si="136"/>
        <v/>
      </c>
      <c r="AG874" s="24" t="str">
        <f t="shared" si="137"/>
        <v/>
      </c>
      <c r="AH874" s="24" t="str">
        <f>IF(Y874="","",SUMPRODUCT($AC874:$AG874,'Benefit Weights'!$A$3:$E$3))</f>
        <v/>
      </c>
      <c r="AI874" s="27" t="str">
        <f t="shared" si="138"/>
        <v/>
      </c>
    </row>
    <row r="875" spans="1:35" x14ac:dyDescent="0.25">
      <c r="A875" s="23"/>
      <c r="B875" s="23"/>
      <c r="C875" s="23"/>
      <c r="D875" s="23"/>
      <c r="E875" s="24"/>
      <c r="F875" s="24"/>
      <c r="G875" s="24"/>
      <c r="H875" s="23"/>
      <c r="I875" s="23"/>
      <c r="J875" s="23"/>
      <c r="K875" s="23"/>
      <c r="L875" s="23"/>
      <c r="M875" s="23"/>
      <c r="N875" s="23"/>
      <c r="O875" s="24"/>
      <c r="P875" s="24"/>
      <c r="Q875" s="24"/>
      <c r="R875" s="24"/>
      <c r="S875" s="24"/>
      <c r="T875" s="24"/>
      <c r="U875" s="24"/>
      <c r="V875" s="23"/>
      <c r="W875" s="23"/>
      <c r="X875" s="23"/>
      <c r="Y875" s="23" t="str">
        <f t="shared" si="129"/>
        <v/>
      </c>
      <c r="Z875" s="23" t="str">
        <f t="shared" si="130"/>
        <v/>
      </c>
      <c r="AA875" s="23" t="str">
        <f t="shared" si="131"/>
        <v/>
      </c>
      <c r="AB875" s="23" t="str">
        <f t="shared" si="132"/>
        <v/>
      </c>
      <c r="AC875" s="24" t="str">
        <f t="shared" si="133"/>
        <v/>
      </c>
      <c r="AD875" s="24" t="str">
        <f t="shared" si="134"/>
        <v/>
      </c>
      <c r="AE875" s="24" t="str">
        <f t="shared" si="135"/>
        <v/>
      </c>
      <c r="AF875" s="24" t="str">
        <f t="shared" si="136"/>
        <v/>
      </c>
      <c r="AG875" s="24" t="str">
        <f t="shared" si="137"/>
        <v/>
      </c>
      <c r="AH875" s="24" t="str">
        <f>IF(Y875="","",SUMPRODUCT($AC875:$AG875,'Benefit Weights'!$A$3:$E$3))</f>
        <v/>
      </c>
      <c r="AI875" s="27" t="str">
        <f t="shared" si="138"/>
        <v/>
      </c>
    </row>
    <row r="876" spans="1:35" x14ac:dyDescent="0.25">
      <c r="A876" s="23"/>
      <c r="B876" s="23"/>
      <c r="C876" s="23"/>
      <c r="D876" s="23"/>
      <c r="E876" s="24"/>
      <c r="F876" s="24"/>
      <c r="G876" s="24"/>
      <c r="H876" s="23"/>
      <c r="I876" s="23"/>
      <c r="J876" s="23"/>
      <c r="K876" s="23"/>
      <c r="L876" s="23"/>
      <c r="M876" s="23"/>
      <c r="N876" s="23"/>
      <c r="O876" s="24"/>
      <c r="P876" s="24"/>
      <c r="Q876" s="24"/>
      <c r="R876" s="24"/>
      <c r="S876" s="24"/>
      <c r="T876" s="24"/>
      <c r="U876" s="24"/>
      <c r="V876" s="23"/>
      <c r="W876" s="23"/>
      <c r="X876" s="23"/>
      <c r="Y876" s="23" t="str">
        <f t="shared" si="129"/>
        <v/>
      </c>
      <c r="Z876" s="23" t="str">
        <f t="shared" si="130"/>
        <v/>
      </c>
      <c r="AA876" s="23" t="str">
        <f t="shared" si="131"/>
        <v/>
      </c>
      <c r="AB876" s="23" t="str">
        <f t="shared" si="132"/>
        <v/>
      </c>
      <c r="AC876" s="24" t="str">
        <f t="shared" si="133"/>
        <v/>
      </c>
      <c r="AD876" s="24" t="str">
        <f t="shared" si="134"/>
        <v/>
      </c>
      <c r="AE876" s="24" t="str">
        <f t="shared" si="135"/>
        <v/>
      </c>
      <c r="AF876" s="24" t="str">
        <f t="shared" si="136"/>
        <v/>
      </c>
      <c r="AG876" s="24" t="str">
        <f t="shared" si="137"/>
        <v/>
      </c>
      <c r="AH876" s="24" t="str">
        <f>IF(Y876="","",SUMPRODUCT($AC876:$AG876,'Benefit Weights'!$A$3:$E$3))</f>
        <v/>
      </c>
      <c r="AI876" s="27" t="str">
        <f t="shared" si="138"/>
        <v/>
      </c>
    </row>
    <row r="877" spans="1:35" x14ac:dyDescent="0.25">
      <c r="A877" s="23"/>
      <c r="B877" s="23"/>
      <c r="C877" s="23"/>
      <c r="D877" s="23"/>
      <c r="E877" s="24"/>
      <c r="F877" s="24"/>
      <c r="G877" s="24"/>
      <c r="H877" s="23"/>
      <c r="I877" s="23"/>
      <c r="J877" s="23"/>
      <c r="K877" s="23"/>
      <c r="L877" s="23"/>
      <c r="M877" s="23"/>
      <c r="N877" s="23"/>
      <c r="O877" s="24"/>
      <c r="P877" s="24"/>
      <c r="Q877" s="24"/>
      <c r="R877" s="24"/>
      <c r="S877" s="24"/>
      <c r="T877" s="24"/>
      <c r="U877" s="24"/>
      <c r="V877" s="23"/>
      <c r="W877" s="23"/>
      <c r="X877" s="23"/>
      <c r="Y877" s="23" t="str">
        <f t="shared" si="129"/>
        <v/>
      </c>
      <c r="Z877" s="23" t="str">
        <f t="shared" si="130"/>
        <v/>
      </c>
      <c r="AA877" s="23" t="str">
        <f t="shared" si="131"/>
        <v/>
      </c>
      <c r="AB877" s="23" t="str">
        <f t="shared" si="132"/>
        <v/>
      </c>
      <c r="AC877" s="24" t="str">
        <f t="shared" si="133"/>
        <v/>
      </c>
      <c r="AD877" s="24" t="str">
        <f t="shared" si="134"/>
        <v/>
      </c>
      <c r="AE877" s="24" t="str">
        <f t="shared" si="135"/>
        <v/>
      </c>
      <c r="AF877" s="24" t="str">
        <f t="shared" si="136"/>
        <v/>
      </c>
      <c r="AG877" s="24" t="str">
        <f t="shared" si="137"/>
        <v/>
      </c>
      <c r="AH877" s="24" t="str">
        <f>IF(Y877="","",SUMPRODUCT($AC877:$AG877,'Benefit Weights'!$A$3:$E$3))</f>
        <v/>
      </c>
      <c r="AI877" s="27" t="str">
        <f t="shared" si="138"/>
        <v/>
      </c>
    </row>
    <row r="878" spans="1:35" x14ac:dyDescent="0.25">
      <c r="A878" s="23"/>
      <c r="B878" s="23"/>
      <c r="C878" s="23"/>
      <c r="D878" s="23"/>
      <c r="E878" s="24"/>
      <c r="F878" s="24"/>
      <c r="G878" s="24"/>
      <c r="H878" s="23"/>
      <c r="I878" s="23"/>
      <c r="J878" s="23"/>
      <c r="K878" s="23"/>
      <c r="L878" s="23"/>
      <c r="M878" s="23"/>
      <c r="N878" s="23"/>
      <c r="O878" s="24"/>
      <c r="P878" s="24"/>
      <c r="Q878" s="24"/>
      <c r="R878" s="24"/>
      <c r="S878" s="24"/>
      <c r="T878" s="24"/>
      <c r="U878" s="24"/>
      <c r="V878" s="23"/>
      <c r="W878" s="23"/>
      <c r="X878" s="23"/>
      <c r="Y878" s="23" t="str">
        <f t="shared" si="129"/>
        <v/>
      </c>
      <c r="Z878" s="23" t="str">
        <f t="shared" si="130"/>
        <v/>
      </c>
      <c r="AA878" s="23" t="str">
        <f t="shared" si="131"/>
        <v/>
      </c>
      <c r="AB878" s="23" t="str">
        <f t="shared" si="132"/>
        <v/>
      </c>
      <c r="AC878" s="24" t="str">
        <f t="shared" si="133"/>
        <v/>
      </c>
      <c r="AD878" s="24" t="str">
        <f t="shared" si="134"/>
        <v/>
      </c>
      <c r="AE878" s="24" t="str">
        <f t="shared" si="135"/>
        <v/>
      </c>
      <c r="AF878" s="24" t="str">
        <f t="shared" si="136"/>
        <v/>
      </c>
      <c r="AG878" s="24" t="str">
        <f t="shared" si="137"/>
        <v/>
      </c>
      <c r="AH878" s="24" t="str">
        <f>IF(Y878="","",SUMPRODUCT($AC878:$AG878,'Benefit Weights'!$A$3:$E$3))</f>
        <v/>
      </c>
      <c r="AI878" s="27" t="str">
        <f t="shared" si="138"/>
        <v/>
      </c>
    </row>
    <row r="879" spans="1:35" x14ac:dyDescent="0.25">
      <c r="A879" s="23"/>
      <c r="B879" s="23"/>
      <c r="C879" s="23"/>
      <c r="D879" s="23"/>
      <c r="E879" s="24"/>
      <c r="F879" s="24"/>
      <c r="G879" s="24"/>
      <c r="H879" s="23"/>
      <c r="I879" s="23"/>
      <c r="J879" s="23"/>
      <c r="K879" s="23"/>
      <c r="L879" s="23"/>
      <c r="M879" s="23"/>
      <c r="N879" s="23"/>
      <c r="O879" s="24"/>
      <c r="P879" s="24"/>
      <c r="Q879" s="24"/>
      <c r="R879" s="24"/>
      <c r="S879" s="24"/>
      <c r="T879" s="24"/>
      <c r="U879" s="24"/>
      <c r="V879" s="23"/>
      <c r="W879" s="23"/>
      <c r="X879" s="23"/>
      <c r="Y879" s="23" t="str">
        <f t="shared" si="129"/>
        <v/>
      </c>
      <c r="Z879" s="23" t="str">
        <f t="shared" si="130"/>
        <v/>
      </c>
      <c r="AA879" s="23" t="str">
        <f t="shared" si="131"/>
        <v/>
      </c>
      <c r="AB879" s="23" t="str">
        <f t="shared" si="132"/>
        <v/>
      </c>
      <c r="AC879" s="24" t="str">
        <f t="shared" si="133"/>
        <v/>
      </c>
      <c r="AD879" s="24" t="str">
        <f t="shared" si="134"/>
        <v/>
      </c>
      <c r="AE879" s="24" t="str">
        <f t="shared" si="135"/>
        <v/>
      </c>
      <c r="AF879" s="24" t="str">
        <f t="shared" si="136"/>
        <v/>
      </c>
      <c r="AG879" s="24" t="str">
        <f t="shared" si="137"/>
        <v/>
      </c>
      <c r="AH879" s="24" t="str">
        <f>IF(Y879="","",SUMPRODUCT($AC879:$AG879,'Benefit Weights'!$A$3:$E$3))</f>
        <v/>
      </c>
      <c r="AI879" s="27" t="str">
        <f t="shared" si="138"/>
        <v/>
      </c>
    </row>
    <row r="880" spans="1:35" x14ac:dyDescent="0.25">
      <c r="A880" s="23"/>
      <c r="B880" s="23"/>
      <c r="C880" s="23"/>
      <c r="D880" s="23"/>
      <c r="E880" s="24"/>
      <c r="F880" s="24"/>
      <c r="G880" s="24"/>
      <c r="H880" s="23"/>
      <c r="I880" s="23"/>
      <c r="J880" s="23"/>
      <c r="K880" s="23"/>
      <c r="L880" s="23"/>
      <c r="M880" s="23"/>
      <c r="N880" s="23"/>
      <c r="O880" s="24"/>
      <c r="P880" s="24"/>
      <c r="Q880" s="24"/>
      <c r="R880" s="24"/>
      <c r="S880" s="24"/>
      <c r="T880" s="24"/>
      <c r="U880" s="24"/>
      <c r="V880" s="23"/>
      <c r="W880" s="23"/>
      <c r="X880" s="23"/>
      <c r="Y880" s="23" t="str">
        <f t="shared" si="129"/>
        <v/>
      </c>
      <c r="Z880" s="23" t="str">
        <f t="shared" si="130"/>
        <v/>
      </c>
      <c r="AA880" s="23" t="str">
        <f t="shared" si="131"/>
        <v/>
      </c>
      <c r="AB880" s="23" t="str">
        <f t="shared" si="132"/>
        <v/>
      </c>
      <c r="AC880" s="24" t="str">
        <f t="shared" si="133"/>
        <v/>
      </c>
      <c r="AD880" s="24" t="str">
        <f t="shared" si="134"/>
        <v/>
      </c>
      <c r="AE880" s="24" t="str">
        <f t="shared" si="135"/>
        <v/>
      </c>
      <c r="AF880" s="24" t="str">
        <f t="shared" si="136"/>
        <v/>
      </c>
      <c r="AG880" s="24" t="str">
        <f t="shared" si="137"/>
        <v/>
      </c>
      <c r="AH880" s="24" t="str">
        <f>IF(Y880="","",SUMPRODUCT($AC880:$AG880,'Benefit Weights'!$A$3:$E$3))</f>
        <v/>
      </c>
      <c r="AI880" s="27" t="str">
        <f t="shared" si="138"/>
        <v/>
      </c>
    </row>
    <row r="881" spans="1:35" x14ac:dyDescent="0.25">
      <c r="A881" s="23"/>
      <c r="B881" s="23"/>
      <c r="C881" s="23"/>
      <c r="D881" s="23"/>
      <c r="E881" s="24"/>
      <c r="F881" s="24"/>
      <c r="G881" s="24"/>
      <c r="H881" s="23"/>
      <c r="I881" s="23"/>
      <c r="J881" s="23"/>
      <c r="K881" s="23"/>
      <c r="L881" s="23"/>
      <c r="M881" s="23"/>
      <c r="N881" s="23"/>
      <c r="O881" s="24"/>
      <c r="P881" s="24"/>
      <c r="Q881" s="24"/>
      <c r="R881" s="24"/>
      <c r="S881" s="24"/>
      <c r="T881" s="24"/>
      <c r="U881" s="24"/>
      <c r="V881" s="23"/>
      <c r="W881" s="23"/>
      <c r="X881" s="23"/>
      <c r="Y881" s="23" t="str">
        <f t="shared" si="129"/>
        <v/>
      </c>
      <c r="Z881" s="23" t="str">
        <f t="shared" si="130"/>
        <v/>
      </c>
      <c r="AA881" s="23" t="str">
        <f t="shared" si="131"/>
        <v/>
      </c>
      <c r="AB881" s="23" t="str">
        <f t="shared" si="132"/>
        <v/>
      </c>
      <c r="AC881" s="24" t="str">
        <f t="shared" si="133"/>
        <v/>
      </c>
      <c r="AD881" s="24" t="str">
        <f t="shared" si="134"/>
        <v/>
      </c>
      <c r="AE881" s="24" t="str">
        <f t="shared" si="135"/>
        <v/>
      </c>
      <c r="AF881" s="24" t="str">
        <f t="shared" si="136"/>
        <v/>
      </c>
      <c r="AG881" s="24" t="str">
        <f t="shared" si="137"/>
        <v/>
      </c>
      <c r="AH881" s="24" t="str">
        <f>IF(Y881="","",SUMPRODUCT($AC881:$AG881,'Benefit Weights'!$A$3:$E$3))</f>
        <v/>
      </c>
      <c r="AI881" s="27" t="str">
        <f t="shared" si="138"/>
        <v/>
      </c>
    </row>
    <row r="882" spans="1:35" x14ac:dyDescent="0.25">
      <c r="A882" s="23"/>
      <c r="B882" s="23"/>
      <c r="C882" s="23"/>
      <c r="D882" s="23"/>
      <c r="E882" s="24"/>
      <c r="F882" s="24"/>
      <c r="G882" s="24"/>
      <c r="H882" s="23"/>
      <c r="I882" s="23"/>
      <c r="J882" s="23"/>
      <c r="K882" s="23"/>
      <c r="L882" s="23"/>
      <c r="M882" s="23"/>
      <c r="N882" s="23"/>
      <c r="O882" s="24"/>
      <c r="P882" s="24"/>
      <c r="Q882" s="24"/>
      <c r="R882" s="24"/>
      <c r="S882" s="24"/>
      <c r="T882" s="24"/>
      <c r="U882" s="24"/>
      <c r="V882" s="23"/>
      <c r="W882" s="23"/>
      <c r="X882" s="23"/>
      <c r="Y882" s="23" t="str">
        <f t="shared" si="129"/>
        <v/>
      </c>
      <c r="Z882" s="23" t="str">
        <f t="shared" si="130"/>
        <v/>
      </c>
      <c r="AA882" s="23" t="str">
        <f t="shared" si="131"/>
        <v/>
      </c>
      <c r="AB882" s="23" t="str">
        <f t="shared" si="132"/>
        <v/>
      </c>
      <c r="AC882" s="24" t="str">
        <f t="shared" si="133"/>
        <v/>
      </c>
      <c r="AD882" s="24" t="str">
        <f t="shared" si="134"/>
        <v/>
      </c>
      <c r="AE882" s="24" t="str">
        <f t="shared" si="135"/>
        <v/>
      </c>
      <c r="AF882" s="24" t="str">
        <f t="shared" si="136"/>
        <v/>
      </c>
      <c r="AG882" s="24" t="str">
        <f t="shared" si="137"/>
        <v/>
      </c>
      <c r="AH882" s="24" t="str">
        <f>IF(Y882="","",SUMPRODUCT($AC882:$AG882,'Benefit Weights'!$A$3:$E$3))</f>
        <v/>
      </c>
      <c r="AI882" s="27" t="str">
        <f t="shared" si="138"/>
        <v/>
      </c>
    </row>
    <row r="883" spans="1:35" x14ac:dyDescent="0.25">
      <c r="A883" s="23"/>
      <c r="B883" s="23"/>
      <c r="C883" s="23"/>
      <c r="D883" s="23"/>
      <c r="E883" s="24"/>
      <c r="F883" s="24"/>
      <c r="G883" s="24"/>
      <c r="H883" s="23"/>
      <c r="I883" s="23"/>
      <c r="J883" s="23"/>
      <c r="K883" s="23"/>
      <c r="L883" s="23"/>
      <c r="M883" s="23"/>
      <c r="N883" s="23"/>
      <c r="O883" s="24"/>
      <c r="P883" s="24"/>
      <c r="Q883" s="24"/>
      <c r="R883" s="24"/>
      <c r="S883" s="24"/>
      <c r="T883" s="24"/>
      <c r="U883" s="24"/>
      <c r="V883" s="23"/>
      <c r="W883" s="23"/>
      <c r="X883" s="23"/>
      <c r="Y883" s="23" t="str">
        <f t="shared" si="129"/>
        <v/>
      </c>
      <c r="Z883" s="23" t="str">
        <f t="shared" si="130"/>
        <v/>
      </c>
      <c r="AA883" s="23" t="str">
        <f t="shared" si="131"/>
        <v/>
      </c>
      <c r="AB883" s="23" t="str">
        <f t="shared" si="132"/>
        <v/>
      </c>
      <c r="AC883" s="24" t="str">
        <f t="shared" si="133"/>
        <v/>
      </c>
      <c r="AD883" s="24" t="str">
        <f t="shared" si="134"/>
        <v/>
      </c>
      <c r="AE883" s="24" t="str">
        <f t="shared" si="135"/>
        <v/>
      </c>
      <c r="AF883" s="24" t="str">
        <f t="shared" si="136"/>
        <v/>
      </c>
      <c r="AG883" s="24" t="str">
        <f t="shared" si="137"/>
        <v/>
      </c>
      <c r="AH883" s="24" t="str">
        <f>IF(Y883="","",SUMPRODUCT($AC883:$AG883,'Benefit Weights'!$A$3:$E$3))</f>
        <v/>
      </c>
      <c r="AI883" s="27" t="str">
        <f t="shared" si="138"/>
        <v/>
      </c>
    </row>
    <row r="884" spans="1:35" x14ac:dyDescent="0.25">
      <c r="A884" s="23"/>
      <c r="B884" s="23"/>
      <c r="C884" s="23"/>
      <c r="D884" s="23"/>
      <c r="E884" s="24"/>
      <c r="F884" s="24"/>
      <c r="G884" s="24"/>
      <c r="H884" s="23"/>
      <c r="I884" s="23"/>
      <c r="J884" s="23"/>
      <c r="K884" s="23"/>
      <c r="L884" s="23"/>
      <c r="M884" s="23"/>
      <c r="N884" s="23"/>
      <c r="O884" s="24"/>
      <c r="P884" s="24"/>
      <c r="Q884" s="24"/>
      <c r="R884" s="24"/>
      <c r="S884" s="24"/>
      <c r="T884" s="24"/>
      <c r="U884" s="24"/>
      <c r="V884" s="23"/>
      <c r="W884" s="23"/>
      <c r="X884" s="23"/>
      <c r="Y884" s="23" t="str">
        <f t="shared" si="129"/>
        <v/>
      </c>
      <c r="Z884" s="23" t="str">
        <f t="shared" si="130"/>
        <v/>
      </c>
      <c r="AA884" s="23" t="str">
        <f t="shared" si="131"/>
        <v/>
      </c>
      <c r="AB884" s="23" t="str">
        <f t="shared" si="132"/>
        <v/>
      </c>
      <c r="AC884" s="24" t="str">
        <f t="shared" si="133"/>
        <v/>
      </c>
      <c r="AD884" s="24" t="str">
        <f t="shared" si="134"/>
        <v/>
      </c>
      <c r="AE884" s="24" t="str">
        <f t="shared" si="135"/>
        <v/>
      </c>
      <c r="AF884" s="24" t="str">
        <f t="shared" si="136"/>
        <v/>
      </c>
      <c r="AG884" s="24" t="str">
        <f t="shared" si="137"/>
        <v/>
      </c>
      <c r="AH884" s="24" t="str">
        <f>IF(Y884="","",SUMPRODUCT($AC884:$AG884,'Benefit Weights'!$A$3:$E$3))</f>
        <v/>
      </c>
      <c r="AI884" s="27" t="str">
        <f t="shared" si="138"/>
        <v/>
      </c>
    </row>
    <row r="885" spans="1:35" x14ac:dyDescent="0.25">
      <c r="A885" s="23"/>
      <c r="B885" s="23"/>
      <c r="C885" s="23"/>
      <c r="D885" s="23"/>
      <c r="E885" s="24"/>
      <c r="F885" s="24"/>
      <c r="G885" s="24"/>
      <c r="H885" s="23"/>
      <c r="I885" s="23"/>
      <c r="J885" s="23"/>
      <c r="K885" s="23"/>
      <c r="L885" s="23"/>
      <c r="M885" s="23"/>
      <c r="N885" s="23"/>
      <c r="O885" s="24"/>
      <c r="P885" s="24"/>
      <c r="Q885" s="24"/>
      <c r="R885" s="24"/>
      <c r="S885" s="24"/>
      <c r="T885" s="24"/>
      <c r="U885" s="24"/>
      <c r="V885" s="23"/>
      <c r="W885" s="23"/>
      <c r="X885" s="23"/>
      <c r="Y885" s="23" t="str">
        <f t="shared" si="129"/>
        <v/>
      </c>
      <c r="Z885" s="23" t="str">
        <f t="shared" si="130"/>
        <v/>
      </c>
      <c r="AA885" s="23" t="str">
        <f t="shared" si="131"/>
        <v/>
      </c>
      <c r="AB885" s="23" t="str">
        <f t="shared" si="132"/>
        <v/>
      </c>
      <c r="AC885" s="24" t="str">
        <f t="shared" si="133"/>
        <v/>
      </c>
      <c r="AD885" s="24" t="str">
        <f t="shared" si="134"/>
        <v/>
      </c>
      <c r="AE885" s="24" t="str">
        <f t="shared" si="135"/>
        <v/>
      </c>
      <c r="AF885" s="24" t="str">
        <f t="shared" si="136"/>
        <v/>
      </c>
      <c r="AG885" s="24" t="str">
        <f t="shared" si="137"/>
        <v/>
      </c>
      <c r="AH885" s="24" t="str">
        <f>IF(Y885="","",SUMPRODUCT($AC885:$AG885,'Benefit Weights'!$A$3:$E$3))</f>
        <v/>
      </c>
      <c r="AI885" s="27" t="str">
        <f t="shared" si="138"/>
        <v/>
      </c>
    </row>
    <row r="886" spans="1:35" x14ac:dyDescent="0.25">
      <c r="A886" s="23"/>
      <c r="B886" s="23"/>
      <c r="C886" s="23"/>
      <c r="D886" s="23"/>
      <c r="E886" s="24"/>
      <c r="F886" s="24"/>
      <c r="G886" s="24"/>
      <c r="H886" s="23"/>
      <c r="I886" s="23"/>
      <c r="J886" s="23"/>
      <c r="K886" s="23"/>
      <c r="L886" s="23"/>
      <c r="M886" s="23"/>
      <c r="N886" s="23"/>
      <c r="O886" s="24"/>
      <c r="P886" s="24"/>
      <c r="Q886" s="24"/>
      <c r="R886" s="24"/>
      <c r="S886" s="24"/>
      <c r="T886" s="24"/>
      <c r="U886" s="24"/>
      <c r="V886" s="23"/>
      <c r="W886" s="23"/>
      <c r="X886" s="23"/>
      <c r="Y886" s="23" t="str">
        <f t="shared" si="129"/>
        <v/>
      </c>
      <c r="Z886" s="23" t="str">
        <f t="shared" si="130"/>
        <v/>
      </c>
      <c r="AA886" s="23" t="str">
        <f t="shared" si="131"/>
        <v/>
      </c>
      <c r="AB886" s="23" t="str">
        <f t="shared" si="132"/>
        <v/>
      </c>
      <c r="AC886" s="24" t="str">
        <f t="shared" si="133"/>
        <v/>
      </c>
      <c r="AD886" s="24" t="str">
        <f t="shared" si="134"/>
        <v/>
      </c>
      <c r="AE886" s="24" t="str">
        <f t="shared" si="135"/>
        <v/>
      </c>
      <c r="AF886" s="24" t="str">
        <f t="shared" si="136"/>
        <v/>
      </c>
      <c r="AG886" s="24" t="str">
        <f t="shared" si="137"/>
        <v/>
      </c>
      <c r="AH886" s="24" t="str">
        <f>IF(Y886="","",SUMPRODUCT($AC886:$AG886,'Benefit Weights'!$A$3:$E$3))</f>
        <v/>
      </c>
      <c r="AI886" s="27" t="str">
        <f t="shared" si="138"/>
        <v/>
      </c>
    </row>
    <row r="887" spans="1:35" x14ac:dyDescent="0.25">
      <c r="A887" s="23"/>
      <c r="B887" s="23"/>
      <c r="C887" s="23"/>
      <c r="D887" s="23"/>
      <c r="E887" s="24"/>
      <c r="F887" s="24"/>
      <c r="G887" s="24"/>
      <c r="H887" s="23"/>
      <c r="I887" s="23"/>
      <c r="J887" s="23"/>
      <c r="K887" s="23"/>
      <c r="L887" s="23"/>
      <c r="M887" s="23"/>
      <c r="N887" s="23"/>
      <c r="O887" s="24"/>
      <c r="P887" s="24"/>
      <c r="Q887" s="24"/>
      <c r="R887" s="24"/>
      <c r="S887" s="24"/>
      <c r="T887" s="24"/>
      <c r="U887" s="24"/>
      <c r="V887" s="23"/>
      <c r="W887" s="23"/>
      <c r="X887" s="23"/>
      <c r="Y887" s="23" t="str">
        <f t="shared" si="129"/>
        <v/>
      </c>
      <c r="Z887" s="23" t="str">
        <f t="shared" si="130"/>
        <v/>
      </c>
      <c r="AA887" s="23" t="str">
        <f t="shared" si="131"/>
        <v/>
      </c>
      <c r="AB887" s="23" t="str">
        <f t="shared" si="132"/>
        <v/>
      </c>
      <c r="AC887" s="24" t="str">
        <f t="shared" si="133"/>
        <v/>
      </c>
      <c r="AD887" s="24" t="str">
        <f t="shared" si="134"/>
        <v/>
      </c>
      <c r="AE887" s="24" t="str">
        <f t="shared" si="135"/>
        <v/>
      </c>
      <c r="AF887" s="24" t="str">
        <f t="shared" si="136"/>
        <v/>
      </c>
      <c r="AG887" s="24" t="str">
        <f t="shared" si="137"/>
        <v/>
      </c>
      <c r="AH887" s="24" t="str">
        <f>IF(Y887="","",SUMPRODUCT($AC887:$AG887,'Benefit Weights'!$A$3:$E$3))</f>
        <v/>
      </c>
      <c r="AI887" s="27" t="str">
        <f t="shared" si="138"/>
        <v/>
      </c>
    </row>
    <row r="888" spans="1:35" x14ac:dyDescent="0.25">
      <c r="A888" s="23"/>
      <c r="B888" s="23"/>
      <c r="C888" s="23"/>
      <c r="D888" s="23"/>
      <c r="E888" s="24"/>
      <c r="F888" s="24"/>
      <c r="G888" s="24"/>
      <c r="H888" s="23"/>
      <c r="I888" s="23"/>
      <c r="J888" s="23"/>
      <c r="K888" s="23"/>
      <c r="L888" s="23"/>
      <c r="M888" s="23"/>
      <c r="N888" s="23"/>
      <c r="O888" s="24"/>
      <c r="P888" s="24"/>
      <c r="Q888" s="24"/>
      <c r="R888" s="24"/>
      <c r="S888" s="24"/>
      <c r="T888" s="24"/>
      <c r="U888" s="24"/>
      <c r="V888" s="23"/>
      <c r="W888" s="23"/>
      <c r="X888" s="23"/>
      <c r="Y888" s="23" t="str">
        <f t="shared" si="129"/>
        <v/>
      </c>
      <c r="Z888" s="23" t="str">
        <f t="shared" si="130"/>
        <v/>
      </c>
      <c r="AA888" s="23" t="str">
        <f t="shared" si="131"/>
        <v/>
      </c>
      <c r="AB888" s="23" t="str">
        <f t="shared" si="132"/>
        <v/>
      </c>
      <c r="AC888" s="24" t="str">
        <f t="shared" si="133"/>
        <v/>
      </c>
      <c r="AD888" s="24" t="str">
        <f t="shared" si="134"/>
        <v/>
      </c>
      <c r="AE888" s="24" t="str">
        <f t="shared" si="135"/>
        <v/>
      </c>
      <c r="AF888" s="24" t="str">
        <f t="shared" si="136"/>
        <v/>
      </c>
      <c r="AG888" s="24" t="str">
        <f t="shared" si="137"/>
        <v/>
      </c>
      <c r="AH888" s="24" t="str">
        <f>IF(Y888="","",SUMPRODUCT($AC888:$AG888,'Benefit Weights'!$A$3:$E$3))</f>
        <v/>
      </c>
      <c r="AI888" s="27" t="str">
        <f t="shared" si="138"/>
        <v/>
      </c>
    </row>
    <row r="889" spans="1:35" x14ac:dyDescent="0.25">
      <c r="A889" s="23"/>
      <c r="B889" s="23"/>
      <c r="C889" s="23"/>
      <c r="D889" s="23"/>
      <c r="E889" s="24"/>
      <c r="F889" s="24"/>
      <c r="G889" s="24"/>
      <c r="H889" s="23"/>
      <c r="I889" s="23"/>
      <c r="J889" s="23"/>
      <c r="K889" s="23"/>
      <c r="L889" s="23"/>
      <c r="M889" s="23"/>
      <c r="N889" s="23"/>
      <c r="O889" s="24"/>
      <c r="P889" s="24"/>
      <c r="Q889" s="24"/>
      <c r="R889" s="24"/>
      <c r="S889" s="24"/>
      <c r="T889" s="24"/>
      <c r="U889" s="24"/>
      <c r="V889" s="23"/>
      <c r="W889" s="23"/>
      <c r="X889" s="23"/>
      <c r="Y889" s="23" t="str">
        <f t="shared" si="129"/>
        <v/>
      </c>
      <c r="Z889" s="23" t="str">
        <f t="shared" si="130"/>
        <v/>
      </c>
      <c r="AA889" s="23" t="str">
        <f t="shared" si="131"/>
        <v/>
      </c>
      <c r="AB889" s="23" t="str">
        <f t="shared" si="132"/>
        <v/>
      </c>
      <c r="AC889" s="24" t="str">
        <f t="shared" si="133"/>
        <v/>
      </c>
      <c r="AD889" s="24" t="str">
        <f t="shared" si="134"/>
        <v/>
      </c>
      <c r="AE889" s="24" t="str">
        <f t="shared" si="135"/>
        <v/>
      </c>
      <c r="AF889" s="24" t="str">
        <f t="shared" si="136"/>
        <v/>
      </c>
      <c r="AG889" s="24" t="str">
        <f t="shared" si="137"/>
        <v/>
      </c>
      <c r="AH889" s="24" t="str">
        <f>IF(Y889="","",SUMPRODUCT($AC889:$AG889,'Benefit Weights'!$A$3:$E$3))</f>
        <v/>
      </c>
      <c r="AI889" s="27" t="str">
        <f t="shared" si="138"/>
        <v/>
      </c>
    </row>
    <row r="890" spans="1:35" x14ac:dyDescent="0.25">
      <c r="A890" s="23"/>
      <c r="B890" s="23"/>
      <c r="C890" s="23"/>
      <c r="D890" s="23"/>
      <c r="E890" s="24"/>
      <c r="F890" s="24"/>
      <c r="G890" s="24"/>
      <c r="H890" s="23"/>
      <c r="I890" s="23"/>
      <c r="J890" s="23"/>
      <c r="K890" s="23"/>
      <c r="L890" s="23"/>
      <c r="M890" s="23"/>
      <c r="N890" s="23"/>
      <c r="O890" s="24"/>
      <c r="P890" s="24"/>
      <c r="Q890" s="24"/>
      <c r="R890" s="24"/>
      <c r="S890" s="24"/>
      <c r="T890" s="24"/>
      <c r="U890" s="24"/>
      <c r="V890" s="23"/>
      <c r="W890" s="23"/>
      <c r="X890" s="23"/>
      <c r="Y890" s="23" t="str">
        <f t="shared" si="129"/>
        <v/>
      </c>
      <c r="Z890" s="23" t="str">
        <f t="shared" si="130"/>
        <v/>
      </c>
      <c r="AA890" s="23" t="str">
        <f t="shared" si="131"/>
        <v/>
      </c>
      <c r="AB890" s="23" t="str">
        <f t="shared" si="132"/>
        <v/>
      </c>
      <c r="AC890" s="24" t="str">
        <f t="shared" si="133"/>
        <v/>
      </c>
      <c r="AD890" s="24" t="str">
        <f t="shared" si="134"/>
        <v/>
      </c>
      <c r="AE890" s="24" t="str">
        <f t="shared" si="135"/>
        <v/>
      </c>
      <c r="AF890" s="24" t="str">
        <f t="shared" si="136"/>
        <v/>
      </c>
      <c r="AG890" s="24" t="str">
        <f t="shared" si="137"/>
        <v/>
      </c>
      <c r="AH890" s="24" t="str">
        <f>IF(Y890="","",SUMPRODUCT($AC890:$AG890,'Benefit Weights'!$A$3:$E$3))</f>
        <v/>
      </c>
      <c r="AI890" s="27" t="str">
        <f t="shared" si="138"/>
        <v/>
      </c>
    </row>
    <row r="891" spans="1:35" x14ac:dyDescent="0.25">
      <c r="A891" s="23"/>
      <c r="B891" s="23"/>
      <c r="C891" s="23"/>
      <c r="D891" s="23"/>
      <c r="E891" s="24"/>
      <c r="F891" s="24"/>
      <c r="G891" s="24"/>
      <c r="H891" s="23"/>
      <c r="I891" s="23"/>
      <c r="J891" s="23"/>
      <c r="K891" s="23"/>
      <c r="L891" s="23"/>
      <c r="M891" s="23"/>
      <c r="N891" s="23"/>
      <c r="O891" s="24"/>
      <c r="P891" s="24"/>
      <c r="Q891" s="24"/>
      <c r="R891" s="24"/>
      <c r="S891" s="24"/>
      <c r="T891" s="24"/>
      <c r="U891" s="24"/>
      <c r="V891" s="23"/>
      <c r="W891" s="23"/>
      <c r="X891" s="23"/>
      <c r="Y891" s="23" t="str">
        <f t="shared" si="129"/>
        <v/>
      </c>
      <c r="Z891" s="23" t="str">
        <f t="shared" si="130"/>
        <v/>
      </c>
      <c r="AA891" s="23" t="str">
        <f t="shared" si="131"/>
        <v/>
      </c>
      <c r="AB891" s="23" t="str">
        <f t="shared" si="132"/>
        <v/>
      </c>
      <c r="AC891" s="24" t="str">
        <f t="shared" si="133"/>
        <v/>
      </c>
      <c r="AD891" s="24" t="str">
        <f t="shared" si="134"/>
        <v/>
      </c>
      <c r="AE891" s="24" t="str">
        <f t="shared" si="135"/>
        <v/>
      </c>
      <c r="AF891" s="24" t="str">
        <f t="shared" si="136"/>
        <v/>
      </c>
      <c r="AG891" s="24" t="str">
        <f t="shared" si="137"/>
        <v/>
      </c>
      <c r="AH891" s="24" t="str">
        <f>IF(Y891="","",SUMPRODUCT($AC891:$AG891,'Benefit Weights'!$A$3:$E$3))</f>
        <v/>
      </c>
      <c r="AI891" s="27" t="str">
        <f t="shared" si="138"/>
        <v/>
      </c>
    </row>
    <row r="892" spans="1:35" x14ac:dyDescent="0.25">
      <c r="A892" s="23"/>
      <c r="B892" s="23"/>
      <c r="C892" s="23"/>
      <c r="D892" s="23"/>
      <c r="E892" s="24"/>
      <c r="F892" s="24"/>
      <c r="G892" s="24"/>
      <c r="H892" s="23"/>
      <c r="I892" s="23"/>
      <c r="J892" s="23"/>
      <c r="K892" s="23"/>
      <c r="L892" s="23"/>
      <c r="M892" s="23"/>
      <c r="N892" s="23"/>
      <c r="O892" s="24"/>
      <c r="P892" s="24"/>
      <c r="Q892" s="24"/>
      <c r="R892" s="24"/>
      <c r="S892" s="24"/>
      <c r="T892" s="24"/>
      <c r="U892" s="24"/>
      <c r="V892" s="23"/>
      <c r="W892" s="23"/>
      <c r="X892" s="23"/>
      <c r="Y892" s="23" t="str">
        <f t="shared" si="129"/>
        <v/>
      </c>
      <c r="Z892" s="23" t="str">
        <f t="shared" si="130"/>
        <v/>
      </c>
      <c r="AA892" s="23" t="str">
        <f t="shared" si="131"/>
        <v/>
      </c>
      <c r="AB892" s="23" t="str">
        <f t="shared" si="132"/>
        <v/>
      </c>
      <c r="AC892" s="24" t="str">
        <f t="shared" si="133"/>
        <v/>
      </c>
      <c r="AD892" s="24" t="str">
        <f t="shared" si="134"/>
        <v/>
      </c>
      <c r="AE892" s="24" t="str">
        <f t="shared" si="135"/>
        <v/>
      </c>
      <c r="AF892" s="24" t="str">
        <f t="shared" si="136"/>
        <v/>
      </c>
      <c r="AG892" s="24" t="str">
        <f t="shared" si="137"/>
        <v/>
      </c>
      <c r="AH892" s="24" t="str">
        <f>IF(Y892="","",SUMPRODUCT($AC892:$AG892,'Benefit Weights'!$A$3:$E$3))</f>
        <v/>
      </c>
      <c r="AI892" s="27" t="str">
        <f t="shared" si="138"/>
        <v/>
      </c>
    </row>
    <row r="893" spans="1:35" x14ac:dyDescent="0.25">
      <c r="A893" s="23"/>
      <c r="B893" s="23"/>
      <c r="C893" s="23"/>
      <c r="D893" s="23"/>
      <c r="E893" s="24"/>
      <c r="F893" s="24"/>
      <c r="G893" s="24"/>
      <c r="H893" s="23"/>
      <c r="I893" s="23"/>
      <c r="J893" s="23"/>
      <c r="K893" s="23"/>
      <c r="L893" s="23"/>
      <c r="M893" s="23"/>
      <c r="N893" s="23"/>
      <c r="O893" s="24"/>
      <c r="P893" s="24"/>
      <c r="Q893" s="24"/>
      <c r="R893" s="24"/>
      <c r="S893" s="24"/>
      <c r="T893" s="24"/>
      <c r="U893" s="24"/>
      <c r="V893" s="23"/>
      <c r="W893" s="23"/>
      <c r="X893" s="23"/>
      <c r="Y893" s="23" t="str">
        <f t="shared" si="129"/>
        <v/>
      </c>
      <c r="Z893" s="23" t="str">
        <f t="shared" si="130"/>
        <v/>
      </c>
      <c r="AA893" s="23" t="str">
        <f t="shared" si="131"/>
        <v/>
      </c>
      <c r="AB893" s="23" t="str">
        <f t="shared" si="132"/>
        <v/>
      </c>
      <c r="AC893" s="24" t="str">
        <f t="shared" si="133"/>
        <v/>
      </c>
      <c r="AD893" s="24" t="str">
        <f t="shared" si="134"/>
        <v/>
      </c>
      <c r="AE893" s="24" t="str">
        <f t="shared" si="135"/>
        <v/>
      </c>
      <c r="AF893" s="24" t="str">
        <f t="shared" si="136"/>
        <v/>
      </c>
      <c r="AG893" s="24" t="str">
        <f t="shared" si="137"/>
        <v/>
      </c>
      <c r="AH893" s="24" t="str">
        <f>IF(Y893="","",SUMPRODUCT($AC893:$AG893,'Benefit Weights'!$A$3:$E$3))</f>
        <v/>
      </c>
      <c r="AI893" s="27" t="str">
        <f t="shared" si="138"/>
        <v/>
      </c>
    </row>
    <row r="894" spans="1:35" x14ac:dyDescent="0.25">
      <c r="A894" s="23"/>
      <c r="B894" s="23"/>
      <c r="C894" s="23"/>
      <c r="D894" s="23"/>
      <c r="E894" s="24"/>
      <c r="F894" s="24"/>
      <c r="G894" s="24"/>
      <c r="H894" s="23"/>
      <c r="I894" s="23"/>
      <c r="J894" s="23"/>
      <c r="K894" s="23"/>
      <c r="L894" s="23"/>
      <c r="M894" s="23"/>
      <c r="N894" s="23"/>
      <c r="O894" s="24"/>
      <c r="P894" s="24"/>
      <c r="Q894" s="24"/>
      <c r="R894" s="24"/>
      <c r="S894" s="24"/>
      <c r="T894" s="24"/>
      <c r="U894" s="24"/>
      <c r="V894" s="23"/>
      <c r="W894" s="23"/>
      <c r="X894" s="23"/>
      <c r="Y894" s="23" t="str">
        <f t="shared" si="129"/>
        <v/>
      </c>
      <c r="Z894" s="23" t="str">
        <f t="shared" si="130"/>
        <v/>
      </c>
      <c r="AA894" s="23" t="str">
        <f t="shared" si="131"/>
        <v/>
      </c>
      <c r="AB894" s="23" t="str">
        <f t="shared" si="132"/>
        <v/>
      </c>
      <c r="AC894" s="24" t="str">
        <f t="shared" si="133"/>
        <v/>
      </c>
      <c r="AD894" s="24" t="str">
        <f t="shared" si="134"/>
        <v/>
      </c>
      <c r="AE894" s="24" t="str">
        <f t="shared" si="135"/>
        <v/>
      </c>
      <c r="AF894" s="24" t="str">
        <f t="shared" si="136"/>
        <v/>
      </c>
      <c r="AG894" s="24" t="str">
        <f t="shared" si="137"/>
        <v/>
      </c>
      <c r="AH894" s="24" t="str">
        <f>IF(Y894="","",SUMPRODUCT($AC894:$AG894,'Benefit Weights'!$A$3:$E$3))</f>
        <v/>
      </c>
      <c r="AI894" s="27" t="str">
        <f t="shared" si="138"/>
        <v/>
      </c>
    </row>
    <row r="895" spans="1:35" x14ac:dyDescent="0.25">
      <c r="A895" s="23"/>
      <c r="B895" s="23"/>
      <c r="C895" s="23"/>
      <c r="D895" s="23"/>
      <c r="E895" s="24"/>
      <c r="F895" s="24"/>
      <c r="G895" s="24"/>
      <c r="H895" s="23"/>
      <c r="I895" s="23"/>
      <c r="J895" s="23"/>
      <c r="K895" s="23"/>
      <c r="L895" s="23"/>
      <c r="M895" s="23"/>
      <c r="N895" s="23"/>
      <c r="O895" s="24"/>
      <c r="P895" s="24"/>
      <c r="Q895" s="24"/>
      <c r="R895" s="24"/>
      <c r="S895" s="24"/>
      <c r="T895" s="24"/>
      <c r="U895" s="24"/>
      <c r="V895" s="23"/>
      <c r="W895" s="23"/>
      <c r="X895" s="23"/>
      <c r="Y895" s="23" t="str">
        <f t="shared" si="129"/>
        <v/>
      </c>
      <c r="Z895" s="23" t="str">
        <f t="shared" si="130"/>
        <v/>
      </c>
      <c r="AA895" s="23" t="str">
        <f t="shared" si="131"/>
        <v/>
      </c>
      <c r="AB895" s="23" t="str">
        <f t="shared" si="132"/>
        <v/>
      </c>
      <c r="AC895" s="24" t="str">
        <f t="shared" si="133"/>
        <v/>
      </c>
      <c r="AD895" s="24" t="str">
        <f t="shared" si="134"/>
        <v/>
      </c>
      <c r="AE895" s="24" t="str">
        <f t="shared" si="135"/>
        <v/>
      </c>
      <c r="AF895" s="24" t="str">
        <f t="shared" si="136"/>
        <v/>
      </c>
      <c r="AG895" s="24" t="str">
        <f t="shared" si="137"/>
        <v/>
      </c>
      <c r="AH895" s="24" t="str">
        <f>IF(Y895="","",SUMPRODUCT($AC895:$AG895,'Benefit Weights'!$A$3:$E$3))</f>
        <v/>
      </c>
      <c r="AI895" s="27" t="str">
        <f t="shared" si="138"/>
        <v/>
      </c>
    </row>
    <row r="896" spans="1:35" x14ac:dyDescent="0.25">
      <c r="A896" s="23"/>
      <c r="B896" s="23"/>
      <c r="C896" s="23"/>
      <c r="D896" s="23"/>
      <c r="E896" s="24"/>
      <c r="F896" s="24"/>
      <c r="G896" s="24"/>
      <c r="H896" s="23"/>
      <c r="I896" s="23"/>
      <c r="J896" s="23"/>
      <c r="K896" s="23"/>
      <c r="L896" s="23"/>
      <c r="M896" s="23"/>
      <c r="N896" s="23"/>
      <c r="O896" s="24"/>
      <c r="P896" s="24"/>
      <c r="Q896" s="24"/>
      <c r="R896" s="24"/>
      <c r="S896" s="24"/>
      <c r="T896" s="24"/>
      <c r="U896" s="24"/>
      <c r="V896" s="23"/>
      <c r="W896" s="23"/>
      <c r="X896" s="23"/>
      <c r="Y896" s="23" t="str">
        <f t="shared" si="129"/>
        <v/>
      </c>
      <c r="Z896" s="23" t="str">
        <f t="shared" si="130"/>
        <v/>
      </c>
      <c r="AA896" s="23" t="str">
        <f t="shared" si="131"/>
        <v/>
      </c>
      <c r="AB896" s="23" t="str">
        <f t="shared" si="132"/>
        <v/>
      </c>
      <c r="AC896" s="24" t="str">
        <f t="shared" si="133"/>
        <v/>
      </c>
      <c r="AD896" s="24" t="str">
        <f t="shared" si="134"/>
        <v/>
      </c>
      <c r="AE896" s="24" t="str">
        <f t="shared" si="135"/>
        <v/>
      </c>
      <c r="AF896" s="24" t="str">
        <f t="shared" si="136"/>
        <v/>
      </c>
      <c r="AG896" s="24" t="str">
        <f t="shared" si="137"/>
        <v/>
      </c>
      <c r="AH896" s="24" t="str">
        <f>IF(Y896="","",SUMPRODUCT($AC896:$AG896,'Benefit Weights'!$A$3:$E$3))</f>
        <v/>
      </c>
      <c r="AI896" s="27" t="str">
        <f t="shared" si="138"/>
        <v/>
      </c>
    </row>
    <row r="897" spans="1:35" x14ac:dyDescent="0.25">
      <c r="A897" s="23"/>
      <c r="B897" s="23"/>
      <c r="C897" s="23"/>
      <c r="D897" s="23"/>
      <c r="E897" s="24"/>
      <c r="F897" s="24"/>
      <c r="G897" s="24"/>
      <c r="H897" s="23"/>
      <c r="I897" s="23"/>
      <c r="J897" s="23"/>
      <c r="K897" s="23"/>
      <c r="L897" s="23"/>
      <c r="M897" s="23"/>
      <c r="N897" s="23"/>
      <c r="O897" s="24"/>
      <c r="P897" s="24"/>
      <c r="Q897" s="24"/>
      <c r="R897" s="24"/>
      <c r="S897" s="24"/>
      <c r="T897" s="24"/>
      <c r="U897" s="24"/>
      <c r="V897" s="23"/>
      <c r="W897" s="23"/>
      <c r="X897" s="23"/>
      <c r="Y897" s="23" t="str">
        <f t="shared" si="129"/>
        <v/>
      </c>
      <c r="Z897" s="23" t="str">
        <f t="shared" si="130"/>
        <v/>
      </c>
      <c r="AA897" s="23" t="str">
        <f t="shared" si="131"/>
        <v/>
      </c>
      <c r="AB897" s="23" t="str">
        <f t="shared" si="132"/>
        <v/>
      </c>
      <c r="AC897" s="24" t="str">
        <f t="shared" si="133"/>
        <v/>
      </c>
      <c r="AD897" s="24" t="str">
        <f t="shared" si="134"/>
        <v/>
      </c>
      <c r="AE897" s="24" t="str">
        <f t="shared" si="135"/>
        <v/>
      </c>
      <c r="AF897" s="24" t="str">
        <f t="shared" si="136"/>
        <v/>
      </c>
      <c r="AG897" s="24" t="str">
        <f t="shared" si="137"/>
        <v/>
      </c>
      <c r="AH897" s="24" t="str">
        <f>IF(Y897="","",SUMPRODUCT($AC897:$AG897,'Benefit Weights'!$A$3:$E$3))</f>
        <v/>
      </c>
      <c r="AI897" s="27" t="str">
        <f t="shared" si="138"/>
        <v/>
      </c>
    </row>
    <row r="898" spans="1:35" x14ac:dyDescent="0.25">
      <c r="A898" s="23"/>
      <c r="B898" s="23"/>
      <c r="C898" s="23"/>
      <c r="D898" s="23"/>
      <c r="E898" s="24"/>
      <c r="F898" s="24"/>
      <c r="G898" s="24"/>
      <c r="H898" s="23"/>
      <c r="I898" s="23"/>
      <c r="J898" s="23"/>
      <c r="K898" s="23"/>
      <c r="L898" s="23"/>
      <c r="M898" s="23"/>
      <c r="N898" s="23"/>
      <c r="O898" s="24"/>
      <c r="P898" s="24"/>
      <c r="Q898" s="24"/>
      <c r="R898" s="24"/>
      <c r="S898" s="24"/>
      <c r="T898" s="24"/>
      <c r="U898" s="24"/>
      <c r="V898" s="23"/>
      <c r="W898" s="23"/>
      <c r="X898" s="23"/>
      <c r="Y898" s="23" t="str">
        <f t="shared" si="129"/>
        <v/>
      </c>
      <c r="Z898" s="23" t="str">
        <f t="shared" si="130"/>
        <v/>
      </c>
      <c r="AA898" s="23" t="str">
        <f t="shared" si="131"/>
        <v/>
      </c>
      <c r="AB898" s="23" t="str">
        <f t="shared" si="132"/>
        <v/>
      </c>
      <c r="AC898" s="24" t="str">
        <f t="shared" si="133"/>
        <v/>
      </c>
      <c r="AD898" s="24" t="str">
        <f t="shared" si="134"/>
        <v/>
      </c>
      <c r="AE898" s="24" t="str">
        <f t="shared" si="135"/>
        <v/>
      </c>
      <c r="AF898" s="24" t="str">
        <f t="shared" si="136"/>
        <v/>
      </c>
      <c r="AG898" s="24" t="str">
        <f t="shared" si="137"/>
        <v/>
      </c>
      <c r="AH898" s="24" t="str">
        <f>IF(Y898="","",SUMPRODUCT($AC898:$AG898,'Benefit Weights'!$A$3:$E$3))</f>
        <v/>
      </c>
      <c r="AI898" s="27" t="str">
        <f t="shared" si="138"/>
        <v/>
      </c>
    </row>
    <row r="899" spans="1:35" x14ac:dyDescent="0.25">
      <c r="A899" s="23"/>
      <c r="B899" s="23"/>
      <c r="C899" s="23"/>
      <c r="D899" s="23"/>
      <c r="E899" s="24"/>
      <c r="F899" s="24"/>
      <c r="G899" s="24"/>
      <c r="H899" s="23"/>
      <c r="I899" s="23"/>
      <c r="J899" s="23"/>
      <c r="K899" s="23"/>
      <c r="L899" s="23"/>
      <c r="M899" s="23"/>
      <c r="N899" s="23"/>
      <c r="O899" s="24"/>
      <c r="P899" s="24"/>
      <c r="Q899" s="24"/>
      <c r="R899" s="24"/>
      <c r="S899" s="24"/>
      <c r="T899" s="24"/>
      <c r="U899" s="24"/>
      <c r="V899" s="23"/>
      <c r="W899" s="23"/>
      <c r="X899" s="23"/>
      <c r="Y899" s="23" t="str">
        <f t="shared" si="129"/>
        <v/>
      </c>
      <c r="Z899" s="23" t="str">
        <f t="shared" si="130"/>
        <v/>
      </c>
      <c r="AA899" s="23" t="str">
        <f t="shared" si="131"/>
        <v/>
      </c>
      <c r="AB899" s="23" t="str">
        <f t="shared" si="132"/>
        <v/>
      </c>
      <c r="AC899" s="24" t="str">
        <f t="shared" si="133"/>
        <v/>
      </c>
      <c r="AD899" s="24" t="str">
        <f t="shared" si="134"/>
        <v/>
      </c>
      <c r="AE899" s="24" t="str">
        <f t="shared" si="135"/>
        <v/>
      </c>
      <c r="AF899" s="24" t="str">
        <f t="shared" si="136"/>
        <v/>
      </c>
      <c r="AG899" s="24" t="str">
        <f t="shared" si="137"/>
        <v/>
      </c>
      <c r="AH899" s="24" t="str">
        <f>IF(Y899="","",SUMPRODUCT($AC899:$AG899,'Benefit Weights'!$A$3:$E$3))</f>
        <v/>
      </c>
      <c r="AI899" s="27" t="str">
        <f t="shared" si="138"/>
        <v/>
      </c>
    </row>
    <row r="900" spans="1:35" x14ac:dyDescent="0.25">
      <c r="A900" s="23"/>
      <c r="B900" s="23"/>
      <c r="C900" s="23"/>
      <c r="D900" s="23"/>
      <c r="E900" s="24"/>
      <c r="F900" s="24"/>
      <c r="G900" s="24"/>
      <c r="H900" s="23"/>
      <c r="I900" s="23"/>
      <c r="J900" s="23"/>
      <c r="K900" s="23"/>
      <c r="L900" s="23"/>
      <c r="M900" s="23"/>
      <c r="N900" s="23"/>
      <c r="O900" s="24"/>
      <c r="P900" s="24"/>
      <c r="Q900" s="24"/>
      <c r="R900" s="24"/>
      <c r="S900" s="24"/>
      <c r="T900" s="24"/>
      <c r="U900" s="24"/>
      <c r="V900" s="23"/>
      <c r="W900" s="23"/>
      <c r="X900" s="23"/>
      <c r="Y900" s="23" t="str">
        <f t="shared" ref="Y900:Y963" si="139">IF(A900="","",A900)</f>
        <v/>
      </c>
      <c r="Z900" s="23" t="str">
        <f t="shared" ref="Z900:Z963" si="140">IF(B900="","",B900)</f>
        <v/>
      </c>
      <c r="AA900" s="23" t="str">
        <f t="shared" ref="AA900:AA963" si="141">IF(C900="","",C900)</f>
        <v/>
      </c>
      <c r="AB900" s="23" t="str">
        <f t="shared" ref="AB900:AB963" si="142">IF(H900="","",H900)</f>
        <v/>
      </c>
      <c r="AC900" s="24" t="str">
        <f t="shared" ref="AC900:AC963" si="143">IF(Q900="","",Q900)</f>
        <v/>
      </c>
      <c r="AD900" s="24" t="str">
        <f t="shared" ref="AD900:AD963" si="144">IF(R900="","",R900)</f>
        <v/>
      </c>
      <c r="AE900" s="24" t="str">
        <f t="shared" ref="AE900:AE963" si="145">IF(S900="","",S900)</f>
        <v/>
      </c>
      <c r="AF900" s="24" t="str">
        <f t="shared" ref="AF900:AF963" si="146">IF(T900="","",T900)</f>
        <v/>
      </c>
      <c r="AG900" s="24" t="str">
        <f t="shared" ref="AG900:AG963" si="147">IF(U900="","",U900)</f>
        <v/>
      </c>
      <c r="AH900" s="24" t="str">
        <f>IF(Y900="","",SUMPRODUCT($AC900:$AG900,'Benefit Weights'!$A$3:$E$3))</f>
        <v/>
      </c>
      <c r="AI900" s="27" t="str">
        <f t="shared" si="138"/>
        <v/>
      </c>
    </row>
    <row r="901" spans="1:35" x14ac:dyDescent="0.25">
      <c r="A901" s="23"/>
      <c r="B901" s="23"/>
      <c r="C901" s="23"/>
      <c r="D901" s="23"/>
      <c r="E901" s="24"/>
      <c r="F901" s="24"/>
      <c r="G901" s="24"/>
      <c r="H901" s="23"/>
      <c r="I901" s="23"/>
      <c r="J901" s="23"/>
      <c r="K901" s="23"/>
      <c r="L901" s="23"/>
      <c r="M901" s="23"/>
      <c r="N901" s="23"/>
      <c r="O901" s="24"/>
      <c r="P901" s="24"/>
      <c r="Q901" s="24"/>
      <c r="R901" s="24"/>
      <c r="S901" s="24"/>
      <c r="T901" s="24"/>
      <c r="U901" s="24"/>
      <c r="V901" s="23"/>
      <c r="W901" s="23"/>
      <c r="X901" s="23"/>
      <c r="Y901" s="23" t="str">
        <f t="shared" si="139"/>
        <v/>
      </c>
      <c r="Z901" s="23" t="str">
        <f t="shared" si="140"/>
        <v/>
      </c>
      <c r="AA901" s="23" t="str">
        <f t="shared" si="141"/>
        <v/>
      </c>
      <c r="AB901" s="23" t="str">
        <f t="shared" si="142"/>
        <v/>
      </c>
      <c r="AC901" s="24" t="str">
        <f t="shared" si="143"/>
        <v/>
      </c>
      <c r="AD901" s="24" t="str">
        <f t="shared" si="144"/>
        <v/>
      </c>
      <c r="AE901" s="24" t="str">
        <f t="shared" si="145"/>
        <v/>
      </c>
      <c r="AF901" s="24" t="str">
        <f t="shared" si="146"/>
        <v/>
      </c>
      <c r="AG901" s="24" t="str">
        <f t="shared" si="147"/>
        <v/>
      </c>
      <c r="AH901" s="24" t="str">
        <f>IF(Y901="","",SUMPRODUCT($AC901:$AG901,'Benefit Weights'!$A$3:$E$3))</f>
        <v/>
      </c>
      <c r="AI901" s="27" t="str">
        <f t="shared" ref="AI901:AI964" si="148">IF(Y901="","",IF(AND(O901="Yes",AH901&gt;0),"High",IF(AH901&gt;3,"Medium","Low")))</f>
        <v/>
      </c>
    </row>
    <row r="902" spans="1:35" x14ac:dyDescent="0.25">
      <c r="A902" s="23"/>
      <c r="B902" s="23"/>
      <c r="C902" s="23"/>
      <c r="D902" s="23"/>
      <c r="E902" s="24"/>
      <c r="F902" s="24"/>
      <c r="G902" s="24"/>
      <c r="H902" s="23"/>
      <c r="I902" s="23"/>
      <c r="J902" s="23"/>
      <c r="K902" s="23"/>
      <c r="L902" s="23"/>
      <c r="M902" s="23"/>
      <c r="N902" s="23"/>
      <c r="O902" s="24"/>
      <c r="P902" s="24"/>
      <c r="Q902" s="24"/>
      <c r="R902" s="24"/>
      <c r="S902" s="24"/>
      <c r="T902" s="24"/>
      <c r="U902" s="24"/>
      <c r="V902" s="23"/>
      <c r="W902" s="23"/>
      <c r="X902" s="23"/>
      <c r="Y902" s="23" t="str">
        <f t="shared" si="139"/>
        <v/>
      </c>
      <c r="Z902" s="23" t="str">
        <f t="shared" si="140"/>
        <v/>
      </c>
      <c r="AA902" s="23" t="str">
        <f t="shared" si="141"/>
        <v/>
      </c>
      <c r="AB902" s="23" t="str">
        <f t="shared" si="142"/>
        <v/>
      </c>
      <c r="AC902" s="24" t="str">
        <f t="shared" si="143"/>
        <v/>
      </c>
      <c r="AD902" s="24" t="str">
        <f t="shared" si="144"/>
        <v/>
      </c>
      <c r="AE902" s="24" t="str">
        <f t="shared" si="145"/>
        <v/>
      </c>
      <c r="AF902" s="24" t="str">
        <f t="shared" si="146"/>
        <v/>
      </c>
      <c r="AG902" s="24" t="str">
        <f t="shared" si="147"/>
        <v/>
      </c>
      <c r="AH902" s="24" t="str">
        <f>IF(Y902="","",SUMPRODUCT($AC902:$AG902,'Benefit Weights'!$A$3:$E$3))</f>
        <v/>
      </c>
      <c r="AI902" s="27" t="str">
        <f t="shared" si="148"/>
        <v/>
      </c>
    </row>
    <row r="903" spans="1:35" x14ac:dyDescent="0.25">
      <c r="A903" s="23"/>
      <c r="B903" s="23"/>
      <c r="C903" s="23"/>
      <c r="D903" s="23"/>
      <c r="E903" s="24"/>
      <c r="F903" s="24"/>
      <c r="G903" s="24"/>
      <c r="H903" s="23"/>
      <c r="I903" s="23"/>
      <c r="J903" s="23"/>
      <c r="K903" s="23"/>
      <c r="L903" s="23"/>
      <c r="M903" s="23"/>
      <c r="N903" s="23"/>
      <c r="O903" s="24"/>
      <c r="P903" s="24"/>
      <c r="Q903" s="24"/>
      <c r="R903" s="24"/>
      <c r="S903" s="24"/>
      <c r="T903" s="24"/>
      <c r="U903" s="24"/>
      <c r="V903" s="23"/>
      <c r="W903" s="23"/>
      <c r="X903" s="23"/>
      <c r="Y903" s="23" t="str">
        <f t="shared" si="139"/>
        <v/>
      </c>
      <c r="Z903" s="23" t="str">
        <f t="shared" si="140"/>
        <v/>
      </c>
      <c r="AA903" s="23" t="str">
        <f t="shared" si="141"/>
        <v/>
      </c>
      <c r="AB903" s="23" t="str">
        <f t="shared" si="142"/>
        <v/>
      </c>
      <c r="AC903" s="24" t="str">
        <f t="shared" si="143"/>
        <v/>
      </c>
      <c r="AD903" s="24" t="str">
        <f t="shared" si="144"/>
        <v/>
      </c>
      <c r="AE903" s="24" t="str">
        <f t="shared" si="145"/>
        <v/>
      </c>
      <c r="AF903" s="24" t="str">
        <f t="shared" si="146"/>
        <v/>
      </c>
      <c r="AG903" s="24" t="str">
        <f t="shared" si="147"/>
        <v/>
      </c>
      <c r="AH903" s="24" t="str">
        <f>IF(Y903="","",SUMPRODUCT($AC903:$AG903,'Benefit Weights'!$A$3:$E$3))</f>
        <v/>
      </c>
      <c r="AI903" s="27" t="str">
        <f t="shared" si="148"/>
        <v/>
      </c>
    </row>
    <row r="904" spans="1:35" x14ac:dyDescent="0.25">
      <c r="A904" s="23"/>
      <c r="B904" s="23"/>
      <c r="C904" s="23"/>
      <c r="D904" s="23"/>
      <c r="E904" s="24"/>
      <c r="F904" s="24"/>
      <c r="G904" s="24"/>
      <c r="H904" s="23"/>
      <c r="I904" s="23"/>
      <c r="J904" s="23"/>
      <c r="K904" s="23"/>
      <c r="L904" s="23"/>
      <c r="M904" s="23"/>
      <c r="N904" s="23"/>
      <c r="O904" s="24"/>
      <c r="P904" s="24"/>
      <c r="Q904" s="24"/>
      <c r="R904" s="24"/>
      <c r="S904" s="24"/>
      <c r="T904" s="24"/>
      <c r="U904" s="24"/>
      <c r="V904" s="23"/>
      <c r="W904" s="23"/>
      <c r="X904" s="23"/>
      <c r="Y904" s="23" t="str">
        <f t="shared" si="139"/>
        <v/>
      </c>
      <c r="Z904" s="23" t="str">
        <f t="shared" si="140"/>
        <v/>
      </c>
      <c r="AA904" s="23" t="str">
        <f t="shared" si="141"/>
        <v/>
      </c>
      <c r="AB904" s="23" t="str">
        <f t="shared" si="142"/>
        <v/>
      </c>
      <c r="AC904" s="24" t="str">
        <f t="shared" si="143"/>
        <v/>
      </c>
      <c r="AD904" s="24" t="str">
        <f t="shared" si="144"/>
        <v/>
      </c>
      <c r="AE904" s="24" t="str">
        <f t="shared" si="145"/>
        <v/>
      </c>
      <c r="AF904" s="24" t="str">
        <f t="shared" si="146"/>
        <v/>
      </c>
      <c r="AG904" s="24" t="str">
        <f t="shared" si="147"/>
        <v/>
      </c>
      <c r="AH904" s="24" t="str">
        <f>IF(Y904="","",SUMPRODUCT($AC904:$AG904,'Benefit Weights'!$A$3:$E$3))</f>
        <v/>
      </c>
      <c r="AI904" s="27" t="str">
        <f t="shared" si="148"/>
        <v/>
      </c>
    </row>
    <row r="905" spans="1:35" x14ac:dyDescent="0.25">
      <c r="A905" s="23"/>
      <c r="B905" s="23"/>
      <c r="C905" s="23"/>
      <c r="D905" s="23"/>
      <c r="E905" s="24"/>
      <c r="F905" s="24"/>
      <c r="G905" s="24"/>
      <c r="H905" s="23"/>
      <c r="I905" s="23"/>
      <c r="J905" s="23"/>
      <c r="K905" s="23"/>
      <c r="L905" s="23"/>
      <c r="M905" s="23"/>
      <c r="N905" s="23"/>
      <c r="O905" s="24"/>
      <c r="P905" s="24"/>
      <c r="Q905" s="24"/>
      <c r="R905" s="24"/>
      <c r="S905" s="24"/>
      <c r="T905" s="24"/>
      <c r="U905" s="24"/>
      <c r="V905" s="23"/>
      <c r="W905" s="23"/>
      <c r="X905" s="23"/>
      <c r="Y905" s="23" t="str">
        <f t="shared" si="139"/>
        <v/>
      </c>
      <c r="Z905" s="23" t="str">
        <f t="shared" si="140"/>
        <v/>
      </c>
      <c r="AA905" s="23" t="str">
        <f t="shared" si="141"/>
        <v/>
      </c>
      <c r="AB905" s="23" t="str">
        <f t="shared" si="142"/>
        <v/>
      </c>
      <c r="AC905" s="24" t="str">
        <f t="shared" si="143"/>
        <v/>
      </c>
      <c r="AD905" s="24" t="str">
        <f t="shared" si="144"/>
        <v/>
      </c>
      <c r="AE905" s="24" t="str">
        <f t="shared" si="145"/>
        <v/>
      </c>
      <c r="AF905" s="24" t="str">
        <f t="shared" si="146"/>
        <v/>
      </c>
      <c r="AG905" s="24" t="str">
        <f t="shared" si="147"/>
        <v/>
      </c>
      <c r="AH905" s="24" t="str">
        <f>IF(Y905="","",SUMPRODUCT($AC905:$AG905,'Benefit Weights'!$A$3:$E$3))</f>
        <v/>
      </c>
      <c r="AI905" s="27" t="str">
        <f t="shared" si="148"/>
        <v/>
      </c>
    </row>
    <row r="906" spans="1:35" x14ac:dyDescent="0.25">
      <c r="A906" s="23"/>
      <c r="B906" s="23"/>
      <c r="C906" s="23"/>
      <c r="D906" s="23"/>
      <c r="E906" s="24"/>
      <c r="F906" s="24"/>
      <c r="G906" s="24"/>
      <c r="H906" s="23"/>
      <c r="I906" s="23"/>
      <c r="J906" s="23"/>
      <c r="K906" s="23"/>
      <c r="L906" s="23"/>
      <c r="M906" s="23"/>
      <c r="N906" s="23"/>
      <c r="O906" s="24"/>
      <c r="P906" s="24"/>
      <c r="Q906" s="24"/>
      <c r="R906" s="24"/>
      <c r="S906" s="24"/>
      <c r="T906" s="24"/>
      <c r="U906" s="24"/>
      <c r="V906" s="23"/>
      <c r="W906" s="23"/>
      <c r="X906" s="23"/>
      <c r="Y906" s="23" t="str">
        <f t="shared" si="139"/>
        <v/>
      </c>
      <c r="Z906" s="23" t="str">
        <f t="shared" si="140"/>
        <v/>
      </c>
      <c r="AA906" s="23" t="str">
        <f t="shared" si="141"/>
        <v/>
      </c>
      <c r="AB906" s="23" t="str">
        <f t="shared" si="142"/>
        <v/>
      </c>
      <c r="AC906" s="24" t="str">
        <f t="shared" si="143"/>
        <v/>
      </c>
      <c r="AD906" s="24" t="str">
        <f t="shared" si="144"/>
        <v/>
      </c>
      <c r="AE906" s="24" t="str">
        <f t="shared" si="145"/>
        <v/>
      </c>
      <c r="AF906" s="24" t="str">
        <f t="shared" si="146"/>
        <v/>
      </c>
      <c r="AG906" s="24" t="str">
        <f t="shared" si="147"/>
        <v/>
      </c>
      <c r="AH906" s="24" t="str">
        <f>IF(Y906="","",SUMPRODUCT($AC906:$AG906,'Benefit Weights'!$A$3:$E$3))</f>
        <v/>
      </c>
      <c r="AI906" s="27" t="str">
        <f t="shared" si="148"/>
        <v/>
      </c>
    </row>
    <row r="907" spans="1:35" x14ac:dyDescent="0.25">
      <c r="A907" s="23"/>
      <c r="B907" s="23"/>
      <c r="C907" s="23"/>
      <c r="D907" s="23"/>
      <c r="E907" s="24"/>
      <c r="F907" s="24"/>
      <c r="G907" s="24"/>
      <c r="H907" s="23"/>
      <c r="I907" s="23"/>
      <c r="J907" s="23"/>
      <c r="K907" s="23"/>
      <c r="L907" s="23"/>
      <c r="M907" s="23"/>
      <c r="N907" s="23"/>
      <c r="O907" s="24"/>
      <c r="P907" s="24"/>
      <c r="Q907" s="24"/>
      <c r="R907" s="24"/>
      <c r="S907" s="24"/>
      <c r="T907" s="24"/>
      <c r="U907" s="24"/>
      <c r="V907" s="23"/>
      <c r="W907" s="23"/>
      <c r="X907" s="23"/>
      <c r="Y907" s="23" t="str">
        <f t="shared" si="139"/>
        <v/>
      </c>
      <c r="Z907" s="23" t="str">
        <f t="shared" si="140"/>
        <v/>
      </c>
      <c r="AA907" s="23" t="str">
        <f t="shared" si="141"/>
        <v/>
      </c>
      <c r="AB907" s="23" t="str">
        <f t="shared" si="142"/>
        <v/>
      </c>
      <c r="AC907" s="24" t="str">
        <f t="shared" si="143"/>
        <v/>
      </c>
      <c r="AD907" s="24" t="str">
        <f t="shared" si="144"/>
        <v/>
      </c>
      <c r="AE907" s="24" t="str">
        <f t="shared" si="145"/>
        <v/>
      </c>
      <c r="AF907" s="24" t="str">
        <f t="shared" si="146"/>
        <v/>
      </c>
      <c r="AG907" s="24" t="str">
        <f t="shared" si="147"/>
        <v/>
      </c>
      <c r="AH907" s="24" t="str">
        <f>IF(Y907="","",SUMPRODUCT($AC907:$AG907,'Benefit Weights'!$A$3:$E$3))</f>
        <v/>
      </c>
      <c r="AI907" s="27" t="str">
        <f t="shared" si="148"/>
        <v/>
      </c>
    </row>
    <row r="908" spans="1:35" x14ac:dyDescent="0.25">
      <c r="A908" s="23"/>
      <c r="B908" s="23"/>
      <c r="C908" s="23"/>
      <c r="D908" s="23"/>
      <c r="E908" s="24"/>
      <c r="F908" s="24"/>
      <c r="G908" s="24"/>
      <c r="H908" s="23"/>
      <c r="I908" s="23"/>
      <c r="J908" s="23"/>
      <c r="K908" s="23"/>
      <c r="L908" s="23"/>
      <c r="M908" s="23"/>
      <c r="N908" s="23"/>
      <c r="O908" s="24"/>
      <c r="P908" s="24"/>
      <c r="Q908" s="24"/>
      <c r="R908" s="24"/>
      <c r="S908" s="24"/>
      <c r="T908" s="24"/>
      <c r="U908" s="24"/>
      <c r="V908" s="23"/>
      <c r="W908" s="23"/>
      <c r="X908" s="23"/>
      <c r="Y908" s="23" t="str">
        <f t="shared" si="139"/>
        <v/>
      </c>
      <c r="Z908" s="23" t="str">
        <f t="shared" si="140"/>
        <v/>
      </c>
      <c r="AA908" s="23" t="str">
        <f t="shared" si="141"/>
        <v/>
      </c>
      <c r="AB908" s="23" t="str">
        <f t="shared" si="142"/>
        <v/>
      </c>
      <c r="AC908" s="24" t="str">
        <f t="shared" si="143"/>
        <v/>
      </c>
      <c r="AD908" s="24" t="str">
        <f t="shared" si="144"/>
        <v/>
      </c>
      <c r="AE908" s="24" t="str">
        <f t="shared" si="145"/>
        <v/>
      </c>
      <c r="AF908" s="24" t="str">
        <f t="shared" si="146"/>
        <v/>
      </c>
      <c r="AG908" s="24" t="str">
        <f t="shared" si="147"/>
        <v/>
      </c>
      <c r="AH908" s="24" t="str">
        <f>IF(Y908="","",SUMPRODUCT($AC908:$AG908,'Benefit Weights'!$A$3:$E$3))</f>
        <v/>
      </c>
      <c r="AI908" s="27" t="str">
        <f t="shared" si="148"/>
        <v/>
      </c>
    </row>
    <row r="909" spans="1:35" x14ac:dyDescent="0.25">
      <c r="A909" s="23"/>
      <c r="B909" s="23"/>
      <c r="C909" s="23"/>
      <c r="D909" s="23"/>
      <c r="E909" s="24"/>
      <c r="F909" s="24"/>
      <c r="G909" s="24"/>
      <c r="H909" s="23"/>
      <c r="I909" s="23"/>
      <c r="J909" s="23"/>
      <c r="K909" s="23"/>
      <c r="L909" s="23"/>
      <c r="M909" s="23"/>
      <c r="N909" s="23"/>
      <c r="O909" s="24"/>
      <c r="P909" s="24"/>
      <c r="Q909" s="24"/>
      <c r="R909" s="24"/>
      <c r="S909" s="24"/>
      <c r="T909" s="24"/>
      <c r="U909" s="24"/>
      <c r="V909" s="23"/>
      <c r="W909" s="23"/>
      <c r="X909" s="23"/>
      <c r="Y909" s="23" t="str">
        <f t="shared" si="139"/>
        <v/>
      </c>
      <c r="Z909" s="23" t="str">
        <f t="shared" si="140"/>
        <v/>
      </c>
      <c r="AA909" s="23" t="str">
        <f t="shared" si="141"/>
        <v/>
      </c>
      <c r="AB909" s="23" t="str">
        <f t="shared" si="142"/>
        <v/>
      </c>
      <c r="AC909" s="24" t="str">
        <f t="shared" si="143"/>
        <v/>
      </c>
      <c r="AD909" s="24" t="str">
        <f t="shared" si="144"/>
        <v/>
      </c>
      <c r="AE909" s="24" t="str">
        <f t="shared" si="145"/>
        <v/>
      </c>
      <c r="AF909" s="24" t="str">
        <f t="shared" si="146"/>
        <v/>
      </c>
      <c r="AG909" s="24" t="str">
        <f t="shared" si="147"/>
        <v/>
      </c>
      <c r="AH909" s="24" t="str">
        <f>IF(Y909="","",SUMPRODUCT($AC909:$AG909,'Benefit Weights'!$A$3:$E$3))</f>
        <v/>
      </c>
      <c r="AI909" s="27" t="str">
        <f t="shared" si="148"/>
        <v/>
      </c>
    </row>
    <row r="910" spans="1:35" x14ac:dyDescent="0.25">
      <c r="A910" s="23"/>
      <c r="B910" s="23"/>
      <c r="C910" s="23"/>
      <c r="D910" s="23"/>
      <c r="E910" s="24"/>
      <c r="F910" s="24"/>
      <c r="G910" s="24"/>
      <c r="H910" s="23"/>
      <c r="I910" s="23"/>
      <c r="J910" s="23"/>
      <c r="K910" s="23"/>
      <c r="L910" s="23"/>
      <c r="M910" s="23"/>
      <c r="N910" s="23"/>
      <c r="O910" s="24"/>
      <c r="P910" s="24"/>
      <c r="Q910" s="24"/>
      <c r="R910" s="24"/>
      <c r="S910" s="24"/>
      <c r="T910" s="24"/>
      <c r="U910" s="24"/>
      <c r="V910" s="23"/>
      <c r="W910" s="23"/>
      <c r="X910" s="23"/>
      <c r="Y910" s="23" t="str">
        <f t="shared" si="139"/>
        <v/>
      </c>
      <c r="Z910" s="23" t="str">
        <f t="shared" si="140"/>
        <v/>
      </c>
      <c r="AA910" s="23" t="str">
        <f t="shared" si="141"/>
        <v/>
      </c>
      <c r="AB910" s="23" t="str">
        <f t="shared" si="142"/>
        <v/>
      </c>
      <c r="AC910" s="24" t="str">
        <f t="shared" si="143"/>
        <v/>
      </c>
      <c r="AD910" s="24" t="str">
        <f t="shared" si="144"/>
        <v/>
      </c>
      <c r="AE910" s="24" t="str">
        <f t="shared" si="145"/>
        <v/>
      </c>
      <c r="AF910" s="24" t="str">
        <f t="shared" si="146"/>
        <v/>
      </c>
      <c r="AG910" s="24" t="str">
        <f t="shared" si="147"/>
        <v/>
      </c>
      <c r="AH910" s="24" t="str">
        <f>IF(Y910="","",SUMPRODUCT($AC910:$AG910,'Benefit Weights'!$A$3:$E$3))</f>
        <v/>
      </c>
      <c r="AI910" s="27" t="str">
        <f t="shared" si="148"/>
        <v/>
      </c>
    </row>
    <row r="911" spans="1:35" x14ac:dyDescent="0.25">
      <c r="A911" s="23"/>
      <c r="B911" s="23"/>
      <c r="C911" s="23"/>
      <c r="D911" s="23"/>
      <c r="E911" s="24"/>
      <c r="F911" s="24"/>
      <c r="G911" s="24"/>
      <c r="H911" s="23"/>
      <c r="I911" s="23"/>
      <c r="J911" s="23"/>
      <c r="K911" s="23"/>
      <c r="L911" s="23"/>
      <c r="M911" s="23"/>
      <c r="N911" s="23"/>
      <c r="O911" s="24"/>
      <c r="P911" s="24"/>
      <c r="Q911" s="24"/>
      <c r="R911" s="24"/>
      <c r="S911" s="24"/>
      <c r="T911" s="24"/>
      <c r="U911" s="24"/>
      <c r="V911" s="23"/>
      <c r="W911" s="23"/>
      <c r="X911" s="23"/>
      <c r="Y911" s="23" t="str">
        <f t="shared" si="139"/>
        <v/>
      </c>
      <c r="Z911" s="23" t="str">
        <f t="shared" si="140"/>
        <v/>
      </c>
      <c r="AA911" s="23" t="str">
        <f t="shared" si="141"/>
        <v/>
      </c>
      <c r="AB911" s="23" t="str">
        <f t="shared" si="142"/>
        <v/>
      </c>
      <c r="AC911" s="24" t="str">
        <f t="shared" si="143"/>
        <v/>
      </c>
      <c r="AD911" s="24" t="str">
        <f t="shared" si="144"/>
        <v/>
      </c>
      <c r="AE911" s="24" t="str">
        <f t="shared" si="145"/>
        <v/>
      </c>
      <c r="AF911" s="24" t="str">
        <f t="shared" si="146"/>
        <v/>
      </c>
      <c r="AG911" s="24" t="str">
        <f t="shared" si="147"/>
        <v/>
      </c>
      <c r="AH911" s="24" t="str">
        <f>IF(Y911="","",SUMPRODUCT($AC911:$AG911,'Benefit Weights'!$A$3:$E$3))</f>
        <v/>
      </c>
      <c r="AI911" s="27" t="str">
        <f t="shared" si="148"/>
        <v/>
      </c>
    </row>
    <row r="912" spans="1:35" x14ac:dyDescent="0.25">
      <c r="A912" s="23"/>
      <c r="B912" s="23"/>
      <c r="C912" s="23"/>
      <c r="D912" s="23"/>
      <c r="E912" s="24"/>
      <c r="F912" s="24"/>
      <c r="G912" s="24"/>
      <c r="H912" s="23"/>
      <c r="I912" s="23"/>
      <c r="J912" s="23"/>
      <c r="K912" s="23"/>
      <c r="L912" s="23"/>
      <c r="M912" s="23"/>
      <c r="N912" s="23"/>
      <c r="O912" s="24"/>
      <c r="P912" s="24"/>
      <c r="Q912" s="24"/>
      <c r="R912" s="24"/>
      <c r="S912" s="24"/>
      <c r="T912" s="24"/>
      <c r="U912" s="24"/>
      <c r="V912" s="23"/>
      <c r="W912" s="23"/>
      <c r="X912" s="23"/>
      <c r="Y912" s="23" t="str">
        <f t="shared" si="139"/>
        <v/>
      </c>
      <c r="Z912" s="23" t="str">
        <f t="shared" si="140"/>
        <v/>
      </c>
      <c r="AA912" s="23" t="str">
        <f t="shared" si="141"/>
        <v/>
      </c>
      <c r="AB912" s="23" t="str">
        <f t="shared" si="142"/>
        <v/>
      </c>
      <c r="AC912" s="24" t="str">
        <f t="shared" si="143"/>
        <v/>
      </c>
      <c r="AD912" s="24" t="str">
        <f t="shared" si="144"/>
        <v/>
      </c>
      <c r="AE912" s="24" t="str">
        <f t="shared" si="145"/>
        <v/>
      </c>
      <c r="AF912" s="24" t="str">
        <f t="shared" si="146"/>
        <v/>
      </c>
      <c r="AG912" s="24" t="str">
        <f t="shared" si="147"/>
        <v/>
      </c>
      <c r="AH912" s="24" t="str">
        <f>IF(Y912="","",SUMPRODUCT($AC912:$AG912,'Benefit Weights'!$A$3:$E$3))</f>
        <v/>
      </c>
      <c r="AI912" s="27" t="str">
        <f t="shared" si="148"/>
        <v/>
      </c>
    </row>
    <row r="913" spans="1:35" x14ac:dyDescent="0.25">
      <c r="A913" s="23"/>
      <c r="B913" s="23"/>
      <c r="C913" s="23"/>
      <c r="D913" s="23"/>
      <c r="E913" s="24"/>
      <c r="F913" s="24"/>
      <c r="G913" s="24"/>
      <c r="H913" s="23"/>
      <c r="I913" s="23"/>
      <c r="J913" s="23"/>
      <c r="K913" s="23"/>
      <c r="L913" s="23"/>
      <c r="M913" s="23"/>
      <c r="N913" s="23"/>
      <c r="O913" s="24"/>
      <c r="P913" s="24"/>
      <c r="Q913" s="24"/>
      <c r="R913" s="24"/>
      <c r="S913" s="24"/>
      <c r="T913" s="24"/>
      <c r="U913" s="24"/>
      <c r="V913" s="23"/>
      <c r="W913" s="23"/>
      <c r="X913" s="23"/>
      <c r="Y913" s="23" t="str">
        <f t="shared" si="139"/>
        <v/>
      </c>
      <c r="Z913" s="23" t="str">
        <f t="shared" si="140"/>
        <v/>
      </c>
      <c r="AA913" s="23" t="str">
        <f t="shared" si="141"/>
        <v/>
      </c>
      <c r="AB913" s="23" t="str">
        <f t="shared" si="142"/>
        <v/>
      </c>
      <c r="AC913" s="24" t="str">
        <f t="shared" si="143"/>
        <v/>
      </c>
      <c r="AD913" s="24" t="str">
        <f t="shared" si="144"/>
        <v/>
      </c>
      <c r="AE913" s="24" t="str">
        <f t="shared" si="145"/>
        <v/>
      </c>
      <c r="AF913" s="24" t="str">
        <f t="shared" si="146"/>
        <v/>
      </c>
      <c r="AG913" s="24" t="str">
        <f t="shared" si="147"/>
        <v/>
      </c>
      <c r="AH913" s="24" t="str">
        <f>IF(Y913="","",SUMPRODUCT($AC913:$AG913,'Benefit Weights'!$A$3:$E$3))</f>
        <v/>
      </c>
      <c r="AI913" s="27" t="str">
        <f t="shared" si="148"/>
        <v/>
      </c>
    </row>
    <row r="914" spans="1:35" x14ac:dyDescent="0.25">
      <c r="A914" s="23"/>
      <c r="B914" s="23"/>
      <c r="C914" s="23"/>
      <c r="D914" s="23"/>
      <c r="E914" s="24"/>
      <c r="F914" s="24"/>
      <c r="G914" s="24"/>
      <c r="H914" s="23"/>
      <c r="I914" s="23"/>
      <c r="J914" s="23"/>
      <c r="K914" s="23"/>
      <c r="L914" s="23"/>
      <c r="M914" s="23"/>
      <c r="N914" s="23"/>
      <c r="O914" s="24"/>
      <c r="P914" s="24"/>
      <c r="Q914" s="24"/>
      <c r="R914" s="24"/>
      <c r="S914" s="24"/>
      <c r="T914" s="24"/>
      <c r="U914" s="24"/>
      <c r="V914" s="23"/>
      <c r="W914" s="23"/>
      <c r="X914" s="23"/>
      <c r="Y914" s="23" t="str">
        <f t="shared" si="139"/>
        <v/>
      </c>
      <c r="Z914" s="23" t="str">
        <f t="shared" si="140"/>
        <v/>
      </c>
      <c r="AA914" s="23" t="str">
        <f t="shared" si="141"/>
        <v/>
      </c>
      <c r="AB914" s="23" t="str">
        <f t="shared" si="142"/>
        <v/>
      </c>
      <c r="AC914" s="24" t="str">
        <f t="shared" si="143"/>
        <v/>
      </c>
      <c r="AD914" s="24" t="str">
        <f t="shared" si="144"/>
        <v/>
      </c>
      <c r="AE914" s="24" t="str">
        <f t="shared" si="145"/>
        <v/>
      </c>
      <c r="AF914" s="24" t="str">
        <f t="shared" si="146"/>
        <v/>
      </c>
      <c r="AG914" s="24" t="str">
        <f t="shared" si="147"/>
        <v/>
      </c>
      <c r="AH914" s="24" t="str">
        <f>IF(Y914="","",SUMPRODUCT($AC914:$AG914,'Benefit Weights'!$A$3:$E$3))</f>
        <v/>
      </c>
      <c r="AI914" s="27" t="str">
        <f t="shared" si="148"/>
        <v/>
      </c>
    </row>
    <row r="915" spans="1:35" x14ac:dyDescent="0.25">
      <c r="A915" s="23"/>
      <c r="B915" s="23"/>
      <c r="C915" s="23"/>
      <c r="D915" s="23"/>
      <c r="E915" s="24"/>
      <c r="F915" s="24"/>
      <c r="G915" s="24"/>
      <c r="H915" s="23"/>
      <c r="I915" s="23"/>
      <c r="J915" s="23"/>
      <c r="K915" s="23"/>
      <c r="L915" s="23"/>
      <c r="M915" s="23"/>
      <c r="N915" s="23"/>
      <c r="O915" s="24"/>
      <c r="P915" s="24"/>
      <c r="Q915" s="24"/>
      <c r="R915" s="24"/>
      <c r="S915" s="24"/>
      <c r="T915" s="24"/>
      <c r="U915" s="24"/>
      <c r="V915" s="23"/>
      <c r="W915" s="23"/>
      <c r="X915" s="23"/>
      <c r="Y915" s="23" t="str">
        <f t="shared" si="139"/>
        <v/>
      </c>
      <c r="Z915" s="23" t="str">
        <f t="shared" si="140"/>
        <v/>
      </c>
      <c r="AA915" s="23" t="str">
        <f t="shared" si="141"/>
        <v/>
      </c>
      <c r="AB915" s="23" t="str">
        <f t="shared" si="142"/>
        <v/>
      </c>
      <c r="AC915" s="24" t="str">
        <f t="shared" si="143"/>
        <v/>
      </c>
      <c r="AD915" s="24" t="str">
        <f t="shared" si="144"/>
        <v/>
      </c>
      <c r="AE915" s="24" t="str">
        <f t="shared" si="145"/>
        <v/>
      </c>
      <c r="AF915" s="24" t="str">
        <f t="shared" si="146"/>
        <v/>
      </c>
      <c r="AG915" s="24" t="str">
        <f t="shared" si="147"/>
        <v/>
      </c>
      <c r="AH915" s="24" t="str">
        <f>IF(Y915="","",SUMPRODUCT($AC915:$AG915,'Benefit Weights'!$A$3:$E$3))</f>
        <v/>
      </c>
      <c r="AI915" s="27" t="str">
        <f t="shared" si="148"/>
        <v/>
      </c>
    </row>
    <row r="916" spans="1:35" x14ac:dyDescent="0.25">
      <c r="A916" s="23"/>
      <c r="B916" s="23"/>
      <c r="C916" s="23"/>
      <c r="D916" s="23"/>
      <c r="E916" s="24"/>
      <c r="F916" s="24"/>
      <c r="G916" s="24"/>
      <c r="H916" s="23"/>
      <c r="I916" s="23"/>
      <c r="J916" s="23"/>
      <c r="K916" s="23"/>
      <c r="L916" s="23"/>
      <c r="M916" s="23"/>
      <c r="N916" s="23"/>
      <c r="O916" s="24"/>
      <c r="P916" s="24"/>
      <c r="Q916" s="24"/>
      <c r="R916" s="24"/>
      <c r="S916" s="24"/>
      <c r="T916" s="24"/>
      <c r="U916" s="24"/>
      <c r="V916" s="23"/>
      <c r="W916" s="23"/>
      <c r="X916" s="23"/>
      <c r="Y916" s="23" t="str">
        <f t="shared" si="139"/>
        <v/>
      </c>
      <c r="Z916" s="23" t="str">
        <f t="shared" si="140"/>
        <v/>
      </c>
      <c r="AA916" s="23" t="str">
        <f t="shared" si="141"/>
        <v/>
      </c>
      <c r="AB916" s="23" t="str">
        <f t="shared" si="142"/>
        <v/>
      </c>
      <c r="AC916" s="24" t="str">
        <f t="shared" si="143"/>
        <v/>
      </c>
      <c r="AD916" s="24" t="str">
        <f t="shared" si="144"/>
        <v/>
      </c>
      <c r="AE916" s="24" t="str">
        <f t="shared" si="145"/>
        <v/>
      </c>
      <c r="AF916" s="24" t="str">
        <f t="shared" si="146"/>
        <v/>
      </c>
      <c r="AG916" s="24" t="str">
        <f t="shared" si="147"/>
        <v/>
      </c>
      <c r="AH916" s="24" t="str">
        <f>IF(Y916="","",SUMPRODUCT($AC916:$AG916,'Benefit Weights'!$A$3:$E$3))</f>
        <v/>
      </c>
      <c r="AI916" s="27" t="str">
        <f t="shared" si="148"/>
        <v/>
      </c>
    </row>
    <row r="917" spans="1:35" x14ac:dyDescent="0.25">
      <c r="A917" s="23"/>
      <c r="B917" s="23"/>
      <c r="C917" s="23"/>
      <c r="D917" s="23"/>
      <c r="E917" s="24"/>
      <c r="F917" s="24"/>
      <c r="G917" s="24"/>
      <c r="H917" s="23"/>
      <c r="I917" s="23"/>
      <c r="J917" s="23"/>
      <c r="K917" s="23"/>
      <c r="L917" s="23"/>
      <c r="M917" s="23"/>
      <c r="N917" s="23"/>
      <c r="O917" s="24"/>
      <c r="P917" s="24"/>
      <c r="Q917" s="24"/>
      <c r="R917" s="24"/>
      <c r="S917" s="24"/>
      <c r="T917" s="24"/>
      <c r="U917" s="24"/>
      <c r="V917" s="23"/>
      <c r="W917" s="23"/>
      <c r="X917" s="23"/>
      <c r="Y917" s="23" t="str">
        <f t="shared" si="139"/>
        <v/>
      </c>
      <c r="Z917" s="23" t="str">
        <f t="shared" si="140"/>
        <v/>
      </c>
      <c r="AA917" s="23" t="str">
        <f t="shared" si="141"/>
        <v/>
      </c>
      <c r="AB917" s="23" t="str">
        <f t="shared" si="142"/>
        <v/>
      </c>
      <c r="AC917" s="24" t="str">
        <f t="shared" si="143"/>
        <v/>
      </c>
      <c r="AD917" s="24" t="str">
        <f t="shared" si="144"/>
        <v/>
      </c>
      <c r="AE917" s="24" t="str">
        <f t="shared" si="145"/>
        <v/>
      </c>
      <c r="AF917" s="24" t="str">
        <f t="shared" si="146"/>
        <v/>
      </c>
      <c r="AG917" s="24" t="str">
        <f t="shared" si="147"/>
        <v/>
      </c>
      <c r="AH917" s="24" t="str">
        <f>IF(Y917="","",SUMPRODUCT($AC917:$AG917,'Benefit Weights'!$A$3:$E$3))</f>
        <v/>
      </c>
      <c r="AI917" s="27" t="str">
        <f t="shared" si="148"/>
        <v/>
      </c>
    </row>
    <row r="918" spans="1:35" x14ac:dyDescent="0.25">
      <c r="A918" s="23"/>
      <c r="B918" s="23"/>
      <c r="C918" s="23"/>
      <c r="D918" s="23"/>
      <c r="E918" s="24"/>
      <c r="F918" s="24"/>
      <c r="G918" s="24"/>
      <c r="H918" s="23"/>
      <c r="I918" s="23"/>
      <c r="J918" s="23"/>
      <c r="K918" s="23"/>
      <c r="L918" s="23"/>
      <c r="M918" s="23"/>
      <c r="N918" s="23"/>
      <c r="O918" s="24"/>
      <c r="P918" s="24"/>
      <c r="Q918" s="24"/>
      <c r="R918" s="24"/>
      <c r="S918" s="24"/>
      <c r="T918" s="24"/>
      <c r="U918" s="24"/>
      <c r="V918" s="23"/>
      <c r="W918" s="23"/>
      <c r="X918" s="23"/>
      <c r="Y918" s="23" t="str">
        <f t="shared" si="139"/>
        <v/>
      </c>
      <c r="Z918" s="23" t="str">
        <f t="shared" si="140"/>
        <v/>
      </c>
      <c r="AA918" s="23" t="str">
        <f t="shared" si="141"/>
        <v/>
      </c>
      <c r="AB918" s="23" t="str">
        <f t="shared" si="142"/>
        <v/>
      </c>
      <c r="AC918" s="24" t="str">
        <f t="shared" si="143"/>
        <v/>
      </c>
      <c r="AD918" s="24" t="str">
        <f t="shared" si="144"/>
        <v/>
      </c>
      <c r="AE918" s="24" t="str">
        <f t="shared" si="145"/>
        <v/>
      </c>
      <c r="AF918" s="24" t="str">
        <f t="shared" si="146"/>
        <v/>
      </c>
      <c r="AG918" s="24" t="str">
        <f t="shared" si="147"/>
        <v/>
      </c>
      <c r="AH918" s="24" t="str">
        <f>IF(Y918="","",SUMPRODUCT($AC918:$AG918,'Benefit Weights'!$A$3:$E$3))</f>
        <v/>
      </c>
      <c r="AI918" s="27" t="str">
        <f t="shared" si="148"/>
        <v/>
      </c>
    </row>
    <row r="919" spans="1:35" x14ac:dyDescent="0.25">
      <c r="A919" s="23"/>
      <c r="B919" s="23"/>
      <c r="C919" s="23"/>
      <c r="D919" s="23"/>
      <c r="E919" s="24"/>
      <c r="F919" s="24"/>
      <c r="G919" s="24"/>
      <c r="H919" s="23"/>
      <c r="I919" s="23"/>
      <c r="J919" s="23"/>
      <c r="K919" s="23"/>
      <c r="L919" s="23"/>
      <c r="M919" s="23"/>
      <c r="N919" s="23"/>
      <c r="O919" s="24"/>
      <c r="P919" s="24"/>
      <c r="Q919" s="24"/>
      <c r="R919" s="24"/>
      <c r="S919" s="24"/>
      <c r="T919" s="24"/>
      <c r="U919" s="24"/>
      <c r="V919" s="23"/>
      <c r="W919" s="23"/>
      <c r="X919" s="23"/>
      <c r="Y919" s="23" t="str">
        <f t="shared" si="139"/>
        <v/>
      </c>
      <c r="Z919" s="23" t="str">
        <f t="shared" si="140"/>
        <v/>
      </c>
      <c r="AA919" s="23" t="str">
        <f t="shared" si="141"/>
        <v/>
      </c>
      <c r="AB919" s="23" t="str">
        <f t="shared" si="142"/>
        <v/>
      </c>
      <c r="AC919" s="24" t="str">
        <f t="shared" si="143"/>
        <v/>
      </c>
      <c r="AD919" s="24" t="str">
        <f t="shared" si="144"/>
        <v/>
      </c>
      <c r="AE919" s="24" t="str">
        <f t="shared" si="145"/>
        <v/>
      </c>
      <c r="AF919" s="24" t="str">
        <f t="shared" si="146"/>
        <v/>
      </c>
      <c r="AG919" s="24" t="str">
        <f t="shared" si="147"/>
        <v/>
      </c>
      <c r="AH919" s="24" t="str">
        <f>IF(Y919="","",SUMPRODUCT($AC919:$AG919,'Benefit Weights'!$A$3:$E$3))</f>
        <v/>
      </c>
      <c r="AI919" s="27" t="str">
        <f t="shared" si="148"/>
        <v/>
      </c>
    </row>
    <row r="920" spans="1:35" x14ac:dyDescent="0.25">
      <c r="A920" s="23"/>
      <c r="B920" s="23"/>
      <c r="C920" s="23"/>
      <c r="D920" s="23"/>
      <c r="E920" s="24"/>
      <c r="F920" s="24"/>
      <c r="G920" s="24"/>
      <c r="H920" s="23"/>
      <c r="I920" s="23"/>
      <c r="J920" s="23"/>
      <c r="K920" s="23"/>
      <c r="L920" s="23"/>
      <c r="M920" s="23"/>
      <c r="N920" s="23"/>
      <c r="O920" s="24"/>
      <c r="P920" s="24"/>
      <c r="Q920" s="24"/>
      <c r="R920" s="24"/>
      <c r="S920" s="24"/>
      <c r="T920" s="24"/>
      <c r="U920" s="24"/>
      <c r="V920" s="23"/>
      <c r="W920" s="23"/>
      <c r="X920" s="23"/>
      <c r="Y920" s="23" t="str">
        <f t="shared" si="139"/>
        <v/>
      </c>
      <c r="Z920" s="23" t="str">
        <f t="shared" si="140"/>
        <v/>
      </c>
      <c r="AA920" s="23" t="str">
        <f t="shared" si="141"/>
        <v/>
      </c>
      <c r="AB920" s="23" t="str">
        <f t="shared" si="142"/>
        <v/>
      </c>
      <c r="AC920" s="24" t="str">
        <f t="shared" si="143"/>
        <v/>
      </c>
      <c r="AD920" s="24" t="str">
        <f t="shared" si="144"/>
        <v/>
      </c>
      <c r="AE920" s="24" t="str">
        <f t="shared" si="145"/>
        <v/>
      </c>
      <c r="AF920" s="24" t="str">
        <f t="shared" si="146"/>
        <v/>
      </c>
      <c r="AG920" s="24" t="str">
        <f t="shared" si="147"/>
        <v/>
      </c>
      <c r="AH920" s="24" t="str">
        <f>IF(Y920="","",SUMPRODUCT($AC920:$AG920,'Benefit Weights'!$A$3:$E$3))</f>
        <v/>
      </c>
      <c r="AI920" s="27" t="str">
        <f t="shared" si="148"/>
        <v/>
      </c>
    </row>
    <row r="921" spans="1:35" x14ac:dyDescent="0.25">
      <c r="A921" s="23"/>
      <c r="B921" s="23"/>
      <c r="C921" s="23"/>
      <c r="D921" s="23"/>
      <c r="E921" s="24"/>
      <c r="F921" s="24"/>
      <c r="G921" s="24"/>
      <c r="H921" s="23"/>
      <c r="I921" s="23"/>
      <c r="J921" s="23"/>
      <c r="K921" s="23"/>
      <c r="L921" s="23"/>
      <c r="M921" s="23"/>
      <c r="N921" s="23"/>
      <c r="O921" s="24"/>
      <c r="P921" s="24"/>
      <c r="Q921" s="24"/>
      <c r="R921" s="24"/>
      <c r="S921" s="24"/>
      <c r="T921" s="24"/>
      <c r="U921" s="24"/>
      <c r="V921" s="23"/>
      <c r="W921" s="23"/>
      <c r="X921" s="23"/>
      <c r="Y921" s="23" t="str">
        <f t="shared" si="139"/>
        <v/>
      </c>
      <c r="Z921" s="23" t="str">
        <f t="shared" si="140"/>
        <v/>
      </c>
      <c r="AA921" s="23" t="str">
        <f t="shared" si="141"/>
        <v/>
      </c>
      <c r="AB921" s="23" t="str">
        <f t="shared" si="142"/>
        <v/>
      </c>
      <c r="AC921" s="24" t="str">
        <f t="shared" si="143"/>
        <v/>
      </c>
      <c r="AD921" s="24" t="str">
        <f t="shared" si="144"/>
        <v/>
      </c>
      <c r="AE921" s="24" t="str">
        <f t="shared" si="145"/>
        <v/>
      </c>
      <c r="AF921" s="24" t="str">
        <f t="shared" si="146"/>
        <v/>
      </c>
      <c r="AG921" s="24" t="str">
        <f t="shared" si="147"/>
        <v/>
      </c>
      <c r="AH921" s="24" t="str">
        <f>IF(Y921="","",SUMPRODUCT($AC921:$AG921,'Benefit Weights'!$A$3:$E$3))</f>
        <v/>
      </c>
      <c r="AI921" s="27" t="str">
        <f t="shared" si="148"/>
        <v/>
      </c>
    </row>
    <row r="922" spans="1:35" x14ac:dyDescent="0.25">
      <c r="A922" s="23"/>
      <c r="B922" s="23"/>
      <c r="C922" s="23"/>
      <c r="D922" s="23"/>
      <c r="E922" s="24"/>
      <c r="F922" s="24"/>
      <c r="G922" s="24"/>
      <c r="H922" s="23"/>
      <c r="I922" s="23"/>
      <c r="J922" s="23"/>
      <c r="K922" s="23"/>
      <c r="L922" s="23"/>
      <c r="M922" s="23"/>
      <c r="N922" s="23"/>
      <c r="O922" s="24"/>
      <c r="P922" s="24"/>
      <c r="Q922" s="24"/>
      <c r="R922" s="24"/>
      <c r="S922" s="24"/>
      <c r="T922" s="24"/>
      <c r="U922" s="24"/>
      <c r="V922" s="23"/>
      <c r="W922" s="23"/>
      <c r="X922" s="23"/>
      <c r="Y922" s="23" t="str">
        <f t="shared" si="139"/>
        <v/>
      </c>
      <c r="Z922" s="23" t="str">
        <f t="shared" si="140"/>
        <v/>
      </c>
      <c r="AA922" s="23" t="str">
        <f t="shared" si="141"/>
        <v/>
      </c>
      <c r="AB922" s="23" t="str">
        <f t="shared" si="142"/>
        <v/>
      </c>
      <c r="AC922" s="24" t="str">
        <f t="shared" si="143"/>
        <v/>
      </c>
      <c r="AD922" s="24" t="str">
        <f t="shared" si="144"/>
        <v/>
      </c>
      <c r="AE922" s="24" t="str">
        <f t="shared" si="145"/>
        <v/>
      </c>
      <c r="AF922" s="24" t="str">
        <f t="shared" si="146"/>
        <v/>
      </c>
      <c r="AG922" s="24" t="str">
        <f t="shared" si="147"/>
        <v/>
      </c>
      <c r="AH922" s="24" t="str">
        <f>IF(Y922="","",SUMPRODUCT($AC922:$AG922,'Benefit Weights'!$A$3:$E$3))</f>
        <v/>
      </c>
      <c r="AI922" s="27" t="str">
        <f t="shared" si="148"/>
        <v/>
      </c>
    </row>
    <row r="923" spans="1:35" x14ac:dyDescent="0.25">
      <c r="A923" s="23"/>
      <c r="B923" s="23"/>
      <c r="C923" s="23"/>
      <c r="D923" s="23"/>
      <c r="E923" s="24"/>
      <c r="F923" s="24"/>
      <c r="G923" s="24"/>
      <c r="H923" s="23"/>
      <c r="I923" s="23"/>
      <c r="J923" s="23"/>
      <c r="K923" s="23"/>
      <c r="L923" s="23"/>
      <c r="M923" s="23"/>
      <c r="N923" s="23"/>
      <c r="O923" s="24"/>
      <c r="P923" s="24"/>
      <c r="Q923" s="24"/>
      <c r="R923" s="24"/>
      <c r="S923" s="24"/>
      <c r="T923" s="24"/>
      <c r="U923" s="24"/>
      <c r="V923" s="23"/>
      <c r="W923" s="23"/>
      <c r="X923" s="23"/>
      <c r="Y923" s="23" t="str">
        <f t="shared" si="139"/>
        <v/>
      </c>
      <c r="Z923" s="23" t="str">
        <f t="shared" si="140"/>
        <v/>
      </c>
      <c r="AA923" s="23" t="str">
        <f t="shared" si="141"/>
        <v/>
      </c>
      <c r="AB923" s="23" t="str">
        <f t="shared" si="142"/>
        <v/>
      </c>
      <c r="AC923" s="24" t="str">
        <f t="shared" si="143"/>
        <v/>
      </c>
      <c r="AD923" s="24" t="str">
        <f t="shared" si="144"/>
        <v/>
      </c>
      <c r="AE923" s="24" t="str">
        <f t="shared" si="145"/>
        <v/>
      </c>
      <c r="AF923" s="24" t="str">
        <f t="shared" si="146"/>
        <v/>
      </c>
      <c r="AG923" s="24" t="str">
        <f t="shared" si="147"/>
        <v/>
      </c>
      <c r="AH923" s="24" t="str">
        <f>IF(Y923="","",SUMPRODUCT($AC923:$AG923,'Benefit Weights'!$A$3:$E$3))</f>
        <v/>
      </c>
      <c r="AI923" s="27" t="str">
        <f t="shared" si="148"/>
        <v/>
      </c>
    </row>
    <row r="924" spans="1:35" x14ac:dyDescent="0.25">
      <c r="A924" s="23"/>
      <c r="B924" s="23"/>
      <c r="C924" s="23"/>
      <c r="D924" s="23"/>
      <c r="E924" s="24"/>
      <c r="F924" s="24"/>
      <c r="G924" s="24"/>
      <c r="H924" s="23"/>
      <c r="I924" s="23"/>
      <c r="J924" s="23"/>
      <c r="K924" s="23"/>
      <c r="L924" s="23"/>
      <c r="M924" s="23"/>
      <c r="N924" s="23"/>
      <c r="O924" s="24"/>
      <c r="P924" s="24"/>
      <c r="Q924" s="24"/>
      <c r="R924" s="24"/>
      <c r="S924" s="24"/>
      <c r="T924" s="24"/>
      <c r="U924" s="24"/>
      <c r="V924" s="23"/>
      <c r="W924" s="23"/>
      <c r="X924" s="23"/>
      <c r="Y924" s="23" t="str">
        <f t="shared" si="139"/>
        <v/>
      </c>
      <c r="Z924" s="23" t="str">
        <f t="shared" si="140"/>
        <v/>
      </c>
      <c r="AA924" s="23" t="str">
        <f t="shared" si="141"/>
        <v/>
      </c>
      <c r="AB924" s="23" t="str">
        <f t="shared" si="142"/>
        <v/>
      </c>
      <c r="AC924" s="24" t="str">
        <f t="shared" si="143"/>
        <v/>
      </c>
      <c r="AD924" s="24" t="str">
        <f t="shared" si="144"/>
        <v/>
      </c>
      <c r="AE924" s="24" t="str">
        <f t="shared" si="145"/>
        <v/>
      </c>
      <c r="AF924" s="24" t="str">
        <f t="shared" si="146"/>
        <v/>
      </c>
      <c r="AG924" s="24" t="str">
        <f t="shared" si="147"/>
        <v/>
      </c>
      <c r="AH924" s="24" t="str">
        <f>IF(Y924="","",SUMPRODUCT($AC924:$AG924,'Benefit Weights'!$A$3:$E$3))</f>
        <v/>
      </c>
      <c r="AI924" s="27" t="str">
        <f t="shared" si="148"/>
        <v/>
      </c>
    </row>
    <row r="925" spans="1:35" x14ac:dyDescent="0.25">
      <c r="A925" s="23"/>
      <c r="B925" s="23"/>
      <c r="C925" s="23"/>
      <c r="D925" s="23"/>
      <c r="E925" s="24"/>
      <c r="F925" s="24"/>
      <c r="G925" s="24"/>
      <c r="H925" s="23"/>
      <c r="I925" s="23"/>
      <c r="J925" s="23"/>
      <c r="K925" s="23"/>
      <c r="L925" s="23"/>
      <c r="M925" s="23"/>
      <c r="N925" s="23"/>
      <c r="O925" s="24"/>
      <c r="P925" s="24"/>
      <c r="Q925" s="24"/>
      <c r="R925" s="24"/>
      <c r="S925" s="24"/>
      <c r="T925" s="24"/>
      <c r="U925" s="24"/>
      <c r="V925" s="23"/>
      <c r="W925" s="23"/>
      <c r="X925" s="23"/>
      <c r="Y925" s="23" t="str">
        <f t="shared" si="139"/>
        <v/>
      </c>
      <c r="Z925" s="23" t="str">
        <f t="shared" si="140"/>
        <v/>
      </c>
      <c r="AA925" s="23" t="str">
        <f t="shared" si="141"/>
        <v/>
      </c>
      <c r="AB925" s="23" t="str">
        <f t="shared" si="142"/>
        <v/>
      </c>
      <c r="AC925" s="24" t="str">
        <f t="shared" si="143"/>
        <v/>
      </c>
      <c r="AD925" s="24" t="str">
        <f t="shared" si="144"/>
        <v/>
      </c>
      <c r="AE925" s="24" t="str">
        <f t="shared" si="145"/>
        <v/>
      </c>
      <c r="AF925" s="24" t="str">
        <f t="shared" si="146"/>
        <v/>
      </c>
      <c r="AG925" s="24" t="str">
        <f t="shared" si="147"/>
        <v/>
      </c>
      <c r="AH925" s="24" t="str">
        <f>IF(Y925="","",SUMPRODUCT($AC925:$AG925,'Benefit Weights'!$A$3:$E$3))</f>
        <v/>
      </c>
      <c r="AI925" s="27" t="str">
        <f t="shared" si="148"/>
        <v/>
      </c>
    </row>
    <row r="926" spans="1:35" x14ac:dyDescent="0.25">
      <c r="A926" s="23"/>
      <c r="B926" s="23"/>
      <c r="C926" s="23"/>
      <c r="D926" s="23"/>
      <c r="E926" s="24"/>
      <c r="F926" s="24"/>
      <c r="G926" s="24"/>
      <c r="H926" s="23"/>
      <c r="I926" s="23"/>
      <c r="J926" s="23"/>
      <c r="K926" s="23"/>
      <c r="L926" s="23"/>
      <c r="M926" s="23"/>
      <c r="N926" s="23"/>
      <c r="O926" s="24"/>
      <c r="P926" s="24"/>
      <c r="Q926" s="24"/>
      <c r="R926" s="24"/>
      <c r="S926" s="24"/>
      <c r="T926" s="24"/>
      <c r="U926" s="24"/>
      <c r="V926" s="23"/>
      <c r="W926" s="23"/>
      <c r="X926" s="23"/>
      <c r="Y926" s="23" t="str">
        <f t="shared" si="139"/>
        <v/>
      </c>
      <c r="Z926" s="23" t="str">
        <f t="shared" si="140"/>
        <v/>
      </c>
      <c r="AA926" s="23" t="str">
        <f t="shared" si="141"/>
        <v/>
      </c>
      <c r="AB926" s="23" t="str">
        <f t="shared" si="142"/>
        <v/>
      </c>
      <c r="AC926" s="24" t="str">
        <f t="shared" si="143"/>
        <v/>
      </c>
      <c r="AD926" s="24" t="str">
        <f t="shared" si="144"/>
        <v/>
      </c>
      <c r="AE926" s="24" t="str">
        <f t="shared" si="145"/>
        <v/>
      </c>
      <c r="AF926" s="24" t="str">
        <f t="shared" si="146"/>
        <v/>
      </c>
      <c r="AG926" s="24" t="str">
        <f t="shared" si="147"/>
        <v/>
      </c>
      <c r="AH926" s="24" t="str">
        <f>IF(Y926="","",SUMPRODUCT($AC926:$AG926,'Benefit Weights'!$A$3:$E$3))</f>
        <v/>
      </c>
      <c r="AI926" s="27" t="str">
        <f t="shared" si="148"/>
        <v/>
      </c>
    </row>
    <row r="927" spans="1:35" x14ac:dyDescent="0.25">
      <c r="A927" s="23"/>
      <c r="B927" s="23"/>
      <c r="C927" s="23"/>
      <c r="D927" s="23"/>
      <c r="E927" s="24"/>
      <c r="F927" s="24"/>
      <c r="G927" s="24"/>
      <c r="H927" s="23"/>
      <c r="I927" s="23"/>
      <c r="J927" s="23"/>
      <c r="K927" s="23"/>
      <c r="L927" s="23"/>
      <c r="M927" s="23"/>
      <c r="N927" s="23"/>
      <c r="O927" s="24"/>
      <c r="P927" s="24"/>
      <c r="Q927" s="24"/>
      <c r="R927" s="24"/>
      <c r="S927" s="24"/>
      <c r="T927" s="24"/>
      <c r="U927" s="24"/>
      <c r="V927" s="23"/>
      <c r="W927" s="23"/>
      <c r="X927" s="23"/>
      <c r="Y927" s="23" t="str">
        <f t="shared" si="139"/>
        <v/>
      </c>
      <c r="Z927" s="23" t="str">
        <f t="shared" si="140"/>
        <v/>
      </c>
      <c r="AA927" s="23" t="str">
        <f t="shared" si="141"/>
        <v/>
      </c>
      <c r="AB927" s="23" t="str">
        <f t="shared" si="142"/>
        <v/>
      </c>
      <c r="AC927" s="24" t="str">
        <f t="shared" si="143"/>
        <v/>
      </c>
      <c r="AD927" s="24" t="str">
        <f t="shared" si="144"/>
        <v/>
      </c>
      <c r="AE927" s="24" t="str">
        <f t="shared" si="145"/>
        <v/>
      </c>
      <c r="AF927" s="24" t="str">
        <f t="shared" si="146"/>
        <v/>
      </c>
      <c r="AG927" s="24" t="str">
        <f t="shared" si="147"/>
        <v/>
      </c>
      <c r="AH927" s="24" t="str">
        <f>IF(Y927="","",SUMPRODUCT($AC927:$AG927,'Benefit Weights'!$A$3:$E$3))</f>
        <v/>
      </c>
      <c r="AI927" s="27" t="str">
        <f t="shared" si="148"/>
        <v/>
      </c>
    </row>
    <row r="928" spans="1:35" x14ac:dyDescent="0.25">
      <c r="A928" s="23"/>
      <c r="B928" s="23"/>
      <c r="C928" s="23"/>
      <c r="D928" s="23"/>
      <c r="E928" s="24"/>
      <c r="F928" s="24"/>
      <c r="G928" s="24"/>
      <c r="H928" s="23"/>
      <c r="I928" s="23"/>
      <c r="J928" s="23"/>
      <c r="K928" s="23"/>
      <c r="L928" s="23"/>
      <c r="M928" s="23"/>
      <c r="N928" s="23"/>
      <c r="O928" s="24"/>
      <c r="P928" s="24"/>
      <c r="Q928" s="24"/>
      <c r="R928" s="24"/>
      <c r="S928" s="24"/>
      <c r="T928" s="24"/>
      <c r="U928" s="24"/>
      <c r="V928" s="23"/>
      <c r="W928" s="23"/>
      <c r="X928" s="23"/>
      <c r="Y928" s="23" t="str">
        <f t="shared" si="139"/>
        <v/>
      </c>
      <c r="Z928" s="23" t="str">
        <f t="shared" si="140"/>
        <v/>
      </c>
      <c r="AA928" s="23" t="str">
        <f t="shared" si="141"/>
        <v/>
      </c>
      <c r="AB928" s="23" t="str">
        <f t="shared" si="142"/>
        <v/>
      </c>
      <c r="AC928" s="24" t="str">
        <f t="shared" si="143"/>
        <v/>
      </c>
      <c r="AD928" s="24" t="str">
        <f t="shared" si="144"/>
        <v/>
      </c>
      <c r="AE928" s="24" t="str">
        <f t="shared" si="145"/>
        <v/>
      </c>
      <c r="AF928" s="24" t="str">
        <f t="shared" si="146"/>
        <v/>
      </c>
      <c r="AG928" s="24" t="str">
        <f t="shared" si="147"/>
        <v/>
      </c>
      <c r="AH928" s="24" t="str">
        <f>IF(Y928="","",SUMPRODUCT($AC928:$AG928,'Benefit Weights'!$A$3:$E$3))</f>
        <v/>
      </c>
      <c r="AI928" s="27" t="str">
        <f t="shared" si="148"/>
        <v/>
      </c>
    </row>
    <row r="929" spans="1:35" x14ac:dyDescent="0.25">
      <c r="A929" s="23"/>
      <c r="B929" s="23"/>
      <c r="C929" s="23"/>
      <c r="D929" s="23"/>
      <c r="E929" s="24"/>
      <c r="F929" s="24"/>
      <c r="G929" s="24"/>
      <c r="H929" s="23"/>
      <c r="I929" s="23"/>
      <c r="J929" s="23"/>
      <c r="K929" s="23"/>
      <c r="L929" s="23"/>
      <c r="M929" s="23"/>
      <c r="N929" s="23"/>
      <c r="O929" s="24"/>
      <c r="P929" s="24"/>
      <c r="Q929" s="24"/>
      <c r="R929" s="24"/>
      <c r="S929" s="24"/>
      <c r="T929" s="24"/>
      <c r="U929" s="24"/>
      <c r="V929" s="23"/>
      <c r="W929" s="23"/>
      <c r="X929" s="23"/>
      <c r="Y929" s="23" t="str">
        <f t="shared" si="139"/>
        <v/>
      </c>
      <c r="Z929" s="23" t="str">
        <f t="shared" si="140"/>
        <v/>
      </c>
      <c r="AA929" s="23" t="str">
        <f t="shared" si="141"/>
        <v/>
      </c>
      <c r="AB929" s="23" t="str">
        <f t="shared" si="142"/>
        <v/>
      </c>
      <c r="AC929" s="24" t="str">
        <f t="shared" si="143"/>
        <v/>
      </c>
      <c r="AD929" s="24" t="str">
        <f t="shared" si="144"/>
        <v/>
      </c>
      <c r="AE929" s="24" t="str">
        <f t="shared" si="145"/>
        <v/>
      </c>
      <c r="AF929" s="24" t="str">
        <f t="shared" si="146"/>
        <v/>
      </c>
      <c r="AG929" s="24" t="str">
        <f t="shared" si="147"/>
        <v/>
      </c>
      <c r="AH929" s="24" t="str">
        <f>IF(Y929="","",SUMPRODUCT($AC929:$AG929,'Benefit Weights'!$A$3:$E$3))</f>
        <v/>
      </c>
      <c r="AI929" s="27" t="str">
        <f t="shared" si="148"/>
        <v/>
      </c>
    </row>
    <row r="930" spans="1:35" x14ac:dyDescent="0.25">
      <c r="A930" s="23"/>
      <c r="B930" s="23"/>
      <c r="C930" s="23"/>
      <c r="D930" s="23"/>
      <c r="E930" s="24"/>
      <c r="F930" s="24"/>
      <c r="G930" s="24"/>
      <c r="H930" s="23"/>
      <c r="I930" s="23"/>
      <c r="J930" s="23"/>
      <c r="K930" s="23"/>
      <c r="L930" s="23"/>
      <c r="M930" s="23"/>
      <c r="N930" s="23"/>
      <c r="O930" s="24"/>
      <c r="P930" s="24"/>
      <c r="Q930" s="24"/>
      <c r="R930" s="24"/>
      <c r="S930" s="24"/>
      <c r="T930" s="24"/>
      <c r="U930" s="24"/>
      <c r="V930" s="23"/>
      <c r="W930" s="23"/>
      <c r="X930" s="23"/>
      <c r="Y930" s="23" t="str">
        <f t="shared" si="139"/>
        <v/>
      </c>
      <c r="Z930" s="23" t="str">
        <f t="shared" si="140"/>
        <v/>
      </c>
      <c r="AA930" s="23" t="str">
        <f t="shared" si="141"/>
        <v/>
      </c>
      <c r="AB930" s="23" t="str">
        <f t="shared" si="142"/>
        <v/>
      </c>
      <c r="AC930" s="24" t="str">
        <f t="shared" si="143"/>
        <v/>
      </c>
      <c r="AD930" s="24" t="str">
        <f t="shared" si="144"/>
        <v/>
      </c>
      <c r="AE930" s="24" t="str">
        <f t="shared" si="145"/>
        <v/>
      </c>
      <c r="AF930" s="24" t="str">
        <f t="shared" si="146"/>
        <v/>
      </c>
      <c r="AG930" s="24" t="str">
        <f t="shared" si="147"/>
        <v/>
      </c>
      <c r="AH930" s="24" t="str">
        <f>IF(Y930="","",SUMPRODUCT($AC930:$AG930,'Benefit Weights'!$A$3:$E$3))</f>
        <v/>
      </c>
      <c r="AI930" s="27" t="str">
        <f t="shared" si="148"/>
        <v/>
      </c>
    </row>
    <row r="931" spans="1:35" x14ac:dyDescent="0.25">
      <c r="A931" s="23"/>
      <c r="B931" s="23"/>
      <c r="C931" s="23"/>
      <c r="D931" s="23"/>
      <c r="E931" s="24"/>
      <c r="F931" s="24"/>
      <c r="G931" s="24"/>
      <c r="H931" s="23"/>
      <c r="I931" s="23"/>
      <c r="J931" s="23"/>
      <c r="K931" s="23"/>
      <c r="L931" s="23"/>
      <c r="M931" s="23"/>
      <c r="N931" s="23"/>
      <c r="O931" s="24"/>
      <c r="P931" s="24"/>
      <c r="Q931" s="24"/>
      <c r="R931" s="24"/>
      <c r="S931" s="24"/>
      <c r="T931" s="24"/>
      <c r="U931" s="24"/>
      <c r="V931" s="23"/>
      <c r="W931" s="23"/>
      <c r="X931" s="23"/>
      <c r="Y931" s="23" t="str">
        <f t="shared" si="139"/>
        <v/>
      </c>
      <c r="Z931" s="23" t="str">
        <f t="shared" si="140"/>
        <v/>
      </c>
      <c r="AA931" s="23" t="str">
        <f t="shared" si="141"/>
        <v/>
      </c>
      <c r="AB931" s="23" t="str">
        <f t="shared" si="142"/>
        <v/>
      </c>
      <c r="AC931" s="24" t="str">
        <f t="shared" si="143"/>
        <v/>
      </c>
      <c r="AD931" s="24" t="str">
        <f t="shared" si="144"/>
        <v/>
      </c>
      <c r="AE931" s="24" t="str">
        <f t="shared" si="145"/>
        <v/>
      </c>
      <c r="AF931" s="24" t="str">
        <f t="shared" si="146"/>
        <v/>
      </c>
      <c r="AG931" s="24" t="str">
        <f t="shared" si="147"/>
        <v/>
      </c>
      <c r="AH931" s="24" t="str">
        <f>IF(Y931="","",SUMPRODUCT($AC931:$AG931,'Benefit Weights'!$A$3:$E$3))</f>
        <v/>
      </c>
      <c r="AI931" s="27" t="str">
        <f t="shared" si="148"/>
        <v/>
      </c>
    </row>
    <row r="932" spans="1:35" x14ac:dyDescent="0.25">
      <c r="A932" s="23"/>
      <c r="B932" s="23"/>
      <c r="C932" s="23"/>
      <c r="D932" s="23"/>
      <c r="E932" s="24"/>
      <c r="F932" s="24"/>
      <c r="G932" s="24"/>
      <c r="H932" s="23"/>
      <c r="I932" s="23"/>
      <c r="J932" s="23"/>
      <c r="K932" s="23"/>
      <c r="L932" s="23"/>
      <c r="M932" s="23"/>
      <c r="N932" s="23"/>
      <c r="O932" s="24"/>
      <c r="P932" s="24"/>
      <c r="Q932" s="24"/>
      <c r="R932" s="24"/>
      <c r="S932" s="24"/>
      <c r="T932" s="24"/>
      <c r="U932" s="24"/>
      <c r="V932" s="23"/>
      <c r="W932" s="23"/>
      <c r="X932" s="23"/>
      <c r="Y932" s="23" t="str">
        <f t="shared" si="139"/>
        <v/>
      </c>
      <c r="Z932" s="23" t="str">
        <f t="shared" si="140"/>
        <v/>
      </c>
      <c r="AA932" s="23" t="str">
        <f t="shared" si="141"/>
        <v/>
      </c>
      <c r="AB932" s="23" t="str">
        <f t="shared" si="142"/>
        <v/>
      </c>
      <c r="AC932" s="24" t="str">
        <f t="shared" si="143"/>
        <v/>
      </c>
      <c r="AD932" s="24" t="str">
        <f t="shared" si="144"/>
        <v/>
      </c>
      <c r="AE932" s="24" t="str">
        <f t="shared" si="145"/>
        <v/>
      </c>
      <c r="AF932" s="24" t="str">
        <f t="shared" si="146"/>
        <v/>
      </c>
      <c r="AG932" s="24" t="str">
        <f t="shared" si="147"/>
        <v/>
      </c>
      <c r="AH932" s="24" t="str">
        <f>IF(Y932="","",SUMPRODUCT($AC932:$AG932,'Benefit Weights'!$A$3:$E$3))</f>
        <v/>
      </c>
      <c r="AI932" s="27" t="str">
        <f t="shared" si="148"/>
        <v/>
      </c>
    </row>
    <row r="933" spans="1:35" x14ac:dyDescent="0.25">
      <c r="A933" s="23"/>
      <c r="B933" s="23"/>
      <c r="C933" s="23"/>
      <c r="D933" s="23"/>
      <c r="E933" s="24"/>
      <c r="F933" s="24"/>
      <c r="G933" s="24"/>
      <c r="H933" s="23"/>
      <c r="I933" s="23"/>
      <c r="J933" s="23"/>
      <c r="K933" s="23"/>
      <c r="L933" s="23"/>
      <c r="M933" s="23"/>
      <c r="N933" s="23"/>
      <c r="O933" s="24"/>
      <c r="P933" s="24"/>
      <c r="Q933" s="24"/>
      <c r="R933" s="24"/>
      <c r="S933" s="24"/>
      <c r="T933" s="24"/>
      <c r="U933" s="24"/>
      <c r="V933" s="23"/>
      <c r="W933" s="23"/>
      <c r="X933" s="23"/>
      <c r="Y933" s="23" t="str">
        <f t="shared" si="139"/>
        <v/>
      </c>
      <c r="Z933" s="23" t="str">
        <f t="shared" si="140"/>
        <v/>
      </c>
      <c r="AA933" s="23" t="str">
        <f t="shared" si="141"/>
        <v/>
      </c>
      <c r="AB933" s="23" t="str">
        <f t="shared" si="142"/>
        <v/>
      </c>
      <c r="AC933" s="24" t="str">
        <f t="shared" si="143"/>
        <v/>
      </c>
      <c r="AD933" s="24" t="str">
        <f t="shared" si="144"/>
        <v/>
      </c>
      <c r="AE933" s="24" t="str">
        <f t="shared" si="145"/>
        <v/>
      </c>
      <c r="AF933" s="24" t="str">
        <f t="shared" si="146"/>
        <v/>
      </c>
      <c r="AG933" s="24" t="str">
        <f t="shared" si="147"/>
        <v/>
      </c>
      <c r="AH933" s="24" t="str">
        <f>IF(Y933="","",SUMPRODUCT($AC933:$AG933,'Benefit Weights'!$A$3:$E$3))</f>
        <v/>
      </c>
      <c r="AI933" s="27" t="str">
        <f t="shared" si="148"/>
        <v/>
      </c>
    </row>
    <row r="934" spans="1:35" x14ac:dyDescent="0.25">
      <c r="A934" s="23"/>
      <c r="B934" s="23"/>
      <c r="C934" s="23"/>
      <c r="D934" s="23"/>
      <c r="E934" s="24"/>
      <c r="F934" s="24"/>
      <c r="G934" s="24"/>
      <c r="H934" s="23"/>
      <c r="I934" s="23"/>
      <c r="J934" s="23"/>
      <c r="K934" s="23"/>
      <c r="L934" s="23"/>
      <c r="M934" s="23"/>
      <c r="N934" s="23"/>
      <c r="O934" s="24"/>
      <c r="P934" s="24"/>
      <c r="Q934" s="24"/>
      <c r="R934" s="24"/>
      <c r="S934" s="24"/>
      <c r="T934" s="24"/>
      <c r="U934" s="24"/>
      <c r="V934" s="23"/>
      <c r="W934" s="23"/>
      <c r="X934" s="23"/>
      <c r="Y934" s="23" t="str">
        <f t="shared" si="139"/>
        <v/>
      </c>
      <c r="Z934" s="23" t="str">
        <f t="shared" si="140"/>
        <v/>
      </c>
      <c r="AA934" s="23" t="str">
        <f t="shared" si="141"/>
        <v/>
      </c>
      <c r="AB934" s="23" t="str">
        <f t="shared" si="142"/>
        <v/>
      </c>
      <c r="AC934" s="24" t="str">
        <f t="shared" si="143"/>
        <v/>
      </c>
      <c r="AD934" s="24" t="str">
        <f t="shared" si="144"/>
        <v/>
      </c>
      <c r="AE934" s="24" t="str">
        <f t="shared" si="145"/>
        <v/>
      </c>
      <c r="AF934" s="24" t="str">
        <f t="shared" si="146"/>
        <v/>
      </c>
      <c r="AG934" s="24" t="str">
        <f t="shared" si="147"/>
        <v/>
      </c>
      <c r="AH934" s="24" t="str">
        <f>IF(Y934="","",SUMPRODUCT($AC934:$AG934,'Benefit Weights'!$A$3:$E$3))</f>
        <v/>
      </c>
      <c r="AI934" s="27" t="str">
        <f t="shared" si="148"/>
        <v/>
      </c>
    </row>
    <row r="935" spans="1:35" x14ac:dyDescent="0.25">
      <c r="A935" s="23"/>
      <c r="B935" s="23"/>
      <c r="C935" s="23"/>
      <c r="D935" s="23"/>
      <c r="E935" s="24"/>
      <c r="F935" s="24"/>
      <c r="G935" s="24"/>
      <c r="H935" s="23"/>
      <c r="I935" s="23"/>
      <c r="J935" s="23"/>
      <c r="K935" s="23"/>
      <c r="L935" s="23"/>
      <c r="M935" s="23"/>
      <c r="N935" s="23"/>
      <c r="O935" s="24"/>
      <c r="P935" s="24"/>
      <c r="Q935" s="24"/>
      <c r="R935" s="24"/>
      <c r="S935" s="24"/>
      <c r="T935" s="24"/>
      <c r="U935" s="24"/>
      <c r="V935" s="23"/>
      <c r="W935" s="23"/>
      <c r="X935" s="23"/>
      <c r="Y935" s="23" t="str">
        <f t="shared" si="139"/>
        <v/>
      </c>
      <c r="Z935" s="23" t="str">
        <f t="shared" si="140"/>
        <v/>
      </c>
      <c r="AA935" s="23" t="str">
        <f t="shared" si="141"/>
        <v/>
      </c>
      <c r="AB935" s="23" t="str">
        <f t="shared" si="142"/>
        <v/>
      </c>
      <c r="AC935" s="24" t="str">
        <f t="shared" si="143"/>
        <v/>
      </c>
      <c r="AD935" s="24" t="str">
        <f t="shared" si="144"/>
        <v/>
      </c>
      <c r="AE935" s="24" t="str">
        <f t="shared" si="145"/>
        <v/>
      </c>
      <c r="AF935" s="24" t="str">
        <f t="shared" si="146"/>
        <v/>
      </c>
      <c r="AG935" s="24" t="str">
        <f t="shared" si="147"/>
        <v/>
      </c>
      <c r="AH935" s="24" t="str">
        <f>IF(Y935="","",SUMPRODUCT($AC935:$AG935,'Benefit Weights'!$A$3:$E$3))</f>
        <v/>
      </c>
      <c r="AI935" s="27" t="str">
        <f t="shared" si="148"/>
        <v/>
      </c>
    </row>
    <row r="936" spans="1:35" x14ac:dyDescent="0.25">
      <c r="A936" s="23"/>
      <c r="B936" s="23"/>
      <c r="C936" s="23"/>
      <c r="D936" s="23"/>
      <c r="E936" s="24"/>
      <c r="F936" s="24"/>
      <c r="G936" s="24"/>
      <c r="H936" s="23"/>
      <c r="I936" s="23"/>
      <c r="J936" s="23"/>
      <c r="K936" s="23"/>
      <c r="L936" s="23"/>
      <c r="M936" s="23"/>
      <c r="N936" s="23"/>
      <c r="O936" s="24"/>
      <c r="P936" s="24"/>
      <c r="Q936" s="24"/>
      <c r="R936" s="24"/>
      <c r="S936" s="24"/>
      <c r="T936" s="24"/>
      <c r="U936" s="24"/>
      <c r="V936" s="23"/>
      <c r="W936" s="23"/>
      <c r="X936" s="23"/>
      <c r="Y936" s="23" t="str">
        <f t="shared" si="139"/>
        <v/>
      </c>
      <c r="Z936" s="23" t="str">
        <f t="shared" si="140"/>
        <v/>
      </c>
      <c r="AA936" s="23" t="str">
        <f t="shared" si="141"/>
        <v/>
      </c>
      <c r="AB936" s="23" t="str">
        <f t="shared" si="142"/>
        <v/>
      </c>
      <c r="AC936" s="24" t="str">
        <f t="shared" si="143"/>
        <v/>
      </c>
      <c r="AD936" s="24" t="str">
        <f t="shared" si="144"/>
        <v/>
      </c>
      <c r="AE936" s="24" t="str">
        <f t="shared" si="145"/>
        <v/>
      </c>
      <c r="AF936" s="24" t="str">
        <f t="shared" si="146"/>
        <v/>
      </c>
      <c r="AG936" s="24" t="str">
        <f t="shared" si="147"/>
        <v/>
      </c>
      <c r="AH936" s="24" t="str">
        <f>IF(Y936="","",SUMPRODUCT($AC936:$AG936,'Benefit Weights'!$A$3:$E$3))</f>
        <v/>
      </c>
      <c r="AI936" s="27" t="str">
        <f t="shared" si="148"/>
        <v/>
      </c>
    </row>
    <row r="937" spans="1:35" x14ac:dyDescent="0.25">
      <c r="A937" s="23"/>
      <c r="B937" s="23"/>
      <c r="C937" s="23"/>
      <c r="D937" s="23"/>
      <c r="E937" s="24"/>
      <c r="F937" s="24"/>
      <c r="G937" s="24"/>
      <c r="H937" s="23"/>
      <c r="I937" s="23"/>
      <c r="J937" s="23"/>
      <c r="K937" s="23"/>
      <c r="L937" s="23"/>
      <c r="M937" s="23"/>
      <c r="N937" s="23"/>
      <c r="O937" s="24"/>
      <c r="P937" s="24"/>
      <c r="Q937" s="24"/>
      <c r="R937" s="24"/>
      <c r="S937" s="24"/>
      <c r="T937" s="24"/>
      <c r="U937" s="24"/>
      <c r="V937" s="23"/>
      <c r="W937" s="23"/>
      <c r="X937" s="23"/>
      <c r="Y937" s="23" t="str">
        <f t="shared" si="139"/>
        <v/>
      </c>
      <c r="Z937" s="23" t="str">
        <f t="shared" si="140"/>
        <v/>
      </c>
      <c r="AA937" s="23" t="str">
        <f t="shared" si="141"/>
        <v/>
      </c>
      <c r="AB937" s="23" t="str">
        <f t="shared" si="142"/>
        <v/>
      </c>
      <c r="AC937" s="24" t="str">
        <f t="shared" si="143"/>
        <v/>
      </c>
      <c r="AD937" s="24" t="str">
        <f t="shared" si="144"/>
        <v/>
      </c>
      <c r="AE937" s="24" t="str">
        <f t="shared" si="145"/>
        <v/>
      </c>
      <c r="AF937" s="24" t="str">
        <f t="shared" si="146"/>
        <v/>
      </c>
      <c r="AG937" s="24" t="str">
        <f t="shared" si="147"/>
        <v/>
      </c>
      <c r="AH937" s="24" t="str">
        <f>IF(Y937="","",SUMPRODUCT($AC937:$AG937,'Benefit Weights'!$A$3:$E$3))</f>
        <v/>
      </c>
      <c r="AI937" s="27" t="str">
        <f t="shared" si="148"/>
        <v/>
      </c>
    </row>
    <row r="938" spans="1:35" x14ac:dyDescent="0.25">
      <c r="A938" s="23"/>
      <c r="B938" s="23"/>
      <c r="C938" s="23"/>
      <c r="D938" s="23"/>
      <c r="E938" s="24"/>
      <c r="F938" s="24"/>
      <c r="G938" s="24"/>
      <c r="H938" s="23"/>
      <c r="I938" s="23"/>
      <c r="J938" s="23"/>
      <c r="K938" s="23"/>
      <c r="L938" s="23"/>
      <c r="M938" s="23"/>
      <c r="N938" s="23"/>
      <c r="O938" s="24"/>
      <c r="P938" s="24"/>
      <c r="Q938" s="24"/>
      <c r="R938" s="24"/>
      <c r="S938" s="24"/>
      <c r="T938" s="24"/>
      <c r="U938" s="24"/>
      <c r="V938" s="23"/>
      <c r="W938" s="23"/>
      <c r="X938" s="23"/>
      <c r="Y938" s="23" t="str">
        <f t="shared" si="139"/>
        <v/>
      </c>
      <c r="Z938" s="23" t="str">
        <f t="shared" si="140"/>
        <v/>
      </c>
      <c r="AA938" s="23" t="str">
        <f t="shared" si="141"/>
        <v/>
      </c>
      <c r="AB938" s="23" t="str">
        <f t="shared" si="142"/>
        <v/>
      </c>
      <c r="AC938" s="24" t="str">
        <f t="shared" si="143"/>
        <v/>
      </c>
      <c r="AD938" s="24" t="str">
        <f t="shared" si="144"/>
        <v/>
      </c>
      <c r="AE938" s="24" t="str">
        <f t="shared" si="145"/>
        <v/>
      </c>
      <c r="AF938" s="24" t="str">
        <f t="shared" si="146"/>
        <v/>
      </c>
      <c r="AG938" s="24" t="str">
        <f t="shared" si="147"/>
        <v/>
      </c>
      <c r="AH938" s="24" t="str">
        <f>IF(Y938="","",SUMPRODUCT($AC938:$AG938,'Benefit Weights'!$A$3:$E$3))</f>
        <v/>
      </c>
      <c r="AI938" s="27" t="str">
        <f t="shared" si="148"/>
        <v/>
      </c>
    </row>
    <row r="939" spans="1:35" x14ac:dyDescent="0.25">
      <c r="A939" s="23"/>
      <c r="B939" s="23"/>
      <c r="C939" s="23"/>
      <c r="D939" s="23"/>
      <c r="E939" s="24"/>
      <c r="F939" s="24"/>
      <c r="G939" s="24"/>
      <c r="H939" s="23"/>
      <c r="I939" s="23"/>
      <c r="J939" s="23"/>
      <c r="K939" s="23"/>
      <c r="L939" s="23"/>
      <c r="M939" s="23"/>
      <c r="N939" s="23"/>
      <c r="O939" s="24"/>
      <c r="P939" s="24"/>
      <c r="Q939" s="24"/>
      <c r="R939" s="24"/>
      <c r="S939" s="24"/>
      <c r="T939" s="24"/>
      <c r="U939" s="24"/>
      <c r="V939" s="23"/>
      <c r="W939" s="23"/>
      <c r="X939" s="23"/>
      <c r="Y939" s="23" t="str">
        <f t="shared" si="139"/>
        <v/>
      </c>
      <c r="Z939" s="23" t="str">
        <f t="shared" si="140"/>
        <v/>
      </c>
      <c r="AA939" s="23" t="str">
        <f t="shared" si="141"/>
        <v/>
      </c>
      <c r="AB939" s="23" t="str">
        <f t="shared" si="142"/>
        <v/>
      </c>
      <c r="AC939" s="24" t="str">
        <f t="shared" si="143"/>
        <v/>
      </c>
      <c r="AD939" s="24" t="str">
        <f t="shared" si="144"/>
        <v/>
      </c>
      <c r="AE939" s="24" t="str">
        <f t="shared" si="145"/>
        <v/>
      </c>
      <c r="AF939" s="24" t="str">
        <f t="shared" si="146"/>
        <v/>
      </c>
      <c r="AG939" s="24" t="str">
        <f t="shared" si="147"/>
        <v/>
      </c>
      <c r="AH939" s="24" t="str">
        <f>IF(Y939="","",SUMPRODUCT($AC939:$AG939,'Benefit Weights'!$A$3:$E$3))</f>
        <v/>
      </c>
      <c r="AI939" s="27" t="str">
        <f t="shared" si="148"/>
        <v/>
      </c>
    </row>
    <row r="940" spans="1:35" x14ac:dyDescent="0.25">
      <c r="A940" s="23"/>
      <c r="B940" s="23"/>
      <c r="C940" s="23"/>
      <c r="D940" s="23"/>
      <c r="E940" s="24"/>
      <c r="F940" s="24"/>
      <c r="G940" s="24"/>
      <c r="H940" s="23"/>
      <c r="I940" s="23"/>
      <c r="J940" s="23"/>
      <c r="K940" s="23"/>
      <c r="L940" s="23"/>
      <c r="M940" s="23"/>
      <c r="N940" s="23"/>
      <c r="O940" s="24"/>
      <c r="P940" s="24"/>
      <c r="Q940" s="24"/>
      <c r="R940" s="24"/>
      <c r="S940" s="24"/>
      <c r="T940" s="24"/>
      <c r="U940" s="24"/>
      <c r="V940" s="23"/>
      <c r="W940" s="23"/>
      <c r="X940" s="23"/>
      <c r="Y940" s="23" t="str">
        <f t="shared" si="139"/>
        <v/>
      </c>
      <c r="Z940" s="23" t="str">
        <f t="shared" si="140"/>
        <v/>
      </c>
      <c r="AA940" s="23" t="str">
        <f t="shared" si="141"/>
        <v/>
      </c>
      <c r="AB940" s="23" t="str">
        <f t="shared" si="142"/>
        <v/>
      </c>
      <c r="AC940" s="24" t="str">
        <f t="shared" si="143"/>
        <v/>
      </c>
      <c r="AD940" s="24" t="str">
        <f t="shared" si="144"/>
        <v/>
      </c>
      <c r="AE940" s="24" t="str">
        <f t="shared" si="145"/>
        <v/>
      </c>
      <c r="AF940" s="24" t="str">
        <f t="shared" si="146"/>
        <v/>
      </c>
      <c r="AG940" s="24" t="str">
        <f t="shared" si="147"/>
        <v/>
      </c>
      <c r="AH940" s="24" t="str">
        <f>IF(Y940="","",SUMPRODUCT($AC940:$AG940,'Benefit Weights'!$A$3:$E$3))</f>
        <v/>
      </c>
      <c r="AI940" s="27" t="str">
        <f t="shared" si="148"/>
        <v/>
      </c>
    </row>
    <row r="941" spans="1:35" x14ac:dyDescent="0.25">
      <c r="A941" s="23"/>
      <c r="B941" s="23"/>
      <c r="C941" s="23"/>
      <c r="D941" s="23"/>
      <c r="E941" s="24"/>
      <c r="F941" s="24"/>
      <c r="G941" s="24"/>
      <c r="H941" s="23"/>
      <c r="I941" s="23"/>
      <c r="J941" s="23"/>
      <c r="K941" s="23"/>
      <c r="L941" s="23"/>
      <c r="M941" s="23"/>
      <c r="N941" s="23"/>
      <c r="O941" s="24"/>
      <c r="P941" s="24"/>
      <c r="Q941" s="24"/>
      <c r="R941" s="24"/>
      <c r="S941" s="24"/>
      <c r="T941" s="24"/>
      <c r="U941" s="24"/>
      <c r="V941" s="23"/>
      <c r="W941" s="23"/>
      <c r="X941" s="23"/>
      <c r="Y941" s="23" t="str">
        <f t="shared" si="139"/>
        <v/>
      </c>
      <c r="Z941" s="23" t="str">
        <f t="shared" si="140"/>
        <v/>
      </c>
      <c r="AA941" s="23" t="str">
        <f t="shared" si="141"/>
        <v/>
      </c>
      <c r="AB941" s="23" t="str">
        <f t="shared" si="142"/>
        <v/>
      </c>
      <c r="AC941" s="24" t="str">
        <f t="shared" si="143"/>
        <v/>
      </c>
      <c r="AD941" s="24" t="str">
        <f t="shared" si="144"/>
        <v/>
      </c>
      <c r="AE941" s="24" t="str">
        <f t="shared" si="145"/>
        <v/>
      </c>
      <c r="AF941" s="24" t="str">
        <f t="shared" si="146"/>
        <v/>
      </c>
      <c r="AG941" s="24" t="str">
        <f t="shared" si="147"/>
        <v/>
      </c>
      <c r="AH941" s="24" t="str">
        <f>IF(Y941="","",SUMPRODUCT($AC941:$AG941,'Benefit Weights'!$A$3:$E$3))</f>
        <v/>
      </c>
      <c r="AI941" s="27" t="str">
        <f t="shared" si="148"/>
        <v/>
      </c>
    </row>
    <row r="942" spans="1:35" x14ac:dyDescent="0.25">
      <c r="A942" s="23"/>
      <c r="B942" s="23"/>
      <c r="C942" s="23"/>
      <c r="D942" s="23"/>
      <c r="E942" s="24"/>
      <c r="F942" s="24"/>
      <c r="G942" s="24"/>
      <c r="H942" s="23"/>
      <c r="I942" s="23"/>
      <c r="J942" s="23"/>
      <c r="K942" s="23"/>
      <c r="L942" s="23"/>
      <c r="M942" s="23"/>
      <c r="N942" s="23"/>
      <c r="O942" s="24"/>
      <c r="P942" s="24"/>
      <c r="Q942" s="24"/>
      <c r="R942" s="24"/>
      <c r="S942" s="24"/>
      <c r="T942" s="24"/>
      <c r="U942" s="24"/>
      <c r="V942" s="23"/>
      <c r="W942" s="23"/>
      <c r="X942" s="23"/>
      <c r="Y942" s="23" t="str">
        <f t="shared" si="139"/>
        <v/>
      </c>
      <c r="Z942" s="23" t="str">
        <f t="shared" si="140"/>
        <v/>
      </c>
      <c r="AA942" s="23" t="str">
        <f t="shared" si="141"/>
        <v/>
      </c>
      <c r="AB942" s="23" t="str">
        <f t="shared" si="142"/>
        <v/>
      </c>
      <c r="AC942" s="24" t="str">
        <f t="shared" si="143"/>
        <v/>
      </c>
      <c r="AD942" s="24" t="str">
        <f t="shared" si="144"/>
        <v/>
      </c>
      <c r="AE942" s="24" t="str">
        <f t="shared" si="145"/>
        <v/>
      </c>
      <c r="AF942" s="24" t="str">
        <f t="shared" si="146"/>
        <v/>
      </c>
      <c r="AG942" s="24" t="str">
        <f t="shared" si="147"/>
        <v/>
      </c>
      <c r="AH942" s="24" t="str">
        <f>IF(Y942="","",SUMPRODUCT($AC942:$AG942,'Benefit Weights'!$A$3:$E$3))</f>
        <v/>
      </c>
      <c r="AI942" s="27" t="str">
        <f t="shared" si="148"/>
        <v/>
      </c>
    </row>
    <row r="943" spans="1:35" x14ac:dyDescent="0.25">
      <c r="A943" s="23"/>
      <c r="B943" s="23"/>
      <c r="C943" s="23"/>
      <c r="D943" s="23"/>
      <c r="E943" s="24"/>
      <c r="F943" s="24"/>
      <c r="G943" s="24"/>
      <c r="H943" s="23"/>
      <c r="I943" s="23"/>
      <c r="J943" s="23"/>
      <c r="K943" s="23"/>
      <c r="L943" s="23"/>
      <c r="M943" s="23"/>
      <c r="N943" s="23"/>
      <c r="O943" s="24"/>
      <c r="P943" s="24"/>
      <c r="Q943" s="24"/>
      <c r="R943" s="24"/>
      <c r="S943" s="24"/>
      <c r="T943" s="24"/>
      <c r="U943" s="24"/>
      <c r="V943" s="23"/>
      <c r="W943" s="23"/>
      <c r="X943" s="23"/>
      <c r="Y943" s="23" t="str">
        <f t="shared" si="139"/>
        <v/>
      </c>
      <c r="Z943" s="23" t="str">
        <f t="shared" si="140"/>
        <v/>
      </c>
      <c r="AA943" s="23" t="str">
        <f t="shared" si="141"/>
        <v/>
      </c>
      <c r="AB943" s="23" t="str">
        <f t="shared" si="142"/>
        <v/>
      </c>
      <c r="AC943" s="24" t="str">
        <f t="shared" si="143"/>
        <v/>
      </c>
      <c r="AD943" s="24" t="str">
        <f t="shared" si="144"/>
        <v/>
      </c>
      <c r="AE943" s="24" t="str">
        <f t="shared" si="145"/>
        <v/>
      </c>
      <c r="AF943" s="24" t="str">
        <f t="shared" si="146"/>
        <v/>
      </c>
      <c r="AG943" s="24" t="str">
        <f t="shared" si="147"/>
        <v/>
      </c>
      <c r="AH943" s="24" t="str">
        <f>IF(Y943="","",SUMPRODUCT($AC943:$AG943,'Benefit Weights'!$A$3:$E$3))</f>
        <v/>
      </c>
      <c r="AI943" s="27" t="str">
        <f t="shared" si="148"/>
        <v/>
      </c>
    </row>
    <row r="944" spans="1:35" x14ac:dyDescent="0.25">
      <c r="A944" s="23"/>
      <c r="B944" s="23"/>
      <c r="C944" s="23"/>
      <c r="D944" s="23"/>
      <c r="E944" s="24"/>
      <c r="F944" s="24"/>
      <c r="G944" s="24"/>
      <c r="H944" s="23"/>
      <c r="I944" s="23"/>
      <c r="J944" s="23"/>
      <c r="K944" s="23"/>
      <c r="L944" s="23"/>
      <c r="M944" s="23"/>
      <c r="N944" s="23"/>
      <c r="O944" s="24"/>
      <c r="P944" s="24"/>
      <c r="Q944" s="24"/>
      <c r="R944" s="24"/>
      <c r="S944" s="24"/>
      <c r="T944" s="24"/>
      <c r="U944" s="24"/>
      <c r="V944" s="23"/>
      <c r="W944" s="23"/>
      <c r="X944" s="23"/>
      <c r="Y944" s="23" t="str">
        <f t="shared" si="139"/>
        <v/>
      </c>
      <c r="Z944" s="23" t="str">
        <f t="shared" si="140"/>
        <v/>
      </c>
      <c r="AA944" s="23" t="str">
        <f t="shared" si="141"/>
        <v/>
      </c>
      <c r="AB944" s="23" t="str">
        <f t="shared" si="142"/>
        <v/>
      </c>
      <c r="AC944" s="24" t="str">
        <f t="shared" si="143"/>
        <v/>
      </c>
      <c r="AD944" s="24" t="str">
        <f t="shared" si="144"/>
        <v/>
      </c>
      <c r="AE944" s="24" t="str">
        <f t="shared" si="145"/>
        <v/>
      </c>
      <c r="AF944" s="24" t="str">
        <f t="shared" si="146"/>
        <v/>
      </c>
      <c r="AG944" s="24" t="str">
        <f t="shared" si="147"/>
        <v/>
      </c>
      <c r="AH944" s="24" t="str">
        <f>IF(Y944="","",SUMPRODUCT($AC944:$AG944,'Benefit Weights'!$A$3:$E$3))</f>
        <v/>
      </c>
      <c r="AI944" s="27" t="str">
        <f t="shared" si="148"/>
        <v/>
      </c>
    </row>
    <row r="945" spans="1:35" x14ac:dyDescent="0.25">
      <c r="A945" s="23"/>
      <c r="B945" s="23"/>
      <c r="C945" s="23"/>
      <c r="D945" s="23"/>
      <c r="E945" s="24"/>
      <c r="F945" s="24"/>
      <c r="G945" s="24"/>
      <c r="H945" s="23"/>
      <c r="I945" s="23"/>
      <c r="J945" s="23"/>
      <c r="K945" s="23"/>
      <c r="L945" s="23"/>
      <c r="M945" s="23"/>
      <c r="N945" s="23"/>
      <c r="O945" s="24"/>
      <c r="P945" s="24"/>
      <c r="Q945" s="24"/>
      <c r="R945" s="24"/>
      <c r="S945" s="24"/>
      <c r="T945" s="24"/>
      <c r="U945" s="24"/>
      <c r="V945" s="23"/>
      <c r="W945" s="23"/>
      <c r="X945" s="23"/>
      <c r="Y945" s="23" t="str">
        <f t="shared" si="139"/>
        <v/>
      </c>
      <c r="Z945" s="23" t="str">
        <f t="shared" si="140"/>
        <v/>
      </c>
      <c r="AA945" s="23" t="str">
        <f t="shared" si="141"/>
        <v/>
      </c>
      <c r="AB945" s="23" t="str">
        <f t="shared" si="142"/>
        <v/>
      </c>
      <c r="AC945" s="24" t="str">
        <f t="shared" si="143"/>
        <v/>
      </c>
      <c r="AD945" s="24" t="str">
        <f t="shared" si="144"/>
        <v/>
      </c>
      <c r="AE945" s="24" t="str">
        <f t="shared" si="145"/>
        <v/>
      </c>
      <c r="AF945" s="24" t="str">
        <f t="shared" si="146"/>
        <v/>
      </c>
      <c r="AG945" s="24" t="str">
        <f t="shared" si="147"/>
        <v/>
      </c>
      <c r="AH945" s="24" t="str">
        <f>IF(Y945="","",SUMPRODUCT($AC945:$AG945,'Benefit Weights'!$A$3:$E$3))</f>
        <v/>
      </c>
      <c r="AI945" s="27" t="str">
        <f t="shared" si="148"/>
        <v/>
      </c>
    </row>
    <row r="946" spans="1:35" x14ac:dyDescent="0.25">
      <c r="A946" s="23"/>
      <c r="B946" s="23"/>
      <c r="C946" s="23"/>
      <c r="D946" s="23"/>
      <c r="E946" s="24"/>
      <c r="F946" s="24"/>
      <c r="G946" s="24"/>
      <c r="H946" s="23"/>
      <c r="I946" s="23"/>
      <c r="J946" s="23"/>
      <c r="K946" s="23"/>
      <c r="L946" s="23"/>
      <c r="M946" s="23"/>
      <c r="N946" s="23"/>
      <c r="O946" s="24"/>
      <c r="P946" s="24"/>
      <c r="Q946" s="24"/>
      <c r="R946" s="24"/>
      <c r="S946" s="24"/>
      <c r="T946" s="24"/>
      <c r="U946" s="24"/>
      <c r="V946" s="23"/>
      <c r="W946" s="23"/>
      <c r="X946" s="23"/>
      <c r="Y946" s="23" t="str">
        <f t="shared" si="139"/>
        <v/>
      </c>
      <c r="Z946" s="23" t="str">
        <f t="shared" si="140"/>
        <v/>
      </c>
      <c r="AA946" s="23" t="str">
        <f t="shared" si="141"/>
        <v/>
      </c>
      <c r="AB946" s="23" t="str">
        <f t="shared" si="142"/>
        <v/>
      </c>
      <c r="AC946" s="24" t="str">
        <f t="shared" si="143"/>
        <v/>
      </c>
      <c r="AD946" s="24" t="str">
        <f t="shared" si="144"/>
        <v/>
      </c>
      <c r="AE946" s="24" t="str">
        <f t="shared" si="145"/>
        <v/>
      </c>
      <c r="AF946" s="24" t="str">
        <f t="shared" si="146"/>
        <v/>
      </c>
      <c r="AG946" s="24" t="str">
        <f t="shared" si="147"/>
        <v/>
      </c>
      <c r="AH946" s="24" t="str">
        <f>IF(Y946="","",SUMPRODUCT($AC946:$AG946,'Benefit Weights'!$A$3:$E$3))</f>
        <v/>
      </c>
      <c r="AI946" s="27" t="str">
        <f t="shared" si="148"/>
        <v/>
      </c>
    </row>
    <row r="947" spans="1:35" x14ac:dyDescent="0.25">
      <c r="A947" s="23"/>
      <c r="B947" s="23"/>
      <c r="C947" s="23"/>
      <c r="D947" s="23"/>
      <c r="E947" s="24"/>
      <c r="F947" s="24"/>
      <c r="G947" s="24"/>
      <c r="H947" s="23"/>
      <c r="I947" s="23"/>
      <c r="J947" s="23"/>
      <c r="K947" s="23"/>
      <c r="L947" s="23"/>
      <c r="M947" s="23"/>
      <c r="N947" s="23"/>
      <c r="O947" s="24"/>
      <c r="P947" s="24"/>
      <c r="Q947" s="24"/>
      <c r="R947" s="24"/>
      <c r="S947" s="24"/>
      <c r="T947" s="24"/>
      <c r="U947" s="24"/>
      <c r="V947" s="23"/>
      <c r="W947" s="23"/>
      <c r="X947" s="23"/>
      <c r="Y947" s="23" t="str">
        <f t="shared" si="139"/>
        <v/>
      </c>
      <c r="Z947" s="23" t="str">
        <f t="shared" si="140"/>
        <v/>
      </c>
      <c r="AA947" s="23" t="str">
        <f t="shared" si="141"/>
        <v/>
      </c>
      <c r="AB947" s="23" t="str">
        <f t="shared" si="142"/>
        <v/>
      </c>
      <c r="AC947" s="24" t="str">
        <f t="shared" si="143"/>
        <v/>
      </c>
      <c r="AD947" s="24" t="str">
        <f t="shared" si="144"/>
        <v/>
      </c>
      <c r="AE947" s="24" t="str">
        <f t="shared" si="145"/>
        <v/>
      </c>
      <c r="AF947" s="24" t="str">
        <f t="shared" si="146"/>
        <v/>
      </c>
      <c r="AG947" s="24" t="str">
        <f t="shared" si="147"/>
        <v/>
      </c>
      <c r="AH947" s="24" t="str">
        <f>IF(Y947="","",SUMPRODUCT($AC947:$AG947,'Benefit Weights'!$A$3:$E$3))</f>
        <v/>
      </c>
      <c r="AI947" s="27" t="str">
        <f t="shared" si="148"/>
        <v/>
      </c>
    </row>
    <row r="948" spans="1:35" x14ac:dyDescent="0.25">
      <c r="A948" s="23"/>
      <c r="B948" s="23"/>
      <c r="C948" s="23"/>
      <c r="D948" s="23"/>
      <c r="E948" s="24"/>
      <c r="F948" s="24"/>
      <c r="G948" s="24"/>
      <c r="H948" s="23"/>
      <c r="I948" s="23"/>
      <c r="J948" s="23"/>
      <c r="K948" s="23"/>
      <c r="L948" s="23"/>
      <c r="M948" s="23"/>
      <c r="N948" s="23"/>
      <c r="O948" s="24"/>
      <c r="P948" s="24"/>
      <c r="Q948" s="24"/>
      <c r="R948" s="24"/>
      <c r="S948" s="24"/>
      <c r="T948" s="24"/>
      <c r="U948" s="24"/>
      <c r="V948" s="23"/>
      <c r="W948" s="23"/>
      <c r="X948" s="23"/>
      <c r="Y948" s="23" t="str">
        <f t="shared" si="139"/>
        <v/>
      </c>
      <c r="Z948" s="23" t="str">
        <f t="shared" si="140"/>
        <v/>
      </c>
      <c r="AA948" s="23" t="str">
        <f t="shared" si="141"/>
        <v/>
      </c>
      <c r="AB948" s="23" t="str">
        <f t="shared" si="142"/>
        <v/>
      </c>
      <c r="AC948" s="24" t="str">
        <f t="shared" si="143"/>
        <v/>
      </c>
      <c r="AD948" s="24" t="str">
        <f t="shared" si="144"/>
        <v/>
      </c>
      <c r="AE948" s="24" t="str">
        <f t="shared" si="145"/>
        <v/>
      </c>
      <c r="AF948" s="24" t="str">
        <f t="shared" si="146"/>
        <v/>
      </c>
      <c r="AG948" s="24" t="str">
        <f t="shared" si="147"/>
        <v/>
      </c>
      <c r="AH948" s="24" t="str">
        <f>IF(Y948="","",SUMPRODUCT($AC948:$AG948,'Benefit Weights'!$A$3:$E$3))</f>
        <v/>
      </c>
      <c r="AI948" s="27" t="str">
        <f t="shared" si="148"/>
        <v/>
      </c>
    </row>
    <row r="949" spans="1:35" x14ac:dyDescent="0.25">
      <c r="A949" s="23"/>
      <c r="B949" s="23"/>
      <c r="C949" s="23"/>
      <c r="D949" s="23"/>
      <c r="E949" s="24"/>
      <c r="F949" s="24"/>
      <c r="G949" s="24"/>
      <c r="H949" s="23"/>
      <c r="I949" s="23"/>
      <c r="J949" s="23"/>
      <c r="K949" s="23"/>
      <c r="L949" s="23"/>
      <c r="M949" s="23"/>
      <c r="N949" s="23"/>
      <c r="O949" s="24"/>
      <c r="P949" s="24"/>
      <c r="Q949" s="24"/>
      <c r="R949" s="24"/>
      <c r="S949" s="24"/>
      <c r="T949" s="24"/>
      <c r="U949" s="24"/>
      <c r="V949" s="23"/>
      <c r="W949" s="23"/>
      <c r="X949" s="23"/>
      <c r="Y949" s="23" t="str">
        <f t="shared" si="139"/>
        <v/>
      </c>
      <c r="Z949" s="23" t="str">
        <f t="shared" si="140"/>
        <v/>
      </c>
      <c r="AA949" s="23" t="str">
        <f t="shared" si="141"/>
        <v/>
      </c>
      <c r="AB949" s="23" t="str">
        <f t="shared" si="142"/>
        <v/>
      </c>
      <c r="AC949" s="24" t="str">
        <f t="shared" si="143"/>
        <v/>
      </c>
      <c r="AD949" s="24" t="str">
        <f t="shared" si="144"/>
        <v/>
      </c>
      <c r="AE949" s="24" t="str">
        <f t="shared" si="145"/>
        <v/>
      </c>
      <c r="AF949" s="24" t="str">
        <f t="shared" si="146"/>
        <v/>
      </c>
      <c r="AG949" s="24" t="str">
        <f t="shared" si="147"/>
        <v/>
      </c>
      <c r="AH949" s="24" t="str">
        <f>IF(Y949="","",SUMPRODUCT($AC949:$AG949,'Benefit Weights'!$A$3:$E$3))</f>
        <v/>
      </c>
      <c r="AI949" s="27" t="str">
        <f t="shared" si="148"/>
        <v/>
      </c>
    </row>
    <row r="950" spans="1:35" x14ac:dyDescent="0.25">
      <c r="A950" s="23"/>
      <c r="B950" s="23"/>
      <c r="C950" s="23"/>
      <c r="D950" s="23"/>
      <c r="E950" s="24"/>
      <c r="F950" s="24"/>
      <c r="G950" s="24"/>
      <c r="H950" s="23"/>
      <c r="I950" s="23"/>
      <c r="J950" s="23"/>
      <c r="K950" s="23"/>
      <c r="L950" s="23"/>
      <c r="M950" s="23"/>
      <c r="N950" s="23"/>
      <c r="O950" s="24"/>
      <c r="P950" s="24"/>
      <c r="Q950" s="24"/>
      <c r="R950" s="24"/>
      <c r="S950" s="24"/>
      <c r="T950" s="24"/>
      <c r="U950" s="24"/>
      <c r="V950" s="23"/>
      <c r="W950" s="23"/>
      <c r="X950" s="23"/>
      <c r="Y950" s="23" t="str">
        <f t="shared" si="139"/>
        <v/>
      </c>
      <c r="Z950" s="23" t="str">
        <f t="shared" si="140"/>
        <v/>
      </c>
      <c r="AA950" s="23" t="str">
        <f t="shared" si="141"/>
        <v/>
      </c>
      <c r="AB950" s="23" t="str">
        <f t="shared" si="142"/>
        <v/>
      </c>
      <c r="AC950" s="24" t="str">
        <f t="shared" si="143"/>
        <v/>
      </c>
      <c r="AD950" s="24" t="str">
        <f t="shared" si="144"/>
        <v/>
      </c>
      <c r="AE950" s="24" t="str">
        <f t="shared" si="145"/>
        <v/>
      </c>
      <c r="AF950" s="24" t="str">
        <f t="shared" si="146"/>
        <v/>
      </c>
      <c r="AG950" s="24" t="str">
        <f t="shared" si="147"/>
        <v/>
      </c>
      <c r="AH950" s="24" t="str">
        <f>IF(Y950="","",SUMPRODUCT($AC950:$AG950,'Benefit Weights'!$A$3:$E$3))</f>
        <v/>
      </c>
      <c r="AI950" s="27" t="str">
        <f t="shared" si="148"/>
        <v/>
      </c>
    </row>
    <row r="951" spans="1:35" x14ac:dyDescent="0.25">
      <c r="A951" s="23"/>
      <c r="B951" s="23"/>
      <c r="C951" s="23"/>
      <c r="D951" s="23"/>
      <c r="E951" s="24"/>
      <c r="F951" s="24"/>
      <c r="G951" s="24"/>
      <c r="H951" s="23"/>
      <c r="I951" s="23"/>
      <c r="J951" s="23"/>
      <c r="K951" s="23"/>
      <c r="L951" s="23"/>
      <c r="M951" s="23"/>
      <c r="N951" s="23"/>
      <c r="O951" s="24"/>
      <c r="P951" s="24"/>
      <c r="Q951" s="24"/>
      <c r="R951" s="24"/>
      <c r="S951" s="24"/>
      <c r="T951" s="24"/>
      <c r="U951" s="24"/>
      <c r="V951" s="23"/>
      <c r="W951" s="23"/>
      <c r="X951" s="23"/>
      <c r="Y951" s="23" t="str">
        <f t="shared" si="139"/>
        <v/>
      </c>
      <c r="Z951" s="23" t="str">
        <f t="shared" si="140"/>
        <v/>
      </c>
      <c r="AA951" s="23" t="str">
        <f t="shared" si="141"/>
        <v/>
      </c>
      <c r="AB951" s="23" t="str">
        <f t="shared" si="142"/>
        <v/>
      </c>
      <c r="AC951" s="24" t="str">
        <f t="shared" si="143"/>
        <v/>
      </c>
      <c r="AD951" s="24" t="str">
        <f t="shared" si="144"/>
        <v/>
      </c>
      <c r="AE951" s="24" t="str">
        <f t="shared" si="145"/>
        <v/>
      </c>
      <c r="AF951" s="24" t="str">
        <f t="shared" si="146"/>
        <v/>
      </c>
      <c r="AG951" s="24" t="str">
        <f t="shared" si="147"/>
        <v/>
      </c>
      <c r="AH951" s="24" t="str">
        <f>IF(Y951="","",SUMPRODUCT($AC951:$AG951,'Benefit Weights'!$A$3:$E$3))</f>
        <v/>
      </c>
      <c r="AI951" s="27" t="str">
        <f t="shared" si="148"/>
        <v/>
      </c>
    </row>
    <row r="952" spans="1:35" x14ac:dyDescent="0.25">
      <c r="A952" s="23"/>
      <c r="B952" s="23"/>
      <c r="C952" s="23"/>
      <c r="D952" s="23"/>
      <c r="E952" s="24"/>
      <c r="F952" s="24"/>
      <c r="G952" s="24"/>
      <c r="H952" s="23"/>
      <c r="I952" s="23"/>
      <c r="J952" s="23"/>
      <c r="K952" s="23"/>
      <c r="L952" s="23"/>
      <c r="M952" s="23"/>
      <c r="N952" s="23"/>
      <c r="O952" s="24"/>
      <c r="P952" s="24"/>
      <c r="Q952" s="24"/>
      <c r="R952" s="24"/>
      <c r="S952" s="24"/>
      <c r="T952" s="24"/>
      <c r="U952" s="24"/>
      <c r="V952" s="23"/>
      <c r="W952" s="23"/>
      <c r="X952" s="23"/>
      <c r="Y952" s="23" t="str">
        <f t="shared" si="139"/>
        <v/>
      </c>
      <c r="Z952" s="23" t="str">
        <f t="shared" si="140"/>
        <v/>
      </c>
      <c r="AA952" s="23" t="str">
        <f t="shared" si="141"/>
        <v/>
      </c>
      <c r="AB952" s="23" t="str">
        <f t="shared" si="142"/>
        <v/>
      </c>
      <c r="AC952" s="24" t="str">
        <f t="shared" si="143"/>
        <v/>
      </c>
      <c r="AD952" s="24" t="str">
        <f t="shared" si="144"/>
        <v/>
      </c>
      <c r="AE952" s="24" t="str">
        <f t="shared" si="145"/>
        <v/>
      </c>
      <c r="AF952" s="24" t="str">
        <f t="shared" si="146"/>
        <v/>
      </c>
      <c r="AG952" s="24" t="str">
        <f t="shared" si="147"/>
        <v/>
      </c>
      <c r="AH952" s="24" t="str">
        <f>IF(Y952="","",SUMPRODUCT($AC952:$AG952,'Benefit Weights'!$A$3:$E$3))</f>
        <v/>
      </c>
      <c r="AI952" s="27" t="str">
        <f t="shared" si="148"/>
        <v/>
      </c>
    </row>
    <row r="953" spans="1:35" x14ac:dyDescent="0.25">
      <c r="A953" s="23"/>
      <c r="B953" s="23"/>
      <c r="C953" s="23"/>
      <c r="D953" s="23"/>
      <c r="E953" s="24"/>
      <c r="F953" s="24"/>
      <c r="G953" s="24"/>
      <c r="H953" s="23"/>
      <c r="I953" s="23"/>
      <c r="J953" s="23"/>
      <c r="K953" s="23"/>
      <c r="L953" s="23"/>
      <c r="M953" s="23"/>
      <c r="N953" s="23"/>
      <c r="O953" s="24"/>
      <c r="P953" s="24"/>
      <c r="Q953" s="24"/>
      <c r="R953" s="24"/>
      <c r="S953" s="24"/>
      <c r="T953" s="24"/>
      <c r="U953" s="24"/>
      <c r="V953" s="23"/>
      <c r="W953" s="23"/>
      <c r="X953" s="23"/>
      <c r="Y953" s="23" t="str">
        <f t="shared" si="139"/>
        <v/>
      </c>
      <c r="Z953" s="23" t="str">
        <f t="shared" si="140"/>
        <v/>
      </c>
      <c r="AA953" s="23" t="str">
        <f t="shared" si="141"/>
        <v/>
      </c>
      <c r="AB953" s="23" t="str">
        <f t="shared" si="142"/>
        <v/>
      </c>
      <c r="AC953" s="24" t="str">
        <f t="shared" si="143"/>
        <v/>
      </c>
      <c r="AD953" s="24" t="str">
        <f t="shared" si="144"/>
        <v/>
      </c>
      <c r="AE953" s="24" t="str">
        <f t="shared" si="145"/>
        <v/>
      </c>
      <c r="AF953" s="24" t="str">
        <f t="shared" si="146"/>
        <v/>
      </c>
      <c r="AG953" s="24" t="str">
        <f t="shared" si="147"/>
        <v/>
      </c>
      <c r="AH953" s="24" t="str">
        <f>IF(Y953="","",SUMPRODUCT($AC953:$AG953,'Benefit Weights'!$A$3:$E$3))</f>
        <v/>
      </c>
      <c r="AI953" s="27" t="str">
        <f t="shared" si="148"/>
        <v/>
      </c>
    </row>
    <row r="954" spans="1:35" x14ac:dyDescent="0.25">
      <c r="A954" s="23"/>
      <c r="B954" s="23"/>
      <c r="C954" s="23"/>
      <c r="D954" s="23"/>
      <c r="E954" s="24"/>
      <c r="F954" s="24"/>
      <c r="G954" s="24"/>
      <c r="H954" s="23"/>
      <c r="I954" s="23"/>
      <c r="J954" s="23"/>
      <c r="K954" s="23"/>
      <c r="L954" s="23"/>
      <c r="M954" s="23"/>
      <c r="N954" s="23"/>
      <c r="O954" s="24"/>
      <c r="P954" s="24"/>
      <c r="Q954" s="24"/>
      <c r="R954" s="24"/>
      <c r="S954" s="24"/>
      <c r="T954" s="24"/>
      <c r="U954" s="24"/>
      <c r="V954" s="23"/>
      <c r="W954" s="23"/>
      <c r="X954" s="23"/>
      <c r="Y954" s="23" t="str">
        <f t="shared" si="139"/>
        <v/>
      </c>
      <c r="Z954" s="23" t="str">
        <f t="shared" si="140"/>
        <v/>
      </c>
      <c r="AA954" s="23" t="str">
        <f t="shared" si="141"/>
        <v/>
      </c>
      <c r="AB954" s="23" t="str">
        <f t="shared" si="142"/>
        <v/>
      </c>
      <c r="AC954" s="24" t="str">
        <f t="shared" si="143"/>
        <v/>
      </c>
      <c r="AD954" s="24" t="str">
        <f t="shared" si="144"/>
        <v/>
      </c>
      <c r="AE954" s="24" t="str">
        <f t="shared" si="145"/>
        <v/>
      </c>
      <c r="AF954" s="24" t="str">
        <f t="shared" si="146"/>
        <v/>
      </c>
      <c r="AG954" s="24" t="str">
        <f t="shared" si="147"/>
        <v/>
      </c>
      <c r="AH954" s="24" t="str">
        <f>IF(Y954="","",SUMPRODUCT($AC954:$AG954,'Benefit Weights'!$A$3:$E$3))</f>
        <v/>
      </c>
      <c r="AI954" s="27" t="str">
        <f t="shared" si="148"/>
        <v/>
      </c>
    </row>
    <row r="955" spans="1:35" x14ac:dyDescent="0.25">
      <c r="A955" s="23"/>
      <c r="B955" s="23"/>
      <c r="C955" s="23"/>
      <c r="D955" s="23"/>
      <c r="E955" s="24"/>
      <c r="F955" s="24"/>
      <c r="G955" s="24"/>
      <c r="H955" s="23"/>
      <c r="I955" s="23"/>
      <c r="J955" s="23"/>
      <c r="K955" s="23"/>
      <c r="L955" s="23"/>
      <c r="M955" s="23"/>
      <c r="N955" s="23"/>
      <c r="O955" s="24"/>
      <c r="P955" s="24"/>
      <c r="Q955" s="24"/>
      <c r="R955" s="24"/>
      <c r="S955" s="24"/>
      <c r="T955" s="24"/>
      <c r="U955" s="24"/>
      <c r="V955" s="23"/>
      <c r="W955" s="23"/>
      <c r="X955" s="23"/>
      <c r="Y955" s="23" t="str">
        <f t="shared" si="139"/>
        <v/>
      </c>
      <c r="Z955" s="23" t="str">
        <f t="shared" si="140"/>
        <v/>
      </c>
      <c r="AA955" s="23" t="str">
        <f t="shared" si="141"/>
        <v/>
      </c>
      <c r="AB955" s="23" t="str">
        <f t="shared" si="142"/>
        <v/>
      </c>
      <c r="AC955" s="24" t="str">
        <f t="shared" si="143"/>
        <v/>
      </c>
      <c r="AD955" s="24" t="str">
        <f t="shared" si="144"/>
        <v/>
      </c>
      <c r="AE955" s="24" t="str">
        <f t="shared" si="145"/>
        <v/>
      </c>
      <c r="AF955" s="24" t="str">
        <f t="shared" si="146"/>
        <v/>
      </c>
      <c r="AG955" s="24" t="str">
        <f t="shared" si="147"/>
        <v/>
      </c>
      <c r="AH955" s="24" t="str">
        <f>IF(Y955="","",SUMPRODUCT($AC955:$AG955,'Benefit Weights'!$A$3:$E$3))</f>
        <v/>
      </c>
      <c r="AI955" s="27" t="str">
        <f t="shared" si="148"/>
        <v/>
      </c>
    </row>
    <row r="956" spans="1:35" x14ac:dyDescent="0.25">
      <c r="A956" s="23"/>
      <c r="B956" s="23"/>
      <c r="C956" s="23"/>
      <c r="D956" s="23"/>
      <c r="E956" s="24"/>
      <c r="F956" s="24"/>
      <c r="G956" s="24"/>
      <c r="H956" s="23"/>
      <c r="I956" s="23"/>
      <c r="J956" s="23"/>
      <c r="K956" s="23"/>
      <c r="L956" s="23"/>
      <c r="M956" s="23"/>
      <c r="N956" s="23"/>
      <c r="O956" s="24"/>
      <c r="P956" s="24"/>
      <c r="Q956" s="24"/>
      <c r="R956" s="24"/>
      <c r="S956" s="24"/>
      <c r="T956" s="24"/>
      <c r="U956" s="24"/>
      <c r="V956" s="23"/>
      <c r="W956" s="23"/>
      <c r="X956" s="23"/>
      <c r="Y956" s="23" t="str">
        <f t="shared" si="139"/>
        <v/>
      </c>
      <c r="Z956" s="23" t="str">
        <f t="shared" si="140"/>
        <v/>
      </c>
      <c r="AA956" s="23" t="str">
        <f t="shared" si="141"/>
        <v/>
      </c>
      <c r="AB956" s="23" t="str">
        <f t="shared" si="142"/>
        <v/>
      </c>
      <c r="AC956" s="24" t="str">
        <f t="shared" si="143"/>
        <v/>
      </c>
      <c r="AD956" s="24" t="str">
        <f t="shared" si="144"/>
        <v/>
      </c>
      <c r="AE956" s="24" t="str">
        <f t="shared" si="145"/>
        <v/>
      </c>
      <c r="AF956" s="24" t="str">
        <f t="shared" si="146"/>
        <v/>
      </c>
      <c r="AG956" s="24" t="str">
        <f t="shared" si="147"/>
        <v/>
      </c>
      <c r="AH956" s="24" t="str">
        <f>IF(Y956="","",SUMPRODUCT($AC956:$AG956,'Benefit Weights'!$A$3:$E$3))</f>
        <v/>
      </c>
      <c r="AI956" s="27" t="str">
        <f t="shared" si="148"/>
        <v/>
      </c>
    </row>
    <row r="957" spans="1:35" x14ac:dyDescent="0.25">
      <c r="A957" s="23"/>
      <c r="B957" s="23"/>
      <c r="C957" s="23"/>
      <c r="D957" s="23"/>
      <c r="E957" s="24"/>
      <c r="F957" s="24"/>
      <c r="G957" s="24"/>
      <c r="H957" s="23"/>
      <c r="I957" s="23"/>
      <c r="J957" s="23"/>
      <c r="K957" s="23"/>
      <c r="L957" s="23"/>
      <c r="M957" s="23"/>
      <c r="N957" s="23"/>
      <c r="O957" s="24"/>
      <c r="P957" s="24"/>
      <c r="Q957" s="24"/>
      <c r="R957" s="24"/>
      <c r="S957" s="24"/>
      <c r="T957" s="24"/>
      <c r="U957" s="24"/>
      <c r="V957" s="23"/>
      <c r="W957" s="23"/>
      <c r="X957" s="23"/>
      <c r="Y957" s="23" t="str">
        <f t="shared" si="139"/>
        <v/>
      </c>
      <c r="Z957" s="23" t="str">
        <f t="shared" si="140"/>
        <v/>
      </c>
      <c r="AA957" s="23" t="str">
        <f t="shared" si="141"/>
        <v/>
      </c>
      <c r="AB957" s="23" t="str">
        <f t="shared" si="142"/>
        <v/>
      </c>
      <c r="AC957" s="24" t="str">
        <f t="shared" si="143"/>
        <v/>
      </c>
      <c r="AD957" s="24" t="str">
        <f t="shared" si="144"/>
        <v/>
      </c>
      <c r="AE957" s="24" t="str">
        <f t="shared" si="145"/>
        <v/>
      </c>
      <c r="AF957" s="24" t="str">
        <f t="shared" si="146"/>
        <v/>
      </c>
      <c r="AG957" s="24" t="str">
        <f t="shared" si="147"/>
        <v/>
      </c>
      <c r="AH957" s="24" t="str">
        <f>IF(Y957="","",SUMPRODUCT($AC957:$AG957,'Benefit Weights'!$A$3:$E$3))</f>
        <v/>
      </c>
      <c r="AI957" s="27" t="str">
        <f t="shared" si="148"/>
        <v/>
      </c>
    </row>
    <row r="958" spans="1:35" x14ac:dyDescent="0.25">
      <c r="A958" s="23"/>
      <c r="B958" s="23"/>
      <c r="C958" s="23"/>
      <c r="D958" s="23"/>
      <c r="E958" s="24"/>
      <c r="F958" s="24"/>
      <c r="G958" s="24"/>
      <c r="H958" s="23"/>
      <c r="I958" s="23"/>
      <c r="J958" s="23"/>
      <c r="K958" s="23"/>
      <c r="L958" s="23"/>
      <c r="M958" s="23"/>
      <c r="N958" s="23"/>
      <c r="O958" s="24"/>
      <c r="P958" s="24"/>
      <c r="Q958" s="24"/>
      <c r="R958" s="24"/>
      <c r="S958" s="24"/>
      <c r="T958" s="24"/>
      <c r="U958" s="24"/>
      <c r="V958" s="23"/>
      <c r="W958" s="23"/>
      <c r="X958" s="23"/>
      <c r="Y958" s="23" t="str">
        <f t="shared" si="139"/>
        <v/>
      </c>
      <c r="Z958" s="23" t="str">
        <f t="shared" si="140"/>
        <v/>
      </c>
      <c r="AA958" s="23" t="str">
        <f t="shared" si="141"/>
        <v/>
      </c>
      <c r="AB958" s="23" t="str">
        <f t="shared" si="142"/>
        <v/>
      </c>
      <c r="AC958" s="24" t="str">
        <f t="shared" si="143"/>
        <v/>
      </c>
      <c r="AD958" s="24" t="str">
        <f t="shared" si="144"/>
        <v/>
      </c>
      <c r="AE958" s="24" t="str">
        <f t="shared" si="145"/>
        <v/>
      </c>
      <c r="AF958" s="24" t="str">
        <f t="shared" si="146"/>
        <v/>
      </c>
      <c r="AG958" s="24" t="str">
        <f t="shared" si="147"/>
        <v/>
      </c>
      <c r="AH958" s="24" t="str">
        <f>IF(Y958="","",SUMPRODUCT($AC958:$AG958,'Benefit Weights'!$A$3:$E$3))</f>
        <v/>
      </c>
      <c r="AI958" s="27" t="str">
        <f t="shared" si="148"/>
        <v/>
      </c>
    </row>
    <row r="959" spans="1:35" x14ac:dyDescent="0.25">
      <c r="A959" s="23"/>
      <c r="B959" s="23"/>
      <c r="C959" s="23"/>
      <c r="D959" s="23"/>
      <c r="E959" s="24"/>
      <c r="F959" s="24"/>
      <c r="G959" s="24"/>
      <c r="H959" s="23"/>
      <c r="I959" s="23"/>
      <c r="J959" s="23"/>
      <c r="K959" s="23"/>
      <c r="L959" s="23"/>
      <c r="M959" s="23"/>
      <c r="N959" s="23"/>
      <c r="O959" s="24"/>
      <c r="P959" s="24"/>
      <c r="Q959" s="24"/>
      <c r="R959" s="24"/>
      <c r="S959" s="24"/>
      <c r="T959" s="24"/>
      <c r="U959" s="24"/>
      <c r="V959" s="23"/>
      <c r="W959" s="23"/>
      <c r="X959" s="23"/>
      <c r="Y959" s="23" t="str">
        <f t="shared" si="139"/>
        <v/>
      </c>
      <c r="Z959" s="23" t="str">
        <f t="shared" si="140"/>
        <v/>
      </c>
      <c r="AA959" s="23" t="str">
        <f t="shared" si="141"/>
        <v/>
      </c>
      <c r="AB959" s="23" t="str">
        <f t="shared" si="142"/>
        <v/>
      </c>
      <c r="AC959" s="24" t="str">
        <f t="shared" si="143"/>
        <v/>
      </c>
      <c r="AD959" s="24" t="str">
        <f t="shared" si="144"/>
        <v/>
      </c>
      <c r="AE959" s="24" t="str">
        <f t="shared" si="145"/>
        <v/>
      </c>
      <c r="AF959" s="24" t="str">
        <f t="shared" si="146"/>
        <v/>
      </c>
      <c r="AG959" s="24" t="str">
        <f t="shared" si="147"/>
        <v/>
      </c>
      <c r="AH959" s="24" t="str">
        <f>IF(Y959="","",SUMPRODUCT($AC959:$AG959,'Benefit Weights'!$A$3:$E$3))</f>
        <v/>
      </c>
      <c r="AI959" s="27" t="str">
        <f t="shared" si="148"/>
        <v/>
      </c>
    </row>
    <row r="960" spans="1:35" x14ac:dyDescent="0.25">
      <c r="A960" s="23"/>
      <c r="B960" s="23"/>
      <c r="C960" s="23"/>
      <c r="D960" s="23"/>
      <c r="E960" s="24"/>
      <c r="F960" s="24"/>
      <c r="G960" s="24"/>
      <c r="H960" s="23"/>
      <c r="I960" s="23"/>
      <c r="J960" s="23"/>
      <c r="K960" s="23"/>
      <c r="L960" s="23"/>
      <c r="M960" s="23"/>
      <c r="N960" s="23"/>
      <c r="O960" s="24"/>
      <c r="P960" s="24"/>
      <c r="Q960" s="24"/>
      <c r="R960" s="24"/>
      <c r="S960" s="24"/>
      <c r="T960" s="24"/>
      <c r="U960" s="24"/>
      <c r="V960" s="23"/>
      <c r="W960" s="23"/>
      <c r="X960" s="23"/>
      <c r="Y960" s="23" t="str">
        <f t="shared" si="139"/>
        <v/>
      </c>
      <c r="Z960" s="23" t="str">
        <f t="shared" si="140"/>
        <v/>
      </c>
      <c r="AA960" s="23" t="str">
        <f t="shared" si="141"/>
        <v/>
      </c>
      <c r="AB960" s="23" t="str">
        <f t="shared" si="142"/>
        <v/>
      </c>
      <c r="AC960" s="24" t="str">
        <f t="shared" si="143"/>
        <v/>
      </c>
      <c r="AD960" s="24" t="str">
        <f t="shared" si="144"/>
        <v/>
      </c>
      <c r="AE960" s="24" t="str">
        <f t="shared" si="145"/>
        <v/>
      </c>
      <c r="AF960" s="24" t="str">
        <f t="shared" si="146"/>
        <v/>
      </c>
      <c r="AG960" s="24" t="str">
        <f t="shared" si="147"/>
        <v/>
      </c>
      <c r="AH960" s="24" t="str">
        <f>IF(Y960="","",SUMPRODUCT($AC960:$AG960,'Benefit Weights'!$A$3:$E$3))</f>
        <v/>
      </c>
      <c r="AI960" s="27" t="str">
        <f t="shared" si="148"/>
        <v/>
      </c>
    </row>
    <row r="961" spans="1:35" x14ac:dyDescent="0.25">
      <c r="A961" s="23"/>
      <c r="B961" s="23"/>
      <c r="C961" s="23"/>
      <c r="D961" s="23"/>
      <c r="E961" s="24"/>
      <c r="F961" s="24"/>
      <c r="G961" s="24"/>
      <c r="H961" s="23"/>
      <c r="I961" s="23"/>
      <c r="J961" s="23"/>
      <c r="K961" s="23"/>
      <c r="L961" s="23"/>
      <c r="M961" s="23"/>
      <c r="N961" s="23"/>
      <c r="O961" s="24"/>
      <c r="P961" s="24"/>
      <c r="Q961" s="24"/>
      <c r="R961" s="24"/>
      <c r="S961" s="24"/>
      <c r="T961" s="24"/>
      <c r="U961" s="24"/>
      <c r="V961" s="23"/>
      <c r="W961" s="23"/>
      <c r="X961" s="23"/>
      <c r="Y961" s="23" t="str">
        <f t="shared" si="139"/>
        <v/>
      </c>
      <c r="Z961" s="23" t="str">
        <f t="shared" si="140"/>
        <v/>
      </c>
      <c r="AA961" s="23" t="str">
        <f t="shared" si="141"/>
        <v/>
      </c>
      <c r="AB961" s="23" t="str">
        <f t="shared" si="142"/>
        <v/>
      </c>
      <c r="AC961" s="24" t="str">
        <f t="shared" si="143"/>
        <v/>
      </c>
      <c r="AD961" s="24" t="str">
        <f t="shared" si="144"/>
        <v/>
      </c>
      <c r="AE961" s="24" t="str">
        <f t="shared" si="145"/>
        <v/>
      </c>
      <c r="AF961" s="24" t="str">
        <f t="shared" si="146"/>
        <v/>
      </c>
      <c r="AG961" s="24" t="str">
        <f t="shared" si="147"/>
        <v/>
      </c>
      <c r="AH961" s="24" t="str">
        <f>IF(Y961="","",SUMPRODUCT($AC961:$AG961,'Benefit Weights'!$A$3:$E$3))</f>
        <v/>
      </c>
      <c r="AI961" s="27" t="str">
        <f t="shared" si="148"/>
        <v/>
      </c>
    </row>
    <row r="962" spans="1:35" x14ac:dyDescent="0.25">
      <c r="A962" s="23"/>
      <c r="B962" s="23"/>
      <c r="C962" s="23"/>
      <c r="D962" s="23"/>
      <c r="E962" s="24"/>
      <c r="F962" s="24"/>
      <c r="G962" s="24"/>
      <c r="H962" s="23"/>
      <c r="I962" s="23"/>
      <c r="J962" s="23"/>
      <c r="K962" s="23"/>
      <c r="L962" s="23"/>
      <c r="M962" s="23"/>
      <c r="N962" s="23"/>
      <c r="O962" s="24"/>
      <c r="P962" s="24"/>
      <c r="Q962" s="24"/>
      <c r="R962" s="24"/>
      <c r="S962" s="24"/>
      <c r="T962" s="24"/>
      <c r="U962" s="24"/>
      <c r="V962" s="23"/>
      <c r="W962" s="23"/>
      <c r="X962" s="23"/>
      <c r="Y962" s="23" t="str">
        <f t="shared" si="139"/>
        <v/>
      </c>
      <c r="Z962" s="23" t="str">
        <f t="shared" si="140"/>
        <v/>
      </c>
      <c r="AA962" s="23" t="str">
        <f t="shared" si="141"/>
        <v/>
      </c>
      <c r="AB962" s="23" t="str">
        <f t="shared" si="142"/>
        <v/>
      </c>
      <c r="AC962" s="24" t="str">
        <f t="shared" si="143"/>
        <v/>
      </c>
      <c r="AD962" s="24" t="str">
        <f t="shared" si="144"/>
        <v/>
      </c>
      <c r="AE962" s="24" t="str">
        <f t="shared" si="145"/>
        <v/>
      </c>
      <c r="AF962" s="24" t="str">
        <f t="shared" si="146"/>
        <v/>
      </c>
      <c r="AG962" s="24" t="str">
        <f t="shared" si="147"/>
        <v/>
      </c>
      <c r="AH962" s="24" t="str">
        <f>IF(Y962="","",SUMPRODUCT($AC962:$AG962,'Benefit Weights'!$A$3:$E$3))</f>
        <v/>
      </c>
      <c r="AI962" s="27" t="str">
        <f t="shared" si="148"/>
        <v/>
      </c>
    </row>
    <row r="963" spans="1:35" x14ac:dyDescent="0.25">
      <c r="A963" s="23"/>
      <c r="B963" s="23"/>
      <c r="C963" s="23"/>
      <c r="D963" s="23"/>
      <c r="E963" s="24"/>
      <c r="F963" s="24"/>
      <c r="G963" s="24"/>
      <c r="H963" s="23"/>
      <c r="I963" s="23"/>
      <c r="J963" s="23"/>
      <c r="K963" s="23"/>
      <c r="L963" s="23"/>
      <c r="M963" s="23"/>
      <c r="N963" s="23"/>
      <c r="O963" s="24"/>
      <c r="P963" s="24"/>
      <c r="Q963" s="24"/>
      <c r="R963" s="24"/>
      <c r="S963" s="24"/>
      <c r="T963" s="24"/>
      <c r="U963" s="24"/>
      <c r="V963" s="23"/>
      <c r="W963" s="23"/>
      <c r="X963" s="23"/>
      <c r="Y963" s="23" t="str">
        <f t="shared" si="139"/>
        <v/>
      </c>
      <c r="Z963" s="23" t="str">
        <f t="shared" si="140"/>
        <v/>
      </c>
      <c r="AA963" s="23" t="str">
        <f t="shared" si="141"/>
        <v/>
      </c>
      <c r="AB963" s="23" t="str">
        <f t="shared" si="142"/>
        <v/>
      </c>
      <c r="AC963" s="24" t="str">
        <f t="shared" si="143"/>
        <v/>
      </c>
      <c r="AD963" s="24" t="str">
        <f t="shared" si="144"/>
        <v/>
      </c>
      <c r="AE963" s="24" t="str">
        <f t="shared" si="145"/>
        <v/>
      </c>
      <c r="AF963" s="24" t="str">
        <f t="shared" si="146"/>
        <v/>
      </c>
      <c r="AG963" s="24" t="str">
        <f t="shared" si="147"/>
        <v/>
      </c>
      <c r="AH963" s="24" t="str">
        <f>IF(Y963="","",SUMPRODUCT($AC963:$AG963,'Benefit Weights'!$A$3:$E$3))</f>
        <v/>
      </c>
      <c r="AI963" s="27" t="str">
        <f t="shared" si="148"/>
        <v/>
      </c>
    </row>
    <row r="964" spans="1:35" x14ac:dyDescent="0.25">
      <c r="A964" s="23"/>
      <c r="B964" s="23"/>
      <c r="C964" s="23"/>
      <c r="D964" s="23"/>
      <c r="E964" s="24"/>
      <c r="F964" s="24"/>
      <c r="G964" s="24"/>
      <c r="H964" s="23"/>
      <c r="I964" s="23"/>
      <c r="J964" s="23"/>
      <c r="K964" s="23"/>
      <c r="L964" s="23"/>
      <c r="M964" s="23"/>
      <c r="N964" s="23"/>
      <c r="O964" s="24"/>
      <c r="P964" s="24"/>
      <c r="Q964" s="24"/>
      <c r="R964" s="24"/>
      <c r="S964" s="24"/>
      <c r="T964" s="24"/>
      <c r="U964" s="24"/>
      <c r="V964" s="23"/>
      <c r="W964" s="23"/>
      <c r="X964" s="23"/>
      <c r="Y964" s="23" t="str">
        <f t="shared" ref="Y964:Y1027" si="149">IF(A964="","",A964)</f>
        <v/>
      </c>
      <c r="Z964" s="23" t="str">
        <f t="shared" ref="Z964:Z1027" si="150">IF(B964="","",B964)</f>
        <v/>
      </c>
      <c r="AA964" s="23" t="str">
        <f t="shared" ref="AA964:AA1027" si="151">IF(C964="","",C964)</f>
        <v/>
      </c>
      <c r="AB964" s="23" t="str">
        <f t="shared" ref="AB964:AB1027" si="152">IF(H964="","",H964)</f>
        <v/>
      </c>
      <c r="AC964" s="24" t="str">
        <f t="shared" ref="AC964:AC1027" si="153">IF(Q964="","",Q964)</f>
        <v/>
      </c>
      <c r="AD964" s="24" t="str">
        <f t="shared" ref="AD964:AD1027" si="154">IF(R964="","",R964)</f>
        <v/>
      </c>
      <c r="AE964" s="24" t="str">
        <f t="shared" ref="AE964:AE1027" si="155">IF(S964="","",S964)</f>
        <v/>
      </c>
      <c r="AF964" s="24" t="str">
        <f t="shared" ref="AF964:AF1027" si="156">IF(T964="","",T964)</f>
        <v/>
      </c>
      <c r="AG964" s="24" t="str">
        <f t="shared" ref="AG964:AG1027" si="157">IF(U964="","",U964)</f>
        <v/>
      </c>
      <c r="AH964" s="24" t="str">
        <f>IF(Y964="","",SUMPRODUCT($AC964:$AG964,'Benefit Weights'!$A$3:$E$3))</f>
        <v/>
      </c>
      <c r="AI964" s="27" t="str">
        <f t="shared" si="148"/>
        <v/>
      </c>
    </row>
    <row r="965" spans="1:35" x14ac:dyDescent="0.25">
      <c r="A965" s="23"/>
      <c r="B965" s="23"/>
      <c r="C965" s="23"/>
      <c r="D965" s="23"/>
      <c r="E965" s="24"/>
      <c r="F965" s="24"/>
      <c r="G965" s="24"/>
      <c r="H965" s="23"/>
      <c r="I965" s="23"/>
      <c r="J965" s="23"/>
      <c r="K965" s="23"/>
      <c r="L965" s="23"/>
      <c r="M965" s="23"/>
      <c r="N965" s="23"/>
      <c r="O965" s="24"/>
      <c r="P965" s="24"/>
      <c r="Q965" s="24"/>
      <c r="R965" s="24"/>
      <c r="S965" s="24"/>
      <c r="T965" s="24"/>
      <c r="U965" s="24"/>
      <c r="V965" s="23"/>
      <c r="W965" s="23"/>
      <c r="X965" s="23"/>
      <c r="Y965" s="23" t="str">
        <f t="shared" si="149"/>
        <v/>
      </c>
      <c r="Z965" s="23" t="str">
        <f t="shared" si="150"/>
        <v/>
      </c>
      <c r="AA965" s="23" t="str">
        <f t="shared" si="151"/>
        <v/>
      </c>
      <c r="AB965" s="23" t="str">
        <f t="shared" si="152"/>
        <v/>
      </c>
      <c r="AC965" s="24" t="str">
        <f t="shared" si="153"/>
        <v/>
      </c>
      <c r="AD965" s="24" t="str">
        <f t="shared" si="154"/>
        <v/>
      </c>
      <c r="AE965" s="24" t="str">
        <f t="shared" si="155"/>
        <v/>
      </c>
      <c r="AF965" s="24" t="str">
        <f t="shared" si="156"/>
        <v/>
      </c>
      <c r="AG965" s="24" t="str">
        <f t="shared" si="157"/>
        <v/>
      </c>
      <c r="AH965" s="24" t="str">
        <f>IF(Y965="","",SUMPRODUCT($AC965:$AG965,'Benefit Weights'!$A$3:$E$3))</f>
        <v/>
      </c>
      <c r="AI965" s="27" t="str">
        <f t="shared" ref="AI965:AI1028" si="158">IF(Y965="","",IF(AND(O965="Yes",AH965&gt;0),"High",IF(AH965&gt;3,"Medium","Low")))</f>
        <v/>
      </c>
    </row>
    <row r="966" spans="1:35" x14ac:dyDescent="0.25">
      <c r="A966" s="23"/>
      <c r="B966" s="23"/>
      <c r="C966" s="23"/>
      <c r="D966" s="23"/>
      <c r="E966" s="24"/>
      <c r="F966" s="24"/>
      <c r="G966" s="24"/>
      <c r="H966" s="23"/>
      <c r="I966" s="23"/>
      <c r="J966" s="23"/>
      <c r="K966" s="23"/>
      <c r="L966" s="23"/>
      <c r="M966" s="23"/>
      <c r="N966" s="23"/>
      <c r="O966" s="24"/>
      <c r="P966" s="24"/>
      <c r="Q966" s="24"/>
      <c r="R966" s="24"/>
      <c r="S966" s="24"/>
      <c r="T966" s="24"/>
      <c r="U966" s="24"/>
      <c r="V966" s="23"/>
      <c r="W966" s="23"/>
      <c r="X966" s="23"/>
      <c r="Y966" s="23" t="str">
        <f t="shared" si="149"/>
        <v/>
      </c>
      <c r="Z966" s="23" t="str">
        <f t="shared" si="150"/>
        <v/>
      </c>
      <c r="AA966" s="23" t="str">
        <f t="shared" si="151"/>
        <v/>
      </c>
      <c r="AB966" s="23" t="str">
        <f t="shared" si="152"/>
        <v/>
      </c>
      <c r="AC966" s="24" t="str">
        <f t="shared" si="153"/>
        <v/>
      </c>
      <c r="AD966" s="24" t="str">
        <f t="shared" si="154"/>
        <v/>
      </c>
      <c r="AE966" s="24" t="str">
        <f t="shared" si="155"/>
        <v/>
      </c>
      <c r="AF966" s="24" t="str">
        <f t="shared" si="156"/>
        <v/>
      </c>
      <c r="AG966" s="24" t="str">
        <f t="shared" si="157"/>
        <v/>
      </c>
      <c r="AH966" s="24" t="str">
        <f>IF(Y966="","",SUMPRODUCT($AC966:$AG966,'Benefit Weights'!$A$3:$E$3))</f>
        <v/>
      </c>
      <c r="AI966" s="27" t="str">
        <f t="shared" si="158"/>
        <v/>
      </c>
    </row>
    <row r="967" spans="1:35" x14ac:dyDescent="0.25">
      <c r="A967" s="23"/>
      <c r="B967" s="23"/>
      <c r="C967" s="23"/>
      <c r="D967" s="23"/>
      <c r="E967" s="24"/>
      <c r="F967" s="24"/>
      <c r="G967" s="24"/>
      <c r="H967" s="23"/>
      <c r="I967" s="23"/>
      <c r="J967" s="23"/>
      <c r="K967" s="23"/>
      <c r="L967" s="23"/>
      <c r="M967" s="23"/>
      <c r="N967" s="23"/>
      <c r="O967" s="24"/>
      <c r="P967" s="24"/>
      <c r="Q967" s="24"/>
      <c r="R967" s="24"/>
      <c r="S967" s="24"/>
      <c r="T967" s="24"/>
      <c r="U967" s="24"/>
      <c r="V967" s="23"/>
      <c r="W967" s="23"/>
      <c r="X967" s="23"/>
      <c r="Y967" s="23" t="str">
        <f t="shared" si="149"/>
        <v/>
      </c>
      <c r="Z967" s="23" t="str">
        <f t="shared" si="150"/>
        <v/>
      </c>
      <c r="AA967" s="23" t="str">
        <f t="shared" si="151"/>
        <v/>
      </c>
      <c r="AB967" s="23" t="str">
        <f t="shared" si="152"/>
        <v/>
      </c>
      <c r="AC967" s="24" t="str">
        <f t="shared" si="153"/>
        <v/>
      </c>
      <c r="AD967" s="24" t="str">
        <f t="shared" si="154"/>
        <v/>
      </c>
      <c r="AE967" s="24" t="str">
        <f t="shared" si="155"/>
        <v/>
      </c>
      <c r="AF967" s="24" t="str">
        <f t="shared" si="156"/>
        <v/>
      </c>
      <c r="AG967" s="24" t="str">
        <f t="shared" si="157"/>
        <v/>
      </c>
      <c r="AH967" s="24" t="str">
        <f>IF(Y967="","",SUMPRODUCT($AC967:$AG967,'Benefit Weights'!$A$3:$E$3))</f>
        <v/>
      </c>
      <c r="AI967" s="27" t="str">
        <f t="shared" si="158"/>
        <v/>
      </c>
    </row>
    <row r="968" spans="1:35" x14ac:dyDescent="0.25">
      <c r="A968" s="23"/>
      <c r="B968" s="23"/>
      <c r="C968" s="23"/>
      <c r="D968" s="23"/>
      <c r="E968" s="24"/>
      <c r="F968" s="24"/>
      <c r="G968" s="24"/>
      <c r="H968" s="23"/>
      <c r="I968" s="23"/>
      <c r="J968" s="23"/>
      <c r="K968" s="23"/>
      <c r="L968" s="23"/>
      <c r="M968" s="23"/>
      <c r="N968" s="23"/>
      <c r="O968" s="24"/>
      <c r="P968" s="24"/>
      <c r="Q968" s="24"/>
      <c r="R968" s="24"/>
      <c r="S968" s="24"/>
      <c r="T968" s="24"/>
      <c r="U968" s="24"/>
      <c r="V968" s="23"/>
      <c r="W968" s="23"/>
      <c r="X968" s="23"/>
      <c r="Y968" s="23" t="str">
        <f t="shared" si="149"/>
        <v/>
      </c>
      <c r="Z968" s="23" t="str">
        <f t="shared" si="150"/>
        <v/>
      </c>
      <c r="AA968" s="23" t="str">
        <f t="shared" si="151"/>
        <v/>
      </c>
      <c r="AB968" s="23" t="str">
        <f t="shared" si="152"/>
        <v/>
      </c>
      <c r="AC968" s="24" t="str">
        <f t="shared" si="153"/>
        <v/>
      </c>
      <c r="AD968" s="24" t="str">
        <f t="shared" si="154"/>
        <v/>
      </c>
      <c r="AE968" s="24" t="str">
        <f t="shared" si="155"/>
        <v/>
      </c>
      <c r="AF968" s="24" t="str">
        <f t="shared" si="156"/>
        <v/>
      </c>
      <c r="AG968" s="24" t="str">
        <f t="shared" si="157"/>
        <v/>
      </c>
      <c r="AH968" s="24" t="str">
        <f>IF(Y968="","",SUMPRODUCT($AC968:$AG968,'Benefit Weights'!$A$3:$E$3))</f>
        <v/>
      </c>
      <c r="AI968" s="27" t="str">
        <f t="shared" si="158"/>
        <v/>
      </c>
    </row>
    <row r="969" spans="1:35" x14ac:dyDescent="0.25">
      <c r="A969" s="23"/>
      <c r="B969" s="23"/>
      <c r="C969" s="23"/>
      <c r="D969" s="23"/>
      <c r="E969" s="24"/>
      <c r="F969" s="24"/>
      <c r="G969" s="24"/>
      <c r="H969" s="23"/>
      <c r="I969" s="23"/>
      <c r="J969" s="23"/>
      <c r="K969" s="23"/>
      <c r="L969" s="23"/>
      <c r="M969" s="23"/>
      <c r="N969" s="23"/>
      <c r="O969" s="24"/>
      <c r="P969" s="24"/>
      <c r="Q969" s="24"/>
      <c r="R969" s="24"/>
      <c r="S969" s="24"/>
      <c r="T969" s="24"/>
      <c r="U969" s="24"/>
      <c r="V969" s="23"/>
      <c r="W969" s="23"/>
      <c r="X969" s="23"/>
      <c r="Y969" s="23" t="str">
        <f t="shared" si="149"/>
        <v/>
      </c>
      <c r="Z969" s="23" t="str">
        <f t="shared" si="150"/>
        <v/>
      </c>
      <c r="AA969" s="23" t="str">
        <f t="shared" si="151"/>
        <v/>
      </c>
      <c r="AB969" s="23" t="str">
        <f t="shared" si="152"/>
        <v/>
      </c>
      <c r="AC969" s="24" t="str">
        <f t="shared" si="153"/>
        <v/>
      </c>
      <c r="AD969" s="24" t="str">
        <f t="shared" si="154"/>
        <v/>
      </c>
      <c r="AE969" s="24" t="str">
        <f t="shared" si="155"/>
        <v/>
      </c>
      <c r="AF969" s="24" t="str">
        <f t="shared" si="156"/>
        <v/>
      </c>
      <c r="AG969" s="24" t="str">
        <f t="shared" si="157"/>
        <v/>
      </c>
      <c r="AH969" s="24" t="str">
        <f>IF(Y969="","",SUMPRODUCT($AC969:$AG969,'Benefit Weights'!$A$3:$E$3))</f>
        <v/>
      </c>
      <c r="AI969" s="27" t="str">
        <f t="shared" si="158"/>
        <v/>
      </c>
    </row>
    <row r="970" spans="1:35" x14ac:dyDescent="0.25">
      <c r="A970" s="23"/>
      <c r="B970" s="23"/>
      <c r="C970" s="23"/>
      <c r="D970" s="23"/>
      <c r="E970" s="24"/>
      <c r="F970" s="24"/>
      <c r="G970" s="24"/>
      <c r="H970" s="23"/>
      <c r="I970" s="23"/>
      <c r="J970" s="23"/>
      <c r="K970" s="23"/>
      <c r="L970" s="23"/>
      <c r="M970" s="23"/>
      <c r="N970" s="23"/>
      <c r="O970" s="24"/>
      <c r="P970" s="24"/>
      <c r="Q970" s="24"/>
      <c r="R970" s="24"/>
      <c r="S970" s="24"/>
      <c r="T970" s="24"/>
      <c r="U970" s="24"/>
      <c r="V970" s="23"/>
      <c r="W970" s="23"/>
      <c r="X970" s="23"/>
      <c r="Y970" s="23" t="str">
        <f t="shared" si="149"/>
        <v/>
      </c>
      <c r="Z970" s="23" t="str">
        <f t="shared" si="150"/>
        <v/>
      </c>
      <c r="AA970" s="23" t="str">
        <f t="shared" si="151"/>
        <v/>
      </c>
      <c r="AB970" s="23" t="str">
        <f t="shared" si="152"/>
        <v/>
      </c>
      <c r="AC970" s="24" t="str">
        <f t="shared" si="153"/>
        <v/>
      </c>
      <c r="AD970" s="24" t="str">
        <f t="shared" si="154"/>
        <v/>
      </c>
      <c r="AE970" s="24" t="str">
        <f t="shared" si="155"/>
        <v/>
      </c>
      <c r="AF970" s="24" t="str">
        <f t="shared" si="156"/>
        <v/>
      </c>
      <c r="AG970" s="24" t="str">
        <f t="shared" si="157"/>
        <v/>
      </c>
      <c r="AH970" s="24" t="str">
        <f>IF(Y970="","",SUMPRODUCT($AC970:$AG970,'Benefit Weights'!$A$3:$E$3))</f>
        <v/>
      </c>
      <c r="AI970" s="27" t="str">
        <f t="shared" si="158"/>
        <v/>
      </c>
    </row>
    <row r="971" spans="1:35" x14ac:dyDescent="0.25">
      <c r="A971" s="23"/>
      <c r="B971" s="23"/>
      <c r="C971" s="23"/>
      <c r="D971" s="23"/>
      <c r="E971" s="24"/>
      <c r="F971" s="24"/>
      <c r="G971" s="24"/>
      <c r="H971" s="23"/>
      <c r="I971" s="23"/>
      <c r="J971" s="23"/>
      <c r="K971" s="23"/>
      <c r="L971" s="23"/>
      <c r="M971" s="23"/>
      <c r="N971" s="23"/>
      <c r="O971" s="24"/>
      <c r="P971" s="24"/>
      <c r="Q971" s="24"/>
      <c r="R971" s="24"/>
      <c r="S971" s="24"/>
      <c r="T971" s="24"/>
      <c r="U971" s="24"/>
      <c r="V971" s="23"/>
      <c r="W971" s="23"/>
      <c r="X971" s="23"/>
      <c r="Y971" s="23" t="str">
        <f t="shared" si="149"/>
        <v/>
      </c>
      <c r="Z971" s="23" t="str">
        <f t="shared" si="150"/>
        <v/>
      </c>
      <c r="AA971" s="23" t="str">
        <f t="shared" si="151"/>
        <v/>
      </c>
      <c r="AB971" s="23" t="str">
        <f t="shared" si="152"/>
        <v/>
      </c>
      <c r="AC971" s="24" t="str">
        <f t="shared" si="153"/>
        <v/>
      </c>
      <c r="AD971" s="24" t="str">
        <f t="shared" si="154"/>
        <v/>
      </c>
      <c r="AE971" s="24" t="str">
        <f t="shared" si="155"/>
        <v/>
      </c>
      <c r="AF971" s="24" t="str">
        <f t="shared" si="156"/>
        <v/>
      </c>
      <c r="AG971" s="24" t="str">
        <f t="shared" si="157"/>
        <v/>
      </c>
      <c r="AH971" s="24" t="str">
        <f>IF(Y971="","",SUMPRODUCT($AC971:$AG971,'Benefit Weights'!$A$3:$E$3))</f>
        <v/>
      </c>
      <c r="AI971" s="27" t="str">
        <f t="shared" si="158"/>
        <v/>
      </c>
    </row>
    <row r="972" spans="1:35" x14ac:dyDescent="0.25">
      <c r="A972" s="23"/>
      <c r="B972" s="23"/>
      <c r="C972" s="23"/>
      <c r="D972" s="23"/>
      <c r="E972" s="24"/>
      <c r="F972" s="24"/>
      <c r="G972" s="24"/>
      <c r="H972" s="23"/>
      <c r="I972" s="23"/>
      <c r="J972" s="23"/>
      <c r="K972" s="23"/>
      <c r="L972" s="23"/>
      <c r="M972" s="23"/>
      <c r="N972" s="23"/>
      <c r="O972" s="24"/>
      <c r="P972" s="24"/>
      <c r="Q972" s="24"/>
      <c r="R972" s="24"/>
      <c r="S972" s="24"/>
      <c r="T972" s="24"/>
      <c r="U972" s="24"/>
      <c r="V972" s="23"/>
      <c r="W972" s="23"/>
      <c r="X972" s="23"/>
      <c r="Y972" s="23" t="str">
        <f t="shared" si="149"/>
        <v/>
      </c>
      <c r="Z972" s="23" t="str">
        <f t="shared" si="150"/>
        <v/>
      </c>
      <c r="AA972" s="23" t="str">
        <f t="shared" si="151"/>
        <v/>
      </c>
      <c r="AB972" s="23" t="str">
        <f t="shared" si="152"/>
        <v/>
      </c>
      <c r="AC972" s="24" t="str">
        <f t="shared" si="153"/>
        <v/>
      </c>
      <c r="AD972" s="24" t="str">
        <f t="shared" si="154"/>
        <v/>
      </c>
      <c r="AE972" s="24" t="str">
        <f t="shared" si="155"/>
        <v/>
      </c>
      <c r="AF972" s="24" t="str">
        <f t="shared" si="156"/>
        <v/>
      </c>
      <c r="AG972" s="24" t="str">
        <f t="shared" si="157"/>
        <v/>
      </c>
      <c r="AH972" s="24" t="str">
        <f>IF(Y972="","",SUMPRODUCT($AC972:$AG972,'Benefit Weights'!$A$3:$E$3))</f>
        <v/>
      </c>
      <c r="AI972" s="27" t="str">
        <f t="shared" si="158"/>
        <v/>
      </c>
    </row>
    <row r="973" spans="1:35" x14ac:dyDescent="0.25">
      <c r="A973" s="23"/>
      <c r="B973" s="23"/>
      <c r="C973" s="23"/>
      <c r="D973" s="23"/>
      <c r="E973" s="24"/>
      <c r="F973" s="24"/>
      <c r="G973" s="24"/>
      <c r="H973" s="23"/>
      <c r="I973" s="23"/>
      <c r="J973" s="23"/>
      <c r="K973" s="23"/>
      <c r="L973" s="23"/>
      <c r="M973" s="23"/>
      <c r="N973" s="23"/>
      <c r="O973" s="24"/>
      <c r="P973" s="24"/>
      <c r="Q973" s="24"/>
      <c r="R973" s="24"/>
      <c r="S973" s="24"/>
      <c r="T973" s="24"/>
      <c r="U973" s="24"/>
      <c r="V973" s="23"/>
      <c r="W973" s="23"/>
      <c r="X973" s="23"/>
      <c r="Y973" s="23" t="str">
        <f t="shared" si="149"/>
        <v/>
      </c>
      <c r="Z973" s="23" t="str">
        <f t="shared" si="150"/>
        <v/>
      </c>
      <c r="AA973" s="23" t="str">
        <f t="shared" si="151"/>
        <v/>
      </c>
      <c r="AB973" s="23" t="str">
        <f t="shared" si="152"/>
        <v/>
      </c>
      <c r="AC973" s="24" t="str">
        <f t="shared" si="153"/>
        <v/>
      </c>
      <c r="AD973" s="24" t="str">
        <f t="shared" si="154"/>
        <v/>
      </c>
      <c r="AE973" s="24" t="str">
        <f t="shared" si="155"/>
        <v/>
      </c>
      <c r="AF973" s="24" t="str">
        <f t="shared" si="156"/>
        <v/>
      </c>
      <c r="AG973" s="24" t="str">
        <f t="shared" si="157"/>
        <v/>
      </c>
      <c r="AH973" s="24" t="str">
        <f>IF(Y973="","",SUMPRODUCT($AC973:$AG973,'Benefit Weights'!$A$3:$E$3))</f>
        <v/>
      </c>
      <c r="AI973" s="27" t="str">
        <f t="shared" si="158"/>
        <v/>
      </c>
    </row>
    <row r="974" spans="1:35" x14ac:dyDescent="0.25">
      <c r="A974" s="23"/>
      <c r="B974" s="23"/>
      <c r="C974" s="23"/>
      <c r="D974" s="23"/>
      <c r="E974" s="24"/>
      <c r="F974" s="24"/>
      <c r="G974" s="24"/>
      <c r="H974" s="23"/>
      <c r="I974" s="23"/>
      <c r="J974" s="23"/>
      <c r="K974" s="23"/>
      <c r="L974" s="23"/>
      <c r="M974" s="23"/>
      <c r="N974" s="23"/>
      <c r="O974" s="24"/>
      <c r="P974" s="24"/>
      <c r="Q974" s="24"/>
      <c r="R974" s="24"/>
      <c r="S974" s="24"/>
      <c r="T974" s="24"/>
      <c r="U974" s="24"/>
      <c r="V974" s="23"/>
      <c r="W974" s="23"/>
      <c r="X974" s="23"/>
      <c r="Y974" s="23" t="str">
        <f t="shared" si="149"/>
        <v/>
      </c>
      <c r="Z974" s="23" t="str">
        <f t="shared" si="150"/>
        <v/>
      </c>
      <c r="AA974" s="23" t="str">
        <f t="shared" si="151"/>
        <v/>
      </c>
      <c r="AB974" s="23" t="str">
        <f t="shared" si="152"/>
        <v/>
      </c>
      <c r="AC974" s="24" t="str">
        <f t="shared" si="153"/>
        <v/>
      </c>
      <c r="AD974" s="24" t="str">
        <f t="shared" si="154"/>
        <v/>
      </c>
      <c r="AE974" s="24" t="str">
        <f t="shared" si="155"/>
        <v/>
      </c>
      <c r="AF974" s="24" t="str">
        <f t="shared" si="156"/>
        <v/>
      </c>
      <c r="AG974" s="24" t="str">
        <f t="shared" si="157"/>
        <v/>
      </c>
      <c r="AH974" s="24" t="str">
        <f>IF(Y974="","",SUMPRODUCT($AC974:$AG974,'Benefit Weights'!$A$3:$E$3))</f>
        <v/>
      </c>
      <c r="AI974" s="27" t="str">
        <f t="shared" si="158"/>
        <v/>
      </c>
    </row>
    <row r="975" spans="1:35" x14ac:dyDescent="0.25">
      <c r="A975" s="23"/>
      <c r="B975" s="23"/>
      <c r="C975" s="23"/>
      <c r="D975" s="23"/>
      <c r="E975" s="24"/>
      <c r="F975" s="24"/>
      <c r="G975" s="24"/>
      <c r="H975" s="23"/>
      <c r="I975" s="23"/>
      <c r="J975" s="23"/>
      <c r="K975" s="23"/>
      <c r="L975" s="23"/>
      <c r="M975" s="23"/>
      <c r="N975" s="23"/>
      <c r="O975" s="24"/>
      <c r="P975" s="24"/>
      <c r="Q975" s="24"/>
      <c r="R975" s="24"/>
      <c r="S975" s="24"/>
      <c r="T975" s="24"/>
      <c r="U975" s="24"/>
      <c r="V975" s="23"/>
      <c r="W975" s="23"/>
      <c r="X975" s="23"/>
      <c r="Y975" s="23" t="str">
        <f t="shared" si="149"/>
        <v/>
      </c>
      <c r="Z975" s="23" t="str">
        <f t="shared" si="150"/>
        <v/>
      </c>
      <c r="AA975" s="23" t="str">
        <f t="shared" si="151"/>
        <v/>
      </c>
      <c r="AB975" s="23" t="str">
        <f t="shared" si="152"/>
        <v/>
      </c>
      <c r="AC975" s="24" t="str">
        <f t="shared" si="153"/>
        <v/>
      </c>
      <c r="AD975" s="24" t="str">
        <f t="shared" si="154"/>
        <v/>
      </c>
      <c r="AE975" s="24" t="str">
        <f t="shared" si="155"/>
        <v/>
      </c>
      <c r="AF975" s="24" t="str">
        <f t="shared" si="156"/>
        <v/>
      </c>
      <c r="AG975" s="24" t="str">
        <f t="shared" si="157"/>
        <v/>
      </c>
      <c r="AH975" s="24" t="str">
        <f>IF(Y975="","",SUMPRODUCT($AC975:$AG975,'Benefit Weights'!$A$3:$E$3))</f>
        <v/>
      </c>
      <c r="AI975" s="27" t="str">
        <f t="shared" si="158"/>
        <v/>
      </c>
    </row>
    <row r="976" spans="1:35" x14ac:dyDescent="0.25">
      <c r="A976" s="23"/>
      <c r="B976" s="23"/>
      <c r="C976" s="23"/>
      <c r="D976" s="23"/>
      <c r="E976" s="24"/>
      <c r="F976" s="24"/>
      <c r="G976" s="24"/>
      <c r="H976" s="23"/>
      <c r="I976" s="23"/>
      <c r="J976" s="23"/>
      <c r="K976" s="23"/>
      <c r="L976" s="23"/>
      <c r="M976" s="23"/>
      <c r="N976" s="23"/>
      <c r="O976" s="24"/>
      <c r="P976" s="24"/>
      <c r="Q976" s="24"/>
      <c r="R976" s="24"/>
      <c r="S976" s="24"/>
      <c r="T976" s="24"/>
      <c r="U976" s="24"/>
      <c r="V976" s="23"/>
      <c r="W976" s="23"/>
      <c r="X976" s="23"/>
      <c r="Y976" s="23" t="str">
        <f t="shared" si="149"/>
        <v/>
      </c>
      <c r="Z976" s="23" t="str">
        <f t="shared" si="150"/>
        <v/>
      </c>
      <c r="AA976" s="23" t="str">
        <f t="shared" si="151"/>
        <v/>
      </c>
      <c r="AB976" s="23" t="str">
        <f t="shared" si="152"/>
        <v/>
      </c>
      <c r="AC976" s="24" t="str">
        <f t="shared" si="153"/>
        <v/>
      </c>
      <c r="AD976" s="24" t="str">
        <f t="shared" si="154"/>
        <v/>
      </c>
      <c r="AE976" s="24" t="str">
        <f t="shared" si="155"/>
        <v/>
      </c>
      <c r="AF976" s="24" t="str">
        <f t="shared" si="156"/>
        <v/>
      </c>
      <c r="AG976" s="24" t="str">
        <f t="shared" si="157"/>
        <v/>
      </c>
      <c r="AH976" s="24" t="str">
        <f>IF(Y976="","",SUMPRODUCT($AC976:$AG976,'Benefit Weights'!$A$3:$E$3))</f>
        <v/>
      </c>
      <c r="AI976" s="27" t="str">
        <f t="shared" si="158"/>
        <v/>
      </c>
    </row>
    <row r="977" spans="1:35" x14ac:dyDescent="0.25">
      <c r="A977" s="23"/>
      <c r="B977" s="23"/>
      <c r="C977" s="23"/>
      <c r="D977" s="23"/>
      <c r="E977" s="24"/>
      <c r="F977" s="24"/>
      <c r="G977" s="24"/>
      <c r="H977" s="23"/>
      <c r="I977" s="23"/>
      <c r="J977" s="23"/>
      <c r="K977" s="23"/>
      <c r="L977" s="23"/>
      <c r="M977" s="23"/>
      <c r="N977" s="23"/>
      <c r="O977" s="24"/>
      <c r="P977" s="24"/>
      <c r="Q977" s="24"/>
      <c r="R977" s="24"/>
      <c r="S977" s="24"/>
      <c r="T977" s="24"/>
      <c r="U977" s="24"/>
      <c r="V977" s="23"/>
      <c r="W977" s="23"/>
      <c r="X977" s="23"/>
      <c r="Y977" s="23" t="str">
        <f t="shared" si="149"/>
        <v/>
      </c>
      <c r="Z977" s="23" t="str">
        <f t="shared" si="150"/>
        <v/>
      </c>
      <c r="AA977" s="23" t="str">
        <f t="shared" si="151"/>
        <v/>
      </c>
      <c r="AB977" s="23" t="str">
        <f t="shared" si="152"/>
        <v/>
      </c>
      <c r="AC977" s="24" t="str">
        <f t="shared" si="153"/>
        <v/>
      </c>
      <c r="AD977" s="24" t="str">
        <f t="shared" si="154"/>
        <v/>
      </c>
      <c r="AE977" s="24" t="str">
        <f t="shared" si="155"/>
        <v/>
      </c>
      <c r="AF977" s="24" t="str">
        <f t="shared" si="156"/>
        <v/>
      </c>
      <c r="AG977" s="24" t="str">
        <f t="shared" si="157"/>
        <v/>
      </c>
      <c r="AH977" s="24" t="str">
        <f>IF(Y977="","",SUMPRODUCT($AC977:$AG977,'Benefit Weights'!$A$3:$E$3))</f>
        <v/>
      </c>
      <c r="AI977" s="27" t="str">
        <f t="shared" si="158"/>
        <v/>
      </c>
    </row>
    <row r="978" spans="1:35" x14ac:dyDescent="0.25">
      <c r="A978" s="23"/>
      <c r="B978" s="23"/>
      <c r="C978" s="23"/>
      <c r="D978" s="23"/>
      <c r="E978" s="24"/>
      <c r="F978" s="24"/>
      <c r="G978" s="24"/>
      <c r="H978" s="23"/>
      <c r="I978" s="23"/>
      <c r="J978" s="23"/>
      <c r="K978" s="23"/>
      <c r="L978" s="23"/>
      <c r="M978" s="23"/>
      <c r="N978" s="23"/>
      <c r="O978" s="24"/>
      <c r="P978" s="24"/>
      <c r="Q978" s="24"/>
      <c r="R978" s="24"/>
      <c r="S978" s="24"/>
      <c r="T978" s="24"/>
      <c r="U978" s="24"/>
      <c r="V978" s="23"/>
      <c r="W978" s="23"/>
      <c r="X978" s="23"/>
      <c r="Y978" s="23" t="str">
        <f t="shared" si="149"/>
        <v/>
      </c>
      <c r="Z978" s="23" t="str">
        <f t="shared" si="150"/>
        <v/>
      </c>
      <c r="AA978" s="23" t="str">
        <f t="shared" si="151"/>
        <v/>
      </c>
      <c r="AB978" s="23" t="str">
        <f t="shared" si="152"/>
        <v/>
      </c>
      <c r="AC978" s="24" t="str">
        <f t="shared" si="153"/>
        <v/>
      </c>
      <c r="AD978" s="24" t="str">
        <f t="shared" si="154"/>
        <v/>
      </c>
      <c r="AE978" s="24" t="str">
        <f t="shared" si="155"/>
        <v/>
      </c>
      <c r="AF978" s="24" t="str">
        <f t="shared" si="156"/>
        <v/>
      </c>
      <c r="AG978" s="24" t="str">
        <f t="shared" si="157"/>
        <v/>
      </c>
      <c r="AH978" s="24" t="str">
        <f>IF(Y978="","",SUMPRODUCT($AC978:$AG978,'Benefit Weights'!$A$3:$E$3))</f>
        <v/>
      </c>
      <c r="AI978" s="27" t="str">
        <f t="shared" si="158"/>
        <v/>
      </c>
    </row>
    <row r="979" spans="1:35" x14ac:dyDescent="0.25">
      <c r="A979" s="23"/>
      <c r="B979" s="23"/>
      <c r="C979" s="23"/>
      <c r="D979" s="23"/>
      <c r="E979" s="24"/>
      <c r="F979" s="24"/>
      <c r="G979" s="24"/>
      <c r="H979" s="23"/>
      <c r="I979" s="23"/>
      <c r="J979" s="23"/>
      <c r="K979" s="23"/>
      <c r="L979" s="23"/>
      <c r="M979" s="23"/>
      <c r="N979" s="23"/>
      <c r="O979" s="24"/>
      <c r="P979" s="24"/>
      <c r="Q979" s="24"/>
      <c r="R979" s="24"/>
      <c r="S979" s="24"/>
      <c r="T979" s="24"/>
      <c r="U979" s="24"/>
      <c r="V979" s="23"/>
      <c r="W979" s="23"/>
      <c r="X979" s="23"/>
      <c r="Y979" s="23" t="str">
        <f t="shared" si="149"/>
        <v/>
      </c>
      <c r="Z979" s="23" t="str">
        <f t="shared" si="150"/>
        <v/>
      </c>
      <c r="AA979" s="23" t="str">
        <f t="shared" si="151"/>
        <v/>
      </c>
      <c r="AB979" s="23" t="str">
        <f t="shared" si="152"/>
        <v/>
      </c>
      <c r="AC979" s="24" t="str">
        <f t="shared" si="153"/>
        <v/>
      </c>
      <c r="AD979" s="24" t="str">
        <f t="shared" si="154"/>
        <v/>
      </c>
      <c r="AE979" s="24" t="str">
        <f t="shared" si="155"/>
        <v/>
      </c>
      <c r="AF979" s="24" t="str">
        <f t="shared" si="156"/>
        <v/>
      </c>
      <c r="AG979" s="24" t="str">
        <f t="shared" si="157"/>
        <v/>
      </c>
      <c r="AH979" s="24" t="str">
        <f>IF(Y979="","",SUMPRODUCT($AC979:$AG979,'Benefit Weights'!$A$3:$E$3))</f>
        <v/>
      </c>
      <c r="AI979" s="27" t="str">
        <f t="shared" si="158"/>
        <v/>
      </c>
    </row>
    <row r="980" spans="1:35" x14ac:dyDescent="0.25">
      <c r="A980" s="23"/>
      <c r="B980" s="23"/>
      <c r="C980" s="23"/>
      <c r="D980" s="23"/>
      <c r="E980" s="24"/>
      <c r="F980" s="24"/>
      <c r="G980" s="24"/>
      <c r="H980" s="23"/>
      <c r="I980" s="23"/>
      <c r="J980" s="23"/>
      <c r="K980" s="23"/>
      <c r="L980" s="23"/>
      <c r="M980" s="23"/>
      <c r="N980" s="23"/>
      <c r="O980" s="24"/>
      <c r="P980" s="24"/>
      <c r="Q980" s="24"/>
      <c r="R980" s="24"/>
      <c r="S980" s="24"/>
      <c r="T980" s="24"/>
      <c r="U980" s="24"/>
      <c r="V980" s="23"/>
      <c r="W980" s="23"/>
      <c r="X980" s="23"/>
      <c r="Y980" s="23" t="str">
        <f t="shared" si="149"/>
        <v/>
      </c>
      <c r="Z980" s="23" t="str">
        <f t="shared" si="150"/>
        <v/>
      </c>
      <c r="AA980" s="23" t="str">
        <f t="shared" si="151"/>
        <v/>
      </c>
      <c r="AB980" s="23" t="str">
        <f t="shared" si="152"/>
        <v/>
      </c>
      <c r="AC980" s="24" t="str">
        <f t="shared" si="153"/>
        <v/>
      </c>
      <c r="AD980" s="24" t="str">
        <f t="shared" si="154"/>
        <v/>
      </c>
      <c r="AE980" s="24" t="str">
        <f t="shared" si="155"/>
        <v/>
      </c>
      <c r="AF980" s="24" t="str">
        <f t="shared" si="156"/>
        <v/>
      </c>
      <c r="AG980" s="24" t="str">
        <f t="shared" si="157"/>
        <v/>
      </c>
      <c r="AH980" s="24" t="str">
        <f>IF(Y980="","",SUMPRODUCT($AC980:$AG980,'Benefit Weights'!$A$3:$E$3))</f>
        <v/>
      </c>
      <c r="AI980" s="27" t="str">
        <f t="shared" si="158"/>
        <v/>
      </c>
    </row>
    <row r="981" spans="1:35" x14ac:dyDescent="0.25">
      <c r="A981" s="23"/>
      <c r="B981" s="23"/>
      <c r="C981" s="23"/>
      <c r="D981" s="23"/>
      <c r="E981" s="24"/>
      <c r="F981" s="24"/>
      <c r="G981" s="24"/>
      <c r="H981" s="23"/>
      <c r="I981" s="23"/>
      <c r="J981" s="23"/>
      <c r="K981" s="23"/>
      <c r="L981" s="23"/>
      <c r="M981" s="23"/>
      <c r="N981" s="23"/>
      <c r="O981" s="24"/>
      <c r="P981" s="24"/>
      <c r="Q981" s="24"/>
      <c r="R981" s="24"/>
      <c r="S981" s="24"/>
      <c r="T981" s="24"/>
      <c r="U981" s="24"/>
      <c r="V981" s="23"/>
      <c r="W981" s="23"/>
      <c r="X981" s="23"/>
      <c r="Y981" s="23" t="str">
        <f t="shared" si="149"/>
        <v/>
      </c>
      <c r="Z981" s="23" t="str">
        <f t="shared" si="150"/>
        <v/>
      </c>
      <c r="AA981" s="23" t="str">
        <f t="shared" si="151"/>
        <v/>
      </c>
      <c r="AB981" s="23" t="str">
        <f t="shared" si="152"/>
        <v/>
      </c>
      <c r="AC981" s="24" t="str">
        <f t="shared" si="153"/>
        <v/>
      </c>
      <c r="AD981" s="24" t="str">
        <f t="shared" si="154"/>
        <v/>
      </c>
      <c r="AE981" s="24" t="str">
        <f t="shared" si="155"/>
        <v/>
      </c>
      <c r="AF981" s="24" t="str">
        <f t="shared" si="156"/>
        <v/>
      </c>
      <c r="AG981" s="24" t="str">
        <f t="shared" si="157"/>
        <v/>
      </c>
      <c r="AH981" s="24" t="str">
        <f>IF(Y981="","",SUMPRODUCT($AC981:$AG981,'Benefit Weights'!$A$3:$E$3))</f>
        <v/>
      </c>
      <c r="AI981" s="27" t="str">
        <f t="shared" si="158"/>
        <v/>
      </c>
    </row>
    <row r="982" spans="1:35" x14ac:dyDescent="0.25">
      <c r="A982" s="23"/>
      <c r="B982" s="23"/>
      <c r="C982" s="23"/>
      <c r="D982" s="23"/>
      <c r="E982" s="24"/>
      <c r="F982" s="24"/>
      <c r="G982" s="24"/>
      <c r="H982" s="23"/>
      <c r="I982" s="23"/>
      <c r="J982" s="23"/>
      <c r="K982" s="23"/>
      <c r="L982" s="23"/>
      <c r="M982" s="23"/>
      <c r="N982" s="23"/>
      <c r="O982" s="24"/>
      <c r="P982" s="24"/>
      <c r="Q982" s="24"/>
      <c r="R982" s="24"/>
      <c r="S982" s="24"/>
      <c r="T982" s="24"/>
      <c r="U982" s="24"/>
      <c r="V982" s="23"/>
      <c r="W982" s="23"/>
      <c r="X982" s="23"/>
      <c r="Y982" s="23" t="str">
        <f t="shared" si="149"/>
        <v/>
      </c>
      <c r="Z982" s="23" t="str">
        <f t="shared" si="150"/>
        <v/>
      </c>
      <c r="AA982" s="23" t="str">
        <f t="shared" si="151"/>
        <v/>
      </c>
      <c r="AB982" s="23" t="str">
        <f t="shared" si="152"/>
        <v/>
      </c>
      <c r="AC982" s="24" t="str">
        <f t="shared" si="153"/>
        <v/>
      </c>
      <c r="AD982" s="24" t="str">
        <f t="shared" si="154"/>
        <v/>
      </c>
      <c r="AE982" s="24" t="str">
        <f t="shared" si="155"/>
        <v/>
      </c>
      <c r="AF982" s="24" t="str">
        <f t="shared" si="156"/>
        <v/>
      </c>
      <c r="AG982" s="24" t="str">
        <f t="shared" si="157"/>
        <v/>
      </c>
      <c r="AH982" s="24" t="str">
        <f>IF(Y982="","",SUMPRODUCT($AC982:$AG982,'Benefit Weights'!$A$3:$E$3))</f>
        <v/>
      </c>
      <c r="AI982" s="27" t="str">
        <f t="shared" si="158"/>
        <v/>
      </c>
    </row>
    <row r="983" spans="1:35" x14ac:dyDescent="0.25">
      <c r="A983" s="23"/>
      <c r="B983" s="23"/>
      <c r="C983" s="23"/>
      <c r="D983" s="23"/>
      <c r="E983" s="24"/>
      <c r="F983" s="24"/>
      <c r="G983" s="24"/>
      <c r="H983" s="23"/>
      <c r="I983" s="23"/>
      <c r="J983" s="23"/>
      <c r="K983" s="23"/>
      <c r="L983" s="23"/>
      <c r="M983" s="23"/>
      <c r="N983" s="23"/>
      <c r="O983" s="24"/>
      <c r="P983" s="24"/>
      <c r="Q983" s="24"/>
      <c r="R983" s="24"/>
      <c r="S983" s="24"/>
      <c r="T983" s="24"/>
      <c r="U983" s="24"/>
      <c r="V983" s="23"/>
      <c r="W983" s="23"/>
      <c r="X983" s="23"/>
      <c r="Y983" s="23" t="str">
        <f t="shared" si="149"/>
        <v/>
      </c>
      <c r="Z983" s="23" t="str">
        <f t="shared" si="150"/>
        <v/>
      </c>
      <c r="AA983" s="23" t="str">
        <f t="shared" si="151"/>
        <v/>
      </c>
      <c r="AB983" s="23" t="str">
        <f t="shared" si="152"/>
        <v/>
      </c>
      <c r="AC983" s="24" t="str">
        <f t="shared" si="153"/>
        <v/>
      </c>
      <c r="AD983" s="24" t="str">
        <f t="shared" si="154"/>
        <v/>
      </c>
      <c r="AE983" s="24" t="str">
        <f t="shared" si="155"/>
        <v/>
      </c>
      <c r="AF983" s="24" t="str">
        <f t="shared" si="156"/>
        <v/>
      </c>
      <c r="AG983" s="24" t="str">
        <f t="shared" si="157"/>
        <v/>
      </c>
      <c r="AH983" s="24" t="str">
        <f>IF(Y983="","",SUMPRODUCT($AC983:$AG983,'Benefit Weights'!$A$3:$E$3))</f>
        <v/>
      </c>
      <c r="AI983" s="27" t="str">
        <f t="shared" si="158"/>
        <v/>
      </c>
    </row>
    <row r="984" spans="1:35" x14ac:dyDescent="0.25">
      <c r="A984" s="23"/>
      <c r="B984" s="23"/>
      <c r="C984" s="23"/>
      <c r="D984" s="23"/>
      <c r="E984" s="24"/>
      <c r="F984" s="24"/>
      <c r="G984" s="24"/>
      <c r="H984" s="23"/>
      <c r="I984" s="23"/>
      <c r="J984" s="23"/>
      <c r="K984" s="23"/>
      <c r="L984" s="23"/>
      <c r="M984" s="23"/>
      <c r="N984" s="23"/>
      <c r="O984" s="24"/>
      <c r="P984" s="24"/>
      <c r="Q984" s="24"/>
      <c r="R984" s="24"/>
      <c r="S984" s="24"/>
      <c r="T984" s="24"/>
      <c r="U984" s="24"/>
      <c r="V984" s="23"/>
      <c r="W984" s="23"/>
      <c r="X984" s="23"/>
      <c r="Y984" s="23" t="str">
        <f t="shared" si="149"/>
        <v/>
      </c>
      <c r="Z984" s="23" t="str">
        <f t="shared" si="150"/>
        <v/>
      </c>
      <c r="AA984" s="23" t="str">
        <f t="shared" si="151"/>
        <v/>
      </c>
      <c r="AB984" s="23" t="str">
        <f t="shared" si="152"/>
        <v/>
      </c>
      <c r="AC984" s="24" t="str">
        <f t="shared" si="153"/>
        <v/>
      </c>
      <c r="AD984" s="24" t="str">
        <f t="shared" si="154"/>
        <v/>
      </c>
      <c r="AE984" s="24" t="str">
        <f t="shared" si="155"/>
        <v/>
      </c>
      <c r="AF984" s="24" t="str">
        <f t="shared" si="156"/>
        <v/>
      </c>
      <c r="AG984" s="24" t="str">
        <f t="shared" si="157"/>
        <v/>
      </c>
      <c r="AH984" s="24" t="str">
        <f>IF(Y984="","",SUMPRODUCT($AC984:$AG984,'Benefit Weights'!$A$3:$E$3))</f>
        <v/>
      </c>
      <c r="AI984" s="27" t="str">
        <f t="shared" si="158"/>
        <v/>
      </c>
    </row>
    <row r="985" spans="1:35" x14ac:dyDescent="0.25">
      <c r="A985" s="23"/>
      <c r="B985" s="23"/>
      <c r="C985" s="23"/>
      <c r="D985" s="23"/>
      <c r="E985" s="24"/>
      <c r="F985" s="24"/>
      <c r="G985" s="24"/>
      <c r="H985" s="23"/>
      <c r="I985" s="23"/>
      <c r="J985" s="23"/>
      <c r="K985" s="23"/>
      <c r="L985" s="23"/>
      <c r="M985" s="23"/>
      <c r="N985" s="23"/>
      <c r="O985" s="24"/>
      <c r="P985" s="24"/>
      <c r="Q985" s="24"/>
      <c r="R985" s="24"/>
      <c r="S985" s="24"/>
      <c r="T985" s="24"/>
      <c r="U985" s="24"/>
      <c r="V985" s="23"/>
      <c r="W985" s="23"/>
      <c r="X985" s="23"/>
      <c r="Y985" s="23" t="str">
        <f t="shared" si="149"/>
        <v/>
      </c>
      <c r="Z985" s="23" t="str">
        <f t="shared" si="150"/>
        <v/>
      </c>
      <c r="AA985" s="23" t="str">
        <f t="shared" si="151"/>
        <v/>
      </c>
      <c r="AB985" s="23" t="str">
        <f t="shared" si="152"/>
        <v/>
      </c>
      <c r="AC985" s="24" t="str">
        <f t="shared" si="153"/>
        <v/>
      </c>
      <c r="AD985" s="24" t="str">
        <f t="shared" si="154"/>
        <v/>
      </c>
      <c r="AE985" s="24" t="str">
        <f t="shared" si="155"/>
        <v/>
      </c>
      <c r="AF985" s="24" t="str">
        <f t="shared" si="156"/>
        <v/>
      </c>
      <c r="AG985" s="24" t="str">
        <f t="shared" si="157"/>
        <v/>
      </c>
      <c r="AH985" s="24" t="str">
        <f>IF(Y985="","",SUMPRODUCT($AC985:$AG985,'Benefit Weights'!$A$3:$E$3))</f>
        <v/>
      </c>
      <c r="AI985" s="27" t="str">
        <f t="shared" si="158"/>
        <v/>
      </c>
    </row>
    <row r="986" spans="1:35" x14ac:dyDescent="0.25">
      <c r="A986" s="23"/>
      <c r="B986" s="23"/>
      <c r="C986" s="23"/>
      <c r="D986" s="23"/>
      <c r="E986" s="24"/>
      <c r="F986" s="24"/>
      <c r="G986" s="24"/>
      <c r="H986" s="23"/>
      <c r="I986" s="23"/>
      <c r="J986" s="23"/>
      <c r="K986" s="23"/>
      <c r="L986" s="23"/>
      <c r="M986" s="23"/>
      <c r="N986" s="23"/>
      <c r="O986" s="24"/>
      <c r="P986" s="24"/>
      <c r="Q986" s="24"/>
      <c r="R986" s="24"/>
      <c r="S986" s="24"/>
      <c r="T986" s="24"/>
      <c r="U986" s="24"/>
      <c r="V986" s="23"/>
      <c r="W986" s="23"/>
      <c r="X986" s="23"/>
      <c r="Y986" s="23" t="str">
        <f t="shared" si="149"/>
        <v/>
      </c>
      <c r="Z986" s="23" t="str">
        <f t="shared" si="150"/>
        <v/>
      </c>
      <c r="AA986" s="23" t="str">
        <f t="shared" si="151"/>
        <v/>
      </c>
      <c r="AB986" s="23" t="str">
        <f t="shared" si="152"/>
        <v/>
      </c>
      <c r="AC986" s="24" t="str">
        <f t="shared" si="153"/>
        <v/>
      </c>
      <c r="AD986" s="24" t="str">
        <f t="shared" si="154"/>
        <v/>
      </c>
      <c r="AE986" s="24" t="str">
        <f t="shared" si="155"/>
        <v/>
      </c>
      <c r="AF986" s="24" t="str">
        <f t="shared" si="156"/>
        <v/>
      </c>
      <c r="AG986" s="24" t="str">
        <f t="shared" si="157"/>
        <v/>
      </c>
      <c r="AH986" s="24" t="str">
        <f>IF(Y986="","",SUMPRODUCT($AC986:$AG986,'Benefit Weights'!$A$3:$E$3))</f>
        <v/>
      </c>
      <c r="AI986" s="27" t="str">
        <f t="shared" si="158"/>
        <v/>
      </c>
    </row>
    <row r="987" spans="1:35" x14ac:dyDescent="0.25">
      <c r="A987" s="23"/>
      <c r="B987" s="23"/>
      <c r="C987" s="23"/>
      <c r="D987" s="23"/>
      <c r="E987" s="24"/>
      <c r="F987" s="24"/>
      <c r="G987" s="24"/>
      <c r="H987" s="23"/>
      <c r="I987" s="23"/>
      <c r="J987" s="23"/>
      <c r="K987" s="23"/>
      <c r="L987" s="23"/>
      <c r="M987" s="23"/>
      <c r="N987" s="23"/>
      <c r="O987" s="24"/>
      <c r="P987" s="24"/>
      <c r="Q987" s="24"/>
      <c r="R987" s="24"/>
      <c r="S987" s="24"/>
      <c r="T987" s="24"/>
      <c r="U987" s="24"/>
      <c r="V987" s="23"/>
      <c r="W987" s="23"/>
      <c r="X987" s="23"/>
      <c r="Y987" s="23" t="str">
        <f t="shared" si="149"/>
        <v/>
      </c>
      <c r="Z987" s="23" t="str">
        <f t="shared" si="150"/>
        <v/>
      </c>
      <c r="AA987" s="23" t="str">
        <f t="shared" si="151"/>
        <v/>
      </c>
      <c r="AB987" s="23" t="str">
        <f t="shared" si="152"/>
        <v/>
      </c>
      <c r="AC987" s="24" t="str">
        <f t="shared" si="153"/>
        <v/>
      </c>
      <c r="AD987" s="24" t="str">
        <f t="shared" si="154"/>
        <v/>
      </c>
      <c r="AE987" s="24" t="str">
        <f t="shared" si="155"/>
        <v/>
      </c>
      <c r="AF987" s="24" t="str">
        <f t="shared" si="156"/>
        <v/>
      </c>
      <c r="AG987" s="24" t="str">
        <f t="shared" si="157"/>
        <v/>
      </c>
      <c r="AH987" s="24" t="str">
        <f>IF(Y987="","",SUMPRODUCT($AC987:$AG987,'Benefit Weights'!$A$3:$E$3))</f>
        <v/>
      </c>
      <c r="AI987" s="27" t="str">
        <f t="shared" si="158"/>
        <v/>
      </c>
    </row>
    <row r="988" spans="1:35" x14ac:dyDescent="0.25">
      <c r="A988" s="23"/>
      <c r="B988" s="23"/>
      <c r="C988" s="23"/>
      <c r="D988" s="23"/>
      <c r="E988" s="24"/>
      <c r="F988" s="24"/>
      <c r="G988" s="24"/>
      <c r="H988" s="23"/>
      <c r="I988" s="23"/>
      <c r="J988" s="23"/>
      <c r="K988" s="23"/>
      <c r="L988" s="23"/>
      <c r="M988" s="23"/>
      <c r="N988" s="23"/>
      <c r="O988" s="24"/>
      <c r="P988" s="24"/>
      <c r="Q988" s="24"/>
      <c r="R988" s="24"/>
      <c r="S988" s="24"/>
      <c r="T988" s="24"/>
      <c r="U988" s="24"/>
      <c r="V988" s="23"/>
      <c r="W988" s="23"/>
      <c r="X988" s="23"/>
      <c r="Y988" s="23" t="str">
        <f t="shared" si="149"/>
        <v/>
      </c>
      <c r="Z988" s="23" t="str">
        <f t="shared" si="150"/>
        <v/>
      </c>
      <c r="AA988" s="23" t="str">
        <f t="shared" si="151"/>
        <v/>
      </c>
      <c r="AB988" s="23" t="str">
        <f t="shared" si="152"/>
        <v/>
      </c>
      <c r="AC988" s="24" t="str">
        <f t="shared" si="153"/>
        <v/>
      </c>
      <c r="AD988" s="24" t="str">
        <f t="shared" si="154"/>
        <v/>
      </c>
      <c r="AE988" s="24" t="str">
        <f t="shared" si="155"/>
        <v/>
      </c>
      <c r="AF988" s="24" t="str">
        <f t="shared" si="156"/>
        <v/>
      </c>
      <c r="AG988" s="24" t="str">
        <f t="shared" si="157"/>
        <v/>
      </c>
      <c r="AH988" s="24" t="str">
        <f>IF(Y988="","",SUMPRODUCT($AC988:$AG988,'Benefit Weights'!$A$3:$E$3))</f>
        <v/>
      </c>
      <c r="AI988" s="27" t="str">
        <f t="shared" si="158"/>
        <v/>
      </c>
    </row>
    <row r="989" spans="1:35" x14ac:dyDescent="0.25">
      <c r="A989" s="23"/>
      <c r="B989" s="23"/>
      <c r="C989" s="23"/>
      <c r="D989" s="23"/>
      <c r="E989" s="24"/>
      <c r="F989" s="24"/>
      <c r="G989" s="24"/>
      <c r="H989" s="23"/>
      <c r="I989" s="23"/>
      <c r="J989" s="23"/>
      <c r="K989" s="23"/>
      <c r="L989" s="23"/>
      <c r="M989" s="23"/>
      <c r="N989" s="23"/>
      <c r="O989" s="24"/>
      <c r="P989" s="24"/>
      <c r="Q989" s="24"/>
      <c r="R989" s="24"/>
      <c r="S989" s="24"/>
      <c r="T989" s="24"/>
      <c r="U989" s="24"/>
      <c r="V989" s="23"/>
      <c r="W989" s="23"/>
      <c r="X989" s="23"/>
      <c r="Y989" s="23" t="str">
        <f t="shared" si="149"/>
        <v/>
      </c>
      <c r="Z989" s="23" t="str">
        <f t="shared" si="150"/>
        <v/>
      </c>
      <c r="AA989" s="23" t="str">
        <f t="shared" si="151"/>
        <v/>
      </c>
      <c r="AB989" s="23" t="str">
        <f t="shared" si="152"/>
        <v/>
      </c>
      <c r="AC989" s="24" t="str">
        <f t="shared" si="153"/>
        <v/>
      </c>
      <c r="AD989" s="24" t="str">
        <f t="shared" si="154"/>
        <v/>
      </c>
      <c r="AE989" s="24" t="str">
        <f t="shared" si="155"/>
        <v/>
      </c>
      <c r="AF989" s="24" t="str">
        <f t="shared" si="156"/>
        <v/>
      </c>
      <c r="AG989" s="24" t="str">
        <f t="shared" si="157"/>
        <v/>
      </c>
      <c r="AH989" s="24" t="str">
        <f>IF(Y989="","",SUMPRODUCT($AC989:$AG989,'Benefit Weights'!$A$3:$E$3))</f>
        <v/>
      </c>
      <c r="AI989" s="27" t="str">
        <f t="shared" si="158"/>
        <v/>
      </c>
    </row>
    <row r="990" spans="1:35" x14ac:dyDescent="0.25">
      <c r="A990" s="23"/>
      <c r="B990" s="23"/>
      <c r="C990" s="23"/>
      <c r="D990" s="23"/>
      <c r="E990" s="24"/>
      <c r="F990" s="24"/>
      <c r="G990" s="24"/>
      <c r="H990" s="23"/>
      <c r="I990" s="23"/>
      <c r="J990" s="23"/>
      <c r="K990" s="23"/>
      <c r="L990" s="23"/>
      <c r="M990" s="23"/>
      <c r="N990" s="23"/>
      <c r="O990" s="24"/>
      <c r="P990" s="24"/>
      <c r="Q990" s="24"/>
      <c r="R990" s="24"/>
      <c r="S990" s="24"/>
      <c r="T990" s="24"/>
      <c r="U990" s="24"/>
      <c r="V990" s="23"/>
      <c r="W990" s="23"/>
      <c r="X990" s="23"/>
      <c r="Y990" s="23" t="str">
        <f t="shared" si="149"/>
        <v/>
      </c>
      <c r="Z990" s="23" t="str">
        <f t="shared" si="150"/>
        <v/>
      </c>
      <c r="AA990" s="23" t="str">
        <f t="shared" si="151"/>
        <v/>
      </c>
      <c r="AB990" s="23" t="str">
        <f t="shared" si="152"/>
        <v/>
      </c>
      <c r="AC990" s="24" t="str">
        <f t="shared" si="153"/>
        <v/>
      </c>
      <c r="AD990" s="24" t="str">
        <f t="shared" si="154"/>
        <v/>
      </c>
      <c r="AE990" s="24" t="str">
        <f t="shared" si="155"/>
        <v/>
      </c>
      <c r="AF990" s="24" t="str">
        <f t="shared" si="156"/>
        <v/>
      </c>
      <c r="AG990" s="24" t="str">
        <f t="shared" si="157"/>
        <v/>
      </c>
      <c r="AH990" s="24" t="str">
        <f>IF(Y990="","",SUMPRODUCT($AC990:$AG990,'Benefit Weights'!$A$3:$E$3))</f>
        <v/>
      </c>
      <c r="AI990" s="27" t="str">
        <f t="shared" si="158"/>
        <v/>
      </c>
    </row>
    <row r="991" spans="1:35" x14ac:dyDescent="0.25">
      <c r="A991" s="23"/>
      <c r="B991" s="23"/>
      <c r="C991" s="23"/>
      <c r="D991" s="23"/>
      <c r="E991" s="24"/>
      <c r="F991" s="24"/>
      <c r="G991" s="24"/>
      <c r="H991" s="23"/>
      <c r="I991" s="23"/>
      <c r="J991" s="23"/>
      <c r="K991" s="23"/>
      <c r="L991" s="23"/>
      <c r="M991" s="23"/>
      <c r="N991" s="23"/>
      <c r="O991" s="24"/>
      <c r="P991" s="24"/>
      <c r="Q991" s="24"/>
      <c r="R991" s="24"/>
      <c r="S991" s="24"/>
      <c r="T991" s="24"/>
      <c r="U991" s="24"/>
      <c r="V991" s="23"/>
      <c r="W991" s="23"/>
      <c r="X991" s="23"/>
      <c r="Y991" s="23" t="str">
        <f t="shared" si="149"/>
        <v/>
      </c>
      <c r="Z991" s="23" t="str">
        <f t="shared" si="150"/>
        <v/>
      </c>
      <c r="AA991" s="23" t="str">
        <f t="shared" si="151"/>
        <v/>
      </c>
      <c r="AB991" s="23" t="str">
        <f t="shared" si="152"/>
        <v/>
      </c>
      <c r="AC991" s="24" t="str">
        <f t="shared" si="153"/>
        <v/>
      </c>
      <c r="AD991" s="24" t="str">
        <f t="shared" si="154"/>
        <v/>
      </c>
      <c r="AE991" s="24" t="str">
        <f t="shared" si="155"/>
        <v/>
      </c>
      <c r="AF991" s="24" t="str">
        <f t="shared" si="156"/>
        <v/>
      </c>
      <c r="AG991" s="24" t="str">
        <f t="shared" si="157"/>
        <v/>
      </c>
      <c r="AH991" s="24" t="str">
        <f>IF(Y991="","",SUMPRODUCT($AC991:$AG991,'Benefit Weights'!$A$3:$E$3))</f>
        <v/>
      </c>
      <c r="AI991" s="27" t="str">
        <f t="shared" si="158"/>
        <v/>
      </c>
    </row>
    <row r="992" spans="1:35" x14ac:dyDescent="0.25">
      <c r="A992" s="23"/>
      <c r="B992" s="23"/>
      <c r="C992" s="23"/>
      <c r="D992" s="23"/>
      <c r="E992" s="24"/>
      <c r="F992" s="24"/>
      <c r="G992" s="24"/>
      <c r="H992" s="23"/>
      <c r="I992" s="23"/>
      <c r="J992" s="23"/>
      <c r="K992" s="23"/>
      <c r="L992" s="23"/>
      <c r="M992" s="23"/>
      <c r="N992" s="23"/>
      <c r="O992" s="24"/>
      <c r="P992" s="24"/>
      <c r="Q992" s="24"/>
      <c r="R992" s="24"/>
      <c r="S992" s="24"/>
      <c r="T992" s="24"/>
      <c r="U992" s="24"/>
      <c r="V992" s="23"/>
      <c r="W992" s="23"/>
      <c r="X992" s="23"/>
      <c r="Y992" s="23" t="str">
        <f t="shared" si="149"/>
        <v/>
      </c>
      <c r="Z992" s="23" t="str">
        <f t="shared" si="150"/>
        <v/>
      </c>
      <c r="AA992" s="23" t="str">
        <f t="shared" si="151"/>
        <v/>
      </c>
      <c r="AB992" s="23" t="str">
        <f t="shared" si="152"/>
        <v/>
      </c>
      <c r="AC992" s="24" t="str">
        <f t="shared" si="153"/>
        <v/>
      </c>
      <c r="AD992" s="24" t="str">
        <f t="shared" si="154"/>
        <v/>
      </c>
      <c r="AE992" s="24" t="str">
        <f t="shared" si="155"/>
        <v/>
      </c>
      <c r="AF992" s="24" t="str">
        <f t="shared" si="156"/>
        <v/>
      </c>
      <c r="AG992" s="24" t="str">
        <f t="shared" si="157"/>
        <v/>
      </c>
      <c r="AH992" s="24" t="str">
        <f>IF(Y992="","",SUMPRODUCT($AC992:$AG992,'Benefit Weights'!$A$3:$E$3))</f>
        <v/>
      </c>
      <c r="AI992" s="27" t="str">
        <f t="shared" si="158"/>
        <v/>
      </c>
    </row>
    <row r="993" spans="1:35" x14ac:dyDescent="0.25">
      <c r="A993" s="23"/>
      <c r="B993" s="23"/>
      <c r="C993" s="23"/>
      <c r="D993" s="23"/>
      <c r="E993" s="24"/>
      <c r="F993" s="24"/>
      <c r="G993" s="24"/>
      <c r="H993" s="23"/>
      <c r="I993" s="23"/>
      <c r="J993" s="23"/>
      <c r="K993" s="23"/>
      <c r="L993" s="23"/>
      <c r="M993" s="23"/>
      <c r="N993" s="23"/>
      <c r="O993" s="24"/>
      <c r="P993" s="24"/>
      <c r="Q993" s="24"/>
      <c r="R993" s="24"/>
      <c r="S993" s="24"/>
      <c r="T993" s="24"/>
      <c r="U993" s="24"/>
      <c r="V993" s="23"/>
      <c r="W993" s="23"/>
      <c r="X993" s="23"/>
      <c r="Y993" s="23" t="str">
        <f t="shared" si="149"/>
        <v/>
      </c>
      <c r="Z993" s="23" t="str">
        <f t="shared" si="150"/>
        <v/>
      </c>
      <c r="AA993" s="23" t="str">
        <f t="shared" si="151"/>
        <v/>
      </c>
      <c r="AB993" s="23" t="str">
        <f t="shared" si="152"/>
        <v/>
      </c>
      <c r="AC993" s="24" t="str">
        <f t="shared" si="153"/>
        <v/>
      </c>
      <c r="AD993" s="24" t="str">
        <f t="shared" si="154"/>
        <v/>
      </c>
      <c r="AE993" s="24" t="str">
        <f t="shared" si="155"/>
        <v/>
      </c>
      <c r="AF993" s="24" t="str">
        <f t="shared" si="156"/>
        <v/>
      </c>
      <c r="AG993" s="24" t="str">
        <f t="shared" si="157"/>
        <v/>
      </c>
      <c r="AH993" s="24" t="str">
        <f>IF(Y993="","",SUMPRODUCT($AC993:$AG993,'Benefit Weights'!$A$3:$E$3))</f>
        <v/>
      </c>
      <c r="AI993" s="27" t="str">
        <f t="shared" si="158"/>
        <v/>
      </c>
    </row>
    <row r="994" spans="1:35" x14ac:dyDescent="0.25">
      <c r="A994" s="23"/>
      <c r="B994" s="23"/>
      <c r="C994" s="23"/>
      <c r="D994" s="23"/>
      <c r="E994" s="24"/>
      <c r="F994" s="24"/>
      <c r="G994" s="24"/>
      <c r="H994" s="23"/>
      <c r="I994" s="23"/>
      <c r="J994" s="23"/>
      <c r="K994" s="23"/>
      <c r="L994" s="23"/>
      <c r="M994" s="23"/>
      <c r="N994" s="23"/>
      <c r="O994" s="24"/>
      <c r="P994" s="24"/>
      <c r="Q994" s="24"/>
      <c r="R994" s="24"/>
      <c r="S994" s="24"/>
      <c r="T994" s="24"/>
      <c r="U994" s="24"/>
      <c r="V994" s="23"/>
      <c r="W994" s="23"/>
      <c r="X994" s="23"/>
      <c r="Y994" s="23" t="str">
        <f t="shared" si="149"/>
        <v/>
      </c>
      <c r="Z994" s="23" t="str">
        <f t="shared" si="150"/>
        <v/>
      </c>
      <c r="AA994" s="23" t="str">
        <f t="shared" si="151"/>
        <v/>
      </c>
      <c r="AB994" s="23" t="str">
        <f t="shared" si="152"/>
        <v/>
      </c>
      <c r="AC994" s="24" t="str">
        <f t="shared" si="153"/>
        <v/>
      </c>
      <c r="AD994" s="24" t="str">
        <f t="shared" si="154"/>
        <v/>
      </c>
      <c r="AE994" s="24" t="str">
        <f t="shared" si="155"/>
        <v/>
      </c>
      <c r="AF994" s="24" t="str">
        <f t="shared" si="156"/>
        <v/>
      </c>
      <c r="AG994" s="24" t="str">
        <f t="shared" si="157"/>
        <v/>
      </c>
      <c r="AH994" s="24" t="str">
        <f>IF(Y994="","",SUMPRODUCT($AC994:$AG994,'Benefit Weights'!$A$3:$E$3))</f>
        <v/>
      </c>
      <c r="AI994" s="27" t="str">
        <f t="shared" si="158"/>
        <v/>
      </c>
    </row>
    <row r="995" spans="1:35" x14ac:dyDescent="0.25">
      <c r="A995" s="23"/>
      <c r="B995" s="23"/>
      <c r="C995" s="23"/>
      <c r="D995" s="23"/>
      <c r="E995" s="24"/>
      <c r="F995" s="24"/>
      <c r="G995" s="24"/>
      <c r="H995" s="23"/>
      <c r="I995" s="23"/>
      <c r="J995" s="23"/>
      <c r="K995" s="23"/>
      <c r="L995" s="23"/>
      <c r="M995" s="23"/>
      <c r="N995" s="23"/>
      <c r="O995" s="24"/>
      <c r="P995" s="24"/>
      <c r="Q995" s="24"/>
      <c r="R995" s="24"/>
      <c r="S995" s="24"/>
      <c r="T995" s="24"/>
      <c r="U995" s="24"/>
      <c r="V995" s="23"/>
      <c r="W995" s="23"/>
      <c r="X995" s="23"/>
      <c r="Y995" s="23" t="str">
        <f t="shared" si="149"/>
        <v/>
      </c>
      <c r="Z995" s="23" t="str">
        <f t="shared" si="150"/>
        <v/>
      </c>
      <c r="AA995" s="23" t="str">
        <f t="shared" si="151"/>
        <v/>
      </c>
      <c r="AB995" s="23" t="str">
        <f t="shared" si="152"/>
        <v/>
      </c>
      <c r="AC995" s="24" t="str">
        <f t="shared" si="153"/>
        <v/>
      </c>
      <c r="AD995" s="24" t="str">
        <f t="shared" si="154"/>
        <v/>
      </c>
      <c r="AE995" s="24" t="str">
        <f t="shared" si="155"/>
        <v/>
      </c>
      <c r="AF995" s="24" t="str">
        <f t="shared" si="156"/>
        <v/>
      </c>
      <c r="AG995" s="24" t="str">
        <f t="shared" si="157"/>
        <v/>
      </c>
      <c r="AH995" s="24" t="str">
        <f>IF(Y995="","",SUMPRODUCT($AC995:$AG995,'Benefit Weights'!$A$3:$E$3))</f>
        <v/>
      </c>
      <c r="AI995" s="27" t="str">
        <f t="shared" si="158"/>
        <v/>
      </c>
    </row>
    <row r="996" spans="1:35" x14ac:dyDescent="0.25">
      <c r="A996" s="23"/>
      <c r="B996" s="23"/>
      <c r="C996" s="23"/>
      <c r="D996" s="23"/>
      <c r="E996" s="24"/>
      <c r="F996" s="24"/>
      <c r="G996" s="24"/>
      <c r="H996" s="23"/>
      <c r="I996" s="23"/>
      <c r="J996" s="23"/>
      <c r="K996" s="23"/>
      <c r="L996" s="23"/>
      <c r="M996" s="23"/>
      <c r="N996" s="23"/>
      <c r="O996" s="24"/>
      <c r="P996" s="24"/>
      <c r="Q996" s="24"/>
      <c r="R996" s="24"/>
      <c r="S996" s="24"/>
      <c r="T996" s="24"/>
      <c r="U996" s="24"/>
      <c r="V996" s="23"/>
      <c r="W996" s="23"/>
      <c r="X996" s="23"/>
      <c r="Y996" s="23" t="str">
        <f t="shared" si="149"/>
        <v/>
      </c>
      <c r="Z996" s="23" t="str">
        <f t="shared" si="150"/>
        <v/>
      </c>
      <c r="AA996" s="23" t="str">
        <f t="shared" si="151"/>
        <v/>
      </c>
      <c r="AB996" s="23" t="str">
        <f t="shared" si="152"/>
        <v/>
      </c>
      <c r="AC996" s="24" t="str">
        <f t="shared" si="153"/>
        <v/>
      </c>
      <c r="AD996" s="24" t="str">
        <f t="shared" si="154"/>
        <v/>
      </c>
      <c r="AE996" s="24" t="str">
        <f t="shared" si="155"/>
        <v/>
      </c>
      <c r="AF996" s="24" t="str">
        <f t="shared" si="156"/>
        <v/>
      </c>
      <c r="AG996" s="24" t="str">
        <f t="shared" si="157"/>
        <v/>
      </c>
      <c r="AH996" s="24" t="str">
        <f>IF(Y996="","",SUMPRODUCT($AC996:$AG996,'Benefit Weights'!$A$3:$E$3))</f>
        <v/>
      </c>
      <c r="AI996" s="27" t="str">
        <f t="shared" si="158"/>
        <v/>
      </c>
    </row>
    <row r="997" spans="1:35" x14ac:dyDescent="0.25">
      <c r="A997" s="23"/>
      <c r="B997" s="23"/>
      <c r="C997" s="23"/>
      <c r="D997" s="23"/>
      <c r="E997" s="24"/>
      <c r="F997" s="24"/>
      <c r="G997" s="24"/>
      <c r="H997" s="23"/>
      <c r="I997" s="23"/>
      <c r="J997" s="23"/>
      <c r="K997" s="23"/>
      <c r="L997" s="23"/>
      <c r="M997" s="23"/>
      <c r="N997" s="23"/>
      <c r="O997" s="24"/>
      <c r="P997" s="24"/>
      <c r="Q997" s="24"/>
      <c r="R997" s="24"/>
      <c r="S997" s="24"/>
      <c r="T997" s="24"/>
      <c r="U997" s="24"/>
      <c r="V997" s="23"/>
      <c r="W997" s="23"/>
      <c r="X997" s="23"/>
      <c r="Y997" s="23" t="str">
        <f t="shared" si="149"/>
        <v/>
      </c>
      <c r="Z997" s="23" t="str">
        <f t="shared" si="150"/>
        <v/>
      </c>
      <c r="AA997" s="23" t="str">
        <f t="shared" si="151"/>
        <v/>
      </c>
      <c r="AB997" s="23" t="str">
        <f t="shared" si="152"/>
        <v/>
      </c>
      <c r="AC997" s="24" t="str">
        <f t="shared" si="153"/>
        <v/>
      </c>
      <c r="AD997" s="24" t="str">
        <f t="shared" si="154"/>
        <v/>
      </c>
      <c r="AE997" s="24" t="str">
        <f t="shared" si="155"/>
        <v/>
      </c>
      <c r="AF997" s="24" t="str">
        <f t="shared" si="156"/>
        <v/>
      </c>
      <c r="AG997" s="24" t="str">
        <f t="shared" si="157"/>
        <v/>
      </c>
      <c r="AH997" s="24" t="str">
        <f>IF(Y997="","",SUMPRODUCT($AC997:$AG997,'Benefit Weights'!$A$3:$E$3))</f>
        <v/>
      </c>
      <c r="AI997" s="27" t="str">
        <f t="shared" si="158"/>
        <v/>
      </c>
    </row>
    <row r="998" spans="1:35" x14ac:dyDescent="0.25">
      <c r="A998" s="23"/>
      <c r="B998" s="23"/>
      <c r="C998" s="23"/>
      <c r="D998" s="23"/>
      <c r="E998" s="24"/>
      <c r="F998" s="24"/>
      <c r="G998" s="24"/>
      <c r="H998" s="23"/>
      <c r="I998" s="23"/>
      <c r="J998" s="23"/>
      <c r="K998" s="23"/>
      <c r="L998" s="23"/>
      <c r="M998" s="23"/>
      <c r="N998" s="23"/>
      <c r="O998" s="24"/>
      <c r="P998" s="24"/>
      <c r="Q998" s="24"/>
      <c r="R998" s="24"/>
      <c r="S998" s="24"/>
      <c r="T998" s="24"/>
      <c r="U998" s="24"/>
      <c r="V998" s="23"/>
      <c r="W998" s="23"/>
      <c r="X998" s="23"/>
      <c r="Y998" s="23" t="str">
        <f t="shared" si="149"/>
        <v/>
      </c>
      <c r="Z998" s="23" t="str">
        <f t="shared" si="150"/>
        <v/>
      </c>
      <c r="AA998" s="23" t="str">
        <f t="shared" si="151"/>
        <v/>
      </c>
      <c r="AB998" s="23" t="str">
        <f t="shared" si="152"/>
        <v/>
      </c>
      <c r="AC998" s="24" t="str">
        <f t="shared" si="153"/>
        <v/>
      </c>
      <c r="AD998" s="24" t="str">
        <f t="shared" si="154"/>
        <v/>
      </c>
      <c r="AE998" s="24" t="str">
        <f t="shared" si="155"/>
        <v/>
      </c>
      <c r="AF998" s="24" t="str">
        <f t="shared" si="156"/>
        <v/>
      </c>
      <c r="AG998" s="24" t="str">
        <f t="shared" si="157"/>
        <v/>
      </c>
      <c r="AH998" s="24" t="str">
        <f>IF(Y998="","",SUMPRODUCT($AC998:$AG998,'Benefit Weights'!$A$3:$E$3))</f>
        <v/>
      </c>
      <c r="AI998" s="27" t="str">
        <f t="shared" si="158"/>
        <v/>
      </c>
    </row>
    <row r="999" spans="1:35" x14ac:dyDescent="0.25">
      <c r="A999" s="23"/>
      <c r="B999" s="23"/>
      <c r="C999" s="23"/>
      <c r="D999" s="23"/>
      <c r="E999" s="24"/>
      <c r="F999" s="24"/>
      <c r="G999" s="24"/>
      <c r="H999" s="23"/>
      <c r="I999" s="23"/>
      <c r="J999" s="23"/>
      <c r="K999" s="23"/>
      <c r="L999" s="23"/>
      <c r="M999" s="23"/>
      <c r="N999" s="23"/>
      <c r="O999" s="24"/>
      <c r="P999" s="24"/>
      <c r="Q999" s="24"/>
      <c r="R999" s="24"/>
      <c r="S999" s="24"/>
      <c r="T999" s="24"/>
      <c r="U999" s="24"/>
      <c r="V999" s="23"/>
      <c r="W999" s="23"/>
      <c r="X999" s="23"/>
      <c r="Y999" s="23" t="str">
        <f t="shared" si="149"/>
        <v/>
      </c>
      <c r="Z999" s="23" t="str">
        <f t="shared" si="150"/>
        <v/>
      </c>
      <c r="AA999" s="23" t="str">
        <f t="shared" si="151"/>
        <v/>
      </c>
      <c r="AB999" s="23" t="str">
        <f t="shared" si="152"/>
        <v/>
      </c>
      <c r="AC999" s="24" t="str">
        <f t="shared" si="153"/>
        <v/>
      </c>
      <c r="AD999" s="24" t="str">
        <f t="shared" si="154"/>
        <v/>
      </c>
      <c r="AE999" s="24" t="str">
        <f t="shared" si="155"/>
        <v/>
      </c>
      <c r="AF999" s="24" t="str">
        <f t="shared" si="156"/>
        <v/>
      </c>
      <c r="AG999" s="24" t="str">
        <f t="shared" si="157"/>
        <v/>
      </c>
      <c r="AH999" s="24" t="str">
        <f>IF(Y999="","",SUMPRODUCT($AC999:$AG999,'Benefit Weights'!$A$3:$E$3))</f>
        <v/>
      </c>
      <c r="AI999" s="27" t="str">
        <f t="shared" si="158"/>
        <v/>
      </c>
    </row>
    <row r="1000" spans="1:35" x14ac:dyDescent="0.25">
      <c r="A1000" s="23"/>
      <c r="B1000" s="23"/>
      <c r="C1000" s="23"/>
      <c r="D1000" s="23"/>
      <c r="E1000" s="24"/>
      <c r="F1000" s="24"/>
      <c r="G1000" s="24"/>
      <c r="H1000" s="23"/>
      <c r="I1000" s="23"/>
      <c r="J1000" s="23"/>
      <c r="K1000" s="23"/>
      <c r="L1000" s="23"/>
      <c r="M1000" s="23"/>
      <c r="N1000" s="23"/>
      <c r="O1000" s="24"/>
      <c r="P1000" s="24"/>
      <c r="Q1000" s="24"/>
      <c r="R1000" s="24"/>
      <c r="S1000" s="24"/>
      <c r="T1000" s="24"/>
      <c r="U1000" s="24"/>
      <c r="V1000" s="23"/>
      <c r="W1000" s="23"/>
      <c r="X1000" s="23"/>
      <c r="Y1000" s="23" t="str">
        <f t="shared" si="149"/>
        <v/>
      </c>
      <c r="Z1000" s="23" t="str">
        <f t="shared" si="150"/>
        <v/>
      </c>
      <c r="AA1000" s="23" t="str">
        <f t="shared" si="151"/>
        <v/>
      </c>
      <c r="AB1000" s="23" t="str">
        <f t="shared" si="152"/>
        <v/>
      </c>
      <c r="AC1000" s="24" t="str">
        <f t="shared" si="153"/>
        <v/>
      </c>
      <c r="AD1000" s="24" t="str">
        <f t="shared" si="154"/>
        <v/>
      </c>
      <c r="AE1000" s="24" t="str">
        <f t="shared" si="155"/>
        <v/>
      </c>
      <c r="AF1000" s="24" t="str">
        <f t="shared" si="156"/>
        <v/>
      </c>
      <c r="AG1000" s="24" t="str">
        <f t="shared" si="157"/>
        <v/>
      </c>
      <c r="AH1000" s="24" t="str">
        <f>IF(Y1000="","",SUMPRODUCT($AC1000:$AG1000,'Benefit Weights'!$A$3:$E$3))</f>
        <v/>
      </c>
      <c r="AI1000" s="27" t="str">
        <f t="shared" si="158"/>
        <v/>
      </c>
    </row>
    <row r="1001" spans="1:35" x14ac:dyDescent="0.25">
      <c r="A1001" s="23"/>
      <c r="B1001" s="23"/>
      <c r="C1001" s="23"/>
      <c r="D1001" s="23"/>
      <c r="E1001" s="24"/>
      <c r="F1001" s="24"/>
      <c r="G1001" s="24"/>
      <c r="H1001" s="23"/>
      <c r="I1001" s="23"/>
      <c r="J1001" s="23"/>
      <c r="K1001" s="23"/>
      <c r="L1001" s="23"/>
      <c r="M1001" s="23"/>
      <c r="N1001" s="23"/>
      <c r="O1001" s="24"/>
      <c r="P1001" s="24"/>
      <c r="Q1001" s="24"/>
      <c r="R1001" s="24"/>
      <c r="S1001" s="24"/>
      <c r="T1001" s="24"/>
      <c r="U1001" s="24"/>
      <c r="V1001" s="23"/>
      <c r="W1001" s="23"/>
      <c r="X1001" s="23"/>
      <c r="Y1001" s="23" t="str">
        <f t="shared" si="149"/>
        <v/>
      </c>
      <c r="Z1001" s="23" t="str">
        <f t="shared" si="150"/>
        <v/>
      </c>
      <c r="AA1001" s="23" t="str">
        <f t="shared" si="151"/>
        <v/>
      </c>
      <c r="AB1001" s="23" t="str">
        <f t="shared" si="152"/>
        <v/>
      </c>
      <c r="AC1001" s="24" t="str">
        <f t="shared" si="153"/>
        <v/>
      </c>
      <c r="AD1001" s="24" t="str">
        <f t="shared" si="154"/>
        <v/>
      </c>
      <c r="AE1001" s="24" t="str">
        <f t="shared" si="155"/>
        <v/>
      </c>
      <c r="AF1001" s="24" t="str">
        <f t="shared" si="156"/>
        <v/>
      </c>
      <c r="AG1001" s="24" t="str">
        <f t="shared" si="157"/>
        <v/>
      </c>
      <c r="AH1001" s="24" t="str">
        <f>IF(Y1001="","",SUMPRODUCT($AC1001:$AG1001,'Benefit Weights'!$A$3:$E$3))</f>
        <v/>
      </c>
      <c r="AI1001" s="27" t="str">
        <f t="shared" si="158"/>
        <v/>
      </c>
    </row>
    <row r="1002" spans="1:35" x14ac:dyDescent="0.25">
      <c r="A1002" s="23"/>
      <c r="B1002" s="23"/>
      <c r="C1002" s="23"/>
      <c r="D1002" s="23"/>
      <c r="E1002" s="24"/>
      <c r="F1002" s="24"/>
      <c r="G1002" s="24"/>
      <c r="H1002" s="23"/>
      <c r="I1002" s="23"/>
      <c r="J1002" s="23"/>
      <c r="K1002" s="23"/>
      <c r="L1002" s="23"/>
      <c r="M1002" s="23"/>
      <c r="N1002" s="23"/>
      <c r="O1002" s="24"/>
      <c r="P1002" s="24"/>
      <c r="Q1002" s="24"/>
      <c r="R1002" s="24"/>
      <c r="S1002" s="24"/>
      <c r="T1002" s="24"/>
      <c r="U1002" s="24"/>
      <c r="V1002" s="23"/>
      <c r="W1002" s="23"/>
      <c r="X1002" s="23"/>
      <c r="Y1002" s="23" t="str">
        <f t="shared" si="149"/>
        <v/>
      </c>
      <c r="Z1002" s="23" t="str">
        <f t="shared" si="150"/>
        <v/>
      </c>
      <c r="AA1002" s="23" t="str">
        <f t="shared" si="151"/>
        <v/>
      </c>
      <c r="AB1002" s="23" t="str">
        <f t="shared" si="152"/>
        <v/>
      </c>
      <c r="AC1002" s="24" t="str">
        <f t="shared" si="153"/>
        <v/>
      </c>
      <c r="AD1002" s="24" t="str">
        <f t="shared" si="154"/>
        <v/>
      </c>
      <c r="AE1002" s="24" t="str">
        <f t="shared" si="155"/>
        <v/>
      </c>
      <c r="AF1002" s="24" t="str">
        <f t="shared" si="156"/>
        <v/>
      </c>
      <c r="AG1002" s="24" t="str">
        <f t="shared" si="157"/>
        <v/>
      </c>
      <c r="AH1002" s="24" t="str">
        <f>IF(Y1002="","",SUMPRODUCT($AC1002:$AG1002,'Benefit Weights'!$A$3:$E$3))</f>
        <v/>
      </c>
      <c r="AI1002" s="27" t="str">
        <f t="shared" si="158"/>
        <v/>
      </c>
    </row>
    <row r="1003" spans="1:35" x14ac:dyDescent="0.25">
      <c r="A1003" s="23"/>
      <c r="B1003" s="23"/>
      <c r="C1003" s="23"/>
      <c r="D1003" s="23"/>
      <c r="E1003" s="24"/>
      <c r="F1003" s="24"/>
      <c r="G1003" s="24"/>
      <c r="H1003" s="23"/>
      <c r="I1003" s="23"/>
      <c r="J1003" s="23"/>
      <c r="K1003" s="23"/>
      <c r="L1003" s="23"/>
      <c r="M1003" s="23"/>
      <c r="N1003" s="23"/>
      <c r="O1003" s="24"/>
      <c r="P1003" s="24"/>
      <c r="Q1003" s="24"/>
      <c r="R1003" s="24"/>
      <c r="S1003" s="24"/>
      <c r="T1003" s="24"/>
      <c r="U1003" s="24"/>
      <c r="V1003" s="23"/>
      <c r="W1003" s="23"/>
      <c r="X1003" s="23"/>
      <c r="Y1003" s="23" t="str">
        <f t="shared" si="149"/>
        <v/>
      </c>
      <c r="Z1003" s="23" t="str">
        <f t="shared" si="150"/>
        <v/>
      </c>
      <c r="AA1003" s="23" t="str">
        <f t="shared" si="151"/>
        <v/>
      </c>
      <c r="AB1003" s="23" t="str">
        <f t="shared" si="152"/>
        <v/>
      </c>
      <c r="AC1003" s="24" t="str">
        <f t="shared" si="153"/>
        <v/>
      </c>
      <c r="AD1003" s="24" t="str">
        <f t="shared" si="154"/>
        <v/>
      </c>
      <c r="AE1003" s="24" t="str">
        <f t="shared" si="155"/>
        <v/>
      </c>
      <c r="AF1003" s="24" t="str">
        <f t="shared" si="156"/>
        <v/>
      </c>
      <c r="AG1003" s="24" t="str">
        <f t="shared" si="157"/>
        <v/>
      </c>
      <c r="AH1003" s="24" t="str">
        <f>IF(Y1003="","",SUMPRODUCT($AC1003:$AG1003,'Benefit Weights'!$A$3:$E$3))</f>
        <v/>
      </c>
      <c r="AI1003" s="27" t="str">
        <f t="shared" si="158"/>
        <v/>
      </c>
    </row>
    <row r="1004" spans="1:35" x14ac:dyDescent="0.25">
      <c r="A1004" s="23"/>
      <c r="B1004" s="23"/>
      <c r="C1004" s="23"/>
      <c r="D1004" s="23"/>
      <c r="E1004" s="24"/>
      <c r="F1004" s="24"/>
      <c r="G1004" s="24"/>
      <c r="H1004" s="23"/>
      <c r="I1004" s="23"/>
      <c r="J1004" s="23"/>
      <c r="K1004" s="23"/>
      <c r="L1004" s="23"/>
      <c r="M1004" s="23"/>
      <c r="N1004" s="23"/>
      <c r="O1004" s="24"/>
      <c r="P1004" s="24"/>
      <c r="Q1004" s="24"/>
      <c r="R1004" s="24"/>
      <c r="S1004" s="24"/>
      <c r="T1004" s="24"/>
      <c r="U1004" s="24"/>
      <c r="V1004" s="23"/>
      <c r="W1004" s="23"/>
      <c r="X1004" s="23"/>
      <c r="Y1004" s="23" t="str">
        <f t="shared" si="149"/>
        <v/>
      </c>
      <c r="Z1004" s="23" t="str">
        <f t="shared" si="150"/>
        <v/>
      </c>
      <c r="AA1004" s="23" t="str">
        <f t="shared" si="151"/>
        <v/>
      </c>
      <c r="AB1004" s="23" t="str">
        <f t="shared" si="152"/>
        <v/>
      </c>
      <c r="AC1004" s="24" t="str">
        <f t="shared" si="153"/>
        <v/>
      </c>
      <c r="AD1004" s="24" t="str">
        <f t="shared" si="154"/>
        <v/>
      </c>
      <c r="AE1004" s="24" t="str">
        <f t="shared" si="155"/>
        <v/>
      </c>
      <c r="AF1004" s="24" t="str">
        <f t="shared" si="156"/>
        <v/>
      </c>
      <c r="AG1004" s="24" t="str">
        <f t="shared" si="157"/>
        <v/>
      </c>
      <c r="AH1004" s="24" t="str">
        <f>IF(Y1004="","",SUMPRODUCT($AC1004:$AG1004,'Benefit Weights'!$A$3:$E$3))</f>
        <v/>
      </c>
      <c r="AI1004" s="27" t="str">
        <f t="shared" si="158"/>
        <v/>
      </c>
    </row>
    <row r="1005" spans="1:35" x14ac:dyDescent="0.25">
      <c r="A1005" s="23"/>
      <c r="B1005" s="23"/>
      <c r="C1005" s="23"/>
      <c r="D1005" s="23"/>
      <c r="E1005" s="24"/>
      <c r="F1005" s="24"/>
      <c r="G1005" s="24"/>
      <c r="H1005" s="23"/>
      <c r="I1005" s="23"/>
      <c r="J1005" s="23"/>
      <c r="K1005" s="23"/>
      <c r="L1005" s="23"/>
      <c r="M1005" s="23"/>
      <c r="N1005" s="23"/>
      <c r="O1005" s="24"/>
      <c r="P1005" s="24"/>
      <c r="Q1005" s="24"/>
      <c r="R1005" s="24"/>
      <c r="S1005" s="24"/>
      <c r="T1005" s="24"/>
      <c r="U1005" s="24"/>
      <c r="V1005" s="23"/>
      <c r="W1005" s="23"/>
      <c r="X1005" s="23"/>
      <c r="Y1005" s="23" t="str">
        <f t="shared" si="149"/>
        <v/>
      </c>
      <c r="Z1005" s="23" t="str">
        <f t="shared" si="150"/>
        <v/>
      </c>
      <c r="AA1005" s="23" t="str">
        <f t="shared" si="151"/>
        <v/>
      </c>
      <c r="AB1005" s="23" t="str">
        <f t="shared" si="152"/>
        <v/>
      </c>
      <c r="AC1005" s="24" t="str">
        <f t="shared" si="153"/>
        <v/>
      </c>
      <c r="AD1005" s="24" t="str">
        <f t="shared" si="154"/>
        <v/>
      </c>
      <c r="AE1005" s="24" t="str">
        <f t="shared" si="155"/>
        <v/>
      </c>
      <c r="AF1005" s="24" t="str">
        <f t="shared" si="156"/>
        <v/>
      </c>
      <c r="AG1005" s="24" t="str">
        <f t="shared" si="157"/>
        <v/>
      </c>
      <c r="AH1005" s="24" t="str">
        <f>IF(Y1005="","",SUMPRODUCT($AC1005:$AG1005,'Benefit Weights'!$A$3:$E$3))</f>
        <v/>
      </c>
      <c r="AI1005" s="27" t="str">
        <f t="shared" si="158"/>
        <v/>
      </c>
    </row>
    <row r="1006" spans="1:35" x14ac:dyDescent="0.25">
      <c r="A1006" s="23"/>
      <c r="B1006" s="23"/>
      <c r="C1006" s="23"/>
      <c r="D1006" s="23"/>
      <c r="E1006" s="24"/>
      <c r="F1006" s="24"/>
      <c r="G1006" s="24"/>
      <c r="H1006" s="23"/>
      <c r="I1006" s="23"/>
      <c r="J1006" s="23"/>
      <c r="K1006" s="23"/>
      <c r="L1006" s="23"/>
      <c r="M1006" s="23"/>
      <c r="N1006" s="23"/>
      <c r="O1006" s="24"/>
      <c r="P1006" s="24"/>
      <c r="Q1006" s="24"/>
      <c r="R1006" s="24"/>
      <c r="S1006" s="24"/>
      <c r="T1006" s="24"/>
      <c r="U1006" s="24"/>
      <c r="V1006" s="23"/>
      <c r="W1006" s="23"/>
      <c r="X1006" s="23"/>
      <c r="Y1006" s="23" t="str">
        <f t="shared" si="149"/>
        <v/>
      </c>
      <c r="Z1006" s="23" t="str">
        <f t="shared" si="150"/>
        <v/>
      </c>
      <c r="AA1006" s="23" t="str">
        <f t="shared" si="151"/>
        <v/>
      </c>
      <c r="AB1006" s="23" t="str">
        <f t="shared" si="152"/>
        <v/>
      </c>
      <c r="AC1006" s="24" t="str">
        <f t="shared" si="153"/>
        <v/>
      </c>
      <c r="AD1006" s="24" t="str">
        <f t="shared" si="154"/>
        <v/>
      </c>
      <c r="AE1006" s="24" t="str">
        <f t="shared" si="155"/>
        <v/>
      </c>
      <c r="AF1006" s="24" t="str">
        <f t="shared" si="156"/>
        <v/>
      </c>
      <c r="AG1006" s="24" t="str">
        <f t="shared" si="157"/>
        <v/>
      </c>
      <c r="AH1006" s="24" t="str">
        <f>IF(Y1006="","",SUMPRODUCT($AC1006:$AG1006,'Benefit Weights'!$A$3:$E$3))</f>
        <v/>
      </c>
      <c r="AI1006" s="27" t="str">
        <f t="shared" si="158"/>
        <v/>
      </c>
    </row>
    <row r="1007" spans="1:35" x14ac:dyDescent="0.25">
      <c r="A1007" s="23"/>
      <c r="B1007" s="23"/>
      <c r="C1007" s="23"/>
      <c r="D1007" s="23"/>
      <c r="E1007" s="24"/>
      <c r="F1007" s="24"/>
      <c r="G1007" s="24"/>
      <c r="H1007" s="23"/>
      <c r="I1007" s="23"/>
      <c r="J1007" s="23"/>
      <c r="K1007" s="23"/>
      <c r="L1007" s="23"/>
      <c r="M1007" s="23"/>
      <c r="N1007" s="23"/>
      <c r="O1007" s="24"/>
      <c r="P1007" s="24"/>
      <c r="Q1007" s="24"/>
      <c r="R1007" s="24"/>
      <c r="S1007" s="24"/>
      <c r="T1007" s="24"/>
      <c r="U1007" s="24"/>
      <c r="V1007" s="23"/>
      <c r="W1007" s="23"/>
      <c r="X1007" s="23"/>
      <c r="Y1007" s="23" t="str">
        <f t="shared" si="149"/>
        <v/>
      </c>
      <c r="Z1007" s="23" t="str">
        <f t="shared" si="150"/>
        <v/>
      </c>
      <c r="AA1007" s="23" t="str">
        <f t="shared" si="151"/>
        <v/>
      </c>
      <c r="AB1007" s="23" t="str">
        <f t="shared" si="152"/>
        <v/>
      </c>
      <c r="AC1007" s="24" t="str">
        <f t="shared" si="153"/>
        <v/>
      </c>
      <c r="AD1007" s="24" t="str">
        <f t="shared" si="154"/>
        <v/>
      </c>
      <c r="AE1007" s="24" t="str">
        <f t="shared" si="155"/>
        <v/>
      </c>
      <c r="AF1007" s="24" t="str">
        <f t="shared" si="156"/>
        <v/>
      </c>
      <c r="AG1007" s="24" t="str">
        <f t="shared" si="157"/>
        <v/>
      </c>
      <c r="AH1007" s="24" t="str">
        <f>IF(Y1007="","",SUMPRODUCT($AC1007:$AG1007,'Benefit Weights'!$A$3:$E$3))</f>
        <v/>
      </c>
      <c r="AI1007" s="27" t="str">
        <f t="shared" si="158"/>
        <v/>
      </c>
    </row>
    <row r="1008" spans="1:35" x14ac:dyDescent="0.25">
      <c r="A1008" s="23"/>
      <c r="B1008" s="23"/>
      <c r="C1008" s="23"/>
      <c r="D1008" s="23"/>
      <c r="E1008" s="24"/>
      <c r="F1008" s="24"/>
      <c r="G1008" s="24"/>
      <c r="H1008" s="23"/>
      <c r="I1008" s="23"/>
      <c r="J1008" s="23"/>
      <c r="K1008" s="23"/>
      <c r="L1008" s="23"/>
      <c r="M1008" s="23"/>
      <c r="N1008" s="23"/>
      <c r="O1008" s="24"/>
      <c r="P1008" s="24"/>
      <c r="Q1008" s="24"/>
      <c r="R1008" s="24"/>
      <c r="S1008" s="24"/>
      <c r="T1008" s="24"/>
      <c r="U1008" s="24"/>
      <c r="V1008" s="23"/>
      <c r="W1008" s="23"/>
      <c r="X1008" s="23"/>
      <c r="Y1008" s="23" t="str">
        <f t="shared" si="149"/>
        <v/>
      </c>
      <c r="Z1008" s="23" t="str">
        <f t="shared" si="150"/>
        <v/>
      </c>
      <c r="AA1008" s="23" t="str">
        <f t="shared" si="151"/>
        <v/>
      </c>
      <c r="AB1008" s="23" t="str">
        <f t="shared" si="152"/>
        <v/>
      </c>
      <c r="AC1008" s="24" t="str">
        <f t="shared" si="153"/>
        <v/>
      </c>
      <c r="AD1008" s="24" t="str">
        <f t="shared" si="154"/>
        <v/>
      </c>
      <c r="AE1008" s="24" t="str">
        <f t="shared" si="155"/>
        <v/>
      </c>
      <c r="AF1008" s="24" t="str">
        <f t="shared" si="156"/>
        <v/>
      </c>
      <c r="AG1008" s="24" t="str">
        <f t="shared" si="157"/>
        <v/>
      </c>
      <c r="AH1008" s="24" t="str">
        <f>IF(Y1008="","",SUMPRODUCT($AC1008:$AG1008,'Benefit Weights'!$A$3:$E$3))</f>
        <v/>
      </c>
      <c r="AI1008" s="27" t="str">
        <f t="shared" si="158"/>
        <v/>
      </c>
    </row>
    <row r="1009" spans="1:35" x14ac:dyDescent="0.25">
      <c r="A1009" s="23"/>
      <c r="B1009" s="23"/>
      <c r="C1009" s="23"/>
      <c r="D1009" s="23"/>
      <c r="E1009" s="24"/>
      <c r="F1009" s="24"/>
      <c r="G1009" s="24"/>
      <c r="H1009" s="23"/>
      <c r="I1009" s="23"/>
      <c r="J1009" s="23"/>
      <c r="K1009" s="23"/>
      <c r="L1009" s="23"/>
      <c r="M1009" s="23"/>
      <c r="N1009" s="23"/>
      <c r="O1009" s="24"/>
      <c r="P1009" s="24"/>
      <c r="Q1009" s="24"/>
      <c r="R1009" s="24"/>
      <c r="S1009" s="24"/>
      <c r="T1009" s="24"/>
      <c r="U1009" s="24"/>
      <c r="V1009" s="23"/>
      <c r="W1009" s="23"/>
      <c r="X1009" s="23"/>
      <c r="Y1009" s="23" t="str">
        <f t="shared" si="149"/>
        <v/>
      </c>
      <c r="Z1009" s="23" t="str">
        <f t="shared" si="150"/>
        <v/>
      </c>
      <c r="AA1009" s="23" t="str">
        <f t="shared" si="151"/>
        <v/>
      </c>
      <c r="AB1009" s="23" t="str">
        <f t="shared" si="152"/>
        <v/>
      </c>
      <c r="AC1009" s="24" t="str">
        <f t="shared" si="153"/>
        <v/>
      </c>
      <c r="AD1009" s="24" t="str">
        <f t="shared" si="154"/>
        <v/>
      </c>
      <c r="AE1009" s="24" t="str">
        <f t="shared" si="155"/>
        <v/>
      </c>
      <c r="AF1009" s="24" t="str">
        <f t="shared" si="156"/>
        <v/>
      </c>
      <c r="AG1009" s="24" t="str">
        <f t="shared" si="157"/>
        <v/>
      </c>
      <c r="AH1009" s="24" t="str">
        <f>IF(Y1009="","",SUMPRODUCT($AC1009:$AG1009,'Benefit Weights'!$A$3:$E$3))</f>
        <v/>
      </c>
      <c r="AI1009" s="27" t="str">
        <f t="shared" si="158"/>
        <v/>
      </c>
    </row>
    <row r="1010" spans="1:35" x14ac:dyDescent="0.25">
      <c r="A1010" s="23"/>
      <c r="B1010" s="23"/>
      <c r="C1010" s="23"/>
      <c r="D1010" s="23"/>
      <c r="E1010" s="24"/>
      <c r="F1010" s="24"/>
      <c r="G1010" s="24"/>
      <c r="H1010" s="23"/>
      <c r="I1010" s="23"/>
      <c r="J1010" s="23"/>
      <c r="K1010" s="23"/>
      <c r="L1010" s="23"/>
      <c r="M1010" s="23"/>
      <c r="N1010" s="23"/>
      <c r="O1010" s="24"/>
      <c r="P1010" s="24"/>
      <c r="Q1010" s="24"/>
      <c r="R1010" s="24"/>
      <c r="S1010" s="24"/>
      <c r="T1010" s="24"/>
      <c r="U1010" s="24"/>
      <c r="V1010" s="23"/>
      <c r="W1010" s="23"/>
      <c r="X1010" s="23"/>
      <c r="Y1010" s="23" t="str">
        <f t="shared" si="149"/>
        <v/>
      </c>
      <c r="Z1010" s="23" t="str">
        <f t="shared" si="150"/>
        <v/>
      </c>
      <c r="AA1010" s="23" t="str">
        <f t="shared" si="151"/>
        <v/>
      </c>
      <c r="AB1010" s="23" t="str">
        <f t="shared" si="152"/>
        <v/>
      </c>
      <c r="AC1010" s="24" t="str">
        <f t="shared" si="153"/>
        <v/>
      </c>
      <c r="AD1010" s="24" t="str">
        <f t="shared" si="154"/>
        <v/>
      </c>
      <c r="AE1010" s="24" t="str">
        <f t="shared" si="155"/>
        <v/>
      </c>
      <c r="AF1010" s="24" t="str">
        <f t="shared" si="156"/>
        <v/>
      </c>
      <c r="AG1010" s="24" t="str">
        <f t="shared" si="157"/>
        <v/>
      </c>
      <c r="AH1010" s="24" t="str">
        <f>IF(Y1010="","",SUMPRODUCT($AC1010:$AG1010,'Benefit Weights'!$A$3:$E$3))</f>
        <v/>
      </c>
      <c r="AI1010" s="27" t="str">
        <f t="shared" si="158"/>
        <v/>
      </c>
    </row>
    <row r="1011" spans="1:35" x14ac:dyDescent="0.25">
      <c r="A1011" s="23"/>
      <c r="B1011" s="23"/>
      <c r="C1011" s="23"/>
      <c r="D1011" s="23"/>
      <c r="E1011" s="24"/>
      <c r="F1011" s="24"/>
      <c r="G1011" s="24"/>
      <c r="H1011" s="23"/>
      <c r="I1011" s="23"/>
      <c r="J1011" s="23"/>
      <c r="K1011" s="23"/>
      <c r="L1011" s="23"/>
      <c r="M1011" s="23"/>
      <c r="N1011" s="23"/>
      <c r="O1011" s="24"/>
      <c r="P1011" s="24"/>
      <c r="Q1011" s="24"/>
      <c r="R1011" s="24"/>
      <c r="S1011" s="24"/>
      <c r="T1011" s="24"/>
      <c r="U1011" s="24"/>
      <c r="V1011" s="23"/>
      <c r="W1011" s="23"/>
      <c r="X1011" s="23"/>
      <c r="Y1011" s="23" t="str">
        <f t="shared" si="149"/>
        <v/>
      </c>
      <c r="Z1011" s="23" t="str">
        <f t="shared" si="150"/>
        <v/>
      </c>
      <c r="AA1011" s="23" t="str">
        <f t="shared" si="151"/>
        <v/>
      </c>
      <c r="AB1011" s="23" t="str">
        <f t="shared" si="152"/>
        <v/>
      </c>
      <c r="AC1011" s="24" t="str">
        <f t="shared" si="153"/>
        <v/>
      </c>
      <c r="AD1011" s="24" t="str">
        <f t="shared" si="154"/>
        <v/>
      </c>
      <c r="AE1011" s="24" t="str">
        <f t="shared" si="155"/>
        <v/>
      </c>
      <c r="AF1011" s="24" t="str">
        <f t="shared" si="156"/>
        <v/>
      </c>
      <c r="AG1011" s="24" t="str">
        <f t="shared" si="157"/>
        <v/>
      </c>
      <c r="AH1011" s="24" t="str">
        <f>IF(Y1011="","",SUMPRODUCT($AC1011:$AG1011,'Benefit Weights'!$A$3:$E$3))</f>
        <v/>
      </c>
      <c r="AI1011" s="27" t="str">
        <f t="shared" si="158"/>
        <v/>
      </c>
    </row>
    <row r="1012" spans="1:35" x14ac:dyDescent="0.25">
      <c r="A1012" s="23"/>
      <c r="B1012" s="23"/>
      <c r="C1012" s="23"/>
      <c r="D1012" s="23"/>
      <c r="E1012" s="24"/>
      <c r="F1012" s="24"/>
      <c r="G1012" s="24"/>
      <c r="H1012" s="23"/>
      <c r="I1012" s="23"/>
      <c r="J1012" s="23"/>
      <c r="K1012" s="23"/>
      <c r="L1012" s="23"/>
      <c r="M1012" s="23"/>
      <c r="N1012" s="23"/>
      <c r="O1012" s="24"/>
      <c r="P1012" s="24"/>
      <c r="Q1012" s="24"/>
      <c r="R1012" s="24"/>
      <c r="S1012" s="24"/>
      <c r="T1012" s="24"/>
      <c r="U1012" s="24"/>
      <c r="V1012" s="23"/>
      <c r="W1012" s="23"/>
      <c r="X1012" s="23"/>
      <c r="Y1012" s="23" t="str">
        <f t="shared" si="149"/>
        <v/>
      </c>
      <c r="Z1012" s="23" t="str">
        <f t="shared" si="150"/>
        <v/>
      </c>
      <c r="AA1012" s="23" t="str">
        <f t="shared" si="151"/>
        <v/>
      </c>
      <c r="AB1012" s="23" t="str">
        <f t="shared" si="152"/>
        <v/>
      </c>
      <c r="AC1012" s="24" t="str">
        <f t="shared" si="153"/>
        <v/>
      </c>
      <c r="AD1012" s="24" t="str">
        <f t="shared" si="154"/>
        <v/>
      </c>
      <c r="AE1012" s="24" t="str">
        <f t="shared" si="155"/>
        <v/>
      </c>
      <c r="AF1012" s="24" t="str">
        <f t="shared" si="156"/>
        <v/>
      </c>
      <c r="AG1012" s="24" t="str">
        <f t="shared" si="157"/>
        <v/>
      </c>
      <c r="AH1012" s="24" t="str">
        <f>IF(Y1012="","",SUMPRODUCT($AC1012:$AG1012,'Benefit Weights'!$A$3:$E$3))</f>
        <v/>
      </c>
      <c r="AI1012" s="27" t="str">
        <f t="shared" si="158"/>
        <v/>
      </c>
    </row>
    <row r="1013" spans="1:35" x14ac:dyDescent="0.25">
      <c r="A1013" s="23"/>
      <c r="B1013" s="23"/>
      <c r="C1013" s="23"/>
      <c r="D1013" s="23"/>
      <c r="E1013" s="24"/>
      <c r="F1013" s="24"/>
      <c r="G1013" s="24"/>
      <c r="H1013" s="23"/>
      <c r="I1013" s="23"/>
      <c r="J1013" s="23"/>
      <c r="K1013" s="23"/>
      <c r="L1013" s="23"/>
      <c r="M1013" s="23"/>
      <c r="N1013" s="23"/>
      <c r="O1013" s="24"/>
      <c r="P1013" s="24"/>
      <c r="Q1013" s="24"/>
      <c r="R1013" s="24"/>
      <c r="S1013" s="24"/>
      <c r="T1013" s="24"/>
      <c r="U1013" s="24"/>
      <c r="V1013" s="23"/>
      <c r="W1013" s="23"/>
      <c r="X1013" s="23"/>
      <c r="Y1013" s="23" t="str">
        <f t="shared" si="149"/>
        <v/>
      </c>
      <c r="Z1013" s="23" t="str">
        <f t="shared" si="150"/>
        <v/>
      </c>
      <c r="AA1013" s="23" t="str">
        <f t="shared" si="151"/>
        <v/>
      </c>
      <c r="AB1013" s="23" t="str">
        <f t="shared" si="152"/>
        <v/>
      </c>
      <c r="AC1013" s="24" t="str">
        <f t="shared" si="153"/>
        <v/>
      </c>
      <c r="AD1013" s="24" t="str">
        <f t="shared" si="154"/>
        <v/>
      </c>
      <c r="AE1013" s="24" t="str">
        <f t="shared" si="155"/>
        <v/>
      </c>
      <c r="AF1013" s="24" t="str">
        <f t="shared" si="156"/>
        <v/>
      </c>
      <c r="AG1013" s="24" t="str">
        <f t="shared" si="157"/>
        <v/>
      </c>
      <c r="AH1013" s="24" t="str">
        <f>IF(Y1013="","",SUMPRODUCT($AC1013:$AG1013,'Benefit Weights'!$A$3:$E$3))</f>
        <v/>
      </c>
      <c r="AI1013" s="27" t="str">
        <f t="shared" si="158"/>
        <v/>
      </c>
    </row>
    <row r="1014" spans="1:35" x14ac:dyDescent="0.25">
      <c r="A1014" s="23"/>
      <c r="B1014" s="23"/>
      <c r="C1014" s="23"/>
      <c r="D1014" s="23"/>
      <c r="E1014" s="24"/>
      <c r="F1014" s="24"/>
      <c r="G1014" s="24"/>
      <c r="H1014" s="23"/>
      <c r="I1014" s="23"/>
      <c r="J1014" s="23"/>
      <c r="K1014" s="23"/>
      <c r="L1014" s="23"/>
      <c r="M1014" s="23"/>
      <c r="N1014" s="23"/>
      <c r="O1014" s="24"/>
      <c r="P1014" s="24"/>
      <c r="Q1014" s="24"/>
      <c r="R1014" s="24"/>
      <c r="S1014" s="24"/>
      <c r="T1014" s="24"/>
      <c r="U1014" s="24"/>
      <c r="V1014" s="23"/>
      <c r="W1014" s="23"/>
      <c r="X1014" s="23"/>
      <c r="Y1014" s="23" t="str">
        <f t="shared" si="149"/>
        <v/>
      </c>
      <c r="Z1014" s="23" t="str">
        <f t="shared" si="150"/>
        <v/>
      </c>
      <c r="AA1014" s="23" t="str">
        <f t="shared" si="151"/>
        <v/>
      </c>
      <c r="AB1014" s="23" t="str">
        <f t="shared" si="152"/>
        <v/>
      </c>
      <c r="AC1014" s="24" t="str">
        <f t="shared" si="153"/>
        <v/>
      </c>
      <c r="AD1014" s="24" t="str">
        <f t="shared" si="154"/>
        <v/>
      </c>
      <c r="AE1014" s="24" t="str">
        <f t="shared" si="155"/>
        <v/>
      </c>
      <c r="AF1014" s="24" t="str">
        <f t="shared" si="156"/>
        <v/>
      </c>
      <c r="AG1014" s="24" t="str">
        <f t="shared" si="157"/>
        <v/>
      </c>
      <c r="AH1014" s="24" t="str">
        <f>IF(Y1014="","",SUMPRODUCT($AC1014:$AG1014,'Benefit Weights'!$A$3:$E$3))</f>
        <v/>
      </c>
      <c r="AI1014" s="27" t="str">
        <f t="shared" si="158"/>
        <v/>
      </c>
    </row>
    <row r="1015" spans="1:35" x14ac:dyDescent="0.25">
      <c r="A1015" s="23"/>
      <c r="B1015" s="23"/>
      <c r="C1015" s="23"/>
      <c r="D1015" s="23"/>
      <c r="E1015" s="24"/>
      <c r="F1015" s="24"/>
      <c r="G1015" s="24"/>
      <c r="H1015" s="23"/>
      <c r="I1015" s="23"/>
      <c r="J1015" s="23"/>
      <c r="K1015" s="23"/>
      <c r="L1015" s="23"/>
      <c r="M1015" s="23"/>
      <c r="N1015" s="23"/>
      <c r="O1015" s="24"/>
      <c r="P1015" s="24"/>
      <c r="Q1015" s="24"/>
      <c r="R1015" s="24"/>
      <c r="S1015" s="24"/>
      <c r="T1015" s="24"/>
      <c r="U1015" s="24"/>
      <c r="V1015" s="23"/>
      <c r="W1015" s="23"/>
      <c r="X1015" s="23"/>
      <c r="Y1015" s="23" t="str">
        <f t="shared" si="149"/>
        <v/>
      </c>
      <c r="Z1015" s="23" t="str">
        <f t="shared" si="150"/>
        <v/>
      </c>
      <c r="AA1015" s="23" t="str">
        <f t="shared" si="151"/>
        <v/>
      </c>
      <c r="AB1015" s="23" t="str">
        <f t="shared" si="152"/>
        <v/>
      </c>
      <c r="AC1015" s="24" t="str">
        <f t="shared" si="153"/>
        <v/>
      </c>
      <c r="AD1015" s="24" t="str">
        <f t="shared" si="154"/>
        <v/>
      </c>
      <c r="AE1015" s="24" t="str">
        <f t="shared" si="155"/>
        <v/>
      </c>
      <c r="AF1015" s="24" t="str">
        <f t="shared" si="156"/>
        <v/>
      </c>
      <c r="AG1015" s="24" t="str">
        <f t="shared" si="157"/>
        <v/>
      </c>
      <c r="AH1015" s="24" t="str">
        <f>IF(Y1015="","",SUMPRODUCT($AC1015:$AG1015,'Benefit Weights'!$A$3:$E$3))</f>
        <v/>
      </c>
      <c r="AI1015" s="27" t="str">
        <f t="shared" si="158"/>
        <v/>
      </c>
    </row>
    <row r="1016" spans="1:35" x14ac:dyDescent="0.25">
      <c r="A1016" s="23"/>
      <c r="B1016" s="23"/>
      <c r="C1016" s="23"/>
      <c r="D1016" s="23"/>
      <c r="E1016" s="24"/>
      <c r="F1016" s="24"/>
      <c r="G1016" s="24"/>
      <c r="H1016" s="23"/>
      <c r="I1016" s="23"/>
      <c r="J1016" s="23"/>
      <c r="K1016" s="23"/>
      <c r="L1016" s="23"/>
      <c r="M1016" s="23"/>
      <c r="N1016" s="23"/>
      <c r="O1016" s="24"/>
      <c r="P1016" s="24"/>
      <c r="Q1016" s="24"/>
      <c r="R1016" s="24"/>
      <c r="S1016" s="24"/>
      <c r="T1016" s="24"/>
      <c r="U1016" s="24"/>
      <c r="V1016" s="23"/>
      <c r="W1016" s="23"/>
      <c r="X1016" s="23"/>
      <c r="Y1016" s="23" t="str">
        <f t="shared" si="149"/>
        <v/>
      </c>
      <c r="Z1016" s="23" t="str">
        <f t="shared" si="150"/>
        <v/>
      </c>
      <c r="AA1016" s="23" t="str">
        <f t="shared" si="151"/>
        <v/>
      </c>
      <c r="AB1016" s="23" t="str">
        <f t="shared" si="152"/>
        <v/>
      </c>
      <c r="AC1016" s="24" t="str">
        <f t="shared" si="153"/>
        <v/>
      </c>
      <c r="AD1016" s="24" t="str">
        <f t="shared" si="154"/>
        <v/>
      </c>
      <c r="AE1016" s="24" t="str">
        <f t="shared" si="155"/>
        <v/>
      </c>
      <c r="AF1016" s="24" t="str">
        <f t="shared" si="156"/>
        <v/>
      </c>
      <c r="AG1016" s="24" t="str">
        <f t="shared" si="157"/>
        <v/>
      </c>
      <c r="AH1016" s="24" t="str">
        <f>IF(Y1016="","",SUMPRODUCT($AC1016:$AG1016,'Benefit Weights'!$A$3:$E$3))</f>
        <v/>
      </c>
      <c r="AI1016" s="27" t="str">
        <f t="shared" si="158"/>
        <v/>
      </c>
    </row>
    <row r="1017" spans="1:35" x14ac:dyDescent="0.25">
      <c r="A1017" s="23"/>
      <c r="B1017" s="23"/>
      <c r="C1017" s="23"/>
      <c r="D1017" s="23"/>
      <c r="E1017" s="24"/>
      <c r="F1017" s="24"/>
      <c r="G1017" s="24"/>
      <c r="H1017" s="23"/>
      <c r="I1017" s="23"/>
      <c r="J1017" s="23"/>
      <c r="K1017" s="23"/>
      <c r="L1017" s="23"/>
      <c r="M1017" s="23"/>
      <c r="N1017" s="23"/>
      <c r="O1017" s="24"/>
      <c r="P1017" s="24"/>
      <c r="Q1017" s="24"/>
      <c r="R1017" s="24"/>
      <c r="S1017" s="24"/>
      <c r="T1017" s="24"/>
      <c r="U1017" s="24"/>
      <c r="V1017" s="23"/>
      <c r="W1017" s="23"/>
      <c r="X1017" s="23"/>
      <c r="Y1017" s="23" t="str">
        <f t="shared" si="149"/>
        <v/>
      </c>
      <c r="Z1017" s="23" t="str">
        <f t="shared" si="150"/>
        <v/>
      </c>
      <c r="AA1017" s="23" t="str">
        <f t="shared" si="151"/>
        <v/>
      </c>
      <c r="AB1017" s="23" t="str">
        <f t="shared" si="152"/>
        <v/>
      </c>
      <c r="AC1017" s="24" t="str">
        <f t="shared" si="153"/>
        <v/>
      </c>
      <c r="AD1017" s="24" t="str">
        <f t="shared" si="154"/>
        <v/>
      </c>
      <c r="AE1017" s="24" t="str">
        <f t="shared" si="155"/>
        <v/>
      </c>
      <c r="AF1017" s="24" t="str">
        <f t="shared" si="156"/>
        <v/>
      </c>
      <c r="AG1017" s="24" t="str">
        <f t="shared" si="157"/>
        <v/>
      </c>
      <c r="AH1017" s="24" t="str">
        <f>IF(Y1017="","",SUMPRODUCT($AC1017:$AG1017,'Benefit Weights'!$A$3:$E$3))</f>
        <v/>
      </c>
      <c r="AI1017" s="27" t="str">
        <f t="shared" si="158"/>
        <v/>
      </c>
    </row>
    <row r="1018" spans="1:35" x14ac:dyDescent="0.25">
      <c r="A1018" s="23"/>
      <c r="B1018" s="23"/>
      <c r="C1018" s="23"/>
      <c r="D1018" s="23"/>
      <c r="E1018" s="24"/>
      <c r="F1018" s="24"/>
      <c r="G1018" s="24"/>
      <c r="H1018" s="23"/>
      <c r="I1018" s="23"/>
      <c r="J1018" s="23"/>
      <c r="K1018" s="23"/>
      <c r="L1018" s="23"/>
      <c r="M1018" s="23"/>
      <c r="N1018" s="23"/>
      <c r="O1018" s="24"/>
      <c r="P1018" s="24"/>
      <c r="Q1018" s="24"/>
      <c r="R1018" s="24"/>
      <c r="S1018" s="24"/>
      <c r="T1018" s="24"/>
      <c r="U1018" s="24"/>
      <c r="V1018" s="23"/>
      <c r="W1018" s="23"/>
      <c r="X1018" s="23"/>
      <c r="Y1018" s="23" t="str">
        <f t="shared" si="149"/>
        <v/>
      </c>
      <c r="Z1018" s="23" t="str">
        <f t="shared" si="150"/>
        <v/>
      </c>
      <c r="AA1018" s="23" t="str">
        <f t="shared" si="151"/>
        <v/>
      </c>
      <c r="AB1018" s="23" t="str">
        <f t="shared" si="152"/>
        <v/>
      </c>
      <c r="AC1018" s="24" t="str">
        <f t="shared" si="153"/>
        <v/>
      </c>
      <c r="AD1018" s="24" t="str">
        <f t="shared" si="154"/>
        <v/>
      </c>
      <c r="AE1018" s="24" t="str">
        <f t="shared" si="155"/>
        <v/>
      </c>
      <c r="AF1018" s="24" t="str">
        <f t="shared" si="156"/>
        <v/>
      </c>
      <c r="AG1018" s="24" t="str">
        <f t="shared" si="157"/>
        <v/>
      </c>
      <c r="AH1018" s="24" t="str">
        <f>IF(Y1018="","",SUMPRODUCT($AC1018:$AG1018,'Benefit Weights'!$A$3:$E$3))</f>
        <v/>
      </c>
      <c r="AI1018" s="27" t="str">
        <f t="shared" si="158"/>
        <v/>
      </c>
    </row>
    <row r="1019" spans="1:35" x14ac:dyDescent="0.25">
      <c r="A1019" s="23"/>
      <c r="B1019" s="23"/>
      <c r="C1019" s="23"/>
      <c r="D1019" s="23"/>
      <c r="E1019" s="24"/>
      <c r="F1019" s="24"/>
      <c r="G1019" s="24"/>
      <c r="H1019" s="23"/>
      <c r="I1019" s="23"/>
      <c r="J1019" s="23"/>
      <c r="K1019" s="23"/>
      <c r="L1019" s="23"/>
      <c r="M1019" s="23"/>
      <c r="N1019" s="23"/>
      <c r="O1019" s="24"/>
      <c r="P1019" s="24"/>
      <c r="Q1019" s="24"/>
      <c r="R1019" s="24"/>
      <c r="S1019" s="24"/>
      <c r="T1019" s="24"/>
      <c r="U1019" s="24"/>
      <c r="V1019" s="23"/>
      <c r="W1019" s="23"/>
      <c r="X1019" s="23"/>
      <c r="Y1019" s="23" t="str">
        <f t="shared" si="149"/>
        <v/>
      </c>
      <c r="Z1019" s="23" t="str">
        <f t="shared" si="150"/>
        <v/>
      </c>
      <c r="AA1019" s="23" t="str">
        <f t="shared" si="151"/>
        <v/>
      </c>
      <c r="AB1019" s="23" t="str">
        <f t="shared" si="152"/>
        <v/>
      </c>
      <c r="AC1019" s="24" t="str">
        <f t="shared" si="153"/>
        <v/>
      </c>
      <c r="AD1019" s="24" t="str">
        <f t="shared" si="154"/>
        <v/>
      </c>
      <c r="AE1019" s="24" t="str">
        <f t="shared" si="155"/>
        <v/>
      </c>
      <c r="AF1019" s="24" t="str">
        <f t="shared" si="156"/>
        <v/>
      </c>
      <c r="AG1019" s="24" t="str">
        <f t="shared" si="157"/>
        <v/>
      </c>
      <c r="AH1019" s="24" t="str">
        <f>IF(Y1019="","",SUMPRODUCT($AC1019:$AG1019,'Benefit Weights'!$A$3:$E$3))</f>
        <v/>
      </c>
      <c r="AI1019" s="27" t="str">
        <f t="shared" si="158"/>
        <v/>
      </c>
    </row>
    <row r="1020" spans="1:35" x14ac:dyDescent="0.25">
      <c r="A1020" s="23"/>
      <c r="B1020" s="23"/>
      <c r="C1020" s="23"/>
      <c r="D1020" s="23"/>
      <c r="E1020" s="24"/>
      <c r="F1020" s="24"/>
      <c r="G1020" s="24"/>
      <c r="H1020" s="23"/>
      <c r="I1020" s="23"/>
      <c r="J1020" s="23"/>
      <c r="K1020" s="23"/>
      <c r="L1020" s="23"/>
      <c r="M1020" s="23"/>
      <c r="N1020" s="23"/>
      <c r="O1020" s="24"/>
      <c r="P1020" s="24"/>
      <c r="Q1020" s="24"/>
      <c r="R1020" s="24"/>
      <c r="S1020" s="24"/>
      <c r="T1020" s="24"/>
      <c r="U1020" s="24"/>
      <c r="V1020" s="23"/>
      <c r="W1020" s="23"/>
      <c r="X1020" s="23"/>
      <c r="Y1020" s="23" t="str">
        <f t="shared" si="149"/>
        <v/>
      </c>
      <c r="Z1020" s="23" t="str">
        <f t="shared" si="150"/>
        <v/>
      </c>
      <c r="AA1020" s="23" t="str">
        <f t="shared" si="151"/>
        <v/>
      </c>
      <c r="AB1020" s="23" t="str">
        <f t="shared" si="152"/>
        <v/>
      </c>
      <c r="AC1020" s="24" t="str">
        <f t="shared" si="153"/>
        <v/>
      </c>
      <c r="AD1020" s="24" t="str">
        <f t="shared" si="154"/>
        <v/>
      </c>
      <c r="AE1020" s="24" t="str">
        <f t="shared" si="155"/>
        <v/>
      </c>
      <c r="AF1020" s="24" t="str">
        <f t="shared" si="156"/>
        <v/>
      </c>
      <c r="AG1020" s="24" t="str">
        <f t="shared" si="157"/>
        <v/>
      </c>
      <c r="AH1020" s="24" t="str">
        <f>IF(Y1020="","",SUMPRODUCT($AC1020:$AG1020,'Benefit Weights'!$A$3:$E$3))</f>
        <v/>
      </c>
      <c r="AI1020" s="27" t="str">
        <f t="shared" si="158"/>
        <v/>
      </c>
    </row>
    <row r="1021" spans="1:35" x14ac:dyDescent="0.25">
      <c r="A1021" s="23"/>
      <c r="B1021" s="23"/>
      <c r="C1021" s="23"/>
      <c r="D1021" s="23"/>
      <c r="E1021" s="24"/>
      <c r="F1021" s="24"/>
      <c r="G1021" s="24"/>
      <c r="H1021" s="23"/>
      <c r="I1021" s="23"/>
      <c r="J1021" s="23"/>
      <c r="K1021" s="23"/>
      <c r="L1021" s="23"/>
      <c r="M1021" s="23"/>
      <c r="N1021" s="23"/>
      <c r="O1021" s="24"/>
      <c r="P1021" s="24"/>
      <c r="Q1021" s="24"/>
      <c r="R1021" s="24"/>
      <c r="S1021" s="24"/>
      <c r="T1021" s="24"/>
      <c r="U1021" s="24"/>
      <c r="V1021" s="23"/>
      <c r="W1021" s="23"/>
      <c r="X1021" s="23"/>
      <c r="Y1021" s="23" t="str">
        <f t="shared" si="149"/>
        <v/>
      </c>
      <c r="Z1021" s="23" t="str">
        <f t="shared" si="150"/>
        <v/>
      </c>
      <c r="AA1021" s="23" t="str">
        <f t="shared" si="151"/>
        <v/>
      </c>
      <c r="AB1021" s="23" t="str">
        <f t="shared" si="152"/>
        <v/>
      </c>
      <c r="AC1021" s="24" t="str">
        <f t="shared" si="153"/>
        <v/>
      </c>
      <c r="AD1021" s="24" t="str">
        <f t="shared" si="154"/>
        <v/>
      </c>
      <c r="AE1021" s="24" t="str">
        <f t="shared" si="155"/>
        <v/>
      </c>
      <c r="AF1021" s="24" t="str">
        <f t="shared" si="156"/>
        <v/>
      </c>
      <c r="AG1021" s="24" t="str">
        <f t="shared" si="157"/>
        <v/>
      </c>
      <c r="AH1021" s="24" t="str">
        <f>IF(Y1021="","",SUMPRODUCT($AC1021:$AG1021,'Benefit Weights'!$A$3:$E$3))</f>
        <v/>
      </c>
      <c r="AI1021" s="27" t="str">
        <f t="shared" si="158"/>
        <v/>
      </c>
    </row>
    <row r="1022" spans="1:35" x14ac:dyDescent="0.25">
      <c r="A1022" s="23"/>
      <c r="B1022" s="23"/>
      <c r="C1022" s="23"/>
      <c r="D1022" s="23"/>
      <c r="E1022" s="24"/>
      <c r="F1022" s="24"/>
      <c r="G1022" s="24"/>
      <c r="H1022" s="23"/>
      <c r="I1022" s="23"/>
      <c r="J1022" s="23"/>
      <c r="K1022" s="23"/>
      <c r="L1022" s="23"/>
      <c r="M1022" s="23"/>
      <c r="N1022" s="23"/>
      <c r="O1022" s="24"/>
      <c r="P1022" s="24"/>
      <c r="Q1022" s="24"/>
      <c r="R1022" s="24"/>
      <c r="S1022" s="24"/>
      <c r="T1022" s="24"/>
      <c r="U1022" s="24"/>
      <c r="V1022" s="23"/>
      <c r="W1022" s="23"/>
      <c r="X1022" s="23"/>
      <c r="Y1022" s="23" t="str">
        <f t="shared" si="149"/>
        <v/>
      </c>
      <c r="Z1022" s="23" t="str">
        <f t="shared" si="150"/>
        <v/>
      </c>
      <c r="AA1022" s="23" t="str">
        <f t="shared" si="151"/>
        <v/>
      </c>
      <c r="AB1022" s="23" t="str">
        <f t="shared" si="152"/>
        <v/>
      </c>
      <c r="AC1022" s="24" t="str">
        <f t="shared" si="153"/>
        <v/>
      </c>
      <c r="AD1022" s="24" t="str">
        <f t="shared" si="154"/>
        <v/>
      </c>
      <c r="AE1022" s="24" t="str">
        <f t="shared" si="155"/>
        <v/>
      </c>
      <c r="AF1022" s="24" t="str">
        <f t="shared" si="156"/>
        <v/>
      </c>
      <c r="AG1022" s="24" t="str">
        <f t="shared" si="157"/>
        <v/>
      </c>
      <c r="AH1022" s="24" t="str">
        <f>IF(Y1022="","",SUMPRODUCT($AC1022:$AG1022,'Benefit Weights'!$A$3:$E$3))</f>
        <v/>
      </c>
      <c r="AI1022" s="27" t="str">
        <f t="shared" si="158"/>
        <v/>
      </c>
    </row>
    <row r="1023" spans="1:35" x14ac:dyDescent="0.25">
      <c r="A1023" s="23"/>
      <c r="B1023" s="23"/>
      <c r="C1023" s="23"/>
      <c r="D1023" s="23"/>
      <c r="E1023" s="24"/>
      <c r="F1023" s="24"/>
      <c r="G1023" s="24"/>
      <c r="H1023" s="23"/>
      <c r="I1023" s="23"/>
      <c r="J1023" s="23"/>
      <c r="K1023" s="23"/>
      <c r="L1023" s="23"/>
      <c r="M1023" s="23"/>
      <c r="N1023" s="23"/>
      <c r="O1023" s="24"/>
      <c r="P1023" s="24"/>
      <c r="Q1023" s="24"/>
      <c r="R1023" s="24"/>
      <c r="S1023" s="24"/>
      <c r="T1023" s="24"/>
      <c r="U1023" s="24"/>
      <c r="V1023" s="23"/>
      <c r="W1023" s="23"/>
      <c r="X1023" s="23"/>
      <c r="Y1023" s="23" t="str">
        <f t="shared" si="149"/>
        <v/>
      </c>
      <c r="Z1023" s="23" t="str">
        <f t="shared" si="150"/>
        <v/>
      </c>
      <c r="AA1023" s="23" t="str">
        <f t="shared" si="151"/>
        <v/>
      </c>
      <c r="AB1023" s="23" t="str">
        <f t="shared" si="152"/>
        <v/>
      </c>
      <c r="AC1023" s="24" t="str">
        <f t="shared" si="153"/>
        <v/>
      </c>
      <c r="AD1023" s="24" t="str">
        <f t="shared" si="154"/>
        <v/>
      </c>
      <c r="AE1023" s="24" t="str">
        <f t="shared" si="155"/>
        <v/>
      </c>
      <c r="AF1023" s="24" t="str">
        <f t="shared" si="156"/>
        <v/>
      </c>
      <c r="AG1023" s="24" t="str">
        <f t="shared" si="157"/>
        <v/>
      </c>
      <c r="AH1023" s="24" t="str">
        <f>IF(Y1023="","",SUMPRODUCT($AC1023:$AG1023,'Benefit Weights'!$A$3:$E$3))</f>
        <v/>
      </c>
      <c r="AI1023" s="27" t="str">
        <f t="shared" si="158"/>
        <v/>
      </c>
    </row>
    <row r="1024" spans="1:35" x14ac:dyDescent="0.25">
      <c r="A1024" s="23"/>
      <c r="B1024" s="23"/>
      <c r="C1024" s="23"/>
      <c r="D1024" s="23"/>
      <c r="E1024" s="24"/>
      <c r="F1024" s="24"/>
      <c r="G1024" s="24"/>
      <c r="H1024" s="23"/>
      <c r="I1024" s="23"/>
      <c r="J1024" s="23"/>
      <c r="K1024" s="23"/>
      <c r="L1024" s="23"/>
      <c r="M1024" s="23"/>
      <c r="N1024" s="23"/>
      <c r="O1024" s="24"/>
      <c r="P1024" s="24"/>
      <c r="Q1024" s="24"/>
      <c r="R1024" s="24"/>
      <c r="S1024" s="24"/>
      <c r="T1024" s="24"/>
      <c r="U1024" s="24"/>
      <c r="V1024" s="23"/>
      <c r="W1024" s="23"/>
      <c r="X1024" s="23"/>
      <c r="Y1024" s="23" t="str">
        <f t="shared" si="149"/>
        <v/>
      </c>
      <c r="Z1024" s="23" t="str">
        <f t="shared" si="150"/>
        <v/>
      </c>
      <c r="AA1024" s="23" t="str">
        <f t="shared" si="151"/>
        <v/>
      </c>
      <c r="AB1024" s="23" t="str">
        <f t="shared" si="152"/>
        <v/>
      </c>
      <c r="AC1024" s="24" t="str">
        <f t="shared" si="153"/>
        <v/>
      </c>
      <c r="AD1024" s="24" t="str">
        <f t="shared" si="154"/>
        <v/>
      </c>
      <c r="AE1024" s="24" t="str">
        <f t="shared" si="155"/>
        <v/>
      </c>
      <c r="AF1024" s="24" t="str">
        <f t="shared" si="156"/>
        <v/>
      </c>
      <c r="AG1024" s="24" t="str">
        <f t="shared" si="157"/>
        <v/>
      </c>
      <c r="AH1024" s="24" t="str">
        <f>IF(Y1024="","",SUMPRODUCT($AC1024:$AG1024,'Benefit Weights'!$A$3:$E$3))</f>
        <v/>
      </c>
      <c r="AI1024" s="27" t="str">
        <f t="shared" si="158"/>
        <v/>
      </c>
    </row>
    <row r="1025" spans="1:35" x14ac:dyDescent="0.25">
      <c r="A1025" s="23"/>
      <c r="B1025" s="23"/>
      <c r="C1025" s="23"/>
      <c r="D1025" s="23"/>
      <c r="E1025" s="24"/>
      <c r="F1025" s="24"/>
      <c r="G1025" s="24"/>
      <c r="H1025" s="23"/>
      <c r="I1025" s="23"/>
      <c r="J1025" s="23"/>
      <c r="K1025" s="23"/>
      <c r="L1025" s="23"/>
      <c r="M1025" s="23"/>
      <c r="N1025" s="23"/>
      <c r="O1025" s="24"/>
      <c r="P1025" s="24"/>
      <c r="Q1025" s="24"/>
      <c r="R1025" s="24"/>
      <c r="S1025" s="24"/>
      <c r="T1025" s="24"/>
      <c r="U1025" s="24"/>
      <c r="V1025" s="23"/>
      <c r="W1025" s="23"/>
      <c r="X1025" s="23"/>
      <c r="Y1025" s="23" t="str">
        <f t="shared" si="149"/>
        <v/>
      </c>
      <c r="Z1025" s="23" t="str">
        <f t="shared" si="150"/>
        <v/>
      </c>
      <c r="AA1025" s="23" t="str">
        <f t="shared" si="151"/>
        <v/>
      </c>
      <c r="AB1025" s="23" t="str">
        <f t="shared" si="152"/>
        <v/>
      </c>
      <c r="AC1025" s="24" t="str">
        <f t="shared" si="153"/>
        <v/>
      </c>
      <c r="AD1025" s="24" t="str">
        <f t="shared" si="154"/>
        <v/>
      </c>
      <c r="AE1025" s="24" t="str">
        <f t="shared" si="155"/>
        <v/>
      </c>
      <c r="AF1025" s="24" t="str">
        <f t="shared" si="156"/>
        <v/>
      </c>
      <c r="AG1025" s="24" t="str">
        <f t="shared" si="157"/>
        <v/>
      </c>
      <c r="AH1025" s="24" t="str">
        <f>IF(Y1025="","",SUMPRODUCT($AC1025:$AG1025,'Benefit Weights'!$A$3:$E$3))</f>
        <v/>
      </c>
      <c r="AI1025" s="27" t="str">
        <f t="shared" si="158"/>
        <v/>
      </c>
    </row>
    <row r="1026" spans="1:35" x14ac:dyDescent="0.25">
      <c r="A1026" s="23"/>
      <c r="B1026" s="23"/>
      <c r="C1026" s="23"/>
      <c r="D1026" s="23"/>
      <c r="E1026" s="24"/>
      <c r="F1026" s="24"/>
      <c r="G1026" s="24"/>
      <c r="H1026" s="23"/>
      <c r="I1026" s="23"/>
      <c r="J1026" s="23"/>
      <c r="K1026" s="23"/>
      <c r="L1026" s="23"/>
      <c r="M1026" s="23"/>
      <c r="N1026" s="23"/>
      <c r="O1026" s="24"/>
      <c r="P1026" s="24"/>
      <c r="Q1026" s="24"/>
      <c r="R1026" s="24"/>
      <c r="S1026" s="24"/>
      <c r="T1026" s="24"/>
      <c r="U1026" s="24"/>
      <c r="V1026" s="23"/>
      <c r="W1026" s="23"/>
      <c r="X1026" s="23"/>
      <c r="Y1026" s="23" t="str">
        <f t="shared" si="149"/>
        <v/>
      </c>
      <c r="Z1026" s="23" t="str">
        <f t="shared" si="150"/>
        <v/>
      </c>
      <c r="AA1026" s="23" t="str">
        <f t="shared" si="151"/>
        <v/>
      </c>
      <c r="AB1026" s="23" t="str">
        <f t="shared" si="152"/>
        <v/>
      </c>
      <c r="AC1026" s="24" t="str">
        <f t="shared" si="153"/>
        <v/>
      </c>
      <c r="AD1026" s="24" t="str">
        <f t="shared" si="154"/>
        <v/>
      </c>
      <c r="AE1026" s="24" t="str">
        <f t="shared" si="155"/>
        <v/>
      </c>
      <c r="AF1026" s="24" t="str">
        <f t="shared" si="156"/>
        <v/>
      </c>
      <c r="AG1026" s="24" t="str">
        <f t="shared" si="157"/>
        <v/>
      </c>
      <c r="AH1026" s="24" t="str">
        <f>IF(Y1026="","",SUMPRODUCT($AC1026:$AG1026,'Benefit Weights'!$A$3:$E$3))</f>
        <v/>
      </c>
      <c r="AI1026" s="27" t="str">
        <f t="shared" si="158"/>
        <v/>
      </c>
    </row>
    <row r="1027" spans="1:35" x14ac:dyDescent="0.25">
      <c r="A1027" s="23"/>
      <c r="B1027" s="23"/>
      <c r="C1027" s="23"/>
      <c r="D1027" s="23"/>
      <c r="E1027" s="24"/>
      <c r="F1027" s="24"/>
      <c r="G1027" s="24"/>
      <c r="H1027" s="23"/>
      <c r="I1027" s="23"/>
      <c r="J1027" s="23"/>
      <c r="K1027" s="23"/>
      <c r="L1027" s="23"/>
      <c r="M1027" s="23"/>
      <c r="N1027" s="23"/>
      <c r="O1027" s="24"/>
      <c r="P1027" s="24"/>
      <c r="Q1027" s="24"/>
      <c r="R1027" s="24"/>
      <c r="S1027" s="24"/>
      <c r="T1027" s="24"/>
      <c r="U1027" s="24"/>
      <c r="V1027" s="23"/>
      <c r="W1027" s="23"/>
      <c r="X1027" s="23"/>
      <c r="Y1027" s="23" t="str">
        <f t="shared" si="149"/>
        <v/>
      </c>
      <c r="Z1027" s="23" t="str">
        <f t="shared" si="150"/>
        <v/>
      </c>
      <c r="AA1027" s="23" t="str">
        <f t="shared" si="151"/>
        <v/>
      </c>
      <c r="AB1027" s="23" t="str">
        <f t="shared" si="152"/>
        <v/>
      </c>
      <c r="AC1027" s="24" t="str">
        <f t="shared" si="153"/>
        <v/>
      </c>
      <c r="AD1027" s="24" t="str">
        <f t="shared" si="154"/>
        <v/>
      </c>
      <c r="AE1027" s="24" t="str">
        <f t="shared" si="155"/>
        <v/>
      </c>
      <c r="AF1027" s="24" t="str">
        <f t="shared" si="156"/>
        <v/>
      </c>
      <c r="AG1027" s="24" t="str">
        <f t="shared" si="157"/>
        <v/>
      </c>
      <c r="AH1027" s="24" t="str">
        <f>IF(Y1027="","",SUMPRODUCT($AC1027:$AG1027,'Benefit Weights'!$A$3:$E$3))</f>
        <v/>
      </c>
      <c r="AI1027" s="27" t="str">
        <f t="shared" si="158"/>
        <v/>
      </c>
    </row>
    <row r="1028" spans="1:35" x14ac:dyDescent="0.25">
      <c r="A1028" s="23"/>
      <c r="B1028" s="23"/>
      <c r="C1028" s="23"/>
      <c r="D1028" s="23"/>
      <c r="E1028" s="24"/>
      <c r="F1028" s="24"/>
      <c r="G1028" s="24"/>
      <c r="H1028" s="23"/>
      <c r="I1028" s="23"/>
      <c r="J1028" s="23"/>
      <c r="K1028" s="23"/>
      <c r="L1028" s="23"/>
      <c r="M1028" s="23"/>
      <c r="N1028" s="23"/>
      <c r="O1028" s="24"/>
      <c r="P1028" s="24"/>
      <c r="Q1028" s="24"/>
      <c r="R1028" s="24"/>
      <c r="S1028" s="24"/>
      <c r="T1028" s="24"/>
      <c r="U1028" s="24"/>
      <c r="V1028" s="23"/>
      <c r="W1028" s="23"/>
      <c r="X1028" s="23"/>
      <c r="Y1028" s="23" t="str">
        <f t="shared" ref="Y1028:Y1091" si="159">IF(A1028="","",A1028)</f>
        <v/>
      </c>
      <c r="Z1028" s="23" t="str">
        <f t="shared" ref="Z1028:Z1091" si="160">IF(B1028="","",B1028)</f>
        <v/>
      </c>
      <c r="AA1028" s="23" t="str">
        <f t="shared" ref="AA1028:AA1091" si="161">IF(C1028="","",C1028)</f>
        <v/>
      </c>
      <c r="AB1028" s="23" t="str">
        <f t="shared" ref="AB1028:AB1091" si="162">IF(H1028="","",H1028)</f>
        <v/>
      </c>
      <c r="AC1028" s="24" t="str">
        <f t="shared" ref="AC1028:AC1091" si="163">IF(Q1028="","",Q1028)</f>
        <v/>
      </c>
      <c r="AD1028" s="24" t="str">
        <f t="shared" ref="AD1028:AD1091" si="164">IF(R1028="","",R1028)</f>
        <v/>
      </c>
      <c r="AE1028" s="24" t="str">
        <f t="shared" ref="AE1028:AE1091" si="165">IF(S1028="","",S1028)</f>
        <v/>
      </c>
      <c r="AF1028" s="24" t="str">
        <f t="shared" ref="AF1028:AF1091" si="166">IF(T1028="","",T1028)</f>
        <v/>
      </c>
      <c r="AG1028" s="24" t="str">
        <f t="shared" ref="AG1028:AG1091" si="167">IF(U1028="","",U1028)</f>
        <v/>
      </c>
      <c r="AH1028" s="24" t="str">
        <f>IF(Y1028="","",SUMPRODUCT($AC1028:$AG1028,'Benefit Weights'!$A$3:$E$3))</f>
        <v/>
      </c>
      <c r="AI1028" s="27" t="str">
        <f t="shared" si="158"/>
        <v/>
      </c>
    </row>
    <row r="1029" spans="1:35" x14ac:dyDescent="0.25">
      <c r="A1029" s="23"/>
      <c r="B1029" s="23"/>
      <c r="C1029" s="23"/>
      <c r="D1029" s="23"/>
      <c r="E1029" s="24"/>
      <c r="F1029" s="24"/>
      <c r="G1029" s="24"/>
      <c r="H1029" s="23"/>
      <c r="I1029" s="23"/>
      <c r="J1029" s="23"/>
      <c r="K1029" s="23"/>
      <c r="L1029" s="23"/>
      <c r="M1029" s="23"/>
      <c r="N1029" s="23"/>
      <c r="O1029" s="24"/>
      <c r="P1029" s="24"/>
      <c r="Q1029" s="24"/>
      <c r="R1029" s="24"/>
      <c r="S1029" s="24"/>
      <c r="T1029" s="24"/>
      <c r="U1029" s="24"/>
      <c r="V1029" s="23"/>
      <c r="W1029" s="23"/>
      <c r="X1029" s="23"/>
      <c r="Y1029" s="23" t="str">
        <f t="shared" si="159"/>
        <v/>
      </c>
      <c r="Z1029" s="23" t="str">
        <f t="shared" si="160"/>
        <v/>
      </c>
      <c r="AA1029" s="23" t="str">
        <f t="shared" si="161"/>
        <v/>
      </c>
      <c r="AB1029" s="23" t="str">
        <f t="shared" si="162"/>
        <v/>
      </c>
      <c r="AC1029" s="24" t="str">
        <f t="shared" si="163"/>
        <v/>
      </c>
      <c r="AD1029" s="24" t="str">
        <f t="shared" si="164"/>
        <v/>
      </c>
      <c r="AE1029" s="24" t="str">
        <f t="shared" si="165"/>
        <v/>
      </c>
      <c r="AF1029" s="24" t="str">
        <f t="shared" si="166"/>
        <v/>
      </c>
      <c r="AG1029" s="24" t="str">
        <f t="shared" si="167"/>
        <v/>
      </c>
      <c r="AH1029" s="24" t="str">
        <f>IF(Y1029="","",SUMPRODUCT($AC1029:$AG1029,'Benefit Weights'!$A$3:$E$3))</f>
        <v/>
      </c>
      <c r="AI1029" s="27" t="str">
        <f t="shared" ref="AI1029:AI1092" si="168">IF(Y1029="","",IF(AND(O1029="Yes",AH1029&gt;0),"High",IF(AH1029&gt;3,"Medium","Low")))</f>
        <v/>
      </c>
    </row>
    <row r="1030" spans="1:35" x14ac:dyDescent="0.25">
      <c r="A1030" s="23"/>
      <c r="B1030" s="23"/>
      <c r="C1030" s="23"/>
      <c r="D1030" s="23"/>
      <c r="E1030" s="24"/>
      <c r="F1030" s="24"/>
      <c r="G1030" s="24"/>
      <c r="H1030" s="23"/>
      <c r="I1030" s="23"/>
      <c r="J1030" s="23"/>
      <c r="K1030" s="23"/>
      <c r="L1030" s="23"/>
      <c r="M1030" s="23"/>
      <c r="N1030" s="23"/>
      <c r="O1030" s="24"/>
      <c r="P1030" s="24"/>
      <c r="Q1030" s="24"/>
      <c r="R1030" s="24"/>
      <c r="S1030" s="24"/>
      <c r="T1030" s="24"/>
      <c r="U1030" s="24"/>
      <c r="V1030" s="23"/>
      <c r="W1030" s="23"/>
      <c r="X1030" s="23"/>
      <c r="Y1030" s="23" t="str">
        <f t="shared" si="159"/>
        <v/>
      </c>
      <c r="Z1030" s="23" t="str">
        <f t="shared" si="160"/>
        <v/>
      </c>
      <c r="AA1030" s="23" t="str">
        <f t="shared" si="161"/>
        <v/>
      </c>
      <c r="AB1030" s="23" t="str">
        <f t="shared" si="162"/>
        <v/>
      </c>
      <c r="AC1030" s="24" t="str">
        <f t="shared" si="163"/>
        <v/>
      </c>
      <c r="AD1030" s="24" t="str">
        <f t="shared" si="164"/>
        <v/>
      </c>
      <c r="AE1030" s="24" t="str">
        <f t="shared" si="165"/>
        <v/>
      </c>
      <c r="AF1030" s="24" t="str">
        <f t="shared" si="166"/>
        <v/>
      </c>
      <c r="AG1030" s="24" t="str">
        <f t="shared" si="167"/>
        <v/>
      </c>
      <c r="AH1030" s="24" t="str">
        <f>IF(Y1030="","",SUMPRODUCT($AC1030:$AG1030,'Benefit Weights'!$A$3:$E$3))</f>
        <v/>
      </c>
      <c r="AI1030" s="27" t="str">
        <f t="shared" si="168"/>
        <v/>
      </c>
    </row>
    <row r="1031" spans="1:35" x14ac:dyDescent="0.25">
      <c r="A1031" s="23"/>
      <c r="B1031" s="23"/>
      <c r="C1031" s="23"/>
      <c r="D1031" s="23"/>
      <c r="E1031" s="24"/>
      <c r="F1031" s="24"/>
      <c r="G1031" s="24"/>
      <c r="H1031" s="23"/>
      <c r="I1031" s="23"/>
      <c r="J1031" s="23"/>
      <c r="K1031" s="23"/>
      <c r="L1031" s="23"/>
      <c r="M1031" s="23"/>
      <c r="N1031" s="23"/>
      <c r="O1031" s="24"/>
      <c r="P1031" s="24"/>
      <c r="Q1031" s="24"/>
      <c r="R1031" s="24"/>
      <c r="S1031" s="24"/>
      <c r="T1031" s="24"/>
      <c r="U1031" s="24"/>
      <c r="V1031" s="23"/>
      <c r="W1031" s="23"/>
      <c r="X1031" s="23"/>
      <c r="Y1031" s="23" t="str">
        <f t="shared" si="159"/>
        <v/>
      </c>
      <c r="Z1031" s="23" t="str">
        <f t="shared" si="160"/>
        <v/>
      </c>
      <c r="AA1031" s="23" t="str">
        <f t="shared" si="161"/>
        <v/>
      </c>
      <c r="AB1031" s="23" t="str">
        <f t="shared" si="162"/>
        <v/>
      </c>
      <c r="AC1031" s="24" t="str">
        <f t="shared" si="163"/>
        <v/>
      </c>
      <c r="AD1031" s="24" t="str">
        <f t="shared" si="164"/>
        <v/>
      </c>
      <c r="AE1031" s="24" t="str">
        <f t="shared" si="165"/>
        <v/>
      </c>
      <c r="AF1031" s="24" t="str">
        <f t="shared" si="166"/>
        <v/>
      </c>
      <c r="AG1031" s="24" t="str">
        <f t="shared" si="167"/>
        <v/>
      </c>
      <c r="AH1031" s="24" t="str">
        <f>IF(Y1031="","",SUMPRODUCT($AC1031:$AG1031,'Benefit Weights'!$A$3:$E$3))</f>
        <v/>
      </c>
      <c r="AI1031" s="27" t="str">
        <f t="shared" si="168"/>
        <v/>
      </c>
    </row>
    <row r="1032" spans="1:35" x14ac:dyDescent="0.25">
      <c r="A1032" s="23"/>
      <c r="B1032" s="23"/>
      <c r="C1032" s="23"/>
      <c r="D1032" s="23"/>
      <c r="E1032" s="24"/>
      <c r="F1032" s="24"/>
      <c r="G1032" s="24"/>
      <c r="H1032" s="23"/>
      <c r="I1032" s="23"/>
      <c r="J1032" s="23"/>
      <c r="K1032" s="23"/>
      <c r="L1032" s="23"/>
      <c r="M1032" s="23"/>
      <c r="N1032" s="23"/>
      <c r="O1032" s="24"/>
      <c r="P1032" s="24"/>
      <c r="Q1032" s="24"/>
      <c r="R1032" s="24"/>
      <c r="S1032" s="24"/>
      <c r="T1032" s="24"/>
      <c r="U1032" s="24"/>
      <c r="V1032" s="23"/>
      <c r="W1032" s="23"/>
      <c r="X1032" s="23"/>
      <c r="Y1032" s="23" t="str">
        <f t="shared" si="159"/>
        <v/>
      </c>
      <c r="Z1032" s="23" t="str">
        <f t="shared" si="160"/>
        <v/>
      </c>
      <c r="AA1032" s="23" t="str">
        <f t="shared" si="161"/>
        <v/>
      </c>
      <c r="AB1032" s="23" t="str">
        <f t="shared" si="162"/>
        <v/>
      </c>
      <c r="AC1032" s="24" t="str">
        <f t="shared" si="163"/>
        <v/>
      </c>
      <c r="AD1032" s="24" t="str">
        <f t="shared" si="164"/>
        <v/>
      </c>
      <c r="AE1032" s="24" t="str">
        <f t="shared" si="165"/>
        <v/>
      </c>
      <c r="AF1032" s="24" t="str">
        <f t="shared" si="166"/>
        <v/>
      </c>
      <c r="AG1032" s="24" t="str">
        <f t="shared" si="167"/>
        <v/>
      </c>
      <c r="AH1032" s="24" t="str">
        <f>IF(Y1032="","",SUMPRODUCT($AC1032:$AG1032,'Benefit Weights'!$A$3:$E$3))</f>
        <v/>
      </c>
      <c r="AI1032" s="27" t="str">
        <f t="shared" si="168"/>
        <v/>
      </c>
    </row>
    <row r="1033" spans="1:35" x14ac:dyDescent="0.25">
      <c r="A1033" s="23"/>
      <c r="B1033" s="23"/>
      <c r="C1033" s="23"/>
      <c r="D1033" s="23"/>
      <c r="E1033" s="24"/>
      <c r="F1033" s="24"/>
      <c r="G1033" s="24"/>
      <c r="H1033" s="23"/>
      <c r="I1033" s="23"/>
      <c r="J1033" s="23"/>
      <c r="K1033" s="23"/>
      <c r="L1033" s="23"/>
      <c r="M1033" s="23"/>
      <c r="N1033" s="23"/>
      <c r="O1033" s="24"/>
      <c r="P1033" s="24"/>
      <c r="Q1033" s="24"/>
      <c r="R1033" s="24"/>
      <c r="S1033" s="24"/>
      <c r="T1033" s="24"/>
      <c r="U1033" s="24"/>
      <c r="V1033" s="23"/>
      <c r="W1033" s="23"/>
      <c r="X1033" s="23"/>
      <c r="Y1033" s="23" t="str">
        <f t="shared" si="159"/>
        <v/>
      </c>
      <c r="Z1033" s="23" t="str">
        <f t="shared" si="160"/>
        <v/>
      </c>
      <c r="AA1033" s="23" t="str">
        <f t="shared" si="161"/>
        <v/>
      </c>
      <c r="AB1033" s="23" t="str">
        <f t="shared" si="162"/>
        <v/>
      </c>
      <c r="AC1033" s="24" t="str">
        <f t="shared" si="163"/>
        <v/>
      </c>
      <c r="AD1033" s="24" t="str">
        <f t="shared" si="164"/>
        <v/>
      </c>
      <c r="AE1033" s="24" t="str">
        <f t="shared" si="165"/>
        <v/>
      </c>
      <c r="AF1033" s="24" t="str">
        <f t="shared" si="166"/>
        <v/>
      </c>
      <c r="AG1033" s="24" t="str">
        <f t="shared" si="167"/>
        <v/>
      </c>
      <c r="AH1033" s="24" t="str">
        <f>IF(Y1033="","",SUMPRODUCT($AC1033:$AG1033,'Benefit Weights'!$A$3:$E$3))</f>
        <v/>
      </c>
      <c r="AI1033" s="27" t="str">
        <f t="shared" si="168"/>
        <v/>
      </c>
    </row>
    <row r="1034" spans="1:35" x14ac:dyDescent="0.25">
      <c r="A1034" s="23"/>
      <c r="B1034" s="23"/>
      <c r="C1034" s="23"/>
      <c r="D1034" s="23"/>
      <c r="E1034" s="24"/>
      <c r="F1034" s="24"/>
      <c r="G1034" s="24"/>
      <c r="H1034" s="23"/>
      <c r="I1034" s="23"/>
      <c r="J1034" s="23"/>
      <c r="K1034" s="23"/>
      <c r="L1034" s="23"/>
      <c r="M1034" s="23"/>
      <c r="N1034" s="23"/>
      <c r="O1034" s="24"/>
      <c r="P1034" s="24"/>
      <c r="Q1034" s="24"/>
      <c r="R1034" s="24"/>
      <c r="S1034" s="24"/>
      <c r="T1034" s="24"/>
      <c r="U1034" s="24"/>
      <c r="V1034" s="23"/>
      <c r="W1034" s="23"/>
      <c r="X1034" s="23"/>
      <c r="Y1034" s="23" t="str">
        <f t="shared" si="159"/>
        <v/>
      </c>
      <c r="Z1034" s="23" t="str">
        <f t="shared" si="160"/>
        <v/>
      </c>
      <c r="AA1034" s="23" t="str">
        <f t="shared" si="161"/>
        <v/>
      </c>
      <c r="AB1034" s="23" t="str">
        <f t="shared" si="162"/>
        <v/>
      </c>
      <c r="AC1034" s="24" t="str">
        <f t="shared" si="163"/>
        <v/>
      </c>
      <c r="AD1034" s="24" t="str">
        <f t="shared" si="164"/>
        <v/>
      </c>
      <c r="AE1034" s="24" t="str">
        <f t="shared" si="165"/>
        <v/>
      </c>
      <c r="AF1034" s="24" t="str">
        <f t="shared" si="166"/>
        <v/>
      </c>
      <c r="AG1034" s="24" t="str">
        <f t="shared" si="167"/>
        <v/>
      </c>
      <c r="AH1034" s="24" t="str">
        <f>IF(Y1034="","",SUMPRODUCT($AC1034:$AG1034,'Benefit Weights'!$A$3:$E$3))</f>
        <v/>
      </c>
      <c r="AI1034" s="27" t="str">
        <f t="shared" si="168"/>
        <v/>
      </c>
    </row>
    <row r="1035" spans="1:35" x14ac:dyDescent="0.25">
      <c r="A1035" s="23"/>
      <c r="B1035" s="23"/>
      <c r="C1035" s="23"/>
      <c r="D1035" s="23"/>
      <c r="E1035" s="24"/>
      <c r="F1035" s="24"/>
      <c r="G1035" s="24"/>
      <c r="H1035" s="23"/>
      <c r="I1035" s="23"/>
      <c r="J1035" s="23"/>
      <c r="K1035" s="23"/>
      <c r="L1035" s="23"/>
      <c r="M1035" s="23"/>
      <c r="N1035" s="23"/>
      <c r="O1035" s="24"/>
      <c r="P1035" s="24"/>
      <c r="Q1035" s="24"/>
      <c r="R1035" s="24"/>
      <c r="S1035" s="24"/>
      <c r="T1035" s="24"/>
      <c r="U1035" s="24"/>
      <c r="V1035" s="23"/>
      <c r="W1035" s="23"/>
      <c r="X1035" s="23"/>
      <c r="Y1035" s="23" t="str">
        <f t="shared" si="159"/>
        <v/>
      </c>
      <c r="Z1035" s="23" t="str">
        <f t="shared" si="160"/>
        <v/>
      </c>
      <c r="AA1035" s="23" t="str">
        <f t="shared" si="161"/>
        <v/>
      </c>
      <c r="AB1035" s="23" t="str">
        <f t="shared" si="162"/>
        <v/>
      </c>
      <c r="AC1035" s="24" t="str">
        <f t="shared" si="163"/>
        <v/>
      </c>
      <c r="AD1035" s="24" t="str">
        <f t="shared" si="164"/>
        <v/>
      </c>
      <c r="AE1035" s="24" t="str">
        <f t="shared" si="165"/>
        <v/>
      </c>
      <c r="AF1035" s="24" t="str">
        <f t="shared" si="166"/>
        <v/>
      </c>
      <c r="AG1035" s="24" t="str">
        <f t="shared" si="167"/>
        <v/>
      </c>
      <c r="AH1035" s="24" t="str">
        <f>IF(Y1035="","",SUMPRODUCT($AC1035:$AG1035,'Benefit Weights'!$A$3:$E$3))</f>
        <v/>
      </c>
      <c r="AI1035" s="27" t="str">
        <f t="shared" si="168"/>
        <v/>
      </c>
    </row>
    <row r="1036" spans="1:35" x14ac:dyDescent="0.25">
      <c r="A1036" s="23"/>
      <c r="B1036" s="23"/>
      <c r="C1036" s="23"/>
      <c r="D1036" s="23"/>
      <c r="E1036" s="24"/>
      <c r="F1036" s="24"/>
      <c r="G1036" s="24"/>
      <c r="H1036" s="23"/>
      <c r="I1036" s="23"/>
      <c r="J1036" s="23"/>
      <c r="K1036" s="23"/>
      <c r="L1036" s="23"/>
      <c r="M1036" s="23"/>
      <c r="N1036" s="23"/>
      <c r="O1036" s="24"/>
      <c r="P1036" s="24"/>
      <c r="Q1036" s="24"/>
      <c r="R1036" s="24"/>
      <c r="S1036" s="24"/>
      <c r="T1036" s="24"/>
      <c r="U1036" s="24"/>
      <c r="V1036" s="23"/>
      <c r="W1036" s="23"/>
      <c r="X1036" s="23"/>
      <c r="Y1036" s="23" t="str">
        <f t="shared" si="159"/>
        <v/>
      </c>
      <c r="Z1036" s="23" t="str">
        <f t="shared" si="160"/>
        <v/>
      </c>
      <c r="AA1036" s="23" t="str">
        <f t="shared" si="161"/>
        <v/>
      </c>
      <c r="AB1036" s="23" t="str">
        <f t="shared" si="162"/>
        <v/>
      </c>
      <c r="AC1036" s="24" t="str">
        <f t="shared" si="163"/>
        <v/>
      </c>
      <c r="AD1036" s="24" t="str">
        <f t="shared" si="164"/>
        <v/>
      </c>
      <c r="AE1036" s="24" t="str">
        <f t="shared" si="165"/>
        <v/>
      </c>
      <c r="AF1036" s="24" t="str">
        <f t="shared" si="166"/>
        <v/>
      </c>
      <c r="AG1036" s="24" t="str">
        <f t="shared" si="167"/>
        <v/>
      </c>
      <c r="AH1036" s="24" t="str">
        <f>IF(Y1036="","",SUMPRODUCT($AC1036:$AG1036,'Benefit Weights'!$A$3:$E$3))</f>
        <v/>
      </c>
      <c r="AI1036" s="27" t="str">
        <f t="shared" si="168"/>
        <v/>
      </c>
    </row>
    <row r="1037" spans="1:35" x14ac:dyDescent="0.25">
      <c r="A1037" s="23"/>
      <c r="B1037" s="23"/>
      <c r="C1037" s="23"/>
      <c r="D1037" s="23"/>
      <c r="E1037" s="24"/>
      <c r="F1037" s="24"/>
      <c r="G1037" s="24"/>
      <c r="H1037" s="23"/>
      <c r="I1037" s="23"/>
      <c r="J1037" s="23"/>
      <c r="K1037" s="23"/>
      <c r="L1037" s="23"/>
      <c r="M1037" s="23"/>
      <c r="N1037" s="23"/>
      <c r="O1037" s="24"/>
      <c r="P1037" s="24"/>
      <c r="Q1037" s="24"/>
      <c r="R1037" s="24"/>
      <c r="S1037" s="24"/>
      <c r="T1037" s="24"/>
      <c r="U1037" s="24"/>
      <c r="V1037" s="23"/>
      <c r="W1037" s="23"/>
      <c r="X1037" s="23"/>
      <c r="Y1037" s="23" t="str">
        <f t="shared" si="159"/>
        <v/>
      </c>
      <c r="Z1037" s="23" t="str">
        <f t="shared" si="160"/>
        <v/>
      </c>
      <c r="AA1037" s="23" t="str">
        <f t="shared" si="161"/>
        <v/>
      </c>
      <c r="AB1037" s="23" t="str">
        <f t="shared" si="162"/>
        <v/>
      </c>
      <c r="AC1037" s="24" t="str">
        <f t="shared" si="163"/>
        <v/>
      </c>
      <c r="AD1037" s="24" t="str">
        <f t="shared" si="164"/>
        <v/>
      </c>
      <c r="AE1037" s="24" t="str">
        <f t="shared" si="165"/>
        <v/>
      </c>
      <c r="AF1037" s="24" t="str">
        <f t="shared" si="166"/>
        <v/>
      </c>
      <c r="AG1037" s="24" t="str">
        <f t="shared" si="167"/>
        <v/>
      </c>
      <c r="AH1037" s="24" t="str">
        <f>IF(Y1037="","",SUMPRODUCT($AC1037:$AG1037,'Benefit Weights'!$A$3:$E$3))</f>
        <v/>
      </c>
      <c r="AI1037" s="27" t="str">
        <f t="shared" si="168"/>
        <v/>
      </c>
    </row>
    <row r="1038" spans="1:35" x14ac:dyDescent="0.25">
      <c r="A1038" s="23"/>
      <c r="B1038" s="23"/>
      <c r="C1038" s="23"/>
      <c r="D1038" s="23"/>
      <c r="E1038" s="24"/>
      <c r="F1038" s="24"/>
      <c r="G1038" s="24"/>
      <c r="H1038" s="23"/>
      <c r="I1038" s="23"/>
      <c r="J1038" s="23"/>
      <c r="K1038" s="23"/>
      <c r="L1038" s="23"/>
      <c r="M1038" s="23"/>
      <c r="N1038" s="23"/>
      <c r="O1038" s="24"/>
      <c r="P1038" s="24"/>
      <c r="Q1038" s="24"/>
      <c r="R1038" s="24"/>
      <c r="S1038" s="24"/>
      <c r="T1038" s="24"/>
      <c r="U1038" s="24"/>
      <c r="V1038" s="23"/>
      <c r="W1038" s="23"/>
      <c r="X1038" s="23"/>
      <c r="Y1038" s="23" t="str">
        <f t="shared" si="159"/>
        <v/>
      </c>
      <c r="Z1038" s="23" t="str">
        <f t="shared" si="160"/>
        <v/>
      </c>
      <c r="AA1038" s="23" t="str">
        <f t="shared" si="161"/>
        <v/>
      </c>
      <c r="AB1038" s="23" t="str">
        <f t="shared" si="162"/>
        <v/>
      </c>
      <c r="AC1038" s="24" t="str">
        <f t="shared" si="163"/>
        <v/>
      </c>
      <c r="AD1038" s="24" t="str">
        <f t="shared" si="164"/>
        <v/>
      </c>
      <c r="AE1038" s="24" t="str">
        <f t="shared" si="165"/>
        <v/>
      </c>
      <c r="AF1038" s="24" t="str">
        <f t="shared" si="166"/>
        <v/>
      </c>
      <c r="AG1038" s="24" t="str">
        <f t="shared" si="167"/>
        <v/>
      </c>
      <c r="AH1038" s="24" t="str">
        <f>IF(Y1038="","",SUMPRODUCT($AC1038:$AG1038,'Benefit Weights'!$A$3:$E$3))</f>
        <v/>
      </c>
      <c r="AI1038" s="27" t="str">
        <f t="shared" si="168"/>
        <v/>
      </c>
    </row>
    <row r="1039" spans="1:35" x14ac:dyDescent="0.25">
      <c r="A1039" s="23"/>
      <c r="B1039" s="23"/>
      <c r="C1039" s="23"/>
      <c r="D1039" s="23"/>
      <c r="E1039" s="24"/>
      <c r="F1039" s="24"/>
      <c r="G1039" s="24"/>
      <c r="H1039" s="23"/>
      <c r="I1039" s="23"/>
      <c r="J1039" s="23"/>
      <c r="K1039" s="23"/>
      <c r="L1039" s="23"/>
      <c r="M1039" s="23"/>
      <c r="N1039" s="23"/>
      <c r="O1039" s="24"/>
      <c r="P1039" s="24"/>
      <c r="Q1039" s="24"/>
      <c r="R1039" s="24"/>
      <c r="S1039" s="24"/>
      <c r="T1039" s="24"/>
      <c r="U1039" s="24"/>
      <c r="V1039" s="23"/>
      <c r="W1039" s="23"/>
      <c r="X1039" s="23"/>
      <c r="Y1039" s="23" t="str">
        <f t="shared" si="159"/>
        <v/>
      </c>
      <c r="Z1039" s="23" t="str">
        <f t="shared" si="160"/>
        <v/>
      </c>
      <c r="AA1039" s="23" t="str">
        <f t="shared" si="161"/>
        <v/>
      </c>
      <c r="AB1039" s="23" t="str">
        <f t="shared" si="162"/>
        <v/>
      </c>
      <c r="AC1039" s="24" t="str">
        <f t="shared" si="163"/>
        <v/>
      </c>
      <c r="AD1039" s="24" t="str">
        <f t="shared" si="164"/>
        <v/>
      </c>
      <c r="AE1039" s="24" t="str">
        <f t="shared" si="165"/>
        <v/>
      </c>
      <c r="AF1039" s="24" t="str">
        <f t="shared" si="166"/>
        <v/>
      </c>
      <c r="AG1039" s="24" t="str">
        <f t="shared" si="167"/>
        <v/>
      </c>
      <c r="AH1039" s="24" t="str">
        <f>IF(Y1039="","",SUMPRODUCT($AC1039:$AG1039,'Benefit Weights'!$A$3:$E$3))</f>
        <v/>
      </c>
      <c r="AI1039" s="27" t="str">
        <f t="shared" si="168"/>
        <v/>
      </c>
    </row>
    <row r="1040" spans="1:35" x14ac:dyDescent="0.25">
      <c r="A1040" s="23"/>
      <c r="B1040" s="23"/>
      <c r="C1040" s="23"/>
      <c r="D1040" s="23"/>
      <c r="E1040" s="24"/>
      <c r="F1040" s="24"/>
      <c r="G1040" s="24"/>
      <c r="H1040" s="23"/>
      <c r="I1040" s="23"/>
      <c r="J1040" s="23"/>
      <c r="K1040" s="23"/>
      <c r="L1040" s="23"/>
      <c r="M1040" s="23"/>
      <c r="N1040" s="23"/>
      <c r="O1040" s="24"/>
      <c r="P1040" s="24"/>
      <c r="Q1040" s="24"/>
      <c r="R1040" s="24"/>
      <c r="S1040" s="24"/>
      <c r="T1040" s="24"/>
      <c r="U1040" s="24"/>
      <c r="V1040" s="23"/>
      <c r="W1040" s="23"/>
      <c r="X1040" s="23"/>
      <c r="Y1040" s="23" t="str">
        <f t="shared" si="159"/>
        <v/>
      </c>
      <c r="Z1040" s="23" t="str">
        <f t="shared" si="160"/>
        <v/>
      </c>
      <c r="AA1040" s="23" t="str">
        <f t="shared" si="161"/>
        <v/>
      </c>
      <c r="AB1040" s="23" t="str">
        <f t="shared" si="162"/>
        <v/>
      </c>
      <c r="AC1040" s="24" t="str">
        <f t="shared" si="163"/>
        <v/>
      </c>
      <c r="AD1040" s="24" t="str">
        <f t="shared" si="164"/>
        <v/>
      </c>
      <c r="AE1040" s="24" t="str">
        <f t="shared" si="165"/>
        <v/>
      </c>
      <c r="AF1040" s="24" t="str">
        <f t="shared" si="166"/>
        <v/>
      </c>
      <c r="AG1040" s="24" t="str">
        <f t="shared" si="167"/>
        <v/>
      </c>
      <c r="AH1040" s="24" t="str">
        <f>IF(Y1040="","",SUMPRODUCT($AC1040:$AG1040,'Benefit Weights'!$A$3:$E$3))</f>
        <v/>
      </c>
      <c r="AI1040" s="27" t="str">
        <f t="shared" si="168"/>
        <v/>
      </c>
    </row>
    <row r="1041" spans="1:35" x14ac:dyDescent="0.25">
      <c r="A1041" s="23"/>
      <c r="B1041" s="23"/>
      <c r="C1041" s="23"/>
      <c r="D1041" s="23"/>
      <c r="E1041" s="24"/>
      <c r="F1041" s="24"/>
      <c r="G1041" s="24"/>
      <c r="H1041" s="23"/>
      <c r="I1041" s="23"/>
      <c r="J1041" s="23"/>
      <c r="K1041" s="23"/>
      <c r="L1041" s="23"/>
      <c r="M1041" s="23"/>
      <c r="N1041" s="23"/>
      <c r="O1041" s="24"/>
      <c r="P1041" s="24"/>
      <c r="Q1041" s="24"/>
      <c r="R1041" s="24"/>
      <c r="S1041" s="24"/>
      <c r="T1041" s="24"/>
      <c r="U1041" s="24"/>
      <c r="V1041" s="23"/>
      <c r="W1041" s="23"/>
      <c r="X1041" s="23"/>
      <c r="Y1041" s="23" t="str">
        <f t="shared" si="159"/>
        <v/>
      </c>
      <c r="Z1041" s="23" t="str">
        <f t="shared" si="160"/>
        <v/>
      </c>
      <c r="AA1041" s="23" t="str">
        <f t="shared" si="161"/>
        <v/>
      </c>
      <c r="AB1041" s="23" t="str">
        <f t="shared" si="162"/>
        <v/>
      </c>
      <c r="AC1041" s="24" t="str">
        <f t="shared" si="163"/>
        <v/>
      </c>
      <c r="AD1041" s="24" t="str">
        <f t="shared" si="164"/>
        <v/>
      </c>
      <c r="AE1041" s="24" t="str">
        <f t="shared" si="165"/>
        <v/>
      </c>
      <c r="AF1041" s="24" t="str">
        <f t="shared" si="166"/>
        <v/>
      </c>
      <c r="AG1041" s="24" t="str">
        <f t="shared" si="167"/>
        <v/>
      </c>
      <c r="AH1041" s="24" t="str">
        <f>IF(Y1041="","",SUMPRODUCT($AC1041:$AG1041,'Benefit Weights'!$A$3:$E$3))</f>
        <v/>
      </c>
      <c r="AI1041" s="27" t="str">
        <f t="shared" si="168"/>
        <v/>
      </c>
    </row>
    <row r="1042" spans="1:35" x14ac:dyDescent="0.25">
      <c r="A1042" s="23"/>
      <c r="B1042" s="23"/>
      <c r="C1042" s="23"/>
      <c r="D1042" s="23"/>
      <c r="E1042" s="24"/>
      <c r="F1042" s="24"/>
      <c r="G1042" s="24"/>
      <c r="H1042" s="23"/>
      <c r="I1042" s="23"/>
      <c r="J1042" s="23"/>
      <c r="K1042" s="23"/>
      <c r="L1042" s="23"/>
      <c r="M1042" s="23"/>
      <c r="N1042" s="23"/>
      <c r="O1042" s="24"/>
      <c r="P1042" s="24"/>
      <c r="Q1042" s="24"/>
      <c r="R1042" s="24"/>
      <c r="S1042" s="24"/>
      <c r="T1042" s="24"/>
      <c r="U1042" s="24"/>
      <c r="V1042" s="23"/>
      <c r="W1042" s="23"/>
      <c r="X1042" s="23"/>
      <c r="Y1042" s="23" t="str">
        <f t="shared" si="159"/>
        <v/>
      </c>
      <c r="Z1042" s="23" t="str">
        <f t="shared" si="160"/>
        <v/>
      </c>
      <c r="AA1042" s="23" t="str">
        <f t="shared" si="161"/>
        <v/>
      </c>
      <c r="AB1042" s="23" t="str">
        <f t="shared" si="162"/>
        <v/>
      </c>
      <c r="AC1042" s="24" t="str">
        <f t="shared" si="163"/>
        <v/>
      </c>
      <c r="AD1042" s="24" t="str">
        <f t="shared" si="164"/>
        <v/>
      </c>
      <c r="AE1042" s="24" t="str">
        <f t="shared" si="165"/>
        <v/>
      </c>
      <c r="AF1042" s="24" t="str">
        <f t="shared" si="166"/>
        <v/>
      </c>
      <c r="AG1042" s="24" t="str">
        <f t="shared" si="167"/>
        <v/>
      </c>
      <c r="AH1042" s="24" t="str">
        <f>IF(Y1042="","",SUMPRODUCT($AC1042:$AG1042,'Benefit Weights'!$A$3:$E$3))</f>
        <v/>
      </c>
      <c r="AI1042" s="27" t="str">
        <f t="shared" si="168"/>
        <v/>
      </c>
    </row>
    <row r="1043" spans="1:35" x14ac:dyDescent="0.25">
      <c r="A1043" s="23"/>
      <c r="B1043" s="23"/>
      <c r="C1043" s="23"/>
      <c r="D1043" s="23"/>
      <c r="E1043" s="24"/>
      <c r="F1043" s="24"/>
      <c r="G1043" s="24"/>
      <c r="H1043" s="23"/>
      <c r="I1043" s="23"/>
      <c r="J1043" s="23"/>
      <c r="K1043" s="23"/>
      <c r="L1043" s="23"/>
      <c r="M1043" s="23"/>
      <c r="N1043" s="23"/>
      <c r="O1043" s="24"/>
      <c r="P1043" s="24"/>
      <c r="Q1043" s="24"/>
      <c r="R1043" s="24"/>
      <c r="S1043" s="24"/>
      <c r="T1043" s="24"/>
      <c r="U1043" s="24"/>
      <c r="V1043" s="23"/>
      <c r="W1043" s="23"/>
      <c r="X1043" s="23"/>
      <c r="Y1043" s="23" t="str">
        <f t="shared" si="159"/>
        <v/>
      </c>
      <c r="Z1043" s="23" t="str">
        <f t="shared" si="160"/>
        <v/>
      </c>
      <c r="AA1043" s="23" t="str">
        <f t="shared" si="161"/>
        <v/>
      </c>
      <c r="AB1043" s="23" t="str">
        <f t="shared" si="162"/>
        <v/>
      </c>
      <c r="AC1043" s="24" t="str">
        <f t="shared" si="163"/>
        <v/>
      </c>
      <c r="AD1043" s="24" t="str">
        <f t="shared" si="164"/>
        <v/>
      </c>
      <c r="AE1043" s="24" t="str">
        <f t="shared" si="165"/>
        <v/>
      </c>
      <c r="AF1043" s="24" t="str">
        <f t="shared" si="166"/>
        <v/>
      </c>
      <c r="AG1043" s="24" t="str">
        <f t="shared" si="167"/>
        <v/>
      </c>
      <c r="AH1043" s="24" t="str">
        <f>IF(Y1043="","",SUMPRODUCT($AC1043:$AG1043,'Benefit Weights'!$A$3:$E$3))</f>
        <v/>
      </c>
      <c r="AI1043" s="27" t="str">
        <f t="shared" si="168"/>
        <v/>
      </c>
    </row>
    <row r="1044" spans="1:35" x14ac:dyDescent="0.25">
      <c r="A1044" s="23"/>
      <c r="B1044" s="23"/>
      <c r="C1044" s="23"/>
      <c r="D1044" s="23"/>
      <c r="E1044" s="24"/>
      <c r="F1044" s="24"/>
      <c r="G1044" s="24"/>
      <c r="H1044" s="23"/>
      <c r="I1044" s="23"/>
      <c r="J1044" s="23"/>
      <c r="K1044" s="23"/>
      <c r="L1044" s="23"/>
      <c r="M1044" s="23"/>
      <c r="N1044" s="23"/>
      <c r="O1044" s="24"/>
      <c r="P1044" s="24"/>
      <c r="Q1044" s="24"/>
      <c r="R1044" s="24"/>
      <c r="S1044" s="24"/>
      <c r="T1044" s="24"/>
      <c r="U1044" s="24"/>
      <c r="V1044" s="23"/>
      <c r="W1044" s="23"/>
      <c r="X1044" s="23"/>
      <c r="Y1044" s="23" t="str">
        <f t="shared" si="159"/>
        <v/>
      </c>
      <c r="Z1044" s="23" t="str">
        <f t="shared" si="160"/>
        <v/>
      </c>
      <c r="AA1044" s="23" t="str">
        <f t="shared" si="161"/>
        <v/>
      </c>
      <c r="AB1044" s="23" t="str">
        <f t="shared" si="162"/>
        <v/>
      </c>
      <c r="AC1044" s="24" t="str">
        <f t="shared" si="163"/>
        <v/>
      </c>
      <c r="AD1044" s="24" t="str">
        <f t="shared" si="164"/>
        <v/>
      </c>
      <c r="AE1044" s="24" t="str">
        <f t="shared" si="165"/>
        <v/>
      </c>
      <c r="AF1044" s="24" t="str">
        <f t="shared" si="166"/>
        <v/>
      </c>
      <c r="AG1044" s="24" t="str">
        <f t="shared" si="167"/>
        <v/>
      </c>
      <c r="AH1044" s="24" t="str">
        <f>IF(Y1044="","",SUMPRODUCT($AC1044:$AG1044,'Benefit Weights'!$A$3:$E$3))</f>
        <v/>
      </c>
      <c r="AI1044" s="27" t="str">
        <f t="shared" si="168"/>
        <v/>
      </c>
    </row>
    <row r="1045" spans="1:35" x14ac:dyDescent="0.25">
      <c r="A1045" s="23"/>
      <c r="B1045" s="23"/>
      <c r="C1045" s="23"/>
      <c r="D1045" s="23"/>
      <c r="E1045" s="24"/>
      <c r="F1045" s="24"/>
      <c r="G1045" s="24"/>
      <c r="H1045" s="23"/>
      <c r="I1045" s="23"/>
      <c r="J1045" s="23"/>
      <c r="K1045" s="23"/>
      <c r="L1045" s="23"/>
      <c r="M1045" s="23"/>
      <c r="N1045" s="23"/>
      <c r="O1045" s="24"/>
      <c r="P1045" s="24"/>
      <c r="Q1045" s="24"/>
      <c r="R1045" s="24"/>
      <c r="S1045" s="24"/>
      <c r="T1045" s="24"/>
      <c r="U1045" s="24"/>
      <c r="V1045" s="23"/>
      <c r="W1045" s="23"/>
      <c r="X1045" s="23"/>
      <c r="Y1045" s="23" t="str">
        <f t="shared" si="159"/>
        <v/>
      </c>
      <c r="Z1045" s="23" t="str">
        <f t="shared" si="160"/>
        <v/>
      </c>
      <c r="AA1045" s="23" t="str">
        <f t="shared" si="161"/>
        <v/>
      </c>
      <c r="AB1045" s="23" t="str">
        <f t="shared" si="162"/>
        <v/>
      </c>
      <c r="AC1045" s="24" t="str">
        <f t="shared" si="163"/>
        <v/>
      </c>
      <c r="AD1045" s="24" t="str">
        <f t="shared" si="164"/>
        <v/>
      </c>
      <c r="AE1045" s="24" t="str">
        <f t="shared" si="165"/>
        <v/>
      </c>
      <c r="AF1045" s="24" t="str">
        <f t="shared" si="166"/>
        <v/>
      </c>
      <c r="AG1045" s="24" t="str">
        <f t="shared" si="167"/>
        <v/>
      </c>
      <c r="AH1045" s="24" t="str">
        <f>IF(Y1045="","",SUMPRODUCT($AC1045:$AG1045,'Benefit Weights'!$A$3:$E$3))</f>
        <v/>
      </c>
      <c r="AI1045" s="27" t="str">
        <f t="shared" si="168"/>
        <v/>
      </c>
    </row>
    <row r="1046" spans="1:35" x14ac:dyDescent="0.25">
      <c r="A1046" s="23"/>
      <c r="B1046" s="23"/>
      <c r="C1046" s="23"/>
      <c r="D1046" s="23"/>
      <c r="E1046" s="24"/>
      <c r="F1046" s="24"/>
      <c r="G1046" s="24"/>
      <c r="H1046" s="23"/>
      <c r="I1046" s="23"/>
      <c r="J1046" s="23"/>
      <c r="K1046" s="23"/>
      <c r="L1046" s="23"/>
      <c r="M1046" s="23"/>
      <c r="N1046" s="23"/>
      <c r="O1046" s="24"/>
      <c r="P1046" s="24"/>
      <c r="Q1046" s="24"/>
      <c r="R1046" s="24"/>
      <c r="S1046" s="24"/>
      <c r="T1046" s="24"/>
      <c r="U1046" s="24"/>
      <c r="V1046" s="23"/>
      <c r="W1046" s="23"/>
      <c r="X1046" s="23"/>
      <c r="Y1046" s="23" t="str">
        <f t="shared" si="159"/>
        <v/>
      </c>
      <c r="Z1046" s="23" t="str">
        <f t="shared" si="160"/>
        <v/>
      </c>
      <c r="AA1046" s="23" t="str">
        <f t="shared" si="161"/>
        <v/>
      </c>
      <c r="AB1046" s="23" t="str">
        <f t="shared" si="162"/>
        <v/>
      </c>
      <c r="AC1046" s="24" t="str">
        <f t="shared" si="163"/>
        <v/>
      </c>
      <c r="AD1046" s="24" t="str">
        <f t="shared" si="164"/>
        <v/>
      </c>
      <c r="AE1046" s="24" t="str">
        <f t="shared" si="165"/>
        <v/>
      </c>
      <c r="AF1046" s="24" t="str">
        <f t="shared" si="166"/>
        <v/>
      </c>
      <c r="AG1046" s="24" t="str">
        <f t="shared" si="167"/>
        <v/>
      </c>
      <c r="AH1046" s="24" t="str">
        <f>IF(Y1046="","",SUMPRODUCT($AC1046:$AG1046,'Benefit Weights'!$A$3:$E$3))</f>
        <v/>
      </c>
      <c r="AI1046" s="27" t="str">
        <f t="shared" si="168"/>
        <v/>
      </c>
    </row>
    <row r="1047" spans="1:35" x14ac:dyDescent="0.25">
      <c r="A1047" s="23"/>
      <c r="B1047" s="23"/>
      <c r="C1047" s="23"/>
      <c r="D1047" s="23"/>
      <c r="E1047" s="24"/>
      <c r="F1047" s="24"/>
      <c r="G1047" s="24"/>
      <c r="H1047" s="23"/>
      <c r="I1047" s="23"/>
      <c r="J1047" s="23"/>
      <c r="K1047" s="23"/>
      <c r="L1047" s="23"/>
      <c r="M1047" s="23"/>
      <c r="N1047" s="23"/>
      <c r="O1047" s="24"/>
      <c r="P1047" s="24"/>
      <c r="Q1047" s="24"/>
      <c r="R1047" s="24"/>
      <c r="S1047" s="24"/>
      <c r="T1047" s="24"/>
      <c r="U1047" s="24"/>
      <c r="V1047" s="23"/>
      <c r="W1047" s="23"/>
      <c r="X1047" s="23"/>
      <c r="Y1047" s="23" t="str">
        <f t="shared" si="159"/>
        <v/>
      </c>
      <c r="Z1047" s="23" t="str">
        <f t="shared" si="160"/>
        <v/>
      </c>
      <c r="AA1047" s="23" t="str">
        <f t="shared" si="161"/>
        <v/>
      </c>
      <c r="AB1047" s="23" t="str">
        <f t="shared" si="162"/>
        <v/>
      </c>
      <c r="AC1047" s="24" t="str">
        <f t="shared" si="163"/>
        <v/>
      </c>
      <c r="AD1047" s="24" t="str">
        <f t="shared" si="164"/>
        <v/>
      </c>
      <c r="AE1047" s="24" t="str">
        <f t="shared" si="165"/>
        <v/>
      </c>
      <c r="AF1047" s="24" t="str">
        <f t="shared" si="166"/>
        <v/>
      </c>
      <c r="AG1047" s="24" t="str">
        <f t="shared" si="167"/>
        <v/>
      </c>
      <c r="AH1047" s="24" t="str">
        <f>IF(Y1047="","",SUMPRODUCT($AC1047:$AG1047,'Benefit Weights'!$A$3:$E$3))</f>
        <v/>
      </c>
      <c r="AI1047" s="27" t="str">
        <f t="shared" si="168"/>
        <v/>
      </c>
    </row>
    <row r="1048" spans="1:35" x14ac:dyDescent="0.25">
      <c r="A1048" s="23"/>
      <c r="B1048" s="23"/>
      <c r="C1048" s="23"/>
      <c r="D1048" s="23"/>
      <c r="E1048" s="24"/>
      <c r="F1048" s="24"/>
      <c r="G1048" s="24"/>
      <c r="H1048" s="23"/>
      <c r="I1048" s="23"/>
      <c r="J1048" s="23"/>
      <c r="K1048" s="23"/>
      <c r="L1048" s="23"/>
      <c r="M1048" s="23"/>
      <c r="N1048" s="23"/>
      <c r="O1048" s="24"/>
      <c r="P1048" s="24"/>
      <c r="Q1048" s="24"/>
      <c r="R1048" s="24"/>
      <c r="S1048" s="24"/>
      <c r="T1048" s="24"/>
      <c r="U1048" s="24"/>
      <c r="V1048" s="23"/>
      <c r="W1048" s="23"/>
      <c r="X1048" s="23"/>
      <c r="Y1048" s="23" t="str">
        <f t="shared" si="159"/>
        <v/>
      </c>
      <c r="Z1048" s="23" t="str">
        <f t="shared" si="160"/>
        <v/>
      </c>
      <c r="AA1048" s="23" t="str">
        <f t="shared" si="161"/>
        <v/>
      </c>
      <c r="AB1048" s="23" t="str">
        <f t="shared" si="162"/>
        <v/>
      </c>
      <c r="AC1048" s="24" t="str">
        <f t="shared" si="163"/>
        <v/>
      </c>
      <c r="AD1048" s="24" t="str">
        <f t="shared" si="164"/>
        <v/>
      </c>
      <c r="AE1048" s="24" t="str">
        <f t="shared" si="165"/>
        <v/>
      </c>
      <c r="AF1048" s="24" t="str">
        <f t="shared" si="166"/>
        <v/>
      </c>
      <c r="AG1048" s="24" t="str">
        <f t="shared" si="167"/>
        <v/>
      </c>
      <c r="AH1048" s="24" t="str">
        <f>IF(Y1048="","",SUMPRODUCT($AC1048:$AG1048,'Benefit Weights'!$A$3:$E$3))</f>
        <v/>
      </c>
      <c r="AI1048" s="27" t="str">
        <f t="shared" si="168"/>
        <v/>
      </c>
    </row>
    <row r="1049" spans="1:35" x14ac:dyDescent="0.25">
      <c r="A1049" s="23"/>
      <c r="B1049" s="23"/>
      <c r="C1049" s="23"/>
      <c r="D1049" s="23"/>
      <c r="E1049" s="24"/>
      <c r="F1049" s="24"/>
      <c r="G1049" s="24"/>
      <c r="H1049" s="23"/>
      <c r="I1049" s="23"/>
      <c r="J1049" s="23"/>
      <c r="K1049" s="23"/>
      <c r="L1049" s="23"/>
      <c r="M1049" s="23"/>
      <c r="N1049" s="23"/>
      <c r="O1049" s="24"/>
      <c r="P1049" s="24"/>
      <c r="Q1049" s="24"/>
      <c r="R1049" s="24"/>
      <c r="S1049" s="24"/>
      <c r="T1049" s="24"/>
      <c r="U1049" s="24"/>
      <c r="V1049" s="23"/>
      <c r="W1049" s="23"/>
      <c r="X1049" s="23"/>
      <c r="Y1049" s="23" t="str">
        <f t="shared" si="159"/>
        <v/>
      </c>
      <c r="Z1049" s="23" t="str">
        <f t="shared" si="160"/>
        <v/>
      </c>
      <c r="AA1049" s="23" t="str">
        <f t="shared" si="161"/>
        <v/>
      </c>
      <c r="AB1049" s="23" t="str">
        <f t="shared" si="162"/>
        <v/>
      </c>
      <c r="AC1049" s="24" t="str">
        <f t="shared" si="163"/>
        <v/>
      </c>
      <c r="AD1049" s="24" t="str">
        <f t="shared" si="164"/>
        <v/>
      </c>
      <c r="AE1049" s="24" t="str">
        <f t="shared" si="165"/>
        <v/>
      </c>
      <c r="AF1049" s="24" t="str">
        <f t="shared" si="166"/>
        <v/>
      </c>
      <c r="AG1049" s="24" t="str">
        <f t="shared" si="167"/>
        <v/>
      </c>
      <c r="AH1049" s="24" t="str">
        <f>IF(Y1049="","",SUMPRODUCT($AC1049:$AG1049,'Benefit Weights'!$A$3:$E$3))</f>
        <v/>
      </c>
      <c r="AI1049" s="27" t="str">
        <f t="shared" si="168"/>
        <v/>
      </c>
    </row>
    <row r="1050" spans="1:35" x14ac:dyDescent="0.25">
      <c r="A1050" s="23"/>
      <c r="B1050" s="23"/>
      <c r="C1050" s="23"/>
      <c r="D1050" s="23"/>
      <c r="E1050" s="24"/>
      <c r="F1050" s="24"/>
      <c r="G1050" s="24"/>
      <c r="H1050" s="23"/>
      <c r="I1050" s="23"/>
      <c r="J1050" s="23"/>
      <c r="K1050" s="23"/>
      <c r="L1050" s="23"/>
      <c r="M1050" s="23"/>
      <c r="N1050" s="23"/>
      <c r="O1050" s="24"/>
      <c r="P1050" s="24"/>
      <c r="Q1050" s="24"/>
      <c r="R1050" s="24"/>
      <c r="S1050" s="24"/>
      <c r="T1050" s="24"/>
      <c r="U1050" s="24"/>
      <c r="V1050" s="23"/>
      <c r="W1050" s="23"/>
      <c r="X1050" s="23"/>
      <c r="Y1050" s="23" t="str">
        <f t="shared" si="159"/>
        <v/>
      </c>
      <c r="Z1050" s="23" t="str">
        <f t="shared" si="160"/>
        <v/>
      </c>
      <c r="AA1050" s="23" t="str">
        <f t="shared" si="161"/>
        <v/>
      </c>
      <c r="AB1050" s="23" t="str">
        <f t="shared" si="162"/>
        <v/>
      </c>
      <c r="AC1050" s="24" t="str">
        <f t="shared" si="163"/>
        <v/>
      </c>
      <c r="AD1050" s="24" t="str">
        <f t="shared" si="164"/>
        <v/>
      </c>
      <c r="AE1050" s="24" t="str">
        <f t="shared" si="165"/>
        <v/>
      </c>
      <c r="AF1050" s="24" t="str">
        <f t="shared" si="166"/>
        <v/>
      </c>
      <c r="AG1050" s="24" t="str">
        <f t="shared" si="167"/>
        <v/>
      </c>
      <c r="AH1050" s="24" t="str">
        <f>IF(Y1050="","",SUMPRODUCT($AC1050:$AG1050,'Benefit Weights'!$A$3:$E$3))</f>
        <v/>
      </c>
      <c r="AI1050" s="27" t="str">
        <f t="shared" si="168"/>
        <v/>
      </c>
    </row>
    <row r="1051" spans="1:35" x14ac:dyDescent="0.25">
      <c r="A1051" s="23"/>
      <c r="B1051" s="23"/>
      <c r="C1051" s="23"/>
      <c r="D1051" s="23"/>
      <c r="E1051" s="24"/>
      <c r="F1051" s="24"/>
      <c r="G1051" s="24"/>
      <c r="H1051" s="23"/>
      <c r="I1051" s="23"/>
      <c r="J1051" s="23"/>
      <c r="K1051" s="23"/>
      <c r="L1051" s="23"/>
      <c r="M1051" s="23"/>
      <c r="N1051" s="23"/>
      <c r="O1051" s="24"/>
      <c r="P1051" s="24"/>
      <c r="Q1051" s="24"/>
      <c r="R1051" s="24"/>
      <c r="S1051" s="24"/>
      <c r="T1051" s="24"/>
      <c r="U1051" s="24"/>
      <c r="V1051" s="23"/>
      <c r="W1051" s="23"/>
      <c r="X1051" s="23"/>
      <c r="Y1051" s="23" t="str">
        <f t="shared" si="159"/>
        <v/>
      </c>
      <c r="Z1051" s="23" t="str">
        <f t="shared" si="160"/>
        <v/>
      </c>
      <c r="AA1051" s="23" t="str">
        <f t="shared" si="161"/>
        <v/>
      </c>
      <c r="AB1051" s="23" t="str">
        <f t="shared" si="162"/>
        <v/>
      </c>
      <c r="AC1051" s="24" t="str">
        <f t="shared" si="163"/>
        <v/>
      </c>
      <c r="AD1051" s="24" t="str">
        <f t="shared" si="164"/>
        <v/>
      </c>
      <c r="AE1051" s="24" t="str">
        <f t="shared" si="165"/>
        <v/>
      </c>
      <c r="AF1051" s="24" t="str">
        <f t="shared" si="166"/>
        <v/>
      </c>
      <c r="AG1051" s="24" t="str">
        <f t="shared" si="167"/>
        <v/>
      </c>
      <c r="AH1051" s="24" t="str">
        <f>IF(Y1051="","",SUMPRODUCT($AC1051:$AG1051,'Benefit Weights'!$A$3:$E$3))</f>
        <v/>
      </c>
      <c r="AI1051" s="27" t="str">
        <f t="shared" si="168"/>
        <v/>
      </c>
    </row>
    <row r="1052" spans="1:35" x14ac:dyDescent="0.25">
      <c r="A1052" s="23"/>
      <c r="B1052" s="23"/>
      <c r="C1052" s="23"/>
      <c r="D1052" s="23"/>
      <c r="E1052" s="24"/>
      <c r="F1052" s="24"/>
      <c r="G1052" s="24"/>
      <c r="H1052" s="23"/>
      <c r="I1052" s="23"/>
      <c r="J1052" s="23"/>
      <c r="K1052" s="23"/>
      <c r="L1052" s="23"/>
      <c r="M1052" s="23"/>
      <c r="N1052" s="23"/>
      <c r="O1052" s="24"/>
      <c r="P1052" s="24"/>
      <c r="Q1052" s="24"/>
      <c r="R1052" s="24"/>
      <c r="S1052" s="24"/>
      <c r="T1052" s="24"/>
      <c r="U1052" s="24"/>
      <c r="V1052" s="23"/>
      <c r="W1052" s="23"/>
      <c r="X1052" s="23"/>
      <c r="Y1052" s="23" t="str">
        <f t="shared" si="159"/>
        <v/>
      </c>
      <c r="Z1052" s="23" t="str">
        <f t="shared" si="160"/>
        <v/>
      </c>
      <c r="AA1052" s="23" t="str">
        <f t="shared" si="161"/>
        <v/>
      </c>
      <c r="AB1052" s="23" t="str">
        <f t="shared" si="162"/>
        <v/>
      </c>
      <c r="AC1052" s="24" t="str">
        <f t="shared" si="163"/>
        <v/>
      </c>
      <c r="AD1052" s="24" t="str">
        <f t="shared" si="164"/>
        <v/>
      </c>
      <c r="AE1052" s="24" t="str">
        <f t="shared" si="165"/>
        <v/>
      </c>
      <c r="AF1052" s="24" t="str">
        <f t="shared" si="166"/>
        <v/>
      </c>
      <c r="AG1052" s="24" t="str">
        <f t="shared" si="167"/>
        <v/>
      </c>
      <c r="AH1052" s="24" t="str">
        <f>IF(Y1052="","",SUMPRODUCT($AC1052:$AG1052,'Benefit Weights'!$A$3:$E$3))</f>
        <v/>
      </c>
      <c r="AI1052" s="27" t="str">
        <f t="shared" si="168"/>
        <v/>
      </c>
    </row>
    <row r="1053" spans="1:35" x14ac:dyDescent="0.25">
      <c r="A1053" s="23"/>
      <c r="B1053" s="23"/>
      <c r="C1053" s="23"/>
      <c r="D1053" s="23"/>
      <c r="E1053" s="24"/>
      <c r="F1053" s="24"/>
      <c r="G1053" s="24"/>
      <c r="H1053" s="23"/>
      <c r="I1053" s="23"/>
      <c r="J1053" s="23"/>
      <c r="K1053" s="23"/>
      <c r="L1053" s="23"/>
      <c r="M1053" s="23"/>
      <c r="N1053" s="23"/>
      <c r="O1053" s="24"/>
      <c r="P1053" s="24"/>
      <c r="Q1053" s="24"/>
      <c r="R1053" s="24"/>
      <c r="S1053" s="24"/>
      <c r="T1053" s="24"/>
      <c r="U1053" s="24"/>
      <c r="V1053" s="23"/>
      <c r="W1053" s="23"/>
      <c r="X1053" s="23"/>
      <c r="Y1053" s="23" t="str">
        <f t="shared" si="159"/>
        <v/>
      </c>
      <c r="Z1053" s="23" t="str">
        <f t="shared" si="160"/>
        <v/>
      </c>
      <c r="AA1053" s="23" t="str">
        <f t="shared" si="161"/>
        <v/>
      </c>
      <c r="AB1053" s="23" t="str">
        <f t="shared" si="162"/>
        <v/>
      </c>
      <c r="AC1053" s="24" t="str">
        <f t="shared" si="163"/>
        <v/>
      </c>
      <c r="AD1053" s="24" t="str">
        <f t="shared" si="164"/>
        <v/>
      </c>
      <c r="AE1053" s="24" t="str">
        <f t="shared" si="165"/>
        <v/>
      </c>
      <c r="AF1053" s="24" t="str">
        <f t="shared" si="166"/>
        <v/>
      </c>
      <c r="AG1053" s="24" t="str">
        <f t="shared" si="167"/>
        <v/>
      </c>
      <c r="AH1053" s="24" t="str">
        <f>IF(Y1053="","",SUMPRODUCT($AC1053:$AG1053,'Benefit Weights'!$A$3:$E$3))</f>
        <v/>
      </c>
      <c r="AI1053" s="27" t="str">
        <f t="shared" si="168"/>
        <v/>
      </c>
    </row>
    <row r="1054" spans="1:35" x14ac:dyDescent="0.25">
      <c r="A1054" s="23"/>
      <c r="B1054" s="23"/>
      <c r="C1054" s="23"/>
      <c r="D1054" s="23"/>
      <c r="E1054" s="24"/>
      <c r="F1054" s="24"/>
      <c r="G1054" s="24"/>
      <c r="H1054" s="23"/>
      <c r="I1054" s="23"/>
      <c r="J1054" s="23"/>
      <c r="K1054" s="23"/>
      <c r="L1054" s="23"/>
      <c r="M1054" s="23"/>
      <c r="N1054" s="23"/>
      <c r="O1054" s="24"/>
      <c r="P1054" s="24"/>
      <c r="Q1054" s="24"/>
      <c r="R1054" s="24"/>
      <c r="S1054" s="24"/>
      <c r="T1054" s="24"/>
      <c r="U1054" s="24"/>
      <c r="V1054" s="23"/>
      <c r="W1054" s="23"/>
      <c r="X1054" s="23"/>
      <c r="Y1054" s="23" t="str">
        <f t="shared" si="159"/>
        <v/>
      </c>
      <c r="Z1054" s="23" t="str">
        <f t="shared" si="160"/>
        <v/>
      </c>
      <c r="AA1054" s="23" t="str">
        <f t="shared" si="161"/>
        <v/>
      </c>
      <c r="AB1054" s="23" t="str">
        <f t="shared" si="162"/>
        <v/>
      </c>
      <c r="AC1054" s="24" t="str">
        <f t="shared" si="163"/>
        <v/>
      </c>
      <c r="AD1054" s="24" t="str">
        <f t="shared" si="164"/>
        <v/>
      </c>
      <c r="AE1054" s="24" t="str">
        <f t="shared" si="165"/>
        <v/>
      </c>
      <c r="AF1054" s="24" t="str">
        <f t="shared" si="166"/>
        <v/>
      </c>
      <c r="AG1054" s="24" t="str">
        <f t="shared" si="167"/>
        <v/>
      </c>
      <c r="AH1054" s="24" t="str">
        <f>IF(Y1054="","",SUMPRODUCT($AC1054:$AG1054,'Benefit Weights'!$A$3:$E$3))</f>
        <v/>
      </c>
      <c r="AI1054" s="27" t="str">
        <f t="shared" si="168"/>
        <v/>
      </c>
    </row>
    <row r="1055" spans="1:35" x14ac:dyDescent="0.25">
      <c r="A1055" s="23"/>
      <c r="B1055" s="23"/>
      <c r="C1055" s="23"/>
      <c r="D1055" s="23"/>
      <c r="E1055" s="24"/>
      <c r="F1055" s="24"/>
      <c r="G1055" s="24"/>
      <c r="H1055" s="23"/>
      <c r="I1055" s="23"/>
      <c r="J1055" s="23"/>
      <c r="K1055" s="23"/>
      <c r="L1055" s="23"/>
      <c r="M1055" s="23"/>
      <c r="N1055" s="23"/>
      <c r="O1055" s="24"/>
      <c r="P1055" s="24"/>
      <c r="Q1055" s="24"/>
      <c r="R1055" s="24"/>
      <c r="S1055" s="24"/>
      <c r="T1055" s="24"/>
      <c r="U1055" s="24"/>
      <c r="V1055" s="23"/>
      <c r="W1055" s="23"/>
      <c r="X1055" s="23"/>
      <c r="Y1055" s="23" t="str">
        <f t="shared" si="159"/>
        <v/>
      </c>
      <c r="Z1055" s="23" t="str">
        <f t="shared" si="160"/>
        <v/>
      </c>
      <c r="AA1055" s="23" t="str">
        <f t="shared" si="161"/>
        <v/>
      </c>
      <c r="AB1055" s="23" t="str">
        <f t="shared" si="162"/>
        <v/>
      </c>
      <c r="AC1055" s="24" t="str">
        <f t="shared" si="163"/>
        <v/>
      </c>
      <c r="AD1055" s="24" t="str">
        <f t="shared" si="164"/>
        <v/>
      </c>
      <c r="AE1055" s="24" t="str">
        <f t="shared" si="165"/>
        <v/>
      </c>
      <c r="AF1055" s="24" t="str">
        <f t="shared" si="166"/>
        <v/>
      </c>
      <c r="AG1055" s="24" t="str">
        <f t="shared" si="167"/>
        <v/>
      </c>
      <c r="AH1055" s="24" t="str">
        <f>IF(Y1055="","",SUMPRODUCT($AC1055:$AG1055,'Benefit Weights'!$A$3:$E$3))</f>
        <v/>
      </c>
      <c r="AI1055" s="27" t="str">
        <f t="shared" si="168"/>
        <v/>
      </c>
    </row>
    <row r="1056" spans="1:35" x14ac:dyDescent="0.25">
      <c r="A1056" s="23"/>
      <c r="B1056" s="23"/>
      <c r="C1056" s="23"/>
      <c r="D1056" s="23"/>
      <c r="E1056" s="24"/>
      <c r="F1056" s="24"/>
      <c r="G1056" s="24"/>
      <c r="H1056" s="23"/>
      <c r="I1056" s="23"/>
      <c r="J1056" s="23"/>
      <c r="K1056" s="23"/>
      <c r="L1056" s="23"/>
      <c r="M1056" s="23"/>
      <c r="N1056" s="23"/>
      <c r="O1056" s="24"/>
      <c r="P1056" s="24"/>
      <c r="Q1056" s="24"/>
      <c r="R1056" s="24"/>
      <c r="S1056" s="24"/>
      <c r="T1056" s="24"/>
      <c r="U1056" s="24"/>
      <c r="V1056" s="23"/>
      <c r="W1056" s="23"/>
      <c r="X1056" s="23"/>
      <c r="Y1056" s="23" t="str">
        <f t="shared" si="159"/>
        <v/>
      </c>
      <c r="Z1056" s="23" t="str">
        <f t="shared" si="160"/>
        <v/>
      </c>
      <c r="AA1056" s="23" t="str">
        <f t="shared" si="161"/>
        <v/>
      </c>
      <c r="AB1056" s="23" t="str">
        <f t="shared" si="162"/>
        <v/>
      </c>
      <c r="AC1056" s="24" t="str">
        <f t="shared" si="163"/>
        <v/>
      </c>
      <c r="AD1056" s="24" t="str">
        <f t="shared" si="164"/>
        <v/>
      </c>
      <c r="AE1056" s="24" t="str">
        <f t="shared" si="165"/>
        <v/>
      </c>
      <c r="AF1056" s="24" t="str">
        <f t="shared" si="166"/>
        <v/>
      </c>
      <c r="AG1056" s="24" t="str">
        <f t="shared" si="167"/>
        <v/>
      </c>
      <c r="AH1056" s="24" t="str">
        <f>IF(Y1056="","",SUMPRODUCT($AC1056:$AG1056,'Benefit Weights'!$A$3:$E$3))</f>
        <v/>
      </c>
      <c r="AI1056" s="27" t="str">
        <f t="shared" si="168"/>
        <v/>
      </c>
    </row>
    <row r="1057" spans="1:35" x14ac:dyDescent="0.25">
      <c r="A1057" s="23"/>
      <c r="B1057" s="23"/>
      <c r="C1057" s="23"/>
      <c r="D1057" s="23"/>
      <c r="E1057" s="24"/>
      <c r="F1057" s="24"/>
      <c r="G1057" s="24"/>
      <c r="H1057" s="23"/>
      <c r="I1057" s="23"/>
      <c r="J1057" s="23"/>
      <c r="K1057" s="23"/>
      <c r="L1057" s="23"/>
      <c r="M1057" s="23"/>
      <c r="N1057" s="23"/>
      <c r="O1057" s="24"/>
      <c r="P1057" s="24"/>
      <c r="Q1057" s="24"/>
      <c r="R1057" s="24"/>
      <c r="S1057" s="24"/>
      <c r="T1057" s="24"/>
      <c r="U1057" s="24"/>
      <c r="V1057" s="23"/>
      <c r="W1057" s="23"/>
      <c r="X1057" s="23"/>
      <c r="Y1057" s="23" t="str">
        <f t="shared" si="159"/>
        <v/>
      </c>
      <c r="Z1057" s="23" t="str">
        <f t="shared" si="160"/>
        <v/>
      </c>
      <c r="AA1057" s="23" t="str">
        <f t="shared" si="161"/>
        <v/>
      </c>
      <c r="AB1057" s="23" t="str">
        <f t="shared" si="162"/>
        <v/>
      </c>
      <c r="AC1057" s="24" t="str">
        <f t="shared" si="163"/>
        <v/>
      </c>
      <c r="AD1057" s="24" t="str">
        <f t="shared" si="164"/>
        <v/>
      </c>
      <c r="AE1057" s="24" t="str">
        <f t="shared" si="165"/>
        <v/>
      </c>
      <c r="AF1057" s="24" t="str">
        <f t="shared" si="166"/>
        <v/>
      </c>
      <c r="AG1057" s="24" t="str">
        <f t="shared" si="167"/>
        <v/>
      </c>
      <c r="AH1057" s="24" t="str">
        <f>IF(Y1057="","",SUMPRODUCT($AC1057:$AG1057,'Benefit Weights'!$A$3:$E$3))</f>
        <v/>
      </c>
      <c r="AI1057" s="27" t="str">
        <f t="shared" si="168"/>
        <v/>
      </c>
    </row>
    <row r="1058" spans="1:35" x14ac:dyDescent="0.25">
      <c r="A1058" s="23"/>
      <c r="B1058" s="23"/>
      <c r="C1058" s="23"/>
      <c r="D1058" s="23"/>
      <c r="E1058" s="24"/>
      <c r="F1058" s="24"/>
      <c r="G1058" s="24"/>
      <c r="H1058" s="23"/>
      <c r="I1058" s="23"/>
      <c r="J1058" s="23"/>
      <c r="K1058" s="23"/>
      <c r="L1058" s="23"/>
      <c r="M1058" s="23"/>
      <c r="N1058" s="23"/>
      <c r="O1058" s="24"/>
      <c r="P1058" s="24"/>
      <c r="Q1058" s="24"/>
      <c r="R1058" s="24"/>
      <c r="S1058" s="24"/>
      <c r="T1058" s="24"/>
      <c r="U1058" s="24"/>
      <c r="V1058" s="23"/>
      <c r="W1058" s="23"/>
      <c r="X1058" s="23"/>
      <c r="Y1058" s="23" t="str">
        <f t="shared" si="159"/>
        <v/>
      </c>
      <c r="Z1058" s="23" t="str">
        <f t="shared" si="160"/>
        <v/>
      </c>
      <c r="AA1058" s="23" t="str">
        <f t="shared" si="161"/>
        <v/>
      </c>
      <c r="AB1058" s="23" t="str">
        <f t="shared" si="162"/>
        <v/>
      </c>
      <c r="AC1058" s="24" t="str">
        <f t="shared" si="163"/>
        <v/>
      </c>
      <c r="AD1058" s="24" t="str">
        <f t="shared" si="164"/>
        <v/>
      </c>
      <c r="AE1058" s="24" t="str">
        <f t="shared" si="165"/>
        <v/>
      </c>
      <c r="AF1058" s="24" t="str">
        <f t="shared" si="166"/>
        <v/>
      </c>
      <c r="AG1058" s="24" t="str">
        <f t="shared" si="167"/>
        <v/>
      </c>
      <c r="AH1058" s="24" t="str">
        <f>IF(Y1058="","",SUMPRODUCT($AC1058:$AG1058,'Benefit Weights'!$A$3:$E$3))</f>
        <v/>
      </c>
      <c r="AI1058" s="27" t="str">
        <f t="shared" si="168"/>
        <v/>
      </c>
    </row>
    <row r="1059" spans="1:35" x14ac:dyDescent="0.25">
      <c r="A1059" s="23"/>
      <c r="B1059" s="23"/>
      <c r="C1059" s="23"/>
      <c r="D1059" s="23"/>
      <c r="E1059" s="24"/>
      <c r="F1059" s="24"/>
      <c r="G1059" s="24"/>
      <c r="H1059" s="23"/>
      <c r="I1059" s="23"/>
      <c r="J1059" s="23"/>
      <c r="K1059" s="23"/>
      <c r="L1059" s="23"/>
      <c r="M1059" s="23"/>
      <c r="N1059" s="23"/>
      <c r="O1059" s="24"/>
      <c r="P1059" s="24"/>
      <c r="Q1059" s="24"/>
      <c r="R1059" s="24"/>
      <c r="S1059" s="24"/>
      <c r="T1059" s="24"/>
      <c r="U1059" s="24"/>
      <c r="V1059" s="23"/>
      <c r="W1059" s="23"/>
      <c r="X1059" s="23"/>
      <c r="Y1059" s="23" t="str">
        <f t="shared" si="159"/>
        <v/>
      </c>
      <c r="Z1059" s="23" t="str">
        <f t="shared" si="160"/>
        <v/>
      </c>
      <c r="AA1059" s="23" t="str">
        <f t="shared" si="161"/>
        <v/>
      </c>
      <c r="AB1059" s="23" t="str">
        <f t="shared" si="162"/>
        <v/>
      </c>
      <c r="AC1059" s="24" t="str">
        <f t="shared" si="163"/>
        <v/>
      </c>
      <c r="AD1059" s="24" t="str">
        <f t="shared" si="164"/>
        <v/>
      </c>
      <c r="AE1059" s="24" t="str">
        <f t="shared" si="165"/>
        <v/>
      </c>
      <c r="AF1059" s="24" t="str">
        <f t="shared" si="166"/>
        <v/>
      </c>
      <c r="AG1059" s="24" t="str">
        <f t="shared" si="167"/>
        <v/>
      </c>
      <c r="AH1059" s="24" t="str">
        <f>IF(Y1059="","",SUMPRODUCT($AC1059:$AG1059,'Benefit Weights'!$A$3:$E$3))</f>
        <v/>
      </c>
      <c r="AI1059" s="27" t="str">
        <f t="shared" si="168"/>
        <v/>
      </c>
    </row>
    <row r="1060" spans="1:35" x14ac:dyDescent="0.25">
      <c r="A1060" s="23"/>
      <c r="B1060" s="23"/>
      <c r="C1060" s="23"/>
      <c r="D1060" s="23"/>
      <c r="E1060" s="24"/>
      <c r="F1060" s="24"/>
      <c r="G1060" s="24"/>
      <c r="H1060" s="23"/>
      <c r="I1060" s="23"/>
      <c r="J1060" s="23"/>
      <c r="K1060" s="23"/>
      <c r="L1060" s="23"/>
      <c r="M1060" s="23"/>
      <c r="N1060" s="23"/>
      <c r="O1060" s="24"/>
      <c r="P1060" s="24"/>
      <c r="Q1060" s="24"/>
      <c r="R1060" s="24"/>
      <c r="S1060" s="24"/>
      <c r="T1060" s="24"/>
      <c r="U1060" s="24"/>
      <c r="V1060" s="23"/>
      <c r="W1060" s="23"/>
      <c r="X1060" s="23"/>
      <c r="Y1060" s="23" t="str">
        <f t="shared" si="159"/>
        <v/>
      </c>
      <c r="Z1060" s="23" t="str">
        <f t="shared" si="160"/>
        <v/>
      </c>
      <c r="AA1060" s="23" t="str">
        <f t="shared" si="161"/>
        <v/>
      </c>
      <c r="AB1060" s="23" t="str">
        <f t="shared" si="162"/>
        <v/>
      </c>
      <c r="AC1060" s="24" t="str">
        <f t="shared" si="163"/>
        <v/>
      </c>
      <c r="AD1060" s="24" t="str">
        <f t="shared" si="164"/>
        <v/>
      </c>
      <c r="AE1060" s="24" t="str">
        <f t="shared" si="165"/>
        <v/>
      </c>
      <c r="AF1060" s="24" t="str">
        <f t="shared" si="166"/>
        <v/>
      </c>
      <c r="AG1060" s="24" t="str">
        <f t="shared" si="167"/>
        <v/>
      </c>
      <c r="AH1060" s="24" t="str">
        <f>IF(Y1060="","",SUMPRODUCT($AC1060:$AG1060,'Benefit Weights'!$A$3:$E$3))</f>
        <v/>
      </c>
      <c r="AI1060" s="27" t="str">
        <f t="shared" si="168"/>
        <v/>
      </c>
    </row>
    <row r="1061" spans="1:35" x14ac:dyDescent="0.25">
      <c r="A1061" s="23"/>
      <c r="B1061" s="23"/>
      <c r="C1061" s="23"/>
      <c r="D1061" s="23"/>
      <c r="E1061" s="24"/>
      <c r="F1061" s="24"/>
      <c r="G1061" s="24"/>
      <c r="H1061" s="23"/>
      <c r="I1061" s="23"/>
      <c r="J1061" s="23"/>
      <c r="K1061" s="23"/>
      <c r="L1061" s="23"/>
      <c r="M1061" s="23"/>
      <c r="N1061" s="23"/>
      <c r="O1061" s="24"/>
      <c r="P1061" s="24"/>
      <c r="Q1061" s="24"/>
      <c r="R1061" s="24"/>
      <c r="S1061" s="24"/>
      <c r="T1061" s="24"/>
      <c r="U1061" s="24"/>
      <c r="V1061" s="23"/>
      <c r="W1061" s="23"/>
      <c r="X1061" s="23"/>
      <c r="Y1061" s="23" t="str">
        <f t="shared" si="159"/>
        <v/>
      </c>
      <c r="Z1061" s="23" t="str">
        <f t="shared" si="160"/>
        <v/>
      </c>
      <c r="AA1061" s="23" t="str">
        <f t="shared" si="161"/>
        <v/>
      </c>
      <c r="AB1061" s="23" t="str">
        <f t="shared" si="162"/>
        <v/>
      </c>
      <c r="AC1061" s="24" t="str">
        <f t="shared" si="163"/>
        <v/>
      </c>
      <c r="AD1061" s="24" t="str">
        <f t="shared" si="164"/>
        <v/>
      </c>
      <c r="AE1061" s="24" t="str">
        <f t="shared" si="165"/>
        <v/>
      </c>
      <c r="AF1061" s="24" t="str">
        <f t="shared" si="166"/>
        <v/>
      </c>
      <c r="AG1061" s="24" t="str">
        <f t="shared" si="167"/>
        <v/>
      </c>
      <c r="AH1061" s="24" t="str">
        <f>IF(Y1061="","",SUMPRODUCT($AC1061:$AG1061,'Benefit Weights'!$A$3:$E$3))</f>
        <v/>
      </c>
      <c r="AI1061" s="27" t="str">
        <f t="shared" si="168"/>
        <v/>
      </c>
    </row>
    <row r="1062" spans="1:35" x14ac:dyDescent="0.25">
      <c r="A1062" s="23"/>
      <c r="B1062" s="23"/>
      <c r="C1062" s="23"/>
      <c r="D1062" s="23"/>
      <c r="E1062" s="24"/>
      <c r="F1062" s="24"/>
      <c r="G1062" s="24"/>
      <c r="H1062" s="23"/>
      <c r="I1062" s="23"/>
      <c r="J1062" s="23"/>
      <c r="K1062" s="23"/>
      <c r="L1062" s="23"/>
      <c r="M1062" s="23"/>
      <c r="N1062" s="23"/>
      <c r="O1062" s="24"/>
      <c r="P1062" s="24"/>
      <c r="Q1062" s="24"/>
      <c r="R1062" s="24"/>
      <c r="S1062" s="24"/>
      <c r="T1062" s="24"/>
      <c r="U1062" s="24"/>
      <c r="V1062" s="23"/>
      <c r="W1062" s="23"/>
      <c r="X1062" s="23"/>
      <c r="Y1062" s="23" t="str">
        <f t="shared" si="159"/>
        <v/>
      </c>
      <c r="Z1062" s="23" t="str">
        <f t="shared" si="160"/>
        <v/>
      </c>
      <c r="AA1062" s="23" t="str">
        <f t="shared" si="161"/>
        <v/>
      </c>
      <c r="AB1062" s="23" t="str">
        <f t="shared" si="162"/>
        <v/>
      </c>
      <c r="AC1062" s="24" t="str">
        <f t="shared" si="163"/>
        <v/>
      </c>
      <c r="AD1062" s="24" t="str">
        <f t="shared" si="164"/>
        <v/>
      </c>
      <c r="AE1062" s="24" t="str">
        <f t="shared" si="165"/>
        <v/>
      </c>
      <c r="AF1062" s="24" t="str">
        <f t="shared" si="166"/>
        <v/>
      </c>
      <c r="AG1062" s="24" t="str">
        <f t="shared" si="167"/>
        <v/>
      </c>
      <c r="AH1062" s="24" t="str">
        <f>IF(Y1062="","",SUMPRODUCT($AC1062:$AG1062,'Benefit Weights'!$A$3:$E$3))</f>
        <v/>
      </c>
      <c r="AI1062" s="27" t="str">
        <f t="shared" si="168"/>
        <v/>
      </c>
    </row>
    <row r="1063" spans="1:35" x14ac:dyDescent="0.25">
      <c r="A1063" s="23"/>
      <c r="B1063" s="23"/>
      <c r="C1063" s="23"/>
      <c r="D1063" s="23"/>
      <c r="E1063" s="24"/>
      <c r="F1063" s="24"/>
      <c r="G1063" s="24"/>
      <c r="H1063" s="23"/>
      <c r="I1063" s="23"/>
      <c r="J1063" s="23"/>
      <c r="K1063" s="23"/>
      <c r="L1063" s="23"/>
      <c r="M1063" s="23"/>
      <c r="N1063" s="23"/>
      <c r="O1063" s="24"/>
      <c r="P1063" s="24"/>
      <c r="Q1063" s="24"/>
      <c r="R1063" s="24"/>
      <c r="S1063" s="24"/>
      <c r="T1063" s="24"/>
      <c r="U1063" s="24"/>
      <c r="V1063" s="23"/>
      <c r="W1063" s="23"/>
      <c r="X1063" s="23"/>
      <c r="Y1063" s="23" t="str">
        <f t="shared" si="159"/>
        <v/>
      </c>
      <c r="Z1063" s="23" t="str">
        <f t="shared" si="160"/>
        <v/>
      </c>
      <c r="AA1063" s="23" t="str">
        <f t="shared" si="161"/>
        <v/>
      </c>
      <c r="AB1063" s="23" t="str">
        <f t="shared" si="162"/>
        <v/>
      </c>
      <c r="AC1063" s="24" t="str">
        <f t="shared" si="163"/>
        <v/>
      </c>
      <c r="AD1063" s="24" t="str">
        <f t="shared" si="164"/>
        <v/>
      </c>
      <c r="AE1063" s="24" t="str">
        <f t="shared" si="165"/>
        <v/>
      </c>
      <c r="AF1063" s="24" t="str">
        <f t="shared" si="166"/>
        <v/>
      </c>
      <c r="AG1063" s="24" t="str">
        <f t="shared" si="167"/>
        <v/>
      </c>
      <c r="AH1063" s="24" t="str">
        <f>IF(Y1063="","",SUMPRODUCT($AC1063:$AG1063,'Benefit Weights'!$A$3:$E$3))</f>
        <v/>
      </c>
      <c r="AI1063" s="27" t="str">
        <f t="shared" si="168"/>
        <v/>
      </c>
    </row>
    <row r="1064" spans="1:35" x14ac:dyDescent="0.25">
      <c r="A1064" s="23"/>
      <c r="B1064" s="23"/>
      <c r="C1064" s="23"/>
      <c r="D1064" s="23"/>
      <c r="E1064" s="24"/>
      <c r="F1064" s="24"/>
      <c r="G1064" s="24"/>
      <c r="H1064" s="23"/>
      <c r="I1064" s="23"/>
      <c r="J1064" s="23"/>
      <c r="K1064" s="23"/>
      <c r="L1064" s="23"/>
      <c r="M1064" s="23"/>
      <c r="N1064" s="23"/>
      <c r="O1064" s="24"/>
      <c r="P1064" s="24"/>
      <c r="Q1064" s="24"/>
      <c r="R1064" s="24"/>
      <c r="S1064" s="24"/>
      <c r="T1064" s="24"/>
      <c r="U1064" s="24"/>
      <c r="V1064" s="23"/>
      <c r="W1064" s="23"/>
      <c r="X1064" s="23"/>
      <c r="Y1064" s="23" t="str">
        <f t="shared" si="159"/>
        <v/>
      </c>
      <c r="Z1064" s="23" t="str">
        <f t="shared" si="160"/>
        <v/>
      </c>
      <c r="AA1064" s="23" t="str">
        <f t="shared" si="161"/>
        <v/>
      </c>
      <c r="AB1064" s="23" t="str">
        <f t="shared" si="162"/>
        <v/>
      </c>
      <c r="AC1064" s="24" t="str">
        <f t="shared" si="163"/>
        <v/>
      </c>
      <c r="AD1064" s="24" t="str">
        <f t="shared" si="164"/>
        <v/>
      </c>
      <c r="AE1064" s="24" t="str">
        <f t="shared" si="165"/>
        <v/>
      </c>
      <c r="AF1064" s="24" t="str">
        <f t="shared" si="166"/>
        <v/>
      </c>
      <c r="AG1064" s="24" t="str">
        <f t="shared" si="167"/>
        <v/>
      </c>
      <c r="AH1064" s="24" t="str">
        <f>IF(Y1064="","",SUMPRODUCT($AC1064:$AG1064,'Benefit Weights'!$A$3:$E$3))</f>
        <v/>
      </c>
      <c r="AI1064" s="27" t="str">
        <f t="shared" si="168"/>
        <v/>
      </c>
    </row>
    <row r="1065" spans="1:35" x14ac:dyDescent="0.25">
      <c r="A1065" s="23"/>
      <c r="B1065" s="23"/>
      <c r="C1065" s="23"/>
      <c r="D1065" s="23"/>
      <c r="E1065" s="24"/>
      <c r="F1065" s="24"/>
      <c r="G1065" s="24"/>
      <c r="H1065" s="23"/>
      <c r="I1065" s="23"/>
      <c r="J1065" s="23"/>
      <c r="K1065" s="23"/>
      <c r="L1065" s="23"/>
      <c r="M1065" s="23"/>
      <c r="N1065" s="23"/>
      <c r="O1065" s="24"/>
      <c r="P1065" s="24"/>
      <c r="Q1065" s="24"/>
      <c r="R1065" s="24"/>
      <c r="S1065" s="24"/>
      <c r="T1065" s="24"/>
      <c r="U1065" s="24"/>
      <c r="V1065" s="23"/>
      <c r="W1065" s="23"/>
      <c r="X1065" s="23"/>
      <c r="Y1065" s="23" t="str">
        <f t="shared" si="159"/>
        <v/>
      </c>
      <c r="Z1065" s="23" t="str">
        <f t="shared" si="160"/>
        <v/>
      </c>
      <c r="AA1065" s="23" t="str">
        <f t="shared" si="161"/>
        <v/>
      </c>
      <c r="AB1065" s="23" t="str">
        <f t="shared" si="162"/>
        <v/>
      </c>
      <c r="AC1065" s="24" t="str">
        <f t="shared" si="163"/>
        <v/>
      </c>
      <c r="AD1065" s="24" t="str">
        <f t="shared" si="164"/>
        <v/>
      </c>
      <c r="AE1065" s="24" t="str">
        <f t="shared" si="165"/>
        <v/>
      </c>
      <c r="AF1065" s="24" t="str">
        <f t="shared" si="166"/>
        <v/>
      </c>
      <c r="AG1065" s="24" t="str">
        <f t="shared" si="167"/>
        <v/>
      </c>
      <c r="AH1065" s="24" t="str">
        <f>IF(Y1065="","",SUMPRODUCT($AC1065:$AG1065,'Benefit Weights'!$A$3:$E$3))</f>
        <v/>
      </c>
      <c r="AI1065" s="27" t="str">
        <f t="shared" si="168"/>
        <v/>
      </c>
    </row>
    <row r="1066" spans="1:35" x14ac:dyDescent="0.25">
      <c r="A1066" s="23"/>
      <c r="B1066" s="23"/>
      <c r="C1066" s="23"/>
      <c r="D1066" s="23"/>
      <c r="E1066" s="24"/>
      <c r="F1066" s="24"/>
      <c r="G1066" s="24"/>
      <c r="H1066" s="23"/>
      <c r="I1066" s="23"/>
      <c r="J1066" s="23"/>
      <c r="K1066" s="23"/>
      <c r="L1066" s="23"/>
      <c r="M1066" s="23"/>
      <c r="N1066" s="23"/>
      <c r="O1066" s="24"/>
      <c r="P1066" s="24"/>
      <c r="Q1066" s="24"/>
      <c r="R1066" s="24"/>
      <c r="S1066" s="24"/>
      <c r="T1066" s="24"/>
      <c r="U1066" s="24"/>
      <c r="V1066" s="23"/>
      <c r="W1066" s="23"/>
      <c r="X1066" s="23"/>
      <c r="Y1066" s="23" t="str">
        <f t="shared" si="159"/>
        <v/>
      </c>
      <c r="Z1066" s="23" t="str">
        <f t="shared" si="160"/>
        <v/>
      </c>
      <c r="AA1066" s="23" t="str">
        <f t="shared" si="161"/>
        <v/>
      </c>
      <c r="AB1066" s="23" t="str">
        <f t="shared" si="162"/>
        <v/>
      </c>
      <c r="AC1066" s="24" t="str">
        <f t="shared" si="163"/>
        <v/>
      </c>
      <c r="AD1066" s="24" t="str">
        <f t="shared" si="164"/>
        <v/>
      </c>
      <c r="AE1066" s="24" t="str">
        <f t="shared" si="165"/>
        <v/>
      </c>
      <c r="AF1066" s="24" t="str">
        <f t="shared" si="166"/>
        <v/>
      </c>
      <c r="AG1066" s="24" t="str">
        <f t="shared" si="167"/>
        <v/>
      </c>
      <c r="AH1066" s="24" t="str">
        <f>IF(Y1066="","",SUMPRODUCT($AC1066:$AG1066,'Benefit Weights'!$A$3:$E$3))</f>
        <v/>
      </c>
      <c r="AI1066" s="27" t="str">
        <f t="shared" si="168"/>
        <v/>
      </c>
    </row>
    <row r="1067" spans="1:35" x14ac:dyDescent="0.25">
      <c r="A1067" s="23"/>
      <c r="B1067" s="23"/>
      <c r="C1067" s="23"/>
      <c r="D1067" s="23"/>
      <c r="E1067" s="24"/>
      <c r="F1067" s="24"/>
      <c r="G1067" s="24"/>
      <c r="H1067" s="23"/>
      <c r="I1067" s="23"/>
      <c r="J1067" s="23"/>
      <c r="K1067" s="23"/>
      <c r="L1067" s="23"/>
      <c r="M1067" s="23"/>
      <c r="N1067" s="23"/>
      <c r="O1067" s="24"/>
      <c r="P1067" s="24"/>
      <c r="Q1067" s="24"/>
      <c r="R1067" s="24"/>
      <c r="S1067" s="24"/>
      <c r="T1067" s="24"/>
      <c r="U1067" s="24"/>
      <c r="V1067" s="23"/>
      <c r="W1067" s="23"/>
      <c r="X1067" s="23"/>
      <c r="Y1067" s="23" t="str">
        <f t="shared" si="159"/>
        <v/>
      </c>
      <c r="Z1067" s="23" t="str">
        <f t="shared" si="160"/>
        <v/>
      </c>
      <c r="AA1067" s="23" t="str">
        <f t="shared" si="161"/>
        <v/>
      </c>
      <c r="AB1067" s="23" t="str">
        <f t="shared" si="162"/>
        <v/>
      </c>
      <c r="AC1067" s="24" t="str">
        <f t="shared" si="163"/>
        <v/>
      </c>
      <c r="AD1067" s="24" t="str">
        <f t="shared" si="164"/>
        <v/>
      </c>
      <c r="AE1067" s="24" t="str">
        <f t="shared" si="165"/>
        <v/>
      </c>
      <c r="AF1067" s="24" t="str">
        <f t="shared" si="166"/>
        <v/>
      </c>
      <c r="AG1067" s="24" t="str">
        <f t="shared" si="167"/>
        <v/>
      </c>
      <c r="AH1067" s="24" t="str">
        <f>IF(Y1067="","",SUMPRODUCT($AC1067:$AG1067,'Benefit Weights'!$A$3:$E$3))</f>
        <v/>
      </c>
      <c r="AI1067" s="27" t="str">
        <f t="shared" si="168"/>
        <v/>
      </c>
    </row>
    <row r="1068" spans="1:35" x14ac:dyDescent="0.25">
      <c r="A1068" s="23"/>
      <c r="B1068" s="23"/>
      <c r="C1068" s="23"/>
      <c r="D1068" s="23"/>
      <c r="E1068" s="24"/>
      <c r="F1068" s="24"/>
      <c r="G1068" s="24"/>
      <c r="H1068" s="23"/>
      <c r="I1068" s="23"/>
      <c r="J1068" s="23"/>
      <c r="K1068" s="23"/>
      <c r="L1068" s="23"/>
      <c r="M1068" s="23"/>
      <c r="N1068" s="23"/>
      <c r="O1068" s="24"/>
      <c r="P1068" s="24"/>
      <c r="Q1068" s="24"/>
      <c r="R1068" s="24"/>
      <c r="S1068" s="24"/>
      <c r="T1068" s="24"/>
      <c r="U1068" s="24"/>
      <c r="V1068" s="23"/>
      <c r="W1068" s="23"/>
      <c r="X1068" s="23"/>
      <c r="Y1068" s="23" t="str">
        <f t="shared" si="159"/>
        <v/>
      </c>
      <c r="Z1068" s="23" t="str">
        <f t="shared" si="160"/>
        <v/>
      </c>
      <c r="AA1068" s="23" t="str">
        <f t="shared" si="161"/>
        <v/>
      </c>
      <c r="AB1068" s="23" t="str">
        <f t="shared" si="162"/>
        <v/>
      </c>
      <c r="AC1068" s="24" t="str">
        <f t="shared" si="163"/>
        <v/>
      </c>
      <c r="AD1068" s="24" t="str">
        <f t="shared" si="164"/>
        <v/>
      </c>
      <c r="AE1068" s="24" t="str">
        <f t="shared" si="165"/>
        <v/>
      </c>
      <c r="AF1068" s="24" t="str">
        <f t="shared" si="166"/>
        <v/>
      </c>
      <c r="AG1068" s="24" t="str">
        <f t="shared" si="167"/>
        <v/>
      </c>
      <c r="AH1068" s="24" t="str">
        <f>IF(Y1068="","",SUMPRODUCT($AC1068:$AG1068,'Benefit Weights'!$A$3:$E$3))</f>
        <v/>
      </c>
      <c r="AI1068" s="27" t="str">
        <f t="shared" si="168"/>
        <v/>
      </c>
    </row>
    <row r="1069" spans="1:35" x14ac:dyDescent="0.25">
      <c r="A1069" s="23"/>
      <c r="B1069" s="23"/>
      <c r="C1069" s="23"/>
      <c r="D1069" s="23"/>
      <c r="E1069" s="24"/>
      <c r="F1069" s="24"/>
      <c r="G1069" s="24"/>
      <c r="H1069" s="23"/>
      <c r="I1069" s="23"/>
      <c r="J1069" s="23"/>
      <c r="K1069" s="23"/>
      <c r="L1069" s="23"/>
      <c r="M1069" s="23"/>
      <c r="N1069" s="23"/>
      <c r="O1069" s="24"/>
      <c r="P1069" s="24"/>
      <c r="Q1069" s="24"/>
      <c r="R1069" s="24"/>
      <c r="S1069" s="24"/>
      <c r="T1069" s="24"/>
      <c r="U1069" s="24"/>
      <c r="V1069" s="23"/>
      <c r="W1069" s="23"/>
      <c r="X1069" s="23"/>
      <c r="Y1069" s="23" t="str">
        <f t="shared" si="159"/>
        <v/>
      </c>
      <c r="Z1069" s="23" t="str">
        <f t="shared" si="160"/>
        <v/>
      </c>
      <c r="AA1069" s="23" t="str">
        <f t="shared" si="161"/>
        <v/>
      </c>
      <c r="AB1069" s="23" t="str">
        <f t="shared" si="162"/>
        <v/>
      </c>
      <c r="AC1069" s="24" t="str">
        <f t="shared" si="163"/>
        <v/>
      </c>
      <c r="AD1069" s="24" t="str">
        <f t="shared" si="164"/>
        <v/>
      </c>
      <c r="AE1069" s="24" t="str">
        <f t="shared" si="165"/>
        <v/>
      </c>
      <c r="AF1069" s="24" t="str">
        <f t="shared" si="166"/>
        <v/>
      </c>
      <c r="AG1069" s="24" t="str">
        <f t="shared" si="167"/>
        <v/>
      </c>
      <c r="AH1069" s="24" t="str">
        <f>IF(Y1069="","",SUMPRODUCT($AC1069:$AG1069,'Benefit Weights'!$A$3:$E$3))</f>
        <v/>
      </c>
      <c r="AI1069" s="27" t="str">
        <f t="shared" si="168"/>
        <v/>
      </c>
    </row>
    <row r="1070" spans="1:35" x14ac:dyDescent="0.25">
      <c r="A1070" s="23"/>
      <c r="B1070" s="23"/>
      <c r="C1070" s="23"/>
      <c r="D1070" s="23"/>
      <c r="E1070" s="24"/>
      <c r="F1070" s="24"/>
      <c r="G1070" s="24"/>
      <c r="H1070" s="23"/>
      <c r="I1070" s="23"/>
      <c r="J1070" s="23"/>
      <c r="K1070" s="23"/>
      <c r="L1070" s="23"/>
      <c r="M1070" s="23"/>
      <c r="N1070" s="23"/>
      <c r="O1070" s="24"/>
      <c r="P1070" s="24"/>
      <c r="Q1070" s="24"/>
      <c r="R1070" s="24"/>
      <c r="S1070" s="24"/>
      <c r="T1070" s="24"/>
      <c r="U1070" s="24"/>
      <c r="V1070" s="23"/>
      <c r="W1070" s="23"/>
      <c r="X1070" s="23"/>
      <c r="Y1070" s="23" t="str">
        <f t="shared" si="159"/>
        <v/>
      </c>
      <c r="Z1070" s="23" t="str">
        <f t="shared" si="160"/>
        <v/>
      </c>
      <c r="AA1070" s="23" t="str">
        <f t="shared" si="161"/>
        <v/>
      </c>
      <c r="AB1070" s="23" t="str">
        <f t="shared" si="162"/>
        <v/>
      </c>
      <c r="AC1070" s="24" t="str">
        <f t="shared" si="163"/>
        <v/>
      </c>
      <c r="AD1070" s="24" t="str">
        <f t="shared" si="164"/>
        <v/>
      </c>
      <c r="AE1070" s="24" t="str">
        <f t="shared" si="165"/>
        <v/>
      </c>
      <c r="AF1070" s="24" t="str">
        <f t="shared" si="166"/>
        <v/>
      </c>
      <c r="AG1070" s="24" t="str">
        <f t="shared" si="167"/>
        <v/>
      </c>
      <c r="AH1070" s="24" t="str">
        <f>IF(Y1070="","",SUMPRODUCT($AC1070:$AG1070,'Benefit Weights'!$A$3:$E$3))</f>
        <v/>
      </c>
      <c r="AI1070" s="27" t="str">
        <f t="shared" si="168"/>
        <v/>
      </c>
    </row>
    <row r="1071" spans="1:35" x14ac:dyDescent="0.25">
      <c r="A1071" s="23"/>
      <c r="B1071" s="23"/>
      <c r="C1071" s="23"/>
      <c r="D1071" s="23"/>
      <c r="E1071" s="24"/>
      <c r="F1071" s="24"/>
      <c r="G1071" s="24"/>
      <c r="H1071" s="23"/>
      <c r="I1071" s="23"/>
      <c r="J1071" s="23"/>
      <c r="K1071" s="23"/>
      <c r="L1071" s="23"/>
      <c r="M1071" s="23"/>
      <c r="N1071" s="23"/>
      <c r="O1071" s="24"/>
      <c r="P1071" s="24"/>
      <c r="Q1071" s="24"/>
      <c r="R1071" s="24"/>
      <c r="S1071" s="24"/>
      <c r="T1071" s="24"/>
      <c r="U1071" s="24"/>
      <c r="V1071" s="23"/>
      <c r="W1071" s="23"/>
      <c r="X1071" s="23"/>
      <c r="Y1071" s="23" t="str">
        <f t="shared" si="159"/>
        <v/>
      </c>
      <c r="Z1071" s="23" t="str">
        <f t="shared" si="160"/>
        <v/>
      </c>
      <c r="AA1071" s="23" t="str">
        <f t="shared" si="161"/>
        <v/>
      </c>
      <c r="AB1071" s="23" t="str">
        <f t="shared" si="162"/>
        <v/>
      </c>
      <c r="AC1071" s="24" t="str">
        <f t="shared" si="163"/>
        <v/>
      </c>
      <c r="AD1071" s="24" t="str">
        <f t="shared" si="164"/>
        <v/>
      </c>
      <c r="AE1071" s="24" t="str">
        <f t="shared" si="165"/>
        <v/>
      </c>
      <c r="AF1071" s="24" t="str">
        <f t="shared" si="166"/>
        <v/>
      </c>
      <c r="AG1071" s="24" t="str">
        <f t="shared" si="167"/>
        <v/>
      </c>
      <c r="AH1071" s="24" t="str">
        <f>IF(Y1071="","",SUMPRODUCT($AC1071:$AG1071,'Benefit Weights'!$A$3:$E$3))</f>
        <v/>
      </c>
      <c r="AI1071" s="27" t="str">
        <f t="shared" si="168"/>
        <v/>
      </c>
    </row>
    <row r="1072" spans="1:35" x14ac:dyDescent="0.25">
      <c r="A1072" s="23"/>
      <c r="B1072" s="23"/>
      <c r="C1072" s="23"/>
      <c r="D1072" s="23"/>
      <c r="E1072" s="24"/>
      <c r="F1072" s="24"/>
      <c r="G1072" s="24"/>
      <c r="H1072" s="23"/>
      <c r="I1072" s="23"/>
      <c r="J1072" s="23"/>
      <c r="K1072" s="23"/>
      <c r="L1072" s="23"/>
      <c r="M1072" s="23"/>
      <c r="N1072" s="23"/>
      <c r="O1072" s="24"/>
      <c r="P1072" s="24"/>
      <c r="Q1072" s="24"/>
      <c r="R1072" s="24"/>
      <c r="S1072" s="24"/>
      <c r="T1072" s="24"/>
      <c r="U1072" s="24"/>
      <c r="V1072" s="23"/>
      <c r="W1072" s="23"/>
      <c r="X1072" s="23"/>
      <c r="Y1072" s="23" t="str">
        <f t="shared" si="159"/>
        <v/>
      </c>
      <c r="Z1072" s="23" t="str">
        <f t="shared" si="160"/>
        <v/>
      </c>
      <c r="AA1072" s="23" t="str">
        <f t="shared" si="161"/>
        <v/>
      </c>
      <c r="AB1072" s="23" t="str">
        <f t="shared" si="162"/>
        <v/>
      </c>
      <c r="AC1072" s="24" t="str">
        <f t="shared" si="163"/>
        <v/>
      </c>
      <c r="AD1072" s="24" t="str">
        <f t="shared" si="164"/>
        <v/>
      </c>
      <c r="AE1072" s="24" t="str">
        <f t="shared" si="165"/>
        <v/>
      </c>
      <c r="AF1072" s="24" t="str">
        <f t="shared" si="166"/>
        <v/>
      </c>
      <c r="AG1072" s="24" t="str">
        <f t="shared" si="167"/>
        <v/>
      </c>
      <c r="AH1072" s="24" t="str">
        <f>IF(Y1072="","",SUMPRODUCT($AC1072:$AG1072,'Benefit Weights'!$A$3:$E$3))</f>
        <v/>
      </c>
      <c r="AI1072" s="27" t="str">
        <f t="shared" si="168"/>
        <v/>
      </c>
    </row>
    <row r="1073" spans="1:35" x14ac:dyDescent="0.25">
      <c r="A1073" s="23"/>
      <c r="B1073" s="23"/>
      <c r="C1073" s="23"/>
      <c r="D1073" s="23"/>
      <c r="E1073" s="24"/>
      <c r="F1073" s="24"/>
      <c r="G1073" s="24"/>
      <c r="H1073" s="23"/>
      <c r="I1073" s="23"/>
      <c r="J1073" s="23"/>
      <c r="K1073" s="23"/>
      <c r="L1073" s="23"/>
      <c r="M1073" s="23"/>
      <c r="N1073" s="23"/>
      <c r="O1073" s="24"/>
      <c r="P1073" s="24"/>
      <c r="Q1073" s="24"/>
      <c r="R1073" s="24"/>
      <c r="S1073" s="24"/>
      <c r="T1073" s="24"/>
      <c r="U1073" s="24"/>
      <c r="V1073" s="23"/>
      <c r="W1073" s="23"/>
      <c r="X1073" s="23"/>
      <c r="Y1073" s="23" t="str">
        <f t="shared" si="159"/>
        <v/>
      </c>
      <c r="Z1073" s="23" t="str">
        <f t="shared" si="160"/>
        <v/>
      </c>
      <c r="AA1073" s="23" t="str">
        <f t="shared" si="161"/>
        <v/>
      </c>
      <c r="AB1073" s="23" t="str">
        <f t="shared" si="162"/>
        <v/>
      </c>
      <c r="AC1073" s="24" t="str">
        <f t="shared" si="163"/>
        <v/>
      </c>
      <c r="AD1073" s="24" t="str">
        <f t="shared" si="164"/>
        <v/>
      </c>
      <c r="AE1073" s="24" t="str">
        <f t="shared" si="165"/>
        <v/>
      </c>
      <c r="AF1073" s="24" t="str">
        <f t="shared" si="166"/>
        <v/>
      </c>
      <c r="AG1073" s="24" t="str">
        <f t="shared" si="167"/>
        <v/>
      </c>
      <c r="AH1073" s="24" t="str">
        <f>IF(Y1073="","",SUMPRODUCT($AC1073:$AG1073,'Benefit Weights'!$A$3:$E$3))</f>
        <v/>
      </c>
      <c r="AI1073" s="27" t="str">
        <f t="shared" si="168"/>
        <v/>
      </c>
    </row>
    <row r="1074" spans="1:35" x14ac:dyDescent="0.25">
      <c r="A1074" s="23"/>
      <c r="B1074" s="23"/>
      <c r="C1074" s="23"/>
      <c r="D1074" s="23"/>
      <c r="E1074" s="24"/>
      <c r="F1074" s="24"/>
      <c r="G1074" s="24"/>
      <c r="H1074" s="23"/>
      <c r="I1074" s="23"/>
      <c r="J1074" s="23"/>
      <c r="K1074" s="23"/>
      <c r="L1074" s="23"/>
      <c r="M1074" s="23"/>
      <c r="N1074" s="23"/>
      <c r="O1074" s="24"/>
      <c r="P1074" s="24"/>
      <c r="Q1074" s="24"/>
      <c r="R1074" s="24"/>
      <c r="S1074" s="24"/>
      <c r="T1074" s="24"/>
      <c r="U1074" s="24"/>
      <c r="V1074" s="23"/>
      <c r="W1074" s="23"/>
      <c r="X1074" s="23"/>
      <c r="Y1074" s="23" t="str">
        <f t="shared" si="159"/>
        <v/>
      </c>
      <c r="Z1074" s="23" t="str">
        <f t="shared" si="160"/>
        <v/>
      </c>
      <c r="AA1074" s="23" t="str">
        <f t="shared" si="161"/>
        <v/>
      </c>
      <c r="AB1074" s="23" t="str">
        <f t="shared" si="162"/>
        <v/>
      </c>
      <c r="AC1074" s="24" t="str">
        <f t="shared" si="163"/>
        <v/>
      </c>
      <c r="AD1074" s="24" t="str">
        <f t="shared" si="164"/>
        <v/>
      </c>
      <c r="AE1074" s="24" t="str">
        <f t="shared" si="165"/>
        <v/>
      </c>
      <c r="AF1074" s="24" t="str">
        <f t="shared" si="166"/>
        <v/>
      </c>
      <c r="AG1074" s="24" t="str">
        <f t="shared" si="167"/>
        <v/>
      </c>
      <c r="AH1074" s="24" t="str">
        <f>IF(Y1074="","",SUMPRODUCT($AC1074:$AG1074,'Benefit Weights'!$A$3:$E$3))</f>
        <v/>
      </c>
      <c r="AI1074" s="27" t="str">
        <f t="shared" si="168"/>
        <v/>
      </c>
    </row>
    <row r="1075" spans="1:35" x14ac:dyDescent="0.25">
      <c r="A1075" s="23"/>
      <c r="B1075" s="23"/>
      <c r="C1075" s="23"/>
      <c r="D1075" s="23"/>
      <c r="E1075" s="24"/>
      <c r="F1075" s="24"/>
      <c r="G1075" s="24"/>
      <c r="H1075" s="23"/>
      <c r="I1075" s="23"/>
      <c r="J1075" s="23"/>
      <c r="K1075" s="23"/>
      <c r="L1075" s="23"/>
      <c r="M1075" s="23"/>
      <c r="N1075" s="23"/>
      <c r="O1075" s="24"/>
      <c r="P1075" s="24"/>
      <c r="Q1075" s="24"/>
      <c r="R1075" s="24"/>
      <c r="S1075" s="24"/>
      <c r="T1075" s="24"/>
      <c r="U1075" s="24"/>
      <c r="V1075" s="23"/>
      <c r="W1075" s="23"/>
      <c r="X1075" s="23"/>
      <c r="Y1075" s="23" t="str">
        <f t="shared" si="159"/>
        <v/>
      </c>
      <c r="Z1075" s="23" t="str">
        <f t="shared" si="160"/>
        <v/>
      </c>
      <c r="AA1075" s="23" t="str">
        <f t="shared" si="161"/>
        <v/>
      </c>
      <c r="AB1075" s="23" t="str">
        <f t="shared" si="162"/>
        <v/>
      </c>
      <c r="AC1075" s="24" t="str">
        <f t="shared" si="163"/>
        <v/>
      </c>
      <c r="AD1075" s="24" t="str">
        <f t="shared" si="164"/>
        <v/>
      </c>
      <c r="AE1075" s="24" t="str">
        <f t="shared" si="165"/>
        <v/>
      </c>
      <c r="AF1075" s="24" t="str">
        <f t="shared" si="166"/>
        <v/>
      </c>
      <c r="AG1075" s="24" t="str">
        <f t="shared" si="167"/>
        <v/>
      </c>
      <c r="AH1075" s="24" t="str">
        <f>IF(Y1075="","",SUMPRODUCT($AC1075:$AG1075,'Benefit Weights'!$A$3:$E$3))</f>
        <v/>
      </c>
      <c r="AI1075" s="27" t="str">
        <f t="shared" si="168"/>
        <v/>
      </c>
    </row>
    <row r="1076" spans="1:35" x14ac:dyDescent="0.25">
      <c r="A1076" s="23"/>
      <c r="B1076" s="23"/>
      <c r="C1076" s="23"/>
      <c r="D1076" s="23"/>
      <c r="E1076" s="24"/>
      <c r="F1076" s="24"/>
      <c r="G1076" s="24"/>
      <c r="H1076" s="23"/>
      <c r="I1076" s="23"/>
      <c r="J1076" s="23"/>
      <c r="K1076" s="23"/>
      <c r="L1076" s="23"/>
      <c r="M1076" s="23"/>
      <c r="N1076" s="23"/>
      <c r="O1076" s="24"/>
      <c r="P1076" s="24"/>
      <c r="Q1076" s="24"/>
      <c r="R1076" s="24"/>
      <c r="S1076" s="24"/>
      <c r="T1076" s="24"/>
      <c r="U1076" s="24"/>
      <c r="V1076" s="23"/>
      <c r="W1076" s="23"/>
      <c r="X1076" s="23"/>
      <c r="Y1076" s="23" t="str">
        <f t="shared" si="159"/>
        <v/>
      </c>
      <c r="Z1076" s="23" t="str">
        <f t="shared" si="160"/>
        <v/>
      </c>
      <c r="AA1076" s="23" t="str">
        <f t="shared" si="161"/>
        <v/>
      </c>
      <c r="AB1076" s="23" t="str">
        <f t="shared" si="162"/>
        <v/>
      </c>
      <c r="AC1076" s="24" t="str">
        <f t="shared" si="163"/>
        <v/>
      </c>
      <c r="AD1076" s="24" t="str">
        <f t="shared" si="164"/>
        <v/>
      </c>
      <c r="AE1076" s="24" t="str">
        <f t="shared" si="165"/>
        <v/>
      </c>
      <c r="AF1076" s="24" t="str">
        <f t="shared" si="166"/>
        <v/>
      </c>
      <c r="AG1076" s="24" t="str">
        <f t="shared" si="167"/>
        <v/>
      </c>
      <c r="AH1076" s="24" t="str">
        <f>IF(Y1076="","",SUMPRODUCT($AC1076:$AG1076,'Benefit Weights'!$A$3:$E$3))</f>
        <v/>
      </c>
      <c r="AI1076" s="27" t="str">
        <f t="shared" si="168"/>
        <v/>
      </c>
    </row>
    <row r="1077" spans="1:35" x14ac:dyDescent="0.25">
      <c r="A1077" s="23"/>
      <c r="B1077" s="23"/>
      <c r="C1077" s="23"/>
      <c r="D1077" s="23"/>
      <c r="E1077" s="24"/>
      <c r="F1077" s="24"/>
      <c r="G1077" s="24"/>
      <c r="H1077" s="23"/>
      <c r="I1077" s="23"/>
      <c r="J1077" s="23"/>
      <c r="K1077" s="23"/>
      <c r="L1077" s="23"/>
      <c r="M1077" s="23"/>
      <c r="N1077" s="23"/>
      <c r="O1077" s="24"/>
      <c r="P1077" s="24"/>
      <c r="Q1077" s="24"/>
      <c r="R1077" s="24"/>
      <c r="S1077" s="24"/>
      <c r="T1077" s="24"/>
      <c r="U1077" s="24"/>
      <c r="V1077" s="23"/>
      <c r="W1077" s="23"/>
      <c r="X1077" s="23"/>
      <c r="Y1077" s="23" t="str">
        <f t="shared" si="159"/>
        <v/>
      </c>
      <c r="Z1077" s="23" t="str">
        <f t="shared" si="160"/>
        <v/>
      </c>
      <c r="AA1077" s="23" t="str">
        <f t="shared" si="161"/>
        <v/>
      </c>
      <c r="AB1077" s="23" t="str">
        <f t="shared" si="162"/>
        <v/>
      </c>
      <c r="AC1077" s="24" t="str">
        <f t="shared" si="163"/>
        <v/>
      </c>
      <c r="AD1077" s="24" t="str">
        <f t="shared" si="164"/>
        <v/>
      </c>
      <c r="AE1077" s="24" t="str">
        <f t="shared" si="165"/>
        <v/>
      </c>
      <c r="AF1077" s="24" t="str">
        <f t="shared" si="166"/>
        <v/>
      </c>
      <c r="AG1077" s="24" t="str">
        <f t="shared" si="167"/>
        <v/>
      </c>
      <c r="AH1077" s="24" t="str">
        <f>IF(Y1077="","",SUMPRODUCT($AC1077:$AG1077,'Benefit Weights'!$A$3:$E$3))</f>
        <v/>
      </c>
      <c r="AI1077" s="27" t="str">
        <f t="shared" si="168"/>
        <v/>
      </c>
    </row>
    <row r="1078" spans="1:35" x14ac:dyDescent="0.25">
      <c r="A1078" s="23"/>
      <c r="B1078" s="23"/>
      <c r="C1078" s="23"/>
      <c r="D1078" s="23"/>
      <c r="E1078" s="24"/>
      <c r="F1078" s="24"/>
      <c r="G1078" s="24"/>
      <c r="H1078" s="23"/>
      <c r="I1078" s="23"/>
      <c r="J1078" s="23"/>
      <c r="K1078" s="23"/>
      <c r="L1078" s="23"/>
      <c r="M1078" s="23"/>
      <c r="N1078" s="23"/>
      <c r="O1078" s="24"/>
      <c r="P1078" s="24"/>
      <c r="Q1078" s="24"/>
      <c r="R1078" s="24"/>
      <c r="S1078" s="24"/>
      <c r="T1078" s="24"/>
      <c r="U1078" s="24"/>
      <c r="V1078" s="23"/>
      <c r="W1078" s="23"/>
      <c r="X1078" s="23"/>
      <c r="Y1078" s="23" t="str">
        <f t="shared" si="159"/>
        <v/>
      </c>
      <c r="Z1078" s="23" t="str">
        <f t="shared" si="160"/>
        <v/>
      </c>
      <c r="AA1078" s="23" t="str">
        <f t="shared" si="161"/>
        <v/>
      </c>
      <c r="AB1078" s="23" t="str">
        <f t="shared" si="162"/>
        <v/>
      </c>
      <c r="AC1078" s="24" t="str">
        <f t="shared" si="163"/>
        <v/>
      </c>
      <c r="AD1078" s="24" t="str">
        <f t="shared" si="164"/>
        <v/>
      </c>
      <c r="AE1078" s="24" t="str">
        <f t="shared" si="165"/>
        <v/>
      </c>
      <c r="AF1078" s="24" t="str">
        <f t="shared" si="166"/>
        <v/>
      </c>
      <c r="AG1078" s="24" t="str">
        <f t="shared" si="167"/>
        <v/>
      </c>
      <c r="AH1078" s="24" t="str">
        <f>IF(Y1078="","",SUMPRODUCT($AC1078:$AG1078,'Benefit Weights'!$A$3:$E$3))</f>
        <v/>
      </c>
      <c r="AI1078" s="27" t="str">
        <f t="shared" si="168"/>
        <v/>
      </c>
    </row>
    <row r="1079" spans="1:35" x14ac:dyDescent="0.25">
      <c r="A1079" s="23"/>
      <c r="B1079" s="23"/>
      <c r="C1079" s="23"/>
      <c r="D1079" s="23"/>
      <c r="E1079" s="24"/>
      <c r="F1079" s="24"/>
      <c r="G1079" s="24"/>
      <c r="H1079" s="23"/>
      <c r="I1079" s="23"/>
      <c r="J1079" s="23"/>
      <c r="K1079" s="23"/>
      <c r="L1079" s="23"/>
      <c r="M1079" s="23"/>
      <c r="N1079" s="23"/>
      <c r="O1079" s="24"/>
      <c r="P1079" s="24"/>
      <c r="Q1079" s="24"/>
      <c r="R1079" s="24"/>
      <c r="S1079" s="24"/>
      <c r="T1079" s="24"/>
      <c r="U1079" s="24"/>
      <c r="V1079" s="23"/>
      <c r="W1079" s="23"/>
      <c r="X1079" s="23"/>
      <c r="Y1079" s="23" t="str">
        <f t="shared" si="159"/>
        <v/>
      </c>
      <c r="Z1079" s="23" t="str">
        <f t="shared" si="160"/>
        <v/>
      </c>
      <c r="AA1079" s="23" t="str">
        <f t="shared" si="161"/>
        <v/>
      </c>
      <c r="AB1079" s="23" t="str">
        <f t="shared" si="162"/>
        <v/>
      </c>
      <c r="AC1079" s="24" t="str">
        <f t="shared" si="163"/>
        <v/>
      </c>
      <c r="AD1079" s="24" t="str">
        <f t="shared" si="164"/>
        <v/>
      </c>
      <c r="AE1079" s="24" t="str">
        <f t="shared" si="165"/>
        <v/>
      </c>
      <c r="AF1079" s="24" t="str">
        <f t="shared" si="166"/>
        <v/>
      </c>
      <c r="AG1079" s="24" t="str">
        <f t="shared" si="167"/>
        <v/>
      </c>
      <c r="AH1079" s="24" t="str">
        <f>IF(Y1079="","",SUMPRODUCT($AC1079:$AG1079,'Benefit Weights'!$A$3:$E$3))</f>
        <v/>
      </c>
      <c r="AI1079" s="27" t="str">
        <f t="shared" si="168"/>
        <v/>
      </c>
    </row>
    <row r="1080" spans="1:35" x14ac:dyDescent="0.25">
      <c r="A1080" s="23"/>
      <c r="B1080" s="23"/>
      <c r="C1080" s="23"/>
      <c r="D1080" s="23"/>
      <c r="E1080" s="24"/>
      <c r="F1080" s="24"/>
      <c r="G1080" s="24"/>
      <c r="H1080" s="23"/>
      <c r="I1080" s="23"/>
      <c r="J1080" s="23"/>
      <c r="K1080" s="23"/>
      <c r="L1080" s="23"/>
      <c r="M1080" s="23"/>
      <c r="N1080" s="23"/>
      <c r="O1080" s="24"/>
      <c r="P1080" s="24"/>
      <c r="Q1080" s="24"/>
      <c r="R1080" s="24"/>
      <c r="S1080" s="24"/>
      <c r="T1080" s="24"/>
      <c r="U1080" s="24"/>
      <c r="V1080" s="23"/>
      <c r="W1080" s="23"/>
      <c r="X1080" s="23"/>
      <c r="Y1080" s="23" t="str">
        <f t="shared" si="159"/>
        <v/>
      </c>
      <c r="Z1080" s="23" t="str">
        <f t="shared" si="160"/>
        <v/>
      </c>
      <c r="AA1080" s="23" t="str">
        <f t="shared" si="161"/>
        <v/>
      </c>
      <c r="AB1080" s="23" t="str">
        <f t="shared" si="162"/>
        <v/>
      </c>
      <c r="AC1080" s="24" t="str">
        <f t="shared" si="163"/>
        <v/>
      </c>
      <c r="AD1080" s="24" t="str">
        <f t="shared" si="164"/>
        <v/>
      </c>
      <c r="AE1080" s="24" t="str">
        <f t="shared" si="165"/>
        <v/>
      </c>
      <c r="AF1080" s="24" t="str">
        <f t="shared" si="166"/>
        <v/>
      </c>
      <c r="AG1080" s="24" t="str">
        <f t="shared" si="167"/>
        <v/>
      </c>
      <c r="AH1080" s="24" t="str">
        <f>IF(Y1080="","",SUMPRODUCT($AC1080:$AG1080,'Benefit Weights'!$A$3:$E$3))</f>
        <v/>
      </c>
      <c r="AI1080" s="27" t="str">
        <f t="shared" si="168"/>
        <v/>
      </c>
    </row>
    <row r="1081" spans="1:35" x14ac:dyDescent="0.25">
      <c r="A1081" s="23"/>
      <c r="B1081" s="23"/>
      <c r="C1081" s="23"/>
      <c r="D1081" s="23"/>
      <c r="E1081" s="24"/>
      <c r="F1081" s="24"/>
      <c r="G1081" s="24"/>
      <c r="H1081" s="23"/>
      <c r="I1081" s="23"/>
      <c r="J1081" s="23"/>
      <c r="K1081" s="23"/>
      <c r="L1081" s="23"/>
      <c r="M1081" s="23"/>
      <c r="N1081" s="23"/>
      <c r="O1081" s="24"/>
      <c r="P1081" s="24"/>
      <c r="Q1081" s="24"/>
      <c r="R1081" s="24"/>
      <c r="S1081" s="24"/>
      <c r="T1081" s="24"/>
      <c r="U1081" s="24"/>
      <c r="V1081" s="23"/>
      <c r="W1081" s="23"/>
      <c r="X1081" s="23"/>
      <c r="Y1081" s="23" t="str">
        <f t="shared" si="159"/>
        <v/>
      </c>
      <c r="Z1081" s="23" t="str">
        <f t="shared" si="160"/>
        <v/>
      </c>
      <c r="AA1081" s="23" t="str">
        <f t="shared" si="161"/>
        <v/>
      </c>
      <c r="AB1081" s="23" t="str">
        <f t="shared" si="162"/>
        <v/>
      </c>
      <c r="AC1081" s="24" t="str">
        <f t="shared" si="163"/>
        <v/>
      </c>
      <c r="AD1081" s="24" t="str">
        <f t="shared" si="164"/>
        <v/>
      </c>
      <c r="AE1081" s="24" t="str">
        <f t="shared" si="165"/>
        <v/>
      </c>
      <c r="AF1081" s="24" t="str">
        <f t="shared" si="166"/>
        <v/>
      </c>
      <c r="AG1081" s="24" t="str">
        <f t="shared" si="167"/>
        <v/>
      </c>
      <c r="AH1081" s="24" t="str">
        <f>IF(Y1081="","",SUMPRODUCT($AC1081:$AG1081,'Benefit Weights'!$A$3:$E$3))</f>
        <v/>
      </c>
      <c r="AI1081" s="27" t="str">
        <f t="shared" si="168"/>
        <v/>
      </c>
    </row>
    <row r="1082" spans="1:35" x14ac:dyDescent="0.25">
      <c r="A1082" s="23"/>
      <c r="B1082" s="23"/>
      <c r="C1082" s="23"/>
      <c r="D1082" s="23"/>
      <c r="E1082" s="24"/>
      <c r="F1082" s="24"/>
      <c r="G1082" s="24"/>
      <c r="H1082" s="23"/>
      <c r="I1082" s="23"/>
      <c r="J1082" s="23"/>
      <c r="K1082" s="23"/>
      <c r="L1082" s="23"/>
      <c r="M1082" s="23"/>
      <c r="N1082" s="23"/>
      <c r="O1082" s="24"/>
      <c r="P1082" s="24"/>
      <c r="Q1082" s="24"/>
      <c r="R1082" s="24"/>
      <c r="S1082" s="24"/>
      <c r="T1082" s="24"/>
      <c r="U1082" s="24"/>
      <c r="V1082" s="23"/>
      <c r="W1082" s="23"/>
      <c r="X1082" s="23"/>
      <c r="Y1082" s="23" t="str">
        <f t="shared" si="159"/>
        <v/>
      </c>
      <c r="Z1082" s="23" t="str">
        <f t="shared" si="160"/>
        <v/>
      </c>
      <c r="AA1082" s="23" t="str">
        <f t="shared" si="161"/>
        <v/>
      </c>
      <c r="AB1082" s="23" t="str">
        <f t="shared" si="162"/>
        <v/>
      </c>
      <c r="AC1082" s="24" t="str">
        <f t="shared" si="163"/>
        <v/>
      </c>
      <c r="AD1082" s="24" t="str">
        <f t="shared" si="164"/>
        <v/>
      </c>
      <c r="AE1082" s="24" t="str">
        <f t="shared" si="165"/>
        <v/>
      </c>
      <c r="AF1082" s="24" t="str">
        <f t="shared" si="166"/>
        <v/>
      </c>
      <c r="AG1082" s="24" t="str">
        <f t="shared" si="167"/>
        <v/>
      </c>
      <c r="AH1082" s="24" t="str">
        <f>IF(Y1082="","",SUMPRODUCT($AC1082:$AG1082,'Benefit Weights'!$A$3:$E$3))</f>
        <v/>
      </c>
      <c r="AI1082" s="27" t="str">
        <f t="shared" si="168"/>
        <v/>
      </c>
    </row>
    <row r="1083" spans="1:35" x14ac:dyDescent="0.25">
      <c r="A1083" s="23"/>
      <c r="B1083" s="23"/>
      <c r="C1083" s="23"/>
      <c r="D1083" s="23"/>
      <c r="E1083" s="24"/>
      <c r="F1083" s="24"/>
      <c r="G1083" s="24"/>
      <c r="H1083" s="23"/>
      <c r="I1083" s="23"/>
      <c r="J1083" s="23"/>
      <c r="K1083" s="23"/>
      <c r="L1083" s="23"/>
      <c r="M1083" s="23"/>
      <c r="N1083" s="23"/>
      <c r="O1083" s="24"/>
      <c r="P1083" s="24"/>
      <c r="Q1083" s="24"/>
      <c r="R1083" s="24"/>
      <c r="S1083" s="24"/>
      <c r="T1083" s="24"/>
      <c r="U1083" s="24"/>
      <c r="V1083" s="23"/>
      <c r="W1083" s="23"/>
      <c r="X1083" s="23"/>
      <c r="Y1083" s="23" t="str">
        <f t="shared" si="159"/>
        <v/>
      </c>
      <c r="Z1083" s="23" t="str">
        <f t="shared" si="160"/>
        <v/>
      </c>
      <c r="AA1083" s="23" t="str">
        <f t="shared" si="161"/>
        <v/>
      </c>
      <c r="AB1083" s="23" t="str">
        <f t="shared" si="162"/>
        <v/>
      </c>
      <c r="AC1083" s="24" t="str">
        <f t="shared" si="163"/>
        <v/>
      </c>
      <c r="AD1083" s="24" t="str">
        <f t="shared" si="164"/>
        <v/>
      </c>
      <c r="AE1083" s="24" t="str">
        <f t="shared" si="165"/>
        <v/>
      </c>
      <c r="AF1083" s="24" t="str">
        <f t="shared" si="166"/>
        <v/>
      </c>
      <c r="AG1083" s="24" t="str">
        <f t="shared" si="167"/>
        <v/>
      </c>
      <c r="AH1083" s="24" t="str">
        <f>IF(Y1083="","",SUMPRODUCT($AC1083:$AG1083,'Benefit Weights'!$A$3:$E$3))</f>
        <v/>
      </c>
      <c r="AI1083" s="27" t="str">
        <f t="shared" si="168"/>
        <v/>
      </c>
    </row>
    <row r="1084" spans="1:35" x14ac:dyDescent="0.25">
      <c r="A1084" s="23"/>
      <c r="B1084" s="23"/>
      <c r="C1084" s="23"/>
      <c r="D1084" s="23"/>
      <c r="E1084" s="24"/>
      <c r="F1084" s="24"/>
      <c r="G1084" s="24"/>
      <c r="H1084" s="23"/>
      <c r="I1084" s="23"/>
      <c r="J1084" s="23"/>
      <c r="K1084" s="23"/>
      <c r="L1084" s="23"/>
      <c r="M1084" s="23"/>
      <c r="N1084" s="23"/>
      <c r="O1084" s="24"/>
      <c r="P1084" s="24"/>
      <c r="Q1084" s="24"/>
      <c r="R1084" s="24"/>
      <c r="S1084" s="24"/>
      <c r="T1084" s="24"/>
      <c r="U1084" s="24"/>
      <c r="V1084" s="23"/>
      <c r="W1084" s="23"/>
      <c r="X1084" s="23"/>
      <c r="Y1084" s="23" t="str">
        <f t="shared" si="159"/>
        <v/>
      </c>
      <c r="Z1084" s="23" t="str">
        <f t="shared" si="160"/>
        <v/>
      </c>
      <c r="AA1084" s="23" t="str">
        <f t="shared" si="161"/>
        <v/>
      </c>
      <c r="AB1084" s="23" t="str">
        <f t="shared" si="162"/>
        <v/>
      </c>
      <c r="AC1084" s="24" t="str">
        <f t="shared" si="163"/>
        <v/>
      </c>
      <c r="AD1084" s="24" t="str">
        <f t="shared" si="164"/>
        <v/>
      </c>
      <c r="AE1084" s="24" t="str">
        <f t="shared" si="165"/>
        <v/>
      </c>
      <c r="AF1084" s="24" t="str">
        <f t="shared" si="166"/>
        <v/>
      </c>
      <c r="AG1084" s="24" t="str">
        <f t="shared" si="167"/>
        <v/>
      </c>
      <c r="AH1084" s="24" t="str">
        <f>IF(Y1084="","",SUMPRODUCT($AC1084:$AG1084,'Benefit Weights'!$A$3:$E$3))</f>
        <v/>
      </c>
      <c r="AI1084" s="27" t="str">
        <f t="shared" si="168"/>
        <v/>
      </c>
    </row>
    <row r="1085" spans="1:35" x14ac:dyDescent="0.25">
      <c r="A1085" s="23"/>
      <c r="B1085" s="23"/>
      <c r="C1085" s="23"/>
      <c r="D1085" s="23"/>
      <c r="E1085" s="24"/>
      <c r="F1085" s="24"/>
      <c r="G1085" s="24"/>
      <c r="H1085" s="23"/>
      <c r="I1085" s="23"/>
      <c r="J1085" s="23"/>
      <c r="K1085" s="23"/>
      <c r="L1085" s="23"/>
      <c r="M1085" s="23"/>
      <c r="N1085" s="23"/>
      <c r="O1085" s="24"/>
      <c r="P1085" s="24"/>
      <c r="Q1085" s="24"/>
      <c r="R1085" s="24"/>
      <c r="S1085" s="24"/>
      <c r="T1085" s="24"/>
      <c r="U1085" s="24"/>
      <c r="V1085" s="23"/>
      <c r="W1085" s="23"/>
      <c r="X1085" s="23"/>
      <c r="Y1085" s="23" t="str">
        <f t="shared" si="159"/>
        <v/>
      </c>
      <c r="Z1085" s="23" t="str">
        <f t="shared" si="160"/>
        <v/>
      </c>
      <c r="AA1085" s="23" t="str">
        <f t="shared" si="161"/>
        <v/>
      </c>
      <c r="AB1085" s="23" t="str">
        <f t="shared" si="162"/>
        <v/>
      </c>
      <c r="AC1085" s="24" t="str">
        <f t="shared" si="163"/>
        <v/>
      </c>
      <c r="AD1085" s="24" t="str">
        <f t="shared" si="164"/>
        <v/>
      </c>
      <c r="AE1085" s="24" t="str">
        <f t="shared" si="165"/>
        <v/>
      </c>
      <c r="AF1085" s="24" t="str">
        <f t="shared" si="166"/>
        <v/>
      </c>
      <c r="AG1085" s="24" t="str">
        <f t="shared" si="167"/>
        <v/>
      </c>
      <c r="AH1085" s="24" t="str">
        <f>IF(Y1085="","",SUMPRODUCT($AC1085:$AG1085,'Benefit Weights'!$A$3:$E$3))</f>
        <v/>
      </c>
      <c r="AI1085" s="27" t="str">
        <f t="shared" si="168"/>
        <v/>
      </c>
    </row>
    <row r="1086" spans="1:35" x14ac:dyDescent="0.25">
      <c r="A1086" s="23"/>
      <c r="B1086" s="23"/>
      <c r="C1086" s="23"/>
      <c r="D1086" s="23"/>
      <c r="E1086" s="24"/>
      <c r="F1086" s="24"/>
      <c r="G1086" s="24"/>
      <c r="H1086" s="23"/>
      <c r="I1086" s="23"/>
      <c r="J1086" s="23"/>
      <c r="K1086" s="23"/>
      <c r="L1086" s="23"/>
      <c r="M1086" s="23"/>
      <c r="N1086" s="23"/>
      <c r="O1086" s="24"/>
      <c r="P1086" s="24"/>
      <c r="Q1086" s="24"/>
      <c r="R1086" s="24"/>
      <c r="S1086" s="24"/>
      <c r="T1086" s="24"/>
      <c r="U1086" s="24"/>
      <c r="V1086" s="23"/>
      <c r="W1086" s="23"/>
      <c r="X1086" s="23"/>
      <c r="Y1086" s="23" t="str">
        <f t="shared" si="159"/>
        <v/>
      </c>
      <c r="Z1086" s="23" t="str">
        <f t="shared" si="160"/>
        <v/>
      </c>
      <c r="AA1086" s="23" t="str">
        <f t="shared" si="161"/>
        <v/>
      </c>
      <c r="AB1086" s="23" t="str">
        <f t="shared" si="162"/>
        <v/>
      </c>
      <c r="AC1086" s="24" t="str">
        <f t="shared" si="163"/>
        <v/>
      </c>
      <c r="AD1086" s="24" t="str">
        <f t="shared" si="164"/>
        <v/>
      </c>
      <c r="AE1086" s="24" t="str">
        <f t="shared" si="165"/>
        <v/>
      </c>
      <c r="AF1086" s="24" t="str">
        <f t="shared" si="166"/>
        <v/>
      </c>
      <c r="AG1086" s="24" t="str">
        <f t="shared" si="167"/>
        <v/>
      </c>
      <c r="AH1086" s="24" t="str">
        <f>IF(Y1086="","",SUMPRODUCT($AC1086:$AG1086,'Benefit Weights'!$A$3:$E$3))</f>
        <v/>
      </c>
      <c r="AI1086" s="27" t="str">
        <f t="shared" si="168"/>
        <v/>
      </c>
    </row>
    <row r="1087" spans="1:35" x14ac:dyDescent="0.25">
      <c r="A1087" s="23"/>
      <c r="B1087" s="23"/>
      <c r="C1087" s="23"/>
      <c r="D1087" s="23"/>
      <c r="E1087" s="24"/>
      <c r="F1087" s="24"/>
      <c r="G1087" s="24"/>
      <c r="H1087" s="23"/>
      <c r="I1087" s="23"/>
      <c r="J1087" s="23"/>
      <c r="K1087" s="23"/>
      <c r="L1087" s="23"/>
      <c r="M1087" s="23"/>
      <c r="N1087" s="23"/>
      <c r="O1087" s="24"/>
      <c r="P1087" s="24"/>
      <c r="Q1087" s="24"/>
      <c r="R1087" s="24"/>
      <c r="S1087" s="24"/>
      <c r="T1087" s="24"/>
      <c r="U1087" s="24"/>
      <c r="V1087" s="23"/>
      <c r="W1087" s="23"/>
      <c r="X1087" s="23"/>
      <c r="Y1087" s="23" t="str">
        <f t="shared" si="159"/>
        <v/>
      </c>
      <c r="Z1087" s="23" t="str">
        <f t="shared" si="160"/>
        <v/>
      </c>
      <c r="AA1087" s="23" t="str">
        <f t="shared" si="161"/>
        <v/>
      </c>
      <c r="AB1087" s="23" t="str">
        <f t="shared" si="162"/>
        <v/>
      </c>
      <c r="AC1087" s="24" t="str">
        <f t="shared" si="163"/>
        <v/>
      </c>
      <c r="AD1087" s="24" t="str">
        <f t="shared" si="164"/>
        <v/>
      </c>
      <c r="AE1087" s="24" t="str">
        <f t="shared" si="165"/>
        <v/>
      </c>
      <c r="AF1087" s="24" t="str">
        <f t="shared" si="166"/>
        <v/>
      </c>
      <c r="AG1087" s="24" t="str">
        <f t="shared" si="167"/>
        <v/>
      </c>
      <c r="AH1087" s="24" t="str">
        <f>IF(Y1087="","",SUMPRODUCT($AC1087:$AG1087,'Benefit Weights'!$A$3:$E$3))</f>
        <v/>
      </c>
      <c r="AI1087" s="27" t="str">
        <f t="shared" si="168"/>
        <v/>
      </c>
    </row>
    <row r="1088" spans="1:35" x14ac:dyDescent="0.25">
      <c r="A1088" s="23"/>
      <c r="B1088" s="23"/>
      <c r="C1088" s="23"/>
      <c r="D1088" s="23"/>
      <c r="E1088" s="24"/>
      <c r="F1088" s="24"/>
      <c r="G1088" s="24"/>
      <c r="H1088" s="23"/>
      <c r="I1088" s="23"/>
      <c r="J1088" s="23"/>
      <c r="K1088" s="23"/>
      <c r="L1088" s="23"/>
      <c r="M1088" s="23"/>
      <c r="N1088" s="23"/>
      <c r="O1088" s="24"/>
      <c r="P1088" s="24"/>
      <c r="Q1088" s="24"/>
      <c r="R1088" s="24"/>
      <c r="S1088" s="24"/>
      <c r="T1088" s="24"/>
      <c r="U1088" s="24"/>
      <c r="V1088" s="23"/>
      <c r="W1088" s="23"/>
      <c r="X1088" s="23"/>
      <c r="Y1088" s="23" t="str">
        <f t="shared" si="159"/>
        <v/>
      </c>
      <c r="Z1088" s="23" t="str">
        <f t="shared" si="160"/>
        <v/>
      </c>
      <c r="AA1088" s="23" t="str">
        <f t="shared" si="161"/>
        <v/>
      </c>
      <c r="AB1088" s="23" t="str">
        <f t="shared" si="162"/>
        <v/>
      </c>
      <c r="AC1088" s="24" t="str">
        <f t="shared" si="163"/>
        <v/>
      </c>
      <c r="AD1088" s="24" t="str">
        <f t="shared" si="164"/>
        <v/>
      </c>
      <c r="AE1088" s="24" t="str">
        <f t="shared" si="165"/>
        <v/>
      </c>
      <c r="AF1088" s="24" t="str">
        <f t="shared" si="166"/>
        <v/>
      </c>
      <c r="AG1088" s="24" t="str">
        <f t="shared" si="167"/>
        <v/>
      </c>
      <c r="AH1088" s="24" t="str">
        <f>IF(Y1088="","",SUMPRODUCT($AC1088:$AG1088,'Benefit Weights'!$A$3:$E$3))</f>
        <v/>
      </c>
      <c r="AI1088" s="27" t="str">
        <f t="shared" si="168"/>
        <v/>
      </c>
    </row>
    <row r="1089" spans="1:35" x14ac:dyDescent="0.25">
      <c r="A1089" s="23"/>
      <c r="B1089" s="23"/>
      <c r="C1089" s="23"/>
      <c r="D1089" s="23"/>
      <c r="E1089" s="24"/>
      <c r="F1089" s="24"/>
      <c r="G1089" s="24"/>
      <c r="H1089" s="23"/>
      <c r="I1089" s="23"/>
      <c r="J1089" s="23"/>
      <c r="K1089" s="23"/>
      <c r="L1089" s="23"/>
      <c r="M1089" s="23"/>
      <c r="N1089" s="23"/>
      <c r="O1089" s="24"/>
      <c r="P1089" s="24"/>
      <c r="Q1089" s="24"/>
      <c r="R1089" s="24"/>
      <c r="S1089" s="24"/>
      <c r="T1089" s="24"/>
      <c r="U1089" s="24"/>
      <c r="V1089" s="23"/>
      <c r="W1089" s="23"/>
      <c r="X1089" s="23"/>
      <c r="Y1089" s="23" t="str">
        <f t="shared" si="159"/>
        <v/>
      </c>
      <c r="Z1089" s="23" t="str">
        <f t="shared" si="160"/>
        <v/>
      </c>
      <c r="AA1089" s="23" t="str">
        <f t="shared" si="161"/>
        <v/>
      </c>
      <c r="AB1089" s="23" t="str">
        <f t="shared" si="162"/>
        <v/>
      </c>
      <c r="AC1089" s="24" t="str">
        <f t="shared" si="163"/>
        <v/>
      </c>
      <c r="AD1089" s="24" t="str">
        <f t="shared" si="164"/>
        <v/>
      </c>
      <c r="AE1089" s="24" t="str">
        <f t="shared" si="165"/>
        <v/>
      </c>
      <c r="AF1089" s="24" t="str">
        <f t="shared" si="166"/>
        <v/>
      </c>
      <c r="AG1089" s="24" t="str">
        <f t="shared" si="167"/>
        <v/>
      </c>
      <c r="AH1089" s="24" t="str">
        <f>IF(Y1089="","",SUMPRODUCT($AC1089:$AG1089,'Benefit Weights'!$A$3:$E$3))</f>
        <v/>
      </c>
      <c r="AI1089" s="27" t="str">
        <f t="shared" si="168"/>
        <v/>
      </c>
    </row>
    <row r="1090" spans="1:35" x14ac:dyDescent="0.25">
      <c r="A1090" s="23"/>
      <c r="B1090" s="23"/>
      <c r="C1090" s="23"/>
      <c r="D1090" s="23"/>
      <c r="E1090" s="24"/>
      <c r="F1090" s="24"/>
      <c r="G1090" s="24"/>
      <c r="H1090" s="23"/>
      <c r="I1090" s="23"/>
      <c r="J1090" s="23"/>
      <c r="K1090" s="23"/>
      <c r="L1090" s="23"/>
      <c r="M1090" s="23"/>
      <c r="N1090" s="23"/>
      <c r="O1090" s="24"/>
      <c r="P1090" s="24"/>
      <c r="Q1090" s="24"/>
      <c r="R1090" s="24"/>
      <c r="S1090" s="24"/>
      <c r="T1090" s="24"/>
      <c r="U1090" s="24"/>
      <c r="V1090" s="23"/>
      <c r="W1090" s="23"/>
      <c r="X1090" s="23"/>
      <c r="Y1090" s="23" t="str">
        <f t="shared" si="159"/>
        <v/>
      </c>
      <c r="Z1090" s="23" t="str">
        <f t="shared" si="160"/>
        <v/>
      </c>
      <c r="AA1090" s="23" t="str">
        <f t="shared" si="161"/>
        <v/>
      </c>
      <c r="AB1090" s="23" t="str">
        <f t="shared" si="162"/>
        <v/>
      </c>
      <c r="AC1090" s="24" t="str">
        <f t="shared" si="163"/>
        <v/>
      </c>
      <c r="AD1090" s="24" t="str">
        <f t="shared" si="164"/>
        <v/>
      </c>
      <c r="AE1090" s="24" t="str">
        <f t="shared" si="165"/>
        <v/>
      </c>
      <c r="AF1090" s="24" t="str">
        <f t="shared" si="166"/>
        <v/>
      </c>
      <c r="AG1090" s="24" t="str">
        <f t="shared" si="167"/>
        <v/>
      </c>
      <c r="AH1090" s="24" t="str">
        <f>IF(Y1090="","",SUMPRODUCT($AC1090:$AG1090,'Benefit Weights'!$A$3:$E$3))</f>
        <v/>
      </c>
      <c r="AI1090" s="27" t="str">
        <f t="shared" si="168"/>
        <v/>
      </c>
    </row>
    <row r="1091" spans="1:35" x14ac:dyDescent="0.25">
      <c r="A1091" s="23"/>
      <c r="B1091" s="23"/>
      <c r="C1091" s="23"/>
      <c r="D1091" s="23"/>
      <c r="E1091" s="24"/>
      <c r="F1091" s="24"/>
      <c r="G1091" s="24"/>
      <c r="H1091" s="23"/>
      <c r="I1091" s="23"/>
      <c r="J1091" s="23"/>
      <c r="K1091" s="23"/>
      <c r="L1091" s="23"/>
      <c r="M1091" s="23"/>
      <c r="N1091" s="23"/>
      <c r="O1091" s="24"/>
      <c r="P1091" s="24"/>
      <c r="Q1091" s="24"/>
      <c r="R1091" s="24"/>
      <c r="S1091" s="24"/>
      <c r="T1091" s="24"/>
      <c r="U1091" s="24"/>
      <c r="V1091" s="23"/>
      <c r="W1091" s="23"/>
      <c r="X1091" s="23"/>
      <c r="Y1091" s="23" t="str">
        <f t="shared" si="159"/>
        <v/>
      </c>
      <c r="Z1091" s="23" t="str">
        <f t="shared" si="160"/>
        <v/>
      </c>
      <c r="AA1091" s="23" t="str">
        <f t="shared" si="161"/>
        <v/>
      </c>
      <c r="AB1091" s="23" t="str">
        <f t="shared" si="162"/>
        <v/>
      </c>
      <c r="AC1091" s="24" t="str">
        <f t="shared" si="163"/>
        <v/>
      </c>
      <c r="AD1091" s="24" t="str">
        <f t="shared" si="164"/>
        <v/>
      </c>
      <c r="AE1091" s="24" t="str">
        <f t="shared" si="165"/>
        <v/>
      </c>
      <c r="AF1091" s="24" t="str">
        <f t="shared" si="166"/>
        <v/>
      </c>
      <c r="AG1091" s="24" t="str">
        <f t="shared" si="167"/>
        <v/>
      </c>
      <c r="AH1091" s="24" t="str">
        <f>IF(Y1091="","",SUMPRODUCT($AC1091:$AG1091,'Benefit Weights'!$A$3:$E$3))</f>
        <v/>
      </c>
      <c r="AI1091" s="27" t="str">
        <f t="shared" si="168"/>
        <v/>
      </c>
    </row>
    <row r="1092" spans="1:35" x14ac:dyDescent="0.25">
      <c r="A1092" s="23"/>
      <c r="B1092" s="23"/>
      <c r="C1092" s="23"/>
      <c r="D1092" s="23"/>
      <c r="E1092" s="24"/>
      <c r="F1092" s="24"/>
      <c r="G1092" s="24"/>
      <c r="H1092" s="23"/>
      <c r="I1092" s="23"/>
      <c r="J1092" s="23"/>
      <c r="K1092" s="23"/>
      <c r="L1092" s="23"/>
      <c r="M1092" s="23"/>
      <c r="N1092" s="23"/>
      <c r="O1092" s="24"/>
      <c r="P1092" s="24"/>
      <c r="Q1092" s="24"/>
      <c r="R1092" s="24"/>
      <c r="S1092" s="24"/>
      <c r="T1092" s="24"/>
      <c r="U1092" s="24"/>
      <c r="V1092" s="23"/>
      <c r="W1092" s="23"/>
      <c r="X1092" s="23"/>
      <c r="Y1092" s="23" t="str">
        <f t="shared" ref="Y1092:Y1155" si="169">IF(A1092="","",A1092)</f>
        <v/>
      </c>
      <c r="Z1092" s="23" t="str">
        <f t="shared" ref="Z1092:Z1155" si="170">IF(B1092="","",B1092)</f>
        <v/>
      </c>
      <c r="AA1092" s="23" t="str">
        <f t="shared" ref="AA1092:AA1155" si="171">IF(C1092="","",C1092)</f>
        <v/>
      </c>
      <c r="AB1092" s="23" t="str">
        <f t="shared" ref="AB1092:AB1155" si="172">IF(H1092="","",H1092)</f>
        <v/>
      </c>
      <c r="AC1092" s="24" t="str">
        <f t="shared" ref="AC1092:AC1155" si="173">IF(Q1092="","",Q1092)</f>
        <v/>
      </c>
      <c r="AD1092" s="24" t="str">
        <f t="shared" ref="AD1092:AD1155" si="174">IF(R1092="","",R1092)</f>
        <v/>
      </c>
      <c r="AE1092" s="24" t="str">
        <f t="shared" ref="AE1092:AE1155" si="175">IF(S1092="","",S1092)</f>
        <v/>
      </c>
      <c r="AF1092" s="24" t="str">
        <f t="shared" ref="AF1092:AF1155" si="176">IF(T1092="","",T1092)</f>
        <v/>
      </c>
      <c r="AG1092" s="24" t="str">
        <f t="shared" ref="AG1092:AG1155" si="177">IF(U1092="","",U1092)</f>
        <v/>
      </c>
      <c r="AH1092" s="24" t="str">
        <f>IF(Y1092="","",SUMPRODUCT($AC1092:$AG1092,'Benefit Weights'!$A$3:$E$3))</f>
        <v/>
      </c>
      <c r="AI1092" s="27" t="str">
        <f t="shared" si="168"/>
        <v/>
      </c>
    </row>
    <row r="1093" spans="1:35" x14ac:dyDescent="0.25">
      <c r="A1093" s="23"/>
      <c r="B1093" s="23"/>
      <c r="C1093" s="23"/>
      <c r="D1093" s="23"/>
      <c r="E1093" s="24"/>
      <c r="F1093" s="24"/>
      <c r="G1093" s="24"/>
      <c r="H1093" s="23"/>
      <c r="I1093" s="23"/>
      <c r="J1093" s="23"/>
      <c r="K1093" s="23"/>
      <c r="L1093" s="23"/>
      <c r="M1093" s="23"/>
      <c r="N1093" s="23"/>
      <c r="O1093" s="24"/>
      <c r="P1093" s="24"/>
      <c r="Q1093" s="24"/>
      <c r="R1093" s="24"/>
      <c r="S1093" s="24"/>
      <c r="T1093" s="24"/>
      <c r="U1093" s="24"/>
      <c r="V1093" s="23"/>
      <c r="W1093" s="23"/>
      <c r="X1093" s="23"/>
      <c r="Y1093" s="23" t="str">
        <f t="shared" si="169"/>
        <v/>
      </c>
      <c r="Z1093" s="23" t="str">
        <f t="shared" si="170"/>
        <v/>
      </c>
      <c r="AA1093" s="23" t="str">
        <f t="shared" si="171"/>
        <v/>
      </c>
      <c r="AB1093" s="23" t="str">
        <f t="shared" si="172"/>
        <v/>
      </c>
      <c r="AC1093" s="24" t="str">
        <f t="shared" si="173"/>
        <v/>
      </c>
      <c r="AD1093" s="24" t="str">
        <f t="shared" si="174"/>
        <v/>
      </c>
      <c r="AE1093" s="24" t="str">
        <f t="shared" si="175"/>
        <v/>
      </c>
      <c r="AF1093" s="24" t="str">
        <f t="shared" si="176"/>
        <v/>
      </c>
      <c r="AG1093" s="24" t="str">
        <f t="shared" si="177"/>
        <v/>
      </c>
      <c r="AH1093" s="24" t="str">
        <f>IF(Y1093="","",SUMPRODUCT($AC1093:$AG1093,'Benefit Weights'!$A$3:$E$3))</f>
        <v/>
      </c>
      <c r="AI1093" s="27" t="str">
        <f t="shared" ref="AI1093:AI1156" si="178">IF(Y1093="","",IF(AND(O1093="Yes",AH1093&gt;0),"High",IF(AH1093&gt;3,"Medium","Low")))</f>
        <v/>
      </c>
    </row>
    <row r="1094" spans="1:35" x14ac:dyDescent="0.25">
      <c r="A1094" s="23"/>
      <c r="B1094" s="23"/>
      <c r="C1094" s="23"/>
      <c r="D1094" s="23"/>
      <c r="E1094" s="24"/>
      <c r="F1094" s="24"/>
      <c r="G1094" s="24"/>
      <c r="H1094" s="23"/>
      <c r="I1094" s="23"/>
      <c r="J1094" s="23"/>
      <c r="K1094" s="23"/>
      <c r="L1094" s="23"/>
      <c r="M1094" s="23"/>
      <c r="N1094" s="23"/>
      <c r="O1094" s="24"/>
      <c r="P1094" s="24"/>
      <c r="Q1094" s="24"/>
      <c r="R1094" s="24"/>
      <c r="S1094" s="24"/>
      <c r="T1094" s="24"/>
      <c r="U1094" s="24"/>
      <c r="V1094" s="23"/>
      <c r="W1094" s="23"/>
      <c r="X1094" s="23"/>
      <c r="Y1094" s="23" t="str">
        <f t="shared" si="169"/>
        <v/>
      </c>
      <c r="Z1094" s="23" t="str">
        <f t="shared" si="170"/>
        <v/>
      </c>
      <c r="AA1094" s="23" t="str">
        <f t="shared" si="171"/>
        <v/>
      </c>
      <c r="AB1094" s="23" t="str">
        <f t="shared" si="172"/>
        <v/>
      </c>
      <c r="AC1094" s="24" t="str">
        <f t="shared" si="173"/>
        <v/>
      </c>
      <c r="AD1094" s="24" t="str">
        <f t="shared" si="174"/>
        <v/>
      </c>
      <c r="AE1094" s="24" t="str">
        <f t="shared" si="175"/>
        <v/>
      </c>
      <c r="AF1094" s="24" t="str">
        <f t="shared" si="176"/>
        <v/>
      </c>
      <c r="AG1094" s="24" t="str">
        <f t="shared" si="177"/>
        <v/>
      </c>
      <c r="AH1094" s="24" t="str">
        <f>IF(Y1094="","",SUMPRODUCT($AC1094:$AG1094,'Benefit Weights'!$A$3:$E$3))</f>
        <v/>
      </c>
      <c r="AI1094" s="27" t="str">
        <f t="shared" si="178"/>
        <v/>
      </c>
    </row>
    <row r="1095" spans="1:35" x14ac:dyDescent="0.25">
      <c r="A1095" s="23"/>
      <c r="B1095" s="23"/>
      <c r="C1095" s="23"/>
      <c r="D1095" s="23"/>
      <c r="E1095" s="24"/>
      <c r="F1095" s="24"/>
      <c r="G1095" s="24"/>
      <c r="H1095" s="23"/>
      <c r="I1095" s="23"/>
      <c r="J1095" s="23"/>
      <c r="K1095" s="23"/>
      <c r="L1095" s="23"/>
      <c r="M1095" s="23"/>
      <c r="N1095" s="23"/>
      <c r="O1095" s="24"/>
      <c r="P1095" s="24"/>
      <c r="Q1095" s="24"/>
      <c r="R1095" s="24"/>
      <c r="S1095" s="24"/>
      <c r="T1095" s="24"/>
      <c r="U1095" s="24"/>
      <c r="V1095" s="23"/>
      <c r="W1095" s="23"/>
      <c r="X1095" s="23"/>
      <c r="Y1095" s="23" t="str">
        <f t="shared" si="169"/>
        <v/>
      </c>
      <c r="Z1095" s="23" t="str">
        <f t="shared" si="170"/>
        <v/>
      </c>
      <c r="AA1095" s="23" t="str">
        <f t="shared" si="171"/>
        <v/>
      </c>
      <c r="AB1095" s="23" t="str">
        <f t="shared" si="172"/>
        <v/>
      </c>
      <c r="AC1095" s="24" t="str">
        <f t="shared" si="173"/>
        <v/>
      </c>
      <c r="AD1095" s="24" t="str">
        <f t="shared" si="174"/>
        <v/>
      </c>
      <c r="AE1095" s="24" t="str">
        <f t="shared" si="175"/>
        <v/>
      </c>
      <c r="AF1095" s="24" t="str">
        <f t="shared" si="176"/>
        <v/>
      </c>
      <c r="AG1095" s="24" t="str">
        <f t="shared" si="177"/>
        <v/>
      </c>
      <c r="AH1095" s="24" t="str">
        <f>IF(Y1095="","",SUMPRODUCT($AC1095:$AG1095,'Benefit Weights'!$A$3:$E$3))</f>
        <v/>
      </c>
      <c r="AI1095" s="27" t="str">
        <f t="shared" si="178"/>
        <v/>
      </c>
    </row>
    <row r="1096" spans="1:35" x14ac:dyDescent="0.25">
      <c r="A1096" s="23"/>
      <c r="B1096" s="23"/>
      <c r="C1096" s="23"/>
      <c r="D1096" s="23"/>
      <c r="E1096" s="24"/>
      <c r="F1096" s="24"/>
      <c r="G1096" s="24"/>
      <c r="H1096" s="23"/>
      <c r="I1096" s="23"/>
      <c r="J1096" s="23"/>
      <c r="K1096" s="23"/>
      <c r="L1096" s="23"/>
      <c r="M1096" s="23"/>
      <c r="N1096" s="23"/>
      <c r="O1096" s="24"/>
      <c r="P1096" s="24"/>
      <c r="Q1096" s="24"/>
      <c r="R1096" s="24"/>
      <c r="S1096" s="24"/>
      <c r="T1096" s="24"/>
      <c r="U1096" s="24"/>
      <c r="V1096" s="23"/>
      <c r="W1096" s="23"/>
      <c r="X1096" s="23"/>
      <c r="Y1096" s="23" t="str">
        <f t="shared" si="169"/>
        <v/>
      </c>
      <c r="Z1096" s="23" t="str">
        <f t="shared" si="170"/>
        <v/>
      </c>
      <c r="AA1096" s="23" t="str">
        <f t="shared" si="171"/>
        <v/>
      </c>
      <c r="AB1096" s="23" t="str">
        <f t="shared" si="172"/>
        <v/>
      </c>
      <c r="AC1096" s="24" t="str">
        <f t="shared" si="173"/>
        <v/>
      </c>
      <c r="AD1096" s="24" t="str">
        <f t="shared" si="174"/>
        <v/>
      </c>
      <c r="AE1096" s="24" t="str">
        <f t="shared" si="175"/>
        <v/>
      </c>
      <c r="AF1096" s="24" t="str">
        <f t="shared" si="176"/>
        <v/>
      </c>
      <c r="AG1096" s="24" t="str">
        <f t="shared" si="177"/>
        <v/>
      </c>
      <c r="AH1096" s="24" t="str">
        <f>IF(Y1096="","",SUMPRODUCT($AC1096:$AG1096,'Benefit Weights'!$A$3:$E$3))</f>
        <v/>
      </c>
      <c r="AI1096" s="27" t="str">
        <f t="shared" si="178"/>
        <v/>
      </c>
    </row>
    <row r="1097" spans="1:35" x14ac:dyDescent="0.25">
      <c r="A1097" s="23"/>
      <c r="B1097" s="23"/>
      <c r="C1097" s="23"/>
      <c r="D1097" s="23"/>
      <c r="E1097" s="24"/>
      <c r="F1097" s="24"/>
      <c r="G1097" s="24"/>
      <c r="H1097" s="23"/>
      <c r="I1097" s="23"/>
      <c r="J1097" s="23"/>
      <c r="K1097" s="23"/>
      <c r="L1097" s="23"/>
      <c r="M1097" s="23"/>
      <c r="N1097" s="23"/>
      <c r="O1097" s="24"/>
      <c r="P1097" s="24"/>
      <c r="Q1097" s="24"/>
      <c r="R1097" s="24"/>
      <c r="S1097" s="24"/>
      <c r="T1097" s="24"/>
      <c r="U1097" s="24"/>
      <c r="V1097" s="23"/>
      <c r="W1097" s="23"/>
      <c r="X1097" s="23"/>
      <c r="Y1097" s="23" t="str">
        <f t="shared" si="169"/>
        <v/>
      </c>
      <c r="Z1097" s="23" t="str">
        <f t="shared" si="170"/>
        <v/>
      </c>
      <c r="AA1097" s="23" t="str">
        <f t="shared" si="171"/>
        <v/>
      </c>
      <c r="AB1097" s="23" t="str">
        <f t="shared" si="172"/>
        <v/>
      </c>
      <c r="AC1097" s="24" t="str">
        <f t="shared" si="173"/>
        <v/>
      </c>
      <c r="AD1097" s="24" t="str">
        <f t="shared" si="174"/>
        <v/>
      </c>
      <c r="AE1097" s="24" t="str">
        <f t="shared" si="175"/>
        <v/>
      </c>
      <c r="AF1097" s="24" t="str">
        <f t="shared" si="176"/>
        <v/>
      </c>
      <c r="AG1097" s="24" t="str">
        <f t="shared" si="177"/>
        <v/>
      </c>
      <c r="AH1097" s="24" t="str">
        <f>IF(Y1097="","",SUMPRODUCT($AC1097:$AG1097,'Benefit Weights'!$A$3:$E$3))</f>
        <v/>
      </c>
      <c r="AI1097" s="27" t="str">
        <f t="shared" si="178"/>
        <v/>
      </c>
    </row>
    <row r="1098" spans="1:35" x14ac:dyDescent="0.25">
      <c r="A1098" s="23"/>
      <c r="B1098" s="23"/>
      <c r="C1098" s="23"/>
      <c r="D1098" s="23"/>
      <c r="E1098" s="24"/>
      <c r="F1098" s="24"/>
      <c r="G1098" s="24"/>
      <c r="H1098" s="23"/>
      <c r="I1098" s="23"/>
      <c r="J1098" s="23"/>
      <c r="K1098" s="23"/>
      <c r="L1098" s="23"/>
      <c r="M1098" s="23"/>
      <c r="N1098" s="23"/>
      <c r="O1098" s="24"/>
      <c r="P1098" s="24"/>
      <c r="Q1098" s="24"/>
      <c r="R1098" s="24"/>
      <c r="S1098" s="24"/>
      <c r="T1098" s="24"/>
      <c r="U1098" s="24"/>
      <c r="V1098" s="23"/>
      <c r="W1098" s="23"/>
      <c r="X1098" s="23"/>
      <c r="Y1098" s="23" t="str">
        <f t="shared" si="169"/>
        <v/>
      </c>
      <c r="Z1098" s="23" t="str">
        <f t="shared" si="170"/>
        <v/>
      </c>
      <c r="AA1098" s="23" t="str">
        <f t="shared" si="171"/>
        <v/>
      </c>
      <c r="AB1098" s="23" t="str">
        <f t="shared" si="172"/>
        <v/>
      </c>
      <c r="AC1098" s="24" t="str">
        <f t="shared" si="173"/>
        <v/>
      </c>
      <c r="AD1098" s="24" t="str">
        <f t="shared" si="174"/>
        <v/>
      </c>
      <c r="AE1098" s="24" t="str">
        <f t="shared" si="175"/>
        <v/>
      </c>
      <c r="AF1098" s="24" t="str">
        <f t="shared" si="176"/>
        <v/>
      </c>
      <c r="AG1098" s="24" t="str">
        <f t="shared" si="177"/>
        <v/>
      </c>
      <c r="AH1098" s="24" t="str">
        <f>IF(Y1098="","",SUMPRODUCT($AC1098:$AG1098,'Benefit Weights'!$A$3:$E$3))</f>
        <v/>
      </c>
      <c r="AI1098" s="27" t="str">
        <f t="shared" si="178"/>
        <v/>
      </c>
    </row>
    <row r="1099" spans="1:35" x14ac:dyDescent="0.25">
      <c r="A1099" s="23"/>
      <c r="B1099" s="23"/>
      <c r="C1099" s="23"/>
      <c r="D1099" s="23"/>
      <c r="E1099" s="24"/>
      <c r="F1099" s="24"/>
      <c r="G1099" s="24"/>
      <c r="H1099" s="23"/>
      <c r="I1099" s="23"/>
      <c r="J1099" s="23"/>
      <c r="K1099" s="23"/>
      <c r="L1099" s="23"/>
      <c r="M1099" s="23"/>
      <c r="N1099" s="23"/>
      <c r="O1099" s="24"/>
      <c r="P1099" s="24"/>
      <c r="Q1099" s="24"/>
      <c r="R1099" s="24"/>
      <c r="S1099" s="24"/>
      <c r="T1099" s="24"/>
      <c r="U1099" s="24"/>
      <c r="V1099" s="23"/>
      <c r="W1099" s="23"/>
      <c r="X1099" s="23"/>
      <c r="Y1099" s="23" t="str">
        <f t="shared" si="169"/>
        <v/>
      </c>
      <c r="Z1099" s="23" t="str">
        <f t="shared" si="170"/>
        <v/>
      </c>
      <c r="AA1099" s="23" t="str">
        <f t="shared" si="171"/>
        <v/>
      </c>
      <c r="AB1099" s="23" t="str">
        <f t="shared" si="172"/>
        <v/>
      </c>
      <c r="AC1099" s="24" t="str">
        <f t="shared" si="173"/>
        <v/>
      </c>
      <c r="AD1099" s="24" t="str">
        <f t="shared" si="174"/>
        <v/>
      </c>
      <c r="AE1099" s="24" t="str">
        <f t="shared" si="175"/>
        <v/>
      </c>
      <c r="AF1099" s="24" t="str">
        <f t="shared" si="176"/>
        <v/>
      </c>
      <c r="AG1099" s="24" t="str">
        <f t="shared" si="177"/>
        <v/>
      </c>
      <c r="AH1099" s="24" t="str">
        <f>IF(Y1099="","",SUMPRODUCT($AC1099:$AG1099,'Benefit Weights'!$A$3:$E$3))</f>
        <v/>
      </c>
      <c r="AI1099" s="27" t="str">
        <f t="shared" si="178"/>
        <v/>
      </c>
    </row>
    <row r="1100" spans="1:35" x14ac:dyDescent="0.25">
      <c r="A1100" s="23"/>
      <c r="B1100" s="23"/>
      <c r="C1100" s="23"/>
      <c r="D1100" s="23"/>
      <c r="E1100" s="24"/>
      <c r="F1100" s="24"/>
      <c r="G1100" s="24"/>
      <c r="H1100" s="23"/>
      <c r="I1100" s="23"/>
      <c r="J1100" s="23"/>
      <c r="K1100" s="23"/>
      <c r="L1100" s="23"/>
      <c r="M1100" s="23"/>
      <c r="N1100" s="23"/>
      <c r="O1100" s="24"/>
      <c r="P1100" s="24"/>
      <c r="Q1100" s="24"/>
      <c r="R1100" s="24"/>
      <c r="S1100" s="24"/>
      <c r="T1100" s="24"/>
      <c r="U1100" s="24"/>
      <c r="V1100" s="23"/>
      <c r="W1100" s="23"/>
      <c r="X1100" s="23"/>
      <c r="Y1100" s="23" t="str">
        <f t="shared" si="169"/>
        <v/>
      </c>
      <c r="Z1100" s="23" t="str">
        <f t="shared" si="170"/>
        <v/>
      </c>
      <c r="AA1100" s="23" t="str">
        <f t="shared" si="171"/>
        <v/>
      </c>
      <c r="AB1100" s="23" t="str">
        <f t="shared" si="172"/>
        <v/>
      </c>
      <c r="AC1100" s="24" t="str">
        <f t="shared" si="173"/>
        <v/>
      </c>
      <c r="AD1100" s="24" t="str">
        <f t="shared" si="174"/>
        <v/>
      </c>
      <c r="AE1100" s="24" t="str">
        <f t="shared" si="175"/>
        <v/>
      </c>
      <c r="AF1100" s="24" t="str">
        <f t="shared" si="176"/>
        <v/>
      </c>
      <c r="AG1100" s="24" t="str">
        <f t="shared" si="177"/>
        <v/>
      </c>
      <c r="AH1100" s="24" t="str">
        <f>IF(Y1100="","",SUMPRODUCT($AC1100:$AG1100,'Benefit Weights'!$A$3:$E$3))</f>
        <v/>
      </c>
      <c r="AI1100" s="27" t="str">
        <f t="shared" si="178"/>
        <v/>
      </c>
    </row>
    <row r="1101" spans="1:35" x14ac:dyDescent="0.25">
      <c r="A1101" s="23"/>
      <c r="B1101" s="23"/>
      <c r="C1101" s="23"/>
      <c r="D1101" s="23"/>
      <c r="E1101" s="24"/>
      <c r="F1101" s="24"/>
      <c r="G1101" s="24"/>
      <c r="H1101" s="23"/>
      <c r="I1101" s="23"/>
      <c r="J1101" s="23"/>
      <c r="K1101" s="23"/>
      <c r="L1101" s="23"/>
      <c r="M1101" s="23"/>
      <c r="N1101" s="23"/>
      <c r="O1101" s="24"/>
      <c r="P1101" s="24"/>
      <c r="Q1101" s="24"/>
      <c r="R1101" s="24"/>
      <c r="S1101" s="24"/>
      <c r="T1101" s="24"/>
      <c r="U1101" s="24"/>
      <c r="V1101" s="23"/>
      <c r="W1101" s="23"/>
      <c r="X1101" s="23"/>
      <c r="Y1101" s="23" t="str">
        <f t="shared" si="169"/>
        <v/>
      </c>
      <c r="Z1101" s="23" t="str">
        <f t="shared" si="170"/>
        <v/>
      </c>
      <c r="AA1101" s="23" t="str">
        <f t="shared" si="171"/>
        <v/>
      </c>
      <c r="AB1101" s="23" t="str">
        <f t="shared" si="172"/>
        <v/>
      </c>
      <c r="AC1101" s="24" t="str">
        <f t="shared" si="173"/>
        <v/>
      </c>
      <c r="AD1101" s="24" t="str">
        <f t="shared" si="174"/>
        <v/>
      </c>
      <c r="AE1101" s="24" t="str">
        <f t="shared" si="175"/>
        <v/>
      </c>
      <c r="AF1101" s="24" t="str">
        <f t="shared" si="176"/>
        <v/>
      </c>
      <c r="AG1101" s="24" t="str">
        <f t="shared" si="177"/>
        <v/>
      </c>
      <c r="AH1101" s="24" t="str">
        <f>IF(Y1101="","",SUMPRODUCT($AC1101:$AG1101,'Benefit Weights'!$A$3:$E$3))</f>
        <v/>
      </c>
      <c r="AI1101" s="27" t="str">
        <f t="shared" si="178"/>
        <v/>
      </c>
    </row>
    <row r="1102" spans="1:35" x14ac:dyDescent="0.25">
      <c r="A1102" s="23"/>
      <c r="B1102" s="23"/>
      <c r="C1102" s="23"/>
      <c r="D1102" s="23"/>
      <c r="E1102" s="24"/>
      <c r="F1102" s="24"/>
      <c r="G1102" s="24"/>
      <c r="H1102" s="23"/>
      <c r="I1102" s="23"/>
      <c r="J1102" s="23"/>
      <c r="K1102" s="23"/>
      <c r="L1102" s="23"/>
      <c r="M1102" s="23"/>
      <c r="N1102" s="23"/>
      <c r="O1102" s="24"/>
      <c r="P1102" s="24"/>
      <c r="Q1102" s="24"/>
      <c r="R1102" s="24"/>
      <c r="S1102" s="24"/>
      <c r="T1102" s="24"/>
      <c r="U1102" s="24"/>
      <c r="V1102" s="23"/>
      <c r="W1102" s="23"/>
      <c r="X1102" s="23"/>
      <c r="Y1102" s="23" t="str">
        <f t="shared" si="169"/>
        <v/>
      </c>
      <c r="Z1102" s="23" t="str">
        <f t="shared" si="170"/>
        <v/>
      </c>
      <c r="AA1102" s="23" t="str">
        <f t="shared" si="171"/>
        <v/>
      </c>
      <c r="AB1102" s="23" t="str">
        <f t="shared" si="172"/>
        <v/>
      </c>
      <c r="AC1102" s="24" t="str">
        <f t="shared" si="173"/>
        <v/>
      </c>
      <c r="AD1102" s="24" t="str">
        <f t="shared" si="174"/>
        <v/>
      </c>
      <c r="AE1102" s="24" t="str">
        <f t="shared" si="175"/>
        <v/>
      </c>
      <c r="AF1102" s="24" t="str">
        <f t="shared" si="176"/>
        <v/>
      </c>
      <c r="AG1102" s="24" t="str">
        <f t="shared" si="177"/>
        <v/>
      </c>
      <c r="AH1102" s="24" t="str">
        <f>IF(Y1102="","",SUMPRODUCT($AC1102:$AG1102,'Benefit Weights'!$A$3:$E$3))</f>
        <v/>
      </c>
      <c r="AI1102" s="27" t="str">
        <f t="shared" si="178"/>
        <v/>
      </c>
    </row>
    <row r="1103" spans="1:35" x14ac:dyDescent="0.25">
      <c r="A1103" s="23"/>
      <c r="B1103" s="23"/>
      <c r="C1103" s="23"/>
      <c r="D1103" s="23"/>
      <c r="E1103" s="24"/>
      <c r="F1103" s="24"/>
      <c r="G1103" s="24"/>
      <c r="H1103" s="23"/>
      <c r="I1103" s="23"/>
      <c r="J1103" s="23"/>
      <c r="K1103" s="23"/>
      <c r="L1103" s="23"/>
      <c r="M1103" s="23"/>
      <c r="N1103" s="23"/>
      <c r="O1103" s="24"/>
      <c r="P1103" s="24"/>
      <c r="Q1103" s="24"/>
      <c r="R1103" s="24"/>
      <c r="S1103" s="24"/>
      <c r="T1103" s="24"/>
      <c r="U1103" s="24"/>
      <c r="V1103" s="23"/>
      <c r="W1103" s="23"/>
      <c r="X1103" s="23"/>
      <c r="Y1103" s="23" t="str">
        <f t="shared" si="169"/>
        <v/>
      </c>
      <c r="Z1103" s="23" t="str">
        <f t="shared" si="170"/>
        <v/>
      </c>
      <c r="AA1103" s="23" t="str">
        <f t="shared" si="171"/>
        <v/>
      </c>
      <c r="AB1103" s="23" t="str">
        <f t="shared" si="172"/>
        <v/>
      </c>
      <c r="AC1103" s="24" t="str">
        <f t="shared" si="173"/>
        <v/>
      </c>
      <c r="AD1103" s="24" t="str">
        <f t="shared" si="174"/>
        <v/>
      </c>
      <c r="AE1103" s="24" t="str">
        <f t="shared" si="175"/>
        <v/>
      </c>
      <c r="AF1103" s="24" t="str">
        <f t="shared" si="176"/>
        <v/>
      </c>
      <c r="AG1103" s="24" t="str">
        <f t="shared" si="177"/>
        <v/>
      </c>
      <c r="AH1103" s="24" t="str">
        <f>IF(Y1103="","",SUMPRODUCT($AC1103:$AG1103,'Benefit Weights'!$A$3:$E$3))</f>
        <v/>
      </c>
      <c r="AI1103" s="27" t="str">
        <f t="shared" si="178"/>
        <v/>
      </c>
    </row>
    <row r="1104" spans="1:35" x14ac:dyDescent="0.25">
      <c r="A1104" s="23"/>
      <c r="B1104" s="23"/>
      <c r="C1104" s="23"/>
      <c r="D1104" s="23"/>
      <c r="E1104" s="24"/>
      <c r="F1104" s="24"/>
      <c r="G1104" s="24"/>
      <c r="H1104" s="23"/>
      <c r="I1104" s="23"/>
      <c r="J1104" s="23"/>
      <c r="K1104" s="23"/>
      <c r="L1104" s="23"/>
      <c r="M1104" s="23"/>
      <c r="N1104" s="23"/>
      <c r="O1104" s="24"/>
      <c r="P1104" s="24"/>
      <c r="Q1104" s="24"/>
      <c r="R1104" s="24"/>
      <c r="S1104" s="24"/>
      <c r="T1104" s="24"/>
      <c r="U1104" s="24"/>
      <c r="V1104" s="23"/>
      <c r="W1104" s="23"/>
      <c r="X1104" s="23"/>
      <c r="Y1104" s="23" t="str">
        <f t="shared" si="169"/>
        <v/>
      </c>
      <c r="Z1104" s="23" t="str">
        <f t="shared" si="170"/>
        <v/>
      </c>
      <c r="AA1104" s="23" t="str">
        <f t="shared" si="171"/>
        <v/>
      </c>
      <c r="AB1104" s="23" t="str">
        <f t="shared" si="172"/>
        <v/>
      </c>
      <c r="AC1104" s="24" t="str">
        <f t="shared" si="173"/>
        <v/>
      </c>
      <c r="AD1104" s="24" t="str">
        <f t="shared" si="174"/>
        <v/>
      </c>
      <c r="AE1104" s="24" t="str">
        <f t="shared" si="175"/>
        <v/>
      </c>
      <c r="AF1104" s="24" t="str">
        <f t="shared" si="176"/>
        <v/>
      </c>
      <c r="AG1104" s="24" t="str">
        <f t="shared" si="177"/>
        <v/>
      </c>
      <c r="AH1104" s="24" t="str">
        <f>IF(Y1104="","",SUMPRODUCT($AC1104:$AG1104,'Benefit Weights'!$A$3:$E$3))</f>
        <v/>
      </c>
      <c r="AI1104" s="27" t="str">
        <f t="shared" si="178"/>
        <v/>
      </c>
    </row>
    <row r="1105" spans="1:35" x14ac:dyDescent="0.25">
      <c r="A1105" s="23"/>
      <c r="B1105" s="23"/>
      <c r="C1105" s="23"/>
      <c r="D1105" s="23"/>
      <c r="E1105" s="24"/>
      <c r="F1105" s="24"/>
      <c r="G1105" s="24"/>
      <c r="H1105" s="23"/>
      <c r="I1105" s="23"/>
      <c r="J1105" s="23"/>
      <c r="K1105" s="23"/>
      <c r="L1105" s="23"/>
      <c r="M1105" s="23"/>
      <c r="N1105" s="23"/>
      <c r="O1105" s="24"/>
      <c r="P1105" s="24"/>
      <c r="Q1105" s="24"/>
      <c r="R1105" s="24"/>
      <c r="S1105" s="24"/>
      <c r="T1105" s="24"/>
      <c r="U1105" s="24"/>
      <c r="V1105" s="23"/>
      <c r="W1105" s="23"/>
      <c r="X1105" s="23"/>
      <c r="Y1105" s="23" t="str">
        <f t="shared" si="169"/>
        <v/>
      </c>
      <c r="Z1105" s="23" t="str">
        <f t="shared" si="170"/>
        <v/>
      </c>
      <c r="AA1105" s="23" t="str">
        <f t="shared" si="171"/>
        <v/>
      </c>
      <c r="AB1105" s="23" t="str">
        <f t="shared" si="172"/>
        <v/>
      </c>
      <c r="AC1105" s="24" t="str">
        <f t="shared" si="173"/>
        <v/>
      </c>
      <c r="AD1105" s="24" t="str">
        <f t="shared" si="174"/>
        <v/>
      </c>
      <c r="AE1105" s="24" t="str">
        <f t="shared" si="175"/>
        <v/>
      </c>
      <c r="AF1105" s="24" t="str">
        <f t="shared" si="176"/>
        <v/>
      </c>
      <c r="AG1105" s="24" t="str">
        <f t="shared" si="177"/>
        <v/>
      </c>
      <c r="AH1105" s="24" t="str">
        <f>IF(Y1105="","",SUMPRODUCT($AC1105:$AG1105,'Benefit Weights'!$A$3:$E$3))</f>
        <v/>
      </c>
      <c r="AI1105" s="27" t="str">
        <f t="shared" si="178"/>
        <v/>
      </c>
    </row>
    <row r="1106" spans="1:35" x14ac:dyDescent="0.25">
      <c r="A1106" s="23"/>
      <c r="B1106" s="23"/>
      <c r="C1106" s="23"/>
      <c r="D1106" s="23"/>
      <c r="E1106" s="24"/>
      <c r="F1106" s="24"/>
      <c r="G1106" s="24"/>
      <c r="H1106" s="23"/>
      <c r="I1106" s="23"/>
      <c r="J1106" s="23"/>
      <c r="K1106" s="23"/>
      <c r="L1106" s="23"/>
      <c r="M1106" s="23"/>
      <c r="N1106" s="23"/>
      <c r="O1106" s="24"/>
      <c r="P1106" s="24"/>
      <c r="Q1106" s="24"/>
      <c r="R1106" s="24"/>
      <c r="S1106" s="24"/>
      <c r="T1106" s="24"/>
      <c r="U1106" s="24"/>
      <c r="V1106" s="23"/>
      <c r="W1106" s="23"/>
      <c r="X1106" s="23"/>
      <c r="Y1106" s="23" t="str">
        <f t="shared" si="169"/>
        <v/>
      </c>
      <c r="Z1106" s="23" t="str">
        <f t="shared" si="170"/>
        <v/>
      </c>
      <c r="AA1106" s="23" t="str">
        <f t="shared" si="171"/>
        <v/>
      </c>
      <c r="AB1106" s="23" t="str">
        <f t="shared" si="172"/>
        <v/>
      </c>
      <c r="AC1106" s="24" t="str">
        <f t="shared" si="173"/>
        <v/>
      </c>
      <c r="AD1106" s="24" t="str">
        <f t="shared" si="174"/>
        <v/>
      </c>
      <c r="AE1106" s="24" t="str">
        <f t="shared" si="175"/>
        <v/>
      </c>
      <c r="AF1106" s="24" t="str">
        <f t="shared" si="176"/>
        <v/>
      </c>
      <c r="AG1106" s="24" t="str">
        <f t="shared" si="177"/>
        <v/>
      </c>
      <c r="AH1106" s="24" t="str">
        <f>IF(Y1106="","",SUMPRODUCT($AC1106:$AG1106,'Benefit Weights'!$A$3:$E$3))</f>
        <v/>
      </c>
      <c r="AI1106" s="27" t="str">
        <f t="shared" si="178"/>
        <v/>
      </c>
    </row>
    <row r="1107" spans="1:35" x14ac:dyDescent="0.25">
      <c r="A1107" s="23"/>
      <c r="B1107" s="23"/>
      <c r="C1107" s="23"/>
      <c r="D1107" s="23"/>
      <c r="E1107" s="24"/>
      <c r="F1107" s="24"/>
      <c r="G1107" s="24"/>
      <c r="H1107" s="23"/>
      <c r="I1107" s="23"/>
      <c r="J1107" s="23"/>
      <c r="K1107" s="23"/>
      <c r="L1107" s="23"/>
      <c r="M1107" s="23"/>
      <c r="N1107" s="23"/>
      <c r="O1107" s="24"/>
      <c r="P1107" s="24"/>
      <c r="Q1107" s="24"/>
      <c r="R1107" s="24"/>
      <c r="S1107" s="24"/>
      <c r="T1107" s="24"/>
      <c r="U1107" s="24"/>
      <c r="V1107" s="23"/>
      <c r="W1107" s="23"/>
      <c r="X1107" s="23"/>
      <c r="Y1107" s="23" t="str">
        <f t="shared" si="169"/>
        <v/>
      </c>
      <c r="Z1107" s="23" t="str">
        <f t="shared" si="170"/>
        <v/>
      </c>
      <c r="AA1107" s="23" t="str">
        <f t="shared" si="171"/>
        <v/>
      </c>
      <c r="AB1107" s="23" t="str">
        <f t="shared" si="172"/>
        <v/>
      </c>
      <c r="AC1107" s="24" t="str">
        <f t="shared" si="173"/>
        <v/>
      </c>
      <c r="AD1107" s="24" t="str">
        <f t="shared" si="174"/>
        <v/>
      </c>
      <c r="AE1107" s="24" t="str">
        <f t="shared" si="175"/>
        <v/>
      </c>
      <c r="AF1107" s="24" t="str">
        <f t="shared" si="176"/>
        <v/>
      </c>
      <c r="AG1107" s="24" t="str">
        <f t="shared" si="177"/>
        <v/>
      </c>
      <c r="AH1107" s="24" t="str">
        <f>IF(Y1107="","",SUMPRODUCT($AC1107:$AG1107,'Benefit Weights'!$A$3:$E$3))</f>
        <v/>
      </c>
      <c r="AI1107" s="27" t="str">
        <f t="shared" si="178"/>
        <v/>
      </c>
    </row>
    <row r="1108" spans="1:35" x14ac:dyDescent="0.25">
      <c r="A1108" s="23"/>
      <c r="B1108" s="23"/>
      <c r="C1108" s="23"/>
      <c r="D1108" s="23"/>
      <c r="E1108" s="24"/>
      <c r="F1108" s="24"/>
      <c r="G1108" s="24"/>
      <c r="H1108" s="23"/>
      <c r="I1108" s="23"/>
      <c r="J1108" s="23"/>
      <c r="K1108" s="23"/>
      <c r="L1108" s="23"/>
      <c r="M1108" s="23"/>
      <c r="N1108" s="23"/>
      <c r="O1108" s="24"/>
      <c r="P1108" s="24"/>
      <c r="Q1108" s="24"/>
      <c r="R1108" s="24"/>
      <c r="S1108" s="24"/>
      <c r="T1108" s="24"/>
      <c r="U1108" s="24"/>
      <c r="V1108" s="23"/>
      <c r="W1108" s="23"/>
      <c r="X1108" s="23"/>
      <c r="Y1108" s="23" t="str">
        <f t="shared" si="169"/>
        <v/>
      </c>
      <c r="Z1108" s="23" t="str">
        <f t="shared" si="170"/>
        <v/>
      </c>
      <c r="AA1108" s="23" t="str">
        <f t="shared" si="171"/>
        <v/>
      </c>
      <c r="AB1108" s="23" t="str">
        <f t="shared" si="172"/>
        <v/>
      </c>
      <c r="AC1108" s="24" t="str">
        <f t="shared" si="173"/>
        <v/>
      </c>
      <c r="AD1108" s="24" t="str">
        <f t="shared" si="174"/>
        <v/>
      </c>
      <c r="AE1108" s="24" t="str">
        <f t="shared" si="175"/>
        <v/>
      </c>
      <c r="AF1108" s="24" t="str">
        <f t="shared" si="176"/>
        <v/>
      </c>
      <c r="AG1108" s="24" t="str">
        <f t="shared" si="177"/>
        <v/>
      </c>
      <c r="AH1108" s="24" t="str">
        <f>IF(Y1108="","",SUMPRODUCT($AC1108:$AG1108,'Benefit Weights'!$A$3:$E$3))</f>
        <v/>
      </c>
      <c r="AI1108" s="27" t="str">
        <f t="shared" si="178"/>
        <v/>
      </c>
    </row>
    <row r="1109" spans="1:35" x14ac:dyDescent="0.25">
      <c r="A1109" s="23"/>
      <c r="B1109" s="23"/>
      <c r="C1109" s="23"/>
      <c r="D1109" s="23"/>
      <c r="E1109" s="24"/>
      <c r="F1109" s="24"/>
      <c r="G1109" s="24"/>
      <c r="H1109" s="23"/>
      <c r="I1109" s="23"/>
      <c r="J1109" s="23"/>
      <c r="K1109" s="23"/>
      <c r="L1109" s="23"/>
      <c r="M1109" s="23"/>
      <c r="N1109" s="23"/>
      <c r="O1109" s="24"/>
      <c r="P1109" s="24"/>
      <c r="Q1109" s="24"/>
      <c r="R1109" s="24"/>
      <c r="S1109" s="24"/>
      <c r="T1109" s="24"/>
      <c r="U1109" s="24"/>
      <c r="V1109" s="23"/>
      <c r="W1109" s="23"/>
      <c r="X1109" s="23"/>
      <c r="Y1109" s="23" t="str">
        <f t="shared" si="169"/>
        <v/>
      </c>
      <c r="Z1109" s="23" t="str">
        <f t="shared" si="170"/>
        <v/>
      </c>
      <c r="AA1109" s="23" t="str">
        <f t="shared" si="171"/>
        <v/>
      </c>
      <c r="AB1109" s="23" t="str">
        <f t="shared" si="172"/>
        <v/>
      </c>
      <c r="AC1109" s="24" t="str">
        <f t="shared" si="173"/>
        <v/>
      </c>
      <c r="AD1109" s="24" t="str">
        <f t="shared" si="174"/>
        <v/>
      </c>
      <c r="AE1109" s="24" t="str">
        <f t="shared" si="175"/>
        <v/>
      </c>
      <c r="AF1109" s="24" t="str">
        <f t="shared" si="176"/>
        <v/>
      </c>
      <c r="AG1109" s="24" t="str">
        <f t="shared" si="177"/>
        <v/>
      </c>
      <c r="AH1109" s="24" t="str">
        <f>IF(Y1109="","",SUMPRODUCT($AC1109:$AG1109,'Benefit Weights'!$A$3:$E$3))</f>
        <v/>
      </c>
      <c r="AI1109" s="27" t="str">
        <f t="shared" si="178"/>
        <v/>
      </c>
    </row>
    <row r="1110" spans="1:35" x14ac:dyDescent="0.25">
      <c r="A1110" s="23"/>
      <c r="B1110" s="23"/>
      <c r="C1110" s="23"/>
      <c r="D1110" s="23"/>
      <c r="E1110" s="24"/>
      <c r="F1110" s="24"/>
      <c r="G1110" s="24"/>
      <c r="H1110" s="23"/>
      <c r="I1110" s="23"/>
      <c r="J1110" s="23"/>
      <c r="K1110" s="23"/>
      <c r="L1110" s="23"/>
      <c r="M1110" s="23"/>
      <c r="N1110" s="23"/>
      <c r="O1110" s="24"/>
      <c r="P1110" s="24"/>
      <c r="Q1110" s="24"/>
      <c r="R1110" s="24"/>
      <c r="S1110" s="24"/>
      <c r="T1110" s="24"/>
      <c r="U1110" s="24"/>
      <c r="V1110" s="23"/>
      <c r="W1110" s="23"/>
      <c r="X1110" s="23"/>
      <c r="Y1110" s="23" t="str">
        <f t="shared" si="169"/>
        <v/>
      </c>
      <c r="Z1110" s="23" t="str">
        <f t="shared" si="170"/>
        <v/>
      </c>
      <c r="AA1110" s="23" t="str">
        <f t="shared" si="171"/>
        <v/>
      </c>
      <c r="AB1110" s="23" t="str">
        <f t="shared" si="172"/>
        <v/>
      </c>
      <c r="AC1110" s="24" t="str">
        <f t="shared" si="173"/>
        <v/>
      </c>
      <c r="AD1110" s="24" t="str">
        <f t="shared" si="174"/>
        <v/>
      </c>
      <c r="AE1110" s="24" t="str">
        <f t="shared" si="175"/>
        <v/>
      </c>
      <c r="AF1110" s="24" t="str">
        <f t="shared" si="176"/>
        <v/>
      </c>
      <c r="AG1110" s="24" t="str">
        <f t="shared" si="177"/>
        <v/>
      </c>
      <c r="AH1110" s="24" t="str">
        <f>IF(Y1110="","",SUMPRODUCT($AC1110:$AG1110,'Benefit Weights'!$A$3:$E$3))</f>
        <v/>
      </c>
      <c r="AI1110" s="27" t="str">
        <f t="shared" si="178"/>
        <v/>
      </c>
    </row>
    <row r="1111" spans="1:35" x14ac:dyDescent="0.25">
      <c r="A1111" s="23"/>
      <c r="B1111" s="23"/>
      <c r="C1111" s="23"/>
      <c r="D1111" s="23"/>
      <c r="E1111" s="24"/>
      <c r="F1111" s="24"/>
      <c r="G1111" s="24"/>
      <c r="H1111" s="23"/>
      <c r="I1111" s="23"/>
      <c r="J1111" s="23"/>
      <c r="K1111" s="23"/>
      <c r="L1111" s="23"/>
      <c r="M1111" s="23"/>
      <c r="N1111" s="23"/>
      <c r="O1111" s="24"/>
      <c r="P1111" s="24"/>
      <c r="Q1111" s="24"/>
      <c r="R1111" s="24"/>
      <c r="S1111" s="24"/>
      <c r="T1111" s="24"/>
      <c r="U1111" s="24"/>
      <c r="V1111" s="23"/>
      <c r="W1111" s="23"/>
      <c r="X1111" s="23"/>
      <c r="Y1111" s="23" t="str">
        <f t="shared" si="169"/>
        <v/>
      </c>
      <c r="Z1111" s="23" t="str">
        <f t="shared" si="170"/>
        <v/>
      </c>
      <c r="AA1111" s="23" t="str">
        <f t="shared" si="171"/>
        <v/>
      </c>
      <c r="AB1111" s="23" t="str">
        <f t="shared" si="172"/>
        <v/>
      </c>
      <c r="AC1111" s="24" t="str">
        <f t="shared" si="173"/>
        <v/>
      </c>
      <c r="AD1111" s="24" t="str">
        <f t="shared" si="174"/>
        <v/>
      </c>
      <c r="AE1111" s="24" t="str">
        <f t="shared" si="175"/>
        <v/>
      </c>
      <c r="AF1111" s="24" t="str">
        <f t="shared" si="176"/>
        <v/>
      </c>
      <c r="AG1111" s="24" t="str">
        <f t="shared" si="177"/>
        <v/>
      </c>
      <c r="AH1111" s="24" t="str">
        <f>IF(Y1111="","",SUMPRODUCT($AC1111:$AG1111,'Benefit Weights'!$A$3:$E$3))</f>
        <v/>
      </c>
      <c r="AI1111" s="27" t="str">
        <f t="shared" si="178"/>
        <v/>
      </c>
    </row>
    <row r="1112" spans="1:35" x14ac:dyDescent="0.25">
      <c r="A1112" s="23"/>
      <c r="B1112" s="23"/>
      <c r="C1112" s="23"/>
      <c r="D1112" s="23"/>
      <c r="E1112" s="24"/>
      <c r="F1112" s="24"/>
      <c r="G1112" s="24"/>
      <c r="H1112" s="23"/>
      <c r="I1112" s="23"/>
      <c r="J1112" s="23"/>
      <c r="K1112" s="23"/>
      <c r="L1112" s="23"/>
      <c r="M1112" s="23"/>
      <c r="N1112" s="23"/>
      <c r="O1112" s="24"/>
      <c r="P1112" s="24"/>
      <c r="Q1112" s="24"/>
      <c r="R1112" s="24"/>
      <c r="S1112" s="24"/>
      <c r="T1112" s="24"/>
      <c r="U1112" s="24"/>
      <c r="V1112" s="23"/>
      <c r="W1112" s="23"/>
      <c r="X1112" s="23"/>
      <c r="Y1112" s="23" t="str">
        <f t="shared" si="169"/>
        <v/>
      </c>
      <c r="Z1112" s="23" t="str">
        <f t="shared" si="170"/>
        <v/>
      </c>
      <c r="AA1112" s="23" t="str">
        <f t="shared" si="171"/>
        <v/>
      </c>
      <c r="AB1112" s="23" t="str">
        <f t="shared" si="172"/>
        <v/>
      </c>
      <c r="AC1112" s="24" t="str">
        <f t="shared" si="173"/>
        <v/>
      </c>
      <c r="AD1112" s="24" t="str">
        <f t="shared" si="174"/>
        <v/>
      </c>
      <c r="AE1112" s="24" t="str">
        <f t="shared" si="175"/>
        <v/>
      </c>
      <c r="AF1112" s="24" t="str">
        <f t="shared" si="176"/>
        <v/>
      </c>
      <c r="AG1112" s="24" t="str">
        <f t="shared" si="177"/>
        <v/>
      </c>
      <c r="AH1112" s="24" t="str">
        <f>IF(Y1112="","",SUMPRODUCT($AC1112:$AG1112,'Benefit Weights'!$A$3:$E$3))</f>
        <v/>
      </c>
      <c r="AI1112" s="27" t="str">
        <f t="shared" si="178"/>
        <v/>
      </c>
    </row>
    <row r="1113" spans="1:35" x14ac:dyDescent="0.25">
      <c r="A1113" s="23"/>
      <c r="B1113" s="23"/>
      <c r="C1113" s="23"/>
      <c r="D1113" s="23"/>
      <c r="E1113" s="24"/>
      <c r="F1113" s="24"/>
      <c r="G1113" s="24"/>
      <c r="H1113" s="23"/>
      <c r="I1113" s="23"/>
      <c r="J1113" s="23"/>
      <c r="K1113" s="23"/>
      <c r="L1113" s="23"/>
      <c r="M1113" s="23"/>
      <c r="N1113" s="23"/>
      <c r="O1113" s="24"/>
      <c r="P1113" s="24"/>
      <c r="Q1113" s="24"/>
      <c r="R1113" s="24"/>
      <c r="S1113" s="24"/>
      <c r="T1113" s="24"/>
      <c r="U1113" s="24"/>
      <c r="V1113" s="23"/>
      <c r="W1113" s="23"/>
      <c r="X1113" s="23"/>
      <c r="Y1113" s="23" t="str">
        <f t="shared" si="169"/>
        <v/>
      </c>
      <c r="Z1113" s="23" t="str">
        <f t="shared" si="170"/>
        <v/>
      </c>
      <c r="AA1113" s="23" t="str">
        <f t="shared" si="171"/>
        <v/>
      </c>
      <c r="AB1113" s="23" t="str">
        <f t="shared" si="172"/>
        <v/>
      </c>
      <c r="AC1113" s="24" t="str">
        <f t="shared" si="173"/>
        <v/>
      </c>
      <c r="AD1113" s="24" t="str">
        <f t="shared" si="174"/>
        <v/>
      </c>
      <c r="AE1113" s="24" t="str">
        <f t="shared" si="175"/>
        <v/>
      </c>
      <c r="AF1113" s="24" t="str">
        <f t="shared" si="176"/>
        <v/>
      </c>
      <c r="AG1113" s="24" t="str">
        <f t="shared" si="177"/>
        <v/>
      </c>
      <c r="AH1113" s="24" t="str">
        <f>IF(Y1113="","",SUMPRODUCT($AC1113:$AG1113,'Benefit Weights'!$A$3:$E$3))</f>
        <v/>
      </c>
      <c r="AI1113" s="27" t="str">
        <f t="shared" si="178"/>
        <v/>
      </c>
    </row>
    <row r="1114" spans="1:35" x14ac:dyDescent="0.25">
      <c r="A1114" s="23"/>
      <c r="B1114" s="23"/>
      <c r="C1114" s="23"/>
      <c r="D1114" s="23"/>
      <c r="E1114" s="24"/>
      <c r="F1114" s="24"/>
      <c r="G1114" s="24"/>
      <c r="H1114" s="23"/>
      <c r="I1114" s="23"/>
      <c r="J1114" s="23"/>
      <c r="K1114" s="23"/>
      <c r="L1114" s="23"/>
      <c r="M1114" s="23"/>
      <c r="N1114" s="23"/>
      <c r="O1114" s="24"/>
      <c r="P1114" s="24"/>
      <c r="Q1114" s="24"/>
      <c r="R1114" s="24"/>
      <c r="S1114" s="24"/>
      <c r="T1114" s="24"/>
      <c r="U1114" s="24"/>
      <c r="V1114" s="23"/>
      <c r="W1114" s="23"/>
      <c r="X1114" s="23"/>
      <c r="Y1114" s="23" t="str">
        <f t="shared" si="169"/>
        <v/>
      </c>
      <c r="Z1114" s="23" t="str">
        <f t="shared" si="170"/>
        <v/>
      </c>
      <c r="AA1114" s="23" t="str">
        <f t="shared" si="171"/>
        <v/>
      </c>
      <c r="AB1114" s="23" t="str">
        <f t="shared" si="172"/>
        <v/>
      </c>
      <c r="AC1114" s="24" t="str">
        <f t="shared" si="173"/>
        <v/>
      </c>
      <c r="AD1114" s="24" t="str">
        <f t="shared" si="174"/>
        <v/>
      </c>
      <c r="AE1114" s="24" t="str">
        <f t="shared" si="175"/>
        <v/>
      </c>
      <c r="AF1114" s="24" t="str">
        <f t="shared" si="176"/>
        <v/>
      </c>
      <c r="AG1114" s="24" t="str">
        <f t="shared" si="177"/>
        <v/>
      </c>
      <c r="AH1114" s="24" t="str">
        <f>IF(Y1114="","",SUMPRODUCT($AC1114:$AG1114,'Benefit Weights'!$A$3:$E$3))</f>
        <v/>
      </c>
      <c r="AI1114" s="27" t="str">
        <f t="shared" si="178"/>
        <v/>
      </c>
    </row>
    <row r="1115" spans="1:35" x14ac:dyDescent="0.25">
      <c r="A1115" s="23"/>
      <c r="B1115" s="23"/>
      <c r="C1115" s="23"/>
      <c r="D1115" s="23"/>
      <c r="E1115" s="24"/>
      <c r="F1115" s="24"/>
      <c r="G1115" s="24"/>
      <c r="H1115" s="23"/>
      <c r="I1115" s="23"/>
      <c r="J1115" s="23"/>
      <c r="K1115" s="23"/>
      <c r="L1115" s="23"/>
      <c r="M1115" s="23"/>
      <c r="N1115" s="23"/>
      <c r="O1115" s="24"/>
      <c r="P1115" s="24"/>
      <c r="Q1115" s="24"/>
      <c r="R1115" s="24"/>
      <c r="S1115" s="24"/>
      <c r="T1115" s="24"/>
      <c r="U1115" s="24"/>
      <c r="V1115" s="23"/>
      <c r="W1115" s="23"/>
      <c r="X1115" s="23"/>
      <c r="Y1115" s="23" t="str">
        <f t="shared" si="169"/>
        <v/>
      </c>
      <c r="Z1115" s="23" t="str">
        <f t="shared" si="170"/>
        <v/>
      </c>
      <c r="AA1115" s="23" t="str">
        <f t="shared" si="171"/>
        <v/>
      </c>
      <c r="AB1115" s="23" t="str">
        <f t="shared" si="172"/>
        <v/>
      </c>
      <c r="AC1115" s="24" t="str">
        <f t="shared" si="173"/>
        <v/>
      </c>
      <c r="AD1115" s="24" t="str">
        <f t="shared" si="174"/>
        <v/>
      </c>
      <c r="AE1115" s="24" t="str">
        <f t="shared" si="175"/>
        <v/>
      </c>
      <c r="AF1115" s="24" t="str">
        <f t="shared" si="176"/>
        <v/>
      </c>
      <c r="AG1115" s="24" t="str">
        <f t="shared" si="177"/>
        <v/>
      </c>
      <c r="AH1115" s="24" t="str">
        <f>IF(Y1115="","",SUMPRODUCT($AC1115:$AG1115,'Benefit Weights'!$A$3:$E$3))</f>
        <v/>
      </c>
      <c r="AI1115" s="27" t="str">
        <f t="shared" si="178"/>
        <v/>
      </c>
    </row>
    <row r="1116" spans="1:35" x14ac:dyDescent="0.25">
      <c r="A1116" s="23"/>
      <c r="B1116" s="23"/>
      <c r="C1116" s="23"/>
      <c r="D1116" s="23"/>
      <c r="E1116" s="24"/>
      <c r="F1116" s="24"/>
      <c r="G1116" s="24"/>
      <c r="H1116" s="23"/>
      <c r="I1116" s="23"/>
      <c r="J1116" s="23"/>
      <c r="K1116" s="23"/>
      <c r="L1116" s="23"/>
      <c r="M1116" s="23"/>
      <c r="N1116" s="23"/>
      <c r="O1116" s="24"/>
      <c r="P1116" s="24"/>
      <c r="Q1116" s="24"/>
      <c r="R1116" s="24"/>
      <c r="S1116" s="24"/>
      <c r="T1116" s="24"/>
      <c r="U1116" s="24"/>
      <c r="V1116" s="23"/>
      <c r="W1116" s="23"/>
      <c r="X1116" s="23"/>
      <c r="Y1116" s="23" t="str">
        <f t="shared" si="169"/>
        <v/>
      </c>
      <c r="Z1116" s="23" t="str">
        <f t="shared" si="170"/>
        <v/>
      </c>
      <c r="AA1116" s="23" t="str">
        <f t="shared" si="171"/>
        <v/>
      </c>
      <c r="AB1116" s="23" t="str">
        <f t="shared" si="172"/>
        <v/>
      </c>
      <c r="AC1116" s="24" t="str">
        <f t="shared" si="173"/>
        <v/>
      </c>
      <c r="AD1116" s="24" t="str">
        <f t="shared" si="174"/>
        <v/>
      </c>
      <c r="AE1116" s="24" t="str">
        <f t="shared" si="175"/>
        <v/>
      </c>
      <c r="AF1116" s="24" t="str">
        <f t="shared" si="176"/>
        <v/>
      </c>
      <c r="AG1116" s="24" t="str">
        <f t="shared" si="177"/>
        <v/>
      </c>
      <c r="AH1116" s="24" t="str">
        <f>IF(Y1116="","",SUMPRODUCT($AC1116:$AG1116,'Benefit Weights'!$A$3:$E$3))</f>
        <v/>
      </c>
      <c r="AI1116" s="27" t="str">
        <f t="shared" si="178"/>
        <v/>
      </c>
    </row>
    <row r="1117" spans="1:35" x14ac:dyDescent="0.25">
      <c r="A1117" s="23"/>
      <c r="B1117" s="23"/>
      <c r="C1117" s="23"/>
      <c r="D1117" s="23"/>
      <c r="E1117" s="24"/>
      <c r="F1117" s="24"/>
      <c r="G1117" s="24"/>
      <c r="H1117" s="23"/>
      <c r="I1117" s="23"/>
      <c r="J1117" s="23"/>
      <c r="K1117" s="23"/>
      <c r="L1117" s="23"/>
      <c r="M1117" s="23"/>
      <c r="N1117" s="23"/>
      <c r="O1117" s="24"/>
      <c r="P1117" s="24"/>
      <c r="Q1117" s="24"/>
      <c r="R1117" s="24"/>
      <c r="S1117" s="24"/>
      <c r="T1117" s="24"/>
      <c r="U1117" s="24"/>
      <c r="V1117" s="23"/>
      <c r="W1117" s="23"/>
      <c r="X1117" s="23"/>
      <c r="Y1117" s="23" t="str">
        <f t="shared" si="169"/>
        <v/>
      </c>
      <c r="Z1117" s="23" t="str">
        <f t="shared" si="170"/>
        <v/>
      </c>
      <c r="AA1117" s="23" t="str">
        <f t="shared" si="171"/>
        <v/>
      </c>
      <c r="AB1117" s="23" t="str">
        <f t="shared" si="172"/>
        <v/>
      </c>
      <c r="AC1117" s="24" t="str">
        <f t="shared" si="173"/>
        <v/>
      </c>
      <c r="AD1117" s="24" t="str">
        <f t="shared" si="174"/>
        <v/>
      </c>
      <c r="AE1117" s="24" t="str">
        <f t="shared" si="175"/>
        <v/>
      </c>
      <c r="AF1117" s="24" t="str">
        <f t="shared" si="176"/>
        <v/>
      </c>
      <c r="AG1117" s="24" t="str">
        <f t="shared" si="177"/>
        <v/>
      </c>
      <c r="AH1117" s="24" t="str">
        <f>IF(Y1117="","",SUMPRODUCT($AC1117:$AG1117,'Benefit Weights'!$A$3:$E$3))</f>
        <v/>
      </c>
      <c r="AI1117" s="27" t="str">
        <f t="shared" si="178"/>
        <v/>
      </c>
    </row>
    <row r="1118" spans="1:35" x14ac:dyDescent="0.25">
      <c r="A1118" s="23"/>
      <c r="B1118" s="23"/>
      <c r="C1118" s="23"/>
      <c r="D1118" s="23"/>
      <c r="E1118" s="24"/>
      <c r="F1118" s="24"/>
      <c r="G1118" s="24"/>
      <c r="H1118" s="23"/>
      <c r="I1118" s="23"/>
      <c r="J1118" s="23"/>
      <c r="K1118" s="23"/>
      <c r="L1118" s="23"/>
      <c r="M1118" s="23"/>
      <c r="N1118" s="23"/>
      <c r="O1118" s="24"/>
      <c r="P1118" s="24"/>
      <c r="Q1118" s="24"/>
      <c r="R1118" s="24"/>
      <c r="S1118" s="24"/>
      <c r="T1118" s="24"/>
      <c r="U1118" s="24"/>
      <c r="V1118" s="23"/>
      <c r="W1118" s="23"/>
      <c r="X1118" s="23"/>
      <c r="Y1118" s="23" t="str">
        <f t="shared" si="169"/>
        <v/>
      </c>
      <c r="Z1118" s="23" t="str">
        <f t="shared" si="170"/>
        <v/>
      </c>
      <c r="AA1118" s="23" t="str">
        <f t="shared" si="171"/>
        <v/>
      </c>
      <c r="AB1118" s="23" t="str">
        <f t="shared" si="172"/>
        <v/>
      </c>
      <c r="AC1118" s="24" t="str">
        <f t="shared" si="173"/>
        <v/>
      </c>
      <c r="AD1118" s="24" t="str">
        <f t="shared" si="174"/>
        <v/>
      </c>
      <c r="AE1118" s="24" t="str">
        <f t="shared" si="175"/>
        <v/>
      </c>
      <c r="AF1118" s="24" t="str">
        <f t="shared" si="176"/>
        <v/>
      </c>
      <c r="AG1118" s="24" t="str">
        <f t="shared" si="177"/>
        <v/>
      </c>
      <c r="AH1118" s="24" t="str">
        <f>IF(Y1118="","",SUMPRODUCT($AC1118:$AG1118,'Benefit Weights'!$A$3:$E$3))</f>
        <v/>
      </c>
      <c r="AI1118" s="27" t="str">
        <f t="shared" si="178"/>
        <v/>
      </c>
    </row>
    <row r="1119" spans="1:35" x14ac:dyDescent="0.25">
      <c r="A1119" s="23"/>
      <c r="B1119" s="23"/>
      <c r="C1119" s="23"/>
      <c r="D1119" s="23"/>
      <c r="E1119" s="24"/>
      <c r="F1119" s="24"/>
      <c r="G1119" s="24"/>
      <c r="H1119" s="23"/>
      <c r="I1119" s="23"/>
      <c r="J1119" s="23"/>
      <c r="K1119" s="23"/>
      <c r="L1119" s="23"/>
      <c r="M1119" s="23"/>
      <c r="N1119" s="23"/>
      <c r="O1119" s="24"/>
      <c r="P1119" s="24"/>
      <c r="Q1119" s="24"/>
      <c r="R1119" s="24"/>
      <c r="S1119" s="24"/>
      <c r="T1119" s="24"/>
      <c r="U1119" s="24"/>
      <c r="V1119" s="23"/>
      <c r="W1119" s="23"/>
      <c r="X1119" s="23"/>
      <c r="Y1119" s="23" t="str">
        <f t="shared" si="169"/>
        <v/>
      </c>
      <c r="Z1119" s="23" t="str">
        <f t="shared" si="170"/>
        <v/>
      </c>
      <c r="AA1119" s="23" t="str">
        <f t="shared" si="171"/>
        <v/>
      </c>
      <c r="AB1119" s="23" t="str">
        <f t="shared" si="172"/>
        <v/>
      </c>
      <c r="AC1119" s="24" t="str">
        <f t="shared" si="173"/>
        <v/>
      </c>
      <c r="AD1119" s="24" t="str">
        <f t="shared" si="174"/>
        <v/>
      </c>
      <c r="AE1119" s="24" t="str">
        <f t="shared" si="175"/>
        <v/>
      </c>
      <c r="AF1119" s="24" t="str">
        <f t="shared" si="176"/>
        <v/>
      </c>
      <c r="AG1119" s="24" t="str">
        <f t="shared" si="177"/>
        <v/>
      </c>
      <c r="AH1119" s="24" t="str">
        <f>IF(Y1119="","",SUMPRODUCT($AC1119:$AG1119,'Benefit Weights'!$A$3:$E$3))</f>
        <v/>
      </c>
      <c r="AI1119" s="27" t="str">
        <f t="shared" si="178"/>
        <v/>
      </c>
    </row>
    <row r="1120" spans="1:35" x14ac:dyDescent="0.25">
      <c r="A1120" s="23"/>
      <c r="B1120" s="23"/>
      <c r="C1120" s="23"/>
      <c r="D1120" s="23"/>
      <c r="E1120" s="24"/>
      <c r="F1120" s="24"/>
      <c r="G1120" s="24"/>
      <c r="H1120" s="23"/>
      <c r="I1120" s="23"/>
      <c r="J1120" s="23"/>
      <c r="K1120" s="23"/>
      <c r="L1120" s="23"/>
      <c r="M1120" s="23"/>
      <c r="N1120" s="23"/>
      <c r="O1120" s="24"/>
      <c r="P1120" s="24"/>
      <c r="Q1120" s="24"/>
      <c r="R1120" s="24"/>
      <c r="S1120" s="24"/>
      <c r="T1120" s="24"/>
      <c r="U1120" s="24"/>
      <c r="V1120" s="23"/>
      <c r="W1120" s="23"/>
      <c r="X1120" s="23"/>
      <c r="Y1120" s="23" t="str">
        <f t="shared" si="169"/>
        <v/>
      </c>
      <c r="Z1120" s="23" t="str">
        <f t="shared" si="170"/>
        <v/>
      </c>
      <c r="AA1120" s="23" t="str">
        <f t="shared" si="171"/>
        <v/>
      </c>
      <c r="AB1120" s="23" t="str">
        <f t="shared" si="172"/>
        <v/>
      </c>
      <c r="AC1120" s="24" t="str">
        <f t="shared" si="173"/>
        <v/>
      </c>
      <c r="AD1120" s="24" t="str">
        <f t="shared" si="174"/>
        <v/>
      </c>
      <c r="AE1120" s="24" t="str">
        <f t="shared" si="175"/>
        <v/>
      </c>
      <c r="AF1120" s="24" t="str">
        <f t="shared" si="176"/>
        <v/>
      </c>
      <c r="AG1120" s="24" t="str">
        <f t="shared" si="177"/>
        <v/>
      </c>
      <c r="AH1120" s="24" t="str">
        <f>IF(Y1120="","",SUMPRODUCT($AC1120:$AG1120,'Benefit Weights'!$A$3:$E$3))</f>
        <v/>
      </c>
      <c r="AI1120" s="27" t="str">
        <f t="shared" si="178"/>
        <v/>
      </c>
    </row>
    <row r="1121" spans="1:35" x14ac:dyDescent="0.25">
      <c r="A1121" s="23"/>
      <c r="B1121" s="23"/>
      <c r="C1121" s="23"/>
      <c r="D1121" s="23"/>
      <c r="E1121" s="24"/>
      <c r="F1121" s="24"/>
      <c r="G1121" s="24"/>
      <c r="H1121" s="23"/>
      <c r="I1121" s="23"/>
      <c r="J1121" s="23"/>
      <c r="K1121" s="23"/>
      <c r="L1121" s="23"/>
      <c r="M1121" s="23"/>
      <c r="N1121" s="23"/>
      <c r="O1121" s="24"/>
      <c r="P1121" s="24"/>
      <c r="Q1121" s="24"/>
      <c r="R1121" s="24"/>
      <c r="S1121" s="24"/>
      <c r="T1121" s="24"/>
      <c r="U1121" s="24"/>
      <c r="V1121" s="23"/>
      <c r="W1121" s="23"/>
      <c r="X1121" s="23"/>
      <c r="Y1121" s="23" t="str">
        <f t="shared" si="169"/>
        <v/>
      </c>
      <c r="Z1121" s="23" t="str">
        <f t="shared" si="170"/>
        <v/>
      </c>
      <c r="AA1121" s="23" t="str">
        <f t="shared" si="171"/>
        <v/>
      </c>
      <c r="AB1121" s="23" t="str">
        <f t="shared" si="172"/>
        <v/>
      </c>
      <c r="AC1121" s="24" t="str">
        <f t="shared" si="173"/>
        <v/>
      </c>
      <c r="AD1121" s="24" t="str">
        <f t="shared" si="174"/>
        <v/>
      </c>
      <c r="AE1121" s="24" t="str">
        <f t="shared" si="175"/>
        <v/>
      </c>
      <c r="AF1121" s="24" t="str">
        <f t="shared" si="176"/>
        <v/>
      </c>
      <c r="AG1121" s="24" t="str">
        <f t="shared" si="177"/>
        <v/>
      </c>
      <c r="AH1121" s="24" t="str">
        <f>IF(Y1121="","",SUMPRODUCT($AC1121:$AG1121,'Benefit Weights'!$A$3:$E$3))</f>
        <v/>
      </c>
      <c r="AI1121" s="27" t="str">
        <f t="shared" si="178"/>
        <v/>
      </c>
    </row>
    <row r="1122" spans="1:35" x14ac:dyDescent="0.25">
      <c r="A1122" s="23"/>
      <c r="B1122" s="23"/>
      <c r="C1122" s="23"/>
      <c r="D1122" s="23"/>
      <c r="E1122" s="24"/>
      <c r="F1122" s="24"/>
      <c r="G1122" s="24"/>
      <c r="H1122" s="23"/>
      <c r="I1122" s="23"/>
      <c r="J1122" s="23"/>
      <c r="K1122" s="23"/>
      <c r="L1122" s="23"/>
      <c r="M1122" s="23"/>
      <c r="N1122" s="23"/>
      <c r="O1122" s="24"/>
      <c r="P1122" s="24"/>
      <c r="Q1122" s="24"/>
      <c r="R1122" s="24"/>
      <c r="S1122" s="24"/>
      <c r="T1122" s="24"/>
      <c r="U1122" s="24"/>
      <c r="V1122" s="23"/>
      <c r="W1122" s="23"/>
      <c r="X1122" s="23"/>
      <c r="Y1122" s="23" t="str">
        <f t="shared" si="169"/>
        <v/>
      </c>
      <c r="Z1122" s="23" t="str">
        <f t="shared" si="170"/>
        <v/>
      </c>
      <c r="AA1122" s="23" t="str">
        <f t="shared" si="171"/>
        <v/>
      </c>
      <c r="AB1122" s="23" t="str">
        <f t="shared" si="172"/>
        <v/>
      </c>
      <c r="AC1122" s="24" t="str">
        <f t="shared" si="173"/>
        <v/>
      </c>
      <c r="AD1122" s="24" t="str">
        <f t="shared" si="174"/>
        <v/>
      </c>
      <c r="AE1122" s="24" t="str">
        <f t="shared" si="175"/>
        <v/>
      </c>
      <c r="AF1122" s="24" t="str">
        <f t="shared" si="176"/>
        <v/>
      </c>
      <c r="AG1122" s="24" t="str">
        <f t="shared" si="177"/>
        <v/>
      </c>
      <c r="AH1122" s="24" t="str">
        <f>IF(Y1122="","",SUMPRODUCT($AC1122:$AG1122,'Benefit Weights'!$A$3:$E$3))</f>
        <v/>
      </c>
      <c r="AI1122" s="27" t="str">
        <f t="shared" si="178"/>
        <v/>
      </c>
    </row>
    <row r="1123" spans="1:35" x14ac:dyDescent="0.25">
      <c r="A1123" s="23"/>
      <c r="B1123" s="23"/>
      <c r="C1123" s="23"/>
      <c r="D1123" s="23"/>
      <c r="E1123" s="24"/>
      <c r="F1123" s="24"/>
      <c r="G1123" s="24"/>
      <c r="H1123" s="23"/>
      <c r="I1123" s="23"/>
      <c r="J1123" s="23"/>
      <c r="K1123" s="23"/>
      <c r="L1123" s="23"/>
      <c r="M1123" s="23"/>
      <c r="N1123" s="23"/>
      <c r="O1123" s="24"/>
      <c r="P1123" s="24"/>
      <c r="Q1123" s="24"/>
      <c r="R1123" s="24"/>
      <c r="S1123" s="24"/>
      <c r="T1123" s="24"/>
      <c r="U1123" s="24"/>
      <c r="V1123" s="23"/>
      <c r="W1123" s="23"/>
      <c r="X1123" s="23"/>
      <c r="Y1123" s="23" t="str">
        <f t="shared" si="169"/>
        <v/>
      </c>
      <c r="Z1123" s="23" t="str">
        <f t="shared" si="170"/>
        <v/>
      </c>
      <c r="AA1123" s="23" t="str">
        <f t="shared" si="171"/>
        <v/>
      </c>
      <c r="AB1123" s="23" t="str">
        <f t="shared" si="172"/>
        <v/>
      </c>
      <c r="AC1123" s="24" t="str">
        <f t="shared" si="173"/>
        <v/>
      </c>
      <c r="AD1123" s="24" t="str">
        <f t="shared" si="174"/>
        <v/>
      </c>
      <c r="AE1123" s="24" t="str">
        <f t="shared" si="175"/>
        <v/>
      </c>
      <c r="AF1123" s="24" t="str">
        <f t="shared" si="176"/>
        <v/>
      </c>
      <c r="AG1123" s="24" t="str">
        <f t="shared" si="177"/>
        <v/>
      </c>
      <c r="AH1123" s="24" t="str">
        <f>IF(Y1123="","",SUMPRODUCT($AC1123:$AG1123,'Benefit Weights'!$A$3:$E$3))</f>
        <v/>
      </c>
      <c r="AI1123" s="27" t="str">
        <f t="shared" si="178"/>
        <v/>
      </c>
    </row>
    <row r="1124" spans="1:35" x14ac:dyDescent="0.25">
      <c r="A1124" s="23"/>
      <c r="B1124" s="23"/>
      <c r="C1124" s="23"/>
      <c r="D1124" s="23"/>
      <c r="E1124" s="24"/>
      <c r="F1124" s="24"/>
      <c r="G1124" s="24"/>
      <c r="H1124" s="23"/>
      <c r="I1124" s="23"/>
      <c r="J1124" s="23"/>
      <c r="K1124" s="23"/>
      <c r="L1124" s="23"/>
      <c r="M1124" s="23"/>
      <c r="N1124" s="23"/>
      <c r="O1124" s="24"/>
      <c r="P1124" s="24"/>
      <c r="Q1124" s="24"/>
      <c r="R1124" s="24"/>
      <c r="S1124" s="24"/>
      <c r="T1124" s="24"/>
      <c r="U1124" s="24"/>
      <c r="V1124" s="23"/>
      <c r="W1124" s="23"/>
      <c r="X1124" s="23"/>
      <c r="Y1124" s="23" t="str">
        <f t="shared" si="169"/>
        <v/>
      </c>
      <c r="Z1124" s="23" t="str">
        <f t="shared" si="170"/>
        <v/>
      </c>
      <c r="AA1124" s="23" t="str">
        <f t="shared" si="171"/>
        <v/>
      </c>
      <c r="AB1124" s="23" t="str">
        <f t="shared" si="172"/>
        <v/>
      </c>
      <c r="AC1124" s="24" t="str">
        <f t="shared" si="173"/>
        <v/>
      </c>
      <c r="AD1124" s="24" t="str">
        <f t="shared" si="174"/>
        <v/>
      </c>
      <c r="AE1124" s="24" t="str">
        <f t="shared" si="175"/>
        <v/>
      </c>
      <c r="AF1124" s="24" t="str">
        <f t="shared" si="176"/>
        <v/>
      </c>
      <c r="AG1124" s="24" t="str">
        <f t="shared" si="177"/>
        <v/>
      </c>
      <c r="AH1124" s="24" t="str">
        <f>IF(Y1124="","",SUMPRODUCT($AC1124:$AG1124,'Benefit Weights'!$A$3:$E$3))</f>
        <v/>
      </c>
      <c r="AI1124" s="27" t="str">
        <f t="shared" si="178"/>
        <v/>
      </c>
    </row>
    <row r="1125" spans="1:35" x14ac:dyDescent="0.25">
      <c r="A1125" s="23"/>
      <c r="B1125" s="23"/>
      <c r="C1125" s="23"/>
      <c r="D1125" s="23"/>
      <c r="E1125" s="24"/>
      <c r="F1125" s="24"/>
      <c r="G1125" s="24"/>
      <c r="H1125" s="23"/>
      <c r="I1125" s="23"/>
      <c r="J1125" s="23"/>
      <c r="K1125" s="23"/>
      <c r="L1125" s="23"/>
      <c r="M1125" s="23"/>
      <c r="N1125" s="23"/>
      <c r="O1125" s="24"/>
      <c r="P1125" s="24"/>
      <c r="Q1125" s="24"/>
      <c r="R1125" s="24"/>
      <c r="S1125" s="24"/>
      <c r="T1125" s="24"/>
      <c r="U1125" s="24"/>
      <c r="V1125" s="23"/>
      <c r="W1125" s="23"/>
      <c r="X1125" s="23"/>
      <c r="Y1125" s="23" t="str">
        <f t="shared" si="169"/>
        <v/>
      </c>
      <c r="Z1125" s="23" t="str">
        <f t="shared" si="170"/>
        <v/>
      </c>
      <c r="AA1125" s="23" t="str">
        <f t="shared" si="171"/>
        <v/>
      </c>
      <c r="AB1125" s="23" t="str">
        <f t="shared" si="172"/>
        <v/>
      </c>
      <c r="AC1125" s="24" t="str">
        <f t="shared" si="173"/>
        <v/>
      </c>
      <c r="AD1125" s="24" t="str">
        <f t="shared" si="174"/>
        <v/>
      </c>
      <c r="AE1125" s="24" t="str">
        <f t="shared" si="175"/>
        <v/>
      </c>
      <c r="AF1125" s="24" t="str">
        <f t="shared" si="176"/>
        <v/>
      </c>
      <c r="AG1125" s="24" t="str">
        <f t="shared" si="177"/>
        <v/>
      </c>
      <c r="AH1125" s="24" t="str">
        <f>IF(Y1125="","",SUMPRODUCT($AC1125:$AG1125,'Benefit Weights'!$A$3:$E$3))</f>
        <v/>
      </c>
      <c r="AI1125" s="27" t="str">
        <f t="shared" si="178"/>
        <v/>
      </c>
    </row>
    <row r="1126" spans="1:35" x14ac:dyDescent="0.25">
      <c r="A1126" s="23"/>
      <c r="B1126" s="23"/>
      <c r="C1126" s="23"/>
      <c r="D1126" s="23"/>
      <c r="E1126" s="24"/>
      <c r="F1126" s="24"/>
      <c r="G1126" s="24"/>
      <c r="H1126" s="23"/>
      <c r="I1126" s="23"/>
      <c r="J1126" s="23"/>
      <c r="K1126" s="23"/>
      <c r="L1126" s="23"/>
      <c r="M1126" s="23"/>
      <c r="N1126" s="23"/>
      <c r="O1126" s="24"/>
      <c r="P1126" s="24"/>
      <c r="Q1126" s="24"/>
      <c r="R1126" s="24"/>
      <c r="S1126" s="24"/>
      <c r="T1126" s="24"/>
      <c r="U1126" s="24"/>
      <c r="V1126" s="23"/>
      <c r="W1126" s="23"/>
      <c r="X1126" s="23"/>
      <c r="Y1126" s="23" t="str">
        <f t="shared" si="169"/>
        <v/>
      </c>
      <c r="Z1126" s="23" t="str">
        <f t="shared" si="170"/>
        <v/>
      </c>
      <c r="AA1126" s="23" t="str">
        <f t="shared" si="171"/>
        <v/>
      </c>
      <c r="AB1126" s="23" t="str">
        <f t="shared" si="172"/>
        <v/>
      </c>
      <c r="AC1126" s="24" t="str">
        <f t="shared" si="173"/>
        <v/>
      </c>
      <c r="AD1126" s="24" t="str">
        <f t="shared" si="174"/>
        <v/>
      </c>
      <c r="AE1126" s="24" t="str">
        <f t="shared" si="175"/>
        <v/>
      </c>
      <c r="AF1126" s="24" t="str">
        <f t="shared" si="176"/>
        <v/>
      </c>
      <c r="AG1126" s="24" t="str">
        <f t="shared" si="177"/>
        <v/>
      </c>
      <c r="AH1126" s="24" t="str">
        <f>IF(Y1126="","",SUMPRODUCT($AC1126:$AG1126,'Benefit Weights'!$A$3:$E$3))</f>
        <v/>
      </c>
      <c r="AI1126" s="27" t="str">
        <f t="shared" si="178"/>
        <v/>
      </c>
    </row>
    <row r="1127" spans="1:35" x14ac:dyDescent="0.25">
      <c r="A1127" s="23"/>
      <c r="B1127" s="23"/>
      <c r="C1127" s="23"/>
      <c r="D1127" s="23"/>
      <c r="E1127" s="24"/>
      <c r="F1127" s="24"/>
      <c r="G1127" s="24"/>
      <c r="H1127" s="23"/>
      <c r="I1127" s="23"/>
      <c r="J1127" s="23"/>
      <c r="K1127" s="23"/>
      <c r="L1127" s="23"/>
      <c r="M1127" s="23"/>
      <c r="N1127" s="23"/>
      <c r="O1127" s="24"/>
      <c r="P1127" s="24"/>
      <c r="Q1127" s="24"/>
      <c r="R1127" s="24"/>
      <c r="S1127" s="24"/>
      <c r="T1127" s="24"/>
      <c r="U1127" s="24"/>
      <c r="V1127" s="23"/>
      <c r="W1127" s="23"/>
      <c r="X1127" s="23"/>
      <c r="Y1127" s="23" t="str">
        <f t="shared" si="169"/>
        <v/>
      </c>
      <c r="Z1127" s="23" t="str">
        <f t="shared" si="170"/>
        <v/>
      </c>
      <c r="AA1127" s="23" t="str">
        <f t="shared" si="171"/>
        <v/>
      </c>
      <c r="AB1127" s="23" t="str">
        <f t="shared" si="172"/>
        <v/>
      </c>
      <c r="AC1127" s="24" t="str">
        <f t="shared" si="173"/>
        <v/>
      </c>
      <c r="AD1127" s="24" t="str">
        <f t="shared" si="174"/>
        <v/>
      </c>
      <c r="AE1127" s="24" t="str">
        <f t="shared" si="175"/>
        <v/>
      </c>
      <c r="AF1127" s="24" t="str">
        <f t="shared" si="176"/>
        <v/>
      </c>
      <c r="AG1127" s="24" t="str">
        <f t="shared" si="177"/>
        <v/>
      </c>
      <c r="AH1127" s="24" t="str">
        <f>IF(Y1127="","",SUMPRODUCT($AC1127:$AG1127,'Benefit Weights'!$A$3:$E$3))</f>
        <v/>
      </c>
      <c r="AI1127" s="27" t="str">
        <f t="shared" si="178"/>
        <v/>
      </c>
    </row>
    <row r="1128" spans="1:35" x14ac:dyDescent="0.25">
      <c r="A1128" s="23"/>
      <c r="B1128" s="23"/>
      <c r="C1128" s="23"/>
      <c r="D1128" s="23"/>
      <c r="E1128" s="24"/>
      <c r="F1128" s="24"/>
      <c r="G1128" s="24"/>
      <c r="H1128" s="23"/>
      <c r="I1128" s="23"/>
      <c r="J1128" s="23"/>
      <c r="K1128" s="23"/>
      <c r="L1128" s="23"/>
      <c r="M1128" s="23"/>
      <c r="N1128" s="23"/>
      <c r="O1128" s="24"/>
      <c r="P1128" s="24"/>
      <c r="Q1128" s="24"/>
      <c r="R1128" s="24"/>
      <c r="S1128" s="24"/>
      <c r="T1128" s="24"/>
      <c r="U1128" s="24"/>
      <c r="V1128" s="23"/>
      <c r="W1128" s="23"/>
      <c r="X1128" s="23"/>
      <c r="Y1128" s="23" t="str">
        <f t="shared" si="169"/>
        <v/>
      </c>
      <c r="Z1128" s="23" t="str">
        <f t="shared" si="170"/>
        <v/>
      </c>
      <c r="AA1128" s="23" t="str">
        <f t="shared" si="171"/>
        <v/>
      </c>
      <c r="AB1128" s="23" t="str">
        <f t="shared" si="172"/>
        <v/>
      </c>
      <c r="AC1128" s="24" t="str">
        <f t="shared" si="173"/>
        <v/>
      </c>
      <c r="AD1128" s="24" t="str">
        <f t="shared" si="174"/>
        <v/>
      </c>
      <c r="AE1128" s="24" t="str">
        <f t="shared" si="175"/>
        <v/>
      </c>
      <c r="AF1128" s="24" t="str">
        <f t="shared" si="176"/>
        <v/>
      </c>
      <c r="AG1128" s="24" t="str">
        <f t="shared" si="177"/>
        <v/>
      </c>
      <c r="AH1128" s="24" t="str">
        <f>IF(Y1128="","",SUMPRODUCT($AC1128:$AG1128,'Benefit Weights'!$A$3:$E$3))</f>
        <v/>
      </c>
      <c r="AI1128" s="27" t="str">
        <f t="shared" si="178"/>
        <v/>
      </c>
    </row>
    <row r="1129" spans="1:35" x14ac:dyDescent="0.25">
      <c r="A1129" s="23"/>
      <c r="B1129" s="23"/>
      <c r="C1129" s="23"/>
      <c r="D1129" s="23"/>
      <c r="E1129" s="24"/>
      <c r="F1129" s="24"/>
      <c r="G1129" s="24"/>
      <c r="H1129" s="23"/>
      <c r="I1129" s="23"/>
      <c r="J1129" s="23"/>
      <c r="K1129" s="23"/>
      <c r="L1129" s="23"/>
      <c r="M1129" s="23"/>
      <c r="N1129" s="23"/>
      <c r="O1129" s="24"/>
      <c r="P1129" s="24"/>
      <c r="Q1129" s="24"/>
      <c r="R1129" s="24"/>
      <c r="S1129" s="24"/>
      <c r="T1129" s="24"/>
      <c r="U1129" s="24"/>
      <c r="V1129" s="23"/>
      <c r="W1129" s="23"/>
      <c r="X1129" s="23"/>
      <c r="Y1129" s="23" t="str">
        <f t="shared" si="169"/>
        <v/>
      </c>
      <c r="Z1129" s="23" t="str">
        <f t="shared" si="170"/>
        <v/>
      </c>
      <c r="AA1129" s="23" t="str">
        <f t="shared" si="171"/>
        <v/>
      </c>
      <c r="AB1129" s="23" t="str">
        <f t="shared" si="172"/>
        <v/>
      </c>
      <c r="AC1129" s="24" t="str">
        <f t="shared" si="173"/>
        <v/>
      </c>
      <c r="AD1129" s="24" t="str">
        <f t="shared" si="174"/>
        <v/>
      </c>
      <c r="AE1129" s="24" t="str">
        <f t="shared" si="175"/>
        <v/>
      </c>
      <c r="AF1129" s="24" t="str">
        <f t="shared" si="176"/>
        <v/>
      </c>
      <c r="AG1129" s="24" t="str">
        <f t="shared" si="177"/>
        <v/>
      </c>
      <c r="AH1129" s="24" t="str">
        <f>IF(Y1129="","",SUMPRODUCT($AC1129:$AG1129,'Benefit Weights'!$A$3:$E$3))</f>
        <v/>
      </c>
      <c r="AI1129" s="27" t="str">
        <f t="shared" si="178"/>
        <v/>
      </c>
    </row>
    <row r="1130" spans="1:35" x14ac:dyDescent="0.25">
      <c r="A1130" s="23"/>
      <c r="B1130" s="23"/>
      <c r="C1130" s="23"/>
      <c r="D1130" s="23"/>
      <c r="E1130" s="24"/>
      <c r="F1130" s="24"/>
      <c r="G1130" s="24"/>
      <c r="H1130" s="23"/>
      <c r="I1130" s="23"/>
      <c r="J1130" s="23"/>
      <c r="K1130" s="23"/>
      <c r="L1130" s="23"/>
      <c r="M1130" s="23"/>
      <c r="N1130" s="23"/>
      <c r="O1130" s="24"/>
      <c r="P1130" s="24"/>
      <c r="Q1130" s="24"/>
      <c r="R1130" s="24"/>
      <c r="S1130" s="24"/>
      <c r="T1130" s="24"/>
      <c r="U1130" s="24"/>
      <c r="V1130" s="23"/>
      <c r="W1130" s="23"/>
      <c r="X1130" s="23"/>
      <c r="Y1130" s="23" t="str">
        <f t="shared" si="169"/>
        <v/>
      </c>
      <c r="Z1130" s="23" t="str">
        <f t="shared" si="170"/>
        <v/>
      </c>
      <c r="AA1130" s="23" t="str">
        <f t="shared" si="171"/>
        <v/>
      </c>
      <c r="AB1130" s="23" t="str">
        <f t="shared" si="172"/>
        <v/>
      </c>
      <c r="AC1130" s="24" t="str">
        <f t="shared" si="173"/>
        <v/>
      </c>
      <c r="AD1130" s="24" t="str">
        <f t="shared" si="174"/>
        <v/>
      </c>
      <c r="AE1130" s="24" t="str">
        <f t="shared" si="175"/>
        <v/>
      </c>
      <c r="AF1130" s="24" t="str">
        <f t="shared" si="176"/>
        <v/>
      </c>
      <c r="AG1130" s="24" t="str">
        <f t="shared" si="177"/>
        <v/>
      </c>
      <c r="AH1130" s="24" t="str">
        <f>IF(Y1130="","",SUMPRODUCT($AC1130:$AG1130,'Benefit Weights'!$A$3:$E$3))</f>
        <v/>
      </c>
      <c r="AI1130" s="27" t="str">
        <f t="shared" si="178"/>
        <v/>
      </c>
    </row>
    <row r="1131" spans="1:35" x14ac:dyDescent="0.25">
      <c r="A1131" s="23"/>
      <c r="B1131" s="23"/>
      <c r="C1131" s="23"/>
      <c r="D1131" s="23"/>
      <c r="E1131" s="24"/>
      <c r="F1131" s="24"/>
      <c r="G1131" s="24"/>
      <c r="H1131" s="23"/>
      <c r="I1131" s="23"/>
      <c r="J1131" s="23"/>
      <c r="K1131" s="23"/>
      <c r="L1131" s="23"/>
      <c r="M1131" s="23"/>
      <c r="N1131" s="23"/>
      <c r="O1131" s="24"/>
      <c r="P1131" s="24"/>
      <c r="Q1131" s="24"/>
      <c r="R1131" s="24"/>
      <c r="S1131" s="24"/>
      <c r="T1131" s="24"/>
      <c r="U1131" s="24"/>
      <c r="V1131" s="23"/>
      <c r="W1131" s="23"/>
      <c r="X1131" s="23"/>
      <c r="Y1131" s="23" t="str">
        <f t="shared" si="169"/>
        <v/>
      </c>
      <c r="Z1131" s="23" t="str">
        <f t="shared" si="170"/>
        <v/>
      </c>
      <c r="AA1131" s="23" t="str">
        <f t="shared" si="171"/>
        <v/>
      </c>
      <c r="AB1131" s="23" t="str">
        <f t="shared" si="172"/>
        <v/>
      </c>
      <c r="AC1131" s="24" t="str">
        <f t="shared" si="173"/>
        <v/>
      </c>
      <c r="AD1131" s="24" t="str">
        <f t="shared" si="174"/>
        <v/>
      </c>
      <c r="AE1131" s="24" t="str">
        <f t="shared" si="175"/>
        <v/>
      </c>
      <c r="AF1131" s="24" t="str">
        <f t="shared" si="176"/>
        <v/>
      </c>
      <c r="AG1131" s="24" t="str">
        <f t="shared" si="177"/>
        <v/>
      </c>
      <c r="AH1131" s="24" t="str">
        <f>IF(Y1131="","",SUMPRODUCT($AC1131:$AG1131,'Benefit Weights'!$A$3:$E$3))</f>
        <v/>
      </c>
      <c r="AI1131" s="27" t="str">
        <f t="shared" si="178"/>
        <v/>
      </c>
    </row>
    <row r="1132" spans="1:35" x14ac:dyDescent="0.25">
      <c r="A1132" s="23"/>
      <c r="B1132" s="23"/>
      <c r="C1132" s="23"/>
      <c r="D1132" s="23"/>
      <c r="E1132" s="24"/>
      <c r="F1132" s="24"/>
      <c r="G1132" s="24"/>
      <c r="H1132" s="23"/>
      <c r="I1132" s="23"/>
      <c r="J1132" s="23"/>
      <c r="K1132" s="23"/>
      <c r="L1132" s="23"/>
      <c r="M1132" s="23"/>
      <c r="N1132" s="23"/>
      <c r="O1132" s="24"/>
      <c r="P1132" s="24"/>
      <c r="Q1132" s="24"/>
      <c r="R1132" s="24"/>
      <c r="S1132" s="24"/>
      <c r="T1132" s="24"/>
      <c r="U1132" s="24"/>
      <c r="V1132" s="23"/>
      <c r="W1132" s="23"/>
      <c r="X1132" s="23"/>
      <c r="Y1132" s="23" t="str">
        <f t="shared" si="169"/>
        <v/>
      </c>
      <c r="Z1132" s="23" t="str">
        <f t="shared" si="170"/>
        <v/>
      </c>
      <c r="AA1132" s="23" t="str">
        <f t="shared" si="171"/>
        <v/>
      </c>
      <c r="AB1132" s="23" t="str">
        <f t="shared" si="172"/>
        <v/>
      </c>
      <c r="AC1132" s="24" t="str">
        <f t="shared" si="173"/>
        <v/>
      </c>
      <c r="AD1132" s="24" t="str">
        <f t="shared" si="174"/>
        <v/>
      </c>
      <c r="AE1132" s="24" t="str">
        <f t="shared" si="175"/>
        <v/>
      </c>
      <c r="AF1132" s="24" t="str">
        <f t="shared" si="176"/>
        <v/>
      </c>
      <c r="AG1132" s="24" t="str">
        <f t="shared" si="177"/>
        <v/>
      </c>
      <c r="AH1132" s="24" t="str">
        <f>IF(Y1132="","",SUMPRODUCT($AC1132:$AG1132,'Benefit Weights'!$A$3:$E$3))</f>
        <v/>
      </c>
      <c r="AI1132" s="27" t="str">
        <f t="shared" si="178"/>
        <v/>
      </c>
    </row>
    <row r="1133" spans="1:35" x14ac:dyDescent="0.25">
      <c r="A1133" s="23"/>
      <c r="B1133" s="23"/>
      <c r="C1133" s="23"/>
      <c r="D1133" s="23"/>
      <c r="E1133" s="24"/>
      <c r="F1133" s="24"/>
      <c r="G1133" s="24"/>
      <c r="H1133" s="23"/>
      <c r="I1133" s="23"/>
      <c r="J1133" s="23"/>
      <c r="K1133" s="23"/>
      <c r="L1133" s="23"/>
      <c r="M1133" s="23"/>
      <c r="N1133" s="23"/>
      <c r="O1133" s="24"/>
      <c r="P1133" s="24"/>
      <c r="Q1133" s="24"/>
      <c r="R1133" s="24"/>
      <c r="S1133" s="24"/>
      <c r="T1133" s="24"/>
      <c r="U1133" s="24"/>
      <c r="V1133" s="23"/>
      <c r="W1133" s="23"/>
      <c r="X1133" s="23"/>
      <c r="Y1133" s="23" t="str">
        <f t="shared" si="169"/>
        <v/>
      </c>
      <c r="Z1133" s="23" t="str">
        <f t="shared" si="170"/>
        <v/>
      </c>
      <c r="AA1133" s="23" t="str">
        <f t="shared" si="171"/>
        <v/>
      </c>
      <c r="AB1133" s="23" t="str">
        <f t="shared" si="172"/>
        <v/>
      </c>
      <c r="AC1133" s="24" t="str">
        <f t="shared" si="173"/>
        <v/>
      </c>
      <c r="AD1133" s="24" t="str">
        <f t="shared" si="174"/>
        <v/>
      </c>
      <c r="AE1133" s="24" t="str">
        <f t="shared" si="175"/>
        <v/>
      </c>
      <c r="AF1133" s="24" t="str">
        <f t="shared" si="176"/>
        <v/>
      </c>
      <c r="AG1133" s="24" t="str">
        <f t="shared" si="177"/>
        <v/>
      </c>
      <c r="AH1133" s="24" t="str">
        <f>IF(Y1133="","",SUMPRODUCT($AC1133:$AG1133,'Benefit Weights'!$A$3:$E$3))</f>
        <v/>
      </c>
      <c r="AI1133" s="27" t="str">
        <f t="shared" si="178"/>
        <v/>
      </c>
    </row>
    <row r="1134" spans="1:35" x14ac:dyDescent="0.25">
      <c r="A1134" s="23"/>
      <c r="B1134" s="23"/>
      <c r="C1134" s="23"/>
      <c r="D1134" s="23"/>
      <c r="E1134" s="24"/>
      <c r="F1134" s="24"/>
      <c r="G1134" s="24"/>
      <c r="H1134" s="23"/>
      <c r="I1134" s="23"/>
      <c r="J1134" s="23"/>
      <c r="K1134" s="23"/>
      <c r="L1134" s="23"/>
      <c r="M1134" s="23"/>
      <c r="N1134" s="23"/>
      <c r="O1134" s="24"/>
      <c r="P1134" s="24"/>
      <c r="Q1134" s="24"/>
      <c r="R1134" s="24"/>
      <c r="S1134" s="24"/>
      <c r="T1134" s="24"/>
      <c r="U1134" s="24"/>
      <c r="V1134" s="23"/>
      <c r="W1134" s="23"/>
      <c r="X1134" s="23"/>
      <c r="Y1134" s="23" t="str">
        <f t="shared" si="169"/>
        <v/>
      </c>
      <c r="Z1134" s="23" t="str">
        <f t="shared" si="170"/>
        <v/>
      </c>
      <c r="AA1134" s="23" t="str">
        <f t="shared" si="171"/>
        <v/>
      </c>
      <c r="AB1134" s="23" t="str">
        <f t="shared" si="172"/>
        <v/>
      </c>
      <c r="AC1134" s="24" t="str">
        <f t="shared" si="173"/>
        <v/>
      </c>
      <c r="AD1134" s="24" t="str">
        <f t="shared" si="174"/>
        <v/>
      </c>
      <c r="AE1134" s="24" t="str">
        <f t="shared" si="175"/>
        <v/>
      </c>
      <c r="AF1134" s="24" t="str">
        <f t="shared" si="176"/>
        <v/>
      </c>
      <c r="AG1134" s="24" t="str">
        <f t="shared" si="177"/>
        <v/>
      </c>
      <c r="AH1134" s="24" t="str">
        <f>IF(Y1134="","",SUMPRODUCT($AC1134:$AG1134,'Benefit Weights'!$A$3:$E$3))</f>
        <v/>
      </c>
      <c r="AI1134" s="27" t="str">
        <f t="shared" si="178"/>
        <v/>
      </c>
    </row>
    <row r="1135" spans="1:35" x14ac:dyDescent="0.25">
      <c r="A1135" s="23"/>
      <c r="B1135" s="23"/>
      <c r="C1135" s="23"/>
      <c r="D1135" s="23"/>
      <c r="E1135" s="24"/>
      <c r="F1135" s="24"/>
      <c r="G1135" s="24"/>
      <c r="H1135" s="23"/>
      <c r="I1135" s="23"/>
      <c r="J1135" s="23"/>
      <c r="K1135" s="23"/>
      <c r="L1135" s="23"/>
      <c r="M1135" s="23"/>
      <c r="N1135" s="23"/>
      <c r="O1135" s="24"/>
      <c r="P1135" s="24"/>
      <c r="Q1135" s="24"/>
      <c r="R1135" s="24"/>
      <c r="S1135" s="24"/>
      <c r="T1135" s="24"/>
      <c r="U1135" s="24"/>
      <c r="V1135" s="23"/>
      <c r="W1135" s="23"/>
      <c r="X1135" s="23"/>
      <c r="Y1135" s="23" t="str">
        <f t="shared" si="169"/>
        <v/>
      </c>
      <c r="Z1135" s="23" t="str">
        <f t="shared" si="170"/>
        <v/>
      </c>
      <c r="AA1135" s="23" t="str">
        <f t="shared" si="171"/>
        <v/>
      </c>
      <c r="AB1135" s="23" t="str">
        <f t="shared" si="172"/>
        <v/>
      </c>
      <c r="AC1135" s="24" t="str">
        <f t="shared" si="173"/>
        <v/>
      </c>
      <c r="AD1135" s="24" t="str">
        <f t="shared" si="174"/>
        <v/>
      </c>
      <c r="AE1135" s="24" t="str">
        <f t="shared" si="175"/>
        <v/>
      </c>
      <c r="AF1135" s="24" t="str">
        <f t="shared" si="176"/>
        <v/>
      </c>
      <c r="AG1135" s="24" t="str">
        <f t="shared" si="177"/>
        <v/>
      </c>
      <c r="AH1135" s="24" t="str">
        <f>IF(Y1135="","",SUMPRODUCT($AC1135:$AG1135,'Benefit Weights'!$A$3:$E$3))</f>
        <v/>
      </c>
      <c r="AI1135" s="27" t="str">
        <f t="shared" si="178"/>
        <v/>
      </c>
    </row>
    <row r="1136" spans="1:35" x14ac:dyDescent="0.25">
      <c r="A1136" s="23"/>
      <c r="B1136" s="23"/>
      <c r="C1136" s="23"/>
      <c r="D1136" s="23"/>
      <c r="E1136" s="24"/>
      <c r="F1136" s="24"/>
      <c r="G1136" s="24"/>
      <c r="H1136" s="23"/>
      <c r="I1136" s="23"/>
      <c r="J1136" s="23"/>
      <c r="K1136" s="23"/>
      <c r="L1136" s="23"/>
      <c r="M1136" s="23"/>
      <c r="N1136" s="23"/>
      <c r="O1136" s="24"/>
      <c r="P1136" s="24"/>
      <c r="Q1136" s="24"/>
      <c r="R1136" s="24"/>
      <c r="S1136" s="24"/>
      <c r="T1136" s="24"/>
      <c r="U1136" s="24"/>
      <c r="V1136" s="23"/>
      <c r="W1136" s="23"/>
      <c r="X1136" s="23"/>
      <c r="Y1136" s="23" t="str">
        <f t="shared" si="169"/>
        <v/>
      </c>
      <c r="Z1136" s="23" t="str">
        <f t="shared" si="170"/>
        <v/>
      </c>
      <c r="AA1136" s="23" t="str">
        <f t="shared" si="171"/>
        <v/>
      </c>
      <c r="AB1136" s="23" t="str">
        <f t="shared" si="172"/>
        <v/>
      </c>
      <c r="AC1136" s="24" t="str">
        <f t="shared" si="173"/>
        <v/>
      </c>
      <c r="AD1136" s="24" t="str">
        <f t="shared" si="174"/>
        <v/>
      </c>
      <c r="AE1136" s="24" t="str">
        <f t="shared" si="175"/>
        <v/>
      </c>
      <c r="AF1136" s="24" t="str">
        <f t="shared" si="176"/>
        <v/>
      </c>
      <c r="AG1136" s="24" t="str">
        <f t="shared" si="177"/>
        <v/>
      </c>
      <c r="AH1136" s="24" t="str">
        <f>IF(Y1136="","",SUMPRODUCT($AC1136:$AG1136,'Benefit Weights'!$A$3:$E$3))</f>
        <v/>
      </c>
      <c r="AI1136" s="27" t="str">
        <f t="shared" si="178"/>
        <v/>
      </c>
    </row>
    <row r="1137" spans="1:35" x14ac:dyDescent="0.25">
      <c r="A1137" s="23"/>
      <c r="B1137" s="23"/>
      <c r="C1137" s="23"/>
      <c r="D1137" s="23"/>
      <c r="E1137" s="24"/>
      <c r="F1137" s="24"/>
      <c r="G1137" s="24"/>
      <c r="H1137" s="23"/>
      <c r="I1137" s="23"/>
      <c r="J1137" s="23"/>
      <c r="K1137" s="23"/>
      <c r="L1137" s="23"/>
      <c r="M1137" s="23"/>
      <c r="N1137" s="23"/>
      <c r="O1137" s="24"/>
      <c r="P1137" s="24"/>
      <c r="Q1137" s="24"/>
      <c r="R1137" s="24"/>
      <c r="S1137" s="24"/>
      <c r="T1137" s="24"/>
      <c r="U1137" s="24"/>
      <c r="V1137" s="23"/>
      <c r="W1137" s="23"/>
      <c r="X1137" s="23"/>
      <c r="Y1137" s="23" t="str">
        <f t="shared" si="169"/>
        <v/>
      </c>
      <c r="Z1137" s="23" t="str">
        <f t="shared" si="170"/>
        <v/>
      </c>
      <c r="AA1137" s="23" t="str">
        <f t="shared" si="171"/>
        <v/>
      </c>
      <c r="AB1137" s="23" t="str">
        <f t="shared" si="172"/>
        <v/>
      </c>
      <c r="AC1137" s="24" t="str">
        <f t="shared" si="173"/>
        <v/>
      </c>
      <c r="AD1137" s="24" t="str">
        <f t="shared" si="174"/>
        <v/>
      </c>
      <c r="AE1137" s="24" t="str">
        <f t="shared" si="175"/>
        <v/>
      </c>
      <c r="AF1137" s="24" t="str">
        <f t="shared" si="176"/>
        <v/>
      </c>
      <c r="AG1137" s="24" t="str">
        <f t="shared" si="177"/>
        <v/>
      </c>
      <c r="AH1137" s="24" t="str">
        <f>IF(Y1137="","",SUMPRODUCT($AC1137:$AG1137,'Benefit Weights'!$A$3:$E$3))</f>
        <v/>
      </c>
      <c r="AI1137" s="27" t="str">
        <f t="shared" si="178"/>
        <v/>
      </c>
    </row>
    <row r="1138" spans="1:35" x14ac:dyDescent="0.25">
      <c r="A1138" s="23"/>
      <c r="B1138" s="23"/>
      <c r="C1138" s="23"/>
      <c r="D1138" s="23"/>
      <c r="E1138" s="24"/>
      <c r="F1138" s="24"/>
      <c r="G1138" s="24"/>
      <c r="H1138" s="23"/>
      <c r="I1138" s="23"/>
      <c r="J1138" s="23"/>
      <c r="K1138" s="23"/>
      <c r="L1138" s="23"/>
      <c r="M1138" s="23"/>
      <c r="N1138" s="23"/>
      <c r="O1138" s="24"/>
      <c r="P1138" s="24"/>
      <c r="Q1138" s="24"/>
      <c r="R1138" s="24"/>
      <c r="S1138" s="24"/>
      <c r="T1138" s="24"/>
      <c r="U1138" s="24"/>
      <c r="V1138" s="23"/>
      <c r="W1138" s="23"/>
      <c r="X1138" s="23"/>
      <c r="Y1138" s="23" t="str">
        <f t="shared" si="169"/>
        <v/>
      </c>
      <c r="Z1138" s="23" t="str">
        <f t="shared" si="170"/>
        <v/>
      </c>
      <c r="AA1138" s="23" t="str">
        <f t="shared" si="171"/>
        <v/>
      </c>
      <c r="AB1138" s="23" t="str">
        <f t="shared" si="172"/>
        <v/>
      </c>
      <c r="AC1138" s="24" t="str">
        <f t="shared" si="173"/>
        <v/>
      </c>
      <c r="AD1138" s="24" t="str">
        <f t="shared" si="174"/>
        <v/>
      </c>
      <c r="AE1138" s="24" t="str">
        <f t="shared" si="175"/>
        <v/>
      </c>
      <c r="AF1138" s="24" t="str">
        <f t="shared" si="176"/>
        <v/>
      </c>
      <c r="AG1138" s="24" t="str">
        <f t="shared" si="177"/>
        <v/>
      </c>
      <c r="AH1138" s="24" t="str">
        <f>IF(Y1138="","",SUMPRODUCT($AC1138:$AG1138,'Benefit Weights'!$A$3:$E$3))</f>
        <v/>
      </c>
      <c r="AI1138" s="27" t="str">
        <f t="shared" si="178"/>
        <v/>
      </c>
    </row>
    <row r="1139" spans="1:35" x14ac:dyDescent="0.25">
      <c r="A1139" s="23"/>
      <c r="B1139" s="23"/>
      <c r="C1139" s="23"/>
      <c r="D1139" s="23"/>
      <c r="E1139" s="24"/>
      <c r="F1139" s="24"/>
      <c r="G1139" s="24"/>
      <c r="H1139" s="23"/>
      <c r="I1139" s="23"/>
      <c r="J1139" s="23"/>
      <c r="K1139" s="23"/>
      <c r="L1139" s="23"/>
      <c r="M1139" s="23"/>
      <c r="N1139" s="23"/>
      <c r="O1139" s="24"/>
      <c r="P1139" s="24"/>
      <c r="Q1139" s="24"/>
      <c r="R1139" s="24"/>
      <c r="S1139" s="24"/>
      <c r="T1139" s="24"/>
      <c r="U1139" s="24"/>
      <c r="V1139" s="23"/>
      <c r="W1139" s="23"/>
      <c r="X1139" s="23"/>
      <c r="Y1139" s="23" t="str">
        <f t="shared" si="169"/>
        <v/>
      </c>
      <c r="Z1139" s="23" t="str">
        <f t="shared" si="170"/>
        <v/>
      </c>
      <c r="AA1139" s="23" t="str">
        <f t="shared" si="171"/>
        <v/>
      </c>
      <c r="AB1139" s="23" t="str">
        <f t="shared" si="172"/>
        <v/>
      </c>
      <c r="AC1139" s="24" t="str">
        <f t="shared" si="173"/>
        <v/>
      </c>
      <c r="AD1139" s="24" t="str">
        <f t="shared" si="174"/>
        <v/>
      </c>
      <c r="AE1139" s="24" t="str">
        <f t="shared" si="175"/>
        <v/>
      </c>
      <c r="AF1139" s="24" t="str">
        <f t="shared" si="176"/>
        <v/>
      </c>
      <c r="AG1139" s="24" t="str">
        <f t="shared" si="177"/>
        <v/>
      </c>
      <c r="AH1139" s="24" t="str">
        <f>IF(Y1139="","",SUMPRODUCT($AC1139:$AG1139,'Benefit Weights'!$A$3:$E$3))</f>
        <v/>
      </c>
      <c r="AI1139" s="27" t="str">
        <f t="shared" si="178"/>
        <v/>
      </c>
    </row>
    <row r="1140" spans="1:35" x14ac:dyDescent="0.25">
      <c r="A1140" s="23"/>
      <c r="B1140" s="23"/>
      <c r="C1140" s="23"/>
      <c r="D1140" s="23"/>
      <c r="E1140" s="24"/>
      <c r="F1140" s="24"/>
      <c r="G1140" s="24"/>
      <c r="H1140" s="23"/>
      <c r="I1140" s="23"/>
      <c r="J1140" s="23"/>
      <c r="K1140" s="23"/>
      <c r="L1140" s="23"/>
      <c r="M1140" s="23"/>
      <c r="N1140" s="23"/>
      <c r="O1140" s="24"/>
      <c r="P1140" s="24"/>
      <c r="Q1140" s="24"/>
      <c r="R1140" s="24"/>
      <c r="S1140" s="24"/>
      <c r="T1140" s="24"/>
      <c r="U1140" s="24"/>
      <c r="V1140" s="23"/>
      <c r="W1140" s="23"/>
      <c r="X1140" s="23"/>
      <c r="Y1140" s="23" t="str">
        <f t="shared" si="169"/>
        <v/>
      </c>
      <c r="Z1140" s="23" t="str">
        <f t="shared" si="170"/>
        <v/>
      </c>
      <c r="AA1140" s="23" t="str">
        <f t="shared" si="171"/>
        <v/>
      </c>
      <c r="AB1140" s="23" t="str">
        <f t="shared" si="172"/>
        <v/>
      </c>
      <c r="AC1140" s="24" t="str">
        <f t="shared" si="173"/>
        <v/>
      </c>
      <c r="AD1140" s="24" t="str">
        <f t="shared" si="174"/>
        <v/>
      </c>
      <c r="AE1140" s="24" t="str">
        <f t="shared" si="175"/>
        <v/>
      </c>
      <c r="AF1140" s="24" t="str">
        <f t="shared" si="176"/>
        <v/>
      </c>
      <c r="AG1140" s="24" t="str">
        <f t="shared" si="177"/>
        <v/>
      </c>
      <c r="AH1140" s="24" t="str">
        <f>IF(Y1140="","",SUMPRODUCT($AC1140:$AG1140,'Benefit Weights'!$A$3:$E$3))</f>
        <v/>
      </c>
      <c r="AI1140" s="27" t="str">
        <f t="shared" si="178"/>
        <v/>
      </c>
    </row>
    <row r="1141" spans="1:35" x14ac:dyDescent="0.25">
      <c r="A1141" s="23"/>
      <c r="B1141" s="23"/>
      <c r="C1141" s="23"/>
      <c r="D1141" s="23"/>
      <c r="E1141" s="24"/>
      <c r="F1141" s="24"/>
      <c r="G1141" s="24"/>
      <c r="H1141" s="23"/>
      <c r="I1141" s="23"/>
      <c r="J1141" s="23"/>
      <c r="K1141" s="23"/>
      <c r="L1141" s="23"/>
      <c r="M1141" s="23"/>
      <c r="N1141" s="23"/>
      <c r="O1141" s="24"/>
      <c r="P1141" s="24"/>
      <c r="Q1141" s="24"/>
      <c r="R1141" s="24"/>
      <c r="S1141" s="24"/>
      <c r="T1141" s="24"/>
      <c r="U1141" s="24"/>
      <c r="V1141" s="23"/>
      <c r="W1141" s="23"/>
      <c r="X1141" s="23"/>
      <c r="Y1141" s="23" t="str">
        <f t="shared" si="169"/>
        <v/>
      </c>
      <c r="Z1141" s="23" t="str">
        <f t="shared" si="170"/>
        <v/>
      </c>
      <c r="AA1141" s="23" t="str">
        <f t="shared" si="171"/>
        <v/>
      </c>
      <c r="AB1141" s="23" t="str">
        <f t="shared" si="172"/>
        <v/>
      </c>
      <c r="AC1141" s="24" t="str">
        <f t="shared" si="173"/>
        <v/>
      </c>
      <c r="AD1141" s="24" t="str">
        <f t="shared" si="174"/>
        <v/>
      </c>
      <c r="AE1141" s="24" t="str">
        <f t="shared" si="175"/>
        <v/>
      </c>
      <c r="AF1141" s="24" t="str">
        <f t="shared" si="176"/>
        <v/>
      </c>
      <c r="AG1141" s="24" t="str">
        <f t="shared" si="177"/>
        <v/>
      </c>
      <c r="AH1141" s="24" t="str">
        <f>IF(Y1141="","",SUMPRODUCT($AC1141:$AG1141,'Benefit Weights'!$A$3:$E$3))</f>
        <v/>
      </c>
      <c r="AI1141" s="27" t="str">
        <f t="shared" si="178"/>
        <v/>
      </c>
    </row>
    <row r="1142" spans="1:35" x14ac:dyDescent="0.25">
      <c r="A1142" s="23"/>
      <c r="B1142" s="23"/>
      <c r="C1142" s="23"/>
      <c r="D1142" s="23"/>
      <c r="E1142" s="24"/>
      <c r="F1142" s="24"/>
      <c r="G1142" s="24"/>
      <c r="H1142" s="23"/>
      <c r="I1142" s="23"/>
      <c r="J1142" s="23"/>
      <c r="K1142" s="23"/>
      <c r="L1142" s="23"/>
      <c r="M1142" s="23"/>
      <c r="N1142" s="23"/>
      <c r="O1142" s="24"/>
      <c r="P1142" s="24"/>
      <c r="Q1142" s="24"/>
      <c r="R1142" s="24"/>
      <c r="S1142" s="24"/>
      <c r="T1142" s="24"/>
      <c r="U1142" s="24"/>
      <c r="V1142" s="23"/>
      <c r="W1142" s="23"/>
      <c r="X1142" s="23"/>
      <c r="Y1142" s="23" t="str">
        <f t="shared" si="169"/>
        <v/>
      </c>
      <c r="Z1142" s="23" t="str">
        <f t="shared" si="170"/>
        <v/>
      </c>
      <c r="AA1142" s="23" t="str">
        <f t="shared" si="171"/>
        <v/>
      </c>
      <c r="AB1142" s="23" t="str">
        <f t="shared" si="172"/>
        <v/>
      </c>
      <c r="AC1142" s="24" t="str">
        <f t="shared" si="173"/>
        <v/>
      </c>
      <c r="AD1142" s="24" t="str">
        <f t="shared" si="174"/>
        <v/>
      </c>
      <c r="AE1142" s="24" t="str">
        <f t="shared" si="175"/>
        <v/>
      </c>
      <c r="AF1142" s="24" t="str">
        <f t="shared" si="176"/>
        <v/>
      </c>
      <c r="AG1142" s="24" t="str">
        <f t="shared" si="177"/>
        <v/>
      </c>
      <c r="AH1142" s="24" t="str">
        <f>IF(Y1142="","",SUMPRODUCT($AC1142:$AG1142,'Benefit Weights'!$A$3:$E$3))</f>
        <v/>
      </c>
      <c r="AI1142" s="27" t="str">
        <f t="shared" si="178"/>
        <v/>
      </c>
    </row>
    <row r="1143" spans="1:35" x14ac:dyDescent="0.25">
      <c r="A1143" s="23"/>
      <c r="B1143" s="23"/>
      <c r="C1143" s="23"/>
      <c r="D1143" s="23"/>
      <c r="E1143" s="24"/>
      <c r="F1143" s="24"/>
      <c r="G1143" s="24"/>
      <c r="H1143" s="23"/>
      <c r="I1143" s="23"/>
      <c r="J1143" s="23"/>
      <c r="K1143" s="23"/>
      <c r="L1143" s="23"/>
      <c r="M1143" s="23"/>
      <c r="N1143" s="23"/>
      <c r="O1143" s="24"/>
      <c r="P1143" s="24"/>
      <c r="Q1143" s="24"/>
      <c r="R1143" s="24"/>
      <c r="S1143" s="24"/>
      <c r="T1143" s="24"/>
      <c r="U1143" s="24"/>
      <c r="V1143" s="23"/>
      <c r="W1143" s="23"/>
      <c r="X1143" s="23"/>
      <c r="Y1143" s="23" t="str">
        <f t="shared" si="169"/>
        <v/>
      </c>
      <c r="Z1143" s="23" t="str">
        <f t="shared" si="170"/>
        <v/>
      </c>
      <c r="AA1143" s="23" t="str">
        <f t="shared" si="171"/>
        <v/>
      </c>
      <c r="AB1143" s="23" t="str">
        <f t="shared" si="172"/>
        <v/>
      </c>
      <c r="AC1143" s="24" t="str">
        <f t="shared" si="173"/>
        <v/>
      </c>
      <c r="AD1143" s="24" t="str">
        <f t="shared" si="174"/>
        <v/>
      </c>
      <c r="AE1143" s="24" t="str">
        <f t="shared" si="175"/>
        <v/>
      </c>
      <c r="AF1143" s="24" t="str">
        <f t="shared" si="176"/>
        <v/>
      </c>
      <c r="AG1143" s="24" t="str">
        <f t="shared" si="177"/>
        <v/>
      </c>
      <c r="AH1143" s="24" t="str">
        <f>IF(Y1143="","",SUMPRODUCT($AC1143:$AG1143,'Benefit Weights'!$A$3:$E$3))</f>
        <v/>
      </c>
      <c r="AI1143" s="27" t="str">
        <f t="shared" si="178"/>
        <v/>
      </c>
    </row>
    <row r="1144" spans="1:35" x14ac:dyDescent="0.25">
      <c r="A1144" s="23"/>
      <c r="B1144" s="23"/>
      <c r="C1144" s="23"/>
      <c r="D1144" s="23"/>
      <c r="E1144" s="24"/>
      <c r="F1144" s="24"/>
      <c r="G1144" s="24"/>
      <c r="H1144" s="23"/>
      <c r="I1144" s="23"/>
      <c r="J1144" s="23"/>
      <c r="K1144" s="23"/>
      <c r="L1144" s="23"/>
      <c r="M1144" s="23"/>
      <c r="N1144" s="23"/>
      <c r="O1144" s="24"/>
      <c r="P1144" s="24"/>
      <c r="Q1144" s="24"/>
      <c r="R1144" s="24"/>
      <c r="S1144" s="24"/>
      <c r="T1144" s="24"/>
      <c r="U1144" s="24"/>
      <c r="V1144" s="23"/>
      <c r="W1144" s="23"/>
      <c r="X1144" s="23"/>
      <c r="Y1144" s="23" t="str">
        <f t="shared" si="169"/>
        <v/>
      </c>
      <c r="Z1144" s="23" t="str">
        <f t="shared" si="170"/>
        <v/>
      </c>
      <c r="AA1144" s="23" t="str">
        <f t="shared" si="171"/>
        <v/>
      </c>
      <c r="AB1144" s="23" t="str">
        <f t="shared" si="172"/>
        <v/>
      </c>
      <c r="AC1144" s="24" t="str">
        <f t="shared" si="173"/>
        <v/>
      </c>
      <c r="AD1144" s="24" t="str">
        <f t="shared" si="174"/>
        <v/>
      </c>
      <c r="AE1144" s="24" t="str">
        <f t="shared" si="175"/>
        <v/>
      </c>
      <c r="AF1144" s="24" t="str">
        <f t="shared" si="176"/>
        <v/>
      </c>
      <c r="AG1144" s="24" t="str">
        <f t="shared" si="177"/>
        <v/>
      </c>
      <c r="AH1144" s="24" t="str">
        <f>IF(Y1144="","",SUMPRODUCT($AC1144:$AG1144,'Benefit Weights'!$A$3:$E$3))</f>
        <v/>
      </c>
      <c r="AI1144" s="27" t="str">
        <f t="shared" si="178"/>
        <v/>
      </c>
    </row>
    <row r="1145" spans="1:35" x14ac:dyDescent="0.25">
      <c r="A1145" s="23"/>
      <c r="B1145" s="23"/>
      <c r="C1145" s="23"/>
      <c r="D1145" s="23"/>
      <c r="E1145" s="24"/>
      <c r="F1145" s="24"/>
      <c r="G1145" s="24"/>
      <c r="H1145" s="23"/>
      <c r="I1145" s="23"/>
      <c r="J1145" s="23"/>
      <c r="K1145" s="23"/>
      <c r="L1145" s="23"/>
      <c r="M1145" s="23"/>
      <c r="N1145" s="23"/>
      <c r="O1145" s="24"/>
      <c r="P1145" s="24"/>
      <c r="Q1145" s="24"/>
      <c r="R1145" s="24"/>
      <c r="S1145" s="24"/>
      <c r="T1145" s="24"/>
      <c r="U1145" s="24"/>
      <c r="V1145" s="23"/>
      <c r="W1145" s="23"/>
      <c r="X1145" s="23"/>
      <c r="Y1145" s="23" t="str">
        <f t="shared" si="169"/>
        <v/>
      </c>
      <c r="Z1145" s="23" t="str">
        <f t="shared" si="170"/>
        <v/>
      </c>
      <c r="AA1145" s="23" t="str">
        <f t="shared" si="171"/>
        <v/>
      </c>
      <c r="AB1145" s="23" t="str">
        <f t="shared" si="172"/>
        <v/>
      </c>
      <c r="AC1145" s="24" t="str">
        <f t="shared" si="173"/>
        <v/>
      </c>
      <c r="AD1145" s="24" t="str">
        <f t="shared" si="174"/>
        <v/>
      </c>
      <c r="AE1145" s="24" t="str">
        <f t="shared" si="175"/>
        <v/>
      </c>
      <c r="AF1145" s="24" t="str">
        <f t="shared" si="176"/>
        <v/>
      </c>
      <c r="AG1145" s="24" t="str">
        <f t="shared" si="177"/>
        <v/>
      </c>
      <c r="AH1145" s="24" t="str">
        <f>IF(Y1145="","",SUMPRODUCT($AC1145:$AG1145,'Benefit Weights'!$A$3:$E$3))</f>
        <v/>
      </c>
      <c r="AI1145" s="27" t="str">
        <f t="shared" si="178"/>
        <v/>
      </c>
    </row>
    <row r="1146" spans="1:35" x14ac:dyDescent="0.25">
      <c r="A1146" s="23"/>
      <c r="B1146" s="23"/>
      <c r="C1146" s="23"/>
      <c r="D1146" s="23"/>
      <c r="E1146" s="24"/>
      <c r="F1146" s="24"/>
      <c r="G1146" s="24"/>
      <c r="H1146" s="23"/>
      <c r="I1146" s="23"/>
      <c r="J1146" s="23"/>
      <c r="K1146" s="23"/>
      <c r="L1146" s="23"/>
      <c r="M1146" s="23"/>
      <c r="N1146" s="23"/>
      <c r="O1146" s="24"/>
      <c r="P1146" s="24"/>
      <c r="Q1146" s="24"/>
      <c r="R1146" s="24"/>
      <c r="S1146" s="24"/>
      <c r="T1146" s="24"/>
      <c r="U1146" s="24"/>
      <c r="V1146" s="23"/>
      <c r="W1146" s="23"/>
      <c r="X1146" s="23"/>
      <c r="Y1146" s="23" t="str">
        <f t="shared" si="169"/>
        <v/>
      </c>
      <c r="Z1146" s="23" t="str">
        <f t="shared" si="170"/>
        <v/>
      </c>
      <c r="AA1146" s="23" t="str">
        <f t="shared" si="171"/>
        <v/>
      </c>
      <c r="AB1146" s="23" t="str">
        <f t="shared" si="172"/>
        <v/>
      </c>
      <c r="AC1146" s="24" t="str">
        <f t="shared" si="173"/>
        <v/>
      </c>
      <c r="AD1146" s="24" t="str">
        <f t="shared" si="174"/>
        <v/>
      </c>
      <c r="AE1146" s="24" t="str">
        <f t="shared" si="175"/>
        <v/>
      </c>
      <c r="AF1146" s="24" t="str">
        <f t="shared" si="176"/>
        <v/>
      </c>
      <c r="AG1146" s="24" t="str">
        <f t="shared" si="177"/>
        <v/>
      </c>
      <c r="AH1146" s="24" t="str">
        <f>IF(Y1146="","",SUMPRODUCT($AC1146:$AG1146,'Benefit Weights'!$A$3:$E$3))</f>
        <v/>
      </c>
      <c r="AI1146" s="27" t="str">
        <f t="shared" si="178"/>
        <v/>
      </c>
    </row>
    <row r="1147" spans="1:35" x14ac:dyDescent="0.25">
      <c r="A1147" s="23"/>
      <c r="B1147" s="23"/>
      <c r="C1147" s="23"/>
      <c r="D1147" s="23"/>
      <c r="E1147" s="24"/>
      <c r="F1147" s="24"/>
      <c r="G1147" s="24"/>
      <c r="H1147" s="23"/>
      <c r="I1147" s="23"/>
      <c r="J1147" s="23"/>
      <c r="K1147" s="23"/>
      <c r="L1147" s="23"/>
      <c r="M1147" s="23"/>
      <c r="N1147" s="23"/>
      <c r="O1147" s="24"/>
      <c r="P1147" s="24"/>
      <c r="Q1147" s="24"/>
      <c r="R1147" s="24"/>
      <c r="S1147" s="24"/>
      <c r="T1147" s="24"/>
      <c r="U1147" s="24"/>
      <c r="V1147" s="23"/>
      <c r="W1147" s="23"/>
      <c r="X1147" s="23"/>
      <c r="Y1147" s="23" t="str">
        <f t="shared" si="169"/>
        <v/>
      </c>
      <c r="Z1147" s="23" t="str">
        <f t="shared" si="170"/>
        <v/>
      </c>
      <c r="AA1147" s="23" t="str">
        <f t="shared" si="171"/>
        <v/>
      </c>
      <c r="AB1147" s="23" t="str">
        <f t="shared" si="172"/>
        <v/>
      </c>
      <c r="AC1147" s="24" t="str">
        <f t="shared" si="173"/>
        <v/>
      </c>
      <c r="AD1147" s="24" t="str">
        <f t="shared" si="174"/>
        <v/>
      </c>
      <c r="AE1147" s="24" t="str">
        <f t="shared" si="175"/>
        <v/>
      </c>
      <c r="AF1147" s="24" t="str">
        <f t="shared" si="176"/>
        <v/>
      </c>
      <c r="AG1147" s="24" t="str">
        <f t="shared" si="177"/>
        <v/>
      </c>
      <c r="AH1147" s="24" t="str">
        <f>IF(Y1147="","",SUMPRODUCT($AC1147:$AG1147,'Benefit Weights'!$A$3:$E$3))</f>
        <v/>
      </c>
      <c r="AI1147" s="27" t="str">
        <f t="shared" si="178"/>
        <v/>
      </c>
    </row>
    <row r="1148" spans="1:35" x14ac:dyDescent="0.25">
      <c r="A1148" s="23"/>
      <c r="B1148" s="23"/>
      <c r="C1148" s="23"/>
      <c r="D1148" s="23"/>
      <c r="E1148" s="24"/>
      <c r="F1148" s="24"/>
      <c r="G1148" s="24"/>
      <c r="H1148" s="23"/>
      <c r="I1148" s="23"/>
      <c r="J1148" s="23"/>
      <c r="K1148" s="23"/>
      <c r="L1148" s="23"/>
      <c r="M1148" s="23"/>
      <c r="N1148" s="23"/>
      <c r="O1148" s="24"/>
      <c r="P1148" s="24"/>
      <c r="Q1148" s="24"/>
      <c r="R1148" s="24"/>
      <c r="S1148" s="24"/>
      <c r="T1148" s="24"/>
      <c r="U1148" s="24"/>
      <c r="V1148" s="23"/>
      <c r="W1148" s="23"/>
      <c r="X1148" s="23"/>
      <c r="Y1148" s="23" t="str">
        <f t="shared" si="169"/>
        <v/>
      </c>
      <c r="Z1148" s="23" t="str">
        <f t="shared" si="170"/>
        <v/>
      </c>
      <c r="AA1148" s="23" t="str">
        <f t="shared" si="171"/>
        <v/>
      </c>
      <c r="AB1148" s="23" t="str">
        <f t="shared" si="172"/>
        <v/>
      </c>
      <c r="AC1148" s="24" t="str">
        <f t="shared" si="173"/>
        <v/>
      </c>
      <c r="AD1148" s="24" t="str">
        <f t="shared" si="174"/>
        <v/>
      </c>
      <c r="AE1148" s="24" t="str">
        <f t="shared" si="175"/>
        <v/>
      </c>
      <c r="AF1148" s="24" t="str">
        <f t="shared" si="176"/>
        <v/>
      </c>
      <c r="AG1148" s="24" t="str">
        <f t="shared" si="177"/>
        <v/>
      </c>
      <c r="AH1148" s="24" t="str">
        <f>IF(Y1148="","",SUMPRODUCT($AC1148:$AG1148,'Benefit Weights'!$A$3:$E$3))</f>
        <v/>
      </c>
      <c r="AI1148" s="27" t="str">
        <f t="shared" si="178"/>
        <v/>
      </c>
    </row>
    <row r="1149" spans="1:35" x14ac:dyDescent="0.25">
      <c r="A1149" s="23"/>
      <c r="B1149" s="23"/>
      <c r="C1149" s="23"/>
      <c r="D1149" s="23"/>
      <c r="E1149" s="24"/>
      <c r="F1149" s="24"/>
      <c r="G1149" s="24"/>
      <c r="H1149" s="23"/>
      <c r="I1149" s="23"/>
      <c r="J1149" s="23"/>
      <c r="K1149" s="23"/>
      <c r="L1149" s="23"/>
      <c r="M1149" s="23"/>
      <c r="N1149" s="23"/>
      <c r="O1149" s="24"/>
      <c r="P1149" s="24"/>
      <c r="Q1149" s="24"/>
      <c r="R1149" s="24"/>
      <c r="S1149" s="24"/>
      <c r="T1149" s="24"/>
      <c r="U1149" s="24"/>
      <c r="V1149" s="23"/>
      <c r="W1149" s="23"/>
      <c r="X1149" s="23"/>
      <c r="Y1149" s="23" t="str">
        <f t="shared" si="169"/>
        <v/>
      </c>
      <c r="Z1149" s="23" t="str">
        <f t="shared" si="170"/>
        <v/>
      </c>
      <c r="AA1149" s="23" t="str">
        <f t="shared" si="171"/>
        <v/>
      </c>
      <c r="AB1149" s="23" t="str">
        <f t="shared" si="172"/>
        <v/>
      </c>
      <c r="AC1149" s="24" t="str">
        <f t="shared" si="173"/>
        <v/>
      </c>
      <c r="AD1149" s="24" t="str">
        <f t="shared" si="174"/>
        <v/>
      </c>
      <c r="AE1149" s="24" t="str">
        <f t="shared" si="175"/>
        <v/>
      </c>
      <c r="AF1149" s="24" t="str">
        <f t="shared" si="176"/>
        <v/>
      </c>
      <c r="AG1149" s="24" t="str">
        <f t="shared" si="177"/>
        <v/>
      </c>
      <c r="AH1149" s="24" t="str">
        <f>IF(Y1149="","",SUMPRODUCT($AC1149:$AG1149,'Benefit Weights'!$A$3:$E$3))</f>
        <v/>
      </c>
      <c r="AI1149" s="27" t="str">
        <f t="shared" si="178"/>
        <v/>
      </c>
    </row>
    <row r="1150" spans="1:35" x14ac:dyDescent="0.25">
      <c r="A1150" s="23"/>
      <c r="B1150" s="23"/>
      <c r="C1150" s="23"/>
      <c r="D1150" s="23"/>
      <c r="E1150" s="24"/>
      <c r="F1150" s="24"/>
      <c r="G1150" s="24"/>
      <c r="H1150" s="23"/>
      <c r="I1150" s="23"/>
      <c r="J1150" s="23"/>
      <c r="K1150" s="23"/>
      <c r="L1150" s="23"/>
      <c r="M1150" s="23"/>
      <c r="N1150" s="23"/>
      <c r="O1150" s="24"/>
      <c r="P1150" s="24"/>
      <c r="Q1150" s="24"/>
      <c r="R1150" s="24"/>
      <c r="S1150" s="24"/>
      <c r="T1150" s="24"/>
      <c r="U1150" s="24"/>
      <c r="V1150" s="23"/>
      <c r="W1150" s="23"/>
      <c r="X1150" s="23"/>
      <c r="Y1150" s="23" t="str">
        <f t="shared" si="169"/>
        <v/>
      </c>
      <c r="Z1150" s="23" t="str">
        <f t="shared" si="170"/>
        <v/>
      </c>
      <c r="AA1150" s="23" t="str">
        <f t="shared" si="171"/>
        <v/>
      </c>
      <c r="AB1150" s="23" t="str">
        <f t="shared" si="172"/>
        <v/>
      </c>
      <c r="AC1150" s="24" t="str">
        <f t="shared" si="173"/>
        <v/>
      </c>
      <c r="AD1150" s="24" t="str">
        <f t="shared" si="174"/>
        <v/>
      </c>
      <c r="AE1150" s="24" t="str">
        <f t="shared" si="175"/>
        <v/>
      </c>
      <c r="AF1150" s="24" t="str">
        <f t="shared" si="176"/>
        <v/>
      </c>
      <c r="AG1150" s="24" t="str">
        <f t="shared" si="177"/>
        <v/>
      </c>
      <c r="AH1150" s="24" t="str">
        <f>IF(Y1150="","",SUMPRODUCT($AC1150:$AG1150,'Benefit Weights'!$A$3:$E$3))</f>
        <v/>
      </c>
      <c r="AI1150" s="27" t="str">
        <f t="shared" si="178"/>
        <v/>
      </c>
    </row>
    <row r="1151" spans="1:35" x14ac:dyDescent="0.25">
      <c r="A1151" s="23"/>
      <c r="B1151" s="23"/>
      <c r="C1151" s="23"/>
      <c r="D1151" s="23"/>
      <c r="E1151" s="24"/>
      <c r="F1151" s="24"/>
      <c r="G1151" s="24"/>
      <c r="H1151" s="23"/>
      <c r="I1151" s="23"/>
      <c r="J1151" s="23"/>
      <c r="K1151" s="23"/>
      <c r="L1151" s="23"/>
      <c r="M1151" s="23"/>
      <c r="N1151" s="23"/>
      <c r="O1151" s="24"/>
      <c r="P1151" s="24"/>
      <c r="Q1151" s="24"/>
      <c r="R1151" s="24"/>
      <c r="S1151" s="24"/>
      <c r="T1151" s="24"/>
      <c r="U1151" s="24"/>
      <c r="V1151" s="23"/>
      <c r="W1151" s="23"/>
      <c r="X1151" s="23"/>
      <c r="Y1151" s="23" t="str">
        <f t="shared" si="169"/>
        <v/>
      </c>
      <c r="Z1151" s="23" t="str">
        <f t="shared" si="170"/>
        <v/>
      </c>
      <c r="AA1151" s="23" t="str">
        <f t="shared" si="171"/>
        <v/>
      </c>
      <c r="AB1151" s="23" t="str">
        <f t="shared" si="172"/>
        <v/>
      </c>
      <c r="AC1151" s="24" t="str">
        <f t="shared" si="173"/>
        <v/>
      </c>
      <c r="AD1151" s="24" t="str">
        <f t="shared" si="174"/>
        <v/>
      </c>
      <c r="AE1151" s="24" t="str">
        <f t="shared" si="175"/>
        <v/>
      </c>
      <c r="AF1151" s="24" t="str">
        <f t="shared" si="176"/>
        <v/>
      </c>
      <c r="AG1151" s="24" t="str">
        <f t="shared" si="177"/>
        <v/>
      </c>
      <c r="AH1151" s="24" t="str">
        <f>IF(Y1151="","",SUMPRODUCT($AC1151:$AG1151,'Benefit Weights'!$A$3:$E$3))</f>
        <v/>
      </c>
      <c r="AI1151" s="27" t="str">
        <f t="shared" si="178"/>
        <v/>
      </c>
    </row>
    <row r="1152" spans="1:35" x14ac:dyDescent="0.25">
      <c r="A1152" s="23"/>
      <c r="B1152" s="23"/>
      <c r="C1152" s="23"/>
      <c r="D1152" s="23"/>
      <c r="E1152" s="24"/>
      <c r="F1152" s="24"/>
      <c r="G1152" s="24"/>
      <c r="H1152" s="23"/>
      <c r="I1152" s="23"/>
      <c r="J1152" s="23"/>
      <c r="K1152" s="23"/>
      <c r="L1152" s="23"/>
      <c r="M1152" s="23"/>
      <c r="N1152" s="23"/>
      <c r="O1152" s="24"/>
      <c r="P1152" s="24"/>
      <c r="Q1152" s="24"/>
      <c r="R1152" s="24"/>
      <c r="S1152" s="24"/>
      <c r="T1152" s="24"/>
      <c r="U1152" s="24"/>
      <c r="V1152" s="23"/>
      <c r="W1152" s="23"/>
      <c r="X1152" s="23"/>
      <c r="Y1152" s="23" t="str">
        <f t="shared" si="169"/>
        <v/>
      </c>
      <c r="Z1152" s="23" t="str">
        <f t="shared" si="170"/>
        <v/>
      </c>
      <c r="AA1152" s="23" t="str">
        <f t="shared" si="171"/>
        <v/>
      </c>
      <c r="AB1152" s="23" t="str">
        <f t="shared" si="172"/>
        <v/>
      </c>
      <c r="AC1152" s="24" t="str">
        <f t="shared" si="173"/>
        <v/>
      </c>
      <c r="AD1152" s="24" t="str">
        <f t="shared" si="174"/>
        <v/>
      </c>
      <c r="AE1152" s="24" t="str">
        <f t="shared" si="175"/>
        <v/>
      </c>
      <c r="AF1152" s="24" t="str">
        <f t="shared" si="176"/>
        <v/>
      </c>
      <c r="AG1152" s="24" t="str">
        <f t="shared" si="177"/>
        <v/>
      </c>
      <c r="AH1152" s="24" t="str">
        <f>IF(Y1152="","",SUMPRODUCT($AC1152:$AG1152,'Benefit Weights'!$A$3:$E$3))</f>
        <v/>
      </c>
      <c r="AI1152" s="27" t="str">
        <f t="shared" si="178"/>
        <v/>
      </c>
    </row>
    <row r="1153" spans="1:35" x14ac:dyDescent="0.25">
      <c r="A1153" s="23"/>
      <c r="B1153" s="23"/>
      <c r="C1153" s="23"/>
      <c r="D1153" s="23"/>
      <c r="E1153" s="24"/>
      <c r="F1153" s="24"/>
      <c r="G1153" s="24"/>
      <c r="H1153" s="23"/>
      <c r="I1153" s="23"/>
      <c r="J1153" s="23"/>
      <c r="K1153" s="23"/>
      <c r="L1153" s="23"/>
      <c r="M1153" s="23"/>
      <c r="N1153" s="23"/>
      <c r="O1153" s="24"/>
      <c r="P1153" s="24"/>
      <c r="Q1153" s="24"/>
      <c r="R1153" s="24"/>
      <c r="S1153" s="24"/>
      <c r="T1153" s="24"/>
      <c r="U1153" s="24"/>
      <c r="V1153" s="23"/>
      <c r="W1153" s="23"/>
      <c r="X1153" s="23"/>
      <c r="Y1153" s="23" t="str">
        <f t="shared" si="169"/>
        <v/>
      </c>
      <c r="Z1153" s="23" t="str">
        <f t="shared" si="170"/>
        <v/>
      </c>
      <c r="AA1153" s="23" t="str">
        <f t="shared" si="171"/>
        <v/>
      </c>
      <c r="AB1153" s="23" t="str">
        <f t="shared" si="172"/>
        <v/>
      </c>
      <c r="AC1153" s="24" t="str">
        <f t="shared" si="173"/>
        <v/>
      </c>
      <c r="AD1153" s="24" t="str">
        <f t="shared" si="174"/>
        <v/>
      </c>
      <c r="AE1153" s="24" t="str">
        <f t="shared" si="175"/>
        <v/>
      </c>
      <c r="AF1153" s="24" t="str">
        <f t="shared" si="176"/>
        <v/>
      </c>
      <c r="AG1153" s="24" t="str">
        <f t="shared" si="177"/>
        <v/>
      </c>
      <c r="AH1153" s="24" t="str">
        <f>IF(Y1153="","",SUMPRODUCT($AC1153:$AG1153,'Benefit Weights'!$A$3:$E$3))</f>
        <v/>
      </c>
      <c r="AI1153" s="27" t="str">
        <f t="shared" si="178"/>
        <v/>
      </c>
    </row>
    <row r="1154" spans="1:35" x14ac:dyDescent="0.25">
      <c r="A1154" s="23"/>
      <c r="B1154" s="23"/>
      <c r="C1154" s="23"/>
      <c r="D1154" s="23"/>
      <c r="E1154" s="24"/>
      <c r="F1154" s="24"/>
      <c r="G1154" s="24"/>
      <c r="H1154" s="23"/>
      <c r="I1154" s="23"/>
      <c r="J1154" s="23"/>
      <c r="K1154" s="23"/>
      <c r="L1154" s="23"/>
      <c r="M1154" s="23"/>
      <c r="N1154" s="23"/>
      <c r="O1154" s="24"/>
      <c r="P1154" s="24"/>
      <c r="Q1154" s="24"/>
      <c r="R1154" s="24"/>
      <c r="S1154" s="24"/>
      <c r="T1154" s="24"/>
      <c r="U1154" s="24"/>
      <c r="V1154" s="23"/>
      <c r="W1154" s="23"/>
      <c r="X1154" s="23"/>
      <c r="Y1154" s="23" t="str">
        <f t="shared" si="169"/>
        <v/>
      </c>
      <c r="Z1154" s="23" t="str">
        <f t="shared" si="170"/>
        <v/>
      </c>
      <c r="AA1154" s="23" t="str">
        <f t="shared" si="171"/>
        <v/>
      </c>
      <c r="AB1154" s="23" t="str">
        <f t="shared" si="172"/>
        <v/>
      </c>
      <c r="AC1154" s="24" t="str">
        <f t="shared" si="173"/>
        <v/>
      </c>
      <c r="AD1154" s="24" t="str">
        <f t="shared" si="174"/>
        <v/>
      </c>
      <c r="AE1154" s="24" t="str">
        <f t="shared" si="175"/>
        <v/>
      </c>
      <c r="AF1154" s="24" t="str">
        <f t="shared" si="176"/>
        <v/>
      </c>
      <c r="AG1154" s="24" t="str">
        <f t="shared" si="177"/>
        <v/>
      </c>
      <c r="AH1154" s="24" t="str">
        <f>IF(Y1154="","",SUMPRODUCT($AC1154:$AG1154,'Benefit Weights'!$A$3:$E$3))</f>
        <v/>
      </c>
      <c r="AI1154" s="27" t="str">
        <f t="shared" si="178"/>
        <v/>
      </c>
    </row>
    <row r="1155" spans="1:35" x14ac:dyDescent="0.25">
      <c r="A1155" s="23"/>
      <c r="B1155" s="23"/>
      <c r="C1155" s="23"/>
      <c r="D1155" s="23"/>
      <c r="E1155" s="24"/>
      <c r="F1155" s="24"/>
      <c r="G1155" s="24"/>
      <c r="H1155" s="23"/>
      <c r="I1155" s="23"/>
      <c r="J1155" s="23"/>
      <c r="K1155" s="23"/>
      <c r="L1155" s="23"/>
      <c r="M1155" s="23"/>
      <c r="N1155" s="23"/>
      <c r="O1155" s="24"/>
      <c r="P1155" s="24"/>
      <c r="Q1155" s="24"/>
      <c r="R1155" s="24"/>
      <c r="S1155" s="24"/>
      <c r="T1155" s="24"/>
      <c r="U1155" s="24"/>
      <c r="V1155" s="23"/>
      <c r="W1155" s="23"/>
      <c r="X1155" s="23"/>
      <c r="Y1155" s="23" t="str">
        <f t="shared" si="169"/>
        <v/>
      </c>
      <c r="Z1155" s="23" t="str">
        <f t="shared" si="170"/>
        <v/>
      </c>
      <c r="AA1155" s="23" t="str">
        <f t="shared" si="171"/>
        <v/>
      </c>
      <c r="AB1155" s="23" t="str">
        <f t="shared" si="172"/>
        <v/>
      </c>
      <c r="AC1155" s="24" t="str">
        <f t="shared" si="173"/>
        <v/>
      </c>
      <c r="AD1155" s="24" t="str">
        <f t="shared" si="174"/>
        <v/>
      </c>
      <c r="AE1155" s="24" t="str">
        <f t="shared" si="175"/>
        <v/>
      </c>
      <c r="AF1155" s="24" t="str">
        <f t="shared" si="176"/>
        <v/>
      </c>
      <c r="AG1155" s="24" t="str">
        <f t="shared" si="177"/>
        <v/>
      </c>
      <c r="AH1155" s="24" t="str">
        <f>IF(Y1155="","",SUMPRODUCT($AC1155:$AG1155,'Benefit Weights'!$A$3:$E$3))</f>
        <v/>
      </c>
      <c r="AI1155" s="27" t="str">
        <f t="shared" si="178"/>
        <v/>
      </c>
    </row>
    <row r="1156" spans="1:35" x14ac:dyDescent="0.25">
      <c r="A1156" s="23"/>
      <c r="B1156" s="23"/>
      <c r="C1156" s="23"/>
      <c r="D1156" s="23"/>
      <c r="E1156" s="24"/>
      <c r="F1156" s="24"/>
      <c r="G1156" s="24"/>
      <c r="H1156" s="23"/>
      <c r="I1156" s="23"/>
      <c r="J1156" s="23"/>
      <c r="K1156" s="23"/>
      <c r="L1156" s="23"/>
      <c r="M1156" s="23"/>
      <c r="N1156" s="23"/>
      <c r="O1156" s="24"/>
      <c r="P1156" s="24"/>
      <c r="Q1156" s="24"/>
      <c r="R1156" s="24"/>
      <c r="S1156" s="24"/>
      <c r="T1156" s="24"/>
      <c r="U1156" s="24"/>
      <c r="V1156" s="23"/>
      <c r="W1156" s="23"/>
      <c r="X1156" s="23"/>
      <c r="Y1156" s="23" t="str">
        <f t="shared" ref="Y1156:Y1219" si="179">IF(A1156="","",A1156)</f>
        <v/>
      </c>
      <c r="Z1156" s="23" t="str">
        <f t="shared" ref="Z1156:Z1219" si="180">IF(B1156="","",B1156)</f>
        <v/>
      </c>
      <c r="AA1156" s="23" t="str">
        <f t="shared" ref="AA1156:AA1219" si="181">IF(C1156="","",C1156)</f>
        <v/>
      </c>
      <c r="AB1156" s="23" t="str">
        <f t="shared" ref="AB1156:AB1219" si="182">IF(H1156="","",H1156)</f>
        <v/>
      </c>
      <c r="AC1156" s="24" t="str">
        <f t="shared" ref="AC1156:AC1219" si="183">IF(Q1156="","",Q1156)</f>
        <v/>
      </c>
      <c r="AD1156" s="24" t="str">
        <f t="shared" ref="AD1156:AD1219" si="184">IF(R1156="","",R1156)</f>
        <v/>
      </c>
      <c r="AE1156" s="24" t="str">
        <f t="shared" ref="AE1156:AE1219" si="185">IF(S1156="","",S1156)</f>
        <v/>
      </c>
      <c r="AF1156" s="24" t="str">
        <f t="shared" ref="AF1156:AF1219" si="186">IF(T1156="","",T1156)</f>
        <v/>
      </c>
      <c r="AG1156" s="24" t="str">
        <f t="shared" ref="AG1156:AG1219" si="187">IF(U1156="","",U1156)</f>
        <v/>
      </c>
      <c r="AH1156" s="24" t="str">
        <f>IF(Y1156="","",SUMPRODUCT($AC1156:$AG1156,'Benefit Weights'!$A$3:$E$3))</f>
        <v/>
      </c>
      <c r="AI1156" s="27" t="str">
        <f t="shared" si="178"/>
        <v/>
      </c>
    </row>
    <row r="1157" spans="1:35" x14ac:dyDescent="0.25">
      <c r="A1157" s="23"/>
      <c r="B1157" s="23"/>
      <c r="C1157" s="23"/>
      <c r="D1157" s="23"/>
      <c r="E1157" s="24"/>
      <c r="F1157" s="24"/>
      <c r="G1157" s="24"/>
      <c r="H1157" s="23"/>
      <c r="I1157" s="23"/>
      <c r="J1157" s="23"/>
      <c r="K1157" s="23"/>
      <c r="L1157" s="23"/>
      <c r="M1157" s="23"/>
      <c r="N1157" s="23"/>
      <c r="O1157" s="24"/>
      <c r="P1157" s="24"/>
      <c r="Q1157" s="24"/>
      <c r="R1157" s="24"/>
      <c r="S1157" s="24"/>
      <c r="T1157" s="24"/>
      <c r="U1157" s="24"/>
      <c r="V1157" s="23"/>
      <c r="W1157" s="23"/>
      <c r="X1157" s="23"/>
      <c r="Y1157" s="23" t="str">
        <f t="shared" si="179"/>
        <v/>
      </c>
      <c r="Z1157" s="23" t="str">
        <f t="shared" si="180"/>
        <v/>
      </c>
      <c r="AA1157" s="23" t="str">
        <f t="shared" si="181"/>
        <v/>
      </c>
      <c r="AB1157" s="23" t="str">
        <f t="shared" si="182"/>
        <v/>
      </c>
      <c r="AC1157" s="24" t="str">
        <f t="shared" si="183"/>
        <v/>
      </c>
      <c r="AD1157" s="24" t="str">
        <f t="shared" si="184"/>
        <v/>
      </c>
      <c r="AE1157" s="24" t="str">
        <f t="shared" si="185"/>
        <v/>
      </c>
      <c r="AF1157" s="24" t="str">
        <f t="shared" si="186"/>
        <v/>
      </c>
      <c r="AG1157" s="24" t="str">
        <f t="shared" si="187"/>
        <v/>
      </c>
      <c r="AH1157" s="24" t="str">
        <f>IF(Y1157="","",SUMPRODUCT($AC1157:$AG1157,'Benefit Weights'!$A$3:$E$3))</f>
        <v/>
      </c>
      <c r="AI1157" s="27" t="str">
        <f t="shared" ref="AI1157:AI1220" si="188">IF(Y1157="","",IF(AND(O1157="Yes",AH1157&gt;0),"High",IF(AH1157&gt;3,"Medium","Low")))</f>
        <v/>
      </c>
    </row>
    <row r="1158" spans="1:35" x14ac:dyDescent="0.25">
      <c r="A1158" s="23"/>
      <c r="B1158" s="23"/>
      <c r="C1158" s="23"/>
      <c r="D1158" s="23"/>
      <c r="E1158" s="24"/>
      <c r="F1158" s="24"/>
      <c r="G1158" s="24"/>
      <c r="H1158" s="23"/>
      <c r="I1158" s="23"/>
      <c r="J1158" s="23"/>
      <c r="K1158" s="23"/>
      <c r="L1158" s="23"/>
      <c r="M1158" s="23"/>
      <c r="N1158" s="23"/>
      <c r="O1158" s="24"/>
      <c r="P1158" s="24"/>
      <c r="Q1158" s="24"/>
      <c r="R1158" s="24"/>
      <c r="S1158" s="24"/>
      <c r="T1158" s="24"/>
      <c r="U1158" s="24"/>
      <c r="V1158" s="23"/>
      <c r="W1158" s="23"/>
      <c r="X1158" s="23"/>
      <c r="Y1158" s="23" t="str">
        <f t="shared" si="179"/>
        <v/>
      </c>
      <c r="Z1158" s="23" t="str">
        <f t="shared" si="180"/>
        <v/>
      </c>
      <c r="AA1158" s="23" t="str">
        <f t="shared" si="181"/>
        <v/>
      </c>
      <c r="AB1158" s="23" t="str">
        <f t="shared" si="182"/>
        <v/>
      </c>
      <c r="AC1158" s="24" t="str">
        <f t="shared" si="183"/>
        <v/>
      </c>
      <c r="AD1158" s="24" t="str">
        <f t="shared" si="184"/>
        <v/>
      </c>
      <c r="AE1158" s="24" t="str">
        <f t="shared" si="185"/>
        <v/>
      </c>
      <c r="AF1158" s="24" t="str">
        <f t="shared" si="186"/>
        <v/>
      </c>
      <c r="AG1158" s="24" t="str">
        <f t="shared" si="187"/>
        <v/>
      </c>
      <c r="AH1158" s="24" t="str">
        <f>IF(Y1158="","",SUMPRODUCT($AC1158:$AG1158,'Benefit Weights'!$A$3:$E$3))</f>
        <v/>
      </c>
      <c r="AI1158" s="27" t="str">
        <f t="shared" si="188"/>
        <v/>
      </c>
    </row>
    <row r="1159" spans="1:35" x14ac:dyDescent="0.25">
      <c r="A1159" s="23"/>
      <c r="B1159" s="23"/>
      <c r="C1159" s="23"/>
      <c r="D1159" s="23"/>
      <c r="E1159" s="24"/>
      <c r="F1159" s="24"/>
      <c r="G1159" s="24"/>
      <c r="H1159" s="23"/>
      <c r="I1159" s="23"/>
      <c r="J1159" s="23"/>
      <c r="K1159" s="23"/>
      <c r="L1159" s="23"/>
      <c r="M1159" s="23"/>
      <c r="N1159" s="23"/>
      <c r="O1159" s="24"/>
      <c r="P1159" s="24"/>
      <c r="Q1159" s="24"/>
      <c r="R1159" s="24"/>
      <c r="S1159" s="24"/>
      <c r="T1159" s="24"/>
      <c r="U1159" s="24"/>
      <c r="V1159" s="23"/>
      <c r="W1159" s="23"/>
      <c r="X1159" s="23"/>
      <c r="Y1159" s="23" t="str">
        <f t="shared" si="179"/>
        <v/>
      </c>
      <c r="Z1159" s="23" t="str">
        <f t="shared" si="180"/>
        <v/>
      </c>
      <c r="AA1159" s="23" t="str">
        <f t="shared" si="181"/>
        <v/>
      </c>
      <c r="AB1159" s="23" t="str">
        <f t="shared" si="182"/>
        <v/>
      </c>
      <c r="AC1159" s="24" t="str">
        <f t="shared" si="183"/>
        <v/>
      </c>
      <c r="AD1159" s="24" t="str">
        <f t="shared" si="184"/>
        <v/>
      </c>
      <c r="AE1159" s="24" t="str">
        <f t="shared" si="185"/>
        <v/>
      </c>
      <c r="AF1159" s="24" t="str">
        <f t="shared" si="186"/>
        <v/>
      </c>
      <c r="AG1159" s="24" t="str">
        <f t="shared" si="187"/>
        <v/>
      </c>
      <c r="AH1159" s="24" t="str">
        <f>IF(Y1159="","",SUMPRODUCT($AC1159:$AG1159,'Benefit Weights'!$A$3:$E$3))</f>
        <v/>
      </c>
      <c r="AI1159" s="27" t="str">
        <f t="shared" si="188"/>
        <v/>
      </c>
    </row>
    <row r="1160" spans="1:35" x14ac:dyDescent="0.25">
      <c r="A1160" s="23"/>
      <c r="B1160" s="23"/>
      <c r="C1160" s="23"/>
      <c r="D1160" s="23"/>
      <c r="E1160" s="24"/>
      <c r="F1160" s="24"/>
      <c r="G1160" s="24"/>
      <c r="H1160" s="23"/>
      <c r="I1160" s="23"/>
      <c r="J1160" s="23"/>
      <c r="K1160" s="23"/>
      <c r="L1160" s="23"/>
      <c r="M1160" s="23"/>
      <c r="N1160" s="23"/>
      <c r="O1160" s="24"/>
      <c r="P1160" s="24"/>
      <c r="Q1160" s="24"/>
      <c r="R1160" s="24"/>
      <c r="S1160" s="24"/>
      <c r="T1160" s="24"/>
      <c r="U1160" s="24"/>
      <c r="V1160" s="23"/>
      <c r="W1160" s="23"/>
      <c r="X1160" s="23"/>
      <c r="Y1160" s="23" t="str">
        <f t="shared" si="179"/>
        <v/>
      </c>
      <c r="Z1160" s="23" t="str">
        <f t="shared" si="180"/>
        <v/>
      </c>
      <c r="AA1160" s="23" t="str">
        <f t="shared" si="181"/>
        <v/>
      </c>
      <c r="AB1160" s="23" t="str">
        <f t="shared" si="182"/>
        <v/>
      </c>
      <c r="AC1160" s="24" t="str">
        <f t="shared" si="183"/>
        <v/>
      </c>
      <c r="AD1160" s="24" t="str">
        <f t="shared" si="184"/>
        <v/>
      </c>
      <c r="AE1160" s="24" t="str">
        <f t="shared" si="185"/>
        <v/>
      </c>
      <c r="AF1160" s="24" t="str">
        <f t="shared" si="186"/>
        <v/>
      </c>
      <c r="AG1160" s="24" t="str">
        <f t="shared" si="187"/>
        <v/>
      </c>
      <c r="AH1160" s="24" t="str">
        <f>IF(Y1160="","",SUMPRODUCT($AC1160:$AG1160,'Benefit Weights'!$A$3:$E$3))</f>
        <v/>
      </c>
      <c r="AI1160" s="27" t="str">
        <f t="shared" si="188"/>
        <v/>
      </c>
    </row>
    <row r="1161" spans="1:35" x14ac:dyDescent="0.25">
      <c r="A1161" s="23"/>
      <c r="B1161" s="23"/>
      <c r="C1161" s="23"/>
      <c r="D1161" s="23"/>
      <c r="E1161" s="24"/>
      <c r="F1161" s="24"/>
      <c r="G1161" s="24"/>
      <c r="H1161" s="23"/>
      <c r="I1161" s="23"/>
      <c r="J1161" s="23"/>
      <c r="K1161" s="23"/>
      <c r="L1161" s="23"/>
      <c r="M1161" s="23"/>
      <c r="N1161" s="23"/>
      <c r="O1161" s="24"/>
      <c r="P1161" s="24"/>
      <c r="Q1161" s="24"/>
      <c r="R1161" s="24"/>
      <c r="S1161" s="24"/>
      <c r="T1161" s="24"/>
      <c r="U1161" s="24"/>
      <c r="V1161" s="23"/>
      <c r="W1161" s="23"/>
      <c r="X1161" s="23"/>
      <c r="Y1161" s="23" t="str">
        <f t="shared" si="179"/>
        <v/>
      </c>
      <c r="Z1161" s="23" t="str">
        <f t="shared" si="180"/>
        <v/>
      </c>
      <c r="AA1161" s="23" t="str">
        <f t="shared" si="181"/>
        <v/>
      </c>
      <c r="AB1161" s="23" t="str">
        <f t="shared" si="182"/>
        <v/>
      </c>
      <c r="AC1161" s="24" t="str">
        <f t="shared" si="183"/>
        <v/>
      </c>
      <c r="AD1161" s="24" t="str">
        <f t="shared" si="184"/>
        <v/>
      </c>
      <c r="AE1161" s="24" t="str">
        <f t="shared" si="185"/>
        <v/>
      </c>
      <c r="AF1161" s="24" t="str">
        <f t="shared" si="186"/>
        <v/>
      </c>
      <c r="AG1161" s="24" t="str">
        <f t="shared" si="187"/>
        <v/>
      </c>
      <c r="AH1161" s="24" t="str">
        <f>IF(Y1161="","",SUMPRODUCT($AC1161:$AG1161,'Benefit Weights'!$A$3:$E$3))</f>
        <v/>
      </c>
      <c r="AI1161" s="27" t="str">
        <f t="shared" si="188"/>
        <v/>
      </c>
    </row>
    <row r="1162" spans="1:35" x14ac:dyDescent="0.25">
      <c r="A1162" s="23"/>
      <c r="B1162" s="23"/>
      <c r="C1162" s="23"/>
      <c r="D1162" s="23"/>
      <c r="E1162" s="24"/>
      <c r="F1162" s="24"/>
      <c r="G1162" s="24"/>
      <c r="H1162" s="23"/>
      <c r="I1162" s="23"/>
      <c r="J1162" s="23"/>
      <c r="K1162" s="23"/>
      <c r="L1162" s="23"/>
      <c r="M1162" s="23"/>
      <c r="N1162" s="23"/>
      <c r="O1162" s="24"/>
      <c r="P1162" s="24"/>
      <c r="Q1162" s="24"/>
      <c r="R1162" s="24"/>
      <c r="S1162" s="24"/>
      <c r="T1162" s="24"/>
      <c r="U1162" s="24"/>
      <c r="V1162" s="23"/>
      <c r="W1162" s="23"/>
      <c r="X1162" s="23"/>
      <c r="Y1162" s="23" t="str">
        <f t="shared" si="179"/>
        <v/>
      </c>
      <c r="Z1162" s="23" t="str">
        <f t="shared" si="180"/>
        <v/>
      </c>
      <c r="AA1162" s="23" t="str">
        <f t="shared" si="181"/>
        <v/>
      </c>
      <c r="AB1162" s="23" t="str">
        <f t="shared" si="182"/>
        <v/>
      </c>
      <c r="AC1162" s="24" t="str">
        <f t="shared" si="183"/>
        <v/>
      </c>
      <c r="AD1162" s="24" t="str">
        <f t="shared" si="184"/>
        <v/>
      </c>
      <c r="AE1162" s="24" t="str">
        <f t="shared" si="185"/>
        <v/>
      </c>
      <c r="AF1162" s="24" t="str">
        <f t="shared" si="186"/>
        <v/>
      </c>
      <c r="AG1162" s="24" t="str">
        <f t="shared" si="187"/>
        <v/>
      </c>
      <c r="AH1162" s="24" t="str">
        <f>IF(Y1162="","",SUMPRODUCT($AC1162:$AG1162,'Benefit Weights'!$A$3:$E$3))</f>
        <v/>
      </c>
      <c r="AI1162" s="27" t="str">
        <f t="shared" si="188"/>
        <v/>
      </c>
    </row>
    <row r="1163" spans="1:35" x14ac:dyDescent="0.25">
      <c r="A1163" s="23"/>
      <c r="B1163" s="23"/>
      <c r="C1163" s="23"/>
      <c r="D1163" s="23"/>
      <c r="E1163" s="24"/>
      <c r="F1163" s="24"/>
      <c r="G1163" s="24"/>
      <c r="H1163" s="23"/>
      <c r="I1163" s="23"/>
      <c r="J1163" s="23"/>
      <c r="K1163" s="23"/>
      <c r="L1163" s="23"/>
      <c r="M1163" s="23"/>
      <c r="N1163" s="23"/>
      <c r="O1163" s="24"/>
      <c r="P1163" s="24"/>
      <c r="Q1163" s="24"/>
      <c r="R1163" s="24"/>
      <c r="S1163" s="24"/>
      <c r="T1163" s="24"/>
      <c r="U1163" s="24"/>
      <c r="V1163" s="23"/>
      <c r="W1163" s="23"/>
      <c r="X1163" s="23"/>
      <c r="Y1163" s="23" t="str">
        <f t="shared" si="179"/>
        <v/>
      </c>
      <c r="Z1163" s="23" t="str">
        <f t="shared" si="180"/>
        <v/>
      </c>
      <c r="AA1163" s="23" t="str">
        <f t="shared" si="181"/>
        <v/>
      </c>
      <c r="AB1163" s="23" t="str">
        <f t="shared" si="182"/>
        <v/>
      </c>
      <c r="AC1163" s="24" t="str">
        <f t="shared" si="183"/>
        <v/>
      </c>
      <c r="AD1163" s="24" t="str">
        <f t="shared" si="184"/>
        <v/>
      </c>
      <c r="AE1163" s="24" t="str">
        <f t="shared" si="185"/>
        <v/>
      </c>
      <c r="AF1163" s="24" t="str">
        <f t="shared" si="186"/>
        <v/>
      </c>
      <c r="AG1163" s="24" t="str">
        <f t="shared" si="187"/>
        <v/>
      </c>
      <c r="AH1163" s="24" t="str">
        <f>IF(Y1163="","",SUMPRODUCT($AC1163:$AG1163,'Benefit Weights'!$A$3:$E$3))</f>
        <v/>
      </c>
      <c r="AI1163" s="27" t="str">
        <f t="shared" si="188"/>
        <v/>
      </c>
    </row>
    <row r="1164" spans="1:35" x14ac:dyDescent="0.25">
      <c r="A1164" s="23"/>
      <c r="B1164" s="23"/>
      <c r="C1164" s="23"/>
      <c r="D1164" s="23"/>
      <c r="E1164" s="24"/>
      <c r="F1164" s="24"/>
      <c r="G1164" s="24"/>
      <c r="H1164" s="23"/>
      <c r="I1164" s="23"/>
      <c r="J1164" s="23"/>
      <c r="K1164" s="23"/>
      <c r="L1164" s="23"/>
      <c r="M1164" s="23"/>
      <c r="N1164" s="23"/>
      <c r="O1164" s="24"/>
      <c r="P1164" s="24"/>
      <c r="Q1164" s="24"/>
      <c r="R1164" s="24"/>
      <c r="S1164" s="24"/>
      <c r="T1164" s="24"/>
      <c r="U1164" s="24"/>
      <c r="V1164" s="23"/>
      <c r="W1164" s="23"/>
      <c r="X1164" s="23"/>
      <c r="Y1164" s="23" t="str">
        <f t="shared" si="179"/>
        <v/>
      </c>
      <c r="Z1164" s="23" t="str">
        <f t="shared" si="180"/>
        <v/>
      </c>
      <c r="AA1164" s="23" t="str">
        <f t="shared" si="181"/>
        <v/>
      </c>
      <c r="AB1164" s="23" t="str">
        <f t="shared" si="182"/>
        <v/>
      </c>
      <c r="AC1164" s="24" t="str">
        <f t="shared" si="183"/>
        <v/>
      </c>
      <c r="AD1164" s="24" t="str">
        <f t="shared" si="184"/>
        <v/>
      </c>
      <c r="AE1164" s="24" t="str">
        <f t="shared" si="185"/>
        <v/>
      </c>
      <c r="AF1164" s="24" t="str">
        <f t="shared" si="186"/>
        <v/>
      </c>
      <c r="AG1164" s="24" t="str">
        <f t="shared" si="187"/>
        <v/>
      </c>
      <c r="AH1164" s="24" t="str">
        <f>IF(Y1164="","",SUMPRODUCT($AC1164:$AG1164,'Benefit Weights'!$A$3:$E$3))</f>
        <v/>
      </c>
      <c r="AI1164" s="27" t="str">
        <f t="shared" si="188"/>
        <v/>
      </c>
    </row>
    <row r="1165" spans="1:35" x14ac:dyDescent="0.25">
      <c r="A1165" s="23"/>
      <c r="B1165" s="23"/>
      <c r="C1165" s="23"/>
      <c r="D1165" s="23"/>
      <c r="E1165" s="24"/>
      <c r="F1165" s="24"/>
      <c r="G1165" s="24"/>
      <c r="H1165" s="23"/>
      <c r="I1165" s="23"/>
      <c r="J1165" s="23"/>
      <c r="K1165" s="23"/>
      <c r="L1165" s="23"/>
      <c r="M1165" s="23"/>
      <c r="N1165" s="23"/>
      <c r="O1165" s="24"/>
      <c r="P1165" s="24"/>
      <c r="Q1165" s="24"/>
      <c r="R1165" s="24"/>
      <c r="S1165" s="24"/>
      <c r="T1165" s="24"/>
      <c r="U1165" s="24"/>
      <c r="V1165" s="23"/>
      <c r="W1165" s="23"/>
      <c r="X1165" s="23"/>
      <c r="Y1165" s="23" t="str">
        <f t="shared" si="179"/>
        <v/>
      </c>
      <c r="Z1165" s="23" t="str">
        <f t="shared" si="180"/>
        <v/>
      </c>
      <c r="AA1165" s="23" t="str">
        <f t="shared" si="181"/>
        <v/>
      </c>
      <c r="AB1165" s="23" t="str">
        <f t="shared" si="182"/>
        <v/>
      </c>
      <c r="AC1165" s="24" t="str">
        <f t="shared" si="183"/>
        <v/>
      </c>
      <c r="AD1165" s="24" t="str">
        <f t="shared" si="184"/>
        <v/>
      </c>
      <c r="AE1165" s="24" t="str">
        <f t="shared" si="185"/>
        <v/>
      </c>
      <c r="AF1165" s="24" t="str">
        <f t="shared" si="186"/>
        <v/>
      </c>
      <c r="AG1165" s="24" t="str">
        <f t="shared" si="187"/>
        <v/>
      </c>
      <c r="AH1165" s="24" t="str">
        <f>IF(Y1165="","",SUMPRODUCT($AC1165:$AG1165,'Benefit Weights'!$A$3:$E$3))</f>
        <v/>
      </c>
      <c r="AI1165" s="27" t="str">
        <f t="shared" si="188"/>
        <v/>
      </c>
    </row>
    <row r="1166" spans="1:35" x14ac:dyDescent="0.25">
      <c r="A1166" s="23"/>
      <c r="B1166" s="23"/>
      <c r="C1166" s="23"/>
      <c r="D1166" s="23"/>
      <c r="E1166" s="24"/>
      <c r="F1166" s="24"/>
      <c r="G1166" s="24"/>
      <c r="H1166" s="23"/>
      <c r="I1166" s="23"/>
      <c r="J1166" s="23"/>
      <c r="K1166" s="23"/>
      <c r="L1166" s="23"/>
      <c r="M1166" s="23"/>
      <c r="N1166" s="23"/>
      <c r="O1166" s="24"/>
      <c r="P1166" s="24"/>
      <c r="Q1166" s="24"/>
      <c r="R1166" s="24"/>
      <c r="S1166" s="24"/>
      <c r="T1166" s="24"/>
      <c r="U1166" s="24"/>
      <c r="V1166" s="23"/>
      <c r="W1166" s="23"/>
      <c r="X1166" s="23"/>
      <c r="Y1166" s="23" t="str">
        <f t="shared" si="179"/>
        <v/>
      </c>
      <c r="Z1166" s="23" t="str">
        <f t="shared" si="180"/>
        <v/>
      </c>
      <c r="AA1166" s="23" t="str">
        <f t="shared" si="181"/>
        <v/>
      </c>
      <c r="AB1166" s="23" t="str">
        <f t="shared" si="182"/>
        <v/>
      </c>
      <c r="AC1166" s="24" t="str">
        <f t="shared" si="183"/>
        <v/>
      </c>
      <c r="AD1166" s="24" t="str">
        <f t="shared" si="184"/>
        <v/>
      </c>
      <c r="AE1166" s="24" t="str">
        <f t="shared" si="185"/>
        <v/>
      </c>
      <c r="AF1166" s="24" t="str">
        <f t="shared" si="186"/>
        <v/>
      </c>
      <c r="AG1166" s="24" t="str">
        <f t="shared" si="187"/>
        <v/>
      </c>
      <c r="AH1166" s="24" t="str">
        <f>IF(Y1166="","",SUMPRODUCT($AC1166:$AG1166,'Benefit Weights'!$A$3:$E$3))</f>
        <v/>
      </c>
      <c r="AI1166" s="27" t="str">
        <f t="shared" si="188"/>
        <v/>
      </c>
    </row>
    <row r="1167" spans="1:35" x14ac:dyDescent="0.25">
      <c r="A1167" s="23"/>
      <c r="B1167" s="23"/>
      <c r="C1167" s="23"/>
      <c r="D1167" s="23"/>
      <c r="E1167" s="24"/>
      <c r="F1167" s="24"/>
      <c r="G1167" s="24"/>
      <c r="H1167" s="23"/>
      <c r="I1167" s="23"/>
      <c r="J1167" s="23"/>
      <c r="K1167" s="23"/>
      <c r="L1167" s="23"/>
      <c r="M1167" s="23"/>
      <c r="N1167" s="23"/>
      <c r="O1167" s="24"/>
      <c r="P1167" s="24"/>
      <c r="Q1167" s="24"/>
      <c r="R1167" s="24"/>
      <c r="S1167" s="24"/>
      <c r="T1167" s="24"/>
      <c r="U1167" s="24"/>
      <c r="V1167" s="23"/>
      <c r="W1167" s="23"/>
      <c r="X1167" s="23"/>
      <c r="Y1167" s="23" t="str">
        <f t="shared" si="179"/>
        <v/>
      </c>
      <c r="Z1167" s="23" t="str">
        <f t="shared" si="180"/>
        <v/>
      </c>
      <c r="AA1167" s="23" t="str">
        <f t="shared" si="181"/>
        <v/>
      </c>
      <c r="AB1167" s="23" t="str">
        <f t="shared" si="182"/>
        <v/>
      </c>
      <c r="AC1167" s="24" t="str">
        <f t="shared" si="183"/>
        <v/>
      </c>
      <c r="AD1167" s="24" t="str">
        <f t="shared" si="184"/>
        <v/>
      </c>
      <c r="AE1167" s="24" t="str">
        <f t="shared" si="185"/>
        <v/>
      </c>
      <c r="AF1167" s="24" t="str">
        <f t="shared" si="186"/>
        <v/>
      </c>
      <c r="AG1167" s="24" t="str">
        <f t="shared" si="187"/>
        <v/>
      </c>
      <c r="AH1167" s="24" t="str">
        <f>IF(Y1167="","",SUMPRODUCT($AC1167:$AG1167,'Benefit Weights'!$A$3:$E$3))</f>
        <v/>
      </c>
      <c r="AI1167" s="27" t="str">
        <f t="shared" si="188"/>
        <v/>
      </c>
    </row>
    <row r="1168" spans="1:35" x14ac:dyDescent="0.25">
      <c r="A1168" s="23"/>
      <c r="B1168" s="23"/>
      <c r="C1168" s="23"/>
      <c r="D1168" s="23"/>
      <c r="E1168" s="24"/>
      <c r="F1168" s="24"/>
      <c r="G1168" s="24"/>
      <c r="H1168" s="23"/>
      <c r="I1168" s="23"/>
      <c r="J1168" s="23"/>
      <c r="K1168" s="23"/>
      <c r="L1168" s="23"/>
      <c r="M1168" s="23"/>
      <c r="N1168" s="23"/>
      <c r="O1168" s="24"/>
      <c r="P1168" s="24"/>
      <c r="Q1168" s="24"/>
      <c r="R1168" s="24"/>
      <c r="S1168" s="24"/>
      <c r="T1168" s="24"/>
      <c r="U1168" s="24"/>
      <c r="V1168" s="23"/>
      <c r="W1168" s="23"/>
      <c r="X1168" s="23"/>
      <c r="Y1168" s="23" t="str">
        <f t="shared" si="179"/>
        <v/>
      </c>
      <c r="Z1168" s="23" t="str">
        <f t="shared" si="180"/>
        <v/>
      </c>
      <c r="AA1168" s="23" t="str">
        <f t="shared" si="181"/>
        <v/>
      </c>
      <c r="AB1168" s="23" t="str">
        <f t="shared" si="182"/>
        <v/>
      </c>
      <c r="AC1168" s="24" t="str">
        <f t="shared" si="183"/>
        <v/>
      </c>
      <c r="AD1168" s="24" t="str">
        <f t="shared" si="184"/>
        <v/>
      </c>
      <c r="AE1168" s="24" t="str">
        <f t="shared" si="185"/>
        <v/>
      </c>
      <c r="AF1168" s="24" t="str">
        <f t="shared" si="186"/>
        <v/>
      </c>
      <c r="AG1168" s="24" t="str">
        <f t="shared" si="187"/>
        <v/>
      </c>
      <c r="AH1168" s="24" t="str">
        <f>IF(Y1168="","",SUMPRODUCT($AC1168:$AG1168,'Benefit Weights'!$A$3:$E$3))</f>
        <v/>
      </c>
      <c r="AI1168" s="27" t="str">
        <f t="shared" si="188"/>
        <v/>
      </c>
    </row>
    <row r="1169" spans="1:35" x14ac:dyDescent="0.25">
      <c r="A1169" s="23"/>
      <c r="B1169" s="23"/>
      <c r="C1169" s="23"/>
      <c r="D1169" s="23"/>
      <c r="E1169" s="24"/>
      <c r="F1169" s="24"/>
      <c r="G1169" s="24"/>
      <c r="H1169" s="23"/>
      <c r="I1169" s="23"/>
      <c r="J1169" s="23"/>
      <c r="K1169" s="23"/>
      <c r="L1169" s="23"/>
      <c r="M1169" s="23"/>
      <c r="N1169" s="23"/>
      <c r="O1169" s="24"/>
      <c r="P1169" s="24"/>
      <c r="Q1169" s="24"/>
      <c r="R1169" s="24"/>
      <c r="S1169" s="24"/>
      <c r="T1169" s="24"/>
      <c r="U1169" s="24"/>
      <c r="V1169" s="23"/>
      <c r="W1169" s="23"/>
      <c r="X1169" s="23"/>
      <c r="Y1169" s="23" t="str">
        <f t="shared" si="179"/>
        <v/>
      </c>
      <c r="Z1169" s="23" t="str">
        <f t="shared" si="180"/>
        <v/>
      </c>
      <c r="AA1169" s="23" t="str">
        <f t="shared" si="181"/>
        <v/>
      </c>
      <c r="AB1169" s="23" t="str">
        <f t="shared" si="182"/>
        <v/>
      </c>
      <c r="AC1169" s="24" t="str">
        <f t="shared" si="183"/>
        <v/>
      </c>
      <c r="AD1169" s="24" t="str">
        <f t="shared" si="184"/>
        <v/>
      </c>
      <c r="AE1169" s="24" t="str">
        <f t="shared" si="185"/>
        <v/>
      </c>
      <c r="AF1169" s="24" t="str">
        <f t="shared" si="186"/>
        <v/>
      </c>
      <c r="AG1169" s="24" t="str">
        <f t="shared" si="187"/>
        <v/>
      </c>
      <c r="AH1169" s="24" t="str">
        <f>IF(Y1169="","",SUMPRODUCT($AC1169:$AG1169,'Benefit Weights'!$A$3:$E$3))</f>
        <v/>
      </c>
      <c r="AI1169" s="27" t="str">
        <f t="shared" si="188"/>
        <v/>
      </c>
    </row>
    <row r="1170" spans="1:35" x14ac:dyDescent="0.25">
      <c r="A1170" s="23"/>
      <c r="B1170" s="23"/>
      <c r="C1170" s="23"/>
      <c r="D1170" s="23"/>
      <c r="E1170" s="24"/>
      <c r="F1170" s="24"/>
      <c r="G1170" s="24"/>
      <c r="H1170" s="23"/>
      <c r="I1170" s="23"/>
      <c r="J1170" s="23"/>
      <c r="K1170" s="23"/>
      <c r="L1170" s="23"/>
      <c r="M1170" s="23"/>
      <c r="N1170" s="23"/>
      <c r="O1170" s="24"/>
      <c r="P1170" s="24"/>
      <c r="Q1170" s="24"/>
      <c r="R1170" s="24"/>
      <c r="S1170" s="24"/>
      <c r="T1170" s="24"/>
      <c r="U1170" s="24"/>
      <c r="V1170" s="23"/>
      <c r="W1170" s="23"/>
      <c r="X1170" s="23"/>
      <c r="Y1170" s="23" t="str">
        <f t="shared" si="179"/>
        <v/>
      </c>
      <c r="Z1170" s="23" t="str">
        <f t="shared" si="180"/>
        <v/>
      </c>
      <c r="AA1170" s="23" t="str">
        <f t="shared" si="181"/>
        <v/>
      </c>
      <c r="AB1170" s="23" t="str">
        <f t="shared" si="182"/>
        <v/>
      </c>
      <c r="AC1170" s="24" t="str">
        <f t="shared" si="183"/>
        <v/>
      </c>
      <c r="AD1170" s="24" t="str">
        <f t="shared" si="184"/>
        <v/>
      </c>
      <c r="AE1170" s="24" t="str">
        <f t="shared" si="185"/>
        <v/>
      </c>
      <c r="AF1170" s="24" t="str">
        <f t="shared" si="186"/>
        <v/>
      </c>
      <c r="AG1170" s="24" t="str">
        <f t="shared" si="187"/>
        <v/>
      </c>
      <c r="AH1170" s="24" t="str">
        <f>IF(Y1170="","",SUMPRODUCT($AC1170:$AG1170,'Benefit Weights'!$A$3:$E$3))</f>
        <v/>
      </c>
      <c r="AI1170" s="27" t="str">
        <f t="shared" si="188"/>
        <v/>
      </c>
    </row>
    <row r="1171" spans="1:35" x14ac:dyDescent="0.25">
      <c r="A1171" s="23"/>
      <c r="B1171" s="23"/>
      <c r="C1171" s="23"/>
      <c r="D1171" s="23"/>
      <c r="E1171" s="24"/>
      <c r="F1171" s="24"/>
      <c r="G1171" s="24"/>
      <c r="H1171" s="23"/>
      <c r="I1171" s="23"/>
      <c r="J1171" s="23"/>
      <c r="K1171" s="23"/>
      <c r="L1171" s="23"/>
      <c r="M1171" s="23"/>
      <c r="N1171" s="23"/>
      <c r="O1171" s="24"/>
      <c r="P1171" s="24"/>
      <c r="Q1171" s="24"/>
      <c r="R1171" s="24"/>
      <c r="S1171" s="24"/>
      <c r="T1171" s="24"/>
      <c r="U1171" s="24"/>
      <c r="V1171" s="23"/>
      <c r="W1171" s="23"/>
      <c r="X1171" s="23"/>
      <c r="Y1171" s="23" t="str">
        <f t="shared" si="179"/>
        <v/>
      </c>
      <c r="Z1171" s="23" t="str">
        <f t="shared" si="180"/>
        <v/>
      </c>
      <c r="AA1171" s="23" t="str">
        <f t="shared" si="181"/>
        <v/>
      </c>
      <c r="AB1171" s="23" t="str">
        <f t="shared" si="182"/>
        <v/>
      </c>
      <c r="AC1171" s="24" t="str">
        <f t="shared" si="183"/>
        <v/>
      </c>
      <c r="AD1171" s="24" t="str">
        <f t="shared" si="184"/>
        <v/>
      </c>
      <c r="AE1171" s="24" t="str">
        <f t="shared" si="185"/>
        <v/>
      </c>
      <c r="AF1171" s="24" t="str">
        <f t="shared" si="186"/>
        <v/>
      </c>
      <c r="AG1171" s="24" t="str">
        <f t="shared" si="187"/>
        <v/>
      </c>
      <c r="AH1171" s="24" t="str">
        <f>IF(Y1171="","",SUMPRODUCT($AC1171:$AG1171,'Benefit Weights'!$A$3:$E$3))</f>
        <v/>
      </c>
      <c r="AI1171" s="27" t="str">
        <f t="shared" si="188"/>
        <v/>
      </c>
    </row>
    <row r="1172" spans="1:35" x14ac:dyDescent="0.25">
      <c r="A1172" s="23"/>
      <c r="B1172" s="23"/>
      <c r="C1172" s="23"/>
      <c r="D1172" s="23"/>
      <c r="E1172" s="24"/>
      <c r="F1172" s="24"/>
      <c r="G1172" s="24"/>
      <c r="H1172" s="23"/>
      <c r="I1172" s="23"/>
      <c r="J1172" s="23"/>
      <c r="K1172" s="23"/>
      <c r="L1172" s="23"/>
      <c r="M1172" s="23"/>
      <c r="N1172" s="23"/>
      <c r="O1172" s="24"/>
      <c r="P1172" s="24"/>
      <c r="Q1172" s="24"/>
      <c r="R1172" s="24"/>
      <c r="S1172" s="24"/>
      <c r="T1172" s="24"/>
      <c r="U1172" s="24"/>
      <c r="V1172" s="23"/>
      <c r="W1172" s="23"/>
      <c r="X1172" s="23"/>
      <c r="Y1172" s="23" t="str">
        <f t="shared" si="179"/>
        <v/>
      </c>
      <c r="Z1172" s="23" t="str">
        <f t="shared" si="180"/>
        <v/>
      </c>
      <c r="AA1172" s="23" t="str">
        <f t="shared" si="181"/>
        <v/>
      </c>
      <c r="AB1172" s="23" t="str">
        <f t="shared" si="182"/>
        <v/>
      </c>
      <c r="AC1172" s="24" t="str">
        <f t="shared" si="183"/>
        <v/>
      </c>
      <c r="AD1172" s="24" t="str">
        <f t="shared" si="184"/>
        <v/>
      </c>
      <c r="AE1172" s="24" t="str">
        <f t="shared" si="185"/>
        <v/>
      </c>
      <c r="AF1172" s="24" t="str">
        <f t="shared" si="186"/>
        <v/>
      </c>
      <c r="AG1172" s="24" t="str">
        <f t="shared" si="187"/>
        <v/>
      </c>
      <c r="AH1172" s="24" t="str">
        <f>IF(Y1172="","",SUMPRODUCT($AC1172:$AG1172,'Benefit Weights'!$A$3:$E$3))</f>
        <v/>
      </c>
      <c r="AI1172" s="27" t="str">
        <f t="shared" si="188"/>
        <v/>
      </c>
    </row>
    <row r="1173" spans="1:35" x14ac:dyDescent="0.25">
      <c r="A1173" s="23"/>
      <c r="B1173" s="23"/>
      <c r="C1173" s="23"/>
      <c r="D1173" s="23"/>
      <c r="E1173" s="24"/>
      <c r="F1173" s="24"/>
      <c r="G1173" s="24"/>
      <c r="H1173" s="23"/>
      <c r="I1173" s="23"/>
      <c r="J1173" s="23"/>
      <c r="K1173" s="23"/>
      <c r="L1173" s="23"/>
      <c r="M1173" s="23"/>
      <c r="N1173" s="23"/>
      <c r="O1173" s="24"/>
      <c r="P1173" s="24"/>
      <c r="Q1173" s="24"/>
      <c r="R1173" s="24"/>
      <c r="S1173" s="24"/>
      <c r="T1173" s="24"/>
      <c r="U1173" s="24"/>
      <c r="V1173" s="23"/>
      <c r="W1173" s="23"/>
      <c r="X1173" s="23"/>
      <c r="Y1173" s="23" t="str">
        <f t="shared" si="179"/>
        <v/>
      </c>
      <c r="Z1173" s="23" t="str">
        <f t="shared" si="180"/>
        <v/>
      </c>
      <c r="AA1173" s="23" t="str">
        <f t="shared" si="181"/>
        <v/>
      </c>
      <c r="AB1173" s="23" t="str">
        <f t="shared" si="182"/>
        <v/>
      </c>
      <c r="AC1173" s="24" t="str">
        <f t="shared" si="183"/>
        <v/>
      </c>
      <c r="AD1173" s="24" t="str">
        <f t="shared" si="184"/>
        <v/>
      </c>
      <c r="AE1173" s="24" t="str">
        <f t="shared" si="185"/>
        <v/>
      </c>
      <c r="AF1173" s="24" t="str">
        <f t="shared" si="186"/>
        <v/>
      </c>
      <c r="AG1173" s="24" t="str">
        <f t="shared" si="187"/>
        <v/>
      </c>
      <c r="AH1173" s="24" t="str">
        <f>IF(Y1173="","",SUMPRODUCT($AC1173:$AG1173,'Benefit Weights'!$A$3:$E$3))</f>
        <v/>
      </c>
      <c r="AI1173" s="27" t="str">
        <f t="shared" si="188"/>
        <v/>
      </c>
    </row>
    <row r="1174" spans="1:35" x14ac:dyDescent="0.25">
      <c r="A1174" s="23"/>
      <c r="B1174" s="23"/>
      <c r="C1174" s="23"/>
      <c r="D1174" s="23"/>
      <c r="E1174" s="24"/>
      <c r="F1174" s="24"/>
      <c r="G1174" s="24"/>
      <c r="H1174" s="23"/>
      <c r="I1174" s="23"/>
      <c r="J1174" s="23"/>
      <c r="K1174" s="23"/>
      <c r="L1174" s="23"/>
      <c r="M1174" s="23"/>
      <c r="N1174" s="23"/>
      <c r="O1174" s="24"/>
      <c r="P1174" s="24"/>
      <c r="Q1174" s="24"/>
      <c r="R1174" s="24"/>
      <c r="S1174" s="24"/>
      <c r="T1174" s="24"/>
      <c r="U1174" s="24"/>
      <c r="V1174" s="23"/>
      <c r="W1174" s="23"/>
      <c r="X1174" s="23"/>
      <c r="Y1174" s="23" t="str">
        <f t="shared" si="179"/>
        <v/>
      </c>
      <c r="Z1174" s="23" t="str">
        <f t="shared" si="180"/>
        <v/>
      </c>
      <c r="AA1174" s="23" t="str">
        <f t="shared" si="181"/>
        <v/>
      </c>
      <c r="AB1174" s="23" t="str">
        <f t="shared" si="182"/>
        <v/>
      </c>
      <c r="AC1174" s="24" t="str">
        <f t="shared" si="183"/>
        <v/>
      </c>
      <c r="AD1174" s="24" t="str">
        <f t="shared" si="184"/>
        <v/>
      </c>
      <c r="AE1174" s="24" t="str">
        <f t="shared" si="185"/>
        <v/>
      </c>
      <c r="AF1174" s="24" t="str">
        <f t="shared" si="186"/>
        <v/>
      </c>
      <c r="AG1174" s="24" t="str">
        <f t="shared" si="187"/>
        <v/>
      </c>
      <c r="AH1174" s="24" t="str">
        <f>IF(Y1174="","",SUMPRODUCT($AC1174:$AG1174,'Benefit Weights'!$A$3:$E$3))</f>
        <v/>
      </c>
      <c r="AI1174" s="27" t="str">
        <f t="shared" si="188"/>
        <v/>
      </c>
    </row>
    <row r="1175" spans="1:35" x14ac:dyDescent="0.25">
      <c r="A1175" s="23"/>
      <c r="B1175" s="23"/>
      <c r="C1175" s="23"/>
      <c r="D1175" s="23"/>
      <c r="E1175" s="24"/>
      <c r="F1175" s="24"/>
      <c r="G1175" s="24"/>
      <c r="H1175" s="23"/>
      <c r="I1175" s="23"/>
      <c r="J1175" s="23"/>
      <c r="K1175" s="23"/>
      <c r="L1175" s="23"/>
      <c r="M1175" s="23"/>
      <c r="N1175" s="23"/>
      <c r="O1175" s="24"/>
      <c r="P1175" s="24"/>
      <c r="Q1175" s="24"/>
      <c r="R1175" s="24"/>
      <c r="S1175" s="24"/>
      <c r="T1175" s="24"/>
      <c r="U1175" s="24"/>
      <c r="V1175" s="23"/>
      <c r="W1175" s="23"/>
      <c r="X1175" s="23"/>
      <c r="Y1175" s="23" t="str">
        <f t="shared" si="179"/>
        <v/>
      </c>
      <c r="Z1175" s="23" t="str">
        <f t="shared" si="180"/>
        <v/>
      </c>
      <c r="AA1175" s="23" t="str">
        <f t="shared" si="181"/>
        <v/>
      </c>
      <c r="AB1175" s="23" t="str">
        <f t="shared" si="182"/>
        <v/>
      </c>
      <c r="AC1175" s="24" t="str">
        <f t="shared" si="183"/>
        <v/>
      </c>
      <c r="AD1175" s="24" t="str">
        <f t="shared" si="184"/>
        <v/>
      </c>
      <c r="AE1175" s="24" t="str">
        <f t="shared" si="185"/>
        <v/>
      </c>
      <c r="AF1175" s="24" t="str">
        <f t="shared" si="186"/>
        <v/>
      </c>
      <c r="AG1175" s="24" t="str">
        <f t="shared" si="187"/>
        <v/>
      </c>
      <c r="AH1175" s="24" t="str">
        <f>IF(Y1175="","",SUMPRODUCT($AC1175:$AG1175,'Benefit Weights'!$A$3:$E$3))</f>
        <v/>
      </c>
      <c r="AI1175" s="27" t="str">
        <f t="shared" si="188"/>
        <v/>
      </c>
    </row>
    <row r="1176" spans="1:35" x14ac:dyDescent="0.25">
      <c r="A1176" s="23"/>
      <c r="B1176" s="23"/>
      <c r="C1176" s="23"/>
      <c r="D1176" s="23"/>
      <c r="E1176" s="24"/>
      <c r="F1176" s="24"/>
      <c r="G1176" s="24"/>
      <c r="H1176" s="23"/>
      <c r="I1176" s="23"/>
      <c r="J1176" s="23"/>
      <c r="K1176" s="23"/>
      <c r="L1176" s="23"/>
      <c r="M1176" s="23"/>
      <c r="N1176" s="23"/>
      <c r="O1176" s="24"/>
      <c r="P1176" s="24"/>
      <c r="Q1176" s="24"/>
      <c r="R1176" s="24"/>
      <c r="S1176" s="24"/>
      <c r="T1176" s="24"/>
      <c r="U1176" s="24"/>
      <c r="V1176" s="23"/>
      <c r="W1176" s="23"/>
      <c r="X1176" s="23"/>
      <c r="Y1176" s="23" t="str">
        <f t="shared" si="179"/>
        <v/>
      </c>
      <c r="Z1176" s="23" t="str">
        <f t="shared" si="180"/>
        <v/>
      </c>
      <c r="AA1176" s="23" t="str">
        <f t="shared" si="181"/>
        <v/>
      </c>
      <c r="AB1176" s="23" t="str">
        <f t="shared" si="182"/>
        <v/>
      </c>
      <c r="AC1176" s="24" t="str">
        <f t="shared" si="183"/>
        <v/>
      </c>
      <c r="AD1176" s="24" t="str">
        <f t="shared" si="184"/>
        <v/>
      </c>
      <c r="AE1176" s="24" t="str">
        <f t="shared" si="185"/>
        <v/>
      </c>
      <c r="AF1176" s="24" t="str">
        <f t="shared" si="186"/>
        <v/>
      </c>
      <c r="AG1176" s="24" t="str">
        <f t="shared" si="187"/>
        <v/>
      </c>
      <c r="AH1176" s="24" t="str">
        <f>IF(Y1176="","",SUMPRODUCT($AC1176:$AG1176,'Benefit Weights'!$A$3:$E$3))</f>
        <v/>
      </c>
      <c r="AI1176" s="27" t="str">
        <f t="shared" si="188"/>
        <v/>
      </c>
    </row>
    <row r="1177" spans="1:35" x14ac:dyDescent="0.25">
      <c r="A1177" s="23"/>
      <c r="B1177" s="23"/>
      <c r="C1177" s="23"/>
      <c r="D1177" s="23"/>
      <c r="E1177" s="24"/>
      <c r="F1177" s="24"/>
      <c r="G1177" s="24"/>
      <c r="H1177" s="23"/>
      <c r="I1177" s="23"/>
      <c r="J1177" s="23"/>
      <c r="K1177" s="23"/>
      <c r="L1177" s="23"/>
      <c r="M1177" s="23"/>
      <c r="N1177" s="23"/>
      <c r="O1177" s="24"/>
      <c r="P1177" s="24"/>
      <c r="Q1177" s="24"/>
      <c r="R1177" s="24"/>
      <c r="S1177" s="24"/>
      <c r="T1177" s="24"/>
      <c r="U1177" s="24"/>
      <c r="V1177" s="23"/>
      <c r="W1177" s="23"/>
      <c r="X1177" s="23"/>
      <c r="Y1177" s="23" t="str">
        <f t="shared" si="179"/>
        <v/>
      </c>
      <c r="Z1177" s="23" t="str">
        <f t="shared" si="180"/>
        <v/>
      </c>
      <c r="AA1177" s="23" t="str">
        <f t="shared" si="181"/>
        <v/>
      </c>
      <c r="AB1177" s="23" t="str">
        <f t="shared" si="182"/>
        <v/>
      </c>
      <c r="AC1177" s="24" t="str">
        <f t="shared" si="183"/>
        <v/>
      </c>
      <c r="AD1177" s="24" t="str">
        <f t="shared" si="184"/>
        <v/>
      </c>
      <c r="AE1177" s="24" t="str">
        <f t="shared" si="185"/>
        <v/>
      </c>
      <c r="AF1177" s="24" t="str">
        <f t="shared" si="186"/>
        <v/>
      </c>
      <c r="AG1177" s="24" t="str">
        <f t="shared" si="187"/>
        <v/>
      </c>
      <c r="AH1177" s="24" t="str">
        <f>IF(Y1177="","",SUMPRODUCT($AC1177:$AG1177,'Benefit Weights'!$A$3:$E$3))</f>
        <v/>
      </c>
      <c r="AI1177" s="27" t="str">
        <f t="shared" si="188"/>
        <v/>
      </c>
    </row>
    <row r="1178" spans="1:35" x14ac:dyDescent="0.25">
      <c r="A1178" s="23"/>
      <c r="B1178" s="23"/>
      <c r="C1178" s="23"/>
      <c r="D1178" s="23"/>
      <c r="E1178" s="24"/>
      <c r="F1178" s="24"/>
      <c r="G1178" s="24"/>
      <c r="H1178" s="23"/>
      <c r="I1178" s="23"/>
      <c r="J1178" s="23"/>
      <c r="K1178" s="23"/>
      <c r="L1178" s="23"/>
      <c r="M1178" s="23"/>
      <c r="N1178" s="23"/>
      <c r="O1178" s="24"/>
      <c r="P1178" s="24"/>
      <c r="Q1178" s="24"/>
      <c r="R1178" s="24"/>
      <c r="S1178" s="24"/>
      <c r="T1178" s="24"/>
      <c r="U1178" s="24"/>
      <c r="V1178" s="23"/>
      <c r="W1178" s="23"/>
      <c r="X1178" s="23"/>
      <c r="Y1178" s="23" t="str">
        <f t="shared" si="179"/>
        <v/>
      </c>
      <c r="Z1178" s="23" t="str">
        <f t="shared" si="180"/>
        <v/>
      </c>
      <c r="AA1178" s="23" t="str">
        <f t="shared" si="181"/>
        <v/>
      </c>
      <c r="AB1178" s="23" t="str">
        <f t="shared" si="182"/>
        <v/>
      </c>
      <c r="AC1178" s="24" t="str">
        <f t="shared" si="183"/>
        <v/>
      </c>
      <c r="AD1178" s="24" t="str">
        <f t="shared" si="184"/>
        <v/>
      </c>
      <c r="AE1178" s="24" t="str">
        <f t="shared" si="185"/>
        <v/>
      </c>
      <c r="AF1178" s="24" t="str">
        <f t="shared" si="186"/>
        <v/>
      </c>
      <c r="AG1178" s="24" t="str">
        <f t="shared" si="187"/>
        <v/>
      </c>
      <c r="AH1178" s="24" t="str">
        <f>IF(Y1178="","",SUMPRODUCT($AC1178:$AG1178,'Benefit Weights'!$A$3:$E$3))</f>
        <v/>
      </c>
      <c r="AI1178" s="27" t="str">
        <f t="shared" si="188"/>
        <v/>
      </c>
    </row>
    <row r="1179" spans="1:35" x14ac:dyDescent="0.25">
      <c r="A1179" s="23"/>
      <c r="B1179" s="23"/>
      <c r="C1179" s="23"/>
      <c r="D1179" s="23"/>
      <c r="E1179" s="24"/>
      <c r="F1179" s="24"/>
      <c r="G1179" s="24"/>
      <c r="H1179" s="23"/>
      <c r="I1179" s="23"/>
      <c r="J1179" s="23"/>
      <c r="K1179" s="23"/>
      <c r="L1179" s="23"/>
      <c r="M1179" s="23"/>
      <c r="N1179" s="23"/>
      <c r="O1179" s="24"/>
      <c r="P1179" s="24"/>
      <c r="Q1179" s="24"/>
      <c r="R1179" s="24"/>
      <c r="S1179" s="24"/>
      <c r="T1179" s="24"/>
      <c r="U1179" s="24"/>
      <c r="V1179" s="23"/>
      <c r="W1179" s="23"/>
      <c r="X1179" s="23"/>
      <c r="Y1179" s="23" t="str">
        <f t="shared" si="179"/>
        <v/>
      </c>
      <c r="Z1179" s="23" t="str">
        <f t="shared" si="180"/>
        <v/>
      </c>
      <c r="AA1179" s="23" t="str">
        <f t="shared" si="181"/>
        <v/>
      </c>
      <c r="AB1179" s="23" t="str">
        <f t="shared" si="182"/>
        <v/>
      </c>
      <c r="AC1179" s="24" t="str">
        <f t="shared" si="183"/>
        <v/>
      </c>
      <c r="AD1179" s="24" t="str">
        <f t="shared" si="184"/>
        <v/>
      </c>
      <c r="AE1179" s="24" t="str">
        <f t="shared" si="185"/>
        <v/>
      </c>
      <c r="AF1179" s="24" t="str">
        <f t="shared" si="186"/>
        <v/>
      </c>
      <c r="AG1179" s="24" t="str">
        <f t="shared" si="187"/>
        <v/>
      </c>
      <c r="AH1179" s="24" t="str">
        <f>IF(Y1179="","",SUMPRODUCT($AC1179:$AG1179,'Benefit Weights'!$A$3:$E$3))</f>
        <v/>
      </c>
      <c r="AI1179" s="27" t="str">
        <f t="shared" si="188"/>
        <v/>
      </c>
    </row>
    <row r="1180" spans="1:35" x14ac:dyDescent="0.25">
      <c r="A1180" s="23"/>
      <c r="B1180" s="23"/>
      <c r="C1180" s="23"/>
      <c r="D1180" s="23"/>
      <c r="E1180" s="24"/>
      <c r="F1180" s="24"/>
      <c r="G1180" s="24"/>
      <c r="H1180" s="23"/>
      <c r="I1180" s="23"/>
      <c r="J1180" s="23"/>
      <c r="K1180" s="23"/>
      <c r="L1180" s="23"/>
      <c r="M1180" s="23"/>
      <c r="N1180" s="23"/>
      <c r="O1180" s="24"/>
      <c r="P1180" s="24"/>
      <c r="Q1180" s="24"/>
      <c r="R1180" s="24"/>
      <c r="S1180" s="24"/>
      <c r="T1180" s="24"/>
      <c r="U1180" s="24"/>
      <c r="V1180" s="23"/>
      <c r="W1180" s="23"/>
      <c r="X1180" s="23"/>
      <c r="Y1180" s="23" t="str">
        <f t="shared" si="179"/>
        <v/>
      </c>
      <c r="Z1180" s="23" t="str">
        <f t="shared" si="180"/>
        <v/>
      </c>
      <c r="AA1180" s="23" t="str">
        <f t="shared" si="181"/>
        <v/>
      </c>
      <c r="AB1180" s="23" t="str">
        <f t="shared" si="182"/>
        <v/>
      </c>
      <c r="AC1180" s="24" t="str">
        <f t="shared" si="183"/>
        <v/>
      </c>
      <c r="AD1180" s="24" t="str">
        <f t="shared" si="184"/>
        <v/>
      </c>
      <c r="AE1180" s="24" t="str">
        <f t="shared" si="185"/>
        <v/>
      </c>
      <c r="AF1180" s="24" t="str">
        <f t="shared" si="186"/>
        <v/>
      </c>
      <c r="AG1180" s="24" t="str">
        <f t="shared" si="187"/>
        <v/>
      </c>
      <c r="AH1180" s="24" t="str">
        <f>IF(Y1180="","",SUMPRODUCT($AC1180:$AG1180,'Benefit Weights'!$A$3:$E$3))</f>
        <v/>
      </c>
      <c r="AI1180" s="27" t="str">
        <f t="shared" si="188"/>
        <v/>
      </c>
    </row>
    <row r="1181" spans="1:35" x14ac:dyDescent="0.25">
      <c r="A1181" s="23"/>
      <c r="B1181" s="23"/>
      <c r="C1181" s="23"/>
      <c r="D1181" s="23"/>
      <c r="E1181" s="24"/>
      <c r="F1181" s="24"/>
      <c r="G1181" s="24"/>
      <c r="H1181" s="23"/>
      <c r="I1181" s="23"/>
      <c r="J1181" s="23"/>
      <c r="K1181" s="23"/>
      <c r="L1181" s="23"/>
      <c r="M1181" s="23"/>
      <c r="N1181" s="23"/>
      <c r="O1181" s="24"/>
      <c r="P1181" s="24"/>
      <c r="Q1181" s="24"/>
      <c r="R1181" s="24"/>
      <c r="S1181" s="24"/>
      <c r="T1181" s="24"/>
      <c r="U1181" s="24"/>
      <c r="V1181" s="23"/>
      <c r="W1181" s="23"/>
      <c r="X1181" s="23"/>
      <c r="Y1181" s="23" t="str">
        <f t="shared" si="179"/>
        <v/>
      </c>
      <c r="Z1181" s="23" t="str">
        <f t="shared" si="180"/>
        <v/>
      </c>
      <c r="AA1181" s="23" t="str">
        <f t="shared" si="181"/>
        <v/>
      </c>
      <c r="AB1181" s="23" t="str">
        <f t="shared" si="182"/>
        <v/>
      </c>
      <c r="AC1181" s="24" t="str">
        <f t="shared" si="183"/>
        <v/>
      </c>
      <c r="AD1181" s="24" t="str">
        <f t="shared" si="184"/>
        <v/>
      </c>
      <c r="AE1181" s="24" t="str">
        <f t="shared" si="185"/>
        <v/>
      </c>
      <c r="AF1181" s="24" t="str">
        <f t="shared" si="186"/>
        <v/>
      </c>
      <c r="AG1181" s="24" t="str">
        <f t="shared" si="187"/>
        <v/>
      </c>
      <c r="AH1181" s="24" t="str">
        <f>IF(Y1181="","",SUMPRODUCT($AC1181:$AG1181,'Benefit Weights'!$A$3:$E$3))</f>
        <v/>
      </c>
      <c r="AI1181" s="27" t="str">
        <f t="shared" si="188"/>
        <v/>
      </c>
    </row>
    <row r="1182" spans="1:35" x14ac:dyDescent="0.25">
      <c r="A1182" s="23"/>
      <c r="B1182" s="23"/>
      <c r="C1182" s="23"/>
      <c r="D1182" s="23"/>
      <c r="E1182" s="24"/>
      <c r="F1182" s="24"/>
      <c r="G1182" s="24"/>
      <c r="H1182" s="23"/>
      <c r="I1182" s="23"/>
      <c r="J1182" s="23"/>
      <c r="K1182" s="23"/>
      <c r="L1182" s="23"/>
      <c r="M1182" s="23"/>
      <c r="N1182" s="23"/>
      <c r="O1182" s="24"/>
      <c r="P1182" s="24"/>
      <c r="Q1182" s="24"/>
      <c r="R1182" s="24"/>
      <c r="S1182" s="24"/>
      <c r="T1182" s="24"/>
      <c r="U1182" s="24"/>
      <c r="V1182" s="23"/>
      <c r="W1182" s="23"/>
      <c r="X1182" s="23"/>
      <c r="Y1182" s="23" t="str">
        <f t="shared" si="179"/>
        <v/>
      </c>
      <c r="Z1182" s="23" t="str">
        <f t="shared" si="180"/>
        <v/>
      </c>
      <c r="AA1182" s="23" t="str">
        <f t="shared" si="181"/>
        <v/>
      </c>
      <c r="AB1182" s="23" t="str">
        <f t="shared" si="182"/>
        <v/>
      </c>
      <c r="AC1182" s="24" t="str">
        <f t="shared" si="183"/>
        <v/>
      </c>
      <c r="AD1182" s="24" t="str">
        <f t="shared" si="184"/>
        <v/>
      </c>
      <c r="AE1182" s="24" t="str">
        <f t="shared" si="185"/>
        <v/>
      </c>
      <c r="AF1182" s="24" t="str">
        <f t="shared" si="186"/>
        <v/>
      </c>
      <c r="AG1182" s="24" t="str">
        <f t="shared" si="187"/>
        <v/>
      </c>
      <c r="AH1182" s="24" t="str">
        <f>IF(Y1182="","",SUMPRODUCT($AC1182:$AG1182,'Benefit Weights'!$A$3:$E$3))</f>
        <v/>
      </c>
      <c r="AI1182" s="27" t="str">
        <f t="shared" si="188"/>
        <v/>
      </c>
    </row>
    <row r="1183" spans="1:35" x14ac:dyDescent="0.25">
      <c r="A1183" s="23"/>
      <c r="B1183" s="23"/>
      <c r="C1183" s="23"/>
      <c r="D1183" s="23"/>
      <c r="E1183" s="24"/>
      <c r="F1183" s="24"/>
      <c r="G1183" s="24"/>
      <c r="H1183" s="23"/>
      <c r="I1183" s="23"/>
      <c r="J1183" s="23"/>
      <c r="K1183" s="23"/>
      <c r="L1183" s="23"/>
      <c r="M1183" s="23"/>
      <c r="N1183" s="23"/>
      <c r="O1183" s="24"/>
      <c r="P1183" s="24"/>
      <c r="Q1183" s="24"/>
      <c r="R1183" s="24"/>
      <c r="S1183" s="24"/>
      <c r="T1183" s="24"/>
      <c r="U1183" s="24"/>
      <c r="V1183" s="23"/>
      <c r="W1183" s="23"/>
      <c r="X1183" s="23"/>
      <c r="Y1183" s="23" t="str">
        <f t="shared" si="179"/>
        <v/>
      </c>
      <c r="Z1183" s="23" t="str">
        <f t="shared" si="180"/>
        <v/>
      </c>
      <c r="AA1183" s="23" t="str">
        <f t="shared" si="181"/>
        <v/>
      </c>
      <c r="AB1183" s="23" t="str">
        <f t="shared" si="182"/>
        <v/>
      </c>
      <c r="AC1183" s="24" t="str">
        <f t="shared" si="183"/>
        <v/>
      </c>
      <c r="AD1183" s="24" t="str">
        <f t="shared" si="184"/>
        <v/>
      </c>
      <c r="AE1183" s="24" t="str">
        <f t="shared" si="185"/>
        <v/>
      </c>
      <c r="AF1183" s="24" t="str">
        <f t="shared" si="186"/>
        <v/>
      </c>
      <c r="AG1183" s="24" t="str">
        <f t="shared" si="187"/>
        <v/>
      </c>
      <c r="AH1183" s="24" t="str">
        <f>IF(Y1183="","",SUMPRODUCT($AC1183:$AG1183,'Benefit Weights'!$A$3:$E$3))</f>
        <v/>
      </c>
      <c r="AI1183" s="27" t="str">
        <f t="shared" si="188"/>
        <v/>
      </c>
    </row>
    <row r="1184" spans="1:35" x14ac:dyDescent="0.25">
      <c r="A1184" s="23"/>
      <c r="B1184" s="23"/>
      <c r="C1184" s="23"/>
      <c r="D1184" s="23"/>
      <c r="E1184" s="24"/>
      <c r="F1184" s="24"/>
      <c r="G1184" s="24"/>
      <c r="H1184" s="23"/>
      <c r="I1184" s="23"/>
      <c r="J1184" s="23"/>
      <c r="K1184" s="23"/>
      <c r="L1184" s="23"/>
      <c r="M1184" s="23"/>
      <c r="N1184" s="23"/>
      <c r="O1184" s="24"/>
      <c r="P1184" s="24"/>
      <c r="Q1184" s="24"/>
      <c r="R1184" s="24"/>
      <c r="S1184" s="24"/>
      <c r="T1184" s="24"/>
      <c r="U1184" s="24"/>
      <c r="V1184" s="23"/>
      <c r="W1184" s="23"/>
      <c r="X1184" s="23"/>
      <c r="Y1184" s="23" t="str">
        <f t="shared" si="179"/>
        <v/>
      </c>
      <c r="Z1184" s="23" t="str">
        <f t="shared" si="180"/>
        <v/>
      </c>
      <c r="AA1184" s="23" t="str">
        <f t="shared" si="181"/>
        <v/>
      </c>
      <c r="AB1184" s="23" t="str">
        <f t="shared" si="182"/>
        <v/>
      </c>
      <c r="AC1184" s="24" t="str">
        <f t="shared" si="183"/>
        <v/>
      </c>
      <c r="AD1184" s="24" t="str">
        <f t="shared" si="184"/>
        <v/>
      </c>
      <c r="AE1184" s="24" t="str">
        <f t="shared" si="185"/>
        <v/>
      </c>
      <c r="AF1184" s="24" t="str">
        <f t="shared" si="186"/>
        <v/>
      </c>
      <c r="AG1184" s="24" t="str">
        <f t="shared" si="187"/>
        <v/>
      </c>
      <c r="AH1184" s="24" t="str">
        <f>IF(Y1184="","",SUMPRODUCT($AC1184:$AG1184,'Benefit Weights'!$A$3:$E$3))</f>
        <v/>
      </c>
      <c r="AI1184" s="27" t="str">
        <f t="shared" si="188"/>
        <v/>
      </c>
    </row>
    <row r="1185" spans="1:35" x14ac:dyDescent="0.25">
      <c r="A1185" s="23"/>
      <c r="B1185" s="23"/>
      <c r="C1185" s="23"/>
      <c r="D1185" s="23"/>
      <c r="E1185" s="24"/>
      <c r="F1185" s="24"/>
      <c r="G1185" s="24"/>
      <c r="H1185" s="23"/>
      <c r="I1185" s="23"/>
      <c r="J1185" s="23"/>
      <c r="K1185" s="23"/>
      <c r="L1185" s="23"/>
      <c r="M1185" s="23"/>
      <c r="N1185" s="23"/>
      <c r="O1185" s="24"/>
      <c r="P1185" s="24"/>
      <c r="Q1185" s="24"/>
      <c r="R1185" s="24"/>
      <c r="S1185" s="24"/>
      <c r="T1185" s="24"/>
      <c r="U1185" s="24"/>
      <c r="V1185" s="23"/>
      <c r="W1185" s="23"/>
      <c r="X1185" s="23"/>
      <c r="Y1185" s="23" t="str">
        <f t="shared" si="179"/>
        <v/>
      </c>
      <c r="Z1185" s="23" t="str">
        <f t="shared" si="180"/>
        <v/>
      </c>
      <c r="AA1185" s="23" t="str">
        <f t="shared" si="181"/>
        <v/>
      </c>
      <c r="AB1185" s="23" t="str">
        <f t="shared" si="182"/>
        <v/>
      </c>
      <c r="AC1185" s="24" t="str">
        <f t="shared" si="183"/>
        <v/>
      </c>
      <c r="AD1185" s="24" t="str">
        <f t="shared" si="184"/>
        <v/>
      </c>
      <c r="AE1185" s="24" t="str">
        <f t="shared" si="185"/>
        <v/>
      </c>
      <c r="AF1185" s="24" t="str">
        <f t="shared" si="186"/>
        <v/>
      </c>
      <c r="AG1185" s="24" t="str">
        <f t="shared" si="187"/>
        <v/>
      </c>
      <c r="AH1185" s="24" t="str">
        <f>IF(Y1185="","",SUMPRODUCT($AC1185:$AG1185,'Benefit Weights'!$A$3:$E$3))</f>
        <v/>
      </c>
      <c r="AI1185" s="27" t="str">
        <f t="shared" si="188"/>
        <v/>
      </c>
    </row>
    <row r="1186" spans="1:35" x14ac:dyDescent="0.25">
      <c r="A1186" s="23"/>
      <c r="B1186" s="23"/>
      <c r="C1186" s="23"/>
      <c r="D1186" s="23"/>
      <c r="E1186" s="24"/>
      <c r="F1186" s="24"/>
      <c r="G1186" s="24"/>
      <c r="H1186" s="23"/>
      <c r="I1186" s="23"/>
      <c r="J1186" s="23"/>
      <c r="K1186" s="23"/>
      <c r="L1186" s="23"/>
      <c r="M1186" s="23"/>
      <c r="N1186" s="23"/>
      <c r="O1186" s="24"/>
      <c r="P1186" s="24"/>
      <c r="Q1186" s="24"/>
      <c r="R1186" s="24"/>
      <c r="S1186" s="24"/>
      <c r="T1186" s="24"/>
      <c r="U1186" s="24"/>
      <c r="V1186" s="23"/>
      <c r="W1186" s="23"/>
      <c r="X1186" s="23"/>
      <c r="Y1186" s="23" t="str">
        <f t="shared" si="179"/>
        <v/>
      </c>
      <c r="Z1186" s="23" t="str">
        <f t="shared" si="180"/>
        <v/>
      </c>
      <c r="AA1186" s="23" t="str">
        <f t="shared" si="181"/>
        <v/>
      </c>
      <c r="AB1186" s="23" t="str">
        <f t="shared" si="182"/>
        <v/>
      </c>
      <c r="AC1186" s="24" t="str">
        <f t="shared" si="183"/>
        <v/>
      </c>
      <c r="AD1186" s="24" t="str">
        <f t="shared" si="184"/>
        <v/>
      </c>
      <c r="AE1186" s="24" t="str">
        <f t="shared" si="185"/>
        <v/>
      </c>
      <c r="AF1186" s="24" t="str">
        <f t="shared" si="186"/>
        <v/>
      </c>
      <c r="AG1186" s="24" t="str">
        <f t="shared" si="187"/>
        <v/>
      </c>
      <c r="AH1186" s="24" t="str">
        <f>IF(Y1186="","",SUMPRODUCT($AC1186:$AG1186,'Benefit Weights'!$A$3:$E$3))</f>
        <v/>
      </c>
      <c r="AI1186" s="27" t="str">
        <f t="shared" si="188"/>
        <v/>
      </c>
    </row>
    <row r="1187" spans="1:35" x14ac:dyDescent="0.25">
      <c r="A1187" s="23"/>
      <c r="B1187" s="23"/>
      <c r="C1187" s="23"/>
      <c r="D1187" s="23"/>
      <c r="E1187" s="24"/>
      <c r="F1187" s="24"/>
      <c r="G1187" s="24"/>
      <c r="H1187" s="23"/>
      <c r="I1187" s="23"/>
      <c r="J1187" s="23"/>
      <c r="K1187" s="23"/>
      <c r="L1187" s="23"/>
      <c r="M1187" s="23"/>
      <c r="N1187" s="23"/>
      <c r="O1187" s="24"/>
      <c r="P1187" s="24"/>
      <c r="Q1187" s="24"/>
      <c r="R1187" s="24"/>
      <c r="S1187" s="24"/>
      <c r="T1187" s="24"/>
      <c r="U1187" s="24"/>
      <c r="V1187" s="23"/>
      <c r="W1187" s="23"/>
      <c r="X1187" s="23"/>
      <c r="Y1187" s="23" t="str">
        <f t="shared" si="179"/>
        <v/>
      </c>
      <c r="Z1187" s="23" t="str">
        <f t="shared" si="180"/>
        <v/>
      </c>
      <c r="AA1187" s="23" t="str">
        <f t="shared" si="181"/>
        <v/>
      </c>
      <c r="AB1187" s="23" t="str">
        <f t="shared" si="182"/>
        <v/>
      </c>
      <c r="AC1187" s="24" t="str">
        <f t="shared" si="183"/>
        <v/>
      </c>
      <c r="AD1187" s="24" t="str">
        <f t="shared" si="184"/>
        <v/>
      </c>
      <c r="AE1187" s="24" t="str">
        <f t="shared" si="185"/>
        <v/>
      </c>
      <c r="AF1187" s="24" t="str">
        <f t="shared" si="186"/>
        <v/>
      </c>
      <c r="AG1187" s="24" t="str">
        <f t="shared" si="187"/>
        <v/>
      </c>
      <c r="AH1187" s="24" t="str">
        <f>IF(Y1187="","",SUMPRODUCT($AC1187:$AG1187,'Benefit Weights'!$A$3:$E$3))</f>
        <v/>
      </c>
      <c r="AI1187" s="27" t="str">
        <f t="shared" si="188"/>
        <v/>
      </c>
    </row>
    <row r="1188" spans="1:35" x14ac:dyDescent="0.25">
      <c r="A1188" s="23"/>
      <c r="B1188" s="23"/>
      <c r="C1188" s="23"/>
      <c r="D1188" s="23"/>
      <c r="E1188" s="24"/>
      <c r="F1188" s="24"/>
      <c r="G1188" s="24"/>
      <c r="H1188" s="23"/>
      <c r="I1188" s="23"/>
      <c r="J1188" s="23"/>
      <c r="K1188" s="23"/>
      <c r="L1188" s="23"/>
      <c r="M1188" s="23"/>
      <c r="N1188" s="23"/>
      <c r="O1188" s="24"/>
      <c r="P1188" s="24"/>
      <c r="Q1188" s="24"/>
      <c r="R1188" s="24"/>
      <c r="S1188" s="24"/>
      <c r="T1188" s="24"/>
      <c r="U1188" s="24"/>
      <c r="V1188" s="23"/>
      <c r="W1188" s="23"/>
      <c r="X1188" s="23"/>
      <c r="Y1188" s="23" t="str">
        <f t="shared" si="179"/>
        <v/>
      </c>
      <c r="Z1188" s="23" t="str">
        <f t="shared" si="180"/>
        <v/>
      </c>
      <c r="AA1188" s="23" t="str">
        <f t="shared" si="181"/>
        <v/>
      </c>
      <c r="AB1188" s="23" t="str">
        <f t="shared" si="182"/>
        <v/>
      </c>
      <c r="AC1188" s="24" t="str">
        <f t="shared" si="183"/>
        <v/>
      </c>
      <c r="AD1188" s="24" t="str">
        <f t="shared" si="184"/>
        <v/>
      </c>
      <c r="AE1188" s="24" t="str">
        <f t="shared" si="185"/>
        <v/>
      </c>
      <c r="AF1188" s="24" t="str">
        <f t="shared" si="186"/>
        <v/>
      </c>
      <c r="AG1188" s="24" t="str">
        <f t="shared" si="187"/>
        <v/>
      </c>
      <c r="AH1188" s="24" t="str">
        <f>IF(Y1188="","",SUMPRODUCT($AC1188:$AG1188,'Benefit Weights'!$A$3:$E$3))</f>
        <v/>
      </c>
      <c r="AI1188" s="27" t="str">
        <f t="shared" si="188"/>
        <v/>
      </c>
    </row>
    <row r="1189" spans="1:35" x14ac:dyDescent="0.25">
      <c r="A1189" s="23"/>
      <c r="B1189" s="23"/>
      <c r="C1189" s="23"/>
      <c r="D1189" s="23"/>
      <c r="E1189" s="24"/>
      <c r="F1189" s="24"/>
      <c r="G1189" s="24"/>
      <c r="H1189" s="23"/>
      <c r="I1189" s="23"/>
      <c r="J1189" s="23"/>
      <c r="K1189" s="23"/>
      <c r="L1189" s="23"/>
      <c r="M1189" s="23"/>
      <c r="N1189" s="23"/>
      <c r="O1189" s="24"/>
      <c r="P1189" s="24"/>
      <c r="Q1189" s="24"/>
      <c r="R1189" s="24"/>
      <c r="S1189" s="24"/>
      <c r="T1189" s="24"/>
      <c r="U1189" s="24"/>
      <c r="V1189" s="23"/>
      <c r="W1189" s="23"/>
      <c r="X1189" s="23"/>
      <c r="Y1189" s="23" t="str">
        <f t="shared" si="179"/>
        <v/>
      </c>
      <c r="Z1189" s="23" t="str">
        <f t="shared" si="180"/>
        <v/>
      </c>
      <c r="AA1189" s="23" t="str">
        <f t="shared" si="181"/>
        <v/>
      </c>
      <c r="AB1189" s="23" t="str">
        <f t="shared" si="182"/>
        <v/>
      </c>
      <c r="AC1189" s="24" t="str">
        <f t="shared" si="183"/>
        <v/>
      </c>
      <c r="AD1189" s="24" t="str">
        <f t="shared" si="184"/>
        <v/>
      </c>
      <c r="AE1189" s="24" t="str">
        <f t="shared" si="185"/>
        <v/>
      </c>
      <c r="AF1189" s="24" t="str">
        <f t="shared" si="186"/>
        <v/>
      </c>
      <c r="AG1189" s="24" t="str">
        <f t="shared" si="187"/>
        <v/>
      </c>
      <c r="AH1189" s="24" t="str">
        <f>IF(Y1189="","",SUMPRODUCT($AC1189:$AG1189,'Benefit Weights'!$A$3:$E$3))</f>
        <v/>
      </c>
      <c r="AI1189" s="27" t="str">
        <f t="shared" si="188"/>
        <v/>
      </c>
    </row>
    <row r="1190" spans="1:35" x14ac:dyDescent="0.25">
      <c r="A1190" s="23"/>
      <c r="B1190" s="23"/>
      <c r="C1190" s="23"/>
      <c r="D1190" s="23"/>
      <c r="E1190" s="24"/>
      <c r="F1190" s="24"/>
      <c r="G1190" s="24"/>
      <c r="H1190" s="23"/>
      <c r="I1190" s="23"/>
      <c r="J1190" s="23"/>
      <c r="K1190" s="23"/>
      <c r="L1190" s="23"/>
      <c r="M1190" s="23"/>
      <c r="N1190" s="23"/>
      <c r="O1190" s="24"/>
      <c r="P1190" s="24"/>
      <c r="Q1190" s="24"/>
      <c r="R1190" s="24"/>
      <c r="S1190" s="24"/>
      <c r="T1190" s="24"/>
      <c r="U1190" s="24"/>
      <c r="V1190" s="23"/>
      <c r="W1190" s="23"/>
      <c r="X1190" s="23"/>
      <c r="Y1190" s="23" t="str">
        <f t="shared" si="179"/>
        <v/>
      </c>
      <c r="Z1190" s="23" t="str">
        <f t="shared" si="180"/>
        <v/>
      </c>
      <c r="AA1190" s="23" t="str">
        <f t="shared" si="181"/>
        <v/>
      </c>
      <c r="AB1190" s="23" t="str">
        <f t="shared" si="182"/>
        <v/>
      </c>
      <c r="AC1190" s="24" t="str">
        <f t="shared" si="183"/>
        <v/>
      </c>
      <c r="AD1190" s="24" t="str">
        <f t="shared" si="184"/>
        <v/>
      </c>
      <c r="AE1190" s="24" t="str">
        <f t="shared" si="185"/>
        <v/>
      </c>
      <c r="AF1190" s="24" t="str">
        <f t="shared" si="186"/>
        <v/>
      </c>
      <c r="AG1190" s="24" t="str">
        <f t="shared" si="187"/>
        <v/>
      </c>
      <c r="AH1190" s="24" t="str">
        <f>IF(Y1190="","",SUMPRODUCT($AC1190:$AG1190,'Benefit Weights'!$A$3:$E$3))</f>
        <v/>
      </c>
      <c r="AI1190" s="27" t="str">
        <f t="shared" si="188"/>
        <v/>
      </c>
    </row>
    <row r="1191" spans="1:35" x14ac:dyDescent="0.25">
      <c r="A1191" s="23"/>
      <c r="B1191" s="23"/>
      <c r="C1191" s="23"/>
      <c r="D1191" s="23"/>
      <c r="E1191" s="24"/>
      <c r="F1191" s="24"/>
      <c r="G1191" s="24"/>
      <c r="H1191" s="23"/>
      <c r="I1191" s="23"/>
      <c r="J1191" s="23"/>
      <c r="K1191" s="23"/>
      <c r="L1191" s="23"/>
      <c r="M1191" s="23"/>
      <c r="N1191" s="23"/>
      <c r="O1191" s="24"/>
      <c r="P1191" s="24"/>
      <c r="Q1191" s="24"/>
      <c r="R1191" s="24"/>
      <c r="S1191" s="24"/>
      <c r="T1191" s="24"/>
      <c r="U1191" s="24"/>
      <c r="V1191" s="23"/>
      <c r="W1191" s="23"/>
      <c r="X1191" s="23"/>
      <c r="Y1191" s="23" t="str">
        <f t="shared" si="179"/>
        <v/>
      </c>
      <c r="Z1191" s="23" t="str">
        <f t="shared" si="180"/>
        <v/>
      </c>
      <c r="AA1191" s="23" t="str">
        <f t="shared" si="181"/>
        <v/>
      </c>
      <c r="AB1191" s="23" t="str">
        <f t="shared" si="182"/>
        <v/>
      </c>
      <c r="AC1191" s="24" t="str">
        <f t="shared" si="183"/>
        <v/>
      </c>
      <c r="AD1191" s="24" t="str">
        <f t="shared" si="184"/>
        <v/>
      </c>
      <c r="AE1191" s="24" t="str">
        <f t="shared" si="185"/>
        <v/>
      </c>
      <c r="AF1191" s="24" t="str">
        <f t="shared" si="186"/>
        <v/>
      </c>
      <c r="AG1191" s="24" t="str">
        <f t="shared" si="187"/>
        <v/>
      </c>
      <c r="AH1191" s="24" t="str">
        <f>IF(Y1191="","",SUMPRODUCT($AC1191:$AG1191,'Benefit Weights'!$A$3:$E$3))</f>
        <v/>
      </c>
      <c r="AI1191" s="27" t="str">
        <f t="shared" si="188"/>
        <v/>
      </c>
    </row>
    <row r="1192" spans="1:35" x14ac:dyDescent="0.25">
      <c r="A1192" s="23"/>
      <c r="B1192" s="23"/>
      <c r="C1192" s="23"/>
      <c r="D1192" s="23"/>
      <c r="E1192" s="24"/>
      <c r="F1192" s="24"/>
      <c r="G1192" s="24"/>
      <c r="H1192" s="23"/>
      <c r="I1192" s="23"/>
      <c r="J1192" s="23"/>
      <c r="K1192" s="23"/>
      <c r="L1192" s="23"/>
      <c r="M1192" s="23"/>
      <c r="N1192" s="23"/>
      <c r="O1192" s="24"/>
      <c r="P1192" s="24"/>
      <c r="Q1192" s="24"/>
      <c r="R1192" s="24"/>
      <c r="S1192" s="24"/>
      <c r="T1192" s="24"/>
      <c r="U1192" s="24"/>
      <c r="V1192" s="23"/>
      <c r="W1192" s="23"/>
      <c r="X1192" s="23"/>
      <c r="Y1192" s="23" t="str">
        <f t="shared" si="179"/>
        <v/>
      </c>
      <c r="Z1192" s="23" t="str">
        <f t="shared" si="180"/>
        <v/>
      </c>
      <c r="AA1192" s="23" t="str">
        <f t="shared" si="181"/>
        <v/>
      </c>
      <c r="AB1192" s="23" t="str">
        <f t="shared" si="182"/>
        <v/>
      </c>
      <c r="AC1192" s="24" t="str">
        <f t="shared" si="183"/>
        <v/>
      </c>
      <c r="AD1192" s="24" t="str">
        <f t="shared" si="184"/>
        <v/>
      </c>
      <c r="AE1192" s="24" t="str">
        <f t="shared" si="185"/>
        <v/>
      </c>
      <c r="AF1192" s="24" t="str">
        <f t="shared" si="186"/>
        <v/>
      </c>
      <c r="AG1192" s="24" t="str">
        <f t="shared" si="187"/>
        <v/>
      </c>
      <c r="AH1192" s="24" t="str">
        <f>IF(Y1192="","",SUMPRODUCT($AC1192:$AG1192,'Benefit Weights'!$A$3:$E$3))</f>
        <v/>
      </c>
      <c r="AI1192" s="27" t="str">
        <f t="shared" si="188"/>
        <v/>
      </c>
    </row>
    <row r="1193" spans="1:35" x14ac:dyDescent="0.25">
      <c r="A1193" s="23"/>
      <c r="B1193" s="23"/>
      <c r="C1193" s="23"/>
      <c r="D1193" s="23"/>
      <c r="E1193" s="24"/>
      <c r="F1193" s="24"/>
      <c r="G1193" s="24"/>
      <c r="H1193" s="23"/>
      <c r="I1193" s="23"/>
      <c r="J1193" s="23"/>
      <c r="K1193" s="23"/>
      <c r="L1193" s="23"/>
      <c r="M1193" s="23"/>
      <c r="N1193" s="23"/>
      <c r="O1193" s="24"/>
      <c r="P1193" s="24"/>
      <c r="Q1193" s="24"/>
      <c r="R1193" s="24"/>
      <c r="S1193" s="24"/>
      <c r="T1193" s="24"/>
      <c r="U1193" s="24"/>
      <c r="V1193" s="23"/>
      <c r="W1193" s="23"/>
      <c r="X1193" s="23"/>
      <c r="Y1193" s="23" t="str">
        <f t="shared" si="179"/>
        <v/>
      </c>
      <c r="Z1193" s="23" t="str">
        <f t="shared" si="180"/>
        <v/>
      </c>
      <c r="AA1193" s="23" t="str">
        <f t="shared" si="181"/>
        <v/>
      </c>
      <c r="AB1193" s="23" t="str">
        <f t="shared" si="182"/>
        <v/>
      </c>
      <c r="AC1193" s="24" t="str">
        <f t="shared" si="183"/>
        <v/>
      </c>
      <c r="AD1193" s="24" t="str">
        <f t="shared" si="184"/>
        <v/>
      </c>
      <c r="AE1193" s="24" t="str">
        <f t="shared" si="185"/>
        <v/>
      </c>
      <c r="AF1193" s="24" t="str">
        <f t="shared" si="186"/>
        <v/>
      </c>
      <c r="AG1193" s="24" t="str">
        <f t="shared" si="187"/>
        <v/>
      </c>
      <c r="AH1193" s="24" t="str">
        <f>IF(Y1193="","",SUMPRODUCT($AC1193:$AG1193,'Benefit Weights'!$A$3:$E$3))</f>
        <v/>
      </c>
      <c r="AI1193" s="27" t="str">
        <f t="shared" si="188"/>
        <v/>
      </c>
    </row>
    <row r="1194" spans="1:35" x14ac:dyDescent="0.25">
      <c r="A1194" s="23"/>
      <c r="B1194" s="23"/>
      <c r="C1194" s="23"/>
      <c r="D1194" s="23"/>
      <c r="E1194" s="24"/>
      <c r="F1194" s="24"/>
      <c r="G1194" s="24"/>
      <c r="H1194" s="23"/>
      <c r="I1194" s="23"/>
      <c r="J1194" s="23"/>
      <c r="K1194" s="23"/>
      <c r="L1194" s="23"/>
      <c r="M1194" s="23"/>
      <c r="N1194" s="23"/>
      <c r="O1194" s="24"/>
      <c r="P1194" s="24"/>
      <c r="Q1194" s="24"/>
      <c r="R1194" s="24"/>
      <c r="S1194" s="24"/>
      <c r="T1194" s="24"/>
      <c r="U1194" s="24"/>
      <c r="V1194" s="23"/>
      <c r="W1194" s="23"/>
      <c r="X1194" s="23"/>
      <c r="Y1194" s="23" t="str">
        <f t="shared" si="179"/>
        <v/>
      </c>
      <c r="Z1194" s="23" t="str">
        <f t="shared" si="180"/>
        <v/>
      </c>
      <c r="AA1194" s="23" t="str">
        <f t="shared" si="181"/>
        <v/>
      </c>
      <c r="AB1194" s="23" t="str">
        <f t="shared" si="182"/>
        <v/>
      </c>
      <c r="AC1194" s="24" t="str">
        <f t="shared" si="183"/>
        <v/>
      </c>
      <c r="AD1194" s="24" t="str">
        <f t="shared" si="184"/>
        <v/>
      </c>
      <c r="AE1194" s="24" t="str">
        <f t="shared" si="185"/>
        <v/>
      </c>
      <c r="AF1194" s="24" t="str">
        <f t="shared" si="186"/>
        <v/>
      </c>
      <c r="AG1194" s="24" t="str">
        <f t="shared" si="187"/>
        <v/>
      </c>
      <c r="AH1194" s="24" t="str">
        <f>IF(Y1194="","",SUMPRODUCT($AC1194:$AG1194,'Benefit Weights'!$A$3:$E$3))</f>
        <v/>
      </c>
      <c r="AI1194" s="27" t="str">
        <f t="shared" si="188"/>
        <v/>
      </c>
    </row>
    <row r="1195" spans="1:35" x14ac:dyDescent="0.25">
      <c r="A1195" s="23"/>
      <c r="B1195" s="23"/>
      <c r="C1195" s="23"/>
      <c r="D1195" s="23"/>
      <c r="E1195" s="24"/>
      <c r="F1195" s="24"/>
      <c r="G1195" s="24"/>
      <c r="H1195" s="23"/>
      <c r="I1195" s="23"/>
      <c r="J1195" s="23"/>
      <c r="K1195" s="23"/>
      <c r="L1195" s="23"/>
      <c r="M1195" s="23"/>
      <c r="N1195" s="23"/>
      <c r="O1195" s="24"/>
      <c r="P1195" s="24"/>
      <c r="Q1195" s="24"/>
      <c r="R1195" s="24"/>
      <c r="S1195" s="24"/>
      <c r="T1195" s="24"/>
      <c r="U1195" s="24"/>
      <c r="V1195" s="23"/>
      <c r="W1195" s="23"/>
      <c r="X1195" s="23"/>
      <c r="Y1195" s="23" t="str">
        <f t="shared" si="179"/>
        <v/>
      </c>
      <c r="Z1195" s="23" t="str">
        <f t="shared" si="180"/>
        <v/>
      </c>
      <c r="AA1195" s="23" t="str">
        <f t="shared" si="181"/>
        <v/>
      </c>
      <c r="AB1195" s="23" t="str">
        <f t="shared" si="182"/>
        <v/>
      </c>
      <c r="AC1195" s="24" t="str">
        <f t="shared" si="183"/>
        <v/>
      </c>
      <c r="AD1195" s="24" t="str">
        <f t="shared" si="184"/>
        <v/>
      </c>
      <c r="AE1195" s="24" t="str">
        <f t="shared" si="185"/>
        <v/>
      </c>
      <c r="AF1195" s="24" t="str">
        <f t="shared" si="186"/>
        <v/>
      </c>
      <c r="AG1195" s="24" t="str">
        <f t="shared" si="187"/>
        <v/>
      </c>
      <c r="AH1195" s="24" t="str">
        <f>IF(Y1195="","",SUMPRODUCT($AC1195:$AG1195,'Benefit Weights'!$A$3:$E$3))</f>
        <v/>
      </c>
      <c r="AI1195" s="27" t="str">
        <f t="shared" si="188"/>
        <v/>
      </c>
    </row>
    <row r="1196" spans="1:35" x14ac:dyDescent="0.25">
      <c r="A1196" s="23"/>
      <c r="B1196" s="23"/>
      <c r="C1196" s="23"/>
      <c r="D1196" s="23"/>
      <c r="E1196" s="24"/>
      <c r="F1196" s="24"/>
      <c r="G1196" s="24"/>
      <c r="H1196" s="23"/>
      <c r="I1196" s="23"/>
      <c r="J1196" s="23"/>
      <c r="K1196" s="23"/>
      <c r="L1196" s="23"/>
      <c r="M1196" s="23"/>
      <c r="N1196" s="23"/>
      <c r="O1196" s="24"/>
      <c r="P1196" s="24"/>
      <c r="Q1196" s="24"/>
      <c r="R1196" s="24"/>
      <c r="S1196" s="24"/>
      <c r="T1196" s="24"/>
      <c r="U1196" s="24"/>
      <c r="V1196" s="23"/>
      <c r="W1196" s="23"/>
      <c r="X1196" s="23"/>
      <c r="Y1196" s="23" t="str">
        <f t="shared" si="179"/>
        <v/>
      </c>
      <c r="Z1196" s="23" t="str">
        <f t="shared" si="180"/>
        <v/>
      </c>
      <c r="AA1196" s="23" t="str">
        <f t="shared" si="181"/>
        <v/>
      </c>
      <c r="AB1196" s="23" t="str">
        <f t="shared" si="182"/>
        <v/>
      </c>
      <c r="AC1196" s="24" t="str">
        <f t="shared" si="183"/>
        <v/>
      </c>
      <c r="AD1196" s="24" t="str">
        <f t="shared" si="184"/>
        <v/>
      </c>
      <c r="AE1196" s="24" t="str">
        <f t="shared" si="185"/>
        <v/>
      </c>
      <c r="AF1196" s="24" t="str">
        <f t="shared" si="186"/>
        <v/>
      </c>
      <c r="AG1196" s="24" t="str">
        <f t="shared" si="187"/>
        <v/>
      </c>
      <c r="AH1196" s="24" t="str">
        <f>IF(Y1196="","",SUMPRODUCT($AC1196:$AG1196,'Benefit Weights'!$A$3:$E$3))</f>
        <v/>
      </c>
      <c r="AI1196" s="27" t="str">
        <f t="shared" si="188"/>
        <v/>
      </c>
    </row>
    <row r="1197" spans="1:35" x14ac:dyDescent="0.25">
      <c r="A1197" s="23"/>
      <c r="B1197" s="23"/>
      <c r="C1197" s="23"/>
      <c r="D1197" s="23"/>
      <c r="E1197" s="24"/>
      <c r="F1197" s="24"/>
      <c r="G1197" s="24"/>
      <c r="H1197" s="23"/>
      <c r="I1197" s="23"/>
      <c r="J1197" s="23"/>
      <c r="K1197" s="23"/>
      <c r="L1197" s="23"/>
      <c r="M1197" s="23"/>
      <c r="N1197" s="23"/>
      <c r="O1197" s="24"/>
      <c r="P1197" s="24"/>
      <c r="Q1197" s="24"/>
      <c r="R1197" s="24"/>
      <c r="S1197" s="24"/>
      <c r="T1197" s="24"/>
      <c r="U1197" s="24"/>
      <c r="V1197" s="23"/>
      <c r="W1197" s="23"/>
      <c r="X1197" s="23"/>
      <c r="Y1197" s="23" t="str">
        <f t="shared" si="179"/>
        <v/>
      </c>
      <c r="Z1197" s="23" t="str">
        <f t="shared" si="180"/>
        <v/>
      </c>
      <c r="AA1197" s="23" t="str">
        <f t="shared" si="181"/>
        <v/>
      </c>
      <c r="AB1197" s="23" t="str">
        <f t="shared" si="182"/>
        <v/>
      </c>
      <c r="AC1197" s="24" t="str">
        <f t="shared" si="183"/>
        <v/>
      </c>
      <c r="AD1197" s="24" t="str">
        <f t="shared" si="184"/>
        <v/>
      </c>
      <c r="AE1197" s="24" t="str">
        <f t="shared" si="185"/>
        <v/>
      </c>
      <c r="AF1197" s="24" t="str">
        <f t="shared" si="186"/>
        <v/>
      </c>
      <c r="AG1197" s="24" t="str">
        <f t="shared" si="187"/>
        <v/>
      </c>
      <c r="AH1197" s="24" t="str">
        <f>IF(Y1197="","",SUMPRODUCT($AC1197:$AG1197,'Benefit Weights'!$A$3:$E$3))</f>
        <v/>
      </c>
      <c r="AI1197" s="27" t="str">
        <f t="shared" si="188"/>
        <v/>
      </c>
    </row>
    <row r="1198" spans="1:35" x14ac:dyDescent="0.25">
      <c r="A1198" s="23"/>
      <c r="B1198" s="23"/>
      <c r="C1198" s="23"/>
      <c r="D1198" s="23"/>
      <c r="E1198" s="24"/>
      <c r="F1198" s="24"/>
      <c r="G1198" s="24"/>
      <c r="H1198" s="23"/>
      <c r="I1198" s="23"/>
      <c r="J1198" s="23"/>
      <c r="K1198" s="23"/>
      <c r="L1198" s="23"/>
      <c r="M1198" s="23"/>
      <c r="N1198" s="23"/>
      <c r="O1198" s="24"/>
      <c r="P1198" s="24"/>
      <c r="Q1198" s="24"/>
      <c r="R1198" s="24"/>
      <c r="S1198" s="24"/>
      <c r="T1198" s="24"/>
      <c r="U1198" s="24"/>
      <c r="V1198" s="23"/>
      <c r="W1198" s="23"/>
      <c r="X1198" s="23"/>
      <c r="Y1198" s="23" t="str">
        <f t="shared" si="179"/>
        <v/>
      </c>
      <c r="Z1198" s="23" t="str">
        <f t="shared" si="180"/>
        <v/>
      </c>
      <c r="AA1198" s="23" t="str">
        <f t="shared" si="181"/>
        <v/>
      </c>
      <c r="AB1198" s="23" t="str">
        <f t="shared" si="182"/>
        <v/>
      </c>
      <c r="AC1198" s="24" t="str">
        <f t="shared" si="183"/>
        <v/>
      </c>
      <c r="AD1198" s="24" t="str">
        <f t="shared" si="184"/>
        <v/>
      </c>
      <c r="AE1198" s="24" t="str">
        <f t="shared" si="185"/>
        <v/>
      </c>
      <c r="AF1198" s="24" t="str">
        <f t="shared" si="186"/>
        <v/>
      </c>
      <c r="AG1198" s="24" t="str">
        <f t="shared" si="187"/>
        <v/>
      </c>
      <c r="AH1198" s="24" t="str">
        <f>IF(Y1198="","",SUMPRODUCT($AC1198:$AG1198,'Benefit Weights'!$A$3:$E$3))</f>
        <v/>
      </c>
      <c r="AI1198" s="27" t="str">
        <f t="shared" si="188"/>
        <v/>
      </c>
    </row>
    <row r="1199" spans="1:35" x14ac:dyDescent="0.25">
      <c r="A1199" s="23"/>
      <c r="B1199" s="23"/>
      <c r="C1199" s="23"/>
      <c r="D1199" s="23"/>
      <c r="E1199" s="24"/>
      <c r="F1199" s="24"/>
      <c r="G1199" s="24"/>
      <c r="H1199" s="23"/>
      <c r="I1199" s="23"/>
      <c r="J1199" s="23"/>
      <c r="K1199" s="23"/>
      <c r="L1199" s="23"/>
      <c r="M1199" s="23"/>
      <c r="N1199" s="23"/>
      <c r="O1199" s="24"/>
      <c r="P1199" s="24"/>
      <c r="Q1199" s="24"/>
      <c r="R1199" s="24"/>
      <c r="S1199" s="24"/>
      <c r="T1199" s="24"/>
      <c r="U1199" s="24"/>
      <c r="V1199" s="23"/>
      <c r="W1199" s="23"/>
      <c r="X1199" s="23"/>
      <c r="Y1199" s="23" t="str">
        <f t="shared" si="179"/>
        <v/>
      </c>
      <c r="Z1199" s="23" t="str">
        <f t="shared" si="180"/>
        <v/>
      </c>
      <c r="AA1199" s="23" t="str">
        <f t="shared" si="181"/>
        <v/>
      </c>
      <c r="AB1199" s="23" t="str">
        <f t="shared" si="182"/>
        <v/>
      </c>
      <c r="AC1199" s="24" t="str">
        <f t="shared" si="183"/>
        <v/>
      </c>
      <c r="AD1199" s="24" t="str">
        <f t="shared" si="184"/>
        <v/>
      </c>
      <c r="AE1199" s="24" t="str">
        <f t="shared" si="185"/>
        <v/>
      </c>
      <c r="AF1199" s="24" t="str">
        <f t="shared" si="186"/>
        <v/>
      </c>
      <c r="AG1199" s="24" t="str">
        <f t="shared" si="187"/>
        <v/>
      </c>
      <c r="AH1199" s="24" t="str">
        <f>IF(Y1199="","",SUMPRODUCT($AC1199:$AG1199,'Benefit Weights'!$A$3:$E$3))</f>
        <v/>
      </c>
      <c r="AI1199" s="27" t="str">
        <f t="shared" si="188"/>
        <v/>
      </c>
    </row>
    <row r="1200" spans="1:35" x14ac:dyDescent="0.25">
      <c r="A1200" s="23"/>
      <c r="B1200" s="23"/>
      <c r="C1200" s="23"/>
      <c r="D1200" s="23"/>
      <c r="E1200" s="24"/>
      <c r="F1200" s="24"/>
      <c r="G1200" s="24"/>
      <c r="H1200" s="23"/>
      <c r="I1200" s="23"/>
      <c r="J1200" s="23"/>
      <c r="K1200" s="23"/>
      <c r="L1200" s="23"/>
      <c r="M1200" s="23"/>
      <c r="N1200" s="23"/>
      <c r="O1200" s="24"/>
      <c r="P1200" s="24"/>
      <c r="Q1200" s="24"/>
      <c r="R1200" s="24"/>
      <c r="S1200" s="24"/>
      <c r="T1200" s="24"/>
      <c r="U1200" s="24"/>
      <c r="V1200" s="23"/>
      <c r="W1200" s="23"/>
      <c r="X1200" s="23"/>
      <c r="Y1200" s="23" t="str">
        <f t="shared" si="179"/>
        <v/>
      </c>
      <c r="Z1200" s="23" t="str">
        <f t="shared" si="180"/>
        <v/>
      </c>
      <c r="AA1200" s="23" t="str">
        <f t="shared" si="181"/>
        <v/>
      </c>
      <c r="AB1200" s="23" t="str">
        <f t="shared" si="182"/>
        <v/>
      </c>
      <c r="AC1200" s="24" t="str">
        <f t="shared" si="183"/>
        <v/>
      </c>
      <c r="AD1200" s="24" t="str">
        <f t="shared" si="184"/>
        <v/>
      </c>
      <c r="AE1200" s="24" t="str">
        <f t="shared" si="185"/>
        <v/>
      </c>
      <c r="AF1200" s="24" t="str">
        <f t="shared" si="186"/>
        <v/>
      </c>
      <c r="AG1200" s="24" t="str">
        <f t="shared" si="187"/>
        <v/>
      </c>
      <c r="AH1200" s="24" t="str">
        <f>IF(Y1200="","",SUMPRODUCT($AC1200:$AG1200,'Benefit Weights'!$A$3:$E$3))</f>
        <v/>
      </c>
      <c r="AI1200" s="27" t="str">
        <f t="shared" si="188"/>
        <v/>
      </c>
    </row>
    <row r="1201" spans="1:35" x14ac:dyDescent="0.25">
      <c r="A1201" s="23"/>
      <c r="B1201" s="23"/>
      <c r="C1201" s="23"/>
      <c r="D1201" s="23"/>
      <c r="E1201" s="24"/>
      <c r="F1201" s="24"/>
      <c r="G1201" s="24"/>
      <c r="H1201" s="23"/>
      <c r="I1201" s="23"/>
      <c r="J1201" s="23"/>
      <c r="K1201" s="23"/>
      <c r="L1201" s="23"/>
      <c r="M1201" s="23"/>
      <c r="N1201" s="23"/>
      <c r="O1201" s="24"/>
      <c r="P1201" s="24"/>
      <c r="Q1201" s="24"/>
      <c r="R1201" s="24"/>
      <c r="S1201" s="24"/>
      <c r="T1201" s="24"/>
      <c r="U1201" s="24"/>
      <c r="V1201" s="23"/>
      <c r="W1201" s="23"/>
      <c r="X1201" s="23"/>
      <c r="Y1201" s="23" t="str">
        <f t="shared" si="179"/>
        <v/>
      </c>
      <c r="Z1201" s="23" t="str">
        <f t="shared" si="180"/>
        <v/>
      </c>
      <c r="AA1201" s="23" t="str">
        <f t="shared" si="181"/>
        <v/>
      </c>
      <c r="AB1201" s="23" t="str">
        <f t="shared" si="182"/>
        <v/>
      </c>
      <c r="AC1201" s="24" t="str">
        <f t="shared" si="183"/>
        <v/>
      </c>
      <c r="AD1201" s="24" t="str">
        <f t="shared" si="184"/>
        <v/>
      </c>
      <c r="AE1201" s="24" t="str">
        <f t="shared" si="185"/>
        <v/>
      </c>
      <c r="AF1201" s="24" t="str">
        <f t="shared" si="186"/>
        <v/>
      </c>
      <c r="AG1201" s="24" t="str">
        <f t="shared" si="187"/>
        <v/>
      </c>
      <c r="AH1201" s="24" t="str">
        <f>IF(Y1201="","",SUMPRODUCT($AC1201:$AG1201,'Benefit Weights'!$A$3:$E$3))</f>
        <v/>
      </c>
      <c r="AI1201" s="27" t="str">
        <f t="shared" si="188"/>
        <v/>
      </c>
    </row>
    <row r="1202" spans="1:35" x14ac:dyDescent="0.25">
      <c r="A1202" s="23"/>
      <c r="B1202" s="23"/>
      <c r="C1202" s="23"/>
      <c r="D1202" s="23"/>
      <c r="E1202" s="24"/>
      <c r="F1202" s="24"/>
      <c r="G1202" s="24"/>
      <c r="H1202" s="23"/>
      <c r="I1202" s="23"/>
      <c r="J1202" s="23"/>
      <c r="K1202" s="23"/>
      <c r="L1202" s="23"/>
      <c r="M1202" s="23"/>
      <c r="N1202" s="23"/>
      <c r="O1202" s="24"/>
      <c r="P1202" s="24"/>
      <c r="Q1202" s="24"/>
      <c r="R1202" s="24"/>
      <c r="S1202" s="24"/>
      <c r="T1202" s="24"/>
      <c r="U1202" s="24"/>
      <c r="V1202" s="23"/>
      <c r="W1202" s="23"/>
      <c r="X1202" s="23"/>
      <c r="Y1202" s="23" t="str">
        <f t="shared" si="179"/>
        <v/>
      </c>
      <c r="Z1202" s="23" t="str">
        <f t="shared" si="180"/>
        <v/>
      </c>
      <c r="AA1202" s="23" t="str">
        <f t="shared" si="181"/>
        <v/>
      </c>
      <c r="AB1202" s="23" t="str">
        <f t="shared" si="182"/>
        <v/>
      </c>
      <c r="AC1202" s="24" t="str">
        <f t="shared" si="183"/>
        <v/>
      </c>
      <c r="AD1202" s="24" t="str">
        <f t="shared" si="184"/>
        <v/>
      </c>
      <c r="AE1202" s="24" t="str">
        <f t="shared" si="185"/>
        <v/>
      </c>
      <c r="AF1202" s="24" t="str">
        <f t="shared" si="186"/>
        <v/>
      </c>
      <c r="AG1202" s="24" t="str">
        <f t="shared" si="187"/>
        <v/>
      </c>
      <c r="AH1202" s="24" t="str">
        <f>IF(Y1202="","",SUMPRODUCT($AC1202:$AG1202,'Benefit Weights'!$A$3:$E$3))</f>
        <v/>
      </c>
      <c r="AI1202" s="27" t="str">
        <f t="shared" si="188"/>
        <v/>
      </c>
    </row>
    <row r="1203" spans="1:35" x14ac:dyDescent="0.25">
      <c r="A1203" s="23"/>
      <c r="B1203" s="23"/>
      <c r="C1203" s="23"/>
      <c r="D1203" s="23"/>
      <c r="E1203" s="24"/>
      <c r="F1203" s="24"/>
      <c r="G1203" s="24"/>
      <c r="H1203" s="23"/>
      <c r="I1203" s="23"/>
      <c r="J1203" s="23"/>
      <c r="K1203" s="23"/>
      <c r="L1203" s="23"/>
      <c r="M1203" s="23"/>
      <c r="N1203" s="23"/>
      <c r="O1203" s="24"/>
      <c r="P1203" s="24"/>
      <c r="Q1203" s="24"/>
      <c r="R1203" s="24"/>
      <c r="S1203" s="24"/>
      <c r="T1203" s="24"/>
      <c r="U1203" s="24"/>
      <c r="V1203" s="23"/>
      <c r="W1203" s="23"/>
      <c r="X1203" s="23"/>
      <c r="Y1203" s="23" t="str">
        <f t="shared" si="179"/>
        <v/>
      </c>
      <c r="Z1203" s="23" t="str">
        <f t="shared" si="180"/>
        <v/>
      </c>
      <c r="AA1203" s="23" t="str">
        <f t="shared" si="181"/>
        <v/>
      </c>
      <c r="AB1203" s="23" t="str">
        <f t="shared" si="182"/>
        <v/>
      </c>
      <c r="AC1203" s="24" t="str">
        <f t="shared" si="183"/>
        <v/>
      </c>
      <c r="AD1203" s="24" t="str">
        <f t="shared" si="184"/>
        <v/>
      </c>
      <c r="AE1203" s="24" t="str">
        <f t="shared" si="185"/>
        <v/>
      </c>
      <c r="AF1203" s="24" t="str">
        <f t="shared" si="186"/>
        <v/>
      </c>
      <c r="AG1203" s="24" t="str">
        <f t="shared" si="187"/>
        <v/>
      </c>
      <c r="AH1203" s="24" t="str">
        <f>IF(Y1203="","",SUMPRODUCT($AC1203:$AG1203,'Benefit Weights'!$A$3:$E$3))</f>
        <v/>
      </c>
      <c r="AI1203" s="27" t="str">
        <f t="shared" si="188"/>
        <v/>
      </c>
    </row>
    <row r="1204" spans="1:35" x14ac:dyDescent="0.25">
      <c r="A1204" s="23"/>
      <c r="B1204" s="23"/>
      <c r="C1204" s="23"/>
      <c r="D1204" s="23"/>
      <c r="E1204" s="24"/>
      <c r="F1204" s="24"/>
      <c r="G1204" s="24"/>
      <c r="H1204" s="23"/>
      <c r="I1204" s="23"/>
      <c r="J1204" s="23"/>
      <c r="K1204" s="23"/>
      <c r="L1204" s="23"/>
      <c r="M1204" s="23"/>
      <c r="N1204" s="23"/>
      <c r="O1204" s="24"/>
      <c r="P1204" s="24"/>
      <c r="Q1204" s="24"/>
      <c r="R1204" s="24"/>
      <c r="S1204" s="24"/>
      <c r="T1204" s="24"/>
      <c r="U1204" s="24"/>
      <c r="V1204" s="23"/>
      <c r="W1204" s="23"/>
      <c r="X1204" s="23"/>
      <c r="Y1204" s="23" t="str">
        <f t="shared" si="179"/>
        <v/>
      </c>
      <c r="Z1204" s="23" t="str">
        <f t="shared" si="180"/>
        <v/>
      </c>
      <c r="AA1204" s="23" t="str">
        <f t="shared" si="181"/>
        <v/>
      </c>
      <c r="AB1204" s="23" t="str">
        <f t="shared" si="182"/>
        <v/>
      </c>
      <c r="AC1204" s="24" t="str">
        <f t="shared" si="183"/>
        <v/>
      </c>
      <c r="AD1204" s="24" t="str">
        <f t="shared" si="184"/>
        <v/>
      </c>
      <c r="AE1204" s="24" t="str">
        <f t="shared" si="185"/>
        <v/>
      </c>
      <c r="AF1204" s="24" t="str">
        <f t="shared" si="186"/>
        <v/>
      </c>
      <c r="AG1204" s="24" t="str">
        <f t="shared" si="187"/>
        <v/>
      </c>
      <c r="AH1204" s="24" t="str">
        <f>IF(Y1204="","",SUMPRODUCT($AC1204:$AG1204,'Benefit Weights'!$A$3:$E$3))</f>
        <v/>
      </c>
      <c r="AI1204" s="27" t="str">
        <f t="shared" si="188"/>
        <v/>
      </c>
    </row>
    <row r="1205" spans="1:35" x14ac:dyDescent="0.25">
      <c r="A1205" s="23"/>
      <c r="B1205" s="23"/>
      <c r="C1205" s="23"/>
      <c r="D1205" s="23"/>
      <c r="E1205" s="24"/>
      <c r="F1205" s="24"/>
      <c r="G1205" s="24"/>
      <c r="H1205" s="23"/>
      <c r="I1205" s="23"/>
      <c r="J1205" s="23"/>
      <c r="K1205" s="23"/>
      <c r="L1205" s="23"/>
      <c r="M1205" s="23"/>
      <c r="N1205" s="23"/>
      <c r="O1205" s="24"/>
      <c r="P1205" s="24"/>
      <c r="Q1205" s="24"/>
      <c r="R1205" s="24"/>
      <c r="S1205" s="24"/>
      <c r="T1205" s="24"/>
      <c r="U1205" s="24"/>
      <c r="V1205" s="23"/>
      <c r="W1205" s="23"/>
      <c r="X1205" s="23"/>
      <c r="Y1205" s="23" t="str">
        <f t="shared" si="179"/>
        <v/>
      </c>
      <c r="Z1205" s="23" t="str">
        <f t="shared" si="180"/>
        <v/>
      </c>
      <c r="AA1205" s="23" t="str">
        <f t="shared" si="181"/>
        <v/>
      </c>
      <c r="AB1205" s="23" t="str">
        <f t="shared" si="182"/>
        <v/>
      </c>
      <c r="AC1205" s="24" t="str">
        <f t="shared" si="183"/>
        <v/>
      </c>
      <c r="AD1205" s="24" t="str">
        <f t="shared" si="184"/>
        <v/>
      </c>
      <c r="AE1205" s="24" t="str">
        <f t="shared" si="185"/>
        <v/>
      </c>
      <c r="AF1205" s="24" t="str">
        <f t="shared" si="186"/>
        <v/>
      </c>
      <c r="AG1205" s="24" t="str">
        <f t="shared" si="187"/>
        <v/>
      </c>
      <c r="AH1205" s="24" t="str">
        <f>IF(Y1205="","",SUMPRODUCT($AC1205:$AG1205,'Benefit Weights'!$A$3:$E$3))</f>
        <v/>
      </c>
      <c r="AI1205" s="27" t="str">
        <f t="shared" si="188"/>
        <v/>
      </c>
    </row>
    <row r="1206" spans="1:35" x14ac:dyDescent="0.25">
      <c r="A1206" s="23"/>
      <c r="B1206" s="23"/>
      <c r="C1206" s="23"/>
      <c r="D1206" s="23"/>
      <c r="E1206" s="24"/>
      <c r="F1206" s="24"/>
      <c r="G1206" s="24"/>
      <c r="H1206" s="23"/>
      <c r="I1206" s="23"/>
      <c r="J1206" s="23"/>
      <c r="K1206" s="23"/>
      <c r="L1206" s="23"/>
      <c r="M1206" s="23"/>
      <c r="N1206" s="23"/>
      <c r="O1206" s="24"/>
      <c r="P1206" s="24"/>
      <c r="Q1206" s="24"/>
      <c r="R1206" s="24"/>
      <c r="S1206" s="24"/>
      <c r="T1206" s="24"/>
      <c r="U1206" s="24"/>
      <c r="V1206" s="23"/>
      <c r="W1206" s="23"/>
      <c r="X1206" s="23"/>
      <c r="Y1206" s="23" t="str">
        <f t="shared" si="179"/>
        <v/>
      </c>
      <c r="Z1206" s="23" t="str">
        <f t="shared" si="180"/>
        <v/>
      </c>
      <c r="AA1206" s="23" t="str">
        <f t="shared" si="181"/>
        <v/>
      </c>
      <c r="AB1206" s="23" t="str">
        <f t="shared" si="182"/>
        <v/>
      </c>
      <c r="AC1206" s="24" t="str">
        <f t="shared" si="183"/>
        <v/>
      </c>
      <c r="AD1206" s="24" t="str">
        <f t="shared" si="184"/>
        <v/>
      </c>
      <c r="AE1206" s="24" t="str">
        <f t="shared" si="185"/>
        <v/>
      </c>
      <c r="AF1206" s="24" t="str">
        <f t="shared" si="186"/>
        <v/>
      </c>
      <c r="AG1206" s="24" t="str">
        <f t="shared" si="187"/>
        <v/>
      </c>
      <c r="AH1206" s="24" t="str">
        <f>IF(Y1206="","",SUMPRODUCT($AC1206:$AG1206,'Benefit Weights'!$A$3:$E$3))</f>
        <v/>
      </c>
      <c r="AI1206" s="27" t="str">
        <f t="shared" si="188"/>
        <v/>
      </c>
    </row>
    <row r="1207" spans="1:35" x14ac:dyDescent="0.25">
      <c r="A1207" s="23"/>
      <c r="B1207" s="23"/>
      <c r="C1207" s="23"/>
      <c r="D1207" s="23"/>
      <c r="E1207" s="24"/>
      <c r="F1207" s="24"/>
      <c r="G1207" s="24"/>
      <c r="H1207" s="23"/>
      <c r="I1207" s="23"/>
      <c r="J1207" s="23"/>
      <c r="K1207" s="23"/>
      <c r="L1207" s="23"/>
      <c r="M1207" s="23"/>
      <c r="N1207" s="23"/>
      <c r="O1207" s="24"/>
      <c r="P1207" s="24"/>
      <c r="Q1207" s="24"/>
      <c r="R1207" s="24"/>
      <c r="S1207" s="24"/>
      <c r="T1207" s="24"/>
      <c r="U1207" s="24"/>
      <c r="V1207" s="23"/>
      <c r="W1207" s="23"/>
      <c r="X1207" s="23"/>
      <c r="Y1207" s="23" t="str">
        <f t="shared" si="179"/>
        <v/>
      </c>
      <c r="Z1207" s="23" t="str">
        <f t="shared" si="180"/>
        <v/>
      </c>
      <c r="AA1207" s="23" t="str">
        <f t="shared" si="181"/>
        <v/>
      </c>
      <c r="AB1207" s="23" t="str">
        <f t="shared" si="182"/>
        <v/>
      </c>
      <c r="AC1207" s="24" t="str">
        <f t="shared" si="183"/>
        <v/>
      </c>
      <c r="AD1207" s="24" t="str">
        <f t="shared" si="184"/>
        <v/>
      </c>
      <c r="AE1207" s="24" t="str">
        <f t="shared" si="185"/>
        <v/>
      </c>
      <c r="AF1207" s="24" t="str">
        <f t="shared" si="186"/>
        <v/>
      </c>
      <c r="AG1207" s="24" t="str">
        <f t="shared" si="187"/>
        <v/>
      </c>
      <c r="AH1207" s="24" t="str">
        <f>IF(Y1207="","",SUMPRODUCT($AC1207:$AG1207,'Benefit Weights'!$A$3:$E$3))</f>
        <v/>
      </c>
      <c r="AI1207" s="27" t="str">
        <f t="shared" si="188"/>
        <v/>
      </c>
    </row>
    <row r="1208" spans="1:35" x14ac:dyDescent="0.25">
      <c r="A1208" s="23"/>
      <c r="B1208" s="23"/>
      <c r="C1208" s="23"/>
      <c r="D1208" s="23"/>
      <c r="E1208" s="24"/>
      <c r="F1208" s="24"/>
      <c r="G1208" s="24"/>
      <c r="H1208" s="23"/>
      <c r="I1208" s="23"/>
      <c r="J1208" s="23"/>
      <c r="K1208" s="23"/>
      <c r="L1208" s="23"/>
      <c r="M1208" s="23"/>
      <c r="N1208" s="23"/>
      <c r="O1208" s="24"/>
      <c r="P1208" s="24"/>
      <c r="Q1208" s="24"/>
      <c r="R1208" s="24"/>
      <c r="S1208" s="24"/>
      <c r="T1208" s="24"/>
      <c r="U1208" s="24"/>
      <c r="V1208" s="23"/>
      <c r="W1208" s="23"/>
      <c r="X1208" s="23"/>
      <c r="Y1208" s="23" t="str">
        <f t="shared" si="179"/>
        <v/>
      </c>
      <c r="Z1208" s="23" t="str">
        <f t="shared" si="180"/>
        <v/>
      </c>
      <c r="AA1208" s="23" t="str">
        <f t="shared" si="181"/>
        <v/>
      </c>
      <c r="AB1208" s="23" t="str">
        <f t="shared" si="182"/>
        <v/>
      </c>
      <c r="AC1208" s="24" t="str">
        <f t="shared" si="183"/>
        <v/>
      </c>
      <c r="AD1208" s="24" t="str">
        <f t="shared" si="184"/>
        <v/>
      </c>
      <c r="AE1208" s="24" t="str">
        <f t="shared" si="185"/>
        <v/>
      </c>
      <c r="AF1208" s="24" t="str">
        <f t="shared" si="186"/>
        <v/>
      </c>
      <c r="AG1208" s="24" t="str">
        <f t="shared" si="187"/>
        <v/>
      </c>
      <c r="AH1208" s="24" t="str">
        <f>IF(Y1208="","",SUMPRODUCT($AC1208:$AG1208,'Benefit Weights'!$A$3:$E$3))</f>
        <v/>
      </c>
      <c r="AI1208" s="27" t="str">
        <f t="shared" si="188"/>
        <v/>
      </c>
    </row>
    <row r="1209" spans="1:35" x14ac:dyDescent="0.25">
      <c r="A1209" s="23"/>
      <c r="B1209" s="23"/>
      <c r="C1209" s="23"/>
      <c r="D1209" s="23"/>
      <c r="E1209" s="24"/>
      <c r="F1209" s="24"/>
      <c r="G1209" s="24"/>
      <c r="H1209" s="23"/>
      <c r="I1209" s="23"/>
      <c r="J1209" s="23"/>
      <c r="K1209" s="23"/>
      <c r="L1209" s="23"/>
      <c r="M1209" s="23"/>
      <c r="N1209" s="23"/>
      <c r="O1209" s="24"/>
      <c r="P1209" s="24"/>
      <c r="Q1209" s="24"/>
      <c r="R1209" s="24"/>
      <c r="S1209" s="24"/>
      <c r="T1209" s="24"/>
      <c r="U1209" s="24"/>
      <c r="V1209" s="23"/>
      <c r="W1209" s="23"/>
      <c r="X1209" s="23"/>
      <c r="Y1209" s="23" t="str">
        <f t="shared" si="179"/>
        <v/>
      </c>
      <c r="Z1209" s="23" t="str">
        <f t="shared" si="180"/>
        <v/>
      </c>
      <c r="AA1209" s="23" t="str">
        <f t="shared" si="181"/>
        <v/>
      </c>
      <c r="AB1209" s="23" t="str">
        <f t="shared" si="182"/>
        <v/>
      </c>
      <c r="AC1209" s="24" t="str">
        <f t="shared" si="183"/>
        <v/>
      </c>
      <c r="AD1209" s="24" t="str">
        <f t="shared" si="184"/>
        <v/>
      </c>
      <c r="AE1209" s="24" t="str">
        <f t="shared" si="185"/>
        <v/>
      </c>
      <c r="AF1209" s="24" t="str">
        <f t="shared" si="186"/>
        <v/>
      </c>
      <c r="AG1209" s="24" t="str">
        <f t="shared" si="187"/>
        <v/>
      </c>
      <c r="AH1209" s="24" t="str">
        <f>IF(Y1209="","",SUMPRODUCT($AC1209:$AG1209,'Benefit Weights'!$A$3:$E$3))</f>
        <v/>
      </c>
      <c r="AI1209" s="27" t="str">
        <f t="shared" si="188"/>
        <v/>
      </c>
    </row>
    <row r="1210" spans="1:35" x14ac:dyDescent="0.25">
      <c r="A1210" s="23"/>
      <c r="B1210" s="23"/>
      <c r="C1210" s="23"/>
      <c r="D1210" s="23"/>
      <c r="E1210" s="24"/>
      <c r="F1210" s="24"/>
      <c r="G1210" s="24"/>
      <c r="H1210" s="23"/>
      <c r="I1210" s="23"/>
      <c r="J1210" s="23"/>
      <c r="K1210" s="23"/>
      <c r="L1210" s="23"/>
      <c r="M1210" s="23"/>
      <c r="N1210" s="23"/>
      <c r="O1210" s="24"/>
      <c r="P1210" s="24"/>
      <c r="Q1210" s="24"/>
      <c r="R1210" s="24"/>
      <c r="S1210" s="24"/>
      <c r="T1210" s="24"/>
      <c r="U1210" s="24"/>
      <c r="V1210" s="23"/>
      <c r="W1210" s="23"/>
      <c r="X1210" s="23"/>
      <c r="Y1210" s="23" t="str">
        <f t="shared" si="179"/>
        <v/>
      </c>
      <c r="Z1210" s="23" t="str">
        <f t="shared" si="180"/>
        <v/>
      </c>
      <c r="AA1210" s="23" t="str">
        <f t="shared" si="181"/>
        <v/>
      </c>
      <c r="AB1210" s="23" t="str">
        <f t="shared" si="182"/>
        <v/>
      </c>
      <c r="AC1210" s="24" t="str">
        <f t="shared" si="183"/>
        <v/>
      </c>
      <c r="AD1210" s="24" t="str">
        <f t="shared" si="184"/>
        <v/>
      </c>
      <c r="AE1210" s="24" t="str">
        <f t="shared" si="185"/>
        <v/>
      </c>
      <c r="AF1210" s="24" t="str">
        <f t="shared" si="186"/>
        <v/>
      </c>
      <c r="AG1210" s="24" t="str">
        <f t="shared" si="187"/>
        <v/>
      </c>
      <c r="AH1210" s="24" t="str">
        <f>IF(Y1210="","",SUMPRODUCT($AC1210:$AG1210,'Benefit Weights'!$A$3:$E$3))</f>
        <v/>
      </c>
      <c r="AI1210" s="27" t="str">
        <f t="shared" si="188"/>
        <v/>
      </c>
    </row>
    <row r="1211" spans="1:35" x14ac:dyDescent="0.25">
      <c r="A1211" s="23"/>
      <c r="B1211" s="23"/>
      <c r="C1211" s="23"/>
      <c r="D1211" s="23"/>
      <c r="E1211" s="24"/>
      <c r="F1211" s="24"/>
      <c r="G1211" s="24"/>
      <c r="H1211" s="23"/>
      <c r="I1211" s="23"/>
      <c r="J1211" s="23"/>
      <c r="K1211" s="23"/>
      <c r="L1211" s="23"/>
      <c r="M1211" s="23"/>
      <c r="N1211" s="23"/>
      <c r="O1211" s="24"/>
      <c r="P1211" s="24"/>
      <c r="Q1211" s="24"/>
      <c r="R1211" s="24"/>
      <c r="S1211" s="24"/>
      <c r="T1211" s="24"/>
      <c r="U1211" s="24"/>
      <c r="V1211" s="23"/>
      <c r="W1211" s="23"/>
      <c r="X1211" s="23"/>
      <c r="Y1211" s="23" t="str">
        <f t="shared" si="179"/>
        <v/>
      </c>
      <c r="Z1211" s="23" t="str">
        <f t="shared" si="180"/>
        <v/>
      </c>
      <c r="AA1211" s="23" t="str">
        <f t="shared" si="181"/>
        <v/>
      </c>
      <c r="AB1211" s="23" t="str">
        <f t="shared" si="182"/>
        <v/>
      </c>
      <c r="AC1211" s="24" t="str">
        <f t="shared" si="183"/>
        <v/>
      </c>
      <c r="AD1211" s="24" t="str">
        <f t="shared" si="184"/>
        <v/>
      </c>
      <c r="AE1211" s="24" t="str">
        <f t="shared" si="185"/>
        <v/>
      </c>
      <c r="AF1211" s="24" t="str">
        <f t="shared" si="186"/>
        <v/>
      </c>
      <c r="AG1211" s="24" t="str">
        <f t="shared" si="187"/>
        <v/>
      </c>
      <c r="AH1211" s="24" t="str">
        <f>IF(Y1211="","",SUMPRODUCT($AC1211:$AG1211,'Benefit Weights'!$A$3:$E$3))</f>
        <v/>
      </c>
      <c r="AI1211" s="27" t="str">
        <f t="shared" si="188"/>
        <v/>
      </c>
    </row>
    <row r="1212" spans="1:35" x14ac:dyDescent="0.25">
      <c r="A1212" s="23"/>
      <c r="B1212" s="23"/>
      <c r="C1212" s="23"/>
      <c r="D1212" s="23"/>
      <c r="E1212" s="24"/>
      <c r="F1212" s="24"/>
      <c r="G1212" s="24"/>
      <c r="H1212" s="23"/>
      <c r="I1212" s="23"/>
      <c r="J1212" s="23"/>
      <c r="K1212" s="23"/>
      <c r="L1212" s="23"/>
      <c r="M1212" s="23"/>
      <c r="N1212" s="23"/>
      <c r="O1212" s="24"/>
      <c r="P1212" s="24"/>
      <c r="Q1212" s="24"/>
      <c r="R1212" s="24"/>
      <c r="S1212" s="24"/>
      <c r="T1212" s="24"/>
      <c r="U1212" s="24"/>
      <c r="V1212" s="23"/>
      <c r="W1212" s="23"/>
      <c r="X1212" s="23"/>
      <c r="Y1212" s="23" t="str">
        <f t="shared" si="179"/>
        <v/>
      </c>
      <c r="Z1212" s="23" t="str">
        <f t="shared" si="180"/>
        <v/>
      </c>
      <c r="AA1212" s="23" t="str">
        <f t="shared" si="181"/>
        <v/>
      </c>
      <c r="AB1212" s="23" t="str">
        <f t="shared" si="182"/>
        <v/>
      </c>
      <c r="AC1212" s="24" t="str">
        <f t="shared" si="183"/>
        <v/>
      </c>
      <c r="AD1212" s="24" t="str">
        <f t="shared" si="184"/>
        <v/>
      </c>
      <c r="AE1212" s="24" t="str">
        <f t="shared" si="185"/>
        <v/>
      </c>
      <c r="AF1212" s="24" t="str">
        <f t="shared" si="186"/>
        <v/>
      </c>
      <c r="AG1212" s="24" t="str">
        <f t="shared" si="187"/>
        <v/>
      </c>
      <c r="AH1212" s="24" t="str">
        <f>IF(Y1212="","",SUMPRODUCT($AC1212:$AG1212,'Benefit Weights'!$A$3:$E$3))</f>
        <v/>
      </c>
      <c r="AI1212" s="27" t="str">
        <f t="shared" si="188"/>
        <v/>
      </c>
    </row>
    <row r="1213" spans="1:35" x14ac:dyDescent="0.25">
      <c r="A1213" s="23"/>
      <c r="B1213" s="23"/>
      <c r="C1213" s="23"/>
      <c r="D1213" s="23"/>
      <c r="E1213" s="24"/>
      <c r="F1213" s="24"/>
      <c r="G1213" s="24"/>
      <c r="H1213" s="23"/>
      <c r="I1213" s="23"/>
      <c r="J1213" s="23"/>
      <c r="K1213" s="23"/>
      <c r="L1213" s="23"/>
      <c r="M1213" s="23"/>
      <c r="N1213" s="23"/>
      <c r="O1213" s="24"/>
      <c r="P1213" s="24"/>
      <c r="Q1213" s="24"/>
      <c r="R1213" s="24"/>
      <c r="S1213" s="24"/>
      <c r="T1213" s="24"/>
      <c r="U1213" s="24"/>
      <c r="V1213" s="23"/>
      <c r="W1213" s="23"/>
      <c r="X1213" s="23"/>
      <c r="Y1213" s="23" t="str">
        <f t="shared" si="179"/>
        <v/>
      </c>
      <c r="Z1213" s="23" t="str">
        <f t="shared" si="180"/>
        <v/>
      </c>
      <c r="AA1213" s="23" t="str">
        <f t="shared" si="181"/>
        <v/>
      </c>
      <c r="AB1213" s="23" t="str">
        <f t="shared" si="182"/>
        <v/>
      </c>
      <c r="AC1213" s="24" t="str">
        <f t="shared" si="183"/>
        <v/>
      </c>
      <c r="AD1213" s="24" t="str">
        <f t="shared" si="184"/>
        <v/>
      </c>
      <c r="AE1213" s="24" t="str">
        <f t="shared" si="185"/>
        <v/>
      </c>
      <c r="AF1213" s="24" t="str">
        <f t="shared" si="186"/>
        <v/>
      </c>
      <c r="AG1213" s="24" t="str">
        <f t="shared" si="187"/>
        <v/>
      </c>
      <c r="AH1213" s="24" t="str">
        <f>IF(Y1213="","",SUMPRODUCT($AC1213:$AG1213,'Benefit Weights'!$A$3:$E$3))</f>
        <v/>
      </c>
      <c r="AI1213" s="27" t="str">
        <f t="shared" si="188"/>
        <v/>
      </c>
    </row>
    <row r="1214" spans="1:35" x14ac:dyDescent="0.25">
      <c r="A1214" s="23"/>
      <c r="B1214" s="23"/>
      <c r="C1214" s="23"/>
      <c r="D1214" s="23"/>
      <c r="E1214" s="24"/>
      <c r="F1214" s="24"/>
      <c r="G1214" s="24"/>
      <c r="H1214" s="23"/>
      <c r="I1214" s="23"/>
      <c r="J1214" s="23"/>
      <c r="K1214" s="23"/>
      <c r="L1214" s="23"/>
      <c r="M1214" s="23"/>
      <c r="N1214" s="23"/>
      <c r="O1214" s="24"/>
      <c r="P1214" s="24"/>
      <c r="Q1214" s="24"/>
      <c r="R1214" s="24"/>
      <c r="S1214" s="24"/>
      <c r="T1214" s="24"/>
      <c r="U1214" s="24"/>
      <c r="V1214" s="23"/>
      <c r="W1214" s="23"/>
      <c r="X1214" s="23"/>
      <c r="Y1214" s="23" t="str">
        <f t="shared" si="179"/>
        <v/>
      </c>
      <c r="Z1214" s="23" t="str">
        <f t="shared" si="180"/>
        <v/>
      </c>
      <c r="AA1214" s="23" t="str">
        <f t="shared" si="181"/>
        <v/>
      </c>
      <c r="AB1214" s="23" t="str">
        <f t="shared" si="182"/>
        <v/>
      </c>
      <c r="AC1214" s="24" t="str">
        <f t="shared" si="183"/>
        <v/>
      </c>
      <c r="AD1214" s="24" t="str">
        <f t="shared" si="184"/>
        <v/>
      </c>
      <c r="AE1214" s="24" t="str">
        <f t="shared" si="185"/>
        <v/>
      </c>
      <c r="AF1214" s="24" t="str">
        <f t="shared" si="186"/>
        <v/>
      </c>
      <c r="AG1214" s="24" t="str">
        <f t="shared" si="187"/>
        <v/>
      </c>
      <c r="AH1214" s="24" t="str">
        <f>IF(Y1214="","",SUMPRODUCT($AC1214:$AG1214,'Benefit Weights'!$A$3:$E$3))</f>
        <v/>
      </c>
      <c r="AI1214" s="27" t="str">
        <f t="shared" si="188"/>
        <v/>
      </c>
    </row>
    <row r="1215" spans="1:35" x14ac:dyDescent="0.25">
      <c r="A1215" s="23"/>
      <c r="B1215" s="23"/>
      <c r="C1215" s="23"/>
      <c r="D1215" s="23"/>
      <c r="E1215" s="24"/>
      <c r="F1215" s="24"/>
      <c r="G1215" s="24"/>
      <c r="H1215" s="23"/>
      <c r="I1215" s="23"/>
      <c r="J1215" s="23"/>
      <c r="K1215" s="23"/>
      <c r="L1215" s="23"/>
      <c r="M1215" s="23"/>
      <c r="N1215" s="23"/>
      <c r="O1215" s="24"/>
      <c r="P1215" s="24"/>
      <c r="Q1215" s="24"/>
      <c r="R1215" s="24"/>
      <c r="S1215" s="24"/>
      <c r="T1215" s="24"/>
      <c r="U1215" s="24"/>
      <c r="V1215" s="23"/>
      <c r="W1215" s="23"/>
      <c r="X1215" s="23"/>
      <c r="Y1215" s="23" t="str">
        <f t="shared" si="179"/>
        <v/>
      </c>
      <c r="Z1215" s="23" t="str">
        <f t="shared" si="180"/>
        <v/>
      </c>
      <c r="AA1215" s="23" t="str">
        <f t="shared" si="181"/>
        <v/>
      </c>
      <c r="AB1215" s="23" t="str">
        <f t="shared" si="182"/>
        <v/>
      </c>
      <c r="AC1215" s="24" t="str">
        <f t="shared" si="183"/>
        <v/>
      </c>
      <c r="AD1215" s="24" t="str">
        <f t="shared" si="184"/>
        <v/>
      </c>
      <c r="AE1215" s="24" t="str">
        <f t="shared" si="185"/>
        <v/>
      </c>
      <c r="AF1215" s="24" t="str">
        <f t="shared" si="186"/>
        <v/>
      </c>
      <c r="AG1215" s="24" t="str">
        <f t="shared" si="187"/>
        <v/>
      </c>
      <c r="AH1215" s="24" t="str">
        <f>IF(Y1215="","",SUMPRODUCT($AC1215:$AG1215,'Benefit Weights'!$A$3:$E$3))</f>
        <v/>
      </c>
      <c r="AI1215" s="27" t="str">
        <f t="shared" si="188"/>
        <v/>
      </c>
    </row>
    <row r="1216" spans="1:35" x14ac:dyDescent="0.25">
      <c r="A1216" s="23"/>
      <c r="B1216" s="23"/>
      <c r="C1216" s="23"/>
      <c r="D1216" s="23"/>
      <c r="E1216" s="24"/>
      <c r="F1216" s="24"/>
      <c r="G1216" s="24"/>
      <c r="H1216" s="23"/>
      <c r="I1216" s="23"/>
      <c r="J1216" s="23"/>
      <c r="K1216" s="23"/>
      <c r="L1216" s="23"/>
      <c r="M1216" s="23"/>
      <c r="N1216" s="23"/>
      <c r="O1216" s="24"/>
      <c r="P1216" s="24"/>
      <c r="Q1216" s="24"/>
      <c r="R1216" s="24"/>
      <c r="S1216" s="24"/>
      <c r="T1216" s="24"/>
      <c r="U1216" s="24"/>
      <c r="V1216" s="23"/>
      <c r="W1216" s="23"/>
      <c r="X1216" s="23"/>
      <c r="Y1216" s="23" t="str">
        <f t="shared" si="179"/>
        <v/>
      </c>
      <c r="Z1216" s="23" t="str">
        <f t="shared" si="180"/>
        <v/>
      </c>
      <c r="AA1216" s="23" t="str">
        <f t="shared" si="181"/>
        <v/>
      </c>
      <c r="AB1216" s="23" t="str">
        <f t="shared" si="182"/>
        <v/>
      </c>
      <c r="AC1216" s="24" t="str">
        <f t="shared" si="183"/>
        <v/>
      </c>
      <c r="AD1216" s="24" t="str">
        <f t="shared" si="184"/>
        <v/>
      </c>
      <c r="AE1216" s="24" t="str">
        <f t="shared" si="185"/>
        <v/>
      </c>
      <c r="AF1216" s="24" t="str">
        <f t="shared" si="186"/>
        <v/>
      </c>
      <c r="AG1216" s="24" t="str">
        <f t="shared" si="187"/>
        <v/>
      </c>
      <c r="AH1216" s="24" t="str">
        <f>IF(Y1216="","",SUMPRODUCT($AC1216:$AG1216,'Benefit Weights'!$A$3:$E$3))</f>
        <v/>
      </c>
      <c r="AI1216" s="27" t="str">
        <f t="shared" si="188"/>
        <v/>
      </c>
    </row>
    <row r="1217" spans="1:35" x14ac:dyDescent="0.25">
      <c r="A1217" s="23"/>
      <c r="B1217" s="23"/>
      <c r="C1217" s="23"/>
      <c r="D1217" s="23"/>
      <c r="E1217" s="24"/>
      <c r="F1217" s="24"/>
      <c r="G1217" s="24"/>
      <c r="H1217" s="23"/>
      <c r="I1217" s="23"/>
      <c r="J1217" s="23"/>
      <c r="K1217" s="23"/>
      <c r="L1217" s="23"/>
      <c r="M1217" s="23"/>
      <c r="N1217" s="23"/>
      <c r="O1217" s="24"/>
      <c r="P1217" s="24"/>
      <c r="Q1217" s="24"/>
      <c r="R1217" s="24"/>
      <c r="S1217" s="24"/>
      <c r="T1217" s="24"/>
      <c r="U1217" s="24"/>
      <c r="V1217" s="23"/>
      <c r="W1217" s="23"/>
      <c r="X1217" s="23"/>
      <c r="Y1217" s="23" t="str">
        <f t="shared" si="179"/>
        <v/>
      </c>
      <c r="Z1217" s="23" t="str">
        <f t="shared" si="180"/>
        <v/>
      </c>
      <c r="AA1217" s="23" t="str">
        <f t="shared" si="181"/>
        <v/>
      </c>
      <c r="AB1217" s="23" t="str">
        <f t="shared" si="182"/>
        <v/>
      </c>
      <c r="AC1217" s="24" t="str">
        <f t="shared" si="183"/>
        <v/>
      </c>
      <c r="AD1217" s="24" t="str">
        <f t="shared" si="184"/>
        <v/>
      </c>
      <c r="AE1217" s="24" t="str">
        <f t="shared" si="185"/>
        <v/>
      </c>
      <c r="AF1217" s="24" t="str">
        <f t="shared" si="186"/>
        <v/>
      </c>
      <c r="AG1217" s="24" t="str">
        <f t="shared" si="187"/>
        <v/>
      </c>
      <c r="AH1217" s="24" t="str">
        <f>IF(Y1217="","",SUMPRODUCT($AC1217:$AG1217,'Benefit Weights'!$A$3:$E$3))</f>
        <v/>
      </c>
      <c r="AI1217" s="27" t="str">
        <f t="shared" si="188"/>
        <v/>
      </c>
    </row>
    <row r="1218" spans="1:35" x14ac:dyDescent="0.25">
      <c r="A1218" s="23"/>
      <c r="B1218" s="23"/>
      <c r="C1218" s="23"/>
      <c r="D1218" s="23"/>
      <c r="E1218" s="24"/>
      <c r="F1218" s="24"/>
      <c r="G1218" s="24"/>
      <c r="H1218" s="23"/>
      <c r="I1218" s="23"/>
      <c r="J1218" s="23"/>
      <c r="K1218" s="23"/>
      <c r="L1218" s="23"/>
      <c r="M1218" s="23"/>
      <c r="N1218" s="23"/>
      <c r="O1218" s="24"/>
      <c r="P1218" s="24"/>
      <c r="Q1218" s="24"/>
      <c r="R1218" s="24"/>
      <c r="S1218" s="24"/>
      <c r="T1218" s="24"/>
      <c r="U1218" s="24"/>
      <c r="V1218" s="23"/>
      <c r="W1218" s="23"/>
      <c r="X1218" s="23"/>
      <c r="Y1218" s="23" t="str">
        <f t="shared" si="179"/>
        <v/>
      </c>
      <c r="Z1218" s="23" t="str">
        <f t="shared" si="180"/>
        <v/>
      </c>
      <c r="AA1218" s="23" t="str">
        <f t="shared" si="181"/>
        <v/>
      </c>
      <c r="AB1218" s="23" t="str">
        <f t="shared" si="182"/>
        <v/>
      </c>
      <c r="AC1218" s="24" t="str">
        <f t="shared" si="183"/>
        <v/>
      </c>
      <c r="AD1218" s="24" t="str">
        <f t="shared" si="184"/>
        <v/>
      </c>
      <c r="AE1218" s="24" t="str">
        <f t="shared" si="185"/>
        <v/>
      </c>
      <c r="AF1218" s="24" t="str">
        <f t="shared" si="186"/>
        <v/>
      </c>
      <c r="AG1218" s="24" t="str">
        <f t="shared" si="187"/>
        <v/>
      </c>
      <c r="AH1218" s="24" t="str">
        <f>IF(Y1218="","",SUMPRODUCT($AC1218:$AG1218,'Benefit Weights'!$A$3:$E$3))</f>
        <v/>
      </c>
      <c r="AI1218" s="27" t="str">
        <f t="shared" si="188"/>
        <v/>
      </c>
    </row>
    <row r="1219" spans="1:35" x14ac:dyDescent="0.25">
      <c r="A1219" s="23"/>
      <c r="B1219" s="23"/>
      <c r="C1219" s="23"/>
      <c r="D1219" s="23"/>
      <c r="E1219" s="24"/>
      <c r="F1219" s="24"/>
      <c r="G1219" s="24"/>
      <c r="H1219" s="23"/>
      <c r="I1219" s="23"/>
      <c r="J1219" s="23"/>
      <c r="K1219" s="23"/>
      <c r="L1219" s="23"/>
      <c r="M1219" s="23"/>
      <c r="N1219" s="23"/>
      <c r="O1219" s="24"/>
      <c r="P1219" s="24"/>
      <c r="Q1219" s="24"/>
      <c r="R1219" s="24"/>
      <c r="S1219" s="24"/>
      <c r="T1219" s="24"/>
      <c r="U1219" s="24"/>
      <c r="V1219" s="23"/>
      <c r="W1219" s="23"/>
      <c r="X1219" s="23"/>
      <c r="Y1219" s="23" t="str">
        <f t="shared" si="179"/>
        <v/>
      </c>
      <c r="Z1219" s="23" t="str">
        <f t="shared" si="180"/>
        <v/>
      </c>
      <c r="AA1219" s="23" t="str">
        <f t="shared" si="181"/>
        <v/>
      </c>
      <c r="AB1219" s="23" t="str">
        <f t="shared" si="182"/>
        <v/>
      </c>
      <c r="AC1219" s="24" t="str">
        <f t="shared" si="183"/>
        <v/>
      </c>
      <c r="AD1219" s="24" t="str">
        <f t="shared" si="184"/>
        <v/>
      </c>
      <c r="AE1219" s="24" t="str">
        <f t="shared" si="185"/>
        <v/>
      </c>
      <c r="AF1219" s="24" t="str">
        <f t="shared" si="186"/>
        <v/>
      </c>
      <c r="AG1219" s="24" t="str">
        <f t="shared" si="187"/>
        <v/>
      </c>
      <c r="AH1219" s="24" t="str">
        <f>IF(Y1219="","",SUMPRODUCT($AC1219:$AG1219,'Benefit Weights'!$A$3:$E$3))</f>
        <v/>
      </c>
      <c r="AI1219" s="27" t="str">
        <f t="shared" si="188"/>
        <v/>
      </c>
    </row>
    <row r="1220" spans="1:35" x14ac:dyDescent="0.25">
      <c r="A1220" s="23"/>
      <c r="B1220" s="23"/>
      <c r="C1220" s="23"/>
      <c r="D1220" s="23"/>
      <c r="E1220" s="24"/>
      <c r="F1220" s="24"/>
      <c r="G1220" s="24"/>
      <c r="H1220" s="23"/>
      <c r="I1220" s="23"/>
      <c r="J1220" s="23"/>
      <c r="K1220" s="23"/>
      <c r="L1220" s="23"/>
      <c r="M1220" s="23"/>
      <c r="N1220" s="23"/>
      <c r="O1220" s="24"/>
      <c r="P1220" s="24"/>
      <c r="Q1220" s="24"/>
      <c r="R1220" s="24"/>
      <c r="S1220" s="24"/>
      <c r="T1220" s="24"/>
      <c r="U1220" s="24"/>
      <c r="V1220" s="23"/>
      <c r="W1220" s="23"/>
      <c r="X1220" s="23"/>
      <c r="Y1220" s="23" t="str">
        <f t="shared" ref="Y1220:Y1283" si="189">IF(A1220="","",A1220)</f>
        <v/>
      </c>
      <c r="Z1220" s="23" t="str">
        <f t="shared" ref="Z1220:Z1283" si="190">IF(B1220="","",B1220)</f>
        <v/>
      </c>
      <c r="AA1220" s="23" t="str">
        <f t="shared" ref="AA1220:AA1283" si="191">IF(C1220="","",C1220)</f>
        <v/>
      </c>
      <c r="AB1220" s="23" t="str">
        <f t="shared" ref="AB1220:AB1283" si="192">IF(H1220="","",H1220)</f>
        <v/>
      </c>
      <c r="AC1220" s="24" t="str">
        <f t="shared" ref="AC1220:AC1283" si="193">IF(Q1220="","",Q1220)</f>
        <v/>
      </c>
      <c r="AD1220" s="24" t="str">
        <f t="shared" ref="AD1220:AD1283" si="194">IF(R1220="","",R1220)</f>
        <v/>
      </c>
      <c r="AE1220" s="24" t="str">
        <f t="shared" ref="AE1220:AE1283" si="195">IF(S1220="","",S1220)</f>
        <v/>
      </c>
      <c r="AF1220" s="24" t="str">
        <f t="shared" ref="AF1220:AF1283" si="196">IF(T1220="","",T1220)</f>
        <v/>
      </c>
      <c r="AG1220" s="24" t="str">
        <f t="shared" ref="AG1220:AG1283" si="197">IF(U1220="","",U1220)</f>
        <v/>
      </c>
      <c r="AH1220" s="24" t="str">
        <f>IF(Y1220="","",SUMPRODUCT($AC1220:$AG1220,'Benefit Weights'!$A$3:$E$3))</f>
        <v/>
      </c>
      <c r="AI1220" s="27" t="str">
        <f t="shared" si="188"/>
        <v/>
      </c>
    </row>
    <row r="1221" spans="1:35" x14ac:dyDescent="0.25">
      <c r="A1221" s="23"/>
      <c r="B1221" s="23"/>
      <c r="C1221" s="23"/>
      <c r="D1221" s="23"/>
      <c r="E1221" s="24"/>
      <c r="F1221" s="24"/>
      <c r="G1221" s="24"/>
      <c r="H1221" s="23"/>
      <c r="I1221" s="23"/>
      <c r="J1221" s="23"/>
      <c r="K1221" s="23"/>
      <c r="L1221" s="23"/>
      <c r="M1221" s="23"/>
      <c r="N1221" s="23"/>
      <c r="O1221" s="24"/>
      <c r="P1221" s="24"/>
      <c r="Q1221" s="24"/>
      <c r="R1221" s="24"/>
      <c r="S1221" s="24"/>
      <c r="T1221" s="24"/>
      <c r="U1221" s="24"/>
      <c r="V1221" s="23"/>
      <c r="W1221" s="23"/>
      <c r="X1221" s="23"/>
      <c r="Y1221" s="23" t="str">
        <f t="shared" si="189"/>
        <v/>
      </c>
      <c r="Z1221" s="23" t="str">
        <f t="shared" si="190"/>
        <v/>
      </c>
      <c r="AA1221" s="23" t="str">
        <f t="shared" si="191"/>
        <v/>
      </c>
      <c r="AB1221" s="23" t="str">
        <f t="shared" si="192"/>
        <v/>
      </c>
      <c r="AC1221" s="24" t="str">
        <f t="shared" si="193"/>
        <v/>
      </c>
      <c r="AD1221" s="24" t="str">
        <f t="shared" si="194"/>
        <v/>
      </c>
      <c r="AE1221" s="24" t="str">
        <f t="shared" si="195"/>
        <v/>
      </c>
      <c r="AF1221" s="24" t="str">
        <f t="shared" si="196"/>
        <v/>
      </c>
      <c r="AG1221" s="24" t="str">
        <f t="shared" si="197"/>
        <v/>
      </c>
      <c r="AH1221" s="24" t="str">
        <f>IF(Y1221="","",SUMPRODUCT($AC1221:$AG1221,'Benefit Weights'!$A$3:$E$3))</f>
        <v/>
      </c>
      <c r="AI1221" s="27" t="str">
        <f t="shared" ref="AI1221:AI1284" si="198">IF(Y1221="","",IF(AND(O1221="Yes",AH1221&gt;0),"High",IF(AH1221&gt;3,"Medium","Low")))</f>
        <v/>
      </c>
    </row>
    <row r="1222" spans="1:35" x14ac:dyDescent="0.25">
      <c r="A1222" s="23"/>
      <c r="B1222" s="23"/>
      <c r="C1222" s="23"/>
      <c r="D1222" s="23"/>
      <c r="E1222" s="24"/>
      <c r="F1222" s="24"/>
      <c r="G1222" s="24"/>
      <c r="H1222" s="23"/>
      <c r="I1222" s="23"/>
      <c r="J1222" s="23"/>
      <c r="K1222" s="23"/>
      <c r="L1222" s="23"/>
      <c r="M1222" s="23"/>
      <c r="N1222" s="23"/>
      <c r="O1222" s="24"/>
      <c r="P1222" s="24"/>
      <c r="Q1222" s="24"/>
      <c r="R1222" s="24"/>
      <c r="S1222" s="24"/>
      <c r="T1222" s="24"/>
      <c r="U1222" s="24"/>
      <c r="V1222" s="23"/>
      <c r="W1222" s="23"/>
      <c r="X1222" s="23"/>
      <c r="Y1222" s="23" t="str">
        <f t="shared" si="189"/>
        <v/>
      </c>
      <c r="Z1222" s="23" t="str">
        <f t="shared" si="190"/>
        <v/>
      </c>
      <c r="AA1222" s="23" t="str">
        <f t="shared" si="191"/>
        <v/>
      </c>
      <c r="AB1222" s="23" t="str">
        <f t="shared" si="192"/>
        <v/>
      </c>
      <c r="AC1222" s="24" t="str">
        <f t="shared" si="193"/>
        <v/>
      </c>
      <c r="AD1222" s="24" t="str">
        <f t="shared" si="194"/>
        <v/>
      </c>
      <c r="AE1222" s="24" t="str">
        <f t="shared" si="195"/>
        <v/>
      </c>
      <c r="AF1222" s="24" t="str">
        <f t="shared" si="196"/>
        <v/>
      </c>
      <c r="AG1222" s="24" t="str">
        <f t="shared" si="197"/>
        <v/>
      </c>
      <c r="AH1222" s="24" t="str">
        <f>IF(Y1222="","",SUMPRODUCT($AC1222:$AG1222,'Benefit Weights'!$A$3:$E$3))</f>
        <v/>
      </c>
      <c r="AI1222" s="27" t="str">
        <f t="shared" si="198"/>
        <v/>
      </c>
    </row>
    <row r="1223" spans="1:35" x14ac:dyDescent="0.25">
      <c r="A1223" s="23"/>
      <c r="B1223" s="23"/>
      <c r="C1223" s="23"/>
      <c r="D1223" s="23"/>
      <c r="E1223" s="24"/>
      <c r="F1223" s="24"/>
      <c r="G1223" s="24"/>
      <c r="H1223" s="23"/>
      <c r="I1223" s="23"/>
      <c r="J1223" s="23"/>
      <c r="K1223" s="23"/>
      <c r="L1223" s="23"/>
      <c r="M1223" s="23"/>
      <c r="N1223" s="23"/>
      <c r="O1223" s="24"/>
      <c r="P1223" s="24"/>
      <c r="Q1223" s="24"/>
      <c r="R1223" s="24"/>
      <c r="S1223" s="24"/>
      <c r="T1223" s="24"/>
      <c r="U1223" s="24"/>
      <c r="V1223" s="23"/>
      <c r="W1223" s="23"/>
      <c r="X1223" s="23"/>
      <c r="Y1223" s="23" t="str">
        <f t="shared" si="189"/>
        <v/>
      </c>
      <c r="Z1223" s="23" t="str">
        <f t="shared" si="190"/>
        <v/>
      </c>
      <c r="AA1223" s="23" t="str">
        <f t="shared" si="191"/>
        <v/>
      </c>
      <c r="AB1223" s="23" t="str">
        <f t="shared" si="192"/>
        <v/>
      </c>
      <c r="AC1223" s="24" t="str">
        <f t="shared" si="193"/>
        <v/>
      </c>
      <c r="AD1223" s="24" t="str">
        <f t="shared" si="194"/>
        <v/>
      </c>
      <c r="AE1223" s="24" t="str">
        <f t="shared" si="195"/>
        <v/>
      </c>
      <c r="AF1223" s="24" t="str">
        <f t="shared" si="196"/>
        <v/>
      </c>
      <c r="AG1223" s="24" t="str">
        <f t="shared" si="197"/>
        <v/>
      </c>
      <c r="AH1223" s="24" t="str">
        <f>IF(Y1223="","",SUMPRODUCT($AC1223:$AG1223,'Benefit Weights'!$A$3:$E$3))</f>
        <v/>
      </c>
      <c r="AI1223" s="27" t="str">
        <f t="shared" si="198"/>
        <v/>
      </c>
    </row>
    <row r="1224" spans="1:35" x14ac:dyDescent="0.25">
      <c r="A1224" s="23"/>
      <c r="B1224" s="23"/>
      <c r="C1224" s="23"/>
      <c r="D1224" s="23"/>
      <c r="E1224" s="24"/>
      <c r="F1224" s="24"/>
      <c r="G1224" s="24"/>
      <c r="H1224" s="23"/>
      <c r="I1224" s="23"/>
      <c r="J1224" s="23"/>
      <c r="K1224" s="23"/>
      <c r="L1224" s="23"/>
      <c r="M1224" s="23"/>
      <c r="N1224" s="23"/>
      <c r="O1224" s="24"/>
      <c r="P1224" s="24"/>
      <c r="Q1224" s="24"/>
      <c r="R1224" s="24"/>
      <c r="S1224" s="24"/>
      <c r="T1224" s="24"/>
      <c r="U1224" s="24"/>
      <c r="V1224" s="23"/>
      <c r="W1224" s="23"/>
      <c r="X1224" s="23"/>
      <c r="Y1224" s="23" t="str">
        <f t="shared" si="189"/>
        <v/>
      </c>
      <c r="Z1224" s="23" t="str">
        <f t="shared" si="190"/>
        <v/>
      </c>
      <c r="AA1224" s="23" t="str">
        <f t="shared" si="191"/>
        <v/>
      </c>
      <c r="AB1224" s="23" t="str">
        <f t="shared" si="192"/>
        <v/>
      </c>
      <c r="AC1224" s="24" t="str">
        <f t="shared" si="193"/>
        <v/>
      </c>
      <c r="AD1224" s="24" t="str">
        <f t="shared" si="194"/>
        <v/>
      </c>
      <c r="AE1224" s="24" t="str">
        <f t="shared" si="195"/>
        <v/>
      </c>
      <c r="AF1224" s="24" t="str">
        <f t="shared" si="196"/>
        <v/>
      </c>
      <c r="AG1224" s="24" t="str">
        <f t="shared" si="197"/>
        <v/>
      </c>
      <c r="AH1224" s="24" t="str">
        <f>IF(Y1224="","",SUMPRODUCT($AC1224:$AG1224,'Benefit Weights'!$A$3:$E$3))</f>
        <v/>
      </c>
      <c r="AI1224" s="27" t="str">
        <f t="shared" si="198"/>
        <v/>
      </c>
    </row>
    <row r="1225" spans="1:35" x14ac:dyDescent="0.25">
      <c r="A1225" s="23"/>
      <c r="B1225" s="23"/>
      <c r="C1225" s="23"/>
      <c r="D1225" s="23"/>
      <c r="E1225" s="24"/>
      <c r="F1225" s="24"/>
      <c r="G1225" s="24"/>
      <c r="H1225" s="23"/>
      <c r="I1225" s="23"/>
      <c r="J1225" s="23"/>
      <c r="K1225" s="23"/>
      <c r="L1225" s="23"/>
      <c r="M1225" s="23"/>
      <c r="N1225" s="23"/>
      <c r="O1225" s="24"/>
      <c r="P1225" s="24"/>
      <c r="Q1225" s="24"/>
      <c r="R1225" s="24"/>
      <c r="S1225" s="24"/>
      <c r="T1225" s="24"/>
      <c r="U1225" s="24"/>
      <c r="V1225" s="23"/>
      <c r="W1225" s="23"/>
      <c r="X1225" s="23"/>
      <c r="Y1225" s="23" t="str">
        <f t="shared" si="189"/>
        <v/>
      </c>
      <c r="Z1225" s="23" t="str">
        <f t="shared" si="190"/>
        <v/>
      </c>
      <c r="AA1225" s="23" t="str">
        <f t="shared" si="191"/>
        <v/>
      </c>
      <c r="AB1225" s="23" t="str">
        <f t="shared" si="192"/>
        <v/>
      </c>
      <c r="AC1225" s="24" t="str">
        <f t="shared" si="193"/>
        <v/>
      </c>
      <c r="AD1225" s="24" t="str">
        <f t="shared" si="194"/>
        <v/>
      </c>
      <c r="AE1225" s="24" t="str">
        <f t="shared" si="195"/>
        <v/>
      </c>
      <c r="AF1225" s="24" t="str">
        <f t="shared" si="196"/>
        <v/>
      </c>
      <c r="AG1225" s="24" t="str">
        <f t="shared" si="197"/>
        <v/>
      </c>
      <c r="AH1225" s="24" t="str">
        <f>IF(Y1225="","",SUMPRODUCT($AC1225:$AG1225,'Benefit Weights'!$A$3:$E$3))</f>
        <v/>
      </c>
      <c r="AI1225" s="27" t="str">
        <f t="shared" si="198"/>
        <v/>
      </c>
    </row>
    <row r="1226" spans="1:35" x14ac:dyDescent="0.25">
      <c r="A1226" s="23"/>
      <c r="B1226" s="23"/>
      <c r="C1226" s="23"/>
      <c r="D1226" s="23"/>
      <c r="E1226" s="24"/>
      <c r="F1226" s="24"/>
      <c r="G1226" s="24"/>
      <c r="H1226" s="23"/>
      <c r="I1226" s="23"/>
      <c r="J1226" s="23"/>
      <c r="K1226" s="23"/>
      <c r="L1226" s="23"/>
      <c r="M1226" s="23"/>
      <c r="N1226" s="23"/>
      <c r="O1226" s="24"/>
      <c r="P1226" s="24"/>
      <c r="Q1226" s="24"/>
      <c r="R1226" s="24"/>
      <c r="S1226" s="24"/>
      <c r="T1226" s="24"/>
      <c r="U1226" s="24"/>
      <c r="V1226" s="23"/>
      <c r="W1226" s="23"/>
      <c r="X1226" s="23"/>
      <c r="Y1226" s="23" t="str">
        <f t="shared" si="189"/>
        <v/>
      </c>
      <c r="Z1226" s="23" t="str">
        <f t="shared" si="190"/>
        <v/>
      </c>
      <c r="AA1226" s="23" t="str">
        <f t="shared" si="191"/>
        <v/>
      </c>
      <c r="AB1226" s="23" t="str">
        <f t="shared" si="192"/>
        <v/>
      </c>
      <c r="AC1226" s="24" t="str">
        <f t="shared" si="193"/>
        <v/>
      </c>
      <c r="AD1226" s="24" t="str">
        <f t="shared" si="194"/>
        <v/>
      </c>
      <c r="AE1226" s="24" t="str">
        <f t="shared" si="195"/>
        <v/>
      </c>
      <c r="AF1226" s="24" t="str">
        <f t="shared" si="196"/>
        <v/>
      </c>
      <c r="AG1226" s="24" t="str">
        <f t="shared" si="197"/>
        <v/>
      </c>
      <c r="AH1226" s="24" t="str">
        <f>IF(Y1226="","",SUMPRODUCT($AC1226:$AG1226,'Benefit Weights'!$A$3:$E$3))</f>
        <v/>
      </c>
      <c r="AI1226" s="27" t="str">
        <f t="shared" si="198"/>
        <v/>
      </c>
    </row>
    <row r="1227" spans="1:35" x14ac:dyDescent="0.25">
      <c r="A1227" s="23"/>
      <c r="B1227" s="23"/>
      <c r="C1227" s="23"/>
      <c r="D1227" s="23"/>
      <c r="E1227" s="24"/>
      <c r="F1227" s="24"/>
      <c r="G1227" s="24"/>
      <c r="H1227" s="23"/>
      <c r="I1227" s="23"/>
      <c r="J1227" s="23"/>
      <c r="K1227" s="23"/>
      <c r="L1227" s="23"/>
      <c r="M1227" s="23"/>
      <c r="N1227" s="23"/>
      <c r="O1227" s="24"/>
      <c r="P1227" s="24"/>
      <c r="Q1227" s="24"/>
      <c r="R1227" s="24"/>
      <c r="S1227" s="24"/>
      <c r="T1227" s="24"/>
      <c r="U1227" s="24"/>
      <c r="V1227" s="23"/>
      <c r="W1227" s="23"/>
      <c r="X1227" s="23"/>
      <c r="Y1227" s="23" t="str">
        <f t="shared" si="189"/>
        <v/>
      </c>
      <c r="Z1227" s="23" t="str">
        <f t="shared" si="190"/>
        <v/>
      </c>
      <c r="AA1227" s="23" t="str">
        <f t="shared" si="191"/>
        <v/>
      </c>
      <c r="AB1227" s="23" t="str">
        <f t="shared" si="192"/>
        <v/>
      </c>
      <c r="AC1227" s="24" t="str">
        <f t="shared" si="193"/>
        <v/>
      </c>
      <c r="AD1227" s="24" t="str">
        <f t="shared" si="194"/>
        <v/>
      </c>
      <c r="AE1227" s="24" t="str">
        <f t="shared" si="195"/>
        <v/>
      </c>
      <c r="AF1227" s="24" t="str">
        <f t="shared" si="196"/>
        <v/>
      </c>
      <c r="AG1227" s="24" t="str">
        <f t="shared" si="197"/>
        <v/>
      </c>
      <c r="AH1227" s="24" t="str">
        <f>IF(Y1227="","",SUMPRODUCT($AC1227:$AG1227,'Benefit Weights'!$A$3:$E$3))</f>
        <v/>
      </c>
      <c r="AI1227" s="27" t="str">
        <f t="shared" si="198"/>
        <v/>
      </c>
    </row>
    <row r="1228" spans="1:35" x14ac:dyDescent="0.25">
      <c r="A1228" s="23"/>
      <c r="B1228" s="23"/>
      <c r="C1228" s="23"/>
      <c r="D1228" s="23"/>
      <c r="E1228" s="24"/>
      <c r="F1228" s="24"/>
      <c r="G1228" s="24"/>
      <c r="H1228" s="23"/>
      <c r="I1228" s="23"/>
      <c r="J1228" s="23"/>
      <c r="K1228" s="23"/>
      <c r="L1228" s="23"/>
      <c r="M1228" s="23"/>
      <c r="N1228" s="23"/>
      <c r="O1228" s="24"/>
      <c r="P1228" s="24"/>
      <c r="Q1228" s="24"/>
      <c r="R1228" s="24"/>
      <c r="S1228" s="24"/>
      <c r="T1228" s="24"/>
      <c r="U1228" s="24"/>
      <c r="V1228" s="23"/>
      <c r="W1228" s="23"/>
      <c r="X1228" s="23"/>
      <c r="Y1228" s="23" t="str">
        <f t="shared" si="189"/>
        <v/>
      </c>
      <c r="Z1228" s="23" t="str">
        <f t="shared" si="190"/>
        <v/>
      </c>
      <c r="AA1228" s="23" t="str">
        <f t="shared" si="191"/>
        <v/>
      </c>
      <c r="AB1228" s="23" t="str">
        <f t="shared" si="192"/>
        <v/>
      </c>
      <c r="AC1228" s="24" t="str">
        <f t="shared" si="193"/>
        <v/>
      </c>
      <c r="AD1228" s="24" t="str">
        <f t="shared" si="194"/>
        <v/>
      </c>
      <c r="AE1228" s="24" t="str">
        <f t="shared" si="195"/>
        <v/>
      </c>
      <c r="AF1228" s="24" t="str">
        <f t="shared" si="196"/>
        <v/>
      </c>
      <c r="AG1228" s="24" t="str">
        <f t="shared" si="197"/>
        <v/>
      </c>
      <c r="AH1228" s="24" t="str">
        <f>IF(Y1228="","",SUMPRODUCT($AC1228:$AG1228,'Benefit Weights'!$A$3:$E$3))</f>
        <v/>
      </c>
      <c r="AI1228" s="27" t="str">
        <f t="shared" si="198"/>
        <v/>
      </c>
    </row>
    <row r="1229" spans="1:35" x14ac:dyDescent="0.25">
      <c r="A1229" s="23"/>
      <c r="B1229" s="23"/>
      <c r="C1229" s="23"/>
      <c r="D1229" s="23"/>
      <c r="E1229" s="24"/>
      <c r="F1229" s="24"/>
      <c r="G1229" s="24"/>
      <c r="H1229" s="23"/>
      <c r="I1229" s="23"/>
      <c r="J1229" s="23"/>
      <c r="K1229" s="23"/>
      <c r="L1229" s="23"/>
      <c r="M1229" s="23"/>
      <c r="N1229" s="23"/>
      <c r="O1229" s="24"/>
      <c r="P1229" s="24"/>
      <c r="Q1229" s="24"/>
      <c r="R1229" s="24"/>
      <c r="S1229" s="24"/>
      <c r="T1229" s="24"/>
      <c r="U1229" s="24"/>
      <c r="V1229" s="23"/>
      <c r="W1229" s="23"/>
      <c r="X1229" s="23"/>
      <c r="Y1229" s="23" t="str">
        <f t="shared" si="189"/>
        <v/>
      </c>
      <c r="Z1229" s="23" t="str">
        <f t="shared" si="190"/>
        <v/>
      </c>
      <c r="AA1229" s="23" t="str">
        <f t="shared" si="191"/>
        <v/>
      </c>
      <c r="AB1229" s="23" t="str">
        <f t="shared" si="192"/>
        <v/>
      </c>
      <c r="AC1229" s="24" t="str">
        <f t="shared" si="193"/>
        <v/>
      </c>
      <c r="AD1229" s="24" t="str">
        <f t="shared" si="194"/>
        <v/>
      </c>
      <c r="AE1229" s="24" t="str">
        <f t="shared" si="195"/>
        <v/>
      </c>
      <c r="AF1229" s="24" t="str">
        <f t="shared" si="196"/>
        <v/>
      </c>
      <c r="AG1229" s="24" t="str">
        <f t="shared" si="197"/>
        <v/>
      </c>
      <c r="AH1229" s="24" t="str">
        <f>IF(Y1229="","",SUMPRODUCT($AC1229:$AG1229,'Benefit Weights'!$A$3:$E$3))</f>
        <v/>
      </c>
      <c r="AI1229" s="27" t="str">
        <f t="shared" si="198"/>
        <v/>
      </c>
    </row>
    <row r="1230" spans="1:35" x14ac:dyDescent="0.25">
      <c r="A1230" s="23"/>
      <c r="B1230" s="23"/>
      <c r="C1230" s="23"/>
      <c r="D1230" s="23"/>
      <c r="E1230" s="24"/>
      <c r="F1230" s="24"/>
      <c r="G1230" s="24"/>
      <c r="H1230" s="23"/>
      <c r="I1230" s="23"/>
      <c r="J1230" s="23"/>
      <c r="K1230" s="23"/>
      <c r="L1230" s="23"/>
      <c r="M1230" s="23"/>
      <c r="N1230" s="23"/>
      <c r="O1230" s="24"/>
      <c r="P1230" s="24"/>
      <c r="Q1230" s="24"/>
      <c r="R1230" s="24"/>
      <c r="S1230" s="24"/>
      <c r="T1230" s="24"/>
      <c r="U1230" s="24"/>
      <c r="V1230" s="23"/>
      <c r="W1230" s="23"/>
      <c r="X1230" s="23"/>
      <c r="Y1230" s="23" t="str">
        <f t="shared" si="189"/>
        <v/>
      </c>
      <c r="Z1230" s="23" t="str">
        <f t="shared" si="190"/>
        <v/>
      </c>
      <c r="AA1230" s="23" t="str">
        <f t="shared" si="191"/>
        <v/>
      </c>
      <c r="AB1230" s="23" t="str">
        <f t="shared" si="192"/>
        <v/>
      </c>
      <c r="AC1230" s="24" t="str">
        <f t="shared" si="193"/>
        <v/>
      </c>
      <c r="AD1230" s="24" t="str">
        <f t="shared" si="194"/>
        <v/>
      </c>
      <c r="AE1230" s="24" t="str">
        <f t="shared" si="195"/>
        <v/>
      </c>
      <c r="AF1230" s="24" t="str">
        <f t="shared" si="196"/>
        <v/>
      </c>
      <c r="AG1230" s="24" t="str">
        <f t="shared" si="197"/>
        <v/>
      </c>
      <c r="AH1230" s="24" t="str">
        <f>IF(Y1230="","",SUMPRODUCT($AC1230:$AG1230,'Benefit Weights'!$A$3:$E$3))</f>
        <v/>
      </c>
      <c r="AI1230" s="27" t="str">
        <f t="shared" si="198"/>
        <v/>
      </c>
    </row>
    <row r="1231" spans="1:35" x14ac:dyDescent="0.25">
      <c r="A1231" s="23"/>
      <c r="B1231" s="23"/>
      <c r="C1231" s="23"/>
      <c r="D1231" s="23"/>
      <c r="E1231" s="24"/>
      <c r="F1231" s="24"/>
      <c r="G1231" s="24"/>
      <c r="H1231" s="23"/>
      <c r="I1231" s="23"/>
      <c r="J1231" s="23"/>
      <c r="K1231" s="23"/>
      <c r="L1231" s="23"/>
      <c r="M1231" s="23"/>
      <c r="N1231" s="23"/>
      <c r="O1231" s="24"/>
      <c r="P1231" s="24"/>
      <c r="Q1231" s="24"/>
      <c r="R1231" s="24"/>
      <c r="S1231" s="24"/>
      <c r="T1231" s="24"/>
      <c r="U1231" s="24"/>
      <c r="V1231" s="23"/>
      <c r="W1231" s="23"/>
      <c r="X1231" s="23"/>
      <c r="Y1231" s="23" t="str">
        <f t="shared" si="189"/>
        <v/>
      </c>
      <c r="Z1231" s="23" t="str">
        <f t="shared" si="190"/>
        <v/>
      </c>
      <c r="AA1231" s="23" t="str">
        <f t="shared" si="191"/>
        <v/>
      </c>
      <c r="AB1231" s="23" t="str">
        <f t="shared" si="192"/>
        <v/>
      </c>
      <c r="AC1231" s="24" t="str">
        <f t="shared" si="193"/>
        <v/>
      </c>
      <c r="AD1231" s="24" t="str">
        <f t="shared" si="194"/>
        <v/>
      </c>
      <c r="AE1231" s="24" t="str">
        <f t="shared" si="195"/>
        <v/>
      </c>
      <c r="AF1231" s="24" t="str">
        <f t="shared" si="196"/>
        <v/>
      </c>
      <c r="AG1231" s="24" t="str">
        <f t="shared" si="197"/>
        <v/>
      </c>
      <c r="AH1231" s="24" t="str">
        <f>IF(Y1231="","",SUMPRODUCT($AC1231:$AG1231,'Benefit Weights'!$A$3:$E$3))</f>
        <v/>
      </c>
      <c r="AI1231" s="27" t="str">
        <f t="shared" si="198"/>
        <v/>
      </c>
    </row>
    <row r="1232" spans="1:35" x14ac:dyDescent="0.25">
      <c r="A1232" s="23"/>
      <c r="B1232" s="23"/>
      <c r="C1232" s="23"/>
      <c r="D1232" s="23"/>
      <c r="E1232" s="24"/>
      <c r="F1232" s="24"/>
      <c r="G1232" s="24"/>
      <c r="H1232" s="23"/>
      <c r="I1232" s="23"/>
      <c r="J1232" s="23"/>
      <c r="K1232" s="23"/>
      <c r="L1232" s="23"/>
      <c r="M1232" s="23"/>
      <c r="N1232" s="23"/>
      <c r="O1232" s="24"/>
      <c r="P1232" s="24"/>
      <c r="Q1232" s="24"/>
      <c r="R1232" s="24"/>
      <c r="S1232" s="24"/>
      <c r="T1232" s="24"/>
      <c r="U1232" s="24"/>
      <c r="V1232" s="23"/>
      <c r="W1232" s="23"/>
      <c r="X1232" s="23"/>
      <c r="Y1232" s="23" t="str">
        <f t="shared" si="189"/>
        <v/>
      </c>
      <c r="Z1232" s="23" t="str">
        <f t="shared" si="190"/>
        <v/>
      </c>
      <c r="AA1232" s="23" t="str">
        <f t="shared" si="191"/>
        <v/>
      </c>
      <c r="AB1232" s="23" t="str">
        <f t="shared" si="192"/>
        <v/>
      </c>
      <c r="AC1232" s="24" t="str">
        <f t="shared" si="193"/>
        <v/>
      </c>
      <c r="AD1232" s="24" t="str">
        <f t="shared" si="194"/>
        <v/>
      </c>
      <c r="AE1232" s="24" t="str">
        <f t="shared" si="195"/>
        <v/>
      </c>
      <c r="AF1232" s="24" t="str">
        <f t="shared" si="196"/>
        <v/>
      </c>
      <c r="AG1232" s="24" t="str">
        <f t="shared" si="197"/>
        <v/>
      </c>
      <c r="AH1232" s="24" t="str">
        <f>IF(Y1232="","",SUMPRODUCT($AC1232:$AG1232,'Benefit Weights'!$A$3:$E$3))</f>
        <v/>
      </c>
      <c r="AI1232" s="27" t="str">
        <f t="shared" si="198"/>
        <v/>
      </c>
    </row>
    <row r="1233" spans="1:35" x14ac:dyDescent="0.25">
      <c r="A1233" s="23"/>
      <c r="B1233" s="23"/>
      <c r="C1233" s="23"/>
      <c r="D1233" s="23"/>
      <c r="E1233" s="24"/>
      <c r="F1233" s="24"/>
      <c r="G1233" s="24"/>
      <c r="H1233" s="23"/>
      <c r="I1233" s="23"/>
      <c r="J1233" s="23"/>
      <c r="K1233" s="23"/>
      <c r="L1233" s="23"/>
      <c r="M1233" s="23"/>
      <c r="N1233" s="23"/>
      <c r="O1233" s="24"/>
      <c r="P1233" s="24"/>
      <c r="Q1233" s="24"/>
      <c r="R1233" s="24"/>
      <c r="S1233" s="24"/>
      <c r="T1233" s="24"/>
      <c r="U1233" s="24"/>
      <c r="V1233" s="23"/>
      <c r="W1233" s="23"/>
      <c r="X1233" s="23"/>
      <c r="Y1233" s="23" t="str">
        <f t="shared" si="189"/>
        <v/>
      </c>
      <c r="Z1233" s="23" t="str">
        <f t="shared" si="190"/>
        <v/>
      </c>
      <c r="AA1233" s="23" t="str">
        <f t="shared" si="191"/>
        <v/>
      </c>
      <c r="AB1233" s="23" t="str">
        <f t="shared" si="192"/>
        <v/>
      </c>
      <c r="AC1233" s="24" t="str">
        <f t="shared" si="193"/>
        <v/>
      </c>
      <c r="AD1233" s="24" t="str">
        <f t="shared" si="194"/>
        <v/>
      </c>
      <c r="AE1233" s="24" t="str">
        <f t="shared" si="195"/>
        <v/>
      </c>
      <c r="AF1233" s="24" t="str">
        <f t="shared" si="196"/>
        <v/>
      </c>
      <c r="AG1233" s="24" t="str">
        <f t="shared" si="197"/>
        <v/>
      </c>
      <c r="AH1233" s="24" t="str">
        <f>IF(Y1233="","",SUMPRODUCT($AC1233:$AG1233,'Benefit Weights'!$A$3:$E$3))</f>
        <v/>
      </c>
      <c r="AI1233" s="27" t="str">
        <f t="shared" si="198"/>
        <v/>
      </c>
    </row>
    <row r="1234" spans="1:35" x14ac:dyDescent="0.25">
      <c r="A1234" s="23"/>
      <c r="B1234" s="23"/>
      <c r="C1234" s="23"/>
      <c r="D1234" s="23"/>
      <c r="E1234" s="24"/>
      <c r="F1234" s="24"/>
      <c r="G1234" s="24"/>
      <c r="H1234" s="23"/>
      <c r="I1234" s="23"/>
      <c r="J1234" s="23"/>
      <c r="K1234" s="23"/>
      <c r="L1234" s="23"/>
      <c r="M1234" s="23"/>
      <c r="N1234" s="23"/>
      <c r="O1234" s="24"/>
      <c r="P1234" s="24"/>
      <c r="Q1234" s="24"/>
      <c r="R1234" s="24"/>
      <c r="S1234" s="24"/>
      <c r="T1234" s="24"/>
      <c r="U1234" s="24"/>
      <c r="V1234" s="23"/>
      <c r="W1234" s="23"/>
      <c r="X1234" s="23"/>
      <c r="Y1234" s="23" t="str">
        <f t="shared" si="189"/>
        <v/>
      </c>
      <c r="Z1234" s="23" t="str">
        <f t="shared" si="190"/>
        <v/>
      </c>
      <c r="AA1234" s="23" t="str">
        <f t="shared" si="191"/>
        <v/>
      </c>
      <c r="AB1234" s="23" t="str">
        <f t="shared" si="192"/>
        <v/>
      </c>
      <c r="AC1234" s="24" t="str">
        <f t="shared" si="193"/>
        <v/>
      </c>
      <c r="AD1234" s="24" t="str">
        <f t="shared" si="194"/>
        <v/>
      </c>
      <c r="AE1234" s="24" t="str">
        <f t="shared" si="195"/>
        <v/>
      </c>
      <c r="AF1234" s="24" t="str">
        <f t="shared" si="196"/>
        <v/>
      </c>
      <c r="AG1234" s="24" t="str">
        <f t="shared" si="197"/>
        <v/>
      </c>
      <c r="AH1234" s="24" t="str">
        <f>IF(Y1234="","",SUMPRODUCT($AC1234:$AG1234,'Benefit Weights'!$A$3:$E$3))</f>
        <v/>
      </c>
      <c r="AI1234" s="27" t="str">
        <f t="shared" si="198"/>
        <v/>
      </c>
    </row>
    <row r="1235" spans="1:35" x14ac:dyDescent="0.25">
      <c r="A1235" s="23"/>
      <c r="B1235" s="23"/>
      <c r="C1235" s="23"/>
      <c r="D1235" s="23"/>
      <c r="E1235" s="24"/>
      <c r="F1235" s="24"/>
      <c r="G1235" s="24"/>
      <c r="H1235" s="23"/>
      <c r="I1235" s="23"/>
      <c r="J1235" s="23"/>
      <c r="K1235" s="23"/>
      <c r="L1235" s="23"/>
      <c r="M1235" s="23"/>
      <c r="N1235" s="23"/>
      <c r="O1235" s="24"/>
      <c r="P1235" s="24"/>
      <c r="Q1235" s="24"/>
      <c r="R1235" s="24"/>
      <c r="S1235" s="24"/>
      <c r="T1235" s="24"/>
      <c r="U1235" s="24"/>
      <c r="V1235" s="23"/>
      <c r="W1235" s="23"/>
      <c r="X1235" s="23"/>
      <c r="Y1235" s="23" t="str">
        <f t="shared" si="189"/>
        <v/>
      </c>
      <c r="Z1235" s="23" t="str">
        <f t="shared" si="190"/>
        <v/>
      </c>
      <c r="AA1235" s="23" t="str">
        <f t="shared" si="191"/>
        <v/>
      </c>
      <c r="AB1235" s="23" t="str">
        <f t="shared" si="192"/>
        <v/>
      </c>
      <c r="AC1235" s="24" t="str">
        <f t="shared" si="193"/>
        <v/>
      </c>
      <c r="AD1235" s="24" t="str">
        <f t="shared" si="194"/>
        <v/>
      </c>
      <c r="AE1235" s="24" t="str">
        <f t="shared" si="195"/>
        <v/>
      </c>
      <c r="AF1235" s="24" t="str">
        <f t="shared" si="196"/>
        <v/>
      </c>
      <c r="AG1235" s="24" t="str">
        <f t="shared" si="197"/>
        <v/>
      </c>
      <c r="AH1235" s="24" t="str">
        <f>IF(Y1235="","",SUMPRODUCT($AC1235:$AG1235,'Benefit Weights'!$A$3:$E$3))</f>
        <v/>
      </c>
      <c r="AI1235" s="27" t="str">
        <f t="shared" si="198"/>
        <v/>
      </c>
    </row>
    <row r="1236" spans="1:35" x14ac:dyDescent="0.25">
      <c r="A1236" s="23"/>
      <c r="B1236" s="23"/>
      <c r="C1236" s="23"/>
      <c r="D1236" s="23"/>
      <c r="E1236" s="24"/>
      <c r="F1236" s="24"/>
      <c r="G1236" s="24"/>
      <c r="H1236" s="23"/>
      <c r="I1236" s="23"/>
      <c r="J1236" s="23"/>
      <c r="K1236" s="23"/>
      <c r="L1236" s="23"/>
      <c r="M1236" s="23"/>
      <c r="N1236" s="23"/>
      <c r="O1236" s="24"/>
      <c r="P1236" s="24"/>
      <c r="Q1236" s="24"/>
      <c r="R1236" s="24"/>
      <c r="S1236" s="24"/>
      <c r="T1236" s="24"/>
      <c r="U1236" s="24"/>
      <c r="V1236" s="23"/>
      <c r="W1236" s="23"/>
      <c r="X1236" s="23"/>
      <c r="Y1236" s="23" t="str">
        <f t="shared" si="189"/>
        <v/>
      </c>
      <c r="Z1236" s="23" t="str">
        <f t="shared" si="190"/>
        <v/>
      </c>
      <c r="AA1236" s="23" t="str">
        <f t="shared" si="191"/>
        <v/>
      </c>
      <c r="AB1236" s="23" t="str">
        <f t="shared" si="192"/>
        <v/>
      </c>
      <c r="AC1236" s="24" t="str">
        <f t="shared" si="193"/>
        <v/>
      </c>
      <c r="AD1236" s="24" t="str">
        <f t="shared" si="194"/>
        <v/>
      </c>
      <c r="AE1236" s="24" t="str">
        <f t="shared" si="195"/>
        <v/>
      </c>
      <c r="AF1236" s="24" t="str">
        <f t="shared" si="196"/>
        <v/>
      </c>
      <c r="AG1236" s="24" t="str">
        <f t="shared" si="197"/>
        <v/>
      </c>
      <c r="AH1236" s="24" t="str">
        <f>IF(Y1236="","",SUMPRODUCT($AC1236:$AG1236,'Benefit Weights'!$A$3:$E$3))</f>
        <v/>
      </c>
      <c r="AI1236" s="27" t="str">
        <f t="shared" si="198"/>
        <v/>
      </c>
    </row>
    <row r="1237" spans="1:35" x14ac:dyDescent="0.25">
      <c r="A1237" s="23"/>
      <c r="B1237" s="23"/>
      <c r="C1237" s="23"/>
      <c r="D1237" s="23"/>
      <c r="E1237" s="24"/>
      <c r="F1237" s="24"/>
      <c r="G1237" s="24"/>
      <c r="H1237" s="23"/>
      <c r="I1237" s="23"/>
      <c r="J1237" s="23"/>
      <c r="K1237" s="23"/>
      <c r="L1237" s="23"/>
      <c r="M1237" s="23"/>
      <c r="N1237" s="23"/>
      <c r="O1237" s="24"/>
      <c r="P1237" s="24"/>
      <c r="Q1237" s="24"/>
      <c r="R1237" s="24"/>
      <c r="S1237" s="24"/>
      <c r="T1237" s="24"/>
      <c r="U1237" s="24"/>
      <c r="V1237" s="23"/>
      <c r="W1237" s="23"/>
      <c r="X1237" s="23"/>
      <c r="Y1237" s="23" t="str">
        <f t="shared" si="189"/>
        <v/>
      </c>
      <c r="Z1237" s="23" t="str">
        <f t="shared" si="190"/>
        <v/>
      </c>
      <c r="AA1237" s="23" t="str">
        <f t="shared" si="191"/>
        <v/>
      </c>
      <c r="AB1237" s="23" t="str">
        <f t="shared" si="192"/>
        <v/>
      </c>
      <c r="AC1237" s="24" t="str">
        <f t="shared" si="193"/>
        <v/>
      </c>
      <c r="AD1237" s="24" t="str">
        <f t="shared" si="194"/>
        <v/>
      </c>
      <c r="AE1237" s="24" t="str">
        <f t="shared" si="195"/>
        <v/>
      </c>
      <c r="AF1237" s="24" t="str">
        <f t="shared" si="196"/>
        <v/>
      </c>
      <c r="AG1237" s="24" t="str">
        <f t="shared" si="197"/>
        <v/>
      </c>
      <c r="AH1237" s="24" t="str">
        <f>IF(Y1237="","",SUMPRODUCT($AC1237:$AG1237,'Benefit Weights'!$A$3:$E$3))</f>
        <v/>
      </c>
      <c r="AI1237" s="27" t="str">
        <f t="shared" si="198"/>
        <v/>
      </c>
    </row>
    <row r="1238" spans="1:35" x14ac:dyDescent="0.25">
      <c r="A1238" s="23"/>
      <c r="B1238" s="23"/>
      <c r="C1238" s="23"/>
      <c r="D1238" s="23"/>
      <c r="E1238" s="24"/>
      <c r="F1238" s="24"/>
      <c r="G1238" s="24"/>
      <c r="H1238" s="23"/>
      <c r="I1238" s="23"/>
      <c r="J1238" s="23"/>
      <c r="K1238" s="23"/>
      <c r="L1238" s="23"/>
      <c r="M1238" s="23"/>
      <c r="N1238" s="23"/>
      <c r="O1238" s="24"/>
      <c r="P1238" s="24"/>
      <c r="Q1238" s="24"/>
      <c r="R1238" s="24"/>
      <c r="S1238" s="24"/>
      <c r="T1238" s="24"/>
      <c r="U1238" s="24"/>
      <c r="V1238" s="23"/>
      <c r="W1238" s="23"/>
      <c r="X1238" s="23"/>
      <c r="Y1238" s="23" t="str">
        <f t="shared" si="189"/>
        <v/>
      </c>
      <c r="Z1238" s="23" t="str">
        <f t="shared" si="190"/>
        <v/>
      </c>
      <c r="AA1238" s="23" t="str">
        <f t="shared" si="191"/>
        <v/>
      </c>
      <c r="AB1238" s="23" t="str">
        <f t="shared" si="192"/>
        <v/>
      </c>
      <c r="AC1238" s="24" t="str">
        <f t="shared" si="193"/>
        <v/>
      </c>
      <c r="AD1238" s="24" t="str">
        <f t="shared" si="194"/>
        <v/>
      </c>
      <c r="AE1238" s="24" t="str">
        <f t="shared" si="195"/>
        <v/>
      </c>
      <c r="AF1238" s="24" t="str">
        <f t="shared" si="196"/>
        <v/>
      </c>
      <c r="AG1238" s="24" t="str">
        <f t="shared" si="197"/>
        <v/>
      </c>
      <c r="AH1238" s="24" t="str">
        <f>IF(Y1238="","",SUMPRODUCT($AC1238:$AG1238,'Benefit Weights'!$A$3:$E$3))</f>
        <v/>
      </c>
      <c r="AI1238" s="27" t="str">
        <f t="shared" si="198"/>
        <v/>
      </c>
    </row>
    <row r="1239" spans="1:35" x14ac:dyDescent="0.25">
      <c r="A1239" s="23"/>
      <c r="B1239" s="23"/>
      <c r="C1239" s="23"/>
      <c r="D1239" s="23"/>
      <c r="E1239" s="24"/>
      <c r="F1239" s="24"/>
      <c r="G1239" s="24"/>
      <c r="H1239" s="23"/>
      <c r="I1239" s="23"/>
      <c r="J1239" s="23"/>
      <c r="K1239" s="23"/>
      <c r="L1239" s="23"/>
      <c r="M1239" s="23"/>
      <c r="N1239" s="23"/>
      <c r="O1239" s="24"/>
      <c r="P1239" s="24"/>
      <c r="Q1239" s="24"/>
      <c r="R1239" s="24"/>
      <c r="S1239" s="24"/>
      <c r="T1239" s="24"/>
      <c r="U1239" s="24"/>
      <c r="V1239" s="23"/>
      <c r="W1239" s="23"/>
      <c r="X1239" s="23"/>
      <c r="Y1239" s="23" t="str">
        <f t="shared" si="189"/>
        <v/>
      </c>
      <c r="Z1239" s="23" t="str">
        <f t="shared" si="190"/>
        <v/>
      </c>
      <c r="AA1239" s="23" t="str">
        <f t="shared" si="191"/>
        <v/>
      </c>
      <c r="AB1239" s="23" t="str">
        <f t="shared" si="192"/>
        <v/>
      </c>
      <c r="AC1239" s="24" t="str">
        <f t="shared" si="193"/>
        <v/>
      </c>
      <c r="AD1239" s="24" t="str">
        <f t="shared" si="194"/>
        <v/>
      </c>
      <c r="AE1239" s="24" t="str">
        <f t="shared" si="195"/>
        <v/>
      </c>
      <c r="AF1239" s="24" t="str">
        <f t="shared" si="196"/>
        <v/>
      </c>
      <c r="AG1239" s="24" t="str">
        <f t="shared" si="197"/>
        <v/>
      </c>
      <c r="AH1239" s="24" t="str">
        <f>IF(Y1239="","",SUMPRODUCT($AC1239:$AG1239,'Benefit Weights'!$A$3:$E$3))</f>
        <v/>
      </c>
      <c r="AI1239" s="27" t="str">
        <f t="shared" si="198"/>
        <v/>
      </c>
    </row>
    <row r="1240" spans="1:35" x14ac:dyDescent="0.25">
      <c r="A1240" s="23"/>
      <c r="B1240" s="23"/>
      <c r="C1240" s="23"/>
      <c r="D1240" s="23"/>
      <c r="E1240" s="24"/>
      <c r="F1240" s="24"/>
      <c r="G1240" s="24"/>
      <c r="H1240" s="23"/>
      <c r="I1240" s="23"/>
      <c r="J1240" s="23"/>
      <c r="K1240" s="23"/>
      <c r="L1240" s="23"/>
      <c r="M1240" s="23"/>
      <c r="N1240" s="23"/>
      <c r="O1240" s="24"/>
      <c r="P1240" s="24"/>
      <c r="Q1240" s="24"/>
      <c r="R1240" s="24"/>
      <c r="S1240" s="24"/>
      <c r="T1240" s="24"/>
      <c r="U1240" s="24"/>
      <c r="V1240" s="23"/>
      <c r="W1240" s="23"/>
      <c r="X1240" s="23"/>
      <c r="Y1240" s="23" t="str">
        <f t="shared" si="189"/>
        <v/>
      </c>
      <c r="Z1240" s="23" t="str">
        <f t="shared" si="190"/>
        <v/>
      </c>
      <c r="AA1240" s="23" t="str">
        <f t="shared" si="191"/>
        <v/>
      </c>
      <c r="AB1240" s="23" t="str">
        <f t="shared" si="192"/>
        <v/>
      </c>
      <c r="AC1240" s="24" t="str">
        <f t="shared" si="193"/>
        <v/>
      </c>
      <c r="AD1240" s="24" t="str">
        <f t="shared" si="194"/>
        <v/>
      </c>
      <c r="AE1240" s="24" t="str">
        <f t="shared" si="195"/>
        <v/>
      </c>
      <c r="AF1240" s="24" t="str">
        <f t="shared" si="196"/>
        <v/>
      </c>
      <c r="AG1240" s="24" t="str">
        <f t="shared" si="197"/>
        <v/>
      </c>
      <c r="AH1240" s="24" t="str">
        <f>IF(Y1240="","",SUMPRODUCT($AC1240:$AG1240,'Benefit Weights'!$A$3:$E$3))</f>
        <v/>
      </c>
      <c r="AI1240" s="27" t="str">
        <f t="shared" si="198"/>
        <v/>
      </c>
    </row>
    <row r="1241" spans="1:35" x14ac:dyDescent="0.25">
      <c r="A1241" s="23"/>
      <c r="B1241" s="23"/>
      <c r="C1241" s="23"/>
      <c r="D1241" s="23"/>
      <c r="E1241" s="24"/>
      <c r="F1241" s="24"/>
      <c r="G1241" s="24"/>
      <c r="H1241" s="23"/>
      <c r="I1241" s="23"/>
      <c r="J1241" s="23"/>
      <c r="K1241" s="23"/>
      <c r="L1241" s="23"/>
      <c r="M1241" s="23"/>
      <c r="N1241" s="23"/>
      <c r="O1241" s="24"/>
      <c r="P1241" s="24"/>
      <c r="Q1241" s="24"/>
      <c r="R1241" s="24"/>
      <c r="S1241" s="24"/>
      <c r="T1241" s="24"/>
      <c r="U1241" s="24"/>
      <c r="V1241" s="23"/>
      <c r="W1241" s="23"/>
      <c r="X1241" s="23"/>
      <c r="Y1241" s="23" t="str">
        <f t="shared" si="189"/>
        <v/>
      </c>
      <c r="Z1241" s="23" t="str">
        <f t="shared" si="190"/>
        <v/>
      </c>
      <c r="AA1241" s="23" t="str">
        <f t="shared" si="191"/>
        <v/>
      </c>
      <c r="AB1241" s="23" t="str">
        <f t="shared" si="192"/>
        <v/>
      </c>
      <c r="AC1241" s="24" t="str">
        <f t="shared" si="193"/>
        <v/>
      </c>
      <c r="AD1241" s="24" t="str">
        <f t="shared" si="194"/>
        <v/>
      </c>
      <c r="AE1241" s="24" t="str">
        <f t="shared" si="195"/>
        <v/>
      </c>
      <c r="AF1241" s="24" t="str">
        <f t="shared" si="196"/>
        <v/>
      </c>
      <c r="AG1241" s="24" t="str">
        <f t="shared" si="197"/>
        <v/>
      </c>
      <c r="AH1241" s="24" t="str">
        <f>IF(Y1241="","",SUMPRODUCT($AC1241:$AG1241,'Benefit Weights'!$A$3:$E$3))</f>
        <v/>
      </c>
      <c r="AI1241" s="27" t="str">
        <f t="shared" si="198"/>
        <v/>
      </c>
    </row>
    <row r="1242" spans="1:35" x14ac:dyDescent="0.25">
      <c r="A1242" s="23"/>
      <c r="B1242" s="23"/>
      <c r="C1242" s="23"/>
      <c r="D1242" s="23"/>
      <c r="E1242" s="24"/>
      <c r="F1242" s="24"/>
      <c r="G1242" s="24"/>
      <c r="H1242" s="23"/>
      <c r="I1242" s="23"/>
      <c r="J1242" s="23"/>
      <c r="K1242" s="23"/>
      <c r="L1242" s="23"/>
      <c r="M1242" s="23"/>
      <c r="N1242" s="23"/>
      <c r="O1242" s="24"/>
      <c r="P1242" s="24"/>
      <c r="Q1242" s="24"/>
      <c r="R1242" s="24"/>
      <c r="S1242" s="24"/>
      <c r="T1242" s="24"/>
      <c r="U1242" s="24"/>
      <c r="V1242" s="23"/>
      <c r="W1242" s="23"/>
      <c r="X1242" s="23"/>
      <c r="Y1242" s="23" t="str">
        <f t="shared" si="189"/>
        <v/>
      </c>
      <c r="Z1242" s="23" t="str">
        <f t="shared" si="190"/>
        <v/>
      </c>
      <c r="AA1242" s="23" t="str">
        <f t="shared" si="191"/>
        <v/>
      </c>
      <c r="AB1242" s="23" t="str">
        <f t="shared" si="192"/>
        <v/>
      </c>
      <c r="AC1242" s="24" t="str">
        <f t="shared" si="193"/>
        <v/>
      </c>
      <c r="AD1242" s="24" t="str">
        <f t="shared" si="194"/>
        <v/>
      </c>
      <c r="AE1242" s="24" t="str">
        <f t="shared" si="195"/>
        <v/>
      </c>
      <c r="AF1242" s="24" t="str">
        <f t="shared" si="196"/>
        <v/>
      </c>
      <c r="AG1242" s="24" t="str">
        <f t="shared" si="197"/>
        <v/>
      </c>
      <c r="AH1242" s="24" t="str">
        <f>IF(Y1242="","",SUMPRODUCT($AC1242:$AG1242,'Benefit Weights'!$A$3:$E$3))</f>
        <v/>
      </c>
      <c r="AI1242" s="27" t="str">
        <f t="shared" si="198"/>
        <v/>
      </c>
    </row>
    <row r="1243" spans="1:35" x14ac:dyDescent="0.25">
      <c r="A1243" s="23"/>
      <c r="B1243" s="23"/>
      <c r="C1243" s="23"/>
      <c r="D1243" s="23"/>
      <c r="E1243" s="24"/>
      <c r="F1243" s="24"/>
      <c r="G1243" s="24"/>
      <c r="H1243" s="23"/>
      <c r="I1243" s="23"/>
      <c r="J1243" s="23"/>
      <c r="K1243" s="23"/>
      <c r="L1243" s="23"/>
      <c r="M1243" s="23"/>
      <c r="N1243" s="23"/>
      <c r="O1243" s="24"/>
      <c r="P1243" s="24"/>
      <c r="Q1243" s="24"/>
      <c r="R1243" s="24"/>
      <c r="S1243" s="24"/>
      <c r="T1243" s="24"/>
      <c r="U1243" s="24"/>
      <c r="V1243" s="23"/>
      <c r="W1243" s="23"/>
      <c r="X1243" s="23"/>
      <c r="Y1243" s="23" t="str">
        <f t="shared" si="189"/>
        <v/>
      </c>
      <c r="Z1243" s="23" t="str">
        <f t="shared" si="190"/>
        <v/>
      </c>
      <c r="AA1243" s="23" t="str">
        <f t="shared" si="191"/>
        <v/>
      </c>
      <c r="AB1243" s="23" t="str">
        <f t="shared" si="192"/>
        <v/>
      </c>
      <c r="AC1243" s="24" t="str">
        <f t="shared" si="193"/>
        <v/>
      </c>
      <c r="AD1243" s="24" t="str">
        <f t="shared" si="194"/>
        <v/>
      </c>
      <c r="AE1243" s="24" t="str">
        <f t="shared" si="195"/>
        <v/>
      </c>
      <c r="AF1243" s="24" t="str">
        <f t="shared" si="196"/>
        <v/>
      </c>
      <c r="AG1243" s="24" t="str">
        <f t="shared" si="197"/>
        <v/>
      </c>
      <c r="AH1243" s="24" t="str">
        <f>IF(Y1243="","",SUMPRODUCT($AC1243:$AG1243,'Benefit Weights'!$A$3:$E$3))</f>
        <v/>
      </c>
      <c r="AI1243" s="27" t="str">
        <f t="shared" si="198"/>
        <v/>
      </c>
    </row>
    <row r="1244" spans="1:35" x14ac:dyDescent="0.25">
      <c r="A1244" s="23"/>
      <c r="B1244" s="23"/>
      <c r="C1244" s="23"/>
      <c r="D1244" s="23"/>
      <c r="E1244" s="24"/>
      <c r="F1244" s="24"/>
      <c r="G1244" s="24"/>
      <c r="H1244" s="23"/>
      <c r="I1244" s="23"/>
      <c r="J1244" s="23"/>
      <c r="K1244" s="23"/>
      <c r="L1244" s="23"/>
      <c r="M1244" s="23"/>
      <c r="N1244" s="23"/>
      <c r="O1244" s="24"/>
      <c r="P1244" s="24"/>
      <c r="Q1244" s="24"/>
      <c r="R1244" s="24"/>
      <c r="S1244" s="24"/>
      <c r="T1244" s="24"/>
      <c r="U1244" s="24"/>
      <c r="V1244" s="23"/>
      <c r="W1244" s="23"/>
      <c r="X1244" s="23"/>
      <c r="Y1244" s="23" t="str">
        <f t="shared" si="189"/>
        <v/>
      </c>
      <c r="Z1244" s="23" t="str">
        <f t="shared" si="190"/>
        <v/>
      </c>
      <c r="AA1244" s="23" t="str">
        <f t="shared" si="191"/>
        <v/>
      </c>
      <c r="AB1244" s="23" t="str">
        <f t="shared" si="192"/>
        <v/>
      </c>
      <c r="AC1244" s="24" t="str">
        <f t="shared" si="193"/>
        <v/>
      </c>
      <c r="AD1244" s="24" t="str">
        <f t="shared" si="194"/>
        <v/>
      </c>
      <c r="AE1244" s="24" t="str">
        <f t="shared" si="195"/>
        <v/>
      </c>
      <c r="AF1244" s="24" t="str">
        <f t="shared" si="196"/>
        <v/>
      </c>
      <c r="AG1244" s="24" t="str">
        <f t="shared" si="197"/>
        <v/>
      </c>
      <c r="AH1244" s="24" t="str">
        <f>IF(Y1244="","",SUMPRODUCT($AC1244:$AG1244,'Benefit Weights'!$A$3:$E$3))</f>
        <v/>
      </c>
      <c r="AI1244" s="27" t="str">
        <f t="shared" si="198"/>
        <v/>
      </c>
    </row>
    <row r="1245" spans="1:35" x14ac:dyDescent="0.25">
      <c r="A1245" s="23"/>
      <c r="B1245" s="23"/>
      <c r="C1245" s="23"/>
      <c r="D1245" s="23"/>
      <c r="E1245" s="24"/>
      <c r="F1245" s="24"/>
      <c r="G1245" s="24"/>
      <c r="H1245" s="23"/>
      <c r="I1245" s="23"/>
      <c r="J1245" s="23"/>
      <c r="K1245" s="23"/>
      <c r="L1245" s="23"/>
      <c r="M1245" s="23"/>
      <c r="N1245" s="23"/>
      <c r="O1245" s="24"/>
      <c r="P1245" s="24"/>
      <c r="Q1245" s="24"/>
      <c r="R1245" s="24"/>
      <c r="S1245" s="24"/>
      <c r="T1245" s="24"/>
      <c r="U1245" s="24"/>
      <c r="V1245" s="23"/>
      <c r="W1245" s="23"/>
      <c r="X1245" s="23"/>
      <c r="Y1245" s="23" t="str">
        <f t="shared" si="189"/>
        <v/>
      </c>
      <c r="Z1245" s="23" t="str">
        <f t="shared" si="190"/>
        <v/>
      </c>
      <c r="AA1245" s="23" t="str">
        <f t="shared" si="191"/>
        <v/>
      </c>
      <c r="AB1245" s="23" t="str">
        <f t="shared" si="192"/>
        <v/>
      </c>
      <c r="AC1245" s="24" t="str">
        <f t="shared" si="193"/>
        <v/>
      </c>
      <c r="AD1245" s="24" t="str">
        <f t="shared" si="194"/>
        <v/>
      </c>
      <c r="AE1245" s="24" t="str">
        <f t="shared" si="195"/>
        <v/>
      </c>
      <c r="AF1245" s="24" t="str">
        <f t="shared" si="196"/>
        <v/>
      </c>
      <c r="AG1245" s="24" t="str">
        <f t="shared" si="197"/>
        <v/>
      </c>
      <c r="AH1245" s="24" t="str">
        <f>IF(Y1245="","",SUMPRODUCT($AC1245:$AG1245,'Benefit Weights'!$A$3:$E$3))</f>
        <v/>
      </c>
      <c r="AI1245" s="27" t="str">
        <f t="shared" si="198"/>
        <v/>
      </c>
    </row>
    <row r="1246" spans="1:35" x14ac:dyDescent="0.25">
      <c r="A1246" s="23"/>
      <c r="B1246" s="23"/>
      <c r="C1246" s="23"/>
      <c r="D1246" s="23"/>
      <c r="E1246" s="24"/>
      <c r="F1246" s="24"/>
      <c r="G1246" s="24"/>
      <c r="H1246" s="23"/>
      <c r="I1246" s="23"/>
      <c r="J1246" s="23"/>
      <c r="K1246" s="23"/>
      <c r="L1246" s="23"/>
      <c r="M1246" s="23"/>
      <c r="N1246" s="23"/>
      <c r="O1246" s="24"/>
      <c r="P1246" s="24"/>
      <c r="Q1246" s="24"/>
      <c r="R1246" s="24"/>
      <c r="S1246" s="24"/>
      <c r="T1246" s="24"/>
      <c r="U1246" s="24"/>
      <c r="V1246" s="23"/>
      <c r="W1246" s="23"/>
      <c r="X1246" s="23"/>
      <c r="Y1246" s="23" t="str">
        <f t="shared" si="189"/>
        <v/>
      </c>
      <c r="Z1246" s="23" t="str">
        <f t="shared" si="190"/>
        <v/>
      </c>
      <c r="AA1246" s="23" t="str">
        <f t="shared" si="191"/>
        <v/>
      </c>
      <c r="AB1246" s="23" t="str">
        <f t="shared" si="192"/>
        <v/>
      </c>
      <c r="AC1246" s="24" t="str">
        <f t="shared" si="193"/>
        <v/>
      </c>
      <c r="AD1246" s="24" t="str">
        <f t="shared" si="194"/>
        <v/>
      </c>
      <c r="AE1246" s="24" t="str">
        <f t="shared" si="195"/>
        <v/>
      </c>
      <c r="AF1246" s="24" t="str">
        <f t="shared" si="196"/>
        <v/>
      </c>
      <c r="AG1246" s="24" t="str">
        <f t="shared" si="197"/>
        <v/>
      </c>
      <c r="AH1246" s="24" t="str">
        <f>IF(Y1246="","",SUMPRODUCT($AC1246:$AG1246,'Benefit Weights'!$A$3:$E$3))</f>
        <v/>
      </c>
      <c r="AI1246" s="27" t="str">
        <f t="shared" si="198"/>
        <v/>
      </c>
    </row>
    <row r="1247" spans="1:35" x14ac:dyDescent="0.25">
      <c r="A1247" s="23"/>
      <c r="B1247" s="23"/>
      <c r="C1247" s="23"/>
      <c r="D1247" s="23"/>
      <c r="E1247" s="24"/>
      <c r="F1247" s="24"/>
      <c r="G1247" s="24"/>
      <c r="H1247" s="23"/>
      <c r="I1247" s="23"/>
      <c r="J1247" s="23"/>
      <c r="K1247" s="23"/>
      <c r="L1247" s="23"/>
      <c r="M1247" s="23"/>
      <c r="N1247" s="23"/>
      <c r="O1247" s="24"/>
      <c r="P1247" s="24"/>
      <c r="Q1247" s="24"/>
      <c r="R1247" s="24"/>
      <c r="S1247" s="24"/>
      <c r="T1247" s="24"/>
      <c r="U1247" s="24"/>
      <c r="V1247" s="23"/>
      <c r="W1247" s="23"/>
      <c r="X1247" s="23"/>
      <c r="Y1247" s="23" t="str">
        <f t="shared" si="189"/>
        <v/>
      </c>
      <c r="Z1247" s="23" t="str">
        <f t="shared" si="190"/>
        <v/>
      </c>
      <c r="AA1247" s="23" t="str">
        <f t="shared" si="191"/>
        <v/>
      </c>
      <c r="AB1247" s="23" t="str">
        <f t="shared" si="192"/>
        <v/>
      </c>
      <c r="AC1247" s="24" t="str">
        <f t="shared" si="193"/>
        <v/>
      </c>
      <c r="AD1247" s="24" t="str">
        <f t="shared" si="194"/>
        <v/>
      </c>
      <c r="AE1247" s="24" t="str">
        <f t="shared" si="195"/>
        <v/>
      </c>
      <c r="AF1247" s="24" t="str">
        <f t="shared" si="196"/>
        <v/>
      </c>
      <c r="AG1247" s="24" t="str">
        <f t="shared" si="197"/>
        <v/>
      </c>
      <c r="AH1247" s="24" t="str">
        <f>IF(Y1247="","",SUMPRODUCT($AC1247:$AG1247,'Benefit Weights'!$A$3:$E$3))</f>
        <v/>
      </c>
      <c r="AI1247" s="27" t="str">
        <f t="shared" si="198"/>
        <v/>
      </c>
    </row>
    <row r="1248" spans="1:35" x14ac:dyDescent="0.25">
      <c r="A1248" s="23"/>
      <c r="B1248" s="23"/>
      <c r="C1248" s="23"/>
      <c r="D1248" s="23"/>
      <c r="E1248" s="24"/>
      <c r="F1248" s="24"/>
      <c r="G1248" s="24"/>
      <c r="H1248" s="23"/>
      <c r="I1248" s="23"/>
      <c r="J1248" s="23"/>
      <c r="K1248" s="23"/>
      <c r="L1248" s="23"/>
      <c r="M1248" s="23"/>
      <c r="N1248" s="23"/>
      <c r="O1248" s="24"/>
      <c r="P1248" s="24"/>
      <c r="Q1248" s="24"/>
      <c r="R1248" s="24"/>
      <c r="S1248" s="24"/>
      <c r="T1248" s="24"/>
      <c r="U1248" s="24"/>
      <c r="V1248" s="23"/>
      <c r="W1248" s="23"/>
      <c r="X1248" s="23"/>
      <c r="Y1248" s="23" t="str">
        <f t="shared" si="189"/>
        <v/>
      </c>
      <c r="Z1248" s="23" t="str">
        <f t="shared" si="190"/>
        <v/>
      </c>
      <c r="AA1248" s="23" t="str">
        <f t="shared" si="191"/>
        <v/>
      </c>
      <c r="AB1248" s="23" t="str">
        <f t="shared" si="192"/>
        <v/>
      </c>
      <c r="AC1248" s="24" t="str">
        <f t="shared" si="193"/>
        <v/>
      </c>
      <c r="AD1248" s="24" t="str">
        <f t="shared" si="194"/>
        <v/>
      </c>
      <c r="AE1248" s="24" t="str">
        <f t="shared" si="195"/>
        <v/>
      </c>
      <c r="AF1248" s="24" t="str">
        <f t="shared" si="196"/>
        <v/>
      </c>
      <c r="AG1248" s="24" t="str">
        <f t="shared" si="197"/>
        <v/>
      </c>
      <c r="AH1248" s="24" t="str">
        <f>IF(Y1248="","",SUMPRODUCT($AC1248:$AG1248,'Benefit Weights'!$A$3:$E$3))</f>
        <v/>
      </c>
      <c r="AI1248" s="27" t="str">
        <f t="shared" si="198"/>
        <v/>
      </c>
    </row>
    <row r="1249" spans="1:35" x14ac:dyDescent="0.25">
      <c r="A1249" s="23"/>
      <c r="B1249" s="23"/>
      <c r="C1249" s="23"/>
      <c r="D1249" s="23"/>
      <c r="E1249" s="24"/>
      <c r="F1249" s="24"/>
      <c r="G1249" s="24"/>
      <c r="H1249" s="23"/>
      <c r="I1249" s="23"/>
      <c r="J1249" s="23"/>
      <c r="K1249" s="23"/>
      <c r="L1249" s="23"/>
      <c r="M1249" s="23"/>
      <c r="N1249" s="23"/>
      <c r="O1249" s="24"/>
      <c r="P1249" s="24"/>
      <c r="Q1249" s="24"/>
      <c r="R1249" s="24"/>
      <c r="S1249" s="24"/>
      <c r="T1249" s="24"/>
      <c r="U1249" s="24"/>
      <c r="V1249" s="23"/>
      <c r="W1249" s="23"/>
      <c r="X1249" s="23"/>
      <c r="Y1249" s="23" t="str">
        <f t="shared" si="189"/>
        <v/>
      </c>
      <c r="Z1249" s="23" t="str">
        <f t="shared" si="190"/>
        <v/>
      </c>
      <c r="AA1249" s="23" t="str">
        <f t="shared" si="191"/>
        <v/>
      </c>
      <c r="AB1249" s="23" t="str">
        <f t="shared" si="192"/>
        <v/>
      </c>
      <c r="AC1249" s="24" t="str">
        <f t="shared" si="193"/>
        <v/>
      </c>
      <c r="AD1249" s="24" t="str">
        <f t="shared" si="194"/>
        <v/>
      </c>
      <c r="AE1249" s="24" t="str">
        <f t="shared" si="195"/>
        <v/>
      </c>
      <c r="AF1249" s="24" t="str">
        <f t="shared" si="196"/>
        <v/>
      </c>
      <c r="AG1249" s="24" t="str">
        <f t="shared" si="197"/>
        <v/>
      </c>
      <c r="AH1249" s="24" t="str">
        <f>IF(Y1249="","",SUMPRODUCT($AC1249:$AG1249,'Benefit Weights'!$A$3:$E$3))</f>
        <v/>
      </c>
      <c r="AI1249" s="27" t="str">
        <f t="shared" si="198"/>
        <v/>
      </c>
    </row>
    <row r="1250" spans="1:35" x14ac:dyDescent="0.25">
      <c r="A1250" s="23"/>
      <c r="B1250" s="23"/>
      <c r="C1250" s="23"/>
      <c r="D1250" s="23"/>
      <c r="E1250" s="24"/>
      <c r="F1250" s="24"/>
      <c r="G1250" s="24"/>
      <c r="H1250" s="23"/>
      <c r="I1250" s="23"/>
      <c r="J1250" s="23"/>
      <c r="K1250" s="23"/>
      <c r="L1250" s="23"/>
      <c r="M1250" s="23"/>
      <c r="N1250" s="23"/>
      <c r="O1250" s="24"/>
      <c r="P1250" s="24"/>
      <c r="Q1250" s="24"/>
      <c r="R1250" s="24"/>
      <c r="S1250" s="24"/>
      <c r="T1250" s="24"/>
      <c r="U1250" s="24"/>
      <c r="V1250" s="23"/>
      <c r="W1250" s="23"/>
      <c r="X1250" s="23"/>
      <c r="Y1250" s="23" t="str">
        <f t="shared" si="189"/>
        <v/>
      </c>
      <c r="Z1250" s="23" t="str">
        <f t="shared" si="190"/>
        <v/>
      </c>
      <c r="AA1250" s="23" t="str">
        <f t="shared" si="191"/>
        <v/>
      </c>
      <c r="AB1250" s="23" t="str">
        <f t="shared" si="192"/>
        <v/>
      </c>
      <c r="AC1250" s="24" t="str">
        <f t="shared" si="193"/>
        <v/>
      </c>
      <c r="AD1250" s="24" t="str">
        <f t="shared" si="194"/>
        <v/>
      </c>
      <c r="AE1250" s="24" t="str">
        <f t="shared" si="195"/>
        <v/>
      </c>
      <c r="AF1250" s="24" t="str">
        <f t="shared" si="196"/>
        <v/>
      </c>
      <c r="AG1250" s="24" t="str">
        <f t="shared" si="197"/>
        <v/>
      </c>
      <c r="AH1250" s="24" t="str">
        <f>IF(Y1250="","",SUMPRODUCT($AC1250:$AG1250,'Benefit Weights'!$A$3:$E$3))</f>
        <v/>
      </c>
      <c r="AI1250" s="27" t="str">
        <f t="shared" si="198"/>
        <v/>
      </c>
    </row>
    <row r="1251" spans="1:35" x14ac:dyDescent="0.25">
      <c r="A1251" s="23"/>
      <c r="B1251" s="23"/>
      <c r="C1251" s="23"/>
      <c r="D1251" s="23"/>
      <c r="E1251" s="24"/>
      <c r="F1251" s="24"/>
      <c r="G1251" s="24"/>
      <c r="H1251" s="23"/>
      <c r="I1251" s="23"/>
      <c r="J1251" s="23"/>
      <c r="K1251" s="23"/>
      <c r="L1251" s="23"/>
      <c r="M1251" s="23"/>
      <c r="N1251" s="23"/>
      <c r="O1251" s="24"/>
      <c r="P1251" s="24"/>
      <c r="Q1251" s="24"/>
      <c r="R1251" s="24"/>
      <c r="S1251" s="24"/>
      <c r="T1251" s="24"/>
      <c r="U1251" s="24"/>
      <c r="V1251" s="23"/>
      <c r="W1251" s="23"/>
      <c r="X1251" s="23"/>
      <c r="Y1251" s="23" t="str">
        <f t="shared" si="189"/>
        <v/>
      </c>
      <c r="Z1251" s="23" t="str">
        <f t="shared" si="190"/>
        <v/>
      </c>
      <c r="AA1251" s="23" t="str">
        <f t="shared" si="191"/>
        <v/>
      </c>
      <c r="AB1251" s="23" t="str">
        <f t="shared" si="192"/>
        <v/>
      </c>
      <c r="AC1251" s="24" t="str">
        <f t="shared" si="193"/>
        <v/>
      </c>
      <c r="AD1251" s="24" t="str">
        <f t="shared" si="194"/>
        <v/>
      </c>
      <c r="AE1251" s="24" t="str">
        <f t="shared" si="195"/>
        <v/>
      </c>
      <c r="AF1251" s="24" t="str">
        <f t="shared" si="196"/>
        <v/>
      </c>
      <c r="AG1251" s="24" t="str">
        <f t="shared" si="197"/>
        <v/>
      </c>
      <c r="AH1251" s="24" t="str">
        <f>IF(Y1251="","",SUMPRODUCT($AC1251:$AG1251,'Benefit Weights'!$A$3:$E$3))</f>
        <v/>
      </c>
      <c r="AI1251" s="27" t="str">
        <f t="shared" si="198"/>
        <v/>
      </c>
    </row>
    <row r="1252" spans="1:35" x14ac:dyDescent="0.25">
      <c r="A1252" s="23"/>
      <c r="B1252" s="23"/>
      <c r="C1252" s="23"/>
      <c r="D1252" s="23"/>
      <c r="E1252" s="24"/>
      <c r="F1252" s="24"/>
      <c r="G1252" s="24"/>
      <c r="H1252" s="23"/>
      <c r="I1252" s="23"/>
      <c r="J1252" s="23"/>
      <c r="K1252" s="23"/>
      <c r="L1252" s="23"/>
      <c r="M1252" s="23"/>
      <c r="N1252" s="23"/>
      <c r="O1252" s="24"/>
      <c r="P1252" s="24"/>
      <c r="Q1252" s="24"/>
      <c r="R1252" s="24"/>
      <c r="S1252" s="24"/>
      <c r="T1252" s="24"/>
      <c r="U1252" s="24"/>
      <c r="V1252" s="23"/>
      <c r="W1252" s="23"/>
      <c r="X1252" s="23"/>
      <c r="Y1252" s="23" t="str">
        <f t="shared" si="189"/>
        <v/>
      </c>
      <c r="Z1252" s="23" t="str">
        <f t="shared" si="190"/>
        <v/>
      </c>
      <c r="AA1252" s="23" t="str">
        <f t="shared" si="191"/>
        <v/>
      </c>
      <c r="AB1252" s="23" t="str">
        <f t="shared" si="192"/>
        <v/>
      </c>
      <c r="AC1252" s="24" t="str">
        <f t="shared" si="193"/>
        <v/>
      </c>
      <c r="AD1252" s="24" t="str">
        <f t="shared" si="194"/>
        <v/>
      </c>
      <c r="AE1252" s="24" t="str">
        <f t="shared" si="195"/>
        <v/>
      </c>
      <c r="AF1252" s="24" t="str">
        <f t="shared" si="196"/>
        <v/>
      </c>
      <c r="AG1252" s="24" t="str">
        <f t="shared" si="197"/>
        <v/>
      </c>
      <c r="AH1252" s="24" t="str">
        <f>IF(Y1252="","",SUMPRODUCT($AC1252:$AG1252,'Benefit Weights'!$A$3:$E$3))</f>
        <v/>
      </c>
      <c r="AI1252" s="27" t="str">
        <f t="shared" si="198"/>
        <v/>
      </c>
    </row>
    <row r="1253" spans="1:35" x14ac:dyDescent="0.25">
      <c r="A1253" s="23"/>
      <c r="B1253" s="23"/>
      <c r="C1253" s="23"/>
      <c r="D1253" s="23"/>
      <c r="E1253" s="24"/>
      <c r="F1253" s="24"/>
      <c r="G1253" s="24"/>
      <c r="H1253" s="23"/>
      <c r="I1253" s="23"/>
      <c r="J1253" s="23"/>
      <c r="K1253" s="23"/>
      <c r="L1253" s="23"/>
      <c r="M1253" s="23"/>
      <c r="N1253" s="23"/>
      <c r="O1253" s="24"/>
      <c r="P1253" s="24"/>
      <c r="Q1253" s="24"/>
      <c r="R1253" s="24"/>
      <c r="S1253" s="24"/>
      <c r="T1253" s="24"/>
      <c r="U1253" s="24"/>
      <c r="V1253" s="23"/>
      <c r="W1253" s="23"/>
      <c r="X1253" s="23"/>
      <c r="Y1253" s="23" t="str">
        <f t="shared" si="189"/>
        <v/>
      </c>
      <c r="Z1253" s="23" t="str">
        <f t="shared" si="190"/>
        <v/>
      </c>
      <c r="AA1253" s="23" t="str">
        <f t="shared" si="191"/>
        <v/>
      </c>
      <c r="AB1253" s="23" t="str">
        <f t="shared" si="192"/>
        <v/>
      </c>
      <c r="AC1253" s="24" t="str">
        <f t="shared" si="193"/>
        <v/>
      </c>
      <c r="AD1253" s="24" t="str">
        <f t="shared" si="194"/>
        <v/>
      </c>
      <c r="AE1253" s="24" t="str">
        <f t="shared" si="195"/>
        <v/>
      </c>
      <c r="AF1253" s="24" t="str">
        <f t="shared" si="196"/>
        <v/>
      </c>
      <c r="AG1253" s="24" t="str">
        <f t="shared" si="197"/>
        <v/>
      </c>
      <c r="AH1253" s="24" t="str">
        <f>IF(Y1253="","",SUMPRODUCT($AC1253:$AG1253,'Benefit Weights'!$A$3:$E$3))</f>
        <v/>
      </c>
      <c r="AI1253" s="27" t="str">
        <f t="shared" si="198"/>
        <v/>
      </c>
    </row>
    <row r="1254" spans="1:35" x14ac:dyDescent="0.25">
      <c r="A1254" s="23"/>
      <c r="B1254" s="23"/>
      <c r="C1254" s="23"/>
      <c r="D1254" s="23"/>
      <c r="E1254" s="24"/>
      <c r="F1254" s="24"/>
      <c r="G1254" s="24"/>
      <c r="H1254" s="23"/>
      <c r="I1254" s="23"/>
      <c r="J1254" s="23"/>
      <c r="K1254" s="23"/>
      <c r="L1254" s="23"/>
      <c r="M1254" s="23"/>
      <c r="N1254" s="23"/>
      <c r="O1254" s="24"/>
      <c r="P1254" s="24"/>
      <c r="Q1254" s="24"/>
      <c r="R1254" s="24"/>
      <c r="S1254" s="24"/>
      <c r="T1254" s="24"/>
      <c r="U1254" s="24"/>
      <c r="V1254" s="23"/>
      <c r="W1254" s="23"/>
      <c r="X1254" s="23"/>
      <c r="Y1254" s="23" t="str">
        <f t="shared" si="189"/>
        <v/>
      </c>
      <c r="Z1254" s="23" t="str">
        <f t="shared" si="190"/>
        <v/>
      </c>
      <c r="AA1254" s="23" t="str">
        <f t="shared" si="191"/>
        <v/>
      </c>
      <c r="AB1254" s="23" t="str">
        <f t="shared" si="192"/>
        <v/>
      </c>
      <c r="AC1254" s="24" t="str">
        <f t="shared" si="193"/>
        <v/>
      </c>
      <c r="AD1254" s="24" t="str">
        <f t="shared" si="194"/>
        <v/>
      </c>
      <c r="AE1254" s="24" t="str">
        <f t="shared" si="195"/>
        <v/>
      </c>
      <c r="AF1254" s="24" t="str">
        <f t="shared" si="196"/>
        <v/>
      </c>
      <c r="AG1254" s="24" t="str">
        <f t="shared" si="197"/>
        <v/>
      </c>
      <c r="AH1254" s="24" t="str">
        <f>IF(Y1254="","",SUMPRODUCT($AC1254:$AG1254,'Benefit Weights'!$A$3:$E$3))</f>
        <v/>
      </c>
      <c r="AI1254" s="27" t="str">
        <f t="shared" si="198"/>
        <v/>
      </c>
    </row>
    <row r="1255" spans="1:35" x14ac:dyDescent="0.25">
      <c r="A1255" s="23"/>
      <c r="B1255" s="23"/>
      <c r="C1255" s="23"/>
      <c r="D1255" s="23"/>
      <c r="E1255" s="24"/>
      <c r="F1255" s="24"/>
      <c r="G1255" s="24"/>
      <c r="H1255" s="23"/>
      <c r="I1255" s="23"/>
      <c r="J1255" s="23"/>
      <c r="K1255" s="23"/>
      <c r="L1255" s="23"/>
      <c r="M1255" s="23"/>
      <c r="N1255" s="23"/>
      <c r="O1255" s="24"/>
      <c r="P1255" s="24"/>
      <c r="Q1255" s="24"/>
      <c r="R1255" s="24"/>
      <c r="S1255" s="24"/>
      <c r="T1255" s="24"/>
      <c r="U1255" s="24"/>
      <c r="V1255" s="23"/>
      <c r="W1255" s="23"/>
      <c r="X1255" s="23"/>
      <c r="Y1255" s="23" t="str">
        <f t="shared" si="189"/>
        <v/>
      </c>
      <c r="Z1255" s="23" t="str">
        <f t="shared" si="190"/>
        <v/>
      </c>
      <c r="AA1255" s="23" t="str">
        <f t="shared" si="191"/>
        <v/>
      </c>
      <c r="AB1255" s="23" t="str">
        <f t="shared" si="192"/>
        <v/>
      </c>
      <c r="AC1255" s="24" t="str">
        <f t="shared" si="193"/>
        <v/>
      </c>
      <c r="AD1255" s="24" t="str">
        <f t="shared" si="194"/>
        <v/>
      </c>
      <c r="AE1255" s="24" t="str">
        <f t="shared" si="195"/>
        <v/>
      </c>
      <c r="AF1255" s="24" t="str">
        <f t="shared" si="196"/>
        <v/>
      </c>
      <c r="AG1255" s="24" t="str">
        <f t="shared" si="197"/>
        <v/>
      </c>
      <c r="AH1255" s="24" t="str">
        <f>IF(Y1255="","",SUMPRODUCT($AC1255:$AG1255,'Benefit Weights'!$A$3:$E$3))</f>
        <v/>
      </c>
      <c r="AI1255" s="27" t="str">
        <f t="shared" si="198"/>
        <v/>
      </c>
    </row>
    <row r="1256" spans="1:35" x14ac:dyDescent="0.25">
      <c r="A1256" s="23"/>
      <c r="B1256" s="23"/>
      <c r="C1256" s="23"/>
      <c r="D1256" s="23"/>
      <c r="E1256" s="24"/>
      <c r="F1256" s="24"/>
      <c r="G1256" s="24"/>
      <c r="H1256" s="23"/>
      <c r="I1256" s="23"/>
      <c r="J1256" s="23"/>
      <c r="K1256" s="23"/>
      <c r="L1256" s="23"/>
      <c r="M1256" s="23"/>
      <c r="N1256" s="23"/>
      <c r="O1256" s="24"/>
      <c r="P1256" s="24"/>
      <c r="Q1256" s="24"/>
      <c r="R1256" s="24"/>
      <c r="S1256" s="24"/>
      <c r="T1256" s="24"/>
      <c r="U1256" s="24"/>
      <c r="V1256" s="23"/>
      <c r="W1256" s="23"/>
      <c r="X1256" s="23"/>
      <c r="Y1256" s="23" t="str">
        <f t="shared" si="189"/>
        <v/>
      </c>
      <c r="Z1256" s="23" t="str">
        <f t="shared" si="190"/>
        <v/>
      </c>
      <c r="AA1256" s="23" t="str">
        <f t="shared" si="191"/>
        <v/>
      </c>
      <c r="AB1256" s="23" t="str">
        <f t="shared" si="192"/>
        <v/>
      </c>
      <c r="AC1256" s="24" t="str">
        <f t="shared" si="193"/>
        <v/>
      </c>
      <c r="AD1256" s="24" t="str">
        <f t="shared" si="194"/>
        <v/>
      </c>
      <c r="AE1256" s="24" t="str">
        <f t="shared" si="195"/>
        <v/>
      </c>
      <c r="AF1256" s="24" t="str">
        <f t="shared" si="196"/>
        <v/>
      </c>
      <c r="AG1256" s="24" t="str">
        <f t="shared" si="197"/>
        <v/>
      </c>
      <c r="AH1256" s="24" t="str">
        <f>IF(Y1256="","",SUMPRODUCT($AC1256:$AG1256,'Benefit Weights'!$A$3:$E$3))</f>
        <v/>
      </c>
      <c r="AI1256" s="27" t="str">
        <f t="shared" si="198"/>
        <v/>
      </c>
    </row>
    <row r="1257" spans="1:35" x14ac:dyDescent="0.25">
      <c r="A1257" s="23"/>
      <c r="B1257" s="23"/>
      <c r="C1257" s="23"/>
      <c r="D1257" s="23"/>
      <c r="E1257" s="24"/>
      <c r="F1257" s="24"/>
      <c r="G1257" s="24"/>
      <c r="H1257" s="23"/>
      <c r="I1257" s="23"/>
      <c r="J1257" s="23"/>
      <c r="K1257" s="23"/>
      <c r="L1257" s="23"/>
      <c r="M1257" s="23"/>
      <c r="N1257" s="23"/>
      <c r="O1257" s="24"/>
      <c r="P1257" s="24"/>
      <c r="Q1257" s="24"/>
      <c r="R1257" s="24"/>
      <c r="S1257" s="24"/>
      <c r="T1257" s="24"/>
      <c r="U1257" s="24"/>
      <c r="V1257" s="23"/>
      <c r="W1257" s="23"/>
      <c r="X1257" s="23"/>
      <c r="Y1257" s="23" t="str">
        <f t="shared" si="189"/>
        <v/>
      </c>
      <c r="Z1257" s="23" t="str">
        <f t="shared" si="190"/>
        <v/>
      </c>
      <c r="AA1257" s="23" t="str">
        <f t="shared" si="191"/>
        <v/>
      </c>
      <c r="AB1257" s="23" t="str">
        <f t="shared" si="192"/>
        <v/>
      </c>
      <c r="AC1257" s="24" t="str">
        <f t="shared" si="193"/>
        <v/>
      </c>
      <c r="AD1257" s="24" t="str">
        <f t="shared" si="194"/>
        <v/>
      </c>
      <c r="AE1257" s="24" t="str">
        <f t="shared" si="195"/>
        <v/>
      </c>
      <c r="AF1257" s="24" t="str">
        <f t="shared" si="196"/>
        <v/>
      </c>
      <c r="AG1257" s="24" t="str">
        <f t="shared" si="197"/>
        <v/>
      </c>
      <c r="AH1257" s="24" t="str">
        <f>IF(Y1257="","",SUMPRODUCT($AC1257:$AG1257,'Benefit Weights'!$A$3:$E$3))</f>
        <v/>
      </c>
      <c r="AI1257" s="27" t="str">
        <f t="shared" si="198"/>
        <v/>
      </c>
    </row>
    <row r="1258" spans="1:35" x14ac:dyDescent="0.25">
      <c r="A1258" s="23"/>
      <c r="B1258" s="23"/>
      <c r="C1258" s="23"/>
      <c r="D1258" s="23"/>
      <c r="E1258" s="24"/>
      <c r="F1258" s="24"/>
      <c r="G1258" s="24"/>
      <c r="H1258" s="23"/>
      <c r="I1258" s="23"/>
      <c r="J1258" s="23"/>
      <c r="K1258" s="23"/>
      <c r="L1258" s="23"/>
      <c r="M1258" s="23"/>
      <c r="N1258" s="23"/>
      <c r="O1258" s="24"/>
      <c r="P1258" s="24"/>
      <c r="Q1258" s="24"/>
      <c r="R1258" s="24"/>
      <c r="S1258" s="24"/>
      <c r="T1258" s="24"/>
      <c r="U1258" s="24"/>
      <c r="V1258" s="23"/>
      <c r="W1258" s="23"/>
      <c r="X1258" s="23"/>
      <c r="Y1258" s="23" t="str">
        <f t="shared" si="189"/>
        <v/>
      </c>
      <c r="Z1258" s="23" t="str">
        <f t="shared" si="190"/>
        <v/>
      </c>
      <c r="AA1258" s="23" t="str">
        <f t="shared" si="191"/>
        <v/>
      </c>
      <c r="AB1258" s="23" t="str">
        <f t="shared" si="192"/>
        <v/>
      </c>
      <c r="AC1258" s="24" t="str">
        <f t="shared" si="193"/>
        <v/>
      </c>
      <c r="AD1258" s="24" t="str">
        <f t="shared" si="194"/>
        <v/>
      </c>
      <c r="AE1258" s="24" t="str">
        <f t="shared" si="195"/>
        <v/>
      </c>
      <c r="AF1258" s="24" t="str">
        <f t="shared" si="196"/>
        <v/>
      </c>
      <c r="AG1258" s="24" t="str">
        <f t="shared" si="197"/>
        <v/>
      </c>
      <c r="AH1258" s="24" t="str">
        <f>IF(Y1258="","",SUMPRODUCT($AC1258:$AG1258,'Benefit Weights'!$A$3:$E$3))</f>
        <v/>
      </c>
      <c r="AI1258" s="27" t="str">
        <f t="shared" si="198"/>
        <v/>
      </c>
    </row>
    <row r="1259" spans="1:35" x14ac:dyDescent="0.25">
      <c r="A1259" s="23"/>
      <c r="B1259" s="23"/>
      <c r="C1259" s="23"/>
      <c r="D1259" s="23"/>
      <c r="E1259" s="24"/>
      <c r="F1259" s="24"/>
      <c r="G1259" s="24"/>
      <c r="H1259" s="23"/>
      <c r="I1259" s="23"/>
      <c r="J1259" s="23"/>
      <c r="K1259" s="23"/>
      <c r="L1259" s="23"/>
      <c r="M1259" s="23"/>
      <c r="N1259" s="23"/>
      <c r="O1259" s="24"/>
      <c r="P1259" s="24"/>
      <c r="Q1259" s="24"/>
      <c r="R1259" s="24"/>
      <c r="S1259" s="24"/>
      <c r="T1259" s="24"/>
      <c r="U1259" s="24"/>
      <c r="V1259" s="23"/>
      <c r="W1259" s="23"/>
      <c r="X1259" s="23"/>
      <c r="Y1259" s="23" t="str">
        <f t="shared" si="189"/>
        <v/>
      </c>
      <c r="Z1259" s="23" t="str">
        <f t="shared" si="190"/>
        <v/>
      </c>
      <c r="AA1259" s="23" t="str">
        <f t="shared" si="191"/>
        <v/>
      </c>
      <c r="AB1259" s="23" t="str">
        <f t="shared" si="192"/>
        <v/>
      </c>
      <c r="AC1259" s="24" t="str">
        <f t="shared" si="193"/>
        <v/>
      </c>
      <c r="AD1259" s="24" t="str">
        <f t="shared" si="194"/>
        <v/>
      </c>
      <c r="AE1259" s="24" t="str">
        <f t="shared" si="195"/>
        <v/>
      </c>
      <c r="AF1259" s="24" t="str">
        <f t="shared" si="196"/>
        <v/>
      </c>
      <c r="AG1259" s="24" t="str">
        <f t="shared" si="197"/>
        <v/>
      </c>
      <c r="AH1259" s="24" t="str">
        <f>IF(Y1259="","",SUMPRODUCT($AC1259:$AG1259,'Benefit Weights'!$A$3:$E$3))</f>
        <v/>
      </c>
      <c r="AI1259" s="27" t="str">
        <f t="shared" si="198"/>
        <v/>
      </c>
    </row>
    <row r="1260" spans="1:35" x14ac:dyDescent="0.25">
      <c r="A1260" s="23"/>
      <c r="B1260" s="23"/>
      <c r="C1260" s="23"/>
      <c r="D1260" s="23"/>
      <c r="E1260" s="24"/>
      <c r="F1260" s="24"/>
      <c r="G1260" s="24"/>
      <c r="H1260" s="23"/>
      <c r="I1260" s="23"/>
      <c r="J1260" s="23"/>
      <c r="K1260" s="23"/>
      <c r="L1260" s="23"/>
      <c r="M1260" s="23"/>
      <c r="N1260" s="23"/>
      <c r="O1260" s="24"/>
      <c r="P1260" s="24"/>
      <c r="Q1260" s="24"/>
      <c r="R1260" s="24"/>
      <c r="S1260" s="24"/>
      <c r="T1260" s="24"/>
      <c r="U1260" s="24"/>
      <c r="V1260" s="23"/>
      <c r="W1260" s="23"/>
      <c r="X1260" s="23"/>
      <c r="Y1260" s="23" t="str">
        <f t="shared" si="189"/>
        <v/>
      </c>
      <c r="Z1260" s="23" t="str">
        <f t="shared" si="190"/>
        <v/>
      </c>
      <c r="AA1260" s="23" t="str">
        <f t="shared" si="191"/>
        <v/>
      </c>
      <c r="AB1260" s="23" t="str">
        <f t="shared" si="192"/>
        <v/>
      </c>
      <c r="AC1260" s="24" t="str">
        <f t="shared" si="193"/>
        <v/>
      </c>
      <c r="AD1260" s="24" t="str">
        <f t="shared" si="194"/>
        <v/>
      </c>
      <c r="AE1260" s="24" t="str">
        <f t="shared" si="195"/>
        <v/>
      </c>
      <c r="AF1260" s="24" t="str">
        <f t="shared" si="196"/>
        <v/>
      </c>
      <c r="AG1260" s="24" t="str">
        <f t="shared" si="197"/>
        <v/>
      </c>
      <c r="AH1260" s="24" t="str">
        <f>IF(Y1260="","",SUMPRODUCT($AC1260:$AG1260,'Benefit Weights'!$A$3:$E$3))</f>
        <v/>
      </c>
      <c r="AI1260" s="27" t="str">
        <f t="shared" si="198"/>
        <v/>
      </c>
    </row>
    <row r="1261" spans="1:35" x14ac:dyDescent="0.25">
      <c r="A1261" s="23"/>
      <c r="B1261" s="23"/>
      <c r="C1261" s="23"/>
      <c r="D1261" s="23"/>
      <c r="E1261" s="24"/>
      <c r="F1261" s="24"/>
      <c r="G1261" s="24"/>
      <c r="H1261" s="23"/>
      <c r="I1261" s="23"/>
      <c r="J1261" s="23"/>
      <c r="K1261" s="23"/>
      <c r="L1261" s="23"/>
      <c r="M1261" s="23"/>
      <c r="N1261" s="23"/>
      <c r="O1261" s="24"/>
      <c r="P1261" s="24"/>
      <c r="Q1261" s="24"/>
      <c r="R1261" s="24"/>
      <c r="S1261" s="24"/>
      <c r="T1261" s="24"/>
      <c r="U1261" s="24"/>
      <c r="V1261" s="23"/>
      <c r="W1261" s="23"/>
      <c r="X1261" s="23"/>
      <c r="Y1261" s="23" t="str">
        <f t="shared" si="189"/>
        <v/>
      </c>
      <c r="Z1261" s="23" t="str">
        <f t="shared" si="190"/>
        <v/>
      </c>
      <c r="AA1261" s="23" t="str">
        <f t="shared" si="191"/>
        <v/>
      </c>
      <c r="AB1261" s="23" t="str">
        <f t="shared" si="192"/>
        <v/>
      </c>
      <c r="AC1261" s="24" t="str">
        <f t="shared" si="193"/>
        <v/>
      </c>
      <c r="AD1261" s="24" t="str">
        <f t="shared" si="194"/>
        <v/>
      </c>
      <c r="AE1261" s="24" t="str">
        <f t="shared" si="195"/>
        <v/>
      </c>
      <c r="AF1261" s="24" t="str">
        <f t="shared" si="196"/>
        <v/>
      </c>
      <c r="AG1261" s="24" t="str">
        <f t="shared" si="197"/>
        <v/>
      </c>
      <c r="AH1261" s="24" t="str">
        <f>IF(Y1261="","",SUMPRODUCT($AC1261:$AG1261,'Benefit Weights'!$A$3:$E$3))</f>
        <v/>
      </c>
      <c r="AI1261" s="27" t="str">
        <f t="shared" si="198"/>
        <v/>
      </c>
    </row>
    <row r="1262" spans="1:35" x14ac:dyDescent="0.25">
      <c r="A1262" s="23"/>
      <c r="B1262" s="23"/>
      <c r="C1262" s="23"/>
      <c r="D1262" s="23"/>
      <c r="E1262" s="24"/>
      <c r="F1262" s="24"/>
      <c r="G1262" s="24"/>
      <c r="H1262" s="23"/>
      <c r="I1262" s="23"/>
      <c r="J1262" s="23"/>
      <c r="K1262" s="23"/>
      <c r="L1262" s="23"/>
      <c r="M1262" s="23"/>
      <c r="N1262" s="23"/>
      <c r="O1262" s="24"/>
      <c r="P1262" s="24"/>
      <c r="Q1262" s="24"/>
      <c r="R1262" s="24"/>
      <c r="S1262" s="24"/>
      <c r="T1262" s="24"/>
      <c r="U1262" s="24"/>
      <c r="V1262" s="23"/>
      <c r="W1262" s="23"/>
      <c r="X1262" s="23"/>
      <c r="Y1262" s="23" t="str">
        <f t="shared" si="189"/>
        <v/>
      </c>
      <c r="Z1262" s="23" t="str">
        <f t="shared" si="190"/>
        <v/>
      </c>
      <c r="AA1262" s="23" t="str">
        <f t="shared" si="191"/>
        <v/>
      </c>
      <c r="AB1262" s="23" t="str">
        <f t="shared" si="192"/>
        <v/>
      </c>
      <c r="AC1262" s="24" t="str">
        <f t="shared" si="193"/>
        <v/>
      </c>
      <c r="AD1262" s="24" t="str">
        <f t="shared" si="194"/>
        <v/>
      </c>
      <c r="AE1262" s="24" t="str">
        <f t="shared" si="195"/>
        <v/>
      </c>
      <c r="AF1262" s="24" t="str">
        <f t="shared" si="196"/>
        <v/>
      </c>
      <c r="AG1262" s="24" t="str">
        <f t="shared" si="197"/>
        <v/>
      </c>
      <c r="AH1262" s="24" t="str">
        <f>IF(Y1262="","",SUMPRODUCT($AC1262:$AG1262,'Benefit Weights'!$A$3:$E$3))</f>
        <v/>
      </c>
      <c r="AI1262" s="27" t="str">
        <f t="shared" si="198"/>
        <v/>
      </c>
    </row>
    <row r="1263" spans="1:35" x14ac:dyDescent="0.25">
      <c r="A1263" s="23"/>
      <c r="B1263" s="23"/>
      <c r="C1263" s="23"/>
      <c r="D1263" s="23"/>
      <c r="E1263" s="24"/>
      <c r="F1263" s="24"/>
      <c r="G1263" s="24"/>
      <c r="H1263" s="23"/>
      <c r="I1263" s="23"/>
      <c r="J1263" s="23"/>
      <c r="K1263" s="23"/>
      <c r="L1263" s="23"/>
      <c r="M1263" s="23"/>
      <c r="N1263" s="23"/>
      <c r="O1263" s="24"/>
      <c r="P1263" s="24"/>
      <c r="Q1263" s="24"/>
      <c r="R1263" s="24"/>
      <c r="S1263" s="24"/>
      <c r="T1263" s="24"/>
      <c r="U1263" s="24"/>
      <c r="V1263" s="23"/>
      <c r="W1263" s="23"/>
      <c r="X1263" s="23"/>
      <c r="Y1263" s="23" t="str">
        <f t="shared" si="189"/>
        <v/>
      </c>
      <c r="Z1263" s="23" t="str">
        <f t="shared" si="190"/>
        <v/>
      </c>
      <c r="AA1263" s="23" t="str">
        <f t="shared" si="191"/>
        <v/>
      </c>
      <c r="AB1263" s="23" t="str">
        <f t="shared" si="192"/>
        <v/>
      </c>
      <c r="AC1263" s="24" t="str">
        <f t="shared" si="193"/>
        <v/>
      </c>
      <c r="AD1263" s="24" t="str">
        <f t="shared" si="194"/>
        <v/>
      </c>
      <c r="AE1263" s="24" t="str">
        <f t="shared" si="195"/>
        <v/>
      </c>
      <c r="AF1263" s="24" t="str">
        <f t="shared" si="196"/>
        <v/>
      </c>
      <c r="AG1263" s="24" t="str">
        <f t="shared" si="197"/>
        <v/>
      </c>
      <c r="AH1263" s="24" t="str">
        <f>IF(Y1263="","",SUMPRODUCT($AC1263:$AG1263,'Benefit Weights'!$A$3:$E$3))</f>
        <v/>
      </c>
      <c r="AI1263" s="27" t="str">
        <f t="shared" si="198"/>
        <v/>
      </c>
    </row>
    <row r="1264" spans="1:35" x14ac:dyDescent="0.25">
      <c r="A1264" s="23"/>
      <c r="B1264" s="23"/>
      <c r="C1264" s="23"/>
      <c r="D1264" s="23"/>
      <c r="E1264" s="24"/>
      <c r="F1264" s="24"/>
      <c r="G1264" s="24"/>
      <c r="H1264" s="23"/>
      <c r="I1264" s="23"/>
      <c r="J1264" s="23"/>
      <c r="K1264" s="23"/>
      <c r="L1264" s="23"/>
      <c r="M1264" s="23"/>
      <c r="N1264" s="23"/>
      <c r="O1264" s="24"/>
      <c r="P1264" s="24"/>
      <c r="Q1264" s="24"/>
      <c r="R1264" s="24"/>
      <c r="S1264" s="24"/>
      <c r="T1264" s="24"/>
      <c r="U1264" s="24"/>
      <c r="V1264" s="23"/>
      <c r="W1264" s="23"/>
      <c r="X1264" s="23"/>
      <c r="Y1264" s="23" t="str">
        <f t="shared" si="189"/>
        <v/>
      </c>
      <c r="Z1264" s="23" t="str">
        <f t="shared" si="190"/>
        <v/>
      </c>
      <c r="AA1264" s="23" t="str">
        <f t="shared" si="191"/>
        <v/>
      </c>
      <c r="AB1264" s="23" t="str">
        <f t="shared" si="192"/>
        <v/>
      </c>
      <c r="AC1264" s="24" t="str">
        <f t="shared" si="193"/>
        <v/>
      </c>
      <c r="AD1264" s="24" t="str">
        <f t="shared" si="194"/>
        <v/>
      </c>
      <c r="AE1264" s="24" t="str">
        <f t="shared" si="195"/>
        <v/>
      </c>
      <c r="AF1264" s="24" t="str">
        <f t="shared" si="196"/>
        <v/>
      </c>
      <c r="AG1264" s="24" t="str">
        <f t="shared" si="197"/>
        <v/>
      </c>
      <c r="AH1264" s="24" t="str">
        <f>IF(Y1264="","",SUMPRODUCT($AC1264:$AG1264,'Benefit Weights'!$A$3:$E$3))</f>
        <v/>
      </c>
      <c r="AI1264" s="27" t="str">
        <f t="shared" si="198"/>
        <v/>
      </c>
    </row>
    <row r="1265" spans="1:35" x14ac:dyDescent="0.25">
      <c r="A1265" s="23"/>
      <c r="B1265" s="23"/>
      <c r="C1265" s="23"/>
      <c r="D1265" s="23"/>
      <c r="E1265" s="24"/>
      <c r="F1265" s="24"/>
      <c r="G1265" s="24"/>
      <c r="H1265" s="23"/>
      <c r="I1265" s="23"/>
      <c r="J1265" s="23"/>
      <c r="K1265" s="23"/>
      <c r="L1265" s="23"/>
      <c r="M1265" s="23"/>
      <c r="N1265" s="23"/>
      <c r="O1265" s="24"/>
      <c r="P1265" s="24"/>
      <c r="Q1265" s="24"/>
      <c r="R1265" s="24"/>
      <c r="S1265" s="24"/>
      <c r="T1265" s="24"/>
      <c r="U1265" s="24"/>
      <c r="V1265" s="23"/>
      <c r="W1265" s="23"/>
      <c r="X1265" s="23"/>
      <c r="Y1265" s="23" t="str">
        <f t="shared" si="189"/>
        <v/>
      </c>
      <c r="Z1265" s="23" t="str">
        <f t="shared" si="190"/>
        <v/>
      </c>
      <c r="AA1265" s="23" t="str">
        <f t="shared" si="191"/>
        <v/>
      </c>
      <c r="AB1265" s="23" t="str">
        <f t="shared" si="192"/>
        <v/>
      </c>
      <c r="AC1265" s="24" t="str">
        <f t="shared" si="193"/>
        <v/>
      </c>
      <c r="AD1265" s="24" t="str">
        <f t="shared" si="194"/>
        <v/>
      </c>
      <c r="AE1265" s="24" t="str">
        <f t="shared" si="195"/>
        <v/>
      </c>
      <c r="AF1265" s="24" t="str">
        <f t="shared" si="196"/>
        <v/>
      </c>
      <c r="AG1265" s="24" t="str">
        <f t="shared" si="197"/>
        <v/>
      </c>
      <c r="AH1265" s="24" t="str">
        <f>IF(Y1265="","",SUMPRODUCT($AC1265:$AG1265,'Benefit Weights'!$A$3:$E$3))</f>
        <v/>
      </c>
      <c r="AI1265" s="27" t="str">
        <f t="shared" si="198"/>
        <v/>
      </c>
    </row>
    <row r="1266" spans="1:35" x14ac:dyDescent="0.25">
      <c r="A1266" s="23"/>
      <c r="B1266" s="23"/>
      <c r="C1266" s="23"/>
      <c r="D1266" s="23"/>
      <c r="E1266" s="24"/>
      <c r="F1266" s="24"/>
      <c r="G1266" s="24"/>
      <c r="H1266" s="23"/>
      <c r="I1266" s="23"/>
      <c r="J1266" s="23"/>
      <c r="K1266" s="23"/>
      <c r="L1266" s="23"/>
      <c r="M1266" s="23"/>
      <c r="N1266" s="23"/>
      <c r="O1266" s="24"/>
      <c r="P1266" s="24"/>
      <c r="Q1266" s="24"/>
      <c r="R1266" s="24"/>
      <c r="S1266" s="24"/>
      <c r="T1266" s="24"/>
      <c r="U1266" s="24"/>
      <c r="V1266" s="23"/>
      <c r="W1266" s="23"/>
      <c r="X1266" s="23"/>
      <c r="Y1266" s="23" t="str">
        <f t="shared" si="189"/>
        <v/>
      </c>
      <c r="Z1266" s="23" t="str">
        <f t="shared" si="190"/>
        <v/>
      </c>
      <c r="AA1266" s="23" t="str">
        <f t="shared" si="191"/>
        <v/>
      </c>
      <c r="AB1266" s="23" t="str">
        <f t="shared" si="192"/>
        <v/>
      </c>
      <c r="AC1266" s="24" t="str">
        <f t="shared" si="193"/>
        <v/>
      </c>
      <c r="AD1266" s="24" t="str">
        <f t="shared" si="194"/>
        <v/>
      </c>
      <c r="AE1266" s="24" t="str">
        <f t="shared" si="195"/>
        <v/>
      </c>
      <c r="AF1266" s="24" t="str">
        <f t="shared" si="196"/>
        <v/>
      </c>
      <c r="AG1266" s="24" t="str">
        <f t="shared" si="197"/>
        <v/>
      </c>
      <c r="AH1266" s="24" t="str">
        <f>IF(Y1266="","",SUMPRODUCT($AC1266:$AG1266,'Benefit Weights'!$A$3:$E$3))</f>
        <v/>
      </c>
      <c r="AI1266" s="27" t="str">
        <f t="shared" si="198"/>
        <v/>
      </c>
    </row>
    <row r="1267" spans="1:35" x14ac:dyDescent="0.25">
      <c r="A1267" s="23"/>
      <c r="B1267" s="23"/>
      <c r="C1267" s="23"/>
      <c r="D1267" s="23"/>
      <c r="E1267" s="24"/>
      <c r="F1267" s="24"/>
      <c r="G1267" s="24"/>
      <c r="H1267" s="23"/>
      <c r="I1267" s="23"/>
      <c r="J1267" s="23"/>
      <c r="K1267" s="23"/>
      <c r="L1267" s="23"/>
      <c r="M1267" s="23"/>
      <c r="N1267" s="23"/>
      <c r="O1267" s="24"/>
      <c r="P1267" s="24"/>
      <c r="Q1267" s="24"/>
      <c r="R1267" s="24"/>
      <c r="S1267" s="24"/>
      <c r="T1267" s="24"/>
      <c r="U1267" s="24"/>
      <c r="V1267" s="23"/>
      <c r="W1267" s="23"/>
      <c r="X1267" s="23"/>
      <c r="Y1267" s="23" t="str">
        <f t="shared" si="189"/>
        <v/>
      </c>
      <c r="Z1267" s="23" t="str">
        <f t="shared" si="190"/>
        <v/>
      </c>
      <c r="AA1267" s="23" t="str">
        <f t="shared" si="191"/>
        <v/>
      </c>
      <c r="AB1267" s="23" t="str">
        <f t="shared" si="192"/>
        <v/>
      </c>
      <c r="AC1267" s="24" t="str">
        <f t="shared" si="193"/>
        <v/>
      </c>
      <c r="AD1267" s="24" t="str">
        <f t="shared" si="194"/>
        <v/>
      </c>
      <c r="AE1267" s="24" t="str">
        <f t="shared" si="195"/>
        <v/>
      </c>
      <c r="AF1267" s="24" t="str">
        <f t="shared" si="196"/>
        <v/>
      </c>
      <c r="AG1267" s="24" t="str">
        <f t="shared" si="197"/>
        <v/>
      </c>
      <c r="AH1267" s="24" t="str">
        <f>IF(Y1267="","",SUMPRODUCT($AC1267:$AG1267,'Benefit Weights'!$A$3:$E$3))</f>
        <v/>
      </c>
      <c r="AI1267" s="27" t="str">
        <f t="shared" si="198"/>
        <v/>
      </c>
    </row>
    <row r="1268" spans="1:35" x14ac:dyDescent="0.25">
      <c r="A1268" s="23"/>
      <c r="B1268" s="23"/>
      <c r="C1268" s="23"/>
      <c r="D1268" s="23"/>
      <c r="E1268" s="24"/>
      <c r="F1268" s="24"/>
      <c r="G1268" s="24"/>
      <c r="H1268" s="23"/>
      <c r="I1268" s="23"/>
      <c r="J1268" s="23"/>
      <c r="K1268" s="23"/>
      <c r="L1268" s="23"/>
      <c r="M1268" s="23"/>
      <c r="N1268" s="23"/>
      <c r="O1268" s="24"/>
      <c r="P1268" s="24"/>
      <c r="Q1268" s="24"/>
      <c r="R1268" s="24"/>
      <c r="S1268" s="24"/>
      <c r="T1268" s="24"/>
      <c r="U1268" s="24"/>
      <c r="V1268" s="23"/>
      <c r="W1268" s="23"/>
      <c r="X1268" s="23"/>
      <c r="Y1268" s="23" t="str">
        <f t="shared" si="189"/>
        <v/>
      </c>
      <c r="Z1268" s="23" t="str">
        <f t="shared" si="190"/>
        <v/>
      </c>
      <c r="AA1268" s="23" t="str">
        <f t="shared" si="191"/>
        <v/>
      </c>
      <c r="AB1268" s="23" t="str">
        <f t="shared" si="192"/>
        <v/>
      </c>
      <c r="AC1268" s="24" t="str">
        <f t="shared" si="193"/>
        <v/>
      </c>
      <c r="AD1268" s="24" t="str">
        <f t="shared" si="194"/>
        <v/>
      </c>
      <c r="AE1268" s="24" t="str">
        <f t="shared" si="195"/>
        <v/>
      </c>
      <c r="AF1268" s="24" t="str">
        <f t="shared" si="196"/>
        <v/>
      </c>
      <c r="AG1268" s="24" t="str">
        <f t="shared" si="197"/>
        <v/>
      </c>
      <c r="AH1268" s="24" t="str">
        <f>IF(Y1268="","",SUMPRODUCT($AC1268:$AG1268,'Benefit Weights'!$A$3:$E$3))</f>
        <v/>
      </c>
      <c r="AI1268" s="27" t="str">
        <f t="shared" si="198"/>
        <v/>
      </c>
    </row>
    <row r="1269" spans="1:35" x14ac:dyDescent="0.25">
      <c r="A1269" s="23"/>
      <c r="B1269" s="23"/>
      <c r="C1269" s="23"/>
      <c r="D1269" s="23"/>
      <c r="E1269" s="24"/>
      <c r="F1269" s="24"/>
      <c r="G1269" s="24"/>
      <c r="H1269" s="23"/>
      <c r="I1269" s="23"/>
      <c r="J1269" s="23"/>
      <c r="K1269" s="23"/>
      <c r="L1269" s="23"/>
      <c r="M1269" s="23"/>
      <c r="N1269" s="23"/>
      <c r="O1269" s="24"/>
      <c r="P1269" s="24"/>
      <c r="Q1269" s="24"/>
      <c r="R1269" s="24"/>
      <c r="S1269" s="24"/>
      <c r="T1269" s="24"/>
      <c r="U1269" s="24"/>
      <c r="V1269" s="23"/>
      <c r="W1269" s="23"/>
      <c r="X1269" s="23"/>
      <c r="Y1269" s="23" t="str">
        <f t="shared" si="189"/>
        <v/>
      </c>
      <c r="Z1269" s="23" t="str">
        <f t="shared" si="190"/>
        <v/>
      </c>
      <c r="AA1269" s="23" t="str">
        <f t="shared" si="191"/>
        <v/>
      </c>
      <c r="AB1269" s="23" t="str">
        <f t="shared" si="192"/>
        <v/>
      </c>
      <c r="AC1269" s="24" t="str">
        <f t="shared" si="193"/>
        <v/>
      </c>
      <c r="AD1269" s="24" t="str">
        <f t="shared" si="194"/>
        <v/>
      </c>
      <c r="AE1269" s="24" t="str">
        <f t="shared" si="195"/>
        <v/>
      </c>
      <c r="AF1269" s="24" t="str">
        <f t="shared" si="196"/>
        <v/>
      </c>
      <c r="AG1269" s="24" t="str">
        <f t="shared" si="197"/>
        <v/>
      </c>
      <c r="AH1269" s="24" t="str">
        <f>IF(Y1269="","",SUMPRODUCT($AC1269:$AG1269,'Benefit Weights'!$A$3:$E$3))</f>
        <v/>
      </c>
      <c r="AI1269" s="27" t="str">
        <f t="shared" si="198"/>
        <v/>
      </c>
    </row>
    <row r="1270" spans="1:35" x14ac:dyDescent="0.25">
      <c r="A1270" s="23"/>
      <c r="B1270" s="23"/>
      <c r="C1270" s="23"/>
      <c r="D1270" s="23"/>
      <c r="E1270" s="24"/>
      <c r="F1270" s="24"/>
      <c r="G1270" s="24"/>
      <c r="H1270" s="23"/>
      <c r="I1270" s="23"/>
      <c r="J1270" s="23"/>
      <c r="K1270" s="23"/>
      <c r="L1270" s="23"/>
      <c r="M1270" s="23"/>
      <c r="N1270" s="23"/>
      <c r="O1270" s="24"/>
      <c r="P1270" s="24"/>
      <c r="Q1270" s="24"/>
      <c r="R1270" s="24"/>
      <c r="S1270" s="24"/>
      <c r="T1270" s="24"/>
      <c r="U1270" s="24"/>
      <c r="V1270" s="23"/>
      <c r="W1270" s="23"/>
      <c r="X1270" s="23"/>
      <c r="Y1270" s="23" t="str">
        <f t="shared" si="189"/>
        <v/>
      </c>
      <c r="Z1270" s="23" t="str">
        <f t="shared" si="190"/>
        <v/>
      </c>
      <c r="AA1270" s="23" t="str">
        <f t="shared" si="191"/>
        <v/>
      </c>
      <c r="AB1270" s="23" t="str">
        <f t="shared" si="192"/>
        <v/>
      </c>
      <c r="AC1270" s="24" t="str">
        <f t="shared" si="193"/>
        <v/>
      </c>
      <c r="AD1270" s="24" t="str">
        <f t="shared" si="194"/>
        <v/>
      </c>
      <c r="AE1270" s="24" t="str">
        <f t="shared" si="195"/>
        <v/>
      </c>
      <c r="AF1270" s="24" t="str">
        <f t="shared" si="196"/>
        <v/>
      </c>
      <c r="AG1270" s="24" t="str">
        <f t="shared" si="197"/>
        <v/>
      </c>
      <c r="AH1270" s="24" t="str">
        <f>IF(Y1270="","",SUMPRODUCT($AC1270:$AG1270,'Benefit Weights'!$A$3:$E$3))</f>
        <v/>
      </c>
      <c r="AI1270" s="27" t="str">
        <f t="shared" si="198"/>
        <v/>
      </c>
    </row>
    <row r="1271" spans="1:35" x14ac:dyDescent="0.25">
      <c r="A1271" s="23"/>
      <c r="B1271" s="23"/>
      <c r="C1271" s="23"/>
      <c r="D1271" s="23"/>
      <c r="E1271" s="24"/>
      <c r="F1271" s="24"/>
      <c r="G1271" s="24"/>
      <c r="H1271" s="23"/>
      <c r="I1271" s="23"/>
      <c r="J1271" s="23"/>
      <c r="K1271" s="23"/>
      <c r="L1271" s="23"/>
      <c r="M1271" s="23"/>
      <c r="N1271" s="23"/>
      <c r="O1271" s="24"/>
      <c r="P1271" s="24"/>
      <c r="Q1271" s="24"/>
      <c r="R1271" s="24"/>
      <c r="S1271" s="24"/>
      <c r="T1271" s="24"/>
      <c r="U1271" s="24"/>
      <c r="V1271" s="23"/>
      <c r="W1271" s="23"/>
      <c r="X1271" s="23"/>
      <c r="Y1271" s="23" t="str">
        <f t="shared" si="189"/>
        <v/>
      </c>
      <c r="Z1271" s="23" t="str">
        <f t="shared" si="190"/>
        <v/>
      </c>
      <c r="AA1271" s="23" t="str">
        <f t="shared" si="191"/>
        <v/>
      </c>
      <c r="AB1271" s="23" t="str">
        <f t="shared" si="192"/>
        <v/>
      </c>
      <c r="AC1271" s="24" t="str">
        <f t="shared" si="193"/>
        <v/>
      </c>
      <c r="AD1271" s="24" t="str">
        <f t="shared" si="194"/>
        <v/>
      </c>
      <c r="AE1271" s="24" t="str">
        <f t="shared" si="195"/>
        <v/>
      </c>
      <c r="AF1271" s="24" t="str">
        <f t="shared" si="196"/>
        <v/>
      </c>
      <c r="AG1271" s="24" t="str">
        <f t="shared" si="197"/>
        <v/>
      </c>
      <c r="AH1271" s="24" t="str">
        <f>IF(Y1271="","",SUMPRODUCT($AC1271:$AG1271,'Benefit Weights'!$A$3:$E$3))</f>
        <v/>
      </c>
      <c r="AI1271" s="27" t="str">
        <f t="shared" si="198"/>
        <v/>
      </c>
    </row>
    <row r="1272" spans="1:35" x14ac:dyDescent="0.25">
      <c r="A1272" s="23"/>
      <c r="B1272" s="23"/>
      <c r="C1272" s="23"/>
      <c r="D1272" s="23"/>
      <c r="E1272" s="24"/>
      <c r="F1272" s="24"/>
      <c r="G1272" s="24"/>
      <c r="H1272" s="23"/>
      <c r="I1272" s="23"/>
      <c r="J1272" s="23"/>
      <c r="K1272" s="23"/>
      <c r="L1272" s="23"/>
      <c r="M1272" s="23"/>
      <c r="N1272" s="23"/>
      <c r="O1272" s="24"/>
      <c r="P1272" s="24"/>
      <c r="Q1272" s="24"/>
      <c r="R1272" s="24"/>
      <c r="S1272" s="24"/>
      <c r="T1272" s="24"/>
      <c r="U1272" s="24"/>
      <c r="V1272" s="23"/>
      <c r="W1272" s="23"/>
      <c r="X1272" s="23"/>
      <c r="Y1272" s="23" t="str">
        <f t="shared" si="189"/>
        <v/>
      </c>
      <c r="Z1272" s="23" t="str">
        <f t="shared" si="190"/>
        <v/>
      </c>
      <c r="AA1272" s="23" t="str">
        <f t="shared" si="191"/>
        <v/>
      </c>
      <c r="AB1272" s="23" t="str">
        <f t="shared" si="192"/>
        <v/>
      </c>
      <c r="AC1272" s="24" t="str">
        <f t="shared" si="193"/>
        <v/>
      </c>
      <c r="AD1272" s="24" t="str">
        <f t="shared" si="194"/>
        <v/>
      </c>
      <c r="AE1272" s="24" t="str">
        <f t="shared" si="195"/>
        <v/>
      </c>
      <c r="AF1272" s="24" t="str">
        <f t="shared" si="196"/>
        <v/>
      </c>
      <c r="AG1272" s="24" t="str">
        <f t="shared" si="197"/>
        <v/>
      </c>
      <c r="AH1272" s="24" t="str">
        <f>IF(Y1272="","",SUMPRODUCT($AC1272:$AG1272,'Benefit Weights'!$A$3:$E$3))</f>
        <v/>
      </c>
      <c r="AI1272" s="27" t="str">
        <f t="shared" si="198"/>
        <v/>
      </c>
    </row>
    <row r="1273" spans="1:35" x14ac:dyDescent="0.25">
      <c r="A1273" s="23"/>
      <c r="B1273" s="23"/>
      <c r="C1273" s="23"/>
      <c r="D1273" s="23"/>
      <c r="E1273" s="24"/>
      <c r="F1273" s="24"/>
      <c r="G1273" s="24"/>
      <c r="H1273" s="23"/>
      <c r="I1273" s="23"/>
      <c r="J1273" s="23"/>
      <c r="K1273" s="23"/>
      <c r="L1273" s="23"/>
      <c r="M1273" s="23"/>
      <c r="N1273" s="23"/>
      <c r="O1273" s="24"/>
      <c r="P1273" s="24"/>
      <c r="Q1273" s="24"/>
      <c r="R1273" s="24"/>
      <c r="S1273" s="24"/>
      <c r="T1273" s="24"/>
      <c r="U1273" s="24"/>
      <c r="V1273" s="23"/>
      <c r="W1273" s="23"/>
      <c r="X1273" s="23"/>
      <c r="Y1273" s="23" t="str">
        <f t="shared" si="189"/>
        <v/>
      </c>
      <c r="Z1273" s="23" t="str">
        <f t="shared" si="190"/>
        <v/>
      </c>
      <c r="AA1273" s="23" t="str">
        <f t="shared" si="191"/>
        <v/>
      </c>
      <c r="AB1273" s="23" t="str">
        <f t="shared" si="192"/>
        <v/>
      </c>
      <c r="AC1273" s="24" t="str">
        <f t="shared" si="193"/>
        <v/>
      </c>
      <c r="AD1273" s="24" t="str">
        <f t="shared" si="194"/>
        <v/>
      </c>
      <c r="AE1273" s="24" t="str">
        <f t="shared" si="195"/>
        <v/>
      </c>
      <c r="AF1273" s="24" t="str">
        <f t="shared" si="196"/>
        <v/>
      </c>
      <c r="AG1273" s="24" t="str">
        <f t="shared" si="197"/>
        <v/>
      </c>
      <c r="AH1273" s="24" t="str">
        <f>IF(Y1273="","",SUMPRODUCT($AC1273:$AG1273,'Benefit Weights'!$A$3:$E$3))</f>
        <v/>
      </c>
      <c r="AI1273" s="27" t="str">
        <f t="shared" si="198"/>
        <v/>
      </c>
    </row>
    <row r="1274" spans="1:35" x14ac:dyDescent="0.25">
      <c r="A1274" s="23"/>
      <c r="B1274" s="23"/>
      <c r="C1274" s="23"/>
      <c r="D1274" s="23"/>
      <c r="E1274" s="24"/>
      <c r="F1274" s="24"/>
      <c r="G1274" s="24"/>
      <c r="H1274" s="23"/>
      <c r="I1274" s="23"/>
      <c r="J1274" s="23"/>
      <c r="K1274" s="23"/>
      <c r="L1274" s="23"/>
      <c r="M1274" s="23"/>
      <c r="N1274" s="23"/>
      <c r="O1274" s="24"/>
      <c r="P1274" s="24"/>
      <c r="Q1274" s="24"/>
      <c r="R1274" s="24"/>
      <c r="S1274" s="24"/>
      <c r="T1274" s="24"/>
      <c r="U1274" s="24"/>
      <c r="V1274" s="23"/>
      <c r="W1274" s="23"/>
      <c r="X1274" s="23"/>
      <c r="Y1274" s="23" t="str">
        <f t="shared" si="189"/>
        <v/>
      </c>
      <c r="Z1274" s="23" t="str">
        <f t="shared" si="190"/>
        <v/>
      </c>
      <c r="AA1274" s="23" t="str">
        <f t="shared" si="191"/>
        <v/>
      </c>
      <c r="AB1274" s="23" t="str">
        <f t="shared" si="192"/>
        <v/>
      </c>
      <c r="AC1274" s="24" t="str">
        <f t="shared" si="193"/>
        <v/>
      </c>
      <c r="AD1274" s="24" t="str">
        <f t="shared" si="194"/>
        <v/>
      </c>
      <c r="AE1274" s="24" t="str">
        <f t="shared" si="195"/>
        <v/>
      </c>
      <c r="AF1274" s="24" t="str">
        <f t="shared" si="196"/>
        <v/>
      </c>
      <c r="AG1274" s="24" t="str">
        <f t="shared" si="197"/>
        <v/>
      </c>
      <c r="AH1274" s="24" t="str">
        <f>IF(Y1274="","",SUMPRODUCT($AC1274:$AG1274,'Benefit Weights'!$A$3:$E$3))</f>
        <v/>
      </c>
      <c r="AI1274" s="27" t="str">
        <f t="shared" si="198"/>
        <v/>
      </c>
    </row>
    <row r="1275" spans="1:35" x14ac:dyDescent="0.25">
      <c r="A1275" s="23"/>
      <c r="B1275" s="23"/>
      <c r="C1275" s="23"/>
      <c r="D1275" s="23"/>
      <c r="E1275" s="24"/>
      <c r="F1275" s="24"/>
      <c r="G1275" s="24"/>
      <c r="H1275" s="23"/>
      <c r="I1275" s="23"/>
      <c r="J1275" s="23"/>
      <c r="K1275" s="23"/>
      <c r="L1275" s="23"/>
      <c r="M1275" s="23"/>
      <c r="N1275" s="23"/>
      <c r="O1275" s="24"/>
      <c r="P1275" s="24"/>
      <c r="Q1275" s="24"/>
      <c r="R1275" s="24"/>
      <c r="S1275" s="24"/>
      <c r="T1275" s="24"/>
      <c r="U1275" s="24"/>
      <c r="V1275" s="23"/>
      <c r="W1275" s="23"/>
      <c r="X1275" s="23"/>
      <c r="Y1275" s="23" t="str">
        <f t="shared" si="189"/>
        <v/>
      </c>
      <c r="Z1275" s="23" t="str">
        <f t="shared" si="190"/>
        <v/>
      </c>
      <c r="AA1275" s="23" t="str">
        <f t="shared" si="191"/>
        <v/>
      </c>
      <c r="AB1275" s="23" t="str">
        <f t="shared" si="192"/>
        <v/>
      </c>
      <c r="AC1275" s="24" t="str">
        <f t="shared" si="193"/>
        <v/>
      </c>
      <c r="AD1275" s="24" t="str">
        <f t="shared" si="194"/>
        <v/>
      </c>
      <c r="AE1275" s="24" t="str">
        <f t="shared" si="195"/>
        <v/>
      </c>
      <c r="AF1275" s="24" t="str">
        <f t="shared" si="196"/>
        <v/>
      </c>
      <c r="AG1275" s="24" t="str">
        <f t="shared" si="197"/>
        <v/>
      </c>
      <c r="AH1275" s="24" t="str">
        <f>IF(Y1275="","",SUMPRODUCT($AC1275:$AG1275,'Benefit Weights'!$A$3:$E$3))</f>
        <v/>
      </c>
      <c r="AI1275" s="27" t="str">
        <f t="shared" si="198"/>
        <v/>
      </c>
    </row>
    <row r="1276" spans="1:35" x14ac:dyDescent="0.25">
      <c r="A1276" s="23"/>
      <c r="B1276" s="23"/>
      <c r="C1276" s="23"/>
      <c r="D1276" s="23"/>
      <c r="E1276" s="24"/>
      <c r="F1276" s="24"/>
      <c r="G1276" s="24"/>
      <c r="H1276" s="23"/>
      <c r="I1276" s="23"/>
      <c r="J1276" s="23"/>
      <c r="K1276" s="23"/>
      <c r="L1276" s="23"/>
      <c r="M1276" s="23"/>
      <c r="N1276" s="23"/>
      <c r="O1276" s="24"/>
      <c r="P1276" s="24"/>
      <c r="Q1276" s="24"/>
      <c r="R1276" s="24"/>
      <c r="S1276" s="24"/>
      <c r="T1276" s="24"/>
      <c r="U1276" s="24"/>
      <c r="V1276" s="23"/>
      <c r="W1276" s="23"/>
      <c r="X1276" s="23"/>
      <c r="Y1276" s="23" t="str">
        <f t="shared" si="189"/>
        <v/>
      </c>
      <c r="Z1276" s="23" t="str">
        <f t="shared" si="190"/>
        <v/>
      </c>
      <c r="AA1276" s="23" t="str">
        <f t="shared" si="191"/>
        <v/>
      </c>
      <c r="AB1276" s="23" t="str">
        <f t="shared" si="192"/>
        <v/>
      </c>
      <c r="AC1276" s="24" t="str">
        <f t="shared" si="193"/>
        <v/>
      </c>
      <c r="AD1276" s="24" t="str">
        <f t="shared" si="194"/>
        <v/>
      </c>
      <c r="AE1276" s="24" t="str">
        <f t="shared" si="195"/>
        <v/>
      </c>
      <c r="AF1276" s="24" t="str">
        <f t="shared" si="196"/>
        <v/>
      </c>
      <c r="AG1276" s="24" t="str">
        <f t="shared" si="197"/>
        <v/>
      </c>
      <c r="AH1276" s="24" t="str">
        <f>IF(Y1276="","",SUMPRODUCT($AC1276:$AG1276,'Benefit Weights'!$A$3:$E$3))</f>
        <v/>
      </c>
      <c r="AI1276" s="27" t="str">
        <f t="shared" si="198"/>
        <v/>
      </c>
    </row>
    <row r="1277" spans="1:35" x14ac:dyDescent="0.25">
      <c r="A1277" s="23"/>
      <c r="B1277" s="23"/>
      <c r="C1277" s="23"/>
      <c r="D1277" s="23"/>
      <c r="E1277" s="24"/>
      <c r="F1277" s="24"/>
      <c r="G1277" s="24"/>
      <c r="H1277" s="23"/>
      <c r="I1277" s="23"/>
      <c r="J1277" s="23"/>
      <c r="K1277" s="23"/>
      <c r="L1277" s="23"/>
      <c r="M1277" s="23"/>
      <c r="N1277" s="23"/>
      <c r="O1277" s="24"/>
      <c r="P1277" s="24"/>
      <c r="Q1277" s="24"/>
      <c r="R1277" s="24"/>
      <c r="S1277" s="24"/>
      <c r="T1277" s="24"/>
      <c r="U1277" s="24"/>
      <c r="V1277" s="23"/>
      <c r="W1277" s="23"/>
      <c r="X1277" s="23"/>
      <c r="Y1277" s="23" t="str">
        <f t="shared" si="189"/>
        <v/>
      </c>
      <c r="Z1277" s="23" t="str">
        <f t="shared" si="190"/>
        <v/>
      </c>
      <c r="AA1277" s="23" t="str">
        <f t="shared" si="191"/>
        <v/>
      </c>
      <c r="AB1277" s="23" t="str">
        <f t="shared" si="192"/>
        <v/>
      </c>
      <c r="AC1277" s="24" t="str">
        <f t="shared" si="193"/>
        <v/>
      </c>
      <c r="AD1277" s="24" t="str">
        <f t="shared" si="194"/>
        <v/>
      </c>
      <c r="AE1277" s="24" t="str">
        <f t="shared" si="195"/>
        <v/>
      </c>
      <c r="AF1277" s="24" t="str">
        <f t="shared" si="196"/>
        <v/>
      </c>
      <c r="AG1277" s="24" t="str">
        <f t="shared" si="197"/>
        <v/>
      </c>
      <c r="AH1277" s="24" t="str">
        <f>IF(Y1277="","",SUMPRODUCT($AC1277:$AG1277,'Benefit Weights'!$A$3:$E$3))</f>
        <v/>
      </c>
      <c r="AI1277" s="27" t="str">
        <f t="shared" si="198"/>
        <v/>
      </c>
    </row>
    <row r="1278" spans="1:35" x14ac:dyDescent="0.25">
      <c r="A1278" s="23"/>
      <c r="B1278" s="23"/>
      <c r="C1278" s="23"/>
      <c r="D1278" s="23"/>
      <c r="E1278" s="24"/>
      <c r="F1278" s="24"/>
      <c r="G1278" s="24"/>
      <c r="H1278" s="23"/>
      <c r="I1278" s="23"/>
      <c r="J1278" s="23"/>
      <c r="K1278" s="23"/>
      <c r="L1278" s="23"/>
      <c r="M1278" s="23"/>
      <c r="N1278" s="23"/>
      <c r="O1278" s="24"/>
      <c r="P1278" s="24"/>
      <c r="Q1278" s="24"/>
      <c r="R1278" s="24"/>
      <c r="S1278" s="24"/>
      <c r="T1278" s="24"/>
      <c r="U1278" s="24"/>
      <c r="V1278" s="23"/>
      <c r="W1278" s="23"/>
      <c r="X1278" s="23"/>
      <c r="Y1278" s="23" t="str">
        <f t="shared" si="189"/>
        <v/>
      </c>
      <c r="Z1278" s="23" t="str">
        <f t="shared" si="190"/>
        <v/>
      </c>
      <c r="AA1278" s="23" t="str">
        <f t="shared" si="191"/>
        <v/>
      </c>
      <c r="AB1278" s="23" t="str">
        <f t="shared" si="192"/>
        <v/>
      </c>
      <c r="AC1278" s="24" t="str">
        <f t="shared" si="193"/>
        <v/>
      </c>
      <c r="AD1278" s="24" t="str">
        <f t="shared" si="194"/>
        <v/>
      </c>
      <c r="AE1278" s="24" t="str">
        <f t="shared" si="195"/>
        <v/>
      </c>
      <c r="AF1278" s="24" t="str">
        <f t="shared" si="196"/>
        <v/>
      </c>
      <c r="AG1278" s="24" t="str">
        <f t="shared" si="197"/>
        <v/>
      </c>
      <c r="AH1278" s="24" t="str">
        <f>IF(Y1278="","",SUMPRODUCT($AC1278:$AG1278,'Benefit Weights'!$A$3:$E$3))</f>
        <v/>
      </c>
      <c r="AI1278" s="27" t="str">
        <f t="shared" si="198"/>
        <v/>
      </c>
    </row>
    <row r="1279" spans="1:35" x14ac:dyDescent="0.25">
      <c r="A1279" s="23"/>
      <c r="B1279" s="23"/>
      <c r="C1279" s="23"/>
      <c r="D1279" s="23"/>
      <c r="E1279" s="24"/>
      <c r="F1279" s="24"/>
      <c r="G1279" s="24"/>
      <c r="H1279" s="23"/>
      <c r="I1279" s="23"/>
      <c r="J1279" s="23"/>
      <c r="K1279" s="23"/>
      <c r="L1279" s="23"/>
      <c r="M1279" s="23"/>
      <c r="N1279" s="23"/>
      <c r="O1279" s="24"/>
      <c r="P1279" s="24"/>
      <c r="Q1279" s="24"/>
      <c r="R1279" s="24"/>
      <c r="S1279" s="24"/>
      <c r="T1279" s="24"/>
      <c r="U1279" s="24"/>
      <c r="V1279" s="23"/>
      <c r="W1279" s="23"/>
      <c r="X1279" s="23"/>
      <c r="Y1279" s="23" t="str">
        <f t="shared" si="189"/>
        <v/>
      </c>
      <c r="Z1279" s="23" t="str">
        <f t="shared" si="190"/>
        <v/>
      </c>
      <c r="AA1279" s="23" t="str">
        <f t="shared" si="191"/>
        <v/>
      </c>
      <c r="AB1279" s="23" t="str">
        <f t="shared" si="192"/>
        <v/>
      </c>
      <c r="AC1279" s="24" t="str">
        <f t="shared" si="193"/>
        <v/>
      </c>
      <c r="AD1279" s="24" t="str">
        <f t="shared" si="194"/>
        <v/>
      </c>
      <c r="AE1279" s="24" t="str">
        <f t="shared" si="195"/>
        <v/>
      </c>
      <c r="AF1279" s="24" t="str">
        <f t="shared" si="196"/>
        <v/>
      </c>
      <c r="AG1279" s="24" t="str">
        <f t="shared" si="197"/>
        <v/>
      </c>
      <c r="AH1279" s="24" t="str">
        <f>IF(Y1279="","",SUMPRODUCT($AC1279:$AG1279,'Benefit Weights'!$A$3:$E$3))</f>
        <v/>
      </c>
      <c r="AI1279" s="27" t="str">
        <f t="shared" si="198"/>
        <v/>
      </c>
    </row>
    <row r="1280" spans="1:35" x14ac:dyDescent="0.25">
      <c r="A1280" s="23"/>
      <c r="B1280" s="23"/>
      <c r="C1280" s="23"/>
      <c r="D1280" s="23"/>
      <c r="E1280" s="24"/>
      <c r="F1280" s="24"/>
      <c r="G1280" s="24"/>
      <c r="H1280" s="23"/>
      <c r="I1280" s="23"/>
      <c r="J1280" s="23"/>
      <c r="K1280" s="23"/>
      <c r="L1280" s="23"/>
      <c r="M1280" s="23"/>
      <c r="N1280" s="23"/>
      <c r="O1280" s="24"/>
      <c r="P1280" s="24"/>
      <c r="Q1280" s="24"/>
      <c r="R1280" s="24"/>
      <c r="S1280" s="24"/>
      <c r="T1280" s="24"/>
      <c r="U1280" s="24"/>
      <c r="V1280" s="23"/>
      <c r="W1280" s="23"/>
      <c r="X1280" s="23"/>
      <c r="Y1280" s="23" t="str">
        <f t="shared" si="189"/>
        <v/>
      </c>
      <c r="Z1280" s="23" t="str">
        <f t="shared" si="190"/>
        <v/>
      </c>
      <c r="AA1280" s="23" t="str">
        <f t="shared" si="191"/>
        <v/>
      </c>
      <c r="AB1280" s="23" t="str">
        <f t="shared" si="192"/>
        <v/>
      </c>
      <c r="AC1280" s="24" t="str">
        <f t="shared" si="193"/>
        <v/>
      </c>
      <c r="AD1280" s="24" t="str">
        <f t="shared" si="194"/>
        <v/>
      </c>
      <c r="AE1280" s="24" t="str">
        <f t="shared" si="195"/>
        <v/>
      </c>
      <c r="AF1280" s="24" t="str">
        <f t="shared" si="196"/>
        <v/>
      </c>
      <c r="AG1280" s="24" t="str">
        <f t="shared" si="197"/>
        <v/>
      </c>
      <c r="AH1280" s="24" t="str">
        <f>IF(Y1280="","",SUMPRODUCT($AC1280:$AG1280,'Benefit Weights'!$A$3:$E$3))</f>
        <v/>
      </c>
      <c r="AI1280" s="27" t="str">
        <f t="shared" si="198"/>
        <v/>
      </c>
    </row>
    <row r="1281" spans="1:35" x14ac:dyDescent="0.25">
      <c r="A1281" s="23"/>
      <c r="B1281" s="23"/>
      <c r="C1281" s="23"/>
      <c r="D1281" s="23"/>
      <c r="E1281" s="24"/>
      <c r="F1281" s="24"/>
      <c r="G1281" s="24"/>
      <c r="H1281" s="23"/>
      <c r="I1281" s="23"/>
      <c r="J1281" s="23"/>
      <c r="K1281" s="23"/>
      <c r="L1281" s="23"/>
      <c r="M1281" s="23"/>
      <c r="N1281" s="23"/>
      <c r="O1281" s="24"/>
      <c r="P1281" s="24"/>
      <c r="Q1281" s="24"/>
      <c r="R1281" s="24"/>
      <c r="S1281" s="24"/>
      <c r="T1281" s="24"/>
      <c r="U1281" s="24"/>
      <c r="V1281" s="23"/>
      <c r="W1281" s="23"/>
      <c r="X1281" s="23"/>
      <c r="Y1281" s="23" t="str">
        <f t="shared" si="189"/>
        <v/>
      </c>
      <c r="Z1281" s="23" t="str">
        <f t="shared" si="190"/>
        <v/>
      </c>
      <c r="AA1281" s="23" t="str">
        <f t="shared" si="191"/>
        <v/>
      </c>
      <c r="AB1281" s="23" t="str">
        <f t="shared" si="192"/>
        <v/>
      </c>
      <c r="AC1281" s="24" t="str">
        <f t="shared" si="193"/>
        <v/>
      </c>
      <c r="AD1281" s="24" t="str">
        <f t="shared" si="194"/>
        <v/>
      </c>
      <c r="AE1281" s="24" t="str">
        <f t="shared" si="195"/>
        <v/>
      </c>
      <c r="AF1281" s="24" t="str">
        <f t="shared" si="196"/>
        <v/>
      </c>
      <c r="AG1281" s="24" t="str">
        <f t="shared" si="197"/>
        <v/>
      </c>
      <c r="AH1281" s="24" t="str">
        <f>IF(Y1281="","",SUMPRODUCT($AC1281:$AG1281,'Benefit Weights'!$A$3:$E$3))</f>
        <v/>
      </c>
      <c r="AI1281" s="27" t="str">
        <f t="shared" si="198"/>
        <v/>
      </c>
    </row>
    <row r="1282" spans="1:35" x14ac:dyDescent="0.25">
      <c r="A1282" s="23"/>
      <c r="B1282" s="23"/>
      <c r="C1282" s="23"/>
      <c r="D1282" s="23"/>
      <c r="E1282" s="24"/>
      <c r="F1282" s="24"/>
      <c r="G1282" s="24"/>
      <c r="H1282" s="23"/>
      <c r="I1282" s="23"/>
      <c r="J1282" s="23"/>
      <c r="K1282" s="23"/>
      <c r="L1282" s="23"/>
      <c r="M1282" s="23"/>
      <c r="N1282" s="23"/>
      <c r="O1282" s="24"/>
      <c r="P1282" s="24"/>
      <c r="Q1282" s="24"/>
      <c r="R1282" s="24"/>
      <c r="S1282" s="24"/>
      <c r="T1282" s="24"/>
      <c r="U1282" s="24"/>
      <c r="V1282" s="23"/>
      <c r="W1282" s="23"/>
      <c r="X1282" s="23"/>
      <c r="Y1282" s="23" t="str">
        <f t="shared" si="189"/>
        <v/>
      </c>
      <c r="Z1282" s="23" t="str">
        <f t="shared" si="190"/>
        <v/>
      </c>
      <c r="AA1282" s="23" t="str">
        <f t="shared" si="191"/>
        <v/>
      </c>
      <c r="AB1282" s="23" t="str">
        <f t="shared" si="192"/>
        <v/>
      </c>
      <c r="AC1282" s="24" t="str">
        <f t="shared" si="193"/>
        <v/>
      </c>
      <c r="AD1282" s="24" t="str">
        <f t="shared" si="194"/>
        <v/>
      </c>
      <c r="AE1282" s="24" t="str">
        <f t="shared" si="195"/>
        <v/>
      </c>
      <c r="AF1282" s="24" t="str">
        <f t="shared" si="196"/>
        <v/>
      </c>
      <c r="AG1282" s="24" t="str">
        <f t="shared" si="197"/>
        <v/>
      </c>
      <c r="AH1282" s="24" t="str">
        <f>IF(Y1282="","",SUMPRODUCT($AC1282:$AG1282,'Benefit Weights'!$A$3:$E$3))</f>
        <v/>
      </c>
      <c r="AI1282" s="27" t="str">
        <f t="shared" si="198"/>
        <v/>
      </c>
    </row>
    <row r="1283" spans="1:35" x14ac:dyDescent="0.25">
      <c r="A1283" s="23"/>
      <c r="B1283" s="23"/>
      <c r="C1283" s="23"/>
      <c r="D1283" s="23"/>
      <c r="E1283" s="24"/>
      <c r="F1283" s="24"/>
      <c r="G1283" s="24"/>
      <c r="H1283" s="23"/>
      <c r="I1283" s="23"/>
      <c r="J1283" s="23"/>
      <c r="K1283" s="23"/>
      <c r="L1283" s="23"/>
      <c r="M1283" s="23"/>
      <c r="N1283" s="23"/>
      <c r="O1283" s="24"/>
      <c r="P1283" s="24"/>
      <c r="Q1283" s="24"/>
      <c r="R1283" s="24"/>
      <c r="S1283" s="24"/>
      <c r="T1283" s="24"/>
      <c r="U1283" s="24"/>
      <c r="V1283" s="23"/>
      <c r="W1283" s="23"/>
      <c r="X1283" s="23"/>
      <c r="Y1283" s="23" t="str">
        <f t="shared" si="189"/>
        <v/>
      </c>
      <c r="Z1283" s="23" t="str">
        <f t="shared" si="190"/>
        <v/>
      </c>
      <c r="AA1283" s="23" t="str">
        <f t="shared" si="191"/>
        <v/>
      </c>
      <c r="AB1283" s="23" t="str">
        <f t="shared" si="192"/>
        <v/>
      </c>
      <c r="AC1283" s="24" t="str">
        <f t="shared" si="193"/>
        <v/>
      </c>
      <c r="AD1283" s="24" t="str">
        <f t="shared" si="194"/>
        <v/>
      </c>
      <c r="AE1283" s="24" t="str">
        <f t="shared" si="195"/>
        <v/>
      </c>
      <c r="AF1283" s="24" t="str">
        <f t="shared" si="196"/>
        <v/>
      </c>
      <c r="AG1283" s="24" t="str">
        <f t="shared" si="197"/>
        <v/>
      </c>
      <c r="AH1283" s="24" t="str">
        <f>IF(Y1283="","",SUMPRODUCT($AC1283:$AG1283,'Benefit Weights'!$A$3:$E$3))</f>
        <v/>
      </c>
      <c r="AI1283" s="27" t="str">
        <f t="shared" si="198"/>
        <v/>
      </c>
    </row>
    <row r="1284" spans="1:35" x14ac:dyDescent="0.25">
      <c r="A1284" s="23"/>
      <c r="B1284" s="23"/>
      <c r="C1284" s="23"/>
      <c r="D1284" s="23"/>
      <c r="E1284" s="24"/>
      <c r="F1284" s="24"/>
      <c r="G1284" s="24"/>
      <c r="H1284" s="23"/>
      <c r="I1284" s="23"/>
      <c r="J1284" s="23"/>
      <c r="K1284" s="23"/>
      <c r="L1284" s="23"/>
      <c r="M1284" s="23"/>
      <c r="N1284" s="23"/>
      <c r="O1284" s="24"/>
      <c r="P1284" s="24"/>
      <c r="Q1284" s="24"/>
      <c r="R1284" s="24"/>
      <c r="S1284" s="24"/>
      <c r="T1284" s="24"/>
      <c r="U1284" s="24"/>
      <c r="V1284" s="23"/>
      <c r="W1284" s="23"/>
      <c r="X1284" s="23"/>
      <c r="Y1284" s="23" t="str">
        <f t="shared" ref="Y1284:Y1347" si="199">IF(A1284="","",A1284)</f>
        <v/>
      </c>
      <c r="Z1284" s="23" t="str">
        <f t="shared" ref="Z1284:Z1347" si="200">IF(B1284="","",B1284)</f>
        <v/>
      </c>
      <c r="AA1284" s="23" t="str">
        <f t="shared" ref="AA1284:AA1347" si="201">IF(C1284="","",C1284)</f>
        <v/>
      </c>
      <c r="AB1284" s="23" t="str">
        <f t="shared" ref="AB1284:AB1347" si="202">IF(H1284="","",H1284)</f>
        <v/>
      </c>
      <c r="AC1284" s="24" t="str">
        <f t="shared" ref="AC1284:AC1347" si="203">IF(Q1284="","",Q1284)</f>
        <v/>
      </c>
      <c r="AD1284" s="24" t="str">
        <f t="shared" ref="AD1284:AD1347" si="204">IF(R1284="","",R1284)</f>
        <v/>
      </c>
      <c r="AE1284" s="24" t="str">
        <f t="shared" ref="AE1284:AE1347" si="205">IF(S1284="","",S1284)</f>
        <v/>
      </c>
      <c r="AF1284" s="24" t="str">
        <f t="shared" ref="AF1284:AF1347" si="206">IF(T1284="","",T1284)</f>
        <v/>
      </c>
      <c r="AG1284" s="24" t="str">
        <f t="shared" ref="AG1284:AG1347" si="207">IF(U1284="","",U1284)</f>
        <v/>
      </c>
      <c r="AH1284" s="24" t="str">
        <f>IF(Y1284="","",SUMPRODUCT($AC1284:$AG1284,'Benefit Weights'!$A$3:$E$3))</f>
        <v/>
      </c>
      <c r="AI1284" s="27" t="str">
        <f t="shared" si="198"/>
        <v/>
      </c>
    </row>
    <row r="1285" spans="1:35" x14ac:dyDescent="0.25">
      <c r="A1285" s="23"/>
      <c r="B1285" s="23"/>
      <c r="C1285" s="23"/>
      <c r="D1285" s="23"/>
      <c r="E1285" s="24"/>
      <c r="F1285" s="24"/>
      <c r="G1285" s="24"/>
      <c r="H1285" s="23"/>
      <c r="I1285" s="23"/>
      <c r="J1285" s="23"/>
      <c r="K1285" s="23"/>
      <c r="L1285" s="23"/>
      <c r="M1285" s="23"/>
      <c r="N1285" s="23"/>
      <c r="O1285" s="24"/>
      <c r="P1285" s="24"/>
      <c r="Q1285" s="24"/>
      <c r="R1285" s="24"/>
      <c r="S1285" s="24"/>
      <c r="T1285" s="24"/>
      <c r="U1285" s="24"/>
      <c r="V1285" s="23"/>
      <c r="W1285" s="23"/>
      <c r="X1285" s="23"/>
      <c r="Y1285" s="23" t="str">
        <f t="shared" si="199"/>
        <v/>
      </c>
      <c r="Z1285" s="23" t="str">
        <f t="shared" si="200"/>
        <v/>
      </c>
      <c r="AA1285" s="23" t="str">
        <f t="shared" si="201"/>
        <v/>
      </c>
      <c r="AB1285" s="23" t="str">
        <f t="shared" si="202"/>
        <v/>
      </c>
      <c r="AC1285" s="24" t="str">
        <f t="shared" si="203"/>
        <v/>
      </c>
      <c r="AD1285" s="24" t="str">
        <f t="shared" si="204"/>
        <v/>
      </c>
      <c r="AE1285" s="24" t="str">
        <f t="shared" si="205"/>
        <v/>
      </c>
      <c r="AF1285" s="24" t="str">
        <f t="shared" si="206"/>
        <v/>
      </c>
      <c r="AG1285" s="24" t="str">
        <f t="shared" si="207"/>
        <v/>
      </c>
      <c r="AH1285" s="24" t="str">
        <f>IF(Y1285="","",SUMPRODUCT($AC1285:$AG1285,'Benefit Weights'!$A$3:$E$3))</f>
        <v/>
      </c>
      <c r="AI1285" s="27" t="str">
        <f t="shared" ref="AI1285:AI1348" si="208">IF(Y1285="","",IF(AND(O1285="Yes",AH1285&gt;0),"High",IF(AH1285&gt;3,"Medium","Low")))</f>
        <v/>
      </c>
    </row>
    <row r="1286" spans="1:35" x14ac:dyDescent="0.25">
      <c r="A1286" s="23"/>
      <c r="B1286" s="23"/>
      <c r="C1286" s="23"/>
      <c r="D1286" s="23"/>
      <c r="E1286" s="24"/>
      <c r="F1286" s="24"/>
      <c r="G1286" s="24"/>
      <c r="H1286" s="23"/>
      <c r="I1286" s="23"/>
      <c r="J1286" s="23"/>
      <c r="K1286" s="23"/>
      <c r="L1286" s="23"/>
      <c r="M1286" s="23"/>
      <c r="N1286" s="23"/>
      <c r="O1286" s="24"/>
      <c r="P1286" s="24"/>
      <c r="Q1286" s="24"/>
      <c r="R1286" s="24"/>
      <c r="S1286" s="24"/>
      <c r="T1286" s="24"/>
      <c r="U1286" s="24"/>
      <c r="V1286" s="23"/>
      <c r="W1286" s="23"/>
      <c r="X1286" s="23"/>
      <c r="Y1286" s="23" t="str">
        <f t="shared" si="199"/>
        <v/>
      </c>
      <c r="Z1286" s="23" t="str">
        <f t="shared" si="200"/>
        <v/>
      </c>
      <c r="AA1286" s="23" t="str">
        <f t="shared" si="201"/>
        <v/>
      </c>
      <c r="AB1286" s="23" t="str">
        <f t="shared" si="202"/>
        <v/>
      </c>
      <c r="AC1286" s="24" t="str">
        <f t="shared" si="203"/>
        <v/>
      </c>
      <c r="AD1286" s="24" t="str">
        <f t="shared" si="204"/>
        <v/>
      </c>
      <c r="AE1286" s="24" t="str">
        <f t="shared" si="205"/>
        <v/>
      </c>
      <c r="AF1286" s="24" t="str">
        <f t="shared" si="206"/>
        <v/>
      </c>
      <c r="AG1286" s="24" t="str">
        <f t="shared" si="207"/>
        <v/>
      </c>
      <c r="AH1286" s="24" t="str">
        <f>IF(Y1286="","",SUMPRODUCT($AC1286:$AG1286,'Benefit Weights'!$A$3:$E$3))</f>
        <v/>
      </c>
      <c r="AI1286" s="27" t="str">
        <f t="shared" si="208"/>
        <v/>
      </c>
    </row>
    <row r="1287" spans="1:35" x14ac:dyDescent="0.25">
      <c r="A1287" s="23"/>
      <c r="B1287" s="23"/>
      <c r="C1287" s="23"/>
      <c r="D1287" s="23"/>
      <c r="E1287" s="24"/>
      <c r="F1287" s="24"/>
      <c r="G1287" s="24"/>
      <c r="H1287" s="23"/>
      <c r="I1287" s="23"/>
      <c r="J1287" s="23"/>
      <c r="K1287" s="23"/>
      <c r="L1287" s="23"/>
      <c r="M1287" s="23"/>
      <c r="N1287" s="23"/>
      <c r="O1287" s="24"/>
      <c r="P1287" s="24"/>
      <c r="Q1287" s="24"/>
      <c r="R1287" s="24"/>
      <c r="S1287" s="24"/>
      <c r="T1287" s="24"/>
      <c r="U1287" s="24"/>
      <c r="V1287" s="23"/>
      <c r="W1287" s="23"/>
      <c r="X1287" s="23"/>
      <c r="Y1287" s="23" t="str">
        <f t="shared" si="199"/>
        <v/>
      </c>
      <c r="Z1287" s="23" t="str">
        <f t="shared" si="200"/>
        <v/>
      </c>
      <c r="AA1287" s="23" t="str">
        <f t="shared" si="201"/>
        <v/>
      </c>
      <c r="AB1287" s="23" t="str">
        <f t="shared" si="202"/>
        <v/>
      </c>
      <c r="AC1287" s="24" t="str">
        <f t="shared" si="203"/>
        <v/>
      </c>
      <c r="AD1287" s="24" t="str">
        <f t="shared" si="204"/>
        <v/>
      </c>
      <c r="AE1287" s="24" t="str">
        <f t="shared" si="205"/>
        <v/>
      </c>
      <c r="AF1287" s="24" t="str">
        <f t="shared" si="206"/>
        <v/>
      </c>
      <c r="AG1287" s="24" t="str">
        <f t="shared" si="207"/>
        <v/>
      </c>
      <c r="AH1287" s="24" t="str">
        <f>IF(Y1287="","",SUMPRODUCT($AC1287:$AG1287,'Benefit Weights'!$A$3:$E$3))</f>
        <v/>
      </c>
      <c r="AI1287" s="27" t="str">
        <f t="shared" si="208"/>
        <v/>
      </c>
    </row>
    <row r="1288" spans="1:35" x14ac:dyDescent="0.25">
      <c r="A1288" s="23"/>
      <c r="B1288" s="23"/>
      <c r="C1288" s="23"/>
      <c r="D1288" s="23"/>
      <c r="E1288" s="24"/>
      <c r="F1288" s="24"/>
      <c r="G1288" s="24"/>
      <c r="H1288" s="23"/>
      <c r="I1288" s="23"/>
      <c r="J1288" s="23"/>
      <c r="K1288" s="23"/>
      <c r="L1288" s="23"/>
      <c r="M1288" s="23"/>
      <c r="N1288" s="23"/>
      <c r="O1288" s="24"/>
      <c r="P1288" s="24"/>
      <c r="Q1288" s="24"/>
      <c r="R1288" s="24"/>
      <c r="S1288" s="24"/>
      <c r="T1288" s="24"/>
      <c r="U1288" s="24"/>
      <c r="V1288" s="23"/>
      <c r="W1288" s="23"/>
      <c r="X1288" s="23"/>
      <c r="Y1288" s="23" t="str">
        <f t="shared" si="199"/>
        <v/>
      </c>
      <c r="Z1288" s="23" t="str">
        <f t="shared" si="200"/>
        <v/>
      </c>
      <c r="AA1288" s="23" t="str">
        <f t="shared" si="201"/>
        <v/>
      </c>
      <c r="AB1288" s="23" t="str">
        <f t="shared" si="202"/>
        <v/>
      </c>
      <c r="AC1288" s="24" t="str">
        <f t="shared" si="203"/>
        <v/>
      </c>
      <c r="AD1288" s="24" t="str">
        <f t="shared" si="204"/>
        <v/>
      </c>
      <c r="AE1288" s="24" t="str">
        <f t="shared" si="205"/>
        <v/>
      </c>
      <c r="AF1288" s="24" t="str">
        <f t="shared" si="206"/>
        <v/>
      </c>
      <c r="AG1288" s="24" t="str">
        <f t="shared" si="207"/>
        <v/>
      </c>
      <c r="AH1288" s="24" t="str">
        <f>IF(Y1288="","",SUMPRODUCT($AC1288:$AG1288,'Benefit Weights'!$A$3:$E$3))</f>
        <v/>
      </c>
      <c r="AI1288" s="27" t="str">
        <f t="shared" si="208"/>
        <v/>
      </c>
    </row>
    <row r="1289" spans="1:35" x14ac:dyDescent="0.25">
      <c r="A1289" s="23"/>
      <c r="B1289" s="23"/>
      <c r="C1289" s="23"/>
      <c r="D1289" s="23"/>
      <c r="E1289" s="24"/>
      <c r="F1289" s="24"/>
      <c r="G1289" s="24"/>
      <c r="H1289" s="23"/>
      <c r="I1289" s="23"/>
      <c r="J1289" s="23"/>
      <c r="K1289" s="23"/>
      <c r="L1289" s="23"/>
      <c r="M1289" s="23"/>
      <c r="N1289" s="23"/>
      <c r="O1289" s="24"/>
      <c r="P1289" s="24"/>
      <c r="Q1289" s="24"/>
      <c r="R1289" s="24"/>
      <c r="S1289" s="24"/>
      <c r="T1289" s="24"/>
      <c r="U1289" s="24"/>
      <c r="V1289" s="23"/>
      <c r="W1289" s="23"/>
      <c r="X1289" s="23"/>
      <c r="Y1289" s="23" t="str">
        <f t="shared" si="199"/>
        <v/>
      </c>
      <c r="Z1289" s="23" t="str">
        <f t="shared" si="200"/>
        <v/>
      </c>
      <c r="AA1289" s="23" t="str">
        <f t="shared" si="201"/>
        <v/>
      </c>
      <c r="AB1289" s="23" t="str">
        <f t="shared" si="202"/>
        <v/>
      </c>
      <c r="AC1289" s="24" t="str">
        <f t="shared" si="203"/>
        <v/>
      </c>
      <c r="AD1289" s="24" t="str">
        <f t="shared" si="204"/>
        <v/>
      </c>
      <c r="AE1289" s="24" t="str">
        <f t="shared" si="205"/>
        <v/>
      </c>
      <c r="AF1289" s="24" t="str">
        <f t="shared" si="206"/>
        <v/>
      </c>
      <c r="AG1289" s="24" t="str">
        <f t="shared" si="207"/>
        <v/>
      </c>
      <c r="AH1289" s="24" t="str">
        <f>IF(Y1289="","",SUMPRODUCT($AC1289:$AG1289,'Benefit Weights'!$A$3:$E$3))</f>
        <v/>
      </c>
      <c r="AI1289" s="27" t="str">
        <f t="shared" si="208"/>
        <v/>
      </c>
    </row>
    <row r="1290" spans="1:35" x14ac:dyDescent="0.25">
      <c r="A1290" s="23"/>
      <c r="B1290" s="23"/>
      <c r="C1290" s="23"/>
      <c r="D1290" s="23"/>
      <c r="E1290" s="24"/>
      <c r="F1290" s="24"/>
      <c r="G1290" s="24"/>
      <c r="H1290" s="23"/>
      <c r="I1290" s="23"/>
      <c r="J1290" s="23"/>
      <c r="K1290" s="23"/>
      <c r="L1290" s="23"/>
      <c r="M1290" s="23"/>
      <c r="N1290" s="23"/>
      <c r="O1290" s="24"/>
      <c r="P1290" s="24"/>
      <c r="Q1290" s="24"/>
      <c r="R1290" s="24"/>
      <c r="S1290" s="24"/>
      <c r="T1290" s="24"/>
      <c r="U1290" s="24"/>
      <c r="V1290" s="23"/>
      <c r="W1290" s="23"/>
      <c r="X1290" s="23"/>
      <c r="Y1290" s="23" t="str">
        <f t="shared" si="199"/>
        <v/>
      </c>
      <c r="Z1290" s="23" t="str">
        <f t="shared" si="200"/>
        <v/>
      </c>
      <c r="AA1290" s="23" t="str">
        <f t="shared" si="201"/>
        <v/>
      </c>
      <c r="AB1290" s="23" t="str">
        <f t="shared" si="202"/>
        <v/>
      </c>
      <c r="AC1290" s="24" t="str">
        <f t="shared" si="203"/>
        <v/>
      </c>
      <c r="AD1290" s="24" t="str">
        <f t="shared" si="204"/>
        <v/>
      </c>
      <c r="AE1290" s="24" t="str">
        <f t="shared" si="205"/>
        <v/>
      </c>
      <c r="AF1290" s="24" t="str">
        <f t="shared" si="206"/>
        <v/>
      </c>
      <c r="AG1290" s="24" t="str">
        <f t="shared" si="207"/>
        <v/>
      </c>
      <c r="AH1290" s="24" t="str">
        <f>IF(Y1290="","",SUMPRODUCT($AC1290:$AG1290,'Benefit Weights'!$A$3:$E$3))</f>
        <v/>
      </c>
      <c r="AI1290" s="27" t="str">
        <f t="shared" si="208"/>
        <v/>
      </c>
    </row>
    <row r="1291" spans="1:35" x14ac:dyDescent="0.25">
      <c r="A1291" s="23"/>
      <c r="B1291" s="23"/>
      <c r="C1291" s="23"/>
      <c r="D1291" s="23"/>
      <c r="E1291" s="24"/>
      <c r="F1291" s="24"/>
      <c r="G1291" s="24"/>
      <c r="H1291" s="23"/>
      <c r="I1291" s="23"/>
      <c r="J1291" s="23"/>
      <c r="K1291" s="23"/>
      <c r="L1291" s="23"/>
      <c r="M1291" s="23"/>
      <c r="N1291" s="23"/>
      <c r="O1291" s="24"/>
      <c r="P1291" s="24"/>
      <c r="Q1291" s="24"/>
      <c r="R1291" s="24"/>
      <c r="S1291" s="24"/>
      <c r="T1291" s="24"/>
      <c r="U1291" s="24"/>
      <c r="V1291" s="23"/>
      <c r="W1291" s="23"/>
      <c r="X1291" s="23"/>
      <c r="Y1291" s="23" t="str">
        <f t="shared" si="199"/>
        <v/>
      </c>
      <c r="Z1291" s="23" t="str">
        <f t="shared" si="200"/>
        <v/>
      </c>
      <c r="AA1291" s="23" t="str">
        <f t="shared" si="201"/>
        <v/>
      </c>
      <c r="AB1291" s="23" t="str">
        <f t="shared" si="202"/>
        <v/>
      </c>
      <c r="AC1291" s="24" t="str">
        <f t="shared" si="203"/>
        <v/>
      </c>
      <c r="AD1291" s="24" t="str">
        <f t="shared" si="204"/>
        <v/>
      </c>
      <c r="AE1291" s="24" t="str">
        <f t="shared" si="205"/>
        <v/>
      </c>
      <c r="AF1291" s="24" t="str">
        <f t="shared" si="206"/>
        <v/>
      </c>
      <c r="AG1291" s="24" t="str">
        <f t="shared" si="207"/>
        <v/>
      </c>
      <c r="AH1291" s="24" t="str">
        <f>IF(Y1291="","",SUMPRODUCT($AC1291:$AG1291,'Benefit Weights'!$A$3:$E$3))</f>
        <v/>
      </c>
      <c r="AI1291" s="27" t="str">
        <f t="shared" si="208"/>
        <v/>
      </c>
    </row>
    <row r="1292" spans="1:35" x14ac:dyDescent="0.25">
      <c r="A1292" s="23"/>
      <c r="B1292" s="23"/>
      <c r="C1292" s="23"/>
      <c r="D1292" s="23"/>
      <c r="E1292" s="24"/>
      <c r="F1292" s="24"/>
      <c r="G1292" s="24"/>
      <c r="H1292" s="23"/>
      <c r="I1292" s="23"/>
      <c r="J1292" s="23"/>
      <c r="K1292" s="23"/>
      <c r="L1292" s="23"/>
      <c r="M1292" s="23"/>
      <c r="N1292" s="23"/>
      <c r="O1292" s="24"/>
      <c r="P1292" s="24"/>
      <c r="Q1292" s="24"/>
      <c r="R1292" s="24"/>
      <c r="S1292" s="24"/>
      <c r="T1292" s="24"/>
      <c r="U1292" s="24"/>
      <c r="V1292" s="23"/>
      <c r="W1292" s="23"/>
      <c r="X1292" s="23"/>
      <c r="Y1292" s="23" t="str">
        <f t="shared" si="199"/>
        <v/>
      </c>
      <c r="Z1292" s="23" t="str">
        <f t="shared" si="200"/>
        <v/>
      </c>
      <c r="AA1292" s="23" t="str">
        <f t="shared" si="201"/>
        <v/>
      </c>
      <c r="AB1292" s="23" t="str">
        <f t="shared" si="202"/>
        <v/>
      </c>
      <c r="AC1292" s="24" t="str">
        <f t="shared" si="203"/>
        <v/>
      </c>
      <c r="AD1292" s="24" t="str">
        <f t="shared" si="204"/>
        <v/>
      </c>
      <c r="AE1292" s="24" t="str">
        <f t="shared" si="205"/>
        <v/>
      </c>
      <c r="AF1292" s="24" t="str">
        <f t="shared" si="206"/>
        <v/>
      </c>
      <c r="AG1292" s="24" t="str">
        <f t="shared" si="207"/>
        <v/>
      </c>
      <c r="AH1292" s="24" t="str">
        <f>IF(Y1292="","",SUMPRODUCT($AC1292:$AG1292,'Benefit Weights'!$A$3:$E$3))</f>
        <v/>
      </c>
      <c r="AI1292" s="27" t="str">
        <f t="shared" si="208"/>
        <v/>
      </c>
    </row>
    <row r="1293" spans="1:35" x14ac:dyDescent="0.25">
      <c r="A1293" s="23"/>
      <c r="B1293" s="23"/>
      <c r="C1293" s="23"/>
      <c r="D1293" s="23"/>
      <c r="E1293" s="24"/>
      <c r="F1293" s="24"/>
      <c r="G1293" s="24"/>
      <c r="H1293" s="23"/>
      <c r="I1293" s="23"/>
      <c r="J1293" s="23"/>
      <c r="K1293" s="23"/>
      <c r="L1293" s="23"/>
      <c r="M1293" s="23"/>
      <c r="N1293" s="23"/>
      <c r="O1293" s="24"/>
      <c r="P1293" s="24"/>
      <c r="Q1293" s="24"/>
      <c r="R1293" s="24"/>
      <c r="S1293" s="24"/>
      <c r="T1293" s="24"/>
      <c r="U1293" s="24"/>
      <c r="V1293" s="23"/>
      <c r="W1293" s="23"/>
      <c r="X1293" s="23"/>
      <c r="Y1293" s="23" t="str">
        <f t="shared" si="199"/>
        <v/>
      </c>
      <c r="Z1293" s="23" t="str">
        <f t="shared" si="200"/>
        <v/>
      </c>
      <c r="AA1293" s="23" t="str">
        <f t="shared" si="201"/>
        <v/>
      </c>
      <c r="AB1293" s="23" t="str">
        <f t="shared" si="202"/>
        <v/>
      </c>
      <c r="AC1293" s="24" t="str">
        <f t="shared" si="203"/>
        <v/>
      </c>
      <c r="AD1293" s="24" t="str">
        <f t="shared" si="204"/>
        <v/>
      </c>
      <c r="AE1293" s="24" t="str">
        <f t="shared" si="205"/>
        <v/>
      </c>
      <c r="AF1293" s="24" t="str">
        <f t="shared" si="206"/>
        <v/>
      </c>
      <c r="AG1293" s="24" t="str">
        <f t="shared" si="207"/>
        <v/>
      </c>
      <c r="AH1293" s="24" t="str">
        <f>IF(Y1293="","",SUMPRODUCT($AC1293:$AG1293,'Benefit Weights'!$A$3:$E$3))</f>
        <v/>
      </c>
      <c r="AI1293" s="27" t="str">
        <f t="shared" si="208"/>
        <v/>
      </c>
    </row>
    <row r="1294" spans="1:35" x14ac:dyDescent="0.25">
      <c r="A1294" s="23"/>
      <c r="B1294" s="23"/>
      <c r="C1294" s="23"/>
      <c r="D1294" s="23"/>
      <c r="E1294" s="24"/>
      <c r="F1294" s="24"/>
      <c r="G1294" s="24"/>
      <c r="H1294" s="23"/>
      <c r="I1294" s="23"/>
      <c r="J1294" s="23"/>
      <c r="K1294" s="23"/>
      <c r="L1294" s="23"/>
      <c r="M1294" s="23"/>
      <c r="N1294" s="23"/>
      <c r="O1294" s="24"/>
      <c r="P1294" s="24"/>
      <c r="Q1294" s="24"/>
      <c r="R1294" s="24"/>
      <c r="S1294" s="24"/>
      <c r="T1294" s="24"/>
      <c r="U1294" s="24"/>
      <c r="V1294" s="23"/>
      <c r="W1294" s="23"/>
      <c r="X1294" s="23"/>
      <c r="Y1294" s="23" t="str">
        <f t="shared" si="199"/>
        <v/>
      </c>
      <c r="Z1294" s="23" t="str">
        <f t="shared" si="200"/>
        <v/>
      </c>
      <c r="AA1294" s="23" t="str">
        <f t="shared" si="201"/>
        <v/>
      </c>
      <c r="AB1294" s="23" t="str">
        <f t="shared" si="202"/>
        <v/>
      </c>
      <c r="AC1294" s="24" t="str">
        <f t="shared" si="203"/>
        <v/>
      </c>
      <c r="AD1294" s="24" t="str">
        <f t="shared" si="204"/>
        <v/>
      </c>
      <c r="AE1294" s="24" t="str">
        <f t="shared" si="205"/>
        <v/>
      </c>
      <c r="AF1294" s="24" t="str">
        <f t="shared" si="206"/>
        <v/>
      </c>
      <c r="AG1294" s="24" t="str">
        <f t="shared" si="207"/>
        <v/>
      </c>
      <c r="AH1294" s="24" t="str">
        <f>IF(Y1294="","",SUMPRODUCT($AC1294:$AG1294,'Benefit Weights'!$A$3:$E$3))</f>
        <v/>
      </c>
      <c r="AI1294" s="27" t="str">
        <f t="shared" si="208"/>
        <v/>
      </c>
    </row>
    <row r="1295" spans="1:35" x14ac:dyDescent="0.25">
      <c r="A1295" s="23"/>
      <c r="B1295" s="23"/>
      <c r="C1295" s="23"/>
      <c r="D1295" s="23"/>
      <c r="E1295" s="24"/>
      <c r="F1295" s="24"/>
      <c r="G1295" s="24"/>
      <c r="H1295" s="23"/>
      <c r="I1295" s="23"/>
      <c r="J1295" s="23"/>
      <c r="K1295" s="23"/>
      <c r="L1295" s="23"/>
      <c r="M1295" s="23"/>
      <c r="N1295" s="23"/>
      <c r="O1295" s="24"/>
      <c r="P1295" s="24"/>
      <c r="Q1295" s="24"/>
      <c r="R1295" s="24"/>
      <c r="S1295" s="24"/>
      <c r="T1295" s="24"/>
      <c r="U1295" s="24"/>
      <c r="V1295" s="23"/>
      <c r="W1295" s="23"/>
      <c r="X1295" s="23"/>
      <c r="Y1295" s="23" t="str">
        <f t="shared" si="199"/>
        <v/>
      </c>
      <c r="Z1295" s="23" t="str">
        <f t="shared" si="200"/>
        <v/>
      </c>
      <c r="AA1295" s="23" t="str">
        <f t="shared" si="201"/>
        <v/>
      </c>
      <c r="AB1295" s="23" t="str">
        <f t="shared" si="202"/>
        <v/>
      </c>
      <c r="AC1295" s="24" t="str">
        <f t="shared" si="203"/>
        <v/>
      </c>
      <c r="AD1295" s="24" t="str">
        <f t="shared" si="204"/>
        <v/>
      </c>
      <c r="AE1295" s="24" t="str">
        <f t="shared" si="205"/>
        <v/>
      </c>
      <c r="AF1295" s="24" t="str">
        <f t="shared" si="206"/>
        <v/>
      </c>
      <c r="AG1295" s="24" t="str">
        <f t="shared" si="207"/>
        <v/>
      </c>
      <c r="AH1295" s="24" t="str">
        <f>IF(Y1295="","",SUMPRODUCT($AC1295:$AG1295,'Benefit Weights'!$A$3:$E$3))</f>
        <v/>
      </c>
      <c r="AI1295" s="27" t="str">
        <f t="shared" si="208"/>
        <v/>
      </c>
    </row>
    <row r="1296" spans="1:35" x14ac:dyDescent="0.25">
      <c r="A1296" s="23"/>
      <c r="B1296" s="23"/>
      <c r="C1296" s="23"/>
      <c r="D1296" s="23"/>
      <c r="E1296" s="24"/>
      <c r="F1296" s="24"/>
      <c r="G1296" s="24"/>
      <c r="H1296" s="23"/>
      <c r="I1296" s="23"/>
      <c r="J1296" s="23"/>
      <c r="K1296" s="23"/>
      <c r="L1296" s="23"/>
      <c r="M1296" s="23"/>
      <c r="N1296" s="23"/>
      <c r="O1296" s="24"/>
      <c r="P1296" s="24"/>
      <c r="Q1296" s="24"/>
      <c r="R1296" s="24"/>
      <c r="S1296" s="24"/>
      <c r="T1296" s="24"/>
      <c r="U1296" s="24"/>
      <c r="V1296" s="23"/>
      <c r="W1296" s="23"/>
      <c r="X1296" s="23"/>
      <c r="Y1296" s="23" t="str">
        <f t="shared" si="199"/>
        <v/>
      </c>
      <c r="Z1296" s="23" t="str">
        <f t="shared" si="200"/>
        <v/>
      </c>
      <c r="AA1296" s="23" t="str">
        <f t="shared" si="201"/>
        <v/>
      </c>
      <c r="AB1296" s="23" t="str">
        <f t="shared" si="202"/>
        <v/>
      </c>
      <c r="AC1296" s="24" t="str">
        <f t="shared" si="203"/>
        <v/>
      </c>
      <c r="AD1296" s="24" t="str">
        <f t="shared" si="204"/>
        <v/>
      </c>
      <c r="AE1296" s="24" t="str">
        <f t="shared" si="205"/>
        <v/>
      </c>
      <c r="AF1296" s="24" t="str">
        <f t="shared" si="206"/>
        <v/>
      </c>
      <c r="AG1296" s="24" t="str">
        <f t="shared" si="207"/>
        <v/>
      </c>
      <c r="AH1296" s="24" t="str">
        <f>IF(Y1296="","",SUMPRODUCT($AC1296:$AG1296,'Benefit Weights'!$A$3:$E$3))</f>
        <v/>
      </c>
      <c r="AI1296" s="27" t="str">
        <f t="shared" si="208"/>
        <v/>
      </c>
    </row>
    <row r="1297" spans="1:35" x14ac:dyDescent="0.25">
      <c r="A1297" s="23"/>
      <c r="B1297" s="23"/>
      <c r="C1297" s="23"/>
      <c r="D1297" s="23"/>
      <c r="E1297" s="24"/>
      <c r="F1297" s="24"/>
      <c r="G1297" s="24"/>
      <c r="H1297" s="23"/>
      <c r="I1297" s="23"/>
      <c r="J1297" s="23"/>
      <c r="K1297" s="23"/>
      <c r="L1297" s="23"/>
      <c r="M1297" s="23"/>
      <c r="N1297" s="23"/>
      <c r="O1297" s="24"/>
      <c r="P1297" s="24"/>
      <c r="Q1297" s="24"/>
      <c r="R1297" s="24"/>
      <c r="S1297" s="24"/>
      <c r="T1297" s="24"/>
      <c r="U1297" s="24"/>
      <c r="V1297" s="23"/>
      <c r="W1297" s="23"/>
      <c r="X1297" s="23"/>
      <c r="Y1297" s="23" t="str">
        <f t="shared" si="199"/>
        <v/>
      </c>
      <c r="Z1297" s="23" t="str">
        <f t="shared" si="200"/>
        <v/>
      </c>
      <c r="AA1297" s="23" t="str">
        <f t="shared" si="201"/>
        <v/>
      </c>
      <c r="AB1297" s="23" t="str">
        <f t="shared" si="202"/>
        <v/>
      </c>
      <c r="AC1297" s="24" t="str">
        <f t="shared" si="203"/>
        <v/>
      </c>
      <c r="AD1297" s="24" t="str">
        <f t="shared" si="204"/>
        <v/>
      </c>
      <c r="AE1297" s="24" t="str">
        <f t="shared" si="205"/>
        <v/>
      </c>
      <c r="AF1297" s="24" t="str">
        <f t="shared" si="206"/>
        <v/>
      </c>
      <c r="AG1297" s="24" t="str">
        <f t="shared" si="207"/>
        <v/>
      </c>
      <c r="AH1297" s="24" t="str">
        <f>IF(Y1297="","",SUMPRODUCT($AC1297:$AG1297,'Benefit Weights'!$A$3:$E$3))</f>
        <v/>
      </c>
      <c r="AI1297" s="27" t="str">
        <f t="shared" si="208"/>
        <v/>
      </c>
    </row>
    <row r="1298" spans="1:35" x14ac:dyDescent="0.25">
      <c r="A1298" s="23"/>
      <c r="B1298" s="23"/>
      <c r="C1298" s="23"/>
      <c r="D1298" s="23"/>
      <c r="E1298" s="24"/>
      <c r="F1298" s="24"/>
      <c r="G1298" s="24"/>
      <c r="H1298" s="23"/>
      <c r="I1298" s="23"/>
      <c r="J1298" s="23"/>
      <c r="K1298" s="23"/>
      <c r="L1298" s="23"/>
      <c r="M1298" s="23"/>
      <c r="N1298" s="23"/>
      <c r="O1298" s="24"/>
      <c r="P1298" s="24"/>
      <c r="Q1298" s="24"/>
      <c r="R1298" s="24"/>
      <c r="S1298" s="24"/>
      <c r="T1298" s="24"/>
      <c r="U1298" s="24"/>
      <c r="V1298" s="23"/>
      <c r="W1298" s="23"/>
      <c r="X1298" s="23"/>
      <c r="Y1298" s="23" t="str">
        <f t="shared" si="199"/>
        <v/>
      </c>
      <c r="Z1298" s="23" t="str">
        <f t="shared" si="200"/>
        <v/>
      </c>
      <c r="AA1298" s="23" t="str">
        <f t="shared" si="201"/>
        <v/>
      </c>
      <c r="AB1298" s="23" t="str">
        <f t="shared" si="202"/>
        <v/>
      </c>
      <c r="AC1298" s="24" t="str">
        <f t="shared" si="203"/>
        <v/>
      </c>
      <c r="AD1298" s="24" t="str">
        <f t="shared" si="204"/>
        <v/>
      </c>
      <c r="AE1298" s="24" t="str">
        <f t="shared" si="205"/>
        <v/>
      </c>
      <c r="AF1298" s="24" t="str">
        <f t="shared" si="206"/>
        <v/>
      </c>
      <c r="AG1298" s="24" t="str">
        <f t="shared" si="207"/>
        <v/>
      </c>
      <c r="AH1298" s="24" t="str">
        <f>IF(Y1298="","",SUMPRODUCT($AC1298:$AG1298,'Benefit Weights'!$A$3:$E$3))</f>
        <v/>
      </c>
      <c r="AI1298" s="27" t="str">
        <f t="shared" si="208"/>
        <v/>
      </c>
    </row>
    <row r="1299" spans="1:35" x14ac:dyDescent="0.25">
      <c r="A1299" s="23"/>
      <c r="B1299" s="23"/>
      <c r="C1299" s="23"/>
      <c r="D1299" s="23"/>
      <c r="E1299" s="24"/>
      <c r="F1299" s="24"/>
      <c r="G1299" s="24"/>
      <c r="H1299" s="23"/>
      <c r="I1299" s="23"/>
      <c r="J1299" s="23"/>
      <c r="K1299" s="23"/>
      <c r="L1299" s="23"/>
      <c r="M1299" s="23"/>
      <c r="N1299" s="23"/>
      <c r="O1299" s="24"/>
      <c r="P1299" s="24"/>
      <c r="Q1299" s="24"/>
      <c r="R1299" s="24"/>
      <c r="S1299" s="24"/>
      <c r="T1299" s="24"/>
      <c r="U1299" s="24"/>
      <c r="V1299" s="23"/>
      <c r="W1299" s="23"/>
      <c r="X1299" s="23"/>
      <c r="Y1299" s="23" t="str">
        <f t="shared" si="199"/>
        <v/>
      </c>
      <c r="Z1299" s="23" t="str">
        <f t="shared" si="200"/>
        <v/>
      </c>
      <c r="AA1299" s="23" t="str">
        <f t="shared" si="201"/>
        <v/>
      </c>
      <c r="AB1299" s="23" t="str">
        <f t="shared" si="202"/>
        <v/>
      </c>
      <c r="AC1299" s="24" t="str">
        <f t="shared" si="203"/>
        <v/>
      </c>
      <c r="AD1299" s="24" t="str">
        <f t="shared" si="204"/>
        <v/>
      </c>
      <c r="AE1299" s="24" t="str">
        <f t="shared" si="205"/>
        <v/>
      </c>
      <c r="AF1299" s="24" t="str">
        <f t="shared" si="206"/>
        <v/>
      </c>
      <c r="AG1299" s="24" t="str">
        <f t="shared" si="207"/>
        <v/>
      </c>
      <c r="AH1299" s="24" t="str">
        <f>IF(Y1299="","",SUMPRODUCT($AC1299:$AG1299,'Benefit Weights'!$A$3:$E$3))</f>
        <v/>
      </c>
      <c r="AI1299" s="27" t="str">
        <f t="shared" si="208"/>
        <v/>
      </c>
    </row>
    <row r="1300" spans="1:35" x14ac:dyDescent="0.25">
      <c r="A1300" s="23"/>
      <c r="B1300" s="23"/>
      <c r="C1300" s="23"/>
      <c r="D1300" s="23"/>
      <c r="E1300" s="24"/>
      <c r="F1300" s="24"/>
      <c r="G1300" s="24"/>
      <c r="H1300" s="23"/>
      <c r="I1300" s="23"/>
      <c r="J1300" s="23"/>
      <c r="K1300" s="23"/>
      <c r="L1300" s="23"/>
      <c r="M1300" s="23"/>
      <c r="N1300" s="23"/>
      <c r="O1300" s="24"/>
      <c r="P1300" s="24"/>
      <c r="Q1300" s="24"/>
      <c r="R1300" s="24"/>
      <c r="S1300" s="24"/>
      <c r="T1300" s="24"/>
      <c r="U1300" s="24"/>
      <c r="V1300" s="23"/>
      <c r="W1300" s="23"/>
      <c r="X1300" s="23"/>
      <c r="Y1300" s="23" t="str">
        <f t="shared" si="199"/>
        <v/>
      </c>
      <c r="Z1300" s="23" t="str">
        <f t="shared" si="200"/>
        <v/>
      </c>
      <c r="AA1300" s="23" t="str">
        <f t="shared" si="201"/>
        <v/>
      </c>
      <c r="AB1300" s="23" t="str">
        <f t="shared" si="202"/>
        <v/>
      </c>
      <c r="AC1300" s="24" t="str">
        <f t="shared" si="203"/>
        <v/>
      </c>
      <c r="AD1300" s="24" t="str">
        <f t="shared" si="204"/>
        <v/>
      </c>
      <c r="AE1300" s="24" t="str">
        <f t="shared" si="205"/>
        <v/>
      </c>
      <c r="AF1300" s="24" t="str">
        <f t="shared" si="206"/>
        <v/>
      </c>
      <c r="AG1300" s="24" t="str">
        <f t="shared" si="207"/>
        <v/>
      </c>
      <c r="AH1300" s="24" t="str">
        <f>IF(Y1300="","",SUMPRODUCT($AC1300:$AG1300,'Benefit Weights'!$A$3:$E$3))</f>
        <v/>
      </c>
      <c r="AI1300" s="27" t="str">
        <f t="shared" si="208"/>
        <v/>
      </c>
    </row>
    <row r="1301" spans="1:35" x14ac:dyDescent="0.25">
      <c r="A1301" s="23"/>
      <c r="B1301" s="23"/>
      <c r="C1301" s="23"/>
      <c r="D1301" s="23"/>
      <c r="E1301" s="24"/>
      <c r="F1301" s="24"/>
      <c r="G1301" s="24"/>
      <c r="H1301" s="23"/>
      <c r="I1301" s="23"/>
      <c r="J1301" s="23"/>
      <c r="K1301" s="23"/>
      <c r="L1301" s="23"/>
      <c r="M1301" s="23"/>
      <c r="N1301" s="23"/>
      <c r="O1301" s="24"/>
      <c r="P1301" s="24"/>
      <c r="Q1301" s="24"/>
      <c r="R1301" s="24"/>
      <c r="S1301" s="24"/>
      <c r="T1301" s="24"/>
      <c r="U1301" s="24"/>
      <c r="V1301" s="23"/>
      <c r="W1301" s="23"/>
      <c r="X1301" s="23"/>
      <c r="Y1301" s="23" t="str">
        <f t="shared" si="199"/>
        <v/>
      </c>
      <c r="Z1301" s="23" t="str">
        <f t="shared" si="200"/>
        <v/>
      </c>
      <c r="AA1301" s="23" t="str">
        <f t="shared" si="201"/>
        <v/>
      </c>
      <c r="AB1301" s="23" t="str">
        <f t="shared" si="202"/>
        <v/>
      </c>
      <c r="AC1301" s="24" t="str">
        <f t="shared" si="203"/>
        <v/>
      </c>
      <c r="AD1301" s="24" t="str">
        <f t="shared" si="204"/>
        <v/>
      </c>
      <c r="AE1301" s="24" t="str">
        <f t="shared" si="205"/>
        <v/>
      </c>
      <c r="AF1301" s="24" t="str">
        <f t="shared" si="206"/>
        <v/>
      </c>
      <c r="AG1301" s="24" t="str">
        <f t="shared" si="207"/>
        <v/>
      </c>
      <c r="AH1301" s="24" t="str">
        <f>IF(Y1301="","",SUMPRODUCT($AC1301:$AG1301,'Benefit Weights'!$A$3:$E$3))</f>
        <v/>
      </c>
      <c r="AI1301" s="27" t="str">
        <f t="shared" si="208"/>
        <v/>
      </c>
    </row>
    <row r="1302" spans="1:35" x14ac:dyDescent="0.25">
      <c r="A1302" s="23"/>
      <c r="B1302" s="23"/>
      <c r="C1302" s="23"/>
      <c r="D1302" s="23"/>
      <c r="E1302" s="24"/>
      <c r="F1302" s="24"/>
      <c r="G1302" s="24"/>
      <c r="H1302" s="23"/>
      <c r="I1302" s="23"/>
      <c r="J1302" s="23"/>
      <c r="K1302" s="23"/>
      <c r="L1302" s="23"/>
      <c r="M1302" s="23"/>
      <c r="N1302" s="23"/>
      <c r="O1302" s="24"/>
      <c r="P1302" s="24"/>
      <c r="Q1302" s="24"/>
      <c r="R1302" s="24"/>
      <c r="S1302" s="24"/>
      <c r="T1302" s="24"/>
      <c r="U1302" s="24"/>
      <c r="V1302" s="23"/>
      <c r="W1302" s="23"/>
      <c r="X1302" s="23"/>
      <c r="Y1302" s="23" t="str">
        <f t="shared" si="199"/>
        <v/>
      </c>
      <c r="Z1302" s="23" t="str">
        <f t="shared" si="200"/>
        <v/>
      </c>
      <c r="AA1302" s="23" t="str">
        <f t="shared" si="201"/>
        <v/>
      </c>
      <c r="AB1302" s="23" t="str">
        <f t="shared" si="202"/>
        <v/>
      </c>
      <c r="AC1302" s="24" t="str">
        <f t="shared" si="203"/>
        <v/>
      </c>
      <c r="AD1302" s="24" t="str">
        <f t="shared" si="204"/>
        <v/>
      </c>
      <c r="AE1302" s="24" t="str">
        <f t="shared" si="205"/>
        <v/>
      </c>
      <c r="AF1302" s="24" t="str">
        <f t="shared" si="206"/>
        <v/>
      </c>
      <c r="AG1302" s="24" t="str">
        <f t="shared" si="207"/>
        <v/>
      </c>
      <c r="AH1302" s="24" t="str">
        <f>IF(Y1302="","",SUMPRODUCT($AC1302:$AG1302,'Benefit Weights'!$A$3:$E$3))</f>
        <v/>
      </c>
      <c r="AI1302" s="27" t="str">
        <f t="shared" si="208"/>
        <v/>
      </c>
    </row>
    <row r="1303" spans="1:35" x14ac:dyDescent="0.25">
      <c r="A1303" s="23"/>
      <c r="B1303" s="23"/>
      <c r="C1303" s="23"/>
      <c r="D1303" s="23"/>
      <c r="E1303" s="24"/>
      <c r="F1303" s="24"/>
      <c r="G1303" s="24"/>
      <c r="H1303" s="23"/>
      <c r="I1303" s="23"/>
      <c r="J1303" s="23"/>
      <c r="K1303" s="23"/>
      <c r="L1303" s="23"/>
      <c r="M1303" s="23"/>
      <c r="N1303" s="23"/>
      <c r="O1303" s="24"/>
      <c r="P1303" s="24"/>
      <c r="Q1303" s="24"/>
      <c r="R1303" s="24"/>
      <c r="S1303" s="24"/>
      <c r="T1303" s="24"/>
      <c r="U1303" s="24"/>
      <c r="V1303" s="23"/>
      <c r="W1303" s="23"/>
      <c r="X1303" s="23"/>
      <c r="Y1303" s="23" t="str">
        <f t="shared" si="199"/>
        <v/>
      </c>
      <c r="Z1303" s="23" t="str">
        <f t="shared" si="200"/>
        <v/>
      </c>
      <c r="AA1303" s="23" t="str">
        <f t="shared" si="201"/>
        <v/>
      </c>
      <c r="AB1303" s="23" t="str">
        <f t="shared" si="202"/>
        <v/>
      </c>
      <c r="AC1303" s="24" t="str">
        <f t="shared" si="203"/>
        <v/>
      </c>
      <c r="AD1303" s="24" t="str">
        <f t="shared" si="204"/>
        <v/>
      </c>
      <c r="AE1303" s="24" t="str">
        <f t="shared" si="205"/>
        <v/>
      </c>
      <c r="AF1303" s="24" t="str">
        <f t="shared" si="206"/>
        <v/>
      </c>
      <c r="AG1303" s="24" t="str">
        <f t="shared" si="207"/>
        <v/>
      </c>
      <c r="AH1303" s="24" t="str">
        <f>IF(Y1303="","",SUMPRODUCT($AC1303:$AG1303,'Benefit Weights'!$A$3:$E$3))</f>
        <v/>
      </c>
      <c r="AI1303" s="27" t="str">
        <f t="shared" si="208"/>
        <v/>
      </c>
    </row>
    <row r="1304" spans="1:35" x14ac:dyDescent="0.25">
      <c r="A1304" s="23"/>
      <c r="B1304" s="23"/>
      <c r="C1304" s="23"/>
      <c r="D1304" s="23"/>
      <c r="E1304" s="24"/>
      <c r="F1304" s="24"/>
      <c r="G1304" s="24"/>
      <c r="H1304" s="23"/>
      <c r="I1304" s="23"/>
      <c r="J1304" s="23"/>
      <c r="K1304" s="23"/>
      <c r="L1304" s="23"/>
      <c r="M1304" s="23"/>
      <c r="N1304" s="23"/>
      <c r="O1304" s="24"/>
      <c r="P1304" s="24"/>
      <c r="Q1304" s="24"/>
      <c r="R1304" s="24"/>
      <c r="S1304" s="24"/>
      <c r="T1304" s="24"/>
      <c r="U1304" s="24"/>
      <c r="V1304" s="23"/>
      <c r="W1304" s="23"/>
      <c r="X1304" s="23"/>
      <c r="Y1304" s="23" t="str">
        <f t="shared" si="199"/>
        <v/>
      </c>
      <c r="Z1304" s="23" t="str">
        <f t="shared" si="200"/>
        <v/>
      </c>
      <c r="AA1304" s="23" t="str">
        <f t="shared" si="201"/>
        <v/>
      </c>
      <c r="AB1304" s="23" t="str">
        <f t="shared" si="202"/>
        <v/>
      </c>
      <c r="AC1304" s="24" t="str">
        <f t="shared" si="203"/>
        <v/>
      </c>
      <c r="AD1304" s="24" t="str">
        <f t="shared" si="204"/>
        <v/>
      </c>
      <c r="AE1304" s="24" t="str">
        <f t="shared" si="205"/>
        <v/>
      </c>
      <c r="AF1304" s="24" t="str">
        <f t="shared" si="206"/>
        <v/>
      </c>
      <c r="AG1304" s="24" t="str">
        <f t="shared" si="207"/>
        <v/>
      </c>
      <c r="AH1304" s="24" t="str">
        <f>IF(Y1304="","",SUMPRODUCT($AC1304:$AG1304,'Benefit Weights'!$A$3:$E$3))</f>
        <v/>
      </c>
      <c r="AI1304" s="27" t="str">
        <f t="shared" si="208"/>
        <v/>
      </c>
    </row>
    <row r="1305" spans="1:35" x14ac:dyDescent="0.25">
      <c r="A1305" s="23"/>
      <c r="B1305" s="23"/>
      <c r="C1305" s="23"/>
      <c r="D1305" s="23"/>
      <c r="E1305" s="24"/>
      <c r="F1305" s="24"/>
      <c r="G1305" s="24"/>
      <c r="H1305" s="23"/>
      <c r="I1305" s="23"/>
      <c r="J1305" s="23"/>
      <c r="K1305" s="23"/>
      <c r="L1305" s="23"/>
      <c r="M1305" s="23"/>
      <c r="N1305" s="23"/>
      <c r="O1305" s="24"/>
      <c r="P1305" s="24"/>
      <c r="Q1305" s="24"/>
      <c r="R1305" s="24"/>
      <c r="S1305" s="24"/>
      <c r="T1305" s="24"/>
      <c r="U1305" s="24"/>
      <c r="V1305" s="23"/>
      <c r="W1305" s="23"/>
      <c r="X1305" s="23"/>
      <c r="Y1305" s="23" t="str">
        <f t="shared" si="199"/>
        <v/>
      </c>
      <c r="Z1305" s="23" t="str">
        <f t="shared" si="200"/>
        <v/>
      </c>
      <c r="AA1305" s="23" t="str">
        <f t="shared" si="201"/>
        <v/>
      </c>
      <c r="AB1305" s="23" t="str">
        <f t="shared" si="202"/>
        <v/>
      </c>
      <c r="AC1305" s="24" t="str">
        <f t="shared" si="203"/>
        <v/>
      </c>
      <c r="AD1305" s="24" t="str">
        <f t="shared" si="204"/>
        <v/>
      </c>
      <c r="AE1305" s="24" t="str">
        <f t="shared" si="205"/>
        <v/>
      </c>
      <c r="AF1305" s="24" t="str">
        <f t="shared" si="206"/>
        <v/>
      </c>
      <c r="AG1305" s="24" t="str">
        <f t="shared" si="207"/>
        <v/>
      </c>
      <c r="AH1305" s="24" t="str">
        <f>IF(Y1305="","",SUMPRODUCT($AC1305:$AG1305,'Benefit Weights'!$A$3:$E$3))</f>
        <v/>
      </c>
      <c r="AI1305" s="27" t="str">
        <f t="shared" si="208"/>
        <v/>
      </c>
    </row>
    <row r="1306" spans="1:35" x14ac:dyDescent="0.25">
      <c r="A1306" s="23"/>
      <c r="B1306" s="23"/>
      <c r="C1306" s="23"/>
      <c r="D1306" s="23"/>
      <c r="E1306" s="24"/>
      <c r="F1306" s="24"/>
      <c r="G1306" s="24"/>
      <c r="H1306" s="23"/>
      <c r="I1306" s="23"/>
      <c r="J1306" s="23"/>
      <c r="K1306" s="23"/>
      <c r="L1306" s="23"/>
      <c r="M1306" s="23"/>
      <c r="N1306" s="23"/>
      <c r="O1306" s="24"/>
      <c r="P1306" s="24"/>
      <c r="Q1306" s="24"/>
      <c r="R1306" s="24"/>
      <c r="S1306" s="24"/>
      <c r="T1306" s="24"/>
      <c r="U1306" s="24"/>
      <c r="V1306" s="23"/>
      <c r="W1306" s="23"/>
      <c r="X1306" s="23"/>
      <c r="Y1306" s="23" t="str">
        <f t="shared" si="199"/>
        <v/>
      </c>
      <c r="Z1306" s="23" t="str">
        <f t="shared" si="200"/>
        <v/>
      </c>
      <c r="AA1306" s="23" t="str">
        <f t="shared" si="201"/>
        <v/>
      </c>
      <c r="AB1306" s="23" t="str">
        <f t="shared" si="202"/>
        <v/>
      </c>
      <c r="AC1306" s="24" t="str">
        <f t="shared" si="203"/>
        <v/>
      </c>
      <c r="AD1306" s="24" t="str">
        <f t="shared" si="204"/>
        <v/>
      </c>
      <c r="AE1306" s="24" t="str">
        <f t="shared" si="205"/>
        <v/>
      </c>
      <c r="AF1306" s="24" t="str">
        <f t="shared" si="206"/>
        <v/>
      </c>
      <c r="AG1306" s="24" t="str">
        <f t="shared" si="207"/>
        <v/>
      </c>
      <c r="AH1306" s="24" t="str">
        <f>IF(Y1306="","",SUMPRODUCT($AC1306:$AG1306,'Benefit Weights'!$A$3:$E$3))</f>
        <v/>
      </c>
      <c r="AI1306" s="27" t="str">
        <f t="shared" si="208"/>
        <v/>
      </c>
    </row>
    <row r="1307" spans="1:35" x14ac:dyDescent="0.25">
      <c r="A1307" s="23"/>
      <c r="B1307" s="23"/>
      <c r="C1307" s="23"/>
      <c r="D1307" s="23"/>
      <c r="E1307" s="24"/>
      <c r="F1307" s="24"/>
      <c r="G1307" s="24"/>
      <c r="H1307" s="23"/>
      <c r="I1307" s="23"/>
      <c r="J1307" s="23"/>
      <c r="K1307" s="23"/>
      <c r="L1307" s="23"/>
      <c r="M1307" s="23"/>
      <c r="N1307" s="23"/>
      <c r="O1307" s="24"/>
      <c r="P1307" s="24"/>
      <c r="Q1307" s="24"/>
      <c r="R1307" s="24"/>
      <c r="S1307" s="24"/>
      <c r="T1307" s="24"/>
      <c r="U1307" s="24"/>
      <c r="V1307" s="23"/>
      <c r="W1307" s="23"/>
      <c r="X1307" s="23"/>
      <c r="Y1307" s="23" t="str">
        <f t="shared" si="199"/>
        <v/>
      </c>
      <c r="Z1307" s="23" t="str">
        <f t="shared" si="200"/>
        <v/>
      </c>
      <c r="AA1307" s="23" t="str">
        <f t="shared" si="201"/>
        <v/>
      </c>
      <c r="AB1307" s="23" t="str">
        <f t="shared" si="202"/>
        <v/>
      </c>
      <c r="AC1307" s="24" t="str">
        <f t="shared" si="203"/>
        <v/>
      </c>
      <c r="AD1307" s="24" t="str">
        <f t="shared" si="204"/>
        <v/>
      </c>
      <c r="AE1307" s="24" t="str">
        <f t="shared" si="205"/>
        <v/>
      </c>
      <c r="AF1307" s="24" t="str">
        <f t="shared" si="206"/>
        <v/>
      </c>
      <c r="AG1307" s="24" t="str">
        <f t="shared" si="207"/>
        <v/>
      </c>
      <c r="AH1307" s="24" t="str">
        <f>IF(Y1307="","",SUMPRODUCT($AC1307:$AG1307,'Benefit Weights'!$A$3:$E$3))</f>
        <v/>
      </c>
      <c r="AI1307" s="27" t="str">
        <f t="shared" si="208"/>
        <v/>
      </c>
    </row>
    <row r="1308" spans="1:35" x14ac:dyDescent="0.25">
      <c r="A1308" s="23"/>
      <c r="B1308" s="23"/>
      <c r="C1308" s="23"/>
      <c r="D1308" s="23"/>
      <c r="E1308" s="24"/>
      <c r="F1308" s="24"/>
      <c r="G1308" s="24"/>
      <c r="H1308" s="23"/>
      <c r="I1308" s="23"/>
      <c r="J1308" s="23"/>
      <c r="K1308" s="23"/>
      <c r="L1308" s="23"/>
      <c r="M1308" s="23"/>
      <c r="N1308" s="23"/>
      <c r="O1308" s="24"/>
      <c r="P1308" s="24"/>
      <c r="Q1308" s="24"/>
      <c r="R1308" s="24"/>
      <c r="S1308" s="24"/>
      <c r="T1308" s="24"/>
      <c r="U1308" s="24"/>
      <c r="V1308" s="23"/>
      <c r="W1308" s="23"/>
      <c r="X1308" s="23"/>
      <c r="Y1308" s="23" t="str">
        <f t="shared" si="199"/>
        <v/>
      </c>
      <c r="Z1308" s="23" t="str">
        <f t="shared" si="200"/>
        <v/>
      </c>
      <c r="AA1308" s="23" t="str">
        <f t="shared" si="201"/>
        <v/>
      </c>
      <c r="AB1308" s="23" t="str">
        <f t="shared" si="202"/>
        <v/>
      </c>
      <c r="AC1308" s="24" t="str">
        <f t="shared" si="203"/>
        <v/>
      </c>
      <c r="AD1308" s="24" t="str">
        <f t="shared" si="204"/>
        <v/>
      </c>
      <c r="AE1308" s="24" t="str">
        <f t="shared" si="205"/>
        <v/>
      </c>
      <c r="AF1308" s="24" t="str">
        <f t="shared" si="206"/>
        <v/>
      </c>
      <c r="AG1308" s="24" t="str">
        <f t="shared" si="207"/>
        <v/>
      </c>
      <c r="AH1308" s="24" t="str">
        <f>IF(Y1308="","",SUMPRODUCT($AC1308:$AG1308,'Benefit Weights'!$A$3:$E$3))</f>
        <v/>
      </c>
      <c r="AI1308" s="27" t="str">
        <f t="shared" si="208"/>
        <v/>
      </c>
    </row>
    <row r="1309" spans="1:35" x14ac:dyDescent="0.25">
      <c r="A1309" s="23"/>
      <c r="B1309" s="23"/>
      <c r="C1309" s="23"/>
      <c r="D1309" s="23"/>
      <c r="E1309" s="24"/>
      <c r="F1309" s="24"/>
      <c r="G1309" s="24"/>
      <c r="H1309" s="23"/>
      <c r="I1309" s="23"/>
      <c r="J1309" s="23"/>
      <c r="K1309" s="23"/>
      <c r="L1309" s="23"/>
      <c r="M1309" s="23"/>
      <c r="N1309" s="23"/>
      <c r="O1309" s="24"/>
      <c r="P1309" s="24"/>
      <c r="Q1309" s="24"/>
      <c r="R1309" s="24"/>
      <c r="S1309" s="24"/>
      <c r="T1309" s="24"/>
      <c r="U1309" s="24"/>
      <c r="V1309" s="23"/>
      <c r="W1309" s="23"/>
      <c r="X1309" s="23"/>
      <c r="Y1309" s="23" t="str">
        <f t="shared" si="199"/>
        <v/>
      </c>
      <c r="Z1309" s="23" t="str">
        <f t="shared" si="200"/>
        <v/>
      </c>
      <c r="AA1309" s="23" t="str">
        <f t="shared" si="201"/>
        <v/>
      </c>
      <c r="AB1309" s="23" t="str">
        <f t="shared" si="202"/>
        <v/>
      </c>
      <c r="AC1309" s="24" t="str">
        <f t="shared" si="203"/>
        <v/>
      </c>
      <c r="AD1309" s="24" t="str">
        <f t="shared" si="204"/>
        <v/>
      </c>
      <c r="AE1309" s="24" t="str">
        <f t="shared" si="205"/>
        <v/>
      </c>
      <c r="AF1309" s="24" t="str">
        <f t="shared" si="206"/>
        <v/>
      </c>
      <c r="AG1309" s="24" t="str">
        <f t="shared" si="207"/>
        <v/>
      </c>
      <c r="AH1309" s="24" t="str">
        <f>IF(Y1309="","",SUMPRODUCT($AC1309:$AG1309,'Benefit Weights'!$A$3:$E$3))</f>
        <v/>
      </c>
      <c r="AI1309" s="27" t="str">
        <f t="shared" si="208"/>
        <v/>
      </c>
    </row>
    <row r="1310" spans="1:35" x14ac:dyDescent="0.25">
      <c r="A1310" s="23"/>
      <c r="B1310" s="23"/>
      <c r="C1310" s="23"/>
      <c r="D1310" s="23"/>
      <c r="E1310" s="24"/>
      <c r="F1310" s="24"/>
      <c r="G1310" s="24"/>
      <c r="H1310" s="23"/>
      <c r="I1310" s="23"/>
      <c r="J1310" s="23"/>
      <c r="K1310" s="23"/>
      <c r="L1310" s="23"/>
      <c r="M1310" s="23"/>
      <c r="N1310" s="23"/>
      <c r="O1310" s="24"/>
      <c r="P1310" s="24"/>
      <c r="Q1310" s="24"/>
      <c r="R1310" s="24"/>
      <c r="S1310" s="24"/>
      <c r="T1310" s="24"/>
      <c r="U1310" s="24"/>
      <c r="V1310" s="23"/>
      <c r="W1310" s="23"/>
      <c r="X1310" s="23"/>
      <c r="Y1310" s="23" t="str">
        <f t="shared" si="199"/>
        <v/>
      </c>
      <c r="Z1310" s="23" t="str">
        <f t="shared" si="200"/>
        <v/>
      </c>
      <c r="AA1310" s="23" t="str">
        <f t="shared" si="201"/>
        <v/>
      </c>
      <c r="AB1310" s="23" t="str">
        <f t="shared" si="202"/>
        <v/>
      </c>
      <c r="AC1310" s="24" t="str">
        <f t="shared" si="203"/>
        <v/>
      </c>
      <c r="AD1310" s="24" t="str">
        <f t="shared" si="204"/>
        <v/>
      </c>
      <c r="AE1310" s="24" t="str">
        <f t="shared" si="205"/>
        <v/>
      </c>
      <c r="AF1310" s="24" t="str">
        <f t="shared" si="206"/>
        <v/>
      </c>
      <c r="AG1310" s="24" t="str">
        <f t="shared" si="207"/>
        <v/>
      </c>
      <c r="AH1310" s="24" t="str">
        <f>IF(Y1310="","",SUMPRODUCT($AC1310:$AG1310,'Benefit Weights'!$A$3:$E$3))</f>
        <v/>
      </c>
      <c r="AI1310" s="27" t="str">
        <f t="shared" si="208"/>
        <v/>
      </c>
    </row>
    <row r="1311" spans="1:35" x14ac:dyDescent="0.25">
      <c r="A1311" s="23"/>
      <c r="B1311" s="23"/>
      <c r="C1311" s="23"/>
      <c r="D1311" s="23"/>
      <c r="E1311" s="24"/>
      <c r="F1311" s="24"/>
      <c r="G1311" s="24"/>
      <c r="H1311" s="23"/>
      <c r="I1311" s="23"/>
      <c r="J1311" s="23"/>
      <c r="K1311" s="23"/>
      <c r="L1311" s="23"/>
      <c r="M1311" s="23"/>
      <c r="N1311" s="23"/>
      <c r="O1311" s="24"/>
      <c r="P1311" s="24"/>
      <c r="Q1311" s="24"/>
      <c r="R1311" s="24"/>
      <c r="S1311" s="24"/>
      <c r="T1311" s="24"/>
      <c r="U1311" s="24"/>
      <c r="V1311" s="23"/>
      <c r="W1311" s="23"/>
      <c r="X1311" s="23"/>
      <c r="Y1311" s="23" t="str">
        <f t="shared" si="199"/>
        <v/>
      </c>
      <c r="Z1311" s="23" t="str">
        <f t="shared" si="200"/>
        <v/>
      </c>
      <c r="AA1311" s="23" t="str">
        <f t="shared" si="201"/>
        <v/>
      </c>
      <c r="AB1311" s="23" t="str">
        <f t="shared" si="202"/>
        <v/>
      </c>
      <c r="AC1311" s="24" t="str">
        <f t="shared" si="203"/>
        <v/>
      </c>
      <c r="AD1311" s="24" t="str">
        <f t="shared" si="204"/>
        <v/>
      </c>
      <c r="AE1311" s="24" t="str">
        <f t="shared" si="205"/>
        <v/>
      </c>
      <c r="AF1311" s="24" t="str">
        <f t="shared" si="206"/>
        <v/>
      </c>
      <c r="AG1311" s="24" t="str">
        <f t="shared" si="207"/>
        <v/>
      </c>
      <c r="AH1311" s="24" t="str">
        <f>IF(Y1311="","",SUMPRODUCT($AC1311:$AG1311,'Benefit Weights'!$A$3:$E$3))</f>
        <v/>
      </c>
      <c r="AI1311" s="27" t="str">
        <f t="shared" si="208"/>
        <v/>
      </c>
    </row>
    <row r="1312" spans="1:35" x14ac:dyDescent="0.25">
      <c r="A1312" s="23"/>
      <c r="B1312" s="23"/>
      <c r="C1312" s="23"/>
      <c r="D1312" s="23"/>
      <c r="E1312" s="24"/>
      <c r="F1312" s="24"/>
      <c r="G1312" s="24"/>
      <c r="H1312" s="23"/>
      <c r="I1312" s="23"/>
      <c r="J1312" s="23"/>
      <c r="K1312" s="23"/>
      <c r="L1312" s="23"/>
      <c r="M1312" s="23"/>
      <c r="N1312" s="23"/>
      <c r="O1312" s="24"/>
      <c r="P1312" s="24"/>
      <c r="Q1312" s="24"/>
      <c r="R1312" s="24"/>
      <c r="S1312" s="24"/>
      <c r="T1312" s="24"/>
      <c r="U1312" s="24"/>
      <c r="V1312" s="23"/>
      <c r="W1312" s="23"/>
      <c r="X1312" s="23"/>
      <c r="Y1312" s="23" t="str">
        <f t="shared" si="199"/>
        <v/>
      </c>
      <c r="Z1312" s="23" t="str">
        <f t="shared" si="200"/>
        <v/>
      </c>
      <c r="AA1312" s="23" t="str">
        <f t="shared" si="201"/>
        <v/>
      </c>
      <c r="AB1312" s="23" t="str">
        <f t="shared" si="202"/>
        <v/>
      </c>
      <c r="AC1312" s="24" t="str">
        <f t="shared" si="203"/>
        <v/>
      </c>
      <c r="AD1312" s="24" t="str">
        <f t="shared" si="204"/>
        <v/>
      </c>
      <c r="AE1312" s="24" t="str">
        <f t="shared" si="205"/>
        <v/>
      </c>
      <c r="AF1312" s="24" t="str">
        <f t="shared" si="206"/>
        <v/>
      </c>
      <c r="AG1312" s="24" t="str">
        <f t="shared" si="207"/>
        <v/>
      </c>
      <c r="AH1312" s="24" t="str">
        <f>IF(Y1312="","",SUMPRODUCT($AC1312:$AG1312,'Benefit Weights'!$A$3:$E$3))</f>
        <v/>
      </c>
      <c r="AI1312" s="27" t="str">
        <f t="shared" si="208"/>
        <v/>
      </c>
    </row>
    <row r="1313" spans="1:35" x14ac:dyDescent="0.25">
      <c r="A1313" s="23"/>
      <c r="B1313" s="23"/>
      <c r="C1313" s="23"/>
      <c r="D1313" s="23"/>
      <c r="E1313" s="24"/>
      <c r="F1313" s="24"/>
      <c r="G1313" s="24"/>
      <c r="H1313" s="23"/>
      <c r="I1313" s="23"/>
      <c r="J1313" s="23"/>
      <c r="K1313" s="23"/>
      <c r="L1313" s="23"/>
      <c r="M1313" s="23"/>
      <c r="N1313" s="23"/>
      <c r="O1313" s="24"/>
      <c r="P1313" s="24"/>
      <c r="Q1313" s="24"/>
      <c r="R1313" s="24"/>
      <c r="S1313" s="24"/>
      <c r="T1313" s="24"/>
      <c r="U1313" s="24"/>
      <c r="V1313" s="23"/>
      <c r="W1313" s="23"/>
      <c r="X1313" s="23"/>
      <c r="Y1313" s="23" t="str">
        <f t="shared" si="199"/>
        <v/>
      </c>
      <c r="Z1313" s="23" t="str">
        <f t="shared" si="200"/>
        <v/>
      </c>
      <c r="AA1313" s="23" t="str">
        <f t="shared" si="201"/>
        <v/>
      </c>
      <c r="AB1313" s="23" t="str">
        <f t="shared" si="202"/>
        <v/>
      </c>
      <c r="AC1313" s="24" t="str">
        <f t="shared" si="203"/>
        <v/>
      </c>
      <c r="AD1313" s="24" t="str">
        <f t="shared" si="204"/>
        <v/>
      </c>
      <c r="AE1313" s="24" t="str">
        <f t="shared" si="205"/>
        <v/>
      </c>
      <c r="AF1313" s="24" t="str">
        <f t="shared" si="206"/>
        <v/>
      </c>
      <c r="AG1313" s="24" t="str">
        <f t="shared" si="207"/>
        <v/>
      </c>
      <c r="AH1313" s="24" t="str">
        <f>IF(Y1313="","",SUMPRODUCT($AC1313:$AG1313,'Benefit Weights'!$A$3:$E$3))</f>
        <v/>
      </c>
      <c r="AI1313" s="27" t="str">
        <f t="shared" si="208"/>
        <v/>
      </c>
    </row>
    <row r="1314" spans="1:35" x14ac:dyDescent="0.25">
      <c r="A1314" s="23"/>
      <c r="B1314" s="23"/>
      <c r="C1314" s="23"/>
      <c r="D1314" s="23"/>
      <c r="E1314" s="24"/>
      <c r="F1314" s="24"/>
      <c r="G1314" s="24"/>
      <c r="H1314" s="23"/>
      <c r="I1314" s="23"/>
      <c r="J1314" s="23"/>
      <c r="K1314" s="23"/>
      <c r="L1314" s="23"/>
      <c r="M1314" s="23"/>
      <c r="N1314" s="23"/>
      <c r="O1314" s="24"/>
      <c r="P1314" s="24"/>
      <c r="Q1314" s="24"/>
      <c r="R1314" s="24"/>
      <c r="S1314" s="24"/>
      <c r="T1314" s="24"/>
      <c r="U1314" s="24"/>
      <c r="V1314" s="23"/>
      <c r="W1314" s="23"/>
      <c r="X1314" s="23"/>
      <c r="Y1314" s="23" t="str">
        <f t="shared" si="199"/>
        <v/>
      </c>
      <c r="Z1314" s="23" t="str">
        <f t="shared" si="200"/>
        <v/>
      </c>
      <c r="AA1314" s="23" t="str">
        <f t="shared" si="201"/>
        <v/>
      </c>
      <c r="AB1314" s="23" t="str">
        <f t="shared" si="202"/>
        <v/>
      </c>
      <c r="AC1314" s="24" t="str">
        <f t="shared" si="203"/>
        <v/>
      </c>
      <c r="AD1314" s="24" t="str">
        <f t="shared" si="204"/>
        <v/>
      </c>
      <c r="AE1314" s="24" t="str">
        <f t="shared" si="205"/>
        <v/>
      </c>
      <c r="AF1314" s="24" t="str">
        <f t="shared" si="206"/>
        <v/>
      </c>
      <c r="AG1314" s="24" t="str">
        <f t="shared" si="207"/>
        <v/>
      </c>
      <c r="AH1314" s="24" t="str">
        <f>IF(Y1314="","",SUMPRODUCT($AC1314:$AG1314,'Benefit Weights'!$A$3:$E$3))</f>
        <v/>
      </c>
      <c r="AI1314" s="27" t="str">
        <f t="shared" si="208"/>
        <v/>
      </c>
    </row>
    <row r="1315" spans="1:35" x14ac:dyDescent="0.25">
      <c r="A1315" s="23"/>
      <c r="B1315" s="23"/>
      <c r="C1315" s="23"/>
      <c r="D1315" s="23"/>
      <c r="E1315" s="24"/>
      <c r="F1315" s="24"/>
      <c r="G1315" s="24"/>
      <c r="H1315" s="23"/>
      <c r="I1315" s="23"/>
      <c r="J1315" s="23"/>
      <c r="K1315" s="23"/>
      <c r="L1315" s="23"/>
      <c r="M1315" s="23"/>
      <c r="N1315" s="23"/>
      <c r="O1315" s="24"/>
      <c r="P1315" s="24"/>
      <c r="Q1315" s="24"/>
      <c r="R1315" s="24"/>
      <c r="S1315" s="24"/>
      <c r="T1315" s="24"/>
      <c r="U1315" s="24"/>
      <c r="V1315" s="23"/>
      <c r="W1315" s="23"/>
      <c r="X1315" s="23"/>
      <c r="Y1315" s="23" t="str">
        <f t="shared" si="199"/>
        <v/>
      </c>
      <c r="Z1315" s="23" t="str">
        <f t="shared" si="200"/>
        <v/>
      </c>
      <c r="AA1315" s="23" t="str">
        <f t="shared" si="201"/>
        <v/>
      </c>
      <c r="AB1315" s="23" t="str">
        <f t="shared" si="202"/>
        <v/>
      </c>
      <c r="AC1315" s="24" t="str">
        <f t="shared" si="203"/>
        <v/>
      </c>
      <c r="AD1315" s="24" t="str">
        <f t="shared" si="204"/>
        <v/>
      </c>
      <c r="AE1315" s="24" t="str">
        <f t="shared" si="205"/>
        <v/>
      </c>
      <c r="AF1315" s="24" t="str">
        <f t="shared" si="206"/>
        <v/>
      </c>
      <c r="AG1315" s="24" t="str">
        <f t="shared" si="207"/>
        <v/>
      </c>
      <c r="AH1315" s="24" t="str">
        <f>IF(Y1315="","",SUMPRODUCT($AC1315:$AG1315,'Benefit Weights'!$A$3:$E$3))</f>
        <v/>
      </c>
      <c r="AI1315" s="27" t="str">
        <f t="shared" si="208"/>
        <v/>
      </c>
    </row>
    <row r="1316" spans="1:35" x14ac:dyDescent="0.25">
      <c r="A1316" s="23"/>
      <c r="B1316" s="23"/>
      <c r="C1316" s="23"/>
      <c r="D1316" s="23"/>
      <c r="E1316" s="24"/>
      <c r="F1316" s="24"/>
      <c r="G1316" s="24"/>
      <c r="H1316" s="23"/>
      <c r="I1316" s="23"/>
      <c r="J1316" s="23"/>
      <c r="K1316" s="23"/>
      <c r="L1316" s="23"/>
      <c r="M1316" s="23"/>
      <c r="N1316" s="23"/>
      <c r="O1316" s="24"/>
      <c r="P1316" s="24"/>
      <c r="Q1316" s="24"/>
      <c r="R1316" s="24"/>
      <c r="S1316" s="24"/>
      <c r="T1316" s="24"/>
      <c r="U1316" s="24"/>
      <c r="V1316" s="23"/>
      <c r="W1316" s="23"/>
      <c r="X1316" s="23"/>
      <c r="Y1316" s="23" t="str">
        <f t="shared" si="199"/>
        <v/>
      </c>
      <c r="Z1316" s="23" t="str">
        <f t="shared" si="200"/>
        <v/>
      </c>
      <c r="AA1316" s="23" t="str">
        <f t="shared" si="201"/>
        <v/>
      </c>
      <c r="AB1316" s="23" t="str">
        <f t="shared" si="202"/>
        <v/>
      </c>
      <c r="AC1316" s="24" t="str">
        <f t="shared" si="203"/>
        <v/>
      </c>
      <c r="AD1316" s="24" t="str">
        <f t="shared" si="204"/>
        <v/>
      </c>
      <c r="AE1316" s="24" t="str">
        <f t="shared" si="205"/>
        <v/>
      </c>
      <c r="AF1316" s="24" t="str">
        <f t="shared" si="206"/>
        <v/>
      </c>
      <c r="AG1316" s="24" t="str">
        <f t="shared" si="207"/>
        <v/>
      </c>
      <c r="AH1316" s="24" t="str">
        <f>IF(Y1316="","",SUMPRODUCT($AC1316:$AG1316,'Benefit Weights'!$A$3:$E$3))</f>
        <v/>
      </c>
      <c r="AI1316" s="27" t="str">
        <f t="shared" si="208"/>
        <v/>
      </c>
    </row>
    <row r="1317" spans="1:35" x14ac:dyDescent="0.25">
      <c r="A1317" s="23"/>
      <c r="B1317" s="23"/>
      <c r="C1317" s="23"/>
      <c r="D1317" s="23"/>
      <c r="E1317" s="24"/>
      <c r="F1317" s="24"/>
      <c r="G1317" s="24"/>
      <c r="H1317" s="23"/>
      <c r="I1317" s="23"/>
      <c r="J1317" s="23"/>
      <c r="K1317" s="23"/>
      <c r="L1317" s="23"/>
      <c r="M1317" s="23"/>
      <c r="N1317" s="23"/>
      <c r="O1317" s="24"/>
      <c r="P1317" s="24"/>
      <c r="Q1317" s="24"/>
      <c r="R1317" s="24"/>
      <c r="S1317" s="24"/>
      <c r="T1317" s="24"/>
      <c r="U1317" s="24"/>
      <c r="V1317" s="23"/>
      <c r="W1317" s="23"/>
      <c r="X1317" s="23"/>
      <c r="Y1317" s="23" t="str">
        <f t="shared" si="199"/>
        <v/>
      </c>
      <c r="Z1317" s="23" t="str">
        <f t="shared" si="200"/>
        <v/>
      </c>
      <c r="AA1317" s="23" t="str">
        <f t="shared" si="201"/>
        <v/>
      </c>
      <c r="AB1317" s="23" t="str">
        <f t="shared" si="202"/>
        <v/>
      </c>
      <c r="AC1317" s="24" t="str">
        <f t="shared" si="203"/>
        <v/>
      </c>
      <c r="AD1317" s="24" t="str">
        <f t="shared" si="204"/>
        <v/>
      </c>
      <c r="AE1317" s="24" t="str">
        <f t="shared" si="205"/>
        <v/>
      </c>
      <c r="AF1317" s="24" t="str">
        <f t="shared" si="206"/>
        <v/>
      </c>
      <c r="AG1317" s="24" t="str">
        <f t="shared" si="207"/>
        <v/>
      </c>
      <c r="AH1317" s="24" t="str">
        <f>IF(Y1317="","",SUMPRODUCT($AC1317:$AG1317,'Benefit Weights'!$A$3:$E$3))</f>
        <v/>
      </c>
      <c r="AI1317" s="27" t="str">
        <f t="shared" si="208"/>
        <v/>
      </c>
    </row>
    <row r="1318" spans="1:35" x14ac:dyDescent="0.25">
      <c r="A1318" s="23"/>
      <c r="B1318" s="23"/>
      <c r="C1318" s="23"/>
      <c r="D1318" s="23"/>
      <c r="E1318" s="24"/>
      <c r="F1318" s="24"/>
      <c r="G1318" s="24"/>
      <c r="H1318" s="23"/>
      <c r="I1318" s="23"/>
      <c r="J1318" s="23"/>
      <c r="K1318" s="23"/>
      <c r="L1318" s="23"/>
      <c r="M1318" s="23"/>
      <c r="N1318" s="23"/>
      <c r="O1318" s="24"/>
      <c r="P1318" s="24"/>
      <c r="Q1318" s="24"/>
      <c r="R1318" s="24"/>
      <c r="S1318" s="24"/>
      <c r="T1318" s="24"/>
      <c r="U1318" s="24"/>
      <c r="V1318" s="23"/>
      <c r="W1318" s="23"/>
      <c r="X1318" s="23"/>
      <c r="Y1318" s="23" t="str">
        <f t="shared" si="199"/>
        <v/>
      </c>
      <c r="Z1318" s="23" t="str">
        <f t="shared" si="200"/>
        <v/>
      </c>
      <c r="AA1318" s="23" t="str">
        <f t="shared" si="201"/>
        <v/>
      </c>
      <c r="AB1318" s="23" t="str">
        <f t="shared" si="202"/>
        <v/>
      </c>
      <c r="AC1318" s="24" t="str">
        <f t="shared" si="203"/>
        <v/>
      </c>
      <c r="AD1318" s="24" t="str">
        <f t="shared" si="204"/>
        <v/>
      </c>
      <c r="AE1318" s="24" t="str">
        <f t="shared" si="205"/>
        <v/>
      </c>
      <c r="AF1318" s="24" t="str">
        <f t="shared" si="206"/>
        <v/>
      </c>
      <c r="AG1318" s="24" t="str">
        <f t="shared" si="207"/>
        <v/>
      </c>
      <c r="AH1318" s="24" t="str">
        <f>IF(Y1318="","",SUMPRODUCT($AC1318:$AG1318,'Benefit Weights'!$A$3:$E$3))</f>
        <v/>
      </c>
      <c r="AI1318" s="27" t="str">
        <f t="shared" si="208"/>
        <v/>
      </c>
    </row>
    <row r="1319" spans="1:35" x14ac:dyDescent="0.25">
      <c r="A1319" s="23"/>
      <c r="B1319" s="23"/>
      <c r="C1319" s="23"/>
      <c r="D1319" s="23"/>
      <c r="E1319" s="24"/>
      <c r="F1319" s="24"/>
      <c r="G1319" s="24"/>
      <c r="H1319" s="23"/>
      <c r="I1319" s="23"/>
      <c r="J1319" s="23"/>
      <c r="K1319" s="23"/>
      <c r="L1319" s="23"/>
      <c r="M1319" s="23"/>
      <c r="N1319" s="23"/>
      <c r="O1319" s="24"/>
      <c r="P1319" s="24"/>
      <c r="Q1319" s="24"/>
      <c r="R1319" s="24"/>
      <c r="S1319" s="24"/>
      <c r="T1319" s="24"/>
      <c r="U1319" s="24"/>
      <c r="V1319" s="23"/>
      <c r="W1319" s="23"/>
      <c r="X1319" s="23"/>
      <c r="Y1319" s="23" t="str">
        <f t="shared" si="199"/>
        <v/>
      </c>
      <c r="Z1319" s="23" t="str">
        <f t="shared" si="200"/>
        <v/>
      </c>
      <c r="AA1319" s="23" t="str">
        <f t="shared" si="201"/>
        <v/>
      </c>
      <c r="AB1319" s="23" t="str">
        <f t="shared" si="202"/>
        <v/>
      </c>
      <c r="AC1319" s="24" t="str">
        <f t="shared" si="203"/>
        <v/>
      </c>
      <c r="AD1319" s="24" t="str">
        <f t="shared" si="204"/>
        <v/>
      </c>
      <c r="AE1319" s="24" t="str">
        <f t="shared" si="205"/>
        <v/>
      </c>
      <c r="AF1319" s="24" t="str">
        <f t="shared" si="206"/>
        <v/>
      </c>
      <c r="AG1319" s="24" t="str">
        <f t="shared" si="207"/>
        <v/>
      </c>
      <c r="AH1319" s="24" t="str">
        <f>IF(Y1319="","",SUMPRODUCT($AC1319:$AG1319,'Benefit Weights'!$A$3:$E$3))</f>
        <v/>
      </c>
      <c r="AI1319" s="27" t="str">
        <f t="shared" si="208"/>
        <v/>
      </c>
    </row>
    <row r="1320" spans="1:35" x14ac:dyDescent="0.25">
      <c r="A1320" s="23"/>
      <c r="B1320" s="23"/>
      <c r="C1320" s="23"/>
      <c r="D1320" s="23"/>
      <c r="E1320" s="24"/>
      <c r="F1320" s="24"/>
      <c r="G1320" s="24"/>
      <c r="H1320" s="23"/>
      <c r="I1320" s="23"/>
      <c r="J1320" s="23"/>
      <c r="K1320" s="23"/>
      <c r="L1320" s="23"/>
      <c r="M1320" s="23"/>
      <c r="N1320" s="23"/>
      <c r="O1320" s="24"/>
      <c r="P1320" s="24"/>
      <c r="Q1320" s="24"/>
      <c r="R1320" s="24"/>
      <c r="S1320" s="24"/>
      <c r="T1320" s="24"/>
      <c r="U1320" s="24"/>
      <c r="V1320" s="23"/>
      <c r="W1320" s="23"/>
      <c r="X1320" s="23"/>
      <c r="Y1320" s="23" t="str">
        <f t="shared" si="199"/>
        <v/>
      </c>
      <c r="Z1320" s="23" t="str">
        <f t="shared" si="200"/>
        <v/>
      </c>
      <c r="AA1320" s="23" t="str">
        <f t="shared" si="201"/>
        <v/>
      </c>
      <c r="AB1320" s="23" t="str">
        <f t="shared" si="202"/>
        <v/>
      </c>
      <c r="AC1320" s="24" t="str">
        <f t="shared" si="203"/>
        <v/>
      </c>
      <c r="AD1320" s="24" t="str">
        <f t="shared" si="204"/>
        <v/>
      </c>
      <c r="AE1320" s="24" t="str">
        <f t="shared" si="205"/>
        <v/>
      </c>
      <c r="AF1320" s="24" t="str">
        <f t="shared" si="206"/>
        <v/>
      </c>
      <c r="AG1320" s="24" t="str">
        <f t="shared" si="207"/>
        <v/>
      </c>
      <c r="AH1320" s="24" t="str">
        <f>IF(Y1320="","",SUMPRODUCT($AC1320:$AG1320,'Benefit Weights'!$A$3:$E$3))</f>
        <v/>
      </c>
      <c r="AI1320" s="27" t="str">
        <f t="shared" si="208"/>
        <v/>
      </c>
    </row>
    <row r="1321" spans="1:35" x14ac:dyDescent="0.25">
      <c r="A1321" s="23"/>
      <c r="B1321" s="23"/>
      <c r="C1321" s="23"/>
      <c r="D1321" s="23"/>
      <c r="E1321" s="24"/>
      <c r="F1321" s="24"/>
      <c r="G1321" s="24"/>
      <c r="H1321" s="23"/>
      <c r="I1321" s="23"/>
      <c r="J1321" s="23"/>
      <c r="K1321" s="23"/>
      <c r="L1321" s="23"/>
      <c r="M1321" s="23"/>
      <c r="N1321" s="23"/>
      <c r="O1321" s="24"/>
      <c r="P1321" s="24"/>
      <c r="Q1321" s="24"/>
      <c r="R1321" s="24"/>
      <c r="S1321" s="24"/>
      <c r="T1321" s="24"/>
      <c r="U1321" s="24"/>
      <c r="V1321" s="23"/>
      <c r="W1321" s="23"/>
      <c r="X1321" s="23"/>
      <c r="Y1321" s="23" t="str">
        <f t="shared" si="199"/>
        <v/>
      </c>
      <c r="Z1321" s="23" t="str">
        <f t="shared" si="200"/>
        <v/>
      </c>
      <c r="AA1321" s="23" t="str">
        <f t="shared" si="201"/>
        <v/>
      </c>
      <c r="AB1321" s="23" t="str">
        <f t="shared" si="202"/>
        <v/>
      </c>
      <c r="AC1321" s="24" t="str">
        <f t="shared" si="203"/>
        <v/>
      </c>
      <c r="AD1321" s="24" t="str">
        <f t="shared" si="204"/>
        <v/>
      </c>
      <c r="AE1321" s="24" t="str">
        <f t="shared" si="205"/>
        <v/>
      </c>
      <c r="AF1321" s="24" t="str">
        <f t="shared" si="206"/>
        <v/>
      </c>
      <c r="AG1321" s="24" t="str">
        <f t="shared" si="207"/>
        <v/>
      </c>
      <c r="AH1321" s="24" t="str">
        <f>IF(Y1321="","",SUMPRODUCT($AC1321:$AG1321,'Benefit Weights'!$A$3:$E$3))</f>
        <v/>
      </c>
      <c r="AI1321" s="27" t="str">
        <f t="shared" si="208"/>
        <v/>
      </c>
    </row>
    <row r="1322" spans="1:35" x14ac:dyDescent="0.25">
      <c r="A1322" s="23"/>
      <c r="B1322" s="23"/>
      <c r="C1322" s="23"/>
      <c r="D1322" s="23"/>
      <c r="E1322" s="24"/>
      <c r="F1322" s="24"/>
      <c r="G1322" s="24"/>
      <c r="H1322" s="23"/>
      <c r="I1322" s="23"/>
      <c r="J1322" s="23"/>
      <c r="K1322" s="23"/>
      <c r="L1322" s="23"/>
      <c r="M1322" s="23"/>
      <c r="N1322" s="23"/>
      <c r="O1322" s="24"/>
      <c r="P1322" s="24"/>
      <c r="Q1322" s="24"/>
      <c r="R1322" s="24"/>
      <c r="S1322" s="24"/>
      <c r="T1322" s="24"/>
      <c r="U1322" s="24"/>
      <c r="V1322" s="23"/>
      <c r="W1322" s="23"/>
      <c r="X1322" s="23"/>
      <c r="Y1322" s="23" t="str">
        <f t="shared" si="199"/>
        <v/>
      </c>
      <c r="Z1322" s="23" t="str">
        <f t="shared" si="200"/>
        <v/>
      </c>
      <c r="AA1322" s="23" t="str">
        <f t="shared" si="201"/>
        <v/>
      </c>
      <c r="AB1322" s="23" t="str">
        <f t="shared" si="202"/>
        <v/>
      </c>
      <c r="AC1322" s="24" t="str">
        <f t="shared" si="203"/>
        <v/>
      </c>
      <c r="AD1322" s="24" t="str">
        <f t="shared" si="204"/>
        <v/>
      </c>
      <c r="AE1322" s="24" t="str">
        <f t="shared" si="205"/>
        <v/>
      </c>
      <c r="AF1322" s="24" t="str">
        <f t="shared" si="206"/>
        <v/>
      </c>
      <c r="AG1322" s="24" t="str">
        <f t="shared" si="207"/>
        <v/>
      </c>
      <c r="AH1322" s="24" t="str">
        <f>IF(Y1322="","",SUMPRODUCT($AC1322:$AG1322,'Benefit Weights'!$A$3:$E$3))</f>
        <v/>
      </c>
      <c r="AI1322" s="27" t="str">
        <f t="shared" si="208"/>
        <v/>
      </c>
    </row>
    <row r="1323" spans="1:35" x14ac:dyDescent="0.25">
      <c r="A1323" s="23"/>
      <c r="B1323" s="23"/>
      <c r="C1323" s="23"/>
      <c r="D1323" s="23"/>
      <c r="E1323" s="24"/>
      <c r="F1323" s="24"/>
      <c r="G1323" s="24"/>
      <c r="H1323" s="23"/>
      <c r="I1323" s="23"/>
      <c r="J1323" s="23"/>
      <c r="K1323" s="23"/>
      <c r="L1323" s="23"/>
      <c r="M1323" s="23"/>
      <c r="N1323" s="23"/>
      <c r="O1323" s="24"/>
      <c r="P1323" s="24"/>
      <c r="Q1323" s="24"/>
      <c r="R1323" s="24"/>
      <c r="S1323" s="24"/>
      <c r="T1323" s="24"/>
      <c r="U1323" s="24"/>
      <c r="V1323" s="23"/>
      <c r="W1323" s="23"/>
      <c r="X1323" s="23"/>
      <c r="Y1323" s="23" t="str">
        <f t="shared" si="199"/>
        <v/>
      </c>
      <c r="Z1323" s="23" t="str">
        <f t="shared" si="200"/>
        <v/>
      </c>
      <c r="AA1323" s="23" t="str">
        <f t="shared" si="201"/>
        <v/>
      </c>
      <c r="AB1323" s="23" t="str">
        <f t="shared" si="202"/>
        <v/>
      </c>
      <c r="AC1323" s="24" t="str">
        <f t="shared" si="203"/>
        <v/>
      </c>
      <c r="AD1323" s="24" t="str">
        <f t="shared" si="204"/>
        <v/>
      </c>
      <c r="AE1323" s="24" t="str">
        <f t="shared" si="205"/>
        <v/>
      </c>
      <c r="AF1323" s="24" t="str">
        <f t="shared" si="206"/>
        <v/>
      </c>
      <c r="AG1323" s="24" t="str">
        <f t="shared" si="207"/>
        <v/>
      </c>
      <c r="AH1323" s="24" t="str">
        <f>IF(Y1323="","",SUMPRODUCT($AC1323:$AG1323,'Benefit Weights'!$A$3:$E$3))</f>
        <v/>
      </c>
      <c r="AI1323" s="27" t="str">
        <f t="shared" si="208"/>
        <v/>
      </c>
    </row>
    <row r="1324" spans="1:35" x14ac:dyDescent="0.25">
      <c r="A1324" s="23"/>
      <c r="B1324" s="23"/>
      <c r="C1324" s="23"/>
      <c r="D1324" s="23"/>
      <c r="E1324" s="24"/>
      <c r="F1324" s="24"/>
      <c r="G1324" s="24"/>
      <c r="H1324" s="23"/>
      <c r="I1324" s="23"/>
      <c r="J1324" s="23"/>
      <c r="K1324" s="23"/>
      <c r="L1324" s="23"/>
      <c r="M1324" s="23"/>
      <c r="N1324" s="23"/>
      <c r="O1324" s="24"/>
      <c r="P1324" s="24"/>
      <c r="Q1324" s="24"/>
      <c r="R1324" s="24"/>
      <c r="S1324" s="24"/>
      <c r="T1324" s="24"/>
      <c r="U1324" s="24"/>
      <c r="V1324" s="23"/>
      <c r="W1324" s="23"/>
      <c r="X1324" s="23"/>
      <c r="Y1324" s="23" t="str">
        <f t="shared" si="199"/>
        <v/>
      </c>
      <c r="Z1324" s="23" t="str">
        <f t="shared" si="200"/>
        <v/>
      </c>
      <c r="AA1324" s="23" t="str">
        <f t="shared" si="201"/>
        <v/>
      </c>
      <c r="AB1324" s="23" t="str">
        <f t="shared" si="202"/>
        <v/>
      </c>
      <c r="AC1324" s="24" t="str">
        <f t="shared" si="203"/>
        <v/>
      </c>
      <c r="AD1324" s="24" t="str">
        <f t="shared" si="204"/>
        <v/>
      </c>
      <c r="AE1324" s="24" t="str">
        <f t="shared" si="205"/>
        <v/>
      </c>
      <c r="AF1324" s="24" t="str">
        <f t="shared" si="206"/>
        <v/>
      </c>
      <c r="AG1324" s="24" t="str">
        <f t="shared" si="207"/>
        <v/>
      </c>
      <c r="AH1324" s="24" t="str">
        <f>IF(Y1324="","",SUMPRODUCT($AC1324:$AG1324,'Benefit Weights'!$A$3:$E$3))</f>
        <v/>
      </c>
      <c r="AI1324" s="27" t="str">
        <f t="shared" si="208"/>
        <v/>
      </c>
    </row>
    <row r="1325" spans="1:35" x14ac:dyDescent="0.25">
      <c r="A1325" s="23"/>
      <c r="B1325" s="23"/>
      <c r="C1325" s="23"/>
      <c r="D1325" s="23"/>
      <c r="E1325" s="24"/>
      <c r="F1325" s="24"/>
      <c r="G1325" s="24"/>
      <c r="H1325" s="23"/>
      <c r="I1325" s="23"/>
      <c r="J1325" s="23"/>
      <c r="K1325" s="23"/>
      <c r="L1325" s="23"/>
      <c r="M1325" s="23"/>
      <c r="N1325" s="23"/>
      <c r="O1325" s="24"/>
      <c r="P1325" s="24"/>
      <c r="Q1325" s="24"/>
      <c r="R1325" s="24"/>
      <c r="S1325" s="24"/>
      <c r="T1325" s="24"/>
      <c r="U1325" s="24"/>
      <c r="V1325" s="23"/>
      <c r="W1325" s="23"/>
      <c r="X1325" s="23"/>
      <c r="Y1325" s="23" t="str">
        <f t="shared" si="199"/>
        <v/>
      </c>
      <c r="Z1325" s="23" t="str">
        <f t="shared" si="200"/>
        <v/>
      </c>
      <c r="AA1325" s="23" t="str">
        <f t="shared" si="201"/>
        <v/>
      </c>
      <c r="AB1325" s="23" t="str">
        <f t="shared" si="202"/>
        <v/>
      </c>
      <c r="AC1325" s="24" t="str">
        <f t="shared" si="203"/>
        <v/>
      </c>
      <c r="AD1325" s="24" t="str">
        <f t="shared" si="204"/>
        <v/>
      </c>
      <c r="AE1325" s="24" t="str">
        <f t="shared" si="205"/>
        <v/>
      </c>
      <c r="AF1325" s="24" t="str">
        <f t="shared" si="206"/>
        <v/>
      </c>
      <c r="AG1325" s="24" t="str">
        <f t="shared" si="207"/>
        <v/>
      </c>
      <c r="AH1325" s="24" t="str">
        <f>IF(Y1325="","",SUMPRODUCT($AC1325:$AG1325,'Benefit Weights'!$A$3:$E$3))</f>
        <v/>
      </c>
      <c r="AI1325" s="27" t="str">
        <f t="shared" si="208"/>
        <v/>
      </c>
    </row>
    <row r="1326" spans="1:35" x14ac:dyDescent="0.25">
      <c r="A1326" s="23"/>
      <c r="B1326" s="23"/>
      <c r="C1326" s="23"/>
      <c r="D1326" s="23"/>
      <c r="E1326" s="24"/>
      <c r="F1326" s="24"/>
      <c r="G1326" s="24"/>
      <c r="H1326" s="23"/>
      <c r="I1326" s="23"/>
      <c r="J1326" s="23"/>
      <c r="K1326" s="23"/>
      <c r="L1326" s="23"/>
      <c r="M1326" s="23"/>
      <c r="N1326" s="23"/>
      <c r="O1326" s="24"/>
      <c r="P1326" s="24"/>
      <c r="Q1326" s="24"/>
      <c r="R1326" s="24"/>
      <c r="S1326" s="24"/>
      <c r="T1326" s="24"/>
      <c r="U1326" s="24"/>
      <c r="V1326" s="23"/>
      <c r="W1326" s="23"/>
      <c r="X1326" s="23"/>
      <c r="Y1326" s="23" t="str">
        <f t="shared" si="199"/>
        <v/>
      </c>
      <c r="Z1326" s="23" t="str">
        <f t="shared" si="200"/>
        <v/>
      </c>
      <c r="AA1326" s="23" t="str">
        <f t="shared" si="201"/>
        <v/>
      </c>
      <c r="AB1326" s="23" t="str">
        <f t="shared" si="202"/>
        <v/>
      </c>
      <c r="AC1326" s="24" t="str">
        <f t="shared" si="203"/>
        <v/>
      </c>
      <c r="AD1326" s="24" t="str">
        <f t="shared" si="204"/>
        <v/>
      </c>
      <c r="AE1326" s="24" t="str">
        <f t="shared" si="205"/>
        <v/>
      </c>
      <c r="AF1326" s="24" t="str">
        <f t="shared" si="206"/>
        <v/>
      </c>
      <c r="AG1326" s="24" t="str">
        <f t="shared" si="207"/>
        <v/>
      </c>
      <c r="AH1326" s="24" t="str">
        <f>IF(Y1326="","",SUMPRODUCT($AC1326:$AG1326,'Benefit Weights'!$A$3:$E$3))</f>
        <v/>
      </c>
      <c r="AI1326" s="27" t="str">
        <f t="shared" si="208"/>
        <v/>
      </c>
    </row>
    <row r="1327" spans="1:35" x14ac:dyDescent="0.25">
      <c r="A1327" s="23"/>
      <c r="B1327" s="23"/>
      <c r="C1327" s="23"/>
      <c r="D1327" s="23"/>
      <c r="E1327" s="24"/>
      <c r="F1327" s="24"/>
      <c r="G1327" s="24"/>
      <c r="H1327" s="23"/>
      <c r="I1327" s="23"/>
      <c r="J1327" s="23"/>
      <c r="K1327" s="23"/>
      <c r="L1327" s="23"/>
      <c r="M1327" s="23"/>
      <c r="N1327" s="23"/>
      <c r="O1327" s="24"/>
      <c r="P1327" s="24"/>
      <c r="Q1327" s="24"/>
      <c r="R1327" s="24"/>
      <c r="S1327" s="24"/>
      <c r="T1327" s="24"/>
      <c r="U1327" s="24"/>
      <c r="V1327" s="23"/>
      <c r="W1327" s="23"/>
      <c r="X1327" s="23"/>
      <c r="Y1327" s="23" t="str">
        <f t="shared" si="199"/>
        <v/>
      </c>
      <c r="Z1327" s="23" t="str">
        <f t="shared" si="200"/>
        <v/>
      </c>
      <c r="AA1327" s="23" t="str">
        <f t="shared" si="201"/>
        <v/>
      </c>
      <c r="AB1327" s="23" t="str">
        <f t="shared" si="202"/>
        <v/>
      </c>
      <c r="AC1327" s="24" t="str">
        <f t="shared" si="203"/>
        <v/>
      </c>
      <c r="AD1327" s="24" t="str">
        <f t="shared" si="204"/>
        <v/>
      </c>
      <c r="AE1327" s="24" t="str">
        <f t="shared" si="205"/>
        <v/>
      </c>
      <c r="AF1327" s="24" t="str">
        <f t="shared" si="206"/>
        <v/>
      </c>
      <c r="AG1327" s="24" t="str">
        <f t="shared" si="207"/>
        <v/>
      </c>
      <c r="AH1327" s="24" t="str">
        <f>IF(Y1327="","",SUMPRODUCT($AC1327:$AG1327,'Benefit Weights'!$A$3:$E$3))</f>
        <v/>
      </c>
      <c r="AI1327" s="27" t="str">
        <f t="shared" si="208"/>
        <v/>
      </c>
    </row>
    <row r="1328" spans="1:35" x14ac:dyDescent="0.25">
      <c r="A1328" s="23"/>
      <c r="B1328" s="23"/>
      <c r="C1328" s="23"/>
      <c r="D1328" s="23"/>
      <c r="E1328" s="24"/>
      <c r="F1328" s="24"/>
      <c r="G1328" s="24"/>
      <c r="H1328" s="23"/>
      <c r="I1328" s="23"/>
      <c r="J1328" s="23"/>
      <c r="K1328" s="23"/>
      <c r="L1328" s="23"/>
      <c r="M1328" s="23"/>
      <c r="N1328" s="23"/>
      <c r="O1328" s="24"/>
      <c r="P1328" s="24"/>
      <c r="Q1328" s="24"/>
      <c r="R1328" s="24"/>
      <c r="S1328" s="24"/>
      <c r="T1328" s="24"/>
      <c r="U1328" s="24"/>
      <c r="V1328" s="23"/>
      <c r="W1328" s="23"/>
      <c r="X1328" s="23"/>
      <c r="Y1328" s="23" t="str">
        <f t="shared" si="199"/>
        <v/>
      </c>
      <c r="Z1328" s="23" t="str">
        <f t="shared" si="200"/>
        <v/>
      </c>
      <c r="AA1328" s="23" t="str">
        <f t="shared" si="201"/>
        <v/>
      </c>
      <c r="AB1328" s="23" t="str">
        <f t="shared" si="202"/>
        <v/>
      </c>
      <c r="AC1328" s="24" t="str">
        <f t="shared" si="203"/>
        <v/>
      </c>
      <c r="AD1328" s="24" t="str">
        <f t="shared" si="204"/>
        <v/>
      </c>
      <c r="AE1328" s="24" t="str">
        <f t="shared" si="205"/>
        <v/>
      </c>
      <c r="AF1328" s="24" t="str">
        <f t="shared" si="206"/>
        <v/>
      </c>
      <c r="AG1328" s="24" t="str">
        <f t="shared" si="207"/>
        <v/>
      </c>
      <c r="AH1328" s="24" t="str">
        <f>IF(Y1328="","",SUMPRODUCT($AC1328:$AG1328,'Benefit Weights'!$A$3:$E$3))</f>
        <v/>
      </c>
      <c r="AI1328" s="27" t="str">
        <f t="shared" si="208"/>
        <v/>
      </c>
    </row>
    <row r="1329" spans="1:35" x14ac:dyDescent="0.25">
      <c r="A1329" s="23"/>
      <c r="B1329" s="23"/>
      <c r="C1329" s="23"/>
      <c r="D1329" s="23"/>
      <c r="E1329" s="24"/>
      <c r="F1329" s="24"/>
      <c r="G1329" s="24"/>
      <c r="H1329" s="23"/>
      <c r="I1329" s="23"/>
      <c r="J1329" s="23"/>
      <c r="K1329" s="23"/>
      <c r="L1329" s="23"/>
      <c r="M1329" s="23"/>
      <c r="N1329" s="23"/>
      <c r="O1329" s="24"/>
      <c r="P1329" s="24"/>
      <c r="Q1329" s="24"/>
      <c r="R1329" s="24"/>
      <c r="S1329" s="24"/>
      <c r="T1329" s="24"/>
      <c r="U1329" s="24"/>
      <c r="V1329" s="23"/>
      <c r="W1329" s="23"/>
      <c r="X1329" s="23"/>
      <c r="Y1329" s="23" t="str">
        <f t="shared" si="199"/>
        <v/>
      </c>
      <c r="Z1329" s="23" t="str">
        <f t="shared" si="200"/>
        <v/>
      </c>
      <c r="AA1329" s="23" t="str">
        <f t="shared" si="201"/>
        <v/>
      </c>
      <c r="AB1329" s="23" t="str">
        <f t="shared" si="202"/>
        <v/>
      </c>
      <c r="AC1329" s="24" t="str">
        <f t="shared" si="203"/>
        <v/>
      </c>
      <c r="AD1329" s="24" t="str">
        <f t="shared" si="204"/>
        <v/>
      </c>
      <c r="AE1329" s="24" t="str">
        <f t="shared" si="205"/>
        <v/>
      </c>
      <c r="AF1329" s="24" t="str">
        <f t="shared" si="206"/>
        <v/>
      </c>
      <c r="AG1329" s="24" t="str">
        <f t="shared" si="207"/>
        <v/>
      </c>
      <c r="AH1329" s="24" t="str">
        <f>IF(Y1329="","",SUMPRODUCT($AC1329:$AG1329,'Benefit Weights'!$A$3:$E$3))</f>
        <v/>
      </c>
      <c r="AI1329" s="27" t="str">
        <f t="shared" si="208"/>
        <v/>
      </c>
    </row>
    <row r="1330" spans="1:35" x14ac:dyDescent="0.25">
      <c r="A1330" s="23"/>
      <c r="B1330" s="23"/>
      <c r="C1330" s="23"/>
      <c r="D1330" s="23"/>
      <c r="E1330" s="24"/>
      <c r="F1330" s="24"/>
      <c r="G1330" s="24"/>
      <c r="H1330" s="23"/>
      <c r="I1330" s="23"/>
      <c r="J1330" s="23"/>
      <c r="K1330" s="23"/>
      <c r="L1330" s="23"/>
      <c r="M1330" s="23"/>
      <c r="N1330" s="23"/>
      <c r="O1330" s="24"/>
      <c r="P1330" s="24"/>
      <c r="Q1330" s="24"/>
      <c r="R1330" s="24"/>
      <c r="S1330" s="24"/>
      <c r="T1330" s="24"/>
      <c r="U1330" s="24"/>
      <c r="V1330" s="23"/>
      <c r="W1330" s="23"/>
      <c r="X1330" s="23"/>
      <c r="Y1330" s="23" t="str">
        <f t="shared" si="199"/>
        <v/>
      </c>
      <c r="Z1330" s="23" t="str">
        <f t="shared" si="200"/>
        <v/>
      </c>
      <c r="AA1330" s="23" t="str">
        <f t="shared" si="201"/>
        <v/>
      </c>
      <c r="AB1330" s="23" t="str">
        <f t="shared" si="202"/>
        <v/>
      </c>
      <c r="AC1330" s="24" t="str">
        <f t="shared" si="203"/>
        <v/>
      </c>
      <c r="AD1330" s="24" t="str">
        <f t="shared" si="204"/>
        <v/>
      </c>
      <c r="AE1330" s="24" t="str">
        <f t="shared" si="205"/>
        <v/>
      </c>
      <c r="AF1330" s="24" t="str">
        <f t="shared" si="206"/>
        <v/>
      </c>
      <c r="AG1330" s="24" t="str">
        <f t="shared" si="207"/>
        <v/>
      </c>
      <c r="AH1330" s="24" t="str">
        <f>IF(Y1330="","",SUMPRODUCT($AC1330:$AG1330,'Benefit Weights'!$A$3:$E$3))</f>
        <v/>
      </c>
      <c r="AI1330" s="27" t="str">
        <f t="shared" si="208"/>
        <v/>
      </c>
    </row>
    <row r="1331" spans="1:35" x14ac:dyDescent="0.25">
      <c r="A1331" s="23"/>
      <c r="B1331" s="23"/>
      <c r="C1331" s="23"/>
      <c r="D1331" s="23"/>
      <c r="E1331" s="24"/>
      <c r="F1331" s="24"/>
      <c r="G1331" s="24"/>
      <c r="H1331" s="23"/>
      <c r="I1331" s="23"/>
      <c r="J1331" s="23"/>
      <c r="K1331" s="23"/>
      <c r="L1331" s="23"/>
      <c r="M1331" s="23"/>
      <c r="N1331" s="23"/>
      <c r="O1331" s="24"/>
      <c r="P1331" s="24"/>
      <c r="Q1331" s="24"/>
      <c r="R1331" s="24"/>
      <c r="S1331" s="24"/>
      <c r="T1331" s="24"/>
      <c r="U1331" s="24"/>
      <c r="V1331" s="23"/>
      <c r="W1331" s="23"/>
      <c r="X1331" s="23"/>
      <c r="Y1331" s="23" t="str">
        <f t="shared" si="199"/>
        <v/>
      </c>
      <c r="Z1331" s="23" t="str">
        <f t="shared" si="200"/>
        <v/>
      </c>
      <c r="AA1331" s="23" t="str">
        <f t="shared" si="201"/>
        <v/>
      </c>
      <c r="AB1331" s="23" t="str">
        <f t="shared" si="202"/>
        <v/>
      </c>
      <c r="AC1331" s="24" t="str">
        <f t="shared" si="203"/>
        <v/>
      </c>
      <c r="AD1331" s="24" t="str">
        <f t="shared" si="204"/>
        <v/>
      </c>
      <c r="AE1331" s="24" t="str">
        <f t="shared" si="205"/>
        <v/>
      </c>
      <c r="AF1331" s="24" t="str">
        <f t="shared" si="206"/>
        <v/>
      </c>
      <c r="AG1331" s="24" t="str">
        <f t="shared" si="207"/>
        <v/>
      </c>
      <c r="AH1331" s="24" t="str">
        <f>IF(Y1331="","",SUMPRODUCT($AC1331:$AG1331,'Benefit Weights'!$A$3:$E$3))</f>
        <v/>
      </c>
      <c r="AI1331" s="27" t="str">
        <f t="shared" si="208"/>
        <v/>
      </c>
    </row>
    <row r="1332" spans="1:35" x14ac:dyDescent="0.25">
      <c r="A1332" s="23"/>
      <c r="B1332" s="23"/>
      <c r="C1332" s="23"/>
      <c r="D1332" s="23"/>
      <c r="E1332" s="24"/>
      <c r="F1332" s="24"/>
      <c r="G1332" s="24"/>
      <c r="H1332" s="23"/>
      <c r="I1332" s="23"/>
      <c r="J1332" s="23"/>
      <c r="K1332" s="23"/>
      <c r="L1332" s="23"/>
      <c r="M1332" s="23"/>
      <c r="N1332" s="23"/>
      <c r="O1332" s="24"/>
      <c r="P1332" s="24"/>
      <c r="Q1332" s="24"/>
      <c r="R1332" s="24"/>
      <c r="S1332" s="24"/>
      <c r="T1332" s="24"/>
      <c r="U1332" s="24"/>
      <c r="V1332" s="23"/>
      <c r="W1332" s="23"/>
      <c r="X1332" s="23"/>
      <c r="Y1332" s="23" t="str">
        <f t="shared" si="199"/>
        <v/>
      </c>
      <c r="Z1332" s="23" t="str">
        <f t="shared" si="200"/>
        <v/>
      </c>
      <c r="AA1332" s="23" t="str">
        <f t="shared" si="201"/>
        <v/>
      </c>
      <c r="AB1332" s="23" t="str">
        <f t="shared" si="202"/>
        <v/>
      </c>
      <c r="AC1332" s="24" t="str">
        <f t="shared" si="203"/>
        <v/>
      </c>
      <c r="AD1332" s="24" t="str">
        <f t="shared" si="204"/>
        <v/>
      </c>
      <c r="AE1332" s="24" t="str">
        <f t="shared" si="205"/>
        <v/>
      </c>
      <c r="AF1332" s="24" t="str">
        <f t="shared" si="206"/>
        <v/>
      </c>
      <c r="AG1332" s="24" t="str">
        <f t="shared" si="207"/>
        <v/>
      </c>
      <c r="AH1332" s="24" t="str">
        <f>IF(Y1332="","",SUMPRODUCT($AC1332:$AG1332,'Benefit Weights'!$A$3:$E$3))</f>
        <v/>
      </c>
      <c r="AI1332" s="27" t="str">
        <f t="shared" si="208"/>
        <v/>
      </c>
    </row>
    <row r="1333" spans="1:35" x14ac:dyDescent="0.25">
      <c r="A1333" s="23"/>
      <c r="B1333" s="23"/>
      <c r="C1333" s="23"/>
      <c r="D1333" s="23"/>
      <c r="E1333" s="24"/>
      <c r="F1333" s="24"/>
      <c r="G1333" s="24"/>
      <c r="H1333" s="23"/>
      <c r="I1333" s="23"/>
      <c r="J1333" s="23"/>
      <c r="K1333" s="23"/>
      <c r="L1333" s="23"/>
      <c r="M1333" s="23"/>
      <c r="N1333" s="23"/>
      <c r="O1333" s="24"/>
      <c r="P1333" s="24"/>
      <c r="Q1333" s="24"/>
      <c r="R1333" s="24"/>
      <c r="S1333" s="24"/>
      <c r="T1333" s="24"/>
      <c r="U1333" s="24"/>
      <c r="V1333" s="23"/>
      <c r="W1333" s="23"/>
      <c r="X1333" s="23"/>
      <c r="Y1333" s="23" t="str">
        <f t="shared" si="199"/>
        <v/>
      </c>
      <c r="Z1333" s="23" t="str">
        <f t="shared" si="200"/>
        <v/>
      </c>
      <c r="AA1333" s="23" t="str">
        <f t="shared" si="201"/>
        <v/>
      </c>
      <c r="AB1333" s="23" t="str">
        <f t="shared" si="202"/>
        <v/>
      </c>
      <c r="AC1333" s="24" t="str">
        <f t="shared" si="203"/>
        <v/>
      </c>
      <c r="AD1333" s="24" t="str">
        <f t="shared" si="204"/>
        <v/>
      </c>
      <c r="AE1333" s="24" t="str">
        <f t="shared" si="205"/>
        <v/>
      </c>
      <c r="AF1333" s="24" t="str">
        <f t="shared" si="206"/>
        <v/>
      </c>
      <c r="AG1333" s="24" t="str">
        <f t="shared" si="207"/>
        <v/>
      </c>
      <c r="AH1333" s="24" t="str">
        <f>IF(Y1333="","",SUMPRODUCT($AC1333:$AG1333,'Benefit Weights'!$A$3:$E$3))</f>
        <v/>
      </c>
      <c r="AI1333" s="27" t="str">
        <f t="shared" si="208"/>
        <v/>
      </c>
    </row>
    <row r="1334" spans="1:35" x14ac:dyDescent="0.25">
      <c r="A1334" s="23"/>
      <c r="B1334" s="23"/>
      <c r="C1334" s="23"/>
      <c r="D1334" s="23"/>
      <c r="E1334" s="24"/>
      <c r="F1334" s="24"/>
      <c r="G1334" s="24"/>
      <c r="H1334" s="23"/>
      <c r="I1334" s="23"/>
      <c r="J1334" s="23"/>
      <c r="K1334" s="23"/>
      <c r="L1334" s="23"/>
      <c r="M1334" s="23"/>
      <c r="N1334" s="23"/>
      <c r="O1334" s="24"/>
      <c r="P1334" s="24"/>
      <c r="Q1334" s="24"/>
      <c r="R1334" s="24"/>
      <c r="S1334" s="24"/>
      <c r="T1334" s="24"/>
      <c r="U1334" s="24"/>
      <c r="V1334" s="23"/>
      <c r="W1334" s="23"/>
      <c r="X1334" s="23"/>
      <c r="Y1334" s="23" t="str">
        <f t="shared" si="199"/>
        <v/>
      </c>
      <c r="Z1334" s="23" t="str">
        <f t="shared" si="200"/>
        <v/>
      </c>
      <c r="AA1334" s="23" t="str">
        <f t="shared" si="201"/>
        <v/>
      </c>
      <c r="AB1334" s="23" t="str">
        <f t="shared" si="202"/>
        <v/>
      </c>
      <c r="AC1334" s="24" t="str">
        <f t="shared" si="203"/>
        <v/>
      </c>
      <c r="AD1334" s="24" t="str">
        <f t="shared" si="204"/>
        <v/>
      </c>
      <c r="AE1334" s="24" t="str">
        <f t="shared" si="205"/>
        <v/>
      </c>
      <c r="AF1334" s="24" t="str">
        <f t="shared" si="206"/>
        <v/>
      </c>
      <c r="AG1334" s="24" t="str">
        <f t="shared" si="207"/>
        <v/>
      </c>
      <c r="AH1334" s="24" t="str">
        <f>IF(Y1334="","",SUMPRODUCT($AC1334:$AG1334,'Benefit Weights'!$A$3:$E$3))</f>
        <v/>
      </c>
      <c r="AI1334" s="27" t="str">
        <f t="shared" si="208"/>
        <v/>
      </c>
    </row>
    <row r="1335" spans="1:35" x14ac:dyDescent="0.25">
      <c r="A1335" s="23"/>
      <c r="B1335" s="23"/>
      <c r="C1335" s="23"/>
      <c r="D1335" s="23"/>
      <c r="E1335" s="24"/>
      <c r="F1335" s="24"/>
      <c r="G1335" s="24"/>
      <c r="H1335" s="23"/>
      <c r="I1335" s="23"/>
      <c r="J1335" s="23"/>
      <c r="K1335" s="23"/>
      <c r="L1335" s="23"/>
      <c r="M1335" s="23"/>
      <c r="N1335" s="23"/>
      <c r="O1335" s="24"/>
      <c r="P1335" s="24"/>
      <c r="Q1335" s="24"/>
      <c r="R1335" s="24"/>
      <c r="S1335" s="24"/>
      <c r="T1335" s="24"/>
      <c r="U1335" s="24"/>
      <c r="V1335" s="23"/>
      <c r="W1335" s="23"/>
      <c r="X1335" s="23"/>
      <c r="Y1335" s="23" t="str">
        <f t="shared" si="199"/>
        <v/>
      </c>
      <c r="Z1335" s="23" t="str">
        <f t="shared" si="200"/>
        <v/>
      </c>
      <c r="AA1335" s="23" t="str">
        <f t="shared" si="201"/>
        <v/>
      </c>
      <c r="AB1335" s="23" t="str">
        <f t="shared" si="202"/>
        <v/>
      </c>
      <c r="AC1335" s="24" t="str">
        <f t="shared" si="203"/>
        <v/>
      </c>
      <c r="AD1335" s="24" t="str">
        <f t="shared" si="204"/>
        <v/>
      </c>
      <c r="AE1335" s="24" t="str">
        <f t="shared" si="205"/>
        <v/>
      </c>
      <c r="AF1335" s="24" t="str">
        <f t="shared" si="206"/>
        <v/>
      </c>
      <c r="AG1335" s="24" t="str">
        <f t="shared" si="207"/>
        <v/>
      </c>
      <c r="AH1335" s="24" t="str">
        <f>IF(Y1335="","",SUMPRODUCT($AC1335:$AG1335,'Benefit Weights'!$A$3:$E$3))</f>
        <v/>
      </c>
      <c r="AI1335" s="27" t="str">
        <f t="shared" si="208"/>
        <v/>
      </c>
    </row>
    <row r="1336" spans="1:35" x14ac:dyDescent="0.25">
      <c r="A1336" s="23"/>
      <c r="B1336" s="23"/>
      <c r="C1336" s="23"/>
      <c r="D1336" s="23"/>
      <c r="E1336" s="24"/>
      <c r="F1336" s="24"/>
      <c r="G1336" s="24"/>
      <c r="H1336" s="23"/>
      <c r="I1336" s="23"/>
      <c r="J1336" s="23"/>
      <c r="K1336" s="23"/>
      <c r="L1336" s="23"/>
      <c r="M1336" s="23"/>
      <c r="N1336" s="23"/>
      <c r="O1336" s="24"/>
      <c r="P1336" s="24"/>
      <c r="Q1336" s="24"/>
      <c r="R1336" s="24"/>
      <c r="S1336" s="24"/>
      <c r="T1336" s="24"/>
      <c r="U1336" s="24"/>
      <c r="V1336" s="23"/>
      <c r="W1336" s="23"/>
      <c r="X1336" s="23"/>
      <c r="Y1336" s="23" t="str">
        <f t="shared" si="199"/>
        <v/>
      </c>
      <c r="Z1336" s="23" t="str">
        <f t="shared" si="200"/>
        <v/>
      </c>
      <c r="AA1336" s="23" t="str">
        <f t="shared" si="201"/>
        <v/>
      </c>
      <c r="AB1336" s="23" t="str">
        <f t="shared" si="202"/>
        <v/>
      </c>
      <c r="AC1336" s="24" t="str">
        <f t="shared" si="203"/>
        <v/>
      </c>
      <c r="AD1336" s="24" t="str">
        <f t="shared" si="204"/>
        <v/>
      </c>
      <c r="AE1336" s="24" t="str">
        <f t="shared" si="205"/>
        <v/>
      </c>
      <c r="AF1336" s="24" t="str">
        <f t="shared" si="206"/>
        <v/>
      </c>
      <c r="AG1336" s="24" t="str">
        <f t="shared" si="207"/>
        <v/>
      </c>
      <c r="AH1336" s="24" t="str">
        <f>IF(Y1336="","",SUMPRODUCT($AC1336:$AG1336,'Benefit Weights'!$A$3:$E$3))</f>
        <v/>
      </c>
      <c r="AI1336" s="27" t="str">
        <f t="shared" si="208"/>
        <v/>
      </c>
    </row>
    <row r="1337" spans="1:35" x14ac:dyDescent="0.25">
      <c r="A1337" s="23"/>
      <c r="B1337" s="23"/>
      <c r="C1337" s="23"/>
      <c r="D1337" s="23"/>
      <c r="E1337" s="24"/>
      <c r="F1337" s="24"/>
      <c r="G1337" s="24"/>
      <c r="H1337" s="23"/>
      <c r="I1337" s="23"/>
      <c r="J1337" s="23"/>
      <c r="K1337" s="23"/>
      <c r="L1337" s="23"/>
      <c r="M1337" s="23"/>
      <c r="N1337" s="23"/>
      <c r="O1337" s="24"/>
      <c r="P1337" s="24"/>
      <c r="Q1337" s="24"/>
      <c r="R1337" s="24"/>
      <c r="S1337" s="24"/>
      <c r="T1337" s="24"/>
      <c r="U1337" s="24"/>
      <c r="V1337" s="23"/>
      <c r="W1337" s="23"/>
      <c r="X1337" s="23"/>
      <c r="Y1337" s="23" t="str">
        <f t="shared" si="199"/>
        <v/>
      </c>
      <c r="Z1337" s="23" t="str">
        <f t="shared" si="200"/>
        <v/>
      </c>
      <c r="AA1337" s="23" t="str">
        <f t="shared" si="201"/>
        <v/>
      </c>
      <c r="AB1337" s="23" t="str">
        <f t="shared" si="202"/>
        <v/>
      </c>
      <c r="AC1337" s="24" t="str">
        <f t="shared" si="203"/>
        <v/>
      </c>
      <c r="AD1337" s="24" t="str">
        <f t="shared" si="204"/>
        <v/>
      </c>
      <c r="AE1337" s="24" t="str">
        <f t="shared" si="205"/>
        <v/>
      </c>
      <c r="AF1337" s="24" t="str">
        <f t="shared" si="206"/>
        <v/>
      </c>
      <c r="AG1337" s="24" t="str">
        <f t="shared" si="207"/>
        <v/>
      </c>
      <c r="AH1337" s="24" t="str">
        <f>IF(Y1337="","",SUMPRODUCT($AC1337:$AG1337,'Benefit Weights'!$A$3:$E$3))</f>
        <v/>
      </c>
      <c r="AI1337" s="27" t="str">
        <f t="shared" si="208"/>
        <v/>
      </c>
    </row>
    <row r="1338" spans="1:35" x14ac:dyDescent="0.25">
      <c r="A1338" s="23"/>
      <c r="B1338" s="23"/>
      <c r="C1338" s="23"/>
      <c r="D1338" s="23"/>
      <c r="E1338" s="24"/>
      <c r="F1338" s="24"/>
      <c r="G1338" s="24"/>
      <c r="H1338" s="23"/>
      <c r="I1338" s="23"/>
      <c r="J1338" s="23"/>
      <c r="K1338" s="23"/>
      <c r="L1338" s="23"/>
      <c r="M1338" s="23"/>
      <c r="N1338" s="23"/>
      <c r="O1338" s="24"/>
      <c r="P1338" s="24"/>
      <c r="Q1338" s="24"/>
      <c r="R1338" s="24"/>
      <c r="S1338" s="24"/>
      <c r="T1338" s="24"/>
      <c r="U1338" s="24"/>
      <c r="V1338" s="23"/>
      <c r="W1338" s="23"/>
      <c r="X1338" s="23"/>
      <c r="Y1338" s="23" t="str">
        <f t="shared" si="199"/>
        <v/>
      </c>
      <c r="Z1338" s="23" t="str">
        <f t="shared" si="200"/>
        <v/>
      </c>
      <c r="AA1338" s="23" t="str">
        <f t="shared" si="201"/>
        <v/>
      </c>
      <c r="AB1338" s="23" t="str">
        <f t="shared" si="202"/>
        <v/>
      </c>
      <c r="AC1338" s="24" t="str">
        <f t="shared" si="203"/>
        <v/>
      </c>
      <c r="AD1338" s="24" t="str">
        <f t="shared" si="204"/>
        <v/>
      </c>
      <c r="AE1338" s="24" t="str">
        <f t="shared" si="205"/>
        <v/>
      </c>
      <c r="AF1338" s="24" t="str">
        <f t="shared" si="206"/>
        <v/>
      </c>
      <c r="AG1338" s="24" t="str">
        <f t="shared" si="207"/>
        <v/>
      </c>
      <c r="AH1338" s="24" t="str">
        <f>IF(Y1338="","",SUMPRODUCT($AC1338:$AG1338,'Benefit Weights'!$A$3:$E$3))</f>
        <v/>
      </c>
      <c r="AI1338" s="27" t="str">
        <f t="shared" si="208"/>
        <v/>
      </c>
    </row>
    <row r="1339" spans="1:35" x14ac:dyDescent="0.25">
      <c r="A1339" s="23"/>
      <c r="B1339" s="23"/>
      <c r="C1339" s="23"/>
      <c r="D1339" s="23"/>
      <c r="E1339" s="24"/>
      <c r="F1339" s="24"/>
      <c r="G1339" s="24"/>
      <c r="H1339" s="23"/>
      <c r="I1339" s="23"/>
      <c r="J1339" s="23"/>
      <c r="K1339" s="23"/>
      <c r="L1339" s="23"/>
      <c r="M1339" s="23"/>
      <c r="N1339" s="23"/>
      <c r="O1339" s="24"/>
      <c r="P1339" s="24"/>
      <c r="Q1339" s="24"/>
      <c r="R1339" s="24"/>
      <c r="S1339" s="24"/>
      <c r="T1339" s="24"/>
      <c r="U1339" s="24"/>
      <c r="V1339" s="23"/>
      <c r="W1339" s="23"/>
      <c r="X1339" s="23"/>
      <c r="Y1339" s="23" t="str">
        <f t="shared" si="199"/>
        <v/>
      </c>
      <c r="Z1339" s="23" t="str">
        <f t="shared" si="200"/>
        <v/>
      </c>
      <c r="AA1339" s="23" t="str">
        <f t="shared" si="201"/>
        <v/>
      </c>
      <c r="AB1339" s="23" t="str">
        <f t="shared" si="202"/>
        <v/>
      </c>
      <c r="AC1339" s="24" t="str">
        <f t="shared" si="203"/>
        <v/>
      </c>
      <c r="AD1339" s="24" t="str">
        <f t="shared" si="204"/>
        <v/>
      </c>
      <c r="AE1339" s="24" t="str">
        <f t="shared" si="205"/>
        <v/>
      </c>
      <c r="AF1339" s="24" t="str">
        <f t="shared" si="206"/>
        <v/>
      </c>
      <c r="AG1339" s="24" t="str">
        <f t="shared" si="207"/>
        <v/>
      </c>
      <c r="AH1339" s="24" t="str">
        <f>IF(Y1339="","",SUMPRODUCT($AC1339:$AG1339,'Benefit Weights'!$A$3:$E$3))</f>
        <v/>
      </c>
      <c r="AI1339" s="27" t="str">
        <f t="shared" si="208"/>
        <v/>
      </c>
    </row>
    <row r="1340" spans="1:35" x14ac:dyDescent="0.25">
      <c r="A1340" s="23"/>
      <c r="B1340" s="23"/>
      <c r="C1340" s="23"/>
      <c r="D1340" s="23"/>
      <c r="E1340" s="24"/>
      <c r="F1340" s="24"/>
      <c r="G1340" s="24"/>
      <c r="H1340" s="23"/>
      <c r="I1340" s="23"/>
      <c r="J1340" s="23"/>
      <c r="K1340" s="23"/>
      <c r="L1340" s="23"/>
      <c r="M1340" s="23"/>
      <c r="N1340" s="23"/>
      <c r="O1340" s="24"/>
      <c r="P1340" s="24"/>
      <c r="Q1340" s="24"/>
      <c r="R1340" s="24"/>
      <c r="S1340" s="24"/>
      <c r="T1340" s="24"/>
      <c r="U1340" s="24"/>
      <c r="V1340" s="23"/>
      <c r="W1340" s="23"/>
      <c r="X1340" s="23"/>
      <c r="Y1340" s="23" t="str">
        <f t="shared" si="199"/>
        <v/>
      </c>
      <c r="Z1340" s="23" t="str">
        <f t="shared" si="200"/>
        <v/>
      </c>
      <c r="AA1340" s="23" t="str">
        <f t="shared" si="201"/>
        <v/>
      </c>
      <c r="AB1340" s="23" t="str">
        <f t="shared" si="202"/>
        <v/>
      </c>
      <c r="AC1340" s="24" t="str">
        <f t="shared" si="203"/>
        <v/>
      </c>
      <c r="AD1340" s="24" t="str">
        <f t="shared" si="204"/>
        <v/>
      </c>
      <c r="AE1340" s="24" t="str">
        <f t="shared" si="205"/>
        <v/>
      </c>
      <c r="AF1340" s="24" t="str">
        <f t="shared" si="206"/>
        <v/>
      </c>
      <c r="AG1340" s="24" t="str">
        <f t="shared" si="207"/>
        <v/>
      </c>
      <c r="AH1340" s="24" t="str">
        <f>IF(Y1340="","",SUMPRODUCT($AC1340:$AG1340,'Benefit Weights'!$A$3:$E$3))</f>
        <v/>
      </c>
      <c r="AI1340" s="27" t="str">
        <f t="shared" si="208"/>
        <v/>
      </c>
    </row>
    <row r="1341" spans="1:35" x14ac:dyDescent="0.25">
      <c r="A1341" s="23"/>
      <c r="B1341" s="23"/>
      <c r="C1341" s="23"/>
      <c r="D1341" s="23"/>
      <c r="E1341" s="24"/>
      <c r="F1341" s="24"/>
      <c r="G1341" s="24"/>
      <c r="H1341" s="23"/>
      <c r="I1341" s="23"/>
      <c r="J1341" s="23"/>
      <c r="K1341" s="23"/>
      <c r="L1341" s="23"/>
      <c r="M1341" s="23"/>
      <c r="N1341" s="23"/>
      <c r="O1341" s="24"/>
      <c r="P1341" s="24"/>
      <c r="Q1341" s="24"/>
      <c r="R1341" s="24"/>
      <c r="S1341" s="24"/>
      <c r="T1341" s="24"/>
      <c r="U1341" s="24"/>
      <c r="V1341" s="23"/>
      <c r="W1341" s="23"/>
      <c r="X1341" s="23"/>
      <c r="Y1341" s="23" t="str">
        <f t="shared" si="199"/>
        <v/>
      </c>
      <c r="Z1341" s="23" t="str">
        <f t="shared" si="200"/>
        <v/>
      </c>
      <c r="AA1341" s="23" t="str">
        <f t="shared" si="201"/>
        <v/>
      </c>
      <c r="AB1341" s="23" t="str">
        <f t="shared" si="202"/>
        <v/>
      </c>
      <c r="AC1341" s="24" t="str">
        <f t="shared" si="203"/>
        <v/>
      </c>
      <c r="AD1341" s="24" t="str">
        <f t="shared" si="204"/>
        <v/>
      </c>
      <c r="AE1341" s="24" t="str">
        <f t="shared" si="205"/>
        <v/>
      </c>
      <c r="AF1341" s="24" t="str">
        <f t="shared" si="206"/>
        <v/>
      </c>
      <c r="AG1341" s="24" t="str">
        <f t="shared" si="207"/>
        <v/>
      </c>
      <c r="AH1341" s="24" t="str">
        <f>IF(Y1341="","",SUMPRODUCT($AC1341:$AG1341,'Benefit Weights'!$A$3:$E$3))</f>
        <v/>
      </c>
      <c r="AI1341" s="27" t="str">
        <f t="shared" si="208"/>
        <v/>
      </c>
    </row>
    <row r="1342" spans="1:35" x14ac:dyDescent="0.25">
      <c r="A1342" s="23"/>
      <c r="B1342" s="23"/>
      <c r="C1342" s="23"/>
      <c r="D1342" s="23"/>
      <c r="E1342" s="24"/>
      <c r="F1342" s="24"/>
      <c r="G1342" s="24"/>
      <c r="H1342" s="23"/>
      <c r="I1342" s="23"/>
      <c r="J1342" s="23"/>
      <c r="K1342" s="23"/>
      <c r="L1342" s="23"/>
      <c r="M1342" s="23"/>
      <c r="N1342" s="23"/>
      <c r="O1342" s="24"/>
      <c r="P1342" s="24"/>
      <c r="Q1342" s="24"/>
      <c r="R1342" s="24"/>
      <c r="S1342" s="24"/>
      <c r="T1342" s="24"/>
      <c r="U1342" s="24"/>
      <c r="V1342" s="23"/>
      <c r="W1342" s="23"/>
      <c r="X1342" s="23"/>
      <c r="Y1342" s="23" t="str">
        <f t="shared" si="199"/>
        <v/>
      </c>
      <c r="Z1342" s="23" t="str">
        <f t="shared" si="200"/>
        <v/>
      </c>
      <c r="AA1342" s="23" t="str">
        <f t="shared" si="201"/>
        <v/>
      </c>
      <c r="AB1342" s="23" t="str">
        <f t="shared" si="202"/>
        <v/>
      </c>
      <c r="AC1342" s="24" t="str">
        <f t="shared" si="203"/>
        <v/>
      </c>
      <c r="AD1342" s="24" t="str">
        <f t="shared" si="204"/>
        <v/>
      </c>
      <c r="AE1342" s="24" t="str">
        <f t="shared" si="205"/>
        <v/>
      </c>
      <c r="AF1342" s="24" t="str">
        <f t="shared" si="206"/>
        <v/>
      </c>
      <c r="AG1342" s="24" t="str">
        <f t="shared" si="207"/>
        <v/>
      </c>
      <c r="AH1342" s="24" t="str">
        <f>IF(Y1342="","",SUMPRODUCT($AC1342:$AG1342,'Benefit Weights'!$A$3:$E$3))</f>
        <v/>
      </c>
      <c r="AI1342" s="27" t="str">
        <f t="shared" si="208"/>
        <v/>
      </c>
    </row>
    <row r="1343" spans="1:35" x14ac:dyDescent="0.25">
      <c r="A1343" s="23"/>
      <c r="B1343" s="23"/>
      <c r="C1343" s="23"/>
      <c r="D1343" s="23"/>
      <c r="E1343" s="24"/>
      <c r="F1343" s="24"/>
      <c r="G1343" s="24"/>
      <c r="H1343" s="23"/>
      <c r="I1343" s="23"/>
      <c r="J1343" s="23"/>
      <c r="K1343" s="23"/>
      <c r="L1343" s="23"/>
      <c r="M1343" s="23"/>
      <c r="N1343" s="23"/>
      <c r="O1343" s="24"/>
      <c r="P1343" s="24"/>
      <c r="Q1343" s="24"/>
      <c r="R1343" s="24"/>
      <c r="S1343" s="24"/>
      <c r="T1343" s="24"/>
      <c r="U1343" s="24"/>
      <c r="V1343" s="23"/>
      <c r="W1343" s="23"/>
      <c r="X1343" s="23"/>
      <c r="Y1343" s="23" t="str">
        <f t="shared" si="199"/>
        <v/>
      </c>
      <c r="Z1343" s="23" t="str">
        <f t="shared" si="200"/>
        <v/>
      </c>
      <c r="AA1343" s="23" t="str">
        <f t="shared" si="201"/>
        <v/>
      </c>
      <c r="AB1343" s="23" t="str">
        <f t="shared" si="202"/>
        <v/>
      </c>
      <c r="AC1343" s="24" t="str">
        <f t="shared" si="203"/>
        <v/>
      </c>
      <c r="AD1343" s="24" t="str">
        <f t="shared" si="204"/>
        <v/>
      </c>
      <c r="AE1343" s="24" t="str">
        <f t="shared" si="205"/>
        <v/>
      </c>
      <c r="AF1343" s="24" t="str">
        <f t="shared" si="206"/>
        <v/>
      </c>
      <c r="AG1343" s="24" t="str">
        <f t="shared" si="207"/>
        <v/>
      </c>
      <c r="AH1343" s="24" t="str">
        <f>IF(Y1343="","",SUMPRODUCT($AC1343:$AG1343,'Benefit Weights'!$A$3:$E$3))</f>
        <v/>
      </c>
      <c r="AI1343" s="27" t="str">
        <f t="shared" si="208"/>
        <v/>
      </c>
    </row>
    <row r="1344" spans="1:35" x14ac:dyDescent="0.25">
      <c r="A1344" s="23"/>
      <c r="B1344" s="23"/>
      <c r="C1344" s="23"/>
      <c r="D1344" s="23"/>
      <c r="E1344" s="24"/>
      <c r="F1344" s="24"/>
      <c r="G1344" s="24"/>
      <c r="H1344" s="23"/>
      <c r="I1344" s="23"/>
      <c r="J1344" s="23"/>
      <c r="K1344" s="23"/>
      <c r="L1344" s="23"/>
      <c r="M1344" s="23"/>
      <c r="N1344" s="23"/>
      <c r="O1344" s="24"/>
      <c r="P1344" s="24"/>
      <c r="Q1344" s="24"/>
      <c r="R1344" s="24"/>
      <c r="S1344" s="24"/>
      <c r="T1344" s="24"/>
      <c r="U1344" s="24"/>
      <c r="V1344" s="23"/>
      <c r="W1344" s="23"/>
      <c r="X1344" s="23"/>
      <c r="Y1344" s="23" t="str">
        <f t="shared" si="199"/>
        <v/>
      </c>
      <c r="Z1344" s="23" t="str">
        <f t="shared" si="200"/>
        <v/>
      </c>
      <c r="AA1344" s="23" t="str">
        <f t="shared" si="201"/>
        <v/>
      </c>
      <c r="AB1344" s="23" t="str">
        <f t="shared" si="202"/>
        <v/>
      </c>
      <c r="AC1344" s="24" t="str">
        <f t="shared" si="203"/>
        <v/>
      </c>
      <c r="AD1344" s="24" t="str">
        <f t="shared" si="204"/>
        <v/>
      </c>
      <c r="AE1344" s="24" t="str">
        <f t="shared" si="205"/>
        <v/>
      </c>
      <c r="AF1344" s="24" t="str">
        <f t="shared" si="206"/>
        <v/>
      </c>
      <c r="AG1344" s="24" t="str">
        <f t="shared" si="207"/>
        <v/>
      </c>
      <c r="AH1344" s="24" t="str">
        <f>IF(Y1344="","",SUMPRODUCT($AC1344:$AG1344,'Benefit Weights'!$A$3:$E$3))</f>
        <v/>
      </c>
      <c r="AI1344" s="27" t="str">
        <f t="shared" si="208"/>
        <v/>
      </c>
    </row>
    <row r="1345" spans="1:35" x14ac:dyDescent="0.25">
      <c r="A1345" s="23"/>
      <c r="B1345" s="23"/>
      <c r="C1345" s="23"/>
      <c r="D1345" s="23"/>
      <c r="E1345" s="24"/>
      <c r="F1345" s="24"/>
      <c r="G1345" s="24"/>
      <c r="H1345" s="23"/>
      <c r="I1345" s="23"/>
      <c r="J1345" s="23"/>
      <c r="K1345" s="23"/>
      <c r="L1345" s="23"/>
      <c r="M1345" s="23"/>
      <c r="N1345" s="23"/>
      <c r="O1345" s="24"/>
      <c r="P1345" s="24"/>
      <c r="Q1345" s="24"/>
      <c r="R1345" s="24"/>
      <c r="S1345" s="24"/>
      <c r="T1345" s="24"/>
      <c r="U1345" s="24"/>
      <c r="V1345" s="23"/>
      <c r="W1345" s="23"/>
      <c r="X1345" s="23"/>
      <c r="Y1345" s="23" t="str">
        <f t="shared" si="199"/>
        <v/>
      </c>
      <c r="Z1345" s="23" t="str">
        <f t="shared" si="200"/>
        <v/>
      </c>
      <c r="AA1345" s="23" t="str">
        <f t="shared" si="201"/>
        <v/>
      </c>
      <c r="AB1345" s="23" t="str">
        <f t="shared" si="202"/>
        <v/>
      </c>
      <c r="AC1345" s="24" t="str">
        <f t="shared" si="203"/>
        <v/>
      </c>
      <c r="AD1345" s="24" t="str">
        <f t="shared" si="204"/>
        <v/>
      </c>
      <c r="AE1345" s="24" t="str">
        <f t="shared" si="205"/>
        <v/>
      </c>
      <c r="AF1345" s="24" t="str">
        <f t="shared" si="206"/>
        <v/>
      </c>
      <c r="AG1345" s="24" t="str">
        <f t="shared" si="207"/>
        <v/>
      </c>
      <c r="AH1345" s="24" t="str">
        <f>IF(Y1345="","",SUMPRODUCT($AC1345:$AG1345,'Benefit Weights'!$A$3:$E$3))</f>
        <v/>
      </c>
      <c r="AI1345" s="27" t="str">
        <f t="shared" si="208"/>
        <v/>
      </c>
    </row>
    <row r="1346" spans="1:35" x14ac:dyDescent="0.25">
      <c r="A1346" s="23"/>
      <c r="B1346" s="23"/>
      <c r="C1346" s="23"/>
      <c r="D1346" s="23"/>
      <c r="E1346" s="24"/>
      <c r="F1346" s="24"/>
      <c r="G1346" s="24"/>
      <c r="H1346" s="23"/>
      <c r="I1346" s="23"/>
      <c r="J1346" s="23"/>
      <c r="K1346" s="23"/>
      <c r="L1346" s="23"/>
      <c r="M1346" s="23"/>
      <c r="N1346" s="23"/>
      <c r="O1346" s="24"/>
      <c r="P1346" s="24"/>
      <c r="Q1346" s="24"/>
      <c r="R1346" s="24"/>
      <c r="S1346" s="24"/>
      <c r="T1346" s="24"/>
      <c r="U1346" s="24"/>
      <c r="V1346" s="23"/>
      <c r="W1346" s="23"/>
      <c r="X1346" s="23"/>
      <c r="Y1346" s="23" t="str">
        <f t="shared" si="199"/>
        <v/>
      </c>
      <c r="Z1346" s="23" t="str">
        <f t="shared" si="200"/>
        <v/>
      </c>
      <c r="AA1346" s="23" t="str">
        <f t="shared" si="201"/>
        <v/>
      </c>
      <c r="AB1346" s="23" t="str">
        <f t="shared" si="202"/>
        <v/>
      </c>
      <c r="AC1346" s="24" t="str">
        <f t="shared" si="203"/>
        <v/>
      </c>
      <c r="AD1346" s="24" t="str">
        <f t="shared" si="204"/>
        <v/>
      </c>
      <c r="AE1346" s="24" t="str">
        <f t="shared" si="205"/>
        <v/>
      </c>
      <c r="AF1346" s="24" t="str">
        <f t="shared" si="206"/>
        <v/>
      </c>
      <c r="AG1346" s="24" t="str">
        <f t="shared" si="207"/>
        <v/>
      </c>
      <c r="AH1346" s="24" t="str">
        <f>IF(Y1346="","",SUMPRODUCT($AC1346:$AG1346,'Benefit Weights'!$A$3:$E$3))</f>
        <v/>
      </c>
      <c r="AI1346" s="27" t="str">
        <f t="shared" si="208"/>
        <v/>
      </c>
    </row>
    <row r="1347" spans="1:35" x14ac:dyDescent="0.25">
      <c r="A1347" s="23"/>
      <c r="B1347" s="23"/>
      <c r="C1347" s="23"/>
      <c r="D1347" s="23"/>
      <c r="E1347" s="24"/>
      <c r="F1347" s="24"/>
      <c r="G1347" s="24"/>
      <c r="H1347" s="23"/>
      <c r="I1347" s="23"/>
      <c r="J1347" s="23"/>
      <c r="K1347" s="23"/>
      <c r="L1347" s="23"/>
      <c r="M1347" s="23"/>
      <c r="N1347" s="23"/>
      <c r="O1347" s="24"/>
      <c r="P1347" s="24"/>
      <c r="Q1347" s="24"/>
      <c r="R1347" s="24"/>
      <c r="S1347" s="24"/>
      <c r="T1347" s="24"/>
      <c r="U1347" s="24"/>
      <c r="V1347" s="23"/>
      <c r="W1347" s="23"/>
      <c r="X1347" s="23"/>
      <c r="Y1347" s="23" t="str">
        <f t="shared" si="199"/>
        <v/>
      </c>
      <c r="Z1347" s="23" t="str">
        <f t="shared" si="200"/>
        <v/>
      </c>
      <c r="AA1347" s="23" t="str">
        <f t="shared" si="201"/>
        <v/>
      </c>
      <c r="AB1347" s="23" t="str">
        <f t="shared" si="202"/>
        <v/>
      </c>
      <c r="AC1347" s="24" t="str">
        <f t="shared" si="203"/>
        <v/>
      </c>
      <c r="AD1347" s="24" t="str">
        <f t="shared" si="204"/>
        <v/>
      </c>
      <c r="AE1347" s="24" t="str">
        <f t="shared" si="205"/>
        <v/>
      </c>
      <c r="AF1347" s="24" t="str">
        <f t="shared" si="206"/>
        <v/>
      </c>
      <c r="AG1347" s="24" t="str">
        <f t="shared" si="207"/>
        <v/>
      </c>
      <c r="AH1347" s="24" t="str">
        <f>IF(Y1347="","",SUMPRODUCT($AC1347:$AG1347,'Benefit Weights'!$A$3:$E$3))</f>
        <v/>
      </c>
      <c r="AI1347" s="27" t="str">
        <f t="shared" si="208"/>
        <v/>
      </c>
    </row>
    <row r="1348" spans="1:35" x14ac:dyDescent="0.25">
      <c r="A1348" s="23"/>
      <c r="B1348" s="23"/>
      <c r="C1348" s="23"/>
      <c r="D1348" s="23"/>
      <c r="E1348" s="24"/>
      <c r="F1348" s="24"/>
      <c r="G1348" s="24"/>
      <c r="H1348" s="23"/>
      <c r="I1348" s="23"/>
      <c r="J1348" s="23"/>
      <c r="K1348" s="23"/>
      <c r="L1348" s="23"/>
      <c r="M1348" s="23"/>
      <c r="N1348" s="23"/>
      <c r="O1348" s="24"/>
      <c r="P1348" s="24"/>
      <c r="Q1348" s="24"/>
      <c r="R1348" s="24"/>
      <c r="S1348" s="24"/>
      <c r="T1348" s="24"/>
      <c r="U1348" s="24"/>
      <c r="V1348" s="23"/>
      <c r="W1348" s="23"/>
      <c r="X1348" s="23"/>
      <c r="Y1348" s="23" t="str">
        <f t="shared" ref="Y1348:Y1411" si="209">IF(A1348="","",A1348)</f>
        <v/>
      </c>
      <c r="Z1348" s="23" t="str">
        <f t="shared" ref="Z1348:Z1411" si="210">IF(B1348="","",B1348)</f>
        <v/>
      </c>
      <c r="AA1348" s="23" t="str">
        <f t="shared" ref="AA1348:AA1411" si="211">IF(C1348="","",C1348)</f>
        <v/>
      </c>
      <c r="AB1348" s="23" t="str">
        <f t="shared" ref="AB1348:AB1411" si="212">IF(H1348="","",H1348)</f>
        <v/>
      </c>
      <c r="AC1348" s="24" t="str">
        <f t="shared" ref="AC1348:AC1411" si="213">IF(Q1348="","",Q1348)</f>
        <v/>
      </c>
      <c r="AD1348" s="24" t="str">
        <f t="shared" ref="AD1348:AD1411" si="214">IF(R1348="","",R1348)</f>
        <v/>
      </c>
      <c r="AE1348" s="24" t="str">
        <f t="shared" ref="AE1348:AE1411" si="215">IF(S1348="","",S1348)</f>
        <v/>
      </c>
      <c r="AF1348" s="24" t="str">
        <f t="shared" ref="AF1348:AF1411" si="216">IF(T1348="","",T1348)</f>
        <v/>
      </c>
      <c r="AG1348" s="24" t="str">
        <f t="shared" ref="AG1348:AG1411" si="217">IF(U1348="","",U1348)</f>
        <v/>
      </c>
      <c r="AH1348" s="24" t="str">
        <f>IF(Y1348="","",SUMPRODUCT($AC1348:$AG1348,'Benefit Weights'!$A$3:$E$3))</f>
        <v/>
      </c>
      <c r="AI1348" s="27" t="str">
        <f t="shared" si="208"/>
        <v/>
      </c>
    </row>
    <row r="1349" spans="1:35" x14ac:dyDescent="0.25">
      <c r="A1349" s="23"/>
      <c r="B1349" s="23"/>
      <c r="C1349" s="23"/>
      <c r="D1349" s="23"/>
      <c r="E1349" s="24"/>
      <c r="F1349" s="24"/>
      <c r="G1349" s="24"/>
      <c r="H1349" s="23"/>
      <c r="I1349" s="23"/>
      <c r="J1349" s="23"/>
      <c r="K1349" s="23"/>
      <c r="L1349" s="23"/>
      <c r="M1349" s="23"/>
      <c r="N1349" s="23"/>
      <c r="O1349" s="24"/>
      <c r="P1349" s="24"/>
      <c r="Q1349" s="24"/>
      <c r="R1349" s="24"/>
      <c r="S1349" s="24"/>
      <c r="T1349" s="24"/>
      <c r="U1349" s="24"/>
      <c r="V1349" s="23"/>
      <c r="W1349" s="23"/>
      <c r="X1349" s="23"/>
      <c r="Y1349" s="23" t="str">
        <f t="shared" si="209"/>
        <v/>
      </c>
      <c r="Z1349" s="23" t="str">
        <f t="shared" si="210"/>
        <v/>
      </c>
      <c r="AA1349" s="23" t="str">
        <f t="shared" si="211"/>
        <v/>
      </c>
      <c r="AB1349" s="23" t="str">
        <f t="shared" si="212"/>
        <v/>
      </c>
      <c r="AC1349" s="24" t="str">
        <f t="shared" si="213"/>
        <v/>
      </c>
      <c r="AD1349" s="24" t="str">
        <f t="shared" si="214"/>
        <v/>
      </c>
      <c r="AE1349" s="24" t="str">
        <f t="shared" si="215"/>
        <v/>
      </c>
      <c r="AF1349" s="24" t="str">
        <f t="shared" si="216"/>
        <v/>
      </c>
      <c r="AG1349" s="24" t="str">
        <f t="shared" si="217"/>
        <v/>
      </c>
      <c r="AH1349" s="24" t="str">
        <f>IF(Y1349="","",SUMPRODUCT($AC1349:$AG1349,'Benefit Weights'!$A$3:$E$3))</f>
        <v/>
      </c>
      <c r="AI1349" s="27" t="str">
        <f t="shared" ref="AI1349:AI1412" si="218">IF(Y1349="","",IF(AND(O1349="Yes",AH1349&gt;0),"High",IF(AH1349&gt;3,"Medium","Low")))</f>
        <v/>
      </c>
    </row>
    <row r="1350" spans="1:35" x14ac:dyDescent="0.25">
      <c r="A1350" s="23"/>
      <c r="B1350" s="23"/>
      <c r="C1350" s="23"/>
      <c r="D1350" s="23"/>
      <c r="E1350" s="24"/>
      <c r="F1350" s="24"/>
      <c r="G1350" s="24"/>
      <c r="H1350" s="23"/>
      <c r="I1350" s="23"/>
      <c r="J1350" s="23"/>
      <c r="K1350" s="23"/>
      <c r="L1350" s="23"/>
      <c r="M1350" s="23"/>
      <c r="N1350" s="23"/>
      <c r="O1350" s="24"/>
      <c r="P1350" s="24"/>
      <c r="Q1350" s="24"/>
      <c r="R1350" s="24"/>
      <c r="S1350" s="24"/>
      <c r="T1350" s="24"/>
      <c r="U1350" s="24"/>
      <c r="V1350" s="23"/>
      <c r="W1350" s="23"/>
      <c r="X1350" s="23"/>
      <c r="Y1350" s="23" t="str">
        <f t="shared" si="209"/>
        <v/>
      </c>
      <c r="Z1350" s="23" t="str">
        <f t="shared" si="210"/>
        <v/>
      </c>
      <c r="AA1350" s="23" t="str">
        <f t="shared" si="211"/>
        <v/>
      </c>
      <c r="AB1350" s="23" t="str">
        <f t="shared" si="212"/>
        <v/>
      </c>
      <c r="AC1350" s="24" t="str">
        <f t="shared" si="213"/>
        <v/>
      </c>
      <c r="AD1350" s="24" t="str">
        <f t="shared" si="214"/>
        <v/>
      </c>
      <c r="AE1350" s="24" t="str">
        <f t="shared" si="215"/>
        <v/>
      </c>
      <c r="AF1350" s="24" t="str">
        <f t="shared" si="216"/>
        <v/>
      </c>
      <c r="AG1350" s="24" t="str">
        <f t="shared" si="217"/>
        <v/>
      </c>
      <c r="AH1350" s="24" t="str">
        <f>IF(Y1350="","",SUMPRODUCT($AC1350:$AG1350,'Benefit Weights'!$A$3:$E$3))</f>
        <v/>
      </c>
      <c r="AI1350" s="27" t="str">
        <f t="shared" si="218"/>
        <v/>
      </c>
    </row>
    <row r="1351" spans="1:35" x14ac:dyDescent="0.25">
      <c r="A1351" s="23"/>
      <c r="B1351" s="23"/>
      <c r="C1351" s="23"/>
      <c r="D1351" s="23"/>
      <c r="E1351" s="24"/>
      <c r="F1351" s="24"/>
      <c r="G1351" s="24"/>
      <c r="H1351" s="23"/>
      <c r="I1351" s="23"/>
      <c r="J1351" s="23"/>
      <c r="K1351" s="23"/>
      <c r="L1351" s="23"/>
      <c r="M1351" s="23"/>
      <c r="N1351" s="23"/>
      <c r="O1351" s="24"/>
      <c r="P1351" s="24"/>
      <c r="Q1351" s="24"/>
      <c r="R1351" s="24"/>
      <c r="S1351" s="24"/>
      <c r="T1351" s="24"/>
      <c r="U1351" s="24"/>
      <c r="V1351" s="23"/>
      <c r="W1351" s="23"/>
      <c r="X1351" s="23"/>
      <c r="Y1351" s="23" t="str">
        <f t="shared" si="209"/>
        <v/>
      </c>
      <c r="Z1351" s="23" t="str">
        <f t="shared" si="210"/>
        <v/>
      </c>
      <c r="AA1351" s="23" t="str">
        <f t="shared" si="211"/>
        <v/>
      </c>
      <c r="AB1351" s="23" t="str">
        <f t="shared" si="212"/>
        <v/>
      </c>
      <c r="AC1351" s="24" t="str">
        <f t="shared" si="213"/>
        <v/>
      </c>
      <c r="AD1351" s="24" t="str">
        <f t="shared" si="214"/>
        <v/>
      </c>
      <c r="AE1351" s="24" t="str">
        <f t="shared" si="215"/>
        <v/>
      </c>
      <c r="AF1351" s="24" t="str">
        <f t="shared" si="216"/>
        <v/>
      </c>
      <c r="AG1351" s="24" t="str">
        <f t="shared" si="217"/>
        <v/>
      </c>
      <c r="AH1351" s="24" t="str">
        <f>IF(Y1351="","",SUMPRODUCT($AC1351:$AG1351,'Benefit Weights'!$A$3:$E$3))</f>
        <v/>
      </c>
      <c r="AI1351" s="27" t="str">
        <f t="shared" si="218"/>
        <v/>
      </c>
    </row>
    <row r="1352" spans="1:35" x14ac:dyDescent="0.25">
      <c r="A1352" s="23"/>
      <c r="B1352" s="23"/>
      <c r="C1352" s="23"/>
      <c r="D1352" s="23"/>
      <c r="E1352" s="24"/>
      <c r="F1352" s="24"/>
      <c r="G1352" s="24"/>
      <c r="H1352" s="23"/>
      <c r="I1352" s="23"/>
      <c r="J1352" s="23"/>
      <c r="K1352" s="23"/>
      <c r="L1352" s="23"/>
      <c r="M1352" s="23"/>
      <c r="N1352" s="23"/>
      <c r="O1352" s="24"/>
      <c r="P1352" s="24"/>
      <c r="Q1352" s="24"/>
      <c r="R1352" s="24"/>
      <c r="S1352" s="24"/>
      <c r="T1352" s="24"/>
      <c r="U1352" s="24"/>
      <c r="V1352" s="23"/>
      <c r="W1352" s="23"/>
      <c r="X1352" s="23"/>
      <c r="Y1352" s="23" t="str">
        <f t="shared" si="209"/>
        <v/>
      </c>
      <c r="Z1352" s="23" t="str">
        <f t="shared" si="210"/>
        <v/>
      </c>
      <c r="AA1352" s="23" t="str">
        <f t="shared" si="211"/>
        <v/>
      </c>
      <c r="AB1352" s="23" t="str">
        <f t="shared" si="212"/>
        <v/>
      </c>
      <c r="AC1352" s="24" t="str">
        <f t="shared" si="213"/>
        <v/>
      </c>
      <c r="AD1352" s="24" t="str">
        <f t="shared" si="214"/>
        <v/>
      </c>
      <c r="AE1352" s="24" t="str">
        <f t="shared" si="215"/>
        <v/>
      </c>
      <c r="AF1352" s="24" t="str">
        <f t="shared" si="216"/>
        <v/>
      </c>
      <c r="AG1352" s="24" t="str">
        <f t="shared" si="217"/>
        <v/>
      </c>
      <c r="AH1352" s="24" t="str">
        <f>IF(Y1352="","",SUMPRODUCT($AC1352:$AG1352,'Benefit Weights'!$A$3:$E$3))</f>
        <v/>
      </c>
      <c r="AI1352" s="27" t="str">
        <f t="shared" si="218"/>
        <v/>
      </c>
    </row>
    <row r="1353" spans="1:35" x14ac:dyDescent="0.25">
      <c r="A1353" s="23"/>
      <c r="B1353" s="23"/>
      <c r="C1353" s="23"/>
      <c r="D1353" s="23"/>
      <c r="E1353" s="24"/>
      <c r="F1353" s="24"/>
      <c r="G1353" s="24"/>
      <c r="H1353" s="23"/>
      <c r="I1353" s="23"/>
      <c r="J1353" s="23"/>
      <c r="K1353" s="23"/>
      <c r="L1353" s="23"/>
      <c r="M1353" s="23"/>
      <c r="N1353" s="23"/>
      <c r="O1353" s="24"/>
      <c r="P1353" s="24"/>
      <c r="Q1353" s="24"/>
      <c r="R1353" s="24"/>
      <c r="S1353" s="24"/>
      <c r="T1353" s="24"/>
      <c r="U1353" s="24"/>
      <c r="V1353" s="23"/>
      <c r="W1353" s="23"/>
      <c r="X1353" s="23"/>
      <c r="Y1353" s="23" t="str">
        <f t="shared" si="209"/>
        <v/>
      </c>
      <c r="Z1353" s="23" t="str">
        <f t="shared" si="210"/>
        <v/>
      </c>
      <c r="AA1353" s="23" t="str">
        <f t="shared" si="211"/>
        <v/>
      </c>
      <c r="AB1353" s="23" t="str">
        <f t="shared" si="212"/>
        <v/>
      </c>
      <c r="AC1353" s="24" t="str">
        <f t="shared" si="213"/>
        <v/>
      </c>
      <c r="AD1353" s="24" t="str">
        <f t="shared" si="214"/>
        <v/>
      </c>
      <c r="AE1353" s="24" t="str">
        <f t="shared" si="215"/>
        <v/>
      </c>
      <c r="AF1353" s="24" t="str">
        <f t="shared" si="216"/>
        <v/>
      </c>
      <c r="AG1353" s="24" t="str">
        <f t="shared" si="217"/>
        <v/>
      </c>
      <c r="AH1353" s="24" t="str">
        <f>IF(Y1353="","",SUMPRODUCT($AC1353:$AG1353,'Benefit Weights'!$A$3:$E$3))</f>
        <v/>
      </c>
      <c r="AI1353" s="27" t="str">
        <f t="shared" si="218"/>
        <v/>
      </c>
    </row>
    <row r="1354" spans="1:35" x14ac:dyDescent="0.25">
      <c r="A1354" s="23"/>
      <c r="B1354" s="23"/>
      <c r="C1354" s="23"/>
      <c r="D1354" s="23"/>
      <c r="E1354" s="24"/>
      <c r="F1354" s="24"/>
      <c r="G1354" s="24"/>
      <c r="H1354" s="23"/>
      <c r="I1354" s="23"/>
      <c r="J1354" s="23"/>
      <c r="K1354" s="23"/>
      <c r="L1354" s="23"/>
      <c r="M1354" s="23"/>
      <c r="N1354" s="23"/>
      <c r="O1354" s="24"/>
      <c r="P1354" s="24"/>
      <c r="Q1354" s="24"/>
      <c r="R1354" s="24"/>
      <c r="S1354" s="24"/>
      <c r="T1354" s="24"/>
      <c r="U1354" s="24"/>
      <c r="V1354" s="23"/>
      <c r="W1354" s="23"/>
      <c r="X1354" s="23"/>
      <c r="Y1354" s="23" t="str">
        <f t="shared" si="209"/>
        <v/>
      </c>
      <c r="Z1354" s="23" t="str">
        <f t="shared" si="210"/>
        <v/>
      </c>
      <c r="AA1354" s="23" t="str">
        <f t="shared" si="211"/>
        <v/>
      </c>
      <c r="AB1354" s="23" t="str">
        <f t="shared" si="212"/>
        <v/>
      </c>
      <c r="AC1354" s="24" t="str">
        <f t="shared" si="213"/>
        <v/>
      </c>
      <c r="AD1354" s="24" t="str">
        <f t="shared" si="214"/>
        <v/>
      </c>
      <c r="AE1354" s="24" t="str">
        <f t="shared" si="215"/>
        <v/>
      </c>
      <c r="AF1354" s="24" t="str">
        <f t="shared" si="216"/>
        <v/>
      </c>
      <c r="AG1354" s="24" t="str">
        <f t="shared" si="217"/>
        <v/>
      </c>
      <c r="AH1354" s="24" t="str">
        <f>IF(Y1354="","",SUMPRODUCT($AC1354:$AG1354,'Benefit Weights'!$A$3:$E$3))</f>
        <v/>
      </c>
      <c r="AI1354" s="27" t="str">
        <f t="shared" si="218"/>
        <v/>
      </c>
    </row>
    <row r="1355" spans="1:35" x14ac:dyDescent="0.25">
      <c r="A1355" s="23"/>
      <c r="B1355" s="23"/>
      <c r="C1355" s="23"/>
      <c r="D1355" s="23"/>
      <c r="E1355" s="24"/>
      <c r="F1355" s="24"/>
      <c r="G1355" s="24"/>
      <c r="H1355" s="23"/>
      <c r="I1355" s="23"/>
      <c r="J1355" s="23"/>
      <c r="K1355" s="23"/>
      <c r="L1355" s="23"/>
      <c r="M1355" s="23"/>
      <c r="N1355" s="23"/>
      <c r="O1355" s="24"/>
      <c r="P1355" s="24"/>
      <c r="Q1355" s="24"/>
      <c r="R1355" s="24"/>
      <c r="S1355" s="24"/>
      <c r="T1355" s="24"/>
      <c r="U1355" s="24"/>
      <c r="V1355" s="23"/>
      <c r="W1355" s="23"/>
      <c r="X1355" s="23"/>
      <c r="Y1355" s="23" t="str">
        <f t="shared" si="209"/>
        <v/>
      </c>
      <c r="Z1355" s="23" t="str">
        <f t="shared" si="210"/>
        <v/>
      </c>
      <c r="AA1355" s="23" t="str">
        <f t="shared" si="211"/>
        <v/>
      </c>
      <c r="AB1355" s="23" t="str">
        <f t="shared" si="212"/>
        <v/>
      </c>
      <c r="AC1355" s="24" t="str">
        <f t="shared" si="213"/>
        <v/>
      </c>
      <c r="AD1355" s="24" t="str">
        <f t="shared" si="214"/>
        <v/>
      </c>
      <c r="AE1355" s="24" t="str">
        <f t="shared" si="215"/>
        <v/>
      </c>
      <c r="AF1355" s="24" t="str">
        <f t="shared" si="216"/>
        <v/>
      </c>
      <c r="AG1355" s="24" t="str">
        <f t="shared" si="217"/>
        <v/>
      </c>
      <c r="AH1355" s="24" t="str">
        <f>IF(Y1355="","",SUMPRODUCT($AC1355:$AG1355,'Benefit Weights'!$A$3:$E$3))</f>
        <v/>
      </c>
      <c r="AI1355" s="27" t="str">
        <f t="shared" si="218"/>
        <v/>
      </c>
    </row>
    <row r="1356" spans="1:35" x14ac:dyDescent="0.25">
      <c r="A1356" s="23"/>
      <c r="B1356" s="23"/>
      <c r="C1356" s="23"/>
      <c r="D1356" s="23"/>
      <c r="E1356" s="24"/>
      <c r="F1356" s="24"/>
      <c r="G1356" s="24"/>
      <c r="H1356" s="23"/>
      <c r="I1356" s="23"/>
      <c r="J1356" s="23"/>
      <c r="K1356" s="23"/>
      <c r="L1356" s="23"/>
      <c r="M1356" s="23"/>
      <c r="N1356" s="23"/>
      <c r="O1356" s="24"/>
      <c r="P1356" s="24"/>
      <c r="Q1356" s="24"/>
      <c r="R1356" s="24"/>
      <c r="S1356" s="24"/>
      <c r="T1356" s="24"/>
      <c r="U1356" s="24"/>
      <c r="V1356" s="23"/>
      <c r="W1356" s="23"/>
      <c r="X1356" s="23"/>
      <c r="Y1356" s="23" t="str">
        <f t="shared" si="209"/>
        <v/>
      </c>
      <c r="Z1356" s="23" t="str">
        <f t="shared" si="210"/>
        <v/>
      </c>
      <c r="AA1356" s="23" t="str">
        <f t="shared" si="211"/>
        <v/>
      </c>
      <c r="AB1356" s="23" t="str">
        <f t="shared" si="212"/>
        <v/>
      </c>
      <c r="AC1356" s="24" t="str">
        <f t="shared" si="213"/>
        <v/>
      </c>
      <c r="AD1356" s="24" t="str">
        <f t="shared" si="214"/>
        <v/>
      </c>
      <c r="AE1356" s="24" t="str">
        <f t="shared" si="215"/>
        <v/>
      </c>
      <c r="AF1356" s="24" t="str">
        <f t="shared" si="216"/>
        <v/>
      </c>
      <c r="AG1356" s="24" t="str">
        <f t="shared" si="217"/>
        <v/>
      </c>
      <c r="AH1356" s="24" t="str">
        <f>IF(Y1356="","",SUMPRODUCT($AC1356:$AG1356,'Benefit Weights'!$A$3:$E$3))</f>
        <v/>
      </c>
      <c r="AI1356" s="27" t="str">
        <f t="shared" si="218"/>
        <v/>
      </c>
    </row>
    <row r="1357" spans="1:35" x14ac:dyDescent="0.25">
      <c r="A1357" s="23"/>
      <c r="B1357" s="23"/>
      <c r="C1357" s="23"/>
      <c r="D1357" s="23"/>
      <c r="E1357" s="24"/>
      <c r="F1357" s="24"/>
      <c r="G1357" s="24"/>
      <c r="H1357" s="23"/>
      <c r="I1357" s="23"/>
      <c r="J1357" s="23"/>
      <c r="K1357" s="23"/>
      <c r="L1357" s="23"/>
      <c r="M1357" s="23"/>
      <c r="N1357" s="23"/>
      <c r="O1357" s="24"/>
      <c r="P1357" s="24"/>
      <c r="Q1357" s="24"/>
      <c r="R1357" s="24"/>
      <c r="S1357" s="24"/>
      <c r="T1357" s="24"/>
      <c r="U1357" s="24"/>
      <c r="V1357" s="23"/>
      <c r="W1357" s="23"/>
      <c r="X1357" s="23"/>
      <c r="Y1357" s="23" t="str">
        <f t="shared" si="209"/>
        <v/>
      </c>
      <c r="Z1357" s="23" t="str">
        <f t="shared" si="210"/>
        <v/>
      </c>
      <c r="AA1357" s="23" t="str">
        <f t="shared" si="211"/>
        <v/>
      </c>
      <c r="AB1357" s="23" t="str">
        <f t="shared" si="212"/>
        <v/>
      </c>
      <c r="AC1357" s="24" t="str">
        <f t="shared" si="213"/>
        <v/>
      </c>
      <c r="AD1357" s="24" t="str">
        <f t="shared" si="214"/>
        <v/>
      </c>
      <c r="AE1357" s="24" t="str">
        <f t="shared" si="215"/>
        <v/>
      </c>
      <c r="AF1357" s="24" t="str">
        <f t="shared" si="216"/>
        <v/>
      </c>
      <c r="AG1357" s="24" t="str">
        <f t="shared" si="217"/>
        <v/>
      </c>
      <c r="AH1357" s="24" t="str">
        <f>IF(Y1357="","",SUMPRODUCT($AC1357:$AG1357,'Benefit Weights'!$A$3:$E$3))</f>
        <v/>
      </c>
      <c r="AI1357" s="27" t="str">
        <f t="shared" si="218"/>
        <v/>
      </c>
    </row>
    <row r="1358" spans="1:35" x14ac:dyDescent="0.25">
      <c r="A1358" s="23"/>
      <c r="B1358" s="23"/>
      <c r="C1358" s="23"/>
      <c r="D1358" s="23"/>
      <c r="E1358" s="24"/>
      <c r="F1358" s="24"/>
      <c r="G1358" s="24"/>
      <c r="H1358" s="23"/>
      <c r="I1358" s="23"/>
      <c r="J1358" s="23"/>
      <c r="K1358" s="23"/>
      <c r="L1358" s="23"/>
      <c r="M1358" s="23"/>
      <c r="N1358" s="23"/>
      <c r="O1358" s="24"/>
      <c r="P1358" s="24"/>
      <c r="Q1358" s="24"/>
      <c r="R1358" s="24"/>
      <c r="S1358" s="24"/>
      <c r="T1358" s="24"/>
      <c r="U1358" s="24"/>
      <c r="V1358" s="23"/>
      <c r="W1358" s="23"/>
      <c r="X1358" s="23"/>
      <c r="Y1358" s="23" t="str">
        <f t="shared" si="209"/>
        <v/>
      </c>
      <c r="Z1358" s="23" t="str">
        <f t="shared" si="210"/>
        <v/>
      </c>
      <c r="AA1358" s="23" t="str">
        <f t="shared" si="211"/>
        <v/>
      </c>
      <c r="AB1358" s="23" t="str">
        <f t="shared" si="212"/>
        <v/>
      </c>
      <c r="AC1358" s="24" t="str">
        <f t="shared" si="213"/>
        <v/>
      </c>
      <c r="AD1358" s="24" t="str">
        <f t="shared" si="214"/>
        <v/>
      </c>
      <c r="AE1358" s="24" t="str">
        <f t="shared" si="215"/>
        <v/>
      </c>
      <c r="AF1358" s="24" t="str">
        <f t="shared" si="216"/>
        <v/>
      </c>
      <c r="AG1358" s="24" t="str">
        <f t="shared" si="217"/>
        <v/>
      </c>
      <c r="AH1358" s="24" t="str">
        <f>IF(Y1358="","",SUMPRODUCT($AC1358:$AG1358,'Benefit Weights'!$A$3:$E$3))</f>
        <v/>
      </c>
      <c r="AI1358" s="27" t="str">
        <f t="shared" si="218"/>
        <v/>
      </c>
    </row>
    <row r="1359" spans="1:35" x14ac:dyDescent="0.25">
      <c r="A1359" s="23"/>
      <c r="B1359" s="23"/>
      <c r="C1359" s="23"/>
      <c r="D1359" s="23"/>
      <c r="E1359" s="24"/>
      <c r="F1359" s="24"/>
      <c r="G1359" s="24"/>
      <c r="H1359" s="23"/>
      <c r="I1359" s="23"/>
      <c r="J1359" s="23"/>
      <c r="K1359" s="23"/>
      <c r="L1359" s="23"/>
      <c r="M1359" s="23"/>
      <c r="N1359" s="23"/>
      <c r="O1359" s="24"/>
      <c r="P1359" s="24"/>
      <c r="Q1359" s="24"/>
      <c r="R1359" s="24"/>
      <c r="S1359" s="24"/>
      <c r="T1359" s="24"/>
      <c r="U1359" s="24"/>
      <c r="V1359" s="23"/>
      <c r="W1359" s="23"/>
      <c r="X1359" s="23"/>
      <c r="Y1359" s="23" t="str">
        <f t="shared" si="209"/>
        <v/>
      </c>
      <c r="Z1359" s="23" t="str">
        <f t="shared" si="210"/>
        <v/>
      </c>
      <c r="AA1359" s="23" t="str">
        <f t="shared" si="211"/>
        <v/>
      </c>
      <c r="AB1359" s="23" t="str">
        <f t="shared" si="212"/>
        <v/>
      </c>
      <c r="AC1359" s="24" t="str">
        <f t="shared" si="213"/>
        <v/>
      </c>
      <c r="AD1359" s="24" t="str">
        <f t="shared" si="214"/>
        <v/>
      </c>
      <c r="AE1359" s="24" t="str">
        <f t="shared" si="215"/>
        <v/>
      </c>
      <c r="AF1359" s="24" t="str">
        <f t="shared" si="216"/>
        <v/>
      </c>
      <c r="AG1359" s="24" t="str">
        <f t="shared" si="217"/>
        <v/>
      </c>
      <c r="AH1359" s="24" t="str">
        <f>IF(Y1359="","",SUMPRODUCT($AC1359:$AG1359,'Benefit Weights'!$A$3:$E$3))</f>
        <v/>
      </c>
      <c r="AI1359" s="27" t="str">
        <f t="shared" si="218"/>
        <v/>
      </c>
    </row>
    <row r="1360" spans="1:35" x14ac:dyDescent="0.25">
      <c r="A1360" s="23"/>
      <c r="B1360" s="23"/>
      <c r="C1360" s="23"/>
      <c r="D1360" s="23"/>
      <c r="E1360" s="24"/>
      <c r="F1360" s="24"/>
      <c r="G1360" s="24"/>
      <c r="H1360" s="23"/>
      <c r="I1360" s="23"/>
      <c r="J1360" s="23"/>
      <c r="K1360" s="23"/>
      <c r="L1360" s="23"/>
      <c r="M1360" s="23"/>
      <c r="N1360" s="23"/>
      <c r="O1360" s="24"/>
      <c r="P1360" s="24"/>
      <c r="Q1360" s="24"/>
      <c r="R1360" s="24"/>
      <c r="S1360" s="24"/>
      <c r="T1360" s="24"/>
      <c r="U1360" s="24"/>
      <c r="V1360" s="23"/>
      <c r="W1360" s="23"/>
      <c r="X1360" s="23"/>
      <c r="Y1360" s="23" t="str">
        <f t="shared" si="209"/>
        <v/>
      </c>
      <c r="Z1360" s="23" t="str">
        <f t="shared" si="210"/>
        <v/>
      </c>
      <c r="AA1360" s="23" t="str">
        <f t="shared" si="211"/>
        <v/>
      </c>
      <c r="AB1360" s="23" t="str">
        <f t="shared" si="212"/>
        <v/>
      </c>
      <c r="AC1360" s="24" t="str">
        <f t="shared" si="213"/>
        <v/>
      </c>
      <c r="AD1360" s="24" t="str">
        <f t="shared" si="214"/>
        <v/>
      </c>
      <c r="AE1360" s="24" t="str">
        <f t="shared" si="215"/>
        <v/>
      </c>
      <c r="AF1360" s="24" t="str">
        <f t="shared" si="216"/>
        <v/>
      </c>
      <c r="AG1360" s="24" t="str">
        <f t="shared" si="217"/>
        <v/>
      </c>
      <c r="AH1360" s="24" t="str">
        <f>IF(Y1360="","",SUMPRODUCT($AC1360:$AG1360,'Benefit Weights'!$A$3:$E$3))</f>
        <v/>
      </c>
      <c r="AI1360" s="27" t="str">
        <f t="shared" si="218"/>
        <v/>
      </c>
    </row>
    <row r="1361" spans="1:35" x14ac:dyDescent="0.25">
      <c r="A1361" s="23"/>
      <c r="B1361" s="23"/>
      <c r="C1361" s="23"/>
      <c r="D1361" s="23"/>
      <c r="E1361" s="24"/>
      <c r="F1361" s="24"/>
      <c r="G1361" s="24"/>
      <c r="H1361" s="23"/>
      <c r="I1361" s="23"/>
      <c r="J1361" s="23"/>
      <c r="K1361" s="23"/>
      <c r="L1361" s="23"/>
      <c r="M1361" s="23"/>
      <c r="N1361" s="23"/>
      <c r="O1361" s="24"/>
      <c r="P1361" s="24"/>
      <c r="Q1361" s="24"/>
      <c r="R1361" s="24"/>
      <c r="S1361" s="24"/>
      <c r="T1361" s="24"/>
      <c r="U1361" s="24"/>
      <c r="V1361" s="23"/>
      <c r="W1361" s="23"/>
      <c r="X1361" s="23"/>
      <c r="Y1361" s="23" t="str">
        <f t="shared" si="209"/>
        <v/>
      </c>
      <c r="Z1361" s="23" t="str">
        <f t="shared" si="210"/>
        <v/>
      </c>
      <c r="AA1361" s="23" t="str">
        <f t="shared" si="211"/>
        <v/>
      </c>
      <c r="AB1361" s="23" t="str">
        <f t="shared" si="212"/>
        <v/>
      </c>
      <c r="AC1361" s="24" t="str">
        <f t="shared" si="213"/>
        <v/>
      </c>
      <c r="AD1361" s="24" t="str">
        <f t="shared" si="214"/>
        <v/>
      </c>
      <c r="AE1361" s="24" t="str">
        <f t="shared" si="215"/>
        <v/>
      </c>
      <c r="AF1361" s="24" t="str">
        <f t="shared" si="216"/>
        <v/>
      </c>
      <c r="AG1361" s="24" t="str">
        <f t="shared" si="217"/>
        <v/>
      </c>
      <c r="AH1361" s="24" t="str">
        <f>IF(Y1361="","",SUMPRODUCT($AC1361:$AG1361,'Benefit Weights'!$A$3:$E$3))</f>
        <v/>
      </c>
      <c r="AI1361" s="27" t="str">
        <f t="shared" si="218"/>
        <v/>
      </c>
    </row>
    <row r="1362" spans="1:35" x14ac:dyDescent="0.25">
      <c r="A1362" s="23"/>
      <c r="B1362" s="23"/>
      <c r="C1362" s="23"/>
      <c r="D1362" s="23"/>
      <c r="E1362" s="24"/>
      <c r="F1362" s="24"/>
      <c r="G1362" s="24"/>
      <c r="H1362" s="23"/>
      <c r="I1362" s="23"/>
      <c r="J1362" s="23"/>
      <c r="K1362" s="23"/>
      <c r="L1362" s="23"/>
      <c r="M1362" s="23"/>
      <c r="N1362" s="23"/>
      <c r="O1362" s="24"/>
      <c r="P1362" s="24"/>
      <c r="Q1362" s="24"/>
      <c r="R1362" s="24"/>
      <c r="S1362" s="24"/>
      <c r="T1362" s="24"/>
      <c r="U1362" s="24"/>
      <c r="V1362" s="23"/>
      <c r="W1362" s="23"/>
      <c r="X1362" s="23"/>
      <c r="Y1362" s="23" t="str">
        <f t="shared" si="209"/>
        <v/>
      </c>
      <c r="Z1362" s="23" t="str">
        <f t="shared" si="210"/>
        <v/>
      </c>
      <c r="AA1362" s="23" t="str">
        <f t="shared" si="211"/>
        <v/>
      </c>
      <c r="AB1362" s="23" t="str">
        <f t="shared" si="212"/>
        <v/>
      </c>
      <c r="AC1362" s="24" t="str">
        <f t="shared" si="213"/>
        <v/>
      </c>
      <c r="AD1362" s="24" t="str">
        <f t="shared" si="214"/>
        <v/>
      </c>
      <c r="AE1362" s="24" t="str">
        <f t="shared" si="215"/>
        <v/>
      </c>
      <c r="AF1362" s="24" t="str">
        <f t="shared" si="216"/>
        <v/>
      </c>
      <c r="AG1362" s="24" t="str">
        <f t="shared" si="217"/>
        <v/>
      </c>
      <c r="AH1362" s="24" t="str">
        <f>IF(Y1362="","",SUMPRODUCT($AC1362:$AG1362,'Benefit Weights'!$A$3:$E$3))</f>
        <v/>
      </c>
      <c r="AI1362" s="27" t="str">
        <f t="shared" si="218"/>
        <v/>
      </c>
    </row>
    <row r="1363" spans="1:35" x14ac:dyDescent="0.25">
      <c r="A1363" s="23"/>
      <c r="B1363" s="23"/>
      <c r="C1363" s="23"/>
      <c r="D1363" s="23"/>
      <c r="E1363" s="24"/>
      <c r="F1363" s="24"/>
      <c r="G1363" s="24"/>
      <c r="H1363" s="23"/>
      <c r="I1363" s="23"/>
      <c r="J1363" s="23"/>
      <c r="K1363" s="23"/>
      <c r="L1363" s="23"/>
      <c r="M1363" s="23"/>
      <c r="N1363" s="23"/>
      <c r="O1363" s="24"/>
      <c r="P1363" s="24"/>
      <c r="Q1363" s="24"/>
      <c r="R1363" s="24"/>
      <c r="S1363" s="24"/>
      <c r="T1363" s="24"/>
      <c r="U1363" s="24"/>
      <c r="V1363" s="23"/>
      <c r="W1363" s="23"/>
      <c r="X1363" s="23"/>
      <c r="Y1363" s="23" t="str">
        <f t="shared" si="209"/>
        <v/>
      </c>
      <c r="Z1363" s="23" t="str">
        <f t="shared" si="210"/>
        <v/>
      </c>
      <c r="AA1363" s="23" t="str">
        <f t="shared" si="211"/>
        <v/>
      </c>
      <c r="AB1363" s="23" t="str">
        <f t="shared" si="212"/>
        <v/>
      </c>
      <c r="AC1363" s="24" t="str">
        <f t="shared" si="213"/>
        <v/>
      </c>
      <c r="AD1363" s="24" t="str">
        <f t="shared" si="214"/>
        <v/>
      </c>
      <c r="AE1363" s="24" t="str">
        <f t="shared" si="215"/>
        <v/>
      </c>
      <c r="AF1363" s="24" t="str">
        <f t="shared" si="216"/>
        <v/>
      </c>
      <c r="AG1363" s="24" t="str">
        <f t="shared" si="217"/>
        <v/>
      </c>
      <c r="AH1363" s="24" t="str">
        <f>IF(Y1363="","",SUMPRODUCT($AC1363:$AG1363,'Benefit Weights'!$A$3:$E$3))</f>
        <v/>
      </c>
      <c r="AI1363" s="27" t="str">
        <f t="shared" si="218"/>
        <v/>
      </c>
    </row>
    <row r="1364" spans="1:35" x14ac:dyDescent="0.25">
      <c r="A1364" s="23"/>
      <c r="B1364" s="23"/>
      <c r="C1364" s="23"/>
      <c r="D1364" s="23"/>
      <c r="E1364" s="24"/>
      <c r="F1364" s="24"/>
      <c r="G1364" s="24"/>
      <c r="H1364" s="23"/>
      <c r="I1364" s="23"/>
      <c r="J1364" s="23"/>
      <c r="K1364" s="23"/>
      <c r="L1364" s="23"/>
      <c r="M1364" s="23"/>
      <c r="N1364" s="23"/>
      <c r="O1364" s="24"/>
      <c r="P1364" s="24"/>
      <c r="Q1364" s="24"/>
      <c r="R1364" s="24"/>
      <c r="S1364" s="24"/>
      <c r="T1364" s="24"/>
      <c r="U1364" s="24"/>
      <c r="V1364" s="23"/>
      <c r="W1364" s="23"/>
      <c r="X1364" s="23"/>
      <c r="Y1364" s="23" t="str">
        <f t="shared" si="209"/>
        <v/>
      </c>
      <c r="Z1364" s="23" t="str">
        <f t="shared" si="210"/>
        <v/>
      </c>
      <c r="AA1364" s="23" t="str">
        <f t="shared" si="211"/>
        <v/>
      </c>
      <c r="AB1364" s="23" t="str">
        <f t="shared" si="212"/>
        <v/>
      </c>
      <c r="AC1364" s="24" t="str">
        <f t="shared" si="213"/>
        <v/>
      </c>
      <c r="AD1364" s="24" t="str">
        <f t="shared" si="214"/>
        <v/>
      </c>
      <c r="AE1364" s="24" t="str">
        <f t="shared" si="215"/>
        <v/>
      </c>
      <c r="AF1364" s="24" t="str">
        <f t="shared" si="216"/>
        <v/>
      </c>
      <c r="AG1364" s="24" t="str">
        <f t="shared" si="217"/>
        <v/>
      </c>
      <c r="AH1364" s="24" t="str">
        <f>IF(Y1364="","",SUMPRODUCT($AC1364:$AG1364,'Benefit Weights'!$A$3:$E$3))</f>
        <v/>
      </c>
      <c r="AI1364" s="27" t="str">
        <f t="shared" si="218"/>
        <v/>
      </c>
    </row>
    <row r="1365" spans="1:35" x14ac:dyDescent="0.25">
      <c r="A1365" s="23"/>
      <c r="B1365" s="23"/>
      <c r="C1365" s="23"/>
      <c r="D1365" s="23"/>
      <c r="E1365" s="24"/>
      <c r="F1365" s="24"/>
      <c r="G1365" s="24"/>
      <c r="H1365" s="23"/>
      <c r="I1365" s="23"/>
      <c r="J1365" s="23"/>
      <c r="K1365" s="23"/>
      <c r="L1365" s="23"/>
      <c r="M1365" s="23"/>
      <c r="N1365" s="23"/>
      <c r="O1365" s="24"/>
      <c r="P1365" s="24"/>
      <c r="Q1365" s="24"/>
      <c r="R1365" s="24"/>
      <c r="S1365" s="24"/>
      <c r="T1365" s="24"/>
      <c r="U1365" s="24"/>
      <c r="V1365" s="23"/>
      <c r="W1365" s="23"/>
      <c r="X1365" s="23"/>
      <c r="Y1365" s="23" t="str">
        <f t="shared" si="209"/>
        <v/>
      </c>
      <c r="Z1365" s="23" t="str">
        <f t="shared" si="210"/>
        <v/>
      </c>
      <c r="AA1365" s="23" t="str">
        <f t="shared" si="211"/>
        <v/>
      </c>
      <c r="AB1365" s="23" t="str">
        <f t="shared" si="212"/>
        <v/>
      </c>
      <c r="AC1365" s="24" t="str">
        <f t="shared" si="213"/>
        <v/>
      </c>
      <c r="AD1365" s="24" t="str">
        <f t="shared" si="214"/>
        <v/>
      </c>
      <c r="AE1365" s="24" t="str">
        <f t="shared" si="215"/>
        <v/>
      </c>
      <c r="AF1365" s="24" t="str">
        <f t="shared" si="216"/>
        <v/>
      </c>
      <c r="AG1365" s="24" t="str">
        <f t="shared" si="217"/>
        <v/>
      </c>
      <c r="AH1365" s="24" t="str">
        <f>IF(Y1365="","",SUMPRODUCT($AC1365:$AG1365,'Benefit Weights'!$A$3:$E$3))</f>
        <v/>
      </c>
      <c r="AI1365" s="27" t="str">
        <f t="shared" si="218"/>
        <v/>
      </c>
    </row>
    <row r="1366" spans="1:35" x14ac:dyDescent="0.25">
      <c r="A1366" s="23"/>
      <c r="B1366" s="23"/>
      <c r="C1366" s="23"/>
      <c r="D1366" s="23"/>
      <c r="E1366" s="24"/>
      <c r="F1366" s="24"/>
      <c r="G1366" s="24"/>
      <c r="H1366" s="23"/>
      <c r="I1366" s="23"/>
      <c r="J1366" s="23"/>
      <c r="K1366" s="23"/>
      <c r="L1366" s="23"/>
      <c r="M1366" s="23"/>
      <c r="N1366" s="23"/>
      <c r="O1366" s="24"/>
      <c r="P1366" s="24"/>
      <c r="Q1366" s="24"/>
      <c r="R1366" s="24"/>
      <c r="S1366" s="24"/>
      <c r="T1366" s="24"/>
      <c r="U1366" s="24"/>
      <c r="V1366" s="23"/>
      <c r="W1366" s="23"/>
      <c r="X1366" s="23"/>
      <c r="Y1366" s="23" t="str">
        <f t="shared" si="209"/>
        <v/>
      </c>
      <c r="Z1366" s="23" t="str">
        <f t="shared" si="210"/>
        <v/>
      </c>
      <c r="AA1366" s="23" t="str">
        <f t="shared" si="211"/>
        <v/>
      </c>
      <c r="AB1366" s="23" t="str">
        <f t="shared" si="212"/>
        <v/>
      </c>
      <c r="AC1366" s="24" t="str">
        <f t="shared" si="213"/>
        <v/>
      </c>
      <c r="AD1366" s="24" t="str">
        <f t="shared" si="214"/>
        <v/>
      </c>
      <c r="AE1366" s="24" t="str">
        <f t="shared" si="215"/>
        <v/>
      </c>
      <c r="AF1366" s="24" t="str">
        <f t="shared" si="216"/>
        <v/>
      </c>
      <c r="AG1366" s="24" t="str">
        <f t="shared" si="217"/>
        <v/>
      </c>
      <c r="AH1366" s="24" t="str">
        <f>IF(Y1366="","",SUMPRODUCT($AC1366:$AG1366,'Benefit Weights'!$A$3:$E$3))</f>
        <v/>
      </c>
      <c r="AI1366" s="27" t="str">
        <f t="shared" si="218"/>
        <v/>
      </c>
    </row>
    <row r="1367" spans="1:35" x14ac:dyDescent="0.25">
      <c r="A1367" s="23"/>
      <c r="B1367" s="23"/>
      <c r="C1367" s="23"/>
      <c r="D1367" s="23"/>
      <c r="E1367" s="24"/>
      <c r="F1367" s="24"/>
      <c r="G1367" s="24"/>
      <c r="H1367" s="23"/>
      <c r="I1367" s="23"/>
      <c r="J1367" s="23"/>
      <c r="K1367" s="23"/>
      <c r="L1367" s="23"/>
      <c r="M1367" s="23"/>
      <c r="N1367" s="23"/>
      <c r="O1367" s="24"/>
      <c r="P1367" s="24"/>
      <c r="Q1367" s="24"/>
      <c r="R1367" s="24"/>
      <c r="S1367" s="24"/>
      <c r="T1367" s="24"/>
      <c r="U1367" s="24"/>
      <c r="V1367" s="23"/>
      <c r="W1367" s="23"/>
      <c r="X1367" s="23"/>
      <c r="Y1367" s="23" t="str">
        <f t="shared" si="209"/>
        <v/>
      </c>
      <c r="Z1367" s="23" t="str">
        <f t="shared" si="210"/>
        <v/>
      </c>
      <c r="AA1367" s="23" t="str">
        <f t="shared" si="211"/>
        <v/>
      </c>
      <c r="AB1367" s="23" t="str">
        <f t="shared" si="212"/>
        <v/>
      </c>
      <c r="AC1367" s="24" t="str">
        <f t="shared" si="213"/>
        <v/>
      </c>
      <c r="AD1367" s="24" t="str">
        <f t="shared" si="214"/>
        <v/>
      </c>
      <c r="AE1367" s="24" t="str">
        <f t="shared" si="215"/>
        <v/>
      </c>
      <c r="AF1367" s="24" t="str">
        <f t="shared" si="216"/>
        <v/>
      </c>
      <c r="AG1367" s="24" t="str">
        <f t="shared" si="217"/>
        <v/>
      </c>
      <c r="AH1367" s="24" t="str">
        <f>IF(Y1367="","",SUMPRODUCT($AC1367:$AG1367,'Benefit Weights'!$A$3:$E$3))</f>
        <v/>
      </c>
      <c r="AI1367" s="27" t="str">
        <f t="shared" si="218"/>
        <v/>
      </c>
    </row>
    <row r="1368" spans="1:35" x14ac:dyDescent="0.25">
      <c r="A1368" s="23"/>
      <c r="B1368" s="23"/>
      <c r="C1368" s="23"/>
      <c r="D1368" s="23"/>
      <c r="E1368" s="24"/>
      <c r="F1368" s="24"/>
      <c r="G1368" s="24"/>
      <c r="H1368" s="23"/>
      <c r="I1368" s="23"/>
      <c r="J1368" s="23"/>
      <c r="K1368" s="23"/>
      <c r="L1368" s="23"/>
      <c r="M1368" s="23"/>
      <c r="N1368" s="23"/>
      <c r="O1368" s="24"/>
      <c r="P1368" s="24"/>
      <c r="Q1368" s="24"/>
      <c r="R1368" s="24"/>
      <c r="S1368" s="24"/>
      <c r="T1368" s="24"/>
      <c r="U1368" s="24"/>
      <c r="V1368" s="23"/>
      <c r="W1368" s="23"/>
      <c r="X1368" s="23"/>
      <c r="Y1368" s="23" t="str">
        <f t="shared" si="209"/>
        <v/>
      </c>
      <c r="Z1368" s="23" t="str">
        <f t="shared" si="210"/>
        <v/>
      </c>
      <c r="AA1368" s="23" t="str">
        <f t="shared" si="211"/>
        <v/>
      </c>
      <c r="AB1368" s="23" t="str">
        <f t="shared" si="212"/>
        <v/>
      </c>
      <c r="AC1368" s="24" t="str">
        <f t="shared" si="213"/>
        <v/>
      </c>
      <c r="AD1368" s="24" t="str">
        <f t="shared" si="214"/>
        <v/>
      </c>
      <c r="AE1368" s="24" t="str">
        <f t="shared" si="215"/>
        <v/>
      </c>
      <c r="AF1368" s="24" t="str">
        <f t="shared" si="216"/>
        <v/>
      </c>
      <c r="AG1368" s="24" t="str">
        <f t="shared" si="217"/>
        <v/>
      </c>
      <c r="AH1368" s="24" t="str">
        <f>IF(Y1368="","",SUMPRODUCT($AC1368:$AG1368,'Benefit Weights'!$A$3:$E$3))</f>
        <v/>
      </c>
      <c r="AI1368" s="27" t="str">
        <f t="shared" si="218"/>
        <v/>
      </c>
    </row>
    <row r="1369" spans="1:35" x14ac:dyDescent="0.25">
      <c r="A1369" s="23"/>
      <c r="B1369" s="23"/>
      <c r="C1369" s="23"/>
      <c r="D1369" s="23"/>
      <c r="E1369" s="24"/>
      <c r="F1369" s="24"/>
      <c r="G1369" s="24"/>
      <c r="H1369" s="23"/>
      <c r="I1369" s="23"/>
      <c r="J1369" s="23"/>
      <c r="K1369" s="23"/>
      <c r="L1369" s="23"/>
      <c r="M1369" s="23"/>
      <c r="N1369" s="23"/>
      <c r="O1369" s="24"/>
      <c r="P1369" s="24"/>
      <c r="Q1369" s="24"/>
      <c r="R1369" s="24"/>
      <c r="S1369" s="24"/>
      <c r="T1369" s="24"/>
      <c r="U1369" s="24"/>
      <c r="V1369" s="23"/>
      <c r="W1369" s="23"/>
      <c r="X1369" s="23"/>
      <c r="Y1369" s="23" t="str">
        <f t="shared" si="209"/>
        <v/>
      </c>
      <c r="Z1369" s="23" t="str">
        <f t="shared" si="210"/>
        <v/>
      </c>
      <c r="AA1369" s="23" t="str">
        <f t="shared" si="211"/>
        <v/>
      </c>
      <c r="AB1369" s="23" t="str">
        <f t="shared" si="212"/>
        <v/>
      </c>
      <c r="AC1369" s="24" t="str">
        <f t="shared" si="213"/>
        <v/>
      </c>
      <c r="AD1369" s="24" t="str">
        <f t="shared" si="214"/>
        <v/>
      </c>
      <c r="AE1369" s="24" t="str">
        <f t="shared" si="215"/>
        <v/>
      </c>
      <c r="AF1369" s="24" t="str">
        <f t="shared" si="216"/>
        <v/>
      </c>
      <c r="AG1369" s="24" t="str">
        <f t="shared" si="217"/>
        <v/>
      </c>
      <c r="AH1369" s="24" t="str">
        <f>IF(Y1369="","",SUMPRODUCT($AC1369:$AG1369,'Benefit Weights'!$A$3:$E$3))</f>
        <v/>
      </c>
      <c r="AI1369" s="27" t="str">
        <f t="shared" si="218"/>
        <v/>
      </c>
    </row>
    <row r="1370" spans="1:35" x14ac:dyDescent="0.25">
      <c r="A1370" s="23"/>
      <c r="B1370" s="23"/>
      <c r="C1370" s="23"/>
      <c r="D1370" s="23"/>
      <c r="E1370" s="24"/>
      <c r="F1370" s="24"/>
      <c r="G1370" s="24"/>
      <c r="H1370" s="23"/>
      <c r="I1370" s="23"/>
      <c r="J1370" s="23"/>
      <c r="K1370" s="23"/>
      <c r="L1370" s="23"/>
      <c r="M1370" s="23"/>
      <c r="N1370" s="23"/>
      <c r="O1370" s="24"/>
      <c r="P1370" s="24"/>
      <c r="Q1370" s="24"/>
      <c r="R1370" s="24"/>
      <c r="S1370" s="24"/>
      <c r="T1370" s="24"/>
      <c r="U1370" s="24"/>
      <c r="V1370" s="23"/>
      <c r="W1370" s="23"/>
      <c r="X1370" s="23"/>
      <c r="Y1370" s="23" t="str">
        <f t="shared" si="209"/>
        <v/>
      </c>
      <c r="Z1370" s="23" t="str">
        <f t="shared" si="210"/>
        <v/>
      </c>
      <c r="AA1370" s="23" t="str">
        <f t="shared" si="211"/>
        <v/>
      </c>
      <c r="AB1370" s="23" t="str">
        <f t="shared" si="212"/>
        <v/>
      </c>
      <c r="AC1370" s="24" t="str">
        <f t="shared" si="213"/>
        <v/>
      </c>
      <c r="AD1370" s="24" t="str">
        <f t="shared" si="214"/>
        <v/>
      </c>
      <c r="AE1370" s="24" t="str">
        <f t="shared" si="215"/>
        <v/>
      </c>
      <c r="AF1370" s="24" t="str">
        <f t="shared" si="216"/>
        <v/>
      </c>
      <c r="AG1370" s="24" t="str">
        <f t="shared" si="217"/>
        <v/>
      </c>
      <c r="AH1370" s="24" t="str">
        <f>IF(Y1370="","",SUMPRODUCT($AC1370:$AG1370,'Benefit Weights'!$A$3:$E$3))</f>
        <v/>
      </c>
      <c r="AI1370" s="27" t="str">
        <f t="shared" si="218"/>
        <v/>
      </c>
    </row>
    <row r="1371" spans="1:35" x14ac:dyDescent="0.25">
      <c r="A1371" s="23"/>
      <c r="B1371" s="23"/>
      <c r="C1371" s="23"/>
      <c r="D1371" s="23"/>
      <c r="E1371" s="24"/>
      <c r="F1371" s="24"/>
      <c r="G1371" s="24"/>
      <c r="H1371" s="23"/>
      <c r="I1371" s="23"/>
      <c r="J1371" s="23"/>
      <c r="K1371" s="23"/>
      <c r="L1371" s="23"/>
      <c r="M1371" s="23"/>
      <c r="N1371" s="23"/>
      <c r="O1371" s="24"/>
      <c r="P1371" s="24"/>
      <c r="Q1371" s="24"/>
      <c r="R1371" s="24"/>
      <c r="S1371" s="24"/>
      <c r="T1371" s="24"/>
      <c r="U1371" s="24"/>
      <c r="V1371" s="23"/>
      <c r="W1371" s="23"/>
      <c r="X1371" s="23"/>
      <c r="Y1371" s="23" t="str">
        <f t="shared" si="209"/>
        <v/>
      </c>
      <c r="Z1371" s="23" t="str">
        <f t="shared" si="210"/>
        <v/>
      </c>
      <c r="AA1371" s="23" t="str">
        <f t="shared" si="211"/>
        <v/>
      </c>
      <c r="AB1371" s="23" t="str">
        <f t="shared" si="212"/>
        <v/>
      </c>
      <c r="AC1371" s="24" t="str">
        <f t="shared" si="213"/>
        <v/>
      </c>
      <c r="AD1371" s="24" t="str">
        <f t="shared" si="214"/>
        <v/>
      </c>
      <c r="AE1371" s="24" t="str">
        <f t="shared" si="215"/>
        <v/>
      </c>
      <c r="AF1371" s="24" t="str">
        <f t="shared" si="216"/>
        <v/>
      </c>
      <c r="AG1371" s="24" t="str">
        <f t="shared" si="217"/>
        <v/>
      </c>
      <c r="AH1371" s="24" t="str">
        <f>IF(Y1371="","",SUMPRODUCT($AC1371:$AG1371,'Benefit Weights'!$A$3:$E$3))</f>
        <v/>
      </c>
      <c r="AI1371" s="27" t="str">
        <f t="shared" si="218"/>
        <v/>
      </c>
    </row>
    <row r="1372" spans="1:35" x14ac:dyDescent="0.25">
      <c r="A1372" s="23"/>
      <c r="B1372" s="23"/>
      <c r="C1372" s="23"/>
      <c r="D1372" s="23"/>
      <c r="E1372" s="24"/>
      <c r="F1372" s="24"/>
      <c r="G1372" s="24"/>
      <c r="H1372" s="23"/>
      <c r="I1372" s="23"/>
      <c r="J1372" s="23"/>
      <c r="K1372" s="23"/>
      <c r="L1372" s="23"/>
      <c r="M1372" s="23"/>
      <c r="N1372" s="23"/>
      <c r="O1372" s="24"/>
      <c r="P1372" s="24"/>
      <c r="Q1372" s="24"/>
      <c r="R1372" s="24"/>
      <c r="S1372" s="24"/>
      <c r="T1372" s="24"/>
      <c r="U1372" s="24"/>
      <c r="V1372" s="23"/>
      <c r="W1372" s="23"/>
      <c r="X1372" s="23"/>
      <c r="Y1372" s="23" t="str">
        <f t="shared" si="209"/>
        <v/>
      </c>
      <c r="Z1372" s="23" t="str">
        <f t="shared" si="210"/>
        <v/>
      </c>
      <c r="AA1372" s="23" t="str">
        <f t="shared" si="211"/>
        <v/>
      </c>
      <c r="AB1372" s="23" t="str">
        <f t="shared" si="212"/>
        <v/>
      </c>
      <c r="AC1372" s="24" t="str">
        <f t="shared" si="213"/>
        <v/>
      </c>
      <c r="AD1372" s="24" t="str">
        <f t="shared" si="214"/>
        <v/>
      </c>
      <c r="AE1372" s="24" t="str">
        <f t="shared" si="215"/>
        <v/>
      </c>
      <c r="AF1372" s="24" t="str">
        <f t="shared" si="216"/>
        <v/>
      </c>
      <c r="AG1372" s="24" t="str">
        <f t="shared" si="217"/>
        <v/>
      </c>
      <c r="AH1372" s="24" t="str">
        <f>IF(Y1372="","",SUMPRODUCT($AC1372:$AG1372,'Benefit Weights'!$A$3:$E$3))</f>
        <v/>
      </c>
      <c r="AI1372" s="27" t="str">
        <f t="shared" si="218"/>
        <v/>
      </c>
    </row>
    <row r="1373" spans="1:35" x14ac:dyDescent="0.25">
      <c r="A1373" s="23"/>
      <c r="B1373" s="23"/>
      <c r="C1373" s="23"/>
      <c r="D1373" s="23"/>
      <c r="E1373" s="24"/>
      <c r="F1373" s="24"/>
      <c r="G1373" s="24"/>
      <c r="H1373" s="23"/>
      <c r="I1373" s="23"/>
      <c r="J1373" s="23"/>
      <c r="K1373" s="23"/>
      <c r="L1373" s="23"/>
      <c r="M1373" s="23"/>
      <c r="N1373" s="23"/>
      <c r="O1373" s="24"/>
      <c r="P1373" s="24"/>
      <c r="Q1373" s="24"/>
      <c r="R1373" s="24"/>
      <c r="S1373" s="24"/>
      <c r="T1373" s="24"/>
      <c r="U1373" s="24"/>
      <c r="V1373" s="23"/>
      <c r="W1373" s="23"/>
      <c r="X1373" s="23"/>
      <c r="Y1373" s="23" t="str">
        <f t="shared" si="209"/>
        <v/>
      </c>
      <c r="Z1373" s="23" t="str">
        <f t="shared" si="210"/>
        <v/>
      </c>
      <c r="AA1373" s="23" t="str">
        <f t="shared" si="211"/>
        <v/>
      </c>
      <c r="AB1373" s="23" t="str">
        <f t="shared" si="212"/>
        <v/>
      </c>
      <c r="AC1373" s="24" t="str">
        <f t="shared" si="213"/>
        <v/>
      </c>
      <c r="AD1373" s="24" t="str">
        <f t="shared" si="214"/>
        <v/>
      </c>
      <c r="AE1373" s="24" t="str">
        <f t="shared" si="215"/>
        <v/>
      </c>
      <c r="AF1373" s="24" t="str">
        <f t="shared" si="216"/>
        <v/>
      </c>
      <c r="AG1373" s="24" t="str">
        <f t="shared" si="217"/>
        <v/>
      </c>
      <c r="AH1373" s="24" t="str">
        <f>IF(Y1373="","",SUMPRODUCT($AC1373:$AG1373,'Benefit Weights'!$A$3:$E$3))</f>
        <v/>
      </c>
      <c r="AI1373" s="27" t="str">
        <f t="shared" si="218"/>
        <v/>
      </c>
    </row>
    <row r="1374" spans="1:35" x14ac:dyDescent="0.25">
      <c r="A1374" s="23"/>
      <c r="B1374" s="23"/>
      <c r="C1374" s="23"/>
      <c r="D1374" s="23"/>
      <c r="E1374" s="24"/>
      <c r="F1374" s="24"/>
      <c r="G1374" s="24"/>
      <c r="H1374" s="23"/>
      <c r="I1374" s="23"/>
      <c r="J1374" s="23"/>
      <c r="K1374" s="23"/>
      <c r="L1374" s="23"/>
      <c r="M1374" s="23"/>
      <c r="N1374" s="23"/>
      <c r="O1374" s="24"/>
      <c r="P1374" s="24"/>
      <c r="Q1374" s="24"/>
      <c r="R1374" s="24"/>
      <c r="S1374" s="24"/>
      <c r="T1374" s="24"/>
      <c r="U1374" s="24"/>
      <c r="V1374" s="23"/>
      <c r="W1374" s="23"/>
      <c r="X1374" s="23"/>
      <c r="Y1374" s="23" t="str">
        <f t="shared" si="209"/>
        <v/>
      </c>
      <c r="Z1374" s="23" t="str">
        <f t="shared" si="210"/>
        <v/>
      </c>
      <c r="AA1374" s="23" t="str">
        <f t="shared" si="211"/>
        <v/>
      </c>
      <c r="AB1374" s="23" t="str">
        <f t="shared" si="212"/>
        <v/>
      </c>
      <c r="AC1374" s="24" t="str">
        <f t="shared" si="213"/>
        <v/>
      </c>
      <c r="AD1374" s="24" t="str">
        <f t="shared" si="214"/>
        <v/>
      </c>
      <c r="AE1374" s="24" t="str">
        <f t="shared" si="215"/>
        <v/>
      </c>
      <c r="AF1374" s="24" t="str">
        <f t="shared" si="216"/>
        <v/>
      </c>
      <c r="AG1374" s="24" t="str">
        <f t="shared" si="217"/>
        <v/>
      </c>
      <c r="AH1374" s="24" t="str">
        <f>IF(Y1374="","",SUMPRODUCT($AC1374:$AG1374,'Benefit Weights'!$A$3:$E$3))</f>
        <v/>
      </c>
      <c r="AI1374" s="27" t="str">
        <f t="shared" si="218"/>
        <v/>
      </c>
    </row>
    <row r="1375" spans="1:35" x14ac:dyDescent="0.25">
      <c r="A1375" s="23"/>
      <c r="B1375" s="23"/>
      <c r="C1375" s="23"/>
      <c r="D1375" s="23"/>
      <c r="E1375" s="24"/>
      <c r="F1375" s="24"/>
      <c r="G1375" s="24"/>
      <c r="H1375" s="23"/>
      <c r="I1375" s="23"/>
      <c r="J1375" s="23"/>
      <c r="K1375" s="23"/>
      <c r="L1375" s="23"/>
      <c r="M1375" s="23"/>
      <c r="N1375" s="23"/>
      <c r="O1375" s="24"/>
      <c r="P1375" s="24"/>
      <c r="Q1375" s="24"/>
      <c r="R1375" s="24"/>
      <c r="S1375" s="24"/>
      <c r="T1375" s="24"/>
      <c r="U1375" s="24"/>
      <c r="V1375" s="23"/>
      <c r="W1375" s="23"/>
      <c r="X1375" s="23"/>
      <c r="Y1375" s="23" t="str">
        <f t="shared" si="209"/>
        <v/>
      </c>
      <c r="Z1375" s="23" t="str">
        <f t="shared" si="210"/>
        <v/>
      </c>
      <c r="AA1375" s="23" t="str">
        <f t="shared" si="211"/>
        <v/>
      </c>
      <c r="AB1375" s="23" t="str">
        <f t="shared" si="212"/>
        <v/>
      </c>
      <c r="AC1375" s="24" t="str">
        <f t="shared" si="213"/>
        <v/>
      </c>
      <c r="AD1375" s="24" t="str">
        <f t="shared" si="214"/>
        <v/>
      </c>
      <c r="AE1375" s="24" t="str">
        <f t="shared" si="215"/>
        <v/>
      </c>
      <c r="AF1375" s="24" t="str">
        <f t="shared" si="216"/>
        <v/>
      </c>
      <c r="AG1375" s="24" t="str">
        <f t="shared" si="217"/>
        <v/>
      </c>
      <c r="AH1375" s="24" t="str">
        <f>IF(Y1375="","",SUMPRODUCT($AC1375:$AG1375,'Benefit Weights'!$A$3:$E$3))</f>
        <v/>
      </c>
      <c r="AI1375" s="27" t="str">
        <f t="shared" si="218"/>
        <v/>
      </c>
    </row>
    <row r="1376" spans="1:35" x14ac:dyDescent="0.25">
      <c r="A1376" s="23"/>
      <c r="B1376" s="23"/>
      <c r="C1376" s="23"/>
      <c r="D1376" s="23"/>
      <c r="E1376" s="24"/>
      <c r="F1376" s="24"/>
      <c r="G1376" s="24"/>
      <c r="H1376" s="23"/>
      <c r="I1376" s="23"/>
      <c r="J1376" s="23"/>
      <c r="K1376" s="23"/>
      <c r="L1376" s="23"/>
      <c r="M1376" s="23"/>
      <c r="N1376" s="23"/>
      <c r="O1376" s="24"/>
      <c r="P1376" s="24"/>
      <c r="Q1376" s="24"/>
      <c r="R1376" s="24"/>
      <c r="S1376" s="24"/>
      <c r="T1376" s="24"/>
      <c r="U1376" s="24"/>
      <c r="V1376" s="23"/>
      <c r="W1376" s="23"/>
      <c r="X1376" s="23"/>
      <c r="Y1376" s="23" t="str">
        <f t="shared" si="209"/>
        <v/>
      </c>
      <c r="Z1376" s="23" t="str">
        <f t="shared" si="210"/>
        <v/>
      </c>
      <c r="AA1376" s="23" t="str">
        <f t="shared" si="211"/>
        <v/>
      </c>
      <c r="AB1376" s="23" t="str">
        <f t="shared" si="212"/>
        <v/>
      </c>
      <c r="AC1376" s="24" t="str">
        <f t="shared" si="213"/>
        <v/>
      </c>
      <c r="AD1376" s="24" t="str">
        <f t="shared" si="214"/>
        <v/>
      </c>
      <c r="AE1376" s="24" t="str">
        <f t="shared" si="215"/>
        <v/>
      </c>
      <c r="AF1376" s="24" t="str">
        <f t="shared" si="216"/>
        <v/>
      </c>
      <c r="AG1376" s="24" t="str">
        <f t="shared" si="217"/>
        <v/>
      </c>
      <c r="AH1376" s="24" t="str">
        <f>IF(Y1376="","",SUMPRODUCT($AC1376:$AG1376,'Benefit Weights'!$A$3:$E$3))</f>
        <v/>
      </c>
      <c r="AI1376" s="27" t="str">
        <f t="shared" si="218"/>
        <v/>
      </c>
    </row>
    <row r="1377" spans="1:35" x14ac:dyDescent="0.25">
      <c r="A1377" s="23"/>
      <c r="B1377" s="23"/>
      <c r="C1377" s="23"/>
      <c r="D1377" s="23"/>
      <c r="E1377" s="24"/>
      <c r="F1377" s="24"/>
      <c r="G1377" s="24"/>
      <c r="H1377" s="23"/>
      <c r="I1377" s="23"/>
      <c r="J1377" s="23"/>
      <c r="K1377" s="23"/>
      <c r="L1377" s="23"/>
      <c r="M1377" s="23"/>
      <c r="N1377" s="23"/>
      <c r="O1377" s="24"/>
      <c r="P1377" s="24"/>
      <c r="Q1377" s="24"/>
      <c r="R1377" s="24"/>
      <c r="S1377" s="24"/>
      <c r="T1377" s="24"/>
      <c r="U1377" s="24"/>
      <c r="V1377" s="23"/>
      <c r="W1377" s="23"/>
      <c r="X1377" s="23"/>
      <c r="Y1377" s="23" t="str">
        <f t="shared" si="209"/>
        <v/>
      </c>
      <c r="Z1377" s="23" t="str">
        <f t="shared" si="210"/>
        <v/>
      </c>
      <c r="AA1377" s="23" t="str">
        <f t="shared" si="211"/>
        <v/>
      </c>
      <c r="AB1377" s="23" t="str">
        <f t="shared" si="212"/>
        <v/>
      </c>
      <c r="AC1377" s="24" t="str">
        <f t="shared" si="213"/>
        <v/>
      </c>
      <c r="AD1377" s="24" t="str">
        <f t="shared" si="214"/>
        <v/>
      </c>
      <c r="AE1377" s="24" t="str">
        <f t="shared" si="215"/>
        <v/>
      </c>
      <c r="AF1377" s="24" t="str">
        <f t="shared" si="216"/>
        <v/>
      </c>
      <c r="AG1377" s="24" t="str">
        <f t="shared" si="217"/>
        <v/>
      </c>
      <c r="AH1377" s="24" t="str">
        <f>IF(Y1377="","",SUMPRODUCT($AC1377:$AG1377,'Benefit Weights'!$A$3:$E$3))</f>
        <v/>
      </c>
      <c r="AI1377" s="27" t="str">
        <f t="shared" si="218"/>
        <v/>
      </c>
    </row>
    <row r="1378" spans="1:35" x14ac:dyDescent="0.25">
      <c r="A1378" s="23"/>
      <c r="B1378" s="23"/>
      <c r="C1378" s="23"/>
      <c r="D1378" s="23"/>
      <c r="E1378" s="24"/>
      <c r="F1378" s="24"/>
      <c r="G1378" s="24"/>
      <c r="H1378" s="23"/>
      <c r="I1378" s="23"/>
      <c r="J1378" s="23"/>
      <c r="K1378" s="23"/>
      <c r="L1378" s="23"/>
      <c r="M1378" s="23"/>
      <c r="N1378" s="23"/>
      <c r="O1378" s="24"/>
      <c r="P1378" s="24"/>
      <c r="Q1378" s="24"/>
      <c r="R1378" s="24"/>
      <c r="S1378" s="24"/>
      <c r="T1378" s="24"/>
      <c r="U1378" s="24"/>
      <c r="V1378" s="23"/>
      <c r="W1378" s="23"/>
      <c r="X1378" s="23"/>
      <c r="Y1378" s="23" t="str">
        <f t="shared" si="209"/>
        <v/>
      </c>
      <c r="Z1378" s="23" t="str">
        <f t="shared" si="210"/>
        <v/>
      </c>
      <c r="AA1378" s="23" t="str">
        <f t="shared" si="211"/>
        <v/>
      </c>
      <c r="AB1378" s="23" t="str">
        <f t="shared" si="212"/>
        <v/>
      </c>
      <c r="AC1378" s="24" t="str">
        <f t="shared" si="213"/>
        <v/>
      </c>
      <c r="AD1378" s="24" t="str">
        <f t="shared" si="214"/>
        <v/>
      </c>
      <c r="AE1378" s="24" t="str">
        <f t="shared" si="215"/>
        <v/>
      </c>
      <c r="AF1378" s="24" t="str">
        <f t="shared" si="216"/>
        <v/>
      </c>
      <c r="AG1378" s="24" t="str">
        <f t="shared" si="217"/>
        <v/>
      </c>
      <c r="AH1378" s="24" t="str">
        <f>IF(Y1378="","",SUMPRODUCT($AC1378:$AG1378,'Benefit Weights'!$A$3:$E$3))</f>
        <v/>
      </c>
      <c r="AI1378" s="27" t="str">
        <f t="shared" si="218"/>
        <v/>
      </c>
    </row>
    <row r="1379" spans="1:35" x14ac:dyDescent="0.25">
      <c r="A1379" s="23"/>
      <c r="B1379" s="23"/>
      <c r="C1379" s="23"/>
      <c r="D1379" s="23"/>
      <c r="E1379" s="24"/>
      <c r="F1379" s="24"/>
      <c r="G1379" s="24"/>
      <c r="H1379" s="23"/>
      <c r="I1379" s="23"/>
      <c r="J1379" s="23"/>
      <c r="K1379" s="23"/>
      <c r="L1379" s="23"/>
      <c r="M1379" s="23"/>
      <c r="N1379" s="23"/>
      <c r="O1379" s="24"/>
      <c r="P1379" s="24"/>
      <c r="Q1379" s="24"/>
      <c r="R1379" s="24"/>
      <c r="S1379" s="24"/>
      <c r="T1379" s="24"/>
      <c r="U1379" s="24"/>
      <c r="V1379" s="23"/>
      <c r="W1379" s="23"/>
      <c r="X1379" s="23"/>
      <c r="Y1379" s="23" t="str">
        <f t="shared" si="209"/>
        <v/>
      </c>
      <c r="Z1379" s="23" t="str">
        <f t="shared" si="210"/>
        <v/>
      </c>
      <c r="AA1379" s="23" t="str">
        <f t="shared" si="211"/>
        <v/>
      </c>
      <c r="AB1379" s="23" t="str">
        <f t="shared" si="212"/>
        <v/>
      </c>
      <c r="AC1379" s="24" t="str">
        <f t="shared" si="213"/>
        <v/>
      </c>
      <c r="AD1379" s="24" t="str">
        <f t="shared" si="214"/>
        <v/>
      </c>
      <c r="AE1379" s="24" t="str">
        <f t="shared" si="215"/>
        <v/>
      </c>
      <c r="AF1379" s="24" t="str">
        <f t="shared" si="216"/>
        <v/>
      </c>
      <c r="AG1379" s="24" t="str">
        <f t="shared" si="217"/>
        <v/>
      </c>
      <c r="AH1379" s="24" t="str">
        <f>IF(Y1379="","",SUMPRODUCT($AC1379:$AG1379,'Benefit Weights'!$A$3:$E$3))</f>
        <v/>
      </c>
      <c r="AI1379" s="27" t="str">
        <f t="shared" si="218"/>
        <v/>
      </c>
    </row>
    <row r="1380" spans="1:35" x14ac:dyDescent="0.25">
      <c r="A1380" s="23"/>
      <c r="B1380" s="23"/>
      <c r="C1380" s="23"/>
      <c r="D1380" s="23"/>
      <c r="E1380" s="24"/>
      <c r="F1380" s="24"/>
      <c r="G1380" s="24"/>
      <c r="H1380" s="23"/>
      <c r="I1380" s="23"/>
      <c r="J1380" s="23"/>
      <c r="K1380" s="23"/>
      <c r="L1380" s="23"/>
      <c r="M1380" s="23"/>
      <c r="N1380" s="23"/>
      <c r="O1380" s="24"/>
      <c r="P1380" s="24"/>
      <c r="Q1380" s="24"/>
      <c r="R1380" s="24"/>
      <c r="S1380" s="24"/>
      <c r="T1380" s="24"/>
      <c r="U1380" s="24"/>
      <c r="V1380" s="23"/>
      <c r="W1380" s="23"/>
      <c r="X1380" s="23"/>
      <c r="Y1380" s="23" t="str">
        <f t="shared" si="209"/>
        <v/>
      </c>
      <c r="Z1380" s="23" t="str">
        <f t="shared" si="210"/>
        <v/>
      </c>
      <c r="AA1380" s="23" t="str">
        <f t="shared" si="211"/>
        <v/>
      </c>
      <c r="AB1380" s="23" t="str">
        <f t="shared" si="212"/>
        <v/>
      </c>
      <c r="AC1380" s="24" t="str">
        <f t="shared" si="213"/>
        <v/>
      </c>
      <c r="AD1380" s="24" t="str">
        <f t="shared" si="214"/>
        <v/>
      </c>
      <c r="AE1380" s="24" t="str">
        <f t="shared" si="215"/>
        <v/>
      </c>
      <c r="AF1380" s="24" t="str">
        <f t="shared" si="216"/>
        <v/>
      </c>
      <c r="AG1380" s="24" t="str">
        <f t="shared" si="217"/>
        <v/>
      </c>
      <c r="AH1380" s="24" t="str">
        <f>IF(Y1380="","",SUMPRODUCT($AC1380:$AG1380,'Benefit Weights'!$A$3:$E$3))</f>
        <v/>
      </c>
      <c r="AI1380" s="27" t="str">
        <f t="shared" si="218"/>
        <v/>
      </c>
    </row>
    <row r="1381" spans="1:35" x14ac:dyDescent="0.25">
      <c r="A1381" s="23"/>
      <c r="B1381" s="23"/>
      <c r="C1381" s="23"/>
      <c r="D1381" s="23"/>
      <c r="E1381" s="24"/>
      <c r="F1381" s="24"/>
      <c r="G1381" s="24"/>
      <c r="H1381" s="23"/>
      <c r="I1381" s="23"/>
      <c r="J1381" s="23"/>
      <c r="K1381" s="23"/>
      <c r="L1381" s="23"/>
      <c r="M1381" s="23"/>
      <c r="N1381" s="23"/>
      <c r="O1381" s="24"/>
      <c r="P1381" s="24"/>
      <c r="Q1381" s="24"/>
      <c r="R1381" s="24"/>
      <c r="S1381" s="24"/>
      <c r="T1381" s="24"/>
      <c r="U1381" s="24"/>
      <c r="V1381" s="23"/>
      <c r="W1381" s="23"/>
      <c r="X1381" s="23"/>
      <c r="Y1381" s="23" t="str">
        <f t="shared" si="209"/>
        <v/>
      </c>
      <c r="Z1381" s="23" t="str">
        <f t="shared" si="210"/>
        <v/>
      </c>
      <c r="AA1381" s="23" t="str">
        <f t="shared" si="211"/>
        <v/>
      </c>
      <c r="AB1381" s="23" t="str">
        <f t="shared" si="212"/>
        <v/>
      </c>
      <c r="AC1381" s="24" t="str">
        <f t="shared" si="213"/>
        <v/>
      </c>
      <c r="AD1381" s="24" t="str">
        <f t="shared" si="214"/>
        <v/>
      </c>
      <c r="AE1381" s="24" t="str">
        <f t="shared" si="215"/>
        <v/>
      </c>
      <c r="AF1381" s="24" t="str">
        <f t="shared" si="216"/>
        <v/>
      </c>
      <c r="AG1381" s="24" t="str">
        <f t="shared" si="217"/>
        <v/>
      </c>
      <c r="AH1381" s="24" t="str">
        <f>IF(Y1381="","",SUMPRODUCT($AC1381:$AG1381,'Benefit Weights'!$A$3:$E$3))</f>
        <v/>
      </c>
      <c r="AI1381" s="27" t="str">
        <f t="shared" si="218"/>
        <v/>
      </c>
    </row>
    <row r="1382" spans="1:35" x14ac:dyDescent="0.25">
      <c r="A1382" s="23"/>
      <c r="B1382" s="23"/>
      <c r="C1382" s="23"/>
      <c r="D1382" s="23"/>
      <c r="E1382" s="24"/>
      <c r="F1382" s="24"/>
      <c r="G1382" s="24"/>
      <c r="H1382" s="23"/>
      <c r="I1382" s="23"/>
      <c r="J1382" s="23"/>
      <c r="K1382" s="23"/>
      <c r="L1382" s="23"/>
      <c r="M1382" s="23"/>
      <c r="N1382" s="23"/>
      <c r="O1382" s="24"/>
      <c r="P1382" s="24"/>
      <c r="Q1382" s="24"/>
      <c r="R1382" s="24"/>
      <c r="S1382" s="24"/>
      <c r="T1382" s="24"/>
      <c r="U1382" s="24"/>
      <c r="V1382" s="23"/>
      <c r="W1382" s="23"/>
      <c r="X1382" s="23"/>
      <c r="Y1382" s="23" t="str">
        <f t="shared" si="209"/>
        <v/>
      </c>
      <c r="Z1382" s="23" t="str">
        <f t="shared" si="210"/>
        <v/>
      </c>
      <c r="AA1382" s="23" t="str">
        <f t="shared" si="211"/>
        <v/>
      </c>
      <c r="AB1382" s="23" t="str">
        <f t="shared" si="212"/>
        <v/>
      </c>
      <c r="AC1382" s="24" t="str">
        <f t="shared" si="213"/>
        <v/>
      </c>
      <c r="AD1382" s="24" t="str">
        <f t="shared" si="214"/>
        <v/>
      </c>
      <c r="AE1382" s="24" t="str">
        <f t="shared" si="215"/>
        <v/>
      </c>
      <c r="AF1382" s="24" t="str">
        <f t="shared" si="216"/>
        <v/>
      </c>
      <c r="AG1382" s="24" t="str">
        <f t="shared" si="217"/>
        <v/>
      </c>
      <c r="AH1382" s="24" t="str">
        <f>IF(Y1382="","",SUMPRODUCT($AC1382:$AG1382,'Benefit Weights'!$A$3:$E$3))</f>
        <v/>
      </c>
      <c r="AI1382" s="27" t="str">
        <f t="shared" si="218"/>
        <v/>
      </c>
    </row>
    <row r="1383" spans="1:35" x14ac:dyDescent="0.25">
      <c r="A1383" s="23"/>
      <c r="B1383" s="23"/>
      <c r="C1383" s="23"/>
      <c r="D1383" s="23"/>
      <c r="E1383" s="24"/>
      <c r="F1383" s="24"/>
      <c r="G1383" s="24"/>
      <c r="H1383" s="23"/>
      <c r="I1383" s="23"/>
      <c r="J1383" s="23"/>
      <c r="K1383" s="23"/>
      <c r="L1383" s="23"/>
      <c r="M1383" s="23"/>
      <c r="N1383" s="23"/>
      <c r="O1383" s="24"/>
      <c r="P1383" s="24"/>
      <c r="Q1383" s="24"/>
      <c r="R1383" s="24"/>
      <c r="S1383" s="24"/>
      <c r="T1383" s="24"/>
      <c r="U1383" s="24"/>
      <c r="V1383" s="23"/>
      <c r="W1383" s="23"/>
      <c r="X1383" s="23"/>
      <c r="Y1383" s="23" t="str">
        <f t="shared" si="209"/>
        <v/>
      </c>
      <c r="Z1383" s="23" t="str">
        <f t="shared" si="210"/>
        <v/>
      </c>
      <c r="AA1383" s="23" t="str">
        <f t="shared" si="211"/>
        <v/>
      </c>
      <c r="AB1383" s="23" t="str">
        <f t="shared" si="212"/>
        <v/>
      </c>
      <c r="AC1383" s="24" t="str">
        <f t="shared" si="213"/>
        <v/>
      </c>
      <c r="AD1383" s="24" t="str">
        <f t="shared" si="214"/>
        <v/>
      </c>
      <c r="AE1383" s="24" t="str">
        <f t="shared" si="215"/>
        <v/>
      </c>
      <c r="AF1383" s="24" t="str">
        <f t="shared" si="216"/>
        <v/>
      </c>
      <c r="AG1383" s="24" t="str">
        <f t="shared" si="217"/>
        <v/>
      </c>
      <c r="AH1383" s="24" t="str">
        <f>IF(Y1383="","",SUMPRODUCT($AC1383:$AG1383,'Benefit Weights'!$A$3:$E$3))</f>
        <v/>
      </c>
      <c r="AI1383" s="27" t="str">
        <f t="shared" si="218"/>
        <v/>
      </c>
    </row>
    <row r="1384" spans="1:35" x14ac:dyDescent="0.25">
      <c r="A1384" s="23"/>
      <c r="B1384" s="23"/>
      <c r="C1384" s="23"/>
      <c r="D1384" s="23"/>
      <c r="E1384" s="24"/>
      <c r="F1384" s="24"/>
      <c r="G1384" s="24"/>
      <c r="H1384" s="23"/>
      <c r="I1384" s="23"/>
      <c r="J1384" s="23"/>
      <c r="K1384" s="23"/>
      <c r="L1384" s="23"/>
      <c r="M1384" s="23"/>
      <c r="N1384" s="23"/>
      <c r="O1384" s="24"/>
      <c r="P1384" s="24"/>
      <c r="Q1384" s="24"/>
      <c r="R1384" s="24"/>
      <c r="S1384" s="24"/>
      <c r="T1384" s="24"/>
      <c r="U1384" s="24"/>
      <c r="V1384" s="23"/>
      <c r="W1384" s="23"/>
      <c r="X1384" s="23"/>
      <c r="Y1384" s="23" t="str">
        <f t="shared" si="209"/>
        <v/>
      </c>
      <c r="Z1384" s="23" t="str">
        <f t="shared" si="210"/>
        <v/>
      </c>
      <c r="AA1384" s="23" t="str">
        <f t="shared" si="211"/>
        <v/>
      </c>
      <c r="AB1384" s="23" t="str">
        <f t="shared" si="212"/>
        <v/>
      </c>
      <c r="AC1384" s="24" t="str">
        <f t="shared" si="213"/>
        <v/>
      </c>
      <c r="AD1384" s="24" t="str">
        <f t="shared" si="214"/>
        <v/>
      </c>
      <c r="AE1384" s="24" t="str">
        <f t="shared" si="215"/>
        <v/>
      </c>
      <c r="AF1384" s="24" t="str">
        <f t="shared" si="216"/>
        <v/>
      </c>
      <c r="AG1384" s="24" t="str">
        <f t="shared" si="217"/>
        <v/>
      </c>
      <c r="AH1384" s="24" t="str">
        <f>IF(Y1384="","",SUMPRODUCT($AC1384:$AG1384,'Benefit Weights'!$A$3:$E$3))</f>
        <v/>
      </c>
      <c r="AI1384" s="27" t="str">
        <f t="shared" si="218"/>
        <v/>
      </c>
    </row>
    <row r="1385" spans="1:35" x14ac:dyDescent="0.25">
      <c r="A1385" s="23"/>
      <c r="B1385" s="23"/>
      <c r="C1385" s="23"/>
      <c r="D1385" s="23"/>
      <c r="E1385" s="24"/>
      <c r="F1385" s="24"/>
      <c r="G1385" s="24"/>
      <c r="H1385" s="23"/>
      <c r="I1385" s="23"/>
      <c r="J1385" s="23"/>
      <c r="K1385" s="23"/>
      <c r="L1385" s="23"/>
      <c r="M1385" s="23"/>
      <c r="N1385" s="23"/>
      <c r="O1385" s="24"/>
      <c r="P1385" s="24"/>
      <c r="Q1385" s="24"/>
      <c r="R1385" s="24"/>
      <c r="S1385" s="24"/>
      <c r="T1385" s="24"/>
      <c r="U1385" s="24"/>
      <c r="V1385" s="23"/>
      <c r="W1385" s="23"/>
      <c r="X1385" s="23"/>
      <c r="Y1385" s="23" t="str">
        <f t="shared" si="209"/>
        <v/>
      </c>
      <c r="Z1385" s="23" t="str">
        <f t="shared" si="210"/>
        <v/>
      </c>
      <c r="AA1385" s="23" t="str">
        <f t="shared" si="211"/>
        <v/>
      </c>
      <c r="AB1385" s="23" t="str">
        <f t="shared" si="212"/>
        <v/>
      </c>
      <c r="AC1385" s="24" t="str">
        <f t="shared" si="213"/>
        <v/>
      </c>
      <c r="AD1385" s="24" t="str">
        <f t="shared" si="214"/>
        <v/>
      </c>
      <c r="AE1385" s="24" t="str">
        <f t="shared" si="215"/>
        <v/>
      </c>
      <c r="AF1385" s="24" t="str">
        <f t="shared" si="216"/>
        <v/>
      </c>
      <c r="AG1385" s="24" t="str">
        <f t="shared" si="217"/>
        <v/>
      </c>
      <c r="AH1385" s="24" t="str">
        <f>IF(Y1385="","",SUMPRODUCT($AC1385:$AG1385,'Benefit Weights'!$A$3:$E$3))</f>
        <v/>
      </c>
      <c r="AI1385" s="27" t="str">
        <f t="shared" si="218"/>
        <v/>
      </c>
    </row>
    <row r="1386" spans="1:35" x14ac:dyDescent="0.25">
      <c r="A1386" s="23"/>
      <c r="B1386" s="23"/>
      <c r="C1386" s="23"/>
      <c r="D1386" s="23"/>
      <c r="E1386" s="24"/>
      <c r="F1386" s="24"/>
      <c r="G1386" s="24"/>
      <c r="H1386" s="23"/>
      <c r="I1386" s="23"/>
      <c r="J1386" s="23"/>
      <c r="K1386" s="23"/>
      <c r="L1386" s="23"/>
      <c r="M1386" s="23"/>
      <c r="N1386" s="23"/>
      <c r="O1386" s="24"/>
      <c r="P1386" s="24"/>
      <c r="Q1386" s="24"/>
      <c r="R1386" s="24"/>
      <c r="S1386" s="24"/>
      <c r="T1386" s="24"/>
      <c r="U1386" s="24"/>
      <c r="V1386" s="23"/>
      <c r="W1386" s="23"/>
      <c r="X1386" s="23"/>
      <c r="Y1386" s="23" t="str">
        <f t="shared" si="209"/>
        <v/>
      </c>
      <c r="Z1386" s="23" t="str">
        <f t="shared" si="210"/>
        <v/>
      </c>
      <c r="AA1386" s="23" t="str">
        <f t="shared" si="211"/>
        <v/>
      </c>
      <c r="AB1386" s="23" t="str">
        <f t="shared" si="212"/>
        <v/>
      </c>
      <c r="AC1386" s="24" t="str">
        <f t="shared" si="213"/>
        <v/>
      </c>
      <c r="AD1386" s="24" t="str">
        <f t="shared" si="214"/>
        <v/>
      </c>
      <c r="AE1386" s="24" t="str">
        <f t="shared" si="215"/>
        <v/>
      </c>
      <c r="AF1386" s="24" t="str">
        <f t="shared" si="216"/>
        <v/>
      </c>
      <c r="AG1386" s="24" t="str">
        <f t="shared" si="217"/>
        <v/>
      </c>
      <c r="AH1386" s="24" t="str">
        <f>IF(Y1386="","",SUMPRODUCT($AC1386:$AG1386,'Benefit Weights'!$A$3:$E$3))</f>
        <v/>
      </c>
      <c r="AI1386" s="27" t="str">
        <f t="shared" si="218"/>
        <v/>
      </c>
    </row>
    <row r="1387" spans="1:35" x14ac:dyDescent="0.25">
      <c r="A1387" s="23"/>
      <c r="B1387" s="23"/>
      <c r="C1387" s="23"/>
      <c r="D1387" s="23"/>
      <c r="E1387" s="24"/>
      <c r="F1387" s="24"/>
      <c r="G1387" s="24"/>
      <c r="H1387" s="23"/>
      <c r="I1387" s="23"/>
      <c r="J1387" s="23"/>
      <c r="K1387" s="23"/>
      <c r="L1387" s="23"/>
      <c r="M1387" s="23"/>
      <c r="N1387" s="23"/>
      <c r="O1387" s="24"/>
      <c r="P1387" s="24"/>
      <c r="Q1387" s="24"/>
      <c r="R1387" s="24"/>
      <c r="S1387" s="24"/>
      <c r="T1387" s="24"/>
      <c r="U1387" s="24"/>
      <c r="V1387" s="23"/>
      <c r="W1387" s="23"/>
      <c r="X1387" s="23"/>
      <c r="Y1387" s="23" t="str">
        <f t="shared" si="209"/>
        <v/>
      </c>
      <c r="Z1387" s="23" t="str">
        <f t="shared" si="210"/>
        <v/>
      </c>
      <c r="AA1387" s="23" t="str">
        <f t="shared" si="211"/>
        <v/>
      </c>
      <c r="AB1387" s="23" t="str">
        <f t="shared" si="212"/>
        <v/>
      </c>
      <c r="AC1387" s="24" t="str">
        <f t="shared" si="213"/>
        <v/>
      </c>
      <c r="AD1387" s="24" t="str">
        <f t="shared" si="214"/>
        <v/>
      </c>
      <c r="AE1387" s="24" t="str">
        <f t="shared" si="215"/>
        <v/>
      </c>
      <c r="AF1387" s="24" t="str">
        <f t="shared" si="216"/>
        <v/>
      </c>
      <c r="AG1387" s="24" t="str">
        <f t="shared" si="217"/>
        <v/>
      </c>
      <c r="AH1387" s="24" t="str">
        <f>IF(Y1387="","",SUMPRODUCT($AC1387:$AG1387,'Benefit Weights'!$A$3:$E$3))</f>
        <v/>
      </c>
      <c r="AI1387" s="27" t="str">
        <f t="shared" si="218"/>
        <v/>
      </c>
    </row>
    <row r="1388" spans="1:35" x14ac:dyDescent="0.25">
      <c r="A1388" s="23"/>
      <c r="B1388" s="23"/>
      <c r="C1388" s="23"/>
      <c r="D1388" s="23"/>
      <c r="E1388" s="24"/>
      <c r="F1388" s="24"/>
      <c r="G1388" s="24"/>
      <c r="H1388" s="23"/>
      <c r="I1388" s="23"/>
      <c r="J1388" s="23"/>
      <c r="K1388" s="23"/>
      <c r="L1388" s="23"/>
      <c r="M1388" s="23"/>
      <c r="N1388" s="23"/>
      <c r="O1388" s="24"/>
      <c r="P1388" s="24"/>
      <c r="Q1388" s="24"/>
      <c r="R1388" s="24"/>
      <c r="S1388" s="24"/>
      <c r="T1388" s="24"/>
      <c r="U1388" s="24"/>
      <c r="V1388" s="23"/>
      <c r="W1388" s="23"/>
      <c r="X1388" s="23"/>
      <c r="Y1388" s="23" t="str">
        <f t="shared" si="209"/>
        <v/>
      </c>
      <c r="Z1388" s="23" t="str">
        <f t="shared" si="210"/>
        <v/>
      </c>
      <c r="AA1388" s="23" t="str">
        <f t="shared" si="211"/>
        <v/>
      </c>
      <c r="AB1388" s="23" t="str">
        <f t="shared" si="212"/>
        <v/>
      </c>
      <c r="AC1388" s="24" t="str">
        <f t="shared" si="213"/>
        <v/>
      </c>
      <c r="AD1388" s="24" t="str">
        <f t="shared" si="214"/>
        <v/>
      </c>
      <c r="AE1388" s="24" t="str">
        <f t="shared" si="215"/>
        <v/>
      </c>
      <c r="AF1388" s="24" t="str">
        <f t="shared" si="216"/>
        <v/>
      </c>
      <c r="AG1388" s="24" t="str">
        <f t="shared" si="217"/>
        <v/>
      </c>
      <c r="AH1388" s="24" t="str">
        <f>IF(Y1388="","",SUMPRODUCT($AC1388:$AG1388,'Benefit Weights'!$A$3:$E$3))</f>
        <v/>
      </c>
      <c r="AI1388" s="27" t="str">
        <f t="shared" si="218"/>
        <v/>
      </c>
    </row>
    <row r="1389" spans="1:35" x14ac:dyDescent="0.25">
      <c r="A1389" s="23"/>
      <c r="B1389" s="23"/>
      <c r="C1389" s="23"/>
      <c r="D1389" s="23"/>
      <c r="E1389" s="24"/>
      <c r="F1389" s="24"/>
      <c r="G1389" s="24"/>
      <c r="H1389" s="23"/>
      <c r="I1389" s="23"/>
      <c r="J1389" s="23"/>
      <c r="K1389" s="23"/>
      <c r="L1389" s="23"/>
      <c r="M1389" s="23"/>
      <c r="N1389" s="23"/>
      <c r="O1389" s="24"/>
      <c r="P1389" s="24"/>
      <c r="Q1389" s="24"/>
      <c r="R1389" s="24"/>
      <c r="S1389" s="24"/>
      <c r="T1389" s="24"/>
      <c r="U1389" s="24"/>
      <c r="V1389" s="23"/>
      <c r="W1389" s="23"/>
      <c r="X1389" s="23"/>
      <c r="Y1389" s="23" t="str">
        <f t="shared" si="209"/>
        <v/>
      </c>
      <c r="Z1389" s="23" t="str">
        <f t="shared" si="210"/>
        <v/>
      </c>
      <c r="AA1389" s="23" t="str">
        <f t="shared" si="211"/>
        <v/>
      </c>
      <c r="AB1389" s="23" t="str">
        <f t="shared" si="212"/>
        <v/>
      </c>
      <c r="AC1389" s="24" t="str">
        <f t="shared" si="213"/>
        <v/>
      </c>
      <c r="AD1389" s="24" t="str">
        <f t="shared" si="214"/>
        <v/>
      </c>
      <c r="AE1389" s="24" t="str">
        <f t="shared" si="215"/>
        <v/>
      </c>
      <c r="AF1389" s="24" t="str">
        <f t="shared" si="216"/>
        <v/>
      </c>
      <c r="AG1389" s="24" t="str">
        <f t="shared" si="217"/>
        <v/>
      </c>
      <c r="AH1389" s="24" t="str">
        <f>IF(Y1389="","",SUMPRODUCT($AC1389:$AG1389,'Benefit Weights'!$A$3:$E$3))</f>
        <v/>
      </c>
      <c r="AI1389" s="27" t="str">
        <f t="shared" si="218"/>
        <v/>
      </c>
    </row>
    <row r="1390" spans="1:35" x14ac:dyDescent="0.25">
      <c r="A1390" s="23"/>
      <c r="B1390" s="23"/>
      <c r="C1390" s="23"/>
      <c r="D1390" s="23"/>
      <c r="E1390" s="24"/>
      <c r="F1390" s="24"/>
      <c r="G1390" s="24"/>
      <c r="H1390" s="23"/>
      <c r="I1390" s="23"/>
      <c r="J1390" s="23"/>
      <c r="K1390" s="23"/>
      <c r="L1390" s="23"/>
      <c r="M1390" s="23"/>
      <c r="N1390" s="23"/>
      <c r="O1390" s="24"/>
      <c r="P1390" s="24"/>
      <c r="Q1390" s="24"/>
      <c r="R1390" s="24"/>
      <c r="S1390" s="24"/>
      <c r="T1390" s="24"/>
      <c r="U1390" s="24"/>
      <c r="V1390" s="23"/>
      <c r="W1390" s="23"/>
      <c r="X1390" s="23"/>
      <c r="Y1390" s="23" t="str">
        <f t="shared" si="209"/>
        <v/>
      </c>
      <c r="Z1390" s="23" t="str">
        <f t="shared" si="210"/>
        <v/>
      </c>
      <c r="AA1390" s="23" t="str">
        <f t="shared" si="211"/>
        <v/>
      </c>
      <c r="AB1390" s="23" t="str">
        <f t="shared" si="212"/>
        <v/>
      </c>
      <c r="AC1390" s="24" t="str">
        <f t="shared" si="213"/>
        <v/>
      </c>
      <c r="AD1390" s="24" t="str">
        <f t="shared" si="214"/>
        <v/>
      </c>
      <c r="AE1390" s="24" t="str">
        <f t="shared" si="215"/>
        <v/>
      </c>
      <c r="AF1390" s="24" t="str">
        <f t="shared" si="216"/>
        <v/>
      </c>
      <c r="AG1390" s="24" t="str">
        <f t="shared" si="217"/>
        <v/>
      </c>
      <c r="AH1390" s="24" t="str">
        <f>IF(Y1390="","",SUMPRODUCT($AC1390:$AG1390,'Benefit Weights'!$A$3:$E$3))</f>
        <v/>
      </c>
      <c r="AI1390" s="27" t="str">
        <f t="shared" si="218"/>
        <v/>
      </c>
    </row>
    <row r="1391" spans="1:35" x14ac:dyDescent="0.25">
      <c r="A1391" s="23"/>
      <c r="B1391" s="23"/>
      <c r="C1391" s="23"/>
      <c r="D1391" s="23"/>
      <c r="E1391" s="24"/>
      <c r="F1391" s="24"/>
      <c r="G1391" s="24"/>
      <c r="H1391" s="23"/>
      <c r="I1391" s="23"/>
      <c r="J1391" s="23"/>
      <c r="K1391" s="23"/>
      <c r="L1391" s="23"/>
      <c r="M1391" s="23"/>
      <c r="N1391" s="23"/>
      <c r="O1391" s="24"/>
      <c r="P1391" s="24"/>
      <c r="Q1391" s="24"/>
      <c r="R1391" s="24"/>
      <c r="S1391" s="24"/>
      <c r="T1391" s="24"/>
      <c r="U1391" s="24"/>
      <c r="V1391" s="23"/>
      <c r="W1391" s="23"/>
      <c r="X1391" s="23"/>
      <c r="Y1391" s="23" t="str">
        <f t="shared" si="209"/>
        <v/>
      </c>
      <c r="Z1391" s="23" t="str">
        <f t="shared" si="210"/>
        <v/>
      </c>
      <c r="AA1391" s="23" t="str">
        <f t="shared" si="211"/>
        <v/>
      </c>
      <c r="AB1391" s="23" t="str">
        <f t="shared" si="212"/>
        <v/>
      </c>
      <c r="AC1391" s="24" t="str">
        <f t="shared" si="213"/>
        <v/>
      </c>
      <c r="AD1391" s="24" t="str">
        <f t="shared" si="214"/>
        <v/>
      </c>
      <c r="AE1391" s="24" t="str">
        <f t="shared" si="215"/>
        <v/>
      </c>
      <c r="AF1391" s="24" t="str">
        <f t="shared" si="216"/>
        <v/>
      </c>
      <c r="AG1391" s="24" t="str">
        <f t="shared" si="217"/>
        <v/>
      </c>
      <c r="AH1391" s="24" t="str">
        <f>IF(Y1391="","",SUMPRODUCT($AC1391:$AG1391,'Benefit Weights'!$A$3:$E$3))</f>
        <v/>
      </c>
      <c r="AI1391" s="27" t="str">
        <f t="shared" si="218"/>
        <v/>
      </c>
    </row>
    <row r="1392" spans="1:35" x14ac:dyDescent="0.25">
      <c r="A1392" s="23"/>
      <c r="B1392" s="23"/>
      <c r="C1392" s="23"/>
      <c r="D1392" s="23"/>
      <c r="E1392" s="24"/>
      <c r="F1392" s="24"/>
      <c r="G1392" s="24"/>
      <c r="H1392" s="23"/>
      <c r="I1392" s="23"/>
      <c r="J1392" s="23"/>
      <c r="K1392" s="23"/>
      <c r="L1392" s="23"/>
      <c r="M1392" s="23"/>
      <c r="N1392" s="23"/>
      <c r="O1392" s="24"/>
      <c r="P1392" s="24"/>
      <c r="Q1392" s="24"/>
      <c r="R1392" s="24"/>
      <c r="S1392" s="24"/>
      <c r="T1392" s="24"/>
      <c r="U1392" s="24"/>
      <c r="V1392" s="23"/>
      <c r="W1392" s="23"/>
      <c r="X1392" s="23"/>
      <c r="Y1392" s="23" t="str">
        <f t="shared" si="209"/>
        <v/>
      </c>
      <c r="Z1392" s="23" t="str">
        <f t="shared" si="210"/>
        <v/>
      </c>
      <c r="AA1392" s="23" t="str">
        <f t="shared" si="211"/>
        <v/>
      </c>
      <c r="AB1392" s="23" t="str">
        <f t="shared" si="212"/>
        <v/>
      </c>
      <c r="AC1392" s="24" t="str">
        <f t="shared" si="213"/>
        <v/>
      </c>
      <c r="AD1392" s="24" t="str">
        <f t="shared" si="214"/>
        <v/>
      </c>
      <c r="AE1392" s="24" t="str">
        <f t="shared" si="215"/>
        <v/>
      </c>
      <c r="AF1392" s="24" t="str">
        <f t="shared" si="216"/>
        <v/>
      </c>
      <c r="AG1392" s="24" t="str">
        <f t="shared" si="217"/>
        <v/>
      </c>
      <c r="AH1392" s="24" t="str">
        <f>IF(Y1392="","",SUMPRODUCT($AC1392:$AG1392,'Benefit Weights'!$A$3:$E$3))</f>
        <v/>
      </c>
      <c r="AI1392" s="27" t="str">
        <f t="shared" si="218"/>
        <v/>
      </c>
    </row>
    <row r="1393" spans="1:35" x14ac:dyDescent="0.25">
      <c r="A1393" s="23"/>
      <c r="B1393" s="23"/>
      <c r="C1393" s="23"/>
      <c r="D1393" s="23"/>
      <c r="E1393" s="24"/>
      <c r="F1393" s="24"/>
      <c r="G1393" s="24"/>
      <c r="H1393" s="23"/>
      <c r="I1393" s="23"/>
      <c r="J1393" s="23"/>
      <c r="K1393" s="23"/>
      <c r="L1393" s="23"/>
      <c r="M1393" s="23"/>
      <c r="N1393" s="23"/>
      <c r="O1393" s="24"/>
      <c r="P1393" s="24"/>
      <c r="Q1393" s="24"/>
      <c r="R1393" s="24"/>
      <c r="S1393" s="24"/>
      <c r="T1393" s="24"/>
      <c r="U1393" s="24"/>
      <c r="V1393" s="23"/>
      <c r="W1393" s="23"/>
      <c r="X1393" s="23"/>
      <c r="Y1393" s="23" t="str">
        <f t="shared" si="209"/>
        <v/>
      </c>
      <c r="Z1393" s="23" t="str">
        <f t="shared" si="210"/>
        <v/>
      </c>
      <c r="AA1393" s="23" t="str">
        <f t="shared" si="211"/>
        <v/>
      </c>
      <c r="AB1393" s="23" t="str">
        <f t="shared" si="212"/>
        <v/>
      </c>
      <c r="AC1393" s="24" t="str">
        <f t="shared" si="213"/>
        <v/>
      </c>
      <c r="AD1393" s="24" t="str">
        <f t="shared" si="214"/>
        <v/>
      </c>
      <c r="AE1393" s="24" t="str">
        <f t="shared" si="215"/>
        <v/>
      </c>
      <c r="AF1393" s="24" t="str">
        <f t="shared" si="216"/>
        <v/>
      </c>
      <c r="AG1393" s="24" t="str">
        <f t="shared" si="217"/>
        <v/>
      </c>
      <c r="AH1393" s="24" t="str">
        <f>IF(Y1393="","",SUMPRODUCT($AC1393:$AG1393,'Benefit Weights'!$A$3:$E$3))</f>
        <v/>
      </c>
      <c r="AI1393" s="27" t="str">
        <f t="shared" si="218"/>
        <v/>
      </c>
    </row>
    <row r="1394" spans="1:35" x14ac:dyDescent="0.25">
      <c r="A1394" s="23"/>
      <c r="B1394" s="23"/>
      <c r="C1394" s="23"/>
      <c r="D1394" s="23"/>
      <c r="E1394" s="24"/>
      <c r="F1394" s="24"/>
      <c r="G1394" s="24"/>
      <c r="H1394" s="23"/>
      <c r="I1394" s="23"/>
      <c r="J1394" s="23"/>
      <c r="K1394" s="23"/>
      <c r="L1394" s="23"/>
      <c r="M1394" s="23"/>
      <c r="N1394" s="23"/>
      <c r="O1394" s="24"/>
      <c r="P1394" s="24"/>
      <c r="Q1394" s="24"/>
      <c r="R1394" s="24"/>
      <c r="S1394" s="24"/>
      <c r="T1394" s="24"/>
      <c r="U1394" s="24"/>
      <c r="V1394" s="23"/>
      <c r="W1394" s="23"/>
      <c r="X1394" s="23"/>
      <c r="Y1394" s="23" t="str">
        <f t="shared" si="209"/>
        <v/>
      </c>
      <c r="Z1394" s="23" t="str">
        <f t="shared" si="210"/>
        <v/>
      </c>
      <c r="AA1394" s="23" t="str">
        <f t="shared" si="211"/>
        <v/>
      </c>
      <c r="AB1394" s="23" t="str">
        <f t="shared" si="212"/>
        <v/>
      </c>
      <c r="AC1394" s="24" t="str">
        <f t="shared" si="213"/>
        <v/>
      </c>
      <c r="AD1394" s="24" t="str">
        <f t="shared" si="214"/>
        <v/>
      </c>
      <c r="AE1394" s="24" t="str">
        <f t="shared" si="215"/>
        <v/>
      </c>
      <c r="AF1394" s="24" t="str">
        <f t="shared" si="216"/>
        <v/>
      </c>
      <c r="AG1394" s="24" t="str">
        <f t="shared" si="217"/>
        <v/>
      </c>
      <c r="AH1394" s="24" t="str">
        <f>IF(Y1394="","",SUMPRODUCT($AC1394:$AG1394,'Benefit Weights'!$A$3:$E$3))</f>
        <v/>
      </c>
      <c r="AI1394" s="27" t="str">
        <f t="shared" si="218"/>
        <v/>
      </c>
    </row>
    <row r="1395" spans="1:35" x14ac:dyDescent="0.25">
      <c r="A1395" s="23"/>
      <c r="B1395" s="23"/>
      <c r="C1395" s="23"/>
      <c r="D1395" s="23"/>
      <c r="E1395" s="24"/>
      <c r="F1395" s="24"/>
      <c r="G1395" s="24"/>
      <c r="H1395" s="23"/>
      <c r="I1395" s="23"/>
      <c r="J1395" s="23"/>
      <c r="K1395" s="23"/>
      <c r="L1395" s="23"/>
      <c r="M1395" s="23"/>
      <c r="N1395" s="23"/>
      <c r="O1395" s="24"/>
      <c r="P1395" s="24"/>
      <c r="Q1395" s="24"/>
      <c r="R1395" s="24"/>
      <c r="S1395" s="24"/>
      <c r="T1395" s="24"/>
      <c r="U1395" s="24"/>
      <c r="V1395" s="23"/>
      <c r="W1395" s="23"/>
      <c r="X1395" s="23"/>
      <c r="Y1395" s="23" t="str">
        <f t="shared" si="209"/>
        <v/>
      </c>
      <c r="Z1395" s="23" t="str">
        <f t="shared" si="210"/>
        <v/>
      </c>
      <c r="AA1395" s="23" t="str">
        <f t="shared" si="211"/>
        <v/>
      </c>
      <c r="AB1395" s="23" t="str">
        <f t="shared" si="212"/>
        <v/>
      </c>
      <c r="AC1395" s="24" t="str">
        <f t="shared" si="213"/>
        <v/>
      </c>
      <c r="AD1395" s="24" t="str">
        <f t="shared" si="214"/>
        <v/>
      </c>
      <c r="AE1395" s="24" t="str">
        <f t="shared" si="215"/>
        <v/>
      </c>
      <c r="AF1395" s="24" t="str">
        <f t="shared" si="216"/>
        <v/>
      </c>
      <c r="AG1395" s="24" t="str">
        <f t="shared" si="217"/>
        <v/>
      </c>
      <c r="AH1395" s="24" t="str">
        <f>IF(Y1395="","",SUMPRODUCT($AC1395:$AG1395,'Benefit Weights'!$A$3:$E$3))</f>
        <v/>
      </c>
      <c r="AI1395" s="27" t="str">
        <f t="shared" si="218"/>
        <v/>
      </c>
    </row>
    <row r="1396" spans="1:35" x14ac:dyDescent="0.25">
      <c r="A1396" s="23"/>
      <c r="B1396" s="23"/>
      <c r="C1396" s="23"/>
      <c r="D1396" s="23"/>
      <c r="E1396" s="24"/>
      <c r="F1396" s="24"/>
      <c r="G1396" s="24"/>
      <c r="H1396" s="23"/>
      <c r="I1396" s="23"/>
      <c r="J1396" s="23"/>
      <c r="K1396" s="23"/>
      <c r="L1396" s="23"/>
      <c r="M1396" s="23"/>
      <c r="N1396" s="23"/>
      <c r="O1396" s="24"/>
      <c r="P1396" s="24"/>
      <c r="Q1396" s="24"/>
      <c r="R1396" s="24"/>
      <c r="S1396" s="24"/>
      <c r="T1396" s="24"/>
      <c r="U1396" s="24"/>
      <c r="V1396" s="23"/>
      <c r="W1396" s="23"/>
      <c r="X1396" s="23"/>
      <c r="Y1396" s="23" t="str">
        <f t="shared" si="209"/>
        <v/>
      </c>
      <c r="Z1396" s="23" t="str">
        <f t="shared" si="210"/>
        <v/>
      </c>
      <c r="AA1396" s="23" t="str">
        <f t="shared" si="211"/>
        <v/>
      </c>
      <c r="AB1396" s="23" t="str">
        <f t="shared" si="212"/>
        <v/>
      </c>
      <c r="AC1396" s="24" t="str">
        <f t="shared" si="213"/>
        <v/>
      </c>
      <c r="AD1396" s="24" t="str">
        <f t="shared" si="214"/>
        <v/>
      </c>
      <c r="AE1396" s="24" t="str">
        <f t="shared" si="215"/>
        <v/>
      </c>
      <c r="AF1396" s="24" t="str">
        <f t="shared" si="216"/>
        <v/>
      </c>
      <c r="AG1396" s="24" t="str">
        <f t="shared" si="217"/>
        <v/>
      </c>
      <c r="AH1396" s="24" t="str">
        <f>IF(Y1396="","",SUMPRODUCT($AC1396:$AG1396,'Benefit Weights'!$A$3:$E$3))</f>
        <v/>
      </c>
      <c r="AI1396" s="27" t="str">
        <f t="shared" si="218"/>
        <v/>
      </c>
    </row>
    <row r="1397" spans="1:35" x14ac:dyDescent="0.25">
      <c r="A1397" s="23"/>
      <c r="B1397" s="23"/>
      <c r="C1397" s="23"/>
      <c r="D1397" s="23"/>
      <c r="E1397" s="24"/>
      <c r="F1397" s="24"/>
      <c r="G1397" s="24"/>
      <c r="H1397" s="23"/>
      <c r="I1397" s="23"/>
      <c r="J1397" s="23"/>
      <c r="K1397" s="23"/>
      <c r="L1397" s="23"/>
      <c r="M1397" s="23"/>
      <c r="N1397" s="23"/>
      <c r="O1397" s="24"/>
      <c r="P1397" s="24"/>
      <c r="Q1397" s="24"/>
      <c r="R1397" s="24"/>
      <c r="S1397" s="24"/>
      <c r="T1397" s="24"/>
      <c r="U1397" s="24"/>
      <c r="V1397" s="23"/>
      <c r="W1397" s="23"/>
      <c r="X1397" s="23"/>
      <c r="Y1397" s="23" t="str">
        <f t="shared" si="209"/>
        <v/>
      </c>
      <c r="Z1397" s="23" t="str">
        <f t="shared" si="210"/>
        <v/>
      </c>
      <c r="AA1397" s="23" t="str">
        <f t="shared" si="211"/>
        <v/>
      </c>
      <c r="AB1397" s="23" t="str">
        <f t="shared" si="212"/>
        <v/>
      </c>
      <c r="AC1397" s="24" t="str">
        <f t="shared" si="213"/>
        <v/>
      </c>
      <c r="AD1397" s="24" t="str">
        <f t="shared" si="214"/>
        <v/>
      </c>
      <c r="AE1397" s="24" t="str">
        <f t="shared" si="215"/>
        <v/>
      </c>
      <c r="AF1397" s="24" t="str">
        <f t="shared" si="216"/>
        <v/>
      </c>
      <c r="AG1397" s="24" t="str">
        <f t="shared" si="217"/>
        <v/>
      </c>
      <c r="AH1397" s="24" t="str">
        <f>IF(Y1397="","",SUMPRODUCT($AC1397:$AG1397,'Benefit Weights'!$A$3:$E$3))</f>
        <v/>
      </c>
      <c r="AI1397" s="27" t="str">
        <f t="shared" si="218"/>
        <v/>
      </c>
    </row>
    <row r="1398" spans="1:35" x14ac:dyDescent="0.25">
      <c r="A1398" s="23"/>
      <c r="B1398" s="23"/>
      <c r="C1398" s="23"/>
      <c r="D1398" s="23"/>
      <c r="E1398" s="24"/>
      <c r="F1398" s="24"/>
      <c r="G1398" s="24"/>
      <c r="H1398" s="23"/>
      <c r="I1398" s="23"/>
      <c r="J1398" s="23"/>
      <c r="K1398" s="23"/>
      <c r="L1398" s="23"/>
      <c r="M1398" s="23"/>
      <c r="N1398" s="23"/>
      <c r="O1398" s="24"/>
      <c r="P1398" s="24"/>
      <c r="Q1398" s="24"/>
      <c r="R1398" s="24"/>
      <c r="S1398" s="24"/>
      <c r="T1398" s="24"/>
      <c r="U1398" s="24"/>
      <c r="V1398" s="23"/>
      <c r="W1398" s="23"/>
      <c r="X1398" s="23"/>
      <c r="Y1398" s="23" t="str">
        <f t="shared" si="209"/>
        <v/>
      </c>
      <c r="Z1398" s="23" t="str">
        <f t="shared" si="210"/>
        <v/>
      </c>
      <c r="AA1398" s="23" t="str">
        <f t="shared" si="211"/>
        <v/>
      </c>
      <c r="AB1398" s="23" t="str">
        <f t="shared" si="212"/>
        <v/>
      </c>
      <c r="AC1398" s="24" t="str">
        <f t="shared" si="213"/>
        <v/>
      </c>
      <c r="AD1398" s="24" t="str">
        <f t="shared" si="214"/>
        <v/>
      </c>
      <c r="AE1398" s="24" t="str">
        <f t="shared" si="215"/>
        <v/>
      </c>
      <c r="AF1398" s="24" t="str">
        <f t="shared" si="216"/>
        <v/>
      </c>
      <c r="AG1398" s="24" t="str">
        <f t="shared" si="217"/>
        <v/>
      </c>
      <c r="AH1398" s="24" t="str">
        <f>IF(Y1398="","",SUMPRODUCT($AC1398:$AG1398,'Benefit Weights'!$A$3:$E$3))</f>
        <v/>
      </c>
      <c r="AI1398" s="27" t="str">
        <f t="shared" si="218"/>
        <v/>
      </c>
    </row>
    <row r="1399" spans="1:35" x14ac:dyDescent="0.25">
      <c r="A1399" s="23"/>
      <c r="B1399" s="23"/>
      <c r="C1399" s="23"/>
      <c r="D1399" s="23"/>
      <c r="E1399" s="24"/>
      <c r="F1399" s="24"/>
      <c r="G1399" s="24"/>
      <c r="H1399" s="23"/>
      <c r="I1399" s="23"/>
      <c r="J1399" s="23"/>
      <c r="K1399" s="23"/>
      <c r="L1399" s="23"/>
      <c r="M1399" s="23"/>
      <c r="N1399" s="23"/>
      <c r="O1399" s="24"/>
      <c r="P1399" s="24"/>
      <c r="Q1399" s="24"/>
      <c r="R1399" s="24"/>
      <c r="S1399" s="24"/>
      <c r="T1399" s="24"/>
      <c r="U1399" s="24"/>
      <c r="V1399" s="23"/>
      <c r="W1399" s="23"/>
      <c r="X1399" s="23"/>
      <c r="Y1399" s="23" t="str">
        <f t="shared" si="209"/>
        <v/>
      </c>
      <c r="Z1399" s="23" t="str">
        <f t="shared" si="210"/>
        <v/>
      </c>
      <c r="AA1399" s="23" t="str">
        <f t="shared" si="211"/>
        <v/>
      </c>
      <c r="AB1399" s="23" t="str">
        <f t="shared" si="212"/>
        <v/>
      </c>
      <c r="AC1399" s="24" t="str">
        <f t="shared" si="213"/>
        <v/>
      </c>
      <c r="AD1399" s="24" t="str">
        <f t="shared" si="214"/>
        <v/>
      </c>
      <c r="AE1399" s="24" t="str">
        <f t="shared" si="215"/>
        <v/>
      </c>
      <c r="AF1399" s="24" t="str">
        <f t="shared" si="216"/>
        <v/>
      </c>
      <c r="AG1399" s="24" t="str">
        <f t="shared" si="217"/>
        <v/>
      </c>
      <c r="AH1399" s="24" t="str">
        <f>IF(Y1399="","",SUMPRODUCT($AC1399:$AG1399,'Benefit Weights'!$A$3:$E$3))</f>
        <v/>
      </c>
      <c r="AI1399" s="27" t="str">
        <f t="shared" si="218"/>
        <v/>
      </c>
    </row>
    <row r="1400" spans="1:35" x14ac:dyDescent="0.25">
      <c r="A1400" s="23"/>
      <c r="B1400" s="23"/>
      <c r="C1400" s="23"/>
      <c r="D1400" s="23"/>
      <c r="E1400" s="24"/>
      <c r="F1400" s="24"/>
      <c r="G1400" s="24"/>
      <c r="H1400" s="23"/>
      <c r="I1400" s="23"/>
      <c r="J1400" s="23"/>
      <c r="K1400" s="23"/>
      <c r="L1400" s="23"/>
      <c r="M1400" s="23"/>
      <c r="N1400" s="23"/>
      <c r="O1400" s="24"/>
      <c r="P1400" s="24"/>
      <c r="Q1400" s="24"/>
      <c r="R1400" s="24"/>
      <c r="S1400" s="24"/>
      <c r="T1400" s="24"/>
      <c r="U1400" s="24"/>
      <c r="V1400" s="23"/>
      <c r="W1400" s="23"/>
      <c r="X1400" s="23"/>
      <c r="Y1400" s="23" t="str">
        <f t="shared" si="209"/>
        <v/>
      </c>
      <c r="Z1400" s="23" t="str">
        <f t="shared" si="210"/>
        <v/>
      </c>
      <c r="AA1400" s="23" t="str">
        <f t="shared" si="211"/>
        <v/>
      </c>
      <c r="AB1400" s="23" t="str">
        <f t="shared" si="212"/>
        <v/>
      </c>
      <c r="AC1400" s="24" t="str">
        <f t="shared" si="213"/>
        <v/>
      </c>
      <c r="AD1400" s="24" t="str">
        <f t="shared" si="214"/>
        <v/>
      </c>
      <c r="AE1400" s="24" t="str">
        <f t="shared" si="215"/>
        <v/>
      </c>
      <c r="AF1400" s="24" t="str">
        <f t="shared" si="216"/>
        <v/>
      </c>
      <c r="AG1400" s="24" t="str">
        <f t="shared" si="217"/>
        <v/>
      </c>
      <c r="AH1400" s="24" t="str">
        <f>IF(Y1400="","",SUMPRODUCT($AC1400:$AG1400,'Benefit Weights'!$A$3:$E$3))</f>
        <v/>
      </c>
      <c r="AI1400" s="27" t="str">
        <f t="shared" si="218"/>
        <v/>
      </c>
    </row>
    <row r="1401" spans="1:35" x14ac:dyDescent="0.25">
      <c r="A1401" s="23"/>
      <c r="B1401" s="23"/>
      <c r="C1401" s="23"/>
      <c r="D1401" s="23"/>
      <c r="E1401" s="24"/>
      <c r="F1401" s="24"/>
      <c r="G1401" s="24"/>
      <c r="H1401" s="23"/>
      <c r="I1401" s="23"/>
      <c r="J1401" s="23"/>
      <c r="K1401" s="23"/>
      <c r="L1401" s="23"/>
      <c r="M1401" s="23"/>
      <c r="N1401" s="23"/>
      <c r="O1401" s="24"/>
      <c r="P1401" s="24"/>
      <c r="Q1401" s="24"/>
      <c r="R1401" s="24"/>
      <c r="S1401" s="24"/>
      <c r="T1401" s="24"/>
      <c r="U1401" s="24"/>
      <c r="V1401" s="23"/>
      <c r="W1401" s="23"/>
      <c r="X1401" s="23"/>
      <c r="Y1401" s="23" t="str">
        <f t="shared" si="209"/>
        <v/>
      </c>
      <c r="Z1401" s="23" t="str">
        <f t="shared" si="210"/>
        <v/>
      </c>
      <c r="AA1401" s="23" t="str">
        <f t="shared" si="211"/>
        <v/>
      </c>
      <c r="AB1401" s="23" t="str">
        <f t="shared" si="212"/>
        <v/>
      </c>
      <c r="AC1401" s="24" t="str">
        <f t="shared" si="213"/>
        <v/>
      </c>
      <c r="AD1401" s="24" t="str">
        <f t="shared" si="214"/>
        <v/>
      </c>
      <c r="AE1401" s="24" t="str">
        <f t="shared" si="215"/>
        <v/>
      </c>
      <c r="AF1401" s="24" t="str">
        <f t="shared" si="216"/>
        <v/>
      </c>
      <c r="AG1401" s="24" t="str">
        <f t="shared" si="217"/>
        <v/>
      </c>
      <c r="AH1401" s="24" t="str">
        <f>IF(Y1401="","",SUMPRODUCT($AC1401:$AG1401,'Benefit Weights'!$A$3:$E$3))</f>
        <v/>
      </c>
      <c r="AI1401" s="27" t="str">
        <f t="shared" si="218"/>
        <v/>
      </c>
    </row>
    <row r="1402" spans="1:35" x14ac:dyDescent="0.25">
      <c r="A1402" s="23"/>
      <c r="B1402" s="23"/>
      <c r="C1402" s="23"/>
      <c r="D1402" s="23"/>
      <c r="E1402" s="24"/>
      <c r="F1402" s="24"/>
      <c r="G1402" s="24"/>
      <c r="H1402" s="23"/>
      <c r="I1402" s="23"/>
      <c r="J1402" s="23"/>
      <c r="K1402" s="23"/>
      <c r="L1402" s="23"/>
      <c r="M1402" s="23"/>
      <c r="N1402" s="23"/>
      <c r="O1402" s="24"/>
      <c r="P1402" s="24"/>
      <c r="Q1402" s="24"/>
      <c r="R1402" s="24"/>
      <c r="S1402" s="24"/>
      <c r="T1402" s="24"/>
      <c r="U1402" s="24"/>
      <c r="V1402" s="23"/>
      <c r="W1402" s="23"/>
      <c r="X1402" s="23"/>
      <c r="Y1402" s="23" t="str">
        <f t="shared" si="209"/>
        <v/>
      </c>
      <c r="Z1402" s="23" t="str">
        <f t="shared" si="210"/>
        <v/>
      </c>
      <c r="AA1402" s="23" t="str">
        <f t="shared" si="211"/>
        <v/>
      </c>
      <c r="AB1402" s="23" t="str">
        <f t="shared" si="212"/>
        <v/>
      </c>
      <c r="AC1402" s="24" t="str">
        <f t="shared" si="213"/>
        <v/>
      </c>
      <c r="AD1402" s="24" t="str">
        <f t="shared" si="214"/>
        <v/>
      </c>
      <c r="AE1402" s="24" t="str">
        <f t="shared" si="215"/>
        <v/>
      </c>
      <c r="AF1402" s="24" t="str">
        <f t="shared" si="216"/>
        <v/>
      </c>
      <c r="AG1402" s="24" t="str">
        <f t="shared" si="217"/>
        <v/>
      </c>
      <c r="AH1402" s="24" t="str">
        <f>IF(Y1402="","",SUMPRODUCT($AC1402:$AG1402,'Benefit Weights'!$A$3:$E$3))</f>
        <v/>
      </c>
      <c r="AI1402" s="27" t="str">
        <f t="shared" si="218"/>
        <v/>
      </c>
    </row>
    <row r="1403" spans="1:35" x14ac:dyDescent="0.25">
      <c r="A1403" s="23"/>
      <c r="B1403" s="23"/>
      <c r="C1403" s="23"/>
      <c r="D1403" s="23"/>
      <c r="E1403" s="24"/>
      <c r="F1403" s="24"/>
      <c r="G1403" s="24"/>
      <c r="H1403" s="23"/>
      <c r="I1403" s="23"/>
      <c r="J1403" s="23"/>
      <c r="K1403" s="23"/>
      <c r="L1403" s="23"/>
      <c r="M1403" s="23"/>
      <c r="N1403" s="23"/>
      <c r="O1403" s="24"/>
      <c r="P1403" s="24"/>
      <c r="Q1403" s="24"/>
      <c r="R1403" s="24"/>
      <c r="S1403" s="24"/>
      <c r="T1403" s="24"/>
      <c r="U1403" s="24"/>
      <c r="V1403" s="23"/>
      <c r="W1403" s="23"/>
      <c r="X1403" s="23"/>
      <c r="Y1403" s="23" t="str">
        <f t="shared" si="209"/>
        <v/>
      </c>
      <c r="Z1403" s="23" t="str">
        <f t="shared" si="210"/>
        <v/>
      </c>
      <c r="AA1403" s="23" t="str">
        <f t="shared" si="211"/>
        <v/>
      </c>
      <c r="AB1403" s="23" t="str">
        <f t="shared" si="212"/>
        <v/>
      </c>
      <c r="AC1403" s="24" t="str">
        <f t="shared" si="213"/>
        <v/>
      </c>
      <c r="AD1403" s="24" t="str">
        <f t="shared" si="214"/>
        <v/>
      </c>
      <c r="AE1403" s="24" t="str">
        <f t="shared" si="215"/>
        <v/>
      </c>
      <c r="AF1403" s="24" t="str">
        <f t="shared" si="216"/>
        <v/>
      </c>
      <c r="AG1403" s="24" t="str">
        <f t="shared" si="217"/>
        <v/>
      </c>
      <c r="AH1403" s="24" t="str">
        <f>IF(Y1403="","",SUMPRODUCT($AC1403:$AG1403,'Benefit Weights'!$A$3:$E$3))</f>
        <v/>
      </c>
      <c r="AI1403" s="27" t="str">
        <f t="shared" si="218"/>
        <v/>
      </c>
    </row>
    <row r="1404" spans="1:35" x14ac:dyDescent="0.25">
      <c r="A1404" s="23"/>
      <c r="B1404" s="23"/>
      <c r="C1404" s="23"/>
      <c r="D1404" s="23"/>
      <c r="E1404" s="24"/>
      <c r="F1404" s="24"/>
      <c r="G1404" s="24"/>
      <c r="H1404" s="23"/>
      <c r="I1404" s="23"/>
      <c r="J1404" s="23"/>
      <c r="K1404" s="23"/>
      <c r="L1404" s="23"/>
      <c r="M1404" s="23"/>
      <c r="N1404" s="23"/>
      <c r="O1404" s="24"/>
      <c r="P1404" s="24"/>
      <c r="Q1404" s="24"/>
      <c r="R1404" s="24"/>
      <c r="S1404" s="24"/>
      <c r="T1404" s="24"/>
      <c r="U1404" s="24"/>
      <c r="V1404" s="23"/>
      <c r="W1404" s="23"/>
      <c r="X1404" s="23"/>
      <c r="Y1404" s="23" t="str">
        <f t="shared" si="209"/>
        <v/>
      </c>
      <c r="Z1404" s="23" t="str">
        <f t="shared" si="210"/>
        <v/>
      </c>
      <c r="AA1404" s="23" t="str">
        <f t="shared" si="211"/>
        <v/>
      </c>
      <c r="AB1404" s="23" t="str">
        <f t="shared" si="212"/>
        <v/>
      </c>
      <c r="AC1404" s="24" t="str">
        <f t="shared" si="213"/>
        <v/>
      </c>
      <c r="AD1404" s="24" t="str">
        <f t="shared" si="214"/>
        <v/>
      </c>
      <c r="AE1404" s="24" t="str">
        <f t="shared" si="215"/>
        <v/>
      </c>
      <c r="AF1404" s="24" t="str">
        <f t="shared" si="216"/>
        <v/>
      </c>
      <c r="AG1404" s="24" t="str">
        <f t="shared" si="217"/>
        <v/>
      </c>
      <c r="AH1404" s="24" t="str">
        <f>IF(Y1404="","",SUMPRODUCT($AC1404:$AG1404,'Benefit Weights'!$A$3:$E$3))</f>
        <v/>
      </c>
      <c r="AI1404" s="27" t="str">
        <f t="shared" si="218"/>
        <v/>
      </c>
    </row>
    <row r="1405" spans="1:35" x14ac:dyDescent="0.25">
      <c r="A1405" s="23"/>
      <c r="B1405" s="23"/>
      <c r="C1405" s="23"/>
      <c r="D1405" s="23"/>
      <c r="E1405" s="24"/>
      <c r="F1405" s="24"/>
      <c r="G1405" s="24"/>
      <c r="H1405" s="23"/>
      <c r="I1405" s="23"/>
      <c r="J1405" s="23"/>
      <c r="K1405" s="23"/>
      <c r="L1405" s="23"/>
      <c r="M1405" s="23"/>
      <c r="N1405" s="23"/>
      <c r="O1405" s="24"/>
      <c r="P1405" s="24"/>
      <c r="Q1405" s="24"/>
      <c r="R1405" s="24"/>
      <c r="S1405" s="24"/>
      <c r="T1405" s="24"/>
      <c r="U1405" s="24"/>
      <c r="V1405" s="23"/>
      <c r="W1405" s="23"/>
      <c r="X1405" s="23"/>
      <c r="Y1405" s="23" t="str">
        <f t="shared" si="209"/>
        <v/>
      </c>
      <c r="Z1405" s="23" t="str">
        <f t="shared" si="210"/>
        <v/>
      </c>
      <c r="AA1405" s="23" t="str">
        <f t="shared" si="211"/>
        <v/>
      </c>
      <c r="AB1405" s="23" t="str">
        <f t="shared" si="212"/>
        <v/>
      </c>
      <c r="AC1405" s="24" t="str">
        <f t="shared" si="213"/>
        <v/>
      </c>
      <c r="AD1405" s="24" t="str">
        <f t="shared" si="214"/>
        <v/>
      </c>
      <c r="AE1405" s="24" t="str">
        <f t="shared" si="215"/>
        <v/>
      </c>
      <c r="AF1405" s="24" t="str">
        <f t="shared" si="216"/>
        <v/>
      </c>
      <c r="AG1405" s="24" t="str">
        <f t="shared" si="217"/>
        <v/>
      </c>
      <c r="AH1405" s="24" t="str">
        <f>IF(Y1405="","",SUMPRODUCT($AC1405:$AG1405,'Benefit Weights'!$A$3:$E$3))</f>
        <v/>
      </c>
      <c r="AI1405" s="27" t="str">
        <f t="shared" si="218"/>
        <v/>
      </c>
    </row>
    <row r="1406" spans="1:35" x14ac:dyDescent="0.25">
      <c r="A1406" s="23"/>
      <c r="B1406" s="23"/>
      <c r="C1406" s="23"/>
      <c r="D1406" s="23"/>
      <c r="E1406" s="24"/>
      <c r="F1406" s="24"/>
      <c r="G1406" s="24"/>
      <c r="H1406" s="23"/>
      <c r="I1406" s="23"/>
      <c r="J1406" s="23"/>
      <c r="K1406" s="23"/>
      <c r="L1406" s="23"/>
      <c r="M1406" s="23"/>
      <c r="N1406" s="23"/>
      <c r="O1406" s="24"/>
      <c r="P1406" s="24"/>
      <c r="Q1406" s="24"/>
      <c r="R1406" s="24"/>
      <c r="S1406" s="24"/>
      <c r="T1406" s="24"/>
      <c r="U1406" s="24"/>
      <c r="V1406" s="23"/>
      <c r="W1406" s="23"/>
      <c r="X1406" s="23"/>
      <c r="Y1406" s="23" t="str">
        <f t="shared" si="209"/>
        <v/>
      </c>
      <c r="Z1406" s="23" t="str">
        <f t="shared" si="210"/>
        <v/>
      </c>
      <c r="AA1406" s="23" t="str">
        <f t="shared" si="211"/>
        <v/>
      </c>
      <c r="AB1406" s="23" t="str">
        <f t="shared" si="212"/>
        <v/>
      </c>
      <c r="AC1406" s="24" t="str">
        <f t="shared" si="213"/>
        <v/>
      </c>
      <c r="AD1406" s="24" t="str">
        <f t="shared" si="214"/>
        <v/>
      </c>
      <c r="AE1406" s="24" t="str">
        <f t="shared" si="215"/>
        <v/>
      </c>
      <c r="AF1406" s="24" t="str">
        <f t="shared" si="216"/>
        <v/>
      </c>
      <c r="AG1406" s="24" t="str">
        <f t="shared" si="217"/>
        <v/>
      </c>
      <c r="AH1406" s="24" t="str">
        <f>IF(Y1406="","",SUMPRODUCT($AC1406:$AG1406,'Benefit Weights'!$A$3:$E$3))</f>
        <v/>
      </c>
      <c r="AI1406" s="27" t="str">
        <f t="shared" si="218"/>
        <v/>
      </c>
    </row>
    <row r="1407" spans="1:35" x14ac:dyDescent="0.25">
      <c r="A1407" s="23"/>
      <c r="B1407" s="23"/>
      <c r="C1407" s="23"/>
      <c r="D1407" s="23"/>
      <c r="E1407" s="24"/>
      <c r="F1407" s="24"/>
      <c r="G1407" s="24"/>
      <c r="H1407" s="23"/>
      <c r="I1407" s="23"/>
      <c r="J1407" s="23"/>
      <c r="K1407" s="23"/>
      <c r="L1407" s="23"/>
      <c r="M1407" s="23"/>
      <c r="N1407" s="23"/>
      <c r="O1407" s="24"/>
      <c r="P1407" s="24"/>
      <c r="Q1407" s="24"/>
      <c r="R1407" s="24"/>
      <c r="S1407" s="24"/>
      <c r="T1407" s="24"/>
      <c r="U1407" s="24"/>
      <c r="V1407" s="23"/>
      <c r="W1407" s="23"/>
      <c r="X1407" s="23"/>
      <c r="Y1407" s="23" t="str">
        <f t="shared" si="209"/>
        <v/>
      </c>
      <c r="Z1407" s="23" t="str">
        <f t="shared" si="210"/>
        <v/>
      </c>
      <c r="AA1407" s="23" t="str">
        <f t="shared" si="211"/>
        <v/>
      </c>
      <c r="AB1407" s="23" t="str">
        <f t="shared" si="212"/>
        <v/>
      </c>
      <c r="AC1407" s="24" t="str">
        <f t="shared" si="213"/>
        <v/>
      </c>
      <c r="AD1407" s="24" t="str">
        <f t="shared" si="214"/>
        <v/>
      </c>
      <c r="AE1407" s="24" t="str">
        <f t="shared" si="215"/>
        <v/>
      </c>
      <c r="AF1407" s="24" t="str">
        <f t="shared" si="216"/>
        <v/>
      </c>
      <c r="AG1407" s="24" t="str">
        <f t="shared" si="217"/>
        <v/>
      </c>
      <c r="AH1407" s="24" t="str">
        <f>IF(Y1407="","",SUMPRODUCT($AC1407:$AG1407,'Benefit Weights'!$A$3:$E$3))</f>
        <v/>
      </c>
      <c r="AI1407" s="27" t="str">
        <f t="shared" si="218"/>
        <v/>
      </c>
    </row>
    <row r="1408" spans="1:35" x14ac:dyDescent="0.25">
      <c r="A1408" s="23"/>
      <c r="B1408" s="23"/>
      <c r="C1408" s="23"/>
      <c r="D1408" s="23"/>
      <c r="E1408" s="24"/>
      <c r="F1408" s="24"/>
      <c r="G1408" s="24"/>
      <c r="H1408" s="23"/>
      <c r="I1408" s="23"/>
      <c r="J1408" s="23"/>
      <c r="K1408" s="23"/>
      <c r="L1408" s="23"/>
      <c r="M1408" s="23"/>
      <c r="N1408" s="23"/>
      <c r="O1408" s="24"/>
      <c r="P1408" s="24"/>
      <c r="Q1408" s="24"/>
      <c r="R1408" s="24"/>
      <c r="S1408" s="24"/>
      <c r="T1408" s="24"/>
      <c r="U1408" s="24"/>
      <c r="V1408" s="23"/>
      <c r="W1408" s="23"/>
      <c r="X1408" s="23"/>
      <c r="Y1408" s="23" t="str">
        <f t="shared" si="209"/>
        <v/>
      </c>
      <c r="Z1408" s="23" t="str">
        <f t="shared" si="210"/>
        <v/>
      </c>
      <c r="AA1408" s="23" t="str">
        <f t="shared" si="211"/>
        <v/>
      </c>
      <c r="AB1408" s="23" t="str">
        <f t="shared" si="212"/>
        <v/>
      </c>
      <c r="AC1408" s="24" t="str">
        <f t="shared" si="213"/>
        <v/>
      </c>
      <c r="AD1408" s="24" t="str">
        <f t="shared" si="214"/>
        <v/>
      </c>
      <c r="AE1408" s="24" t="str">
        <f t="shared" si="215"/>
        <v/>
      </c>
      <c r="AF1408" s="24" t="str">
        <f t="shared" si="216"/>
        <v/>
      </c>
      <c r="AG1408" s="24" t="str">
        <f t="shared" si="217"/>
        <v/>
      </c>
      <c r="AH1408" s="24" t="str">
        <f>IF(Y1408="","",SUMPRODUCT($AC1408:$AG1408,'Benefit Weights'!$A$3:$E$3))</f>
        <v/>
      </c>
      <c r="AI1408" s="27" t="str">
        <f t="shared" si="218"/>
        <v/>
      </c>
    </row>
    <row r="1409" spans="1:35" x14ac:dyDescent="0.25">
      <c r="A1409" s="23"/>
      <c r="B1409" s="23"/>
      <c r="C1409" s="23"/>
      <c r="D1409" s="23"/>
      <c r="E1409" s="24"/>
      <c r="F1409" s="24"/>
      <c r="G1409" s="24"/>
      <c r="H1409" s="23"/>
      <c r="I1409" s="23"/>
      <c r="J1409" s="23"/>
      <c r="K1409" s="23"/>
      <c r="L1409" s="23"/>
      <c r="M1409" s="23"/>
      <c r="N1409" s="23"/>
      <c r="O1409" s="24"/>
      <c r="P1409" s="24"/>
      <c r="Q1409" s="24"/>
      <c r="R1409" s="24"/>
      <c r="S1409" s="24"/>
      <c r="T1409" s="24"/>
      <c r="U1409" s="24"/>
      <c r="V1409" s="23"/>
      <c r="W1409" s="23"/>
      <c r="X1409" s="23"/>
      <c r="Y1409" s="23" t="str">
        <f t="shared" si="209"/>
        <v/>
      </c>
      <c r="Z1409" s="23" t="str">
        <f t="shared" si="210"/>
        <v/>
      </c>
      <c r="AA1409" s="23" t="str">
        <f t="shared" si="211"/>
        <v/>
      </c>
      <c r="AB1409" s="23" t="str">
        <f t="shared" si="212"/>
        <v/>
      </c>
      <c r="AC1409" s="24" t="str">
        <f t="shared" si="213"/>
        <v/>
      </c>
      <c r="AD1409" s="24" t="str">
        <f t="shared" si="214"/>
        <v/>
      </c>
      <c r="AE1409" s="24" t="str">
        <f t="shared" si="215"/>
        <v/>
      </c>
      <c r="AF1409" s="24" t="str">
        <f t="shared" si="216"/>
        <v/>
      </c>
      <c r="AG1409" s="24" t="str">
        <f t="shared" si="217"/>
        <v/>
      </c>
      <c r="AH1409" s="24" t="str">
        <f>IF(Y1409="","",SUMPRODUCT($AC1409:$AG1409,'Benefit Weights'!$A$3:$E$3))</f>
        <v/>
      </c>
      <c r="AI1409" s="27" t="str">
        <f t="shared" si="218"/>
        <v/>
      </c>
    </row>
    <row r="1410" spans="1:35" x14ac:dyDescent="0.25">
      <c r="A1410" s="23"/>
      <c r="B1410" s="23"/>
      <c r="C1410" s="23"/>
      <c r="D1410" s="23"/>
      <c r="E1410" s="24"/>
      <c r="F1410" s="24"/>
      <c r="G1410" s="24"/>
      <c r="H1410" s="23"/>
      <c r="I1410" s="23"/>
      <c r="J1410" s="23"/>
      <c r="K1410" s="23"/>
      <c r="L1410" s="23"/>
      <c r="M1410" s="23"/>
      <c r="N1410" s="23"/>
      <c r="O1410" s="24"/>
      <c r="P1410" s="24"/>
      <c r="Q1410" s="24"/>
      <c r="R1410" s="24"/>
      <c r="S1410" s="24"/>
      <c r="T1410" s="24"/>
      <c r="U1410" s="24"/>
      <c r="V1410" s="23"/>
      <c r="W1410" s="23"/>
      <c r="X1410" s="23"/>
      <c r="Y1410" s="23" t="str">
        <f t="shared" si="209"/>
        <v/>
      </c>
      <c r="Z1410" s="23" t="str">
        <f t="shared" si="210"/>
        <v/>
      </c>
      <c r="AA1410" s="23" t="str">
        <f t="shared" si="211"/>
        <v/>
      </c>
      <c r="AB1410" s="23" t="str">
        <f t="shared" si="212"/>
        <v/>
      </c>
      <c r="AC1410" s="24" t="str">
        <f t="shared" si="213"/>
        <v/>
      </c>
      <c r="AD1410" s="24" t="str">
        <f t="shared" si="214"/>
        <v/>
      </c>
      <c r="AE1410" s="24" t="str">
        <f t="shared" si="215"/>
        <v/>
      </c>
      <c r="AF1410" s="24" t="str">
        <f t="shared" si="216"/>
        <v/>
      </c>
      <c r="AG1410" s="24" t="str">
        <f t="shared" si="217"/>
        <v/>
      </c>
      <c r="AH1410" s="24" t="str">
        <f>IF(Y1410="","",SUMPRODUCT($AC1410:$AG1410,'Benefit Weights'!$A$3:$E$3))</f>
        <v/>
      </c>
      <c r="AI1410" s="27" t="str">
        <f t="shared" si="218"/>
        <v/>
      </c>
    </row>
    <row r="1411" spans="1:35" x14ac:dyDescent="0.25">
      <c r="A1411" s="23"/>
      <c r="B1411" s="23"/>
      <c r="C1411" s="23"/>
      <c r="D1411" s="23"/>
      <c r="E1411" s="24"/>
      <c r="F1411" s="24"/>
      <c r="G1411" s="24"/>
      <c r="H1411" s="23"/>
      <c r="I1411" s="23"/>
      <c r="J1411" s="23"/>
      <c r="K1411" s="23"/>
      <c r="L1411" s="23"/>
      <c r="M1411" s="23"/>
      <c r="N1411" s="23"/>
      <c r="O1411" s="24"/>
      <c r="P1411" s="24"/>
      <c r="Q1411" s="24"/>
      <c r="R1411" s="24"/>
      <c r="S1411" s="24"/>
      <c r="T1411" s="24"/>
      <c r="U1411" s="24"/>
      <c r="V1411" s="23"/>
      <c r="W1411" s="23"/>
      <c r="X1411" s="23"/>
      <c r="Y1411" s="23" t="str">
        <f t="shared" si="209"/>
        <v/>
      </c>
      <c r="Z1411" s="23" t="str">
        <f t="shared" si="210"/>
        <v/>
      </c>
      <c r="AA1411" s="23" t="str">
        <f t="shared" si="211"/>
        <v/>
      </c>
      <c r="AB1411" s="23" t="str">
        <f t="shared" si="212"/>
        <v/>
      </c>
      <c r="AC1411" s="24" t="str">
        <f t="shared" si="213"/>
        <v/>
      </c>
      <c r="AD1411" s="24" t="str">
        <f t="shared" si="214"/>
        <v/>
      </c>
      <c r="AE1411" s="24" t="str">
        <f t="shared" si="215"/>
        <v/>
      </c>
      <c r="AF1411" s="24" t="str">
        <f t="shared" si="216"/>
        <v/>
      </c>
      <c r="AG1411" s="24" t="str">
        <f t="shared" si="217"/>
        <v/>
      </c>
      <c r="AH1411" s="24" t="str">
        <f>IF(Y1411="","",SUMPRODUCT($AC1411:$AG1411,'Benefit Weights'!$A$3:$E$3))</f>
        <v/>
      </c>
      <c r="AI1411" s="27" t="str">
        <f t="shared" si="218"/>
        <v/>
      </c>
    </row>
    <row r="1412" spans="1:35" x14ac:dyDescent="0.25">
      <c r="A1412" s="23"/>
      <c r="B1412" s="23"/>
      <c r="C1412" s="23"/>
      <c r="D1412" s="23"/>
      <c r="E1412" s="24"/>
      <c r="F1412" s="24"/>
      <c r="G1412" s="24"/>
      <c r="H1412" s="23"/>
      <c r="I1412" s="23"/>
      <c r="J1412" s="23"/>
      <c r="K1412" s="23"/>
      <c r="L1412" s="23"/>
      <c r="M1412" s="23"/>
      <c r="N1412" s="23"/>
      <c r="O1412" s="24"/>
      <c r="P1412" s="24"/>
      <c r="Q1412" s="24"/>
      <c r="R1412" s="24"/>
      <c r="S1412" s="24"/>
      <c r="T1412" s="24"/>
      <c r="U1412" s="24"/>
      <c r="V1412" s="23"/>
      <c r="W1412" s="23"/>
      <c r="X1412" s="23"/>
      <c r="Y1412" s="23" t="str">
        <f t="shared" ref="Y1412:Y1475" si="219">IF(A1412="","",A1412)</f>
        <v/>
      </c>
      <c r="Z1412" s="23" t="str">
        <f t="shared" ref="Z1412:Z1475" si="220">IF(B1412="","",B1412)</f>
        <v/>
      </c>
      <c r="AA1412" s="23" t="str">
        <f t="shared" ref="AA1412:AA1475" si="221">IF(C1412="","",C1412)</f>
        <v/>
      </c>
      <c r="AB1412" s="23" t="str">
        <f t="shared" ref="AB1412:AB1475" si="222">IF(H1412="","",H1412)</f>
        <v/>
      </c>
      <c r="AC1412" s="24" t="str">
        <f t="shared" ref="AC1412:AC1475" si="223">IF(Q1412="","",Q1412)</f>
        <v/>
      </c>
      <c r="AD1412" s="24" t="str">
        <f t="shared" ref="AD1412:AD1475" si="224">IF(R1412="","",R1412)</f>
        <v/>
      </c>
      <c r="AE1412" s="24" t="str">
        <f t="shared" ref="AE1412:AE1475" si="225">IF(S1412="","",S1412)</f>
        <v/>
      </c>
      <c r="AF1412" s="24" t="str">
        <f t="shared" ref="AF1412:AF1475" si="226">IF(T1412="","",T1412)</f>
        <v/>
      </c>
      <c r="AG1412" s="24" t="str">
        <f t="shared" ref="AG1412:AG1475" si="227">IF(U1412="","",U1412)</f>
        <v/>
      </c>
      <c r="AH1412" s="24" t="str">
        <f>IF(Y1412="","",SUMPRODUCT($AC1412:$AG1412,'Benefit Weights'!$A$3:$E$3))</f>
        <v/>
      </c>
      <c r="AI1412" s="27" t="str">
        <f t="shared" si="218"/>
        <v/>
      </c>
    </row>
    <row r="1413" spans="1:35" x14ac:dyDescent="0.25">
      <c r="A1413" s="23"/>
      <c r="B1413" s="23"/>
      <c r="C1413" s="23"/>
      <c r="D1413" s="23"/>
      <c r="E1413" s="24"/>
      <c r="F1413" s="24"/>
      <c r="G1413" s="24"/>
      <c r="H1413" s="23"/>
      <c r="I1413" s="23"/>
      <c r="J1413" s="23"/>
      <c r="K1413" s="23"/>
      <c r="L1413" s="23"/>
      <c r="M1413" s="23"/>
      <c r="N1413" s="23"/>
      <c r="O1413" s="24"/>
      <c r="P1413" s="24"/>
      <c r="Q1413" s="24"/>
      <c r="R1413" s="24"/>
      <c r="S1413" s="24"/>
      <c r="T1413" s="24"/>
      <c r="U1413" s="24"/>
      <c r="V1413" s="23"/>
      <c r="W1413" s="23"/>
      <c r="X1413" s="23"/>
      <c r="Y1413" s="23" t="str">
        <f t="shared" si="219"/>
        <v/>
      </c>
      <c r="Z1413" s="23" t="str">
        <f t="shared" si="220"/>
        <v/>
      </c>
      <c r="AA1413" s="23" t="str">
        <f t="shared" si="221"/>
        <v/>
      </c>
      <c r="AB1413" s="23" t="str">
        <f t="shared" si="222"/>
        <v/>
      </c>
      <c r="AC1413" s="24" t="str">
        <f t="shared" si="223"/>
        <v/>
      </c>
      <c r="AD1413" s="24" t="str">
        <f t="shared" si="224"/>
        <v/>
      </c>
      <c r="AE1413" s="24" t="str">
        <f t="shared" si="225"/>
        <v/>
      </c>
      <c r="AF1413" s="24" t="str">
        <f t="shared" si="226"/>
        <v/>
      </c>
      <c r="AG1413" s="24" t="str">
        <f t="shared" si="227"/>
        <v/>
      </c>
      <c r="AH1413" s="24" t="str">
        <f>IF(Y1413="","",SUMPRODUCT($AC1413:$AG1413,'Benefit Weights'!$A$3:$E$3))</f>
        <v/>
      </c>
      <c r="AI1413" s="27" t="str">
        <f t="shared" ref="AI1413:AI1476" si="228">IF(Y1413="","",IF(AND(O1413="Yes",AH1413&gt;0),"High",IF(AH1413&gt;3,"Medium","Low")))</f>
        <v/>
      </c>
    </row>
    <row r="1414" spans="1:35" x14ac:dyDescent="0.25">
      <c r="A1414" s="23"/>
      <c r="B1414" s="23"/>
      <c r="C1414" s="23"/>
      <c r="D1414" s="23"/>
      <c r="E1414" s="24"/>
      <c r="F1414" s="24"/>
      <c r="G1414" s="24"/>
      <c r="H1414" s="23"/>
      <c r="I1414" s="23"/>
      <c r="J1414" s="23"/>
      <c r="K1414" s="23"/>
      <c r="L1414" s="23"/>
      <c r="M1414" s="23"/>
      <c r="N1414" s="23"/>
      <c r="O1414" s="24"/>
      <c r="P1414" s="24"/>
      <c r="Q1414" s="24"/>
      <c r="R1414" s="24"/>
      <c r="S1414" s="24"/>
      <c r="T1414" s="24"/>
      <c r="U1414" s="24"/>
      <c r="V1414" s="23"/>
      <c r="W1414" s="23"/>
      <c r="X1414" s="23"/>
      <c r="Y1414" s="23" t="str">
        <f t="shared" si="219"/>
        <v/>
      </c>
      <c r="Z1414" s="23" t="str">
        <f t="shared" si="220"/>
        <v/>
      </c>
      <c r="AA1414" s="23" t="str">
        <f t="shared" si="221"/>
        <v/>
      </c>
      <c r="AB1414" s="23" t="str">
        <f t="shared" si="222"/>
        <v/>
      </c>
      <c r="AC1414" s="24" t="str">
        <f t="shared" si="223"/>
        <v/>
      </c>
      <c r="AD1414" s="24" t="str">
        <f t="shared" si="224"/>
        <v/>
      </c>
      <c r="AE1414" s="24" t="str">
        <f t="shared" si="225"/>
        <v/>
      </c>
      <c r="AF1414" s="24" t="str">
        <f t="shared" si="226"/>
        <v/>
      </c>
      <c r="AG1414" s="24" t="str">
        <f t="shared" si="227"/>
        <v/>
      </c>
      <c r="AH1414" s="24" t="str">
        <f>IF(Y1414="","",SUMPRODUCT($AC1414:$AG1414,'Benefit Weights'!$A$3:$E$3))</f>
        <v/>
      </c>
      <c r="AI1414" s="27" t="str">
        <f t="shared" si="228"/>
        <v/>
      </c>
    </row>
    <row r="1415" spans="1:35" x14ac:dyDescent="0.25">
      <c r="A1415" s="23"/>
      <c r="B1415" s="23"/>
      <c r="C1415" s="23"/>
      <c r="D1415" s="23"/>
      <c r="E1415" s="24"/>
      <c r="F1415" s="24"/>
      <c r="G1415" s="24"/>
      <c r="H1415" s="23"/>
      <c r="I1415" s="23"/>
      <c r="J1415" s="23"/>
      <c r="K1415" s="23"/>
      <c r="L1415" s="23"/>
      <c r="M1415" s="23"/>
      <c r="N1415" s="23"/>
      <c r="O1415" s="24"/>
      <c r="P1415" s="24"/>
      <c r="Q1415" s="24"/>
      <c r="R1415" s="24"/>
      <c r="S1415" s="24"/>
      <c r="T1415" s="24"/>
      <c r="U1415" s="24"/>
      <c r="V1415" s="23"/>
      <c r="W1415" s="23"/>
      <c r="X1415" s="23"/>
      <c r="Y1415" s="23" t="str">
        <f t="shared" si="219"/>
        <v/>
      </c>
      <c r="Z1415" s="23" t="str">
        <f t="shared" si="220"/>
        <v/>
      </c>
      <c r="AA1415" s="23" t="str">
        <f t="shared" si="221"/>
        <v/>
      </c>
      <c r="AB1415" s="23" t="str">
        <f t="shared" si="222"/>
        <v/>
      </c>
      <c r="AC1415" s="24" t="str">
        <f t="shared" si="223"/>
        <v/>
      </c>
      <c r="AD1415" s="24" t="str">
        <f t="shared" si="224"/>
        <v/>
      </c>
      <c r="AE1415" s="24" t="str">
        <f t="shared" si="225"/>
        <v/>
      </c>
      <c r="AF1415" s="24" t="str">
        <f t="shared" si="226"/>
        <v/>
      </c>
      <c r="AG1415" s="24" t="str">
        <f t="shared" si="227"/>
        <v/>
      </c>
      <c r="AH1415" s="24" t="str">
        <f>IF(Y1415="","",SUMPRODUCT($AC1415:$AG1415,'Benefit Weights'!$A$3:$E$3))</f>
        <v/>
      </c>
      <c r="AI1415" s="27" t="str">
        <f t="shared" si="228"/>
        <v/>
      </c>
    </row>
    <row r="1416" spans="1:35" x14ac:dyDescent="0.25">
      <c r="A1416" s="23"/>
      <c r="B1416" s="23"/>
      <c r="C1416" s="23"/>
      <c r="D1416" s="23"/>
      <c r="E1416" s="24"/>
      <c r="F1416" s="24"/>
      <c r="G1416" s="24"/>
      <c r="H1416" s="23"/>
      <c r="I1416" s="23"/>
      <c r="J1416" s="23"/>
      <c r="K1416" s="23"/>
      <c r="L1416" s="23"/>
      <c r="M1416" s="23"/>
      <c r="N1416" s="23"/>
      <c r="O1416" s="24"/>
      <c r="P1416" s="24"/>
      <c r="Q1416" s="24"/>
      <c r="R1416" s="24"/>
      <c r="S1416" s="24"/>
      <c r="T1416" s="24"/>
      <c r="U1416" s="24"/>
      <c r="V1416" s="23"/>
      <c r="W1416" s="23"/>
      <c r="X1416" s="23"/>
      <c r="Y1416" s="23" t="str">
        <f t="shared" si="219"/>
        <v/>
      </c>
      <c r="Z1416" s="23" t="str">
        <f t="shared" si="220"/>
        <v/>
      </c>
      <c r="AA1416" s="23" t="str">
        <f t="shared" si="221"/>
        <v/>
      </c>
      <c r="AB1416" s="23" t="str">
        <f t="shared" si="222"/>
        <v/>
      </c>
      <c r="AC1416" s="24" t="str">
        <f t="shared" si="223"/>
        <v/>
      </c>
      <c r="AD1416" s="24" t="str">
        <f t="shared" si="224"/>
        <v/>
      </c>
      <c r="AE1416" s="24" t="str">
        <f t="shared" si="225"/>
        <v/>
      </c>
      <c r="AF1416" s="24" t="str">
        <f t="shared" si="226"/>
        <v/>
      </c>
      <c r="AG1416" s="24" t="str">
        <f t="shared" si="227"/>
        <v/>
      </c>
      <c r="AH1416" s="24" t="str">
        <f>IF(Y1416="","",SUMPRODUCT($AC1416:$AG1416,'Benefit Weights'!$A$3:$E$3))</f>
        <v/>
      </c>
      <c r="AI1416" s="27" t="str">
        <f t="shared" si="228"/>
        <v/>
      </c>
    </row>
    <row r="1417" spans="1:35" x14ac:dyDescent="0.25">
      <c r="A1417" s="23"/>
      <c r="B1417" s="23"/>
      <c r="C1417" s="23"/>
      <c r="D1417" s="23"/>
      <c r="E1417" s="24"/>
      <c r="F1417" s="24"/>
      <c r="G1417" s="24"/>
      <c r="H1417" s="23"/>
      <c r="I1417" s="23"/>
      <c r="J1417" s="23"/>
      <c r="K1417" s="23"/>
      <c r="L1417" s="23"/>
      <c r="M1417" s="23"/>
      <c r="N1417" s="23"/>
      <c r="O1417" s="24"/>
      <c r="P1417" s="24"/>
      <c r="Q1417" s="24"/>
      <c r="R1417" s="24"/>
      <c r="S1417" s="24"/>
      <c r="T1417" s="24"/>
      <c r="U1417" s="24"/>
      <c r="V1417" s="23"/>
      <c r="W1417" s="23"/>
      <c r="X1417" s="23"/>
      <c r="Y1417" s="23" t="str">
        <f t="shared" si="219"/>
        <v/>
      </c>
      <c r="Z1417" s="23" t="str">
        <f t="shared" si="220"/>
        <v/>
      </c>
      <c r="AA1417" s="23" t="str">
        <f t="shared" si="221"/>
        <v/>
      </c>
      <c r="AB1417" s="23" t="str">
        <f t="shared" si="222"/>
        <v/>
      </c>
      <c r="AC1417" s="24" t="str">
        <f t="shared" si="223"/>
        <v/>
      </c>
      <c r="AD1417" s="24" t="str">
        <f t="shared" si="224"/>
        <v/>
      </c>
      <c r="AE1417" s="24" t="str">
        <f t="shared" si="225"/>
        <v/>
      </c>
      <c r="AF1417" s="24" t="str">
        <f t="shared" si="226"/>
        <v/>
      </c>
      <c r="AG1417" s="24" t="str">
        <f t="shared" si="227"/>
        <v/>
      </c>
      <c r="AH1417" s="24" t="str">
        <f>IF(Y1417="","",SUMPRODUCT($AC1417:$AG1417,'Benefit Weights'!$A$3:$E$3))</f>
        <v/>
      </c>
      <c r="AI1417" s="27" t="str">
        <f t="shared" si="228"/>
        <v/>
      </c>
    </row>
    <row r="1418" spans="1:35" x14ac:dyDescent="0.25">
      <c r="A1418" s="23"/>
      <c r="B1418" s="23"/>
      <c r="C1418" s="23"/>
      <c r="D1418" s="23"/>
      <c r="E1418" s="24"/>
      <c r="F1418" s="24"/>
      <c r="G1418" s="24"/>
      <c r="H1418" s="23"/>
      <c r="I1418" s="23"/>
      <c r="J1418" s="23"/>
      <c r="K1418" s="23"/>
      <c r="L1418" s="23"/>
      <c r="M1418" s="23"/>
      <c r="N1418" s="23"/>
      <c r="O1418" s="24"/>
      <c r="P1418" s="24"/>
      <c r="Q1418" s="24"/>
      <c r="R1418" s="24"/>
      <c r="S1418" s="24"/>
      <c r="T1418" s="24"/>
      <c r="U1418" s="24"/>
      <c r="V1418" s="23"/>
      <c r="W1418" s="23"/>
      <c r="X1418" s="23"/>
      <c r="Y1418" s="23" t="str">
        <f t="shared" si="219"/>
        <v/>
      </c>
      <c r="Z1418" s="23" t="str">
        <f t="shared" si="220"/>
        <v/>
      </c>
      <c r="AA1418" s="23" t="str">
        <f t="shared" si="221"/>
        <v/>
      </c>
      <c r="AB1418" s="23" t="str">
        <f t="shared" si="222"/>
        <v/>
      </c>
      <c r="AC1418" s="24" t="str">
        <f t="shared" si="223"/>
        <v/>
      </c>
      <c r="AD1418" s="24" t="str">
        <f t="shared" si="224"/>
        <v/>
      </c>
      <c r="AE1418" s="24" t="str">
        <f t="shared" si="225"/>
        <v/>
      </c>
      <c r="AF1418" s="24" t="str">
        <f t="shared" si="226"/>
        <v/>
      </c>
      <c r="AG1418" s="24" t="str">
        <f t="shared" si="227"/>
        <v/>
      </c>
      <c r="AH1418" s="24" t="str">
        <f>IF(Y1418="","",SUMPRODUCT($AC1418:$AG1418,'Benefit Weights'!$A$3:$E$3))</f>
        <v/>
      </c>
      <c r="AI1418" s="27" t="str">
        <f t="shared" si="228"/>
        <v/>
      </c>
    </row>
    <row r="1419" spans="1:35" x14ac:dyDescent="0.25">
      <c r="A1419" s="23"/>
      <c r="B1419" s="23"/>
      <c r="C1419" s="23"/>
      <c r="D1419" s="23"/>
      <c r="E1419" s="24"/>
      <c r="F1419" s="24"/>
      <c r="G1419" s="24"/>
      <c r="H1419" s="23"/>
      <c r="I1419" s="23"/>
      <c r="J1419" s="23"/>
      <c r="K1419" s="23"/>
      <c r="L1419" s="23"/>
      <c r="M1419" s="23"/>
      <c r="N1419" s="23"/>
      <c r="O1419" s="24"/>
      <c r="P1419" s="24"/>
      <c r="Q1419" s="24"/>
      <c r="R1419" s="24"/>
      <c r="S1419" s="24"/>
      <c r="T1419" s="24"/>
      <c r="U1419" s="24"/>
      <c r="V1419" s="23"/>
      <c r="W1419" s="23"/>
      <c r="X1419" s="23"/>
      <c r="Y1419" s="23" t="str">
        <f t="shared" si="219"/>
        <v/>
      </c>
      <c r="Z1419" s="23" t="str">
        <f t="shared" si="220"/>
        <v/>
      </c>
      <c r="AA1419" s="23" t="str">
        <f t="shared" si="221"/>
        <v/>
      </c>
      <c r="AB1419" s="23" t="str">
        <f t="shared" si="222"/>
        <v/>
      </c>
      <c r="AC1419" s="24" t="str">
        <f t="shared" si="223"/>
        <v/>
      </c>
      <c r="AD1419" s="24" t="str">
        <f t="shared" si="224"/>
        <v/>
      </c>
      <c r="AE1419" s="24" t="str">
        <f t="shared" si="225"/>
        <v/>
      </c>
      <c r="AF1419" s="24" t="str">
        <f t="shared" si="226"/>
        <v/>
      </c>
      <c r="AG1419" s="24" t="str">
        <f t="shared" si="227"/>
        <v/>
      </c>
      <c r="AH1419" s="24" t="str">
        <f>IF(Y1419="","",SUMPRODUCT($AC1419:$AG1419,'Benefit Weights'!$A$3:$E$3))</f>
        <v/>
      </c>
      <c r="AI1419" s="27" t="str">
        <f t="shared" si="228"/>
        <v/>
      </c>
    </row>
    <row r="1420" spans="1:35" x14ac:dyDescent="0.25">
      <c r="A1420" s="23"/>
      <c r="B1420" s="23"/>
      <c r="C1420" s="23"/>
      <c r="D1420" s="23"/>
      <c r="E1420" s="24"/>
      <c r="F1420" s="24"/>
      <c r="G1420" s="24"/>
      <c r="H1420" s="23"/>
      <c r="I1420" s="23"/>
      <c r="J1420" s="23"/>
      <c r="K1420" s="23"/>
      <c r="L1420" s="23"/>
      <c r="M1420" s="23"/>
      <c r="N1420" s="23"/>
      <c r="O1420" s="24"/>
      <c r="P1420" s="24"/>
      <c r="Q1420" s="24"/>
      <c r="R1420" s="24"/>
      <c r="S1420" s="24"/>
      <c r="T1420" s="24"/>
      <c r="U1420" s="24"/>
      <c r="V1420" s="23"/>
      <c r="W1420" s="23"/>
      <c r="X1420" s="23"/>
      <c r="Y1420" s="23" t="str">
        <f t="shared" si="219"/>
        <v/>
      </c>
      <c r="Z1420" s="23" t="str">
        <f t="shared" si="220"/>
        <v/>
      </c>
      <c r="AA1420" s="23" t="str">
        <f t="shared" si="221"/>
        <v/>
      </c>
      <c r="AB1420" s="23" t="str">
        <f t="shared" si="222"/>
        <v/>
      </c>
      <c r="AC1420" s="24" t="str">
        <f t="shared" si="223"/>
        <v/>
      </c>
      <c r="AD1420" s="24" t="str">
        <f t="shared" si="224"/>
        <v/>
      </c>
      <c r="AE1420" s="24" t="str">
        <f t="shared" si="225"/>
        <v/>
      </c>
      <c r="AF1420" s="24" t="str">
        <f t="shared" si="226"/>
        <v/>
      </c>
      <c r="AG1420" s="24" t="str">
        <f t="shared" si="227"/>
        <v/>
      </c>
      <c r="AH1420" s="24" t="str">
        <f>IF(Y1420="","",SUMPRODUCT($AC1420:$AG1420,'Benefit Weights'!$A$3:$E$3))</f>
        <v/>
      </c>
      <c r="AI1420" s="27" t="str">
        <f t="shared" si="228"/>
        <v/>
      </c>
    </row>
    <row r="1421" spans="1:35" x14ac:dyDescent="0.25">
      <c r="A1421" s="23"/>
      <c r="B1421" s="23"/>
      <c r="C1421" s="23"/>
      <c r="D1421" s="23"/>
      <c r="E1421" s="24"/>
      <c r="F1421" s="24"/>
      <c r="G1421" s="24"/>
      <c r="H1421" s="23"/>
      <c r="I1421" s="23"/>
      <c r="J1421" s="23"/>
      <c r="K1421" s="23"/>
      <c r="L1421" s="23"/>
      <c r="M1421" s="23"/>
      <c r="N1421" s="23"/>
      <c r="O1421" s="24"/>
      <c r="P1421" s="24"/>
      <c r="Q1421" s="24"/>
      <c r="R1421" s="24"/>
      <c r="S1421" s="24"/>
      <c r="T1421" s="24"/>
      <c r="U1421" s="24"/>
      <c r="V1421" s="23"/>
      <c r="W1421" s="23"/>
      <c r="X1421" s="23"/>
      <c r="Y1421" s="23" t="str">
        <f t="shared" si="219"/>
        <v/>
      </c>
      <c r="Z1421" s="23" t="str">
        <f t="shared" si="220"/>
        <v/>
      </c>
      <c r="AA1421" s="23" t="str">
        <f t="shared" si="221"/>
        <v/>
      </c>
      <c r="AB1421" s="23" t="str">
        <f t="shared" si="222"/>
        <v/>
      </c>
      <c r="AC1421" s="24" t="str">
        <f t="shared" si="223"/>
        <v/>
      </c>
      <c r="AD1421" s="24" t="str">
        <f t="shared" si="224"/>
        <v/>
      </c>
      <c r="AE1421" s="24" t="str">
        <f t="shared" si="225"/>
        <v/>
      </c>
      <c r="AF1421" s="24" t="str">
        <f t="shared" si="226"/>
        <v/>
      </c>
      <c r="AG1421" s="24" t="str">
        <f t="shared" si="227"/>
        <v/>
      </c>
      <c r="AH1421" s="24" t="str">
        <f>IF(Y1421="","",SUMPRODUCT($AC1421:$AG1421,'Benefit Weights'!$A$3:$E$3))</f>
        <v/>
      </c>
      <c r="AI1421" s="27" t="str">
        <f t="shared" si="228"/>
        <v/>
      </c>
    </row>
    <row r="1422" spans="1:35" x14ac:dyDescent="0.25">
      <c r="A1422" s="23"/>
      <c r="B1422" s="23"/>
      <c r="C1422" s="23"/>
      <c r="D1422" s="23"/>
      <c r="E1422" s="24"/>
      <c r="F1422" s="24"/>
      <c r="G1422" s="24"/>
      <c r="H1422" s="23"/>
      <c r="I1422" s="23"/>
      <c r="J1422" s="23"/>
      <c r="K1422" s="23"/>
      <c r="L1422" s="23"/>
      <c r="M1422" s="23"/>
      <c r="N1422" s="23"/>
      <c r="O1422" s="24"/>
      <c r="P1422" s="24"/>
      <c r="Q1422" s="24"/>
      <c r="R1422" s="24"/>
      <c r="S1422" s="24"/>
      <c r="T1422" s="24"/>
      <c r="U1422" s="24"/>
      <c r="V1422" s="23"/>
      <c r="W1422" s="23"/>
      <c r="X1422" s="23"/>
      <c r="Y1422" s="23" t="str">
        <f t="shared" si="219"/>
        <v/>
      </c>
      <c r="Z1422" s="23" t="str">
        <f t="shared" si="220"/>
        <v/>
      </c>
      <c r="AA1422" s="23" t="str">
        <f t="shared" si="221"/>
        <v/>
      </c>
      <c r="AB1422" s="23" t="str">
        <f t="shared" si="222"/>
        <v/>
      </c>
      <c r="AC1422" s="24" t="str">
        <f t="shared" si="223"/>
        <v/>
      </c>
      <c r="AD1422" s="24" t="str">
        <f t="shared" si="224"/>
        <v/>
      </c>
      <c r="AE1422" s="24" t="str">
        <f t="shared" si="225"/>
        <v/>
      </c>
      <c r="AF1422" s="24" t="str">
        <f t="shared" si="226"/>
        <v/>
      </c>
      <c r="AG1422" s="24" t="str">
        <f t="shared" si="227"/>
        <v/>
      </c>
      <c r="AH1422" s="24" t="str">
        <f>IF(Y1422="","",SUMPRODUCT($AC1422:$AG1422,'Benefit Weights'!$A$3:$E$3))</f>
        <v/>
      </c>
      <c r="AI1422" s="27" t="str">
        <f t="shared" si="228"/>
        <v/>
      </c>
    </row>
    <row r="1423" spans="1:35" x14ac:dyDescent="0.25">
      <c r="A1423" s="23"/>
      <c r="B1423" s="23"/>
      <c r="C1423" s="23"/>
      <c r="D1423" s="23"/>
      <c r="E1423" s="24"/>
      <c r="F1423" s="24"/>
      <c r="G1423" s="24"/>
      <c r="H1423" s="23"/>
      <c r="I1423" s="23"/>
      <c r="J1423" s="23"/>
      <c r="K1423" s="23"/>
      <c r="L1423" s="23"/>
      <c r="M1423" s="23"/>
      <c r="N1423" s="23"/>
      <c r="O1423" s="24"/>
      <c r="P1423" s="24"/>
      <c r="Q1423" s="24"/>
      <c r="R1423" s="24"/>
      <c r="S1423" s="24"/>
      <c r="T1423" s="24"/>
      <c r="U1423" s="24"/>
      <c r="V1423" s="23"/>
      <c r="W1423" s="23"/>
      <c r="X1423" s="23"/>
      <c r="Y1423" s="23" t="str">
        <f t="shared" si="219"/>
        <v/>
      </c>
      <c r="Z1423" s="23" t="str">
        <f t="shared" si="220"/>
        <v/>
      </c>
      <c r="AA1423" s="23" t="str">
        <f t="shared" si="221"/>
        <v/>
      </c>
      <c r="AB1423" s="23" t="str">
        <f t="shared" si="222"/>
        <v/>
      </c>
      <c r="AC1423" s="24" t="str">
        <f t="shared" si="223"/>
        <v/>
      </c>
      <c r="AD1423" s="24" t="str">
        <f t="shared" si="224"/>
        <v/>
      </c>
      <c r="AE1423" s="24" t="str">
        <f t="shared" si="225"/>
        <v/>
      </c>
      <c r="AF1423" s="24" t="str">
        <f t="shared" si="226"/>
        <v/>
      </c>
      <c r="AG1423" s="24" t="str">
        <f t="shared" si="227"/>
        <v/>
      </c>
      <c r="AH1423" s="24" t="str">
        <f>IF(Y1423="","",SUMPRODUCT($AC1423:$AG1423,'Benefit Weights'!$A$3:$E$3))</f>
        <v/>
      </c>
      <c r="AI1423" s="27" t="str">
        <f t="shared" si="228"/>
        <v/>
      </c>
    </row>
    <row r="1424" spans="1:35" x14ac:dyDescent="0.25">
      <c r="A1424" s="23"/>
      <c r="B1424" s="23"/>
      <c r="C1424" s="23"/>
      <c r="D1424" s="23"/>
      <c r="E1424" s="24"/>
      <c r="F1424" s="24"/>
      <c r="G1424" s="24"/>
      <c r="H1424" s="23"/>
      <c r="I1424" s="23"/>
      <c r="J1424" s="23"/>
      <c r="K1424" s="23"/>
      <c r="L1424" s="23"/>
      <c r="M1424" s="23"/>
      <c r="N1424" s="23"/>
      <c r="O1424" s="24"/>
      <c r="P1424" s="24"/>
      <c r="Q1424" s="24"/>
      <c r="R1424" s="24"/>
      <c r="S1424" s="24"/>
      <c r="T1424" s="24"/>
      <c r="U1424" s="24"/>
      <c r="V1424" s="23"/>
      <c r="W1424" s="23"/>
      <c r="X1424" s="23"/>
      <c r="Y1424" s="23" t="str">
        <f t="shared" si="219"/>
        <v/>
      </c>
      <c r="Z1424" s="23" t="str">
        <f t="shared" si="220"/>
        <v/>
      </c>
      <c r="AA1424" s="23" t="str">
        <f t="shared" si="221"/>
        <v/>
      </c>
      <c r="AB1424" s="23" t="str">
        <f t="shared" si="222"/>
        <v/>
      </c>
      <c r="AC1424" s="24" t="str">
        <f t="shared" si="223"/>
        <v/>
      </c>
      <c r="AD1424" s="24" t="str">
        <f t="shared" si="224"/>
        <v/>
      </c>
      <c r="AE1424" s="24" t="str">
        <f t="shared" si="225"/>
        <v/>
      </c>
      <c r="AF1424" s="24" t="str">
        <f t="shared" si="226"/>
        <v/>
      </c>
      <c r="AG1424" s="24" t="str">
        <f t="shared" si="227"/>
        <v/>
      </c>
      <c r="AH1424" s="24" t="str">
        <f>IF(Y1424="","",SUMPRODUCT($AC1424:$AG1424,'Benefit Weights'!$A$3:$E$3))</f>
        <v/>
      </c>
      <c r="AI1424" s="27" t="str">
        <f t="shared" si="228"/>
        <v/>
      </c>
    </row>
    <row r="1425" spans="1:35" x14ac:dyDescent="0.25">
      <c r="A1425" s="23"/>
      <c r="B1425" s="23"/>
      <c r="C1425" s="23"/>
      <c r="D1425" s="23"/>
      <c r="E1425" s="24"/>
      <c r="F1425" s="24"/>
      <c r="G1425" s="24"/>
      <c r="H1425" s="23"/>
      <c r="I1425" s="23"/>
      <c r="J1425" s="23"/>
      <c r="K1425" s="23"/>
      <c r="L1425" s="23"/>
      <c r="M1425" s="23"/>
      <c r="N1425" s="23"/>
      <c r="O1425" s="24"/>
      <c r="P1425" s="24"/>
      <c r="Q1425" s="24"/>
      <c r="R1425" s="24"/>
      <c r="S1425" s="24"/>
      <c r="T1425" s="24"/>
      <c r="U1425" s="24"/>
      <c r="V1425" s="23"/>
      <c r="W1425" s="23"/>
      <c r="X1425" s="23"/>
      <c r="Y1425" s="23" t="str">
        <f t="shared" si="219"/>
        <v/>
      </c>
      <c r="Z1425" s="23" t="str">
        <f t="shared" si="220"/>
        <v/>
      </c>
      <c r="AA1425" s="23" t="str">
        <f t="shared" si="221"/>
        <v/>
      </c>
      <c r="AB1425" s="23" t="str">
        <f t="shared" si="222"/>
        <v/>
      </c>
      <c r="AC1425" s="24" t="str">
        <f t="shared" si="223"/>
        <v/>
      </c>
      <c r="AD1425" s="24" t="str">
        <f t="shared" si="224"/>
        <v/>
      </c>
      <c r="AE1425" s="24" t="str">
        <f t="shared" si="225"/>
        <v/>
      </c>
      <c r="AF1425" s="24" t="str">
        <f t="shared" si="226"/>
        <v/>
      </c>
      <c r="AG1425" s="24" t="str">
        <f t="shared" si="227"/>
        <v/>
      </c>
      <c r="AH1425" s="24" t="str">
        <f>IF(Y1425="","",SUMPRODUCT($AC1425:$AG1425,'Benefit Weights'!$A$3:$E$3))</f>
        <v/>
      </c>
      <c r="AI1425" s="27" t="str">
        <f t="shared" si="228"/>
        <v/>
      </c>
    </row>
    <row r="1426" spans="1:35" x14ac:dyDescent="0.25">
      <c r="A1426" s="23"/>
      <c r="B1426" s="23"/>
      <c r="C1426" s="23"/>
      <c r="D1426" s="23"/>
      <c r="E1426" s="24"/>
      <c r="F1426" s="24"/>
      <c r="G1426" s="24"/>
      <c r="H1426" s="23"/>
      <c r="I1426" s="23"/>
      <c r="J1426" s="23"/>
      <c r="K1426" s="23"/>
      <c r="L1426" s="23"/>
      <c r="M1426" s="23"/>
      <c r="N1426" s="23"/>
      <c r="O1426" s="24"/>
      <c r="P1426" s="24"/>
      <c r="Q1426" s="24"/>
      <c r="R1426" s="24"/>
      <c r="S1426" s="24"/>
      <c r="T1426" s="24"/>
      <c r="U1426" s="24"/>
      <c r="V1426" s="23"/>
      <c r="W1426" s="23"/>
      <c r="X1426" s="23"/>
      <c r="Y1426" s="23" t="str">
        <f t="shared" si="219"/>
        <v/>
      </c>
      <c r="Z1426" s="23" t="str">
        <f t="shared" si="220"/>
        <v/>
      </c>
      <c r="AA1426" s="23" t="str">
        <f t="shared" si="221"/>
        <v/>
      </c>
      <c r="AB1426" s="23" t="str">
        <f t="shared" si="222"/>
        <v/>
      </c>
      <c r="AC1426" s="24" t="str">
        <f t="shared" si="223"/>
        <v/>
      </c>
      <c r="AD1426" s="24" t="str">
        <f t="shared" si="224"/>
        <v/>
      </c>
      <c r="AE1426" s="24" t="str">
        <f t="shared" si="225"/>
        <v/>
      </c>
      <c r="AF1426" s="24" t="str">
        <f t="shared" si="226"/>
        <v/>
      </c>
      <c r="AG1426" s="24" t="str">
        <f t="shared" si="227"/>
        <v/>
      </c>
      <c r="AH1426" s="24" t="str">
        <f>IF(Y1426="","",SUMPRODUCT($AC1426:$AG1426,'Benefit Weights'!$A$3:$E$3))</f>
        <v/>
      </c>
      <c r="AI1426" s="27" t="str">
        <f t="shared" si="228"/>
        <v/>
      </c>
    </row>
    <row r="1427" spans="1:35" x14ac:dyDescent="0.25">
      <c r="A1427" s="23"/>
      <c r="B1427" s="23"/>
      <c r="C1427" s="23"/>
      <c r="D1427" s="23"/>
      <c r="E1427" s="24"/>
      <c r="F1427" s="24"/>
      <c r="G1427" s="24"/>
      <c r="H1427" s="23"/>
      <c r="I1427" s="23"/>
      <c r="J1427" s="23"/>
      <c r="K1427" s="23"/>
      <c r="L1427" s="23"/>
      <c r="M1427" s="23"/>
      <c r="N1427" s="23"/>
      <c r="O1427" s="24"/>
      <c r="P1427" s="24"/>
      <c r="Q1427" s="24"/>
      <c r="R1427" s="24"/>
      <c r="S1427" s="24"/>
      <c r="T1427" s="24"/>
      <c r="U1427" s="24"/>
      <c r="V1427" s="23"/>
      <c r="W1427" s="23"/>
      <c r="X1427" s="23"/>
      <c r="Y1427" s="23" t="str">
        <f t="shared" si="219"/>
        <v/>
      </c>
      <c r="Z1427" s="23" t="str">
        <f t="shared" si="220"/>
        <v/>
      </c>
      <c r="AA1427" s="23" t="str">
        <f t="shared" si="221"/>
        <v/>
      </c>
      <c r="AB1427" s="23" t="str">
        <f t="shared" si="222"/>
        <v/>
      </c>
      <c r="AC1427" s="24" t="str">
        <f t="shared" si="223"/>
        <v/>
      </c>
      <c r="AD1427" s="24" t="str">
        <f t="shared" si="224"/>
        <v/>
      </c>
      <c r="AE1427" s="24" t="str">
        <f t="shared" si="225"/>
        <v/>
      </c>
      <c r="AF1427" s="24" t="str">
        <f t="shared" si="226"/>
        <v/>
      </c>
      <c r="AG1427" s="24" t="str">
        <f t="shared" si="227"/>
        <v/>
      </c>
      <c r="AH1427" s="24" t="str">
        <f>IF(Y1427="","",SUMPRODUCT($AC1427:$AG1427,'Benefit Weights'!$A$3:$E$3))</f>
        <v/>
      </c>
      <c r="AI1427" s="27" t="str">
        <f t="shared" si="228"/>
        <v/>
      </c>
    </row>
    <row r="1428" spans="1:35" x14ac:dyDescent="0.25">
      <c r="A1428" s="23"/>
      <c r="B1428" s="23"/>
      <c r="C1428" s="23"/>
      <c r="D1428" s="23"/>
      <c r="E1428" s="24"/>
      <c r="F1428" s="24"/>
      <c r="G1428" s="24"/>
      <c r="H1428" s="23"/>
      <c r="I1428" s="23"/>
      <c r="J1428" s="23"/>
      <c r="K1428" s="23"/>
      <c r="L1428" s="23"/>
      <c r="M1428" s="23"/>
      <c r="N1428" s="23"/>
      <c r="O1428" s="24"/>
      <c r="P1428" s="24"/>
      <c r="Q1428" s="24"/>
      <c r="R1428" s="24"/>
      <c r="S1428" s="24"/>
      <c r="T1428" s="24"/>
      <c r="U1428" s="24"/>
      <c r="V1428" s="23"/>
      <c r="W1428" s="23"/>
      <c r="X1428" s="23"/>
      <c r="Y1428" s="23" t="str">
        <f t="shared" si="219"/>
        <v/>
      </c>
      <c r="Z1428" s="23" t="str">
        <f t="shared" si="220"/>
        <v/>
      </c>
      <c r="AA1428" s="23" t="str">
        <f t="shared" si="221"/>
        <v/>
      </c>
      <c r="AB1428" s="23" t="str">
        <f t="shared" si="222"/>
        <v/>
      </c>
      <c r="AC1428" s="24" t="str">
        <f t="shared" si="223"/>
        <v/>
      </c>
      <c r="AD1428" s="24" t="str">
        <f t="shared" si="224"/>
        <v/>
      </c>
      <c r="AE1428" s="24" t="str">
        <f t="shared" si="225"/>
        <v/>
      </c>
      <c r="AF1428" s="24" t="str">
        <f t="shared" si="226"/>
        <v/>
      </c>
      <c r="AG1428" s="24" t="str">
        <f t="shared" si="227"/>
        <v/>
      </c>
      <c r="AH1428" s="24" t="str">
        <f>IF(Y1428="","",SUMPRODUCT($AC1428:$AG1428,'Benefit Weights'!$A$3:$E$3))</f>
        <v/>
      </c>
      <c r="AI1428" s="27" t="str">
        <f t="shared" si="228"/>
        <v/>
      </c>
    </row>
    <row r="1429" spans="1:35" x14ac:dyDescent="0.25">
      <c r="A1429" s="23"/>
      <c r="B1429" s="23"/>
      <c r="C1429" s="23"/>
      <c r="D1429" s="23"/>
      <c r="E1429" s="24"/>
      <c r="F1429" s="24"/>
      <c r="G1429" s="24"/>
      <c r="H1429" s="23"/>
      <c r="I1429" s="23"/>
      <c r="J1429" s="23"/>
      <c r="K1429" s="23"/>
      <c r="L1429" s="23"/>
      <c r="M1429" s="23"/>
      <c r="N1429" s="23"/>
      <c r="O1429" s="24"/>
      <c r="P1429" s="24"/>
      <c r="Q1429" s="24"/>
      <c r="R1429" s="24"/>
      <c r="S1429" s="24"/>
      <c r="T1429" s="24"/>
      <c r="U1429" s="24"/>
      <c r="V1429" s="23"/>
      <c r="W1429" s="23"/>
      <c r="X1429" s="23"/>
      <c r="Y1429" s="23" t="str">
        <f t="shared" si="219"/>
        <v/>
      </c>
      <c r="Z1429" s="23" t="str">
        <f t="shared" si="220"/>
        <v/>
      </c>
      <c r="AA1429" s="23" t="str">
        <f t="shared" si="221"/>
        <v/>
      </c>
      <c r="AB1429" s="23" t="str">
        <f t="shared" si="222"/>
        <v/>
      </c>
      <c r="AC1429" s="24" t="str">
        <f t="shared" si="223"/>
        <v/>
      </c>
      <c r="AD1429" s="24" t="str">
        <f t="shared" si="224"/>
        <v/>
      </c>
      <c r="AE1429" s="24" t="str">
        <f t="shared" si="225"/>
        <v/>
      </c>
      <c r="AF1429" s="24" t="str">
        <f t="shared" si="226"/>
        <v/>
      </c>
      <c r="AG1429" s="24" t="str">
        <f t="shared" si="227"/>
        <v/>
      </c>
      <c r="AH1429" s="24" t="str">
        <f>IF(Y1429="","",SUMPRODUCT($AC1429:$AG1429,'Benefit Weights'!$A$3:$E$3))</f>
        <v/>
      </c>
      <c r="AI1429" s="27" t="str">
        <f t="shared" si="228"/>
        <v/>
      </c>
    </row>
    <row r="1430" spans="1:35" x14ac:dyDescent="0.25">
      <c r="A1430" s="23"/>
      <c r="B1430" s="23"/>
      <c r="C1430" s="23"/>
      <c r="D1430" s="23"/>
      <c r="E1430" s="24"/>
      <c r="F1430" s="24"/>
      <c r="G1430" s="24"/>
      <c r="H1430" s="23"/>
      <c r="I1430" s="23"/>
      <c r="J1430" s="23"/>
      <c r="K1430" s="23"/>
      <c r="L1430" s="23"/>
      <c r="M1430" s="23"/>
      <c r="N1430" s="23"/>
      <c r="O1430" s="24"/>
      <c r="P1430" s="24"/>
      <c r="Q1430" s="24"/>
      <c r="R1430" s="24"/>
      <c r="S1430" s="24"/>
      <c r="T1430" s="24"/>
      <c r="U1430" s="24"/>
      <c r="V1430" s="23"/>
      <c r="W1430" s="23"/>
      <c r="X1430" s="23"/>
      <c r="Y1430" s="23" t="str">
        <f t="shared" si="219"/>
        <v/>
      </c>
      <c r="Z1430" s="23" t="str">
        <f t="shared" si="220"/>
        <v/>
      </c>
      <c r="AA1430" s="23" t="str">
        <f t="shared" si="221"/>
        <v/>
      </c>
      <c r="AB1430" s="23" t="str">
        <f t="shared" si="222"/>
        <v/>
      </c>
      <c r="AC1430" s="24" t="str">
        <f t="shared" si="223"/>
        <v/>
      </c>
      <c r="AD1430" s="24" t="str">
        <f t="shared" si="224"/>
        <v/>
      </c>
      <c r="AE1430" s="24" t="str">
        <f t="shared" si="225"/>
        <v/>
      </c>
      <c r="AF1430" s="24" t="str">
        <f t="shared" si="226"/>
        <v/>
      </c>
      <c r="AG1430" s="24" t="str">
        <f t="shared" si="227"/>
        <v/>
      </c>
      <c r="AH1430" s="24" t="str">
        <f>IF(Y1430="","",SUMPRODUCT($AC1430:$AG1430,'Benefit Weights'!$A$3:$E$3))</f>
        <v/>
      </c>
      <c r="AI1430" s="27" t="str">
        <f t="shared" si="228"/>
        <v/>
      </c>
    </row>
    <row r="1431" spans="1:35" x14ac:dyDescent="0.25">
      <c r="A1431" s="23"/>
      <c r="B1431" s="23"/>
      <c r="C1431" s="23"/>
      <c r="D1431" s="23"/>
      <c r="E1431" s="24"/>
      <c r="F1431" s="24"/>
      <c r="G1431" s="24"/>
      <c r="H1431" s="23"/>
      <c r="I1431" s="23"/>
      <c r="J1431" s="23"/>
      <c r="K1431" s="23"/>
      <c r="L1431" s="23"/>
      <c r="M1431" s="23"/>
      <c r="N1431" s="23"/>
      <c r="O1431" s="24"/>
      <c r="P1431" s="24"/>
      <c r="Q1431" s="24"/>
      <c r="R1431" s="24"/>
      <c r="S1431" s="24"/>
      <c r="T1431" s="24"/>
      <c r="U1431" s="24"/>
      <c r="V1431" s="23"/>
      <c r="W1431" s="23"/>
      <c r="X1431" s="23"/>
      <c r="Y1431" s="23" t="str">
        <f t="shared" si="219"/>
        <v/>
      </c>
      <c r="Z1431" s="23" t="str">
        <f t="shared" si="220"/>
        <v/>
      </c>
      <c r="AA1431" s="23" t="str">
        <f t="shared" si="221"/>
        <v/>
      </c>
      <c r="AB1431" s="23" t="str">
        <f t="shared" si="222"/>
        <v/>
      </c>
      <c r="AC1431" s="24" t="str">
        <f t="shared" si="223"/>
        <v/>
      </c>
      <c r="AD1431" s="24" t="str">
        <f t="shared" si="224"/>
        <v/>
      </c>
      <c r="AE1431" s="24" t="str">
        <f t="shared" si="225"/>
        <v/>
      </c>
      <c r="AF1431" s="24" t="str">
        <f t="shared" si="226"/>
        <v/>
      </c>
      <c r="AG1431" s="24" t="str">
        <f t="shared" si="227"/>
        <v/>
      </c>
      <c r="AH1431" s="24" t="str">
        <f>IF(Y1431="","",SUMPRODUCT($AC1431:$AG1431,'Benefit Weights'!$A$3:$E$3))</f>
        <v/>
      </c>
      <c r="AI1431" s="27" t="str">
        <f t="shared" si="228"/>
        <v/>
      </c>
    </row>
    <row r="1432" spans="1:35" x14ac:dyDescent="0.25">
      <c r="A1432" s="23"/>
      <c r="B1432" s="23"/>
      <c r="C1432" s="23"/>
      <c r="D1432" s="23"/>
      <c r="E1432" s="24"/>
      <c r="F1432" s="24"/>
      <c r="G1432" s="24"/>
      <c r="H1432" s="23"/>
      <c r="I1432" s="23"/>
      <c r="J1432" s="23"/>
      <c r="K1432" s="23"/>
      <c r="L1432" s="23"/>
      <c r="M1432" s="23"/>
      <c r="N1432" s="23"/>
      <c r="O1432" s="24"/>
      <c r="P1432" s="24"/>
      <c r="Q1432" s="24"/>
      <c r="R1432" s="24"/>
      <c r="S1432" s="24"/>
      <c r="T1432" s="24"/>
      <c r="U1432" s="24"/>
      <c r="V1432" s="23"/>
      <c r="W1432" s="23"/>
      <c r="X1432" s="23"/>
      <c r="Y1432" s="23" t="str">
        <f t="shared" si="219"/>
        <v/>
      </c>
      <c r="Z1432" s="23" t="str">
        <f t="shared" si="220"/>
        <v/>
      </c>
      <c r="AA1432" s="23" t="str">
        <f t="shared" si="221"/>
        <v/>
      </c>
      <c r="AB1432" s="23" t="str">
        <f t="shared" si="222"/>
        <v/>
      </c>
      <c r="AC1432" s="24" t="str">
        <f t="shared" si="223"/>
        <v/>
      </c>
      <c r="AD1432" s="24" t="str">
        <f t="shared" si="224"/>
        <v/>
      </c>
      <c r="AE1432" s="24" t="str">
        <f t="shared" si="225"/>
        <v/>
      </c>
      <c r="AF1432" s="24" t="str">
        <f t="shared" si="226"/>
        <v/>
      </c>
      <c r="AG1432" s="24" t="str">
        <f t="shared" si="227"/>
        <v/>
      </c>
      <c r="AH1432" s="24" t="str">
        <f>IF(Y1432="","",SUMPRODUCT($AC1432:$AG1432,'Benefit Weights'!$A$3:$E$3))</f>
        <v/>
      </c>
      <c r="AI1432" s="27" t="str">
        <f t="shared" si="228"/>
        <v/>
      </c>
    </row>
    <row r="1433" spans="1:35" x14ac:dyDescent="0.25">
      <c r="A1433" s="23"/>
      <c r="B1433" s="23"/>
      <c r="C1433" s="23"/>
      <c r="D1433" s="23"/>
      <c r="E1433" s="24"/>
      <c r="F1433" s="24"/>
      <c r="G1433" s="24"/>
      <c r="H1433" s="23"/>
      <c r="I1433" s="23"/>
      <c r="J1433" s="23"/>
      <c r="K1433" s="23"/>
      <c r="L1433" s="23"/>
      <c r="M1433" s="23"/>
      <c r="N1433" s="23"/>
      <c r="O1433" s="24"/>
      <c r="P1433" s="24"/>
      <c r="Q1433" s="24"/>
      <c r="R1433" s="24"/>
      <c r="S1433" s="24"/>
      <c r="T1433" s="24"/>
      <c r="U1433" s="24"/>
      <c r="V1433" s="23"/>
      <c r="W1433" s="23"/>
      <c r="X1433" s="23"/>
      <c r="Y1433" s="23" t="str">
        <f t="shared" si="219"/>
        <v/>
      </c>
      <c r="Z1433" s="23" t="str">
        <f t="shared" si="220"/>
        <v/>
      </c>
      <c r="AA1433" s="23" t="str">
        <f t="shared" si="221"/>
        <v/>
      </c>
      <c r="AB1433" s="23" t="str">
        <f t="shared" si="222"/>
        <v/>
      </c>
      <c r="AC1433" s="24" t="str">
        <f t="shared" si="223"/>
        <v/>
      </c>
      <c r="AD1433" s="24" t="str">
        <f t="shared" si="224"/>
        <v/>
      </c>
      <c r="AE1433" s="24" t="str">
        <f t="shared" si="225"/>
        <v/>
      </c>
      <c r="AF1433" s="24" t="str">
        <f t="shared" si="226"/>
        <v/>
      </c>
      <c r="AG1433" s="24" t="str">
        <f t="shared" si="227"/>
        <v/>
      </c>
      <c r="AH1433" s="24" t="str">
        <f>IF(Y1433="","",SUMPRODUCT($AC1433:$AG1433,'Benefit Weights'!$A$3:$E$3))</f>
        <v/>
      </c>
      <c r="AI1433" s="27" t="str">
        <f t="shared" si="228"/>
        <v/>
      </c>
    </row>
    <row r="1434" spans="1:35" x14ac:dyDescent="0.25">
      <c r="A1434" s="23"/>
      <c r="B1434" s="23"/>
      <c r="C1434" s="23"/>
      <c r="D1434" s="23"/>
      <c r="E1434" s="24"/>
      <c r="F1434" s="24"/>
      <c r="G1434" s="24"/>
      <c r="H1434" s="23"/>
      <c r="I1434" s="23"/>
      <c r="J1434" s="23"/>
      <c r="K1434" s="23"/>
      <c r="L1434" s="23"/>
      <c r="M1434" s="23"/>
      <c r="N1434" s="23"/>
      <c r="O1434" s="24"/>
      <c r="P1434" s="24"/>
      <c r="Q1434" s="24"/>
      <c r="R1434" s="24"/>
      <c r="S1434" s="24"/>
      <c r="T1434" s="24"/>
      <c r="U1434" s="24"/>
      <c r="V1434" s="23"/>
      <c r="W1434" s="23"/>
      <c r="X1434" s="23"/>
      <c r="Y1434" s="23" t="str">
        <f t="shared" si="219"/>
        <v/>
      </c>
      <c r="Z1434" s="23" t="str">
        <f t="shared" si="220"/>
        <v/>
      </c>
      <c r="AA1434" s="23" t="str">
        <f t="shared" si="221"/>
        <v/>
      </c>
      <c r="AB1434" s="23" t="str">
        <f t="shared" si="222"/>
        <v/>
      </c>
      <c r="AC1434" s="24" t="str">
        <f t="shared" si="223"/>
        <v/>
      </c>
      <c r="AD1434" s="24" t="str">
        <f t="shared" si="224"/>
        <v/>
      </c>
      <c r="AE1434" s="24" t="str">
        <f t="shared" si="225"/>
        <v/>
      </c>
      <c r="AF1434" s="24" t="str">
        <f t="shared" si="226"/>
        <v/>
      </c>
      <c r="AG1434" s="24" t="str">
        <f t="shared" si="227"/>
        <v/>
      </c>
      <c r="AH1434" s="24" t="str">
        <f>IF(Y1434="","",SUMPRODUCT($AC1434:$AG1434,'Benefit Weights'!$A$3:$E$3))</f>
        <v/>
      </c>
      <c r="AI1434" s="27" t="str">
        <f t="shared" si="228"/>
        <v/>
      </c>
    </row>
    <row r="1435" spans="1:35" x14ac:dyDescent="0.25">
      <c r="A1435" s="23"/>
      <c r="B1435" s="23"/>
      <c r="C1435" s="23"/>
      <c r="D1435" s="23"/>
      <c r="E1435" s="24"/>
      <c r="F1435" s="24"/>
      <c r="G1435" s="24"/>
      <c r="H1435" s="23"/>
      <c r="I1435" s="23"/>
      <c r="J1435" s="23"/>
      <c r="K1435" s="23"/>
      <c r="L1435" s="23"/>
      <c r="M1435" s="23"/>
      <c r="N1435" s="23"/>
      <c r="O1435" s="24"/>
      <c r="P1435" s="24"/>
      <c r="Q1435" s="24"/>
      <c r="R1435" s="24"/>
      <c r="S1435" s="24"/>
      <c r="T1435" s="24"/>
      <c r="U1435" s="24"/>
      <c r="V1435" s="23"/>
      <c r="W1435" s="23"/>
      <c r="X1435" s="23"/>
      <c r="Y1435" s="23" t="str">
        <f t="shared" si="219"/>
        <v/>
      </c>
      <c r="Z1435" s="23" t="str">
        <f t="shared" si="220"/>
        <v/>
      </c>
      <c r="AA1435" s="23" t="str">
        <f t="shared" si="221"/>
        <v/>
      </c>
      <c r="AB1435" s="23" t="str">
        <f t="shared" si="222"/>
        <v/>
      </c>
      <c r="AC1435" s="24" t="str">
        <f t="shared" si="223"/>
        <v/>
      </c>
      <c r="AD1435" s="24" t="str">
        <f t="shared" si="224"/>
        <v/>
      </c>
      <c r="AE1435" s="24" t="str">
        <f t="shared" si="225"/>
        <v/>
      </c>
      <c r="AF1435" s="24" t="str">
        <f t="shared" si="226"/>
        <v/>
      </c>
      <c r="AG1435" s="24" t="str">
        <f t="shared" si="227"/>
        <v/>
      </c>
      <c r="AH1435" s="24" t="str">
        <f>IF(Y1435="","",SUMPRODUCT($AC1435:$AG1435,'Benefit Weights'!$A$3:$E$3))</f>
        <v/>
      </c>
      <c r="AI1435" s="27" t="str">
        <f t="shared" si="228"/>
        <v/>
      </c>
    </row>
    <row r="1436" spans="1:35" x14ac:dyDescent="0.25">
      <c r="A1436" s="23"/>
      <c r="B1436" s="23"/>
      <c r="C1436" s="23"/>
      <c r="D1436" s="23"/>
      <c r="E1436" s="24"/>
      <c r="F1436" s="24"/>
      <c r="G1436" s="24"/>
      <c r="H1436" s="23"/>
      <c r="I1436" s="23"/>
      <c r="J1436" s="23"/>
      <c r="K1436" s="23"/>
      <c r="L1436" s="23"/>
      <c r="M1436" s="23"/>
      <c r="N1436" s="23"/>
      <c r="O1436" s="24"/>
      <c r="P1436" s="24"/>
      <c r="Q1436" s="24"/>
      <c r="R1436" s="24"/>
      <c r="S1436" s="24"/>
      <c r="T1436" s="24"/>
      <c r="U1436" s="24"/>
      <c r="V1436" s="23"/>
      <c r="W1436" s="23"/>
      <c r="X1436" s="23"/>
      <c r="Y1436" s="23" t="str">
        <f t="shared" si="219"/>
        <v/>
      </c>
      <c r="Z1436" s="23" t="str">
        <f t="shared" si="220"/>
        <v/>
      </c>
      <c r="AA1436" s="23" t="str">
        <f t="shared" si="221"/>
        <v/>
      </c>
      <c r="AB1436" s="23" t="str">
        <f t="shared" si="222"/>
        <v/>
      </c>
      <c r="AC1436" s="24" t="str">
        <f t="shared" si="223"/>
        <v/>
      </c>
      <c r="AD1436" s="24" t="str">
        <f t="shared" si="224"/>
        <v/>
      </c>
      <c r="AE1436" s="24" t="str">
        <f t="shared" si="225"/>
        <v/>
      </c>
      <c r="AF1436" s="24" t="str">
        <f t="shared" si="226"/>
        <v/>
      </c>
      <c r="AG1436" s="24" t="str">
        <f t="shared" si="227"/>
        <v/>
      </c>
      <c r="AH1436" s="24" t="str">
        <f>IF(Y1436="","",SUMPRODUCT($AC1436:$AG1436,'Benefit Weights'!$A$3:$E$3))</f>
        <v/>
      </c>
      <c r="AI1436" s="27" t="str">
        <f t="shared" si="228"/>
        <v/>
      </c>
    </row>
    <row r="1437" spans="1:35" x14ac:dyDescent="0.25">
      <c r="A1437" s="23"/>
      <c r="B1437" s="23"/>
      <c r="C1437" s="23"/>
      <c r="D1437" s="23"/>
      <c r="E1437" s="24"/>
      <c r="F1437" s="24"/>
      <c r="G1437" s="24"/>
      <c r="H1437" s="23"/>
      <c r="I1437" s="23"/>
      <c r="J1437" s="23"/>
      <c r="K1437" s="23"/>
      <c r="L1437" s="23"/>
      <c r="M1437" s="23"/>
      <c r="N1437" s="23"/>
      <c r="O1437" s="24"/>
      <c r="P1437" s="24"/>
      <c r="Q1437" s="24"/>
      <c r="R1437" s="24"/>
      <c r="S1437" s="24"/>
      <c r="T1437" s="24"/>
      <c r="U1437" s="24"/>
      <c r="V1437" s="23"/>
      <c r="W1437" s="23"/>
      <c r="X1437" s="23"/>
      <c r="Y1437" s="23" t="str">
        <f t="shared" si="219"/>
        <v/>
      </c>
      <c r="Z1437" s="23" t="str">
        <f t="shared" si="220"/>
        <v/>
      </c>
      <c r="AA1437" s="23" t="str">
        <f t="shared" si="221"/>
        <v/>
      </c>
      <c r="AB1437" s="23" t="str">
        <f t="shared" si="222"/>
        <v/>
      </c>
      <c r="AC1437" s="24" t="str">
        <f t="shared" si="223"/>
        <v/>
      </c>
      <c r="AD1437" s="24" t="str">
        <f t="shared" si="224"/>
        <v/>
      </c>
      <c r="AE1437" s="24" t="str">
        <f t="shared" si="225"/>
        <v/>
      </c>
      <c r="AF1437" s="24" t="str">
        <f t="shared" si="226"/>
        <v/>
      </c>
      <c r="AG1437" s="24" t="str">
        <f t="shared" si="227"/>
        <v/>
      </c>
      <c r="AH1437" s="24" t="str">
        <f>IF(Y1437="","",SUMPRODUCT($AC1437:$AG1437,'Benefit Weights'!$A$3:$E$3))</f>
        <v/>
      </c>
      <c r="AI1437" s="27" t="str">
        <f t="shared" si="228"/>
        <v/>
      </c>
    </row>
    <row r="1438" spans="1:35" x14ac:dyDescent="0.25">
      <c r="A1438" s="23"/>
      <c r="B1438" s="23"/>
      <c r="C1438" s="23"/>
      <c r="D1438" s="23"/>
      <c r="E1438" s="24"/>
      <c r="F1438" s="24"/>
      <c r="G1438" s="24"/>
      <c r="H1438" s="23"/>
      <c r="I1438" s="23"/>
      <c r="J1438" s="23"/>
      <c r="K1438" s="23"/>
      <c r="L1438" s="23"/>
      <c r="M1438" s="23"/>
      <c r="N1438" s="23"/>
      <c r="O1438" s="24"/>
      <c r="P1438" s="24"/>
      <c r="Q1438" s="24"/>
      <c r="R1438" s="24"/>
      <c r="S1438" s="24"/>
      <c r="T1438" s="24"/>
      <c r="U1438" s="24"/>
      <c r="V1438" s="23"/>
      <c r="W1438" s="23"/>
      <c r="X1438" s="23"/>
      <c r="Y1438" s="23" t="str">
        <f t="shared" si="219"/>
        <v/>
      </c>
      <c r="Z1438" s="23" t="str">
        <f t="shared" si="220"/>
        <v/>
      </c>
      <c r="AA1438" s="23" t="str">
        <f t="shared" si="221"/>
        <v/>
      </c>
      <c r="AB1438" s="23" t="str">
        <f t="shared" si="222"/>
        <v/>
      </c>
      <c r="AC1438" s="24" t="str">
        <f t="shared" si="223"/>
        <v/>
      </c>
      <c r="AD1438" s="24" t="str">
        <f t="shared" si="224"/>
        <v/>
      </c>
      <c r="AE1438" s="24" t="str">
        <f t="shared" si="225"/>
        <v/>
      </c>
      <c r="AF1438" s="24" t="str">
        <f t="shared" si="226"/>
        <v/>
      </c>
      <c r="AG1438" s="24" t="str">
        <f t="shared" si="227"/>
        <v/>
      </c>
      <c r="AH1438" s="24" t="str">
        <f>IF(Y1438="","",SUMPRODUCT($AC1438:$AG1438,'Benefit Weights'!$A$3:$E$3))</f>
        <v/>
      </c>
      <c r="AI1438" s="27" t="str">
        <f t="shared" si="228"/>
        <v/>
      </c>
    </row>
    <row r="1439" spans="1:35" x14ac:dyDescent="0.25">
      <c r="A1439" s="23"/>
      <c r="B1439" s="23"/>
      <c r="C1439" s="23"/>
      <c r="D1439" s="23"/>
      <c r="E1439" s="24"/>
      <c r="F1439" s="24"/>
      <c r="G1439" s="24"/>
      <c r="H1439" s="23"/>
      <c r="I1439" s="23"/>
      <c r="J1439" s="23"/>
      <c r="K1439" s="23"/>
      <c r="L1439" s="23"/>
      <c r="M1439" s="23"/>
      <c r="N1439" s="23"/>
      <c r="O1439" s="24"/>
      <c r="P1439" s="24"/>
      <c r="Q1439" s="24"/>
      <c r="R1439" s="24"/>
      <c r="S1439" s="24"/>
      <c r="T1439" s="24"/>
      <c r="U1439" s="24"/>
      <c r="V1439" s="23"/>
      <c r="W1439" s="23"/>
      <c r="X1439" s="23"/>
      <c r="Y1439" s="23" t="str">
        <f t="shared" si="219"/>
        <v/>
      </c>
      <c r="Z1439" s="23" t="str">
        <f t="shared" si="220"/>
        <v/>
      </c>
      <c r="AA1439" s="23" t="str">
        <f t="shared" si="221"/>
        <v/>
      </c>
      <c r="AB1439" s="23" t="str">
        <f t="shared" si="222"/>
        <v/>
      </c>
      <c r="AC1439" s="24" t="str">
        <f t="shared" si="223"/>
        <v/>
      </c>
      <c r="AD1439" s="24" t="str">
        <f t="shared" si="224"/>
        <v/>
      </c>
      <c r="AE1439" s="24" t="str">
        <f t="shared" si="225"/>
        <v/>
      </c>
      <c r="AF1439" s="24" t="str">
        <f t="shared" si="226"/>
        <v/>
      </c>
      <c r="AG1439" s="24" t="str">
        <f t="shared" si="227"/>
        <v/>
      </c>
      <c r="AH1439" s="24" t="str">
        <f>IF(Y1439="","",SUMPRODUCT($AC1439:$AG1439,'Benefit Weights'!$A$3:$E$3))</f>
        <v/>
      </c>
      <c r="AI1439" s="27" t="str">
        <f t="shared" si="228"/>
        <v/>
      </c>
    </row>
    <row r="1440" spans="1:35" x14ac:dyDescent="0.25">
      <c r="A1440" s="23"/>
      <c r="B1440" s="23"/>
      <c r="C1440" s="23"/>
      <c r="D1440" s="23"/>
      <c r="E1440" s="24"/>
      <c r="F1440" s="24"/>
      <c r="G1440" s="24"/>
      <c r="H1440" s="23"/>
      <c r="I1440" s="23"/>
      <c r="J1440" s="23"/>
      <c r="K1440" s="23"/>
      <c r="L1440" s="23"/>
      <c r="M1440" s="23"/>
      <c r="N1440" s="23"/>
      <c r="O1440" s="24"/>
      <c r="P1440" s="24"/>
      <c r="Q1440" s="24"/>
      <c r="R1440" s="24"/>
      <c r="S1440" s="24"/>
      <c r="T1440" s="24"/>
      <c r="U1440" s="24"/>
      <c r="V1440" s="23"/>
      <c r="W1440" s="23"/>
      <c r="X1440" s="23"/>
      <c r="Y1440" s="23" t="str">
        <f t="shared" si="219"/>
        <v/>
      </c>
      <c r="Z1440" s="23" t="str">
        <f t="shared" si="220"/>
        <v/>
      </c>
      <c r="AA1440" s="23" t="str">
        <f t="shared" si="221"/>
        <v/>
      </c>
      <c r="AB1440" s="23" t="str">
        <f t="shared" si="222"/>
        <v/>
      </c>
      <c r="AC1440" s="24" t="str">
        <f t="shared" si="223"/>
        <v/>
      </c>
      <c r="AD1440" s="24" t="str">
        <f t="shared" si="224"/>
        <v/>
      </c>
      <c r="AE1440" s="24" t="str">
        <f t="shared" si="225"/>
        <v/>
      </c>
      <c r="AF1440" s="24" t="str">
        <f t="shared" si="226"/>
        <v/>
      </c>
      <c r="AG1440" s="24" t="str">
        <f t="shared" si="227"/>
        <v/>
      </c>
      <c r="AH1440" s="24" t="str">
        <f>IF(Y1440="","",SUMPRODUCT($AC1440:$AG1440,'Benefit Weights'!$A$3:$E$3))</f>
        <v/>
      </c>
      <c r="AI1440" s="27" t="str">
        <f t="shared" si="228"/>
        <v/>
      </c>
    </row>
    <row r="1441" spans="1:35" x14ac:dyDescent="0.25">
      <c r="A1441" s="23"/>
      <c r="B1441" s="23"/>
      <c r="C1441" s="23"/>
      <c r="D1441" s="23"/>
      <c r="E1441" s="24"/>
      <c r="F1441" s="24"/>
      <c r="G1441" s="24"/>
      <c r="H1441" s="23"/>
      <c r="I1441" s="23"/>
      <c r="J1441" s="23"/>
      <c r="K1441" s="23"/>
      <c r="L1441" s="23"/>
      <c r="M1441" s="23"/>
      <c r="N1441" s="23"/>
      <c r="O1441" s="24"/>
      <c r="P1441" s="24"/>
      <c r="Q1441" s="24"/>
      <c r="R1441" s="24"/>
      <c r="S1441" s="24"/>
      <c r="T1441" s="24"/>
      <c r="U1441" s="24"/>
      <c r="V1441" s="23"/>
      <c r="W1441" s="23"/>
      <c r="X1441" s="23"/>
      <c r="Y1441" s="23" t="str">
        <f t="shared" si="219"/>
        <v/>
      </c>
      <c r="Z1441" s="23" t="str">
        <f t="shared" si="220"/>
        <v/>
      </c>
      <c r="AA1441" s="23" t="str">
        <f t="shared" si="221"/>
        <v/>
      </c>
      <c r="AB1441" s="23" t="str">
        <f t="shared" si="222"/>
        <v/>
      </c>
      <c r="AC1441" s="24" t="str">
        <f t="shared" si="223"/>
        <v/>
      </c>
      <c r="AD1441" s="24" t="str">
        <f t="shared" si="224"/>
        <v/>
      </c>
      <c r="AE1441" s="24" t="str">
        <f t="shared" si="225"/>
        <v/>
      </c>
      <c r="AF1441" s="24" t="str">
        <f t="shared" si="226"/>
        <v/>
      </c>
      <c r="AG1441" s="24" t="str">
        <f t="shared" si="227"/>
        <v/>
      </c>
      <c r="AH1441" s="24" t="str">
        <f>IF(Y1441="","",SUMPRODUCT($AC1441:$AG1441,'Benefit Weights'!$A$3:$E$3))</f>
        <v/>
      </c>
      <c r="AI1441" s="27" t="str">
        <f t="shared" si="228"/>
        <v/>
      </c>
    </row>
    <row r="1442" spans="1:35" x14ac:dyDescent="0.25">
      <c r="A1442" s="23"/>
      <c r="B1442" s="23"/>
      <c r="C1442" s="23"/>
      <c r="D1442" s="23"/>
      <c r="E1442" s="24"/>
      <c r="F1442" s="24"/>
      <c r="G1442" s="24"/>
      <c r="H1442" s="23"/>
      <c r="I1442" s="23"/>
      <c r="J1442" s="23"/>
      <c r="K1442" s="23"/>
      <c r="L1442" s="23"/>
      <c r="M1442" s="23"/>
      <c r="N1442" s="23"/>
      <c r="O1442" s="24"/>
      <c r="P1442" s="24"/>
      <c r="Q1442" s="24"/>
      <c r="R1442" s="24"/>
      <c r="S1442" s="24"/>
      <c r="T1442" s="24"/>
      <c r="U1442" s="24"/>
      <c r="V1442" s="23"/>
      <c r="W1442" s="23"/>
      <c r="X1442" s="23"/>
      <c r="Y1442" s="23" t="str">
        <f t="shared" si="219"/>
        <v/>
      </c>
      <c r="Z1442" s="23" t="str">
        <f t="shared" si="220"/>
        <v/>
      </c>
      <c r="AA1442" s="23" t="str">
        <f t="shared" si="221"/>
        <v/>
      </c>
      <c r="AB1442" s="23" t="str">
        <f t="shared" si="222"/>
        <v/>
      </c>
      <c r="AC1442" s="24" t="str">
        <f t="shared" si="223"/>
        <v/>
      </c>
      <c r="AD1442" s="24" t="str">
        <f t="shared" si="224"/>
        <v/>
      </c>
      <c r="AE1442" s="24" t="str">
        <f t="shared" si="225"/>
        <v/>
      </c>
      <c r="AF1442" s="24" t="str">
        <f t="shared" si="226"/>
        <v/>
      </c>
      <c r="AG1442" s="24" t="str">
        <f t="shared" si="227"/>
        <v/>
      </c>
      <c r="AH1442" s="24" t="str">
        <f>IF(Y1442="","",SUMPRODUCT($AC1442:$AG1442,'Benefit Weights'!$A$3:$E$3))</f>
        <v/>
      </c>
      <c r="AI1442" s="27" t="str">
        <f t="shared" si="228"/>
        <v/>
      </c>
    </row>
    <row r="1443" spans="1:35" x14ac:dyDescent="0.25">
      <c r="A1443" s="23"/>
      <c r="B1443" s="23"/>
      <c r="C1443" s="23"/>
      <c r="D1443" s="23"/>
      <c r="E1443" s="24"/>
      <c r="F1443" s="24"/>
      <c r="G1443" s="24"/>
      <c r="H1443" s="23"/>
      <c r="I1443" s="23"/>
      <c r="J1443" s="23"/>
      <c r="K1443" s="23"/>
      <c r="L1443" s="23"/>
      <c r="M1443" s="23"/>
      <c r="N1443" s="23"/>
      <c r="O1443" s="24"/>
      <c r="P1443" s="24"/>
      <c r="Q1443" s="24"/>
      <c r="R1443" s="24"/>
      <c r="S1443" s="24"/>
      <c r="T1443" s="24"/>
      <c r="U1443" s="24"/>
      <c r="V1443" s="23"/>
      <c r="W1443" s="23"/>
      <c r="X1443" s="23"/>
      <c r="Y1443" s="23" t="str">
        <f t="shared" si="219"/>
        <v/>
      </c>
      <c r="Z1443" s="23" t="str">
        <f t="shared" si="220"/>
        <v/>
      </c>
      <c r="AA1443" s="23" t="str">
        <f t="shared" si="221"/>
        <v/>
      </c>
      <c r="AB1443" s="23" t="str">
        <f t="shared" si="222"/>
        <v/>
      </c>
      <c r="AC1443" s="24" t="str">
        <f t="shared" si="223"/>
        <v/>
      </c>
      <c r="AD1443" s="24" t="str">
        <f t="shared" si="224"/>
        <v/>
      </c>
      <c r="AE1443" s="24" t="str">
        <f t="shared" si="225"/>
        <v/>
      </c>
      <c r="AF1443" s="24" t="str">
        <f t="shared" si="226"/>
        <v/>
      </c>
      <c r="AG1443" s="24" t="str">
        <f t="shared" si="227"/>
        <v/>
      </c>
      <c r="AH1443" s="24" t="str">
        <f>IF(Y1443="","",SUMPRODUCT($AC1443:$AG1443,'Benefit Weights'!$A$3:$E$3))</f>
        <v/>
      </c>
      <c r="AI1443" s="27" t="str">
        <f t="shared" si="228"/>
        <v/>
      </c>
    </row>
    <row r="1444" spans="1:35" x14ac:dyDescent="0.25">
      <c r="A1444" s="23"/>
      <c r="B1444" s="23"/>
      <c r="C1444" s="23"/>
      <c r="D1444" s="23"/>
      <c r="E1444" s="24"/>
      <c r="F1444" s="24"/>
      <c r="G1444" s="24"/>
      <c r="H1444" s="23"/>
      <c r="I1444" s="23"/>
      <c r="J1444" s="23"/>
      <c r="K1444" s="23"/>
      <c r="L1444" s="23"/>
      <c r="M1444" s="23"/>
      <c r="N1444" s="23"/>
      <c r="O1444" s="24"/>
      <c r="P1444" s="24"/>
      <c r="Q1444" s="24"/>
      <c r="R1444" s="24"/>
      <c r="S1444" s="24"/>
      <c r="T1444" s="24"/>
      <c r="U1444" s="24"/>
      <c r="V1444" s="23"/>
      <c r="W1444" s="23"/>
      <c r="X1444" s="23"/>
      <c r="Y1444" s="23" t="str">
        <f t="shared" si="219"/>
        <v/>
      </c>
      <c r="Z1444" s="23" t="str">
        <f t="shared" si="220"/>
        <v/>
      </c>
      <c r="AA1444" s="23" t="str">
        <f t="shared" si="221"/>
        <v/>
      </c>
      <c r="AB1444" s="23" t="str">
        <f t="shared" si="222"/>
        <v/>
      </c>
      <c r="AC1444" s="24" t="str">
        <f t="shared" si="223"/>
        <v/>
      </c>
      <c r="AD1444" s="24" t="str">
        <f t="shared" si="224"/>
        <v/>
      </c>
      <c r="AE1444" s="24" t="str">
        <f t="shared" si="225"/>
        <v/>
      </c>
      <c r="AF1444" s="24" t="str">
        <f t="shared" si="226"/>
        <v/>
      </c>
      <c r="AG1444" s="24" t="str">
        <f t="shared" si="227"/>
        <v/>
      </c>
      <c r="AH1444" s="24" t="str">
        <f>IF(Y1444="","",SUMPRODUCT($AC1444:$AG1444,'Benefit Weights'!$A$3:$E$3))</f>
        <v/>
      </c>
      <c r="AI1444" s="27" t="str">
        <f t="shared" si="228"/>
        <v/>
      </c>
    </row>
    <row r="1445" spans="1:35" x14ac:dyDescent="0.25">
      <c r="A1445" s="23"/>
      <c r="B1445" s="23"/>
      <c r="C1445" s="23"/>
      <c r="D1445" s="23"/>
      <c r="E1445" s="24"/>
      <c r="F1445" s="24"/>
      <c r="G1445" s="24"/>
      <c r="H1445" s="23"/>
      <c r="I1445" s="23"/>
      <c r="J1445" s="23"/>
      <c r="K1445" s="23"/>
      <c r="L1445" s="23"/>
      <c r="M1445" s="23"/>
      <c r="N1445" s="23"/>
      <c r="O1445" s="24"/>
      <c r="P1445" s="24"/>
      <c r="Q1445" s="24"/>
      <c r="R1445" s="24"/>
      <c r="S1445" s="24"/>
      <c r="T1445" s="24"/>
      <c r="U1445" s="24"/>
      <c r="V1445" s="23"/>
      <c r="W1445" s="23"/>
      <c r="X1445" s="23"/>
      <c r="Y1445" s="23" t="str">
        <f t="shared" si="219"/>
        <v/>
      </c>
      <c r="Z1445" s="23" t="str">
        <f t="shared" si="220"/>
        <v/>
      </c>
      <c r="AA1445" s="23" t="str">
        <f t="shared" si="221"/>
        <v/>
      </c>
      <c r="AB1445" s="23" t="str">
        <f t="shared" si="222"/>
        <v/>
      </c>
      <c r="AC1445" s="24" t="str">
        <f t="shared" si="223"/>
        <v/>
      </c>
      <c r="AD1445" s="24" t="str">
        <f t="shared" si="224"/>
        <v/>
      </c>
      <c r="AE1445" s="24" t="str">
        <f t="shared" si="225"/>
        <v/>
      </c>
      <c r="AF1445" s="24" t="str">
        <f t="shared" si="226"/>
        <v/>
      </c>
      <c r="AG1445" s="24" t="str">
        <f t="shared" si="227"/>
        <v/>
      </c>
      <c r="AH1445" s="24" t="str">
        <f>IF(Y1445="","",SUMPRODUCT($AC1445:$AG1445,'Benefit Weights'!$A$3:$E$3))</f>
        <v/>
      </c>
      <c r="AI1445" s="27" t="str">
        <f t="shared" si="228"/>
        <v/>
      </c>
    </row>
    <row r="1446" spans="1:35" x14ac:dyDescent="0.25">
      <c r="A1446" s="23"/>
      <c r="B1446" s="23"/>
      <c r="C1446" s="23"/>
      <c r="D1446" s="23"/>
      <c r="E1446" s="24"/>
      <c r="F1446" s="24"/>
      <c r="G1446" s="24"/>
      <c r="H1446" s="23"/>
      <c r="I1446" s="23"/>
      <c r="J1446" s="23"/>
      <c r="K1446" s="23"/>
      <c r="L1446" s="23"/>
      <c r="M1446" s="23"/>
      <c r="N1446" s="23"/>
      <c r="O1446" s="24"/>
      <c r="P1446" s="24"/>
      <c r="Q1446" s="24"/>
      <c r="R1446" s="24"/>
      <c r="S1446" s="24"/>
      <c r="T1446" s="24"/>
      <c r="U1446" s="24"/>
      <c r="V1446" s="23"/>
      <c r="W1446" s="23"/>
      <c r="X1446" s="23"/>
      <c r="Y1446" s="23" t="str">
        <f t="shared" si="219"/>
        <v/>
      </c>
      <c r="Z1446" s="23" t="str">
        <f t="shared" si="220"/>
        <v/>
      </c>
      <c r="AA1446" s="23" t="str">
        <f t="shared" si="221"/>
        <v/>
      </c>
      <c r="AB1446" s="23" t="str">
        <f t="shared" si="222"/>
        <v/>
      </c>
      <c r="AC1446" s="24" t="str">
        <f t="shared" si="223"/>
        <v/>
      </c>
      <c r="AD1446" s="24" t="str">
        <f t="shared" si="224"/>
        <v/>
      </c>
      <c r="AE1446" s="24" t="str">
        <f t="shared" si="225"/>
        <v/>
      </c>
      <c r="AF1446" s="24" t="str">
        <f t="shared" si="226"/>
        <v/>
      </c>
      <c r="AG1446" s="24" t="str">
        <f t="shared" si="227"/>
        <v/>
      </c>
      <c r="AH1446" s="24" t="str">
        <f>IF(Y1446="","",SUMPRODUCT($AC1446:$AG1446,'Benefit Weights'!$A$3:$E$3))</f>
        <v/>
      </c>
      <c r="AI1446" s="27" t="str">
        <f t="shared" si="228"/>
        <v/>
      </c>
    </row>
    <row r="1447" spans="1:35" x14ac:dyDescent="0.25">
      <c r="A1447" s="23"/>
      <c r="B1447" s="23"/>
      <c r="C1447" s="23"/>
      <c r="D1447" s="23"/>
      <c r="E1447" s="24"/>
      <c r="F1447" s="24"/>
      <c r="G1447" s="24"/>
      <c r="H1447" s="23"/>
      <c r="I1447" s="23"/>
      <c r="J1447" s="23"/>
      <c r="K1447" s="23"/>
      <c r="L1447" s="23"/>
      <c r="M1447" s="23"/>
      <c r="N1447" s="23"/>
      <c r="O1447" s="24"/>
      <c r="P1447" s="24"/>
      <c r="Q1447" s="24"/>
      <c r="R1447" s="24"/>
      <c r="S1447" s="24"/>
      <c r="T1447" s="24"/>
      <c r="U1447" s="24"/>
      <c r="V1447" s="23"/>
      <c r="W1447" s="23"/>
      <c r="X1447" s="23"/>
      <c r="Y1447" s="23" t="str">
        <f t="shared" si="219"/>
        <v/>
      </c>
      <c r="Z1447" s="23" t="str">
        <f t="shared" si="220"/>
        <v/>
      </c>
      <c r="AA1447" s="23" t="str">
        <f t="shared" si="221"/>
        <v/>
      </c>
      <c r="AB1447" s="23" t="str">
        <f t="shared" si="222"/>
        <v/>
      </c>
      <c r="AC1447" s="24" t="str">
        <f t="shared" si="223"/>
        <v/>
      </c>
      <c r="AD1447" s="24" t="str">
        <f t="shared" si="224"/>
        <v/>
      </c>
      <c r="AE1447" s="24" t="str">
        <f t="shared" si="225"/>
        <v/>
      </c>
      <c r="AF1447" s="24" t="str">
        <f t="shared" si="226"/>
        <v/>
      </c>
      <c r="AG1447" s="24" t="str">
        <f t="shared" si="227"/>
        <v/>
      </c>
      <c r="AH1447" s="24" t="str">
        <f>IF(Y1447="","",SUMPRODUCT($AC1447:$AG1447,'Benefit Weights'!$A$3:$E$3))</f>
        <v/>
      </c>
      <c r="AI1447" s="27" t="str">
        <f t="shared" si="228"/>
        <v/>
      </c>
    </row>
    <row r="1448" spans="1:35" x14ac:dyDescent="0.25">
      <c r="A1448" s="23"/>
      <c r="B1448" s="23"/>
      <c r="C1448" s="23"/>
      <c r="D1448" s="23"/>
      <c r="E1448" s="24"/>
      <c r="F1448" s="24"/>
      <c r="G1448" s="24"/>
      <c r="H1448" s="23"/>
      <c r="I1448" s="23"/>
      <c r="J1448" s="23"/>
      <c r="K1448" s="23"/>
      <c r="L1448" s="23"/>
      <c r="M1448" s="23"/>
      <c r="N1448" s="23"/>
      <c r="O1448" s="24"/>
      <c r="P1448" s="24"/>
      <c r="Q1448" s="24"/>
      <c r="R1448" s="24"/>
      <c r="S1448" s="24"/>
      <c r="T1448" s="24"/>
      <c r="U1448" s="24"/>
      <c r="V1448" s="23"/>
      <c r="W1448" s="23"/>
      <c r="X1448" s="23"/>
      <c r="Y1448" s="23" t="str">
        <f t="shared" si="219"/>
        <v/>
      </c>
      <c r="Z1448" s="23" t="str">
        <f t="shared" si="220"/>
        <v/>
      </c>
      <c r="AA1448" s="23" t="str">
        <f t="shared" si="221"/>
        <v/>
      </c>
      <c r="AB1448" s="23" t="str">
        <f t="shared" si="222"/>
        <v/>
      </c>
      <c r="AC1448" s="24" t="str">
        <f t="shared" si="223"/>
        <v/>
      </c>
      <c r="AD1448" s="24" t="str">
        <f t="shared" si="224"/>
        <v/>
      </c>
      <c r="AE1448" s="24" t="str">
        <f t="shared" si="225"/>
        <v/>
      </c>
      <c r="AF1448" s="24" t="str">
        <f t="shared" si="226"/>
        <v/>
      </c>
      <c r="AG1448" s="24" t="str">
        <f t="shared" si="227"/>
        <v/>
      </c>
      <c r="AH1448" s="24" t="str">
        <f>IF(Y1448="","",SUMPRODUCT($AC1448:$AG1448,'Benefit Weights'!$A$3:$E$3))</f>
        <v/>
      </c>
      <c r="AI1448" s="27" t="str">
        <f t="shared" si="228"/>
        <v/>
      </c>
    </row>
    <row r="1449" spans="1:35" x14ac:dyDescent="0.25">
      <c r="A1449" s="23"/>
      <c r="B1449" s="23"/>
      <c r="C1449" s="23"/>
      <c r="D1449" s="23"/>
      <c r="E1449" s="24"/>
      <c r="F1449" s="24"/>
      <c r="G1449" s="24"/>
      <c r="H1449" s="23"/>
      <c r="I1449" s="23"/>
      <c r="J1449" s="23"/>
      <c r="K1449" s="23"/>
      <c r="L1449" s="23"/>
      <c r="M1449" s="23"/>
      <c r="N1449" s="23"/>
      <c r="O1449" s="24"/>
      <c r="P1449" s="24"/>
      <c r="Q1449" s="24"/>
      <c r="R1449" s="24"/>
      <c r="S1449" s="24"/>
      <c r="T1449" s="24"/>
      <c r="U1449" s="24"/>
      <c r="V1449" s="23"/>
      <c r="W1449" s="23"/>
      <c r="X1449" s="23"/>
      <c r="Y1449" s="23" t="str">
        <f t="shared" si="219"/>
        <v/>
      </c>
      <c r="Z1449" s="23" t="str">
        <f t="shared" si="220"/>
        <v/>
      </c>
      <c r="AA1449" s="23" t="str">
        <f t="shared" si="221"/>
        <v/>
      </c>
      <c r="AB1449" s="23" t="str">
        <f t="shared" si="222"/>
        <v/>
      </c>
      <c r="AC1449" s="24" t="str">
        <f t="shared" si="223"/>
        <v/>
      </c>
      <c r="AD1449" s="24" t="str">
        <f t="shared" si="224"/>
        <v/>
      </c>
      <c r="AE1449" s="24" t="str">
        <f t="shared" si="225"/>
        <v/>
      </c>
      <c r="AF1449" s="24" t="str">
        <f t="shared" si="226"/>
        <v/>
      </c>
      <c r="AG1449" s="24" t="str">
        <f t="shared" si="227"/>
        <v/>
      </c>
      <c r="AH1449" s="24" t="str">
        <f>IF(Y1449="","",SUMPRODUCT($AC1449:$AG1449,'Benefit Weights'!$A$3:$E$3))</f>
        <v/>
      </c>
      <c r="AI1449" s="27" t="str">
        <f t="shared" si="228"/>
        <v/>
      </c>
    </row>
    <row r="1450" spans="1:35" x14ac:dyDescent="0.25">
      <c r="A1450" s="23"/>
      <c r="B1450" s="23"/>
      <c r="C1450" s="23"/>
      <c r="D1450" s="23"/>
      <c r="E1450" s="24"/>
      <c r="F1450" s="24"/>
      <c r="G1450" s="24"/>
      <c r="H1450" s="23"/>
      <c r="I1450" s="23"/>
      <c r="J1450" s="23"/>
      <c r="K1450" s="23"/>
      <c r="L1450" s="23"/>
      <c r="M1450" s="23"/>
      <c r="N1450" s="23"/>
      <c r="O1450" s="24"/>
      <c r="P1450" s="24"/>
      <c r="Q1450" s="24"/>
      <c r="R1450" s="24"/>
      <c r="S1450" s="24"/>
      <c r="T1450" s="24"/>
      <c r="U1450" s="24"/>
      <c r="V1450" s="23"/>
      <c r="W1450" s="23"/>
      <c r="X1450" s="23"/>
      <c r="Y1450" s="23" t="str">
        <f t="shared" si="219"/>
        <v/>
      </c>
      <c r="Z1450" s="23" t="str">
        <f t="shared" si="220"/>
        <v/>
      </c>
      <c r="AA1450" s="23" t="str">
        <f t="shared" si="221"/>
        <v/>
      </c>
      <c r="AB1450" s="23" t="str">
        <f t="shared" si="222"/>
        <v/>
      </c>
      <c r="AC1450" s="24" t="str">
        <f t="shared" si="223"/>
        <v/>
      </c>
      <c r="AD1450" s="24" t="str">
        <f t="shared" si="224"/>
        <v/>
      </c>
      <c r="AE1450" s="24" t="str">
        <f t="shared" si="225"/>
        <v/>
      </c>
      <c r="AF1450" s="24" t="str">
        <f t="shared" si="226"/>
        <v/>
      </c>
      <c r="AG1450" s="24" t="str">
        <f t="shared" si="227"/>
        <v/>
      </c>
      <c r="AH1450" s="24" t="str">
        <f>IF(Y1450="","",SUMPRODUCT($AC1450:$AG1450,'Benefit Weights'!$A$3:$E$3))</f>
        <v/>
      </c>
      <c r="AI1450" s="27" t="str">
        <f t="shared" si="228"/>
        <v/>
      </c>
    </row>
    <row r="1451" spans="1:35" x14ac:dyDescent="0.25">
      <c r="A1451" s="23"/>
      <c r="B1451" s="23"/>
      <c r="C1451" s="23"/>
      <c r="D1451" s="23"/>
      <c r="E1451" s="24"/>
      <c r="F1451" s="24"/>
      <c r="G1451" s="24"/>
      <c r="H1451" s="23"/>
      <c r="I1451" s="23"/>
      <c r="J1451" s="23"/>
      <c r="K1451" s="23"/>
      <c r="L1451" s="23"/>
      <c r="M1451" s="23"/>
      <c r="N1451" s="23"/>
      <c r="O1451" s="24"/>
      <c r="P1451" s="24"/>
      <c r="Q1451" s="24"/>
      <c r="R1451" s="24"/>
      <c r="S1451" s="24"/>
      <c r="T1451" s="24"/>
      <c r="U1451" s="24"/>
      <c r="V1451" s="23"/>
      <c r="W1451" s="23"/>
      <c r="X1451" s="23"/>
      <c r="Y1451" s="23" t="str">
        <f t="shared" si="219"/>
        <v/>
      </c>
      <c r="Z1451" s="23" t="str">
        <f t="shared" si="220"/>
        <v/>
      </c>
      <c r="AA1451" s="23" t="str">
        <f t="shared" si="221"/>
        <v/>
      </c>
      <c r="AB1451" s="23" t="str">
        <f t="shared" si="222"/>
        <v/>
      </c>
      <c r="AC1451" s="24" t="str">
        <f t="shared" si="223"/>
        <v/>
      </c>
      <c r="AD1451" s="24" t="str">
        <f t="shared" si="224"/>
        <v/>
      </c>
      <c r="AE1451" s="24" t="str">
        <f t="shared" si="225"/>
        <v/>
      </c>
      <c r="AF1451" s="24" t="str">
        <f t="shared" si="226"/>
        <v/>
      </c>
      <c r="AG1451" s="24" t="str">
        <f t="shared" si="227"/>
        <v/>
      </c>
      <c r="AH1451" s="24" t="str">
        <f>IF(Y1451="","",SUMPRODUCT($AC1451:$AG1451,'Benefit Weights'!$A$3:$E$3))</f>
        <v/>
      </c>
      <c r="AI1451" s="27" t="str">
        <f t="shared" si="228"/>
        <v/>
      </c>
    </row>
    <row r="1452" spans="1:35" x14ac:dyDescent="0.25">
      <c r="A1452" s="23"/>
      <c r="B1452" s="23"/>
      <c r="C1452" s="23"/>
      <c r="D1452" s="23"/>
      <c r="E1452" s="24"/>
      <c r="F1452" s="24"/>
      <c r="G1452" s="24"/>
      <c r="H1452" s="23"/>
      <c r="I1452" s="23"/>
      <c r="J1452" s="23"/>
      <c r="K1452" s="23"/>
      <c r="L1452" s="23"/>
      <c r="M1452" s="23"/>
      <c r="N1452" s="23"/>
      <c r="O1452" s="24"/>
      <c r="P1452" s="24"/>
      <c r="Q1452" s="24"/>
      <c r="R1452" s="24"/>
      <c r="S1452" s="24"/>
      <c r="T1452" s="24"/>
      <c r="U1452" s="24"/>
      <c r="V1452" s="23"/>
      <c r="W1452" s="23"/>
      <c r="X1452" s="23"/>
      <c r="Y1452" s="23" t="str">
        <f t="shared" si="219"/>
        <v/>
      </c>
      <c r="Z1452" s="23" t="str">
        <f t="shared" si="220"/>
        <v/>
      </c>
      <c r="AA1452" s="23" t="str">
        <f t="shared" si="221"/>
        <v/>
      </c>
      <c r="AB1452" s="23" t="str">
        <f t="shared" si="222"/>
        <v/>
      </c>
      <c r="AC1452" s="24" t="str">
        <f t="shared" si="223"/>
        <v/>
      </c>
      <c r="AD1452" s="24" t="str">
        <f t="shared" si="224"/>
        <v/>
      </c>
      <c r="AE1452" s="24" t="str">
        <f t="shared" si="225"/>
        <v/>
      </c>
      <c r="AF1452" s="24" t="str">
        <f t="shared" si="226"/>
        <v/>
      </c>
      <c r="AG1452" s="24" t="str">
        <f t="shared" si="227"/>
        <v/>
      </c>
      <c r="AH1452" s="24" t="str">
        <f>IF(Y1452="","",SUMPRODUCT($AC1452:$AG1452,'Benefit Weights'!$A$3:$E$3))</f>
        <v/>
      </c>
      <c r="AI1452" s="27" t="str">
        <f t="shared" si="228"/>
        <v/>
      </c>
    </row>
    <row r="1453" spans="1:35" x14ac:dyDescent="0.25">
      <c r="A1453" s="23"/>
      <c r="B1453" s="23"/>
      <c r="C1453" s="23"/>
      <c r="D1453" s="23"/>
      <c r="E1453" s="24"/>
      <c r="F1453" s="24"/>
      <c r="G1453" s="24"/>
      <c r="H1453" s="23"/>
      <c r="I1453" s="23"/>
      <c r="J1453" s="23"/>
      <c r="K1453" s="23"/>
      <c r="L1453" s="23"/>
      <c r="M1453" s="23"/>
      <c r="N1453" s="23"/>
      <c r="O1453" s="24"/>
      <c r="P1453" s="24"/>
      <c r="Q1453" s="24"/>
      <c r="R1453" s="24"/>
      <c r="S1453" s="24"/>
      <c r="T1453" s="24"/>
      <c r="U1453" s="24"/>
      <c r="V1453" s="23"/>
      <c r="W1453" s="23"/>
      <c r="X1453" s="23"/>
      <c r="Y1453" s="23" t="str">
        <f t="shared" si="219"/>
        <v/>
      </c>
      <c r="Z1453" s="23" t="str">
        <f t="shared" si="220"/>
        <v/>
      </c>
      <c r="AA1453" s="23" t="str">
        <f t="shared" si="221"/>
        <v/>
      </c>
      <c r="AB1453" s="23" t="str">
        <f t="shared" si="222"/>
        <v/>
      </c>
      <c r="AC1453" s="24" t="str">
        <f t="shared" si="223"/>
        <v/>
      </c>
      <c r="AD1453" s="24" t="str">
        <f t="shared" si="224"/>
        <v/>
      </c>
      <c r="AE1453" s="24" t="str">
        <f t="shared" si="225"/>
        <v/>
      </c>
      <c r="AF1453" s="24" t="str">
        <f t="shared" si="226"/>
        <v/>
      </c>
      <c r="AG1453" s="24" t="str">
        <f t="shared" si="227"/>
        <v/>
      </c>
      <c r="AH1453" s="24" t="str">
        <f>IF(Y1453="","",SUMPRODUCT($AC1453:$AG1453,'Benefit Weights'!$A$3:$E$3))</f>
        <v/>
      </c>
      <c r="AI1453" s="27" t="str">
        <f t="shared" si="228"/>
        <v/>
      </c>
    </row>
    <row r="1454" spans="1:35" x14ac:dyDescent="0.25">
      <c r="A1454" s="23"/>
      <c r="B1454" s="23"/>
      <c r="C1454" s="23"/>
      <c r="D1454" s="23"/>
      <c r="E1454" s="24"/>
      <c r="F1454" s="24"/>
      <c r="G1454" s="24"/>
      <c r="H1454" s="23"/>
      <c r="I1454" s="23"/>
      <c r="J1454" s="23"/>
      <c r="K1454" s="23"/>
      <c r="L1454" s="23"/>
      <c r="M1454" s="23"/>
      <c r="N1454" s="23"/>
      <c r="O1454" s="24"/>
      <c r="P1454" s="24"/>
      <c r="Q1454" s="24"/>
      <c r="R1454" s="24"/>
      <c r="S1454" s="24"/>
      <c r="T1454" s="24"/>
      <c r="U1454" s="24"/>
      <c r="V1454" s="23"/>
      <c r="W1454" s="23"/>
      <c r="X1454" s="23"/>
      <c r="Y1454" s="23" t="str">
        <f t="shared" si="219"/>
        <v/>
      </c>
      <c r="Z1454" s="23" t="str">
        <f t="shared" si="220"/>
        <v/>
      </c>
      <c r="AA1454" s="23" t="str">
        <f t="shared" si="221"/>
        <v/>
      </c>
      <c r="AB1454" s="23" t="str">
        <f t="shared" si="222"/>
        <v/>
      </c>
      <c r="AC1454" s="24" t="str">
        <f t="shared" si="223"/>
        <v/>
      </c>
      <c r="AD1454" s="24" t="str">
        <f t="shared" si="224"/>
        <v/>
      </c>
      <c r="AE1454" s="24" t="str">
        <f t="shared" si="225"/>
        <v/>
      </c>
      <c r="AF1454" s="24" t="str">
        <f t="shared" si="226"/>
        <v/>
      </c>
      <c r="AG1454" s="24" t="str">
        <f t="shared" si="227"/>
        <v/>
      </c>
      <c r="AH1454" s="24" t="str">
        <f>IF(Y1454="","",SUMPRODUCT($AC1454:$AG1454,'Benefit Weights'!$A$3:$E$3))</f>
        <v/>
      </c>
      <c r="AI1454" s="27" t="str">
        <f t="shared" si="228"/>
        <v/>
      </c>
    </row>
    <row r="1455" spans="1:35" x14ac:dyDescent="0.25">
      <c r="A1455" s="23"/>
      <c r="B1455" s="23"/>
      <c r="C1455" s="23"/>
      <c r="D1455" s="23"/>
      <c r="E1455" s="24"/>
      <c r="F1455" s="24"/>
      <c r="G1455" s="24"/>
      <c r="H1455" s="23"/>
      <c r="I1455" s="23"/>
      <c r="J1455" s="23"/>
      <c r="K1455" s="23"/>
      <c r="L1455" s="23"/>
      <c r="M1455" s="23"/>
      <c r="N1455" s="23"/>
      <c r="O1455" s="24"/>
      <c r="P1455" s="24"/>
      <c r="Q1455" s="24"/>
      <c r="R1455" s="24"/>
      <c r="S1455" s="24"/>
      <c r="T1455" s="24"/>
      <c r="U1455" s="24"/>
      <c r="V1455" s="23"/>
      <c r="W1455" s="23"/>
      <c r="X1455" s="23"/>
      <c r="Y1455" s="23" t="str">
        <f t="shared" si="219"/>
        <v/>
      </c>
      <c r="Z1455" s="23" t="str">
        <f t="shared" si="220"/>
        <v/>
      </c>
      <c r="AA1455" s="23" t="str">
        <f t="shared" si="221"/>
        <v/>
      </c>
      <c r="AB1455" s="23" t="str">
        <f t="shared" si="222"/>
        <v/>
      </c>
      <c r="AC1455" s="24" t="str">
        <f t="shared" si="223"/>
        <v/>
      </c>
      <c r="AD1455" s="24" t="str">
        <f t="shared" si="224"/>
        <v/>
      </c>
      <c r="AE1455" s="24" t="str">
        <f t="shared" si="225"/>
        <v/>
      </c>
      <c r="AF1455" s="24" t="str">
        <f t="shared" si="226"/>
        <v/>
      </c>
      <c r="AG1455" s="24" t="str">
        <f t="shared" si="227"/>
        <v/>
      </c>
      <c r="AH1455" s="24" t="str">
        <f>IF(Y1455="","",SUMPRODUCT($AC1455:$AG1455,'Benefit Weights'!$A$3:$E$3))</f>
        <v/>
      </c>
      <c r="AI1455" s="27" t="str">
        <f t="shared" si="228"/>
        <v/>
      </c>
    </row>
    <row r="1456" spans="1:35" x14ac:dyDescent="0.25">
      <c r="A1456" s="23"/>
      <c r="B1456" s="23"/>
      <c r="C1456" s="23"/>
      <c r="D1456" s="23"/>
      <c r="E1456" s="24"/>
      <c r="F1456" s="24"/>
      <c r="G1456" s="24"/>
      <c r="H1456" s="23"/>
      <c r="I1456" s="23"/>
      <c r="J1456" s="23"/>
      <c r="K1456" s="23"/>
      <c r="L1456" s="23"/>
      <c r="M1456" s="23"/>
      <c r="N1456" s="23"/>
      <c r="O1456" s="24"/>
      <c r="P1456" s="24"/>
      <c r="Q1456" s="24"/>
      <c r="R1456" s="24"/>
      <c r="S1456" s="24"/>
      <c r="T1456" s="24"/>
      <c r="U1456" s="24"/>
      <c r="V1456" s="23"/>
      <c r="W1456" s="23"/>
      <c r="X1456" s="23"/>
      <c r="Y1456" s="23" t="str">
        <f t="shared" si="219"/>
        <v/>
      </c>
      <c r="Z1456" s="23" t="str">
        <f t="shared" si="220"/>
        <v/>
      </c>
      <c r="AA1456" s="23" t="str">
        <f t="shared" si="221"/>
        <v/>
      </c>
      <c r="AB1456" s="23" t="str">
        <f t="shared" si="222"/>
        <v/>
      </c>
      <c r="AC1456" s="24" t="str">
        <f t="shared" si="223"/>
        <v/>
      </c>
      <c r="AD1456" s="24" t="str">
        <f t="shared" si="224"/>
        <v/>
      </c>
      <c r="AE1456" s="24" t="str">
        <f t="shared" si="225"/>
        <v/>
      </c>
      <c r="AF1456" s="24" t="str">
        <f t="shared" si="226"/>
        <v/>
      </c>
      <c r="AG1456" s="24" t="str">
        <f t="shared" si="227"/>
        <v/>
      </c>
      <c r="AH1456" s="24" t="str">
        <f>IF(Y1456="","",SUMPRODUCT($AC1456:$AG1456,'Benefit Weights'!$A$3:$E$3))</f>
        <v/>
      </c>
      <c r="AI1456" s="27" t="str">
        <f t="shared" si="228"/>
        <v/>
      </c>
    </row>
    <row r="1457" spans="1:35" x14ac:dyDescent="0.25">
      <c r="A1457" s="23"/>
      <c r="B1457" s="23"/>
      <c r="C1457" s="23"/>
      <c r="D1457" s="23"/>
      <c r="E1457" s="24"/>
      <c r="F1457" s="24"/>
      <c r="G1457" s="24"/>
      <c r="H1457" s="23"/>
      <c r="I1457" s="23"/>
      <c r="J1457" s="23"/>
      <c r="K1457" s="23"/>
      <c r="L1457" s="23"/>
      <c r="M1457" s="23"/>
      <c r="N1457" s="23"/>
      <c r="O1457" s="24"/>
      <c r="P1457" s="24"/>
      <c r="Q1457" s="24"/>
      <c r="R1457" s="24"/>
      <c r="S1457" s="24"/>
      <c r="T1457" s="24"/>
      <c r="U1457" s="24"/>
      <c r="V1457" s="23"/>
      <c r="W1457" s="23"/>
      <c r="X1457" s="23"/>
      <c r="Y1457" s="23" t="str">
        <f t="shared" si="219"/>
        <v/>
      </c>
      <c r="Z1457" s="23" t="str">
        <f t="shared" si="220"/>
        <v/>
      </c>
      <c r="AA1457" s="23" t="str">
        <f t="shared" si="221"/>
        <v/>
      </c>
      <c r="AB1457" s="23" t="str">
        <f t="shared" si="222"/>
        <v/>
      </c>
      <c r="AC1457" s="24" t="str">
        <f t="shared" si="223"/>
        <v/>
      </c>
      <c r="AD1457" s="24" t="str">
        <f t="shared" si="224"/>
        <v/>
      </c>
      <c r="AE1457" s="24" t="str">
        <f t="shared" si="225"/>
        <v/>
      </c>
      <c r="AF1457" s="24" t="str">
        <f t="shared" si="226"/>
        <v/>
      </c>
      <c r="AG1457" s="24" t="str">
        <f t="shared" si="227"/>
        <v/>
      </c>
      <c r="AH1457" s="24" t="str">
        <f>IF(Y1457="","",SUMPRODUCT($AC1457:$AG1457,'Benefit Weights'!$A$3:$E$3))</f>
        <v/>
      </c>
      <c r="AI1457" s="27" t="str">
        <f t="shared" si="228"/>
        <v/>
      </c>
    </row>
    <row r="1458" spans="1:35" x14ac:dyDescent="0.25">
      <c r="A1458" s="23"/>
      <c r="B1458" s="23"/>
      <c r="C1458" s="23"/>
      <c r="D1458" s="23"/>
      <c r="E1458" s="24"/>
      <c r="F1458" s="24"/>
      <c r="G1458" s="24"/>
      <c r="H1458" s="23"/>
      <c r="I1458" s="23"/>
      <c r="J1458" s="23"/>
      <c r="K1458" s="23"/>
      <c r="L1458" s="23"/>
      <c r="M1458" s="23"/>
      <c r="N1458" s="23"/>
      <c r="O1458" s="24"/>
      <c r="P1458" s="24"/>
      <c r="Q1458" s="24"/>
      <c r="R1458" s="24"/>
      <c r="S1458" s="24"/>
      <c r="T1458" s="24"/>
      <c r="U1458" s="24"/>
      <c r="V1458" s="23"/>
      <c r="W1458" s="23"/>
      <c r="X1458" s="23"/>
      <c r="Y1458" s="23" t="str">
        <f t="shared" si="219"/>
        <v/>
      </c>
      <c r="Z1458" s="23" t="str">
        <f t="shared" si="220"/>
        <v/>
      </c>
      <c r="AA1458" s="23" t="str">
        <f t="shared" si="221"/>
        <v/>
      </c>
      <c r="AB1458" s="23" t="str">
        <f t="shared" si="222"/>
        <v/>
      </c>
      <c r="AC1458" s="24" t="str">
        <f t="shared" si="223"/>
        <v/>
      </c>
      <c r="AD1458" s="24" t="str">
        <f t="shared" si="224"/>
        <v/>
      </c>
      <c r="AE1458" s="24" t="str">
        <f t="shared" si="225"/>
        <v/>
      </c>
      <c r="AF1458" s="24" t="str">
        <f t="shared" si="226"/>
        <v/>
      </c>
      <c r="AG1458" s="24" t="str">
        <f t="shared" si="227"/>
        <v/>
      </c>
      <c r="AH1458" s="24" t="str">
        <f>IF(Y1458="","",SUMPRODUCT($AC1458:$AG1458,'Benefit Weights'!$A$3:$E$3))</f>
        <v/>
      </c>
      <c r="AI1458" s="27" t="str">
        <f t="shared" si="228"/>
        <v/>
      </c>
    </row>
    <row r="1459" spans="1:35" x14ac:dyDescent="0.25">
      <c r="A1459" s="23"/>
      <c r="B1459" s="23"/>
      <c r="C1459" s="23"/>
      <c r="D1459" s="23"/>
      <c r="E1459" s="24"/>
      <c r="F1459" s="24"/>
      <c r="G1459" s="24"/>
      <c r="H1459" s="23"/>
      <c r="I1459" s="23"/>
      <c r="J1459" s="23"/>
      <c r="K1459" s="23"/>
      <c r="L1459" s="23"/>
      <c r="M1459" s="23"/>
      <c r="N1459" s="23"/>
      <c r="O1459" s="24"/>
      <c r="P1459" s="24"/>
      <c r="Q1459" s="24"/>
      <c r="R1459" s="24"/>
      <c r="S1459" s="24"/>
      <c r="T1459" s="24"/>
      <c r="U1459" s="24"/>
      <c r="V1459" s="23"/>
      <c r="W1459" s="23"/>
      <c r="X1459" s="23"/>
      <c r="Y1459" s="23" t="str">
        <f t="shared" si="219"/>
        <v/>
      </c>
      <c r="Z1459" s="23" t="str">
        <f t="shared" si="220"/>
        <v/>
      </c>
      <c r="AA1459" s="23" t="str">
        <f t="shared" si="221"/>
        <v/>
      </c>
      <c r="AB1459" s="23" t="str">
        <f t="shared" si="222"/>
        <v/>
      </c>
      <c r="AC1459" s="24" t="str">
        <f t="shared" si="223"/>
        <v/>
      </c>
      <c r="AD1459" s="24" t="str">
        <f t="shared" si="224"/>
        <v/>
      </c>
      <c r="AE1459" s="24" t="str">
        <f t="shared" si="225"/>
        <v/>
      </c>
      <c r="AF1459" s="24" t="str">
        <f t="shared" si="226"/>
        <v/>
      </c>
      <c r="AG1459" s="24" t="str">
        <f t="shared" si="227"/>
        <v/>
      </c>
      <c r="AH1459" s="24" t="str">
        <f>IF(Y1459="","",SUMPRODUCT($AC1459:$AG1459,'Benefit Weights'!$A$3:$E$3))</f>
        <v/>
      </c>
      <c r="AI1459" s="27" t="str">
        <f t="shared" si="228"/>
        <v/>
      </c>
    </row>
    <row r="1460" spans="1:35" x14ac:dyDescent="0.25">
      <c r="A1460" s="23"/>
      <c r="B1460" s="23"/>
      <c r="C1460" s="23"/>
      <c r="D1460" s="23"/>
      <c r="E1460" s="24"/>
      <c r="F1460" s="24"/>
      <c r="G1460" s="24"/>
      <c r="H1460" s="23"/>
      <c r="I1460" s="23"/>
      <c r="J1460" s="23"/>
      <c r="K1460" s="23"/>
      <c r="L1460" s="23"/>
      <c r="M1460" s="23"/>
      <c r="N1460" s="23"/>
      <c r="O1460" s="24"/>
      <c r="P1460" s="24"/>
      <c r="Q1460" s="24"/>
      <c r="R1460" s="24"/>
      <c r="S1460" s="24"/>
      <c r="T1460" s="24"/>
      <c r="U1460" s="24"/>
      <c r="V1460" s="23"/>
      <c r="W1460" s="23"/>
      <c r="X1460" s="23"/>
      <c r="Y1460" s="23" t="str">
        <f t="shared" si="219"/>
        <v/>
      </c>
      <c r="Z1460" s="23" t="str">
        <f t="shared" si="220"/>
        <v/>
      </c>
      <c r="AA1460" s="23" t="str">
        <f t="shared" si="221"/>
        <v/>
      </c>
      <c r="AB1460" s="23" t="str">
        <f t="shared" si="222"/>
        <v/>
      </c>
      <c r="AC1460" s="24" t="str">
        <f t="shared" si="223"/>
        <v/>
      </c>
      <c r="AD1460" s="24" t="str">
        <f t="shared" si="224"/>
        <v/>
      </c>
      <c r="AE1460" s="24" t="str">
        <f t="shared" si="225"/>
        <v/>
      </c>
      <c r="AF1460" s="24" t="str">
        <f t="shared" si="226"/>
        <v/>
      </c>
      <c r="AG1460" s="24" t="str">
        <f t="shared" si="227"/>
        <v/>
      </c>
      <c r="AH1460" s="24" t="str">
        <f>IF(Y1460="","",SUMPRODUCT($AC1460:$AG1460,'Benefit Weights'!$A$3:$E$3))</f>
        <v/>
      </c>
      <c r="AI1460" s="27" t="str">
        <f t="shared" si="228"/>
        <v/>
      </c>
    </row>
    <row r="1461" spans="1:35" x14ac:dyDescent="0.25">
      <c r="A1461" s="23"/>
      <c r="B1461" s="23"/>
      <c r="C1461" s="23"/>
      <c r="D1461" s="23"/>
      <c r="E1461" s="24"/>
      <c r="F1461" s="24"/>
      <c r="G1461" s="24"/>
      <c r="H1461" s="23"/>
      <c r="I1461" s="23"/>
      <c r="J1461" s="23"/>
      <c r="K1461" s="23"/>
      <c r="L1461" s="23"/>
      <c r="M1461" s="23"/>
      <c r="N1461" s="23"/>
      <c r="O1461" s="24"/>
      <c r="P1461" s="24"/>
      <c r="Q1461" s="24"/>
      <c r="R1461" s="24"/>
      <c r="S1461" s="24"/>
      <c r="T1461" s="24"/>
      <c r="U1461" s="24"/>
      <c r="V1461" s="23"/>
      <c r="W1461" s="23"/>
      <c r="X1461" s="23"/>
      <c r="Y1461" s="23" t="str">
        <f t="shared" si="219"/>
        <v/>
      </c>
      <c r="Z1461" s="23" t="str">
        <f t="shared" si="220"/>
        <v/>
      </c>
      <c r="AA1461" s="23" t="str">
        <f t="shared" si="221"/>
        <v/>
      </c>
      <c r="AB1461" s="23" t="str">
        <f t="shared" si="222"/>
        <v/>
      </c>
      <c r="AC1461" s="24" t="str">
        <f t="shared" si="223"/>
        <v/>
      </c>
      <c r="AD1461" s="24" t="str">
        <f t="shared" si="224"/>
        <v/>
      </c>
      <c r="AE1461" s="24" t="str">
        <f t="shared" si="225"/>
        <v/>
      </c>
      <c r="AF1461" s="24" t="str">
        <f t="shared" si="226"/>
        <v/>
      </c>
      <c r="AG1461" s="24" t="str">
        <f t="shared" si="227"/>
        <v/>
      </c>
      <c r="AH1461" s="24" t="str">
        <f>IF(Y1461="","",SUMPRODUCT($AC1461:$AG1461,'Benefit Weights'!$A$3:$E$3))</f>
        <v/>
      </c>
      <c r="AI1461" s="27" t="str">
        <f t="shared" si="228"/>
        <v/>
      </c>
    </row>
    <row r="1462" spans="1:35" x14ac:dyDescent="0.25">
      <c r="A1462" s="23"/>
      <c r="B1462" s="23"/>
      <c r="C1462" s="23"/>
      <c r="D1462" s="23"/>
      <c r="E1462" s="24"/>
      <c r="F1462" s="24"/>
      <c r="G1462" s="24"/>
      <c r="H1462" s="23"/>
      <c r="I1462" s="23"/>
      <c r="J1462" s="23"/>
      <c r="K1462" s="23"/>
      <c r="L1462" s="23"/>
      <c r="M1462" s="23"/>
      <c r="N1462" s="23"/>
      <c r="O1462" s="24"/>
      <c r="P1462" s="24"/>
      <c r="Q1462" s="24"/>
      <c r="R1462" s="24"/>
      <c r="S1462" s="24"/>
      <c r="T1462" s="24"/>
      <c r="U1462" s="24"/>
      <c r="V1462" s="23"/>
      <c r="W1462" s="23"/>
      <c r="X1462" s="23"/>
      <c r="Y1462" s="23" t="str">
        <f t="shared" si="219"/>
        <v/>
      </c>
      <c r="Z1462" s="23" t="str">
        <f t="shared" si="220"/>
        <v/>
      </c>
      <c r="AA1462" s="23" t="str">
        <f t="shared" si="221"/>
        <v/>
      </c>
      <c r="AB1462" s="23" t="str">
        <f t="shared" si="222"/>
        <v/>
      </c>
      <c r="AC1462" s="24" t="str">
        <f t="shared" si="223"/>
        <v/>
      </c>
      <c r="AD1462" s="24" t="str">
        <f t="shared" si="224"/>
        <v/>
      </c>
      <c r="AE1462" s="24" t="str">
        <f t="shared" si="225"/>
        <v/>
      </c>
      <c r="AF1462" s="24" t="str">
        <f t="shared" si="226"/>
        <v/>
      </c>
      <c r="AG1462" s="24" t="str">
        <f t="shared" si="227"/>
        <v/>
      </c>
      <c r="AH1462" s="24" t="str">
        <f>IF(Y1462="","",SUMPRODUCT($AC1462:$AG1462,'Benefit Weights'!$A$3:$E$3))</f>
        <v/>
      </c>
      <c r="AI1462" s="27" t="str">
        <f t="shared" si="228"/>
        <v/>
      </c>
    </row>
    <row r="1463" spans="1:35" x14ac:dyDescent="0.25">
      <c r="A1463" s="23"/>
      <c r="B1463" s="23"/>
      <c r="C1463" s="23"/>
      <c r="D1463" s="23"/>
      <c r="E1463" s="24"/>
      <c r="F1463" s="24"/>
      <c r="G1463" s="24"/>
      <c r="H1463" s="23"/>
      <c r="I1463" s="23"/>
      <c r="J1463" s="23"/>
      <c r="K1463" s="23"/>
      <c r="L1463" s="23"/>
      <c r="M1463" s="23"/>
      <c r="N1463" s="23"/>
      <c r="O1463" s="24"/>
      <c r="P1463" s="24"/>
      <c r="Q1463" s="24"/>
      <c r="R1463" s="24"/>
      <c r="S1463" s="24"/>
      <c r="T1463" s="24"/>
      <c r="U1463" s="24"/>
      <c r="V1463" s="23"/>
      <c r="W1463" s="23"/>
      <c r="X1463" s="23"/>
      <c r="Y1463" s="23" t="str">
        <f t="shared" si="219"/>
        <v/>
      </c>
      <c r="Z1463" s="23" t="str">
        <f t="shared" si="220"/>
        <v/>
      </c>
      <c r="AA1463" s="23" t="str">
        <f t="shared" si="221"/>
        <v/>
      </c>
      <c r="AB1463" s="23" t="str">
        <f t="shared" si="222"/>
        <v/>
      </c>
      <c r="AC1463" s="24" t="str">
        <f t="shared" si="223"/>
        <v/>
      </c>
      <c r="AD1463" s="24" t="str">
        <f t="shared" si="224"/>
        <v/>
      </c>
      <c r="AE1463" s="24" t="str">
        <f t="shared" si="225"/>
        <v/>
      </c>
      <c r="AF1463" s="24" t="str">
        <f t="shared" si="226"/>
        <v/>
      </c>
      <c r="AG1463" s="24" t="str">
        <f t="shared" si="227"/>
        <v/>
      </c>
      <c r="AH1463" s="24" t="str">
        <f>IF(Y1463="","",SUMPRODUCT($AC1463:$AG1463,'Benefit Weights'!$A$3:$E$3))</f>
        <v/>
      </c>
      <c r="AI1463" s="27" t="str">
        <f t="shared" si="228"/>
        <v/>
      </c>
    </row>
    <row r="1464" spans="1:35" x14ac:dyDescent="0.25">
      <c r="A1464" s="23"/>
      <c r="B1464" s="23"/>
      <c r="C1464" s="23"/>
      <c r="D1464" s="23"/>
      <c r="E1464" s="24"/>
      <c r="F1464" s="24"/>
      <c r="G1464" s="24"/>
      <c r="H1464" s="23"/>
      <c r="I1464" s="23"/>
      <c r="J1464" s="23"/>
      <c r="K1464" s="23"/>
      <c r="L1464" s="23"/>
      <c r="M1464" s="23"/>
      <c r="N1464" s="23"/>
      <c r="O1464" s="24"/>
      <c r="P1464" s="24"/>
      <c r="Q1464" s="24"/>
      <c r="R1464" s="24"/>
      <c r="S1464" s="24"/>
      <c r="T1464" s="24"/>
      <c r="U1464" s="24"/>
      <c r="V1464" s="23"/>
      <c r="W1464" s="23"/>
      <c r="X1464" s="23"/>
      <c r="Y1464" s="23" t="str">
        <f t="shared" si="219"/>
        <v/>
      </c>
      <c r="Z1464" s="23" t="str">
        <f t="shared" si="220"/>
        <v/>
      </c>
      <c r="AA1464" s="23" t="str">
        <f t="shared" si="221"/>
        <v/>
      </c>
      <c r="AB1464" s="23" t="str">
        <f t="shared" si="222"/>
        <v/>
      </c>
      <c r="AC1464" s="24" t="str">
        <f t="shared" si="223"/>
        <v/>
      </c>
      <c r="AD1464" s="24" t="str">
        <f t="shared" si="224"/>
        <v/>
      </c>
      <c r="AE1464" s="24" t="str">
        <f t="shared" si="225"/>
        <v/>
      </c>
      <c r="AF1464" s="24" t="str">
        <f t="shared" si="226"/>
        <v/>
      </c>
      <c r="AG1464" s="24" t="str">
        <f t="shared" si="227"/>
        <v/>
      </c>
      <c r="AH1464" s="24" t="str">
        <f>IF(Y1464="","",SUMPRODUCT($AC1464:$AG1464,'Benefit Weights'!$A$3:$E$3))</f>
        <v/>
      </c>
      <c r="AI1464" s="27" t="str">
        <f t="shared" si="228"/>
        <v/>
      </c>
    </row>
    <row r="1465" spans="1:35" x14ac:dyDescent="0.25">
      <c r="A1465" s="23"/>
      <c r="B1465" s="23"/>
      <c r="C1465" s="23"/>
      <c r="D1465" s="23"/>
      <c r="E1465" s="24"/>
      <c r="F1465" s="24"/>
      <c r="G1465" s="24"/>
      <c r="H1465" s="23"/>
      <c r="I1465" s="23"/>
      <c r="J1465" s="23"/>
      <c r="K1465" s="23"/>
      <c r="L1465" s="23"/>
      <c r="M1465" s="23"/>
      <c r="N1465" s="23"/>
      <c r="O1465" s="24"/>
      <c r="P1465" s="24"/>
      <c r="Q1465" s="24"/>
      <c r="R1465" s="24"/>
      <c r="S1465" s="24"/>
      <c r="T1465" s="24"/>
      <c r="U1465" s="24"/>
      <c r="V1465" s="23"/>
      <c r="W1465" s="23"/>
      <c r="X1465" s="23"/>
      <c r="Y1465" s="23" t="str">
        <f t="shared" si="219"/>
        <v/>
      </c>
      <c r="Z1465" s="23" t="str">
        <f t="shared" si="220"/>
        <v/>
      </c>
      <c r="AA1465" s="23" t="str">
        <f t="shared" si="221"/>
        <v/>
      </c>
      <c r="AB1465" s="23" t="str">
        <f t="shared" si="222"/>
        <v/>
      </c>
      <c r="AC1465" s="24" t="str">
        <f t="shared" si="223"/>
        <v/>
      </c>
      <c r="AD1465" s="24" t="str">
        <f t="shared" si="224"/>
        <v/>
      </c>
      <c r="AE1465" s="24" t="str">
        <f t="shared" si="225"/>
        <v/>
      </c>
      <c r="AF1465" s="24" t="str">
        <f t="shared" si="226"/>
        <v/>
      </c>
      <c r="AG1465" s="24" t="str">
        <f t="shared" si="227"/>
        <v/>
      </c>
      <c r="AH1465" s="24" t="str">
        <f>IF(Y1465="","",SUMPRODUCT($AC1465:$AG1465,'Benefit Weights'!$A$3:$E$3))</f>
        <v/>
      </c>
      <c r="AI1465" s="27" t="str">
        <f t="shared" si="228"/>
        <v/>
      </c>
    </row>
    <row r="1466" spans="1:35" x14ac:dyDescent="0.25">
      <c r="A1466" s="23"/>
      <c r="B1466" s="23"/>
      <c r="C1466" s="23"/>
      <c r="D1466" s="23"/>
      <c r="E1466" s="24"/>
      <c r="F1466" s="24"/>
      <c r="G1466" s="24"/>
      <c r="H1466" s="23"/>
      <c r="I1466" s="23"/>
      <c r="J1466" s="23"/>
      <c r="K1466" s="23"/>
      <c r="L1466" s="23"/>
      <c r="M1466" s="23"/>
      <c r="N1466" s="23"/>
      <c r="O1466" s="24"/>
      <c r="P1466" s="24"/>
      <c r="Q1466" s="24"/>
      <c r="R1466" s="24"/>
      <c r="S1466" s="24"/>
      <c r="T1466" s="24"/>
      <c r="U1466" s="24"/>
      <c r="V1466" s="23"/>
      <c r="W1466" s="23"/>
      <c r="X1466" s="23"/>
      <c r="Y1466" s="23" t="str">
        <f t="shared" si="219"/>
        <v/>
      </c>
      <c r="Z1466" s="23" t="str">
        <f t="shared" si="220"/>
        <v/>
      </c>
      <c r="AA1466" s="23" t="str">
        <f t="shared" si="221"/>
        <v/>
      </c>
      <c r="AB1466" s="23" t="str">
        <f t="shared" si="222"/>
        <v/>
      </c>
      <c r="AC1466" s="24" t="str">
        <f t="shared" si="223"/>
        <v/>
      </c>
      <c r="AD1466" s="24" t="str">
        <f t="shared" si="224"/>
        <v/>
      </c>
      <c r="AE1466" s="24" t="str">
        <f t="shared" si="225"/>
        <v/>
      </c>
      <c r="AF1466" s="24" t="str">
        <f t="shared" si="226"/>
        <v/>
      </c>
      <c r="AG1466" s="24" t="str">
        <f t="shared" si="227"/>
        <v/>
      </c>
      <c r="AH1466" s="24" t="str">
        <f>IF(Y1466="","",SUMPRODUCT($AC1466:$AG1466,'Benefit Weights'!$A$3:$E$3))</f>
        <v/>
      </c>
      <c r="AI1466" s="27" t="str">
        <f t="shared" si="228"/>
        <v/>
      </c>
    </row>
    <row r="1467" spans="1:35" x14ac:dyDescent="0.25">
      <c r="A1467" s="23"/>
      <c r="B1467" s="23"/>
      <c r="C1467" s="23"/>
      <c r="D1467" s="23"/>
      <c r="E1467" s="24"/>
      <c r="F1467" s="24"/>
      <c r="G1467" s="24"/>
      <c r="H1467" s="23"/>
      <c r="I1467" s="23"/>
      <c r="J1467" s="23"/>
      <c r="K1467" s="23"/>
      <c r="L1467" s="23"/>
      <c r="M1467" s="23"/>
      <c r="N1467" s="23"/>
      <c r="O1467" s="24"/>
      <c r="P1467" s="24"/>
      <c r="Q1467" s="24"/>
      <c r="R1467" s="24"/>
      <c r="S1467" s="24"/>
      <c r="T1467" s="24"/>
      <c r="U1467" s="24"/>
      <c r="V1467" s="23"/>
      <c r="W1467" s="23"/>
      <c r="X1467" s="23"/>
      <c r="Y1467" s="23" t="str">
        <f t="shared" si="219"/>
        <v/>
      </c>
      <c r="Z1467" s="23" t="str">
        <f t="shared" si="220"/>
        <v/>
      </c>
      <c r="AA1467" s="23" t="str">
        <f t="shared" si="221"/>
        <v/>
      </c>
      <c r="AB1467" s="23" t="str">
        <f t="shared" si="222"/>
        <v/>
      </c>
      <c r="AC1467" s="24" t="str">
        <f t="shared" si="223"/>
        <v/>
      </c>
      <c r="AD1467" s="24" t="str">
        <f t="shared" si="224"/>
        <v/>
      </c>
      <c r="AE1467" s="24" t="str">
        <f t="shared" si="225"/>
        <v/>
      </c>
      <c r="AF1467" s="24" t="str">
        <f t="shared" si="226"/>
        <v/>
      </c>
      <c r="AG1467" s="24" t="str">
        <f t="shared" si="227"/>
        <v/>
      </c>
      <c r="AH1467" s="24" t="str">
        <f>IF(Y1467="","",SUMPRODUCT($AC1467:$AG1467,'Benefit Weights'!$A$3:$E$3))</f>
        <v/>
      </c>
      <c r="AI1467" s="27" t="str">
        <f t="shared" si="228"/>
        <v/>
      </c>
    </row>
    <row r="1468" spans="1:35" x14ac:dyDescent="0.25">
      <c r="A1468" s="23"/>
      <c r="B1468" s="23"/>
      <c r="C1468" s="23"/>
      <c r="D1468" s="23"/>
      <c r="E1468" s="24"/>
      <c r="F1468" s="24"/>
      <c r="G1468" s="24"/>
      <c r="H1468" s="23"/>
      <c r="I1468" s="23"/>
      <c r="J1468" s="23"/>
      <c r="K1468" s="23"/>
      <c r="L1468" s="23"/>
      <c r="M1468" s="23"/>
      <c r="N1468" s="23"/>
      <c r="O1468" s="24"/>
      <c r="P1468" s="24"/>
      <c r="Q1468" s="24"/>
      <c r="R1468" s="24"/>
      <c r="S1468" s="24"/>
      <c r="T1468" s="24"/>
      <c r="U1468" s="24"/>
      <c r="V1468" s="23"/>
      <c r="W1468" s="23"/>
      <c r="X1468" s="23"/>
      <c r="Y1468" s="23" t="str">
        <f t="shared" si="219"/>
        <v/>
      </c>
      <c r="Z1468" s="23" t="str">
        <f t="shared" si="220"/>
        <v/>
      </c>
      <c r="AA1468" s="23" t="str">
        <f t="shared" si="221"/>
        <v/>
      </c>
      <c r="AB1468" s="23" t="str">
        <f t="shared" si="222"/>
        <v/>
      </c>
      <c r="AC1468" s="24" t="str">
        <f t="shared" si="223"/>
        <v/>
      </c>
      <c r="AD1468" s="24" t="str">
        <f t="shared" si="224"/>
        <v/>
      </c>
      <c r="AE1468" s="24" t="str">
        <f t="shared" si="225"/>
        <v/>
      </c>
      <c r="AF1468" s="24" t="str">
        <f t="shared" si="226"/>
        <v/>
      </c>
      <c r="AG1468" s="24" t="str">
        <f t="shared" si="227"/>
        <v/>
      </c>
      <c r="AH1468" s="24" t="str">
        <f>IF(Y1468="","",SUMPRODUCT($AC1468:$AG1468,'Benefit Weights'!$A$3:$E$3))</f>
        <v/>
      </c>
      <c r="AI1468" s="27" t="str">
        <f t="shared" si="228"/>
        <v/>
      </c>
    </row>
    <row r="1469" spans="1:35" x14ac:dyDescent="0.25">
      <c r="A1469" s="23"/>
      <c r="B1469" s="23"/>
      <c r="C1469" s="23"/>
      <c r="D1469" s="23"/>
      <c r="E1469" s="24"/>
      <c r="F1469" s="24"/>
      <c r="G1469" s="24"/>
      <c r="H1469" s="23"/>
      <c r="I1469" s="23"/>
      <c r="J1469" s="23"/>
      <c r="K1469" s="23"/>
      <c r="L1469" s="23"/>
      <c r="M1469" s="23"/>
      <c r="N1469" s="23"/>
      <c r="O1469" s="24"/>
      <c r="P1469" s="24"/>
      <c r="Q1469" s="24"/>
      <c r="R1469" s="24"/>
      <c r="S1469" s="24"/>
      <c r="T1469" s="24"/>
      <c r="U1469" s="24"/>
      <c r="V1469" s="23"/>
      <c r="W1469" s="23"/>
      <c r="X1469" s="23"/>
      <c r="Y1469" s="23" t="str">
        <f t="shared" si="219"/>
        <v/>
      </c>
      <c r="Z1469" s="23" t="str">
        <f t="shared" si="220"/>
        <v/>
      </c>
      <c r="AA1469" s="23" t="str">
        <f t="shared" si="221"/>
        <v/>
      </c>
      <c r="AB1469" s="23" t="str">
        <f t="shared" si="222"/>
        <v/>
      </c>
      <c r="AC1469" s="24" t="str">
        <f t="shared" si="223"/>
        <v/>
      </c>
      <c r="AD1469" s="24" t="str">
        <f t="shared" si="224"/>
        <v/>
      </c>
      <c r="AE1469" s="24" t="str">
        <f t="shared" si="225"/>
        <v/>
      </c>
      <c r="AF1469" s="24" t="str">
        <f t="shared" si="226"/>
        <v/>
      </c>
      <c r="AG1469" s="24" t="str">
        <f t="shared" si="227"/>
        <v/>
      </c>
      <c r="AH1469" s="24" t="str">
        <f>IF(Y1469="","",SUMPRODUCT($AC1469:$AG1469,'Benefit Weights'!$A$3:$E$3))</f>
        <v/>
      </c>
      <c r="AI1469" s="27" t="str">
        <f t="shared" si="228"/>
        <v/>
      </c>
    </row>
    <row r="1470" spans="1:35" x14ac:dyDescent="0.25">
      <c r="A1470" s="23"/>
      <c r="B1470" s="23"/>
      <c r="C1470" s="23"/>
      <c r="D1470" s="23"/>
      <c r="E1470" s="24"/>
      <c r="F1470" s="24"/>
      <c r="G1470" s="24"/>
      <c r="H1470" s="23"/>
      <c r="I1470" s="23"/>
      <c r="J1470" s="23"/>
      <c r="K1470" s="23"/>
      <c r="L1470" s="23"/>
      <c r="M1470" s="23"/>
      <c r="N1470" s="23"/>
      <c r="O1470" s="24"/>
      <c r="P1470" s="24"/>
      <c r="Q1470" s="24"/>
      <c r="R1470" s="24"/>
      <c r="S1470" s="24"/>
      <c r="T1470" s="24"/>
      <c r="U1470" s="24"/>
      <c r="V1470" s="23"/>
      <c r="W1470" s="23"/>
      <c r="X1470" s="23"/>
      <c r="Y1470" s="23" t="str">
        <f t="shared" si="219"/>
        <v/>
      </c>
      <c r="Z1470" s="23" t="str">
        <f t="shared" si="220"/>
        <v/>
      </c>
      <c r="AA1470" s="23" t="str">
        <f t="shared" si="221"/>
        <v/>
      </c>
      <c r="AB1470" s="23" t="str">
        <f t="shared" si="222"/>
        <v/>
      </c>
      <c r="AC1470" s="24" t="str">
        <f t="shared" si="223"/>
        <v/>
      </c>
      <c r="AD1470" s="24" t="str">
        <f t="shared" si="224"/>
        <v/>
      </c>
      <c r="AE1470" s="24" t="str">
        <f t="shared" si="225"/>
        <v/>
      </c>
      <c r="AF1470" s="24" t="str">
        <f t="shared" si="226"/>
        <v/>
      </c>
      <c r="AG1470" s="24" t="str">
        <f t="shared" si="227"/>
        <v/>
      </c>
      <c r="AH1470" s="24" t="str">
        <f>IF(Y1470="","",SUMPRODUCT($AC1470:$AG1470,'Benefit Weights'!$A$3:$E$3))</f>
        <v/>
      </c>
      <c r="AI1470" s="27" t="str">
        <f t="shared" si="228"/>
        <v/>
      </c>
    </row>
    <row r="1471" spans="1:35" x14ac:dyDescent="0.25">
      <c r="A1471" s="23"/>
      <c r="B1471" s="23"/>
      <c r="C1471" s="23"/>
      <c r="D1471" s="23"/>
      <c r="E1471" s="24"/>
      <c r="F1471" s="24"/>
      <c r="G1471" s="24"/>
      <c r="H1471" s="23"/>
      <c r="I1471" s="23"/>
      <c r="J1471" s="23"/>
      <c r="K1471" s="23"/>
      <c r="L1471" s="23"/>
      <c r="M1471" s="23"/>
      <c r="N1471" s="23"/>
      <c r="O1471" s="24"/>
      <c r="P1471" s="24"/>
      <c r="Q1471" s="24"/>
      <c r="R1471" s="24"/>
      <c r="S1471" s="24"/>
      <c r="T1471" s="24"/>
      <c r="U1471" s="24"/>
      <c r="V1471" s="23"/>
      <c r="W1471" s="23"/>
      <c r="X1471" s="23"/>
      <c r="Y1471" s="23" t="str">
        <f t="shared" si="219"/>
        <v/>
      </c>
      <c r="Z1471" s="23" t="str">
        <f t="shared" si="220"/>
        <v/>
      </c>
      <c r="AA1471" s="23" t="str">
        <f t="shared" si="221"/>
        <v/>
      </c>
      <c r="AB1471" s="23" t="str">
        <f t="shared" si="222"/>
        <v/>
      </c>
      <c r="AC1471" s="24" t="str">
        <f t="shared" si="223"/>
        <v/>
      </c>
      <c r="AD1471" s="24" t="str">
        <f t="shared" si="224"/>
        <v/>
      </c>
      <c r="AE1471" s="24" t="str">
        <f t="shared" si="225"/>
        <v/>
      </c>
      <c r="AF1471" s="24" t="str">
        <f t="shared" si="226"/>
        <v/>
      </c>
      <c r="AG1471" s="24" t="str">
        <f t="shared" si="227"/>
        <v/>
      </c>
      <c r="AH1471" s="24" t="str">
        <f>IF(Y1471="","",SUMPRODUCT($AC1471:$AG1471,'Benefit Weights'!$A$3:$E$3))</f>
        <v/>
      </c>
      <c r="AI1471" s="27" t="str">
        <f t="shared" si="228"/>
        <v/>
      </c>
    </row>
    <row r="1472" spans="1:35" x14ac:dyDescent="0.25">
      <c r="A1472" s="23"/>
      <c r="B1472" s="23"/>
      <c r="C1472" s="23"/>
      <c r="D1472" s="23"/>
      <c r="E1472" s="24"/>
      <c r="F1472" s="24"/>
      <c r="G1472" s="24"/>
      <c r="H1472" s="23"/>
      <c r="I1472" s="23"/>
      <c r="J1472" s="23"/>
      <c r="K1472" s="23"/>
      <c r="L1472" s="23"/>
      <c r="M1472" s="23"/>
      <c r="N1472" s="23"/>
      <c r="O1472" s="24"/>
      <c r="P1472" s="24"/>
      <c r="Q1472" s="24"/>
      <c r="R1472" s="24"/>
      <c r="S1472" s="24"/>
      <c r="T1472" s="24"/>
      <c r="U1472" s="24"/>
      <c r="V1472" s="23"/>
      <c r="W1472" s="23"/>
      <c r="X1472" s="23"/>
      <c r="Y1472" s="23" t="str">
        <f t="shared" si="219"/>
        <v/>
      </c>
      <c r="Z1472" s="23" t="str">
        <f t="shared" si="220"/>
        <v/>
      </c>
      <c r="AA1472" s="23" t="str">
        <f t="shared" si="221"/>
        <v/>
      </c>
      <c r="AB1472" s="23" t="str">
        <f t="shared" si="222"/>
        <v/>
      </c>
      <c r="AC1472" s="24" t="str">
        <f t="shared" si="223"/>
        <v/>
      </c>
      <c r="AD1472" s="24" t="str">
        <f t="shared" si="224"/>
        <v/>
      </c>
      <c r="AE1472" s="24" t="str">
        <f t="shared" si="225"/>
        <v/>
      </c>
      <c r="AF1472" s="24" t="str">
        <f t="shared" si="226"/>
        <v/>
      </c>
      <c r="AG1472" s="24" t="str">
        <f t="shared" si="227"/>
        <v/>
      </c>
      <c r="AH1472" s="24" t="str">
        <f>IF(Y1472="","",SUMPRODUCT($AC1472:$AG1472,'Benefit Weights'!$A$3:$E$3))</f>
        <v/>
      </c>
      <c r="AI1472" s="27" t="str">
        <f t="shared" si="228"/>
        <v/>
      </c>
    </row>
    <row r="1473" spans="1:35" x14ac:dyDescent="0.25">
      <c r="A1473" s="23"/>
      <c r="B1473" s="23"/>
      <c r="C1473" s="23"/>
      <c r="D1473" s="23"/>
      <c r="E1473" s="24"/>
      <c r="F1473" s="24"/>
      <c r="G1473" s="24"/>
      <c r="H1473" s="23"/>
      <c r="I1473" s="23"/>
      <c r="J1473" s="23"/>
      <c r="K1473" s="23"/>
      <c r="L1473" s="23"/>
      <c r="M1473" s="23"/>
      <c r="N1473" s="23"/>
      <c r="O1473" s="24"/>
      <c r="P1473" s="24"/>
      <c r="Q1473" s="24"/>
      <c r="R1473" s="24"/>
      <c r="S1473" s="24"/>
      <c r="T1473" s="24"/>
      <c r="U1473" s="24"/>
      <c r="V1473" s="23"/>
      <c r="W1473" s="23"/>
      <c r="X1473" s="23"/>
      <c r="Y1473" s="23" t="str">
        <f t="shared" si="219"/>
        <v/>
      </c>
      <c r="Z1473" s="23" t="str">
        <f t="shared" si="220"/>
        <v/>
      </c>
      <c r="AA1473" s="23" t="str">
        <f t="shared" si="221"/>
        <v/>
      </c>
      <c r="AB1473" s="23" t="str">
        <f t="shared" si="222"/>
        <v/>
      </c>
      <c r="AC1473" s="24" t="str">
        <f t="shared" si="223"/>
        <v/>
      </c>
      <c r="AD1473" s="24" t="str">
        <f t="shared" si="224"/>
        <v/>
      </c>
      <c r="AE1473" s="24" t="str">
        <f t="shared" si="225"/>
        <v/>
      </c>
      <c r="AF1473" s="24" t="str">
        <f t="shared" si="226"/>
        <v/>
      </c>
      <c r="AG1473" s="24" t="str">
        <f t="shared" si="227"/>
        <v/>
      </c>
      <c r="AH1473" s="24" t="str">
        <f>IF(Y1473="","",SUMPRODUCT($AC1473:$AG1473,'Benefit Weights'!$A$3:$E$3))</f>
        <v/>
      </c>
      <c r="AI1473" s="27" t="str">
        <f t="shared" si="228"/>
        <v/>
      </c>
    </row>
    <row r="1474" spans="1:35" x14ac:dyDescent="0.25">
      <c r="A1474" s="23"/>
      <c r="B1474" s="23"/>
      <c r="C1474" s="23"/>
      <c r="D1474" s="23"/>
      <c r="E1474" s="24"/>
      <c r="F1474" s="24"/>
      <c r="G1474" s="24"/>
      <c r="H1474" s="23"/>
      <c r="I1474" s="23"/>
      <c r="J1474" s="23"/>
      <c r="K1474" s="23"/>
      <c r="L1474" s="23"/>
      <c r="M1474" s="23"/>
      <c r="N1474" s="23"/>
      <c r="O1474" s="24"/>
      <c r="P1474" s="24"/>
      <c r="Q1474" s="24"/>
      <c r="R1474" s="24"/>
      <c r="S1474" s="24"/>
      <c r="T1474" s="24"/>
      <c r="U1474" s="24"/>
      <c r="V1474" s="23"/>
      <c r="W1474" s="23"/>
      <c r="X1474" s="23"/>
      <c r="Y1474" s="23" t="str">
        <f t="shared" si="219"/>
        <v/>
      </c>
      <c r="Z1474" s="23" t="str">
        <f t="shared" si="220"/>
        <v/>
      </c>
      <c r="AA1474" s="23" t="str">
        <f t="shared" si="221"/>
        <v/>
      </c>
      <c r="AB1474" s="23" t="str">
        <f t="shared" si="222"/>
        <v/>
      </c>
      <c r="AC1474" s="24" t="str">
        <f t="shared" si="223"/>
        <v/>
      </c>
      <c r="AD1474" s="24" t="str">
        <f t="shared" si="224"/>
        <v/>
      </c>
      <c r="AE1474" s="24" t="str">
        <f t="shared" si="225"/>
        <v/>
      </c>
      <c r="AF1474" s="24" t="str">
        <f t="shared" si="226"/>
        <v/>
      </c>
      <c r="AG1474" s="24" t="str">
        <f t="shared" si="227"/>
        <v/>
      </c>
      <c r="AH1474" s="24" t="str">
        <f>IF(Y1474="","",SUMPRODUCT($AC1474:$AG1474,'Benefit Weights'!$A$3:$E$3))</f>
        <v/>
      </c>
      <c r="AI1474" s="27" t="str">
        <f t="shared" si="228"/>
        <v/>
      </c>
    </row>
    <row r="1475" spans="1:35" x14ac:dyDescent="0.25">
      <c r="A1475" s="23"/>
      <c r="B1475" s="23"/>
      <c r="C1475" s="23"/>
      <c r="D1475" s="23"/>
      <c r="E1475" s="24"/>
      <c r="F1475" s="24"/>
      <c r="G1475" s="24"/>
      <c r="H1475" s="23"/>
      <c r="I1475" s="23"/>
      <c r="J1475" s="23"/>
      <c r="K1475" s="23"/>
      <c r="L1475" s="23"/>
      <c r="M1475" s="23"/>
      <c r="N1475" s="23"/>
      <c r="O1475" s="24"/>
      <c r="P1475" s="24"/>
      <c r="Q1475" s="24"/>
      <c r="R1475" s="24"/>
      <c r="S1475" s="24"/>
      <c r="T1475" s="24"/>
      <c r="U1475" s="24"/>
      <c r="V1475" s="23"/>
      <c r="W1475" s="23"/>
      <c r="X1475" s="23"/>
      <c r="Y1475" s="23" t="str">
        <f t="shared" si="219"/>
        <v/>
      </c>
      <c r="Z1475" s="23" t="str">
        <f t="shared" si="220"/>
        <v/>
      </c>
      <c r="AA1475" s="23" t="str">
        <f t="shared" si="221"/>
        <v/>
      </c>
      <c r="AB1475" s="23" t="str">
        <f t="shared" si="222"/>
        <v/>
      </c>
      <c r="AC1475" s="24" t="str">
        <f t="shared" si="223"/>
        <v/>
      </c>
      <c r="AD1475" s="24" t="str">
        <f t="shared" si="224"/>
        <v/>
      </c>
      <c r="AE1475" s="24" t="str">
        <f t="shared" si="225"/>
        <v/>
      </c>
      <c r="AF1475" s="24" t="str">
        <f t="shared" si="226"/>
        <v/>
      </c>
      <c r="AG1475" s="24" t="str">
        <f t="shared" si="227"/>
        <v/>
      </c>
      <c r="AH1475" s="24" t="str">
        <f>IF(Y1475="","",SUMPRODUCT($AC1475:$AG1475,'Benefit Weights'!$A$3:$E$3))</f>
        <v/>
      </c>
      <c r="AI1475" s="27" t="str">
        <f t="shared" si="228"/>
        <v/>
      </c>
    </row>
    <row r="1476" spans="1:35" x14ac:dyDescent="0.25">
      <c r="A1476" s="23"/>
      <c r="B1476" s="23"/>
      <c r="C1476" s="23"/>
      <c r="D1476" s="23"/>
      <c r="E1476" s="24"/>
      <c r="F1476" s="24"/>
      <c r="G1476" s="24"/>
      <c r="H1476" s="23"/>
      <c r="I1476" s="23"/>
      <c r="J1476" s="23"/>
      <c r="K1476" s="23"/>
      <c r="L1476" s="23"/>
      <c r="M1476" s="23"/>
      <c r="N1476" s="23"/>
      <c r="O1476" s="24"/>
      <c r="P1476" s="24"/>
      <c r="Q1476" s="24"/>
      <c r="R1476" s="24"/>
      <c r="S1476" s="24"/>
      <c r="T1476" s="24"/>
      <c r="U1476" s="24"/>
      <c r="V1476" s="23"/>
      <c r="W1476" s="23"/>
      <c r="X1476" s="23"/>
      <c r="Y1476" s="23" t="str">
        <f t="shared" ref="Y1476:Y1539" si="229">IF(A1476="","",A1476)</f>
        <v/>
      </c>
      <c r="Z1476" s="23" t="str">
        <f t="shared" ref="Z1476:Z1539" si="230">IF(B1476="","",B1476)</f>
        <v/>
      </c>
      <c r="AA1476" s="23" t="str">
        <f t="shared" ref="AA1476:AA1539" si="231">IF(C1476="","",C1476)</f>
        <v/>
      </c>
      <c r="AB1476" s="23" t="str">
        <f t="shared" ref="AB1476:AB1539" si="232">IF(H1476="","",H1476)</f>
        <v/>
      </c>
      <c r="AC1476" s="24" t="str">
        <f t="shared" ref="AC1476:AC1539" si="233">IF(Q1476="","",Q1476)</f>
        <v/>
      </c>
      <c r="AD1476" s="24" t="str">
        <f t="shared" ref="AD1476:AD1539" si="234">IF(R1476="","",R1476)</f>
        <v/>
      </c>
      <c r="AE1476" s="24" t="str">
        <f t="shared" ref="AE1476:AE1539" si="235">IF(S1476="","",S1476)</f>
        <v/>
      </c>
      <c r="AF1476" s="24" t="str">
        <f t="shared" ref="AF1476:AF1539" si="236">IF(T1476="","",T1476)</f>
        <v/>
      </c>
      <c r="AG1476" s="24" t="str">
        <f t="shared" ref="AG1476:AG1539" si="237">IF(U1476="","",U1476)</f>
        <v/>
      </c>
      <c r="AH1476" s="24" t="str">
        <f>IF(Y1476="","",SUMPRODUCT($AC1476:$AG1476,'Benefit Weights'!$A$3:$E$3))</f>
        <v/>
      </c>
      <c r="AI1476" s="27" t="str">
        <f t="shared" si="228"/>
        <v/>
      </c>
    </row>
    <row r="1477" spans="1:35" x14ac:dyDescent="0.25">
      <c r="A1477" s="23"/>
      <c r="B1477" s="23"/>
      <c r="C1477" s="23"/>
      <c r="D1477" s="23"/>
      <c r="E1477" s="24"/>
      <c r="F1477" s="24"/>
      <c r="G1477" s="24"/>
      <c r="H1477" s="23"/>
      <c r="I1477" s="23"/>
      <c r="J1477" s="23"/>
      <c r="K1477" s="23"/>
      <c r="L1477" s="23"/>
      <c r="M1477" s="23"/>
      <c r="N1477" s="23"/>
      <c r="O1477" s="24"/>
      <c r="P1477" s="24"/>
      <c r="Q1477" s="24"/>
      <c r="R1477" s="24"/>
      <c r="S1477" s="24"/>
      <c r="T1477" s="24"/>
      <c r="U1477" s="24"/>
      <c r="V1477" s="23"/>
      <c r="W1477" s="23"/>
      <c r="X1477" s="23"/>
      <c r="Y1477" s="23" t="str">
        <f t="shared" si="229"/>
        <v/>
      </c>
      <c r="Z1477" s="23" t="str">
        <f t="shared" si="230"/>
        <v/>
      </c>
      <c r="AA1477" s="23" t="str">
        <f t="shared" si="231"/>
        <v/>
      </c>
      <c r="AB1477" s="23" t="str">
        <f t="shared" si="232"/>
        <v/>
      </c>
      <c r="AC1477" s="24" t="str">
        <f t="shared" si="233"/>
        <v/>
      </c>
      <c r="AD1477" s="24" t="str">
        <f t="shared" si="234"/>
        <v/>
      </c>
      <c r="AE1477" s="24" t="str">
        <f t="shared" si="235"/>
        <v/>
      </c>
      <c r="AF1477" s="24" t="str">
        <f t="shared" si="236"/>
        <v/>
      </c>
      <c r="AG1477" s="24" t="str">
        <f t="shared" si="237"/>
        <v/>
      </c>
      <c r="AH1477" s="24" t="str">
        <f>IF(Y1477="","",SUMPRODUCT($AC1477:$AG1477,'Benefit Weights'!$A$3:$E$3))</f>
        <v/>
      </c>
      <c r="AI1477" s="27" t="str">
        <f t="shared" ref="AI1477:AI1540" si="238">IF(Y1477="","",IF(AND(O1477="Yes",AH1477&gt;0),"High",IF(AH1477&gt;3,"Medium","Low")))</f>
        <v/>
      </c>
    </row>
    <row r="1478" spans="1:35" x14ac:dyDescent="0.25">
      <c r="A1478" s="23"/>
      <c r="B1478" s="23"/>
      <c r="C1478" s="23"/>
      <c r="D1478" s="23"/>
      <c r="E1478" s="24"/>
      <c r="F1478" s="24"/>
      <c r="G1478" s="24"/>
      <c r="H1478" s="23"/>
      <c r="I1478" s="23"/>
      <c r="J1478" s="23"/>
      <c r="K1478" s="23"/>
      <c r="L1478" s="23"/>
      <c r="M1478" s="23"/>
      <c r="N1478" s="23"/>
      <c r="O1478" s="24"/>
      <c r="P1478" s="24"/>
      <c r="Q1478" s="24"/>
      <c r="R1478" s="24"/>
      <c r="S1478" s="24"/>
      <c r="T1478" s="24"/>
      <c r="U1478" s="24"/>
      <c r="V1478" s="23"/>
      <c r="W1478" s="23"/>
      <c r="X1478" s="23"/>
      <c r="Y1478" s="23" t="str">
        <f t="shared" si="229"/>
        <v/>
      </c>
      <c r="Z1478" s="23" t="str">
        <f t="shared" si="230"/>
        <v/>
      </c>
      <c r="AA1478" s="23" t="str">
        <f t="shared" si="231"/>
        <v/>
      </c>
      <c r="AB1478" s="23" t="str">
        <f t="shared" si="232"/>
        <v/>
      </c>
      <c r="AC1478" s="24" t="str">
        <f t="shared" si="233"/>
        <v/>
      </c>
      <c r="AD1478" s="24" t="str">
        <f t="shared" si="234"/>
        <v/>
      </c>
      <c r="AE1478" s="24" t="str">
        <f t="shared" si="235"/>
        <v/>
      </c>
      <c r="AF1478" s="24" t="str">
        <f t="shared" si="236"/>
        <v/>
      </c>
      <c r="AG1478" s="24" t="str">
        <f t="shared" si="237"/>
        <v/>
      </c>
      <c r="AH1478" s="24" t="str">
        <f>IF(Y1478="","",SUMPRODUCT($AC1478:$AG1478,'Benefit Weights'!$A$3:$E$3))</f>
        <v/>
      </c>
      <c r="AI1478" s="27" t="str">
        <f t="shared" si="238"/>
        <v/>
      </c>
    </row>
    <row r="1479" spans="1:35" x14ac:dyDescent="0.25">
      <c r="A1479" s="23"/>
      <c r="B1479" s="23"/>
      <c r="C1479" s="23"/>
      <c r="D1479" s="23"/>
      <c r="E1479" s="24"/>
      <c r="F1479" s="24"/>
      <c r="G1479" s="24"/>
      <c r="H1479" s="23"/>
      <c r="I1479" s="23"/>
      <c r="J1479" s="23"/>
      <c r="K1479" s="23"/>
      <c r="L1479" s="23"/>
      <c r="M1479" s="23"/>
      <c r="N1479" s="23"/>
      <c r="O1479" s="24"/>
      <c r="P1479" s="24"/>
      <c r="Q1479" s="24"/>
      <c r="R1479" s="24"/>
      <c r="S1479" s="24"/>
      <c r="T1479" s="24"/>
      <c r="U1479" s="24"/>
      <c r="V1479" s="23"/>
      <c r="W1479" s="23"/>
      <c r="X1479" s="23"/>
      <c r="Y1479" s="23" t="str">
        <f t="shared" si="229"/>
        <v/>
      </c>
      <c r="Z1479" s="23" t="str">
        <f t="shared" si="230"/>
        <v/>
      </c>
      <c r="AA1479" s="23" t="str">
        <f t="shared" si="231"/>
        <v/>
      </c>
      <c r="AB1479" s="23" t="str">
        <f t="shared" si="232"/>
        <v/>
      </c>
      <c r="AC1479" s="24" t="str">
        <f t="shared" si="233"/>
        <v/>
      </c>
      <c r="AD1479" s="24" t="str">
        <f t="shared" si="234"/>
        <v/>
      </c>
      <c r="AE1479" s="24" t="str">
        <f t="shared" si="235"/>
        <v/>
      </c>
      <c r="AF1479" s="24" t="str">
        <f t="shared" si="236"/>
        <v/>
      </c>
      <c r="AG1479" s="24" t="str">
        <f t="shared" si="237"/>
        <v/>
      </c>
      <c r="AH1479" s="24" t="str">
        <f>IF(Y1479="","",SUMPRODUCT($AC1479:$AG1479,'Benefit Weights'!$A$3:$E$3))</f>
        <v/>
      </c>
      <c r="AI1479" s="27" t="str">
        <f t="shared" si="238"/>
        <v/>
      </c>
    </row>
    <row r="1480" spans="1:35" x14ac:dyDescent="0.25">
      <c r="A1480" s="23"/>
      <c r="B1480" s="23"/>
      <c r="C1480" s="23"/>
      <c r="D1480" s="23"/>
      <c r="E1480" s="24"/>
      <c r="F1480" s="24"/>
      <c r="G1480" s="24"/>
      <c r="H1480" s="23"/>
      <c r="I1480" s="23"/>
      <c r="J1480" s="23"/>
      <c r="K1480" s="23"/>
      <c r="L1480" s="23"/>
      <c r="M1480" s="23"/>
      <c r="N1480" s="23"/>
      <c r="O1480" s="24"/>
      <c r="P1480" s="24"/>
      <c r="Q1480" s="24"/>
      <c r="R1480" s="24"/>
      <c r="S1480" s="24"/>
      <c r="T1480" s="24"/>
      <c r="U1480" s="24"/>
      <c r="V1480" s="23"/>
      <c r="W1480" s="23"/>
      <c r="X1480" s="23"/>
      <c r="Y1480" s="23" t="str">
        <f t="shared" si="229"/>
        <v/>
      </c>
      <c r="Z1480" s="23" t="str">
        <f t="shared" si="230"/>
        <v/>
      </c>
      <c r="AA1480" s="23" t="str">
        <f t="shared" si="231"/>
        <v/>
      </c>
      <c r="AB1480" s="23" t="str">
        <f t="shared" si="232"/>
        <v/>
      </c>
      <c r="AC1480" s="24" t="str">
        <f t="shared" si="233"/>
        <v/>
      </c>
      <c r="AD1480" s="24" t="str">
        <f t="shared" si="234"/>
        <v/>
      </c>
      <c r="AE1480" s="24" t="str">
        <f t="shared" si="235"/>
        <v/>
      </c>
      <c r="AF1480" s="24" t="str">
        <f t="shared" si="236"/>
        <v/>
      </c>
      <c r="AG1480" s="24" t="str">
        <f t="shared" si="237"/>
        <v/>
      </c>
      <c r="AH1480" s="24" t="str">
        <f>IF(Y1480="","",SUMPRODUCT($AC1480:$AG1480,'Benefit Weights'!$A$3:$E$3))</f>
        <v/>
      </c>
      <c r="AI1480" s="27" t="str">
        <f t="shared" si="238"/>
        <v/>
      </c>
    </row>
    <row r="1481" spans="1:35" x14ac:dyDescent="0.25">
      <c r="A1481" s="23"/>
      <c r="B1481" s="23"/>
      <c r="C1481" s="23"/>
      <c r="D1481" s="23"/>
      <c r="E1481" s="24"/>
      <c r="F1481" s="24"/>
      <c r="G1481" s="24"/>
      <c r="H1481" s="23"/>
      <c r="I1481" s="23"/>
      <c r="J1481" s="23"/>
      <c r="K1481" s="23"/>
      <c r="L1481" s="23"/>
      <c r="M1481" s="23"/>
      <c r="N1481" s="23"/>
      <c r="O1481" s="24"/>
      <c r="P1481" s="24"/>
      <c r="Q1481" s="24"/>
      <c r="R1481" s="24"/>
      <c r="S1481" s="24"/>
      <c r="T1481" s="24"/>
      <c r="U1481" s="24"/>
      <c r="V1481" s="23"/>
      <c r="W1481" s="23"/>
      <c r="X1481" s="23"/>
      <c r="Y1481" s="23" t="str">
        <f t="shared" si="229"/>
        <v/>
      </c>
      <c r="Z1481" s="23" t="str">
        <f t="shared" si="230"/>
        <v/>
      </c>
      <c r="AA1481" s="23" t="str">
        <f t="shared" si="231"/>
        <v/>
      </c>
      <c r="AB1481" s="23" t="str">
        <f t="shared" si="232"/>
        <v/>
      </c>
      <c r="AC1481" s="24" t="str">
        <f t="shared" si="233"/>
        <v/>
      </c>
      <c r="AD1481" s="24" t="str">
        <f t="shared" si="234"/>
        <v/>
      </c>
      <c r="AE1481" s="24" t="str">
        <f t="shared" si="235"/>
        <v/>
      </c>
      <c r="AF1481" s="24" t="str">
        <f t="shared" si="236"/>
        <v/>
      </c>
      <c r="AG1481" s="24" t="str">
        <f t="shared" si="237"/>
        <v/>
      </c>
      <c r="AH1481" s="24" t="str">
        <f>IF(Y1481="","",SUMPRODUCT($AC1481:$AG1481,'Benefit Weights'!$A$3:$E$3))</f>
        <v/>
      </c>
      <c r="AI1481" s="27" t="str">
        <f t="shared" si="238"/>
        <v/>
      </c>
    </row>
    <row r="1482" spans="1:35" x14ac:dyDescent="0.25">
      <c r="A1482" s="23"/>
      <c r="B1482" s="23"/>
      <c r="C1482" s="23"/>
      <c r="D1482" s="23"/>
      <c r="E1482" s="24"/>
      <c r="F1482" s="24"/>
      <c r="G1482" s="24"/>
      <c r="H1482" s="23"/>
      <c r="I1482" s="23"/>
      <c r="J1482" s="23"/>
      <c r="K1482" s="23"/>
      <c r="L1482" s="23"/>
      <c r="M1482" s="23"/>
      <c r="N1482" s="23"/>
      <c r="O1482" s="24"/>
      <c r="P1482" s="24"/>
      <c r="Q1482" s="24"/>
      <c r="R1482" s="24"/>
      <c r="S1482" s="24"/>
      <c r="T1482" s="24"/>
      <c r="U1482" s="24"/>
      <c r="V1482" s="23"/>
      <c r="W1482" s="23"/>
      <c r="X1482" s="23"/>
      <c r="Y1482" s="23" t="str">
        <f t="shared" si="229"/>
        <v/>
      </c>
      <c r="Z1482" s="23" t="str">
        <f t="shared" si="230"/>
        <v/>
      </c>
      <c r="AA1482" s="23" t="str">
        <f t="shared" si="231"/>
        <v/>
      </c>
      <c r="AB1482" s="23" t="str">
        <f t="shared" si="232"/>
        <v/>
      </c>
      <c r="AC1482" s="24" t="str">
        <f t="shared" si="233"/>
        <v/>
      </c>
      <c r="AD1482" s="24" t="str">
        <f t="shared" si="234"/>
        <v/>
      </c>
      <c r="AE1482" s="24" t="str">
        <f t="shared" si="235"/>
        <v/>
      </c>
      <c r="AF1482" s="24" t="str">
        <f t="shared" si="236"/>
        <v/>
      </c>
      <c r="AG1482" s="24" t="str">
        <f t="shared" si="237"/>
        <v/>
      </c>
      <c r="AH1482" s="24" t="str">
        <f>IF(Y1482="","",SUMPRODUCT($AC1482:$AG1482,'Benefit Weights'!$A$3:$E$3))</f>
        <v/>
      </c>
      <c r="AI1482" s="27" t="str">
        <f t="shared" si="238"/>
        <v/>
      </c>
    </row>
    <row r="1483" spans="1:35" x14ac:dyDescent="0.25">
      <c r="A1483" s="23"/>
      <c r="B1483" s="23"/>
      <c r="C1483" s="23"/>
      <c r="D1483" s="23"/>
      <c r="E1483" s="24"/>
      <c r="F1483" s="24"/>
      <c r="G1483" s="24"/>
      <c r="H1483" s="23"/>
      <c r="I1483" s="23"/>
      <c r="J1483" s="23"/>
      <c r="K1483" s="23"/>
      <c r="L1483" s="23"/>
      <c r="M1483" s="23"/>
      <c r="N1483" s="23"/>
      <c r="O1483" s="24"/>
      <c r="P1483" s="24"/>
      <c r="Q1483" s="24"/>
      <c r="R1483" s="24"/>
      <c r="S1483" s="24"/>
      <c r="T1483" s="24"/>
      <c r="U1483" s="24"/>
      <c r="V1483" s="23"/>
      <c r="W1483" s="23"/>
      <c r="X1483" s="23"/>
      <c r="Y1483" s="23" t="str">
        <f t="shared" si="229"/>
        <v/>
      </c>
      <c r="Z1483" s="23" t="str">
        <f t="shared" si="230"/>
        <v/>
      </c>
      <c r="AA1483" s="23" t="str">
        <f t="shared" si="231"/>
        <v/>
      </c>
      <c r="AB1483" s="23" t="str">
        <f t="shared" si="232"/>
        <v/>
      </c>
      <c r="AC1483" s="24" t="str">
        <f t="shared" si="233"/>
        <v/>
      </c>
      <c r="AD1483" s="24" t="str">
        <f t="shared" si="234"/>
        <v/>
      </c>
      <c r="AE1483" s="24" t="str">
        <f t="shared" si="235"/>
        <v/>
      </c>
      <c r="AF1483" s="24" t="str">
        <f t="shared" si="236"/>
        <v/>
      </c>
      <c r="AG1483" s="24" t="str">
        <f t="shared" si="237"/>
        <v/>
      </c>
      <c r="AH1483" s="24" t="str">
        <f>IF(Y1483="","",SUMPRODUCT($AC1483:$AG1483,'Benefit Weights'!$A$3:$E$3))</f>
        <v/>
      </c>
      <c r="AI1483" s="27" t="str">
        <f t="shared" si="238"/>
        <v/>
      </c>
    </row>
    <row r="1484" spans="1:35" x14ac:dyDescent="0.25">
      <c r="A1484" s="23"/>
      <c r="B1484" s="23"/>
      <c r="C1484" s="23"/>
      <c r="D1484" s="23"/>
      <c r="E1484" s="24"/>
      <c r="F1484" s="24"/>
      <c r="G1484" s="24"/>
      <c r="H1484" s="23"/>
      <c r="I1484" s="23"/>
      <c r="J1484" s="23"/>
      <c r="K1484" s="23"/>
      <c r="L1484" s="23"/>
      <c r="M1484" s="23"/>
      <c r="N1484" s="23"/>
      <c r="O1484" s="24"/>
      <c r="P1484" s="24"/>
      <c r="Q1484" s="24"/>
      <c r="R1484" s="24"/>
      <c r="S1484" s="24"/>
      <c r="T1484" s="24"/>
      <c r="U1484" s="24"/>
      <c r="V1484" s="23"/>
      <c r="W1484" s="23"/>
      <c r="X1484" s="23"/>
      <c r="Y1484" s="23" t="str">
        <f t="shared" si="229"/>
        <v/>
      </c>
      <c r="Z1484" s="23" t="str">
        <f t="shared" si="230"/>
        <v/>
      </c>
      <c r="AA1484" s="23" t="str">
        <f t="shared" si="231"/>
        <v/>
      </c>
      <c r="AB1484" s="23" t="str">
        <f t="shared" si="232"/>
        <v/>
      </c>
      <c r="AC1484" s="24" t="str">
        <f t="shared" si="233"/>
        <v/>
      </c>
      <c r="AD1484" s="24" t="str">
        <f t="shared" si="234"/>
        <v/>
      </c>
      <c r="AE1484" s="24" t="str">
        <f t="shared" si="235"/>
        <v/>
      </c>
      <c r="AF1484" s="24" t="str">
        <f t="shared" si="236"/>
        <v/>
      </c>
      <c r="AG1484" s="24" t="str">
        <f t="shared" si="237"/>
        <v/>
      </c>
      <c r="AH1484" s="24" t="str">
        <f>IF(Y1484="","",SUMPRODUCT($AC1484:$AG1484,'Benefit Weights'!$A$3:$E$3))</f>
        <v/>
      </c>
      <c r="AI1484" s="27" t="str">
        <f t="shared" si="238"/>
        <v/>
      </c>
    </row>
    <row r="1485" spans="1:35" x14ac:dyDescent="0.25">
      <c r="A1485" s="23"/>
      <c r="B1485" s="23"/>
      <c r="C1485" s="23"/>
      <c r="D1485" s="23"/>
      <c r="E1485" s="24"/>
      <c r="F1485" s="24"/>
      <c r="G1485" s="24"/>
      <c r="H1485" s="23"/>
      <c r="I1485" s="23"/>
      <c r="J1485" s="23"/>
      <c r="K1485" s="23"/>
      <c r="L1485" s="23"/>
      <c r="M1485" s="23"/>
      <c r="N1485" s="23"/>
      <c r="O1485" s="24"/>
      <c r="P1485" s="24"/>
      <c r="Q1485" s="24"/>
      <c r="R1485" s="24"/>
      <c r="S1485" s="24"/>
      <c r="T1485" s="24"/>
      <c r="U1485" s="24"/>
      <c r="V1485" s="23"/>
      <c r="W1485" s="23"/>
      <c r="X1485" s="23"/>
      <c r="Y1485" s="23" t="str">
        <f t="shared" si="229"/>
        <v/>
      </c>
      <c r="Z1485" s="23" t="str">
        <f t="shared" si="230"/>
        <v/>
      </c>
      <c r="AA1485" s="23" t="str">
        <f t="shared" si="231"/>
        <v/>
      </c>
      <c r="AB1485" s="23" t="str">
        <f t="shared" si="232"/>
        <v/>
      </c>
      <c r="AC1485" s="24" t="str">
        <f t="shared" si="233"/>
        <v/>
      </c>
      <c r="AD1485" s="24" t="str">
        <f t="shared" si="234"/>
        <v/>
      </c>
      <c r="AE1485" s="24" t="str">
        <f t="shared" si="235"/>
        <v/>
      </c>
      <c r="AF1485" s="24" t="str">
        <f t="shared" si="236"/>
        <v/>
      </c>
      <c r="AG1485" s="24" t="str">
        <f t="shared" si="237"/>
        <v/>
      </c>
      <c r="AH1485" s="24" t="str">
        <f>IF(Y1485="","",SUMPRODUCT($AC1485:$AG1485,'Benefit Weights'!$A$3:$E$3))</f>
        <v/>
      </c>
      <c r="AI1485" s="27" t="str">
        <f t="shared" si="238"/>
        <v/>
      </c>
    </row>
    <row r="1486" spans="1:35" x14ac:dyDescent="0.25">
      <c r="A1486" s="23"/>
      <c r="B1486" s="23"/>
      <c r="C1486" s="23"/>
      <c r="D1486" s="23"/>
      <c r="E1486" s="24"/>
      <c r="F1486" s="24"/>
      <c r="G1486" s="24"/>
      <c r="H1486" s="23"/>
      <c r="I1486" s="23"/>
      <c r="J1486" s="23"/>
      <c r="K1486" s="23"/>
      <c r="L1486" s="23"/>
      <c r="M1486" s="23"/>
      <c r="N1486" s="23"/>
      <c r="O1486" s="24"/>
      <c r="P1486" s="24"/>
      <c r="Q1486" s="24"/>
      <c r="R1486" s="24"/>
      <c r="S1486" s="24"/>
      <c r="T1486" s="24"/>
      <c r="U1486" s="24"/>
      <c r="V1486" s="23"/>
      <c r="W1486" s="23"/>
      <c r="X1486" s="23"/>
      <c r="Y1486" s="23" t="str">
        <f t="shared" si="229"/>
        <v/>
      </c>
      <c r="Z1486" s="23" t="str">
        <f t="shared" si="230"/>
        <v/>
      </c>
      <c r="AA1486" s="23" t="str">
        <f t="shared" si="231"/>
        <v/>
      </c>
      <c r="AB1486" s="23" t="str">
        <f t="shared" si="232"/>
        <v/>
      </c>
      <c r="AC1486" s="24" t="str">
        <f t="shared" si="233"/>
        <v/>
      </c>
      <c r="AD1486" s="24" t="str">
        <f t="shared" si="234"/>
        <v/>
      </c>
      <c r="AE1486" s="24" t="str">
        <f t="shared" si="235"/>
        <v/>
      </c>
      <c r="AF1486" s="24" t="str">
        <f t="shared" si="236"/>
        <v/>
      </c>
      <c r="AG1486" s="24" t="str">
        <f t="shared" si="237"/>
        <v/>
      </c>
      <c r="AH1486" s="24" t="str">
        <f>IF(Y1486="","",SUMPRODUCT($AC1486:$AG1486,'Benefit Weights'!$A$3:$E$3))</f>
        <v/>
      </c>
      <c r="AI1486" s="27" t="str">
        <f t="shared" si="238"/>
        <v/>
      </c>
    </row>
    <row r="1487" spans="1:35" x14ac:dyDescent="0.25">
      <c r="A1487" s="23"/>
      <c r="B1487" s="23"/>
      <c r="C1487" s="23"/>
      <c r="D1487" s="23"/>
      <c r="E1487" s="24"/>
      <c r="F1487" s="24"/>
      <c r="G1487" s="24"/>
      <c r="H1487" s="23"/>
      <c r="I1487" s="23"/>
      <c r="J1487" s="23"/>
      <c r="K1487" s="23"/>
      <c r="L1487" s="23"/>
      <c r="M1487" s="23"/>
      <c r="N1487" s="23"/>
      <c r="O1487" s="24"/>
      <c r="P1487" s="24"/>
      <c r="Q1487" s="24"/>
      <c r="R1487" s="24"/>
      <c r="S1487" s="24"/>
      <c r="T1487" s="24"/>
      <c r="U1487" s="24"/>
      <c r="V1487" s="23"/>
      <c r="W1487" s="23"/>
      <c r="X1487" s="23"/>
      <c r="Y1487" s="23" t="str">
        <f t="shared" si="229"/>
        <v/>
      </c>
      <c r="Z1487" s="23" t="str">
        <f t="shared" si="230"/>
        <v/>
      </c>
      <c r="AA1487" s="23" t="str">
        <f t="shared" si="231"/>
        <v/>
      </c>
      <c r="AB1487" s="23" t="str">
        <f t="shared" si="232"/>
        <v/>
      </c>
      <c r="AC1487" s="24" t="str">
        <f t="shared" si="233"/>
        <v/>
      </c>
      <c r="AD1487" s="24" t="str">
        <f t="shared" si="234"/>
        <v/>
      </c>
      <c r="AE1487" s="24" t="str">
        <f t="shared" si="235"/>
        <v/>
      </c>
      <c r="AF1487" s="24" t="str">
        <f t="shared" si="236"/>
        <v/>
      </c>
      <c r="AG1487" s="24" t="str">
        <f t="shared" si="237"/>
        <v/>
      </c>
      <c r="AH1487" s="24" t="str">
        <f>IF(Y1487="","",SUMPRODUCT($AC1487:$AG1487,'Benefit Weights'!$A$3:$E$3))</f>
        <v/>
      </c>
      <c r="AI1487" s="27" t="str">
        <f t="shared" si="238"/>
        <v/>
      </c>
    </row>
    <row r="1488" spans="1:35" x14ac:dyDescent="0.25">
      <c r="A1488" s="23"/>
      <c r="B1488" s="23"/>
      <c r="C1488" s="23"/>
      <c r="D1488" s="23"/>
      <c r="E1488" s="24"/>
      <c r="F1488" s="24"/>
      <c r="G1488" s="24"/>
      <c r="H1488" s="23"/>
      <c r="I1488" s="23"/>
      <c r="J1488" s="23"/>
      <c r="K1488" s="23"/>
      <c r="L1488" s="23"/>
      <c r="M1488" s="23"/>
      <c r="N1488" s="23"/>
      <c r="O1488" s="24"/>
      <c r="P1488" s="24"/>
      <c r="Q1488" s="24"/>
      <c r="R1488" s="24"/>
      <c r="S1488" s="24"/>
      <c r="T1488" s="24"/>
      <c r="U1488" s="24"/>
      <c r="V1488" s="23"/>
      <c r="W1488" s="23"/>
      <c r="X1488" s="23"/>
      <c r="Y1488" s="23" t="str">
        <f t="shared" si="229"/>
        <v/>
      </c>
      <c r="Z1488" s="23" t="str">
        <f t="shared" si="230"/>
        <v/>
      </c>
      <c r="AA1488" s="23" t="str">
        <f t="shared" si="231"/>
        <v/>
      </c>
      <c r="AB1488" s="23" t="str">
        <f t="shared" si="232"/>
        <v/>
      </c>
      <c r="AC1488" s="24" t="str">
        <f t="shared" si="233"/>
        <v/>
      </c>
      <c r="AD1488" s="24" t="str">
        <f t="shared" si="234"/>
        <v/>
      </c>
      <c r="AE1488" s="24" t="str">
        <f t="shared" si="235"/>
        <v/>
      </c>
      <c r="AF1488" s="24" t="str">
        <f t="shared" si="236"/>
        <v/>
      </c>
      <c r="AG1488" s="24" t="str">
        <f t="shared" si="237"/>
        <v/>
      </c>
      <c r="AH1488" s="24" t="str">
        <f>IF(Y1488="","",SUMPRODUCT($AC1488:$AG1488,'Benefit Weights'!$A$3:$E$3))</f>
        <v/>
      </c>
      <c r="AI1488" s="27" t="str">
        <f t="shared" si="238"/>
        <v/>
      </c>
    </row>
    <row r="1489" spans="1:35" x14ac:dyDescent="0.25">
      <c r="A1489" s="23"/>
      <c r="B1489" s="23"/>
      <c r="C1489" s="23"/>
      <c r="D1489" s="23"/>
      <c r="E1489" s="24"/>
      <c r="F1489" s="24"/>
      <c r="G1489" s="24"/>
      <c r="H1489" s="23"/>
      <c r="I1489" s="23"/>
      <c r="J1489" s="23"/>
      <c r="K1489" s="23"/>
      <c r="L1489" s="23"/>
      <c r="M1489" s="23"/>
      <c r="N1489" s="23"/>
      <c r="O1489" s="24"/>
      <c r="P1489" s="24"/>
      <c r="Q1489" s="24"/>
      <c r="R1489" s="24"/>
      <c r="S1489" s="24"/>
      <c r="T1489" s="24"/>
      <c r="U1489" s="24"/>
      <c r="V1489" s="23"/>
      <c r="W1489" s="23"/>
      <c r="X1489" s="23"/>
      <c r="Y1489" s="23" t="str">
        <f t="shared" si="229"/>
        <v/>
      </c>
      <c r="Z1489" s="23" t="str">
        <f t="shared" si="230"/>
        <v/>
      </c>
      <c r="AA1489" s="23" t="str">
        <f t="shared" si="231"/>
        <v/>
      </c>
      <c r="AB1489" s="23" t="str">
        <f t="shared" si="232"/>
        <v/>
      </c>
      <c r="AC1489" s="24" t="str">
        <f t="shared" si="233"/>
        <v/>
      </c>
      <c r="AD1489" s="24" t="str">
        <f t="shared" si="234"/>
        <v/>
      </c>
      <c r="AE1489" s="24" t="str">
        <f t="shared" si="235"/>
        <v/>
      </c>
      <c r="AF1489" s="24" t="str">
        <f t="shared" si="236"/>
        <v/>
      </c>
      <c r="AG1489" s="24" t="str">
        <f t="shared" si="237"/>
        <v/>
      </c>
      <c r="AH1489" s="24" t="str">
        <f>IF(Y1489="","",SUMPRODUCT($AC1489:$AG1489,'Benefit Weights'!$A$3:$E$3))</f>
        <v/>
      </c>
      <c r="AI1489" s="27" t="str">
        <f t="shared" si="238"/>
        <v/>
      </c>
    </row>
    <row r="1490" spans="1:35" x14ac:dyDescent="0.25">
      <c r="A1490" s="23"/>
      <c r="B1490" s="23"/>
      <c r="C1490" s="23"/>
      <c r="D1490" s="23"/>
      <c r="E1490" s="24"/>
      <c r="F1490" s="24"/>
      <c r="G1490" s="24"/>
      <c r="H1490" s="23"/>
      <c r="I1490" s="23"/>
      <c r="J1490" s="23"/>
      <c r="K1490" s="23"/>
      <c r="L1490" s="23"/>
      <c r="M1490" s="23"/>
      <c r="N1490" s="23"/>
      <c r="O1490" s="24"/>
      <c r="P1490" s="24"/>
      <c r="Q1490" s="24"/>
      <c r="R1490" s="24"/>
      <c r="S1490" s="24"/>
      <c r="T1490" s="24"/>
      <c r="U1490" s="24"/>
      <c r="V1490" s="23"/>
      <c r="W1490" s="23"/>
      <c r="X1490" s="23"/>
      <c r="Y1490" s="23" t="str">
        <f t="shared" si="229"/>
        <v/>
      </c>
      <c r="Z1490" s="23" t="str">
        <f t="shared" si="230"/>
        <v/>
      </c>
      <c r="AA1490" s="23" t="str">
        <f t="shared" si="231"/>
        <v/>
      </c>
      <c r="AB1490" s="23" t="str">
        <f t="shared" si="232"/>
        <v/>
      </c>
      <c r="AC1490" s="24" t="str">
        <f t="shared" si="233"/>
        <v/>
      </c>
      <c r="AD1490" s="24" t="str">
        <f t="shared" si="234"/>
        <v/>
      </c>
      <c r="AE1490" s="24" t="str">
        <f t="shared" si="235"/>
        <v/>
      </c>
      <c r="AF1490" s="24" t="str">
        <f t="shared" si="236"/>
        <v/>
      </c>
      <c r="AG1490" s="24" t="str">
        <f t="shared" si="237"/>
        <v/>
      </c>
      <c r="AH1490" s="24" t="str">
        <f>IF(Y1490="","",SUMPRODUCT($AC1490:$AG1490,'Benefit Weights'!$A$3:$E$3))</f>
        <v/>
      </c>
      <c r="AI1490" s="27" t="str">
        <f t="shared" si="238"/>
        <v/>
      </c>
    </row>
    <row r="1491" spans="1:35" x14ac:dyDescent="0.25">
      <c r="A1491" s="23"/>
      <c r="B1491" s="23"/>
      <c r="C1491" s="23"/>
      <c r="D1491" s="23"/>
      <c r="E1491" s="24"/>
      <c r="F1491" s="24"/>
      <c r="G1491" s="24"/>
      <c r="H1491" s="23"/>
      <c r="I1491" s="23"/>
      <c r="J1491" s="23"/>
      <c r="K1491" s="23"/>
      <c r="L1491" s="23"/>
      <c r="M1491" s="23"/>
      <c r="N1491" s="23"/>
      <c r="O1491" s="24"/>
      <c r="P1491" s="24"/>
      <c r="Q1491" s="24"/>
      <c r="R1491" s="24"/>
      <c r="S1491" s="24"/>
      <c r="T1491" s="24"/>
      <c r="U1491" s="24"/>
      <c r="V1491" s="23"/>
      <c r="W1491" s="23"/>
      <c r="X1491" s="23"/>
      <c r="Y1491" s="23" t="str">
        <f t="shared" si="229"/>
        <v/>
      </c>
      <c r="Z1491" s="23" t="str">
        <f t="shared" si="230"/>
        <v/>
      </c>
      <c r="AA1491" s="23" t="str">
        <f t="shared" si="231"/>
        <v/>
      </c>
      <c r="AB1491" s="23" t="str">
        <f t="shared" si="232"/>
        <v/>
      </c>
      <c r="AC1491" s="24" t="str">
        <f t="shared" si="233"/>
        <v/>
      </c>
      <c r="AD1491" s="24" t="str">
        <f t="shared" si="234"/>
        <v/>
      </c>
      <c r="AE1491" s="24" t="str">
        <f t="shared" si="235"/>
        <v/>
      </c>
      <c r="AF1491" s="24" t="str">
        <f t="shared" si="236"/>
        <v/>
      </c>
      <c r="AG1491" s="24" t="str">
        <f t="shared" si="237"/>
        <v/>
      </c>
      <c r="AH1491" s="24" t="str">
        <f>IF(Y1491="","",SUMPRODUCT($AC1491:$AG1491,'Benefit Weights'!$A$3:$E$3))</f>
        <v/>
      </c>
      <c r="AI1491" s="27" t="str">
        <f t="shared" si="238"/>
        <v/>
      </c>
    </row>
    <row r="1492" spans="1:35" x14ac:dyDescent="0.25">
      <c r="A1492" s="23"/>
      <c r="B1492" s="23"/>
      <c r="C1492" s="23"/>
      <c r="D1492" s="23"/>
      <c r="E1492" s="24"/>
      <c r="F1492" s="24"/>
      <c r="G1492" s="24"/>
      <c r="H1492" s="23"/>
      <c r="I1492" s="23"/>
      <c r="J1492" s="23"/>
      <c r="K1492" s="23"/>
      <c r="L1492" s="23"/>
      <c r="M1492" s="23"/>
      <c r="N1492" s="23"/>
      <c r="O1492" s="24"/>
      <c r="P1492" s="24"/>
      <c r="Q1492" s="24"/>
      <c r="R1492" s="24"/>
      <c r="S1492" s="24"/>
      <c r="T1492" s="24"/>
      <c r="U1492" s="24"/>
      <c r="V1492" s="23"/>
      <c r="W1492" s="23"/>
      <c r="X1492" s="23"/>
      <c r="Y1492" s="23" t="str">
        <f t="shared" si="229"/>
        <v/>
      </c>
      <c r="Z1492" s="23" t="str">
        <f t="shared" si="230"/>
        <v/>
      </c>
      <c r="AA1492" s="23" t="str">
        <f t="shared" si="231"/>
        <v/>
      </c>
      <c r="AB1492" s="23" t="str">
        <f t="shared" si="232"/>
        <v/>
      </c>
      <c r="AC1492" s="24" t="str">
        <f t="shared" si="233"/>
        <v/>
      </c>
      <c r="AD1492" s="24" t="str">
        <f t="shared" si="234"/>
        <v/>
      </c>
      <c r="AE1492" s="24" t="str">
        <f t="shared" si="235"/>
        <v/>
      </c>
      <c r="AF1492" s="24" t="str">
        <f t="shared" si="236"/>
        <v/>
      </c>
      <c r="AG1492" s="24" t="str">
        <f t="shared" si="237"/>
        <v/>
      </c>
      <c r="AH1492" s="24" t="str">
        <f>IF(Y1492="","",SUMPRODUCT($AC1492:$AG1492,'Benefit Weights'!$A$3:$E$3))</f>
        <v/>
      </c>
      <c r="AI1492" s="27" t="str">
        <f t="shared" si="238"/>
        <v/>
      </c>
    </row>
    <row r="1493" spans="1:35" x14ac:dyDescent="0.25">
      <c r="A1493" s="23"/>
      <c r="B1493" s="23"/>
      <c r="C1493" s="23"/>
      <c r="D1493" s="23"/>
      <c r="E1493" s="24"/>
      <c r="F1493" s="24"/>
      <c r="G1493" s="24"/>
      <c r="H1493" s="23"/>
      <c r="I1493" s="23"/>
      <c r="J1493" s="23"/>
      <c r="K1493" s="23"/>
      <c r="L1493" s="23"/>
      <c r="M1493" s="23"/>
      <c r="N1493" s="23"/>
      <c r="O1493" s="24"/>
      <c r="P1493" s="24"/>
      <c r="Q1493" s="24"/>
      <c r="R1493" s="24"/>
      <c r="S1493" s="24"/>
      <c r="T1493" s="24"/>
      <c r="U1493" s="24"/>
      <c r="V1493" s="23"/>
      <c r="W1493" s="23"/>
      <c r="X1493" s="23"/>
      <c r="Y1493" s="23" t="str">
        <f t="shared" si="229"/>
        <v/>
      </c>
      <c r="Z1493" s="23" t="str">
        <f t="shared" si="230"/>
        <v/>
      </c>
      <c r="AA1493" s="23" t="str">
        <f t="shared" si="231"/>
        <v/>
      </c>
      <c r="AB1493" s="23" t="str">
        <f t="shared" si="232"/>
        <v/>
      </c>
      <c r="AC1493" s="24" t="str">
        <f t="shared" si="233"/>
        <v/>
      </c>
      <c r="AD1493" s="24" t="str">
        <f t="shared" si="234"/>
        <v/>
      </c>
      <c r="AE1493" s="24" t="str">
        <f t="shared" si="235"/>
        <v/>
      </c>
      <c r="AF1493" s="24" t="str">
        <f t="shared" si="236"/>
        <v/>
      </c>
      <c r="AG1493" s="24" t="str">
        <f t="shared" si="237"/>
        <v/>
      </c>
      <c r="AH1493" s="24" t="str">
        <f>IF(Y1493="","",SUMPRODUCT($AC1493:$AG1493,'Benefit Weights'!$A$3:$E$3))</f>
        <v/>
      </c>
      <c r="AI1493" s="27" t="str">
        <f t="shared" si="238"/>
        <v/>
      </c>
    </row>
    <row r="1494" spans="1:35" x14ac:dyDescent="0.25">
      <c r="A1494" s="23"/>
      <c r="B1494" s="23"/>
      <c r="C1494" s="23"/>
      <c r="D1494" s="23"/>
      <c r="E1494" s="24"/>
      <c r="F1494" s="24"/>
      <c r="G1494" s="24"/>
      <c r="H1494" s="23"/>
      <c r="I1494" s="23"/>
      <c r="J1494" s="23"/>
      <c r="K1494" s="23"/>
      <c r="L1494" s="23"/>
      <c r="M1494" s="23"/>
      <c r="N1494" s="23"/>
      <c r="O1494" s="24"/>
      <c r="P1494" s="24"/>
      <c r="Q1494" s="24"/>
      <c r="R1494" s="24"/>
      <c r="S1494" s="24"/>
      <c r="T1494" s="24"/>
      <c r="U1494" s="24"/>
      <c r="V1494" s="23"/>
      <c r="W1494" s="23"/>
      <c r="X1494" s="23"/>
      <c r="Y1494" s="23" t="str">
        <f t="shared" si="229"/>
        <v/>
      </c>
      <c r="Z1494" s="23" t="str">
        <f t="shared" si="230"/>
        <v/>
      </c>
      <c r="AA1494" s="23" t="str">
        <f t="shared" si="231"/>
        <v/>
      </c>
      <c r="AB1494" s="23" t="str">
        <f t="shared" si="232"/>
        <v/>
      </c>
      <c r="AC1494" s="24" t="str">
        <f t="shared" si="233"/>
        <v/>
      </c>
      <c r="AD1494" s="24" t="str">
        <f t="shared" si="234"/>
        <v/>
      </c>
      <c r="AE1494" s="24" t="str">
        <f t="shared" si="235"/>
        <v/>
      </c>
      <c r="AF1494" s="24" t="str">
        <f t="shared" si="236"/>
        <v/>
      </c>
      <c r="AG1494" s="24" t="str">
        <f t="shared" si="237"/>
        <v/>
      </c>
      <c r="AH1494" s="24" t="str">
        <f>IF(Y1494="","",SUMPRODUCT($AC1494:$AG1494,'Benefit Weights'!$A$3:$E$3))</f>
        <v/>
      </c>
      <c r="AI1494" s="27" t="str">
        <f t="shared" si="238"/>
        <v/>
      </c>
    </row>
    <row r="1495" spans="1:35" x14ac:dyDescent="0.25">
      <c r="A1495" s="23"/>
      <c r="B1495" s="23"/>
      <c r="C1495" s="23"/>
      <c r="D1495" s="23"/>
      <c r="E1495" s="24"/>
      <c r="F1495" s="24"/>
      <c r="G1495" s="24"/>
      <c r="H1495" s="23"/>
      <c r="I1495" s="23"/>
      <c r="J1495" s="23"/>
      <c r="K1495" s="23"/>
      <c r="L1495" s="23"/>
      <c r="M1495" s="23"/>
      <c r="N1495" s="23"/>
      <c r="O1495" s="24"/>
      <c r="P1495" s="24"/>
      <c r="Q1495" s="24"/>
      <c r="R1495" s="24"/>
      <c r="S1495" s="24"/>
      <c r="T1495" s="24"/>
      <c r="U1495" s="24"/>
      <c r="V1495" s="23"/>
      <c r="W1495" s="23"/>
      <c r="X1495" s="23"/>
      <c r="Y1495" s="23" t="str">
        <f t="shared" si="229"/>
        <v/>
      </c>
      <c r="Z1495" s="23" t="str">
        <f t="shared" si="230"/>
        <v/>
      </c>
      <c r="AA1495" s="23" t="str">
        <f t="shared" si="231"/>
        <v/>
      </c>
      <c r="AB1495" s="23" t="str">
        <f t="shared" si="232"/>
        <v/>
      </c>
      <c r="AC1495" s="24" t="str">
        <f t="shared" si="233"/>
        <v/>
      </c>
      <c r="AD1495" s="24" t="str">
        <f t="shared" si="234"/>
        <v/>
      </c>
      <c r="AE1495" s="24" t="str">
        <f t="shared" si="235"/>
        <v/>
      </c>
      <c r="AF1495" s="24" t="str">
        <f t="shared" si="236"/>
        <v/>
      </c>
      <c r="AG1495" s="24" t="str">
        <f t="shared" si="237"/>
        <v/>
      </c>
      <c r="AH1495" s="24" t="str">
        <f>IF(Y1495="","",SUMPRODUCT($AC1495:$AG1495,'Benefit Weights'!$A$3:$E$3))</f>
        <v/>
      </c>
      <c r="AI1495" s="27" t="str">
        <f t="shared" si="238"/>
        <v/>
      </c>
    </row>
    <row r="1496" spans="1:35" x14ac:dyDescent="0.25">
      <c r="A1496" s="23"/>
      <c r="B1496" s="23"/>
      <c r="C1496" s="23"/>
      <c r="D1496" s="23"/>
      <c r="E1496" s="24"/>
      <c r="F1496" s="24"/>
      <c r="G1496" s="24"/>
      <c r="H1496" s="23"/>
      <c r="I1496" s="23"/>
      <c r="J1496" s="23"/>
      <c r="K1496" s="23"/>
      <c r="L1496" s="23"/>
      <c r="M1496" s="23"/>
      <c r="N1496" s="23"/>
      <c r="O1496" s="24"/>
      <c r="P1496" s="24"/>
      <c r="Q1496" s="24"/>
      <c r="R1496" s="24"/>
      <c r="S1496" s="24"/>
      <c r="T1496" s="24"/>
      <c r="U1496" s="24"/>
      <c r="V1496" s="23"/>
      <c r="W1496" s="23"/>
      <c r="X1496" s="23"/>
      <c r="Y1496" s="23" t="str">
        <f t="shared" si="229"/>
        <v/>
      </c>
      <c r="Z1496" s="23" t="str">
        <f t="shared" si="230"/>
        <v/>
      </c>
      <c r="AA1496" s="23" t="str">
        <f t="shared" si="231"/>
        <v/>
      </c>
      <c r="AB1496" s="23" t="str">
        <f t="shared" si="232"/>
        <v/>
      </c>
      <c r="AC1496" s="24" t="str">
        <f t="shared" si="233"/>
        <v/>
      </c>
      <c r="AD1496" s="24" t="str">
        <f t="shared" si="234"/>
        <v/>
      </c>
      <c r="AE1496" s="24" t="str">
        <f t="shared" si="235"/>
        <v/>
      </c>
      <c r="AF1496" s="24" t="str">
        <f t="shared" si="236"/>
        <v/>
      </c>
      <c r="AG1496" s="24" t="str">
        <f t="shared" si="237"/>
        <v/>
      </c>
      <c r="AH1496" s="24" t="str">
        <f>IF(Y1496="","",SUMPRODUCT($AC1496:$AG1496,'Benefit Weights'!$A$3:$E$3))</f>
        <v/>
      </c>
      <c r="AI1496" s="27" t="str">
        <f t="shared" si="238"/>
        <v/>
      </c>
    </row>
    <row r="1497" spans="1:35" x14ac:dyDescent="0.25">
      <c r="A1497" s="23"/>
      <c r="B1497" s="23"/>
      <c r="C1497" s="23"/>
      <c r="D1497" s="23"/>
      <c r="E1497" s="24"/>
      <c r="F1497" s="24"/>
      <c r="G1497" s="24"/>
      <c r="H1497" s="23"/>
      <c r="I1497" s="23"/>
      <c r="J1497" s="23"/>
      <c r="K1497" s="23"/>
      <c r="L1497" s="23"/>
      <c r="M1497" s="23"/>
      <c r="N1497" s="23"/>
      <c r="O1497" s="24"/>
      <c r="P1497" s="24"/>
      <c r="Q1497" s="24"/>
      <c r="R1497" s="24"/>
      <c r="S1497" s="24"/>
      <c r="T1497" s="24"/>
      <c r="U1497" s="24"/>
      <c r="V1497" s="23"/>
      <c r="W1497" s="23"/>
      <c r="X1497" s="23"/>
      <c r="Y1497" s="23" t="str">
        <f t="shared" si="229"/>
        <v/>
      </c>
      <c r="Z1497" s="23" t="str">
        <f t="shared" si="230"/>
        <v/>
      </c>
      <c r="AA1497" s="23" t="str">
        <f t="shared" si="231"/>
        <v/>
      </c>
      <c r="AB1497" s="23" t="str">
        <f t="shared" si="232"/>
        <v/>
      </c>
      <c r="AC1497" s="24" t="str">
        <f t="shared" si="233"/>
        <v/>
      </c>
      <c r="AD1497" s="24" t="str">
        <f t="shared" si="234"/>
        <v/>
      </c>
      <c r="AE1497" s="24" t="str">
        <f t="shared" si="235"/>
        <v/>
      </c>
      <c r="AF1497" s="24" t="str">
        <f t="shared" si="236"/>
        <v/>
      </c>
      <c r="AG1497" s="24" t="str">
        <f t="shared" si="237"/>
        <v/>
      </c>
      <c r="AH1497" s="24" t="str">
        <f>IF(Y1497="","",SUMPRODUCT($AC1497:$AG1497,'Benefit Weights'!$A$3:$E$3))</f>
        <v/>
      </c>
      <c r="AI1497" s="27" t="str">
        <f t="shared" si="238"/>
        <v/>
      </c>
    </row>
    <row r="1498" spans="1:35" x14ac:dyDescent="0.25">
      <c r="A1498" s="23"/>
      <c r="B1498" s="23"/>
      <c r="C1498" s="23"/>
      <c r="D1498" s="23"/>
      <c r="E1498" s="24"/>
      <c r="F1498" s="24"/>
      <c r="G1498" s="24"/>
      <c r="H1498" s="23"/>
      <c r="I1498" s="23"/>
      <c r="J1498" s="23"/>
      <c r="K1498" s="23"/>
      <c r="L1498" s="23"/>
      <c r="M1498" s="23"/>
      <c r="N1498" s="23"/>
      <c r="O1498" s="24"/>
      <c r="P1498" s="24"/>
      <c r="Q1498" s="24"/>
      <c r="R1498" s="24"/>
      <c r="S1498" s="24"/>
      <c r="T1498" s="24"/>
      <c r="U1498" s="24"/>
      <c r="V1498" s="23"/>
      <c r="W1498" s="23"/>
      <c r="X1498" s="23"/>
      <c r="Y1498" s="23" t="str">
        <f t="shared" si="229"/>
        <v/>
      </c>
      <c r="Z1498" s="23" t="str">
        <f t="shared" si="230"/>
        <v/>
      </c>
      <c r="AA1498" s="23" t="str">
        <f t="shared" si="231"/>
        <v/>
      </c>
      <c r="AB1498" s="23" t="str">
        <f t="shared" si="232"/>
        <v/>
      </c>
      <c r="AC1498" s="24" t="str">
        <f t="shared" si="233"/>
        <v/>
      </c>
      <c r="AD1498" s="24" t="str">
        <f t="shared" si="234"/>
        <v/>
      </c>
      <c r="AE1498" s="24" t="str">
        <f t="shared" si="235"/>
        <v/>
      </c>
      <c r="AF1498" s="24" t="str">
        <f t="shared" si="236"/>
        <v/>
      </c>
      <c r="AG1498" s="24" t="str">
        <f t="shared" si="237"/>
        <v/>
      </c>
      <c r="AH1498" s="24" t="str">
        <f>IF(Y1498="","",SUMPRODUCT($AC1498:$AG1498,'Benefit Weights'!$A$3:$E$3))</f>
        <v/>
      </c>
      <c r="AI1498" s="27" t="str">
        <f t="shared" si="238"/>
        <v/>
      </c>
    </row>
    <row r="1499" spans="1:35" x14ac:dyDescent="0.25">
      <c r="A1499" s="23"/>
      <c r="B1499" s="23"/>
      <c r="C1499" s="23"/>
      <c r="D1499" s="23"/>
      <c r="E1499" s="24"/>
      <c r="F1499" s="24"/>
      <c r="G1499" s="24"/>
      <c r="H1499" s="23"/>
      <c r="I1499" s="23"/>
      <c r="J1499" s="23"/>
      <c r="K1499" s="23"/>
      <c r="L1499" s="23"/>
      <c r="M1499" s="23"/>
      <c r="N1499" s="23"/>
      <c r="O1499" s="24"/>
      <c r="P1499" s="24"/>
      <c r="Q1499" s="24"/>
      <c r="R1499" s="24"/>
      <c r="S1499" s="24"/>
      <c r="T1499" s="24"/>
      <c r="U1499" s="24"/>
      <c r="V1499" s="23"/>
      <c r="W1499" s="23"/>
      <c r="X1499" s="23"/>
      <c r="Y1499" s="23" t="str">
        <f t="shared" si="229"/>
        <v/>
      </c>
      <c r="Z1499" s="23" t="str">
        <f t="shared" si="230"/>
        <v/>
      </c>
      <c r="AA1499" s="23" t="str">
        <f t="shared" si="231"/>
        <v/>
      </c>
      <c r="AB1499" s="23" t="str">
        <f t="shared" si="232"/>
        <v/>
      </c>
      <c r="AC1499" s="24" t="str">
        <f t="shared" si="233"/>
        <v/>
      </c>
      <c r="AD1499" s="24" t="str">
        <f t="shared" si="234"/>
        <v/>
      </c>
      <c r="AE1499" s="24" t="str">
        <f t="shared" si="235"/>
        <v/>
      </c>
      <c r="AF1499" s="24" t="str">
        <f t="shared" si="236"/>
        <v/>
      </c>
      <c r="AG1499" s="24" t="str">
        <f t="shared" si="237"/>
        <v/>
      </c>
      <c r="AH1499" s="24" t="str">
        <f>IF(Y1499="","",SUMPRODUCT($AC1499:$AG1499,'Benefit Weights'!$A$3:$E$3))</f>
        <v/>
      </c>
      <c r="AI1499" s="27" t="str">
        <f t="shared" si="238"/>
        <v/>
      </c>
    </row>
    <row r="1500" spans="1:35" x14ac:dyDescent="0.25">
      <c r="A1500" s="23"/>
      <c r="B1500" s="23"/>
      <c r="C1500" s="23"/>
      <c r="D1500" s="23"/>
      <c r="E1500" s="24"/>
      <c r="F1500" s="24"/>
      <c r="G1500" s="24"/>
      <c r="H1500" s="23"/>
      <c r="I1500" s="23"/>
      <c r="J1500" s="23"/>
      <c r="K1500" s="23"/>
      <c r="L1500" s="23"/>
      <c r="M1500" s="23"/>
      <c r="N1500" s="23"/>
      <c r="O1500" s="24"/>
      <c r="P1500" s="24"/>
      <c r="Q1500" s="24"/>
      <c r="R1500" s="24"/>
      <c r="S1500" s="24"/>
      <c r="T1500" s="24"/>
      <c r="U1500" s="24"/>
      <c r="V1500" s="23"/>
      <c r="W1500" s="23"/>
      <c r="X1500" s="23"/>
      <c r="Y1500" s="23" t="str">
        <f t="shared" si="229"/>
        <v/>
      </c>
      <c r="Z1500" s="23" t="str">
        <f t="shared" si="230"/>
        <v/>
      </c>
      <c r="AA1500" s="23" t="str">
        <f t="shared" si="231"/>
        <v/>
      </c>
      <c r="AB1500" s="23" t="str">
        <f t="shared" si="232"/>
        <v/>
      </c>
      <c r="AC1500" s="24" t="str">
        <f t="shared" si="233"/>
        <v/>
      </c>
      <c r="AD1500" s="24" t="str">
        <f t="shared" si="234"/>
        <v/>
      </c>
      <c r="AE1500" s="24" t="str">
        <f t="shared" si="235"/>
        <v/>
      </c>
      <c r="AF1500" s="24" t="str">
        <f t="shared" si="236"/>
        <v/>
      </c>
      <c r="AG1500" s="24" t="str">
        <f t="shared" si="237"/>
        <v/>
      </c>
      <c r="AH1500" s="24" t="str">
        <f>IF(Y1500="","",SUMPRODUCT($AC1500:$AG1500,'Benefit Weights'!$A$3:$E$3))</f>
        <v/>
      </c>
      <c r="AI1500" s="27" t="str">
        <f t="shared" si="238"/>
        <v/>
      </c>
    </row>
    <row r="1501" spans="1:35" x14ac:dyDescent="0.25">
      <c r="A1501" s="23"/>
      <c r="B1501" s="23"/>
      <c r="C1501" s="23"/>
      <c r="D1501" s="23"/>
      <c r="E1501" s="24"/>
      <c r="F1501" s="24"/>
      <c r="G1501" s="24"/>
      <c r="H1501" s="23"/>
      <c r="I1501" s="23"/>
      <c r="J1501" s="23"/>
      <c r="K1501" s="23"/>
      <c r="L1501" s="23"/>
      <c r="M1501" s="23"/>
      <c r="N1501" s="23"/>
      <c r="O1501" s="24"/>
      <c r="P1501" s="24"/>
      <c r="Q1501" s="24"/>
      <c r="R1501" s="24"/>
      <c r="S1501" s="24"/>
      <c r="T1501" s="24"/>
      <c r="U1501" s="24"/>
      <c r="V1501" s="23"/>
      <c r="W1501" s="23"/>
      <c r="X1501" s="23"/>
      <c r="Y1501" s="23" t="str">
        <f t="shared" si="229"/>
        <v/>
      </c>
      <c r="Z1501" s="23" t="str">
        <f t="shared" si="230"/>
        <v/>
      </c>
      <c r="AA1501" s="23" t="str">
        <f t="shared" si="231"/>
        <v/>
      </c>
      <c r="AB1501" s="23" t="str">
        <f t="shared" si="232"/>
        <v/>
      </c>
      <c r="AC1501" s="24" t="str">
        <f t="shared" si="233"/>
        <v/>
      </c>
      <c r="AD1501" s="24" t="str">
        <f t="shared" si="234"/>
        <v/>
      </c>
      <c r="AE1501" s="24" t="str">
        <f t="shared" si="235"/>
        <v/>
      </c>
      <c r="AF1501" s="24" t="str">
        <f t="shared" si="236"/>
        <v/>
      </c>
      <c r="AG1501" s="24" t="str">
        <f t="shared" si="237"/>
        <v/>
      </c>
      <c r="AH1501" s="24" t="str">
        <f>IF(Y1501="","",SUMPRODUCT($AC1501:$AG1501,'Benefit Weights'!$A$3:$E$3))</f>
        <v/>
      </c>
      <c r="AI1501" s="27" t="str">
        <f t="shared" si="238"/>
        <v/>
      </c>
    </row>
    <row r="1502" spans="1:35" x14ac:dyDescent="0.25">
      <c r="A1502" s="23"/>
      <c r="B1502" s="23"/>
      <c r="C1502" s="23"/>
      <c r="D1502" s="23"/>
      <c r="E1502" s="24"/>
      <c r="F1502" s="24"/>
      <c r="G1502" s="24"/>
      <c r="H1502" s="23"/>
      <c r="I1502" s="23"/>
      <c r="J1502" s="23"/>
      <c r="K1502" s="23"/>
      <c r="L1502" s="23"/>
      <c r="M1502" s="23"/>
      <c r="N1502" s="23"/>
      <c r="O1502" s="24"/>
      <c r="P1502" s="24"/>
      <c r="Q1502" s="24"/>
      <c r="R1502" s="24"/>
      <c r="S1502" s="24"/>
      <c r="T1502" s="24"/>
      <c r="U1502" s="24"/>
      <c r="V1502" s="23"/>
      <c r="W1502" s="23"/>
      <c r="X1502" s="23"/>
      <c r="Y1502" s="23" t="str">
        <f t="shared" si="229"/>
        <v/>
      </c>
      <c r="Z1502" s="23" t="str">
        <f t="shared" si="230"/>
        <v/>
      </c>
      <c r="AA1502" s="23" t="str">
        <f t="shared" si="231"/>
        <v/>
      </c>
      <c r="AB1502" s="23" t="str">
        <f t="shared" si="232"/>
        <v/>
      </c>
      <c r="AC1502" s="24" t="str">
        <f t="shared" si="233"/>
        <v/>
      </c>
      <c r="AD1502" s="24" t="str">
        <f t="shared" si="234"/>
        <v/>
      </c>
      <c r="AE1502" s="24" t="str">
        <f t="shared" si="235"/>
        <v/>
      </c>
      <c r="AF1502" s="24" t="str">
        <f t="shared" si="236"/>
        <v/>
      </c>
      <c r="AG1502" s="24" t="str">
        <f t="shared" si="237"/>
        <v/>
      </c>
      <c r="AH1502" s="24" t="str">
        <f>IF(Y1502="","",SUMPRODUCT($AC1502:$AG1502,'Benefit Weights'!$A$3:$E$3))</f>
        <v/>
      </c>
      <c r="AI1502" s="27" t="str">
        <f t="shared" si="238"/>
        <v/>
      </c>
    </row>
    <row r="1503" spans="1:35" x14ac:dyDescent="0.25">
      <c r="A1503" s="23"/>
      <c r="B1503" s="23"/>
      <c r="C1503" s="23"/>
      <c r="D1503" s="23"/>
      <c r="E1503" s="24"/>
      <c r="F1503" s="24"/>
      <c r="G1503" s="24"/>
      <c r="H1503" s="23"/>
      <c r="I1503" s="23"/>
      <c r="J1503" s="23"/>
      <c r="K1503" s="23"/>
      <c r="L1503" s="23"/>
      <c r="M1503" s="23"/>
      <c r="N1503" s="23"/>
      <c r="O1503" s="24"/>
      <c r="P1503" s="24"/>
      <c r="Q1503" s="24"/>
      <c r="R1503" s="24"/>
      <c r="S1503" s="24"/>
      <c r="T1503" s="24"/>
      <c r="U1503" s="24"/>
      <c r="V1503" s="23"/>
      <c r="W1503" s="23"/>
      <c r="X1503" s="23"/>
      <c r="Y1503" s="23" t="str">
        <f t="shared" si="229"/>
        <v/>
      </c>
      <c r="Z1503" s="23" t="str">
        <f t="shared" si="230"/>
        <v/>
      </c>
      <c r="AA1503" s="23" t="str">
        <f t="shared" si="231"/>
        <v/>
      </c>
      <c r="AB1503" s="23" t="str">
        <f t="shared" si="232"/>
        <v/>
      </c>
      <c r="AC1503" s="24" t="str">
        <f t="shared" si="233"/>
        <v/>
      </c>
      <c r="AD1503" s="24" t="str">
        <f t="shared" si="234"/>
        <v/>
      </c>
      <c r="AE1503" s="24" t="str">
        <f t="shared" si="235"/>
        <v/>
      </c>
      <c r="AF1503" s="24" t="str">
        <f t="shared" si="236"/>
        <v/>
      </c>
      <c r="AG1503" s="24" t="str">
        <f t="shared" si="237"/>
        <v/>
      </c>
      <c r="AH1503" s="24" t="str">
        <f>IF(Y1503="","",SUMPRODUCT($AC1503:$AG1503,'Benefit Weights'!$A$3:$E$3))</f>
        <v/>
      </c>
      <c r="AI1503" s="27" t="str">
        <f t="shared" si="238"/>
        <v/>
      </c>
    </row>
    <row r="1504" spans="1:35" x14ac:dyDescent="0.25">
      <c r="A1504" s="23"/>
      <c r="B1504" s="23"/>
      <c r="C1504" s="23"/>
      <c r="D1504" s="23"/>
      <c r="E1504" s="24"/>
      <c r="F1504" s="24"/>
      <c r="G1504" s="24"/>
      <c r="H1504" s="23"/>
      <c r="I1504" s="23"/>
      <c r="J1504" s="23"/>
      <c r="K1504" s="23"/>
      <c r="L1504" s="23"/>
      <c r="M1504" s="23"/>
      <c r="N1504" s="23"/>
      <c r="O1504" s="24"/>
      <c r="P1504" s="24"/>
      <c r="Q1504" s="24"/>
      <c r="R1504" s="24"/>
      <c r="S1504" s="24"/>
      <c r="T1504" s="24"/>
      <c r="U1504" s="24"/>
      <c r="V1504" s="23"/>
      <c r="W1504" s="23"/>
      <c r="X1504" s="23"/>
      <c r="Y1504" s="23" t="str">
        <f t="shared" si="229"/>
        <v/>
      </c>
      <c r="Z1504" s="23" t="str">
        <f t="shared" si="230"/>
        <v/>
      </c>
      <c r="AA1504" s="23" t="str">
        <f t="shared" si="231"/>
        <v/>
      </c>
      <c r="AB1504" s="23" t="str">
        <f t="shared" si="232"/>
        <v/>
      </c>
      <c r="AC1504" s="24" t="str">
        <f t="shared" si="233"/>
        <v/>
      </c>
      <c r="AD1504" s="24" t="str">
        <f t="shared" si="234"/>
        <v/>
      </c>
      <c r="AE1504" s="24" t="str">
        <f t="shared" si="235"/>
        <v/>
      </c>
      <c r="AF1504" s="24" t="str">
        <f t="shared" si="236"/>
        <v/>
      </c>
      <c r="AG1504" s="24" t="str">
        <f t="shared" si="237"/>
        <v/>
      </c>
      <c r="AH1504" s="24" t="str">
        <f>IF(Y1504="","",SUMPRODUCT($AC1504:$AG1504,'Benefit Weights'!$A$3:$E$3))</f>
        <v/>
      </c>
      <c r="AI1504" s="27" t="str">
        <f t="shared" si="238"/>
        <v/>
      </c>
    </row>
    <row r="1505" spans="1:35" x14ac:dyDescent="0.25">
      <c r="A1505" s="23"/>
      <c r="B1505" s="23"/>
      <c r="C1505" s="23"/>
      <c r="D1505" s="23"/>
      <c r="E1505" s="24"/>
      <c r="F1505" s="24"/>
      <c r="G1505" s="24"/>
      <c r="H1505" s="23"/>
      <c r="I1505" s="23"/>
      <c r="J1505" s="23"/>
      <c r="K1505" s="23"/>
      <c r="L1505" s="23"/>
      <c r="M1505" s="23"/>
      <c r="N1505" s="23"/>
      <c r="O1505" s="24"/>
      <c r="P1505" s="24"/>
      <c r="Q1505" s="24"/>
      <c r="R1505" s="24"/>
      <c r="S1505" s="24"/>
      <c r="T1505" s="24"/>
      <c r="U1505" s="24"/>
      <c r="V1505" s="23"/>
      <c r="W1505" s="23"/>
      <c r="X1505" s="23"/>
      <c r="Y1505" s="23" t="str">
        <f t="shared" si="229"/>
        <v/>
      </c>
      <c r="Z1505" s="23" t="str">
        <f t="shared" si="230"/>
        <v/>
      </c>
      <c r="AA1505" s="23" t="str">
        <f t="shared" si="231"/>
        <v/>
      </c>
      <c r="AB1505" s="23" t="str">
        <f t="shared" si="232"/>
        <v/>
      </c>
      <c r="AC1505" s="24" t="str">
        <f t="shared" si="233"/>
        <v/>
      </c>
      <c r="AD1505" s="24" t="str">
        <f t="shared" si="234"/>
        <v/>
      </c>
      <c r="AE1505" s="24" t="str">
        <f t="shared" si="235"/>
        <v/>
      </c>
      <c r="AF1505" s="24" t="str">
        <f t="shared" si="236"/>
        <v/>
      </c>
      <c r="AG1505" s="24" t="str">
        <f t="shared" si="237"/>
        <v/>
      </c>
      <c r="AH1505" s="24" t="str">
        <f>IF(Y1505="","",SUMPRODUCT($AC1505:$AG1505,'Benefit Weights'!$A$3:$E$3))</f>
        <v/>
      </c>
      <c r="AI1505" s="27" t="str">
        <f t="shared" si="238"/>
        <v/>
      </c>
    </row>
    <row r="1506" spans="1:35" x14ac:dyDescent="0.25">
      <c r="A1506" s="23"/>
      <c r="B1506" s="23"/>
      <c r="C1506" s="23"/>
      <c r="D1506" s="23"/>
      <c r="E1506" s="24"/>
      <c r="F1506" s="24"/>
      <c r="G1506" s="24"/>
      <c r="H1506" s="23"/>
      <c r="I1506" s="23"/>
      <c r="J1506" s="23"/>
      <c r="K1506" s="23"/>
      <c r="L1506" s="23"/>
      <c r="M1506" s="23"/>
      <c r="N1506" s="23"/>
      <c r="O1506" s="24"/>
      <c r="P1506" s="24"/>
      <c r="Q1506" s="24"/>
      <c r="R1506" s="24"/>
      <c r="S1506" s="24"/>
      <c r="T1506" s="24"/>
      <c r="U1506" s="24"/>
      <c r="V1506" s="23"/>
      <c r="W1506" s="23"/>
      <c r="X1506" s="23"/>
      <c r="Y1506" s="23" t="str">
        <f t="shared" si="229"/>
        <v/>
      </c>
      <c r="Z1506" s="23" t="str">
        <f t="shared" si="230"/>
        <v/>
      </c>
      <c r="AA1506" s="23" t="str">
        <f t="shared" si="231"/>
        <v/>
      </c>
      <c r="AB1506" s="23" t="str">
        <f t="shared" si="232"/>
        <v/>
      </c>
      <c r="AC1506" s="24" t="str">
        <f t="shared" si="233"/>
        <v/>
      </c>
      <c r="AD1506" s="24" t="str">
        <f t="shared" si="234"/>
        <v/>
      </c>
      <c r="AE1506" s="24" t="str">
        <f t="shared" si="235"/>
        <v/>
      </c>
      <c r="AF1506" s="24" t="str">
        <f t="shared" si="236"/>
        <v/>
      </c>
      <c r="AG1506" s="24" t="str">
        <f t="shared" si="237"/>
        <v/>
      </c>
      <c r="AH1506" s="24" t="str">
        <f>IF(Y1506="","",SUMPRODUCT($AC1506:$AG1506,'Benefit Weights'!$A$3:$E$3))</f>
        <v/>
      </c>
      <c r="AI1506" s="27" t="str">
        <f t="shared" si="238"/>
        <v/>
      </c>
    </row>
    <row r="1507" spans="1:35" x14ac:dyDescent="0.25">
      <c r="A1507" s="23"/>
      <c r="B1507" s="23"/>
      <c r="C1507" s="23"/>
      <c r="D1507" s="23"/>
      <c r="E1507" s="24"/>
      <c r="F1507" s="24"/>
      <c r="G1507" s="24"/>
      <c r="H1507" s="23"/>
      <c r="I1507" s="23"/>
      <c r="J1507" s="23"/>
      <c r="K1507" s="23"/>
      <c r="L1507" s="23"/>
      <c r="M1507" s="23"/>
      <c r="N1507" s="23"/>
      <c r="O1507" s="24"/>
      <c r="P1507" s="24"/>
      <c r="Q1507" s="24"/>
      <c r="R1507" s="24"/>
      <c r="S1507" s="24"/>
      <c r="T1507" s="24"/>
      <c r="U1507" s="24"/>
      <c r="V1507" s="23"/>
      <c r="W1507" s="23"/>
      <c r="X1507" s="23"/>
      <c r="Y1507" s="23" t="str">
        <f t="shared" si="229"/>
        <v/>
      </c>
      <c r="Z1507" s="23" t="str">
        <f t="shared" si="230"/>
        <v/>
      </c>
      <c r="AA1507" s="23" t="str">
        <f t="shared" si="231"/>
        <v/>
      </c>
      <c r="AB1507" s="23" t="str">
        <f t="shared" si="232"/>
        <v/>
      </c>
      <c r="AC1507" s="24" t="str">
        <f t="shared" si="233"/>
        <v/>
      </c>
      <c r="AD1507" s="24" t="str">
        <f t="shared" si="234"/>
        <v/>
      </c>
      <c r="AE1507" s="24" t="str">
        <f t="shared" si="235"/>
        <v/>
      </c>
      <c r="AF1507" s="24" t="str">
        <f t="shared" si="236"/>
        <v/>
      </c>
      <c r="AG1507" s="24" t="str">
        <f t="shared" si="237"/>
        <v/>
      </c>
      <c r="AH1507" s="24" t="str">
        <f>IF(Y1507="","",SUMPRODUCT($AC1507:$AG1507,'Benefit Weights'!$A$3:$E$3))</f>
        <v/>
      </c>
      <c r="AI1507" s="27" t="str">
        <f t="shared" si="238"/>
        <v/>
      </c>
    </row>
    <row r="1508" spans="1:35" x14ac:dyDescent="0.25">
      <c r="A1508" s="23"/>
      <c r="B1508" s="23"/>
      <c r="C1508" s="23"/>
      <c r="D1508" s="23"/>
      <c r="E1508" s="24"/>
      <c r="F1508" s="24"/>
      <c r="G1508" s="24"/>
      <c r="H1508" s="23"/>
      <c r="I1508" s="23"/>
      <c r="J1508" s="23"/>
      <c r="K1508" s="23"/>
      <c r="L1508" s="23"/>
      <c r="M1508" s="23"/>
      <c r="N1508" s="23"/>
      <c r="O1508" s="24"/>
      <c r="P1508" s="24"/>
      <c r="Q1508" s="24"/>
      <c r="R1508" s="24"/>
      <c r="S1508" s="24"/>
      <c r="T1508" s="24"/>
      <c r="U1508" s="24"/>
      <c r="V1508" s="23"/>
      <c r="W1508" s="23"/>
      <c r="X1508" s="23"/>
      <c r="Y1508" s="23" t="str">
        <f t="shared" si="229"/>
        <v/>
      </c>
      <c r="Z1508" s="23" t="str">
        <f t="shared" si="230"/>
        <v/>
      </c>
      <c r="AA1508" s="23" t="str">
        <f t="shared" si="231"/>
        <v/>
      </c>
      <c r="AB1508" s="23" t="str">
        <f t="shared" si="232"/>
        <v/>
      </c>
      <c r="AC1508" s="24" t="str">
        <f t="shared" si="233"/>
        <v/>
      </c>
      <c r="AD1508" s="24" t="str">
        <f t="shared" si="234"/>
        <v/>
      </c>
      <c r="AE1508" s="24" t="str">
        <f t="shared" si="235"/>
        <v/>
      </c>
      <c r="AF1508" s="24" t="str">
        <f t="shared" si="236"/>
        <v/>
      </c>
      <c r="AG1508" s="24" t="str">
        <f t="shared" si="237"/>
        <v/>
      </c>
      <c r="AH1508" s="24" t="str">
        <f>IF(Y1508="","",SUMPRODUCT($AC1508:$AG1508,'Benefit Weights'!$A$3:$E$3))</f>
        <v/>
      </c>
      <c r="AI1508" s="27" t="str">
        <f t="shared" si="238"/>
        <v/>
      </c>
    </row>
    <row r="1509" spans="1:35" x14ac:dyDescent="0.25">
      <c r="A1509" s="23"/>
      <c r="B1509" s="23"/>
      <c r="C1509" s="23"/>
      <c r="D1509" s="23"/>
      <c r="E1509" s="24"/>
      <c r="F1509" s="24"/>
      <c r="G1509" s="24"/>
      <c r="H1509" s="23"/>
      <c r="I1509" s="23"/>
      <c r="J1509" s="23"/>
      <c r="K1509" s="23"/>
      <c r="L1509" s="23"/>
      <c r="M1509" s="23"/>
      <c r="N1509" s="23"/>
      <c r="O1509" s="24"/>
      <c r="P1509" s="24"/>
      <c r="Q1509" s="24"/>
      <c r="R1509" s="24"/>
      <c r="S1509" s="24"/>
      <c r="T1509" s="24"/>
      <c r="U1509" s="24"/>
      <c r="V1509" s="23"/>
      <c r="W1509" s="23"/>
      <c r="X1509" s="23"/>
      <c r="Y1509" s="23" t="str">
        <f t="shared" si="229"/>
        <v/>
      </c>
      <c r="Z1509" s="23" t="str">
        <f t="shared" si="230"/>
        <v/>
      </c>
      <c r="AA1509" s="23" t="str">
        <f t="shared" si="231"/>
        <v/>
      </c>
      <c r="AB1509" s="23" t="str">
        <f t="shared" si="232"/>
        <v/>
      </c>
      <c r="AC1509" s="24" t="str">
        <f t="shared" si="233"/>
        <v/>
      </c>
      <c r="AD1509" s="24" t="str">
        <f t="shared" si="234"/>
        <v/>
      </c>
      <c r="AE1509" s="24" t="str">
        <f t="shared" si="235"/>
        <v/>
      </c>
      <c r="AF1509" s="24" t="str">
        <f t="shared" si="236"/>
        <v/>
      </c>
      <c r="AG1509" s="24" t="str">
        <f t="shared" si="237"/>
        <v/>
      </c>
      <c r="AH1509" s="24" t="str">
        <f>IF(Y1509="","",SUMPRODUCT($AC1509:$AG1509,'Benefit Weights'!$A$3:$E$3))</f>
        <v/>
      </c>
      <c r="AI1509" s="27" t="str">
        <f t="shared" si="238"/>
        <v/>
      </c>
    </row>
    <row r="1510" spans="1:35" x14ac:dyDescent="0.25">
      <c r="A1510" s="23"/>
      <c r="B1510" s="23"/>
      <c r="C1510" s="23"/>
      <c r="D1510" s="23"/>
      <c r="E1510" s="24"/>
      <c r="F1510" s="24"/>
      <c r="G1510" s="24"/>
      <c r="H1510" s="23"/>
      <c r="I1510" s="23"/>
      <c r="J1510" s="23"/>
      <c r="K1510" s="23"/>
      <c r="L1510" s="23"/>
      <c r="M1510" s="23"/>
      <c r="N1510" s="23"/>
      <c r="O1510" s="24"/>
      <c r="P1510" s="24"/>
      <c r="Q1510" s="24"/>
      <c r="R1510" s="24"/>
      <c r="S1510" s="24"/>
      <c r="T1510" s="24"/>
      <c r="U1510" s="24"/>
      <c r="V1510" s="23"/>
      <c r="W1510" s="23"/>
      <c r="X1510" s="23"/>
      <c r="Y1510" s="23" t="str">
        <f t="shared" si="229"/>
        <v/>
      </c>
      <c r="Z1510" s="23" t="str">
        <f t="shared" si="230"/>
        <v/>
      </c>
      <c r="AA1510" s="23" t="str">
        <f t="shared" si="231"/>
        <v/>
      </c>
      <c r="AB1510" s="23" t="str">
        <f t="shared" si="232"/>
        <v/>
      </c>
      <c r="AC1510" s="24" t="str">
        <f t="shared" si="233"/>
        <v/>
      </c>
      <c r="AD1510" s="24" t="str">
        <f t="shared" si="234"/>
        <v/>
      </c>
      <c r="AE1510" s="24" t="str">
        <f t="shared" si="235"/>
        <v/>
      </c>
      <c r="AF1510" s="24" t="str">
        <f t="shared" si="236"/>
        <v/>
      </c>
      <c r="AG1510" s="24" t="str">
        <f t="shared" si="237"/>
        <v/>
      </c>
      <c r="AH1510" s="24" t="str">
        <f>IF(Y1510="","",SUMPRODUCT($AC1510:$AG1510,'Benefit Weights'!$A$3:$E$3))</f>
        <v/>
      </c>
      <c r="AI1510" s="27" t="str">
        <f t="shared" si="238"/>
        <v/>
      </c>
    </row>
    <row r="1511" spans="1:35" x14ac:dyDescent="0.25">
      <c r="A1511" s="23"/>
      <c r="B1511" s="23"/>
      <c r="C1511" s="23"/>
      <c r="D1511" s="23"/>
      <c r="E1511" s="24"/>
      <c r="F1511" s="24"/>
      <c r="G1511" s="24"/>
      <c r="H1511" s="23"/>
      <c r="I1511" s="23"/>
      <c r="J1511" s="23"/>
      <c r="K1511" s="23"/>
      <c r="L1511" s="23"/>
      <c r="M1511" s="23"/>
      <c r="N1511" s="23"/>
      <c r="O1511" s="24"/>
      <c r="P1511" s="24"/>
      <c r="Q1511" s="24"/>
      <c r="R1511" s="24"/>
      <c r="S1511" s="24"/>
      <c r="T1511" s="24"/>
      <c r="U1511" s="24"/>
      <c r="V1511" s="23"/>
      <c r="W1511" s="23"/>
      <c r="X1511" s="23"/>
      <c r="Y1511" s="23" t="str">
        <f t="shared" si="229"/>
        <v/>
      </c>
      <c r="Z1511" s="23" t="str">
        <f t="shared" si="230"/>
        <v/>
      </c>
      <c r="AA1511" s="23" t="str">
        <f t="shared" si="231"/>
        <v/>
      </c>
      <c r="AB1511" s="23" t="str">
        <f t="shared" si="232"/>
        <v/>
      </c>
      <c r="AC1511" s="24" t="str">
        <f t="shared" si="233"/>
        <v/>
      </c>
      <c r="AD1511" s="24" t="str">
        <f t="shared" si="234"/>
        <v/>
      </c>
      <c r="AE1511" s="24" t="str">
        <f t="shared" si="235"/>
        <v/>
      </c>
      <c r="AF1511" s="24" t="str">
        <f t="shared" si="236"/>
        <v/>
      </c>
      <c r="AG1511" s="24" t="str">
        <f t="shared" si="237"/>
        <v/>
      </c>
      <c r="AH1511" s="24" t="str">
        <f>IF(Y1511="","",SUMPRODUCT($AC1511:$AG1511,'Benefit Weights'!$A$3:$E$3))</f>
        <v/>
      </c>
      <c r="AI1511" s="27" t="str">
        <f t="shared" si="238"/>
        <v/>
      </c>
    </row>
    <row r="1512" spans="1:35" x14ac:dyDescent="0.25">
      <c r="A1512" s="23"/>
      <c r="B1512" s="23"/>
      <c r="C1512" s="23"/>
      <c r="D1512" s="23"/>
      <c r="E1512" s="24"/>
      <c r="F1512" s="24"/>
      <c r="G1512" s="24"/>
      <c r="H1512" s="23"/>
      <c r="I1512" s="23"/>
      <c r="J1512" s="23"/>
      <c r="K1512" s="23"/>
      <c r="L1512" s="23"/>
      <c r="M1512" s="23"/>
      <c r="N1512" s="23"/>
      <c r="O1512" s="24"/>
      <c r="P1512" s="24"/>
      <c r="Q1512" s="24"/>
      <c r="R1512" s="24"/>
      <c r="S1512" s="24"/>
      <c r="T1512" s="24"/>
      <c r="U1512" s="24"/>
      <c r="V1512" s="23"/>
      <c r="W1512" s="23"/>
      <c r="X1512" s="23"/>
      <c r="Y1512" s="23" t="str">
        <f t="shared" si="229"/>
        <v/>
      </c>
      <c r="Z1512" s="23" t="str">
        <f t="shared" si="230"/>
        <v/>
      </c>
      <c r="AA1512" s="23" t="str">
        <f t="shared" si="231"/>
        <v/>
      </c>
      <c r="AB1512" s="23" t="str">
        <f t="shared" si="232"/>
        <v/>
      </c>
      <c r="AC1512" s="24" t="str">
        <f t="shared" si="233"/>
        <v/>
      </c>
      <c r="AD1512" s="24" t="str">
        <f t="shared" si="234"/>
        <v/>
      </c>
      <c r="AE1512" s="24" t="str">
        <f t="shared" si="235"/>
        <v/>
      </c>
      <c r="AF1512" s="24" t="str">
        <f t="shared" si="236"/>
        <v/>
      </c>
      <c r="AG1512" s="24" t="str">
        <f t="shared" si="237"/>
        <v/>
      </c>
      <c r="AH1512" s="24" t="str">
        <f>IF(Y1512="","",SUMPRODUCT($AC1512:$AG1512,'Benefit Weights'!$A$3:$E$3))</f>
        <v/>
      </c>
      <c r="AI1512" s="27" t="str">
        <f t="shared" si="238"/>
        <v/>
      </c>
    </row>
    <row r="1513" spans="1:35" x14ac:dyDescent="0.25">
      <c r="A1513" s="23"/>
      <c r="B1513" s="23"/>
      <c r="C1513" s="23"/>
      <c r="D1513" s="23"/>
      <c r="E1513" s="24"/>
      <c r="F1513" s="24"/>
      <c r="G1513" s="24"/>
      <c r="H1513" s="23"/>
      <c r="I1513" s="23"/>
      <c r="J1513" s="23"/>
      <c r="K1513" s="23"/>
      <c r="L1513" s="23"/>
      <c r="M1513" s="23"/>
      <c r="N1513" s="23"/>
      <c r="O1513" s="24"/>
      <c r="P1513" s="24"/>
      <c r="Q1513" s="24"/>
      <c r="R1513" s="24"/>
      <c r="S1513" s="24"/>
      <c r="T1513" s="24"/>
      <c r="U1513" s="24"/>
      <c r="V1513" s="23"/>
      <c r="W1513" s="23"/>
      <c r="X1513" s="23"/>
      <c r="Y1513" s="23" t="str">
        <f t="shared" si="229"/>
        <v/>
      </c>
      <c r="Z1513" s="23" t="str">
        <f t="shared" si="230"/>
        <v/>
      </c>
      <c r="AA1513" s="23" t="str">
        <f t="shared" si="231"/>
        <v/>
      </c>
      <c r="AB1513" s="23" t="str">
        <f t="shared" si="232"/>
        <v/>
      </c>
      <c r="AC1513" s="24" t="str">
        <f t="shared" si="233"/>
        <v/>
      </c>
      <c r="AD1513" s="24" t="str">
        <f t="shared" si="234"/>
        <v/>
      </c>
      <c r="AE1513" s="24" t="str">
        <f t="shared" si="235"/>
        <v/>
      </c>
      <c r="AF1513" s="24" t="str">
        <f t="shared" si="236"/>
        <v/>
      </c>
      <c r="AG1513" s="24" t="str">
        <f t="shared" si="237"/>
        <v/>
      </c>
      <c r="AH1513" s="24" t="str">
        <f>IF(Y1513="","",SUMPRODUCT($AC1513:$AG1513,'Benefit Weights'!$A$3:$E$3))</f>
        <v/>
      </c>
      <c r="AI1513" s="27" t="str">
        <f t="shared" si="238"/>
        <v/>
      </c>
    </row>
    <row r="1514" spans="1:35" x14ac:dyDescent="0.25">
      <c r="A1514" s="23"/>
      <c r="B1514" s="23"/>
      <c r="C1514" s="23"/>
      <c r="D1514" s="23"/>
      <c r="E1514" s="24"/>
      <c r="F1514" s="24"/>
      <c r="G1514" s="24"/>
      <c r="H1514" s="23"/>
      <c r="I1514" s="23"/>
      <c r="J1514" s="23"/>
      <c r="K1514" s="23"/>
      <c r="L1514" s="23"/>
      <c r="M1514" s="23"/>
      <c r="N1514" s="23"/>
      <c r="O1514" s="24"/>
      <c r="P1514" s="24"/>
      <c r="Q1514" s="24"/>
      <c r="R1514" s="24"/>
      <c r="S1514" s="24"/>
      <c r="T1514" s="24"/>
      <c r="U1514" s="24"/>
      <c r="V1514" s="23"/>
      <c r="W1514" s="23"/>
      <c r="X1514" s="23"/>
      <c r="Y1514" s="23" t="str">
        <f t="shared" si="229"/>
        <v/>
      </c>
      <c r="Z1514" s="23" t="str">
        <f t="shared" si="230"/>
        <v/>
      </c>
      <c r="AA1514" s="23" t="str">
        <f t="shared" si="231"/>
        <v/>
      </c>
      <c r="AB1514" s="23" t="str">
        <f t="shared" si="232"/>
        <v/>
      </c>
      <c r="AC1514" s="24" t="str">
        <f t="shared" si="233"/>
        <v/>
      </c>
      <c r="AD1514" s="24" t="str">
        <f t="shared" si="234"/>
        <v/>
      </c>
      <c r="AE1514" s="24" t="str">
        <f t="shared" si="235"/>
        <v/>
      </c>
      <c r="AF1514" s="24" t="str">
        <f t="shared" si="236"/>
        <v/>
      </c>
      <c r="AG1514" s="24" t="str">
        <f t="shared" si="237"/>
        <v/>
      </c>
      <c r="AH1514" s="24" t="str">
        <f>IF(Y1514="","",SUMPRODUCT($AC1514:$AG1514,'Benefit Weights'!$A$3:$E$3))</f>
        <v/>
      </c>
      <c r="AI1514" s="27" t="str">
        <f t="shared" si="238"/>
        <v/>
      </c>
    </row>
    <row r="1515" spans="1:35" x14ac:dyDescent="0.25">
      <c r="A1515" s="23"/>
      <c r="B1515" s="23"/>
      <c r="C1515" s="23"/>
      <c r="D1515" s="23"/>
      <c r="E1515" s="24"/>
      <c r="F1515" s="24"/>
      <c r="G1515" s="24"/>
      <c r="H1515" s="23"/>
      <c r="I1515" s="23"/>
      <c r="J1515" s="23"/>
      <c r="K1515" s="23"/>
      <c r="L1515" s="23"/>
      <c r="M1515" s="23"/>
      <c r="N1515" s="23"/>
      <c r="O1515" s="24"/>
      <c r="P1515" s="24"/>
      <c r="Q1515" s="24"/>
      <c r="R1515" s="24"/>
      <c r="S1515" s="24"/>
      <c r="T1515" s="24"/>
      <c r="U1515" s="24"/>
      <c r="V1515" s="23"/>
      <c r="W1515" s="23"/>
      <c r="X1515" s="23"/>
      <c r="Y1515" s="23" t="str">
        <f t="shared" si="229"/>
        <v/>
      </c>
      <c r="Z1515" s="23" t="str">
        <f t="shared" si="230"/>
        <v/>
      </c>
      <c r="AA1515" s="23" t="str">
        <f t="shared" si="231"/>
        <v/>
      </c>
      <c r="AB1515" s="23" t="str">
        <f t="shared" si="232"/>
        <v/>
      </c>
      <c r="AC1515" s="24" t="str">
        <f t="shared" si="233"/>
        <v/>
      </c>
      <c r="AD1515" s="24" t="str">
        <f t="shared" si="234"/>
        <v/>
      </c>
      <c r="AE1515" s="24" t="str">
        <f t="shared" si="235"/>
        <v/>
      </c>
      <c r="AF1515" s="24" t="str">
        <f t="shared" si="236"/>
        <v/>
      </c>
      <c r="AG1515" s="24" t="str">
        <f t="shared" si="237"/>
        <v/>
      </c>
      <c r="AH1515" s="24" t="str">
        <f>IF(Y1515="","",SUMPRODUCT($AC1515:$AG1515,'Benefit Weights'!$A$3:$E$3))</f>
        <v/>
      </c>
      <c r="AI1515" s="27" t="str">
        <f t="shared" si="238"/>
        <v/>
      </c>
    </row>
    <row r="1516" spans="1:35" x14ac:dyDescent="0.25">
      <c r="A1516" s="23"/>
      <c r="B1516" s="23"/>
      <c r="C1516" s="23"/>
      <c r="D1516" s="23"/>
      <c r="E1516" s="24"/>
      <c r="F1516" s="24"/>
      <c r="G1516" s="24"/>
      <c r="H1516" s="23"/>
      <c r="I1516" s="23"/>
      <c r="J1516" s="23"/>
      <c r="K1516" s="23"/>
      <c r="L1516" s="23"/>
      <c r="M1516" s="23"/>
      <c r="N1516" s="23"/>
      <c r="O1516" s="24"/>
      <c r="P1516" s="24"/>
      <c r="Q1516" s="24"/>
      <c r="R1516" s="24"/>
      <c r="S1516" s="24"/>
      <c r="T1516" s="24"/>
      <c r="U1516" s="24"/>
      <c r="V1516" s="23"/>
      <c r="W1516" s="23"/>
      <c r="X1516" s="23"/>
      <c r="Y1516" s="23" t="str">
        <f t="shared" si="229"/>
        <v/>
      </c>
      <c r="Z1516" s="23" t="str">
        <f t="shared" si="230"/>
        <v/>
      </c>
      <c r="AA1516" s="23" t="str">
        <f t="shared" si="231"/>
        <v/>
      </c>
      <c r="AB1516" s="23" t="str">
        <f t="shared" si="232"/>
        <v/>
      </c>
      <c r="AC1516" s="24" t="str">
        <f t="shared" si="233"/>
        <v/>
      </c>
      <c r="AD1516" s="24" t="str">
        <f t="shared" si="234"/>
        <v/>
      </c>
      <c r="AE1516" s="24" t="str">
        <f t="shared" si="235"/>
        <v/>
      </c>
      <c r="AF1516" s="24" t="str">
        <f t="shared" si="236"/>
        <v/>
      </c>
      <c r="AG1516" s="24" t="str">
        <f t="shared" si="237"/>
        <v/>
      </c>
      <c r="AH1516" s="24" t="str">
        <f>IF(Y1516="","",SUMPRODUCT($AC1516:$AG1516,'Benefit Weights'!$A$3:$E$3))</f>
        <v/>
      </c>
      <c r="AI1516" s="27" t="str">
        <f t="shared" si="238"/>
        <v/>
      </c>
    </row>
    <row r="1517" spans="1:35" x14ac:dyDescent="0.25">
      <c r="A1517" s="23"/>
      <c r="B1517" s="23"/>
      <c r="C1517" s="23"/>
      <c r="D1517" s="23"/>
      <c r="E1517" s="24"/>
      <c r="F1517" s="24"/>
      <c r="G1517" s="24"/>
      <c r="H1517" s="23"/>
      <c r="I1517" s="23"/>
      <c r="J1517" s="23"/>
      <c r="K1517" s="23"/>
      <c r="L1517" s="23"/>
      <c r="M1517" s="23"/>
      <c r="N1517" s="23"/>
      <c r="O1517" s="24"/>
      <c r="P1517" s="24"/>
      <c r="Q1517" s="24"/>
      <c r="R1517" s="24"/>
      <c r="S1517" s="24"/>
      <c r="T1517" s="24"/>
      <c r="U1517" s="24"/>
      <c r="V1517" s="23"/>
      <c r="W1517" s="23"/>
      <c r="X1517" s="23"/>
      <c r="Y1517" s="23" t="str">
        <f t="shared" si="229"/>
        <v/>
      </c>
      <c r="Z1517" s="23" t="str">
        <f t="shared" si="230"/>
        <v/>
      </c>
      <c r="AA1517" s="23" t="str">
        <f t="shared" si="231"/>
        <v/>
      </c>
      <c r="AB1517" s="23" t="str">
        <f t="shared" si="232"/>
        <v/>
      </c>
      <c r="AC1517" s="24" t="str">
        <f t="shared" si="233"/>
        <v/>
      </c>
      <c r="AD1517" s="24" t="str">
        <f t="shared" si="234"/>
        <v/>
      </c>
      <c r="AE1517" s="24" t="str">
        <f t="shared" si="235"/>
        <v/>
      </c>
      <c r="AF1517" s="24" t="str">
        <f t="shared" si="236"/>
        <v/>
      </c>
      <c r="AG1517" s="24" t="str">
        <f t="shared" si="237"/>
        <v/>
      </c>
      <c r="AH1517" s="24" t="str">
        <f>IF(Y1517="","",SUMPRODUCT($AC1517:$AG1517,'Benefit Weights'!$A$3:$E$3))</f>
        <v/>
      </c>
      <c r="AI1517" s="27" t="str">
        <f t="shared" si="238"/>
        <v/>
      </c>
    </row>
    <row r="1518" spans="1:35" x14ac:dyDescent="0.25">
      <c r="A1518" s="23"/>
      <c r="B1518" s="23"/>
      <c r="C1518" s="23"/>
      <c r="D1518" s="23"/>
      <c r="E1518" s="24"/>
      <c r="F1518" s="24"/>
      <c r="G1518" s="24"/>
      <c r="H1518" s="23"/>
      <c r="I1518" s="23"/>
      <c r="J1518" s="23"/>
      <c r="K1518" s="23"/>
      <c r="L1518" s="23"/>
      <c r="M1518" s="23"/>
      <c r="N1518" s="23"/>
      <c r="O1518" s="24"/>
      <c r="P1518" s="24"/>
      <c r="Q1518" s="24"/>
      <c r="R1518" s="24"/>
      <c r="S1518" s="24"/>
      <c r="T1518" s="24"/>
      <c r="U1518" s="24"/>
      <c r="V1518" s="23"/>
      <c r="W1518" s="23"/>
      <c r="X1518" s="23"/>
      <c r="Y1518" s="23" t="str">
        <f t="shared" si="229"/>
        <v/>
      </c>
      <c r="Z1518" s="23" t="str">
        <f t="shared" si="230"/>
        <v/>
      </c>
      <c r="AA1518" s="23" t="str">
        <f t="shared" si="231"/>
        <v/>
      </c>
      <c r="AB1518" s="23" t="str">
        <f t="shared" si="232"/>
        <v/>
      </c>
      <c r="AC1518" s="24" t="str">
        <f t="shared" si="233"/>
        <v/>
      </c>
      <c r="AD1518" s="24" t="str">
        <f t="shared" si="234"/>
        <v/>
      </c>
      <c r="AE1518" s="24" t="str">
        <f t="shared" si="235"/>
        <v/>
      </c>
      <c r="AF1518" s="24" t="str">
        <f t="shared" si="236"/>
        <v/>
      </c>
      <c r="AG1518" s="24" t="str">
        <f t="shared" si="237"/>
        <v/>
      </c>
      <c r="AH1518" s="24" t="str">
        <f>IF(Y1518="","",SUMPRODUCT($AC1518:$AG1518,'Benefit Weights'!$A$3:$E$3))</f>
        <v/>
      </c>
      <c r="AI1518" s="27" t="str">
        <f t="shared" si="238"/>
        <v/>
      </c>
    </row>
    <row r="1519" spans="1:35" x14ac:dyDescent="0.25">
      <c r="A1519" s="23"/>
      <c r="B1519" s="23"/>
      <c r="C1519" s="23"/>
      <c r="D1519" s="23"/>
      <c r="E1519" s="24"/>
      <c r="F1519" s="24"/>
      <c r="G1519" s="24"/>
      <c r="H1519" s="23"/>
      <c r="I1519" s="23"/>
      <c r="J1519" s="23"/>
      <c r="K1519" s="23"/>
      <c r="L1519" s="23"/>
      <c r="M1519" s="23"/>
      <c r="N1519" s="23"/>
      <c r="O1519" s="24"/>
      <c r="P1519" s="24"/>
      <c r="Q1519" s="24"/>
      <c r="R1519" s="24"/>
      <c r="S1519" s="24"/>
      <c r="T1519" s="24"/>
      <c r="U1519" s="24"/>
      <c r="V1519" s="23"/>
      <c r="W1519" s="23"/>
      <c r="X1519" s="23"/>
      <c r="Y1519" s="23" t="str">
        <f t="shared" si="229"/>
        <v/>
      </c>
      <c r="Z1519" s="23" t="str">
        <f t="shared" si="230"/>
        <v/>
      </c>
      <c r="AA1519" s="23" t="str">
        <f t="shared" si="231"/>
        <v/>
      </c>
      <c r="AB1519" s="23" t="str">
        <f t="shared" si="232"/>
        <v/>
      </c>
      <c r="AC1519" s="24" t="str">
        <f t="shared" si="233"/>
        <v/>
      </c>
      <c r="AD1519" s="24" t="str">
        <f t="shared" si="234"/>
        <v/>
      </c>
      <c r="AE1519" s="24" t="str">
        <f t="shared" si="235"/>
        <v/>
      </c>
      <c r="AF1519" s="24" t="str">
        <f t="shared" si="236"/>
        <v/>
      </c>
      <c r="AG1519" s="24" t="str">
        <f t="shared" si="237"/>
        <v/>
      </c>
      <c r="AH1519" s="24" t="str">
        <f>IF(Y1519="","",SUMPRODUCT($AC1519:$AG1519,'Benefit Weights'!$A$3:$E$3))</f>
        <v/>
      </c>
      <c r="AI1519" s="27" t="str">
        <f t="shared" si="238"/>
        <v/>
      </c>
    </row>
    <row r="1520" spans="1:35" x14ac:dyDescent="0.25">
      <c r="A1520" s="23"/>
      <c r="B1520" s="23"/>
      <c r="C1520" s="23"/>
      <c r="D1520" s="23"/>
      <c r="E1520" s="24"/>
      <c r="F1520" s="24"/>
      <c r="G1520" s="24"/>
      <c r="H1520" s="23"/>
      <c r="I1520" s="23"/>
      <c r="J1520" s="23"/>
      <c r="K1520" s="23"/>
      <c r="L1520" s="23"/>
      <c r="M1520" s="23"/>
      <c r="N1520" s="23"/>
      <c r="O1520" s="24"/>
      <c r="P1520" s="24"/>
      <c r="Q1520" s="24"/>
      <c r="R1520" s="24"/>
      <c r="S1520" s="24"/>
      <c r="T1520" s="24"/>
      <c r="U1520" s="24"/>
      <c r="V1520" s="23"/>
      <c r="W1520" s="23"/>
      <c r="X1520" s="23"/>
      <c r="Y1520" s="23" t="str">
        <f t="shared" si="229"/>
        <v/>
      </c>
      <c r="Z1520" s="23" t="str">
        <f t="shared" si="230"/>
        <v/>
      </c>
      <c r="AA1520" s="23" t="str">
        <f t="shared" si="231"/>
        <v/>
      </c>
      <c r="AB1520" s="23" t="str">
        <f t="shared" si="232"/>
        <v/>
      </c>
      <c r="AC1520" s="24" t="str">
        <f t="shared" si="233"/>
        <v/>
      </c>
      <c r="AD1520" s="24" t="str">
        <f t="shared" si="234"/>
        <v/>
      </c>
      <c r="AE1520" s="24" t="str">
        <f t="shared" si="235"/>
        <v/>
      </c>
      <c r="AF1520" s="24" t="str">
        <f t="shared" si="236"/>
        <v/>
      </c>
      <c r="AG1520" s="24" t="str">
        <f t="shared" si="237"/>
        <v/>
      </c>
      <c r="AH1520" s="24" t="str">
        <f>IF(Y1520="","",SUMPRODUCT($AC1520:$AG1520,'Benefit Weights'!$A$3:$E$3))</f>
        <v/>
      </c>
      <c r="AI1520" s="27" t="str">
        <f t="shared" si="238"/>
        <v/>
      </c>
    </row>
    <row r="1521" spans="1:35" x14ac:dyDescent="0.25">
      <c r="A1521" s="23"/>
      <c r="B1521" s="23"/>
      <c r="C1521" s="23"/>
      <c r="D1521" s="23"/>
      <c r="E1521" s="24"/>
      <c r="F1521" s="24"/>
      <c r="G1521" s="24"/>
      <c r="H1521" s="23"/>
      <c r="I1521" s="23"/>
      <c r="J1521" s="23"/>
      <c r="K1521" s="23"/>
      <c r="L1521" s="23"/>
      <c r="M1521" s="23"/>
      <c r="N1521" s="23"/>
      <c r="O1521" s="24"/>
      <c r="P1521" s="24"/>
      <c r="Q1521" s="24"/>
      <c r="R1521" s="24"/>
      <c r="S1521" s="24"/>
      <c r="T1521" s="24"/>
      <c r="U1521" s="24"/>
      <c r="V1521" s="23"/>
      <c r="W1521" s="23"/>
      <c r="X1521" s="23"/>
      <c r="Y1521" s="23" t="str">
        <f t="shared" si="229"/>
        <v/>
      </c>
      <c r="Z1521" s="23" t="str">
        <f t="shared" si="230"/>
        <v/>
      </c>
      <c r="AA1521" s="23" t="str">
        <f t="shared" si="231"/>
        <v/>
      </c>
      <c r="AB1521" s="23" t="str">
        <f t="shared" si="232"/>
        <v/>
      </c>
      <c r="AC1521" s="24" t="str">
        <f t="shared" si="233"/>
        <v/>
      </c>
      <c r="AD1521" s="24" t="str">
        <f t="shared" si="234"/>
        <v/>
      </c>
      <c r="AE1521" s="24" t="str">
        <f t="shared" si="235"/>
        <v/>
      </c>
      <c r="AF1521" s="24" t="str">
        <f t="shared" si="236"/>
        <v/>
      </c>
      <c r="AG1521" s="24" t="str">
        <f t="shared" si="237"/>
        <v/>
      </c>
      <c r="AH1521" s="24" t="str">
        <f>IF(Y1521="","",SUMPRODUCT($AC1521:$AG1521,'Benefit Weights'!$A$3:$E$3))</f>
        <v/>
      </c>
      <c r="AI1521" s="27" t="str">
        <f t="shared" si="238"/>
        <v/>
      </c>
    </row>
    <row r="1522" spans="1:35" x14ac:dyDescent="0.25">
      <c r="A1522" s="23"/>
      <c r="B1522" s="23"/>
      <c r="C1522" s="23"/>
      <c r="D1522" s="23"/>
      <c r="E1522" s="24"/>
      <c r="F1522" s="24"/>
      <c r="G1522" s="24"/>
      <c r="H1522" s="23"/>
      <c r="I1522" s="23"/>
      <c r="J1522" s="23"/>
      <c r="K1522" s="23"/>
      <c r="L1522" s="23"/>
      <c r="M1522" s="23"/>
      <c r="N1522" s="23"/>
      <c r="O1522" s="24"/>
      <c r="P1522" s="24"/>
      <c r="Q1522" s="24"/>
      <c r="R1522" s="24"/>
      <c r="S1522" s="24"/>
      <c r="T1522" s="24"/>
      <c r="U1522" s="24"/>
      <c r="V1522" s="23"/>
      <c r="W1522" s="23"/>
      <c r="X1522" s="23"/>
      <c r="Y1522" s="23" t="str">
        <f t="shared" si="229"/>
        <v/>
      </c>
      <c r="Z1522" s="23" t="str">
        <f t="shared" si="230"/>
        <v/>
      </c>
      <c r="AA1522" s="23" t="str">
        <f t="shared" si="231"/>
        <v/>
      </c>
      <c r="AB1522" s="23" t="str">
        <f t="shared" si="232"/>
        <v/>
      </c>
      <c r="AC1522" s="24" t="str">
        <f t="shared" si="233"/>
        <v/>
      </c>
      <c r="AD1522" s="24" t="str">
        <f t="shared" si="234"/>
        <v/>
      </c>
      <c r="AE1522" s="24" t="str">
        <f t="shared" si="235"/>
        <v/>
      </c>
      <c r="AF1522" s="24" t="str">
        <f t="shared" si="236"/>
        <v/>
      </c>
      <c r="AG1522" s="24" t="str">
        <f t="shared" si="237"/>
        <v/>
      </c>
      <c r="AH1522" s="24" t="str">
        <f>IF(Y1522="","",SUMPRODUCT($AC1522:$AG1522,'Benefit Weights'!$A$3:$E$3))</f>
        <v/>
      </c>
      <c r="AI1522" s="27" t="str">
        <f t="shared" si="238"/>
        <v/>
      </c>
    </row>
    <row r="1523" spans="1:35" x14ac:dyDescent="0.25">
      <c r="A1523" s="23"/>
      <c r="B1523" s="23"/>
      <c r="C1523" s="23"/>
      <c r="D1523" s="23"/>
      <c r="E1523" s="24"/>
      <c r="F1523" s="24"/>
      <c r="G1523" s="24"/>
      <c r="H1523" s="23"/>
      <c r="I1523" s="23"/>
      <c r="J1523" s="23"/>
      <c r="K1523" s="23"/>
      <c r="L1523" s="23"/>
      <c r="M1523" s="23"/>
      <c r="N1523" s="23"/>
      <c r="O1523" s="24"/>
      <c r="P1523" s="24"/>
      <c r="Q1523" s="24"/>
      <c r="R1523" s="24"/>
      <c r="S1523" s="24"/>
      <c r="T1523" s="24"/>
      <c r="U1523" s="24"/>
      <c r="V1523" s="23"/>
      <c r="W1523" s="23"/>
      <c r="X1523" s="23"/>
      <c r="Y1523" s="23" t="str">
        <f t="shared" si="229"/>
        <v/>
      </c>
      <c r="Z1523" s="23" t="str">
        <f t="shared" si="230"/>
        <v/>
      </c>
      <c r="AA1523" s="23" t="str">
        <f t="shared" si="231"/>
        <v/>
      </c>
      <c r="AB1523" s="23" t="str">
        <f t="shared" si="232"/>
        <v/>
      </c>
      <c r="AC1523" s="24" t="str">
        <f t="shared" si="233"/>
        <v/>
      </c>
      <c r="AD1523" s="24" t="str">
        <f t="shared" si="234"/>
        <v/>
      </c>
      <c r="AE1523" s="24" t="str">
        <f t="shared" si="235"/>
        <v/>
      </c>
      <c r="AF1523" s="24" t="str">
        <f t="shared" si="236"/>
        <v/>
      </c>
      <c r="AG1523" s="24" t="str">
        <f t="shared" si="237"/>
        <v/>
      </c>
      <c r="AH1523" s="24" t="str">
        <f>IF(Y1523="","",SUMPRODUCT($AC1523:$AG1523,'Benefit Weights'!$A$3:$E$3))</f>
        <v/>
      </c>
      <c r="AI1523" s="27" t="str">
        <f t="shared" si="238"/>
        <v/>
      </c>
    </row>
    <row r="1524" spans="1:35" x14ac:dyDescent="0.25">
      <c r="A1524" s="23"/>
      <c r="B1524" s="23"/>
      <c r="C1524" s="23"/>
      <c r="D1524" s="23"/>
      <c r="E1524" s="24"/>
      <c r="F1524" s="24"/>
      <c r="G1524" s="24"/>
      <c r="H1524" s="23"/>
      <c r="I1524" s="23"/>
      <c r="J1524" s="23"/>
      <c r="K1524" s="23"/>
      <c r="L1524" s="23"/>
      <c r="M1524" s="23"/>
      <c r="N1524" s="23"/>
      <c r="O1524" s="24"/>
      <c r="P1524" s="24"/>
      <c r="Q1524" s="24"/>
      <c r="R1524" s="24"/>
      <c r="S1524" s="24"/>
      <c r="T1524" s="24"/>
      <c r="U1524" s="24"/>
      <c r="V1524" s="23"/>
      <c r="W1524" s="23"/>
      <c r="X1524" s="23"/>
      <c r="Y1524" s="23" t="str">
        <f t="shared" si="229"/>
        <v/>
      </c>
      <c r="Z1524" s="23" t="str">
        <f t="shared" si="230"/>
        <v/>
      </c>
      <c r="AA1524" s="23" t="str">
        <f t="shared" si="231"/>
        <v/>
      </c>
      <c r="AB1524" s="23" t="str">
        <f t="shared" si="232"/>
        <v/>
      </c>
      <c r="AC1524" s="24" t="str">
        <f t="shared" si="233"/>
        <v/>
      </c>
      <c r="AD1524" s="24" t="str">
        <f t="shared" si="234"/>
        <v/>
      </c>
      <c r="AE1524" s="24" t="str">
        <f t="shared" si="235"/>
        <v/>
      </c>
      <c r="AF1524" s="24" t="str">
        <f t="shared" si="236"/>
        <v/>
      </c>
      <c r="AG1524" s="24" t="str">
        <f t="shared" si="237"/>
        <v/>
      </c>
      <c r="AH1524" s="24" t="str">
        <f>IF(Y1524="","",SUMPRODUCT($AC1524:$AG1524,'Benefit Weights'!$A$3:$E$3))</f>
        <v/>
      </c>
      <c r="AI1524" s="27" t="str">
        <f t="shared" si="238"/>
        <v/>
      </c>
    </row>
    <row r="1525" spans="1:35" x14ac:dyDescent="0.25">
      <c r="A1525" s="23"/>
      <c r="B1525" s="23"/>
      <c r="C1525" s="23"/>
      <c r="D1525" s="23"/>
      <c r="E1525" s="24"/>
      <c r="F1525" s="24"/>
      <c r="G1525" s="24"/>
      <c r="H1525" s="23"/>
      <c r="I1525" s="23"/>
      <c r="J1525" s="23"/>
      <c r="K1525" s="23"/>
      <c r="L1525" s="23"/>
      <c r="M1525" s="23"/>
      <c r="N1525" s="23"/>
      <c r="O1525" s="24"/>
      <c r="P1525" s="24"/>
      <c r="Q1525" s="24"/>
      <c r="R1525" s="24"/>
      <c r="S1525" s="24"/>
      <c r="T1525" s="24"/>
      <c r="U1525" s="24"/>
      <c r="V1525" s="23"/>
      <c r="W1525" s="23"/>
      <c r="X1525" s="23"/>
      <c r="Y1525" s="23" t="str">
        <f t="shared" si="229"/>
        <v/>
      </c>
      <c r="Z1525" s="23" t="str">
        <f t="shared" si="230"/>
        <v/>
      </c>
      <c r="AA1525" s="23" t="str">
        <f t="shared" si="231"/>
        <v/>
      </c>
      <c r="AB1525" s="23" t="str">
        <f t="shared" si="232"/>
        <v/>
      </c>
      <c r="AC1525" s="24" t="str">
        <f t="shared" si="233"/>
        <v/>
      </c>
      <c r="AD1525" s="24" t="str">
        <f t="shared" si="234"/>
        <v/>
      </c>
      <c r="AE1525" s="24" t="str">
        <f t="shared" si="235"/>
        <v/>
      </c>
      <c r="AF1525" s="24" t="str">
        <f t="shared" si="236"/>
        <v/>
      </c>
      <c r="AG1525" s="24" t="str">
        <f t="shared" si="237"/>
        <v/>
      </c>
      <c r="AH1525" s="24" t="str">
        <f>IF(Y1525="","",SUMPRODUCT($AC1525:$AG1525,'Benefit Weights'!$A$3:$E$3))</f>
        <v/>
      </c>
      <c r="AI1525" s="27" t="str">
        <f t="shared" si="238"/>
        <v/>
      </c>
    </row>
    <row r="1526" spans="1:35" x14ac:dyDescent="0.25">
      <c r="A1526" s="23"/>
      <c r="B1526" s="23"/>
      <c r="C1526" s="23"/>
      <c r="D1526" s="23"/>
      <c r="E1526" s="24"/>
      <c r="F1526" s="24"/>
      <c r="G1526" s="24"/>
      <c r="H1526" s="23"/>
      <c r="I1526" s="23"/>
      <c r="J1526" s="23"/>
      <c r="K1526" s="23"/>
      <c r="L1526" s="23"/>
      <c r="M1526" s="23"/>
      <c r="N1526" s="23"/>
      <c r="O1526" s="24"/>
      <c r="P1526" s="24"/>
      <c r="Q1526" s="24"/>
      <c r="R1526" s="24"/>
      <c r="S1526" s="24"/>
      <c r="T1526" s="24"/>
      <c r="U1526" s="24"/>
      <c r="V1526" s="23"/>
      <c r="W1526" s="23"/>
      <c r="X1526" s="23"/>
      <c r="Y1526" s="23" t="str">
        <f t="shared" si="229"/>
        <v/>
      </c>
      <c r="Z1526" s="23" t="str">
        <f t="shared" si="230"/>
        <v/>
      </c>
      <c r="AA1526" s="23" t="str">
        <f t="shared" si="231"/>
        <v/>
      </c>
      <c r="AB1526" s="23" t="str">
        <f t="shared" si="232"/>
        <v/>
      </c>
      <c r="AC1526" s="24" t="str">
        <f t="shared" si="233"/>
        <v/>
      </c>
      <c r="AD1526" s="24" t="str">
        <f t="shared" si="234"/>
        <v/>
      </c>
      <c r="AE1526" s="24" t="str">
        <f t="shared" si="235"/>
        <v/>
      </c>
      <c r="AF1526" s="24" t="str">
        <f t="shared" si="236"/>
        <v/>
      </c>
      <c r="AG1526" s="24" t="str">
        <f t="shared" si="237"/>
        <v/>
      </c>
      <c r="AH1526" s="24" t="str">
        <f>IF(Y1526="","",SUMPRODUCT($AC1526:$AG1526,'Benefit Weights'!$A$3:$E$3))</f>
        <v/>
      </c>
      <c r="AI1526" s="27" t="str">
        <f t="shared" si="238"/>
        <v/>
      </c>
    </row>
    <row r="1527" spans="1:35" x14ac:dyDescent="0.25">
      <c r="A1527" s="23"/>
      <c r="B1527" s="23"/>
      <c r="C1527" s="23"/>
      <c r="D1527" s="23"/>
      <c r="E1527" s="24"/>
      <c r="F1527" s="24"/>
      <c r="G1527" s="24"/>
      <c r="H1527" s="23"/>
      <c r="I1527" s="23"/>
      <c r="J1527" s="23"/>
      <c r="K1527" s="23"/>
      <c r="L1527" s="23"/>
      <c r="M1527" s="23"/>
      <c r="N1527" s="23"/>
      <c r="O1527" s="24"/>
      <c r="P1527" s="24"/>
      <c r="Q1527" s="24"/>
      <c r="R1527" s="24"/>
      <c r="S1527" s="24"/>
      <c r="T1527" s="24"/>
      <c r="U1527" s="24"/>
      <c r="V1527" s="23"/>
      <c r="W1527" s="23"/>
      <c r="X1527" s="23"/>
      <c r="Y1527" s="23" t="str">
        <f t="shared" si="229"/>
        <v/>
      </c>
      <c r="Z1527" s="23" t="str">
        <f t="shared" si="230"/>
        <v/>
      </c>
      <c r="AA1527" s="23" t="str">
        <f t="shared" si="231"/>
        <v/>
      </c>
      <c r="AB1527" s="23" t="str">
        <f t="shared" si="232"/>
        <v/>
      </c>
      <c r="AC1527" s="24" t="str">
        <f t="shared" si="233"/>
        <v/>
      </c>
      <c r="AD1527" s="24" t="str">
        <f t="shared" si="234"/>
        <v/>
      </c>
      <c r="AE1527" s="24" t="str">
        <f t="shared" si="235"/>
        <v/>
      </c>
      <c r="AF1527" s="24" t="str">
        <f t="shared" si="236"/>
        <v/>
      </c>
      <c r="AG1527" s="24" t="str">
        <f t="shared" si="237"/>
        <v/>
      </c>
      <c r="AH1527" s="24" t="str">
        <f>IF(Y1527="","",SUMPRODUCT($AC1527:$AG1527,'Benefit Weights'!$A$3:$E$3))</f>
        <v/>
      </c>
      <c r="AI1527" s="27" t="str">
        <f t="shared" si="238"/>
        <v/>
      </c>
    </row>
    <row r="1528" spans="1:35" x14ac:dyDescent="0.25">
      <c r="A1528" s="23"/>
      <c r="B1528" s="23"/>
      <c r="C1528" s="23"/>
      <c r="D1528" s="23"/>
      <c r="E1528" s="24"/>
      <c r="F1528" s="24"/>
      <c r="G1528" s="24"/>
      <c r="H1528" s="23"/>
      <c r="I1528" s="23"/>
      <c r="J1528" s="23"/>
      <c r="K1528" s="23"/>
      <c r="L1528" s="23"/>
      <c r="M1528" s="23"/>
      <c r="N1528" s="23"/>
      <c r="O1528" s="24"/>
      <c r="P1528" s="24"/>
      <c r="Q1528" s="24"/>
      <c r="R1528" s="24"/>
      <c r="S1528" s="24"/>
      <c r="T1528" s="24"/>
      <c r="U1528" s="24"/>
      <c r="V1528" s="23"/>
      <c r="W1528" s="23"/>
      <c r="X1528" s="23"/>
      <c r="Y1528" s="23" t="str">
        <f t="shared" si="229"/>
        <v/>
      </c>
      <c r="Z1528" s="23" t="str">
        <f t="shared" si="230"/>
        <v/>
      </c>
      <c r="AA1528" s="23" t="str">
        <f t="shared" si="231"/>
        <v/>
      </c>
      <c r="AB1528" s="23" t="str">
        <f t="shared" si="232"/>
        <v/>
      </c>
      <c r="AC1528" s="24" t="str">
        <f t="shared" si="233"/>
        <v/>
      </c>
      <c r="AD1528" s="24" t="str">
        <f t="shared" si="234"/>
        <v/>
      </c>
      <c r="AE1528" s="24" t="str">
        <f t="shared" si="235"/>
        <v/>
      </c>
      <c r="AF1528" s="24" t="str">
        <f t="shared" si="236"/>
        <v/>
      </c>
      <c r="AG1528" s="24" t="str">
        <f t="shared" si="237"/>
        <v/>
      </c>
      <c r="AH1528" s="24" t="str">
        <f>IF(Y1528="","",SUMPRODUCT($AC1528:$AG1528,'Benefit Weights'!$A$3:$E$3))</f>
        <v/>
      </c>
      <c r="AI1528" s="27" t="str">
        <f t="shared" si="238"/>
        <v/>
      </c>
    </row>
    <row r="1529" spans="1:35" x14ac:dyDescent="0.25">
      <c r="A1529" s="23"/>
      <c r="B1529" s="23"/>
      <c r="C1529" s="23"/>
      <c r="D1529" s="23"/>
      <c r="E1529" s="24"/>
      <c r="F1529" s="24"/>
      <c r="G1529" s="24"/>
      <c r="H1529" s="23"/>
      <c r="I1529" s="23"/>
      <c r="J1529" s="23"/>
      <c r="K1529" s="23"/>
      <c r="L1529" s="23"/>
      <c r="M1529" s="23"/>
      <c r="N1529" s="23"/>
      <c r="O1529" s="24"/>
      <c r="P1529" s="24"/>
      <c r="Q1529" s="24"/>
      <c r="R1529" s="24"/>
      <c r="S1529" s="24"/>
      <c r="T1529" s="24"/>
      <c r="U1529" s="24"/>
      <c r="V1529" s="23"/>
      <c r="W1529" s="23"/>
      <c r="X1529" s="23"/>
      <c r="Y1529" s="23" t="str">
        <f t="shared" si="229"/>
        <v/>
      </c>
      <c r="Z1529" s="23" t="str">
        <f t="shared" si="230"/>
        <v/>
      </c>
      <c r="AA1529" s="23" t="str">
        <f t="shared" si="231"/>
        <v/>
      </c>
      <c r="AB1529" s="23" t="str">
        <f t="shared" si="232"/>
        <v/>
      </c>
      <c r="AC1529" s="24" t="str">
        <f t="shared" si="233"/>
        <v/>
      </c>
      <c r="AD1529" s="24" t="str">
        <f t="shared" si="234"/>
        <v/>
      </c>
      <c r="AE1529" s="24" t="str">
        <f t="shared" si="235"/>
        <v/>
      </c>
      <c r="AF1529" s="24" t="str">
        <f t="shared" si="236"/>
        <v/>
      </c>
      <c r="AG1529" s="24" t="str">
        <f t="shared" si="237"/>
        <v/>
      </c>
      <c r="AH1529" s="24" t="str">
        <f>IF(Y1529="","",SUMPRODUCT($AC1529:$AG1529,'Benefit Weights'!$A$3:$E$3))</f>
        <v/>
      </c>
      <c r="AI1529" s="27" t="str">
        <f t="shared" si="238"/>
        <v/>
      </c>
    </row>
    <row r="1530" spans="1:35" x14ac:dyDescent="0.25">
      <c r="A1530" s="23"/>
      <c r="B1530" s="23"/>
      <c r="C1530" s="23"/>
      <c r="D1530" s="23"/>
      <c r="E1530" s="24"/>
      <c r="F1530" s="24"/>
      <c r="G1530" s="24"/>
      <c r="H1530" s="23"/>
      <c r="I1530" s="23"/>
      <c r="J1530" s="23"/>
      <c r="K1530" s="23"/>
      <c r="L1530" s="23"/>
      <c r="M1530" s="23"/>
      <c r="N1530" s="23"/>
      <c r="O1530" s="24"/>
      <c r="P1530" s="24"/>
      <c r="Q1530" s="24"/>
      <c r="R1530" s="24"/>
      <c r="S1530" s="24"/>
      <c r="T1530" s="24"/>
      <c r="U1530" s="24"/>
      <c r="V1530" s="23"/>
      <c r="W1530" s="23"/>
      <c r="X1530" s="23"/>
      <c r="Y1530" s="23" t="str">
        <f t="shared" si="229"/>
        <v/>
      </c>
      <c r="Z1530" s="23" t="str">
        <f t="shared" si="230"/>
        <v/>
      </c>
      <c r="AA1530" s="23" t="str">
        <f t="shared" si="231"/>
        <v/>
      </c>
      <c r="AB1530" s="23" t="str">
        <f t="shared" si="232"/>
        <v/>
      </c>
      <c r="AC1530" s="24" t="str">
        <f t="shared" si="233"/>
        <v/>
      </c>
      <c r="AD1530" s="24" t="str">
        <f t="shared" si="234"/>
        <v/>
      </c>
      <c r="AE1530" s="24" t="str">
        <f t="shared" si="235"/>
        <v/>
      </c>
      <c r="AF1530" s="24" t="str">
        <f t="shared" si="236"/>
        <v/>
      </c>
      <c r="AG1530" s="24" t="str">
        <f t="shared" si="237"/>
        <v/>
      </c>
      <c r="AH1530" s="24" t="str">
        <f>IF(Y1530="","",SUMPRODUCT($AC1530:$AG1530,'Benefit Weights'!$A$3:$E$3))</f>
        <v/>
      </c>
      <c r="AI1530" s="27" t="str">
        <f t="shared" si="238"/>
        <v/>
      </c>
    </row>
    <row r="1531" spans="1:35" x14ac:dyDescent="0.25">
      <c r="A1531" s="23"/>
      <c r="B1531" s="23"/>
      <c r="C1531" s="23"/>
      <c r="D1531" s="23"/>
      <c r="E1531" s="24"/>
      <c r="F1531" s="24"/>
      <c r="G1531" s="24"/>
      <c r="H1531" s="23"/>
      <c r="I1531" s="23"/>
      <c r="J1531" s="23"/>
      <c r="K1531" s="23"/>
      <c r="L1531" s="23"/>
      <c r="M1531" s="23"/>
      <c r="N1531" s="23"/>
      <c r="O1531" s="24"/>
      <c r="P1531" s="24"/>
      <c r="Q1531" s="24"/>
      <c r="R1531" s="24"/>
      <c r="S1531" s="24"/>
      <c r="T1531" s="24"/>
      <c r="U1531" s="24"/>
      <c r="V1531" s="23"/>
      <c r="W1531" s="23"/>
      <c r="X1531" s="23"/>
      <c r="Y1531" s="23" t="str">
        <f t="shared" si="229"/>
        <v/>
      </c>
      <c r="Z1531" s="23" t="str">
        <f t="shared" si="230"/>
        <v/>
      </c>
      <c r="AA1531" s="23" t="str">
        <f t="shared" si="231"/>
        <v/>
      </c>
      <c r="AB1531" s="23" t="str">
        <f t="shared" si="232"/>
        <v/>
      </c>
      <c r="AC1531" s="24" t="str">
        <f t="shared" si="233"/>
        <v/>
      </c>
      <c r="AD1531" s="24" t="str">
        <f t="shared" si="234"/>
        <v/>
      </c>
      <c r="AE1531" s="24" t="str">
        <f t="shared" si="235"/>
        <v/>
      </c>
      <c r="AF1531" s="24" t="str">
        <f t="shared" si="236"/>
        <v/>
      </c>
      <c r="AG1531" s="24" t="str">
        <f t="shared" si="237"/>
        <v/>
      </c>
      <c r="AH1531" s="24" t="str">
        <f>IF(Y1531="","",SUMPRODUCT($AC1531:$AG1531,'Benefit Weights'!$A$3:$E$3))</f>
        <v/>
      </c>
      <c r="AI1531" s="27" t="str">
        <f t="shared" si="238"/>
        <v/>
      </c>
    </row>
    <row r="1532" spans="1:35" x14ac:dyDescent="0.25">
      <c r="A1532" s="23"/>
      <c r="B1532" s="23"/>
      <c r="C1532" s="23"/>
      <c r="D1532" s="23"/>
      <c r="E1532" s="24"/>
      <c r="F1532" s="24"/>
      <c r="G1532" s="24"/>
      <c r="H1532" s="23"/>
      <c r="I1532" s="23"/>
      <c r="J1532" s="23"/>
      <c r="K1532" s="23"/>
      <c r="L1532" s="23"/>
      <c r="M1532" s="23"/>
      <c r="N1532" s="23"/>
      <c r="O1532" s="24"/>
      <c r="P1532" s="24"/>
      <c r="Q1532" s="24"/>
      <c r="R1532" s="24"/>
      <c r="S1532" s="24"/>
      <c r="T1532" s="24"/>
      <c r="U1532" s="24"/>
      <c r="V1532" s="23"/>
      <c r="W1532" s="23"/>
      <c r="X1532" s="23"/>
      <c r="Y1532" s="23" t="str">
        <f t="shared" si="229"/>
        <v/>
      </c>
      <c r="Z1532" s="23" t="str">
        <f t="shared" si="230"/>
        <v/>
      </c>
      <c r="AA1532" s="23" t="str">
        <f t="shared" si="231"/>
        <v/>
      </c>
      <c r="AB1532" s="23" t="str">
        <f t="shared" si="232"/>
        <v/>
      </c>
      <c r="AC1532" s="24" t="str">
        <f t="shared" si="233"/>
        <v/>
      </c>
      <c r="AD1532" s="24" t="str">
        <f t="shared" si="234"/>
        <v/>
      </c>
      <c r="AE1532" s="24" t="str">
        <f t="shared" si="235"/>
        <v/>
      </c>
      <c r="AF1532" s="24" t="str">
        <f t="shared" si="236"/>
        <v/>
      </c>
      <c r="AG1532" s="24" t="str">
        <f t="shared" si="237"/>
        <v/>
      </c>
      <c r="AH1532" s="24" t="str">
        <f>IF(Y1532="","",SUMPRODUCT($AC1532:$AG1532,'Benefit Weights'!$A$3:$E$3))</f>
        <v/>
      </c>
      <c r="AI1532" s="27" t="str">
        <f t="shared" si="238"/>
        <v/>
      </c>
    </row>
    <row r="1533" spans="1:35" x14ac:dyDescent="0.25">
      <c r="A1533" s="23"/>
      <c r="B1533" s="23"/>
      <c r="C1533" s="23"/>
      <c r="D1533" s="23"/>
      <c r="E1533" s="24"/>
      <c r="F1533" s="24"/>
      <c r="G1533" s="24"/>
      <c r="H1533" s="23"/>
      <c r="I1533" s="23"/>
      <c r="J1533" s="23"/>
      <c r="K1533" s="23"/>
      <c r="L1533" s="23"/>
      <c r="M1533" s="23"/>
      <c r="N1533" s="23"/>
      <c r="O1533" s="24"/>
      <c r="P1533" s="24"/>
      <c r="Q1533" s="24"/>
      <c r="R1533" s="24"/>
      <c r="S1533" s="24"/>
      <c r="T1533" s="24"/>
      <c r="U1533" s="24"/>
      <c r="V1533" s="23"/>
      <c r="W1533" s="23"/>
      <c r="X1533" s="23"/>
      <c r="Y1533" s="23" t="str">
        <f t="shared" si="229"/>
        <v/>
      </c>
      <c r="Z1533" s="23" t="str">
        <f t="shared" si="230"/>
        <v/>
      </c>
      <c r="AA1533" s="23" t="str">
        <f t="shared" si="231"/>
        <v/>
      </c>
      <c r="AB1533" s="23" t="str">
        <f t="shared" si="232"/>
        <v/>
      </c>
      <c r="AC1533" s="24" t="str">
        <f t="shared" si="233"/>
        <v/>
      </c>
      <c r="AD1533" s="24" t="str">
        <f t="shared" si="234"/>
        <v/>
      </c>
      <c r="AE1533" s="24" t="str">
        <f t="shared" si="235"/>
        <v/>
      </c>
      <c r="AF1533" s="24" t="str">
        <f t="shared" si="236"/>
        <v/>
      </c>
      <c r="AG1533" s="24" t="str">
        <f t="shared" si="237"/>
        <v/>
      </c>
      <c r="AH1533" s="24" t="str">
        <f>IF(Y1533="","",SUMPRODUCT($AC1533:$AG1533,'Benefit Weights'!$A$3:$E$3))</f>
        <v/>
      </c>
      <c r="AI1533" s="27" t="str">
        <f t="shared" si="238"/>
        <v/>
      </c>
    </row>
    <row r="1534" spans="1:35" x14ac:dyDescent="0.25">
      <c r="A1534" s="23"/>
      <c r="B1534" s="23"/>
      <c r="C1534" s="23"/>
      <c r="D1534" s="23"/>
      <c r="E1534" s="24"/>
      <c r="F1534" s="24"/>
      <c r="G1534" s="24"/>
      <c r="H1534" s="23"/>
      <c r="I1534" s="23"/>
      <c r="J1534" s="23"/>
      <c r="K1534" s="23"/>
      <c r="L1534" s="23"/>
      <c r="M1534" s="23"/>
      <c r="N1534" s="23"/>
      <c r="O1534" s="24"/>
      <c r="P1534" s="24"/>
      <c r="Q1534" s="24"/>
      <c r="R1534" s="24"/>
      <c r="S1534" s="24"/>
      <c r="T1534" s="24"/>
      <c r="U1534" s="24"/>
      <c r="V1534" s="23"/>
      <c r="W1534" s="23"/>
      <c r="X1534" s="23"/>
      <c r="Y1534" s="23" t="str">
        <f t="shared" si="229"/>
        <v/>
      </c>
      <c r="Z1534" s="23" t="str">
        <f t="shared" si="230"/>
        <v/>
      </c>
      <c r="AA1534" s="23" t="str">
        <f t="shared" si="231"/>
        <v/>
      </c>
      <c r="AB1534" s="23" t="str">
        <f t="shared" si="232"/>
        <v/>
      </c>
      <c r="AC1534" s="24" t="str">
        <f t="shared" si="233"/>
        <v/>
      </c>
      <c r="AD1534" s="24" t="str">
        <f t="shared" si="234"/>
        <v/>
      </c>
      <c r="AE1534" s="24" t="str">
        <f t="shared" si="235"/>
        <v/>
      </c>
      <c r="AF1534" s="24" t="str">
        <f t="shared" si="236"/>
        <v/>
      </c>
      <c r="AG1534" s="24" t="str">
        <f t="shared" si="237"/>
        <v/>
      </c>
      <c r="AH1534" s="24" t="str">
        <f>IF(Y1534="","",SUMPRODUCT($AC1534:$AG1534,'Benefit Weights'!$A$3:$E$3))</f>
        <v/>
      </c>
      <c r="AI1534" s="27" t="str">
        <f t="shared" si="238"/>
        <v/>
      </c>
    </row>
    <row r="1535" spans="1:35" x14ac:dyDescent="0.25">
      <c r="A1535" s="23"/>
      <c r="B1535" s="23"/>
      <c r="C1535" s="23"/>
      <c r="D1535" s="23"/>
      <c r="E1535" s="24"/>
      <c r="F1535" s="24"/>
      <c r="G1535" s="24"/>
      <c r="H1535" s="23"/>
      <c r="I1535" s="23"/>
      <c r="J1535" s="23"/>
      <c r="K1535" s="23"/>
      <c r="L1535" s="23"/>
      <c r="M1535" s="23"/>
      <c r="N1535" s="23"/>
      <c r="O1535" s="24"/>
      <c r="P1535" s="24"/>
      <c r="Q1535" s="24"/>
      <c r="R1535" s="24"/>
      <c r="S1535" s="24"/>
      <c r="T1535" s="24"/>
      <c r="U1535" s="24"/>
      <c r="V1535" s="23"/>
      <c r="W1535" s="23"/>
      <c r="X1535" s="23"/>
      <c r="Y1535" s="23" t="str">
        <f t="shared" si="229"/>
        <v/>
      </c>
      <c r="Z1535" s="23" t="str">
        <f t="shared" si="230"/>
        <v/>
      </c>
      <c r="AA1535" s="23" t="str">
        <f t="shared" si="231"/>
        <v/>
      </c>
      <c r="AB1535" s="23" t="str">
        <f t="shared" si="232"/>
        <v/>
      </c>
      <c r="AC1535" s="24" t="str">
        <f t="shared" si="233"/>
        <v/>
      </c>
      <c r="AD1535" s="24" t="str">
        <f t="shared" si="234"/>
        <v/>
      </c>
      <c r="AE1535" s="24" t="str">
        <f t="shared" si="235"/>
        <v/>
      </c>
      <c r="AF1535" s="24" t="str">
        <f t="shared" si="236"/>
        <v/>
      </c>
      <c r="AG1535" s="24" t="str">
        <f t="shared" si="237"/>
        <v/>
      </c>
      <c r="AH1535" s="24" t="str">
        <f>IF(Y1535="","",SUMPRODUCT($AC1535:$AG1535,'Benefit Weights'!$A$3:$E$3))</f>
        <v/>
      </c>
      <c r="AI1535" s="27" t="str">
        <f t="shared" si="238"/>
        <v/>
      </c>
    </row>
    <row r="1536" spans="1:35" x14ac:dyDescent="0.25">
      <c r="A1536" s="23"/>
      <c r="B1536" s="23"/>
      <c r="C1536" s="23"/>
      <c r="D1536" s="23"/>
      <c r="E1536" s="24"/>
      <c r="F1536" s="24"/>
      <c r="G1536" s="24"/>
      <c r="H1536" s="23"/>
      <c r="I1536" s="23"/>
      <c r="J1536" s="23"/>
      <c r="K1536" s="23"/>
      <c r="L1536" s="23"/>
      <c r="M1536" s="23"/>
      <c r="N1536" s="23"/>
      <c r="O1536" s="24"/>
      <c r="P1536" s="24"/>
      <c r="Q1536" s="24"/>
      <c r="R1536" s="24"/>
      <c r="S1536" s="24"/>
      <c r="T1536" s="24"/>
      <c r="U1536" s="24"/>
      <c r="V1536" s="23"/>
      <c r="W1536" s="23"/>
      <c r="X1536" s="23"/>
      <c r="Y1536" s="23" t="str">
        <f t="shared" si="229"/>
        <v/>
      </c>
      <c r="Z1536" s="23" t="str">
        <f t="shared" si="230"/>
        <v/>
      </c>
      <c r="AA1536" s="23" t="str">
        <f t="shared" si="231"/>
        <v/>
      </c>
      <c r="AB1536" s="23" t="str">
        <f t="shared" si="232"/>
        <v/>
      </c>
      <c r="AC1536" s="24" t="str">
        <f t="shared" si="233"/>
        <v/>
      </c>
      <c r="AD1536" s="24" t="str">
        <f t="shared" si="234"/>
        <v/>
      </c>
      <c r="AE1536" s="24" t="str">
        <f t="shared" si="235"/>
        <v/>
      </c>
      <c r="AF1536" s="24" t="str">
        <f t="shared" si="236"/>
        <v/>
      </c>
      <c r="AG1536" s="24" t="str">
        <f t="shared" si="237"/>
        <v/>
      </c>
      <c r="AH1536" s="24" t="str">
        <f>IF(Y1536="","",SUMPRODUCT($AC1536:$AG1536,'Benefit Weights'!$A$3:$E$3))</f>
        <v/>
      </c>
      <c r="AI1536" s="27" t="str">
        <f t="shared" si="238"/>
        <v/>
      </c>
    </row>
    <row r="1537" spans="1:35" x14ac:dyDescent="0.25">
      <c r="A1537" s="23"/>
      <c r="B1537" s="23"/>
      <c r="C1537" s="23"/>
      <c r="D1537" s="23"/>
      <c r="E1537" s="24"/>
      <c r="F1537" s="24"/>
      <c r="G1537" s="24"/>
      <c r="H1537" s="23"/>
      <c r="I1537" s="23"/>
      <c r="J1537" s="23"/>
      <c r="K1537" s="23"/>
      <c r="L1537" s="23"/>
      <c r="M1537" s="23"/>
      <c r="N1537" s="23"/>
      <c r="O1537" s="24"/>
      <c r="P1537" s="24"/>
      <c r="Q1537" s="24"/>
      <c r="R1537" s="24"/>
      <c r="S1537" s="24"/>
      <c r="T1537" s="24"/>
      <c r="U1537" s="24"/>
      <c r="V1537" s="23"/>
      <c r="W1537" s="23"/>
      <c r="X1537" s="23"/>
      <c r="Y1537" s="23" t="str">
        <f t="shared" si="229"/>
        <v/>
      </c>
      <c r="Z1537" s="23" t="str">
        <f t="shared" si="230"/>
        <v/>
      </c>
      <c r="AA1537" s="23" t="str">
        <f t="shared" si="231"/>
        <v/>
      </c>
      <c r="AB1537" s="23" t="str">
        <f t="shared" si="232"/>
        <v/>
      </c>
      <c r="AC1537" s="24" t="str">
        <f t="shared" si="233"/>
        <v/>
      </c>
      <c r="AD1537" s="24" t="str">
        <f t="shared" si="234"/>
        <v/>
      </c>
      <c r="AE1537" s="24" t="str">
        <f t="shared" si="235"/>
        <v/>
      </c>
      <c r="AF1537" s="24" t="str">
        <f t="shared" si="236"/>
        <v/>
      </c>
      <c r="AG1537" s="24" t="str">
        <f t="shared" si="237"/>
        <v/>
      </c>
      <c r="AH1537" s="24" t="str">
        <f>IF(Y1537="","",SUMPRODUCT($AC1537:$AG1537,'Benefit Weights'!$A$3:$E$3))</f>
        <v/>
      </c>
      <c r="AI1537" s="27" t="str">
        <f t="shared" si="238"/>
        <v/>
      </c>
    </row>
    <row r="1538" spans="1:35" x14ac:dyDescent="0.25">
      <c r="A1538" s="23"/>
      <c r="B1538" s="23"/>
      <c r="C1538" s="23"/>
      <c r="D1538" s="23"/>
      <c r="E1538" s="24"/>
      <c r="F1538" s="24"/>
      <c r="G1538" s="24"/>
      <c r="H1538" s="23"/>
      <c r="I1538" s="23"/>
      <c r="J1538" s="23"/>
      <c r="K1538" s="23"/>
      <c r="L1538" s="23"/>
      <c r="M1538" s="23"/>
      <c r="N1538" s="23"/>
      <c r="O1538" s="24"/>
      <c r="P1538" s="24"/>
      <c r="Q1538" s="24"/>
      <c r="R1538" s="24"/>
      <c r="S1538" s="24"/>
      <c r="T1538" s="24"/>
      <c r="U1538" s="24"/>
      <c r="V1538" s="23"/>
      <c r="W1538" s="23"/>
      <c r="X1538" s="23"/>
      <c r="Y1538" s="23" t="str">
        <f t="shared" si="229"/>
        <v/>
      </c>
      <c r="Z1538" s="23" t="str">
        <f t="shared" si="230"/>
        <v/>
      </c>
      <c r="AA1538" s="23" t="str">
        <f t="shared" si="231"/>
        <v/>
      </c>
      <c r="AB1538" s="23" t="str">
        <f t="shared" si="232"/>
        <v/>
      </c>
      <c r="AC1538" s="24" t="str">
        <f t="shared" si="233"/>
        <v/>
      </c>
      <c r="AD1538" s="24" t="str">
        <f t="shared" si="234"/>
        <v/>
      </c>
      <c r="AE1538" s="24" t="str">
        <f t="shared" si="235"/>
        <v/>
      </c>
      <c r="AF1538" s="24" t="str">
        <f t="shared" si="236"/>
        <v/>
      </c>
      <c r="AG1538" s="24" t="str">
        <f t="shared" si="237"/>
        <v/>
      </c>
      <c r="AH1538" s="24" t="str">
        <f>IF(Y1538="","",SUMPRODUCT($AC1538:$AG1538,'Benefit Weights'!$A$3:$E$3))</f>
        <v/>
      </c>
      <c r="AI1538" s="27" t="str">
        <f t="shared" si="238"/>
        <v/>
      </c>
    </row>
    <row r="1539" spans="1:35" x14ac:dyDescent="0.25">
      <c r="A1539" s="23"/>
      <c r="B1539" s="23"/>
      <c r="C1539" s="23"/>
      <c r="D1539" s="23"/>
      <c r="E1539" s="24"/>
      <c r="F1539" s="24"/>
      <c r="G1539" s="24"/>
      <c r="H1539" s="23"/>
      <c r="I1539" s="23"/>
      <c r="J1539" s="23"/>
      <c r="K1539" s="23"/>
      <c r="L1539" s="23"/>
      <c r="M1539" s="23"/>
      <c r="N1539" s="23"/>
      <c r="O1539" s="24"/>
      <c r="P1539" s="24"/>
      <c r="Q1539" s="24"/>
      <c r="R1539" s="24"/>
      <c r="S1539" s="24"/>
      <c r="T1539" s="24"/>
      <c r="U1539" s="24"/>
      <c r="V1539" s="23"/>
      <c r="W1539" s="23"/>
      <c r="X1539" s="23"/>
      <c r="Y1539" s="23" t="str">
        <f t="shared" si="229"/>
        <v/>
      </c>
      <c r="Z1539" s="23" t="str">
        <f t="shared" si="230"/>
        <v/>
      </c>
      <c r="AA1539" s="23" t="str">
        <f t="shared" si="231"/>
        <v/>
      </c>
      <c r="AB1539" s="23" t="str">
        <f t="shared" si="232"/>
        <v/>
      </c>
      <c r="AC1539" s="24" t="str">
        <f t="shared" si="233"/>
        <v/>
      </c>
      <c r="AD1539" s="24" t="str">
        <f t="shared" si="234"/>
        <v/>
      </c>
      <c r="AE1539" s="24" t="str">
        <f t="shared" si="235"/>
        <v/>
      </c>
      <c r="AF1539" s="24" t="str">
        <f t="shared" si="236"/>
        <v/>
      </c>
      <c r="AG1539" s="24" t="str">
        <f t="shared" si="237"/>
        <v/>
      </c>
      <c r="AH1539" s="24" t="str">
        <f>IF(Y1539="","",SUMPRODUCT($AC1539:$AG1539,'Benefit Weights'!$A$3:$E$3))</f>
        <v/>
      </c>
      <c r="AI1539" s="27" t="str">
        <f t="shared" si="238"/>
        <v/>
      </c>
    </row>
    <row r="1540" spans="1:35" x14ac:dyDescent="0.25">
      <c r="A1540" s="23"/>
      <c r="B1540" s="23"/>
      <c r="C1540" s="23"/>
      <c r="D1540" s="23"/>
      <c r="E1540" s="24"/>
      <c r="F1540" s="24"/>
      <c r="G1540" s="24"/>
      <c r="H1540" s="23"/>
      <c r="I1540" s="23"/>
      <c r="J1540" s="23"/>
      <c r="K1540" s="23"/>
      <c r="L1540" s="23"/>
      <c r="M1540" s="23"/>
      <c r="N1540" s="23"/>
      <c r="O1540" s="24"/>
      <c r="P1540" s="24"/>
      <c r="Q1540" s="24"/>
      <c r="R1540" s="24"/>
      <c r="S1540" s="24"/>
      <c r="T1540" s="24"/>
      <c r="U1540" s="24"/>
      <c r="V1540" s="23"/>
      <c r="W1540" s="23"/>
      <c r="X1540" s="23"/>
      <c r="Y1540" s="23" t="str">
        <f t="shared" ref="Y1540:Y1603" si="239">IF(A1540="","",A1540)</f>
        <v/>
      </c>
      <c r="Z1540" s="23" t="str">
        <f t="shared" ref="Z1540:Z1603" si="240">IF(B1540="","",B1540)</f>
        <v/>
      </c>
      <c r="AA1540" s="23" t="str">
        <f t="shared" ref="AA1540:AA1603" si="241">IF(C1540="","",C1540)</f>
        <v/>
      </c>
      <c r="AB1540" s="23" t="str">
        <f t="shared" ref="AB1540:AB1603" si="242">IF(H1540="","",H1540)</f>
        <v/>
      </c>
      <c r="AC1540" s="24" t="str">
        <f t="shared" ref="AC1540:AC1603" si="243">IF(Q1540="","",Q1540)</f>
        <v/>
      </c>
      <c r="AD1540" s="24" t="str">
        <f t="shared" ref="AD1540:AD1603" si="244">IF(R1540="","",R1540)</f>
        <v/>
      </c>
      <c r="AE1540" s="24" t="str">
        <f t="shared" ref="AE1540:AE1603" si="245">IF(S1540="","",S1540)</f>
        <v/>
      </c>
      <c r="AF1540" s="24" t="str">
        <f t="shared" ref="AF1540:AF1603" si="246">IF(T1540="","",T1540)</f>
        <v/>
      </c>
      <c r="AG1540" s="24" t="str">
        <f t="shared" ref="AG1540:AG1603" si="247">IF(U1540="","",U1540)</f>
        <v/>
      </c>
      <c r="AH1540" s="24" t="str">
        <f>IF(Y1540="","",SUMPRODUCT($AC1540:$AG1540,'Benefit Weights'!$A$3:$E$3))</f>
        <v/>
      </c>
      <c r="AI1540" s="27" t="str">
        <f t="shared" si="238"/>
        <v/>
      </c>
    </row>
    <row r="1541" spans="1:35" x14ac:dyDescent="0.25">
      <c r="A1541" s="23"/>
      <c r="B1541" s="23"/>
      <c r="C1541" s="23"/>
      <c r="D1541" s="23"/>
      <c r="E1541" s="24"/>
      <c r="F1541" s="24"/>
      <c r="G1541" s="24"/>
      <c r="H1541" s="23"/>
      <c r="I1541" s="23"/>
      <c r="J1541" s="23"/>
      <c r="K1541" s="23"/>
      <c r="L1541" s="23"/>
      <c r="M1541" s="23"/>
      <c r="N1541" s="23"/>
      <c r="O1541" s="24"/>
      <c r="P1541" s="24"/>
      <c r="Q1541" s="24"/>
      <c r="R1541" s="24"/>
      <c r="S1541" s="24"/>
      <c r="T1541" s="24"/>
      <c r="U1541" s="24"/>
      <c r="V1541" s="23"/>
      <c r="W1541" s="23"/>
      <c r="X1541" s="23"/>
      <c r="Y1541" s="23" t="str">
        <f t="shared" si="239"/>
        <v/>
      </c>
      <c r="Z1541" s="23" t="str">
        <f t="shared" si="240"/>
        <v/>
      </c>
      <c r="AA1541" s="23" t="str">
        <f t="shared" si="241"/>
        <v/>
      </c>
      <c r="AB1541" s="23" t="str">
        <f t="shared" si="242"/>
        <v/>
      </c>
      <c r="AC1541" s="24" t="str">
        <f t="shared" si="243"/>
        <v/>
      </c>
      <c r="AD1541" s="24" t="str">
        <f t="shared" si="244"/>
        <v/>
      </c>
      <c r="AE1541" s="24" t="str">
        <f t="shared" si="245"/>
        <v/>
      </c>
      <c r="AF1541" s="24" t="str">
        <f t="shared" si="246"/>
        <v/>
      </c>
      <c r="AG1541" s="24" t="str">
        <f t="shared" si="247"/>
        <v/>
      </c>
      <c r="AH1541" s="24" t="str">
        <f>IF(Y1541="","",SUMPRODUCT($AC1541:$AG1541,'Benefit Weights'!$A$3:$E$3))</f>
        <v/>
      </c>
      <c r="AI1541" s="27" t="str">
        <f t="shared" ref="AI1541:AI1604" si="248">IF(Y1541="","",IF(AND(O1541="Yes",AH1541&gt;0),"High",IF(AH1541&gt;3,"Medium","Low")))</f>
        <v/>
      </c>
    </row>
    <row r="1542" spans="1:35" x14ac:dyDescent="0.25">
      <c r="A1542" s="23"/>
      <c r="B1542" s="23"/>
      <c r="C1542" s="23"/>
      <c r="D1542" s="23"/>
      <c r="E1542" s="24"/>
      <c r="F1542" s="24"/>
      <c r="G1542" s="24"/>
      <c r="H1542" s="23"/>
      <c r="I1542" s="23"/>
      <c r="J1542" s="23"/>
      <c r="K1542" s="23"/>
      <c r="L1542" s="23"/>
      <c r="M1542" s="23"/>
      <c r="N1542" s="23"/>
      <c r="O1542" s="24"/>
      <c r="P1542" s="24"/>
      <c r="Q1542" s="24"/>
      <c r="R1542" s="24"/>
      <c r="S1542" s="24"/>
      <c r="T1542" s="24"/>
      <c r="U1542" s="24"/>
      <c r="V1542" s="23"/>
      <c r="W1542" s="23"/>
      <c r="X1542" s="23"/>
      <c r="Y1542" s="23" t="str">
        <f t="shared" si="239"/>
        <v/>
      </c>
      <c r="Z1542" s="23" t="str">
        <f t="shared" si="240"/>
        <v/>
      </c>
      <c r="AA1542" s="23" t="str">
        <f t="shared" si="241"/>
        <v/>
      </c>
      <c r="AB1542" s="23" t="str">
        <f t="shared" si="242"/>
        <v/>
      </c>
      <c r="AC1542" s="24" t="str">
        <f t="shared" si="243"/>
        <v/>
      </c>
      <c r="AD1542" s="24" t="str">
        <f t="shared" si="244"/>
        <v/>
      </c>
      <c r="AE1542" s="24" t="str">
        <f t="shared" si="245"/>
        <v/>
      </c>
      <c r="AF1542" s="24" t="str">
        <f t="shared" si="246"/>
        <v/>
      </c>
      <c r="AG1542" s="24" t="str">
        <f t="shared" si="247"/>
        <v/>
      </c>
      <c r="AH1542" s="24" t="str">
        <f>IF(Y1542="","",SUMPRODUCT($AC1542:$AG1542,'Benefit Weights'!$A$3:$E$3))</f>
        <v/>
      </c>
      <c r="AI1542" s="27" t="str">
        <f t="shared" si="248"/>
        <v/>
      </c>
    </row>
    <row r="1543" spans="1:35" x14ac:dyDescent="0.25">
      <c r="A1543" s="23"/>
      <c r="B1543" s="23"/>
      <c r="C1543" s="23"/>
      <c r="D1543" s="23"/>
      <c r="E1543" s="24"/>
      <c r="F1543" s="24"/>
      <c r="G1543" s="24"/>
      <c r="H1543" s="23"/>
      <c r="I1543" s="23"/>
      <c r="J1543" s="23"/>
      <c r="K1543" s="23"/>
      <c r="L1543" s="23"/>
      <c r="M1543" s="23"/>
      <c r="N1543" s="23"/>
      <c r="O1543" s="24"/>
      <c r="P1543" s="24"/>
      <c r="Q1543" s="24"/>
      <c r="R1543" s="24"/>
      <c r="S1543" s="24"/>
      <c r="T1543" s="24"/>
      <c r="U1543" s="24"/>
      <c r="V1543" s="23"/>
      <c r="W1543" s="23"/>
      <c r="X1543" s="23"/>
      <c r="Y1543" s="23" t="str">
        <f t="shared" si="239"/>
        <v/>
      </c>
      <c r="Z1543" s="23" t="str">
        <f t="shared" si="240"/>
        <v/>
      </c>
      <c r="AA1543" s="23" t="str">
        <f t="shared" si="241"/>
        <v/>
      </c>
      <c r="AB1543" s="23" t="str">
        <f t="shared" si="242"/>
        <v/>
      </c>
      <c r="AC1543" s="24" t="str">
        <f t="shared" si="243"/>
        <v/>
      </c>
      <c r="AD1543" s="24" t="str">
        <f t="shared" si="244"/>
        <v/>
      </c>
      <c r="AE1543" s="24" t="str">
        <f t="shared" si="245"/>
        <v/>
      </c>
      <c r="AF1543" s="24" t="str">
        <f t="shared" si="246"/>
        <v/>
      </c>
      <c r="AG1543" s="24" t="str">
        <f t="shared" si="247"/>
        <v/>
      </c>
      <c r="AH1543" s="24" t="str">
        <f>IF(Y1543="","",SUMPRODUCT($AC1543:$AG1543,'Benefit Weights'!$A$3:$E$3))</f>
        <v/>
      </c>
      <c r="AI1543" s="27" t="str">
        <f t="shared" si="248"/>
        <v/>
      </c>
    </row>
    <row r="1544" spans="1:35" x14ac:dyDescent="0.25">
      <c r="A1544" s="23"/>
      <c r="B1544" s="23"/>
      <c r="C1544" s="23"/>
      <c r="D1544" s="23"/>
      <c r="E1544" s="24"/>
      <c r="F1544" s="24"/>
      <c r="G1544" s="24"/>
      <c r="H1544" s="23"/>
      <c r="I1544" s="23"/>
      <c r="J1544" s="23"/>
      <c r="K1544" s="23"/>
      <c r="L1544" s="23"/>
      <c r="M1544" s="23"/>
      <c r="N1544" s="23"/>
      <c r="O1544" s="24"/>
      <c r="P1544" s="24"/>
      <c r="Q1544" s="24"/>
      <c r="R1544" s="24"/>
      <c r="S1544" s="24"/>
      <c r="T1544" s="24"/>
      <c r="U1544" s="24"/>
      <c r="V1544" s="23"/>
      <c r="W1544" s="23"/>
      <c r="X1544" s="23"/>
      <c r="Y1544" s="23" t="str">
        <f t="shared" si="239"/>
        <v/>
      </c>
      <c r="Z1544" s="23" t="str">
        <f t="shared" si="240"/>
        <v/>
      </c>
      <c r="AA1544" s="23" t="str">
        <f t="shared" si="241"/>
        <v/>
      </c>
      <c r="AB1544" s="23" t="str">
        <f t="shared" si="242"/>
        <v/>
      </c>
      <c r="AC1544" s="24" t="str">
        <f t="shared" si="243"/>
        <v/>
      </c>
      <c r="AD1544" s="24" t="str">
        <f t="shared" si="244"/>
        <v/>
      </c>
      <c r="AE1544" s="24" t="str">
        <f t="shared" si="245"/>
        <v/>
      </c>
      <c r="AF1544" s="24" t="str">
        <f t="shared" si="246"/>
        <v/>
      </c>
      <c r="AG1544" s="24" t="str">
        <f t="shared" si="247"/>
        <v/>
      </c>
      <c r="AH1544" s="24" t="str">
        <f>IF(Y1544="","",SUMPRODUCT($AC1544:$AG1544,'Benefit Weights'!$A$3:$E$3))</f>
        <v/>
      </c>
      <c r="AI1544" s="27" t="str">
        <f t="shared" si="248"/>
        <v/>
      </c>
    </row>
    <row r="1545" spans="1:35" x14ac:dyDescent="0.25">
      <c r="A1545" s="23"/>
      <c r="B1545" s="23"/>
      <c r="C1545" s="23"/>
      <c r="D1545" s="23"/>
      <c r="E1545" s="24"/>
      <c r="F1545" s="24"/>
      <c r="G1545" s="24"/>
      <c r="H1545" s="23"/>
      <c r="I1545" s="23"/>
      <c r="J1545" s="23"/>
      <c r="K1545" s="23"/>
      <c r="L1545" s="23"/>
      <c r="M1545" s="23"/>
      <c r="N1545" s="23"/>
      <c r="O1545" s="24"/>
      <c r="P1545" s="24"/>
      <c r="Q1545" s="24"/>
      <c r="R1545" s="24"/>
      <c r="S1545" s="24"/>
      <c r="T1545" s="24"/>
      <c r="U1545" s="24"/>
      <c r="V1545" s="23"/>
      <c r="W1545" s="23"/>
      <c r="X1545" s="23"/>
      <c r="Y1545" s="23" t="str">
        <f t="shared" si="239"/>
        <v/>
      </c>
      <c r="Z1545" s="23" t="str">
        <f t="shared" si="240"/>
        <v/>
      </c>
      <c r="AA1545" s="23" t="str">
        <f t="shared" si="241"/>
        <v/>
      </c>
      <c r="AB1545" s="23" t="str">
        <f t="shared" si="242"/>
        <v/>
      </c>
      <c r="AC1545" s="24" t="str">
        <f t="shared" si="243"/>
        <v/>
      </c>
      <c r="AD1545" s="24" t="str">
        <f t="shared" si="244"/>
        <v/>
      </c>
      <c r="AE1545" s="24" t="str">
        <f t="shared" si="245"/>
        <v/>
      </c>
      <c r="AF1545" s="24" t="str">
        <f t="shared" si="246"/>
        <v/>
      </c>
      <c r="AG1545" s="24" t="str">
        <f t="shared" si="247"/>
        <v/>
      </c>
      <c r="AH1545" s="24" t="str">
        <f>IF(Y1545="","",SUMPRODUCT($AC1545:$AG1545,'Benefit Weights'!$A$3:$E$3))</f>
        <v/>
      </c>
      <c r="AI1545" s="27" t="str">
        <f t="shared" si="248"/>
        <v/>
      </c>
    </row>
    <row r="1546" spans="1:35" x14ac:dyDescent="0.25">
      <c r="A1546" s="23"/>
      <c r="B1546" s="23"/>
      <c r="C1546" s="23"/>
      <c r="D1546" s="23"/>
      <c r="E1546" s="24"/>
      <c r="F1546" s="24"/>
      <c r="G1546" s="24"/>
      <c r="H1546" s="23"/>
      <c r="I1546" s="23"/>
      <c r="J1546" s="23"/>
      <c r="K1546" s="23"/>
      <c r="L1546" s="23"/>
      <c r="M1546" s="23"/>
      <c r="N1546" s="23"/>
      <c r="O1546" s="24"/>
      <c r="P1546" s="24"/>
      <c r="Q1546" s="24"/>
      <c r="R1546" s="24"/>
      <c r="S1546" s="24"/>
      <c r="T1546" s="24"/>
      <c r="U1546" s="24"/>
      <c r="V1546" s="23"/>
      <c r="W1546" s="23"/>
      <c r="X1546" s="23"/>
      <c r="Y1546" s="23" t="str">
        <f t="shared" si="239"/>
        <v/>
      </c>
      <c r="Z1546" s="23" t="str">
        <f t="shared" si="240"/>
        <v/>
      </c>
      <c r="AA1546" s="23" t="str">
        <f t="shared" si="241"/>
        <v/>
      </c>
      <c r="AB1546" s="23" t="str">
        <f t="shared" si="242"/>
        <v/>
      </c>
      <c r="AC1546" s="24" t="str">
        <f t="shared" si="243"/>
        <v/>
      </c>
      <c r="AD1546" s="24" t="str">
        <f t="shared" si="244"/>
        <v/>
      </c>
      <c r="AE1546" s="24" t="str">
        <f t="shared" si="245"/>
        <v/>
      </c>
      <c r="AF1546" s="24" t="str">
        <f t="shared" si="246"/>
        <v/>
      </c>
      <c r="AG1546" s="24" t="str">
        <f t="shared" si="247"/>
        <v/>
      </c>
      <c r="AH1546" s="24" t="str">
        <f>IF(Y1546="","",SUMPRODUCT($AC1546:$AG1546,'Benefit Weights'!$A$3:$E$3))</f>
        <v/>
      </c>
      <c r="AI1546" s="27" t="str">
        <f t="shared" si="248"/>
        <v/>
      </c>
    </row>
    <row r="1547" spans="1:35" x14ac:dyDescent="0.25">
      <c r="A1547" s="23"/>
      <c r="B1547" s="23"/>
      <c r="C1547" s="23"/>
      <c r="D1547" s="23"/>
      <c r="E1547" s="24"/>
      <c r="F1547" s="24"/>
      <c r="G1547" s="24"/>
      <c r="H1547" s="23"/>
      <c r="I1547" s="23"/>
      <c r="J1547" s="23"/>
      <c r="K1547" s="23"/>
      <c r="L1547" s="23"/>
      <c r="M1547" s="23"/>
      <c r="N1547" s="23"/>
      <c r="O1547" s="24"/>
      <c r="P1547" s="24"/>
      <c r="Q1547" s="24"/>
      <c r="R1547" s="24"/>
      <c r="S1547" s="24"/>
      <c r="T1547" s="24"/>
      <c r="U1547" s="24"/>
      <c r="V1547" s="23"/>
      <c r="W1547" s="23"/>
      <c r="X1547" s="23"/>
      <c r="Y1547" s="23" t="str">
        <f t="shared" si="239"/>
        <v/>
      </c>
      <c r="Z1547" s="23" t="str">
        <f t="shared" si="240"/>
        <v/>
      </c>
      <c r="AA1547" s="23" t="str">
        <f t="shared" si="241"/>
        <v/>
      </c>
      <c r="AB1547" s="23" t="str">
        <f t="shared" si="242"/>
        <v/>
      </c>
      <c r="AC1547" s="24" t="str">
        <f t="shared" si="243"/>
        <v/>
      </c>
      <c r="AD1547" s="24" t="str">
        <f t="shared" si="244"/>
        <v/>
      </c>
      <c r="AE1547" s="24" t="str">
        <f t="shared" si="245"/>
        <v/>
      </c>
      <c r="AF1547" s="24" t="str">
        <f t="shared" si="246"/>
        <v/>
      </c>
      <c r="AG1547" s="24" t="str">
        <f t="shared" si="247"/>
        <v/>
      </c>
      <c r="AH1547" s="24" t="str">
        <f>IF(Y1547="","",SUMPRODUCT($AC1547:$AG1547,'Benefit Weights'!$A$3:$E$3))</f>
        <v/>
      </c>
      <c r="AI1547" s="27" t="str">
        <f t="shared" si="248"/>
        <v/>
      </c>
    </row>
    <row r="1548" spans="1:35" x14ac:dyDescent="0.25">
      <c r="A1548" s="23"/>
      <c r="B1548" s="23"/>
      <c r="C1548" s="23"/>
      <c r="D1548" s="23"/>
      <c r="E1548" s="24"/>
      <c r="F1548" s="24"/>
      <c r="G1548" s="24"/>
      <c r="H1548" s="23"/>
      <c r="I1548" s="23"/>
      <c r="J1548" s="23"/>
      <c r="K1548" s="23"/>
      <c r="L1548" s="23"/>
      <c r="M1548" s="23"/>
      <c r="N1548" s="23"/>
      <c r="O1548" s="24"/>
      <c r="P1548" s="24"/>
      <c r="Q1548" s="24"/>
      <c r="R1548" s="24"/>
      <c r="S1548" s="24"/>
      <c r="T1548" s="24"/>
      <c r="U1548" s="24"/>
      <c r="V1548" s="23"/>
      <c r="W1548" s="23"/>
      <c r="X1548" s="23"/>
      <c r="Y1548" s="23" t="str">
        <f t="shared" si="239"/>
        <v/>
      </c>
      <c r="Z1548" s="23" t="str">
        <f t="shared" si="240"/>
        <v/>
      </c>
      <c r="AA1548" s="23" t="str">
        <f t="shared" si="241"/>
        <v/>
      </c>
      <c r="AB1548" s="23" t="str">
        <f t="shared" si="242"/>
        <v/>
      </c>
      <c r="AC1548" s="24" t="str">
        <f t="shared" si="243"/>
        <v/>
      </c>
      <c r="AD1548" s="24" t="str">
        <f t="shared" si="244"/>
        <v/>
      </c>
      <c r="AE1548" s="24" t="str">
        <f t="shared" si="245"/>
        <v/>
      </c>
      <c r="AF1548" s="24" t="str">
        <f t="shared" si="246"/>
        <v/>
      </c>
      <c r="AG1548" s="24" t="str">
        <f t="shared" si="247"/>
        <v/>
      </c>
      <c r="AH1548" s="24" t="str">
        <f>IF(Y1548="","",SUMPRODUCT($AC1548:$AG1548,'Benefit Weights'!$A$3:$E$3))</f>
        <v/>
      </c>
      <c r="AI1548" s="27" t="str">
        <f t="shared" si="248"/>
        <v/>
      </c>
    </row>
    <row r="1549" spans="1:35" x14ac:dyDescent="0.25">
      <c r="A1549" s="23"/>
      <c r="B1549" s="23"/>
      <c r="C1549" s="23"/>
      <c r="D1549" s="23"/>
      <c r="E1549" s="24"/>
      <c r="F1549" s="24"/>
      <c r="G1549" s="24"/>
      <c r="H1549" s="23"/>
      <c r="I1549" s="23"/>
      <c r="J1549" s="23"/>
      <c r="K1549" s="23"/>
      <c r="L1549" s="23"/>
      <c r="M1549" s="23"/>
      <c r="N1549" s="23"/>
      <c r="O1549" s="24"/>
      <c r="P1549" s="24"/>
      <c r="Q1549" s="24"/>
      <c r="R1549" s="24"/>
      <c r="S1549" s="24"/>
      <c r="T1549" s="24"/>
      <c r="U1549" s="24"/>
      <c r="V1549" s="23"/>
      <c r="W1549" s="23"/>
      <c r="X1549" s="23"/>
      <c r="Y1549" s="23" t="str">
        <f t="shared" si="239"/>
        <v/>
      </c>
      <c r="Z1549" s="23" t="str">
        <f t="shared" si="240"/>
        <v/>
      </c>
      <c r="AA1549" s="23" t="str">
        <f t="shared" si="241"/>
        <v/>
      </c>
      <c r="AB1549" s="23" t="str">
        <f t="shared" si="242"/>
        <v/>
      </c>
      <c r="AC1549" s="24" t="str">
        <f t="shared" si="243"/>
        <v/>
      </c>
      <c r="AD1549" s="24" t="str">
        <f t="shared" si="244"/>
        <v/>
      </c>
      <c r="AE1549" s="24" t="str">
        <f t="shared" si="245"/>
        <v/>
      </c>
      <c r="AF1549" s="24" t="str">
        <f t="shared" si="246"/>
        <v/>
      </c>
      <c r="AG1549" s="24" t="str">
        <f t="shared" si="247"/>
        <v/>
      </c>
      <c r="AH1549" s="24" t="str">
        <f>IF(Y1549="","",SUMPRODUCT($AC1549:$AG1549,'Benefit Weights'!$A$3:$E$3))</f>
        <v/>
      </c>
      <c r="AI1549" s="27" t="str">
        <f t="shared" si="248"/>
        <v/>
      </c>
    </row>
    <row r="1550" spans="1:35" x14ac:dyDescent="0.25">
      <c r="A1550" s="23"/>
      <c r="B1550" s="23"/>
      <c r="C1550" s="23"/>
      <c r="D1550" s="23"/>
      <c r="E1550" s="24"/>
      <c r="F1550" s="24"/>
      <c r="G1550" s="24"/>
      <c r="H1550" s="23"/>
      <c r="I1550" s="23"/>
      <c r="J1550" s="23"/>
      <c r="K1550" s="23"/>
      <c r="L1550" s="23"/>
      <c r="M1550" s="23"/>
      <c r="N1550" s="23"/>
      <c r="O1550" s="24"/>
      <c r="P1550" s="24"/>
      <c r="Q1550" s="24"/>
      <c r="R1550" s="24"/>
      <c r="S1550" s="24"/>
      <c r="T1550" s="24"/>
      <c r="U1550" s="24"/>
      <c r="V1550" s="23"/>
      <c r="W1550" s="23"/>
      <c r="X1550" s="23"/>
      <c r="Y1550" s="23" t="str">
        <f t="shared" si="239"/>
        <v/>
      </c>
      <c r="Z1550" s="23" t="str">
        <f t="shared" si="240"/>
        <v/>
      </c>
      <c r="AA1550" s="23" t="str">
        <f t="shared" si="241"/>
        <v/>
      </c>
      <c r="AB1550" s="23" t="str">
        <f t="shared" si="242"/>
        <v/>
      </c>
      <c r="AC1550" s="24" t="str">
        <f t="shared" si="243"/>
        <v/>
      </c>
      <c r="AD1550" s="24" t="str">
        <f t="shared" si="244"/>
        <v/>
      </c>
      <c r="AE1550" s="24" t="str">
        <f t="shared" si="245"/>
        <v/>
      </c>
      <c r="AF1550" s="24" t="str">
        <f t="shared" si="246"/>
        <v/>
      </c>
      <c r="AG1550" s="24" t="str">
        <f t="shared" si="247"/>
        <v/>
      </c>
      <c r="AH1550" s="24" t="str">
        <f>IF(Y1550="","",SUMPRODUCT($AC1550:$AG1550,'Benefit Weights'!$A$3:$E$3))</f>
        <v/>
      </c>
      <c r="AI1550" s="27" t="str">
        <f t="shared" si="248"/>
        <v/>
      </c>
    </row>
    <row r="1551" spans="1:35" x14ac:dyDescent="0.25">
      <c r="A1551" s="23"/>
      <c r="B1551" s="23"/>
      <c r="C1551" s="23"/>
      <c r="D1551" s="23"/>
      <c r="E1551" s="24"/>
      <c r="F1551" s="24"/>
      <c r="G1551" s="24"/>
      <c r="H1551" s="23"/>
      <c r="I1551" s="23"/>
      <c r="J1551" s="23"/>
      <c r="K1551" s="23"/>
      <c r="L1551" s="23"/>
      <c r="M1551" s="23"/>
      <c r="N1551" s="23"/>
      <c r="O1551" s="24"/>
      <c r="P1551" s="24"/>
      <c r="Q1551" s="24"/>
      <c r="R1551" s="24"/>
      <c r="S1551" s="24"/>
      <c r="T1551" s="24"/>
      <c r="U1551" s="24"/>
      <c r="V1551" s="23"/>
      <c r="W1551" s="23"/>
      <c r="X1551" s="23"/>
      <c r="Y1551" s="23" t="str">
        <f t="shared" si="239"/>
        <v/>
      </c>
      <c r="Z1551" s="23" t="str">
        <f t="shared" si="240"/>
        <v/>
      </c>
      <c r="AA1551" s="23" t="str">
        <f t="shared" si="241"/>
        <v/>
      </c>
      <c r="AB1551" s="23" t="str">
        <f t="shared" si="242"/>
        <v/>
      </c>
      <c r="AC1551" s="24" t="str">
        <f t="shared" si="243"/>
        <v/>
      </c>
      <c r="AD1551" s="24" t="str">
        <f t="shared" si="244"/>
        <v/>
      </c>
      <c r="AE1551" s="24" t="str">
        <f t="shared" si="245"/>
        <v/>
      </c>
      <c r="AF1551" s="24" t="str">
        <f t="shared" si="246"/>
        <v/>
      </c>
      <c r="AG1551" s="24" t="str">
        <f t="shared" si="247"/>
        <v/>
      </c>
      <c r="AH1551" s="24" t="str">
        <f>IF(Y1551="","",SUMPRODUCT($AC1551:$AG1551,'Benefit Weights'!$A$3:$E$3))</f>
        <v/>
      </c>
      <c r="AI1551" s="27" t="str">
        <f t="shared" si="248"/>
        <v/>
      </c>
    </row>
    <row r="1552" spans="1:35" x14ac:dyDescent="0.25">
      <c r="A1552" s="23"/>
      <c r="B1552" s="23"/>
      <c r="C1552" s="23"/>
      <c r="D1552" s="23"/>
      <c r="E1552" s="24"/>
      <c r="F1552" s="24"/>
      <c r="G1552" s="24"/>
      <c r="H1552" s="23"/>
      <c r="I1552" s="23"/>
      <c r="J1552" s="23"/>
      <c r="K1552" s="23"/>
      <c r="L1552" s="23"/>
      <c r="M1552" s="23"/>
      <c r="N1552" s="23"/>
      <c r="O1552" s="24"/>
      <c r="P1552" s="24"/>
      <c r="Q1552" s="24"/>
      <c r="R1552" s="24"/>
      <c r="S1552" s="24"/>
      <c r="T1552" s="24"/>
      <c r="U1552" s="24"/>
      <c r="V1552" s="23"/>
      <c r="W1552" s="23"/>
      <c r="X1552" s="23"/>
      <c r="Y1552" s="23" t="str">
        <f t="shared" si="239"/>
        <v/>
      </c>
      <c r="Z1552" s="23" t="str">
        <f t="shared" si="240"/>
        <v/>
      </c>
      <c r="AA1552" s="23" t="str">
        <f t="shared" si="241"/>
        <v/>
      </c>
      <c r="AB1552" s="23" t="str">
        <f t="shared" si="242"/>
        <v/>
      </c>
      <c r="AC1552" s="24" t="str">
        <f t="shared" si="243"/>
        <v/>
      </c>
      <c r="AD1552" s="24" t="str">
        <f t="shared" si="244"/>
        <v/>
      </c>
      <c r="AE1552" s="24" t="str">
        <f t="shared" si="245"/>
        <v/>
      </c>
      <c r="AF1552" s="24" t="str">
        <f t="shared" si="246"/>
        <v/>
      </c>
      <c r="AG1552" s="24" t="str">
        <f t="shared" si="247"/>
        <v/>
      </c>
      <c r="AH1552" s="24" t="str">
        <f>IF(Y1552="","",SUMPRODUCT($AC1552:$AG1552,'Benefit Weights'!$A$3:$E$3))</f>
        <v/>
      </c>
      <c r="AI1552" s="27" t="str">
        <f t="shared" si="248"/>
        <v/>
      </c>
    </row>
    <row r="1553" spans="1:35" x14ac:dyDescent="0.25">
      <c r="A1553" s="23"/>
      <c r="B1553" s="23"/>
      <c r="C1553" s="23"/>
      <c r="D1553" s="23"/>
      <c r="E1553" s="24"/>
      <c r="F1553" s="24"/>
      <c r="G1553" s="24"/>
      <c r="H1553" s="23"/>
      <c r="I1553" s="23"/>
      <c r="J1553" s="23"/>
      <c r="K1553" s="23"/>
      <c r="L1553" s="23"/>
      <c r="M1553" s="23"/>
      <c r="N1553" s="23"/>
      <c r="O1553" s="24"/>
      <c r="P1553" s="24"/>
      <c r="Q1553" s="24"/>
      <c r="R1553" s="24"/>
      <c r="S1553" s="24"/>
      <c r="T1553" s="24"/>
      <c r="U1553" s="24"/>
      <c r="V1553" s="23"/>
      <c r="W1553" s="23"/>
      <c r="X1553" s="23"/>
      <c r="Y1553" s="23" t="str">
        <f t="shared" si="239"/>
        <v/>
      </c>
      <c r="Z1553" s="23" t="str">
        <f t="shared" si="240"/>
        <v/>
      </c>
      <c r="AA1553" s="23" t="str">
        <f t="shared" si="241"/>
        <v/>
      </c>
      <c r="AB1553" s="23" t="str">
        <f t="shared" si="242"/>
        <v/>
      </c>
      <c r="AC1553" s="24" t="str">
        <f t="shared" si="243"/>
        <v/>
      </c>
      <c r="AD1553" s="24" t="str">
        <f t="shared" si="244"/>
        <v/>
      </c>
      <c r="AE1553" s="24" t="str">
        <f t="shared" si="245"/>
        <v/>
      </c>
      <c r="AF1553" s="24" t="str">
        <f t="shared" si="246"/>
        <v/>
      </c>
      <c r="AG1553" s="24" t="str">
        <f t="shared" si="247"/>
        <v/>
      </c>
      <c r="AH1553" s="24" t="str">
        <f>IF(Y1553="","",SUMPRODUCT($AC1553:$AG1553,'Benefit Weights'!$A$3:$E$3))</f>
        <v/>
      </c>
      <c r="AI1553" s="27" t="str">
        <f t="shared" si="248"/>
        <v/>
      </c>
    </row>
    <row r="1554" spans="1:35" x14ac:dyDescent="0.25">
      <c r="A1554" s="23"/>
      <c r="B1554" s="23"/>
      <c r="C1554" s="23"/>
      <c r="D1554" s="23"/>
      <c r="E1554" s="24"/>
      <c r="F1554" s="24"/>
      <c r="G1554" s="24"/>
      <c r="H1554" s="23"/>
      <c r="I1554" s="23"/>
      <c r="J1554" s="23"/>
      <c r="K1554" s="23"/>
      <c r="L1554" s="23"/>
      <c r="M1554" s="23"/>
      <c r="N1554" s="23"/>
      <c r="O1554" s="24"/>
      <c r="P1554" s="24"/>
      <c r="Q1554" s="24"/>
      <c r="R1554" s="24"/>
      <c r="S1554" s="24"/>
      <c r="T1554" s="24"/>
      <c r="U1554" s="24"/>
      <c r="V1554" s="23"/>
      <c r="W1554" s="23"/>
      <c r="X1554" s="23"/>
      <c r="Y1554" s="23" t="str">
        <f t="shared" si="239"/>
        <v/>
      </c>
      <c r="Z1554" s="23" t="str">
        <f t="shared" si="240"/>
        <v/>
      </c>
      <c r="AA1554" s="23" t="str">
        <f t="shared" si="241"/>
        <v/>
      </c>
      <c r="AB1554" s="23" t="str">
        <f t="shared" si="242"/>
        <v/>
      </c>
      <c r="AC1554" s="24" t="str">
        <f t="shared" si="243"/>
        <v/>
      </c>
      <c r="AD1554" s="24" t="str">
        <f t="shared" si="244"/>
        <v/>
      </c>
      <c r="AE1554" s="24" t="str">
        <f t="shared" si="245"/>
        <v/>
      </c>
      <c r="AF1554" s="24" t="str">
        <f t="shared" si="246"/>
        <v/>
      </c>
      <c r="AG1554" s="24" t="str">
        <f t="shared" si="247"/>
        <v/>
      </c>
      <c r="AH1554" s="24" t="str">
        <f>IF(Y1554="","",SUMPRODUCT($AC1554:$AG1554,'Benefit Weights'!$A$3:$E$3))</f>
        <v/>
      </c>
      <c r="AI1554" s="27" t="str">
        <f t="shared" si="248"/>
        <v/>
      </c>
    </row>
    <row r="1555" spans="1:35" x14ac:dyDescent="0.25">
      <c r="A1555" s="23"/>
      <c r="B1555" s="23"/>
      <c r="C1555" s="23"/>
      <c r="D1555" s="23"/>
      <c r="E1555" s="24"/>
      <c r="F1555" s="24"/>
      <c r="G1555" s="24"/>
      <c r="H1555" s="23"/>
      <c r="I1555" s="23"/>
      <c r="J1555" s="23"/>
      <c r="K1555" s="23"/>
      <c r="L1555" s="23"/>
      <c r="M1555" s="23"/>
      <c r="N1555" s="23"/>
      <c r="O1555" s="24"/>
      <c r="P1555" s="24"/>
      <c r="Q1555" s="24"/>
      <c r="R1555" s="24"/>
      <c r="S1555" s="24"/>
      <c r="T1555" s="24"/>
      <c r="U1555" s="24"/>
      <c r="V1555" s="23"/>
      <c r="W1555" s="23"/>
      <c r="X1555" s="23"/>
      <c r="Y1555" s="23" t="str">
        <f t="shared" si="239"/>
        <v/>
      </c>
      <c r="Z1555" s="23" t="str">
        <f t="shared" si="240"/>
        <v/>
      </c>
      <c r="AA1555" s="23" t="str">
        <f t="shared" si="241"/>
        <v/>
      </c>
      <c r="AB1555" s="23" t="str">
        <f t="shared" si="242"/>
        <v/>
      </c>
      <c r="AC1555" s="24" t="str">
        <f t="shared" si="243"/>
        <v/>
      </c>
      <c r="AD1555" s="24" t="str">
        <f t="shared" si="244"/>
        <v/>
      </c>
      <c r="AE1555" s="24" t="str">
        <f t="shared" si="245"/>
        <v/>
      </c>
      <c r="AF1555" s="24" t="str">
        <f t="shared" si="246"/>
        <v/>
      </c>
      <c r="AG1555" s="24" t="str">
        <f t="shared" si="247"/>
        <v/>
      </c>
      <c r="AH1555" s="24" t="str">
        <f>IF(Y1555="","",SUMPRODUCT($AC1555:$AG1555,'Benefit Weights'!$A$3:$E$3))</f>
        <v/>
      </c>
      <c r="AI1555" s="27" t="str">
        <f t="shared" si="248"/>
        <v/>
      </c>
    </row>
    <row r="1556" spans="1:35" x14ac:dyDescent="0.25">
      <c r="A1556" s="23"/>
      <c r="B1556" s="23"/>
      <c r="C1556" s="23"/>
      <c r="D1556" s="23"/>
      <c r="E1556" s="24"/>
      <c r="F1556" s="24"/>
      <c r="G1556" s="24"/>
      <c r="H1556" s="23"/>
      <c r="I1556" s="23"/>
      <c r="J1556" s="23"/>
      <c r="K1556" s="23"/>
      <c r="L1556" s="23"/>
      <c r="M1556" s="23"/>
      <c r="N1556" s="23"/>
      <c r="O1556" s="24"/>
      <c r="P1556" s="24"/>
      <c r="Q1556" s="24"/>
      <c r="R1556" s="24"/>
      <c r="S1556" s="24"/>
      <c r="T1556" s="24"/>
      <c r="U1556" s="24"/>
      <c r="V1556" s="23"/>
      <c r="W1556" s="23"/>
      <c r="X1556" s="23"/>
      <c r="Y1556" s="23" t="str">
        <f t="shared" si="239"/>
        <v/>
      </c>
      <c r="Z1556" s="23" t="str">
        <f t="shared" si="240"/>
        <v/>
      </c>
      <c r="AA1556" s="23" t="str">
        <f t="shared" si="241"/>
        <v/>
      </c>
      <c r="AB1556" s="23" t="str">
        <f t="shared" si="242"/>
        <v/>
      </c>
      <c r="AC1556" s="24" t="str">
        <f t="shared" si="243"/>
        <v/>
      </c>
      <c r="AD1556" s="24" t="str">
        <f t="shared" si="244"/>
        <v/>
      </c>
      <c r="AE1556" s="24" t="str">
        <f t="shared" si="245"/>
        <v/>
      </c>
      <c r="AF1556" s="24" t="str">
        <f t="shared" si="246"/>
        <v/>
      </c>
      <c r="AG1556" s="24" t="str">
        <f t="shared" si="247"/>
        <v/>
      </c>
      <c r="AH1556" s="24" t="str">
        <f>IF(Y1556="","",SUMPRODUCT($AC1556:$AG1556,'Benefit Weights'!$A$3:$E$3))</f>
        <v/>
      </c>
      <c r="AI1556" s="27" t="str">
        <f t="shared" si="248"/>
        <v/>
      </c>
    </row>
    <row r="1557" spans="1:35" x14ac:dyDescent="0.25">
      <c r="A1557" s="23"/>
      <c r="B1557" s="23"/>
      <c r="C1557" s="23"/>
      <c r="D1557" s="23"/>
      <c r="E1557" s="24"/>
      <c r="F1557" s="24"/>
      <c r="G1557" s="24"/>
      <c r="H1557" s="23"/>
      <c r="I1557" s="23"/>
      <c r="J1557" s="23"/>
      <c r="K1557" s="23"/>
      <c r="L1557" s="23"/>
      <c r="M1557" s="23"/>
      <c r="N1557" s="23"/>
      <c r="O1557" s="24"/>
      <c r="P1557" s="24"/>
      <c r="Q1557" s="24"/>
      <c r="R1557" s="24"/>
      <c r="S1557" s="24"/>
      <c r="T1557" s="24"/>
      <c r="U1557" s="24"/>
      <c r="V1557" s="23"/>
      <c r="W1557" s="23"/>
      <c r="X1557" s="23"/>
      <c r="Y1557" s="23" t="str">
        <f t="shared" si="239"/>
        <v/>
      </c>
      <c r="Z1557" s="23" t="str">
        <f t="shared" si="240"/>
        <v/>
      </c>
      <c r="AA1557" s="23" t="str">
        <f t="shared" si="241"/>
        <v/>
      </c>
      <c r="AB1557" s="23" t="str">
        <f t="shared" si="242"/>
        <v/>
      </c>
      <c r="AC1557" s="24" t="str">
        <f t="shared" si="243"/>
        <v/>
      </c>
      <c r="AD1557" s="24" t="str">
        <f t="shared" si="244"/>
        <v/>
      </c>
      <c r="AE1557" s="24" t="str">
        <f t="shared" si="245"/>
        <v/>
      </c>
      <c r="AF1557" s="24" t="str">
        <f t="shared" si="246"/>
        <v/>
      </c>
      <c r="AG1557" s="24" t="str">
        <f t="shared" si="247"/>
        <v/>
      </c>
      <c r="AH1557" s="24" t="str">
        <f>IF(Y1557="","",SUMPRODUCT($AC1557:$AG1557,'Benefit Weights'!$A$3:$E$3))</f>
        <v/>
      </c>
      <c r="AI1557" s="27" t="str">
        <f t="shared" si="248"/>
        <v/>
      </c>
    </row>
    <row r="1558" spans="1:35" x14ac:dyDescent="0.25">
      <c r="A1558" s="23"/>
      <c r="B1558" s="23"/>
      <c r="C1558" s="23"/>
      <c r="D1558" s="23"/>
      <c r="E1558" s="24"/>
      <c r="F1558" s="24"/>
      <c r="G1558" s="24"/>
      <c r="H1558" s="23"/>
      <c r="I1558" s="23"/>
      <c r="J1558" s="23"/>
      <c r="K1558" s="23"/>
      <c r="L1558" s="23"/>
      <c r="M1558" s="23"/>
      <c r="N1558" s="23"/>
      <c r="O1558" s="24"/>
      <c r="P1558" s="24"/>
      <c r="Q1558" s="24"/>
      <c r="R1558" s="24"/>
      <c r="S1558" s="24"/>
      <c r="T1558" s="24"/>
      <c r="U1558" s="24"/>
      <c r="V1558" s="23"/>
      <c r="W1558" s="23"/>
      <c r="X1558" s="23"/>
      <c r="Y1558" s="23" t="str">
        <f t="shared" si="239"/>
        <v/>
      </c>
      <c r="Z1558" s="23" t="str">
        <f t="shared" si="240"/>
        <v/>
      </c>
      <c r="AA1558" s="23" t="str">
        <f t="shared" si="241"/>
        <v/>
      </c>
      <c r="AB1558" s="23" t="str">
        <f t="shared" si="242"/>
        <v/>
      </c>
      <c r="AC1558" s="24" t="str">
        <f t="shared" si="243"/>
        <v/>
      </c>
      <c r="AD1558" s="24" t="str">
        <f t="shared" si="244"/>
        <v/>
      </c>
      <c r="AE1558" s="24" t="str">
        <f t="shared" si="245"/>
        <v/>
      </c>
      <c r="AF1558" s="24" t="str">
        <f t="shared" si="246"/>
        <v/>
      </c>
      <c r="AG1558" s="24" t="str">
        <f t="shared" si="247"/>
        <v/>
      </c>
      <c r="AH1558" s="24" t="str">
        <f>IF(Y1558="","",SUMPRODUCT($AC1558:$AG1558,'Benefit Weights'!$A$3:$E$3))</f>
        <v/>
      </c>
      <c r="AI1558" s="27" t="str">
        <f t="shared" si="248"/>
        <v/>
      </c>
    </row>
    <row r="1559" spans="1:35" x14ac:dyDescent="0.25">
      <c r="A1559" s="23"/>
      <c r="B1559" s="23"/>
      <c r="C1559" s="23"/>
      <c r="D1559" s="23"/>
      <c r="E1559" s="24"/>
      <c r="F1559" s="24"/>
      <c r="G1559" s="24"/>
      <c r="H1559" s="23"/>
      <c r="I1559" s="23"/>
      <c r="J1559" s="23"/>
      <c r="K1559" s="23"/>
      <c r="L1559" s="23"/>
      <c r="M1559" s="23"/>
      <c r="N1559" s="23"/>
      <c r="O1559" s="24"/>
      <c r="P1559" s="24"/>
      <c r="Q1559" s="24"/>
      <c r="R1559" s="24"/>
      <c r="S1559" s="24"/>
      <c r="T1559" s="24"/>
      <c r="U1559" s="24"/>
      <c r="V1559" s="23"/>
      <c r="W1559" s="23"/>
      <c r="X1559" s="23"/>
      <c r="Y1559" s="23" t="str">
        <f t="shared" si="239"/>
        <v/>
      </c>
      <c r="Z1559" s="23" t="str">
        <f t="shared" si="240"/>
        <v/>
      </c>
      <c r="AA1559" s="23" t="str">
        <f t="shared" si="241"/>
        <v/>
      </c>
      <c r="AB1559" s="23" t="str">
        <f t="shared" si="242"/>
        <v/>
      </c>
      <c r="AC1559" s="24" t="str">
        <f t="shared" si="243"/>
        <v/>
      </c>
      <c r="AD1559" s="24" t="str">
        <f t="shared" si="244"/>
        <v/>
      </c>
      <c r="AE1559" s="24" t="str">
        <f t="shared" si="245"/>
        <v/>
      </c>
      <c r="AF1559" s="24" t="str">
        <f t="shared" si="246"/>
        <v/>
      </c>
      <c r="AG1559" s="24" t="str">
        <f t="shared" si="247"/>
        <v/>
      </c>
      <c r="AH1559" s="24" t="str">
        <f>IF(Y1559="","",SUMPRODUCT($AC1559:$AG1559,'Benefit Weights'!$A$3:$E$3))</f>
        <v/>
      </c>
      <c r="AI1559" s="27" t="str">
        <f t="shared" si="248"/>
        <v/>
      </c>
    </row>
    <row r="1560" spans="1:35" x14ac:dyDescent="0.25">
      <c r="A1560" s="23"/>
      <c r="B1560" s="23"/>
      <c r="C1560" s="23"/>
      <c r="D1560" s="23"/>
      <c r="E1560" s="24"/>
      <c r="F1560" s="24"/>
      <c r="G1560" s="24"/>
      <c r="H1560" s="23"/>
      <c r="I1560" s="23"/>
      <c r="J1560" s="23"/>
      <c r="K1560" s="23"/>
      <c r="L1560" s="23"/>
      <c r="M1560" s="23"/>
      <c r="N1560" s="23"/>
      <c r="O1560" s="24"/>
      <c r="P1560" s="24"/>
      <c r="Q1560" s="24"/>
      <c r="R1560" s="24"/>
      <c r="S1560" s="24"/>
      <c r="T1560" s="24"/>
      <c r="U1560" s="24"/>
      <c r="V1560" s="23"/>
      <c r="W1560" s="23"/>
      <c r="X1560" s="23"/>
      <c r="Y1560" s="23" t="str">
        <f t="shared" si="239"/>
        <v/>
      </c>
      <c r="Z1560" s="23" t="str">
        <f t="shared" si="240"/>
        <v/>
      </c>
      <c r="AA1560" s="23" t="str">
        <f t="shared" si="241"/>
        <v/>
      </c>
      <c r="AB1560" s="23" t="str">
        <f t="shared" si="242"/>
        <v/>
      </c>
      <c r="AC1560" s="24" t="str">
        <f t="shared" si="243"/>
        <v/>
      </c>
      <c r="AD1560" s="24" t="str">
        <f t="shared" si="244"/>
        <v/>
      </c>
      <c r="AE1560" s="24" t="str">
        <f t="shared" si="245"/>
        <v/>
      </c>
      <c r="AF1560" s="24" t="str">
        <f t="shared" si="246"/>
        <v/>
      </c>
      <c r="AG1560" s="24" t="str">
        <f t="shared" si="247"/>
        <v/>
      </c>
      <c r="AH1560" s="24" t="str">
        <f>IF(Y1560="","",SUMPRODUCT($AC1560:$AG1560,'Benefit Weights'!$A$3:$E$3))</f>
        <v/>
      </c>
      <c r="AI1560" s="27" t="str">
        <f t="shared" si="248"/>
        <v/>
      </c>
    </row>
    <row r="1561" spans="1:35" x14ac:dyDescent="0.25">
      <c r="A1561" s="23"/>
      <c r="B1561" s="23"/>
      <c r="C1561" s="23"/>
      <c r="D1561" s="23"/>
      <c r="E1561" s="24"/>
      <c r="F1561" s="24"/>
      <c r="G1561" s="24"/>
      <c r="H1561" s="23"/>
      <c r="I1561" s="23"/>
      <c r="J1561" s="23"/>
      <c r="K1561" s="23"/>
      <c r="L1561" s="23"/>
      <c r="M1561" s="23"/>
      <c r="N1561" s="23"/>
      <c r="O1561" s="24"/>
      <c r="P1561" s="24"/>
      <c r="Q1561" s="24"/>
      <c r="R1561" s="24"/>
      <c r="S1561" s="24"/>
      <c r="T1561" s="24"/>
      <c r="U1561" s="24"/>
      <c r="V1561" s="23"/>
      <c r="W1561" s="23"/>
      <c r="X1561" s="23"/>
      <c r="Y1561" s="23" t="str">
        <f t="shared" si="239"/>
        <v/>
      </c>
      <c r="Z1561" s="23" t="str">
        <f t="shared" si="240"/>
        <v/>
      </c>
      <c r="AA1561" s="23" t="str">
        <f t="shared" si="241"/>
        <v/>
      </c>
      <c r="AB1561" s="23" t="str">
        <f t="shared" si="242"/>
        <v/>
      </c>
      <c r="AC1561" s="24" t="str">
        <f t="shared" si="243"/>
        <v/>
      </c>
      <c r="AD1561" s="24" t="str">
        <f t="shared" si="244"/>
        <v/>
      </c>
      <c r="AE1561" s="24" t="str">
        <f t="shared" si="245"/>
        <v/>
      </c>
      <c r="AF1561" s="24" t="str">
        <f t="shared" si="246"/>
        <v/>
      </c>
      <c r="AG1561" s="24" t="str">
        <f t="shared" si="247"/>
        <v/>
      </c>
      <c r="AH1561" s="24" t="str">
        <f>IF(Y1561="","",SUMPRODUCT($AC1561:$AG1561,'Benefit Weights'!$A$3:$E$3))</f>
        <v/>
      </c>
      <c r="AI1561" s="27" t="str">
        <f t="shared" si="248"/>
        <v/>
      </c>
    </row>
    <row r="1562" spans="1:35" x14ac:dyDescent="0.25">
      <c r="A1562" s="23"/>
      <c r="B1562" s="23"/>
      <c r="C1562" s="23"/>
      <c r="D1562" s="23"/>
      <c r="E1562" s="24"/>
      <c r="F1562" s="24"/>
      <c r="G1562" s="24"/>
      <c r="H1562" s="23"/>
      <c r="I1562" s="23"/>
      <c r="J1562" s="23"/>
      <c r="K1562" s="23"/>
      <c r="L1562" s="23"/>
      <c r="M1562" s="23"/>
      <c r="N1562" s="23"/>
      <c r="O1562" s="24"/>
      <c r="P1562" s="24"/>
      <c r="Q1562" s="24"/>
      <c r="R1562" s="24"/>
      <c r="S1562" s="24"/>
      <c r="T1562" s="24"/>
      <c r="U1562" s="24"/>
      <c r="V1562" s="23"/>
      <c r="W1562" s="23"/>
      <c r="X1562" s="23"/>
      <c r="Y1562" s="23" t="str">
        <f t="shared" si="239"/>
        <v/>
      </c>
      <c r="Z1562" s="23" t="str">
        <f t="shared" si="240"/>
        <v/>
      </c>
      <c r="AA1562" s="23" t="str">
        <f t="shared" si="241"/>
        <v/>
      </c>
      <c r="AB1562" s="23" t="str">
        <f t="shared" si="242"/>
        <v/>
      </c>
      <c r="AC1562" s="24" t="str">
        <f t="shared" si="243"/>
        <v/>
      </c>
      <c r="AD1562" s="24" t="str">
        <f t="shared" si="244"/>
        <v/>
      </c>
      <c r="AE1562" s="24" t="str">
        <f t="shared" si="245"/>
        <v/>
      </c>
      <c r="AF1562" s="24" t="str">
        <f t="shared" si="246"/>
        <v/>
      </c>
      <c r="AG1562" s="24" t="str">
        <f t="shared" si="247"/>
        <v/>
      </c>
      <c r="AH1562" s="24" t="str">
        <f>IF(Y1562="","",SUMPRODUCT($AC1562:$AG1562,'Benefit Weights'!$A$3:$E$3))</f>
        <v/>
      </c>
      <c r="AI1562" s="27" t="str">
        <f t="shared" si="248"/>
        <v/>
      </c>
    </row>
    <row r="1563" spans="1:35" x14ac:dyDescent="0.25">
      <c r="A1563" s="23"/>
      <c r="B1563" s="23"/>
      <c r="C1563" s="23"/>
      <c r="D1563" s="23"/>
      <c r="E1563" s="24"/>
      <c r="F1563" s="24"/>
      <c r="G1563" s="24"/>
      <c r="H1563" s="23"/>
      <c r="I1563" s="23"/>
      <c r="J1563" s="23"/>
      <c r="K1563" s="23"/>
      <c r="L1563" s="23"/>
      <c r="M1563" s="23"/>
      <c r="N1563" s="23"/>
      <c r="O1563" s="24"/>
      <c r="P1563" s="24"/>
      <c r="Q1563" s="24"/>
      <c r="R1563" s="24"/>
      <c r="S1563" s="24"/>
      <c r="T1563" s="24"/>
      <c r="U1563" s="24"/>
      <c r="V1563" s="23"/>
      <c r="W1563" s="23"/>
      <c r="X1563" s="23"/>
      <c r="Y1563" s="23" t="str">
        <f t="shared" si="239"/>
        <v/>
      </c>
      <c r="Z1563" s="23" t="str">
        <f t="shared" si="240"/>
        <v/>
      </c>
      <c r="AA1563" s="23" t="str">
        <f t="shared" si="241"/>
        <v/>
      </c>
      <c r="AB1563" s="23" t="str">
        <f t="shared" si="242"/>
        <v/>
      </c>
      <c r="AC1563" s="24" t="str">
        <f t="shared" si="243"/>
        <v/>
      </c>
      <c r="AD1563" s="24" t="str">
        <f t="shared" si="244"/>
        <v/>
      </c>
      <c r="AE1563" s="24" t="str">
        <f t="shared" si="245"/>
        <v/>
      </c>
      <c r="AF1563" s="24" t="str">
        <f t="shared" si="246"/>
        <v/>
      </c>
      <c r="AG1563" s="24" t="str">
        <f t="shared" si="247"/>
        <v/>
      </c>
      <c r="AH1563" s="24" t="str">
        <f>IF(Y1563="","",SUMPRODUCT($AC1563:$AG1563,'Benefit Weights'!$A$3:$E$3))</f>
        <v/>
      </c>
      <c r="AI1563" s="27" t="str">
        <f t="shared" si="248"/>
        <v/>
      </c>
    </row>
    <row r="1564" spans="1:35" x14ac:dyDescent="0.25">
      <c r="A1564" s="23"/>
      <c r="B1564" s="23"/>
      <c r="C1564" s="23"/>
      <c r="D1564" s="23"/>
      <c r="E1564" s="24"/>
      <c r="F1564" s="24"/>
      <c r="G1564" s="24"/>
      <c r="H1564" s="23"/>
      <c r="I1564" s="23"/>
      <c r="J1564" s="23"/>
      <c r="K1564" s="23"/>
      <c r="L1564" s="23"/>
      <c r="M1564" s="23"/>
      <c r="N1564" s="23"/>
      <c r="O1564" s="24"/>
      <c r="P1564" s="24"/>
      <c r="Q1564" s="24"/>
      <c r="R1564" s="24"/>
      <c r="S1564" s="24"/>
      <c r="T1564" s="24"/>
      <c r="U1564" s="24"/>
      <c r="V1564" s="23"/>
      <c r="W1564" s="23"/>
      <c r="X1564" s="23"/>
      <c r="Y1564" s="23" t="str">
        <f t="shared" si="239"/>
        <v/>
      </c>
      <c r="Z1564" s="23" t="str">
        <f t="shared" si="240"/>
        <v/>
      </c>
      <c r="AA1564" s="23" t="str">
        <f t="shared" si="241"/>
        <v/>
      </c>
      <c r="AB1564" s="23" t="str">
        <f t="shared" si="242"/>
        <v/>
      </c>
      <c r="AC1564" s="24" t="str">
        <f t="shared" si="243"/>
        <v/>
      </c>
      <c r="AD1564" s="24" t="str">
        <f t="shared" si="244"/>
        <v/>
      </c>
      <c r="AE1564" s="24" t="str">
        <f t="shared" si="245"/>
        <v/>
      </c>
      <c r="AF1564" s="24" t="str">
        <f t="shared" si="246"/>
        <v/>
      </c>
      <c r="AG1564" s="24" t="str">
        <f t="shared" si="247"/>
        <v/>
      </c>
      <c r="AH1564" s="24" t="str">
        <f>IF(Y1564="","",SUMPRODUCT($AC1564:$AG1564,'Benefit Weights'!$A$3:$E$3))</f>
        <v/>
      </c>
      <c r="AI1564" s="27" t="str">
        <f t="shared" si="248"/>
        <v/>
      </c>
    </row>
    <row r="1565" spans="1:35" x14ac:dyDescent="0.25">
      <c r="A1565" s="23"/>
      <c r="B1565" s="23"/>
      <c r="C1565" s="23"/>
      <c r="D1565" s="23"/>
      <c r="E1565" s="24"/>
      <c r="F1565" s="24"/>
      <c r="G1565" s="24"/>
      <c r="H1565" s="23"/>
      <c r="I1565" s="23"/>
      <c r="J1565" s="23"/>
      <c r="K1565" s="23"/>
      <c r="L1565" s="23"/>
      <c r="M1565" s="23"/>
      <c r="N1565" s="23"/>
      <c r="O1565" s="24"/>
      <c r="P1565" s="24"/>
      <c r="Q1565" s="24"/>
      <c r="R1565" s="24"/>
      <c r="S1565" s="24"/>
      <c r="T1565" s="24"/>
      <c r="U1565" s="24"/>
      <c r="V1565" s="23"/>
      <c r="W1565" s="23"/>
      <c r="X1565" s="23"/>
      <c r="Y1565" s="23" t="str">
        <f t="shared" si="239"/>
        <v/>
      </c>
      <c r="Z1565" s="23" t="str">
        <f t="shared" si="240"/>
        <v/>
      </c>
      <c r="AA1565" s="23" t="str">
        <f t="shared" si="241"/>
        <v/>
      </c>
      <c r="AB1565" s="23" t="str">
        <f t="shared" si="242"/>
        <v/>
      </c>
      <c r="AC1565" s="24" t="str">
        <f t="shared" si="243"/>
        <v/>
      </c>
      <c r="AD1565" s="24" t="str">
        <f t="shared" si="244"/>
        <v/>
      </c>
      <c r="AE1565" s="24" t="str">
        <f t="shared" si="245"/>
        <v/>
      </c>
      <c r="AF1565" s="24" t="str">
        <f t="shared" si="246"/>
        <v/>
      </c>
      <c r="AG1565" s="24" t="str">
        <f t="shared" si="247"/>
        <v/>
      </c>
      <c r="AH1565" s="24" t="str">
        <f>IF(Y1565="","",SUMPRODUCT($AC1565:$AG1565,'Benefit Weights'!$A$3:$E$3))</f>
        <v/>
      </c>
      <c r="AI1565" s="27" t="str">
        <f t="shared" si="248"/>
        <v/>
      </c>
    </row>
    <row r="1566" spans="1:35" x14ac:dyDescent="0.25">
      <c r="A1566" s="23"/>
      <c r="B1566" s="23"/>
      <c r="C1566" s="23"/>
      <c r="D1566" s="23"/>
      <c r="E1566" s="24"/>
      <c r="F1566" s="24"/>
      <c r="G1566" s="24"/>
      <c r="H1566" s="23"/>
      <c r="I1566" s="23"/>
      <c r="J1566" s="23"/>
      <c r="K1566" s="23"/>
      <c r="L1566" s="23"/>
      <c r="M1566" s="23"/>
      <c r="N1566" s="23"/>
      <c r="O1566" s="24"/>
      <c r="P1566" s="24"/>
      <c r="Q1566" s="24"/>
      <c r="R1566" s="24"/>
      <c r="S1566" s="24"/>
      <c r="T1566" s="24"/>
      <c r="U1566" s="24"/>
      <c r="V1566" s="23"/>
      <c r="W1566" s="23"/>
      <c r="X1566" s="23"/>
      <c r="Y1566" s="23" t="str">
        <f t="shared" si="239"/>
        <v/>
      </c>
      <c r="Z1566" s="23" t="str">
        <f t="shared" si="240"/>
        <v/>
      </c>
      <c r="AA1566" s="23" t="str">
        <f t="shared" si="241"/>
        <v/>
      </c>
      <c r="AB1566" s="23" t="str">
        <f t="shared" si="242"/>
        <v/>
      </c>
      <c r="AC1566" s="24" t="str">
        <f t="shared" si="243"/>
        <v/>
      </c>
      <c r="AD1566" s="24" t="str">
        <f t="shared" si="244"/>
        <v/>
      </c>
      <c r="AE1566" s="24" t="str">
        <f t="shared" si="245"/>
        <v/>
      </c>
      <c r="AF1566" s="24" t="str">
        <f t="shared" si="246"/>
        <v/>
      </c>
      <c r="AG1566" s="24" t="str">
        <f t="shared" si="247"/>
        <v/>
      </c>
      <c r="AH1566" s="24" t="str">
        <f>IF(Y1566="","",SUMPRODUCT($AC1566:$AG1566,'Benefit Weights'!$A$3:$E$3))</f>
        <v/>
      </c>
      <c r="AI1566" s="27" t="str">
        <f t="shared" si="248"/>
        <v/>
      </c>
    </row>
    <row r="1567" spans="1:35" x14ac:dyDescent="0.25">
      <c r="A1567" s="23"/>
      <c r="B1567" s="23"/>
      <c r="C1567" s="23"/>
      <c r="D1567" s="23"/>
      <c r="E1567" s="24"/>
      <c r="F1567" s="24"/>
      <c r="G1567" s="24"/>
      <c r="H1567" s="23"/>
      <c r="I1567" s="23"/>
      <c r="J1567" s="23"/>
      <c r="K1567" s="23"/>
      <c r="L1567" s="23"/>
      <c r="M1567" s="23"/>
      <c r="N1567" s="23"/>
      <c r="O1567" s="24"/>
      <c r="P1567" s="24"/>
      <c r="Q1567" s="24"/>
      <c r="R1567" s="24"/>
      <c r="S1567" s="24"/>
      <c r="T1567" s="24"/>
      <c r="U1567" s="24"/>
      <c r="V1567" s="23"/>
      <c r="W1567" s="23"/>
      <c r="X1567" s="23"/>
      <c r="Y1567" s="23" t="str">
        <f t="shared" si="239"/>
        <v/>
      </c>
      <c r="Z1567" s="23" t="str">
        <f t="shared" si="240"/>
        <v/>
      </c>
      <c r="AA1567" s="23" t="str">
        <f t="shared" si="241"/>
        <v/>
      </c>
      <c r="AB1567" s="23" t="str">
        <f t="shared" si="242"/>
        <v/>
      </c>
      <c r="AC1567" s="24" t="str">
        <f t="shared" si="243"/>
        <v/>
      </c>
      <c r="AD1567" s="24" t="str">
        <f t="shared" si="244"/>
        <v/>
      </c>
      <c r="AE1567" s="24" t="str">
        <f t="shared" si="245"/>
        <v/>
      </c>
      <c r="AF1567" s="24" t="str">
        <f t="shared" si="246"/>
        <v/>
      </c>
      <c r="AG1567" s="24" t="str">
        <f t="shared" si="247"/>
        <v/>
      </c>
      <c r="AH1567" s="24" t="str">
        <f>IF(Y1567="","",SUMPRODUCT($AC1567:$AG1567,'Benefit Weights'!$A$3:$E$3))</f>
        <v/>
      </c>
      <c r="AI1567" s="27" t="str">
        <f t="shared" si="248"/>
        <v/>
      </c>
    </row>
    <row r="1568" spans="1:35" x14ac:dyDescent="0.25">
      <c r="A1568" s="23"/>
      <c r="B1568" s="23"/>
      <c r="C1568" s="23"/>
      <c r="D1568" s="23"/>
      <c r="E1568" s="24"/>
      <c r="F1568" s="24"/>
      <c r="G1568" s="24"/>
      <c r="H1568" s="23"/>
      <c r="I1568" s="23"/>
      <c r="J1568" s="23"/>
      <c r="K1568" s="23"/>
      <c r="L1568" s="23"/>
      <c r="M1568" s="23"/>
      <c r="N1568" s="23"/>
      <c r="O1568" s="24"/>
      <c r="P1568" s="24"/>
      <c r="Q1568" s="24"/>
      <c r="R1568" s="24"/>
      <c r="S1568" s="24"/>
      <c r="T1568" s="24"/>
      <c r="U1568" s="24"/>
      <c r="V1568" s="23"/>
      <c r="W1568" s="23"/>
      <c r="X1568" s="23"/>
      <c r="Y1568" s="23" t="str">
        <f t="shared" si="239"/>
        <v/>
      </c>
      <c r="Z1568" s="23" t="str">
        <f t="shared" si="240"/>
        <v/>
      </c>
      <c r="AA1568" s="23" t="str">
        <f t="shared" si="241"/>
        <v/>
      </c>
      <c r="AB1568" s="23" t="str">
        <f t="shared" si="242"/>
        <v/>
      </c>
      <c r="AC1568" s="24" t="str">
        <f t="shared" si="243"/>
        <v/>
      </c>
      <c r="AD1568" s="24" t="str">
        <f t="shared" si="244"/>
        <v/>
      </c>
      <c r="AE1568" s="24" t="str">
        <f t="shared" si="245"/>
        <v/>
      </c>
      <c r="AF1568" s="24" t="str">
        <f t="shared" si="246"/>
        <v/>
      </c>
      <c r="AG1568" s="24" t="str">
        <f t="shared" si="247"/>
        <v/>
      </c>
      <c r="AH1568" s="24" t="str">
        <f>IF(Y1568="","",SUMPRODUCT($AC1568:$AG1568,'Benefit Weights'!$A$3:$E$3))</f>
        <v/>
      </c>
      <c r="AI1568" s="27" t="str">
        <f t="shared" si="248"/>
        <v/>
      </c>
    </row>
    <row r="1569" spans="1:35" x14ac:dyDescent="0.25">
      <c r="A1569" s="23"/>
      <c r="B1569" s="23"/>
      <c r="C1569" s="23"/>
      <c r="D1569" s="23"/>
      <c r="E1569" s="24"/>
      <c r="F1569" s="24"/>
      <c r="G1569" s="24"/>
      <c r="H1569" s="23"/>
      <c r="I1569" s="23"/>
      <c r="J1569" s="23"/>
      <c r="K1569" s="23"/>
      <c r="L1569" s="23"/>
      <c r="M1569" s="23"/>
      <c r="N1569" s="23"/>
      <c r="O1569" s="24"/>
      <c r="P1569" s="24"/>
      <c r="Q1569" s="24"/>
      <c r="R1569" s="24"/>
      <c r="S1569" s="24"/>
      <c r="T1569" s="24"/>
      <c r="U1569" s="24"/>
      <c r="V1569" s="23"/>
      <c r="W1569" s="23"/>
      <c r="X1569" s="23"/>
      <c r="Y1569" s="23" t="str">
        <f t="shared" si="239"/>
        <v/>
      </c>
      <c r="Z1569" s="23" t="str">
        <f t="shared" si="240"/>
        <v/>
      </c>
      <c r="AA1569" s="23" t="str">
        <f t="shared" si="241"/>
        <v/>
      </c>
      <c r="AB1569" s="23" t="str">
        <f t="shared" si="242"/>
        <v/>
      </c>
      <c r="AC1569" s="24" t="str">
        <f t="shared" si="243"/>
        <v/>
      </c>
      <c r="AD1569" s="24" t="str">
        <f t="shared" si="244"/>
        <v/>
      </c>
      <c r="AE1569" s="24" t="str">
        <f t="shared" si="245"/>
        <v/>
      </c>
      <c r="AF1569" s="24" t="str">
        <f t="shared" si="246"/>
        <v/>
      </c>
      <c r="AG1569" s="24" t="str">
        <f t="shared" si="247"/>
        <v/>
      </c>
      <c r="AH1569" s="24" t="str">
        <f>IF(Y1569="","",SUMPRODUCT($AC1569:$AG1569,'Benefit Weights'!$A$3:$E$3))</f>
        <v/>
      </c>
      <c r="AI1569" s="27" t="str">
        <f t="shared" si="248"/>
        <v/>
      </c>
    </row>
    <row r="1570" spans="1:35" x14ac:dyDescent="0.25">
      <c r="A1570" s="23"/>
      <c r="B1570" s="23"/>
      <c r="C1570" s="23"/>
      <c r="D1570" s="23"/>
      <c r="E1570" s="24"/>
      <c r="F1570" s="24"/>
      <c r="G1570" s="24"/>
      <c r="H1570" s="23"/>
      <c r="I1570" s="23"/>
      <c r="J1570" s="23"/>
      <c r="K1570" s="23"/>
      <c r="L1570" s="23"/>
      <c r="M1570" s="23"/>
      <c r="N1570" s="23"/>
      <c r="O1570" s="24"/>
      <c r="P1570" s="24"/>
      <c r="Q1570" s="24"/>
      <c r="R1570" s="24"/>
      <c r="S1570" s="24"/>
      <c r="T1570" s="24"/>
      <c r="U1570" s="24"/>
      <c r="V1570" s="23"/>
      <c r="W1570" s="23"/>
      <c r="X1570" s="23"/>
      <c r="Y1570" s="23" t="str">
        <f t="shared" si="239"/>
        <v/>
      </c>
      <c r="Z1570" s="23" t="str">
        <f t="shared" si="240"/>
        <v/>
      </c>
      <c r="AA1570" s="23" t="str">
        <f t="shared" si="241"/>
        <v/>
      </c>
      <c r="AB1570" s="23" t="str">
        <f t="shared" si="242"/>
        <v/>
      </c>
      <c r="AC1570" s="24" t="str">
        <f t="shared" si="243"/>
        <v/>
      </c>
      <c r="AD1570" s="24" t="str">
        <f t="shared" si="244"/>
        <v/>
      </c>
      <c r="AE1570" s="24" t="str">
        <f t="shared" si="245"/>
        <v/>
      </c>
      <c r="AF1570" s="24" t="str">
        <f t="shared" si="246"/>
        <v/>
      </c>
      <c r="AG1570" s="24" t="str">
        <f t="shared" si="247"/>
        <v/>
      </c>
      <c r="AH1570" s="24" t="str">
        <f>IF(Y1570="","",SUMPRODUCT($AC1570:$AG1570,'Benefit Weights'!$A$3:$E$3))</f>
        <v/>
      </c>
      <c r="AI1570" s="27" t="str">
        <f t="shared" si="248"/>
        <v/>
      </c>
    </row>
    <row r="1571" spans="1:35" x14ac:dyDescent="0.25">
      <c r="A1571" s="23"/>
      <c r="B1571" s="23"/>
      <c r="C1571" s="23"/>
      <c r="D1571" s="23"/>
      <c r="E1571" s="24"/>
      <c r="F1571" s="24"/>
      <c r="G1571" s="24"/>
      <c r="H1571" s="23"/>
      <c r="I1571" s="23"/>
      <c r="J1571" s="23"/>
      <c r="K1571" s="23"/>
      <c r="L1571" s="23"/>
      <c r="M1571" s="23"/>
      <c r="N1571" s="23"/>
      <c r="O1571" s="24"/>
      <c r="P1571" s="24"/>
      <c r="Q1571" s="24"/>
      <c r="R1571" s="24"/>
      <c r="S1571" s="24"/>
      <c r="T1571" s="24"/>
      <c r="U1571" s="24"/>
      <c r="V1571" s="23"/>
      <c r="W1571" s="23"/>
      <c r="X1571" s="23"/>
      <c r="Y1571" s="23" t="str">
        <f t="shared" si="239"/>
        <v/>
      </c>
      <c r="Z1571" s="23" t="str">
        <f t="shared" si="240"/>
        <v/>
      </c>
      <c r="AA1571" s="23" t="str">
        <f t="shared" si="241"/>
        <v/>
      </c>
      <c r="AB1571" s="23" t="str">
        <f t="shared" si="242"/>
        <v/>
      </c>
      <c r="AC1571" s="24" t="str">
        <f t="shared" si="243"/>
        <v/>
      </c>
      <c r="AD1571" s="24" t="str">
        <f t="shared" si="244"/>
        <v/>
      </c>
      <c r="AE1571" s="24" t="str">
        <f t="shared" si="245"/>
        <v/>
      </c>
      <c r="AF1571" s="24" t="str">
        <f t="shared" si="246"/>
        <v/>
      </c>
      <c r="AG1571" s="24" t="str">
        <f t="shared" si="247"/>
        <v/>
      </c>
      <c r="AH1571" s="24" t="str">
        <f>IF(Y1571="","",SUMPRODUCT($AC1571:$AG1571,'Benefit Weights'!$A$3:$E$3))</f>
        <v/>
      </c>
      <c r="AI1571" s="27" t="str">
        <f t="shared" si="248"/>
        <v/>
      </c>
    </row>
    <row r="1572" spans="1:35" x14ac:dyDescent="0.25">
      <c r="A1572" s="23"/>
      <c r="B1572" s="23"/>
      <c r="C1572" s="23"/>
      <c r="D1572" s="23"/>
      <c r="E1572" s="24"/>
      <c r="F1572" s="24"/>
      <c r="G1572" s="24"/>
      <c r="H1572" s="23"/>
      <c r="I1572" s="23"/>
      <c r="J1572" s="23"/>
      <c r="K1572" s="23"/>
      <c r="L1572" s="23"/>
      <c r="M1572" s="23"/>
      <c r="N1572" s="23"/>
      <c r="O1572" s="24"/>
      <c r="P1572" s="24"/>
      <c r="Q1572" s="24"/>
      <c r="R1572" s="24"/>
      <c r="S1572" s="24"/>
      <c r="T1572" s="24"/>
      <c r="U1572" s="24"/>
      <c r="V1572" s="23"/>
      <c r="W1572" s="23"/>
      <c r="X1572" s="23"/>
      <c r="Y1572" s="23" t="str">
        <f t="shared" si="239"/>
        <v/>
      </c>
      <c r="Z1572" s="23" t="str">
        <f t="shared" si="240"/>
        <v/>
      </c>
      <c r="AA1572" s="23" t="str">
        <f t="shared" si="241"/>
        <v/>
      </c>
      <c r="AB1572" s="23" t="str">
        <f t="shared" si="242"/>
        <v/>
      </c>
      <c r="AC1572" s="24" t="str">
        <f t="shared" si="243"/>
        <v/>
      </c>
      <c r="AD1572" s="24" t="str">
        <f t="shared" si="244"/>
        <v/>
      </c>
      <c r="AE1572" s="24" t="str">
        <f t="shared" si="245"/>
        <v/>
      </c>
      <c r="AF1572" s="24" t="str">
        <f t="shared" si="246"/>
        <v/>
      </c>
      <c r="AG1572" s="24" t="str">
        <f t="shared" si="247"/>
        <v/>
      </c>
      <c r="AH1572" s="24" t="str">
        <f>IF(Y1572="","",SUMPRODUCT($AC1572:$AG1572,'Benefit Weights'!$A$3:$E$3))</f>
        <v/>
      </c>
      <c r="AI1572" s="27" t="str">
        <f t="shared" si="248"/>
        <v/>
      </c>
    </row>
    <row r="1573" spans="1:35" x14ac:dyDescent="0.25">
      <c r="A1573" s="23"/>
      <c r="B1573" s="23"/>
      <c r="C1573" s="23"/>
      <c r="D1573" s="23"/>
      <c r="E1573" s="24"/>
      <c r="F1573" s="24"/>
      <c r="G1573" s="24"/>
      <c r="H1573" s="23"/>
      <c r="I1573" s="23"/>
      <c r="J1573" s="23"/>
      <c r="K1573" s="23"/>
      <c r="L1573" s="23"/>
      <c r="M1573" s="23"/>
      <c r="N1573" s="23"/>
      <c r="O1573" s="24"/>
      <c r="P1573" s="24"/>
      <c r="Q1573" s="24"/>
      <c r="R1573" s="24"/>
      <c r="S1573" s="24"/>
      <c r="T1573" s="24"/>
      <c r="U1573" s="24"/>
      <c r="V1573" s="23"/>
      <c r="W1573" s="23"/>
      <c r="X1573" s="23"/>
      <c r="Y1573" s="23" t="str">
        <f t="shared" si="239"/>
        <v/>
      </c>
      <c r="Z1573" s="23" t="str">
        <f t="shared" si="240"/>
        <v/>
      </c>
      <c r="AA1573" s="23" t="str">
        <f t="shared" si="241"/>
        <v/>
      </c>
      <c r="AB1573" s="23" t="str">
        <f t="shared" si="242"/>
        <v/>
      </c>
      <c r="AC1573" s="24" t="str">
        <f t="shared" si="243"/>
        <v/>
      </c>
      <c r="AD1573" s="24" t="str">
        <f t="shared" si="244"/>
        <v/>
      </c>
      <c r="AE1573" s="24" t="str">
        <f t="shared" si="245"/>
        <v/>
      </c>
      <c r="AF1573" s="24" t="str">
        <f t="shared" si="246"/>
        <v/>
      </c>
      <c r="AG1573" s="24" t="str">
        <f t="shared" si="247"/>
        <v/>
      </c>
      <c r="AH1573" s="24" t="str">
        <f>IF(Y1573="","",SUMPRODUCT($AC1573:$AG1573,'Benefit Weights'!$A$3:$E$3))</f>
        <v/>
      </c>
      <c r="AI1573" s="27" t="str">
        <f t="shared" si="248"/>
        <v/>
      </c>
    </row>
    <row r="1574" spans="1:35" x14ac:dyDescent="0.25">
      <c r="A1574" s="23"/>
      <c r="B1574" s="23"/>
      <c r="C1574" s="23"/>
      <c r="D1574" s="23"/>
      <c r="E1574" s="24"/>
      <c r="F1574" s="24"/>
      <c r="G1574" s="24"/>
      <c r="H1574" s="23"/>
      <c r="I1574" s="23"/>
      <c r="J1574" s="23"/>
      <c r="K1574" s="23"/>
      <c r="L1574" s="23"/>
      <c r="M1574" s="23"/>
      <c r="N1574" s="23"/>
      <c r="O1574" s="24"/>
      <c r="P1574" s="24"/>
      <c r="Q1574" s="24"/>
      <c r="R1574" s="24"/>
      <c r="S1574" s="24"/>
      <c r="T1574" s="24"/>
      <c r="U1574" s="24"/>
      <c r="V1574" s="23"/>
      <c r="W1574" s="23"/>
      <c r="X1574" s="23"/>
      <c r="Y1574" s="23" t="str">
        <f t="shared" si="239"/>
        <v/>
      </c>
      <c r="Z1574" s="23" t="str">
        <f t="shared" si="240"/>
        <v/>
      </c>
      <c r="AA1574" s="23" t="str">
        <f t="shared" si="241"/>
        <v/>
      </c>
      <c r="AB1574" s="23" t="str">
        <f t="shared" si="242"/>
        <v/>
      </c>
      <c r="AC1574" s="24" t="str">
        <f t="shared" si="243"/>
        <v/>
      </c>
      <c r="AD1574" s="24" t="str">
        <f t="shared" si="244"/>
        <v/>
      </c>
      <c r="AE1574" s="24" t="str">
        <f t="shared" si="245"/>
        <v/>
      </c>
      <c r="AF1574" s="24" t="str">
        <f t="shared" si="246"/>
        <v/>
      </c>
      <c r="AG1574" s="24" t="str">
        <f t="shared" si="247"/>
        <v/>
      </c>
      <c r="AH1574" s="24" t="str">
        <f>IF(Y1574="","",SUMPRODUCT($AC1574:$AG1574,'Benefit Weights'!$A$3:$E$3))</f>
        <v/>
      </c>
      <c r="AI1574" s="27" t="str">
        <f t="shared" si="248"/>
        <v/>
      </c>
    </row>
    <row r="1575" spans="1:35" x14ac:dyDescent="0.25">
      <c r="A1575" s="23"/>
      <c r="B1575" s="23"/>
      <c r="C1575" s="23"/>
      <c r="D1575" s="23"/>
      <c r="E1575" s="24"/>
      <c r="F1575" s="24"/>
      <c r="G1575" s="24"/>
      <c r="H1575" s="23"/>
      <c r="I1575" s="23"/>
      <c r="J1575" s="23"/>
      <c r="K1575" s="23"/>
      <c r="L1575" s="23"/>
      <c r="M1575" s="23"/>
      <c r="N1575" s="23"/>
      <c r="O1575" s="24"/>
      <c r="P1575" s="24"/>
      <c r="Q1575" s="24"/>
      <c r="R1575" s="24"/>
      <c r="S1575" s="24"/>
      <c r="T1575" s="24"/>
      <c r="U1575" s="24"/>
      <c r="V1575" s="23"/>
      <c r="W1575" s="23"/>
      <c r="X1575" s="23"/>
      <c r="Y1575" s="23" t="str">
        <f t="shared" si="239"/>
        <v/>
      </c>
      <c r="Z1575" s="23" t="str">
        <f t="shared" si="240"/>
        <v/>
      </c>
      <c r="AA1575" s="23" t="str">
        <f t="shared" si="241"/>
        <v/>
      </c>
      <c r="AB1575" s="23" t="str">
        <f t="shared" si="242"/>
        <v/>
      </c>
      <c r="AC1575" s="24" t="str">
        <f t="shared" si="243"/>
        <v/>
      </c>
      <c r="AD1575" s="24" t="str">
        <f t="shared" si="244"/>
        <v/>
      </c>
      <c r="AE1575" s="24" t="str">
        <f t="shared" si="245"/>
        <v/>
      </c>
      <c r="AF1575" s="24" t="str">
        <f t="shared" si="246"/>
        <v/>
      </c>
      <c r="AG1575" s="24" t="str">
        <f t="shared" si="247"/>
        <v/>
      </c>
      <c r="AH1575" s="24" t="str">
        <f>IF(Y1575="","",SUMPRODUCT($AC1575:$AG1575,'Benefit Weights'!$A$3:$E$3))</f>
        <v/>
      </c>
      <c r="AI1575" s="27" t="str">
        <f t="shared" si="248"/>
        <v/>
      </c>
    </row>
    <row r="1576" spans="1:35" x14ac:dyDescent="0.25">
      <c r="A1576" s="23"/>
      <c r="B1576" s="23"/>
      <c r="C1576" s="23"/>
      <c r="D1576" s="23"/>
      <c r="E1576" s="24"/>
      <c r="F1576" s="24"/>
      <c r="G1576" s="24"/>
      <c r="H1576" s="23"/>
      <c r="I1576" s="23"/>
      <c r="J1576" s="23"/>
      <c r="K1576" s="23"/>
      <c r="L1576" s="23"/>
      <c r="M1576" s="23"/>
      <c r="N1576" s="23"/>
      <c r="O1576" s="24"/>
      <c r="P1576" s="24"/>
      <c r="Q1576" s="24"/>
      <c r="R1576" s="24"/>
      <c r="S1576" s="24"/>
      <c r="T1576" s="24"/>
      <c r="U1576" s="24"/>
      <c r="V1576" s="23"/>
      <c r="W1576" s="23"/>
      <c r="X1576" s="23"/>
      <c r="Y1576" s="23" t="str">
        <f t="shared" si="239"/>
        <v/>
      </c>
      <c r="Z1576" s="23" t="str">
        <f t="shared" si="240"/>
        <v/>
      </c>
      <c r="AA1576" s="23" t="str">
        <f t="shared" si="241"/>
        <v/>
      </c>
      <c r="AB1576" s="23" t="str">
        <f t="shared" si="242"/>
        <v/>
      </c>
      <c r="AC1576" s="24" t="str">
        <f t="shared" si="243"/>
        <v/>
      </c>
      <c r="AD1576" s="24" t="str">
        <f t="shared" si="244"/>
        <v/>
      </c>
      <c r="AE1576" s="24" t="str">
        <f t="shared" si="245"/>
        <v/>
      </c>
      <c r="AF1576" s="24" t="str">
        <f t="shared" si="246"/>
        <v/>
      </c>
      <c r="AG1576" s="24" t="str">
        <f t="shared" si="247"/>
        <v/>
      </c>
      <c r="AH1576" s="24" t="str">
        <f>IF(Y1576="","",SUMPRODUCT($AC1576:$AG1576,'Benefit Weights'!$A$3:$E$3))</f>
        <v/>
      </c>
      <c r="AI1576" s="27" t="str">
        <f t="shared" si="248"/>
        <v/>
      </c>
    </row>
    <row r="1577" spans="1:35" x14ac:dyDescent="0.25">
      <c r="A1577" s="23"/>
      <c r="B1577" s="23"/>
      <c r="C1577" s="23"/>
      <c r="D1577" s="23"/>
      <c r="E1577" s="24"/>
      <c r="F1577" s="24"/>
      <c r="G1577" s="24"/>
      <c r="H1577" s="23"/>
      <c r="I1577" s="23"/>
      <c r="J1577" s="23"/>
      <c r="K1577" s="23"/>
      <c r="L1577" s="23"/>
      <c r="M1577" s="23"/>
      <c r="N1577" s="23"/>
      <c r="O1577" s="24"/>
      <c r="P1577" s="24"/>
      <c r="Q1577" s="24"/>
      <c r="R1577" s="24"/>
      <c r="S1577" s="24"/>
      <c r="T1577" s="24"/>
      <c r="U1577" s="24"/>
      <c r="V1577" s="23"/>
      <c r="W1577" s="23"/>
      <c r="X1577" s="23"/>
      <c r="Y1577" s="23" t="str">
        <f t="shared" si="239"/>
        <v/>
      </c>
      <c r="Z1577" s="23" t="str">
        <f t="shared" si="240"/>
        <v/>
      </c>
      <c r="AA1577" s="23" t="str">
        <f t="shared" si="241"/>
        <v/>
      </c>
      <c r="AB1577" s="23" t="str">
        <f t="shared" si="242"/>
        <v/>
      </c>
      <c r="AC1577" s="24" t="str">
        <f t="shared" si="243"/>
        <v/>
      </c>
      <c r="AD1577" s="24" t="str">
        <f t="shared" si="244"/>
        <v/>
      </c>
      <c r="AE1577" s="24" t="str">
        <f t="shared" si="245"/>
        <v/>
      </c>
      <c r="AF1577" s="24" t="str">
        <f t="shared" si="246"/>
        <v/>
      </c>
      <c r="AG1577" s="24" t="str">
        <f t="shared" si="247"/>
        <v/>
      </c>
      <c r="AH1577" s="24" t="str">
        <f>IF(Y1577="","",SUMPRODUCT($AC1577:$AG1577,'Benefit Weights'!$A$3:$E$3))</f>
        <v/>
      </c>
      <c r="AI1577" s="27" t="str">
        <f t="shared" si="248"/>
        <v/>
      </c>
    </row>
    <row r="1578" spans="1:35" x14ac:dyDescent="0.25">
      <c r="A1578" s="23"/>
      <c r="B1578" s="23"/>
      <c r="C1578" s="23"/>
      <c r="D1578" s="23"/>
      <c r="E1578" s="24"/>
      <c r="F1578" s="24"/>
      <c r="G1578" s="24"/>
      <c r="H1578" s="23"/>
      <c r="I1578" s="23"/>
      <c r="J1578" s="23"/>
      <c r="K1578" s="23"/>
      <c r="L1578" s="23"/>
      <c r="M1578" s="23"/>
      <c r="N1578" s="23"/>
      <c r="O1578" s="24"/>
      <c r="P1578" s="24"/>
      <c r="Q1578" s="24"/>
      <c r="R1578" s="24"/>
      <c r="S1578" s="24"/>
      <c r="T1578" s="24"/>
      <c r="U1578" s="24"/>
      <c r="V1578" s="23"/>
      <c r="W1578" s="23"/>
      <c r="X1578" s="23"/>
      <c r="Y1578" s="23" t="str">
        <f t="shared" si="239"/>
        <v/>
      </c>
      <c r="Z1578" s="23" t="str">
        <f t="shared" si="240"/>
        <v/>
      </c>
      <c r="AA1578" s="23" t="str">
        <f t="shared" si="241"/>
        <v/>
      </c>
      <c r="AB1578" s="23" t="str">
        <f t="shared" si="242"/>
        <v/>
      </c>
      <c r="AC1578" s="24" t="str">
        <f t="shared" si="243"/>
        <v/>
      </c>
      <c r="AD1578" s="24" t="str">
        <f t="shared" si="244"/>
        <v/>
      </c>
      <c r="AE1578" s="24" t="str">
        <f t="shared" si="245"/>
        <v/>
      </c>
      <c r="AF1578" s="24" t="str">
        <f t="shared" si="246"/>
        <v/>
      </c>
      <c r="AG1578" s="24" t="str">
        <f t="shared" si="247"/>
        <v/>
      </c>
      <c r="AH1578" s="24" t="str">
        <f>IF(Y1578="","",SUMPRODUCT($AC1578:$AG1578,'Benefit Weights'!$A$3:$E$3))</f>
        <v/>
      </c>
      <c r="AI1578" s="27" t="str">
        <f t="shared" si="248"/>
        <v/>
      </c>
    </row>
    <row r="1579" spans="1:35" x14ac:dyDescent="0.25">
      <c r="A1579" s="23"/>
      <c r="B1579" s="23"/>
      <c r="C1579" s="23"/>
      <c r="D1579" s="23"/>
      <c r="E1579" s="24"/>
      <c r="F1579" s="24"/>
      <c r="G1579" s="24"/>
      <c r="H1579" s="23"/>
      <c r="I1579" s="23"/>
      <c r="J1579" s="23"/>
      <c r="K1579" s="23"/>
      <c r="L1579" s="23"/>
      <c r="M1579" s="23"/>
      <c r="N1579" s="23"/>
      <c r="O1579" s="24"/>
      <c r="P1579" s="24"/>
      <c r="Q1579" s="24"/>
      <c r="R1579" s="24"/>
      <c r="S1579" s="24"/>
      <c r="T1579" s="24"/>
      <c r="U1579" s="24"/>
      <c r="V1579" s="23"/>
      <c r="W1579" s="23"/>
      <c r="X1579" s="23"/>
      <c r="Y1579" s="23" t="str">
        <f t="shared" si="239"/>
        <v/>
      </c>
      <c r="Z1579" s="23" t="str">
        <f t="shared" si="240"/>
        <v/>
      </c>
      <c r="AA1579" s="23" t="str">
        <f t="shared" si="241"/>
        <v/>
      </c>
      <c r="AB1579" s="23" t="str">
        <f t="shared" si="242"/>
        <v/>
      </c>
      <c r="AC1579" s="24" t="str">
        <f t="shared" si="243"/>
        <v/>
      </c>
      <c r="AD1579" s="24" t="str">
        <f t="shared" si="244"/>
        <v/>
      </c>
      <c r="AE1579" s="24" t="str">
        <f t="shared" si="245"/>
        <v/>
      </c>
      <c r="AF1579" s="24" t="str">
        <f t="shared" si="246"/>
        <v/>
      </c>
      <c r="AG1579" s="24" t="str">
        <f t="shared" si="247"/>
        <v/>
      </c>
      <c r="AH1579" s="24" t="str">
        <f>IF(Y1579="","",SUMPRODUCT($AC1579:$AG1579,'Benefit Weights'!$A$3:$E$3))</f>
        <v/>
      </c>
      <c r="AI1579" s="27" t="str">
        <f t="shared" si="248"/>
        <v/>
      </c>
    </row>
    <row r="1580" spans="1:35" x14ac:dyDescent="0.25">
      <c r="A1580" s="23"/>
      <c r="B1580" s="23"/>
      <c r="C1580" s="23"/>
      <c r="D1580" s="23"/>
      <c r="E1580" s="24"/>
      <c r="F1580" s="24"/>
      <c r="G1580" s="24"/>
      <c r="H1580" s="23"/>
      <c r="I1580" s="23"/>
      <c r="J1580" s="23"/>
      <c r="K1580" s="23"/>
      <c r="L1580" s="23"/>
      <c r="M1580" s="23"/>
      <c r="N1580" s="23"/>
      <c r="O1580" s="24"/>
      <c r="P1580" s="24"/>
      <c r="Q1580" s="24"/>
      <c r="R1580" s="24"/>
      <c r="S1580" s="24"/>
      <c r="T1580" s="24"/>
      <c r="U1580" s="24"/>
      <c r="V1580" s="23"/>
      <c r="W1580" s="23"/>
      <c r="X1580" s="23"/>
      <c r="Y1580" s="23" t="str">
        <f t="shared" si="239"/>
        <v/>
      </c>
      <c r="Z1580" s="23" t="str">
        <f t="shared" si="240"/>
        <v/>
      </c>
      <c r="AA1580" s="23" t="str">
        <f t="shared" si="241"/>
        <v/>
      </c>
      <c r="AB1580" s="23" t="str">
        <f t="shared" si="242"/>
        <v/>
      </c>
      <c r="AC1580" s="24" t="str">
        <f t="shared" si="243"/>
        <v/>
      </c>
      <c r="AD1580" s="24" t="str">
        <f t="shared" si="244"/>
        <v/>
      </c>
      <c r="AE1580" s="24" t="str">
        <f t="shared" si="245"/>
        <v/>
      </c>
      <c r="AF1580" s="24" t="str">
        <f t="shared" si="246"/>
        <v/>
      </c>
      <c r="AG1580" s="24" t="str">
        <f t="shared" si="247"/>
        <v/>
      </c>
      <c r="AH1580" s="24" t="str">
        <f>IF(Y1580="","",SUMPRODUCT($AC1580:$AG1580,'Benefit Weights'!$A$3:$E$3))</f>
        <v/>
      </c>
      <c r="AI1580" s="27" t="str">
        <f t="shared" si="248"/>
        <v/>
      </c>
    </row>
    <row r="1581" spans="1:35" x14ac:dyDescent="0.25">
      <c r="A1581" s="23"/>
      <c r="B1581" s="23"/>
      <c r="C1581" s="23"/>
      <c r="D1581" s="23"/>
      <c r="E1581" s="24"/>
      <c r="F1581" s="24"/>
      <c r="G1581" s="24"/>
      <c r="H1581" s="23"/>
      <c r="I1581" s="23"/>
      <c r="J1581" s="23"/>
      <c r="K1581" s="23"/>
      <c r="L1581" s="23"/>
      <c r="M1581" s="23"/>
      <c r="N1581" s="23"/>
      <c r="O1581" s="24"/>
      <c r="P1581" s="24"/>
      <c r="Q1581" s="24"/>
      <c r="R1581" s="24"/>
      <c r="S1581" s="24"/>
      <c r="T1581" s="24"/>
      <c r="U1581" s="24"/>
      <c r="V1581" s="23"/>
      <c r="W1581" s="23"/>
      <c r="X1581" s="23"/>
      <c r="Y1581" s="23" t="str">
        <f t="shared" si="239"/>
        <v/>
      </c>
      <c r="Z1581" s="23" t="str">
        <f t="shared" si="240"/>
        <v/>
      </c>
      <c r="AA1581" s="23" t="str">
        <f t="shared" si="241"/>
        <v/>
      </c>
      <c r="AB1581" s="23" t="str">
        <f t="shared" si="242"/>
        <v/>
      </c>
      <c r="AC1581" s="24" t="str">
        <f t="shared" si="243"/>
        <v/>
      </c>
      <c r="AD1581" s="24" t="str">
        <f t="shared" si="244"/>
        <v/>
      </c>
      <c r="AE1581" s="24" t="str">
        <f t="shared" si="245"/>
        <v/>
      </c>
      <c r="AF1581" s="24" t="str">
        <f t="shared" si="246"/>
        <v/>
      </c>
      <c r="AG1581" s="24" t="str">
        <f t="shared" si="247"/>
        <v/>
      </c>
      <c r="AH1581" s="24" t="str">
        <f>IF(Y1581="","",SUMPRODUCT($AC1581:$AG1581,'Benefit Weights'!$A$3:$E$3))</f>
        <v/>
      </c>
      <c r="AI1581" s="27" t="str">
        <f t="shared" si="248"/>
        <v/>
      </c>
    </row>
    <row r="1582" spans="1:35" x14ac:dyDescent="0.25">
      <c r="A1582" s="23"/>
      <c r="B1582" s="23"/>
      <c r="C1582" s="23"/>
      <c r="D1582" s="23"/>
      <c r="E1582" s="24"/>
      <c r="F1582" s="24"/>
      <c r="G1582" s="24"/>
      <c r="H1582" s="23"/>
      <c r="I1582" s="23"/>
      <c r="J1582" s="23"/>
      <c r="K1582" s="23"/>
      <c r="L1582" s="23"/>
      <c r="M1582" s="23"/>
      <c r="N1582" s="23"/>
      <c r="O1582" s="24"/>
      <c r="P1582" s="24"/>
      <c r="Q1582" s="24"/>
      <c r="R1582" s="24"/>
      <c r="S1582" s="24"/>
      <c r="T1582" s="24"/>
      <c r="U1582" s="24"/>
      <c r="V1582" s="23"/>
      <c r="W1582" s="23"/>
      <c r="X1582" s="23"/>
      <c r="Y1582" s="23" t="str">
        <f t="shared" si="239"/>
        <v/>
      </c>
      <c r="Z1582" s="23" t="str">
        <f t="shared" si="240"/>
        <v/>
      </c>
      <c r="AA1582" s="23" t="str">
        <f t="shared" si="241"/>
        <v/>
      </c>
      <c r="AB1582" s="23" t="str">
        <f t="shared" si="242"/>
        <v/>
      </c>
      <c r="AC1582" s="24" t="str">
        <f t="shared" si="243"/>
        <v/>
      </c>
      <c r="AD1582" s="24" t="str">
        <f t="shared" si="244"/>
        <v/>
      </c>
      <c r="AE1582" s="24" t="str">
        <f t="shared" si="245"/>
        <v/>
      </c>
      <c r="AF1582" s="24" t="str">
        <f t="shared" si="246"/>
        <v/>
      </c>
      <c r="AG1582" s="24" t="str">
        <f t="shared" si="247"/>
        <v/>
      </c>
      <c r="AH1582" s="24" t="str">
        <f>IF(Y1582="","",SUMPRODUCT($AC1582:$AG1582,'Benefit Weights'!$A$3:$E$3))</f>
        <v/>
      </c>
      <c r="AI1582" s="27" t="str">
        <f t="shared" si="248"/>
        <v/>
      </c>
    </row>
    <row r="1583" spans="1:35" x14ac:dyDescent="0.25">
      <c r="A1583" s="23"/>
      <c r="B1583" s="23"/>
      <c r="C1583" s="23"/>
      <c r="D1583" s="23"/>
      <c r="E1583" s="24"/>
      <c r="F1583" s="24"/>
      <c r="G1583" s="24"/>
      <c r="H1583" s="23"/>
      <c r="I1583" s="23"/>
      <c r="J1583" s="23"/>
      <c r="K1583" s="23"/>
      <c r="L1583" s="23"/>
      <c r="M1583" s="23"/>
      <c r="N1583" s="23"/>
      <c r="O1583" s="24"/>
      <c r="P1583" s="24"/>
      <c r="Q1583" s="24"/>
      <c r="R1583" s="24"/>
      <c r="S1583" s="24"/>
      <c r="T1583" s="24"/>
      <c r="U1583" s="24"/>
      <c r="V1583" s="23"/>
      <c r="W1583" s="23"/>
      <c r="X1583" s="23"/>
      <c r="Y1583" s="23" t="str">
        <f t="shared" si="239"/>
        <v/>
      </c>
      <c r="Z1583" s="23" t="str">
        <f t="shared" si="240"/>
        <v/>
      </c>
      <c r="AA1583" s="23" t="str">
        <f t="shared" si="241"/>
        <v/>
      </c>
      <c r="AB1583" s="23" t="str">
        <f t="shared" si="242"/>
        <v/>
      </c>
      <c r="AC1583" s="24" t="str">
        <f t="shared" si="243"/>
        <v/>
      </c>
      <c r="AD1583" s="24" t="str">
        <f t="shared" si="244"/>
        <v/>
      </c>
      <c r="AE1583" s="24" t="str">
        <f t="shared" si="245"/>
        <v/>
      </c>
      <c r="AF1583" s="24" t="str">
        <f t="shared" si="246"/>
        <v/>
      </c>
      <c r="AG1583" s="24" t="str">
        <f t="shared" si="247"/>
        <v/>
      </c>
      <c r="AH1583" s="24" t="str">
        <f>IF(Y1583="","",SUMPRODUCT($AC1583:$AG1583,'Benefit Weights'!$A$3:$E$3))</f>
        <v/>
      </c>
      <c r="AI1583" s="27" t="str">
        <f t="shared" si="248"/>
        <v/>
      </c>
    </row>
    <row r="1584" spans="1:35" x14ac:dyDescent="0.25">
      <c r="A1584" s="23"/>
      <c r="B1584" s="23"/>
      <c r="C1584" s="23"/>
      <c r="D1584" s="23"/>
      <c r="E1584" s="24"/>
      <c r="F1584" s="24"/>
      <c r="G1584" s="24"/>
      <c r="H1584" s="23"/>
      <c r="I1584" s="23"/>
      <c r="J1584" s="23"/>
      <c r="K1584" s="23"/>
      <c r="L1584" s="23"/>
      <c r="M1584" s="23"/>
      <c r="N1584" s="23"/>
      <c r="O1584" s="24"/>
      <c r="P1584" s="24"/>
      <c r="Q1584" s="24"/>
      <c r="R1584" s="24"/>
      <c r="S1584" s="24"/>
      <c r="T1584" s="24"/>
      <c r="U1584" s="24"/>
      <c r="V1584" s="23"/>
      <c r="W1584" s="23"/>
      <c r="X1584" s="23"/>
      <c r="Y1584" s="23" t="str">
        <f t="shared" si="239"/>
        <v/>
      </c>
      <c r="Z1584" s="23" t="str">
        <f t="shared" si="240"/>
        <v/>
      </c>
      <c r="AA1584" s="23" t="str">
        <f t="shared" si="241"/>
        <v/>
      </c>
      <c r="AB1584" s="23" t="str">
        <f t="shared" si="242"/>
        <v/>
      </c>
      <c r="AC1584" s="24" t="str">
        <f t="shared" si="243"/>
        <v/>
      </c>
      <c r="AD1584" s="24" t="str">
        <f t="shared" si="244"/>
        <v/>
      </c>
      <c r="AE1584" s="24" t="str">
        <f t="shared" si="245"/>
        <v/>
      </c>
      <c r="AF1584" s="24" t="str">
        <f t="shared" si="246"/>
        <v/>
      </c>
      <c r="AG1584" s="24" t="str">
        <f t="shared" si="247"/>
        <v/>
      </c>
      <c r="AH1584" s="24" t="str">
        <f>IF(Y1584="","",SUMPRODUCT($AC1584:$AG1584,'Benefit Weights'!$A$3:$E$3))</f>
        <v/>
      </c>
      <c r="AI1584" s="27" t="str">
        <f t="shared" si="248"/>
        <v/>
      </c>
    </row>
    <row r="1585" spans="1:35" x14ac:dyDescent="0.25">
      <c r="A1585" s="23"/>
      <c r="B1585" s="23"/>
      <c r="C1585" s="23"/>
      <c r="D1585" s="23"/>
      <c r="E1585" s="24"/>
      <c r="F1585" s="24"/>
      <c r="G1585" s="24"/>
      <c r="H1585" s="23"/>
      <c r="I1585" s="23"/>
      <c r="J1585" s="23"/>
      <c r="K1585" s="23"/>
      <c r="L1585" s="23"/>
      <c r="M1585" s="23"/>
      <c r="N1585" s="23"/>
      <c r="O1585" s="24"/>
      <c r="P1585" s="24"/>
      <c r="Q1585" s="24"/>
      <c r="R1585" s="24"/>
      <c r="S1585" s="24"/>
      <c r="T1585" s="24"/>
      <c r="U1585" s="24"/>
      <c r="V1585" s="23"/>
      <c r="W1585" s="23"/>
      <c r="X1585" s="23"/>
      <c r="Y1585" s="23" t="str">
        <f t="shared" si="239"/>
        <v/>
      </c>
      <c r="Z1585" s="23" t="str">
        <f t="shared" si="240"/>
        <v/>
      </c>
      <c r="AA1585" s="23" t="str">
        <f t="shared" si="241"/>
        <v/>
      </c>
      <c r="AB1585" s="23" t="str">
        <f t="shared" si="242"/>
        <v/>
      </c>
      <c r="AC1585" s="24" t="str">
        <f t="shared" si="243"/>
        <v/>
      </c>
      <c r="AD1585" s="24" t="str">
        <f t="shared" si="244"/>
        <v/>
      </c>
      <c r="AE1585" s="24" t="str">
        <f t="shared" si="245"/>
        <v/>
      </c>
      <c r="AF1585" s="24" t="str">
        <f t="shared" si="246"/>
        <v/>
      </c>
      <c r="AG1585" s="24" t="str">
        <f t="shared" si="247"/>
        <v/>
      </c>
      <c r="AH1585" s="24" t="str">
        <f>IF(Y1585="","",SUMPRODUCT($AC1585:$AG1585,'Benefit Weights'!$A$3:$E$3))</f>
        <v/>
      </c>
      <c r="AI1585" s="27" t="str">
        <f t="shared" si="248"/>
        <v/>
      </c>
    </row>
    <row r="1586" spans="1:35" x14ac:dyDescent="0.25">
      <c r="A1586" s="23"/>
      <c r="B1586" s="23"/>
      <c r="C1586" s="23"/>
      <c r="D1586" s="23"/>
      <c r="E1586" s="24"/>
      <c r="F1586" s="24"/>
      <c r="G1586" s="24"/>
      <c r="H1586" s="23"/>
      <c r="I1586" s="23"/>
      <c r="J1586" s="23"/>
      <c r="K1586" s="23"/>
      <c r="L1586" s="23"/>
      <c r="M1586" s="23"/>
      <c r="N1586" s="23"/>
      <c r="O1586" s="24"/>
      <c r="P1586" s="24"/>
      <c r="Q1586" s="24"/>
      <c r="R1586" s="24"/>
      <c r="S1586" s="24"/>
      <c r="T1586" s="24"/>
      <c r="U1586" s="24"/>
      <c r="V1586" s="23"/>
      <c r="W1586" s="23"/>
      <c r="X1586" s="23"/>
      <c r="Y1586" s="23" t="str">
        <f t="shared" si="239"/>
        <v/>
      </c>
      <c r="Z1586" s="23" t="str">
        <f t="shared" si="240"/>
        <v/>
      </c>
      <c r="AA1586" s="23" t="str">
        <f t="shared" si="241"/>
        <v/>
      </c>
      <c r="AB1586" s="23" t="str">
        <f t="shared" si="242"/>
        <v/>
      </c>
      <c r="AC1586" s="24" t="str">
        <f t="shared" si="243"/>
        <v/>
      </c>
      <c r="AD1586" s="24" t="str">
        <f t="shared" si="244"/>
        <v/>
      </c>
      <c r="AE1586" s="24" t="str">
        <f t="shared" si="245"/>
        <v/>
      </c>
      <c r="AF1586" s="24" t="str">
        <f t="shared" si="246"/>
        <v/>
      </c>
      <c r="AG1586" s="24" t="str">
        <f t="shared" si="247"/>
        <v/>
      </c>
      <c r="AH1586" s="24" t="str">
        <f>IF(Y1586="","",SUMPRODUCT($AC1586:$AG1586,'Benefit Weights'!$A$3:$E$3))</f>
        <v/>
      </c>
      <c r="AI1586" s="27" t="str">
        <f t="shared" si="248"/>
        <v/>
      </c>
    </row>
    <row r="1587" spans="1:35" x14ac:dyDescent="0.25">
      <c r="A1587" s="23"/>
      <c r="B1587" s="23"/>
      <c r="C1587" s="23"/>
      <c r="D1587" s="23"/>
      <c r="E1587" s="24"/>
      <c r="F1587" s="24"/>
      <c r="G1587" s="24"/>
      <c r="H1587" s="23"/>
      <c r="I1587" s="23"/>
      <c r="J1587" s="23"/>
      <c r="K1587" s="23"/>
      <c r="L1587" s="23"/>
      <c r="M1587" s="23"/>
      <c r="N1587" s="23"/>
      <c r="O1587" s="24"/>
      <c r="P1587" s="24"/>
      <c r="Q1587" s="24"/>
      <c r="R1587" s="24"/>
      <c r="S1587" s="24"/>
      <c r="T1587" s="24"/>
      <c r="U1587" s="24"/>
      <c r="V1587" s="23"/>
      <c r="W1587" s="23"/>
      <c r="X1587" s="23"/>
      <c r="Y1587" s="23" t="str">
        <f t="shared" si="239"/>
        <v/>
      </c>
      <c r="Z1587" s="23" t="str">
        <f t="shared" si="240"/>
        <v/>
      </c>
      <c r="AA1587" s="23" t="str">
        <f t="shared" si="241"/>
        <v/>
      </c>
      <c r="AB1587" s="23" t="str">
        <f t="shared" si="242"/>
        <v/>
      </c>
      <c r="AC1587" s="24" t="str">
        <f t="shared" si="243"/>
        <v/>
      </c>
      <c r="AD1587" s="24" t="str">
        <f t="shared" si="244"/>
        <v/>
      </c>
      <c r="AE1587" s="24" t="str">
        <f t="shared" si="245"/>
        <v/>
      </c>
      <c r="AF1587" s="24" t="str">
        <f t="shared" si="246"/>
        <v/>
      </c>
      <c r="AG1587" s="24" t="str">
        <f t="shared" si="247"/>
        <v/>
      </c>
      <c r="AH1587" s="24" t="str">
        <f>IF(Y1587="","",SUMPRODUCT($AC1587:$AG1587,'Benefit Weights'!$A$3:$E$3))</f>
        <v/>
      </c>
      <c r="AI1587" s="27" t="str">
        <f t="shared" si="248"/>
        <v/>
      </c>
    </row>
    <row r="1588" spans="1:35" x14ac:dyDescent="0.25">
      <c r="A1588" s="23"/>
      <c r="B1588" s="23"/>
      <c r="C1588" s="23"/>
      <c r="D1588" s="23"/>
      <c r="E1588" s="24"/>
      <c r="F1588" s="24"/>
      <c r="G1588" s="24"/>
      <c r="H1588" s="23"/>
      <c r="I1588" s="23"/>
      <c r="J1588" s="23"/>
      <c r="K1588" s="23"/>
      <c r="L1588" s="23"/>
      <c r="M1588" s="23"/>
      <c r="N1588" s="23"/>
      <c r="O1588" s="24"/>
      <c r="P1588" s="24"/>
      <c r="Q1588" s="24"/>
      <c r="R1588" s="24"/>
      <c r="S1588" s="24"/>
      <c r="T1588" s="24"/>
      <c r="U1588" s="24"/>
      <c r="V1588" s="23"/>
      <c r="W1588" s="23"/>
      <c r="X1588" s="23"/>
      <c r="Y1588" s="23" t="str">
        <f t="shared" si="239"/>
        <v/>
      </c>
      <c r="Z1588" s="23" t="str">
        <f t="shared" si="240"/>
        <v/>
      </c>
      <c r="AA1588" s="23" t="str">
        <f t="shared" si="241"/>
        <v/>
      </c>
      <c r="AB1588" s="23" t="str">
        <f t="shared" si="242"/>
        <v/>
      </c>
      <c r="AC1588" s="24" t="str">
        <f t="shared" si="243"/>
        <v/>
      </c>
      <c r="AD1588" s="24" t="str">
        <f t="shared" si="244"/>
        <v/>
      </c>
      <c r="AE1588" s="24" t="str">
        <f t="shared" si="245"/>
        <v/>
      </c>
      <c r="AF1588" s="24" t="str">
        <f t="shared" si="246"/>
        <v/>
      </c>
      <c r="AG1588" s="24" t="str">
        <f t="shared" si="247"/>
        <v/>
      </c>
      <c r="AH1588" s="24" t="str">
        <f>IF(Y1588="","",SUMPRODUCT($AC1588:$AG1588,'Benefit Weights'!$A$3:$E$3))</f>
        <v/>
      </c>
      <c r="AI1588" s="27" t="str">
        <f t="shared" si="248"/>
        <v/>
      </c>
    </row>
    <row r="1589" spans="1:35" x14ac:dyDescent="0.25">
      <c r="A1589" s="23"/>
      <c r="B1589" s="23"/>
      <c r="C1589" s="23"/>
      <c r="D1589" s="23"/>
      <c r="E1589" s="24"/>
      <c r="F1589" s="24"/>
      <c r="G1589" s="24"/>
      <c r="H1589" s="23"/>
      <c r="I1589" s="23"/>
      <c r="J1589" s="23"/>
      <c r="K1589" s="23"/>
      <c r="L1589" s="23"/>
      <c r="M1589" s="23"/>
      <c r="N1589" s="23"/>
      <c r="O1589" s="24"/>
      <c r="P1589" s="24"/>
      <c r="Q1589" s="24"/>
      <c r="R1589" s="24"/>
      <c r="S1589" s="24"/>
      <c r="T1589" s="24"/>
      <c r="U1589" s="24"/>
      <c r="V1589" s="23"/>
      <c r="W1589" s="23"/>
      <c r="X1589" s="23"/>
      <c r="Y1589" s="23" t="str">
        <f t="shared" si="239"/>
        <v/>
      </c>
      <c r="Z1589" s="23" t="str">
        <f t="shared" si="240"/>
        <v/>
      </c>
      <c r="AA1589" s="23" t="str">
        <f t="shared" si="241"/>
        <v/>
      </c>
      <c r="AB1589" s="23" t="str">
        <f t="shared" si="242"/>
        <v/>
      </c>
      <c r="AC1589" s="24" t="str">
        <f t="shared" si="243"/>
        <v/>
      </c>
      <c r="AD1589" s="24" t="str">
        <f t="shared" si="244"/>
        <v/>
      </c>
      <c r="AE1589" s="24" t="str">
        <f t="shared" si="245"/>
        <v/>
      </c>
      <c r="AF1589" s="24" t="str">
        <f t="shared" si="246"/>
        <v/>
      </c>
      <c r="AG1589" s="24" t="str">
        <f t="shared" si="247"/>
        <v/>
      </c>
      <c r="AH1589" s="24" t="str">
        <f>IF(Y1589="","",SUMPRODUCT($AC1589:$AG1589,'Benefit Weights'!$A$3:$E$3))</f>
        <v/>
      </c>
      <c r="AI1589" s="27" t="str">
        <f t="shared" si="248"/>
        <v/>
      </c>
    </row>
    <row r="1590" spans="1:35" x14ac:dyDescent="0.25">
      <c r="A1590" s="23"/>
      <c r="B1590" s="23"/>
      <c r="C1590" s="23"/>
      <c r="D1590" s="23"/>
      <c r="E1590" s="24"/>
      <c r="F1590" s="24"/>
      <c r="G1590" s="24"/>
      <c r="H1590" s="23"/>
      <c r="I1590" s="23"/>
      <c r="J1590" s="23"/>
      <c r="K1590" s="23"/>
      <c r="L1590" s="23"/>
      <c r="M1590" s="23"/>
      <c r="N1590" s="23"/>
      <c r="O1590" s="24"/>
      <c r="P1590" s="24"/>
      <c r="Q1590" s="24"/>
      <c r="R1590" s="24"/>
      <c r="S1590" s="24"/>
      <c r="T1590" s="24"/>
      <c r="U1590" s="24"/>
      <c r="V1590" s="23"/>
      <c r="W1590" s="23"/>
      <c r="X1590" s="23"/>
      <c r="Y1590" s="23" t="str">
        <f t="shared" si="239"/>
        <v/>
      </c>
      <c r="Z1590" s="23" t="str">
        <f t="shared" si="240"/>
        <v/>
      </c>
      <c r="AA1590" s="23" t="str">
        <f t="shared" si="241"/>
        <v/>
      </c>
      <c r="AB1590" s="23" t="str">
        <f t="shared" si="242"/>
        <v/>
      </c>
      <c r="AC1590" s="24" t="str">
        <f t="shared" si="243"/>
        <v/>
      </c>
      <c r="AD1590" s="24" t="str">
        <f t="shared" si="244"/>
        <v/>
      </c>
      <c r="AE1590" s="24" t="str">
        <f t="shared" si="245"/>
        <v/>
      </c>
      <c r="AF1590" s="24" t="str">
        <f t="shared" si="246"/>
        <v/>
      </c>
      <c r="AG1590" s="24" t="str">
        <f t="shared" si="247"/>
        <v/>
      </c>
      <c r="AH1590" s="24" t="str">
        <f>IF(Y1590="","",SUMPRODUCT($AC1590:$AG1590,'Benefit Weights'!$A$3:$E$3))</f>
        <v/>
      </c>
      <c r="AI1590" s="27" t="str">
        <f t="shared" si="248"/>
        <v/>
      </c>
    </row>
    <row r="1591" spans="1:35" x14ac:dyDescent="0.25">
      <c r="A1591" s="23"/>
      <c r="B1591" s="23"/>
      <c r="C1591" s="23"/>
      <c r="D1591" s="23"/>
      <c r="E1591" s="24"/>
      <c r="F1591" s="24"/>
      <c r="G1591" s="24"/>
      <c r="H1591" s="23"/>
      <c r="I1591" s="23"/>
      <c r="J1591" s="23"/>
      <c r="K1591" s="23"/>
      <c r="L1591" s="23"/>
      <c r="M1591" s="23"/>
      <c r="N1591" s="23"/>
      <c r="O1591" s="24"/>
      <c r="P1591" s="24"/>
      <c r="Q1591" s="24"/>
      <c r="R1591" s="24"/>
      <c r="S1591" s="24"/>
      <c r="T1591" s="24"/>
      <c r="U1591" s="24"/>
      <c r="V1591" s="23"/>
      <c r="W1591" s="23"/>
      <c r="X1591" s="23"/>
      <c r="Y1591" s="23" t="str">
        <f t="shared" si="239"/>
        <v/>
      </c>
      <c r="Z1591" s="23" t="str">
        <f t="shared" si="240"/>
        <v/>
      </c>
      <c r="AA1591" s="23" t="str">
        <f t="shared" si="241"/>
        <v/>
      </c>
      <c r="AB1591" s="23" t="str">
        <f t="shared" si="242"/>
        <v/>
      </c>
      <c r="AC1591" s="24" t="str">
        <f t="shared" si="243"/>
        <v/>
      </c>
      <c r="AD1591" s="24" t="str">
        <f t="shared" si="244"/>
        <v/>
      </c>
      <c r="AE1591" s="24" t="str">
        <f t="shared" si="245"/>
        <v/>
      </c>
      <c r="AF1591" s="24" t="str">
        <f t="shared" si="246"/>
        <v/>
      </c>
      <c r="AG1591" s="24" t="str">
        <f t="shared" si="247"/>
        <v/>
      </c>
      <c r="AH1591" s="24" t="str">
        <f>IF(Y1591="","",SUMPRODUCT($AC1591:$AG1591,'Benefit Weights'!$A$3:$E$3))</f>
        <v/>
      </c>
      <c r="AI1591" s="27" t="str">
        <f t="shared" si="248"/>
        <v/>
      </c>
    </row>
    <row r="1592" spans="1:35" x14ac:dyDescent="0.25">
      <c r="A1592" s="23"/>
      <c r="B1592" s="23"/>
      <c r="C1592" s="23"/>
      <c r="D1592" s="23"/>
      <c r="E1592" s="24"/>
      <c r="F1592" s="24"/>
      <c r="G1592" s="24"/>
      <c r="H1592" s="23"/>
      <c r="I1592" s="23"/>
      <c r="J1592" s="23"/>
      <c r="K1592" s="23"/>
      <c r="L1592" s="23"/>
      <c r="M1592" s="23"/>
      <c r="N1592" s="23"/>
      <c r="O1592" s="24"/>
      <c r="P1592" s="24"/>
      <c r="Q1592" s="24"/>
      <c r="R1592" s="24"/>
      <c r="S1592" s="24"/>
      <c r="T1592" s="24"/>
      <c r="U1592" s="24"/>
      <c r="V1592" s="23"/>
      <c r="W1592" s="23"/>
      <c r="X1592" s="23"/>
      <c r="Y1592" s="23" t="str">
        <f t="shared" si="239"/>
        <v/>
      </c>
      <c r="Z1592" s="23" t="str">
        <f t="shared" si="240"/>
        <v/>
      </c>
      <c r="AA1592" s="23" t="str">
        <f t="shared" si="241"/>
        <v/>
      </c>
      <c r="AB1592" s="23" t="str">
        <f t="shared" si="242"/>
        <v/>
      </c>
      <c r="AC1592" s="24" t="str">
        <f t="shared" si="243"/>
        <v/>
      </c>
      <c r="AD1592" s="24" t="str">
        <f t="shared" si="244"/>
        <v/>
      </c>
      <c r="AE1592" s="24" t="str">
        <f t="shared" si="245"/>
        <v/>
      </c>
      <c r="AF1592" s="24" t="str">
        <f t="shared" si="246"/>
        <v/>
      </c>
      <c r="AG1592" s="24" t="str">
        <f t="shared" si="247"/>
        <v/>
      </c>
      <c r="AH1592" s="24" t="str">
        <f>IF(Y1592="","",SUMPRODUCT($AC1592:$AG1592,'Benefit Weights'!$A$3:$E$3))</f>
        <v/>
      </c>
      <c r="AI1592" s="27" t="str">
        <f t="shared" si="248"/>
        <v/>
      </c>
    </row>
    <row r="1593" spans="1:35" x14ac:dyDescent="0.25">
      <c r="A1593" s="23"/>
      <c r="B1593" s="23"/>
      <c r="C1593" s="23"/>
      <c r="D1593" s="23"/>
      <c r="E1593" s="24"/>
      <c r="F1593" s="24"/>
      <c r="G1593" s="24"/>
      <c r="H1593" s="23"/>
      <c r="I1593" s="23"/>
      <c r="J1593" s="23"/>
      <c r="K1593" s="23"/>
      <c r="L1593" s="23"/>
      <c r="M1593" s="23"/>
      <c r="N1593" s="23"/>
      <c r="O1593" s="24"/>
      <c r="P1593" s="24"/>
      <c r="Q1593" s="24"/>
      <c r="R1593" s="24"/>
      <c r="S1593" s="24"/>
      <c r="T1593" s="24"/>
      <c r="U1593" s="24"/>
      <c r="V1593" s="23"/>
      <c r="W1593" s="23"/>
      <c r="X1593" s="23"/>
      <c r="Y1593" s="23" t="str">
        <f t="shared" si="239"/>
        <v/>
      </c>
      <c r="Z1593" s="23" t="str">
        <f t="shared" si="240"/>
        <v/>
      </c>
      <c r="AA1593" s="23" t="str">
        <f t="shared" si="241"/>
        <v/>
      </c>
      <c r="AB1593" s="23" t="str">
        <f t="shared" si="242"/>
        <v/>
      </c>
      <c r="AC1593" s="24" t="str">
        <f t="shared" si="243"/>
        <v/>
      </c>
      <c r="AD1593" s="24" t="str">
        <f t="shared" si="244"/>
        <v/>
      </c>
      <c r="AE1593" s="24" t="str">
        <f t="shared" si="245"/>
        <v/>
      </c>
      <c r="AF1593" s="24" t="str">
        <f t="shared" si="246"/>
        <v/>
      </c>
      <c r="AG1593" s="24" t="str">
        <f t="shared" si="247"/>
        <v/>
      </c>
      <c r="AH1593" s="24" t="str">
        <f>IF(Y1593="","",SUMPRODUCT($AC1593:$AG1593,'Benefit Weights'!$A$3:$E$3))</f>
        <v/>
      </c>
      <c r="AI1593" s="27" t="str">
        <f t="shared" si="248"/>
        <v/>
      </c>
    </row>
    <row r="1594" spans="1:35" x14ac:dyDescent="0.25">
      <c r="A1594" s="23"/>
      <c r="B1594" s="23"/>
      <c r="C1594" s="23"/>
      <c r="D1594" s="23"/>
      <c r="E1594" s="24"/>
      <c r="F1594" s="24"/>
      <c r="G1594" s="24"/>
      <c r="H1594" s="23"/>
      <c r="I1594" s="23"/>
      <c r="J1594" s="23"/>
      <c r="K1594" s="23"/>
      <c r="L1594" s="23"/>
      <c r="M1594" s="23"/>
      <c r="N1594" s="23"/>
      <c r="O1594" s="24"/>
      <c r="P1594" s="24"/>
      <c r="Q1594" s="24"/>
      <c r="R1594" s="24"/>
      <c r="S1594" s="24"/>
      <c r="T1594" s="24"/>
      <c r="U1594" s="24"/>
      <c r="V1594" s="23"/>
      <c r="W1594" s="23"/>
      <c r="X1594" s="23"/>
      <c r="Y1594" s="23" t="str">
        <f t="shared" si="239"/>
        <v/>
      </c>
      <c r="Z1594" s="23" t="str">
        <f t="shared" si="240"/>
        <v/>
      </c>
      <c r="AA1594" s="23" t="str">
        <f t="shared" si="241"/>
        <v/>
      </c>
      <c r="AB1594" s="23" t="str">
        <f t="shared" si="242"/>
        <v/>
      </c>
      <c r="AC1594" s="24" t="str">
        <f t="shared" si="243"/>
        <v/>
      </c>
      <c r="AD1594" s="24" t="str">
        <f t="shared" si="244"/>
        <v/>
      </c>
      <c r="AE1594" s="24" t="str">
        <f t="shared" si="245"/>
        <v/>
      </c>
      <c r="AF1594" s="24" t="str">
        <f t="shared" si="246"/>
        <v/>
      </c>
      <c r="AG1594" s="24" t="str">
        <f t="shared" si="247"/>
        <v/>
      </c>
      <c r="AH1594" s="24" t="str">
        <f>IF(Y1594="","",SUMPRODUCT($AC1594:$AG1594,'Benefit Weights'!$A$3:$E$3))</f>
        <v/>
      </c>
      <c r="AI1594" s="27" t="str">
        <f t="shared" si="248"/>
        <v/>
      </c>
    </row>
    <row r="1595" spans="1:35" x14ac:dyDescent="0.25">
      <c r="A1595" s="23"/>
      <c r="B1595" s="23"/>
      <c r="C1595" s="23"/>
      <c r="D1595" s="23"/>
      <c r="E1595" s="24"/>
      <c r="F1595" s="24"/>
      <c r="G1595" s="24"/>
      <c r="H1595" s="23"/>
      <c r="I1595" s="23"/>
      <c r="J1595" s="23"/>
      <c r="K1595" s="23"/>
      <c r="L1595" s="23"/>
      <c r="M1595" s="23"/>
      <c r="N1595" s="23"/>
      <c r="O1595" s="24"/>
      <c r="P1595" s="24"/>
      <c r="Q1595" s="24"/>
      <c r="R1595" s="24"/>
      <c r="S1595" s="24"/>
      <c r="T1595" s="24"/>
      <c r="U1595" s="24"/>
      <c r="V1595" s="23"/>
      <c r="W1595" s="23"/>
      <c r="X1595" s="23"/>
      <c r="Y1595" s="23" t="str">
        <f t="shared" si="239"/>
        <v/>
      </c>
      <c r="Z1595" s="23" t="str">
        <f t="shared" si="240"/>
        <v/>
      </c>
      <c r="AA1595" s="23" t="str">
        <f t="shared" si="241"/>
        <v/>
      </c>
      <c r="AB1595" s="23" t="str">
        <f t="shared" si="242"/>
        <v/>
      </c>
      <c r="AC1595" s="24" t="str">
        <f t="shared" si="243"/>
        <v/>
      </c>
      <c r="AD1595" s="24" t="str">
        <f t="shared" si="244"/>
        <v/>
      </c>
      <c r="AE1595" s="24" t="str">
        <f t="shared" si="245"/>
        <v/>
      </c>
      <c r="AF1595" s="24" t="str">
        <f t="shared" si="246"/>
        <v/>
      </c>
      <c r="AG1595" s="24" t="str">
        <f t="shared" si="247"/>
        <v/>
      </c>
      <c r="AH1595" s="24" t="str">
        <f>IF(Y1595="","",SUMPRODUCT($AC1595:$AG1595,'Benefit Weights'!$A$3:$E$3))</f>
        <v/>
      </c>
      <c r="AI1595" s="27" t="str">
        <f t="shared" si="248"/>
        <v/>
      </c>
    </row>
    <row r="1596" spans="1:35" x14ac:dyDescent="0.25">
      <c r="A1596" s="23"/>
      <c r="B1596" s="23"/>
      <c r="C1596" s="23"/>
      <c r="D1596" s="23"/>
      <c r="E1596" s="24"/>
      <c r="F1596" s="24"/>
      <c r="G1596" s="24"/>
      <c r="H1596" s="23"/>
      <c r="I1596" s="23"/>
      <c r="J1596" s="23"/>
      <c r="K1596" s="23"/>
      <c r="L1596" s="23"/>
      <c r="M1596" s="23"/>
      <c r="N1596" s="23"/>
      <c r="O1596" s="24"/>
      <c r="P1596" s="24"/>
      <c r="Q1596" s="24"/>
      <c r="R1596" s="24"/>
      <c r="S1596" s="24"/>
      <c r="T1596" s="24"/>
      <c r="U1596" s="24"/>
      <c r="V1596" s="23"/>
      <c r="W1596" s="23"/>
      <c r="X1596" s="23"/>
      <c r="Y1596" s="23" t="str">
        <f t="shared" si="239"/>
        <v/>
      </c>
      <c r="Z1596" s="23" t="str">
        <f t="shared" si="240"/>
        <v/>
      </c>
      <c r="AA1596" s="23" t="str">
        <f t="shared" si="241"/>
        <v/>
      </c>
      <c r="AB1596" s="23" t="str">
        <f t="shared" si="242"/>
        <v/>
      </c>
      <c r="AC1596" s="24" t="str">
        <f t="shared" si="243"/>
        <v/>
      </c>
      <c r="AD1596" s="24" t="str">
        <f t="shared" si="244"/>
        <v/>
      </c>
      <c r="AE1596" s="24" t="str">
        <f t="shared" si="245"/>
        <v/>
      </c>
      <c r="AF1596" s="24" t="str">
        <f t="shared" si="246"/>
        <v/>
      </c>
      <c r="AG1596" s="24" t="str">
        <f t="shared" si="247"/>
        <v/>
      </c>
      <c r="AH1596" s="24" t="str">
        <f>IF(Y1596="","",SUMPRODUCT($AC1596:$AG1596,'Benefit Weights'!$A$3:$E$3))</f>
        <v/>
      </c>
      <c r="AI1596" s="27" t="str">
        <f t="shared" si="248"/>
        <v/>
      </c>
    </row>
    <row r="1597" spans="1:35" x14ac:dyDescent="0.25">
      <c r="A1597" s="23"/>
      <c r="B1597" s="23"/>
      <c r="C1597" s="23"/>
      <c r="D1597" s="23"/>
      <c r="E1597" s="24"/>
      <c r="F1597" s="24"/>
      <c r="G1597" s="24"/>
      <c r="H1597" s="23"/>
      <c r="I1597" s="23"/>
      <c r="J1597" s="23"/>
      <c r="K1597" s="23"/>
      <c r="L1597" s="23"/>
      <c r="M1597" s="23"/>
      <c r="N1597" s="23"/>
      <c r="O1597" s="24"/>
      <c r="P1597" s="24"/>
      <c r="Q1597" s="24"/>
      <c r="R1597" s="24"/>
      <c r="S1597" s="24"/>
      <c r="T1597" s="24"/>
      <c r="U1597" s="24"/>
      <c r="V1597" s="23"/>
      <c r="W1597" s="23"/>
      <c r="X1597" s="23"/>
      <c r="Y1597" s="23" t="str">
        <f t="shared" si="239"/>
        <v/>
      </c>
      <c r="Z1597" s="23" t="str">
        <f t="shared" si="240"/>
        <v/>
      </c>
      <c r="AA1597" s="23" t="str">
        <f t="shared" si="241"/>
        <v/>
      </c>
      <c r="AB1597" s="23" t="str">
        <f t="shared" si="242"/>
        <v/>
      </c>
      <c r="AC1597" s="24" t="str">
        <f t="shared" si="243"/>
        <v/>
      </c>
      <c r="AD1597" s="24" t="str">
        <f t="shared" si="244"/>
        <v/>
      </c>
      <c r="AE1597" s="24" t="str">
        <f t="shared" si="245"/>
        <v/>
      </c>
      <c r="AF1597" s="24" t="str">
        <f t="shared" si="246"/>
        <v/>
      </c>
      <c r="AG1597" s="24" t="str">
        <f t="shared" si="247"/>
        <v/>
      </c>
      <c r="AH1597" s="24" t="str">
        <f>IF(Y1597="","",SUMPRODUCT($AC1597:$AG1597,'Benefit Weights'!$A$3:$E$3))</f>
        <v/>
      </c>
      <c r="AI1597" s="27" t="str">
        <f t="shared" si="248"/>
        <v/>
      </c>
    </row>
    <row r="1598" spans="1:35" x14ac:dyDescent="0.25">
      <c r="A1598" s="23"/>
      <c r="B1598" s="23"/>
      <c r="C1598" s="23"/>
      <c r="D1598" s="23"/>
      <c r="E1598" s="24"/>
      <c r="F1598" s="24"/>
      <c r="G1598" s="24"/>
      <c r="H1598" s="23"/>
      <c r="I1598" s="23"/>
      <c r="J1598" s="23"/>
      <c r="K1598" s="23"/>
      <c r="L1598" s="23"/>
      <c r="M1598" s="23"/>
      <c r="N1598" s="23"/>
      <c r="O1598" s="24"/>
      <c r="P1598" s="24"/>
      <c r="Q1598" s="24"/>
      <c r="R1598" s="24"/>
      <c r="S1598" s="24"/>
      <c r="T1598" s="24"/>
      <c r="U1598" s="24"/>
      <c r="V1598" s="23"/>
      <c r="W1598" s="23"/>
      <c r="X1598" s="23"/>
      <c r="Y1598" s="23" t="str">
        <f t="shared" si="239"/>
        <v/>
      </c>
      <c r="Z1598" s="23" t="str">
        <f t="shared" si="240"/>
        <v/>
      </c>
      <c r="AA1598" s="23" t="str">
        <f t="shared" si="241"/>
        <v/>
      </c>
      <c r="AB1598" s="23" t="str">
        <f t="shared" si="242"/>
        <v/>
      </c>
      <c r="AC1598" s="24" t="str">
        <f t="shared" si="243"/>
        <v/>
      </c>
      <c r="AD1598" s="24" t="str">
        <f t="shared" si="244"/>
        <v/>
      </c>
      <c r="AE1598" s="24" t="str">
        <f t="shared" si="245"/>
        <v/>
      </c>
      <c r="AF1598" s="24" t="str">
        <f t="shared" si="246"/>
        <v/>
      </c>
      <c r="AG1598" s="24" t="str">
        <f t="shared" si="247"/>
        <v/>
      </c>
      <c r="AH1598" s="24" t="str">
        <f>IF(Y1598="","",SUMPRODUCT($AC1598:$AG1598,'Benefit Weights'!$A$3:$E$3))</f>
        <v/>
      </c>
      <c r="AI1598" s="27" t="str">
        <f t="shared" si="248"/>
        <v/>
      </c>
    </row>
    <row r="1599" spans="1:35" x14ac:dyDescent="0.25">
      <c r="A1599" s="23"/>
      <c r="B1599" s="23"/>
      <c r="C1599" s="23"/>
      <c r="D1599" s="23"/>
      <c r="E1599" s="24"/>
      <c r="F1599" s="24"/>
      <c r="G1599" s="24"/>
      <c r="H1599" s="23"/>
      <c r="I1599" s="23"/>
      <c r="J1599" s="23"/>
      <c r="K1599" s="23"/>
      <c r="L1599" s="23"/>
      <c r="M1599" s="23"/>
      <c r="N1599" s="23"/>
      <c r="O1599" s="24"/>
      <c r="P1599" s="24"/>
      <c r="Q1599" s="24"/>
      <c r="R1599" s="24"/>
      <c r="S1599" s="24"/>
      <c r="T1599" s="24"/>
      <c r="U1599" s="24"/>
      <c r="V1599" s="23"/>
      <c r="W1599" s="23"/>
      <c r="X1599" s="23"/>
      <c r="Y1599" s="23" t="str">
        <f t="shared" si="239"/>
        <v/>
      </c>
      <c r="Z1599" s="23" t="str">
        <f t="shared" si="240"/>
        <v/>
      </c>
      <c r="AA1599" s="23" t="str">
        <f t="shared" si="241"/>
        <v/>
      </c>
      <c r="AB1599" s="23" t="str">
        <f t="shared" si="242"/>
        <v/>
      </c>
      <c r="AC1599" s="24" t="str">
        <f t="shared" si="243"/>
        <v/>
      </c>
      <c r="AD1599" s="24" t="str">
        <f t="shared" si="244"/>
        <v/>
      </c>
      <c r="AE1599" s="24" t="str">
        <f t="shared" si="245"/>
        <v/>
      </c>
      <c r="AF1599" s="24" t="str">
        <f t="shared" si="246"/>
        <v/>
      </c>
      <c r="AG1599" s="24" t="str">
        <f t="shared" si="247"/>
        <v/>
      </c>
      <c r="AH1599" s="24" t="str">
        <f>IF(Y1599="","",SUMPRODUCT($AC1599:$AG1599,'Benefit Weights'!$A$3:$E$3))</f>
        <v/>
      </c>
      <c r="AI1599" s="27" t="str">
        <f t="shared" si="248"/>
        <v/>
      </c>
    </row>
    <row r="1600" spans="1:35" x14ac:dyDescent="0.25">
      <c r="A1600" s="23"/>
      <c r="B1600" s="23"/>
      <c r="C1600" s="23"/>
      <c r="D1600" s="23"/>
      <c r="E1600" s="24"/>
      <c r="F1600" s="24"/>
      <c r="G1600" s="24"/>
      <c r="H1600" s="23"/>
      <c r="I1600" s="23"/>
      <c r="J1600" s="23"/>
      <c r="K1600" s="23"/>
      <c r="L1600" s="23"/>
      <c r="M1600" s="23"/>
      <c r="N1600" s="23"/>
      <c r="O1600" s="24"/>
      <c r="P1600" s="24"/>
      <c r="Q1600" s="24"/>
      <c r="R1600" s="24"/>
      <c r="S1600" s="24"/>
      <c r="T1600" s="24"/>
      <c r="U1600" s="24"/>
      <c r="V1600" s="23"/>
      <c r="W1600" s="23"/>
      <c r="X1600" s="23"/>
      <c r="Y1600" s="23" t="str">
        <f t="shared" si="239"/>
        <v/>
      </c>
      <c r="Z1600" s="23" t="str">
        <f t="shared" si="240"/>
        <v/>
      </c>
      <c r="AA1600" s="23" t="str">
        <f t="shared" si="241"/>
        <v/>
      </c>
      <c r="AB1600" s="23" t="str">
        <f t="shared" si="242"/>
        <v/>
      </c>
      <c r="AC1600" s="24" t="str">
        <f t="shared" si="243"/>
        <v/>
      </c>
      <c r="AD1600" s="24" t="str">
        <f t="shared" si="244"/>
        <v/>
      </c>
      <c r="AE1600" s="24" t="str">
        <f t="shared" si="245"/>
        <v/>
      </c>
      <c r="AF1600" s="24" t="str">
        <f t="shared" si="246"/>
        <v/>
      </c>
      <c r="AG1600" s="24" t="str">
        <f t="shared" si="247"/>
        <v/>
      </c>
      <c r="AH1600" s="24" t="str">
        <f>IF(Y1600="","",SUMPRODUCT($AC1600:$AG1600,'Benefit Weights'!$A$3:$E$3))</f>
        <v/>
      </c>
      <c r="AI1600" s="27" t="str">
        <f t="shared" si="248"/>
        <v/>
      </c>
    </row>
    <row r="1601" spans="1:35" x14ac:dyDescent="0.25">
      <c r="A1601" s="23"/>
      <c r="B1601" s="23"/>
      <c r="C1601" s="23"/>
      <c r="D1601" s="23"/>
      <c r="E1601" s="24"/>
      <c r="F1601" s="24"/>
      <c r="G1601" s="24"/>
      <c r="H1601" s="23"/>
      <c r="I1601" s="23"/>
      <c r="J1601" s="23"/>
      <c r="K1601" s="23"/>
      <c r="L1601" s="23"/>
      <c r="M1601" s="23"/>
      <c r="N1601" s="23"/>
      <c r="O1601" s="24"/>
      <c r="P1601" s="24"/>
      <c r="Q1601" s="24"/>
      <c r="R1601" s="24"/>
      <c r="S1601" s="24"/>
      <c r="T1601" s="24"/>
      <c r="U1601" s="24"/>
      <c r="V1601" s="23"/>
      <c r="W1601" s="23"/>
      <c r="X1601" s="23"/>
      <c r="Y1601" s="23" t="str">
        <f t="shared" si="239"/>
        <v/>
      </c>
      <c r="Z1601" s="23" t="str">
        <f t="shared" si="240"/>
        <v/>
      </c>
      <c r="AA1601" s="23" t="str">
        <f t="shared" si="241"/>
        <v/>
      </c>
      <c r="AB1601" s="23" t="str">
        <f t="shared" si="242"/>
        <v/>
      </c>
      <c r="AC1601" s="24" t="str">
        <f t="shared" si="243"/>
        <v/>
      </c>
      <c r="AD1601" s="24" t="str">
        <f t="shared" si="244"/>
        <v/>
      </c>
      <c r="AE1601" s="24" t="str">
        <f t="shared" si="245"/>
        <v/>
      </c>
      <c r="AF1601" s="24" t="str">
        <f t="shared" si="246"/>
        <v/>
      </c>
      <c r="AG1601" s="24" t="str">
        <f t="shared" si="247"/>
        <v/>
      </c>
      <c r="AH1601" s="24" t="str">
        <f>IF(Y1601="","",SUMPRODUCT($AC1601:$AG1601,'Benefit Weights'!$A$3:$E$3))</f>
        <v/>
      </c>
      <c r="AI1601" s="27" t="str">
        <f t="shared" si="248"/>
        <v/>
      </c>
    </row>
    <row r="1602" spans="1:35" x14ac:dyDescent="0.25">
      <c r="A1602" s="23"/>
      <c r="B1602" s="23"/>
      <c r="C1602" s="23"/>
      <c r="D1602" s="23"/>
      <c r="E1602" s="24"/>
      <c r="F1602" s="24"/>
      <c r="G1602" s="24"/>
      <c r="H1602" s="23"/>
      <c r="I1602" s="23"/>
      <c r="J1602" s="23"/>
      <c r="K1602" s="23"/>
      <c r="L1602" s="23"/>
      <c r="M1602" s="23"/>
      <c r="N1602" s="23"/>
      <c r="O1602" s="24"/>
      <c r="P1602" s="24"/>
      <c r="Q1602" s="24"/>
      <c r="R1602" s="24"/>
      <c r="S1602" s="24"/>
      <c r="T1602" s="24"/>
      <c r="U1602" s="24"/>
      <c r="V1602" s="23"/>
      <c r="W1602" s="23"/>
      <c r="X1602" s="23"/>
      <c r="Y1602" s="23" t="str">
        <f t="shared" si="239"/>
        <v/>
      </c>
      <c r="Z1602" s="23" t="str">
        <f t="shared" si="240"/>
        <v/>
      </c>
      <c r="AA1602" s="23" t="str">
        <f t="shared" si="241"/>
        <v/>
      </c>
      <c r="AB1602" s="23" t="str">
        <f t="shared" si="242"/>
        <v/>
      </c>
      <c r="AC1602" s="24" t="str">
        <f t="shared" si="243"/>
        <v/>
      </c>
      <c r="AD1602" s="24" t="str">
        <f t="shared" si="244"/>
        <v/>
      </c>
      <c r="AE1602" s="24" t="str">
        <f t="shared" si="245"/>
        <v/>
      </c>
      <c r="AF1602" s="24" t="str">
        <f t="shared" si="246"/>
        <v/>
      </c>
      <c r="AG1602" s="24" t="str">
        <f t="shared" si="247"/>
        <v/>
      </c>
      <c r="AH1602" s="24" t="str">
        <f>IF(Y1602="","",SUMPRODUCT($AC1602:$AG1602,'Benefit Weights'!$A$3:$E$3))</f>
        <v/>
      </c>
      <c r="AI1602" s="27" t="str">
        <f t="shared" si="248"/>
        <v/>
      </c>
    </row>
    <row r="1603" spans="1:35" x14ac:dyDescent="0.25">
      <c r="A1603" s="23"/>
      <c r="B1603" s="23"/>
      <c r="C1603" s="23"/>
      <c r="D1603" s="23"/>
      <c r="E1603" s="24"/>
      <c r="F1603" s="24"/>
      <c r="G1603" s="24"/>
      <c r="H1603" s="23"/>
      <c r="I1603" s="23"/>
      <c r="J1603" s="23"/>
      <c r="K1603" s="23"/>
      <c r="L1603" s="23"/>
      <c r="M1603" s="23"/>
      <c r="N1603" s="23"/>
      <c r="O1603" s="24"/>
      <c r="P1603" s="24"/>
      <c r="Q1603" s="24"/>
      <c r="R1603" s="24"/>
      <c r="S1603" s="24"/>
      <c r="T1603" s="24"/>
      <c r="U1603" s="24"/>
      <c r="V1603" s="23"/>
      <c r="W1603" s="23"/>
      <c r="X1603" s="23"/>
      <c r="Y1603" s="23" t="str">
        <f t="shared" si="239"/>
        <v/>
      </c>
      <c r="Z1603" s="23" t="str">
        <f t="shared" si="240"/>
        <v/>
      </c>
      <c r="AA1603" s="23" t="str">
        <f t="shared" si="241"/>
        <v/>
      </c>
      <c r="AB1603" s="23" t="str">
        <f t="shared" si="242"/>
        <v/>
      </c>
      <c r="AC1603" s="24" t="str">
        <f t="shared" si="243"/>
        <v/>
      </c>
      <c r="AD1603" s="24" t="str">
        <f t="shared" si="244"/>
        <v/>
      </c>
      <c r="AE1603" s="24" t="str">
        <f t="shared" si="245"/>
        <v/>
      </c>
      <c r="AF1603" s="24" t="str">
        <f t="shared" si="246"/>
        <v/>
      </c>
      <c r="AG1603" s="24" t="str">
        <f t="shared" si="247"/>
        <v/>
      </c>
      <c r="AH1603" s="24" t="str">
        <f>IF(Y1603="","",SUMPRODUCT($AC1603:$AG1603,'Benefit Weights'!$A$3:$E$3))</f>
        <v/>
      </c>
      <c r="AI1603" s="27" t="str">
        <f t="shared" si="248"/>
        <v/>
      </c>
    </row>
    <row r="1604" spans="1:35" x14ac:dyDescent="0.25">
      <c r="A1604" s="23"/>
      <c r="B1604" s="23"/>
      <c r="C1604" s="23"/>
      <c r="D1604" s="23"/>
      <c r="E1604" s="24"/>
      <c r="F1604" s="24"/>
      <c r="G1604" s="24"/>
      <c r="H1604" s="23"/>
      <c r="I1604" s="23"/>
      <c r="J1604" s="23"/>
      <c r="K1604" s="23"/>
      <c r="L1604" s="23"/>
      <c r="M1604" s="23"/>
      <c r="N1604" s="23"/>
      <c r="O1604" s="24"/>
      <c r="P1604" s="24"/>
      <c r="Q1604" s="24"/>
      <c r="R1604" s="24"/>
      <c r="S1604" s="24"/>
      <c r="T1604" s="24"/>
      <c r="U1604" s="24"/>
      <c r="V1604" s="23"/>
      <c r="W1604" s="23"/>
      <c r="X1604" s="23"/>
      <c r="Y1604" s="23" t="str">
        <f t="shared" ref="Y1604:Y1667" si="249">IF(A1604="","",A1604)</f>
        <v/>
      </c>
      <c r="Z1604" s="23" t="str">
        <f t="shared" ref="Z1604:Z1667" si="250">IF(B1604="","",B1604)</f>
        <v/>
      </c>
      <c r="AA1604" s="23" t="str">
        <f t="shared" ref="AA1604:AA1667" si="251">IF(C1604="","",C1604)</f>
        <v/>
      </c>
      <c r="AB1604" s="23" t="str">
        <f t="shared" ref="AB1604:AB1667" si="252">IF(H1604="","",H1604)</f>
        <v/>
      </c>
      <c r="AC1604" s="24" t="str">
        <f t="shared" ref="AC1604:AC1667" si="253">IF(Q1604="","",Q1604)</f>
        <v/>
      </c>
      <c r="AD1604" s="24" t="str">
        <f t="shared" ref="AD1604:AD1667" si="254">IF(R1604="","",R1604)</f>
        <v/>
      </c>
      <c r="AE1604" s="24" t="str">
        <f t="shared" ref="AE1604:AE1667" si="255">IF(S1604="","",S1604)</f>
        <v/>
      </c>
      <c r="AF1604" s="24" t="str">
        <f t="shared" ref="AF1604:AF1667" si="256">IF(T1604="","",T1604)</f>
        <v/>
      </c>
      <c r="AG1604" s="24" t="str">
        <f t="shared" ref="AG1604:AG1667" si="257">IF(U1604="","",U1604)</f>
        <v/>
      </c>
      <c r="AH1604" s="24" t="str">
        <f>IF(Y1604="","",SUMPRODUCT($AC1604:$AG1604,'Benefit Weights'!$A$3:$E$3))</f>
        <v/>
      </c>
      <c r="AI1604" s="27" t="str">
        <f t="shared" si="248"/>
        <v/>
      </c>
    </row>
    <row r="1605" spans="1:35" x14ac:dyDescent="0.25">
      <c r="A1605" s="23"/>
      <c r="B1605" s="23"/>
      <c r="C1605" s="23"/>
      <c r="D1605" s="23"/>
      <c r="E1605" s="24"/>
      <c r="F1605" s="24"/>
      <c r="G1605" s="24"/>
      <c r="H1605" s="23"/>
      <c r="I1605" s="23"/>
      <c r="J1605" s="23"/>
      <c r="K1605" s="23"/>
      <c r="L1605" s="23"/>
      <c r="M1605" s="23"/>
      <c r="N1605" s="23"/>
      <c r="O1605" s="24"/>
      <c r="P1605" s="24"/>
      <c r="Q1605" s="24"/>
      <c r="R1605" s="24"/>
      <c r="S1605" s="24"/>
      <c r="T1605" s="24"/>
      <c r="U1605" s="24"/>
      <c r="V1605" s="23"/>
      <c r="W1605" s="23"/>
      <c r="X1605" s="23"/>
      <c r="Y1605" s="23" t="str">
        <f t="shared" si="249"/>
        <v/>
      </c>
      <c r="Z1605" s="23" t="str">
        <f t="shared" si="250"/>
        <v/>
      </c>
      <c r="AA1605" s="23" t="str">
        <f t="shared" si="251"/>
        <v/>
      </c>
      <c r="AB1605" s="23" t="str">
        <f t="shared" si="252"/>
        <v/>
      </c>
      <c r="AC1605" s="24" t="str">
        <f t="shared" si="253"/>
        <v/>
      </c>
      <c r="AD1605" s="24" t="str">
        <f t="shared" si="254"/>
        <v/>
      </c>
      <c r="AE1605" s="24" t="str">
        <f t="shared" si="255"/>
        <v/>
      </c>
      <c r="AF1605" s="24" t="str">
        <f t="shared" si="256"/>
        <v/>
      </c>
      <c r="AG1605" s="24" t="str">
        <f t="shared" si="257"/>
        <v/>
      </c>
      <c r="AH1605" s="24" t="str">
        <f>IF(Y1605="","",SUMPRODUCT($AC1605:$AG1605,'Benefit Weights'!$A$3:$E$3))</f>
        <v/>
      </c>
      <c r="AI1605" s="27" t="str">
        <f t="shared" ref="AI1605:AI1668" si="258">IF(Y1605="","",IF(AND(O1605="Yes",AH1605&gt;0),"High",IF(AH1605&gt;3,"Medium","Low")))</f>
        <v/>
      </c>
    </row>
    <row r="1606" spans="1:35" x14ac:dyDescent="0.25">
      <c r="A1606" s="23"/>
      <c r="B1606" s="23"/>
      <c r="C1606" s="23"/>
      <c r="D1606" s="23"/>
      <c r="E1606" s="24"/>
      <c r="F1606" s="24"/>
      <c r="G1606" s="24"/>
      <c r="H1606" s="23"/>
      <c r="I1606" s="23"/>
      <c r="J1606" s="23"/>
      <c r="K1606" s="23"/>
      <c r="L1606" s="23"/>
      <c r="M1606" s="23"/>
      <c r="N1606" s="23"/>
      <c r="O1606" s="24"/>
      <c r="P1606" s="24"/>
      <c r="Q1606" s="24"/>
      <c r="R1606" s="24"/>
      <c r="S1606" s="24"/>
      <c r="T1606" s="24"/>
      <c r="U1606" s="24"/>
      <c r="V1606" s="23"/>
      <c r="W1606" s="23"/>
      <c r="X1606" s="23"/>
      <c r="Y1606" s="23" t="str">
        <f t="shared" si="249"/>
        <v/>
      </c>
      <c r="Z1606" s="23" t="str">
        <f t="shared" si="250"/>
        <v/>
      </c>
      <c r="AA1606" s="23" t="str">
        <f t="shared" si="251"/>
        <v/>
      </c>
      <c r="AB1606" s="23" t="str">
        <f t="shared" si="252"/>
        <v/>
      </c>
      <c r="AC1606" s="24" t="str">
        <f t="shared" si="253"/>
        <v/>
      </c>
      <c r="AD1606" s="24" t="str">
        <f t="shared" si="254"/>
        <v/>
      </c>
      <c r="AE1606" s="24" t="str">
        <f t="shared" si="255"/>
        <v/>
      </c>
      <c r="AF1606" s="24" t="str">
        <f t="shared" si="256"/>
        <v/>
      </c>
      <c r="AG1606" s="24" t="str">
        <f t="shared" si="257"/>
        <v/>
      </c>
      <c r="AH1606" s="24" t="str">
        <f>IF(Y1606="","",SUMPRODUCT($AC1606:$AG1606,'Benefit Weights'!$A$3:$E$3))</f>
        <v/>
      </c>
      <c r="AI1606" s="27" t="str">
        <f t="shared" si="258"/>
        <v/>
      </c>
    </row>
    <row r="1607" spans="1:35" x14ac:dyDescent="0.25">
      <c r="A1607" s="23"/>
      <c r="B1607" s="23"/>
      <c r="C1607" s="23"/>
      <c r="D1607" s="23"/>
      <c r="E1607" s="24"/>
      <c r="F1607" s="24"/>
      <c r="G1607" s="24"/>
      <c r="H1607" s="23"/>
      <c r="I1607" s="23"/>
      <c r="J1607" s="23"/>
      <c r="K1607" s="23"/>
      <c r="L1607" s="23"/>
      <c r="M1607" s="23"/>
      <c r="N1607" s="23"/>
      <c r="O1607" s="24"/>
      <c r="P1607" s="24"/>
      <c r="Q1607" s="24"/>
      <c r="R1607" s="24"/>
      <c r="S1607" s="24"/>
      <c r="T1607" s="24"/>
      <c r="U1607" s="24"/>
      <c r="V1607" s="23"/>
      <c r="W1607" s="23"/>
      <c r="X1607" s="23"/>
      <c r="Y1607" s="23" t="str">
        <f t="shared" si="249"/>
        <v/>
      </c>
      <c r="Z1607" s="23" t="str">
        <f t="shared" si="250"/>
        <v/>
      </c>
      <c r="AA1607" s="23" t="str">
        <f t="shared" si="251"/>
        <v/>
      </c>
      <c r="AB1607" s="23" t="str">
        <f t="shared" si="252"/>
        <v/>
      </c>
      <c r="AC1607" s="24" t="str">
        <f t="shared" si="253"/>
        <v/>
      </c>
      <c r="AD1607" s="24" t="str">
        <f t="shared" si="254"/>
        <v/>
      </c>
      <c r="AE1607" s="24" t="str">
        <f t="shared" si="255"/>
        <v/>
      </c>
      <c r="AF1607" s="24" t="str">
        <f t="shared" si="256"/>
        <v/>
      </c>
      <c r="AG1607" s="24" t="str">
        <f t="shared" si="257"/>
        <v/>
      </c>
      <c r="AH1607" s="24" t="str">
        <f>IF(Y1607="","",SUMPRODUCT($AC1607:$AG1607,'Benefit Weights'!$A$3:$E$3))</f>
        <v/>
      </c>
      <c r="AI1607" s="27" t="str">
        <f t="shared" si="258"/>
        <v/>
      </c>
    </row>
    <row r="1608" spans="1:35" x14ac:dyDescent="0.25">
      <c r="A1608" s="23"/>
      <c r="B1608" s="23"/>
      <c r="C1608" s="23"/>
      <c r="D1608" s="23"/>
      <c r="E1608" s="24"/>
      <c r="F1608" s="24"/>
      <c r="G1608" s="24"/>
      <c r="H1608" s="23"/>
      <c r="I1608" s="23"/>
      <c r="J1608" s="23"/>
      <c r="K1608" s="23"/>
      <c r="L1608" s="23"/>
      <c r="M1608" s="23"/>
      <c r="N1608" s="23"/>
      <c r="O1608" s="24"/>
      <c r="P1608" s="24"/>
      <c r="Q1608" s="24"/>
      <c r="R1608" s="24"/>
      <c r="S1608" s="24"/>
      <c r="T1608" s="24"/>
      <c r="U1608" s="24"/>
      <c r="V1608" s="23"/>
      <c r="W1608" s="23"/>
      <c r="X1608" s="23"/>
      <c r="Y1608" s="23" t="str">
        <f t="shared" si="249"/>
        <v/>
      </c>
      <c r="Z1608" s="23" t="str">
        <f t="shared" si="250"/>
        <v/>
      </c>
      <c r="AA1608" s="23" t="str">
        <f t="shared" si="251"/>
        <v/>
      </c>
      <c r="AB1608" s="23" t="str">
        <f t="shared" si="252"/>
        <v/>
      </c>
      <c r="AC1608" s="24" t="str">
        <f t="shared" si="253"/>
        <v/>
      </c>
      <c r="AD1608" s="24" t="str">
        <f t="shared" si="254"/>
        <v/>
      </c>
      <c r="AE1608" s="24" t="str">
        <f t="shared" si="255"/>
        <v/>
      </c>
      <c r="AF1608" s="24" t="str">
        <f t="shared" si="256"/>
        <v/>
      </c>
      <c r="AG1608" s="24" t="str">
        <f t="shared" si="257"/>
        <v/>
      </c>
      <c r="AH1608" s="24" t="str">
        <f>IF(Y1608="","",SUMPRODUCT($AC1608:$AG1608,'Benefit Weights'!$A$3:$E$3))</f>
        <v/>
      </c>
      <c r="AI1608" s="27" t="str">
        <f t="shared" si="258"/>
        <v/>
      </c>
    </row>
    <row r="1609" spans="1:35" x14ac:dyDescent="0.25">
      <c r="A1609" s="23"/>
      <c r="B1609" s="23"/>
      <c r="C1609" s="23"/>
      <c r="D1609" s="23"/>
      <c r="E1609" s="24"/>
      <c r="F1609" s="24"/>
      <c r="G1609" s="24"/>
      <c r="H1609" s="23"/>
      <c r="I1609" s="23"/>
      <c r="J1609" s="23"/>
      <c r="K1609" s="23"/>
      <c r="L1609" s="23"/>
      <c r="M1609" s="23"/>
      <c r="N1609" s="23"/>
      <c r="O1609" s="24"/>
      <c r="P1609" s="24"/>
      <c r="Q1609" s="24"/>
      <c r="R1609" s="24"/>
      <c r="S1609" s="24"/>
      <c r="T1609" s="24"/>
      <c r="U1609" s="24"/>
      <c r="V1609" s="23"/>
      <c r="W1609" s="23"/>
      <c r="X1609" s="23"/>
      <c r="Y1609" s="23" t="str">
        <f t="shared" si="249"/>
        <v/>
      </c>
      <c r="Z1609" s="23" t="str">
        <f t="shared" si="250"/>
        <v/>
      </c>
      <c r="AA1609" s="23" t="str">
        <f t="shared" si="251"/>
        <v/>
      </c>
      <c r="AB1609" s="23" t="str">
        <f t="shared" si="252"/>
        <v/>
      </c>
      <c r="AC1609" s="24" t="str">
        <f t="shared" si="253"/>
        <v/>
      </c>
      <c r="AD1609" s="24" t="str">
        <f t="shared" si="254"/>
        <v/>
      </c>
      <c r="AE1609" s="24" t="str">
        <f t="shared" si="255"/>
        <v/>
      </c>
      <c r="AF1609" s="24" t="str">
        <f t="shared" si="256"/>
        <v/>
      </c>
      <c r="AG1609" s="24" t="str">
        <f t="shared" si="257"/>
        <v/>
      </c>
      <c r="AH1609" s="24" t="str">
        <f>IF(Y1609="","",SUMPRODUCT($AC1609:$AG1609,'Benefit Weights'!$A$3:$E$3))</f>
        <v/>
      </c>
      <c r="AI1609" s="27" t="str">
        <f t="shared" si="258"/>
        <v/>
      </c>
    </row>
    <row r="1610" spans="1:35" x14ac:dyDescent="0.25">
      <c r="A1610" s="23"/>
      <c r="B1610" s="23"/>
      <c r="C1610" s="23"/>
      <c r="D1610" s="23"/>
      <c r="E1610" s="24"/>
      <c r="F1610" s="24"/>
      <c r="G1610" s="24"/>
      <c r="H1610" s="23"/>
      <c r="I1610" s="23"/>
      <c r="J1610" s="23"/>
      <c r="K1610" s="23"/>
      <c r="L1610" s="23"/>
      <c r="M1610" s="23"/>
      <c r="N1610" s="23"/>
      <c r="O1610" s="24"/>
      <c r="P1610" s="24"/>
      <c r="Q1610" s="24"/>
      <c r="R1610" s="24"/>
      <c r="S1610" s="24"/>
      <c r="T1610" s="24"/>
      <c r="U1610" s="24"/>
      <c r="V1610" s="23"/>
      <c r="W1610" s="23"/>
      <c r="X1610" s="23"/>
      <c r="Y1610" s="23" t="str">
        <f t="shared" si="249"/>
        <v/>
      </c>
      <c r="Z1610" s="23" t="str">
        <f t="shared" si="250"/>
        <v/>
      </c>
      <c r="AA1610" s="23" t="str">
        <f t="shared" si="251"/>
        <v/>
      </c>
      <c r="AB1610" s="23" t="str">
        <f t="shared" si="252"/>
        <v/>
      </c>
      <c r="AC1610" s="24" t="str">
        <f t="shared" si="253"/>
        <v/>
      </c>
      <c r="AD1610" s="24" t="str">
        <f t="shared" si="254"/>
        <v/>
      </c>
      <c r="AE1610" s="24" t="str">
        <f t="shared" si="255"/>
        <v/>
      </c>
      <c r="AF1610" s="24" t="str">
        <f t="shared" si="256"/>
        <v/>
      </c>
      <c r="AG1610" s="24" t="str">
        <f t="shared" si="257"/>
        <v/>
      </c>
      <c r="AH1610" s="24" t="str">
        <f>IF(Y1610="","",SUMPRODUCT($AC1610:$AG1610,'Benefit Weights'!$A$3:$E$3))</f>
        <v/>
      </c>
      <c r="AI1610" s="27" t="str">
        <f t="shared" si="258"/>
        <v/>
      </c>
    </row>
    <row r="1611" spans="1:35" x14ac:dyDescent="0.25">
      <c r="A1611" s="23"/>
      <c r="B1611" s="23"/>
      <c r="C1611" s="23"/>
      <c r="D1611" s="23"/>
      <c r="E1611" s="24"/>
      <c r="F1611" s="24"/>
      <c r="G1611" s="24"/>
      <c r="H1611" s="23"/>
      <c r="I1611" s="23"/>
      <c r="J1611" s="23"/>
      <c r="K1611" s="23"/>
      <c r="L1611" s="23"/>
      <c r="M1611" s="23"/>
      <c r="N1611" s="23"/>
      <c r="O1611" s="24"/>
      <c r="P1611" s="24"/>
      <c r="Q1611" s="24"/>
      <c r="R1611" s="24"/>
      <c r="S1611" s="24"/>
      <c r="T1611" s="24"/>
      <c r="U1611" s="24"/>
      <c r="V1611" s="23"/>
      <c r="W1611" s="23"/>
      <c r="X1611" s="23"/>
      <c r="Y1611" s="23" t="str">
        <f t="shared" si="249"/>
        <v/>
      </c>
      <c r="Z1611" s="23" t="str">
        <f t="shared" si="250"/>
        <v/>
      </c>
      <c r="AA1611" s="23" t="str">
        <f t="shared" si="251"/>
        <v/>
      </c>
      <c r="AB1611" s="23" t="str">
        <f t="shared" si="252"/>
        <v/>
      </c>
      <c r="AC1611" s="24" t="str">
        <f t="shared" si="253"/>
        <v/>
      </c>
      <c r="AD1611" s="24" t="str">
        <f t="shared" si="254"/>
        <v/>
      </c>
      <c r="AE1611" s="24" t="str">
        <f t="shared" si="255"/>
        <v/>
      </c>
      <c r="AF1611" s="24" t="str">
        <f t="shared" si="256"/>
        <v/>
      </c>
      <c r="AG1611" s="24" t="str">
        <f t="shared" si="257"/>
        <v/>
      </c>
      <c r="AH1611" s="24" t="str">
        <f>IF(Y1611="","",SUMPRODUCT($AC1611:$AG1611,'Benefit Weights'!$A$3:$E$3))</f>
        <v/>
      </c>
      <c r="AI1611" s="27" t="str">
        <f t="shared" si="258"/>
        <v/>
      </c>
    </row>
    <row r="1612" spans="1:35" x14ac:dyDescent="0.25">
      <c r="A1612" s="23"/>
      <c r="B1612" s="23"/>
      <c r="C1612" s="23"/>
      <c r="D1612" s="23"/>
      <c r="E1612" s="24"/>
      <c r="F1612" s="24"/>
      <c r="G1612" s="24"/>
      <c r="H1612" s="23"/>
      <c r="I1612" s="23"/>
      <c r="J1612" s="23"/>
      <c r="K1612" s="23"/>
      <c r="L1612" s="23"/>
      <c r="M1612" s="23"/>
      <c r="N1612" s="23"/>
      <c r="O1612" s="24"/>
      <c r="P1612" s="24"/>
      <c r="Q1612" s="24"/>
      <c r="R1612" s="24"/>
      <c r="S1612" s="24"/>
      <c r="T1612" s="24"/>
      <c r="U1612" s="24"/>
      <c r="V1612" s="23"/>
      <c r="W1612" s="23"/>
      <c r="X1612" s="23"/>
      <c r="Y1612" s="23" t="str">
        <f t="shared" si="249"/>
        <v/>
      </c>
      <c r="Z1612" s="23" t="str">
        <f t="shared" si="250"/>
        <v/>
      </c>
      <c r="AA1612" s="23" t="str">
        <f t="shared" si="251"/>
        <v/>
      </c>
      <c r="AB1612" s="23" t="str">
        <f t="shared" si="252"/>
        <v/>
      </c>
      <c r="AC1612" s="24" t="str">
        <f t="shared" si="253"/>
        <v/>
      </c>
      <c r="AD1612" s="24" t="str">
        <f t="shared" si="254"/>
        <v/>
      </c>
      <c r="AE1612" s="24" t="str">
        <f t="shared" si="255"/>
        <v/>
      </c>
      <c r="AF1612" s="24" t="str">
        <f t="shared" si="256"/>
        <v/>
      </c>
      <c r="AG1612" s="24" t="str">
        <f t="shared" si="257"/>
        <v/>
      </c>
      <c r="AH1612" s="24" t="str">
        <f>IF(Y1612="","",SUMPRODUCT($AC1612:$AG1612,'Benefit Weights'!$A$3:$E$3))</f>
        <v/>
      </c>
      <c r="AI1612" s="27" t="str">
        <f t="shared" si="258"/>
        <v/>
      </c>
    </row>
    <row r="1613" spans="1:35" x14ac:dyDescent="0.25">
      <c r="A1613" s="23"/>
      <c r="B1613" s="23"/>
      <c r="C1613" s="23"/>
      <c r="D1613" s="23"/>
      <c r="E1613" s="24"/>
      <c r="F1613" s="24"/>
      <c r="G1613" s="24"/>
      <c r="H1613" s="23"/>
      <c r="I1613" s="23"/>
      <c r="J1613" s="23"/>
      <c r="K1613" s="23"/>
      <c r="L1613" s="23"/>
      <c r="M1613" s="23"/>
      <c r="N1613" s="23"/>
      <c r="O1613" s="24"/>
      <c r="P1613" s="24"/>
      <c r="Q1613" s="24"/>
      <c r="R1613" s="24"/>
      <c r="S1613" s="24"/>
      <c r="T1613" s="24"/>
      <c r="U1613" s="24"/>
      <c r="V1613" s="23"/>
      <c r="W1613" s="23"/>
      <c r="X1613" s="23"/>
      <c r="Y1613" s="23" t="str">
        <f t="shared" si="249"/>
        <v/>
      </c>
      <c r="Z1613" s="23" t="str">
        <f t="shared" si="250"/>
        <v/>
      </c>
      <c r="AA1613" s="23" t="str">
        <f t="shared" si="251"/>
        <v/>
      </c>
      <c r="AB1613" s="23" t="str">
        <f t="shared" si="252"/>
        <v/>
      </c>
      <c r="AC1613" s="24" t="str">
        <f t="shared" si="253"/>
        <v/>
      </c>
      <c r="AD1613" s="24" t="str">
        <f t="shared" si="254"/>
        <v/>
      </c>
      <c r="AE1613" s="24" t="str">
        <f t="shared" si="255"/>
        <v/>
      </c>
      <c r="AF1613" s="24" t="str">
        <f t="shared" si="256"/>
        <v/>
      </c>
      <c r="AG1613" s="24" t="str">
        <f t="shared" si="257"/>
        <v/>
      </c>
      <c r="AH1613" s="24" t="str">
        <f>IF(Y1613="","",SUMPRODUCT($AC1613:$AG1613,'Benefit Weights'!$A$3:$E$3))</f>
        <v/>
      </c>
      <c r="AI1613" s="27" t="str">
        <f t="shared" si="258"/>
        <v/>
      </c>
    </row>
    <row r="1614" spans="1:35" x14ac:dyDescent="0.25">
      <c r="A1614" s="23"/>
      <c r="B1614" s="23"/>
      <c r="C1614" s="23"/>
      <c r="D1614" s="23"/>
      <c r="E1614" s="24"/>
      <c r="F1614" s="24"/>
      <c r="G1614" s="24"/>
      <c r="H1614" s="23"/>
      <c r="I1614" s="23"/>
      <c r="J1614" s="23"/>
      <c r="K1614" s="23"/>
      <c r="L1614" s="23"/>
      <c r="M1614" s="23"/>
      <c r="N1614" s="23"/>
      <c r="O1614" s="24"/>
      <c r="P1614" s="24"/>
      <c r="Q1614" s="24"/>
      <c r="R1614" s="24"/>
      <c r="S1614" s="24"/>
      <c r="T1614" s="24"/>
      <c r="U1614" s="24"/>
      <c r="V1614" s="23"/>
      <c r="W1614" s="23"/>
      <c r="X1614" s="23"/>
      <c r="Y1614" s="23" t="str">
        <f t="shared" si="249"/>
        <v/>
      </c>
      <c r="Z1614" s="23" t="str">
        <f t="shared" si="250"/>
        <v/>
      </c>
      <c r="AA1614" s="23" t="str">
        <f t="shared" si="251"/>
        <v/>
      </c>
      <c r="AB1614" s="23" t="str">
        <f t="shared" si="252"/>
        <v/>
      </c>
      <c r="AC1614" s="24" t="str">
        <f t="shared" si="253"/>
        <v/>
      </c>
      <c r="AD1614" s="24" t="str">
        <f t="shared" si="254"/>
        <v/>
      </c>
      <c r="AE1614" s="24" t="str">
        <f t="shared" si="255"/>
        <v/>
      </c>
      <c r="AF1614" s="24" t="str">
        <f t="shared" si="256"/>
        <v/>
      </c>
      <c r="AG1614" s="24" t="str">
        <f t="shared" si="257"/>
        <v/>
      </c>
      <c r="AH1614" s="24" t="str">
        <f>IF(Y1614="","",SUMPRODUCT($AC1614:$AG1614,'Benefit Weights'!$A$3:$E$3))</f>
        <v/>
      </c>
      <c r="AI1614" s="27" t="str">
        <f t="shared" si="258"/>
        <v/>
      </c>
    </row>
    <row r="1615" spans="1:35" x14ac:dyDescent="0.25">
      <c r="A1615" s="23"/>
      <c r="B1615" s="23"/>
      <c r="C1615" s="23"/>
      <c r="D1615" s="23"/>
      <c r="E1615" s="24"/>
      <c r="F1615" s="24"/>
      <c r="G1615" s="24"/>
      <c r="H1615" s="23"/>
      <c r="I1615" s="23"/>
      <c r="J1615" s="23"/>
      <c r="K1615" s="23"/>
      <c r="L1615" s="23"/>
      <c r="M1615" s="23"/>
      <c r="N1615" s="23"/>
      <c r="O1615" s="24"/>
      <c r="P1615" s="24"/>
      <c r="Q1615" s="24"/>
      <c r="R1615" s="24"/>
      <c r="S1615" s="24"/>
      <c r="T1615" s="24"/>
      <c r="U1615" s="24"/>
      <c r="V1615" s="23"/>
      <c r="W1615" s="23"/>
      <c r="X1615" s="23"/>
      <c r="Y1615" s="23" t="str">
        <f t="shared" si="249"/>
        <v/>
      </c>
      <c r="Z1615" s="23" t="str">
        <f t="shared" si="250"/>
        <v/>
      </c>
      <c r="AA1615" s="23" t="str">
        <f t="shared" si="251"/>
        <v/>
      </c>
      <c r="AB1615" s="23" t="str">
        <f t="shared" si="252"/>
        <v/>
      </c>
      <c r="AC1615" s="24" t="str">
        <f t="shared" si="253"/>
        <v/>
      </c>
      <c r="AD1615" s="24" t="str">
        <f t="shared" si="254"/>
        <v/>
      </c>
      <c r="AE1615" s="24" t="str">
        <f t="shared" si="255"/>
        <v/>
      </c>
      <c r="AF1615" s="24" t="str">
        <f t="shared" si="256"/>
        <v/>
      </c>
      <c r="AG1615" s="24" t="str">
        <f t="shared" si="257"/>
        <v/>
      </c>
      <c r="AH1615" s="24" t="str">
        <f>IF(Y1615="","",SUMPRODUCT($AC1615:$AG1615,'Benefit Weights'!$A$3:$E$3))</f>
        <v/>
      </c>
      <c r="AI1615" s="27" t="str">
        <f t="shared" si="258"/>
        <v/>
      </c>
    </row>
    <row r="1616" spans="1:35" x14ac:dyDescent="0.25">
      <c r="A1616" s="23"/>
      <c r="B1616" s="23"/>
      <c r="C1616" s="23"/>
      <c r="D1616" s="23"/>
      <c r="E1616" s="24"/>
      <c r="F1616" s="24"/>
      <c r="G1616" s="24"/>
      <c r="H1616" s="23"/>
      <c r="I1616" s="23"/>
      <c r="J1616" s="23"/>
      <c r="K1616" s="23"/>
      <c r="L1616" s="23"/>
      <c r="M1616" s="23"/>
      <c r="N1616" s="23"/>
      <c r="O1616" s="24"/>
      <c r="P1616" s="24"/>
      <c r="Q1616" s="24"/>
      <c r="R1616" s="24"/>
      <c r="S1616" s="24"/>
      <c r="T1616" s="24"/>
      <c r="U1616" s="24"/>
      <c r="V1616" s="23"/>
      <c r="W1616" s="23"/>
      <c r="X1616" s="23"/>
      <c r="Y1616" s="23" t="str">
        <f t="shared" si="249"/>
        <v/>
      </c>
      <c r="Z1616" s="23" t="str">
        <f t="shared" si="250"/>
        <v/>
      </c>
      <c r="AA1616" s="23" t="str">
        <f t="shared" si="251"/>
        <v/>
      </c>
      <c r="AB1616" s="23" t="str">
        <f t="shared" si="252"/>
        <v/>
      </c>
      <c r="AC1616" s="24" t="str">
        <f t="shared" si="253"/>
        <v/>
      </c>
      <c r="AD1616" s="24" t="str">
        <f t="shared" si="254"/>
        <v/>
      </c>
      <c r="AE1616" s="24" t="str">
        <f t="shared" si="255"/>
        <v/>
      </c>
      <c r="AF1616" s="24" t="str">
        <f t="shared" si="256"/>
        <v/>
      </c>
      <c r="AG1616" s="24" t="str">
        <f t="shared" si="257"/>
        <v/>
      </c>
      <c r="AH1616" s="24" t="str">
        <f>IF(Y1616="","",SUMPRODUCT($AC1616:$AG1616,'Benefit Weights'!$A$3:$E$3))</f>
        <v/>
      </c>
      <c r="AI1616" s="27" t="str">
        <f t="shared" si="258"/>
        <v/>
      </c>
    </row>
    <row r="1617" spans="1:35" x14ac:dyDescent="0.25">
      <c r="A1617" s="23"/>
      <c r="B1617" s="23"/>
      <c r="C1617" s="23"/>
      <c r="D1617" s="23"/>
      <c r="E1617" s="24"/>
      <c r="F1617" s="24"/>
      <c r="G1617" s="24"/>
      <c r="H1617" s="23"/>
      <c r="I1617" s="23"/>
      <c r="J1617" s="23"/>
      <c r="K1617" s="23"/>
      <c r="L1617" s="23"/>
      <c r="M1617" s="23"/>
      <c r="N1617" s="23"/>
      <c r="O1617" s="24"/>
      <c r="P1617" s="24"/>
      <c r="Q1617" s="24"/>
      <c r="R1617" s="24"/>
      <c r="S1617" s="24"/>
      <c r="T1617" s="24"/>
      <c r="U1617" s="24"/>
      <c r="V1617" s="23"/>
      <c r="W1617" s="23"/>
      <c r="X1617" s="23"/>
      <c r="Y1617" s="23" t="str">
        <f t="shared" si="249"/>
        <v/>
      </c>
      <c r="Z1617" s="23" t="str">
        <f t="shared" si="250"/>
        <v/>
      </c>
      <c r="AA1617" s="23" t="str">
        <f t="shared" si="251"/>
        <v/>
      </c>
      <c r="AB1617" s="23" t="str">
        <f t="shared" si="252"/>
        <v/>
      </c>
      <c r="AC1617" s="24" t="str">
        <f t="shared" si="253"/>
        <v/>
      </c>
      <c r="AD1617" s="24" t="str">
        <f t="shared" si="254"/>
        <v/>
      </c>
      <c r="AE1617" s="24" t="str">
        <f t="shared" si="255"/>
        <v/>
      </c>
      <c r="AF1617" s="24" t="str">
        <f t="shared" si="256"/>
        <v/>
      </c>
      <c r="AG1617" s="24" t="str">
        <f t="shared" si="257"/>
        <v/>
      </c>
      <c r="AH1617" s="24" t="str">
        <f>IF(Y1617="","",SUMPRODUCT($AC1617:$AG1617,'Benefit Weights'!$A$3:$E$3))</f>
        <v/>
      </c>
      <c r="AI1617" s="27" t="str">
        <f t="shared" si="258"/>
        <v/>
      </c>
    </row>
    <row r="1618" spans="1:35" x14ac:dyDescent="0.25">
      <c r="A1618" s="23"/>
      <c r="B1618" s="23"/>
      <c r="C1618" s="23"/>
      <c r="D1618" s="23"/>
      <c r="E1618" s="24"/>
      <c r="F1618" s="24"/>
      <c r="G1618" s="24"/>
      <c r="H1618" s="23"/>
      <c r="I1618" s="23"/>
      <c r="J1618" s="23"/>
      <c r="K1618" s="23"/>
      <c r="L1618" s="23"/>
      <c r="M1618" s="23"/>
      <c r="N1618" s="23"/>
      <c r="O1618" s="24"/>
      <c r="P1618" s="24"/>
      <c r="Q1618" s="24"/>
      <c r="R1618" s="24"/>
      <c r="S1618" s="24"/>
      <c r="T1618" s="24"/>
      <c r="U1618" s="24"/>
      <c r="V1618" s="23"/>
      <c r="W1618" s="23"/>
      <c r="X1618" s="23"/>
      <c r="Y1618" s="23" t="str">
        <f t="shared" si="249"/>
        <v/>
      </c>
      <c r="Z1618" s="23" t="str">
        <f t="shared" si="250"/>
        <v/>
      </c>
      <c r="AA1618" s="23" t="str">
        <f t="shared" si="251"/>
        <v/>
      </c>
      <c r="AB1618" s="23" t="str">
        <f t="shared" si="252"/>
        <v/>
      </c>
      <c r="AC1618" s="24" t="str">
        <f t="shared" si="253"/>
        <v/>
      </c>
      <c r="AD1618" s="24" t="str">
        <f t="shared" si="254"/>
        <v/>
      </c>
      <c r="AE1618" s="24" t="str">
        <f t="shared" si="255"/>
        <v/>
      </c>
      <c r="AF1618" s="24" t="str">
        <f t="shared" si="256"/>
        <v/>
      </c>
      <c r="AG1618" s="24" t="str">
        <f t="shared" si="257"/>
        <v/>
      </c>
      <c r="AH1618" s="24" t="str">
        <f>IF(Y1618="","",SUMPRODUCT($AC1618:$AG1618,'Benefit Weights'!$A$3:$E$3))</f>
        <v/>
      </c>
      <c r="AI1618" s="27" t="str">
        <f t="shared" si="258"/>
        <v/>
      </c>
    </row>
    <row r="1619" spans="1:35" x14ac:dyDescent="0.25">
      <c r="A1619" s="23"/>
      <c r="B1619" s="23"/>
      <c r="C1619" s="23"/>
      <c r="D1619" s="23"/>
      <c r="E1619" s="24"/>
      <c r="F1619" s="24"/>
      <c r="G1619" s="24"/>
      <c r="H1619" s="23"/>
      <c r="I1619" s="23"/>
      <c r="J1619" s="23"/>
      <c r="K1619" s="23"/>
      <c r="L1619" s="23"/>
      <c r="M1619" s="23"/>
      <c r="N1619" s="23"/>
      <c r="O1619" s="24"/>
      <c r="P1619" s="24"/>
      <c r="Q1619" s="24"/>
      <c r="R1619" s="24"/>
      <c r="S1619" s="24"/>
      <c r="T1619" s="24"/>
      <c r="U1619" s="24"/>
      <c r="V1619" s="23"/>
      <c r="W1619" s="23"/>
      <c r="X1619" s="23"/>
      <c r="Y1619" s="23" t="str">
        <f t="shared" si="249"/>
        <v/>
      </c>
      <c r="Z1619" s="23" t="str">
        <f t="shared" si="250"/>
        <v/>
      </c>
      <c r="AA1619" s="23" t="str">
        <f t="shared" si="251"/>
        <v/>
      </c>
      <c r="AB1619" s="23" t="str">
        <f t="shared" si="252"/>
        <v/>
      </c>
      <c r="AC1619" s="24" t="str">
        <f t="shared" si="253"/>
        <v/>
      </c>
      <c r="AD1619" s="24" t="str">
        <f t="shared" si="254"/>
        <v/>
      </c>
      <c r="AE1619" s="24" t="str">
        <f t="shared" si="255"/>
        <v/>
      </c>
      <c r="AF1619" s="24" t="str">
        <f t="shared" si="256"/>
        <v/>
      </c>
      <c r="AG1619" s="24" t="str">
        <f t="shared" si="257"/>
        <v/>
      </c>
      <c r="AH1619" s="24" t="str">
        <f>IF(Y1619="","",SUMPRODUCT($AC1619:$AG1619,'Benefit Weights'!$A$3:$E$3))</f>
        <v/>
      </c>
      <c r="AI1619" s="27" t="str">
        <f t="shared" si="258"/>
        <v/>
      </c>
    </row>
    <row r="1620" spans="1:35" x14ac:dyDescent="0.25">
      <c r="A1620" s="23"/>
      <c r="B1620" s="23"/>
      <c r="C1620" s="23"/>
      <c r="D1620" s="23"/>
      <c r="E1620" s="24"/>
      <c r="F1620" s="24"/>
      <c r="G1620" s="24"/>
      <c r="H1620" s="23"/>
      <c r="I1620" s="23"/>
      <c r="J1620" s="23"/>
      <c r="K1620" s="23"/>
      <c r="L1620" s="23"/>
      <c r="M1620" s="23"/>
      <c r="N1620" s="23"/>
      <c r="O1620" s="24"/>
      <c r="P1620" s="24"/>
      <c r="Q1620" s="24"/>
      <c r="R1620" s="24"/>
      <c r="S1620" s="24"/>
      <c r="T1620" s="24"/>
      <c r="U1620" s="24"/>
      <c r="V1620" s="23"/>
      <c r="W1620" s="23"/>
      <c r="X1620" s="23"/>
      <c r="Y1620" s="23" t="str">
        <f t="shared" si="249"/>
        <v/>
      </c>
      <c r="Z1620" s="23" t="str">
        <f t="shared" si="250"/>
        <v/>
      </c>
      <c r="AA1620" s="23" t="str">
        <f t="shared" si="251"/>
        <v/>
      </c>
      <c r="AB1620" s="23" t="str">
        <f t="shared" si="252"/>
        <v/>
      </c>
      <c r="AC1620" s="24" t="str">
        <f t="shared" si="253"/>
        <v/>
      </c>
      <c r="AD1620" s="24" t="str">
        <f t="shared" si="254"/>
        <v/>
      </c>
      <c r="AE1620" s="24" t="str">
        <f t="shared" si="255"/>
        <v/>
      </c>
      <c r="AF1620" s="24" t="str">
        <f t="shared" si="256"/>
        <v/>
      </c>
      <c r="AG1620" s="24" t="str">
        <f t="shared" si="257"/>
        <v/>
      </c>
      <c r="AH1620" s="24" t="str">
        <f>IF(Y1620="","",SUMPRODUCT($AC1620:$AG1620,'Benefit Weights'!$A$3:$E$3))</f>
        <v/>
      </c>
      <c r="AI1620" s="27" t="str">
        <f t="shared" si="258"/>
        <v/>
      </c>
    </row>
    <row r="1621" spans="1:35" x14ac:dyDescent="0.25">
      <c r="A1621" s="23"/>
      <c r="B1621" s="23"/>
      <c r="C1621" s="23"/>
      <c r="D1621" s="23"/>
      <c r="E1621" s="24"/>
      <c r="F1621" s="24"/>
      <c r="G1621" s="24"/>
      <c r="H1621" s="23"/>
      <c r="I1621" s="23"/>
      <c r="J1621" s="23"/>
      <c r="K1621" s="23"/>
      <c r="L1621" s="23"/>
      <c r="M1621" s="23"/>
      <c r="N1621" s="23"/>
      <c r="O1621" s="24"/>
      <c r="P1621" s="24"/>
      <c r="Q1621" s="24"/>
      <c r="R1621" s="24"/>
      <c r="S1621" s="24"/>
      <c r="T1621" s="24"/>
      <c r="U1621" s="24"/>
      <c r="V1621" s="23"/>
      <c r="W1621" s="23"/>
      <c r="X1621" s="23"/>
      <c r="Y1621" s="23" t="str">
        <f t="shared" si="249"/>
        <v/>
      </c>
      <c r="Z1621" s="23" t="str">
        <f t="shared" si="250"/>
        <v/>
      </c>
      <c r="AA1621" s="23" t="str">
        <f t="shared" si="251"/>
        <v/>
      </c>
      <c r="AB1621" s="23" t="str">
        <f t="shared" si="252"/>
        <v/>
      </c>
      <c r="AC1621" s="24" t="str">
        <f t="shared" si="253"/>
        <v/>
      </c>
      <c r="AD1621" s="24" t="str">
        <f t="shared" si="254"/>
        <v/>
      </c>
      <c r="AE1621" s="24" t="str">
        <f t="shared" si="255"/>
        <v/>
      </c>
      <c r="AF1621" s="24" t="str">
        <f t="shared" si="256"/>
        <v/>
      </c>
      <c r="AG1621" s="24" t="str">
        <f t="shared" si="257"/>
        <v/>
      </c>
      <c r="AH1621" s="24" t="str">
        <f>IF(Y1621="","",SUMPRODUCT($AC1621:$AG1621,'Benefit Weights'!$A$3:$E$3))</f>
        <v/>
      </c>
      <c r="AI1621" s="27" t="str">
        <f t="shared" si="258"/>
        <v/>
      </c>
    </row>
    <row r="1622" spans="1:35" x14ac:dyDescent="0.25">
      <c r="A1622" s="23"/>
      <c r="B1622" s="23"/>
      <c r="C1622" s="23"/>
      <c r="D1622" s="23"/>
      <c r="E1622" s="24"/>
      <c r="F1622" s="24"/>
      <c r="G1622" s="24"/>
      <c r="H1622" s="23"/>
      <c r="I1622" s="23"/>
      <c r="J1622" s="23"/>
      <c r="K1622" s="23"/>
      <c r="L1622" s="23"/>
      <c r="M1622" s="23"/>
      <c r="N1622" s="23"/>
      <c r="O1622" s="24"/>
      <c r="P1622" s="24"/>
      <c r="Q1622" s="24"/>
      <c r="R1622" s="24"/>
      <c r="S1622" s="24"/>
      <c r="T1622" s="24"/>
      <c r="U1622" s="24"/>
      <c r="V1622" s="23"/>
      <c r="W1622" s="23"/>
      <c r="X1622" s="23"/>
      <c r="Y1622" s="23" t="str">
        <f t="shared" si="249"/>
        <v/>
      </c>
      <c r="Z1622" s="23" t="str">
        <f t="shared" si="250"/>
        <v/>
      </c>
      <c r="AA1622" s="23" t="str">
        <f t="shared" si="251"/>
        <v/>
      </c>
      <c r="AB1622" s="23" t="str">
        <f t="shared" si="252"/>
        <v/>
      </c>
      <c r="AC1622" s="24" t="str">
        <f t="shared" si="253"/>
        <v/>
      </c>
      <c r="AD1622" s="24" t="str">
        <f t="shared" si="254"/>
        <v/>
      </c>
      <c r="AE1622" s="24" t="str">
        <f t="shared" si="255"/>
        <v/>
      </c>
      <c r="AF1622" s="24" t="str">
        <f t="shared" si="256"/>
        <v/>
      </c>
      <c r="AG1622" s="24" t="str">
        <f t="shared" si="257"/>
        <v/>
      </c>
      <c r="AH1622" s="24" t="str">
        <f>IF(Y1622="","",SUMPRODUCT($AC1622:$AG1622,'Benefit Weights'!$A$3:$E$3))</f>
        <v/>
      </c>
      <c r="AI1622" s="27" t="str">
        <f t="shared" si="258"/>
        <v/>
      </c>
    </row>
    <row r="1623" spans="1:35" x14ac:dyDescent="0.25">
      <c r="A1623" s="23"/>
      <c r="B1623" s="23"/>
      <c r="C1623" s="23"/>
      <c r="D1623" s="23"/>
      <c r="E1623" s="24"/>
      <c r="F1623" s="24"/>
      <c r="G1623" s="24"/>
      <c r="H1623" s="23"/>
      <c r="I1623" s="23"/>
      <c r="J1623" s="23"/>
      <c r="K1623" s="23"/>
      <c r="L1623" s="23"/>
      <c r="M1623" s="23"/>
      <c r="N1623" s="23"/>
      <c r="O1623" s="24"/>
      <c r="P1623" s="24"/>
      <c r="Q1623" s="24"/>
      <c r="R1623" s="24"/>
      <c r="S1623" s="24"/>
      <c r="T1623" s="24"/>
      <c r="U1623" s="24"/>
      <c r="V1623" s="23"/>
      <c r="W1623" s="23"/>
      <c r="X1623" s="23"/>
      <c r="Y1623" s="23" t="str">
        <f t="shared" si="249"/>
        <v/>
      </c>
      <c r="Z1623" s="23" t="str">
        <f t="shared" si="250"/>
        <v/>
      </c>
      <c r="AA1623" s="23" t="str">
        <f t="shared" si="251"/>
        <v/>
      </c>
      <c r="AB1623" s="23" t="str">
        <f t="shared" si="252"/>
        <v/>
      </c>
      <c r="AC1623" s="24" t="str">
        <f t="shared" si="253"/>
        <v/>
      </c>
      <c r="AD1623" s="24" t="str">
        <f t="shared" si="254"/>
        <v/>
      </c>
      <c r="AE1623" s="24" t="str">
        <f t="shared" si="255"/>
        <v/>
      </c>
      <c r="AF1623" s="24" t="str">
        <f t="shared" si="256"/>
        <v/>
      </c>
      <c r="AG1623" s="24" t="str">
        <f t="shared" si="257"/>
        <v/>
      </c>
      <c r="AH1623" s="24" t="str">
        <f>IF(Y1623="","",SUMPRODUCT($AC1623:$AG1623,'Benefit Weights'!$A$3:$E$3))</f>
        <v/>
      </c>
      <c r="AI1623" s="27" t="str">
        <f t="shared" si="258"/>
        <v/>
      </c>
    </row>
    <row r="1624" spans="1:35" x14ac:dyDescent="0.25">
      <c r="A1624" s="23"/>
      <c r="B1624" s="23"/>
      <c r="C1624" s="23"/>
      <c r="D1624" s="23"/>
      <c r="E1624" s="24"/>
      <c r="F1624" s="24"/>
      <c r="G1624" s="24"/>
      <c r="H1624" s="23"/>
      <c r="I1624" s="23"/>
      <c r="J1624" s="23"/>
      <c r="K1624" s="23"/>
      <c r="L1624" s="23"/>
      <c r="M1624" s="23"/>
      <c r="N1624" s="23"/>
      <c r="O1624" s="24"/>
      <c r="P1624" s="24"/>
      <c r="Q1624" s="24"/>
      <c r="R1624" s="24"/>
      <c r="S1624" s="24"/>
      <c r="T1624" s="24"/>
      <c r="U1624" s="24"/>
      <c r="V1624" s="23"/>
      <c r="W1624" s="23"/>
      <c r="X1624" s="23"/>
      <c r="Y1624" s="23" t="str">
        <f t="shared" si="249"/>
        <v/>
      </c>
      <c r="Z1624" s="23" t="str">
        <f t="shared" si="250"/>
        <v/>
      </c>
      <c r="AA1624" s="23" t="str">
        <f t="shared" si="251"/>
        <v/>
      </c>
      <c r="AB1624" s="23" t="str">
        <f t="shared" si="252"/>
        <v/>
      </c>
      <c r="AC1624" s="24" t="str">
        <f t="shared" si="253"/>
        <v/>
      </c>
      <c r="AD1624" s="24" t="str">
        <f t="shared" si="254"/>
        <v/>
      </c>
      <c r="AE1624" s="24" t="str">
        <f t="shared" si="255"/>
        <v/>
      </c>
      <c r="AF1624" s="24" t="str">
        <f t="shared" si="256"/>
        <v/>
      </c>
      <c r="AG1624" s="24" t="str">
        <f t="shared" si="257"/>
        <v/>
      </c>
      <c r="AH1624" s="24" t="str">
        <f>IF(Y1624="","",SUMPRODUCT($AC1624:$AG1624,'Benefit Weights'!$A$3:$E$3))</f>
        <v/>
      </c>
      <c r="AI1624" s="27" t="str">
        <f t="shared" si="258"/>
        <v/>
      </c>
    </row>
    <row r="1625" spans="1:35" x14ac:dyDescent="0.25">
      <c r="A1625" s="23"/>
      <c r="B1625" s="23"/>
      <c r="C1625" s="23"/>
      <c r="D1625" s="23"/>
      <c r="E1625" s="24"/>
      <c r="F1625" s="24"/>
      <c r="G1625" s="24"/>
      <c r="H1625" s="23"/>
      <c r="I1625" s="23"/>
      <c r="J1625" s="23"/>
      <c r="K1625" s="23"/>
      <c r="L1625" s="23"/>
      <c r="M1625" s="23"/>
      <c r="N1625" s="23"/>
      <c r="O1625" s="24"/>
      <c r="P1625" s="24"/>
      <c r="Q1625" s="24"/>
      <c r="R1625" s="24"/>
      <c r="S1625" s="24"/>
      <c r="T1625" s="24"/>
      <c r="U1625" s="24"/>
      <c r="V1625" s="23"/>
      <c r="W1625" s="23"/>
      <c r="X1625" s="23"/>
      <c r="Y1625" s="23" t="str">
        <f t="shared" si="249"/>
        <v/>
      </c>
      <c r="Z1625" s="23" t="str">
        <f t="shared" si="250"/>
        <v/>
      </c>
      <c r="AA1625" s="23" t="str">
        <f t="shared" si="251"/>
        <v/>
      </c>
      <c r="AB1625" s="23" t="str">
        <f t="shared" si="252"/>
        <v/>
      </c>
      <c r="AC1625" s="24" t="str">
        <f t="shared" si="253"/>
        <v/>
      </c>
      <c r="AD1625" s="24" t="str">
        <f t="shared" si="254"/>
        <v/>
      </c>
      <c r="AE1625" s="24" t="str">
        <f t="shared" si="255"/>
        <v/>
      </c>
      <c r="AF1625" s="24" t="str">
        <f t="shared" si="256"/>
        <v/>
      </c>
      <c r="AG1625" s="24" t="str">
        <f t="shared" si="257"/>
        <v/>
      </c>
      <c r="AH1625" s="24" t="str">
        <f>IF(Y1625="","",SUMPRODUCT($AC1625:$AG1625,'Benefit Weights'!$A$3:$E$3))</f>
        <v/>
      </c>
      <c r="AI1625" s="27" t="str">
        <f t="shared" si="258"/>
        <v/>
      </c>
    </row>
    <row r="1626" spans="1:35" x14ac:dyDescent="0.25">
      <c r="A1626" s="23"/>
      <c r="B1626" s="23"/>
      <c r="C1626" s="23"/>
      <c r="D1626" s="23"/>
      <c r="E1626" s="24"/>
      <c r="F1626" s="24"/>
      <c r="G1626" s="24"/>
      <c r="H1626" s="23"/>
      <c r="I1626" s="23"/>
      <c r="J1626" s="23"/>
      <c r="K1626" s="23"/>
      <c r="L1626" s="23"/>
      <c r="M1626" s="23"/>
      <c r="N1626" s="23"/>
      <c r="O1626" s="24"/>
      <c r="P1626" s="24"/>
      <c r="Q1626" s="24"/>
      <c r="R1626" s="24"/>
      <c r="S1626" s="24"/>
      <c r="T1626" s="24"/>
      <c r="U1626" s="24"/>
      <c r="V1626" s="23"/>
      <c r="W1626" s="23"/>
      <c r="X1626" s="23"/>
      <c r="Y1626" s="23" t="str">
        <f t="shared" si="249"/>
        <v/>
      </c>
      <c r="Z1626" s="23" t="str">
        <f t="shared" si="250"/>
        <v/>
      </c>
      <c r="AA1626" s="23" t="str">
        <f t="shared" si="251"/>
        <v/>
      </c>
      <c r="AB1626" s="23" t="str">
        <f t="shared" si="252"/>
        <v/>
      </c>
      <c r="AC1626" s="24" t="str">
        <f t="shared" si="253"/>
        <v/>
      </c>
      <c r="AD1626" s="24" t="str">
        <f t="shared" si="254"/>
        <v/>
      </c>
      <c r="AE1626" s="24" t="str">
        <f t="shared" si="255"/>
        <v/>
      </c>
      <c r="AF1626" s="24" t="str">
        <f t="shared" si="256"/>
        <v/>
      </c>
      <c r="AG1626" s="24" t="str">
        <f t="shared" si="257"/>
        <v/>
      </c>
      <c r="AH1626" s="24" t="str">
        <f>IF(Y1626="","",SUMPRODUCT($AC1626:$AG1626,'Benefit Weights'!$A$3:$E$3))</f>
        <v/>
      </c>
      <c r="AI1626" s="27" t="str">
        <f t="shared" si="258"/>
        <v/>
      </c>
    </row>
    <row r="1627" spans="1:35" x14ac:dyDescent="0.25">
      <c r="A1627" s="23"/>
      <c r="B1627" s="23"/>
      <c r="C1627" s="23"/>
      <c r="D1627" s="23"/>
      <c r="E1627" s="24"/>
      <c r="F1627" s="24"/>
      <c r="G1627" s="24"/>
      <c r="H1627" s="23"/>
      <c r="I1627" s="23"/>
      <c r="J1627" s="23"/>
      <c r="K1627" s="23"/>
      <c r="L1627" s="23"/>
      <c r="M1627" s="23"/>
      <c r="N1627" s="23"/>
      <c r="O1627" s="24"/>
      <c r="P1627" s="24"/>
      <c r="Q1627" s="24"/>
      <c r="R1627" s="24"/>
      <c r="S1627" s="24"/>
      <c r="T1627" s="24"/>
      <c r="U1627" s="24"/>
      <c r="V1627" s="23"/>
      <c r="W1627" s="23"/>
      <c r="X1627" s="23"/>
      <c r="Y1627" s="23" t="str">
        <f t="shared" si="249"/>
        <v/>
      </c>
      <c r="Z1627" s="23" t="str">
        <f t="shared" si="250"/>
        <v/>
      </c>
      <c r="AA1627" s="23" t="str">
        <f t="shared" si="251"/>
        <v/>
      </c>
      <c r="AB1627" s="23" t="str">
        <f t="shared" si="252"/>
        <v/>
      </c>
      <c r="AC1627" s="24" t="str">
        <f t="shared" si="253"/>
        <v/>
      </c>
      <c r="AD1627" s="24" t="str">
        <f t="shared" si="254"/>
        <v/>
      </c>
      <c r="AE1627" s="24" t="str">
        <f t="shared" si="255"/>
        <v/>
      </c>
      <c r="AF1627" s="24" t="str">
        <f t="shared" si="256"/>
        <v/>
      </c>
      <c r="AG1627" s="24" t="str">
        <f t="shared" si="257"/>
        <v/>
      </c>
      <c r="AH1627" s="24" t="str">
        <f>IF(Y1627="","",SUMPRODUCT($AC1627:$AG1627,'Benefit Weights'!$A$3:$E$3))</f>
        <v/>
      </c>
      <c r="AI1627" s="27" t="str">
        <f t="shared" si="258"/>
        <v/>
      </c>
    </row>
    <row r="1628" spans="1:35" x14ac:dyDescent="0.25">
      <c r="A1628" s="23"/>
      <c r="B1628" s="23"/>
      <c r="C1628" s="23"/>
      <c r="D1628" s="23"/>
      <c r="E1628" s="24"/>
      <c r="F1628" s="24"/>
      <c r="G1628" s="24"/>
      <c r="H1628" s="23"/>
      <c r="I1628" s="23"/>
      <c r="J1628" s="23"/>
      <c r="K1628" s="23"/>
      <c r="L1628" s="23"/>
      <c r="M1628" s="23"/>
      <c r="N1628" s="23"/>
      <c r="O1628" s="24"/>
      <c r="P1628" s="24"/>
      <c r="Q1628" s="24"/>
      <c r="R1628" s="24"/>
      <c r="S1628" s="24"/>
      <c r="T1628" s="24"/>
      <c r="U1628" s="24"/>
      <c r="V1628" s="23"/>
      <c r="W1628" s="23"/>
      <c r="X1628" s="23"/>
      <c r="Y1628" s="23" t="str">
        <f t="shared" si="249"/>
        <v/>
      </c>
      <c r="Z1628" s="23" t="str">
        <f t="shared" si="250"/>
        <v/>
      </c>
      <c r="AA1628" s="23" t="str">
        <f t="shared" si="251"/>
        <v/>
      </c>
      <c r="AB1628" s="23" t="str">
        <f t="shared" si="252"/>
        <v/>
      </c>
      <c r="AC1628" s="24" t="str">
        <f t="shared" si="253"/>
        <v/>
      </c>
      <c r="AD1628" s="24" t="str">
        <f t="shared" si="254"/>
        <v/>
      </c>
      <c r="AE1628" s="24" t="str">
        <f t="shared" si="255"/>
        <v/>
      </c>
      <c r="AF1628" s="24" t="str">
        <f t="shared" si="256"/>
        <v/>
      </c>
      <c r="AG1628" s="24" t="str">
        <f t="shared" si="257"/>
        <v/>
      </c>
      <c r="AH1628" s="24" t="str">
        <f>IF(Y1628="","",SUMPRODUCT($AC1628:$AG1628,'Benefit Weights'!$A$3:$E$3))</f>
        <v/>
      </c>
      <c r="AI1628" s="27" t="str">
        <f t="shared" si="258"/>
        <v/>
      </c>
    </row>
    <row r="1629" spans="1:35" x14ac:dyDescent="0.25">
      <c r="A1629" s="23"/>
      <c r="B1629" s="23"/>
      <c r="C1629" s="23"/>
      <c r="D1629" s="23"/>
      <c r="E1629" s="24"/>
      <c r="F1629" s="24"/>
      <c r="G1629" s="24"/>
      <c r="H1629" s="23"/>
      <c r="I1629" s="23"/>
      <c r="J1629" s="23"/>
      <c r="K1629" s="23"/>
      <c r="L1629" s="23"/>
      <c r="M1629" s="23"/>
      <c r="N1629" s="23"/>
      <c r="O1629" s="24"/>
      <c r="P1629" s="24"/>
      <c r="Q1629" s="24"/>
      <c r="R1629" s="24"/>
      <c r="S1629" s="24"/>
      <c r="T1629" s="24"/>
      <c r="U1629" s="24"/>
      <c r="V1629" s="23"/>
      <c r="W1629" s="23"/>
      <c r="X1629" s="23"/>
      <c r="Y1629" s="23" t="str">
        <f t="shared" si="249"/>
        <v/>
      </c>
      <c r="Z1629" s="23" t="str">
        <f t="shared" si="250"/>
        <v/>
      </c>
      <c r="AA1629" s="23" t="str">
        <f t="shared" si="251"/>
        <v/>
      </c>
      <c r="AB1629" s="23" t="str">
        <f t="shared" si="252"/>
        <v/>
      </c>
      <c r="AC1629" s="24" t="str">
        <f t="shared" si="253"/>
        <v/>
      </c>
      <c r="AD1629" s="24" t="str">
        <f t="shared" si="254"/>
        <v/>
      </c>
      <c r="AE1629" s="24" t="str">
        <f t="shared" si="255"/>
        <v/>
      </c>
      <c r="AF1629" s="24" t="str">
        <f t="shared" si="256"/>
        <v/>
      </c>
      <c r="AG1629" s="24" t="str">
        <f t="shared" si="257"/>
        <v/>
      </c>
      <c r="AH1629" s="24" t="str">
        <f>IF(Y1629="","",SUMPRODUCT($AC1629:$AG1629,'Benefit Weights'!$A$3:$E$3))</f>
        <v/>
      </c>
      <c r="AI1629" s="27" t="str">
        <f t="shared" si="258"/>
        <v/>
      </c>
    </row>
    <row r="1630" spans="1:35" x14ac:dyDescent="0.25">
      <c r="A1630" s="23"/>
      <c r="B1630" s="23"/>
      <c r="C1630" s="23"/>
      <c r="D1630" s="23"/>
      <c r="E1630" s="24"/>
      <c r="F1630" s="24"/>
      <c r="G1630" s="24"/>
      <c r="H1630" s="23"/>
      <c r="I1630" s="23"/>
      <c r="J1630" s="23"/>
      <c r="K1630" s="23"/>
      <c r="L1630" s="23"/>
      <c r="M1630" s="23"/>
      <c r="N1630" s="23"/>
      <c r="O1630" s="24"/>
      <c r="P1630" s="24"/>
      <c r="Q1630" s="24"/>
      <c r="R1630" s="24"/>
      <c r="S1630" s="24"/>
      <c r="T1630" s="24"/>
      <c r="U1630" s="24"/>
      <c r="V1630" s="23"/>
      <c r="W1630" s="23"/>
      <c r="X1630" s="23"/>
      <c r="Y1630" s="23" t="str">
        <f t="shared" si="249"/>
        <v/>
      </c>
      <c r="Z1630" s="23" t="str">
        <f t="shared" si="250"/>
        <v/>
      </c>
      <c r="AA1630" s="23" t="str">
        <f t="shared" si="251"/>
        <v/>
      </c>
      <c r="AB1630" s="23" t="str">
        <f t="shared" si="252"/>
        <v/>
      </c>
      <c r="AC1630" s="24" t="str">
        <f t="shared" si="253"/>
        <v/>
      </c>
      <c r="AD1630" s="24" t="str">
        <f t="shared" si="254"/>
        <v/>
      </c>
      <c r="AE1630" s="24" t="str">
        <f t="shared" si="255"/>
        <v/>
      </c>
      <c r="AF1630" s="24" t="str">
        <f t="shared" si="256"/>
        <v/>
      </c>
      <c r="AG1630" s="24" t="str">
        <f t="shared" si="257"/>
        <v/>
      </c>
      <c r="AH1630" s="24" t="str">
        <f>IF(Y1630="","",SUMPRODUCT($AC1630:$AG1630,'Benefit Weights'!$A$3:$E$3))</f>
        <v/>
      </c>
      <c r="AI1630" s="27" t="str">
        <f t="shared" si="258"/>
        <v/>
      </c>
    </row>
    <row r="1631" spans="1:35" x14ac:dyDescent="0.25">
      <c r="A1631" s="23"/>
      <c r="B1631" s="23"/>
      <c r="C1631" s="23"/>
      <c r="D1631" s="23"/>
      <c r="E1631" s="24"/>
      <c r="F1631" s="24"/>
      <c r="G1631" s="24"/>
      <c r="H1631" s="23"/>
      <c r="I1631" s="23"/>
      <c r="J1631" s="23"/>
      <c r="K1631" s="23"/>
      <c r="L1631" s="23"/>
      <c r="M1631" s="23"/>
      <c r="N1631" s="23"/>
      <c r="O1631" s="24"/>
      <c r="P1631" s="24"/>
      <c r="Q1631" s="24"/>
      <c r="R1631" s="24"/>
      <c r="S1631" s="24"/>
      <c r="T1631" s="24"/>
      <c r="U1631" s="24"/>
      <c r="V1631" s="23"/>
      <c r="W1631" s="23"/>
      <c r="X1631" s="23"/>
      <c r="Y1631" s="23" t="str">
        <f t="shared" si="249"/>
        <v/>
      </c>
      <c r="Z1631" s="23" t="str">
        <f t="shared" si="250"/>
        <v/>
      </c>
      <c r="AA1631" s="23" t="str">
        <f t="shared" si="251"/>
        <v/>
      </c>
      <c r="AB1631" s="23" t="str">
        <f t="shared" si="252"/>
        <v/>
      </c>
      <c r="AC1631" s="24" t="str">
        <f t="shared" si="253"/>
        <v/>
      </c>
      <c r="AD1631" s="24" t="str">
        <f t="shared" si="254"/>
        <v/>
      </c>
      <c r="AE1631" s="24" t="str">
        <f t="shared" si="255"/>
        <v/>
      </c>
      <c r="AF1631" s="24" t="str">
        <f t="shared" si="256"/>
        <v/>
      </c>
      <c r="AG1631" s="24" t="str">
        <f t="shared" si="257"/>
        <v/>
      </c>
      <c r="AH1631" s="24" t="str">
        <f>IF(Y1631="","",SUMPRODUCT($AC1631:$AG1631,'Benefit Weights'!$A$3:$E$3))</f>
        <v/>
      </c>
      <c r="AI1631" s="27" t="str">
        <f t="shared" si="258"/>
        <v/>
      </c>
    </row>
    <row r="1632" spans="1:35" x14ac:dyDescent="0.25">
      <c r="A1632" s="23"/>
      <c r="B1632" s="23"/>
      <c r="C1632" s="23"/>
      <c r="D1632" s="23"/>
      <c r="E1632" s="24"/>
      <c r="F1632" s="24"/>
      <c r="G1632" s="24"/>
      <c r="H1632" s="23"/>
      <c r="I1632" s="23"/>
      <c r="J1632" s="23"/>
      <c r="K1632" s="23"/>
      <c r="L1632" s="23"/>
      <c r="M1632" s="23"/>
      <c r="N1632" s="23"/>
      <c r="O1632" s="24"/>
      <c r="P1632" s="24"/>
      <c r="Q1632" s="24"/>
      <c r="R1632" s="24"/>
      <c r="S1632" s="24"/>
      <c r="T1632" s="24"/>
      <c r="U1632" s="24"/>
      <c r="V1632" s="23"/>
      <c r="W1632" s="23"/>
      <c r="X1632" s="23"/>
      <c r="Y1632" s="23" t="str">
        <f t="shared" si="249"/>
        <v/>
      </c>
      <c r="Z1632" s="23" t="str">
        <f t="shared" si="250"/>
        <v/>
      </c>
      <c r="AA1632" s="23" t="str">
        <f t="shared" si="251"/>
        <v/>
      </c>
      <c r="AB1632" s="23" t="str">
        <f t="shared" si="252"/>
        <v/>
      </c>
      <c r="AC1632" s="24" t="str">
        <f t="shared" si="253"/>
        <v/>
      </c>
      <c r="AD1632" s="24" t="str">
        <f t="shared" si="254"/>
        <v/>
      </c>
      <c r="AE1632" s="24" t="str">
        <f t="shared" si="255"/>
        <v/>
      </c>
      <c r="AF1632" s="24" t="str">
        <f t="shared" si="256"/>
        <v/>
      </c>
      <c r="AG1632" s="24" t="str">
        <f t="shared" si="257"/>
        <v/>
      </c>
      <c r="AH1632" s="24" t="str">
        <f>IF(Y1632="","",SUMPRODUCT($AC1632:$AG1632,'Benefit Weights'!$A$3:$E$3))</f>
        <v/>
      </c>
      <c r="AI1632" s="27" t="str">
        <f t="shared" si="258"/>
        <v/>
      </c>
    </row>
    <row r="1633" spans="1:35" x14ac:dyDescent="0.25">
      <c r="A1633" s="23"/>
      <c r="B1633" s="23"/>
      <c r="C1633" s="23"/>
      <c r="D1633" s="23"/>
      <c r="E1633" s="24"/>
      <c r="F1633" s="24"/>
      <c r="G1633" s="24"/>
      <c r="H1633" s="23"/>
      <c r="I1633" s="23"/>
      <c r="J1633" s="23"/>
      <c r="K1633" s="23"/>
      <c r="L1633" s="23"/>
      <c r="M1633" s="23"/>
      <c r="N1633" s="23"/>
      <c r="O1633" s="24"/>
      <c r="P1633" s="24"/>
      <c r="Q1633" s="24"/>
      <c r="R1633" s="24"/>
      <c r="S1633" s="24"/>
      <c r="T1633" s="24"/>
      <c r="U1633" s="24"/>
      <c r="V1633" s="23"/>
      <c r="W1633" s="23"/>
      <c r="X1633" s="23"/>
      <c r="Y1633" s="23" t="str">
        <f t="shared" si="249"/>
        <v/>
      </c>
      <c r="Z1633" s="23" t="str">
        <f t="shared" si="250"/>
        <v/>
      </c>
      <c r="AA1633" s="23" t="str">
        <f t="shared" si="251"/>
        <v/>
      </c>
      <c r="AB1633" s="23" t="str">
        <f t="shared" si="252"/>
        <v/>
      </c>
      <c r="AC1633" s="24" t="str">
        <f t="shared" si="253"/>
        <v/>
      </c>
      <c r="AD1633" s="24" t="str">
        <f t="shared" si="254"/>
        <v/>
      </c>
      <c r="AE1633" s="24" t="str">
        <f t="shared" si="255"/>
        <v/>
      </c>
      <c r="AF1633" s="24" t="str">
        <f t="shared" si="256"/>
        <v/>
      </c>
      <c r="AG1633" s="24" t="str">
        <f t="shared" si="257"/>
        <v/>
      </c>
      <c r="AH1633" s="24" t="str">
        <f>IF(Y1633="","",SUMPRODUCT($AC1633:$AG1633,'Benefit Weights'!$A$3:$E$3))</f>
        <v/>
      </c>
      <c r="AI1633" s="27" t="str">
        <f t="shared" si="258"/>
        <v/>
      </c>
    </row>
    <row r="1634" spans="1:35" x14ac:dyDescent="0.25">
      <c r="A1634" s="23"/>
      <c r="B1634" s="23"/>
      <c r="C1634" s="23"/>
      <c r="D1634" s="23"/>
      <c r="E1634" s="24"/>
      <c r="F1634" s="24"/>
      <c r="G1634" s="24"/>
      <c r="H1634" s="23"/>
      <c r="I1634" s="23"/>
      <c r="J1634" s="23"/>
      <c r="K1634" s="23"/>
      <c r="L1634" s="23"/>
      <c r="M1634" s="23"/>
      <c r="N1634" s="23"/>
      <c r="O1634" s="24"/>
      <c r="P1634" s="24"/>
      <c r="Q1634" s="24"/>
      <c r="R1634" s="24"/>
      <c r="S1634" s="24"/>
      <c r="T1634" s="24"/>
      <c r="U1634" s="24"/>
      <c r="V1634" s="23"/>
      <c r="W1634" s="23"/>
      <c r="X1634" s="23"/>
      <c r="Y1634" s="23" t="str">
        <f t="shared" si="249"/>
        <v/>
      </c>
      <c r="Z1634" s="23" t="str">
        <f t="shared" si="250"/>
        <v/>
      </c>
      <c r="AA1634" s="23" t="str">
        <f t="shared" si="251"/>
        <v/>
      </c>
      <c r="AB1634" s="23" t="str">
        <f t="shared" si="252"/>
        <v/>
      </c>
      <c r="AC1634" s="24" t="str">
        <f t="shared" si="253"/>
        <v/>
      </c>
      <c r="AD1634" s="24" t="str">
        <f t="shared" si="254"/>
        <v/>
      </c>
      <c r="AE1634" s="24" t="str">
        <f t="shared" si="255"/>
        <v/>
      </c>
      <c r="AF1634" s="24" t="str">
        <f t="shared" si="256"/>
        <v/>
      </c>
      <c r="AG1634" s="24" t="str">
        <f t="shared" si="257"/>
        <v/>
      </c>
      <c r="AH1634" s="24" t="str">
        <f>IF(Y1634="","",SUMPRODUCT($AC1634:$AG1634,'Benefit Weights'!$A$3:$E$3))</f>
        <v/>
      </c>
      <c r="AI1634" s="27" t="str">
        <f t="shared" si="258"/>
        <v/>
      </c>
    </row>
    <row r="1635" spans="1:35" x14ac:dyDescent="0.25">
      <c r="A1635" s="23"/>
      <c r="B1635" s="23"/>
      <c r="C1635" s="23"/>
      <c r="D1635" s="23"/>
      <c r="E1635" s="24"/>
      <c r="F1635" s="24"/>
      <c r="G1635" s="24"/>
      <c r="H1635" s="23"/>
      <c r="I1635" s="23"/>
      <c r="J1635" s="23"/>
      <c r="K1635" s="23"/>
      <c r="L1635" s="23"/>
      <c r="M1635" s="23"/>
      <c r="N1635" s="23"/>
      <c r="O1635" s="24"/>
      <c r="P1635" s="24"/>
      <c r="Q1635" s="24"/>
      <c r="R1635" s="24"/>
      <c r="S1635" s="24"/>
      <c r="T1635" s="24"/>
      <c r="U1635" s="24"/>
      <c r="V1635" s="23"/>
      <c r="W1635" s="23"/>
      <c r="X1635" s="23"/>
      <c r="Y1635" s="23" t="str">
        <f t="shared" si="249"/>
        <v/>
      </c>
      <c r="Z1635" s="23" t="str">
        <f t="shared" si="250"/>
        <v/>
      </c>
      <c r="AA1635" s="23" t="str">
        <f t="shared" si="251"/>
        <v/>
      </c>
      <c r="AB1635" s="23" t="str">
        <f t="shared" si="252"/>
        <v/>
      </c>
      <c r="AC1635" s="24" t="str">
        <f t="shared" si="253"/>
        <v/>
      </c>
      <c r="AD1635" s="24" t="str">
        <f t="shared" si="254"/>
        <v/>
      </c>
      <c r="AE1635" s="24" t="str">
        <f t="shared" si="255"/>
        <v/>
      </c>
      <c r="AF1635" s="24" t="str">
        <f t="shared" si="256"/>
        <v/>
      </c>
      <c r="AG1635" s="24" t="str">
        <f t="shared" si="257"/>
        <v/>
      </c>
      <c r="AH1635" s="24" t="str">
        <f>IF(Y1635="","",SUMPRODUCT($AC1635:$AG1635,'Benefit Weights'!$A$3:$E$3))</f>
        <v/>
      </c>
      <c r="AI1635" s="27" t="str">
        <f t="shared" si="258"/>
        <v/>
      </c>
    </row>
    <row r="1636" spans="1:35" x14ac:dyDescent="0.25">
      <c r="A1636" s="23"/>
      <c r="B1636" s="23"/>
      <c r="C1636" s="23"/>
      <c r="D1636" s="23"/>
      <c r="E1636" s="24"/>
      <c r="F1636" s="24"/>
      <c r="G1636" s="24"/>
      <c r="H1636" s="23"/>
      <c r="I1636" s="23"/>
      <c r="J1636" s="23"/>
      <c r="K1636" s="23"/>
      <c r="L1636" s="23"/>
      <c r="M1636" s="23"/>
      <c r="N1636" s="23"/>
      <c r="O1636" s="24"/>
      <c r="P1636" s="24"/>
      <c r="Q1636" s="24"/>
      <c r="R1636" s="24"/>
      <c r="S1636" s="24"/>
      <c r="T1636" s="24"/>
      <c r="U1636" s="24"/>
      <c r="V1636" s="23"/>
      <c r="W1636" s="23"/>
      <c r="X1636" s="23"/>
      <c r="Y1636" s="23" t="str">
        <f t="shared" si="249"/>
        <v/>
      </c>
      <c r="Z1636" s="23" t="str">
        <f t="shared" si="250"/>
        <v/>
      </c>
      <c r="AA1636" s="23" t="str">
        <f t="shared" si="251"/>
        <v/>
      </c>
      <c r="AB1636" s="23" t="str">
        <f t="shared" si="252"/>
        <v/>
      </c>
      <c r="AC1636" s="24" t="str">
        <f t="shared" si="253"/>
        <v/>
      </c>
      <c r="AD1636" s="24" t="str">
        <f t="shared" si="254"/>
        <v/>
      </c>
      <c r="AE1636" s="24" t="str">
        <f t="shared" si="255"/>
        <v/>
      </c>
      <c r="AF1636" s="24" t="str">
        <f t="shared" si="256"/>
        <v/>
      </c>
      <c r="AG1636" s="24" t="str">
        <f t="shared" si="257"/>
        <v/>
      </c>
      <c r="AH1636" s="24" t="str">
        <f>IF(Y1636="","",SUMPRODUCT($AC1636:$AG1636,'Benefit Weights'!$A$3:$E$3))</f>
        <v/>
      </c>
      <c r="AI1636" s="27" t="str">
        <f t="shared" si="258"/>
        <v/>
      </c>
    </row>
    <row r="1637" spans="1:35" x14ac:dyDescent="0.25">
      <c r="A1637" s="23"/>
      <c r="B1637" s="23"/>
      <c r="C1637" s="23"/>
      <c r="D1637" s="23"/>
      <c r="E1637" s="24"/>
      <c r="F1637" s="24"/>
      <c r="G1637" s="24"/>
      <c r="H1637" s="23"/>
      <c r="I1637" s="23"/>
      <c r="J1637" s="23"/>
      <c r="K1637" s="23"/>
      <c r="L1637" s="23"/>
      <c r="M1637" s="23"/>
      <c r="N1637" s="23"/>
      <c r="O1637" s="24"/>
      <c r="P1637" s="24"/>
      <c r="Q1637" s="24"/>
      <c r="R1637" s="24"/>
      <c r="S1637" s="24"/>
      <c r="T1637" s="24"/>
      <c r="U1637" s="24"/>
      <c r="V1637" s="23"/>
      <c r="W1637" s="23"/>
      <c r="X1637" s="23"/>
      <c r="Y1637" s="23" t="str">
        <f t="shared" si="249"/>
        <v/>
      </c>
      <c r="Z1637" s="23" t="str">
        <f t="shared" si="250"/>
        <v/>
      </c>
      <c r="AA1637" s="23" t="str">
        <f t="shared" si="251"/>
        <v/>
      </c>
      <c r="AB1637" s="23" t="str">
        <f t="shared" si="252"/>
        <v/>
      </c>
      <c r="AC1637" s="24" t="str">
        <f t="shared" si="253"/>
        <v/>
      </c>
      <c r="AD1637" s="24" t="str">
        <f t="shared" si="254"/>
        <v/>
      </c>
      <c r="AE1637" s="24" t="str">
        <f t="shared" si="255"/>
        <v/>
      </c>
      <c r="AF1637" s="24" t="str">
        <f t="shared" si="256"/>
        <v/>
      </c>
      <c r="AG1637" s="24" t="str">
        <f t="shared" si="257"/>
        <v/>
      </c>
      <c r="AH1637" s="24" t="str">
        <f>IF(Y1637="","",SUMPRODUCT($AC1637:$AG1637,'Benefit Weights'!$A$3:$E$3))</f>
        <v/>
      </c>
      <c r="AI1637" s="27" t="str">
        <f t="shared" si="258"/>
        <v/>
      </c>
    </row>
    <row r="1638" spans="1:35" x14ac:dyDescent="0.25">
      <c r="A1638" s="23"/>
      <c r="B1638" s="23"/>
      <c r="C1638" s="23"/>
      <c r="D1638" s="23"/>
      <c r="E1638" s="24"/>
      <c r="F1638" s="24"/>
      <c r="G1638" s="24"/>
      <c r="H1638" s="23"/>
      <c r="I1638" s="23"/>
      <c r="J1638" s="23"/>
      <c r="K1638" s="23"/>
      <c r="L1638" s="23"/>
      <c r="M1638" s="23"/>
      <c r="N1638" s="23"/>
      <c r="O1638" s="24"/>
      <c r="P1638" s="24"/>
      <c r="Q1638" s="24"/>
      <c r="R1638" s="24"/>
      <c r="S1638" s="24"/>
      <c r="T1638" s="24"/>
      <c r="U1638" s="24"/>
      <c r="V1638" s="23"/>
      <c r="W1638" s="23"/>
      <c r="X1638" s="23"/>
      <c r="Y1638" s="23" t="str">
        <f t="shared" si="249"/>
        <v/>
      </c>
      <c r="Z1638" s="23" t="str">
        <f t="shared" si="250"/>
        <v/>
      </c>
      <c r="AA1638" s="23" t="str">
        <f t="shared" si="251"/>
        <v/>
      </c>
      <c r="AB1638" s="23" t="str">
        <f t="shared" si="252"/>
        <v/>
      </c>
      <c r="AC1638" s="24" t="str">
        <f t="shared" si="253"/>
        <v/>
      </c>
      <c r="AD1638" s="24" t="str">
        <f t="shared" si="254"/>
        <v/>
      </c>
      <c r="AE1638" s="24" t="str">
        <f t="shared" si="255"/>
        <v/>
      </c>
      <c r="AF1638" s="24" t="str">
        <f t="shared" si="256"/>
        <v/>
      </c>
      <c r="AG1638" s="24" t="str">
        <f t="shared" si="257"/>
        <v/>
      </c>
      <c r="AH1638" s="24" t="str">
        <f>IF(Y1638="","",SUMPRODUCT($AC1638:$AG1638,'Benefit Weights'!$A$3:$E$3))</f>
        <v/>
      </c>
      <c r="AI1638" s="27" t="str">
        <f t="shared" si="258"/>
        <v/>
      </c>
    </row>
    <row r="1639" spans="1:35" x14ac:dyDescent="0.25">
      <c r="A1639" s="23"/>
      <c r="B1639" s="23"/>
      <c r="C1639" s="23"/>
      <c r="D1639" s="23"/>
      <c r="E1639" s="24"/>
      <c r="F1639" s="24"/>
      <c r="G1639" s="24"/>
      <c r="H1639" s="23"/>
      <c r="I1639" s="23"/>
      <c r="J1639" s="23"/>
      <c r="K1639" s="23"/>
      <c r="L1639" s="23"/>
      <c r="M1639" s="23"/>
      <c r="N1639" s="23"/>
      <c r="O1639" s="24"/>
      <c r="P1639" s="24"/>
      <c r="Q1639" s="24"/>
      <c r="R1639" s="24"/>
      <c r="S1639" s="24"/>
      <c r="T1639" s="24"/>
      <c r="U1639" s="24"/>
      <c r="V1639" s="23"/>
      <c r="W1639" s="23"/>
      <c r="X1639" s="23"/>
      <c r="Y1639" s="23" t="str">
        <f t="shared" si="249"/>
        <v/>
      </c>
      <c r="Z1639" s="23" t="str">
        <f t="shared" si="250"/>
        <v/>
      </c>
      <c r="AA1639" s="23" t="str">
        <f t="shared" si="251"/>
        <v/>
      </c>
      <c r="AB1639" s="23" t="str">
        <f t="shared" si="252"/>
        <v/>
      </c>
      <c r="AC1639" s="24" t="str">
        <f t="shared" si="253"/>
        <v/>
      </c>
      <c r="AD1639" s="24" t="str">
        <f t="shared" si="254"/>
        <v/>
      </c>
      <c r="AE1639" s="24" t="str">
        <f t="shared" si="255"/>
        <v/>
      </c>
      <c r="AF1639" s="24" t="str">
        <f t="shared" si="256"/>
        <v/>
      </c>
      <c r="AG1639" s="24" t="str">
        <f t="shared" si="257"/>
        <v/>
      </c>
      <c r="AH1639" s="24" t="str">
        <f>IF(Y1639="","",SUMPRODUCT($AC1639:$AG1639,'Benefit Weights'!$A$3:$E$3))</f>
        <v/>
      </c>
      <c r="AI1639" s="27" t="str">
        <f t="shared" si="258"/>
        <v/>
      </c>
    </row>
    <row r="1640" spans="1:35" x14ac:dyDescent="0.25">
      <c r="A1640" s="23"/>
      <c r="B1640" s="23"/>
      <c r="C1640" s="23"/>
      <c r="D1640" s="23"/>
      <c r="E1640" s="24"/>
      <c r="F1640" s="24"/>
      <c r="G1640" s="24"/>
      <c r="H1640" s="23"/>
      <c r="I1640" s="23"/>
      <c r="J1640" s="23"/>
      <c r="K1640" s="23"/>
      <c r="L1640" s="23"/>
      <c r="M1640" s="23"/>
      <c r="N1640" s="23"/>
      <c r="O1640" s="24"/>
      <c r="P1640" s="24"/>
      <c r="Q1640" s="24"/>
      <c r="R1640" s="24"/>
      <c r="S1640" s="24"/>
      <c r="T1640" s="24"/>
      <c r="U1640" s="24"/>
      <c r="V1640" s="23"/>
      <c r="W1640" s="23"/>
      <c r="X1640" s="23"/>
      <c r="Y1640" s="23" t="str">
        <f t="shared" si="249"/>
        <v/>
      </c>
      <c r="Z1640" s="23" t="str">
        <f t="shared" si="250"/>
        <v/>
      </c>
      <c r="AA1640" s="23" t="str">
        <f t="shared" si="251"/>
        <v/>
      </c>
      <c r="AB1640" s="23" t="str">
        <f t="shared" si="252"/>
        <v/>
      </c>
      <c r="AC1640" s="24" t="str">
        <f t="shared" si="253"/>
        <v/>
      </c>
      <c r="AD1640" s="24" t="str">
        <f t="shared" si="254"/>
        <v/>
      </c>
      <c r="AE1640" s="24" t="str">
        <f t="shared" si="255"/>
        <v/>
      </c>
      <c r="AF1640" s="24" t="str">
        <f t="shared" si="256"/>
        <v/>
      </c>
      <c r="AG1640" s="24" t="str">
        <f t="shared" si="257"/>
        <v/>
      </c>
      <c r="AH1640" s="24" t="str">
        <f>IF(Y1640="","",SUMPRODUCT($AC1640:$AG1640,'Benefit Weights'!$A$3:$E$3))</f>
        <v/>
      </c>
      <c r="AI1640" s="27" t="str">
        <f t="shared" si="258"/>
        <v/>
      </c>
    </row>
    <row r="1641" spans="1:35" x14ac:dyDescent="0.25">
      <c r="A1641" s="23"/>
      <c r="B1641" s="23"/>
      <c r="C1641" s="23"/>
      <c r="D1641" s="23"/>
      <c r="E1641" s="24"/>
      <c r="F1641" s="24"/>
      <c r="G1641" s="24"/>
      <c r="H1641" s="23"/>
      <c r="I1641" s="23"/>
      <c r="J1641" s="23"/>
      <c r="K1641" s="23"/>
      <c r="L1641" s="23"/>
      <c r="M1641" s="23"/>
      <c r="N1641" s="23"/>
      <c r="O1641" s="24"/>
      <c r="P1641" s="24"/>
      <c r="Q1641" s="24"/>
      <c r="R1641" s="24"/>
      <c r="S1641" s="24"/>
      <c r="T1641" s="24"/>
      <c r="U1641" s="24"/>
      <c r="V1641" s="23"/>
      <c r="W1641" s="23"/>
      <c r="X1641" s="23"/>
      <c r="Y1641" s="23" t="str">
        <f t="shared" si="249"/>
        <v/>
      </c>
      <c r="Z1641" s="23" t="str">
        <f t="shared" si="250"/>
        <v/>
      </c>
      <c r="AA1641" s="23" t="str">
        <f t="shared" si="251"/>
        <v/>
      </c>
      <c r="AB1641" s="23" t="str">
        <f t="shared" si="252"/>
        <v/>
      </c>
      <c r="AC1641" s="24" t="str">
        <f t="shared" si="253"/>
        <v/>
      </c>
      <c r="AD1641" s="24" t="str">
        <f t="shared" si="254"/>
        <v/>
      </c>
      <c r="AE1641" s="24" t="str">
        <f t="shared" si="255"/>
        <v/>
      </c>
      <c r="AF1641" s="24" t="str">
        <f t="shared" si="256"/>
        <v/>
      </c>
      <c r="AG1641" s="24" t="str">
        <f t="shared" si="257"/>
        <v/>
      </c>
      <c r="AH1641" s="24" t="str">
        <f>IF(Y1641="","",SUMPRODUCT($AC1641:$AG1641,'Benefit Weights'!$A$3:$E$3))</f>
        <v/>
      </c>
      <c r="AI1641" s="27" t="str">
        <f t="shared" si="258"/>
        <v/>
      </c>
    </row>
    <row r="1642" spans="1:35" x14ac:dyDescent="0.25">
      <c r="A1642" s="23"/>
      <c r="B1642" s="23"/>
      <c r="C1642" s="23"/>
      <c r="D1642" s="23"/>
      <c r="E1642" s="24"/>
      <c r="F1642" s="24"/>
      <c r="G1642" s="24"/>
      <c r="H1642" s="23"/>
      <c r="I1642" s="23"/>
      <c r="J1642" s="23"/>
      <c r="K1642" s="23"/>
      <c r="L1642" s="23"/>
      <c r="M1642" s="23"/>
      <c r="N1642" s="23"/>
      <c r="O1642" s="24"/>
      <c r="P1642" s="24"/>
      <c r="Q1642" s="24"/>
      <c r="R1642" s="24"/>
      <c r="S1642" s="24"/>
      <c r="T1642" s="24"/>
      <c r="U1642" s="24"/>
      <c r="V1642" s="23"/>
      <c r="W1642" s="23"/>
      <c r="X1642" s="23"/>
      <c r="Y1642" s="23" t="str">
        <f t="shared" si="249"/>
        <v/>
      </c>
      <c r="Z1642" s="23" t="str">
        <f t="shared" si="250"/>
        <v/>
      </c>
      <c r="AA1642" s="23" t="str">
        <f t="shared" si="251"/>
        <v/>
      </c>
      <c r="AB1642" s="23" t="str">
        <f t="shared" si="252"/>
        <v/>
      </c>
      <c r="AC1642" s="24" t="str">
        <f t="shared" si="253"/>
        <v/>
      </c>
      <c r="AD1642" s="24" t="str">
        <f t="shared" si="254"/>
        <v/>
      </c>
      <c r="AE1642" s="24" t="str">
        <f t="shared" si="255"/>
        <v/>
      </c>
      <c r="AF1642" s="24" t="str">
        <f t="shared" si="256"/>
        <v/>
      </c>
      <c r="AG1642" s="24" t="str">
        <f t="shared" si="257"/>
        <v/>
      </c>
      <c r="AH1642" s="24" t="str">
        <f>IF(Y1642="","",SUMPRODUCT($AC1642:$AG1642,'Benefit Weights'!$A$3:$E$3))</f>
        <v/>
      </c>
      <c r="AI1642" s="27" t="str">
        <f t="shared" si="258"/>
        <v/>
      </c>
    </row>
    <row r="1643" spans="1:35" x14ac:dyDescent="0.25">
      <c r="A1643" s="23"/>
      <c r="B1643" s="23"/>
      <c r="C1643" s="23"/>
      <c r="D1643" s="23"/>
      <c r="E1643" s="24"/>
      <c r="F1643" s="24"/>
      <c r="G1643" s="24"/>
      <c r="H1643" s="23"/>
      <c r="I1643" s="23"/>
      <c r="J1643" s="23"/>
      <c r="K1643" s="23"/>
      <c r="L1643" s="23"/>
      <c r="M1643" s="23"/>
      <c r="N1643" s="23"/>
      <c r="O1643" s="24"/>
      <c r="P1643" s="24"/>
      <c r="Q1643" s="24"/>
      <c r="R1643" s="24"/>
      <c r="S1643" s="24"/>
      <c r="T1643" s="24"/>
      <c r="U1643" s="24"/>
      <c r="V1643" s="23"/>
      <c r="W1643" s="23"/>
      <c r="X1643" s="23"/>
      <c r="Y1643" s="23" t="str">
        <f t="shared" si="249"/>
        <v/>
      </c>
      <c r="Z1643" s="23" t="str">
        <f t="shared" si="250"/>
        <v/>
      </c>
      <c r="AA1643" s="23" t="str">
        <f t="shared" si="251"/>
        <v/>
      </c>
      <c r="AB1643" s="23" t="str">
        <f t="shared" si="252"/>
        <v/>
      </c>
      <c r="AC1643" s="24" t="str">
        <f t="shared" si="253"/>
        <v/>
      </c>
      <c r="AD1643" s="24" t="str">
        <f t="shared" si="254"/>
        <v/>
      </c>
      <c r="AE1643" s="24" t="str">
        <f t="shared" si="255"/>
        <v/>
      </c>
      <c r="AF1643" s="24" t="str">
        <f t="shared" si="256"/>
        <v/>
      </c>
      <c r="AG1643" s="24" t="str">
        <f t="shared" si="257"/>
        <v/>
      </c>
      <c r="AH1643" s="24" t="str">
        <f>IF(Y1643="","",SUMPRODUCT($AC1643:$AG1643,'Benefit Weights'!$A$3:$E$3))</f>
        <v/>
      </c>
      <c r="AI1643" s="27" t="str">
        <f t="shared" si="258"/>
        <v/>
      </c>
    </row>
    <row r="1644" spans="1:35" x14ac:dyDescent="0.25">
      <c r="A1644" s="23"/>
      <c r="B1644" s="23"/>
      <c r="C1644" s="23"/>
      <c r="D1644" s="23"/>
      <c r="E1644" s="24"/>
      <c r="F1644" s="24"/>
      <c r="G1644" s="24"/>
      <c r="H1644" s="23"/>
      <c r="I1644" s="23"/>
      <c r="J1644" s="23"/>
      <c r="K1644" s="23"/>
      <c r="L1644" s="23"/>
      <c r="M1644" s="23"/>
      <c r="N1644" s="23"/>
      <c r="O1644" s="24"/>
      <c r="P1644" s="24"/>
      <c r="Q1644" s="24"/>
      <c r="R1644" s="24"/>
      <c r="S1644" s="24"/>
      <c r="T1644" s="24"/>
      <c r="U1644" s="24"/>
      <c r="V1644" s="23"/>
      <c r="W1644" s="23"/>
      <c r="X1644" s="23"/>
      <c r="Y1644" s="23" t="str">
        <f t="shared" si="249"/>
        <v/>
      </c>
      <c r="Z1644" s="23" t="str">
        <f t="shared" si="250"/>
        <v/>
      </c>
      <c r="AA1644" s="23" t="str">
        <f t="shared" si="251"/>
        <v/>
      </c>
      <c r="AB1644" s="23" t="str">
        <f t="shared" si="252"/>
        <v/>
      </c>
      <c r="AC1644" s="24" t="str">
        <f t="shared" si="253"/>
        <v/>
      </c>
      <c r="AD1644" s="24" t="str">
        <f t="shared" si="254"/>
        <v/>
      </c>
      <c r="AE1644" s="24" t="str">
        <f t="shared" si="255"/>
        <v/>
      </c>
      <c r="AF1644" s="24" t="str">
        <f t="shared" si="256"/>
        <v/>
      </c>
      <c r="AG1644" s="24" t="str">
        <f t="shared" si="257"/>
        <v/>
      </c>
      <c r="AH1644" s="24" t="str">
        <f>IF(Y1644="","",SUMPRODUCT($AC1644:$AG1644,'Benefit Weights'!$A$3:$E$3))</f>
        <v/>
      </c>
      <c r="AI1644" s="27" t="str">
        <f t="shared" si="258"/>
        <v/>
      </c>
    </row>
    <row r="1645" spans="1:35" x14ac:dyDescent="0.25">
      <c r="A1645" s="23"/>
      <c r="B1645" s="23"/>
      <c r="C1645" s="23"/>
      <c r="D1645" s="23"/>
      <c r="E1645" s="24"/>
      <c r="F1645" s="24"/>
      <c r="G1645" s="24"/>
      <c r="H1645" s="23"/>
      <c r="I1645" s="23"/>
      <c r="J1645" s="23"/>
      <c r="K1645" s="23"/>
      <c r="L1645" s="23"/>
      <c r="M1645" s="23"/>
      <c r="N1645" s="23"/>
      <c r="O1645" s="24"/>
      <c r="P1645" s="24"/>
      <c r="Q1645" s="24"/>
      <c r="R1645" s="24"/>
      <c r="S1645" s="24"/>
      <c r="T1645" s="24"/>
      <c r="U1645" s="24"/>
      <c r="V1645" s="23"/>
      <c r="W1645" s="23"/>
      <c r="X1645" s="23"/>
      <c r="Y1645" s="23" t="str">
        <f t="shared" si="249"/>
        <v/>
      </c>
      <c r="Z1645" s="23" t="str">
        <f t="shared" si="250"/>
        <v/>
      </c>
      <c r="AA1645" s="23" t="str">
        <f t="shared" si="251"/>
        <v/>
      </c>
      <c r="AB1645" s="23" t="str">
        <f t="shared" si="252"/>
        <v/>
      </c>
      <c r="AC1645" s="24" t="str">
        <f t="shared" si="253"/>
        <v/>
      </c>
      <c r="AD1645" s="24" t="str">
        <f t="shared" si="254"/>
        <v/>
      </c>
      <c r="AE1645" s="24" t="str">
        <f t="shared" si="255"/>
        <v/>
      </c>
      <c r="AF1645" s="24" t="str">
        <f t="shared" si="256"/>
        <v/>
      </c>
      <c r="AG1645" s="24" t="str">
        <f t="shared" si="257"/>
        <v/>
      </c>
      <c r="AH1645" s="24" t="str">
        <f>IF(Y1645="","",SUMPRODUCT($AC1645:$AG1645,'Benefit Weights'!$A$3:$E$3))</f>
        <v/>
      </c>
      <c r="AI1645" s="27" t="str">
        <f t="shared" si="258"/>
        <v/>
      </c>
    </row>
    <row r="1646" spans="1:35" x14ac:dyDescent="0.25">
      <c r="A1646" s="23"/>
      <c r="B1646" s="23"/>
      <c r="C1646" s="23"/>
      <c r="D1646" s="23"/>
      <c r="E1646" s="24"/>
      <c r="F1646" s="24"/>
      <c r="G1646" s="24"/>
      <c r="H1646" s="23"/>
      <c r="I1646" s="23"/>
      <c r="J1646" s="23"/>
      <c r="K1646" s="23"/>
      <c r="L1646" s="23"/>
      <c r="M1646" s="23"/>
      <c r="N1646" s="23"/>
      <c r="O1646" s="24"/>
      <c r="P1646" s="24"/>
      <c r="Q1646" s="24"/>
      <c r="R1646" s="24"/>
      <c r="S1646" s="24"/>
      <c r="T1646" s="24"/>
      <c r="U1646" s="24"/>
      <c r="V1646" s="23"/>
      <c r="W1646" s="23"/>
      <c r="X1646" s="23"/>
      <c r="Y1646" s="23" t="str">
        <f t="shared" si="249"/>
        <v/>
      </c>
      <c r="Z1646" s="23" t="str">
        <f t="shared" si="250"/>
        <v/>
      </c>
      <c r="AA1646" s="23" t="str">
        <f t="shared" si="251"/>
        <v/>
      </c>
      <c r="AB1646" s="23" t="str">
        <f t="shared" si="252"/>
        <v/>
      </c>
      <c r="AC1646" s="24" t="str">
        <f t="shared" si="253"/>
        <v/>
      </c>
      <c r="AD1646" s="24" t="str">
        <f t="shared" si="254"/>
        <v/>
      </c>
      <c r="AE1646" s="24" t="str">
        <f t="shared" si="255"/>
        <v/>
      </c>
      <c r="AF1646" s="24" t="str">
        <f t="shared" si="256"/>
        <v/>
      </c>
      <c r="AG1646" s="24" t="str">
        <f t="shared" si="257"/>
        <v/>
      </c>
      <c r="AH1646" s="24" t="str">
        <f>IF(Y1646="","",SUMPRODUCT($AC1646:$AG1646,'Benefit Weights'!$A$3:$E$3))</f>
        <v/>
      </c>
      <c r="AI1646" s="27" t="str">
        <f t="shared" si="258"/>
        <v/>
      </c>
    </row>
    <row r="1647" spans="1:35" x14ac:dyDescent="0.25">
      <c r="A1647" s="23"/>
      <c r="B1647" s="23"/>
      <c r="C1647" s="23"/>
      <c r="D1647" s="23"/>
      <c r="E1647" s="24"/>
      <c r="F1647" s="24"/>
      <c r="G1647" s="24"/>
      <c r="H1647" s="23"/>
      <c r="I1647" s="23"/>
      <c r="J1647" s="23"/>
      <c r="K1647" s="23"/>
      <c r="L1647" s="23"/>
      <c r="M1647" s="23"/>
      <c r="N1647" s="23"/>
      <c r="O1647" s="24"/>
      <c r="P1647" s="24"/>
      <c r="Q1647" s="24"/>
      <c r="R1647" s="24"/>
      <c r="S1647" s="24"/>
      <c r="T1647" s="24"/>
      <c r="U1647" s="24"/>
      <c r="V1647" s="23"/>
      <c r="W1647" s="23"/>
      <c r="X1647" s="23"/>
      <c r="Y1647" s="23" t="str">
        <f t="shared" si="249"/>
        <v/>
      </c>
      <c r="Z1647" s="23" t="str">
        <f t="shared" si="250"/>
        <v/>
      </c>
      <c r="AA1647" s="23" t="str">
        <f t="shared" si="251"/>
        <v/>
      </c>
      <c r="AB1647" s="23" t="str">
        <f t="shared" si="252"/>
        <v/>
      </c>
      <c r="AC1647" s="24" t="str">
        <f t="shared" si="253"/>
        <v/>
      </c>
      <c r="AD1647" s="24" t="str">
        <f t="shared" si="254"/>
        <v/>
      </c>
      <c r="AE1647" s="24" t="str">
        <f t="shared" si="255"/>
        <v/>
      </c>
      <c r="AF1647" s="24" t="str">
        <f t="shared" si="256"/>
        <v/>
      </c>
      <c r="AG1647" s="24" t="str">
        <f t="shared" si="257"/>
        <v/>
      </c>
      <c r="AH1647" s="24" t="str">
        <f>IF(Y1647="","",SUMPRODUCT($AC1647:$AG1647,'Benefit Weights'!$A$3:$E$3))</f>
        <v/>
      </c>
      <c r="AI1647" s="27" t="str">
        <f t="shared" si="258"/>
        <v/>
      </c>
    </row>
    <row r="1648" spans="1:35" x14ac:dyDescent="0.25">
      <c r="A1648" s="23"/>
      <c r="B1648" s="23"/>
      <c r="C1648" s="23"/>
      <c r="D1648" s="23"/>
      <c r="E1648" s="24"/>
      <c r="F1648" s="24"/>
      <c r="G1648" s="24"/>
      <c r="H1648" s="23"/>
      <c r="I1648" s="23"/>
      <c r="J1648" s="23"/>
      <c r="K1648" s="23"/>
      <c r="L1648" s="23"/>
      <c r="M1648" s="23"/>
      <c r="N1648" s="23"/>
      <c r="O1648" s="24"/>
      <c r="P1648" s="24"/>
      <c r="Q1648" s="24"/>
      <c r="R1648" s="24"/>
      <c r="S1648" s="24"/>
      <c r="T1648" s="24"/>
      <c r="U1648" s="24"/>
      <c r="V1648" s="23"/>
      <c r="W1648" s="23"/>
      <c r="X1648" s="23"/>
      <c r="Y1648" s="23" t="str">
        <f t="shared" si="249"/>
        <v/>
      </c>
      <c r="Z1648" s="23" t="str">
        <f t="shared" si="250"/>
        <v/>
      </c>
      <c r="AA1648" s="23" t="str">
        <f t="shared" si="251"/>
        <v/>
      </c>
      <c r="AB1648" s="23" t="str">
        <f t="shared" si="252"/>
        <v/>
      </c>
      <c r="AC1648" s="24" t="str">
        <f t="shared" si="253"/>
        <v/>
      </c>
      <c r="AD1648" s="24" t="str">
        <f t="shared" si="254"/>
        <v/>
      </c>
      <c r="AE1648" s="24" t="str">
        <f t="shared" si="255"/>
        <v/>
      </c>
      <c r="AF1648" s="24" t="str">
        <f t="shared" si="256"/>
        <v/>
      </c>
      <c r="AG1648" s="24" t="str">
        <f t="shared" si="257"/>
        <v/>
      </c>
      <c r="AH1648" s="24" t="str">
        <f>IF(Y1648="","",SUMPRODUCT($AC1648:$AG1648,'Benefit Weights'!$A$3:$E$3))</f>
        <v/>
      </c>
      <c r="AI1648" s="27" t="str">
        <f t="shared" si="258"/>
        <v/>
      </c>
    </row>
    <row r="1649" spans="1:35" x14ac:dyDescent="0.25">
      <c r="A1649" s="23"/>
      <c r="B1649" s="23"/>
      <c r="C1649" s="23"/>
      <c r="D1649" s="23"/>
      <c r="E1649" s="24"/>
      <c r="F1649" s="24"/>
      <c r="G1649" s="24"/>
      <c r="H1649" s="23"/>
      <c r="I1649" s="23"/>
      <c r="J1649" s="23"/>
      <c r="K1649" s="23"/>
      <c r="L1649" s="23"/>
      <c r="M1649" s="23"/>
      <c r="N1649" s="23"/>
      <c r="O1649" s="24"/>
      <c r="P1649" s="24"/>
      <c r="Q1649" s="24"/>
      <c r="R1649" s="24"/>
      <c r="S1649" s="24"/>
      <c r="T1649" s="24"/>
      <c r="U1649" s="24"/>
      <c r="V1649" s="23"/>
      <c r="W1649" s="23"/>
      <c r="X1649" s="23"/>
      <c r="Y1649" s="23" t="str">
        <f t="shared" si="249"/>
        <v/>
      </c>
      <c r="Z1649" s="23" t="str">
        <f t="shared" si="250"/>
        <v/>
      </c>
      <c r="AA1649" s="23" t="str">
        <f t="shared" si="251"/>
        <v/>
      </c>
      <c r="AB1649" s="23" t="str">
        <f t="shared" si="252"/>
        <v/>
      </c>
      <c r="AC1649" s="24" t="str">
        <f t="shared" si="253"/>
        <v/>
      </c>
      <c r="AD1649" s="24" t="str">
        <f t="shared" si="254"/>
        <v/>
      </c>
      <c r="AE1649" s="24" t="str">
        <f t="shared" si="255"/>
        <v/>
      </c>
      <c r="AF1649" s="24" t="str">
        <f t="shared" si="256"/>
        <v/>
      </c>
      <c r="AG1649" s="24" t="str">
        <f t="shared" si="257"/>
        <v/>
      </c>
      <c r="AH1649" s="24" t="str">
        <f>IF(Y1649="","",SUMPRODUCT($AC1649:$AG1649,'Benefit Weights'!$A$3:$E$3))</f>
        <v/>
      </c>
      <c r="AI1649" s="27" t="str">
        <f t="shared" si="258"/>
        <v/>
      </c>
    </row>
    <row r="1650" spans="1:35" x14ac:dyDescent="0.25">
      <c r="A1650" s="23"/>
      <c r="B1650" s="23"/>
      <c r="C1650" s="23"/>
      <c r="D1650" s="23"/>
      <c r="E1650" s="24"/>
      <c r="F1650" s="24"/>
      <c r="G1650" s="24"/>
      <c r="H1650" s="23"/>
      <c r="I1650" s="23"/>
      <c r="J1650" s="23"/>
      <c r="K1650" s="23"/>
      <c r="L1650" s="23"/>
      <c r="M1650" s="23"/>
      <c r="N1650" s="23"/>
      <c r="O1650" s="24"/>
      <c r="P1650" s="24"/>
      <c r="Q1650" s="24"/>
      <c r="R1650" s="24"/>
      <c r="S1650" s="24"/>
      <c r="T1650" s="24"/>
      <c r="U1650" s="24"/>
      <c r="V1650" s="23"/>
      <c r="W1650" s="23"/>
      <c r="X1650" s="23"/>
      <c r="Y1650" s="23" t="str">
        <f t="shared" si="249"/>
        <v/>
      </c>
      <c r="Z1650" s="23" t="str">
        <f t="shared" si="250"/>
        <v/>
      </c>
      <c r="AA1650" s="23" t="str">
        <f t="shared" si="251"/>
        <v/>
      </c>
      <c r="AB1650" s="23" t="str">
        <f t="shared" si="252"/>
        <v/>
      </c>
      <c r="AC1650" s="24" t="str">
        <f t="shared" si="253"/>
        <v/>
      </c>
      <c r="AD1650" s="24" t="str">
        <f t="shared" si="254"/>
        <v/>
      </c>
      <c r="AE1650" s="24" t="str">
        <f t="shared" si="255"/>
        <v/>
      </c>
      <c r="AF1650" s="24" t="str">
        <f t="shared" si="256"/>
        <v/>
      </c>
      <c r="AG1650" s="24" t="str">
        <f t="shared" si="257"/>
        <v/>
      </c>
      <c r="AH1650" s="24" t="str">
        <f>IF(Y1650="","",SUMPRODUCT($AC1650:$AG1650,'Benefit Weights'!$A$3:$E$3))</f>
        <v/>
      </c>
      <c r="AI1650" s="27" t="str">
        <f t="shared" si="258"/>
        <v/>
      </c>
    </row>
    <row r="1651" spans="1:35" x14ac:dyDescent="0.25">
      <c r="A1651" s="23"/>
      <c r="B1651" s="23"/>
      <c r="C1651" s="23"/>
      <c r="D1651" s="23"/>
      <c r="E1651" s="24"/>
      <c r="F1651" s="24"/>
      <c r="G1651" s="24"/>
      <c r="H1651" s="23"/>
      <c r="I1651" s="23"/>
      <c r="J1651" s="23"/>
      <c r="K1651" s="23"/>
      <c r="L1651" s="23"/>
      <c r="M1651" s="23"/>
      <c r="N1651" s="23"/>
      <c r="O1651" s="24"/>
      <c r="P1651" s="24"/>
      <c r="Q1651" s="24"/>
      <c r="R1651" s="24"/>
      <c r="S1651" s="24"/>
      <c r="T1651" s="24"/>
      <c r="U1651" s="24"/>
      <c r="V1651" s="23"/>
      <c r="W1651" s="23"/>
      <c r="X1651" s="23"/>
      <c r="Y1651" s="23" t="str">
        <f t="shared" si="249"/>
        <v/>
      </c>
      <c r="Z1651" s="23" t="str">
        <f t="shared" si="250"/>
        <v/>
      </c>
      <c r="AA1651" s="23" t="str">
        <f t="shared" si="251"/>
        <v/>
      </c>
      <c r="AB1651" s="23" t="str">
        <f t="shared" si="252"/>
        <v/>
      </c>
      <c r="AC1651" s="24" t="str">
        <f t="shared" si="253"/>
        <v/>
      </c>
      <c r="AD1651" s="24" t="str">
        <f t="shared" si="254"/>
        <v/>
      </c>
      <c r="AE1651" s="24" t="str">
        <f t="shared" si="255"/>
        <v/>
      </c>
      <c r="AF1651" s="24" t="str">
        <f t="shared" si="256"/>
        <v/>
      </c>
      <c r="AG1651" s="24" t="str">
        <f t="shared" si="257"/>
        <v/>
      </c>
      <c r="AH1651" s="24" t="str">
        <f>IF(Y1651="","",SUMPRODUCT($AC1651:$AG1651,'Benefit Weights'!$A$3:$E$3))</f>
        <v/>
      </c>
      <c r="AI1651" s="27" t="str">
        <f t="shared" si="258"/>
        <v/>
      </c>
    </row>
    <row r="1652" spans="1:35" x14ac:dyDescent="0.25">
      <c r="A1652" s="23"/>
      <c r="B1652" s="23"/>
      <c r="C1652" s="23"/>
      <c r="D1652" s="23"/>
      <c r="E1652" s="24"/>
      <c r="F1652" s="24"/>
      <c r="G1652" s="24"/>
      <c r="H1652" s="23"/>
      <c r="I1652" s="23"/>
      <c r="J1652" s="23"/>
      <c r="K1652" s="23"/>
      <c r="L1652" s="23"/>
      <c r="M1652" s="23"/>
      <c r="N1652" s="23"/>
      <c r="O1652" s="24"/>
      <c r="P1652" s="24"/>
      <c r="Q1652" s="24"/>
      <c r="R1652" s="24"/>
      <c r="S1652" s="24"/>
      <c r="T1652" s="24"/>
      <c r="U1652" s="24"/>
      <c r="V1652" s="23"/>
      <c r="W1652" s="23"/>
      <c r="X1652" s="23"/>
      <c r="Y1652" s="23" t="str">
        <f t="shared" si="249"/>
        <v/>
      </c>
      <c r="Z1652" s="23" t="str">
        <f t="shared" si="250"/>
        <v/>
      </c>
      <c r="AA1652" s="23" t="str">
        <f t="shared" si="251"/>
        <v/>
      </c>
      <c r="AB1652" s="23" t="str">
        <f t="shared" si="252"/>
        <v/>
      </c>
      <c r="AC1652" s="24" t="str">
        <f t="shared" si="253"/>
        <v/>
      </c>
      <c r="AD1652" s="24" t="str">
        <f t="shared" si="254"/>
        <v/>
      </c>
      <c r="AE1652" s="24" t="str">
        <f t="shared" si="255"/>
        <v/>
      </c>
      <c r="AF1652" s="24" t="str">
        <f t="shared" si="256"/>
        <v/>
      </c>
      <c r="AG1652" s="24" t="str">
        <f t="shared" si="257"/>
        <v/>
      </c>
      <c r="AH1652" s="24" t="str">
        <f>IF(Y1652="","",SUMPRODUCT($AC1652:$AG1652,'Benefit Weights'!$A$3:$E$3))</f>
        <v/>
      </c>
      <c r="AI1652" s="27" t="str">
        <f t="shared" si="258"/>
        <v/>
      </c>
    </row>
    <row r="1653" spans="1:35" x14ac:dyDescent="0.25">
      <c r="A1653" s="23"/>
      <c r="B1653" s="23"/>
      <c r="C1653" s="23"/>
      <c r="D1653" s="23"/>
      <c r="E1653" s="24"/>
      <c r="F1653" s="24"/>
      <c r="G1653" s="24"/>
      <c r="H1653" s="23"/>
      <c r="I1653" s="23"/>
      <c r="J1653" s="23"/>
      <c r="K1653" s="23"/>
      <c r="L1653" s="23"/>
      <c r="M1653" s="23"/>
      <c r="N1653" s="23"/>
      <c r="O1653" s="24"/>
      <c r="P1653" s="24"/>
      <c r="Q1653" s="24"/>
      <c r="R1653" s="24"/>
      <c r="S1653" s="24"/>
      <c r="T1653" s="24"/>
      <c r="U1653" s="24"/>
      <c r="V1653" s="23"/>
      <c r="W1653" s="23"/>
      <c r="X1653" s="23"/>
      <c r="Y1653" s="23" t="str">
        <f t="shared" si="249"/>
        <v/>
      </c>
      <c r="Z1653" s="23" t="str">
        <f t="shared" si="250"/>
        <v/>
      </c>
      <c r="AA1653" s="23" t="str">
        <f t="shared" si="251"/>
        <v/>
      </c>
      <c r="AB1653" s="23" t="str">
        <f t="shared" si="252"/>
        <v/>
      </c>
      <c r="AC1653" s="24" t="str">
        <f t="shared" si="253"/>
        <v/>
      </c>
      <c r="AD1653" s="24" t="str">
        <f t="shared" si="254"/>
        <v/>
      </c>
      <c r="AE1653" s="24" t="str">
        <f t="shared" si="255"/>
        <v/>
      </c>
      <c r="AF1653" s="24" t="str">
        <f t="shared" si="256"/>
        <v/>
      </c>
      <c r="AG1653" s="24" t="str">
        <f t="shared" si="257"/>
        <v/>
      </c>
      <c r="AH1653" s="24" t="str">
        <f>IF(Y1653="","",SUMPRODUCT($AC1653:$AG1653,'Benefit Weights'!$A$3:$E$3))</f>
        <v/>
      </c>
      <c r="AI1653" s="27" t="str">
        <f t="shared" si="258"/>
        <v/>
      </c>
    </row>
    <row r="1654" spans="1:35" x14ac:dyDescent="0.25">
      <c r="A1654" s="23"/>
      <c r="B1654" s="23"/>
      <c r="C1654" s="23"/>
      <c r="D1654" s="23"/>
      <c r="E1654" s="24"/>
      <c r="F1654" s="24"/>
      <c r="G1654" s="24"/>
      <c r="H1654" s="23"/>
      <c r="I1654" s="23"/>
      <c r="J1654" s="23"/>
      <c r="K1654" s="23"/>
      <c r="L1654" s="23"/>
      <c r="M1654" s="23"/>
      <c r="N1654" s="23"/>
      <c r="O1654" s="24"/>
      <c r="P1654" s="24"/>
      <c r="Q1654" s="24"/>
      <c r="R1654" s="24"/>
      <c r="S1654" s="24"/>
      <c r="T1654" s="24"/>
      <c r="U1654" s="24"/>
      <c r="V1654" s="23"/>
      <c r="W1654" s="23"/>
      <c r="X1654" s="23"/>
      <c r="Y1654" s="23" t="str">
        <f t="shared" si="249"/>
        <v/>
      </c>
      <c r="Z1654" s="23" t="str">
        <f t="shared" si="250"/>
        <v/>
      </c>
      <c r="AA1654" s="23" t="str">
        <f t="shared" si="251"/>
        <v/>
      </c>
      <c r="AB1654" s="23" t="str">
        <f t="shared" si="252"/>
        <v/>
      </c>
      <c r="AC1654" s="24" t="str">
        <f t="shared" si="253"/>
        <v/>
      </c>
      <c r="AD1654" s="24" t="str">
        <f t="shared" si="254"/>
        <v/>
      </c>
      <c r="AE1654" s="24" t="str">
        <f t="shared" si="255"/>
        <v/>
      </c>
      <c r="AF1654" s="24" t="str">
        <f t="shared" si="256"/>
        <v/>
      </c>
      <c r="AG1654" s="24" t="str">
        <f t="shared" si="257"/>
        <v/>
      </c>
      <c r="AH1654" s="24" t="str">
        <f>IF(Y1654="","",SUMPRODUCT($AC1654:$AG1654,'Benefit Weights'!$A$3:$E$3))</f>
        <v/>
      </c>
      <c r="AI1654" s="27" t="str">
        <f t="shared" si="258"/>
        <v/>
      </c>
    </row>
    <row r="1655" spans="1:35" x14ac:dyDescent="0.25">
      <c r="A1655" s="23"/>
      <c r="B1655" s="23"/>
      <c r="C1655" s="23"/>
      <c r="D1655" s="23"/>
      <c r="E1655" s="24"/>
      <c r="F1655" s="24"/>
      <c r="G1655" s="24"/>
      <c r="H1655" s="23"/>
      <c r="I1655" s="23"/>
      <c r="J1655" s="23"/>
      <c r="K1655" s="23"/>
      <c r="L1655" s="23"/>
      <c r="M1655" s="23"/>
      <c r="N1655" s="23"/>
      <c r="O1655" s="24"/>
      <c r="P1655" s="24"/>
      <c r="Q1655" s="24"/>
      <c r="R1655" s="24"/>
      <c r="S1655" s="24"/>
      <c r="T1655" s="24"/>
      <c r="U1655" s="24"/>
      <c r="V1655" s="23"/>
      <c r="W1655" s="23"/>
      <c r="X1655" s="23"/>
      <c r="Y1655" s="23" t="str">
        <f t="shared" si="249"/>
        <v/>
      </c>
      <c r="Z1655" s="23" t="str">
        <f t="shared" si="250"/>
        <v/>
      </c>
      <c r="AA1655" s="23" t="str">
        <f t="shared" si="251"/>
        <v/>
      </c>
      <c r="AB1655" s="23" t="str">
        <f t="shared" si="252"/>
        <v/>
      </c>
      <c r="AC1655" s="24" t="str">
        <f t="shared" si="253"/>
        <v/>
      </c>
      <c r="AD1655" s="24" t="str">
        <f t="shared" si="254"/>
        <v/>
      </c>
      <c r="AE1655" s="24" t="str">
        <f t="shared" si="255"/>
        <v/>
      </c>
      <c r="AF1655" s="24" t="str">
        <f t="shared" si="256"/>
        <v/>
      </c>
      <c r="AG1655" s="24" t="str">
        <f t="shared" si="257"/>
        <v/>
      </c>
      <c r="AH1655" s="24" t="str">
        <f>IF(Y1655="","",SUMPRODUCT($AC1655:$AG1655,'Benefit Weights'!$A$3:$E$3))</f>
        <v/>
      </c>
      <c r="AI1655" s="27" t="str">
        <f t="shared" si="258"/>
        <v/>
      </c>
    </row>
    <row r="1656" spans="1:35" x14ac:dyDescent="0.25">
      <c r="A1656" s="23"/>
      <c r="B1656" s="23"/>
      <c r="C1656" s="23"/>
      <c r="D1656" s="23"/>
      <c r="E1656" s="24"/>
      <c r="F1656" s="24"/>
      <c r="G1656" s="24"/>
      <c r="H1656" s="23"/>
      <c r="I1656" s="23"/>
      <c r="J1656" s="23"/>
      <c r="K1656" s="23"/>
      <c r="L1656" s="23"/>
      <c r="M1656" s="23"/>
      <c r="N1656" s="23"/>
      <c r="O1656" s="24"/>
      <c r="P1656" s="24"/>
      <c r="Q1656" s="24"/>
      <c r="R1656" s="24"/>
      <c r="S1656" s="24"/>
      <c r="T1656" s="24"/>
      <c r="U1656" s="24"/>
      <c r="V1656" s="23"/>
      <c r="W1656" s="23"/>
      <c r="X1656" s="23"/>
      <c r="Y1656" s="23" t="str">
        <f t="shared" si="249"/>
        <v/>
      </c>
      <c r="Z1656" s="23" t="str">
        <f t="shared" si="250"/>
        <v/>
      </c>
      <c r="AA1656" s="23" t="str">
        <f t="shared" si="251"/>
        <v/>
      </c>
      <c r="AB1656" s="23" t="str">
        <f t="shared" si="252"/>
        <v/>
      </c>
      <c r="AC1656" s="24" t="str">
        <f t="shared" si="253"/>
        <v/>
      </c>
      <c r="AD1656" s="24" t="str">
        <f t="shared" si="254"/>
        <v/>
      </c>
      <c r="AE1656" s="24" t="str">
        <f t="shared" si="255"/>
        <v/>
      </c>
      <c r="AF1656" s="24" t="str">
        <f t="shared" si="256"/>
        <v/>
      </c>
      <c r="AG1656" s="24" t="str">
        <f t="shared" si="257"/>
        <v/>
      </c>
      <c r="AH1656" s="24" t="str">
        <f>IF(Y1656="","",SUMPRODUCT($AC1656:$AG1656,'Benefit Weights'!$A$3:$E$3))</f>
        <v/>
      </c>
      <c r="AI1656" s="27" t="str">
        <f t="shared" si="258"/>
        <v/>
      </c>
    </row>
    <row r="1657" spans="1:35" x14ac:dyDescent="0.25">
      <c r="A1657" s="23"/>
      <c r="B1657" s="23"/>
      <c r="C1657" s="23"/>
      <c r="D1657" s="23"/>
      <c r="E1657" s="24"/>
      <c r="F1657" s="24"/>
      <c r="G1657" s="24"/>
      <c r="H1657" s="23"/>
      <c r="I1657" s="23"/>
      <c r="J1657" s="23"/>
      <c r="K1657" s="23"/>
      <c r="L1657" s="23"/>
      <c r="M1657" s="23"/>
      <c r="N1657" s="23"/>
      <c r="O1657" s="24"/>
      <c r="P1657" s="24"/>
      <c r="Q1657" s="24"/>
      <c r="R1657" s="24"/>
      <c r="S1657" s="24"/>
      <c r="T1657" s="24"/>
      <c r="U1657" s="24"/>
      <c r="V1657" s="23"/>
      <c r="W1657" s="23"/>
      <c r="X1657" s="23"/>
      <c r="Y1657" s="23" t="str">
        <f t="shared" si="249"/>
        <v/>
      </c>
      <c r="Z1657" s="23" t="str">
        <f t="shared" si="250"/>
        <v/>
      </c>
      <c r="AA1657" s="23" t="str">
        <f t="shared" si="251"/>
        <v/>
      </c>
      <c r="AB1657" s="23" t="str">
        <f t="shared" si="252"/>
        <v/>
      </c>
      <c r="AC1657" s="24" t="str">
        <f t="shared" si="253"/>
        <v/>
      </c>
      <c r="AD1657" s="24" t="str">
        <f t="shared" si="254"/>
        <v/>
      </c>
      <c r="AE1657" s="24" t="str">
        <f t="shared" si="255"/>
        <v/>
      </c>
      <c r="AF1657" s="24" t="str">
        <f t="shared" si="256"/>
        <v/>
      </c>
      <c r="AG1657" s="24" t="str">
        <f t="shared" si="257"/>
        <v/>
      </c>
      <c r="AH1657" s="24" t="str">
        <f>IF(Y1657="","",SUMPRODUCT($AC1657:$AG1657,'Benefit Weights'!$A$3:$E$3))</f>
        <v/>
      </c>
      <c r="AI1657" s="27" t="str">
        <f t="shared" si="258"/>
        <v/>
      </c>
    </row>
    <row r="1658" spans="1:35" x14ac:dyDescent="0.25">
      <c r="A1658" s="23"/>
      <c r="B1658" s="23"/>
      <c r="C1658" s="23"/>
      <c r="D1658" s="23"/>
      <c r="E1658" s="24"/>
      <c r="F1658" s="24"/>
      <c r="G1658" s="24"/>
      <c r="H1658" s="23"/>
      <c r="I1658" s="23"/>
      <c r="J1658" s="23"/>
      <c r="K1658" s="23"/>
      <c r="L1658" s="23"/>
      <c r="M1658" s="23"/>
      <c r="N1658" s="23"/>
      <c r="O1658" s="24"/>
      <c r="P1658" s="24"/>
      <c r="Q1658" s="24"/>
      <c r="R1658" s="24"/>
      <c r="S1658" s="24"/>
      <c r="T1658" s="24"/>
      <c r="U1658" s="24"/>
      <c r="V1658" s="23"/>
      <c r="W1658" s="23"/>
      <c r="X1658" s="23"/>
      <c r="Y1658" s="23" t="str">
        <f t="shared" si="249"/>
        <v/>
      </c>
      <c r="Z1658" s="23" t="str">
        <f t="shared" si="250"/>
        <v/>
      </c>
      <c r="AA1658" s="23" t="str">
        <f t="shared" si="251"/>
        <v/>
      </c>
      <c r="AB1658" s="23" t="str">
        <f t="shared" si="252"/>
        <v/>
      </c>
      <c r="AC1658" s="24" t="str">
        <f t="shared" si="253"/>
        <v/>
      </c>
      <c r="AD1658" s="24" t="str">
        <f t="shared" si="254"/>
        <v/>
      </c>
      <c r="AE1658" s="24" t="str">
        <f t="shared" si="255"/>
        <v/>
      </c>
      <c r="AF1658" s="24" t="str">
        <f t="shared" si="256"/>
        <v/>
      </c>
      <c r="AG1658" s="24" t="str">
        <f t="shared" si="257"/>
        <v/>
      </c>
      <c r="AH1658" s="24" t="str">
        <f>IF(Y1658="","",SUMPRODUCT($AC1658:$AG1658,'Benefit Weights'!$A$3:$E$3))</f>
        <v/>
      </c>
      <c r="AI1658" s="27" t="str">
        <f t="shared" si="258"/>
        <v/>
      </c>
    </row>
    <row r="1659" spans="1:35" x14ac:dyDescent="0.25">
      <c r="A1659" s="23"/>
      <c r="B1659" s="23"/>
      <c r="C1659" s="23"/>
      <c r="D1659" s="23"/>
      <c r="E1659" s="24"/>
      <c r="F1659" s="24"/>
      <c r="G1659" s="24"/>
      <c r="H1659" s="23"/>
      <c r="I1659" s="23"/>
      <c r="J1659" s="23"/>
      <c r="K1659" s="23"/>
      <c r="L1659" s="23"/>
      <c r="M1659" s="23"/>
      <c r="N1659" s="23"/>
      <c r="O1659" s="24"/>
      <c r="P1659" s="24"/>
      <c r="Q1659" s="24"/>
      <c r="R1659" s="24"/>
      <c r="S1659" s="24"/>
      <c r="T1659" s="24"/>
      <c r="U1659" s="24"/>
      <c r="V1659" s="23"/>
      <c r="W1659" s="23"/>
      <c r="X1659" s="23"/>
      <c r="Y1659" s="23" t="str">
        <f t="shared" si="249"/>
        <v/>
      </c>
      <c r="Z1659" s="23" t="str">
        <f t="shared" si="250"/>
        <v/>
      </c>
      <c r="AA1659" s="23" t="str">
        <f t="shared" si="251"/>
        <v/>
      </c>
      <c r="AB1659" s="23" t="str">
        <f t="shared" si="252"/>
        <v/>
      </c>
      <c r="AC1659" s="24" t="str">
        <f t="shared" si="253"/>
        <v/>
      </c>
      <c r="AD1659" s="24" t="str">
        <f t="shared" si="254"/>
        <v/>
      </c>
      <c r="AE1659" s="24" t="str">
        <f t="shared" si="255"/>
        <v/>
      </c>
      <c r="AF1659" s="24" t="str">
        <f t="shared" si="256"/>
        <v/>
      </c>
      <c r="AG1659" s="24" t="str">
        <f t="shared" si="257"/>
        <v/>
      </c>
      <c r="AH1659" s="24" t="str">
        <f>IF(Y1659="","",SUMPRODUCT($AC1659:$AG1659,'Benefit Weights'!$A$3:$E$3))</f>
        <v/>
      </c>
      <c r="AI1659" s="27" t="str">
        <f t="shared" si="258"/>
        <v/>
      </c>
    </row>
    <row r="1660" spans="1:35" x14ac:dyDescent="0.25">
      <c r="A1660" s="23"/>
      <c r="B1660" s="23"/>
      <c r="C1660" s="23"/>
      <c r="D1660" s="23"/>
      <c r="E1660" s="24"/>
      <c r="F1660" s="24"/>
      <c r="G1660" s="24"/>
      <c r="H1660" s="23"/>
      <c r="I1660" s="23"/>
      <c r="J1660" s="23"/>
      <c r="K1660" s="23"/>
      <c r="L1660" s="23"/>
      <c r="M1660" s="23"/>
      <c r="N1660" s="23"/>
      <c r="O1660" s="24"/>
      <c r="P1660" s="24"/>
      <c r="Q1660" s="24"/>
      <c r="R1660" s="24"/>
      <c r="S1660" s="24"/>
      <c r="T1660" s="24"/>
      <c r="U1660" s="24"/>
      <c r="V1660" s="23"/>
      <c r="W1660" s="23"/>
      <c r="X1660" s="23"/>
      <c r="Y1660" s="23" t="str">
        <f t="shared" si="249"/>
        <v/>
      </c>
      <c r="Z1660" s="23" t="str">
        <f t="shared" si="250"/>
        <v/>
      </c>
      <c r="AA1660" s="23" t="str">
        <f t="shared" si="251"/>
        <v/>
      </c>
      <c r="AB1660" s="23" t="str">
        <f t="shared" si="252"/>
        <v/>
      </c>
      <c r="AC1660" s="24" t="str">
        <f t="shared" si="253"/>
        <v/>
      </c>
      <c r="AD1660" s="24" t="str">
        <f t="shared" si="254"/>
        <v/>
      </c>
      <c r="AE1660" s="24" t="str">
        <f t="shared" si="255"/>
        <v/>
      </c>
      <c r="AF1660" s="24" t="str">
        <f t="shared" si="256"/>
        <v/>
      </c>
      <c r="AG1660" s="24" t="str">
        <f t="shared" si="257"/>
        <v/>
      </c>
      <c r="AH1660" s="24" t="str">
        <f>IF(Y1660="","",SUMPRODUCT($AC1660:$AG1660,'Benefit Weights'!$A$3:$E$3))</f>
        <v/>
      </c>
      <c r="AI1660" s="27" t="str">
        <f t="shared" si="258"/>
        <v/>
      </c>
    </row>
    <row r="1661" spans="1:35" x14ac:dyDescent="0.25">
      <c r="A1661" s="23"/>
      <c r="B1661" s="23"/>
      <c r="C1661" s="23"/>
      <c r="D1661" s="23"/>
      <c r="E1661" s="24"/>
      <c r="F1661" s="24"/>
      <c r="G1661" s="24"/>
      <c r="H1661" s="23"/>
      <c r="I1661" s="23"/>
      <c r="J1661" s="23"/>
      <c r="K1661" s="23"/>
      <c r="L1661" s="23"/>
      <c r="M1661" s="23"/>
      <c r="N1661" s="23"/>
      <c r="O1661" s="24"/>
      <c r="P1661" s="24"/>
      <c r="Q1661" s="24"/>
      <c r="R1661" s="24"/>
      <c r="S1661" s="24"/>
      <c r="T1661" s="24"/>
      <c r="U1661" s="24"/>
      <c r="V1661" s="23"/>
      <c r="W1661" s="23"/>
      <c r="X1661" s="23"/>
      <c r="Y1661" s="23" t="str">
        <f t="shared" si="249"/>
        <v/>
      </c>
      <c r="Z1661" s="23" t="str">
        <f t="shared" si="250"/>
        <v/>
      </c>
      <c r="AA1661" s="23" t="str">
        <f t="shared" si="251"/>
        <v/>
      </c>
      <c r="AB1661" s="23" t="str">
        <f t="shared" si="252"/>
        <v/>
      </c>
      <c r="AC1661" s="24" t="str">
        <f t="shared" si="253"/>
        <v/>
      </c>
      <c r="AD1661" s="24" t="str">
        <f t="shared" si="254"/>
        <v/>
      </c>
      <c r="AE1661" s="24" t="str">
        <f t="shared" si="255"/>
        <v/>
      </c>
      <c r="AF1661" s="24" t="str">
        <f t="shared" si="256"/>
        <v/>
      </c>
      <c r="AG1661" s="24" t="str">
        <f t="shared" si="257"/>
        <v/>
      </c>
      <c r="AH1661" s="24" t="str">
        <f>IF(Y1661="","",SUMPRODUCT($AC1661:$AG1661,'Benefit Weights'!$A$3:$E$3))</f>
        <v/>
      </c>
      <c r="AI1661" s="27" t="str">
        <f t="shared" si="258"/>
        <v/>
      </c>
    </row>
    <row r="1662" spans="1:35" x14ac:dyDescent="0.25">
      <c r="A1662" s="23"/>
      <c r="B1662" s="23"/>
      <c r="C1662" s="23"/>
      <c r="D1662" s="23"/>
      <c r="E1662" s="24"/>
      <c r="F1662" s="24"/>
      <c r="G1662" s="24"/>
      <c r="H1662" s="23"/>
      <c r="I1662" s="23"/>
      <c r="J1662" s="23"/>
      <c r="K1662" s="23"/>
      <c r="L1662" s="23"/>
      <c r="M1662" s="23"/>
      <c r="N1662" s="23"/>
      <c r="O1662" s="24"/>
      <c r="P1662" s="24"/>
      <c r="Q1662" s="24"/>
      <c r="R1662" s="24"/>
      <c r="S1662" s="24"/>
      <c r="T1662" s="24"/>
      <c r="U1662" s="24"/>
      <c r="V1662" s="23"/>
      <c r="W1662" s="23"/>
      <c r="X1662" s="23"/>
      <c r="Y1662" s="23" t="str">
        <f t="shared" si="249"/>
        <v/>
      </c>
      <c r="Z1662" s="23" t="str">
        <f t="shared" si="250"/>
        <v/>
      </c>
      <c r="AA1662" s="23" t="str">
        <f t="shared" si="251"/>
        <v/>
      </c>
      <c r="AB1662" s="23" t="str">
        <f t="shared" si="252"/>
        <v/>
      </c>
      <c r="AC1662" s="24" t="str">
        <f t="shared" si="253"/>
        <v/>
      </c>
      <c r="AD1662" s="24" t="str">
        <f t="shared" si="254"/>
        <v/>
      </c>
      <c r="AE1662" s="24" t="str">
        <f t="shared" si="255"/>
        <v/>
      </c>
      <c r="AF1662" s="24" t="str">
        <f t="shared" si="256"/>
        <v/>
      </c>
      <c r="AG1662" s="24" t="str">
        <f t="shared" si="257"/>
        <v/>
      </c>
      <c r="AH1662" s="24" t="str">
        <f>IF(Y1662="","",SUMPRODUCT($AC1662:$AG1662,'Benefit Weights'!$A$3:$E$3))</f>
        <v/>
      </c>
      <c r="AI1662" s="27" t="str">
        <f t="shared" si="258"/>
        <v/>
      </c>
    </row>
    <row r="1663" spans="1:35" x14ac:dyDescent="0.25">
      <c r="A1663" s="23"/>
      <c r="B1663" s="23"/>
      <c r="C1663" s="23"/>
      <c r="D1663" s="23"/>
      <c r="E1663" s="24"/>
      <c r="F1663" s="24"/>
      <c r="G1663" s="24"/>
      <c r="H1663" s="23"/>
      <c r="I1663" s="23"/>
      <c r="J1663" s="23"/>
      <c r="K1663" s="23"/>
      <c r="L1663" s="23"/>
      <c r="M1663" s="23"/>
      <c r="N1663" s="23"/>
      <c r="O1663" s="24"/>
      <c r="P1663" s="24"/>
      <c r="Q1663" s="24"/>
      <c r="R1663" s="24"/>
      <c r="S1663" s="24"/>
      <c r="T1663" s="24"/>
      <c r="U1663" s="24"/>
      <c r="V1663" s="23"/>
      <c r="W1663" s="23"/>
      <c r="X1663" s="23"/>
      <c r="Y1663" s="23" t="str">
        <f t="shared" si="249"/>
        <v/>
      </c>
      <c r="Z1663" s="23" t="str">
        <f t="shared" si="250"/>
        <v/>
      </c>
      <c r="AA1663" s="23" t="str">
        <f t="shared" si="251"/>
        <v/>
      </c>
      <c r="AB1663" s="23" t="str">
        <f t="shared" si="252"/>
        <v/>
      </c>
      <c r="AC1663" s="24" t="str">
        <f t="shared" si="253"/>
        <v/>
      </c>
      <c r="AD1663" s="24" t="str">
        <f t="shared" si="254"/>
        <v/>
      </c>
      <c r="AE1663" s="24" t="str">
        <f t="shared" si="255"/>
        <v/>
      </c>
      <c r="AF1663" s="24" t="str">
        <f t="shared" si="256"/>
        <v/>
      </c>
      <c r="AG1663" s="24" t="str">
        <f t="shared" si="257"/>
        <v/>
      </c>
      <c r="AH1663" s="24" t="str">
        <f>IF(Y1663="","",SUMPRODUCT($AC1663:$AG1663,'Benefit Weights'!$A$3:$E$3))</f>
        <v/>
      </c>
      <c r="AI1663" s="27" t="str">
        <f t="shared" si="258"/>
        <v/>
      </c>
    </row>
    <row r="1664" spans="1:35" x14ac:dyDescent="0.25">
      <c r="A1664" s="23"/>
      <c r="B1664" s="23"/>
      <c r="C1664" s="23"/>
      <c r="D1664" s="23"/>
      <c r="E1664" s="24"/>
      <c r="F1664" s="24"/>
      <c r="G1664" s="24"/>
      <c r="H1664" s="23"/>
      <c r="I1664" s="23"/>
      <c r="J1664" s="23"/>
      <c r="K1664" s="23"/>
      <c r="L1664" s="23"/>
      <c r="M1664" s="23"/>
      <c r="N1664" s="23"/>
      <c r="O1664" s="24"/>
      <c r="P1664" s="24"/>
      <c r="Q1664" s="24"/>
      <c r="R1664" s="24"/>
      <c r="S1664" s="24"/>
      <c r="T1664" s="24"/>
      <c r="U1664" s="24"/>
      <c r="V1664" s="23"/>
      <c r="W1664" s="23"/>
      <c r="X1664" s="23"/>
      <c r="Y1664" s="23" t="str">
        <f t="shared" si="249"/>
        <v/>
      </c>
      <c r="Z1664" s="23" t="str">
        <f t="shared" si="250"/>
        <v/>
      </c>
      <c r="AA1664" s="23" t="str">
        <f t="shared" si="251"/>
        <v/>
      </c>
      <c r="AB1664" s="23" t="str">
        <f t="shared" si="252"/>
        <v/>
      </c>
      <c r="AC1664" s="24" t="str">
        <f t="shared" si="253"/>
        <v/>
      </c>
      <c r="AD1664" s="24" t="str">
        <f t="shared" si="254"/>
        <v/>
      </c>
      <c r="AE1664" s="24" t="str">
        <f t="shared" si="255"/>
        <v/>
      </c>
      <c r="AF1664" s="24" t="str">
        <f t="shared" si="256"/>
        <v/>
      </c>
      <c r="AG1664" s="24" t="str">
        <f t="shared" si="257"/>
        <v/>
      </c>
      <c r="AH1664" s="24" t="str">
        <f>IF(Y1664="","",SUMPRODUCT($AC1664:$AG1664,'Benefit Weights'!$A$3:$E$3))</f>
        <v/>
      </c>
      <c r="AI1664" s="27" t="str">
        <f t="shared" si="258"/>
        <v/>
      </c>
    </row>
    <row r="1665" spans="1:35" x14ac:dyDescent="0.25">
      <c r="A1665" s="23"/>
      <c r="B1665" s="23"/>
      <c r="C1665" s="23"/>
      <c r="D1665" s="23"/>
      <c r="E1665" s="24"/>
      <c r="F1665" s="24"/>
      <c r="G1665" s="24"/>
      <c r="H1665" s="23"/>
      <c r="I1665" s="23"/>
      <c r="J1665" s="23"/>
      <c r="K1665" s="23"/>
      <c r="L1665" s="23"/>
      <c r="M1665" s="23"/>
      <c r="N1665" s="23"/>
      <c r="O1665" s="24"/>
      <c r="P1665" s="24"/>
      <c r="Q1665" s="24"/>
      <c r="R1665" s="24"/>
      <c r="S1665" s="24"/>
      <c r="T1665" s="24"/>
      <c r="U1665" s="24"/>
      <c r="V1665" s="23"/>
      <c r="W1665" s="23"/>
      <c r="X1665" s="23"/>
      <c r="Y1665" s="23" t="str">
        <f t="shared" si="249"/>
        <v/>
      </c>
      <c r="Z1665" s="23" t="str">
        <f t="shared" si="250"/>
        <v/>
      </c>
      <c r="AA1665" s="23" t="str">
        <f t="shared" si="251"/>
        <v/>
      </c>
      <c r="AB1665" s="23" t="str">
        <f t="shared" si="252"/>
        <v/>
      </c>
      <c r="AC1665" s="24" t="str">
        <f t="shared" si="253"/>
        <v/>
      </c>
      <c r="AD1665" s="24" t="str">
        <f t="shared" si="254"/>
        <v/>
      </c>
      <c r="AE1665" s="24" t="str">
        <f t="shared" si="255"/>
        <v/>
      </c>
      <c r="AF1665" s="24" t="str">
        <f t="shared" si="256"/>
        <v/>
      </c>
      <c r="AG1665" s="24" t="str">
        <f t="shared" si="257"/>
        <v/>
      </c>
      <c r="AH1665" s="24" t="str">
        <f>IF(Y1665="","",SUMPRODUCT($AC1665:$AG1665,'Benefit Weights'!$A$3:$E$3))</f>
        <v/>
      </c>
      <c r="AI1665" s="27" t="str">
        <f t="shared" si="258"/>
        <v/>
      </c>
    </row>
    <row r="1666" spans="1:35" x14ac:dyDescent="0.25">
      <c r="A1666" s="23"/>
      <c r="B1666" s="23"/>
      <c r="C1666" s="23"/>
      <c r="D1666" s="23"/>
      <c r="E1666" s="24"/>
      <c r="F1666" s="24"/>
      <c r="G1666" s="24"/>
      <c r="H1666" s="23"/>
      <c r="I1666" s="23"/>
      <c r="J1666" s="23"/>
      <c r="K1666" s="23"/>
      <c r="L1666" s="23"/>
      <c r="M1666" s="23"/>
      <c r="N1666" s="23"/>
      <c r="O1666" s="24"/>
      <c r="P1666" s="24"/>
      <c r="Q1666" s="24"/>
      <c r="R1666" s="24"/>
      <c r="S1666" s="24"/>
      <c r="T1666" s="24"/>
      <c r="U1666" s="24"/>
      <c r="V1666" s="23"/>
      <c r="W1666" s="23"/>
      <c r="X1666" s="23"/>
      <c r="Y1666" s="23" t="str">
        <f t="shared" si="249"/>
        <v/>
      </c>
      <c r="Z1666" s="23" t="str">
        <f t="shared" si="250"/>
        <v/>
      </c>
      <c r="AA1666" s="23" t="str">
        <f t="shared" si="251"/>
        <v/>
      </c>
      <c r="AB1666" s="23" t="str">
        <f t="shared" si="252"/>
        <v/>
      </c>
      <c r="AC1666" s="24" t="str">
        <f t="shared" si="253"/>
        <v/>
      </c>
      <c r="AD1666" s="24" t="str">
        <f t="shared" si="254"/>
        <v/>
      </c>
      <c r="AE1666" s="24" t="str">
        <f t="shared" si="255"/>
        <v/>
      </c>
      <c r="AF1666" s="24" t="str">
        <f t="shared" si="256"/>
        <v/>
      </c>
      <c r="AG1666" s="24" t="str">
        <f t="shared" si="257"/>
        <v/>
      </c>
      <c r="AH1666" s="24" t="str">
        <f>IF(Y1666="","",SUMPRODUCT($AC1666:$AG1666,'Benefit Weights'!$A$3:$E$3))</f>
        <v/>
      </c>
      <c r="AI1666" s="27" t="str">
        <f t="shared" si="258"/>
        <v/>
      </c>
    </row>
    <row r="1667" spans="1:35" x14ac:dyDescent="0.25">
      <c r="A1667" s="23"/>
      <c r="B1667" s="23"/>
      <c r="C1667" s="23"/>
      <c r="D1667" s="23"/>
      <c r="E1667" s="24"/>
      <c r="F1667" s="24"/>
      <c r="G1667" s="24"/>
      <c r="H1667" s="23"/>
      <c r="I1667" s="23"/>
      <c r="J1667" s="23"/>
      <c r="K1667" s="23"/>
      <c r="L1667" s="23"/>
      <c r="M1667" s="23"/>
      <c r="N1667" s="23"/>
      <c r="O1667" s="24"/>
      <c r="P1667" s="24"/>
      <c r="Q1667" s="24"/>
      <c r="R1667" s="24"/>
      <c r="S1667" s="24"/>
      <c r="T1667" s="24"/>
      <c r="U1667" s="24"/>
      <c r="V1667" s="23"/>
      <c r="W1667" s="23"/>
      <c r="X1667" s="23"/>
      <c r="Y1667" s="23" t="str">
        <f t="shared" si="249"/>
        <v/>
      </c>
      <c r="Z1667" s="23" t="str">
        <f t="shared" si="250"/>
        <v/>
      </c>
      <c r="AA1667" s="23" t="str">
        <f t="shared" si="251"/>
        <v/>
      </c>
      <c r="AB1667" s="23" t="str">
        <f t="shared" si="252"/>
        <v/>
      </c>
      <c r="AC1667" s="24" t="str">
        <f t="shared" si="253"/>
        <v/>
      </c>
      <c r="AD1667" s="24" t="str">
        <f t="shared" si="254"/>
        <v/>
      </c>
      <c r="AE1667" s="24" t="str">
        <f t="shared" si="255"/>
        <v/>
      </c>
      <c r="AF1667" s="24" t="str">
        <f t="shared" si="256"/>
        <v/>
      </c>
      <c r="AG1667" s="24" t="str">
        <f t="shared" si="257"/>
        <v/>
      </c>
      <c r="AH1667" s="24" t="str">
        <f>IF(Y1667="","",SUMPRODUCT($AC1667:$AG1667,'Benefit Weights'!$A$3:$E$3))</f>
        <v/>
      </c>
      <c r="AI1667" s="27" t="str">
        <f t="shared" si="258"/>
        <v/>
      </c>
    </row>
    <row r="1668" spans="1:35" x14ac:dyDescent="0.25">
      <c r="A1668" s="23"/>
      <c r="B1668" s="23"/>
      <c r="C1668" s="23"/>
      <c r="D1668" s="23"/>
      <c r="E1668" s="24"/>
      <c r="F1668" s="24"/>
      <c r="G1668" s="24"/>
      <c r="H1668" s="23"/>
      <c r="I1668" s="23"/>
      <c r="J1668" s="23"/>
      <c r="K1668" s="23"/>
      <c r="L1668" s="23"/>
      <c r="M1668" s="23"/>
      <c r="N1668" s="23"/>
      <c r="O1668" s="24"/>
      <c r="P1668" s="24"/>
      <c r="Q1668" s="24"/>
      <c r="R1668" s="24"/>
      <c r="S1668" s="24"/>
      <c r="T1668" s="24"/>
      <c r="U1668" s="24"/>
      <c r="V1668" s="23"/>
      <c r="W1668" s="23"/>
      <c r="X1668" s="23"/>
      <c r="Y1668" s="23" t="str">
        <f t="shared" ref="Y1668:Y1731" si="259">IF(A1668="","",A1668)</f>
        <v/>
      </c>
      <c r="Z1668" s="23" t="str">
        <f t="shared" ref="Z1668:Z1731" si="260">IF(B1668="","",B1668)</f>
        <v/>
      </c>
      <c r="AA1668" s="23" t="str">
        <f t="shared" ref="AA1668:AA1731" si="261">IF(C1668="","",C1668)</f>
        <v/>
      </c>
      <c r="AB1668" s="23" t="str">
        <f t="shared" ref="AB1668:AB1731" si="262">IF(H1668="","",H1668)</f>
        <v/>
      </c>
      <c r="AC1668" s="24" t="str">
        <f t="shared" ref="AC1668:AC1731" si="263">IF(Q1668="","",Q1668)</f>
        <v/>
      </c>
      <c r="AD1668" s="24" t="str">
        <f t="shared" ref="AD1668:AD1731" si="264">IF(R1668="","",R1668)</f>
        <v/>
      </c>
      <c r="AE1668" s="24" t="str">
        <f t="shared" ref="AE1668:AE1731" si="265">IF(S1668="","",S1668)</f>
        <v/>
      </c>
      <c r="AF1668" s="24" t="str">
        <f t="shared" ref="AF1668:AF1731" si="266">IF(T1668="","",T1668)</f>
        <v/>
      </c>
      <c r="AG1668" s="24" t="str">
        <f t="shared" ref="AG1668:AG1731" si="267">IF(U1668="","",U1668)</f>
        <v/>
      </c>
      <c r="AH1668" s="24" t="str">
        <f>IF(Y1668="","",SUMPRODUCT($AC1668:$AG1668,'Benefit Weights'!$A$3:$E$3))</f>
        <v/>
      </c>
      <c r="AI1668" s="27" t="str">
        <f t="shared" si="258"/>
        <v/>
      </c>
    </row>
    <row r="1669" spans="1:35" x14ac:dyDescent="0.25">
      <c r="A1669" s="23"/>
      <c r="B1669" s="23"/>
      <c r="C1669" s="23"/>
      <c r="D1669" s="23"/>
      <c r="E1669" s="24"/>
      <c r="F1669" s="24"/>
      <c r="G1669" s="24"/>
      <c r="H1669" s="23"/>
      <c r="I1669" s="23"/>
      <c r="J1669" s="23"/>
      <c r="K1669" s="23"/>
      <c r="L1669" s="23"/>
      <c r="M1669" s="23"/>
      <c r="N1669" s="23"/>
      <c r="O1669" s="24"/>
      <c r="P1669" s="24"/>
      <c r="Q1669" s="24"/>
      <c r="R1669" s="24"/>
      <c r="S1669" s="24"/>
      <c r="T1669" s="24"/>
      <c r="U1669" s="24"/>
      <c r="V1669" s="23"/>
      <c r="W1669" s="23"/>
      <c r="X1669" s="23"/>
      <c r="Y1669" s="23" t="str">
        <f t="shared" si="259"/>
        <v/>
      </c>
      <c r="Z1669" s="23" t="str">
        <f t="shared" si="260"/>
        <v/>
      </c>
      <c r="AA1669" s="23" t="str">
        <f t="shared" si="261"/>
        <v/>
      </c>
      <c r="AB1669" s="23" t="str">
        <f t="shared" si="262"/>
        <v/>
      </c>
      <c r="AC1669" s="24" t="str">
        <f t="shared" si="263"/>
        <v/>
      </c>
      <c r="AD1669" s="24" t="str">
        <f t="shared" si="264"/>
        <v/>
      </c>
      <c r="AE1669" s="24" t="str">
        <f t="shared" si="265"/>
        <v/>
      </c>
      <c r="AF1669" s="24" t="str">
        <f t="shared" si="266"/>
        <v/>
      </c>
      <c r="AG1669" s="24" t="str">
        <f t="shared" si="267"/>
        <v/>
      </c>
      <c r="AH1669" s="24" t="str">
        <f>IF(Y1669="","",SUMPRODUCT($AC1669:$AG1669,'Benefit Weights'!$A$3:$E$3))</f>
        <v/>
      </c>
      <c r="AI1669" s="27" t="str">
        <f t="shared" ref="AI1669:AI1732" si="268">IF(Y1669="","",IF(AND(O1669="Yes",AH1669&gt;0),"High",IF(AH1669&gt;3,"Medium","Low")))</f>
        <v/>
      </c>
    </row>
    <row r="1670" spans="1:35" x14ac:dyDescent="0.25">
      <c r="A1670" s="23"/>
      <c r="B1670" s="23"/>
      <c r="C1670" s="23"/>
      <c r="D1670" s="23"/>
      <c r="E1670" s="24"/>
      <c r="F1670" s="24"/>
      <c r="G1670" s="24"/>
      <c r="H1670" s="23"/>
      <c r="I1670" s="23"/>
      <c r="J1670" s="23"/>
      <c r="K1670" s="23"/>
      <c r="L1670" s="23"/>
      <c r="M1670" s="23"/>
      <c r="N1670" s="23"/>
      <c r="O1670" s="24"/>
      <c r="P1670" s="24"/>
      <c r="Q1670" s="24"/>
      <c r="R1670" s="24"/>
      <c r="S1670" s="24"/>
      <c r="T1670" s="24"/>
      <c r="U1670" s="24"/>
      <c r="V1670" s="23"/>
      <c r="W1670" s="23"/>
      <c r="X1670" s="23"/>
      <c r="Y1670" s="23" t="str">
        <f t="shared" si="259"/>
        <v/>
      </c>
      <c r="Z1670" s="23" t="str">
        <f t="shared" si="260"/>
        <v/>
      </c>
      <c r="AA1670" s="23" t="str">
        <f t="shared" si="261"/>
        <v/>
      </c>
      <c r="AB1670" s="23" t="str">
        <f t="shared" si="262"/>
        <v/>
      </c>
      <c r="AC1670" s="24" t="str">
        <f t="shared" si="263"/>
        <v/>
      </c>
      <c r="AD1670" s="24" t="str">
        <f t="shared" si="264"/>
        <v/>
      </c>
      <c r="AE1670" s="24" t="str">
        <f t="shared" si="265"/>
        <v/>
      </c>
      <c r="AF1670" s="24" t="str">
        <f t="shared" si="266"/>
        <v/>
      </c>
      <c r="AG1670" s="24" t="str">
        <f t="shared" si="267"/>
        <v/>
      </c>
      <c r="AH1670" s="24" t="str">
        <f>IF(Y1670="","",SUMPRODUCT($AC1670:$AG1670,'Benefit Weights'!$A$3:$E$3))</f>
        <v/>
      </c>
      <c r="AI1670" s="27" t="str">
        <f t="shared" si="268"/>
        <v/>
      </c>
    </row>
    <row r="1671" spans="1:35" x14ac:dyDescent="0.25">
      <c r="A1671" s="23"/>
      <c r="B1671" s="23"/>
      <c r="C1671" s="23"/>
      <c r="D1671" s="23"/>
      <c r="E1671" s="24"/>
      <c r="F1671" s="24"/>
      <c r="G1671" s="24"/>
      <c r="H1671" s="23"/>
      <c r="I1671" s="23"/>
      <c r="J1671" s="23"/>
      <c r="K1671" s="23"/>
      <c r="L1671" s="23"/>
      <c r="M1671" s="23"/>
      <c r="N1671" s="23"/>
      <c r="O1671" s="24"/>
      <c r="P1671" s="24"/>
      <c r="Q1671" s="24"/>
      <c r="R1671" s="24"/>
      <c r="S1671" s="24"/>
      <c r="T1671" s="24"/>
      <c r="U1671" s="24"/>
      <c r="V1671" s="23"/>
      <c r="W1671" s="23"/>
      <c r="X1671" s="23"/>
      <c r="Y1671" s="23" t="str">
        <f t="shared" si="259"/>
        <v/>
      </c>
      <c r="Z1671" s="23" t="str">
        <f t="shared" si="260"/>
        <v/>
      </c>
      <c r="AA1671" s="23" t="str">
        <f t="shared" si="261"/>
        <v/>
      </c>
      <c r="AB1671" s="23" t="str">
        <f t="shared" si="262"/>
        <v/>
      </c>
      <c r="AC1671" s="24" t="str">
        <f t="shared" si="263"/>
        <v/>
      </c>
      <c r="AD1671" s="24" t="str">
        <f t="shared" si="264"/>
        <v/>
      </c>
      <c r="AE1671" s="24" t="str">
        <f t="shared" si="265"/>
        <v/>
      </c>
      <c r="AF1671" s="24" t="str">
        <f t="shared" si="266"/>
        <v/>
      </c>
      <c r="AG1671" s="24" t="str">
        <f t="shared" si="267"/>
        <v/>
      </c>
      <c r="AH1671" s="24" t="str">
        <f>IF(Y1671="","",SUMPRODUCT($AC1671:$AG1671,'Benefit Weights'!$A$3:$E$3))</f>
        <v/>
      </c>
      <c r="AI1671" s="27" t="str">
        <f t="shared" si="268"/>
        <v/>
      </c>
    </row>
    <row r="1672" spans="1:35" x14ac:dyDescent="0.25">
      <c r="A1672" s="23"/>
      <c r="B1672" s="23"/>
      <c r="C1672" s="23"/>
      <c r="D1672" s="23"/>
      <c r="E1672" s="24"/>
      <c r="F1672" s="24"/>
      <c r="G1672" s="24"/>
      <c r="H1672" s="23"/>
      <c r="I1672" s="23"/>
      <c r="J1672" s="23"/>
      <c r="K1672" s="23"/>
      <c r="L1672" s="23"/>
      <c r="M1672" s="23"/>
      <c r="N1672" s="23"/>
      <c r="O1672" s="24"/>
      <c r="P1672" s="24"/>
      <c r="Q1672" s="24"/>
      <c r="R1672" s="24"/>
      <c r="S1672" s="24"/>
      <c r="T1672" s="24"/>
      <c r="U1672" s="24"/>
      <c r="V1672" s="23"/>
      <c r="W1672" s="23"/>
      <c r="X1672" s="23"/>
      <c r="Y1672" s="23" t="str">
        <f t="shared" si="259"/>
        <v/>
      </c>
      <c r="Z1672" s="23" t="str">
        <f t="shared" si="260"/>
        <v/>
      </c>
      <c r="AA1672" s="23" t="str">
        <f t="shared" si="261"/>
        <v/>
      </c>
      <c r="AB1672" s="23" t="str">
        <f t="shared" si="262"/>
        <v/>
      </c>
      <c r="AC1672" s="24" t="str">
        <f t="shared" si="263"/>
        <v/>
      </c>
      <c r="AD1672" s="24" t="str">
        <f t="shared" si="264"/>
        <v/>
      </c>
      <c r="AE1672" s="24" t="str">
        <f t="shared" si="265"/>
        <v/>
      </c>
      <c r="AF1672" s="24" t="str">
        <f t="shared" si="266"/>
        <v/>
      </c>
      <c r="AG1672" s="24" t="str">
        <f t="shared" si="267"/>
        <v/>
      </c>
      <c r="AH1672" s="24" t="str">
        <f>IF(Y1672="","",SUMPRODUCT($AC1672:$AG1672,'Benefit Weights'!$A$3:$E$3))</f>
        <v/>
      </c>
      <c r="AI1672" s="27" t="str">
        <f t="shared" si="268"/>
        <v/>
      </c>
    </row>
    <row r="1673" spans="1:35" x14ac:dyDescent="0.25">
      <c r="A1673" s="23"/>
      <c r="B1673" s="23"/>
      <c r="C1673" s="23"/>
      <c r="D1673" s="23"/>
      <c r="E1673" s="24"/>
      <c r="F1673" s="24"/>
      <c r="G1673" s="24"/>
      <c r="H1673" s="23"/>
      <c r="I1673" s="23"/>
      <c r="J1673" s="23"/>
      <c r="K1673" s="23"/>
      <c r="L1673" s="23"/>
      <c r="M1673" s="23"/>
      <c r="N1673" s="23"/>
      <c r="O1673" s="24"/>
      <c r="P1673" s="24"/>
      <c r="Q1673" s="24"/>
      <c r="R1673" s="24"/>
      <c r="S1673" s="24"/>
      <c r="T1673" s="24"/>
      <c r="U1673" s="24"/>
      <c r="V1673" s="23"/>
      <c r="W1673" s="23"/>
      <c r="X1673" s="23"/>
      <c r="Y1673" s="23" t="str">
        <f t="shared" si="259"/>
        <v/>
      </c>
      <c r="Z1673" s="23" t="str">
        <f t="shared" si="260"/>
        <v/>
      </c>
      <c r="AA1673" s="23" t="str">
        <f t="shared" si="261"/>
        <v/>
      </c>
      <c r="AB1673" s="23" t="str">
        <f t="shared" si="262"/>
        <v/>
      </c>
      <c r="AC1673" s="24" t="str">
        <f t="shared" si="263"/>
        <v/>
      </c>
      <c r="AD1673" s="24" t="str">
        <f t="shared" si="264"/>
        <v/>
      </c>
      <c r="AE1673" s="24" t="str">
        <f t="shared" si="265"/>
        <v/>
      </c>
      <c r="AF1673" s="24" t="str">
        <f t="shared" si="266"/>
        <v/>
      </c>
      <c r="AG1673" s="24" t="str">
        <f t="shared" si="267"/>
        <v/>
      </c>
      <c r="AH1673" s="24" t="str">
        <f>IF(Y1673="","",SUMPRODUCT($AC1673:$AG1673,'Benefit Weights'!$A$3:$E$3))</f>
        <v/>
      </c>
      <c r="AI1673" s="27" t="str">
        <f t="shared" si="268"/>
        <v/>
      </c>
    </row>
    <row r="1674" spans="1:35" x14ac:dyDescent="0.25">
      <c r="A1674" s="23"/>
      <c r="B1674" s="23"/>
      <c r="C1674" s="23"/>
      <c r="D1674" s="23"/>
      <c r="E1674" s="24"/>
      <c r="F1674" s="24"/>
      <c r="G1674" s="24"/>
      <c r="H1674" s="23"/>
      <c r="I1674" s="23"/>
      <c r="J1674" s="23"/>
      <c r="K1674" s="23"/>
      <c r="L1674" s="23"/>
      <c r="M1674" s="23"/>
      <c r="N1674" s="23"/>
      <c r="O1674" s="24"/>
      <c r="P1674" s="24"/>
      <c r="Q1674" s="24"/>
      <c r="R1674" s="24"/>
      <c r="S1674" s="24"/>
      <c r="T1674" s="24"/>
      <c r="U1674" s="24"/>
      <c r="V1674" s="23"/>
      <c r="W1674" s="23"/>
      <c r="X1674" s="23"/>
      <c r="Y1674" s="23" t="str">
        <f t="shared" si="259"/>
        <v/>
      </c>
      <c r="Z1674" s="23" t="str">
        <f t="shared" si="260"/>
        <v/>
      </c>
      <c r="AA1674" s="23" t="str">
        <f t="shared" si="261"/>
        <v/>
      </c>
      <c r="AB1674" s="23" t="str">
        <f t="shared" si="262"/>
        <v/>
      </c>
      <c r="AC1674" s="24" t="str">
        <f t="shared" si="263"/>
        <v/>
      </c>
      <c r="AD1674" s="24" t="str">
        <f t="shared" si="264"/>
        <v/>
      </c>
      <c r="AE1674" s="24" t="str">
        <f t="shared" si="265"/>
        <v/>
      </c>
      <c r="AF1674" s="24" t="str">
        <f t="shared" si="266"/>
        <v/>
      </c>
      <c r="AG1674" s="24" t="str">
        <f t="shared" si="267"/>
        <v/>
      </c>
      <c r="AH1674" s="24" t="str">
        <f>IF(Y1674="","",SUMPRODUCT($AC1674:$AG1674,'Benefit Weights'!$A$3:$E$3))</f>
        <v/>
      </c>
      <c r="AI1674" s="27" t="str">
        <f t="shared" si="268"/>
        <v/>
      </c>
    </row>
    <row r="1675" spans="1:35" x14ac:dyDescent="0.25">
      <c r="A1675" s="23"/>
      <c r="B1675" s="23"/>
      <c r="C1675" s="23"/>
      <c r="D1675" s="23"/>
      <c r="E1675" s="24"/>
      <c r="F1675" s="24"/>
      <c r="G1675" s="24"/>
      <c r="H1675" s="23"/>
      <c r="I1675" s="23"/>
      <c r="J1675" s="23"/>
      <c r="K1675" s="23"/>
      <c r="L1675" s="23"/>
      <c r="M1675" s="23"/>
      <c r="N1675" s="23"/>
      <c r="O1675" s="24"/>
      <c r="P1675" s="24"/>
      <c r="Q1675" s="24"/>
      <c r="R1675" s="24"/>
      <c r="S1675" s="24"/>
      <c r="T1675" s="24"/>
      <c r="U1675" s="24"/>
      <c r="V1675" s="23"/>
      <c r="W1675" s="23"/>
      <c r="X1675" s="23"/>
      <c r="Y1675" s="23" t="str">
        <f t="shared" si="259"/>
        <v/>
      </c>
      <c r="Z1675" s="23" t="str">
        <f t="shared" si="260"/>
        <v/>
      </c>
      <c r="AA1675" s="23" t="str">
        <f t="shared" si="261"/>
        <v/>
      </c>
      <c r="AB1675" s="23" t="str">
        <f t="shared" si="262"/>
        <v/>
      </c>
      <c r="AC1675" s="24" t="str">
        <f t="shared" si="263"/>
        <v/>
      </c>
      <c r="AD1675" s="24" t="str">
        <f t="shared" si="264"/>
        <v/>
      </c>
      <c r="AE1675" s="24" t="str">
        <f t="shared" si="265"/>
        <v/>
      </c>
      <c r="AF1675" s="24" t="str">
        <f t="shared" si="266"/>
        <v/>
      </c>
      <c r="AG1675" s="24" t="str">
        <f t="shared" si="267"/>
        <v/>
      </c>
      <c r="AH1675" s="24" t="str">
        <f>IF(Y1675="","",SUMPRODUCT($AC1675:$AG1675,'Benefit Weights'!$A$3:$E$3))</f>
        <v/>
      </c>
      <c r="AI1675" s="27" t="str">
        <f t="shared" si="268"/>
        <v/>
      </c>
    </row>
    <row r="1676" spans="1:35" x14ac:dyDescent="0.25">
      <c r="A1676" s="23"/>
      <c r="B1676" s="23"/>
      <c r="C1676" s="23"/>
      <c r="D1676" s="23"/>
      <c r="E1676" s="24"/>
      <c r="F1676" s="24"/>
      <c r="G1676" s="24"/>
      <c r="H1676" s="23"/>
      <c r="I1676" s="23"/>
      <c r="J1676" s="23"/>
      <c r="K1676" s="23"/>
      <c r="L1676" s="23"/>
      <c r="M1676" s="23"/>
      <c r="N1676" s="23"/>
      <c r="O1676" s="24"/>
      <c r="P1676" s="24"/>
      <c r="Q1676" s="24"/>
      <c r="R1676" s="24"/>
      <c r="S1676" s="24"/>
      <c r="T1676" s="24"/>
      <c r="U1676" s="24"/>
      <c r="V1676" s="23"/>
      <c r="W1676" s="23"/>
      <c r="X1676" s="23"/>
      <c r="Y1676" s="23" t="str">
        <f t="shared" si="259"/>
        <v/>
      </c>
      <c r="Z1676" s="23" t="str">
        <f t="shared" si="260"/>
        <v/>
      </c>
      <c r="AA1676" s="23" t="str">
        <f t="shared" si="261"/>
        <v/>
      </c>
      <c r="AB1676" s="23" t="str">
        <f t="shared" si="262"/>
        <v/>
      </c>
      <c r="AC1676" s="24" t="str">
        <f t="shared" si="263"/>
        <v/>
      </c>
      <c r="AD1676" s="24" t="str">
        <f t="shared" si="264"/>
        <v/>
      </c>
      <c r="AE1676" s="24" t="str">
        <f t="shared" si="265"/>
        <v/>
      </c>
      <c r="AF1676" s="24" t="str">
        <f t="shared" si="266"/>
        <v/>
      </c>
      <c r="AG1676" s="24" t="str">
        <f t="shared" si="267"/>
        <v/>
      </c>
      <c r="AH1676" s="24" t="str">
        <f>IF(Y1676="","",SUMPRODUCT($AC1676:$AG1676,'Benefit Weights'!$A$3:$E$3))</f>
        <v/>
      </c>
      <c r="AI1676" s="27" t="str">
        <f t="shared" si="268"/>
        <v/>
      </c>
    </row>
    <row r="1677" spans="1:35" x14ac:dyDescent="0.25">
      <c r="A1677" s="23"/>
      <c r="B1677" s="23"/>
      <c r="C1677" s="23"/>
      <c r="D1677" s="23"/>
      <c r="E1677" s="24"/>
      <c r="F1677" s="24"/>
      <c r="G1677" s="24"/>
      <c r="H1677" s="23"/>
      <c r="I1677" s="23"/>
      <c r="J1677" s="23"/>
      <c r="K1677" s="23"/>
      <c r="L1677" s="23"/>
      <c r="M1677" s="23"/>
      <c r="N1677" s="23"/>
      <c r="O1677" s="24"/>
      <c r="P1677" s="24"/>
      <c r="Q1677" s="24"/>
      <c r="R1677" s="24"/>
      <c r="S1677" s="24"/>
      <c r="T1677" s="24"/>
      <c r="U1677" s="24"/>
      <c r="V1677" s="23"/>
      <c r="W1677" s="23"/>
      <c r="X1677" s="23"/>
      <c r="Y1677" s="23" t="str">
        <f t="shared" si="259"/>
        <v/>
      </c>
      <c r="Z1677" s="23" t="str">
        <f t="shared" si="260"/>
        <v/>
      </c>
      <c r="AA1677" s="23" t="str">
        <f t="shared" si="261"/>
        <v/>
      </c>
      <c r="AB1677" s="23" t="str">
        <f t="shared" si="262"/>
        <v/>
      </c>
      <c r="AC1677" s="24" t="str">
        <f t="shared" si="263"/>
        <v/>
      </c>
      <c r="AD1677" s="24" t="str">
        <f t="shared" si="264"/>
        <v/>
      </c>
      <c r="AE1677" s="24" t="str">
        <f t="shared" si="265"/>
        <v/>
      </c>
      <c r="AF1677" s="24" t="str">
        <f t="shared" si="266"/>
        <v/>
      </c>
      <c r="AG1677" s="24" t="str">
        <f t="shared" si="267"/>
        <v/>
      </c>
      <c r="AH1677" s="24" t="str">
        <f>IF(Y1677="","",SUMPRODUCT($AC1677:$AG1677,'Benefit Weights'!$A$3:$E$3))</f>
        <v/>
      </c>
      <c r="AI1677" s="27" t="str">
        <f t="shared" si="268"/>
        <v/>
      </c>
    </row>
    <row r="1678" spans="1:35" x14ac:dyDescent="0.25">
      <c r="A1678" s="23"/>
      <c r="B1678" s="23"/>
      <c r="C1678" s="23"/>
      <c r="D1678" s="23"/>
      <c r="E1678" s="24"/>
      <c r="F1678" s="24"/>
      <c r="G1678" s="24"/>
      <c r="H1678" s="23"/>
      <c r="I1678" s="23"/>
      <c r="J1678" s="23"/>
      <c r="K1678" s="23"/>
      <c r="L1678" s="23"/>
      <c r="M1678" s="23"/>
      <c r="N1678" s="23"/>
      <c r="O1678" s="24"/>
      <c r="P1678" s="24"/>
      <c r="Q1678" s="24"/>
      <c r="R1678" s="24"/>
      <c r="S1678" s="24"/>
      <c r="T1678" s="24"/>
      <c r="U1678" s="24"/>
      <c r="V1678" s="23"/>
      <c r="W1678" s="23"/>
      <c r="X1678" s="23"/>
      <c r="Y1678" s="23" t="str">
        <f t="shared" si="259"/>
        <v/>
      </c>
      <c r="Z1678" s="23" t="str">
        <f t="shared" si="260"/>
        <v/>
      </c>
      <c r="AA1678" s="23" t="str">
        <f t="shared" si="261"/>
        <v/>
      </c>
      <c r="AB1678" s="23" t="str">
        <f t="shared" si="262"/>
        <v/>
      </c>
      <c r="AC1678" s="24" t="str">
        <f t="shared" si="263"/>
        <v/>
      </c>
      <c r="AD1678" s="24" t="str">
        <f t="shared" si="264"/>
        <v/>
      </c>
      <c r="AE1678" s="24" t="str">
        <f t="shared" si="265"/>
        <v/>
      </c>
      <c r="AF1678" s="24" t="str">
        <f t="shared" si="266"/>
        <v/>
      </c>
      <c r="AG1678" s="24" t="str">
        <f t="shared" si="267"/>
        <v/>
      </c>
      <c r="AH1678" s="24" t="str">
        <f>IF(Y1678="","",SUMPRODUCT($AC1678:$AG1678,'Benefit Weights'!$A$3:$E$3))</f>
        <v/>
      </c>
      <c r="AI1678" s="27" t="str">
        <f t="shared" si="268"/>
        <v/>
      </c>
    </row>
    <row r="1679" spans="1:35" x14ac:dyDescent="0.25">
      <c r="A1679" s="23"/>
      <c r="B1679" s="23"/>
      <c r="C1679" s="23"/>
      <c r="D1679" s="23"/>
      <c r="E1679" s="24"/>
      <c r="F1679" s="24"/>
      <c r="G1679" s="24"/>
      <c r="H1679" s="23"/>
      <c r="I1679" s="23"/>
      <c r="J1679" s="23"/>
      <c r="K1679" s="23"/>
      <c r="L1679" s="23"/>
      <c r="M1679" s="23"/>
      <c r="N1679" s="23"/>
      <c r="O1679" s="24"/>
      <c r="P1679" s="24"/>
      <c r="Q1679" s="24"/>
      <c r="R1679" s="24"/>
      <c r="S1679" s="24"/>
      <c r="T1679" s="24"/>
      <c r="U1679" s="24"/>
      <c r="V1679" s="23"/>
      <c r="W1679" s="23"/>
      <c r="X1679" s="23"/>
      <c r="Y1679" s="23" t="str">
        <f t="shared" si="259"/>
        <v/>
      </c>
      <c r="Z1679" s="23" t="str">
        <f t="shared" si="260"/>
        <v/>
      </c>
      <c r="AA1679" s="23" t="str">
        <f t="shared" si="261"/>
        <v/>
      </c>
      <c r="AB1679" s="23" t="str">
        <f t="shared" si="262"/>
        <v/>
      </c>
      <c r="AC1679" s="24" t="str">
        <f t="shared" si="263"/>
        <v/>
      </c>
      <c r="AD1679" s="24" t="str">
        <f t="shared" si="264"/>
        <v/>
      </c>
      <c r="AE1679" s="24" t="str">
        <f t="shared" si="265"/>
        <v/>
      </c>
      <c r="AF1679" s="24" t="str">
        <f t="shared" si="266"/>
        <v/>
      </c>
      <c r="AG1679" s="24" t="str">
        <f t="shared" si="267"/>
        <v/>
      </c>
      <c r="AH1679" s="24" t="str">
        <f>IF(Y1679="","",SUMPRODUCT($AC1679:$AG1679,'Benefit Weights'!$A$3:$E$3))</f>
        <v/>
      </c>
      <c r="AI1679" s="27" t="str">
        <f t="shared" si="268"/>
        <v/>
      </c>
    </row>
    <row r="1680" spans="1:35" x14ac:dyDescent="0.25">
      <c r="A1680" s="23"/>
      <c r="B1680" s="23"/>
      <c r="C1680" s="23"/>
      <c r="D1680" s="23"/>
      <c r="E1680" s="24"/>
      <c r="F1680" s="24"/>
      <c r="G1680" s="24"/>
      <c r="H1680" s="23"/>
      <c r="I1680" s="23"/>
      <c r="J1680" s="23"/>
      <c r="K1680" s="23"/>
      <c r="L1680" s="23"/>
      <c r="M1680" s="23"/>
      <c r="N1680" s="23"/>
      <c r="O1680" s="24"/>
      <c r="P1680" s="24"/>
      <c r="Q1680" s="24"/>
      <c r="R1680" s="24"/>
      <c r="S1680" s="24"/>
      <c r="T1680" s="24"/>
      <c r="U1680" s="24"/>
      <c r="V1680" s="23"/>
      <c r="W1680" s="23"/>
      <c r="X1680" s="23"/>
      <c r="Y1680" s="23" t="str">
        <f t="shared" si="259"/>
        <v/>
      </c>
      <c r="Z1680" s="23" t="str">
        <f t="shared" si="260"/>
        <v/>
      </c>
      <c r="AA1680" s="23" t="str">
        <f t="shared" si="261"/>
        <v/>
      </c>
      <c r="AB1680" s="23" t="str">
        <f t="shared" si="262"/>
        <v/>
      </c>
      <c r="AC1680" s="24" t="str">
        <f t="shared" si="263"/>
        <v/>
      </c>
      <c r="AD1680" s="24" t="str">
        <f t="shared" si="264"/>
        <v/>
      </c>
      <c r="AE1680" s="24" t="str">
        <f t="shared" si="265"/>
        <v/>
      </c>
      <c r="AF1680" s="24" t="str">
        <f t="shared" si="266"/>
        <v/>
      </c>
      <c r="AG1680" s="24" t="str">
        <f t="shared" si="267"/>
        <v/>
      </c>
      <c r="AH1680" s="24" t="str">
        <f>IF(Y1680="","",SUMPRODUCT($AC1680:$AG1680,'Benefit Weights'!$A$3:$E$3))</f>
        <v/>
      </c>
      <c r="AI1680" s="27" t="str">
        <f t="shared" si="268"/>
        <v/>
      </c>
    </row>
    <row r="1681" spans="1:35" x14ac:dyDescent="0.25">
      <c r="A1681" s="23"/>
      <c r="B1681" s="23"/>
      <c r="C1681" s="23"/>
      <c r="D1681" s="23"/>
      <c r="E1681" s="24"/>
      <c r="F1681" s="24"/>
      <c r="G1681" s="24"/>
      <c r="H1681" s="23"/>
      <c r="I1681" s="23"/>
      <c r="J1681" s="23"/>
      <c r="K1681" s="23"/>
      <c r="L1681" s="23"/>
      <c r="M1681" s="23"/>
      <c r="N1681" s="23"/>
      <c r="O1681" s="24"/>
      <c r="P1681" s="24"/>
      <c r="Q1681" s="24"/>
      <c r="R1681" s="24"/>
      <c r="S1681" s="24"/>
      <c r="T1681" s="24"/>
      <c r="U1681" s="24"/>
      <c r="V1681" s="23"/>
      <c r="W1681" s="23"/>
      <c r="X1681" s="23"/>
      <c r="Y1681" s="23" t="str">
        <f t="shared" si="259"/>
        <v/>
      </c>
      <c r="Z1681" s="23" t="str">
        <f t="shared" si="260"/>
        <v/>
      </c>
      <c r="AA1681" s="23" t="str">
        <f t="shared" si="261"/>
        <v/>
      </c>
      <c r="AB1681" s="23" t="str">
        <f t="shared" si="262"/>
        <v/>
      </c>
      <c r="AC1681" s="24" t="str">
        <f t="shared" si="263"/>
        <v/>
      </c>
      <c r="AD1681" s="24" t="str">
        <f t="shared" si="264"/>
        <v/>
      </c>
      <c r="AE1681" s="24" t="str">
        <f t="shared" si="265"/>
        <v/>
      </c>
      <c r="AF1681" s="24" t="str">
        <f t="shared" si="266"/>
        <v/>
      </c>
      <c r="AG1681" s="24" t="str">
        <f t="shared" si="267"/>
        <v/>
      </c>
      <c r="AH1681" s="24" t="str">
        <f>IF(Y1681="","",SUMPRODUCT($AC1681:$AG1681,'Benefit Weights'!$A$3:$E$3))</f>
        <v/>
      </c>
      <c r="AI1681" s="27" t="str">
        <f t="shared" si="268"/>
        <v/>
      </c>
    </row>
    <row r="1682" spans="1:35" x14ac:dyDescent="0.25">
      <c r="A1682" s="23"/>
      <c r="B1682" s="23"/>
      <c r="C1682" s="23"/>
      <c r="D1682" s="23"/>
      <c r="E1682" s="24"/>
      <c r="F1682" s="24"/>
      <c r="G1682" s="24"/>
      <c r="H1682" s="23"/>
      <c r="I1682" s="23"/>
      <c r="J1682" s="23"/>
      <c r="K1682" s="23"/>
      <c r="L1682" s="23"/>
      <c r="M1682" s="23"/>
      <c r="N1682" s="23"/>
      <c r="O1682" s="24"/>
      <c r="P1682" s="24"/>
      <c r="Q1682" s="24"/>
      <c r="R1682" s="24"/>
      <c r="S1682" s="24"/>
      <c r="T1682" s="24"/>
      <c r="U1682" s="24"/>
      <c r="V1682" s="23"/>
      <c r="W1682" s="23"/>
      <c r="X1682" s="23"/>
      <c r="Y1682" s="23" t="str">
        <f t="shared" si="259"/>
        <v/>
      </c>
      <c r="Z1682" s="23" t="str">
        <f t="shared" si="260"/>
        <v/>
      </c>
      <c r="AA1682" s="23" t="str">
        <f t="shared" si="261"/>
        <v/>
      </c>
      <c r="AB1682" s="23" t="str">
        <f t="shared" si="262"/>
        <v/>
      </c>
      <c r="AC1682" s="24" t="str">
        <f t="shared" si="263"/>
        <v/>
      </c>
      <c r="AD1682" s="24" t="str">
        <f t="shared" si="264"/>
        <v/>
      </c>
      <c r="AE1682" s="24" t="str">
        <f t="shared" si="265"/>
        <v/>
      </c>
      <c r="AF1682" s="24" t="str">
        <f t="shared" si="266"/>
        <v/>
      </c>
      <c r="AG1682" s="24" t="str">
        <f t="shared" si="267"/>
        <v/>
      </c>
      <c r="AH1682" s="24" t="str">
        <f>IF(Y1682="","",SUMPRODUCT($AC1682:$AG1682,'Benefit Weights'!$A$3:$E$3))</f>
        <v/>
      </c>
      <c r="AI1682" s="27" t="str">
        <f t="shared" si="268"/>
        <v/>
      </c>
    </row>
    <row r="1683" spans="1:35" x14ac:dyDescent="0.25">
      <c r="A1683" s="23"/>
      <c r="B1683" s="23"/>
      <c r="C1683" s="23"/>
      <c r="D1683" s="23"/>
      <c r="E1683" s="24"/>
      <c r="F1683" s="24"/>
      <c r="G1683" s="24"/>
      <c r="H1683" s="23"/>
      <c r="I1683" s="23"/>
      <c r="J1683" s="23"/>
      <c r="K1683" s="23"/>
      <c r="L1683" s="23"/>
      <c r="M1683" s="23"/>
      <c r="N1683" s="23"/>
      <c r="O1683" s="24"/>
      <c r="P1683" s="24"/>
      <c r="Q1683" s="24"/>
      <c r="R1683" s="24"/>
      <c r="S1683" s="24"/>
      <c r="T1683" s="24"/>
      <c r="U1683" s="24"/>
      <c r="V1683" s="23"/>
      <c r="W1683" s="23"/>
      <c r="X1683" s="23"/>
      <c r="Y1683" s="23" t="str">
        <f t="shared" si="259"/>
        <v/>
      </c>
      <c r="Z1683" s="23" t="str">
        <f t="shared" si="260"/>
        <v/>
      </c>
      <c r="AA1683" s="23" t="str">
        <f t="shared" si="261"/>
        <v/>
      </c>
      <c r="AB1683" s="23" t="str">
        <f t="shared" si="262"/>
        <v/>
      </c>
      <c r="AC1683" s="24" t="str">
        <f t="shared" si="263"/>
        <v/>
      </c>
      <c r="AD1683" s="24" t="str">
        <f t="shared" si="264"/>
        <v/>
      </c>
      <c r="AE1683" s="24" t="str">
        <f t="shared" si="265"/>
        <v/>
      </c>
      <c r="AF1683" s="24" t="str">
        <f t="shared" si="266"/>
        <v/>
      </c>
      <c r="AG1683" s="24" t="str">
        <f t="shared" si="267"/>
        <v/>
      </c>
      <c r="AH1683" s="24" t="str">
        <f>IF(Y1683="","",SUMPRODUCT($AC1683:$AG1683,'Benefit Weights'!$A$3:$E$3))</f>
        <v/>
      </c>
      <c r="AI1683" s="27" t="str">
        <f t="shared" si="268"/>
        <v/>
      </c>
    </row>
    <row r="1684" spans="1:35" x14ac:dyDescent="0.25">
      <c r="A1684" s="23"/>
      <c r="B1684" s="23"/>
      <c r="C1684" s="23"/>
      <c r="D1684" s="23"/>
      <c r="E1684" s="24"/>
      <c r="F1684" s="24"/>
      <c r="G1684" s="24"/>
      <c r="H1684" s="23"/>
      <c r="I1684" s="23"/>
      <c r="J1684" s="23"/>
      <c r="K1684" s="23"/>
      <c r="L1684" s="23"/>
      <c r="M1684" s="23"/>
      <c r="N1684" s="23"/>
      <c r="O1684" s="24"/>
      <c r="P1684" s="24"/>
      <c r="Q1684" s="24"/>
      <c r="R1684" s="24"/>
      <c r="S1684" s="24"/>
      <c r="T1684" s="24"/>
      <c r="U1684" s="24"/>
      <c r="V1684" s="23"/>
      <c r="W1684" s="23"/>
      <c r="X1684" s="23"/>
      <c r="Y1684" s="23" t="str">
        <f t="shared" si="259"/>
        <v/>
      </c>
      <c r="Z1684" s="23" t="str">
        <f t="shared" si="260"/>
        <v/>
      </c>
      <c r="AA1684" s="23" t="str">
        <f t="shared" si="261"/>
        <v/>
      </c>
      <c r="AB1684" s="23" t="str">
        <f t="shared" si="262"/>
        <v/>
      </c>
      <c r="AC1684" s="24" t="str">
        <f t="shared" si="263"/>
        <v/>
      </c>
      <c r="AD1684" s="24" t="str">
        <f t="shared" si="264"/>
        <v/>
      </c>
      <c r="AE1684" s="24" t="str">
        <f t="shared" si="265"/>
        <v/>
      </c>
      <c r="AF1684" s="24" t="str">
        <f t="shared" si="266"/>
        <v/>
      </c>
      <c r="AG1684" s="24" t="str">
        <f t="shared" si="267"/>
        <v/>
      </c>
      <c r="AH1684" s="24" t="str">
        <f>IF(Y1684="","",SUMPRODUCT($AC1684:$AG1684,'Benefit Weights'!$A$3:$E$3))</f>
        <v/>
      </c>
      <c r="AI1684" s="27" t="str">
        <f t="shared" si="268"/>
        <v/>
      </c>
    </row>
    <row r="1685" spans="1:35" x14ac:dyDescent="0.25">
      <c r="A1685" s="23"/>
      <c r="B1685" s="23"/>
      <c r="C1685" s="23"/>
      <c r="D1685" s="23"/>
      <c r="E1685" s="24"/>
      <c r="F1685" s="24"/>
      <c r="G1685" s="24"/>
      <c r="H1685" s="23"/>
      <c r="I1685" s="23"/>
      <c r="J1685" s="23"/>
      <c r="K1685" s="23"/>
      <c r="L1685" s="23"/>
      <c r="M1685" s="23"/>
      <c r="N1685" s="23"/>
      <c r="O1685" s="24"/>
      <c r="P1685" s="24"/>
      <c r="Q1685" s="24"/>
      <c r="R1685" s="24"/>
      <c r="S1685" s="24"/>
      <c r="T1685" s="24"/>
      <c r="U1685" s="24"/>
      <c r="V1685" s="23"/>
      <c r="W1685" s="23"/>
      <c r="X1685" s="23"/>
      <c r="Y1685" s="23" t="str">
        <f t="shared" si="259"/>
        <v/>
      </c>
      <c r="Z1685" s="23" t="str">
        <f t="shared" si="260"/>
        <v/>
      </c>
      <c r="AA1685" s="23" t="str">
        <f t="shared" si="261"/>
        <v/>
      </c>
      <c r="AB1685" s="23" t="str">
        <f t="shared" si="262"/>
        <v/>
      </c>
      <c r="AC1685" s="24" t="str">
        <f t="shared" si="263"/>
        <v/>
      </c>
      <c r="AD1685" s="24" t="str">
        <f t="shared" si="264"/>
        <v/>
      </c>
      <c r="AE1685" s="24" t="str">
        <f t="shared" si="265"/>
        <v/>
      </c>
      <c r="AF1685" s="24" t="str">
        <f t="shared" si="266"/>
        <v/>
      </c>
      <c r="AG1685" s="24" t="str">
        <f t="shared" si="267"/>
        <v/>
      </c>
      <c r="AH1685" s="24" t="str">
        <f>IF(Y1685="","",SUMPRODUCT($AC1685:$AG1685,'Benefit Weights'!$A$3:$E$3))</f>
        <v/>
      </c>
      <c r="AI1685" s="27" t="str">
        <f t="shared" si="268"/>
        <v/>
      </c>
    </row>
    <row r="1686" spans="1:35" x14ac:dyDescent="0.25">
      <c r="A1686" s="23"/>
      <c r="B1686" s="23"/>
      <c r="C1686" s="23"/>
      <c r="D1686" s="23"/>
      <c r="E1686" s="24"/>
      <c r="F1686" s="24"/>
      <c r="G1686" s="24"/>
      <c r="H1686" s="23"/>
      <c r="I1686" s="23"/>
      <c r="J1686" s="23"/>
      <c r="K1686" s="23"/>
      <c r="L1686" s="23"/>
      <c r="M1686" s="23"/>
      <c r="N1686" s="23"/>
      <c r="O1686" s="24"/>
      <c r="P1686" s="24"/>
      <c r="Q1686" s="24"/>
      <c r="R1686" s="24"/>
      <c r="S1686" s="24"/>
      <c r="T1686" s="24"/>
      <c r="U1686" s="24"/>
      <c r="V1686" s="23"/>
      <c r="W1686" s="23"/>
      <c r="X1686" s="23"/>
      <c r="Y1686" s="23" t="str">
        <f t="shared" si="259"/>
        <v/>
      </c>
      <c r="Z1686" s="23" t="str">
        <f t="shared" si="260"/>
        <v/>
      </c>
      <c r="AA1686" s="23" t="str">
        <f t="shared" si="261"/>
        <v/>
      </c>
      <c r="AB1686" s="23" t="str">
        <f t="shared" si="262"/>
        <v/>
      </c>
      <c r="AC1686" s="24" t="str">
        <f t="shared" si="263"/>
        <v/>
      </c>
      <c r="AD1686" s="24" t="str">
        <f t="shared" si="264"/>
        <v/>
      </c>
      <c r="AE1686" s="24" t="str">
        <f t="shared" si="265"/>
        <v/>
      </c>
      <c r="AF1686" s="24" t="str">
        <f t="shared" si="266"/>
        <v/>
      </c>
      <c r="AG1686" s="24" t="str">
        <f t="shared" si="267"/>
        <v/>
      </c>
      <c r="AH1686" s="24" t="str">
        <f>IF(Y1686="","",SUMPRODUCT($AC1686:$AG1686,'Benefit Weights'!$A$3:$E$3))</f>
        <v/>
      </c>
      <c r="AI1686" s="27" t="str">
        <f t="shared" si="268"/>
        <v/>
      </c>
    </row>
    <row r="1687" spans="1:35" x14ac:dyDescent="0.25">
      <c r="A1687" s="23"/>
      <c r="B1687" s="23"/>
      <c r="C1687" s="23"/>
      <c r="D1687" s="23"/>
      <c r="E1687" s="24"/>
      <c r="F1687" s="24"/>
      <c r="G1687" s="24"/>
      <c r="H1687" s="23"/>
      <c r="I1687" s="23"/>
      <c r="J1687" s="23"/>
      <c r="K1687" s="23"/>
      <c r="L1687" s="23"/>
      <c r="M1687" s="23"/>
      <c r="N1687" s="23"/>
      <c r="O1687" s="24"/>
      <c r="P1687" s="24"/>
      <c r="Q1687" s="24"/>
      <c r="R1687" s="24"/>
      <c r="S1687" s="24"/>
      <c r="T1687" s="24"/>
      <c r="U1687" s="24"/>
      <c r="V1687" s="23"/>
      <c r="W1687" s="23"/>
      <c r="X1687" s="23"/>
      <c r="Y1687" s="23" t="str">
        <f t="shared" si="259"/>
        <v/>
      </c>
      <c r="Z1687" s="23" t="str">
        <f t="shared" si="260"/>
        <v/>
      </c>
      <c r="AA1687" s="23" t="str">
        <f t="shared" si="261"/>
        <v/>
      </c>
      <c r="AB1687" s="23" t="str">
        <f t="shared" si="262"/>
        <v/>
      </c>
      <c r="AC1687" s="24" t="str">
        <f t="shared" si="263"/>
        <v/>
      </c>
      <c r="AD1687" s="24" t="str">
        <f t="shared" si="264"/>
        <v/>
      </c>
      <c r="AE1687" s="24" t="str">
        <f t="shared" si="265"/>
        <v/>
      </c>
      <c r="AF1687" s="24" t="str">
        <f t="shared" si="266"/>
        <v/>
      </c>
      <c r="AG1687" s="24" t="str">
        <f t="shared" si="267"/>
        <v/>
      </c>
      <c r="AH1687" s="24" t="str">
        <f>IF(Y1687="","",SUMPRODUCT($AC1687:$AG1687,'Benefit Weights'!$A$3:$E$3))</f>
        <v/>
      </c>
      <c r="AI1687" s="27" t="str">
        <f t="shared" si="268"/>
        <v/>
      </c>
    </row>
    <row r="1688" spans="1:35" x14ac:dyDescent="0.25">
      <c r="A1688" s="23"/>
      <c r="B1688" s="23"/>
      <c r="C1688" s="23"/>
      <c r="D1688" s="23"/>
      <c r="E1688" s="24"/>
      <c r="F1688" s="24"/>
      <c r="G1688" s="24"/>
      <c r="H1688" s="23"/>
      <c r="I1688" s="23"/>
      <c r="J1688" s="23"/>
      <c r="K1688" s="23"/>
      <c r="L1688" s="23"/>
      <c r="M1688" s="23"/>
      <c r="N1688" s="23"/>
      <c r="O1688" s="24"/>
      <c r="P1688" s="24"/>
      <c r="Q1688" s="24"/>
      <c r="R1688" s="24"/>
      <c r="S1688" s="24"/>
      <c r="T1688" s="24"/>
      <c r="U1688" s="24"/>
      <c r="V1688" s="23"/>
      <c r="W1688" s="23"/>
      <c r="X1688" s="23"/>
      <c r="Y1688" s="23" t="str">
        <f t="shared" si="259"/>
        <v/>
      </c>
      <c r="Z1688" s="23" t="str">
        <f t="shared" si="260"/>
        <v/>
      </c>
      <c r="AA1688" s="23" t="str">
        <f t="shared" si="261"/>
        <v/>
      </c>
      <c r="AB1688" s="23" t="str">
        <f t="shared" si="262"/>
        <v/>
      </c>
      <c r="AC1688" s="24" t="str">
        <f t="shared" si="263"/>
        <v/>
      </c>
      <c r="AD1688" s="24" t="str">
        <f t="shared" si="264"/>
        <v/>
      </c>
      <c r="AE1688" s="24" t="str">
        <f t="shared" si="265"/>
        <v/>
      </c>
      <c r="AF1688" s="24" t="str">
        <f t="shared" si="266"/>
        <v/>
      </c>
      <c r="AG1688" s="24" t="str">
        <f t="shared" si="267"/>
        <v/>
      </c>
      <c r="AH1688" s="24" t="str">
        <f>IF(Y1688="","",SUMPRODUCT($AC1688:$AG1688,'Benefit Weights'!$A$3:$E$3))</f>
        <v/>
      </c>
      <c r="AI1688" s="27" t="str">
        <f t="shared" si="268"/>
        <v/>
      </c>
    </row>
    <row r="1689" spans="1:35" x14ac:dyDescent="0.25">
      <c r="A1689" s="23"/>
      <c r="B1689" s="23"/>
      <c r="C1689" s="23"/>
      <c r="D1689" s="23"/>
      <c r="E1689" s="24"/>
      <c r="F1689" s="24"/>
      <c r="G1689" s="24"/>
      <c r="H1689" s="23"/>
      <c r="I1689" s="23"/>
      <c r="J1689" s="23"/>
      <c r="K1689" s="23"/>
      <c r="L1689" s="23"/>
      <c r="M1689" s="23"/>
      <c r="N1689" s="23"/>
      <c r="O1689" s="24"/>
      <c r="P1689" s="24"/>
      <c r="Q1689" s="24"/>
      <c r="R1689" s="24"/>
      <c r="S1689" s="24"/>
      <c r="T1689" s="24"/>
      <c r="U1689" s="24"/>
      <c r="V1689" s="23"/>
      <c r="W1689" s="23"/>
      <c r="X1689" s="23"/>
      <c r="Y1689" s="23" t="str">
        <f t="shared" si="259"/>
        <v/>
      </c>
      <c r="Z1689" s="23" t="str">
        <f t="shared" si="260"/>
        <v/>
      </c>
      <c r="AA1689" s="23" t="str">
        <f t="shared" si="261"/>
        <v/>
      </c>
      <c r="AB1689" s="23" t="str">
        <f t="shared" si="262"/>
        <v/>
      </c>
      <c r="AC1689" s="24" t="str">
        <f t="shared" si="263"/>
        <v/>
      </c>
      <c r="AD1689" s="24" t="str">
        <f t="shared" si="264"/>
        <v/>
      </c>
      <c r="AE1689" s="24" t="str">
        <f t="shared" si="265"/>
        <v/>
      </c>
      <c r="AF1689" s="24" t="str">
        <f t="shared" si="266"/>
        <v/>
      </c>
      <c r="AG1689" s="24" t="str">
        <f t="shared" si="267"/>
        <v/>
      </c>
      <c r="AH1689" s="24" t="str">
        <f>IF(Y1689="","",SUMPRODUCT($AC1689:$AG1689,'Benefit Weights'!$A$3:$E$3))</f>
        <v/>
      </c>
      <c r="AI1689" s="27" t="str">
        <f t="shared" si="268"/>
        <v/>
      </c>
    </row>
    <row r="1690" spans="1:35" x14ac:dyDescent="0.25">
      <c r="A1690" s="23"/>
      <c r="B1690" s="23"/>
      <c r="C1690" s="23"/>
      <c r="D1690" s="23"/>
      <c r="E1690" s="24"/>
      <c r="F1690" s="24"/>
      <c r="G1690" s="24"/>
      <c r="H1690" s="23"/>
      <c r="I1690" s="23"/>
      <c r="J1690" s="23"/>
      <c r="K1690" s="23"/>
      <c r="L1690" s="23"/>
      <c r="M1690" s="23"/>
      <c r="N1690" s="23"/>
      <c r="O1690" s="24"/>
      <c r="P1690" s="24"/>
      <c r="Q1690" s="24"/>
      <c r="R1690" s="24"/>
      <c r="S1690" s="24"/>
      <c r="T1690" s="24"/>
      <c r="U1690" s="24"/>
      <c r="V1690" s="23"/>
      <c r="W1690" s="23"/>
      <c r="X1690" s="23"/>
      <c r="Y1690" s="23" t="str">
        <f t="shared" si="259"/>
        <v/>
      </c>
      <c r="Z1690" s="23" t="str">
        <f t="shared" si="260"/>
        <v/>
      </c>
      <c r="AA1690" s="23" t="str">
        <f t="shared" si="261"/>
        <v/>
      </c>
      <c r="AB1690" s="23" t="str">
        <f t="shared" si="262"/>
        <v/>
      </c>
      <c r="AC1690" s="24" t="str">
        <f t="shared" si="263"/>
        <v/>
      </c>
      <c r="AD1690" s="24" t="str">
        <f t="shared" si="264"/>
        <v/>
      </c>
      <c r="AE1690" s="24" t="str">
        <f t="shared" si="265"/>
        <v/>
      </c>
      <c r="AF1690" s="24" t="str">
        <f t="shared" si="266"/>
        <v/>
      </c>
      <c r="AG1690" s="24" t="str">
        <f t="shared" si="267"/>
        <v/>
      </c>
      <c r="AH1690" s="24" t="str">
        <f>IF(Y1690="","",SUMPRODUCT($AC1690:$AG1690,'Benefit Weights'!$A$3:$E$3))</f>
        <v/>
      </c>
      <c r="AI1690" s="27" t="str">
        <f t="shared" si="268"/>
        <v/>
      </c>
    </row>
    <row r="1691" spans="1:35" x14ac:dyDescent="0.25">
      <c r="A1691" s="23"/>
      <c r="B1691" s="23"/>
      <c r="C1691" s="23"/>
      <c r="D1691" s="23"/>
      <c r="E1691" s="24"/>
      <c r="F1691" s="24"/>
      <c r="G1691" s="24"/>
      <c r="H1691" s="23"/>
      <c r="I1691" s="23"/>
      <c r="J1691" s="23"/>
      <c r="K1691" s="23"/>
      <c r="L1691" s="23"/>
      <c r="M1691" s="23"/>
      <c r="N1691" s="23"/>
      <c r="O1691" s="24"/>
      <c r="P1691" s="24"/>
      <c r="Q1691" s="24"/>
      <c r="R1691" s="24"/>
      <c r="S1691" s="24"/>
      <c r="T1691" s="24"/>
      <c r="U1691" s="24"/>
      <c r="V1691" s="23"/>
      <c r="W1691" s="23"/>
      <c r="X1691" s="23"/>
      <c r="Y1691" s="23" t="str">
        <f t="shared" si="259"/>
        <v/>
      </c>
      <c r="Z1691" s="23" t="str">
        <f t="shared" si="260"/>
        <v/>
      </c>
      <c r="AA1691" s="23" t="str">
        <f t="shared" si="261"/>
        <v/>
      </c>
      <c r="AB1691" s="23" t="str">
        <f t="shared" si="262"/>
        <v/>
      </c>
      <c r="AC1691" s="24" t="str">
        <f t="shared" si="263"/>
        <v/>
      </c>
      <c r="AD1691" s="24" t="str">
        <f t="shared" si="264"/>
        <v/>
      </c>
      <c r="AE1691" s="24" t="str">
        <f t="shared" si="265"/>
        <v/>
      </c>
      <c r="AF1691" s="24" t="str">
        <f t="shared" si="266"/>
        <v/>
      </c>
      <c r="AG1691" s="24" t="str">
        <f t="shared" si="267"/>
        <v/>
      </c>
      <c r="AH1691" s="24" t="str">
        <f>IF(Y1691="","",SUMPRODUCT($AC1691:$AG1691,'Benefit Weights'!$A$3:$E$3))</f>
        <v/>
      </c>
      <c r="AI1691" s="27" t="str">
        <f t="shared" si="268"/>
        <v/>
      </c>
    </row>
    <row r="1692" spans="1:35" x14ac:dyDescent="0.25">
      <c r="A1692" s="23"/>
      <c r="B1692" s="23"/>
      <c r="C1692" s="23"/>
      <c r="D1692" s="23"/>
      <c r="E1692" s="24"/>
      <c r="F1692" s="24"/>
      <c r="G1692" s="24"/>
      <c r="H1692" s="23"/>
      <c r="I1692" s="23"/>
      <c r="J1692" s="23"/>
      <c r="K1692" s="23"/>
      <c r="L1692" s="23"/>
      <c r="M1692" s="23"/>
      <c r="N1692" s="23"/>
      <c r="O1692" s="24"/>
      <c r="P1692" s="24"/>
      <c r="Q1692" s="24"/>
      <c r="R1692" s="24"/>
      <c r="S1692" s="24"/>
      <c r="T1692" s="24"/>
      <c r="U1692" s="24"/>
      <c r="V1692" s="23"/>
      <c r="W1692" s="23"/>
      <c r="X1692" s="23"/>
      <c r="Y1692" s="23" t="str">
        <f t="shared" si="259"/>
        <v/>
      </c>
      <c r="Z1692" s="23" t="str">
        <f t="shared" si="260"/>
        <v/>
      </c>
      <c r="AA1692" s="23" t="str">
        <f t="shared" si="261"/>
        <v/>
      </c>
      <c r="AB1692" s="23" t="str">
        <f t="shared" si="262"/>
        <v/>
      </c>
      <c r="AC1692" s="24" t="str">
        <f t="shared" si="263"/>
        <v/>
      </c>
      <c r="AD1692" s="24" t="str">
        <f t="shared" si="264"/>
        <v/>
      </c>
      <c r="AE1692" s="24" t="str">
        <f t="shared" si="265"/>
        <v/>
      </c>
      <c r="AF1692" s="24" t="str">
        <f t="shared" si="266"/>
        <v/>
      </c>
      <c r="AG1692" s="24" t="str">
        <f t="shared" si="267"/>
        <v/>
      </c>
      <c r="AH1692" s="24" t="str">
        <f>IF(Y1692="","",SUMPRODUCT($AC1692:$AG1692,'Benefit Weights'!$A$3:$E$3))</f>
        <v/>
      </c>
      <c r="AI1692" s="27" t="str">
        <f t="shared" si="268"/>
        <v/>
      </c>
    </row>
    <row r="1693" spans="1:35" x14ac:dyDescent="0.25">
      <c r="A1693" s="23"/>
      <c r="B1693" s="23"/>
      <c r="C1693" s="23"/>
      <c r="D1693" s="23"/>
      <c r="E1693" s="24"/>
      <c r="F1693" s="24"/>
      <c r="G1693" s="24"/>
      <c r="H1693" s="23"/>
      <c r="I1693" s="23"/>
      <c r="J1693" s="23"/>
      <c r="K1693" s="23"/>
      <c r="L1693" s="23"/>
      <c r="M1693" s="23"/>
      <c r="N1693" s="23"/>
      <c r="O1693" s="24"/>
      <c r="P1693" s="24"/>
      <c r="Q1693" s="24"/>
      <c r="R1693" s="24"/>
      <c r="S1693" s="24"/>
      <c r="T1693" s="24"/>
      <c r="U1693" s="24"/>
      <c r="V1693" s="23"/>
      <c r="W1693" s="23"/>
      <c r="X1693" s="23"/>
      <c r="Y1693" s="23" t="str">
        <f t="shared" si="259"/>
        <v/>
      </c>
      <c r="Z1693" s="23" t="str">
        <f t="shared" si="260"/>
        <v/>
      </c>
      <c r="AA1693" s="23" t="str">
        <f t="shared" si="261"/>
        <v/>
      </c>
      <c r="AB1693" s="23" t="str">
        <f t="shared" si="262"/>
        <v/>
      </c>
      <c r="AC1693" s="24" t="str">
        <f t="shared" si="263"/>
        <v/>
      </c>
      <c r="AD1693" s="24" t="str">
        <f t="shared" si="264"/>
        <v/>
      </c>
      <c r="AE1693" s="24" t="str">
        <f t="shared" si="265"/>
        <v/>
      </c>
      <c r="AF1693" s="24" t="str">
        <f t="shared" si="266"/>
        <v/>
      </c>
      <c r="AG1693" s="24" t="str">
        <f t="shared" si="267"/>
        <v/>
      </c>
      <c r="AH1693" s="24" t="str">
        <f>IF(Y1693="","",SUMPRODUCT($AC1693:$AG1693,'Benefit Weights'!$A$3:$E$3))</f>
        <v/>
      </c>
      <c r="AI1693" s="27" t="str">
        <f t="shared" si="268"/>
        <v/>
      </c>
    </row>
    <row r="1694" spans="1:35" x14ac:dyDescent="0.25">
      <c r="A1694" s="23"/>
      <c r="B1694" s="23"/>
      <c r="C1694" s="23"/>
      <c r="D1694" s="23"/>
      <c r="E1694" s="24"/>
      <c r="F1694" s="24"/>
      <c r="G1694" s="24"/>
      <c r="H1694" s="23"/>
      <c r="I1694" s="23"/>
      <c r="J1694" s="23"/>
      <c r="K1694" s="23"/>
      <c r="L1694" s="23"/>
      <c r="M1694" s="23"/>
      <c r="N1694" s="23"/>
      <c r="O1694" s="24"/>
      <c r="P1694" s="24"/>
      <c r="Q1694" s="24"/>
      <c r="R1694" s="24"/>
      <c r="S1694" s="24"/>
      <c r="T1694" s="24"/>
      <c r="U1694" s="24"/>
      <c r="V1694" s="23"/>
      <c r="W1694" s="23"/>
      <c r="X1694" s="23"/>
      <c r="Y1694" s="23" t="str">
        <f t="shared" si="259"/>
        <v/>
      </c>
      <c r="Z1694" s="23" t="str">
        <f t="shared" si="260"/>
        <v/>
      </c>
      <c r="AA1694" s="23" t="str">
        <f t="shared" si="261"/>
        <v/>
      </c>
      <c r="AB1694" s="23" t="str">
        <f t="shared" si="262"/>
        <v/>
      </c>
      <c r="AC1694" s="24" t="str">
        <f t="shared" si="263"/>
        <v/>
      </c>
      <c r="AD1694" s="24" t="str">
        <f t="shared" si="264"/>
        <v/>
      </c>
      <c r="AE1694" s="24" t="str">
        <f t="shared" si="265"/>
        <v/>
      </c>
      <c r="AF1694" s="24" t="str">
        <f t="shared" si="266"/>
        <v/>
      </c>
      <c r="AG1694" s="24" t="str">
        <f t="shared" si="267"/>
        <v/>
      </c>
      <c r="AH1694" s="24" t="str">
        <f>IF(Y1694="","",SUMPRODUCT($AC1694:$AG1694,'Benefit Weights'!$A$3:$E$3))</f>
        <v/>
      </c>
      <c r="AI1694" s="27" t="str">
        <f t="shared" si="268"/>
        <v/>
      </c>
    </row>
    <row r="1695" spans="1:35" x14ac:dyDescent="0.25">
      <c r="A1695" s="23"/>
      <c r="B1695" s="23"/>
      <c r="C1695" s="23"/>
      <c r="D1695" s="23"/>
      <c r="E1695" s="24"/>
      <c r="F1695" s="24"/>
      <c r="G1695" s="24"/>
      <c r="H1695" s="23"/>
      <c r="I1695" s="23"/>
      <c r="J1695" s="23"/>
      <c r="K1695" s="23"/>
      <c r="L1695" s="23"/>
      <c r="M1695" s="23"/>
      <c r="N1695" s="23"/>
      <c r="O1695" s="24"/>
      <c r="P1695" s="24"/>
      <c r="Q1695" s="24"/>
      <c r="R1695" s="24"/>
      <c r="S1695" s="24"/>
      <c r="T1695" s="24"/>
      <c r="U1695" s="24"/>
      <c r="V1695" s="23"/>
      <c r="W1695" s="23"/>
      <c r="X1695" s="23"/>
      <c r="Y1695" s="23" t="str">
        <f t="shared" si="259"/>
        <v/>
      </c>
      <c r="Z1695" s="23" t="str">
        <f t="shared" si="260"/>
        <v/>
      </c>
      <c r="AA1695" s="23" t="str">
        <f t="shared" si="261"/>
        <v/>
      </c>
      <c r="AB1695" s="23" t="str">
        <f t="shared" si="262"/>
        <v/>
      </c>
      <c r="AC1695" s="24" t="str">
        <f t="shared" si="263"/>
        <v/>
      </c>
      <c r="AD1695" s="24" t="str">
        <f t="shared" si="264"/>
        <v/>
      </c>
      <c r="AE1695" s="24" t="str">
        <f t="shared" si="265"/>
        <v/>
      </c>
      <c r="AF1695" s="24" t="str">
        <f t="shared" si="266"/>
        <v/>
      </c>
      <c r="AG1695" s="24" t="str">
        <f t="shared" si="267"/>
        <v/>
      </c>
      <c r="AH1695" s="24" t="str">
        <f>IF(Y1695="","",SUMPRODUCT($AC1695:$AG1695,'Benefit Weights'!$A$3:$E$3))</f>
        <v/>
      </c>
      <c r="AI1695" s="27" t="str">
        <f t="shared" si="268"/>
        <v/>
      </c>
    </row>
    <row r="1696" spans="1:35" x14ac:dyDescent="0.25">
      <c r="A1696" s="23"/>
      <c r="B1696" s="23"/>
      <c r="C1696" s="23"/>
      <c r="D1696" s="23"/>
      <c r="E1696" s="24"/>
      <c r="F1696" s="24"/>
      <c r="G1696" s="24"/>
      <c r="H1696" s="23"/>
      <c r="I1696" s="23"/>
      <c r="J1696" s="23"/>
      <c r="K1696" s="23"/>
      <c r="L1696" s="23"/>
      <c r="M1696" s="23"/>
      <c r="N1696" s="23"/>
      <c r="O1696" s="24"/>
      <c r="P1696" s="24"/>
      <c r="Q1696" s="24"/>
      <c r="R1696" s="24"/>
      <c r="S1696" s="24"/>
      <c r="T1696" s="24"/>
      <c r="U1696" s="24"/>
      <c r="V1696" s="23"/>
      <c r="W1696" s="23"/>
      <c r="X1696" s="23"/>
      <c r="Y1696" s="23" t="str">
        <f t="shared" si="259"/>
        <v/>
      </c>
      <c r="Z1696" s="23" t="str">
        <f t="shared" si="260"/>
        <v/>
      </c>
      <c r="AA1696" s="23" t="str">
        <f t="shared" si="261"/>
        <v/>
      </c>
      <c r="AB1696" s="23" t="str">
        <f t="shared" si="262"/>
        <v/>
      </c>
      <c r="AC1696" s="24" t="str">
        <f t="shared" si="263"/>
        <v/>
      </c>
      <c r="AD1696" s="24" t="str">
        <f t="shared" si="264"/>
        <v/>
      </c>
      <c r="AE1696" s="24" t="str">
        <f t="shared" si="265"/>
        <v/>
      </c>
      <c r="AF1696" s="24" t="str">
        <f t="shared" si="266"/>
        <v/>
      </c>
      <c r="AG1696" s="24" t="str">
        <f t="shared" si="267"/>
        <v/>
      </c>
      <c r="AH1696" s="24" t="str">
        <f>IF(Y1696="","",SUMPRODUCT($AC1696:$AG1696,'Benefit Weights'!$A$3:$E$3))</f>
        <v/>
      </c>
      <c r="AI1696" s="27" t="str">
        <f t="shared" si="268"/>
        <v/>
      </c>
    </row>
    <row r="1697" spans="1:35" x14ac:dyDescent="0.25">
      <c r="A1697" s="23"/>
      <c r="B1697" s="23"/>
      <c r="C1697" s="23"/>
      <c r="D1697" s="23"/>
      <c r="E1697" s="24"/>
      <c r="F1697" s="24"/>
      <c r="G1697" s="24"/>
      <c r="H1697" s="23"/>
      <c r="I1697" s="23"/>
      <c r="J1697" s="23"/>
      <c r="K1697" s="23"/>
      <c r="L1697" s="23"/>
      <c r="M1697" s="23"/>
      <c r="N1697" s="23"/>
      <c r="O1697" s="24"/>
      <c r="P1697" s="24"/>
      <c r="Q1697" s="24"/>
      <c r="R1697" s="24"/>
      <c r="S1697" s="24"/>
      <c r="T1697" s="24"/>
      <c r="U1697" s="24"/>
      <c r="V1697" s="23"/>
      <c r="W1697" s="23"/>
      <c r="X1697" s="23"/>
      <c r="Y1697" s="23" t="str">
        <f t="shared" si="259"/>
        <v/>
      </c>
      <c r="Z1697" s="23" t="str">
        <f t="shared" si="260"/>
        <v/>
      </c>
      <c r="AA1697" s="23" t="str">
        <f t="shared" si="261"/>
        <v/>
      </c>
      <c r="AB1697" s="23" t="str">
        <f t="shared" si="262"/>
        <v/>
      </c>
      <c r="AC1697" s="24" t="str">
        <f t="shared" si="263"/>
        <v/>
      </c>
      <c r="AD1697" s="24" t="str">
        <f t="shared" si="264"/>
        <v/>
      </c>
      <c r="AE1697" s="24" t="str">
        <f t="shared" si="265"/>
        <v/>
      </c>
      <c r="AF1697" s="24" t="str">
        <f t="shared" si="266"/>
        <v/>
      </c>
      <c r="AG1697" s="24" t="str">
        <f t="shared" si="267"/>
        <v/>
      </c>
      <c r="AH1697" s="24" t="str">
        <f>IF(Y1697="","",SUMPRODUCT($AC1697:$AG1697,'Benefit Weights'!$A$3:$E$3))</f>
        <v/>
      </c>
      <c r="AI1697" s="27" t="str">
        <f t="shared" si="268"/>
        <v/>
      </c>
    </row>
    <row r="1698" spans="1:35" x14ac:dyDescent="0.25">
      <c r="A1698" s="23"/>
      <c r="B1698" s="23"/>
      <c r="C1698" s="23"/>
      <c r="D1698" s="23"/>
      <c r="E1698" s="24"/>
      <c r="F1698" s="24"/>
      <c r="G1698" s="24"/>
      <c r="H1698" s="23"/>
      <c r="I1698" s="23"/>
      <c r="J1698" s="23"/>
      <c r="K1698" s="23"/>
      <c r="L1698" s="23"/>
      <c r="M1698" s="23"/>
      <c r="N1698" s="23"/>
      <c r="O1698" s="24"/>
      <c r="P1698" s="24"/>
      <c r="Q1698" s="24"/>
      <c r="R1698" s="24"/>
      <c r="S1698" s="24"/>
      <c r="T1698" s="24"/>
      <c r="U1698" s="24"/>
      <c r="V1698" s="23"/>
      <c r="W1698" s="23"/>
      <c r="X1698" s="23"/>
      <c r="Y1698" s="23" t="str">
        <f t="shared" si="259"/>
        <v/>
      </c>
      <c r="Z1698" s="23" t="str">
        <f t="shared" si="260"/>
        <v/>
      </c>
      <c r="AA1698" s="23" t="str">
        <f t="shared" si="261"/>
        <v/>
      </c>
      <c r="AB1698" s="23" t="str">
        <f t="shared" si="262"/>
        <v/>
      </c>
      <c r="AC1698" s="24" t="str">
        <f t="shared" si="263"/>
        <v/>
      </c>
      <c r="AD1698" s="24" t="str">
        <f t="shared" si="264"/>
        <v/>
      </c>
      <c r="AE1698" s="24" t="str">
        <f t="shared" si="265"/>
        <v/>
      </c>
      <c r="AF1698" s="24" t="str">
        <f t="shared" si="266"/>
        <v/>
      </c>
      <c r="AG1698" s="24" t="str">
        <f t="shared" si="267"/>
        <v/>
      </c>
      <c r="AH1698" s="24" t="str">
        <f>IF(Y1698="","",SUMPRODUCT($AC1698:$AG1698,'Benefit Weights'!$A$3:$E$3))</f>
        <v/>
      </c>
      <c r="AI1698" s="27" t="str">
        <f t="shared" si="268"/>
        <v/>
      </c>
    </row>
    <row r="1699" spans="1:35" x14ac:dyDescent="0.25">
      <c r="A1699" s="23"/>
      <c r="B1699" s="23"/>
      <c r="C1699" s="23"/>
      <c r="D1699" s="23"/>
      <c r="E1699" s="24"/>
      <c r="F1699" s="24"/>
      <c r="G1699" s="24"/>
      <c r="H1699" s="23"/>
      <c r="I1699" s="23"/>
      <c r="J1699" s="23"/>
      <c r="K1699" s="23"/>
      <c r="L1699" s="23"/>
      <c r="M1699" s="23"/>
      <c r="N1699" s="23"/>
      <c r="O1699" s="24"/>
      <c r="P1699" s="24"/>
      <c r="Q1699" s="24"/>
      <c r="R1699" s="24"/>
      <c r="S1699" s="24"/>
      <c r="T1699" s="24"/>
      <c r="U1699" s="24"/>
      <c r="V1699" s="23"/>
      <c r="W1699" s="23"/>
      <c r="X1699" s="23"/>
      <c r="Y1699" s="23" t="str">
        <f t="shared" si="259"/>
        <v/>
      </c>
      <c r="Z1699" s="23" t="str">
        <f t="shared" si="260"/>
        <v/>
      </c>
      <c r="AA1699" s="23" t="str">
        <f t="shared" si="261"/>
        <v/>
      </c>
      <c r="AB1699" s="23" t="str">
        <f t="shared" si="262"/>
        <v/>
      </c>
      <c r="AC1699" s="24" t="str">
        <f t="shared" si="263"/>
        <v/>
      </c>
      <c r="AD1699" s="24" t="str">
        <f t="shared" si="264"/>
        <v/>
      </c>
      <c r="AE1699" s="24" t="str">
        <f t="shared" si="265"/>
        <v/>
      </c>
      <c r="AF1699" s="24" t="str">
        <f t="shared" si="266"/>
        <v/>
      </c>
      <c r="AG1699" s="24" t="str">
        <f t="shared" si="267"/>
        <v/>
      </c>
      <c r="AH1699" s="24" t="str">
        <f>IF(Y1699="","",SUMPRODUCT($AC1699:$AG1699,'Benefit Weights'!$A$3:$E$3))</f>
        <v/>
      </c>
      <c r="AI1699" s="27" t="str">
        <f t="shared" si="268"/>
        <v/>
      </c>
    </row>
    <row r="1700" spans="1:35" x14ac:dyDescent="0.25">
      <c r="A1700" s="23"/>
      <c r="B1700" s="23"/>
      <c r="C1700" s="23"/>
      <c r="D1700" s="23"/>
      <c r="E1700" s="24"/>
      <c r="F1700" s="24"/>
      <c r="G1700" s="24"/>
      <c r="H1700" s="23"/>
      <c r="I1700" s="23"/>
      <c r="J1700" s="23"/>
      <c r="K1700" s="23"/>
      <c r="L1700" s="23"/>
      <c r="M1700" s="23"/>
      <c r="N1700" s="23"/>
      <c r="O1700" s="24"/>
      <c r="P1700" s="24"/>
      <c r="Q1700" s="24"/>
      <c r="R1700" s="24"/>
      <c r="S1700" s="24"/>
      <c r="T1700" s="24"/>
      <c r="U1700" s="24"/>
      <c r="V1700" s="23"/>
      <c r="W1700" s="23"/>
      <c r="X1700" s="23"/>
      <c r="Y1700" s="23" t="str">
        <f t="shared" si="259"/>
        <v/>
      </c>
      <c r="Z1700" s="23" t="str">
        <f t="shared" si="260"/>
        <v/>
      </c>
      <c r="AA1700" s="23" t="str">
        <f t="shared" si="261"/>
        <v/>
      </c>
      <c r="AB1700" s="23" t="str">
        <f t="shared" si="262"/>
        <v/>
      </c>
      <c r="AC1700" s="24" t="str">
        <f t="shared" si="263"/>
        <v/>
      </c>
      <c r="AD1700" s="24" t="str">
        <f t="shared" si="264"/>
        <v/>
      </c>
      <c r="AE1700" s="24" t="str">
        <f t="shared" si="265"/>
        <v/>
      </c>
      <c r="AF1700" s="24" t="str">
        <f t="shared" si="266"/>
        <v/>
      </c>
      <c r="AG1700" s="24" t="str">
        <f t="shared" si="267"/>
        <v/>
      </c>
      <c r="AH1700" s="24" t="str">
        <f>IF(Y1700="","",SUMPRODUCT($AC1700:$AG1700,'Benefit Weights'!$A$3:$E$3))</f>
        <v/>
      </c>
      <c r="AI1700" s="27" t="str">
        <f t="shared" si="268"/>
        <v/>
      </c>
    </row>
    <row r="1701" spans="1:35" x14ac:dyDescent="0.25">
      <c r="A1701" s="23"/>
      <c r="B1701" s="23"/>
      <c r="C1701" s="23"/>
      <c r="D1701" s="23"/>
      <c r="E1701" s="24"/>
      <c r="F1701" s="24"/>
      <c r="G1701" s="24"/>
      <c r="H1701" s="23"/>
      <c r="I1701" s="23"/>
      <c r="J1701" s="23"/>
      <c r="K1701" s="23"/>
      <c r="L1701" s="23"/>
      <c r="M1701" s="23"/>
      <c r="N1701" s="23"/>
      <c r="O1701" s="24"/>
      <c r="P1701" s="24"/>
      <c r="Q1701" s="24"/>
      <c r="R1701" s="24"/>
      <c r="S1701" s="24"/>
      <c r="T1701" s="24"/>
      <c r="U1701" s="24"/>
      <c r="V1701" s="23"/>
      <c r="W1701" s="23"/>
      <c r="X1701" s="23"/>
      <c r="Y1701" s="23" t="str">
        <f t="shared" si="259"/>
        <v/>
      </c>
      <c r="Z1701" s="23" t="str">
        <f t="shared" si="260"/>
        <v/>
      </c>
      <c r="AA1701" s="23" t="str">
        <f t="shared" si="261"/>
        <v/>
      </c>
      <c r="AB1701" s="23" t="str">
        <f t="shared" si="262"/>
        <v/>
      </c>
      <c r="AC1701" s="24" t="str">
        <f t="shared" si="263"/>
        <v/>
      </c>
      <c r="AD1701" s="24" t="str">
        <f t="shared" si="264"/>
        <v/>
      </c>
      <c r="AE1701" s="24" t="str">
        <f t="shared" si="265"/>
        <v/>
      </c>
      <c r="AF1701" s="24" t="str">
        <f t="shared" si="266"/>
        <v/>
      </c>
      <c r="AG1701" s="24" t="str">
        <f t="shared" si="267"/>
        <v/>
      </c>
      <c r="AH1701" s="24" t="str">
        <f>IF(Y1701="","",SUMPRODUCT($AC1701:$AG1701,'Benefit Weights'!$A$3:$E$3))</f>
        <v/>
      </c>
      <c r="AI1701" s="27" t="str">
        <f t="shared" si="268"/>
        <v/>
      </c>
    </row>
    <row r="1702" spans="1:35" x14ac:dyDescent="0.25">
      <c r="A1702" s="23"/>
      <c r="B1702" s="23"/>
      <c r="C1702" s="23"/>
      <c r="D1702" s="23"/>
      <c r="E1702" s="24"/>
      <c r="F1702" s="24"/>
      <c r="G1702" s="24"/>
      <c r="H1702" s="23"/>
      <c r="I1702" s="23"/>
      <c r="J1702" s="23"/>
      <c r="K1702" s="23"/>
      <c r="L1702" s="23"/>
      <c r="M1702" s="23"/>
      <c r="N1702" s="23"/>
      <c r="O1702" s="24"/>
      <c r="P1702" s="24"/>
      <c r="Q1702" s="24"/>
      <c r="R1702" s="24"/>
      <c r="S1702" s="24"/>
      <c r="T1702" s="24"/>
      <c r="U1702" s="24"/>
      <c r="V1702" s="23"/>
      <c r="W1702" s="23"/>
      <c r="X1702" s="23"/>
      <c r="Y1702" s="23" t="str">
        <f t="shared" si="259"/>
        <v/>
      </c>
      <c r="Z1702" s="23" t="str">
        <f t="shared" si="260"/>
        <v/>
      </c>
      <c r="AA1702" s="23" t="str">
        <f t="shared" si="261"/>
        <v/>
      </c>
      <c r="AB1702" s="23" t="str">
        <f t="shared" si="262"/>
        <v/>
      </c>
      <c r="AC1702" s="24" t="str">
        <f t="shared" si="263"/>
        <v/>
      </c>
      <c r="AD1702" s="24" t="str">
        <f t="shared" si="264"/>
        <v/>
      </c>
      <c r="AE1702" s="24" t="str">
        <f t="shared" si="265"/>
        <v/>
      </c>
      <c r="AF1702" s="24" t="str">
        <f t="shared" si="266"/>
        <v/>
      </c>
      <c r="AG1702" s="24" t="str">
        <f t="shared" si="267"/>
        <v/>
      </c>
      <c r="AH1702" s="24" t="str">
        <f>IF(Y1702="","",SUMPRODUCT($AC1702:$AG1702,'Benefit Weights'!$A$3:$E$3))</f>
        <v/>
      </c>
      <c r="AI1702" s="27" t="str">
        <f t="shared" si="268"/>
        <v/>
      </c>
    </row>
    <row r="1703" spans="1:35" x14ac:dyDescent="0.25">
      <c r="A1703" s="23"/>
      <c r="B1703" s="23"/>
      <c r="C1703" s="23"/>
      <c r="D1703" s="23"/>
      <c r="E1703" s="24"/>
      <c r="F1703" s="24"/>
      <c r="G1703" s="24"/>
      <c r="H1703" s="23"/>
      <c r="I1703" s="23"/>
      <c r="J1703" s="23"/>
      <c r="K1703" s="23"/>
      <c r="L1703" s="23"/>
      <c r="M1703" s="23"/>
      <c r="N1703" s="23"/>
      <c r="O1703" s="24"/>
      <c r="P1703" s="24"/>
      <c r="Q1703" s="24"/>
      <c r="R1703" s="24"/>
      <c r="S1703" s="24"/>
      <c r="T1703" s="24"/>
      <c r="U1703" s="24"/>
      <c r="V1703" s="23"/>
      <c r="W1703" s="23"/>
      <c r="X1703" s="23"/>
      <c r="Y1703" s="23" t="str">
        <f t="shared" si="259"/>
        <v/>
      </c>
      <c r="Z1703" s="23" t="str">
        <f t="shared" si="260"/>
        <v/>
      </c>
      <c r="AA1703" s="23" t="str">
        <f t="shared" si="261"/>
        <v/>
      </c>
      <c r="AB1703" s="23" t="str">
        <f t="shared" si="262"/>
        <v/>
      </c>
      <c r="AC1703" s="24" t="str">
        <f t="shared" si="263"/>
        <v/>
      </c>
      <c r="AD1703" s="24" t="str">
        <f t="shared" si="264"/>
        <v/>
      </c>
      <c r="AE1703" s="24" t="str">
        <f t="shared" si="265"/>
        <v/>
      </c>
      <c r="AF1703" s="24" t="str">
        <f t="shared" si="266"/>
        <v/>
      </c>
      <c r="AG1703" s="24" t="str">
        <f t="shared" si="267"/>
        <v/>
      </c>
      <c r="AH1703" s="24" t="str">
        <f>IF(Y1703="","",SUMPRODUCT($AC1703:$AG1703,'Benefit Weights'!$A$3:$E$3))</f>
        <v/>
      </c>
      <c r="AI1703" s="27" t="str">
        <f t="shared" si="268"/>
        <v/>
      </c>
    </row>
    <row r="1704" spans="1:35" x14ac:dyDescent="0.25">
      <c r="A1704" s="23"/>
      <c r="B1704" s="23"/>
      <c r="C1704" s="23"/>
      <c r="D1704" s="23"/>
      <c r="E1704" s="24"/>
      <c r="F1704" s="24"/>
      <c r="G1704" s="24"/>
      <c r="H1704" s="23"/>
      <c r="I1704" s="23"/>
      <c r="J1704" s="23"/>
      <c r="K1704" s="23"/>
      <c r="L1704" s="23"/>
      <c r="M1704" s="23"/>
      <c r="N1704" s="23"/>
      <c r="O1704" s="24"/>
      <c r="P1704" s="24"/>
      <c r="Q1704" s="24"/>
      <c r="R1704" s="24"/>
      <c r="S1704" s="24"/>
      <c r="T1704" s="24"/>
      <c r="U1704" s="24"/>
      <c r="V1704" s="23"/>
      <c r="W1704" s="23"/>
      <c r="X1704" s="23"/>
      <c r="Y1704" s="23" t="str">
        <f t="shared" si="259"/>
        <v/>
      </c>
      <c r="Z1704" s="23" t="str">
        <f t="shared" si="260"/>
        <v/>
      </c>
      <c r="AA1704" s="23" t="str">
        <f t="shared" si="261"/>
        <v/>
      </c>
      <c r="AB1704" s="23" t="str">
        <f t="shared" si="262"/>
        <v/>
      </c>
      <c r="AC1704" s="24" t="str">
        <f t="shared" si="263"/>
        <v/>
      </c>
      <c r="AD1704" s="24" t="str">
        <f t="shared" si="264"/>
        <v/>
      </c>
      <c r="AE1704" s="24" t="str">
        <f t="shared" si="265"/>
        <v/>
      </c>
      <c r="AF1704" s="24" t="str">
        <f t="shared" si="266"/>
        <v/>
      </c>
      <c r="AG1704" s="24" t="str">
        <f t="shared" si="267"/>
        <v/>
      </c>
      <c r="AH1704" s="24" t="str">
        <f>IF(Y1704="","",SUMPRODUCT($AC1704:$AG1704,'Benefit Weights'!$A$3:$E$3))</f>
        <v/>
      </c>
      <c r="AI1704" s="27" t="str">
        <f t="shared" si="268"/>
        <v/>
      </c>
    </row>
    <row r="1705" spans="1:35" x14ac:dyDescent="0.25">
      <c r="A1705" s="23"/>
      <c r="B1705" s="23"/>
      <c r="C1705" s="23"/>
      <c r="D1705" s="23"/>
      <c r="E1705" s="24"/>
      <c r="F1705" s="24"/>
      <c r="G1705" s="24"/>
      <c r="H1705" s="23"/>
      <c r="I1705" s="23"/>
      <c r="J1705" s="23"/>
      <c r="K1705" s="23"/>
      <c r="L1705" s="23"/>
      <c r="M1705" s="23"/>
      <c r="N1705" s="23"/>
      <c r="O1705" s="24"/>
      <c r="P1705" s="24"/>
      <c r="Q1705" s="24"/>
      <c r="R1705" s="24"/>
      <c r="S1705" s="24"/>
      <c r="T1705" s="24"/>
      <c r="U1705" s="24"/>
      <c r="V1705" s="23"/>
      <c r="W1705" s="23"/>
      <c r="X1705" s="23"/>
      <c r="Y1705" s="23" t="str">
        <f t="shared" si="259"/>
        <v/>
      </c>
      <c r="Z1705" s="23" t="str">
        <f t="shared" si="260"/>
        <v/>
      </c>
      <c r="AA1705" s="23" t="str">
        <f t="shared" si="261"/>
        <v/>
      </c>
      <c r="AB1705" s="23" t="str">
        <f t="shared" si="262"/>
        <v/>
      </c>
      <c r="AC1705" s="24" t="str">
        <f t="shared" si="263"/>
        <v/>
      </c>
      <c r="AD1705" s="24" t="str">
        <f t="shared" si="264"/>
        <v/>
      </c>
      <c r="AE1705" s="24" t="str">
        <f t="shared" si="265"/>
        <v/>
      </c>
      <c r="AF1705" s="24" t="str">
        <f t="shared" si="266"/>
        <v/>
      </c>
      <c r="AG1705" s="24" t="str">
        <f t="shared" si="267"/>
        <v/>
      </c>
      <c r="AH1705" s="24" t="str">
        <f>IF(Y1705="","",SUMPRODUCT($AC1705:$AG1705,'Benefit Weights'!$A$3:$E$3))</f>
        <v/>
      </c>
      <c r="AI1705" s="27" t="str">
        <f t="shared" si="268"/>
        <v/>
      </c>
    </row>
    <row r="1706" spans="1:35" x14ac:dyDescent="0.25">
      <c r="A1706" s="23"/>
      <c r="B1706" s="23"/>
      <c r="C1706" s="23"/>
      <c r="D1706" s="23"/>
      <c r="E1706" s="24"/>
      <c r="F1706" s="24"/>
      <c r="G1706" s="24"/>
      <c r="H1706" s="23"/>
      <c r="I1706" s="23"/>
      <c r="J1706" s="23"/>
      <c r="K1706" s="23"/>
      <c r="L1706" s="23"/>
      <c r="M1706" s="23"/>
      <c r="N1706" s="23"/>
      <c r="O1706" s="24"/>
      <c r="P1706" s="24"/>
      <c r="Q1706" s="24"/>
      <c r="R1706" s="24"/>
      <c r="S1706" s="24"/>
      <c r="T1706" s="24"/>
      <c r="U1706" s="24"/>
      <c r="V1706" s="23"/>
      <c r="W1706" s="23"/>
      <c r="X1706" s="23"/>
      <c r="Y1706" s="23" t="str">
        <f t="shared" si="259"/>
        <v/>
      </c>
      <c r="Z1706" s="23" t="str">
        <f t="shared" si="260"/>
        <v/>
      </c>
      <c r="AA1706" s="23" t="str">
        <f t="shared" si="261"/>
        <v/>
      </c>
      <c r="AB1706" s="23" t="str">
        <f t="shared" si="262"/>
        <v/>
      </c>
      <c r="AC1706" s="24" t="str">
        <f t="shared" si="263"/>
        <v/>
      </c>
      <c r="AD1706" s="24" t="str">
        <f t="shared" si="264"/>
        <v/>
      </c>
      <c r="AE1706" s="24" t="str">
        <f t="shared" si="265"/>
        <v/>
      </c>
      <c r="AF1706" s="24" t="str">
        <f t="shared" si="266"/>
        <v/>
      </c>
      <c r="AG1706" s="24" t="str">
        <f t="shared" si="267"/>
        <v/>
      </c>
      <c r="AH1706" s="24" t="str">
        <f>IF(Y1706="","",SUMPRODUCT($AC1706:$AG1706,'Benefit Weights'!$A$3:$E$3))</f>
        <v/>
      </c>
      <c r="AI1706" s="27" t="str">
        <f t="shared" si="268"/>
        <v/>
      </c>
    </row>
    <row r="1707" spans="1:35" x14ac:dyDescent="0.25">
      <c r="A1707" s="23"/>
      <c r="B1707" s="23"/>
      <c r="C1707" s="23"/>
      <c r="D1707" s="23"/>
      <c r="E1707" s="24"/>
      <c r="F1707" s="24"/>
      <c r="G1707" s="24"/>
      <c r="H1707" s="23"/>
      <c r="I1707" s="23"/>
      <c r="J1707" s="23"/>
      <c r="K1707" s="23"/>
      <c r="L1707" s="23"/>
      <c r="M1707" s="23"/>
      <c r="N1707" s="23"/>
      <c r="O1707" s="24"/>
      <c r="P1707" s="24"/>
      <c r="Q1707" s="24"/>
      <c r="R1707" s="24"/>
      <c r="S1707" s="24"/>
      <c r="T1707" s="24"/>
      <c r="U1707" s="24"/>
      <c r="V1707" s="23"/>
      <c r="W1707" s="23"/>
      <c r="X1707" s="23"/>
      <c r="Y1707" s="23" t="str">
        <f t="shared" si="259"/>
        <v/>
      </c>
      <c r="Z1707" s="23" t="str">
        <f t="shared" si="260"/>
        <v/>
      </c>
      <c r="AA1707" s="23" t="str">
        <f t="shared" si="261"/>
        <v/>
      </c>
      <c r="AB1707" s="23" t="str">
        <f t="shared" si="262"/>
        <v/>
      </c>
      <c r="AC1707" s="24" t="str">
        <f t="shared" si="263"/>
        <v/>
      </c>
      <c r="AD1707" s="24" t="str">
        <f t="shared" si="264"/>
        <v/>
      </c>
      <c r="AE1707" s="24" t="str">
        <f t="shared" si="265"/>
        <v/>
      </c>
      <c r="AF1707" s="24" t="str">
        <f t="shared" si="266"/>
        <v/>
      </c>
      <c r="AG1707" s="24" t="str">
        <f t="shared" si="267"/>
        <v/>
      </c>
      <c r="AH1707" s="24" t="str">
        <f>IF(Y1707="","",SUMPRODUCT($AC1707:$AG1707,'Benefit Weights'!$A$3:$E$3))</f>
        <v/>
      </c>
      <c r="AI1707" s="27" t="str">
        <f t="shared" si="268"/>
        <v/>
      </c>
    </row>
    <row r="1708" spans="1:35" x14ac:dyDescent="0.25">
      <c r="A1708" s="23"/>
      <c r="B1708" s="23"/>
      <c r="C1708" s="23"/>
      <c r="D1708" s="23"/>
      <c r="E1708" s="24"/>
      <c r="F1708" s="24"/>
      <c r="G1708" s="24"/>
      <c r="H1708" s="23"/>
      <c r="I1708" s="23"/>
      <c r="J1708" s="23"/>
      <c r="K1708" s="23"/>
      <c r="L1708" s="23"/>
      <c r="M1708" s="23"/>
      <c r="N1708" s="23"/>
      <c r="O1708" s="24"/>
      <c r="P1708" s="24"/>
      <c r="Q1708" s="24"/>
      <c r="R1708" s="24"/>
      <c r="S1708" s="24"/>
      <c r="T1708" s="24"/>
      <c r="U1708" s="24"/>
      <c r="V1708" s="23"/>
      <c r="W1708" s="23"/>
      <c r="X1708" s="23"/>
      <c r="Y1708" s="23" t="str">
        <f t="shared" si="259"/>
        <v/>
      </c>
      <c r="Z1708" s="23" t="str">
        <f t="shared" si="260"/>
        <v/>
      </c>
      <c r="AA1708" s="23" t="str">
        <f t="shared" si="261"/>
        <v/>
      </c>
      <c r="AB1708" s="23" t="str">
        <f t="shared" si="262"/>
        <v/>
      </c>
      <c r="AC1708" s="24" t="str">
        <f t="shared" si="263"/>
        <v/>
      </c>
      <c r="AD1708" s="24" t="str">
        <f t="shared" si="264"/>
        <v/>
      </c>
      <c r="AE1708" s="24" t="str">
        <f t="shared" si="265"/>
        <v/>
      </c>
      <c r="AF1708" s="24" t="str">
        <f t="shared" si="266"/>
        <v/>
      </c>
      <c r="AG1708" s="24" t="str">
        <f t="shared" si="267"/>
        <v/>
      </c>
      <c r="AH1708" s="24" t="str">
        <f>IF(Y1708="","",SUMPRODUCT($AC1708:$AG1708,'Benefit Weights'!$A$3:$E$3))</f>
        <v/>
      </c>
      <c r="AI1708" s="27" t="str">
        <f t="shared" si="268"/>
        <v/>
      </c>
    </row>
    <row r="1709" spans="1:35" x14ac:dyDescent="0.25">
      <c r="A1709" s="23"/>
      <c r="B1709" s="23"/>
      <c r="C1709" s="23"/>
      <c r="D1709" s="23"/>
      <c r="E1709" s="24"/>
      <c r="F1709" s="24"/>
      <c r="G1709" s="24"/>
      <c r="H1709" s="23"/>
      <c r="I1709" s="23"/>
      <c r="J1709" s="23"/>
      <c r="K1709" s="23"/>
      <c r="L1709" s="23"/>
      <c r="M1709" s="23"/>
      <c r="N1709" s="23"/>
      <c r="O1709" s="24"/>
      <c r="P1709" s="24"/>
      <c r="Q1709" s="24"/>
      <c r="R1709" s="24"/>
      <c r="S1709" s="24"/>
      <c r="T1709" s="24"/>
      <c r="U1709" s="24"/>
      <c r="V1709" s="23"/>
      <c r="W1709" s="23"/>
      <c r="X1709" s="23"/>
      <c r="Y1709" s="23" t="str">
        <f t="shared" si="259"/>
        <v/>
      </c>
      <c r="Z1709" s="23" t="str">
        <f t="shared" si="260"/>
        <v/>
      </c>
      <c r="AA1709" s="23" t="str">
        <f t="shared" si="261"/>
        <v/>
      </c>
      <c r="AB1709" s="23" t="str">
        <f t="shared" si="262"/>
        <v/>
      </c>
      <c r="AC1709" s="24" t="str">
        <f t="shared" si="263"/>
        <v/>
      </c>
      <c r="AD1709" s="24" t="str">
        <f t="shared" si="264"/>
        <v/>
      </c>
      <c r="AE1709" s="24" t="str">
        <f t="shared" si="265"/>
        <v/>
      </c>
      <c r="AF1709" s="24" t="str">
        <f t="shared" si="266"/>
        <v/>
      </c>
      <c r="AG1709" s="24" t="str">
        <f t="shared" si="267"/>
        <v/>
      </c>
      <c r="AH1709" s="24" t="str">
        <f>IF(Y1709="","",SUMPRODUCT($AC1709:$AG1709,'Benefit Weights'!$A$3:$E$3))</f>
        <v/>
      </c>
      <c r="AI1709" s="27" t="str">
        <f t="shared" si="268"/>
        <v/>
      </c>
    </row>
    <row r="1710" spans="1:35" x14ac:dyDescent="0.25">
      <c r="A1710" s="23"/>
      <c r="B1710" s="23"/>
      <c r="C1710" s="23"/>
      <c r="D1710" s="23"/>
      <c r="E1710" s="24"/>
      <c r="F1710" s="24"/>
      <c r="G1710" s="24"/>
      <c r="H1710" s="23"/>
      <c r="I1710" s="23"/>
      <c r="J1710" s="23"/>
      <c r="K1710" s="23"/>
      <c r="L1710" s="23"/>
      <c r="M1710" s="23"/>
      <c r="N1710" s="23"/>
      <c r="O1710" s="24"/>
      <c r="P1710" s="24"/>
      <c r="Q1710" s="24"/>
      <c r="R1710" s="24"/>
      <c r="S1710" s="24"/>
      <c r="T1710" s="24"/>
      <c r="U1710" s="24"/>
      <c r="V1710" s="23"/>
      <c r="W1710" s="23"/>
      <c r="X1710" s="23"/>
      <c r="Y1710" s="23" t="str">
        <f t="shared" si="259"/>
        <v/>
      </c>
      <c r="Z1710" s="23" t="str">
        <f t="shared" si="260"/>
        <v/>
      </c>
      <c r="AA1710" s="23" t="str">
        <f t="shared" si="261"/>
        <v/>
      </c>
      <c r="AB1710" s="23" t="str">
        <f t="shared" si="262"/>
        <v/>
      </c>
      <c r="AC1710" s="24" t="str">
        <f t="shared" si="263"/>
        <v/>
      </c>
      <c r="AD1710" s="24" t="str">
        <f t="shared" si="264"/>
        <v/>
      </c>
      <c r="AE1710" s="24" t="str">
        <f t="shared" si="265"/>
        <v/>
      </c>
      <c r="AF1710" s="24" t="str">
        <f t="shared" si="266"/>
        <v/>
      </c>
      <c r="AG1710" s="24" t="str">
        <f t="shared" si="267"/>
        <v/>
      </c>
      <c r="AH1710" s="24" t="str">
        <f>IF(Y1710="","",SUMPRODUCT($AC1710:$AG1710,'Benefit Weights'!$A$3:$E$3))</f>
        <v/>
      </c>
      <c r="AI1710" s="27" t="str">
        <f t="shared" si="268"/>
        <v/>
      </c>
    </row>
    <row r="1711" spans="1:35" x14ac:dyDescent="0.25">
      <c r="A1711" s="23"/>
      <c r="B1711" s="23"/>
      <c r="C1711" s="23"/>
      <c r="D1711" s="23"/>
      <c r="E1711" s="24"/>
      <c r="F1711" s="24"/>
      <c r="G1711" s="24"/>
      <c r="H1711" s="23"/>
      <c r="I1711" s="23"/>
      <c r="J1711" s="23"/>
      <c r="K1711" s="23"/>
      <c r="L1711" s="23"/>
      <c r="M1711" s="23"/>
      <c r="N1711" s="23"/>
      <c r="O1711" s="24"/>
      <c r="P1711" s="24"/>
      <c r="Q1711" s="24"/>
      <c r="R1711" s="24"/>
      <c r="S1711" s="24"/>
      <c r="T1711" s="24"/>
      <c r="U1711" s="24"/>
      <c r="V1711" s="23"/>
      <c r="W1711" s="23"/>
      <c r="X1711" s="23"/>
      <c r="Y1711" s="23" t="str">
        <f t="shared" si="259"/>
        <v/>
      </c>
      <c r="Z1711" s="23" t="str">
        <f t="shared" si="260"/>
        <v/>
      </c>
      <c r="AA1711" s="23" t="str">
        <f t="shared" si="261"/>
        <v/>
      </c>
      <c r="AB1711" s="23" t="str">
        <f t="shared" si="262"/>
        <v/>
      </c>
      <c r="AC1711" s="24" t="str">
        <f t="shared" si="263"/>
        <v/>
      </c>
      <c r="AD1711" s="24" t="str">
        <f t="shared" si="264"/>
        <v/>
      </c>
      <c r="AE1711" s="24" t="str">
        <f t="shared" si="265"/>
        <v/>
      </c>
      <c r="AF1711" s="24" t="str">
        <f t="shared" si="266"/>
        <v/>
      </c>
      <c r="AG1711" s="24" t="str">
        <f t="shared" si="267"/>
        <v/>
      </c>
      <c r="AH1711" s="24" t="str">
        <f>IF(Y1711="","",SUMPRODUCT($AC1711:$AG1711,'Benefit Weights'!$A$3:$E$3))</f>
        <v/>
      </c>
      <c r="AI1711" s="27" t="str">
        <f t="shared" si="268"/>
        <v/>
      </c>
    </row>
    <row r="1712" spans="1:35" x14ac:dyDescent="0.25">
      <c r="A1712" s="23"/>
      <c r="B1712" s="23"/>
      <c r="C1712" s="23"/>
      <c r="D1712" s="23"/>
      <c r="E1712" s="24"/>
      <c r="F1712" s="24"/>
      <c r="G1712" s="24"/>
      <c r="H1712" s="23"/>
      <c r="I1712" s="23"/>
      <c r="J1712" s="23"/>
      <c r="K1712" s="23"/>
      <c r="L1712" s="23"/>
      <c r="M1712" s="23"/>
      <c r="N1712" s="23"/>
      <c r="O1712" s="24"/>
      <c r="P1712" s="24"/>
      <c r="Q1712" s="24"/>
      <c r="R1712" s="24"/>
      <c r="S1712" s="24"/>
      <c r="T1712" s="24"/>
      <c r="U1712" s="24"/>
      <c r="V1712" s="23"/>
      <c r="W1712" s="23"/>
      <c r="X1712" s="23"/>
      <c r="Y1712" s="23" t="str">
        <f t="shared" si="259"/>
        <v/>
      </c>
      <c r="Z1712" s="23" t="str">
        <f t="shared" si="260"/>
        <v/>
      </c>
      <c r="AA1712" s="23" t="str">
        <f t="shared" si="261"/>
        <v/>
      </c>
      <c r="AB1712" s="23" t="str">
        <f t="shared" si="262"/>
        <v/>
      </c>
      <c r="AC1712" s="24" t="str">
        <f t="shared" si="263"/>
        <v/>
      </c>
      <c r="AD1712" s="24" t="str">
        <f t="shared" si="264"/>
        <v/>
      </c>
      <c r="AE1712" s="24" t="str">
        <f t="shared" si="265"/>
        <v/>
      </c>
      <c r="AF1712" s="24" t="str">
        <f t="shared" si="266"/>
        <v/>
      </c>
      <c r="AG1712" s="24" t="str">
        <f t="shared" si="267"/>
        <v/>
      </c>
      <c r="AH1712" s="24" t="str">
        <f>IF(Y1712="","",SUMPRODUCT($AC1712:$AG1712,'Benefit Weights'!$A$3:$E$3))</f>
        <v/>
      </c>
      <c r="AI1712" s="27" t="str">
        <f t="shared" si="268"/>
        <v/>
      </c>
    </row>
    <row r="1713" spans="1:35" x14ac:dyDescent="0.25">
      <c r="A1713" s="23"/>
      <c r="B1713" s="23"/>
      <c r="C1713" s="23"/>
      <c r="D1713" s="23"/>
      <c r="E1713" s="24"/>
      <c r="F1713" s="24"/>
      <c r="G1713" s="24"/>
      <c r="H1713" s="23"/>
      <c r="I1713" s="23"/>
      <c r="J1713" s="23"/>
      <c r="K1713" s="23"/>
      <c r="L1713" s="23"/>
      <c r="M1713" s="23"/>
      <c r="N1713" s="23"/>
      <c r="O1713" s="24"/>
      <c r="P1713" s="24"/>
      <c r="Q1713" s="24"/>
      <c r="R1713" s="24"/>
      <c r="S1713" s="24"/>
      <c r="T1713" s="24"/>
      <c r="U1713" s="24"/>
      <c r="V1713" s="23"/>
      <c r="W1713" s="23"/>
      <c r="X1713" s="23"/>
      <c r="Y1713" s="23" t="str">
        <f t="shared" si="259"/>
        <v/>
      </c>
      <c r="Z1713" s="23" t="str">
        <f t="shared" si="260"/>
        <v/>
      </c>
      <c r="AA1713" s="23" t="str">
        <f t="shared" si="261"/>
        <v/>
      </c>
      <c r="AB1713" s="23" t="str">
        <f t="shared" si="262"/>
        <v/>
      </c>
      <c r="AC1713" s="24" t="str">
        <f t="shared" si="263"/>
        <v/>
      </c>
      <c r="AD1713" s="24" t="str">
        <f t="shared" si="264"/>
        <v/>
      </c>
      <c r="AE1713" s="24" t="str">
        <f t="shared" si="265"/>
        <v/>
      </c>
      <c r="AF1713" s="24" t="str">
        <f t="shared" si="266"/>
        <v/>
      </c>
      <c r="AG1713" s="24" t="str">
        <f t="shared" si="267"/>
        <v/>
      </c>
      <c r="AH1713" s="24" t="str">
        <f>IF(Y1713="","",SUMPRODUCT($AC1713:$AG1713,'Benefit Weights'!$A$3:$E$3))</f>
        <v/>
      </c>
      <c r="AI1713" s="27" t="str">
        <f t="shared" si="268"/>
        <v/>
      </c>
    </row>
    <row r="1714" spans="1:35" x14ac:dyDescent="0.25">
      <c r="A1714" s="23"/>
      <c r="B1714" s="23"/>
      <c r="C1714" s="23"/>
      <c r="D1714" s="23"/>
      <c r="E1714" s="24"/>
      <c r="F1714" s="24"/>
      <c r="G1714" s="24"/>
      <c r="H1714" s="23"/>
      <c r="I1714" s="23"/>
      <c r="J1714" s="23"/>
      <c r="K1714" s="23"/>
      <c r="L1714" s="23"/>
      <c r="M1714" s="23"/>
      <c r="N1714" s="23"/>
      <c r="O1714" s="24"/>
      <c r="P1714" s="24"/>
      <c r="Q1714" s="24"/>
      <c r="R1714" s="24"/>
      <c r="S1714" s="24"/>
      <c r="T1714" s="24"/>
      <c r="U1714" s="24"/>
      <c r="V1714" s="23"/>
      <c r="W1714" s="23"/>
      <c r="X1714" s="23"/>
      <c r="Y1714" s="23" t="str">
        <f t="shared" si="259"/>
        <v/>
      </c>
      <c r="Z1714" s="23" t="str">
        <f t="shared" si="260"/>
        <v/>
      </c>
      <c r="AA1714" s="23" t="str">
        <f t="shared" si="261"/>
        <v/>
      </c>
      <c r="AB1714" s="23" t="str">
        <f t="shared" si="262"/>
        <v/>
      </c>
      <c r="AC1714" s="24" t="str">
        <f t="shared" si="263"/>
        <v/>
      </c>
      <c r="AD1714" s="24" t="str">
        <f t="shared" si="264"/>
        <v/>
      </c>
      <c r="AE1714" s="24" t="str">
        <f t="shared" si="265"/>
        <v/>
      </c>
      <c r="AF1714" s="24" t="str">
        <f t="shared" si="266"/>
        <v/>
      </c>
      <c r="AG1714" s="24" t="str">
        <f t="shared" si="267"/>
        <v/>
      </c>
      <c r="AH1714" s="24" t="str">
        <f>IF(Y1714="","",SUMPRODUCT($AC1714:$AG1714,'Benefit Weights'!$A$3:$E$3))</f>
        <v/>
      </c>
      <c r="AI1714" s="27" t="str">
        <f t="shared" si="268"/>
        <v/>
      </c>
    </row>
    <row r="1715" spans="1:35" x14ac:dyDescent="0.25">
      <c r="A1715" s="23"/>
      <c r="B1715" s="23"/>
      <c r="C1715" s="23"/>
      <c r="D1715" s="23"/>
      <c r="E1715" s="24"/>
      <c r="F1715" s="24"/>
      <c r="G1715" s="24"/>
      <c r="H1715" s="23"/>
      <c r="I1715" s="23"/>
      <c r="J1715" s="23"/>
      <c r="K1715" s="23"/>
      <c r="L1715" s="23"/>
      <c r="M1715" s="23"/>
      <c r="N1715" s="23"/>
      <c r="O1715" s="24"/>
      <c r="P1715" s="24"/>
      <c r="Q1715" s="24"/>
      <c r="R1715" s="24"/>
      <c r="S1715" s="24"/>
      <c r="T1715" s="24"/>
      <c r="U1715" s="24"/>
      <c r="V1715" s="23"/>
      <c r="W1715" s="23"/>
      <c r="X1715" s="23"/>
      <c r="Y1715" s="23" t="str">
        <f t="shared" si="259"/>
        <v/>
      </c>
      <c r="Z1715" s="23" t="str">
        <f t="shared" si="260"/>
        <v/>
      </c>
      <c r="AA1715" s="23" t="str">
        <f t="shared" si="261"/>
        <v/>
      </c>
      <c r="AB1715" s="23" t="str">
        <f t="shared" si="262"/>
        <v/>
      </c>
      <c r="AC1715" s="24" t="str">
        <f t="shared" si="263"/>
        <v/>
      </c>
      <c r="AD1715" s="24" t="str">
        <f t="shared" si="264"/>
        <v/>
      </c>
      <c r="AE1715" s="24" t="str">
        <f t="shared" si="265"/>
        <v/>
      </c>
      <c r="AF1715" s="24" t="str">
        <f t="shared" si="266"/>
        <v/>
      </c>
      <c r="AG1715" s="24" t="str">
        <f t="shared" si="267"/>
        <v/>
      </c>
      <c r="AH1715" s="24" t="str">
        <f>IF(Y1715="","",SUMPRODUCT($AC1715:$AG1715,'Benefit Weights'!$A$3:$E$3))</f>
        <v/>
      </c>
      <c r="AI1715" s="27" t="str">
        <f t="shared" si="268"/>
        <v/>
      </c>
    </row>
    <row r="1716" spans="1:35" x14ac:dyDescent="0.25">
      <c r="A1716" s="23"/>
      <c r="B1716" s="23"/>
      <c r="C1716" s="23"/>
      <c r="D1716" s="23"/>
      <c r="E1716" s="24"/>
      <c r="F1716" s="24"/>
      <c r="G1716" s="24"/>
      <c r="H1716" s="23"/>
      <c r="I1716" s="23"/>
      <c r="J1716" s="23"/>
      <c r="K1716" s="23"/>
      <c r="L1716" s="23"/>
      <c r="M1716" s="23"/>
      <c r="N1716" s="23"/>
      <c r="O1716" s="24"/>
      <c r="P1716" s="24"/>
      <c r="Q1716" s="24"/>
      <c r="R1716" s="24"/>
      <c r="S1716" s="24"/>
      <c r="T1716" s="24"/>
      <c r="U1716" s="24"/>
      <c r="V1716" s="23"/>
      <c r="W1716" s="23"/>
      <c r="X1716" s="23"/>
      <c r="Y1716" s="23" t="str">
        <f t="shared" si="259"/>
        <v/>
      </c>
      <c r="Z1716" s="23" t="str">
        <f t="shared" si="260"/>
        <v/>
      </c>
      <c r="AA1716" s="23" t="str">
        <f t="shared" si="261"/>
        <v/>
      </c>
      <c r="AB1716" s="23" t="str">
        <f t="shared" si="262"/>
        <v/>
      </c>
      <c r="AC1716" s="24" t="str">
        <f t="shared" si="263"/>
        <v/>
      </c>
      <c r="AD1716" s="24" t="str">
        <f t="shared" si="264"/>
        <v/>
      </c>
      <c r="AE1716" s="24" t="str">
        <f t="shared" si="265"/>
        <v/>
      </c>
      <c r="AF1716" s="24" t="str">
        <f t="shared" si="266"/>
        <v/>
      </c>
      <c r="AG1716" s="24" t="str">
        <f t="shared" si="267"/>
        <v/>
      </c>
      <c r="AH1716" s="24" t="str">
        <f>IF(Y1716="","",SUMPRODUCT($AC1716:$AG1716,'Benefit Weights'!$A$3:$E$3))</f>
        <v/>
      </c>
      <c r="AI1716" s="27" t="str">
        <f t="shared" si="268"/>
        <v/>
      </c>
    </row>
    <row r="1717" spans="1:35" x14ac:dyDescent="0.25">
      <c r="A1717" s="23"/>
      <c r="B1717" s="23"/>
      <c r="C1717" s="23"/>
      <c r="D1717" s="23"/>
      <c r="E1717" s="24"/>
      <c r="F1717" s="24"/>
      <c r="G1717" s="24"/>
      <c r="H1717" s="23"/>
      <c r="I1717" s="23"/>
      <c r="J1717" s="23"/>
      <c r="K1717" s="23"/>
      <c r="L1717" s="23"/>
      <c r="M1717" s="23"/>
      <c r="N1717" s="23"/>
      <c r="O1717" s="24"/>
      <c r="P1717" s="24"/>
      <c r="Q1717" s="24"/>
      <c r="R1717" s="24"/>
      <c r="S1717" s="24"/>
      <c r="T1717" s="24"/>
      <c r="U1717" s="24"/>
      <c r="V1717" s="23"/>
      <c r="W1717" s="23"/>
      <c r="X1717" s="23"/>
      <c r="Y1717" s="23" t="str">
        <f t="shared" si="259"/>
        <v/>
      </c>
      <c r="Z1717" s="23" t="str">
        <f t="shared" si="260"/>
        <v/>
      </c>
      <c r="AA1717" s="23" t="str">
        <f t="shared" si="261"/>
        <v/>
      </c>
      <c r="AB1717" s="23" t="str">
        <f t="shared" si="262"/>
        <v/>
      </c>
      <c r="AC1717" s="24" t="str">
        <f t="shared" si="263"/>
        <v/>
      </c>
      <c r="AD1717" s="24" t="str">
        <f t="shared" si="264"/>
        <v/>
      </c>
      <c r="AE1717" s="24" t="str">
        <f t="shared" si="265"/>
        <v/>
      </c>
      <c r="AF1717" s="24" t="str">
        <f t="shared" si="266"/>
        <v/>
      </c>
      <c r="AG1717" s="24" t="str">
        <f t="shared" si="267"/>
        <v/>
      </c>
      <c r="AH1717" s="24" t="str">
        <f>IF(Y1717="","",SUMPRODUCT($AC1717:$AG1717,'Benefit Weights'!$A$3:$E$3))</f>
        <v/>
      </c>
      <c r="AI1717" s="27" t="str">
        <f t="shared" si="268"/>
        <v/>
      </c>
    </row>
    <row r="1718" spans="1:35" x14ac:dyDescent="0.25">
      <c r="A1718" s="23"/>
      <c r="B1718" s="23"/>
      <c r="C1718" s="23"/>
      <c r="D1718" s="23"/>
      <c r="E1718" s="24"/>
      <c r="F1718" s="24"/>
      <c r="G1718" s="24"/>
      <c r="H1718" s="23"/>
      <c r="I1718" s="23"/>
      <c r="J1718" s="23"/>
      <c r="K1718" s="23"/>
      <c r="L1718" s="23"/>
      <c r="M1718" s="23"/>
      <c r="N1718" s="23"/>
      <c r="O1718" s="24"/>
      <c r="P1718" s="24"/>
      <c r="Q1718" s="24"/>
      <c r="R1718" s="24"/>
      <c r="S1718" s="24"/>
      <c r="T1718" s="24"/>
      <c r="U1718" s="24"/>
      <c r="V1718" s="23"/>
      <c r="W1718" s="23"/>
      <c r="X1718" s="23"/>
      <c r="Y1718" s="23" t="str">
        <f t="shared" si="259"/>
        <v/>
      </c>
      <c r="Z1718" s="23" t="str">
        <f t="shared" si="260"/>
        <v/>
      </c>
      <c r="AA1718" s="23" t="str">
        <f t="shared" si="261"/>
        <v/>
      </c>
      <c r="AB1718" s="23" t="str">
        <f t="shared" si="262"/>
        <v/>
      </c>
      <c r="AC1718" s="24" t="str">
        <f t="shared" si="263"/>
        <v/>
      </c>
      <c r="AD1718" s="24" t="str">
        <f t="shared" si="264"/>
        <v/>
      </c>
      <c r="AE1718" s="24" t="str">
        <f t="shared" si="265"/>
        <v/>
      </c>
      <c r="AF1718" s="24" t="str">
        <f t="shared" si="266"/>
        <v/>
      </c>
      <c r="AG1718" s="24" t="str">
        <f t="shared" si="267"/>
        <v/>
      </c>
      <c r="AH1718" s="24" t="str">
        <f>IF(Y1718="","",SUMPRODUCT($AC1718:$AG1718,'Benefit Weights'!$A$3:$E$3))</f>
        <v/>
      </c>
      <c r="AI1718" s="27" t="str">
        <f t="shared" si="268"/>
        <v/>
      </c>
    </row>
    <row r="1719" spans="1:35" x14ac:dyDescent="0.25">
      <c r="A1719" s="23"/>
      <c r="B1719" s="23"/>
      <c r="C1719" s="23"/>
      <c r="D1719" s="23"/>
      <c r="E1719" s="24"/>
      <c r="F1719" s="24"/>
      <c r="G1719" s="24"/>
      <c r="H1719" s="23"/>
      <c r="I1719" s="23"/>
      <c r="J1719" s="23"/>
      <c r="K1719" s="23"/>
      <c r="L1719" s="23"/>
      <c r="M1719" s="23"/>
      <c r="N1719" s="23"/>
      <c r="O1719" s="24"/>
      <c r="P1719" s="24"/>
      <c r="Q1719" s="24"/>
      <c r="R1719" s="24"/>
      <c r="S1719" s="24"/>
      <c r="T1719" s="24"/>
      <c r="U1719" s="24"/>
      <c r="V1719" s="23"/>
      <c r="W1719" s="23"/>
      <c r="X1719" s="23"/>
      <c r="Y1719" s="23" t="str">
        <f t="shared" si="259"/>
        <v/>
      </c>
      <c r="Z1719" s="23" t="str">
        <f t="shared" si="260"/>
        <v/>
      </c>
      <c r="AA1719" s="23" t="str">
        <f t="shared" si="261"/>
        <v/>
      </c>
      <c r="AB1719" s="23" t="str">
        <f t="shared" si="262"/>
        <v/>
      </c>
      <c r="AC1719" s="24" t="str">
        <f t="shared" si="263"/>
        <v/>
      </c>
      <c r="AD1719" s="24" t="str">
        <f t="shared" si="264"/>
        <v/>
      </c>
      <c r="AE1719" s="24" t="str">
        <f t="shared" si="265"/>
        <v/>
      </c>
      <c r="AF1719" s="24" t="str">
        <f t="shared" si="266"/>
        <v/>
      </c>
      <c r="AG1719" s="24" t="str">
        <f t="shared" si="267"/>
        <v/>
      </c>
      <c r="AH1719" s="24" t="str">
        <f>IF(Y1719="","",SUMPRODUCT($AC1719:$AG1719,'Benefit Weights'!$A$3:$E$3))</f>
        <v/>
      </c>
      <c r="AI1719" s="27" t="str">
        <f t="shared" si="268"/>
        <v/>
      </c>
    </row>
    <row r="1720" spans="1:35" x14ac:dyDescent="0.25">
      <c r="A1720" s="23"/>
      <c r="B1720" s="23"/>
      <c r="C1720" s="23"/>
      <c r="D1720" s="23"/>
      <c r="E1720" s="24"/>
      <c r="F1720" s="24"/>
      <c r="G1720" s="24"/>
      <c r="H1720" s="23"/>
      <c r="I1720" s="23"/>
      <c r="J1720" s="23"/>
      <c r="K1720" s="23"/>
      <c r="L1720" s="23"/>
      <c r="M1720" s="23"/>
      <c r="N1720" s="23"/>
      <c r="O1720" s="24"/>
      <c r="P1720" s="24"/>
      <c r="Q1720" s="24"/>
      <c r="R1720" s="24"/>
      <c r="S1720" s="24"/>
      <c r="T1720" s="24"/>
      <c r="U1720" s="24"/>
      <c r="V1720" s="23"/>
      <c r="W1720" s="23"/>
      <c r="X1720" s="23"/>
      <c r="Y1720" s="23" t="str">
        <f t="shared" si="259"/>
        <v/>
      </c>
      <c r="Z1720" s="23" t="str">
        <f t="shared" si="260"/>
        <v/>
      </c>
      <c r="AA1720" s="23" t="str">
        <f t="shared" si="261"/>
        <v/>
      </c>
      <c r="AB1720" s="23" t="str">
        <f t="shared" si="262"/>
        <v/>
      </c>
      <c r="AC1720" s="24" t="str">
        <f t="shared" si="263"/>
        <v/>
      </c>
      <c r="AD1720" s="24" t="str">
        <f t="shared" si="264"/>
        <v/>
      </c>
      <c r="AE1720" s="24" t="str">
        <f t="shared" si="265"/>
        <v/>
      </c>
      <c r="AF1720" s="24" t="str">
        <f t="shared" si="266"/>
        <v/>
      </c>
      <c r="AG1720" s="24" t="str">
        <f t="shared" si="267"/>
        <v/>
      </c>
      <c r="AH1720" s="24" t="str">
        <f>IF(Y1720="","",SUMPRODUCT($AC1720:$AG1720,'Benefit Weights'!$A$3:$E$3))</f>
        <v/>
      </c>
      <c r="AI1720" s="27" t="str">
        <f t="shared" si="268"/>
        <v/>
      </c>
    </row>
    <row r="1721" spans="1:35" x14ac:dyDescent="0.25">
      <c r="A1721" s="23"/>
      <c r="B1721" s="23"/>
      <c r="C1721" s="23"/>
      <c r="D1721" s="23"/>
      <c r="E1721" s="24"/>
      <c r="F1721" s="24"/>
      <c r="G1721" s="24"/>
      <c r="H1721" s="23"/>
      <c r="I1721" s="23"/>
      <c r="J1721" s="23"/>
      <c r="K1721" s="23"/>
      <c r="L1721" s="23"/>
      <c r="M1721" s="23"/>
      <c r="N1721" s="23"/>
      <c r="O1721" s="24"/>
      <c r="P1721" s="24"/>
      <c r="Q1721" s="24"/>
      <c r="R1721" s="24"/>
      <c r="S1721" s="24"/>
      <c r="T1721" s="24"/>
      <c r="U1721" s="24"/>
      <c r="V1721" s="23"/>
      <c r="W1721" s="23"/>
      <c r="X1721" s="23"/>
      <c r="Y1721" s="23" t="str">
        <f t="shared" si="259"/>
        <v/>
      </c>
      <c r="Z1721" s="23" t="str">
        <f t="shared" si="260"/>
        <v/>
      </c>
      <c r="AA1721" s="23" t="str">
        <f t="shared" si="261"/>
        <v/>
      </c>
      <c r="AB1721" s="23" t="str">
        <f t="shared" si="262"/>
        <v/>
      </c>
      <c r="AC1721" s="24" t="str">
        <f t="shared" si="263"/>
        <v/>
      </c>
      <c r="AD1721" s="24" t="str">
        <f t="shared" si="264"/>
        <v/>
      </c>
      <c r="AE1721" s="24" t="str">
        <f t="shared" si="265"/>
        <v/>
      </c>
      <c r="AF1721" s="24" t="str">
        <f t="shared" si="266"/>
        <v/>
      </c>
      <c r="AG1721" s="24" t="str">
        <f t="shared" si="267"/>
        <v/>
      </c>
      <c r="AH1721" s="24" t="str">
        <f>IF(Y1721="","",SUMPRODUCT($AC1721:$AG1721,'Benefit Weights'!$A$3:$E$3))</f>
        <v/>
      </c>
      <c r="AI1721" s="27" t="str">
        <f t="shared" si="268"/>
        <v/>
      </c>
    </row>
    <row r="1722" spans="1:35" x14ac:dyDescent="0.25">
      <c r="A1722" s="23"/>
      <c r="B1722" s="23"/>
      <c r="C1722" s="23"/>
      <c r="D1722" s="23"/>
      <c r="E1722" s="24"/>
      <c r="F1722" s="24"/>
      <c r="G1722" s="24"/>
      <c r="H1722" s="23"/>
      <c r="I1722" s="23"/>
      <c r="J1722" s="23"/>
      <c r="K1722" s="23"/>
      <c r="L1722" s="23"/>
      <c r="M1722" s="23"/>
      <c r="N1722" s="23"/>
      <c r="O1722" s="24"/>
      <c r="P1722" s="24"/>
      <c r="Q1722" s="24"/>
      <c r="R1722" s="24"/>
      <c r="S1722" s="24"/>
      <c r="T1722" s="24"/>
      <c r="U1722" s="24"/>
      <c r="V1722" s="23"/>
      <c r="W1722" s="23"/>
      <c r="X1722" s="23"/>
      <c r="Y1722" s="23" t="str">
        <f t="shared" si="259"/>
        <v/>
      </c>
      <c r="Z1722" s="23" t="str">
        <f t="shared" si="260"/>
        <v/>
      </c>
      <c r="AA1722" s="23" t="str">
        <f t="shared" si="261"/>
        <v/>
      </c>
      <c r="AB1722" s="23" t="str">
        <f t="shared" si="262"/>
        <v/>
      </c>
      <c r="AC1722" s="24" t="str">
        <f t="shared" si="263"/>
        <v/>
      </c>
      <c r="AD1722" s="24" t="str">
        <f t="shared" si="264"/>
        <v/>
      </c>
      <c r="AE1722" s="24" t="str">
        <f t="shared" si="265"/>
        <v/>
      </c>
      <c r="AF1722" s="24" t="str">
        <f t="shared" si="266"/>
        <v/>
      </c>
      <c r="AG1722" s="24" t="str">
        <f t="shared" si="267"/>
        <v/>
      </c>
      <c r="AH1722" s="24" t="str">
        <f>IF(Y1722="","",SUMPRODUCT($AC1722:$AG1722,'Benefit Weights'!$A$3:$E$3))</f>
        <v/>
      </c>
      <c r="AI1722" s="27" t="str">
        <f t="shared" si="268"/>
        <v/>
      </c>
    </row>
    <row r="1723" spans="1:35" x14ac:dyDescent="0.25">
      <c r="A1723" s="23"/>
      <c r="B1723" s="23"/>
      <c r="C1723" s="23"/>
      <c r="D1723" s="23"/>
      <c r="E1723" s="24"/>
      <c r="F1723" s="24"/>
      <c r="G1723" s="24"/>
      <c r="H1723" s="23"/>
      <c r="I1723" s="23"/>
      <c r="J1723" s="23"/>
      <c r="K1723" s="23"/>
      <c r="L1723" s="23"/>
      <c r="M1723" s="23"/>
      <c r="N1723" s="23"/>
      <c r="O1723" s="24"/>
      <c r="P1723" s="24"/>
      <c r="Q1723" s="24"/>
      <c r="R1723" s="24"/>
      <c r="S1723" s="24"/>
      <c r="T1723" s="24"/>
      <c r="U1723" s="24"/>
      <c r="V1723" s="23"/>
      <c r="W1723" s="23"/>
      <c r="X1723" s="23"/>
      <c r="Y1723" s="23" t="str">
        <f t="shared" si="259"/>
        <v/>
      </c>
      <c r="Z1723" s="23" t="str">
        <f t="shared" si="260"/>
        <v/>
      </c>
      <c r="AA1723" s="23" t="str">
        <f t="shared" si="261"/>
        <v/>
      </c>
      <c r="AB1723" s="23" t="str">
        <f t="shared" si="262"/>
        <v/>
      </c>
      <c r="AC1723" s="24" t="str">
        <f t="shared" si="263"/>
        <v/>
      </c>
      <c r="AD1723" s="24" t="str">
        <f t="shared" si="264"/>
        <v/>
      </c>
      <c r="AE1723" s="24" t="str">
        <f t="shared" si="265"/>
        <v/>
      </c>
      <c r="AF1723" s="24" t="str">
        <f t="shared" si="266"/>
        <v/>
      </c>
      <c r="AG1723" s="24" t="str">
        <f t="shared" si="267"/>
        <v/>
      </c>
      <c r="AH1723" s="24" t="str">
        <f>IF(Y1723="","",SUMPRODUCT($AC1723:$AG1723,'Benefit Weights'!$A$3:$E$3))</f>
        <v/>
      </c>
      <c r="AI1723" s="27" t="str">
        <f t="shared" si="268"/>
        <v/>
      </c>
    </row>
    <row r="1724" spans="1:35" x14ac:dyDescent="0.25">
      <c r="A1724" s="23"/>
      <c r="B1724" s="23"/>
      <c r="C1724" s="23"/>
      <c r="D1724" s="23"/>
      <c r="E1724" s="24"/>
      <c r="F1724" s="24"/>
      <c r="G1724" s="24"/>
      <c r="H1724" s="23"/>
      <c r="I1724" s="23"/>
      <c r="J1724" s="23"/>
      <c r="K1724" s="23"/>
      <c r="L1724" s="23"/>
      <c r="M1724" s="23"/>
      <c r="N1724" s="23"/>
      <c r="O1724" s="24"/>
      <c r="P1724" s="24"/>
      <c r="Q1724" s="24"/>
      <c r="R1724" s="24"/>
      <c r="S1724" s="24"/>
      <c r="T1724" s="24"/>
      <c r="U1724" s="24"/>
      <c r="V1724" s="23"/>
      <c r="W1724" s="23"/>
      <c r="X1724" s="23"/>
      <c r="Y1724" s="23" t="str">
        <f t="shared" si="259"/>
        <v/>
      </c>
      <c r="Z1724" s="23" t="str">
        <f t="shared" si="260"/>
        <v/>
      </c>
      <c r="AA1724" s="23" t="str">
        <f t="shared" si="261"/>
        <v/>
      </c>
      <c r="AB1724" s="23" t="str">
        <f t="shared" si="262"/>
        <v/>
      </c>
      <c r="AC1724" s="24" t="str">
        <f t="shared" si="263"/>
        <v/>
      </c>
      <c r="AD1724" s="24" t="str">
        <f t="shared" si="264"/>
        <v/>
      </c>
      <c r="AE1724" s="24" t="str">
        <f t="shared" si="265"/>
        <v/>
      </c>
      <c r="AF1724" s="24" t="str">
        <f t="shared" si="266"/>
        <v/>
      </c>
      <c r="AG1724" s="24" t="str">
        <f t="shared" si="267"/>
        <v/>
      </c>
      <c r="AH1724" s="24" t="str">
        <f>IF(Y1724="","",SUMPRODUCT($AC1724:$AG1724,'Benefit Weights'!$A$3:$E$3))</f>
        <v/>
      </c>
      <c r="AI1724" s="27" t="str">
        <f t="shared" si="268"/>
        <v/>
      </c>
    </row>
    <row r="1725" spans="1:35" x14ac:dyDescent="0.25">
      <c r="A1725" s="23"/>
      <c r="B1725" s="23"/>
      <c r="C1725" s="23"/>
      <c r="D1725" s="23"/>
      <c r="E1725" s="24"/>
      <c r="F1725" s="24"/>
      <c r="G1725" s="24"/>
      <c r="H1725" s="23"/>
      <c r="I1725" s="23"/>
      <c r="J1725" s="23"/>
      <c r="K1725" s="23"/>
      <c r="L1725" s="23"/>
      <c r="M1725" s="23"/>
      <c r="N1725" s="23"/>
      <c r="O1725" s="24"/>
      <c r="P1725" s="24"/>
      <c r="Q1725" s="24"/>
      <c r="R1725" s="24"/>
      <c r="S1725" s="24"/>
      <c r="T1725" s="24"/>
      <c r="U1725" s="24"/>
      <c r="V1725" s="23"/>
      <c r="W1725" s="23"/>
      <c r="X1725" s="23"/>
      <c r="Y1725" s="23" t="str">
        <f t="shared" si="259"/>
        <v/>
      </c>
      <c r="Z1725" s="23" t="str">
        <f t="shared" si="260"/>
        <v/>
      </c>
      <c r="AA1725" s="23" t="str">
        <f t="shared" si="261"/>
        <v/>
      </c>
      <c r="AB1725" s="23" t="str">
        <f t="shared" si="262"/>
        <v/>
      </c>
      <c r="AC1725" s="24" t="str">
        <f t="shared" si="263"/>
        <v/>
      </c>
      <c r="AD1725" s="24" t="str">
        <f t="shared" si="264"/>
        <v/>
      </c>
      <c r="AE1725" s="24" t="str">
        <f t="shared" si="265"/>
        <v/>
      </c>
      <c r="AF1725" s="24" t="str">
        <f t="shared" si="266"/>
        <v/>
      </c>
      <c r="AG1725" s="24" t="str">
        <f t="shared" si="267"/>
        <v/>
      </c>
      <c r="AH1725" s="24" t="str">
        <f>IF(Y1725="","",SUMPRODUCT($AC1725:$AG1725,'Benefit Weights'!$A$3:$E$3))</f>
        <v/>
      </c>
      <c r="AI1725" s="27" t="str">
        <f t="shared" si="268"/>
        <v/>
      </c>
    </row>
    <row r="1726" spans="1:35" x14ac:dyDescent="0.25">
      <c r="A1726" s="23"/>
      <c r="B1726" s="23"/>
      <c r="C1726" s="23"/>
      <c r="D1726" s="23"/>
      <c r="E1726" s="24"/>
      <c r="F1726" s="24"/>
      <c r="G1726" s="24"/>
      <c r="H1726" s="23"/>
      <c r="I1726" s="23"/>
      <c r="J1726" s="23"/>
      <c r="K1726" s="23"/>
      <c r="L1726" s="23"/>
      <c r="M1726" s="23"/>
      <c r="N1726" s="23"/>
      <c r="O1726" s="24"/>
      <c r="P1726" s="24"/>
      <c r="Q1726" s="24"/>
      <c r="R1726" s="24"/>
      <c r="S1726" s="24"/>
      <c r="T1726" s="24"/>
      <c r="U1726" s="24"/>
      <c r="V1726" s="23"/>
      <c r="W1726" s="23"/>
      <c r="X1726" s="23"/>
      <c r="Y1726" s="23" t="str">
        <f t="shared" si="259"/>
        <v/>
      </c>
      <c r="Z1726" s="23" t="str">
        <f t="shared" si="260"/>
        <v/>
      </c>
      <c r="AA1726" s="23" t="str">
        <f t="shared" si="261"/>
        <v/>
      </c>
      <c r="AB1726" s="23" t="str">
        <f t="shared" si="262"/>
        <v/>
      </c>
      <c r="AC1726" s="24" t="str">
        <f t="shared" si="263"/>
        <v/>
      </c>
      <c r="AD1726" s="24" t="str">
        <f t="shared" si="264"/>
        <v/>
      </c>
      <c r="AE1726" s="24" t="str">
        <f t="shared" si="265"/>
        <v/>
      </c>
      <c r="AF1726" s="24" t="str">
        <f t="shared" si="266"/>
        <v/>
      </c>
      <c r="AG1726" s="24" t="str">
        <f t="shared" si="267"/>
        <v/>
      </c>
      <c r="AH1726" s="24" t="str">
        <f>IF(Y1726="","",SUMPRODUCT($AC1726:$AG1726,'Benefit Weights'!$A$3:$E$3))</f>
        <v/>
      </c>
      <c r="AI1726" s="27" t="str">
        <f t="shared" si="268"/>
        <v/>
      </c>
    </row>
    <row r="1727" spans="1:35" x14ac:dyDescent="0.25">
      <c r="A1727" s="23"/>
      <c r="B1727" s="23"/>
      <c r="C1727" s="23"/>
      <c r="D1727" s="23"/>
      <c r="E1727" s="24"/>
      <c r="F1727" s="24"/>
      <c r="G1727" s="24"/>
      <c r="H1727" s="23"/>
      <c r="I1727" s="23"/>
      <c r="J1727" s="23"/>
      <c r="K1727" s="23"/>
      <c r="L1727" s="23"/>
      <c r="M1727" s="23"/>
      <c r="N1727" s="23"/>
      <c r="O1727" s="24"/>
      <c r="P1727" s="24"/>
      <c r="Q1727" s="24"/>
      <c r="R1727" s="24"/>
      <c r="S1727" s="24"/>
      <c r="T1727" s="24"/>
      <c r="U1727" s="24"/>
      <c r="V1727" s="23"/>
      <c r="W1727" s="23"/>
      <c r="X1727" s="23"/>
      <c r="Y1727" s="23" t="str">
        <f t="shared" si="259"/>
        <v/>
      </c>
      <c r="Z1727" s="23" t="str">
        <f t="shared" si="260"/>
        <v/>
      </c>
      <c r="AA1727" s="23" t="str">
        <f t="shared" si="261"/>
        <v/>
      </c>
      <c r="AB1727" s="23" t="str">
        <f t="shared" si="262"/>
        <v/>
      </c>
      <c r="AC1727" s="24" t="str">
        <f t="shared" si="263"/>
        <v/>
      </c>
      <c r="AD1727" s="24" t="str">
        <f t="shared" si="264"/>
        <v/>
      </c>
      <c r="AE1727" s="24" t="str">
        <f t="shared" si="265"/>
        <v/>
      </c>
      <c r="AF1727" s="24" t="str">
        <f t="shared" si="266"/>
        <v/>
      </c>
      <c r="AG1727" s="24" t="str">
        <f t="shared" si="267"/>
        <v/>
      </c>
      <c r="AH1727" s="24" t="str">
        <f>IF(Y1727="","",SUMPRODUCT($AC1727:$AG1727,'Benefit Weights'!$A$3:$E$3))</f>
        <v/>
      </c>
      <c r="AI1727" s="27" t="str">
        <f t="shared" si="268"/>
        <v/>
      </c>
    </row>
    <row r="1728" spans="1:35" x14ac:dyDescent="0.25">
      <c r="A1728" s="23"/>
      <c r="B1728" s="23"/>
      <c r="C1728" s="23"/>
      <c r="D1728" s="23"/>
      <c r="E1728" s="24"/>
      <c r="F1728" s="24"/>
      <c r="G1728" s="24"/>
      <c r="H1728" s="23"/>
      <c r="I1728" s="23"/>
      <c r="J1728" s="23"/>
      <c r="K1728" s="23"/>
      <c r="L1728" s="23"/>
      <c r="M1728" s="23"/>
      <c r="N1728" s="23"/>
      <c r="O1728" s="24"/>
      <c r="P1728" s="24"/>
      <c r="Q1728" s="24"/>
      <c r="R1728" s="24"/>
      <c r="S1728" s="24"/>
      <c r="T1728" s="24"/>
      <c r="U1728" s="24"/>
      <c r="V1728" s="23"/>
      <c r="W1728" s="23"/>
      <c r="X1728" s="23"/>
      <c r="Y1728" s="23" t="str">
        <f t="shared" si="259"/>
        <v/>
      </c>
      <c r="Z1728" s="23" t="str">
        <f t="shared" si="260"/>
        <v/>
      </c>
      <c r="AA1728" s="23" t="str">
        <f t="shared" si="261"/>
        <v/>
      </c>
      <c r="AB1728" s="23" t="str">
        <f t="shared" si="262"/>
        <v/>
      </c>
      <c r="AC1728" s="24" t="str">
        <f t="shared" si="263"/>
        <v/>
      </c>
      <c r="AD1728" s="24" t="str">
        <f t="shared" si="264"/>
        <v/>
      </c>
      <c r="AE1728" s="24" t="str">
        <f t="shared" si="265"/>
        <v/>
      </c>
      <c r="AF1728" s="24" t="str">
        <f t="shared" si="266"/>
        <v/>
      </c>
      <c r="AG1728" s="24" t="str">
        <f t="shared" si="267"/>
        <v/>
      </c>
      <c r="AH1728" s="24" t="str">
        <f>IF(Y1728="","",SUMPRODUCT($AC1728:$AG1728,'Benefit Weights'!$A$3:$E$3))</f>
        <v/>
      </c>
      <c r="AI1728" s="27" t="str">
        <f t="shared" si="268"/>
        <v/>
      </c>
    </row>
    <row r="1729" spans="1:35" x14ac:dyDescent="0.25">
      <c r="A1729" s="23"/>
      <c r="B1729" s="23"/>
      <c r="C1729" s="23"/>
      <c r="D1729" s="23"/>
      <c r="E1729" s="24"/>
      <c r="F1729" s="24"/>
      <c r="G1729" s="24"/>
      <c r="H1729" s="23"/>
      <c r="I1729" s="23"/>
      <c r="J1729" s="23"/>
      <c r="K1729" s="23"/>
      <c r="L1729" s="23"/>
      <c r="M1729" s="23"/>
      <c r="N1729" s="23"/>
      <c r="O1729" s="24"/>
      <c r="P1729" s="24"/>
      <c r="Q1729" s="24"/>
      <c r="R1729" s="24"/>
      <c r="S1729" s="24"/>
      <c r="T1729" s="24"/>
      <c r="U1729" s="24"/>
      <c r="V1729" s="23"/>
      <c r="W1729" s="23"/>
      <c r="X1729" s="23"/>
      <c r="Y1729" s="23" t="str">
        <f t="shared" si="259"/>
        <v/>
      </c>
      <c r="Z1729" s="23" t="str">
        <f t="shared" si="260"/>
        <v/>
      </c>
      <c r="AA1729" s="23" t="str">
        <f t="shared" si="261"/>
        <v/>
      </c>
      <c r="AB1729" s="23" t="str">
        <f t="shared" si="262"/>
        <v/>
      </c>
      <c r="AC1729" s="24" t="str">
        <f t="shared" si="263"/>
        <v/>
      </c>
      <c r="AD1729" s="24" t="str">
        <f t="shared" si="264"/>
        <v/>
      </c>
      <c r="AE1729" s="24" t="str">
        <f t="shared" si="265"/>
        <v/>
      </c>
      <c r="AF1729" s="24" t="str">
        <f t="shared" si="266"/>
        <v/>
      </c>
      <c r="AG1729" s="24" t="str">
        <f t="shared" si="267"/>
        <v/>
      </c>
      <c r="AH1729" s="24" t="str">
        <f>IF(Y1729="","",SUMPRODUCT($AC1729:$AG1729,'Benefit Weights'!$A$3:$E$3))</f>
        <v/>
      </c>
      <c r="AI1729" s="27" t="str">
        <f t="shared" si="268"/>
        <v/>
      </c>
    </row>
    <row r="1730" spans="1:35" x14ac:dyDescent="0.25">
      <c r="A1730" s="23"/>
      <c r="B1730" s="23"/>
      <c r="C1730" s="23"/>
      <c r="D1730" s="23"/>
      <c r="E1730" s="24"/>
      <c r="F1730" s="24"/>
      <c r="G1730" s="24"/>
      <c r="H1730" s="23"/>
      <c r="I1730" s="23"/>
      <c r="J1730" s="23"/>
      <c r="K1730" s="23"/>
      <c r="L1730" s="23"/>
      <c r="M1730" s="23"/>
      <c r="N1730" s="23"/>
      <c r="O1730" s="24"/>
      <c r="P1730" s="24"/>
      <c r="Q1730" s="24"/>
      <c r="R1730" s="24"/>
      <c r="S1730" s="24"/>
      <c r="T1730" s="24"/>
      <c r="U1730" s="24"/>
      <c r="V1730" s="23"/>
      <c r="W1730" s="23"/>
      <c r="X1730" s="23"/>
      <c r="Y1730" s="23" t="str">
        <f t="shared" si="259"/>
        <v/>
      </c>
      <c r="Z1730" s="23" t="str">
        <f t="shared" si="260"/>
        <v/>
      </c>
      <c r="AA1730" s="23" t="str">
        <f t="shared" si="261"/>
        <v/>
      </c>
      <c r="AB1730" s="23" t="str">
        <f t="shared" si="262"/>
        <v/>
      </c>
      <c r="AC1730" s="24" t="str">
        <f t="shared" si="263"/>
        <v/>
      </c>
      <c r="AD1730" s="24" t="str">
        <f t="shared" si="264"/>
        <v/>
      </c>
      <c r="AE1730" s="24" t="str">
        <f t="shared" si="265"/>
        <v/>
      </c>
      <c r="AF1730" s="24" t="str">
        <f t="shared" si="266"/>
        <v/>
      </c>
      <c r="AG1730" s="24" t="str">
        <f t="shared" si="267"/>
        <v/>
      </c>
      <c r="AH1730" s="24" t="str">
        <f>IF(Y1730="","",SUMPRODUCT($AC1730:$AG1730,'Benefit Weights'!$A$3:$E$3))</f>
        <v/>
      </c>
      <c r="AI1730" s="27" t="str">
        <f t="shared" si="268"/>
        <v/>
      </c>
    </row>
    <row r="1731" spans="1:35" x14ac:dyDescent="0.25">
      <c r="A1731" s="23"/>
      <c r="B1731" s="23"/>
      <c r="C1731" s="23"/>
      <c r="D1731" s="23"/>
      <c r="E1731" s="24"/>
      <c r="F1731" s="24"/>
      <c r="G1731" s="24"/>
      <c r="H1731" s="23"/>
      <c r="I1731" s="23"/>
      <c r="J1731" s="23"/>
      <c r="K1731" s="23"/>
      <c r="L1731" s="23"/>
      <c r="M1731" s="23"/>
      <c r="N1731" s="23"/>
      <c r="O1731" s="24"/>
      <c r="P1731" s="24"/>
      <c r="Q1731" s="24"/>
      <c r="R1731" s="24"/>
      <c r="S1731" s="24"/>
      <c r="T1731" s="24"/>
      <c r="U1731" s="24"/>
      <c r="V1731" s="23"/>
      <c r="W1731" s="23"/>
      <c r="X1731" s="23"/>
      <c r="Y1731" s="23" t="str">
        <f t="shared" si="259"/>
        <v/>
      </c>
      <c r="Z1731" s="23" t="str">
        <f t="shared" si="260"/>
        <v/>
      </c>
      <c r="AA1731" s="23" t="str">
        <f t="shared" si="261"/>
        <v/>
      </c>
      <c r="AB1731" s="23" t="str">
        <f t="shared" si="262"/>
        <v/>
      </c>
      <c r="AC1731" s="24" t="str">
        <f t="shared" si="263"/>
        <v/>
      </c>
      <c r="AD1731" s="24" t="str">
        <f t="shared" si="264"/>
        <v/>
      </c>
      <c r="AE1731" s="24" t="str">
        <f t="shared" si="265"/>
        <v/>
      </c>
      <c r="AF1731" s="24" t="str">
        <f t="shared" si="266"/>
        <v/>
      </c>
      <c r="AG1731" s="24" t="str">
        <f t="shared" si="267"/>
        <v/>
      </c>
      <c r="AH1731" s="24" t="str">
        <f>IF(Y1731="","",SUMPRODUCT($AC1731:$AG1731,'Benefit Weights'!$A$3:$E$3))</f>
        <v/>
      </c>
      <c r="AI1731" s="27" t="str">
        <f t="shared" si="268"/>
        <v/>
      </c>
    </row>
    <row r="1732" spans="1:35" x14ac:dyDescent="0.25">
      <c r="A1732" s="23"/>
      <c r="B1732" s="23"/>
      <c r="C1732" s="23"/>
      <c r="D1732" s="23"/>
      <c r="E1732" s="24"/>
      <c r="F1732" s="24"/>
      <c r="G1732" s="24"/>
      <c r="H1732" s="23"/>
      <c r="I1732" s="23"/>
      <c r="J1732" s="23"/>
      <c r="K1732" s="23"/>
      <c r="L1732" s="23"/>
      <c r="M1732" s="23"/>
      <c r="N1732" s="23"/>
      <c r="O1732" s="24"/>
      <c r="P1732" s="24"/>
      <c r="Q1732" s="24"/>
      <c r="R1732" s="24"/>
      <c r="S1732" s="24"/>
      <c r="T1732" s="24"/>
      <c r="U1732" s="24"/>
      <c r="V1732" s="23"/>
      <c r="W1732" s="23"/>
      <c r="X1732" s="23"/>
      <c r="Y1732" s="23" t="str">
        <f t="shared" ref="Y1732:Y1795" si="269">IF(A1732="","",A1732)</f>
        <v/>
      </c>
      <c r="Z1732" s="23" t="str">
        <f t="shared" ref="Z1732:Z1795" si="270">IF(B1732="","",B1732)</f>
        <v/>
      </c>
      <c r="AA1732" s="23" t="str">
        <f t="shared" ref="AA1732:AA1795" si="271">IF(C1732="","",C1732)</f>
        <v/>
      </c>
      <c r="AB1732" s="23" t="str">
        <f t="shared" ref="AB1732:AB1795" si="272">IF(H1732="","",H1732)</f>
        <v/>
      </c>
      <c r="AC1732" s="24" t="str">
        <f t="shared" ref="AC1732:AC1795" si="273">IF(Q1732="","",Q1732)</f>
        <v/>
      </c>
      <c r="AD1732" s="24" t="str">
        <f t="shared" ref="AD1732:AD1795" si="274">IF(R1732="","",R1732)</f>
        <v/>
      </c>
      <c r="AE1732" s="24" t="str">
        <f t="shared" ref="AE1732:AE1795" si="275">IF(S1732="","",S1732)</f>
        <v/>
      </c>
      <c r="AF1732" s="24" t="str">
        <f t="shared" ref="AF1732:AF1795" si="276">IF(T1732="","",T1732)</f>
        <v/>
      </c>
      <c r="AG1732" s="24" t="str">
        <f t="shared" ref="AG1732:AG1795" si="277">IF(U1732="","",U1732)</f>
        <v/>
      </c>
      <c r="AH1732" s="24" t="str">
        <f>IF(Y1732="","",SUMPRODUCT($AC1732:$AG1732,'Benefit Weights'!$A$3:$E$3))</f>
        <v/>
      </c>
      <c r="AI1732" s="27" t="str">
        <f t="shared" si="268"/>
        <v/>
      </c>
    </row>
    <row r="1733" spans="1:35" x14ac:dyDescent="0.25">
      <c r="A1733" s="23"/>
      <c r="B1733" s="23"/>
      <c r="C1733" s="23"/>
      <c r="D1733" s="23"/>
      <c r="E1733" s="24"/>
      <c r="F1733" s="24"/>
      <c r="G1733" s="24"/>
      <c r="H1733" s="23"/>
      <c r="I1733" s="23"/>
      <c r="J1733" s="23"/>
      <c r="K1733" s="23"/>
      <c r="L1733" s="23"/>
      <c r="M1733" s="23"/>
      <c r="N1733" s="23"/>
      <c r="O1733" s="24"/>
      <c r="P1733" s="24"/>
      <c r="Q1733" s="24"/>
      <c r="R1733" s="24"/>
      <c r="S1733" s="24"/>
      <c r="T1733" s="24"/>
      <c r="U1733" s="24"/>
      <c r="V1733" s="23"/>
      <c r="W1733" s="23"/>
      <c r="X1733" s="23"/>
      <c r="Y1733" s="23" t="str">
        <f t="shared" si="269"/>
        <v/>
      </c>
      <c r="Z1733" s="23" t="str">
        <f t="shared" si="270"/>
        <v/>
      </c>
      <c r="AA1733" s="23" t="str">
        <f t="shared" si="271"/>
        <v/>
      </c>
      <c r="AB1733" s="23" t="str">
        <f t="shared" si="272"/>
        <v/>
      </c>
      <c r="AC1733" s="24" t="str">
        <f t="shared" si="273"/>
        <v/>
      </c>
      <c r="AD1733" s="24" t="str">
        <f t="shared" si="274"/>
        <v/>
      </c>
      <c r="AE1733" s="24" t="str">
        <f t="shared" si="275"/>
        <v/>
      </c>
      <c r="AF1733" s="24" t="str">
        <f t="shared" si="276"/>
        <v/>
      </c>
      <c r="AG1733" s="24" t="str">
        <f t="shared" si="277"/>
        <v/>
      </c>
      <c r="AH1733" s="24" t="str">
        <f>IF(Y1733="","",SUMPRODUCT($AC1733:$AG1733,'Benefit Weights'!$A$3:$E$3))</f>
        <v/>
      </c>
      <c r="AI1733" s="27" t="str">
        <f t="shared" ref="AI1733:AI1796" si="278">IF(Y1733="","",IF(AND(O1733="Yes",AH1733&gt;0),"High",IF(AH1733&gt;3,"Medium","Low")))</f>
        <v/>
      </c>
    </row>
    <row r="1734" spans="1:35" x14ac:dyDescent="0.25">
      <c r="A1734" s="23"/>
      <c r="B1734" s="23"/>
      <c r="C1734" s="23"/>
      <c r="D1734" s="23"/>
      <c r="E1734" s="24"/>
      <c r="F1734" s="24"/>
      <c r="G1734" s="24"/>
      <c r="H1734" s="23"/>
      <c r="I1734" s="23"/>
      <c r="J1734" s="23"/>
      <c r="K1734" s="23"/>
      <c r="L1734" s="23"/>
      <c r="M1734" s="23"/>
      <c r="N1734" s="23"/>
      <c r="O1734" s="24"/>
      <c r="P1734" s="24"/>
      <c r="Q1734" s="24"/>
      <c r="R1734" s="24"/>
      <c r="S1734" s="24"/>
      <c r="T1734" s="24"/>
      <c r="U1734" s="24"/>
      <c r="V1734" s="23"/>
      <c r="W1734" s="23"/>
      <c r="X1734" s="23"/>
      <c r="Y1734" s="23" t="str">
        <f t="shared" si="269"/>
        <v/>
      </c>
      <c r="Z1734" s="23" t="str">
        <f t="shared" si="270"/>
        <v/>
      </c>
      <c r="AA1734" s="23" t="str">
        <f t="shared" si="271"/>
        <v/>
      </c>
      <c r="AB1734" s="23" t="str">
        <f t="shared" si="272"/>
        <v/>
      </c>
      <c r="AC1734" s="24" t="str">
        <f t="shared" si="273"/>
        <v/>
      </c>
      <c r="AD1734" s="24" t="str">
        <f t="shared" si="274"/>
        <v/>
      </c>
      <c r="AE1734" s="24" t="str">
        <f t="shared" si="275"/>
        <v/>
      </c>
      <c r="AF1734" s="24" t="str">
        <f t="shared" si="276"/>
        <v/>
      </c>
      <c r="AG1734" s="24" t="str">
        <f t="shared" si="277"/>
        <v/>
      </c>
      <c r="AH1734" s="24" t="str">
        <f>IF(Y1734="","",SUMPRODUCT($AC1734:$AG1734,'Benefit Weights'!$A$3:$E$3))</f>
        <v/>
      </c>
      <c r="AI1734" s="27" t="str">
        <f t="shared" si="278"/>
        <v/>
      </c>
    </row>
    <row r="1735" spans="1:35" x14ac:dyDescent="0.25">
      <c r="A1735" s="23"/>
      <c r="B1735" s="23"/>
      <c r="C1735" s="23"/>
      <c r="D1735" s="23"/>
      <c r="E1735" s="24"/>
      <c r="F1735" s="24"/>
      <c r="G1735" s="24"/>
      <c r="H1735" s="23"/>
      <c r="I1735" s="23"/>
      <c r="J1735" s="23"/>
      <c r="K1735" s="23"/>
      <c r="L1735" s="23"/>
      <c r="M1735" s="23"/>
      <c r="N1735" s="23"/>
      <c r="O1735" s="24"/>
      <c r="P1735" s="24"/>
      <c r="Q1735" s="24"/>
      <c r="R1735" s="24"/>
      <c r="S1735" s="24"/>
      <c r="T1735" s="24"/>
      <c r="U1735" s="24"/>
      <c r="V1735" s="23"/>
      <c r="W1735" s="23"/>
      <c r="X1735" s="23"/>
      <c r="Y1735" s="23" t="str">
        <f t="shared" si="269"/>
        <v/>
      </c>
      <c r="Z1735" s="23" t="str">
        <f t="shared" si="270"/>
        <v/>
      </c>
      <c r="AA1735" s="23" t="str">
        <f t="shared" si="271"/>
        <v/>
      </c>
      <c r="AB1735" s="23" t="str">
        <f t="shared" si="272"/>
        <v/>
      </c>
      <c r="AC1735" s="24" t="str">
        <f t="shared" si="273"/>
        <v/>
      </c>
      <c r="AD1735" s="24" t="str">
        <f t="shared" si="274"/>
        <v/>
      </c>
      <c r="AE1735" s="24" t="str">
        <f t="shared" si="275"/>
        <v/>
      </c>
      <c r="AF1735" s="24" t="str">
        <f t="shared" si="276"/>
        <v/>
      </c>
      <c r="AG1735" s="24" t="str">
        <f t="shared" si="277"/>
        <v/>
      </c>
      <c r="AH1735" s="24" t="str">
        <f>IF(Y1735="","",SUMPRODUCT($AC1735:$AG1735,'Benefit Weights'!$A$3:$E$3))</f>
        <v/>
      </c>
      <c r="AI1735" s="27" t="str">
        <f t="shared" si="278"/>
        <v/>
      </c>
    </row>
    <row r="1736" spans="1:35" x14ac:dyDescent="0.25">
      <c r="A1736" s="23"/>
      <c r="B1736" s="23"/>
      <c r="C1736" s="23"/>
      <c r="D1736" s="23"/>
      <c r="E1736" s="24"/>
      <c r="F1736" s="24"/>
      <c r="G1736" s="24"/>
      <c r="H1736" s="23"/>
      <c r="I1736" s="23"/>
      <c r="J1736" s="23"/>
      <c r="K1736" s="23"/>
      <c r="L1736" s="23"/>
      <c r="M1736" s="23"/>
      <c r="N1736" s="23"/>
      <c r="O1736" s="24"/>
      <c r="P1736" s="24"/>
      <c r="Q1736" s="24"/>
      <c r="R1736" s="24"/>
      <c r="S1736" s="24"/>
      <c r="T1736" s="24"/>
      <c r="U1736" s="24"/>
      <c r="V1736" s="23"/>
      <c r="W1736" s="23"/>
      <c r="X1736" s="23"/>
      <c r="Y1736" s="23" t="str">
        <f t="shared" si="269"/>
        <v/>
      </c>
      <c r="Z1736" s="23" t="str">
        <f t="shared" si="270"/>
        <v/>
      </c>
      <c r="AA1736" s="23" t="str">
        <f t="shared" si="271"/>
        <v/>
      </c>
      <c r="AB1736" s="23" t="str">
        <f t="shared" si="272"/>
        <v/>
      </c>
      <c r="AC1736" s="24" t="str">
        <f t="shared" si="273"/>
        <v/>
      </c>
      <c r="AD1736" s="24" t="str">
        <f t="shared" si="274"/>
        <v/>
      </c>
      <c r="AE1736" s="24" t="str">
        <f t="shared" si="275"/>
        <v/>
      </c>
      <c r="AF1736" s="24" t="str">
        <f t="shared" si="276"/>
        <v/>
      </c>
      <c r="AG1736" s="24" t="str">
        <f t="shared" si="277"/>
        <v/>
      </c>
      <c r="AH1736" s="24" t="str">
        <f>IF(Y1736="","",SUMPRODUCT($AC1736:$AG1736,'Benefit Weights'!$A$3:$E$3))</f>
        <v/>
      </c>
      <c r="AI1736" s="27" t="str">
        <f t="shared" si="278"/>
        <v/>
      </c>
    </row>
    <row r="1737" spans="1:35" x14ac:dyDescent="0.25">
      <c r="A1737" s="23"/>
      <c r="B1737" s="23"/>
      <c r="C1737" s="23"/>
      <c r="D1737" s="23"/>
      <c r="E1737" s="24"/>
      <c r="F1737" s="24"/>
      <c r="G1737" s="24"/>
      <c r="H1737" s="23"/>
      <c r="I1737" s="23"/>
      <c r="J1737" s="23"/>
      <c r="K1737" s="23"/>
      <c r="L1737" s="23"/>
      <c r="M1737" s="23"/>
      <c r="N1737" s="23"/>
      <c r="O1737" s="24"/>
      <c r="P1737" s="24"/>
      <c r="Q1737" s="24"/>
      <c r="R1737" s="24"/>
      <c r="S1737" s="24"/>
      <c r="T1737" s="24"/>
      <c r="U1737" s="24"/>
      <c r="V1737" s="23"/>
      <c r="W1737" s="23"/>
      <c r="X1737" s="23"/>
      <c r="Y1737" s="23" t="str">
        <f t="shared" si="269"/>
        <v/>
      </c>
      <c r="Z1737" s="23" t="str">
        <f t="shared" si="270"/>
        <v/>
      </c>
      <c r="AA1737" s="23" t="str">
        <f t="shared" si="271"/>
        <v/>
      </c>
      <c r="AB1737" s="23" t="str">
        <f t="shared" si="272"/>
        <v/>
      </c>
      <c r="AC1737" s="24" t="str">
        <f t="shared" si="273"/>
        <v/>
      </c>
      <c r="AD1737" s="24" t="str">
        <f t="shared" si="274"/>
        <v/>
      </c>
      <c r="AE1737" s="24" t="str">
        <f t="shared" si="275"/>
        <v/>
      </c>
      <c r="AF1737" s="24" t="str">
        <f t="shared" si="276"/>
        <v/>
      </c>
      <c r="AG1737" s="24" t="str">
        <f t="shared" si="277"/>
        <v/>
      </c>
      <c r="AH1737" s="24" t="str">
        <f>IF(Y1737="","",SUMPRODUCT($AC1737:$AG1737,'Benefit Weights'!$A$3:$E$3))</f>
        <v/>
      </c>
      <c r="AI1737" s="27" t="str">
        <f t="shared" si="278"/>
        <v/>
      </c>
    </row>
    <row r="1738" spans="1:35" x14ac:dyDescent="0.25">
      <c r="A1738" s="23"/>
      <c r="B1738" s="23"/>
      <c r="C1738" s="23"/>
      <c r="D1738" s="23"/>
      <c r="E1738" s="24"/>
      <c r="F1738" s="24"/>
      <c r="G1738" s="24"/>
      <c r="H1738" s="23"/>
      <c r="I1738" s="23"/>
      <c r="J1738" s="23"/>
      <c r="K1738" s="23"/>
      <c r="L1738" s="23"/>
      <c r="M1738" s="23"/>
      <c r="N1738" s="23"/>
      <c r="O1738" s="24"/>
      <c r="P1738" s="24"/>
      <c r="Q1738" s="24"/>
      <c r="R1738" s="24"/>
      <c r="S1738" s="24"/>
      <c r="T1738" s="24"/>
      <c r="U1738" s="24"/>
      <c r="V1738" s="23"/>
      <c r="W1738" s="23"/>
      <c r="X1738" s="23"/>
      <c r="Y1738" s="23" t="str">
        <f t="shared" si="269"/>
        <v/>
      </c>
      <c r="Z1738" s="23" t="str">
        <f t="shared" si="270"/>
        <v/>
      </c>
      <c r="AA1738" s="23" t="str">
        <f t="shared" si="271"/>
        <v/>
      </c>
      <c r="AB1738" s="23" t="str">
        <f t="shared" si="272"/>
        <v/>
      </c>
      <c r="AC1738" s="24" t="str">
        <f t="shared" si="273"/>
        <v/>
      </c>
      <c r="AD1738" s="24" t="str">
        <f t="shared" si="274"/>
        <v/>
      </c>
      <c r="AE1738" s="24" t="str">
        <f t="shared" si="275"/>
        <v/>
      </c>
      <c r="AF1738" s="24" t="str">
        <f t="shared" si="276"/>
        <v/>
      </c>
      <c r="AG1738" s="24" t="str">
        <f t="shared" si="277"/>
        <v/>
      </c>
      <c r="AH1738" s="24" t="str">
        <f>IF(Y1738="","",SUMPRODUCT($AC1738:$AG1738,'Benefit Weights'!$A$3:$E$3))</f>
        <v/>
      </c>
      <c r="AI1738" s="27" t="str">
        <f t="shared" si="278"/>
        <v/>
      </c>
    </row>
    <row r="1739" spans="1:35" x14ac:dyDescent="0.25">
      <c r="A1739" s="23"/>
      <c r="B1739" s="23"/>
      <c r="C1739" s="23"/>
      <c r="D1739" s="23"/>
      <c r="E1739" s="24"/>
      <c r="F1739" s="24"/>
      <c r="G1739" s="24"/>
      <c r="H1739" s="23"/>
      <c r="I1739" s="23"/>
      <c r="J1739" s="23"/>
      <c r="K1739" s="23"/>
      <c r="L1739" s="23"/>
      <c r="M1739" s="23"/>
      <c r="N1739" s="23"/>
      <c r="O1739" s="24"/>
      <c r="P1739" s="24"/>
      <c r="Q1739" s="24"/>
      <c r="R1739" s="24"/>
      <c r="S1739" s="24"/>
      <c r="T1739" s="24"/>
      <c r="U1739" s="24"/>
      <c r="V1739" s="23"/>
      <c r="W1739" s="23"/>
      <c r="X1739" s="23"/>
      <c r="Y1739" s="23" t="str">
        <f t="shared" si="269"/>
        <v/>
      </c>
      <c r="Z1739" s="23" t="str">
        <f t="shared" si="270"/>
        <v/>
      </c>
      <c r="AA1739" s="23" t="str">
        <f t="shared" si="271"/>
        <v/>
      </c>
      <c r="AB1739" s="23" t="str">
        <f t="shared" si="272"/>
        <v/>
      </c>
      <c r="AC1739" s="24" t="str">
        <f t="shared" si="273"/>
        <v/>
      </c>
      <c r="AD1739" s="24" t="str">
        <f t="shared" si="274"/>
        <v/>
      </c>
      <c r="AE1739" s="24" t="str">
        <f t="shared" si="275"/>
        <v/>
      </c>
      <c r="AF1739" s="24" t="str">
        <f t="shared" si="276"/>
        <v/>
      </c>
      <c r="AG1739" s="24" t="str">
        <f t="shared" si="277"/>
        <v/>
      </c>
      <c r="AH1739" s="24" t="str">
        <f>IF(Y1739="","",SUMPRODUCT($AC1739:$AG1739,'Benefit Weights'!$A$3:$E$3))</f>
        <v/>
      </c>
      <c r="AI1739" s="27" t="str">
        <f t="shared" si="278"/>
        <v/>
      </c>
    </row>
    <row r="1740" spans="1:35" x14ac:dyDescent="0.25">
      <c r="A1740" s="23"/>
      <c r="B1740" s="23"/>
      <c r="C1740" s="23"/>
      <c r="D1740" s="23"/>
      <c r="E1740" s="24"/>
      <c r="F1740" s="24"/>
      <c r="G1740" s="24"/>
      <c r="H1740" s="23"/>
      <c r="I1740" s="23"/>
      <c r="J1740" s="23"/>
      <c r="K1740" s="23"/>
      <c r="L1740" s="23"/>
      <c r="M1740" s="23"/>
      <c r="N1740" s="23"/>
      <c r="O1740" s="24"/>
      <c r="P1740" s="24"/>
      <c r="Q1740" s="24"/>
      <c r="R1740" s="24"/>
      <c r="S1740" s="24"/>
      <c r="T1740" s="24"/>
      <c r="U1740" s="24"/>
      <c r="V1740" s="23"/>
      <c r="W1740" s="23"/>
      <c r="X1740" s="23"/>
      <c r="Y1740" s="23" t="str">
        <f t="shared" si="269"/>
        <v/>
      </c>
      <c r="Z1740" s="23" t="str">
        <f t="shared" si="270"/>
        <v/>
      </c>
      <c r="AA1740" s="23" t="str">
        <f t="shared" si="271"/>
        <v/>
      </c>
      <c r="AB1740" s="23" t="str">
        <f t="shared" si="272"/>
        <v/>
      </c>
      <c r="AC1740" s="24" t="str">
        <f t="shared" si="273"/>
        <v/>
      </c>
      <c r="AD1740" s="24" t="str">
        <f t="shared" si="274"/>
        <v/>
      </c>
      <c r="AE1740" s="24" t="str">
        <f t="shared" si="275"/>
        <v/>
      </c>
      <c r="AF1740" s="24" t="str">
        <f t="shared" si="276"/>
        <v/>
      </c>
      <c r="AG1740" s="24" t="str">
        <f t="shared" si="277"/>
        <v/>
      </c>
      <c r="AH1740" s="24" t="str">
        <f>IF(Y1740="","",SUMPRODUCT($AC1740:$AG1740,'Benefit Weights'!$A$3:$E$3))</f>
        <v/>
      </c>
      <c r="AI1740" s="27" t="str">
        <f t="shared" si="278"/>
        <v/>
      </c>
    </row>
    <row r="1741" spans="1:35" x14ac:dyDescent="0.25">
      <c r="A1741" s="23"/>
      <c r="B1741" s="23"/>
      <c r="C1741" s="23"/>
      <c r="D1741" s="23"/>
      <c r="E1741" s="24"/>
      <c r="F1741" s="24"/>
      <c r="G1741" s="24"/>
      <c r="H1741" s="23"/>
      <c r="I1741" s="23"/>
      <c r="J1741" s="23"/>
      <c r="K1741" s="23"/>
      <c r="L1741" s="23"/>
      <c r="M1741" s="23"/>
      <c r="N1741" s="23"/>
      <c r="O1741" s="24"/>
      <c r="P1741" s="24"/>
      <c r="Q1741" s="24"/>
      <c r="R1741" s="24"/>
      <c r="S1741" s="24"/>
      <c r="T1741" s="24"/>
      <c r="U1741" s="24"/>
      <c r="V1741" s="23"/>
      <c r="W1741" s="23"/>
      <c r="X1741" s="23"/>
      <c r="Y1741" s="23" t="str">
        <f t="shared" si="269"/>
        <v/>
      </c>
      <c r="Z1741" s="23" t="str">
        <f t="shared" si="270"/>
        <v/>
      </c>
      <c r="AA1741" s="23" t="str">
        <f t="shared" si="271"/>
        <v/>
      </c>
      <c r="AB1741" s="23" t="str">
        <f t="shared" si="272"/>
        <v/>
      </c>
      <c r="AC1741" s="24" t="str">
        <f t="shared" si="273"/>
        <v/>
      </c>
      <c r="AD1741" s="24" t="str">
        <f t="shared" si="274"/>
        <v/>
      </c>
      <c r="AE1741" s="24" t="str">
        <f t="shared" si="275"/>
        <v/>
      </c>
      <c r="AF1741" s="24" t="str">
        <f t="shared" si="276"/>
        <v/>
      </c>
      <c r="AG1741" s="24" t="str">
        <f t="shared" si="277"/>
        <v/>
      </c>
      <c r="AH1741" s="24" t="str">
        <f>IF(Y1741="","",SUMPRODUCT($AC1741:$AG1741,'Benefit Weights'!$A$3:$E$3))</f>
        <v/>
      </c>
      <c r="AI1741" s="27" t="str">
        <f t="shared" si="278"/>
        <v/>
      </c>
    </row>
    <row r="1742" spans="1:35" x14ac:dyDescent="0.25">
      <c r="A1742" s="23"/>
      <c r="B1742" s="23"/>
      <c r="C1742" s="23"/>
      <c r="D1742" s="23"/>
      <c r="E1742" s="24"/>
      <c r="F1742" s="24"/>
      <c r="G1742" s="24"/>
      <c r="H1742" s="23"/>
      <c r="I1742" s="23"/>
      <c r="J1742" s="23"/>
      <c r="K1742" s="23"/>
      <c r="L1742" s="23"/>
      <c r="M1742" s="23"/>
      <c r="N1742" s="23"/>
      <c r="O1742" s="24"/>
      <c r="P1742" s="24"/>
      <c r="Q1742" s="24"/>
      <c r="R1742" s="24"/>
      <c r="S1742" s="24"/>
      <c r="T1742" s="24"/>
      <c r="U1742" s="24"/>
      <c r="V1742" s="23"/>
      <c r="W1742" s="23"/>
      <c r="X1742" s="23"/>
      <c r="Y1742" s="23" t="str">
        <f t="shared" si="269"/>
        <v/>
      </c>
      <c r="Z1742" s="23" t="str">
        <f t="shared" si="270"/>
        <v/>
      </c>
      <c r="AA1742" s="23" t="str">
        <f t="shared" si="271"/>
        <v/>
      </c>
      <c r="AB1742" s="23" t="str">
        <f t="shared" si="272"/>
        <v/>
      </c>
      <c r="AC1742" s="24" t="str">
        <f t="shared" si="273"/>
        <v/>
      </c>
      <c r="AD1742" s="24" t="str">
        <f t="shared" si="274"/>
        <v/>
      </c>
      <c r="AE1742" s="24" t="str">
        <f t="shared" si="275"/>
        <v/>
      </c>
      <c r="AF1742" s="24" t="str">
        <f t="shared" si="276"/>
        <v/>
      </c>
      <c r="AG1742" s="24" t="str">
        <f t="shared" si="277"/>
        <v/>
      </c>
      <c r="AH1742" s="24" t="str">
        <f>IF(Y1742="","",SUMPRODUCT($AC1742:$AG1742,'Benefit Weights'!$A$3:$E$3))</f>
        <v/>
      </c>
      <c r="AI1742" s="27" t="str">
        <f t="shared" si="278"/>
        <v/>
      </c>
    </row>
    <row r="1743" spans="1:35" x14ac:dyDescent="0.25">
      <c r="A1743" s="23"/>
      <c r="B1743" s="23"/>
      <c r="C1743" s="23"/>
      <c r="D1743" s="23"/>
      <c r="E1743" s="24"/>
      <c r="F1743" s="24"/>
      <c r="G1743" s="24"/>
      <c r="H1743" s="23"/>
      <c r="I1743" s="23"/>
      <c r="J1743" s="23"/>
      <c r="K1743" s="23"/>
      <c r="L1743" s="23"/>
      <c r="M1743" s="23"/>
      <c r="N1743" s="23"/>
      <c r="O1743" s="24"/>
      <c r="P1743" s="24"/>
      <c r="Q1743" s="24"/>
      <c r="R1743" s="24"/>
      <c r="S1743" s="24"/>
      <c r="T1743" s="24"/>
      <c r="U1743" s="24"/>
      <c r="V1743" s="23"/>
      <c r="W1743" s="23"/>
      <c r="X1743" s="23"/>
      <c r="Y1743" s="23" t="str">
        <f t="shared" si="269"/>
        <v/>
      </c>
      <c r="Z1743" s="23" t="str">
        <f t="shared" si="270"/>
        <v/>
      </c>
      <c r="AA1743" s="23" t="str">
        <f t="shared" si="271"/>
        <v/>
      </c>
      <c r="AB1743" s="23" t="str">
        <f t="shared" si="272"/>
        <v/>
      </c>
      <c r="AC1743" s="24" t="str">
        <f t="shared" si="273"/>
        <v/>
      </c>
      <c r="AD1743" s="24" t="str">
        <f t="shared" si="274"/>
        <v/>
      </c>
      <c r="AE1743" s="24" t="str">
        <f t="shared" si="275"/>
        <v/>
      </c>
      <c r="AF1743" s="24" t="str">
        <f t="shared" si="276"/>
        <v/>
      </c>
      <c r="AG1743" s="24" t="str">
        <f t="shared" si="277"/>
        <v/>
      </c>
      <c r="AH1743" s="24" t="str">
        <f>IF(Y1743="","",SUMPRODUCT($AC1743:$AG1743,'Benefit Weights'!$A$3:$E$3))</f>
        <v/>
      </c>
      <c r="AI1743" s="27" t="str">
        <f t="shared" si="278"/>
        <v/>
      </c>
    </row>
    <row r="1744" spans="1:35" x14ac:dyDescent="0.25">
      <c r="A1744" s="23"/>
      <c r="B1744" s="23"/>
      <c r="C1744" s="23"/>
      <c r="D1744" s="23"/>
      <c r="E1744" s="24"/>
      <c r="F1744" s="24"/>
      <c r="G1744" s="24"/>
      <c r="H1744" s="23"/>
      <c r="I1744" s="23"/>
      <c r="J1744" s="23"/>
      <c r="K1744" s="23"/>
      <c r="L1744" s="23"/>
      <c r="M1744" s="23"/>
      <c r="N1744" s="23"/>
      <c r="O1744" s="24"/>
      <c r="P1744" s="24"/>
      <c r="Q1744" s="24"/>
      <c r="R1744" s="24"/>
      <c r="S1744" s="24"/>
      <c r="T1744" s="24"/>
      <c r="U1744" s="24"/>
      <c r="V1744" s="23"/>
      <c r="W1744" s="23"/>
      <c r="X1744" s="23"/>
      <c r="Y1744" s="23" t="str">
        <f t="shared" si="269"/>
        <v/>
      </c>
      <c r="Z1744" s="23" t="str">
        <f t="shared" si="270"/>
        <v/>
      </c>
      <c r="AA1744" s="23" t="str">
        <f t="shared" si="271"/>
        <v/>
      </c>
      <c r="AB1744" s="23" t="str">
        <f t="shared" si="272"/>
        <v/>
      </c>
      <c r="AC1744" s="24" t="str">
        <f t="shared" si="273"/>
        <v/>
      </c>
      <c r="AD1744" s="24" t="str">
        <f t="shared" si="274"/>
        <v/>
      </c>
      <c r="AE1744" s="24" t="str">
        <f t="shared" si="275"/>
        <v/>
      </c>
      <c r="AF1744" s="24" t="str">
        <f t="shared" si="276"/>
        <v/>
      </c>
      <c r="AG1744" s="24" t="str">
        <f t="shared" si="277"/>
        <v/>
      </c>
      <c r="AH1744" s="24" t="str">
        <f>IF(Y1744="","",SUMPRODUCT($AC1744:$AG1744,'Benefit Weights'!$A$3:$E$3))</f>
        <v/>
      </c>
      <c r="AI1744" s="27" t="str">
        <f t="shared" si="278"/>
        <v/>
      </c>
    </row>
    <row r="1745" spans="1:35" x14ac:dyDescent="0.25">
      <c r="A1745" s="23"/>
      <c r="B1745" s="23"/>
      <c r="C1745" s="23"/>
      <c r="D1745" s="23"/>
      <c r="E1745" s="24"/>
      <c r="F1745" s="24"/>
      <c r="G1745" s="24"/>
      <c r="H1745" s="23"/>
      <c r="I1745" s="23"/>
      <c r="J1745" s="23"/>
      <c r="K1745" s="23"/>
      <c r="L1745" s="23"/>
      <c r="M1745" s="23"/>
      <c r="N1745" s="23"/>
      <c r="O1745" s="24"/>
      <c r="P1745" s="24"/>
      <c r="Q1745" s="24"/>
      <c r="R1745" s="24"/>
      <c r="S1745" s="24"/>
      <c r="T1745" s="24"/>
      <c r="U1745" s="24"/>
      <c r="V1745" s="23"/>
      <c r="W1745" s="23"/>
      <c r="X1745" s="23"/>
      <c r="Y1745" s="23" t="str">
        <f t="shared" si="269"/>
        <v/>
      </c>
      <c r="Z1745" s="23" t="str">
        <f t="shared" si="270"/>
        <v/>
      </c>
      <c r="AA1745" s="23" t="str">
        <f t="shared" si="271"/>
        <v/>
      </c>
      <c r="AB1745" s="23" t="str">
        <f t="shared" si="272"/>
        <v/>
      </c>
      <c r="AC1745" s="24" t="str">
        <f t="shared" si="273"/>
        <v/>
      </c>
      <c r="AD1745" s="24" t="str">
        <f t="shared" si="274"/>
        <v/>
      </c>
      <c r="AE1745" s="24" t="str">
        <f t="shared" si="275"/>
        <v/>
      </c>
      <c r="AF1745" s="24" t="str">
        <f t="shared" si="276"/>
        <v/>
      </c>
      <c r="AG1745" s="24" t="str">
        <f t="shared" si="277"/>
        <v/>
      </c>
      <c r="AH1745" s="24" t="str">
        <f>IF(Y1745="","",SUMPRODUCT($AC1745:$AG1745,'Benefit Weights'!$A$3:$E$3))</f>
        <v/>
      </c>
      <c r="AI1745" s="27" t="str">
        <f t="shared" si="278"/>
        <v/>
      </c>
    </row>
    <row r="1746" spans="1:35" x14ac:dyDescent="0.25">
      <c r="A1746" s="23"/>
      <c r="B1746" s="23"/>
      <c r="C1746" s="23"/>
      <c r="D1746" s="23"/>
      <c r="E1746" s="24"/>
      <c r="F1746" s="24"/>
      <c r="G1746" s="24"/>
      <c r="H1746" s="23"/>
      <c r="I1746" s="23"/>
      <c r="J1746" s="23"/>
      <c r="K1746" s="23"/>
      <c r="L1746" s="23"/>
      <c r="M1746" s="23"/>
      <c r="N1746" s="23"/>
      <c r="O1746" s="24"/>
      <c r="P1746" s="24"/>
      <c r="Q1746" s="24"/>
      <c r="R1746" s="24"/>
      <c r="S1746" s="24"/>
      <c r="T1746" s="24"/>
      <c r="U1746" s="24"/>
      <c r="V1746" s="23"/>
      <c r="W1746" s="23"/>
      <c r="X1746" s="23"/>
      <c r="Y1746" s="23" t="str">
        <f t="shared" si="269"/>
        <v/>
      </c>
      <c r="Z1746" s="23" t="str">
        <f t="shared" si="270"/>
        <v/>
      </c>
      <c r="AA1746" s="23" t="str">
        <f t="shared" si="271"/>
        <v/>
      </c>
      <c r="AB1746" s="23" t="str">
        <f t="shared" si="272"/>
        <v/>
      </c>
      <c r="AC1746" s="24" t="str">
        <f t="shared" si="273"/>
        <v/>
      </c>
      <c r="AD1746" s="24" t="str">
        <f t="shared" si="274"/>
        <v/>
      </c>
      <c r="AE1746" s="24" t="str">
        <f t="shared" si="275"/>
        <v/>
      </c>
      <c r="AF1746" s="24" t="str">
        <f t="shared" si="276"/>
        <v/>
      </c>
      <c r="AG1746" s="24" t="str">
        <f t="shared" si="277"/>
        <v/>
      </c>
      <c r="AH1746" s="24" t="str">
        <f>IF(Y1746="","",SUMPRODUCT($AC1746:$AG1746,'Benefit Weights'!$A$3:$E$3))</f>
        <v/>
      </c>
      <c r="AI1746" s="27" t="str">
        <f t="shared" si="278"/>
        <v/>
      </c>
    </row>
    <row r="1747" spans="1:35" x14ac:dyDescent="0.25">
      <c r="A1747" s="23"/>
      <c r="B1747" s="23"/>
      <c r="C1747" s="23"/>
      <c r="D1747" s="23"/>
      <c r="E1747" s="24"/>
      <c r="F1747" s="24"/>
      <c r="G1747" s="24"/>
      <c r="H1747" s="23"/>
      <c r="I1747" s="23"/>
      <c r="J1747" s="23"/>
      <c r="K1747" s="23"/>
      <c r="L1747" s="23"/>
      <c r="M1747" s="23"/>
      <c r="N1747" s="23"/>
      <c r="O1747" s="24"/>
      <c r="P1747" s="24"/>
      <c r="Q1747" s="24"/>
      <c r="R1747" s="24"/>
      <c r="S1747" s="24"/>
      <c r="T1747" s="24"/>
      <c r="U1747" s="24"/>
      <c r="V1747" s="23"/>
      <c r="W1747" s="23"/>
      <c r="X1747" s="23"/>
      <c r="Y1747" s="23" t="str">
        <f t="shared" si="269"/>
        <v/>
      </c>
      <c r="Z1747" s="23" t="str">
        <f t="shared" si="270"/>
        <v/>
      </c>
      <c r="AA1747" s="23" t="str">
        <f t="shared" si="271"/>
        <v/>
      </c>
      <c r="AB1747" s="23" t="str">
        <f t="shared" si="272"/>
        <v/>
      </c>
      <c r="AC1747" s="24" t="str">
        <f t="shared" si="273"/>
        <v/>
      </c>
      <c r="AD1747" s="24" t="str">
        <f t="shared" si="274"/>
        <v/>
      </c>
      <c r="AE1747" s="24" t="str">
        <f t="shared" si="275"/>
        <v/>
      </c>
      <c r="AF1747" s="24" t="str">
        <f t="shared" si="276"/>
        <v/>
      </c>
      <c r="AG1747" s="24" t="str">
        <f t="shared" si="277"/>
        <v/>
      </c>
      <c r="AH1747" s="24" t="str">
        <f>IF(Y1747="","",SUMPRODUCT($AC1747:$AG1747,'Benefit Weights'!$A$3:$E$3))</f>
        <v/>
      </c>
      <c r="AI1747" s="27" t="str">
        <f t="shared" si="278"/>
        <v/>
      </c>
    </row>
    <row r="1748" spans="1:35" x14ac:dyDescent="0.25">
      <c r="A1748" s="23"/>
      <c r="B1748" s="23"/>
      <c r="C1748" s="23"/>
      <c r="D1748" s="23"/>
      <c r="E1748" s="24"/>
      <c r="F1748" s="24"/>
      <c r="G1748" s="24"/>
      <c r="H1748" s="23"/>
      <c r="I1748" s="23"/>
      <c r="J1748" s="23"/>
      <c r="K1748" s="23"/>
      <c r="L1748" s="23"/>
      <c r="M1748" s="23"/>
      <c r="N1748" s="23"/>
      <c r="O1748" s="24"/>
      <c r="P1748" s="24"/>
      <c r="Q1748" s="24"/>
      <c r="R1748" s="24"/>
      <c r="S1748" s="24"/>
      <c r="T1748" s="24"/>
      <c r="U1748" s="24"/>
      <c r="V1748" s="23"/>
      <c r="W1748" s="23"/>
      <c r="X1748" s="23"/>
      <c r="Y1748" s="23" t="str">
        <f t="shared" si="269"/>
        <v/>
      </c>
      <c r="Z1748" s="23" t="str">
        <f t="shared" si="270"/>
        <v/>
      </c>
      <c r="AA1748" s="23" t="str">
        <f t="shared" si="271"/>
        <v/>
      </c>
      <c r="AB1748" s="23" t="str">
        <f t="shared" si="272"/>
        <v/>
      </c>
      <c r="AC1748" s="24" t="str">
        <f t="shared" si="273"/>
        <v/>
      </c>
      <c r="AD1748" s="24" t="str">
        <f t="shared" si="274"/>
        <v/>
      </c>
      <c r="AE1748" s="24" t="str">
        <f t="shared" si="275"/>
        <v/>
      </c>
      <c r="AF1748" s="24" t="str">
        <f t="shared" si="276"/>
        <v/>
      </c>
      <c r="AG1748" s="24" t="str">
        <f t="shared" si="277"/>
        <v/>
      </c>
      <c r="AH1748" s="24" t="str">
        <f>IF(Y1748="","",SUMPRODUCT($AC1748:$AG1748,'Benefit Weights'!$A$3:$E$3))</f>
        <v/>
      </c>
      <c r="AI1748" s="27" t="str">
        <f t="shared" si="278"/>
        <v/>
      </c>
    </row>
    <row r="1749" spans="1:35" x14ac:dyDescent="0.25">
      <c r="A1749" s="23"/>
      <c r="B1749" s="23"/>
      <c r="C1749" s="23"/>
      <c r="D1749" s="23"/>
      <c r="E1749" s="24"/>
      <c r="F1749" s="24"/>
      <c r="G1749" s="24"/>
      <c r="H1749" s="23"/>
      <c r="I1749" s="23"/>
      <c r="J1749" s="23"/>
      <c r="K1749" s="23"/>
      <c r="L1749" s="23"/>
      <c r="M1749" s="23"/>
      <c r="N1749" s="23"/>
      <c r="O1749" s="24"/>
      <c r="P1749" s="24"/>
      <c r="Q1749" s="24"/>
      <c r="R1749" s="24"/>
      <c r="S1749" s="24"/>
      <c r="T1749" s="24"/>
      <c r="U1749" s="24"/>
      <c r="V1749" s="23"/>
      <c r="W1749" s="23"/>
      <c r="X1749" s="23"/>
      <c r="Y1749" s="23" t="str">
        <f t="shared" si="269"/>
        <v/>
      </c>
      <c r="Z1749" s="23" t="str">
        <f t="shared" si="270"/>
        <v/>
      </c>
      <c r="AA1749" s="23" t="str">
        <f t="shared" si="271"/>
        <v/>
      </c>
      <c r="AB1749" s="23" t="str">
        <f t="shared" si="272"/>
        <v/>
      </c>
      <c r="AC1749" s="24" t="str">
        <f t="shared" si="273"/>
        <v/>
      </c>
      <c r="AD1749" s="24" t="str">
        <f t="shared" si="274"/>
        <v/>
      </c>
      <c r="AE1749" s="24" t="str">
        <f t="shared" si="275"/>
        <v/>
      </c>
      <c r="AF1749" s="24" t="str">
        <f t="shared" si="276"/>
        <v/>
      </c>
      <c r="AG1749" s="24" t="str">
        <f t="shared" si="277"/>
        <v/>
      </c>
      <c r="AH1749" s="24" t="str">
        <f>IF(Y1749="","",SUMPRODUCT($AC1749:$AG1749,'Benefit Weights'!$A$3:$E$3))</f>
        <v/>
      </c>
      <c r="AI1749" s="27" t="str">
        <f t="shared" si="278"/>
        <v/>
      </c>
    </row>
    <row r="1750" spans="1:35" x14ac:dyDescent="0.25">
      <c r="A1750" s="23"/>
      <c r="B1750" s="23"/>
      <c r="C1750" s="23"/>
      <c r="D1750" s="23"/>
      <c r="E1750" s="24"/>
      <c r="F1750" s="24"/>
      <c r="G1750" s="24"/>
      <c r="H1750" s="23"/>
      <c r="I1750" s="23"/>
      <c r="J1750" s="23"/>
      <c r="K1750" s="23"/>
      <c r="L1750" s="23"/>
      <c r="M1750" s="23"/>
      <c r="N1750" s="23"/>
      <c r="O1750" s="24"/>
      <c r="P1750" s="24"/>
      <c r="Q1750" s="24"/>
      <c r="R1750" s="24"/>
      <c r="S1750" s="24"/>
      <c r="T1750" s="24"/>
      <c r="U1750" s="24"/>
      <c r="V1750" s="23"/>
      <c r="W1750" s="23"/>
      <c r="X1750" s="23"/>
      <c r="Y1750" s="23" t="str">
        <f t="shared" si="269"/>
        <v/>
      </c>
      <c r="Z1750" s="23" t="str">
        <f t="shared" si="270"/>
        <v/>
      </c>
      <c r="AA1750" s="23" t="str">
        <f t="shared" si="271"/>
        <v/>
      </c>
      <c r="AB1750" s="23" t="str">
        <f t="shared" si="272"/>
        <v/>
      </c>
      <c r="AC1750" s="24" t="str">
        <f t="shared" si="273"/>
        <v/>
      </c>
      <c r="AD1750" s="24" t="str">
        <f t="shared" si="274"/>
        <v/>
      </c>
      <c r="AE1750" s="24" t="str">
        <f t="shared" si="275"/>
        <v/>
      </c>
      <c r="AF1750" s="24" t="str">
        <f t="shared" si="276"/>
        <v/>
      </c>
      <c r="AG1750" s="24" t="str">
        <f t="shared" si="277"/>
        <v/>
      </c>
      <c r="AH1750" s="24" t="str">
        <f>IF(Y1750="","",SUMPRODUCT($AC1750:$AG1750,'Benefit Weights'!$A$3:$E$3))</f>
        <v/>
      </c>
      <c r="AI1750" s="27" t="str">
        <f t="shared" si="278"/>
        <v/>
      </c>
    </row>
    <row r="1751" spans="1:35" x14ac:dyDescent="0.25">
      <c r="A1751" s="23"/>
      <c r="B1751" s="23"/>
      <c r="C1751" s="23"/>
      <c r="D1751" s="23"/>
      <c r="E1751" s="24"/>
      <c r="F1751" s="24"/>
      <c r="G1751" s="24"/>
      <c r="H1751" s="23"/>
      <c r="I1751" s="23"/>
      <c r="J1751" s="23"/>
      <c r="K1751" s="23"/>
      <c r="L1751" s="23"/>
      <c r="M1751" s="23"/>
      <c r="N1751" s="23"/>
      <c r="O1751" s="24"/>
      <c r="P1751" s="24"/>
      <c r="Q1751" s="24"/>
      <c r="R1751" s="24"/>
      <c r="S1751" s="24"/>
      <c r="T1751" s="24"/>
      <c r="U1751" s="24"/>
      <c r="V1751" s="23"/>
      <c r="W1751" s="23"/>
      <c r="X1751" s="23"/>
      <c r="Y1751" s="23" t="str">
        <f t="shared" si="269"/>
        <v/>
      </c>
      <c r="Z1751" s="23" t="str">
        <f t="shared" si="270"/>
        <v/>
      </c>
      <c r="AA1751" s="23" t="str">
        <f t="shared" si="271"/>
        <v/>
      </c>
      <c r="AB1751" s="23" t="str">
        <f t="shared" si="272"/>
        <v/>
      </c>
      <c r="AC1751" s="24" t="str">
        <f t="shared" si="273"/>
        <v/>
      </c>
      <c r="AD1751" s="24" t="str">
        <f t="shared" si="274"/>
        <v/>
      </c>
      <c r="AE1751" s="24" t="str">
        <f t="shared" si="275"/>
        <v/>
      </c>
      <c r="AF1751" s="24" t="str">
        <f t="shared" si="276"/>
        <v/>
      </c>
      <c r="AG1751" s="24" t="str">
        <f t="shared" si="277"/>
        <v/>
      </c>
      <c r="AH1751" s="24" t="str">
        <f>IF(Y1751="","",SUMPRODUCT($AC1751:$AG1751,'Benefit Weights'!$A$3:$E$3))</f>
        <v/>
      </c>
      <c r="AI1751" s="27" t="str">
        <f t="shared" si="278"/>
        <v/>
      </c>
    </row>
    <row r="1752" spans="1:35" x14ac:dyDescent="0.25">
      <c r="A1752" s="23"/>
      <c r="B1752" s="23"/>
      <c r="C1752" s="23"/>
      <c r="D1752" s="23"/>
      <c r="E1752" s="24"/>
      <c r="F1752" s="24"/>
      <c r="G1752" s="24"/>
      <c r="H1752" s="23"/>
      <c r="I1752" s="23"/>
      <c r="J1752" s="23"/>
      <c r="K1752" s="23"/>
      <c r="L1752" s="23"/>
      <c r="M1752" s="23"/>
      <c r="N1752" s="23"/>
      <c r="O1752" s="24"/>
      <c r="P1752" s="24"/>
      <c r="Q1752" s="24"/>
      <c r="R1752" s="24"/>
      <c r="S1752" s="24"/>
      <c r="T1752" s="24"/>
      <c r="U1752" s="24"/>
      <c r="V1752" s="23"/>
      <c r="W1752" s="23"/>
      <c r="X1752" s="23"/>
      <c r="Y1752" s="23" t="str">
        <f t="shared" si="269"/>
        <v/>
      </c>
      <c r="Z1752" s="23" t="str">
        <f t="shared" si="270"/>
        <v/>
      </c>
      <c r="AA1752" s="23" t="str">
        <f t="shared" si="271"/>
        <v/>
      </c>
      <c r="AB1752" s="23" t="str">
        <f t="shared" si="272"/>
        <v/>
      </c>
      <c r="AC1752" s="24" t="str">
        <f t="shared" si="273"/>
        <v/>
      </c>
      <c r="AD1752" s="24" t="str">
        <f t="shared" si="274"/>
        <v/>
      </c>
      <c r="AE1752" s="24" t="str">
        <f t="shared" si="275"/>
        <v/>
      </c>
      <c r="AF1752" s="24" t="str">
        <f t="shared" si="276"/>
        <v/>
      </c>
      <c r="AG1752" s="24" t="str">
        <f t="shared" si="277"/>
        <v/>
      </c>
      <c r="AH1752" s="24" t="str">
        <f>IF(Y1752="","",SUMPRODUCT($AC1752:$AG1752,'Benefit Weights'!$A$3:$E$3))</f>
        <v/>
      </c>
      <c r="AI1752" s="27" t="str">
        <f t="shared" si="278"/>
        <v/>
      </c>
    </row>
    <row r="1753" spans="1:35" x14ac:dyDescent="0.25">
      <c r="A1753" s="23"/>
      <c r="B1753" s="23"/>
      <c r="C1753" s="23"/>
      <c r="D1753" s="23"/>
      <c r="E1753" s="24"/>
      <c r="F1753" s="24"/>
      <c r="G1753" s="24"/>
      <c r="H1753" s="23"/>
      <c r="I1753" s="23"/>
      <c r="J1753" s="23"/>
      <c r="K1753" s="23"/>
      <c r="L1753" s="23"/>
      <c r="M1753" s="23"/>
      <c r="N1753" s="23"/>
      <c r="O1753" s="24"/>
      <c r="P1753" s="24"/>
      <c r="Q1753" s="24"/>
      <c r="R1753" s="24"/>
      <c r="S1753" s="24"/>
      <c r="T1753" s="24"/>
      <c r="U1753" s="24"/>
      <c r="V1753" s="23"/>
      <c r="W1753" s="23"/>
      <c r="X1753" s="23"/>
      <c r="Y1753" s="23" t="str">
        <f t="shared" si="269"/>
        <v/>
      </c>
      <c r="Z1753" s="23" t="str">
        <f t="shared" si="270"/>
        <v/>
      </c>
      <c r="AA1753" s="23" t="str">
        <f t="shared" si="271"/>
        <v/>
      </c>
      <c r="AB1753" s="23" t="str">
        <f t="shared" si="272"/>
        <v/>
      </c>
      <c r="AC1753" s="24" t="str">
        <f t="shared" si="273"/>
        <v/>
      </c>
      <c r="AD1753" s="24" t="str">
        <f t="shared" si="274"/>
        <v/>
      </c>
      <c r="AE1753" s="24" t="str">
        <f t="shared" si="275"/>
        <v/>
      </c>
      <c r="AF1753" s="24" t="str">
        <f t="shared" si="276"/>
        <v/>
      </c>
      <c r="AG1753" s="24" t="str">
        <f t="shared" si="277"/>
        <v/>
      </c>
      <c r="AH1753" s="24" t="str">
        <f>IF(Y1753="","",SUMPRODUCT($AC1753:$AG1753,'Benefit Weights'!$A$3:$E$3))</f>
        <v/>
      </c>
      <c r="AI1753" s="27" t="str">
        <f t="shared" si="278"/>
        <v/>
      </c>
    </row>
    <row r="1754" spans="1:35" x14ac:dyDescent="0.25">
      <c r="A1754" s="23"/>
      <c r="B1754" s="23"/>
      <c r="C1754" s="23"/>
      <c r="D1754" s="23"/>
      <c r="E1754" s="24"/>
      <c r="F1754" s="24"/>
      <c r="G1754" s="24"/>
      <c r="H1754" s="23"/>
      <c r="I1754" s="23"/>
      <c r="J1754" s="23"/>
      <c r="K1754" s="23"/>
      <c r="L1754" s="23"/>
      <c r="M1754" s="23"/>
      <c r="N1754" s="23"/>
      <c r="O1754" s="24"/>
      <c r="P1754" s="24"/>
      <c r="Q1754" s="24"/>
      <c r="R1754" s="24"/>
      <c r="S1754" s="24"/>
      <c r="T1754" s="24"/>
      <c r="U1754" s="24"/>
      <c r="V1754" s="23"/>
      <c r="W1754" s="23"/>
      <c r="X1754" s="23"/>
      <c r="Y1754" s="23" t="str">
        <f t="shared" si="269"/>
        <v/>
      </c>
      <c r="Z1754" s="23" t="str">
        <f t="shared" si="270"/>
        <v/>
      </c>
      <c r="AA1754" s="23" t="str">
        <f t="shared" si="271"/>
        <v/>
      </c>
      <c r="AB1754" s="23" t="str">
        <f t="shared" si="272"/>
        <v/>
      </c>
      <c r="AC1754" s="24" t="str">
        <f t="shared" si="273"/>
        <v/>
      </c>
      <c r="AD1754" s="24" t="str">
        <f t="shared" si="274"/>
        <v/>
      </c>
      <c r="AE1754" s="24" t="str">
        <f t="shared" si="275"/>
        <v/>
      </c>
      <c r="AF1754" s="24" t="str">
        <f t="shared" si="276"/>
        <v/>
      </c>
      <c r="AG1754" s="24" t="str">
        <f t="shared" si="277"/>
        <v/>
      </c>
      <c r="AH1754" s="24" t="str">
        <f>IF(Y1754="","",SUMPRODUCT($AC1754:$AG1754,'Benefit Weights'!$A$3:$E$3))</f>
        <v/>
      </c>
      <c r="AI1754" s="27" t="str">
        <f t="shared" si="278"/>
        <v/>
      </c>
    </row>
    <row r="1755" spans="1:35" x14ac:dyDescent="0.25">
      <c r="A1755" s="23"/>
      <c r="B1755" s="23"/>
      <c r="C1755" s="23"/>
      <c r="D1755" s="23"/>
      <c r="E1755" s="24"/>
      <c r="F1755" s="24"/>
      <c r="G1755" s="24"/>
      <c r="H1755" s="23"/>
      <c r="I1755" s="23"/>
      <c r="J1755" s="23"/>
      <c r="K1755" s="23"/>
      <c r="L1755" s="23"/>
      <c r="M1755" s="23"/>
      <c r="N1755" s="23"/>
      <c r="O1755" s="24"/>
      <c r="P1755" s="24"/>
      <c r="Q1755" s="24"/>
      <c r="R1755" s="24"/>
      <c r="S1755" s="24"/>
      <c r="T1755" s="24"/>
      <c r="U1755" s="24"/>
      <c r="V1755" s="23"/>
      <c r="W1755" s="23"/>
      <c r="X1755" s="23"/>
      <c r="Y1755" s="23" t="str">
        <f t="shared" si="269"/>
        <v/>
      </c>
      <c r="Z1755" s="23" t="str">
        <f t="shared" si="270"/>
        <v/>
      </c>
      <c r="AA1755" s="23" t="str">
        <f t="shared" si="271"/>
        <v/>
      </c>
      <c r="AB1755" s="23" t="str">
        <f t="shared" si="272"/>
        <v/>
      </c>
      <c r="AC1755" s="24" t="str">
        <f t="shared" si="273"/>
        <v/>
      </c>
      <c r="AD1755" s="24" t="str">
        <f t="shared" si="274"/>
        <v/>
      </c>
      <c r="AE1755" s="24" t="str">
        <f t="shared" si="275"/>
        <v/>
      </c>
      <c r="AF1755" s="24" t="str">
        <f t="shared" si="276"/>
        <v/>
      </c>
      <c r="AG1755" s="24" t="str">
        <f t="shared" si="277"/>
        <v/>
      </c>
      <c r="AH1755" s="24" t="str">
        <f>IF(Y1755="","",SUMPRODUCT($AC1755:$AG1755,'Benefit Weights'!$A$3:$E$3))</f>
        <v/>
      </c>
      <c r="AI1755" s="27" t="str">
        <f t="shared" si="278"/>
        <v/>
      </c>
    </row>
    <row r="1756" spans="1:35" x14ac:dyDescent="0.25">
      <c r="A1756" s="23"/>
      <c r="B1756" s="23"/>
      <c r="C1756" s="23"/>
      <c r="D1756" s="23"/>
      <c r="E1756" s="24"/>
      <c r="F1756" s="24"/>
      <c r="G1756" s="24"/>
      <c r="H1756" s="23"/>
      <c r="I1756" s="23"/>
      <c r="J1756" s="23"/>
      <c r="K1756" s="23"/>
      <c r="L1756" s="23"/>
      <c r="M1756" s="23"/>
      <c r="N1756" s="23"/>
      <c r="O1756" s="24"/>
      <c r="P1756" s="24"/>
      <c r="Q1756" s="24"/>
      <c r="R1756" s="24"/>
      <c r="S1756" s="24"/>
      <c r="T1756" s="24"/>
      <c r="U1756" s="24"/>
      <c r="V1756" s="23"/>
      <c r="W1756" s="23"/>
      <c r="X1756" s="23"/>
      <c r="Y1756" s="23" t="str">
        <f t="shared" si="269"/>
        <v/>
      </c>
      <c r="Z1756" s="23" t="str">
        <f t="shared" si="270"/>
        <v/>
      </c>
      <c r="AA1756" s="23" t="str">
        <f t="shared" si="271"/>
        <v/>
      </c>
      <c r="AB1756" s="23" t="str">
        <f t="shared" si="272"/>
        <v/>
      </c>
      <c r="AC1756" s="24" t="str">
        <f t="shared" si="273"/>
        <v/>
      </c>
      <c r="AD1756" s="24" t="str">
        <f t="shared" si="274"/>
        <v/>
      </c>
      <c r="AE1756" s="24" t="str">
        <f t="shared" si="275"/>
        <v/>
      </c>
      <c r="AF1756" s="24" t="str">
        <f t="shared" si="276"/>
        <v/>
      </c>
      <c r="AG1756" s="24" t="str">
        <f t="shared" si="277"/>
        <v/>
      </c>
      <c r="AH1756" s="24" t="str">
        <f>IF(Y1756="","",SUMPRODUCT($AC1756:$AG1756,'Benefit Weights'!$A$3:$E$3))</f>
        <v/>
      </c>
      <c r="AI1756" s="27" t="str">
        <f t="shared" si="278"/>
        <v/>
      </c>
    </row>
    <row r="1757" spans="1:35" x14ac:dyDescent="0.25">
      <c r="A1757" s="23"/>
      <c r="B1757" s="23"/>
      <c r="C1757" s="23"/>
      <c r="D1757" s="23"/>
      <c r="E1757" s="24"/>
      <c r="F1757" s="24"/>
      <c r="G1757" s="24"/>
      <c r="H1757" s="23"/>
      <c r="I1757" s="23"/>
      <c r="J1757" s="23"/>
      <c r="K1757" s="23"/>
      <c r="L1757" s="23"/>
      <c r="M1757" s="23"/>
      <c r="N1757" s="23"/>
      <c r="O1757" s="24"/>
      <c r="P1757" s="24"/>
      <c r="Q1757" s="24"/>
      <c r="R1757" s="24"/>
      <c r="S1757" s="24"/>
      <c r="T1757" s="24"/>
      <c r="U1757" s="24"/>
      <c r="V1757" s="23"/>
      <c r="W1757" s="23"/>
      <c r="X1757" s="23"/>
      <c r="Y1757" s="23" t="str">
        <f t="shared" si="269"/>
        <v/>
      </c>
      <c r="Z1757" s="23" t="str">
        <f t="shared" si="270"/>
        <v/>
      </c>
      <c r="AA1757" s="23" t="str">
        <f t="shared" si="271"/>
        <v/>
      </c>
      <c r="AB1757" s="23" t="str">
        <f t="shared" si="272"/>
        <v/>
      </c>
      <c r="AC1757" s="24" t="str">
        <f t="shared" si="273"/>
        <v/>
      </c>
      <c r="AD1757" s="24" t="str">
        <f t="shared" si="274"/>
        <v/>
      </c>
      <c r="AE1757" s="24" t="str">
        <f t="shared" si="275"/>
        <v/>
      </c>
      <c r="AF1757" s="24" t="str">
        <f t="shared" si="276"/>
        <v/>
      </c>
      <c r="AG1757" s="24" t="str">
        <f t="shared" si="277"/>
        <v/>
      </c>
      <c r="AH1757" s="24" t="str">
        <f>IF(Y1757="","",SUMPRODUCT($AC1757:$AG1757,'Benefit Weights'!$A$3:$E$3))</f>
        <v/>
      </c>
      <c r="AI1757" s="27" t="str">
        <f t="shared" si="278"/>
        <v/>
      </c>
    </row>
    <row r="1758" spans="1:35" x14ac:dyDescent="0.25">
      <c r="A1758" s="23"/>
      <c r="B1758" s="23"/>
      <c r="C1758" s="23"/>
      <c r="D1758" s="23"/>
      <c r="E1758" s="24"/>
      <c r="F1758" s="24"/>
      <c r="G1758" s="24"/>
      <c r="H1758" s="23"/>
      <c r="I1758" s="23"/>
      <c r="J1758" s="23"/>
      <c r="K1758" s="23"/>
      <c r="L1758" s="23"/>
      <c r="M1758" s="23"/>
      <c r="N1758" s="23"/>
      <c r="O1758" s="24"/>
      <c r="P1758" s="24"/>
      <c r="Q1758" s="24"/>
      <c r="R1758" s="24"/>
      <c r="S1758" s="24"/>
      <c r="T1758" s="24"/>
      <c r="U1758" s="24"/>
      <c r="V1758" s="23"/>
      <c r="W1758" s="23"/>
      <c r="X1758" s="23"/>
      <c r="Y1758" s="23" t="str">
        <f t="shared" si="269"/>
        <v/>
      </c>
      <c r="Z1758" s="23" t="str">
        <f t="shared" si="270"/>
        <v/>
      </c>
      <c r="AA1758" s="23" t="str">
        <f t="shared" si="271"/>
        <v/>
      </c>
      <c r="AB1758" s="23" t="str">
        <f t="shared" si="272"/>
        <v/>
      </c>
      <c r="AC1758" s="24" t="str">
        <f t="shared" si="273"/>
        <v/>
      </c>
      <c r="AD1758" s="24" t="str">
        <f t="shared" si="274"/>
        <v/>
      </c>
      <c r="AE1758" s="24" t="str">
        <f t="shared" si="275"/>
        <v/>
      </c>
      <c r="AF1758" s="24" t="str">
        <f t="shared" si="276"/>
        <v/>
      </c>
      <c r="AG1758" s="24" t="str">
        <f t="shared" si="277"/>
        <v/>
      </c>
      <c r="AH1758" s="24" t="str">
        <f>IF(Y1758="","",SUMPRODUCT($AC1758:$AG1758,'Benefit Weights'!$A$3:$E$3))</f>
        <v/>
      </c>
      <c r="AI1758" s="27" t="str">
        <f t="shared" si="278"/>
        <v/>
      </c>
    </row>
    <row r="1759" spans="1:35" x14ac:dyDescent="0.25">
      <c r="A1759" s="23"/>
      <c r="B1759" s="23"/>
      <c r="C1759" s="23"/>
      <c r="D1759" s="23"/>
      <c r="E1759" s="24"/>
      <c r="F1759" s="24"/>
      <c r="G1759" s="24"/>
      <c r="H1759" s="23"/>
      <c r="I1759" s="23"/>
      <c r="J1759" s="23"/>
      <c r="K1759" s="23"/>
      <c r="L1759" s="23"/>
      <c r="M1759" s="23"/>
      <c r="N1759" s="23"/>
      <c r="O1759" s="24"/>
      <c r="P1759" s="24"/>
      <c r="Q1759" s="24"/>
      <c r="R1759" s="24"/>
      <c r="S1759" s="24"/>
      <c r="T1759" s="24"/>
      <c r="U1759" s="24"/>
      <c r="V1759" s="23"/>
      <c r="W1759" s="23"/>
      <c r="X1759" s="23"/>
      <c r="Y1759" s="23" t="str">
        <f t="shared" si="269"/>
        <v/>
      </c>
      <c r="Z1759" s="23" t="str">
        <f t="shared" si="270"/>
        <v/>
      </c>
      <c r="AA1759" s="23" t="str">
        <f t="shared" si="271"/>
        <v/>
      </c>
      <c r="AB1759" s="23" t="str">
        <f t="shared" si="272"/>
        <v/>
      </c>
      <c r="AC1759" s="24" t="str">
        <f t="shared" si="273"/>
        <v/>
      </c>
      <c r="AD1759" s="24" t="str">
        <f t="shared" si="274"/>
        <v/>
      </c>
      <c r="AE1759" s="24" t="str">
        <f t="shared" si="275"/>
        <v/>
      </c>
      <c r="AF1759" s="24" t="str">
        <f t="shared" si="276"/>
        <v/>
      </c>
      <c r="AG1759" s="24" t="str">
        <f t="shared" si="277"/>
        <v/>
      </c>
      <c r="AH1759" s="24" t="str">
        <f>IF(Y1759="","",SUMPRODUCT($AC1759:$AG1759,'Benefit Weights'!$A$3:$E$3))</f>
        <v/>
      </c>
      <c r="AI1759" s="27" t="str">
        <f t="shared" si="278"/>
        <v/>
      </c>
    </row>
    <row r="1760" spans="1:35" x14ac:dyDescent="0.25">
      <c r="A1760" s="23"/>
      <c r="B1760" s="23"/>
      <c r="C1760" s="23"/>
      <c r="D1760" s="23"/>
      <c r="E1760" s="24"/>
      <c r="F1760" s="24"/>
      <c r="G1760" s="24"/>
      <c r="H1760" s="23"/>
      <c r="I1760" s="23"/>
      <c r="J1760" s="23"/>
      <c r="K1760" s="23"/>
      <c r="L1760" s="23"/>
      <c r="M1760" s="23"/>
      <c r="N1760" s="23"/>
      <c r="O1760" s="24"/>
      <c r="P1760" s="24"/>
      <c r="Q1760" s="24"/>
      <c r="R1760" s="24"/>
      <c r="S1760" s="24"/>
      <c r="T1760" s="24"/>
      <c r="U1760" s="24"/>
      <c r="V1760" s="23"/>
      <c r="W1760" s="23"/>
      <c r="X1760" s="23"/>
      <c r="Y1760" s="23" t="str">
        <f t="shared" si="269"/>
        <v/>
      </c>
      <c r="Z1760" s="23" t="str">
        <f t="shared" si="270"/>
        <v/>
      </c>
      <c r="AA1760" s="23" t="str">
        <f t="shared" si="271"/>
        <v/>
      </c>
      <c r="AB1760" s="23" t="str">
        <f t="shared" si="272"/>
        <v/>
      </c>
      <c r="AC1760" s="24" t="str">
        <f t="shared" si="273"/>
        <v/>
      </c>
      <c r="AD1760" s="24" t="str">
        <f t="shared" si="274"/>
        <v/>
      </c>
      <c r="AE1760" s="24" t="str">
        <f t="shared" si="275"/>
        <v/>
      </c>
      <c r="AF1760" s="24" t="str">
        <f t="shared" si="276"/>
        <v/>
      </c>
      <c r="AG1760" s="24" t="str">
        <f t="shared" si="277"/>
        <v/>
      </c>
      <c r="AH1760" s="24" t="str">
        <f>IF(Y1760="","",SUMPRODUCT($AC1760:$AG1760,'Benefit Weights'!$A$3:$E$3))</f>
        <v/>
      </c>
      <c r="AI1760" s="27" t="str">
        <f t="shared" si="278"/>
        <v/>
      </c>
    </row>
    <row r="1761" spans="1:35" x14ac:dyDescent="0.25">
      <c r="A1761" s="23"/>
      <c r="B1761" s="23"/>
      <c r="C1761" s="23"/>
      <c r="D1761" s="23"/>
      <c r="E1761" s="24"/>
      <c r="F1761" s="24"/>
      <c r="G1761" s="24"/>
      <c r="H1761" s="23"/>
      <c r="I1761" s="23"/>
      <c r="J1761" s="23"/>
      <c r="K1761" s="23"/>
      <c r="L1761" s="23"/>
      <c r="M1761" s="23"/>
      <c r="N1761" s="23"/>
      <c r="O1761" s="24"/>
      <c r="P1761" s="24"/>
      <c r="Q1761" s="24"/>
      <c r="R1761" s="24"/>
      <c r="S1761" s="24"/>
      <c r="T1761" s="24"/>
      <c r="U1761" s="24"/>
      <c r="V1761" s="23"/>
      <c r="W1761" s="23"/>
      <c r="X1761" s="23"/>
      <c r="Y1761" s="23" t="str">
        <f t="shared" si="269"/>
        <v/>
      </c>
      <c r="Z1761" s="23" t="str">
        <f t="shared" si="270"/>
        <v/>
      </c>
      <c r="AA1761" s="23" t="str">
        <f t="shared" si="271"/>
        <v/>
      </c>
      <c r="AB1761" s="23" t="str">
        <f t="shared" si="272"/>
        <v/>
      </c>
      <c r="AC1761" s="24" t="str">
        <f t="shared" si="273"/>
        <v/>
      </c>
      <c r="AD1761" s="24" t="str">
        <f t="shared" si="274"/>
        <v/>
      </c>
      <c r="AE1761" s="24" t="str">
        <f t="shared" si="275"/>
        <v/>
      </c>
      <c r="AF1761" s="24" t="str">
        <f t="shared" si="276"/>
        <v/>
      </c>
      <c r="AG1761" s="24" t="str">
        <f t="shared" si="277"/>
        <v/>
      </c>
      <c r="AH1761" s="24" t="str">
        <f>IF(Y1761="","",SUMPRODUCT($AC1761:$AG1761,'Benefit Weights'!$A$3:$E$3))</f>
        <v/>
      </c>
      <c r="AI1761" s="27" t="str">
        <f t="shared" si="278"/>
        <v/>
      </c>
    </row>
    <row r="1762" spans="1:35" x14ac:dyDescent="0.25">
      <c r="A1762" s="23"/>
      <c r="B1762" s="23"/>
      <c r="C1762" s="23"/>
      <c r="D1762" s="23"/>
      <c r="E1762" s="24"/>
      <c r="F1762" s="24"/>
      <c r="G1762" s="24"/>
      <c r="H1762" s="23"/>
      <c r="I1762" s="23"/>
      <c r="J1762" s="23"/>
      <c r="K1762" s="23"/>
      <c r="L1762" s="23"/>
      <c r="M1762" s="23"/>
      <c r="N1762" s="23"/>
      <c r="O1762" s="24"/>
      <c r="P1762" s="24"/>
      <c r="Q1762" s="24"/>
      <c r="R1762" s="24"/>
      <c r="S1762" s="24"/>
      <c r="T1762" s="24"/>
      <c r="U1762" s="24"/>
      <c r="V1762" s="23"/>
      <c r="W1762" s="23"/>
      <c r="X1762" s="23"/>
      <c r="Y1762" s="23" t="str">
        <f t="shared" si="269"/>
        <v/>
      </c>
      <c r="Z1762" s="23" t="str">
        <f t="shared" si="270"/>
        <v/>
      </c>
      <c r="AA1762" s="23" t="str">
        <f t="shared" si="271"/>
        <v/>
      </c>
      <c r="AB1762" s="23" t="str">
        <f t="shared" si="272"/>
        <v/>
      </c>
      <c r="AC1762" s="24" t="str">
        <f t="shared" si="273"/>
        <v/>
      </c>
      <c r="AD1762" s="24" t="str">
        <f t="shared" si="274"/>
        <v/>
      </c>
      <c r="AE1762" s="24" t="str">
        <f t="shared" si="275"/>
        <v/>
      </c>
      <c r="AF1762" s="24" t="str">
        <f t="shared" si="276"/>
        <v/>
      </c>
      <c r="AG1762" s="24" t="str">
        <f t="shared" si="277"/>
        <v/>
      </c>
      <c r="AH1762" s="24" t="str">
        <f>IF(Y1762="","",SUMPRODUCT($AC1762:$AG1762,'Benefit Weights'!$A$3:$E$3))</f>
        <v/>
      </c>
      <c r="AI1762" s="27" t="str">
        <f t="shared" si="278"/>
        <v/>
      </c>
    </row>
    <row r="1763" spans="1:35" x14ac:dyDescent="0.25">
      <c r="A1763" s="23"/>
      <c r="B1763" s="23"/>
      <c r="C1763" s="23"/>
      <c r="D1763" s="23"/>
      <c r="E1763" s="24"/>
      <c r="F1763" s="24"/>
      <c r="G1763" s="24"/>
      <c r="H1763" s="23"/>
      <c r="I1763" s="23"/>
      <c r="J1763" s="23"/>
      <c r="K1763" s="23"/>
      <c r="L1763" s="23"/>
      <c r="M1763" s="23"/>
      <c r="N1763" s="23"/>
      <c r="O1763" s="24"/>
      <c r="P1763" s="24"/>
      <c r="Q1763" s="24"/>
      <c r="R1763" s="24"/>
      <c r="S1763" s="24"/>
      <c r="T1763" s="24"/>
      <c r="U1763" s="24"/>
      <c r="V1763" s="23"/>
      <c r="W1763" s="23"/>
      <c r="X1763" s="23"/>
      <c r="Y1763" s="23" t="str">
        <f t="shared" si="269"/>
        <v/>
      </c>
      <c r="Z1763" s="23" t="str">
        <f t="shared" si="270"/>
        <v/>
      </c>
      <c r="AA1763" s="23" t="str">
        <f t="shared" si="271"/>
        <v/>
      </c>
      <c r="AB1763" s="23" t="str">
        <f t="shared" si="272"/>
        <v/>
      </c>
      <c r="AC1763" s="24" t="str">
        <f t="shared" si="273"/>
        <v/>
      </c>
      <c r="AD1763" s="24" t="str">
        <f t="shared" si="274"/>
        <v/>
      </c>
      <c r="AE1763" s="24" t="str">
        <f t="shared" si="275"/>
        <v/>
      </c>
      <c r="AF1763" s="24" t="str">
        <f t="shared" si="276"/>
        <v/>
      </c>
      <c r="AG1763" s="24" t="str">
        <f t="shared" si="277"/>
        <v/>
      </c>
      <c r="AH1763" s="24" t="str">
        <f>IF(Y1763="","",SUMPRODUCT($AC1763:$AG1763,'Benefit Weights'!$A$3:$E$3))</f>
        <v/>
      </c>
      <c r="AI1763" s="27" t="str">
        <f t="shared" si="278"/>
        <v/>
      </c>
    </row>
    <row r="1764" spans="1:35" x14ac:dyDescent="0.25">
      <c r="A1764" s="23"/>
      <c r="B1764" s="23"/>
      <c r="C1764" s="23"/>
      <c r="D1764" s="23"/>
      <c r="E1764" s="24"/>
      <c r="F1764" s="24"/>
      <c r="G1764" s="24"/>
      <c r="H1764" s="23"/>
      <c r="I1764" s="23"/>
      <c r="J1764" s="23"/>
      <c r="K1764" s="23"/>
      <c r="L1764" s="23"/>
      <c r="M1764" s="23"/>
      <c r="N1764" s="23"/>
      <c r="O1764" s="24"/>
      <c r="P1764" s="24"/>
      <c r="Q1764" s="24"/>
      <c r="R1764" s="24"/>
      <c r="S1764" s="24"/>
      <c r="T1764" s="24"/>
      <c r="U1764" s="24"/>
      <c r="V1764" s="23"/>
      <c r="W1764" s="23"/>
      <c r="X1764" s="23"/>
      <c r="Y1764" s="23" t="str">
        <f t="shared" si="269"/>
        <v/>
      </c>
      <c r="Z1764" s="23" t="str">
        <f t="shared" si="270"/>
        <v/>
      </c>
      <c r="AA1764" s="23" t="str">
        <f t="shared" si="271"/>
        <v/>
      </c>
      <c r="AB1764" s="23" t="str">
        <f t="shared" si="272"/>
        <v/>
      </c>
      <c r="AC1764" s="24" t="str">
        <f t="shared" si="273"/>
        <v/>
      </c>
      <c r="AD1764" s="24" t="str">
        <f t="shared" si="274"/>
        <v/>
      </c>
      <c r="AE1764" s="24" t="str">
        <f t="shared" si="275"/>
        <v/>
      </c>
      <c r="AF1764" s="24" t="str">
        <f t="shared" si="276"/>
        <v/>
      </c>
      <c r="AG1764" s="24" t="str">
        <f t="shared" si="277"/>
        <v/>
      </c>
      <c r="AH1764" s="24" t="str">
        <f>IF(Y1764="","",SUMPRODUCT($AC1764:$AG1764,'Benefit Weights'!$A$3:$E$3))</f>
        <v/>
      </c>
      <c r="AI1764" s="27" t="str">
        <f t="shared" si="278"/>
        <v/>
      </c>
    </row>
    <row r="1765" spans="1:35" x14ac:dyDescent="0.25">
      <c r="A1765" s="23"/>
      <c r="B1765" s="23"/>
      <c r="C1765" s="23"/>
      <c r="D1765" s="23"/>
      <c r="E1765" s="24"/>
      <c r="F1765" s="24"/>
      <c r="G1765" s="24"/>
      <c r="H1765" s="23"/>
      <c r="I1765" s="23"/>
      <c r="J1765" s="23"/>
      <c r="K1765" s="23"/>
      <c r="L1765" s="23"/>
      <c r="M1765" s="23"/>
      <c r="N1765" s="23"/>
      <c r="O1765" s="24"/>
      <c r="P1765" s="24"/>
      <c r="Q1765" s="24"/>
      <c r="R1765" s="24"/>
      <c r="S1765" s="24"/>
      <c r="T1765" s="24"/>
      <c r="U1765" s="24"/>
      <c r="V1765" s="23"/>
      <c r="W1765" s="23"/>
      <c r="X1765" s="23"/>
      <c r="Y1765" s="23" t="str">
        <f t="shared" si="269"/>
        <v/>
      </c>
      <c r="Z1765" s="23" t="str">
        <f t="shared" si="270"/>
        <v/>
      </c>
      <c r="AA1765" s="23" t="str">
        <f t="shared" si="271"/>
        <v/>
      </c>
      <c r="AB1765" s="23" t="str">
        <f t="shared" si="272"/>
        <v/>
      </c>
      <c r="AC1765" s="24" t="str">
        <f t="shared" si="273"/>
        <v/>
      </c>
      <c r="AD1765" s="24" t="str">
        <f t="shared" si="274"/>
        <v/>
      </c>
      <c r="AE1765" s="24" t="str">
        <f t="shared" si="275"/>
        <v/>
      </c>
      <c r="AF1765" s="24" t="str">
        <f t="shared" si="276"/>
        <v/>
      </c>
      <c r="AG1765" s="24" t="str">
        <f t="shared" si="277"/>
        <v/>
      </c>
      <c r="AH1765" s="24" t="str">
        <f>IF(Y1765="","",SUMPRODUCT($AC1765:$AG1765,'Benefit Weights'!$A$3:$E$3))</f>
        <v/>
      </c>
      <c r="AI1765" s="27" t="str">
        <f t="shared" si="278"/>
        <v/>
      </c>
    </row>
    <row r="1766" spans="1:35" x14ac:dyDescent="0.25">
      <c r="A1766" s="23"/>
      <c r="B1766" s="23"/>
      <c r="C1766" s="23"/>
      <c r="D1766" s="23"/>
      <c r="E1766" s="24"/>
      <c r="F1766" s="24"/>
      <c r="G1766" s="24"/>
      <c r="H1766" s="23"/>
      <c r="I1766" s="23"/>
      <c r="J1766" s="23"/>
      <c r="K1766" s="23"/>
      <c r="L1766" s="23"/>
      <c r="M1766" s="23"/>
      <c r="N1766" s="23"/>
      <c r="O1766" s="24"/>
      <c r="P1766" s="24"/>
      <c r="Q1766" s="24"/>
      <c r="R1766" s="24"/>
      <c r="S1766" s="24"/>
      <c r="T1766" s="24"/>
      <c r="U1766" s="24"/>
      <c r="V1766" s="23"/>
      <c r="W1766" s="23"/>
      <c r="X1766" s="23"/>
      <c r="Y1766" s="23" t="str">
        <f t="shared" si="269"/>
        <v/>
      </c>
      <c r="Z1766" s="23" t="str">
        <f t="shared" si="270"/>
        <v/>
      </c>
      <c r="AA1766" s="23" t="str">
        <f t="shared" si="271"/>
        <v/>
      </c>
      <c r="AB1766" s="23" t="str">
        <f t="shared" si="272"/>
        <v/>
      </c>
      <c r="AC1766" s="24" t="str">
        <f t="shared" si="273"/>
        <v/>
      </c>
      <c r="AD1766" s="24" t="str">
        <f t="shared" si="274"/>
        <v/>
      </c>
      <c r="AE1766" s="24" t="str">
        <f t="shared" si="275"/>
        <v/>
      </c>
      <c r="AF1766" s="24" t="str">
        <f t="shared" si="276"/>
        <v/>
      </c>
      <c r="AG1766" s="24" t="str">
        <f t="shared" si="277"/>
        <v/>
      </c>
      <c r="AH1766" s="24" t="str">
        <f>IF(Y1766="","",SUMPRODUCT($AC1766:$AG1766,'Benefit Weights'!$A$3:$E$3))</f>
        <v/>
      </c>
      <c r="AI1766" s="27" t="str">
        <f t="shared" si="278"/>
        <v/>
      </c>
    </row>
    <row r="1767" spans="1:35" x14ac:dyDescent="0.25">
      <c r="A1767" s="23"/>
      <c r="B1767" s="23"/>
      <c r="C1767" s="23"/>
      <c r="D1767" s="23"/>
      <c r="E1767" s="24"/>
      <c r="F1767" s="24"/>
      <c r="G1767" s="24"/>
      <c r="H1767" s="23"/>
      <c r="I1767" s="23"/>
      <c r="J1767" s="23"/>
      <c r="K1767" s="23"/>
      <c r="L1767" s="23"/>
      <c r="M1767" s="23"/>
      <c r="N1767" s="23"/>
      <c r="O1767" s="24"/>
      <c r="P1767" s="24"/>
      <c r="Q1767" s="24"/>
      <c r="R1767" s="24"/>
      <c r="S1767" s="24"/>
      <c r="T1767" s="24"/>
      <c r="U1767" s="24"/>
      <c r="V1767" s="23"/>
      <c r="W1767" s="23"/>
      <c r="X1767" s="23"/>
      <c r="Y1767" s="23" t="str">
        <f t="shared" si="269"/>
        <v/>
      </c>
      <c r="Z1767" s="23" t="str">
        <f t="shared" si="270"/>
        <v/>
      </c>
      <c r="AA1767" s="23" t="str">
        <f t="shared" si="271"/>
        <v/>
      </c>
      <c r="AB1767" s="23" t="str">
        <f t="shared" si="272"/>
        <v/>
      </c>
      <c r="AC1767" s="24" t="str">
        <f t="shared" si="273"/>
        <v/>
      </c>
      <c r="AD1767" s="24" t="str">
        <f t="shared" si="274"/>
        <v/>
      </c>
      <c r="AE1767" s="24" t="str">
        <f t="shared" si="275"/>
        <v/>
      </c>
      <c r="AF1767" s="24" t="str">
        <f t="shared" si="276"/>
        <v/>
      </c>
      <c r="AG1767" s="24" t="str">
        <f t="shared" si="277"/>
        <v/>
      </c>
      <c r="AH1767" s="24" t="str">
        <f>IF(Y1767="","",SUMPRODUCT($AC1767:$AG1767,'Benefit Weights'!$A$3:$E$3))</f>
        <v/>
      </c>
      <c r="AI1767" s="27" t="str">
        <f t="shared" si="278"/>
        <v/>
      </c>
    </row>
    <row r="1768" spans="1:35" x14ac:dyDescent="0.25">
      <c r="A1768" s="23"/>
      <c r="B1768" s="23"/>
      <c r="C1768" s="23"/>
      <c r="D1768" s="23"/>
      <c r="E1768" s="24"/>
      <c r="F1768" s="24"/>
      <c r="G1768" s="24"/>
      <c r="H1768" s="23"/>
      <c r="I1768" s="23"/>
      <c r="J1768" s="23"/>
      <c r="K1768" s="23"/>
      <c r="L1768" s="23"/>
      <c r="M1768" s="23"/>
      <c r="N1768" s="23"/>
      <c r="O1768" s="24"/>
      <c r="P1768" s="24"/>
      <c r="Q1768" s="24"/>
      <c r="R1768" s="24"/>
      <c r="S1768" s="24"/>
      <c r="T1768" s="24"/>
      <c r="U1768" s="24"/>
      <c r="V1768" s="23"/>
      <c r="W1768" s="23"/>
      <c r="X1768" s="23"/>
      <c r="Y1768" s="23" t="str">
        <f t="shared" si="269"/>
        <v/>
      </c>
      <c r="Z1768" s="23" t="str">
        <f t="shared" si="270"/>
        <v/>
      </c>
      <c r="AA1768" s="23" t="str">
        <f t="shared" si="271"/>
        <v/>
      </c>
      <c r="AB1768" s="23" t="str">
        <f t="shared" si="272"/>
        <v/>
      </c>
      <c r="AC1768" s="24" t="str">
        <f t="shared" si="273"/>
        <v/>
      </c>
      <c r="AD1768" s="24" t="str">
        <f t="shared" si="274"/>
        <v/>
      </c>
      <c r="AE1768" s="24" t="str">
        <f t="shared" si="275"/>
        <v/>
      </c>
      <c r="AF1768" s="24" t="str">
        <f t="shared" si="276"/>
        <v/>
      </c>
      <c r="AG1768" s="24" t="str">
        <f t="shared" si="277"/>
        <v/>
      </c>
      <c r="AH1768" s="24" t="str">
        <f>IF(Y1768="","",SUMPRODUCT($AC1768:$AG1768,'Benefit Weights'!$A$3:$E$3))</f>
        <v/>
      </c>
      <c r="AI1768" s="27" t="str">
        <f t="shared" si="278"/>
        <v/>
      </c>
    </row>
    <row r="1769" spans="1:35" x14ac:dyDescent="0.25">
      <c r="A1769" s="23"/>
      <c r="B1769" s="23"/>
      <c r="C1769" s="23"/>
      <c r="D1769" s="23"/>
      <c r="E1769" s="24"/>
      <c r="F1769" s="24"/>
      <c r="G1769" s="24"/>
      <c r="H1769" s="23"/>
      <c r="I1769" s="23"/>
      <c r="J1769" s="23"/>
      <c r="K1769" s="23"/>
      <c r="L1769" s="23"/>
      <c r="M1769" s="23"/>
      <c r="N1769" s="23"/>
      <c r="O1769" s="24"/>
      <c r="P1769" s="24"/>
      <c r="Q1769" s="24"/>
      <c r="R1769" s="24"/>
      <c r="S1769" s="24"/>
      <c r="T1769" s="24"/>
      <c r="U1769" s="24"/>
      <c r="V1769" s="23"/>
      <c r="W1769" s="23"/>
      <c r="X1769" s="23"/>
      <c r="Y1769" s="23" t="str">
        <f t="shared" si="269"/>
        <v/>
      </c>
      <c r="Z1769" s="23" t="str">
        <f t="shared" si="270"/>
        <v/>
      </c>
      <c r="AA1769" s="23" t="str">
        <f t="shared" si="271"/>
        <v/>
      </c>
      <c r="AB1769" s="23" t="str">
        <f t="shared" si="272"/>
        <v/>
      </c>
      <c r="AC1769" s="24" t="str">
        <f t="shared" si="273"/>
        <v/>
      </c>
      <c r="AD1769" s="24" t="str">
        <f t="shared" si="274"/>
        <v/>
      </c>
      <c r="AE1769" s="24" t="str">
        <f t="shared" si="275"/>
        <v/>
      </c>
      <c r="AF1769" s="24" t="str">
        <f t="shared" si="276"/>
        <v/>
      </c>
      <c r="AG1769" s="24" t="str">
        <f t="shared" si="277"/>
        <v/>
      </c>
      <c r="AH1769" s="24" t="str">
        <f>IF(Y1769="","",SUMPRODUCT($AC1769:$AG1769,'Benefit Weights'!$A$3:$E$3))</f>
        <v/>
      </c>
      <c r="AI1769" s="27" t="str">
        <f t="shared" si="278"/>
        <v/>
      </c>
    </row>
    <row r="1770" spans="1:35" x14ac:dyDescent="0.25">
      <c r="A1770" s="23"/>
      <c r="B1770" s="23"/>
      <c r="C1770" s="23"/>
      <c r="D1770" s="23"/>
      <c r="E1770" s="24"/>
      <c r="F1770" s="24"/>
      <c r="G1770" s="24"/>
      <c r="H1770" s="23"/>
      <c r="I1770" s="23"/>
      <c r="J1770" s="23"/>
      <c r="K1770" s="23"/>
      <c r="L1770" s="23"/>
      <c r="M1770" s="23"/>
      <c r="N1770" s="23"/>
      <c r="O1770" s="24"/>
      <c r="P1770" s="24"/>
      <c r="Q1770" s="24"/>
      <c r="R1770" s="24"/>
      <c r="S1770" s="24"/>
      <c r="T1770" s="24"/>
      <c r="U1770" s="24"/>
      <c r="V1770" s="23"/>
      <c r="W1770" s="23"/>
      <c r="X1770" s="23"/>
      <c r="Y1770" s="23" t="str">
        <f t="shared" si="269"/>
        <v/>
      </c>
      <c r="Z1770" s="23" t="str">
        <f t="shared" si="270"/>
        <v/>
      </c>
      <c r="AA1770" s="23" t="str">
        <f t="shared" si="271"/>
        <v/>
      </c>
      <c r="AB1770" s="23" t="str">
        <f t="shared" si="272"/>
        <v/>
      </c>
      <c r="AC1770" s="24" t="str">
        <f t="shared" si="273"/>
        <v/>
      </c>
      <c r="AD1770" s="24" t="str">
        <f t="shared" si="274"/>
        <v/>
      </c>
      <c r="AE1770" s="24" t="str">
        <f t="shared" si="275"/>
        <v/>
      </c>
      <c r="AF1770" s="24" t="str">
        <f t="shared" si="276"/>
        <v/>
      </c>
      <c r="AG1770" s="24" t="str">
        <f t="shared" si="277"/>
        <v/>
      </c>
      <c r="AH1770" s="24" t="str">
        <f>IF(Y1770="","",SUMPRODUCT($AC1770:$AG1770,'Benefit Weights'!$A$3:$E$3))</f>
        <v/>
      </c>
      <c r="AI1770" s="27" t="str">
        <f t="shared" si="278"/>
        <v/>
      </c>
    </row>
    <row r="1771" spans="1:35" x14ac:dyDescent="0.25">
      <c r="A1771" s="23"/>
      <c r="B1771" s="23"/>
      <c r="C1771" s="23"/>
      <c r="D1771" s="23"/>
      <c r="E1771" s="24"/>
      <c r="F1771" s="24"/>
      <c r="G1771" s="24"/>
      <c r="H1771" s="23"/>
      <c r="I1771" s="23"/>
      <c r="J1771" s="23"/>
      <c r="K1771" s="23"/>
      <c r="L1771" s="23"/>
      <c r="M1771" s="23"/>
      <c r="N1771" s="23"/>
      <c r="O1771" s="24"/>
      <c r="P1771" s="24"/>
      <c r="Q1771" s="24"/>
      <c r="R1771" s="24"/>
      <c r="S1771" s="24"/>
      <c r="T1771" s="24"/>
      <c r="U1771" s="24"/>
      <c r="V1771" s="23"/>
      <c r="W1771" s="23"/>
      <c r="X1771" s="23"/>
      <c r="Y1771" s="23" t="str">
        <f t="shared" si="269"/>
        <v/>
      </c>
      <c r="Z1771" s="23" t="str">
        <f t="shared" si="270"/>
        <v/>
      </c>
      <c r="AA1771" s="23" t="str">
        <f t="shared" si="271"/>
        <v/>
      </c>
      <c r="AB1771" s="23" t="str">
        <f t="shared" si="272"/>
        <v/>
      </c>
      <c r="AC1771" s="24" t="str">
        <f t="shared" si="273"/>
        <v/>
      </c>
      <c r="AD1771" s="24" t="str">
        <f t="shared" si="274"/>
        <v/>
      </c>
      <c r="AE1771" s="24" t="str">
        <f t="shared" si="275"/>
        <v/>
      </c>
      <c r="AF1771" s="24" t="str">
        <f t="shared" si="276"/>
        <v/>
      </c>
      <c r="AG1771" s="24" t="str">
        <f t="shared" si="277"/>
        <v/>
      </c>
      <c r="AH1771" s="24" t="str">
        <f>IF(Y1771="","",SUMPRODUCT($AC1771:$AG1771,'Benefit Weights'!$A$3:$E$3))</f>
        <v/>
      </c>
      <c r="AI1771" s="27" t="str">
        <f t="shared" si="278"/>
        <v/>
      </c>
    </row>
    <row r="1772" spans="1:35" x14ac:dyDescent="0.25">
      <c r="A1772" s="23"/>
      <c r="B1772" s="23"/>
      <c r="C1772" s="23"/>
      <c r="D1772" s="23"/>
      <c r="E1772" s="24"/>
      <c r="F1772" s="24"/>
      <c r="G1772" s="24"/>
      <c r="H1772" s="23"/>
      <c r="I1772" s="23"/>
      <c r="J1772" s="23"/>
      <c r="K1772" s="23"/>
      <c r="L1772" s="23"/>
      <c r="M1772" s="23"/>
      <c r="N1772" s="23"/>
      <c r="O1772" s="24"/>
      <c r="P1772" s="24"/>
      <c r="Q1772" s="24"/>
      <c r="R1772" s="24"/>
      <c r="S1772" s="24"/>
      <c r="T1772" s="24"/>
      <c r="U1772" s="24"/>
      <c r="V1772" s="23"/>
      <c r="W1772" s="23"/>
      <c r="X1772" s="23"/>
      <c r="Y1772" s="23" t="str">
        <f t="shared" si="269"/>
        <v/>
      </c>
      <c r="Z1772" s="23" t="str">
        <f t="shared" si="270"/>
        <v/>
      </c>
      <c r="AA1772" s="23" t="str">
        <f t="shared" si="271"/>
        <v/>
      </c>
      <c r="AB1772" s="23" t="str">
        <f t="shared" si="272"/>
        <v/>
      </c>
      <c r="AC1772" s="24" t="str">
        <f t="shared" si="273"/>
        <v/>
      </c>
      <c r="AD1772" s="24" t="str">
        <f t="shared" si="274"/>
        <v/>
      </c>
      <c r="AE1772" s="24" t="str">
        <f t="shared" si="275"/>
        <v/>
      </c>
      <c r="AF1772" s="24" t="str">
        <f t="shared" si="276"/>
        <v/>
      </c>
      <c r="AG1772" s="24" t="str">
        <f t="shared" si="277"/>
        <v/>
      </c>
      <c r="AH1772" s="24" t="str">
        <f>IF(Y1772="","",SUMPRODUCT($AC1772:$AG1772,'Benefit Weights'!$A$3:$E$3))</f>
        <v/>
      </c>
      <c r="AI1772" s="27" t="str">
        <f t="shared" si="278"/>
        <v/>
      </c>
    </row>
    <row r="1773" spans="1:35" x14ac:dyDescent="0.25">
      <c r="A1773" s="23"/>
      <c r="B1773" s="23"/>
      <c r="C1773" s="23"/>
      <c r="D1773" s="23"/>
      <c r="E1773" s="24"/>
      <c r="F1773" s="24"/>
      <c r="G1773" s="24"/>
      <c r="H1773" s="23"/>
      <c r="I1773" s="23"/>
      <c r="J1773" s="23"/>
      <c r="K1773" s="23"/>
      <c r="L1773" s="23"/>
      <c r="M1773" s="23"/>
      <c r="N1773" s="23"/>
      <c r="O1773" s="24"/>
      <c r="P1773" s="24"/>
      <c r="Q1773" s="24"/>
      <c r="R1773" s="24"/>
      <c r="S1773" s="24"/>
      <c r="T1773" s="24"/>
      <c r="U1773" s="24"/>
      <c r="V1773" s="23"/>
      <c r="W1773" s="23"/>
      <c r="X1773" s="23"/>
      <c r="Y1773" s="23" t="str">
        <f t="shared" si="269"/>
        <v/>
      </c>
      <c r="Z1773" s="23" t="str">
        <f t="shared" si="270"/>
        <v/>
      </c>
      <c r="AA1773" s="23" t="str">
        <f t="shared" si="271"/>
        <v/>
      </c>
      <c r="AB1773" s="23" t="str">
        <f t="shared" si="272"/>
        <v/>
      </c>
      <c r="AC1773" s="24" t="str">
        <f t="shared" si="273"/>
        <v/>
      </c>
      <c r="AD1773" s="24" t="str">
        <f t="shared" si="274"/>
        <v/>
      </c>
      <c r="AE1773" s="24" t="str">
        <f t="shared" si="275"/>
        <v/>
      </c>
      <c r="AF1773" s="24" t="str">
        <f t="shared" si="276"/>
        <v/>
      </c>
      <c r="AG1773" s="24" t="str">
        <f t="shared" si="277"/>
        <v/>
      </c>
      <c r="AH1773" s="24" t="str">
        <f>IF(Y1773="","",SUMPRODUCT($AC1773:$AG1773,'Benefit Weights'!$A$3:$E$3))</f>
        <v/>
      </c>
      <c r="AI1773" s="27" t="str">
        <f t="shared" si="278"/>
        <v/>
      </c>
    </row>
    <row r="1774" spans="1:35" x14ac:dyDescent="0.25">
      <c r="A1774" s="23"/>
      <c r="B1774" s="23"/>
      <c r="C1774" s="23"/>
      <c r="D1774" s="23"/>
      <c r="E1774" s="24"/>
      <c r="F1774" s="24"/>
      <c r="G1774" s="24"/>
      <c r="H1774" s="23"/>
      <c r="I1774" s="23"/>
      <c r="J1774" s="23"/>
      <c r="K1774" s="23"/>
      <c r="L1774" s="23"/>
      <c r="M1774" s="23"/>
      <c r="N1774" s="23"/>
      <c r="O1774" s="24"/>
      <c r="P1774" s="24"/>
      <c r="Q1774" s="24"/>
      <c r="R1774" s="24"/>
      <c r="S1774" s="24"/>
      <c r="T1774" s="24"/>
      <c r="U1774" s="24"/>
      <c r="V1774" s="23"/>
      <c r="W1774" s="23"/>
      <c r="X1774" s="23"/>
      <c r="Y1774" s="23" t="str">
        <f t="shared" si="269"/>
        <v/>
      </c>
      <c r="Z1774" s="23" t="str">
        <f t="shared" si="270"/>
        <v/>
      </c>
      <c r="AA1774" s="23" t="str">
        <f t="shared" si="271"/>
        <v/>
      </c>
      <c r="AB1774" s="23" t="str">
        <f t="shared" si="272"/>
        <v/>
      </c>
      <c r="AC1774" s="24" t="str">
        <f t="shared" si="273"/>
        <v/>
      </c>
      <c r="AD1774" s="24" t="str">
        <f t="shared" si="274"/>
        <v/>
      </c>
      <c r="AE1774" s="24" t="str">
        <f t="shared" si="275"/>
        <v/>
      </c>
      <c r="AF1774" s="24" t="str">
        <f t="shared" si="276"/>
        <v/>
      </c>
      <c r="AG1774" s="24" t="str">
        <f t="shared" si="277"/>
        <v/>
      </c>
      <c r="AH1774" s="24" t="str">
        <f>IF(Y1774="","",SUMPRODUCT($AC1774:$AG1774,'Benefit Weights'!$A$3:$E$3))</f>
        <v/>
      </c>
      <c r="AI1774" s="27" t="str">
        <f t="shared" si="278"/>
        <v/>
      </c>
    </row>
    <row r="1775" spans="1:35" x14ac:dyDescent="0.25">
      <c r="A1775" s="23"/>
      <c r="B1775" s="23"/>
      <c r="C1775" s="23"/>
      <c r="D1775" s="23"/>
      <c r="E1775" s="24"/>
      <c r="F1775" s="24"/>
      <c r="G1775" s="24"/>
      <c r="H1775" s="23"/>
      <c r="I1775" s="23"/>
      <c r="J1775" s="23"/>
      <c r="K1775" s="23"/>
      <c r="L1775" s="23"/>
      <c r="M1775" s="23"/>
      <c r="N1775" s="23"/>
      <c r="O1775" s="24"/>
      <c r="P1775" s="24"/>
      <c r="Q1775" s="24"/>
      <c r="R1775" s="24"/>
      <c r="S1775" s="24"/>
      <c r="T1775" s="24"/>
      <c r="U1775" s="24"/>
      <c r="V1775" s="23"/>
      <c r="W1775" s="23"/>
      <c r="X1775" s="23"/>
      <c r="Y1775" s="23" t="str">
        <f t="shared" si="269"/>
        <v/>
      </c>
      <c r="Z1775" s="23" t="str">
        <f t="shared" si="270"/>
        <v/>
      </c>
      <c r="AA1775" s="23" t="str">
        <f t="shared" si="271"/>
        <v/>
      </c>
      <c r="AB1775" s="23" t="str">
        <f t="shared" si="272"/>
        <v/>
      </c>
      <c r="AC1775" s="24" t="str">
        <f t="shared" si="273"/>
        <v/>
      </c>
      <c r="AD1775" s="24" t="str">
        <f t="shared" si="274"/>
        <v/>
      </c>
      <c r="AE1775" s="24" t="str">
        <f t="shared" si="275"/>
        <v/>
      </c>
      <c r="AF1775" s="24" t="str">
        <f t="shared" si="276"/>
        <v/>
      </c>
      <c r="AG1775" s="24" t="str">
        <f t="shared" si="277"/>
        <v/>
      </c>
      <c r="AH1775" s="24" t="str">
        <f>IF(Y1775="","",SUMPRODUCT($AC1775:$AG1775,'Benefit Weights'!$A$3:$E$3))</f>
        <v/>
      </c>
      <c r="AI1775" s="27" t="str">
        <f t="shared" si="278"/>
        <v/>
      </c>
    </row>
    <row r="1776" spans="1:35" x14ac:dyDescent="0.25">
      <c r="A1776" s="23"/>
      <c r="B1776" s="23"/>
      <c r="C1776" s="23"/>
      <c r="D1776" s="23"/>
      <c r="E1776" s="24"/>
      <c r="F1776" s="24"/>
      <c r="G1776" s="24"/>
      <c r="H1776" s="23"/>
      <c r="I1776" s="23"/>
      <c r="J1776" s="23"/>
      <c r="K1776" s="23"/>
      <c r="L1776" s="23"/>
      <c r="M1776" s="23"/>
      <c r="N1776" s="23"/>
      <c r="O1776" s="24"/>
      <c r="P1776" s="24"/>
      <c r="Q1776" s="24"/>
      <c r="R1776" s="24"/>
      <c r="S1776" s="24"/>
      <c r="T1776" s="24"/>
      <c r="U1776" s="24"/>
      <c r="V1776" s="23"/>
      <c r="W1776" s="23"/>
      <c r="X1776" s="23"/>
      <c r="Y1776" s="23" t="str">
        <f t="shared" si="269"/>
        <v/>
      </c>
      <c r="Z1776" s="23" t="str">
        <f t="shared" si="270"/>
        <v/>
      </c>
      <c r="AA1776" s="23" t="str">
        <f t="shared" si="271"/>
        <v/>
      </c>
      <c r="AB1776" s="23" t="str">
        <f t="shared" si="272"/>
        <v/>
      </c>
      <c r="AC1776" s="24" t="str">
        <f t="shared" si="273"/>
        <v/>
      </c>
      <c r="AD1776" s="24" t="str">
        <f t="shared" si="274"/>
        <v/>
      </c>
      <c r="AE1776" s="24" t="str">
        <f t="shared" si="275"/>
        <v/>
      </c>
      <c r="AF1776" s="24" t="str">
        <f t="shared" si="276"/>
        <v/>
      </c>
      <c r="AG1776" s="24" t="str">
        <f t="shared" si="277"/>
        <v/>
      </c>
      <c r="AH1776" s="24" t="str">
        <f>IF(Y1776="","",SUMPRODUCT($AC1776:$AG1776,'Benefit Weights'!$A$3:$E$3))</f>
        <v/>
      </c>
      <c r="AI1776" s="27" t="str">
        <f t="shared" si="278"/>
        <v/>
      </c>
    </row>
    <row r="1777" spans="1:35" x14ac:dyDescent="0.25">
      <c r="A1777" s="23"/>
      <c r="B1777" s="23"/>
      <c r="C1777" s="23"/>
      <c r="D1777" s="23"/>
      <c r="E1777" s="24"/>
      <c r="F1777" s="24"/>
      <c r="G1777" s="24"/>
      <c r="H1777" s="23"/>
      <c r="I1777" s="23"/>
      <c r="J1777" s="23"/>
      <c r="K1777" s="23"/>
      <c r="L1777" s="23"/>
      <c r="M1777" s="23"/>
      <c r="N1777" s="23"/>
      <c r="O1777" s="24"/>
      <c r="P1777" s="24"/>
      <c r="Q1777" s="24"/>
      <c r="R1777" s="24"/>
      <c r="S1777" s="24"/>
      <c r="T1777" s="24"/>
      <c r="U1777" s="24"/>
      <c r="V1777" s="23"/>
      <c r="W1777" s="23"/>
      <c r="X1777" s="23"/>
      <c r="Y1777" s="23" t="str">
        <f t="shared" si="269"/>
        <v/>
      </c>
      <c r="Z1777" s="23" t="str">
        <f t="shared" si="270"/>
        <v/>
      </c>
      <c r="AA1777" s="23" t="str">
        <f t="shared" si="271"/>
        <v/>
      </c>
      <c r="AB1777" s="23" t="str">
        <f t="shared" si="272"/>
        <v/>
      </c>
      <c r="AC1777" s="24" t="str">
        <f t="shared" si="273"/>
        <v/>
      </c>
      <c r="AD1777" s="24" t="str">
        <f t="shared" si="274"/>
        <v/>
      </c>
      <c r="AE1777" s="24" t="str">
        <f t="shared" si="275"/>
        <v/>
      </c>
      <c r="AF1777" s="24" t="str">
        <f t="shared" si="276"/>
        <v/>
      </c>
      <c r="AG1777" s="24" t="str">
        <f t="shared" si="277"/>
        <v/>
      </c>
      <c r="AH1777" s="24" t="str">
        <f>IF(Y1777="","",SUMPRODUCT($AC1777:$AG1777,'Benefit Weights'!$A$3:$E$3))</f>
        <v/>
      </c>
      <c r="AI1777" s="27" t="str">
        <f t="shared" si="278"/>
        <v/>
      </c>
    </row>
    <row r="1778" spans="1:35" x14ac:dyDescent="0.25">
      <c r="A1778" s="23"/>
      <c r="B1778" s="23"/>
      <c r="C1778" s="23"/>
      <c r="D1778" s="23"/>
      <c r="E1778" s="24"/>
      <c r="F1778" s="24"/>
      <c r="G1778" s="24"/>
      <c r="H1778" s="23"/>
      <c r="I1778" s="23"/>
      <c r="J1778" s="23"/>
      <c r="K1778" s="23"/>
      <c r="L1778" s="23"/>
      <c r="M1778" s="23"/>
      <c r="N1778" s="23"/>
      <c r="O1778" s="24"/>
      <c r="P1778" s="24"/>
      <c r="Q1778" s="24"/>
      <c r="R1778" s="24"/>
      <c r="S1778" s="24"/>
      <c r="T1778" s="24"/>
      <c r="U1778" s="24"/>
      <c r="V1778" s="23"/>
      <c r="W1778" s="23"/>
      <c r="X1778" s="23"/>
      <c r="Y1778" s="23" t="str">
        <f t="shared" si="269"/>
        <v/>
      </c>
      <c r="Z1778" s="23" t="str">
        <f t="shared" si="270"/>
        <v/>
      </c>
      <c r="AA1778" s="23" t="str">
        <f t="shared" si="271"/>
        <v/>
      </c>
      <c r="AB1778" s="23" t="str">
        <f t="shared" si="272"/>
        <v/>
      </c>
      <c r="AC1778" s="24" t="str">
        <f t="shared" si="273"/>
        <v/>
      </c>
      <c r="AD1778" s="24" t="str">
        <f t="shared" si="274"/>
        <v/>
      </c>
      <c r="AE1778" s="24" t="str">
        <f t="shared" si="275"/>
        <v/>
      </c>
      <c r="AF1778" s="24" t="str">
        <f t="shared" si="276"/>
        <v/>
      </c>
      <c r="AG1778" s="24" t="str">
        <f t="shared" si="277"/>
        <v/>
      </c>
      <c r="AH1778" s="24" t="str">
        <f>IF(Y1778="","",SUMPRODUCT($AC1778:$AG1778,'Benefit Weights'!$A$3:$E$3))</f>
        <v/>
      </c>
      <c r="AI1778" s="27" t="str">
        <f t="shared" si="278"/>
        <v/>
      </c>
    </row>
    <row r="1779" spans="1:35" x14ac:dyDescent="0.25">
      <c r="A1779" s="23"/>
      <c r="B1779" s="23"/>
      <c r="C1779" s="23"/>
      <c r="D1779" s="23"/>
      <c r="E1779" s="24"/>
      <c r="F1779" s="24"/>
      <c r="G1779" s="24"/>
      <c r="H1779" s="23"/>
      <c r="I1779" s="23"/>
      <c r="J1779" s="23"/>
      <c r="K1779" s="23"/>
      <c r="L1779" s="23"/>
      <c r="M1779" s="23"/>
      <c r="N1779" s="23"/>
      <c r="O1779" s="24"/>
      <c r="P1779" s="24"/>
      <c r="Q1779" s="24"/>
      <c r="R1779" s="24"/>
      <c r="S1779" s="24"/>
      <c r="T1779" s="24"/>
      <c r="U1779" s="24"/>
      <c r="V1779" s="23"/>
      <c r="W1779" s="23"/>
      <c r="X1779" s="23"/>
      <c r="Y1779" s="23" t="str">
        <f t="shared" si="269"/>
        <v/>
      </c>
      <c r="Z1779" s="23" t="str">
        <f t="shared" si="270"/>
        <v/>
      </c>
      <c r="AA1779" s="23" t="str">
        <f t="shared" si="271"/>
        <v/>
      </c>
      <c r="AB1779" s="23" t="str">
        <f t="shared" si="272"/>
        <v/>
      </c>
      <c r="AC1779" s="24" t="str">
        <f t="shared" si="273"/>
        <v/>
      </c>
      <c r="AD1779" s="24" t="str">
        <f t="shared" si="274"/>
        <v/>
      </c>
      <c r="AE1779" s="24" t="str">
        <f t="shared" si="275"/>
        <v/>
      </c>
      <c r="AF1779" s="24" t="str">
        <f t="shared" si="276"/>
        <v/>
      </c>
      <c r="AG1779" s="24" t="str">
        <f t="shared" si="277"/>
        <v/>
      </c>
      <c r="AH1779" s="24" t="str">
        <f>IF(Y1779="","",SUMPRODUCT($AC1779:$AG1779,'Benefit Weights'!$A$3:$E$3))</f>
        <v/>
      </c>
      <c r="AI1779" s="27" t="str">
        <f t="shared" si="278"/>
        <v/>
      </c>
    </row>
    <row r="1780" spans="1:35" x14ac:dyDescent="0.25">
      <c r="A1780" s="23"/>
      <c r="B1780" s="23"/>
      <c r="C1780" s="23"/>
      <c r="D1780" s="23"/>
      <c r="E1780" s="24"/>
      <c r="F1780" s="24"/>
      <c r="G1780" s="24"/>
      <c r="H1780" s="23"/>
      <c r="I1780" s="23"/>
      <c r="J1780" s="23"/>
      <c r="K1780" s="23"/>
      <c r="L1780" s="23"/>
      <c r="M1780" s="23"/>
      <c r="N1780" s="23"/>
      <c r="O1780" s="24"/>
      <c r="P1780" s="24"/>
      <c r="Q1780" s="24"/>
      <c r="R1780" s="24"/>
      <c r="S1780" s="24"/>
      <c r="T1780" s="24"/>
      <c r="U1780" s="24"/>
      <c r="V1780" s="23"/>
      <c r="W1780" s="23"/>
      <c r="X1780" s="23"/>
      <c r="Y1780" s="23" t="str">
        <f t="shared" si="269"/>
        <v/>
      </c>
      <c r="Z1780" s="23" t="str">
        <f t="shared" si="270"/>
        <v/>
      </c>
      <c r="AA1780" s="23" t="str">
        <f t="shared" si="271"/>
        <v/>
      </c>
      <c r="AB1780" s="23" t="str">
        <f t="shared" si="272"/>
        <v/>
      </c>
      <c r="AC1780" s="24" t="str">
        <f t="shared" si="273"/>
        <v/>
      </c>
      <c r="AD1780" s="24" t="str">
        <f t="shared" si="274"/>
        <v/>
      </c>
      <c r="AE1780" s="24" t="str">
        <f t="shared" si="275"/>
        <v/>
      </c>
      <c r="AF1780" s="24" t="str">
        <f t="shared" si="276"/>
        <v/>
      </c>
      <c r="AG1780" s="24" t="str">
        <f t="shared" si="277"/>
        <v/>
      </c>
      <c r="AH1780" s="24" t="str">
        <f>IF(Y1780="","",SUMPRODUCT($AC1780:$AG1780,'Benefit Weights'!$A$3:$E$3))</f>
        <v/>
      </c>
      <c r="AI1780" s="27" t="str">
        <f t="shared" si="278"/>
        <v/>
      </c>
    </row>
    <row r="1781" spans="1:35" x14ac:dyDescent="0.25">
      <c r="A1781" s="23"/>
      <c r="B1781" s="23"/>
      <c r="C1781" s="23"/>
      <c r="D1781" s="23"/>
      <c r="E1781" s="24"/>
      <c r="F1781" s="24"/>
      <c r="G1781" s="24"/>
      <c r="H1781" s="23"/>
      <c r="I1781" s="23"/>
      <c r="J1781" s="23"/>
      <c r="K1781" s="23"/>
      <c r="L1781" s="23"/>
      <c r="M1781" s="23"/>
      <c r="N1781" s="23"/>
      <c r="O1781" s="24"/>
      <c r="P1781" s="24"/>
      <c r="Q1781" s="24"/>
      <c r="R1781" s="24"/>
      <c r="S1781" s="24"/>
      <c r="T1781" s="24"/>
      <c r="U1781" s="24"/>
      <c r="V1781" s="23"/>
      <c r="W1781" s="23"/>
      <c r="X1781" s="23"/>
      <c r="Y1781" s="23" t="str">
        <f t="shared" si="269"/>
        <v/>
      </c>
      <c r="Z1781" s="23" t="str">
        <f t="shared" si="270"/>
        <v/>
      </c>
      <c r="AA1781" s="23" t="str">
        <f t="shared" si="271"/>
        <v/>
      </c>
      <c r="AB1781" s="23" t="str">
        <f t="shared" si="272"/>
        <v/>
      </c>
      <c r="AC1781" s="24" t="str">
        <f t="shared" si="273"/>
        <v/>
      </c>
      <c r="AD1781" s="24" t="str">
        <f t="shared" si="274"/>
        <v/>
      </c>
      <c r="AE1781" s="24" t="str">
        <f t="shared" si="275"/>
        <v/>
      </c>
      <c r="AF1781" s="24" t="str">
        <f t="shared" si="276"/>
        <v/>
      </c>
      <c r="AG1781" s="24" t="str">
        <f t="shared" si="277"/>
        <v/>
      </c>
      <c r="AH1781" s="24" t="str">
        <f>IF(Y1781="","",SUMPRODUCT($AC1781:$AG1781,'Benefit Weights'!$A$3:$E$3))</f>
        <v/>
      </c>
      <c r="AI1781" s="27" t="str">
        <f t="shared" si="278"/>
        <v/>
      </c>
    </row>
    <row r="1782" spans="1:35" x14ac:dyDescent="0.25">
      <c r="A1782" s="23"/>
      <c r="B1782" s="23"/>
      <c r="C1782" s="23"/>
      <c r="D1782" s="23"/>
      <c r="E1782" s="24"/>
      <c r="F1782" s="24"/>
      <c r="G1782" s="24"/>
      <c r="H1782" s="23"/>
      <c r="I1782" s="23"/>
      <c r="J1782" s="23"/>
      <c r="K1782" s="23"/>
      <c r="L1782" s="23"/>
      <c r="M1782" s="23"/>
      <c r="N1782" s="23"/>
      <c r="O1782" s="24"/>
      <c r="P1782" s="24"/>
      <c r="Q1782" s="24"/>
      <c r="R1782" s="24"/>
      <c r="S1782" s="24"/>
      <c r="T1782" s="24"/>
      <c r="U1782" s="24"/>
      <c r="V1782" s="23"/>
      <c r="W1782" s="23"/>
      <c r="X1782" s="23"/>
      <c r="Y1782" s="23" t="str">
        <f t="shared" si="269"/>
        <v/>
      </c>
      <c r="Z1782" s="23" t="str">
        <f t="shared" si="270"/>
        <v/>
      </c>
      <c r="AA1782" s="23" t="str">
        <f t="shared" si="271"/>
        <v/>
      </c>
      <c r="AB1782" s="23" t="str">
        <f t="shared" si="272"/>
        <v/>
      </c>
      <c r="AC1782" s="24" t="str">
        <f t="shared" si="273"/>
        <v/>
      </c>
      <c r="AD1782" s="24" t="str">
        <f t="shared" si="274"/>
        <v/>
      </c>
      <c r="AE1782" s="24" t="str">
        <f t="shared" si="275"/>
        <v/>
      </c>
      <c r="AF1782" s="24" t="str">
        <f t="shared" si="276"/>
        <v/>
      </c>
      <c r="AG1782" s="24" t="str">
        <f t="shared" si="277"/>
        <v/>
      </c>
      <c r="AH1782" s="24" t="str">
        <f>IF(Y1782="","",SUMPRODUCT($AC1782:$AG1782,'Benefit Weights'!$A$3:$E$3))</f>
        <v/>
      </c>
      <c r="AI1782" s="27" t="str">
        <f t="shared" si="278"/>
        <v/>
      </c>
    </row>
    <row r="1783" spans="1:35" x14ac:dyDescent="0.25">
      <c r="A1783" s="23"/>
      <c r="B1783" s="23"/>
      <c r="C1783" s="23"/>
      <c r="D1783" s="23"/>
      <c r="E1783" s="24"/>
      <c r="F1783" s="24"/>
      <c r="G1783" s="24"/>
      <c r="H1783" s="23"/>
      <c r="I1783" s="23"/>
      <c r="J1783" s="23"/>
      <c r="K1783" s="23"/>
      <c r="L1783" s="23"/>
      <c r="M1783" s="23"/>
      <c r="N1783" s="23"/>
      <c r="O1783" s="24"/>
      <c r="P1783" s="24"/>
      <c r="Q1783" s="24"/>
      <c r="R1783" s="24"/>
      <c r="S1783" s="24"/>
      <c r="T1783" s="24"/>
      <c r="U1783" s="24"/>
      <c r="V1783" s="23"/>
      <c r="W1783" s="23"/>
      <c r="X1783" s="23"/>
      <c r="Y1783" s="23" t="str">
        <f t="shared" si="269"/>
        <v/>
      </c>
      <c r="Z1783" s="23" t="str">
        <f t="shared" si="270"/>
        <v/>
      </c>
      <c r="AA1783" s="23" t="str">
        <f t="shared" si="271"/>
        <v/>
      </c>
      <c r="AB1783" s="23" t="str">
        <f t="shared" si="272"/>
        <v/>
      </c>
      <c r="AC1783" s="24" t="str">
        <f t="shared" si="273"/>
        <v/>
      </c>
      <c r="AD1783" s="24" t="str">
        <f t="shared" si="274"/>
        <v/>
      </c>
      <c r="AE1783" s="24" t="str">
        <f t="shared" si="275"/>
        <v/>
      </c>
      <c r="AF1783" s="24" t="str">
        <f t="shared" si="276"/>
        <v/>
      </c>
      <c r="AG1783" s="24" t="str">
        <f t="shared" si="277"/>
        <v/>
      </c>
      <c r="AH1783" s="24" t="str">
        <f>IF(Y1783="","",SUMPRODUCT($AC1783:$AG1783,'Benefit Weights'!$A$3:$E$3))</f>
        <v/>
      </c>
      <c r="AI1783" s="27" t="str">
        <f t="shared" si="278"/>
        <v/>
      </c>
    </row>
    <row r="1784" spans="1:35" x14ac:dyDescent="0.25">
      <c r="A1784" s="23"/>
      <c r="B1784" s="23"/>
      <c r="C1784" s="23"/>
      <c r="D1784" s="23"/>
      <c r="E1784" s="24"/>
      <c r="F1784" s="24"/>
      <c r="G1784" s="24"/>
      <c r="H1784" s="23"/>
      <c r="I1784" s="23"/>
      <c r="J1784" s="23"/>
      <c r="K1784" s="23"/>
      <c r="L1784" s="23"/>
      <c r="M1784" s="23"/>
      <c r="N1784" s="23"/>
      <c r="O1784" s="24"/>
      <c r="P1784" s="24"/>
      <c r="Q1784" s="24"/>
      <c r="R1784" s="24"/>
      <c r="S1784" s="24"/>
      <c r="T1784" s="24"/>
      <c r="U1784" s="24"/>
      <c r="V1784" s="23"/>
      <c r="W1784" s="23"/>
      <c r="X1784" s="23"/>
      <c r="Y1784" s="23" t="str">
        <f t="shared" si="269"/>
        <v/>
      </c>
      <c r="Z1784" s="23" t="str">
        <f t="shared" si="270"/>
        <v/>
      </c>
      <c r="AA1784" s="23" t="str">
        <f t="shared" si="271"/>
        <v/>
      </c>
      <c r="AB1784" s="23" t="str">
        <f t="shared" si="272"/>
        <v/>
      </c>
      <c r="AC1784" s="24" t="str">
        <f t="shared" si="273"/>
        <v/>
      </c>
      <c r="AD1784" s="24" t="str">
        <f t="shared" si="274"/>
        <v/>
      </c>
      <c r="AE1784" s="24" t="str">
        <f t="shared" si="275"/>
        <v/>
      </c>
      <c r="AF1784" s="24" t="str">
        <f t="shared" si="276"/>
        <v/>
      </c>
      <c r="AG1784" s="24" t="str">
        <f t="shared" si="277"/>
        <v/>
      </c>
      <c r="AH1784" s="24" t="str">
        <f>IF(Y1784="","",SUMPRODUCT($AC1784:$AG1784,'Benefit Weights'!$A$3:$E$3))</f>
        <v/>
      </c>
      <c r="AI1784" s="27" t="str">
        <f t="shared" si="278"/>
        <v/>
      </c>
    </row>
    <row r="1785" spans="1:35" x14ac:dyDescent="0.25">
      <c r="A1785" s="23"/>
      <c r="B1785" s="23"/>
      <c r="C1785" s="23"/>
      <c r="D1785" s="23"/>
      <c r="E1785" s="24"/>
      <c r="F1785" s="24"/>
      <c r="G1785" s="24"/>
      <c r="H1785" s="23"/>
      <c r="I1785" s="23"/>
      <c r="J1785" s="23"/>
      <c r="K1785" s="23"/>
      <c r="L1785" s="23"/>
      <c r="M1785" s="23"/>
      <c r="N1785" s="23"/>
      <c r="O1785" s="24"/>
      <c r="P1785" s="24"/>
      <c r="Q1785" s="24"/>
      <c r="R1785" s="24"/>
      <c r="S1785" s="24"/>
      <c r="T1785" s="24"/>
      <c r="U1785" s="24"/>
      <c r="V1785" s="23"/>
      <c r="W1785" s="23"/>
      <c r="X1785" s="23"/>
      <c r="Y1785" s="23" t="str">
        <f t="shared" si="269"/>
        <v/>
      </c>
      <c r="Z1785" s="23" t="str">
        <f t="shared" si="270"/>
        <v/>
      </c>
      <c r="AA1785" s="23" t="str">
        <f t="shared" si="271"/>
        <v/>
      </c>
      <c r="AB1785" s="23" t="str">
        <f t="shared" si="272"/>
        <v/>
      </c>
      <c r="AC1785" s="24" t="str">
        <f t="shared" si="273"/>
        <v/>
      </c>
      <c r="AD1785" s="24" t="str">
        <f t="shared" si="274"/>
        <v/>
      </c>
      <c r="AE1785" s="24" t="str">
        <f t="shared" si="275"/>
        <v/>
      </c>
      <c r="AF1785" s="24" t="str">
        <f t="shared" si="276"/>
        <v/>
      </c>
      <c r="AG1785" s="24" t="str">
        <f t="shared" si="277"/>
        <v/>
      </c>
      <c r="AH1785" s="24" t="str">
        <f>IF(Y1785="","",SUMPRODUCT($AC1785:$AG1785,'Benefit Weights'!$A$3:$E$3))</f>
        <v/>
      </c>
      <c r="AI1785" s="27" t="str">
        <f t="shared" si="278"/>
        <v/>
      </c>
    </row>
    <row r="1786" spans="1:35" x14ac:dyDescent="0.25">
      <c r="A1786" s="23"/>
      <c r="B1786" s="23"/>
      <c r="C1786" s="23"/>
      <c r="D1786" s="23"/>
      <c r="E1786" s="24"/>
      <c r="F1786" s="24"/>
      <c r="G1786" s="24"/>
      <c r="H1786" s="23"/>
      <c r="I1786" s="23"/>
      <c r="J1786" s="23"/>
      <c r="K1786" s="23"/>
      <c r="L1786" s="23"/>
      <c r="M1786" s="23"/>
      <c r="N1786" s="23"/>
      <c r="O1786" s="24"/>
      <c r="P1786" s="24"/>
      <c r="Q1786" s="24"/>
      <c r="R1786" s="24"/>
      <c r="S1786" s="24"/>
      <c r="T1786" s="24"/>
      <c r="U1786" s="24"/>
      <c r="V1786" s="23"/>
      <c r="W1786" s="23"/>
      <c r="X1786" s="23"/>
      <c r="Y1786" s="23" t="str">
        <f t="shared" si="269"/>
        <v/>
      </c>
      <c r="Z1786" s="23" t="str">
        <f t="shared" si="270"/>
        <v/>
      </c>
      <c r="AA1786" s="23" t="str">
        <f t="shared" si="271"/>
        <v/>
      </c>
      <c r="AB1786" s="23" t="str">
        <f t="shared" si="272"/>
        <v/>
      </c>
      <c r="AC1786" s="24" t="str">
        <f t="shared" si="273"/>
        <v/>
      </c>
      <c r="AD1786" s="24" t="str">
        <f t="shared" si="274"/>
        <v/>
      </c>
      <c r="AE1786" s="24" t="str">
        <f t="shared" si="275"/>
        <v/>
      </c>
      <c r="AF1786" s="24" t="str">
        <f t="shared" si="276"/>
        <v/>
      </c>
      <c r="AG1786" s="24" t="str">
        <f t="shared" si="277"/>
        <v/>
      </c>
      <c r="AH1786" s="24" t="str">
        <f>IF(Y1786="","",SUMPRODUCT($AC1786:$AG1786,'Benefit Weights'!$A$3:$E$3))</f>
        <v/>
      </c>
      <c r="AI1786" s="27" t="str">
        <f t="shared" si="278"/>
        <v/>
      </c>
    </row>
    <row r="1787" spans="1:35" x14ac:dyDescent="0.25">
      <c r="A1787" s="23"/>
      <c r="B1787" s="23"/>
      <c r="C1787" s="23"/>
      <c r="D1787" s="23"/>
      <c r="E1787" s="24"/>
      <c r="F1787" s="24"/>
      <c r="G1787" s="24"/>
      <c r="H1787" s="23"/>
      <c r="I1787" s="23"/>
      <c r="J1787" s="23"/>
      <c r="K1787" s="23"/>
      <c r="L1787" s="23"/>
      <c r="M1787" s="23"/>
      <c r="N1787" s="23"/>
      <c r="O1787" s="24"/>
      <c r="P1787" s="24"/>
      <c r="Q1787" s="24"/>
      <c r="R1787" s="24"/>
      <c r="S1787" s="24"/>
      <c r="T1787" s="24"/>
      <c r="U1787" s="24"/>
      <c r="V1787" s="23"/>
      <c r="W1787" s="23"/>
      <c r="X1787" s="23"/>
      <c r="Y1787" s="23" t="str">
        <f t="shared" si="269"/>
        <v/>
      </c>
      <c r="Z1787" s="23" t="str">
        <f t="shared" si="270"/>
        <v/>
      </c>
      <c r="AA1787" s="23" t="str">
        <f t="shared" si="271"/>
        <v/>
      </c>
      <c r="AB1787" s="23" t="str">
        <f t="shared" si="272"/>
        <v/>
      </c>
      <c r="AC1787" s="24" t="str">
        <f t="shared" si="273"/>
        <v/>
      </c>
      <c r="AD1787" s="24" t="str">
        <f t="shared" si="274"/>
        <v/>
      </c>
      <c r="AE1787" s="24" t="str">
        <f t="shared" si="275"/>
        <v/>
      </c>
      <c r="AF1787" s="24" t="str">
        <f t="shared" si="276"/>
        <v/>
      </c>
      <c r="AG1787" s="24" t="str">
        <f t="shared" si="277"/>
        <v/>
      </c>
      <c r="AH1787" s="24" t="str">
        <f>IF(Y1787="","",SUMPRODUCT($AC1787:$AG1787,'Benefit Weights'!$A$3:$E$3))</f>
        <v/>
      </c>
      <c r="AI1787" s="27" t="str">
        <f t="shared" si="278"/>
        <v/>
      </c>
    </row>
    <row r="1788" spans="1:35" x14ac:dyDescent="0.25">
      <c r="A1788" s="23"/>
      <c r="B1788" s="23"/>
      <c r="C1788" s="23"/>
      <c r="D1788" s="23"/>
      <c r="E1788" s="24"/>
      <c r="F1788" s="24"/>
      <c r="G1788" s="24"/>
      <c r="H1788" s="23"/>
      <c r="I1788" s="23"/>
      <c r="J1788" s="23"/>
      <c r="K1788" s="23"/>
      <c r="L1788" s="23"/>
      <c r="M1788" s="23"/>
      <c r="N1788" s="23"/>
      <c r="O1788" s="24"/>
      <c r="P1788" s="24"/>
      <c r="Q1788" s="24"/>
      <c r="R1788" s="24"/>
      <c r="S1788" s="24"/>
      <c r="T1788" s="24"/>
      <c r="U1788" s="24"/>
      <c r="V1788" s="23"/>
      <c r="W1788" s="23"/>
      <c r="X1788" s="23"/>
      <c r="Y1788" s="23" t="str">
        <f t="shared" si="269"/>
        <v/>
      </c>
      <c r="Z1788" s="23" t="str">
        <f t="shared" si="270"/>
        <v/>
      </c>
      <c r="AA1788" s="23" t="str">
        <f t="shared" si="271"/>
        <v/>
      </c>
      <c r="AB1788" s="23" t="str">
        <f t="shared" si="272"/>
        <v/>
      </c>
      <c r="AC1788" s="24" t="str">
        <f t="shared" si="273"/>
        <v/>
      </c>
      <c r="AD1788" s="24" t="str">
        <f t="shared" si="274"/>
        <v/>
      </c>
      <c r="AE1788" s="24" t="str">
        <f t="shared" si="275"/>
        <v/>
      </c>
      <c r="AF1788" s="24" t="str">
        <f t="shared" si="276"/>
        <v/>
      </c>
      <c r="AG1788" s="24" t="str">
        <f t="shared" si="277"/>
        <v/>
      </c>
      <c r="AH1788" s="24" t="str">
        <f>IF(Y1788="","",SUMPRODUCT($AC1788:$AG1788,'Benefit Weights'!$A$3:$E$3))</f>
        <v/>
      </c>
      <c r="AI1788" s="27" t="str">
        <f t="shared" si="278"/>
        <v/>
      </c>
    </row>
    <row r="1789" spans="1:35" x14ac:dyDescent="0.25">
      <c r="A1789" s="23"/>
      <c r="B1789" s="23"/>
      <c r="C1789" s="23"/>
      <c r="D1789" s="23"/>
      <c r="E1789" s="24"/>
      <c r="F1789" s="24"/>
      <c r="G1789" s="24"/>
      <c r="H1789" s="23"/>
      <c r="I1789" s="23"/>
      <c r="J1789" s="23"/>
      <c r="K1789" s="23"/>
      <c r="L1789" s="23"/>
      <c r="M1789" s="23"/>
      <c r="N1789" s="23"/>
      <c r="O1789" s="24"/>
      <c r="P1789" s="24"/>
      <c r="Q1789" s="24"/>
      <c r="R1789" s="24"/>
      <c r="S1789" s="24"/>
      <c r="T1789" s="24"/>
      <c r="U1789" s="24"/>
      <c r="V1789" s="23"/>
      <c r="W1789" s="23"/>
      <c r="X1789" s="23"/>
      <c r="Y1789" s="23" t="str">
        <f t="shared" si="269"/>
        <v/>
      </c>
      <c r="Z1789" s="23" t="str">
        <f t="shared" si="270"/>
        <v/>
      </c>
      <c r="AA1789" s="23" t="str">
        <f t="shared" si="271"/>
        <v/>
      </c>
      <c r="AB1789" s="23" t="str">
        <f t="shared" si="272"/>
        <v/>
      </c>
      <c r="AC1789" s="24" t="str">
        <f t="shared" si="273"/>
        <v/>
      </c>
      <c r="AD1789" s="24" t="str">
        <f t="shared" si="274"/>
        <v/>
      </c>
      <c r="AE1789" s="24" t="str">
        <f t="shared" si="275"/>
        <v/>
      </c>
      <c r="AF1789" s="24" t="str">
        <f t="shared" si="276"/>
        <v/>
      </c>
      <c r="AG1789" s="24" t="str">
        <f t="shared" si="277"/>
        <v/>
      </c>
      <c r="AH1789" s="24" t="str">
        <f>IF(Y1789="","",SUMPRODUCT($AC1789:$AG1789,'Benefit Weights'!$A$3:$E$3))</f>
        <v/>
      </c>
      <c r="AI1789" s="27" t="str">
        <f t="shared" si="278"/>
        <v/>
      </c>
    </row>
    <row r="1790" spans="1:35" x14ac:dyDescent="0.25">
      <c r="A1790" s="23"/>
      <c r="B1790" s="23"/>
      <c r="C1790" s="23"/>
      <c r="D1790" s="23"/>
      <c r="E1790" s="24"/>
      <c r="F1790" s="24"/>
      <c r="G1790" s="24"/>
      <c r="H1790" s="23"/>
      <c r="I1790" s="23"/>
      <c r="J1790" s="23"/>
      <c r="K1790" s="23"/>
      <c r="L1790" s="23"/>
      <c r="M1790" s="23"/>
      <c r="N1790" s="23"/>
      <c r="O1790" s="24"/>
      <c r="P1790" s="24"/>
      <c r="Q1790" s="24"/>
      <c r="R1790" s="24"/>
      <c r="S1790" s="24"/>
      <c r="T1790" s="24"/>
      <c r="U1790" s="24"/>
      <c r="V1790" s="23"/>
      <c r="W1790" s="23"/>
      <c r="X1790" s="23"/>
      <c r="Y1790" s="23" t="str">
        <f t="shared" si="269"/>
        <v/>
      </c>
      <c r="Z1790" s="23" t="str">
        <f t="shared" si="270"/>
        <v/>
      </c>
      <c r="AA1790" s="23" t="str">
        <f t="shared" si="271"/>
        <v/>
      </c>
      <c r="AB1790" s="23" t="str">
        <f t="shared" si="272"/>
        <v/>
      </c>
      <c r="AC1790" s="24" t="str">
        <f t="shared" si="273"/>
        <v/>
      </c>
      <c r="AD1790" s="24" t="str">
        <f t="shared" si="274"/>
        <v/>
      </c>
      <c r="AE1790" s="24" t="str">
        <f t="shared" si="275"/>
        <v/>
      </c>
      <c r="AF1790" s="24" t="str">
        <f t="shared" si="276"/>
        <v/>
      </c>
      <c r="AG1790" s="24" t="str">
        <f t="shared" si="277"/>
        <v/>
      </c>
      <c r="AH1790" s="24" t="str">
        <f>IF(Y1790="","",SUMPRODUCT($AC1790:$AG1790,'Benefit Weights'!$A$3:$E$3))</f>
        <v/>
      </c>
      <c r="AI1790" s="27" t="str">
        <f t="shared" si="278"/>
        <v/>
      </c>
    </row>
    <row r="1791" spans="1:35" x14ac:dyDescent="0.25">
      <c r="A1791" s="23"/>
      <c r="B1791" s="23"/>
      <c r="C1791" s="23"/>
      <c r="D1791" s="23"/>
      <c r="E1791" s="24"/>
      <c r="F1791" s="24"/>
      <c r="G1791" s="24"/>
      <c r="H1791" s="23"/>
      <c r="I1791" s="23"/>
      <c r="J1791" s="23"/>
      <c r="K1791" s="23"/>
      <c r="L1791" s="23"/>
      <c r="M1791" s="23"/>
      <c r="N1791" s="23"/>
      <c r="O1791" s="24"/>
      <c r="P1791" s="24"/>
      <c r="Q1791" s="24"/>
      <c r="R1791" s="24"/>
      <c r="S1791" s="24"/>
      <c r="T1791" s="24"/>
      <c r="U1791" s="24"/>
      <c r="V1791" s="23"/>
      <c r="W1791" s="23"/>
      <c r="X1791" s="23"/>
      <c r="Y1791" s="23" t="str">
        <f t="shared" si="269"/>
        <v/>
      </c>
      <c r="Z1791" s="23" t="str">
        <f t="shared" si="270"/>
        <v/>
      </c>
      <c r="AA1791" s="23" t="str">
        <f t="shared" si="271"/>
        <v/>
      </c>
      <c r="AB1791" s="23" t="str">
        <f t="shared" si="272"/>
        <v/>
      </c>
      <c r="AC1791" s="24" t="str">
        <f t="shared" si="273"/>
        <v/>
      </c>
      <c r="AD1791" s="24" t="str">
        <f t="shared" si="274"/>
        <v/>
      </c>
      <c r="AE1791" s="24" t="str">
        <f t="shared" si="275"/>
        <v/>
      </c>
      <c r="AF1791" s="24" t="str">
        <f t="shared" si="276"/>
        <v/>
      </c>
      <c r="AG1791" s="24" t="str">
        <f t="shared" si="277"/>
        <v/>
      </c>
      <c r="AH1791" s="24" t="str">
        <f>IF(Y1791="","",SUMPRODUCT($AC1791:$AG1791,'Benefit Weights'!$A$3:$E$3))</f>
        <v/>
      </c>
      <c r="AI1791" s="27" t="str">
        <f t="shared" si="278"/>
        <v/>
      </c>
    </row>
    <row r="1792" spans="1:35" x14ac:dyDescent="0.25">
      <c r="A1792" s="23"/>
      <c r="B1792" s="23"/>
      <c r="C1792" s="23"/>
      <c r="D1792" s="23"/>
      <c r="E1792" s="24"/>
      <c r="F1792" s="24"/>
      <c r="G1792" s="24"/>
      <c r="H1792" s="23"/>
      <c r="I1792" s="23"/>
      <c r="J1792" s="23"/>
      <c r="K1792" s="23"/>
      <c r="L1792" s="23"/>
      <c r="M1792" s="23"/>
      <c r="N1792" s="23"/>
      <c r="O1792" s="24"/>
      <c r="P1792" s="24"/>
      <c r="Q1792" s="24"/>
      <c r="R1792" s="24"/>
      <c r="S1792" s="24"/>
      <c r="T1792" s="24"/>
      <c r="U1792" s="24"/>
      <c r="V1792" s="23"/>
      <c r="W1792" s="23"/>
      <c r="X1792" s="23"/>
      <c r="Y1792" s="23" t="str">
        <f t="shared" si="269"/>
        <v/>
      </c>
      <c r="Z1792" s="23" t="str">
        <f t="shared" si="270"/>
        <v/>
      </c>
      <c r="AA1792" s="23" t="str">
        <f t="shared" si="271"/>
        <v/>
      </c>
      <c r="AB1792" s="23" t="str">
        <f t="shared" si="272"/>
        <v/>
      </c>
      <c r="AC1792" s="24" t="str">
        <f t="shared" si="273"/>
        <v/>
      </c>
      <c r="AD1792" s="24" t="str">
        <f t="shared" si="274"/>
        <v/>
      </c>
      <c r="AE1792" s="24" t="str">
        <f t="shared" si="275"/>
        <v/>
      </c>
      <c r="AF1792" s="24" t="str">
        <f t="shared" si="276"/>
        <v/>
      </c>
      <c r="AG1792" s="24" t="str">
        <f t="shared" si="277"/>
        <v/>
      </c>
      <c r="AH1792" s="24" t="str">
        <f>IF(Y1792="","",SUMPRODUCT($AC1792:$AG1792,'Benefit Weights'!$A$3:$E$3))</f>
        <v/>
      </c>
      <c r="AI1792" s="27" t="str">
        <f t="shared" si="278"/>
        <v/>
      </c>
    </row>
    <row r="1793" spans="1:35" x14ac:dyDescent="0.25">
      <c r="A1793" s="23"/>
      <c r="B1793" s="23"/>
      <c r="C1793" s="23"/>
      <c r="D1793" s="23"/>
      <c r="E1793" s="24"/>
      <c r="F1793" s="24"/>
      <c r="G1793" s="24"/>
      <c r="H1793" s="23"/>
      <c r="I1793" s="23"/>
      <c r="J1793" s="23"/>
      <c r="K1793" s="23"/>
      <c r="L1793" s="23"/>
      <c r="M1793" s="23"/>
      <c r="N1793" s="23"/>
      <c r="O1793" s="24"/>
      <c r="P1793" s="24"/>
      <c r="Q1793" s="24"/>
      <c r="R1793" s="24"/>
      <c r="S1793" s="24"/>
      <c r="T1793" s="24"/>
      <c r="U1793" s="24"/>
      <c r="V1793" s="23"/>
      <c r="W1793" s="23"/>
      <c r="X1793" s="23"/>
      <c r="Y1793" s="23" t="str">
        <f t="shared" si="269"/>
        <v/>
      </c>
      <c r="Z1793" s="23" t="str">
        <f t="shared" si="270"/>
        <v/>
      </c>
      <c r="AA1793" s="23" t="str">
        <f t="shared" si="271"/>
        <v/>
      </c>
      <c r="AB1793" s="23" t="str">
        <f t="shared" si="272"/>
        <v/>
      </c>
      <c r="AC1793" s="24" t="str">
        <f t="shared" si="273"/>
        <v/>
      </c>
      <c r="AD1793" s="24" t="str">
        <f t="shared" si="274"/>
        <v/>
      </c>
      <c r="AE1793" s="24" t="str">
        <f t="shared" si="275"/>
        <v/>
      </c>
      <c r="AF1793" s="24" t="str">
        <f t="shared" si="276"/>
        <v/>
      </c>
      <c r="AG1793" s="24" t="str">
        <f t="shared" si="277"/>
        <v/>
      </c>
      <c r="AH1793" s="24" t="str">
        <f>IF(Y1793="","",SUMPRODUCT($AC1793:$AG1793,'Benefit Weights'!$A$3:$E$3))</f>
        <v/>
      </c>
      <c r="AI1793" s="27" t="str">
        <f t="shared" si="278"/>
        <v/>
      </c>
    </row>
    <row r="1794" spans="1:35" x14ac:dyDescent="0.25">
      <c r="A1794" s="23"/>
      <c r="B1794" s="23"/>
      <c r="C1794" s="23"/>
      <c r="D1794" s="23"/>
      <c r="E1794" s="24"/>
      <c r="F1794" s="24"/>
      <c r="G1794" s="24"/>
      <c r="H1794" s="23"/>
      <c r="I1794" s="23"/>
      <c r="J1794" s="23"/>
      <c r="K1794" s="23"/>
      <c r="L1794" s="23"/>
      <c r="M1794" s="23"/>
      <c r="N1794" s="23"/>
      <c r="O1794" s="24"/>
      <c r="P1794" s="24"/>
      <c r="Q1794" s="24"/>
      <c r="R1794" s="24"/>
      <c r="S1794" s="24"/>
      <c r="T1794" s="24"/>
      <c r="U1794" s="24"/>
      <c r="V1794" s="23"/>
      <c r="W1794" s="23"/>
      <c r="X1794" s="23"/>
      <c r="Y1794" s="23" t="str">
        <f t="shared" si="269"/>
        <v/>
      </c>
      <c r="Z1794" s="23" t="str">
        <f t="shared" si="270"/>
        <v/>
      </c>
      <c r="AA1794" s="23" t="str">
        <f t="shared" si="271"/>
        <v/>
      </c>
      <c r="AB1794" s="23" t="str">
        <f t="shared" si="272"/>
        <v/>
      </c>
      <c r="AC1794" s="24" t="str">
        <f t="shared" si="273"/>
        <v/>
      </c>
      <c r="AD1794" s="24" t="str">
        <f t="shared" si="274"/>
        <v/>
      </c>
      <c r="AE1794" s="24" t="str">
        <f t="shared" si="275"/>
        <v/>
      </c>
      <c r="AF1794" s="24" t="str">
        <f t="shared" si="276"/>
        <v/>
      </c>
      <c r="AG1794" s="24" t="str">
        <f t="shared" si="277"/>
        <v/>
      </c>
      <c r="AH1794" s="24" t="str">
        <f>IF(Y1794="","",SUMPRODUCT($AC1794:$AG1794,'Benefit Weights'!$A$3:$E$3))</f>
        <v/>
      </c>
      <c r="AI1794" s="27" t="str">
        <f t="shared" si="278"/>
        <v/>
      </c>
    </row>
    <row r="1795" spans="1:35" x14ac:dyDescent="0.25">
      <c r="A1795" s="23"/>
      <c r="B1795" s="23"/>
      <c r="C1795" s="23"/>
      <c r="D1795" s="23"/>
      <c r="E1795" s="24"/>
      <c r="F1795" s="24"/>
      <c r="G1795" s="24"/>
      <c r="H1795" s="23"/>
      <c r="I1795" s="23"/>
      <c r="J1795" s="23"/>
      <c r="K1795" s="23"/>
      <c r="L1795" s="23"/>
      <c r="M1795" s="23"/>
      <c r="N1795" s="23"/>
      <c r="O1795" s="24"/>
      <c r="P1795" s="24"/>
      <c r="Q1795" s="24"/>
      <c r="R1795" s="24"/>
      <c r="S1795" s="24"/>
      <c r="T1795" s="24"/>
      <c r="U1795" s="24"/>
      <c r="V1795" s="23"/>
      <c r="W1795" s="23"/>
      <c r="X1795" s="23"/>
      <c r="Y1795" s="23" t="str">
        <f t="shared" si="269"/>
        <v/>
      </c>
      <c r="Z1795" s="23" t="str">
        <f t="shared" si="270"/>
        <v/>
      </c>
      <c r="AA1795" s="23" t="str">
        <f t="shared" si="271"/>
        <v/>
      </c>
      <c r="AB1795" s="23" t="str">
        <f t="shared" si="272"/>
        <v/>
      </c>
      <c r="AC1795" s="24" t="str">
        <f t="shared" si="273"/>
        <v/>
      </c>
      <c r="AD1795" s="24" t="str">
        <f t="shared" si="274"/>
        <v/>
      </c>
      <c r="AE1795" s="24" t="str">
        <f t="shared" si="275"/>
        <v/>
      </c>
      <c r="AF1795" s="24" t="str">
        <f t="shared" si="276"/>
        <v/>
      </c>
      <c r="AG1795" s="24" t="str">
        <f t="shared" si="277"/>
        <v/>
      </c>
      <c r="AH1795" s="24" t="str">
        <f>IF(Y1795="","",SUMPRODUCT($AC1795:$AG1795,'Benefit Weights'!$A$3:$E$3))</f>
        <v/>
      </c>
      <c r="AI1795" s="27" t="str">
        <f t="shared" si="278"/>
        <v/>
      </c>
    </row>
    <row r="1796" spans="1:35" x14ac:dyDescent="0.25">
      <c r="A1796" s="23"/>
      <c r="B1796" s="23"/>
      <c r="C1796" s="23"/>
      <c r="D1796" s="23"/>
      <c r="E1796" s="24"/>
      <c r="F1796" s="24"/>
      <c r="G1796" s="24"/>
      <c r="H1796" s="23"/>
      <c r="I1796" s="23"/>
      <c r="J1796" s="23"/>
      <c r="K1796" s="23"/>
      <c r="L1796" s="23"/>
      <c r="M1796" s="23"/>
      <c r="N1796" s="23"/>
      <c r="O1796" s="24"/>
      <c r="P1796" s="24"/>
      <c r="Q1796" s="24"/>
      <c r="R1796" s="24"/>
      <c r="S1796" s="24"/>
      <c r="T1796" s="24"/>
      <c r="U1796" s="24"/>
      <c r="V1796" s="23"/>
      <c r="W1796" s="23"/>
      <c r="X1796" s="23"/>
      <c r="Y1796" s="23" t="str">
        <f t="shared" ref="Y1796:Y1859" si="279">IF(A1796="","",A1796)</f>
        <v/>
      </c>
      <c r="Z1796" s="23" t="str">
        <f t="shared" ref="Z1796:Z1859" si="280">IF(B1796="","",B1796)</f>
        <v/>
      </c>
      <c r="AA1796" s="23" t="str">
        <f t="shared" ref="AA1796:AA1859" si="281">IF(C1796="","",C1796)</f>
        <v/>
      </c>
      <c r="AB1796" s="23" t="str">
        <f t="shared" ref="AB1796:AB1859" si="282">IF(H1796="","",H1796)</f>
        <v/>
      </c>
      <c r="AC1796" s="24" t="str">
        <f t="shared" ref="AC1796:AC1859" si="283">IF(Q1796="","",Q1796)</f>
        <v/>
      </c>
      <c r="AD1796" s="24" t="str">
        <f t="shared" ref="AD1796:AD1859" si="284">IF(R1796="","",R1796)</f>
        <v/>
      </c>
      <c r="AE1796" s="24" t="str">
        <f t="shared" ref="AE1796:AE1859" si="285">IF(S1796="","",S1796)</f>
        <v/>
      </c>
      <c r="AF1796" s="24" t="str">
        <f t="shared" ref="AF1796:AF1859" si="286">IF(T1796="","",T1796)</f>
        <v/>
      </c>
      <c r="AG1796" s="24" t="str">
        <f t="shared" ref="AG1796:AG1859" si="287">IF(U1796="","",U1796)</f>
        <v/>
      </c>
      <c r="AH1796" s="24" t="str">
        <f>IF(Y1796="","",SUMPRODUCT($AC1796:$AG1796,'Benefit Weights'!$A$3:$E$3))</f>
        <v/>
      </c>
      <c r="AI1796" s="27" t="str">
        <f t="shared" si="278"/>
        <v/>
      </c>
    </row>
    <row r="1797" spans="1:35" x14ac:dyDescent="0.25">
      <c r="A1797" s="23"/>
      <c r="B1797" s="23"/>
      <c r="C1797" s="23"/>
      <c r="D1797" s="23"/>
      <c r="E1797" s="24"/>
      <c r="F1797" s="24"/>
      <c r="G1797" s="24"/>
      <c r="H1797" s="23"/>
      <c r="I1797" s="23"/>
      <c r="J1797" s="23"/>
      <c r="K1797" s="23"/>
      <c r="L1797" s="23"/>
      <c r="M1797" s="23"/>
      <c r="N1797" s="23"/>
      <c r="O1797" s="24"/>
      <c r="P1797" s="24"/>
      <c r="Q1797" s="24"/>
      <c r="R1797" s="24"/>
      <c r="S1797" s="24"/>
      <c r="T1797" s="24"/>
      <c r="U1797" s="24"/>
      <c r="V1797" s="23"/>
      <c r="W1797" s="23"/>
      <c r="X1797" s="23"/>
      <c r="Y1797" s="23" t="str">
        <f t="shared" si="279"/>
        <v/>
      </c>
      <c r="Z1797" s="23" t="str">
        <f t="shared" si="280"/>
        <v/>
      </c>
      <c r="AA1797" s="23" t="str">
        <f t="shared" si="281"/>
        <v/>
      </c>
      <c r="AB1797" s="23" t="str">
        <f t="shared" si="282"/>
        <v/>
      </c>
      <c r="AC1797" s="24" t="str">
        <f t="shared" si="283"/>
        <v/>
      </c>
      <c r="AD1797" s="24" t="str">
        <f t="shared" si="284"/>
        <v/>
      </c>
      <c r="AE1797" s="24" t="str">
        <f t="shared" si="285"/>
        <v/>
      </c>
      <c r="AF1797" s="24" t="str">
        <f t="shared" si="286"/>
        <v/>
      </c>
      <c r="AG1797" s="24" t="str">
        <f t="shared" si="287"/>
        <v/>
      </c>
      <c r="AH1797" s="24" t="str">
        <f>IF(Y1797="","",SUMPRODUCT($AC1797:$AG1797,'Benefit Weights'!$A$3:$E$3))</f>
        <v/>
      </c>
      <c r="AI1797" s="27" t="str">
        <f t="shared" ref="AI1797:AI1860" si="288">IF(Y1797="","",IF(AND(O1797="Yes",AH1797&gt;0),"High",IF(AH1797&gt;3,"Medium","Low")))</f>
        <v/>
      </c>
    </row>
    <row r="1798" spans="1:35" x14ac:dyDescent="0.25">
      <c r="A1798" s="23"/>
      <c r="B1798" s="23"/>
      <c r="C1798" s="23"/>
      <c r="D1798" s="23"/>
      <c r="E1798" s="24"/>
      <c r="F1798" s="24"/>
      <c r="G1798" s="24"/>
      <c r="H1798" s="23"/>
      <c r="I1798" s="23"/>
      <c r="J1798" s="23"/>
      <c r="K1798" s="23"/>
      <c r="L1798" s="23"/>
      <c r="M1798" s="23"/>
      <c r="N1798" s="23"/>
      <c r="O1798" s="24"/>
      <c r="P1798" s="24"/>
      <c r="Q1798" s="24"/>
      <c r="R1798" s="24"/>
      <c r="S1798" s="24"/>
      <c r="T1798" s="24"/>
      <c r="U1798" s="24"/>
      <c r="V1798" s="23"/>
      <c r="W1798" s="23"/>
      <c r="X1798" s="23"/>
      <c r="Y1798" s="23" t="str">
        <f t="shared" si="279"/>
        <v/>
      </c>
      <c r="Z1798" s="23" t="str">
        <f t="shared" si="280"/>
        <v/>
      </c>
      <c r="AA1798" s="23" t="str">
        <f t="shared" si="281"/>
        <v/>
      </c>
      <c r="AB1798" s="23" t="str">
        <f t="shared" si="282"/>
        <v/>
      </c>
      <c r="AC1798" s="24" t="str">
        <f t="shared" si="283"/>
        <v/>
      </c>
      <c r="AD1798" s="24" t="str">
        <f t="shared" si="284"/>
        <v/>
      </c>
      <c r="AE1798" s="24" t="str">
        <f t="shared" si="285"/>
        <v/>
      </c>
      <c r="AF1798" s="24" t="str">
        <f t="shared" si="286"/>
        <v/>
      </c>
      <c r="AG1798" s="24" t="str">
        <f t="shared" si="287"/>
        <v/>
      </c>
      <c r="AH1798" s="24" t="str">
        <f>IF(Y1798="","",SUMPRODUCT($AC1798:$AG1798,'Benefit Weights'!$A$3:$E$3))</f>
        <v/>
      </c>
      <c r="AI1798" s="27" t="str">
        <f t="shared" si="288"/>
        <v/>
      </c>
    </row>
    <row r="1799" spans="1:35" x14ac:dyDescent="0.25">
      <c r="A1799" s="23"/>
      <c r="B1799" s="23"/>
      <c r="C1799" s="23"/>
      <c r="D1799" s="23"/>
      <c r="E1799" s="24"/>
      <c r="F1799" s="24"/>
      <c r="G1799" s="24"/>
      <c r="H1799" s="23"/>
      <c r="I1799" s="23"/>
      <c r="J1799" s="23"/>
      <c r="K1799" s="23"/>
      <c r="L1799" s="23"/>
      <c r="M1799" s="23"/>
      <c r="N1799" s="23"/>
      <c r="O1799" s="24"/>
      <c r="P1799" s="24"/>
      <c r="Q1799" s="24"/>
      <c r="R1799" s="24"/>
      <c r="S1799" s="24"/>
      <c r="T1799" s="24"/>
      <c r="U1799" s="24"/>
      <c r="V1799" s="23"/>
      <c r="W1799" s="23"/>
      <c r="X1799" s="23"/>
      <c r="Y1799" s="23" t="str">
        <f t="shared" si="279"/>
        <v/>
      </c>
      <c r="Z1799" s="23" t="str">
        <f t="shared" si="280"/>
        <v/>
      </c>
      <c r="AA1799" s="23" t="str">
        <f t="shared" si="281"/>
        <v/>
      </c>
      <c r="AB1799" s="23" t="str">
        <f t="shared" si="282"/>
        <v/>
      </c>
      <c r="AC1799" s="24" t="str">
        <f t="shared" si="283"/>
        <v/>
      </c>
      <c r="AD1799" s="24" t="str">
        <f t="shared" si="284"/>
        <v/>
      </c>
      <c r="AE1799" s="24" t="str">
        <f t="shared" si="285"/>
        <v/>
      </c>
      <c r="AF1799" s="24" t="str">
        <f t="shared" si="286"/>
        <v/>
      </c>
      <c r="AG1799" s="24" t="str">
        <f t="shared" si="287"/>
        <v/>
      </c>
      <c r="AH1799" s="24" t="str">
        <f>IF(Y1799="","",SUMPRODUCT($AC1799:$AG1799,'Benefit Weights'!$A$3:$E$3))</f>
        <v/>
      </c>
      <c r="AI1799" s="27" t="str">
        <f t="shared" si="288"/>
        <v/>
      </c>
    </row>
    <row r="1800" spans="1:35" x14ac:dyDescent="0.25">
      <c r="A1800" s="23"/>
      <c r="B1800" s="23"/>
      <c r="C1800" s="23"/>
      <c r="D1800" s="23"/>
      <c r="E1800" s="24"/>
      <c r="F1800" s="24"/>
      <c r="G1800" s="24"/>
      <c r="H1800" s="23"/>
      <c r="I1800" s="23"/>
      <c r="J1800" s="23"/>
      <c r="K1800" s="23"/>
      <c r="L1800" s="23"/>
      <c r="M1800" s="23"/>
      <c r="N1800" s="23"/>
      <c r="O1800" s="24"/>
      <c r="P1800" s="24"/>
      <c r="Q1800" s="24"/>
      <c r="R1800" s="24"/>
      <c r="S1800" s="24"/>
      <c r="T1800" s="24"/>
      <c r="U1800" s="24"/>
      <c r="V1800" s="23"/>
      <c r="W1800" s="23"/>
      <c r="X1800" s="23"/>
      <c r="Y1800" s="23" t="str">
        <f t="shared" si="279"/>
        <v/>
      </c>
      <c r="Z1800" s="23" t="str">
        <f t="shared" si="280"/>
        <v/>
      </c>
      <c r="AA1800" s="23" t="str">
        <f t="shared" si="281"/>
        <v/>
      </c>
      <c r="AB1800" s="23" t="str">
        <f t="shared" si="282"/>
        <v/>
      </c>
      <c r="AC1800" s="24" t="str">
        <f t="shared" si="283"/>
        <v/>
      </c>
      <c r="AD1800" s="24" t="str">
        <f t="shared" si="284"/>
        <v/>
      </c>
      <c r="AE1800" s="24" t="str">
        <f t="shared" si="285"/>
        <v/>
      </c>
      <c r="AF1800" s="24" t="str">
        <f t="shared" si="286"/>
        <v/>
      </c>
      <c r="AG1800" s="24" t="str">
        <f t="shared" si="287"/>
        <v/>
      </c>
      <c r="AH1800" s="24" t="str">
        <f>IF(Y1800="","",SUMPRODUCT($AC1800:$AG1800,'Benefit Weights'!$A$3:$E$3))</f>
        <v/>
      </c>
      <c r="AI1800" s="27" t="str">
        <f t="shared" si="288"/>
        <v/>
      </c>
    </row>
    <row r="1801" spans="1:35" x14ac:dyDescent="0.25">
      <c r="A1801" s="23"/>
      <c r="B1801" s="23"/>
      <c r="C1801" s="23"/>
      <c r="D1801" s="23"/>
      <c r="E1801" s="24"/>
      <c r="F1801" s="24"/>
      <c r="G1801" s="24"/>
      <c r="H1801" s="23"/>
      <c r="I1801" s="23"/>
      <c r="J1801" s="23"/>
      <c r="K1801" s="23"/>
      <c r="L1801" s="23"/>
      <c r="M1801" s="23"/>
      <c r="N1801" s="23"/>
      <c r="O1801" s="24"/>
      <c r="P1801" s="24"/>
      <c r="Q1801" s="24"/>
      <c r="R1801" s="24"/>
      <c r="S1801" s="24"/>
      <c r="T1801" s="24"/>
      <c r="U1801" s="24"/>
      <c r="V1801" s="23"/>
      <c r="W1801" s="23"/>
      <c r="X1801" s="23"/>
      <c r="Y1801" s="23" t="str">
        <f t="shared" si="279"/>
        <v/>
      </c>
      <c r="Z1801" s="23" t="str">
        <f t="shared" si="280"/>
        <v/>
      </c>
      <c r="AA1801" s="23" t="str">
        <f t="shared" si="281"/>
        <v/>
      </c>
      <c r="AB1801" s="23" t="str">
        <f t="shared" si="282"/>
        <v/>
      </c>
      <c r="AC1801" s="24" t="str">
        <f t="shared" si="283"/>
        <v/>
      </c>
      <c r="AD1801" s="24" t="str">
        <f t="shared" si="284"/>
        <v/>
      </c>
      <c r="AE1801" s="24" t="str">
        <f t="shared" si="285"/>
        <v/>
      </c>
      <c r="AF1801" s="24" t="str">
        <f t="shared" si="286"/>
        <v/>
      </c>
      <c r="AG1801" s="24" t="str">
        <f t="shared" si="287"/>
        <v/>
      </c>
      <c r="AH1801" s="24" t="str">
        <f>IF(Y1801="","",SUMPRODUCT($AC1801:$AG1801,'Benefit Weights'!$A$3:$E$3))</f>
        <v/>
      </c>
      <c r="AI1801" s="27" t="str">
        <f t="shared" si="288"/>
        <v/>
      </c>
    </row>
    <row r="1802" spans="1:35" x14ac:dyDescent="0.25">
      <c r="A1802" s="23"/>
      <c r="B1802" s="23"/>
      <c r="C1802" s="23"/>
      <c r="D1802" s="23"/>
      <c r="E1802" s="24"/>
      <c r="F1802" s="24"/>
      <c r="G1802" s="24"/>
      <c r="H1802" s="23"/>
      <c r="I1802" s="23"/>
      <c r="J1802" s="23"/>
      <c r="K1802" s="23"/>
      <c r="L1802" s="23"/>
      <c r="M1802" s="23"/>
      <c r="N1802" s="23"/>
      <c r="O1802" s="24"/>
      <c r="P1802" s="24"/>
      <c r="Q1802" s="24"/>
      <c r="R1802" s="24"/>
      <c r="S1802" s="24"/>
      <c r="T1802" s="24"/>
      <c r="U1802" s="24"/>
      <c r="V1802" s="23"/>
      <c r="W1802" s="23"/>
      <c r="X1802" s="23"/>
      <c r="Y1802" s="23" t="str">
        <f t="shared" si="279"/>
        <v/>
      </c>
      <c r="Z1802" s="23" t="str">
        <f t="shared" si="280"/>
        <v/>
      </c>
      <c r="AA1802" s="23" t="str">
        <f t="shared" si="281"/>
        <v/>
      </c>
      <c r="AB1802" s="23" t="str">
        <f t="shared" si="282"/>
        <v/>
      </c>
      <c r="AC1802" s="24" t="str">
        <f t="shared" si="283"/>
        <v/>
      </c>
      <c r="AD1802" s="24" t="str">
        <f t="shared" si="284"/>
        <v/>
      </c>
      <c r="AE1802" s="24" t="str">
        <f t="shared" si="285"/>
        <v/>
      </c>
      <c r="AF1802" s="24" t="str">
        <f t="shared" si="286"/>
        <v/>
      </c>
      <c r="AG1802" s="24" t="str">
        <f t="shared" si="287"/>
        <v/>
      </c>
      <c r="AH1802" s="24" t="str">
        <f>IF(Y1802="","",SUMPRODUCT($AC1802:$AG1802,'Benefit Weights'!$A$3:$E$3))</f>
        <v/>
      </c>
      <c r="AI1802" s="27" t="str">
        <f t="shared" si="288"/>
        <v/>
      </c>
    </row>
    <row r="1803" spans="1:35" x14ac:dyDescent="0.25">
      <c r="A1803" s="23"/>
      <c r="B1803" s="23"/>
      <c r="C1803" s="23"/>
      <c r="D1803" s="23"/>
      <c r="E1803" s="24"/>
      <c r="F1803" s="24"/>
      <c r="G1803" s="24"/>
      <c r="H1803" s="23"/>
      <c r="I1803" s="23"/>
      <c r="J1803" s="23"/>
      <c r="K1803" s="23"/>
      <c r="L1803" s="23"/>
      <c r="M1803" s="23"/>
      <c r="N1803" s="23"/>
      <c r="O1803" s="24"/>
      <c r="P1803" s="24"/>
      <c r="Q1803" s="24"/>
      <c r="R1803" s="24"/>
      <c r="S1803" s="24"/>
      <c r="T1803" s="24"/>
      <c r="U1803" s="24"/>
      <c r="V1803" s="23"/>
      <c r="W1803" s="23"/>
      <c r="X1803" s="23"/>
      <c r="Y1803" s="23" t="str">
        <f t="shared" si="279"/>
        <v/>
      </c>
      <c r="Z1803" s="23" t="str">
        <f t="shared" si="280"/>
        <v/>
      </c>
      <c r="AA1803" s="23" t="str">
        <f t="shared" si="281"/>
        <v/>
      </c>
      <c r="AB1803" s="23" t="str">
        <f t="shared" si="282"/>
        <v/>
      </c>
      <c r="AC1803" s="24" t="str">
        <f t="shared" si="283"/>
        <v/>
      </c>
      <c r="AD1803" s="24" t="str">
        <f t="shared" si="284"/>
        <v/>
      </c>
      <c r="AE1803" s="24" t="str">
        <f t="shared" si="285"/>
        <v/>
      </c>
      <c r="AF1803" s="24" t="str">
        <f t="shared" si="286"/>
        <v/>
      </c>
      <c r="AG1803" s="24" t="str">
        <f t="shared" si="287"/>
        <v/>
      </c>
      <c r="AH1803" s="24" t="str">
        <f>IF(Y1803="","",SUMPRODUCT($AC1803:$AG1803,'Benefit Weights'!$A$3:$E$3))</f>
        <v/>
      </c>
      <c r="AI1803" s="27" t="str">
        <f t="shared" si="288"/>
        <v/>
      </c>
    </row>
    <row r="1804" spans="1:35" x14ac:dyDescent="0.25">
      <c r="A1804" s="23"/>
      <c r="B1804" s="23"/>
      <c r="C1804" s="23"/>
      <c r="D1804" s="23"/>
      <c r="E1804" s="24"/>
      <c r="F1804" s="24"/>
      <c r="G1804" s="24"/>
      <c r="H1804" s="23"/>
      <c r="I1804" s="23"/>
      <c r="J1804" s="23"/>
      <c r="K1804" s="23"/>
      <c r="L1804" s="23"/>
      <c r="M1804" s="23"/>
      <c r="N1804" s="23"/>
      <c r="O1804" s="24"/>
      <c r="P1804" s="24"/>
      <c r="Q1804" s="24"/>
      <c r="R1804" s="24"/>
      <c r="S1804" s="24"/>
      <c r="T1804" s="24"/>
      <c r="U1804" s="24"/>
      <c r="V1804" s="23"/>
      <c r="W1804" s="23"/>
      <c r="X1804" s="23"/>
      <c r="Y1804" s="23" t="str">
        <f t="shared" si="279"/>
        <v/>
      </c>
      <c r="Z1804" s="23" t="str">
        <f t="shared" si="280"/>
        <v/>
      </c>
      <c r="AA1804" s="23" t="str">
        <f t="shared" si="281"/>
        <v/>
      </c>
      <c r="AB1804" s="23" t="str">
        <f t="shared" si="282"/>
        <v/>
      </c>
      <c r="AC1804" s="24" t="str">
        <f t="shared" si="283"/>
        <v/>
      </c>
      <c r="AD1804" s="24" t="str">
        <f t="shared" si="284"/>
        <v/>
      </c>
      <c r="AE1804" s="24" t="str">
        <f t="shared" si="285"/>
        <v/>
      </c>
      <c r="AF1804" s="24" t="str">
        <f t="shared" si="286"/>
        <v/>
      </c>
      <c r="AG1804" s="24" t="str">
        <f t="shared" si="287"/>
        <v/>
      </c>
      <c r="AH1804" s="24" t="str">
        <f>IF(Y1804="","",SUMPRODUCT($AC1804:$AG1804,'Benefit Weights'!$A$3:$E$3))</f>
        <v/>
      </c>
      <c r="AI1804" s="27" t="str">
        <f t="shared" si="288"/>
        <v/>
      </c>
    </row>
    <row r="1805" spans="1:35" x14ac:dyDescent="0.25">
      <c r="A1805" s="23"/>
      <c r="B1805" s="23"/>
      <c r="C1805" s="23"/>
      <c r="D1805" s="23"/>
      <c r="E1805" s="24"/>
      <c r="F1805" s="24"/>
      <c r="G1805" s="24"/>
      <c r="H1805" s="23"/>
      <c r="I1805" s="23"/>
      <c r="J1805" s="23"/>
      <c r="K1805" s="23"/>
      <c r="L1805" s="23"/>
      <c r="M1805" s="23"/>
      <c r="N1805" s="23"/>
      <c r="O1805" s="24"/>
      <c r="P1805" s="24"/>
      <c r="Q1805" s="24"/>
      <c r="R1805" s="24"/>
      <c r="S1805" s="24"/>
      <c r="T1805" s="24"/>
      <c r="U1805" s="24"/>
      <c r="V1805" s="23"/>
      <c r="W1805" s="23"/>
      <c r="X1805" s="23"/>
      <c r="Y1805" s="23" t="str">
        <f t="shared" si="279"/>
        <v/>
      </c>
      <c r="Z1805" s="23" t="str">
        <f t="shared" si="280"/>
        <v/>
      </c>
      <c r="AA1805" s="23" t="str">
        <f t="shared" si="281"/>
        <v/>
      </c>
      <c r="AB1805" s="23" t="str">
        <f t="shared" si="282"/>
        <v/>
      </c>
      <c r="AC1805" s="24" t="str">
        <f t="shared" si="283"/>
        <v/>
      </c>
      <c r="AD1805" s="24" t="str">
        <f t="shared" si="284"/>
        <v/>
      </c>
      <c r="AE1805" s="24" t="str">
        <f t="shared" si="285"/>
        <v/>
      </c>
      <c r="AF1805" s="24" t="str">
        <f t="shared" si="286"/>
        <v/>
      </c>
      <c r="AG1805" s="24" t="str">
        <f t="shared" si="287"/>
        <v/>
      </c>
      <c r="AH1805" s="24" t="str">
        <f>IF(Y1805="","",SUMPRODUCT($AC1805:$AG1805,'Benefit Weights'!$A$3:$E$3))</f>
        <v/>
      </c>
      <c r="AI1805" s="27" t="str">
        <f t="shared" si="288"/>
        <v/>
      </c>
    </row>
    <row r="1806" spans="1:35" x14ac:dyDescent="0.25">
      <c r="A1806" s="23"/>
      <c r="B1806" s="23"/>
      <c r="C1806" s="23"/>
      <c r="D1806" s="23"/>
      <c r="E1806" s="24"/>
      <c r="F1806" s="24"/>
      <c r="G1806" s="24"/>
      <c r="H1806" s="23"/>
      <c r="I1806" s="23"/>
      <c r="J1806" s="23"/>
      <c r="K1806" s="23"/>
      <c r="L1806" s="23"/>
      <c r="M1806" s="23"/>
      <c r="N1806" s="23"/>
      <c r="O1806" s="24"/>
      <c r="P1806" s="24"/>
      <c r="Q1806" s="24"/>
      <c r="R1806" s="24"/>
      <c r="S1806" s="24"/>
      <c r="T1806" s="24"/>
      <c r="U1806" s="24"/>
      <c r="V1806" s="23"/>
      <c r="W1806" s="23"/>
      <c r="X1806" s="23"/>
      <c r="Y1806" s="23" t="str">
        <f t="shared" si="279"/>
        <v/>
      </c>
      <c r="Z1806" s="23" t="str">
        <f t="shared" si="280"/>
        <v/>
      </c>
      <c r="AA1806" s="23" t="str">
        <f t="shared" si="281"/>
        <v/>
      </c>
      <c r="AB1806" s="23" t="str">
        <f t="shared" si="282"/>
        <v/>
      </c>
      <c r="AC1806" s="24" t="str">
        <f t="shared" si="283"/>
        <v/>
      </c>
      <c r="AD1806" s="24" t="str">
        <f t="shared" si="284"/>
        <v/>
      </c>
      <c r="AE1806" s="24" t="str">
        <f t="shared" si="285"/>
        <v/>
      </c>
      <c r="AF1806" s="24" t="str">
        <f t="shared" si="286"/>
        <v/>
      </c>
      <c r="AG1806" s="24" t="str">
        <f t="shared" si="287"/>
        <v/>
      </c>
      <c r="AH1806" s="24" t="str">
        <f>IF(Y1806="","",SUMPRODUCT($AC1806:$AG1806,'Benefit Weights'!$A$3:$E$3))</f>
        <v/>
      </c>
      <c r="AI1806" s="27" t="str">
        <f t="shared" si="288"/>
        <v/>
      </c>
    </row>
    <row r="1807" spans="1:35" x14ac:dyDescent="0.25">
      <c r="A1807" s="23"/>
      <c r="B1807" s="23"/>
      <c r="C1807" s="23"/>
      <c r="D1807" s="23"/>
      <c r="E1807" s="24"/>
      <c r="F1807" s="24"/>
      <c r="G1807" s="24"/>
      <c r="H1807" s="23"/>
      <c r="I1807" s="23"/>
      <c r="J1807" s="23"/>
      <c r="K1807" s="23"/>
      <c r="L1807" s="23"/>
      <c r="M1807" s="23"/>
      <c r="N1807" s="23"/>
      <c r="O1807" s="24"/>
      <c r="P1807" s="24"/>
      <c r="Q1807" s="24"/>
      <c r="R1807" s="24"/>
      <c r="S1807" s="24"/>
      <c r="T1807" s="24"/>
      <c r="U1807" s="24"/>
      <c r="V1807" s="23"/>
      <c r="W1807" s="23"/>
      <c r="X1807" s="23"/>
      <c r="Y1807" s="23" t="str">
        <f t="shared" si="279"/>
        <v/>
      </c>
      <c r="Z1807" s="23" t="str">
        <f t="shared" si="280"/>
        <v/>
      </c>
      <c r="AA1807" s="23" t="str">
        <f t="shared" si="281"/>
        <v/>
      </c>
      <c r="AB1807" s="23" t="str">
        <f t="shared" si="282"/>
        <v/>
      </c>
      <c r="AC1807" s="24" t="str">
        <f t="shared" si="283"/>
        <v/>
      </c>
      <c r="AD1807" s="24" t="str">
        <f t="shared" si="284"/>
        <v/>
      </c>
      <c r="AE1807" s="24" t="str">
        <f t="shared" si="285"/>
        <v/>
      </c>
      <c r="AF1807" s="24" t="str">
        <f t="shared" si="286"/>
        <v/>
      </c>
      <c r="AG1807" s="24" t="str">
        <f t="shared" si="287"/>
        <v/>
      </c>
      <c r="AH1807" s="24" t="str">
        <f>IF(Y1807="","",SUMPRODUCT($AC1807:$AG1807,'Benefit Weights'!$A$3:$E$3))</f>
        <v/>
      </c>
      <c r="AI1807" s="27" t="str">
        <f t="shared" si="288"/>
        <v/>
      </c>
    </row>
    <row r="1808" spans="1:35" x14ac:dyDescent="0.25">
      <c r="A1808" s="23"/>
      <c r="B1808" s="23"/>
      <c r="C1808" s="23"/>
      <c r="D1808" s="23"/>
      <c r="E1808" s="24"/>
      <c r="F1808" s="24"/>
      <c r="G1808" s="24"/>
      <c r="H1808" s="23"/>
      <c r="I1808" s="23"/>
      <c r="J1808" s="23"/>
      <c r="K1808" s="23"/>
      <c r="L1808" s="23"/>
      <c r="M1808" s="23"/>
      <c r="N1808" s="23"/>
      <c r="O1808" s="24"/>
      <c r="P1808" s="24"/>
      <c r="Q1808" s="24"/>
      <c r="R1808" s="24"/>
      <c r="S1808" s="24"/>
      <c r="T1808" s="24"/>
      <c r="U1808" s="24"/>
      <c r="V1808" s="23"/>
      <c r="W1808" s="23"/>
      <c r="X1808" s="23"/>
      <c r="Y1808" s="23" t="str">
        <f t="shared" si="279"/>
        <v/>
      </c>
      <c r="Z1808" s="23" t="str">
        <f t="shared" si="280"/>
        <v/>
      </c>
      <c r="AA1808" s="23" t="str">
        <f t="shared" si="281"/>
        <v/>
      </c>
      <c r="AB1808" s="23" t="str">
        <f t="shared" si="282"/>
        <v/>
      </c>
      <c r="AC1808" s="24" t="str">
        <f t="shared" si="283"/>
        <v/>
      </c>
      <c r="AD1808" s="24" t="str">
        <f t="shared" si="284"/>
        <v/>
      </c>
      <c r="AE1808" s="24" t="str">
        <f t="shared" si="285"/>
        <v/>
      </c>
      <c r="AF1808" s="24" t="str">
        <f t="shared" si="286"/>
        <v/>
      </c>
      <c r="AG1808" s="24" t="str">
        <f t="shared" si="287"/>
        <v/>
      </c>
      <c r="AH1808" s="24" t="str">
        <f>IF(Y1808="","",SUMPRODUCT($AC1808:$AG1808,'Benefit Weights'!$A$3:$E$3))</f>
        <v/>
      </c>
      <c r="AI1808" s="27" t="str">
        <f t="shared" si="288"/>
        <v/>
      </c>
    </row>
    <row r="1809" spans="1:35" x14ac:dyDescent="0.25">
      <c r="A1809" s="23"/>
      <c r="B1809" s="23"/>
      <c r="C1809" s="23"/>
      <c r="D1809" s="23"/>
      <c r="E1809" s="24"/>
      <c r="F1809" s="24"/>
      <c r="G1809" s="24"/>
      <c r="H1809" s="23"/>
      <c r="I1809" s="23"/>
      <c r="J1809" s="23"/>
      <c r="K1809" s="23"/>
      <c r="L1809" s="23"/>
      <c r="M1809" s="23"/>
      <c r="N1809" s="23"/>
      <c r="O1809" s="24"/>
      <c r="P1809" s="24"/>
      <c r="Q1809" s="24"/>
      <c r="R1809" s="24"/>
      <c r="S1809" s="24"/>
      <c r="T1809" s="24"/>
      <c r="U1809" s="24"/>
      <c r="V1809" s="23"/>
      <c r="W1809" s="23"/>
      <c r="X1809" s="23"/>
      <c r="Y1809" s="23" t="str">
        <f t="shared" si="279"/>
        <v/>
      </c>
      <c r="Z1809" s="23" t="str">
        <f t="shared" si="280"/>
        <v/>
      </c>
      <c r="AA1809" s="23" t="str">
        <f t="shared" si="281"/>
        <v/>
      </c>
      <c r="AB1809" s="23" t="str">
        <f t="shared" si="282"/>
        <v/>
      </c>
      <c r="AC1809" s="24" t="str">
        <f t="shared" si="283"/>
        <v/>
      </c>
      <c r="AD1809" s="24" t="str">
        <f t="shared" si="284"/>
        <v/>
      </c>
      <c r="AE1809" s="24" t="str">
        <f t="shared" si="285"/>
        <v/>
      </c>
      <c r="AF1809" s="24" t="str">
        <f t="shared" si="286"/>
        <v/>
      </c>
      <c r="AG1809" s="24" t="str">
        <f t="shared" si="287"/>
        <v/>
      </c>
      <c r="AH1809" s="24" t="str">
        <f>IF(Y1809="","",SUMPRODUCT($AC1809:$AG1809,'Benefit Weights'!$A$3:$E$3))</f>
        <v/>
      </c>
      <c r="AI1809" s="27" t="str">
        <f t="shared" si="288"/>
        <v/>
      </c>
    </row>
    <row r="1810" spans="1:35" x14ac:dyDescent="0.25">
      <c r="A1810" s="23"/>
      <c r="B1810" s="23"/>
      <c r="C1810" s="23"/>
      <c r="D1810" s="23"/>
      <c r="E1810" s="24"/>
      <c r="F1810" s="24"/>
      <c r="G1810" s="24"/>
      <c r="H1810" s="23"/>
      <c r="I1810" s="23"/>
      <c r="J1810" s="23"/>
      <c r="K1810" s="23"/>
      <c r="L1810" s="23"/>
      <c r="M1810" s="23"/>
      <c r="N1810" s="23"/>
      <c r="O1810" s="24"/>
      <c r="P1810" s="24"/>
      <c r="Q1810" s="24"/>
      <c r="R1810" s="24"/>
      <c r="S1810" s="24"/>
      <c r="T1810" s="24"/>
      <c r="U1810" s="24"/>
      <c r="V1810" s="23"/>
      <c r="W1810" s="23"/>
      <c r="X1810" s="23"/>
      <c r="Y1810" s="23" t="str">
        <f t="shared" si="279"/>
        <v/>
      </c>
      <c r="Z1810" s="23" t="str">
        <f t="shared" si="280"/>
        <v/>
      </c>
      <c r="AA1810" s="23" t="str">
        <f t="shared" si="281"/>
        <v/>
      </c>
      <c r="AB1810" s="23" t="str">
        <f t="shared" si="282"/>
        <v/>
      </c>
      <c r="AC1810" s="24" t="str">
        <f t="shared" si="283"/>
        <v/>
      </c>
      <c r="AD1810" s="24" t="str">
        <f t="shared" si="284"/>
        <v/>
      </c>
      <c r="AE1810" s="24" t="str">
        <f t="shared" si="285"/>
        <v/>
      </c>
      <c r="AF1810" s="24" t="str">
        <f t="shared" si="286"/>
        <v/>
      </c>
      <c r="AG1810" s="24" t="str">
        <f t="shared" si="287"/>
        <v/>
      </c>
      <c r="AH1810" s="24" t="str">
        <f>IF(Y1810="","",SUMPRODUCT($AC1810:$AG1810,'Benefit Weights'!$A$3:$E$3))</f>
        <v/>
      </c>
      <c r="AI1810" s="27" t="str">
        <f t="shared" si="288"/>
        <v/>
      </c>
    </row>
    <row r="1811" spans="1:35" x14ac:dyDescent="0.25">
      <c r="A1811" s="23"/>
      <c r="B1811" s="23"/>
      <c r="C1811" s="23"/>
      <c r="D1811" s="23"/>
      <c r="E1811" s="24"/>
      <c r="F1811" s="24"/>
      <c r="G1811" s="24"/>
      <c r="H1811" s="23"/>
      <c r="I1811" s="23"/>
      <c r="J1811" s="23"/>
      <c r="K1811" s="23"/>
      <c r="L1811" s="23"/>
      <c r="M1811" s="23"/>
      <c r="N1811" s="23"/>
      <c r="O1811" s="24"/>
      <c r="P1811" s="24"/>
      <c r="Q1811" s="24"/>
      <c r="R1811" s="24"/>
      <c r="S1811" s="24"/>
      <c r="T1811" s="24"/>
      <c r="U1811" s="24"/>
      <c r="V1811" s="23"/>
      <c r="W1811" s="23"/>
      <c r="X1811" s="23"/>
      <c r="Y1811" s="23" t="str">
        <f t="shared" si="279"/>
        <v/>
      </c>
      <c r="Z1811" s="23" t="str">
        <f t="shared" si="280"/>
        <v/>
      </c>
      <c r="AA1811" s="23" t="str">
        <f t="shared" si="281"/>
        <v/>
      </c>
      <c r="AB1811" s="23" t="str">
        <f t="shared" si="282"/>
        <v/>
      </c>
      <c r="AC1811" s="24" t="str">
        <f t="shared" si="283"/>
        <v/>
      </c>
      <c r="AD1811" s="24" t="str">
        <f t="shared" si="284"/>
        <v/>
      </c>
      <c r="AE1811" s="24" t="str">
        <f t="shared" si="285"/>
        <v/>
      </c>
      <c r="AF1811" s="24" t="str">
        <f t="shared" si="286"/>
        <v/>
      </c>
      <c r="AG1811" s="24" t="str">
        <f t="shared" si="287"/>
        <v/>
      </c>
      <c r="AH1811" s="24" t="str">
        <f>IF(Y1811="","",SUMPRODUCT($AC1811:$AG1811,'Benefit Weights'!$A$3:$E$3))</f>
        <v/>
      </c>
      <c r="AI1811" s="27" t="str">
        <f t="shared" si="288"/>
        <v/>
      </c>
    </row>
    <row r="1812" spans="1:35" x14ac:dyDescent="0.25">
      <c r="A1812" s="23"/>
      <c r="B1812" s="23"/>
      <c r="C1812" s="23"/>
      <c r="D1812" s="23"/>
      <c r="E1812" s="24"/>
      <c r="F1812" s="24"/>
      <c r="G1812" s="24"/>
      <c r="H1812" s="23"/>
      <c r="I1812" s="23"/>
      <c r="J1812" s="23"/>
      <c r="K1812" s="23"/>
      <c r="L1812" s="23"/>
      <c r="M1812" s="23"/>
      <c r="N1812" s="23"/>
      <c r="O1812" s="24"/>
      <c r="P1812" s="24"/>
      <c r="Q1812" s="24"/>
      <c r="R1812" s="24"/>
      <c r="S1812" s="24"/>
      <c r="T1812" s="24"/>
      <c r="U1812" s="24"/>
      <c r="V1812" s="23"/>
      <c r="W1812" s="23"/>
      <c r="X1812" s="23"/>
      <c r="Y1812" s="23" t="str">
        <f t="shared" si="279"/>
        <v/>
      </c>
      <c r="Z1812" s="23" t="str">
        <f t="shared" si="280"/>
        <v/>
      </c>
      <c r="AA1812" s="23" t="str">
        <f t="shared" si="281"/>
        <v/>
      </c>
      <c r="AB1812" s="23" t="str">
        <f t="shared" si="282"/>
        <v/>
      </c>
      <c r="AC1812" s="24" t="str">
        <f t="shared" si="283"/>
        <v/>
      </c>
      <c r="AD1812" s="24" t="str">
        <f t="shared" si="284"/>
        <v/>
      </c>
      <c r="AE1812" s="24" t="str">
        <f t="shared" si="285"/>
        <v/>
      </c>
      <c r="AF1812" s="24" t="str">
        <f t="shared" si="286"/>
        <v/>
      </c>
      <c r="AG1812" s="24" t="str">
        <f t="shared" si="287"/>
        <v/>
      </c>
      <c r="AH1812" s="24" t="str">
        <f>IF(Y1812="","",SUMPRODUCT($AC1812:$AG1812,'Benefit Weights'!$A$3:$E$3))</f>
        <v/>
      </c>
      <c r="AI1812" s="27" t="str">
        <f t="shared" si="288"/>
        <v/>
      </c>
    </row>
    <row r="1813" spans="1:35" x14ac:dyDescent="0.25">
      <c r="A1813" s="23"/>
      <c r="B1813" s="23"/>
      <c r="C1813" s="23"/>
      <c r="D1813" s="23"/>
      <c r="E1813" s="24"/>
      <c r="F1813" s="24"/>
      <c r="G1813" s="24"/>
      <c r="H1813" s="23"/>
      <c r="I1813" s="23"/>
      <c r="J1813" s="23"/>
      <c r="K1813" s="23"/>
      <c r="L1813" s="23"/>
      <c r="M1813" s="23"/>
      <c r="N1813" s="23"/>
      <c r="O1813" s="24"/>
      <c r="P1813" s="24"/>
      <c r="Q1813" s="24"/>
      <c r="R1813" s="24"/>
      <c r="S1813" s="24"/>
      <c r="T1813" s="24"/>
      <c r="U1813" s="24"/>
      <c r="V1813" s="23"/>
      <c r="W1813" s="23"/>
      <c r="X1813" s="23"/>
      <c r="Y1813" s="23" t="str">
        <f t="shared" si="279"/>
        <v/>
      </c>
      <c r="Z1813" s="23" t="str">
        <f t="shared" si="280"/>
        <v/>
      </c>
      <c r="AA1813" s="23" t="str">
        <f t="shared" si="281"/>
        <v/>
      </c>
      <c r="AB1813" s="23" t="str">
        <f t="shared" si="282"/>
        <v/>
      </c>
      <c r="AC1813" s="24" t="str">
        <f t="shared" si="283"/>
        <v/>
      </c>
      <c r="AD1813" s="24" t="str">
        <f t="shared" si="284"/>
        <v/>
      </c>
      <c r="AE1813" s="24" t="str">
        <f t="shared" si="285"/>
        <v/>
      </c>
      <c r="AF1813" s="24" t="str">
        <f t="shared" si="286"/>
        <v/>
      </c>
      <c r="AG1813" s="24" t="str">
        <f t="shared" si="287"/>
        <v/>
      </c>
      <c r="AH1813" s="24" t="str">
        <f>IF(Y1813="","",SUMPRODUCT($AC1813:$AG1813,'Benefit Weights'!$A$3:$E$3))</f>
        <v/>
      </c>
      <c r="AI1813" s="27" t="str">
        <f t="shared" si="288"/>
        <v/>
      </c>
    </row>
    <row r="1814" spans="1:35" x14ac:dyDescent="0.25">
      <c r="A1814" s="23"/>
      <c r="B1814" s="23"/>
      <c r="C1814" s="23"/>
      <c r="D1814" s="23"/>
      <c r="E1814" s="24"/>
      <c r="F1814" s="24"/>
      <c r="G1814" s="24"/>
      <c r="H1814" s="23"/>
      <c r="I1814" s="23"/>
      <c r="J1814" s="23"/>
      <c r="K1814" s="23"/>
      <c r="L1814" s="23"/>
      <c r="M1814" s="23"/>
      <c r="N1814" s="23"/>
      <c r="O1814" s="24"/>
      <c r="P1814" s="24"/>
      <c r="Q1814" s="24"/>
      <c r="R1814" s="24"/>
      <c r="S1814" s="24"/>
      <c r="T1814" s="24"/>
      <c r="U1814" s="24"/>
      <c r="V1814" s="23"/>
      <c r="W1814" s="23"/>
      <c r="X1814" s="23"/>
      <c r="Y1814" s="23" t="str">
        <f t="shared" si="279"/>
        <v/>
      </c>
      <c r="Z1814" s="23" t="str">
        <f t="shared" si="280"/>
        <v/>
      </c>
      <c r="AA1814" s="23" t="str">
        <f t="shared" si="281"/>
        <v/>
      </c>
      <c r="AB1814" s="23" t="str">
        <f t="shared" si="282"/>
        <v/>
      </c>
      <c r="AC1814" s="24" t="str">
        <f t="shared" si="283"/>
        <v/>
      </c>
      <c r="AD1814" s="24" t="str">
        <f t="shared" si="284"/>
        <v/>
      </c>
      <c r="AE1814" s="24" t="str">
        <f t="shared" si="285"/>
        <v/>
      </c>
      <c r="AF1814" s="24" t="str">
        <f t="shared" si="286"/>
        <v/>
      </c>
      <c r="AG1814" s="24" t="str">
        <f t="shared" si="287"/>
        <v/>
      </c>
      <c r="AH1814" s="24" t="str">
        <f>IF(Y1814="","",SUMPRODUCT($AC1814:$AG1814,'Benefit Weights'!$A$3:$E$3))</f>
        <v/>
      </c>
      <c r="AI1814" s="27" t="str">
        <f t="shared" si="288"/>
        <v/>
      </c>
    </row>
    <row r="1815" spans="1:35" x14ac:dyDescent="0.25">
      <c r="A1815" s="23"/>
      <c r="B1815" s="23"/>
      <c r="C1815" s="23"/>
      <c r="D1815" s="23"/>
      <c r="E1815" s="24"/>
      <c r="F1815" s="24"/>
      <c r="G1815" s="24"/>
      <c r="H1815" s="23"/>
      <c r="I1815" s="23"/>
      <c r="J1815" s="23"/>
      <c r="K1815" s="23"/>
      <c r="L1815" s="23"/>
      <c r="M1815" s="23"/>
      <c r="N1815" s="23"/>
      <c r="O1815" s="24"/>
      <c r="P1815" s="24"/>
      <c r="Q1815" s="24"/>
      <c r="R1815" s="24"/>
      <c r="S1815" s="24"/>
      <c r="T1815" s="24"/>
      <c r="U1815" s="24"/>
      <c r="V1815" s="23"/>
      <c r="W1815" s="23"/>
      <c r="X1815" s="23"/>
      <c r="Y1815" s="23" t="str">
        <f t="shared" si="279"/>
        <v/>
      </c>
      <c r="Z1815" s="23" t="str">
        <f t="shared" si="280"/>
        <v/>
      </c>
      <c r="AA1815" s="23" t="str">
        <f t="shared" si="281"/>
        <v/>
      </c>
      <c r="AB1815" s="23" t="str">
        <f t="shared" si="282"/>
        <v/>
      </c>
      <c r="AC1815" s="24" t="str">
        <f t="shared" si="283"/>
        <v/>
      </c>
      <c r="AD1815" s="24" t="str">
        <f t="shared" si="284"/>
        <v/>
      </c>
      <c r="AE1815" s="24" t="str">
        <f t="shared" si="285"/>
        <v/>
      </c>
      <c r="AF1815" s="24" t="str">
        <f t="shared" si="286"/>
        <v/>
      </c>
      <c r="AG1815" s="24" t="str">
        <f t="shared" si="287"/>
        <v/>
      </c>
      <c r="AH1815" s="24" t="str">
        <f>IF(Y1815="","",SUMPRODUCT($AC1815:$AG1815,'Benefit Weights'!$A$3:$E$3))</f>
        <v/>
      </c>
      <c r="AI1815" s="27" t="str">
        <f t="shared" si="288"/>
        <v/>
      </c>
    </row>
    <row r="1816" spans="1:35" x14ac:dyDescent="0.25">
      <c r="A1816" s="23"/>
      <c r="B1816" s="23"/>
      <c r="C1816" s="23"/>
      <c r="D1816" s="23"/>
      <c r="E1816" s="24"/>
      <c r="F1816" s="24"/>
      <c r="G1816" s="24"/>
      <c r="H1816" s="23"/>
      <c r="I1816" s="23"/>
      <c r="J1816" s="23"/>
      <c r="K1816" s="23"/>
      <c r="L1816" s="23"/>
      <c r="M1816" s="23"/>
      <c r="N1816" s="23"/>
      <c r="O1816" s="24"/>
      <c r="P1816" s="24"/>
      <c r="Q1816" s="24"/>
      <c r="R1816" s="24"/>
      <c r="S1816" s="24"/>
      <c r="T1816" s="24"/>
      <c r="U1816" s="24"/>
      <c r="V1816" s="23"/>
      <c r="W1816" s="23"/>
      <c r="X1816" s="23"/>
      <c r="Y1816" s="23" t="str">
        <f t="shared" si="279"/>
        <v/>
      </c>
      <c r="Z1816" s="23" t="str">
        <f t="shared" si="280"/>
        <v/>
      </c>
      <c r="AA1816" s="23" t="str">
        <f t="shared" si="281"/>
        <v/>
      </c>
      <c r="AB1816" s="23" t="str">
        <f t="shared" si="282"/>
        <v/>
      </c>
      <c r="AC1816" s="24" t="str">
        <f t="shared" si="283"/>
        <v/>
      </c>
      <c r="AD1816" s="24" t="str">
        <f t="shared" si="284"/>
        <v/>
      </c>
      <c r="AE1816" s="24" t="str">
        <f t="shared" si="285"/>
        <v/>
      </c>
      <c r="AF1816" s="24" t="str">
        <f t="shared" si="286"/>
        <v/>
      </c>
      <c r="AG1816" s="24" t="str">
        <f t="shared" si="287"/>
        <v/>
      </c>
      <c r="AH1816" s="24" t="str">
        <f>IF(Y1816="","",SUMPRODUCT($AC1816:$AG1816,'Benefit Weights'!$A$3:$E$3))</f>
        <v/>
      </c>
      <c r="AI1816" s="27" t="str">
        <f t="shared" si="288"/>
        <v/>
      </c>
    </row>
    <row r="1817" spans="1:35" x14ac:dyDescent="0.25">
      <c r="A1817" s="23"/>
      <c r="B1817" s="23"/>
      <c r="C1817" s="23"/>
      <c r="D1817" s="23"/>
      <c r="E1817" s="24"/>
      <c r="F1817" s="24"/>
      <c r="G1817" s="24"/>
      <c r="H1817" s="23"/>
      <c r="I1817" s="23"/>
      <c r="J1817" s="23"/>
      <c r="K1817" s="23"/>
      <c r="L1817" s="23"/>
      <c r="M1817" s="23"/>
      <c r="N1817" s="23"/>
      <c r="O1817" s="24"/>
      <c r="P1817" s="24"/>
      <c r="Q1817" s="24"/>
      <c r="R1817" s="24"/>
      <c r="S1817" s="24"/>
      <c r="T1817" s="24"/>
      <c r="U1817" s="24"/>
      <c r="V1817" s="23"/>
      <c r="W1817" s="23"/>
      <c r="X1817" s="23"/>
      <c r="Y1817" s="23" t="str">
        <f t="shared" si="279"/>
        <v/>
      </c>
      <c r="Z1817" s="23" t="str">
        <f t="shared" si="280"/>
        <v/>
      </c>
      <c r="AA1817" s="23" t="str">
        <f t="shared" si="281"/>
        <v/>
      </c>
      <c r="AB1817" s="23" t="str">
        <f t="shared" si="282"/>
        <v/>
      </c>
      <c r="AC1817" s="24" t="str">
        <f t="shared" si="283"/>
        <v/>
      </c>
      <c r="AD1817" s="24" t="str">
        <f t="shared" si="284"/>
        <v/>
      </c>
      <c r="AE1817" s="24" t="str">
        <f t="shared" si="285"/>
        <v/>
      </c>
      <c r="AF1817" s="24" t="str">
        <f t="shared" si="286"/>
        <v/>
      </c>
      <c r="AG1817" s="24" t="str">
        <f t="shared" si="287"/>
        <v/>
      </c>
      <c r="AH1817" s="24" t="str">
        <f>IF(Y1817="","",SUMPRODUCT($AC1817:$AG1817,'Benefit Weights'!$A$3:$E$3))</f>
        <v/>
      </c>
      <c r="AI1817" s="27" t="str">
        <f t="shared" si="288"/>
        <v/>
      </c>
    </row>
    <row r="1818" spans="1:35" x14ac:dyDescent="0.25">
      <c r="A1818" s="23"/>
      <c r="B1818" s="23"/>
      <c r="C1818" s="23"/>
      <c r="D1818" s="23"/>
      <c r="E1818" s="24"/>
      <c r="F1818" s="24"/>
      <c r="G1818" s="24"/>
      <c r="H1818" s="23"/>
      <c r="I1818" s="23"/>
      <c r="J1818" s="23"/>
      <c r="K1818" s="23"/>
      <c r="L1818" s="23"/>
      <c r="M1818" s="23"/>
      <c r="N1818" s="23"/>
      <c r="O1818" s="24"/>
      <c r="P1818" s="24"/>
      <c r="Q1818" s="24"/>
      <c r="R1818" s="24"/>
      <c r="S1818" s="24"/>
      <c r="T1818" s="24"/>
      <c r="U1818" s="24"/>
      <c r="V1818" s="23"/>
      <c r="W1818" s="23"/>
      <c r="X1818" s="23"/>
      <c r="Y1818" s="23" t="str">
        <f t="shared" si="279"/>
        <v/>
      </c>
      <c r="Z1818" s="23" t="str">
        <f t="shared" si="280"/>
        <v/>
      </c>
      <c r="AA1818" s="23" t="str">
        <f t="shared" si="281"/>
        <v/>
      </c>
      <c r="AB1818" s="23" t="str">
        <f t="shared" si="282"/>
        <v/>
      </c>
      <c r="AC1818" s="24" t="str">
        <f t="shared" si="283"/>
        <v/>
      </c>
      <c r="AD1818" s="24" t="str">
        <f t="shared" si="284"/>
        <v/>
      </c>
      <c r="AE1818" s="24" t="str">
        <f t="shared" si="285"/>
        <v/>
      </c>
      <c r="AF1818" s="24" t="str">
        <f t="shared" si="286"/>
        <v/>
      </c>
      <c r="AG1818" s="24" t="str">
        <f t="shared" si="287"/>
        <v/>
      </c>
      <c r="AH1818" s="24" t="str">
        <f>IF(Y1818="","",SUMPRODUCT($AC1818:$AG1818,'Benefit Weights'!$A$3:$E$3))</f>
        <v/>
      </c>
      <c r="AI1818" s="27" t="str">
        <f t="shared" si="288"/>
        <v/>
      </c>
    </row>
    <row r="1819" spans="1:35" x14ac:dyDescent="0.25">
      <c r="A1819" s="23"/>
      <c r="B1819" s="23"/>
      <c r="C1819" s="23"/>
      <c r="D1819" s="23"/>
      <c r="E1819" s="24"/>
      <c r="F1819" s="24"/>
      <c r="G1819" s="24"/>
      <c r="H1819" s="23"/>
      <c r="I1819" s="23"/>
      <c r="J1819" s="23"/>
      <c r="K1819" s="23"/>
      <c r="L1819" s="23"/>
      <c r="M1819" s="23"/>
      <c r="N1819" s="23"/>
      <c r="O1819" s="24"/>
      <c r="P1819" s="24"/>
      <c r="Q1819" s="24"/>
      <c r="R1819" s="24"/>
      <c r="S1819" s="24"/>
      <c r="T1819" s="24"/>
      <c r="U1819" s="24"/>
      <c r="V1819" s="23"/>
      <c r="W1819" s="23"/>
      <c r="X1819" s="23"/>
      <c r="Y1819" s="23" t="str">
        <f t="shared" si="279"/>
        <v/>
      </c>
      <c r="Z1819" s="23" t="str">
        <f t="shared" si="280"/>
        <v/>
      </c>
      <c r="AA1819" s="23" t="str">
        <f t="shared" si="281"/>
        <v/>
      </c>
      <c r="AB1819" s="23" t="str">
        <f t="shared" si="282"/>
        <v/>
      </c>
      <c r="AC1819" s="24" t="str">
        <f t="shared" si="283"/>
        <v/>
      </c>
      <c r="AD1819" s="24" t="str">
        <f t="shared" si="284"/>
        <v/>
      </c>
      <c r="AE1819" s="24" t="str">
        <f t="shared" si="285"/>
        <v/>
      </c>
      <c r="AF1819" s="24" t="str">
        <f t="shared" si="286"/>
        <v/>
      </c>
      <c r="AG1819" s="24" t="str">
        <f t="shared" si="287"/>
        <v/>
      </c>
      <c r="AH1819" s="24" t="str">
        <f>IF(Y1819="","",SUMPRODUCT($AC1819:$AG1819,'Benefit Weights'!$A$3:$E$3))</f>
        <v/>
      </c>
      <c r="AI1819" s="27" t="str">
        <f t="shared" si="288"/>
        <v/>
      </c>
    </row>
    <row r="1820" spans="1:35" x14ac:dyDescent="0.25">
      <c r="A1820" s="23"/>
      <c r="B1820" s="23"/>
      <c r="C1820" s="23"/>
      <c r="D1820" s="23"/>
      <c r="E1820" s="24"/>
      <c r="F1820" s="24"/>
      <c r="G1820" s="24"/>
      <c r="H1820" s="23"/>
      <c r="I1820" s="23"/>
      <c r="J1820" s="23"/>
      <c r="K1820" s="23"/>
      <c r="L1820" s="23"/>
      <c r="M1820" s="23"/>
      <c r="N1820" s="23"/>
      <c r="O1820" s="24"/>
      <c r="P1820" s="24"/>
      <c r="Q1820" s="24"/>
      <c r="R1820" s="24"/>
      <c r="S1820" s="24"/>
      <c r="T1820" s="24"/>
      <c r="U1820" s="24"/>
      <c r="V1820" s="23"/>
      <c r="W1820" s="23"/>
      <c r="X1820" s="23"/>
      <c r="Y1820" s="23" t="str">
        <f t="shared" si="279"/>
        <v/>
      </c>
      <c r="Z1820" s="23" t="str">
        <f t="shared" si="280"/>
        <v/>
      </c>
      <c r="AA1820" s="23" t="str">
        <f t="shared" si="281"/>
        <v/>
      </c>
      <c r="AB1820" s="23" t="str">
        <f t="shared" si="282"/>
        <v/>
      </c>
      <c r="AC1820" s="24" t="str">
        <f t="shared" si="283"/>
        <v/>
      </c>
      <c r="AD1820" s="24" t="str">
        <f t="shared" si="284"/>
        <v/>
      </c>
      <c r="AE1820" s="24" t="str">
        <f t="shared" si="285"/>
        <v/>
      </c>
      <c r="AF1820" s="24" t="str">
        <f t="shared" si="286"/>
        <v/>
      </c>
      <c r="AG1820" s="24" t="str">
        <f t="shared" si="287"/>
        <v/>
      </c>
      <c r="AH1820" s="24" t="str">
        <f>IF(Y1820="","",SUMPRODUCT($AC1820:$AG1820,'Benefit Weights'!$A$3:$E$3))</f>
        <v/>
      </c>
      <c r="AI1820" s="27" t="str">
        <f t="shared" si="288"/>
        <v/>
      </c>
    </row>
    <row r="1821" spans="1:35" x14ac:dyDescent="0.25">
      <c r="A1821" s="23"/>
      <c r="B1821" s="23"/>
      <c r="C1821" s="23"/>
      <c r="D1821" s="23"/>
      <c r="E1821" s="24"/>
      <c r="F1821" s="24"/>
      <c r="G1821" s="24"/>
      <c r="H1821" s="23"/>
      <c r="I1821" s="23"/>
      <c r="J1821" s="23"/>
      <c r="K1821" s="23"/>
      <c r="L1821" s="23"/>
      <c r="M1821" s="23"/>
      <c r="N1821" s="23"/>
      <c r="O1821" s="24"/>
      <c r="P1821" s="24"/>
      <c r="Q1821" s="24"/>
      <c r="R1821" s="24"/>
      <c r="S1821" s="24"/>
      <c r="T1821" s="24"/>
      <c r="U1821" s="24"/>
      <c r="V1821" s="23"/>
      <c r="W1821" s="23"/>
      <c r="X1821" s="23"/>
      <c r="Y1821" s="23" t="str">
        <f t="shared" si="279"/>
        <v/>
      </c>
      <c r="Z1821" s="23" t="str">
        <f t="shared" si="280"/>
        <v/>
      </c>
      <c r="AA1821" s="23" t="str">
        <f t="shared" si="281"/>
        <v/>
      </c>
      <c r="AB1821" s="23" t="str">
        <f t="shared" si="282"/>
        <v/>
      </c>
      <c r="AC1821" s="24" t="str">
        <f t="shared" si="283"/>
        <v/>
      </c>
      <c r="AD1821" s="24" t="str">
        <f t="shared" si="284"/>
        <v/>
      </c>
      <c r="AE1821" s="24" t="str">
        <f t="shared" si="285"/>
        <v/>
      </c>
      <c r="AF1821" s="24" t="str">
        <f t="shared" si="286"/>
        <v/>
      </c>
      <c r="AG1821" s="24" t="str">
        <f t="shared" si="287"/>
        <v/>
      </c>
      <c r="AH1821" s="24" t="str">
        <f>IF(Y1821="","",SUMPRODUCT($AC1821:$AG1821,'Benefit Weights'!$A$3:$E$3))</f>
        <v/>
      </c>
      <c r="AI1821" s="27" t="str">
        <f t="shared" si="288"/>
        <v/>
      </c>
    </row>
    <row r="1822" spans="1:35" x14ac:dyDescent="0.25">
      <c r="A1822" s="23"/>
      <c r="B1822" s="23"/>
      <c r="C1822" s="23"/>
      <c r="D1822" s="23"/>
      <c r="E1822" s="24"/>
      <c r="F1822" s="24"/>
      <c r="G1822" s="24"/>
      <c r="H1822" s="23"/>
      <c r="I1822" s="23"/>
      <c r="J1822" s="23"/>
      <c r="K1822" s="23"/>
      <c r="L1822" s="23"/>
      <c r="M1822" s="23"/>
      <c r="N1822" s="23"/>
      <c r="O1822" s="24"/>
      <c r="P1822" s="24"/>
      <c r="Q1822" s="24"/>
      <c r="R1822" s="24"/>
      <c r="S1822" s="24"/>
      <c r="T1822" s="24"/>
      <c r="U1822" s="24"/>
      <c r="V1822" s="23"/>
      <c r="W1822" s="23"/>
      <c r="X1822" s="23"/>
      <c r="Y1822" s="23" t="str">
        <f t="shared" si="279"/>
        <v/>
      </c>
      <c r="Z1822" s="23" t="str">
        <f t="shared" si="280"/>
        <v/>
      </c>
      <c r="AA1822" s="23" t="str">
        <f t="shared" si="281"/>
        <v/>
      </c>
      <c r="AB1822" s="23" t="str">
        <f t="shared" si="282"/>
        <v/>
      </c>
      <c r="AC1822" s="24" t="str">
        <f t="shared" si="283"/>
        <v/>
      </c>
      <c r="AD1822" s="24" t="str">
        <f t="shared" si="284"/>
        <v/>
      </c>
      <c r="AE1822" s="24" t="str">
        <f t="shared" si="285"/>
        <v/>
      </c>
      <c r="AF1822" s="24" t="str">
        <f t="shared" si="286"/>
        <v/>
      </c>
      <c r="AG1822" s="24" t="str">
        <f t="shared" si="287"/>
        <v/>
      </c>
      <c r="AH1822" s="24" t="str">
        <f>IF(Y1822="","",SUMPRODUCT($AC1822:$AG1822,'Benefit Weights'!$A$3:$E$3))</f>
        <v/>
      </c>
      <c r="AI1822" s="27" t="str">
        <f t="shared" si="288"/>
        <v/>
      </c>
    </row>
    <row r="1823" spans="1:35" x14ac:dyDescent="0.25">
      <c r="A1823" s="23"/>
      <c r="B1823" s="23"/>
      <c r="C1823" s="23"/>
      <c r="D1823" s="23"/>
      <c r="E1823" s="24"/>
      <c r="F1823" s="24"/>
      <c r="G1823" s="24"/>
      <c r="H1823" s="23"/>
      <c r="I1823" s="23"/>
      <c r="J1823" s="23"/>
      <c r="K1823" s="23"/>
      <c r="L1823" s="23"/>
      <c r="M1823" s="23"/>
      <c r="N1823" s="23"/>
      <c r="O1823" s="24"/>
      <c r="P1823" s="24"/>
      <c r="Q1823" s="24"/>
      <c r="R1823" s="24"/>
      <c r="S1823" s="24"/>
      <c r="T1823" s="24"/>
      <c r="U1823" s="24"/>
      <c r="V1823" s="23"/>
      <c r="W1823" s="23"/>
      <c r="X1823" s="23"/>
      <c r="Y1823" s="23" t="str">
        <f t="shared" si="279"/>
        <v/>
      </c>
      <c r="Z1823" s="23" t="str">
        <f t="shared" si="280"/>
        <v/>
      </c>
      <c r="AA1823" s="23" t="str">
        <f t="shared" si="281"/>
        <v/>
      </c>
      <c r="AB1823" s="23" t="str">
        <f t="shared" si="282"/>
        <v/>
      </c>
      <c r="AC1823" s="24" t="str">
        <f t="shared" si="283"/>
        <v/>
      </c>
      <c r="AD1823" s="24" t="str">
        <f t="shared" si="284"/>
        <v/>
      </c>
      <c r="AE1823" s="24" t="str">
        <f t="shared" si="285"/>
        <v/>
      </c>
      <c r="AF1823" s="24" t="str">
        <f t="shared" si="286"/>
        <v/>
      </c>
      <c r="AG1823" s="24" t="str">
        <f t="shared" si="287"/>
        <v/>
      </c>
      <c r="AH1823" s="24" t="str">
        <f>IF(Y1823="","",SUMPRODUCT($AC1823:$AG1823,'Benefit Weights'!$A$3:$E$3))</f>
        <v/>
      </c>
      <c r="AI1823" s="27" t="str">
        <f t="shared" si="288"/>
        <v/>
      </c>
    </row>
    <row r="1824" spans="1:35" x14ac:dyDescent="0.25">
      <c r="A1824" s="23"/>
      <c r="B1824" s="23"/>
      <c r="C1824" s="23"/>
      <c r="D1824" s="23"/>
      <c r="E1824" s="24"/>
      <c r="F1824" s="24"/>
      <c r="G1824" s="24"/>
      <c r="H1824" s="23"/>
      <c r="I1824" s="23"/>
      <c r="J1824" s="23"/>
      <c r="K1824" s="23"/>
      <c r="L1824" s="23"/>
      <c r="M1824" s="23"/>
      <c r="N1824" s="23"/>
      <c r="O1824" s="24"/>
      <c r="P1824" s="24"/>
      <c r="Q1824" s="24"/>
      <c r="R1824" s="24"/>
      <c r="S1824" s="24"/>
      <c r="T1824" s="24"/>
      <c r="U1824" s="24"/>
      <c r="V1824" s="23"/>
      <c r="W1824" s="23"/>
      <c r="X1824" s="23"/>
      <c r="Y1824" s="23" t="str">
        <f t="shared" si="279"/>
        <v/>
      </c>
      <c r="Z1824" s="23" t="str">
        <f t="shared" si="280"/>
        <v/>
      </c>
      <c r="AA1824" s="23" t="str">
        <f t="shared" si="281"/>
        <v/>
      </c>
      <c r="AB1824" s="23" t="str">
        <f t="shared" si="282"/>
        <v/>
      </c>
      <c r="AC1824" s="24" t="str">
        <f t="shared" si="283"/>
        <v/>
      </c>
      <c r="AD1824" s="24" t="str">
        <f t="shared" si="284"/>
        <v/>
      </c>
      <c r="AE1824" s="24" t="str">
        <f t="shared" si="285"/>
        <v/>
      </c>
      <c r="AF1824" s="24" t="str">
        <f t="shared" si="286"/>
        <v/>
      </c>
      <c r="AG1824" s="24" t="str">
        <f t="shared" si="287"/>
        <v/>
      </c>
      <c r="AH1824" s="24" t="str">
        <f>IF(Y1824="","",SUMPRODUCT($AC1824:$AG1824,'Benefit Weights'!$A$3:$E$3))</f>
        <v/>
      </c>
      <c r="AI1824" s="27" t="str">
        <f t="shared" si="288"/>
        <v/>
      </c>
    </row>
    <row r="1825" spans="1:35" x14ac:dyDescent="0.25">
      <c r="A1825" s="23"/>
      <c r="B1825" s="23"/>
      <c r="C1825" s="23"/>
      <c r="D1825" s="23"/>
      <c r="E1825" s="24"/>
      <c r="F1825" s="24"/>
      <c r="G1825" s="24"/>
      <c r="H1825" s="23"/>
      <c r="I1825" s="23"/>
      <c r="J1825" s="23"/>
      <c r="K1825" s="23"/>
      <c r="L1825" s="23"/>
      <c r="M1825" s="23"/>
      <c r="N1825" s="23"/>
      <c r="O1825" s="24"/>
      <c r="P1825" s="24"/>
      <c r="Q1825" s="24"/>
      <c r="R1825" s="24"/>
      <c r="S1825" s="24"/>
      <c r="T1825" s="24"/>
      <c r="U1825" s="24"/>
      <c r="V1825" s="23"/>
      <c r="W1825" s="23"/>
      <c r="X1825" s="23"/>
      <c r="Y1825" s="23" t="str">
        <f t="shared" si="279"/>
        <v/>
      </c>
      <c r="Z1825" s="23" t="str">
        <f t="shared" si="280"/>
        <v/>
      </c>
      <c r="AA1825" s="23" t="str">
        <f t="shared" si="281"/>
        <v/>
      </c>
      <c r="AB1825" s="23" t="str">
        <f t="shared" si="282"/>
        <v/>
      </c>
      <c r="AC1825" s="24" t="str">
        <f t="shared" si="283"/>
        <v/>
      </c>
      <c r="AD1825" s="24" t="str">
        <f t="shared" si="284"/>
        <v/>
      </c>
      <c r="AE1825" s="24" t="str">
        <f t="shared" si="285"/>
        <v/>
      </c>
      <c r="AF1825" s="24" t="str">
        <f t="shared" si="286"/>
        <v/>
      </c>
      <c r="AG1825" s="24" t="str">
        <f t="shared" si="287"/>
        <v/>
      </c>
      <c r="AH1825" s="24" t="str">
        <f>IF(Y1825="","",SUMPRODUCT($AC1825:$AG1825,'Benefit Weights'!$A$3:$E$3))</f>
        <v/>
      </c>
      <c r="AI1825" s="27" t="str">
        <f t="shared" si="288"/>
        <v/>
      </c>
    </row>
    <row r="1826" spans="1:35" x14ac:dyDescent="0.25">
      <c r="A1826" s="23"/>
      <c r="B1826" s="23"/>
      <c r="C1826" s="23"/>
      <c r="D1826" s="23"/>
      <c r="E1826" s="24"/>
      <c r="F1826" s="24"/>
      <c r="G1826" s="24"/>
      <c r="H1826" s="23"/>
      <c r="I1826" s="23"/>
      <c r="J1826" s="23"/>
      <c r="K1826" s="23"/>
      <c r="L1826" s="23"/>
      <c r="M1826" s="23"/>
      <c r="N1826" s="23"/>
      <c r="O1826" s="24"/>
      <c r="P1826" s="24"/>
      <c r="Q1826" s="24"/>
      <c r="R1826" s="24"/>
      <c r="S1826" s="24"/>
      <c r="T1826" s="24"/>
      <c r="U1826" s="24"/>
      <c r="V1826" s="23"/>
      <c r="W1826" s="23"/>
      <c r="X1826" s="23"/>
      <c r="Y1826" s="23" t="str">
        <f t="shared" si="279"/>
        <v/>
      </c>
      <c r="Z1826" s="23" t="str">
        <f t="shared" si="280"/>
        <v/>
      </c>
      <c r="AA1826" s="23" t="str">
        <f t="shared" si="281"/>
        <v/>
      </c>
      <c r="AB1826" s="23" t="str">
        <f t="shared" si="282"/>
        <v/>
      </c>
      <c r="AC1826" s="24" t="str">
        <f t="shared" si="283"/>
        <v/>
      </c>
      <c r="AD1826" s="24" t="str">
        <f t="shared" si="284"/>
        <v/>
      </c>
      <c r="AE1826" s="24" t="str">
        <f t="shared" si="285"/>
        <v/>
      </c>
      <c r="AF1826" s="24" t="str">
        <f t="shared" si="286"/>
        <v/>
      </c>
      <c r="AG1826" s="24" t="str">
        <f t="shared" si="287"/>
        <v/>
      </c>
      <c r="AH1826" s="24" t="str">
        <f>IF(Y1826="","",SUMPRODUCT($AC1826:$AG1826,'Benefit Weights'!$A$3:$E$3))</f>
        <v/>
      </c>
      <c r="AI1826" s="27" t="str">
        <f t="shared" si="288"/>
        <v/>
      </c>
    </row>
    <row r="1827" spans="1:35" x14ac:dyDescent="0.25">
      <c r="A1827" s="23"/>
      <c r="B1827" s="23"/>
      <c r="C1827" s="23"/>
      <c r="D1827" s="23"/>
      <c r="E1827" s="24"/>
      <c r="F1827" s="24"/>
      <c r="G1827" s="24"/>
      <c r="H1827" s="23"/>
      <c r="I1827" s="23"/>
      <c r="J1827" s="23"/>
      <c r="K1827" s="23"/>
      <c r="L1827" s="23"/>
      <c r="M1827" s="23"/>
      <c r="N1827" s="23"/>
      <c r="O1827" s="24"/>
      <c r="P1827" s="24"/>
      <c r="Q1827" s="24"/>
      <c r="R1827" s="24"/>
      <c r="S1827" s="24"/>
      <c r="T1827" s="24"/>
      <c r="U1827" s="24"/>
      <c r="V1827" s="23"/>
      <c r="W1827" s="23"/>
      <c r="X1827" s="23"/>
      <c r="Y1827" s="23" t="str">
        <f t="shared" si="279"/>
        <v/>
      </c>
      <c r="Z1827" s="23" t="str">
        <f t="shared" si="280"/>
        <v/>
      </c>
      <c r="AA1827" s="23" t="str">
        <f t="shared" si="281"/>
        <v/>
      </c>
      <c r="AB1827" s="23" t="str">
        <f t="shared" si="282"/>
        <v/>
      </c>
      <c r="AC1827" s="24" t="str">
        <f t="shared" si="283"/>
        <v/>
      </c>
      <c r="AD1827" s="24" t="str">
        <f t="shared" si="284"/>
        <v/>
      </c>
      <c r="AE1827" s="24" t="str">
        <f t="shared" si="285"/>
        <v/>
      </c>
      <c r="AF1827" s="24" t="str">
        <f t="shared" si="286"/>
        <v/>
      </c>
      <c r="AG1827" s="24" t="str">
        <f t="shared" si="287"/>
        <v/>
      </c>
      <c r="AH1827" s="24" t="str">
        <f>IF(Y1827="","",SUMPRODUCT($AC1827:$AG1827,'Benefit Weights'!$A$3:$E$3))</f>
        <v/>
      </c>
      <c r="AI1827" s="27" t="str">
        <f t="shared" si="288"/>
        <v/>
      </c>
    </row>
    <row r="1828" spans="1:35" x14ac:dyDescent="0.25">
      <c r="A1828" s="23"/>
      <c r="B1828" s="23"/>
      <c r="C1828" s="23"/>
      <c r="D1828" s="23"/>
      <c r="E1828" s="24"/>
      <c r="F1828" s="24"/>
      <c r="G1828" s="24"/>
      <c r="H1828" s="23"/>
      <c r="I1828" s="23"/>
      <c r="J1828" s="23"/>
      <c r="K1828" s="23"/>
      <c r="L1828" s="23"/>
      <c r="M1828" s="23"/>
      <c r="N1828" s="23"/>
      <c r="O1828" s="24"/>
      <c r="P1828" s="24"/>
      <c r="Q1828" s="24"/>
      <c r="R1828" s="24"/>
      <c r="S1828" s="24"/>
      <c r="T1828" s="24"/>
      <c r="U1828" s="24"/>
      <c r="V1828" s="23"/>
      <c r="W1828" s="23"/>
      <c r="X1828" s="23"/>
      <c r="Y1828" s="23" t="str">
        <f t="shared" si="279"/>
        <v/>
      </c>
      <c r="Z1828" s="23" t="str">
        <f t="shared" si="280"/>
        <v/>
      </c>
      <c r="AA1828" s="23" t="str">
        <f t="shared" si="281"/>
        <v/>
      </c>
      <c r="AB1828" s="23" t="str">
        <f t="shared" si="282"/>
        <v/>
      </c>
      <c r="AC1828" s="24" t="str">
        <f t="shared" si="283"/>
        <v/>
      </c>
      <c r="AD1828" s="24" t="str">
        <f t="shared" si="284"/>
        <v/>
      </c>
      <c r="AE1828" s="24" t="str">
        <f t="shared" si="285"/>
        <v/>
      </c>
      <c r="AF1828" s="24" t="str">
        <f t="shared" si="286"/>
        <v/>
      </c>
      <c r="AG1828" s="24" t="str">
        <f t="shared" si="287"/>
        <v/>
      </c>
      <c r="AH1828" s="24" t="str">
        <f>IF(Y1828="","",SUMPRODUCT($AC1828:$AG1828,'Benefit Weights'!$A$3:$E$3))</f>
        <v/>
      </c>
      <c r="AI1828" s="27" t="str">
        <f t="shared" si="288"/>
        <v/>
      </c>
    </row>
    <row r="1829" spans="1:35" x14ac:dyDescent="0.25">
      <c r="A1829" s="23"/>
      <c r="B1829" s="23"/>
      <c r="C1829" s="23"/>
      <c r="D1829" s="23"/>
      <c r="E1829" s="24"/>
      <c r="F1829" s="24"/>
      <c r="G1829" s="24"/>
      <c r="H1829" s="23"/>
      <c r="I1829" s="23"/>
      <c r="J1829" s="23"/>
      <c r="K1829" s="23"/>
      <c r="L1829" s="23"/>
      <c r="M1829" s="23"/>
      <c r="N1829" s="23"/>
      <c r="O1829" s="24"/>
      <c r="P1829" s="24"/>
      <c r="Q1829" s="24"/>
      <c r="R1829" s="24"/>
      <c r="S1829" s="24"/>
      <c r="T1829" s="24"/>
      <c r="U1829" s="24"/>
      <c r="V1829" s="23"/>
      <c r="W1829" s="23"/>
      <c r="X1829" s="23"/>
      <c r="Y1829" s="23" t="str">
        <f t="shared" si="279"/>
        <v/>
      </c>
      <c r="Z1829" s="23" t="str">
        <f t="shared" si="280"/>
        <v/>
      </c>
      <c r="AA1829" s="23" t="str">
        <f t="shared" si="281"/>
        <v/>
      </c>
      <c r="AB1829" s="23" t="str">
        <f t="shared" si="282"/>
        <v/>
      </c>
      <c r="AC1829" s="24" t="str">
        <f t="shared" si="283"/>
        <v/>
      </c>
      <c r="AD1829" s="24" t="str">
        <f t="shared" si="284"/>
        <v/>
      </c>
      <c r="AE1829" s="24" t="str">
        <f t="shared" si="285"/>
        <v/>
      </c>
      <c r="AF1829" s="24" t="str">
        <f t="shared" si="286"/>
        <v/>
      </c>
      <c r="AG1829" s="24" t="str">
        <f t="shared" si="287"/>
        <v/>
      </c>
      <c r="AH1829" s="24" t="str">
        <f>IF(Y1829="","",SUMPRODUCT($AC1829:$AG1829,'Benefit Weights'!$A$3:$E$3))</f>
        <v/>
      </c>
      <c r="AI1829" s="27" t="str">
        <f t="shared" si="288"/>
        <v/>
      </c>
    </row>
    <row r="1830" spans="1:35" x14ac:dyDescent="0.25">
      <c r="A1830" s="23"/>
      <c r="B1830" s="23"/>
      <c r="C1830" s="23"/>
      <c r="D1830" s="23"/>
      <c r="E1830" s="24"/>
      <c r="F1830" s="24"/>
      <c r="G1830" s="24"/>
      <c r="H1830" s="23"/>
      <c r="I1830" s="23"/>
      <c r="J1830" s="23"/>
      <c r="K1830" s="23"/>
      <c r="L1830" s="23"/>
      <c r="M1830" s="23"/>
      <c r="N1830" s="23"/>
      <c r="O1830" s="24"/>
      <c r="P1830" s="24"/>
      <c r="Q1830" s="24"/>
      <c r="R1830" s="24"/>
      <c r="S1830" s="24"/>
      <c r="T1830" s="24"/>
      <c r="U1830" s="24"/>
      <c r="V1830" s="23"/>
      <c r="W1830" s="23"/>
      <c r="X1830" s="23"/>
      <c r="Y1830" s="23" t="str">
        <f t="shared" si="279"/>
        <v/>
      </c>
      <c r="Z1830" s="23" t="str">
        <f t="shared" si="280"/>
        <v/>
      </c>
      <c r="AA1830" s="23" t="str">
        <f t="shared" si="281"/>
        <v/>
      </c>
      <c r="AB1830" s="23" t="str">
        <f t="shared" si="282"/>
        <v/>
      </c>
      <c r="AC1830" s="24" t="str">
        <f t="shared" si="283"/>
        <v/>
      </c>
      <c r="AD1830" s="24" t="str">
        <f t="shared" si="284"/>
        <v/>
      </c>
      <c r="AE1830" s="24" t="str">
        <f t="shared" si="285"/>
        <v/>
      </c>
      <c r="AF1830" s="24" t="str">
        <f t="shared" si="286"/>
        <v/>
      </c>
      <c r="AG1830" s="24" t="str">
        <f t="shared" si="287"/>
        <v/>
      </c>
      <c r="AH1830" s="24" t="str">
        <f>IF(Y1830="","",SUMPRODUCT($AC1830:$AG1830,'Benefit Weights'!$A$3:$E$3))</f>
        <v/>
      </c>
      <c r="AI1830" s="27" t="str">
        <f t="shared" si="288"/>
        <v/>
      </c>
    </row>
    <row r="1831" spans="1:35" x14ac:dyDescent="0.25">
      <c r="A1831" s="23"/>
      <c r="B1831" s="23"/>
      <c r="C1831" s="23"/>
      <c r="D1831" s="23"/>
      <c r="E1831" s="24"/>
      <c r="F1831" s="24"/>
      <c r="G1831" s="24"/>
      <c r="H1831" s="23"/>
      <c r="I1831" s="23"/>
      <c r="J1831" s="23"/>
      <c r="K1831" s="23"/>
      <c r="L1831" s="23"/>
      <c r="M1831" s="23"/>
      <c r="N1831" s="23"/>
      <c r="O1831" s="24"/>
      <c r="P1831" s="24"/>
      <c r="Q1831" s="24"/>
      <c r="R1831" s="24"/>
      <c r="S1831" s="24"/>
      <c r="T1831" s="24"/>
      <c r="U1831" s="24"/>
      <c r="V1831" s="23"/>
      <c r="W1831" s="23"/>
      <c r="X1831" s="23"/>
      <c r="Y1831" s="23" t="str">
        <f t="shared" si="279"/>
        <v/>
      </c>
      <c r="Z1831" s="23" t="str">
        <f t="shared" si="280"/>
        <v/>
      </c>
      <c r="AA1831" s="23" t="str">
        <f t="shared" si="281"/>
        <v/>
      </c>
      <c r="AB1831" s="23" t="str">
        <f t="shared" si="282"/>
        <v/>
      </c>
      <c r="AC1831" s="24" t="str">
        <f t="shared" si="283"/>
        <v/>
      </c>
      <c r="AD1831" s="24" t="str">
        <f t="shared" si="284"/>
        <v/>
      </c>
      <c r="AE1831" s="24" t="str">
        <f t="shared" si="285"/>
        <v/>
      </c>
      <c r="AF1831" s="24" t="str">
        <f t="shared" si="286"/>
        <v/>
      </c>
      <c r="AG1831" s="24" t="str">
        <f t="shared" si="287"/>
        <v/>
      </c>
      <c r="AH1831" s="24" t="str">
        <f>IF(Y1831="","",SUMPRODUCT($AC1831:$AG1831,'Benefit Weights'!$A$3:$E$3))</f>
        <v/>
      </c>
      <c r="AI1831" s="27" t="str">
        <f t="shared" si="288"/>
        <v/>
      </c>
    </row>
    <row r="1832" spans="1:35" x14ac:dyDescent="0.25">
      <c r="A1832" s="23"/>
      <c r="B1832" s="23"/>
      <c r="C1832" s="23"/>
      <c r="D1832" s="23"/>
      <c r="E1832" s="24"/>
      <c r="F1832" s="24"/>
      <c r="G1832" s="24"/>
      <c r="H1832" s="23"/>
      <c r="I1832" s="23"/>
      <c r="J1832" s="23"/>
      <c r="K1832" s="23"/>
      <c r="L1832" s="23"/>
      <c r="M1832" s="23"/>
      <c r="N1832" s="23"/>
      <c r="O1832" s="24"/>
      <c r="P1832" s="24"/>
      <c r="Q1832" s="24"/>
      <c r="R1832" s="24"/>
      <c r="S1832" s="24"/>
      <c r="T1832" s="24"/>
      <c r="U1832" s="24"/>
      <c r="V1832" s="23"/>
      <c r="W1832" s="23"/>
      <c r="X1832" s="23"/>
      <c r="Y1832" s="23" t="str">
        <f t="shared" si="279"/>
        <v/>
      </c>
      <c r="Z1832" s="23" t="str">
        <f t="shared" si="280"/>
        <v/>
      </c>
      <c r="AA1832" s="23" t="str">
        <f t="shared" si="281"/>
        <v/>
      </c>
      <c r="AB1832" s="23" t="str">
        <f t="shared" si="282"/>
        <v/>
      </c>
      <c r="AC1832" s="24" t="str">
        <f t="shared" si="283"/>
        <v/>
      </c>
      <c r="AD1832" s="24" t="str">
        <f t="shared" si="284"/>
        <v/>
      </c>
      <c r="AE1832" s="24" t="str">
        <f t="shared" si="285"/>
        <v/>
      </c>
      <c r="AF1832" s="24" t="str">
        <f t="shared" si="286"/>
        <v/>
      </c>
      <c r="AG1832" s="24" t="str">
        <f t="shared" si="287"/>
        <v/>
      </c>
      <c r="AH1832" s="24" t="str">
        <f>IF(Y1832="","",SUMPRODUCT($AC1832:$AG1832,'Benefit Weights'!$A$3:$E$3))</f>
        <v/>
      </c>
      <c r="AI1832" s="27" t="str">
        <f t="shared" si="288"/>
        <v/>
      </c>
    </row>
    <row r="1833" spans="1:35" x14ac:dyDescent="0.25">
      <c r="A1833" s="23"/>
      <c r="B1833" s="23"/>
      <c r="C1833" s="23"/>
      <c r="D1833" s="23"/>
      <c r="E1833" s="24"/>
      <c r="F1833" s="24"/>
      <c r="G1833" s="24"/>
      <c r="H1833" s="23"/>
      <c r="I1833" s="23"/>
      <c r="J1833" s="23"/>
      <c r="K1833" s="23"/>
      <c r="L1833" s="23"/>
      <c r="M1833" s="23"/>
      <c r="N1833" s="23"/>
      <c r="O1833" s="24"/>
      <c r="P1833" s="24"/>
      <c r="Q1833" s="24"/>
      <c r="R1833" s="24"/>
      <c r="S1833" s="24"/>
      <c r="T1833" s="24"/>
      <c r="U1833" s="24"/>
      <c r="V1833" s="23"/>
      <c r="W1833" s="23"/>
      <c r="X1833" s="23"/>
      <c r="Y1833" s="23" t="str">
        <f t="shared" si="279"/>
        <v/>
      </c>
      <c r="Z1833" s="23" t="str">
        <f t="shared" si="280"/>
        <v/>
      </c>
      <c r="AA1833" s="23" t="str">
        <f t="shared" si="281"/>
        <v/>
      </c>
      <c r="AB1833" s="23" t="str">
        <f t="shared" si="282"/>
        <v/>
      </c>
      <c r="AC1833" s="24" t="str">
        <f t="shared" si="283"/>
        <v/>
      </c>
      <c r="AD1833" s="24" t="str">
        <f t="shared" si="284"/>
        <v/>
      </c>
      <c r="AE1833" s="24" t="str">
        <f t="shared" si="285"/>
        <v/>
      </c>
      <c r="AF1833" s="24" t="str">
        <f t="shared" si="286"/>
        <v/>
      </c>
      <c r="AG1833" s="24" t="str">
        <f t="shared" si="287"/>
        <v/>
      </c>
      <c r="AH1833" s="24" t="str">
        <f>IF(Y1833="","",SUMPRODUCT($AC1833:$AG1833,'Benefit Weights'!$A$3:$E$3))</f>
        <v/>
      </c>
      <c r="AI1833" s="27" t="str">
        <f t="shared" si="288"/>
        <v/>
      </c>
    </row>
    <row r="1834" spans="1:35" x14ac:dyDescent="0.25">
      <c r="A1834" s="23"/>
      <c r="B1834" s="23"/>
      <c r="C1834" s="23"/>
      <c r="D1834" s="23"/>
      <c r="E1834" s="24"/>
      <c r="F1834" s="24"/>
      <c r="G1834" s="24"/>
      <c r="H1834" s="23"/>
      <c r="I1834" s="23"/>
      <c r="J1834" s="23"/>
      <c r="K1834" s="23"/>
      <c r="L1834" s="23"/>
      <c r="M1834" s="23"/>
      <c r="N1834" s="23"/>
      <c r="O1834" s="24"/>
      <c r="P1834" s="24"/>
      <c r="Q1834" s="24"/>
      <c r="R1834" s="24"/>
      <c r="S1834" s="24"/>
      <c r="T1834" s="24"/>
      <c r="U1834" s="24"/>
      <c r="V1834" s="23"/>
      <c r="W1834" s="23"/>
      <c r="X1834" s="23"/>
      <c r="Y1834" s="23" t="str">
        <f t="shared" si="279"/>
        <v/>
      </c>
      <c r="Z1834" s="23" t="str">
        <f t="shared" si="280"/>
        <v/>
      </c>
      <c r="AA1834" s="23" t="str">
        <f t="shared" si="281"/>
        <v/>
      </c>
      <c r="AB1834" s="23" t="str">
        <f t="shared" si="282"/>
        <v/>
      </c>
      <c r="AC1834" s="24" t="str">
        <f t="shared" si="283"/>
        <v/>
      </c>
      <c r="AD1834" s="24" t="str">
        <f t="shared" si="284"/>
        <v/>
      </c>
      <c r="AE1834" s="24" t="str">
        <f t="shared" si="285"/>
        <v/>
      </c>
      <c r="AF1834" s="24" t="str">
        <f t="shared" si="286"/>
        <v/>
      </c>
      <c r="AG1834" s="24" t="str">
        <f t="shared" si="287"/>
        <v/>
      </c>
      <c r="AH1834" s="24" t="str">
        <f>IF(Y1834="","",SUMPRODUCT($AC1834:$AG1834,'Benefit Weights'!$A$3:$E$3))</f>
        <v/>
      </c>
      <c r="AI1834" s="27" t="str">
        <f t="shared" si="288"/>
        <v/>
      </c>
    </row>
    <row r="1835" spans="1:35" x14ac:dyDescent="0.25">
      <c r="A1835" s="23"/>
      <c r="B1835" s="23"/>
      <c r="C1835" s="23"/>
      <c r="D1835" s="23"/>
      <c r="E1835" s="24"/>
      <c r="F1835" s="24"/>
      <c r="G1835" s="24"/>
      <c r="H1835" s="23"/>
      <c r="I1835" s="23"/>
      <c r="J1835" s="23"/>
      <c r="K1835" s="23"/>
      <c r="L1835" s="23"/>
      <c r="M1835" s="23"/>
      <c r="N1835" s="23"/>
      <c r="O1835" s="24"/>
      <c r="P1835" s="24"/>
      <c r="Q1835" s="24"/>
      <c r="R1835" s="24"/>
      <c r="S1835" s="24"/>
      <c r="T1835" s="24"/>
      <c r="U1835" s="24"/>
      <c r="V1835" s="23"/>
      <c r="W1835" s="23"/>
      <c r="X1835" s="23"/>
      <c r="Y1835" s="23" t="str">
        <f t="shared" si="279"/>
        <v/>
      </c>
      <c r="Z1835" s="23" t="str">
        <f t="shared" si="280"/>
        <v/>
      </c>
      <c r="AA1835" s="23" t="str">
        <f t="shared" si="281"/>
        <v/>
      </c>
      <c r="AB1835" s="23" t="str">
        <f t="shared" si="282"/>
        <v/>
      </c>
      <c r="AC1835" s="24" t="str">
        <f t="shared" si="283"/>
        <v/>
      </c>
      <c r="AD1835" s="24" t="str">
        <f t="shared" si="284"/>
        <v/>
      </c>
      <c r="AE1835" s="24" t="str">
        <f t="shared" si="285"/>
        <v/>
      </c>
      <c r="AF1835" s="24" t="str">
        <f t="shared" si="286"/>
        <v/>
      </c>
      <c r="AG1835" s="24" t="str">
        <f t="shared" si="287"/>
        <v/>
      </c>
      <c r="AH1835" s="24" t="str">
        <f>IF(Y1835="","",SUMPRODUCT($AC1835:$AG1835,'Benefit Weights'!$A$3:$E$3))</f>
        <v/>
      </c>
      <c r="AI1835" s="27" t="str">
        <f t="shared" si="288"/>
        <v/>
      </c>
    </row>
    <row r="1836" spans="1:35" x14ac:dyDescent="0.25">
      <c r="A1836" s="23"/>
      <c r="B1836" s="23"/>
      <c r="C1836" s="23"/>
      <c r="D1836" s="23"/>
      <c r="E1836" s="24"/>
      <c r="F1836" s="24"/>
      <c r="G1836" s="24"/>
      <c r="H1836" s="23"/>
      <c r="I1836" s="23"/>
      <c r="J1836" s="23"/>
      <c r="K1836" s="23"/>
      <c r="L1836" s="23"/>
      <c r="M1836" s="23"/>
      <c r="N1836" s="23"/>
      <c r="O1836" s="24"/>
      <c r="P1836" s="24"/>
      <c r="Q1836" s="24"/>
      <c r="R1836" s="24"/>
      <c r="S1836" s="24"/>
      <c r="T1836" s="24"/>
      <c r="U1836" s="24"/>
      <c r="V1836" s="23"/>
      <c r="W1836" s="23"/>
      <c r="X1836" s="23"/>
      <c r="Y1836" s="23" t="str">
        <f t="shared" si="279"/>
        <v/>
      </c>
      <c r="Z1836" s="23" t="str">
        <f t="shared" si="280"/>
        <v/>
      </c>
      <c r="AA1836" s="23" t="str">
        <f t="shared" si="281"/>
        <v/>
      </c>
      <c r="AB1836" s="23" t="str">
        <f t="shared" si="282"/>
        <v/>
      </c>
      <c r="AC1836" s="24" t="str">
        <f t="shared" si="283"/>
        <v/>
      </c>
      <c r="AD1836" s="24" t="str">
        <f t="shared" si="284"/>
        <v/>
      </c>
      <c r="AE1836" s="24" t="str">
        <f t="shared" si="285"/>
        <v/>
      </c>
      <c r="AF1836" s="24" t="str">
        <f t="shared" si="286"/>
        <v/>
      </c>
      <c r="AG1836" s="24" t="str">
        <f t="shared" si="287"/>
        <v/>
      </c>
      <c r="AH1836" s="24" t="str">
        <f>IF(Y1836="","",SUMPRODUCT($AC1836:$AG1836,'Benefit Weights'!$A$3:$E$3))</f>
        <v/>
      </c>
      <c r="AI1836" s="27" t="str">
        <f t="shared" si="288"/>
        <v/>
      </c>
    </row>
    <row r="1837" spans="1:35" x14ac:dyDescent="0.25">
      <c r="A1837" s="23"/>
      <c r="B1837" s="23"/>
      <c r="C1837" s="23"/>
      <c r="D1837" s="23"/>
      <c r="E1837" s="24"/>
      <c r="F1837" s="24"/>
      <c r="G1837" s="24"/>
      <c r="H1837" s="23"/>
      <c r="I1837" s="23"/>
      <c r="J1837" s="23"/>
      <c r="K1837" s="23"/>
      <c r="L1837" s="23"/>
      <c r="M1837" s="23"/>
      <c r="N1837" s="23"/>
      <c r="O1837" s="24"/>
      <c r="P1837" s="24"/>
      <c r="Q1837" s="24"/>
      <c r="R1837" s="24"/>
      <c r="S1837" s="24"/>
      <c r="T1837" s="24"/>
      <c r="U1837" s="24"/>
      <c r="V1837" s="23"/>
      <c r="W1837" s="23"/>
      <c r="X1837" s="23"/>
      <c r="Y1837" s="23" t="str">
        <f t="shared" si="279"/>
        <v/>
      </c>
      <c r="Z1837" s="23" t="str">
        <f t="shared" si="280"/>
        <v/>
      </c>
      <c r="AA1837" s="23" t="str">
        <f t="shared" si="281"/>
        <v/>
      </c>
      <c r="AB1837" s="23" t="str">
        <f t="shared" si="282"/>
        <v/>
      </c>
      <c r="AC1837" s="24" t="str">
        <f t="shared" si="283"/>
        <v/>
      </c>
      <c r="AD1837" s="24" t="str">
        <f t="shared" si="284"/>
        <v/>
      </c>
      <c r="AE1837" s="24" t="str">
        <f t="shared" si="285"/>
        <v/>
      </c>
      <c r="AF1837" s="24" t="str">
        <f t="shared" si="286"/>
        <v/>
      </c>
      <c r="AG1837" s="24" t="str">
        <f t="shared" si="287"/>
        <v/>
      </c>
      <c r="AH1837" s="24" t="str">
        <f>IF(Y1837="","",SUMPRODUCT($AC1837:$AG1837,'Benefit Weights'!$A$3:$E$3))</f>
        <v/>
      </c>
      <c r="AI1837" s="27" t="str">
        <f t="shared" si="288"/>
        <v/>
      </c>
    </row>
    <row r="1838" spans="1:35" x14ac:dyDescent="0.25">
      <c r="A1838" s="23"/>
      <c r="B1838" s="23"/>
      <c r="C1838" s="23"/>
      <c r="D1838" s="23"/>
      <c r="E1838" s="24"/>
      <c r="F1838" s="24"/>
      <c r="G1838" s="24"/>
      <c r="H1838" s="23"/>
      <c r="I1838" s="23"/>
      <c r="J1838" s="23"/>
      <c r="K1838" s="23"/>
      <c r="L1838" s="23"/>
      <c r="M1838" s="23"/>
      <c r="N1838" s="23"/>
      <c r="O1838" s="24"/>
      <c r="P1838" s="24"/>
      <c r="Q1838" s="24"/>
      <c r="R1838" s="24"/>
      <c r="S1838" s="24"/>
      <c r="T1838" s="24"/>
      <c r="U1838" s="24"/>
      <c r="V1838" s="23"/>
      <c r="W1838" s="23"/>
      <c r="X1838" s="23"/>
      <c r="Y1838" s="23" t="str">
        <f t="shared" si="279"/>
        <v/>
      </c>
      <c r="Z1838" s="23" t="str">
        <f t="shared" si="280"/>
        <v/>
      </c>
      <c r="AA1838" s="23" t="str">
        <f t="shared" si="281"/>
        <v/>
      </c>
      <c r="AB1838" s="23" t="str">
        <f t="shared" si="282"/>
        <v/>
      </c>
      <c r="AC1838" s="24" t="str">
        <f t="shared" si="283"/>
        <v/>
      </c>
      <c r="AD1838" s="24" t="str">
        <f t="shared" si="284"/>
        <v/>
      </c>
      <c r="AE1838" s="24" t="str">
        <f t="shared" si="285"/>
        <v/>
      </c>
      <c r="AF1838" s="24" t="str">
        <f t="shared" si="286"/>
        <v/>
      </c>
      <c r="AG1838" s="24" t="str">
        <f t="shared" si="287"/>
        <v/>
      </c>
      <c r="AH1838" s="24" t="str">
        <f>IF(Y1838="","",SUMPRODUCT($AC1838:$AG1838,'Benefit Weights'!$A$3:$E$3))</f>
        <v/>
      </c>
      <c r="AI1838" s="27" t="str">
        <f t="shared" si="288"/>
        <v/>
      </c>
    </row>
    <row r="1839" spans="1:35" x14ac:dyDescent="0.25">
      <c r="A1839" s="23"/>
      <c r="B1839" s="23"/>
      <c r="C1839" s="23"/>
      <c r="D1839" s="23"/>
      <c r="E1839" s="24"/>
      <c r="F1839" s="24"/>
      <c r="G1839" s="24"/>
      <c r="H1839" s="23"/>
      <c r="I1839" s="23"/>
      <c r="J1839" s="23"/>
      <c r="K1839" s="23"/>
      <c r="L1839" s="23"/>
      <c r="M1839" s="23"/>
      <c r="N1839" s="23"/>
      <c r="O1839" s="24"/>
      <c r="P1839" s="24"/>
      <c r="Q1839" s="24"/>
      <c r="R1839" s="24"/>
      <c r="S1839" s="24"/>
      <c r="T1839" s="24"/>
      <c r="U1839" s="24"/>
      <c r="V1839" s="23"/>
      <c r="W1839" s="23"/>
      <c r="X1839" s="23"/>
      <c r="Y1839" s="23" t="str">
        <f t="shared" si="279"/>
        <v/>
      </c>
      <c r="Z1839" s="23" t="str">
        <f t="shared" si="280"/>
        <v/>
      </c>
      <c r="AA1839" s="23" t="str">
        <f t="shared" si="281"/>
        <v/>
      </c>
      <c r="AB1839" s="23" t="str">
        <f t="shared" si="282"/>
        <v/>
      </c>
      <c r="AC1839" s="24" t="str">
        <f t="shared" si="283"/>
        <v/>
      </c>
      <c r="AD1839" s="24" t="str">
        <f t="shared" si="284"/>
        <v/>
      </c>
      <c r="AE1839" s="24" t="str">
        <f t="shared" si="285"/>
        <v/>
      </c>
      <c r="AF1839" s="24" t="str">
        <f t="shared" si="286"/>
        <v/>
      </c>
      <c r="AG1839" s="24" t="str">
        <f t="shared" si="287"/>
        <v/>
      </c>
      <c r="AH1839" s="24" t="str">
        <f>IF(Y1839="","",SUMPRODUCT($AC1839:$AG1839,'Benefit Weights'!$A$3:$E$3))</f>
        <v/>
      </c>
      <c r="AI1839" s="27" t="str">
        <f t="shared" si="288"/>
        <v/>
      </c>
    </row>
    <row r="1840" spans="1:35" x14ac:dyDescent="0.25">
      <c r="A1840" s="23"/>
      <c r="B1840" s="23"/>
      <c r="C1840" s="23"/>
      <c r="D1840" s="23"/>
      <c r="E1840" s="24"/>
      <c r="F1840" s="24"/>
      <c r="G1840" s="24"/>
      <c r="H1840" s="23"/>
      <c r="I1840" s="23"/>
      <c r="J1840" s="23"/>
      <c r="K1840" s="23"/>
      <c r="L1840" s="23"/>
      <c r="M1840" s="23"/>
      <c r="N1840" s="23"/>
      <c r="O1840" s="24"/>
      <c r="P1840" s="24"/>
      <c r="Q1840" s="24"/>
      <c r="R1840" s="24"/>
      <c r="S1840" s="24"/>
      <c r="T1840" s="24"/>
      <c r="U1840" s="24"/>
      <c r="V1840" s="23"/>
      <c r="W1840" s="23"/>
      <c r="X1840" s="23"/>
      <c r="Y1840" s="23" t="str">
        <f t="shared" si="279"/>
        <v/>
      </c>
      <c r="Z1840" s="23" t="str">
        <f t="shared" si="280"/>
        <v/>
      </c>
      <c r="AA1840" s="23" t="str">
        <f t="shared" si="281"/>
        <v/>
      </c>
      <c r="AB1840" s="23" t="str">
        <f t="shared" si="282"/>
        <v/>
      </c>
      <c r="AC1840" s="24" t="str">
        <f t="shared" si="283"/>
        <v/>
      </c>
      <c r="AD1840" s="24" t="str">
        <f t="shared" si="284"/>
        <v/>
      </c>
      <c r="AE1840" s="24" t="str">
        <f t="shared" si="285"/>
        <v/>
      </c>
      <c r="AF1840" s="24" t="str">
        <f t="shared" si="286"/>
        <v/>
      </c>
      <c r="AG1840" s="24" t="str">
        <f t="shared" si="287"/>
        <v/>
      </c>
      <c r="AH1840" s="24" t="str">
        <f>IF(Y1840="","",SUMPRODUCT($AC1840:$AG1840,'Benefit Weights'!$A$3:$E$3))</f>
        <v/>
      </c>
      <c r="AI1840" s="27" t="str">
        <f t="shared" si="288"/>
        <v/>
      </c>
    </row>
    <row r="1841" spans="1:35" x14ac:dyDescent="0.25">
      <c r="A1841" s="23"/>
      <c r="B1841" s="23"/>
      <c r="C1841" s="23"/>
      <c r="D1841" s="23"/>
      <c r="E1841" s="24"/>
      <c r="F1841" s="24"/>
      <c r="G1841" s="24"/>
      <c r="H1841" s="23"/>
      <c r="I1841" s="23"/>
      <c r="J1841" s="23"/>
      <c r="K1841" s="23"/>
      <c r="L1841" s="23"/>
      <c r="M1841" s="23"/>
      <c r="N1841" s="23"/>
      <c r="O1841" s="24"/>
      <c r="P1841" s="24"/>
      <c r="Q1841" s="24"/>
      <c r="R1841" s="24"/>
      <c r="S1841" s="24"/>
      <c r="T1841" s="24"/>
      <c r="U1841" s="24"/>
      <c r="V1841" s="23"/>
      <c r="W1841" s="23"/>
      <c r="X1841" s="23"/>
      <c r="Y1841" s="23" t="str">
        <f t="shared" si="279"/>
        <v/>
      </c>
      <c r="Z1841" s="23" t="str">
        <f t="shared" si="280"/>
        <v/>
      </c>
      <c r="AA1841" s="23" t="str">
        <f t="shared" si="281"/>
        <v/>
      </c>
      <c r="AB1841" s="23" t="str">
        <f t="shared" si="282"/>
        <v/>
      </c>
      <c r="AC1841" s="24" t="str">
        <f t="shared" si="283"/>
        <v/>
      </c>
      <c r="AD1841" s="24" t="str">
        <f t="shared" si="284"/>
        <v/>
      </c>
      <c r="AE1841" s="24" t="str">
        <f t="shared" si="285"/>
        <v/>
      </c>
      <c r="AF1841" s="24" t="str">
        <f t="shared" si="286"/>
        <v/>
      </c>
      <c r="AG1841" s="24" t="str">
        <f t="shared" si="287"/>
        <v/>
      </c>
      <c r="AH1841" s="24" t="str">
        <f>IF(Y1841="","",SUMPRODUCT($AC1841:$AG1841,'Benefit Weights'!$A$3:$E$3))</f>
        <v/>
      </c>
      <c r="AI1841" s="27" t="str">
        <f t="shared" si="288"/>
        <v/>
      </c>
    </row>
    <row r="1842" spans="1:35" x14ac:dyDescent="0.25">
      <c r="A1842" s="23"/>
      <c r="B1842" s="23"/>
      <c r="C1842" s="23"/>
      <c r="D1842" s="23"/>
      <c r="E1842" s="24"/>
      <c r="F1842" s="24"/>
      <c r="G1842" s="24"/>
      <c r="H1842" s="23"/>
      <c r="I1842" s="23"/>
      <c r="J1842" s="23"/>
      <c r="K1842" s="23"/>
      <c r="L1842" s="23"/>
      <c r="M1842" s="23"/>
      <c r="N1842" s="23"/>
      <c r="O1842" s="24"/>
      <c r="P1842" s="24"/>
      <c r="Q1842" s="24"/>
      <c r="R1842" s="24"/>
      <c r="S1842" s="24"/>
      <c r="T1842" s="24"/>
      <c r="U1842" s="24"/>
      <c r="V1842" s="23"/>
      <c r="W1842" s="23"/>
      <c r="X1842" s="23"/>
      <c r="Y1842" s="23" t="str">
        <f t="shared" si="279"/>
        <v/>
      </c>
      <c r="Z1842" s="23" t="str">
        <f t="shared" si="280"/>
        <v/>
      </c>
      <c r="AA1842" s="23" t="str">
        <f t="shared" si="281"/>
        <v/>
      </c>
      <c r="AB1842" s="23" t="str">
        <f t="shared" si="282"/>
        <v/>
      </c>
      <c r="AC1842" s="24" t="str">
        <f t="shared" si="283"/>
        <v/>
      </c>
      <c r="AD1842" s="24" t="str">
        <f t="shared" si="284"/>
        <v/>
      </c>
      <c r="AE1842" s="24" t="str">
        <f t="shared" si="285"/>
        <v/>
      </c>
      <c r="AF1842" s="24" t="str">
        <f t="shared" si="286"/>
        <v/>
      </c>
      <c r="AG1842" s="24" t="str">
        <f t="shared" si="287"/>
        <v/>
      </c>
      <c r="AH1842" s="24" t="str">
        <f>IF(Y1842="","",SUMPRODUCT($AC1842:$AG1842,'Benefit Weights'!$A$3:$E$3))</f>
        <v/>
      </c>
      <c r="AI1842" s="27" t="str">
        <f t="shared" si="288"/>
        <v/>
      </c>
    </row>
    <row r="1843" spans="1:35" x14ac:dyDescent="0.25">
      <c r="A1843" s="23"/>
      <c r="B1843" s="23"/>
      <c r="C1843" s="23"/>
      <c r="D1843" s="23"/>
      <c r="E1843" s="24"/>
      <c r="F1843" s="24"/>
      <c r="G1843" s="24"/>
      <c r="H1843" s="23"/>
      <c r="I1843" s="23"/>
      <c r="J1843" s="23"/>
      <c r="K1843" s="23"/>
      <c r="L1843" s="23"/>
      <c r="M1843" s="23"/>
      <c r="N1843" s="23"/>
      <c r="O1843" s="24"/>
      <c r="P1843" s="24"/>
      <c r="Q1843" s="24"/>
      <c r="R1843" s="24"/>
      <c r="S1843" s="24"/>
      <c r="T1843" s="24"/>
      <c r="U1843" s="24"/>
      <c r="V1843" s="23"/>
      <c r="W1843" s="23"/>
      <c r="X1843" s="23"/>
      <c r="Y1843" s="23" t="str">
        <f t="shared" si="279"/>
        <v/>
      </c>
      <c r="Z1843" s="23" t="str">
        <f t="shared" si="280"/>
        <v/>
      </c>
      <c r="AA1843" s="23" t="str">
        <f t="shared" si="281"/>
        <v/>
      </c>
      <c r="AB1843" s="23" t="str">
        <f t="shared" si="282"/>
        <v/>
      </c>
      <c r="AC1843" s="24" t="str">
        <f t="shared" si="283"/>
        <v/>
      </c>
      <c r="AD1843" s="24" t="str">
        <f t="shared" si="284"/>
        <v/>
      </c>
      <c r="AE1843" s="24" t="str">
        <f t="shared" si="285"/>
        <v/>
      </c>
      <c r="AF1843" s="24" t="str">
        <f t="shared" si="286"/>
        <v/>
      </c>
      <c r="AG1843" s="24" t="str">
        <f t="shared" si="287"/>
        <v/>
      </c>
      <c r="AH1843" s="24" t="str">
        <f>IF(Y1843="","",SUMPRODUCT($AC1843:$AG1843,'Benefit Weights'!$A$3:$E$3))</f>
        <v/>
      </c>
      <c r="AI1843" s="27" t="str">
        <f t="shared" si="288"/>
        <v/>
      </c>
    </row>
    <row r="1844" spans="1:35" x14ac:dyDescent="0.25">
      <c r="A1844" s="23"/>
      <c r="B1844" s="23"/>
      <c r="C1844" s="23"/>
      <c r="D1844" s="23"/>
      <c r="E1844" s="24"/>
      <c r="F1844" s="24"/>
      <c r="G1844" s="24"/>
      <c r="H1844" s="23"/>
      <c r="I1844" s="23"/>
      <c r="J1844" s="23"/>
      <c r="K1844" s="23"/>
      <c r="L1844" s="23"/>
      <c r="M1844" s="23"/>
      <c r="N1844" s="23"/>
      <c r="O1844" s="24"/>
      <c r="P1844" s="24"/>
      <c r="Q1844" s="24"/>
      <c r="R1844" s="24"/>
      <c r="S1844" s="24"/>
      <c r="T1844" s="24"/>
      <c r="U1844" s="24"/>
      <c r="V1844" s="23"/>
      <c r="W1844" s="23"/>
      <c r="X1844" s="23"/>
      <c r="Y1844" s="23" t="str">
        <f t="shared" si="279"/>
        <v/>
      </c>
      <c r="Z1844" s="23" t="str">
        <f t="shared" si="280"/>
        <v/>
      </c>
      <c r="AA1844" s="23" t="str">
        <f t="shared" si="281"/>
        <v/>
      </c>
      <c r="AB1844" s="23" t="str">
        <f t="shared" si="282"/>
        <v/>
      </c>
      <c r="AC1844" s="24" t="str">
        <f t="shared" si="283"/>
        <v/>
      </c>
      <c r="AD1844" s="24" t="str">
        <f t="shared" si="284"/>
        <v/>
      </c>
      <c r="AE1844" s="24" t="str">
        <f t="shared" si="285"/>
        <v/>
      </c>
      <c r="AF1844" s="24" t="str">
        <f t="shared" si="286"/>
        <v/>
      </c>
      <c r="AG1844" s="24" t="str">
        <f t="shared" si="287"/>
        <v/>
      </c>
      <c r="AH1844" s="24" t="str">
        <f>IF(Y1844="","",SUMPRODUCT($AC1844:$AG1844,'Benefit Weights'!$A$3:$E$3))</f>
        <v/>
      </c>
      <c r="AI1844" s="27" t="str">
        <f t="shared" si="288"/>
        <v/>
      </c>
    </row>
    <row r="1845" spans="1:35" x14ac:dyDescent="0.25">
      <c r="A1845" s="23"/>
      <c r="B1845" s="23"/>
      <c r="C1845" s="23"/>
      <c r="D1845" s="23"/>
      <c r="E1845" s="24"/>
      <c r="F1845" s="24"/>
      <c r="G1845" s="24"/>
      <c r="H1845" s="23"/>
      <c r="I1845" s="23"/>
      <c r="J1845" s="23"/>
      <c r="K1845" s="23"/>
      <c r="L1845" s="23"/>
      <c r="M1845" s="23"/>
      <c r="N1845" s="23"/>
      <c r="O1845" s="24"/>
      <c r="P1845" s="24"/>
      <c r="Q1845" s="24"/>
      <c r="R1845" s="24"/>
      <c r="S1845" s="24"/>
      <c r="T1845" s="24"/>
      <c r="U1845" s="24"/>
      <c r="V1845" s="23"/>
      <c r="W1845" s="23"/>
      <c r="X1845" s="23"/>
      <c r="Y1845" s="23" t="str">
        <f t="shared" si="279"/>
        <v/>
      </c>
      <c r="Z1845" s="23" t="str">
        <f t="shared" si="280"/>
        <v/>
      </c>
      <c r="AA1845" s="23" t="str">
        <f t="shared" si="281"/>
        <v/>
      </c>
      <c r="AB1845" s="23" t="str">
        <f t="shared" si="282"/>
        <v/>
      </c>
      <c r="AC1845" s="24" t="str">
        <f t="shared" si="283"/>
        <v/>
      </c>
      <c r="AD1845" s="24" t="str">
        <f t="shared" si="284"/>
        <v/>
      </c>
      <c r="AE1845" s="24" t="str">
        <f t="shared" si="285"/>
        <v/>
      </c>
      <c r="AF1845" s="24" t="str">
        <f t="shared" si="286"/>
        <v/>
      </c>
      <c r="AG1845" s="24" t="str">
        <f t="shared" si="287"/>
        <v/>
      </c>
      <c r="AH1845" s="24" t="str">
        <f>IF(Y1845="","",SUMPRODUCT($AC1845:$AG1845,'Benefit Weights'!$A$3:$E$3))</f>
        <v/>
      </c>
      <c r="AI1845" s="27" t="str">
        <f t="shared" si="288"/>
        <v/>
      </c>
    </row>
    <row r="1846" spans="1:35" x14ac:dyDescent="0.25">
      <c r="A1846" s="23"/>
      <c r="B1846" s="23"/>
      <c r="C1846" s="23"/>
      <c r="D1846" s="23"/>
      <c r="E1846" s="24"/>
      <c r="F1846" s="24"/>
      <c r="G1846" s="24"/>
      <c r="H1846" s="23"/>
      <c r="I1846" s="23"/>
      <c r="J1846" s="23"/>
      <c r="K1846" s="23"/>
      <c r="L1846" s="23"/>
      <c r="M1846" s="23"/>
      <c r="N1846" s="23"/>
      <c r="O1846" s="24"/>
      <c r="P1846" s="24"/>
      <c r="Q1846" s="24"/>
      <c r="R1846" s="24"/>
      <c r="S1846" s="24"/>
      <c r="T1846" s="24"/>
      <c r="U1846" s="24"/>
      <c r="V1846" s="23"/>
      <c r="W1846" s="23"/>
      <c r="X1846" s="23"/>
      <c r="Y1846" s="23" t="str">
        <f t="shared" si="279"/>
        <v/>
      </c>
      <c r="Z1846" s="23" t="str">
        <f t="shared" si="280"/>
        <v/>
      </c>
      <c r="AA1846" s="23" t="str">
        <f t="shared" si="281"/>
        <v/>
      </c>
      <c r="AB1846" s="23" t="str">
        <f t="shared" si="282"/>
        <v/>
      </c>
      <c r="AC1846" s="24" t="str">
        <f t="shared" si="283"/>
        <v/>
      </c>
      <c r="AD1846" s="24" t="str">
        <f t="shared" si="284"/>
        <v/>
      </c>
      <c r="AE1846" s="24" t="str">
        <f t="shared" si="285"/>
        <v/>
      </c>
      <c r="AF1846" s="24" t="str">
        <f t="shared" si="286"/>
        <v/>
      </c>
      <c r="AG1846" s="24" t="str">
        <f t="shared" si="287"/>
        <v/>
      </c>
      <c r="AH1846" s="24" t="str">
        <f>IF(Y1846="","",SUMPRODUCT($AC1846:$AG1846,'Benefit Weights'!$A$3:$E$3))</f>
        <v/>
      </c>
      <c r="AI1846" s="27" t="str">
        <f t="shared" si="288"/>
        <v/>
      </c>
    </row>
    <row r="1847" spans="1:35" x14ac:dyDescent="0.25">
      <c r="A1847" s="23"/>
      <c r="B1847" s="23"/>
      <c r="C1847" s="23"/>
      <c r="D1847" s="23"/>
      <c r="E1847" s="24"/>
      <c r="F1847" s="24"/>
      <c r="G1847" s="24"/>
      <c r="H1847" s="23"/>
      <c r="I1847" s="23"/>
      <c r="J1847" s="23"/>
      <c r="K1847" s="23"/>
      <c r="L1847" s="23"/>
      <c r="M1847" s="23"/>
      <c r="N1847" s="23"/>
      <c r="O1847" s="24"/>
      <c r="P1847" s="24"/>
      <c r="Q1847" s="24"/>
      <c r="R1847" s="24"/>
      <c r="S1847" s="24"/>
      <c r="T1847" s="24"/>
      <c r="U1847" s="24"/>
      <c r="V1847" s="23"/>
      <c r="W1847" s="23"/>
      <c r="X1847" s="23"/>
      <c r="Y1847" s="23" t="str">
        <f t="shared" si="279"/>
        <v/>
      </c>
      <c r="Z1847" s="23" t="str">
        <f t="shared" si="280"/>
        <v/>
      </c>
      <c r="AA1847" s="23" t="str">
        <f t="shared" si="281"/>
        <v/>
      </c>
      <c r="AB1847" s="23" t="str">
        <f t="shared" si="282"/>
        <v/>
      </c>
      <c r="AC1847" s="24" t="str">
        <f t="shared" si="283"/>
        <v/>
      </c>
      <c r="AD1847" s="24" t="str">
        <f t="shared" si="284"/>
        <v/>
      </c>
      <c r="AE1847" s="24" t="str">
        <f t="shared" si="285"/>
        <v/>
      </c>
      <c r="AF1847" s="24" t="str">
        <f t="shared" si="286"/>
        <v/>
      </c>
      <c r="AG1847" s="24" t="str">
        <f t="shared" si="287"/>
        <v/>
      </c>
      <c r="AH1847" s="24" t="str">
        <f>IF(Y1847="","",SUMPRODUCT($AC1847:$AG1847,'Benefit Weights'!$A$3:$E$3))</f>
        <v/>
      </c>
      <c r="AI1847" s="27" t="str">
        <f t="shared" si="288"/>
        <v/>
      </c>
    </row>
    <row r="1848" spans="1:35" x14ac:dyDescent="0.25">
      <c r="A1848" s="23"/>
      <c r="B1848" s="23"/>
      <c r="C1848" s="23"/>
      <c r="D1848" s="23"/>
      <c r="E1848" s="24"/>
      <c r="F1848" s="24"/>
      <c r="G1848" s="24"/>
      <c r="H1848" s="23"/>
      <c r="I1848" s="23"/>
      <c r="J1848" s="23"/>
      <c r="K1848" s="23"/>
      <c r="L1848" s="23"/>
      <c r="M1848" s="23"/>
      <c r="N1848" s="23"/>
      <c r="O1848" s="24"/>
      <c r="P1848" s="24"/>
      <c r="Q1848" s="24"/>
      <c r="R1848" s="24"/>
      <c r="S1848" s="24"/>
      <c r="T1848" s="24"/>
      <c r="U1848" s="24"/>
      <c r="V1848" s="23"/>
      <c r="W1848" s="23"/>
      <c r="X1848" s="23"/>
      <c r="Y1848" s="23" t="str">
        <f t="shared" si="279"/>
        <v/>
      </c>
      <c r="Z1848" s="23" t="str">
        <f t="shared" si="280"/>
        <v/>
      </c>
      <c r="AA1848" s="23" t="str">
        <f t="shared" si="281"/>
        <v/>
      </c>
      <c r="AB1848" s="23" t="str">
        <f t="shared" si="282"/>
        <v/>
      </c>
      <c r="AC1848" s="24" t="str">
        <f t="shared" si="283"/>
        <v/>
      </c>
      <c r="AD1848" s="24" t="str">
        <f t="shared" si="284"/>
        <v/>
      </c>
      <c r="AE1848" s="24" t="str">
        <f t="shared" si="285"/>
        <v/>
      </c>
      <c r="AF1848" s="24" t="str">
        <f t="shared" si="286"/>
        <v/>
      </c>
      <c r="AG1848" s="24" t="str">
        <f t="shared" si="287"/>
        <v/>
      </c>
      <c r="AH1848" s="24" t="str">
        <f>IF(Y1848="","",SUMPRODUCT($AC1848:$AG1848,'Benefit Weights'!$A$3:$E$3))</f>
        <v/>
      </c>
      <c r="AI1848" s="27" t="str">
        <f t="shared" si="288"/>
        <v/>
      </c>
    </row>
    <row r="1849" spans="1:35" x14ac:dyDescent="0.25">
      <c r="A1849" s="23"/>
      <c r="B1849" s="23"/>
      <c r="C1849" s="23"/>
      <c r="D1849" s="23"/>
      <c r="E1849" s="24"/>
      <c r="F1849" s="24"/>
      <c r="G1849" s="24"/>
      <c r="H1849" s="23"/>
      <c r="I1849" s="23"/>
      <c r="J1849" s="23"/>
      <c r="K1849" s="23"/>
      <c r="L1849" s="23"/>
      <c r="M1849" s="23"/>
      <c r="N1849" s="23"/>
      <c r="O1849" s="24"/>
      <c r="P1849" s="24"/>
      <c r="Q1849" s="24"/>
      <c r="R1849" s="24"/>
      <c r="S1849" s="24"/>
      <c r="T1849" s="24"/>
      <c r="U1849" s="24"/>
      <c r="V1849" s="23"/>
      <c r="W1849" s="23"/>
      <c r="X1849" s="23"/>
      <c r="Y1849" s="23" t="str">
        <f t="shared" si="279"/>
        <v/>
      </c>
      <c r="Z1849" s="23" t="str">
        <f t="shared" si="280"/>
        <v/>
      </c>
      <c r="AA1849" s="23" t="str">
        <f t="shared" si="281"/>
        <v/>
      </c>
      <c r="AB1849" s="23" t="str">
        <f t="shared" si="282"/>
        <v/>
      </c>
      <c r="AC1849" s="24" t="str">
        <f t="shared" si="283"/>
        <v/>
      </c>
      <c r="AD1849" s="24" t="str">
        <f t="shared" si="284"/>
        <v/>
      </c>
      <c r="AE1849" s="24" t="str">
        <f t="shared" si="285"/>
        <v/>
      </c>
      <c r="AF1849" s="24" t="str">
        <f t="shared" si="286"/>
        <v/>
      </c>
      <c r="AG1849" s="24" t="str">
        <f t="shared" si="287"/>
        <v/>
      </c>
      <c r="AH1849" s="24" t="str">
        <f>IF(Y1849="","",SUMPRODUCT($AC1849:$AG1849,'Benefit Weights'!$A$3:$E$3))</f>
        <v/>
      </c>
      <c r="AI1849" s="27" t="str">
        <f t="shared" si="288"/>
        <v/>
      </c>
    </row>
    <row r="1850" spans="1:35" x14ac:dyDescent="0.25">
      <c r="A1850" s="23"/>
      <c r="B1850" s="23"/>
      <c r="C1850" s="23"/>
      <c r="D1850" s="23"/>
      <c r="E1850" s="24"/>
      <c r="F1850" s="24"/>
      <c r="G1850" s="24"/>
      <c r="H1850" s="23"/>
      <c r="I1850" s="23"/>
      <c r="J1850" s="23"/>
      <c r="K1850" s="23"/>
      <c r="L1850" s="23"/>
      <c r="M1850" s="23"/>
      <c r="N1850" s="23"/>
      <c r="O1850" s="24"/>
      <c r="P1850" s="24"/>
      <c r="Q1850" s="24"/>
      <c r="R1850" s="24"/>
      <c r="S1850" s="24"/>
      <c r="T1850" s="24"/>
      <c r="U1850" s="24"/>
      <c r="V1850" s="23"/>
      <c r="W1850" s="23"/>
      <c r="X1850" s="23"/>
      <c r="Y1850" s="23" t="str">
        <f t="shared" si="279"/>
        <v/>
      </c>
      <c r="Z1850" s="23" t="str">
        <f t="shared" si="280"/>
        <v/>
      </c>
      <c r="AA1850" s="23" t="str">
        <f t="shared" si="281"/>
        <v/>
      </c>
      <c r="AB1850" s="23" t="str">
        <f t="shared" si="282"/>
        <v/>
      </c>
      <c r="AC1850" s="24" t="str">
        <f t="shared" si="283"/>
        <v/>
      </c>
      <c r="AD1850" s="24" t="str">
        <f t="shared" si="284"/>
        <v/>
      </c>
      <c r="AE1850" s="24" t="str">
        <f t="shared" si="285"/>
        <v/>
      </c>
      <c r="AF1850" s="24" t="str">
        <f t="shared" si="286"/>
        <v/>
      </c>
      <c r="AG1850" s="24" t="str">
        <f t="shared" si="287"/>
        <v/>
      </c>
      <c r="AH1850" s="24" t="str">
        <f>IF(Y1850="","",SUMPRODUCT($AC1850:$AG1850,'Benefit Weights'!$A$3:$E$3))</f>
        <v/>
      </c>
      <c r="AI1850" s="27" t="str">
        <f t="shared" si="288"/>
        <v/>
      </c>
    </row>
    <row r="1851" spans="1:35" x14ac:dyDescent="0.25">
      <c r="A1851" s="23"/>
      <c r="B1851" s="23"/>
      <c r="C1851" s="23"/>
      <c r="D1851" s="23"/>
      <c r="E1851" s="24"/>
      <c r="F1851" s="24"/>
      <c r="G1851" s="24"/>
      <c r="H1851" s="23"/>
      <c r="I1851" s="23"/>
      <c r="J1851" s="23"/>
      <c r="K1851" s="23"/>
      <c r="L1851" s="23"/>
      <c r="M1851" s="23"/>
      <c r="N1851" s="23"/>
      <c r="O1851" s="24"/>
      <c r="P1851" s="24"/>
      <c r="Q1851" s="24"/>
      <c r="R1851" s="24"/>
      <c r="S1851" s="24"/>
      <c r="T1851" s="24"/>
      <c r="U1851" s="24"/>
      <c r="V1851" s="23"/>
      <c r="W1851" s="23"/>
      <c r="X1851" s="23"/>
      <c r="Y1851" s="23" t="str">
        <f t="shared" si="279"/>
        <v/>
      </c>
      <c r="Z1851" s="23" t="str">
        <f t="shared" si="280"/>
        <v/>
      </c>
      <c r="AA1851" s="23" t="str">
        <f t="shared" si="281"/>
        <v/>
      </c>
      <c r="AB1851" s="23" t="str">
        <f t="shared" si="282"/>
        <v/>
      </c>
      <c r="AC1851" s="24" t="str">
        <f t="shared" si="283"/>
        <v/>
      </c>
      <c r="AD1851" s="24" t="str">
        <f t="shared" si="284"/>
        <v/>
      </c>
      <c r="AE1851" s="24" t="str">
        <f t="shared" si="285"/>
        <v/>
      </c>
      <c r="AF1851" s="24" t="str">
        <f t="shared" si="286"/>
        <v/>
      </c>
      <c r="AG1851" s="24" t="str">
        <f t="shared" si="287"/>
        <v/>
      </c>
      <c r="AH1851" s="24" t="str">
        <f>IF(Y1851="","",SUMPRODUCT($AC1851:$AG1851,'Benefit Weights'!$A$3:$E$3))</f>
        <v/>
      </c>
      <c r="AI1851" s="27" t="str">
        <f t="shared" si="288"/>
        <v/>
      </c>
    </row>
    <row r="1852" spans="1:35" x14ac:dyDescent="0.25">
      <c r="A1852" s="23"/>
      <c r="B1852" s="23"/>
      <c r="C1852" s="23"/>
      <c r="D1852" s="23"/>
      <c r="E1852" s="24"/>
      <c r="F1852" s="24"/>
      <c r="G1852" s="24"/>
      <c r="H1852" s="23"/>
      <c r="I1852" s="23"/>
      <c r="J1852" s="23"/>
      <c r="K1852" s="23"/>
      <c r="L1852" s="23"/>
      <c r="M1852" s="23"/>
      <c r="N1852" s="23"/>
      <c r="O1852" s="24"/>
      <c r="P1852" s="24"/>
      <c r="Q1852" s="24"/>
      <c r="R1852" s="24"/>
      <c r="S1852" s="24"/>
      <c r="T1852" s="24"/>
      <c r="U1852" s="24"/>
      <c r="V1852" s="23"/>
      <c r="W1852" s="23"/>
      <c r="X1852" s="23"/>
      <c r="Y1852" s="23" t="str">
        <f t="shared" si="279"/>
        <v/>
      </c>
      <c r="Z1852" s="23" t="str">
        <f t="shared" si="280"/>
        <v/>
      </c>
      <c r="AA1852" s="23" t="str">
        <f t="shared" si="281"/>
        <v/>
      </c>
      <c r="AB1852" s="23" t="str">
        <f t="shared" si="282"/>
        <v/>
      </c>
      <c r="AC1852" s="24" t="str">
        <f t="shared" si="283"/>
        <v/>
      </c>
      <c r="AD1852" s="24" t="str">
        <f t="shared" si="284"/>
        <v/>
      </c>
      <c r="AE1852" s="24" t="str">
        <f t="shared" si="285"/>
        <v/>
      </c>
      <c r="AF1852" s="24" t="str">
        <f t="shared" si="286"/>
        <v/>
      </c>
      <c r="AG1852" s="24" t="str">
        <f t="shared" si="287"/>
        <v/>
      </c>
      <c r="AH1852" s="24" t="str">
        <f>IF(Y1852="","",SUMPRODUCT($AC1852:$AG1852,'Benefit Weights'!$A$3:$E$3))</f>
        <v/>
      </c>
      <c r="AI1852" s="27" t="str">
        <f t="shared" si="288"/>
        <v/>
      </c>
    </row>
    <row r="1853" spans="1:35" x14ac:dyDescent="0.25">
      <c r="A1853" s="23"/>
      <c r="B1853" s="23"/>
      <c r="C1853" s="23"/>
      <c r="D1853" s="23"/>
      <c r="E1853" s="24"/>
      <c r="F1853" s="24"/>
      <c r="G1853" s="24"/>
      <c r="H1853" s="23"/>
      <c r="I1853" s="23"/>
      <c r="J1853" s="23"/>
      <c r="K1853" s="23"/>
      <c r="L1853" s="23"/>
      <c r="M1853" s="23"/>
      <c r="N1853" s="23"/>
      <c r="O1853" s="24"/>
      <c r="P1853" s="24"/>
      <c r="Q1853" s="24"/>
      <c r="R1853" s="24"/>
      <c r="S1853" s="24"/>
      <c r="T1853" s="24"/>
      <c r="U1853" s="24"/>
      <c r="V1853" s="23"/>
      <c r="W1853" s="23"/>
      <c r="X1853" s="23"/>
      <c r="Y1853" s="23" t="str">
        <f t="shared" si="279"/>
        <v/>
      </c>
      <c r="Z1853" s="23" t="str">
        <f t="shared" si="280"/>
        <v/>
      </c>
      <c r="AA1853" s="23" t="str">
        <f t="shared" si="281"/>
        <v/>
      </c>
      <c r="AB1853" s="23" t="str">
        <f t="shared" si="282"/>
        <v/>
      </c>
      <c r="AC1853" s="24" t="str">
        <f t="shared" si="283"/>
        <v/>
      </c>
      <c r="AD1853" s="24" t="str">
        <f t="shared" si="284"/>
        <v/>
      </c>
      <c r="AE1853" s="24" t="str">
        <f t="shared" si="285"/>
        <v/>
      </c>
      <c r="AF1853" s="24" t="str">
        <f t="shared" si="286"/>
        <v/>
      </c>
      <c r="AG1853" s="24" t="str">
        <f t="shared" si="287"/>
        <v/>
      </c>
      <c r="AH1853" s="24" t="str">
        <f>IF(Y1853="","",SUMPRODUCT($AC1853:$AG1853,'Benefit Weights'!$A$3:$E$3))</f>
        <v/>
      </c>
      <c r="AI1853" s="27" t="str">
        <f t="shared" si="288"/>
        <v/>
      </c>
    </row>
    <row r="1854" spans="1:35" x14ac:dyDescent="0.25">
      <c r="A1854" s="23"/>
      <c r="B1854" s="23"/>
      <c r="C1854" s="23"/>
      <c r="D1854" s="23"/>
      <c r="E1854" s="24"/>
      <c r="F1854" s="24"/>
      <c r="G1854" s="24"/>
      <c r="H1854" s="23"/>
      <c r="I1854" s="23"/>
      <c r="J1854" s="23"/>
      <c r="K1854" s="23"/>
      <c r="L1854" s="23"/>
      <c r="M1854" s="23"/>
      <c r="N1854" s="23"/>
      <c r="O1854" s="24"/>
      <c r="P1854" s="24"/>
      <c r="Q1854" s="24"/>
      <c r="R1854" s="24"/>
      <c r="S1854" s="24"/>
      <c r="T1854" s="24"/>
      <c r="U1854" s="24"/>
      <c r="V1854" s="23"/>
      <c r="W1854" s="23"/>
      <c r="X1854" s="23"/>
      <c r="Y1854" s="23" t="str">
        <f t="shared" si="279"/>
        <v/>
      </c>
      <c r="Z1854" s="23" t="str">
        <f t="shared" si="280"/>
        <v/>
      </c>
      <c r="AA1854" s="23" t="str">
        <f t="shared" si="281"/>
        <v/>
      </c>
      <c r="AB1854" s="23" t="str">
        <f t="shared" si="282"/>
        <v/>
      </c>
      <c r="AC1854" s="24" t="str">
        <f t="shared" si="283"/>
        <v/>
      </c>
      <c r="AD1854" s="24" t="str">
        <f t="shared" si="284"/>
        <v/>
      </c>
      <c r="AE1854" s="24" t="str">
        <f t="shared" si="285"/>
        <v/>
      </c>
      <c r="AF1854" s="24" t="str">
        <f t="shared" si="286"/>
        <v/>
      </c>
      <c r="AG1854" s="24" t="str">
        <f t="shared" si="287"/>
        <v/>
      </c>
      <c r="AH1854" s="24" t="str">
        <f>IF(Y1854="","",SUMPRODUCT($AC1854:$AG1854,'Benefit Weights'!$A$3:$E$3))</f>
        <v/>
      </c>
      <c r="AI1854" s="27" t="str">
        <f t="shared" si="288"/>
        <v/>
      </c>
    </row>
    <row r="1855" spans="1:35" x14ac:dyDescent="0.25">
      <c r="A1855" s="23"/>
      <c r="B1855" s="23"/>
      <c r="C1855" s="23"/>
      <c r="D1855" s="23"/>
      <c r="E1855" s="24"/>
      <c r="F1855" s="24"/>
      <c r="G1855" s="24"/>
      <c r="H1855" s="23"/>
      <c r="I1855" s="23"/>
      <c r="J1855" s="23"/>
      <c r="K1855" s="23"/>
      <c r="L1855" s="23"/>
      <c r="M1855" s="23"/>
      <c r="N1855" s="23"/>
      <c r="O1855" s="24"/>
      <c r="P1855" s="24"/>
      <c r="Q1855" s="24"/>
      <c r="R1855" s="24"/>
      <c r="S1855" s="24"/>
      <c r="T1855" s="24"/>
      <c r="U1855" s="24"/>
      <c r="V1855" s="23"/>
      <c r="W1855" s="23"/>
      <c r="X1855" s="23"/>
      <c r="Y1855" s="23" t="str">
        <f t="shared" si="279"/>
        <v/>
      </c>
      <c r="Z1855" s="23" t="str">
        <f t="shared" si="280"/>
        <v/>
      </c>
      <c r="AA1855" s="23" t="str">
        <f t="shared" si="281"/>
        <v/>
      </c>
      <c r="AB1855" s="23" t="str">
        <f t="shared" si="282"/>
        <v/>
      </c>
      <c r="AC1855" s="24" t="str">
        <f t="shared" si="283"/>
        <v/>
      </c>
      <c r="AD1855" s="24" t="str">
        <f t="shared" si="284"/>
        <v/>
      </c>
      <c r="AE1855" s="24" t="str">
        <f t="shared" si="285"/>
        <v/>
      </c>
      <c r="AF1855" s="24" t="str">
        <f t="shared" si="286"/>
        <v/>
      </c>
      <c r="AG1855" s="24" t="str">
        <f t="shared" si="287"/>
        <v/>
      </c>
      <c r="AH1855" s="24" t="str">
        <f>IF(Y1855="","",SUMPRODUCT($AC1855:$AG1855,'Benefit Weights'!$A$3:$E$3))</f>
        <v/>
      </c>
      <c r="AI1855" s="27" t="str">
        <f t="shared" si="288"/>
        <v/>
      </c>
    </row>
    <row r="1856" spans="1:35" x14ac:dyDescent="0.25">
      <c r="A1856" s="23"/>
      <c r="B1856" s="23"/>
      <c r="C1856" s="23"/>
      <c r="D1856" s="23"/>
      <c r="E1856" s="24"/>
      <c r="F1856" s="24"/>
      <c r="G1856" s="24"/>
      <c r="H1856" s="23"/>
      <c r="I1856" s="23"/>
      <c r="J1856" s="23"/>
      <c r="K1856" s="23"/>
      <c r="L1856" s="23"/>
      <c r="M1856" s="23"/>
      <c r="N1856" s="23"/>
      <c r="O1856" s="24"/>
      <c r="P1856" s="24"/>
      <c r="Q1856" s="24"/>
      <c r="R1856" s="24"/>
      <c r="S1856" s="24"/>
      <c r="T1856" s="24"/>
      <c r="U1856" s="24"/>
      <c r="V1856" s="23"/>
      <c r="W1856" s="23"/>
      <c r="X1856" s="23"/>
      <c r="Y1856" s="23" t="str">
        <f t="shared" si="279"/>
        <v/>
      </c>
      <c r="Z1856" s="23" t="str">
        <f t="shared" si="280"/>
        <v/>
      </c>
      <c r="AA1856" s="23" t="str">
        <f t="shared" si="281"/>
        <v/>
      </c>
      <c r="AB1856" s="23" t="str">
        <f t="shared" si="282"/>
        <v/>
      </c>
      <c r="AC1856" s="24" t="str">
        <f t="shared" si="283"/>
        <v/>
      </c>
      <c r="AD1856" s="24" t="str">
        <f t="shared" si="284"/>
        <v/>
      </c>
      <c r="AE1856" s="24" t="str">
        <f t="shared" si="285"/>
        <v/>
      </c>
      <c r="AF1856" s="24" t="str">
        <f t="shared" si="286"/>
        <v/>
      </c>
      <c r="AG1856" s="24" t="str">
        <f t="shared" si="287"/>
        <v/>
      </c>
      <c r="AH1856" s="24" t="str">
        <f>IF(Y1856="","",SUMPRODUCT($AC1856:$AG1856,'Benefit Weights'!$A$3:$E$3))</f>
        <v/>
      </c>
      <c r="AI1856" s="27" t="str">
        <f t="shared" si="288"/>
        <v/>
      </c>
    </row>
    <row r="1857" spans="1:35" x14ac:dyDescent="0.25">
      <c r="A1857" s="23"/>
      <c r="B1857" s="23"/>
      <c r="C1857" s="23"/>
      <c r="D1857" s="23"/>
      <c r="E1857" s="24"/>
      <c r="F1857" s="24"/>
      <c r="G1857" s="24"/>
      <c r="H1857" s="23"/>
      <c r="I1857" s="23"/>
      <c r="J1857" s="23"/>
      <c r="K1857" s="23"/>
      <c r="L1857" s="23"/>
      <c r="M1857" s="23"/>
      <c r="N1857" s="23"/>
      <c r="O1857" s="24"/>
      <c r="P1857" s="24"/>
      <c r="Q1857" s="24"/>
      <c r="R1857" s="24"/>
      <c r="S1857" s="24"/>
      <c r="T1857" s="24"/>
      <c r="U1857" s="24"/>
      <c r="V1857" s="23"/>
      <c r="W1857" s="23"/>
      <c r="X1857" s="23"/>
      <c r="Y1857" s="23" t="str">
        <f t="shared" si="279"/>
        <v/>
      </c>
      <c r="Z1857" s="23" t="str">
        <f t="shared" si="280"/>
        <v/>
      </c>
      <c r="AA1857" s="23" t="str">
        <f t="shared" si="281"/>
        <v/>
      </c>
      <c r="AB1857" s="23" t="str">
        <f t="shared" si="282"/>
        <v/>
      </c>
      <c r="AC1857" s="24" t="str">
        <f t="shared" si="283"/>
        <v/>
      </c>
      <c r="AD1857" s="24" t="str">
        <f t="shared" si="284"/>
        <v/>
      </c>
      <c r="AE1857" s="24" t="str">
        <f t="shared" si="285"/>
        <v/>
      </c>
      <c r="AF1857" s="24" t="str">
        <f t="shared" si="286"/>
        <v/>
      </c>
      <c r="AG1857" s="24" t="str">
        <f t="shared" si="287"/>
        <v/>
      </c>
      <c r="AH1857" s="24" t="str">
        <f>IF(Y1857="","",SUMPRODUCT($AC1857:$AG1857,'Benefit Weights'!$A$3:$E$3))</f>
        <v/>
      </c>
      <c r="AI1857" s="27" t="str">
        <f t="shared" si="288"/>
        <v/>
      </c>
    </row>
    <row r="1858" spans="1:35" x14ac:dyDescent="0.25">
      <c r="A1858" s="23"/>
      <c r="B1858" s="23"/>
      <c r="C1858" s="23"/>
      <c r="D1858" s="23"/>
      <c r="E1858" s="24"/>
      <c r="F1858" s="24"/>
      <c r="G1858" s="24"/>
      <c r="H1858" s="23"/>
      <c r="I1858" s="23"/>
      <c r="J1858" s="23"/>
      <c r="K1858" s="23"/>
      <c r="L1858" s="23"/>
      <c r="M1858" s="23"/>
      <c r="N1858" s="23"/>
      <c r="O1858" s="24"/>
      <c r="P1858" s="24"/>
      <c r="Q1858" s="24"/>
      <c r="R1858" s="24"/>
      <c r="S1858" s="24"/>
      <c r="T1858" s="24"/>
      <c r="U1858" s="24"/>
      <c r="V1858" s="23"/>
      <c r="W1858" s="23"/>
      <c r="X1858" s="23"/>
      <c r="Y1858" s="23" t="str">
        <f t="shared" si="279"/>
        <v/>
      </c>
      <c r="Z1858" s="23" t="str">
        <f t="shared" si="280"/>
        <v/>
      </c>
      <c r="AA1858" s="23" t="str">
        <f t="shared" si="281"/>
        <v/>
      </c>
      <c r="AB1858" s="23" t="str">
        <f t="shared" si="282"/>
        <v/>
      </c>
      <c r="AC1858" s="24" t="str">
        <f t="shared" si="283"/>
        <v/>
      </c>
      <c r="AD1858" s="24" t="str">
        <f t="shared" si="284"/>
        <v/>
      </c>
      <c r="AE1858" s="24" t="str">
        <f t="shared" si="285"/>
        <v/>
      </c>
      <c r="AF1858" s="24" t="str">
        <f t="shared" si="286"/>
        <v/>
      </c>
      <c r="AG1858" s="24" t="str">
        <f t="shared" si="287"/>
        <v/>
      </c>
      <c r="AH1858" s="24" t="str">
        <f>IF(Y1858="","",SUMPRODUCT($AC1858:$AG1858,'Benefit Weights'!$A$3:$E$3))</f>
        <v/>
      </c>
      <c r="AI1858" s="27" t="str">
        <f t="shared" si="288"/>
        <v/>
      </c>
    </row>
    <row r="1859" spans="1:35" x14ac:dyDescent="0.25">
      <c r="A1859" s="23"/>
      <c r="B1859" s="23"/>
      <c r="C1859" s="23"/>
      <c r="D1859" s="23"/>
      <c r="E1859" s="24"/>
      <c r="F1859" s="24"/>
      <c r="G1859" s="24"/>
      <c r="H1859" s="23"/>
      <c r="I1859" s="23"/>
      <c r="J1859" s="23"/>
      <c r="K1859" s="23"/>
      <c r="L1859" s="23"/>
      <c r="M1859" s="23"/>
      <c r="N1859" s="23"/>
      <c r="O1859" s="24"/>
      <c r="P1859" s="24"/>
      <c r="Q1859" s="24"/>
      <c r="R1859" s="24"/>
      <c r="S1859" s="24"/>
      <c r="T1859" s="24"/>
      <c r="U1859" s="24"/>
      <c r="V1859" s="23"/>
      <c r="W1859" s="23"/>
      <c r="X1859" s="23"/>
      <c r="Y1859" s="23" t="str">
        <f t="shared" si="279"/>
        <v/>
      </c>
      <c r="Z1859" s="23" t="str">
        <f t="shared" si="280"/>
        <v/>
      </c>
      <c r="AA1859" s="23" t="str">
        <f t="shared" si="281"/>
        <v/>
      </c>
      <c r="AB1859" s="23" t="str">
        <f t="shared" si="282"/>
        <v/>
      </c>
      <c r="AC1859" s="24" t="str">
        <f t="shared" si="283"/>
        <v/>
      </c>
      <c r="AD1859" s="24" t="str">
        <f t="shared" si="284"/>
        <v/>
      </c>
      <c r="AE1859" s="24" t="str">
        <f t="shared" si="285"/>
        <v/>
      </c>
      <c r="AF1859" s="24" t="str">
        <f t="shared" si="286"/>
        <v/>
      </c>
      <c r="AG1859" s="24" t="str">
        <f t="shared" si="287"/>
        <v/>
      </c>
      <c r="AH1859" s="24" t="str">
        <f>IF(Y1859="","",SUMPRODUCT($AC1859:$AG1859,'Benefit Weights'!$A$3:$E$3))</f>
        <v/>
      </c>
      <c r="AI1859" s="27" t="str">
        <f t="shared" si="288"/>
        <v/>
      </c>
    </row>
    <row r="1860" spans="1:35" x14ac:dyDescent="0.25">
      <c r="A1860" s="23"/>
      <c r="B1860" s="23"/>
      <c r="C1860" s="23"/>
      <c r="D1860" s="23"/>
      <c r="E1860" s="24"/>
      <c r="F1860" s="24"/>
      <c r="G1860" s="24"/>
      <c r="H1860" s="23"/>
      <c r="I1860" s="23"/>
      <c r="J1860" s="23"/>
      <c r="K1860" s="23"/>
      <c r="L1860" s="23"/>
      <c r="M1860" s="23"/>
      <c r="N1860" s="23"/>
      <c r="O1860" s="24"/>
      <c r="P1860" s="24"/>
      <c r="Q1860" s="24"/>
      <c r="R1860" s="24"/>
      <c r="S1860" s="24"/>
      <c r="T1860" s="24"/>
      <c r="U1860" s="24"/>
      <c r="V1860" s="23"/>
      <c r="W1860" s="23"/>
      <c r="X1860" s="23"/>
      <c r="Y1860" s="23" t="str">
        <f t="shared" ref="Y1860:Y1923" si="289">IF(A1860="","",A1860)</f>
        <v/>
      </c>
      <c r="Z1860" s="23" t="str">
        <f t="shared" ref="Z1860:Z1923" si="290">IF(B1860="","",B1860)</f>
        <v/>
      </c>
      <c r="AA1860" s="23" t="str">
        <f t="shared" ref="AA1860:AA1923" si="291">IF(C1860="","",C1860)</f>
        <v/>
      </c>
      <c r="AB1860" s="23" t="str">
        <f t="shared" ref="AB1860:AB1923" si="292">IF(H1860="","",H1860)</f>
        <v/>
      </c>
      <c r="AC1860" s="24" t="str">
        <f t="shared" ref="AC1860:AC1923" si="293">IF(Q1860="","",Q1860)</f>
        <v/>
      </c>
      <c r="AD1860" s="24" t="str">
        <f t="shared" ref="AD1860:AD1923" si="294">IF(R1860="","",R1860)</f>
        <v/>
      </c>
      <c r="AE1860" s="24" t="str">
        <f t="shared" ref="AE1860:AE1923" si="295">IF(S1860="","",S1860)</f>
        <v/>
      </c>
      <c r="AF1860" s="24" t="str">
        <f t="shared" ref="AF1860:AF1923" si="296">IF(T1860="","",T1860)</f>
        <v/>
      </c>
      <c r="AG1860" s="24" t="str">
        <f t="shared" ref="AG1860:AG1923" si="297">IF(U1860="","",U1860)</f>
        <v/>
      </c>
      <c r="AH1860" s="24" t="str">
        <f>IF(Y1860="","",SUMPRODUCT($AC1860:$AG1860,'Benefit Weights'!$A$3:$E$3))</f>
        <v/>
      </c>
      <c r="AI1860" s="27" t="str">
        <f t="shared" si="288"/>
        <v/>
      </c>
    </row>
    <row r="1861" spans="1:35" x14ac:dyDescent="0.25">
      <c r="A1861" s="23"/>
      <c r="B1861" s="23"/>
      <c r="C1861" s="23"/>
      <c r="D1861" s="23"/>
      <c r="E1861" s="24"/>
      <c r="F1861" s="24"/>
      <c r="G1861" s="24"/>
      <c r="H1861" s="23"/>
      <c r="I1861" s="23"/>
      <c r="J1861" s="23"/>
      <c r="K1861" s="23"/>
      <c r="L1861" s="23"/>
      <c r="M1861" s="23"/>
      <c r="N1861" s="23"/>
      <c r="O1861" s="24"/>
      <c r="P1861" s="24"/>
      <c r="Q1861" s="24"/>
      <c r="R1861" s="24"/>
      <c r="S1861" s="24"/>
      <c r="T1861" s="24"/>
      <c r="U1861" s="24"/>
      <c r="V1861" s="23"/>
      <c r="W1861" s="23"/>
      <c r="X1861" s="23"/>
      <c r="Y1861" s="23" t="str">
        <f t="shared" si="289"/>
        <v/>
      </c>
      <c r="Z1861" s="23" t="str">
        <f t="shared" si="290"/>
        <v/>
      </c>
      <c r="AA1861" s="23" t="str">
        <f t="shared" si="291"/>
        <v/>
      </c>
      <c r="AB1861" s="23" t="str">
        <f t="shared" si="292"/>
        <v/>
      </c>
      <c r="AC1861" s="24" t="str">
        <f t="shared" si="293"/>
        <v/>
      </c>
      <c r="AD1861" s="24" t="str">
        <f t="shared" si="294"/>
        <v/>
      </c>
      <c r="AE1861" s="24" t="str">
        <f t="shared" si="295"/>
        <v/>
      </c>
      <c r="AF1861" s="24" t="str">
        <f t="shared" si="296"/>
        <v/>
      </c>
      <c r="AG1861" s="24" t="str">
        <f t="shared" si="297"/>
        <v/>
      </c>
      <c r="AH1861" s="24" t="str">
        <f>IF(Y1861="","",SUMPRODUCT($AC1861:$AG1861,'Benefit Weights'!$A$3:$E$3))</f>
        <v/>
      </c>
      <c r="AI1861" s="27" t="str">
        <f t="shared" ref="AI1861:AI1924" si="298">IF(Y1861="","",IF(AND(O1861="Yes",AH1861&gt;0),"High",IF(AH1861&gt;3,"Medium","Low")))</f>
        <v/>
      </c>
    </row>
    <row r="1862" spans="1:35" x14ac:dyDescent="0.25">
      <c r="A1862" s="23"/>
      <c r="B1862" s="23"/>
      <c r="C1862" s="23"/>
      <c r="D1862" s="23"/>
      <c r="E1862" s="24"/>
      <c r="F1862" s="24"/>
      <c r="G1862" s="24"/>
      <c r="H1862" s="23"/>
      <c r="I1862" s="23"/>
      <c r="J1862" s="23"/>
      <c r="K1862" s="23"/>
      <c r="L1862" s="23"/>
      <c r="M1862" s="23"/>
      <c r="N1862" s="23"/>
      <c r="O1862" s="24"/>
      <c r="P1862" s="24"/>
      <c r="Q1862" s="24"/>
      <c r="R1862" s="24"/>
      <c r="S1862" s="24"/>
      <c r="T1862" s="24"/>
      <c r="U1862" s="24"/>
      <c r="V1862" s="23"/>
      <c r="W1862" s="23"/>
      <c r="X1862" s="23"/>
      <c r="Y1862" s="23" t="str">
        <f t="shared" si="289"/>
        <v/>
      </c>
      <c r="Z1862" s="23" t="str">
        <f t="shared" si="290"/>
        <v/>
      </c>
      <c r="AA1862" s="23" t="str">
        <f t="shared" si="291"/>
        <v/>
      </c>
      <c r="AB1862" s="23" t="str">
        <f t="shared" si="292"/>
        <v/>
      </c>
      <c r="AC1862" s="24" t="str">
        <f t="shared" si="293"/>
        <v/>
      </c>
      <c r="AD1862" s="24" t="str">
        <f t="shared" si="294"/>
        <v/>
      </c>
      <c r="AE1862" s="24" t="str">
        <f t="shared" si="295"/>
        <v/>
      </c>
      <c r="AF1862" s="24" t="str">
        <f t="shared" si="296"/>
        <v/>
      </c>
      <c r="AG1862" s="24" t="str">
        <f t="shared" si="297"/>
        <v/>
      </c>
      <c r="AH1862" s="24" t="str">
        <f>IF(Y1862="","",SUMPRODUCT($AC1862:$AG1862,'Benefit Weights'!$A$3:$E$3))</f>
        <v/>
      </c>
      <c r="AI1862" s="27" t="str">
        <f t="shared" si="298"/>
        <v/>
      </c>
    </row>
    <row r="1863" spans="1:35" x14ac:dyDescent="0.25">
      <c r="A1863" s="23"/>
      <c r="B1863" s="23"/>
      <c r="C1863" s="23"/>
      <c r="D1863" s="23"/>
      <c r="E1863" s="24"/>
      <c r="F1863" s="24"/>
      <c r="G1863" s="24"/>
      <c r="H1863" s="23"/>
      <c r="I1863" s="23"/>
      <c r="J1863" s="23"/>
      <c r="K1863" s="23"/>
      <c r="L1863" s="23"/>
      <c r="M1863" s="23"/>
      <c r="N1863" s="23"/>
      <c r="O1863" s="24"/>
      <c r="P1863" s="24"/>
      <c r="Q1863" s="24"/>
      <c r="R1863" s="24"/>
      <c r="S1863" s="24"/>
      <c r="T1863" s="24"/>
      <c r="U1863" s="24"/>
      <c r="V1863" s="23"/>
      <c r="W1863" s="23"/>
      <c r="X1863" s="23"/>
      <c r="Y1863" s="23" t="str">
        <f t="shared" si="289"/>
        <v/>
      </c>
      <c r="Z1863" s="23" t="str">
        <f t="shared" si="290"/>
        <v/>
      </c>
      <c r="AA1863" s="23" t="str">
        <f t="shared" si="291"/>
        <v/>
      </c>
      <c r="AB1863" s="23" t="str">
        <f t="shared" si="292"/>
        <v/>
      </c>
      <c r="AC1863" s="24" t="str">
        <f t="shared" si="293"/>
        <v/>
      </c>
      <c r="AD1863" s="24" t="str">
        <f t="shared" si="294"/>
        <v/>
      </c>
      <c r="AE1863" s="24" t="str">
        <f t="shared" si="295"/>
        <v/>
      </c>
      <c r="AF1863" s="24" t="str">
        <f t="shared" si="296"/>
        <v/>
      </c>
      <c r="AG1863" s="24" t="str">
        <f t="shared" si="297"/>
        <v/>
      </c>
      <c r="AH1863" s="24" t="str">
        <f>IF(Y1863="","",SUMPRODUCT($AC1863:$AG1863,'Benefit Weights'!$A$3:$E$3))</f>
        <v/>
      </c>
      <c r="AI1863" s="27" t="str">
        <f t="shared" si="298"/>
        <v/>
      </c>
    </row>
    <row r="1864" spans="1:35" x14ac:dyDescent="0.25">
      <c r="A1864" s="23"/>
      <c r="B1864" s="23"/>
      <c r="C1864" s="23"/>
      <c r="D1864" s="23"/>
      <c r="E1864" s="24"/>
      <c r="F1864" s="24"/>
      <c r="G1864" s="24"/>
      <c r="H1864" s="23"/>
      <c r="I1864" s="23"/>
      <c r="J1864" s="23"/>
      <c r="K1864" s="23"/>
      <c r="L1864" s="23"/>
      <c r="M1864" s="23"/>
      <c r="N1864" s="23"/>
      <c r="O1864" s="24"/>
      <c r="P1864" s="24"/>
      <c r="Q1864" s="24"/>
      <c r="R1864" s="24"/>
      <c r="S1864" s="24"/>
      <c r="T1864" s="24"/>
      <c r="U1864" s="24"/>
      <c r="V1864" s="23"/>
      <c r="W1864" s="23"/>
      <c r="X1864" s="23"/>
      <c r="Y1864" s="23" t="str">
        <f t="shared" si="289"/>
        <v/>
      </c>
      <c r="Z1864" s="23" t="str">
        <f t="shared" si="290"/>
        <v/>
      </c>
      <c r="AA1864" s="23" t="str">
        <f t="shared" si="291"/>
        <v/>
      </c>
      <c r="AB1864" s="23" t="str">
        <f t="shared" si="292"/>
        <v/>
      </c>
      <c r="AC1864" s="24" t="str">
        <f t="shared" si="293"/>
        <v/>
      </c>
      <c r="AD1864" s="24" t="str">
        <f t="shared" si="294"/>
        <v/>
      </c>
      <c r="AE1864" s="24" t="str">
        <f t="shared" si="295"/>
        <v/>
      </c>
      <c r="AF1864" s="24" t="str">
        <f t="shared" si="296"/>
        <v/>
      </c>
      <c r="AG1864" s="24" t="str">
        <f t="shared" si="297"/>
        <v/>
      </c>
      <c r="AH1864" s="24" t="str">
        <f>IF(Y1864="","",SUMPRODUCT($AC1864:$AG1864,'Benefit Weights'!$A$3:$E$3))</f>
        <v/>
      </c>
      <c r="AI1864" s="27" t="str">
        <f t="shared" si="298"/>
        <v/>
      </c>
    </row>
    <row r="1865" spans="1:35" x14ac:dyDescent="0.25">
      <c r="A1865" s="23"/>
      <c r="B1865" s="23"/>
      <c r="C1865" s="23"/>
      <c r="D1865" s="23"/>
      <c r="E1865" s="24"/>
      <c r="F1865" s="24"/>
      <c r="G1865" s="24"/>
      <c r="H1865" s="23"/>
      <c r="I1865" s="23"/>
      <c r="J1865" s="23"/>
      <c r="K1865" s="23"/>
      <c r="L1865" s="23"/>
      <c r="M1865" s="23"/>
      <c r="N1865" s="23"/>
      <c r="O1865" s="24"/>
      <c r="P1865" s="24"/>
      <c r="Q1865" s="24"/>
      <c r="R1865" s="24"/>
      <c r="S1865" s="24"/>
      <c r="T1865" s="24"/>
      <c r="U1865" s="24"/>
      <c r="V1865" s="23"/>
      <c r="W1865" s="23"/>
      <c r="X1865" s="23"/>
      <c r="Y1865" s="23" t="str">
        <f t="shared" si="289"/>
        <v/>
      </c>
      <c r="Z1865" s="23" t="str">
        <f t="shared" si="290"/>
        <v/>
      </c>
      <c r="AA1865" s="23" t="str">
        <f t="shared" si="291"/>
        <v/>
      </c>
      <c r="AB1865" s="23" t="str">
        <f t="shared" si="292"/>
        <v/>
      </c>
      <c r="AC1865" s="24" t="str">
        <f t="shared" si="293"/>
        <v/>
      </c>
      <c r="AD1865" s="24" t="str">
        <f t="shared" si="294"/>
        <v/>
      </c>
      <c r="AE1865" s="24" t="str">
        <f t="shared" si="295"/>
        <v/>
      </c>
      <c r="AF1865" s="24" t="str">
        <f t="shared" si="296"/>
        <v/>
      </c>
      <c r="AG1865" s="24" t="str">
        <f t="shared" si="297"/>
        <v/>
      </c>
      <c r="AH1865" s="24" t="str">
        <f>IF(Y1865="","",SUMPRODUCT($AC1865:$AG1865,'Benefit Weights'!$A$3:$E$3))</f>
        <v/>
      </c>
      <c r="AI1865" s="27" t="str">
        <f t="shared" si="298"/>
        <v/>
      </c>
    </row>
    <row r="1866" spans="1:35" x14ac:dyDescent="0.25">
      <c r="A1866" s="23"/>
      <c r="B1866" s="23"/>
      <c r="C1866" s="23"/>
      <c r="D1866" s="23"/>
      <c r="E1866" s="24"/>
      <c r="F1866" s="24"/>
      <c r="G1866" s="24"/>
      <c r="H1866" s="23"/>
      <c r="I1866" s="23"/>
      <c r="J1866" s="23"/>
      <c r="K1866" s="23"/>
      <c r="L1866" s="23"/>
      <c r="M1866" s="23"/>
      <c r="N1866" s="23"/>
      <c r="O1866" s="24"/>
      <c r="P1866" s="24"/>
      <c r="Q1866" s="24"/>
      <c r="R1866" s="24"/>
      <c r="S1866" s="24"/>
      <c r="T1866" s="24"/>
      <c r="U1866" s="24"/>
      <c r="V1866" s="23"/>
      <c r="W1866" s="23"/>
      <c r="X1866" s="23"/>
      <c r="Y1866" s="23" t="str">
        <f t="shared" si="289"/>
        <v/>
      </c>
      <c r="Z1866" s="23" t="str">
        <f t="shared" si="290"/>
        <v/>
      </c>
      <c r="AA1866" s="23" t="str">
        <f t="shared" si="291"/>
        <v/>
      </c>
      <c r="AB1866" s="23" t="str">
        <f t="shared" si="292"/>
        <v/>
      </c>
      <c r="AC1866" s="24" t="str">
        <f t="shared" si="293"/>
        <v/>
      </c>
      <c r="AD1866" s="24" t="str">
        <f t="shared" si="294"/>
        <v/>
      </c>
      <c r="AE1866" s="24" t="str">
        <f t="shared" si="295"/>
        <v/>
      </c>
      <c r="AF1866" s="24" t="str">
        <f t="shared" si="296"/>
        <v/>
      </c>
      <c r="AG1866" s="24" t="str">
        <f t="shared" si="297"/>
        <v/>
      </c>
      <c r="AH1866" s="24" t="str">
        <f>IF(Y1866="","",SUMPRODUCT($AC1866:$AG1866,'Benefit Weights'!$A$3:$E$3))</f>
        <v/>
      </c>
      <c r="AI1866" s="27" t="str">
        <f t="shared" si="298"/>
        <v/>
      </c>
    </row>
    <row r="1867" spans="1:35" x14ac:dyDescent="0.25">
      <c r="A1867" s="23"/>
      <c r="B1867" s="23"/>
      <c r="C1867" s="23"/>
      <c r="D1867" s="23"/>
      <c r="E1867" s="24"/>
      <c r="F1867" s="24"/>
      <c r="G1867" s="24"/>
      <c r="H1867" s="23"/>
      <c r="I1867" s="23"/>
      <c r="J1867" s="23"/>
      <c r="K1867" s="23"/>
      <c r="L1867" s="23"/>
      <c r="M1867" s="23"/>
      <c r="N1867" s="23"/>
      <c r="O1867" s="24"/>
      <c r="P1867" s="24"/>
      <c r="Q1867" s="24"/>
      <c r="R1867" s="24"/>
      <c r="S1867" s="24"/>
      <c r="T1867" s="24"/>
      <c r="U1867" s="24"/>
      <c r="V1867" s="23"/>
      <c r="W1867" s="23"/>
      <c r="X1867" s="23"/>
      <c r="Y1867" s="23" t="str">
        <f t="shared" si="289"/>
        <v/>
      </c>
      <c r="Z1867" s="23" t="str">
        <f t="shared" si="290"/>
        <v/>
      </c>
      <c r="AA1867" s="23" t="str">
        <f t="shared" si="291"/>
        <v/>
      </c>
      <c r="AB1867" s="23" t="str">
        <f t="shared" si="292"/>
        <v/>
      </c>
      <c r="AC1867" s="24" t="str">
        <f t="shared" si="293"/>
        <v/>
      </c>
      <c r="AD1867" s="24" t="str">
        <f t="shared" si="294"/>
        <v/>
      </c>
      <c r="AE1867" s="24" t="str">
        <f t="shared" si="295"/>
        <v/>
      </c>
      <c r="AF1867" s="24" t="str">
        <f t="shared" si="296"/>
        <v/>
      </c>
      <c r="AG1867" s="24" t="str">
        <f t="shared" si="297"/>
        <v/>
      </c>
      <c r="AH1867" s="24" t="str">
        <f>IF(Y1867="","",SUMPRODUCT($AC1867:$AG1867,'Benefit Weights'!$A$3:$E$3))</f>
        <v/>
      </c>
      <c r="AI1867" s="27" t="str">
        <f t="shared" si="298"/>
        <v/>
      </c>
    </row>
    <row r="1868" spans="1:35" x14ac:dyDescent="0.25">
      <c r="A1868" s="23"/>
      <c r="B1868" s="23"/>
      <c r="C1868" s="23"/>
      <c r="D1868" s="23"/>
      <c r="E1868" s="24"/>
      <c r="F1868" s="24"/>
      <c r="G1868" s="24"/>
      <c r="H1868" s="23"/>
      <c r="I1868" s="23"/>
      <c r="J1868" s="23"/>
      <c r="K1868" s="23"/>
      <c r="L1868" s="23"/>
      <c r="M1868" s="23"/>
      <c r="N1868" s="23"/>
      <c r="O1868" s="24"/>
      <c r="P1868" s="24"/>
      <c r="Q1868" s="24"/>
      <c r="R1868" s="24"/>
      <c r="S1868" s="24"/>
      <c r="T1868" s="24"/>
      <c r="U1868" s="24"/>
      <c r="V1868" s="23"/>
      <c r="W1868" s="23"/>
      <c r="X1868" s="23"/>
      <c r="Y1868" s="23" t="str">
        <f t="shared" si="289"/>
        <v/>
      </c>
      <c r="Z1868" s="23" t="str">
        <f t="shared" si="290"/>
        <v/>
      </c>
      <c r="AA1868" s="23" t="str">
        <f t="shared" si="291"/>
        <v/>
      </c>
      <c r="AB1868" s="23" t="str">
        <f t="shared" si="292"/>
        <v/>
      </c>
      <c r="AC1868" s="24" t="str">
        <f t="shared" si="293"/>
        <v/>
      </c>
      <c r="AD1868" s="24" t="str">
        <f t="shared" si="294"/>
        <v/>
      </c>
      <c r="AE1868" s="24" t="str">
        <f t="shared" si="295"/>
        <v/>
      </c>
      <c r="AF1868" s="24" t="str">
        <f t="shared" si="296"/>
        <v/>
      </c>
      <c r="AG1868" s="24" t="str">
        <f t="shared" si="297"/>
        <v/>
      </c>
      <c r="AH1868" s="24" t="str">
        <f>IF(Y1868="","",SUMPRODUCT($AC1868:$AG1868,'Benefit Weights'!$A$3:$E$3))</f>
        <v/>
      </c>
      <c r="AI1868" s="27" t="str">
        <f t="shared" si="298"/>
        <v/>
      </c>
    </row>
    <row r="1869" spans="1:35" x14ac:dyDescent="0.25">
      <c r="A1869" s="23"/>
      <c r="B1869" s="23"/>
      <c r="C1869" s="23"/>
      <c r="D1869" s="23"/>
      <c r="E1869" s="24"/>
      <c r="F1869" s="24"/>
      <c r="G1869" s="24"/>
      <c r="H1869" s="23"/>
      <c r="I1869" s="23"/>
      <c r="J1869" s="23"/>
      <c r="K1869" s="23"/>
      <c r="L1869" s="23"/>
      <c r="M1869" s="23"/>
      <c r="N1869" s="23"/>
      <c r="O1869" s="24"/>
      <c r="P1869" s="24"/>
      <c r="Q1869" s="24"/>
      <c r="R1869" s="24"/>
      <c r="S1869" s="24"/>
      <c r="T1869" s="24"/>
      <c r="U1869" s="24"/>
      <c r="V1869" s="23"/>
      <c r="W1869" s="23"/>
      <c r="X1869" s="23"/>
      <c r="Y1869" s="23" t="str">
        <f t="shared" si="289"/>
        <v/>
      </c>
      <c r="Z1869" s="23" t="str">
        <f t="shared" si="290"/>
        <v/>
      </c>
      <c r="AA1869" s="23" t="str">
        <f t="shared" si="291"/>
        <v/>
      </c>
      <c r="AB1869" s="23" t="str">
        <f t="shared" si="292"/>
        <v/>
      </c>
      <c r="AC1869" s="24" t="str">
        <f t="shared" si="293"/>
        <v/>
      </c>
      <c r="AD1869" s="24" t="str">
        <f t="shared" si="294"/>
        <v/>
      </c>
      <c r="AE1869" s="24" t="str">
        <f t="shared" si="295"/>
        <v/>
      </c>
      <c r="AF1869" s="24" t="str">
        <f t="shared" si="296"/>
        <v/>
      </c>
      <c r="AG1869" s="24" t="str">
        <f t="shared" si="297"/>
        <v/>
      </c>
      <c r="AH1869" s="24" t="str">
        <f>IF(Y1869="","",SUMPRODUCT($AC1869:$AG1869,'Benefit Weights'!$A$3:$E$3))</f>
        <v/>
      </c>
      <c r="AI1869" s="27" t="str">
        <f t="shared" si="298"/>
        <v/>
      </c>
    </row>
    <row r="1870" spans="1:35" x14ac:dyDescent="0.25">
      <c r="A1870" s="23"/>
      <c r="B1870" s="23"/>
      <c r="C1870" s="23"/>
      <c r="D1870" s="23"/>
      <c r="E1870" s="24"/>
      <c r="F1870" s="24"/>
      <c r="G1870" s="24"/>
      <c r="H1870" s="23"/>
      <c r="I1870" s="23"/>
      <c r="J1870" s="23"/>
      <c r="K1870" s="23"/>
      <c r="L1870" s="23"/>
      <c r="M1870" s="23"/>
      <c r="N1870" s="23"/>
      <c r="O1870" s="24"/>
      <c r="P1870" s="24"/>
      <c r="Q1870" s="24"/>
      <c r="R1870" s="24"/>
      <c r="S1870" s="24"/>
      <c r="T1870" s="24"/>
      <c r="U1870" s="24"/>
      <c r="V1870" s="23"/>
      <c r="W1870" s="23"/>
      <c r="X1870" s="23"/>
      <c r="Y1870" s="23" t="str">
        <f t="shared" si="289"/>
        <v/>
      </c>
      <c r="Z1870" s="23" t="str">
        <f t="shared" si="290"/>
        <v/>
      </c>
      <c r="AA1870" s="23" t="str">
        <f t="shared" si="291"/>
        <v/>
      </c>
      <c r="AB1870" s="23" t="str">
        <f t="shared" si="292"/>
        <v/>
      </c>
      <c r="AC1870" s="24" t="str">
        <f t="shared" si="293"/>
        <v/>
      </c>
      <c r="AD1870" s="24" t="str">
        <f t="shared" si="294"/>
        <v/>
      </c>
      <c r="AE1870" s="24" t="str">
        <f t="shared" si="295"/>
        <v/>
      </c>
      <c r="AF1870" s="24" t="str">
        <f t="shared" si="296"/>
        <v/>
      </c>
      <c r="AG1870" s="24" t="str">
        <f t="shared" si="297"/>
        <v/>
      </c>
      <c r="AH1870" s="24" t="str">
        <f>IF(Y1870="","",SUMPRODUCT($AC1870:$AG1870,'Benefit Weights'!$A$3:$E$3))</f>
        <v/>
      </c>
      <c r="AI1870" s="27" t="str">
        <f t="shared" si="298"/>
        <v/>
      </c>
    </row>
    <row r="1871" spans="1:35" x14ac:dyDescent="0.25">
      <c r="A1871" s="23"/>
      <c r="B1871" s="23"/>
      <c r="C1871" s="23"/>
      <c r="D1871" s="23"/>
      <c r="E1871" s="24"/>
      <c r="F1871" s="24"/>
      <c r="G1871" s="24"/>
      <c r="H1871" s="23"/>
      <c r="I1871" s="23"/>
      <c r="J1871" s="23"/>
      <c r="K1871" s="23"/>
      <c r="L1871" s="23"/>
      <c r="M1871" s="23"/>
      <c r="N1871" s="23"/>
      <c r="O1871" s="24"/>
      <c r="P1871" s="24"/>
      <c r="Q1871" s="24"/>
      <c r="R1871" s="24"/>
      <c r="S1871" s="24"/>
      <c r="T1871" s="24"/>
      <c r="U1871" s="24"/>
      <c r="V1871" s="23"/>
      <c r="W1871" s="23"/>
      <c r="X1871" s="23"/>
      <c r="Y1871" s="23" t="str">
        <f t="shared" si="289"/>
        <v/>
      </c>
      <c r="Z1871" s="23" t="str">
        <f t="shared" si="290"/>
        <v/>
      </c>
      <c r="AA1871" s="23" t="str">
        <f t="shared" si="291"/>
        <v/>
      </c>
      <c r="AB1871" s="23" t="str">
        <f t="shared" si="292"/>
        <v/>
      </c>
      <c r="AC1871" s="24" t="str">
        <f t="shared" si="293"/>
        <v/>
      </c>
      <c r="AD1871" s="24" t="str">
        <f t="shared" si="294"/>
        <v/>
      </c>
      <c r="AE1871" s="24" t="str">
        <f t="shared" si="295"/>
        <v/>
      </c>
      <c r="AF1871" s="24" t="str">
        <f t="shared" si="296"/>
        <v/>
      </c>
      <c r="AG1871" s="24" t="str">
        <f t="shared" si="297"/>
        <v/>
      </c>
      <c r="AH1871" s="24" t="str">
        <f>IF(Y1871="","",SUMPRODUCT($AC1871:$AG1871,'Benefit Weights'!$A$3:$E$3))</f>
        <v/>
      </c>
      <c r="AI1871" s="27" t="str">
        <f t="shared" si="298"/>
        <v/>
      </c>
    </row>
    <row r="1872" spans="1:35" x14ac:dyDescent="0.25">
      <c r="A1872" s="23"/>
      <c r="B1872" s="23"/>
      <c r="C1872" s="23"/>
      <c r="D1872" s="23"/>
      <c r="E1872" s="24"/>
      <c r="F1872" s="24"/>
      <c r="G1872" s="24"/>
      <c r="H1872" s="23"/>
      <c r="I1872" s="23"/>
      <c r="J1872" s="23"/>
      <c r="K1872" s="23"/>
      <c r="L1872" s="23"/>
      <c r="M1872" s="23"/>
      <c r="N1872" s="23"/>
      <c r="O1872" s="24"/>
      <c r="P1872" s="24"/>
      <c r="Q1872" s="24"/>
      <c r="R1872" s="24"/>
      <c r="S1872" s="24"/>
      <c r="T1872" s="24"/>
      <c r="U1872" s="24"/>
      <c r="V1872" s="23"/>
      <c r="W1872" s="23"/>
      <c r="X1872" s="23"/>
      <c r="Y1872" s="23" t="str">
        <f t="shared" si="289"/>
        <v/>
      </c>
      <c r="Z1872" s="23" t="str">
        <f t="shared" si="290"/>
        <v/>
      </c>
      <c r="AA1872" s="23" t="str">
        <f t="shared" si="291"/>
        <v/>
      </c>
      <c r="AB1872" s="23" t="str">
        <f t="shared" si="292"/>
        <v/>
      </c>
      <c r="AC1872" s="24" t="str">
        <f t="shared" si="293"/>
        <v/>
      </c>
      <c r="AD1872" s="24" t="str">
        <f t="shared" si="294"/>
        <v/>
      </c>
      <c r="AE1872" s="24" t="str">
        <f t="shared" si="295"/>
        <v/>
      </c>
      <c r="AF1872" s="24" t="str">
        <f t="shared" si="296"/>
        <v/>
      </c>
      <c r="AG1872" s="24" t="str">
        <f t="shared" si="297"/>
        <v/>
      </c>
      <c r="AH1872" s="24" t="str">
        <f>IF(Y1872="","",SUMPRODUCT($AC1872:$AG1872,'Benefit Weights'!$A$3:$E$3))</f>
        <v/>
      </c>
      <c r="AI1872" s="27" t="str">
        <f t="shared" si="298"/>
        <v/>
      </c>
    </row>
    <row r="1873" spans="1:35" x14ac:dyDescent="0.25">
      <c r="A1873" s="23"/>
      <c r="B1873" s="23"/>
      <c r="C1873" s="23"/>
      <c r="D1873" s="23"/>
      <c r="E1873" s="24"/>
      <c r="F1873" s="24"/>
      <c r="G1873" s="24"/>
      <c r="H1873" s="23"/>
      <c r="I1873" s="23"/>
      <c r="J1873" s="23"/>
      <c r="K1873" s="23"/>
      <c r="L1873" s="23"/>
      <c r="M1873" s="23"/>
      <c r="N1873" s="23"/>
      <c r="O1873" s="24"/>
      <c r="P1873" s="24"/>
      <c r="Q1873" s="24"/>
      <c r="R1873" s="24"/>
      <c r="S1873" s="24"/>
      <c r="T1873" s="24"/>
      <c r="U1873" s="24"/>
      <c r="V1873" s="23"/>
      <c r="W1873" s="23"/>
      <c r="X1873" s="23"/>
      <c r="Y1873" s="23" t="str">
        <f t="shared" si="289"/>
        <v/>
      </c>
      <c r="Z1873" s="23" t="str">
        <f t="shared" si="290"/>
        <v/>
      </c>
      <c r="AA1873" s="23" t="str">
        <f t="shared" si="291"/>
        <v/>
      </c>
      <c r="AB1873" s="23" t="str">
        <f t="shared" si="292"/>
        <v/>
      </c>
      <c r="AC1873" s="24" t="str">
        <f t="shared" si="293"/>
        <v/>
      </c>
      <c r="AD1873" s="24" t="str">
        <f t="shared" si="294"/>
        <v/>
      </c>
      <c r="AE1873" s="24" t="str">
        <f t="shared" si="295"/>
        <v/>
      </c>
      <c r="AF1873" s="24" t="str">
        <f t="shared" si="296"/>
        <v/>
      </c>
      <c r="AG1873" s="24" t="str">
        <f t="shared" si="297"/>
        <v/>
      </c>
      <c r="AH1873" s="24" t="str">
        <f>IF(Y1873="","",SUMPRODUCT($AC1873:$AG1873,'Benefit Weights'!$A$3:$E$3))</f>
        <v/>
      </c>
      <c r="AI1873" s="27" t="str">
        <f t="shared" si="298"/>
        <v/>
      </c>
    </row>
    <row r="1874" spans="1:35" x14ac:dyDescent="0.25">
      <c r="A1874" s="23"/>
      <c r="B1874" s="23"/>
      <c r="C1874" s="23"/>
      <c r="D1874" s="23"/>
      <c r="E1874" s="24"/>
      <c r="F1874" s="24"/>
      <c r="G1874" s="24"/>
      <c r="H1874" s="23"/>
      <c r="I1874" s="23"/>
      <c r="J1874" s="23"/>
      <c r="K1874" s="23"/>
      <c r="L1874" s="23"/>
      <c r="M1874" s="23"/>
      <c r="N1874" s="23"/>
      <c r="O1874" s="24"/>
      <c r="P1874" s="24"/>
      <c r="Q1874" s="24"/>
      <c r="R1874" s="24"/>
      <c r="S1874" s="24"/>
      <c r="T1874" s="24"/>
      <c r="U1874" s="24"/>
      <c r="V1874" s="23"/>
      <c r="W1874" s="23"/>
      <c r="X1874" s="23"/>
      <c r="Y1874" s="23" t="str">
        <f t="shared" si="289"/>
        <v/>
      </c>
      <c r="Z1874" s="23" t="str">
        <f t="shared" si="290"/>
        <v/>
      </c>
      <c r="AA1874" s="23" t="str">
        <f t="shared" si="291"/>
        <v/>
      </c>
      <c r="AB1874" s="23" t="str">
        <f t="shared" si="292"/>
        <v/>
      </c>
      <c r="AC1874" s="24" t="str">
        <f t="shared" si="293"/>
        <v/>
      </c>
      <c r="AD1874" s="24" t="str">
        <f t="shared" si="294"/>
        <v/>
      </c>
      <c r="AE1874" s="24" t="str">
        <f t="shared" si="295"/>
        <v/>
      </c>
      <c r="AF1874" s="24" t="str">
        <f t="shared" si="296"/>
        <v/>
      </c>
      <c r="AG1874" s="24" t="str">
        <f t="shared" si="297"/>
        <v/>
      </c>
      <c r="AH1874" s="24" t="str">
        <f>IF(Y1874="","",SUMPRODUCT($AC1874:$AG1874,'Benefit Weights'!$A$3:$E$3))</f>
        <v/>
      </c>
      <c r="AI1874" s="27" t="str">
        <f t="shared" si="298"/>
        <v/>
      </c>
    </row>
    <row r="1875" spans="1:35" x14ac:dyDescent="0.25">
      <c r="A1875" s="23"/>
      <c r="B1875" s="23"/>
      <c r="C1875" s="23"/>
      <c r="D1875" s="23"/>
      <c r="E1875" s="24"/>
      <c r="F1875" s="24"/>
      <c r="G1875" s="24"/>
      <c r="H1875" s="23"/>
      <c r="I1875" s="23"/>
      <c r="J1875" s="23"/>
      <c r="K1875" s="23"/>
      <c r="L1875" s="23"/>
      <c r="M1875" s="23"/>
      <c r="N1875" s="23"/>
      <c r="O1875" s="24"/>
      <c r="P1875" s="24"/>
      <c r="Q1875" s="24"/>
      <c r="R1875" s="24"/>
      <c r="S1875" s="24"/>
      <c r="T1875" s="24"/>
      <c r="U1875" s="24"/>
      <c r="V1875" s="23"/>
      <c r="W1875" s="23"/>
      <c r="X1875" s="23"/>
      <c r="Y1875" s="23" t="str">
        <f t="shared" si="289"/>
        <v/>
      </c>
      <c r="Z1875" s="23" t="str">
        <f t="shared" si="290"/>
        <v/>
      </c>
      <c r="AA1875" s="23" t="str">
        <f t="shared" si="291"/>
        <v/>
      </c>
      <c r="AB1875" s="23" t="str">
        <f t="shared" si="292"/>
        <v/>
      </c>
      <c r="AC1875" s="24" t="str">
        <f t="shared" si="293"/>
        <v/>
      </c>
      <c r="AD1875" s="24" t="str">
        <f t="shared" si="294"/>
        <v/>
      </c>
      <c r="AE1875" s="24" t="str">
        <f t="shared" si="295"/>
        <v/>
      </c>
      <c r="AF1875" s="24" t="str">
        <f t="shared" si="296"/>
        <v/>
      </c>
      <c r="AG1875" s="24" t="str">
        <f t="shared" si="297"/>
        <v/>
      </c>
      <c r="AH1875" s="24" t="str">
        <f>IF(Y1875="","",SUMPRODUCT($AC1875:$AG1875,'Benefit Weights'!$A$3:$E$3))</f>
        <v/>
      </c>
      <c r="AI1875" s="27" t="str">
        <f t="shared" si="298"/>
        <v/>
      </c>
    </row>
    <row r="1876" spans="1:35" x14ac:dyDescent="0.25">
      <c r="A1876" s="23"/>
      <c r="B1876" s="23"/>
      <c r="C1876" s="23"/>
      <c r="D1876" s="23"/>
      <c r="E1876" s="24"/>
      <c r="F1876" s="24"/>
      <c r="G1876" s="24"/>
      <c r="H1876" s="23"/>
      <c r="I1876" s="23"/>
      <c r="J1876" s="23"/>
      <c r="K1876" s="23"/>
      <c r="L1876" s="23"/>
      <c r="M1876" s="23"/>
      <c r="N1876" s="23"/>
      <c r="O1876" s="24"/>
      <c r="P1876" s="24"/>
      <c r="Q1876" s="24"/>
      <c r="R1876" s="24"/>
      <c r="S1876" s="24"/>
      <c r="T1876" s="24"/>
      <c r="U1876" s="24"/>
      <c r="V1876" s="23"/>
      <c r="W1876" s="23"/>
      <c r="X1876" s="23"/>
      <c r="Y1876" s="23" t="str">
        <f t="shared" si="289"/>
        <v/>
      </c>
      <c r="Z1876" s="23" t="str">
        <f t="shared" si="290"/>
        <v/>
      </c>
      <c r="AA1876" s="23" t="str">
        <f t="shared" si="291"/>
        <v/>
      </c>
      <c r="AB1876" s="23" t="str">
        <f t="shared" si="292"/>
        <v/>
      </c>
      <c r="AC1876" s="24" t="str">
        <f t="shared" si="293"/>
        <v/>
      </c>
      <c r="AD1876" s="24" t="str">
        <f t="shared" si="294"/>
        <v/>
      </c>
      <c r="AE1876" s="24" t="str">
        <f t="shared" si="295"/>
        <v/>
      </c>
      <c r="AF1876" s="24" t="str">
        <f t="shared" si="296"/>
        <v/>
      </c>
      <c r="AG1876" s="24" t="str">
        <f t="shared" si="297"/>
        <v/>
      </c>
      <c r="AH1876" s="24" t="str">
        <f>IF(Y1876="","",SUMPRODUCT($AC1876:$AG1876,'Benefit Weights'!$A$3:$E$3))</f>
        <v/>
      </c>
      <c r="AI1876" s="27" t="str">
        <f t="shared" si="298"/>
        <v/>
      </c>
    </row>
    <row r="1877" spans="1:35" x14ac:dyDescent="0.25">
      <c r="A1877" s="23"/>
      <c r="B1877" s="23"/>
      <c r="C1877" s="23"/>
      <c r="D1877" s="23"/>
      <c r="E1877" s="24"/>
      <c r="F1877" s="24"/>
      <c r="G1877" s="24"/>
      <c r="H1877" s="23"/>
      <c r="I1877" s="23"/>
      <c r="J1877" s="23"/>
      <c r="K1877" s="23"/>
      <c r="L1877" s="23"/>
      <c r="M1877" s="23"/>
      <c r="N1877" s="23"/>
      <c r="O1877" s="24"/>
      <c r="P1877" s="24"/>
      <c r="Q1877" s="24"/>
      <c r="R1877" s="24"/>
      <c r="S1877" s="24"/>
      <c r="T1877" s="24"/>
      <c r="U1877" s="24"/>
      <c r="V1877" s="23"/>
      <c r="W1877" s="23"/>
      <c r="X1877" s="23"/>
      <c r="Y1877" s="23" t="str">
        <f t="shared" si="289"/>
        <v/>
      </c>
      <c r="Z1877" s="23" t="str">
        <f t="shared" si="290"/>
        <v/>
      </c>
      <c r="AA1877" s="23" t="str">
        <f t="shared" si="291"/>
        <v/>
      </c>
      <c r="AB1877" s="23" t="str">
        <f t="shared" si="292"/>
        <v/>
      </c>
      <c r="AC1877" s="24" t="str">
        <f t="shared" si="293"/>
        <v/>
      </c>
      <c r="AD1877" s="24" t="str">
        <f t="shared" si="294"/>
        <v/>
      </c>
      <c r="AE1877" s="24" t="str">
        <f t="shared" si="295"/>
        <v/>
      </c>
      <c r="AF1877" s="24" t="str">
        <f t="shared" si="296"/>
        <v/>
      </c>
      <c r="AG1877" s="24" t="str">
        <f t="shared" si="297"/>
        <v/>
      </c>
      <c r="AH1877" s="24" t="str">
        <f>IF(Y1877="","",SUMPRODUCT($AC1877:$AG1877,'Benefit Weights'!$A$3:$E$3))</f>
        <v/>
      </c>
      <c r="AI1877" s="27" t="str">
        <f t="shared" si="298"/>
        <v/>
      </c>
    </row>
    <row r="1878" spans="1:35" x14ac:dyDescent="0.25">
      <c r="A1878" s="23"/>
      <c r="B1878" s="23"/>
      <c r="C1878" s="23"/>
      <c r="D1878" s="23"/>
      <c r="E1878" s="24"/>
      <c r="F1878" s="24"/>
      <c r="G1878" s="24"/>
      <c r="H1878" s="23"/>
      <c r="I1878" s="23"/>
      <c r="J1878" s="23"/>
      <c r="K1878" s="23"/>
      <c r="L1878" s="23"/>
      <c r="M1878" s="23"/>
      <c r="N1878" s="23"/>
      <c r="O1878" s="24"/>
      <c r="P1878" s="24"/>
      <c r="Q1878" s="24"/>
      <c r="R1878" s="24"/>
      <c r="S1878" s="24"/>
      <c r="T1878" s="24"/>
      <c r="U1878" s="24"/>
      <c r="V1878" s="23"/>
      <c r="W1878" s="23"/>
      <c r="X1878" s="23"/>
      <c r="Y1878" s="23" t="str">
        <f t="shared" si="289"/>
        <v/>
      </c>
      <c r="Z1878" s="23" t="str">
        <f t="shared" si="290"/>
        <v/>
      </c>
      <c r="AA1878" s="23" t="str">
        <f t="shared" si="291"/>
        <v/>
      </c>
      <c r="AB1878" s="23" t="str">
        <f t="shared" si="292"/>
        <v/>
      </c>
      <c r="AC1878" s="24" t="str">
        <f t="shared" si="293"/>
        <v/>
      </c>
      <c r="AD1878" s="24" t="str">
        <f t="shared" si="294"/>
        <v/>
      </c>
      <c r="AE1878" s="24" t="str">
        <f t="shared" si="295"/>
        <v/>
      </c>
      <c r="AF1878" s="24" t="str">
        <f t="shared" si="296"/>
        <v/>
      </c>
      <c r="AG1878" s="24" t="str">
        <f t="shared" si="297"/>
        <v/>
      </c>
      <c r="AH1878" s="24" t="str">
        <f>IF(Y1878="","",SUMPRODUCT($AC1878:$AG1878,'Benefit Weights'!$A$3:$E$3))</f>
        <v/>
      </c>
      <c r="AI1878" s="27" t="str">
        <f t="shared" si="298"/>
        <v/>
      </c>
    </row>
    <row r="1879" spans="1:35" x14ac:dyDescent="0.25">
      <c r="A1879" s="23"/>
      <c r="B1879" s="23"/>
      <c r="C1879" s="23"/>
      <c r="D1879" s="23"/>
      <c r="E1879" s="24"/>
      <c r="F1879" s="24"/>
      <c r="G1879" s="24"/>
      <c r="H1879" s="23"/>
      <c r="I1879" s="23"/>
      <c r="J1879" s="23"/>
      <c r="K1879" s="23"/>
      <c r="L1879" s="23"/>
      <c r="M1879" s="23"/>
      <c r="N1879" s="23"/>
      <c r="O1879" s="24"/>
      <c r="P1879" s="24"/>
      <c r="Q1879" s="24"/>
      <c r="R1879" s="24"/>
      <c r="S1879" s="24"/>
      <c r="T1879" s="24"/>
      <c r="U1879" s="24"/>
      <c r="V1879" s="23"/>
      <c r="W1879" s="23"/>
      <c r="X1879" s="23"/>
      <c r="Y1879" s="23" t="str">
        <f t="shared" si="289"/>
        <v/>
      </c>
      <c r="Z1879" s="23" t="str">
        <f t="shared" si="290"/>
        <v/>
      </c>
      <c r="AA1879" s="23" t="str">
        <f t="shared" si="291"/>
        <v/>
      </c>
      <c r="AB1879" s="23" t="str">
        <f t="shared" si="292"/>
        <v/>
      </c>
      <c r="AC1879" s="24" t="str">
        <f t="shared" si="293"/>
        <v/>
      </c>
      <c r="AD1879" s="24" t="str">
        <f t="shared" si="294"/>
        <v/>
      </c>
      <c r="AE1879" s="24" t="str">
        <f t="shared" si="295"/>
        <v/>
      </c>
      <c r="AF1879" s="24" t="str">
        <f t="shared" si="296"/>
        <v/>
      </c>
      <c r="AG1879" s="24" t="str">
        <f t="shared" si="297"/>
        <v/>
      </c>
      <c r="AH1879" s="24" t="str">
        <f>IF(Y1879="","",SUMPRODUCT($AC1879:$AG1879,'Benefit Weights'!$A$3:$E$3))</f>
        <v/>
      </c>
      <c r="AI1879" s="27" t="str">
        <f t="shared" si="298"/>
        <v/>
      </c>
    </row>
    <row r="1880" spans="1:35" x14ac:dyDescent="0.25">
      <c r="A1880" s="23"/>
      <c r="B1880" s="23"/>
      <c r="C1880" s="23"/>
      <c r="D1880" s="23"/>
      <c r="E1880" s="24"/>
      <c r="F1880" s="24"/>
      <c r="G1880" s="24"/>
      <c r="H1880" s="23"/>
      <c r="I1880" s="23"/>
      <c r="J1880" s="23"/>
      <c r="K1880" s="23"/>
      <c r="L1880" s="23"/>
      <c r="M1880" s="23"/>
      <c r="N1880" s="23"/>
      <c r="O1880" s="24"/>
      <c r="P1880" s="24"/>
      <c r="Q1880" s="24"/>
      <c r="R1880" s="24"/>
      <c r="S1880" s="24"/>
      <c r="T1880" s="24"/>
      <c r="U1880" s="24"/>
      <c r="V1880" s="23"/>
      <c r="W1880" s="23"/>
      <c r="X1880" s="23"/>
      <c r="Y1880" s="23" t="str">
        <f t="shared" si="289"/>
        <v/>
      </c>
      <c r="Z1880" s="23" t="str">
        <f t="shared" si="290"/>
        <v/>
      </c>
      <c r="AA1880" s="23" t="str">
        <f t="shared" si="291"/>
        <v/>
      </c>
      <c r="AB1880" s="23" t="str">
        <f t="shared" si="292"/>
        <v/>
      </c>
      <c r="AC1880" s="24" t="str">
        <f t="shared" si="293"/>
        <v/>
      </c>
      <c r="AD1880" s="24" t="str">
        <f t="shared" si="294"/>
        <v/>
      </c>
      <c r="AE1880" s="24" t="str">
        <f t="shared" si="295"/>
        <v/>
      </c>
      <c r="AF1880" s="24" t="str">
        <f t="shared" si="296"/>
        <v/>
      </c>
      <c r="AG1880" s="24" t="str">
        <f t="shared" si="297"/>
        <v/>
      </c>
      <c r="AH1880" s="24" t="str">
        <f>IF(Y1880="","",SUMPRODUCT($AC1880:$AG1880,'Benefit Weights'!$A$3:$E$3))</f>
        <v/>
      </c>
      <c r="AI1880" s="27" t="str">
        <f t="shared" si="298"/>
        <v/>
      </c>
    </row>
    <row r="1881" spans="1:35" x14ac:dyDescent="0.25">
      <c r="A1881" s="23"/>
      <c r="B1881" s="23"/>
      <c r="C1881" s="23"/>
      <c r="D1881" s="23"/>
      <c r="E1881" s="24"/>
      <c r="F1881" s="24"/>
      <c r="G1881" s="24"/>
      <c r="H1881" s="23"/>
      <c r="I1881" s="23"/>
      <c r="J1881" s="23"/>
      <c r="K1881" s="23"/>
      <c r="L1881" s="23"/>
      <c r="M1881" s="23"/>
      <c r="N1881" s="23"/>
      <c r="O1881" s="24"/>
      <c r="P1881" s="24"/>
      <c r="Q1881" s="24"/>
      <c r="R1881" s="24"/>
      <c r="S1881" s="24"/>
      <c r="T1881" s="24"/>
      <c r="U1881" s="24"/>
      <c r="V1881" s="23"/>
      <c r="W1881" s="23"/>
      <c r="X1881" s="23"/>
      <c r="Y1881" s="23" t="str">
        <f t="shared" si="289"/>
        <v/>
      </c>
      <c r="Z1881" s="23" t="str">
        <f t="shared" si="290"/>
        <v/>
      </c>
      <c r="AA1881" s="23" t="str">
        <f t="shared" si="291"/>
        <v/>
      </c>
      <c r="AB1881" s="23" t="str">
        <f t="shared" si="292"/>
        <v/>
      </c>
      <c r="AC1881" s="24" t="str">
        <f t="shared" si="293"/>
        <v/>
      </c>
      <c r="AD1881" s="24" t="str">
        <f t="shared" si="294"/>
        <v/>
      </c>
      <c r="AE1881" s="24" t="str">
        <f t="shared" si="295"/>
        <v/>
      </c>
      <c r="AF1881" s="24" t="str">
        <f t="shared" si="296"/>
        <v/>
      </c>
      <c r="AG1881" s="24" t="str">
        <f t="shared" si="297"/>
        <v/>
      </c>
      <c r="AH1881" s="24" t="str">
        <f>IF(Y1881="","",SUMPRODUCT($AC1881:$AG1881,'Benefit Weights'!$A$3:$E$3))</f>
        <v/>
      </c>
      <c r="AI1881" s="27" t="str">
        <f t="shared" si="298"/>
        <v/>
      </c>
    </row>
    <row r="1882" spans="1:35" x14ac:dyDescent="0.25">
      <c r="A1882" s="23"/>
      <c r="B1882" s="23"/>
      <c r="C1882" s="23"/>
      <c r="D1882" s="23"/>
      <c r="E1882" s="24"/>
      <c r="F1882" s="24"/>
      <c r="G1882" s="24"/>
      <c r="H1882" s="23"/>
      <c r="I1882" s="23"/>
      <c r="J1882" s="23"/>
      <c r="K1882" s="23"/>
      <c r="L1882" s="23"/>
      <c r="M1882" s="23"/>
      <c r="N1882" s="23"/>
      <c r="O1882" s="24"/>
      <c r="P1882" s="24"/>
      <c r="Q1882" s="24"/>
      <c r="R1882" s="24"/>
      <c r="S1882" s="24"/>
      <c r="T1882" s="24"/>
      <c r="U1882" s="24"/>
      <c r="V1882" s="23"/>
      <c r="W1882" s="23"/>
      <c r="X1882" s="23"/>
      <c r="Y1882" s="23" t="str">
        <f t="shared" si="289"/>
        <v/>
      </c>
      <c r="Z1882" s="23" t="str">
        <f t="shared" si="290"/>
        <v/>
      </c>
      <c r="AA1882" s="23" t="str">
        <f t="shared" si="291"/>
        <v/>
      </c>
      <c r="AB1882" s="23" t="str">
        <f t="shared" si="292"/>
        <v/>
      </c>
      <c r="AC1882" s="24" t="str">
        <f t="shared" si="293"/>
        <v/>
      </c>
      <c r="AD1882" s="24" t="str">
        <f t="shared" si="294"/>
        <v/>
      </c>
      <c r="AE1882" s="24" t="str">
        <f t="shared" si="295"/>
        <v/>
      </c>
      <c r="AF1882" s="24" t="str">
        <f t="shared" si="296"/>
        <v/>
      </c>
      <c r="AG1882" s="24" t="str">
        <f t="shared" si="297"/>
        <v/>
      </c>
      <c r="AH1882" s="24" t="str">
        <f>IF(Y1882="","",SUMPRODUCT($AC1882:$AG1882,'Benefit Weights'!$A$3:$E$3))</f>
        <v/>
      </c>
      <c r="AI1882" s="27" t="str">
        <f t="shared" si="298"/>
        <v/>
      </c>
    </row>
    <row r="1883" spans="1:35" x14ac:dyDescent="0.25">
      <c r="A1883" s="23"/>
      <c r="B1883" s="23"/>
      <c r="C1883" s="23"/>
      <c r="D1883" s="23"/>
      <c r="E1883" s="24"/>
      <c r="F1883" s="24"/>
      <c r="G1883" s="24"/>
      <c r="H1883" s="23"/>
      <c r="I1883" s="23"/>
      <c r="J1883" s="23"/>
      <c r="K1883" s="23"/>
      <c r="L1883" s="23"/>
      <c r="M1883" s="23"/>
      <c r="N1883" s="23"/>
      <c r="O1883" s="24"/>
      <c r="P1883" s="24"/>
      <c r="Q1883" s="24"/>
      <c r="R1883" s="24"/>
      <c r="S1883" s="24"/>
      <c r="T1883" s="24"/>
      <c r="U1883" s="24"/>
      <c r="V1883" s="23"/>
      <c r="W1883" s="23"/>
      <c r="X1883" s="23"/>
      <c r="Y1883" s="23" t="str">
        <f t="shared" si="289"/>
        <v/>
      </c>
      <c r="Z1883" s="23" t="str">
        <f t="shared" si="290"/>
        <v/>
      </c>
      <c r="AA1883" s="23" t="str">
        <f t="shared" si="291"/>
        <v/>
      </c>
      <c r="AB1883" s="23" t="str">
        <f t="shared" si="292"/>
        <v/>
      </c>
      <c r="AC1883" s="24" t="str">
        <f t="shared" si="293"/>
        <v/>
      </c>
      <c r="AD1883" s="24" t="str">
        <f t="shared" si="294"/>
        <v/>
      </c>
      <c r="AE1883" s="24" t="str">
        <f t="shared" si="295"/>
        <v/>
      </c>
      <c r="AF1883" s="24" t="str">
        <f t="shared" si="296"/>
        <v/>
      </c>
      <c r="AG1883" s="24" t="str">
        <f t="shared" si="297"/>
        <v/>
      </c>
      <c r="AH1883" s="24" t="str">
        <f>IF(Y1883="","",SUMPRODUCT($AC1883:$AG1883,'Benefit Weights'!$A$3:$E$3))</f>
        <v/>
      </c>
      <c r="AI1883" s="27" t="str">
        <f t="shared" si="298"/>
        <v/>
      </c>
    </row>
    <row r="1884" spans="1:35" x14ac:dyDescent="0.25">
      <c r="A1884" s="23"/>
      <c r="B1884" s="23"/>
      <c r="C1884" s="23"/>
      <c r="D1884" s="23"/>
      <c r="E1884" s="24"/>
      <c r="F1884" s="24"/>
      <c r="G1884" s="24"/>
      <c r="H1884" s="23"/>
      <c r="I1884" s="23"/>
      <c r="J1884" s="23"/>
      <c r="K1884" s="23"/>
      <c r="L1884" s="23"/>
      <c r="M1884" s="23"/>
      <c r="N1884" s="23"/>
      <c r="O1884" s="24"/>
      <c r="P1884" s="24"/>
      <c r="Q1884" s="24"/>
      <c r="R1884" s="24"/>
      <c r="S1884" s="24"/>
      <c r="T1884" s="24"/>
      <c r="U1884" s="24"/>
      <c r="V1884" s="23"/>
      <c r="W1884" s="23"/>
      <c r="X1884" s="23"/>
      <c r="Y1884" s="23" t="str">
        <f t="shared" si="289"/>
        <v/>
      </c>
      <c r="Z1884" s="23" t="str">
        <f t="shared" si="290"/>
        <v/>
      </c>
      <c r="AA1884" s="23" t="str">
        <f t="shared" si="291"/>
        <v/>
      </c>
      <c r="AB1884" s="23" t="str">
        <f t="shared" si="292"/>
        <v/>
      </c>
      <c r="AC1884" s="24" t="str">
        <f t="shared" si="293"/>
        <v/>
      </c>
      <c r="AD1884" s="24" t="str">
        <f t="shared" si="294"/>
        <v/>
      </c>
      <c r="AE1884" s="24" t="str">
        <f t="shared" si="295"/>
        <v/>
      </c>
      <c r="AF1884" s="24" t="str">
        <f t="shared" si="296"/>
        <v/>
      </c>
      <c r="AG1884" s="24" t="str">
        <f t="shared" si="297"/>
        <v/>
      </c>
      <c r="AH1884" s="24" t="str">
        <f>IF(Y1884="","",SUMPRODUCT($AC1884:$AG1884,'Benefit Weights'!$A$3:$E$3))</f>
        <v/>
      </c>
      <c r="AI1884" s="27" t="str">
        <f t="shared" si="298"/>
        <v/>
      </c>
    </row>
    <row r="1885" spans="1:35" x14ac:dyDescent="0.25">
      <c r="A1885" s="23"/>
      <c r="B1885" s="23"/>
      <c r="C1885" s="23"/>
      <c r="D1885" s="23"/>
      <c r="E1885" s="24"/>
      <c r="F1885" s="24"/>
      <c r="G1885" s="24"/>
      <c r="H1885" s="23"/>
      <c r="I1885" s="23"/>
      <c r="J1885" s="23"/>
      <c r="K1885" s="23"/>
      <c r="L1885" s="23"/>
      <c r="M1885" s="23"/>
      <c r="N1885" s="23"/>
      <c r="O1885" s="24"/>
      <c r="P1885" s="24"/>
      <c r="Q1885" s="24"/>
      <c r="R1885" s="24"/>
      <c r="S1885" s="24"/>
      <c r="T1885" s="24"/>
      <c r="U1885" s="24"/>
      <c r="V1885" s="23"/>
      <c r="W1885" s="23"/>
      <c r="X1885" s="23"/>
      <c r="Y1885" s="23" t="str">
        <f t="shared" si="289"/>
        <v/>
      </c>
      <c r="Z1885" s="23" t="str">
        <f t="shared" si="290"/>
        <v/>
      </c>
      <c r="AA1885" s="23" t="str">
        <f t="shared" si="291"/>
        <v/>
      </c>
      <c r="AB1885" s="23" t="str">
        <f t="shared" si="292"/>
        <v/>
      </c>
      <c r="AC1885" s="24" t="str">
        <f t="shared" si="293"/>
        <v/>
      </c>
      <c r="AD1885" s="24" t="str">
        <f t="shared" si="294"/>
        <v/>
      </c>
      <c r="AE1885" s="24" t="str">
        <f t="shared" si="295"/>
        <v/>
      </c>
      <c r="AF1885" s="24" t="str">
        <f t="shared" si="296"/>
        <v/>
      </c>
      <c r="AG1885" s="24" t="str">
        <f t="shared" si="297"/>
        <v/>
      </c>
      <c r="AH1885" s="24" t="str">
        <f>IF(Y1885="","",SUMPRODUCT($AC1885:$AG1885,'Benefit Weights'!$A$3:$E$3))</f>
        <v/>
      </c>
      <c r="AI1885" s="27" t="str">
        <f t="shared" si="298"/>
        <v/>
      </c>
    </row>
    <row r="1886" spans="1:35" x14ac:dyDescent="0.25">
      <c r="A1886" s="23"/>
      <c r="B1886" s="23"/>
      <c r="C1886" s="23"/>
      <c r="D1886" s="23"/>
      <c r="E1886" s="24"/>
      <c r="F1886" s="24"/>
      <c r="G1886" s="24"/>
      <c r="H1886" s="23"/>
      <c r="I1886" s="23"/>
      <c r="J1886" s="23"/>
      <c r="K1886" s="23"/>
      <c r="L1886" s="23"/>
      <c r="M1886" s="23"/>
      <c r="N1886" s="23"/>
      <c r="O1886" s="24"/>
      <c r="P1886" s="24"/>
      <c r="Q1886" s="24"/>
      <c r="R1886" s="24"/>
      <c r="S1886" s="24"/>
      <c r="T1886" s="24"/>
      <c r="U1886" s="24"/>
      <c r="V1886" s="23"/>
      <c r="W1886" s="23"/>
      <c r="X1886" s="23"/>
      <c r="Y1886" s="23" t="str">
        <f t="shared" si="289"/>
        <v/>
      </c>
      <c r="Z1886" s="23" t="str">
        <f t="shared" si="290"/>
        <v/>
      </c>
      <c r="AA1886" s="23" t="str">
        <f t="shared" si="291"/>
        <v/>
      </c>
      <c r="AB1886" s="23" t="str">
        <f t="shared" si="292"/>
        <v/>
      </c>
      <c r="AC1886" s="24" t="str">
        <f t="shared" si="293"/>
        <v/>
      </c>
      <c r="AD1886" s="24" t="str">
        <f t="shared" si="294"/>
        <v/>
      </c>
      <c r="AE1886" s="24" t="str">
        <f t="shared" si="295"/>
        <v/>
      </c>
      <c r="AF1886" s="24" t="str">
        <f t="shared" si="296"/>
        <v/>
      </c>
      <c r="AG1886" s="24" t="str">
        <f t="shared" si="297"/>
        <v/>
      </c>
      <c r="AH1886" s="24" t="str">
        <f>IF(Y1886="","",SUMPRODUCT($AC1886:$AG1886,'Benefit Weights'!$A$3:$E$3))</f>
        <v/>
      </c>
      <c r="AI1886" s="27" t="str">
        <f t="shared" si="298"/>
        <v/>
      </c>
    </row>
    <row r="1887" spans="1:35" x14ac:dyDescent="0.25">
      <c r="A1887" s="23"/>
      <c r="B1887" s="23"/>
      <c r="C1887" s="23"/>
      <c r="D1887" s="23"/>
      <c r="E1887" s="24"/>
      <c r="F1887" s="24"/>
      <c r="G1887" s="24"/>
      <c r="H1887" s="23"/>
      <c r="I1887" s="23"/>
      <c r="J1887" s="23"/>
      <c r="K1887" s="23"/>
      <c r="L1887" s="23"/>
      <c r="M1887" s="23"/>
      <c r="N1887" s="23"/>
      <c r="O1887" s="24"/>
      <c r="P1887" s="24"/>
      <c r="Q1887" s="24"/>
      <c r="R1887" s="24"/>
      <c r="S1887" s="24"/>
      <c r="T1887" s="24"/>
      <c r="U1887" s="24"/>
      <c r="V1887" s="23"/>
      <c r="W1887" s="23"/>
      <c r="X1887" s="23"/>
      <c r="Y1887" s="23" t="str">
        <f t="shared" si="289"/>
        <v/>
      </c>
      <c r="Z1887" s="23" t="str">
        <f t="shared" si="290"/>
        <v/>
      </c>
      <c r="AA1887" s="23" t="str">
        <f t="shared" si="291"/>
        <v/>
      </c>
      <c r="AB1887" s="23" t="str">
        <f t="shared" si="292"/>
        <v/>
      </c>
      <c r="AC1887" s="24" t="str">
        <f t="shared" si="293"/>
        <v/>
      </c>
      <c r="AD1887" s="24" t="str">
        <f t="shared" si="294"/>
        <v/>
      </c>
      <c r="AE1887" s="24" t="str">
        <f t="shared" si="295"/>
        <v/>
      </c>
      <c r="AF1887" s="24" t="str">
        <f t="shared" si="296"/>
        <v/>
      </c>
      <c r="AG1887" s="24" t="str">
        <f t="shared" si="297"/>
        <v/>
      </c>
      <c r="AH1887" s="24" t="str">
        <f>IF(Y1887="","",SUMPRODUCT($AC1887:$AG1887,'Benefit Weights'!$A$3:$E$3))</f>
        <v/>
      </c>
      <c r="AI1887" s="27" t="str">
        <f t="shared" si="298"/>
        <v/>
      </c>
    </row>
    <row r="1888" spans="1:35" x14ac:dyDescent="0.25">
      <c r="A1888" s="23"/>
      <c r="B1888" s="23"/>
      <c r="C1888" s="23"/>
      <c r="D1888" s="23"/>
      <c r="E1888" s="24"/>
      <c r="F1888" s="24"/>
      <c r="G1888" s="24"/>
      <c r="H1888" s="23"/>
      <c r="I1888" s="23"/>
      <c r="J1888" s="23"/>
      <c r="K1888" s="23"/>
      <c r="L1888" s="23"/>
      <c r="M1888" s="23"/>
      <c r="N1888" s="23"/>
      <c r="O1888" s="24"/>
      <c r="P1888" s="24"/>
      <c r="Q1888" s="24"/>
      <c r="R1888" s="24"/>
      <c r="S1888" s="24"/>
      <c r="T1888" s="24"/>
      <c r="U1888" s="24"/>
      <c r="V1888" s="23"/>
      <c r="W1888" s="23"/>
      <c r="X1888" s="23"/>
      <c r="Y1888" s="23" t="str">
        <f t="shared" si="289"/>
        <v/>
      </c>
      <c r="Z1888" s="23" t="str">
        <f t="shared" si="290"/>
        <v/>
      </c>
      <c r="AA1888" s="23" t="str">
        <f t="shared" si="291"/>
        <v/>
      </c>
      <c r="AB1888" s="23" t="str">
        <f t="shared" si="292"/>
        <v/>
      </c>
      <c r="AC1888" s="24" t="str">
        <f t="shared" si="293"/>
        <v/>
      </c>
      <c r="AD1888" s="24" t="str">
        <f t="shared" si="294"/>
        <v/>
      </c>
      <c r="AE1888" s="24" t="str">
        <f t="shared" si="295"/>
        <v/>
      </c>
      <c r="AF1888" s="24" t="str">
        <f t="shared" si="296"/>
        <v/>
      </c>
      <c r="AG1888" s="24" t="str">
        <f t="shared" si="297"/>
        <v/>
      </c>
      <c r="AH1888" s="24" t="str">
        <f>IF(Y1888="","",SUMPRODUCT($AC1888:$AG1888,'Benefit Weights'!$A$3:$E$3))</f>
        <v/>
      </c>
      <c r="AI1888" s="27" t="str">
        <f t="shared" si="298"/>
        <v/>
      </c>
    </row>
    <row r="1889" spans="1:35" x14ac:dyDescent="0.25">
      <c r="A1889" s="23"/>
      <c r="B1889" s="23"/>
      <c r="C1889" s="23"/>
      <c r="D1889" s="23"/>
      <c r="E1889" s="24"/>
      <c r="F1889" s="24"/>
      <c r="G1889" s="24"/>
      <c r="H1889" s="23"/>
      <c r="I1889" s="23"/>
      <c r="J1889" s="23"/>
      <c r="K1889" s="23"/>
      <c r="L1889" s="23"/>
      <c r="M1889" s="23"/>
      <c r="N1889" s="23"/>
      <c r="O1889" s="24"/>
      <c r="P1889" s="24"/>
      <c r="Q1889" s="24"/>
      <c r="R1889" s="24"/>
      <c r="S1889" s="24"/>
      <c r="T1889" s="24"/>
      <c r="U1889" s="24"/>
      <c r="V1889" s="23"/>
      <c r="W1889" s="23"/>
      <c r="X1889" s="23"/>
      <c r="Y1889" s="23" t="str">
        <f t="shared" si="289"/>
        <v/>
      </c>
      <c r="Z1889" s="23" t="str">
        <f t="shared" si="290"/>
        <v/>
      </c>
      <c r="AA1889" s="23" t="str">
        <f t="shared" si="291"/>
        <v/>
      </c>
      <c r="AB1889" s="23" t="str">
        <f t="shared" si="292"/>
        <v/>
      </c>
      <c r="AC1889" s="24" t="str">
        <f t="shared" si="293"/>
        <v/>
      </c>
      <c r="AD1889" s="24" t="str">
        <f t="shared" si="294"/>
        <v/>
      </c>
      <c r="AE1889" s="24" t="str">
        <f t="shared" si="295"/>
        <v/>
      </c>
      <c r="AF1889" s="24" t="str">
        <f t="shared" si="296"/>
        <v/>
      </c>
      <c r="AG1889" s="24" t="str">
        <f t="shared" si="297"/>
        <v/>
      </c>
      <c r="AH1889" s="24" t="str">
        <f>IF(Y1889="","",SUMPRODUCT($AC1889:$AG1889,'Benefit Weights'!$A$3:$E$3))</f>
        <v/>
      </c>
      <c r="AI1889" s="27" t="str">
        <f t="shared" si="298"/>
        <v/>
      </c>
    </row>
    <row r="1890" spans="1:35" x14ac:dyDescent="0.25">
      <c r="A1890" s="23"/>
      <c r="B1890" s="23"/>
      <c r="C1890" s="23"/>
      <c r="D1890" s="23"/>
      <c r="E1890" s="24"/>
      <c r="F1890" s="24"/>
      <c r="G1890" s="24"/>
      <c r="H1890" s="23"/>
      <c r="I1890" s="23"/>
      <c r="J1890" s="23"/>
      <c r="K1890" s="23"/>
      <c r="L1890" s="23"/>
      <c r="M1890" s="23"/>
      <c r="N1890" s="23"/>
      <c r="O1890" s="24"/>
      <c r="P1890" s="24"/>
      <c r="Q1890" s="24"/>
      <c r="R1890" s="24"/>
      <c r="S1890" s="24"/>
      <c r="T1890" s="24"/>
      <c r="U1890" s="24"/>
      <c r="V1890" s="23"/>
      <c r="W1890" s="23"/>
      <c r="X1890" s="23"/>
      <c r="Y1890" s="23" t="str">
        <f t="shared" si="289"/>
        <v/>
      </c>
      <c r="Z1890" s="23" t="str">
        <f t="shared" si="290"/>
        <v/>
      </c>
      <c r="AA1890" s="23" t="str">
        <f t="shared" si="291"/>
        <v/>
      </c>
      <c r="AB1890" s="23" t="str">
        <f t="shared" si="292"/>
        <v/>
      </c>
      <c r="AC1890" s="24" t="str">
        <f t="shared" si="293"/>
        <v/>
      </c>
      <c r="AD1890" s="24" t="str">
        <f t="shared" si="294"/>
        <v/>
      </c>
      <c r="AE1890" s="24" t="str">
        <f t="shared" si="295"/>
        <v/>
      </c>
      <c r="AF1890" s="24" t="str">
        <f t="shared" si="296"/>
        <v/>
      </c>
      <c r="AG1890" s="24" t="str">
        <f t="shared" si="297"/>
        <v/>
      </c>
      <c r="AH1890" s="24" t="str">
        <f>IF(Y1890="","",SUMPRODUCT($AC1890:$AG1890,'Benefit Weights'!$A$3:$E$3))</f>
        <v/>
      </c>
      <c r="AI1890" s="27" t="str">
        <f t="shared" si="298"/>
        <v/>
      </c>
    </row>
    <row r="1891" spans="1:35" x14ac:dyDescent="0.25">
      <c r="A1891" s="23"/>
      <c r="B1891" s="23"/>
      <c r="C1891" s="23"/>
      <c r="D1891" s="23"/>
      <c r="E1891" s="24"/>
      <c r="F1891" s="24"/>
      <c r="G1891" s="24"/>
      <c r="H1891" s="23"/>
      <c r="I1891" s="23"/>
      <c r="J1891" s="23"/>
      <c r="K1891" s="23"/>
      <c r="L1891" s="23"/>
      <c r="M1891" s="23"/>
      <c r="N1891" s="23"/>
      <c r="O1891" s="24"/>
      <c r="P1891" s="24"/>
      <c r="Q1891" s="24"/>
      <c r="R1891" s="24"/>
      <c r="S1891" s="24"/>
      <c r="T1891" s="24"/>
      <c r="U1891" s="24"/>
      <c r="V1891" s="23"/>
      <c r="W1891" s="23"/>
      <c r="X1891" s="23"/>
      <c r="Y1891" s="23" t="str">
        <f t="shared" si="289"/>
        <v/>
      </c>
      <c r="Z1891" s="23" t="str">
        <f t="shared" si="290"/>
        <v/>
      </c>
      <c r="AA1891" s="23" t="str">
        <f t="shared" si="291"/>
        <v/>
      </c>
      <c r="AB1891" s="23" t="str">
        <f t="shared" si="292"/>
        <v/>
      </c>
      <c r="AC1891" s="24" t="str">
        <f t="shared" si="293"/>
        <v/>
      </c>
      <c r="AD1891" s="24" t="str">
        <f t="shared" si="294"/>
        <v/>
      </c>
      <c r="AE1891" s="24" t="str">
        <f t="shared" si="295"/>
        <v/>
      </c>
      <c r="AF1891" s="24" t="str">
        <f t="shared" si="296"/>
        <v/>
      </c>
      <c r="AG1891" s="24" t="str">
        <f t="shared" si="297"/>
        <v/>
      </c>
      <c r="AH1891" s="24" t="str">
        <f>IF(Y1891="","",SUMPRODUCT($AC1891:$AG1891,'Benefit Weights'!$A$3:$E$3))</f>
        <v/>
      </c>
      <c r="AI1891" s="27" t="str">
        <f t="shared" si="298"/>
        <v/>
      </c>
    </row>
    <row r="1892" spans="1:35" x14ac:dyDescent="0.25">
      <c r="A1892" s="23"/>
      <c r="B1892" s="23"/>
      <c r="C1892" s="23"/>
      <c r="D1892" s="23"/>
      <c r="E1892" s="24"/>
      <c r="F1892" s="24"/>
      <c r="G1892" s="24"/>
      <c r="H1892" s="23"/>
      <c r="I1892" s="23"/>
      <c r="J1892" s="23"/>
      <c r="K1892" s="23"/>
      <c r="L1892" s="23"/>
      <c r="M1892" s="23"/>
      <c r="N1892" s="23"/>
      <c r="O1892" s="24"/>
      <c r="P1892" s="24"/>
      <c r="Q1892" s="24"/>
      <c r="R1892" s="24"/>
      <c r="S1892" s="24"/>
      <c r="T1892" s="24"/>
      <c r="U1892" s="24"/>
      <c r="V1892" s="23"/>
      <c r="W1892" s="23"/>
      <c r="X1892" s="23"/>
      <c r="Y1892" s="23" t="str">
        <f t="shared" si="289"/>
        <v/>
      </c>
      <c r="Z1892" s="23" t="str">
        <f t="shared" si="290"/>
        <v/>
      </c>
      <c r="AA1892" s="23" t="str">
        <f t="shared" si="291"/>
        <v/>
      </c>
      <c r="AB1892" s="23" t="str">
        <f t="shared" si="292"/>
        <v/>
      </c>
      <c r="AC1892" s="24" t="str">
        <f t="shared" si="293"/>
        <v/>
      </c>
      <c r="AD1892" s="24" t="str">
        <f t="shared" si="294"/>
        <v/>
      </c>
      <c r="AE1892" s="24" t="str">
        <f t="shared" si="295"/>
        <v/>
      </c>
      <c r="AF1892" s="24" t="str">
        <f t="shared" si="296"/>
        <v/>
      </c>
      <c r="AG1892" s="24" t="str">
        <f t="shared" si="297"/>
        <v/>
      </c>
      <c r="AH1892" s="24" t="str">
        <f>IF(Y1892="","",SUMPRODUCT($AC1892:$AG1892,'Benefit Weights'!$A$3:$E$3))</f>
        <v/>
      </c>
      <c r="AI1892" s="27" t="str">
        <f t="shared" si="298"/>
        <v/>
      </c>
    </row>
    <row r="1893" spans="1:35" x14ac:dyDescent="0.25">
      <c r="A1893" s="23"/>
      <c r="B1893" s="23"/>
      <c r="C1893" s="23"/>
      <c r="D1893" s="23"/>
      <c r="E1893" s="24"/>
      <c r="F1893" s="24"/>
      <c r="G1893" s="24"/>
      <c r="H1893" s="23"/>
      <c r="I1893" s="23"/>
      <c r="J1893" s="23"/>
      <c r="K1893" s="23"/>
      <c r="L1893" s="23"/>
      <c r="M1893" s="23"/>
      <c r="N1893" s="23"/>
      <c r="O1893" s="24"/>
      <c r="P1893" s="24"/>
      <c r="Q1893" s="24"/>
      <c r="R1893" s="24"/>
      <c r="S1893" s="24"/>
      <c r="T1893" s="24"/>
      <c r="U1893" s="24"/>
      <c r="V1893" s="23"/>
      <c r="W1893" s="23"/>
      <c r="X1893" s="23"/>
      <c r="Y1893" s="23" t="str">
        <f t="shared" si="289"/>
        <v/>
      </c>
      <c r="Z1893" s="23" t="str">
        <f t="shared" si="290"/>
        <v/>
      </c>
      <c r="AA1893" s="23" t="str">
        <f t="shared" si="291"/>
        <v/>
      </c>
      <c r="AB1893" s="23" t="str">
        <f t="shared" si="292"/>
        <v/>
      </c>
      <c r="AC1893" s="24" t="str">
        <f t="shared" si="293"/>
        <v/>
      </c>
      <c r="AD1893" s="24" t="str">
        <f t="shared" si="294"/>
        <v/>
      </c>
      <c r="AE1893" s="24" t="str">
        <f t="shared" si="295"/>
        <v/>
      </c>
      <c r="AF1893" s="24" t="str">
        <f t="shared" si="296"/>
        <v/>
      </c>
      <c r="AG1893" s="24" t="str">
        <f t="shared" si="297"/>
        <v/>
      </c>
      <c r="AH1893" s="24" t="str">
        <f>IF(Y1893="","",SUMPRODUCT($AC1893:$AG1893,'Benefit Weights'!$A$3:$E$3))</f>
        <v/>
      </c>
      <c r="AI1893" s="27" t="str">
        <f t="shared" si="298"/>
        <v/>
      </c>
    </row>
    <row r="1894" spans="1:35" x14ac:dyDescent="0.25">
      <c r="A1894" s="23"/>
      <c r="B1894" s="23"/>
      <c r="C1894" s="23"/>
      <c r="D1894" s="23"/>
      <c r="E1894" s="24"/>
      <c r="F1894" s="24"/>
      <c r="G1894" s="24"/>
      <c r="H1894" s="23"/>
      <c r="I1894" s="23"/>
      <c r="J1894" s="23"/>
      <c r="K1894" s="23"/>
      <c r="L1894" s="23"/>
      <c r="M1894" s="23"/>
      <c r="N1894" s="23"/>
      <c r="O1894" s="24"/>
      <c r="P1894" s="24"/>
      <c r="Q1894" s="24"/>
      <c r="R1894" s="24"/>
      <c r="S1894" s="24"/>
      <c r="T1894" s="24"/>
      <c r="U1894" s="24"/>
      <c r="V1894" s="23"/>
      <c r="W1894" s="23"/>
      <c r="X1894" s="23"/>
      <c r="Y1894" s="23" t="str">
        <f t="shared" si="289"/>
        <v/>
      </c>
      <c r="Z1894" s="23" t="str">
        <f t="shared" si="290"/>
        <v/>
      </c>
      <c r="AA1894" s="23" t="str">
        <f t="shared" si="291"/>
        <v/>
      </c>
      <c r="AB1894" s="23" t="str">
        <f t="shared" si="292"/>
        <v/>
      </c>
      <c r="AC1894" s="24" t="str">
        <f t="shared" si="293"/>
        <v/>
      </c>
      <c r="AD1894" s="24" t="str">
        <f t="shared" si="294"/>
        <v/>
      </c>
      <c r="AE1894" s="24" t="str">
        <f t="shared" si="295"/>
        <v/>
      </c>
      <c r="AF1894" s="24" t="str">
        <f t="shared" si="296"/>
        <v/>
      </c>
      <c r="AG1894" s="24" t="str">
        <f t="shared" si="297"/>
        <v/>
      </c>
      <c r="AH1894" s="24" t="str">
        <f>IF(Y1894="","",SUMPRODUCT($AC1894:$AG1894,'Benefit Weights'!$A$3:$E$3))</f>
        <v/>
      </c>
      <c r="AI1894" s="27" t="str">
        <f t="shared" si="298"/>
        <v/>
      </c>
    </row>
    <row r="1895" spans="1:35" x14ac:dyDescent="0.25">
      <c r="A1895" s="23"/>
      <c r="B1895" s="23"/>
      <c r="C1895" s="23"/>
      <c r="D1895" s="23"/>
      <c r="E1895" s="24"/>
      <c r="F1895" s="24"/>
      <c r="G1895" s="24"/>
      <c r="H1895" s="23"/>
      <c r="I1895" s="23"/>
      <c r="J1895" s="23"/>
      <c r="K1895" s="23"/>
      <c r="L1895" s="23"/>
      <c r="M1895" s="23"/>
      <c r="N1895" s="23"/>
      <c r="O1895" s="24"/>
      <c r="P1895" s="24"/>
      <c r="Q1895" s="24"/>
      <c r="R1895" s="24"/>
      <c r="S1895" s="24"/>
      <c r="T1895" s="24"/>
      <c r="U1895" s="24"/>
      <c r="V1895" s="23"/>
      <c r="W1895" s="23"/>
      <c r="X1895" s="23"/>
      <c r="Y1895" s="23" t="str">
        <f t="shared" si="289"/>
        <v/>
      </c>
      <c r="Z1895" s="23" t="str">
        <f t="shared" si="290"/>
        <v/>
      </c>
      <c r="AA1895" s="23" t="str">
        <f t="shared" si="291"/>
        <v/>
      </c>
      <c r="AB1895" s="23" t="str">
        <f t="shared" si="292"/>
        <v/>
      </c>
      <c r="AC1895" s="24" t="str">
        <f t="shared" si="293"/>
        <v/>
      </c>
      <c r="AD1895" s="24" t="str">
        <f t="shared" si="294"/>
        <v/>
      </c>
      <c r="AE1895" s="24" t="str">
        <f t="shared" si="295"/>
        <v/>
      </c>
      <c r="AF1895" s="24" t="str">
        <f t="shared" si="296"/>
        <v/>
      </c>
      <c r="AG1895" s="24" t="str">
        <f t="shared" si="297"/>
        <v/>
      </c>
      <c r="AH1895" s="24" t="str">
        <f>IF(Y1895="","",SUMPRODUCT($AC1895:$AG1895,'Benefit Weights'!$A$3:$E$3))</f>
        <v/>
      </c>
      <c r="AI1895" s="27" t="str">
        <f t="shared" si="298"/>
        <v/>
      </c>
    </row>
    <row r="1896" spans="1:35" x14ac:dyDescent="0.25">
      <c r="A1896" s="23"/>
      <c r="B1896" s="23"/>
      <c r="C1896" s="23"/>
      <c r="D1896" s="23"/>
      <c r="E1896" s="24"/>
      <c r="F1896" s="24"/>
      <c r="G1896" s="24"/>
      <c r="H1896" s="23"/>
      <c r="I1896" s="23"/>
      <c r="J1896" s="23"/>
      <c r="K1896" s="23"/>
      <c r="L1896" s="23"/>
      <c r="M1896" s="23"/>
      <c r="N1896" s="23"/>
      <c r="O1896" s="24"/>
      <c r="P1896" s="24"/>
      <c r="Q1896" s="24"/>
      <c r="R1896" s="24"/>
      <c r="S1896" s="24"/>
      <c r="T1896" s="24"/>
      <c r="U1896" s="24"/>
      <c r="V1896" s="23"/>
      <c r="W1896" s="23"/>
      <c r="X1896" s="23"/>
      <c r="Y1896" s="23" t="str">
        <f t="shared" si="289"/>
        <v/>
      </c>
      <c r="Z1896" s="23" t="str">
        <f t="shared" si="290"/>
        <v/>
      </c>
      <c r="AA1896" s="23" t="str">
        <f t="shared" si="291"/>
        <v/>
      </c>
      <c r="AB1896" s="23" t="str">
        <f t="shared" si="292"/>
        <v/>
      </c>
      <c r="AC1896" s="24" t="str">
        <f t="shared" si="293"/>
        <v/>
      </c>
      <c r="AD1896" s="24" t="str">
        <f t="shared" si="294"/>
        <v/>
      </c>
      <c r="AE1896" s="24" t="str">
        <f t="shared" si="295"/>
        <v/>
      </c>
      <c r="AF1896" s="24" t="str">
        <f t="shared" si="296"/>
        <v/>
      </c>
      <c r="AG1896" s="24" t="str">
        <f t="shared" si="297"/>
        <v/>
      </c>
      <c r="AH1896" s="24" t="str">
        <f>IF(Y1896="","",SUMPRODUCT($AC1896:$AG1896,'Benefit Weights'!$A$3:$E$3))</f>
        <v/>
      </c>
      <c r="AI1896" s="27" t="str">
        <f t="shared" si="298"/>
        <v/>
      </c>
    </row>
    <row r="1897" spans="1:35" x14ac:dyDescent="0.25">
      <c r="A1897" s="23"/>
      <c r="B1897" s="23"/>
      <c r="C1897" s="23"/>
      <c r="D1897" s="23"/>
      <c r="E1897" s="24"/>
      <c r="F1897" s="24"/>
      <c r="G1897" s="24"/>
      <c r="H1897" s="23"/>
      <c r="I1897" s="23"/>
      <c r="J1897" s="23"/>
      <c r="K1897" s="23"/>
      <c r="L1897" s="23"/>
      <c r="M1897" s="23"/>
      <c r="N1897" s="23"/>
      <c r="O1897" s="24"/>
      <c r="P1897" s="24"/>
      <c r="Q1897" s="24"/>
      <c r="R1897" s="24"/>
      <c r="S1897" s="24"/>
      <c r="T1897" s="24"/>
      <c r="U1897" s="24"/>
      <c r="V1897" s="23"/>
      <c r="W1897" s="23"/>
      <c r="X1897" s="23"/>
      <c r="Y1897" s="23" t="str">
        <f t="shared" si="289"/>
        <v/>
      </c>
      <c r="Z1897" s="23" t="str">
        <f t="shared" si="290"/>
        <v/>
      </c>
      <c r="AA1897" s="23" t="str">
        <f t="shared" si="291"/>
        <v/>
      </c>
      <c r="AB1897" s="23" t="str">
        <f t="shared" si="292"/>
        <v/>
      </c>
      <c r="AC1897" s="24" t="str">
        <f t="shared" si="293"/>
        <v/>
      </c>
      <c r="AD1897" s="24" t="str">
        <f t="shared" si="294"/>
        <v/>
      </c>
      <c r="AE1897" s="24" t="str">
        <f t="shared" si="295"/>
        <v/>
      </c>
      <c r="AF1897" s="24" t="str">
        <f t="shared" si="296"/>
        <v/>
      </c>
      <c r="AG1897" s="24" t="str">
        <f t="shared" si="297"/>
        <v/>
      </c>
      <c r="AH1897" s="24" t="str">
        <f>IF(Y1897="","",SUMPRODUCT($AC1897:$AG1897,'Benefit Weights'!$A$3:$E$3))</f>
        <v/>
      </c>
      <c r="AI1897" s="27" t="str">
        <f t="shared" si="298"/>
        <v/>
      </c>
    </row>
    <row r="1898" spans="1:35" x14ac:dyDescent="0.25">
      <c r="A1898" s="23"/>
      <c r="B1898" s="23"/>
      <c r="C1898" s="23"/>
      <c r="D1898" s="23"/>
      <c r="E1898" s="24"/>
      <c r="F1898" s="24"/>
      <c r="G1898" s="24"/>
      <c r="H1898" s="23"/>
      <c r="I1898" s="23"/>
      <c r="J1898" s="23"/>
      <c r="K1898" s="23"/>
      <c r="L1898" s="23"/>
      <c r="M1898" s="23"/>
      <c r="N1898" s="23"/>
      <c r="O1898" s="24"/>
      <c r="P1898" s="24"/>
      <c r="Q1898" s="24"/>
      <c r="R1898" s="24"/>
      <c r="S1898" s="24"/>
      <c r="T1898" s="24"/>
      <c r="U1898" s="24"/>
      <c r="V1898" s="23"/>
      <c r="W1898" s="23"/>
      <c r="X1898" s="23"/>
      <c r="Y1898" s="23" t="str">
        <f t="shared" si="289"/>
        <v/>
      </c>
      <c r="Z1898" s="23" t="str">
        <f t="shared" si="290"/>
        <v/>
      </c>
      <c r="AA1898" s="23" t="str">
        <f t="shared" si="291"/>
        <v/>
      </c>
      <c r="AB1898" s="23" t="str">
        <f t="shared" si="292"/>
        <v/>
      </c>
      <c r="AC1898" s="24" t="str">
        <f t="shared" si="293"/>
        <v/>
      </c>
      <c r="AD1898" s="24" t="str">
        <f t="shared" si="294"/>
        <v/>
      </c>
      <c r="AE1898" s="24" t="str">
        <f t="shared" si="295"/>
        <v/>
      </c>
      <c r="AF1898" s="24" t="str">
        <f t="shared" si="296"/>
        <v/>
      </c>
      <c r="AG1898" s="24" t="str">
        <f t="shared" si="297"/>
        <v/>
      </c>
      <c r="AH1898" s="24" t="str">
        <f>IF(Y1898="","",SUMPRODUCT($AC1898:$AG1898,'Benefit Weights'!$A$3:$E$3))</f>
        <v/>
      </c>
      <c r="AI1898" s="27" t="str">
        <f t="shared" si="298"/>
        <v/>
      </c>
    </row>
    <row r="1899" spans="1:35" x14ac:dyDescent="0.25">
      <c r="A1899" s="23"/>
      <c r="B1899" s="23"/>
      <c r="C1899" s="23"/>
      <c r="D1899" s="23"/>
      <c r="E1899" s="24"/>
      <c r="F1899" s="24"/>
      <c r="G1899" s="24"/>
      <c r="H1899" s="23"/>
      <c r="I1899" s="23"/>
      <c r="J1899" s="23"/>
      <c r="K1899" s="23"/>
      <c r="L1899" s="23"/>
      <c r="M1899" s="23"/>
      <c r="N1899" s="23"/>
      <c r="O1899" s="24"/>
      <c r="P1899" s="24"/>
      <c r="Q1899" s="24"/>
      <c r="R1899" s="24"/>
      <c r="S1899" s="24"/>
      <c r="T1899" s="24"/>
      <c r="U1899" s="24"/>
      <c r="V1899" s="23"/>
      <c r="W1899" s="23"/>
      <c r="X1899" s="23"/>
      <c r="Y1899" s="23" t="str">
        <f t="shared" si="289"/>
        <v/>
      </c>
      <c r="Z1899" s="23" t="str">
        <f t="shared" si="290"/>
        <v/>
      </c>
      <c r="AA1899" s="23" t="str">
        <f t="shared" si="291"/>
        <v/>
      </c>
      <c r="AB1899" s="23" t="str">
        <f t="shared" si="292"/>
        <v/>
      </c>
      <c r="AC1899" s="24" t="str">
        <f t="shared" si="293"/>
        <v/>
      </c>
      <c r="AD1899" s="24" t="str">
        <f t="shared" si="294"/>
        <v/>
      </c>
      <c r="AE1899" s="24" t="str">
        <f t="shared" si="295"/>
        <v/>
      </c>
      <c r="AF1899" s="24" t="str">
        <f t="shared" si="296"/>
        <v/>
      </c>
      <c r="AG1899" s="24" t="str">
        <f t="shared" si="297"/>
        <v/>
      </c>
      <c r="AH1899" s="24" t="str">
        <f>IF(Y1899="","",SUMPRODUCT($AC1899:$AG1899,'Benefit Weights'!$A$3:$E$3))</f>
        <v/>
      </c>
      <c r="AI1899" s="27" t="str">
        <f t="shared" si="298"/>
        <v/>
      </c>
    </row>
    <row r="1900" spans="1:35" x14ac:dyDescent="0.25">
      <c r="A1900" s="23"/>
      <c r="B1900" s="23"/>
      <c r="C1900" s="23"/>
      <c r="D1900" s="23"/>
      <c r="E1900" s="24"/>
      <c r="F1900" s="24"/>
      <c r="G1900" s="24"/>
      <c r="H1900" s="23"/>
      <c r="I1900" s="23"/>
      <c r="J1900" s="23"/>
      <c r="K1900" s="23"/>
      <c r="L1900" s="23"/>
      <c r="M1900" s="23"/>
      <c r="N1900" s="23"/>
      <c r="O1900" s="24"/>
      <c r="P1900" s="24"/>
      <c r="Q1900" s="24"/>
      <c r="R1900" s="24"/>
      <c r="S1900" s="24"/>
      <c r="T1900" s="24"/>
      <c r="U1900" s="24"/>
      <c r="V1900" s="23"/>
      <c r="W1900" s="23"/>
      <c r="X1900" s="23"/>
      <c r="Y1900" s="23" t="str">
        <f t="shared" si="289"/>
        <v/>
      </c>
      <c r="Z1900" s="23" t="str">
        <f t="shared" si="290"/>
        <v/>
      </c>
      <c r="AA1900" s="23" t="str">
        <f t="shared" si="291"/>
        <v/>
      </c>
      <c r="AB1900" s="23" t="str">
        <f t="shared" si="292"/>
        <v/>
      </c>
      <c r="AC1900" s="24" t="str">
        <f t="shared" si="293"/>
        <v/>
      </c>
      <c r="AD1900" s="24" t="str">
        <f t="shared" si="294"/>
        <v/>
      </c>
      <c r="AE1900" s="24" t="str">
        <f t="shared" si="295"/>
        <v/>
      </c>
      <c r="AF1900" s="24" t="str">
        <f t="shared" si="296"/>
        <v/>
      </c>
      <c r="AG1900" s="24" t="str">
        <f t="shared" si="297"/>
        <v/>
      </c>
      <c r="AH1900" s="24" t="str">
        <f>IF(Y1900="","",SUMPRODUCT($AC1900:$AG1900,'Benefit Weights'!$A$3:$E$3))</f>
        <v/>
      </c>
      <c r="AI1900" s="27" t="str">
        <f t="shared" si="298"/>
        <v/>
      </c>
    </row>
    <row r="1901" spans="1:35" x14ac:dyDescent="0.25">
      <c r="A1901" s="23"/>
      <c r="B1901" s="23"/>
      <c r="C1901" s="23"/>
      <c r="D1901" s="23"/>
      <c r="E1901" s="24"/>
      <c r="F1901" s="24"/>
      <c r="G1901" s="24"/>
      <c r="H1901" s="23"/>
      <c r="I1901" s="23"/>
      <c r="J1901" s="23"/>
      <c r="K1901" s="23"/>
      <c r="L1901" s="23"/>
      <c r="M1901" s="23"/>
      <c r="N1901" s="23"/>
      <c r="O1901" s="24"/>
      <c r="P1901" s="24"/>
      <c r="Q1901" s="24"/>
      <c r="R1901" s="24"/>
      <c r="S1901" s="24"/>
      <c r="T1901" s="24"/>
      <c r="U1901" s="24"/>
      <c r="V1901" s="23"/>
      <c r="W1901" s="23"/>
      <c r="X1901" s="23"/>
      <c r="Y1901" s="23" t="str">
        <f t="shared" si="289"/>
        <v/>
      </c>
      <c r="Z1901" s="23" t="str">
        <f t="shared" si="290"/>
        <v/>
      </c>
      <c r="AA1901" s="23" t="str">
        <f t="shared" si="291"/>
        <v/>
      </c>
      <c r="AB1901" s="23" t="str">
        <f t="shared" si="292"/>
        <v/>
      </c>
      <c r="AC1901" s="24" t="str">
        <f t="shared" si="293"/>
        <v/>
      </c>
      <c r="AD1901" s="24" t="str">
        <f t="shared" si="294"/>
        <v/>
      </c>
      <c r="AE1901" s="24" t="str">
        <f t="shared" si="295"/>
        <v/>
      </c>
      <c r="AF1901" s="24" t="str">
        <f t="shared" si="296"/>
        <v/>
      </c>
      <c r="AG1901" s="24" t="str">
        <f t="shared" si="297"/>
        <v/>
      </c>
      <c r="AH1901" s="24" t="str">
        <f>IF(Y1901="","",SUMPRODUCT($AC1901:$AG1901,'Benefit Weights'!$A$3:$E$3))</f>
        <v/>
      </c>
      <c r="AI1901" s="27" t="str">
        <f t="shared" si="298"/>
        <v/>
      </c>
    </row>
    <row r="1902" spans="1:35" x14ac:dyDescent="0.25">
      <c r="A1902" s="23"/>
      <c r="B1902" s="23"/>
      <c r="C1902" s="23"/>
      <c r="D1902" s="23"/>
      <c r="E1902" s="24"/>
      <c r="F1902" s="24"/>
      <c r="G1902" s="24"/>
      <c r="H1902" s="23"/>
      <c r="I1902" s="23"/>
      <c r="J1902" s="23"/>
      <c r="K1902" s="23"/>
      <c r="L1902" s="23"/>
      <c r="M1902" s="23"/>
      <c r="N1902" s="23"/>
      <c r="O1902" s="24"/>
      <c r="P1902" s="24"/>
      <c r="Q1902" s="24"/>
      <c r="R1902" s="24"/>
      <c r="S1902" s="24"/>
      <c r="T1902" s="24"/>
      <c r="U1902" s="24"/>
      <c r="V1902" s="23"/>
      <c r="W1902" s="23"/>
      <c r="X1902" s="23"/>
      <c r="Y1902" s="23" t="str">
        <f t="shared" si="289"/>
        <v/>
      </c>
      <c r="Z1902" s="23" t="str">
        <f t="shared" si="290"/>
        <v/>
      </c>
      <c r="AA1902" s="23" t="str">
        <f t="shared" si="291"/>
        <v/>
      </c>
      <c r="AB1902" s="23" t="str">
        <f t="shared" si="292"/>
        <v/>
      </c>
      <c r="AC1902" s="24" t="str">
        <f t="shared" si="293"/>
        <v/>
      </c>
      <c r="AD1902" s="24" t="str">
        <f t="shared" si="294"/>
        <v/>
      </c>
      <c r="AE1902" s="24" t="str">
        <f t="shared" si="295"/>
        <v/>
      </c>
      <c r="AF1902" s="24" t="str">
        <f t="shared" si="296"/>
        <v/>
      </c>
      <c r="AG1902" s="24" t="str">
        <f t="shared" si="297"/>
        <v/>
      </c>
      <c r="AH1902" s="24" t="str">
        <f>IF(Y1902="","",SUMPRODUCT($AC1902:$AG1902,'Benefit Weights'!$A$3:$E$3))</f>
        <v/>
      </c>
      <c r="AI1902" s="27" t="str">
        <f t="shared" si="298"/>
        <v/>
      </c>
    </row>
    <row r="1903" spans="1:35" x14ac:dyDescent="0.25">
      <c r="A1903" s="23"/>
      <c r="B1903" s="23"/>
      <c r="C1903" s="23"/>
      <c r="D1903" s="23"/>
      <c r="E1903" s="24"/>
      <c r="F1903" s="24"/>
      <c r="G1903" s="24"/>
      <c r="H1903" s="23"/>
      <c r="I1903" s="23"/>
      <c r="J1903" s="23"/>
      <c r="K1903" s="23"/>
      <c r="L1903" s="23"/>
      <c r="M1903" s="23"/>
      <c r="N1903" s="23"/>
      <c r="O1903" s="24"/>
      <c r="P1903" s="24"/>
      <c r="Q1903" s="24"/>
      <c r="R1903" s="24"/>
      <c r="S1903" s="24"/>
      <c r="T1903" s="24"/>
      <c r="U1903" s="24"/>
      <c r="V1903" s="23"/>
      <c r="W1903" s="23"/>
      <c r="X1903" s="23"/>
      <c r="Y1903" s="23" t="str">
        <f t="shared" si="289"/>
        <v/>
      </c>
      <c r="Z1903" s="23" t="str">
        <f t="shared" si="290"/>
        <v/>
      </c>
      <c r="AA1903" s="23" t="str">
        <f t="shared" si="291"/>
        <v/>
      </c>
      <c r="AB1903" s="23" t="str">
        <f t="shared" si="292"/>
        <v/>
      </c>
      <c r="AC1903" s="24" t="str">
        <f t="shared" si="293"/>
        <v/>
      </c>
      <c r="AD1903" s="24" t="str">
        <f t="shared" si="294"/>
        <v/>
      </c>
      <c r="AE1903" s="24" t="str">
        <f t="shared" si="295"/>
        <v/>
      </c>
      <c r="AF1903" s="24" t="str">
        <f t="shared" si="296"/>
        <v/>
      </c>
      <c r="AG1903" s="24" t="str">
        <f t="shared" si="297"/>
        <v/>
      </c>
      <c r="AH1903" s="24" t="str">
        <f>IF(Y1903="","",SUMPRODUCT($AC1903:$AG1903,'Benefit Weights'!$A$3:$E$3))</f>
        <v/>
      </c>
      <c r="AI1903" s="27" t="str">
        <f t="shared" si="298"/>
        <v/>
      </c>
    </row>
    <row r="1904" spans="1:35" x14ac:dyDescent="0.25">
      <c r="A1904" s="23"/>
      <c r="B1904" s="23"/>
      <c r="C1904" s="23"/>
      <c r="D1904" s="23"/>
      <c r="E1904" s="24"/>
      <c r="F1904" s="24"/>
      <c r="G1904" s="24"/>
      <c r="H1904" s="23"/>
      <c r="I1904" s="23"/>
      <c r="J1904" s="23"/>
      <c r="K1904" s="23"/>
      <c r="L1904" s="23"/>
      <c r="M1904" s="23"/>
      <c r="N1904" s="23"/>
      <c r="O1904" s="24"/>
      <c r="P1904" s="24"/>
      <c r="Q1904" s="24"/>
      <c r="R1904" s="24"/>
      <c r="S1904" s="24"/>
      <c r="T1904" s="24"/>
      <c r="U1904" s="24"/>
      <c r="V1904" s="23"/>
      <c r="W1904" s="23"/>
      <c r="X1904" s="23"/>
      <c r="Y1904" s="23" t="str">
        <f t="shared" si="289"/>
        <v/>
      </c>
      <c r="Z1904" s="23" t="str">
        <f t="shared" si="290"/>
        <v/>
      </c>
      <c r="AA1904" s="23" t="str">
        <f t="shared" si="291"/>
        <v/>
      </c>
      <c r="AB1904" s="23" t="str">
        <f t="shared" si="292"/>
        <v/>
      </c>
      <c r="AC1904" s="24" t="str">
        <f t="shared" si="293"/>
        <v/>
      </c>
      <c r="AD1904" s="24" t="str">
        <f t="shared" si="294"/>
        <v/>
      </c>
      <c r="AE1904" s="24" t="str">
        <f t="shared" si="295"/>
        <v/>
      </c>
      <c r="AF1904" s="24" t="str">
        <f t="shared" si="296"/>
        <v/>
      </c>
      <c r="AG1904" s="24" t="str">
        <f t="shared" si="297"/>
        <v/>
      </c>
      <c r="AH1904" s="24" t="str">
        <f>IF(Y1904="","",SUMPRODUCT($AC1904:$AG1904,'Benefit Weights'!$A$3:$E$3))</f>
        <v/>
      </c>
      <c r="AI1904" s="27" t="str">
        <f t="shared" si="298"/>
        <v/>
      </c>
    </row>
    <row r="1905" spans="1:35" x14ac:dyDescent="0.25">
      <c r="A1905" s="23"/>
      <c r="B1905" s="23"/>
      <c r="C1905" s="23"/>
      <c r="D1905" s="23"/>
      <c r="E1905" s="24"/>
      <c r="F1905" s="24"/>
      <c r="G1905" s="24"/>
      <c r="H1905" s="23"/>
      <c r="I1905" s="23"/>
      <c r="J1905" s="23"/>
      <c r="K1905" s="23"/>
      <c r="L1905" s="23"/>
      <c r="M1905" s="23"/>
      <c r="N1905" s="23"/>
      <c r="O1905" s="24"/>
      <c r="P1905" s="24"/>
      <c r="Q1905" s="24"/>
      <c r="R1905" s="24"/>
      <c r="S1905" s="24"/>
      <c r="T1905" s="24"/>
      <c r="U1905" s="24"/>
      <c r="V1905" s="23"/>
      <c r="W1905" s="23"/>
      <c r="X1905" s="23"/>
      <c r="Y1905" s="23" t="str">
        <f t="shared" si="289"/>
        <v/>
      </c>
      <c r="Z1905" s="23" t="str">
        <f t="shared" si="290"/>
        <v/>
      </c>
      <c r="AA1905" s="23" t="str">
        <f t="shared" si="291"/>
        <v/>
      </c>
      <c r="AB1905" s="23" t="str">
        <f t="shared" si="292"/>
        <v/>
      </c>
      <c r="AC1905" s="24" t="str">
        <f t="shared" si="293"/>
        <v/>
      </c>
      <c r="AD1905" s="24" t="str">
        <f t="shared" si="294"/>
        <v/>
      </c>
      <c r="AE1905" s="24" t="str">
        <f t="shared" si="295"/>
        <v/>
      </c>
      <c r="AF1905" s="24" t="str">
        <f t="shared" si="296"/>
        <v/>
      </c>
      <c r="AG1905" s="24" t="str">
        <f t="shared" si="297"/>
        <v/>
      </c>
      <c r="AH1905" s="24" t="str">
        <f>IF(Y1905="","",SUMPRODUCT($AC1905:$AG1905,'Benefit Weights'!$A$3:$E$3))</f>
        <v/>
      </c>
      <c r="AI1905" s="27" t="str">
        <f t="shared" si="298"/>
        <v/>
      </c>
    </row>
    <row r="1906" spans="1:35" x14ac:dyDescent="0.25">
      <c r="A1906" s="23"/>
      <c r="B1906" s="23"/>
      <c r="C1906" s="23"/>
      <c r="D1906" s="23"/>
      <c r="E1906" s="24"/>
      <c r="F1906" s="24"/>
      <c r="G1906" s="24"/>
      <c r="H1906" s="23"/>
      <c r="I1906" s="23"/>
      <c r="J1906" s="23"/>
      <c r="K1906" s="23"/>
      <c r="L1906" s="23"/>
      <c r="M1906" s="23"/>
      <c r="N1906" s="23"/>
      <c r="O1906" s="24"/>
      <c r="P1906" s="24"/>
      <c r="Q1906" s="24"/>
      <c r="R1906" s="24"/>
      <c r="S1906" s="24"/>
      <c r="T1906" s="24"/>
      <c r="U1906" s="24"/>
      <c r="V1906" s="23"/>
      <c r="W1906" s="23"/>
      <c r="X1906" s="23"/>
      <c r="Y1906" s="23" t="str">
        <f t="shared" si="289"/>
        <v/>
      </c>
      <c r="Z1906" s="23" t="str">
        <f t="shared" si="290"/>
        <v/>
      </c>
      <c r="AA1906" s="23" t="str">
        <f t="shared" si="291"/>
        <v/>
      </c>
      <c r="AB1906" s="23" t="str">
        <f t="shared" si="292"/>
        <v/>
      </c>
      <c r="AC1906" s="24" t="str">
        <f t="shared" si="293"/>
        <v/>
      </c>
      <c r="AD1906" s="24" t="str">
        <f t="shared" si="294"/>
        <v/>
      </c>
      <c r="AE1906" s="24" t="str">
        <f t="shared" si="295"/>
        <v/>
      </c>
      <c r="AF1906" s="24" t="str">
        <f t="shared" si="296"/>
        <v/>
      </c>
      <c r="AG1906" s="24" t="str">
        <f t="shared" si="297"/>
        <v/>
      </c>
      <c r="AH1906" s="24" t="str">
        <f>IF(Y1906="","",SUMPRODUCT($AC1906:$AG1906,'Benefit Weights'!$A$3:$E$3))</f>
        <v/>
      </c>
      <c r="AI1906" s="27" t="str">
        <f t="shared" si="298"/>
        <v/>
      </c>
    </row>
    <row r="1907" spans="1:35" x14ac:dyDescent="0.25">
      <c r="A1907" s="23"/>
      <c r="B1907" s="23"/>
      <c r="C1907" s="23"/>
      <c r="D1907" s="23"/>
      <c r="E1907" s="24"/>
      <c r="F1907" s="24"/>
      <c r="G1907" s="24"/>
      <c r="H1907" s="23"/>
      <c r="I1907" s="23"/>
      <c r="J1907" s="23"/>
      <c r="K1907" s="23"/>
      <c r="L1907" s="23"/>
      <c r="M1907" s="23"/>
      <c r="N1907" s="23"/>
      <c r="O1907" s="24"/>
      <c r="P1907" s="24"/>
      <c r="Q1907" s="24"/>
      <c r="R1907" s="24"/>
      <c r="S1907" s="24"/>
      <c r="T1907" s="24"/>
      <c r="U1907" s="24"/>
      <c r="V1907" s="23"/>
      <c r="W1907" s="23"/>
      <c r="X1907" s="23"/>
      <c r="Y1907" s="23" t="str">
        <f t="shared" si="289"/>
        <v/>
      </c>
      <c r="Z1907" s="23" t="str">
        <f t="shared" si="290"/>
        <v/>
      </c>
      <c r="AA1907" s="23" t="str">
        <f t="shared" si="291"/>
        <v/>
      </c>
      <c r="AB1907" s="23" t="str">
        <f t="shared" si="292"/>
        <v/>
      </c>
      <c r="AC1907" s="24" t="str">
        <f t="shared" si="293"/>
        <v/>
      </c>
      <c r="AD1907" s="24" t="str">
        <f t="shared" si="294"/>
        <v/>
      </c>
      <c r="AE1907" s="24" t="str">
        <f t="shared" si="295"/>
        <v/>
      </c>
      <c r="AF1907" s="24" t="str">
        <f t="shared" si="296"/>
        <v/>
      </c>
      <c r="AG1907" s="24" t="str">
        <f t="shared" si="297"/>
        <v/>
      </c>
      <c r="AH1907" s="24" t="str">
        <f>IF(Y1907="","",SUMPRODUCT($AC1907:$AG1907,'Benefit Weights'!$A$3:$E$3))</f>
        <v/>
      </c>
      <c r="AI1907" s="27" t="str">
        <f t="shared" si="298"/>
        <v/>
      </c>
    </row>
    <row r="1908" spans="1:35" x14ac:dyDescent="0.25">
      <c r="A1908" s="23"/>
      <c r="B1908" s="23"/>
      <c r="C1908" s="23"/>
      <c r="D1908" s="23"/>
      <c r="E1908" s="24"/>
      <c r="F1908" s="24"/>
      <c r="G1908" s="24"/>
      <c r="H1908" s="23"/>
      <c r="I1908" s="23"/>
      <c r="J1908" s="23"/>
      <c r="K1908" s="23"/>
      <c r="L1908" s="23"/>
      <c r="M1908" s="23"/>
      <c r="N1908" s="23"/>
      <c r="O1908" s="24"/>
      <c r="P1908" s="24"/>
      <c r="Q1908" s="24"/>
      <c r="R1908" s="24"/>
      <c r="S1908" s="24"/>
      <c r="T1908" s="24"/>
      <c r="U1908" s="24"/>
      <c r="V1908" s="23"/>
      <c r="W1908" s="23"/>
      <c r="X1908" s="23"/>
      <c r="Y1908" s="23" t="str">
        <f t="shared" si="289"/>
        <v/>
      </c>
      <c r="Z1908" s="23" t="str">
        <f t="shared" si="290"/>
        <v/>
      </c>
      <c r="AA1908" s="23" t="str">
        <f t="shared" si="291"/>
        <v/>
      </c>
      <c r="AB1908" s="23" t="str">
        <f t="shared" si="292"/>
        <v/>
      </c>
      <c r="AC1908" s="24" t="str">
        <f t="shared" si="293"/>
        <v/>
      </c>
      <c r="AD1908" s="24" t="str">
        <f t="shared" si="294"/>
        <v/>
      </c>
      <c r="AE1908" s="24" t="str">
        <f t="shared" si="295"/>
        <v/>
      </c>
      <c r="AF1908" s="24" t="str">
        <f t="shared" si="296"/>
        <v/>
      </c>
      <c r="AG1908" s="24" t="str">
        <f t="shared" si="297"/>
        <v/>
      </c>
      <c r="AH1908" s="24" t="str">
        <f>IF(Y1908="","",SUMPRODUCT($AC1908:$AG1908,'Benefit Weights'!$A$3:$E$3))</f>
        <v/>
      </c>
      <c r="AI1908" s="27" t="str">
        <f t="shared" si="298"/>
        <v/>
      </c>
    </row>
    <row r="1909" spans="1:35" x14ac:dyDescent="0.25">
      <c r="A1909" s="23"/>
      <c r="B1909" s="23"/>
      <c r="C1909" s="23"/>
      <c r="D1909" s="23"/>
      <c r="E1909" s="24"/>
      <c r="F1909" s="24"/>
      <c r="G1909" s="24"/>
      <c r="H1909" s="23"/>
      <c r="I1909" s="23"/>
      <c r="J1909" s="23"/>
      <c r="K1909" s="23"/>
      <c r="L1909" s="23"/>
      <c r="M1909" s="23"/>
      <c r="N1909" s="23"/>
      <c r="O1909" s="24"/>
      <c r="P1909" s="24"/>
      <c r="Q1909" s="24"/>
      <c r="R1909" s="24"/>
      <c r="S1909" s="24"/>
      <c r="T1909" s="24"/>
      <c r="U1909" s="24"/>
      <c r="V1909" s="23"/>
      <c r="W1909" s="23"/>
      <c r="X1909" s="23"/>
      <c r="Y1909" s="23" t="str">
        <f t="shared" si="289"/>
        <v/>
      </c>
      <c r="Z1909" s="23" t="str">
        <f t="shared" si="290"/>
        <v/>
      </c>
      <c r="AA1909" s="23" t="str">
        <f t="shared" si="291"/>
        <v/>
      </c>
      <c r="AB1909" s="23" t="str">
        <f t="shared" si="292"/>
        <v/>
      </c>
      <c r="AC1909" s="24" t="str">
        <f t="shared" si="293"/>
        <v/>
      </c>
      <c r="AD1909" s="24" t="str">
        <f t="shared" si="294"/>
        <v/>
      </c>
      <c r="AE1909" s="24" t="str">
        <f t="shared" si="295"/>
        <v/>
      </c>
      <c r="AF1909" s="24" t="str">
        <f t="shared" si="296"/>
        <v/>
      </c>
      <c r="AG1909" s="24" t="str">
        <f t="shared" si="297"/>
        <v/>
      </c>
      <c r="AH1909" s="24" t="str">
        <f>IF(Y1909="","",SUMPRODUCT($AC1909:$AG1909,'Benefit Weights'!$A$3:$E$3))</f>
        <v/>
      </c>
      <c r="AI1909" s="27" t="str">
        <f t="shared" si="298"/>
        <v/>
      </c>
    </row>
    <row r="1910" spans="1:35" x14ac:dyDescent="0.25">
      <c r="A1910" s="23"/>
      <c r="B1910" s="23"/>
      <c r="C1910" s="23"/>
      <c r="D1910" s="23"/>
      <c r="E1910" s="24"/>
      <c r="F1910" s="24"/>
      <c r="G1910" s="24"/>
      <c r="H1910" s="23"/>
      <c r="I1910" s="23"/>
      <c r="J1910" s="23"/>
      <c r="K1910" s="23"/>
      <c r="L1910" s="23"/>
      <c r="M1910" s="23"/>
      <c r="N1910" s="23"/>
      <c r="O1910" s="24"/>
      <c r="P1910" s="24"/>
      <c r="Q1910" s="24"/>
      <c r="R1910" s="24"/>
      <c r="S1910" s="24"/>
      <c r="T1910" s="24"/>
      <c r="U1910" s="24"/>
      <c r="V1910" s="23"/>
      <c r="W1910" s="23"/>
      <c r="X1910" s="23"/>
      <c r="Y1910" s="23" t="str">
        <f t="shared" si="289"/>
        <v/>
      </c>
      <c r="Z1910" s="23" t="str">
        <f t="shared" si="290"/>
        <v/>
      </c>
      <c r="AA1910" s="23" t="str">
        <f t="shared" si="291"/>
        <v/>
      </c>
      <c r="AB1910" s="23" t="str">
        <f t="shared" si="292"/>
        <v/>
      </c>
      <c r="AC1910" s="24" t="str">
        <f t="shared" si="293"/>
        <v/>
      </c>
      <c r="AD1910" s="24" t="str">
        <f t="shared" si="294"/>
        <v/>
      </c>
      <c r="AE1910" s="24" t="str">
        <f t="shared" si="295"/>
        <v/>
      </c>
      <c r="AF1910" s="24" t="str">
        <f t="shared" si="296"/>
        <v/>
      </c>
      <c r="AG1910" s="24" t="str">
        <f t="shared" si="297"/>
        <v/>
      </c>
      <c r="AH1910" s="24" t="str">
        <f>IF(Y1910="","",SUMPRODUCT($AC1910:$AG1910,'Benefit Weights'!$A$3:$E$3))</f>
        <v/>
      </c>
      <c r="AI1910" s="27" t="str">
        <f t="shared" si="298"/>
        <v/>
      </c>
    </row>
    <row r="1911" spans="1:35" x14ac:dyDescent="0.25">
      <c r="A1911" s="23"/>
      <c r="B1911" s="23"/>
      <c r="C1911" s="23"/>
      <c r="D1911" s="23"/>
      <c r="E1911" s="24"/>
      <c r="F1911" s="24"/>
      <c r="G1911" s="24"/>
      <c r="H1911" s="23"/>
      <c r="I1911" s="23"/>
      <c r="J1911" s="23"/>
      <c r="K1911" s="23"/>
      <c r="L1911" s="23"/>
      <c r="M1911" s="23"/>
      <c r="N1911" s="23"/>
      <c r="O1911" s="24"/>
      <c r="P1911" s="24"/>
      <c r="Q1911" s="24"/>
      <c r="R1911" s="24"/>
      <c r="S1911" s="24"/>
      <c r="T1911" s="24"/>
      <c r="U1911" s="24"/>
      <c r="V1911" s="23"/>
      <c r="W1911" s="23"/>
      <c r="X1911" s="23"/>
      <c r="Y1911" s="23" t="str">
        <f t="shared" si="289"/>
        <v/>
      </c>
      <c r="Z1911" s="23" t="str">
        <f t="shared" si="290"/>
        <v/>
      </c>
      <c r="AA1911" s="23" t="str">
        <f t="shared" si="291"/>
        <v/>
      </c>
      <c r="AB1911" s="23" t="str">
        <f t="shared" si="292"/>
        <v/>
      </c>
      <c r="AC1911" s="24" t="str">
        <f t="shared" si="293"/>
        <v/>
      </c>
      <c r="AD1911" s="24" t="str">
        <f t="shared" si="294"/>
        <v/>
      </c>
      <c r="AE1911" s="24" t="str">
        <f t="shared" si="295"/>
        <v/>
      </c>
      <c r="AF1911" s="24" t="str">
        <f t="shared" si="296"/>
        <v/>
      </c>
      <c r="AG1911" s="24" t="str">
        <f t="shared" si="297"/>
        <v/>
      </c>
      <c r="AH1911" s="24" t="str">
        <f>IF(Y1911="","",SUMPRODUCT($AC1911:$AG1911,'Benefit Weights'!$A$3:$E$3))</f>
        <v/>
      </c>
      <c r="AI1911" s="27" t="str">
        <f t="shared" si="298"/>
        <v/>
      </c>
    </row>
    <row r="1912" spans="1:35" x14ac:dyDescent="0.25">
      <c r="A1912" s="23"/>
      <c r="B1912" s="23"/>
      <c r="C1912" s="23"/>
      <c r="D1912" s="23"/>
      <c r="E1912" s="24"/>
      <c r="F1912" s="24"/>
      <c r="G1912" s="24"/>
      <c r="H1912" s="23"/>
      <c r="I1912" s="23"/>
      <c r="J1912" s="23"/>
      <c r="K1912" s="23"/>
      <c r="L1912" s="23"/>
      <c r="M1912" s="23"/>
      <c r="N1912" s="23"/>
      <c r="O1912" s="24"/>
      <c r="P1912" s="24"/>
      <c r="Q1912" s="24"/>
      <c r="R1912" s="24"/>
      <c r="S1912" s="24"/>
      <c r="T1912" s="24"/>
      <c r="U1912" s="24"/>
      <c r="V1912" s="23"/>
      <c r="W1912" s="23"/>
      <c r="X1912" s="23"/>
      <c r="Y1912" s="23" t="str">
        <f t="shared" si="289"/>
        <v/>
      </c>
      <c r="Z1912" s="23" t="str">
        <f t="shared" si="290"/>
        <v/>
      </c>
      <c r="AA1912" s="23" t="str">
        <f t="shared" si="291"/>
        <v/>
      </c>
      <c r="AB1912" s="23" t="str">
        <f t="shared" si="292"/>
        <v/>
      </c>
      <c r="AC1912" s="24" t="str">
        <f t="shared" si="293"/>
        <v/>
      </c>
      <c r="AD1912" s="24" t="str">
        <f t="shared" si="294"/>
        <v/>
      </c>
      <c r="AE1912" s="24" t="str">
        <f t="shared" si="295"/>
        <v/>
      </c>
      <c r="AF1912" s="24" t="str">
        <f t="shared" si="296"/>
        <v/>
      </c>
      <c r="AG1912" s="24" t="str">
        <f t="shared" si="297"/>
        <v/>
      </c>
      <c r="AH1912" s="24" t="str">
        <f>IF(Y1912="","",SUMPRODUCT($AC1912:$AG1912,'Benefit Weights'!$A$3:$E$3))</f>
        <v/>
      </c>
      <c r="AI1912" s="27" t="str">
        <f t="shared" si="298"/>
        <v/>
      </c>
    </row>
    <row r="1913" spans="1:35" x14ac:dyDescent="0.25">
      <c r="A1913" s="23"/>
      <c r="B1913" s="23"/>
      <c r="C1913" s="23"/>
      <c r="D1913" s="23"/>
      <c r="E1913" s="24"/>
      <c r="F1913" s="24"/>
      <c r="G1913" s="24"/>
      <c r="H1913" s="23"/>
      <c r="I1913" s="23"/>
      <c r="J1913" s="23"/>
      <c r="K1913" s="23"/>
      <c r="L1913" s="23"/>
      <c r="M1913" s="23"/>
      <c r="N1913" s="23"/>
      <c r="O1913" s="24"/>
      <c r="P1913" s="24"/>
      <c r="Q1913" s="24"/>
      <c r="R1913" s="24"/>
      <c r="S1913" s="24"/>
      <c r="T1913" s="24"/>
      <c r="U1913" s="24"/>
      <c r="V1913" s="23"/>
      <c r="W1913" s="23"/>
      <c r="X1913" s="23"/>
      <c r="Y1913" s="23" t="str">
        <f t="shared" si="289"/>
        <v/>
      </c>
      <c r="Z1913" s="23" t="str">
        <f t="shared" si="290"/>
        <v/>
      </c>
      <c r="AA1913" s="23" t="str">
        <f t="shared" si="291"/>
        <v/>
      </c>
      <c r="AB1913" s="23" t="str">
        <f t="shared" si="292"/>
        <v/>
      </c>
      <c r="AC1913" s="24" t="str">
        <f t="shared" si="293"/>
        <v/>
      </c>
      <c r="AD1913" s="24" t="str">
        <f t="shared" si="294"/>
        <v/>
      </c>
      <c r="AE1913" s="24" t="str">
        <f t="shared" si="295"/>
        <v/>
      </c>
      <c r="AF1913" s="24" t="str">
        <f t="shared" si="296"/>
        <v/>
      </c>
      <c r="AG1913" s="24" t="str">
        <f t="shared" si="297"/>
        <v/>
      </c>
      <c r="AH1913" s="24" t="str">
        <f>IF(Y1913="","",SUMPRODUCT($AC1913:$AG1913,'Benefit Weights'!$A$3:$E$3))</f>
        <v/>
      </c>
      <c r="AI1913" s="27" t="str">
        <f t="shared" si="298"/>
        <v/>
      </c>
    </row>
    <row r="1914" spans="1:35" x14ac:dyDescent="0.25">
      <c r="A1914" s="23"/>
      <c r="B1914" s="23"/>
      <c r="C1914" s="23"/>
      <c r="D1914" s="23"/>
      <c r="E1914" s="24"/>
      <c r="F1914" s="24"/>
      <c r="G1914" s="24"/>
      <c r="H1914" s="23"/>
      <c r="I1914" s="23"/>
      <c r="J1914" s="23"/>
      <c r="K1914" s="23"/>
      <c r="L1914" s="23"/>
      <c r="M1914" s="23"/>
      <c r="N1914" s="23"/>
      <c r="O1914" s="24"/>
      <c r="P1914" s="24"/>
      <c r="Q1914" s="24"/>
      <c r="R1914" s="24"/>
      <c r="S1914" s="24"/>
      <c r="T1914" s="24"/>
      <c r="U1914" s="24"/>
      <c r="V1914" s="23"/>
      <c r="W1914" s="23"/>
      <c r="X1914" s="23"/>
      <c r="Y1914" s="23" t="str">
        <f t="shared" si="289"/>
        <v/>
      </c>
      <c r="Z1914" s="23" t="str">
        <f t="shared" si="290"/>
        <v/>
      </c>
      <c r="AA1914" s="23" t="str">
        <f t="shared" si="291"/>
        <v/>
      </c>
      <c r="AB1914" s="23" t="str">
        <f t="shared" si="292"/>
        <v/>
      </c>
      <c r="AC1914" s="24" t="str">
        <f t="shared" si="293"/>
        <v/>
      </c>
      <c r="AD1914" s="24" t="str">
        <f t="shared" si="294"/>
        <v/>
      </c>
      <c r="AE1914" s="24" t="str">
        <f t="shared" si="295"/>
        <v/>
      </c>
      <c r="AF1914" s="24" t="str">
        <f t="shared" si="296"/>
        <v/>
      </c>
      <c r="AG1914" s="24" t="str">
        <f t="shared" si="297"/>
        <v/>
      </c>
      <c r="AH1914" s="24" t="str">
        <f>IF(Y1914="","",SUMPRODUCT($AC1914:$AG1914,'Benefit Weights'!$A$3:$E$3))</f>
        <v/>
      </c>
      <c r="AI1914" s="27" t="str">
        <f t="shared" si="298"/>
        <v/>
      </c>
    </row>
    <row r="1915" spans="1:35" x14ac:dyDescent="0.25">
      <c r="A1915" s="23"/>
      <c r="B1915" s="23"/>
      <c r="C1915" s="23"/>
      <c r="D1915" s="23"/>
      <c r="E1915" s="24"/>
      <c r="F1915" s="24"/>
      <c r="G1915" s="24"/>
      <c r="H1915" s="23"/>
      <c r="I1915" s="23"/>
      <c r="J1915" s="23"/>
      <c r="K1915" s="23"/>
      <c r="L1915" s="23"/>
      <c r="M1915" s="23"/>
      <c r="N1915" s="23"/>
      <c r="O1915" s="24"/>
      <c r="P1915" s="24"/>
      <c r="Q1915" s="24"/>
      <c r="R1915" s="24"/>
      <c r="S1915" s="24"/>
      <c r="T1915" s="24"/>
      <c r="U1915" s="24"/>
      <c r="V1915" s="23"/>
      <c r="W1915" s="23"/>
      <c r="X1915" s="23"/>
      <c r="Y1915" s="23" t="str">
        <f t="shared" si="289"/>
        <v/>
      </c>
      <c r="Z1915" s="23" t="str">
        <f t="shared" si="290"/>
        <v/>
      </c>
      <c r="AA1915" s="23" t="str">
        <f t="shared" si="291"/>
        <v/>
      </c>
      <c r="AB1915" s="23" t="str">
        <f t="shared" si="292"/>
        <v/>
      </c>
      <c r="AC1915" s="24" t="str">
        <f t="shared" si="293"/>
        <v/>
      </c>
      <c r="AD1915" s="24" t="str">
        <f t="shared" si="294"/>
        <v/>
      </c>
      <c r="AE1915" s="24" t="str">
        <f t="shared" si="295"/>
        <v/>
      </c>
      <c r="AF1915" s="24" t="str">
        <f t="shared" si="296"/>
        <v/>
      </c>
      <c r="AG1915" s="24" t="str">
        <f t="shared" si="297"/>
        <v/>
      </c>
      <c r="AH1915" s="24" t="str">
        <f>IF(Y1915="","",SUMPRODUCT($AC1915:$AG1915,'Benefit Weights'!$A$3:$E$3))</f>
        <v/>
      </c>
      <c r="AI1915" s="27" t="str">
        <f t="shared" si="298"/>
        <v/>
      </c>
    </row>
    <row r="1916" spans="1:35" x14ac:dyDescent="0.25">
      <c r="A1916" s="23"/>
      <c r="B1916" s="23"/>
      <c r="C1916" s="23"/>
      <c r="D1916" s="23"/>
      <c r="E1916" s="24"/>
      <c r="F1916" s="24"/>
      <c r="G1916" s="24"/>
      <c r="H1916" s="23"/>
      <c r="I1916" s="23"/>
      <c r="J1916" s="23"/>
      <c r="K1916" s="23"/>
      <c r="L1916" s="23"/>
      <c r="M1916" s="23"/>
      <c r="N1916" s="23"/>
      <c r="O1916" s="24"/>
      <c r="P1916" s="24"/>
      <c r="Q1916" s="24"/>
      <c r="R1916" s="24"/>
      <c r="S1916" s="24"/>
      <c r="T1916" s="24"/>
      <c r="U1916" s="24"/>
      <c r="V1916" s="23"/>
      <c r="W1916" s="23"/>
      <c r="X1916" s="23"/>
      <c r="Y1916" s="23" t="str">
        <f t="shared" si="289"/>
        <v/>
      </c>
      <c r="Z1916" s="23" t="str">
        <f t="shared" si="290"/>
        <v/>
      </c>
      <c r="AA1916" s="23" t="str">
        <f t="shared" si="291"/>
        <v/>
      </c>
      <c r="AB1916" s="23" t="str">
        <f t="shared" si="292"/>
        <v/>
      </c>
      <c r="AC1916" s="24" t="str">
        <f t="shared" si="293"/>
        <v/>
      </c>
      <c r="AD1916" s="24" t="str">
        <f t="shared" si="294"/>
        <v/>
      </c>
      <c r="AE1916" s="24" t="str">
        <f t="shared" si="295"/>
        <v/>
      </c>
      <c r="AF1916" s="24" t="str">
        <f t="shared" si="296"/>
        <v/>
      </c>
      <c r="AG1916" s="24" t="str">
        <f t="shared" si="297"/>
        <v/>
      </c>
      <c r="AH1916" s="24" t="str">
        <f>IF(Y1916="","",SUMPRODUCT($AC1916:$AG1916,'Benefit Weights'!$A$3:$E$3))</f>
        <v/>
      </c>
      <c r="AI1916" s="27" t="str">
        <f t="shared" si="298"/>
        <v/>
      </c>
    </row>
    <row r="1917" spans="1:35" x14ac:dyDescent="0.25">
      <c r="A1917" s="23"/>
      <c r="B1917" s="23"/>
      <c r="C1917" s="23"/>
      <c r="D1917" s="23"/>
      <c r="E1917" s="24"/>
      <c r="F1917" s="24"/>
      <c r="G1917" s="24"/>
      <c r="H1917" s="23"/>
      <c r="I1917" s="23"/>
      <c r="J1917" s="23"/>
      <c r="K1917" s="23"/>
      <c r="L1917" s="23"/>
      <c r="M1917" s="23"/>
      <c r="N1917" s="23"/>
      <c r="O1917" s="24"/>
      <c r="P1917" s="24"/>
      <c r="Q1917" s="24"/>
      <c r="R1917" s="24"/>
      <c r="S1917" s="24"/>
      <c r="T1917" s="24"/>
      <c r="U1917" s="24"/>
      <c r="V1917" s="23"/>
      <c r="W1917" s="23"/>
      <c r="X1917" s="23"/>
      <c r="Y1917" s="23" t="str">
        <f t="shared" si="289"/>
        <v/>
      </c>
      <c r="Z1917" s="23" t="str">
        <f t="shared" si="290"/>
        <v/>
      </c>
      <c r="AA1917" s="23" t="str">
        <f t="shared" si="291"/>
        <v/>
      </c>
      <c r="AB1917" s="23" t="str">
        <f t="shared" si="292"/>
        <v/>
      </c>
      <c r="AC1917" s="24" t="str">
        <f t="shared" si="293"/>
        <v/>
      </c>
      <c r="AD1917" s="24" t="str">
        <f t="shared" si="294"/>
        <v/>
      </c>
      <c r="AE1917" s="24" t="str">
        <f t="shared" si="295"/>
        <v/>
      </c>
      <c r="AF1917" s="24" t="str">
        <f t="shared" si="296"/>
        <v/>
      </c>
      <c r="AG1917" s="24" t="str">
        <f t="shared" si="297"/>
        <v/>
      </c>
      <c r="AH1917" s="24" t="str">
        <f>IF(Y1917="","",SUMPRODUCT($AC1917:$AG1917,'Benefit Weights'!$A$3:$E$3))</f>
        <v/>
      </c>
      <c r="AI1917" s="27" t="str">
        <f t="shared" si="298"/>
        <v/>
      </c>
    </row>
    <row r="1918" spans="1:35" x14ac:dyDescent="0.25">
      <c r="A1918" s="23"/>
      <c r="B1918" s="23"/>
      <c r="C1918" s="23"/>
      <c r="D1918" s="23"/>
      <c r="E1918" s="24"/>
      <c r="F1918" s="24"/>
      <c r="G1918" s="24"/>
      <c r="H1918" s="23"/>
      <c r="I1918" s="23"/>
      <c r="J1918" s="23"/>
      <c r="K1918" s="23"/>
      <c r="L1918" s="23"/>
      <c r="M1918" s="23"/>
      <c r="N1918" s="23"/>
      <c r="O1918" s="24"/>
      <c r="P1918" s="24"/>
      <c r="Q1918" s="24"/>
      <c r="R1918" s="24"/>
      <c r="S1918" s="24"/>
      <c r="T1918" s="24"/>
      <c r="U1918" s="24"/>
      <c r="V1918" s="23"/>
      <c r="W1918" s="23"/>
      <c r="X1918" s="23"/>
      <c r="Y1918" s="23" t="str">
        <f t="shared" si="289"/>
        <v/>
      </c>
      <c r="Z1918" s="23" t="str">
        <f t="shared" si="290"/>
        <v/>
      </c>
      <c r="AA1918" s="23" t="str">
        <f t="shared" si="291"/>
        <v/>
      </c>
      <c r="AB1918" s="23" t="str">
        <f t="shared" si="292"/>
        <v/>
      </c>
      <c r="AC1918" s="24" t="str">
        <f t="shared" si="293"/>
        <v/>
      </c>
      <c r="AD1918" s="24" t="str">
        <f t="shared" si="294"/>
        <v/>
      </c>
      <c r="AE1918" s="24" t="str">
        <f t="shared" si="295"/>
        <v/>
      </c>
      <c r="AF1918" s="24" t="str">
        <f t="shared" si="296"/>
        <v/>
      </c>
      <c r="AG1918" s="24" t="str">
        <f t="shared" si="297"/>
        <v/>
      </c>
      <c r="AH1918" s="24" t="str">
        <f>IF(Y1918="","",SUMPRODUCT($AC1918:$AG1918,'Benefit Weights'!$A$3:$E$3))</f>
        <v/>
      </c>
      <c r="AI1918" s="27" t="str">
        <f t="shared" si="298"/>
        <v/>
      </c>
    </row>
    <row r="1919" spans="1:35" x14ac:dyDescent="0.25">
      <c r="A1919" s="23"/>
      <c r="B1919" s="23"/>
      <c r="C1919" s="23"/>
      <c r="D1919" s="23"/>
      <c r="E1919" s="24"/>
      <c r="F1919" s="24"/>
      <c r="G1919" s="24"/>
      <c r="H1919" s="23"/>
      <c r="I1919" s="23"/>
      <c r="J1919" s="23"/>
      <c r="K1919" s="23"/>
      <c r="L1919" s="23"/>
      <c r="M1919" s="23"/>
      <c r="N1919" s="23"/>
      <c r="O1919" s="24"/>
      <c r="P1919" s="24"/>
      <c r="Q1919" s="24"/>
      <c r="R1919" s="24"/>
      <c r="S1919" s="24"/>
      <c r="T1919" s="24"/>
      <c r="U1919" s="24"/>
      <c r="V1919" s="23"/>
      <c r="W1919" s="23"/>
      <c r="X1919" s="23"/>
      <c r="Y1919" s="23" t="str">
        <f t="shared" si="289"/>
        <v/>
      </c>
      <c r="Z1919" s="23" t="str">
        <f t="shared" si="290"/>
        <v/>
      </c>
      <c r="AA1919" s="23" t="str">
        <f t="shared" si="291"/>
        <v/>
      </c>
      <c r="AB1919" s="23" t="str">
        <f t="shared" si="292"/>
        <v/>
      </c>
      <c r="AC1919" s="24" t="str">
        <f t="shared" si="293"/>
        <v/>
      </c>
      <c r="AD1919" s="24" t="str">
        <f t="shared" si="294"/>
        <v/>
      </c>
      <c r="AE1919" s="24" t="str">
        <f t="shared" si="295"/>
        <v/>
      </c>
      <c r="AF1919" s="24" t="str">
        <f t="shared" si="296"/>
        <v/>
      </c>
      <c r="AG1919" s="24" t="str">
        <f t="shared" si="297"/>
        <v/>
      </c>
      <c r="AH1919" s="24" t="str">
        <f>IF(Y1919="","",SUMPRODUCT($AC1919:$AG1919,'Benefit Weights'!$A$3:$E$3))</f>
        <v/>
      </c>
      <c r="AI1919" s="27" t="str">
        <f t="shared" si="298"/>
        <v/>
      </c>
    </row>
    <row r="1920" spans="1:35" x14ac:dyDescent="0.25">
      <c r="A1920" s="23"/>
      <c r="B1920" s="23"/>
      <c r="C1920" s="23"/>
      <c r="D1920" s="23"/>
      <c r="E1920" s="24"/>
      <c r="F1920" s="24"/>
      <c r="G1920" s="24"/>
      <c r="H1920" s="23"/>
      <c r="I1920" s="23"/>
      <c r="J1920" s="23"/>
      <c r="K1920" s="23"/>
      <c r="L1920" s="23"/>
      <c r="M1920" s="23"/>
      <c r="N1920" s="23"/>
      <c r="O1920" s="24"/>
      <c r="P1920" s="24"/>
      <c r="Q1920" s="24"/>
      <c r="R1920" s="24"/>
      <c r="S1920" s="24"/>
      <c r="T1920" s="24"/>
      <c r="U1920" s="24"/>
      <c r="V1920" s="23"/>
      <c r="W1920" s="23"/>
      <c r="X1920" s="23"/>
      <c r="Y1920" s="23" t="str">
        <f t="shared" si="289"/>
        <v/>
      </c>
      <c r="Z1920" s="23" t="str">
        <f t="shared" si="290"/>
        <v/>
      </c>
      <c r="AA1920" s="23" t="str">
        <f t="shared" si="291"/>
        <v/>
      </c>
      <c r="AB1920" s="23" t="str">
        <f t="shared" si="292"/>
        <v/>
      </c>
      <c r="AC1920" s="24" t="str">
        <f t="shared" si="293"/>
        <v/>
      </c>
      <c r="AD1920" s="24" t="str">
        <f t="shared" si="294"/>
        <v/>
      </c>
      <c r="AE1920" s="24" t="str">
        <f t="shared" si="295"/>
        <v/>
      </c>
      <c r="AF1920" s="24" t="str">
        <f t="shared" si="296"/>
        <v/>
      </c>
      <c r="AG1920" s="24" t="str">
        <f t="shared" si="297"/>
        <v/>
      </c>
      <c r="AH1920" s="24" t="str">
        <f>IF(Y1920="","",SUMPRODUCT($AC1920:$AG1920,'Benefit Weights'!$A$3:$E$3))</f>
        <v/>
      </c>
      <c r="AI1920" s="27" t="str">
        <f t="shared" si="298"/>
        <v/>
      </c>
    </row>
    <row r="1921" spans="1:35" x14ac:dyDescent="0.25">
      <c r="A1921" s="23"/>
      <c r="B1921" s="23"/>
      <c r="C1921" s="23"/>
      <c r="D1921" s="23"/>
      <c r="E1921" s="24"/>
      <c r="F1921" s="24"/>
      <c r="G1921" s="24"/>
      <c r="H1921" s="23"/>
      <c r="I1921" s="23"/>
      <c r="J1921" s="23"/>
      <c r="K1921" s="23"/>
      <c r="L1921" s="23"/>
      <c r="M1921" s="23"/>
      <c r="N1921" s="23"/>
      <c r="O1921" s="24"/>
      <c r="P1921" s="24"/>
      <c r="Q1921" s="24"/>
      <c r="R1921" s="24"/>
      <c r="S1921" s="24"/>
      <c r="T1921" s="24"/>
      <c r="U1921" s="24"/>
      <c r="V1921" s="23"/>
      <c r="W1921" s="23"/>
      <c r="X1921" s="23"/>
      <c r="Y1921" s="23" t="str">
        <f t="shared" si="289"/>
        <v/>
      </c>
      <c r="Z1921" s="23" t="str">
        <f t="shared" si="290"/>
        <v/>
      </c>
      <c r="AA1921" s="23" t="str">
        <f t="shared" si="291"/>
        <v/>
      </c>
      <c r="AB1921" s="23" t="str">
        <f t="shared" si="292"/>
        <v/>
      </c>
      <c r="AC1921" s="24" t="str">
        <f t="shared" si="293"/>
        <v/>
      </c>
      <c r="AD1921" s="24" t="str">
        <f t="shared" si="294"/>
        <v/>
      </c>
      <c r="AE1921" s="24" t="str">
        <f t="shared" si="295"/>
        <v/>
      </c>
      <c r="AF1921" s="24" t="str">
        <f t="shared" si="296"/>
        <v/>
      </c>
      <c r="AG1921" s="24" t="str">
        <f t="shared" si="297"/>
        <v/>
      </c>
      <c r="AH1921" s="24" t="str">
        <f>IF(Y1921="","",SUMPRODUCT($AC1921:$AG1921,'Benefit Weights'!$A$3:$E$3))</f>
        <v/>
      </c>
      <c r="AI1921" s="27" t="str">
        <f t="shared" si="298"/>
        <v/>
      </c>
    </row>
    <row r="1922" spans="1:35" x14ac:dyDescent="0.25">
      <c r="A1922" s="23"/>
      <c r="B1922" s="23"/>
      <c r="C1922" s="23"/>
      <c r="D1922" s="23"/>
      <c r="E1922" s="24"/>
      <c r="F1922" s="24"/>
      <c r="G1922" s="24"/>
      <c r="H1922" s="23"/>
      <c r="I1922" s="23"/>
      <c r="J1922" s="23"/>
      <c r="K1922" s="23"/>
      <c r="L1922" s="23"/>
      <c r="M1922" s="23"/>
      <c r="N1922" s="23"/>
      <c r="O1922" s="24"/>
      <c r="P1922" s="24"/>
      <c r="Q1922" s="24"/>
      <c r="R1922" s="24"/>
      <c r="S1922" s="24"/>
      <c r="T1922" s="24"/>
      <c r="U1922" s="24"/>
      <c r="V1922" s="23"/>
      <c r="W1922" s="23"/>
      <c r="X1922" s="23"/>
      <c r="Y1922" s="23" t="str">
        <f t="shared" si="289"/>
        <v/>
      </c>
      <c r="Z1922" s="23" t="str">
        <f t="shared" si="290"/>
        <v/>
      </c>
      <c r="AA1922" s="23" t="str">
        <f t="shared" si="291"/>
        <v/>
      </c>
      <c r="AB1922" s="23" t="str">
        <f t="shared" si="292"/>
        <v/>
      </c>
      <c r="AC1922" s="24" t="str">
        <f t="shared" si="293"/>
        <v/>
      </c>
      <c r="AD1922" s="24" t="str">
        <f t="shared" si="294"/>
        <v/>
      </c>
      <c r="AE1922" s="24" t="str">
        <f t="shared" si="295"/>
        <v/>
      </c>
      <c r="AF1922" s="24" t="str">
        <f t="shared" si="296"/>
        <v/>
      </c>
      <c r="AG1922" s="24" t="str">
        <f t="shared" si="297"/>
        <v/>
      </c>
      <c r="AH1922" s="24" t="str">
        <f>IF(Y1922="","",SUMPRODUCT($AC1922:$AG1922,'Benefit Weights'!$A$3:$E$3))</f>
        <v/>
      </c>
      <c r="AI1922" s="27" t="str">
        <f t="shared" si="298"/>
        <v/>
      </c>
    </row>
    <row r="1923" spans="1:35" x14ac:dyDescent="0.25">
      <c r="A1923" s="23"/>
      <c r="B1923" s="23"/>
      <c r="C1923" s="23"/>
      <c r="D1923" s="23"/>
      <c r="E1923" s="24"/>
      <c r="F1923" s="24"/>
      <c r="G1923" s="24"/>
      <c r="H1923" s="23"/>
      <c r="I1923" s="23"/>
      <c r="J1923" s="23"/>
      <c r="K1923" s="23"/>
      <c r="L1923" s="23"/>
      <c r="M1923" s="23"/>
      <c r="N1923" s="23"/>
      <c r="O1923" s="24"/>
      <c r="P1923" s="24"/>
      <c r="Q1923" s="24"/>
      <c r="R1923" s="24"/>
      <c r="S1923" s="24"/>
      <c r="T1923" s="24"/>
      <c r="U1923" s="24"/>
      <c r="V1923" s="23"/>
      <c r="W1923" s="23"/>
      <c r="X1923" s="23"/>
      <c r="Y1923" s="23" t="str">
        <f t="shared" si="289"/>
        <v/>
      </c>
      <c r="Z1923" s="23" t="str">
        <f t="shared" si="290"/>
        <v/>
      </c>
      <c r="AA1923" s="23" t="str">
        <f t="shared" si="291"/>
        <v/>
      </c>
      <c r="AB1923" s="23" t="str">
        <f t="shared" si="292"/>
        <v/>
      </c>
      <c r="AC1923" s="24" t="str">
        <f t="shared" si="293"/>
        <v/>
      </c>
      <c r="AD1923" s="24" t="str">
        <f t="shared" si="294"/>
        <v/>
      </c>
      <c r="AE1923" s="24" t="str">
        <f t="shared" si="295"/>
        <v/>
      </c>
      <c r="AF1923" s="24" t="str">
        <f t="shared" si="296"/>
        <v/>
      </c>
      <c r="AG1923" s="24" t="str">
        <f t="shared" si="297"/>
        <v/>
      </c>
      <c r="AH1923" s="24" t="str">
        <f>IF(Y1923="","",SUMPRODUCT($AC1923:$AG1923,'Benefit Weights'!$A$3:$E$3))</f>
        <v/>
      </c>
      <c r="AI1923" s="27" t="str">
        <f t="shared" si="298"/>
        <v/>
      </c>
    </row>
    <row r="1924" spans="1:35" x14ac:dyDescent="0.25">
      <c r="A1924" s="23"/>
      <c r="B1924" s="23"/>
      <c r="C1924" s="23"/>
      <c r="D1924" s="23"/>
      <c r="E1924" s="24"/>
      <c r="F1924" s="24"/>
      <c r="G1924" s="24"/>
      <c r="H1924" s="23"/>
      <c r="I1924" s="23"/>
      <c r="J1924" s="23"/>
      <c r="K1924" s="23"/>
      <c r="L1924" s="23"/>
      <c r="M1924" s="23"/>
      <c r="N1924" s="23"/>
      <c r="O1924" s="24"/>
      <c r="P1924" s="24"/>
      <c r="Q1924" s="24"/>
      <c r="R1924" s="24"/>
      <c r="S1924" s="24"/>
      <c r="T1924" s="24"/>
      <c r="U1924" s="24"/>
      <c r="V1924" s="23"/>
      <c r="W1924" s="23"/>
      <c r="X1924" s="23"/>
      <c r="Y1924" s="23" t="str">
        <f t="shared" ref="Y1924:Y1987" si="299">IF(A1924="","",A1924)</f>
        <v/>
      </c>
      <c r="Z1924" s="23" t="str">
        <f t="shared" ref="Z1924:Z1987" si="300">IF(B1924="","",B1924)</f>
        <v/>
      </c>
      <c r="AA1924" s="23" t="str">
        <f t="shared" ref="AA1924:AA1987" si="301">IF(C1924="","",C1924)</f>
        <v/>
      </c>
      <c r="AB1924" s="23" t="str">
        <f t="shared" ref="AB1924:AB1987" si="302">IF(H1924="","",H1924)</f>
        <v/>
      </c>
      <c r="AC1924" s="24" t="str">
        <f t="shared" ref="AC1924:AC1987" si="303">IF(Q1924="","",Q1924)</f>
        <v/>
      </c>
      <c r="AD1924" s="24" t="str">
        <f t="shared" ref="AD1924:AD1987" si="304">IF(R1924="","",R1924)</f>
        <v/>
      </c>
      <c r="AE1924" s="24" t="str">
        <f t="shared" ref="AE1924:AE1987" si="305">IF(S1924="","",S1924)</f>
        <v/>
      </c>
      <c r="AF1924" s="24" t="str">
        <f t="shared" ref="AF1924:AF1987" si="306">IF(T1924="","",T1924)</f>
        <v/>
      </c>
      <c r="AG1924" s="24" t="str">
        <f t="shared" ref="AG1924:AG1987" si="307">IF(U1924="","",U1924)</f>
        <v/>
      </c>
      <c r="AH1924" s="24" t="str">
        <f>IF(Y1924="","",SUMPRODUCT($AC1924:$AG1924,'Benefit Weights'!$A$3:$E$3))</f>
        <v/>
      </c>
      <c r="AI1924" s="27" t="str">
        <f t="shared" si="298"/>
        <v/>
      </c>
    </row>
    <row r="1925" spans="1:35" x14ac:dyDescent="0.25">
      <c r="A1925" s="23"/>
      <c r="B1925" s="23"/>
      <c r="C1925" s="23"/>
      <c r="D1925" s="23"/>
      <c r="E1925" s="24"/>
      <c r="F1925" s="24"/>
      <c r="G1925" s="24"/>
      <c r="H1925" s="23"/>
      <c r="I1925" s="23"/>
      <c r="J1925" s="23"/>
      <c r="K1925" s="23"/>
      <c r="L1925" s="23"/>
      <c r="M1925" s="23"/>
      <c r="N1925" s="23"/>
      <c r="O1925" s="24"/>
      <c r="P1925" s="24"/>
      <c r="Q1925" s="24"/>
      <c r="R1925" s="24"/>
      <c r="S1925" s="24"/>
      <c r="T1925" s="24"/>
      <c r="U1925" s="24"/>
      <c r="V1925" s="23"/>
      <c r="W1925" s="23"/>
      <c r="X1925" s="23"/>
      <c r="Y1925" s="23" t="str">
        <f t="shared" si="299"/>
        <v/>
      </c>
      <c r="Z1925" s="23" t="str">
        <f t="shared" si="300"/>
        <v/>
      </c>
      <c r="AA1925" s="23" t="str">
        <f t="shared" si="301"/>
        <v/>
      </c>
      <c r="AB1925" s="23" t="str">
        <f t="shared" si="302"/>
        <v/>
      </c>
      <c r="AC1925" s="24" t="str">
        <f t="shared" si="303"/>
        <v/>
      </c>
      <c r="AD1925" s="24" t="str">
        <f t="shared" si="304"/>
        <v/>
      </c>
      <c r="AE1925" s="24" t="str">
        <f t="shared" si="305"/>
        <v/>
      </c>
      <c r="AF1925" s="24" t="str">
        <f t="shared" si="306"/>
        <v/>
      </c>
      <c r="AG1925" s="24" t="str">
        <f t="shared" si="307"/>
        <v/>
      </c>
      <c r="AH1925" s="24" t="str">
        <f>IF(Y1925="","",SUMPRODUCT($AC1925:$AG1925,'Benefit Weights'!$A$3:$E$3))</f>
        <v/>
      </c>
      <c r="AI1925" s="27" t="str">
        <f t="shared" ref="AI1925:AI1988" si="308">IF(Y1925="","",IF(AND(O1925="Yes",AH1925&gt;0),"High",IF(AH1925&gt;3,"Medium","Low")))</f>
        <v/>
      </c>
    </row>
    <row r="1926" spans="1:35" x14ac:dyDescent="0.25">
      <c r="A1926" s="23"/>
      <c r="B1926" s="23"/>
      <c r="C1926" s="23"/>
      <c r="D1926" s="23"/>
      <c r="E1926" s="24"/>
      <c r="F1926" s="24"/>
      <c r="G1926" s="24"/>
      <c r="H1926" s="23"/>
      <c r="I1926" s="23"/>
      <c r="J1926" s="23"/>
      <c r="K1926" s="23"/>
      <c r="L1926" s="23"/>
      <c r="M1926" s="23"/>
      <c r="N1926" s="23"/>
      <c r="O1926" s="24"/>
      <c r="P1926" s="24"/>
      <c r="Q1926" s="24"/>
      <c r="R1926" s="24"/>
      <c r="S1926" s="24"/>
      <c r="T1926" s="24"/>
      <c r="U1926" s="24"/>
      <c r="V1926" s="23"/>
      <c r="W1926" s="23"/>
      <c r="X1926" s="23"/>
      <c r="Y1926" s="23" t="str">
        <f t="shared" si="299"/>
        <v/>
      </c>
      <c r="Z1926" s="23" t="str">
        <f t="shared" si="300"/>
        <v/>
      </c>
      <c r="AA1926" s="23" t="str">
        <f t="shared" si="301"/>
        <v/>
      </c>
      <c r="AB1926" s="23" t="str">
        <f t="shared" si="302"/>
        <v/>
      </c>
      <c r="AC1926" s="24" t="str">
        <f t="shared" si="303"/>
        <v/>
      </c>
      <c r="AD1926" s="24" t="str">
        <f t="shared" si="304"/>
        <v/>
      </c>
      <c r="AE1926" s="24" t="str">
        <f t="shared" si="305"/>
        <v/>
      </c>
      <c r="AF1926" s="24" t="str">
        <f t="shared" si="306"/>
        <v/>
      </c>
      <c r="AG1926" s="24" t="str">
        <f t="shared" si="307"/>
        <v/>
      </c>
      <c r="AH1926" s="24" t="str">
        <f>IF(Y1926="","",SUMPRODUCT($AC1926:$AG1926,'Benefit Weights'!$A$3:$E$3))</f>
        <v/>
      </c>
      <c r="AI1926" s="27" t="str">
        <f t="shared" si="308"/>
        <v/>
      </c>
    </row>
    <row r="1927" spans="1:35" x14ac:dyDescent="0.25">
      <c r="A1927" s="23"/>
      <c r="B1927" s="23"/>
      <c r="C1927" s="23"/>
      <c r="D1927" s="23"/>
      <c r="E1927" s="24"/>
      <c r="F1927" s="24"/>
      <c r="G1927" s="24"/>
      <c r="H1927" s="23"/>
      <c r="I1927" s="23"/>
      <c r="J1927" s="23"/>
      <c r="K1927" s="23"/>
      <c r="L1927" s="23"/>
      <c r="M1927" s="23"/>
      <c r="N1927" s="23"/>
      <c r="O1927" s="24"/>
      <c r="P1927" s="24"/>
      <c r="Q1927" s="24"/>
      <c r="R1927" s="24"/>
      <c r="S1927" s="24"/>
      <c r="T1927" s="24"/>
      <c r="U1927" s="24"/>
      <c r="V1927" s="23"/>
      <c r="W1927" s="23"/>
      <c r="X1927" s="23"/>
      <c r="Y1927" s="23" t="str">
        <f t="shared" si="299"/>
        <v/>
      </c>
      <c r="Z1927" s="23" t="str">
        <f t="shared" si="300"/>
        <v/>
      </c>
      <c r="AA1927" s="23" t="str">
        <f t="shared" si="301"/>
        <v/>
      </c>
      <c r="AB1927" s="23" t="str">
        <f t="shared" si="302"/>
        <v/>
      </c>
      <c r="AC1927" s="24" t="str">
        <f t="shared" si="303"/>
        <v/>
      </c>
      <c r="AD1927" s="24" t="str">
        <f t="shared" si="304"/>
        <v/>
      </c>
      <c r="AE1927" s="24" t="str">
        <f t="shared" si="305"/>
        <v/>
      </c>
      <c r="AF1927" s="24" t="str">
        <f t="shared" si="306"/>
        <v/>
      </c>
      <c r="AG1927" s="24" t="str">
        <f t="shared" si="307"/>
        <v/>
      </c>
      <c r="AH1927" s="24" t="str">
        <f>IF(Y1927="","",SUMPRODUCT($AC1927:$AG1927,'Benefit Weights'!$A$3:$E$3))</f>
        <v/>
      </c>
      <c r="AI1927" s="27" t="str">
        <f t="shared" si="308"/>
        <v/>
      </c>
    </row>
    <row r="1928" spans="1:35" x14ac:dyDescent="0.25">
      <c r="A1928" s="23"/>
      <c r="B1928" s="23"/>
      <c r="C1928" s="23"/>
      <c r="D1928" s="23"/>
      <c r="E1928" s="24"/>
      <c r="F1928" s="24"/>
      <c r="G1928" s="24"/>
      <c r="H1928" s="23"/>
      <c r="I1928" s="23"/>
      <c r="J1928" s="23"/>
      <c r="K1928" s="23"/>
      <c r="L1928" s="23"/>
      <c r="M1928" s="23"/>
      <c r="N1928" s="23"/>
      <c r="O1928" s="24"/>
      <c r="P1928" s="24"/>
      <c r="Q1928" s="24"/>
      <c r="R1928" s="24"/>
      <c r="S1928" s="24"/>
      <c r="T1928" s="24"/>
      <c r="U1928" s="24"/>
      <c r="V1928" s="23"/>
      <c r="W1928" s="23"/>
      <c r="X1928" s="23"/>
      <c r="Y1928" s="23" t="str">
        <f t="shared" si="299"/>
        <v/>
      </c>
      <c r="Z1928" s="23" t="str">
        <f t="shared" si="300"/>
        <v/>
      </c>
      <c r="AA1928" s="23" t="str">
        <f t="shared" si="301"/>
        <v/>
      </c>
      <c r="AB1928" s="23" t="str">
        <f t="shared" si="302"/>
        <v/>
      </c>
      <c r="AC1928" s="24" t="str">
        <f t="shared" si="303"/>
        <v/>
      </c>
      <c r="AD1928" s="24" t="str">
        <f t="shared" si="304"/>
        <v/>
      </c>
      <c r="AE1928" s="24" t="str">
        <f t="shared" si="305"/>
        <v/>
      </c>
      <c r="AF1928" s="24" t="str">
        <f t="shared" si="306"/>
        <v/>
      </c>
      <c r="AG1928" s="24" t="str">
        <f t="shared" si="307"/>
        <v/>
      </c>
      <c r="AH1928" s="24" t="str">
        <f>IF(Y1928="","",SUMPRODUCT($AC1928:$AG1928,'Benefit Weights'!$A$3:$E$3))</f>
        <v/>
      </c>
      <c r="AI1928" s="27" t="str">
        <f t="shared" si="308"/>
        <v/>
      </c>
    </row>
    <row r="1929" spans="1:35" x14ac:dyDescent="0.25">
      <c r="A1929" s="23"/>
      <c r="B1929" s="23"/>
      <c r="C1929" s="23"/>
      <c r="D1929" s="23"/>
      <c r="E1929" s="24"/>
      <c r="F1929" s="24"/>
      <c r="G1929" s="24"/>
      <c r="H1929" s="23"/>
      <c r="I1929" s="23"/>
      <c r="J1929" s="23"/>
      <c r="K1929" s="23"/>
      <c r="L1929" s="23"/>
      <c r="M1929" s="23"/>
      <c r="N1929" s="23"/>
      <c r="O1929" s="24"/>
      <c r="P1929" s="24"/>
      <c r="Q1929" s="24"/>
      <c r="R1929" s="24"/>
      <c r="S1929" s="24"/>
      <c r="T1929" s="24"/>
      <c r="U1929" s="24"/>
      <c r="V1929" s="23"/>
      <c r="W1929" s="23"/>
      <c r="X1929" s="23"/>
      <c r="Y1929" s="23" t="str">
        <f t="shared" si="299"/>
        <v/>
      </c>
      <c r="Z1929" s="23" t="str">
        <f t="shared" si="300"/>
        <v/>
      </c>
      <c r="AA1929" s="23" t="str">
        <f t="shared" si="301"/>
        <v/>
      </c>
      <c r="AB1929" s="23" t="str">
        <f t="shared" si="302"/>
        <v/>
      </c>
      <c r="AC1929" s="24" t="str">
        <f t="shared" si="303"/>
        <v/>
      </c>
      <c r="AD1929" s="24" t="str">
        <f t="shared" si="304"/>
        <v/>
      </c>
      <c r="AE1929" s="24" t="str">
        <f t="shared" si="305"/>
        <v/>
      </c>
      <c r="AF1929" s="24" t="str">
        <f t="shared" si="306"/>
        <v/>
      </c>
      <c r="AG1929" s="24" t="str">
        <f t="shared" si="307"/>
        <v/>
      </c>
      <c r="AH1929" s="24" t="str">
        <f>IF(Y1929="","",SUMPRODUCT($AC1929:$AG1929,'Benefit Weights'!$A$3:$E$3))</f>
        <v/>
      </c>
      <c r="AI1929" s="27" t="str">
        <f t="shared" si="308"/>
        <v/>
      </c>
    </row>
    <row r="1930" spans="1:35" x14ac:dyDescent="0.25">
      <c r="A1930" s="23"/>
      <c r="B1930" s="23"/>
      <c r="C1930" s="23"/>
      <c r="D1930" s="23"/>
      <c r="E1930" s="24"/>
      <c r="F1930" s="24"/>
      <c r="G1930" s="24"/>
      <c r="H1930" s="23"/>
      <c r="I1930" s="23"/>
      <c r="J1930" s="23"/>
      <c r="K1930" s="23"/>
      <c r="L1930" s="23"/>
      <c r="M1930" s="23"/>
      <c r="N1930" s="23"/>
      <c r="O1930" s="24"/>
      <c r="P1930" s="24"/>
      <c r="Q1930" s="24"/>
      <c r="R1930" s="24"/>
      <c r="S1930" s="24"/>
      <c r="T1930" s="24"/>
      <c r="U1930" s="24"/>
      <c r="V1930" s="23"/>
      <c r="W1930" s="23"/>
      <c r="X1930" s="23"/>
      <c r="Y1930" s="23" t="str">
        <f t="shared" si="299"/>
        <v/>
      </c>
      <c r="Z1930" s="23" t="str">
        <f t="shared" si="300"/>
        <v/>
      </c>
      <c r="AA1930" s="23" t="str">
        <f t="shared" si="301"/>
        <v/>
      </c>
      <c r="AB1930" s="23" t="str">
        <f t="shared" si="302"/>
        <v/>
      </c>
      <c r="AC1930" s="24" t="str">
        <f t="shared" si="303"/>
        <v/>
      </c>
      <c r="AD1930" s="24" t="str">
        <f t="shared" si="304"/>
        <v/>
      </c>
      <c r="AE1930" s="24" t="str">
        <f t="shared" si="305"/>
        <v/>
      </c>
      <c r="AF1930" s="24" t="str">
        <f t="shared" si="306"/>
        <v/>
      </c>
      <c r="AG1930" s="24" t="str">
        <f t="shared" si="307"/>
        <v/>
      </c>
      <c r="AH1930" s="24" t="str">
        <f>IF(Y1930="","",SUMPRODUCT($AC1930:$AG1930,'Benefit Weights'!$A$3:$E$3))</f>
        <v/>
      </c>
      <c r="AI1930" s="27" t="str">
        <f t="shared" si="308"/>
        <v/>
      </c>
    </row>
    <row r="1931" spans="1:35" x14ac:dyDescent="0.25">
      <c r="A1931" s="23"/>
      <c r="B1931" s="23"/>
      <c r="C1931" s="23"/>
      <c r="D1931" s="23"/>
      <c r="E1931" s="24"/>
      <c r="F1931" s="24"/>
      <c r="G1931" s="24"/>
      <c r="H1931" s="23"/>
      <c r="I1931" s="23"/>
      <c r="J1931" s="23"/>
      <c r="K1931" s="23"/>
      <c r="L1931" s="23"/>
      <c r="M1931" s="23"/>
      <c r="N1931" s="23"/>
      <c r="O1931" s="24"/>
      <c r="P1931" s="24"/>
      <c r="Q1931" s="24"/>
      <c r="R1931" s="24"/>
      <c r="S1931" s="24"/>
      <c r="T1931" s="24"/>
      <c r="U1931" s="24"/>
      <c r="V1931" s="23"/>
      <c r="W1931" s="23"/>
      <c r="X1931" s="23"/>
      <c r="Y1931" s="23" t="str">
        <f t="shared" si="299"/>
        <v/>
      </c>
      <c r="Z1931" s="23" t="str">
        <f t="shared" si="300"/>
        <v/>
      </c>
      <c r="AA1931" s="23" t="str">
        <f t="shared" si="301"/>
        <v/>
      </c>
      <c r="AB1931" s="23" t="str">
        <f t="shared" si="302"/>
        <v/>
      </c>
      <c r="AC1931" s="24" t="str">
        <f t="shared" si="303"/>
        <v/>
      </c>
      <c r="AD1931" s="24" t="str">
        <f t="shared" si="304"/>
        <v/>
      </c>
      <c r="AE1931" s="24" t="str">
        <f t="shared" si="305"/>
        <v/>
      </c>
      <c r="AF1931" s="24" t="str">
        <f t="shared" si="306"/>
        <v/>
      </c>
      <c r="AG1931" s="24" t="str">
        <f t="shared" si="307"/>
        <v/>
      </c>
      <c r="AH1931" s="24" t="str">
        <f>IF(Y1931="","",SUMPRODUCT($AC1931:$AG1931,'Benefit Weights'!$A$3:$E$3))</f>
        <v/>
      </c>
      <c r="AI1931" s="27" t="str">
        <f t="shared" si="308"/>
        <v/>
      </c>
    </row>
    <row r="1932" spans="1:35" x14ac:dyDescent="0.25">
      <c r="A1932" s="23"/>
      <c r="B1932" s="23"/>
      <c r="C1932" s="23"/>
      <c r="D1932" s="23"/>
      <c r="E1932" s="24"/>
      <c r="F1932" s="24"/>
      <c r="G1932" s="24"/>
      <c r="H1932" s="23"/>
      <c r="I1932" s="23"/>
      <c r="J1932" s="23"/>
      <c r="K1932" s="23"/>
      <c r="L1932" s="23"/>
      <c r="M1932" s="23"/>
      <c r="N1932" s="23"/>
      <c r="O1932" s="24"/>
      <c r="P1932" s="24"/>
      <c r="Q1932" s="24"/>
      <c r="R1932" s="24"/>
      <c r="S1932" s="24"/>
      <c r="T1932" s="24"/>
      <c r="U1932" s="24"/>
      <c r="V1932" s="23"/>
      <c r="W1932" s="23"/>
      <c r="X1932" s="23"/>
      <c r="Y1932" s="23" t="str">
        <f t="shared" si="299"/>
        <v/>
      </c>
      <c r="Z1932" s="23" t="str">
        <f t="shared" si="300"/>
        <v/>
      </c>
      <c r="AA1932" s="23" t="str">
        <f t="shared" si="301"/>
        <v/>
      </c>
      <c r="AB1932" s="23" t="str">
        <f t="shared" si="302"/>
        <v/>
      </c>
      <c r="AC1932" s="24" t="str">
        <f t="shared" si="303"/>
        <v/>
      </c>
      <c r="AD1932" s="24" t="str">
        <f t="shared" si="304"/>
        <v/>
      </c>
      <c r="AE1932" s="24" t="str">
        <f t="shared" si="305"/>
        <v/>
      </c>
      <c r="AF1932" s="24" t="str">
        <f t="shared" si="306"/>
        <v/>
      </c>
      <c r="AG1932" s="24" t="str">
        <f t="shared" si="307"/>
        <v/>
      </c>
      <c r="AH1932" s="24" t="str">
        <f>IF(Y1932="","",SUMPRODUCT($AC1932:$AG1932,'Benefit Weights'!$A$3:$E$3))</f>
        <v/>
      </c>
      <c r="AI1932" s="27" t="str">
        <f t="shared" si="308"/>
        <v/>
      </c>
    </row>
    <row r="1933" spans="1:35" x14ac:dyDescent="0.25">
      <c r="A1933" s="23"/>
      <c r="B1933" s="23"/>
      <c r="C1933" s="23"/>
      <c r="D1933" s="23"/>
      <c r="E1933" s="24"/>
      <c r="F1933" s="24"/>
      <c r="G1933" s="24"/>
      <c r="H1933" s="23"/>
      <c r="I1933" s="23"/>
      <c r="J1933" s="23"/>
      <c r="K1933" s="23"/>
      <c r="L1933" s="23"/>
      <c r="M1933" s="23"/>
      <c r="N1933" s="23"/>
      <c r="O1933" s="24"/>
      <c r="P1933" s="24"/>
      <c r="Q1933" s="24"/>
      <c r="R1933" s="24"/>
      <c r="S1933" s="24"/>
      <c r="T1933" s="24"/>
      <c r="U1933" s="24"/>
      <c r="V1933" s="23"/>
      <c r="W1933" s="23"/>
      <c r="X1933" s="23"/>
      <c r="Y1933" s="23" t="str">
        <f t="shared" si="299"/>
        <v/>
      </c>
      <c r="Z1933" s="23" t="str">
        <f t="shared" si="300"/>
        <v/>
      </c>
      <c r="AA1933" s="23" t="str">
        <f t="shared" si="301"/>
        <v/>
      </c>
      <c r="AB1933" s="23" t="str">
        <f t="shared" si="302"/>
        <v/>
      </c>
      <c r="AC1933" s="24" t="str">
        <f t="shared" si="303"/>
        <v/>
      </c>
      <c r="AD1933" s="24" t="str">
        <f t="shared" si="304"/>
        <v/>
      </c>
      <c r="AE1933" s="24" t="str">
        <f t="shared" si="305"/>
        <v/>
      </c>
      <c r="AF1933" s="24" t="str">
        <f t="shared" si="306"/>
        <v/>
      </c>
      <c r="AG1933" s="24" t="str">
        <f t="shared" si="307"/>
        <v/>
      </c>
      <c r="AH1933" s="24" t="str">
        <f>IF(Y1933="","",SUMPRODUCT($AC1933:$AG1933,'Benefit Weights'!$A$3:$E$3))</f>
        <v/>
      </c>
      <c r="AI1933" s="27" t="str">
        <f t="shared" si="308"/>
        <v/>
      </c>
    </row>
    <row r="1934" spans="1:35" x14ac:dyDescent="0.25">
      <c r="A1934" s="23"/>
      <c r="B1934" s="23"/>
      <c r="C1934" s="23"/>
      <c r="D1934" s="23"/>
      <c r="E1934" s="24"/>
      <c r="F1934" s="24"/>
      <c r="G1934" s="24"/>
      <c r="H1934" s="23"/>
      <c r="I1934" s="23"/>
      <c r="J1934" s="23"/>
      <c r="K1934" s="23"/>
      <c r="L1934" s="23"/>
      <c r="M1934" s="23"/>
      <c r="N1934" s="23"/>
      <c r="O1934" s="24"/>
      <c r="P1934" s="24"/>
      <c r="Q1934" s="24"/>
      <c r="R1934" s="24"/>
      <c r="S1934" s="24"/>
      <c r="T1934" s="24"/>
      <c r="U1934" s="24"/>
      <c r="V1934" s="23"/>
      <c r="W1934" s="23"/>
      <c r="X1934" s="23"/>
      <c r="Y1934" s="23" t="str">
        <f t="shared" si="299"/>
        <v/>
      </c>
      <c r="Z1934" s="23" t="str">
        <f t="shared" si="300"/>
        <v/>
      </c>
      <c r="AA1934" s="23" t="str">
        <f t="shared" si="301"/>
        <v/>
      </c>
      <c r="AB1934" s="23" t="str">
        <f t="shared" si="302"/>
        <v/>
      </c>
      <c r="AC1934" s="24" t="str">
        <f t="shared" si="303"/>
        <v/>
      </c>
      <c r="AD1934" s="24" t="str">
        <f t="shared" si="304"/>
        <v/>
      </c>
      <c r="AE1934" s="24" t="str">
        <f t="shared" si="305"/>
        <v/>
      </c>
      <c r="AF1934" s="24" t="str">
        <f t="shared" si="306"/>
        <v/>
      </c>
      <c r="AG1934" s="24" t="str">
        <f t="shared" si="307"/>
        <v/>
      </c>
      <c r="AH1934" s="24" t="str">
        <f>IF(Y1934="","",SUMPRODUCT($AC1934:$AG1934,'Benefit Weights'!$A$3:$E$3))</f>
        <v/>
      </c>
      <c r="AI1934" s="27" t="str">
        <f t="shared" si="308"/>
        <v/>
      </c>
    </row>
    <row r="1935" spans="1:35" x14ac:dyDescent="0.25">
      <c r="A1935" s="23"/>
      <c r="B1935" s="23"/>
      <c r="C1935" s="23"/>
      <c r="D1935" s="23"/>
      <c r="E1935" s="24"/>
      <c r="F1935" s="24"/>
      <c r="G1935" s="24"/>
      <c r="H1935" s="23"/>
      <c r="I1935" s="23"/>
      <c r="J1935" s="23"/>
      <c r="K1935" s="23"/>
      <c r="L1935" s="23"/>
      <c r="M1935" s="23"/>
      <c r="N1935" s="23"/>
      <c r="O1935" s="24"/>
      <c r="P1935" s="24"/>
      <c r="Q1935" s="24"/>
      <c r="R1935" s="24"/>
      <c r="S1935" s="24"/>
      <c r="T1935" s="24"/>
      <c r="U1935" s="24"/>
      <c r="V1935" s="23"/>
      <c r="W1935" s="23"/>
      <c r="X1935" s="23"/>
      <c r="Y1935" s="23" t="str">
        <f t="shared" si="299"/>
        <v/>
      </c>
      <c r="Z1935" s="23" t="str">
        <f t="shared" si="300"/>
        <v/>
      </c>
      <c r="AA1935" s="23" t="str">
        <f t="shared" si="301"/>
        <v/>
      </c>
      <c r="AB1935" s="23" t="str">
        <f t="shared" si="302"/>
        <v/>
      </c>
      <c r="AC1935" s="24" t="str">
        <f t="shared" si="303"/>
        <v/>
      </c>
      <c r="AD1935" s="24" t="str">
        <f t="shared" si="304"/>
        <v/>
      </c>
      <c r="AE1935" s="24" t="str">
        <f t="shared" si="305"/>
        <v/>
      </c>
      <c r="AF1935" s="24" t="str">
        <f t="shared" si="306"/>
        <v/>
      </c>
      <c r="AG1935" s="24" t="str">
        <f t="shared" si="307"/>
        <v/>
      </c>
      <c r="AH1935" s="24" t="str">
        <f>IF(Y1935="","",SUMPRODUCT($AC1935:$AG1935,'Benefit Weights'!$A$3:$E$3))</f>
        <v/>
      </c>
      <c r="AI1935" s="27" t="str">
        <f t="shared" si="308"/>
        <v/>
      </c>
    </row>
    <row r="1936" spans="1:35" x14ac:dyDescent="0.25">
      <c r="A1936" s="23"/>
      <c r="B1936" s="23"/>
      <c r="C1936" s="23"/>
      <c r="D1936" s="23"/>
      <c r="E1936" s="24"/>
      <c r="F1936" s="24"/>
      <c r="G1936" s="24"/>
      <c r="H1936" s="23"/>
      <c r="I1936" s="23"/>
      <c r="J1936" s="23"/>
      <c r="K1936" s="23"/>
      <c r="L1936" s="23"/>
      <c r="M1936" s="23"/>
      <c r="N1936" s="23"/>
      <c r="O1936" s="24"/>
      <c r="P1936" s="24"/>
      <c r="Q1936" s="24"/>
      <c r="R1936" s="24"/>
      <c r="S1936" s="24"/>
      <c r="T1936" s="24"/>
      <c r="U1936" s="24"/>
      <c r="V1936" s="23"/>
      <c r="W1936" s="23"/>
      <c r="X1936" s="23"/>
      <c r="Y1936" s="23" t="str">
        <f t="shared" si="299"/>
        <v/>
      </c>
      <c r="Z1936" s="23" t="str">
        <f t="shared" si="300"/>
        <v/>
      </c>
      <c r="AA1936" s="23" t="str">
        <f t="shared" si="301"/>
        <v/>
      </c>
      <c r="AB1936" s="23" t="str">
        <f t="shared" si="302"/>
        <v/>
      </c>
      <c r="AC1936" s="24" t="str">
        <f t="shared" si="303"/>
        <v/>
      </c>
      <c r="AD1936" s="24" t="str">
        <f t="shared" si="304"/>
        <v/>
      </c>
      <c r="AE1936" s="24" t="str">
        <f t="shared" si="305"/>
        <v/>
      </c>
      <c r="AF1936" s="24" t="str">
        <f t="shared" si="306"/>
        <v/>
      </c>
      <c r="AG1936" s="24" t="str">
        <f t="shared" si="307"/>
        <v/>
      </c>
      <c r="AH1936" s="24" t="str">
        <f>IF(Y1936="","",SUMPRODUCT($AC1936:$AG1936,'Benefit Weights'!$A$3:$E$3))</f>
        <v/>
      </c>
      <c r="AI1936" s="27" t="str">
        <f t="shared" si="308"/>
        <v/>
      </c>
    </row>
    <row r="1937" spans="1:35" x14ac:dyDescent="0.25">
      <c r="A1937" s="23"/>
      <c r="B1937" s="23"/>
      <c r="C1937" s="23"/>
      <c r="D1937" s="23"/>
      <c r="E1937" s="24"/>
      <c r="F1937" s="24"/>
      <c r="G1937" s="24"/>
      <c r="H1937" s="23"/>
      <c r="I1937" s="23"/>
      <c r="J1937" s="23"/>
      <c r="K1937" s="23"/>
      <c r="L1937" s="23"/>
      <c r="M1937" s="23"/>
      <c r="N1937" s="23"/>
      <c r="O1937" s="24"/>
      <c r="P1937" s="24"/>
      <c r="Q1937" s="24"/>
      <c r="R1937" s="24"/>
      <c r="S1937" s="24"/>
      <c r="T1937" s="24"/>
      <c r="U1937" s="24"/>
      <c r="V1937" s="23"/>
      <c r="W1937" s="23"/>
      <c r="X1937" s="23"/>
      <c r="Y1937" s="23" t="str">
        <f t="shared" si="299"/>
        <v/>
      </c>
      <c r="Z1937" s="23" t="str">
        <f t="shared" si="300"/>
        <v/>
      </c>
      <c r="AA1937" s="23" t="str">
        <f t="shared" si="301"/>
        <v/>
      </c>
      <c r="AB1937" s="23" t="str">
        <f t="shared" si="302"/>
        <v/>
      </c>
      <c r="AC1937" s="24" t="str">
        <f t="shared" si="303"/>
        <v/>
      </c>
      <c r="AD1937" s="24" t="str">
        <f t="shared" si="304"/>
        <v/>
      </c>
      <c r="AE1937" s="24" t="str">
        <f t="shared" si="305"/>
        <v/>
      </c>
      <c r="AF1937" s="24" t="str">
        <f t="shared" si="306"/>
        <v/>
      </c>
      <c r="AG1937" s="24" t="str">
        <f t="shared" si="307"/>
        <v/>
      </c>
      <c r="AH1937" s="24" t="str">
        <f>IF(Y1937="","",SUMPRODUCT($AC1937:$AG1937,'Benefit Weights'!$A$3:$E$3))</f>
        <v/>
      </c>
      <c r="AI1937" s="27" t="str">
        <f t="shared" si="308"/>
        <v/>
      </c>
    </row>
    <row r="1938" spans="1:35" x14ac:dyDescent="0.25">
      <c r="A1938" s="23"/>
      <c r="B1938" s="23"/>
      <c r="C1938" s="23"/>
      <c r="D1938" s="23"/>
      <c r="E1938" s="24"/>
      <c r="F1938" s="24"/>
      <c r="G1938" s="24"/>
      <c r="H1938" s="23"/>
      <c r="I1938" s="23"/>
      <c r="J1938" s="23"/>
      <c r="K1938" s="23"/>
      <c r="L1938" s="23"/>
      <c r="M1938" s="23"/>
      <c r="N1938" s="23"/>
      <c r="O1938" s="24"/>
      <c r="P1938" s="24"/>
      <c r="Q1938" s="24"/>
      <c r="R1938" s="24"/>
      <c r="S1938" s="24"/>
      <c r="T1938" s="24"/>
      <c r="U1938" s="24"/>
      <c r="V1938" s="23"/>
      <c r="W1938" s="23"/>
      <c r="X1938" s="23"/>
      <c r="Y1938" s="23" t="str">
        <f t="shared" si="299"/>
        <v/>
      </c>
      <c r="Z1938" s="23" t="str">
        <f t="shared" si="300"/>
        <v/>
      </c>
      <c r="AA1938" s="23" t="str">
        <f t="shared" si="301"/>
        <v/>
      </c>
      <c r="AB1938" s="23" t="str">
        <f t="shared" si="302"/>
        <v/>
      </c>
      <c r="AC1938" s="24" t="str">
        <f t="shared" si="303"/>
        <v/>
      </c>
      <c r="AD1938" s="24" t="str">
        <f t="shared" si="304"/>
        <v/>
      </c>
      <c r="AE1938" s="24" t="str">
        <f t="shared" si="305"/>
        <v/>
      </c>
      <c r="AF1938" s="24" t="str">
        <f t="shared" si="306"/>
        <v/>
      </c>
      <c r="AG1938" s="24" t="str">
        <f t="shared" si="307"/>
        <v/>
      </c>
      <c r="AH1938" s="24" t="str">
        <f>IF(Y1938="","",SUMPRODUCT($AC1938:$AG1938,'Benefit Weights'!$A$3:$E$3))</f>
        <v/>
      </c>
      <c r="AI1938" s="27" t="str">
        <f t="shared" si="308"/>
        <v/>
      </c>
    </row>
    <row r="1939" spans="1:35" x14ac:dyDescent="0.25">
      <c r="A1939" s="23"/>
      <c r="B1939" s="23"/>
      <c r="C1939" s="23"/>
      <c r="D1939" s="23"/>
      <c r="E1939" s="24"/>
      <c r="F1939" s="24"/>
      <c r="G1939" s="24"/>
      <c r="H1939" s="23"/>
      <c r="I1939" s="23"/>
      <c r="J1939" s="23"/>
      <c r="K1939" s="23"/>
      <c r="L1939" s="23"/>
      <c r="M1939" s="23"/>
      <c r="N1939" s="23"/>
      <c r="O1939" s="24"/>
      <c r="P1939" s="24"/>
      <c r="Q1939" s="24"/>
      <c r="R1939" s="24"/>
      <c r="S1939" s="24"/>
      <c r="T1939" s="24"/>
      <c r="U1939" s="24"/>
      <c r="V1939" s="23"/>
      <c r="W1939" s="23"/>
      <c r="X1939" s="23"/>
      <c r="Y1939" s="23" t="str">
        <f t="shared" si="299"/>
        <v/>
      </c>
      <c r="Z1939" s="23" t="str">
        <f t="shared" si="300"/>
        <v/>
      </c>
      <c r="AA1939" s="23" t="str">
        <f t="shared" si="301"/>
        <v/>
      </c>
      <c r="AB1939" s="23" t="str">
        <f t="shared" si="302"/>
        <v/>
      </c>
      <c r="AC1939" s="24" t="str">
        <f t="shared" si="303"/>
        <v/>
      </c>
      <c r="AD1939" s="24" t="str">
        <f t="shared" si="304"/>
        <v/>
      </c>
      <c r="AE1939" s="24" t="str">
        <f t="shared" si="305"/>
        <v/>
      </c>
      <c r="AF1939" s="24" t="str">
        <f t="shared" si="306"/>
        <v/>
      </c>
      <c r="AG1939" s="24" t="str">
        <f t="shared" si="307"/>
        <v/>
      </c>
      <c r="AH1939" s="24" t="str">
        <f>IF(Y1939="","",SUMPRODUCT($AC1939:$AG1939,'Benefit Weights'!$A$3:$E$3))</f>
        <v/>
      </c>
      <c r="AI1939" s="27" t="str">
        <f t="shared" si="308"/>
        <v/>
      </c>
    </row>
    <row r="1940" spans="1:35" x14ac:dyDescent="0.25">
      <c r="A1940" s="23"/>
      <c r="B1940" s="23"/>
      <c r="C1940" s="23"/>
      <c r="D1940" s="23"/>
      <c r="E1940" s="24"/>
      <c r="F1940" s="24"/>
      <c r="G1940" s="24"/>
      <c r="H1940" s="23"/>
      <c r="I1940" s="23"/>
      <c r="J1940" s="23"/>
      <c r="K1940" s="23"/>
      <c r="L1940" s="23"/>
      <c r="M1940" s="23"/>
      <c r="N1940" s="23"/>
      <c r="O1940" s="24"/>
      <c r="P1940" s="24"/>
      <c r="Q1940" s="24"/>
      <c r="R1940" s="24"/>
      <c r="S1940" s="24"/>
      <c r="T1940" s="24"/>
      <c r="U1940" s="24"/>
      <c r="V1940" s="23"/>
      <c r="W1940" s="23"/>
      <c r="X1940" s="23"/>
      <c r="Y1940" s="23" t="str">
        <f t="shared" si="299"/>
        <v/>
      </c>
      <c r="Z1940" s="23" t="str">
        <f t="shared" si="300"/>
        <v/>
      </c>
      <c r="AA1940" s="23" t="str">
        <f t="shared" si="301"/>
        <v/>
      </c>
      <c r="AB1940" s="23" t="str">
        <f t="shared" si="302"/>
        <v/>
      </c>
      <c r="AC1940" s="24" t="str">
        <f t="shared" si="303"/>
        <v/>
      </c>
      <c r="AD1940" s="24" t="str">
        <f t="shared" si="304"/>
        <v/>
      </c>
      <c r="AE1940" s="24" t="str">
        <f t="shared" si="305"/>
        <v/>
      </c>
      <c r="AF1940" s="24" t="str">
        <f t="shared" si="306"/>
        <v/>
      </c>
      <c r="AG1940" s="24" t="str">
        <f t="shared" si="307"/>
        <v/>
      </c>
      <c r="AH1940" s="24" t="str">
        <f>IF(Y1940="","",SUMPRODUCT($AC1940:$AG1940,'Benefit Weights'!$A$3:$E$3))</f>
        <v/>
      </c>
      <c r="AI1940" s="27" t="str">
        <f t="shared" si="308"/>
        <v/>
      </c>
    </row>
    <row r="1941" spans="1:35" x14ac:dyDescent="0.25">
      <c r="A1941" s="23"/>
      <c r="B1941" s="23"/>
      <c r="C1941" s="23"/>
      <c r="D1941" s="23"/>
      <c r="E1941" s="24"/>
      <c r="F1941" s="24"/>
      <c r="G1941" s="24"/>
      <c r="H1941" s="23"/>
      <c r="I1941" s="23"/>
      <c r="J1941" s="23"/>
      <c r="K1941" s="23"/>
      <c r="L1941" s="23"/>
      <c r="M1941" s="23"/>
      <c r="N1941" s="23"/>
      <c r="O1941" s="24"/>
      <c r="P1941" s="24"/>
      <c r="Q1941" s="24"/>
      <c r="R1941" s="24"/>
      <c r="S1941" s="24"/>
      <c r="T1941" s="24"/>
      <c r="U1941" s="24"/>
      <c r="V1941" s="23"/>
      <c r="W1941" s="23"/>
      <c r="X1941" s="23"/>
      <c r="Y1941" s="23" t="str">
        <f t="shared" si="299"/>
        <v/>
      </c>
      <c r="Z1941" s="23" t="str">
        <f t="shared" si="300"/>
        <v/>
      </c>
      <c r="AA1941" s="23" t="str">
        <f t="shared" si="301"/>
        <v/>
      </c>
      <c r="AB1941" s="23" t="str">
        <f t="shared" si="302"/>
        <v/>
      </c>
      <c r="AC1941" s="24" t="str">
        <f t="shared" si="303"/>
        <v/>
      </c>
      <c r="AD1941" s="24" t="str">
        <f t="shared" si="304"/>
        <v/>
      </c>
      <c r="AE1941" s="24" t="str">
        <f t="shared" si="305"/>
        <v/>
      </c>
      <c r="AF1941" s="24" t="str">
        <f t="shared" si="306"/>
        <v/>
      </c>
      <c r="AG1941" s="24" t="str">
        <f t="shared" si="307"/>
        <v/>
      </c>
      <c r="AH1941" s="24" t="str">
        <f>IF(Y1941="","",SUMPRODUCT($AC1941:$AG1941,'Benefit Weights'!$A$3:$E$3))</f>
        <v/>
      </c>
      <c r="AI1941" s="27" t="str">
        <f t="shared" si="308"/>
        <v/>
      </c>
    </row>
    <row r="1942" spans="1:35" x14ac:dyDescent="0.25">
      <c r="A1942" s="23"/>
      <c r="B1942" s="23"/>
      <c r="C1942" s="23"/>
      <c r="D1942" s="23"/>
      <c r="E1942" s="24"/>
      <c r="F1942" s="24"/>
      <c r="G1942" s="24"/>
      <c r="H1942" s="23"/>
      <c r="I1942" s="23"/>
      <c r="J1942" s="23"/>
      <c r="K1942" s="23"/>
      <c r="L1942" s="23"/>
      <c r="M1942" s="23"/>
      <c r="N1942" s="23"/>
      <c r="O1942" s="24"/>
      <c r="P1942" s="24"/>
      <c r="Q1942" s="24"/>
      <c r="R1942" s="24"/>
      <c r="S1942" s="24"/>
      <c r="T1942" s="24"/>
      <c r="U1942" s="24"/>
      <c r="V1942" s="23"/>
      <c r="W1942" s="23"/>
      <c r="X1942" s="23"/>
      <c r="Y1942" s="23" t="str">
        <f t="shared" si="299"/>
        <v/>
      </c>
      <c r="Z1942" s="23" t="str">
        <f t="shared" si="300"/>
        <v/>
      </c>
      <c r="AA1942" s="23" t="str">
        <f t="shared" si="301"/>
        <v/>
      </c>
      <c r="AB1942" s="23" t="str">
        <f t="shared" si="302"/>
        <v/>
      </c>
      <c r="AC1942" s="24" t="str">
        <f t="shared" si="303"/>
        <v/>
      </c>
      <c r="AD1942" s="24" t="str">
        <f t="shared" si="304"/>
        <v/>
      </c>
      <c r="AE1942" s="24" t="str">
        <f t="shared" si="305"/>
        <v/>
      </c>
      <c r="AF1942" s="24" t="str">
        <f t="shared" si="306"/>
        <v/>
      </c>
      <c r="AG1942" s="24" t="str">
        <f t="shared" si="307"/>
        <v/>
      </c>
      <c r="AH1942" s="24" t="str">
        <f>IF(Y1942="","",SUMPRODUCT($AC1942:$AG1942,'Benefit Weights'!$A$3:$E$3))</f>
        <v/>
      </c>
      <c r="AI1942" s="27" t="str">
        <f t="shared" si="308"/>
        <v/>
      </c>
    </row>
    <row r="1943" spans="1:35" x14ac:dyDescent="0.25">
      <c r="A1943" s="23"/>
      <c r="B1943" s="23"/>
      <c r="C1943" s="23"/>
      <c r="D1943" s="23"/>
      <c r="E1943" s="24"/>
      <c r="F1943" s="24"/>
      <c r="G1943" s="24"/>
      <c r="H1943" s="23"/>
      <c r="I1943" s="23"/>
      <c r="J1943" s="23"/>
      <c r="K1943" s="23"/>
      <c r="L1943" s="23"/>
      <c r="M1943" s="23"/>
      <c r="N1943" s="23"/>
      <c r="O1943" s="24"/>
      <c r="P1943" s="24"/>
      <c r="Q1943" s="24"/>
      <c r="R1943" s="24"/>
      <c r="S1943" s="24"/>
      <c r="T1943" s="24"/>
      <c r="U1943" s="24"/>
      <c r="V1943" s="23"/>
      <c r="W1943" s="23"/>
      <c r="X1943" s="23"/>
      <c r="Y1943" s="23" t="str">
        <f t="shared" si="299"/>
        <v/>
      </c>
      <c r="Z1943" s="23" t="str">
        <f t="shared" si="300"/>
        <v/>
      </c>
      <c r="AA1943" s="23" t="str">
        <f t="shared" si="301"/>
        <v/>
      </c>
      <c r="AB1943" s="23" t="str">
        <f t="shared" si="302"/>
        <v/>
      </c>
      <c r="AC1943" s="24" t="str">
        <f t="shared" si="303"/>
        <v/>
      </c>
      <c r="AD1943" s="24" t="str">
        <f t="shared" si="304"/>
        <v/>
      </c>
      <c r="AE1943" s="24" t="str">
        <f t="shared" si="305"/>
        <v/>
      </c>
      <c r="AF1943" s="24" t="str">
        <f t="shared" si="306"/>
        <v/>
      </c>
      <c r="AG1943" s="24" t="str">
        <f t="shared" si="307"/>
        <v/>
      </c>
      <c r="AH1943" s="24" t="str">
        <f>IF(Y1943="","",SUMPRODUCT($AC1943:$AG1943,'Benefit Weights'!$A$3:$E$3))</f>
        <v/>
      </c>
      <c r="AI1943" s="27" t="str">
        <f t="shared" si="308"/>
        <v/>
      </c>
    </row>
    <row r="1944" spans="1:35" x14ac:dyDescent="0.25">
      <c r="A1944" s="23"/>
      <c r="B1944" s="23"/>
      <c r="C1944" s="23"/>
      <c r="D1944" s="23"/>
      <c r="E1944" s="24"/>
      <c r="F1944" s="24"/>
      <c r="G1944" s="24"/>
      <c r="H1944" s="23"/>
      <c r="I1944" s="23"/>
      <c r="J1944" s="23"/>
      <c r="K1944" s="23"/>
      <c r="L1944" s="23"/>
      <c r="M1944" s="23"/>
      <c r="N1944" s="23"/>
      <c r="O1944" s="24"/>
      <c r="P1944" s="24"/>
      <c r="Q1944" s="24"/>
      <c r="R1944" s="24"/>
      <c r="S1944" s="24"/>
      <c r="T1944" s="24"/>
      <c r="U1944" s="24"/>
      <c r="V1944" s="23"/>
      <c r="W1944" s="23"/>
      <c r="X1944" s="23"/>
      <c r="Y1944" s="23" t="str">
        <f t="shared" si="299"/>
        <v/>
      </c>
      <c r="Z1944" s="23" t="str">
        <f t="shared" si="300"/>
        <v/>
      </c>
      <c r="AA1944" s="23" t="str">
        <f t="shared" si="301"/>
        <v/>
      </c>
      <c r="AB1944" s="23" t="str">
        <f t="shared" si="302"/>
        <v/>
      </c>
      <c r="AC1944" s="24" t="str">
        <f t="shared" si="303"/>
        <v/>
      </c>
      <c r="AD1944" s="24" t="str">
        <f t="shared" si="304"/>
        <v/>
      </c>
      <c r="AE1944" s="24" t="str">
        <f t="shared" si="305"/>
        <v/>
      </c>
      <c r="AF1944" s="24" t="str">
        <f t="shared" si="306"/>
        <v/>
      </c>
      <c r="AG1944" s="24" t="str">
        <f t="shared" si="307"/>
        <v/>
      </c>
      <c r="AH1944" s="24" t="str">
        <f>IF(Y1944="","",SUMPRODUCT($AC1944:$AG1944,'Benefit Weights'!$A$3:$E$3))</f>
        <v/>
      </c>
      <c r="AI1944" s="27" t="str">
        <f t="shared" si="308"/>
        <v/>
      </c>
    </row>
    <row r="1945" spans="1:35" x14ac:dyDescent="0.25">
      <c r="A1945" s="23"/>
      <c r="B1945" s="23"/>
      <c r="C1945" s="23"/>
      <c r="D1945" s="23"/>
      <c r="E1945" s="24"/>
      <c r="F1945" s="24"/>
      <c r="G1945" s="24"/>
      <c r="H1945" s="23"/>
      <c r="I1945" s="23"/>
      <c r="J1945" s="23"/>
      <c r="K1945" s="23"/>
      <c r="L1945" s="23"/>
      <c r="M1945" s="23"/>
      <c r="N1945" s="23"/>
      <c r="O1945" s="24"/>
      <c r="P1945" s="24"/>
      <c r="Q1945" s="24"/>
      <c r="R1945" s="24"/>
      <c r="S1945" s="24"/>
      <c r="T1945" s="24"/>
      <c r="U1945" s="24"/>
      <c r="V1945" s="23"/>
      <c r="W1945" s="23"/>
      <c r="X1945" s="23"/>
      <c r="Y1945" s="23" t="str">
        <f t="shared" si="299"/>
        <v/>
      </c>
      <c r="Z1945" s="23" t="str">
        <f t="shared" si="300"/>
        <v/>
      </c>
      <c r="AA1945" s="23" t="str">
        <f t="shared" si="301"/>
        <v/>
      </c>
      <c r="AB1945" s="23" t="str">
        <f t="shared" si="302"/>
        <v/>
      </c>
      <c r="AC1945" s="24" t="str">
        <f t="shared" si="303"/>
        <v/>
      </c>
      <c r="AD1945" s="24" t="str">
        <f t="shared" si="304"/>
        <v/>
      </c>
      <c r="AE1945" s="24" t="str">
        <f t="shared" si="305"/>
        <v/>
      </c>
      <c r="AF1945" s="24" t="str">
        <f t="shared" si="306"/>
        <v/>
      </c>
      <c r="AG1945" s="24" t="str">
        <f t="shared" si="307"/>
        <v/>
      </c>
      <c r="AH1945" s="24" t="str">
        <f>IF(Y1945="","",SUMPRODUCT($AC1945:$AG1945,'Benefit Weights'!$A$3:$E$3))</f>
        <v/>
      </c>
      <c r="AI1945" s="27" t="str">
        <f t="shared" si="308"/>
        <v/>
      </c>
    </row>
    <row r="1946" spans="1:35" x14ac:dyDescent="0.25">
      <c r="A1946" s="23"/>
      <c r="B1946" s="23"/>
      <c r="C1946" s="23"/>
      <c r="D1946" s="23"/>
      <c r="E1946" s="24"/>
      <c r="F1946" s="24"/>
      <c r="G1946" s="24"/>
      <c r="H1946" s="23"/>
      <c r="I1946" s="23"/>
      <c r="J1946" s="23"/>
      <c r="K1946" s="23"/>
      <c r="L1946" s="23"/>
      <c r="M1946" s="23"/>
      <c r="N1946" s="23"/>
      <c r="O1946" s="24"/>
      <c r="P1946" s="24"/>
      <c r="Q1946" s="24"/>
      <c r="R1946" s="24"/>
      <c r="S1946" s="24"/>
      <c r="T1946" s="24"/>
      <c r="U1946" s="24"/>
      <c r="V1946" s="23"/>
      <c r="W1946" s="23"/>
      <c r="X1946" s="23"/>
      <c r="Y1946" s="23" t="str">
        <f t="shared" si="299"/>
        <v/>
      </c>
      <c r="Z1946" s="23" t="str">
        <f t="shared" si="300"/>
        <v/>
      </c>
      <c r="AA1946" s="23" t="str">
        <f t="shared" si="301"/>
        <v/>
      </c>
      <c r="AB1946" s="23" t="str">
        <f t="shared" si="302"/>
        <v/>
      </c>
      <c r="AC1946" s="24" t="str">
        <f t="shared" si="303"/>
        <v/>
      </c>
      <c r="AD1946" s="24" t="str">
        <f t="shared" si="304"/>
        <v/>
      </c>
      <c r="AE1946" s="24" t="str">
        <f t="shared" si="305"/>
        <v/>
      </c>
      <c r="AF1946" s="24" t="str">
        <f t="shared" si="306"/>
        <v/>
      </c>
      <c r="AG1946" s="24" t="str">
        <f t="shared" si="307"/>
        <v/>
      </c>
      <c r="AH1946" s="24" t="str">
        <f>IF(Y1946="","",SUMPRODUCT($AC1946:$AG1946,'Benefit Weights'!$A$3:$E$3))</f>
        <v/>
      </c>
      <c r="AI1946" s="27" t="str">
        <f t="shared" si="308"/>
        <v/>
      </c>
    </row>
    <row r="1947" spans="1:35" x14ac:dyDescent="0.25">
      <c r="A1947" s="23"/>
      <c r="B1947" s="23"/>
      <c r="C1947" s="23"/>
      <c r="D1947" s="23"/>
      <c r="E1947" s="24"/>
      <c r="F1947" s="24"/>
      <c r="G1947" s="24"/>
      <c r="H1947" s="23"/>
      <c r="I1947" s="23"/>
      <c r="J1947" s="23"/>
      <c r="K1947" s="23"/>
      <c r="L1947" s="23"/>
      <c r="M1947" s="23"/>
      <c r="N1947" s="23"/>
      <c r="O1947" s="24"/>
      <c r="P1947" s="24"/>
      <c r="Q1947" s="24"/>
      <c r="R1947" s="24"/>
      <c r="S1947" s="24"/>
      <c r="T1947" s="24"/>
      <c r="U1947" s="24"/>
      <c r="V1947" s="23"/>
      <c r="W1947" s="23"/>
      <c r="X1947" s="23"/>
      <c r="Y1947" s="23" t="str">
        <f t="shared" si="299"/>
        <v/>
      </c>
      <c r="Z1947" s="23" t="str">
        <f t="shared" si="300"/>
        <v/>
      </c>
      <c r="AA1947" s="23" t="str">
        <f t="shared" si="301"/>
        <v/>
      </c>
      <c r="AB1947" s="23" t="str">
        <f t="shared" si="302"/>
        <v/>
      </c>
      <c r="AC1947" s="24" t="str">
        <f t="shared" si="303"/>
        <v/>
      </c>
      <c r="AD1947" s="24" t="str">
        <f t="shared" si="304"/>
        <v/>
      </c>
      <c r="AE1947" s="24" t="str">
        <f t="shared" si="305"/>
        <v/>
      </c>
      <c r="AF1947" s="24" t="str">
        <f t="shared" si="306"/>
        <v/>
      </c>
      <c r="AG1947" s="24" t="str">
        <f t="shared" si="307"/>
        <v/>
      </c>
      <c r="AH1947" s="24" t="str">
        <f>IF(Y1947="","",SUMPRODUCT($AC1947:$AG1947,'Benefit Weights'!$A$3:$E$3))</f>
        <v/>
      </c>
      <c r="AI1947" s="27" t="str">
        <f t="shared" si="308"/>
        <v/>
      </c>
    </row>
    <row r="1948" spans="1:35" x14ac:dyDescent="0.25">
      <c r="A1948" s="23"/>
      <c r="B1948" s="23"/>
      <c r="C1948" s="23"/>
      <c r="D1948" s="23"/>
      <c r="E1948" s="24"/>
      <c r="F1948" s="24"/>
      <c r="G1948" s="24"/>
      <c r="H1948" s="23"/>
      <c r="I1948" s="23"/>
      <c r="J1948" s="23"/>
      <c r="K1948" s="23"/>
      <c r="L1948" s="23"/>
      <c r="M1948" s="23"/>
      <c r="N1948" s="23"/>
      <c r="O1948" s="24"/>
      <c r="P1948" s="24"/>
      <c r="Q1948" s="24"/>
      <c r="R1948" s="24"/>
      <c r="S1948" s="24"/>
      <c r="T1948" s="24"/>
      <c r="U1948" s="24"/>
      <c r="V1948" s="23"/>
      <c r="W1948" s="23"/>
      <c r="X1948" s="23"/>
      <c r="Y1948" s="23" t="str">
        <f t="shared" si="299"/>
        <v/>
      </c>
      <c r="Z1948" s="23" t="str">
        <f t="shared" si="300"/>
        <v/>
      </c>
      <c r="AA1948" s="23" t="str">
        <f t="shared" si="301"/>
        <v/>
      </c>
      <c r="AB1948" s="23" t="str">
        <f t="shared" si="302"/>
        <v/>
      </c>
      <c r="AC1948" s="24" t="str">
        <f t="shared" si="303"/>
        <v/>
      </c>
      <c r="AD1948" s="24" t="str">
        <f t="shared" si="304"/>
        <v/>
      </c>
      <c r="AE1948" s="24" t="str">
        <f t="shared" si="305"/>
        <v/>
      </c>
      <c r="AF1948" s="24" t="str">
        <f t="shared" si="306"/>
        <v/>
      </c>
      <c r="AG1948" s="24" t="str">
        <f t="shared" si="307"/>
        <v/>
      </c>
      <c r="AH1948" s="24" t="str">
        <f>IF(Y1948="","",SUMPRODUCT($AC1948:$AG1948,'Benefit Weights'!$A$3:$E$3))</f>
        <v/>
      </c>
      <c r="AI1948" s="27" t="str">
        <f t="shared" si="308"/>
        <v/>
      </c>
    </row>
    <row r="1949" spans="1:35" x14ac:dyDescent="0.25">
      <c r="A1949" s="23"/>
      <c r="B1949" s="23"/>
      <c r="C1949" s="23"/>
      <c r="D1949" s="23"/>
      <c r="E1949" s="24"/>
      <c r="F1949" s="24"/>
      <c r="G1949" s="24"/>
      <c r="H1949" s="23"/>
      <c r="I1949" s="23"/>
      <c r="J1949" s="23"/>
      <c r="K1949" s="23"/>
      <c r="L1949" s="23"/>
      <c r="M1949" s="23"/>
      <c r="N1949" s="23"/>
      <c r="O1949" s="24"/>
      <c r="P1949" s="24"/>
      <c r="Q1949" s="24"/>
      <c r="R1949" s="24"/>
      <c r="S1949" s="24"/>
      <c r="T1949" s="24"/>
      <c r="U1949" s="24"/>
      <c r="V1949" s="23"/>
      <c r="W1949" s="23"/>
      <c r="X1949" s="23"/>
      <c r="Y1949" s="23" t="str">
        <f t="shared" si="299"/>
        <v/>
      </c>
      <c r="Z1949" s="23" t="str">
        <f t="shared" si="300"/>
        <v/>
      </c>
      <c r="AA1949" s="23" t="str">
        <f t="shared" si="301"/>
        <v/>
      </c>
      <c r="AB1949" s="23" t="str">
        <f t="shared" si="302"/>
        <v/>
      </c>
      <c r="AC1949" s="24" t="str">
        <f t="shared" si="303"/>
        <v/>
      </c>
      <c r="AD1949" s="24" t="str">
        <f t="shared" si="304"/>
        <v/>
      </c>
      <c r="AE1949" s="24" t="str">
        <f t="shared" si="305"/>
        <v/>
      </c>
      <c r="AF1949" s="24" t="str">
        <f t="shared" si="306"/>
        <v/>
      </c>
      <c r="AG1949" s="24" t="str">
        <f t="shared" si="307"/>
        <v/>
      </c>
      <c r="AH1949" s="24" t="str">
        <f>IF(Y1949="","",SUMPRODUCT($AC1949:$AG1949,'Benefit Weights'!$A$3:$E$3))</f>
        <v/>
      </c>
      <c r="AI1949" s="27" t="str">
        <f t="shared" si="308"/>
        <v/>
      </c>
    </row>
    <row r="1950" spans="1:35" x14ac:dyDescent="0.25">
      <c r="A1950" s="23"/>
      <c r="B1950" s="23"/>
      <c r="C1950" s="23"/>
      <c r="D1950" s="23"/>
      <c r="E1950" s="24"/>
      <c r="F1950" s="24"/>
      <c r="G1950" s="24"/>
      <c r="H1950" s="23"/>
      <c r="I1950" s="23"/>
      <c r="J1950" s="23"/>
      <c r="K1950" s="23"/>
      <c r="L1950" s="23"/>
      <c r="M1950" s="23"/>
      <c r="N1950" s="23"/>
      <c r="O1950" s="24"/>
      <c r="P1950" s="24"/>
      <c r="Q1950" s="24"/>
      <c r="R1950" s="24"/>
      <c r="S1950" s="24"/>
      <c r="T1950" s="24"/>
      <c r="U1950" s="24"/>
      <c r="V1950" s="23"/>
      <c r="W1950" s="23"/>
      <c r="X1950" s="23"/>
      <c r="Y1950" s="23" t="str">
        <f t="shared" si="299"/>
        <v/>
      </c>
      <c r="Z1950" s="23" t="str">
        <f t="shared" si="300"/>
        <v/>
      </c>
      <c r="AA1950" s="23" t="str">
        <f t="shared" si="301"/>
        <v/>
      </c>
      <c r="AB1950" s="23" t="str">
        <f t="shared" si="302"/>
        <v/>
      </c>
      <c r="AC1950" s="24" t="str">
        <f t="shared" si="303"/>
        <v/>
      </c>
      <c r="AD1950" s="24" t="str">
        <f t="shared" si="304"/>
        <v/>
      </c>
      <c r="AE1950" s="24" t="str">
        <f t="shared" si="305"/>
        <v/>
      </c>
      <c r="AF1950" s="24" t="str">
        <f t="shared" si="306"/>
        <v/>
      </c>
      <c r="AG1950" s="24" t="str">
        <f t="shared" si="307"/>
        <v/>
      </c>
      <c r="AH1950" s="24" t="str">
        <f>IF(Y1950="","",SUMPRODUCT($AC1950:$AG1950,'Benefit Weights'!$A$3:$E$3))</f>
        <v/>
      </c>
      <c r="AI1950" s="27" t="str">
        <f t="shared" si="308"/>
        <v/>
      </c>
    </row>
    <row r="1951" spans="1:35" x14ac:dyDescent="0.25">
      <c r="A1951" s="23"/>
      <c r="B1951" s="23"/>
      <c r="C1951" s="23"/>
      <c r="D1951" s="23"/>
      <c r="E1951" s="24"/>
      <c r="F1951" s="24"/>
      <c r="G1951" s="24"/>
      <c r="H1951" s="23"/>
      <c r="I1951" s="23"/>
      <c r="J1951" s="23"/>
      <c r="K1951" s="23"/>
      <c r="L1951" s="23"/>
      <c r="M1951" s="23"/>
      <c r="N1951" s="23"/>
      <c r="O1951" s="24"/>
      <c r="P1951" s="24"/>
      <c r="Q1951" s="24"/>
      <c r="R1951" s="24"/>
      <c r="S1951" s="24"/>
      <c r="T1951" s="24"/>
      <c r="U1951" s="24"/>
      <c r="V1951" s="23"/>
      <c r="W1951" s="23"/>
      <c r="X1951" s="23"/>
      <c r="Y1951" s="23" t="str">
        <f t="shared" si="299"/>
        <v/>
      </c>
      <c r="Z1951" s="23" t="str">
        <f t="shared" si="300"/>
        <v/>
      </c>
      <c r="AA1951" s="23" t="str">
        <f t="shared" si="301"/>
        <v/>
      </c>
      <c r="AB1951" s="23" t="str">
        <f t="shared" si="302"/>
        <v/>
      </c>
      <c r="AC1951" s="24" t="str">
        <f t="shared" si="303"/>
        <v/>
      </c>
      <c r="AD1951" s="24" t="str">
        <f t="shared" si="304"/>
        <v/>
      </c>
      <c r="AE1951" s="24" t="str">
        <f t="shared" si="305"/>
        <v/>
      </c>
      <c r="AF1951" s="24" t="str">
        <f t="shared" si="306"/>
        <v/>
      </c>
      <c r="AG1951" s="24" t="str">
        <f t="shared" si="307"/>
        <v/>
      </c>
      <c r="AH1951" s="24" t="str">
        <f>IF(Y1951="","",SUMPRODUCT($AC1951:$AG1951,'Benefit Weights'!$A$3:$E$3))</f>
        <v/>
      </c>
      <c r="AI1951" s="27" t="str">
        <f t="shared" si="308"/>
        <v/>
      </c>
    </row>
    <row r="1952" spans="1:35" x14ac:dyDescent="0.25">
      <c r="A1952" s="23"/>
      <c r="B1952" s="23"/>
      <c r="C1952" s="23"/>
      <c r="D1952" s="23"/>
      <c r="E1952" s="24"/>
      <c r="F1952" s="24"/>
      <c r="G1952" s="24"/>
      <c r="H1952" s="23"/>
      <c r="I1952" s="23"/>
      <c r="J1952" s="23"/>
      <c r="K1952" s="23"/>
      <c r="L1952" s="23"/>
      <c r="M1952" s="23"/>
      <c r="N1952" s="23"/>
      <c r="O1952" s="24"/>
      <c r="P1952" s="24"/>
      <c r="Q1952" s="24"/>
      <c r="R1952" s="24"/>
      <c r="S1952" s="24"/>
      <c r="T1952" s="24"/>
      <c r="U1952" s="24"/>
      <c r="V1952" s="23"/>
      <c r="W1952" s="23"/>
      <c r="X1952" s="23"/>
      <c r="Y1952" s="23" t="str">
        <f t="shared" si="299"/>
        <v/>
      </c>
      <c r="Z1952" s="23" t="str">
        <f t="shared" si="300"/>
        <v/>
      </c>
      <c r="AA1952" s="23" t="str">
        <f t="shared" si="301"/>
        <v/>
      </c>
      <c r="AB1952" s="23" t="str">
        <f t="shared" si="302"/>
        <v/>
      </c>
      <c r="AC1952" s="24" t="str">
        <f t="shared" si="303"/>
        <v/>
      </c>
      <c r="AD1952" s="24" t="str">
        <f t="shared" si="304"/>
        <v/>
      </c>
      <c r="AE1952" s="24" t="str">
        <f t="shared" si="305"/>
        <v/>
      </c>
      <c r="AF1952" s="24" t="str">
        <f t="shared" si="306"/>
        <v/>
      </c>
      <c r="AG1952" s="24" t="str">
        <f t="shared" si="307"/>
        <v/>
      </c>
      <c r="AH1952" s="24" t="str">
        <f>IF(Y1952="","",SUMPRODUCT($AC1952:$AG1952,'Benefit Weights'!$A$3:$E$3))</f>
        <v/>
      </c>
      <c r="AI1952" s="27" t="str">
        <f t="shared" si="308"/>
        <v/>
      </c>
    </row>
    <row r="1953" spans="1:35" x14ac:dyDescent="0.25">
      <c r="A1953" s="23"/>
      <c r="B1953" s="23"/>
      <c r="C1953" s="23"/>
      <c r="D1953" s="23"/>
      <c r="E1953" s="24"/>
      <c r="F1953" s="24"/>
      <c r="G1953" s="24"/>
      <c r="H1953" s="23"/>
      <c r="I1953" s="23"/>
      <c r="J1953" s="23"/>
      <c r="K1953" s="23"/>
      <c r="L1953" s="23"/>
      <c r="M1953" s="23"/>
      <c r="N1953" s="23"/>
      <c r="O1953" s="24"/>
      <c r="P1953" s="24"/>
      <c r="Q1953" s="24"/>
      <c r="R1953" s="24"/>
      <c r="S1953" s="24"/>
      <c r="T1953" s="24"/>
      <c r="U1953" s="24"/>
      <c r="V1953" s="23"/>
      <c r="W1953" s="23"/>
      <c r="X1953" s="23"/>
      <c r="Y1953" s="23" t="str">
        <f t="shared" si="299"/>
        <v/>
      </c>
      <c r="Z1953" s="23" t="str">
        <f t="shared" si="300"/>
        <v/>
      </c>
      <c r="AA1953" s="23" t="str">
        <f t="shared" si="301"/>
        <v/>
      </c>
      <c r="AB1953" s="23" t="str">
        <f t="shared" si="302"/>
        <v/>
      </c>
      <c r="AC1953" s="24" t="str">
        <f t="shared" si="303"/>
        <v/>
      </c>
      <c r="AD1953" s="24" t="str">
        <f t="shared" si="304"/>
        <v/>
      </c>
      <c r="AE1953" s="24" t="str">
        <f t="shared" si="305"/>
        <v/>
      </c>
      <c r="AF1953" s="24" t="str">
        <f t="shared" si="306"/>
        <v/>
      </c>
      <c r="AG1953" s="24" t="str">
        <f t="shared" si="307"/>
        <v/>
      </c>
      <c r="AH1953" s="24" t="str">
        <f>IF(Y1953="","",SUMPRODUCT($AC1953:$AG1953,'Benefit Weights'!$A$3:$E$3))</f>
        <v/>
      </c>
      <c r="AI1953" s="27" t="str">
        <f t="shared" si="308"/>
        <v/>
      </c>
    </row>
    <row r="1954" spans="1:35" x14ac:dyDescent="0.25">
      <c r="A1954" s="23"/>
      <c r="B1954" s="23"/>
      <c r="C1954" s="23"/>
      <c r="D1954" s="23"/>
      <c r="E1954" s="24"/>
      <c r="F1954" s="24"/>
      <c r="G1954" s="24"/>
      <c r="H1954" s="23"/>
      <c r="I1954" s="23"/>
      <c r="J1954" s="23"/>
      <c r="K1954" s="23"/>
      <c r="L1954" s="23"/>
      <c r="M1954" s="23"/>
      <c r="N1954" s="23"/>
      <c r="O1954" s="24"/>
      <c r="P1954" s="24"/>
      <c r="Q1954" s="24"/>
      <c r="R1954" s="24"/>
      <c r="S1954" s="24"/>
      <c r="T1954" s="24"/>
      <c r="U1954" s="24"/>
      <c r="V1954" s="23"/>
      <c r="W1954" s="23"/>
      <c r="X1954" s="23"/>
      <c r="Y1954" s="23" t="str">
        <f t="shared" si="299"/>
        <v/>
      </c>
      <c r="Z1954" s="23" t="str">
        <f t="shared" si="300"/>
        <v/>
      </c>
      <c r="AA1954" s="23" t="str">
        <f t="shared" si="301"/>
        <v/>
      </c>
      <c r="AB1954" s="23" t="str">
        <f t="shared" si="302"/>
        <v/>
      </c>
      <c r="AC1954" s="24" t="str">
        <f t="shared" si="303"/>
        <v/>
      </c>
      <c r="AD1954" s="24" t="str">
        <f t="shared" si="304"/>
        <v/>
      </c>
      <c r="AE1954" s="24" t="str">
        <f t="shared" si="305"/>
        <v/>
      </c>
      <c r="AF1954" s="24" t="str">
        <f t="shared" si="306"/>
        <v/>
      </c>
      <c r="AG1954" s="24" t="str">
        <f t="shared" si="307"/>
        <v/>
      </c>
      <c r="AH1954" s="24" t="str">
        <f>IF(Y1954="","",SUMPRODUCT($AC1954:$AG1954,'Benefit Weights'!$A$3:$E$3))</f>
        <v/>
      </c>
      <c r="AI1954" s="27" t="str">
        <f t="shared" si="308"/>
        <v/>
      </c>
    </row>
    <row r="1955" spans="1:35" x14ac:dyDescent="0.25">
      <c r="A1955" s="23"/>
      <c r="B1955" s="23"/>
      <c r="C1955" s="23"/>
      <c r="D1955" s="23"/>
      <c r="E1955" s="24"/>
      <c r="F1955" s="24"/>
      <c r="G1955" s="24"/>
      <c r="H1955" s="23"/>
      <c r="I1955" s="23"/>
      <c r="J1955" s="23"/>
      <c r="K1955" s="23"/>
      <c r="L1955" s="23"/>
      <c r="M1955" s="23"/>
      <c r="N1955" s="23"/>
      <c r="O1955" s="24"/>
      <c r="P1955" s="24"/>
      <c r="Q1955" s="24"/>
      <c r="R1955" s="24"/>
      <c r="S1955" s="24"/>
      <c r="T1955" s="24"/>
      <c r="U1955" s="24"/>
      <c r="V1955" s="23"/>
      <c r="W1955" s="23"/>
      <c r="X1955" s="23"/>
      <c r="Y1955" s="23" t="str">
        <f t="shared" si="299"/>
        <v/>
      </c>
      <c r="Z1955" s="23" t="str">
        <f t="shared" si="300"/>
        <v/>
      </c>
      <c r="AA1955" s="23" t="str">
        <f t="shared" si="301"/>
        <v/>
      </c>
      <c r="AB1955" s="23" t="str">
        <f t="shared" si="302"/>
        <v/>
      </c>
      <c r="AC1955" s="24" t="str">
        <f t="shared" si="303"/>
        <v/>
      </c>
      <c r="AD1955" s="24" t="str">
        <f t="shared" si="304"/>
        <v/>
      </c>
      <c r="AE1955" s="24" t="str">
        <f t="shared" si="305"/>
        <v/>
      </c>
      <c r="AF1955" s="24" t="str">
        <f t="shared" si="306"/>
        <v/>
      </c>
      <c r="AG1955" s="24" t="str">
        <f t="shared" si="307"/>
        <v/>
      </c>
      <c r="AH1955" s="24" t="str">
        <f>IF(Y1955="","",SUMPRODUCT($AC1955:$AG1955,'Benefit Weights'!$A$3:$E$3))</f>
        <v/>
      </c>
      <c r="AI1955" s="27" t="str">
        <f t="shared" si="308"/>
        <v/>
      </c>
    </row>
    <row r="1956" spans="1:35" x14ac:dyDescent="0.25">
      <c r="A1956" s="23"/>
      <c r="B1956" s="23"/>
      <c r="C1956" s="23"/>
      <c r="D1956" s="23"/>
      <c r="E1956" s="24"/>
      <c r="F1956" s="24"/>
      <c r="G1956" s="24"/>
      <c r="H1956" s="23"/>
      <c r="I1956" s="23"/>
      <c r="J1956" s="23"/>
      <c r="K1956" s="23"/>
      <c r="L1956" s="23"/>
      <c r="M1956" s="23"/>
      <c r="N1956" s="23"/>
      <c r="O1956" s="24"/>
      <c r="P1956" s="24"/>
      <c r="Q1956" s="24"/>
      <c r="R1956" s="24"/>
      <c r="S1956" s="24"/>
      <c r="T1956" s="24"/>
      <c r="U1956" s="24"/>
      <c r="V1956" s="23"/>
      <c r="W1956" s="23"/>
      <c r="X1956" s="23"/>
      <c r="Y1956" s="23" t="str">
        <f t="shared" si="299"/>
        <v/>
      </c>
      <c r="Z1956" s="23" t="str">
        <f t="shared" si="300"/>
        <v/>
      </c>
      <c r="AA1956" s="23" t="str">
        <f t="shared" si="301"/>
        <v/>
      </c>
      <c r="AB1956" s="23" t="str">
        <f t="shared" si="302"/>
        <v/>
      </c>
      <c r="AC1956" s="24" t="str">
        <f t="shared" si="303"/>
        <v/>
      </c>
      <c r="AD1956" s="24" t="str">
        <f t="shared" si="304"/>
        <v/>
      </c>
      <c r="AE1956" s="24" t="str">
        <f t="shared" si="305"/>
        <v/>
      </c>
      <c r="AF1956" s="24" t="str">
        <f t="shared" si="306"/>
        <v/>
      </c>
      <c r="AG1956" s="24" t="str">
        <f t="shared" si="307"/>
        <v/>
      </c>
      <c r="AH1956" s="24" t="str">
        <f>IF(Y1956="","",SUMPRODUCT($AC1956:$AG1956,'Benefit Weights'!$A$3:$E$3))</f>
        <v/>
      </c>
      <c r="AI1956" s="27" t="str">
        <f t="shared" si="308"/>
        <v/>
      </c>
    </row>
    <row r="1957" spans="1:35" x14ac:dyDescent="0.25">
      <c r="A1957" s="23"/>
      <c r="B1957" s="23"/>
      <c r="C1957" s="23"/>
      <c r="D1957" s="23"/>
      <c r="E1957" s="24"/>
      <c r="F1957" s="24"/>
      <c r="G1957" s="24"/>
      <c r="H1957" s="23"/>
      <c r="I1957" s="23"/>
      <c r="J1957" s="23"/>
      <c r="K1957" s="23"/>
      <c r="L1957" s="23"/>
      <c r="M1957" s="23"/>
      <c r="N1957" s="23"/>
      <c r="O1957" s="24"/>
      <c r="P1957" s="24"/>
      <c r="Q1957" s="24"/>
      <c r="R1957" s="24"/>
      <c r="S1957" s="24"/>
      <c r="T1957" s="24"/>
      <c r="U1957" s="24"/>
      <c r="V1957" s="23"/>
      <c r="W1957" s="23"/>
      <c r="X1957" s="23"/>
      <c r="Y1957" s="23" t="str">
        <f t="shared" si="299"/>
        <v/>
      </c>
      <c r="Z1957" s="23" t="str">
        <f t="shared" si="300"/>
        <v/>
      </c>
      <c r="AA1957" s="23" t="str">
        <f t="shared" si="301"/>
        <v/>
      </c>
      <c r="AB1957" s="23" t="str">
        <f t="shared" si="302"/>
        <v/>
      </c>
      <c r="AC1957" s="24" t="str">
        <f t="shared" si="303"/>
        <v/>
      </c>
      <c r="AD1957" s="24" t="str">
        <f t="shared" si="304"/>
        <v/>
      </c>
      <c r="AE1957" s="24" t="str">
        <f t="shared" si="305"/>
        <v/>
      </c>
      <c r="AF1957" s="24" t="str">
        <f t="shared" si="306"/>
        <v/>
      </c>
      <c r="AG1957" s="24" t="str">
        <f t="shared" si="307"/>
        <v/>
      </c>
      <c r="AH1957" s="24" t="str">
        <f>IF(Y1957="","",SUMPRODUCT($AC1957:$AG1957,'Benefit Weights'!$A$3:$E$3))</f>
        <v/>
      </c>
      <c r="AI1957" s="27" t="str">
        <f t="shared" si="308"/>
        <v/>
      </c>
    </row>
    <row r="1958" spans="1:35" x14ac:dyDescent="0.25">
      <c r="A1958" s="23"/>
      <c r="B1958" s="23"/>
      <c r="C1958" s="23"/>
      <c r="D1958" s="23"/>
      <c r="E1958" s="24"/>
      <c r="F1958" s="24"/>
      <c r="G1958" s="24"/>
      <c r="H1958" s="23"/>
      <c r="I1958" s="23"/>
      <c r="J1958" s="23"/>
      <c r="K1958" s="23"/>
      <c r="L1958" s="23"/>
      <c r="M1958" s="23"/>
      <c r="N1958" s="23"/>
      <c r="O1958" s="24"/>
      <c r="P1958" s="24"/>
      <c r="Q1958" s="24"/>
      <c r="R1958" s="24"/>
      <c r="S1958" s="24"/>
      <c r="T1958" s="24"/>
      <c r="U1958" s="24"/>
      <c r="V1958" s="23"/>
      <c r="W1958" s="23"/>
      <c r="X1958" s="23"/>
      <c r="Y1958" s="23" t="str">
        <f t="shared" si="299"/>
        <v/>
      </c>
      <c r="Z1958" s="23" t="str">
        <f t="shared" si="300"/>
        <v/>
      </c>
      <c r="AA1958" s="23" t="str">
        <f t="shared" si="301"/>
        <v/>
      </c>
      <c r="AB1958" s="23" t="str">
        <f t="shared" si="302"/>
        <v/>
      </c>
      <c r="AC1958" s="24" t="str">
        <f t="shared" si="303"/>
        <v/>
      </c>
      <c r="AD1958" s="24" t="str">
        <f t="shared" si="304"/>
        <v/>
      </c>
      <c r="AE1958" s="24" t="str">
        <f t="shared" si="305"/>
        <v/>
      </c>
      <c r="AF1958" s="24" t="str">
        <f t="shared" si="306"/>
        <v/>
      </c>
      <c r="AG1958" s="24" t="str">
        <f t="shared" si="307"/>
        <v/>
      </c>
      <c r="AH1958" s="24" t="str">
        <f>IF(Y1958="","",SUMPRODUCT($AC1958:$AG1958,'Benefit Weights'!$A$3:$E$3))</f>
        <v/>
      </c>
      <c r="AI1958" s="27" t="str">
        <f t="shared" si="308"/>
        <v/>
      </c>
    </row>
    <row r="1959" spans="1:35" x14ac:dyDescent="0.25">
      <c r="A1959" s="23"/>
      <c r="B1959" s="23"/>
      <c r="C1959" s="23"/>
      <c r="D1959" s="23"/>
      <c r="E1959" s="24"/>
      <c r="F1959" s="24"/>
      <c r="G1959" s="24"/>
      <c r="H1959" s="23"/>
      <c r="I1959" s="23"/>
      <c r="J1959" s="23"/>
      <c r="K1959" s="23"/>
      <c r="L1959" s="23"/>
      <c r="M1959" s="23"/>
      <c r="N1959" s="23"/>
      <c r="O1959" s="24"/>
      <c r="P1959" s="24"/>
      <c r="Q1959" s="24"/>
      <c r="R1959" s="24"/>
      <c r="S1959" s="24"/>
      <c r="T1959" s="24"/>
      <c r="U1959" s="24"/>
      <c r="V1959" s="23"/>
      <c r="W1959" s="23"/>
      <c r="X1959" s="23"/>
      <c r="Y1959" s="23" t="str">
        <f t="shared" si="299"/>
        <v/>
      </c>
      <c r="Z1959" s="23" t="str">
        <f t="shared" si="300"/>
        <v/>
      </c>
      <c r="AA1959" s="23" t="str">
        <f t="shared" si="301"/>
        <v/>
      </c>
      <c r="AB1959" s="23" t="str">
        <f t="shared" si="302"/>
        <v/>
      </c>
      <c r="AC1959" s="24" t="str">
        <f t="shared" si="303"/>
        <v/>
      </c>
      <c r="AD1959" s="24" t="str">
        <f t="shared" si="304"/>
        <v/>
      </c>
      <c r="AE1959" s="24" t="str">
        <f t="shared" si="305"/>
        <v/>
      </c>
      <c r="AF1959" s="24" t="str">
        <f t="shared" si="306"/>
        <v/>
      </c>
      <c r="AG1959" s="24" t="str">
        <f t="shared" si="307"/>
        <v/>
      </c>
      <c r="AH1959" s="24" t="str">
        <f>IF(Y1959="","",SUMPRODUCT($AC1959:$AG1959,'Benefit Weights'!$A$3:$E$3))</f>
        <v/>
      </c>
      <c r="AI1959" s="27" t="str">
        <f t="shared" si="308"/>
        <v/>
      </c>
    </row>
    <row r="1960" spans="1:35" x14ac:dyDescent="0.25">
      <c r="A1960" s="23"/>
      <c r="B1960" s="23"/>
      <c r="C1960" s="23"/>
      <c r="D1960" s="23"/>
      <c r="E1960" s="24"/>
      <c r="F1960" s="24"/>
      <c r="G1960" s="24"/>
      <c r="H1960" s="23"/>
      <c r="I1960" s="23"/>
      <c r="J1960" s="23"/>
      <c r="K1960" s="23"/>
      <c r="L1960" s="23"/>
      <c r="M1960" s="23"/>
      <c r="N1960" s="23"/>
      <c r="O1960" s="24"/>
      <c r="P1960" s="24"/>
      <c r="Q1960" s="24"/>
      <c r="R1960" s="24"/>
      <c r="S1960" s="24"/>
      <c r="T1960" s="24"/>
      <c r="U1960" s="24"/>
      <c r="V1960" s="23"/>
      <c r="W1960" s="23"/>
      <c r="X1960" s="23"/>
      <c r="Y1960" s="23" t="str">
        <f t="shared" si="299"/>
        <v/>
      </c>
      <c r="Z1960" s="23" t="str">
        <f t="shared" si="300"/>
        <v/>
      </c>
      <c r="AA1960" s="23" t="str">
        <f t="shared" si="301"/>
        <v/>
      </c>
      <c r="AB1960" s="23" t="str">
        <f t="shared" si="302"/>
        <v/>
      </c>
      <c r="AC1960" s="24" t="str">
        <f t="shared" si="303"/>
        <v/>
      </c>
      <c r="AD1960" s="24" t="str">
        <f t="shared" si="304"/>
        <v/>
      </c>
      <c r="AE1960" s="24" t="str">
        <f t="shared" si="305"/>
        <v/>
      </c>
      <c r="AF1960" s="24" t="str">
        <f t="shared" si="306"/>
        <v/>
      </c>
      <c r="AG1960" s="24" t="str">
        <f t="shared" si="307"/>
        <v/>
      </c>
      <c r="AH1960" s="24" t="str">
        <f>IF(Y1960="","",SUMPRODUCT($AC1960:$AG1960,'Benefit Weights'!$A$3:$E$3))</f>
        <v/>
      </c>
      <c r="AI1960" s="27" t="str">
        <f t="shared" si="308"/>
        <v/>
      </c>
    </row>
    <row r="1961" spans="1:35" x14ac:dyDescent="0.25">
      <c r="A1961" s="23"/>
      <c r="B1961" s="23"/>
      <c r="C1961" s="23"/>
      <c r="D1961" s="23"/>
      <c r="E1961" s="24"/>
      <c r="F1961" s="24"/>
      <c r="G1961" s="24"/>
      <c r="H1961" s="23"/>
      <c r="I1961" s="23"/>
      <c r="J1961" s="23"/>
      <c r="K1961" s="23"/>
      <c r="L1961" s="23"/>
      <c r="M1961" s="23"/>
      <c r="N1961" s="23"/>
      <c r="O1961" s="24"/>
      <c r="P1961" s="24"/>
      <c r="Q1961" s="24"/>
      <c r="R1961" s="24"/>
      <c r="S1961" s="24"/>
      <c r="T1961" s="24"/>
      <c r="U1961" s="24"/>
      <c r="V1961" s="23"/>
      <c r="W1961" s="23"/>
      <c r="X1961" s="23"/>
      <c r="Y1961" s="23" t="str">
        <f t="shared" si="299"/>
        <v/>
      </c>
      <c r="Z1961" s="23" t="str">
        <f t="shared" si="300"/>
        <v/>
      </c>
      <c r="AA1961" s="23" t="str">
        <f t="shared" si="301"/>
        <v/>
      </c>
      <c r="AB1961" s="23" t="str">
        <f t="shared" si="302"/>
        <v/>
      </c>
      <c r="AC1961" s="24" t="str">
        <f t="shared" si="303"/>
        <v/>
      </c>
      <c r="AD1961" s="24" t="str">
        <f t="shared" si="304"/>
        <v/>
      </c>
      <c r="AE1961" s="24" t="str">
        <f t="shared" si="305"/>
        <v/>
      </c>
      <c r="AF1961" s="24" t="str">
        <f t="shared" si="306"/>
        <v/>
      </c>
      <c r="AG1961" s="24" t="str">
        <f t="shared" si="307"/>
        <v/>
      </c>
      <c r="AH1961" s="24" t="str">
        <f>IF(Y1961="","",SUMPRODUCT($AC1961:$AG1961,'Benefit Weights'!$A$3:$E$3))</f>
        <v/>
      </c>
      <c r="AI1961" s="27" t="str">
        <f t="shared" si="308"/>
        <v/>
      </c>
    </row>
    <row r="1962" spans="1:35" x14ac:dyDescent="0.25">
      <c r="A1962" s="23"/>
      <c r="B1962" s="23"/>
      <c r="C1962" s="23"/>
      <c r="D1962" s="23"/>
      <c r="E1962" s="24"/>
      <c r="F1962" s="24"/>
      <c r="G1962" s="24"/>
      <c r="H1962" s="23"/>
      <c r="I1962" s="23"/>
      <c r="J1962" s="23"/>
      <c r="K1962" s="23"/>
      <c r="L1962" s="23"/>
      <c r="M1962" s="23"/>
      <c r="N1962" s="23"/>
      <c r="O1962" s="24"/>
      <c r="P1962" s="24"/>
      <c r="Q1962" s="24"/>
      <c r="R1962" s="24"/>
      <c r="S1962" s="24"/>
      <c r="T1962" s="24"/>
      <c r="U1962" s="24"/>
      <c r="V1962" s="23"/>
      <c r="W1962" s="23"/>
      <c r="X1962" s="23"/>
      <c r="Y1962" s="23" t="str">
        <f t="shared" si="299"/>
        <v/>
      </c>
      <c r="Z1962" s="23" t="str">
        <f t="shared" si="300"/>
        <v/>
      </c>
      <c r="AA1962" s="23" t="str">
        <f t="shared" si="301"/>
        <v/>
      </c>
      <c r="AB1962" s="23" t="str">
        <f t="shared" si="302"/>
        <v/>
      </c>
      <c r="AC1962" s="24" t="str">
        <f t="shared" si="303"/>
        <v/>
      </c>
      <c r="AD1962" s="24" t="str">
        <f t="shared" si="304"/>
        <v/>
      </c>
      <c r="AE1962" s="24" t="str">
        <f t="shared" si="305"/>
        <v/>
      </c>
      <c r="AF1962" s="24" t="str">
        <f t="shared" si="306"/>
        <v/>
      </c>
      <c r="AG1962" s="24" t="str">
        <f t="shared" si="307"/>
        <v/>
      </c>
      <c r="AH1962" s="24" t="str">
        <f>IF(Y1962="","",SUMPRODUCT($AC1962:$AG1962,'Benefit Weights'!$A$3:$E$3))</f>
        <v/>
      </c>
      <c r="AI1962" s="27" t="str">
        <f t="shared" si="308"/>
        <v/>
      </c>
    </row>
    <row r="1963" spans="1:35" x14ac:dyDescent="0.25">
      <c r="A1963" s="23"/>
      <c r="B1963" s="23"/>
      <c r="C1963" s="23"/>
      <c r="D1963" s="23"/>
      <c r="E1963" s="24"/>
      <c r="F1963" s="24"/>
      <c r="G1963" s="24"/>
      <c r="H1963" s="23"/>
      <c r="I1963" s="23"/>
      <c r="J1963" s="23"/>
      <c r="K1963" s="23"/>
      <c r="L1963" s="23"/>
      <c r="M1963" s="23"/>
      <c r="N1963" s="23"/>
      <c r="O1963" s="24"/>
      <c r="P1963" s="24"/>
      <c r="Q1963" s="24"/>
      <c r="R1963" s="24"/>
      <c r="S1963" s="24"/>
      <c r="T1963" s="24"/>
      <c r="U1963" s="24"/>
      <c r="V1963" s="23"/>
      <c r="W1963" s="23"/>
      <c r="X1963" s="23"/>
      <c r="Y1963" s="23" t="str">
        <f t="shared" si="299"/>
        <v/>
      </c>
      <c r="Z1963" s="23" t="str">
        <f t="shared" si="300"/>
        <v/>
      </c>
      <c r="AA1963" s="23" t="str">
        <f t="shared" si="301"/>
        <v/>
      </c>
      <c r="AB1963" s="23" t="str">
        <f t="shared" si="302"/>
        <v/>
      </c>
      <c r="AC1963" s="24" t="str">
        <f t="shared" si="303"/>
        <v/>
      </c>
      <c r="AD1963" s="24" t="str">
        <f t="shared" si="304"/>
        <v/>
      </c>
      <c r="AE1963" s="24" t="str">
        <f t="shared" si="305"/>
        <v/>
      </c>
      <c r="AF1963" s="24" t="str">
        <f t="shared" si="306"/>
        <v/>
      </c>
      <c r="AG1963" s="24" t="str">
        <f t="shared" si="307"/>
        <v/>
      </c>
      <c r="AH1963" s="24" t="str">
        <f>IF(Y1963="","",SUMPRODUCT($AC1963:$AG1963,'Benefit Weights'!$A$3:$E$3))</f>
        <v/>
      </c>
      <c r="AI1963" s="27" t="str">
        <f t="shared" si="308"/>
        <v/>
      </c>
    </row>
    <row r="1964" spans="1:35" x14ac:dyDescent="0.25">
      <c r="A1964" s="23"/>
      <c r="B1964" s="23"/>
      <c r="C1964" s="23"/>
      <c r="D1964" s="23"/>
      <c r="E1964" s="24"/>
      <c r="F1964" s="24"/>
      <c r="G1964" s="24"/>
      <c r="H1964" s="23"/>
      <c r="I1964" s="23"/>
      <c r="J1964" s="23"/>
      <c r="K1964" s="23"/>
      <c r="L1964" s="23"/>
      <c r="M1964" s="23"/>
      <c r="N1964" s="23"/>
      <c r="O1964" s="24"/>
      <c r="P1964" s="24"/>
      <c r="Q1964" s="24"/>
      <c r="R1964" s="24"/>
      <c r="S1964" s="24"/>
      <c r="T1964" s="24"/>
      <c r="U1964" s="24"/>
      <c r="V1964" s="23"/>
      <c r="W1964" s="23"/>
      <c r="X1964" s="23"/>
      <c r="Y1964" s="23" t="str">
        <f t="shared" si="299"/>
        <v/>
      </c>
      <c r="Z1964" s="23" t="str">
        <f t="shared" si="300"/>
        <v/>
      </c>
      <c r="AA1964" s="23" t="str">
        <f t="shared" si="301"/>
        <v/>
      </c>
      <c r="AB1964" s="23" t="str">
        <f t="shared" si="302"/>
        <v/>
      </c>
      <c r="AC1964" s="24" t="str">
        <f t="shared" si="303"/>
        <v/>
      </c>
      <c r="AD1964" s="24" t="str">
        <f t="shared" si="304"/>
        <v/>
      </c>
      <c r="AE1964" s="24" t="str">
        <f t="shared" si="305"/>
        <v/>
      </c>
      <c r="AF1964" s="24" t="str">
        <f t="shared" si="306"/>
        <v/>
      </c>
      <c r="AG1964" s="24" t="str">
        <f t="shared" si="307"/>
        <v/>
      </c>
      <c r="AH1964" s="24" t="str">
        <f>IF(Y1964="","",SUMPRODUCT($AC1964:$AG1964,'Benefit Weights'!$A$3:$E$3))</f>
        <v/>
      </c>
      <c r="AI1964" s="27" t="str">
        <f t="shared" si="308"/>
        <v/>
      </c>
    </row>
    <row r="1965" spans="1:35" x14ac:dyDescent="0.25">
      <c r="A1965" s="23"/>
      <c r="B1965" s="23"/>
      <c r="C1965" s="23"/>
      <c r="D1965" s="23"/>
      <c r="E1965" s="24"/>
      <c r="F1965" s="24"/>
      <c r="G1965" s="24"/>
      <c r="H1965" s="23"/>
      <c r="I1965" s="23"/>
      <c r="J1965" s="23"/>
      <c r="K1965" s="23"/>
      <c r="L1965" s="23"/>
      <c r="M1965" s="23"/>
      <c r="N1965" s="23"/>
      <c r="O1965" s="24"/>
      <c r="P1965" s="24"/>
      <c r="Q1965" s="24"/>
      <c r="R1965" s="24"/>
      <c r="S1965" s="24"/>
      <c r="T1965" s="24"/>
      <c r="U1965" s="24"/>
      <c r="V1965" s="23"/>
      <c r="W1965" s="23"/>
      <c r="X1965" s="23"/>
      <c r="Y1965" s="23" t="str">
        <f t="shared" si="299"/>
        <v/>
      </c>
      <c r="Z1965" s="23" t="str">
        <f t="shared" si="300"/>
        <v/>
      </c>
      <c r="AA1965" s="23" t="str">
        <f t="shared" si="301"/>
        <v/>
      </c>
      <c r="AB1965" s="23" t="str">
        <f t="shared" si="302"/>
        <v/>
      </c>
      <c r="AC1965" s="24" t="str">
        <f t="shared" si="303"/>
        <v/>
      </c>
      <c r="AD1965" s="24" t="str">
        <f t="shared" si="304"/>
        <v/>
      </c>
      <c r="AE1965" s="24" t="str">
        <f t="shared" si="305"/>
        <v/>
      </c>
      <c r="AF1965" s="24" t="str">
        <f t="shared" si="306"/>
        <v/>
      </c>
      <c r="AG1965" s="24" t="str">
        <f t="shared" si="307"/>
        <v/>
      </c>
      <c r="AH1965" s="24" t="str">
        <f>IF(Y1965="","",SUMPRODUCT($AC1965:$AG1965,'Benefit Weights'!$A$3:$E$3))</f>
        <v/>
      </c>
      <c r="AI1965" s="27" t="str">
        <f t="shared" si="308"/>
        <v/>
      </c>
    </row>
    <row r="1966" spans="1:35" x14ac:dyDescent="0.25">
      <c r="A1966" s="23"/>
      <c r="B1966" s="23"/>
      <c r="C1966" s="23"/>
      <c r="D1966" s="23"/>
      <c r="E1966" s="24"/>
      <c r="F1966" s="24"/>
      <c r="G1966" s="24"/>
      <c r="H1966" s="23"/>
      <c r="I1966" s="23"/>
      <c r="J1966" s="23"/>
      <c r="K1966" s="23"/>
      <c r="L1966" s="23"/>
      <c r="M1966" s="23"/>
      <c r="N1966" s="23"/>
      <c r="O1966" s="24"/>
      <c r="P1966" s="24"/>
      <c r="Q1966" s="24"/>
      <c r="R1966" s="24"/>
      <c r="S1966" s="24"/>
      <c r="T1966" s="24"/>
      <c r="U1966" s="24"/>
      <c r="V1966" s="23"/>
      <c r="W1966" s="23"/>
      <c r="X1966" s="23"/>
      <c r="Y1966" s="23" t="str">
        <f t="shared" si="299"/>
        <v/>
      </c>
      <c r="Z1966" s="23" t="str">
        <f t="shared" si="300"/>
        <v/>
      </c>
      <c r="AA1966" s="23" t="str">
        <f t="shared" si="301"/>
        <v/>
      </c>
      <c r="AB1966" s="23" t="str">
        <f t="shared" si="302"/>
        <v/>
      </c>
      <c r="AC1966" s="24" t="str">
        <f t="shared" si="303"/>
        <v/>
      </c>
      <c r="AD1966" s="24" t="str">
        <f t="shared" si="304"/>
        <v/>
      </c>
      <c r="AE1966" s="24" t="str">
        <f t="shared" si="305"/>
        <v/>
      </c>
      <c r="AF1966" s="24" t="str">
        <f t="shared" si="306"/>
        <v/>
      </c>
      <c r="AG1966" s="24" t="str">
        <f t="shared" si="307"/>
        <v/>
      </c>
      <c r="AH1966" s="24" t="str">
        <f>IF(Y1966="","",SUMPRODUCT($AC1966:$AG1966,'Benefit Weights'!$A$3:$E$3))</f>
        <v/>
      </c>
      <c r="AI1966" s="27" t="str">
        <f t="shared" si="308"/>
        <v/>
      </c>
    </row>
    <row r="1967" spans="1:35" x14ac:dyDescent="0.25">
      <c r="A1967" s="23"/>
      <c r="B1967" s="23"/>
      <c r="C1967" s="23"/>
      <c r="D1967" s="23"/>
      <c r="E1967" s="24"/>
      <c r="F1967" s="24"/>
      <c r="G1967" s="24"/>
      <c r="H1967" s="23"/>
      <c r="I1967" s="23"/>
      <c r="J1967" s="23"/>
      <c r="K1967" s="23"/>
      <c r="L1967" s="23"/>
      <c r="M1967" s="23"/>
      <c r="N1967" s="23"/>
      <c r="O1967" s="24"/>
      <c r="P1967" s="24"/>
      <c r="Q1967" s="24"/>
      <c r="R1967" s="24"/>
      <c r="S1967" s="24"/>
      <c r="T1967" s="24"/>
      <c r="U1967" s="24"/>
      <c r="V1967" s="23"/>
      <c r="W1967" s="23"/>
      <c r="X1967" s="23"/>
      <c r="Y1967" s="23" t="str">
        <f t="shared" si="299"/>
        <v/>
      </c>
      <c r="Z1967" s="23" t="str">
        <f t="shared" si="300"/>
        <v/>
      </c>
      <c r="AA1967" s="23" t="str">
        <f t="shared" si="301"/>
        <v/>
      </c>
      <c r="AB1967" s="23" t="str">
        <f t="shared" si="302"/>
        <v/>
      </c>
      <c r="AC1967" s="24" t="str">
        <f t="shared" si="303"/>
        <v/>
      </c>
      <c r="AD1967" s="24" t="str">
        <f t="shared" si="304"/>
        <v/>
      </c>
      <c r="AE1967" s="24" t="str">
        <f t="shared" si="305"/>
        <v/>
      </c>
      <c r="AF1967" s="24" t="str">
        <f t="shared" si="306"/>
        <v/>
      </c>
      <c r="AG1967" s="24" t="str">
        <f t="shared" si="307"/>
        <v/>
      </c>
      <c r="AH1967" s="24" t="str">
        <f>IF(Y1967="","",SUMPRODUCT($AC1967:$AG1967,'Benefit Weights'!$A$3:$E$3))</f>
        <v/>
      </c>
      <c r="AI1967" s="27" t="str">
        <f t="shared" si="308"/>
        <v/>
      </c>
    </row>
    <row r="1968" spans="1:35" x14ac:dyDescent="0.25">
      <c r="A1968" s="23"/>
      <c r="B1968" s="23"/>
      <c r="C1968" s="23"/>
      <c r="D1968" s="23"/>
      <c r="E1968" s="24"/>
      <c r="F1968" s="24"/>
      <c r="G1968" s="24"/>
      <c r="H1968" s="23"/>
      <c r="I1968" s="23"/>
      <c r="J1968" s="23"/>
      <c r="K1968" s="23"/>
      <c r="L1968" s="23"/>
      <c r="M1968" s="23"/>
      <c r="N1968" s="23"/>
      <c r="O1968" s="24"/>
      <c r="P1968" s="24"/>
      <c r="Q1968" s="24"/>
      <c r="R1968" s="24"/>
      <c r="S1968" s="24"/>
      <c r="T1968" s="24"/>
      <c r="U1968" s="24"/>
      <c r="V1968" s="23"/>
      <c r="W1968" s="23"/>
      <c r="X1968" s="23"/>
      <c r="Y1968" s="23" t="str">
        <f t="shared" si="299"/>
        <v/>
      </c>
      <c r="Z1968" s="23" t="str">
        <f t="shared" si="300"/>
        <v/>
      </c>
      <c r="AA1968" s="23" t="str">
        <f t="shared" si="301"/>
        <v/>
      </c>
      <c r="AB1968" s="23" t="str">
        <f t="shared" si="302"/>
        <v/>
      </c>
      <c r="AC1968" s="24" t="str">
        <f t="shared" si="303"/>
        <v/>
      </c>
      <c r="AD1968" s="24" t="str">
        <f t="shared" si="304"/>
        <v/>
      </c>
      <c r="AE1968" s="24" t="str">
        <f t="shared" si="305"/>
        <v/>
      </c>
      <c r="AF1968" s="24" t="str">
        <f t="shared" si="306"/>
        <v/>
      </c>
      <c r="AG1968" s="24" t="str">
        <f t="shared" si="307"/>
        <v/>
      </c>
      <c r="AH1968" s="24" t="str">
        <f>IF(Y1968="","",SUMPRODUCT($AC1968:$AG1968,'Benefit Weights'!$A$3:$E$3))</f>
        <v/>
      </c>
      <c r="AI1968" s="27" t="str">
        <f t="shared" si="308"/>
        <v/>
      </c>
    </row>
    <row r="1969" spans="1:35" x14ac:dyDescent="0.25">
      <c r="A1969" s="23"/>
      <c r="B1969" s="23"/>
      <c r="C1969" s="23"/>
      <c r="D1969" s="23"/>
      <c r="E1969" s="24"/>
      <c r="F1969" s="24"/>
      <c r="G1969" s="24"/>
      <c r="H1969" s="23"/>
      <c r="I1969" s="23"/>
      <c r="J1969" s="23"/>
      <c r="K1969" s="23"/>
      <c r="L1969" s="23"/>
      <c r="M1969" s="23"/>
      <c r="N1969" s="23"/>
      <c r="O1969" s="24"/>
      <c r="P1969" s="24"/>
      <c r="Q1969" s="24"/>
      <c r="R1969" s="24"/>
      <c r="S1969" s="24"/>
      <c r="T1969" s="24"/>
      <c r="U1969" s="24"/>
      <c r="V1969" s="23"/>
      <c r="W1969" s="23"/>
      <c r="X1969" s="23"/>
      <c r="Y1969" s="23" t="str">
        <f t="shared" si="299"/>
        <v/>
      </c>
      <c r="Z1969" s="23" t="str">
        <f t="shared" si="300"/>
        <v/>
      </c>
      <c r="AA1969" s="23" t="str">
        <f t="shared" si="301"/>
        <v/>
      </c>
      <c r="AB1969" s="23" t="str">
        <f t="shared" si="302"/>
        <v/>
      </c>
      <c r="AC1969" s="24" t="str">
        <f t="shared" si="303"/>
        <v/>
      </c>
      <c r="AD1969" s="24" t="str">
        <f t="shared" si="304"/>
        <v/>
      </c>
      <c r="AE1969" s="24" t="str">
        <f t="shared" si="305"/>
        <v/>
      </c>
      <c r="AF1969" s="24" t="str">
        <f t="shared" si="306"/>
        <v/>
      </c>
      <c r="AG1969" s="24" t="str">
        <f t="shared" si="307"/>
        <v/>
      </c>
      <c r="AH1969" s="24" t="str">
        <f>IF(Y1969="","",SUMPRODUCT($AC1969:$AG1969,'Benefit Weights'!$A$3:$E$3))</f>
        <v/>
      </c>
      <c r="AI1969" s="27" t="str">
        <f t="shared" si="308"/>
        <v/>
      </c>
    </row>
    <row r="1970" spans="1:35" x14ac:dyDescent="0.25">
      <c r="A1970" s="23"/>
      <c r="B1970" s="23"/>
      <c r="C1970" s="23"/>
      <c r="D1970" s="23"/>
      <c r="E1970" s="24"/>
      <c r="F1970" s="24"/>
      <c r="G1970" s="24"/>
      <c r="H1970" s="23"/>
      <c r="I1970" s="23"/>
      <c r="J1970" s="23"/>
      <c r="K1970" s="23"/>
      <c r="L1970" s="23"/>
      <c r="M1970" s="23"/>
      <c r="N1970" s="23"/>
      <c r="O1970" s="24"/>
      <c r="P1970" s="24"/>
      <c r="Q1970" s="24"/>
      <c r="R1970" s="24"/>
      <c r="S1970" s="24"/>
      <c r="T1970" s="24"/>
      <c r="U1970" s="24"/>
      <c r="V1970" s="23"/>
      <c r="W1970" s="23"/>
      <c r="X1970" s="23"/>
      <c r="Y1970" s="23" t="str">
        <f t="shared" si="299"/>
        <v/>
      </c>
      <c r="Z1970" s="23" t="str">
        <f t="shared" si="300"/>
        <v/>
      </c>
      <c r="AA1970" s="23" t="str">
        <f t="shared" si="301"/>
        <v/>
      </c>
      <c r="AB1970" s="23" t="str">
        <f t="shared" si="302"/>
        <v/>
      </c>
      <c r="AC1970" s="24" t="str">
        <f t="shared" si="303"/>
        <v/>
      </c>
      <c r="AD1970" s="24" t="str">
        <f t="shared" si="304"/>
        <v/>
      </c>
      <c r="AE1970" s="24" t="str">
        <f t="shared" si="305"/>
        <v/>
      </c>
      <c r="AF1970" s="24" t="str">
        <f t="shared" si="306"/>
        <v/>
      </c>
      <c r="AG1970" s="24" t="str">
        <f t="shared" si="307"/>
        <v/>
      </c>
      <c r="AH1970" s="24" t="str">
        <f>IF(Y1970="","",SUMPRODUCT($AC1970:$AG1970,'Benefit Weights'!$A$3:$E$3))</f>
        <v/>
      </c>
      <c r="AI1970" s="27" t="str">
        <f t="shared" si="308"/>
        <v/>
      </c>
    </row>
    <row r="1971" spans="1:35" x14ac:dyDescent="0.25">
      <c r="A1971" s="23"/>
      <c r="B1971" s="23"/>
      <c r="C1971" s="23"/>
      <c r="D1971" s="23"/>
      <c r="E1971" s="24"/>
      <c r="F1971" s="24"/>
      <c r="G1971" s="24"/>
      <c r="H1971" s="23"/>
      <c r="I1971" s="23"/>
      <c r="J1971" s="23"/>
      <c r="K1971" s="23"/>
      <c r="L1971" s="23"/>
      <c r="M1971" s="23"/>
      <c r="N1971" s="23"/>
      <c r="O1971" s="24"/>
      <c r="P1971" s="24"/>
      <c r="Q1971" s="24"/>
      <c r="R1971" s="24"/>
      <c r="S1971" s="24"/>
      <c r="T1971" s="24"/>
      <c r="U1971" s="24"/>
      <c r="V1971" s="23"/>
      <c r="W1971" s="23"/>
      <c r="X1971" s="23"/>
      <c r="Y1971" s="23" t="str">
        <f t="shared" si="299"/>
        <v/>
      </c>
      <c r="Z1971" s="23" t="str">
        <f t="shared" si="300"/>
        <v/>
      </c>
      <c r="AA1971" s="23" t="str">
        <f t="shared" si="301"/>
        <v/>
      </c>
      <c r="AB1971" s="23" t="str">
        <f t="shared" si="302"/>
        <v/>
      </c>
      <c r="AC1971" s="24" t="str">
        <f t="shared" si="303"/>
        <v/>
      </c>
      <c r="AD1971" s="24" t="str">
        <f t="shared" si="304"/>
        <v/>
      </c>
      <c r="AE1971" s="24" t="str">
        <f t="shared" si="305"/>
        <v/>
      </c>
      <c r="AF1971" s="24" t="str">
        <f t="shared" si="306"/>
        <v/>
      </c>
      <c r="AG1971" s="24" t="str">
        <f t="shared" si="307"/>
        <v/>
      </c>
      <c r="AH1971" s="24" t="str">
        <f>IF(Y1971="","",SUMPRODUCT($AC1971:$AG1971,'Benefit Weights'!$A$3:$E$3))</f>
        <v/>
      </c>
      <c r="AI1971" s="27" t="str">
        <f t="shared" si="308"/>
        <v/>
      </c>
    </row>
    <row r="1972" spans="1:35" x14ac:dyDescent="0.25">
      <c r="A1972" s="23"/>
      <c r="B1972" s="23"/>
      <c r="C1972" s="23"/>
      <c r="D1972" s="23"/>
      <c r="E1972" s="24"/>
      <c r="F1972" s="24"/>
      <c r="G1972" s="24"/>
      <c r="H1972" s="23"/>
      <c r="I1972" s="23"/>
      <c r="J1972" s="23"/>
      <c r="K1972" s="23"/>
      <c r="L1972" s="23"/>
      <c r="M1972" s="23"/>
      <c r="N1972" s="23"/>
      <c r="O1972" s="24"/>
      <c r="P1972" s="24"/>
      <c r="Q1972" s="24"/>
      <c r="R1972" s="24"/>
      <c r="S1972" s="24"/>
      <c r="T1972" s="24"/>
      <c r="U1972" s="24"/>
      <c r="V1972" s="23"/>
      <c r="W1972" s="23"/>
      <c r="X1972" s="23"/>
      <c r="Y1972" s="23" t="str">
        <f t="shared" si="299"/>
        <v/>
      </c>
      <c r="Z1972" s="23" t="str">
        <f t="shared" si="300"/>
        <v/>
      </c>
      <c r="AA1972" s="23" t="str">
        <f t="shared" si="301"/>
        <v/>
      </c>
      <c r="AB1972" s="23" t="str">
        <f t="shared" si="302"/>
        <v/>
      </c>
      <c r="AC1972" s="24" t="str">
        <f t="shared" si="303"/>
        <v/>
      </c>
      <c r="AD1972" s="24" t="str">
        <f t="shared" si="304"/>
        <v/>
      </c>
      <c r="AE1972" s="24" t="str">
        <f t="shared" si="305"/>
        <v/>
      </c>
      <c r="AF1972" s="24" t="str">
        <f t="shared" si="306"/>
        <v/>
      </c>
      <c r="AG1972" s="24" t="str">
        <f t="shared" si="307"/>
        <v/>
      </c>
      <c r="AH1972" s="24" t="str">
        <f>IF(Y1972="","",SUMPRODUCT($AC1972:$AG1972,'Benefit Weights'!$A$3:$E$3))</f>
        <v/>
      </c>
      <c r="AI1972" s="27" t="str">
        <f t="shared" si="308"/>
        <v/>
      </c>
    </row>
    <row r="1973" spans="1:35" x14ac:dyDescent="0.25">
      <c r="A1973" s="23"/>
      <c r="B1973" s="23"/>
      <c r="C1973" s="23"/>
      <c r="D1973" s="23"/>
      <c r="E1973" s="24"/>
      <c r="F1973" s="24"/>
      <c r="G1973" s="24"/>
      <c r="H1973" s="23"/>
      <c r="I1973" s="23"/>
      <c r="J1973" s="23"/>
      <c r="K1973" s="23"/>
      <c r="L1973" s="23"/>
      <c r="M1973" s="23"/>
      <c r="N1973" s="23"/>
      <c r="O1973" s="24"/>
      <c r="P1973" s="24"/>
      <c r="Q1973" s="24"/>
      <c r="R1973" s="24"/>
      <c r="S1973" s="24"/>
      <c r="T1973" s="24"/>
      <c r="U1973" s="24"/>
      <c r="V1973" s="23"/>
      <c r="W1973" s="23"/>
      <c r="X1973" s="23"/>
      <c r="Y1973" s="23" t="str">
        <f t="shared" si="299"/>
        <v/>
      </c>
      <c r="Z1973" s="23" t="str">
        <f t="shared" si="300"/>
        <v/>
      </c>
      <c r="AA1973" s="23" t="str">
        <f t="shared" si="301"/>
        <v/>
      </c>
      <c r="AB1973" s="23" t="str">
        <f t="shared" si="302"/>
        <v/>
      </c>
      <c r="AC1973" s="24" t="str">
        <f t="shared" si="303"/>
        <v/>
      </c>
      <c r="AD1973" s="24" t="str">
        <f t="shared" si="304"/>
        <v/>
      </c>
      <c r="AE1973" s="24" t="str">
        <f t="shared" si="305"/>
        <v/>
      </c>
      <c r="AF1973" s="24" t="str">
        <f t="shared" si="306"/>
        <v/>
      </c>
      <c r="AG1973" s="24" t="str">
        <f t="shared" si="307"/>
        <v/>
      </c>
      <c r="AH1973" s="24" t="str">
        <f>IF(Y1973="","",SUMPRODUCT($AC1973:$AG1973,'Benefit Weights'!$A$3:$E$3))</f>
        <v/>
      </c>
      <c r="AI1973" s="27" t="str">
        <f t="shared" si="308"/>
        <v/>
      </c>
    </row>
    <row r="1974" spans="1:35" x14ac:dyDescent="0.25">
      <c r="A1974" s="23"/>
      <c r="B1974" s="23"/>
      <c r="C1974" s="23"/>
      <c r="D1974" s="23"/>
      <c r="E1974" s="24"/>
      <c r="F1974" s="24"/>
      <c r="G1974" s="24"/>
      <c r="H1974" s="23"/>
      <c r="I1974" s="23"/>
      <c r="J1974" s="23"/>
      <c r="K1974" s="23"/>
      <c r="L1974" s="23"/>
      <c r="M1974" s="23"/>
      <c r="N1974" s="23"/>
      <c r="O1974" s="24"/>
      <c r="P1974" s="24"/>
      <c r="Q1974" s="24"/>
      <c r="R1974" s="24"/>
      <c r="S1974" s="24"/>
      <c r="T1974" s="24"/>
      <c r="U1974" s="24"/>
      <c r="V1974" s="23"/>
      <c r="W1974" s="23"/>
      <c r="X1974" s="23"/>
      <c r="Y1974" s="23" t="str">
        <f t="shared" si="299"/>
        <v/>
      </c>
      <c r="Z1974" s="23" t="str">
        <f t="shared" si="300"/>
        <v/>
      </c>
      <c r="AA1974" s="23" t="str">
        <f t="shared" si="301"/>
        <v/>
      </c>
      <c r="AB1974" s="23" t="str">
        <f t="shared" si="302"/>
        <v/>
      </c>
      <c r="AC1974" s="24" t="str">
        <f t="shared" si="303"/>
        <v/>
      </c>
      <c r="AD1974" s="24" t="str">
        <f t="shared" si="304"/>
        <v/>
      </c>
      <c r="AE1974" s="24" t="str">
        <f t="shared" si="305"/>
        <v/>
      </c>
      <c r="AF1974" s="24" t="str">
        <f t="shared" si="306"/>
        <v/>
      </c>
      <c r="AG1974" s="24" t="str">
        <f t="shared" si="307"/>
        <v/>
      </c>
      <c r="AH1974" s="24" t="str">
        <f>IF(Y1974="","",SUMPRODUCT($AC1974:$AG1974,'Benefit Weights'!$A$3:$E$3))</f>
        <v/>
      </c>
      <c r="AI1974" s="27" t="str">
        <f t="shared" si="308"/>
        <v/>
      </c>
    </row>
    <row r="1975" spans="1:35" x14ac:dyDescent="0.25">
      <c r="A1975" s="23"/>
      <c r="B1975" s="23"/>
      <c r="C1975" s="23"/>
      <c r="D1975" s="23"/>
      <c r="E1975" s="24"/>
      <c r="F1975" s="24"/>
      <c r="G1975" s="24"/>
      <c r="H1975" s="23"/>
      <c r="I1975" s="23"/>
      <c r="J1975" s="23"/>
      <c r="K1975" s="23"/>
      <c r="L1975" s="23"/>
      <c r="M1975" s="23"/>
      <c r="N1975" s="23"/>
      <c r="O1975" s="24"/>
      <c r="P1975" s="24"/>
      <c r="Q1975" s="24"/>
      <c r="R1975" s="24"/>
      <c r="S1975" s="24"/>
      <c r="T1975" s="24"/>
      <c r="U1975" s="24"/>
      <c r="V1975" s="23"/>
      <c r="W1975" s="23"/>
      <c r="X1975" s="23"/>
      <c r="Y1975" s="23" t="str">
        <f t="shared" si="299"/>
        <v/>
      </c>
      <c r="Z1975" s="23" t="str">
        <f t="shared" si="300"/>
        <v/>
      </c>
      <c r="AA1975" s="23" t="str">
        <f t="shared" si="301"/>
        <v/>
      </c>
      <c r="AB1975" s="23" t="str">
        <f t="shared" si="302"/>
        <v/>
      </c>
      <c r="AC1975" s="24" t="str">
        <f t="shared" si="303"/>
        <v/>
      </c>
      <c r="AD1975" s="24" t="str">
        <f t="shared" si="304"/>
        <v/>
      </c>
      <c r="AE1975" s="24" t="str">
        <f t="shared" si="305"/>
        <v/>
      </c>
      <c r="AF1975" s="24" t="str">
        <f t="shared" si="306"/>
        <v/>
      </c>
      <c r="AG1975" s="24" t="str">
        <f t="shared" si="307"/>
        <v/>
      </c>
      <c r="AH1975" s="24" t="str">
        <f>IF(Y1975="","",SUMPRODUCT($AC1975:$AG1975,'Benefit Weights'!$A$3:$E$3))</f>
        <v/>
      </c>
      <c r="AI1975" s="27" t="str">
        <f t="shared" si="308"/>
        <v/>
      </c>
    </row>
    <row r="1976" spans="1:35" x14ac:dyDescent="0.25">
      <c r="A1976" s="23"/>
      <c r="B1976" s="23"/>
      <c r="C1976" s="23"/>
      <c r="D1976" s="23"/>
      <c r="E1976" s="24"/>
      <c r="F1976" s="24"/>
      <c r="G1976" s="24"/>
      <c r="H1976" s="23"/>
      <c r="I1976" s="23"/>
      <c r="J1976" s="23"/>
      <c r="K1976" s="23"/>
      <c r="L1976" s="23"/>
      <c r="M1976" s="23"/>
      <c r="N1976" s="23"/>
      <c r="O1976" s="24"/>
      <c r="P1976" s="24"/>
      <c r="Q1976" s="24"/>
      <c r="R1976" s="24"/>
      <c r="S1976" s="24"/>
      <c r="T1976" s="24"/>
      <c r="U1976" s="24"/>
      <c r="V1976" s="23"/>
      <c r="W1976" s="23"/>
      <c r="X1976" s="23"/>
      <c r="Y1976" s="23" t="str">
        <f t="shared" si="299"/>
        <v/>
      </c>
      <c r="Z1976" s="23" t="str">
        <f t="shared" si="300"/>
        <v/>
      </c>
      <c r="AA1976" s="23" t="str">
        <f t="shared" si="301"/>
        <v/>
      </c>
      <c r="AB1976" s="23" t="str">
        <f t="shared" si="302"/>
        <v/>
      </c>
      <c r="AC1976" s="24" t="str">
        <f t="shared" si="303"/>
        <v/>
      </c>
      <c r="AD1976" s="24" t="str">
        <f t="shared" si="304"/>
        <v/>
      </c>
      <c r="AE1976" s="24" t="str">
        <f t="shared" si="305"/>
        <v/>
      </c>
      <c r="AF1976" s="24" t="str">
        <f t="shared" si="306"/>
        <v/>
      </c>
      <c r="AG1976" s="24" t="str">
        <f t="shared" si="307"/>
        <v/>
      </c>
      <c r="AH1976" s="24" t="str">
        <f>IF(Y1976="","",SUMPRODUCT($AC1976:$AG1976,'Benefit Weights'!$A$3:$E$3))</f>
        <v/>
      </c>
      <c r="AI1976" s="27" t="str">
        <f t="shared" si="308"/>
        <v/>
      </c>
    </row>
    <row r="1977" spans="1:35" x14ac:dyDescent="0.25">
      <c r="A1977" s="23"/>
      <c r="B1977" s="23"/>
      <c r="C1977" s="23"/>
      <c r="D1977" s="23"/>
      <c r="E1977" s="24"/>
      <c r="F1977" s="24"/>
      <c r="G1977" s="24"/>
      <c r="H1977" s="23"/>
      <c r="I1977" s="23"/>
      <c r="J1977" s="23"/>
      <c r="K1977" s="23"/>
      <c r="L1977" s="23"/>
      <c r="M1977" s="23"/>
      <c r="N1977" s="23"/>
      <c r="O1977" s="24"/>
      <c r="P1977" s="24"/>
      <c r="Q1977" s="24"/>
      <c r="R1977" s="24"/>
      <c r="S1977" s="24"/>
      <c r="T1977" s="24"/>
      <c r="U1977" s="24"/>
      <c r="V1977" s="23"/>
      <c r="W1977" s="23"/>
      <c r="X1977" s="23"/>
      <c r="Y1977" s="23" t="str">
        <f t="shared" si="299"/>
        <v/>
      </c>
      <c r="Z1977" s="23" t="str">
        <f t="shared" si="300"/>
        <v/>
      </c>
      <c r="AA1977" s="23" t="str">
        <f t="shared" si="301"/>
        <v/>
      </c>
      <c r="AB1977" s="23" t="str">
        <f t="shared" si="302"/>
        <v/>
      </c>
      <c r="AC1977" s="24" t="str">
        <f t="shared" si="303"/>
        <v/>
      </c>
      <c r="AD1977" s="24" t="str">
        <f t="shared" si="304"/>
        <v/>
      </c>
      <c r="AE1977" s="24" t="str">
        <f t="shared" si="305"/>
        <v/>
      </c>
      <c r="AF1977" s="24" t="str">
        <f t="shared" si="306"/>
        <v/>
      </c>
      <c r="AG1977" s="24" t="str">
        <f t="shared" si="307"/>
        <v/>
      </c>
      <c r="AH1977" s="24" t="str">
        <f>IF(Y1977="","",SUMPRODUCT($AC1977:$AG1977,'Benefit Weights'!$A$3:$E$3))</f>
        <v/>
      </c>
      <c r="AI1977" s="27" t="str">
        <f t="shared" si="308"/>
        <v/>
      </c>
    </row>
    <row r="1978" spans="1:35" x14ac:dyDescent="0.25">
      <c r="A1978" s="23"/>
      <c r="B1978" s="23"/>
      <c r="C1978" s="23"/>
      <c r="D1978" s="23"/>
      <c r="E1978" s="24"/>
      <c r="F1978" s="24"/>
      <c r="G1978" s="24"/>
      <c r="H1978" s="23"/>
      <c r="I1978" s="23"/>
      <c r="J1978" s="23"/>
      <c r="K1978" s="23"/>
      <c r="L1978" s="23"/>
      <c r="M1978" s="23"/>
      <c r="N1978" s="23"/>
      <c r="O1978" s="24"/>
      <c r="P1978" s="24"/>
      <c r="Q1978" s="24"/>
      <c r="R1978" s="24"/>
      <c r="S1978" s="24"/>
      <c r="T1978" s="24"/>
      <c r="U1978" s="24"/>
      <c r="V1978" s="23"/>
      <c r="W1978" s="23"/>
      <c r="X1978" s="23"/>
      <c r="Y1978" s="23" t="str">
        <f t="shared" si="299"/>
        <v/>
      </c>
      <c r="Z1978" s="23" t="str">
        <f t="shared" si="300"/>
        <v/>
      </c>
      <c r="AA1978" s="23" t="str">
        <f t="shared" si="301"/>
        <v/>
      </c>
      <c r="AB1978" s="23" t="str">
        <f t="shared" si="302"/>
        <v/>
      </c>
      <c r="AC1978" s="24" t="str">
        <f t="shared" si="303"/>
        <v/>
      </c>
      <c r="AD1978" s="24" t="str">
        <f t="shared" si="304"/>
        <v/>
      </c>
      <c r="AE1978" s="24" t="str">
        <f t="shared" si="305"/>
        <v/>
      </c>
      <c r="AF1978" s="24" t="str">
        <f t="shared" si="306"/>
        <v/>
      </c>
      <c r="AG1978" s="24" t="str">
        <f t="shared" si="307"/>
        <v/>
      </c>
      <c r="AH1978" s="24" t="str">
        <f>IF(Y1978="","",SUMPRODUCT($AC1978:$AG1978,'Benefit Weights'!$A$3:$E$3))</f>
        <v/>
      </c>
      <c r="AI1978" s="27" t="str">
        <f t="shared" si="308"/>
        <v/>
      </c>
    </row>
    <row r="1979" spans="1:35" x14ac:dyDescent="0.25">
      <c r="A1979" s="23"/>
      <c r="B1979" s="23"/>
      <c r="C1979" s="23"/>
      <c r="D1979" s="23"/>
      <c r="E1979" s="24"/>
      <c r="F1979" s="24"/>
      <c r="G1979" s="24"/>
      <c r="H1979" s="23"/>
      <c r="I1979" s="23"/>
      <c r="J1979" s="23"/>
      <c r="K1979" s="23"/>
      <c r="L1979" s="23"/>
      <c r="M1979" s="23"/>
      <c r="N1979" s="23"/>
      <c r="O1979" s="24"/>
      <c r="P1979" s="24"/>
      <c r="Q1979" s="24"/>
      <c r="R1979" s="24"/>
      <c r="S1979" s="24"/>
      <c r="T1979" s="24"/>
      <c r="U1979" s="24"/>
      <c r="V1979" s="23"/>
      <c r="W1979" s="23"/>
      <c r="X1979" s="23"/>
      <c r="Y1979" s="23" t="str">
        <f t="shared" si="299"/>
        <v/>
      </c>
      <c r="Z1979" s="23" t="str">
        <f t="shared" si="300"/>
        <v/>
      </c>
      <c r="AA1979" s="23" t="str">
        <f t="shared" si="301"/>
        <v/>
      </c>
      <c r="AB1979" s="23" t="str">
        <f t="shared" si="302"/>
        <v/>
      </c>
      <c r="AC1979" s="24" t="str">
        <f t="shared" si="303"/>
        <v/>
      </c>
      <c r="AD1979" s="24" t="str">
        <f t="shared" si="304"/>
        <v/>
      </c>
      <c r="AE1979" s="24" t="str">
        <f t="shared" si="305"/>
        <v/>
      </c>
      <c r="AF1979" s="24" t="str">
        <f t="shared" si="306"/>
        <v/>
      </c>
      <c r="AG1979" s="24" t="str">
        <f t="shared" si="307"/>
        <v/>
      </c>
      <c r="AH1979" s="24" t="str">
        <f>IF(Y1979="","",SUMPRODUCT($AC1979:$AG1979,'Benefit Weights'!$A$3:$E$3))</f>
        <v/>
      </c>
      <c r="AI1979" s="27" t="str">
        <f t="shared" si="308"/>
        <v/>
      </c>
    </row>
    <row r="1980" spans="1:35" x14ac:dyDescent="0.25">
      <c r="A1980" s="23"/>
      <c r="B1980" s="23"/>
      <c r="C1980" s="23"/>
      <c r="D1980" s="23"/>
      <c r="E1980" s="24"/>
      <c r="F1980" s="24"/>
      <c r="G1980" s="24"/>
      <c r="H1980" s="23"/>
      <c r="I1980" s="23"/>
      <c r="J1980" s="23"/>
      <c r="K1980" s="23"/>
      <c r="L1980" s="23"/>
      <c r="M1980" s="23"/>
      <c r="N1980" s="23"/>
      <c r="O1980" s="24"/>
      <c r="P1980" s="24"/>
      <c r="Q1980" s="24"/>
      <c r="R1980" s="24"/>
      <c r="S1980" s="24"/>
      <c r="T1980" s="24"/>
      <c r="U1980" s="24"/>
      <c r="V1980" s="23"/>
      <c r="W1980" s="23"/>
      <c r="X1980" s="23"/>
      <c r="Y1980" s="23" t="str">
        <f t="shared" si="299"/>
        <v/>
      </c>
      <c r="Z1980" s="23" t="str">
        <f t="shared" si="300"/>
        <v/>
      </c>
      <c r="AA1980" s="23" t="str">
        <f t="shared" si="301"/>
        <v/>
      </c>
      <c r="AB1980" s="23" t="str">
        <f t="shared" si="302"/>
        <v/>
      </c>
      <c r="AC1980" s="24" t="str">
        <f t="shared" si="303"/>
        <v/>
      </c>
      <c r="AD1980" s="24" t="str">
        <f t="shared" si="304"/>
        <v/>
      </c>
      <c r="AE1980" s="24" t="str">
        <f t="shared" si="305"/>
        <v/>
      </c>
      <c r="AF1980" s="24" t="str">
        <f t="shared" si="306"/>
        <v/>
      </c>
      <c r="AG1980" s="24" t="str">
        <f t="shared" si="307"/>
        <v/>
      </c>
      <c r="AH1980" s="24" t="str">
        <f>IF(Y1980="","",SUMPRODUCT($AC1980:$AG1980,'Benefit Weights'!$A$3:$E$3))</f>
        <v/>
      </c>
      <c r="AI1980" s="27" t="str">
        <f t="shared" si="308"/>
        <v/>
      </c>
    </row>
    <row r="1981" spans="1:35" x14ac:dyDescent="0.25">
      <c r="A1981" s="23"/>
      <c r="B1981" s="23"/>
      <c r="C1981" s="23"/>
      <c r="D1981" s="23"/>
      <c r="E1981" s="24"/>
      <c r="F1981" s="24"/>
      <c r="G1981" s="24"/>
      <c r="H1981" s="23"/>
      <c r="I1981" s="23"/>
      <c r="J1981" s="23"/>
      <c r="K1981" s="23"/>
      <c r="L1981" s="23"/>
      <c r="M1981" s="23"/>
      <c r="N1981" s="23"/>
      <c r="O1981" s="24"/>
      <c r="P1981" s="24"/>
      <c r="Q1981" s="24"/>
      <c r="R1981" s="24"/>
      <c r="S1981" s="24"/>
      <c r="T1981" s="24"/>
      <c r="U1981" s="24"/>
      <c r="V1981" s="23"/>
      <c r="W1981" s="23"/>
      <c r="X1981" s="23"/>
      <c r="Y1981" s="23" t="str">
        <f t="shared" si="299"/>
        <v/>
      </c>
      <c r="Z1981" s="23" t="str">
        <f t="shared" si="300"/>
        <v/>
      </c>
      <c r="AA1981" s="23" t="str">
        <f t="shared" si="301"/>
        <v/>
      </c>
      <c r="AB1981" s="23" t="str">
        <f t="shared" si="302"/>
        <v/>
      </c>
      <c r="AC1981" s="24" t="str">
        <f t="shared" si="303"/>
        <v/>
      </c>
      <c r="AD1981" s="24" t="str">
        <f t="shared" si="304"/>
        <v/>
      </c>
      <c r="AE1981" s="24" t="str">
        <f t="shared" si="305"/>
        <v/>
      </c>
      <c r="AF1981" s="24" t="str">
        <f t="shared" si="306"/>
        <v/>
      </c>
      <c r="AG1981" s="24" t="str">
        <f t="shared" si="307"/>
        <v/>
      </c>
      <c r="AH1981" s="24" t="str">
        <f>IF(Y1981="","",SUMPRODUCT($AC1981:$AG1981,'Benefit Weights'!$A$3:$E$3))</f>
        <v/>
      </c>
      <c r="AI1981" s="27" t="str">
        <f t="shared" si="308"/>
        <v/>
      </c>
    </row>
    <row r="1982" spans="1:35" x14ac:dyDescent="0.25">
      <c r="A1982" s="23"/>
      <c r="B1982" s="23"/>
      <c r="C1982" s="23"/>
      <c r="D1982" s="23"/>
      <c r="E1982" s="24"/>
      <c r="F1982" s="24"/>
      <c r="G1982" s="24"/>
      <c r="H1982" s="23"/>
      <c r="I1982" s="23"/>
      <c r="J1982" s="23"/>
      <c r="K1982" s="23"/>
      <c r="L1982" s="23"/>
      <c r="M1982" s="23"/>
      <c r="N1982" s="23"/>
      <c r="O1982" s="24"/>
      <c r="P1982" s="24"/>
      <c r="Q1982" s="24"/>
      <c r="R1982" s="24"/>
      <c r="S1982" s="24"/>
      <c r="T1982" s="24"/>
      <c r="U1982" s="24"/>
      <c r="V1982" s="23"/>
      <c r="W1982" s="23"/>
      <c r="X1982" s="23"/>
      <c r="Y1982" s="23" t="str">
        <f t="shared" si="299"/>
        <v/>
      </c>
      <c r="Z1982" s="23" t="str">
        <f t="shared" si="300"/>
        <v/>
      </c>
      <c r="AA1982" s="23" t="str">
        <f t="shared" si="301"/>
        <v/>
      </c>
      <c r="AB1982" s="23" t="str">
        <f t="shared" si="302"/>
        <v/>
      </c>
      <c r="AC1982" s="24" t="str">
        <f t="shared" si="303"/>
        <v/>
      </c>
      <c r="AD1982" s="24" t="str">
        <f t="shared" si="304"/>
        <v/>
      </c>
      <c r="AE1982" s="24" t="str">
        <f t="shared" si="305"/>
        <v/>
      </c>
      <c r="AF1982" s="24" t="str">
        <f t="shared" si="306"/>
        <v/>
      </c>
      <c r="AG1982" s="24" t="str">
        <f t="shared" si="307"/>
        <v/>
      </c>
      <c r="AH1982" s="24" t="str">
        <f>IF(Y1982="","",SUMPRODUCT($AC1982:$AG1982,'Benefit Weights'!$A$3:$E$3))</f>
        <v/>
      </c>
      <c r="AI1982" s="27" t="str">
        <f t="shared" si="308"/>
        <v/>
      </c>
    </row>
    <row r="1983" spans="1:35" x14ac:dyDescent="0.25">
      <c r="A1983" s="23"/>
      <c r="B1983" s="23"/>
      <c r="C1983" s="23"/>
      <c r="D1983" s="23"/>
      <c r="E1983" s="24"/>
      <c r="F1983" s="24"/>
      <c r="G1983" s="24"/>
      <c r="H1983" s="23"/>
      <c r="I1983" s="23"/>
      <c r="J1983" s="23"/>
      <c r="K1983" s="23"/>
      <c r="L1983" s="23"/>
      <c r="M1983" s="23"/>
      <c r="N1983" s="23"/>
      <c r="O1983" s="24"/>
      <c r="P1983" s="24"/>
      <c r="Q1983" s="24"/>
      <c r="R1983" s="24"/>
      <c r="S1983" s="24"/>
      <c r="T1983" s="24"/>
      <c r="U1983" s="24"/>
      <c r="V1983" s="23"/>
      <c r="W1983" s="23"/>
      <c r="X1983" s="23"/>
      <c r="Y1983" s="23" t="str">
        <f t="shared" si="299"/>
        <v/>
      </c>
      <c r="Z1983" s="23" t="str">
        <f t="shared" si="300"/>
        <v/>
      </c>
      <c r="AA1983" s="23" t="str">
        <f t="shared" si="301"/>
        <v/>
      </c>
      <c r="AB1983" s="23" t="str">
        <f t="shared" si="302"/>
        <v/>
      </c>
      <c r="AC1983" s="24" t="str">
        <f t="shared" si="303"/>
        <v/>
      </c>
      <c r="AD1983" s="24" t="str">
        <f t="shared" si="304"/>
        <v/>
      </c>
      <c r="AE1983" s="24" t="str">
        <f t="shared" si="305"/>
        <v/>
      </c>
      <c r="AF1983" s="24" t="str">
        <f t="shared" si="306"/>
        <v/>
      </c>
      <c r="AG1983" s="24" t="str">
        <f t="shared" si="307"/>
        <v/>
      </c>
      <c r="AH1983" s="24" t="str">
        <f>IF(Y1983="","",SUMPRODUCT($AC1983:$AG1983,'Benefit Weights'!$A$3:$E$3))</f>
        <v/>
      </c>
      <c r="AI1983" s="27" t="str">
        <f t="shared" si="308"/>
        <v/>
      </c>
    </row>
    <row r="1984" spans="1:35" x14ac:dyDescent="0.25">
      <c r="A1984" s="23"/>
      <c r="B1984" s="23"/>
      <c r="C1984" s="23"/>
      <c r="D1984" s="23"/>
      <c r="E1984" s="24"/>
      <c r="F1984" s="24"/>
      <c r="G1984" s="24"/>
      <c r="H1984" s="23"/>
      <c r="I1984" s="23"/>
      <c r="J1984" s="23"/>
      <c r="K1984" s="23"/>
      <c r="L1984" s="23"/>
      <c r="M1984" s="23"/>
      <c r="N1984" s="23"/>
      <c r="O1984" s="24"/>
      <c r="P1984" s="24"/>
      <c r="Q1984" s="24"/>
      <c r="R1984" s="24"/>
      <c r="S1984" s="24"/>
      <c r="T1984" s="24"/>
      <c r="U1984" s="24"/>
      <c r="V1984" s="23"/>
      <c r="W1984" s="23"/>
      <c r="X1984" s="23"/>
      <c r="Y1984" s="23" t="str">
        <f t="shared" si="299"/>
        <v/>
      </c>
      <c r="Z1984" s="23" t="str">
        <f t="shared" si="300"/>
        <v/>
      </c>
      <c r="AA1984" s="23" t="str">
        <f t="shared" si="301"/>
        <v/>
      </c>
      <c r="AB1984" s="23" t="str">
        <f t="shared" si="302"/>
        <v/>
      </c>
      <c r="AC1984" s="24" t="str">
        <f t="shared" si="303"/>
        <v/>
      </c>
      <c r="AD1984" s="24" t="str">
        <f t="shared" si="304"/>
        <v/>
      </c>
      <c r="AE1984" s="24" t="str">
        <f t="shared" si="305"/>
        <v/>
      </c>
      <c r="AF1984" s="24" t="str">
        <f t="shared" si="306"/>
        <v/>
      </c>
      <c r="AG1984" s="24" t="str">
        <f t="shared" si="307"/>
        <v/>
      </c>
      <c r="AH1984" s="24" t="str">
        <f>IF(Y1984="","",SUMPRODUCT($AC1984:$AG1984,'Benefit Weights'!$A$3:$E$3))</f>
        <v/>
      </c>
      <c r="AI1984" s="27" t="str">
        <f t="shared" si="308"/>
        <v/>
      </c>
    </row>
    <row r="1985" spans="1:35" x14ac:dyDescent="0.25">
      <c r="A1985" s="23"/>
      <c r="B1985" s="23"/>
      <c r="C1985" s="23"/>
      <c r="D1985" s="23"/>
      <c r="E1985" s="24"/>
      <c r="F1985" s="24"/>
      <c r="G1985" s="24"/>
      <c r="H1985" s="23"/>
      <c r="I1985" s="23"/>
      <c r="J1985" s="23"/>
      <c r="K1985" s="23"/>
      <c r="L1985" s="23"/>
      <c r="M1985" s="23"/>
      <c r="N1985" s="23"/>
      <c r="O1985" s="24"/>
      <c r="P1985" s="24"/>
      <c r="Q1985" s="24"/>
      <c r="R1985" s="24"/>
      <c r="S1985" s="24"/>
      <c r="T1985" s="24"/>
      <c r="U1985" s="24"/>
      <c r="V1985" s="23"/>
      <c r="W1985" s="23"/>
      <c r="X1985" s="23"/>
      <c r="Y1985" s="23" t="str">
        <f t="shared" si="299"/>
        <v/>
      </c>
      <c r="Z1985" s="23" t="str">
        <f t="shared" si="300"/>
        <v/>
      </c>
      <c r="AA1985" s="23" t="str">
        <f t="shared" si="301"/>
        <v/>
      </c>
      <c r="AB1985" s="23" t="str">
        <f t="shared" si="302"/>
        <v/>
      </c>
      <c r="AC1985" s="24" t="str">
        <f t="shared" si="303"/>
        <v/>
      </c>
      <c r="AD1985" s="24" t="str">
        <f t="shared" si="304"/>
        <v/>
      </c>
      <c r="AE1985" s="24" t="str">
        <f t="shared" si="305"/>
        <v/>
      </c>
      <c r="AF1985" s="24" t="str">
        <f t="shared" si="306"/>
        <v/>
      </c>
      <c r="AG1985" s="24" t="str">
        <f t="shared" si="307"/>
        <v/>
      </c>
      <c r="AH1985" s="24" t="str">
        <f>IF(Y1985="","",SUMPRODUCT($AC1985:$AG1985,'Benefit Weights'!$A$3:$E$3))</f>
        <v/>
      </c>
      <c r="AI1985" s="27" t="str">
        <f t="shared" si="308"/>
        <v/>
      </c>
    </row>
    <row r="1986" spans="1:35" x14ac:dyDescent="0.25">
      <c r="A1986" s="23"/>
      <c r="B1986" s="23"/>
      <c r="C1986" s="23"/>
      <c r="D1986" s="23"/>
      <c r="E1986" s="24"/>
      <c r="F1986" s="24"/>
      <c r="G1986" s="24"/>
      <c r="H1986" s="23"/>
      <c r="I1986" s="23"/>
      <c r="J1986" s="23"/>
      <c r="K1986" s="23"/>
      <c r="L1986" s="23"/>
      <c r="M1986" s="23"/>
      <c r="N1986" s="23"/>
      <c r="O1986" s="24"/>
      <c r="P1986" s="24"/>
      <c r="Q1986" s="24"/>
      <c r="R1986" s="24"/>
      <c r="S1986" s="24"/>
      <c r="T1986" s="24"/>
      <c r="U1986" s="24"/>
      <c r="V1986" s="23"/>
      <c r="W1986" s="23"/>
      <c r="X1986" s="23"/>
      <c r="Y1986" s="23" t="str">
        <f t="shared" si="299"/>
        <v/>
      </c>
      <c r="Z1986" s="23" t="str">
        <f t="shared" si="300"/>
        <v/>
      </c>
      <c r="AA1986" s="23" t="str">
        <f t="shared" si="301"/>
        <v/>
      </c>
      <c r="AB1986" s="23" t="str">
        <f t="shared" si="302"/>
        <v/>
      </c>
      <c r="AC1986" s="24" t="str">
        <f t="shared" si="303"/>
        <v/>
      </c>
      <c r="AD1986" s="24" t="str">
        <f t="shared" si="304"/>
        <v/>
      </c>
      <c r="AE1986" s="24" t="str">
        <f t="shared" si="305"/>
        <v/>
      </c>
      <c r="AF1986" s="24" t="str">
        <f t="shared" si="306"/>
        <v/>
      </c>
      <c r="AG1986" s="24" t="str">
        <f t="shared" si="307"/>
        <v/>
      </c>
      <c r="AH1986" s="24" t="str">
        <f>IF(Y1986="","",SUMPRODUCT($AC1986:$AG1986,'Benefit Weights'!$A$3:$E$3))</f>
        <v/>
      </c>
      <c r="AI1986" s="27" t="str">
        <f t="shared" si="308"/>
        <v/>
      </c>
    </row>
    <row r="1987" spans="1:35" x14ac:dyDescent="0.25">
      <c r="A1987" s="23"/>
      <c r="B1987" s="23"/>
      <c r="C1987" s="23"/>
      <c r="D1987" s="23"/>
      <c r="E1987" s="24"/>
      <c r="F1987" s="24"/>
      <c r="G1987" s="24"/>
      <c r="H1987" s="23"/>
      <c r="I1987" s="23"/>
      <c r="J1987" s="23"/>
      <c r="K1987" s="23"/>
      <c r="L1987" s="23"/>
      <c r="M1987" s="23"/>
      <c r="N1987" s="23"/>
      <c r="O1987" s="24"/>
      <c r="P1987" s="24"/>
      <c r="Q1987" s="24"/>
      <c r="R1987" s="24"/>
      <c r="S1987" s="24"/>
      <c r="T1987" s="24"/>
      <c r="U1987" s="24"/>
      <c r="V1987" s="23"/>
      <c r="W1987" s="23"/>
      <c r="X1987" s="23"/>
      <c r="Y1987" s="23" t="str">
        <f t="shared" si="299"/>
        <v/>
      </c>
      <c r="Z1987" s="23" t="str">
        <f t="shared" si="300"/>
        <v/>
      </c>
      <c r="AA1987" s="23" t="str">
        <f t="shared" si="301"/>
        <v/>
      </c>
      <c r="AB1987" s="23" t="str">
        <f t="shared" si="302"/>
        <v/>
      </c>
      <c r="AC1987" s="24" t="str">
        <f t="shared" si="303"/>
        <v/>
      </c>
      <c r="AD1987" s="24" t="str">
        <f t="shared" si="304"/>
        <v/>
      </c>
      <c r="AE1987" s="24" t="str">
        <f t="shared" si="305"/>
        <v/>
      </c>
      <c r="AF1987" s="24" t="str">
        <f t="shared" si="306"/>
        <v/>
      </c>
      <c r="AG1987" s="24" t="str">
        <f t="shared" si="307"/>
        <v/>
      </c>
      <c r="AH1987" s="24" t="str">
        <f>IF(Y1987="","",SUMPRODUCT($AC1987:$AG1987,'Benefit Weights'!$A$3:$E$3))</f>
        <v/>
      </c>
      <c r="AI1987" s="27" t="str">
        <f t="shared" si="308"/>
        <v/>
      </c>
    </row>
    <row r="1988" spans="1:35" x14ac:dyDescent="0.25">
      <c r="A1988" s="23"/>
      <c r="B1988" s="23"/>
      <c r="C1988" s="23"/>
      <c r="D1988" s="23"/>
      <c r="E1988" s="24"/>
      <c r="F1988" s="24"/>
      <c r="G1988" s="24"/>
      <c r="H1988" s="23"/>
      <c r="I1988" s="23"/>
      <c r="J1988" s="23"/>
      <c r="K1988" s="23"/>
      <c r="L1988" s="23"/>
      <c r="M1988" s="23"/>
      <c r="N1988" s="23"/>
      <c r="O1988" s="24"/>
      <c r="P1988" s="24"/>
      <c r="Q1988" s="24"/>
      <c r="R1988" s="24"/>
      <c r="S1988" s="24"/>
      <c r="T1988" s="24"/>
      <c r="U1988" s="24"/>
      <c r="V1988" s="23"/>
      <c r="W1988" s="23"/>
      <c r="X1988" s="23"/>
      <c r="Y1988" s="23" t="str">
        <f t="shared" ref="Y1988:Y1999" si="309">IF(A1988="","",A1988)</f>
        <v/>
      </c>
      <c r="Z1988" s="23" t="str">
        <f t="shared" ref="Z1988:Z1999" si="310">IF(B1988="","",B1988)</f>
        <v/>
      </c>
      <c r="AA1988" s="23" t="str">
        <f t="shared" ref="AA1988:AA1999" si="311">IF(C1988="","",C1988)</f>
        <v/>
      </c>
      <c r="AB1988" s="23" t="str">
        <f t="shared" ref="AB1988:AB1999" si="312">IF(H1988="","",H1988)</f>
        <v/>
      </c>
      <c r="AC1988" s="24" t="str">
        <f t="shared" ref="AC1988:AC1999" si="313">IF(Q1988="","",Q1988)</f>
        <v/>
      </c>
      <c r="AD1988" s="24" t="str">
        <f t="shared" ref="AD1988:AD1999" si="314">IF(R1988="","",R1988)</f>
        <v/>
      </c>
      <c r="AE1988" s="24" t="str">
        <f t="shared" ref="AE1988:AE1999" si="315">IF(S1988="","",S1988)</f>
        <v/>
      </c>
      <c r="AF1988" s="24" t="str">
        <f t="shared" ref="AF1988:AF1999" si="316">IF(T1988="","",T1988)</f>
        <v/>
      </c>
      <c r="AG1988" s="24" t="str">
        <f t="shared" ref="AG1988:AG1999" si="317">IF(U1988="","",U1988)</f>
        <v/>
      </c>
      <c r="AH1988" s="24" t="str">
        <f>IF(Y1988="","",SUMPRODUCT($AC1988:$AG1988,'Benefit Weights'!$A$3:$E$3))</f>
        <v/>
      </c>
      <c r="AI1988" s="27" t="str">
        <f t="shared" si="308"/>
        <v/>
      </c>
    </row>
    <row r="1989" spans="1:35" x14ac:dyDescent="0.25">
      <c r="A1989" s="23"/>
      <c r="B1989" s="23"/>
      <c r="C1989" s="23"/>
      <c r="D1989" s="23"/>
      <c r="E1989" s="24"/>
      <c r="F1989" s="24"/>
      <c r="G1989" s="24"/>
      <c r="H1989" s="23"/>
      <c r="I1989" s="23"/>
      <c r="J1989" s="23"/>
      <c r="K1989" s="23"/>
      <c r="L1989" s="23"/>
      <c r="M1989" s="23"/>
      <c r="N1989" s="23"/>
      <c r="O1989" s="24"/>
      <c r="P1989" s="24"/>
      <c r="Q1989" s="24"/>
      <c r="R1989" s="24"/>
      <c r="S1989" s="24"/>
      <c r="T1989" s="24"/>
      <c r="U1989" s="24"/>
      <c r="V1989" s="23"/>
      <c r="W1989" s="23"/>
      <c r="X1989" s="23"/>
      <c r="Y1989" s="23" t="str">
        <f t="shared" si="309"/>
        <v/>
      </c>
      <c r="Z1989" s="23" t="str">
        <f t="shared" si="310"/>
        <v/>
      </c>
      <c r="AA1989" s="23" t="str">
        <f t="shared" si="311"/>
        <v/>
      </c>
      <c r="AB1989" s="23" t="str">
        <f t="shared" si="312"/>
        <v/>
      </c>
      <c r="AC1989" s="24" t="str">
        <f t="shared" si="313"/>
        <v/>
      </c>
      <c r="AD1989" s="24" t="str">
        <f t="shared" si="314"/>
        <v/>
      </c>
      <c r="AE1989" s="24" t="str">
        <f t="shared" si="315"/>
        <v/>
      </c>
      <c r="AF1989" s="24" t="str">
        <f t="shared" si="316"/>
        <v/>
      </c>
      <c r="AG1989" s="24" t="str">
        <f t="shared" si="317"/>
        <v/>
      </c>
      <c r="AH1989" s="24" t="str">
        <f>IF(Y1989="","",SUMPRODUCT($AC1989:$AG1989,'Benefit Weights'!$A$3:$E$3))</f>
        <v/>
      </c>
      <c r="AI1989" s="27" t="str">
        <f t="shared" ref="AI1989:AI1999" si="318">IF(Y1989="","",IF(AND(O1989="Yes",AH1989&gt;0),"High",IF(AH1989&gt;3,"Medium","Low")))</f>
        <v/>
      </c>
    </row>
    <row r="1990" spans="1:35" x14ac:dyDescent="0.25">
      <c r="A1990" s="23"/>
      <c r="B1990" s="23"/>
      <c r="C1990" s="23"/>
      <c r="D1990" s="23"/>
      <c r="E1990" s="24"/>
      <c r="F1990" s="24"/>
      <c r="G1990" s="24"/>
      <c r="H1990" s="23"/>
      <c r="I1990" s="23"/>
      <c r="J1990" s="23"/>
      <c r="K1990" s="23"/>
      <c r="L1990" s="23"/>
      <c r="M1990" s="23"/>
      <c r="N1990" s="23"/>
      <c r="O1990" s="24"/>
      <c r="P1990" s="24"/>
      <c r="Q1990" s="24"/>
      <c r="R1990" s="24"/>
      <c r="S1990" s="24"/>
      <c r="T1990" s="24"/>
      <c r="U1990" s="24"/>
      <c r="V1990" s="23"/>
      <c r="W1990" s="23"/>
      <c r="X1990" s="23"/>
      <c r="Y1990" s="23" t="str">
        <f t="shared" si="309"/>
        <v/>
      </c>
      <c r="Z1990" s="23" t="str">
        <f t="shared" si="310"/>
        <v/>
      </c>
      <c r="AA1990" s="23" t="str">
        <f t="shared" si="311"/>
        <v/>
      </c>
      <c r="AB1990" s="23" t="str">
        <f t="shared" si="312"/>
        <v/>
      </c>
      <c r="AC1990" s="24" t="str">
        <f t="shared" si="313"/>
        <v/>
      </c>
      <c r="AD1990" s="24" t="str">
        <f t="shared" si="314"/>
        <v/>
      </c>
      <c r="AE1990" s="24" t="str">
        <f t="shared" si="315"/>
        <v/>
      </c>
      <c r="AF1990" s="24" t="str">
        <f t="shared" si="316"/>
        <v/>
      </c>
      <c r="AG1990" s="24" t="str">
        <f t="shared" si="317"/>
        <v/>
      </c>
      <c r="AH1990" s="24" t="str">
        <f>IF(Y1990="","",SUMPRODUCT($AC1990:$AG1990,'Benefit Weights'!$A$3:$E$3))</f>
        <v/>
      </c>
      <c r="AI1990" s="27" t="str">
        <f t="shared" si="318"/>
        <v/>
      </c>
    </row>
    <row r="1991" spans="1:35" x14ac:dyDescent="0.25">
      <c r="A1991" s="23"/>
      <c r="B1991" s="23"/>
      <c r="C1991" s="23"/>
      <c r="D1991" s="23"/>
      <c r="E1991" s="24"/>
      <c r="F1991" s="24"/>
      <c r="G1991" s="24"/>
      <c r="H1991" s="23"/>
      <c r="I1991" s="23"/>
      <c r="J1991" s="23"/>
      <c r="K1991" s="23"/>
      <c r="L1991" s="23"/>
      <c r="M1991" s="23"/>
      <c r="N1991" s="23"/>
      <c r="O1991" s="24"/>
      <c r="P1991" s="24"/>
      <c r="Q1991" s="24"/>
      <c r="R1991" s="24"/>
      <c r="S1991" s="24"/>
      <c r="T1991" s="24"/>
      <c r="U1991" s="24"/>
      <c r="V1991" s="23"/>
      <c r="W1991" s="23"/>
      <c r="X1991" s="23"/>
      <c r="Y1991" s="23" t="str">
        <f t="shared" si="309"/>
        <v/>
      </c>
      <c r="Z1991" s="23" t="str">
        <f t="shared" si="310"/>
        <v/>
      </c>
      <c r="AA1991" s="23" t="str">
        <f t="shared" si="311"/>
        <v/>
      </c>
      <c r="AB1991" s="23" t="str">
        <f t="shared" si="312"/>
        <v/>
      </c>
      <c r="AC1991" s="24" t="str">
        <f t="shared" si="313"/>
        <v/>
      </c>
      <c r="AD1991" s="24" t="str">
        <f t="shared" si="314"/>
        <v/>
      </c>
      <c r="AE1991" s="24" t="str">
        <f t="shared" si="315"/>
        <v/>
      </c>
      <c r="AF1991" s="24" t="str">
        <f t="shared" si="316"/>
        <v/>
      </c>
      <c r="AG1991" s="24" t="str">
        <f t="shared" si="317"/>
        <v/>
      </c>
      <c r="AH1991" s="24" t="str">
        <f>IF(Y1991="","",SUMPRODUCT($AC1991:$AG1991,'Benefit Weights'!$A$3:$E$3))</f>
        <v/>
      </c>
      <c r="AI1991" s="27" t="str">
        <f t="shared" si="318"/>
        <v/>
      </c>
    </row>
    <row r="1992" spans="1:35" x14ac:dyDescent="0.25">
      <c r="A1992" s="23"/>
      <c r="B1992" s="23"/>
      <c r="C1992" s="23"/>
      <c r="D1992" s="23"/>
      <c r="E1992" s="24"/>
      <c r="F1992" s="24"/>
      <c r="G1992" s="24"/>
      <c r="H1992" s="23"/>
      <c r="I1992" s="23"/>
      <c r="J1992" s="23"/>
      <c r="K1992" s="23"/>
      <c r="L1992" s="23"/>
      <c r="M1992" s="23"/>
      <c r="N1992" s="23"/>
      <c r="O1992" s="24"/>
      <c r="P1992" s="24"/>
      <c r="Q1992" s="24"/>
      <c r="R1992" s="24"/>
      <c r="S1992" s="24"/>
      <c r="T1992" s="24"/>
      <c r="U1992" s="24"/>
      <c r="V1992" s="23"/>
      <c r="W1992" s="23"/>
      <c r="X1992" s="23"/>
      <c r="Y1992" s="23" t="str">
        <f t="shared" si="309"/>
        <v/>
      </c>
      <c r="Z1992" s="23" t="str">
        <f t="shared" si="310"/>
        <v/>
      </c>
      <c r="AA1992" s="23" t="str">
        <f t="shared" si="311"/>
        <v/>
      </c>
      <c r="AB1992" s="23" t="str">
        <f t="shared" si="312"/>
        <v/>
      </c>
      <c r="AC1992" s="24" t="str">
        <f t="shared" si="313"/>
        <v/>
      </c>
      <c r="AD1992" s="24" t="str">
        <f t="shared" si="314"/>
        <v/>
      </c>
      <c r="AE1992" s="24" t="str">
        <f t="shared" si="315"/>
        <v/>
      </c>
      <c r="AF1992" s="24" t="str">
        <f t="shared" si="316"/>
        <v/>
      </c>
      <c r="AG1992" s="24" t="str">
        <f t="shared" si="317"/>
        <v/>
      </c>
      <c r="AH1992" s="24" t="str">
        <f>IF(Y1992="","",SUMPRODUCT($AC1992:$AG1992,'Benefit Weights'!$A$3:$E$3))</f>
        <v/>
      </c>
      <c r="AI1992" s="27" t="str">
        <f t="shared" si="318"/>
        <v/>
      </c>
    </row>
    <row r="1993" spans="1:35" x14ac:dyDescent="0.25">
      <c r="A1993" s="23"/>
      <c r="B1993" s="23"/>
      <c r="C1993" s="23"/>
      <c r="D1993" s="23"/>
      <c r="E1993" s="24"/>
      <c r="F1993" s="24"/>
      <c r="G1993" s="24"/>
      <c r="H1993" s="23"/>
      <c r="I1993" s="23"/>
      <c r="J1993" s="23"/>
      <c r="K1993" s="23"/>
      <c r="L1993" s="23"/>
      <c r="M1993" s="23"/>
      <c r="N1993" s="23"/>
      <c r="O1993" s="24"/>
      <c r="P1993" s="24"/>
      <c r="Q1993" s="24"/>
      <c r="R1993" s="24"/>
      <c r="S1993" s="24"/>
      <c r="T1993" s="24"/>
      <c r="U1993" s="24"/>
      <c r="V1993" s="23"/>
      <c r="W1993" s="23"/>
      <c r="X1993" s="23"/>
      <c r="Y1993" s="23" t="str">
        <f t="shared" si="309"/>
        <v/>
      </c>
      <c r="Z1993" s="23" t="str">
        <f t="shared" si="310"/>
        <v/>
      </c>
      <c r="AA1993" s="23" t="str">
        <f t="shared" si="311"/>
        <v/>
      </c>
      <c r="AB1993" s="23" t="str">
        <f t="shared" si="312"/>
        <v/>
      </c>
      <c r="AC1993" s="24" t="str">
        <f t="shared" si="313"/>
        <v/>
      </c>
      <c r="AD1993" s="24" t="str">
        <f t="shared" si="314"/>
        <v/>
      </c>
      <c r="AE1993" s="24" t="str">
        <f t="shared" si="315"/>
        <v/>
      </c>
      <c r="AF1993" s="24" t="str">
        <f t="shared" si="316"/>
        <v/>
      </c>
      <c r="AG1993" s="24" t="str">
        <f t="shared" si="317"/>
        <v/>
      </c>
      <c r="AH1993" s="24" t="str">
        <f>IF(Y1993="","",SUMPRODUCT($AC1993:$AG1993,'Benefit Weights'!$A$3:$E$3))</f>
        <v/>
      </c>
      <c r="AI1993" s="27" t="str">
        <f t="shared" si="318"/>
        <v/>
      </c>
    </row>
    <row r="1994" spans="1:35" x14ac:dyDescent="0.25">
      <c r="A1994" s="23"/>
      <c r="B1994" s="23"/>
      <c r="C1994" s="23"/>
      <c r="D1994" s="23"/>
      <c r="E1994" s="24"/>
      <c r="F1994" s="24"/>
      <c r="G1994" s="24"/>
      <c r="H1994" s="23"/>
      <c r="I1994" s="23"/>
      <c r="J1994" s="23"/>
      <c r="K1994" s="23"/>
      <c r="L1994" s="23"/>
      <c r="M1994" s="23"/>
      <c r="N1994" s="23"/>
      <c r="O1994" s="24"/>
      <c r="P1994" s="24"/>
      <c r="Q1994" s="24"/>
      <c r="R1994" s="24"/>
      <c r="S1994" s="24"/>
      <c r="T1994" s="24"/>
      <c r="U1994" s="24"/>
      <c r="V1994" s="23"/>
      <c r="W1994" s="23"/>
      <c r="X1994" s="23"/>
      <c r="Y1994" s="23" t="str">
        <f t="shared" si="309"/>
        <v/>
      </c>
      <c r="Z1994" s="23" t="str">
        <f t="shared" si="310"/>
        <v/>
      </c>
      <c r="AA1994" s="23" t="str">
        <f t="shared" si="311"/>
        <v/>
      </c>
      <c r="AB1994" s="23" t="str">
        <f t="shared" si="312"/>
        <v/>
      </c>
      <c r="AC1994" s="24" t="str">
        <f t="shared" si="313"/>
        <v/>
      </c>
      <c r="AD1994" s="24" t="str">
        <f t="shared" si="314"/>
        <v/>
      </c>
      <c r="AE1994" s="24" t="str">
        <f t="shared" si="315"/>
        <v/>
      </c>
      <c r="AF1994" s="24" t="str">
        <f t="shared" si="316"/>
        <v/>
      </c>
      <c r="AG1994" s="24" t="str">
        <f t="shared" si="317"/>
        <v/>
      </c>
      <c r="AH1994" s="24" t="str">
        <f>IF(Y1994="","",SUMPRODUCT($AC1994:$AG1994,'Benefit Weights'!$A$3:$E$3))</f>
        <v/>
      </c>
      <c r="AI1994" s="27" t="str">
        <f t="shared" si="318"/>
        <v/>
      </c>
    </row>
    <row r="1995" spans="1:35" x14ac:dyDescent="0.25">
      <c r="A1995" s="23"/>
      <c r="B1995" s="23"/>
      <c r="C1995" s="23"/>
      <c r="D1995" s="23"/>
      <c r="E1995" s="24"/>
      <c r="F1995" s="24"/>
      <c r="G1995" s="24"/>
      <c r="H1995" s="23"/>
      <c r="I1995" s="23"/>
      <c r="J1995" s="23"/>
      <c r="K1995" s="23"/>
      <c r="L1995" s="23"/>
      <c r="M1995" s="23"/>
      <c r="N1995" s="23"/>
      <c r="O1995" s="24"/>
      <c r="P1995" s="24"/>
      <c r="Q1995" s="24"/>
      <c r="R1995" s="24"/>
      <c r="S1995" s="24"/>
      <c r="T1995" s="24"/>
      <c r="U1995" s="24"/>
      <c r="V1995" s="23"/>
      <c r="W1995" s="23"/>
      <c r="X1995" s="23"/>
      <c r="Y1995" s="23" t="str">
        <f t="shared" si="309"/>
        <v/>
      </c>
      <c r="Z1995" s="23" t="str">
        <f t="shared" si="310"/>
        <v/>
      </c>
      <c r="AA1995" s="23" t="str">
        <f t="shared" si="311"/>
        <v/>
      </c>
      <c r="AB1995" s="23" t="str">
        <f t="shared" si="312"/>
        <v/>
      </c>
      <c r="AC1995" s="24" t="str">
        <f t="shared" si="313"/>
        <v/>
      </c>
      <c r="AD1995" s="24" t="str">
        <f t="shared" si="314"/>
        <v/>
      </c>
      <c r="AE1995" s="24" t="str">
        <f t="shared" si="315"/>
        <v/>
      </c>
      <c r="AF1995" s="24" t="str">
        <f t="shared" si="316"/>
        <v/>
      </c>
      <c r="AG1995" s="24" t="str">
        <f t="shared" si="317"/>
        <v/>
      </c>
      <c r="AH1995" s="24" t="str">
        <f>IF(Y1995="","",SUMPRODUCT($AC1995:$AG1995,'Benefit Weights'!$A$3:$E$3))</f>
        <v/>
      </c>
      <c r="AI1995" s="27" t="str">
        <f t="shared" si="318"/>
        <v/>
      </c>
    </row>
    <row r="1996" spans="1:35" x14ac:dyDescent="0.25">
      <c r="A1996" s="23"/>
      <c r="B1996" s="23"/>
      <c r="C1996" s="23"/>
      <c r="D1996" s="23"/>
      <c r="E1996" s="24"/>
      <c r="F1996" s="24"/>
      <c r="G1996" s="24"/>
      <c r="H1996" s="23"/>
      <c r="I1996" s="23"/>
      <c r="J1996" s="23"/>
      <c r="K1996" s="23"/>
      <c r="L1996" s="23"/>
      <c r="M1996" s="23"/>
      <c r="N1996" s="23"/>
      <c r="O1996" s="24"/>
      <c r="P1996" s="24"/>
      <c r="Q1996" s="24"/>
      <c r="R1996" s="24"/>
      <c r="S1996" s="24"/>
      <c r="T1996" s="24"/>
      <c r="U1996" s="24"/>
      <c r="V1996" s="23"/>
      <c r="W1996" s="23"/>
      <c r="X1996" s="23"/>
      <c r="Y1996" s="23" t="str">
        <f t="shared" si="309"/>
        <v/>
      </c>
      <c r="Z1996" s="23" t="str">
        <f t="shared" si="310"/>
        <v/>
      </c>
      <c r="AA1996" s="23" t="str">
        <f t="shared" si="311"/>
        <v/>
      </c>
      <c r="AB1996" s="23" t="str">
        <f t="shared" si="312"/>
        <v/>
      </c>
      <c r="AC1996" s="24" t="str">
        <f t="shared" si="313"/>
        <v/>
      </c>
      <c r="AD1996" s="24" t="str">
        <f t="shared" si="314"/>
        <v/>
      </c>
      <c r="AE1996" s="24" t="str">
        <f t="shared" si="315"/>
        <v/>
      </c>
      <c r="AF1996" s="24" t="str">
        <f t="shared" si="316"/>
        <v/>
      </c>
      <c r="AG1996" s="24" t="str">
        <f t="shared" si="317"/>
        <v/>
      </c>
      <c r="AH1996" s="24" t="str">
        <f>IF(Y1996="","",SUMPRODUCT($AC1996:$AG1996,'Benefit Weights'!$A$3:$E$3))</f>
        <v/>
      </c>
      <c r="AI1996" s="27" t="str">
        <f t="shared" si="318"/>
        <v/>
      </c>
    </row>
    <row r="1997" spans="1:35" x14ac:dyDescent="0.25">
      <c r="A1997" s="23"/>
      <c r="B1997" s="23"/>
      <c r="C1997" s="23"/>
      <c r="D1997" s="23"/>
      <c r="E1997" s="24"/>
      <c r="F1997" s="24"/>
      <c r="G1997" s="24"/>
      <c r="H1997" s="23"/>
      <c r="I1997" s="23"/>
      <c r="J1997" s="23"/>
      <c r="K1997" s="23"/>
      <c r="L1997" s="23"/>
      <c r="M1997" s="23"/>
      <c r="N1997" s="23"/>
      <c r="O1997" s="24"/>
      <c r="P1997" s="24"/>
      <c r="Q1997" s="24"/>
      <c r="R1997" s="24"/>
      <c r="S1997" s="24"/>
      <c r="T1997" s="24"/>
      <c r="U1997" s="24"/>
      <c r="V1997" s="23"/>
      <c r="W1997" s="23"/>
      <c r="X1997" s="23"/>
      <c r="Y1997" s="23" t="str">
        <f t="shared" si="309"/>
        <v/>
      </c>
      <c r="Z1997" s="23" t="str">
        <f t="shared" si="310"/>
        <v/>
      </c>
      <c r="AA1997" s="23" t="str">
        <f t="shared" si="311"/>
        <v/>
      </c>
      <c r="AB1997" s="23" t="str">
        <f t="shared" si="312"/>
        <v/>
      </c>
      <c r="AC1997" s="24" t="str">
        <f t="shared" si="313"/>
        <v/>
      </c>
      <c r="AD1997" s="24" t="str">
        <f t="shared" si="314"/>
        <v/>
      </c>
      <c r="AE1997" s="24" t="str">
        <f t="shared" si="315"/>
        <v/>
      </c>
      <c r="AF1997" s="24" t="str">
        <f t="shared" si="316"/>
        <v/>
      </c>
      <c r="AG1997" s="24" t="str">
        <f t="shared" si="317"/>
        <v/>
      </c>
      <c r="AH1997" s="24" t="str">
        <f>IF(Y1997="","",SUMPRODUCT($AC1997:$AG1997,'Benefit Weights'!$A$3:$E$3))</f>
        <v/>
      </c>
      <c r="AI1997" s="27" t="str">
        <f t="shared" si="318"/>
        <v/>
      </c>
    </row>
    <row r="1998" spans="1:35" x14ac:dyDescent="0.25">
      <c r="A1998" s="23"/>
      <c r="B1998" s="23"/>
      <c r="C1998" s="23"/>
      <c r="D1998" s="23"/>
      <c r="E1998" s="24"/>
      <c r="F1998" s="24"/>
      <c r="G1998" s="24"/>
      <c r="H1998" s="23"/>
      <c r="I1998" s="23"/>
      <c r="J1998" s="23"/>
      <c r="K1998" s="23"/>
      <c r="L1998" s="23"/>
      <c r="M1998" s="23"/>
      <c r="N1998" s="23"/>
      <c r="O1998" s="24"/>
      <c r="P1998" s="24"/>
      <c r="Q1998" s="24"/>
      <c r="R1998" s="24"/>
      <c r="S1998" s="24"/>
      <c r="T1998" s="24"/>
      <c r="U1998" s="24"/>
      <c r="V1998" s="23"/>
      <c r="W1998" s="23"/>
      <c r="X1998" s="23"/>
      <c r="Y1998" s="23" t="str">
        <f t="shared" si="309"/>
        <v/>
      </c>
      <c r="Z1998" s="23" t="str">
        <f t="shared" si="310"/>
        <v/>
      </c>
      <c r="AA1998" s="23" t="str">
        <f t="shared" si="311"/>
        <v/>
      </c>
      <c r="AB1998" s="23" t="str">
        <f t="shared" si="312"/>
        <v/>
      </c>
      <c r="AC1998" s="24" t="str">
        <f t="shared" si="313"/>
        <v/>
      </c>
      <c r="AD1998" s="24" t="str">
        <f t="shared" si="314"/>
        <v/>
      </c>
      <c r="AE1998" s="24" t="str">
        <f t="shared" si="315"/>
        <v/>
      </c>
      <c r="AF1998" s="24" t="str">
        <f t="shared" si="316"/>
        <v/>
      </c>
      <c r="AG1998" s="24" t="str">
        <f t="shared" si="317"/>
        <v/>
      </c>
      <c r="AH1998" s="24" t="str">
        <f>IF(Y1998="","",SUMPRODUCT($AC1998:$AG1998,'Benefit Weights'!$A$3:$E$3))</f>
        <v/>
      </c>
      <c r="AI1998" s="27" t="str">
        <f t="shared" si="318"/>
        <v/>
      </c>
    </row>
    <row r="1999" spans="1:35" x14ac:dyDescent="0.25">
      <c r="A1999" s="23"/>
      <c r="B1999" s="23"/>
      <c r="C1999" s="23"/>
      <c r="D1999" s="23"/>
      <c r="E1999" s="24"/>
      <c r="F1999" s="24"/>
      <c r="G1999" s="24"/>
      <c r="H1999" s="23"/>
      <c r="I1999" s="23"/>
      <c r="J1999" s="23"/>
      <c r="K1999" s="23"/>
      <c r="L1999" s="23"/>
      <c r="M1999" s="23"/>
      <c r="N1999" s="23"/>
      <c r="O1999" s="24"/>
      <c r="P1999" s="24"/>
      <c r="Q1999" s="24"/>
      <c r="R1999" s="24"/>
      <c r="S1999" s="24"/>
      <c r="T1999" s="24"/>
      <c r="U1999" s="24"/>
      <c r="V1999" s="23"/>
      <c r="W1999" s="23"/>
      <c r="X1999" s="23"/>
      <c r="Y1999" s="23" t="str">
        <f t="shared" si="309"/>
        <v/>
      </c>
      <c r="Z1999" s="23" t="str">
        <f t="shared" si="310"/>
        <v/>
      </c>
      <c r="AA1999" s="23" t="str">
        <f t="shared" si="311"/>
        <v/>
      </c>
      <c r="AB1999" s="23" t="str">
        <f t="shared" si="312"/>
        <v/>
      </c>
      <c r="AC1999" s="24" t="str">
        <f t="shared" si="313"/>
        <v/>
      </c>
      <c r="AD1999" s="24" t="str">
        <f t="shared" si="314"/>
        <v/>
      </c>
      <c r="AE1999" s="24" t="str">
        <f t="shared" si="315"/>
        <v/>
      </c>
      <c r="AF1999" s="24" t="str">
        <f t="shared" si="316"/>
        <v/>
      </c>
      <c r="AG1999" s="24" t="str">
        <f t="shared" si="317"/>
        <v/>
      </c>
      <c r="AH1999" s="24" t="str">
        <f>IF(Y1999="","",SUMPRODUCT($AC1999:$AG1999,'Benefit Weights'!$A$3:$E$3))</f>
        <v/>
      </c>
      <c r="AI1999" s="27" t="str">
        <f t="shared" si="318"/>
        <v/>
      </c>
    </row>
  </sheetData>
  <sheetProtection algorithmName="SHA-512" hashValue="tzKeVdiKb386GR5+49iQRrIaEoDmqzqQeB+SJ64xEqRZHNHMPlHJ7/46AAm8PlG+Vffe7t1lci6ZGFpZdKEYrg==" saltValue="lrr3dcAwRzNreqXt4LJfKA==" spinCount="100000" sheet="1" objects="1" scenarios="1" sort="0" autoFilter="0" pivotTables="0"/>
  <autoFilter ref="A1:AI3">
    <filterColumn colId="4" showButton="0"/>
    <filterColumn colId="16" showButton="0"/>
    <filterColumn colId="17" showButton="0"/>
    <filterColumn colId="18" showButton="0"/>
    <filterColumn colId="19" showButton="0"/>
    <filterColumn colId="28" showButton="0"/>
    <filterColumn colId="29" showButton="0"/>
    <filterColumn colId="30" showButton="0"/>
    <filterColumn colId="31" showButton="0"/>
  </autoFilter>
  <mergeCells count="35">
    <mergeCell ref="G1:G3"/>
    <mergeCell ref="K1:K3"/>
    <mergeCell ref="L1:L3"/>
    <mergeCell ref="A1:A3"/>
    <mergeCell ref="B1:B3"/>
    <mergeCell ref="C1:C3"/>
    <mergeCell ref="D1:D3"/>
    <mergeCell ref="E1:F1"/>
    <mergeCell ref="AI1:AI3"/>
    <mergeCell ref="E2:E3"/>
    <mergeCell ref="F2:F3"/>
    <mergeCell ref="Q2:Q3"/>
    <mergeCell ref="AA1:AA3"/>
    <mergeCell ref="AB1:AB3"/>
    <mergeCell ref="AH1:AH3"/>
    <mergeCell ref="Y1:Y3"/>
    <mergeCell ref="Z1:Z3"/>
    <mergeCell ref="I1:I3"/>
    <mergeCell ref="J1:J3"/>
    <mergeCell ref="M1:M3"/>
    <mergeCell ref="N1:N3"/>
    <mergeCell ref="O1:O3"/>
    <mergeCell ref="H1:H3"/>
    <mergeCell ref="P1:P3"/>
    <mergeCell ref="Q1:U1"/>
    <mergeCell ref="AC1:AG1"/>
    <mergeCell ref="AC2:AC3"/>
    <mergeCell ref="AD2:AD3"/>
    <mergeCell ref="AE2:AE3"/>
    <mergeCell ref="AF2:AF3"/>
    <mergeCell ref="AG2:AG3"/>
    <mergeCell ref="R2:R3"/>
    <mergeCell ref="S2:S3"/>
    <mergeCell ref="T2:T3"/>
    <mergeCell ref="U2:U3"/>
  </mergeCells>
  <conditionalFormatting sqref="Y4:AI2000 A46:U2000 A38:B38 D38:O38 Q4:U45 A4:O37 A39:O45">
    <cfRule type="containsErrors" dxfId="28" priority="9">
      <formula>ISERROR(A4)</formula>
    </cfRule>
    <cfRule type="expression" dxfId="27" priority="33">
      <formula>$A4&lt;&gt;""</formula>
    </cfRule>
  </conditionalFormatting>
  <conditionalFormatting sqref="AI4:AI2000">
    <cfRule type="expression" dxfId="26" priority="11">
      <formula>$AI4="Low"</formula>
    </cfRule>
    <cfRule type="expression" dxfId="25" priority="12">
      <formula>$AI4="Medium"</formula>
    </cfRule>
    <cfRule type="expression" dxfId="24" priority="13">
      <formula>$AI4="High"</formula>
    </cfRule>
  </conditionalFormatting>
  <conditionalFormatting sqref="AC4:AH2000">
    <cfRule type="cellIs" dxfId="23" priority="10" operator="equal">
      <formula>5</formula>
    </cfRule>
    <cfRule type="cellIs" dxfId="22" priority="14" operator="between">
      <formula>4</formula>
      <formula>4.99999999</formula>
    </cfRule>
    <cfRule type="cellIs" dxfId="21" priority="15" operator="between">
      <formula>3</formula>
      <formula>3.99999999</formula>
    </cfRule>
    <cfRule type="cellIs" dxfId="20" priority="16" operator="between">
      <formula>2</formula>
      <formula>2.999999999</formula>
    </cfRule>
    <cfRule type="cellIs" dxfId="19" priority="17" operator="between">
      <formula>1</formula>
      <formula>1.9999999999</formula>
    </cfRule>
    <cfRule type="cellIs" dxfId="18" priority="18" operator="lessThan">
      <formula>1</formula>
    </cfRule>
    <cfRule type="cellIs" dxfId="17" priority="19" operator="equal">
      <formula>0</formula>
    </cfRule>
    <cfRule type="cellIs" dxfId="16" priority="20" operator="lessThan">
      <formula>0.0099999999999</formula>
    </cfRule>
    <cfRule type="cellIs" dxfId="15" priority="21" operator="between">
      <formula>0.01</formula>
      <formula>0.09999999999</formula>
    </cfRule>
    <cfRule type="cellIs" dxfId="14" priority="22" operator="between">
      <formula>0.1</formula>
      <formula>0.9999999999</formula>
    </cfRule>
    <cfRule type="cellIs" dxfId="13" priority="23" operator="between">
      <formula>1</formula>
      <formula>4.9999999999</formula>
    </cfRule>
    <cfRule type="cellIs" dxfId="12" priority="24" operator="equal">
      <formula>5</formula>
    </cfRule>
  </conditionalFormatting>
  <conditionalFormatting sqref="C38">
    <cfRule type="containsErrors" dxfId="11" priority="7">
      <formula>ISERROR(C38)</formula>
    </cfRule>
    <cfRule type="expression" dxfId="10" priority="8">
      <formula>$A38&lt;&gt;""</formula>
    </cfRule>
  </conditionalFormatting>
  <conditionalFormatting sqref="P4">
    <cfRule type="containsErrors" dxfId="9" priority="5">
      <formula>ISERROR(P4)</formula>
    </cfRule>
    <cfRule type="expression" dxfId="8" priority="6">
      <formula>$A4&lt;&gt;""</formula>
    </cfRule>
  </conditionalFormatting>
  <conditionalFormatting sqref="P5 P7 P9 P11 P13 P15 P17 P19 P21 P23 P25 P27 P29 P31 P33 P35 P37 P39 P41 P43 P45">
    <cfRule type="containsErrors" dxfId="7" priority="3">
      <formula>ISERROR(P5)</formula>
    </cfRule>
    <cfRule type="expression" dxfId="6" priority="4">
      <formula>$A5&lt;&gt;""</formula>
    </cfRule>
  </conditionalFormatting>
  <conditionalFormatting sqref="P6 P8 P10 P12 P14 P16 P18 P20 P22 P24 P26 P28 P30 P32 P34 P36 P38 P40 P42 P44">
    <cfRule type="containsErrors" dxfId="5" priority="1">
      <formula>ISERROR(P6)</formula>
    </cfRule>
    <cfRule type="expression" dxfId="4" priority="2">
      <formula>$A6&lt;&gt;""</formula>
    </cfRule>
  </conditionalFormatting>
  <pageMargins left="0.7" right="0.7" top="0.75" bottom="0.75" header="0.3" footer="0.3"/>
  <pageSetup orientation="portrait" r:id="rId1"/>
  <drawing r:id="rId2"/>
  <legacyDrawing r:id="rId3"/>
  <controls>
    <mc:AlternateContent xmlns:mc="http://schemas.openxmlformats.org/markup-compatibility/2006">
      <mc:Choice Requires="x14">
        <control shapeId="3073" r:id="rId4" name="CommandButton1">
          <controlPr defaultSize="0" autoLine="0" r:id="rId5">
            <anchor moveWithCells="1">
              <from>
                <xdr:col>21</xdr:col>
                <xdr:colOff>247650</xdr:colOff>
                <xdr:row>1</xdr:row>
                <xdr:rowOff>19050</xdr:rowOff>
              </from>
              <to>
                <xdr:col>23</xdr:col>
                <xdr:colOff>457200</xdr:colOff>
                <xdr:row>2</xdr:row>
                <xdr:rowOff>161925</xdr:rowOff>
              </to>
            </anchor>
          </controlPr>
        </control>
      </mc:Choice>
      <mc:Fallback>
        <control shapeId="3073" r:id="rId4" name="CommandButton1"/>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N20"/>
  <sheetViews>
    <sheetView showGridLines="0" workbookViewId="0">
      <selection activeCell="A20" sqref="A20"/>
    </sheetView>
  </sheetViews>
  <sheetFormatPr defaultRowHeight="15" x14ac:dyDescent="0.25"/>
  <cols>
    <col min="1" max="1" width="16.140625" bestFit="1" customWidth="1"/>
    <col min="15" max="15" width="16.140625" bestFit="1" customWidth="1"/>
    <col min="31" max="31" width="14.140625" bestFit="1" customWidth="1"/>
    <col min="32" max="32" width="13.5703125" bestFit="1" customWidth="1"/>
    <col min="33" max="33" width="19.42578125" bestFit="1" customWidth="1"/>
    <col min="34" max="34" width="14.85546875" bestFit="1" customWidth="1"/>
    <col min="35" max="35" width="11.7109375" bestFit="1" customWidth="1"/>
  </cols>
  <sheetData>
    <row r="1" spans="1:14" x14ac:dyDescent="0.25">
      <c r="A1" s="167" t="s">
        <v>28</v>
      </c>
      <c r="B1" s="169" t="s">
        <v>178</v>
      </c>
      <c r="C1" s="169"/>
      <c r="D1" s="169"/>
      <c r="E1" s="169"/>
      <c r="F1" s="169"/>
      <c r="G1" s="169"/>
      <c r="H1" s="169"/>
      <c r="I1" s="169"/>
      <c r="J1" s="169"/>
      <c r="K1" s="169"/>
      <c r="L1" s="169"/>
      <c r="M1" s="170"/>
      <c r="N1" s="21"/>
    </row>
    <row r="2" spans="1:14" ht="29.25" thickBot="1" x14ac:dyDescent="0.3">
      <c r="A2" s="168"/>
      <c r="B2" s="20" t="s">
        <v>42</v>
      </c>
      <c r="C2" s="20" t="s">
        <v>143</v>
      </c>
      <c r="D2" s="20" t="s">
        <v>144</v>
      </c>
      <c r="E2" s="20" t="s">
        <v>145</v>
      </c>
      <c r="F2" s="20" t="s">
        <v>146</v>
      </c>
      <c r="G2" s="20" t="s">
        <v>47</v>
      </c>
      <c r="H2" s="20" t="s">
        <v>147</v>
      </c>
      <c r="I2" s="20" t="s">
        <v>148</v>
      </c>
      <c r="J2" s="20" t="s">
        <v>149</v>
      </c>
      <c r="K2" s="20" t="s">
        <v>150</v>
      </c>
      <c r="L2" s="20" t="s">
        <v>151</v>
      </c>
      <c r="M2" s="29" t="s">
        <v>53</v>
      </c>
      <c r="N2" s="21"/>
    </row>
    <row r="3" spans="1:14" ht="17.25" customHeight="1" x14ac:dyDescent="0.25">
      <c r="A3" s="71" t="s">
        <v>31</v>
      </c>
      <c r="B3" s="65">
        <v>1</v>
      </c>
      <c r="C3" s="65">
        <v>1</v>
      </c>
      <c r="D3" s="65">
        <v>1</v>
      </c>
      <c r="E3" s="65">
        <v>1</v>
      </c>
      <c r="F3" s="65">
        <v>3</v>
      </c>
      <c r="G3" s="65">
        <v>3</v>
      </c>
      <c r="H3" s="65">
        <v>1</v>
      </c>
      <c r="I3" s="65">
        <v>1</v>
      </c>
      <c r="J3" s="65">
        <v>1</v>
      </c>
      <c r="K3" s="65">
        <v>1</v>
      </c>
      <c r="L3" s="65">
        <v>1</v>
      </c>
      <c r="M3" s="66">
        <v>2</v>
      </c>
      <c r="N3" s="21"/>
    </row>
    <row r="4" spans="1:14" x14ac:dyDescent="0.25">
      <c r="A4" s="72" t="s">
        <v>29</v>
      </c>
      <c r="B4" s="67">
        <v>1</v>
      </c>
      <c r="C4" s="67">
        <v>1</v>
      </c>
      <c r="D4" s="67">
        <v>1</v>
      </c>
      <c r="E4" s="67">
        <v>3</v>
      </c>
      <c r="F4" s="67">
        <v>3</v>
      </c>
      <c r="G4" s="67">
        <v>1</v>
      </c>
      <c r="H4" s="67">
        <v>2</v>
      </c>
      <c r="I4" s="67">
        <v>2</v>
      </c>
      <c r="J4" s="67">
        <v>1</v>
      </c>
      <c r="K4" s="67">
        <v>1</v>
      </c>
      <c r="L4" s="67">
        <v>1</v>
      </c>
      <c r="M4" s="68">
        <v>3</v>
      </c>
      <c r="N4" s="21"/>
    </row>
    <row r="5" spans="1:14" x14ac:dyDescent="0.25">
      <c r="A5" s="72" t="s">
        <v>30</v>
      </c>
      <c r="B5" s="67">
        <v>1</v>
      </c>
      <c r="C5" s="67">
        <v>1</v>
      </c>
      <c r="D5" s="67">
        <v>1</v>
      </c>
      <c r="E5" s="67">
        <v>3</v>
      </c>
      <c r="F5" s="67">
        <v>3</v>
      </c>
      <c r="G5" s="67">
        <v>3</v>
      </c>
      <c r="H5" s="67">
        <v>3</v>
      </c>
      <c r="I5" s="67">
        <v>3</v>
      </c>
      <c r="J5" s="67">
        <v>1</v>
      </c>
      <c r="K5" s="67">
        <v>3</v>
      </c>
      <c r="L5" s="67">
        <v>3</v>
      </c>
      <c r="M5" s="68">
        <v>2</v>
      </c>
      <c r="N5" s="21"/>
    </row>
    <row r="6" spans="1:14" ht="15" customHeight="1" x14ac:dyDescent="0.25">
      <c r="A6" s="73" t="s">
        <v>32</v>
      </c>
      <c r="B6" s="67">
        <v>1</v>
      </c>
      <c r="C6" s="67">
        <v>3</v>
      </c>
      <c r="D6" s="67">
        <v>3</v>
      </c>
      <c r="E6" s="67">
        <v>3</v>
      </c>
      <c r="F6" s="67">
        <v>3</v>
      </c>
      <c r="G6" s="67">
        <v>3</v>
      </c>
      <c r="H6" s="67">
        <v>1</v>
      </c>
      <c r="I6" s="67">
        <v>1</v>
      </c>
      <c r="J6" s="67">
        <v>2</v>
      </c>
      <c r="K6" s="67">
        <v>1</v>
      </c>
      <c r="L6" s="67">
        <v>1</v>
      </c>
      <c r="M6" s="68">
        <v>3</v>
      </c>
      <c r="N6" s="21"/>
    </row>
    <row r="7" spans="1:14" x14ac:dyDescent="0.25">
      <c r="A7" s="73" t="s">
        <v>165</v>
      </c>
      <c r="B7" s="67">
        <v>1</v>
      </c>
      <c r="C7" s="67">
        <v>1</v>
      </c>
      <c r="D7" s="67">
        <v>1</v>
      </c>
      <c r="E7" s="67">
        <v>2</v>
      </c>
      <c r="F7" s="67">
        <v>2</v>
      </c>
      <c r="G7" s="67">
        <v>2</v>
      </c>
      <c r="H7" s="67">
        <v>1</v>
      </c>
      <c r="I7" s="67">
        <v>1</v>
      </c>
      <c r="J7" s="67">
        <v>1</v>
      </c>
      <c r="K7" s="67">
        <v>1</v>
      </c>
      <c r="L7" s="67">
        <v>1</v>
      </c>
      <c r="M7" s="68">
        <v>3</v>
      </c>
      <c r="N7" s="21"/>
    </row>
    <row r="8" spans="1:14" ht="15.75" thickBot="1" x14ac:dyDescent="0.3">
      <c r="A8" s="74" t="s">
        <v>164</v>
      </c>
      <c r="B8" s="69">
        <v>1</v>
      </c>
      <c r="C8" s="69">
        <v>1</v>
      </c>
      <c r="D8" s="69">
        <v>1</v>
      </c>
      <c r="E8" s="69">
        <v>1</v>
      </c>
      <c r="F8" s="69">
        <v>1</v>
      </c>
      <c r="G8" s="69">
        <v>1</v>
      </c>
      <c r="H8" s="69">
        <v>1</v>
      </c>
      <c r="I8" s="69">
        <v>1</v>
      </c>
      <c r="J8" s="69">
        <v>1</v>
      </c>
      <c r="K8" s="69">
        <v>1</v>
      </c>
      <c r="L8" s="69">
        <v>1</v>
      </c>
      <c r="M8" s="70">
        <v>2</v>
      </c>
      <c r="N8" s="21"/>
    </row>
    <row r="9" spans="1:14" ht="15.75" thickBot="1" x14ac:dyDescent="0.3"/>
    <row r="10" spans="1:14" x14ac:dyDescent="0.25">
      <c r="A10" s="167" t="s">
        <v>28</v>
      </c>
      <c r="B10" s="169" t="s">
        <v>179</v>
      </c>
      <c r="C10" s="169"/>
      <c r="D10" s="169"/>
      <c r="E10" s="169"/>
      <c r="F10" s="169"/>
      <c r="G10" s="169"/>
      <c r="H10" s="169"/>
      <c r="I10" s="169"/>
      <c r="J10" s="169"/>
      <c r="K10" s="169"/>
      <c r="L10" s="169"/>
      <c r="M10" s="169"/>
      <c r="N10" s="171" t="s">
        <v>180</v>
      </c>
    </row>
    <row r="11" spans="1:14" ht="29.25" thickBot="1" x14ac:dyDescent="0.3">
      <c r="A11" s="168"/>
      <c r="B11" s="20" t="s">
        <v>42</v>
      </c>
      <c r="C11" s="20" t="s">
        <v>143</v>
      </c>
      <c r="D11" s="20" t="s">
        <v>144</v>
      </c>
      <c r="E11" s="20" t="s">
        <v>145</v>
      </c>
      <c r="F11" s="20" t="s">
        <v>146</v>
      </c>
      <c r="G11" s="20" t="s">
        <v>47</v>
      </c>
      <c r="H11" s="20" t="s">
        <v>147</v>
      </c>
      <c r="I11" s="20" t="s">
        <v>148</v>
      </c>
      <c r="J11" s="20" t="s">
        <v>149</v>
      </c>
      <c r="K11" s="20" t="s">
        <v>150</v>
      </c>
      <c r="L11" s="20" t="s">
        <v>151</v>
      </c>
      <c r="M11" s="20" t="s">
        <v>53</v>
      </c>
      <c r="N11" s="172"/>
    </row>
    <row r="12" spans="1:14" x14ac:dyDescent="0.25">
      <c r="A12" s="71" t="s">
        <v>31</v>
      </c>
      <c r="B12" s="30">
        <f t="shared" ref="B12:M12" si="0">B3/SUM($B3:$M3)</f>
        <v>5.8823529411764705E-2</v>
      </c>
      <c r="C12" s="30">
        <f t="shared" si="0"/>
        <v>5.8823529411764705E-2</v>
      </c>
      <c r="D12" s="30">
        <f t="shared" si="0"/>
        <v>5.8823529411764705E-2</v>
      </c>
      <c r="E12" s="30">
        <f t="shared" si="0"/>
        <v>5.8823529411764705E-2</v>
      </c>
      <c r="F12" s="30">
        <f t="shared" si="0"/>
        <v>0.17647058823529413</v>
      </c>
      <c r="G12" s="30">
        <f t="shared" si="0"/>
        <v>0.17647058823529413</v>
      </c>
      <c r="H12" s="30">
        <f t="shared" si="0"/>
        <v>5.8823529411764705E-2</v>
      </c>
      <c r="I12" s="30">
        <f t="shared" si="0"/>
        <v>5.8823529411764705E-2</v>
      </c>
      <c r="J12" s="30">
        <f t="shared" si="0"/>
        <v>5.8823529411764705E-2</v>
      </c>
      <c r="K12" s="30">
        <f t="shared" si="0"/>
        <v>5.8823529411764705E-2</v>
      </c>
      <c r="L12" s="30">
        <f t="shared" si="0"/>
        <v>5.8823529411764705E-2</v>
      </c>
      <c r="M12" s="30">
        <f t="shared" si="0"/>
        <v>0.11764705882352941</v>
      </c>
      <c r="N12" s="31">
        <f>SUM(B12:M12)</f>
        <v>1</v>
      </c>
    </row>
    <row r="13" spans="1:14" x14ac:dyDescent="0.25">
      <c r="A13" s="72" t="s">
        <v>29</v>
      </c>
      <c r="B13" s="32">
        <f t="shared" ref="B13:M13" si="1">B4/SUM($B4:$M4)</f>
        <v>0.05</v>
      </c>
      <c r="C13" s="32">
        <f t="shared" si="1"/>
        <v>0.05</v>
      </c>
      <c r="D13" s="32">
        <f t="shared" si="1"/>
        <v>0.05</v>
      </c>
      <c r="E13" s="32">
        <f t="shared" si="1"/>
        <v>0.15</v>
      </c>
      <c r="F13" s="32">
        <f t="shared" si="1"/>
        <v>0.15</v>
      </c>
      <c r="G13" s="32">
        <f t="shared" si="1"/>
        <v>0.05</v>
      </c>
      <c r="H13" s="32">
        <f t="shared" si="1"/>
        <v>0.1</v>
      </c>
      <c r="I13" s="32">
        <f t="shared" si="1"/>
        <v>0.1</v>
      </c>
      <c r="J13" s="32">
        <f t="shared" si="1"/>
        <v>0.05</v>
      </c>
      <c r="K13" s="32">
        <f t="shared" si="1"/>
        <v>0.05</v>
      </c>
      <c r="L13" s="32">
        <f t="shared" si="1"/>
        <v>0.05</v>
      </c>
      <c r="M13" s="32">
        <f t="shared" si="1"/>
        <v>0.15</v>
      </c>
      <c r="N13" s="33">
        <f t="shared" ref="N13:N17" si="2">SUM(B13:M13)</f>
        <v>1.0000000000000002</v>
      </c>
    </row>
    <row r="14" spans="1:14" x14ac:dyDescent="0.25">
      <c r="A14" s="72" t="s">
        <v>30</v>
      </c>
      <c r="B14" s="32">
        <f t="shared" ref="B14:M14" si="3">B5/SUM($B5:$M5)</f>
        <v>3.7037037037037035E-2</v>
      </c>
      <c r="C14" s="32">
        <f t="shared" si="3"/>
        <v>3.7037037037037035E-2</v>
      </c>
      <c r="D14" s="32">
        <f t="shared" si="3"/>
        <v>3.7037037037037035E-2</v>
      </c>
      <c r="E14" s="32">
        <f t="shared" si="3"/>
        <v>0.1111111111111111</v>
      </c>
      <c r="F14" s="32">
        <f t="shared" si="3"/>
        <v>0.1111111111111111</v>
      </c>
      <c r="G14" s="32">
        <f t="shared" si="3"/>
        <v>0.1111111111111111</v>
      </c>
      <c r="H14" s="32">
        <f t="shared" si="3"/>
        <v>0.1111111111111111</v>
      </c>
      <c r="I14" s="32">
        <f t="shared" si="3"/>
        <v>0.1111111111111111</v>
      </c>
      <c r="J14" s="32">
        <f t="shared" si="3"/>
        <v>3.7037037037037035E-2</v>
      </c>
      <c r="K14" s="32">
        <f t="shared" si="3"/>
        <v>0.1111111111111111</v>
      </c>
      <c r="L14" s="32">
        <f t="shared" si="3"/>
        <v>0.1111111111111111</v>
      </c>
      <c r="M14" s="32">
        <f t="shared" si="3"/>
        <v>7.407407407407407E-2</v>
      </c>
      <c r="N14" s="33">
        <f t="shared" si="2"/>
        <v>1</v>
      </c>
    </row>
    <row r="15" spans="1:14" x14ac:dyDescent="0.25">
      <c r="A15" s="73" t="s">
        <v>32</v>
      </c>
      <c r="B15" s="32">
        <f t="shared" ref="B15:M15" si="4">B6/SUM($B6:$M6)</f>
        <v>0.04</v>
      </c>
      <c r="C15" s="32">
        <f t="shared" si="4"/>
        <v>0.12</v>
      </c>
      <c r="D15" s="32">
        <f t="shared" si="4"/>
        <v>0.12</v>
      </c>
      <c r="E15" s="32">
        <f t="shared" si="4"/>
        <v>0.12</v>
      </c>
      <c r="F15" s="32">
        <f t="shared" si="4"/>
        <v>0.12</v>
      </c>
      <c r="G15" s="32">
        <f t="shared" si="4"/>
        <v>0.12</v>
      </c>
      <c r="H15" s="32">
        <f t="shared" si="4"/>
        <v>0.04</v>
      </c>
      <c r="I15" s="32">
        <f t="shared" si="4"/>
        <v>0.04</v>
      </c>
      <c r="J15" s="32">
        <f t="shared" si="4"/>
        <v>0.08</v>
      </c>
      <c r="K15" s="32">
        <f t="shared" si="4"/>
        <v>0.04</v>
      </c>
      <c r="L15" s="32">
        <f t="shared" si="4"/>
        <v>0.04</v>
      </c>
      <c r="M15" s="32">
        <f t="shared" si="4"/>
        <v>0.12</v>
      </c>
      <c r="N15" s="33">
        <f t="shared" si="2"/>
        <v>1</v>
      </c>
    </row>
    <row r="16" spans="1:14" x14ac:dyDescent="0.25">
      <c r="A16" s="73" t="s">
        <v>165</v>
      </c>
      <c r="B16" s="32">
        <f t="shared" ref="B16:M16" si="5">B7/SUM($B7:$M7)</f>
        <v>5.8823529411764705E-2</v>
      </c>
      <c r="C16" s="32">
        <f t="shared" si="5"/>
        <v>5.8823529411764705E-2</v>
      </c>
      <c r="D16" s="32">
        <f t="shared" si="5"/>
        <v>5.8823529411764705E-2</v>
      </c>
      <c r="E16" s="32">
        <f t="shared" si="5"/>
        <v>0.11764705882352941</v>
      </c>
      <c r="F16" s="32">
        <f t="shared" si="5"/>
        <v>0.11764705882352941</v>
      </c>
      <c r="G16" s="32">
        <f t="shared" si="5"/>
        <v>0.11764705882352941</v>
      </c>
      <c r="H16" s="32">
        <f t="shared" si="5"/>
        <v>5.8823529411764705E-2</v>
      </c>
      <c r="I16" s="32">
        <f t="shared" si="5"/>
        <v>5.8823529411764705E-2</v>
      </c>
      <c r="J16" s="32">
        <f t="shared" si="5"/>
        <v>5.8823529411764705E-2</v>
      </c>
      <c r="K16" s="32">
        <f t="shared" si="5"/>
        <v>5.8823529411764705E-2</v>
      </c>
      <c r="L16" s="32">
        <f t="shared" si="5"/>
        <v>5.8823529411764705E-2</v>
      </c>
      <c r="M16" s="32">
        <f t="shared" si="5"/>
        <v>0.17647058823529413</v>
      </c>
      <c r="N16" s="33">
        <f t="shared" si="2"/>
        <v>1</v>
      </c>
    </row>
    <row r="17" spans="1:14" ht="15.75" thickBot="1" x14ac:dyDescent="0.3">
      <c r="A17" s="74" t="s">
        <v>164</v>
      </c>
      <c r="B17" s="34">
        <f t="shared" ref="B17:M17" si="6">B8/SUM($B8:$M8)</f>
        <v>7.6923076923076927E-2</v>
      </c>
      <c r="C17" s="34">
        <f t="shared" si="6"/>
        <v>7.6923076923076927E-2</v>
      </c>
      <c r="D17" s="34">
        <f t="shared" si="6"/>
        <v>7.6923076923076927E-2</v>
      </c>
      <c r="E17" s="34">
        <f t="shared" si="6"/>
        <v>7.6923076923076927E-2</v>
      </c>
      <c r="F17" s="34">
        <f t="shared" si="6"/>
        <v>7.6923076923076927E-2</v>
      </c>
      <c r="G17" s="34">
        <f t="shared" si="6"/>
        <v>7.6923076923076927E-2</v>
      </c>
      <c r="H17" s="34">
        <f t="shared" si="6"/>
        <v>7.6923076923076927E-2</v>
      </c>
      <c r="I17" s="34">
        <f t="shared" si="6"/>
        <v>7.6923076923076927E-2</v>
      </c>
      <c r="J17" s="34">
        <f t="shared" si="6"/>
        <v>7.6923076923076927E-2</v>
      </c>
      <c r="K17" s="34">
        <f t="shared" si="6"/>
        <v>7.6923076923076927E-2</v>
      </c>
      <c r="L17" s="34">
        <f t="shared" si="6"/>
        <v>7.6923076923076927E-2</v>
      </c>
      <c r="M17" s="34">
        <f t="shared" si="6"/>
        <v>0.15384615384615385</v>
      </c>
      <c r="N17" s="35">
        <f t="shared" si="2"/>
        <v>0.99999999999999989</v>
      </c>
    </row>
    <row r="20" spans="1:14" x14ac:dyDescent="0.25">
      <c r="A20" s="88"/>
    </row>
  </sheetData>
  <mergeCells count="5">
    <mergeCell ref="A1:A2"/>
    <mergeCell ref="B1:M1"/>
    <mergeCell ref="A10:A11"/>
    <mergeCell ref="B10:M10"/>
    <mergeCell ref="N10:N11"/>
  </mergeCells>
  <conditionalFormatting sqref="B3:M8">
    <cfRule type="cellIs" dxfId="3" priority="2" operator="equal">
      <formula>3</formula>
    </cfRule>
    <cfRule type="cellIs" dxfId="2" priority="3" operator="equal">
      <formula>2</formula>
    </cfRule>
    <cfRule type="cellIs" dxfId="1" priority="4" operator="equal">
      <formula>1</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3"/>
  <sheetViews>
    <sheetView showGridLines="0" workbookViewId="0">
      <selection activeCell="A3" sqref="A3"/>
    </sheetView>
  </sheetViews>
  <sheetFormatPr defaultRowHeight="15" x14ac:dyDescent="0.25"/>
  <cols>
    <col min="1" max="1" width="14.140625" bestFit="1" customWidth="1"/>
    <col min="2" max="2" width="13.5703125" bestFit="1" customWidth="1"/>
    <col min="3" max="3" width="19.42578125" bestFit="1" customWidth="1"/>
    <col min="4" max="4" width="14.85546875" bestFit="1" customWidth="1"/>
    <col min="5" max="5" width="11.7109375" bestFit="1" customWidth="1"/>
  </cols>
  <sheetData>
    <row r="1" spans="1:5" x14ac:dyDescent="0.25">
      <c r="A1" s="173" t="s">
        <v>181</v>
      </c>
      <c r="B1" s="173"/>
      <c r="C1" s="173"/>
      <c r="D1" s="173"/>
      <c r="E1" s="173"/>
    </row>
    <row r="2" spans="1:5" x14ac:dyDescent="0.25">
      <c r="A2" s="82" t="s">
        <v>89</v>
      </c>
      <c r="B2" s="82" t="s">
        <v>90</v>
      </c>
      <c r="C2" s="82" t="s">
        <v>91</v>
      </c>
      <c r="D2" s="82" t="s">
        <v>92</v>
      </c>
      <c r="E2" s="82" t="s">
        <v>93</v>
      </c>
    </row>
    <row r="3" spans="1:5" x14ac:dyDescent="0.25">
      <c r="A3" s="83">
        <v>0.5</v>
      </c>
      <c r="B3" s="83">
        <v>0.2</v>
      </c>
      <c r="C3" s="83">
        <v>0.1</v>
      </c>
      <c r="D3" s="83">
        <v>0.1</v>
      </c>
      <c r="E3" s="83">
        <v>0.1</v>
      </c>
    </row>
  </sheetData>
  <mergeCells count="1">
    <mergeCell ref="A1:E1"/>
  </mergeCells>
  <conditionalFormatting sqref="A3:E3">
    <cfRule type="expression" dxfId="0" priority="1">
      <formula>$A3&lt;&gt;""</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B00FCDB90F42443B1BA43EF07DF36E3" ma:contentTypeVersion="4" ma:contentTypeDescription="Create a new document." ma:contentTypeScope="" ma:versionID="a59b8406160ccbc3d8c67015d7474184">
  <xsd:schema xmlns:xsd="http://www.w3.org/2001/XMLSchema" xmlns:xs="http://www.w3.org/2001/XMLSchema" xmlns:p="http://schemas.microsoft.com/office/2006/metadata/properties" xmlns:ns2="fde4337f-9ca8-4b3a-8b5a-8cf67d3dc8da" xmlns:ns3="18460eac-ef65-4e35-9bb3-bcaaaa8736a2" targetNamespace="http://schemas.microsoft.com/office/2006/metadata/properties" ma:root="true" ma:fieldsID="2915f4badf51c2759ac5e4710432e1a0" ns2:_="" ns3:_="">
    <xsd:import namespace="fde4337f-9ca8-4b3a-8b5a-8cf67d3dc8da"/>
    <xsd:import namespace="18460eac-ef65-4e35-9bb3-bcaaaa8736a2"/>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de4337f-9ca8-4b3a-8b5a-8cf67d3dc8da"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8460eac-ef65-4e35-9bb3-bcaaaa8736a2"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fde4337f-9ca8-4b3a-8b5a-8cf67d3dc8da">
      <UserInfo>
        <DisplayName>Kirby, David</DisplayName>
        <AccountId>204</AccountId>
        <AccountType/>
      </UserInfo>
      <UserInfo>
        <DisplayName>Anselm, Arne</DisplayName>
        <AccountId>126</AccountId>
        <AccountType/>
      </UserInfo>
      <UserInfo>
        <DisplayName>Laak, David</DisplayName>
        <AccountId>205</AccountId>
        <AccountType/>
      </UserInfo>
      <UserInfo>
        <DisplayName>Kelsey Erisman</DisplayName>
        <AccountId>813</AccountId>
        <AccountType/>
      </UserInfo>
      <UserInfo>
        <DisplayName>Wright, Winston</DisplayName>
        <AccountId>1077</AccountId>
        <AccountType/>
      </UserInfo>
    </SharedWithUsers>
  </documentManagement>
</p:properties>
</file>

<file path=customXml/itemProps1.xml><?xml version="1.0" encoding="utf-8"?>
<ds:datastoreItem xmlns:ds="http://schemas.openxmlformats.org/officeDocument/2006/customXml" ds:itemID="{AABF16E7-EF17-40A4-8D09-477C8615BAF3}"/>
</file>

<file path=customXml/itemProps2.xml><?xml version="1.0" encoding="utf-8"?>
<ds:datastoreItem xmlns:ds="http://schemas.openxmlformats.org/officeDocument/2006/customXml" ds:itemID="{F6B3679F-69E7-47B3-8088-D59B91B60B8E}"/>
</file>

<file path=customXml/itemProps3.xml><?xml version="1.0" encoding="utf-8"?>
<ds:datastoreItem xmlns:ds="http://schemas.openxmlformats.org/officeDocument/2006/customXml" ds:itemID="{D517D34B-0A3B-4640-9583-0E138776815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INPUT</vt:lpstr>
      <vt:lpstr>Quantified Projects</vt:lpstr>
      <vt:lpstr>Non-quantified Projects</vt:lpstr>
      <vt:lpstr>WQ Reference</vt:lpstr>
      <vt:lpstr>Benefit Weights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Stacey Schal</dc:creator>
  <cp:lastModifiedBy>Meeker, Lara</cp:lastModifiedBy>
  <dcterms:created xsi:type="dcterms:W3CDTF">2017-01-05T20:50:39Z</dcterms:created>
  <dcterms:modified xsi:type="dcterms:W3CDTF">2017-04-03T19:48:32Z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0x0101003B00FCDB90F42443B1BA43EF07DF36E3</vt:lpwstr>
  </property>
</Properties>
</file>